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ohammadaataout/Documents/Portfolio Porject Excel/"/>
    </mc:Choice>
  </mc:AlternateContent>
  <xr:revisionPtr revIDLastSave="0" documentId="13_ncr:1_{3F7BBBEB-7CAD-C646-BB94-7C61CE194219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Dashboard" sheetId="40" r:id="rId1"/>
    <sheet name="Raw Data" sheetId="1" r:id="rId2"/>
    <sheet name="Clean Data" sheetId="6" r:id="rId3"/>
    <sheet name="EDA" sheetId="7" r:id="rId4"/>
    <sheet name="Charts" sheetId="33" r:id="rId5"/>
    <sheet name="Refresh_Log" sheetId="42" r:id="rId6"/>
    <sheet name="Create_Date Analysis" sheetId="8" r:id="rId7"/>
    <sheet name="Country Distribution" sheetId="9" r:id="rId8"/>
    <sheet name="Facility Distribution" sheetId="10" r:id="rId9"/>
    <sheet name="Channel Distribution" sheetId="11" r:id="rId10"/>
    <sheet name="Status Distribution" sheetId="12" r:id="rId11"/>
    <sheet name="Priority Distribution" sheetId="14" r:id="rId12"/>
    <sheet name="Escalated_Tickets distribution" sheetId="15" r:id="rId13"/>
    <sheet name="Ticket_Description Distribution" sheetId="16" r:id="rId14"/>
    <sheet name="Satisfaction categories Distrib" sheetId="17" r:id="rId15"/>
    <sheet name="Tickets Gender Distribution" sheetId="18" r:id="rId16"/>
    <sheet name="First_Response_Groups Distrib." sheetId="19" r:id="rId17"/>
    <sheet name="Age Group Distribution" sheetId="20" r:id="rId18"/>
    <sheet name="Cost Estimate Distribution" sheetId="21" r:id="rId19"/>
    <sheet name="Resolution Time Groups" sheetId="22" r:id="rId20"/>
    <sheet name="Country vs Ticket Description" sheetId="24" r:id="rId21"/>
    <sheet name="Facility vs Ticket Description" sheetId="26" r:id="rId22"/>
    <sheet name="Facility vs Frst Repsonse Time" sheetId="27" r:id="rId23"/>
    <sheet name="Facility vs Resolution Time " sheetId="28" r:id="rId24"/>
    <sheet name="Facility vs Patient Satisfactio" sheetId="29" r:id="rId25"/>
    <sheet name="Cost vs Ticket Description" sheetId="31" r:id="rId26"/>
    <sheet name="Resolution Time Satisfaction" sheetId="34" r:id="rId27"/>
    <sheet name="First Repsonse Statisfaction" sheetId="35" r:id="rId28"/>
    <sheet name="Ticket Channel Description" sheetId="36" r:id="rId29"/>
    <sheet name="Priority Satisfaction" sheetId="37" r:id="rId30"/>
    <sheet name="Age Tickets Description" sheetId="38" r:id="rId31"/>
    <sheet name="Gender Ticket Description" sheetId="39" r:id="rId32"/>
    <sheet name="Staisfaction by issues" sheetId="41" r:id="rId33"/>
  </sheets>
  <definedNames>
    <definedName name="_xlchart.v1.0" hidden="1">Charts!$A$46:$A$51</definedName>
    <definedName name="_xlchart.v1.1" hidden="1">Charts!$B$45</definedName>
    <definedName name="_xlchart.v1.2" hidden="1">Charts!$B$46:$B$51</definedName>
    <definedName name="_xlchart.v1.3" hidden="1">Charts!$C$45</definedName>
    <definedName name="_xlchart.v1.4" hidden="1">Charts!$C$46:$C$51</definedName>
    <definedName name="_xlchart.v1.5" hidden="1">Charts!$A$46:$A$51</definedName>
    <definedName name="_xlchart.v1.6" hidden="1">Charts!$B$45</definedName>
    <definedName name="_xlchart.v1.7" hidden="1">Charts!$B$46:$B$51</definedName>
    <definedName name="_xlchart.v1.8" hidden="1">Charts!$C$45</definedName>
    <definedName name="_xlchart.v1.9" hidden="1">Charts!$C$46:$C$51</definedName>
    <definedName name="ExternalData_1" localSheetId="2" hidden="1">'Clean Data'!$A$1:$BA$3501</definedName>
    <definedName name="ExternalData_1" localSheetId="5" hidden="1">Refresh_Log!$A$1:$A$2</definedName>
  </definedNames>
  <calcPr calcId="191029"/>
  <pivotCaches>
    <pivotCache cacheId="2" r:id="rId34"/>
    <pivotCache cacheId="3" r:id="rId3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7" i="33" l="1"/>
  <c r="B47" i="33"/>
  <c r="A48" i="33"/>
  <c r="B48" i="33"/>
  <c r="A49" i="33"/>
  <c r="B49" i="33"/>
  <c r="A50" i="33"/>
  <c r="B50" i="33"/>
  <c r="A51" i="33"/>
  <c r="B51" i="33"/>
  <c r="A52" i="33"/>
  <c r="B52" i="33"/>
  <c r="B46" i="33"/>
  <c r="A46" i="33"/>
  <c r="E7" i="7"/>
  <c r="C6" i="7"/>
  <c r="C5" i="7"/>
  <c r="C4" i="7"/>
  <c r="C3" i="7"/>
  <c r="C2" i="7"/>
  <c r="E6" i="7"/>
  <c r="E5" i="7"/>
  <c r="E4" i="7"/>
  <c r="E3" i="7"/>
  <c r="E2" i="7"/>
  <c r="D2" i="7"/>
  <c r="D6" i="7"/>
  <c r="D5" i="7"/>
  <c r="D4" i="7"/>
  <c r="D3" i="7"/>
  <c r="B6" i="7"/>
  <c r="B5" i="7"/>
  <c r="B4" i="7"/>
  <c r="B3" i="7"/>
  <c r="B2" i="7"/>
  <c r="C50" i="33" l="1"/>
  <c r="C49" i="33"/>
  <c r="C48" i="33"/>
  <c r="C51" i="33"/>
  <c r="C47" i="33"/>
  <c r="C46" i="33"/>
  <c r="C52" i="3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4B8B68-263E-F748-97E5-9688EBC4505A}" keepAlive="1" name="Query - Clean Data" description="Connection to the 'Clean Data' query in the workbook." type="5" refreshedVersion="0" background="1">
    <dbPr connection="Provider=Microsoft.Mashup.OleDb.1;Data Source=$Workbook$;Location=&quot;Clean Data&quot;;Extended Properties=&quot;&quot;" command="SELECT * FROM [Clean Data]"/>
  </connection>
  <connection id="2" xr16:uid="{F517C6EC-85F9-4A49-A573-5C20CC42CE70}" keepAlive="1" name="Query - Clean Data1" description="Connection to the 'Clean Data' query in the workbook." type="5" refreshedVersion="8" background="1" saveData="1">
    <dbPr connection="Provider=Microsoft.Mashup.OleDb.1;Data Source=$Workbook$;Location=&quot;Clean Data&quot;;Extended Properties=&quot;&quot;" command="SELECT * FROM [Clean Data]"/>
  </connection>
  <connection id="3" xr16:uid="{366A5CE9-A70F-824B-BA6A-3FAD3785984D}" keepAlive="1" name="Query - Raw Data" description="Connection to the 'Raw Data' query in the workbook." type="5" refreshedVersion="0" background="1">
    <dbPr connection="Provider=Microsoft.Mashup.OleDb.1;Data Source=$Workbook$;Location=&quot;Raw Data&quot;;Extended Properties=&quot;&quot;" command="SELECT * FROM [Raw Data]"/>
  </connection>
  <connection id="4" xr16:uid="{F23F77D7-8B3C-BC4B-8FDF-A3FC21E56B63}" keepAlive="1" name="Query - Refresh Time" description="Connection to the 'Refresh Time' query in the workbook." type="5" refreshedVersion="8" minRefreshableVersion="3" background="1" saveData="1">
    <dbPr connection="Provider=Microsoft.Mashup.OleDb.1;Data Source=$Workbook$;Location=&quot;Refresh Time&quot;;Extended Properties=&quot;&quot;" command="SELECT * FROM [Refresh Time]"/>
  </connection>
</connections>
</file>

<file path=xl/sharedStrings.xml><?xml version="1.0" encoding="utf-8"?>
<sst xmlns="http://schemas.openxmlformats.org/spreadsheetml/2006/main" count="213217" uniqueCount="8902">
  <si>
    <t>Ticket_ID</t>
  </si>
  <si>
    <t>Patient_ID</t>
  </si>
  <si>
    <t>Visit_ID</t>
  </si>
  <si>
    <t>Patient_Age</t>
  </si>
  <si>
    <t>Gender</t>
  </si>
  <si>
    <t>Country</t>
  </si>
  <si>
    <t>Location</t>
  </si>
  <si>
    <t>Facility_Type</t>
  </si>
  <si>
    <t>Facility_Name</t>
  </si>
  <si>
    <t>Department</t>
  </si>
  <si>
    <t>Ticket_Channel</t>
  </si>
  <si>
    <t>Issue_Category</t>
  </si>
  <si>
    <t>Issue_Subcategory</t>
  </si>
  <si>
    <t>Ticket_Description</t>
  </si>
  <si>
    <t>Created_Date</t>
  </si>
  <si>
    <t>First_Response_Time</t>
  </si>
  <si>
    <t>Resolution_Time</t>
  </si>
  <si>
    <t>Resolved_Date</t>
  </si>
  <si>
    <t>Status</t>
  </si>
  <si>
    <t>Priority</t>
  </si>
  <si>
    <t>Escalation_Level</t>
  </si>
  <si>
    <t>Assigned_To</t>
  </si>
  <si>
    <t>Resolution_Type</t>
  </si>
  <si>
    <t>Patient_Satisfaction</t>
  </si>
  <si>
    <t>Complaint_Flag</t>
  </si>
  <si>
    <t>Feedback_Comment</t>
  </si>
  <si>
    <t>Cost_Estimate_USD</t>
  </si>
  <si>
    <t>Refund_Required</t>
  </si>
  <si>
    <t>tk_1000</t>
  </si>
  <si>
    <t>P-204</t>
  </si>
  <si>
    <t>V-7912</t>
  </si>
  <si>
    <t>Female</t>
  </si>
  <si>
    <t>Lebanon</t>
  </si>
  <si>
    <t>Beirut</t>
  </si>
  <si>
    <t>Clinic</t>
  </si>
  <si>
    <t>Al Noor Hosp.</t>
  </si>
  <si>
    <t>Reception</t>
  </si>
  <si>
    <t>WhatsApp</t>
  </si>
  <si>
    <t>Technical</t>
  </si>
  <si>
    <t>System down</t>
  </si>
  <si>
    <t>need help</t>
  </si>
  <si>
    <t>26/02/2025</t>
  </si>
  <si>
    <t>45</t>
  </si>
  <si>
    <t>2h</t>
  </si>
  <si>
    <t>Pending</t>
  </si>
  <si>
    <t>High</t>
  </si>
  <si>
    <t>Lina</t>
  </si>
  <si>
    <t>Duplicate</t>
  </si>
  <si>
    <t>Yes</t>
  </si>
  <si>
    <t>bad experience</t>
  </si>
  <si>
    <t>~30</t>
  </si>
  <si>
    <t>1001</t>
  </si>
  <si>
    <t>V-6925</t>
  </si>
  <si>
    <t>Iraq</t>
  </si>
  <si>
    <t>Basra</t>
  </si>
  <si>
    <t>Mobile Unit</t>
  </si>
  <si>
    <t>Pharmacy</t>
  </si>
  <si>
    <t>Phone</t>
  </si>
  <si>
    <t>Admin</t>
  </si>
  <si>
    <t>Prescription issue</t>
  </si>
  <si>
    <t>waiting too long</t>
  </si>
  <si>
    <t>04-27-25</t>
  </si>
  <si>
    <t>5 hours</t>
  </si>
  <si>
    <t>05/04/2025</t>
  </si>
  <si>
    <t>resloved</t>
  </si>
  <si>
    <t>Omar</t>
  </si>
  <si>
    <t>Referred</t>
  </si>
  <si>
    <t>N</t>
  </si>
  <si>
    <t>good service</t>
  </si>
  <si>
    <t>No</t>
  </si>
  <si>
    <t>1002</t>
  </si>
  <si>
    <t>V-2084</t>
  </si>
  <si>
    <t>m</t>
  </si>
  <si>
    <t>Jordan</t>
  </si>
  <si>
    <t>Irbid</t>
  </si>
  <si>
    <t>HealthPlus</t>
  </si>
  <si>
    <t>Lab</t>
  </si>
  <si>
    <t>Email</t>
  </si>
  <si>
    <t>Inquiry</t>
  </si>
  <si>
    <t>2025-02-05</t>
  </si>
  <si>
    <t>48</t>
  </si>
  <si>
    <t>Medium</t>
  </si>
  <si>
    <t>Dropped</t>
  </si>
  <si>
    <t>1003</t>
  </si>
  <si>
    <t>Male</t>
  </si>
  <si>
    <t>Care Clinic</t>
  </si>
  <si>
    <t>ER</t>
  </si>
  <si>
    <t>Walk-in</t>
  </si>
  <si>
    <t>Long wait time</t>
  </si>
  <si>
    <t>الخدمة سيئة</t>
  </si>
  <si>
    <t>2025-04-27</t>
  </si>
  <si>
    <t>02-15-25</t>
  </si>
  <si>
    <t>pendng</t>
  </si>
  <si>
    <t>Level 1</t>
  </si>
  <si>
    <t>تأخير في الخدمة</t>
  </si>
  <si>
    <t>100 USD</t>
  </si>
  <si>
    <t>TCK-1004</t>
  </si>
  <si>
    <t>P-159</t>
  </si>
  <si>
    <t>V-2290</t>
  </si>
  <si>
    <t>fem</t>
  </si>
  <si>
    <t>Alnoor Hospital</t>
  </si>
  <si>
    <t>Web</t>
  </si>
  <si>
    <t>05-16-25</t>
  </si>
  <si>
    <t>2 hours</t>
  </si>
  <si>
    <t>05-19-25</t>
  </si>
  <si>
    <t>Maya</t>
  </si>
  <si>
    <t>TCK-1005</t>
  </si>
  <si>
    <t>P-172</t>
  </si>
  <si>
    <t>V-4750</t>
  </si>
  <si>
    <t>unknown</t>
  </si>
  <si>
    <t>Amman</t>
  </si>
  <si>
    <t>05-27-25</t>
  </si>
  <si>
    <t>02/05/2025</t>
  </si>
  <si>
    <t>Open</t>
  </si>
  <si>
    <t>Low</t>
  </si>
  <si>
    <t>TCK-1006</t>
  </si>
  <si>
    <t>F</t>
  </si>
  <si>
    <t>Saida</t>
  </si>
  <si>
    <t>Complaint</t>
  </si>
  <si>
    <t>Billing error</t>
  </si>
  <si>
    <t>06-16-25</t>
  </si>
  <si>
    <t>30 min</t>
  </si>
  <si>
    <t>Escalated</t>
  </si>
  <si>
    <t>Critical</t>
  </si>
  <si>
    <t>John</t>
  </si>
  <si>
    <t>Solved</t>
  </si>
  <si>
    <t>TCK-1007</t>
  </si>
  <si>
    <t>P-403</t>
  </si>
  <si>
    <t>V-1958</t>
  </si>
  <si>
    <t>01-18-25</t>
  </si>
  <si>
    <t>2025-04-14</t>
  </si>
  <si>
    <t>Resolved</t>
  </si>
  <si>
    <t>Sara</t>
  </si>
  <si>
    <t>good</t>
  </si>
  <si>
    <t>TCK-1008</t>
  </si>
  <si>
    <t>Baghdad</t>
  </si>
  <si>
    <t>Hospital</t>
  </si>
  <si>
    <t>03/02/2025</t>
  </si>
  <si>
    <t>مشكلة في الفاتورة</t>
  </si>
  <si>
    <t>1009</t>
  </si>
  <si>
    <t>P-719</t>
  </si>
  <si>
    <t>V-6617</t>
  </si>
  <si>
    <t>Zarqa</t>
  </si>
  <si>
    <t>2025-01-12</t>
  </si>
  <si>
    <t>13/06/2025</t>
  </si>
  <si>
    <t>1010</t>
  </si>
  <si>
    <t>P-473</t>
  </si>
  <si>
    <t>V-6862</t>
  </si>
  <si>
    <t>Mosul</t>
  </si>
  <si>
    <t>15/02/2025</t>
  </si>
  <si>
    <t>27/03/2025</t>
  </si>
  <si>
    <t>bad</t>
  </si>
  <si>
    <t>tk_1011</t>
  </si>
  <si>
    <t>Egypt</t>
  </si>
  <si>
    <t>Giza</t>
  </si>
  <si>
    <t>Medical</t>
  </si>
  <si>
    <t>29/05/2025</t>
  </si>
  <si>
    <t>1012</t>
  </si>
  <si>
    <t>V-6143</t>
  </si>
  <si>
    <t>19/02/2025</t>
  </si>
  <si>
    <t>Hassan</t>
  </si>
  <si>
    <t>tk_1013</t>
  </si>
  <si>
    <t>05-02-25</t>
  </si>
  <si>
    <t>-1</t>
  </si>
  <si>
    <t>04-17-25</t>
  </si>
  <si>
    <t>1014</t>
  </si>
  <si>
    <t>03-05-25</t>
  </si>
  <si>
    <t>05-05-25</t>
  </si>
  <si>
    <t>Y</t>
  </si>
  <si>
    <t>TCK-1015</t>
  </si>
  <si>
    <t>2025-05-03</t>
  </si>
  <si>
    <t>1 day</t>
  </si>
  <si>
    <t>10/04/2025</t>
  </si>
  <si>
    <t>tk_1016</t>
  </si>
  <si>
    <t>P-677</t>
  </si>
  <si>
    <t>الدكتور لم يحضر</t>
  </si>
  <si>
    <t>25/03/2025</t>
  </si>
  <si>
    <t>18/04/2025</t>
  </si>
  <si>
    <t>Ali</t>
  </si>
  <si>
    <t>TCK-1017</t>
  </si>
  <si>
    <t>P-584</t>
  </si>
  <si>
    <t>Wrong appointment</t>
  </si>
  <si>
    <t>07/01/2025</t>
  </si>
  <si>
    <t>2025-02-20</t>
  </si>
  <si>
    <t>1018</t>
  </si>
  <si>
    <t>Tripoli</t>
  </si>
  <si>
    <t>2025-03-24</t>
  </si>
  <si>
    <t>tk_1019</t>
  </si>
  <si>
    <t>P-110</t>
  </si>
  <si>
    <t>V-2402</t>
  </si>
  <si>
    <t>billing not clear</t>
  </si>
  <si>
    <t>2025-03-17</t>
  </si>
  <si>
    <t>tk_1020</t>
  </si>
  <si>
    <t>P-648</t>
  </si>
  <si>
    <t>V-4138</t>
  </si>
  <si>
    <t>02/02/2025</t>
  </si>
  <si>
    <t>Fatima</t>
  </si>
  <si>
    <t>1021</t>
  </si>
  <si>
    <t>V-2869</t>
  </si>
  <si>
    <t>2025-03-05</t>
  </si>
  <si>
    <t>06-02-25</t>
  </si>
  <si>
    <t>TCK-1022</t>
  </si>
  <si>
    <t>P-345</t>
  </si>
  <si>
    <t>V-2229</t>
  </si>
  <si>
    <t>Missing record</t>
  </si>
  <si>
    <t>03-14-25</t>
  </si>
  <si>
    <t>TCK-1023</t>
  </si>
  <si>
    <t>03-24-25</t>
  </si>
  <si>
    <t>2025-01-24</t>
  </si>
  <si>
    <t>1024</t>
  </si>
  <si>
    <t>V-6260</t>
  </si>
  <si>
    <t>23/01/2025</t>
  </si>
  <si>
    <t>30/01/2025</t>
  </si>
  <si>
    <t>1025</t>
  </si>
  <si>
    <t>V-2989</t>
  </si>
  <si>
    <t>Cairo</t>
  </si>
  <si>
    <t>01-31-25</t>
  </si>
  <si>
    <t>TCK-1026</t>
  </si>
  <si>
    <t>Alexandria</t>
  </si>
  <si>
    <t>03-27-25</t>
  </si>
  <si>
    <t>1027</t>
  </si>
  <si>
    <t>V-1251</t>
  </si>
  <si>
    <t>Billing</t>
  </si>
  <si>
    <t>04-12-25</t>
  </si>
  <si>
    <t>TCK-1028</t>
  </si>
  <si>
    <t>2025-02-16</t>
  </si>
  <si>
    <t>1h</t>
  </si>
  <si>
    <t>06/06/2025</t>
  </si>
  <si>
    <t>tk_1029</t>
  </si>
  <si>
    <t>28/05/2025</t>
  </si>
  <si>
    <t>tk_1030</t>
  </si>
  <si>
    <t>P-199</t>
  </si>
  <si>
    <t>2025-02-21</t>
  </si>
  <si>
    <t>09/05/2025</t>
  </si>
  <si>
    <t>1031</t>
  </si>
  <si>
    <t>P-649</t>
  </si>
  <si>
    <t>06-08-25</t>
  </si>
  <si>
    <t>02-26-25</t>
  </si>
  <si>
    <t>1032</t>
  </si>
  <si>
    <t>2025-04-24</t>
  </si>
  <si>
    <t>TCK-1033</t>
  </si>
  <si>
    <t>P-949</t>
  </si>
  <si>
    <t>V-4538</t>
  </si>
  <si>
    <t>2025-02-14</t>
  </si>
  <si>
    <t>04/01/2025</t>
  </si>
  <si>
    <t>tk_1034</t>
  </si>
  <si>
    <t>P-326</t>
  </si>
  <si>
    <t>2025-06-05</t>
  </si>
  <si>
    <t>Closed</t>
  </si>
  <si>
    <t>1035</t>
  </si>
  <si>
    <t>P-562</t>
  </si>
  <si>
    <t>02-09-25</t>
  </si>
  <si>
    <t>tk_1036</t>
  </si>
  <si>
    <t>V-2697</t>
  </si>
  <si>
    <t>03-13-25</t>
  </si>
  <si>
    <t>05-24-25</t>
  </si>
  <si>
    <t>TCK-1037</t>
  </si>
  <si>
    <t>P-858</t>
  </si>
  <si>
    <t>V-2503</t>
  </si>
  <si>
    <t>Bekaa</t>
  </si>
  <si>
    <t>2025-06-02</t>
  </si>
  <si>
    <t>02-10-25</t>
  </si>
  <si>
    <t>1038</t>
  </si>
  <si>
    <t>07/03/2025</t>
  </si>
  <si>
    <t>TCK-1039</t>
  </si>
  <si>
    <t>04-28-25</t>
  </si>
  <si>
    <t>2025-04-22</t>
  </si>
  <si>
    <t>1040</t>
  </si>
  <si>
    <t>P-459</t>
  </si>
  <si>
    <t>V-4871</t>
  </si>
  <si>
    <t>05-25-25</t>
  </si>
  <si>
    <t>TCK-1041</t>
  </si>
  <si>
    <t>V-5703</t>
  </si>
  <si>
    <t>04/06/2025</t>
  </si>
  <si>
    <t>1042</t>
  </si>
  <si>
    <t>01-21-25</t>
  </si>
  <si>
    <t>TCK-1043</t>
  </si>
  <si>
    <t>V-8967</t>
  </si>
  <si>
    <t>2025-05-15</t>
  </si>
  <si>
    <t>1044</t>
  </si>
  <si>
    <t>2025-02-11</t>
  </si>
  <si>
    <t>1045</t>
  </si>
  <si>
    <t>P-457</t>
  </si>
  <si>
    <t>V-7797</t>
  </si>
  <si>
    <t>2025-03-23</t>
  </si>
  <si>
    <t>1046</t>
  </si>
  <si>
    <t>V-2996</t>
  </si>
  <si>
    <t>01-05-25</t>
  </si>
  <si>
    <t>16/03/2025</t>
  </si>
  <si>
    <t>1047</t>
  </si>
  <si>
    <t>P-359</t>
  </si>
  <si>
    <t>V-6850</t>
  </si>
  <si>
    <t>2025-06-14</t>
  </si>
  <si>
    <t>2025-06-11</t>
  </si>
  <si>
    <t>TCK-1048</t>
  </si>
  <si>
    <t>P-871</t>
  </si>
  <si>
    <t>23/04/2025</t>
  </si>
  <si>
    <t>1049</t>
  </si>
  <si>
    <t>2025-06-23</t>
  </si>
  <si>
    <t>TCK-1050</t>
  </si>
  <si>
    <t>P-687</t>
  </si>
  <si>
    <t>04-10-25</t>
  </si>
  <si>
    <t>1051</t>
  </si>
  <si>
    <t>P-971</t>
  </si>
  <si>
    <t>05-22-25</t>
  </si>
  <si>
    <t>2025-05-22</t>
  </si>
  <si>
    <t>TCK-1052</t>
  </si>
  <si>
    <t>P-999</t>
  </si>
  <si>
    <t>27/02/2025</t>
  </si>
  <si>
    <t>TCK-1053</t>
  </si>
  <si>
    <t>14/04/2025</t>
  </si>
  <si>
    <t>2025-06-26</t>
  </si>
  <si>
    <t>tk_1054</t>
  </si>
  <si>
    <t>P-675</t>
  </si>
  <si>
    <t>V-6228</t>
  </si>
  <si>
    <t>04-09-25</t>
  </si>
  <si>
    <t>TCK-1055</t>
  </si>
  <si>
    <t>2025-04-04</t>
  </si>
  <si>
    <t>05-26-25</t>
  </si>
  <si>
    <t>TCK-1056</t>
  </si>
  <si>
    <t>V-9193</t>
  </si>
  <si>
    <t>2025-05-12</t>
  </si>
  <si>
    <t>tk_1057</t>
  </si>
  <si>
    <t>P-993</t>
  </si>
  <si>
    <t>06-11-25</t>
  </si>
  <si>
    <t>2025-06-24</t>
  </si>
  <si>
    <t>tk_1058</t>
  </si>
  <si>
    <t>05/03/2025</t>
  </si>
  <si>
    <t>18/03/2025</t>
  </si>
  <si>
    <t>1059</t>
  </si>
  <si>
    <t>P-831</t>
  </si>
  <si>
    <t>2025-03-11</t>
  </si>
  <si>
    <t>2025-05-31</t>
  </si>
  <si>
    <t>tk_1060</t>
  </si>
  <si>
    <t>12/04/2025</t>
  </si>
  <si>
    <t>1061</t>
  </si>
  <si>
    <t>V-5215</t>
  </si>
  <si>
    <t>12/05/2025</t>
  </si>
  <si>
    <t>2025-06-21</t>
  </si>
  <si>
    <t>tk_1062</t>
  </si>
  <si>
    <t>P-468</t>
  </si>
  <si>
    <t>V-2017</t>
  </si>
  <si>
    <t>2025-02-26</t>
  </si>
  <si>
    <t>TCK-1063</t>
  </si>
  <si>
    <t>V-2904</t>
  </si>
  <si>
    <t>1064</t>
  </si>
  <si>
    <t>V-7698</t>
  </si>
  <si>
    <t>06-24-25</t>
  </si>
  <si>
    <t>1065</t>
  </si>
  <si>
    <t>P-293</t>
  </si>
  <si>
    <t>06-03-25</t>
  </si>
  <si>
    <t>1066</t>
  </si>
  <si>
    <t>P-381</t>
  </si>
  <si>
    <t>08/02/2025</t>
  </si>
  <si>
    <t>18/05/2025</t>
  </si>
  <si>
    <t>tk_1067</t>
  </si>
  <si>
    <t>V-7079</t>
  </si>
  <si>
    <t>2025-01-19</t>
  </si>
  <si>
    <t>tk_1068</t>
  </si>
  <si>
    <t>22/03/2025</t>
  </si>
  <si>
    <t>1069</t>
  </si>
  <si>
    <t>V-8550</t>
  </si>
  <si>
    <t>01-20-25</t>
  </si>
  <si>
    <t>2025-04-16</t>
  </si>
  <si>
    <t>TCK-1070</t>
  </si>
  <si>
    <t>02-19-25</t>
  </si>
  <si>
    <t>10/03/2025</t>
  </si>
  <si>
    <t>tk_1071</t>
  </si>
  <si>
    <t>P-109</t>
  </si>
  <si>
    <t>05-20-25</t>
  </si>
  <si>
    <t>1072</t>
  </si>
  <si>
    <t>P-873</t>
  </si>
  <si>
    <t>26/04/2025</t>
  </si>
  <si>
    <t>tk_1073</t>
  </si>
  <si>
    <t>V-6909</t>
  </si>
  <si>
    <t>17/02/2025</t>
  </si>
  <si>
    <t>tk_1074</t>
  </si>
  <si>
    <t>P-633</t>
  </si>
  <si>
    <t>V-7237</t>
  </si>
  <si>
    <t>12/03/2025</t>
  </si>
  <si>
    <t>1075</t>
  </si>
  <si>
    <t>P-935</t>
  </si>
  <si>
    <t>06-27-25</t>
  </si>
  <si>
    <t>1076</t>
  </si>
  <si>
    <t>30/05/2025</t>
  </si>
  <si>
    <t>10/01/2025</t>
  </si>
  <si>
    <t>1077</t>
  </si>
  <si>
    <t>V-8586</t>
  </si>
  <si>
    <t>06/02/2025</t>
  </si>
  <si>
    <t>tk_1078</t>
  </si>
  <si>
    <t>P-278</t>
  </si>
  <si>
    <t>2025-06-07</t>
  </si>
  <si>
    <t>20/04/2025</t>
  </si>
  <si>
    <t>tk_1079</t>
  </si>
  <si>
    <t>02-14-25</t>
  </si>
  <si>
    <t>2025-06-01</t>
  </si>
  <si>
    <t>TCK-1080</t>
  </si>
  <si>
    <t>P-598</t>
  </si>
  <si>
    <t>2025-05-05</t>
  </si>
  <si>
    <t>TCK-1081</t>
  </si>
  <si>
    <t>V-9115</t>
  </si>
  <si>
    <t>01-27-25</t>
  </si>
  <si>
    <t>tk_1082</t>
  </si>
  <si>
    <t>V-9827</t>
  </si>
  <si>
    <t>16/01/2025</t>
  </si>
  <si>
    <t>1083</t>
  </si>
  <si>
    <t>V-1040</t>
  </si>
  <si>
    <t>05-21-25</t>
  </si>
  <si>
    <t>tk_1084</t>
  </si>
  <si>
    <t>10/06/2025</t>
  </si>
  <si>
    <t>2025-06-17</t>
  </si>
  <si>
    <t>1085</t>
  </si>
  <si>
    <t>V-7276</t>
  </si>
  <si>
    <t>2025-05-25</t>
  </si>
  <si>
    <t>1086</t>
  </si>
  <si>
    <t>P-422</t>
  </si>
  <si>
    <t>2025-05-11</t>
  </si>
  <si>
    <t>2025-06-15</t>
  </si>
  <si>
    <t>tk_1087</t>
  </si>
  <si>
    <t>P-799</t>
  </si>
  <si>
    <t>V-8717</t>
  </si>
  <si>
    <t>10/05/2025</t>
  </si>
  <si>
    <t>29/06/2025</t>
  </si>
  <si>
    <t>TCK-1088</t>
  </si>
  <si>
    <t>P-350</t>
  </si>
  <si>
    <t>V-8118</t>
  </si>
  <si>
    <t>02-05-25</t>
  </si>
  <si>
    <t>1089</t>
  </si>
  <si>
    <t>TCK-1090</t>
  </si>
  <si>
    <t>P-614</t>
  </si>
  <si>
    <t>V-3938</t>
  </si>
  <si>
    <t>22/05/2025</t>
  </si>
  <si>
    <t>tk_1091</t>
  </si>
  <si>
    <t>P-959</t>
  </si>
  <si>
    <t>V-6488</t>
  </si>
  <si>
    <t>2025-01-16</t>
  </si>
  <si>
    <t>1092</t>
  </si>
  <si>
    <t>2025-01-28</t>
  </si>
  <si>
    <t>1093</t>
  </si>
  <si>
    <t>P-251</t>
  </si>
  <si>
    <t>05-23-25</t>
  </si>
  <si>
    <t>2025-04-29</t>
  </si>
  <si>
    <t>TCK-1094</t>
  </si>
  <si>
    <t>V-3007</t>
  </si>
  <si>
    <t>2025-04-20</t>
  </si>
  <si>
    <t>TCK-1095</t>
  </si>
  <si>
    <t>P-758</t>
  </si>
  <si>
    <t>V-9907</t>
  </si>
  <si>
    <t>03-23-25</t>
  </si>
  <si>
    <t>tk_1096</t>
  </si>
  <si>
    <t>V-6813</t>
  </si>
  <si>
    <t>19/05/2025</t>
  </si>
  <si>
    <t>1097</t>
  </si>
  <si>
    <t>P-160</t>
  </si>
  <si>
    <t>V-3420</t>
  </si>
  <si>
    <t>19/03/2025</t>
  </si>
  <si>
    <t>tk_1098</t>
  </si>
  <si>
    <t>V-1530</t>
  </si>
  <si>
    <t>2025-01-20</t>
  </si>
  <si>
    <t>02-12-25</t>
  </si>
  <si>
    <t>tk_1099</t>
  </si>
  <si>
    <t>P-529</t>
  </si>
  <si>
    <t>2025-04-26</t>
  </si>
  <si>
    <t>tk_1100</t>
  </si>
  <si>
    <t>P-544</t>
  </si>
  <si>
    <t>V-1877</t>
  </si>
  <si>
    <t>13/01/2025</t>
  </si>
  <si>
    <t>14/01/2025</t>
  </si>
  <si>
    <t>1101</t>
  </si>
  <si>
    <t>30/04/2025</t>
  </si>
  <si>
    <t>1102</t>
  </si>
  <si>
    <t>P-406</t>
  </si>
  <si>
    <t>V-7468</t>
  </si>
  <si>
    <t>2025-02-19</t>
  </si>
  <si>
    <t>tk_1103</t>
  </si>
  <si>
    <t>30/03/2025</t>
  </si>
  <si>
    <t>1104</t>
  </si>
  <si>
    <t>TCK-1105</t>
  </si>
  <si>
    <t>P-355</t>
  </si>
  <si>
    <t>V-8478</t>
  </si>
  <si>
    <t>02-01-25</t>
  </si>
  <si>
    <t>TCK-1106</t>
  </si>
  <si>
    <t>P-762</t>
  </si>
  <si>
    <t>2025-01-03</t>
  </si>
  <si>
    <t>tk_1107</t>
  </si>
  <si>
    <t>2025-03-03</t>
  </si>
  <si>
    <t>tk_1108</t>
  </si>
  <si>
    <t>P-407</t>
  </si>
  <si>
    <t>02-27-25</t>
  </si>
  <si>
    <t>TCK-1109</t>
  </si>
  <si>
    <t>P-991</t>
  </si>
  <si>
    <t>V-3250</t>
  </si>
  <si>
    <t>2025-06-12</t>
  </si>
  <si>
    <t>TCK-1110</t>
  </si>
  <si>
    <t>P-646</t>
  </si>
  <si>
    <t>V-7112</t>
  </si>
  <si>
    <t>2025-02-03</t>
  </si>
  <si>
    <t>31/05/2025</t>
  </si>
  <si>
    <t>TCK-1111</t>
  </si>
  <si>
    <t>V-1313</t>
  </si>
  <si>
    <t>04-04-25</t>
  </si>
  <si>
    <t>tk_1112</t>
  </si>
  <si>
    <t>P-802</t>
  </si>
  <si>
    <t>2025-06-08</t>
  </si>
  <si>
    <t>28/01/2025</t>
  </si>
  <si>
    <t>TCK-1113</t>
  </si>
  <si>
    <t>P-113</t>
  </si>
  <si>
    <t>09/03/2025</t>
  </si>
  <si>
    <t>1114</t>
  </si>
  <si>
    <t>V-3996</t>
  </si>
  <si>
    <t>02-03-25</t>
  </si>
  <si>
    <t>1115</t>
  </si>
  <si>
    <t>V-1202</t>
  </si>
  <si>
    <t>06-23-25</t>
  </si>
  <si>
    <t>tk_1116</t>
  </si>
  <si>
    <t>V-7607</t>
  </si>
  <si>
    <t>05-08-25</t>
  </si>
  <si>
    <t>tk_1117</t>
  </si>
  <si>
    <t>P-563</t>
  </si>
  <si>
    <t>V-2596</t>
  </si>
  <si>
    <t>03-07-25</t>
  </si>
  <si>
    <t>1118</t>
  </si>
  <si>
    <t>P-104</t>
  </si>
  <si>
    <t>06-05-25</t>
  </si>
  <si>
    <t>TCK-1119</t>
  </si>
  <si>
    <t>V-6657</t>
  </si>
  <si>
    <t>15/03/2025</t>
  </si>
  <si>
    <t>TCK-1120</t>
  </si>
  <si>
    <t>2025-06-20</t>
  </si>
  <si>
    <t>tk_1121</t>
  </si>
  <si>
    <t>P-176</t>
  </si>
  <si>
    <t>V-3847</t>
  </si>
  <si>
    <t>02/01/2025</t>
  </si>
  <si>
    <t>1122</t>
  </si>
  <si>
    <t>TCK-1123</t>
  </si>
  <si>
    <t>V-6248</t>
  </si>
  <si>
    <t>02-22-25</t>
  </si>
  <si>
    <t>2025-06-25</t>
  </si>
  <si>
    <t>1124</t>
  </si>
  <si>
    <t>P-423</t>
  </si>
  <si>
    <t>V-7381</t>
  </si>
  <si>
    <t>03-16-25</t>
  </si>
  <si>
    <t>tk_1125</t>
  </si>
  <si>
    <t>P-995</t>
  </si>
  <si>
    <t>V-3019</t>
  </si>
  <si>
    <t>04-16-25</t>
  </si>
  <si>
    <t>1126</t>
  </si>
  <si>
    <t>P-231</t>
  </si>
  <si>
    <t>03-20-25</t>
  </si>
  <si>
    <t>1127</t>
  </si>
  <si>
    <t>V-8978</t>
  </si>
  <si>
    <t>2025-06-10</t>
  </si>
  <si>
    <t>05-10-25</t>
  </si>
  <si>
    <t>1128</t>
  </si>
  <si>
    <t>P-613</t>
  </si>
  <si>
    <t>2025-04-02</t>
  </si>
  <si>
    <t>tk_1129</t>
  </si>
  <si>
    <t>P-431</t>
  </si>
  <si>
    <t>TCK-1130</t>
  </si>
  <si>
    <t>P-470</t>
  </si>
  <si>
    <t>15/06/2025</t>
  </si>
  <si>
    <t>1131</t>
  </si>
  <si>
    <t>P-274</t>
  </si>
  <si>
    <t>V-7730</t>
  </si>
  <si>
    <t>2025-01-18</t>
  </si>
  <si>
    <t>tk_1132</t>
  </si>
  <si>
    <t>2025-03-01</t>
  </si>
  <si>
    <t>tk_1133</t>
  </si>
  <si>
    <t>2025-05-04</t>
  </si>
  <si>
    <t>1134</t>
  </si>
  <si>
    <t>P-751</t>
  </si>
  <si>
    <t>V-2492</t>
  </si>
  <si>
    <t>1135</t>
  </si>
  <si>
    <t>P-344</t>
  </si>
  <si>
    <t>V-3579</t>
  </si>
  <si>
    <t>2025-06-30</t>
  </si>
  <si>
    <t>1136</t>
  </si>
  <si>
    <t>08/01/2025</t>
  </si>
  <si>
    <t>18/01/2025</t>
  </si>
  <si>
    <t>tk_1137</t>
  </si>
  <si>
    <t>03/03/2025</t>
  </si>
  <si>
    <t>TCK-1138</t>
  </si>
  <si>
    <t>V-7518</t>
  </si>
  <si>
    <t>04-11-25</t>
  </si>
  <si>
    <t>tk_1139</t>
  </si>
  <si>
    <t>2025-05-27</t>
  </si>
  <si>
    <t>tk_1140</t>
  </si>
  <si>
    <t>P-979</t>
  </si>
  <si>
    <t>V-7527</t>
  </si>
  <si>
    <t>TCK-1141</t>
  </si>
  <si>
    <t>V-8598</t>
  </si>
  <si>
    <t>28/02/2025</t>
  </si>
  <si>
    <t>TCK-1142</t>
  </si>
  <si>
    <t>P-506</t>
  </si>
  <si>
    <t>V-2565</t>
  </si>
  <si>
    <t>2025-03-21</t>
  </si>
  <si>
    <t>TCK-1143</t>
  </si>
  <si>
    <t>P-814</t>
  </si>
  <si>
    <t>24/04/2025</t>
  </si>
  <si>
    <t>tk_1144</t>
  </si>
  <si>
    <t>P-336</t>
  </si>
  <si>
    <t>1145</t>
  </si>
  <si>
    <t>P-119</t>
  </si>
  <si>
    <t>V-1813</t>
  </si>
  <si>
    <t>2025-02-08</t>
  </si>
  <si>
    <t>TCK-1146</t>
  </si>
  <si>
    <t>V-7251</t>
  </si>
  <si>
    <t>01-25-25</t>
  </si>
  <si>
    <t>1147</t>
  </si>
  <si>
    <t>P-115</t>
  </si>
  <si>
    <t>V-5523</t>
  </si>
  <si>
    <t>tk_1148</t>
  </si>
  <si>
    <t>P-297</t>
  </si>
  <si>
    <t>2025-05-06</t>
  </si>
  <si>
    <t>tk_1149</t>
  </si>
  <si>
    <t>TCK-1150</t>
  </si>
  <si>
    <t>01-11-25</t>
  </si>
  <si>
    <t>tk_1151</t>
  </si>
  <si>
    <t>V-2705</t>
  </si>
  <si>
    <t>03-22-25</t>
  </si>
  <si>
    <t>tk_1152</t>
  </si>
  <si>
    <t>P-116</t>
  </si>
  <si>
    <t>V-5945</t>
  </si>
  <si>
    <t>TCK-1153</t>
  </si>
  <si>
    <t>P-599</t>
  </si>
  <si>
    <t>V-5921</t>
  </si>
  <si>
    <t>02-28-25</t>
  </si>
  <si>
    <t>TCK-1154</t>
  </si>
  <si>
    <t>P-444</t>
  </si>
  <si>
    <t>V-8796</t>
  </si>
  <si>
    <t>05-04-25</t>
  </si>
  <si>
    <t>1155</t>
  </si>
  <si>
    <t>P-452</t>
  </si>
  <si>
    <t>V-5994</t>
  </si>
  <si>
    <t>2025-04-06</t>
  </si>
  <si>
    <t>2025-01-14</t>
  </si>
  <si>
    <t>tk_1156</t>
  </si>
  <si>
    <t>P-847</t>
  </si>
  <si>
    <t>06-28-25</t>
  </si>
  <si>
    <t>04-30-25</t>
  </si>
  <si>
    <t>TCK-1157</t>
  </si>
  <si>
    <t>V-1352</t>
  </si>
  <si>
    <t>25/06/2025</t>
  </si>
  <si>
    <t>1158</t>
  </si>
  <si>
    <t>P-346</t>
  </si>
  <si>
    <t>04/02/2025</t>
  </si>
  <si>
    <t>TCK-1159</t>
  </si>
  <si>
    <t>P-897</t>
  </si>
  <si>
    <t>V-2749</t>
  </si>
  <si>
    <t>TCK-1160</t>
  </si>
  <si>
    <t>P-860</t>
  </si>
  <si>
    <t>V-4351</t>
  </si>
  <si>
    <t>1161</t>
  </si>
  <si>
    <t>V-8558</t>
  </si>
  <si>
    <t>2025-05-09</t>
  </si>
  <si>
    <t>TCK-1162</t>
  </si>
  <si>
    <t>V-6946</t>
  </si>
  <si>
    <t>2025-02-07</t>
  </si>
  <si>
    <t>1163</t>
  </si>
  <si>
    <t>P-656</t>
  </si>
  <si>
    <t>V-9084</t>
  </si>
  <si>
    <t>2025-01-02</t>
  </si>
  <si>
    <t>06-10-25</t>
  </si>
  <si>
    <t>TCK-1164</t>
  </si>
  <si>
    <t>04-20-25</t>
  </si>
  <si>
    <t>2025-05-01</t>
  </si>
  <si>
    <t>tk_1165</t>
  </si>
  <si>
    <t>2025-03-16</t>
  </si>
  <si>
    <t>1166</t>
  </si>
  <si>
    <t>V-1100</t>
  </si>
  <si>
    <t>22/06/2025</t>
  </si>
  <si>
    <t>TCK-1167</t>
  </si>
  <si>
    <t>30/06/2025</t>
  </si>
  <si>
    <t>1168</t>
  </si>
  <si>
    <t>P-612</t>
  </si>
  <si>
    <t>1169</t>
  </si>
  <si>
    <t>V-8227</t>
  </si>
  <si>
    <t>2025-01-27</t>
  </si>
  <si>
    <t>23/03/2025</t>
  </si>
  <si>
    <t>TCK-1170</t>
  </si>
  <si>
    <t>P-492</t>
  </si>
  <si>
    <t>06-21-25</t>
  </si>
  <si>
    <t>2025-05-26</t>
  </si>
  <si>
    <t>tk_1171</t>
  </si>
  <si>
    <t>14/03/2025</t>
  </si>
  <si>
    <t>27/01/2025</t>
  </si>
  <si>
    <t>1172</t>
  </si>
  <si>
    <t>02/06/2025</t>
  </si>
  <si>
    <t>25/01/2025</t>
  </si>
  <si>
    <t>tk_1173</t>
  </si>
  <si>
    <t>V-8326</t>
  </si>
  <si>
    <t>01-03-25</t>
  </si>
  <si>
    <t>1174</t>
  </si>
  <si>
    <t>P-545</t>
  </si>
  <si>
    <t>2025-02-02</t>
  </si>
  <si>
    <t>1175</t>
  </si>
  <si>
    <t>P-331</t>
  </si>
  <si>
    <t>V-7959</t>
  </si>
  <si>
    <t>01-10-25</t>
  </si>
  <si>
    <t>1176</t>
  </si>
  <si>
    <t>P-647</t>
  </si>
  <si>
    <t>1177</t>
  </si>
  <si>
    <t>2025-06-29</t>
  </si>
  <si>
    <t>tk_1178</t>
  </si>
  <si>
    <t>P-370</t>
  </si>
  <si>
    <t>V-1860</t>
  </si>
  <si>
    <t>TCK-1179</t>
  </si>
  <si>
    <t>V-8554</t>
  </si>
  <si>
    <t>01-26-25</t>
  </si>
  <si>
    <t>TCK-1180</t>
  </si>
  <si>
    <t>P-976</t>
  </si>
  <si>
    <t>V-7159</t>
  </si>
  <si>
    <t>tk_1181</t>
  </si>
  <si>
    <t>P-603</t>
  </si>
  <si>
    <t>05/01/2025</t>
  </si>
  <si>
    <t>TCK-1182</t>
  </si>
  <si>
    <t>21/01/2025</t>
  </si>
  <si>
    <t>TCK-1183</t>
  </si>
  <si>
    <t>P-837</t>
  </si>
  <si>
    <t>03-28-25</t>
  </si>
  <si>
    <t>TCK-1184</t>
  </si>
  <si>
    <t>P-747</t>
  </si>
  <si>
    <t>V-6035</t>
  </si>
  <si>
    <t>TCK-1185</t>
  </si>
  <si>
    <t>tk_1186</t>
  </si>
  <si>
    <t>P-611</t>
  </si>
  <si>
    <t>04-03-25</t>
  </si>
  <si>
    <t>TCK-1187</t>
  </si>
  <si>
    <t>TCK-1188</t>
  </si>
  <si>
    <t>P-546</t>
  </si>
  <si>
    <t>2025-03-27</t>
  </si>
  <si>
    <t>1189</t>
  </si>
  <si>
    <t>TCK-1190</t>
  </si>
  <si>
    <t>V-5846</t>
  </si>
  <si>
    <t>2025-05-30</t>
  </si>
  <si>
    <t>tk_1191</t>
  </si>
  <si>
    <t>P-443</t>
  </si>
  <si>
    <t>1192</t>
  </si>
  <si>
    <t>12/02/2025</t>
  </si>
  <si>
    <t>1193</t>
  </si>
  <si>
    <t>V-1361</t>
  </si>
  <si>
    <t>03-19-25</t>
  </si>
  <si>
    <t>tk_1194</t>
  </si>
  <si>
    <t>V-3986</t>
  </si>
  <si>
    <t>2025-02-17</t>
  </si>
  <si>
    <t>1195</t>
  </si>
  <si>
    <t>P-259</t>
  </si>
  <si>
    <t>2025-01-11</t>
  </si>
  <si>
    <t>TCK-1196</t>
  </si>
  <si>
    <t>09/04/2025</t>
  </si>
  <si>
    <t>TCK-1197</t>
  </si>
  <si>
    <t>23/05/2025</t>
  </si>
  <si>
    <t>TCK-1198</t>
  </si>
  <si>
    <t>V-7834</t>
  </si>
  <si>
    <t>TCK-1199</t>
  </si>
  <si>
    <t>20/05/2025</t>
  </si>
  <si>
    <t>tk_1200</t>
  </si>
  <si>
    <t>V-9612</t>
  </si>
  <si>
    <t>26/06/2025</t>
  </si>
  <si>
    <t>TCK-1201</t>
  </si>
  <si>
    <t>V-8065</t>
  </si>
  <si>
    <t>tk_1202</t>
  </si>
  <si>
    <t>P-881</t>
  </si>
  <si>
    <t>V-9664</t>
  </si>
  <si>
    <t>2025-06-22</t>
  </si>
  <si>
    <t>1203</t>
  </si>
  <si>
    <t>V-1665</t>
  </si>
  <si>
    <t>1204</t>
  </si>
  <si>
    <t>P-811</t>
  </si>
  <si>
    <t>V-3764</t>
  </si>
  <si>
    <t>08/05/2025</t>
  </si>
  <si>
    <t>TCK-1205</t>
  </si>
  <si>
    <t>P-610</t>
  </si>
  <si>
    <t>06-19-25</t>
  </si>
  <si>
    <t>TCK-1206</t>
  </si>
  <si>
    <t>P-133</t>
  </si>
  <si>
    <t>V-5965</t>
  </si>
  <si>
    <t>05-06-25</t>
  </si>
  <si>
    <t>2025-05-24</t>
  </si>
  <si>
    <t>tk_1207</t>
  </si>
  <si>
    <t>03-21-25</t>
  </si>
  <si>
    <t>1208</t>
  </si>
  <si>
    <t>V-6282</t>
  </si>
  <si>
    <t>1209</t>
  </si>
  <si>
    <t>TCK-1210</t>
  </si>
  <si>
    <t>2025-06-03</t>
  </si>
  <si>
    <t>2025-01-30</t>
  </si>
  <si>
    <t>1211</t>
  </si>
  <si>
    <t>P-774</t>
  </si>
  <si>
    <t>2025-06-18</t>
  </si>
  <si>
    <t>2025-03-02</t>
  </si>
  <si>
    <t>TCK-1212</t>
  </si>
  <si>
    <t>P-279</t>
  </si>
  <si>
    <t>1213</t>
  </si>
  <si>
    <t>2025-03-12</t>
  </si>
  <si>
    <t>tk_1214</t>
  </si>
  <si>
    <t>P-239</t>
  </si>
  <si>
    <t>V-7564</t>
  </si>
  <si>
    <t>2025-06-16</t>
  </si>
  <si>
    <t>TCK-1215</t>
  </si>
  <si>
    <t>P-671</t>
  </si>
  <si>
    <t>TCK-1216</t>
  </si>
  <si>
    <t>P-714</t>
  </si>
  <si>
    <t>V-5636</t>
  </si>
  <si>
    <t>TCK-1217</t>
  </si>
  <si>
    <t>P-440</t>
  </si>
  <si>
    <t>TCK-1218</t>
  </si>
  <si>
    <t>2025-02-18</t>
  </si>
  <si>
    <t>1219</t>
  </si>
  <si>
    <t>P-215</t>
  </si>
  <si>
    <t>TCK-1220</t>
  </si>
  <si>
    <t>1221</t>
  </si>
  <si>
    <t>V-5668</t>
  </si>
  <si>
    <t>1222</t>
  </si>
  <si>
    <t>P-639</t>
  </si>
  <si>
    <t>tk_1223</t>
  </si>
  <si>
    <t>V-3941</t>
  </si>
  <si>
    <t>04-26-25</t>
  </si>
  <si>
    <t>1224</t>
  </si>
  <si>
    <t>23/02/2025</t>
  </si>
  <si>
    <t>04-22-25</t>
  </si>
  <si>
    <t>1225</t>
  </si>
  <si>
    <t>P-699</t>
  </si>
  <si>
    <t>05-29-25</t>
  </si>
  <si>
    <t>tk_1226</t>
  </si>
  <si>
    <t>18/06/2025</t>
  </si>
  <si>
    <t>TCK-1227</t>
  </si>
  <si>
    <t>tk_1228</t>
  </si>
  <si>
    <t>P-994</t>
  </si>
  <si>
    <t>2025-01-31</t>
  </si>
  <si>
    <t>1229</t>
  </si>
  <si>
    <t>P-617</t>
  </si>
  <si>
    <t>05/02/2025</t>
  </si>
  <si>
    <t>tk_1230</t>
  </si>
  <si>
    <t>2025-06-06</t>
  </si>
  <si>
    <t>TCK-1231</t>
  </si>
  <si>
    <t>01-29-25</t>
  </si>
  <si>
    <t>tk_1232</t>
  </si>
  <si>
    <t>P-903</t>
  </si>
  <si>
    <t>V-7187</t>
  </si>
  <si>
    <t>19/04/2025</t>
  </si>
  <si>
    <t>tk_1233</t>
  </si>
  <si>
    <t>P-526</t>
  </si>
  <si>
    <t>V-3364</t>
  </si>
  <si>
    <t>TCK-1234</t>
  </si>
  <si>
    <t>12/01/2025</t>
  </si>
  <si>
    <t>TCK-1235</t>
  </si>
  <si>
    <t>V-9863</t>
  </si>
  <si>
    <t>tk_1236</t>
  </si>
  <si>
    <t>V-7583</t>
  </si>
  <si>
    <t>08/04/2025</t>
  </si>
  <si>
    <t>1237</t>
  </si>
  <si>
    <t>02/03/2025</t>
  </si>
  <si>
    <t>TCK-1238</t>
  </si>
  <si>
    <t>P-966</t>
  </si>
  <si>
    <t>tk_1239</t>
  </si>
  <si>
    <t>P-225</t>
  </si>
  <si>
    <t>19/06/2025</t>
  </si>
  <si>
    <t>tk_1240</t>
  </si>
  <si>
    <t>TCK-1241</t>
  </si>
  <si>
    <t>03-08-25</t>
  </si>
  <si>
    <t>1242</t>
  </si>
  <si>
    <t>P-629</t>
  </si>
  <si>
    <t>V-4678</t>
  </si>
  <si>
    <t>1243</t>
  </si>
  <si>
    <t>2025-06-27</t>
  </si>
  <si>
    <t>tk_1244</t>
  </si>
  <si>
    <t>P-906</t>
  </si>
  <si>
    <t>01-04-25</t>
  </si>
  <si>
    <t>1245</t>
  </si>
  <si>
    <t>05-31-25</t>
  </si>
  <si>
    <t>tk_1246</t>
  </si>
  <si>
    <t>2025-06-13</t>
  </si>
  <si>
    <t>2025-06-09</t>
  </si>
  <si>
    <t>1247</t>
  </si>
  <si>
    <t>P-550</t>
  </si>
  <si>
    <t>V-6896</t>
  </si>
  <si>
    <t>TCK-1248</t>
  </si>
  <si>
    <t>P-247</t>
  </si>
  <si>
    <t>V-4107</t>
  </si>
  <si>
    <t>02-18-25</t>
  </si>
  <si>
    <t>2025-03-25</t>
  </si>
  <si>
    <t>tk_1249</t>
  </si>
  <si>
    <t>P-575</t>
  </si>
  <si>
    <t>05-30-25</t>
  </si>
  <si>
    <t>1250</t>
  </si>
  <si>
    <t>V-4771</t>
  </si>
  <si>
    <t>2025-04-08</t>
  </si>
  <si>
    <t>TCK-1251</t>
  </si>
  <si>
    <t>P-659</t>
  </si>
  <si>
    <t>V-6468</t>
  </si>
  <si>
    <t>1252</t>
  </si>
  <si>
    <t>P-910</t>
  </si>
  <si>
    <t>V-6129</t>
  </si>
  <si>
    <t>1253</t>
  </si>
  <si>
    <t>06-22-25</t>
  </si>
  <si>
    <t>1254</t>
  </si>
  <si>
    <t>V-7407</t>
  </si>
  <si>
    <t>22/02/2025</t>
  </si>
  <si>
    <t>1255</t>
  </si>
  <si>
    <t>P-573</t>
  </si>
  <si>
    <t>TCK-1256</t>
  </si>
  <si>
    <t>01-19-25</t>
  </si>
  <si>
    <t>tk_1257</t>
  </si>
  <si>
    <t>P-548</t>
  </si>
  <si>
    <t>2025-04-11</t>
  </si>
  <si>
    <t>23/06/2025</t>
  </si>
  <si>
    <t>tk_1258</t>
  </si>
  <si>
    <t>V-7183</t>
  </si>
  <si>
    <t>2025-03-28</t>
  </si>
  <si>
    <t>TCK-1259</t>
  </si>
  <si>
    <t>V-6298</t>
  </si>
  <si>
    <t>tk_1260</t>
  </si>
  <si>
    <t>P-593</t>
  </si>
  <si>
    <t>V-6490</t>
  </si>
  <si>
    <t>01-06-25</t>
  </si>
  <si>
    <t>tk_1261</t>
  </si>
  <si>
    <t>V-6385</t>
  </si>
  <si>
    <t>2025-03-04</t>
  </si>
  <si>
    <t>06-25-25</t>
  </si>
  <si>
    <t>TCK-1262</t>
  </si>
  <si>
    <t>P-277</t>
  </si>
  <si>
    <t>1263</t>
  </si>
  <si>
    <t>P-537</t>
  </si>
  <si>
    <t>V-5918</t>
  </si>
  <si>
    <t>04-07-25</t>
  </si>
  <si>
    <t>1264</t>
  </si>
  <si>
    <t>P-756</t>
  </si>
  <si>
    <t>V-7697</t>
  </si>
  <si>
    <t>tk_1265</t>
  </si>
  <si>
    <t>P-692</t>
  </si>
  <si>
    <t>TCK-1266</t>
  </si>
  <si>
    <t>V-1025</t>
  </si>
  <si>
    <t>02-17-25</t>
  </si>
  <si>
    <t>TCK-1267</t>
  </si>
  <si>
    <t>P-486</t>
  </si>
  <si>
    <t>V-5534</t>
  </si>
  <si>
    <t>2025-03-10</t>
  </si>
  <si>
    <t>02-24-25</t>
  </si>
  <si>
    <t>tk_1268</t>
  </si>
  <si>
    <t>V-6410</t>
  </si>
  <si>
    <t>1269</t>
  </si>
  <si>
    <t>P-587</t>
  </si>
  <si>
    <t>21/05/2025</t>
  </si>
  <si>
    <t>tk_1270</t>
  </si>
  <si>
    <t>1271</t>
  </si>
  <si>
    <t>V-6980</t>
  </si>
  <si>
    <t>2025-03-22</t>
  </si>
  <si>
    <t>TCK-1272</t>
  </si>
  <si>
    <t>V-3501</t>
  </si>
  <si>
    <t>1273</t>
  </si>
  <si>
    <t>P-770</t>
  </si>
  <si>
    <t>2025-05-28</t>
  </si>
  <si>
    <t>TCK-1274</t>
  </si>
  <si>
    <t>V-5959</t>
  </si>
  <si>
    <t>01/02/2025</t>
  </si>
  <si>
    <t>tk_1275</t>
  </si>
  <si>
    <t>2025-02-01</t>
  </si>
  <si>
    <t>1276</t>
  </si>
  <si>
    <t>2025-01-10</t>
  </si>
  <si>
    <t>1277</t>
  </si>
  <si>
    <t>P-567</t>
  </si>
  <si>
    <t>06-18-25</t>
  </si>
  <si>
    <t>1278</t>
  </si>
  <si>
    <t>P-249</t>
  </si>
  <si>
    <t>V-5483</t>
  </si>
  <si>
    <t>TCK-1279</t>
  </si>
  <si>
    <t>P-803</t>
  </si>
  <si>
    <t>V-3070</t>
  </si>
  <si>
    <t>2025-04-28</t>
  </si>
  <si>
    <t>TCK-1280</t>
  </si>
  <si>
    <t>P-689</t>
  </si>
  <si>
    <t>TCK-1281</t>
  </si>
  <si>
    <t>2025-03-09</t>
  </si>
  <si>
    <t>TCK-1282</t>
  </si>
  <si>
    <t>09/02/2025</t>
  </si>
  <si>
    <t>tk_1283</t>
  </si>
  <si>
    <t>V-6885</t>
  </si>
  <si>
    <t>02-11-25</t>
  </si>
  <si>
    <t>20/06/2025</t>
  </si>
  <si>
    <t>1284</t>
  </si>
  <si>
    <t>V-4874</t>
  </si>
  <si>
    <t>22/01/2025</t>
  </si>
  <si>
    <t>TCK-1285</t>
  </si>
  <si>
    <t>15/05/2025</t>
  </si>
  <si>
    <t>TCK-1286</t>
  </si>
  <si>
    <t>tk_1287</t>
  </si>
  <si>
    <t>2025-02-09</t>
  </si>
  <si>
    <t>tk_1288</t>
  </si>
  <si>
    <t>P-162</t>
  </si>
  <si>
    <t>TCK-1289</t>
  </si>
  <si>
    <t>P-146</t>
  </si>
  <si>
    <t>V-5781</t>
  </si>
  <si>
    <t>tk_1290</t>
  </si>
  <si>
    <t>P-773</t>
  </si>
  <si>
    <t>1291</t>
  </si>
  <si>
    <t>P-266</t>
  </si>
  <si>
    <t>V-7458</t>
  </si>
  <si>
    <t>TCK-1292</t>
  </si>
  <si>
    <t>V-8279</t>
  </si>
  <si>
    <t>2025-05-20</t>
  </si>
  <si>
    <t>1293</t>
  </si>
  <si>
    <t>P-273</t>
  </si>
  <si>
    <t>1294</t>
  </si>
  <si>
    <t>16/02/2025</t>
  </si>
  <si>
    <t>TCK-1295</t>
  </si>
  <si>
    <t>V-9633</t>
  </si>
  <si>
    <t>2025-05-02</t>
  </si>
  <si>
    <t>31/03/2025</t>
  </si>
  <si>
    <t>1296</t>
  </si>
  <si>
    <t>P-155</t>
  </si>
  <si>
    <t>TCK-1297</t>
  </si>
  <si>
    <t>2025-04-07</t>
  </si>
  <si>
    <t>TCK-1298</t>
  </si>
  <si>
    <t>P-206</t>
  </si>
  <si>
    <t>1299</t>
  </si>
  <si>
    <t>V-3122</t>
  </si>
  <si>
    <t>TCK-1300</t>
  </si>
  <si>
    <t>V-4917</t>
  </si>
  <si>
    <t>2025-05-21</t>
  </si>
  <si>
    <t>27/04/2025</t>
  </si>
  <si>
    <t>TCK-1301</t>
  </si>
  <si>
    <t>1302</t>
  </si>
  <si>
    <t>P-785</t>
  </si>
  <si>
    <t>2025-04-21</t>
  </si>
  <si>
    <t>TCK-1303</t>
  </si>
  <si>
    <t>2025-02-06</t>
  </si>
  <si>
    <t>1304</t>
  </si>
  <si>
    <t>P-586</t>
  </si>
  <si>
    <t>1305</t>
  </si>
  <si>
    <t>P-813</t>
  </si>
  <si>
    <t>V-7185</t>
  </si>
  <si>
    <t>1306</t>
  </si>
  <si>
    <t>V-5640</t>
  </si>
  <si>
    <t>TCK-1307</t>
  </si>
  <si>
    <t>P-483</t>
  </si>
  <si>
    <t>2025-01-04</t>
  </si>
  <si>
    <t>1308</t>
  </si>
  <si>
    <t>V-8166</t>
  </si>
  <si>
    <t>2025-02-22</t>
  </si>
  <si>
    <t>tk_1309</t>
  </si>
  <si>
    <t>V-5267</t>
  </si>
  <si>
    <t>1310</t>
  </si>
  <si>
    <t>V-3639</t>
  </si>
  <si>
    <t>TCK-1311</t>
  </si>
  <si>
    <t>P-185</t>
  </si>
  <si>
    <t>2025-04-13</t>
  </si>
  <si>
    <t>1312</t>
  </si>
  <si>
    <t>V-7126</t>
  </si>
  <si>
    <t>2025-04-12</t>
  </si>
  <si>
    <t>24/03/2025</t>
  </si>
  <si>
    <t>tk_1313</t>
  </si>
  <si>
    <t>V-4811</t>
  </si>
  <si>
    <t>tk_1314</t>
  </si>
  <si>
    <t>V-4873</t>
  </si>
  <si>
    <t>05-17-25</t>
  </si>
  <si>
    <t>1315</t>
  </si>
  <si>
    <t>P-969</t>
  </si>
  <si>
    <t>2025-02-13</t>
  </si>
  <si>
    <t>2025-05-18</t>
  </si>
  <si>
    <t>TCK-1316</t>
  </si>
  <si>
    <t>P-426</t>
  </si>
  <si>
    <t>03-17-25</t>
  </si>
  <si>
    <t>1317</t>
  </si>
  <si>
    <t>tk_1318</t>
  </si>
  <si>
    <t>04-21-25</t>
  </si>
  <si>
    <t>tk_1319</t>
  </si>
  <si>
    <t>P-151</t>
  </si>
  <si>
    <t>V-2819</t>
  </si>
  <si>
    <t>tk_1320</t>
  </si>
  <si>
    <t>P-412</t>
  </si>
  <si>
    <t>tk_1321</t>
  </si>
  <si>
    <t>P-615</t>
  </si>
  <si>
    <t>V-3401</t>
  </si>
  <si>
    <t>05/05/2025</t>
  </si>
  <si>
    <t>TCK-1322</t>
  </si>
  <si>
    <t>V-6888</t>
  </si>
  <si>
    <t>03-09-25</t>
  </si>
  <si>
    <t>1323</t>
  </si>
  <si>
    <t>P-801</t>
  </si>
  <si>
    <t>V-8640</t>
  </si>
  <si>
    <t>tk_1324</t>
  </si>
  <si>
    <t>P-377</t>
  </si>
  <si>
    <t>1325</t>
  </si>
  <si>
    <t>V-8555</t>
  </si>
  <si>
    <t>01/04/2025</t>
  </si>
  <si>
    <t>16/04/2025</t>
  </si>
  <si>
    <t>1326</t>
  </si>
  <si>
    <t>P-786</t>
  </si>
  <si>
    <t>25/05/2025</t>
  </si>
  <si>
    <t>TCK-1327</t>
  </si>
  <si>
    <t>P-100</t>
  </si>
  <si>
    <t>V-2983</t>
  </si>
  <si>
    <t>1328</t>
  </si>
  <si>
    <t>P-783</t>
  </si>
  <si>
    <t>tk_1329</t>
  </si>
  <si>
    <t>V-9405</t>
  </si>
  <si>
    <t>07/04/2025</t>
  </si>
  <si>
    <t>1330</t>
  </si>
  <si>
    <t>V-6302</t>
  </si>
  <si>
    <t>04-06-25</t>
  </si>
  <si>
    <t>TCK-1331</t>
  </si>
  <si>
    <t>P-859</t>
  </si>
  <si>
    <t>V-8111</t>
  </si>
  <si>
    <t>04-15-25</t>
  </si>
  <si>
    <t>TCK-1332</t>
  </si>
  <si>
    <t>V-2653</t>
  </si>
  <si>
    <t>2025-03-15</t>
  </si>
  <si>
    <t>TCK-1333</t>
  </si>
  <si>
    <t>P-242</t>
  </si>
  <si>
    <t>19/01/2025</t>
  </si>
  <si>
    <t>TCK-1334</t>
  </si>
  <si>
    <t>2025-04-23</t>
  </si>
  <si>
    <t>1335</t>
  </si>
  <si>
    <t>03-06-25</t>
  </si>
  <si>
    <t>tk_1336</t>
  </si>
  <si>
    <t>V-5583</t>
  </si>
  <si>
    <t>16/06/2025</t>
  </si>
  <si>
    <t>1337</t>
  </si>
  <si>
    <t>P-554</t>
  </si>
  <si>
    <t>V-4677</t>
  </si>
  <si>
    <t>05/06/2025</t>
  </si>
  <si>
    <t>tk_1338</t>
  </si>
  <si>
    <t>P-343</t>
  </si>
  <si>
    <t>07/06/2025</t>
  </si>
  <si>
    <t>1339</t>
  </si>
  <si>
    <t>P-753</t>
  </si>
  <si>
    <t>V-7694</t>
  </si>
  <si>
    <t>08/03/2025</t>
  </si>
  <si>
    <t>tk_1340</t>
  </si>
  <si>
    <t>V-9854</t>
  </si>
  <si>
    <t>TCK-1341</t>
  </si>
  <si>
    <t>P-477</t>
  </si>
  <si>
    <t>V-5765</t>
  </si>
  <si>
    <t>2025-03-30</t>
  </si>
  <si>
    <t>01-09-25</t>
  </si>
  <si>
    <t>tk_1342</t>
  </si>
  <si>
    <t>P-400</t>
  </si>
  <si>
    <t>17/06/2025</t>
  </si>
  <si>
    <t>1343</t>
  </si>
  <si>
    <t>P-531</t>
  </si>
  <si>
    <t>V-9096</t>
  </si>
  <si>
    <t>05-01-25</t>
  </si>
  <si>
    <t>09/01/2025</t>
  </si>
  <si>
    <t>tk_1344</t>
  </si>
  <si>
    <t>P-723</t>
  </si>
  <si>
    <t>V-1741</t>
  </si>
  <si>
    <t>02-16-25</t>
  </si>
  <si>
    <t>tk_1345</t>
  </si>
  <si>
    <t>05-28-25</t>
  </si>
  <si>
    <t>tk_1346</t>
  </si>
  <si>
    <t>P-958</t>
  </si>
  <si>
    <t>V-1448</t>
  </si>
  <si>
    <t>27/05/2025</t>
  </si>
  <si>
    <t>TCK-1347</t>
  </si>
  <si>
    <t>14/05/2025</t>
  </si>
  <si>
    <t>TCK-1348</t>
  </si>
  <si>
    <t>P-303</t>
  </si>
  <si>
    <t>V-9459</t>
  </si>
  <si>
    <t>TCK-1349</t>
  </si>
  <si>
    <t>28/06/2025</t>
  </si>
  <si>
    <t>1350</t>
  </si>
  <si>
    <t>tk_1351</t>
  </si>
  <si>
    <t>P-505</t>
  </si>
  <si>
    <t>V-5754</t>
  </si>
  <si>
    <t>tk_1352</t>
  </si>
  <si>
    <t>V-1330</t>
  </si>
  <si>
    <t>04-19-25</t>
  </si>
  <si>
    <t>1353</t>
  </si>
  <si>
    <t>25/04/2025</t>
  </si>
  <si>
    <t>TCK-1354</t>
  </si>
  <si>
    <t>TCK-1355</t>
  </si>
  <si>
    <t>P-632</t>
  </si>
  <si>
    <t>V-3722</t>
  </si>
  <si>
    <t>1356</t>
  </si>
  <si>
    <t>V-3217</t>
  </si>
  <si>
    <t>02-21-25</t>
  </si>
  <si>
    <t>1357</t>
  </si>
  <si>
    <t>25/02/2025</t>
  </si>
  <si>
    <t>TCK-1358</t>
  </si>
  <si>
    <t>V-1855</t>
  </si>
  <si>
    <t>24/05/2025</t>
  </si>
  <si>
    <t>TCK-1359</t>
  </si>
  <si>
    <t>tk_1360</t>
  </si>
  <si>
    <t>P-943</t>
  </si>
  <si>
    <t>tk_1361</t>
  </si>
  <si>
    <t>V-2007</t>
  </si>
  <si>
    <t>06-12-25</t>
  </si>
  <si>
    <t>TCK-1362</t>
  </si>
  <si>
    <t>P-425</t>
  </si>
  <si>
    <t>V-3774</t>
  </si>
  <si>
    <t>1363</t>
  </si>
  <si>
    <t>tk_1364</t>
  </si>
  <si>
    <t>V-6281</t>
  </si>
  <si>
    <t>2025-01-26</t>
  </si>
  <si>
    <t>11/02/2025</t>
  </si>
  <si>
    <t>tk_1365</t>
  </si>
  <si>
    <t>V-1657</t>
  </si>
  <si>
    <t>TCK-1366</t>
  </si>
  <si>
    <t>V-6038</t>
  </si>
  <si>
    <t>tk_1367</t>
  </si>
  <si>
    <t>V-7452</t>
  </si>
  <si>
    <t>03/04/2025</t>
  </si>
  <si>
    <t>03/06/2025</t>
  </si>
  <si>
    <t>1368</t>
  </si>
  <si>
    <t>V-8875</t>
  </si>
  <si>
    <t>03-30-25</t>
  </si>
  <si>
    <t>1369</t>
  </si>
  <si>
    <t>01/06/2025</t>
  </si>
  <si>
    <t>TCK-1370</t>
  </si>
  <si>
    <t>04-02-25</t>
  </si>
  <si>
    <t>1371</t>
  </si>
  <si>
    <t>P-139</t>
  </si>
  <si>
    <t>tk_1372</t>
  </si>
  <si>
    <t>1373</t>
  </si>
  <si>
    <t>TCK-1374</t>
  </si>
  <si>
    <t>V-9040</t>
  </si>
  <si>
    <t>1375</t>
  </si>
  <si>
    <t>V-3571</t>
  </si>
  <si>
    <t>1376</t>
  </si>
  <si>
    <t>V-9377</t>
  </si>
  <si>
    <t>tk_1377</t>
  </si>
  <si>
    <t>tk_1378</t>
  </si>
  <si>
    <t>P-447</t>
  </si>
  <si>
    <t>29/03/2025</t>
  </si>
  <si>
    <t>tk_1379</t>
  </si>
  <si>
    <t>1380</t>
  </si>
  <si>
    <t>P-763</t>
  </si>
  <si>
    <t>2025-02-27</t>
  </si>
  <si>
    <t>tk_1381</t>
  </si>
  <si>
    <t>tk_1382</t>
  </si>
  <si>
    <t>P-174</t>
  </si>
  <si>
    <t>V-8836</t>
  </si>
  <si>
    <t>tk_1383</t>
  </si>
  <si>
    <t>V-9719</t>
  </si>
  <si>
    <t>tk_1384</t>
  </si>
  <si>
    <t>P-583</t>
  </si>
  <si>
    <t>V-5916</t>
  </si>
  <si>
    <t>06-06-25</t>
  </si>
  <si>
    <t>1385</t>
  </si>
  <si>
    <t>tk_1386</t>
  </si>
  <si>
    <t>TCK-1387</t>
  </si>
  <si>
    <t>tk_1388</t>
  </si>
  <si>
    <t>P-547</t>
  </si>
  <si>
    <t>1389</t>
  </si>
  <si>
    <t>TCK-1390</t>
  </si>
  <si>
    <t>1391</t>
  </si>
  <si>
    <t>2025-01-05</t>
  </si>
  <si>
    <t>TCK-1392</t>
  </si>
  <si>
    <t>P-678</t>
  </si>
  <si>
    <t>V-3096</t>
  </si>
  <si>
    <t>08/06/2025</t>
  </si>
  <si>
    <t>TCK-1393</t>
  </si>
  <si>
    <t>P-439</t>
  </si>
  <si>
    <t>V-8708</t>
  </si>
  <si>
    <t>1394</t>
  </si>
  <si>
    <t>P-866</t>
  </si>
  <si>
    <t>V-3061</t>
  </si>
  <si>
    <t>tk_1395</t>
  </si>
  <si>
    <t>P-149</t>
  </si>
  <si>
    <t>V-3984</t>
  </si>
  <si>
    <t>04/05/2025</t>
  </si>
  <si>
    <t>tk_1396</t>
  </si>
  <si>
    <t>tk_1397</t>
  </si>
  <si>
    <t>P-471</t>
  </si>
  <si>
    <t>V-9697</t>
  </si>
  <si>
    <t>21/02/2025</t>
  </si>
  <si>
    <t>TCK-1398</t>
  </si>
  <si>
    <t>P-592</t>
  </si>
  <si>
    <t>tk_1399</t>
  </si>
  <si>
    <t>V-3517</t>
  </si>
  <si>
    <t>02-13-25</t>
  </si>
  <si>
    <t>TCK-1400</t>
  </si>
  <si>
    <t>V-8955</t>
  </si>
  <si>
    <t>2025-06-04</t>
  </si>
  <si>
    <t>tk_1401</t>
  </si>
  <si>
    <t>V-1420</t>
  </si>
  <si>
    <t>1402</t>
  </si>
  <si>
    <t>P-731</t>
  </si>
  <si>
    <t>TCK-1403</t>
  </si>
  <si>
    <t>V-5315</t>
  </si>
  <si>
    <t>TCK-1404</t>
  </si>
  <si>
    <t>tk_1405</t>
  </si>
  <si>
    <t>tk_1406</t>
  </si>
  <si>
    <t>V-8058</t>
  </si>
  <si>
    <t>2025-04-15</t>
  </si>
  <si>
    <t>TCK-1407</t>
  </si>
  <si>
    <t>2025-05-08</t>
  </si>
  <si>
    <t>tk_1408</t>
  </si>
  <si>
    <t>P-482</t>
  </si>
  <si>
    <t>V-3760</t>
  </si>
  <si>
    <t>TCK-1409</t>
  </si>
  <si>
    <t>P-737</t>
  </si>
  <si>
    <t>V-9807</t>
  </si>
  <si>
    <t>TCK-1410</t>
  </si>
  <si>
    <t>P-591</t>
  </si>
  <si>
    <t>V-9517</t>
  </si>
  <si>
    <t>20/02/2025</t>
  </si>
  <si>
    <t>22/04/2025</t>
  </si>
  <si>
    <t>TCK-1411</t>
  </si>
  <si>
    <t>P-414</t>
  </si>
  <si>
    <t>V-6138</t>
  </si>
  <si>
    <t>04-05-25</t>
  </si>
  <si>
    <t>tk_1412</t>
  </si>
  <si>
    <t>V-1077</t>
  </si>
  <si>
    <t>02-06-25</t>
  </si>
  <si>
    <t>tk_1413</t>
  </si>
  <si>
    <t>1414</t>
  </si>
  <si>
    <t>P-211</t>
  </si>
  <si>
    <t>V-4746</t>
  </si>
  <si>
    <t>TCK-1415</t>
  </si>
  <si>
    <t>P-288</t>
  </si>
  <si>
    <t>tk_1416</t>
  </si>
  <si>
    <t>P-136</t>
  </si>
  <si>
    <t>06/03/2025</t>
  </si>
  <si>
    <t>tk_1417</t>
  </si>
  <si>
    <t>P-654</t>
  </si>
  <si>
    <t>V-7590</t>
  </si>
  <si>
    <t>1418</t>
  </si>
  <si>
    <t>tk_1419</t>
  </si>
  <si>
    <t>V-2590</t>
  </si>
  <si>
    <t>tk_1420</t>
  </si>
  <si>
    <t>V-5607</t>
  </si>
  <si>
    <t>tk_1421</t>
  </si>
  <si>
    <t>P-503</t>
  </si>
  <si>
    <t>V-2818</t>
  </si>
  <si>
    <t>tk_1422</t>
  </si>
  <si>
    <t>V-1514</t>
  </si>
  <si>
    <t>2025-04-10</t>
  </si>
  <si>
    <t>TCK-1423</t>
  </si>
  <si>
    <t>P-930</t>
  </si>
  <si>
    <t>V-2753</t>
  </si>
  <si>
    <t>TCK-1424</t>
  </si>
  <si>
    <t>03-15-25</t>
  </si>
  <si>
    <t>1425</t>
  </si>
  <si>
    <t>07/05/2025</t>
  </si>
  <si>
    <t>1426</t>
  </si>
  <si>
    <t>29/04/2025</t>
  </si>
  <si>
    <t>tk_1427</t>
  </si>
  <si>
    <t>V-2553</t>
  </si>
  <si>
    <t>10/02/2025</t>
  </si>
  <si>
    <t>TCK-1428</t>
  </si>
  <si>
    <t>16/05/2025</t>
  </si>
  <si>
    <t>tk_1429</t>
  </si>
  <si>
    <t>V-4184</t>
  </si>
  <si>
    <t>tk_1430</t>
  </si>
  <si>
    <t>01-16-25</t>
  </si>
  <si>
    <t>TCK-1431</t>
  </si>
  <si>
    <t>tk_1432</t>
  </si>
  <si>
    <t>2025-01-17</t>
  </si>
  <si>
    <t>tk_1433</t>
  </si>
  <si>
    <t>V-3539</t>
  </si>
  <si>
    <t>06-14-25</t>
  </si>
  <si>
    <t>TCK-1434</t>
  </si>
  <si>
    <t>V-2113</t>
  </si>
  <si>
    <t>1435</t>
  </si>
  <si>
    <t>P-502</t>
  </si>
  <si>
    <t>01-28-25</t>
  </si>
  <si>
    <t>TCK-1436</t>
  </si>
  <si>
    <t>TCK-1437</t>
  </si>
  <si>
    <t>P-761</t>
  </si>
  <si>
    <t>TCK-1438</t>
  </si>
  <si>
    <t>V-1489</t>
  </si>
  <si>
    <t>17/01/2025</t>
  </si>
  <si>
    <t>tk_1439</t>
  </si>
  <si>
    <t>V-8741</t>
  </si>
  <si>
    <t>13/04/2025</t>
  </si>
  <si>
    <t>1440</t>
  </si>
  <si>
    <t>P-618</t>
  </si>
  <si>
    <t>V-6597</t>
  </si>
  <si>
    <t>tk_1441</t>
  </si>
  <si>
    <t>V-3551</t>
  </si>
  <si>
    <t>2025-03-19</t>
  </si>
  <si>
    <t>2025-01-07</t>
  </si>
  <si>
    <t>1442</t>
  </si>
  <si>
    <t>1443</t>
  </si>
  <si>
    <t>tk_1444</t>
  </si>
  <si>
    <t>V-2796</t>
  </si>
  <si>
    <t>tk_1445</t>
  </si>
  <si>
    <t>02/04/2025</t>
  </si>
  <si>
    <t>tk_1446</t>
  </si>
  <si>
    <t>P-140</t>
  </si>
  <si>
    <t>V-4316</t>
  </si>
  <si>
    <t>05-15-25</t>
  </si>
  <si>
    <t>tk_1447</t>
  </si>
  <si>
    <t>P-748</t>
  </si>
  <si>
    <t>V-3393</t>
  </si>
  <si>
    <t>tk_1448</t>
  </si>
  <si>
    <t>P-992</t>
  </si>
  <si>
    <t>02-07-25</t>
  </si>
  <si>
    <t>tk_1449</t>
  </si>
  <si>
    <t>V-9728</t>
  </si>
  <si>
    <t>1450</t>
  </si>
  <si>
    <t>P-695</t>
  </si>
  <si>
    <t>tk_1451</t>
  </si>
  <si>
    <t>TCK-1452</t>
  </si>
  <si>
    <t>13/02/2025</t>
  </si>
  <si>
    <t>TCK-1453</t>
  </si>
  <si>
    <t>V-2759</t>
  </si>
  <si>
    <t>tk_1454</t>
  </si>
  <si>
    <t>V-3367</t>
  </si>
  <si>
    <t>TCK-1455</t>
  </si>
  <si>
    <t>V-6705</t>
  </si>
  <si>
    <t>05-13-25</t>
  </si>
  <si>
    <t>1456</t>
  </si>
  <si>
    <t>P-385</t>
  </si>
  <si>
    <t>06-17-25</t>
  </si>
  <si>
    <t>TCK-1457</t>
  </si>
  <si>
    <t>P-905</t>
  </si>
  <si>
    <t>V-6332</t>
  </si>
  <si>
    <t>tk_1458</t>
  </si>
  <si>
    <t>tk_1459</t>
  </si>
  <si>
    <t>P-868</t>
  </si>
  <si>
    <t>V-8371</t>
  </si>
  <si>
    <t>tk_1460</t>
  </si>
  <si>
    <t>tk_1461</t>
  </si>
  <si>
    <t>12/06/2025</t>
  </si>
  <si>
    <t>tk_1462</t>
  </si>
  <si>
    <t>V-4450</t>
  </si>
  <si>
    <t>1463</t>
  </si>
  <si>
    <t>TCK-1464</t>
  </si>
  <si>
    <t>03-04-25</t>
  </si>
  <si>
    <t>TCK-1465</t>
  </si>
  <si>
    <t>P-912</t>
  </si>
  <si>
    <t>V-1841</t>
  </si>
  <si>
    <t>TCK-1466</t>
  </si>
  <si>
    <t>V-3578</t>
  </si>
  <si>
    <t>TCK-1467</t>
  </si>
  <si>
    <t>P-559</t>
  </si>
  <si>
    <t>V-3446</t>
  </si>
  <si>
    <t>1468</t>
  </si>
  <si>
    <t>TCK-1469</t>
  </si>
  <si>
    <t>tk_1470</t>
  </si>
  <si>
    <t>tk_1471</t>
  </si>
  <si>
    <t>P-771</t>
  </si>
  <si>
    <t>1472</t>
  </si>
  <si>
    <t>P-283</t>
  </si>
  <si>
    <t>1473</t>
  </si>
  <si>
    <t>V-4479</t>
  </si>
  <si>
    <t>tk_1474</t>
  </si>
  <si>
    <t>TCK-1475</t>
  </si>
  <si>
    <t>V-6369</t>
  </si>
  <si>
    <t>TCK-1476</t>
  </si>
  <si>
    <t>V-5408</t>
  </si>
  <si>
    <t>04-14-25</t>
  </si>
  <si>
    <t>tk_1477</t>
  </si>
  <si>
    <t>P-913</t>
  </si>
  <si>
    <t>V-9071</t>
  </si>
  <si>
    <t>tk_1478</t>
  </si>
  <si>
    <t>P-354</t>
  </si>
  <si>
    <t>V-1658</t>
  </si>
  <si>
    <t>TCK-1479</t>
  </si>
  <si>
    <t>V-4080</t>
  </si>
  <si>
    <t>2025-02-10</t>
  </si>
  <si>
    <t>1480</t>
  </si>
  <si>
    <t>P-759</t>
  </si>
  <si>
    <t>V-8362</t>
  </si>
  <si>
    <t>2025-02-04</t>
  </si>
  <si>
    <t>2025-04-09</t>
  </si>
  <si>
    <t>1481</t>
  </si>
  <si>
    <t>P-358</t>
  </si>
  <si>
    <t>V-9682</t>
  </si>
  <si>
    <t>26/05/2025</t>
  </si>
  <si>
    <t>1482</t>
  </si>
  <si>
    <t>TCK-1483</t>
  </si>
  <si>
    <t>P-362</t>
  </si>
  <si>
    <t>V-7703</t>
  </si>
  <si>
    <t>05-18-25</t>
  </si>
  <si>
    <t>TCK-1484</t>
  </si>
  <si>
    <t>2025-02-15</t>
  </si>
  <si>
    <t>TCK-1485</t>
  </si>
  <si>
    <t>P-804</t>
  </si>
  <si>
    <t>2025-01-22</t>
  </si>
  <si>
    <t>1486</t>
  </si>
  <si>
    <t>P-366</t>
  </si>
  <si>
    <t>V-1328</t>
  </si>
  <si>
    <t>03/05/2025</t>
  </si>
  <si>
    <t>1487</t>
  </si>
  <si>
    <t>V-3921</t>
  </si>
  <si>
    <t>tk_1488</t>
  </si>
  <si>
    <t>2025-03-08</t>
  </si>
  <si>
    <t>1489</t>
  </si>
  <si>
    <t>P-580</t>
  </si>
  <si>
    <t>13/05/2025</t>
  </si>
  <si>
    <t>tk_1490</t>
  </si>
  <si>
    <t>P-484</t>
  </si>
  <si>
    <t>TCK-1491</t>
  </si>
  <si>
    <t>P-628</t>
  </si>
  <si>
    <t>V-7194</t>
  </si>
  <si>
    <t>TCK-1492</t>
  </si>
  <si>
    <t>1493</t>
  </si>
  <si>
    <t>V-8629</t>
  </si>
  <si>
    <t>2025-02-25</t>
  </si>
  <si>
    <t>TCK-1494</t>
  </si>
  <si>
    <t>P-707</t>
  </si>
  <si>
    <t>tk_1495</t>
  </si>
  <si>
    <t>P-636</t>
  </si>
  <si>
    <t>1496</t>
  </si>
  <si>
    <t>24/01/2025</t>
  </si>
  <si>
    <t>tk_1497</t>
  </si>
  <si>
    <t>P-147</t>
  </si>
  <si>
    <t>V-2908</t>
  </si>
  <si>
    <t>tk_1498</t>
  </si>
  <si>
    <t>1499</t>
  </si>
  <si>
    <t>P-807</t>
  </si>
  <si>
    <t>1500</t>
  </si>
  <si>
    <t>V-5823</t>
  </si>
  <si>
    <t>tk_1501</t>
  </si>
  <si>
    <t>P-721</t>
  </si>
  <si>
    <t>2025-06-19</t>
  </si>
  <si>
    <t>tk_1502</t>
  </si>
  <si>
    <t>V-2609</t>
  </si>
  <si>
    <t>2025-05-19</t>
  </si>
  <si>
    <t>TCK-1503</t>
  </si>
  <si>
    <t>V-9255</t>
  </si>
  <si>
    <t>01-15-25</t>
  </si>
  <si>
    <t>TCK-1504</t>
  </si>
  <si>
    <t>V-5425</t>
  </si>
  <si>
    <t>TCK-1505</t>
  </si>
  <si>
    <t>V-8436</t>
  </si>
  <si>
    <t>tk_1506</t>
  </si>
  <si>
    <t>V-7160</t>
  </si>
  <si>
    <t>tk_1507</t>
  </si>
  <si>
    <t>P-210</t>
  </si>
  <si>
    <t>tk_1508</t>
  </si>
  <si>
    <t>V-7691</t>
  </si>
  <si>
    <t>TCK-1509</t>
  </si>
  <si>
    <t>V-6372</t>
  </si>
  <si>
    <t>05-14-25</t>
  </si>
  <si>
    <t>TCK-1510</t>
  </si>
  <si>
    <t>V-1555</t>
  </si>
  <si>
    <t>tk_1511</t>
  </si>
  <si>
    <t>V-7233</t>
  </si>
  <si>
    <t>tk_1512</t>
  </si>
  <si>
    <t>V-8481</t>
  </si>
  <si>
    <t>1513</t>
  </si>
  <si>
    <t>tk_1514</t>
  </si>
  <si>
    <t>V-4673</t>
  </si>
  <si>
    <t>2025-02-12</t>
  </si>
  <si>
    <t>TCK-1515</t>
  </si>
  <si>
    <t>P-321</t>
  </si>
  <si>
    <t>V-6998</t>
  </si>
  <si>
    <t>TCK-1516</t>
  </si>
  <si>
    <t>V-3126</t>
  </si>
  <si>
    <t>1517</t>
  </si>
  <si>
    <t>V-5719</t>
  </si>
  <si>
    <t>20/03/2025</t>
  </si>
  <si>
    <t>TCK-1518</t>
  </si>
  <si>
    <t>P-634</t>
  </si>
  <si>
    <t>V-7974</t>
  </si>
  <si>
    <t>TCK-1519</t>
  </si>
  <si>
    <t>P-824</t>
  </si>
  <si>
    <t>V-3190</t>
  </si>
  <si>
    <t>1520</t>
  </si>
  <si>
    <t>1521</t>
  </si>
  <si>
    <t>V-4049</t>
  </si>
  <si>
    <t>03-02-25</t>
  </si>
  <si>
    <t>1522</t>
  </si>
  <si>
    <t>V-9078</t>
  </si>
  <si>
    <t>TCK-1523</t>
  </si>
  <si>
    <t>V-3265</t>
  </si>
  <si>
    <t>TCK-1524</t>
  </si>
  <si>
    <t>02-23-25</t>
  </si>
  <si>
    <t>02-08-25</t>
  </si>
  <si>
    <t>TCK-1525</t>
  </si>
  <si>
    <t>V-2522</t>
  </si>
  <si>
    <t>TCK-1526</t>
  </si>
  <si>
    <t>1527</t>
  </si>
  <si>
    <t>P-980</t>
  </si>
  <si>
    <t>V-6351</t>
  </si>
  <si>
    <t>04/04/2025</t>
  </si>
  <si>
    <t>tk_1528</t>
  </si>
  <si>
    <t>TCK-1529</t>
  </si>
  <si>
    <t>P-233</t>
  </si>
  <si>
    <t>V-5610</t>
  </si>
  <si>
    <t>1530</t>
  </si>
  <si>
    <t>tk_1531</t>
  </si>
  <si>
    <t>P-131</t>
  </si>
  <si>
    <t>V-6615</t>
  </si>
  <si>
    <t>04-29-25</t>
  </si>
  <si>
    <t>1532</t>
  </si>
  <si>
    <t>1533</t>
  </si>
  <si>
    <t>V-7972</t>
  </si>
  <si>
    <t>2025-03-06</t>
  </si>
  <si>
    <t>1534</t>
  </si>
  <si>
    <t>P-725</t>
  </si>
  <si>
    <t>04-23-25</t>
  </si>
  <si>
    <t>1535</t>
  </si>
  <si>
    <t>TCK-1536</t>
  </si>
  <si>
    <t>1537</t>
  </si>
  <si>
    <t>P-782</t>
  </si>
  <si>
    <t>V-3946</t>
  </si>
  <si>
    <t>TCK-1538</t>
  </si>
  <si>
    <t>1539</t>
  </si>
  <si>
    <t>V-3485</t>
  </si>
  <si>
    <t>2025-05-29</t>
  </si>
  <si>
    <t>tk_1540</t>
  </si>
  <si>
    <t>P-555</t>
  </si>
  <si>
    <t>V-7961</t>
  </si>
  <si>
    <t>TCK-1541</t>
  </si>
  <si>
    <t>17/04/2025</t>
  </si>
  <si>
    <t>1542</t>
  </si>
  <si>
    <t>tk_1543</t>
  </si>
  <si>
    <t>P-713</t>
  </si>
  <si>
    <t>TCK-1544</t>
  </si>
  <si>
    <t>03-12-25</t>
  </si>
  <si>
    <t>1545</t>
  </si>
  <si>
    <t>V-4616</t>
  </si>
  <si>
    <t>TCK-1546</t>
  </si>
  <si>
    <t>TCK-1547</t>
  </si>
  <si>
    <t>2025-04-19</t>
  </si>
  <si>
    <t>tk_1548</t>
  </si>
  <si>
    <t>V-3095</t>
  </si>
  <si>
    <t>1549</t>
  </si>
  <si>
    <t>V-4379</t>
  </si>
  <si>
    <t>04-08-25</t>
  </si>
  <si>
    <t>tk_1550</t>
  </si>
  <si>
    <t>P-658</t>
  </si>
  <si>
    <t>V-5370</t>
  </si>
  <si>
    <t>tk_1551</t>
  </si>
  <si>
    <t>1552</t>
  </si>
  <si>
    <t>P-338</t>
  </si>
  <si>
    <t>TCK-1553</t>
  </si>
  <si>
    <t>P-289</t>
  </si>
  <si>
    <t>V-3879</t>
  </si>
  <si>
    <t>01-08-25</t>
  </si>
  <si>
    <t>tk_1554</t>
  </si>
  <si>
    <t>P-622</t>
  </si>
  <si>
    <t>02-20-25</t>
  </si>
  <si>
    <t>1555</t>
  </si>
  <si>
    <t>tk_1556</t>
  </si>
  <si>
    <t>TCK-1557</t>
  </si>
  <si>
    <t>P-809</t>
  </si>
  <si>
    <t>V-3072</t>
  </si>
  <si>
    <t>1558</t>
  </si>
  <si>
    <t>P-494</t>
  </si>
  <si>
    <t>V-2222</t>
  </si>
  <si>
    <t>1559</t>
  </si>
  <si>
    <t>V-1047</t>
  </si>
  <si>
    <t>TCK-1560</t>
  </si>
  <si>
    <t>V-8415</t>
  </si>
  <si>
    <t>tk_1561</t>
  </si>
  <si>
    <t>V-8218</t>
  </si>
  <si>
    <t>tk_1562</t>
  </si>
  <si>
    <t>V-8736</t>
  </si>
  <si>
    <t>1563</t>
  </si>
  <si>
    <t>V-7892</t>
  </si>
  <si>
    <t>1564</t>
  </si>
  <si>
    <t>P-821</t>
  </si>
  <si>
    <t>TCK-1565</t>
  </si>
  <si>
    <t>P-715</t>
  </si>
  <si>
    <t>03-10-25</t>
  </si>
  <si>
    <t>1566</t>
  </si>
  <si>
    <t>V-4515</t>
  </si>
  <si>
    <t>2025-03-14</t>
  </si>
  <si>
    <t>04-24-25</t>
  </si>
  <si>
    <t>1567</t>
  </si>
  <si>
    <t>P-793</t>
  </si>
  <si>
    <t>V-5981</t>
  </si>
  <si>
    <t>24/02/2025</t>
  </si>
  <si>
    <t>TCK-1568</t>
  </si>
  <si>
    <t>V-2157</t>
  </si>
  <si>
    <t>1569</t>
  </si>
  <si>
    <t>V-7176</t>
  </si>
  <si>
    <t>TCK-1570</t>
  </si>
  <si>
    <t>1571</t>
  </si>
  <si>
    <t>V-1760</t>
  </si>
  <si>
    <t>TCK-1572</t>
  </si>
  <si>
    <t>P-461</t>
  </si>
  <si>
    <t>tk_1573</t>
  </si>
  <si>
    <t>2025-01-01</t>
  </si>
  <si>
    <t>1574</t>
  </si>
  <si>
    <t>V-3157</t>
  </si>
  <si>
    <t>2025-06-28</t>
  </si>
  <si>
    <t>1575</t>
  </si>
  <si>
    <t>28/04/2025</t>
  </si>
  <si>
    <t>TCK-1576</t>
  </si>
  <si>
    <t>P-369</t>
  </si>
  <si>
    <t>31/01/2025</t>
  </si>
  <si>
    <t>1577</t>
  </si>
  <si>
    <t>TCK-1578</t>
  </si>
  <si>
    <t>TCK-1579</t>
  </si>
  <si>
    <t>V-8551</t>
  </si>
  <si>
    <t>1580</t>
  </si>
  <si>
    <t>V-6496</t>
  </si>
  <si>
    <t>TCK-1581</t>
  </si>
  <si>
    <t>1582</t>
  </si>
  <si>
    <t>P-318</t>
  </si>
  <si>
    <t>tk_1583</t>
  </si>
  <si>
    <t>tk_1584</t>
  </si>
  <si>
    <t>P-947</t>
  </si>
  <si>
    <t>1585</t>
  </si>
  <si>
    <t>P-268</t>
  </si>
  <si>
    <t>V-4251</t>
  </si>
  <si>
    <t>01-07-25</t>
  </si>
  <si>
    <t>11/06/2025</t>
  </si>
  <si>
    <t>1586</t>
  </si>
  <si>
    <t>01/05/2025</t>
  </si>
  <si>
    <t>TCK-1587</t>
  </si>
  <si>
    <t>V-6803</t>
  </si>
  <si>
    <t>tk_1588</t>
  </si>
  <si>
    <t>tk_1589</t>
  </si>
  <si>
    <t>V-3432</t>
  </si>
  <si>
    <t>tk_1590</t>
  </si>
  <si>
    <t>P-374</t>
  </si>
  <si>
    <t>TCK-1591</t>
  </si>
  <si>
    <t>V-4306</t>
  </si>
  <si>
    <t>TCK-1592</t>
  </si>
  <si>
    <t>P-960</t>
  </si>
  <si>
    <t>V-6058</t>
  </si>
  <si>
    <t>1593</t>
  </si>
  <si>
    <t>P-107</t>
  </si>
  <si>
    <t>V-1019</t>
  </si>
  <si>
    <t>tk_1594</t>
  </si>
  <si>
    <t>V-4263</t>
  </si>
  <si>
    <t>2025-01-21</t>
  </si>
  <si>
    <t>1595</t>
  </si>
  <si>
    <t>P-790</t>
  </si>
  <si>
    <t>1596</t>
  </si>
  <si>
    <t>V-5670</t>
  </si>
  <si>
    <t>1597</t>
  </si>
  <si>
    <t>P-879</t>
  </si>
  <si>
    <t>TCK-1598</t>
  </si>
  <si>
    <t>TCK-1599</t>
  </si>
  <si>
    <t>V-4007</t>
  </si>
  <si>
    <t>tk_1600</t>
  </si>
  <si>
    <t>tk_1601</t>
  </si>
  <si>
    <t>P-256</t>
  </si>
  <si>
    <t>V-1152</t>
  </si>
  <si>
    <t>2025-01-06</t>
  </si>
  <si>
    <t>TCK-1602</t>
  </si>
  <si>
    <t>03-11-25</t>
  </si>
  <si>
    <t>1603</t>
  </si>
  <si>
    <t>1604</t>
  </si>
  <si>
    <t>V-5173</t>
  </si>
  <si>
    <t>tk_1605</t>
  </si>
  <si>
    <t>TCK-1606</t>
  </si>
  <si>
    <t>P-857</t>
  </si>
  <si>
    <t>V-9840</t>
  </si>
  <si>
    <t>11/03/2025</t>
  </si>
  <si>
    <t>1607</t>
  </si>
  <si>
    <t>1608</t>
  </si>
  <si>
    <t>P-323</t>
  </si>
  <si>
    <t>tk_1609</t>
  </si>
  <si>
    <t>P-651</t>
  </si>
  <si>
    <t>05-11-25</t>
  </si>
  <si>
    <t>1610</t>
  </si>
  <si>
    <t>P-669</t>
  </si>
  <si>
    <t>tk_1611</t>
  </si>
  <si>
    <t>V-3933</t>
  </si>
  <si>
    <t>TCK-1612</t>
  </si>
  <si>
    <t>tk_1613</t>
  </si>
  <si>
    <t>P-275</t>
  </si>
  <si>
    <t>2025-05-23</t>
  </si>
  <si>
    <t>TCK-1614</t>
  </si>
  <si>
    <t>V-4110</t>
  </si>
  <si>
    <t>tk_1615</t>
  </si>
  <si>
    <t>V-5364</t>
  </si>
  <si>
    <t>04-18-25</t>
  </si>
  <si>
    <t>tk_1616</t>
  </si>
  <si>
    <t>V-2543</t>
  </si>
  <si>
    <t>TCK-1617</t>
  </si>
  <si>
    <t>1618</t>
  </si>
  <si>
    <t>11/01/2025</t>
  </si>
  <si>
    <t>tk_1619</t>
  </si>
  <si>
    <t>P-934</t>
  </si>
  <si>
    <t>1620</t>
  </si>
  <si>
    <t>tk_1621</t>
  </si>
  <si>
    <t>1622</t>
  </si>
  <si>
    <t>2025-01-25</t>
  </si>
  <si>
    <t>TCK-1623</t>
  </si>
  <si>
    <t>V-4880</t>
  </si>
  <si>
    <t>1624</t>
  </si>
  <si>
    <t>P-729</t>
  </si>
  <si>
    <t>V-8350</t>
  </si>
  <si>
    <t>TCK-1625</t>
  </si>
  <si>
    <t>V-4328</t>
  </si>
  <si>
    <t>2025-04-18</t>
  </si>
  <si>
    <t>03-03-25</t>
  </si>
  <si>
    <t>tk_1626</t>
  </si>
  <si>
    <t>V-6176</t>
  </si>
  <si>
    <t>05-12-25</t>
  </si>
  <si>
    <t>1627</t>
  </si>
  <si>
    <t>P-329</t>
  </si>
  <si>
    <t>V-7488</t>
  </si>
  <si>
    <t>1628</t>
  </si>
  <si>
    <t>02-02-25</t>
  </si>
  <si>
    <t>1629</t>
  </si>
  <si>
    <t>P-436</t>
  </si>
  <si>
    <t>V-5356</t>
  </si>
  <si>
    <t>2025-01-08</t>
  </si>
  <si>
    <t>1630</t>
  </si>
  <si>
    <t>TCK-1631</t>
  </si>
  <si>
    <t>V-1692</t>
  </si>
  <si>
    <t>1632</t>
  </si>
  <si>
    <t>P-347</t>
  </si>
  <si>
    <t>1633</t>
  </si>
  <si>
    <t>V-1461</t>
  </si>
  <si>
    <t>1634</t>
  </si>
  <si>
    <t>P-227</t>
  </si>
  <si>
    <t>V-4095</t>
  </si>
  <si>
    <t>tk_1635</t>
  </si>
  <si>
    <t>TCK-1636</t>
  </si>
  <si>
    <t>TCK-1637</t>
  </si>
  <si>
    <t>1638</t>
  </si>
  <si>
    <t>tk_1639</t>
  </si>
  <si>
    <t>P-490</t>
  </si>
  <si>
    <t>11/04/2025</t>
  </si>
  <si>
    <t>TCK-1640</t>
  </si>
  <si>
    <t>P-441</t>
  </si>
  <si>
    <t>TCK-1641</t>
  </si>
  <si>
    <t>P-683</t>
  </si>
  <si>
    <t>V-9964</t>
  </si>
  <si>
    <t>tk_1642</t>
  </si>
  <si>
    <t>V-8773</t>
  </si>
  <si>
    <t>tk_1643</t>
  </si>
  <si>
    <t>V-6237</t>
  </si>
  <si>
    <t>05-03-25</t>
  </si>
  <si>
    <t>tk_1644</t>
  </si>
  <si>
    <t>P-670</t>
  </si>
  <si>
    <t>V-2794</t>
  </si>
  <si>
    <t>TCK-1645</t>
  </si>
  <si>
    <t>tk_1646</t>
  </si>
  <si>
    <t>V-9456</t>
  </si>
  <si>
    <t>1647</t>
  </si>
  <si>
    <t>V-5013</t>
  </si>
  <si>
    <t>04/03/2025</t>
  </si>
  <si>
    <t>TCK-1648</t>
  </si>
  <si>
    <t>21/04/2025</t>
  </si>
  <si>
    <t>TCK-1649</t>
  </si>
  <si>
    <t>V-3305</t>
  </si>
  <si>
    <t>TCK-1650</t>
  </si>
  <si>
    <t>P-743</t>
  </si>
  <si>
    <t>TCK-1651</t>
  </si>
  <si>
    <t>V-3049</t>
  </si>
  <si>
    <t>1652</t>
  </si>
  <si>
    <t>P-836</t>
  </si>
  <si>
    <t>TCK-1653</t>
  </si>
  <si>
    <t>tk_1654</t>
  </si>
  <si>
    <t>V-9973</t>
  </si>
  <si>
    <t>TCK-1655</t>
  </si>
  <si>
    <t>1656</t>
  </si>
  <si>
    <t>V-1068</t>
  </si>
  <si>
    <t>04-25-25</t>
  </si>
  <si>
    <t>TCK-1657</t>
  </si>
  <si>
    <t>P-899</t>
  </si>
  <si>
    <t>V-7356</t>
  </si>
  <si>
    <t>1658</t>
  </si>
  <si>
    <t>V-1921</t>
  </si>
  <si>
    <t>tk_1659</t>
  </si>
  <si>
    <t>1660</t>
  </si>
  <si>
    <t>P-734</t>
  </si>
  <si>
    <t>07/02/2025</t>
  </si>
  <si>
    <t>TCK-1661</t>
  </si>
  <si>
    <t>P-124</t>
  </si>
  <si>
    <t>V-5938</t>
  </si>
  <si>
    <t>2025-04-05</t>
  </si>
  <si>
    <t>TCK-1662</t>
  </si>
  <si>
    <t>P-939</t>
  </si>
  <si>
    <t>tk_1663</t>
  </si>
  <si>
    <t>V-3634</t>
  </si>
  <si>
    <t>tk_1664</t>
  </si>
  <si>
    <t>P-840</t>
  </si>
  <si>
    <t>V-4547</t>
  </si>
  <si>
    <t>1665</t>
  </si>
  <si>
    <t>V-5107</t>
  </si>
  <si>
    <t>TCK-1666</t>
  </si>
  <si>
    <t>V-7070</t>
  </si>
  <si>
    <t>1667</t>
  </si>
  <si>
    <t>P-970</t>
  </si>
  <si>
    <t>V-1452</t>
  </si>
  <si>
    <t>1668</t>
  </si>
  <si>
    <t>TCK-1669</t>
  </si>
  <si>
    <t>V-1316</t>
  </si>
  <si>
    <t>tk_1670</t>
  </si>
  <si>
    <t>tk_1671</t>
  </si>
  <si>
    <t>V-8432</t>
  </si>
  <si>
    <t>tk_1672</t>
  </si>
  <si>
    <t>P-962</t>
  </si>
  <si>
    <t>V-1761</t>
  </si>
  <si>
    <t>TCK-1673</t>
  </si>
  <si>
    <t>P-216</t>
  </si>
  <si>
    <t>1674</t>
  </si>
  <si>
    <t>P-192</t>
  </si>
  <si>
    <t>TCK-1675</t>
  </si>
  <si>
    <t>V-2245</t>
  </si>
  <si>
    <t>TCK-1676</t>
  </si>
  <si>
    <t>P-295</t>
  </si>
  <si>
    <t>V-2734</t>
  </si>
  <si>
    <t>TCK-1677</t>
  </si>
  <si>
    <t>P-195</t>
  </si>
  <si>
    <t>1678</t>
  </si>
  <si>
    <t>tk_1679</t>
  </si>
  <si>
    <t>V-7647</t>
  </si>
  <si>
    <t>1680</t>
  </si>
  <si>
    <t>03-01-25</t>
  </si>
  <si>
    <t>01-22-25</t>
  </si>
  <si>
    <t>1681</t>
  </si>
  <si>
    <t>P-121</t>
  </si>
  <si>
    <t>tk_1682</t>
  </si>
  <si>
    <t>P-213</t>
  </si>
  <si>
    <t>tk_1683</t>
  </si>
  <si>
    <t>P-399</t>
  </si>
  <si>
    <t>06-07-25</t>
  </si>
  <si>
    <t>TCK-1684</t>
  </si>
  <si>
    <t>tk_1685</t>
  </si>
  <si>
    <t>TCK-1686</t>
  </si>
  <si>
    <t>tk_1687</t>
  </si>
  <si>
    <t>06-01-25</t>
  </si>
  <si>
    <t>tk_1688</t>
  </si>
  <si>
    <t>tk_1689</t>
  </si>
  <si>
    <t>P-241</t>
  </si>
  <si>
    <t>15/04/2025</t>
  </si>
  <si>
    <t>tk_1690</t>
  </si>
  <si>
    <t>P-430</t>
  </si>
  <si>
    <t>tk_1691</t>
  </si>
  <si>
    <t>tk_1692</t>
  </si>
  <si>
    <t>V-9372</t>
  </si>
  <si>
    <t>2025-04-25</t>
  </si>
  <si>
    <t>TCK-1693</t>
  </si>
  <si>
    <t>P-776</t>
  </si>
  <si>
    <t>V-8498</t>
  </si>
  <si>
    <t>TCK-1694</t>
  </si>
  <si>
    <t>P-750</t>
  </si>
  <si>
    <t>V-7902</t>
  </si>
  <si>
    <t>TCK-1695</t>
  </si>
  <si>
    <t>V-6967</t>
  </si>
  <si>
    <t>1696</t>
  </si>
  <si>
    <t>P-795</t>
  </si>
  <si>
    <t>tk_1697</t>
  </si>
  <si>
    <t>V-3853</t>
  </si>
  <si>
    <t>tk_1698</t>
  </si>
  <si>
    <t>1699</t>
  </si>
  <si>
    <t>P-404</t>
  </si>
  <si>
    <t>1700</t>
  </si>
  <si>
    <t>V-3479</t>
  </si>
  <si>
    <t>TCK-1701</t>
  </si>
  <si>
    <t>TCK-1702</t>
  </si>
  <si>
    <t>V-2411</t>
  </si>
  <si>
    <t>TCK-1703</t>
  </si>
  <si>
    <t>1704</t>
  </si>
  <si>
    <t>tk_1705</t>
  </si>
  <si>
    <t>V-3626</t>
  </si>
  <si>
    <t>1706</t>
  </si>
  <si>
    <t>V-9243</t>
  </si>
  <si>
    <t>tk_1707</t>
  </si>
  <si>
    <t>1708</t>
  </si>
  <si>
    <t>P-499</t>
  </si>
  <si>
    <t>V-6553</t>
  </si>
  <si>
    <t>1709</t>
  </si>
  <si>
    <t>P-932</t>
  </si>
  <si>
    <t>V-7444</t>
  </si>
  <si>
    <t>TCK-1710</t>
  </si>
  <si>
    <t>P-805</t>
  </si>
  <si>
    <t>1711</t>
  </si>
  <si>
    <t>P-330</t>
  </si>
  <si>
    <t>V-3037</t>
  </si>
  <si>
    <t>tk_1712</t>
  </si>
  <si>
    <t>P-533</t>
  </si>
  <si>
    <t>V-8334</t>
  </si>
  <si>
    <t>tk_1713</t>
  </si>
  <si>
    <t>V-3112</t>
  </si>
  <si>
    <t>1714</t>
  </si>
  <si>
    <t>P-497</t>
  </si>
  <si>
    <t>V-4851</t>
  </si>
  <si>
    <t>TCK-1715</t>
  </si>
  <si>
    <t>P-294</t>
  </si>
  <si>
    <t>V-8848</t>
  </si>
  <si>
    <t>TCK-1716</t>
  </si>
  <si>
    <t>V-1355</t>
  </si>
  <si>
    <t>1717</t>
  </si>
  <si>
    <t>01-01-25</t>
  </si>
  <si>
    <t>1718</t>
  </si>
  <si>
    <t>tk_1719</t>
  </si>
  <si>
    <t>tk_1720</t>
  </si>
  <si>
    <t>tk_1721</t>
  </si>
  <si>
    <t>V-5120</t>
  </si>
  <si>
    <t>2025-03-18</t>
  </si>
  <si>
    <t>1722</t>
  </si>
  <si>
    <t>tk_1723</t>
  </si>
  <si>
    <t>V-7835</t>
  </si>
  <si>
    <t>tk_1724</t>
  </si>
  <si>
    <t>1725</t>
  </si>
  <si>
    <t>P-988</t>
  </si>
  <si>
    <t>tk_1726</t>
  </si>
  <si>
    <t>1727</t>
  </si>
  <si>
    <t>P-698</t>
  </si>
  <si>
    <t>04-01-25</t>
  </si>
  <si>
    <t>1728</t>
  </si>
  <si>
    <t>1729</t>
  </si>
  <si>
    <t>01-24-25</t>
  </si>
  <si>
    <t>TCK-1730</t>
  </si>
  <si>
    <t>P-571</t>
  </si>
  <si>
    <t>tk_1731</t>
  </si>
  <si>
    <t>P-653</t>
  </si>
  <si>
    <t>V-8412</t>
  </si>
  <si>
    <t>1732</t>
  </si>
  <si>
    <t>P-181</t>
  </si>
  <si>
    <t>tk_1733</t>
  </si>
  <si>
    <t>P-668</t>
  </si>
  <si>
    <t>V-7350</t>
  </si>
  <si>
    <t>1734</t>
  </si>
  <si>
    <t>06-04-25</t>
  </si>
  <si>
    <t>tk_1735</t>
  </si>
  <si>
    <t>V-1806</t>
  </si>
  <si>
    <t>TCK-1736</t>
  </si>
  <si>
    <t>tk_1737</t>
  </si>
  <si>
    <t>V-3681</t>
  </si>
  <si>
    <t>tk_1738</t>
  </si>
  <si>
    <t>P-390</t>
  </si>
  <si>
    <t>TCK-1739</t>
  </si>
  <si>
    <t>P-853</t>
  </si>
  <si>
    <t>01-30-25</t>
  </si>
  <si>
    <t>TCK-1740</t>
  </si>
  <si>
    <t>P-384</t>
  </si>
  <si>
    <t>V-1525</t>
  </si>
  <si>
    <t>TCK-1741</t>
  </si>
  <si>
    <t>TCK-1742</t>
  </si>
  <si>
    <t>1743</t>
  </si>
  <si>
    <t>TCK-1744</t>
  </si>
  <si>
    <t>P-696</t>
  </si>
  <si>
    <t>V-6317</t>
  </si>
  <si>
    <t>1745</t>
  </si>
  <si>
    <t>P-941</t>
  </si>
  <si>
    <t>V-5004</t>
  </si>
  <si>
    <t>TCK-1746</t>
  </si>
  <si>
    <t>2025-05-13</t>
  </si>
  <si>
    <t>TCK-1747</t>
  </si>
  <si>
    <t>P-876</t>
  </si>
  <si>
    <t>1748</t>
  </si>
  <si>
    <t>V-8035</t>
  </si>
  <si>
    <t>09/06/2025</t>
  </si>
  <si>
    <t>TCK-1749</t>
  </si>
  <si>
    <t>tk_1750</t>
  </si>
  <si>
    <t>V-9091</t>
  </si>
  <si>
    <t>tk_1751</t>
  </si>
  <si>
    <t>V-7803</t>
  </si>
  <si>
    <t>06/01/2025</t>
  </si>
  <si>
    <t>1752</t>
  </si>
  <si>
    <t>V-4407</t>
  </si>
  <si>
    <t>tk_1753</t>
  </si>
  <si>
    <t>P-368</t>
  </si>
  <si>
    <t>V-2799</t>
  </si>
  <si>
    <t>TCK-1754</t>
  </si>
  <si>
    <t>P-299</t>
  </si>
  <si>
    <t>tk_1755</t>
  </si>
  <si>
    <t>P-265</t>
  </si>
  <si>
    <t>tk_1756</t>
  </si>
  <si>
    <t>P-491</t>
  </si>
  <si>
    <t>24/06/2025</t>
  </si>
  <si>
    <t>1757</t>
  </si>
  <si>
    <t>tk_1758</t>
  </si>
  <si>
    <t>TCK-1759</t>
  </si>
  <si>
    <t>P-478</t>
  </si>
  <si>
    <t>TCK-1760</t>
  </si>
  <si>
    <t>26/01/2025</t>
  </si>
  <si>
    <t>tk_1761</t>
  </si>
  <si>
    <t>V-3867</t>
  </si>
  <si>
    <t>01/01/2025</t>
  </si>
  <si>
    <t>1762</t>
  </si>
  <si>
    <t>V-9693</t>
  </si>
  <si>
    <t>1763</t>
  </si>
  <si>
    <t>1764</t>
  </si>
  <si>
    <t>1765</t>
  </si>
  <si>
    <t>TCK-1766</t>
  </si>
  <si>
    <t>tk_1767</t>
  </si>
  <si>
    <t>1768</t>
  </si>
  <si>
    <t>V-8251</t>
  </si>
  <si>
    <t>tk_1769</t>
  </si>
  <si>
    <t>P-260</t>
  </si>
  <si>
    <t>1770</t>
  </si>
  <si>
    <t>V-9064</t>
  </si>
  <si>
    <t>1771</t>
  </si>
  <si>
    <t>TCK-1772</t>
  </si>
  <si>
    <t>P-235</t>
  </si>
  <si>
    <t>V-2134</t>
  </si>
  <si>
    <t>1773</t>
  </si>
  <si>
    <t>V-6104</t>
  </si>
  <si>
    <t>06-29-25</t>
  </si>
  <si>
    <t>1774</t>
  </si>
  <si>
    <t>TCK-1775</t>
  </si>
  <si>
    <t>P-927</t>
  </si>
  <si>
    <t>11/05/2025</t>
  </si>
  <si>
    <t>1776</t>
  </si>
  <si>
    <t>1777</t>
  </si>
  <si>
    <t>P-572</t>
  </si>
  <si>
    <t>TCK-1778</t>
  </si>
  <si>
    <t>tk_1779</t>
  </si>
  <si>
    <t>V-9171</t>
  </si>
  <si>
    <t>1780</t>
  </si>
  <si>
    <t>tk_1781</t>
  </si>
  <si>
    <t>tk_1782</t>
  </si>
  <si>
    <t>V-2530</t>
  </si>
  <si>
    <t>1783</t>
  </si>
  <si>
    <t>tk_1784</t>
  </si>
  <si>
    <t>P-989</t>
  </si>
  <si>
    <t>V-1070</t>
  </si>
  <si>
    <t>TCK-1785</t>
  </si>
  <si>
    <t>1786</t>
  </si>
  <si>
    <t>V-9009</t>
  </si>
  <si>
    <t>tk_1787</t>
  </si>
  <si>
    <t>V-3495</t>
  </si>
  <si>
    <t>20/01/2025</t>
  </si>
  <si>
    <t>TCK-1788</t>
  </si>
  <si>
    <t>V-2575</t>
  </si>
  <si>
    <t>1789</t>
  </si>
  <si>
    <t>2025-02-23</t>
  </si>
  <si>
    <t>TCK-1790</t>
  </si>
  <si>
    <t>V-3314</t>
  </si>
  <si>
    <t>TCK-1791</t>
  </si>
  <si>
    <t>P-839</t>
  </si>
  <si>
    <t>V-1858</t>
  </si>
  <si>
    <t>TCK-1792</t>
  </si>
  <si>
    <t>V-9386</t>
  </si>
  <si>
    <t>TCK-1793</t>
  </si>
  <si>
    <t>V-6053</t>
  </si>
  <si>
    <t>TCK-1794</t>
  </si>
  <si>
    <t>1795</t>
  </si>
  <si>
    <t>tk_1796</t>
  </si>
  <si>
    <t>V-2315</t>
  </si>
  <si>
    <t>tk_1797</t>
  </si>
  <si>
    <t>P-998</t>
  </si>
  <si>
    <t>V-6568</t>
  </si>
  <si>
    <t>TCK-1798</t>
  </si>
  <si>
    <t>1799</t>
  </si>
  <si>
    <t>1800</t>
  </si>
  <si>
    <t>V-4937</t>
  </si>
  <si>
    <t>tk_1801</t>
  </si>
  <si>
    <t>P-132</t>
  </si>
  <si>
    <t>1802</t>
  </si>
  <si>
    <t>1803</t>
  </si>
  <si>
    <t>V-7230</t>
  </si>
  <si>
    <t>tk_1804</t>
  </si>
  <si>
    <t>TCK-1805</t>
  </si>
  <si>
    <t>P-114</t>
  </si>
  <si>
    <t>V-7945</t>
  </si>
  <si>
    <t>21/03/2025</t>
  </si>
  <si>
    <t>TCK-1806</t>
  </si>
  <si>
    <t>tk_1807</t>
  </si>
  <si>
    <t>1808</t>
  </si>
  <si>
    <t>V-9343</t>
  </si>
  <si>
    <t>TCK-1809</t>
  </si>
  <si>
    <t>V-6673</t>
  </si>
  <si>
    <t>1810</t>
  </si>
  <si>
    <t>P-108</t>
  </si>
  <si>
    <t>TCK-1811</t>
  </si>
  <si>
    <t>P-102</t>
  </si>
  <si>
    <t>V-4850</t>
  </si>
  <si>
    <t>TCK-1812</t>
  </si>
  <si>
    <t>P-462</t>
  </si>
  <si>
    <t>1813</t>
  </si>
  <si>
    <t>1814</t>
  </si>
  <si>
    <t>V-2612</t>
  </si>
  <si>
    <t>TCK-1815</t>
  </si>
  <si>
    <t>V-3852</t>
  </si>
  <si>
    <t>tk_1816</t>
  </si>
  <si>
    <t>1817</t>
  </si>
  <si>
    <t>V-1334</t>
  </si>
  <si>
    <t>tk_1818</t>
  </si>
  <si>
    <t>P-855</t>
  </si>
  <si>
    <t>V-9757</t>
  </si>
  <si>
    <t>tk_1819</t>
  </si>
  <si>
    <t>V-9610</t>
  </si>
  <si>
    <t>TCK-1820</t>
  </si>
  <si>
    <t>TCK-1821</t>
  </si>
  <si>
    <t>P-208</t>
  </si>
  <si>
    <t>tk_1822</t>
  </si>
  <si>
    <t>18/02/2025</t>
  </si>
  <si>
    <t>04-13-25</t>
  </si>
  <si>
    <t>tk_1823</t>
  </si>
  <si>
    <t>V-3172</t>
  </si>
  <si>
    <t>tk_1824</t>
  </si>
  <si>
    <t>TCK-1825</t>
  </si>
  <si>
    <t>V-1445</t>
  </si>
  <si>
    <t>tk_1826</t>
  </si>
  <si>
    <t>1827</t>
  </si>
  <si>
    <t>V-5081</t>
  </si>
  <si>
    <t>2025-03-29</t>
  </si>
  <si>
    <t>1828</t>
  </si>
  <si>
    <t>1829</t>
  </si>
  <si>
    <t>TCK-1830</t>
  </si>
  <si>
    <t>1831</t>
  </si>
  <si>
    <t>P-157</t>
  </si>
  <si>
    <t>tk_1832</t>
  </si>
  <si>
    <t>V-4414</t>
  </si>
  <si>
    <t>tk_1833</t>
  </si>
  <si>
    <t>P-173</t>
  </si>
  <si>
    <t>V-4214</t>
  </si>
  <si>
    <t>tk_1834</t>
  </si>
  <si>
    <t>TCK-1835</t>
  </si>
  <si>
    <t>P-405</t>
  </si>
  <si>
    <t>1836</t>
  </si>
  <si>
    <t>tk_1837</t>
  </si>
  <si>
    <t>TCK-1838</t>
  </si>
  <si>
    <t>1839</t>
  </si>
  <si>
    <t>TCK-1840</t>
  </si>
  <si>
    <t>V-1141</t>
  </si>
  <si>
    <t>2025-03-31</t>
  </si>
  <si>
    <t>tk_1841</t>
  </si>
  <si>
    <t>P-282</t>
  </si>
  <si>
    <t>V-9815</t>
  </si>
  <si>
    <t>2025-05-17</t>
  </si>
  <si>
    <t>TCK-1842</t>
  </si>
  <si>
    <t>V-5836</t>
  </si>
  <si>
    <t>1843</t>
  </si>
  <si>
    <t>V-8080</t>
  </si>
  <si>
    <t>tk_1844</t>
  </si>
  <si>
    <t>P-356</t>
  </si>
  <si>
    <t>tk_1845</t>
  </si>
  <si>
    <t>V-1805</t>
  </si>
  <si>
    <t>05-07-25</t>
  </si>
  <si>
    <t>1846</t>
  </si>
  <si>
    <t>V-1469</t>
  </si>
  <si>
    <t>TCK-1847</t>
  </si>
  <si>
    <t>1848</t>
  </si>
  <si>
    <t>TCK-1849</t>
  </si>
  <si>
    <t>1850</t>
  </si>
  <si>
    <t>V-9231</t>
  </si>
  <si>
    <t>03-25-25</t>
  </si>
  <si>
    <t>tk_1851</t>
  </si>
  <si>
    <t>tk_1852</t>
  </si>
  <si>
    <t>V-9262</t>
  </si>
  <si>
    <t>2025-03-13</t>
  </si>
  <si>
    <t>tk_1853</t>
  </si>
  <si>
    <t>P-810</t>
  </si>
  <si>
    <t>V-2356</t>
  </si>
  <si>
    <t>1854</t>
  </si>
  <si>
    <t>V-7601</t>
  </si>
  <si>
    <t>1855</t>
  </si>
  <si>
    <t>V-9995</t>
  </si>
  <si>
    <t>TCK-1856</t>
  </si>
  <si>
    <t>V-5897</t>
  </si>
  <si>
    <t>tk_1857</t>
  </si>
  <si>
    <t>V-6012</t>
  </si>
  <si>
    <t>1858</t>
  </si>
  <si>
    <t>tk_1859</t>
  </si>
  <si>
    <t>V-3484</t>
  </si>
  <si>
    <t>1860</t>
  </si>
  <si>
    <t>TCK-1861</t>
  </si>
  <si>
    <t>1862</t>
  </si>
  <si>
    <t>V-6782</t>
  </si>
  <si>
    <t>02-04-25</t>
  </si>
  <si>
    <t>TCK-1863</t>
  </si>
  <si>
    <t>27/06/2025</t>
  </si>
  <si>
    <t>06-30-25</t>
  </si>
  <si>
    <t>TCK-1864</t>
  </si>
  <si>
    <t>V-5332</t>
  </si>
  <si>
    <t>1865</t>
  </si>
  <si>
    <t>2025-05-14</t>
  </si>
  <si>
    <t>tk_1866</t>
  </si>
  <si>
    <t>V-9137</t>
  </si>
  <si>
    <t>tk_1867</t>
  </si>
  <si>
    <t>P-686</t>
  </si>
  <si>
    <t>TCK-1868</t>
  </si>
  <si>
    <t>TCK-1869</t>
  </si>
  <si>
    <t>P-665</t>
  </si>
  <si>
    <t>V-7123</t>
  </si>
  <si>
    <t>1870</t>
  </si>
  <si>
    <t>P-626</t>
  </si>
  <si>
    <t>V-3319</t>
  </si>
  <si>
    <t>TCK-1871</t>
  </si>
  <si>
    <t>V-4103</t>
  </si>
  <si>
    <t>1872</t>
  </si>
  <si>
    <t>V-6255</t>
  </si>
  <si>
    <t>tk_1873</t>
  </si>
  <si>
    <t>TCK-1874</t>
  </si>
  <si>
    <t>1875</t>
  </si>
  <si>
    <t>V-7680</t>
  </si>
  <si>
    <t>1876</t>
  </si>
  <si>
    <t>P-226</t>
  </si>
  <si>
    <t>V-7872</t>
  </si>
  <si>
    <t>TCK-1877</t>
  </si>
  <si>
    <t>1878</t>
  </si>
  <si>
    <t>P-246</t>
  </si>
  <si>
    <t>V-6308</t>
  </si>
  <si>
    <t>TCK-1879</t>
  </si>
  <si>
    <t>P-706</t>
  </si>
  <si>
    <t>1880</t>
  </si>
  <si>
    <t>P-180</t>
  </si>
  <si>
    <t>06/05/2025</t>
  </si>
  <si>
    <t>TCK-1881</t>
  </si>
  <si>
    <t>TCK-1882</t>
  </si>
  <si>
    <t>TCK-1883</t>
  </si>
  <si>
    <t>tk_1884</t>
  </si>
  <si>
    <t>TCK-1885</t>
  </si>
  <si>
    <t>tk_1886</t>
  </si>
  <si>
    <t>1887</t>
  </si>
  <si>
    <t>P-418</t>
  </si>
  <si>
    <t>TCK-1888</t>
  </si>
  <si>
    <t>P-983</t>
  </si>
  <si>
    <t>V-3765</t>
  </si>
  <si>
    <t>1889</t>
  </si>
  <si>
    <t>V-5655</t>
  </si>
  <si>
    <t>1890</t>
  </si>
  <si>
    <t>P-302</t>
  </si>
  <si>
    <t>V-9371</t>
  </si>
  <si>
    <t>TCK-1891</t>
  </si>
  <si>
    <t>P-455</t>
  </si>
  <si>
    <t>V-6311</t>
  </si>
  <si>
    <t>17/05/2025</t>
  </si>
  <si>
    <t>1892</t>
  </si>
  <si>
    <t>tk_1893</t>
  </si>
  <si>
    <t>P-746</t>
  </si>
  <si>
    <t>tk_1894</t>
  </si>
  <si>
    <t>TCK-1895</t>
  </si>
  <si>
    <t>tk_1896</t>
  </si>
  <si>
    <t>1897</t>
  </si>
  <si>
    <t>1898</t>
  </si>
  <si>
    <t>TCK-1899</t>
  </si>
  <si>
    <t>TCK-1900</t>
  </si>
  <si>
    <t>V-4703</t>
  </si>
  <si>
    <t>TCK-1901</t>
  </si>
  <si>
    <t>V-3124</t>
  </si>
  <si>
    <t>TCK-1902</t>
  </si>
  <si>
    <t>P-322</t>
  </si>
  <si>
    <t>1903</t>
  </si>
  <si>
    <t>1904</t>
  </si>
  <si>
    <t>V-7704</t>
  </si>
  <si>
    <t>1905</t>
  </si>
  <si>
    <t>1906</t>
  </si>
  <si>
    <t>V-1060</t>
  </si>
  <si>
    <t>TCK-1907</t>
  </si>
  <si>
    <t>TCK-1908</t>
  </si>
  <si>
    <t>V-1064</t>
  </si>
  <si>
    <t>1909</t>
  </si>
  <si>
    <t>tk_1910</t>
  </si>
  <si>
    <t>V-8477</t>
  </si>
  <si>
    <t>1911</t>
  </si>
  <si>
    <t>TCK-1912</t>
  </si>
  <si>
    <t>P-967</t>
  </si>
  <si>
    <t>TCK-1913</t>
  </si>
  <si>
    <t>V-5134</t>
  </si>
  <si>
    <t>tk_1914</t>
  </si>
  <si>
    <t>P-577</t>
  </si>
  <si>
    <t>1915</t>
  </si>
  <si>
    <t>V-6191</t>
  </si>
  <si>
    <t>TCK-1916</t>
  </si>
  <si>
    <t>2025-01-29</t>
  </si>
  <si>
    <t>tk_1917</t>
  </si>
  <si>
    <t>TCK-1918</t>
  </si>
  <si>
    <t>tk_1919</t>
  </si>
  <si>
    <t>V-4363</t>
  </si>
  <si>
    <t>TCK-1920</t>
  </si>
  <si>
    <t>1921</t>
  </si>
  <si>
    <t>P-193</t>
  </si>
  <si>
    <t>1922</t>
  </si>
  <si>
    <t>P-438</t>
  </si>
  <si>
    <t>tk_1923</t>
  </si>
  <si>
    <t>tk_1924</t>
  </si>
  <si>
    <t>V-3618</t>
  </si>
  <si>
    <t>1925</t>
  </si>
  <si>
    <t>tk_1926</t>
  </si>
  <si>
    <t>V-6971</t>
  </si>
  <si>
    <t>TCK-1927</t>
  </si>
  <si>
    <t>P-917</t>
  </si>
  <si>
    <t>V-6711</t>
  </si>
  <si>
    <t>01-02-25</t>
  </si>
  <si>
    <t>tk_1928</t>
  </si>
  <si>
    <t>V-4609</t>
  </si>
  <si>
    <t>1929</t>
  </si>
  <si>
    <t>P-212</t>
  </si>
  <si>
    <t>tk_1930</t>
  </si>
  <si>
    <t>P-874</t>
  </si>
  <si>
    <t>TCK-1931</t>
  </si>
  <si>
    <t>V-5628</t>
  </si>
  <si>
    <t>TCK-1932</t>
  </si>
  <si>
    <t>1933</t>
  </si>
  <si>
    <t>V-2765</t>
  </si>
  <si>
    <t>1934</t>
  </si>
  <si>
    <t>V-6455</t>
  </si>
  <si>
    <t>1935</t>
  </si>
  <si>
    <t>P-676</t>
  </si>
  <si>
    <t>V-4010</t>
  </si>
  <si>
    <t>14/06/2025</t>
  </si>
  <si>
    <t>TCK-1936</t>
  </si>
  <si>
    <t>V-3987</t>
  </si>
  <si>
    <t>TCK-1937</t>
  </si>
  <si>
    <t>P-564</t>
  </si>
  <si>
    <t>1938</t>
  </si>
  <si>
    <t>tk_1939</t>
  </si>
  <si>
    <t>P-413</t>
  </si>
  <si>
    <t>V-7535</t>
  </si>
  <si>
    <t>tk_1940</t>
  </si>
  <si>
    <t>V-2050</t>
  </si>
  <si>
    <t>1941</t>
  </si>
  <si>
    <t>V-7013</t>
  </si>
  <si>
    <t>tk_1942</t>
  </si>
  <si>
    <t>03-31-25</t>
  </si>
  <si>
    <t>tk_1943</t>
  </si>
  <si>
    <t>tk_1944</t>
  </si>
  <si>
    <t>V-7214</t>
  </si>
  <si>
    <t>1945</t>
  </si>
  <si>
    <t>TCK-1946</t>
  </si>
  <si>
    <t>1947</t>
  </si>
  <si>
    <t>P-495</t>
  </si>
  <si>
    <t>V-5828</t>
  </si>
  <si>
    <t>1948</t>
  </si>
  <si>
    <t>TCK-1949</t>
  </si>
  <si>
    <t>tk_1950</t>
  </si>
  <si>
    <t>V-5907</t>
  </si>
  <si>
    <t>1951</t>
  </si>
  <si>
    <t>tk_1952</t>
  </si>
  <si>
    <t>V-3877</t>
  </si>
  <si>
    <t>1953</t>
  </si>
  <si>
    <t>1954</t>
  </si>
  <si>
    <t>1955</t>
  </si>
  <si>
    <t>P-764</t>
  </si>
  <si>
    <t>V-5803</t>
  </si>
  <si>
    <t>1956</t>
  </si>
  <si>
    <t>TCK-1957</t>
  </si>
  <si>
    <t>tk_1958</t>
  </si>
  <si>
    <t>tk_1959</t>
  </si>
  <si>
    <t>P-453</t>
  </si>
  <si>
    <t>V-6127</t>
  </si>
  <si>
    <t>tk_1960</t>
  </si>
  <si>
    <t>V-4317</t>
  </si>
  <si>
    <t>tk_1961</t>
  </si>
  <si>
    <t>P-950</t>
  </si>
  <si>
    <t>2025-01-23</t>
  </si>
  <si>
    <t>tk_1962</t>
  </si>
  <si>
    <t>TCK-1963</t>
  </si>
  <si>
    <t>P-219</t>
  </si>
  <si>
    <t>V-1591</t>
  </si>
  <si>
    <t>TCK-1964</t>
  </si>
  <si>
    <t>V-3603</t>
  </si>
  <si>
    <t>tk_1965</t>
  </si>
  <si>
    <t>V-2520</t>
  </si>
  <si>
    <t>TCK-1966</t>
  </si>
  <si>
    <t>V-9567</t>
  </si>
  <si>
    <t>TCK-1967</t>
  </si>
  <si>
    <t>V-9875</t>
  </si>
  <si>
    <t>1968</t>
  </si>
  <si>
    <t>TCK-1969</t>
  </si>
  <si>
    <t>1970</t>
  </si>
  <si>
    <t>TCK-1971</t>
  </si>
  <si>
    <t>1972</t>
  </si>
  <si>
    <t>V-1543</t>
  </si>
  <si>
    <t>1973</t>
  </si>
  <si>
    <t>V-5811</t>
  </si>
  <si>
    <t>tk_1974</t>
  </si>
  <si>
    <t>P-333</t>
  </si>
  <si>
    <t>tk_1975</t>
  </si>
  <si>
    <t>P-822</t>
  </si>
  <si>
    <t>tk_1976</t>
  </si>
  <si>
    <t>V-2195</t>
  </si>
  <si>
    <t>tk_1977</t>
  </si>
  <si>
    <t>tk_1978</t>
  </si>
  <si>
    <t>P-963</t>
  </si>
  <si>
    <t>V-9999</t>
  </si>
  <si>
    <t>2025-05-16</t>
  </si>
  <si>
    <t>tk_1979</t>
  </si>
  <si>
    <t>P-135</t>
  </si>
  <si>
    <t>1980</t>
  </si>
  <si>
    <t>1981</t>
  </si>
  <si>
    <t>P-894</t>
  </si>
  <si>
    <t>V-7243</t>
  </si>
  <si>
    <t>03-29-25</t>
  </si>
  <si>
    <t>1982</t>
  </si>
  <si>
    <t>P-232</t>
  </si>
  <si>
    <t>1983</t>
  </si>
  <si>
    <t>V-4821</t>
  </si>
  <si>
    <t>tk_1984</t>
  </si>
  <si>
    <t>V-5955</t>
  </si>
  <si>
    <t>tk_1985</t>
  </si>
  <si>
    <t>P-788</t>
  </si>
  <si>
    <t>V-4460</t>
  </si>
  <si>
    <t>2025-04-03</t>
  </si>
  <si>
    <t>1986</t>
  </si>
  <si>
    <t>P-582</t>
  </si>
  <si>
    <t>TCK-1987</t>
  </si>
  <si>
    <t>TCK-1988</t>
  </si>
  <si>
    <t>tk_1989</t>
  </si>
  <si>
    <t>P-386</t>
  </si>
  <si>
    <t>tk_1990</t>
  </si>
  <si>
    <t>V-3142</t>
  </si>
  <si>
    <t>TCK-1991</t>
  </si>
  <si>
    <t>P-253</t>
  </si>
  <si>
    <t>2025-03-26</t>
  </si>
  <si>
    <t>1992</t>
  </si>
  <si>
    <t>tk_1993</t>
  </si>
  <si>
    <t>1994</t>
  </si>
  <si>
    <t>P-196</t>
  </si>
  <si>
    <t>V-7140</t>
  </si>
  <si>
    <t>tk_1995</t>
  </si>
  <si>
    <t>TCK-1996</t>
  </si>
  <si>
    <t>V-5176</t>
  </si>
  <si>
    <t>2025-02-28</t>
  </si>
  <si>
    <t>TCK-1997</t>
  </si>
  <si>
    <t>TCK-1998</t>
  </si>
  <si>
    <t>P-244</t>
  </si>
  <si>
    <t>TCK-1999</t>
  </si>
  <si>
    <t>tk_2000</t>
  </si>
  <si>
    <t>TCK-2001</t>
  </si>
  <si>
    <t>V-7339</t>
  </si>
  <si>
    <t>TCK-2002</t>
  </si>
  <si>
    <t>P-834</t>
  </si>
  <si>
    <t>V-6280</t>
  </si>
  <si>
    <t>tk_2003</t>
  </si>
  <si>
    <t>V-7778</t>
  </si>
  <si>
    <t>tk_2004</t>
  </si>
  <si>
    <t>V-1739</t>
  </si>
  <si>
    <t>2005</t>
  </si>
  <si>
    <t>tk_2006</t>
  </si>
  <si>
    <t>2007</t>
  </si>
  <si>
    <t>2008</t>
  </si>
  <si>
    <t>17/03/2025</t>
  </si>
  <si>
    <t>tk_2009</t>
  </si>
  <si>
    <t>P-361</t>
  </si>
  <si>
    <t>tk_2010</t>
  </si>
  <si>
    <t>V-5191</t>
  </si>
  <si>
    <t>2011</t>
  </si>
  <si>
    <t>P-825</t>
  </si>
  <si>
    <t>V-4374</t>
  </si>
  <si>
    <t>2025-04-01</t>
  </si>
  <si>
    <t>2012</t>
  </si>
  <si>
    <t>P-285</t>
  </si>
  <si>
    <t>TCK-2013</t>
  </si>
  <si>
    <t>2014</t>
  </si>
  <si>
    <t>V-3134</t>
  </si>
  <si>
    <t>2025-01-09</t>
  </si>
  <si>
    <t>TCK-2015</t>
  </si>
  <si>
    <t>2016</t>
  </si>
  <si>
    <t>TCK-2017</t>
  </si>
  <si>
    <t>2018</t>
  </si>
  <si>
    <t>tk_2019</t>
  </si>
  <si>
    <t>tk_2020</t>
  </si>
  <si>
    <t>P-637</t>
  </si>
  <si>
    <t>V-5533</t>
  </si>
  <si>
    <t>tk_2021</t>
  </si>
  <si>
    <t>2022</t>
  </si>
  <si>
    <t>2023</t>
  </si>
  <si>
    <t>2024</t>
  </si>
  <si>
    <t>2025</t>
  </si>
  <si>
    <t>tk_2026</t>
  </si>
  <si>
    <t>TCK-2027</t>
  </si>
  <si>
    <t>V-4415</t>
  </si>
  <si>
    <t>tk_2028</t>
  </si>
  <si>
    <t>03-26-25</t>
  </si>
  <si>
    <t>tk_2029</t>
  </si>
  <si>
    <t>P-451</t>
  </si>
  <si>
    <t>01-14-25</t>
  </si>
  <si>
    <t>tk_2030</t>
  </si>
  <si>
    <t>2031</t>
  </si>
  <si>
    <t>2032</t>
  </si>
  <si>
    <t>TCK-2033</t>
  </si>
  <si>
    <t>V-2854</t>
  </si>
  <si>
    <t>tk_2034</t>
  </si>
  <si>
    <t>TCK-2035</t>
  </si>
  <si>
    <t>V-7091</t>
  </si>
  <si>
    <t>tk_2036</t>
  </si>
  <si>
    <t>P-645</t>
  </si>
  <si>
    <t>01/03/2025</t>
  </si>
  <si>
    <t>tk_2037</t>
  </si>
  <si>
    <t>P-672</t>
  </si>
  <si>
    <t>2038</t>
  </si>
  <si>
    <t>TCK-2039</t>
  </si>
  <si>
    <t>V-5421</t>
  </si>
  <si>
    <t>2040</t>
  </si>
  <si>
    <t>TCK-2041</t>
  </si>
  <si>
    <t>V-6337</t>
  </si>
  <si>
    <t>2042</t>
  </si>
  <si>
    <t>V-4349</t>
  </si>
  <si>
    <t>TCK-2043</t>
  </si>
  <si>
    <t>2044</t>
  </si>
  <si>
    <t>P-351</t>
  </si>
  <si>
    <t>TCK-2045</t>
  </si>
  <si>
    <t>TCK-2046</t>
  </si>
  <si>
    <t>P-688</t>
  </si>
  <si>
    <t>V-4790</t>
  </si>
  <si>
    <t>15/01/2025</t>
  </si>
  <si>
    <t>tk_2047</t>
  </si>
  <si>
    <t>V-2127</t>
  </si>
  <si>
    <t>2048</t>
  </si>
  <si>
    <t>TCK-2049</t>
  </si>
  <si>
    <t>P-463</t>
  </si>
  <si>
    <t>V-9086</t>
  </si>
  <si>
    <t>TCK-2050</t>
  </si>
  <si>
    <t>TCK-2051</t>
  </si>
  <si>
    <t>P-720</t>
  </si>
  <si>
    <t>V-8143</t>
  </si>
  <si>
    <t>2025-01-13</t>
  </si>
  <si>
    <t>TCK-2052</t>
  </si>
  <si>
    <t>TCK-2053</t>
  </si>
  <si>
    <t>TCK-2054</t>
  </si>
  <si>
    <t>P-726</t>
  </si>
  <si>
    <t>01-23-25</t>
  </si>
  <si>
    <t>2055</t>
  </si>
  <si>
    <t>P-337</t>
  </si>
  <si>
    <t>tk_2056</t>
  </si>
  <si>
    <t>V-1132</t>
  </si>
  <si>
    <t>2057</t>
  </si>
  <si>
    <t>V-8527</t>
  </si>
  <si>
    <t>tk_2058</t>
  </si>
  <si>
    <t>V-5358</t>
  </si>
  <si>
    <t>2059</t>
  </si>
  <si>
    <t>P-428</t>
  </si>
  <si>
    <t>TCK-2060</t>
  </si>
  <si>
    <t>V-7379</t>
  </si>
  <si>
    <t>TCK-2061</t>
  </si>
  <si>
    <t>P-500</t>
  </si>
  <si>
    <t>V-6526</t>
  </si>
  <si>
    <t>tk_2062</t>
  </si>
  <si>
    <t>P-922</t>
  </si>
  <si>
    <t>2063</t>
  </si>
  <si>
    <t>V-1112</t>
  </si>
  <si>
    <t>tk_2064</t>
  </si>
  <si>
    <t>P-175</t>
  </si>
  <si>
    <t>V-8591</t>
  </si>
  <si>
    <t>2065</t>
  </si>
  <si>
    <t>tk_2066</t>
  </si>
  <si>
    <t>2067</t>
  </si>
  <si>
    <t>TCK-2068</t>
  </si>
  <si>
    <t>P-766</t>
  </si>
  <si>
    <t>tk_2069</t>
  </si>
  <si>
    <t>03/01/2025</t>
  </si>
  <si>
    <t>2070</t>
  </si>
  <si>
    <t>P-401</t>
  </si>
  <si>
    <t>V-7774</t>
  </si>
  <si>
    <t>2071</t>
  </si>
  <si>
    <t>06-09-25</t>
  </si>
  <si>
    <t>2072</t>
  </si>
  <si>
    <t>P-936</t>
  </si>
  <si>
    <t>V-2152</t>
  </si>
  <si>
    <t>TCK-2073</t>
  </si>
  <si>
    <t>P-169</t>
  </si>
  <si>
    <t>V-5989</t>
  </si>
  <si>
    <t>tk_2074</t>
  </si>
  <si>
    <t>TCK-2075</t>
  </si>
  <si>
    <t>tk_2076</t>
  </si>
  <si>
    <t>tk_2077</t>
  </si>
  <si>
    <t>2078</t>
  </si>
  <si>
    <t>V-4045</t>
  </si>
  <si>
    <t>2079</t>
  </si>
  <si>
    <t>P-512</t>
  </si>
  <si>
    <t>tk_2080</t>
  </si>
  <si>
    <t>V-1225</t>
  </si>
  <si>
    <t>2081</t>
  </si>
  <si>
    <t>P-961</t>
  </si>
  <si>
    <t>2082</t>
  </si>
  <si>
    <t>TCK-2083</t>
  </si>
  <si>
    <t>P-902</t>
  </si>
  <si>
    <t>V-6906</t>
  </si>
  <si>
    <t>tk_2084</t>
  </si>
  <si>
    <t>2085</t>
  </si>
  <si>
    <t>V-9330</t>
  </si>
  <si>
    <t>TCK-2086</t>
  </si>
  <si>
    <t>TCK-2087</t>
  </si>
  <si>
    <t>V-1990</t>
  </si>
  <si>
    <t>tk_2088</t>
  </si>
  <si>
    <t>V-3544</t>
  </si>
  <si>
    <t>TCK-2089</t>
  </si>
  <si>
    <t>V-7457</t>
  </si>
  <si>
    <t>2090</t>
  </si>
  <si>
    <t>TCK-2091</t>
  </si>
  <si>
    <t>P-112</t>
  </si>
  <si>
    <t>V-7215</t>
  </si>
  <si>
    <t>TCK-2092</t>
  </si>
  <si>
    <t>TCK-2093</t>
  </si>
  <si>
    <t>TCK-2094</t>
  </si>
  <si>
    <t>V-2994</t>
  </si>
  <si>
    <t>tk_2095</t>
  </si>
  <si>
    <t>V-2710</t>
  </si>
  <si>
    <t>2096</t>
  </si>
  <si>
    <t>2097</t>
  </si>
  <si>
    <t>V-6838</t>
  </si>
  <si>
    <t>2098</t>
  </si>
  <si>
    <t>P-220</t>
  </si>
  <si>
    <t>TCK-2099</t>
  </si>
  <si>
    <t>V-2198</t>
  </si>
  <si>
    <t>2100</t>
  </si>
  <si>
    <t>P-850</t>
  </si>
  <si>
    <t>TCK-2101</t>
  </si>
  <si>
    <t>P-380</t>
  </si>
  <si>
    <t>14/02/2025</t>
  </si>
  <si>
    <t>TCK-2102</t>
  </si>
  <si>
    <t>P-981</t>
  </si>
  <si>
    <t>2103</t>
  </si>
  <si>
    <t>tk_2104</t>
  </si>
  <si>
    <t>TCK-2105</t>
  </si>
  <si>
    <t>V-5026</t>
  </si>
  <si>
    <t>TCK-2106</t>
  </si>
  <si>
    <t>tk_2107</t>
  </si>
  <si>
    <t>V-8601</t>
  </si>
  <si>
    <t>TCK-2108</t>
  </si>
  <si>
    <t>V-1796</t>
  </si>
  <si>
    <t>2109</t>
  </si>
  <si>
    <t>V-7685</t>
  </si>
  <si>
    <t>2110</t>
  </si>
  <si>
    <t>2111</t>
  </si>
  <si>
    <t>TCK-2112</t>
  </si>
  <si>
    <t>V-3274</t>
  </si>
  <si>
    <t>tk_2113</t>
  </si>
  <si>
    <t>2114</t>
  </si>
  <si>
    <t>P-315</t>
  </si>
  <si>
    <t>V-7855</t>
  </si>
  <si>
    <t>TCK-2115</t>
  </si>
  <si>
    <t>P-702</t>
  </si>
  <si>
    <t>tk_2116</t>
  </si>
  <si>
    <t>P-391</t>
  </si>
  <si>
    <t>TCK-2117</t>
  </si>
  <si>
    <t>TCK-2118</t>
  </si>
  <si>
    <t>P-158</t>
  </si>
  <si>
    <t>V-8731</t>
  </si>
  <si>
    <t>2119</t>
  </si>
  <si>
    <t>V-6380</t>
  </si>
  <si>
    <t>tk_2120</t>
  </si>
  <si>
    <t>P-518</t>
  </si>
  <si>
    <t>V-6832</t>
  </si>
  <si>
    <t>tk_2121</t>
  </si>
  <si>
    <t>P-796</t>
  </si>
  <si>
    <t>tk_2122</t>
  </si>
  <si>
    <t>V-7833</t>
  </si>
  <si>
    <t>tk_2123</t>
  </si>
  <si>
    <t>P-724</t>
  </si>
  <si>
    <t>V-2491</t>
  </si>
  <si>
    <t>TCK-2124</t>
  </si>
  <si>
    <t>P-287</t>
  </si>
  <si>
    <t>tk_2125</t>
  </si>
  <si>
    <t>tk_2126</t>
  </si>
  <si>
    <t>P-830</t>
  </si>
  <si>
    <t>V-3928</t>
  </si>
  <si>
    <t>tk_2127</t>
  </si>
  <si>
    <t>P-397</t>
  </si>
  <si>
    <t>V-9669</t>
  </si>
  <si>
    <t>TCK-2128</t>
  </si>
  <si>
    <t>V-5896</t>
  </si>
  <si>
    <t>TCK-2129</t>
  </si>
  <si>
    <t>tk_2130</t>
  </si>
  <si>
    <t>P-126</t>
  </si>
  <si>
    <t>tk_2131</t>
  </si>
  <si>
    <t>2132</t>
  </si>
  <si>
    <t>tk_2133</t>
  </si>
  <si>
    <t>P-458</t>
  </si>
  <si>
    <t>tk_2134</t>
  </si>
  <si>
    <t>2135</t>
  </si>
  <si>
    <t>P-987</t>
  </si>
  <si>
    <t>2136</t>
  </si>
  <si>
    <t>P-570</t>
  </si>
  <si>
    <t>2137</t>
  </si>
  <si>
    <t>V-2822</t>
  </si>
  <si>
    <t>2138</t>
  </si>
  <si>
    <t>V-9667</t>
  </si>
  <si>
    <t>tk_2139</t>
  </si>
  <si>
    <t>P-525</t>
  </si>
  <si>
    <t>2140</t>
  </si>
  <si>
    <t>V-4129</t>
  </si>
  <si>
    <t>tk_2141</t>
  </si>
  <si>
    <t>tk_2142</t>
  </si>
  <si>
    <t>P-883</t>
  </si>
  <si>
    <t>V-4762</t>
  </si>
  <si>
    <t>2143</t>
  </si>
  <si>
    <t>V-1416</t>
  </si>
  <si>
    <t>TCK-2144</t>
  </si>
  <si>
    <t>tk_2145</t>
  </si>
  <si>
    <t>P-867</t>
  </si>
  <si>
    <t>tk_2146</t>
  </si>
  <si>
    <t>V-5410</t>
  </si>
  <si>
    <t>tk_2147</t>
  </si>
  <si>
    <t>P-271</t>
  </si>
  <si>
    <t>V-5442</t>
  </si>
  <si>
    <t>TCK-2148</t>
  </si>
  <si>
    <t>V-4791</t>
  </si>
  <si>
    <t>2149</t>
  </si>
  <si>
    <t>P-565</t>
  </si>
  <si>
    <t>TCK-2150</t>
  </si>
  <si>
    <t>V-4089</t>
  </si>
  <si>
    <t>tk_2151</t>
  </si>
  <si>
    <t>tk_2152</t>
  </si>
  <si>
    <t>P-884</t>
  </si>
  <si>
    <t>TCK-2153</t>
  </si>
  <si>
    <t>tk_2154</t>
  </si>
  <si>
    <t>V-1702</t>
  </si>
  <si>
    <t>2155</t>
  </si>
  <si>
    <t>TCK-2156</t>
  </si>
  <si>
    <t>V-7804</t>
  </si>
  <si>
    <t>TCK-2157</t>
  </si>
  <si>
    <t>TCK-2158</t>
  </si>
  <si>
    <t>TCK-2159</t>
  </si>
  <si>
    <t>P-975</t>
  </si>
  <si>
    <t>V-8680</t>
  </si>
  <si>
    <t>tk_2160</t>
  </si>
  <si>
    <t>P-780</t>
  </si>
  <si>
    <t>V-2687</t>
  </si>
  <si>
    <t>TCK-2161</t>
  </si>
  <si>
    <t>2162</t>
  </si>
  <si>
    <t>2163</t>
  </si>
  <si>
    <t>P-843</t>
  </si>
  <si>
    <t>2164</t>
  </si>
  <si>
    <t>V-1269</t>
  </si>
  <si>
    <t>tk_2165</t>
  </si>
  <si>
    <t>V-3225</t>
  </si>
  <si>
    <t>tk_2166</t>
  </si>
  <si>
    <t>P-203</t>
  </si>
  <si>
    <t>TCK-2167</t>
  </si>
  <si>
    <t>V-6415</t>
  </si>
  <si>
    <t>2168</t>
  </si>
  <si>
    <t>2169</t>
  </si>
  <si>
    <t>TCK-2170</t>
  </si>
  <si>
    <t>02-25-25</t>
  </si>
  <si>
    <t>TCK-2171</t>
  </si>
  <si>
    <t>2172</t>
  </si>
  <si>
    <t>P-376</t>
  </si>
  <si>
    <t>V-6857</t>
  </si>
  <si>
    <t>TCK-2173</t>
  </si>
  <si>
    <t>V-6183</t>
  </si>
  <si>
    <t>2174</t>
  </si>
  <si>
    <t>tk_2175</t>
  </si>
  <si>
    <t>V-9855</t>
  </si>
  <si>
    <t>TCK-2176</t>
  </si>
  <si>
    <t>2177</t>
  </si>
  <si>
    <t>2178</t>
  </si>
  <si>
    <t>TCK-2179</t>
  </si>
  <si>
    <t>V-4455</t>
  </si>
  <si>
    <t>TCK-2180</t>
  </si>
  <si>
    <t>V-6105</t>
  </si>
  <si>
    <t>TCK-2181</t>
  </si>
  <si>
    <t>tk_2182</t>
  </si>
  <si>
    <t>V-4264</t>
  </si>
  <si>
    <t>TCK-2183</t>
  </si>
  <si>
    <t>P-919</t>
  </si>
  <si>
    <t>06-13-25</t>
  </si>
  <si>
    <t>TCK-2184</t>
  </si>
  <si>
    <t>V-5795</t>
  </si>
  <si>
    <t>TCK-2185</t>
  </si>
  <si>
    <t>V-4909</t>
  </si>
  <si>
    <t>TCK-2186</t>
  </si>
  <si>
    <t>V-5172</t>
  </si>
  <si>
    <t>2187</t>
  </si>
  <si>
    <t>2188</t>
  </si>
  <si>
    <t>P-487</t>
  </si>
  <si>
    <t>tk_2189</t>
  </si>
  <si>
    <t>TCK-2190</t>
  </si>
  <si>
    <t>2025-04-30</t>
  </si>
  <si>
    <t>2191</t>
  </si>
  <si>
    <t>TCK-2192</t>
  </si>
  <si>
    <t>P-585</t>
  </si>
  <si>
    <t>2025-03-20</t>
  </si>
  <si>
    <t>tk_2193</t>
  </si>
  <si>
    <t>2194</t>
  </si>
  <si>
    <t>V-9094</t>
  </si>
  <si>
    <t>tk_2195</t>
  </si>
  <si>
    <t>P-520</t>
  </si>
  <si>
    <t>TCK-2196</t>
  </si>
  <si>
    <t>P-701</t>
  </si>
  <si>
    <t>V-6809</t>
  </si>
  <si>
    <t>2197</t>
  </si>
  <si>
    <t>P-460</t>
  </si>
  <si>
    <t>V-8869</t>
  </si>
  <si>
    <t>2198</t>
  </si>
  <si>
    <t>P-352</t>
  </si>
  <si>
    <t>V-7492</t>
  </si>
  <si>
    <t>TCK-2199</t>
  </si>
  <si>
    <t>V-4709</t>
  </si>
  <si>
    <t>tk_2200</t>
  </si>
  <si>
    <t>V-9508</t>
  </si>
  <si>
    <t>TCK-2201</t>
  </si>
  <si>
    <t>2202</t>
  </si>
  <si>
    <t>V-6951</t>
  </si>
  <si>
    <t>TCK-2203</t>
  </si>
  <si>
    <t>P-427</t>
  </si>
  <si>
    <t>2204</t>
  </si>
  <si>
    <t>P-627</t>
  </si>
  <si>
    <t>V-8987</t>
  </si>
  <si>
    <t>tk_2205</t>
  </si>
  <si>
    <t>V-4865</t>
  </si>
  <si>
    <t>TCK-2206</t>
  </si>
  <si>
    <t>P-498</t>
  </si>
  <si>
    <t>V-3435</t>
  </si>
  <si>
    <t>TCK-2207</t>
  </si>
  <si>
    <t>2208</t>
  </si>
  <si>
    <t>P-137</t>
  </si>
  <si>
    <t>TCK-2209</t>
  </si>
  <si>
    <t>2210</t>
  </si>
  <si>
    <t>V-5042</t>
  </si>
  <si>
    <t>TCK-2211</t>
  </si>
  <si>
    <t>2212</t>
  </si>
  <si>
    <t>V-1784</t>
  </si>
  <si>
    <t>2213</t>
  </si>
  <si>
    <t>TCK-2214</t>
  </si>
  <si>
    <t>V-8179</t>
  </si>
  <si>
    <t>tk_2215</t>
  </si>
  <si>
    <t>P-835</t>
  </si>
  <si>
    <t>V-1380</t>
  </si>
  <si>
    <t>2216</t>
  </si>
  <si>
    <t>tk_2217</t>
  </si>
  <si>
    <t>2218</t>
  </si>
  <si>
    <t>tk_2219</t>
  </si>
  <si>
    <t>P-877</t>
  </si>
  <si>
    <t>TCK-2220</t>
  </si>
  <si>
    <t>TCK-2221</t>
  </si>
  <si>
    <t>P-594</t>
  </si>
  <si>
    <t>TCK-2222</t>
  </si>
  <si>
    <t>tk_2223</t>
  </si>
  <si>
    <t>V-3541</t>
  </si>
  <si>
    <t>2224</t>
  </si>
  <si>
    <t>2225</t>
  </si>
  <si>
    <t>P-642</t>
  </si>
  <si>
    <t>V-2783</t>
  </si>
  <si>
    <t>TCK-2226</t>
  </si>
  <si>
    <t>V-3423</t>
  </si>
  <si>
    <t>2227</t>
  </si>
  <si>
    <t>V-7997</t>
  </si>
  <si>
    <t>2228</t>
  </si>
  <si>
    <t>tk_2229</t>
  </si>
  <si>
    <t>2230</t>
  </si>
  <si>
    <t>V-7696</t>
  </si>
  <si>
    <t>tk_2231</t>
  </si>
  <si>
    <t>01-13-25</t>
  </si>
  <si>
    <t>2232</t>
  </si>
  <si>
    <t>P-777</t>
  </si>
  <si>
    <t>V-8269</t>
  </si>
  <si>
    <t>2233</t>
  </si>
  <si>
    <t>TCK-2234</t>
  </si>
  <si>
    <t>P-972</t>
  </si>
  <si>
    <t>TCK-2235</t>
  </si>
  <si>
    <t>V-4149</t>
  </si>
  <si>
    <t>TCK-2236</t>
  </si>
  <si>
    <t>V-5761</t>
  </si>
  <si>
    <t>2237</t>
  </si>
  <si>
    <t>V-5690</t>
  </si>
  <si>
    <t>2238</t>
  </si>
  <si>
    <t>2239</t>
  </si>
  <si>
    <t>P-433</t>
  </si>
  <si>
    <t>V-8938</t>
  </si>
  <si>
    <t>TCK-2240</t>
  </si>
  <si>
    <t>P-408</t>
  </si>
  <si>
    <t>V-7168</t>
  </si>
  <si>
    <t>2241</t>
  </si>
  <si>
    <t>V-7308</t>
  </si>
  <si>
    <t>TCK-2242</t>
  </si>
  <si>
    <t>V-4612</t>
  </si>
  <si>
    <t>tk_2243</t>
  </si>
  <si>
    <t>V-2414</t>
  </si>
  <si>
    <t>2244</t>
  </si>
  <si>
    <t>P-103</t>
  </si>
  <si>
    <t>V-8132</t>
  </si>
  <si>
    <t>2245</t>
  </si>
  <si>
    <t>TCK-2246</t>
  </si>
  <si>
    <t>TCK-2247</t>
  </si>
  <si>
    <t>tk_2248</t>
  </si>
  <si>
    <t>V-9390</t>
  </si>
  <si>
    <t>2249</t>
  </si>
  <si>
    <t>P-693</t>
  </si>
  <si>
    <t>2250</t>
  </si>
  <si>
    <t>P-228</t>
  </si>
  <si>
    <t>2251</t>
  </si>
  <si>
    <t>TCK-2252</t>
  </si>
  <si>
    <t>V-4742</t>
  </si>
  <si>
    <t>tk_2253</t>
  </si>
  <si>
    <t>P-153</t>
  </si>
  <si>
    <t>V-8791</t>
  </si>
  <si>
    <t>13/03/2025</t>
  </si>
  <si>
    <t>tk_2254</t>
  </si>
  <si>
    <t>TCK-2255</t>
  </si>
  <si>
    <t>V-1893</t>
  </si>
  <si>
    <t>tk_2256</t>
  </si>
  <si>
    <t>V-1472</t>
  </si>
  <si>
    <t>TCK-2257</t>
  </si>
  <si>
    <t>tk_2258</t>
  </si>
  <si>
    <t>P-739</t>
  </si>
  <si>
    <t>V-7570</t>
  </si>
  <si>
    <t>2259</t>
  </si>
  <si>
    <t>TCK-2260</t>
  </si>
  <si>
    <t>P-130</t>
  </si>
  <si>
    <t>01-17-25</t>
  </si>
  <si>
    <t>2261</t>
  </si>
  <si>
    <t>2262</t>
  </si>
  <si>
    <t>tk_2263</t>
  </si>
  <si>
    <t>2264</t>
  </si>
  <si>
    <t>P-956</t>
  </si>
  <si>
    <t>tk_2265</t>
  </si>
  <si>
    <t>tk_2266</t>
  </si>
  <si>
    <t>V-3433</t>
  </si>
  <si>
    <t>2267</t>
  </si>
  <si>
    <t>tk_2268</t>
  </si>
  <si>
    <t>V-9099</t>
  </si>
  <si>
    <t>TCK-2269</t>
  </si>
  <si>
    <t>P-481</t>
  </si>
  <si>
    <t>tk_2270</t>
  </si>
  <si>
    <t>V-3776</t>
  </si>
  <si>
    <t>tk_2271</t>
  </si>
  <si>
    <t>V-4659</t>
  </si>
  <si>
    <t>TCK-2272</t>
  </si>
  <si>
    <t>P-925</t>
  </si>
  <si>
    <t>TCK-2273</t>
  </si>
  <si>
    <t>TCK-2274</t>
  </si>
  <si>
    <t>V-9476</t>
  </si>
  <si>
    <t>TCK-2275</t>
  </si>
  <si>
    <t>TCK-2276</t>
  </si>
  <si>
    <t>2277</t>
  </si>
  <si>
    <t>V-1091</t>
  </si>
  <si>
    <t>2278</t>
  </si>
  <si>
    <t>P-161</t>
  </si>
  <si>
    <t>V-4152</t>
  </si>
  <si>
    <t>tk_2279</t>
  </si>
  <si>
    <t>tk_2280</t>
  </si>
  <si>
    <t>P-655</t>
  </si>
  <si>
    <t>V-4034</t>
  </si>
  <si>
    <t>tk_2281</t>
  </si>
  <si>
    <t>2282</t>
  </si>
  <si>
    <t>tk_2283</t>
  </si>
  <si>
    <t>2284</t>
  </si>
  <si>
    <t>P-745</t>
  </si>
  <si>
    <t>2285</t>
  </si>
  <si>
    <t>TCK-2286</t>
  </si>
  <si>
    <t>29/01/2025</t>
  </si>
  <si>
    <t>2287</t>
  </si>
  <si>
    <t>V-4410</t>
  </si>
  <si>
    <t>tk_2288</t>
  </si>
  <si>
    <t>TCK-2289</t>
  </si>
  <si>
    <t>V-4094</t>
  </si>
  <si>
    <t>2290</t>
  </si>
  <si>
    <t>2291</t>
  </si>
  <si>
    <t>V-2367</t>
  </si>
  <si>
    <t>tk_2292</t>
  </si>
  <si>
    <t>tk_2293</t>
  </si>
  <si>
    <t>tk_2294</t>
  </si>
  <si>
    <t>V-1254</t>
  </si>
  <si>
    <t>TCK-2295</t>
  </si>
  <si>
    <t>tk_2296</t>
  </si>
  <si>
    <t>2297</t>
  </si>
  <si>
    <t>tk_2298</t>
  </si>
  <si>
    <t>V-5830</t>
  </si>
  <si>
    <t>TCK-2299</t>
  </si>
  <si>
    <t>V-8084</t>
  </si>
  <si>
    <t>tk_2300</t>
  </si>
  <si>
    <t>V-5905</t>
  </si>
  <si>
    <t>TCK-2301</t>
  </si>
  <si>
    <t>P-787</t>
  </si>
  <si>
    <t>2302</t>
  </si>
  <si>
    <t>tk_2303</t>
  </si>
  <si>
    <t>2025-01-15</t>
  </si>
  <si>
    <t>TCK-2304</t>
  </si>
  <si>
    <t>tk_2305</t>
  </si>
  <si>
    <t>P-914</t>
  </si>
  <si>
    <t>TCK-2306</t>
  </si>
  <si>
    <t>V-1918</t>
  </si>
  <si>
    <t>2307</t>
  </si>
  <si>
    <t>2308</t>
  </si>
  <si>
    <t>tk_2309</t>
  </si>
  <si>
    <t>tk_2310</t>
  </si>
  <si>
    <t>V-1066</t>
  </si>
  <si>
    <t>tk_2311</t>
  </si>
  <si>
    <t>2312</t>
  </si>
  <si>
    <t>V-1184</t>
  </si>
  <si>
    <t>TCK-2313</t>
  </si>
  <si>
    <t>V-1676</t>
  </si>
  <si>
    <t>2314</t>
  </si>
  <si>
    <t>tk_2315</t>
  </si>
  <si>
    <t>TCK-2316</t>
  </si>
  <si>
    <t>2317</t>
  </si>
  <si>
    <t>TCK-2318</t>
  </si>
  <si>
    <t>V-8057</t>
  </si>
  <si>
    <t>2319</t>
  </si>
  <si>
    <t>tk_2320</t>
  </si>
  <si>
    <t>TCK-2321</t>
  </si>
  <si>
    <t>V-5419</t>
  </si>
  <si>
    <t>TCK-2322</t>
  </si>
  <si>
    <t>tk_2323</t>
  </si>
  <si>
    <t>V-4723</t>
  </si>
  <si>
    <t>TCK-2324</t>
  </si>
  <si>
    <t>tk_2325</t>
  </si>
  <si>
    <t>TCK-2326</t>
  </si>
  <si>
    <t>V-3556</t>
  </si>
  <si>
    <t>2327</t>
  </si>
  <si>
    <t>P-784</t>
  </si>
  <si>
    <t>2328</t>
  </si>
  <si>
    <t>V-2763</t>
  </si>
  <si>
    <t>tk_2329</t>
  </si>
  <si>
    <t>TCK-2330</t>
  </si>
  <si>
    <t>P-197</t>
  </si>
  <si>
    <t>V-6421</t>
  </si>
  <si>
    <t>tk_2331</t>
  </si>
  <si>
    <t>tk_2332</t>
  </si>
  <si>
    <t>tk_2333</t>
  </si>
  <si>
    <t>V-1156</t>
  </si>
  <si>
    <t>TCK-2334</t>
  </si>
  <si>
    <t>V-1344</t>
  </si>
  <si>
    <t>TCK-2335</t>
  </si>
  <si>
    <t>tk_2336</t>
  </si>
  <si>
    <t>TCK-2337</t>
  </si>
  <si>
    <t>V-8213</t>
  </si>
  <si>
    <t>2338</t>
  </si>
  <si>
    <t>2339</t>
  </si>
  <si>
    <t>TCK-2340</t>
  </si>
  <si>
    <t>V-8644</t>
  </si>
  <si>
    <t>tk_2341</t>
  </si>
  <si>
    <t>2342</t>
  </si>
  <si>
    <t>2025-05-10</t>
  </si>
  <si>
    <t>tk_2343</t>
  </si>
  <si>
    <t>2344</t>
  </si>
  <si>
    <t>P-815</t>
  </si>
  <si>
    <t>V-2572</t>
  </si>
  <si>
    <t>2345</t>
  </si>
  <si>
    <t>2346</t>
  </si>
  <si>
    <t>V-8360</t>
  </si>
  <si>
    <t>2347</t>
  </si>
  <si>
    <t>TCK-2348</t>
  </si>
  <si>
    <t>tk_2349</t>
  </si>
  <si>
    <t>tk_2350</t>
  </si>
  <si>
    <t>TCK-2351</t>
  </si>
  <si>
    <t>V-1539</t>
  </si>
  <si>
    <t>TCK-2352</t>
  </si>
  <si>
    <t>P-415</t>
  </si>
  <si>
    <t>V-5005</t>
  </si>
  <si>
    <t>TCK-2353</t>
  </si>
  <si>
    <t>V-6306</t>
  </si>
  <si>
    <t>2354</t>
  </si>
  <si>
    <t>tk_2355</t>
  </si>
  <si>
    <t>P-446</t>
  </si>
  <si>
    <t>V-4390</t>
  </si>
  <si>
    <t>TCK-2356</t>
  </si>
  <si>
    <t>V-6244</t>
  </si>
  <si>
    <t>TCK-2357</t>
  </si>
  <si>
    <t>P-200</t>
  </si>
  <si>
    <t>V-1348</t>
  </si>
  <si>
    <t>2358</t>
  </si>
  <si>
    <t>V-3613</t>
  </si>
  <si>
    <t>TCK-2359</t>
  </si>
  <si>
    <t>2360</t>
  </si>
  <si>
    <t>P-744</t>
  </si>
  <si>
    <t>V-1622</t>
  </si>
  <si>
    <t>TCK-2361</t>
  </si>
  <si>
    <t>tk_2362</t>
  </si>
  <si>
    <t>V-2692</t>
  </si>
  <si>
    <t>2363</t>
  </si>
  <si>
    <t>P-579</t>
  </si>
  <si>
    <t>TCK-2364</t>
  </si>
  <si>
    <t>V-9011</t>
  </si>
  <si>
    <t>2365</t>
  </si>
  <si>
    <t>TCK-2366</t>
  </si>
  <si>
    <t>V-4578</t>
  </si>
  <si>
    <t>TCK-2367</t>
  </si>
  <si>
    <t>TCK-2368</t>
  </si>
  <si>
    <t>P-166</t>
  </si>
  <si>
    <t>TCK-2369</t>
  </si>
  <si>
    <t>V-4663</t>
  </si>
  <si>
    <t>TCK-2370</t>
  </si>
  <si>
    <t>tk_2371</t>
  </si>
  <si>
    <t>P-588</t>
  </si>
  <si>
    <t>V-7670</t>
  </si>
  <si>
    <t>tk_2372</t>
  </si>
  <si>
    <t>V-7613</t>
  </si>
  <si>
    <t>TCK-2373</t>
  </si>
  <si>
    <t>P-895</t>
  </si>
  <si>
    <t>TCK-2374</t>
  </si>
  <si>
    <t>V-9164</t>
  </si>
  <si>
    <t>2375</t>
  </si>
  <si>
    <t>tk_2376</t>
  </si>
  <si>
    <t>V-7823</t>
  </si>
  <si>
    <t>2377</t>
  </si>
  <si>
    <t>V-1071</t>
  </si>
  <si>
    <t>tk_2378</t>
  </si>
  <si>
    <t>V-9993</t>
  </si>
  <si>
    <t>TCK-2379</t>
  </si>
  <si>
    <t>2380</t>
  </si>
  <si>
    <t>06/04/2025</t>
  </si>
  <si>
    <t>TCK-2381</t>
  </si>
  <si>
    <t>P-527</t>
  </si>
  <si>
    <t>V-7106</t>
  </si>
  <si>
    <t>2382</t>
  </si>
  <si>
    <t>P-207</t>
  </si>
  <si>
    <t>V-7395</t>
  </si>
  <si>
    <t>tk_2383</t>
  </si>
  <si>
    <t>P-596</t>
  </si>
  <si>
    <t>V-5088</t>
  </si>
  <si>
    <t>2384</t>
  </si>
  <si>
    <t>2385</t>
  </si>
  <si>
    <t>2386</t>
  </si>
  <si>
    <t>tk_2387</t>
  </si>
  <si>
    <t>2388</t>
  </si>
  <si>
    <t>2389</t>
  </si>
  <si>
    <t>tk_2390</t>
  </si>
  <si>
    <t>TCK-2391</t>
  </si>
  <si>
    <t>2392</t>
  </si>
  <si>
    <t>P-946</t>
  </si>
  <si>
    <t>tk_2393</t>
  </si>
  <si>
    <t>2394</t>
  </si>
  <si>
    <t>V-2279</t>
  </si>
  <si>
    <t>tk_2395</t>
  </si>
  <si>
    <t>V-1276</t>
  </si>
  <si>
    <t>tk_2396</t>
  </si>
  <si>
    <t>tk_2397</t>
  </si>
  <si>
    <t>tk_2398</t>
  </si>
  <si>
    <t>P-229</t>
  </si>
  <si>
    <t>TCK-2399</t>
  </si>
  <si>
    <t>P-875</t>
  </si>
  <si>
    <t>TCK-2400</t>
  </si>
  <si>
    <t>V-2311</t>
  </si>
  <si>
    <t>2401</t>
  </si>
  <si>
    <t>P-218</t>
  </si>
  <si>
    <t>V-7238</t>
  </si>
  <si>
    <t>2402</t>
  </si>
  <si>
    <t>TCK-2403</t>
  </si>
  <si>
    <t>TCK-2404</t>
  </si>
  <si>
    <t>V-9305</t>
  </si>
  <si>
    <t>TCK-2405</t>
  </si>
  <si>
    <t>P-194</t>
  </si>
  <si>
    <t>2406</t>
  </si>
  <si>
    <t>tk_2407</t>
  </si>
  <si>
    <t>V-8871</t>
  </si>
  <si>
    <t>TCK-2408</t>
  </si>
  <si>
    <t>2409</t>
  </si>
  <si>
    <t>2410</t>
  </si>
  <si>
    <t>P-371</t>
  </si>
  <si>
    <t>TCK-2411</t>
  </si>
  <si>
    <t>P-522</t>
  </si>
  <si>
    <t>TCK-2412</t>
  </si>
  <si>
    <t>V-2948</t>
  </si>
  <si>
    <t>2413</t>
  </si>
  <si>
    <t>P-201</t>
  </si>
  <si>
    <t>V-2789</t>
  </si>
  <si>
    <t>TCK-2414</t>
  </si>
  <si>
    <t>2415</t>
  </si>
  <si>
    <t>tk_2416</t>
  </si>
  <si>
    <t>V-3625</t>
  </si>
  <si>
    <t>tk_2417</t>
  </si>
  <si>
    <t>P-779</t>
  </si>
  <si>
    <t>V-6050</t>
  </si>
  <si>
    <t>TCK-2418</t>
  </si>
  <si>
    <t>2419</t>
  </si>
  <si>
    <t>P-710</t>
  </si>
  <si>
    <t>TCK-2420</t>
  </si>
  <si>
    <t>TCK-2421</t>
  </si>
  <si>
    <t>P-379</t>
  </si>
  <si>
    <t>TCK-2422</t>
  </si>
  <si>
    <t>TCK-2423</t>
  </si>
  <si>
    <t>TCK-2424</t>
  </si>
  <si>
    <t>TCK-2425</t>
  </si>
  <si>
    <t>P-635</t>
  </si>
  <si>
    <t>V-7453</t>
  </si>
  <si>
    <t>2426</t>
  </si>
  <si>
    <t>V-9937</t>
  </si>
  <si>
    <t>2427</t>
  </si>
  <si>
    <t>V-9577</t>
  </si>
  <si>
    <t>2428</t>
  </si>
  <si>
    <t>V-7133</t>
  </si>
  <si>
    <t>2429</t>
  </si>
  <si>
    <t>V-9191</t>
  </si>
  <si>
    <t>2430</t>
  </si>
  <si>
    <t>tk_2431</t>
  </si>
  <si>
    <t>P-474</t>
  </si>
  <si>
    <t>2432</t>
  </si>
  <si>
    <t>P-965</t>
  </si>
  <si>
    <t>2433</t>
  </si>
  <si>
    <t>V-9000</t>
  </si>
  <si>
    <t>tk_2434</t>
  </si>
  <si>
    <t>P-608</t>
  </si>
  <si>
    <t>V-3683</t>
  </si>
  <si>
    <t>TCK-2435</t>
  </si>
  <si>
    <t>P-236</t>
  </si>
  <si>
    <t>V-4543</t>
  </si>
  <si>
    <t>2436</t>
  </si>
  <si>
    <t>P-778</t>
  </si>
  <si>
    <t>V-6454</t>
  </si>
  <si>
    <t>2437</t>
  </si>
  <si>
    <t>tk_2438</t>
  </si>
  <si>
    <t>V-5927</t>
  </si>
  <si>
    <t>tk_2439</t>
  </si>
  <si>
    <t>TCK-2440</t>
  </si>
  <si>
    <t>V-4838</t>
  </si>
  <si>
    <t>TCK-2441</t>
  </si>
  <si>
    <t>tk_2442</t>
  </si>
  <si>
    <t>V-5328</t>
  </si>
  <si>
    <t>TCK-2443</t>
  </si>
  <si>
    <t>P-832</t>
  </si>
  <si>
    <t>tk_2444</t>
  </si>
  <si>
    <t>P-179</t>
  </si>
  <si>
    <t>2445</t>
  </si>
  <si>
    <t>tk_2446</t>
  </si>
  <si>
    <t>tk_2447</t>
  </si>
  <si>
    <t>TCK-2448</t>
  </si>
  <si>
    <t>tk_2449</t>
  </si>
  <si>
    <t>V-8020</t>
  </si>
  <si>
    <t>tk_2450</t>
  </si>
  <si>
    <t>V-5208</t>
  </si>
  <si>
    <t>TCK-2451</t>
  </si>
  <si>
    <t>TCK-2452</t>
  </si>
  <si>
    <t>V-3686</t>
  </si>
  <si>
    <t>2453</t>
  </si>
  <si>
    <t>V-4744</t>
  </si>
  <si>
    <t>2454</t>
  </si>
  <si>
    <t>TCK-2455</t>
  </si>
  <si>
    <t>P-957</t>
  </si>
  <si>
    <t>TCK-2456</t>
  </si>
  <si>
    <t>TCK-2457</t>
  </si>
  <si>
    <t>V-3347</t>
  </si>
  <si>
    <t>tk_2458</t>
  </si>
  <si>
    <t>tk_2459</t>
  </si>
  <si>
    <t>2460</t>
  </si>
  <si>
    <t>P-501</t>
  </si>
  <si>
    <t>V-2715</t>
  </si>
  <si>
    <t>2461</t>
  </si>
  <si>
    <t>26/03/2025</t>
  </si>
  <si>
    <t>tk_2462</t>
  </si>
  <si>
    <t>V-9571</t>
  </si>
  <si>
    <t>TCK-2463</t>
  </si>
  <si>
    <t>V-2154</t>
  </si>
  <si>
    <t>tk_2464</t>
  </si>
  <si>
    <t>2465</t>
  </si>
  <si>
    <t>V-5509</t>
  </si>
  <si>
    <t>tk_2466</t>
  </si>
  <si>
    <t>tk_2467</t>
  </si>
  <si>
    <t>tk_2468</t>
  </si>
  <si>
    <t>V-8176</t>
  </si>
  <si>
    <t>2469</t>
  </si>
  <si>
    <t>V-4681</t>
  </si>
  <si>
    <t>TCK-2470</t>
  </si>
  <si>
    <t>V-8624</t>
  </si>
  <si>
    <t>2471</t>
  </si>
  <si>
    <t>tk_2472</t>
  </si>
  <si>
    <t>tk_2473</t>
  </si>
  <si>
    <t>V-8284</t>
  </si>
  <si>
    <t>tk_2474</t>
  </si>
  <si>
    <t>V-2450</t>
  </si>
  <si>
    <t>2475</t>
  </si>
  <si>
    <t>V-7362</t>
  </si>
  <si>
    <t>TCK-2476</t>
  </si>
  <si>
    <t>P-730</t>
  </si>
  <si>
    <t>V-2251</t>
  </si>
  <si>
    <t>tk_2477</t>
  </si>
  <si>
    <t>2478</t>
  </si>
  <si>
    <t>P-300</t>
  </si>
  <si>
    <t>V-2677</t>
  </si>
  <si>
    <t>TCK-2479</t>
  </si>
  <si>
    <t>tk_2480</t>
  </si>
  <si>
    <t>V-6878</t>
  </si>
  <si>
    <t>06-26-25</t>
  </si>
  <si>
    <t>tk_2481</t>
  </si>
  <si>
    <t>V-2634</t>
  </si>
  <si>
    <t>tk_2482</t>
  </si>
  <si>
    <t>V-9434</t>
  </si>
  <si>
    <t>tk_2483</t>
  </si>
  <si>
    <t>V-5199</t>
  </si>
  <si>
    <t>2025-05-07</t>
  </si>
  <si>
    <t>TCK-2484</t>
  </si>
  <si>
    <t>TCK-2485</t>
  </si>
  <si>
    <t>TCK-2486</t>
  </si>
  <si>
    <t>P-661</t>
  </si>
  <si>
    <t>TCK-2487</t>
  </si>
  <si>
    <t>V-9058</t>
  </si>
  <si>
    <t>TCK-2488</t>
  </si>
  <si>
    <t>P-595</t>
  </si>
  <si>
    <t>TCK-2489</t>
  </si>
  <si>
    <t>V-7221</t>
  </si>
  <si>
    <t>2490</t>
  </si>
  <si>
    <t>tk_2491</t>
  </si>
  <si>
    <t>TCK-2492</t>
  </si>
  <si>
    <t>P-317</t>
  </si>
  <si>
    <t>V-7656</t>
  </si>
  <si>
    <t>tk_2493</t>
  </si>
  <si>
    <t>P-510</t>
  </si>
  <si>
    <t>tk_2494</t>
  </si>
  <si>
    <t>V-5572</t>
  </si>
  <si>
    <t>2495</t>
  </si>
  <si>
    <t>tk_2496</t>
  </si>
  <si>
    <t>2497</t>
  </si>
  <si>
    <t>P-450</t>
  </si>
  <si>
    <t>V-6349</t>
  </si>
  <si>
    <t>2498</t>
  </si>
  <si>
    <t>V-6578</t>
  </si>
  <si>
    <t>2499</t>
  </si>
  <si>
    <t>2500</t>
  </si>
  <si>
    <t>V-8745</t>
  </si>
  <si>
    <t>tk_2501</t>
  </si>
  <si>
    <t>V-9301</t>
  </si>
  <si>
    <t>TCK-2502</t>
  </si>
  <si>
    <t>V-6495</t>
  </si>
  <si>
    <t>TCK-2503</t>
  </si>
  <si>
    <t>V-7240</t>
  </si>
  <si>
    <t>2504</t>
  </si>
  <si>
    <t>TCK-2505</t>
  </si>
  <si>
    <t>V-8440</t>
  </si>
  <si>
    <t>2506</t>
  </si>
  <si>
    <t>TCK-2507</t>
  </si>
  <si>
    <t>P-931</t>
  </si>
  <si>
    <t>tk_2508</t>
  </si>
  <si>
    <t>2509</t>
  </si>
  <si>
    <t>V-8169</t>
  </si>
  <si>
    <t>tk_2510</t>
  </si>
  <si>
    <t>V-6922</t>
  </si>
  <si>
    <t>tk_2511</t>
  </si>
  <si>
    <t>P-187</t>
  </si>
  <si>
    <t>V-3205</t>
  </si>
  <si>
    <t>TCK-2512</t>
  </si>
  <si>
    <t>TCK-2513</t>
  </si>
  <si>
    <t>P-978</t>
  </si>
  <si>
    <t>V-5940</t>
  </si>
  <si>
    <t>2514</t>
  </si>
  <si>
    <t>P-421</t>
  </si>
  <si>
    <t>V-6285</t>
  </si>
  <si>
    <t>tk_2515</t>
  </si>
  <si>
    <t>2516</t>
  </si>
  <si>
    <t>P-202</t>
  </si>
  <si>
    <t>TCK-2517</t>
  </si>
  <si>
    <t>2518</t>
  </si>
  <si>
    <t>tk_2519</t>
  </si>
  <si>
    <t>tk_2520</t>
  </si>
  <si>
    <t>P-920</t>
  </si>
  <si>
    <t>tk_2521</t>
  </si>
  <si>
    <t>V-4857</t>
  </si>
  <si>
    <t>2522</t>
  </si>
  <si>
    <t>P-367</t>
  </si>
  <si>
    <t>V-6066</t>
  </si>
  <si>
    <t>2523</t>
  </si>
  <si>
    <t>TCK-2524</t>
  </si>
  <si>
    <t>tk_2525</t>
  </si>
  <si>
    <t>V-1869</t>
  </si>
  <si>
    <t>tk_2526</t>
  </si>
  <si>
    <t>V-2636</t>
  </si>
  <si>
    <t>2527</t>
  </si>
  <si>
    <t>2528</t>
  </si>
  <si>
    <t>V-1727</t>
  </si>
  <si>
    <t>tk_2529</t>
  </si>
  <si>
    <t>V-7409</t>
  </si>
  <si>
    <t>2530</t>
  </si>
  <si>
    <t>2531</t>
  </si>
  <si>
    <t>2532</t>
  </si>
  <si>
    <t>V-3615</t>
  </si>
  <si>
    <t>tk_2533</t>
  </si>
  <si>
    <t>V-8964</t>
  </si>
  <si>
    <t>tk_2534</t>
  </si>
  <si>
    <t>P-465</t>
  </si>
  <si>
    <t>V-9936</t>
  </si>
  <si>
    <t>TCK-2535</t>
  </si>
  <si>
    <t>tk_2536</t>
  </si>
  <si>
    <t>2537</t>
  </si>
  <si>
    <t>2538</t>
  </si>
  <si>
    <t>tk_2539</t>
  </si>
  <si>
    <t>tk_2540</t>
  </si>
  <si>
    <t>V-2260</t>
  </si>
  <si>
    <t>TCK-2541</t>
  </si>
  <si>
    <t>P-674</t>
  </si>
  <si>
    <t>V-2432</t>
  </si>
  <si>
    <t>TCK-2542</t>
  </si>
  <si>
    <t>P-791</t>
  </si>
  <si>
    <t>V-3829</t>
  </si>
  <si>
    <t>TCK-2543</t>
  </si>
  <si>
    <t>2544</t>
  </si>
  <si>
    <t>V-3658</t>
  </si>
  <si>
    <t>tk_2545</t>
  </si>
  <si>
    <t>2546</t>
  </si>
  <si>
    <t>V-3403</t>
  </si>
  <si>
    <t>2547</t>
  </si>
  <si>
    <t>2548</t>
  </si>
  <si>
    <t>P-357</t>
  </si>
  <si>
    <t>TCK-2549</t>
  </si>
  <si>
    <t>V-8471</t>
  </si>
  <si>
    <t>tk_2550</t>
  </si>
  <si>
    <t>V-3971</t>
  </si>
  <si>
    <t>2551</t>
  </si>
  <si>
    <t>V-4210</t>
  </si>
  <si>
    <t>2552</t>
  </si>
  <si>
    <t>TCK-2553</t>
  </si>
  <si>
    <t>tk_2554</t>
  </si>
  <si>
    <t>TCK-2555</t>
  </si>
  <si>
    <t>TCK-2556</t>
  </si>
  <si>
    <t>V-3597</t>
  </si>
  <si>
    <t>2557</t>
  </si>
  <si>
    <t>tk_2558</t>
  </si>
  <si>
    <t>V-5586</t>
  </si>
  <si>
    <t>TCK-2559</t>
  </si>
  <si>
    <t>V-3654</t>
  </si>
  <si>
    <t>TCK-2560</t>
  </si>
  <si>
    <t>TCK-2561</t>
  </si>
  <si>
    <t>tk_2562</t>
  </si>
  <si>
    <t>TCK-2563</t>
  </si>
  <si>
    <t>V-1901</t>
  </si>
  <si>
    <t>tk_2564</t>
  </si>
  <si>
    <t>V-2569</t>
  </si>
  <si>
    <t>2565</t>
  </si>
  <si>
    <t>tk_2566</t>
  </si>
  <si>
    <t>TCK-2567</t>
  </si>
  <si>
    <t>tk_2568</t>
  </si>
  <si>
    <t>P-712</t>
  </si>
  <si>
    <t>2569</t>
  </si>
  <si>
    <t>TCK-2570</t>
  </si>
  <si>
    <t>TCK-2571</t>
  </si>
  <si>
    <t>V-2460</t>
  </si>
  <si>
    <t>tk_2572</t>
  </si>
  <si>
    <t>2573</t>
  </si>
  <si>
    <t>P-984</t>
  </si>
  <si>
    <t>TCK-2574</t>
  </si>
  <si>
    <t>V-9294</t>
  </si>
  <si>
    <t>2575</t>
  </si>
  <si>
    <t>TCK-2576</t>
  </si>
  <si>
    <t>V-4952</t>
  </si>
  <si>
    <t>TCK-2577</t>
  </si>
  <si>
    <t>tk_2578</t>
  </si>
  <si>
    <t>2579</t>
  </si>
  <si>
    <t>V-8204</t>
  </si>
  <si>
    <t>tk_2580</t>
  </si>
  <si>
    <t>V-6114</t>
  </si>
  <si>
    <t>TCK-2581</t>
  </si>
  <si>
    <t>tk_2582</t>
  </si>
  <si>
    <t>P-543</t>
  </si>
  <si>
    <t>2583</t>
  </si>
  <si>
    <t>tk_2584</t>
  </si>
  <si>
    <t>P-320</t>
  </si>
  <si>
    <t>V-8811</t>
  </si>
  <si>
    <t>TCK-2585</t>
  </si>
  <si>
    <t>2586</t>
  </si>
  <si>
    <t>TCK-2587</t>
  </si>
  <si>
    <t>P-292</t>
  </si>
  <si>
    <t>2588</t>
  </si>
  <si>
    <t>V-6756</t>
  </si>
  <si>
    <t>tk_2589</t>
  </si>
  <si>
    <t>V-5319</t>
  </si>
  <si>
    <t>tk_2590</t>
  </si>
  <si>
    <t>V-2834</t>
  </si>
  <si>
    <t>tk_2591</t>
  </si>
  <si>
    <t>tk_2592</t>
  </si>
  <si>
    <t>2593</t>
  </si>
  <si>
    <t>P-154</t>
  </si>
  <si>
    <t>V-7841</t>
  </si>
  <si>
    <t>2594</t>
  </si>
  <si>
    <t>2595</t>
  </si>
  <si>
    <t>V-6100</t>
  </si>
  <si>
    <t>tk_2596</t>
  </si>
  <si>
    <t>tk_2597</t>
  </si>
  <si>
    <t>V-8577</t>
  </si>
  <si>
    <t>2598</t>
  </si>
  <si>
    <t>tk_2599</t>
  </si>
  <si>
    <t>2025-02-24</t>
  </si>
  <si>
    <t>2600</t>
  </si>
  <si>
    <t>V-7118</t>
  </si>
  <si>
    <t>2601</t>
  </si>
  <si>
    <t>V-5470</t>
  </si>
  <si>
    <t>tk_2602</t>
  </si>
  <si>
    <t>TCK-2603</t>
  </si>
  <si>
    <t>TCK-2604</t>
  </si>
  <si>
    <t>V-5597</t>
  </si>
  <si>
    <t>TCK-2605</t>
  </si>
  <si>
    <t>P-509</t>
  </si>
  <si>
    <t>2606</t>
  </si>
  <si>
    <t>2607</t>
  </si>
  <si>
    <t>V-1559</t>
  </si>
  <si>
    <t>2608</t>
  </si>
  <si>
    <t>V-1895</t>
  </si>
  <si>
    <t>2609</t>
  </si>
  <si>
    <t>P-511</t>
  </si>
  <si>
    <t>V-4417</t>
  </si>
  <si>
    <t>TCK-2610</t>
  </si>
  <si>
    <t>V-4755</t>
  </si>
  <si>
    <t>tk_2611</t>
  </si>
  <si>
    <t>P-198</t>
  </si>
  <si>
    <t>tk_2612</t>
  </si>
  <si>
    <t>tk_2613</t>
  </si>
  <si>
    <t>2614</t>
  </si>
  <si>
    <t>TCK-2615</t>
  </si>
  <si>
    <t>V-4553</t>
  </si>
  <si>
    <t>2616</t>
  </si>
  <si>
    <t>2617</t>
  </si>
  <si>
    <t>P-524</t>
  </si>
  <si>
    <t>2618</t>
  </si>
  <si>
    <t>2619</t>
  </si>
  <si>
    <t>tk_2620</t>
  </si>
  <si>
    <t>TCK-2621</t>
  </si>
  <si>
    <t>V-5741</t>
  </si>
  <si>
    <t>2622</t>
  </si>
  <si>
    <t>TCK-2623</t>
  </si>
  <si>
    <t>V-6355</t>
  </si>
  <si>
    <t>TCK-2624</t>
  </si>
  <si>
    <t>TCK-2625</t>
  </si>
  <si>
    <t>TCK-2626</t>
  </si>
  <si>
    <t>tk_2627</t>
  </si>
  <si>
    <t>2628</t>
  </si>
  <si>
    <t>TCK-2629</t>
  </si>
  <si>
    <t>V-6839</t>
  </si>
  <si>
    <t>TCK-2630</t>
  </si>
  <si>
    <t>TCK-2631</t>
  </si>
  <si>
    <t>V-6953</t>
  </si>
  <si>
    <t>TCK-2632</t>
  </si>
  <si>
    <t>TCK-2633</t>
  </si>
  <si>
    <t>V-8281</t>
  </si>
  <si>
    <t>tk_2634</t>
  </si>
  <si>
    <t>TCK-2635</t>
  </si>
  <si>
    <t>tk_2636</t>
  </si>
  <si>
    <t>V-8563</t>
  </si>
  <si>
    <t>tk_2637</t>
  </si>
  <si>
    <t>2638</t>
  </si>
  <si>
    <t>V-6712</t>
  </si>
  <si>
    <t>2639</t>
  </si>
  <si>
    <t>V-1428</t>
  </si>
  <si>
    <t>TCK-2640</t>
  </si>
  <si>
    <t>V-8668</t>
  </si>
  <si>
    <t>tk_2641</t>
  </si>
  <si>
    <t>V-7025</t>
  </si>
  <si>
    <t>tk_2642</t>
  </si>
  <si>
    <t>V-3586</t>
  </si>
  <si>
    <t>2643</t>
  </si>
  <si>
    <t>P-528</t>
  </si>
  <si>
    <t>tk_2644</t>
  </si>
  <si>
    <t>tk_2645</t>
  </si>
  <si>
    <t>P-454</t>
  </si>
  <si>
    <t>tk_2646</t>
  </si>
  <si>
    <t>V-4614</t>
  </si>
  <si>
    <t>2647</t>
  </si>
  <si>
    <t>P-856</t>
  </si>
  <si>
    <t>TCK-2648</t>
  </si>
  <si>
    <t>V-4133</t>
  </si>
  <si>
    <t>TCK-2649</t>
  </si>
  <si>
    <t>V-2107</t>
  </si>
  <si>
    <t>tk_2650</t>
  </si>
  <si>
    <t>tk_2651</t>
  </si>
  <si>
    <t>V-5744</t>
  </si>
  <si>
    <t>TCK-2652</t>
  </si>
  <si>
    <t>tk_2653</t>
  </si>
  <si>
    <t>P-434</t>
  </si>
  <si>
    <t>V-6900</t>
  </si>
  <si>
    <t>TCK-2654</t>
  </si>
  <si>
    <t>2655</t>
  </si>
  <si>
    <t>P-504</t>
  </si>
  <si>
    <t>TCK-2656</t>
  </si>
  <si>
    <t>V-2546</t>
  </si>
  <si>
    <t>2657</t>
  </si>
  <si>
    <t>tk_2658</t>
  </si>
  <si>
    <t>V-7442</t>
  </si>
  <si>
    <t>TCK-2659</t>
  </si>
  <si>
    <t>tk_2660</t>
  </si>
  <si>
    <t>2661</t>
  </si>
  <si>
    <t>V-6725</t>
  </si>
  <si>
    <t>tk_2662</t>
  </si>
  <si>
    <t>V-1120</t>
  </si>
  <si>
    <t>tk_2663</t>
  </si>
  <si>
    <t>2664</t>
  </si>
  <si>
    <t>V-9845</t>
  </si>
  <si>
    <t>tk_2665</t>
  </si>
  <si>
    <t>TCK-2666</t>
  </si>
  <si>
    <t>V-8889</t>
  </si>
  <si>
    <t>2667</t>
  </si>
  <si>
    <t>2668</t>
  </si>
  <si>
    <t>TCK-2669</t>
  </si>
  <si>
    <t>2670</t>
  </si>
  <si>
    <t>TCK-2671</t>
  </si>
  <si>
    <t>tk_2672</t>
  </si>
  <si>
    <t>V-3862</t>
  </si>
  <si>
    <t>tk_2673</t>
  </si>
  <si>
    <t>tk_2674</t>
  </si>
  <si>
    <t>2675</t>
  </si>
  <si>
    <t>V-3452</t>
  </si>
  <si>
    <t>2676</t>
  </si>
  <si>
    <t>TCK-2677</t>
  </si>
  <si>
    <t>01-12-25</t>
  </si>
  <si>
    <t>tk_2678</t>
  </si>
  <si>
    <t>TCK-2679</t>
  </si>
  <si>
    <t>2680</t>
  </si>
  <si>
    <t>P-310</t>
  </si>
  <si>
    <t>V-3231</t>
  </si>
  <si>
    <t>tk_2681</t>
  </si>
  <si>
    <t>V-2137</t>
  </si>
  <si>
    <t>TCK-2682</t>
  </si>
  <si>
    <t>tk_2683</t>
  </si>
  <si>
    <t>P-827</t>
  </si>
  <si>
    <t>TCK-2684</t>
  </si>
  <si>
    <t>2685</t>
  </si>
  <si>
    <t>V-1634</t>
  </si>
  <si>
    <t>tk_2686</t>
  </si>
  <si>
    <t>TCK-2687</t>
  </si>
  <si>
    <t>V-9883</t>
  </si>
  <si>
    <t>tk_2688</t>
  </si>
  <si>
    <t>TCK-2689</t>
  </si>
  <si>
    <t>P-806</t>
  </si>
  <si>
    <t>2690</t>
  </si>
  <si>
    <t>tk_2691</t>
  </si>
  <si>
    <t>V-8115</t>
  </si>
  <si>
    <t>TCK-2692</t>
  </si>
  <si>
    <t>V-4247</t>
  </si>
  <si>
    <t>TCK-2693</t>
  </si>
  <si>
    <t>P-111</t>
  </si>
  <si>
    <t>V-6729</t>
  </si>
  <si>
    <t>TCK-2694</t>
  </si>
  <si>
    <t>V-3255</t>
  </si>
  <si>
    <t>TCK-2695</t>
  </si>
  <si>
    <t>P-911</t>
  </si>
  <si>
    <t>V-1463</t>
  </si>
  <si>
    <t>2696</t>
  </si>
  <si>
    <t>tk_2697</t>
  </si>
  <si>
    <t>V-9903</t>
  </si>
  <si>
    <t>TCK-2698</t>
  </si>
  <si>
    <t>P-808</t>
  </si>
  <si>
    <t>tk_2699</t>
  </si>
  <si>
    <t>V-3546</t>
  </si>
  <si>
    <t>tk_2700</t>
  </si>
  <si>
    <t>V-7839</t>
  </si>
  <si>
    <t>2701</t>
  </si>
  <si>
    <t>V-5106</t>
  </si>
  <si>
    <t>2702</t>
  </si>
  <si>
    <t>2703</t>
  </si>
  <si>
    <t>P-435</t>
  </si>
  <si>
    <t>V-4003</t>
  </si>
  <si>
    <t>TCK-2704</t>
  </si>
  <si>
    <t>V-6194</t>
  </si>
  <si>
    <t>TCK-2705</t>
  </si>
  <si>
    <t>tk_2706</t>
  </si>
  <si>
    <t>V-3592</t>
  </si>
  <si>
    <t>TCK-2707</t>
  </si>
  <si>
    <t>V-9716</t>
  </si>
  <si>
    <t>tk_2708</t>
  </si>
  <si>
    <t>tk_2709</t>
  </si>
  <si>
    <t>P-264</t>
  </si>
  <si>
    <t>V-7556</t>
  </si>
  <si>
    <t>TCK-2710</t>
  </si>
  <si>
    <t>tk_2711</t>
  </si>
  <si>
    <t>2712</t>
  </si>
  <si>
    <t>V-8267</t>
  </si>
  <si>
    <t>TCK-2713</t>
  </si>
  <si>
    <t>2714</t>
  </si>
  <si>
    <t>V-4468</t>
  </si>
  <si>
    <t>tk_2715</t>
  </si>
  <si>
    <t>TCK-2716</t>
  </si>
  <si>
    <t>tk_2717</t>
  </si>
  <si>
    <t>TCK-2718</t>
  </si>
  <si>
    <t>V-3388</t>
  </si>
  <si>
    <t>TCK-2719</t>
  </si>
  <si>
    <t>P-945</t>
  </si>
  <si>
    <t>06-20-25</t>
  </si>
  <si>
    <t>2720</t>
  </si>
  <si>
    <t>V-9746</t>
  </si>
  <si>
    <t>2721</t>
  </si>
  <si>
    <t>V-6517</t>
  </si>
  <si>
    <t>tk_2722</t>
  </si>
  <si>
    <t>TCK-2723</t>
  </si>
  <si>
    <t>TCK-2724</t>
  </si>
  <si>
    <t>tk_2725</t>
  </si>
  <si>
    <t>V-4556</t>
  </si>
  <si>
    <t>tk_2726</t>
  </si>
  <si>
    <t>TCK-2727</t>
  </si>
  <si>
    <t>V-5259</t>
  </si>
  <si>
    <t>2728</t>
  </si>
  <si>
    <t>tk_2729</t>
  </si>
  <si>
    <t>tk_2730</t>
  </si>
  <si>
    <t>TCK-2731</t>
  </si>
  <si>
    <t>tk_2732</t>
  </si>
  <si>
    <t>P-891</t>
  </si>
  <si>
    <t>V-9170</t>
  </si>
  <si>
    <t>TCK-2733</t>
  </si>
  <si>
    <t>V-3992</t>
  </si>
  <si>
    <t>tk_2734</t>
  </si>
  <si>
    <t>V-6611</t>
  </si>
  <si>
    <t>2735</t>
  </si>
  <si>
    <t>V-3901</t>
  </si>
  <si>
    <t>tk_2736</t>
  </si>
  <si>
    <t>P-752</t>
  </si>
  <si>
    <t>V-6489</t>
  </si>
  <si>
    <t>tk_2737</t>
  </si>
  <si>
    <t>V-6250</t>
  </si>
  <si>
    <t>2738</t>
  </si>
  <si>
    <t>P-335</t>
  </si>
  <si>
    <t>tk_2739</t>
  </si>
  <si>
    <t>V-2640</t>
  </si>
  <si>
    <t>tk_2740</t>
  </si>
  <si>
    <t>P-660</t>
  </si>
  <si>
    <t>TCK-2741</t>
  </si>
  <si>
    <t>TCK-2742</t>
  </si>
  <si>
    <t>tk_2743</t>
  </si>
  <si>
    <t>2025-03-07</t>
  </si>
  <si>
    <t>tk_2744</t>
  </si>
  <si>
    <t>V-9398</t>
  </si>
  <si>
    <t>tk_2745</t>
  </si>
  <si>
    <t>V-3192</t>
  </si>
  <si>
    <t>2746</t>
  </si>
  <si>
    <t>2747</t>
  </si>
  <si>
    <t>TCK-2748</t>
  </si>
  <si>
    <t>TCK-2749</t>
  </si>
  <si>
    <t>TCK-2750</t>
  </si>
  <si>
    <t>2751</t>
  </si>
  <si>
    <t>V-7879</t>
  </si>
  <si>
    <t>tk_2752</t>
  </si>
  <si>
    <t>V-8742</t>
  </si>
  <si>
    <t>TCK-2753</t>
  </si>
  <si>
    <t>V-5244</t>
  </si>
  <si>
    <t>TCK-2754</t>
  </si>
  <si>
    <t>2755</t>
  </si>
  <si>
    <t>2756</t>
  </si>
  <si>
    <t>P-327</t>
  </si>
  <si>
    <t>V-9172</t>
  </si>
  <si>
    <t>2757</t>
  </si>
  <si>
    <t>TCK-2758</t>
  </si>
  <si>
    <t>TCK-2759</t>
  </si>
  <si>
    <t>V-5415</t>
  </si>
  <si>
    <t>tk_2760</t>
  </si>
  <si>
    <t>V-7873</t>
  </si>
  <si>
    <t>2761</t>
  </si>
  <si>
    <t>V-8214</t>
  </si>
  <si>
    <t>TCK-2762</t>
  </si>
  <si>
    <t>2763</t>
  </si>
  <si>
    <t>tk_2764</t>
  </si>
  <si>
    <t>P-951</t>
  </si>
  <si>
    <t>2765</t>
  </si>
  <si>
    <t>V-8531</t>
  </si>
  <si>
    <t>tk_2766</t>
  </si>
  <si>
    <t>P-129</t>
  </si>
  <si>
    <t>V-3896</t>
  </si>
  <si>
    <t>TCK-2767</t>
  </si>
  <si>
    <t>P-841</t>
  </si>
  <si>
    <t>TCK-2768</t>
  </si>
  <si>
    <t>2769</t>
  </si>
  <si>
    <t>V-6685</t>
  </si>
  <si>
    <t>2770</t>
  </si>
  <si>
    <t>V-6158</t>
  </si>
  <si>
    <t>2771</t>
  </si>
  <si>
    <t>tk_2772</t>
  </si>
  <si>
    <t>TCK-2773</t>
  </si>
  <si>
    <t>2774</t>
  </si>
  <si>
    <t>TCK-2775</t>
  </si>
  <si>
    <t>tk_2776</t>
  </si>
  <si>
    <t>2777</t>
  </si>
  <si>
    <t>2778</t>
  </si>
  <si>
    <t>2779</t>
  </si>
  <si>
    <t>TCK-2780</t>
  </si>
  <si>
    <t>V-4647</t>
  </si>
  <si>
    <t>tk_2781</t>
  </si>
  <si>
    <t>2782</t>
  </si>
  <si>
    <t>P-469</t>
  </si>
  <si>
    <t>TCK-2783</t>
  </si>
  <si>
    <t>P-182</t>
  </si>
  <si>
    <t>tk_2784</t>
  </si>
  <si>
    <t>TCK-2785</t>
  </si>
  <si>
    <t>V-4494</t>
  </si>
  <si>
    <t>tk_2786</t>
  </si>
  <si>
    <t>2787</t>
  </si>
  <si>
    <t>2788</t>
  </si>
  <si>
    <t>V-3254</t>
  </si>
  <si>
    <t>TCK-2789</t>
  </si>
  <si>
    <t>P-396</t>
  </si>
  <si>
    <t>2790</t>
  </si>
  <si>
    <t>V-4589</t>
  </si>
  <si>
    <t>2791</t>
  </si>
  <si>
    <t>TCK-2792</t>
  </si>
  <si>
    <t>TCK-2793</t>
  </si>
  <si>
    <t>V-1585</t>
  </si>
  <si>
    <t>2794</t>
  </si>
  <si>
    <t>V-4105</t>
  </si>
  <si>
    <t>2795</t>
  </si>
  <si>
    <t>V-4104</t>
  </si>
  <si>
    <t>TCK-2796</t>
  </si>
  <si>
    <t>V-8351</t>
  </si>
  <si>
    <t>TCK-2797</t>
  </si>
  <si>
    <t>V-8539</t>
  </si>
  <si>
    <t>2798</t>
  </si>
  <si>
    <t>TCK-2799</t>
  </si>
  <si>
    <t>V-3052</t>
  </si>
  <si>
    <t>tk_2800</t>
  </si>
  <si>
    <t>V-9148</t>
  </si>
  <si>
    <t>06-15-25</t>
  </si>
  <si>
    <t>tk_2801</t>
  </si>
  <si>
    <t>V-8476</t>
  </si>
  <si>
    <t>TCK-2802</t>
  </si>
  <si>
    <t>TCK-2803</t>
  </si>
  <si>
    <t>tk_2804</t>
  </si>
  <si>
    <t>P-561</t>
  </si>
  <si>
    <t>V-3148</t>
  </si>
  <si>
    <t>tk_2805</t>
  </si>
  <si>
    <t>2806</t>
  </si>
  <si>
    <t>V-4666</t>
  </si>
  <si>
    <t>tk_2807</t>
  </si>
  <si>
    <t>P-892</t>
  </si>
  <si>
    <t>TCK-2808</t>
  </si>
  <si>
    <t>V-9187</t>
  </si>
  <si>
    <t>tk_2809</t>
  </si>
  <si>
    <t>TCK-2810</t>
  </si>
  <si>
    <t>2811</t>
  </si>
  <si>
    <t>2812</t>
  </si>
  <si>
    <t>V-2515</t>
  </si>
  <si>
    <t>tk_2813</t>
  </si>
  <si>
    <t>V-2282</t>
  </si>
  <si>
    <t>2814</t>
  </si>
  <si>
    <t>TCK-2815</t>
  </si>
  <si>
    <t>tk_2816</t>
  </si>
  <si>
    <t>V-9182</t>
  </si>
  <si>
    <t>tk_2817</t>
  </si>
  <si>
    <t>V-4331</t>
  </si>
  <si>
    <t>TCK-2818</t>
  </si>
  <si>
    <t>P-148</t>
  </si>
  <si>
    <t>V-9636</t>
  </si>
  <si>
    <t>tk_2819</t>
  </si>
  <si>
    <t>tk_2820</t>
  </si>
  <si>
    <t>V-1460</t>
  </si>
  <si>
    <t>2821</t>
  </si>
  <si>
    <t>tk_2822</t>
  </si>
  <si>
    <t>TCK-2823</t>
  </si>
  <si>
    <t>tk_2824</t>
  </si>
  <si>
    <t>P-842</t>
  </si>
  <si>
    <t>2825</t>
  </si>
  <si>
    <t>V-9842</t>
  </si>
  <si>
    <t>tk_2826</t>
  </si>
  <si>
    <t>TCK-2827</t>
  </si>
  <si>
    <t>2828</t>
  </si>
  <si>
    <t>tk_2829</t>
  </si>
  <si>
    <t>V-9037</t>
  </si>
  <si>
    <t>TCK-2830</t>
  </si>
  <si>
    <t>P-997</t>
  </si>
  <si>
    <t>2831</t>
  </si>
  <si>
    <t>V-5367</t>
  </si>
  <si>
    <t>2832</t>
  </si>
  <si>
    <t>V-7401</t>
  </si>
  <si>
    <t>2833</t>
  </si>
  <si>
    <t>TCK-2834</t>
  </si>
  <si>
    <t>P-363</t>
  </si>
  <si>
    <t>tk_2835</t>
  </si>
  <si>
    <t>V-5576</t>
  </si>
  <si>
    <t>tk_2836</t>
  </si>
  <si>
    <t>P-589</t>
  </si>
  <si>
    <t>V-2471</t>
  </si>
  <si>
    <t>tk_2837</t>
  </si>
  <si>
    <t>tk_2838</t>
  </si>
  <si>
    <t>V-8172</t>
  </si>
  <si>
    <t>tk_2839</t>
  </si>
  <si>
    <t>tk_2840</t>
  </si>
  <si>
    <t>TCK-2841</t>
  </si>
  <si>
    <t>2842</t>
  </si>
  <si>
    <t>2843</t>
  </si>
  <si>
    <t>tk_2844</t>
  </si>
  <si>
    <t>P-740</t>
  </si>
  <si>
    <t>V-3422</t>
  </si>
  <si>
    <t>TCK-2845</t>
  </si>
  <si>
    <t>2846</t>
  </si>
  <si>
    <t>V-9109</t>
  </si>
  <si>
    <t>tk_2847</t>
  </si>
  <si>
    <t>tk_2848</t>
  </si>
  <si>
    <t>V-4112</t>
  </si>
  <si>
    <t>TCK-2849</t>
  </si>
  <si>
    <t>TCK-2850</t>
  </si>
  <si>
    <t>V-7289</t>
  </si>
  <si>
    <t>TCK-2851</t>
  </si>
  <si>
    <t>2852</t>
  </si>
  <si>
    <t>V-2566</t>
  </si>
  <si>
    <t>TCK-2853</t>
  </si>
  <si>
    <t>TCK-2854</t>
  </si>
  <si>
    <t>TCK-2855</t>
  </si>
  <si>
    <t>V-9080</t>
  </si>
  <si>
    <t>TCK-2856</t>
  </si>
  <si>
    <t>2857</t>
  </si>
  <si>
    <t>V-3817</t>
  </si>
  <si>
    <t>TCK-2858</t>
  </si>
  <si>
    <t>P-184</t>
  </si>
  <si>
    <t>TCK-2859</t>
  </si>
  <si>
    <t>V-1931</t>
  </si>
  <si>
    <t>TCK-2860</t>
  </si>
  <si>
    <t>2861</t>
  </si>
  <si>
    <t>V-2552</t>
  </si>
  <si>
    <t>TCK-2862</t>
  </si>
  <si>
    <t>P-532</t>
  </si>
  <si>
    <t>V-7473</t>
  </si>
  <si>
    <t>TCK-2863</t>
  </si>
  <si>
    <t>V-5209</t>
  </si>
  <si>
    <t>tk_2864</t>
  </si>
  <si>
    <t>tk_2865</t>
  </si>
  <si>
    <t>TCK-2866</t>
  </si>
  <si>
    <t>V-3665</t>
  </si>
  <si>
    <t>tk_2867</t>
  </si>
  <si>
    <t>2868</t>
  </si>
  <si>
    <t>V-7290</t>
  </si>
  <si>
    <t>2869</t>
  </si>
  <si>
    <t>V-7702</t>
  </si>
  <si>
    <t>2025-04-17</t>
  </si>
  <si>
    <t>TCK-2870</t>
  </si>
  <si>
    <t>tk_2871</t>
  </si>
  <si>
    <t>V-4227</t>
  </si>
  <si>
    <t>2872</t>
  </si>
  <si>
    <t>tk_2873</t>
  </si>
  <si>
    <t>tk_2874</t>
  </si>
  <si>
    <t>V-8678</t>
  </si>
  <si>
    <t>tk_2875</t>
  </si>
  <si>
    <t>TCK-2876</t>
  </si>
  <si>
    <t>2877</t>
  </si>
  <si>
    <t>tk_2878</t>
  </si>
  <si>
    <t>TCK-2879</t>
  </si>
  <si>
    <t>P-237</t>
  </si>
  <si>
    <t>2880</t>
  </si>
  <si>
    <t>TCK-2881</t>
  </si>
  <si>
    <t>TCK-2882</t>
  </si>
  <si>
    <t>V-8907</t>
  </si>
  <si>
    <t>tk_2883</t>
  </si>
  <si>
    <t>V-1969</t>
  </si>
  <si>
    <t>tk_2884</t>
  </si>
  <si>
    <t>V-9014</t>
  </si>
  <si>
    <t>TCK-2885</t>
  </si>
  <si>
    <t>V-5061</t>
  </si>
  <si>
    <t>TCK-2886</t>
  </si>
  <si>
    <t>2887</t>
  </si>
  <si>
    <t>2888</t>
  </si>
  <si>
    <t>2889</t>
  </si>
  <si>
    <t>P-673</t>
  </si>
  <si>
    <t>V-6651</t>
  </si>
  <si>
    <t>2890</t>
  </si>
  <si>
    <t>TCK-2891</t>
  </si>
  <si>
    <t>tk_2892</t>
  </si>
  <si>
    <t>TCK-2893</t>
  </si>
  <si>
    <t>V-9905</t>
  </si>
  <si>
    <t>tk_2894</t>
  </si>
  <si>
    <t>TCK-2895</t>
  </si>
  <si>
    <t>V-9156</t>
  </si>
  <si>
    <t>tk_2896</t>
  </si>
  <si>
    <t>TCK-2897</t>
  </si>
  <si>
    <t>P-862</t>
  </si>
  <si>
    <t>V-2980</t>
  </si>
  <si>
    <t>tk_2898</t>
  </si>
  <si>
    <t>tk_2899</t>
  </si>
  <si>
    <t>2900</t>
  </si>
  <si>
    <t>P-117</t>
  </si>
  <si>
    <t>2901</t>
  </si>
  <si>
    <t>P-985</t>
  </si>
  <si>
    <t>TCK-2902</t>
  </si>
  <si>
    <t>tk_2903</t>
  </si>
  <si>
    <t>P-296</t>
  </si>
  <si>
    <t>2904</t>
  </si>
  <si>
    <t>tk_2905</t>
  </si>
  <si>
    <t>V-1581</t>
  </si>
  <si>
    <t>2906</t>
  </si>
  <si>
    <t>tk_2907</t>
  </si>
  <si>
    <t>tk_2908</t>
  </si>
  <si>
    <t>tk_2909</t>
  </si>
  <si>
    <t>P-722</t>
  </si>
  <si>
    <t>2910</t>
  </si>
  <si>
    <t>V-2422</t>
  </si>
  <si>
    <t>2911</t>
  </si>
  <si>
    <t>2912</t>
  </si>
  <si>
    <t>tk_2913</t>
  </si>
  <si>
    <t>2914</t>
  </si>
  <si>
    <t>TCK-2915</t>
  </si>
  <si>
    <t>V-7294</t>
  </si>
  <si>
    <t>2916</t>
  </si>
  <si>
    <t>tk_2917</t>
  </si>
  <si>
    <t>2918</t>
  </si>
  <si>
    <t>V-9965</t>
  </si>
  <si>
    <t>tk_2919</t>
  </si>
  <si>
    <t>tk_2920</t>
  </si>
  <si>
    <t>2921</t>
  </si>
  <si>
    <t>TCK-2922</t>
  </si>
  <si>
    <t>TCK-2923</t>
  </si>
  <si>
    <t>P-221</t>
  </si>
  <si>
    <t>V-6892</t>
  </si>
  <si>
    <t>tk_2924</t>
  </si>
  <si>
    <t>V-5265</t>
  </si>
  <si>
    <t>tk_2925</t>
  </si>
  <si>
    <t>V-8800</t>
  </si>
  <si>
    <t>tk_2926</t>
  </si>
  <si>
    <t>V-9931</t>
  </si>
  <si>
    <t>tk_2927</t>
  </si>
  <si>
    <t>TCK-2928</t>
  </si>
  <si>
    <t>V-2879</t>
  </si>
  <si>
    <t>2929</t>
  </si>
  <si>
    <t>P-319</t>
  </si>
  <si>
    <t>2930</t>
  </si>
  <si>
    <t>TCK-2931</t>
  </si>
  <si>
    <t>2932</t>
  </si>
  <si>
    <t>V-8882</t>
  </si>
  <si>
    <t>2933</t>
  </si>
  <si>
    <t>P-819</t>
  </si>
  <si>
    <t>2934</t>
  </si>
  <si>
    <t>TCK-2935</t>
  </si>
  <si>
    <t>TCK-2936</t>
  </si>
  <si>
    <t>tk_2937</t>
  </si>
  <si>
    <t>TCK-2938</t>
  </si>
  <si>
    <t>V-3487</t>
  </si>
  <si>
    <t>tk_2939</t>
  </si>
  <si>
    <t>tk_2940</t>
  </si>
  <si>
    <t>2941</t>
  </si>
  <si>
    <t>P-298</t>
  </si>
  <si>
    <t>2942</t>
  </si>
  <si>
    <t>V-7257</t>
  </si>
  <si>
    <t>tk_2943</t>
  </si>
  <si>
    <t>P-353</t>
  </si>
  <si>
    <t>tk_2944</t>
  </si>
  <si>
    <t>V-9457</t>
  </si>
  <si>
    <t>TCK-2945</t>
  </si>
  <si>
    <t>V-6087</t>
  </si>
  <si>
    <t>TCK-2946</t>
  </si>
  <si>
    <t>TCK-2947</t>
  </si>
  <si>
    <t>V-6423</t>
  </si>
  <si>
    <t>tk_2948</t>
  </si>
  <si>
    <t>2949</t>
  </si>
  <si>
    <t>V-8047</t>
  </si>
  <si>
    <t>tk_2950</t>
  </si>
  <si>
    <t>2951</t>
  </si>
  <si>
    <t>P-986</t>
  </si>
  <si>
    <t>TCK-2952</t>
  </si>
  <si>
    <t>2953</t>
  </si>
  <si>
    <t>V-7924</t>
  </si>
  <si>
    <t>tk_2954</t>
  </si>
  <si>
    <t>P-387</t>
  </si>
  <si>
    <t>V-8443</t>
  </si>
  <si>
    <t>2955</t>
  </si>
  <si>
    <t>P-652</t>
  </si>
  <si>
    <t>V-6373</t>
  </si>
  <si>
    <t>2956</t>
  </si>
  <si>
    <t>V-4566</t>
  </si>
  <si>
    <t>2957</t>
  </si>
  <si>
    <t>P-955</t>
  </si>
  <si>
    <t>V-1517</t>
  </si>
  <si>
    <t>TCK-2958</t>
  </si>
  <si>
    <t>V-6935</t>
  </si>
  <si>
    <t>TCK-2959</t>
  </si>
  <si>
    <t>TCK-2960</t>
  </si>
  <si>
    <t>2961</t>
  </si>
  <si>
    <t>tk_2962</t>
  </si>
  <si>
    <t>V-8824</t>
  </si>
  <si>
    <t>TCK-2963</t>
  </si>
  <si>
    <t>2964</t>
  </si>
  <si>
    <t>P-700</t>
  </si>
  <si>
    <t>2965</t>
  </si>
  <si>
    <t>P-340</t>
  </si>
  <si>
    <t>2966</t>
  </si>
  <si>
    <t>V-2810</t>
  </si>
  <si>
    <t>tk_2967</t>
  </si>
  <si>
    <t>TCK-2968</t>
  </si>
  <si>
    <t>2969</t>
  </si>
  <si>
    <t>P-870</t>
  </si>
  <si>
    <t>V-7304</t>
  </si>
  <si>
    <t>tk_2970</t>
  </si>
  <si>
    <t>tk_2971</t>
  </si>
  <si>
    <t>2972</t>
  </si>
  <si>
    <t>V-2767</t>
  </si>
  <si>
    <t>TCK-2973</t>
  </si>
  <si>
    <t>P-311</t>
  </si>
  <si>
    <t>V-2035</t>
  </si>
  <si>
    <t>2974</t>
  </si>
  <si>
    <t>V-1843</t>
  </si>
  <si>
    <t>2975</t>
  </si>
  <si>
    <t>V-9861</t>
  </si>
  <si>
    <t>tk_2976</t>
  </si>
  <si>
    <t>V-9303</t>
  </si>
  <si>
    <t>tk_2977</t>
  </si>
  <si>
    <t>2978</t>
  </si>
  <si>
    <t>V-8082</t>
  </si>
  <si>
    <t>TCK-2979</t>
  </si>
  <si>
    <t>V-4724</t>
  </si>
  <si>
    <t>05-09-25</t>
  </si>
  <si>
    <t>2980</t>
  </si>
  <si>
    <t>tk_2981</t>
  </si>
  <si>
    <t>V-8588</t>
  </si>
  <si>
    <t>TCK-2982</t>
  </si>
  <si>
    <t>tk_2983</t>
  </si>
  <si>
    <t>V-8406</t>
  </si>
  <si>
    <t>TCK-2984</t>
  </si>
  <si>
    <t>TCK-2985</t>
  </si>
  <si>
    <t>V-7616</t>
  </si>
  <si>
    <t>2986</t>
  </si>
  <si>
    <t>2987</t>
  </si>
  <si>
    <t>TCK-2988</t>
  </si>
  <si>
    <t>V-5550</t>
  </si>
  <si>
    <t>TCK-2989</t>
  </si>
  <si>
    <t>tk_2990</t>
  </si>
  <si>
    <t>TCK-2991</t>
  </si>
  <si>
    <t>tk_2992</t>
  </si>
  <si>
    <t>V-3386</t>
  </si>
  <si>
    <t>2993</t>
  </si>
  <si>
    <t>V-2587</t>
  </si>
  <si>
    <t>TCK-2994</t>
  </si>
  <si>
    <t>2995</t>
  </si>
  <si>
    <t>tk_2996</t>
  </si>
  <si>
    <t>2997</t>
  </si>
  <si>
    <t>V-2423</t>
  </si>
  <si>
    <t>2998</t>
  </si>
  <si>
    <t>tk_2999</t>
  </si>
  <si>
    <t>P-402</t>
  </si>
  <si>
    <t>tk_3000</t>
  </si>
  <si>
    <t>tk_3001</t>
  </si>
  <si>
    <t>V-3528</t>
  </si>
  <si>
    <t>3002</t>
  </si>
  <si>
    <t>V-7024</t>
  </si>
  <si>
    <t>3003</t>
  </si>
  <si>
    <t>P-918</t>
  </si>
  <si>
    <t>tk_3004</t>
  </si>
  <si>
    <t>P-606</t>
  </si>
  <si>
    <t>tk_3005</t>
  </si>
  <si>
    <t>TCK-3006</t>
  </si>
  <si>
    <t>TCK-3007</t>
  </si>
  <si>
    <t>V-5389</t>
  </si>
  <si>
    <t>TCK-3008</t>
  </si>
  <si>
    <t>3009</t>
  </si>
  <si>
    <t>V-7956</t>
  </si>
  <si>
    <t>tk_3010</t>
  </si>
  <si>
    <t>V-4346</t>
  </si>
  <si>
    <t>tk_3011</t>
  </si>
  <si>
    <t>3012</t>
  </si>
  <si>
    <t>TCK-3013</t>
  </si>
  <si>
    <t>V-7735</t>
  </si>
  <si>
    <t>tk_3014</t>
  </si>
  <si>
    <t>V-4829</t>
  </si>
  <si>
    <t>3015</t>
  </si>
  <si>
    <t>tk_3016</t>
  </si>
  <si>
    <t>tk_3017</t>
  </si>
  <si>
    <t>V-8275</t>
  </si>
  <si>
    <t>tk_3018</t>
  </si>
  <si>
    <t>V-7224</t>
  </si>
  <si>
    <t>tk_3019</t>
  </si>
  <si>
    <t>V-6521</t>
  </si>
  <si>
    <t>tk_3020</t>
  </si>
  <si>
    <t>V-9400</t>
  </si>
  <si>
    <t>3021</t>
  </si>
  <si>
    <t>tk_3022</t>
  </si>
  <si>
    <t>V-5398</t>
  </si>
  <si>
    <t>3023</t>
  </si>
  <si>
    <t>3024</t>
  </si>
  <si>
    <t>V-3389</t>
  </si>
  <si>
    <t>TCK-3025</t>
  </si>
  <si>
    <t>P-223</t>
  </si>
  <si>
    <t>V-7171</t>
  </si>
  <si>
    <t>3026</t>
  </si>
  <si>
    <t>TCK-3027</t>
  </si>
  <si>
    <t>P-341</t>
  </si>
  <si>
    <t>TCK-3028</t>
  </si>
  <si>
    <t>V-4362</t>
  </si>
  <si>
    <t>TCK-3029</t>
  </si>
  <si>
    <t>tk_3030</t>
  </si>
  <si>
    <t>P-538</t>
  </si>
  <si>
    <t>TCK-3031</t>
  </si>
  <si>
    <t>tk_3032</t>
  </si>
  <si>
    <t>tk_3033</t>
  </si>
  <si>
    <t>TCK-3034</t>
  </si>
  <si>
    <t>P-178</t>
  </si>
  <si>
    <t>tk_3035</t>
  </si>
  <si>
    <t>tk_3036</t>
  </si>
  <si>
    <t>V-4476</t>
  </si>
  <si>
    <t>tk_3037</t>
  </si>
  <si>
    <t>V-4065</t>
  </si>
  <si>
    <t>TCK-3038</t>
  </si>
  <si>
    <t>V-7827</t>
  </si>
  <si>
    <t>tk_3039</t>
  </si>
  <si>
    <t>P-760</t>
  </si>
  <si>
    <t>TCK-3040</t>
  </si>
  <si>
    <t>TCK-3041</t>
  </si>
  <si>
    <t>V-1976</t>
  </si>
  <si>
    <t>TCK-3042</t>
  </si>
  <si>
    <t>3043</t>
  </si>
  <si>
    <t>V-8930</t>
  </si>
  <si>
    <t>tk_3044</t>
  </si>
  <si>
    <t>3045</t>
  </si>
  <si>
    <t>V-5875</t>
  </si>
  <si>
    <t>3046</t>
  </si>
  <si>
    <t>V-2458</t>
  </si>
  <si>
    <t>3047</t>
  </si>
  <si>
    <t>3048</t>
  </si>
  <si>
    <t>P-217</t>
  </si>
  <si>
    <t>TCK-3049</t>
  </si>
  <si>
    <t>V-2349</t>
  </si>
  <si>
    <t>3050</t>
  </si>
  <si>
    <t>P-926</t>
  </si>
  <si>
    <t>V-7627</t>
  </si>
  <si>
    <t>TCK-3051</t>
  </si>
  <si>
    <t>V-9085</t>
  </si>
  <si>
    <t>3052</t>
  </si>
  <si>
    <t>3053</t>
  </si>
  <si>
    <t>3054</t>
  </si>
  <si>
    <t>tk_3055</t>
  </si>
  <si>
    <t>3056</t>
  </si>
  <si>
    <t>tk_3057</t>
  </si>
  <si>
    <t>V-5718</t>
  </si>
  <si>
    <t>3058</t>
  </si>
  <si>
    <t>3059</t>
  </si>
  <si>
    <t>V-9794</t>
  </si>
  <si>
    <t>3060</t>
  </si>
  <si>
    <t>V-2888</t>
  </si>
  <si>
    <t>tk_3061</t>
  </si>
  <si>
    <t>P-230</t>
  </si>
  <si>
    <t>V-7443</t>
  </si>
  <si>
    <t>3062</t>
  </si>
  <si>
    <t>3063</t>
  </si>
  <si>
    <t>V-4472</t>
  </si>
  <si>
    <t>TCK-3064</t>
  </si>
  <si>
    <t>V-3952</t>
  </si>
  <si>
    <t>3065</t>
  </si>
  <si>
    <t>3066</t>
  </si>
  <si>
    <t>V-4082</t>
  </si>
  <si>
    <t>3067</t>
  </si>
  <si>
    <t>3068</t>
  </si>
  <si>
    <t>V-1387</t>
  </si>
  <si>
    <t>tk_3069</t>
  </si>
  <si>
    <t>V-2325</t>
  </si>
  <si>
    <t>TCK-3070</t>
  </si>
  <si>
    <t>V-7422</t>
  </si>
  <si>
    <t>3071</t>
  </si>
  <si>
    <t>P-566</t>
  </si>
  <si>
    <t>V-4262</t>
  </si>
  <si>
    <t>TCK-3072</t>
  </si>
  <si>
    <t>V-3429</t>
  </si>
  <si>
    <t>TCK-3073</t>
  </si>
  <si>
    <t>V-6473</t>
  </si>
  <si>
    <t>3074</t>
  </si>
  <si>
    <t>3075</t>
  </si>
  <si>
    <t>P-944</t>
  </si>
  <si>
    <t>V-2675</t>
  </si>
  <si>
    <t>TCK-3076</t>
  </si>
  <si>
    <t>tk_3077</t>
  </si>
  <si>
    <t>3078</t>
  </si>
  <si>
    <t>V-3997</t>
  </si>
  <si>
    <t>TCK-3079</t>
  </si>
  <si>
    <t>V-5324</t>
  </si>
  <si>
    <t>3080</t>
  </si>
  <si>
    <t>P-574</t>
  </si>
  <si>
    <t>V-1457</t>
  </si>
  <si>
    <t>3081</t>
  </si>
  <si>
    <t>TCK-3082</t>
  </si>
  <si>
    <t>TCK-3083</t>
  </si>
  <si>
    <t>P-556</t>
  </si>
  <si>
    <t>V-8697</t>
  </si>
  <si>
    <t>tk_3084</t>
  </si>
  <si>
    <t>28/03/2025</t>
  </si>
  <si>
    <t>TCK-3085</t>
  </si>
  <si>
    <t>V-3020</t>
  </si>
  <si>
    <t>3086</t>
  </si>
  <si>
    <t>TCK-3087</t>
  </si>
  <si>
    <t>3088</t>
  </si>
  <si>
    <t>V-2052</t>
  </si>
  <si>
    <t>tk_3089</t>
  </si>
  <si>
    <t>P-663</t>
  </si>
  <si>
    <t>V-1697</t>
  </si>
  <si>
    <t>tk_3090</t>
  </si>
  <si>
    <t>P-170</t>
  </si>
  <si>
    <t>V-6531</t>
  </si>
  <si>
    <t>TCK-3091</t>
  </si>
  <si>
    <t>V-6078</t>
  </si>
  <si>
    <t>TCK-3092</t>
  </si>
  <si>
    <t>TCK-3093</t>
  </si>
  <si>
    <t>tk_3094</t>
  </si>
  <si>
    <t>P-516</t>
  </si>
  <si>
    <t>V-5571</t>
  </si>
  <si>
    <t>tk_3095</t>
  </si>
  <si>
    <t>V-8785</t>
  </si>
  <si>
    <t>TCK-3096</t>
  </si>
  <si>
    <t>V-7525</t>
  </si>
  <si>
    <t>TCK-3097</t>
  </si>
  <si>
    <t>P-704</t>
  </si>
  <si>
    <t>V-3721</t>
  </si>
  <si>
    <t>3098</t>
  </si>
  <si>
    <t>V-8838</t>
  </si>
  <si>
    <t>TCK-3099</t>
  </si>
  <si>
    <t>V-8282</t>
  </si>
  <si>
    <t>TCK-3100</t>
  </si>
  <si>
    <t>V-6422</t>
  </si>
  <si>
    <t>tk_3101</t>
  </si>
  <si>
    <t>P-409</t>
  </si>
  <si>
    <t>3102</t>
  </si>
  <si>
    <t>tk_3103</t>
  </si>
  <si>
    <t>V-4160</t>
  </si>
  <si>
    <t>tk_3104</t>
  </si>
  <si>
    <t>3105</t>
  </si>
  <si>
    <t>P-429</t>
  </si>
  <si>
    <t>V-8631</t>
  </si>
  <si>
    <t>3106</t>
  </si>
  <si>
    <t>tk_3107</t>
  </si>
  <si>
    <t>tk_3108</t>
  </si>
  <si>
    <t>TCK-3109</t>
  </si>
  <si>
    <t>V-2108</t>
  </si>
  <si>
    <t>TCK-3110</t>
  </si>
  <si>
    <t>V-3178</t>
  </si>
  <si>
    <t>3111</t>
  </si>
  <si>
    <t>TCK-3112</t>
  </si>
  <si>
    <t>TCK-3113</t>
  </si>
  <si>
    <t>3114</t>
  </si>
  <si>
    <t>V-5057</t>
  </si>
  <si>
    <t>3115</t>
  </si>
  <si>
    <t>V-5953</t>
  </si>
  <si>
    <t>TCK-3116</t>
  </si>
  <si>
    <t>3117</t>
  </si>
  <si>
    <t>V-2373</t>
  </si>
  <si>
    <t>TCK-3118</t>
  </si>
  <si>
    <t>P-171</t>
  </si>
  <si>
    <t>V-2949</t>
  </si>
  <si>
    <t>tk_3119</t>
  </si>
  <si>
    <t>3120</t>
  </si>
  <si>
    <t>3121</t>
  </si>
  <si>
    <t>3122</t>
  </si>
  <si>
    <t>TCK-3123</t>
  </si>
  <si>
    <t>V-1012</t>
  </si>
  <si>
    <t>TCK-3124</t>
  </si>
  <si>
    <t>V-1588</t>
  </si>
  <si>
    <t>TCK-3125</t>
  </si>
  <si>
    <t>tk_3126</t>
  </si>
  <si>
    <t>TCK-3127</t>
  </si>
  <si>
    <t>V-8100</t>
  </si>
  <si>
    <t>3128</t>
  </si>
  <si>
    <t>3129</t>
  </si>
  <si>
    <t>TCK-3130</t>
  </si>
  <si>
    <t>V-3711</t>
  </si>
  <si>
    <t>tk_3131</t>
  </si>
  <si>
    <t>V-3650</t>
  </si>
  <si>
    <t>03-18-25</t>
  </si>
  <si>
    <t>TCK-3132</t>
  </si>
  <si>
    <t>V-8243</t>
  </si>
  <si>
    <t>tk_3133</t>
  </si>
  <si>
    <t>TCK-3134</t>
  </si>
  <si>
    <t>V-6338</t>
  </si>
  <si>
    <t>TCK-3135</t>
  </si>
  <si>
    <t>V-7193</t>
  </si>
  <si>
    <t>3136</t>
  </si>
  <si>
    <t>tk_3137</t>
  </si>
  <si>
    <t>TCK-3138</t>
  </si>
  <si>
    <t>3139</t>
  </si>
  <si>
    <t>3140</t>
  </si>
  <si>
    <t>V-6258</t>
  </si>
  <si>
    <t>3141</t>
  </si>
  <si>
    <t>V-7301</t>
  </si>
  <si>
    <t>TCK-3142</t>
  </si>
  <si>
    <t>V-8340</t>
  </si>
  <si>
    <t>TCK-3143</t>
  </si>
  <si>
    <t>V-5664</t>
  </si>
  <si>
    <t>3144</t>
  </si>
  <si>
    <t>V-3410</t>
  </si>
  <si>
    <t>TCK-3145</t>
  </si>
  <si>
    <t>V-9002</t>
  </si>
  <si>
    <t>3146</t>
  </si>
  <si>
    <t>P-600</t>
  </si>
  <si>
    <t>TCK-3147</t>
  </si>
  <si>
    <t>TCK-3148</t>
  </si>
  <si>
    <t>TCK-3149</t>
  </si>
  <si>
    <t>P-224</t>
  </si>
  <si>
    <t>V-6190</t>
  </si>
  <si>
    <t>3150</t>
  </si>
  <si>
    <t>tk_3151</t>
  </si>
  <si>
    <t>3152</t>
  </si>
  <si>
    <t>TCK-3153</t>
  </si>
  <si>
    <t>V-8300</t>
  </si>
  <si>
    <t>tk_3154</t>
  </si>
  <si>
    <t>tk_3155</t>
  </si>
  <si>
    <t>3156</t>
  </si>
  <si>
    <t>P-248</t>
  </si>
  <si>
    <t>TCK-3157</t>
  </si>
  <si>
    <t>tk_3158</t>
  </si>
  <si>
    <t>P-541</t>
  </si>
  <si>
    <t>tk_3159</t>
  </si>
  <si>
    <t>3160</t>
  </si>
  <si>
    <t>tk_3161</t>
  </si>
  <si>
    <t>TCK-3162</t>
  </si>
  <si>
    <t>P-120</t>
  </si>
  <si>
    <t>tk_3163</t>
  </si>
  <si>
    <t>V-9125</t>
  </si>
  <si>
    <t>3164</t>
  </si>
  <si>
    <t>V-6859</t>
  </si>
  <si>
    <t>tk_3165</t>
  </si>
  <si>
    <t>V-7776</t>
  </si>
  <si>
    <t>tk_3166</t>
  </si>
  <si>
    <t>TCK-3167</t>
  </si>
  <si>
    <t>V-4877</t>
  </si>
  <si>
    <t>3168</t>
  </si>
  <si>
    <t>TCK-3169</t>
  </si>
  <si>
    <t>3170</t>
  </si>
  <si>
    <t>tk_3171</t>
  </si>
  <si>
    <t>TCK-3172</t>
  </si>
  <si>
    <t>3173</t>
  </si>
  <si>
    <t>V-4897</t>
  </si>
  <si>
    <t>tk_3174</t>
  </si>
  <si>
    <t>TCK-3175</t>
  </si>
  <si>
    <t>V-8721</t>
  </si>
  <si>
    <t>tk_3176</t>
  </si>
  <si>
    <t>V-1159</t>
  </si>
  <si>
    <t>3177</t>
  </si>
  <si>
    <t>tk_3178</t>
  </si>
  <si>
    <t>P-286</t>
  </si>
  <si>
    <t>3179</t>
  </si>
  <si>
    <t>V-7388</t>
  </si>
  <si>
    <t>3180</t>
  </si>
  <si>
    <t>V-1178</t>
  </si>
  <si>
    <t>3181</t>
  </si>
  <si>
    <t>V-3187</t>
  </si>
  <si>
    <t>tk_3182</t>
  </si>
  <si>
    <t>V-7682</t>
  </si>
  <si>
    <t>tk_3183</t>
  </si>
  <si>
    <t>V-8456</t>
  </si>
  <si>
    <t>TCK-3184</t>
  </si>
  <si>
    <t>tk_3185</t>
  </si>
  <si>
    <t>TCK-3186</t>
  </si>
  <si>
    <t>TCK-3187</t>
  </si>
  <si>
    <t>V-3531</t>
  </si>
  <si>
    <t>TCK-3188</t>
  </si>
  <si>
    <t>V-1145</t>
  </si>
  <si>
    <t>tk_3189</t>
  </si>
  <si>
    <t>V-3725</t>
  </si>
  <si>
    <t>3190</t>
  </si>
  <si>
    <t>TCK-3191</t>
  </si>
  <si>
    <t>V-5987</t>
  </si>
  <si>
    <t>TCK-3192</t>
  </si>
  <si>
    <t>tk_3193</t>
  </si>
  <si>
    <t>V-4506</t>
  </si>
  <si>
    <t>3194</t>
  </si>
  <si>
    <t>V-5089</t>
  </si>
  <si>
    <t>TCK-3195</t>
  </si>
  <si>
    <t>3196</t>
  </si>
  <si>
    <t>V-8487</t>
  </si>
  <si>
    <t>tk_3197</t>
  </si>
  <si>
    <t>V-3857</t>
  </si>
  <si>
    <t>3198</t>
  </si>
  <si>
    <t>V-8946</t>
  </si>
  <si>
    <t>tk_3199</t>
  </si>
  <si>
    <t>tk_3200</t>
  </si>
  <si>
    <t>V-2786</t>
  </si>
  <si>
    <t>TCK-3201</t>
  </si>
  <si>
    <t>V-5258</t>
  </si>
  <si>
    <t>tk_3202</t>
  </si>
  <si>
    <t>V-5963</t>
  </si>
  <si>
    <t>tk_3203</t>
  </si>
  <si>
    <t>3204</t>
  </si>
  <si>
    <t>3205</t>
  </si>
  <si>
    <t>V-5943</t>
  </si>
  <si>
    <t>TCK-3206</t>
  </si>
  <si>
    <t>V-3619</t>
  </si>
  <si>
    <t>tk_3207</t>
  </si>
  <si>
    <t>tk_3208</t>
  </si>
  <si>
    <t>tk_3209</t>
  </si>
  <si>
    <t>P-307</t>
  </si>
  <si>
    <t>V-7512</t>
  </si>
  <si>
    <t>TCK-3210</t>
  </si>
  <si>
    <t>3211</t>
  </si>
  <si>
    <t>TCK-3212</t>
  </si>
  <si>
    <t>V-8262</t>
  </si>
  <si>
    <t>3213</t>
  </si>
  <si>
    <t>TCK-3214</t>
  </si>
  <si>
    <t>TCK-3215</t>
  </si>
  <si>
    <t>3216</t>
  </si>
  <si>
    <t>tk_3217</t>
  </si>
  <si>
    <t>V-7926</t>
  </si>
  <si>
    <t>TCK-3218</t>
  </si>
  <si>
    <t>V-9256</t>
  </si>
  <si>
    <t>TCK-3219</t>
  </si>
  <si>
    <t>V-9514</t>
  </si>
  <si>
    <t>TCK-3220</t>
  </si>
  <si>
    <t>V-3131</t>
  </si>
  <si>
    <t>tk_3221</t>
  </si>
  <si>
    <t>TCK-3222</t>
  </si>
  <si>
    <t>tk_3223</t>
  </si>
  <si>
    <t>P-378</t>
  </si>
  <si>
    <t>V-7953</t>
  </si>
  <si>
    <t>3224</t>
  </si>
  <si>
    <t>TCK-3225</t>
  </si>
  <si>
    <t>V-8958</t>
  </si>
  <si>
    <t>TCK-3226</t>
  </si>
  <si>
    <t>V-1227</t>
  </si>
  <si>
    <t>tk_3227</t>
  </si>
  <si>
    <t>3228</t>
  </si>
  <si>
    <t>V-4367</t>
  </si>
  <si>
    <t>TCK-3229</t>
  </si>
  <si>
    <t>TCK-3230</t>
  </si>
  <si>
    <t>V-1418</t>
  </si>
  <si>
    <t>TCK-3231</t>
  </si>
  <si>
    <t>V-4503</t>
  </si>
  <si>
    <t>TCK-3232</t>
  </si>
  <si>
    <t>V-4016</t>
  </si>
  <si>
    <t>TCK-3233</t>
  </si>
  <si>
    <t>3234</t>
  </si>
  <si>
    <t>V-1195</t>
  </si>
  <si>
    <t>TCK-3235</t>
  </si>
  <si>
    <t>3236</t>
  </si>
  <si>
    <t>V-4056</t>
  </si>
  <si>
    <t>tk_3237</t>
  </si>
  <si>
    <t>V-6815</t>
  </si>
  <si>
    <t>TCK-3238</t>
  </si>
  <si>
    <t>V-3114</t>
  </si>
  <si>
    <t>3239</t>
  </si>
  <si>
    <t>TCK-3240</t>
  </si>
  <si>
    <t>tk_3241</t>
  </si>
  <si>
    <t>V-3434</t>
  </si>
  <si>
    <t>TCK-3242</t>
  </si>
  <si>
    <t>V-5342</t>
  </si>
  <si>
    <t>TCK-3243</t>
  </si>
  <si>
    <t>3244</t>
  </si>
  <si>
    <t>tk_3245</t>
  </si>
  <si>
    <t>3246</t>
  </si>
  <si>
    <t>3247</t>
  </si>
  <si>
    <t>tk_3248</t>
  </si>
  <si>
    <t>TCK-3249</t>
  </si>
  <si>
    <t>V-1982</t>
  </si>
  <si>
    <t>TCK-3250</t>
  </si>
  <si>
    <t>V-9072</t>
  </si>
  <si>
    <t>TCK-3251</t>
  </si>
  <si>
    <t>3252</t>
  </si>
  <si>
    <t>tk_3253</t>
  </si>
  <si>
    <t>TCK-3254</t>
  </si>
  <si>
    <t>P-711</t>
  </si>
  <si>
    <t>TCK-3255</t>
  </si>
  <si>
    <t>P-349</t>
  </si>
  <si>
    <t>V-6177</t>
  </si>
  <si>
    <t>3256</t>
  </si>
  <si>
    <t>tk_3257</t>
  </si>
  <si>
    <t>TCK-3258</t>
  </si>
  <si>
    <t>3259</t>
  </si>
  <si>
    <t>P-417</t>
  </si>
  <si>
    <t>TCK-3260</t>
  </si>
  <si>
    <t>V-7515</t>
  </si>
  <si>
    <t>tk_3261</t>
  </si>
  <si>
    <t>TCK-3262</t>
  </si>
  <si>
    <t>V-9212</t>
  </si>
  <si>
    <t>TCK-3263</t>
  </si>
  <si>
    <t>TCK-3264</t>
  </si>
  <si>
    <t>V-2008</t>
  </si>
  <si>
    <t>TCK-3265</t>
  </si>
  <si>
    <t>P-682</t>
  </si>
  <si>
    <t>V-2000</t>
  </si>
  <si>
    <t>tk_3266</t>
  </si>
  <si>
    <t>TCK-3267</t>
  </si>
  <si>
    <t>V-1487</t>
  </si>
  <si>
    <t>tk_3268</t>
  </si>
  <si>
    <t>P-904</t>
  </si>
  <si>
    <t>TCK-3269</t>
  </si>
  <si>
    <t>P-542</t>
  </si>
  <si>
    <t>tk_3270</t>
  </si>
  <si>
    <t>TCK-3271</t>
  </si>
  <si>
    <t>3272</t>
  </si>
  <si>
    <t>P-167</t>
  </si>
  <si>
    <t>3273</t>
  </si>
  <si>
    <t>V-2878</t>
  </si>
  <si>
    <t>3274</t>
  </si>
  <si>
    <t>V-3504</t>
  </si>
  <si>
    <t>tk_3275</t>
  </si>
  <si>
    <t>3276</t>
  </si>
  <si>
    <t>V-5326</t>
  </si>
  <si>
    <t>tk_3277</t>
  </si>
  <si>
    <t>tk_3278</t>
  </si>
  <si>
    <t>3279</t>
  </si>
  <si>
    <t>TCK-3280</t>
  </si>
  <si>
    <t>3281</t>
  </si>
  <si>
    <t>V-2101</t>
  </si>
  <si>
    <t>TCK-3282</t>
  </si>
  <si>
    <t>V-8096</t>
  </si>
  <si>
    <t>tk_3283</t>
  </si>
  <si>
    <t>P-982</t>
  </si>
  <si>
    <t>tk_3284</t>
  </si>
  <si>
    <t>TCK-3285</t>
  </si>
  <si>
    <t>V-1061</t>
  </si>
  <si>
    <t>tk_3286</t>
  </si>
  <si>
    <t>3287</t>
  </si>
  <si>
    <t>TCK-3288</t>
  </si>
  <si>
    <t>V-3994</t>
  </si>
  <si>
    <t>TCK-3289</t>
  </si>
  <si>
    <t>V-8662</t>
  </si>
  <si>
    <t>tk_3290</t>
  </si>
  <si>
    <t>3291</t>
  </si>
  <si>
    <t>TCK-3292</t>
  </si>
  <si>
    <t>TCK-3293</t>
  </si>
  <si>
    <t>P-849</t>
  </si>
  <si>
    <t>V-3247</t>
  </si>
  <si>
    <t>tk_3294</t>
  </si>
  <si>
    <t>V-7212</t>
  </si>
  <si>
    <t>TCK-3295</t>
  </si>
  <si>
    <t>V-7795</t>
  </si>
  <si>
    <t>3296</t>
  </si>
  <si>
    <t>3297</t>
  </si>
  <si>
    <t>V-8710</t>
  </si>
  <si>
    <t>TCK-3298</t>
  </si>
  <si>
    <t>P-569</t>
  </si>
  <si>
    <t>TCK-3299</t>
  </si>
  <si>
    <t>TCK-3300</t>
  </si>
  <si>
    <t>P-365</t>
  </si>
  <si>
    <t>tk_3301</t>
  </si>
  <si>
    <t>V-7870</t>
  </si>
  <si>
    <t>tk_3302</t>
  </si>
  <si>
    <t>V-6042</t>
  </si>
  <si>
    <t>TCK-3303</t>
  </si>
  <si>
    <t>tk_3304</t>
  </si>
  <si>
    <t>TCK-3305</t>
  </si>
  <si>
    <t>TCK-3306</t>
  </si>
  <si>
    <t>V-1342</t>
  </si>
  <si>
    <t>TCK-3307</t>
  </si>
  <si>
    <t>V-7577</t>
  </si>
  <si>
    <t>tk_3308</t>
  </si>
  <si>
    <t>V-5706</t>
  </si>
  <si>
    <t>tk_3309</t>
  </si>
  <si>
    <t>V-1018</t>
  </si>
  <si>
    <t>tk_3310</t>
  </si>
  <si>
    <t>TCK-3311</t>
  </si>
  <si>
    <t>tk_3312</t>
  </si>
  <si>
    <t>3313</t>
  </si>
  <si>
    <t>TCK-3314</t>
  </si>
  <si>
    <t>V-4018</t>
  </si>
  <si>
    <t>TCK-3315</t>
  </si>
  <si>
    <t>V-8857</t>
  </si>
  <si>
    <t>3316</t>
  </si>
  <si>
    <t>3317</t>
  </si>
  <si>
    <t>V-2009</t>
  </si>
  <si>
    <t>tk_3318</t>
  </si>
  <si>
    <t>V-8599</t>
  </si>
  <si>
    <t>3319</t>
  </si>
  <si>
    <t>V-2635</t>
  </si>
  <si>
    <t>tk_3320</t>
  </si>
  <si>
    <t>V-1979</t>
  </si>
  <si>
    <t>tk_3321</t>
  </si>
  <si>
    <t>V-8482</t>
  </si>
  <si>
    <t>3322</t>
  </si>
  <si>
    <t>P-909</t>
  </si>
  <si>
    <t>TCK-3323</t>
  </si>
  <si>
    <t>P-272</t>
  </si>
  <si>
    <t>V-7591</t>
  </si>
  <si>
    <t>3324</t>
  </si>
  <si>
    <t>TCK-3325</t>
  </si>
  <si>
    <t>TCK-3326</t>
  </si>
  <si>
    <t>tk_3327</t>
  </si>
  <si>
    <t>V-7154</t>
  </si>
  <si>
    <t>3328</t>
  </si>
  <si>
    <t>V-9479</t>
  </si>
  <si>
    <t>tk_3329</t>
  </si>
  <si>
    <t>V-7898</t>
  </si>
  <si>
    <t>3330</t>
  </si>
  <si>
    <t>P-828</t>
  </si>
  <si>
    <t>V-2388</t>
  </si>
  <si>
    <t>3331</t>
  </si>
  <si>
    <t>tk_3332</t>
  </si>
  <si>
    <t>P-281</t>
  </si>
  <si>
    <t>TCK-3333</t>
  </si>
  <si>
    <t>tk_3334</t>
  </si>
  <si>
    <t>P-749</t>
  </si>
  <si>
    <t>tk_3335</t>
  </si>
  <si>
    <t>TCK-3336</t>
  </si>
  <si>
    <t>tk_3337</t>
  </si>
  <si>
    <t>V-1030</t>
  </si>
  <si>
    <t>tk_3338</t>
  </si>
  <si>
    <t>tk_3339</t>
  </si>
  <si>
    <t>V-3635</t>
  </si>
  <si>
    <t>TCK-3340</t>
  </si>
  <si>
    <t>3341</t>
  </si>
  <si>
    <t>P-680</t>
  </si>
  <si>
    <t>tk_3342</t>
  </si>
  <si>
    <t>tk_3343</t>
  </si>
  <si>
    <t>P-597</t>
  </si>
  <si>
    <t>TCK-3344</t>
  </si>
  <si>
    <t>P-620</t>
  </si>
  <si>
    <t>V-4226</t>
  </si>
  <si>
    <t>tk_3345</t>
  </si>
  <si>
    <t>P-558</t>
  </si>
  <si>
    <t>3346</t>
  </si>
  <si>
    <t>V-1847</t>
  </si>
  <si>
    <t>tk_3347</t>
  </si>
  <si>
    <t>TCK-3348</t>
  </si>
  <si>
    <t>tk_3349</t>
  </si>
  <si>
    <t>V-7146</t>
  </si>
  <si>
    <t>3350</t>
  </si>
  <si>
    <t>3351</t>
  </si>
  <si>
    <t>P-383</t>
  </si>
  <si>
    <t>tk_3352</t>
  </si>
  <si>
    <t>TCK-3353</t>
  </si>
  <si>
    <t>V-2533</t>
  </si>
  <si>
    <t>TCK-3354</t>
  </si>
  <si>
    <t>tk_3355</t>
  </si>
  <si>
    <t>P-392</t>
  </si>
  <si>
    <t>TCK-3356</t>
  </si>
  <si>
    <t>TCK-3357</t>
  </si>
  <si>
    <t>V-3738</t>
  </si>
  <si>
    <t>3358</t>
  </si>
  <si>
    <t>P-952</t>
  </si>
  <si>
    <t>V-5429</t>
  </si>
  <si>
    <t>TCK-3359</t>
  </si>
  <si>
    <t>V-7198</t>
  </si>
  <si>
    <t>3360</t>
  </si>
  <si>
    <t>V-9406</t>
  </si>
  <si>
    <t>3361</t>
  </si>
  <si>
    <t>V-3396</t>
  </si>
  <si>
    <t>TCK-3362</t>
  </si>
  <si>
    <t>3363</t>
  </si>
  <si>
    <t>V-9329</t>
  </si>
  <si>
    <t>3364</t>
  </si>
  <si>
    <t>V-8104</t>
  </si>
  <si>
    <t>3365</t>
  </si>
  <si>
    <t>V-8744</t>
  </si>
  <si>
    <t>tk_3366</t>
  </si>
  <si>
    <t>3367</t>
  </si>
  <si>
    <t>3368</t>
  </si>
  <si>
    <t>TCK-3369</t>
  </si>
  <si>
    <t>V-5581</t>
  </si>
  <si>
    <t>TCK-3370</t>
  </si>
  <si>
    <t>P-164</t>
  </si>
  <si>
    <t>V-7854</t>
  </si>
  <si>
    <t>TCK-3371</t>
  </si>
  <si>
    <t>V-5809</t>
  </si>
  <si>
    <t>3372</t>
  </si>
  <si>
    <t>3373</t>
  </si>
  <si>
    <t>V-5619</t>
  </si>
  <si>
    <t>3374</t>
  </si>
  <si>
    <t>V-6323</t>
  </si>
  <si>
    <t>3375</t>
  </si>
  <si>
    <t>V-2858</t>
  </si>
  <si>
    <t>tk_3376</t>
  </si>
  <si>
    <t>V-3552</t>
  </si>
  <si>
    <t>3377</t>
  </si>
  <si>
    <t>TCK-3378</t>
  </si>
  <si>
    <t>V-9941</t>
  </si>
  <si>
    <t>tk_3379</t>
  </si>
  <si>
    <t>V-4634</t>
  </si>
  <si>
    <t>TCK-3380</t>
  </si>
  <si>
    <t>V-9869</t>
  </si>
  <si>
    <t>tk_3381</t>
  </si>
  <si>
    <t>tk_3382</t>
  </si>
  <si>
    <t>V-7977</t>
  </si>
  <si>
    <t>tk_3383</t>
  </si>
  <si>
    <t>V-6378</t>
  </si>
  <si>
    <t>tk_3384</t>
  </si>
  <si>
    <t>V-2915</t>
  </si>
  <si>
    <t>TCK-3385</t>
  </si>
  <si>
    <t>P-360</t>
  </si>
  <si>
    <t>tk_3386</t>
  </si>
  <si>
    <t>3387</t>
  </si>
  <si>
    <t>P-733</t>
  </si>
  <si>
    <t>V-8259</t>
  </si>
  <si>
    <t>tk_3388</t>
  </si>
  <si>
    <t>3389</t>
  </si>
  <si>
    <t>TCK-3390</t>
  </si>
  <si>
    <t>V-9017</t>
  </si>
  <si>
    <t>TCK-3391</t>
  </si>
  <si>
    <t>3392</t>
  </si>
  <si>
    <t>TCK-3393</t>
  </si>
  <si>
    <t>V-3023</t>
  </si>
  <si>
    <t>TCK-3394</t>
  </si>
  <si>
    <t>P-372</t>
  </si>
  <si>
    <t>tk_3395</t>
  </si>
  <si>
    <t>tk_3396</t>
  </si>
  <si>
    <t>V-9777</t>
  </si>
  <si>
    <t>3397</t>
  </si>
  <si>
    <t>V-4144</t>
  </si>
  <si>
    <t>3398</t>
  </si>
  <si>
    <t>V-7658</t>
  </si>
  <si>
    <t>TCK-3399</t>
  </si>
  <si>
    <t>tk_3400</t>
  </si>
  <si>
    <t>tk_3401</t>
  </si>
  <si>
    <t>V-1422</t>
  </si>
  <si>
    <t>3402</t>
  </si>
  <si>
    <t>3403</t>
  </si>
  <si>
    <t>V-6723</t>
  </si>
  <si>
    <t>TCK-3404</t>
  </si>
  <si>
    <t>V-7781</t>
  </si>
  <si>
    <t>3405</t>
  </si>
  <si>
    <t>3406</t>
  </si>
  <si>
    <t>tk_3407</t>
  </si>
  <si>
    <t>V-3437</t>
  </si>
  <si>
    <t>tk_3408</t>
  </si>
  <si>
    <t>V-1716</t>
  </si>
  <si>
    <t>tk_3409</t>
  </si>
  <si>
    <t>V-9615</t>
  </si>
  <si>
    <t>3410</t>
  </si>
  <si>
    <t>TCK-3411</t>
  </si>
  <si>
    <t>P-890</t>
  </si>
  <si>
    <t>tk_3412</t>
  </si>
  <si>
    <t>TCK-3413</t>
  </si>
  <si>
    <t>TCK-3414</t>
  </si>
  <si>
    <t>P-826</t>
  </si>
  <si>
    <t>V-6890</t>
  </si>
  <si>
    <t>tk_3415</t>
  </si>
  <si>
    <t>P-123</t>
  </si>
  <si>
    <t>TCK-3416</t>
  </si>
  <si>
    <t>3417</t>
  </si>
  <si>
    <t>V-2629</t>
  </si>
  <si>
    <t>tk_3418</t>
  </si>
  <si>
    <t>V-3295</t>
  </si>
  <si>
    <t>TCK-3419</t>
  </si>
  <si>
    <t>3420</t>
  </si>
  <si>
    <t>P-373</t>
  </si>
  <si>
    <t>V-2042</t>
  </si>
  <si>
    <t>3421</t>
  </si>
  <si>
    <t>TCK-3422</t>
  </si>
  <si>
    <t>V-2712</t>
  </si>
  <si>
    <t>tk_3423</t>
  </si>
  <si>
    <t>V-6412</t>
  </si>
  <si>
    <t>TCK-3424</t>
  </si>
  <si>
    <t>tk_3425</t>
  </si>
  <si>
    <t>tk_3426</t>
  </si>
  <si>
    <t>3427</t>
  </si>
  <si>
    <t>V-4521</t>
  </si>
  <si>
    <t>tk_3428</t>
  </si>
  <si>
    <t>TCK-3429</t>
  </si>
  <si>
    <t>P-476</t>
  </si>
  <si>
    <t>3430</t>
  </si>
  <si>
    <t>P-624</t>
  </si>
  <si>
    <t>V-2110</t>
  </si>
  <si>
    <t>tk_3431</t>
  </si>
  <si>
    <t>V-2214</t>
  </si>
  <si>
    <t>3432</t>
  </si>
  <si>
    <t>TCK-3433</t>
  </si>
  <si>
    <t>V-1403</t>
  </si>
  <si>
    <t>TCK-3434</t>
  </si>
  <si>
    <t>TCK-3435</t>
  </si>
  <si>
    <t>P-929</t>
  </si>
  <si>
    <t>TCK-3436</t>
  </si>
  <si>
    <t>V-7125</t>
  </si>
  <si>
    <t>tk_3437</t>
  </si>
  <si>
    <t>tk_3438</t>
  </si>
  <si>
    <t>V-7522</t>
  </si>
  <si>
    <t>tk_3439</t>
  </si>
  <si>
    <t>3440</t>
  </si>
  <si>
    <t>P-844</t>
  </si>
  <si>
    <t>V-6868</t>
  </si>
  <si>
    <t>TCK-3441</t>
  </si>
  <si>
    <t>P-885</t>
  </si>
  <si>
    <t>tk_3442</t>
  </si>
  <si>
    <t>P-640</t>
  </si>
  <si>
    <t>tk_3443</t>
  </si>
  <si>
    <t>V-8409</t>
  </si>
  <si>
    <t>3444</t>
  </si>
  <si>
    <t>P-938</t>
  </si>
  <si>
    <t>V-9939</t>
  </si>
  <si>
    <t>TCK-3445</t>
  </si>
  <si>
    <t>tk_3446</t>
  </si>
  <si>
    <t>V-3366</t>
  </si>
  <si>
    <t>TCK-3447</t>
  </si>
  <si>
    <t>TCK-3448</t>
  </si>
  <si>
    <t>3449</t>
  </si>
  <si>
    <t>V-7305</t>
  </si>
  <si>
    <t>TCK-3450</t>
  </si>
  <si>
    <t>V-3818</t>
  </si>
  <si>
    <t>3451</t>
  </si>
  <si>
    <t>TCK-3452</t>
  </si>
  <si>
    <t>tk_3453</t>
  </si>
  <si>
    <t>3454</t>
  </si>
  <si>
    <t>P-508</t>
  </si>
  <si>
    <t>V-8383</t>
  </si>
  <si>
    <t>3455</t>
  </si>
  <si>
    <t>tk_3456</t>
  </si>
  <si>
    <t>TCK-3457</t>
  </si>
  <si>
    <t>V-2246</t>
  </si>
  <si>
    <t>TCK-3458</t>
  </si>
  <si>
    <t>V-8950</t>
  </si>
  <si>
    <t>tk_3459</t>
  </si>
  <si>
    <t>V-5672</t>
  </si>
  <si>
    <t>TCK-3460</t>
  </si>
  <si>
    <t>V-2003</t>
  </si>
  <si>
    <t>TCK-3461</t>
  </si>
  <si>
    <t>3462</t>
  </si>
  <si>
    <t>tk_3463</t>
  </si>
  <si>
    <t>V-1698</t>
  </si>
  <si>
    <t>TCK-3464</t>
  </si>
  <si>
    <t>P-301</t>
  </si>
  <si>
    <t>V-3474</t>
  </si>
  <si>
    <t>3465</t>
  </si>
  <si>
    <t>V-7226</t>
  </si>
  <si>
    <t>3466</t>
  </si>
  <si>
    <t>3467</t>
  </si>
  <si>
    <t>3468</t>
  </si>
  <si>
    <t>V-8647</t>
  </si>
  <si>
    <t>TCK-3469</t>
  </si>
  <si>
    <t>V-1862</t>
  </si>
  <si>
    <t>TCK-3470</t>
  </si>
  <si>
    <t>TCK-3471</t>
  </si>
  <si>
    <t>tk_3472</t>
  </si>
  <si>
    <t>V-9819</t>
  </si>
  <si>
    <t>tk_3473</t>
  </si>
  <si>
    <t>tk_3474</t>
  </si>
  <si>
    <t>tk_3475</t>
  </si>
  <si>
    <t>V-3520</t>
  </si>
  <si>
    <t>3476</t>
  </si>
  <si>
    <t>TCK-3477</t>
  </si>
  <si>
    <t>V-7875</t>
  </si>
  <si>
    <t>3478</t>
  </si>
  <si>
    <t>TCK-3479</t>
  </si>
  <si>
    <t>P-940</t>
  </si>
  <si>
    <t>tk_3480</t>
  </si>
  <si>
    <t>3481</t>
  </si>
  <si>
    <t>TCK-3482</t>
  </si>
  <si>
    <t>3483</t>
  </si>
  <si>
    <t>V-6760</t>
  </si>
  <si>
    <t>tk_3484</t>
  </si>
  <si>
    <t>V-6082</t>
  </si>
  <si>
    <t>3485</t>
  </si>
  <si>
    <t>tk_3486</t>
  </si>
  <si>
    <t>P-641</t>
  </si>
  <si>
    <t>V-5161</t>
  </si>
  <si>
    <t>3487</t>
  </si>
  <si>
    <t>P-382</t>
  </si>
  <si>
    <t>V-2976</t>
  </si>
  <si>
    <t>3488</t>
  </si>
  <si>
    <t>3489</t>
  </si>
  <si>
    <t>TCK-3490</t>
  </si>
  <si>
    <t>V-1637</t>
  </si>
  <si>
    <t>3491</t>
  </si>
  <si>
    <t>P-328</t>
  </si>
  <si>
    <t>V-9403</t>
  </si>
  <si>
    <t>TCK-3492</t>
  </si>
  <si>
    <t>V-4265</t>
  </si>
  <si>
    <t>tk_3493</t>
  </si>
  <si>
    <t>3494</t>
  </si>
  <si>
    <t>V-6279</t>
  </si>
  <si>
    <t>3495</t>
  </si>
  <si>
    <t>P-625</t>
  </si>
  <si>
    <t>V-5519</t>
  </si>
  <si>
    <t>tk_3496</t>
  </si>
  <si>
    <t>3497</t>
  </si>
  <si>
    <t>TCK-3498</t>
  </si>
  <si>
    <t>3499</t>
  </si>
  <si>
    <t>V-3409</t>
  </si>
  <si>
    <t>TCK-3500</t>
  </si>
  <si>
    <t>TCK-3501</t>
  </si>
  <si>
    <t>V-8704</t>
  </si>
  <si>
    <t>TCK-3502</t>
  </si>
  <si>
    <t>V-4447</t>
  </si>
  <si>
    <t>tk_3503</t>
  </si>
  <si>
    <t>tk_3504</t>
  </si>
  <si>
    <t>V-4966</t>
  </si>
  <si>
    <t>TCK-3505</t>
  </si>
  <si>
    <t>V-8975</t>
  </si>
  <si>
    <t>3506</t>
  </si>
  <si>
    <t>P-183</t>
  </si>
  <si>
    <t>tk_3507</t>
  </si>
  <si>
    <t>tk_3508</t>
  </si>
  <si>
    <t>V-5506</t>
  </si>
  <si>
    <t>TCK-3509</t>
  </si>
  <si>
    <t>V-6198</t>
  </si>
  <si>
    <t>tk_3510</t>
  </si>
  <si>
    <t>tk_3511</t>
  </si>
  <si>
    <t>TCK-3512</t>
  </si>
  <si>
    <t>3513</t>
  </si>
  <si>
    <t>V-4559</t>
  </si>
  <si>
    <t>tk_3514</t>
  </si>
  <si>
    <t>3515</t>
  </si>
  <si>
    <t>P-517</t>
  </si>
  <si>
    <t>TCK-3516</t>
  </si>
  <si>
    <t>V-2480</t>
  </si>
  <si>
    <t>tk_3517</t>
  </si>
  <si>
    <t>TCK-3518</t>
  </si>
  <si>
    <t>3519</t>
  </si>
  <si>
    <t>V-2717</t>
  </si>
  <si>
    <t>TCK-3520</t>
  </si>
  <si>
    <t>tk_3521</t>
  </si>
  <si>
    <t>TCK-3522</t>
  </si>
  <si>
    <t>TCK-3523</t>
  </si>
  <si>
    <t>V-2930</t>
  </si>
  <si>
    <t>3524</t>
  </si>
  <si>
    <t>V-3042</t>
  </si>
  <si>
    <t>3525</t>
  </si>
  <si>
    <t>TCK-3526</t>
  </si>
  <si>
    <t>V-9378</t>
  </si>
  <si>
    <t>TCK-3527</t>
  </si>
  <si>
    <t>tk_3528</t>
  </si>
  <si>
    <t>V-8374</t>
  </si>
  <si>
    <t>TCK-3529</t>
  </si>
  <si>
    <t>tk_3530</t>
  </si>
  <si>
    <t>tk_3531</t>
  </si>
  <si>
    <t>P-514</t>
  </si>
  <si>
    <t>tk_3532</t>
  </si>
  <si>
    <t>V-3421</t>
  </si>
  <si>
    <t>3533</t>
  </si>
  <si>
    <t>V-6865</t>
  </si>
  <si>
    <t>tk_3534</t>
  </si>
  <si>
    <t>TCK-3535</t>
  </si>
  <si>
    <t>TCK-3536</t>
  </si>
  <si>
    <t>V-5350</t>
  </si>
  <si>
    <t>tk_3537</t>
  </si>
  <si>
    <t>P-602</t>
  </si>
  <si>
    <t>V-4500</t>
  </si>
  <si>
    <t>TCK-3538</t>
  </si>
  <si>
    <t>3539</t>
  </si>
  <si>
    <t>P-416</t>
  </si>
  <si>
    <t>TCK-3540</t>
  </si>
  <si>
    <t>P-306</t>
  </si>
  <si>
    <t>V-6242</t>
  </si>
  <si>
    <t>tk_3541</t>
  </si>
  <si>
    <t>V-3979</t>
  </si>
  <si>
    <t>tk_3542</t>
  </si>
  <si>
    <t>P-736</t>
  </si>
  <si>
    <t>tk_3543</t>
  </si>
  <si>
    <t>TCK-3544</t>
  </si>
  <si>
    <t>P-252</t>
  </si>
  <si>
    <t>V-2459</t>
  </si>
  <si>
    <t>3545</t>
  </si>
  <si>
    <t>3546</t>
  </si>
  <si>
    <t>TCK-3547</t>
  </si>
  <si>
    <t>tk_3548</t>
  </si>
  <si>
    <t>3549</t>
  </si>
  <si>
    <t>V-9554</t>
  </si>
  <si>
    <t>3550</t>
  </si>
  <si>
    <t>TCK-3551</t>
  </si>
  <si>
    <t>tk_3552</t>
  </si>
  <si>
    <t>V-6031</t>
  </si>
  <si>
    <t>TCK-3553</t>
  </si>
  <si>
    <t>3554</t>
  </si>
  <si>
    <t>V-8779</t>
  </si>
  <si>
    <t>TCK-3555</t>
  </si>
  <si>
    <t>V-1733</t>
  </si>
  <si>
    <t>3556</t>
  </si>
  <si>
    <t>V-9789</t>
  </si>
  <si>
    <t>3557</t>
  </si>
  <si>
    <t>V-4769</t>
  </si>
  <si>
    <t>3558</t>
  </si>
  <si>
    <t>V-3747</t>
  </si>
  <si>
    <t>tk_3559</t>
  </si>
  <si>
    <t>V-6584</t>
  </si>
  <si>
    <t>tk_3560</t>
  </si>
  <si>
    <t>V-3273</t>
  </si>
  <si>
    <t>3561</t>
  </si>
  <si>
    <t>V-4507</t>
  </si>
  <si>
    <t>TCK-3562</t>
  </si>
  <si>
    <t>V-3518</t>
  </si>
  <si>
    <t>3563</t>
  </si>
  <si>
    <t>TCK-3564</t>
  </si>
  <si>
    <t>tk_3565</t>
  </si>
  <si>
    <t>V-7710</t>
  </si>
  <si>
    <t>3566</t>
  </si>
  <si>
    <t>tk_3567</t>
  </si>
  <si>
    <t>tk_3568</t>
  </si>
  <si>
    <t>V-3638</t>
  </si>
  <si>
    <t>3569</t>
  </si>
  <si>
    <t>V-3335</t>
  </si>
  <si>
    <t>3570</t>
  </si>
  <si>
    <t>TCK-3571</t>
  </si>
  <si>
    <t>3572</t>
  </si>
  <si>
    <t>TCK-3573</t>
  </si>
  <si>
    <t>3574</t>
  </si>
  <si>
    <t>V-8863</t>
  </si>
  <si>
    <t>3575</t>
  </si>
  <si>
    <t>V-2399</t>
  </si>
  <si>
    <t>tk_3576</t>
  </si>
  <si>
    <t>P-240</t>
  </si>
  <si>
    <t>V-9911</t>
  </si>
  <si>
    <t>3577</t>
  </si>
  <si>
    <t>3578</t>
  </si>
  <si>
    <t>tk_3579</t>
  </si>
  <si>
    <t>V-1088</t>
  </si>
  <si>
    <t>tk_3580</t>
  </si>
  <si>
    <t>P-964</t>
  </si>
  <si>
    <t>V-8505</t>
  </si>
  <si>
    <t>TCK-3581</t>
  </si>
  <si>
    <t>3582</t>
  </si>
  <si>
    <t>3583</t>
  </si>
  <si>
    <t>V-6525</t>
  </si>
  <si>
    <t>TCK-3584</t>
  </si>
  <si>
    <t>3585</t>
  </si>
  <si>
    <t>V-2031</t>
  </si>
  <si>
    <t>3586</t>
  </si>
  <si>
    <t>V-3737</t>
  </si>
  <si>
    <t>3587</t>
  </si>
  <si>
    <t>3588</t>
  </si>
  <si>
    <t>V-2382</t>
  </si>
  <si>
    <t>tk_3589</t>
  </si>
  <si>
    <t>P-334</t>
  </si>
  <si>
    <t>tk_3590</t>
  </si>
  <si>
    <t>tk_3591</t>
  </si>
  <si>
    <t>tk_3592</t>
  </si>
  <si>
    <t>tk_3593</t>
  </si>
  <si>
    <t>P-568</t>
  </si>
  <si>
    <t>3594</t>
  </si>
  <si>
    <t>tk_3595</t>
  </si>
  <si>
    <t>V-7310</t>
  </si>
  <si>
    <t>3596</t>
  </si>
  <si>
    <t>tk_3597</t>
  </si>
  <si>
    <t>3598</t>
  </si>
  <si>
    <t>V-8688</t>
  </si>
  <si>
    <t>TCK-3599</t>
  </si>
  <si>
    <t>V-2735</t>
  </si>
  <si>
    <t>tk_3600</t>
  </si>
  <si>
    <t>TCK-3601</t>
  </si>
  <si>
    <t>P-479</t>
  </si>
  <si>
    <t>V-9201</t>
  </si>
  <si>
    <t>tk_3602</t>
  </si>
  <si>
    <t>V-9381</t>
  </si>
  <si>
    <t>tk_3603</t>
  </si>
  <si>
    <t>TCK-3604</t>
  </si>
  <si>
    <t>V-6576</t>
  </si>
  <si>
    <t>TCK-3605</t>
  </si>
  <si>
    <t>tk_3606</t>
  </si>
  <si>
    <t>P-781</t>
  </si>
  <si>
    <t>TCK-3607</t>
  </si>
  <si>
    <t>TCK-3608</t>
  </si>
  <si>
    <t>tk_3609</t>
  </si>
  <si>
    <t>3610</t>
  </si>
  <si>
    <t>tk_3611</t>
  </si>
  <si>
    <t>P-900</t>
  </si>
  <si>
    <t>3612</t>
  </si>
  <si>
    <t>TCK-3613</t>
  </si>
  <si>
    <t>TCK-3614</t>
  </si>
  <si>
    <t>P-156</t>
  </si>
  <si>
    <t>3615</t>
  </si>
  <si>
    <t>TCK-3616</t>
  </si>
  <si>
    <t>P-848</t>
  </si>
  <si>
    <t>tk_3617</t>
  </si>
  <si>
    <t>P-954</t>
  </si>
  <si>
    <t>V-3543</t>
  </si>
  <si>
    <t>3618</t>
  </si>
  <si>
    <t>TCK-3619</t>
  </si>
  <si>
    <t>TCK-3620</t>
  </si>
  <si>
    <t>V-7905</t>
  </si>
  <si>
    <t>tk_3621</t>
  </si>
  <si>
    <t>tk_3622</t>
  </si>
  <si>
    <t>TCK-3623</t>
  </si>
  <si>
    <t>P-767</t>
  </si>
  <si>
    <t>TCK-3624</t>
  </si>
  <si>
    <t>tk_3625</t>
  </si>
  <si>
    <t>V-6682</t>
  </si>
  <si>
    <t>3626</t>
  </si>
  <si>
    <t>V-6362</t>
  </si>
  <si>
    <t>tk_3627</t>
  </si>
  <si>
    <t>V-9188</t>
  </si>
  <si>
    <t>tk_3628</t>
  </si>
  <si>
    <t>tk_3629</t>
  </si>
  <si>
    <t>V-5587</t>
  </si>
  <si>
    <t>tk_3630</t>
  </si>
  <si>
    <t>P-332</t>
  </si>
  <si>
    <t>3631</t>
  </si>
  <si>
    <t>TCK-3632</t>
  </si>
  <si>
    <t>V-8651</t>
  </si>
  <si>
    <t>3633</t>
  </si>
  <si>
    <t>TCK-3634</t>
  </si>
  <si>
    <t>3635</t>
  </si>
  <si>
    <t>tk_3636</t>
  </si>
  <si>
    <t>V-1255</t>
  </si>
  <si>
    <t>TCK-3637</t>
  </si>
  <si>
    <t>TCK-3638</t>
  </si>
  <si>
    <t>P-308</t>
  </si>
  <si>
    <t>TCK-3639</t>
  </si>
  <si>
    <t>TCK-3640</t>
  </si>
  <si>
    <t>V-3724</t>
  </si>
  <si>
    <t>tk_3641</t>
  </si>
  <si>
    <t>V-4787</t>
  </si>
  <si>
    <t>3642</t>
  </si>
  <si>
    <t>P-888</t>
  </si>
  <si>
    <t>V-8671</t>
  </si>
  <si>
    <t>tk_3643</t>
  </si>
  <si>
    <t>tk_3644</t>
  </si>
  <si>
    <t>TCK-3645</t>
  </si>
  <si>
    <t>P-553</t>
  </si>
  <si>
    <t>TCK-3646</t>
  </si>
  <si>
    <t>tk_3647</t>
  </si>
  <si>
    <t>V-2952</t>
  </si>
  <si>
    <t>3648</t>
  </si>
  <si>
    <t>tk_3649</t>
  </si>
  <si>
    <t>V-1398</t>
  </si>
  <si>
    <t>3650</t>
  </si>
  <si>
    <t>TCK-3651</t>
  </si>
  <si>
    <t>3652</t>
  </si>
  <si>
    <t>P-893</t>
  </si>
  <si>
    <t>V-1562</t>
  </si>
  <si>
    <t>TCK-3653</t>
  </si>
  <si>
    <t>tk_3654</t>
  </si>
  <si>
    <t>V-1257</t>
  </si>
  <si>
    <t>tk_3655</t>
  </si>
  <si>
    <t>3656</t>
  </si>
  <si>
    <t>TCK-3657</t>
  </si>
  <si>
    <t>3658</t>
  </si>
  <si>
    <t>V-8273</t>
  </si>
  <si>
    <t>3659</t>
  </si>
  <si>
    <t>P-466</t>
  </si>
  <si>
    <t>3660</t>
  </si>
  <si>
    <t>V-9116</t>
  </si>
  <si>
    <t>TCK-3661</t>
  </si>
  <si>
    <t>tk_3662</t>
  </si>
  <si>
    <t>V-7493</t>
  </si>
  <si>
    <t>tk_3663</t>
  </si>
  <si>
    <t>V-5198</t>
  </si>
  <si>
    <t>TCK-3664</t>
  </si>
  <si>
    <t>V-1614</t>
  </si>
  <si>
    <t>3665</t>
  </si>
  <si>
    <t>P-141</t>
  </si>
  <si>
    <t>3666</t>
  </si>
  <si>
    <t>tk_3667</t>
  </si>
  <si>
    <t>V-4153</t>
  </si>
  <si>
    <t>TCK-3668</t>
  </si>
  <si>
    <t>TCK-3669</t>
  </si>
  <si>
    <t>3670</t>
  </si>
  <si>
    <t>V-7235</t>
  </si>
  <si>
    <t>TCK-3671</t>
  </si>
  <si>
    <t>V-3510</t>
  </si>
  <si>
    <t>3672</t>
  </si>
  <si>
    <t>TCK-3673</t>
  </si>
  <si>
    <t>3674</t>
  </si>
  <si>
    <t>tk_3675</t>
  </si>
  <si>
    <t>tk_3676</t>
  </si>
  <si>
    <t>21/06/2025</t>
  </si>
  <si>
    <t>3677</t>
  </si>
  <si>
    <t>3678</t>
  </si>
  <si>
    <t>V-2631</t>
  </si>
  <si>
    <t>3679</t>
  </si>
  <si>
    <t>3680</t>
  </si>
  <si>
    <t>3681</t>
  </si>
  <si>
    <t>3682</t>
  </si>
  <si>
    <t>tk_3683</t>
  </si>
  <si>
    <t>TCK-3684</t>
  </si>
  <si>
    <t>V-5140</t>
  </si>
  <si>
    <t>TCK-3685</t>
  </si>
  <si>
    <t>P-789</t>
  </si>
  <si>
    <t>tk_3686</t>
  </si>
  <si>
    <t>tk_3687</t>
  </si>
  <si>
    <t>V-4983</t>
  </si>
  <si>
    <t>3688</t>
  </si>
  <si>
    <t>V-3490</t>
  </si>
  <si>
    <t>tk_3689</t>
  </si>
  <si>
    <t>V-9898</t>
  </si>
  <si>
    <t>TCK-3690</t>
  </si>
  <si>
    <t>V-1546</t>
  </si>
  <si>
    <t>tk_3691</t>
  </si>
  <si>
    <t>V-4469</t>
  </si>
  <si>
    <t>TCK-3692</t>
  </si>
  <si>
    <t>V-8134</t>
  </si>
  <si>
    <t>3693</t>
  </si>
  <si>
    <t>TCK-3694</t>
  </si>
  <si>
    <t>TCK-3695</t>
  </si>
  <si>
    <t>P-735</t>
  </si>
  <si>
    <t>V-9734</t>
  </si>
  <si>
    <t>3696</t>
  </si>
  <si>
    <t>V-4394</t>
  </si>
  <si>
    <t>TCK-3697</t>
  </si>
  <si>
    <t>V-1356</t>
  </si>
  <si>
    <t>TCK-3698</t>
  </si>
  <si>
    <t>V-4303</t>
  </si>
  <si>
    <t>tk_3699</t>
  </si>
  <si>
    <t>tk_3700</t>
  </si>
  <si>
    <t>TCK-3701</t>
  </si>
  <si>
    <t>P-519</t>
  </si>
  <si>
    <t>TCK-3702</t>
  </si>
  <si>
    <t>3703</t>
  </si>
  <si>
    <t>3704</t>
  </si>
  <si>
    <t>3705</t>
  </si>
  <si>
    <t>3706</t>
  </si>
  <si>
    <t>tk_3707</t>
  </si>
  <si>
    <t>tk_3708</t>
  </si>
  <si>
    <t>V-1243</t>
  </si>
  <si>
    <t>tk_3709</t>
  </si>
  <si>
    <t>V-5349</t>
  </si>
  <si>
    <t>3710</t>
  </si>
  <si>
    <t>TCK-3711</t>
  </si>
  <si>
    <t>tk_3712</t>
  </si>
  <si>
    <t>P-901</t>
  </si>
  <si>
    <t>V-5786</t>
  </si>
  <si>
    <t>3713</t>
  </si>
  <si>
    <t>3714</t>
  </si>
  <si>
    <t>tk_3715</t>
  </si>
  <si>
    <t>3716</t>
  </si>
  <si>
    <t>tk_3717</t>
  </si>
  <si>
    <t>P-145</t>
  </si>
  <si>
    <t>tk_3718</t>
  </si>
  <si>
    <t>V-4032</t>
  </si>
  <si>
    <t>3719</t>
  </si>
  <si>
    <t>P-250</t>
  </si>
  <si>
    <t>TCK-3720</t>
  </si>
  <si>
    <t>TCK-3721</t>
  </si>
  <si>
    <t>3722</t>
  </si>
  <si>
    <t>TCK-3723</t>
  </si>
  <si>
    <t>V-2182</t>
  </si>
  <si>
    <t>TCK-3724</t>
  </si>
  <si>
    <t>3725</t>
  </si>
  <si>
    <t>V-6174</t>
  </si>
  <si>
    <t>3726</t>
  </si>
  <si>
    <t>3727</t>
  </si>
  <si>
    <t>V-8250</t>
  </si>
  <si>
    <t>TCK-3728</t>
  </si>
  <si>
    <t>P-261</t>
  </si>
  <si>
    <t>3729</t>
  </si>
  <si>
    <t>tk_3730</t>
  </si>
  <si>
    <t>TCK-3731</t>
  </si>
  <si>
    <t>V-3995</t>
  </si>
  <si>
    <t>tk_3732</t>
  </si>
  <si>
    <t>3733</t>
  </si>
  <si>
    <t>TCK-3734</t>
  </si>
  <si>
    <t>3735</t>
  </si>
  <si>
    <t>tk_3736</t>
  </si>
  <si>
    <t>3737</t>
  </si>
  <si>
    <t>3738</t>
  </si>
  <si>
    <t>tk_3739</t>
  </si>
  <si>
    <t>V-9758</t>
  </si>
  <si>
    <t>3740</t>
  </si>
  <si>
    <t>V-2704</t>
  </si>
  <si>
    <t>tk_3741</t>
  </si>
  <si>
    <t>tk_3742</t>
  </si>
  <si>
    <t>tk_3743</t>
  </si>
  <si>
    <t>P-732</t>
  </si>
  <si>
    <t>3744</t>
  </si>
  <si>
    <t>V-5650</t>
  </si>
  <si>
    <t>TCK-3745</t>
  </si>
  <si>
    <t>tk_3746</t>
  </si>
  <si>
    <t>3747</t>
  </si>
  <si>
    <t>V-7337</t>
  </si>
  <si>
    <t>3748</t>
  </si>
  <si>
    <t>TCK-3749</t>
  </si>
  <si>
    <t>tk_3750</t>
  </si>
  <si>
    <t>V-7463</t>
  </si>
  <si>
    <t>TCK-3751</t>
  </si>
  <si>
    <t>V-3475</t>
  </si>
  <si>
    <t>3752</t>
  </si>
  <si>
    <t>V-7089</t>
  </si>
  <si>
    <t>tk_3753</t>
  </si>
  <si>
    <t>TCK-3754</t>
  </si>
  <si>
    <t>V-5675</t>
  </si>
  <si>
    <t>TCK-3755</t>
  </si>
  <si>
    <t>P-666</t>
  </si>
  <si>
    <t>V-6196</t>
  </si>
  <si>
    <t>3756</t>
  </si>
  <si>
    <t>V-1354</t>
  </si>
  <si>
    <t>tk_3757</t>
  </si>
  <si>
    <t>TCK-3758</t>
  </si>
  <si>
    <t>TCK-3759</t>
  </si>
  <si>
    <t>V-5292</t>
  </si>
  <si>
    <t>TCK-3760</t>
  </si>
  <si>
    <t>tk_3761</t>
  </si>
  <si>
    <t>P-442</t>
  </si>
  <si>
    <t>V-6931</t>
  </si>
  <si>
    <t>TCK-3762</t>
  </si>
  <si>
    <t>TCK-3763</t>
  </si>
  <si>
    <t>V-9942</t>
  </si>
  <si>
    <t>TCK-3764</t>
  </si>
  <si>
    <t>3765</t>
  </si>
  <si>
    <t>3766</t>
  </si>
  <si>
    <t>3767</t>
  </si>
  <si>
    <t>TCK-3768</t>
  </si>
  <si>
    <t>3769</t>
  </si>
  <si>
    <t>V-8506</t>
  </si>
  <si>
    <t>3770</t>
  </si>
  <si>
    <t>3771</t>
  </si>
  <si>
    <t>V-8107</t>
  </si>
  <si>
    <t>3772</t>
  </si>
  <si>
    <t>V-5962</t>
  </si>
  <si>
    <t>3773</t>
  </si>
  <si>
    <t>V-4361</t>
  </si>
  <si>
    <t>tk_3774</t>
  </si>
  <si>
    <t>V-5206</t>
  </si>
  <si>
    <t>TCK-3775</t>
  </si>
  <si>
    <t>V-9364</t>
  </si>
  <si>
    <t>tk_3776</t>
  </si>
  <si>
    <t>tk_3777</t>
  </si>
  <si>
    <t>V-7611</t>
  </si>
  <si>
    <t>tk_3778</t>
  </si>
  <si>
    <t>V-1470</t>
  </si>
  <si>
    <t>tk_3779</t>
  </si>
  <si>
    <t>3780</t>
  </si>
  <si>
    <t>3781</t>
  </si>
  <si>
    <t>tk_3782</t>
  </si>
  <si>
    <t>3783</t>
  </si>
  <si>
    <t>V-3645</t>
  </si>
  <si>
    <t>TCK-3784</t>
  </si>
  <si>
    <t>V-1143</t>
  </si>
  <si>
    <t>tk_3785</t>
  </si>
  <si>
    <t>V-4951</t>
  </si>
  <si>
    <t>TCK-3786</t>
  </si>
  <si>
    <t>3787</t>
  </si>
  <si>
    <t>TCK-3788</t>
  </si>
  <si>
    <t>3789</t>
  </si>
  <si>
    <t>tk_3790</t>
  </si>
  <si>
    <t>TCK-3791</t>
  </si>
  <si>
    <t>V-4481</t>
  </si>
  <si>
    <t>TCK-3792</t>
  </si>
  <si>
    <t>3793</t>
  </si>
  <si>
    <t>V-5309</t>
  </si>
  <si>
    <t>tk_3794</t>
  </si>
  <si>
    <t>TCK-3795</t>
  </si>
  <si>
    <t>V-9887</t>
  </si>
  <si>
    <t>tk_3796</t>
  </si>
  <si>
    <t>V-9053</t>
  </si>
  <si>
    <t>3797</t>
  </si>
  <si>
    <t>P-188</t>
  </si>
  <si>
    <t>tk_3798</t>
  </si>
  <si>
    <t>V-3824</t>
  </si>
  <si>
    <t>TCK-3799</t>
  </si>
  <si>
    <t>TCK-3800</t>
  </si>
  <si>
    <t>V-1577</t>
  </si>
  <si>
    <t>TCK-3801</t>
  </si>
  <si>
    <t>V-7651</t>
  </si>
  <si>
    <t>tk_3802</t>
  </si>
  <si>
    <t>tk_3803</t>
  </si>
  <si>
    <t>V-5336</t>
  </si>
  <si>
    <t>TCK-3804</t>
  </si>
  <si>
    <t>TCK-3805</t>
  </si>
  <si>
    <t>V-8862</t>
  </si>
  <si>
    <t>TCK-3806</t>
  </si>
  <si>
    <t>tk_3807</t>
  </si>
  <si>
    <t>3808</t>
  </si>
  <si>
    <t>V-3614</t>
  </si>
  <si>
    <t>tk_3809</t>
  </si>
  <si>
    <t>V-2737</t>
  </si>
  <si>
    <t>3810</t>
  </si>
  <si>
    <t>P-887</t>
  </si>
  <si>
    <t>3811</t>
  </si>
  <si>
    <t>tk_3812</t>
  </si>
  <si>
    <t>3813</t>
  </si>
  <si>
    <t>P-480</t>
  </si>
  <si>
    <t>tk_3814</t>
  </si>
  <si>
    <t>TCK-3815</t>
  </si>
  <si>
    <t>V-1725</t>
  </si>
  <si>
    <t>TCK-3816</t>
  </si>
  <si>
    <t>TCK-3817</t>
  </si>
  <si>
    <t>tk_3818</t>
  </si>
  <si>
    <t>V-1052</t>
  </si>
  <si>
    <t>3819</t>
  </si>
  <si>
    <t>tk_3820</t>
  </si>
  <si>
    <t>TCK-3821</t>
  </si>
  <si>
    <t>V-2354</t>
  </si>
  <si>
    <t>tk_3822</t>
  </si>
  <si>
    <t>P-152</t>
  </si>
  <si>
    <t>3823</t>
  </si>
  <si>
    <t>P-886</t>
  </si>
  <si>
    <t>V-5923</t>
  </si>
  <si>
    <t>TCK-3824</t>
  </si>
  <si>
    <t>P-727</t>
  </si>
  <si>
    <t>V-8129</t>
  </si>
  <si>
    <t>TCK-3825</t>
  </si>
  <si>
    <t>tk_3826</t>
  </si>
  <si>
    <t>P-631</t>
  </si>
  <si>
    <t>tk_3827</t>
  </si>
  <si>
    <t>P-948</t>
  </si>
  <si>
    <t>tk_3828</t>
  </si>
  <si>
    <t>P-106</t>
  </si>
  <si>
    <t>V-3680</t>
  </si>
  <si>
    <t>TCK-3829</t>
  </si>
  <si>
    <t>V-2151</t>
  </si>
  <si>
    <t>tk_3830</t>
  </si>
  <si>
    <t>3831</t>
  </si>
  <si>
    <t>3832</t>
  </si>
  <si>
    <t>P-395</t>
  </si>
  <si>
    <t>TCK-3833</t>
  </si>
  <si>
    <t>tk_3834</t>
  </si>
  <si>
    <t>V-1340</t>
  </si>
  <si>
    <t>3835</t>
  </si>
  <si>
    <t>3836</t>
  </si>
  <si>
    <t>tk_3837</t>
  </si>
  <si>
    <t>V-8552</t>
  </si>
  <si>
    <t>TCK-3838</t>
  </si>
  <si>
    <t>TCK-3839</t>
  </si>
  <si>
    <t>3840</t>
  </si>
  <si>
    <t>3841</t>
  </si>
  <si>
    <t>TCK-3842</t>
  </si>
  <si>
    <t>V-6800</t>
  </si>
  <si>
    <t>TCK-3843</t>
  </si>
  <si>
    <t>3844</t>
  </si>
  <si>
    <t>tk_3845</t>
  </si>
  <si>
    <t>3846</t>
  </si>
  <si>
    <t>tk_3847</t>
  </si>
  <si>
    <t>TCK-3848</t>
  </si>
  <si>
    <t>3849</t>
  </si>
  <si>
    <t>V-3666</t>
  </si>
  <si>
    <t>tk_3850</t>
  </si>
  <si>
    <t>V-4801</t>
  </si>
  <si>
    <t>TCK-3851</t>
  </si>
  <si>
    <t>tk_3852</t>
  </si>
  <si>
    <t>tk_3853</t>
  </si>
  <si>
    <t>3854</t>
  </si>
  <si>
    <t>tk_3855</t>
  </si>
  <si>
    <t>V-2541</t>
  </si>
  <si>
    <t>3856</t>
  </si>
  <si>
    <t>tk_3857</t>
  </si>
  <si>
    <t>tk_3858</t>
  </si>
  <si>
    <t>V-3496</t>
  </si>
  <si>
    <t>TCK-3859</t>
  </si>
  <si>
    <t>3860</t>
  </si>
  <si>
    <t>tk_3861</t>
  </si>
  <si>
    <t>TCK-3862</t>
  </si>
  <si>
    <t>3863</t>
  </si>
  <si>
    <t>V-8032</t>
  </si>
  <si>
    <t>3864</t>
  </si>
  <si>
    <t>V-4756</t>
  </si>
  <si>
    <t>TCK-3865</t>
  </si>
  <si>
    <t>3866</t>
  </si>
  <si>
    <t>V-9606</t>
  </si>
  <si>
    <t>3867</t>
  </si>
  <si>
    <t>V-2121</t>
  </si>
  <si>
    <t>3868</t>
  </si>
  <si>
    <t>3869</t>
  </si>
  <si>
    <t>TCK-3870</t>
  </si>
  <si>
    <t>tk_3871</t>
  </si>
  <si>
    <t>TCK-3872</t>
  </si>
  <si>
    <t>V-6825</t>
  </si>
  <si>
    <t>tk_3873</t>
  </si>
  <si>
    <t>V-9477</t>
  </si>
  <si>
    <t>TCK-3874</t>
  </si>
  <si>
    <t>V-1968</t>
  </si>
  <si>
    <t>3875</t>
  </si>
  <si>
    <t>V-4204</t>
  </si>
  <si>
    <t>tk_3876</t>
  </si>
  <si>
    <t>TCK-3877</t>
  </si>
  <si>
    <t>3878</t>
  </si>
  <si>
    <t>TCK-3879</t>
  </si>
  <si>
    <t>tk_3880</t>
  </si>
  <si>
    <t>TCK-3881</t>
  </si>
  <si>
    <t>V-4191</t>
  </si>
  <si>
    <t>3882</t>
  </si>
  <si>
    <t>V-2545</t>
  </si>
  <si>
    <t>TCK-3883</t>
  </si>
  <si>
    <t>tk_3884</t>
  </si>
  <si>
    <t>TCK-3885</t>
  </si>
  <si>
    <t>V-2415</t>
  </si>
  <si>
    <t>TCK-3886</t>
  </si>
  <si>
    <t>V-7734</t>
  </si>
  <si>
    <t>tk_3887</t>
  </si>
  <si>
    <t>3888</t>
  </si>
  <si>
    <t>tk_3889</t>
  </si>
  <si>
    <t>tk_3890</t>
  </si>
  <si>
    <t>3891</t>
  </si>
  <si>
    <t>3892</t>
  </si>
  <si>
    <t>V-5369</t>
  </si>
  <si>
    <t>tk_3893</t>
  </si>
  <si>
    <t>P-316</t>
  </si>
  <si>
    <t>V-2424</t>
  </si>
  <si>
    <t>3894</t>
  </si>
  <si>
    <t>V-9724</t>
  </si>
  <si>
    <t>TCK-3895</t>
  </si>
  <si>
    <t>V-2544</t>
  </si>
  <si>
    <t>TCK-3896</t>
  </si>
  <si>
    <t>TCK-3897</t>
  </si>
  <si>
    <t>TCK-3898</t>
  </si>
  <si>
    <t>TCK-3899</t>
  </si>
  <si>
    <t>tk_3900</t>
  </si>
  <si>
    <t>P-290</t>
  </si>
  <si>
    <t>V-2105</t>
  </si>
  <si>
    <t>TCK-3901</t>
  </si>
  <si>
    <t>P-703</t>
  </si>
  <si>
    <t>V-1496</t>
  </si>
  <si>
    <t>tk_3902</t>
  </si>
  <si>
    <t>3903</t>
  </si>
  <si>
    <t>3904</t>
  </si>
  <si>
    <t>tk_3905</t>
  </si>
  <si>
    <t>V-8388</t>
  </si>
  <si>
    <t>TCK-3906</t>
  </si>
  <si>
    <t>V-6367</t>
  </si>
  <si>
    <t>tk_3907</t>
  </si>
  <si>
    <t>V-5257</t>
  </si>
  <si>
    <t>tk_3908</t>
  </si>
  <si>
    <t>3909</t>
  </si>
  <si>
    <t>tk_3910</t>
  </si>
  <si>
    <t>tk_3911</t>
  </si>
  <si>
    <t>TCK-3912</t>
  </si>
  <si>
    <t>V-5947</t>
  </si>
  <si>
    <t>tk_3913</t>
  </si>
  <si>
    <t>P-604</t>
  </si>
  <si>
    <t>TCK-3914</t>
  </si>
  <si>
    <t>TCK-3915</t>
  </si>
  <si>
    <t>tk_3916</t>
  </si>
  <si>
    <t>tk_3917</t>
  </si>
  <si>
    <t>P-619</t>
  </si>
  <si>
    <t>3918</t>
  </si>
  <si>
    <t>V-5649</t>
  </si>
  <si>
    <t>TCK-3919</t>
  </si>
  <si>
    <t>3920</t>
  </si>
  <si>
    <t>V-4968</t>
  </si>
  <si>
    <t>TCK-3921</t>
  </si>
  <si>
    <t>tk_3922</t>
  </si>
  <si>
    <t>V-4190</t>
  </si>
  <si>
    <t>TCK-3923</t>
  </si>
  <si>
    <t>V-1183</t>
  </si>
  <si>
    <t>3924</t>
  </si>
  <si>
    <t>tk_3925</t>
  </si>
  <si>
    <t>tk_3926</t>
  </si>
  <si>
    <t>TCK-3927</t>
  </si>
  <si>
    <t>V-9334</t>
  </si>
  <si>
    <t>tk_3928</t>
  </si>
  <si>
    <t>tk_3929</t>
  </si>
  <si>
    <t>TCK-3930</t>
  </si>
  <si>
    <t>tk_3931</t>
  </si>
  <si>
    <t>V-9327</t>
  </si>
  <si>
    <t>3932</t>
  </si>
  <si>
    <t>V-5056</t>
  </si>
  <si>
    <t>TCK-3933</t>
  </si>
  <si>
    <t>3934</t>
  </si>
  <si>
    <t>3935</t>
  </si>
  <si>
    <t>V-9868</t>
  </si>
  <si>
    <t>tk_3936</t>
  </si>
  <si>
    <t>3937</t>
  </si>
  <si>
    <t>TCK-3938</t>
  </si>
  <si>
    <t>TCK-3939</t>
  </si>
  <si>
    <t>tk_3940</t>
  </si>
  <si>
    <t>V-9083</t>
  </si>
  <si>
    <t>3941</t>
  </si>
  <si>
    <t>TCK-3942</t>
  </si>
  <si>
    <t>TCK-3943</t>
  </si>
  <si>
    <t>TCK-3944</t>
  </si>
  <si>
    <t>V-3065</t>
  </si>
  <si>
    <t>3945</t>
  </si>
  <si>
    <t>TCK-3946</t>
  </si>
  <si>
    <t>tk_3947</t>
  </si>
  <si>
    <t>V-7246</t>
  </si>
  <si>
    <t>tk_3948</t>
  </si>
  <si>
    <t>3949</t>
  </si>
  <si>
    <t>TCK-3950</t>
  </si>
  <si>
    <t>V-7258</t>
  </si>
  <si>
    <t>3951</t>
  </si>
  <si>
    <t>V-3026</t>
  </si>
  <si>
    <t>3952</t>
  </si>
  <si>
    <t>P-621</t>
  </si>
  <si>
    <t>TCK-3953</t>
  </si>
  <si>
    <t>TCK-3954</t>
  </si>
  <si>
    <t>tk_3955</t>
  </si>
  <si>
    <t>3956</t>
  </si>
  <si>
    <t>V-4260</t>
  </si>
  <si>
    <t>tk_3957</t>
  </si>
  <si>
    <t>3958</t>
  </si>
  <si>
    <t>TCK-3959</t>
  </si>
  <si>
    <t>V-7631</t>
  </si>
  <si>
    <t>TCK-3960</t>
  </si>
  <si>
    <t>V-7124</t>
  </si>
  <si>
    <t>tk_3961</t>
  </si>
  <si>
    <t>TCK-3962</t>
  </si>
  <si>
    <t>3963</t>
  </si>
  <si>
    <t>3964</t>
  </si>
  <si>
    <t>V-8911</t>
  </si>
  <si>
    <t>TCK-3965</t>
  </si>
  <si>
    <t>TCK-3966</t>
  </si>
  <si>
    <t>tk_3967</t>
  </si>
  <si>
    <t>TCK-3968</t>
  </si>
  <si>
    <t>TCK-3969</t>
  </si>
  <si>
    <t>V-5235</t>
  </si>
  <si>
    <t>tk_3970</t>
  </si>
  <si>
    <t>3971</t>
  </si>
  <si>
    <t>3972</t>
  </si>
  <si>
    <t>V-1280</t>
  </si>
  <si>
    <t>3973</t>
  </si>
  <si>
    <t>3974</t>
  </si>
  <si>
    <t>V-4143</t>
  </si>
  <si>
    <t>TCK-3975</t>
  </si>
  <si>
    <t>V-3717</t>
  </si>
  <si>
    <t>TCK-3976</t>
  </si>
  <si>
    <t>P-845</t>
  </si>
  <si>
    <t>tk_3977</t>
  </si>
  <si>
    <t>V-8852</t>
  </si>
  <si>
    <t>tk_3978</t>
  </si>
  <si>
    <t>TCK-3979</t>
  </si>
  <si>
    <t>3980</t>
  </si>
  <si>
    <t>V-4498</t>
  </si>
  <si>
    <t>3981</t>
  </si>
  <si>
    <t>V-6513</t>
  </si>
  <si>
    <t>tk_3982</t>
  </si>
  <si>
    <t>V-2875</t>
  </si>
  <si>
    <t>TCK-3983</t>
  </si>
  <si>
    <t>tk_3984</t>
  </si>
  <si>
    <t>tk_3985</t>
  </si>
  <si>
    <t>TCK-3986</t>
  </si>
  <si>
    <t>tk_3987</t>
  </si>
  <si>
    <t>V-1371</t>
  </si>
  <si>
    <t>3988</t>
  </si>
  <si>
    <t>V-7646</t>
  </si>
  <si>
    <t>tk_3989</t>
  </si>
  <si>
    <t>V-6767</t>
  </si>
  <si>
    <t>TCK-3990</t>
  </si>
  <si>
    <t>tk_3991</t>
  </si>
  <si>
    <t>TCK-3992</t>
  </si>
  <si>
    <t>TCK-3993</t>
  </si>
  <si>
    <t>V-9339</t>
  </si>
  <si>
    <t>TCK-3994</t>
  </si>
  <si>
    <t>TCK-3995</t>
  </si>
  <si>
    <t>V-3720</t>
  </si>
  <si>
    <t>tk_3996</t>
  </si>
  <si>
    <t>V-5676</t>
  </si>
  <si>
    <t>tk_3997</t>
  </si>
  <si>
    <t>V-9095</t>
  </si>
  <si>
    <t>tk_3998</t>
  </si>
  <si>
    <t>V-1870</t>
  </si>
  <si>
    <t>tk_3999</t>
  </si>
  <si>
    <t>V-1449</t>
  </si>
  <si>
    <t>tk_4000</t>
  </si>
  <si>
    <t>V-8829</t>
  </si>
  <si>
    <t>4001</t>
  </si>
  <si>
    <t>tk_4002</t>
  </si>
  <si>
    <t>tk_4003</t>
  </si>
  <si>
    <t>V-7323</t>
  </si>
  <si>
    <t>TCK-4004</t>
  </si>
  <si>
    <t>V-5899</t>
  </si>
  <si>
    <t>4005</t>
  </si>
  <si>
    <t>V-6072</t>
  </si>
  <si>
    <t>TCK-4006</t>
  </si>
  <si>
    <t>TCK-4007</t>
  </si>
  <si>
    <t>tk_4008</t>
  </si>
  <si>
    <t>V-3593</t>
  </si>
  <si>
    <t>TCK-4009</t>
  </si>
  <si>
    <t>V-9422</t>
  </si>
  <si>
    <t>TCK-4010</t>
  </si>
  <si>
    <t>V-2327</t>
  </si>
  <si>
    <t>4011</t>
  </si>
  <si>
    <t>4012</t>
  </si>
  <si>
    <t>V-7968</t>
  </si>
  <si>
    <t>4013</t>
  </si>
  <si>
    <t>4014</t>
  </si>
  <si>
    <t>4015</t>
  </si>
  <si>
    <t>V-3147</t>
  </si>
  <si>
    <t>4016</t>
  </si>
  <si>
    <t>4017</t>
  </si>
  <si>
    <t>tk_4018</t>
  </si>
  <si>
    <t>4019</t>
  </si>
  <si>
    <t>V-4713</t>
  </si>
  <si>
    <t>4020</t>
  </si>
  <si>
    <t>tk_4021</t>
  </si>
  <si>
    <t>4022</t>
  </si>
  <si>
    <t>TCK-4023</t>
  </si>
  <si>
    <t>4024</t>
  </si>
  <si>
    <t>tk_4025</t>
  </si>
  <si>
    <t>4026</t>
  </si>
  <si>
    <t>4027</t>
  </si>
  <si>
    <t>V-3960</t>
  </si>
  <si>
    <t>TCK-4028</t>
  </si>
  <si>
    <t>V-7783</t>
  </si>
  <si>
    <t>tk_4029</t>
  </si>
  <si>
    <t>TCK-4030</t>
  </si>
  <si>
    <t>TCK-4031</t>
  </si>
  <si>
    <t>TCK-4032</t>
  </si>
  <si>
    <t>V-4858</t>
  </si>
  <si>
    <t>4033</t>
  </si>
  <si>
    <t>TCK-4034</t>
  </si>
  <si>
    <t>4035</t>
  </si>
  <si>
    <t>P-312</t>
  </si>
  <si>
    <t>4036</t>
  </si>
  <si>
    <t>V-4268</t>
  </si>
  <si>
    <t>4037</t>
  </si>
  <si>
    <t>4038</t>
  </si>
  <si>
    <t>tk_4039</t>
  </si>
  <si>
    <t>V-8908</t>
  </si>
  <si>
    <t>tk_4040</t>
  </si>
  <si>
    <t>V-8480</t>
  </si>
  <si>
    <t>TCK-4041</t>
  </si>
  <si>
    <t>V-4406</t>
  </si>
  <si>
    <t>TCK-4042</t>
  </si>
  <si>
    <t>P-432</t>
  </si>
  <si>
    <t>tk_4043</t>
  </si>
  <si>
    <t>P-143</t>
  </si>
  <si>
    <t>TCK-4044</t>
  </si>
  <si>
    <t>tk_4045</t>
  </si>
  <si>
    <t>V-4485</t>
  </si>
  <si>
    <t>4046</t>
  </si>
  <si>
    <t>4047</t>
  </si>
  <si>
    <t>V-1672</t>
  </si>
  <si>
    <t>TCK-4048</t>
  </si>
  <si>
    <t>V-4868</t>
  </si>
  <si>
    <t>tk_4049</t>
  </si>
  <si>
    <t>V-1954</t>
  </si>
  <si>
    <t>TCK-4050</t>
  </si>
  <si>
    <t>V-7227</t>
  </si>
  <si>
    <t>TCK-4051</t>
  </si>
  <si>
    <t>4052</t>
  </si>
  <si>
    <t>V-2742</t>
  </si>
  <si>
    <t>TCK-4053</t>
  </si>
  <si>
    <t>V-5884</t>
  </si>
  <si>
    <t>TCK-4054</t>
  </si>
  <si>
    <t>tk_4055</t>
  </si>
  <si>
    <t>V-3590</t>
  </si>
  <si>
    <t>TCK-4056</t>
  </si>
  <si>
    <t>V-4256</t>
  </si>
  <si>
    <t>4057</t>
  </si>
  <si>
    <t>tk_4058</t>
  </si>
  <si>
    <t>4059</t>
  </si>
  <si>
    <t>TCK-4060</t>
  </si>
  <si>
    <t>tk_4061</t>
  </si>
  <si>
    <t>tk_4062</t>
  </si>
  <si>
    <t>V-7075</t>
  </si>
  <si>
    <t>tk_4063</t>
  </si>
  <si>
    <t>TCK-4064</t>
  </si>
  <si>
    <t>tk_4065</t>
  </si>
  <si>
    <t>V-7553</t>
  </si>
  <si>
    <t>tk_4066</t>
  </si>
  <si>
    <t>V-9851</t>
  </si>
  <si>
    <t>TCK-4067</t>
  </si>
  <si>
    <t>TCK-4068</t>
  </si>
  <si>
    <t>TCK-4069</t>
  </si>
  <si>
    <t>TCK-4070</t>
  </si>
  <si>
    <t>V-2599</t>
  </si>
  <si>
    <t>tk_4071</t>
  </si>
  <si>
    <t>P-581</t>
  </si>
  <si>
    <t>TCK-4072</t>
  </si>
  <si>
    <t>TCK-4073</t>
  </si>
  <si>
    <t>tk_4074</t>
  </si>
  <si>
    <t>V-6902</t>
  </si>
  <si>
    <t>4075</t>
  </si>
  <si>
    <t>tk_4076</t>
  </si>
  <si>
    <t>V-3855</t>
  </si>
  <si>
    <t>tk_4077</t>
  </si>
  <si>
    <t>TCK-4078</t>
  </si>
  <si>
    <t>4079</t>
  </si>
  <si>
    <t>TCK-4080</t>
  </si>
  <si>
    <t>V-7932</t>
  </si>
  <si>
    <t>TCK-4081</t>
  </si>
  <si>
    <t>4082</t>
  </si>
  <si>
    <t>TCK-4083</t>
  </si>
  <si>
    <t>V-5799</t>
  </si>
  <si>
    <t>4084</t>
  </si>
  <si>
    <t>V-3175</t>
  </si>
  <si>
    <t>4085</t>
  </si>
  <si>
    <t>TCK-4086</t>
  </si>
  <si>
    <t>V-3728</t>
  </si>
  <si>
    <t>tk_4087</t>
  </si>
  <si>
    <t>tk_4088</t>
  </si>
  <si>
    <t>P-679</t>
  </si>
  <si>
    <t>TCK-4089</t>
  </si>
  <si>
    <t>P-314</t>
  </si>
  <si>
    <t>TCK-4090</t>
  </si>
  <si>
    <t>4091</t>
  </si>
  <si>
    <t>V-5390</t>
  </si>
  <si>
    <t>4092</t>
  </si>
  <si>
    <t>tk_4093</t>
  </si>
  <si>
    <t>TCK-4094</t>
  </si>
  <si>
    <t>V-8962</t>
  </si>
  <si>
    <t>TCK-4095</t>
  </si>
  <si>
    <t>TCK-4096</t>
  </si>
  <si>
    <t>V-9149</t>
  </si>
  <si>
    <t>TCK-4097</t>
  </si>
  <si>
    <t>V-1981</t>
  </si>
  <si>
    <t>TCK-4098</t>
  </si>
  <si>
    <t>TCK-4099</t>
  </si>
  <si>
    <t>TCK-4100</t>
  </si>
  <si>
    <t>tk_4101</t>
  </si>
  <si>
    <t>TCK-4102</t>
  </si>
  <si>
    <t>4103</t>
  </si>
  <si>
    <t>V-8225</t>
  </si>
  <si>
    <t>TCK-4104</t>
  </si>
  <si>
    <t>tk_4105</t>
  </si>
  <si>
    <t>4106</t>
  </si>
  <si>
    <t>4107</t>
  </si>
  <si>
    <t>V-6433</t>
  </si>
  <si>
    <t>tk_4108</t>
  </si>
  <si>
    <t>TCK-4109</t>
  </si>
  <si>
    <t>V-4831</t>
  </si>
  <si>
    <t>tk_4110</t>
  </si>
  <si>
    <t>V-7077</t>
  </si>
  <si>
    <t>4111</t>
  </si>
  <si>
    <t>tk_4112</t>
  </si>
  <si>
    <t>4113</t>
  </si>
  <si>
    <t>TCK-4114</t>
  </si>
  <si>
    <t>P-896</t>
  </si>
  <si>
    <t>tk_4115</t>
  </si>
  <si>
    <t>P-284</t>
  </si>
  <si>
    <t>TCK-4116</t>
  </si>
  <si>
    <t>V-4276</t>
  </si>
  <si>
    <t>tk_4117</t>
  </si>
  <si>
    <t>TCK-4118</t>
  </si>
  <si>
    <t>tk_4119</t>
  </si>
  <si>
    <t>V-1536</t>
  </si>
  <si>
    <t>4120</t>
  </si>
  <si>
    <t>V-7066</t>
  </si>
  <si>
    <t>4121</t>
  </si>
  <si>
    <t>4122</t>
  </si>
  <si>
    <t>tk_4123</t>
  </si>
  <si>
    <t>V-4940</t>
  </si>
  <si>
    <t>4124</t>
  </si>
  <si>
    <t>V-4013</t>
  </si>
  <si>
    <t>TCK-4125</t>
  </si>
  <si>
    <t>V-6140</t>
  </si>
  <si>
    <t>4126</t>
  </si>
  <si>
    <t>V-1928</t>
  </si>
  <si>
    <t>4127</t>
  </si>
  <si>
    <t>P-309</t>
  </si>
  <si>
    <t>V-9005</t>
  </si>
  <si>
    <t>4128</t>
  </si>
  <si>
    <t>P-738</t>
  </si>
  <si>
    <t>4129</t>
  </si>
  <si>
    <t>TCK-4130</t>
  </si>
  <si>
    <t>V-2840</t>
  </si>
  <si>
    <t>tk_4131</t>
  </si>
  <si>
    <t>tk_4132</t>
  </si>
  <si>
    <t>V-4853</t>
  </si>
  <si>
    <t>tk_4133</t>
  </si>
  <si>
    <t>P-872</t>
  </si>
  <si>
    <t>V-3643</t>
  </si>
  <si>
    <t>4134</t>
  </si>
  <si>
    <t>V-4956</t>
  </si>
  <si>
    <t>tk_4135</t>
  </si>
  <si>
    <t>V-5537</t>
  </si>
  <si>
    <t>tk_4136</t>
  </si>
  <si>
    <t>TCK-4137</t>
  </si>
  <si>
    <t>V-9120</t>
  </si>
  <si>
    <t>4138</t>
  </si>
  <si>
    <t>tk_4139</t>
  </si>
  <si>
    <t>TCK-4140</t>
  </si>
  <si>
    <t>V-7416</t>
  </si>
  <si>
    <t>tk_4141</t>
  </si>
  <si>
    <t>TCK-4142</t>
  </si>
  <si>
    <t>V-6161</t>
  </si>
  <si>
    <t>TCK-4143</t>
  </si>
  <si>
    <t>tk_4144</t>
  </si>
  <si>
    <t>V-4357</t>
  </si>
  <si>
    <t>4145</t>
  </si>
  <si>
    <t>V-7526</t>
  </si>
  <si>
    <t>tk_4146</t>
  </si>
  <si>
    <t>V-7777</t>
  </si>
  <si>
    <t>tk_4147</t>
  </si>
  <si>
    <t>TCK-4148</t>
  </si>
  <si>
    <t>tk_4149</t>
  </si>
  <si>
    <t>tk_4150</t>
  </si>
  <si>
    <t>V-8579</t>
  </si>
  <si>
    <t>4151</t>
  </si>
  <si>
    <t>TCK-4152</t>
  </si>
  <si>
    <t>V-1059</t>
  </si>
  <si>
    <t>TCK-4153</t>
  </si>
  <si>
    <t>V-3407</t>
  </si>
  <si>
    <t>4154</t>
  </si>
  <si>
    <t>P-742</t>
  </si>
  <si>
    <t>TCK-4155</t>
  </si>
  <si>
    <t>TCK-4156</t>
  </si>
  <si>
    <t>P-270</t>
  </si>
  <si>
    <t>V-2655</t>
  </si>
  <si>
    <t>4157</t>
  </si>
  <si>
    <t>V-4989</t>
  </si>
  <si>
    <t>tk_4158</t>
  </si>
  <si>
    <t>V-9735</t>
  </si>
  <si>
    <t>4159</t>
  </si>
  <si>
    <t>V-9704</t>
  </si>
  <si>
    <t>TCK-4160</t>
  </si>
  <si>
    <t>tk_4161</t>
  </si>
  <si>
    <t>TCK-4162</t>
  </si>
  <si>
    <t>TCK-4163</t>
  </si>
  <si>
    <t>V-1212</t>
  </si>
  <si>
    <t>tk_4164</t>
  </si>
  <si>
    <t>V-4960</t>
  </si>
  <si>
    <t>tk_4165</t>
  </si>
  <si>
    <t>TCK-4166</t>
  </si>
  <si>
    <t>V-9023</t>
  </si>
  <si>
    <t>4167</t>
  </si>
  <si>
    <t>V-4680</t>
  </si>
  <si>
    <t>TCK-4168</t>
  </si>
  <si>
    <t>V-5573</t>
  </si>
  <si>
    <t>tk_4169</t>
  </si>
  <si>
    <t>V-3622</t>
  </si>
  <si>
    <t>TCK-4170</t>
  </si>
  <si>
    <t>TCK-4171</t>
  </si>
  <si>
    <t>4172</t>
  </si>
  <si>
    <t>4173</t>
  </si>
  <si>
    <t>tk_4174</t>
  </si>
  <si>
    <t>4175</t>
  </si>
  <si>
    <t>V-4602</t>
  </si>
  <si>
    <t>tk_4176</t>
  </si>
  <si>
    <t>V-2615</t>
  </si>
  <si>
    <t>tk_4177</t>
  </si>
  <si>
    <t>TCK-4178</t>
  </si>
  <si>
    <t>V-8646</t>
  </si>
  <si>
    <t>4179</t>
  </si>
  <si>
    <t>TCK-4180</t>
  </si>
  <si>
    <t>V-9582</t>
  </si>
  <si>
    <t>TCK-4181</t>
  </si>
  <si>
    <t>V-6379</t>
  </si>
  <si>
    <t>TCK-4182</t>
  </si>
  <si>
    <t>tk_4183</t>
  </si>
  <si>
    <t>tk_4184</t>
  </si>
  <si>
    <t>4185</t>
  </si>
  <si>
    <t>V-8299</t>
  </si>
  <si>
    <t>4186</t>
  </si>
  <si>
    <t>tk_4187</t>
  </si>
  <si>
    <t>V-4355</t>
  </si>
  <si>
    <t>4188</t>
  </si>
  <si>
    <t>V-4287</t>
  </si>
  <si>
    <t>4189</t>
  </si>
  <si>
    <t>4190</t>
  </si>
  <si>
    <t>4191</t>
  </si>
  <si>
    <t>V-3127</t>
  </si>
  <si>
    <t>tk_4192</t>
  </si>
  <si>
    <t>P-709</t>
  </si>
  <si>
    <t>tk_4193</t>
  </si>
  <si>
    <t>V-4031</t>
  </si>
  <si>
    <t>4194</t>
  </si>
  <si>
    <t>P-630</t>
  </si>
  <si>
    <t>V-6425</t>
  </si>
  <si>
    <t>4195</t>
  </si>
  <si>
    <t>TCK-4196</t>
  </si>
  <si>
    <t>V-6391</t>
  </si>
  <si>
    <t>4197</t>
  </si>
  <si>
    <t>TCK-4198</t>
  </si>
  <si>
    <t>tk_4199</t>
  </si>
  <si>
    <t>V-6916</t>
  </si>
  <si>
    <t>tk_4200</t>
  </si>
  <si>
    <t>P-772</t>
  </si>
  <si>
    <t>V-4488</t>
  </si>
  <si>
    <t>4201</t>
  </si>
  <si>
    <t>4202</t>
  </si>
  <si>
    <t>V-9143</t>
  </si>
  <si>
    <t>TCK-4203</t>
  </si>
  <si>
    <t>tk_4204</t>
  </si>
  <si>
    <t>V-9025</t>
  </si>
  <si>
    <t>tk_4205</t>
  </si>
  <si>
    <t>V-9745</t>
  </si>
  <si>
    <t>tk_4206</t>
  </si>
  <si>
    <t>4207</t>
  </si>
  <si>
    <t>tk_4208</t>
  </si>
  <si>
    <t>TCK-4209</t>
  </si>
  <si>
    <t>TCK-4210</t>
  </si>
  <si>
    <t>V-7255</t>
  </si>
  <si>
    <t>tk_4211</t>
  </si>
  <si>
    <t>4212</t>
  </si>
  <si>
    <t>P-797</t>
  </si>
  <si>
    <t>TCK-4213</t>
  </si>
  <si>
    <t>tk_4214</t>
  </si>
  <si>
    <t>4215</t>
  </si>
  <si>
    <t>V-8155</t>
  </si>
  <si>
    <t>tk_4216</t>
  </si>
  <si>
    <t>TCK-4217</t>
  </si>
  <si>
    <t>V-8576</t>
  </si>
  <si>
    <t>4218</t>
  </si>
  <si>
    <t>TCK-4219</t>
  </si>
  <si>
    <t>V-8223</t>
  </si>
  <si>
    <t>TCK-4220</t>
  </si>
  <si>
    <t>4221</t>
  </si>
  <si>
    <t>TCK-4222</t>
  </si>
  <si>
    <t>tk_4223</t>
  </si>
  <si>
    <t>V-3135</t>
  </si>
  <si>
    <t>TCK-4224</t>
  </si>
  <si>
    <t>TCK-4225</t>
  </si>
  <si>
    <t>TCK-4226</t>
  </si>
  <si>
    <t>4227</t>
  </si>
  <si>
    <t>V-7186</t>
  </si>
  <si>
    <t>4228</t>
  </si>
  <si>
    <t>tk_4229</t>
  </si>
  <si>
    <t>V-3629</t>
  </si>
  <si>
    <t>4230</t>
  </si>
  <si>
    <t>TCK-4231</t>
  </si>
  <si>
    <t>V-8897</t>
  </si>
  <si>
    <t>tk_4232</t>
  </si>
  <si>
    <t>P-489</t>
  </si>
  <si>
    <t>tk_4233</t>
  </si>
  <si>
    <t>4234</t>
  </si>
  <si>
    <t>V-8915</t>
  </si>
  <si>
    <t>tk_4235</t>
  </si>
  <si>
    <t>TCK-4236</t>
  </si>
  <si>
    <t>tk_4237</t>
  </si>
  <si>
    <t>V-5485</t>
  </si>
  <si>
    <t>4238</t>
  </si>
  <si>
    <t>V-8153</t>
  </si>
  <si>
    <t>tk_4239</t>
  </si>
  <si>
    <t>4240</t>
  </si>
  <si>
    <t>V-9894</t>
  </si>
  <si>
    <t>tk_4241</t>
  </si>
  <si>
    <t>P-190</t>
  </si>
  <si>
    <t>4242</t>
  </si>
  <si>
    <t>V-5441</t>
  </si>
  <si>
    <t>4243</t>
  </si>
  <si>
    <t>4244</t>
  </si>
  <si>
    <t>4245</t>
  </si>
  <si>
    <t>V-5939</t>
  </si>
  <si>
    <t>TCK-4246</t>
  </si>
  <si>
    <t>4247</t>
  </si>
  <si>
    <t>tk_4248</t>
  </si>
  <si>
    <t>4249</t>
  </si>
  <si>
    <t>tk_4250</t>
  </si>
  <si>
    <t>V-5745</t>
  </si>
  <si>
    <t>4251</t>
  </si>
  <si>
    <t>4252</t>
  </si>
  <si>
    <t>4253</t>
  </si>
  <si>
    <t>V-4231</t>
  </si>
  <si>
    <t>tk_4254</t>
  </si>
  <si>
    <t>V-8881</t>
  </si>
  <si>
    <t>4255</t>
  </si>
  <si>
    <t>V-5245</t>
  </si>
  <si>
    <t>tk_4256</t>
  </si>
  <si>
    <t>V-2347</t>
  </si>
  <si>
    <t>tk_4257</t>
  </si>
  <si>
    <t>V-9424</t>
  </si>
  <si>
    <t>4258</t>
  </si>
  <si>
    <t>TCK-4259</t>
  </si>
  <si>
    <t>4260</t>
  </si>
  <si>
    <t>V-9475</t>
  </si>
  <si>
    <t>4261</t>
  </si>
  <si>
    <t>V-2061</t>
  </si>
  <si>
    <t>tk_4262</t>
  </si>
  <si>
    <t>4263</t>
  </si>
  <si>
    <t>V-1049</t>
  </si>
  <si>
    <t>tk_4264</t>
  </si>
  <si>
    <t>V-2646</t>
  </si>
  <si>
    <t>4265</t>
  </si>
  <si>
    <t>V-9221</t>
  </si>
  <si>
    <t>4266</t>
  </si>
  <si>
    <t>V-1770</t>
  </si>
  <si>
    <t>4267</t>
  </si>
  <si>
    <t>4268</t>
  </si>
  <si>
    <t>V-6558</t>
  </si>
  <si>
    <t>tk_4269</t>
  </si>
  <si>
    <t>4270</t>
  </si>
  <si>
    <t>V-8825</t>
  </si>
  <si>
    <t>tk_4271</t>
  </si>
  <si>
    <t>P-880</t>
  </si>
  <si>
    <t>V-4213</t>
  </si>
  <si>
    <t>4272</t>
  </si>
  <si>
    <t>V-6784</t>
  </si>
  <si>
    <t>TCK-4273</t>
  </si>
  <si>
    <t>P-348</t>
  </si>
  <si>
    <t>TCK-4274</t>
  </si>
  <si>
    <t>tk_4275</t>
  </si>
  <si>
    <t>4276</t>
  </si>
  <si>
    <t>tk_4277</t>
  </si>
  <si>
    <t>V-8883</t>
  </si>
  <si>
    <t>tk_4278</t>
  </si>
  <si>
    <t>V-9104</t>
  </si>
  <si>
    <t>4279</t>
  </si>
  <si>
    <t>4280</t>
  </si>
  <si>
    <t>TCK-4281</t>
  </si>
  <si>
    <t>V-2554</t>
  </si>
  <si>
    <t>tk_4282</t>
  </si>
  <si>
    <t>V-5062</t>
  </si>
  <si>
    <t>tk_4283</t>
  </si>
  <si>
    <t>V-1953</t>
  </si>
  <si>
    <t>tk_4284</t>
  </si>
  <si>
    <t>V-7104</t>
  </si>
  <si>
    <t>tk_4285</t>
  </si>
  <si>
    <t>V-4428</t>
  </si>
  <si>
    <t>4286</t>
  </si>
  <si>
    <t>4287</t>
  </si>
  <si>
    <t>4288</t>
  </si>
  <si>
    <t>V-7150</t>
  </si>
  <si>
    <t>TCK-4289</t>
  </si>
  <si>
    <t>TCK-4290</t>
  </si>
  <si>
    <t>V-2335</t>
  </si>
  <si>
    <t>tk_4291</t>
  </si>
  <si>
    <t>TCK-4292</t>
  </si>
  <si>
    <t>tk_4293</t>
  </si>
  <si>
    <t>V-3733</t>
  </si>
  <si>
    <t>tk_4294</t>
  </si>
  <si>
    <t>4295</t>
  </si>
  <si>
    <t>TCK-4296</t>
  </si>
  <si>
    <t>4297</t>
  </si>
  <si>
    <t>V-8589</t>
  </si>
  <si>
    <t>tk_4298</t>
  </si>
  <si>
    <t>4299</t>
  </si>
  <si>
    <t>TCK-4300</t>
  </si>
  <si>
    <t>V-9943</t>
  </si>
  <si>
    <t>tk_4301</t>
  </si>
  <si>
    <t>4302</t>
  </si>
  <si>
    <t>4303</t>
  </si>
  <si>
    <t>tk_4304</t>
  </si>
  <si>
    <t>TCK-4305</t>
  </si>
  <si>
    <t>V-3199</t>
  </si>
  <si>
    <t>4306</t>
  </si>
  <si>
    <t>V-6691</t>
  </si>
  <si>
    <t>4307</t>
  </si>
  <si>
    <t>TCK-4308</t>
  </si>
  <si>
    <t>4309</t>
  </si>
  <si>
    <t>tk_4310</t>
  </si>
  <si>
    <t>V-7299</t>
  </si>
  <si>
    <t>4311</t>
  </si>
  <si>
    <t>V-6319</t>
  </si>
  <si>
    <t>tk_4312</t>
  </si>
  <si>
    <t>V-2649</t>
  </si>
  <si>
    <t>4313</t>
  </si>
  <si>
    <t>TCK-4314</t>
  </si>
  <si>
    <t>4315</t>
  </si>
  <si>
    <t>4316</t>
  </si>
  <si>
    <t>TCK-4317</t>
  </si>
  <si>
    <t>V-7085</t>
  </si>
  <si>
    <t>TCK-4318</t>
  </si>
  <si>
    <t>V-8278</t>
  </si>
  <si>
    <t>4319</t>
  </si>
  <si>
    <t>V-6754</t>
  </si>
  <si>
    <t>tk_4320</t>
  </si>
  <si>
    <t>V-5791</t>
  </si>
  <si>
    <t>tk_4321</t>
  </si>
  <si>
    <t>TCK-4322</t>
  </si>
  <si>
    <t>TCK-4323</t>
  </si>
  <si>
    <t>4324</t>
  </si>
  <si>
    <t>4325</t>
  </si>
  <si>
    <t>V-2897</t>
  </si>
  <si>
    <t>4326</t>
  </si>
  <si>
    <t>TCK-4327</t>
  </si>
  <si>
    <t>V-8724</t>
  </si>
  <si>
    <t>4328</t>
  </si>
  <si>
    <t>tk_4329</t>
  </si>
  <si>
    <t>4330</t>
  </si>
  <si>
    <t>P-684</t>
  </si>
  <si>
    <t>V-9365</t>
  </si>
  <si>
    <t>TCK-4331</t>
  </si>
  <si>
    <t>P-915</t>
  </si>
  <si>
    <t>V-9928</t>
  </si>
  <si>
    <t>TCK-4332</t>
  </si>
  <si>
    <t>V-6340</t>
  </si>
  <si>
    <t>tk_4333</t>
  </si>
  <si>
    <t>TCK-4334</t>
  </si>
  <si>
    <t>tk_4335</t>
  </si>
  <si>
    <t>V-6715</t>
  </si>
  <si>
    <t>4336</t>
  </si>
  <si>
    <t>V-9879</t>
  </si>
  <si>
    <t>4337</t>
  </si>
  <si>
    <t>P-165</t>
  </si>
  <si>
    <t>4338</t>
  </si>
  <si>
    <t>TCK-4339</t>
  </si>
  <si>
    <t>4340</t>
  </si>
  <si>
    <t>V-1290</t>
  </si>
  <si>
    <t>4341</t>
  </si>
  <si>
    <t>V-7653</t>
  </si>
  <si>
    <t>TCK-4342</t>
  </si>
  <si>
    <t>V-8305</t>
  </si>
  <si>
    <t>TCK-4343</t>
  </si>
  <si>
    <t>P-262</t>
  </si>
  <si>
    <t>V-5704</t>
  </si>
  <si>
    <t>4344</t>
  </si>
  <si>
    <t>4345</t>
  </si>
  <si>
    <t>tk_4346</t>
  </si>
  <si>
    <t>V-1553</t>
  </si>
  <si>
    <t>tk_4347</t>
  </si>
  <si>
    <t>TCK-4348</t>
  </si>
  <si>
    <t>V-8672</t>
  </si>
  <si>
    <t>tk_4349</t>
  </si>
  <si>
    <t>TCK-4350</t>
  </si>
  <si>
    <t>TCK-4351</t>
  </si>
  <si>
    <t>TCK-4352</t>
  </si>
  <si>
    <t>V-7472</t>
  </si>
  <si>
    <t>4353</t>
  </si>
  <si>
    <t>tk_4354</t>
  </si>
  <si>
    <t>V-4622</t>
  </si>
  <si>
    <t>4355</t>
  </si>
  <si>
    <t>TCK-4356</t>
  </si>
  <si>
    <t>V-6361</t>
  </si>
  <si>
    <t>4357</t>
  </si>
  <si>
    <t>TCK-4358</t>
  </si>
  <si>
    <t>P-861</t>
  </si>
  <si>
    <t>V-1165</t>
  </si>
  <si>
    <t>4359</t>
  </si>
  <si>
    <t>4360</t>
  </si>
  <si>
    <t>tk_4361</t>
  </si>
  <si>
    <t>4362</t>
  </si>
  <si>
    <t>4363</t>
  </si>
  <si>
    <t>tk_4364</t>
  </si>
  <si>
    <t>tk_4365</t>
  </si>
  <si>
    <t>tk_4366</t>
  </si>
  <si>
    <t>V-1017</t>
  </si>
  <si>
    <t>4367</t>
  </si>
  <si>
    <t>tk_4368</t>
  </si>
  <si>
    <t>V-4427</t>
  </si>
  <si>
    <t>TCK-4369</t>
  </si>
  <si>
    <t>tk_4370</t>
  </si>
  <si>
    <t>4371</t>
  </si>
  <si>
    <t>4372</t>
  </si>
  <si>
    <t>V-3221</t>
  </si>
  <si>
    <t>tk_4373</t>
  </si>
  <si>
    <t>V-8483</t>
  </si>
  <si>
    <t>4374</t>
  </si>
  <si>
    <t>V-9618</t>
  </si>
  <si>
    <t>tk_4375</t>
  </si>
  <si>
    <t>tk_4376</t>
  </si>
  <si>
    <t>V-1209</t>
  </si>
  <si>
    <t>tk_4377</t>
  </si>
  <si>
    <t>tk_4378</t>
  </si>
  <si>
    <t>TCK-4379</t>
  </si>
  <si>
    <t>P-794</t>
  </si>
  <si>
    <t>tk_4380</t>
  </si>
  <si>
    <t>V-8358</t>
  </si>
  <si>
    <t>tk_4381</t>
  </si>
  <si>
    <t>TCK-4382</t>
  </si>
  <si>
    <t>V-9871</t>
  </si>
  <si>
    <t>4383</t>
  </si>
  <si>
    <t>4384</t>
  </si>
  <si>
    <t>V-2682</t>
  </si>
  <si>
    <t>TCK-4385</t>
  </si>
  <si>
    <t>4386</t>
  </si>
  <si>
    <t>V-3632</t>
  </si>
  <si>
    <t>tk_4387</t>
  </si>
  <si>
    <t>V-8125</t>
  </si>
  <si>
    <t>tk_4388</t>
  </si>
  <si>
    <t>4389</t>
  </si>
  <si>
    <t>V-8034</t>
  </si>
  <si>
    <t>tk_4390</t>
  </si>
  <si>
    <t>V-7103</t>
  </si>
  <si>
    <t>TCK-4391</t>
  </si>
  <si>
    <t>P-456</t>
  </si>
  <si>
    <t>V-9269</t>
  </si>
  <si>
    <t>tk_4392</t>
  </si>
  <si>
    <t>4393</t>
  </si>
  <si>
    <t>V-8920</t>
  </si>
  <si>
    <t>tk_4394</t>
  </si>
  <si>
    <t>V-2405</t>
  </si>
  <si>
    <t>tk_4395</t>
  </si>
  <si>
    <t>V-8670</t>
  </si>
  <si>
    <t>TCK-4396</t>
  </si>
  <si>
    <t>tk_4397</t>
  </si>
  <si>
    <t>V-6408</t>
  </si>
  <si>
    <t>TCK-4398</t>
  </si>
  <si>
    <t>V-3870</t>
  </si>
  <si>
    <t>tk_4399</t>
  </si>
  <si>
    <t>TCK-4400</t>
  </si>
  <si>
    <t>4401</t>
  </si>
  <si>
    <t>V-4101</t>
  </si>
  <si>
    <t>4402</t>
  </si>
  <si>
    <t>V-7281</t>
  </si>
  <si>
    <t>TCK-4403</t>
  </si>
  <si>
    <t>tk_4404</t>
  </si>
  <si>
    <t>TCK-4405</t>
  </si>
  <si>
    <t>TCK-4406</t>
  </si>
  <si>
    <t>V-8801</t>
  </si>
  <si>
    <t>tk_4407</t>
  </si>
  <si>
    <t>TCK-4408</t>
  </si>
  <si>
    <t>V-6741</t>
  </si>
  <si>
    <t>TCK-4409</t>
  </si>
  <si>
    <t>V-9885</t>
  </si>
  <si>
    <t>tk_4410</t>
  </si>
  <si>
    <t>4411</t>
  </si>
  <si>
    <t>V-2985</t>
  </si>
  <si>
    <t>TCK-4412</t>
  </si>
  <si>
    <t>tk_4413</t>
  </si>
  <si>
    <t>tk_4414</t>
  </si>
  <si>
    <t>4415</t>
  </si>
  <si>
    <t>TCK-4416</t>
  </si>
  <si>
    <t>TCK-4417</t>
  </si>
  <si>
    <t>tk_4418</t>
  </si>
  <si>
    <t>4419</t>
  </si>
  <si>
    <t>V-2662</t>
  </si>
  <si>
    <t>4420</t>
  </si>
  <si>
    <t>V-2446</t>
  </si>
  <si>
    <t>tk_4421</t>
  </si>
  <si>
    <t>4422</t>
  </si>
  <si>
    <t>TCK-4423</t>
  </si>
  <si>
    <t>V-4124</t>
  </si>
  <si>
    <t>4424</t>
  </si>
  <si>
    <t>TCK-4425</t>
  </si>
  <si>
    <t>V-3448</t>
  </si>
  <si>
    <t>TCK-4426</t>
  </si>
  <si>
    <t>tk_4427</t>
  </si>
  <si>
    <t>V-6847</t>
  </si>
  <si>
    <t>4428</t>
  </si>
  <si>
    <t>4429</t>
  </si>
  <si>
    <t>tk_4430</t>
  </si>
  <si>
    <t>V-7228</t>
  </si>
  <si>
    <t>4431</t>
  </si>
  <si>
    <t>tk_4432</t>
  </si>
  <si>
    <t>tk_4433</t>
  </si>
  <si>
    <t>P-552</t>
  </si>
  <si>
    <t>V-1095</t>
  </si>
  <si>
    <t>tk_4434</t>
  </si>
  <si>
    <t>4435</t>
  </si>
  <si>
    <t>4436</t>
  </si>
  <si>
    <t>TCK-4437</t>
  </si>
  <si>
    <t>TCK-4438</t>
  </si>
  <si>
    <t>V-6786</t>
  </si>
  <si>
    <t>4439</t>
  </si>
  <si>
    <t>V-1640</t>
  </si>
  <si>
    <t>TCK-4440</t>
  </si>
  <si>
    <t>4441</t>
  </si>
  <si>
    <t>V-3894</t>
  </si>
  <si>
    <t>TCK-4442</t>
  </si>
  <si>
    <t>4443</t>
  </si>
  <si>
    <t>tk_4444</t>
  </si>
  <si>
    <t>P-792</t>
  </si>
  <si>
    <t>V-6226</t>
  </si>
  <si>
    <t>tk_4445</t>
  </si>
  <si>
    <t>V-7485</t>
  </si>
  <si>
    <t>4446</t>
  </si>
  <si>
    <t>4447</t>
  </si>
  <si>
    <t>TCK-4448</t>
  </si>
  <si>
    <t>TCK-4449</t>
  </si>
  <si>
    <t>tk_4450</t>
  </si>
  <si>
    <t>tk_4451</t>
  </si>
  <si>
    <t>tk_4452</t>
  </si>
  <si>
    <t>V-2745</t>
  </si>
  <si>
    <t>4453</t>
  </si>
  <si>
    <t>V-3368</t>
  </si>
  <si>
    <t>tk_4454</t>
  </si>
  <si>
    <t>V-2180</t>
  </si>
  <si>
    <t>tk_4455</t>
  </si>
  <si>
    <t>tk_4456</t>
  </si>
  <si>
    <t>TCK-4457</t>
  </si>
  <si>
    <t>4458</t>
  </si>
  <si>
    <t>V-2129</t>
  </si>
  <si>
    <t>tk_4459</t>
  </si>
  <si>
    <t>P-254</t>
  </si>
  <si>
    <t>4460</t>
  </si>
  <si>
    <t>V-3349</t>
  </si>
  <si>
    <t>4461</t>
  </si>
  <si>
    <t>V-3963</t>
  </si>
  <si>
    <t>tk_4462</t>
  </si>
  <si>
    <t>TCK-4463</t>
  </si>
  <si>
    <t>TCK-4464</t>
  </si>
  <si>
    <t>tk_4465</t>
  </si>
  <si>
    <t>V-7148</t>
  </si>
  <si>
    <t>tk_4466</t>
  </si>
  <si>
    <t>V-2217</t>
  </si>
  <si>
    <t>tk_4467</t>
  </si>
  <si>
    <t>V-6286</t>
  </si>
  <si>
    <t>4468</t>
  </si>
  <si>
    <t>tk_4469</t>
  </si>
  <si>
    <t>tk_4470</t>
  </si>
  <si>
    <t>V-1917</t>
  </si>
  <si>
    <t>TCK-4471</t>
  </si>
  <si>
    <t>4472</t>
  </si>
  <si>
    <t>4473</t>
  </si>
  <si>
    <t>4474</t>
  </si>
  <si>
    <t>V-8634</t>
  </si>
  <si>
    <t>4475</t>
  </si>
  <si>
    <t>4476</t>
  </si>
  <si>
    <t>4477</t>
  </si>
  <si>
    <t>V-1028</t>
  </si>
  <si>
    <t>4478</t>
  </si>
  <si>
    <t>tk_4479</t>
  </si>
  <si>
    <t>tk_4480</t>
  </si>
  <si>
    <t>TCK-4481</t>
  </si>
  <si>
    <t>V-6515</t>
  </si>
  <si>
    <t>4482</t>
  </si>
  <si>
    <t>V-3413</t>
  </si>
  <si>
    <t>tk_4483</t>
  </si>
  <si>
    <t>TCK-4484</t>
  </si>
  <si>
    <t>tk_4485</t>
  </si>
  <si>
    <t>tk_4486</t>
  </si>
  <si>
    <t>TCK-4487</t>
  </si>
  <si>
    <t>P-728</t>
  </si>
  <si>
    <t>tk_4488</t>
  </si>
  <si>
    <t>tk_4489</t>
  </si>
  <si>
    <t>tk_4490</t>
  </si>
  <si>
    <t>V-5237</t>
  </si>
  <si>
    <t>TCK-4491</t>
  </si>
  <si>
    <t>TCK-4492</t>
  </si>
  <si>
    <t>TCK-4493</t>
  </si>
  <si>
    <t>tk_4494</t>
  </si>
  <si>
    <t>TCK-4495</t>
  </si>
  <si>
    <t>V-4890</t>
  </si>
  <si>
    <t>TCK-4496</t>
  </si>
  <si>
    <t>V-1148</t>
  </si>
  <si>
    <t>4497</t>
  </si>
  <si>
    <t>V-2316</t>
  </si>
  <si>
    <t>4498</t>
  </si>
  <si>
    <t>tk_4499</t>
  </si>
  <si>
    <t>P-623</t>
  </si>
  <si>
    <t>Ticket_ID_Clean</t>
  </si>
  <si>
    <t>TCK-1000</t>
  </si>
  <si>
    <t>TCK-1001</t>
  </si>
  <si>
    <t>TCK-1002</t>
  </si>
  <si>
    <t>TCK-1003</t>
  </si>
  <si>
    <t>TCK-1009</t>
  </si>
  <si>
    <t>TCK-1010</t>
  </si>
  <si>
    <t>TCK-1011</t>
  </si>
  <si>
    <t>TCK-1012</t>
  </si>
  <si>
    <t>TCK-1013</t>
  </si>
  <si>
    <t>TCK-1014</t>
  </si>
  <si>
    <t>TCK-1016</t>
  </si>
  <si>
    <t>TCK-1018</t>
  </si>
  <si>
    <t>TCK-1019</t>
  </si>
  <si>
    <t>TCK-1020</t>
  </si>
  <si>
    <t>TCK-1021</t>
  </si>
  <si>
    <t>TCK-1024</t>
  </si>
  <si>
    <t>TCK-1025</t>
  </si>
  <si>
    <t>TCK-1027</t>
  </si>
  <si>
    <t>TCK-1029</t>
  </si>
  <si>
    <t>TCK-1030</t>
  </si>
  <si>
    <t>TCK-1031</t>
  </si>
  <si>
    <t>TCK-1032</t>
  </si>
  <si>
    <t>TCK-1034</t>
  </si>
  <si>
    <t>TCK-1035</t>
  </si>
  <si>
    <t>TCK-1036</t>
  </si>
  <si>
    <t>TCK-1038</t>
  </si>
  <si>
    <t>TCK-1040</t>
  </si>
  <si>
    <t>TCK-1042</t>
  </si>
  <si>
    <t>TCK-1044</t>
  </si>
  <si>
    <t>TCK-1045</t>
  </si>
  <si>
    <t>TCK-1046</t>
  </si>
  <si>
    <t>TCK-1047</t>
  </si>
  <si>
    <t>TCK-1049</t>
  </si>
  <si>
    <t>TCK-1051</t>
  </si>
  <si>
    <t>TCK-1054</t>
  </si>
  <si>
    <t>TCK-1057</t>
  </si>
  <si>
    <t>TCK-1058</t>
  </si>
  <si>
    <t>TCK-1059</t>
  </si>
  <si>
    <t>TCK-1060</t>
  </si>
  <si>
    <t>TCK-1061</t>
  </si>
  <si>
    <t>TCK-1062</t>
  </si>
  <si>
    <t>TCK-1064</t>
  </si>
  <si>
    <t>TCK-1065</t>
  </si>
  <si>
    <t>TCK-1066</t>
  </si>
  <si>
    <t>TCK-1067</t>
  </si>
  <si>
    <t>TCK-1068</t>
  </si>
  <si>
    <t>TCK-1069</t>
  </si>
  <si>
    <t>TCK-1071</t>
  </si>
  <si>
    <t>TCK-1072</t>
  </si>
  <si>
    <t>TCK-1073</t>
  </si>
  <si>
    <t>TCK-1074</t>
  </si>
  <si>
    <t>TCK-1075</t>
  </si>
  <si>
    <t>TCK-1076</t>
  </si>
  <si>
    <t>TCK-1077</t>
  </si>
  <si>
    <t>TCK-1078</t>
  </si>
  <si>
    <t>TCK-1079</t>
  </si>
  <si>
    <t>TCK-1082</t>
  </si>
  <si>
    <t>TCK-1083</t>
  </si>
  <si>
    <t>TCK-1084</t>
  </si>
  <si>
    <t>TCK-1085</t>
  </si>
  <si>
    <t>TCK-1086</t>
  </si>
  <si>
    <t>TCK-1087</t>
  </si>
  <si>
    <t>TCK-1089</t>
  </si>
  <si>
    <t>TCK-1091</t>
  </si>
  <si>
    <t>TCK-1092</t>
  </si>
  <si>
    <t>TCK-1093</t>
  </si>
  <si>
    <t>TCK-1096</t>
  </si>
  <si>
    <t>TCK-1097</t>
  </si>
  <si>
    <t>TCK-1098</t>
  </si>
  <si>
    <t>TCK-1099</t>
  </si>
  <si>
    <t>TCK-1100</t>
  </si>
  <si>
    <t>TCK-1101</t>
  </si>
  <si>
    <t>TCK-1102</t>
  </si>
  <si>
    <t>TCK-1103</t>
  </si>
  <si>
    <t>TCK-1104</t>
  </si>
  <si>
    <t>TCK-1107</t>
  </si>
  <si>
    <t>TCK-1108</t>
  </si>
  <si>
    <t>TCK-1112</t>
  </si>
  <si>
    <t>TCK-1114</t>
  </si>
  <si>
    <t>TCK-1115</t>
  </si>
  <si>
    <t>TCK-1116</t>
  </si>
  <si>
    <t>TCK-1117</t>
  </si>
  <si>
    <t>TCK-1118</t>
  </si>
  <si>
    <t>TCK-1121</t>
  </si>
  <si>
    <t>TCK-1122</t>
  </si>
  <si>
    <t>TCK-1124</t>
  </si>
  <si>
    <t>TCK-1125</t>
  </si>
  <si>
    <t>TCK-1126</t>
  </si>
  <si>
    <t>TCK-1127</t>
  </si>
  <si>
    <t>TCK-1128</t>
  </si>
  <si>
    <t>TCK-1129</t>
  </si>
  <si>
    <t>TCK-1131</t>
  </si>
  <si>
    <t>TCK-1132</t>
  </si>
  <si>
    <t>TCK-1133</t>
  </si>
  <si>
    <t>TCK-1134</t>
  </si>
  <si>
    <t>TCK-1135</t>
  </si>
  <si>
    <t>TCK-1136</t>
  </si>
  <si>
    <t>TCK-1137</t>
  </si>
  <si>
    <t>TCK-1139</t>
  </si>
  <si>
    <t>TCK-1140</t>
  </si>
  <si>
    <t>TCK-1144</t>
  </si>
  <si>
    <t>TCK-1145</t>
  </si>
  <si>
    <t>TCK-1147</t>
  </si>
  <si>
    <t>TCK-1148</t>
  </si>
  <si>
    <t>TCK-1149</t>
  </si>
  <si>
    <t>TCK-1151</t>
  </si>
  <si>
    <t>TCK-1152</t>
  </si>
  <si>
    <t>TCK-1155</t>
  </si>
  <si>
    <t>TCK-1156</t>
  </si>
  <si>
    <t>TCK-1158</t>
  </si>
  <si>
    <t>TCK-1161</t>
  </si>
  <si>
    <t>TCK-1163</t>
  </si>
  <si>
    <t>TCK-1165</t>
  </si>
  <si>
    <t>TCK-1166</t>
  </si>
  <si>
    <t>TCK-1168</t>
  </si>
  <si>
    <t>TCK-1169</t>
  </si>
  <si>
    <t>TCK-1171</t>
  </si>
  <si>
    <t>TCK-1172</t>
  </si>
  <si>
    <t>TCK-1173</t>
  </si>
  <si>
    <t>TCK-1174</t>
  </si>
  <si>
    <t>TCK-1175</t>
  </si>
  <si>
    <t>TCK-1176</t>
  </si>
  <si>
    <t>TCK-1177</t>
  </si>
  <si>
    <t>TCK-1178</t>
  </si>
  <si>
    <t>TCK-1181</t>
  </si>
  <si>
    <t>TCK-1186</t>
  </si>
  <si>
    <t>TCK-1189</t>
  </si>
  <si>
    <t>TCK-1191</t>
  </si>
  <si>
    <t>TCK-1192</t>
  </si>
  <si>
    <t>TCK-1193</t>
  </si>
  <si>
    <t>TCK-1194</t>
  </si>
  <si>
    <t>TCK-1195</t>
  </si>
  <si>
    <t>TCK-1200</t>
  </si>
  <si>
    <t>TCK-1202</t>
  </si>
  <si>
    <t>TCK-1203</t>
  </si>
  <si>
    <t>TCK-1204</t>
  </si>
  <si>
    <t>TCK-1207</t>
  </si>
  <si>
    <t>TCK-1208</t>
  </si>
  <si>
    <t>TCK-1209</t>
  </si>
  <si>
    <t>TCK-1211</t>
  </si>
  <si>
    <t>TCK-1213</t>
  </si>
  <si>
    <t>TCK-1214</t>
  </si>
  <si>
    <t>TCK-1219</t>
  </si>
  <si>
    <t>TCK-1221</t>
  </si>
  <si>
    <t>TCK-1222</t>
  </si>
  <si>
    <t>TCK-1223</t>
  </si>
  <si>
    <t>TCK-1224</t>
  </si>
  <si>
    <t>TCK-1225</t>
  </si>
  <si>
    <t>TCK-1226</t>
  </si>
  <si>
    <t>TCK-1228</t>
  </si>
  <si>
    <t>TCK-1229</t>
  </si>
  <si>
    <t>TCK-1230</t>
  </si>
  <si>
    <t>TCK-1232</t>
  </si>
  <si>
    <t>TCK-1233</t>
  </si>
  <si>
    <t>TCK-1236</t>
  </si>
  <si>
    <t>TCK-1237</t>
  </si>
  <si>
    <t>TCK-1239</t>
  </si>
  <si>
    <t>TCK-1240</t>
  </si>
  <si>
    <t>TCK-1242</t>
  </si>
  <si>
    <t>TCK-1243</t>
  </si>
  <si>
    <t>TCK-1244</t>
  </si>
  <si>
    <t>TCK-1245</t>
  </si>
  <si>
    <t>TCK-1246</t>
  </si>
  <si>
    <t>TCK-1247</t>
  </si>
  <si>
    <t>TCK-1249</t>
  </si>
  <si>
    <t>TCK-1250</t>
  </si>
  <si>
    <t>TCK-1252</t>
  </si>
  <si>
    <t>TCK-1253</t>
  </si>
  <si>
    <t>TCK-1254</t>
  </si>
  <si>
    <t>TCK-1255</t>
  </si>
  <si>
    <t>TCK-1257</t>
  </si>
  <si>
    <t>TCK-1258</t>
  </si>
  <si>
    <t>TCK-1260</t>
  </si>
  <si>
    <t>TCK-1261</t>
  </si>
  <si>
    <t>TCK-1263</t>
  </si>
  <si>
    <t>TCK-1264</t>
  </si>
  <si>
    <t>TCK-1265</t>
  </si>
  <si>
    <t>TCK-1268</t>
  </si>
  <si>
    <t>TCK-1269</t>
  </si>
  <si>
    <t>TCK-1270</t>
  </si>
  <si>
    <t>TCK-1271</t>
  </si>
  <si>
    <t>TCK-1273</t>
  </si>
  <si>
    <t>TCK-1275</t>
  </si>
  <si>
    <t>TCK-1276</t>
  </si>
  <si>
    <t>TCK-1277</t>
  </si>
  <si>
    <t>TCK-1278</t>
  </si>
  <si>
    <t>TCK-1283</t>
  </si>
  <si>
    <t>TCK-1284</t>
  </si>
  <si>
    <t>TCK-1287</t>
  </si>
  <si>
    <t>TCK-1288</t>
  </si>
  <si>
    <t>TCK-1290</t>
  </si>
  <si>
    <t>TCK-1291</t>
  </si>
  <si>
    <t>TCK-1293</t>
  </si>
  <si>
    <t>TCK-1294</t>
  </si>
  <si>
    <t>TCK-1296</t>
  </si>
  <si>
    <t>TCK-1299</t>
  </si>
  <si>
    <t>TCK-1302</t>
  </si>
  <si>
    <t>TCK-1304</t>
  </si>
  <si>
    <t>TCK-1305</t>
  </si>
  <si>
    <t>TCK-1306</t>
  </si>
  <si>
    <t>TCK-1308</t>
  </si>
  <si>
    <t>TCK-1309</t>
  </si>
  <si>
    <t>TCK-1310</t>
  </si>
  <si>
    <t>TCK-1312</t>
  </si>
  <si>
    <t>TCK-1313</t>
  </si>
  <si>
    <t>TCK-1314</t>
  </si>
  <si>
    <t>TCK-1315</t>
  </si>
  <si>
    <t>TCK-1317</t>
  </si>
  <si>
    <t>TCK-1318</t>
  </si>
  <si>
    <t>TCK-1319</t>
  </si>
  <si>
    <t>TCK-1320</t>
  </si>
  <si>
    <t>TCK-1321</t>
  </si>
  <si>
    <t>TCK-1323</t>
  </si>
  <si>
    <t>TCK-1324</t>
  </si>
  <si>
    <t>TCK-1325</t>
  </si>
  <si>
    <t>TCK-1326</t>
  </si>
  <si>
    <t>TCK-1328</t>
  </si>
  <si>
    <t>TCK-1329</t>
  </si>
  <si>
    <t>TCK-1330</t>
  </si>
  <si>
    <t>TCK-1335</t>
  </si>
  <si>
    <t>TCK-1336</t>
  </si>
  <si>
    <t>TCK-1337</t>
  </si>
  <si>
    <t>TCK-1338</t>
  </si>
  <si>
    <t>TCK-1339</t>
  </si>
  <si>
    <t>TCK-1340</t>
  </si>
  <si>
    <t>TCK-1342</t>
  </si>
  <si>
    <t>TCK-1343</t>
  </si>
  <si>
    <t>TCK-1344</t>
  </si>
  <si>
    <t>TCK-1345</t>
  </si>
  <si>
    <t>TCK-1346</t>
  </si>
  <si>
    <t>TCK-1350</t>
  </si>
  <si>
    <t>TCK-1351</t>
  </si>
  <si>
    <t>TCK-1352</t>
  </si>
  <si>
    <t>TCK-1353</t>
  </si>
  <si>
    <t>TCK-1356</t>
  </si>
  <si>
    <t>TCK-1357</t>
  </si>
  <si>
    <t>TCK-1360</t>
  </si>
  <si>
    <t>TCK-1361</t>
  </si>
  <si>
    <t>TCK-1363</t>
  </si>
  <si>
    <t>TCK-1364</t>
  </si>
  <si>
    <t>TCK-1365</t>
  </si>
  <si>
    <t>TCK-1367</t>
  </si>
  <si>
    <t>TCK-1368</t>
  </si>
  <si>
    <t>TCK-1369</t>
  </si>
  <si>
    <t>TCK-1371</t>
  </si>
  <si>
    <t>TCK-1372</t>
  </si>
  <si>
    <t>TCK-1373</t>
  </si>
  <si>
    <t>TCK-1375</t>
  </si>
  <si>
    <t>TCK-1376</t>
  </si>
  <si>
    <t>TCK-1377</t>
  </si>
  <si>
    <t>TCK-1378</t>
  </si>
  <si>
    <t>TCK-1379</t>
  </si>
  <si>
    <t>TCK-1380</t>
  </si>
  <si>
    <t>TCK-1381</t>
  </si>
  <si>
    <t>TCK-1382</t>
  </si>
  <si>
    <t>TCK-1383</t>
  </si>
  <si>
    <t>TCK-1384</t>
  </si>
  <si>
    <t>TCK-1385</t>
  </si>
  <si>
    <t>TCK-1386</t>
  </si>
  <si>
    <t>TCK-1388</t>
  </si>
  <si>
    <t>TCK-1389</t>
  </si>
  <si>
    <t>TCK-1391</t>
  </si>
  <si>
    <t>TCK-1394</t>
  </si>
  <si>
    <t>TCK-1395</t>
  </si>
  <si>
    <t>TCK-1396</t>
  </si>
  <si>
    <t>TCK-1397</t>
  </si>
  <si>
    <t>TCK-1399</t>
  </si>
  <si>
    <t>TCK-1401</t>
  </si>
  <si>
    <t>TCK-1402</t>
  </si>
  <si>
    <t>TCK-1405</t>
  </si>
  <si>
    <t>TCK-1406</t>
  </si>
  <si>
    <t>TCK-1408</t>
  </si>
  <si>
    <t>TCK-1412</t>
  </si>
  <si>
    <t>TCK-1413</t>
  </si>
  <si>
    <t>TCK-1414</t>
  </si>
  <si>
    <t>TCK-1416</t>
  </si>
  <si>
    <t>TCK-1417</t>
  </si>
  <si>
    <t>TCK-1418</t>
  </si>
  <si>
    <t>TCK-1419</t>
  </si>
  <si>
    <t>TCK-1420</t>
  </si>
  <si>
    <t>TCK-1421</t>
  </si>
  <si>
    <t>TCK-1422</t>
  </si>
  <si>
    <t>TCK-1425</t>
  </si>
  <si>
    <t>TCK-1426</t>
  </si>
  <si>
    <t>TCK-1427</t>
  </si>
  <si>
    <t>TCK-1429</t>
  </si>
  <si>
    <t>TCK-1430</t>
  </si>
  <si>
    <t>TCK-1432</t>
  </si>
  <si>
    <t>TCK-1433</t>
  </si>
  <si>
    <t>TCK-1435</t>
  </si>
  <si>
    <t>TCK-1439</t>
  </si>
  <si>
    <t>TCK-1440</t>
  </si>
  <si>
    <t>TCK-1441</t>
  </si>
  <si>
    <t>TCK-1442</t>
  </si>
  <si>
    <t>TCK-1443</t>
  </si>
  <si>
    <t>TCK-1444</t>
  </si>
  <si>
    <t>TCK-1445</t>
  </si>
  <si>
    <t>TCK-1446</t>
  </si>
  <si>
    <t>TCK-1447</t>
  </si>
  <si>
    <t>TCK-1448</t>
  </si>
  <si>
    <t>TCK-1449</t>
  </si>
  <si>
    <t>TCK-1450</t>
  </si>
  <si>
    <t>TCK-1451</t>
  </si>
  <si>
    <t>TCK-1454</t>
  </si>
  <si>
    <t>TCK-1456</t>
  </si>
  <si>
    <t>TCK-1458</t>
  </si>
  <si>
    <t>TCK-1459</t>
  </si>
  <si>
    <t>TCK-1460</t>
  </si>
  <si>
    <t>TCK-1461</t>
  </si>
  <si>
    <t>TCK-1462</t>
  </si>
  <si>
    <t>TCK-1463</t>
  </si>
  <si>
    <t>TCK-1468</t>
  </si>
  <si>
    <t>TCK-1470</t>
  </si>
  <si>
    <t>TCK-1471</t>
  </si>
  <si>
    <t>TCK-1472</t>
  </si>
  <si>
    <t>TCK-1473</t>
  </si>
  <si>
    <t>TCK-1474</t>
  </si>
  <si>
    <t>TCK-1477</t>
  </si>
  <si>
    <t>TCK-1478</t>
  </si>
  <si>
    <t>TCK-1480</t>
  </si>
  <si>
    <t>TCK-1481</t>
  </si>
  <si>
    <t>TCK-1482</t>
  </si>
  <si>
    <t>TCK-1486</t>
  </si>
  <si>
    <t>TCK-1487</t>
  </si>
  <si>
    <t>TCK-1488</t>
  </si>
  <si>
    <t>TCK-1489</t>
  </si>
  <si>
    <t>TCK-1490</t>
  </si>
  <si>
    <t>TCK-1493</t>
  </si>
  <si>
    <t>TCK-1495</t>
  </si>
  <si>
    <t>TCK-1496</t>
  </si>
  <si>
    <t>TCK-1497</t>
  </si>
  <si>
    <t>TCK-1498</t>
  </si>
  <si>
    <t>TCK-1499</t>
  </si>
  <si>
    <t>TCK-1500</t>
  </si>
  <si>
    <t>TCK-1501</t>
  </si>
  <si>
    <t>TCK-1502</t>
  </si>
  <si>
    <t>TCK-1506</t>
  </si>
  <si>
    <t>TCK-1507</t>
  </si>
  <si>
    <t>TCK-1508</t>
  </si>
  <si>
    <t>TCK-1511</t>
  </si>
  <si>
    <t>TCK-1512</t>
  </si>
  <si>
    <t>TCK-1513</t>
  </si>
  <si>
    <t>TCK-1514</t>
  </si>
  <si>
    <t>TCK-1517</t>
  </si>
  <si>
    <t>TCK-1520</t>
  </si>
  <si>
    <t>TCK-1521</t>
  </si>
  <si>
    <t>TCK-1522</t>
  </si>
  <si>
    <t>TCK-1527</t>
  </si>
  <si>
    <t>TCK-1528</t>
  </si>
  <si>
    <t>TCK-1530</t>
  </si>
  <si>
    <t>TCK-1531</t>
  </si>
  <si>
    <t>TCK-1532</t>
  </si>
  <si>
    <t>TCK-1533</t>
  </si>
  <si>
    <t>TCK-1534</t>
  </si>
  <si>
    <t>TCK-1535</t>
  </si>
  <si>
    <t>TCK-1537</t>
  </si>
  <si>
    <t>TCK-1539</t>
  </si>
  <si>
    <t>TCK-1540</t>
  </si>
  <si>
    <t>TCK-1542</t>
  </si>
  <si>
    <t>TCK-1543</t>
  </si>
  <si>
    <t>TCK-1545</t>
  </si>
  <si>
    <t>TCK-1548</t>
  </si>
  <si>
    <t>TCK-1549</t>
  </si>
  <si>
    <t>TCK-1550</t>
  </si>
  <si>
    <t>TCK-1551</t>
  </si>
  <si>
    <t>TCK-1552</t>
  </si>
  <si>
    <t>TCK-1554</t>
  </si>
  <si>
    <t>TCK-1555</t>
  </si>
  <si>
    <t>TCK-1556</t>
  </si>
  <si>
    <t>TCK-1558</t>
  </si>
  <si>
    <t>TCK-1559</t>
  </si>
  <si>
    <t>TCK-1561</t>
  </si>
  <si>
    <t>TCK-1562</t>
  </si>
  <si>
    <t>TCK-1563</t>
  </si>
  <si>
    <t>TCK-1564</t>
  </si>
  <si>
    <t>TCK-1566</t>
  </si>
  <si>
    <t>TCK-1567</t>
  </si>
  <si>
    <t>TCK-1569</t>
  </si>
  <si>
    <t>TCK-1571</t>
  </si>
  <si>
    <t>TCK-1573</t>
  </si>
  <si>
    <t>TCK-1574</t>
  </si>
  <si>
    <t>TCK-1575</t>
  </si>
  <si>
    <t>TCK-1577</t>
  </si>
  <si>
    <t>TCK-1580</t>
  </si>
  <si>
    <t>TCK-1582</t>
  </si>
  <si>
    <t>TCK-1583</t>
  </si>
  <si>
    <t>TCK-1584</t>
  </si>
  <si>
    <t>TCK-1585</t>
  </si>
  <si>
    <t>TCK-1586</t>
  </si>
  <si>
    <t>TCK-1588</t>
  </si>
  <si>
    <t>TCK-1589</t>
  </si>
  <si>
    <t>TCK-1590</t>
  </si>
  <si>
    <t>TCK-1593</t>
  </si>
  <si>
    <t>TCK-1594</t>
  </si>
  <si>
    <t>TCK-1595</t>
  </si>
  <si>
    <t>TCK-1596</t>
  </si>
  <si>
    <t>TCK-1597</t>
  </si>
  <si>
    <t>TCK-1600</t>
  </si>
  <si>
    <t>TCK-1601</t>
  </si>
  <si>
    <t>TCK-1603</t>
  </si>
  <si>
    <t>TCK-1604</t>
  </si>
  <si>
    <t>TCK-1605</t>
  </si>
  <si>
    <t>TCK-1607</t>
  </si>
  <si>
    <t>TCK-1608</t>
  </si>
  <si>
    <t>TCK-1609</t>
  </si>
  <si>
    <t>TCK-1610</t>
  </si>
  <si>
    <t>TCK-1611</t>
  </si>
  <si>
    <t>TCK-1613</t>
  </si>
  <si>
    <t>TCK-1615</t>
  </si>
  <si>
    <t>TCK-1616</t>
  </si>
  <si>
    <t>TCK-1618</t>
  </si>
  <si>
    <t>TCK-1619</t>
  </si>
  <si>
    <t>TCK-1620</t>
  </si>
  <si>
    <t>TCK-1621</t>
  </si>
  <si>
    <t>TCK-1622</t>
  </si>
  <si>
    <t>TCK-1624</t>
  </si>
  <si>
    <t>TCK-1626</t>
  </si>
  <si>
    <t>TCK-1627</t>
  </si>
  <si>
    <t>TCK-1628</t>
  </si>
  <si>
    <t>TCK-1629</t>
  </si>
  <si>
    <t>TCK-1630</t>
  </si>
  <si>
    <t>TCK-1632</t>
  </si>
  <si>
    <t>TCK-1633</t>
  </si>
  <si>
    <t>TCK-1634</t>
  </si>
  <si>
    <t>TCK-1635</t>
  </si>
  <si>
    <t>TCK-1638</t>
  </si>
  <si>
    <t>TCK-1639</t>
  </si>
  <si>
    <t>TCK-1642</t>
  </si>
  <si>
    <t>TCK-1643</t>
  </si>
  <si>
    <t>TCK-1644</t>
  </si>
  <si>
    <t>TCK-1646</t>
  </si>
  <si>
    <t>TCK-1647</t>
  </si>
  <si>
    <t>TCK-1652</t>
  </si>
  <si>
    <t>TCK-1654</t>
  </si>
  <si>
    <t>TCK-1656</t>
  </si>
  <si>
    <t>TCK-1658</t>
  </si>
  <si>
    <t>TCK-1659</t>
  </si>
  <si>
    <t>TCK-1660</t>
  </si>
  <si>
    <t>TCK-1663</t>
  </si>
  <si>
    <t>TCK-1664</t>
  </si>
  <si>
    <t>TCK-1665</t>
  </si>
  <si>
    <t>TCK-1667</t>
  </si>
  <si>
    <t>TCK-1668</t>
  </si>
  <si>
    <t>TCK-1670</t>
  </si>
  <si>
    <t>TCK-1671</t>
  </si>
  <si>
    <t>TCK-1672</t>
  </si>
  <si>
    <t>TCK-1674</t>
  </si>
  <si>
    <t>TCK-1678</t>
  </si>
  <si>
    <t>TCK-1679</t>
  </si>
  <si>
    <t>TCK-1680</t>
  </si>
  <si>
    <t>TCK-1681</t>
  </si>
  <si>
    <t>TCK-1682</t>
  </si>
  <si>
    <t>TCK-1683</t>
  </si>
  <si>
    <t>TCK-1685</t>
  </si>
  <si>
    <t>TCK-1687</t>
  </si>
  <si>
    <t>TCK-1688</t>
  </si>
  <si>
    <t>TCK-1689</t>
  </si>
  <si>
    <t>TCK-1690</t>
  </si>
  <si>
    <t>TCK-1691</t>
  </si>
  <si>
    <t>TCK-1692</t>
  </si>
  <si>
    <t>TCK-1696</t>
  </si>
  <si>
    <t>TCK-1697</t>
  </si>
  <si>
    <t>TCK-1698</t>
  </si>
  <si>
    <t>TCK-1699</t>
  </si>
  <si>
    <t>TCK-1700</t>
  </si>
  <si>
    <t>TCK-1704</t>
  </si>
  <si>
    <t>TCK-1705</t>
  </si>
  <si>
    <t>TCK-1706</t>
  </si>
  <si>
    <t>TCK-1707</t>
  </si>
  <si>
    <t>TCK-1708</t>
  </si>
  <si>
    <t>TCK-1709</t>
  </si>
  <si>
    <t>TCK-1711</t>
  </si>
  <si>
    <t>TCK-1712</t>
  </si>
  <si>
    <t>TCK-1713</t>
  </si>
  <si>
    <t>TCK-1714</t>
  </si>
  <si>
    <t>TCK-1717</t>
  </si>
  <si>
    <t>TCK-1718</t>
  </si>
  <si>
    <t>TCK-1719</t>
  </si>
  <si>
    <t>TCK-1720</t>
  </si>
  <si>
    <t>TCK-1721</t>
  </si>
  <si>
    <t>TCK-1722</t>
  </si>
  <si>
    <t>TCK-1723</t>
  </si>
  <si>
    <t>TCK-1724</t>
  </si>
  <si>
    <t>TCK-1725</t>
  </si>
  <si>
    <t>TCK-1726</t>
  </si>
  <si>
    <t>TCK-1727</t>
  </si>
  <si>
    <t>TCK-1728</t>
  </si>
  <si>
    <t>TCK-1729</t>
  </si>
  <si>
    <t>TCK-1731</t>
  </si>
  <si>
    <t>TCK-1732</t>
  </si>
  <si>
    <t>TCK-1733</t>
  </si>
  <si>
    <t>TCK-1734</t>
  </si>
  <si>
    <t>TCK-1735</t>
  </si>
  <si>
    <t>TCK-1737</t>
  </si>
  <si>
    <t>TCK-1738</t>
  </si>
  <si>
    <t>TCK-1743</t>
  </si>
  <si>
    <t>TCK-1745</t>
  </si>
  <si>
    <t>TCK-1748</t>
  </si>
  <si>
    <t>TCK-1750</t>
  </si>
  <si>
    <t>TCK-1751</t>
  </si>
  <si>
    <t>TCK-1752</t>
  </si>
  <si>
    <t>TCK-1753</t>
  </si>
  <si>
    <t>TCK-1755</t>
  </si>
  <si>
    <t>TCK-1756</t>
  </si>
  <si>
    <t>TCK-1757</t>
  </si>
  <si>
    <t>TCK-1758</t>
  </si>
  <si>
    <t>TCK-1761</t>
  </si>
  <si>
    <t>TCK-1762</t>
  </si>
  <si>
    <t>TCK-1763</t>
  </si>
  <si>
    <t>TCK-1764</t>
  </si>
  <si>
    <t>TCK-1765</t>
  </si>
  <si>
    <t>TCK-1767</t>
  </si>
  <si>
    <t>TCK-1768</t>
  </si>
  <si>
    <t>TCK-1769</t>
  </si>
  <si>
    <t>TCK-1770</t>
  </si>
  <si>
    <t>TCK-1771</t>
  </si>
  <si>
    <t>TCK-1773</t>
  </si>
  <si>
    <t>TCK-1774</t>
  </si>
  <si>
    <t>TCK-1776</t>
  </si>
  <si>
    <t>TCK-1777</t>
  </si>
  <si>
    <t>TCK-1779</t>
  </si>
  <si>
    <t>TCK-1780</t>
  </si>
  <si>
    <t>TCK-1781</t>
  </si>
  <si>
    <t>TCK-1782</t>
  </si>
  <si>
    <t>TCK-1783</t>
  </si>
  <si>
    <t>TCK-1784</t>
  </si>
  <si>
    <t>TCK-1786</t>
  </si>
  <si>
    <t>TCK-1787</t>
  </si>
  <si>
    <t>TCK-1789</t>
  </si>
  <si>
    <t>TCK-1795</t>
  </si>
  <si>
    <t>TCK-1796</t>
  </si>
  <si>
    <t>TCK-1797</t>
  </si>
  <si>
    <t>TCK-1799</t>
  </si>
  <si>
    <t>TCK-1800</t>
  </si>
  <si>
    <t>TCK-1801</t>
  </si>
  <si>
    <t>TCK-1802</t>
  </si>
  <si>
    <t>TCK-1803</t>
  </si>
  <si>
    <t>TCK-1804</t>
  </si>
  <si>
    <t>TCK-1807</t>
  </si>
  <si>
    <t>TCK-1808</t>
  </si>
  <si>
    <t>TCK-1810</t>
  </si>
  <si>
    <t>TCK-1813</t>
  </si>
  <si>
    <t>TCK-1814</t>
  </si>
  <si>
    <t>TCK-1816</t>
  </si>
  <si>
    <t>TCK-1817</t>
  </si>
  <si>
    <t>TCK-1818</t>
  </si>
  <si>
    <t>TCK-1819</t>
  </si>
  <si>
    <t>TCK-1822</t>
  </si>
  <si>
    <t>TCK-1823</t>
  </si>
  <si>
    <t>TCK-1824</t>
  </si>
  <si>
    <t>TCK-1826</t>
  </si>
  <si>
    <t>TCK-1827</t>
  </si>
  <si>
    <t>TCK-1828</t>
  </si>
  <si>
    <t>TCK-1829</t>
  </si>
  <si>
    <t>TCK-1831</t>
  </si>
  <si>
    <t>TCK-1832</t>
  </si>
  <si>
    <t>TCK-1833</t>
  </si>
  <si>
    <t>TCK-1834</t>
  </si>
  <si>
    <t>TCK-1836</t>
  </si>
  <si>
    <t>TCK-1837</t>
  </si>
  <si>
    <t>TCK-1839</t>
  </si>
  <si>
    <t>TCK-1841</t>
  </si>
  <si>
    <t>TCK-1843</t>
  </si>
  <si>
    <t>TCK-1844</t>
  </si>
  <si>
    <t>TCK-1845</t>
  </si>
  <si>
    <t>TCK-1846</t>
  </si>
  <si>
    <t>TCK-1848</t>
  </si>
  <si>
    <t>TCK-1850</t>
  </si>
  <si>
    <t>TCK-1851</t>
  </si>
  <si>
    <t>TCK-1852</t>
  </si>
  <si>
    <t>TCK-1853</t>
  </si>
  <si>
    <t>TCK-1854</t>
  </si>
  <si>
    <t>TCK-1855</t>
  </si>
  <si>
    <t>TCK-1857</t>
  </si>
  <si>
    <t>TCK-1858</t>
  </si>
  <si>
    <t>TCK-1859</t>
  </si>
  <si>
    <t>TCK-1860</t>
  </si>
  <si>
    <t>TCK-1862</t>
  </si>
  <si>
    <t>TCK-1865</t>
  </si>
  <si>
    <t>TCK-1866</t>
  </si>
  <si>
    <t>TCK-1867</t>
  </si>
  <si>
    <t>TCK-1870</t>
  </si>
  <si>
    <t>TCK-1872</t>
  </si>
  <si>
    <t>TCK-1873</t>
  </si>
  <si>
    <t>TCK-1875</t>
  </si>
  <si>
    <t>TCK-1876</t>
  </si>
  <si>
    <t>TCK-1878</t>
  </si>
  <si>
    <t>TCK-1880</t>
  </si>
  <si>
    <t>TCK-1884</t>
  </si>
  <si>
    <t>TCK-1886</t>
  </si>
  <si>
    <t>TCK-1887</t>
  </si>
  <si>
    <t>TCK-1889</t>
  </si>
  <si>
    <t>TCK-1890</t>
  </si>
  <si>
    <t>TCK-1892</t>
  </si>
  <si>
    <t>TCK-1893</t>
  </si>
  <si>
    <t>TCK-1894</t>
  </si>
  <si>
    <t>TCK-1896</t>
  </si>
  <si>
    <t>TCK-1897</t>
  </si>
  <si>
    <t>TCK-1898</t>
  </si>
  <si>
    <t>TCK-1903</t>
  </si>
  <si>
    <t>TCK-1904</t>
  </si>
  <si>
    <t>TCK-1905</t>
  </si>
  <si>
    <t>TCK-1906</t>
  </si>
  <si>
    <t>TCK-1909</t>
  </si>
  <si>
    <t>TCK-1910</t>
  </si>
  <si>
    <t>TCK-1911</t>
  </si>
  <si>
    <t>TCK-1914</t>
  </si>
  <si>
    <t>TCK-1915</t>
  </si>
  <si>
    <t>TCK-1917</t>
  </si>
  <si>
    <t>TCK-1919</t>
  </si>
  <si>
    <t>TCK-1921</t>
  </si>
  <si>
    <t>TCK-1922</t>
  </si>
  <si>
    <t>TCK-1923</t>
  </si>
  <si>
    <t>TCK-1924</t>
  </si>
  <si>
    <t>TCK-1925</t>
  </si>
  <si>
    <t>TCK-1926</t>
  </si>
  <si>
    <t>TCK-1928</t>
  </si>
  <si>
    <t>TCK-1929</t>
  </si>
  <si>
    <t>TCK-1930</t>
  </si>
  <si>
    <t>TCK-1933</t>
  </si>
  <si>
    <t>TCK-1934</t>
  </si>
  <si>
    <t>TCK-1935</t>
  </si>
  <si>
    <t>TCK-1938</t>
  </si>
  <si>
    <t>TCK-1939</t>
  </si>
  <si>
    <t>TCK-1940</t>
  </si>
  <si>
    <t>TCK-1941</t>
  </si>
  <si>
    <t>TCK-1942</t>
  </si>
  <si>
    <t>TCK-1943</t>
  </si>
  <si>
    <t>TCK-1944</t>
  </si>
  <si>
    <t>TCK-1945</t>
  </si>
  <si>
    <t>TCK-1947</t>
  </si>
  <si>
    <t>TCK-1948</t>
  </si>
  <si>
    <t>TCK-1950</t>
  </si>
  <si>
    <t>TCK-1951</t>
  </si>
  <si>
    <t>TCK-1952</t>
  </si>
  <si>
    <t>TCK-1953</t>
  </si>
  <si>
    <t>TCK-1954</t>
  </si>
  <si>
    <t>TCK-1955</t>
  </si>
  <si>
    <t>TCK-1956</t>
  </si>
  <si>
    <t>TCK-1958</t>
  </si>
  <si>
    <t>TCK-1959</t>
  </si>
  <si>
    <t>TCK-1960</t>
  </si>
  <si>
    <t>TCK-1961</t>
  </si>
  <si>
    <t>TCK-1962</t>
  </si>
  <si>
    <t>TCK-1965</t>
  </si>
  <si>
    <t>TCK-1968</t>
  </si>
  <si>
    <t>TCK-1970</t>
  </si>
  <si>
    <t>TCK-1972</t>
  </si>
  <si>
    <t>TCK-1973</t>
  </si>
  <si>
    <t>TCK-1974</t>
  </si>
  <si>
    <t>TCK-1975</t>
  </si>
  <si>
    <t>TCK-1976</t>
  </si>
  <si>
    <t>TCK-1977</t>
  </si>
  <si>
    <t>TCK-1978</t>
  </si>
  <si>
    <t>TCK-1979</t>
  </si>
  <si>
    <t>TCK-1980</t>
  </si>
  <si>
    <t>TCK-1981</t>
  </si>
  <si>
    <t>TCK-1982</t>
  </si>
  <si>
    <t>TCK-1983</t>
  </si>
  <si>
    <t>TCK-1984</t>
  </si>
  <si>
    <t>TCK-1985</t>
  </si>
  <si>
    <t>TCK-1986</t>
  </si>
  <si>
    <t>TCK-1989</t>
  </si>
  <si>
    <t>TCK-1990</t>
  </si>
  <si>
    <t>TCK-1992</t>
  </si>
  <si>
    <t>TCK-1993</t>
  </si>
  <si>
    <t>TCK-1994</t>
  </si>
  <si>
    <t>TCK-1995</t>
  </si>
  <si>
    <t>TCK-2000</t>
  </si>
  <si>
    <t>TCK-2003</t>
  </si>
  <si>
    <t>TCK-2004</t>
  </si>
  <si>
    <t>TCK-2005</t>
  </si>
  <si>
    <t>TCK-2006</t>
  </si>
  <si>
    <t>TCK-2007</t>
  </si>
  <si>
    <t>TCK-2008</t>
  </si>
  <si>
    <t>TCK-2009</t>
  </si>
  <si>
    <t>TCK-2010</t>
  </si>
  <si>
    <t>TCK-2011</t>
  </si>
  <si>
    <t>TCK-2012</t>
  </si>
  <si>
    <t>TCK-2014</t>
  </si>
  <si>
    <t>TCK-2016</t>
  </si>
  <si>
    <t>TCK-2018</t>
  </si>
  <si>
    <t>TCK-2019</t>
  </si>
  <si>
    <t>TCK-2020</t>
  </si>
  <si>
    <t>TCK-2021</t>
  </si>
  <si>
    <t>TCK-2022</t>
  </si>
  <si>
    <t>TCK-2023</t>
  </si>
  <si>
    <t>TCK-2024</t>
  </si>
  <si>
    <t>TCK-2025</t>
  </si>
  <si>
    <t>TCK-2026</t>
  </si>
  <si>
    <t>TCK-2028</t>
  </si>
  <si>
    <t>TCK-2029</t>
  </si>
  <si>
    <t>TCK-2030</t>
  </si>
  <si>
    <t>TCK-2031</t>
  </si>
  <si>
    <t>TCK-2032</t>
  </si>
  <si>
    <t>TCK-2034</t>
  </si>
  <si>
    <t>TCK-2036</t>
  </si>
  <si>
    <t>TCK-2037</t>
  </si>
  <si>
    <t>TCK-2038</t>
  </si>
  <si>
    <t>TCK-2040</t>
  </si>
  <si>
    <t>TCK-2042</t>
  </si>
  <si>
    <t>TCK-2044</t>
  </si>
  <si>
    <t>TCK-2047</t>
  </si>
  <si>
    <t>TCK-2048</t>
  </si>
  <si>
    <t>TCK-2055</t>
  </si>
  <si>
    <t>TCK-2056</t>
  </si>
  <si>
    <t>TCK-2057</t>
  </si>
  <si>
    <t>TCK-2058</t>
  </si>
  <si>
    <t>TCK-2059</t>
  </si>
  <si>
    <t>TCK-2062</t>
  </si>
  <si>
    <t>TCK-2063</t>
  </si>
  <si>
    <t>TCK-2064</t>
  </si>
  <si>
    <t>TCK-2065</t>
  </si>
  <si>
    <t>TCK-2066</t>
  </si>
  <si>
    <t>TCK-2067</t>
  </si>
  <si>
    <t>TCK-2069</t>
  </si>
  <si>
    <t>TCK-2070</t>
  </si>
  <si>
    <t>TCK-2071</t>
  </si>
  <si>
    <t>TCK-2072</t>
  </si>
  <si>
    <t>TCK-2074</t>
  </si>
  <si>
    <t>TCK-2076</t>
  </si>
  <si>
    <t>TCK-2077</t>
  </si>
  <si>
    <t>TCK-2078</t>
  </si>
  <si>
    <t>TCK-2079</t>
  </si>
  <si>
    <t>TCK-2080</t>
  </si>
  <si>
    <t>TCK-2081</t>
  </si>
  <si>
    <t>TCK-2082</t>
  </si>
  <si>
    <t>TCK-2084</t>
  </si>
  <si>
    <t>TCK-2085</t>
  </si>
  <si>
    <t>TCK-2088</t>
  </si>
  <si>
    <t>TCK-2090</t>
  </si>
  <si>
    <t>TCK-2095</t>
  </si>
  <si>
    <t>TCK-2096</t>
  </si>
  <si>
    <t>TCK-2097</t>
  </si>
  <si>
    <t>TCK-2098</t>
  </si>
  <si>
    <t>TCK-2100</t>
  </si>
  <si>
    <t>TCK-2103</t>
  </si>
  <si>
    <t>TCK-2104</t>
  </si>
  <si>
    <t>TCK-2107</t>
  </si>
  <si>
    <t>TCK-2109</t>
  </si>
  <si>
    <t>TCK-2110</t>
  </si>
  <si>
    <t>TCK-2111</t>
  </si>
  <si>
    <t>TCK-2113</t>
  </si>
  <si>
    <t>TCK-2114</t>
  </si>
  <si>
    <t>TCK-2116</t>
  </si>
  <si>
    <t>TCK-2119</t>
  </si>
  <si>
    <t>TCK-2120</t>
  </si>
  <si>
    <t>TCK-2121</t>
  </si>
  <si>
    <t>TCK-2122</t>
  </si>
  <si>
    <t>TCK-2123</t>
  </si>
  <si>
    <t>TCK-2125</t>
  </si>
  <si>
    <t>TCK-2126</t>
  </si>
  <si>
    <t>TCK-2127</t>
  </si>
  <si>
    <t>TCK-2130</t>
  </si>
  <si>
    <t>TCK-2131</t>
  </si>
  <si>
    <t>TCK-2132</t>
  </si>
  <si>
    <t>TCK-2133</t>
  </si>
  <si>
    <t>TCK-2134</t>
  </si>
  <si>
    <t>TCK-2135</t>
  </si>
  <si>
    <t>TCK-2136</t>
  </si>
  <si>
    <t>TCK-2137</t>
  </si>
  <si>
    <t>TCK-2138</t>
  </si>
  <si>
    <t>TCK-2139</t>
  </si>
  <si>
    <t>TCK-2140</t>
  </si>
  <si>
    <t>TCK-2141</t>
  </si>
  <si>
    <t>TCK-2142</t>
  </si>
  <si>
    <t>TCK-2143</t>
  </si>
  <si>
    <t>TCK-2145</t>
  </si>
  <si>
    <t>TCK-2146</t>
  </si>
  <si>
    <t>TCK-2147</t>
  </si>
  <si>
    <t>TCK-2149</t>
  </si>
  <si>
    <t>TCK-2151</t>
  </si>
  <si>
    <t>TCK-2152</t>
  </si>
  <si>
    <t>TCK-2154</t>
  </si>
  <si>
    <t>TCK-2155</t>
  </si>
  <si>
    <t>TCK-2160</t>
  </si>
  <si>
    <t>TCK-2162</t>
  </si>
  <si>
    <t>TCK-2163</t>
  </si>
  <si>
    <t>TCK-2164</t>
  </si>
  <si>
    <t>TCK-2165</t>
  </si>
  <si>
    <t>TCK-2166</t>
  </si>
  <si>
    <t>TCK-2168</t>
  </si>
  <si>
    <t>TCK-2169</t>
  </si>
  <si>
    <t>TCK-2172</t>
  </si>
  <si>
    <t>TCK-2174</t>
  </si>
  <si>
    <t>TCK-2175</t>
  </si>
  <si>
    <t>TCK-2177</t>
  </si>
  <si>
    <t>TCK-2178</t>
  </si>
  <si>
    <t>TCK-2182</t>
  </si>
  <si>
    <t>TCK-2187</t>
  </si>
  <si>
    <t>TCK-2188</t>
  </si>
  <si>
    <t>TCK-2189</t>
  </si>
  <si>
    <t>TCK-2191</t>
  </si>
  <si>
    <t>TCK-2193</t>
  </si>
  <si>
    <t>TCK-2194</t>
  </si>
  <si>
    <t>TCK-2195</t>
  </si>
  <si>
    <t>TCK-2197</t>
  </si>
  <si>
    <t>TCK-2198</t>
  </si>
  <si>
    <t>TCK-2200</t>
  </si>
  <si>
    <t>TCK-2202</t>
  </si>
  <si>
    <t>TCK-2204</t>
  </si>
  <si>
    <t>TCK-2205</t>
  </si>
  <si>
    <t>TCK-2208</t>
  </si>
  <si>
    <t>TCK-2210</t>
  </si>
  <si>
    <t>TCK-2212</t>
  </si>
  <si>
    <t>TCK-2213</t>
  </si>
  <si>
    <t>TCK-2215</t>
  </si>
  <si>
    <t>TCK-2216</t>
  </si>
  <si>
    <t>TCK-2217</t>
  </si>
  <si>
    <t>TCK-2218</t>
  </si>
  <si>
    <t>TCK-2219</t>
  </si>
  <si>
    <t>TCK-2223</t>
  </si>
  <si>
    <t>TCK-2224</t>
  </si>
  <si>
    <t>TCK-2225</t>
  </si>
  <si>
    <t>TCK-2227</t>
  </si>
  <si>
    <t>TCK-2228</t>
  </si>
  <si>
    <t>TCK-2229</t>
  </si>
  <si>
    <t>TCK-2230</t>
  </si>
  <si>
    <t>TCK-2231</t>
  </si>
  <si>
    <t>TCK-2232</t>
  </si>
  <si>
    <t>TCK-2233</t>
  </si>
  <si>
    <t>TCK-2237</t>
  </si>
  <si>
    <t>TCK-2238</t>
  </si>
  <si>
    <t>TCK-2239</t>
  </si>
  <si>
    <t>TCK-2241</t>
  </si>
  <si>
    <t>TCK-2243</t>
  </si>
  <si>
    <t>TCK-2244</t>
  </si>
  <si>
    <t>TCK-2245</t>
  </si>
  <si>
    <t>TCK-2248</t>
  </si>
  <si>
    <t>TCK-2249</t>
  </si>
  <si>
    <t>TCK-2250</t>
  </si>
  <si>
    <t>TCK-2251</t>
  </si>
  <si>
    <t>TCK-2253</t>
  </si>
  <si>
    <t>TCK-2254</t>
  </si>
  <si>
    <t>TCK-2256</t>
  </si>
  <si>
    <t>TCK-2258</t>
  </si>
  <si>
    <t>TCK-2259</t>
  </si>
  <si>
    <t>TCK-2261</t>
  </si>
  <si>
    <t>TCK-2262</t>
  </si>
  <si>
    <t>TCK-2263</t>
  </si>
  <si>
    <t>TCK-2264</t>
  </si>
  <si>
    <t>TCK-2265</t>
  </si>
  <si>
    <t>TCK-2266</t>
  </si>
  <si>
    <t>TCK-2267</t>
  </si>
  <si>
    <t>TCK-2268</t>
  </si>
  <si>
    <t>TCK-2270</t>
  </si>
  <si>
    <t>TCK-2271</t>
  </si>
  <si>
    <t>TCK-2277</t>
  </si>
  <si>
    <t>TCK-2278</t>
  </si>
  <si>
    <t>TCK-2279</t>
  </si>
  <si>
    <t>TCK-2280</t>
  </si>
  <si>
    <t>TCK-2281</t>
  </si>
  <si>
    <t>TCK-2282</t>
  </si>
  <si>
    <t>TCK-2283</t>
  </si>
  <si>
    <t>TCK-2284</t>
  </si>
  <si>
    <t>TCK-2285</t>
  </si>
  <si>
    <t>TCK-2287</t>
  </si>
  <si>
    <t>TCK-2288</t>
  </si>
  <si>
    <t>TCK-2290</t>
  </si>
  <si>
    <t>TCK-2291</t>
  </si>
  <si>
    <t>TCK-2292</t>
  </si>
  <si>
    <t>TCK-2293</t>
  </si>
  <si>
    <t>TCK-2294</t>
  </si>
  <si>
    <t>TCK-2296</t>
  </si>
  <si>
    <t>TCK-2297</t>
  </si>
  <si>
    <t>TCK-2298</t>
  </si>
  <si>
    <t>TCK-2300</t>
  </si>
  <si>
    <t>TCK-2302</t>
  </si>
  <si>
    <t>TCK-2303</t>
  </si>
  <si>
    <t>TCK-2305</t>
  </si>
  <si>
    <t>TCK-2307</t>
  </si>
  <si>
    <t>TCK-2308</t>
  </si>
  <si>
    <t>TCK-2309</t>
  </si>
  <si>
    <t>TCK-2310</t>
  </si>
  <si>
    <t>TCK-2311</t>
  </si>
  <si>
    <t>TCK-2312</t>
  </si>
  <si>
    <t>TCK-2314</t>
  </si>
  <si>
    <t>TCK-2315</t>
  </si>
  <si>
    <t>TCK-2317</t>
  </si>
  <si>
    <t>TCK-2319</t>
  </si>
  <si>
    <t>TCK-2320</t>
  </si>
  <si>
    <t>TCK-2323</t>
  </si>
  <si>
    <t>TCK-2325</t>
  </si>
  <si>
    <t>TCK-2327</t>
  </si>
  <si>
    <t>TCK-2328</t>
  </si>
  <si>
    <t>TCK-2329</t>
  </si>
  <si>
    <t>TCK-2331</t>
  </si>
  <si>
    <t>TCK-2332</t>
  </si>
  <si>
    <t>TCK-2333</t>
  </si>
  <si>
    <t>TCK-2336</t>
  </si>
  <si>
    <t>TCK-2338</t>
  </si>
  <si>
    <t>TCK-2339</t>
  </si>
  <si>
    <t>TCK-2341</t>
  </si>
  <si>
    <t>TCK-2342</t>
  </si>
  <si>
    <t>TCK-2343</t>
  </si>
  <si>
    <t>TCK-2344</t>
  </si>
  <si>
    <t>TCK-2345</t>
  </si>
  <si>
    <t>TCK-2346</t>
  </si>
  <si>
    <t>TCK-2347</t>
  </si>
  <si>
    <t>TCK-2349</t>
  </si>
  <si>
    <t>TCK-2350</t>
  </si>
  <si>
    <t>TCK-2354</t>
  </si>
  <si>
    <t>TCK-2355</t>
  </si>
  <si>
    <t>TCK-2358</t>
  </si>
  <si>
    <t>TCK-2360</t>
  </si>
  <si>
    <t>TCK-2362</t>
  </si>
  <si>
    <t>TCK-2363</t>
  </si>
  <si>
    <t>TCK-2365</t>
  </si>
  <si>
    <t>TCK-2371</t>
  </si>
  <si>
    <t>TCK-2372</t>
  </si>
  <si>
    <t>TCK-2375</t>
  </si>
  <si>
    <t>TCK-2376</t>
  </si>
  <si>
    <t>TCK-2377</t>
  </si>
  <si>
    <t>TCK-2378</t>
  </si>
  <si>
    <t>TCK-2380</t>
  </si>
  <si>
    <t>TCK-2382</t>
  </si>
  <si>
    <t>TCK-2383</t>
  </si>
  <si>
    <t>TCK-2384</t>
  </si>
  <si>
    <t>TCK-2385</t>
  </si>
  <si>
    <t>TCK-2386</t>
  </si>
  <si>
    <t>TCK-2387</t>
  </si>
  <si>
    <t>TCK-2388</t>
  </si>
  <si>
    <t>TCK-2389</t>
  </si>
  <si>
    <t>TCK-2390</t>
  </si>
  <si>
    <t>TCK-2392</t>
  </si>
  <si>
    <t>TCK-2393</t>
  </si>
  <si>
    <t>TCK-2394</t>
  </si>
  <si>
    <t>TCK-2395</t>
  </si>
  <si>
    <t>TCK-2396</t>
  </si>
  <si>
    <t>TCK-2397</t>
  </si>
  <si>
    <t>TCK-2398</t>
  </si>
  <si>
    <t>TCK-2401</t>
  </si>
  <si>
    <t>TCK-2402</t>
  </si>
  <si>
    <t>TCK-2406</t>
  </si>
  <si>
    <t>TCK-2407</t>
  </si>
  <si>
    <t>TCK-2409</t>
  </si>
  <si>
    <t>TCK-2410</t>
  </si>
  <si>
    <t>TCK-2413</t>
  </si>
  <si>
    <t>TCK-2415</t>
  </si>
  <si>
    <t>TCK-2416</t>
  </si>
  <si>
    <t>TCK-2417</t>
  </si>
  <si>
    <t>TCK-2419</t>
  </si>
  <si>
    <t>TCK-2426</t>
  </si>
  <si>
    <t>TCK-2427</t>
  </si>
  <si>
    <t>TCK-2428</t>
  </si>
  <si>
    <t>TCK-2429</t>
  </si>
  <si>
    <t>TCK-2430</t>
  </si>
  <si>
    <t>TCK-2431</t>
  </si>
  <si>
    <t>TCK-2432</t>
  </si>
  <si>
    <t>TCK-2433</t>
  </si>
  <si>
    <t>TCK-2434</t>
  </si>
  <si>
    <t>TCK-2436</t>
  </si>
  <si>
    <t>TCK-2437</t>
  </si>
  <si>
    <t>TCK-2438</t>
  </si>
  <si>
    <t>TCK-2439</t>
  </si>
  <si>
    <t>TCK-2442</t>
  </si>
  <si>
    <t>TCK-2444</t>
  </si>
  <si>
    <t>TCK-2445</t>
  </si>
  <si>
    <t>TCK-2446</t>
  </si>
  <si>
    <t>TCK-2447</t>
  </si>
  <si>
    <t>TCK-2449</t>
  </si>
  <si>
    <t>TCK-2450</t>
  </si>
  <si>
    <t>TCK-2453</t>
  </si>
  <si>
    <t>TCK-2454</t>
  </si>
  <si>
    <t>TCK-2458</t>
  </si>
  <si>
    <t>TCK-2459</t>
  </si>
  <si>
    <t>TCK-2460</t>
  </si>
  <si>
    <t>TCK-2461</t>
  </si>
  <si>
    <t>TCK-2462</t>
  </si>
  <si>
    <t>TCK-2464</t>
  </si>
  <si>
    <t>TCK-2465</t>
  </si>
  <si>
    <t>TCK-2466</t>
  </si>
  <si>
    <t>TCK-2467</t>
  </si>
  <si>
    <t>TCK-2468</t>
  </si>
  <si>
    <t>TCK-2469</t>
  </si>
  <si>
    <t>TCK-2471</t>
  </si>
  <si>
    <t>TCK-2472</t>
  </si>
  <si>
    <t>TCK-2473</t>
  </si>
  <si>
    <t>TCK-2474</t>
  </si>
  <si>
    <t>TCK-2475</t>
  </si>
  <si>
    <t>TCK-2477</t>
  </si>
  <si>
    <t>TCK-2478</t>
  </si>
  <si>
    <t>TCK-2480</t>
  </si>
  <si>
    <t>TCK-2481</t>
  </si>
  <si>
    <t>TCK-2482</t>
  </si>
  <si>
    <t>TCK-2483</t>
  </si>
  <si>
    <t>TCK-2490</t>
  </si>
  <si>
    <t>TCK-2491</t>
  </si>
  <si>
    <t>TCK-2493</t>
  </si>
  <si>
    <t>TCK-2494</t>
  </si>
  <si>
    <t>TCK-2495</t>
  </si>
  <si>
    <t>TCK-2496</t>
  </si>
  <si>
    <t>TCK-2497</t>
  </si>
  <si>
    <t>TCK-2498</t>
  </si>
  <si>
    <t>TCK-2499</t>
  </si>
  <si>
    <t>TCK-2500</t>
  </si>
  <si>
    <t>TCK-2501</t>
  </si>
  <si>
    <t>TCK-2504</t>
  </si>
  <si>
    <t>TCK-2506</t>
  </si>
  <si>
    <t>TCK-2508</t>
  </si>
  <si>
    <t>TCK-2509</t>
  </si>
  <si>
    <t>TCK-2510</t>
  </si>
  <si>
    <t>TCK-2511</t>
  </si>
  <si>
    <t>TCK-2514</t>
  </si>
  <si>
    <t>TCK-2515</t>
  </si>
  <si>
    <t>TCK-2516</t>
  </si>
  <si>
    <t>TCK-2518</t>
  </si>
  <si>
    <t>TCK-2519</t>
  </si>
  <si>
    <t>TCK-2520</t>
  </si>
  <si>
    <t>TCK-2521</t>
  </si>
  <si>
    <t>TCK-2522</t>
  </si>
  <si>
    <t>TCK-2523</t>
  </si>
  <si>
    <t>TCK-2525</t>
  </si>
  <si>
    <t>TCK-2526</t>
  </si>
  <si>
    <t>TCK-2527</t>
  </si>
  <si>
    <t>TCK-2528</t>
  </si>
  <si>
    <t>TCK-2529</t>
  </si>
  <si>
    <t>TCK-2530</t>
  </si>
  <si>
    <t>TCK-2531</t>
  </si>
  <si>
    <t>TCK-2532</t>
  </si>
  <si>
    <t>TCK-2533</t>
  </si>
  <si>
    <t>TCK-2534</t>
  </si>
  <si>
    <t>TCK-2536</t>
  </si>
  <si>
    <t>TCK-2537</t>
  </si>
  <si>
    <t>TCK-2538</t>
  </si>
  <si>
    <t>TCK-2539</t>
  </si>
  <si>
    <t>TCK-2540</t>
  </si>
  <si>
    <t>TCK-2544</t>
  </si>
  <si>
    <t>TCK-2545</t>
  </si>
  <si>
    <t>TCK-2546</t>
  </si>
  <si>
    <t>TCK-2547</t>
  </si>
  <si>
    <t>TCK-2548</t>
  </si>
  <si>
    <t>TCK-2550</t>
  </si>
  <si>
    <t>TCK-2551</t>
  </si>
  <si>
    <t>TCK-2552</t>
  </si>
  <si>
    <t>TCK-2554</t>
  </si>
  <si>
    <t>TCK-2557</t>
  </si>
  <si>
    <t>TCK-2558</t>
  </si>
  <si>
    <t>TCK-2562</t>
  </si>
  <si>
    <t>TCK-2564</t>
  </si>
  <si>
    <t>TCK-2565</t>
  </si>
  <si>
    <t>TCK-2566</t>
  </si>
  <si>
    <t>TCK-2568</t>
  </si>
  <si>
    <t>TCK-2569</t>
  </si>
  <si>
    <t>TCK-2572</t>
  </si>
  <si>
    <t>TCK-2573</t>
  </si>
  <si>
    <t>TCK-2575</t>
  </si>
  <si>
    <t>TCK-2578</t>
  </si>
  <si>
    <t>TCK-2579</t>
  </si>
  <si>
    <t>TCK-2580</t>
  </si>
  <si>
    <t>TCK-2582</t>
  </si>
  <si>
    <t>TCK-2583</t>
  </si>
  <si>
    <t>TCK-2584</t>
  </si>
  <si>
    <t>TCK-2586</t>
  </si>
  <si>
    <t>TCK-2588</t>
  </si>
  <si>
    <t>TCK-2589</t>
  </si>
  <si>
    <t>TCK-2590</t>
  </si>
  <si>
    <t>TCK-2591</t>
  </si>
  <si>
    <t>TCK-2592</t>
  </si>
  <si>
    <t>TCK-2593</t>
  </si>
  <si>
    <t>TCK-2594</t>
  </si>
  <si>
    <t>TCK-2595</t>
  </si>
  <si>
    <t>TCK-2596</t>
  </si>
  <si>
    <t>TCK-2597</t>
  </si>
  <si>
    <t>TCK-2598</t>
  </si>
  <si>
    <t>TCK-2599</t>
  </si>
  <si>
    <t>TCK-2600</t>
  </si>
  <si>
    <t>TCK-2601</t>
  </si>
  <si>
    <t>TCK-2602</t>
  </si>
  <si>
    <t>TCK-2606</t>
  </si>
  <si>
    <t>TCK-2607</t>
  </si>
  <si>
    <t>TCK-2608</t>
  </si>
  <si>
    <t>TCK-2609</t>
  </si>
  <si>
    <t>TCK-2611</t>
  </si>
  <si>
    <t>TCK-2612</t>
  </si>
  <si>
    <t>TCK-2613</t>
  </si>
  <si>
    <t>TCK-2614</t>
  </si>
  <si>
    <t>TCK-2616</t>
  </si>
  <si>
    <t>TCK-2617</t>
  </si>
  <si>
    <t>TCK-2618</t>
  </si>
  <si>
    <t>TCK-2619</t>
  </si>
  <si>
    <t>TCK-2620</t>
  </si>
  <si>
    <t>TCK-2622</t>
  </si>
  <si>
    <t>TCK-2627</t>
  </si>
  <si>
    <t>TCK-2628</t>
  </si>
  <si>
    <t>TCK-2634</t>
  </si>
  <si>
    <t>TCK-2636</t>
  </si>
  <si>
    <t>TCK-2637</t>
  </si>
  <si>
    <t>TCK-2638</t>
  </si>
  <si>
    <t>TCK-2639</t>
  </si>
  <si>
    <t>TCK-2641</t>
  </si>
  <si>
    <t>TCK-2642</t>
  </si>
  <si>
    <t>TCK-2643</t>
  </si>
  <si>
    <t>TCK-2644</t>
  </si>
  <si>
    <t>TCK-2645</t>
  </si>
  <si>
    <t>TCK-2646</t>
  </si>
  <si>
    <t>TCK-2647</t>
  </si>
  <si>
    <t>TCK-2650</t>
  </si>
  <si>
    <t>TCK-2651</t>
  </si>
  <si>
    <t>TCK-2653</t>
  </si>
  <si>
    <t>TCK-2655</t>
  </si>
  <si>
    <t>TCK-2657</t>
  </si>
  <si>
    <t>TCK-2658</t>
  </si>
  <si>
    <t>TCK-2660</t>
  </si>
  <si>
    <t>TCK-2661</t>
  </si>
  <si>
    <t>TCK-2662</t>
  </si>
  <si>
    <t>TCK-2663</t>
  </si>
  <si>
    <t>TCK-2664</t>
  </si>
  <si>
    <t>TCK-2665</t>
  </si>
  <si>
    <t>TCK-2667</t>
  </si>
  <si>
    <t>TCK-2668</t>
  </si>
  <si>
    <t>TCK-2670</t>
  </si>
  <si>
    <t>TCK-2672</t>
  </si>
  <si>
    <t>TCK-2673</t>
  </si>
  <si>
    <t>TCK-2674</t>
  </si>
  <si>
    <t>TCK-2675</t>
  </si>
  <si>
    <t>TCK-2676</t>
  </si>
  <si>
    <t>TCK-2678</t>
  </si>
  <si>
    <t>TCK-2680</t>
  </si>
  <si>
    <t>TCK-2681</t>
  </si>
  <si>
    <t>TCK-2683</t>
  </si>
  <si>
    <t>TCK-2685</t>
  </si>
  <si>
    <t>TCK-2686</t>
  </si>
  <si>
    <t>TCK-2688</t>
  </si>
  <si>
    <t>TCK-2690</t>
  </si>
  <si>
    <t>TCK-2691</t>
  </si>
  <si>
    <t>TCK-2696</t>
  </si>
  <si>
    <t>TCK-2697</t>
  </si>
  <si>
    <t>TCK-2699</t>
  </si>
  <si>
    <t>TCK-2700</t>
  </si>
  <si>
    <t>TCK-2701</t>
  </si>
  <si>
    <t>TCK-2702</t>
  </si>
  <si>
    <t>TCK-2703</t>
  </si>
  <si>
    <t>TCK-2706</t>
  </si>
  <si>
    <t>TCK-2708</t>
  </si>
  <si>
    <t>TCK-2709</t>
  </si>
  <si>
    <t>TCK-2711</t>
  </si>
  <si>
    <t>TCK-2712</t>
  </si>
  <si>
    <t>TCK-2714</t>
  </si>
  <si>
    <t>TCK-2715</t>
  </si>
  <si>
    <t>TCK-2717</t>
  </si>
  <si>
    <t>TCK-2720</t>
  </si>
  <si>
    <t>TCK-2721</t>
  </si>
  <si>
    <t>TCK-2722</t>
  </si>
  <si>
    <t>TCK-2725</t>
  </si>
  <si>
    <t>TCK-2726</t>
  </si>
  <si>
    <t>TCK-2728</t>
  </si>
  <si>
    <t>TCK-2729</t>
  </si>
  <si>
    <t>TCK-2730</t>
  </si>
  <si>
    <t>TCK-2732</t>
  </si>
  <si>
    <t>TCK-2734</t>
  </si>
  <si>
    <t>TCK-2735</t>
  </si>
  <si>
    <t>TCK-2736</t>
  </si>
  <si>
    <t>TCK-2737</t>
  </si>
  <si>
    <t>TCK-2738</t>
  </si>
  <si>
    <t>TCK-2739</t>
  </si>
  <si>
    <t>TCK-2740</t>
  </si>
  <si>
    <t>TCK-2743</t>
  </si>
  <si>
    <t>TCK-2744</t>
  </si>
  <si>
    <t>TCK-2745</t>
  </si>
  <si>
    <t>TCK-2746</t>
  </si>
  <si>
    <t>TCK-2747</t>
  </si>
  <si>
    <t>TCK-2751</t>
  </si>
  <si>
    <t>TCK-2752</t>
  </si>
  <si>
    <t>TCK-2755</t>
  </si>
  <si>
    <t>TCK-2756</t>
  </si>
  <si>
    <t>TCK-2757</t>
  </si>
  <si>
    <t>TCK-2760</t>
  </si>
  <si>
    <t>TCK-2761</t>
  </si>
  <si>
    <t>TCK-2763</t>
  </si>
  <si>
    <t>TCK-2764</t>
  </si>
  <si>
    <t>TCK-2765</t>
  </si>
  <si>
    <t>TCK-2766</t>
  </si>
  <si>
    <t>TCK-2769</t>
  </si>
  <si>
    <t>TCK-2770</t>
  </si>
  <si>
    <t>TCK-2771</t>
  </si>
  <si>
    <t>TCK-2772</t>
  </si>
  <si>
    <t>TCK-2774</t>
  </si>
  <si>
    <t>TCK-2776</t>
  </si>
  <si>
    <t>TCK-2777</t>
  </si>
  <si>
    <t>TCK-2778</t>
  </si>
  <si>
    <t>TCK-2779</t>
  </si>
  <si>
    <t>TCK-2781</t>
  </si>
  <si>
    <t>TCK-2782</t>
  </si>
  <si>
    <t>TCK-2784</t>
  </si>
  <si>
    <t>TCK-2786</t>
  </si>
  <si>
    <t>TCK-2787</t>
  </si>
  <si>
    <t>TCK-2788</t>
  </si>
  <si>
    <t>TCK-2790</t>
  </si>
  <si>
    <t>TCK-2791</t>
  </si>
  <si>
    <t>TCK-2794</t>
  </si>
  <si>
    <t>TCK-2795</t>
  </si>
  <si>
    <t>TCK-2798</t>
  </si>
  <si>
    <t>TCK-2800</t>
  </si>
  <si>
    <t>TCK-2801</t>
  </si>
  <si>
    <t>TCK-2804</t>
  </si>
  <si>
    <t>TCK-2805</t>
  </si>
  <si>
    <t>TCK-2806</t>
  </si>
  <si>
    <t>TCK-2807</t>
  </si>
  <si>
    <t>TCK-2809</t>
  </si>
  <si>
    <t>TCK-2811</t>
  </si>
  <si>
    <t>TCK-2812</t>
  </si>
  <si>
    <t>TCK-2813</t>
  </si>
  <si>
    <t>TCK-2814</t>
  </si>
  <si>
    <t>TCK-2816</t>
  </si>
  <si>
    <t>TCK-2817</t>
  </si>
  <si>
    <t>TCK-2819</t>
  </si>
  <si>
    <t>TCK-2820</t>
  </si>
  <si>
    <t>TCK-2821</t>
  </si>
  <si>
    <t>TCK-2822</t>
  </si>
  <si>
    <t>TCK-2824</t>
  </si>
  <si>
    <t>TCK-2825</t>
  </si>
  <si>
    <t>TCK-2826</t>
  </si>
  <si>
    <t>TCK-2828</t>
  </si>
  <si>
    <t>TCK-2829</t>
  </si>
  <si>
    <t>TCK-2831</t>
  </si>
  <si>
    <t>TCK-2832</t>
  </si>
  <si>
    <t>TCK-2833</t>
  </si>
  <si>
    <t>TCK-2835</t>
  </si>
  <si>
    <t>TCK-2836</t>
  </si>
  <si>
    <t>TCK-2837</t>
  </si>
  <si>
    <t>TCK-2838</t>
  </si>
  <si>
    <t>TCK-2839</t>
  </si>
  <si>
    <t>TCK-2840</t>
  </si>
  <si>
    <t>TCK-2842</t>
  </si>
  <si>
    <t>TCK-2843</t>
  </si>
  <si>
    <t>TCK-2844</t>
  </si>
  <si>
    <t>TCK-2846</t>
  </si>
  <si>
    <t>TCK-2847</t>
  </si>
  <si>
    <t>TCK-2848</t>
  </si>
  <si>
    <t>TCK-2852</t>
  </si>
  <si>
    <t>TCK-2857</t>
  </si>
  <si>
    <t>TCK-2861</t>
  </si>
  <si>
    <t>TCK-2864</t>
  </si>
  <si>
    <t>TCK-2865</t>
  </si>
  <si>
    <t>TCK-2867</t>
  </si>
  <si>
    <t>TCK-2868</t>
  </si>
  <si>
    <t>TCK-2869</t>
  </si>
  <si>
    <t>TCK-2871</t>
  </si>
  <si>
    <t>TCK-2872</t>
  </si>
  <si>
    <t>TCK-2873</t>
  </si>
  <si>
    <t>TCK-2874</t>
  </si>
  <si>
    <t>TCK-2875</t>
  </si>
  <si>
    <t>TCK-2877</t>
  </si>
  <si>
    <t>TCK-2878</t>
  </si>
  <si>
    <t>TCK-2880</t>
  </si>
  <si>
    <t>TCK-2883</t>
  </si>
  <si>
    <t>TCK-2884</t>
  </si>
  <si>
    <t>TCK-2887</t>
  </si>
  <si>
    <t>TCK-2888</t>
  </si>
  <si>
    <t>TCK-2889</t>
  </si>
  <si>
    <t>TCK-2890</t>
  </si>
  <si>
    <t>TCK-2892</t>
  </si>
  <si>
    <t>TCK-2894</t>
  </si>
  <si>
    <t>TCK-2896</t>
  </si>
  <si>
    <t>TCK-2898</t>
  </si>
  <si>
    <t>TCK-2899</t>
  </si>
  <si>
    <t>TCK-2900</t>
  </si>
  <si>
    <t>TCK-2901</t>
  </si>
  <si>
    <t>TCK-2903</t>
  </si>
  <si>
    <t>TCK-2904</t>
  </si>
  <si>
    <t>TCK-2905</t>
  </si>
  <si>
    <t>TCK-2906</t>
  </si>
  <si>
    <t>TCK-2907</t>
  </si>
  <si>
    <t>TCK-2908</t>
  </si>
  <si>
    <t>TCK-2909</t>
  </si>
  <si>
    <t>TCK-2910</t>
  </si>
  <si>
    <t>TCK-2911</t>
  </si>
  <si>
    <t>TCK-2912</t>
  </si>
  <si>
    <t>TCK-2913</t>
  </si>
  <si>
    <t>TCK-2914</t>
  </si>
  <si>
    <t>TCK-2916</t>
  </si>
  <si>
    <t>TCK-2917</t>
  </si>
  <si>
    <t>TCK-2918</t>
  </si>
  <si>
    <t>TCK-2919</t>
  </si>
  <si>
    <t>TCK-2920</t>
  </si>
  <si>
    <t>TCK-2921</t>
  </si>
  <si>
    <t>TCK-2924</t>
  </si>
  <si>
    <t>TCK-2925</t>
  </si>
  <si>
    <t>TCK-2926</t>
  </si>
  <si>
    <t>TCK-2927</t>
  </si>
  <si>
    <t>TCK-2929</t>
  </si>
  <si>
    <t>TCK-2930</t>
  </si>
  <si>
    <t>TCK-2932</t>
  </si>
  <si>
    <t>TCK-2933</t>
  </si>
  <si>
    <t>TCK-2934</t>
  </si>
  <si>
    <t>TCK-2937</t>
  </si>
  <si>
    <t>TCK-2939</t>
  </si>
  <si>
    <t>TCK-2940</t>
  </si>
  <si>
    <t>TCK-2941</t>
  </si>
  <si>
    <t>TCK-2942</t>
  </si>
  <si>
    <t>TCK-2943</t>
  </si>
  <si>
    <t>TCK-2944</t>
  </si>
  <si>
    <t>TCK-2948</t>
  </si>
  <si>
    <t>TCK-2949</t>
  </si>
  <si>
    <t>TCK-2950</t>
  </si>
  <si>
    <t>TCK-2951</t>
  </si>
  <si>
    <t>TCK-2953</t>
  </si>
  <si>
    <t>TCK-2954</t>
  </si>
  <si>
    <t>TCK-2955</t>
  </si>
  <si>
    <t>TCK-2956</t>
  </si>
  <si>
    <t>TCK-2957</t>
  </si>
  <si>
    <t>TCK-2961</t>
  </si>
  <si>
    <t>TCK-2962</t>
  </si>
  <si>
    <t>TCK-2964</t>
  </si>
  <si>
    <t>TCK-2965</t>
  </si>
  <si>
    <t>TCK-2966</t>
  </si>
  <si>
    <t>TCK-2967</t>
  </si>
  <si>
    <t>TCK-2969</t>
  </si>
  <si>
    <t>TCK-2970</t>
  </si>
  <si>
    <t>TCK-2971</t>
  </si>
  <si>
    <t>TCK-2972</t>
  </si>
  <si>
    <t>TCK-2974</t>
  </si>
  <si>
    <t>TCK-2975</t>
  </si>
  <si>
    <t>TCK-2976</t>
  </si>
  <si>
    <t>TCK-2977</t>
  </si>
  <si>
    <t>TCK-2978</t>
  </si>
  <si>
    <t>TCK-2980</t>
  </si>
  <si>
    <t>TCK-2981</t>
  </si>
  <si>
    <t>TCK-2983</t>
  </si>
  <si>
    <t>TCK-2986</t>
  </si>
  <si>
    <t>TCK-2987</t>
  </si>
  <si>
    <t>TCK-2990</t>
  </si>
  <si>
    <t>TCK-2992</t>
  </si>
  <si>
    <t>TCK-2993</t>
  </si>
  <si>
    <t>TCK-2995</t>
  </si>
  <si>
    <t>TCK-2996</t>
  </si>
  <si>
    <t>TCK-2997</t>
  </si>
  <si>
    <t>TCK-2998</t>
  </si>
  <si>
    <t>TCK-2999</t>
  </si>
  <si>
    <t>TCK-3000</t>
  </si>
  <si>
    <t>TCK-3001</t>
  </si>
  <si>
    <t>TCK-3002</t>
  </si>
  <si>
    <t>TCK-3003</t>
  </si>
  <si>
    <t>TCK-3004</t>
  </si>
  <si>
    <t>TCK-3005</t>
  </si>
  <si>
    <t>TCK-3009</t>
  </si>
  <si>
    <t>TCK-3010</t>
  </si>
  <si>
    <t>TCK-3011</t>
  </si>
  <si>
    <t>TCK-3012</t>
  </si>
  <si>
    <t>TCK-3014</t>
  </si>
  <si>
    <t>TCK-3015</t>
  </si>
  <si>
    <t>TCK-3016</t>
  </si>
  <si>
    <t>TCK-3017</t>
  </si>
  <si>
    <t>TCK-3018</t>
  </si>
  <si>
    <t>TCK-3019</t>
  </si>
  <si>
    <t>TCK-3020</t>
  </si>
  <si>
    <t>TCK-3021</t>
  </si>
  <si>
    <t>TCK-3022</t>
  </si>
  <si>
    <t>TCK-3023</t>
  </si>
  <si>
    <t>TCK-3024</t>
  </si>
  <si>
    <t>TCK-3026</t>
  </si>
  <si>
    <t>TCK-3030</t>
  </si>
  <si>
    <t>TCK-3032</t>
  </si>
  <si>
    <t>TCK-3033</t>
  </si>
  <si>
    <t>TCK-3035</t>
  </si>
  <si>
    <t>TCK-3036</t>
  </si>
  <si>
    <t>TCK-3037</t>
  </si>
  <si>
    <t>TCK-3039</t>
  </si>
  <si>
    <t>TCK-3043</t>
  </si>
  <si>
    <t>TCK-3044</t>
  </si>
  <si>
    <t>TCK-3045</t>
  </si>
  <si>
    <t>TCK-3046</t>
  </si>
  <si>
    <t>TCK-3047</t>
  </si>
  <si>
    <t>TCK-3048</t>
  </si>
  <si>
    <t>TCK-3050</t>
  </si>
  <si>
    <t>TCK-3052</t>
  </si>
  <si>
    <t>TCK-3053</t>
  </si>
  <si>
    <t>TCK-3054</t>
  </si>
  <si>
    <t>TCK-3055</t>
  </si>
  <si>
    <t>TCK-3056</t>
  </si>
  <si>
    <t>TCK-3057</t>
  </si>
  <si>
    <t>TCK-3058</t>
  </si>
  <si>
    <t>TCK-3059</t>
  </si>
  <si>
    <t>TCK-3060</t>
  </si>
  <si>
    <t>TCK-3061</t>
  </si>
  <si>
    <t>TCK-3062</t>
  </si>
  <si>
    <t>TCK-3063</t>
  </si>
  <si>
    <t>TCK-3065</t>
  </si>
  <si>
    <t>TCK-3066</t>
  </si>
  <si>
    <t>TCK-3067</t>
  </si>
  <si>
    <t>TCK-3068</t>
  </si>
  <si>
    <t>TCK-3069</t>
  </si>
  <si>
    <t>TCK-3071</t>
  </si>
  <si>
    <t>TCK-3074</t>
  </si>
  <si>
    <t>TCK-3075</t>
  </si>
  <si>
    <t>TCK-3077</t>
  </si>
  <si>
    <t>TCK-3078</t>
  </si>
  <si>
    <t>TCK-3080</t>
  </si>
  <si>
    <t>TCK-3081</t>
  </si>
  <si>
    <t>TCK-3084</t>
  </si>
  <si>
    <t>TCK-3086</t>
  </si>
  <si>
    <t>TCK-3088</t>
  </si>
  <si>
    <t>TCK-3089</t>
  </si>
  <si>
    <t>TCK-3090</t>
  </si>
  <si>
    <t>TCK-3094</t>
  </si>
  <si>
    <t>TCK-3095</t>
  </si>
  <si>
    <t>TCK-3098</t>
  </si>
  <si>
    <t>TCK-3101</t>
  </si>
  <si>
    <t>TCK-3102</t>
  </si>
  <si>
    <t>TCK-3103</t>
  </si>
  <si>
    <t>TCK-3104</t>
  </si>
  <si>
    <t>TCK-3105</t>
  </si>
  <si>
    <t>TCK-3106</t>
  </si>
  <si>
    <t>TCK-3107</t>
  </si>
  <si>
    <t>TCK-3108</t>
  </si>
  <si>
    <t>TCK-3111</t>
  </si>
  <si>
    <t>TCK-3114</t>
  </si>
  <si>
    <t>TCK-3115</t>
  </si>
  <si>
    <t>TCK-3117</t>
  </si>
  <si>
    <t>TCK-3119</t>
  </si>
  <si>
    <t>TCK-3120</t>
  </si>
  <si>
    <t>TCK-3121</t>
  </si>
  <si>
    <t>TCK-3122</t>
  </si>
  <si>
    <t>TCK-3126</t>
  </si>
  <si>
    <t>TCK-3128</t>
  </si>
  <si>
    <t>TCK-3129</t>
  </si>
  <si>
    <t>TCK-3131</t>
  </si>
  <si>
    <t>TCK-3133</t>
  </si>
  <si>
    <t>TCK-3136</t>
  </si>
  <si>
    <t>TCK-3137</t>
  </si>
  <si>
    <t>TCK-3139</t>
  </si>
  <si>
    <t>TCK-3140</t>
  </si>
  <si>
    <t>TCK-3141</t>
  </si>
  <si>
    <t>TCK-3144</t>
  </si>
  <si>
    <t>TCK-3146</t>
  </si>
  <si>
    <t>TCK-3150</t>
  </si>
  <si>
    <t>TCK-3151</t>
  </si>
  <si>
    <t>TCK-3152</t>
  </si>
  <si>
    <t>TCK-3154</t>
  </si>
  <si>
    <t>TCK-3155</t>
  </si>
  <si>
    <t>TCK-3156</t>
  </si>
  <si>
    <t>TCK-3158</t>
  </si>
  <si>
    <t>TCK-3159</t>
  </si>
  <si>
    <t>TCK-3160</t>
  </si>
  <si>
    <t>TCK-3161</t>
  </si>
  <si>
    <t>TCK-3163</t>
  </si>
  <si>
    <t>TCK-3164</t>
  </si>
  <si>
    <t>TCK-3165</t>
  </si>
  <si>
    <t>TCK-3166</t>
  </si>
  <si>
    <t>TCK-3168</t>
  </si>
  <si>
    <t>TCK-3170</t>
  </si>
  <si>
    <t>TCK-3171</t>
  </si>
  <si>
    <t>TCK-3173</t>
  </si>
  <si>
    <t>TCK-3174</t>
  </si>
  <si>
    <t>TCK-3176</t>
  </si>
  <si>
    <t>TCK-3177</t>
  </si>
  <si>
    <t>TCK-3178</t>
  </si>
  <si>
    <t>TCK-3179</t>
  </si>
  <si>
    <t>TCK-3180</t>
  </si>
  <si>
    <t>TCK-3181</t>
  </si>
  <si>
    <t>TCK-3182</t>
  </si>
  <si>
    <t>TCK-3183</t>
  </si>
  <si>
    <t>TCK-3185</t>
  </si>
  <si>
    <t>TCK-3189</t>
  </si>
  <si>
    <t>TCK-3190</t>
  </si>
  <si>
    <t>TCK-3193</t>
  </si>
  <si>
    <t>TCK-3194</t>
  </si>
  <si>
    <t>TCK-3196</t>
  </si>
  <si>
    <t>TCK-3197</t>
  </si>
  <si>
    <t>TCK-3198</t>
  </si>
  <si>
    <t>TCK-3199</t>
  </si>
  <si>
    <t>TCK-3200</t>
  </si>
  <si>
    <t>TCK-3202</t>
  </si>
  <si>
    <t>TCK-3203</t>
  </si>
  <si>
    <t>TCK-3204</t>
  </si>
  <si>
    <t>TCK-3205</t>
  </si>
  <si>
    <t>TCK-3207</t>
  </si>
  <si>
    <t>TCK-3208</t>
  </si>
  <si>
    <t>TCK-3209</t>
  </si>
  <si>
    <t>TCK-3211</t>
  </si>
  <si>
    <t>TCK-3213</t>
  </si>
  <si>
    <t>TCK-3216</t>
  </si>
  <si>
    <t>TCK-3217</t>
  </si>
  <si>
    <t>TCK-3221</t>
  </si>
  <si>
    <t>TCK-3223</t>
  </si>
  <si>
    <t>TCK-3224</t>
  </si>
  <si>
    <t>TCK-3227</t>
  </si>
  <si>
    <t>TCK-3228</t>
  </si>
  <si>
    <t>TCK-3234</t>
  </si>
  <si>
    <t>TCK-3236</t>
  </si>
  <si>
    <t>TCK-3237</t>
  </si>
  <si>
    <t>TCK-3239</t>
  </si>
  <si>
    <t>TCK-3241</t>
  </si>
  <si>
    <t>TCK-3244</t>
  </si>
  <si>
    <t>TCK-3245</t>
  </si>
  <si>
    <t>TCK-3246</t>
  </si>
  <si>
    <t>TCK-3247</t>
  </si>
  <si>
    <t>TCK-3248</t>
  </si>
  <si>
    <t>TCK-3252</t>
  </si>
  <si>
    <t>TCK-3253</t>
  </si>
  <si>
    <t>TCK-3256</t>
  </si>
  <si>
    <t>TCK-3257</t>
  </si>
  <si>
    <t>TCK-3259</t>
  </si>
  <si>
    <t>TCK-3261</t>
  </si>
  <si>
    <t>TCK-3266</t>
  </si>
  <si>
    <t>TCK-3268</t>
  </si>
  <si>
    <t>TCK-3270</t>
  </si>
  <si>
    <t>TCK-3272</t>
  </si>
  <si>
    <t>TCK-3273</t>
  </si>
  <si>
    <t>TCK-3274</t>
  </si>
  <si>
    <t>TCK-3275</t>
  </si>
  <si>
    <t>TCK-3276</t>
  </si>
  <si>
    <t>TCK-3277</t>
  </si>
  <si>
    <t>TCK-3278</t>
  </si>
  <si>
    <t>TCK-3279</t>
  </si>
  <si>
    <t>TCK-3281</t>
  </si>
  <si>
    <t>TCK-3283</t>
  </si>
  <si>
    <t>TCK-3284</t>
  </si>
  <si>
    <t>TCK-3286</t>
  </si>
  <si>
    <t>TCK-3287</t>
  </si>
  <si>
    <t>TCK-3290</t>
  </si>
  <si>
    <t>TCK-3291</t>
  </si>
  <si>
    <t>TCK-3294</t>
  </si>
  <si>
    <t>TCK-3296</t>
  </si>
  <si>
    <t>TCK-3297</t>
  </si>
  <si>
    <t>TCK-3301</t>
  </si>
  <si>
    <t>TCK-3302</t>
  </si>
  <si>
    <t>TCK-3304</t>
  </si>
  <si>
    <t>TCK-3308</t>
  </si>
  <si>
    <t>TCK-3309</t>
  </si>
  <si>
    <t>TCK-3310</t>
  </si>
  <si>
    <t>TCK-3312</t>
  </si>
  <si>
    <t>TCK-3313</t>
  </si>
  <si>
    <t>TCK-3316</t>
  </si>
  <si>
    <t>TCK-3317</t>
  </si>
  <si>
    <t>TCK-3318</t>
  </si>
  <si>
    <t>TCK-3319</t>
  </si>
  <si>
    <t>TCK-3320</t>
  </si>
  <si>
    <t>TCK-3321</t>
  </si>
  <si>
    <t>TCK-3322</t>
  </si>
  <si>
    <t>TCK-3324</t>
  </si>
  <si>
    <t>TCK-3327</t>
  </si>
  <si>
    <t>TCK-3328</t>
  </si>
  <si>
    <t>TCK-3329</t>
  </si>
  <si>
    <t>TCK-3330</t>
  </si>
  <si>
    <t>TCK-3331</t>
  </si>
  <si>
    <t>TCK-3332</t>
  </si>
  <si>
    <t>TCK-3334</t>
  </si>
  <si>
    <t>TCK-3335</t>
  </si>
  <si>
    <t>TCK-3337</t>
  </si>
  <si>
    <t>TCK-3338</t>
  </si>
  <si>
    <t>TCK-3339</t>
  </si>
  <si>
    <t>TCK-3341</t>
  </si>
  <si>
    <t>TCK-3342</t>
  </si>
  <si>
    <t>TCK-3343</t>
  </si>
  <si>
    <t>TCK-3345</t>
  </si>
  <si>
    <t>TCK-3346</t>
  </si>
  <si>
    <t>TCK-3347</t>
  </si>
  <si>
    <t>TCK-3349</t>
  </si>
  <si>
    <t>TCK-3350</t>
  </si>
  <si>
    <t>TCK-3351</t>
  </si>
  <si>
    <t>TCK-3352</t>
  </si>
  <si>
    <t>TCK-3355</t>
  </si>
  <si>
    <t>TCK-3358</t>
  </si>
  <si>
    <t>TCK-3360</t>
  </si>
  <si>
    <t>TCK-3361</t>
  </si>
  <si>
    <t>TCK-3363</t>
  </si>
  <si>
    <t>TCK-3364</t>
  </si>
  <si>
    <t>TCK-3365</t>
  </si>
  <si>
    <t>TCK-3366</t>
  </si>
  <si>
    <t>TCK-3367</t>
  </si>
  <si>
    <t>TCK-3368</t>
  </si>
  <si>
    <t>TCK-3372</t>
  </si>
  <si>
    <t>TCK-3373</t>
  </si>
  <si>
    <t>TCK-3374</t>
  </si>
  <si>
    <t>TCK-3375</t>
  </si>
  <si>
    <t>TCK-3376</t>
  </si>
  <si>
    <t>TCK-3377</t>
  </si>
  <si>
    <t>TCK-3379</t>
  </si>
  <si>
    <t>TCK-3381</t>
  </si>
  <si>
    <t>TCK-3382</t>
  </si>
  <si>
    <t>TCK-3383</t>
  </si>
  <si>
    <t>TCK-3384</t>
  </si>
  <si>
    <t>TCK-3386</t>
  </si>
  <si>
    <t>TCK-3387</t>
  </si>
  <si>
    <t>TCK-3388</t>
  </si>
  <si>
    <t>TCK-3389</t>
  </si>
  <si>
    <t>TCK-3392</t>
  </si>
  <si>
    <t>TCK-3395</t>
  </si>
  <si>
    <t>TCK-3396</t>
  </si>
  <si>
    <t>TCK-3397</t>
  </si>
  <si>
    <t>TCK-3398</t>
  </si>
  <si>
    <t>TCK-3400</t>
  </si>
  <si>
    <t>TCK-3401</t>
  </si>
  <si>
    <t>TCK-3402</t>
  </si>
  <si>
    <t>TCK-3403</t>
  </si>
  <si>
    <t>TCK-3405</t>
  </si>
  <si>
    <t>TCK-3406</t>
  </si>
  <si>
    <t>TCK-3407</t>
  </si>
  <si>
    <t>TCK-3408</t>
  </si>
  <si>
    <t>TCK-3409</t>
  </si>
  <si>
    <t>TCK-3410</t>
  </si>
  <si>
    <t>TCK-3412</t>
  </si>
  <si>
    <t>TCK-3415</t>
  </si>
  <si>
    <t>TCK-3417</t>
  </si>
  <si>
    <t>TCK-3418</t>
  </si>
  <si>
    <t>TCK-3420</t>
  </si>
  <si>
    <t>TCK-3421</t>
  </si>
  <si>
    <t>TCK-3423</t>
  </si>
  <si>
    <t>TCK-3425</t>
  </si>
  <si>
    <t>TCK-3426</t>
  </si>
  <si>
    <t>TCK-3427</t>
  </si>
  <si>
    <t>TCK-3428</t>
  </si>
  <si>
    <t>TCK-3430</t>
  </si>
  <si>
    <t>TCK-3431</t>
  </si>
  <si>
    <t>TCK-3432</t>
  </si>
  <si>
    <t>TCK-3437</t>
  </si>
  <si>
    <t>TCK-3438</t>
  </si>
  <si>
    <t>TCK-3439</t>
  </si>
  <si>
    <t>TCK-3440</t>
  </si>
  <si>
    <t>TCK-3442</t>
  </si>
  <si>
    <t>TCK-3443</t>
  </si>
  <si>
    <t>TCK-3444</t>
  </si>
  <si>
    <t>TCK-3446</t>
  </si>
  <si>
    <t>TCK-3449</t>
  </si>
  <si>
    <t>TCK-3451</t>
  </si>
  <si>
    <t>TCK-3453</t>
  </si>
  <si>
    <t>TCK-3454</t>
  </si>
  <si>
    <t>TCK-3455</t>
  </si>
  <si>
    <t>TCK-3456</t>
  </si>
  <si>
    <t>TCK-3459</t>
  </si>
  <si>
    <t>TCK-3462</t>
  </si>
  <si>
    <t>TCK-3463</t>
  </si>
  <si>
    <t>TCK-3465</t>
  </si>
  <si>
    <t>TCK-3466</t>
  </si>
  <si>
    <t>TCK-3467</t>
  </si>
  <si>
    <t>TCK-3468</t>
  </si>
  <si>
    <t>TCK-3472</t>
  </si>
  <si>
    <t>TCK-3473</t>
  </si>
  <si>
    <t>TCK-3474</t>
  </si>
  <si>
    <t>TCK-3475</t>
  </si>
  <si>
    <t>TCK-3476</t>
  </si>
  <si>
    <t>TCK-3478</t>
  </si>
  <si>
    <t>TCK-3480</t>
  </si>
  <si>
    <t>TCK-3481</t>
  </si>
  <si>
    <t>TCK-3483</t>
  </si>
  <si>
    <t>TCK-3484</t>
  </si>
  <si>
    <t>TCK-3485</t>
  </si>
  <si>
    <t>TCK-3486</t>
  </si>
  <si>
    <t>TCK-3487</t>
  </si>
  <si>
    <t>TCK-3488</t>
  </si>
  <si>
    <t>TCK-3489</t>
  </si>
  <si>
    <t>TCK-3491</t>
  </si>
  <si>
    <t>TCK-3493</t>
  </si>
  <si>
    <t>TCK-3494</t>
  </si>
  <si>
    <t>TCK-3495</t>
  </si>
  <si>
    <t>TCK-3496</t>
  </si>
  <si>
    <t>TCK-3497</t>
  </si>
  <si>
    <t>TCK-3499</t>
  </si>
  <si>
    <t>TCK-3503</t>
  </si>
  <si>
    <t>TCK-3504</t>
  </si>
  <si>
    <t>TCK-3506</t>
  </si>
  <si>
    <t>TCK-3507</t>
  </si>
  <si>
    <t>TCK-3508</t>
  </si>
  <si>
    <t>TCK-3510</t>
  </si>
  <si>
    <t>TCK-3511</t>
  </si>
  <si>
    <t>TCK-3513</t>
  </si>
  <si>
    <t>TCK-3514</t>
  </si>
  <si>
    <t>TCK-3515</t>
  </si>
  <si>
    <t>TCK-3517</t>
  </si>
  <si>
    <t>TCK-3519</t>
  </si>
  <si>
    <t>TCK-3521</t>
  </si>
  <si>
    <t>TCK-3524</t>
  </si>
  <si>
    <t>TCK-3525</t>
  </si>
  <si>
    <t>TCK-3528</t>
  </si>
  <si>
    <t>TCK-3530</t>
  </si>
  <si>
    <t>TCK-3531</t>
  </si>
  <si>
    <t>TCK-3532</t>
  </si>
  <si>
    <t>TCK-3533</t>
  </si>
  <si>
    <t>TCK-3534</t>
  </si>
  <si>
    <t>TCK-3537</t>
  </si>
  <si>
    <t>TCK-3539</t>
  </si>
  <si>
    <t>TCK-3541</t>
  </si>
  <si>
    <t>TCK-3542</t>
  </si>
  <si>
    <t>TCK-3543</t>
  </si>
  <si>
    <t>TCK-3545</t>
  </si>
  <si>
    <t>TCK-3546</t>
  </si>
  <si>
    <t>TCK-3548</t>
  </si>
  <si>
    <t>TCK-3549</t>
  </si>
  <si>
    <t>TCK-3550</t>
  </si>
  <si>
    <t>TCK-3552</t>
  </si>
  <si>
    <t>TCK-3554</t>
  </si>
  <si>
    <t>TCK-3556</t>
  </si>
  <si>
    <t>TCK-3557</t>
  </si>
  <si>
    <t>TCK-3558</t>
  </si>
  <si>
    <t>TCK-3559</t>
  </si>
  <si>
    <t>TCK-3560</t>
  </si>
  <si>
    <t>TCK-3561</t>
  </si>
  <si>
    <t>TCK-3563</t>
  </si>
  <si>
    <t>TCK-3565</t>
  </si>
  <si>
    <t>TCK-3566</t>
  </si>
  <si>
    <t>TCK-3567</t>
  </si>
  <si>
    <t>TCK-3568</t>
  </si>
  <si>
    <t>TCK-3569</t>
  </si>
  <si>
    <t>TCK-3570</t>
  </si>
  <si>
    <t>TCK-3572</t>
  </si>
  <si>
    <t>TCK-3574</t>
  </si>
  <si>
    <t>TCK-3575</t>
  </si>
  <si>
    <t>TCK-3576</t>
  </si>
  <si>
    <t>TCK-3577</t>
  </si>
  <si>
    <t>TCK-3578</t>
  </si>
  <si>
    <t>TCK-3579</t>
  </si>
  <si>
    <t>TCK-3580</t>
  </si>
  <si>
    <t>TCK-3582</t>
  </si>
  <si>
    <t>TCK-3583</t>
  </si>
  <si>
    <t>TCK-3585</t>
  </si>
  <si>
    <t>TCK-3586</t>
  </si>
  <si>
    <t>TCK-3587</t>
  </si>
  <si>
    <t>TCK-3588</t>
  </si>
  <si>
    <t>TCK-3589</t>
  </si>
  <si>
    <t>TCK-3590</t>
  </si>
  <si>
    <t>TCK-3591</t>
  </si>
  <si>
    <t>TCK-3592</t>
  </si>
  <si>
    <t>TCK-3593</t>
  </si>
  <si>
    <t>TCK-3594</t>
  </si>
  <si>
    <t>TCK-3595</t>
  </si>
  <si>
    <t>TCK-3596</t>
  </si>
  <si>
    <t>TCK-3597</t>
  </si>
  <si>
    <t>TCK-3598</t>
  </si>
  <si>
    <t>TCK-3600</t>
  </si>
  <si>
    <t>TCK-3602</t>
  </si>
  <si>
    <t>TCK-3603</t>
  </si>
  <si>
    <t>TCK-3606</t>
  </si>
  <si>
    <t>TCK-3609</t>
  </si>
  <si>
    <t>TCK-3610</t>
  </si>
  <si>
    <t>TCK-3611</t>
  </si>
  <si>
    <t>TCK-3612</t>
  </si>
  <si>
    <t>TCK-3615</t>
  </si>
  <si>
    <t>TCK-3617</t>
  </si>
  <si>
    <t>TCK-3618</t>
  </si>
  <si>
    <t>TCK-3621</t>
  </si>
  <si>
    <t>TCK-3622</t>
  </si>
  <si>
    <t>TCK-3625</t>
  </si>
  <si>
    <t>TCK-3626</t>
  </si>
  <si>
    <t>TCK-3627</t>
  </si>
  <si>
    <t>TCK-3628</t>
  </si>
  <si>
    <t>TCK-3629</t>
  </si>
  <si>
    <t>TCK-3630</t>
  </si>
  <si>
    <t>TCK-3631</t>
  </si>
  <si>
    <t>TCK-3633</t>
  </si>
  <si>
    <t>TCK-3635</t>
  </si>
  <si>
    <t>TCK-3636</t>
  </si>
  <si>
    <t>TCK-3641</t>
  </si>
  <si>
    <t>TCK-3642</t>
  </si>
  <si>
    <t>TCK-3643</t>
  </si>
  <si>
    <t>TCK-3644</t>
  </si>
  <si>
    <t>TCK-3647</t>
  </si>
  <si>
    <t>TCK-3648</t>
  </si>
  <si>
    <t>TCK-3649</t>
  </si>
  <si>
    <t>TCK-3650</t>
  </si>
  <si>
    <t>TCK-3652</t>
  </si>
  <si>
    <t>TCK-3654</t>
  </si>
  <si>
    <t>TCK-3655</t>
  </si>
  <si>
    <t>TCK-3656</t>
  </si>
  <si>
    <t>TCK-3658</t>
  </si>
  <si>
    <t>TCK-3659</t>
  </si>
  <si>
    <t>TCK-3660</t>
  </si>
  <si>
    <t>TCK-3662</t>
  </si>
  <si>
    <t>TCK-3663</t>
  </si>
  <si>
    <t>TCK-3665</t>
  </si>
  <si>
    <t>TCK-3666</t>
  </si>
  <si>
    <t>TCK-3667</t>
  </si>
  <si>
    <t>TCK-3670</t>
  </si>
  <si>
    <t>TCK-3672</t>
  </si>
  <si>
    <t>TCK-3674</t>
  </si>
  <si>
    <t>TCK-3675</t>
  </si>
  <si>
    <t>TCK-3676</t>
  </si>
  <si>
    <t>TCK-3677</t>
  </si>
  <si>
    <t>TCK-3678</t>
  </si>
  <si>
    <t>TCK-3679</t>
  </si>
  <si>
    <t>TCK-3680</t>
  </si>
  <si>
    <t>TCK-3681</t>
  </si>
  <si>
    <t>TCK-3682</t>
  </si>
  <si>
    <t>TCK-3683</t>
  </si>
  <si>
    <t>TCK-3686</t>
  </si>
  <si>
    <t>TCK-3687</t>
  </si>
  <si>
    <t>TCK-3688</t>
  </si>
  <si>
    <t>TCK-3689</t>
  </si>
  <si>
    <t>TCK-3691</t>
  </si>
  <si>
    <t>TCK-3693</t>
  </si>
  <si>
    <t>TCK-3696</t>
  </si>
  <si>
    <t>TCK-3699</t>
  </si>
  <si>
    <t>TCK-3700</t>
  </si>
  <si>
    <t>TCK-3703</t>
  </si>
  <si>
    <t>TCK-3704</t>
  </si>
  <si>
    <t>TCK-3705</t>
  </si>
  <si>
    <t>TCK-3706</t>
  </si>
  <si>
    <t>TCK-3707</t>
  </si>
  <si>
    <t>TCK-3708</t>
  </si>
  <si>
    <t>TCK-3709</t>
  </si>
  <si>
    <t>TCK-3710</t>
  </si>
  <si>
    <t>TCK-3712</t>
  </si>
  <si>
    <t>TCK-3713</t>
  </si>
  <si>
    <t>TCK-3714</t>
  </si>
  <si>
    <t>TCK-3715</t>
  </si>
  <si>
    <t>TCK-3716</t>
  </si>
  <si>
    <t>TCK-3717</t>
  </si>
  <si>
    <t>TCK-3718</t>
  </si>
  <si>
    <t>TCK-3719</t>
  </si>
  <si>
    <t>TCK-3722</t>
  </si>
  <si>
    <t>TCK-3725</t>
  </si>
  <si>
    <t>TCK-3726</t>
  </si>
  <si>
    <t>TCK-3727</t>
  </si>
  <si>
    <t>TCK-3729</t>
  </si>
  <si>
    <t>TCK-3730</t>
  </si>
  <si>
    <t>TCK-3732</t>
  </si>
  <si>
    <t>TCK-3733</t>
  </si>
  <si>
    <t>TCK-3735</t>
  </si>
  <si>
    <t>TCK-3736</t>
  </si>
  <si>
    <t>TCK-3737</t>
  </si>
  <si>
    <t>TCK-3738</t>
  </si>
  <si>
    <t>TCK-3739</t>
  </si>
  <si>
    <t>TCK-3740</t>
  </si>
  <si>
    <t>TCK-3741</t>
  </si>
  <si>
    <t>TCK-3742</t>
  </si>
  <si>
    <t>TCK-3743</t>
  </si>
  <si>
    <t>TCK-3744</t>
  </si>
  <si>
    <t>TCK-3746</t>
  </si>
  <si>
    <t>TCK-3747</t>
  </si>
  <si>
    <t>TCK-3748</t>
  </si>
  <si>
    <t>TCK-3750</t>
  </si>
  <si>
    <t>TCK-3752</t>
  </si>
  <si>
    <t>TCK-3753</t>
  </si>
  <si>
    <t>TCK-3756</t>
  </si>
  <si>
    <t>TCK-3757</t>
  </si>
  <si>
    <t>TCK-3761</t>
  </si>
  <si>
    <t>TCK-3765</t>
  </si>
  <si>
    <t>TCK-3766</t>
  </si>
  <si>
    <t>TCK-3767</t>
  </si>
  <si>
    <t>TCK-3769</t>
  </si>
  <si>
    <t>TCK-3770</t>
  </si>
  <si>
    <t>TCK-3771</t>
  </si>
  <si>
    <t>TCK-3772</t>
  </si>
  <si>
    <t>TCK-3773</t>
  </si>
  <si>
    <t>TCK-3774</t>
  </si>
  <si>
    <t>TCK-3776</t>
  </si>
  <si>
    <t>TCK-3777</t>
  </si>
  <si>
    <t>TCK-3778</t>
  </si>
  <si>
    <t>TCK-3779</t>
  </si>
  <si>
    <t>TCK-3780</t>
  </si>
  <si>
    <t>TCK-3781</t>
  </si>
  <si>
    <t>TCK-3782</t>
  </si>
  <si>
    <t>TCK-3783</t>
  </si>
  <si>
    <t>TCK-3785</t>
  </si>
  <si>
    <t>TCK-3787</t>
  </si>
  <si>
    <t>TCK-3789</t>
  </si>
  <si>
    <t>TCK-3790</t>
  </si>
  <si>
    <t>TCK-3793</t>
  </si>
  <si>
    <t>TCK-3794</t>
  </si>
  <si>
    <t>TCK-3796</t>
  </si>
  <si>
    <t>TCK-3797</t>
  </si>
  <si>
    <t>TCK-3798</t>
  </si>
  <si>
    <t>TCK-3802</t>
  </si>
  <si>
    <t>TCK-3803</t>
  </si>
  <si>
    <t>TCK-3807</t>
  </si>
  <si>
    <t>TCK-3808</t>
  </si>
  <si>
    <t>TCK-3809</t>
  </si>
  <si>
    <t>TCK-3810</t>
  </si>
  <si>
    <t>TCK-3811</t>
  </si>
  <si>
    <t>TCK-3812</t>
  </si>
  <si>
    <t>TCK-3813</t>
  </si>
  <si>
    <t>TCK-3814</t>
  </si>
  <si>
    <t>TCK-3818</t>
  </si>
  <si>
    <t>TCK-3819</t>
  </si>
  <si>
    <t>TCK-3820</t>
  </si>
  <si>
    <t>TCK-3822</t>
  </si>
  <si>
    <t>TCK-3823</t>
  </si>
  <si>
    <t>TCK-3826</t>
  </si>
  <si>
    <t>TCK-3827</t>
  </si>
  <si>
    <t>TCK-3828</t>
  </si>
  <si>
    <t>TCK-3830</t>
  </si>
  <si>
    <t>TCK-3831</t>
  </si>
  <si>
    <t>TCK-3832</t>
  </si>
  <si>
    <t>TCK-3834</t>
  </si>
  <si>
    <t>TCK-3835</t>
  </si>
  <si>
    <t>TCK-3836</t>
  </si>
  <si>
    <t>TCK-3837</t>
  </si>
  <si>
    <t>TCK-3840</t>
  </si>
  <si>
    <t>TCK-3841</t>
  </si>
  <si>
    <t>TCK-3844</t>
  </si>
  <si>
    <t>TCK-3845</t>
  </si>
  <si>
    <t>TCK-3846</t>
  </si>
  <si>
    <t>TCK-3847</t>
  </si>
  <si>
    <t>TCK-3849</t>
  </si>
  <si>
    <t>TCK-3850</t>
  </si>
  <si>
    <t>TCK-3852</t>
  </si>
  <si>
    <t>TCK-3853</t>
  </si>
  <si>
    <t>TCK-3854</t>
  </si>
  <si>
    <t>TCK-3855</t>
  </si>
  <si>
    <t>TCK-3856</t>
  </si>
  <si>
    <t>TCK-3857</t>
  </si>
  <si>
    <t>TCK-3858</t>
  </si>
  <si>
    <t>TCK-3860</t>
  </si>
  <si>
    <t>TCK-3861</t>
  </si>
  <si>
    <t>TCK-3863</t>
  </si>
  <si>
    <t>TCK-3864</t>
  </si>
  <si>
    <t>TCK-3866</t>
  </si>
  <si>
    <t>TCK-3867</t>
  </si>
  <si>
    <t>TCK-3868</t>
  </si>
  <si>
    <t>TCK-3869</t>
  </si>
  <si>
    <t>TCK-3871</t>
  </si>
  <si>
    <t>TCK-3873</t>
  </si>
  <si>
    <t>TCK-3875</t>
  </si>
  <si>
    <t>TCK-3876</t>
  </si>
  <si>
    <t>TCK-3878</t>
  </si>
  <si>
    <t>TCK-3880</t>
  </si>
  <si>
    <t>TCK-3882</t>
  </si>
  <si>
    <t>TCK-3884</t>
  </si>
  <si>
    <t>TCK-3887</t>
  </si>
  <si>
    <t>TCK-3888</t>
  </si>
  <si>
    <t>TCK-3889</t>
  </si>
  <si>
    <t>TCK-3890</t>
  </si>
  <si>
    <t>TCK-3891</t>
  </si>
  <si>
    <t>TCK-3892</t>
  </si>
  <si>
    <t>TCK-3893</t>
  </si>
  <si>
    <t>TCK-3894</t>
  </si>
  <si>
    <t>TCK-3900</t>
  </si>
  <si>
    <t>TCK-3902</t>
  </si>
  <si>
    <t>TCK-3903</t>
  </si>
  <si>
    <t>TCK-3904</t>
  </si>
  <si>
    <t>TCK-3905</t>
  </si>
  <si>
    <t>TCK-3907</t>
  </si>
  <si>
    <t>TCK-3908</t>
  </si>
  <si>
    <t>TCK-3909</t>
  </si>
  <si>
    <t>TCK-3910</t>
  </si>
  <si>
    <t>TCK-3911</t>
  </si>
  <si>
    <t>TCK-3913</t>
  </si>
  <si>
    <t>TCK-3916</t>
  </si>
  <si>
    <t>TCK-3917</t>
  </si>
  <si>
    <t>TCK-3918</t>
  </si>
  <si>
    <t>TCK-3920</t>
  </si>
  <si>
    <t>TCK-3922</t>
  </si>
  <si>
    <t>TCK-3924</t>
  </si>
  <si>
    <t>TCK-3925</t>
  </si>
  <si>
    <t>TCK-3926</t>
  </si>
  <si>
    <t>TCK-3928</t>
  </si>
  <si>
    <t>TCK-3929</t>
  </si>
  <si>
    <t>TCK-3931</t>
  </si>
  <si>
    <t>TCK-3932</t>
  </si>
  <si>
    <t>TCK-3934</t>
  </si>
  <si>
    <t>TCK-3935</t>
  </si>
  <si>
    <t>TCK-3936</t>
  </si>
  <si>
    <t>TCK-3937</t>
  </si>
  <si>
    <t>TCK-3940</t>
  </si>
  <si>
    <t>TCK-3941</t>
  </si>
  <si>
    <t>TCK-3945</t>
  </si>
  <si>
    <t>TCK-3947</t>
  </si>
  <si>
    <t>TCK-3948</t>
  </si>
  <si>
    <t>TCK-3949</t>
  </si>
  <si>
    <t>TCK-3951</t>
  </si>
  <si>
    <t>TCK-3952</t>
  </si>
  <si>
    <t>TCK-3955</t>
  </si>
  <si>
    <t>TCK-3956</t>
  </si>
  <si>
    <t>TCK-3957</t>
  </si>
  <si>
    <t>TCK-3958</t>
  </si>
  <si>
    <t>TCK-3961</t>
  </si>
  <si>
    <t>TCK-3963</t>
  </si>
  <si>
    <t>TCK-3964</t>
  </si>
  <si>
    <t>TCK-3967</t>
  </si>
  <si>
    <t>TCK-3970</t>
  </si>
  <si>
    <t>TCK-3971</t>
  </si>
  <si>
    <t>TCK-3972</t>
  </si>
  <si>
    <t>TCK-3973</t>
  </si>
  <si>
    <t>TCK-3974</t>
  </si>
  <si>
    <t>TCK-3977</t>
  </si>
  <si>
    <t>TCK-3978</t>
  </si>
  <si>
    <t>TCK-3980</t>
  </si>
  <si>
    <t>TCK-3981</t>
  </si>
  <si>
    <t>TCK-3982</t>
  </si>
  <si>
    <t>TCK-3984</t>
  </si>
  <si>
    <t>TCK-3985</t>
  </si>
  <si>
    <t>TCK-3987</t>
  </si>
  <si>
    <t>TCK-3988</t>
  </si>
  <si>
    <t>TCK-3989</t>
  </si>
  <si>
    <t>TCK-3991</t>
  </si>
  <si>
    <t>TCK-3996</t>
  </si>
  <si>
    <t>TCK-3997</t>
  </si>
  <si>
    <t>TCK-3998</t>
  </si>
  <si>
    <t>TCK-3999</t>
  </si>
  <si>
    <t>TCK-4000</t>
  </si>
  <si>
    <t>TCK-4001</t>
  </si>
  <si>
    <t>TCK-4002</t>
  </si>
  <si>
    <t>TCK-4003</t>
  </si>
  <si>
    <t>TCK-4005</t>
  </si>
  <si>
    <t>TCK-4008</t>
  </si>
  <si>
    <t>TCK-4011</t>
  </si>
  <si>
    <t>TCK-4012</t>
  </si>
  <si>
    <t>TCK-4013</t>
  </si>
  <si>
    <t>TCK-4014</t>
  </si>
  <si>
    <t>TCK-4015</t>
  </si>
  <si>
    <t>TCK-4016</t>
  </si>
  <si>
    <t>TCK-4017</t>
  </si>
  <si>
    <t>TCK-4018</t>
  </si>
  <si>
    <t>TCK-4019</t>
  </si>
  <si>
    <t>TCK-4020</t>
  </si>
  <si>
    <t>TCK-4021</t>
  </si>
  <si>
    <t>TCK-4022</t>
  </si>
  <si>
    <t>TCK-4024</t>
  </si>
  <si>
    <t>TCK-4025</t>
  </si>
  <si>
    <t>TCK-4026</t>
  </si>
  <si>
    <t>TCK-4027</t>
  </si>
  <si>
    <t>TCK-4029</t>
  </si>
  <si>
    <t>TCK-4033</t>
  </si>
  <si>
    <t>TCK-4035</t>
  </si>
  <si>
    <t>TCK-4036</t>
  </si>
  <si>
    <t>TCK-4037</t>
  </si>
  <si>
    <t>TCK-4038</t>
  </si>
  <si>
    <t>TCK-4039</t>
  </si>
  <si>
    <t>TCK-4040</t>
  </si>
  <si>
    <t>TCK-4043</t>
  </si>
  <si>
    <t>TCK-4045</t>
  </si>
  <si>
    <t>TCK-4046</t>
  </si>
  <si>
    <t>TCK-4047</t>
  </si>
  <si>
    <t>TCK-4049</t>
  </si>
  <si>
    <t>TCK-4052</t>
  </si>
  <si>
    <t>TCK-4055</t>
  </si>
  <si>
    <t>TCK-4057</t>
  </si>
  <si>
    <t>TCK-4058</t>
  </si>
  <si>
    <t>TCK-4059</t>
  </si>
  <si>
    <t>TCK-4061</t>
  </si>
  <si>
    <t>TCK-4062</t>
  </si>
  <si>
    <t>TCK-4063</t>
  </si>
  <si>
    <t>TCK-4065</t>
  </si>
  <si>
    <t>TCK-4066</t>
  </si>
  <si>
    <t>TCK-4071</t>
  </si>
  <si>
    <t>TCK-4074</t>
  </si>
  <si>
    <t>TCK-4075</t>
  </si>
  <si>
    <t>TCK-4076</t>
  </si>
  <si>
    <t>TCK-4077</t>
  </si>
  <si>
    <t>TCK-4079</t>
  </si>
  <si>
    <t>TCK-4082</t>
  </si>
  <si>
    <t>TCK-4084</t>
  </si>
  <si>
    <t>TCK-4085</t>
  </si>
  <si>
    <t>TCK-4087</t>
  </si>
  <si>
    <t>TCK-4088</t>
  </si>
  <si>
    <t>TCK-4091</t>
  </si>
  <si>
    <t>TCK-4092</t>
  </si>
  <si>
    <t>TCK-4093</t>
  </si>
  <si>
    <t>TCK-4101</t>
  </si>
  <si>
    <t>TCK-4103</t>
  </si>
  <si>
    <t>TCK-4105</t>
  </si>
  <si>
    <t>TCK-4106</t>
  </si>
  <si>
    <t>TCK-4107</t>
  </si>
  <si>
    <t>TCK-4108</t>
  </si>
  <si>
    <t>TCK-4110</t>
  </si>
  <si>
    <t>TCK-4111</t>
  </si>
  <si>
    <t>TCK-4112</t>
  </si>
  <si>
    <t>TCK-4113</t>
  </si>
  <si>
    <t>TCK-4115</t>
  </si>
  <si>
    <t>TCK-4117</t>
  </si>
  <si>
    <t>TCK-4119</t>
  </si>
  <si>
    <t>TCK-4120</t>
  </si>
  <si>
    <t>TCK-4121</t>
  </si>
  <si>
    <t>TCK-4122</t>
  </si>
  <si>
    <t>TCK-4123</t>
  </si>
  <si>
    <t>TCK-4124</t>
  </si>
  <si>
    <t>TCK-4126</t>
  </si>
  <si>
    <t>TCK-4127</t>
  </si>
  <si>
    <t>TCK-4128</t>
  </si>
  <si>
    <t>TCK-4129</t>
  </si>
  <si>
    <t>TCK-4131</t>
  </si>
  <si>
    <t>TCK-4132</t>
  </si>
  <si>
    <t>TCK-4133</t>
  </si>
  <si>
    <t>TCK-4134</t>
  </si>
  <si>
    <t>TCK-4135</t>
  </si>
  <si>
    <t>TCK-4136</t>
  </si>
  <si>
    <t>TCK-4138</t>
  </si>
  <si>
    <t>TCK-4139</t>
  </si>
  <si>
    <t>TCK-4141</t>
  </si>
  <si>
    <t>TCK-4144</t>
  </si>
  <si>
    <t>TCK-4145</t>
  </si>
  <si>
    <t>TCK-4146</t>
  </si>
  <si>
    <t>TCK-4147</t>
  </si>
  <si>
    <t>TCK-4149</t>
  </si>
  <si>
    <t>TCK-4150</t>
  </si>
  <si>
    <t>TCK-4151</t>
  </si>
  <si>
    <t>TCK-4154</t>
  </si>
  <si>
    <t>TCK-4157</t>
  </si>
  <si>
    <t>TCK-4158</t>
  </si>
  <si>
    <t>TCK-4159</t>
  </si>
  <si>
    <t>TCK-4161</t>
  </si>
  <si>
    <t>TCK-4164</t>
  </si>
  <si>
    <t>TCK-4165</t>
  </si>
  <si>
    <t>TCK-4167</t>
  </si>
  <si>
    <t>TCK-4169</t>
  </si>
  <si>
    <t>TCK-4172</t>
  </si>
  <si>
    <t>TCK-4173</t>
  </si>
  <si>
    <t>TCK-4174</t>
  </si>
  <si>
    <t>TCK-4175</t>
  </si>
  <si>
    <t>TCK-4176</t>
  </si>
  <si>
    <t>TCK-4177</t>
  </si>
  <si>
    <t>TCK-4179</t>
  </si>
  <si>
    <t>TCK-4183</t>
  </si>
  <si>
    <t>TCK-4184</t>
  </si>
  <si>
    <t>TCK-4185</t>
  </si>
  <si>
    <t>TCK-4186</t>
  </si>
  <si>
    <t>TCK-4187</t>
  </si>
  <si>
    <t>TCK-4188</t>
  </si>
  <si>
    <t>TCK-4189</t>
  </si>
  <si>
    <t>TCK-4190</t>
  </si>
  <si>
    <t>TCK-4191</t>
  </si>
  <si>
    <t>TCK-4192</t>
  </si>
  <si>
    <t>TCK-4193</t>
  </si>
  <si>
    <t>TCK-4194</t>
  </si>
  <si>
    <t>TCK-4195</t>
  </si>
  <si>
    <t>TCK-4197</t>
  </si>
  <si>
    <t>TCK-4199</t>
  </si>
  <si>
    <t>TCK-4200</t>
  </si>
  <si>
    <t>TCK-4201</t>
  </si>
  <si>
    <t>TCK-4202</t>
  </si>
  <si>
    <t>TCK-4204</t>
  </si>
  <si>
    <t>TCK-4205</t>
  </si>
  <si>
    <t>TCK-4206</t>
  </si>
  <si>
    <t>TCK-4207</t>
  </si>
  <si>
    <t>TCK-4208</t>
  </si>
  <si>
    <t>TCK-4211</t>
  </si>
  <si>
    <t>TCK-4212</t>
  </si>
  <si>
    <t>TCK-4214</t>
  </si>
  <si>
    <t>TCK-4215</t>
  </si>
  <si>
    <t>TCK-4216</t>
  </si>
  <si>
    <t>TCK-4218</t>
  </si>
  <si>
    <t>TCK-4221</t>
  </si>
  <si>
    <t>TCK-4223</t>
  </si>
  <si>
    <t>TCK-4227</t>
  </si>
  <si>
    <t>TCK-4228</t>
  </si>
  <si>
    <t>TCK-4229</t>
  </si>
  <si>
    <t>TCK-4230</t>
  </si>
  <si>
    <t>TCK-4232</t>
  </si>
  <si>
    <t>TCK-4233</t>
  </si>
  <si>
    <t>TCK-4234</t>
  </si>
  <si>
    <t>TCK-4235</t>
  </si>
  <si>
    <t>TCK-4237</t>
  </si>
  <si>
    <t>TCK-4238</t>
  </si>
  <si>
    <t>TCK-4239</t>
  </si>
  <si>
    <t>TCK-4240</t>
  </si>
  <si>
    <t>TCK-4241</t>
  </si>
  <si>
    <t>TCK-4242</t>
  </si>
  <si>
    <t>TCK-4243</t>
  </si>
  <si>
    <t>TCK-4244</t>
  </si>
  <si>
    <t>TCK-4245</t>
  </si>
  <si>
    <t>TCK-4247</t>
  </si>
  <si>
    <t>TCK-4248</t>
  </si>
  <si>
    <t>TCK-4249</t>
  </si>
  <si>
    <t>TCK-4250</t>
  </si>
  <si>
    <t>TCK-4251</t>
  </si>
  <si>
    <t>TCK-4252</t>
  </si>
  <si>
    <t>TCK-4253</t>
  </si>
  <si>
    <t>TCK-4254</t>
  </si>
  <si>
    <t>TCK-4255</t>
  </si>
  <si>
    <t>TCK-4256</t>
  </si>
  <si>
    <t>TCK-4257</t>
  </si>
  <si>
    <t>TCK-4258</t>
  </si>
  <si>
    <t>TCK-4260</t>
  </si>
  <si>
    <t>TCK-4261</t>
  </si>
  <si>
    <t>TCK-4262</t>
  </si>
  <si>
    <t>TCK-4263</t>
  </si>
  <si>
    <t>TCK-4264</t>
  </si>
  <si>
    <t>TCK-4265</t>
  </si>
  <si>
    <t>TCK-4266</t>
  </si>
  <si>
    <t>TCK-4267</t>
  </si>
  <si>
    <t>TCK-4268</t>
  </si>
  <si>
    <t>TCK-4269</t>
  </si>
  <si>
    <t>TCK-4270</t>
  </si>
  <si>
    <t>TCK-4271</t>
  </si>
  <si>
    <t>TCK-4272</t>
  </si>
  <si>
    <t>TCK-4275</t>
  </si>
  <si>
    <t>TCK-4276</t>
  </si>
  <si>
    <t>TCK-4277</t>
  </si>
  <si>
    <t>TCK-4278</t>
  </si>
  <si>
    <t>TCK-4279</t>
  </si>
  <si>
    <t>TCK-4280</t>
  </si>
  <si>
    <t>TCK-4282</t>
  </si>
  <si>
    <t>TCK-4283</t>
  </si>
  <si>
    <t>TCK-4284</t>
  </si>
  <si>
    <t>TCK-4285</t>
  </si>
  <si>
    <t>TCK-4286</t>
  </si>
  <si>
    <t>TCK-4287</t>
  </si>
  <si>
    <t>TCK-4288</t>
  </si>
  <si>
    <t>TCK-4291</t>
  </si>
  <si>
    <t>TCK-4293</t>
  </si>
  <si>
    <t>TCK-4294</t>
  </si>
  <si>
    <t>TCK-4295</t>
  </si>
  <si>
    <t>TCK-4297</t>
  </si>
  <si>
    <t>TCK-4298</t>
  </si>
  <si>
    <t>TCK-4299</t>
  </si>
  <si>
    <t>TCK-4301</t>
  </si>
  <si>
    <t>TCK-4302</t>
  </si>
  <si>
    <t>TCK-4303</t>
  </si>
  <si>
    <t>TCK-4304</t>
  </si>
  <si>
    <t>TCK-4306</t>
  </si>
  <si>
    <t>TCK-4307</t>
  </si>
  <si>
    <t>TCK-4309</t>
  </si>
  <si>
    <t>TCK-4310</t>
  </si>
  <si>
    <t>TCK-4311</t>
  </si>
  <si>
    <t>TCK-4312</t>
  </si>
  <si>
    <t>TCK-4313</t>
  </si>
  <si>
    <t>TCK-4315</t>
  </si>
  <si>
    <t>TCK-4316</t>
  </si>
  <si>
    <t>TCK-4319</t>
  </si>
  <si>
    <t>TCK-4320</t>
  </si>
  <si>
    <t>TCK-4321</t>
  </si>
  <si>
    <t>TCK-4324</t>
  </si>
  <si>
    <t>TCK-4325</t>
  </si>
  <si>
    <t>TCK-4326</t>
  </si>
  <si>
    <t>TCK-4328</t>
  </si>
  <si>
    <t>TCK-4329</t>
  </si>
  <si>
    <t>TCK-4330</t>
  </si>
  <si>
    <t>TCK-4333</t>
  </si>
  <si>
    <t>TCK-4335</t>
  </si>
  <si>
    <t>TCK-4336</t>
  </si>
  <si>
    <t>TCK-4337</t>
  </si>
  <si>
    <t>TCK-4338</t>
  </si>
  <si>
    <t>TCK-4340</t>
  </si>
  <si>
    <t>TCK-4341</t>
  </si>
  <si>
    <t>TCK-4344</t>
  </si>
  <si>
    <t>TCK-4345</t>
  </si>
  <si>
    <t>TCK-4346</t>
  </si>
  <si>
    <t>TCK-4347</t>
  </si>
  <si>
    <t>TCK-4349</t>
  </si>
  <si>
    <t>TCK-4353</t>
  </si>
  <si>
    <t>TCK-4354</t>
  </si>
  <si>
    <t>TCK-4355</t>
  </si>
  <si>
    <t>TCK-4357</t>
  </si>
  <si>
    <t>TCK-4359</t>
  </si>
  <si>
    <t>TCK-4360</t>
  </si>
  <si>
    <t>TCK-4361</t>
  </si>
  <si>
    <t>TCK-4362</t>
  </si>
  <si>
    <t>TCK-4363</t>
  </si>
  <si>
    <t>TCK-4364</t>
  </si>
  <si>
    <t>TCK-4365</t>
  </si>
  <si>
    <t>TCK-4366</t>
  </si>
  <si>
    <t>TCK-4367</t>
  </si>
  <si>
    <t>TCK-4368</t>
  </si>
  <si>
    <t>TCK-4370</t>
  </si>
  <si>
    <t>TCK-4371</t>
  </si>
  <si>
    <t>TCK-4372</t>
  </si>
  <si>
    <t>TCK-4373</t>
  </si>
  <si>
    <t>TCK-4374</t>
  </si>
  <si>
    <t>TCK-4375</t>
  </si>
  <si>
    <t>TCK-4376</t>
  </si>
  <si>
    <t>TCK-4377</t>
  </si>
  <si>
    <t>TCK-4378</t>
  </si>
  <si>
    <t>TCK-4380</t>
  </si>
  <si>
    <t>TCK-4381</t>
  </si>
  <si>
    <t>TCK-4383</t>
  </si>
  <si>
    <t>TCK-4384</t>
  </si>
  <si>
    <t>TCK-4386</t>
  </si>
  <si>
    <t>TCK-4387</t>
  </si>
  <si>
    <t>TCK-4388</t>
  </si>
  <si>
    <t>TCK-4389</t>
  </si>
  <si>
    <t>TCK-4390</t>
  </si>
  <si>
    <t>TCK-4392</t>
  </si>
  <si>
    <t>TCK-4393</t>
  </si>
  <si>
    <t>TCK-4394</t>
  </si>
  <si>
    <t>TCK-4395</t>
  </si>
  <si>
    <t>TCK-4397</t>
  </si>
  <si>
    <t>TCK-4399</t>
  </si>
  <si>
    <t>TCK-4401</t>
  </si>
  <si>
    <t>TCK-4402</t>
  </si>
  <si>
    <t>TCK-4404</t>
  </si>
  <si>
    <t>TCK-4407</t>
  </si>
  <si>
    <t>TCK-4410</t>
  </si>
  <si>
    <t>TCK-4411</t>
  </si>
  <si>
    <t>TCK-4413</t>
  </si>
  <si>
    <t>TCK-4414</t>
  </si>
  <si>
    <t>TCK-4415</t>
  </si>
  <si>
    <t>TCK-4418</t>
  </si>
  <si>
    <t>TCK-4419</t>
  </si>
  <si>
    <t>TCK-4420</t>
  </si>
  <si>
    <t>TCK-4421</t>
  </si>
  <si>
    <t>TCK-4422</t>
  </si>
  <si>
    <t>TCK-4424</t>
  </si>
  <si>
    <t>TCK-4427</t>
  </si>
  <si>
    <t>TCK-4428</t>
  </si>
  <si>
    <t>TCK-4429</t>
  </si>
  <si>
    <t>TCK-4430</t>
  </si>
  <si>
    <t>TCK-4431</t>
  </si>
  <si>
    <t>TCK-4432</t>
  </si>
  <si>
    <t>TCK-4433</t>
  </si>
  <si>
    <t>TCK-4434</t>
  </si>
  <si>
    <t>TCK-4435</t>
  </si>
  <si>
    <t>TCK-4436</t>
  </si>
  <si>
    <t>TCK-4439</t>
  </si>
  <si>
    <t>TCK-4441</t>
  </si>
  <si>
    <t>TCK-4443</t>
  </si>
  <si>
    <t>TCK-4444</t>
  </si>
  <si>
    <t>TCK-4445</t>
  </si>
  <si>
    <t>TCK-4446</t>
  </si>
  <si>
    <t>TCK-4447</t>
  </si>
  <si>
    <t>TCK-4450</t>
  </si>
  <si>
    <t>TCK-4451</t>
  </si>
  <si>
    <t>TCK-4452</t>
  </si>
  <si>
    <t>TCK-4453</t>
  </si>
  <si>
    <t>TCK-4454</t>
  </si>
  <si>
    <t>TCK-4455</t>
  </si>
  <si>
    <t>TCK-4456</t>
  </si>
  <si>
    <t>TCK-4458</t>
  </si>
  <si>
    <t>TCK-4459</t>
  </si>
  <si>
    <t>TCK-4460</t>
  </si>
  <si>
    <t>TCK-4461</t>
  </si>
  <si>
    <t>TCK-4462</t>
  </si>
  <si>
    <t>TCK-4465</t>
  </si>
  <si>
    <t>TCK-4466</t>
  </si>
  <si>
    <t>TCK-4467</t>
  </si>
  <si>
    <t>TCK-4468</t>
  </si>
  <si>
    <t>TCK-4469</t>
  </si>
  <si>
    <t>TCK-4470</t>
  </si>
  <si>
    <t>TCK-4472</t>
  </si>
  <si>
    <t>TCK-4473</t>
  </si>
  <si>
    <t>TCK-4474</t>
  </si>
  <si>
    <t>TCK-4475</t>
  </si>
  <si>
    <t>TCK-4476</t>
  </si>
  <si>
    <t>TCK-4477</t>
  </si>
  <si>
    <t>TCK-4478</t>
  </si>
  <si>
    <t>TCK-4479</t>
  </si>
  <si>
    <t>TCK-4480</t>
  </si>
  <si>
    <t>TCK-4482</t>
  </si>
  <si>
    <t>TCK-4483</t>
  </si>
  <si>
    <t>TCK-4485</t>
  </si>
  <si>
    <t>TCK-4486</t>
  </si>
  <si>
    <t>TCK-4488</t>
  </si>
  <si>
    <t>TCK-4489</t>
  </si>
  <si>
    <t>TCK-4490</t>
  </si>
  <si>
    <t>TCK-4494</t>
  </si>
  <si>
    <t>TCK-4497</t>
  </si>
  <si>
    <t>TCK-4498</t>
  </si>
  <si>
    <t>TCK-4499</t>
  </si>
  <si>
    <t>Patient_Age_Clean</t>
  </si>
  <si>
    <t>Facility_Name_Clean</t>
  </si>
  <si>
    <t>Al Noor Hospital</t>
  </si>
  <si>
    <t>Ticket_Description - Clean</t>
  </si>
  <si>
    <t>Need Help</t>
  </si>
  <si>
    <t>Long Wait Time</t>
  </si>
  <si>
    <t>Poor Service</t>
  </si>
  <si>
    <t>Service Delay</t>
  </si>
  <si>
    <t>Doctor Did Not Attend</t>
  </si>
  <si>
    <t>Billing Issue</t>
  </si>
  <si>
    <t>First_Response_Time - Clean</t>
  </si>
  <si>
    <t>Resolution_Time - Clean</t>
  </si>
  <si>
    <t>Escalation_Level - Clean</t>
  </si>
  <si>
    <t>Patient_Satisfaction_Categories</t>
  </si>
  <si>
    <t>Bad</t>
  </si>
  <si>
    <t>Neutral</t>
  </si>
  <si>
    <t>Good</t>
  </si>
  <si>
    <t>Feedback_Comment_Clean</t>
  </si>
  <si>
    <t>Positive Feedback</t>
  </si>
  <si>
    <t>Doctor Unavailable</t>
  </si>
  <si>
    <t>Negative Feedback</t>
  </si>
  <si>
    <t>Cost_Estimate_USD - Clean</t>
  </si>
  <si>
    <t>Resolved_Date_Status_Check</t>
  </si>
  <si>
    <t>OK</t>
  </si>
  <si>
    <t>Status Mismatch</t>
  </si>
  <si>
    <t>Missing Resolved Date</t>
  </si>
  <si>
    <t>Resolution_Time_Status_Check</t>
  </si>
  <si>
    <t>Resolution Time Exists Before Closure</t>
  </si>
  <si>
    <t>Missing Resolution Time</t>
  </si>
  <si>
    <t>Status_Resolution_Type_Check</t>
  </si>
  <si>
    <t>Duplicate Ticket Still Active</t>
  </si>
  <si>
    <t>Dropped Ticket Still Active</t>
  </si>
  <si>
    <t>Solved Ticket Still Active</t>
  </si>
  <si>
    <t>Priority_Escaltion_Level_Check</t>
  </si>
  <si>
    <t>Review</t>
  </si>
  <si>
    <t>Ticket_Status_Technician_Assignment_Check</t>
  </si>
  <si>
    <t>Create_Date_Format</t>
  </si>
  <si>
    <t>Resolved_Date_Format</t>
  </si>
  <si>
    <t>DD/MM/YYYY</t>
  </si>
  <si>
    <t>MM-DD-YY</t>
  </si>
  <si>
    <t>YYYY-MM-DD</t>
  </si>
  <si>
    <t>Resolved_Date_ISO</t>
  </si>
  <si>
    <t>Created_Date_ISO</t>
  </si>
  <si>
    <t>Invalid Date Order</t>
  </si>
  <si>
    <t>Count of Ticket_ID_Clean</t>
  </si>
  <si>
    <t>Row Labels</t>
  </si>
  <si>
    <t>(blank)</t>
  </si>
  <si>
    <t>Grand Total</t>
  </si>
  <si>
    <t>Jan</t>
  </si>
  <si>
    <t>Feb</t>
  </si>
  <si>
    <t>Mar</t>
  </si>
  <si>
    <t>Apr</t>
  </si>
  <si>
    <t>May</t>
  </si>
  <si>
    <t>Jun</t>
  </si>
  <si>
    <t>March</t>
  </si>
  <si>
    <t>April</t>
  </si>
  <si>
    <t>Month</t>
  </si>
  <si>
    <t>Minimum</t>
  </si>
  <si>
    <t>Maximum</t>
  </si>
  <si>
    <t>June</t>
  </si>
  <si>
    <t>Average</t>
  </si>
  <si>
    <t>Median</t>
  </si>
  <si>
    <t>First Response Time</t>
  </si>
  <si>
    <t>Resolution Time</t>
  </si>
  <si>
    <t>Patient Age</t>
  </si>
  <si>
    <t>Cost_estimate</t>
  </si>
  <si>
    <t>Resolution_Time_Analysis</t>
  </si>
  <si>
    <t>Valid Records</t>
  </si>
  <si>
    <t>Age_Groups</t>
  </si>
  <si>
    <t>First_Response_Groups</t>
  </si>
  <si>
    <t>Resolution_Time_Groups</t>
  </si>
  <si>
    <t>Cost_Estimate_Groups</t>
  </si>
  <si>
    <t>0–17</t>
  </si>
  <si>
    <t>30–45 min</t>
  </si>
  <si>
    <t>$10–30</t>
  </si>
  <si>
    <t>5–8 hrs</t>
  </si>
  <si>
    <t>$61–100</t>
  </si>
  <si>
    <t>91–120 min</t>
  </si>
  <si>
    <t>$31–60</t>
  </si>
  <si>
    <t>≤4 hrs</t>
  </si>
  <si>
    <t>9–24 hrs</t>
  </si>
  <si>
    <t>46–60 min</t>
  </si>
  <si>
    <t>25–48 hrs</t>
  </si>
  <si>
    <t>18–35</t>
  </si>
  <si>
    <t>66+</t>
  </si>
  <si>
    <t>51–65</t>
  </si>
  <si>
    <t>36–50</t>
  </si>
  <si>
    <t>Column Labels</t>
  </si>
  <si>
    <t>Sum of Cost_Estimate_USD - Clean</t>
  </si>
  <si>
    <t>Average of Cost_Estimate_USD - Clean</t>
  </si>
  <si>
    <t>(Multiple Items)</t>
  </si>
  <si>
    <t>Total</t>
  </si>
  <si>
    <t>Ticket Issue</t>
  </si>
  <si>
    <t>Cost Total</t>
  </si>
  <si>
    <t>Cumulative Cost</t>
  </si>
  <si>
    <t>Refresh Time</t>
  </si>
  <si>
    <t>Doctor No 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</si>
</sst>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$-409]* #,##0.00_);_([$$-409]* \(#,##0.00\);_([$$-409]* &quot;-&quot;??_);_(@_)"/>
    <numFmt numFmtId="165" formatCode="_([$$-409]* #,##0_);_([$$-409]* \(#,##0\);_([$$-409]* &quot;-&quot;??_);_(@_)"/>
    <numFmt numFmtId="166" formatCode="dd/mmmm/yyyy\ h:mm"/>
  </numFmts>
  <fonts count="5" x14ac:knownFonts="1">
    <font>
      <sz val="11"/>
      <color theme="1"/>
      <name val="Calibri"/>
      <family val="2"/>
      <scheme val="minor"/>
    </font>
    <font>
      <b/>
      <sz val="12"/>
      <name val="Calibri (Body)"/>
    </font>
    <font>
      <sz val="12"/>
      <color theme="1"/>
      <name val="Calibri (Body)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4" fillId="0" borderId="0" xfId="0" applyFont="1"/>
    <xf numFmtId="9" fontId="0" fillId="0" borderId="0" xfId="0" applyNumberFormat="1"/>
    <xf numFmtId="0" fontId="0" fillId="0" borderId="2" xfId="0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8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(Body)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dd/mmmm/yyyy\ h:mm"/>
    </dxf>
    <dxf>
      <numFmt numFmtId="166" formatCode="dd/mmmm/yyyy\ 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onnections" Target="connection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Project_Before Dashboard v1.xlsx]Ticket_Description Distribution!PivotTable8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LB" sz="1300" b="1" i="0" u="none" strike="noStrike" baseline="0">
                <a:solidFill>
                  <a:schemeClr val="accent6">
                    <a:lumMod val="50000"/>
                  </a:schemeClr>
                </a:solidFill>
              </a:rPr>
              <a:t>Ticket Distribution </a:t>
            </a:r>
            <a:endParaRPr lang="en-US" sz="1300" b="1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'Ticket_Description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LB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'Ticket_Description Distribution'!$A$4:$A$10</c:f>
              <c:strCache>
                <c:ptCount val="6"/>
                <c:pt idx="0">
                  <c:v>Poor Service</c:v>
                </c:pt>
                <c:pt idx="1">
                  <c:v>Doctor Did Not Attend</c:v>
                </c:pt>
                <c:pt idx="2">
                  <c:v>Service Delay</c:v>
                </c:pt>
                <c:pt idx="3">
                  <c:v>Need Help</c:v>
                </c:pt>
                <c:pt idx="4">
                  <c:v>Long Wait Time</c:v>
                </c:pt>
                <c:pt idx="5">
                  <c:v>Billing Issue</c:v>
                </c:pt>
              </c:strCache>
            </c:strRef>
          </c:cat>
          <c:val>
            <c:numRef>
              <c:f>'Ticket_Description Distribution'!$B$4:$B$10</c:f>
              <c:numCache>
                <c:formatCode>0.00%</c:formatCode>
                <c:ptCount val="6"/>
                <c:pt idx="0">
                  <c:v>6.198198198198198E-2</c:v>
                </c:pt>
                <c:pt idx="1">
                  <c:v>6.3423423423423428E-2</c:v>
                </c:pt>
                <c:pt idx="2">
                  <c:v>6.3423423423423428E-2</c:v>
                </c:pt>
                <c:pt idx="3">
                  <c:v>0.24684684684684685</c:v>
                </c:pt>
                <c:pt idx="4">
                  <c:v>0.25621621621621621</c:v>
                </c:pt>
                <c:pt idx="5">
                  <c:v>0.30810810810810813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6-4C48-87C4-A1AD45081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64161855"/>
        <c:axId val="1864165887"/>
      </c:barChart>
      <c:catAx>
        <c:axId val="1864161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B"/>
          </a:p>
        </c:txPr>
        <c:crossAx val="1864165887"/>
        <c:crosses val="autoZero"/>
        <c:auto val="1"/>
        <c:lblAlgn val="ctr"/>
        <c:lblOffset val="100"/>
        <c:noMultiLvlLbl val="0"/>
      </c:catAx>
      <c:valAx>
        <c:axId val="1864165887"/>
        <c:scaling>
          <c:orientation val="minMax"/>
          <c:max val="0.32000000000000006"/>
          <c:min val="0"/>
        </c:scaling>
        <c:delete val="1"/>
        <c:axPos val="b"/>
        <c:numFmt formatCode="0%" sourceLinked="0"/>
        <c:majorTickMark val="none"/>
        <c:minorTickMark val="none"/>
        <c:tickLblPos val="nextTo"/>
        <c:crossAx val="186416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LB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Project_Before Dashboard v1.xlsx]Staisfaction by issues!PivotTable1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LB" sz="1300" b="1" i="0" u="none" strike="noStrike" baseline="0">
                <a:solidFill>
                  <a:schemeClr val="accent6">
                    <a:lumMod val="50000"/>
                  </a:schemeClr>
                </a:solidFill>
              </a:rPr>
              <a:t>Patient Satisfaction by Issue</a:t>
            </a:r>
            <a:endParaRPr lang="en-US" sz="1300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'Staisfaction by issues'!$B$3:$B$4</c:f>
              <c:strCache>
                <c:ptCount val="1"/>
                <c:pt idx="0">
                  <c:v>Bad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LB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'Staisfaction by issues'!$A$5:$A$11</c:f>
              <c:strCache>
                <c:ptCount val="6"/>
                <c:pt idx="0">
                  <c:v>Billing Issue</c:v>
                </c:pt>
                <c:pt idx="1">
                  <c:v>Long Wait Time</c:v>
                </c:pt>
                <c:pt idx="2">
                  <c:v>Need Help</c:v>
                </c:pt>
                <c:pt idx="3">
                  <c:v>Doctor Did Not Attend</c:v>
                </c:pt>
                <c:pt idx="4">
                  <c:v>Poor Service</c:v>
                </c:pt>
                <c:pt idx="5">
                  <c:v>Service Delay</c:v>
                </c:pt>
              </c:strCache>
            </c:strRef>
          </c:cat>
          <c:val>
            <c:numRef>
              <c:f>'Staisfaction by issues'!$B$5:$B$11</c:f>
              <c:numCache>
                <c:formatCode>0.00%</c:formatCode>
                <c:ptCount val="6"/>
                <c:pt idx="0">
                  <c:v>0.28187134502923977</c:v>
                </c:pt>
                <c:pt idx="1">
                  <c:v>0.30239099859353025</c:v>
                </c:pt>
                <c:pt idx="2">
                  <c:v>0.28759124087591242</c:v>
                </c:pt>
                <c:pt idx="3">
                  <c:v>0.34090909090909088</c:v>
                </c:pt>
                <c:pt idx="4">
                  <c:v>0.27906976744186046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4-7B43-8126-5A8856601DED}"/>
            </c:ext>
          </c:extLst>
        </c:ser>
        <c:ser>
          <c:idx val="1"/>
          <c:order val="1"/>
          <c:tx>
            <c:strRef>
              <c:f>'Staisfaction by issues'!$C$3:$C$4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LB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'Staisfaction by issues'!$A$5:$A$11</c:f>
              <c:strCache>
                <c:ptCount val="6"/>
                <c:pt idx="0">
                  <c:v>Billing Issue</c:v>
                </c:pt>
                <c:pt idx="1">
                  <c:v>Long Wait Time</c:v>
                </c:pt>
                <c:pt idx="2">
                  <c:v>Need Help</c:v>
                </c:pt>
                <c:pt idx="3">
                  <c:v>Doctor Did Not Attend</c:v>
                </c:pt>
                <c:pt idx="4">
                  <c:v>Poor Service</c:v>
                </c:pt>
                <c:pt idx="5">
                  <c:v>Service Delay</c:v>
                </c:pt>
              </c:strCache>
            </c:strRef>
          </c:cat>
          <c:val>
            <c:numRef>
              <c:f>'Staisfaction by issues'!$C$5:$C$11</c:f>
              <c:numCache>
                <c:formatCode>0.00%</c:formatCode>
                <c:ptCount val="6"/>
                <c:pt idx="0">
                  <c:v>0.59181286549707601</c:v>
                </c:pt>
                <c:pt idx="1">
                  <c:v>0.56258790436005623</c:v>
                </c:pt>
                <c:pt idx="2">
                  <c:v>0.56204379562043794</c:v>
                </c:pt>
                <c:pt idx="3">
                  <c:v>0.53977272727272729</c:v>
                </c:pt>
                <c:pt idx="4">
                  <c:v>0.56976744186046513</c:v>
                </c:pt>
                <c:pt idx="5">
                  <c:v>0.60227272727272729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54-7B43-8126-5A8856601DED}"/>
            </c:ext>
          </c:extLst>
        </c:ser>
        <c:ser>
          <c:idx val="2"/>
          <c:order val="2"/>
          <c:tx>
            <c:strRef>
              <c:f>'Staisfaction by issues'!$D$3:$D$4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LB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'Staisfaction by issues'!$A$5:$A$11</c:f>
              <c:strCache>
                <c:ptCount val="6"/>
                <c:pt idx="0">
                  <c:v>Billing Issue</c:v>
                </c:pt>
                <c:pt idx="1">
                  <c:v>Long Wait Time</c:v>
                </c:pt>
                <c:pt idx="2">
                  <c:v>Need Help</c:v>
                </c:pt>
                <c:pt idx="3">
                  <c:v>Doctor Did Not Attend</c:v>
                </c:pt>
                <c:pt idx="4">
                  <c:v>Poor Service</c:v>
                </c:pt>
                <c:pt idx="5">
                  <c:v>Service Delay</c:v>
                </c:pt>
              </c:strCache>
            </c:strRef>
          </c:cat>
          <c:val>
            <c:numRef>
              <c:f>'Staisfaction by issues'!$D$5:$D$11</c:f>
              <c:numCache>
                <c:formatCode>0.00%</c:formatCode>
                <c:ptCount val="6"/>
                <c:pt idx="0">
                  <c:v>0.12631578947368421</c:v>
                </c:pt>
                <c:pt idx="1">
                  <c:v>0.13502109704641349</c:v>
                </c:pt>
                <c:pt idx="2">
                  <c:v>0.15036496350364964</c:v>
                </c:pt>
                <c:pt idx="3">
                  <c:v>0.11931818181818182</c:v>
                </c:pt>
                <c:pt idx="4">
                  <c:v>0.15116279069767441</c:v>
                </c:pt>
                <c:pt idx="5">
                  <c:v>0.14772727272727273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54-7B43-8126-5A8856601DE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3151488"/>
        <c:axId val="23165824"/>
      </c:barChart>
      <c:catAx>
        <c:axId val="23151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B"/>
          </a:p>
        </c:txPr>
        <c:crossAx val="23165824"/>
        <c:crosses val="autoZero"/>
        <c:auto val="1"/>
        <c:lblAlgn val="ctr"/>
        <c:lblOffset val="100"/>
        <c:noMultiLvlLbl val="0"/>
      </c:catAx>
      <c:valAx>
        <c:axId val="2316582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315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B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LB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Project_Before Dashboard v1.xlsx]Ticket_Description Distribution!PivotTable8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LB" sz="1400" b="0" i="0" u="none" strike="noStrike" baseline="0"/>
              <a:t>Distribution of Classified Tickets by Service Issue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'Ticket_Description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LB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'Ticket_Description Distribution'!$A$4:$A$10</c:f>
              <c:strCache>
                <c:ptCount val="6"/>
                <c:pt idx="0">
                  <c:v>Poor Service</c:v>
                </c:pt>
                <c:pt idx="1">
                  <c:v>Doctor Did Not Attend</c:v>
                </c:pt>
                <c:pt idx="2">
                  <c:v>Service Delay</c:v>
                </c:pt>
                <c:pt idx="3">
                  <c:v>Need Help</c:v>
                </c:pt>
                <c:pt idx="4">
                  <c:v>Long Wait Time</c:v>
                </c:pt>
                <c:pt idx="5">
                  <c:v>Billing Issue</c:v>
                </c:pt>
              </c:strCache>
            </c:strRef>
          </c:cat>
          <c:val>
            <c:numRef>
              <c:f>'Ticket_Description Distribution'!$B$4:$B$10</c:f>
              <c:numCache>
                <c:formatCode>0.00%</c:formatCode>
                <c:ptCount val="6"/>
                <c:pt idx="0">
                  <c:v>6.198198198198198E-2</c:v>
                </c:pt>
                <c:pt idx="1">
                  <c:v>6.3423423423423428E-2</c:v>
                </c:pt>
                <c:pt idx="2">
                  <c:v>6.3423423423423428E-2</c:v>
                </c:pt>
                <c:pt idx="3">
                  <c:v>0.24684684684684685</c:v>
                </c:pt>
                <c:pt idx="4">
                  <c:v>0.25621621621621621</c:v>
                </c:pt>
                <c:pt idx="5">
                  <c:v>0.30810810810810813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4-104B-96DD-7F2B2BEF9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64161855"/>
        <c:axId val="1864165887"/>
      </c:barChart>
      <c:catAx>
        <c:axId val="1864161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B"/>
          </a:p>
        </c:txPr>
        <c:crossAx val="1864165887"/>
        <c:crosses val="autoZero"/>
        <c:auto val="1"/>
        <c:lblAlgn val="ctr"/>
        <c:lblOffset val="100"/>
        <c:noMultiLvlLbl val="0"/>
      </c:catAx>
      <c:valAx>
        <c:axId val="1864165887"/>
        <c:scaling>
          <c:orientation val="minMax"/>
          <c:max val="0.32000000000000006"/>
          <c:min val="0"/>
        </c:scaling>
        <c:delete val="1"/>
        <c:axPos val="b"/>
        <c:numFmt formatCode="0%" sourceLinked="0"/>
        <c:majorTickMark val="none"/>
        <c:minorTickMark val="none"/>
        <c:tickLblPos val="nextTo"/>
        <c:crossAx val="186416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B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Project_Before Dashboard v1.xlsx]Staisfaction by issues!PivotTable1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LB" sz="1400" b="1" i="0" u="none" strike="noStrike" baseline="0"/>
              <a:t>Satisfaction Distribution by Service Issue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LB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'Staisfaction by issues'!$B$3:$B$4</c:f>
              <c:strCache>
                <c:ptCount val="1"/>
                <c:pt idx="0">
                  <c:v>Bad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LB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'Staisfaction by issues'!$A$5:$A$11</c:f>
              <c:strCache>
                <c:ptCount val="6"/>
                <c:pt idx="0">
                  <c:v>Billing Issue</c:v>
                </c:pt>
                <c:pt idx="1">
                  <c:v>Long Wait Time</c:v>
                </c:pt>
                <c:pt idx="2">
                  <c:v>Need Help</c:v>
                </c:pt>
                <c:pt idx="3">
                  <c:v>Doctor Did Not Attend</c:v>
                </c:pt>
                <c:pt idx="4">
                  <c:v>Poor Service</c:v>
                </c:pt>
                <c:pt idx="5">
                  <c:v>Service Delay</c:v>
                </c:pt>
              </c:strCache>
            </c:strRef>
          </c:cat>
          <c:val>
            <c:numRef>
              <c:f>'Staisfaction by issues'!$B$5:$B$11</c:f>
              <c:numCache>
                <c:formatCode>0.00%</c:formatCode>
                <c:ptCount val="6"/>
                <c:pt idx="0">
                  <c:v>0.28187134502923977</c:v>
                </c:pt>
                <c:pt idx="1">
                  <c:v>0.30239099859353025</c:v>
                </c:pt>
                <c:pt idx="2">
                  <c:v>0.28759124087591242</c:v>
                </c:pt>
                <c:pt idx="3">
                  <c:v>0.34090909090909088</c:v>
                </c:pt>
                <c:pt idx="4">
                  <c:v>0.27906976744186046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5-ED49-8CC4-0D867CA61AE2}"/>
            </c:ext>
          </c:extLst>
        </c:ser>
        <c:ser>
          <c:idx val="1"/>
          <c:order val="1"/>
          <c:tx>
            <c:strRef>
              <c:f>'Staisfaction by issues'!$C$3:$C$4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LB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'Staisfaction by issues'!$A$5:$A$11</c:f>
              <c:strCache>
                <c:ptCount val="6"/>
                <c:pt idx="0">
                  <c:v>Billing Issue</c:v>
                </c:pt>
                <c:pt idx="1">
                  <c:v>Long Wait Time</c:v>
                </c:pt>
                <c:pt idx="2">
                  <c:v>Need Help</c:v>
                </c:pt>
                <c:pt idx="3">
                  <c:v>Doctor Did Not Attend</c:v>
                </c:pt>
                <c:pt idx="4">
                  <c:v>Poor Service</c:v>
                </c:pt>
                <c:pt idx="5">
                  <c:v>Service Delay</c:v>
                </c:pt>
              </c:strCache>
            </c:strRef>
          </c:cat>
          <c:val>
            <c:numRef>
              <c:f>'Staisfaction by issues'!$C$5:$C$11</c:f>
              <c:numCache>
                <c:formatCode>0.00%</c:formatCode>
                <c:ptCount val="6"/>
                <c:pt idx="0">
                  <c:v>0.59181286549707601</c:v>
                </c:pt>
                <c:pt idx="1">
                  <c:v>0.56258790436005623</c:v>
                </c:pt>
                <c:pt idx="2">
                  <c:v>0.56204379562043794</c:v>
                </c:pt>
                <c:pt idx="3">
                  <c:v>0.53977272727272729</c:v>
                </c:pt>
                <c:pt idx="4">
                  <c:v>0.56976744186046513</c:v>
                </c:pt>
                <c:pt idx="5">
                  <c:v>0.60227272727272729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25-ED49-8CC4-0D867CA61AE2}"/>
            </c:ext>
          </c:extLst>
        </c:ser>
        <c:ser>
          <c:idx val="2"/>
          <c:order val="2"/>
          <c:tx>
            <c:strRef>
              <c:f>'Staisfaction by issues'!$D$3:$D$4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LB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'Staisfaction by issues'!$A$5:$A$11</c:f>
              <c:strCache>
                <c:ptCount val="6"/>
                <c:pt idx="0">
                  <c:v>Billing Issue</c:v>
                </c:pt>
                <c:pt idx="1">
                  <c:v>Long Wait Time</c:v>
                </c:pt>
                <c:pt idx="2">
                  <c:v>Need Help</c:v>
                </c:pt>
                <c:pt idx="3">
                  <c:v>Doctor Did Not Attend</c:v>
                </c:pt>
                <c:pt idx="4">
                  <c:v>Poor Service</c:v>
                </c:pt>
                <c:pt idx="5">
                  <c:v>Service Delay</c:v>
                </c:pt>
              </c:strCache>
            </c:strRef>
          </c:cat>
          <c:val>
            <c:numRef>
              <c:f>'Staisfaction by issues'!$D$5:$D$11</c:f>
              <c:numCache>
                <c:formatCode>0.00%</c:formatCode>
                <c:ptCount val="6"/>
                <c:pt idx="0">
                  <c:v>0.12631578947368421</c:v>
                </c:pt>
                <c:pt idx="1">
                  <c:v>0.13502109704641349</c:v>
                </c:pt>
                <c:pt idx="2">
                  <c:v>0.15036496350364964</c:v>
                </c:pt>
                <c:pt idx="3">
                  <c:v>0.11931818181818182</c:v>
                </c:pt>
                <c:pt idx="4">
                  <c:v>0.15116279069767441</c:v>
                </c:pt>
                <c:pt idx="5">
                  <c:v>0.14772727272727273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25-ED49-8CC4-0D867CA61AE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3151488"/>
        <c:axId val="23165824"/>
      </c:barChart>
      <c:catAx>
        <c:axId val="23151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B"/>
          </a:p>
        </c:txPr>
        <c:crossAx val="23165824"/>
        <c:crosses val="autoZero"/>
        <c:auto val="1"/>
        <c:lblAlgn val="ctr"/>
        <c:lblOffset val="100"/>
        <c:noMultiLvlLbl val="0"/>
      </c:catAx>
      <c:valAx>
        <c:axId val="2316582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315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B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B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300" b="1">
                <a:solidFill>
                  <a:schemeClr val="accent6">
                    <a:lumMod val="50000"/>
                  </a:schemeClr>
                </a:solidFill>
              </a:defRPr>
            </a:pPr>
            <a:r>
              <a:rPr lang="en-LB" sz="1300" b="1">
                <a:solidFill>
                  <a:schemeClr val="accent6">
                    <a:lumMod val="50000"/>
                  </a:schemeClr>
                </a:solidFill>
              </a:rPr>
              <a:t>Estimated Cost  by  Issue</a:t>
            </a:r>
            <a:endParaRPr lang="en-US" sz="1300" b="1" i="0" u="none" strike="noStrike" baseline="0">
              <a:solidFill>
                <a:schemeClr val="accent6">
                  <a:lumMod val="50000"/>
                </a:schemeClr>
              </a:solidFill>
              <a:latin typeface="Calibri"/>
            </a:endParaRPr>
          </a:p>
        </cx:rich>
      </cx:tx>
    </cx:title>
    <cx:plotArea>
      <cx:plotAreaRegion>
        <cx:series layoutId="clusteredColumn" uniqueId="{00000000-7230-AD4F-8734-22F651BAC6C2}" formatIdx="0">
          <cx:tx>
            <cx:txData>
              <cx:f>_xlchart.v1.1</cx:f>
              <cx:v>Cost Total</cx:v>
            </cx:txData>
          </cx:tx>
          <cx:spPr>
            <a:solidFill>
              <a:srgbClr val="002060"/>
            </a:solidFill>
          </cx:spPr>
          <cx:dataId val="0"/>
          <cx:layoutPr>
            <cx:aggregation/>
          </cx:layoutPr>
          <cx:axisId val="1"/>
        </cx:series>
        <cx:series layoutId="paretoLine" ownerIdx="0" uniqueId="{55247990-C214-A44C-A309-EF73059FD831}" formatIdx="1">
          <cx:spPr>
            <a:ln w="31750">
              <a:solidFill>
                <a:srgbClr val="FFC000"/>
              </a:solidFill>
            </a:ln>
          </cx:spPr>
          <cx:axisId val="2"/>
        </cx:series>
        <cx:series layoutId="clusteredColumn" hidden="1" uniqueId="{00000001-7230-AD4F-8734-22F651BAC6C2}" formatIdx="2">
          <cx:tx>
            <cx:txData>
              <cx:f>_xlchart.v1.3</cx:f>
              <cx:v>Cumulative Cost</cx:v>
            </cx:txData>
          </cx:tx>
          <cx:dataId val="1"/>
          <cx:layoutPr>
            <cx:aggregation/>
          </cx:layoutPr>
          <cx:axisId val="1"/>
        </cx:series>
        <cx:series layoutId="paretoLine" ownerIdx="2" uniqueId="{78438802-E6CE-C949-A59E-B2CF985552A8}" formatIdx="3"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</a:endParaRPr>
          </a:p>
        </cx:txPr>
      </cx:axis>
      <cx:axis id="1">
        <cx:valScaling/>
        <cx:majorGridlines>
          <cx:spPr>
            <a:ln>
              <a:noFill/>
            </a:ln>
          </cx:spPr>
        </cx:majorGridlines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 sz="10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</a:endParaRPr>
          </a:p>
        </cx:txPr>
      </cx:axis>
      <cx:axis id="2">
        <cx:valScaling max="1" min="0"/>
        <cx:units unit="percentage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 sz="10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</a:endParaRPr>
          </a:p>
        </cx:txPr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LB"/>
              <a:t>Estimated Cost Concentration by Service Issue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00000000-7230-AD4F-8734-22F651BAC6C2}" formatIdx="0">
          <cx:tx>
            <cx:txData>
              <cx:f>_xlchart.v1.6</cx:f>
              <cx:v>Cost Total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5247990-C214-A44C-A309-EF73059FD831}" formatIdx="1">
          <cx:axisId val="2"/>
        </cx:series>
        <cx:series layoutId="clusteredColumn" hidden="1" uniqueId="{00000001-7230-AD4F-8734-22F651BAC6C2}" formatIdx="2">
          <cx:tx>
            <cx:txData>
              <cx:f>_xlchart.v1.8</cx:f>
              <cx:v>Cumulative Cost</cx:v>
            </cx:txData>
          </cx:tx>
          <cx:dataId val="1"/>
          <cx:layoutPr>
            <cx:aggregation/>
          </cx:layoutPr>
          <cx:axisId val="1"/>
        </cx:series>
        <cx:series layoutId="paretoLine" ownerIdx="2" uniqueId="{78438802-E6CE-C949-A59E-B2CF985552A8}" formatIdx="3">
          <cx:axisId val="2"/>
        </cx:series>
      </cx:plotAreaRegion>
      <cx:axis id="0">
        <cx:catScaling gapWidth="0"/>
        <cx:tickLabels/>
      </cx:axis>
      <cx:axis id="1">
        <cx:valScaling/>
        <cx:majorGridlines>
          <cx:spPr>
            <a:ln>
              <a:noFill/>
            </a:ln>
          </cx:spPr>
        </cx:majorGridlines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122428</xdr:colOff>
      <xdr:row>4</xdr:row>
      <xdr:rowOff>12700</xdr:rowOff>
    </xdr:from>
    <xdr:to>
      <xdr:col>2</xdr:col>
      <xdr:colOff>784860</xdr:colOff>
      <xdr:row>8</xdr:row>
      <xdr:rowOff>9652</xdr:rowOff>
    </xdr:to>
    <xdr:sp macro="" textlink="">
      <xdr:nvSpPr>
        <xdr:cNvPr id="13" name="KPI 1 ">
          <a:extLst>
            <a:ext uri="{FF2B5EF4-FFF2-40B4-BE49-F238E27FC236}">
              <a16:creationId xmlns:a16="http://schemas.microsoft.com/office/drawing/2014/main" id="{F1858F01-3BB0-5DCD-1ED3-FFD95D0B4F6F}"/>
            </a:ext>
          </a:extLst>
        </xdr:cNvPr>
        <xdr:cNvSpPr>
          <a:spLocks/>
        </xdr:cNvSpPr>
      </xdr:nvSpPr>
      <xdr:spPr>
        <a:xfrm>
          <a:off x="122428" y="774700"/>
          <a:ext cx="2313432" cy="758952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rIns="0" rtlCol="0" anchor="t" anchorCtr="0"/>
        <a:lstStyle/>
        <a:p>
          <a:pPr algn="l"/>
          <a:endParaRPr lang="en-US" sz="1200" b="1">
            <a:solidFill>
              <a:schemeClr val="tx1"/>
            </a:solidFill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3</xdr:col>
      <xdr:colOff>136271</xdr:colOff>
      <xdr:row>4</xdr:row>
      <xdr:rowOff>12700</xdr:rowOff>
    </xdr:from>
    <xdr:to>
      <xdr:col>5</xdr:col>
      <xdr:colOff>798703</xdr:colOff>
      <xdr:row>8</xdr:row>
      <xdr:rowOff>9652</xdr:rowOff>
    </xdr:to>
    <xdr:sp macro="" textlink="">
      <xdr:nvSpPr>
        <xdr:cNvPr id="17" name="KPI 2  ">
          <a:extLst>
            <a:ext uri="{FF2B5EF4-FFF2-40B4-BE49-F238E27FC236}">
              <a16:creationId xmlns:a16="http://schemas.microsoft.com/office/drawing/2014/main" id="{7DD4B699-4540-322E-8FEA-B26975241352}"/>
            </a:ext>
          </a:extLst>
        </xdr:cNvPr>
        <xdr:cNvSpPr>
          <a:spLocks/>
        </xdr:cNvSpPr>
      </xdr:nvSpPr>
      <xdr:spPr>
        <a:xfrm>
          <a:off x="2612771" y="774700"/>
          <a:ext cx="2313432" cy="758952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rIns="0" rtlCol="0" anchor="t" anchorCtr="0"/>
        <a:lstStyle/>
        <a:p>
          <a:pPr algn="l"/>
          <a:endParaRPr lang="en-US" sz="1200" b="1">
            <a:solidFill>
              <a:schemeClr val="tx1"/>
            </a:solidFill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150114</xdr:colOff>
      <xdr:row>4</xdr:row>
      <xdr:rowOff>12700</xdr:rowOff>
    </xdr:from>
    <xdr:to>
      <xdr:col>8</xdr:col>
      <xdr:colOff>812546</xdr:colOff>
      <xdr:row>8</xdr:row>
      <xdr:rowOff>9652</xdr:rowOff>
    </xdr:to>
    <xdr:sp macro="" textlink="">
      <xdr:nvSpPr>
        <xdr:cNvPr id="21" name="KPI 3  ">
          <a:extLst>
            <a:ext uri="{FF2B5EF4-FFF2-40B4-BE49-F238E27FC236}">
              <a16:creationId xmlns:a16="http://schemas.microsoft.com/office/drawing/2014/main" id="{008304A1-548D-83B3-43D8-D0C59DBE2ED9}"/>
            </a:ext>
          </a:extLst>
        </xdr:cNvPr>
        <xdr:cNvSpPr>
          <a:spLocks/>
        </xdr:cNvSpPr>
      </xdr:nvSpPr>
      <xdr:spPr>
        <a:xfrm>
          <a:off x="5103114" y="774700"/>
          <a:ext cx="2313432" cy="758952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rIns="0" rtlCol="0" anchor="t" anchorCtr="0"/>
        <a:lstStyle/>
        <a:p>
          <a:pPr algn="l"/>
          <a:endParaRPr lang="en-US" sz="1200" b="1">
            <a:solidFill>
              <a:schemeClr val="tx1"/>
            </a:solidFill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9</xdr:col>
      <xdr:colOff>163957</xdr:colOff>
      <xdr:row>4</xdr:row>
      <xdr:rowOff>12700</xdr:rowOff>
    </xdr:from>
    <xdr:to>
      <xdr:col>12</xdr:col>
      <xdr:colOff>889</xdr:colOff>
      <xdr:row>8</xdr:row>
      <xdr:rowOff>9652</xdr:rowOff>
    </xdr:to>
    <xdr:sp macro="" textlink="">
      <xdr:nvSpPr>
        <xdr:cNvPr id="25" name="KPI 4 ">
          <a:extLst>
            <a:ext uri="{FF2B5EF4-FFF2-40B4-BE49-F238E27FC236}">
              <a16:creationId xmlns:a16="http://schemas.microsoft.com/office/drawing/2014/main" id="{5CA56CF4-F864-7EDC-34DE-FBCDCB58D650}"/>
            </a:ext>
          </a:extLst>
        </xdr:cNvPr>
        <xdr:cNvSpPr>
          <a:spLocks/>
        </xdr:cNvSpPr>
      </xdr:nvSpPr>
      <xdr:spPr>
        <a:xfrm>
          <a:off x="7593457" y="774700"/>
          <a:ext cx="2313432" cy="758952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rIns="0" rtlCol="0" anchor="t" anchorCtr="0"/>
        <a:lstStyle/>
        <a:p>
          <a:pPr algn="l"/>
          <a:endParaRPr lang="en-US" sz="1200" b="1">
            <a:solidFill>
              <a:schemeClr val="tx1"/>
            </a:solidFill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76200</xdr:colOff>
      <xdr:row>9</xdr:row>
      <xdr:rowOff>12700</xdr:rowOff>
    </xdr:from>
    <xdr:to>
      <xdr:col>6</xdr:col>
      <xdr:colOff>801624</xdr:colOff>
      <xdr:row>23</xdr:row>
      <xdr:rowOff>189484</xdr:rowOff>
    </xdr:to>
    <xdr:graphicFrame macro="">
      <xdr:nvGraphicFramePr>
        <xdr:cNvPr id="28" name="Tickets Distribution">
          <a:extLst>
            <a:ext uri="{FF2B5EF4-FFF2-40B4-BE49-F238E27FC236}">
              <a16:creationId xmlns:a16="http://schemas.microsoft.com/office/drawing/2014/main" id="{7840BA29-9839-044C-AED7-746A2F1DB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50800</xdr:colOff>
      <xdr:row>9</xdr:row>
      <xdr:rowOff>12700</xdr:rowOff>
    </xdr:from>
    <xdr:to>
      <xdr:col>13</xdr:col>
      <xdr:colOff>774700</xdr:colOff>
      <xdr:row>24</xdr:row>
      <xdr:rowOff>0</xdr:rowOff>
    </xdr:to>
    <xdr:graphicFrame macro="">
      <xdr:nvGraphicFramePr>
        <xdr:cNvPr id="29" name="Satisfaction">
          <a:extLst>
            <a:ext uri="{FF2B5EF4-FFF2-40B4-BE49-F238E27FC236}">
              <a16:creationId xmlns:a16="http://schemas.microsoft.com/office/drawing/2014/main" id="{B7AE1CE8-C92C-A742-AE0C-4271EAA03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</xdr:colOff>
      <xdr:row>25</xdr:row>
      <xdr:rowOff>0</xdr:rowOff>
    </xdr:from>
    <xdr:to>
      <xdr:col>6</xdr:col>
      <xdr:colOff>801624</xdr:colOff>
      <xdr:row>39</xdr:row>
      <xdr:rowOff>176784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0" name="Pareto">
              <a:extLst>
                <a:ext uri="{FF2B5EF4-FFF2-40B4-BE49-F238E27FC236}">
                  <a16:creationId xmlns:a16="http://schemas.microsoft.com/office/drawing/2014/main" id="{3B92F5BE-51A0-5346-BDF1-666FF6DD67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4762500"/>
              <a:ext cx="5678424" cy="28437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100076</xdr:colOff>
      <xdr:row>25</xdr:row>
      <xdr:rowOff>0</xdr:rowOff>
    </xdr:from>
    <xdr:to>
      <xdr:col>14</xdr:col>
      <xdr:colOff>0</xdr:colOff>
      <xdr:row>39</xdr:row>
      <xdr:rowOff>176784</xdr:rowOff>
    </xdr:to>
    <xdr:sp macro="" textlink="">
      <xdr:nvSpPr>
        <xdr:cNvPr id="31" name="Findings Panel">
          <a:extLst>
            <a:ext uri="{FF2B5EF4-FFF2-40B4-BE49-F238E27FC236}">
              <a16:creationId xmlns:a16="http://schemas.microsoft.com/office/drawing/2014/main" id="{F7247C9C-BBD2-E7D7-3051-5442FD024A2D}"/>
            </a:ext>
          </a:extLst>
        </xdr:cNvPr>
        <xdr:cNvSpPr txBox="1"/>
      </xdr:nvSpPr>
      <xdr:spPr>
        <a:xfrm>
          <a:off x="5878576" y="4762500"/>
          <a:ext cx="5678424" cy="2843784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LB" sz="1400" b="1"/>
            <a:t>Key Findings:</a:t>
          </a:r>
        </a:p>
        <a:p>
          <a:endParaRPr lang="en-LB" sz="1400" b="1"/>
        </a:p>
        <a:p>
          <a:r>
            <a:rPr lang="en-LB" sz="1200" b="1">
              <a:solidFill>
                <a:schemeClr val="accent6">
                  <a:lumMod val="50000"/>
                </a:schemeClr>
              </a:solidFill>
            </a:rPr>
            <a:t>Operational Demand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LB"/>
            <a:t>• Billing Issues account for </a:t>
          </a:r>
          <a:r>
            <a:rPr lang="en-LB" b="1"/>
            <a:t>31%</a:t>
          </a:r>
          <a:r>
            <a:rPr lang="en-LB"/>
            <a:t> of all support tickets, making them the largest source of operational workload.</a:t>
          </a:r>
        </a:p>
        <a:p>
          <a:r>
            <a:rPr lang="en-LB" sz="1200" b="1">
              <a:solidFill>
                <a:schemeClr val="accent6">
                  <a:lumMod val="50000"/>
                </a:schemeClr>
              </a:solidFill>
            </a:rPr>
            <a:t>Patient Experience</a:t>
          </a:r>
        </a:p>
        <a:p>
          <a:r>
            <a:rPr lang="en-LB"/>
            <a:t>• Doctor Did Not Attend records the highest dissatisfaction despite representing only </a:t>
          </a:r>
          <a:r>
            <a:rPr lang="en-LB" b="1"/>
            <a:t>6%</a:t>
          </a:r>
          <a:r>
            <a:rPr lang="en-LB"/>
            <a:t> of total tickets.</a:t>
          </a:r>
        </a:p>
        <a:p>
          <a:r>
            <a:rPr lang="en-LB" sz="1200" b="1">
              <a:solidFill>
                <a:schemeClr val="accent6">
                  <a:lumMod val="50000"/>
                </a:schemeClr>
              </a:solidFill>
            </a:rPr>
            <a:t>Financial Impact</a:t>
          </a:r>
        </a:p>
        <a:p>
          <a:r>
            <a:rPr lang="en-LB"/>
            <a:t>• Billing Issues, Long Wait Time, and Need Help generate most estimated operational costs, making them the highest-priority areas for improvement.</a:t>
          </a:r>
        </a:p>
        <a:p>
          <a:r>
            <a:rPr lang="en-LB" sz="1200" b="1">
              <a:solidFill>
                <a:schemeClr val="accent6">
                  <a:lumMod val="50000"/>
                </a:schemeClr>
              </a:solidFill>
            </a:rPr>
            <a:t>Operational Note</a:t>
          </a:r>
        </a:p>
        <a:p>
          <a:r>
            <a:rPr lang="en-LB" b="0"/>
            <a:t>• Resolution time showed no meaningful variation across validated tickets, suggesting issue type may influence satisfaction more than resolution duration.</a:t>
          </a:r>
        </a:p>
        <a:p>
          <a:endParaRPr lang="en-US" sz="1100" baseline="0"/>
        </a:p>
        <a:p>
          <a:endParaRPr lang="en-US" sz="1100"/>
        </a:p>
      </xdr:txBody>
    </xdr:sp>
    <xdr:clientData/>
  </xdr:twoCellAnchor>
  <xdr:twoCellAnchor>
    <xdr:from>
      <xdr:col>0</xdr:col>
      <xdr:colOff>76200</xdr:colOff>
      <xdr:row>0</xdr:row>
      <xdr:rowOff>38100</xdr:rowOff>
    </xdr:from>
    <xdr:to>
      <xdr:col>14</xdr:col>
      <xdr:colOff>0</xdr:colOff>
      <xdr:row>3</xdr:row>
      <xdr:rowOff>12700</xdr:rowOff>
    </xdr:to>
    <xdr:sp macro="" textlink="">
      <xdr:nvSpPr>
        <xdr:cNvPr id="3" name="Title Container">
          <a:extLst>
            <a:ext uri="{FF2B5EF4-FFF2-40B4-BE49-F238E27FC236}">
              <a16:creationId xmlns:a16="http://schemas.microsoft.com/office/drawing/2014/main" id="{2EA94690-523A-981A-46C2-1F4B052464E9}"/>
            </a:ext>
          </a:extLst>
        </xdr:cNvPr>
        <xdr:cNvSpPr txBox="1"/>
      </xdr:nvSpPr>
      <xdr:spPr>
        <a:xfrm>
          <a:off x="76200" y="38100"/>
          <a:ext cx="11480800" cy="546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LB" sz="1600" b="1"/>
            <a:t>Healthcare Support Operations Dashboard</a:t>
          </a:r>
        </a:p>
        <a:p>
          <a:pPr algn="ctr"/>
          <a:r>
            <a:rPr lang="en-LB">
              <a:solidFill>
                <a:schemeClr val="accent6">
                  <a:lumMod val="50000"/>
                </a:schemeClr>
              </a:solidFill>
            </a:rPr>
            <a:t>Operational Performance | Data Cleaning &amp; Dashboard Project </a:t>
          </a:r>
          <a:endParaRPr lang="en-US" sz="11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647700</xdr:colOff>
      <xdr:row>5</xdr:row>
      <xdr:rowOff>114300</xdr:rowOff>
    </xdr:from>
    <xdr:to>
      <xdr:col>2</xdr:col>
      <xdr:colOff>185420</xdr:colOff>
      <xdr:row>8</xdr:row>
      <xdr:rowOff>45720</xdr:rowOff>
    </xdr:to>
    <xdr:sp macro="" textlink="'Country Distribution'!B8">
      <xdr:nvSpPr>
        <xdr:cNvPr id="38" name="KPI 1 value">
          <a:extLst>
            <a:ext uri="{FF2B5EF4-FFF2-40B4-BE49-F238E27FC236}">
              <a16:creationId xmlns:a16="http://schemas.microsoft.com/office/drawing/2014/main" id="{593A7D02-3033-CA48-9A54-CDCF9D7B623C}"/>
            </a:ext>
          </a:extLst>
        </xdr:cNvPr>
        <xdr:cNvSpPr txBox="1"/>
      </xdr:nvSpPr>
      <xdr:spPr>
        <a:xfrm>
          <a:off x="647700" y="1066800"/>
          <a:ext cx="1188720" cy="502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t" anchorCtr="0">
          <a:noAutofit/>
        </a:bodyPr>
        <a:lstStyle/>
        <a:p>
          <a:pPr algn="ctr"/>
          <a:fld id="{344151BD-8EF5-DE40-AED2-4A74CEBA558F}" type="TxLink">
            <a:rPr lang="en-US" sz="2600" b="1" i="0" u="none" strike="noStrike">
              <a:solidFill>
                <a:schemeClr val="accent1"/>
              </a:solidFill>
              <a:latin typeface="Calibri"/>
              <a:cs typeface="Calibri"/>
            </a:rPr>
            <a:pPr algn="ctr"/>
            <a:t>3500</a:t>
          </a:fld>
          <a:endParaRPr lang="en-US" sz="2600" b="1">
            <a:solidFill>
              <a:schemeClr val="accent1"/>
            </a:solidFill>
          </a:endParaRPr>
        </a:p>
      </xdr:txBody>
    </xdr:sp>
    <xdr:clientData/>
  </xdr:twoCellAnchor>
  <xdr:twoCellAnchor>
    <xdr:from>
      <xdr:col>0</xdr:col>
      <xdr:colOff>63500</xdr:colOff>
      <xdr:row>4</xdr:row>
      <xdr:rowOff>76200</xdr:rowOff>
    </xdr:from>
    <xdr:to>
      <xdr:col>2</xdr:col>
      <xdr:colOff>725932</xdr:colOff>
      <xdr:row>5</xdr:row>
      <xdr:rowOff>76200</xdr:rowOff>
    </xdr:to>
    <xdr:sp macro="" textlink="">
      <xdr:nvSpPr>
        <xdr:cNvPr id="39" name="KPI 1 Title">
          <a:extLst>
            <a:ext uri="{FF2B5EF4-FFF2-40B4-BE49-F238E27FC236}">
              <a16:creationId xmlns:a16="http://schemas.microsoft.com/office/drawing/2014/main" id="{8C66A4AF-8330-CA44-8A8F-337B802B501F}"/>
            </a:ext>
          </a:extLst>
        </xdr:cNvPr>
        <xdr:cNvSpPr txBox="1"/>
      </xdr:nvSpPr>
      <xdr:spPr>
        <a:xfrm>
          <a:off x="63500" y="838200"/>
          <a:ext cx="2313432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accent6">
                  <a:lumMod val="50000"/>
                </a:schemeClr>
              </a:solidFill>
            </a:rPr>
            <a:t>Total</a:t>
          </a:r>
          <a:r>
            <a:rPr lang="en-US" sz="1200" b="1" baseline="0">
              <a:solidFill>
                <a:schemeClr val="accent6">
                  <a:lumMod val="50000"/>
                </a:schemeClr>
              </a:solidFill>
            </a:rPr>
            <a:t> Tickets</a:t>
          </a:r>
          <a:endParaRPr lang="en-US" sz="12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104775</xdr:colOff>
      <xdr:row>4</xdr:row>
      <xdr:rowOff>76200</xdr:rowOff>
    </xdr:from>
    <xdr:to>
      <xdr:col>5</xdr:col>
      <xdr:colOff>767207</xdr:colOff>
      <xdr:row>5</xdr:row>
      <xdr:rowOff>76200</xdr:rowOff>
    </xdr:to>
    <xdr:sp macro="" textlink="">
      <xdr:nvSpPr>
        <xdr:cNvPr id="40" name="KPI 2 Title">
          <a:extLst>
            <a:ext uri="{FF2B5EF4-FFF2-40B4-BE49-F238E27FC236}">
              <a16:creationId xmlns:a16="http://schemas.microsoft.com/office/drawing/2014/main" id="{BD7BE372-E203-EB47-8DA4-C08C6947A6A8}"/>
            </a:ext>
          </a:extLst>
        </xdr:cNvPr>
        <xdr:cNvSpPr txBox="1"/>
      </xdr:nvSpPr>
      <xdr:spPr>
        <a:xfrm>
          <a:off x="2581275" y="838200"/>
          <a:ext cx="2313432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LB" sz="1200" b="1">
              <a:solidFill>
                <a:schemeClr val="accent6">
                  <a:lumMod val="50000"/>
                </a:schemeClr>
              </a:solidFill>
            </a:rPr>
            <a:t>Good Satisfaction Rate</a:t>
          </a:r>
        </a:p>
      </xdr:txBody>
    </xdr:sp>
    <xdr:clientData/>
  </xdr:twoCellAnchor>
  <xdr:twoCellAnchor>
    <xdr:from>
      <xdr:col>3</xdr:col>
      <xdr:colOff>403013</xdr:colOff>
      <xdr:row>5</xdr:row>
      <xdr:rowOff>114300</xdr:rowOff>
    </xdr:from>
    <xdr:to>
      <xdr:col>5</xdr:col>
      <xdr:colOff>397933</xdr:colOff>
      <xdr:row>8</xdr:row>
      <xdr:rowOff>45720</xdr:rowOff>
    </xdr:to>
    <xdr:sp macro="" textlink="'Satisfaction categories Distrib'!B5">
      <xdr:nvSpPr>
        <xdr:cNvPr id="41" name="KPI 2 Value">
          <a:extLst>
            <a:ext uri="{FF2B5EF4-FFF2-40B4-BE49-F238E27FC236}">
              <a16:creationId xmlns:a16="http://schemas.microsoft.com/office/drawing/2014/main" id="{AE5AC6F9-2FB3-4546-BD60-C2D53BC52397}"/>
            </a:ext>
          </a:extLst>
        </xdr:cNvPr>
        <xdr:cNvSpPr txBox="1"/>
      </xdr:nvSpPr>
      <xdr:spPr>
        <a:xfrm>
          <a:off x="2879513" y="1066800"/>
          <a:ext cx="1645920" cy="502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t" anchorCtr="0">
          <a:noAutofit/>
        </a:bodyPr>
        <a:lstStyle/>
        <a:p>
          <a:pPr algn="ctr"/>
          <a:fld id="{B56E8A9D-22B5-3543-8764-989E29BEBB98}" type="TxLink">
            <a:rPr lang="en-US" sz="2600" b="1" i="0" u="none" strike="noStrike">
              <a:solidFill>
                <a:schemeClr val="accent1"/>
              </a:solidFill>
              <a:latin typeface="Calibri"/>
              <a:cs typeface="Calibri"/>
            </a:rPr>
            <a:pPr algn="ctr"/>
            <a:t>57.34%</a:t>
          </a:fld>
          <a:endParaRPr lang="en-US" sz="2600" b="1">
            <a:solidFill>
              <a:schemeClr val="accent1"/>
            </a:solidFill>
          </a:endParaRPr>
        </a:p>
      </xdr:txBody>
    </xdr:sp>
    <xdr:clientData/>
  </xdr:twoCellAnchor>
  <xdr:twoCellAnchor>
    <xdr:from>
      <xdr:col>6</xdr:col>
      <xdr:colOff>146050</xdr:colOff>
      <xdr:row>4</xdr:row>
      <xdr:rowOff>76200</xdr:rowOff>
    </xdr:from>
    <xdr:to>
      <xdr:col>8</xdr:col>
      <xdr:colOff>808482</xdr:colOff>
      <xdr:row>5</xdr:row>
      <xdr:rowOff>76200</xdr:rowOff>
    </xdr:to>
    <xdr:sp macro="" textlink="">
      <xdr:nvSpPr>
        <xdr:cNvPr id="42" name="KPI 3 Title">
          <a:extLst>
            <a:ext uri="{FF2B5EF4-FFF2-40B4-BE49-F238E27FC236}">
              <a16:creationId xmlns:a16="http://schemas.microsoft.com/office/drawing/2014/main" id="{09B70E1E-CA52-7146-9174-10CF3345D9B3}"/>
            </a:ext>
          </a:extLst>
        </xdr:cNvPr>
        <xdr:cNvSpPr txBox="1"/>
      </xdr:nvSpPr>
      <xdr:spPr>
        <a:xfrm>
          <a:off x="5099050" y="838200"/>
          <a:ext cx="2313432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LB" sz="1200" b="1">
              <a:solidFill>
                <a:schemeClr val="accent6">
                  <a:lumMod val="50000"/>
                </a:schemeClr>
              </a:solidFill>
            </a:rPr>
            <a:t>Total Estimated Cost </a:t>
          </a:r>
        </a:p>
      </xdr:txBody>
    </xdr:sp>
    <xdr:clientData/>
  </xdr:twoCellAnchor>
  <xdr:twoCellAnchor>
    <xdr:from>
      <xdr:col>6</xdr:col>
      <xdr:colOff>432646</xdr:colOff>
      <xdr:row>5</xdr:row>
      <xdr:rowOff>114300</xdr:rowOff>
    </xdr:from>
    <xdr:to>
      <xdr:col>8</xdr:col>
      <xdr:colOff>519006</xdr:colOff>
      <xdr:row>8</xdr:row>
      <xdr:rowOff>45720</xdr:rowOff>
    </xdr:to>
    <xdr:sp macro="" textlink="EDA!E7">
      <xdr:nvSpPr>
        <xdr:cNvPr id="43" name="KPI 3 Value">
          <a:extLst>
            <a:ext uri="{FF2B5EF4-FFF2-40B4-BE49-F238E27FC236}">
              <a16:creationId xmlns:a16="http://schemas.microsoft.com/office/drawing/2014/main" id="{59CFE844-A3B7-DA42-BA9E-DCFFB6D29869}"/>
            </a:ext>
          </a:extLst>
        </xdr:cNvPr>
        <xdr:cNvSpPr txBox="1"/>
      </xdr:nvSpPr>
      <xdr:spPr>
        <a:xfrm>
          <a:off x="5385646" y="1066800"/>
          <a:ext cx="1737360" cy="502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t" anchorCtr="0">
          <a:noAutofit/>
        </a:bodyPr>
        <a:lstStyle/>
        <a:p>
          <a:pPr algn="ctr"/>
          <a:fld id="{C3B16EB6-F61A-AE4B-98E5-8236C5459CF9}" type="TxLink">
            <a:rPr lang="en-US" sz="2600" b="1" i="0" u="none" strike="noStrike">
              <a:solidFill>
                <a:schemeClr val="accent1"/>
              </a:solidFill>
              <a:latin typeface="Calibri"/>
              <a:cs typeface="Calibri"/>
            </a:rPr>
            <a:pPr algn="ctr"/>
            <a:t> $146,680 </a:t>
          </a:fld>
          <a:endParaRPr lang="en-US" sz="2600" b="1">
            <a:solidFill>
              <a:schemeClr val="accent1"/>
            </a:solidFill>
          </a:endParaRPr>
        </a:p>
      </xdr:txBody>
    </xdr:sp>
    <xdr:clientData/>
  </xdr:twoCellAnchor>
  <xdr:twoCellAnchor>
    <xdr:from>
      <xdr:col>9</xdr:col>
      <xdr:colOff>187325</xdr:colOff>
      <xdr:row>4</xdr:row>
      <xdr:rowOff>76200</xdr:rowOff>
    </xdr:from>
    <xdr:to>
      <xdr:col>12</xdr:col>
      <xdr:colOff>24257</xdr:colOff>
      <xdr:row>5</xdr:row>
      <xdr:rowOff>76200</xdr:rowOff>
    </xdr:to>
    <xdr:sp macro="" textlink="">
      <xdr:nvSpPr>
        <xdr:cNvPr id="44" name="KPI 4 Title">
          <a:extLst>
            <a:ext uri="{FF2B5EF4-FFF2-40B4-BE49-F238E27FC236}">
              <a16:creationId xmlns:a16="http://schemas.microsoft.com/office/drawing/2014/main" id="{D3670EE9-8DFD-C14C-B9AE-9BC8171B2209}"/>
            </a:ext>
          </a:extLst>
        </xdr:cNvPr>
        <xdr:cNvSpPr txBox="1"/>
      </xdr:nvSpPr>
      <xdr:spPr>
        <a:xfrm>
          <a:off x="7616825" y="838200"/>
          <a:ext cx="2313432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LB" sz="1200" b="1">
              <a:solidFill>
                <a:schemeClr val="accent6">
                  <a:lumMod val="50000"/>
                </a:schemeClr>
              </a:solidFill>
            </a:rPr>
            <a:t>Avg Cost / Ticket </a:t>
          </a:r>
          <a:endParaRPr lang="en-US" sz="12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736600</xdr:colOff>
      <xdr:row>5</xdr:row>
      <xdr:rowOff>114300</xdr:rowOff>
    </xdr:from>
    <xdr:to>
      <xdr:col>11</xdr:col>
      <xdr:colOff>301752</xdr:colOff>
      <xdr:row>8</xdr:row>
      <xdr:rowOff>45720</xdr:rowOff>
    </xdr:to>
    <xdr:sp macro="" textlink="EDA!E4">
      <xdr:nvSpPr>
        <xdr:cNvPr id="45" name="KPI 4 Value">
          <a:extLst>
            <a:ext uri="{FF2B5EF4-FFF2-40B4-BE49-F238E27FC236}">
              <a16:creationId xmlns:a16="http://schemas.microsoft.com/office/drawing/2014/main" id="{062C10C5-6428-6A4D-938B-411E904A80D3}"/>
            </a:ext>
          </a:extLst>
        </xdr:cNvPr>
        <xdr:cNvSpPr txBox="1"/>
      </xdr:nvSpPr>
      <xdr:spPr>
        <a:xfrm>
          <a:off x="8166100" y="1066800"/>
          <a:ext cx="1216152" cy="502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t" anchorCtr="0">
          <a:noAutofit/>
        </a:bodyPr>
        <a:lstStyle/>
        <a:p>
          <a:pPr algn="ctr"/>
          <a:fld id="{4A89D088-CCD9-0047-9282-94F22AA8E847}" type="TxLink">
            <a:rPr lang="en-US" sz="2600" b="1" i="0" u="none" strike="noStrike">
              <a:solidFill>
                <a:schemeClr val="accent1"/>
              </a:solidFill>
              <a:latin typeface="Calibri"/>
              <a:cs typeface="Calibri"/>
            </a:rPr>
            <a:pPr algn="ctr"/>
            <a:t> $41.91 </a:t>
          </a:fld>
          <a:endParaRPr lang="en-US" sz="26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12</xdr:col>
      <xdr:colOff>254000</xdr:colOff>
      <xdr:row>4</xdr:row>
      <xdr:rowOff>127000</xdr:rowOff>
    </xdr:from>
    <xdr:to>
      <xdr:col>13</xdr:col>
      <xdr:colOff>723900</xdr:colOff>
      <xdr:row>8</xdr:row>
      <xdr:rowOff>25400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C121EAF-B7DB-5DD5-7A75-E680DB3DF48C}"/>
            </a:ext>
          </a:extLst>
        </xdr:cNvPr>
        <xdr:cNvSpPr txBox="1"/>
      </xdr:nvSpPr>
      <xdr:spPr>
        <a:xfrm>
          <a:off x="10160000" y="889000"/>
          <a:ext cx="1295400" cy="66040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12</xdr:col>
      <xdr:colOff>342900</xdr:colOff>
      <xdr:row>5</xdr:row>
      <xdr:rowOff>0</xdr:rowOff>
    </xdr:from>
    <xdr:to>
      <xdr:col>13</xdr:col>
      <xdr:colOff>617220</xdr:colOff>
      <xdr:row>6</xdr:row>
      <xdr:rowOff>0</xdr:rowOff>
    </xdr:to>
    <xdr:sp macro="" textlink="">
      <xdr:nvSpPr>
        <xdr:cNvPr id="6" name="KPI 4 Title">
          <a:extLst>
            <a:ext uri="{FF2B5EF4-FFF2-40B4-BE49-F238E27FC236}">
              <a16:creationId xmlns:a16="http://schemas.microsoft.com/office/drawing/2014/main" id="{FC1F54B5-7F8E-CC4F-AB93-AB3EA5B5A826}"/>
            </a:ext>
          </a:extLst>
        </xdr:cNvPr>
        <xdr:cNvSpPr txBox="1"/>
      </xdr:nvSpPr>
      <xdr:spPr>
        <a:xfrm>
          <a:off x="10248900" y="952500"/>
          <a:ext cx="109982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LB" sz="1400" b="1">
              <a:solidFill>
                <a:schemeClr val="tx1"/>
              </a:solidFill>
            </a:rPr>
            <a:t>Last Refresh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254000</xdr:colOff>
      <xdr:row>5</xdr:row>
      <xdr:rowOff>165100</xdr:rowOff>
    </xdr:from>
    <xdr:to>
      <xdr:col>13</xdr:col>
      <xdr:colOff>708660</xdr:colOff>
      <xdr:row>8</xdr:row>
      <xdr:rowOff>50800</xdr:rowOff>
    </xdr:to>
    <xdr:sp macro="" textlink="Refresh_Log!A2">
      <xdr:nvSpPr>
        <xdr:cNvPr id="5" name="TextBox 4">
          <a:extLst>
            <a:ext uri="{FF2B5EF4-FFF2-40B4-BE49-F238E27FC236}">
              <a16:creationId xmlns:a16="http://schemas.microsoft.com/office/drawing/2014/main" id="{F51F298C-8C43-994A-3BF3-E61BFFD2133D}"/>
            </a:ext>
          </a:extLst>
        </xdr:cNvPr>
        <xdr:cNvSpPr txBox="1"/>
      </xdr:nvSpPr>
      <xdr:spPr>
        <a:xfrm>
          <a:off x="10160000" y="1117600"/>
          <a:ext cx="128016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6EBD6AC9-F372-1742-AB3D-FF1E17FA64A4}" type="TxLink">
            <a:rPr lang="en-US" sz="1100" b="1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30/July/2026 12:40</a:t>
          </a:fld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3</xdr:row>
      <xdr:rowOff>127000</xdr:rowOff>
    </xdr:from>
    <xdr:to>
      <xdr:col>1</xdr:col>
      <xdr:colOff>1030732</xdr:colOff>
      <xdr:row>7</xdr:row>
      <xdr:rowOff>123952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C965DA2C-4ACA-5C63-6CA9-33ACD26D3200}"/>
            </a:ext>
          </a:extLst>
        </xdr:cNvPr>
        <xdr:cNvSpPr>
          <a:spLocks/>
        </xdr:cNvSpPr>
      </xdr:nvSpPr>
      <xdr:spPr>
        <a:xfrm>
          <a:off x="127000" y="698500"/>
          <a:ext cx="2313432" cy="758952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rIns="0" rtlCol="0" anchor="t" anchorCtr="0"/>
        <a:lstStyle/>
        <a:p>
          <a:pPr algn="l"/>
          <a:endParaRPr lang="en-US" sz="1200" b="1">
            <a:solidFill>
              <a:schemeClr val="tx1"/>
            </a:solidFill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167640</xdr:colOff>
      <xdr:row>4</xdr:row>
      <xdr:rowOff>0</xdr:rowOff>
    </xdr:from>
    <xdr:to>
      <xdr:col>1</xdr:col>
      <xdr:colOff>1071372</xdr:colOff>
      <xdr:row>5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94A9774-D7C3-AF43-BE55-FDB014070852}"/>
            </a:ext>
          </a:extLst>
        </xdr:cNvPr>
        <xdr:cNvSpPr txBox="1"/>
      </xdr:nvSpPr>
      <xdr:spPr>
        <a:xfrm>
          <a:off x="167640" y="762000"/>
          <a:ext cx="2313432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/>
            <a:t>Total</a:t>
          </a:r>
          <a:r>
            <a:rPr lang="en-US" sz="1200" b="1" baseline="0"/>
            <a:t> Tickets</a:t>
          </a:r>
          <a:endParaRPr lang="en-US" sz="1200" b="1"/>
        </a:p>
      </xdr:txBody>
    </xdr:sp>
    <xdr:clientData/>
  </xdr:twoCellAnchor>
  <xdr:twoCellAnchor>
    <xdr:from>
      <xdr:col>0</xdr:col>
      <xdr:colOff>769620</xdr:colOff>
      <xdr:row>5</xdr:row>
      <xdr:rowOff>5084</xdr:rowOff>
    </xdr:from>
    <xdr:to>
      <xdr:col>1</xdr:col>
      <xdr:colOff>548640</xdr:colOff>
      <xdr:row>7</xdr:row>
      <xdr:rowOff>127004</xdr:rowOff>
    </xdr:to>
    <xdr:sp macro="" textlink="'Country Distribution'!B8">
      <xdr:nvSpPr>
        <xdr:cNvPr id="5" name="TextBox 4">
          <a:extLst>
            <a:ext uri="{FF2B5EF4-FFF2-40B4-BE49-F238E27FC236}">
              <a16:creationId xmlns:a16="http://schemas.microsoft.com/office/drawing/2014/main" id="{95189B7C-FA7A-3E4C-B548-DA2D82A9A100}"/>
            </a:ext>
          </a:extLst>
        </xdr:cNvPr>
        <xdr:cNvSpPr txBox="1"/>
      </xdr:nvSpPr>
      <xdr:spPr>
        <a:xfrm>
          <a:off x="769620" y="957584"/>
          <a:ext cx="1188720" cy="502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t" anchorCtr="0">
          <a:noAutofit/>
        </a:bodyPr>
        <a:lstStyle/>
        <a:p>
          <a:pPr algn="ctr"/>
          <a:fld id="{344151BD-8EF5-DE40-AED2-4A74CEBA558F}" type="TxLink">
            <a:rPr lang="en-US" sz="2600" b="1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3500</a:t>
          </a:fld>
          <a:endParaRPr lang="en-US" sz="26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0</xdr:colOff>
      <xdr:row>11</xdr:row>
      <xdr:rowOff>0</xdr:rowOff>
    </xdr:from>
    <xdr:to>
      <xdr:col>1</xdr:col>
      <xdr:colOff>903732</xdr:colOff>
      <xdr:row>14</xdr:row>
      <xdr:rowOff>187452</xdr:rowOff>
    </xdr:to>
    <xdr:sp macro="" textlink="">
      <xdr:nvSpPr>
        <xdr:cNvPr id="27" name="Rounded Rectangle 26">
          <a:extLst>
            <a:ext uri="{FF2B5EF4-FFF2-40B4-BE49-F238E27FC236}">
              <a16:creationId xmlns:a16="http://schemas.microsoft.com/office/drawing/2014/main" id="{482F337E-18A9-17FE-62FE-33A6D0BE9F49}"/>
            </a:ext>
          </a:extLst>
        </xdr:cNvPr>
        <xdr:cNvSpPr>
          <a:spLocks/>
        </xdr:cNvSpPr>
      </xdr:nvSpPr>
      <xdr:spPr>
        <a:xfrm>
          <a:off x="0" y="2095500"/>
          <a:ext cx="2313432" cy="758952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rIns="0" rtlCol="0" anchor="t" anchorCtr="0"/>
        <a:lstStyle/>
        <a:p>
          <a:pPr algn="l"/>
          <a:endParaRPr lang="en-US" sz="1200" b="1">
            <a:solidFill>
              <a:schemeClr val="tx1"/>
            </a:solidFill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40640</xdr:colOff>
      <xdr:row>11</xdr:row>
      <xdr:rowOff>63500</xdr:rowOff>
    </xdr:from>
    <xdr:to>
      <xdr:col>1</xdr:col>
      <xdr:colOff>944372</xdr:colOff>
      <xdr:row>12</xdr:row>
      <xdr:rowOff>63500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752D5EB-064F-87EA-5C7B-DC80A1F741BA}"/>
            </a:ext>
          </a:extLst>
        </xdr:cNvPr>
        <xdr:cNvSpPr txBox="1"/>
      </xdr:nvSpPr>
      <xdr:spPr>
        <a:xfrm>
          <a:off x="40640" y="2159000"/>
          <a:ext cx="2313432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LB" sz="1200" b="1"/>
            <a:t>Good Satisfaction Rate</a:t>
          </a:r>
        </a:p>
      </xdr:txBody>
    </xdr:sp>
    <xdr:clientData/>
  </xdr:twoCellAnchor>
  <xdr:twoCellAnchor>
    <xdr:from>
      <xdr:col>0</xdr:col>
      <xdr:colOff>642620</xdr:colOff>
      <xdr:row>12</xdr:row>
      <xdr:rowOff>68584</xdr:rowOff>
    </xdr:from>
    <xdr:to>
      <xdr:col>1</xdr:col>
      <xdr:colOff>421640</xdr:colOff>
      <xdr:row>15</xdr:row>
      <xdr:rowOff>4</xdr:rowOff>
    </xdr:to>
    <xdr:sp macro="" textlink="'Satisfaction categories Distrib'!B5">
      <xdr:nvSpPr>
        <xdr:cNvPr id="29" name="TextBox 28">
          <a:extLst>
            <a:ext uri="{FF2B5EF4-FFF2-40B4-BE49-F238E27FC236}">
              <a16:creationId xmlns:a16="http://schemas.microsoft.com/office/drawing/2014/main" id="{CDDA0325-823A-A28E-E1F2-BF3DBD5A0340}"/>
            </a:ext>
          </a:extLst>
        </xdr:cNvPr>
        <xdr:cNvSpPr txBox="1"/>
      </xdr:nvSpPr>
      <xdr:spPr>
        <a:xfrm>
          <a:off x="642620" y="2354584"/>
          <a:ext cx="1188720" cy="502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t" anchorCtr="0">
          <a:noAutofit/>
        </a:bodyPr>
        <a:lstStyle/>
        <a:p>
          <a:pPr algn="ctr"/>
          <a:fld id="{B56E8A9D-22B5-3543-8764-989E29BEBB98}" type="TxLink">
            <a:rPr lang="en-US" sz="2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57.34%</a:t>
          </a:fld>
          <a:endParaRPr lang="en-US" sz="26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903732</xdr:colOff>
      <xdr:row>22</xdr:row>
      <xdr:rowOff>187452</xdr:rowOff>
    </xdr:to>
    <xdr:sp macro="" textlink="">
      <xdr:nvSpPr>
        <xdr:cNvPr id="31" name="Rounded Rectangle 30">
          <a:extLst>
            <a:ext uri="{FF2B5EF4-FFF2-40B4-BE49-F238E27FC236}">
              <a16:creationId xmlns:a16="http://schemas.microsoft.com/office/drawing/2014/main" id="{3AE28F58-789D-88E7-04F8-DDD966C1B00A}"/>
            </a:ext>
          </a:extLst>
        </xdr:cNvPr>
        <xdr:cNvSpPr>
          <a:spLocks/>
        </xdr:cNvSpPr>
      </xdr:nvSpPr>
      <xdr:spPr>
        <a:xfrm>
          <a:off x="0" y="3619500"/>
          <a:ext cx="2313432" cy="758952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rIns="0" rtlCol="0" anchor="t" anchorCtr="0"/>
        <a:lstStyle/>
        <a:p>
          <a:pPr algn="l"/>
          <a:endParaRPr lang="en-US" sz="1200" b="1">
            <a:solidFill>
              <a:schemeClr val="tx1"/>
            </a:solidFill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40640</xdr:colOff>
      <xdr:row>19</xdr:row>
      <xdr:rowOff>63500</xdr:rowOff>
    </xdr:from>
    <xdr:to>
      <xdr:col>1</xdr:col>
      <xdr:colOff>944372</xdr:colOff>
      <xdr:row>20</xdr:row>
      <xdr:rowOff>63500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70712B8-3688-90B4-DCB9-D34AC0DF9C71}"/>
            </a:ext>
          </a:extLst>
        </xdr:cNvPr>
        <xdr:cNvSpPr txBox="1"/>
      </xdr:nvSpPr>
      <xdr:spPr>
        <a:xfrm>
          <a:off x="40640" y="3683000"/>
          <a:ext cx="2313432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LB" sz="1200" b="1"/>
            <a:t>Total Estimated Cost </a:t>
          </a:r>
        </a:p>
      </xdr:txBody>
    </xdr:sp>
    <xdr:clientData/>
  </xdr:twoCellAnchor>
  <xdr:twoCellAnchor>
    <xdr:from>
      <xdr:col>0</xdr:col>
      <xdr:colOff>294640</xdr:colOff>
      <xdr:row>20</xdr:row>
      <xdr:rowOff>101600</xdr:rowOff>
    </xdr:from>
    <xdr:to>
      <xdr:col>1</xdr:col>
      <xdr:colOff>530860</xdr:colOff>
      <xdr:row>23</xdr:row>
      <xdr:rowOff>33020</xdr:rowOff>
    </xdr:to>
    <xdr:sp macro="" textlink="EDA!E7">
      <xdr:nvSpPr>
        <xdr:cNvPr id="33" name="TextBox 32">
          <a:extLst>
            <a:ext uri="{FF2B5EF4-FFF2-40B4-BE49-F238E27FC236}">
              <a16:creationId xmlns:a16="http://schemas.microsoft.com/office/drawing/2014/main" id="{0359284D-8F1E-E222-E056-8175CE5D46CB}"/>
            </a:ext>
          </a:extLst>
        </xdr:cNvPr>
        <xdr:cNvSpPr txBox="1"/>
      </xdr:nvSpPr>
      <xdr:spPr>
        <a:xfrm>
          <a:off x="294640" y="3911600"/>
          <a:ext cx="1645920" cy="502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t" anchorCtr="0">
          <a:noAutofit/>
        </a:bodyPr>
        <a:lstStyle/>
        <a:p>
          <a:pPr algn="ctr"/>
          <a:fld id="{C3B16EB6-F61A-AE4B-98E5-8236C5459CF9}" type="TxLink">
            <a:rPr lang="en-US" sz="2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$146,680 </a:t>
          </a:fld>
          <a:endParaRPr lang="en-US" sz="2600" b="1"/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</xdr:col>
      <xdr:colOff>903732</xdr:colOff>
      <xdr:row>29</xdr:row>
      <xdr:rowOff>187452</xdr:rowOff>
    </xdr:to>
    <xdr:sp macro="" textlink="">
      <xdr:nvSpPr>
        <xdr:cNvPr id="35" name="Rounded Rectangle 34">
          <a:extLst>
            <a:ext uri="{FF2B5EF4-FFF2-40B4-BE49-F238E27FC236}">
              <a16:creationId xmlns:a16="http://schemas.microsoft.com/office/drawing/2014/main" id="{6AC8F533-1BD8-5C88-0DDD-F0AEB8E975ED}"/>
            </a:ext>
          </a:extLst>
        </xdr:cNvPr>
        <xdr:cNvSpPr>
          <a:spLocks/>
        </xdr:cNvSpPr>
      </xdr:nvSpPr>
      <xdr:spPr>
        <a:xfrm>
          <a:off x="0" y="4953000"/>
          <a:ext cx="2313432" cy="758952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rIns="0" rtlCol="0" anchor="t" anchorCtr="0"/>
        <a:lstStyle/>
        <a:p>
          <a:pPr algn="l"/>
          <a:endParaRPr lang="en-US" sz="1200" b="1">
            <a:solidFill>
              <a:schemeClr val="tx1"/>
            </a:solidFill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40640</xdr:colOff>
      <xdr:row>26</xdr:row>
      <xdr:rowOff>63500</xdr:rowOff>
    </xdr:from>
    <xdr:to>
      <xdr:col>1</xdr:col>
      <xdr:colOff>944372</xdr:colOff>
      <xdr:row>27</xdr:row>
      <xdr:rowOff>63500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A2E6A9F-CD1C-5C40-9FC5-E2ECF72F440A}"/>
            </a:ext>
          </a:extLst>
        </xdr:cNvPr>
        <xdr:cNvSpPr txBox="1"/>
      </xdr:nvSpPr>
      <xdr:spPr>
        <a:xfrm>
          <a:off x="40640" y="5016500"/>
          <a:ext cx="2313432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LB" sz="1200" b="1"/>
            <a:t>Avg Cost / Ticket </a:t>
          </a:r>
          <a:endParaRPr lang="en-US" sz="1200" b="1"/>
        </a:p>
      </xdr:txBody>
    </xdr:sp>
    <xdr:clientData/>
  </xdr:twoCellAnchor>
  <xdr:twoCellAnchor>
    <xdr:from>
      <xdr:col>0</xdr:col>
      <xdr:colOff>523240</xdr:colOff>
      <xdr:row>27</xdr:row>
      <xdr:rowOff>63500</xdr:rowOff>
    </xdr:from>
    <xdr:to>
      <xdr:col>1</xdr:col>
      <xdr:colOff>329692</xdr:colOff>
      <xdr:row>29</xdr:row>
      <xdr:rowOff>185420</xdr:rowOff>
    </xdr:to>
    <xdr:sp macro="" textlink="EDA!E4">
      <xdr:nvSpPr>
        <xdr:cNvPr id="37" name="TextBox 36">
          <a:extLst>
            <a:ext uri="{FF2B5EF4-FFF2-40B4-BE49-F238E27FC236}">
              <a16:creationId xmlns:a16="http://schemas.microsoft.com/office/drawing/2014/main" id="{F5BEBC42-8549-1466-5066-769BA96FEA5A}"/>
            </a:ext>
          </a:extLst>
        </xdr:cNvPr>
        <xdr:cNvSpPr txBox="1"/>
      </xdr:nvSpPr>
      <xdr:spPr>
        <a:xfrm>
          <a:off x="523240" y="5207000"/>
          <a:ext cx="1216152" cy="502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t" anchorCtr="0">
          <a:noAutofit/>
        </a:bodyPr>
        <a:lstStyle/>
        <a:p>
          <a:pPr algn="ctr"/>
          <a:fld id="{4A89D088-CCD9-0047-9282-94F22AA8E847}" type="TxLink">
            <a:rPr lang="en-US" sz="2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$41.91 </a:t>
          </a:fld>
          <a:endParaRPr lang="en-US" sz="26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368300</xdr:colOff>
      <xdr:row>2</xdr:row>
      <xdr:rowOff>0</xdr:rowOff>
    </xdr:from>
    <xdr:to>
      <xdr:col>15</xdr:col>
      <xdr:colOff>0</xdr:colOff>
      <xdr:row>16</xdr:row>
      <xdr:rowOff>76200</xdr:rowOff>
    </xdr:to>
    <xdr:graphicFrame macro="">
      <xdr:nvGraphicFramePr>
        <xdr:cNvPr id="38" name="Chart 1">
          <a:extLst>
            <a:ext uri="{FF2B5EF4-FFF2-40B4-BE49-F238E27FC236}">
              <a16:creationId xmlns:a16="http://schemas.microsoft.com/office/drawing/2014/main" id="{05D82A08-8AB9-C1C7-06BB-E78067745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368300</xdr:colOff>
      <xdr:row>20</xdr:row>
      <xdr:rowOff>101600</xdr:rowOff>
    </xdr:from>
    <xdr:to>
      <xdr:col>13</xdr:col>
      <xdr:colOff>736600</xdr:colOff>
      <xdr:row>39</xdr:row>
      <xdr:rowOff>152400</xdr:rowOff>
    </xdr:to>
    <xdr:graphicFrame macro="">
      <xdr:nvGraphicFramePr>
        <xdr:cNvPr id="39" name="Chart 1">
          <a:extLst>
            <a:ext uri="{FF2B5EF4-FFF2-40B4-BE49-F238E27FC236}">
              <a16:creationId xmlns:a16="http://schemas.microsoft.com/office/drawing/2014/main" id="{90E89597-1952-7A1A-213C-2C2F6840C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14</xdr:col>
      <xdr:colOff>0</xdr:colOff>
      <xdr:row>63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0" name="Chart 39">
              <a:extLst>
                <a:ext uri="{FF2B5EF4-FFF2-40B4-BE49-F238E27FC236}">
                  <a16:creationId xmlns:a16="http://schemas.microsoft.com/office/drawing/2014/main" id="{7E4D01C9-55F2-08F7-32FF-36FC891246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15100" y="8191500"/>
              <a:ext cx="6604000" cy="38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ad Aataout" refreshedDate="46233.528031828704" createdVersion="8" refreshedVersion="8" minRefreshableVersion="3" recordCount="3501" xr:uid="{DAD17EB8-0498-C844-8348-8CAA49B5C2CD}">
  <cacheSource type="worksheet">
    <worksheetSource ref="A1:BA1048576" sheet="Clean Data"/>
  </cacheSource>
  <cacheFields count="53">
    <cacheField name="Ticket_ID" numFmtId="0">
      <sharedItems containsBlank="1"/>
    </cacheField>
    <cacheField name="Ticket_ID_Clean" numFmtId="0">
      <sharedItems containsBlank="1"/>
    </cacheField>
    <cacheField name="Patient_ID" numFmtId="0">
      <sharedItems containsBlank="1"/>
    </cacheField>
    <cacheField name="Visit_ID" numFmtId="0">
      <sharedItems containsBlank="1"/>
    </cacheField>
    <cacheField name="Patient_Age" numFmtId="0">
      <sharedItems containsBlank="1" containsMixedTypes="1" containsNumber="1" containsInteger="1" minValue="1" maxValue="90"/>
    </cacheField>
    <cacheField name="Patient_Age_Clean" numFmtId="0">
      <sharedItems containsString="0" containsBlank="1" containsNumber="1" containsInteger="1" minValue="1" maxValue="90"/>
    </cacheField>
    <cacheField name="Gender" numFmtId="0">
      <sharedItems containsBlank="1" count="3">
        <s v="Female"/>
        <s v="Male"/>
        <m/>
      </sharedItems>
    </cacheField>
    <cacheField name="Country" numFmtId="0">
      <sharedItems containsBlank="1" count="5">
        <s v="Lebanon"/>
        <s v="Iraq"/>
        <s v="Jordan"/>
        <s v="Egypt"/>
        <m/>
      </sharedItems>
    </cacheField>
    <cacheField name="Location" numFmtId="0">
      <sharedItems containsBlank="1"/>
    </cacheField>
    <cacheField name="Facility_Type" numFmtId="0">
      <sharedItems containsBlank="1"/>
    </cacheField>
    <cacheField name="Facility_Name" numFmtId="0">
      <sharedItems containsBlank="1"/>
    </cacheField>
    <cacheField name="Facility_Name_Clean" numFmtId="0">
      <sharedItems containsBlank="1" count="4">
        <s v="Al Noor Hospital"/>
        <s v="HealthPlus"/>
        <s v="Care Clinic"/>
        <m/>
      </sharedItems>
    </cacheField>
    <cacheField name="Department" numFmtId="0">
      <sharedItems containsBlank="1"/>
    </cacheField>
    <cacheField name="Ticket_Channel" numFmtId="0">
      <sharedItems containsBlank="1" count="6">
        <s v="WhatsApp"/>
        <s v="Phone"/>
        <s v="Email"/>
        <s v="Walk-in"/>
        <s v="Web"/>
        <m/>
      </sharedItems>
    </cacheField>
    <cacheField name="Issue_Category" numFmtId="0">
      <sharedItems containsBlank="1"/>
    </cacheField>
    <cacheField name="Issue_Subcategory" numFmtId="0">
      <sharedItems containsBlank="1"/>
    </cacheField>
    <cacheField name="Ticket_Description" numFmtId="0">
      <sharedItems containsBlank="1"/>
    </cacheField>
    <cacheField name="Ticket_Description - Clean" numFmtId="0">
      <sharedItems containsBlank="1" count="8">
        <s v="Need Help"/>
        <s v="Long Wait Time"/>
        <s v="Poor Service"/>
        <m/>
        <s v="Service Delay"/>
        <s v="Doctor Did Not Attend"/>
        <s v="Billing Issue"/>
        <s v="Formula1" f="1"/>
      </sharedItems>
    </cacheField>
    <cacheField name="Created_Date" numFmtId="0">
      <sharedItems containsBlank="1"/>
    </cacheField>
    <cacheField name="Create_Date_Format" numFmtId="0">
      <sharedItems containsBlank="1"/>
    </cacheField>
    <cacheField name="Created_Date_ISO" numFmtId="0">
      <sharedItems containsNonDate="0" containsDate="1" containsString="0" containsBlank="1" minDate="2025-01-01T00:00:00" maxDate="2025-07-01T00:00:00"/>
    </cacheField>
    <cacheField name="First_Response_Time" numFmtId="0">
      <sharedItems containsBlank="1"/>
    </cacheField>
    <cacheField name="First_Response_Time - Clean" numFmtId="0">
      <sharedItems containsString="0" containsBlank="1" containsNumber="1" containsInteger="1" minValue="30" maxValue="120"/>
    </cacheField>
    <cacheField name="Resolution_Time" numFmtId="0">
      <sharedItems containsBlank="1"/>
    </cacheField>
    <cacheField name="Resolution_Time - Clean" numFmtId="0">
      <sharedItems containsString="0" containsBlank="1" containsNumber="1" containsInteger="1" minValue="2" maxValue="48"/>
    </cacheField>
    <cacheField name="Resolved_Date" numFmtId="0">
      <sharedItems containsBlank="1"/>
    </cacheField>
    <cacheField name="Resolved_Date_Format" numFmtId="0">
      <sharedItems containsBlank="1"/>
    </cacheField>
    <cacheField name="Resolved_Date_ISO" numFmtId="0">
      <sharedItems containsNonDate="0" containsDate="1" containsString="0" containsBlank="1" minDate="2025-01-01T00:00:00" maxDate="2025-07-01T00:00:00"/>
    </cacheField>
    <cacheField name="Status" numFmtId="0">
      <sharedItems containsBlank="1"/>
    </cacheField>
    <cacheField name="Priority" numFmtId="0">
      <sharedItems containsBlank="1" count="5">
        <s v="High"/>
        <s v="Medium"/>
        <s v="Low"/>
        <s v="Critical"/>
        <m/>
      </sharedItems>
    </cacheField>
    <cacheField name="Escalation_Level" numFmtId="0">
      <sharedItems containsBlank="1" containsMixedTypes="1" containsNumber="1" containsInteger="1" minValue="0" maxValue="3"/>
    </cacheField>
    <cacheField name="Escalation_Level - Clean" numFmtId="0">
      <sharedItems containsString="0" containsBlank="1" containsNumber="1" containsInteger="1" minValue="0" maxValue="3"/>
    </cacheField>
    <cacheField name="Assigned_To" numFmtId="0">
      <sharedItems containsBlank="1"/>
    </cacheField>
    <cacheField name="Resolution_Type" numFmtId="0">
      <sharedItems containsBlank="1"/>
    </cacheField>
    <cacheField name="Patient_Satisfaction" numFmtId="0">
      <sharedItems containsBlank="1" containsMixedTypes="1" containsNumber="1" containsInteger="1" minValue="1" maxValue="5"/>
    </cacheField>
    <cacheField name="Patient_Satisfaction_Categories" numFmtId="0">
      <sharedItems containsBlank="1" count="4">
        <s v="Bad"/>
        <s v="Neutral"/>
        <s v="Good"/>
        <m/>
      </sharedItems>
    </cacheField>
    <cacheField name="Complaint_Flag" numFmtId="0">
      <sharedItems containsBlank="1"/>
    </cacheField>
    <cacheField name="Feedback_Comment" numFmtId="0">
      <sharedItems containsBlank="1"/>
    </cacheField>
    <cacheField name="Feedback_Comment_Clean" numFmtId="0">
      <sharedItems containsBlank="1"/>
    </cacheField>
    <cacheField name="Cost_Estimate_USD" numFmtId="0">
      <sharedItems containsBlank="1" containsMixedTypes="1" containsNumber="1" containsInteger="1" minValue="10" maxValue="50"/>
    </cacheField>
    <cacheField name="Cost_Estimate_USD - Clean" numFmtId="0">
      <sharedItems containsString="0" containsBlank="1" containsNumber="1" containsInteger="1" minValue="10" maxValue="100"/>
    </cacheField>
    <cacheField name="Refund_Required" numFmtId="0">
      <sharedItems containsBlank="1"/>
    </cacheField>
    <cacheField name="Resolved_Date_Status_Check" numFmtId="0">
      <sharedItems containsBlank="1"/>
    </cacheField>
    <cacheField name="Resolution_Time_Status_Check" numFmtId="0">
      <sharedItems containsBlank="1"/>
    </cacheField>
    <cacheField name="Status_Resolution_Type_Check" numFmtId="0">
      <sharedItems containsBlank="1"/>
    </cacheField>
    <cacheField name="Priority_Escaltion_Level_Check" numFmtId="0">
      <sharedItems containsBlank="1"/>
    </cacheField>
    <cacheField name="Ticket_Status_Technician_Assignment_Check" numFmtId="0">
      <sharedItems containsBlank="1"/>
    </cacheField>
    <cacheField name="Invalid Date Order" numFmtId="0">
      <sharedItems containsBlank="1"/>
    </cacheField>
    <cacheField name="Resolution_Time_Analysis" numFmtId="0">
      <sharedItems containsString="0" containsBlank="1" containsNumber="1" containsInteger="1" minValue="2" maxValue="48" count="5">
        <m/>
        <n v="5"/>
        <n v="2"/>
        <n v="24"/>
        <n v="48"/>
      </sharedItems>
    </cacheField>
    <cacheField name="Age_Groups" numFmtId="0">
      <sharedItems containsBlank="1" count="10">
        <s v="0–17"/>
        <s v="18–35"/>
        <s v="66+"/>
        <s v="51–65"/>
        <m/>
        <s v="36–50"/>
        <s v="18–30" u="1"/>
        <s v="61+" u="1"/>
        <s v="31–45" u="1"/>
        <s v="46–60" u="1"/>
      </sharedItems>
    </cacheField>
    <cacheField name="First_Response_Groups" numFmtId="0">
      <sharedItems containsBlank="1" count="4">
        <s v="30–45 min"/>
        <s v="91–120 min"/>
        <s v="46–60 min"/>
        <m/>
      </sharedItems>
    </cacheField>
    <cacheField name="Resolution_Time_Groups" numFmtId="0">
      <sharedItems containsBlank="1" count="5">
        <m/>
        <s v="5–8 hrs"/>
        <s v="≤4 hrs"/>
        <s v="9–24 hrs"/>
        <s v="25–48 hrs"/>
      </sharedItems>
    </cacheField>
    <cacheField name="Cost_Estimate_Groups" numFmtId="0">
      <sharedItems containsBlank="1" count="4">
        <s v="$10–30"/>
        <s v="$61–100"/>
        <s v="$31–60"/>
        <m/>
      </sharedItems>
    </cacheField>
  </cacheFields>
  <calculatedItems count="1">
    <calculatedItem>
      <pivotArea cacheIndex="1" outline="0" fieldPosition="0">
        <references count="1">
          <reference field="17" count="1">
            <x v="7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ad Aataout" refreshedDate="46233.52803321759" createdVersion="8" refreshedVersion="8" minRefreshableVersion="3" recordCount="3501" xr:uid="{7323B094-42F0-B241-8B21-C85CE73F6A16}">
  <cacheSource type="worksheet">
    <worksheetSource ref="A1:AV1048576" sheet="Clean Data"/>
  </cacheSource>
  <cacheFields count="50">
    <cacheField name="Ticket_ID" numFmtId="0">
      <sharedItems containsBlank="1"/>
    </cacheField>
    <cacheField name="Ticket_ID_Clean" numFmtId="0">
      <sharedItems containsBlank="1"/>
    </cacheField>
    <cacheField name="Patient_ID" numFmtId="0">
      <sharedItems containsBlank="1"/>
    </cacheField>
    <cacheField name="Visit_ID" numFmtId="0">
      <sharedItems containsBlank="1"/>
    </cacheField>
    <cacheField name="Patient_Age" numFmtId="0">
      <sharedItems containsBlank="1" containsMixedTypes="1" containsNumber="1" containsInteger="1" minValue="1" maxValue="90"/>
    </cacheField>
    <cacheField name="Patient_Age_Clean" numFmtId="0">
      <sharedItems containsString="0" containsBlank="1" containsNumber="1" containsInteger="1" minValue="1" maxValue="90"/>
    </cacheField>
    <cacheField name="Gender" numFmtId="0">
      <sharedItems containsBlank="1" count="3">
        <s v="Female"/>
        <s v="Male"/>
        <m/>
      </sharedItems>
    </cacheField>
    <cacheField name="Country" numFmtId="0">
      <sharedItems containsBlank="1" count="5">
        <s v="Lebanon"/>
        <s v="Iraq"/>
        <s v="Jordan"/>
        <s v="Egypt"/>
        <m/>
      </sharedItems>
    </cacheField>
    <cacheField name="Location" numFmtId="0">
      <sharedItems containsBlank="1"/>
    </cacheField>
    <cacheField name="Facility_Type" numFmtId="0">
      <sharedItems containsBlank="1"/>
    </cacheField>
    <cacheField name="Facility_Name" numFmtId="0">
      <sharedItems containsBlank="1"/>
    </cacheField>
    <cacheField name="Facility_Name_Clean" numFmtId="0">
      <sharedItems containsBlank="1" count="4">
        <s v="Al Noor Hospital"/>
        <s v="HealthPlus"/>
        <s v="Care Clinic"/>
        <m/>
      </sharedItems>
    </cacheField>
    <cacheField name="Department" numFmtId="0">
      <sharedItems containsBlank="1"/>
    </cacheField>
    <cacheField name="Ticket_Channel" numFmtId="0">
      <sharedItems containsBlank="1" count="6">
        <s v="WhatsApp"/>
        <s v="Phone"/>
        <s v="Email"/>
        <s v="Walk-in"/>
        <s v="Web"/>
        <m/>
      </sharedItems>
    </cacheField>
    <cacheField name="Issue_Category" numFmtId="0">
      <sharedItems containsBlank="1"/>
    </cacheField>
    <cacheField name="Issue_Subcategory" numFmtId="0">
      <sharedItems containsBlank="1"/>
    </cacheField>
    <cacheField name="Ticket_Description" numFmtId="0">
      <sharedItems containsBlank="1"/>
    </cacheField>
    <cacheField name="Ticket_Description - Clean" numFmtId="0">
      <sharedItems containsBlank="1" count="7">
        <s v="Need Help"/>
        <s v="Long Wait Time"/>
        <s v="Poor Service"/>
        <m/>
        <s v="Service Delay"/>
        <s v="Doctor Did Not Attend"/>
        <s v="Billing Issue"/>
      </sharedItems>
    </cacheField>
    <cacheField name="Created_Date" numFmtId="0">
      <sharedItems containsBlank="1"/>
    </cacheField>
    <cacheField name="Create_Date_Format" numFmtId="0">
      <sharedItems containsBlank="1"/>
    </cacheField>
    <cacheField name="Created_Date_ISO" numFmtId="0">
      <sharedItems containsNonDate="0" containsDate="1" containsString="0" containsBlank="1" minDate="2025-01-01T00:00:00" maxDate="2025-07-01T00:00:00" count="182">
        <d v="2025-02-26T00:00:00"/>
        <d v="2025-04-27T00:00:00"/>
        <d v="2025-02-05T00:00:00"/>
        <d v="2025-05-16T00:00:00"/>
        <d v="2025-05-27T00:00:00"/>
        <d v="2025-06-16T00:00:00"/>
        <d v="2025-01-18T00:00:00"/>
        <d v="2025-02-03T00:00:00"/>
        <d v="2025-01-12T00:00:00"/>
        <d v="2025-02-15T00:00:00"/>
        <d v="2025-05-29T00:00:00"/>
        <d v="2025-02-19T00:00:00"/>
        <d v="2025-05-02T00:00:00"/>
        <d v="2025-03-05T00:00:00"/>
        <d v="2025-05-03T00:00:00"/>
        <d v="2025-03-25T00:00:00"/>
        <d v="2025-01-07T00:00:00"/>
        <d v="2025-03-24T00:00:00"/>
        <d v="2025-03-17T00:00:00"/>
        <d v="2025-03-14T00:00:00"/>
        <d v="2025-01-23T00:00:00"/>
        <d v="2025-01-24T00:00:00"/>
        <d v="2025-03-27T00:00:00"/>
        <d v="2025-04-12T00:00:00"/>
        <d v="2025-02-16T00:00:00"/>
        <d v="2025-05-28T00:00:00"/>
        <d v="2025-02-21T00:00:00"/>
        <d v="2025-06-08T00:00:00"/>
        <d v="2025-04-24T00:00:00"/>
        <d v="2025-02-14T00:00:00"/>
        <d v="2025-02-09T00:00:00"/>
        <d v="2025-03-13T00:00:00"/>
        <d v="2025-06-02T00:00:00"/>
        <d v="2025-03-07T00:00:00"/>
        <d v="2025-04-28T00:00:00"/>
        <d v="2025-05-25T00:00:00"/>
        <d v="2025-01-21T00:00:00"/>
        <d v="2025-05-15T00:00:00"/>
        <d v="2025-02-11T00:00:00"/>
        <d v="2025-03-23T00:00:00"/>
        <d v="2025-01-05T00:00:00"/>
        <d v="2025-06-14T00:00:00"/>
        <d v="2025-04-23T00:00:00"/>
        <d v="2025-06-13T00:00:00"/>
        <d v="2025-04-10T00:00:00"/>
        <d v="2025-05-22T00:00:00"/>
        <d v="2025-02-27T00:00:00"/>
        <d v="2025-04-14T00:00:00"/>
        <d v="2025-04-09T00:00:00"/>
        <d v="2025-04-04T00:00:00"/>
        <d v="2025-05-12T00:00:00"/>
        <d v="2025-06-11T00:00:00"/>
        <d v="2025-03-11T00:00:00"/>
        <d v="2025-06-24T00:00:00"/>
        <d v="2025-06-03T00:00:00"/>
        <d v="2025-02-08T00:00:00"/>
        <d v="2025-01-19T00:00:00"/>
        <d v="2025-03-22T00:00:00"/>
        <d v="2025-01-20T00:00:00"/>
        <d v="2025-02-17T00:00:00"/>
        <d v="2025-03-12T00:00:00"/>
        <d v="2025-06-27T00:00:00"/>
        <d v="2025-05-30T00:00:00"/>
        <d v="2025-02-06T00:00:00"/>
        <d v="2025-06-07T00:00:00"/>
        <d v="2025-05-05T00:00:00"/>
        <d v="2025-01-27T00:00:00"/>
        <d v="2025-01-16T00:00:00"/>
        <d v="2025-03-10T00:00:00"/>
        <d v="2025-06-10T00:00:00"/>
        <d v="2025-06-23T00:00:00"/>
        <d v="2025-05-11T00:00:00"/>
        <d v="2025-05-10T00:00:00"/>
        <d v="2025-01-28T00:00:00"/>
        <d v="2025-05-23T00:00:00"/>
        <d v="2025-04-20T00:00:00"/>
        <d v="2025-03-19T00:00:00"/>
        <d v="2025-04-26T00:00:00"/>
        <d v="2025-01-13T00:00:00"/>
        <d v="2025-04-30T00:00:00"/>
        <d v="2025-03-30T00:00:00"/>
        <d v="2025-04-17T00:00:00"/>
        <d v="2025-02-01T00:00:00"/>
        <d v="2025-01-03T00:00:00"/>
        <d v="2025-03-03T00:00:00"/>
        <d v="2025-03-09T00:00:00"/>
        <d v="2025-05-08T00:00:00"/>
        <d v="2025-06-20T00:00:00"/>
        <d v="2025-01-02T00:00:00"/>
        <d v="2025-02-22T00:00:00"/>
        <d v="2025-03-16T00:00:00"/>
        <d v="2025-04-16T00:00:00"/>
        <d v="2025-03-20T00:00:00"/>
        <d v="2025-06-15T00:00:00"/>
        <d v="2025-03-01T00:00:00"/>
        <d v="2025-05-04T00:00:00"/>
        <d v="2025-06-05T00:00:00"/>
        <d v="2025-06-30T00:00:00"/>
        <d v="2025-01-08T00:00:00"/>
        <d v="2025-04-11T00:00:00"/>
        <d v="2025-02-28T00:00:00"/>
        <d v="2025-01-25T00:00:00"/>
        <d v="2025-05-06T00:00:00"/>
        <d v="2025-01-11T00:00:00"/>
        <d v="2025-04-06T00:00:00"/>
        <d v="2025-06-28T00:00:00"/>
        <d v="2025-06-25T00:00:00"/>
        <d v="2025-05-09T00:00:00"/>
        <d v="2025-06-22T00:00:00"/>
        <d v="2025-06-21T00:00:00"/>
        <d v="2025-02-02T00:00:00"/>
        <d v="2025-01-10T00:00:00"/>
        <d v="2025-06-29T00:00:00"/>
        <d v="2025-03-28T00:00:00"/>
        <d v="2025-04-03T00:00:00"/>
        <d v="2025-05-20T00:00:00"/>
        <d v="2025-06-26T00:00:00"/>
        <d v="2025-06-19T00:00:00"/>
        <d v="2025-03-21T00:00:00"/>
        <d v="2025-03-18T00:00:00"/>
        <d v="2025-06-18T00:00:00"/>
        <d v="2025-05-26T00:00:00"/>
        <d v="2025-02-23T00:00:00"/>
        <d v="2025-01-31T00:00:00"/>
        <d v="2025-06-06T00:00:00"/>
        <d v="2025-01-29T00:00:00"/>
        <d v="2025-04-19T00:00:00"/>
        <d v="2025-02-10T00:00:00"/>
        <d v="2025-04-08T00:00:00"/>
        <d v="2025-03-02T00:00:00"/>
        <d v="2025-03-08T00:00:00"/>
        <d v="2025-05-31T00:00:00"/>
        <d v="2025-02-18T00:00:00"/>
        <d v="2025-04-05T00:00:00"/>
        <d v="2025-01-06T00:00:00"/>
        <d v="2025-03-04T00:00:00"/>
        <d v="2025-04-07T00:00:00"/>
        <d v="2025-05-21T00:00:00"/>
        <d v="2025-01-22T00:00:00"/>
        <d v="2025-01-30T00:00:00"/>
        <d v="2025-01-04T00:00:00"/>
        <d v="2025-04-21T00:00:00"/>
        <d v="2025-01-26T00:00:00"/>
        <d v="2025-04-13T00:00:00"/>
        <d v="2025-05-17T00:00:00"/>
        <d v="2025-02-13T00:00:00"/>
        <d v="2025-04-01T00:00:00"/>
        <d v="2025-04-15T00:00:00"/>
        <d v="2025-05-01T00:00:00"/>
        <d v="2025-05-14T00:00:00"/>
        <d v="2025-04-25T00:00:00"/>
        <d v="2025-02-25T00:00:00"/>
        <d v="2025-05-24T00:00:00"/>
        <d v="2025-06-01T00:00:00"/>
        <d v="2025-04-02T00:00:00"/>
        <d v="2025-06-17T00:00:00"/>
        <d v="2025-03-29T00:00:00"/>
        <d v="2025-02-20T00:00:00"/>
        <d v="2025-03-06T00:00:00"/>
        <d v="2025-03-15T00:00:00"/>
        <d v="2025-04-29T00:00:00"/>
        <d v="2025-01-17T00:00:00"/>
        <d v="2025-02-07T00:00:00"/>
        <d v="2025-05-13T00:00:00"/>
        <d v="2025-06-12T00:00:00"/>
        <d v="2025-02-04T00:00:00"/>
        <d v="2025-05-19T00:00:00"/>
        <d v="2025-01-15T00:00:00"/>
        <d v="2025-02-12T00:00:00"/>
        <d v="2025-01-14T00:00:00"/>
        <d v="2025-02-24T00:00:00"/>
        <d v="2025-01-09T00:00:00"/>
        <d v="2025-04-18T00:00:00"/>
        <d v="2025-05-18T00:00:00"/>
        <d v="2025-01-01T00:00:00"/>
        <d v="2025-06-04T00:00:00"/>
        <d v="2025-03-31T00:00:00"/>
        <d v="2025-05-07T00:00:00"/>
        <d v="2025-03-26T00:00:00"/>
        <d v="2025-04-22T00:00:00"/>
        <d v="2025-06-09T00:00:00"/>
        <m/>
      </sharedItems>
      <fieldGroup par="49"/>
    </cacheField>
    <cacheField name="First_Response_Time" numFmtId="0">
      <sharedItems containsBlank="1"/>
    </cacheField>
    <cacheField name="First_Response_Time - Clean" numFmtId="0">
      <sharedItems containsString="0" containsBlank="1" containsNumber="1" containsInteger="1" minValue="30" maxValue="120"/>
    </cacheField>
    <cacheField name="Resolution_Time" numFmtId="0">
      <sharedItems containsBlank="1"/>
    </cacheField>
    <cacheField name="Resolution_Time - Clean" numFmtId="0">
      <sharedItems containsString="0" containsBlank="1" containsNumber="1" containsInteger="1" minValue="2" maxValue="48"/>
    </cacheField>
    <cacheField name="Resolved_Date" numFmtId="0">
      <sharedItems containsBlank="1"/>
    </cacheField>
    <cacheField name="Resolved_Date_Format" numFmtId="0">
      <sharedItems containsBlank="1"/>
    </cacheField>
    <cacheField name="Resolved_Date_ISO" numFmtId="0">
      <sharedItems containsNonDate="0" containsDate="1" containsString="0" containsBlank="1" minDate="2025-01-01T00:00:00" maxDate="2025-07-01T00:00:00"/>
    </cacheField>
    <cacheField name="Status" numFmtId="0">
      <sharedItems containsBlank="1" count="6">
        <s v="Pending"/>
        <s v="Resolved"/>
        <s v="Open"/>
        <s v="Escalated"/>
        <s v="Closed"/>
        <m/>
      </sharedItems>
    </cacheField>
    <cacheField name="Priority" numFmtId="0">
      <sharedItems containsBlank="1" count="5">
        <s v="High"/>
        <s v="Medium"/>
        <s v="Low"/>
        <s v="Critical"/>
        <m/>
      </sharedItems>
    </cacheField>
    <cacheField name="Escalation_Level" numFmtId="0">
      <sharedItems containsBlank="1" containsMixedTypes="1" containsNumber="1" containsInteger="1" minValue="0" maxValue="3"/>
    </cacheField>
    <cacheField name="Escalation_Level - Clean" numFmtId="0">
      <sharedItems containsString="0" containsBlank="1" containsNumber="1" containsInteger="1" minValue="0" maxValue="3" count="5">
        <n v="1"/>
        <n v="0"/>
        <n v="3"/>
        <n v="2"/>
        <m/>
      </sharedItems>
    </cacheField>
    <cacheField name="Assigned_To" numFmtId="0">
      <sharedItems containsBlank="1"/>
    </cacheField>
    <cacheField name="Resolution_Type" numFmtId="0">
      <sharedItems containsBlank="1"/>
    </cacheField>
    <cacheField name="Patient_Satisfaction" numFmtId="0">
      <sharedItems containsBlank="1" containsMixedTypes="1" containsNumber="1" containsInteger="1" minValue="1" maxValue="5"/>
    </cacheField>
    <cacheField name="Patient_Satisfaction_Categories" numFmtId="0">
      <sharedItems containsBlank="1" count="4">
        <s v="Bad"/>
        <s v="Neutral"/>
        <s v="Good"/>
        <m/>
      </sharedItems>
    </cacheField>
    <cacheField name="Complaint_Flag" numFmtId="0">
      <sharedItems containsBlank="1"/>
    </cacheField>
    <cacheField name="Feedback_Comment" numFmtId="0">
      <sharedItems containsBlank="1"/>
    </cacheField>
    <cacheField name="Feedback_Comment_Clean" numFmtId="0">
      <sharedItems containsBlank="1"/>
    </cacheField>
    <cacheField name="Cost_Estimate_USD" numFmtId="0">
      <sharedItems containsBlank="1" containsMixedTypes="1" containsNumber="1" containsInteger="1" minValue="10" maxValue="50"/>
    </cacheField>
    <cacheField name="Cost_Estimate_USD - Clean" numFmtId="0">
      <sharedItems containsString="0" containsBlank="1" containsNumber="1" containsInteger="1" minValue="10" maxValue="100"/>
    </cacheField>
    <cacheField name="Refund_Required" numFmtId="0">
      <sharedItems containsBlank="1"/>
    </cacheField>
    <cacheField name="Resolved_Date_Status_Check" numFmtId="0">
      <sharedItems containsBlank="1"/>
    </cacheField>
    <cacheField name="Resolution_Time_Status_Check" numFmtId="0">
      <sharedItems containsBlank="1"/>
    </cacheField>
    <cacheField name="Status_Resolution_Type_Check" numFmtId="0">
      <sharedItems containsBlank="1"/>
    </cacheField>
    <cacheField name="Priority_Escaltion_Level_Check" numFmtId="0">
      <sharedItems containsBlank="1"/>
    </cacheField>
    <cacheField name="Ticket_Status_Technician_Assignment_Check" numFmtId="0">
      <sharedItems containsBlank="1"/>
    </cacheField>
    <cacheField name="Invalid Date Order" numFmtId="0">
      <sharedItems containsBlank="1"/>
    </cacheField>
    <cacheField name="Days (Created_Date_ISO)" numFmtId="0" databaseField="0">
      <fieldGroup base="20">
        <rangePr groupBy="days" startDate="2025-01-01T00:00:00" endDate="2025-07-01T00:00:00"/>
        <groupItems count="368">
          <s v="&lt;01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7/2025"/>
        </groupItems>
      </fieldGroup>
    </cacheField>
    <cacheField name="Months (Created_Date_ISO)" numFmtId="0" databaseField="0">
      <fieldGroup base="20">
        <rangePr groupBy="months" startDate="2025-01-01T00:00:00" endDate="2025-07-01T00:00:00"/>
        <groupItems count="14">
          <s v="&lt;01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1">
  <r>
    <s v="tk_1000"/>
    <s v="TCK-1000"/>
    <s v="P-204"/>
    <s v="V-7912"/>
    <n v="4"/>
    <n v="4"/>
    <x v="0"/>
    <x v="0"/>
    <s v="Beirut"/>
    <s v="Clinic"/>
    <s v="Al Noor Hosp."/>
    <x v="0"/>
    <s v="Reception"/>
    <x v="0"/>
    <s v="Technical"/>
    <s v="System down"/>
    <s v="need help"/>
    <x v="0"/>
    <s v="26/02/2025"/>
    <s v="DD/MM/YYYY"/>
    <d v="2025-02-26T00:00:00"/>
    <s v="45"/>
    <n v="45"/>
    <s v="2h"/>
    <n v="2"/>
    <m/>
    <m/>
    <m/>
    <s v="Pending"/>
    <x v="0"/>
    <n v="1"/>
    <n v="1"/>
    <s v="Lina"/>
    <s v="Duplicate"/>
    <n v="1"/>
    <x v="0"/>
    <s v="Yes"/>
    <s v="bad experience"/>
    <m/>
    <s v="~30"/>
    <n v="30"/>
    <s v="Yes"/>
    <s v="OK"/>
    <s v="Resolution Time Exists Before Closure"/>
    <s v="Duplicate Ticket Still Active"/>
    <s v="OK"/>
    <s v="OK"/>
    <m/>
    <x v="0"/>
    <x v="0"/>
    <x v="0"/>
    <x v="0"/>
    <x v="0"/>
  </r>
  <r>
    <s v="1001"/>
    <s v="TCK-1001"/>
    <m/>
    <s v="V-6925"/>
    <n v="9"/>
    <n v="9"/>
    <x v="0"/>
    <x v="1"/>
    <s v="Basra"/>
    <s v="Mobile Unit"/>
    <s v="Al Noor Hosp."/>
    <x v="0"/>
    <s v="Pharmacy"/>
    <x v="1"/>
    <s v="Admin"/>
    <s v="Prescription issue"/>
    <s v="waiting too long"/>
    <x v="1"/>
    <s v="04-27-25"/>
    <s v="MM-DD-YY"/>
    <d v="2025-04-27T00:00:00"/>
    <s v="45"/>
    <n v="45"/>
    <s v="5 hours"/>
    <n v="5"/>
    <s v="05/04/2025"/>
    <s v="DD/MM/YYYY"/>
    <d v="2025-04-05T00:00:00"/>
    <s v="Resolved"/>
    <x v="0"/>
    <n v="0"/>
    <n v="0"/>
    <s v="Omar"/>
    <s v="Referred"/>
    <n v="2"/>
    <x v="0"/>
    <s v="No"/>
    <s v="good service"/>
    <s v="Positive Feedback"/>
    <s v="~30"/>
    <n v="30"/>
    <s v="No"/>
    <s v="OK"/>
    <s v="OK"/>
    <s v="OK"/>
    <s v="Review"/>
    <s v="OK"/>
    <s v="Yes"/>
    <x v="1"/>
    <x v="0"/>
    <x v="0"/>
    <x v="1"/>
    <x v="0"/>
  </r>
  <r>
    <s v="1002"/>
    <s v="TCK-1002"/>
    <m/>
    <s v="V-2084"/>
    <s v="~30"/>
    <n v="30"/>
    <x v="1"/>
    <x v="2"/>
    <s v="Irbid"/>
    <s v="Clinic"/>
    <s v="HealthPlus"/>
    <x v="1"/>
    <s v="Lab"/>
    <x v="2"/>
    <s v="Inquiry"/>
    <s v="Prescription issue"/>
    <s v="waiting too long"/>
    <x v="1"/>
    <s v="2025-02-05"/>
    <s v="YYYY-MM-DD"/>
    <d v="2025-02-05T00:00:00"/>
    <s v="45"/>
    <n v="45"/>
    <s v="48"/>
    <n v="48"/>
    <m/>
    <m/>
    <m/>
    <s v="Pending"/>
    <x v="1"/>
    <n v="1"/>
    <n v="1"/>
    <m/>
    <s v="Dropped"/>
    <n v="1"/>
    <x v="0"/>
    <s v="Yes"/>
    <s v="good service"/>
    <s v="Positive Feedback"/>
    <n v="10"/>
    <n v="10"/>
    <s v="Yes"/>
    <s v="OK"/>
    <s v="Resolution Time Exists Before Closure"/>
    <s v="Dropped Ticket Still Active"/>
    <s v="OK"/>
    <s v="OK"/>
    <m/>
    <x v="0"/>
    <x v="1"/>
    <x v="0"/>
    <x v="0"/>
    <x v="0"/>
  </r>
  <r>
    <s v="1003"/>
    <s v="TCK-1003"/>
    <m/>
    <m/>
    <n v="71"/>
    <n v="71"/>
    <x v="1"/>
    <x v="2"/>
    <s v="Irbid"/>
    <s v="Mobile Unit"/>
    <s v="Care Clinic"/>
    <x v="2"/>
    <s v="ER"/>
    <x v="3"/>
    <s v="Admin"/>
    <s v="Long wait time"/>
    <s v="الخدمة سيئة"/>
    <x v="2"/>
    <s v="2025-04-27"/>
    <s v="YYYY-MM-DD"/>
    <d v="2025-04-27T00:00:00"/>
    <s v="45"/>
    <n v="45"/>
    <s v="48"/>
    <n v="48"/>
    <s v="02-15-25"/>
    <s v="MM-DD-YY"/>
    <d v="2025-02-15T00:00:00"/>
    <s v="Pending"/>
    <x v="0"/>
    <s v="Level 1"/>
    <n v="1"/>
    <s v="Lina"/>
    <s v="Referred"/>
    <n v="3"/>
    <x v="1"/>
    <s v="No"/>
    <s v="تأخير في الخدمة"/>
    <s v="Service Delay"/>
    <s v="100 USD"/>
    <n v="100"/>
    <s v="Yes"/>
    <s v="Status Mismatch"/>
    <s v="Resolution Time Exists Before Closure"/>
    <s v="OK"/>
    <s v="OK"/>
    <s v="OK"/>
    <s v="Yes"/>
    <x v="0"/>
    <x v="2"/>
    <x v="0"/>
    <x v="0"/>
    <x v="1"/>
  </r>
  <r>
    <s v="TCK-1004"/>
    <s v="TCK-1004"/>
    <s v="P-159"/>
    <s v="V-2290"/>
    <n v="63"/>
    <n v="63"/>
    <x v="0"/>
    <x v="1"/>
    <s v="Basra"/>
    <s v="Clinic"/>
    <s v="Alnoor Hospital"/>
    <x v="0"/>
    <s v="Lab"/>
    <x v="4"/>
    <s v="Inquiry"/>
    <s v="Prescription issue"/>
    <s v="waiting too long"/>
    <x v="1"/>
    <s v="05-16-25"/>
    <s v="MM-DD-YY"/>
    <d v="2025-05-16T00:00:00"/>
    <s v="2 hours"/>
    <n v="120"/>
    <s v="5 hours"/>
    <n v="5"/>
    <s v="05-19-25"/>
    <s v="MM-DD-YY"/>
    <d v="2025-05-19T00:00:00"/>
    <s v="Resolved"/>
    <x v="0"/>
    <n v="3"/>
    <n v="3"/>
    <s v="Maya"/>
    <s v="Dropped"/>
    <n v="5"/>
    <x v="2"/>
    <s v="No"/>
    <m/>
    <m/>
    <n v="10"/>
    <n v="10"/>
    <s v="Yes"/>
    <s v="OK"/>
    <s v="OK"/>
    <s v="OK"/>
    <s v="OK"/>
    <s v="OK"/>
    <s v="No"/>
    <x v="1"/>
    <x v="3"/>
    <x v="1"/>
    <x v="1"/>
    <x v="0"/>
  </r>
  <r>
    <s v="TCK-1005"/>
    <s v="TCK-1005"/>
    <s v="P-172"/>
    <s v="V-4750"/>
    <s v="unknown"/>
    <m/>
    <x v="1"/>
    <x v="2"/>
    <s v="Amman"/>
    <s v="Clinic"/>
    <s v="Care Clinic"/>
    <x v="2"/>
    <s v="Lab"/>
    <x v="0"/>
    <s v="Technical"/>
    <s v="Long wait time"/>
    <s v="waiting too long"/>
    <x v="1"/>
    <s v="05-27-25"/>
    <s v="MM-DD-YY"/>
    <d v="2025-05-27T00:00:00"/>
    <s v="2 hours"/>
    <n v="120"/>
    <s v="5 hours"/>
    <n v="5"/>
    <s v="02/05/2025"/>
    <s v="DD/MM/YYYY"/>
    <d v="2025-05-02T00:00:00"/>
    <s v="Open"/>
    <x v="2"/>
    <n v="3"/>
    <n v="3"/>
    <s v="Maya"/>
    <s v="Dropped"/>
    <n v="4"/>
    <x v="2"/>
    <s v="No"/>
    <s v="bad experience"/>
    <m/>
    <n v="10"/>
    <n v="10"/>
    <s v="Yes"/>
    <s v="Status Mismatch"/>
    <s v="Resolution Time Exists Before Closure"/>
    <s v="Dropped Ticket Still Active"/>
    <s v="Review"/>
    <s v="OK"/>
    <s v="Yes"/>
    <x v="0"/>
    <x v="4"/>
    <x v="1"/>
    <x v="0"/>
    <x v="0"/>
  </r>
  <r>
    <s v="TCK-1006"/>
    <s v="TCK-1006"/>
    <m/>
    <m/>
    <s v="unknown"/>
    <m/>
    <x v="0"/>
    <x v="0"/>
    <s v="Saida"/>
    <s v="Clinic"/>
    <s v="Al Noor Hosp."/>
    <x v="0"/>
    <s v="Lab"/>
    <x v="4"/>
    <s v="Complaint"/>
    <s v="Billing error"/>
    <s v="waiting too long"/>
    <x v="1"/>
    <s v="06-16-25"/>
    <s v="MM-DD-YY"/>
    <d v="2025-06-16T00:00:00"/>
    <s v="30 min"/>
    <n v="30"/>
    <s v="2h"/>
    <n v="2"/>
    <m/>
    <m/>
    <m/>
    <s v="Escalated"/>
    <x v="3"/>
    <n v="1"/>
    <n v="1"/>
    <s v="John"/>
    <s v="Solved"/>
    <n v="2"/>
    <x v="0"/>
    <s v="No"/>
    <s v="bad experience"/>
    <m/>
    <n v="10"/>
    <n v="10"/>
    <s v="No"/>
    <s v="OK"/>
    <s v="Resolution Time Exists Before Closure"/>
    <s v="Solved Ticket Still Active"/>
    <s v="OK"/>
    <s v="OK"/>
    <m/>
    <x v="0"/>
    <x v="4"/>
    <x v="0"/>
    <x v="0"/>
    <x v="0"/>
  </r>
  <r>
    <s v="TCK-1007"/>
    <s v="TCK-1007"/>
    <s v="P-403"/>
    <s v="V-1958"/>
    <n v="41"/>
    <n v="41"/>
    <x v="1"/>
    <x v="1"/>
    <s v="Basra"/>
    <s v="Pharmacy"/>
    <s v="Alnoor Hospital"/>
    <x v="0"/>
    <s v="ER"/>
    <x v="4"/>
    <s v="Complaint"/>
    <s v="Long wait time"/>
    <m/>
    <x v="3"/>
    <s v="01-18-25"/>
    <s v="MM-DD-YY"/>
    <d v="2025-01-18T00:00:00"/>
    <s v="30 min"/>
    <n v="30"/>
    <s v="5 hours"/>
    <n v="5"/>
    <s v="2025-04-14"/>
    <s v="YYYY-MM-DD"/>
    <d v="2025-04-14T00:00:00"/>
    <s v="Resolved"/>
    <x v="2"/>
    <s v="Level 1"/>
    <n v="1"/>
    <s v="Sara"/>
    <s v="Dropped"/>
    <s v="good"/>
    <x v="2"/>
    <m/>
    <s v="bad experience"/>
    <m/>
    <s v="100 USD"/>
    <n v="100"/>
    <s v="No"/>
    <s v="OK"/>
    <s v="OK"/>
    <s v="OK"/>
    <s v="OK"/>
    <s v="OK"/>
    <s v="No"/>
    <x v="1"/>
    <x v="5"/>
    <x v="0"/>
    <x v="1"/>
    <x v="1"/>
  </r>
  <r>
    <s v="TCK-1008"/>
    <s v="TCK-1008"/>
    <m/>
    <m/>
    <n v="10"/>
    <n v="10"/>
    <x v="0"/>
    <x v="1"/>
    <s v="Baghdad"/>
    <s v="Hospital"/>
    <s v="Al Noor Hosp."/>
    <x v="0"/>
    <s v="Reception"/>
    <x v="0"/>
    <s v="Technical"/>
    <s v="Prescription issue"/>
    <s v="need help"/>
    <x v="0"/>
    <s v="03/02/2025"/>
    <s v="DD/MM/YYYY"/>
    <d v="2025-02-03T00:00:00"/>
    <s v="30 min"/>
    <n v="30"/>
    <s v="5 hours"/>
    <n v="5"/>
    <s v="05/04/2025"/>
    <s v="DD/MM/YYYY"/>
    <d v="2025-04-05T00:00:00"/>
    <s v="Escalated"/>
    <x v="0"/>
    <s v="Level 1"/>
    <n v="1"/>
    <m/>
    <s v="Solved"/>
    <s v="good"/>
    <x v="2"/>
    <m/>
    <s v="مشكلة في الفاتورة"/>
    <s v="Billing Issue"/>
    <n v="50"/>
    <n v="50"/>
    <s v="Yes"/>
    <s v="Status Mismatch"/>
    <s v="Resolution Time Exists Before Closure"/>
    <s v="Solved Ticket Still Active"/>
    <s v="OK"/>
    <s v="Review"/>
    <s v="No"/>
    <x v="0"/>
    <x v="0"/>
    <x v="0"/>
    <x v="0"/>
    <x v="2"/>
  </r>
  <r>
    <s v="1009"/>
    <s v="TCK-1009"/>
    <s v="P-719"/>
    <s v="V-6617"/>
    <s v="~30"/>
    <n v="30"/>
    <x v="1"/>
    <x v="2"/>
    <s v="Zarqa"/>
    <s v="Pharmacy"/>
    <s v="Care Clinic"/>
    <x v="2"/>
    <s v="ER"/>
    <x v="1"/>
    <s v="Admin"/>
    <s v="Prescription issue"/>
    <s v="waiting too long"/>
    <x v="1"/>
    <s v="2025-01-12"/>
    <s v="YYYY-MM-DD"/>
    <d v="2025-01-12T00:00:00"/>
    <s v="45"/>
    <n v="45"/>
    <s v="5 hours"/>
    <n v="5"/>
    <s v="13/06/2025"/>
    <s v="DD/MM/YYYY"/>
    <d v="2025-06-13T00:00:00"/>
    <s v="Resolved"/>
    <x v="3"/>
    <s v="Level 1"/>
    <n v="1"/>
    <s v="John"/>
    <s v="Solved"/>
    <n v="1"/>
    <x v="0"/>
    <s v="Yes"/>
    <m/>
    <m/>
    <n v="20"/>
    <n v="20"/>
    <s v="Yes"/>
    <s v="OK"/>
    <s v="OK"/>
    <s v="OK"/>
    <s v="OK"/>
    <s v="OK"/>
    <s v="No"/>
    <x v="1"/>
    <x v="1"/>
    <x v="0"/>
    <x v="1"/>
    <x v="0"/>
  </r>
  <r>
    <s v="1010"/>
    <s v="TCK-1010"/>
    <s v="P-473"/>
    <s v="V-6862"/>
    <n v="88"/>
    <n v="88"/>
    <x v="1"/>
    <x v="1"/>
    <s v="Mosul"/>
    <s v="Mobile Unit"/>
    <s v="HealthPlus"/>
    <x v="1"/>
    <s v="Reception"/>
    <x v="0"/>
    <s v="Inquiry"/>
    <s v="Long wait time"/>
    <m/>
    <x v="3"/>
    <s v="15/02/2025"/>
    <s v="DD/MM/YYYY"/>
    <d v="2025-02-15T00:00:00"/>
    <s v="30 min"/>
    <n v="30"/>
    <s v="5 hours"/>
    <n v="5"/>
    <s v="27/03/2025"/>
    <s v="DD/MM/YYYY"/>
    <d v="2025-03-27T00:00:00"/>
    <s v="Pending"/>
    <x v="1"/>
    <n v="0"/>
    <n v="0"/>
    <s v="John"/>
    <s v="Solved"/>
    <s v="bad"/>
    <x v="2"/>
    <s v="No"/>
    <s v="good service"/>
    <s v="Positive Feedback"/>
    <n v="20"/>
    <n v="20"/>
    <s v="Yes"/>
    <s v="Status Mismatch"/>
    <s v="Resolution Time Exists Before Closure"/>
    <s v="Solved Ticket Still Active"/>
    <s v="OK"/>
    <s v="OK"/>
    <s v="No"/>
    <x v="0"/>
    <x v="2"/>
    <x v="0"/>
    <x v="0"/>
    <x v="0"/>
  </r>
  <r>
    <s v="tk_1011"/>
    <s v="TCK-1011"/>
    <m/>
    <m/>
    <s v="unknown"/>
    <m/>
    <x v="1"/>
    <x v="3"/>
    <s v="Giza"/>
    <s v="Pharmacy"/>
    <s v="Care Clinic"/>
    <x v="2"/>
    <s v="ER"/>
    <x v="1"/>
    <s v="Medical"/>
    <s v="Long wait time"/>
    <s v="need help"/>
    <x v="0"/>
    <s v="29/05/2025"/>
    <s v="DD/MM/YYYY"/>
    <d v="2025-05-29T00:00:00"/>
    <s v="30 min"/>
    <n v="30"/>
    <s v="2h"/>
    <n v="2"/>
    <m/>
    <m/>
    <m/>
    <s v="Resolved"/>
    <x v="0"/>
    <n v="3"/>
    <n v="3"/>
    <m/>
    <s v="Solved"/>
    <n v="4"/>
    <x v="2"/>
    <m/>
    <s v="good service"/>
    <s v="Positive Feedback"/>
    <n v="20"/>
    <n v="20"/>
    <s v="No"/>
    <s v="Missing Resolved Date"/>
    <s v="OK"/>
    <s v="OK"/>
    <s v="OK"/>
    <s v="Review"/>
    <m/>
    <x v="2"/>
    <x v="4"/>
    <x v="0"/>
    <x v="2"/>
    <x v="0"/>
  </r>
  <r>
    <s v="1012"/>
    <s v="TCK-1012"/>
    <m/>
    <s v="V-6143"/>
    <s v="~30"/>
    <n v="30"/>
    <x v="1"/>
    <x v="0"/>
    <s v="Saida"/>
    <s v="Pharmacy"/>
    <s v="Care Clinic"/>
    <x v="2"/>
    <s v="Lab"/>
    <x v="3"/>
    <s v="Technical"/>
    <s v="Long wait time"/>
    <s v="تأخير في الخدمة"/>
    <x v="4"/>
    <s v="19/02/2025"/>
    <s v="DD/MM/YYYY"/>
    <d v="2025-02-19T00:00:00"/>
    <s v="2 hours"/>
    <n v="120"/>
    <s v="5 hours"/>
    <n v="5"/>
    <m/>
    <m/>
    <m/>
    <s v="Escalated"/>
    <x v="2"/>
    <n v="2"/>
    <n v="2"/>
    <s v="Hassan"/>
    <s v="Referred"/>
    <n v="4"/>
    <x v="2"/>
    <m/>
    <m/>
    <m/>
    <s v="100 USD"/>
    <n v="100"/>
    <s v="No"/>
    <s v="OK"/>
    <s v="Resolution Time Exists Before Closure"/>
    <s v="OK"/>
    <s v="OK"/>
    <s v="OK"/>
    <m/>
    <x v="0"/>
    <x v="1"/>
    <x v="1"/>
    <x v="0"/>
    <x v="1"/>
  </r>
  <r>
    <s v="tk_1013"/>
    <s v="TCK-1013"/>
    <m/>
    <m/>
    <n v="12"/>
    <n v="12"/>
    <x v="1"/>
    <x v="3"/>
    <s v="Giza"/>
    <s v="Clinic"/>
    <s v="Alnoor Hospital"/>
    <x v="0"/>
    <s v="Pharmacy"/>
    <x v="1"/>
    <s v="Complaint"/>
    <s v="Long wait time"/>
    <s v="need help"/>
    <x v="0"/>
    <s v="05-02-25"/>
    <s v="MM-DD-YY"/>
    <d v="2025-05-02T00:00:00"/>
    <s v="30 min"/>
    <n v="30"/>
    <s v="-1"/>
    <m/>
    <s v="04-17-25"/>
    <s v="MM-DD-YY"/>
    <d v="2025-04-17T00:00:00"/>
    <s v="Resolved"/>
    <x v="3"/>
    <n v="3"/>
    <n v="3"/>
    <s v="John"/>
    <s v="Referred"/>
    <n v="2"/>
    <x v="0"/>
    <s v="Yes"/>
    <s v="bad experience"/>
    <m/>
    <n v="10"/>
    <n v="10"/>
    <s v="No"/>
    <s v="OK"/>
    <s v="Missing Resolution Time"/>
    <s v="OK"/>
    <s v="OK"/>
    <s v="OK"/>
    <s v="Yes"/>
    <x v="0"/>
    <x v="0"/>
    <x v="0"/>
    <x v="0"/>
    <x v="0"/>
  </r>
  <r>
    <s v="1014"/>
    <s v="TCK-1014"/>
    <m/>
    <m/>
    <s v="~30"/>
    <n v="30"/>
    <x v="0"/>
    <x v="2"/>
    <s v="Amman"/>
    <s v="Pharmacy"/>
    <s v="HealthPlus"/>
    <x v="1"/>
    <s v="Pharmacy"/>
    <x v="2"/>
    <s v="Admin"/>
    <s v="Prescription issue"/>
    <s v="waiting too long"/>
    <x v="1"/>
    <s v="03-05-25"/>
    <s v="MM-DD-YY"/>
    <d v="2025-03-05T00:00:00"/>
    <s v="45"/>
    <n v="45"/>
    <s v="48"/>
    <n v="48"/>
    <s v="05-05-25"/>
    <s v="MM-DD-YY"/>
    <d v="2025-05-05T00:00:00"/>
    <s v="Pending"/>
    <x v="3"/>
    <n v="0"/>
    <n v="0"/>
    <s v="Hassan"/>
    <s v="Referred"/>
    <n v="3"/>
    <x v="1"/>
    <s v="Yes"/>
    <s v="good service"/>
    <s v="Positive Feedback"/>
    <n v="50"/>
    <n v="50"/>
    <s v="Yes"/>
    <s v="Status Mismatch"/>
    <s v="Resolution Time Exists Before Closure"/>
    <s v="OK"/>
    <s v="Review"/>
    <s v="OK"/>
    <s v="No"/>
    <x v="0"/>
    <x v="1"/>
    <x v="0"/>
    <x v="0"/>
    <x v="2"/>
  </r>
  <r>
    <s v="TCK-1015"/>
    <s v="TCK-1015"/>
    <m/>
    <m/>
    <n v="54"/>
    <n v="54"/>
    <x v="0"/>
    <x v="2"/>
    <s v="Amman"/>
    <s v="Pharmacy"/>
    <s v="HealthPlus"/>
    <x v="1"/>
    <s v="Reception"/>
    <x v="1"/>
    <s v="Technical"/>
    <s v="System down"/>
    <m/>
    <x v="3"/>
    <s v="2025-05-03"/>
    <s v="YYYY-MM-DD"/>
    <d v="2025-05-03T00:00:00"/>
    <s v="45"/>
    <n v="45"/>
    <s v="1 day"/>
    <n v="24"/>
    <s v="10/04/2025"/>
    <s v="DD/MM/YYYY"/>
    <d v="2025-04-10T00:00:00"/>
    <s v="Escalated"/>
    <x v="1"/>
    <n v="2"/>
    <n v="2"/>
    <s v="John"/>
    <s v="Dropped"/>
    <n v="1"/>
    <x v="0"/>
    <s v="No"/>
    <s v="bad experience"/>
    <m/>
    <n v="50"/>
    <n v="50"/>
    <s v="No"/>
    <s v="Status Mismatch"/>
    <s v="Resolution Time Exists Before Closure"/>
    <s v="Dropped Ticket Still Active"/>
    <s v="OK"/>
    <s v="OK"/>
    <s v="Yes"/>
    <x v="0"/>
    <x v="3"/>
    <x v="0"/>
    <x v="0"/>
    <x v="2"/>
  </r>
  <r>
    <s v="tk_1016"/>
    <s v="TCK-1016"/>
    <s v="P-677"/>
    <m/>
    <s v="unknown"/>
    <m/>
    <x v="0"/>
    <x v="2"/>
    <s v="Zarqa"/>
    <s v="Hospital"/>
    <s v="Care Clinic"/>
    <x v="2"/>
    <s v="Lab"/>
    <x v="3"/>
    <s v="Inquiry"/>
    <s v="System down"/>
    <s v="الدكتور لم يحضر"/>
    <x v="5"/>
    <s v="25/03/2025"/>
    <s v="DD/MM/YYYY"/>
    <d v="2025-03-25T00:00:00"/>
    <s v="2 hours"/>
    <n v="120"/>
    <s v="1 day"/>
    <n v="24"/>
    <s v="18/04/2025"/>
    <s v="DD/MM/YYYY"/>
    <d v="2025-04-18T00:00:00"/>
    <s v="Escalated"/>
    <x v="2"/>
    <s v="Level 1"/>
    <n v="1"/>
    <s v="Ali"/>
    <s v="Duplicate"/>
    <n v="2"/>
    <x v="0"/>
    <s v="Yes"/>
    <s v="تأخير في الخدمة"/>
    <s v="Service Delay"/>
    <n v="10"/>
    <n v="10"/>
    <s v="Yes"/>
    <s v="Status Mismatch"/>
    <s v="Resolution Time Exists Before Closure"/>
    <s v="Duplicate Ticket Still Active"/>
    <s v="OK"/>
    <s v="OK"/>
    <s v="No"/>
    <x v="0"/>
    <x v="4"/>
    <x v="1"/>
    <x v="0"/>
    <x v="0"/>
  </r>
  <r>
    <s v="TCK-1017"/>
    <s v="TCK-1017"/>
    <s v="P-584"/>
    <m/>
    <s v="unknown"/>
    <m/>
    <x v="1"/>
    <x v="2"/>
    <s v="Amman"/>
    <s v="Clinic"/>
    <s v="Al Noor Hosp."/>
    <x v="0"/>
    <s v="Pharmacy"/>
    <x v="3"/>
    <s v="Complaint"/>
    <s v="Wrong appointment"/>
    <s v="تأخير في الخدمة"/>
    <x v="4"/>
    <s v="07/01/2025"/>
    <s v="DD/MM/YYYY"/>
    <d v="2025-01-07T00:00:00"/>
    <s v="2 hours"/>
    <n v="120"/>
    <s v="-1"/>
    <m/>
    <s v="2025-02-20"/>
    <s v="YYYY-MM-DD"/>
    <d v="2025-02-20T00:00:00"/>
    <s v="Open"/>
    <x v="0"/>
    <s v="Level 1"/>
    <n v="1"/>
    <s v="Sara"/>
    <s v="Solved"/>
    <n v="3"/>
    <x v="1"/>
    <m/>
    <s v="bad experience"/>
    <m/>
    <s v="~30"/>
    <n v="30"/>
    <s v="No"/>
    <s v="Status Mismatch"/>
    <s v="OK"/>
    <s v="Solved Ticket Still Active"/>
    <s v="OK"/>
    <s v="OK"/>
    <s v="No"/>
    <x v="0"/>
    <x v="4"/>
    <x v="1"/>
    <x v="0"/>
    <x v="0"/>
  </r>
  <r>
    <s v="1018"/>
    <s v="TCK-1018"/>
    <m/>
    <m/>
    <s v="~30"/>
    <n v="30"/>
    <x v="0"/>
    <x v="0"/>
    <s v="Tripoli"/>
    <s v="Mobile Unit"/>
    <s v="HealthPlus"/>
    <x v="1"/>
    <s v="Lab"/>
    <x v="2"/>
    <s v="Technical"/>
    <s v="Prescription issue"/>
    <m/>
    <x v="3"/>
    <s v="2025-03-24"/>
    <s v="YYYY-MM-DD"/>
    <d v="2025-03-24T00:00:00"/>
    <s v="30 min"/>
    <n v="30"/>
    <s v="1 day"/>
    <n v="24"/>
    <m/>
    <m/>
    <m/>
    <s v="Resolved"/>
    <x v="3"/>
    <n v="2"/>
    <n v="2"/>
    <s v="Ali"/>
    <s v="Dropped"/>
    <s v="bad"/>
    <x v="2"/>
    <s v="Yes"/>
    <s v="good service"/>
    <s v="Positive Feedback"/>
    <n v="20"/>
    <n v="20"/>
    <s v="No"/>
    <s v="Missing Resolved Date"/>
    <s v="OK"/>
    <s v="OK"/>
    <s v="OK"/>
    <s v="OK"/>
    <m/>
    <x v="3"/>
    <x v="1"/>
    <x v="0"/>
    <x v="3"/>
    <x v="0"/>
  </r>
  <r>
    <s v="tk_1019"/>
    <s v="TCK-1019"/>
    <s v="P-110"/>
    <s v="V-2402"/>
    <s v="unknown"/>
    <m/>
    <x v="0"/>
    <x v="2"/>
    <s v="Zarqa"/>
    <s v="Clinic"/>
    <s v="HealthPlus"/>
    <x v="1"/>
    <s v="Lab"/>
    <x v="2"/>
    <s v="Complaint"/>
    <s v="Billing error"/>
    <s v="billing not clear"/>
    <x v="6"/>
    <s v="2025-03-17"/>
    <s v="YYYY-MM-DD"/>
    <d v="2025-03-17T00:00:00"/>
    <s v="2 hours"/>
    <n v="120"/>
    <s v="5 hours"/>
    <n v="5"/>
    <m/>
    <m/>
    <m/>
    <s v="Escalated"/>
    <x v="0"/>
    <n v="3"/>
    <n v="3"/>
    <m/>
    <s v="Duplicate"/>
    <n v="3"/>
    <x v="1"/>
    <s v="No"/>
    <m/>
    <m/>
    <n v="50"/>
    <n v="50"/>
    <s v="No"/>
    <s v="OK"/>
    <s v="Resolution Time Exists Before Closure"/>
    <s v="Duplicate Ticket Still Active"/>
    <s v="OK"/>
    <s v="Review"/>
    <m/>
    <x v="0"/>
    <x v="4"/>
    <x v="1"/>
    <x v="0"/>
    <x v="2"/>
  </r>
  <r>
    <s v="tk_1020"/>
    <s v="TCK-1020"/>
    <s v="P-648"/>
    <s v="V-4138"/>
    <s v="unknown"/>
    <m/>
    <x v="0"/>
    <x v="1"/>
    <s v="Baghdad"/>
    <s v="Mobile Unit"/>
    <s v="Al Noor Hosp."/>
    <x v="0"/>
    <s v="Pharmacy"/>
    <x v="3"/>
    <s v="Inquiry"/>
    <s v="Prescription issue"/>
    <s v="need help"/>
    <x v="0"/>
    <s v="15/02/2025"/>
    <s v="DD/MM/YYYY"/>
    <d v="2025-02-15T00:00:00"/>
    <s v="30 min"/>
    <n v="30"/>
    <s v="48"/>
    <n v="48"/>
    <s v="02/02/2025"/>
    <s v="DD/MM/YYYY"/>
    <d v="2025-02-02T00:00:00"/>
    <s v="Open"/>
    <x v="0"/>
    <n v="1"/>
    <n v="1"/>
    <s v="Fatima"/>
    <s v="Solved"/>
    <s v="bad"/>
    <x v="2"/>
    <s v="Yes"/>
    <s v="good service"/>
    <s v="Positive Feedback"/>
    <s v="100 USD"/>
    <n v="100"/>
    <s v="No"/>
    <s v="Status Mismatch"/>
    <s v="Resolution Time Exists Before Closure"/>
    <s v="Solved Ticket Still Active"/>
    <s v="OK"/>
    <s v="OK"/>
    <s v="Yes"/>
    <x v="0"/>
    <x v="4"/>
    <x v="0"/>
    <x v="0"/>
    <x v="1"/>
  </r>
  <r>
    <s v="1021"/>
    <s v="TCK-1021"/>
    <m/>
    <s v="V-2869"/>
    <s v="unknown"/>
    <m/>
    <x v="1"/>
    <x v="3"/>
    <s v="Giza"/>
    <s v="Hospital"/>
    <s v="Alnoor Hospital"/>
    <x v="0"/>
    <s v="Pharmacy"/>
    <x v="4"/>
    <s v="Medical"/>
    <s v="Billing error"/>
    <s v="billing not clear"/>
    <x v="6"/>
    <s v="2025-03-05"/>
    <s v="YYYY-MM-DD"/>
    <d v="2025-03-05T00:00:00"/>
    <s v="2 hours"/>
    <n v="120"/>
    <s v="48"/>
    <n v="48"/>
    <s v="06-02-25"/>
    <s v="MM-DD-YY"/>
    <d v="2025-06-02T00:00:00"/>
    <s v="Pending"/>
    <x v="3"/>
    <n v="3"/>
    <n v="3"/>
    <s v="Fatima"/>
    <s v="Duplicate"/>
    <s v="bad"/>
    <x v="2"/>
    <m/>
    <s v="good service"/>
    <s v="Positive Feedback"/>
    <s v="~30"/>
    <n v="30"/>
    <s v="No"/>
    <s v="Status Mismatch"/>
    <s v="Resolution Time Exists Before Closure"/>
    <s v="Duplicate Ticket Still Active"/>
    <s v="OK"/>
    <s v="OK"/>
    <s v="No"/>
    <x v="0"/>
    <x v="4"/>
    <x v="1"/>
    <x v="0"/>
    <x v="0"/>
  </r>
  <r>
    <s v="TCK-1022"/>
    <s v="TCK-1022"/>
    <s v="P-345"/>
    <s v="V-2229"/>
    <s v="unknown"/>
    <m/>
    <x v="0"/>
    <x v="0"/>
    <s v="Beirut"/>
    <s v="Pharmacy"/>
    <s v="Care Clinic"/>
    <x v="2"/>
    <s v="ER"/>
    <x v="0"/>
    <s v="Medical"/>
    <s v="Missing record"/>
    <s v="need help"/>
    <x v="0"/>
    <s v="03-14-25"/>
    <s v="MM-DD-YY"/>
    <d v="2025-03-14T00:00:00"/>
    <s v="2 hours"/>
    <n v="120"/>
    <s v="2h"/>
    <n v="2"/>
    <m/>
    <m/>
    <m/>
    <s v="Pending"/>
    <x v="1"/>
    <n v="3"/>
    <n v="3"/>
    <s v="Sara"/>
    <s v="Referred"/>
    <s v="good"/>
    <x v="2"/>
    <s v="No"/>
    <s v="good service"/>
    <s v="Positive Feedback"/>
    <n v="50"/>
    <n v="50"/>
    <s v="Yes"/>
    <s v="OK"/>
    <s v="Resolution Time Exists Before Closure"/>
    <s v="OK"/>
    <s v="OK"/>
    <s v="OK"/>
    <m/>
    <x v="0"/>
    <x v="4"/>
    <x v="1"/>
    <x v="0"/>
    <x v="2"/>
  </r>
  <r>
    <s v="TCK-1023"/>
    <s v="TCK-1023"/>
    <m/>
    <m/>
    <s v="~30"/>
    <n v="30"/>
    <x v="0"/>
    <x v="0"/>
    <s v="Beirut"/>
    <s v="Pharmacy"/>
    <s v="Al Noor Hosp."/>
    <x v="0"/>
    <s v="Reception"/>
    <x v="1"/>
    <s v="Admin"/>
    <s v="Missing record"/>
    <s v="billing not clear"/>
    <x v="6"/>
    <s v="03-24-25"/>
    <s v="MM-DD-YY"/>
    <d v="2025-03-24T00:00:00"/>
    <s v="45"/>
    <n v="45"/>
    <s v="2h"/>
    <n v="2"/>
    <s v="2025-01-24"/>
    <s v="YYYY-MM-DD"/>
    <d v="2025-01-24T00:00:00"/>
    <s v="Pending"/>
    <x v="0"/>
    <s v="Level 1"/>
    <n v="1"/>
    <s v="Ali"/>
    <s v="Referred"/>
    <n v="4"/>
    <x v="2"/>
    <m/>
    <s v="مشكلة في الفاتورة"/>
    <s v="Billing Issue"/>
    <s v="~30"/>
    <n v="30"/>
    <s v="No"/>
    <s v="Status Mismatch"/>
    <s v="Resolution Time Exists Before Closure"/>
    <s v="OK"/>
    <s v="OK"/>
    <s v="OK"/>
    <s v="Yes"/>
    <x v="0"/>
    <x v="1"/>
    <x v="0"/>
    <x v="0"/>
    <x v="0"/>
  </r>
  <r>
    <s v="1024"/>
    <s v="TCK-1024"/>
    <m/>
    <s v="V-6260"/>
    <s v="unknown"/>
    <m/>
    <x v="0"/>
    <x v="2"/>
    <s v="Irbid"/>
    <s v="Pharmacy"/>
    <s v="Care Clinic"/>
    <x v="2"/>
    <s v="Lab"/>
    <x v="4"/>
    <s v="Complaint"/>
    <s v="System down"/>
    <m/>
    <x v="3"/>
    <s v="23/01/2025"/>
    <s v="DD/MM/YYYY"/>
    <d v="2025-01-23T00:00:00"/>
    <s v="45"/>
    <n v="45"/>
    <s v="1 day"/>
    <n v="24"/>
    <s v="30/01/2025"/>
    <s v="DD/MM/YYYY"/>
    <d v="2025-01-30T00:00:00"/>
    <s v="Resolved"/>
    <x v="3"/>
    <n v="3"/>
    <n v="3"/>
    <s v="Ali"/>
    <s v="Referred"/>
    <n v="5"/>
    <x v="2"/>
    <s v="Yes"/>
    <s v="تأخير في الخدمة"/>
    <s v="Service Delay"/>
    <s v="100 USD"/>
    <n v="100"/>
    <s v="No"/>
    <s v="OK"/>
    <s v="OK"/>
    <s v="OK"/>
    <s v="OK"/>
    <s v="OK"/>
    <s v="No"/>
    <x v="3"/>
    <x v="4"/>
    <x v="0"/>
    <x v="3"/>
    <x v="1"/>
  </r>
  <r>
    <s v="1025"/>
    <s v="TCK-1025"/>
    <m/>
    <s v="V-2989"/>
    <s v="~30"/>
    <n v="30"/>
    <x v="0"/>
    <x v="3"/>
    <s v="Cairo"/>
    <s v="Clinic"/>
    <s v="Care Clinic"/>
    <x v="2"/>
    <s v="Reception"/>
    <x v="1"/>
    <s v="Technical"/>
    <s v="System down"/>
    <s v="billing not clear"/>
    <x v="6"/>
    <s v="2025-01-24"/>
    <s v="YYYY-MM-DD"/>
    <d v="2025-01-24T00:00:00"/>
    <s v="30 min"/>
    <n v="30"/>
    <s v="-1"/>
    <m/>
    <s v="01-31-25"/>
    <s v="MM-DD-YY"/>
    <d v="2025-01-31T00:00:00"/>
    <s v="Escalated"/>
    <x v="0"/>
    <s v="Level 1"/>
    <n v="1"/>
    <s v="Hassan"/>
    <s v="Dropped"/>
    <s v="bad"/>
    <x v="2"/>
    <s v="No"/>
    <m/>
    <m/>
    <s v="~30"/>
    <n v="30"/>
    <s v="Yes"/>
    <s v="Status Mismatch"/>
    <s v="OK"/>
    <s v="Dropped Ticket Still Active"/>
    <s v="OK"/>
    <s v="OK"/>
    <s v="No"/>
    <x v="0"/>
    <x v="1"/>
    <x v="0"/>
    <x v="0"/>
    <x v="0"/>
  </r>
  <r>
    <s v="TCK-1026"/>
    <s v="TCK-1026"/>
    <m/>
    <m/>
    <s v="unknown"/>
    <m/>
    <x v="1"/>
    <x v="3"/>
    <s v="Alexandria"/>
    <s v="Pharmacy"/>
    <s v="Alnoor Hospital"/>
    <x v="0"/>
    <s v="Lab"/>
    <x v="4"/>
    <s v="Admin"/>
    <s v="Prescription issue"/>
    <m/>
    <x v="3"/>
    <s v="03-27-25"/>
    <s v="MM-DD-YY"/>
    <d v="2025-03-27T00:00:00"/>
    <s v="2 hours"/>
    <n v="120"/>
    <s v="-1"/>
    <m/>
    <s v="2025-03-24"/>
    <s v="YYYY-MM-DD"/>
    <d v="2025-03-24T00:00:00"/>
    <s v="Resolved"/>
    <x v="3"/>
    <n v="1"/>
    <n v="1"/>
    <s v="John"/>
    <s v="Solved"/>
    <n v="3"/>
    <x v="1"/>
    <s v="No"/>
    <s v="bad experience"/>
    <m/>
    <s v="~30"/>
    <n v="30"/>
    <s v="No"/>
    <s v="OK"/>
    <s v="Missing Resolution Time"/>
    <s v="OK"/>
    <s v="OK"/>
    <s v="OK"/>
    <s v="Yes"/>
    <x v="0"/>
    <x v="4"/>
    <x v="1"/>
    <x v="0"/>
    <x v="0"/>
  </r>
  <r>
    <s v="1027"/>
    <s v="TCK-1027"/>
    <m/>
    <s v="V-1251"/>
    <s v="~30"/>
    <n v="30"/>
    <x v="0"/>
    <x v="2"/>
    <s v="Zarqa"/>
    <s v="Hospital"/>
    <s v="HealthPlus"/>
    <x v="1"/>
    <s v="Billing"/>
    <x v="3"/>
    <s v="Technical"/>
    <s v="Missing record"/>
    <s v="need help"/>
    <x v="0"/>
    <s v="04-12-25"/>
    <s v="MM-DD-YY"/>
    <d v="2025-04-12T00:00:00"/>
    <s v="30 min"/>
    <n v="30"/>
    <s v="1 day"/>
    <n v="24"/>
    <m/>
    <m/>
    <m/>
    <s v="Pending"/>
    <x v="3"/>
    <s v="Level 1"/>
    <n v="1"/>
    <s v="Ali"/>
    <s v="Solved"/>
    <n v="2"/>
    <x v="0"/>
    <s v="Yes"/>
    <s v="good service"/>
    <s v="Positive Feedback"/>
    <n v="20"/>
    <n v="20"/>
    <s v="Yes"/>
    <s v="OK"/>
    <s v="Resolution Time Exists Before Closure"/>
    <s v="Solved Ticket Still Active"/>
    <s v="OK"/>
    <s v="OK"/>
    <m/>
    <x v="0"/>
    <x v="1"/>
    <x v="0"/>
    <x v="0"/>
    <x v="0"/>
  </r>
  <r>
    <s v="TCK-1028"/>
    <s v="TCK-1028"/>
    <m/>
    <m/>
    <s v="unknown"/>
    <m/>
    <x v="0"/>
    <x v="3"/>
    <s v="Cairo"/>
    <s v="Clinic"/>
    <s v="Alnoor Hospital"/>
    <x v="0"/>
    <s v="Reception"/>
    <x v="2"/>
    <s v="Technical"/>
    <s v="Missing record"/>
    <m/>
    <x v="3"/>
    <s v="2025-02-16"/>
    <s v="YYYY-MM-DD"/>
    <d v="2025-02-16T00:00:00"/>
    <s v="1h"/>
    <n v="60"/>
    <s v="2h"/>
    <n v="2"/>
    <s v="06/06/2025"/>
    <s v="DD/MM/YYYY"/>
    <d v="2025-06-06T00:00:00"/>
    <s v="Escalated"/>
    <x v="1"/>
    <n v="1"/>
    <n v="1"/>
    <s v="Fatima"/>
    <s v="Duplicate"/>
    <n v="4"/>
    <x v="2"/>
    <s v="Yes"/>
    <m/>
    <m/>
    <n v="10"/>
    <n v="10"/>
    <s v="No"/>
    <s v="Status Mismatch"/>
    <s v="Resolution Time Exists Before Closure"/>
    <s v="Duplicate Ticket Still Active"/>
    <s v="OK"/>
    <s v="OK"/>
    <s v="No"/>
    <x v="0"/>
    <x v="4"/>
    <x v="2"/>
    <x v="0"/>
    <x v="0"/>
  </r>
  <r>
    <s v="tk_1029"/>
    <s v="TCK-1029"/>
    <m/>
    <m/>
    <n v="39"/>
    <n v="39"/>
    <x v="0"/>
    <x v="1"/>
    <s v="Mosul"/>
    <s v="Pharmacy"/>
    <s v="Al Noor Hosp."/>
    <x v="0"/>
    <s v="Pharmacy"/>
    <x v="2"/>
    <s v="Technical"/>
    <s v="Prescription issue"/>
    <s v="waiting too long"/>
    <x v="1"/>
    <s v="28/05/2025"/>
    <s v="DD/MM/YYYY"/>
    <d v="2025-05-28T00:00:00"/>
    <s v="45"/>
    <n v="45"/>
    <s v="2h"/>
    <n v="2"/>
    <m/>
    <m/>
    <m/>
    <s v="Open"/>
    <x v="2"/>
    <s v="Level 1"/>
    <n v="1"/>
    <s v="Fatima"/>
    <s v="Duplicate"/>
    <s v="bad"/>
    <x v="2"/>
    <s v="No"/>
    <m/>
    <m/>
    <s v="100 USD"/>
    <n v="100"/>
    <s v="No"/>
    <s v="OK"/>
    <s v="Resolution Time Exists Before Closure"/>
    <s v="Duplicate Ticket Still Active"/>
    <s v="OK"/>
    <s v="OK"/>
    <m/>
    <x v="0"/>
    <x v="5"/>
    <x v="0"/>
    <x v="0"/>
    <x v="1"/>
  </r>
  <r>
    <s v="tk_1030"/>
    <s v="TCK-1030"/>
    <s v="P-199"/>
    <m/>
    <s v="~30"/>
    <n v="30"/>
    <x v="1"/>
    <x v="2"/>
    <s v="Irbid"/>
    <s v="Clinic"/>
    <s v="Al Noor Hosp."/>
    <x v="0"/>
    <s v="Billing"/>
    <x v="3"/>
    <s v="Admin"/>
    <s v="Long wait time"/>
    <s v="الدكتور لم يحضر"/>
    <x v="5"/>
    <s v="2025-02-21"/>
    <s v="YYYY-MM-DD"/>
    <d v="2025-02-21T00:00:00"/>
    <s v="45"/>
    <n v="45"/>
    <s v="48"/>
    <n v="48"/>
    <s v="09/05/2025"/>
    <s v="DD/MM/YYYY"/>
    <d v="2025-05-09T00:00:00"/>
    <s v="Pending"/>
    <x v="3"/>
    <n v="2"/>
    <n v="2"/>
    <s v="Maya"/>
    <s v="Solved"/>
    <n v="4"/>
    <x v="2"/>
    <s v="Yes"/>
    <s v="bad experience"/>
    <m/>
    <n v="20"/>
    <n v="20"/>
    <s v="Yes"/>
    <s v="Status Mismatch"/>
    <s v="Resolution Time Exists Before Closure"/>
    <s v="Solved Ticket Still Active"/>
    <s v="OK"/>
    <s v="OK"/>
    <s v="No"/>
    <x v="0"/>
    <x v="1"/>
    <x v="0"/>
    <x v="0"/>
    <x v="0"/>
  </r>
  <r>
    <s v="1031"/>
    <s v="TCK-1031"/>
    <s v="P-649"/>
    <m/>
    <s v="~30"/>
    <n v="30"/>
    <x v="1"/>
    <x v="3"/>
    <s v="Alexandria"/>
    <s v="Pharmacy"/>
    <s v="Care Clinic"/>
    <x v="2"/>
    <s v="ER"/>
    <x v="0"/>
    <s v="Admin"/>
    <s v="Billing error"/>
    <s v="waiting too long"/>
    <x v="1"/>
    <s v="06-08-25"/>
    <s v="MM-DD-YY"/>
    <d v="2025-06-08T00:00:00"/>
    <s v="45"/>
    <n v="45"/>
    <s v="48"/>
    <n v="48"/>
    <s v="02-26-25"/>
    <s v="MM-DD-YY"/>
    <d v="2025-02-26T00:00:00"/>
    <s v="Resolved"/>
    <x v="3"/>
    <n v="2"/>
    <n v="2"/>
    <s v="John"/>
    <s v="Solved"/>
    <n v="2"/>
    <x v="0"/>
    <s v="Yes"/>
    <s v="good service"/>
    <s v="Positive Feedback"/>
    <n v="10"/>
    <n v="10"/>
    <s v="No"/>
    <s v="OK"/>
    <s v="OK"/>
    <s v="OK"/>
    <s v="OK"/>
    <s v="OK"/>
    <s v="Yes"/>
    <x v="4"/>
    <x v="1"/>
    <x v="0"/>
    <x v="4"/>
    <x v="0"/>
  </r>
  <r>
    <s v="1032"/>
    <s v="TCK-1032"/>
    <m/>
    <m/>
    <n v="84"/>
    <n v="84"/>
    <x v="0"/>
    <x v="3"/>
    <s v="Cairo"/>
    <s v="Pharmacy"/>
    <s v="Care Clinic"/>
    <x v="2"/>
    <s v="ER"/>
    <x v="3"/>
    <s v="Inquiry"/>
    <s v="System down"/>
    <s v="need help"/>
    <x v="0"/>
    <s v="2025-04-24"/>
    <s v="YYYY-MM-DD"/>
    <d v="2025-04-24T00:00:00"/>
    <s v="45"/>
    <n v="45"/>
    <s v="2h"/>
    <n v="2"/>
    <m/>
    <m/>
    <m/>
    <s v="Open"/>
    <x v="3"/>
    <n v="2"/>
    <n v="2"/>
    <s v="Lina"/>
    <s v="Solved"/>
    <s v="bad"/>
    <x v="2"/>
    <s v="No"/>
    <s v="الدكتور لم يحضر"/>
    <s v="Doctor Unavailable"/>
    <n v="10"/>
    <n v="10"/>
    <s v="Yes"/>
    <s v="OK"/>
    <s v="Resolution Time Exists Before Closure"/>
    <s v="Solved Ticket Still Active"/>
    <s v="OK"/>
    <s v="OK"/>
    <m/>
    <x v="0"/>
    <x v="2"/>
    <x v="0"/>
    <x v="0"/>
    <x v="0"/>
  </r>
  <r>
    <s v="TCK-1033"/>
    <s v="TCK-1033"/>
    <s v="P-949"/>
    <s v="V-4538"/>
    <n v="43"/>
    <n v="43"/>
    <x v="0"/>
    <x v="0"/>
    <s v="Beirut"/>
    <s v="Hospital"/>
    <s v="Care Clinic"/>
    <x v="2"/>
    <s v="Pharmacy"/>
    <x v="0"/>
    <s v="Technical"/>
    <s v="Prescription issue"/>
    <s v="need help"/>
    <x v="0"/>
    <s v="2025-02-14"/>
    <s v="YYYY-MM-DD"/>
    <d v="2025-02-14T00:00:00"/>
    <s v="30 min"/>
    <n v="30"/>
    <s v="5 hours"/>
    <n v="5"/>
    <s v="04/01/2025"/>
    <s v="DD/MM/YYYY"/>
    <d v="2025-01-04T00:00:00"/>
    <s v="Resolved"/>
    <x v="0"/>
    <n v="0"/>
    <n v="0"/>
    <s v="Omar"/>
    <s v="Duplicate"/>
    <n v="1"/>
    <x v="0"/>
    <s v="No"/>
    <s v="bad experience"/>
    <m/>
    <s v="~30"/>
    <n v="30"/>
    <s v="Yes"/>
    <s v="OK"/>
    <s v="OK"/>
    <s v="OK"/>
    <s v="Review"/>
    <s v="OK"/>
    <s v="Yes"/>
    <x v="1"/>
    <x v="5"/>
    <x v="0"/>
    <x v="1"/>
    <x v="0"/>
  </r>
  <r>
    <s v="tk_1034"/>
    <s v="TCK-1034"/>
    <s v="P-326"/>
    <m/>
    <s v="~30"/>
    <n v="30"/>
    <x v="1"/>
    <x v="0"/>
    <s v="Saida"/>
    <s v="Hospital"/>
    <s v="HealthPlus"/>
    <x v="1"/>
    <s v="Lab"/>
    <x v="2"/>
    <s v="Complaint"/>
    <s v="System down"/>
    <s v="billing not clear"/>
    <x v="6"/>
    <s v="2025-04-24"/>
    <s v="YYYY-MM-DD"/>
    <d v="2025-04-24T00:00:00"/>
    <s v="30 min"/>
    <n v="30"/>
    <s v="1 day"/>
    <n v="24"/>
    <s v="2025-06-05"/>
    <s v="YYYY-MM-DD"/>
    <d v="2025-06-05T00:00:00"/>
    <s v="Closed"/>
    <x v="0"/>
    <s v="Level 1"/>
    <n v="1"/>
    <m/>
    <s v="Duplicate"/>
    <n v="4"/>
    <x v="2"/>
    <m/>
    <s v="تأخير في الخدمة"/>
    <s v="Service Delay"/>
    <s v="100 USD"/>
    <n v="100"/>
    <s v="No"/>
    <s v="OK"/>
    <s v="OK"/>
    <s v="OK"/>
    <s v="OK"/>
    <s v="Review"/>
    <s v="No"/>
    <x v="3"/>
    <x v="1"/>
    <x v="0"/>
    <x v="3"/>
    <x v="1"/>
  </r>
  <r>
    <s v="1035"/>
    <s v="TCK-1035"/>
    <s v="P-562"/>
    <m/>
    <s v="unknown"/>
    <m/>
    <x v="0"/>
    <x v="3"/>
    <s v="Alexandria"/>
    <s v="Hospital"/>
    <s v="Care Clinic"/>
    <x v="2"/>
    <s v="Lab"/>
    <x v="3"/>
    <s v="Medical"/>
    <s v="Prescription issue"/>
    <s v="waiting too long"/>
    <x v="1"/>
    <s v="02-09-25"/>
    <s v="MM-DD-YY"/>
    <d v="2025-02-09T00:00:00"/>
    <s v="2 hours"/>
    <n v="120"/>
    <s v="2h"/>
    <n v="2"/>
    <s v="2025-01-24"/>
    <s v="YYYY-MM-DD"/>
    <d v="2025-01-24T00:00:00"/>
    <s v="Escalated"/>
    <x v="2"/>
    <n v="2"/>
    <n v="2"/>
    <s v="Omar"/>
    <s v="Solved"/>
    <n v="5"/>
    <x v="2"/>
    <m/>
    <s v="bad experience"/>
    <m/>
    <s v="100 USD"/>
    <n v="100"/>
    <s v="No"/>
    <s v="Status Mismatch"/>
    <s v="Resolution Time Exists Before Closure"/>
    <s v="Solved Ticket Still Active"/>
    <s v="OK"/>
    <s v="OK"/>
    <s v="Yes"/>
    <x v="0"/>
    <x v="4"/>
    <x v="1"/>
    <x v="0"/>
    <x v="1"/>
  </r>
  <r>
    <s v="tk_1036"/>
    <s v="TCK-1036"/>
    <m/>
    <s v="V-2697"/>
    <s v="~30"/>
    <n v="30"/>
    <x v="0"/>
    <x v="0"/>
    <s v="Saida"/>
    <s v="Clinic"/>
    <s v="Al Noor Hosp."/>
    <x v="0"/>
    <s v="Billing"/>
    <x v="4"/>
    <s v="Medical"/>
    <s v="Billing error"/>
    <m/>
    <x v="3"/>
    <s v="03-13-25"/>
    <s v="MM-DD-YY"/>
    <d v="2025-03-13T00:00:00"/>
    <s v="1h"/>
    <n v="60"/>
    <s v="-1"/>
    <m/>
    <s v="05-24-25"/>
    <s v="MM-DD-YY"/>
    <d v="2025-05-24T00:00:00"/>
    <s v="Resolved"/>
    <x v="0"/>
    <n v="0"/>
    <n v="0"/>
    <s v="Omar"/>
    <s v="Duplicate"/>
    <s v="good"/>
    <x v="2"/>
    <s v="Yes"/>
    <m/>
    <m/>
    <n v="50"/>
    <n v="50"/>
    <s v="No"/>
    <s v="OK"/>
    <s v="Missing Resolution Time"/>
    <s v="OK"/>
    <s v="Review"/>
    <s v="OK"/>
    <s v="No"/>
    <x v="0"/>
    <x v="1"/>
    <x v="2"/>
    <x v="0"/>
    <x v="2"/>
  </r>
  <r>
    <s v="TCK-1037"/>
    <s v="TCK-1037"/>
    <s v="P-858"/>
    <s v="V-2503"/>
    <s v="unknown"/>
    <m/>
    <x v="0"/>
    <x v="0"/>
    <s v="Bekaa"/>
    <s v="Mobile Unit"/>
    <s v="Alnoor Hospital"/>
    <x v="0"/>
    <s v="Billing"/>
    <x v="3"/>
    <s v="Medical"/>
    <s v="Wrong appointment"/>
    <s v="الدكتور لم يحضر"/>
    <x v="5"/>
    <s v="2025-06-02"/>
    <s v="YYYY-MM-DD"/>
    <d v="2025-06-02T00:00:00"/>
    <s v="30 min"/>
    <n v="30"/>
    <s v="5 hours"/>
    <n v="5"/>
    <s v="02-10-25"/>
    <s v="MM-DD-YY"/>
    <d v="2025-02-10T00:00:00"/>
    <s v="Resolved"/>
    <x v="2"/>
    <n v="2"/>
    <n v="2"/>
    <s v="Fatima"/>
    <s v="Dropped"/>
    <n v="4"/>
    <x v="2"/>
    <m/>
    <s v="good service"/>
    <s v="Positive Feedback"/>
    <s v="~30"/>
    <n v="30"/>
    <s v="No"/>
    <s v="OK"/>
    <s v="OK"/>
    <s v="OK"/>
    <s v="OK"/>
    <s v="OK"/>
    <s v="Yes"/>
    <x v="1"/>
    <x v="4"/>
    <x v="0"/>
    <x v="1"/>
    <x v="0"/>
  </r>
  <r>
    <s v="1038"/>
    <s v="TCK-1038"/>
    <m/>
    <m/>
    <n v="6"/>
    <n v="6"/>
    <x v="0"/>
    <x v="1"/>
    <s v="Baghdad"/>
    <s v="Hospital"/>
    <s v="Al Noor Hosp."/>
    <x v="0"/>
    <s v="Pharmacy"/>
    <x v="3"/>
    <s v="Inquiry"/>
    <s v="Long wait time"/>
    <s v="billing not clear"/>
    <x v="6"/>
    <s v="07/03/2025"/>
    <s v="DD/MM/YYYY"/>
    <d v="2025-03-07T00:00:00"/>
    <s v="45"/>
    <n v="45"/>
    <s v="2h"/>
    <n v="2"/>
    <m/>
    <m/>
    <m/>
    <s v="Closed"/>
    <x v="1"/>
    <n v="3"/>
    <n v="3"/>
    <m/>
    <s v="Referred"/>
    <n v="5"/>
    <x v="2"/>
    <m/>
    <s v="good service"/>
    <s v="Positive Feedback"/>
    <n v="50"/>
    <n v="50"/>
    <s v="Yes"/>
    <s v="Missing Resolved Date"/>
    <s v="OK"/>
    <s v="OK"/>
    <s v="OK"/>
    <s v="Review"/>
    <m/>
    <x v="2"/>
    <x v="0"/>
    <x v="0"/>
    <x v="2"/>
    <x v="2"/>
  </r>
  <r>
    <s v="TCK-1039"/>
    <s v="TCK-1039"/>
    <m/>
    <m/>
    <s v="unknown"/>
    <m/>
    <x v="1"/>
    <x v="3"/>
    <s v="Alexandria"/>
    <s v="Hospital"/>
    <s v="HealthPlus"/>
    <x v="1"/>
    <s v="ER"/>
    <x v="3"/>
    <s v="Inquiry"/>
    <s v="Wrong appointment"/>
    <m/>
    <x v="3"/>
    <s v="04-28-25"/>
    <s v="MM-DD-YY"/>
    <d v="2025-04-28T00:00:00"/>
    <s v="45"/>
    <n v="45"/>
    <s v="2h"/>
    <n v="2"/>
    <s v="2025-04-22"/>
    <s v="YYYY-MM-DD"/>
    <d v="2025-04-22T00:00:00"/>
    <s v="Escalated"/>
    <x v="3"/>
    <s v="Level 1"/>
    <n v="1"/>
    <s v="Sara"/>
    <s v="Dropped"/>
    <s v="bad"/>
    <x v="2"/>
    <s v="Yes"/>
    <s v="تأخير في الخدمة"/>
    <s v="Service Delay"/>
    <n v="50"/>
    <n v="50"/>
    <s v="Yes"/>
    <s v="Status Mismatch"/>
    <s v="Resolution Time Exists Before Closure"/>
    <s v="Dropped Ticket Still Active"/>
    <s v="OK"/>
    <s v="OK"/>
    <s v="Yes"/>
    <x v="0"/>
    <x v="4"/>
    <x v="0"/>
    <x v="0"/>
    <x v="2"/>
  </r>
  <r>
    <s v="1040"/>
    <s v="TCK-1040"/>
    <s v="P-459"/>
    <s v="V-4871"/>
    <s v="unknown"/>
    <m/>
    <x v="0"/>
    <x v="1"/>
    <s v="Baghdad"/>
    <s v="Clinic"/>
    <s v="Alnoor Hospital"/>
    <x v="0"/>
    <s v="ER"/>
    <x v="0"/>
    <s v="Admin"/>
    <s v="System down"/>
    <s v="تأخير في الخدمة"/>
    <x v="4"/>
    <s v="05-25-25"/>
    <s v="MM-DD-YY"/>
    <d v="2025-05-25T00:00:00"/>
    <s v="2 hours"/>
    <n v="120"/>
    <s v="48"/>
    <n v="48"/>
    <m/>
    <m/>
    <m/>
    <s v="Pending"/>
    <x v="0"/>
    <n v="1"/>
    <n v="1"/>
    <s v="Fatima"/>
    <s v="Solved"/>
    <n v="4"/>
    <x v="2"/>
    <s v="No"/>
    <s v="bad experience"/>
    <m/>
    <n v="50"/>
    <n v="50"/>
    <s v="No"/>
    <s v="OK"/>
    <s v="Resolution Time Exists Before Closure"/>
    <s v="Solved Ticket Still Active"/>
    <s v="OK"/>
    <s v="OK"/>
    <m/>
    <x v="0"/>
    <x v="4"/>
    <x v="1"/>
    <x v="0"/>
    <x v="2"/>
  </r>
  <r>
    <s v="TCK-1041"/>
    <s v="TCK-1041"/>
    <m/>
    <s v="V-5703"/>
    <n v="83"/>
    <n v="83"/>
    <x v="0"/>
    <x v="0"/>
    <s v="Tripoli"/>
    <s v="Pharmacy"/>
    <s v="HealthPlus"/>
    <x v="1"/>
    <s v="Reception"/>
    <x v="4"/>
    <s v="Complaint"/>
    <s v="System down"/>
    <s v="billing not clear"/>
    <x v="6"/>
    <s v="05-27-25"/>
    <s v="MM-DD-YY"/>
    <d v="2025-05-27T00:00:00"/>
    <s v="1h"/>
    <n v="60"/>
    <s v="1 day"/>
    <n v="24"/>
    <s v="04/06/2025"/>
    <s v="DD/MM/YYYY"/>
    <d v="2025-06-04T00:00:00"/>
    <s v="Open"/>
    <x v="3"/>
    <n v="0"/>
    <n v="0"/>
    <s v="Maya"/>
    <s v="Solved"/>
    <n v="5"/>
    <x v="2"/>
    <s v="No"/>
    <s v="الخدمة سيئة"/>
    <s v="Negative Feedback"/>
    <n v="10"/>
    <n v="10"/>
    <s v="Yes"/>
    <s v="Status Mismatch"/>
    <s v="Resolution Time Exists Before Closure"/>
    <s v="Solved Ticket Still Active"/>
    <s v="Review"/>
    <s v="OK"/>
    <s v="No"/>
    <x v="0"/>
    <x v="2"/>
    <x v="2"/>
    <x v="0"/>
    <x v="0"/>
  </r>
  <r>
    <s v="1042"/>
    <s v="TCK-1042"/>
    <m/>
    <m/>
    <s v="unknown"/>
    <m/>
    <x v="1"/>
    <x v="3"/>
    <s v="Giza"/>
    <s v="Pharmacy"/>
    <s v="Care Clinic"/>
    <x v="2"/>
    <s v="Billing"/>
    <x v="4"/>
    <s v="Inquiry"/>
    <s v="Prescription issue"/>
    <s v="billing not clear"/>
    <x v="6"/>
    <s v="01-21-25"/>
    <s v="MM-DD-YY"/>
    <d v="2025-01-21T00:00:00"/>
    <s v="1h"/>
    <n v="60"/>
    <s v="1 day"/>
    <n v="24"/>
    <m/>
    <m/>
    <m/>
    <s v="Closed"/>
    <x v="2"/>
    <n v="2"/>
    <n v="2"/>
    <m/>
    <s v="Dropped"/>
    <s v="good"/>
    <x v="2"/>
    <s v="Yes"/>
    <m/>
    <m/>
    <n v="20"/>
    <n v="20"/>
    <s v="Yes"/>
    <s v="Missing Resolved Date"/>
    <s v="OK"/>
    <s v="OK"/>
    <s v="OK"/>
    <s v="Review"/>
    <m/>
    <x v="3"/>
    <x v="4"/>
    <x v="2"/>
    <x v="3"/>
    <x v="0"/>
  </r>
  <r>
    <s v="TCK-1043"/>
    <s v="TCK-1043"/>
    <m/>
    <s v="V-8967"/>
    <n v="29"/>
    <n v="29"/>
    <x v="0"/>
    <x v="3"/>
    <s v="Alexandria"/>
    <s v="Hospital"/>
    <s v="Care Clinic"/>
    <x v="2"/>
    <s v="ER"/>
    <x v="4"/>
    <s v="Technical"/>
    <s v="Missing record"/>
    <s v="waiting too long"/>
    <x v="1"/>
    <s v="2025-05-15"/>
    <s v="YYYY-MM-DD"/>
    <d v="2025-05-15T00:00:00"/>
    <s v="45"/>
    <n v="45"/>
    <s v="48"/>
    <n v="48"/>
    <m/>
    <m/>
    <m/>
    <s v="Closed"/>
    <x v="1"/>
    <n v="1"/>
    <n v="1"/>
    <s v="Omar"/>
    <s v="Dropped"/>
    <n v="1"/>
    <x v="0"/>
    <s v="No"/>
    <m/>
    <m/>
    <n v="50"/>
    <n v="50"/>
    <s v="Yes"/>
    <s v="Missing Resolved Date"/>
    <s v="OK"/>
    <s v="OK"/>
    <s v="OK"/>
    <s v="OK"/>
    <m/>
    <x v="4"/>
    <x v="1"/>
    <x v="0"/>
    <x v="4"/>
    <x v="2"/>
  </r>
  <r>
    <s v="1044"/>
    <s v="TCK-1044"/>
    <m/>
    <m/>
    <s v="~30"/>
    <n v="30"/>
    <x v="0"/>
    <x v="3"/>
    <s v="Alexandria"/>
    <s v="Pharmacy"/>
    <s v="Care Clinic"/>
    <x v="2"/>
    <s v="Lab"/>
    <x v="4"/>
    <s v="Technical"/>
    <s v="System down"/>
    <m/>
    <x v="3"/>
    <s v="2025-02-11"/>
    <s v="YYYY-MM-DD"/>
    <d v="2025-02-11T00:00:00"/>
    <s v="1h"/>
    <n v="60"/>
    <s v="1 day"/>
    <n v="24"/>
    <m/>
    <m/>
    <m/>
    <s v="Pending"/>
    <x v="0"/>
    <s v="Level 1"/>
    <n v="1"/>
    <s v="Sara"/>
    <s v="Solved"/>
    <n v="3"/>
    <x v="1"/>
    <s v="Yes"/>
    <s v="bad experience"/>
    <m/>
    <n v="20"/>
    <n v="20"/>
    <s v="No"/>
    <s v="OK"/>
    <s v="Resolution Time Exists Before Closure"/>
    <s v="Solved Ticket Still Active"/>
    <s v="OK"/>
    <s v="OK"/>
    <m/>
    <x v="0"/>
    <x v="1"/>
    <x v="2"/>
    <x v="0"/>
    <x v="0"/>
  </r>
  <r>
    <s v="1045"/>
    <s v="TCK-1045"/>
    <s v="P-457"/>
    <s v="V-7797"/>
    <s v="~30"/>
    <n v="30"/>
    <x v="1"/>
    <x v="3"/>
    <s v="Alexandria"/>
    <s v="Clinic"/>
    <s v="HealthPlus"/>
    <x v="1"/>
    <s v="ER"/>
    <x v="3"/>
    <s v="Inquiry"/>
    <s v="Billing error"/>
    <m/>
    <x v="3"/>
    <s v="2025-03-23"/>
    <s v="YYYY-MM-DD"/>
    <d v="2025-03-23T00:00:00"/>
    <s v="45"/>
    <n v="45"/>
    <s v="5 hours"/>
    <n v="5"/>
    <m/>
    <m/>
    <m/>
    <s v="Pending"/>
    <x v="3"/>
    <n v="1"/>
    <n v="1"/>
    <s v="Fatima"/>
    <s v="Dropped"/>
    <n v="5"/>
    <x v="2"/>
    <s v="Yes"/>
    <s v="bad experience"/>
    <m/>
    <n v="10"/>
    <n v="10"/>
    <s v="Yes"/>
    <s v="OK"/>
    <s v="Resolution Time Exists Before Closure"/>
    <s v="Dropped Ticket Still Active"/>
    <s v="OK"/>
    <s v="OK"/>
    <m/>
    <x v="0"/>
    <x v="1"/>
    <x v="0"/>
    <x v="0"/>
    <x v="0"/>
  </r>
  <r>
    <s v="1046"/>
    <s v="TCK-1046"/>
    <m/>
    <s v="V-2996"/>
    <s v="unknown"/>
    <m/>
    <x v="0"/>
    <x v="1"/>
    <s v="Baghdad"/>
    <s v="Pharmacy"/>
    <s v="Al Noor Hosp."/>
    <x v="0"/>
    <s v="ER"/>
    <x v="2"/>
    <s v="Technical"/>
    <s v="Wrong appointment"/>
    <s v="الدكتور لم يحضر"/>
    <x v="5"/>
    <s v="01-05-25"/>
    <s v="MM-DD-YY"/>
    <d v="2025-01-05T00:00:00"/>
    <s v="1h"/>
    <n v="60"/>
    <s v="5 hours"/>
    <n v="5"/>
    <s v="16/03/2025"/>
    <s v="DD/MM/YYYY"/>
    <d v="2025-03-16T00:00:00"/>
    <s v="Resolved"/>
    <x v="0"/>
    <n v="1"/>
    <n v="1"/>
    <s v="John"/>
    <s v="Referred"/>
    <s v="good"/>
    <x v="2"/>
    <s v="Yes"/>
    <s v="good service"/>
    <s v="Positive Feedback"/>
    <s v="100 USD"/>
    <n v="100"/>
    <s v="No"/>
    <s v="OK"/>
    <s v="OK"/>
    <s v="OK"/>
    <s v="OK"/>
    <s v="OK"/>
    <s v="No"/>
    <x v="1"/>
    <x v="4"/>
    <x v="2"/>
    <x v="1"/>
    <x v="1"/>
  </r>
  <r>
    <s v="1047"/>
    <s v="TCK-1047"/>
    <s v="P-359"/>
    <s v="V-6850"/>
    <n v="45"/>
    <n v="45"/>
    <x v="1"/>
    <x v="0"/>
    <s v="Beirut"/>
    <s v="Mobile Unit"/>
    <s v="Alnoor Hospital"/>
    <x v="0"/>
    <s v="ER"/>
    <x v="3"/>
    <s v="Technical"/>
    <s v="Prescription issue"/>
    <m/>
    <x v="3"/>
    <s v="2025-06-14"/>
    <s v="YYYY-MM-DD"/>
    <d v="2025-06-14T00:00:00"/>
    <s v="2 hours"/>
    <n v="120"/>
    <s v="-1"/>
    <m/>
    <s v="2025-06-11"/>
    <s v="YYYY-MM-DD"/>
    <d v="2025-06-11T00:00:00"/>
    <s v="Open"/>
    <x v="3"/>
    <n v="0"/>
    <n v="0"/>
    <s v="Hassan"/>
    <s v="Referred"/>
    <n v="1"/>
    <x v="0"/>
    <s v="No"/>
    <s v="تأخير في الخدمة"/>
    <s v="Service Delay"/>
    <n v="10"/>
    <n v="10"/>
    <s v="No"/>
    <s v="Status Mismatch"/>
    <s v="OK"/>
    <s v="OK"/>
    <s v="Review"/>
    <s v="OK"/>
    <s v="Yes"/>
    <x v="0"/>
    <x v="5"/>
    <x v="1"/>
    <x v="0"/>
    <x v="0"/>
  </r>
  <r>
    <s v="TCK-1048"/>
    <s v="TCK-1048"/>
    <s v="P-871"/>
    <m/>
    <s v="~30"/>
    <n v="30"/>
    <x v="1"/>
    <x v="1"/>
    <s v="Mosul"/>
    <s v="Mobile Unit"/>
    <s v="Al Noor Hosp."/>
    <x v="0"/>
    <s v="Billing"/>
    <x v="2"/>
    <s v="Admin"/>
    <s v="Missing record"/>
    <s v="الخدمة سيئة"/>
    <x v="2"/>
    <s v="23/04/2025"/>
    <s v="DD/MM/YYYY"/>
    <d v="2025-04-23T00:00:00"/>
    <s v="45"/>
    <n v="45"/>
    <s v="5 hours"/>
    <n v="5"/>
    <m/>
    <m/>
    <m/>
    <s v="Pending"/>
    <x v="0"/>
    <n v="0"/>
    <n v="0"/>
    <s v="John"/>
    <s v="Solved"/>
    <n v="4"/>
    <x v="2"/>
    <m/>
    <m/>
    <m/>
    <n v="20"/>
    <n v="20"/>
    <s v="No"/>
    <s v="OK"/>
    <s v="Resolution Time Exists Before Closure"/>
    <s v="Solved Ticket Still Active"/>
    <s v="Review"/>
    <s v="OK"/>
    <m/>
    <x v="0"/>
    <x v="1"/>
    <x v="0"/>
    <x v="0"/>
    <x v="0"/>
  </r>
  <r>
    <s v="1049"/>
    <s v="TCK-1049"/>
    <m/>
    <m/>
    <s v="unknown"/>
    <m/>
    <x v="1"/>
    <x v="1"/>
    <s v="Baghdad"/>
    <s v="Mobile Unit"/>
    <s v="HealthPlus"/>
    <x v="1"/>
    <s v="Billing"/>
    <x v="1"/>
    <s v="Complaint"/>
    <s v="Missing record"/>
    <s v="billing not clear"/>
    <x v="6"/>
    <s v="13/06/2025"/>
    <s v="DD/MM/YYYY"/>
    <d v="2025-06-13T00:00:00"/>
    <s v="45"/>
    <n v="45"/>
    <s v="48"/>
    <n v="48"/>
    <s v="2025-06-23"/>
    <s v="YYYY-MM-DD"/>
    <d v="2025-06-23T00:00:00"/>
    <s v="Closed"/>
    <x v="3"/>
    <n v="0"/>
    <n v="0"/>
    <s v="Omar"/>
    <s v="Solved"/>
    <n v="2"/>
    <x v="0"/>
    <s v="Yes"/>
    <m/>
    <m/>
    <n v="50"/>
    <n v="50"/>
    <s v="No"/>
    <s v="OK"/>
    <s v="OK"/>
    <s v="OK"/>
    <s v="Review"/>
    <s v="OK"/>
    <s v="No"/>
    <x v="4"/>
    <x v="4"/>
    <x v="0"/>
    <x v="4"/>
    <x v="2"/>
  </r>
  <r>
    <s v="TCK-1050"/>
    <s v="TCK-1050"/>
    <s v="P-687"/>
    <m/>
    <s v="unknown"/>
    <m/>
    <x v="1"/>
    <x v="0"/>
    <s v="Bekaa"/>
    <s v="Clinic"/>
    <s v="Al Noor Hosp."/>
    <x v="0"/>
    <s v="ER"/>
    <x v="0"/>
    <s v="Admin"/>
    <s v="Wrong appointment"/>
    <s v="billing not clear"/>
    <x v="6"/>
    <s v="04-10-25"/>
    <s v="MM-DD-YY"/>
    <d v="2025-04-10T00:00:00"/>
    <s v="30 min"/>
    <n v="30"/>
    <s v="1 day"/>
    <n v="24"/>
    <m/>
    <m/>
    <m/>
    <s v="Closed"/>
    <x v="0"/>
    <n v="3"/>
    <n v="3"/>
    <s v="Lina"/>
    <s v="Solved"/>
    <n v="2"/>
    <x v="0"/>
    <s v="Yes"/>
    <s v="مشكلة في الفاتورة"/>
    <s v="Billing Issue"/>
    <s v="~30"/>
    <n v="30"/>
    <s v="Yes"/>
    <s v="Missing Resolved Date"/>
    <s v="OK"/>
    <s v="OK"/>
    <s v="OK"/>
    <s v="OK"/>
    <m/>
    <x v="3"/>
    <x v="4"/>
    <x v="0"/>
    <x v="3"/>
    <x v="0"/>
  </r>
  <r>
    <s v="1051"/>
    <s v="TCK-1051"/>
    <s v="P-971"/>
    <m/>
    <n v="66"/>
    <n v="66"/>
    <x v="1"/>
    <x v="3"/>
    <s v="Cairo"/>
    <s v="Clinic"/>
    <s v="Alnoor Hospital"/>
    <x v="0"/>
    <s v="Pharmacy"/>
    <x v="2"/>
    <s v="Complaint"/>
    <s v="Prescription issue"/>
    <s v="billing not clear"/>
    <x v="6"/>
    <s v="05-22-25"/>
    <s v="MM-DD-YY"/>
    <d v="2025-05-22T00:00:00"/>
    <s v="45"/>
    <n v="45"/>
    <s v="-1"/>
    <m/>
    <s v="2025-05-22"/>
    <s v="YYYY-MM-DD"/>
    <d v="2025-05-22T00:00:00"/>
    <s v="Open"/>
    <x v="0"/>
    <n v="3"/>
    <n v="3"/>
    <s v="Fatima"/>
    <s v="Dropped"/>
    <s v="bad"/>
    <x v="2"/>
    <s v="No"/>
    <m/>
    <m/>
    <s v="100 USD"/>
    <n v="100"/>
    <s v="Yes"/>
    <s v="Status Mismatch"/>
    <s v="OK"/>
    <s v="Dropped Ticket Still Active"/>
    <s v="OK"/>
    <s v="OK"/>
    <s v="No"/>
    <x v="0"/>
    <x v="2"/>
    <x v="0"/>
    <x v="0"/>
    <x v="1"/>
  </r>
  <r>
    <s v="TCK-1052"/>
    <s v="TCK-1052"/>
    <s v="P-999"/>
    <m/>
    <n v="65"/>
    <n v="65"/>
    <x v="1"/>
    <x v="2"/>
    <s v="Zarqa"/>
    <s v="Clinic"/>
    <s v="Care Clinic"/>
    <x v="2"/>
    <s v="Pharmacy"/>
    <x v="0"/>
    <s v="Medical"/>
    <s v="Missing record"/>
    <m/>
    <x v="3"/>
    <s v="27/02/2025"/>
    <s v="DD/MM/YYYY"/>
    <d v="2025-02-27T00:00:00"/>
    <s v="45"/>
    <n v="45"/>
    <s v="2h"/>
    <n v="2"/>
    <m/>
    <m/>
    <m/>
    <s v="Closed"/>
    <x v="0"/>
    <s v="Level 1"/>
    <n v="1"/>
    <m/>
    <s v="Solved"/>
    <n v="5"/>
    <x v="2"/>
    <s v="No"/>
    <m/>
    <m/>
    <s v="100 USD"/>
    <n v="100"/>
    <s v="Yes"/>
    <s v="Missing Resolved Date"/>
    <s v="OK"/>
    <s v="OK"/>
    <s v="OK"/>
    <s v="Review"/>
    <m/>
    <x v="2"/>
    <x v="3"/>
    <x v="0"/>
    <x v="2"/>
    <x v="1"/>
  </r>
  <r>
    <s v="TCK-1053"/>
    <s v="TCK-1053"/>
    <m/>
    <m/>
    <s v="~30"/>
    <n v="30"/>
    <x v="1"/>
    <x v="2"/>
    <s v="Irbid"/>
    <s v="Pharmacy"/>
    <s v="Care Clinic"/>
    <x v="2"/>
    <s v="Billing"/>
    <x v="2"/>
    <s v="Inquiry"/>
    <s v="Missing record"/>
    <s v="مشكلة في الفاتورة"/>
    <x v="6"/>
    <s v="14/04/2025"/>
    <s v="DD/MM/YYYY"/>
    <d v="2025-04-14T00:00:00"/>
    <s v="2 hours"/>
    <n v="120"/>
    <s v="2h"/>
    <n v="2"/>
    <s v="2025-06-26"/>
    <s v="YYYY-MM-DD"/>
    <d v="2025-06-26T00:00:00"/>
    <s v="Escalated"/>
    <x v="3"/>
    <n v="3"/>
    <n v="3"/>
    <s v="Fatima"/>
    <s v="Referred"/>
    <n v="3"/>
    <x v="1"/>
    <m/>
    <s v="good service"/>
    <s v="Positive Feedback"/>
    <n v="20"/>
    <n v="20"/>
    <s v="No"/>
    <s v="Status Mismatch"/>
    <s v="Resolution Time Exists Before Closure"/>
    <s v="OK"/>
    <s v="OK"/>
    <s v="OK"/>
    <s v="No"/>
    <x v="0"/>
    <x v="1"/>
    <x v="1"/>
    <x v="0"/>
    <x v="0"/>
  </r>
  <r>
    <s v="tk_1054"/>
    <s v="TCK-1054"/>
    <s v="P-675"/>
    <s v="V-6228"/>
    <n v="60"/>
    <n v="60"/>
    <x v="1"/>
    <x v="1"/>
    <s v="Mosul"/>
    <s v="Pharmacy"/>
    <s v="Alnoor Hospital"/>
    <x v="0"/>
    <s v="Pharmacy"/>
    <x v="1"/>
    <s v="Complaint"/>
    <s v="Prescription issue"/>
    <m/>
    <x v="3"/>
    <s v="04-09-25"/>
    <s v="MM-DD-YY"/>
    <d v="2025-04-09T00:00:00"/>
    <s v="2 hours"/>
    <n v="120"/>
    <s v="5 hours"/>
    <n v="5"/>
    <m/>
    <m/>
    <m/>
    <s v="Closed"/>
    <x v="1"/>
    <n v="3"/>
    <n v="3"/>
    <m/>
    <s v="Dropped"/>
    <n v="4"/>
    <x v="2"/>
    <s v="Yes"/>
    <m/>
    <m/>
    <s v="~30"/>
    <n v="30"/>
    <s v="Yes"/>
    <s v="Missing Resolved Date"/>
    <s v="OK"/>
    <s v="OK"/>
    <s v="OK"/>
    <s v="Review"/>
    <m/>
    <x v="1"/>
    <x v="3"/>
    <x v="1"/>
    <x v="1"/>
    <x v="0"/>
  </r>
  <r>
    <s v="TCK-1055"/>
    <s v="TCK-1055"/>
    <m/>
    <m/>
    <s v="~30"/>
    <n v="30"/>
    <x v="1"/>
    <x v="0"/>
    <s v="Saida"/>
    <s v="Hospital"/>
    <s v="HealthPlus"/>
    <x v="1"/>
    <s v="Pharmacy"/>
    <x v="3"/>
    <s v="Medical"/>
    <s v="System down"/>
    <s v="need help"/>
    <x v="0"/>
    <s v="2025-04-04"/>
    <s v="YYYY-MM-DD"/>
    <d v="2025-04-04T00:00:00"/>
    <s v="2 hours"/>
    <n v="120"/>
    <s v="2h"/>
    <n v="2"/>
    <s v="05-26-25"/>
    <s v="MM-DD-YY"/>
    <d v="2025-05-26T00:00:00"/>
    <s v="Pending"/>
    <x v="0"/>
    <n v="0"/>
    <n v="0"/>
    <s v="John"/>
    <s v="Dropped"/>
    <s v="bad"/>
    <x v="2"/>
    <m/>
    <m/>
    <m/>
    <n v="50"/>
    <n v="50"/>
    <s v="Yes"/>
    <s v="Status Mismatch"/>
    <s v="Resolution Time Exists Before Closure"/>
    <s v="Dropped Ticket Still Active"/>
    <s v="Review"/>
    <s v="OK"/>
    <s v="No"/>
    <x v="0"/>
    <x v="1"/>
    <x v="1"/>
    <x v="0"/>
    <x v="2"/>
  </r>
  <r>
    <s v="TCK-1056"/>
    <s v="TCK-1056"/>
    <m/>
    <s v="V-9193"/>
    <n v="6"/>
    <n v="6"/>
    <x v="0"/>
    <x v="2"/>
    <s v="Amman"/>
    <s v="Mobile Unit"/>
    <s v="HealthPlus"/>
    <x v="1"/>
    <s v="Reception"/>
    <x v="2"/>
    <s v="Inquiry"/>
    <s v="Wrong appointment"/>
    <s v="billing not clear"/>
    <x v="6"/>
    <s v="2025-05-12"/>
    <s v="YYYY-MM-DD"/>
    <d v="2025-05-12T00:00:00"/>
    <s v="45"/>
    <n v="45"/>
    <s v="48"/>
    <n v="48"/>
    <m/>
    <m/>
    <m/>
    <s v="Resolved"/>
    <x v="0"/>
    <s v="Level 1"/>
    <n v="1"/>
    <s v="Maya"/>
    <s v="Dropped"/>
    <s v="good"/>
    <x v="2"/>
    <m/>
    <m/>
    <m/>
    <n v="50"/>
    <n v="50"/>
    <s v="No"/>
    <s v="Missing Resolved Date"/>
    <s v="OK"/>
    <s v="OK"/>
    <s v="OK"/>
    <s v="OK"/>
    <m/>
    <x v="4"/>
    <x v="0"/>
    <x v="0"/>
    <x v="4"/>
    <x v="2"/>
  </r>
  <r>
    <s v="tk_1057"/>
    <s v="TCK-1057"/>
    <s v="P-993"/>
    <m/>
    <s v="~30"/>
    <n v="30"/>
    <x v="0"/>
    <x v="0"/>
    <s v="Tripoli"/>
    <s v="Clinic"/>
    <s v="Al Noor Hosp."/>
    <x v="0"/>
    <s v="Reception"/>
    <x v="2"/>
    <s v="Inquiry"/>
    <s v="Wrong appointment"/>
    <s v="waiting too long"/>
    <x v="1"/>
    <s v="06-11-25"/>
    <s v="MM-DD-YY"/>
    <d v="2025-06-11T00:00:00"/>
    <s v="2 hours"/>
    <n v="120"/>
    <s v="5 hours"/>
    <n v="5"/>
    <s v="2025-06-24"/>
    <s v="YYYY-MM-DD"/>
    <d v="2025-06-24T00:00:00"/>
    <s v="Resolved"/>
    <x v="2"/>
    <n v="1"/>
    <n v="1"/>
    <s v="Ali"/>
    <s v="Dropped"/>
    <n v="3"/>
    <x v="1"/>
    <s v="No"/>
    <m/>
    <m/>
    <n v="20"/>
    <n v="20"/>
    <s v="No"/>
    <s v="OK"/>
    <s v="OK"/>
    <s v="OK"/>
    <s v="OK"/>
    <s v="OK"/>
    <s v="No"/>
    <x v="1"/>
    <x v="1"/>
    <x v="1"/>
    <x v="1"/>
    <x v="0"/>
  </r>
  <r>
    <s v="tk_1058"/>
    <s v="TCK-1058"/>
    <m/>
    <m/>
    <n v="41"/>
    <n v="41"/>
    <x v="0"/>
    <x v="2"/>
    <s v="Zarqa"/>
    <s v="Mobile Unit"/>
    <s v="Care Clinic"/>
    <x v="2"/>
    <s v="Billing"/>
    <x v="4"/>
    <s v="Admin"/>
    <s v="Long wait time"/>
    <s v="waiting too long"/>
    <x v="1"/>
    <s v="05/03/2025"/>
    <s v="DD/MM/YYYY"/>
    <d v="2025-03-05T00:00:00"/>
    <s v="45"/>
    <n v="45"/>
    <s v="5 hours"/>
    <n v="5"/>
    <s v="18/03/2025"/>
    <s v="DD/MM/YYYY"/>
    <d v="2025-03-18T00:00:00"/>
    <s v="Resolved"/>
    <x v="3"/>
    <n v="2"/>
    <n v="2"/>
    <s v="Fatima"/>
    <s v="Duplicate"/>
    <n v="5"/>
    <x v="2"/>
    <s v="Yes"/>
    <s v="bad experience"/>
    <m/>
    <n v="50"/>
    <n v="50"/>
    <s v="Yes"/>
    <s v="OK"/>
    <s v="OK"/>
    <s v="OK"/>
    <s v="OK"/>
    <s v="OK"/>
    <s v="No"/>
    <x v="1"/>
    <x v="5"/>
    <x v="0"/>
    <x v="1"/>
    <x v="2"/>
  </r>
  <r>
    <s v="1059"/>
    <s v="TCK-1059"/>
    <s v="P-831"/>
    <m/>
    <s v="unknown"/>
    <m/>
    <x v="0"/>
    <x v="3"/>
    <s v="Giza"/>
    <s v="Clinic"/>
    <s v="Alnoor Hospital"/>
    <x v="0"/>
    <s v="Reception"/>
    <x v="3"/>
    <s v="Technical"/>
    <s v="Missing record"/>
    <s v="need help"/>
    <x v="0"/>
    <s v="2025-03-11"/>
    <s v="YYYY-MM-DD"/>
    <d v="2025-03-11T00:00:00"/>
    <s v="30 min"/>
    <n v="30"/>
    <s v="48"/>
    <n v="48"/>
    <s v="2025-05-31"/>
    <s v="YYYY-MM-DD"/>
    <d v="2025-05-31T00:00:00"/>
    <s v="Open"/>
    <x v="1"/>
    <n v="1"/>
    <n v="1"/>
    <s v="Ali"/>
    <s v="Solved"/>
    <n v="4"/>
    <x v="2"/>
    <s v="Yes"/>
    <s v="good service"/>
    <s v="Positive Feedback"/>
    <s v="~30"/>
    <n v="30"/>
    <s v="Yes"/>
    <s v="Status Mismatch"/>
    <s v="Resolution Time Exists Before Closure"/>
    <s v="Solved Ticket Still Active"/>
    <s v="OK"/>
    <s v="OK"/>
    <s v="No"/>
    <x v="0"/>
    <x v="4"/>
    <x v="0"/>
    <x v="0"/>
    <x v="0"/>
  </r>
  <r>
    <s v="tk_1060"/>
    <s v="TCK-1060"/>
    <m/>
    <m/>
    <n v="83"/>
    <n v="83"/>
    <x v="1"/>
    <x v="2"/>
    <s v="Amman"/>
    <s v="Clinic"/>
    <s v="Al Noor Hosp."/>
    <x v="0"/>
    <s v="Pharmacy"/>
    <x v="2"/>
    <s v="Inquiry"/>
    <s v="Billing error"/>
    <m/>
    <x v="3"/>
    <s v="12/04/2025"/>
    <s v="DD/MM/YYYY"/>
    <d v="2025-04-12T00:00:00"/>
    <s v="1h"/>
    <n v="60"/>
    <s v="1 day"/>
    <n v="24"/>
    <m/>
    <m/>
    <m/>
    <s v="Resolved"/>
    <x v="2"/>
    <n v="2"/>
    <n v="2"/>
    <s v="Hassan"/>
    <s v="Dropped"/>
    <s v="good"/>
    <x v="2"/>
    <m/>
    <s v="الخدمة سيئة"/>
    <s v="Negative Feedback"/>
    <s v="100 USD"/>
    <n v="100"/>
    <s v="No"/>
    <s v="Missing Resolved Date"/>
    <s v="OK"/>
    <s v="OK"/>
    <s v="OK"/>
    <s v="OK"/>
    <m/>
    <x v="3"/>
    <x v="2"/>
    <x v="2"/>
    <x v="3"/>
    <x v="1"/>
  </r>
  <r>
    <s v="1061"/>
    <s v="TCK-1061"/>
    <m/>
    <s v="V-5215"/>
    <s v="~30"/>
    <n v="30"/>
    <x v="1"/>
    <x v="2"/>
    <s v="Irbid"/>
    <s v="Mobile Unit"/>
    <s v="Alnoor Hospital"/>
    <x v="0"/>
    <s v="Pharmacy"/>
    <x v="4"/>
    <s v="Admin"/>
    <s v="System down"/>
    <s v="billing not clear"/>
    <x v="6"/>
    <s v="12/05/2025"/>
    <s v="DD/MM/YYYY"/>
    <d v="2025-05-12T00:00:00"/>
    <s v="30 min"/>
    <n v="30"/>
    <s v="-1"/>
    <m/>
    <s v="2025-06-21"/>
    <s v="YYYY-MM-DD"/>
    <d v="2025-06-21T00:00:00"/>
    <s v="Closed"/>
    <x v="3"/>
    <n v="2"/>
    <n v="2"/>
    <s v="Lina"/>
    <s v="Solved"/>
    <n v="3"/>
    <x v="1"/>
    <s v="No"/>
    <s v="good service"/>
    <s v="Positive Feedback"/>
    <n v="20"/>
    <n v="20"/>
    <s v="No"/>
    <s v="OK"/>
    <s v="Missing Resolution Time"/>
    <s v="OK"/>
    <s v="OK"/>
    <s v="OK"/>
    <s v="No"/>
    <x v="0"/>
    <x v="1"/>
    <x v="0"/>
    <x v="0"/>
    <x v="0"/>
  </r>
  <r>
    <s v="tk_1062"/>
    <s v="TCK-1062"/>
    <s v="P-468"/>
    <s v="V-2017"/>
    <s v="unknown"/>
    <m/>
    <x v="0"/>
    <x v="1"/>
    <s v="Basra"/>
    <s v="Pharmacy"/>
    <s v="Care Clinic"/>
    <x v="2"/>
    <s v="ER"/>
    <x v="3"/>
    <s v="Medical"/>
    <s v="Wrong appointment"/>
    <s v="مشكلة في الفاتورة"/>
    <x v="6"/>
    <s v="2025-02-26"/>
    <s v="YYYY-MM-DD"/>
    <d v="2025-02-26T00:00:00"/>
    <s v="1h"/>
    <n v="60"/>
    <s v="-1"/>
    <m/>
    <m/>
    <m/>
    <m/>
    <s v="Escalated"/>
    <x v="3"/>
    <s v="Level 1"/>
    <n v="1"/>
    <s v="Lina"/>
    <s v="Referred"/>
    <s v="good"/>
    <x v="2"/>
    <m/>
    <m/>
    <m/>
    <n v="10"/>
    <n v="10"/>
    <s v="No"/>
    <s v="OK"/>
    <s v="OK"/>
    <s v="OK"/>
    <s v="OK"/>
    <s v="OK"/>
    <m/>
    <x v="0"/>
    <x v="4"/>
    <x v="2"/>
    <x v="0"/>
    <x v="0"/>
  </r>
  <r>
    <s v="TCK-1063"/>
    <s v="TCK-1063"/>
    <m/>
    <s v="V-2904"/>
    <s v="unknown"/>
    <m/>
    <x v="1"/>
    <x v="1"/>
    <s v="Baghdad"/>
    <s v="Pharmacy"/>
    <s v="Al Noor Hosp."/>
    <x v="0"/>
    <s v="Lab"/>
    <x v="0"/>
    <s v="Technical"/>
    <s v="System down"/>
    <s v="waiting too long"/>
    <x v="1"/>
    <s v="04-27-25"/>
    <s v="MM-DD-YY"/>
    <d v="2025-04-27T00:00:00"/>
    <s v="30 min"/>
    <n v="30"/>
    <s v="48"/>
    <n v="48"/>
    <m/>
    <m/>
    <m/>
    <s v="Resolved"/>
    <x v="2"/>
    <n v="3"/>
    <n v="3"/>
    <s v="Hassan"/>
    <s v="Solved"/>
    <s v="good"/>
    <x v="2"/>
    <s v="No"/>
    <s v="bad experience"/>
    <m/>
    <s v="100 USD"/>
    <n v="100"/>
    <s v="Yes"/>
    <s v="Missing Resolved Date"/>
    <s v="OK"/>
    <s v="OK"/>
    <s v="Review"/>
    <s v="OK"/>
    <m/>
    <x v="4"/>
    <x v="4"/>
    <x v="0"/>
    <x v="4"/>
    <x v="1"/>
  </r>
  <r>
    <s v="1064"/>
    <s v="TCK-1064"/>
    <m/>
    <s v="V-7698"/>
    <s v="~30"/>
    <n v="30"/>
    <x v="0"/>
    <x v="0"/>
    <s v="Saida"/>
    <s v="Mobile Unit"/>
    <s v="HealthPlus"/>
    <x v="1"/>
    <s v="Lab"/>
    <x v="2"/>
    <s v="Admin"/>
    <s v="Billing error"/>
    <s v="waiting too long"/>
    <x v="1"/>
    <s v="06-24-25"/>
    <s v="MM-DD-YY"/>
    <d v="2025-06-24T00:00:00"/>
    <s v="1h"/>
    <n v="60"/>
    <s v="1 day"/>
    <n v="24"/>
    <m/>
    <m/>
    <m/>
    <s v="Resolved"/>
    <x v="1"/>
    <n v="1"/>
    <n v="1"/>
    <s v="Ali"/>
    <s v="Solved"/>
    <n v="3"/>
    <x v="1"/>
    <s v="No"/>
    <s v="good service"/>
    <s v="Positive Feedback"/>
    <s v="100 USD"/>
    <n v="100"/>
    <s v="No"/>
    <s v="Missing Resolved Date"/>
    <s v="OK"/>
    <s v="OK"/>
    <s v="OK"/>
    <s v="OK"/>
    <m/>
    <x v="3"/>
    <x v="1"/>
    <x v="2"/>
    <x v="3"/>
    <x v="1"/>
  </r>
  <r>
    <s v="1065"/>
    <s v="TCK-1065"/>
    <s v="P-293"/>
    <m/>
    <n v="79"/>
    <n v="79"/>
    <x v="0"/>
    <x v="3"/>
    <s v="Cairo"/>
    <s v="Clinic"/>
    <s v="Al Noor Hosp."/>
    <x v="0"/>
    <s v="ER"/>
    <x v="4"/>
    <s v="Complaint"/>
    <s v="System down"/>
    <m/>
    <x v="3"/>
    <s v="06-03-25"/>
    <s v="MM-DD-YY"/>
    <d v="2025-06-03T00:00:00"/>
    <s v="30 min"/>
    <n v="30"/>
    <s v="5 hours"/>
    <n v="5"/>
    <m/>
    <m/>
    <m/>
    <s v="Closed"/>
    <x v="1"/>
    <n v="0"/>
    <n v="0"/>
    <s v="Omar"/>
    <s v="Duplicate"/>
    <n v="2"/>
    <x v="0"/>
    <m/>
    <s v="bad experience"/>
    <m/>
    <n v="50"/>
    <n v="50"/>
    <s v="No"/>
    <s v="Missing Resolved Date"/>
    <s v="OK"/>
    <s v="OK"/>
    <s v="OK"/>
    <s v="OK"/>
    <m/>
    <x v="1"/>
    <x v="2"/>
    <x v="0"/>
    <x v="1"/>
    <x v="2"/>
  </r>
  <r>
    <s v="1066"/>
    <s v="TCK-1066"/>
    <s v="P-381"/>
    <m/>
    <s v="unknown"/>
    <m/>
    <x v="1"/>
    <x v="2"/>
    <s v="Zarqa"/>
    <s v="Mobile Unit"/>
    <s v="HealthPlus"/>
    <x v="1"/>
    <s v="Reception"/>
    <x v="3"/>
    <s v="Admin"/>
    <s v="System down"/>
    <s v="الدكتور لم يحضر"/>
    <x v="5"/>
    <s v="08/02/2025"/>
    <s v="DD/MM/YYYY"/>
    <d v="2025-02-08T00:00:00"/>
    <s v="2 hours"/>
    <n v="120"/>
    <s v="5 hours"/>
    <n v="5"/>
    <s v="18/05/2025"/>
    <s v="DD/MM/YYYY"/>
    <d v="2025-05-18T00:00:00"/>
    <s v="Pending"/>
    <x v="1"/>
    <n v="2"/>
    <n v="2"/>
    <s v="Omar"/>
    <s v="Dropped"/>
    <n v="1"/>
    <x v="0"/>
    <m/>
    <s v="الدكتور لم يحضر"/>
    <s v="Doctor Unavailable"/>
    <s v="~30"/>
    <n v="30"/>
    <s v="No"/>
    <s v="Status Mismatch"/>
    <s v="Resolution Time Exists Before Closure"/>
    <s v="Dropped Ticket Still Active"/>
    <s v="OK"/>
    <s v="OK"/>
    <s v="No"/>
    <x v="0"/>
    <x v="4"/>
    <x v="1"/>
    <x v="0"/>
    <x v="0"/>
  </r>
  <r>
    <s v="tk_1067"/>
    <s v="TCK-1067"/>
    <m/>
    <s v="V-7079"/>
    <s v="~30"/>
    <n v="30"/>
    <x v="0"/>
    <x v="2"/>
    <s v="Zarqa"/>
    <s v="Hospital"/>
    <s v="Care Clinic"/>
    <x v="2"/>
    <s v="Lab"/>
    <x v="4"/>
    <s v="Technical"/>
    <s v="Billing error"/>
    <s v="billing not clear"/>
    <x v="6"/>
    <s v="2025-01-19"/>
    <s v="YYYY-MM-DD"/>
    <d v="2025-01-19T00:00:00"/>
    <s v="1h"/>
    <n v="60"/>
    <s v="-1"/>
    <m/>
    <m/>
    <m/>
    <m/>
    <s v="Open"/>
    <x v="1"/>
    <n v="1"/>
    <n v="1"/>
    <s v="Sara"/>
    <s v="Dropped"/>
    <n v="2"/>
    <x v="0"/>
    <m/>
    <m/>
    <m/>
    <n v="20"/>
    <n v="20"/>
    <s v="No"/>
    <s v="OK"/>
    <s v="OK"/>
    <s v="Dropped Ticket Still Active"/>
    <s v="OK"/>
    <s v="OK"/>
    <m/>
    <x v="0"/>
    <x v="1"/>
    <x v="2"/>
    <x v="0"/>
    <x v="0"/>
  </r>
  <r>
    <s v="tk_1068"/>
    <s v="TCK-1068"/>
    <m/>
    <m/>
    <s v="~30"/>
    <n v="30"/>
    <x v="0"/>
    <x v="2"/>
    <s v="Irbid"/>
    <s v="Pharmacy"/>
    <s v="Al Noor Hosp."/>
    <x v="0"/>
    <s v="Lab"/>
    <x v="3"/>
    <s v="Inquiry"/>
    <s v="Prescription issue"/>
    <s v="billing not clear"/>
    <x v="6"/>
    <s v="22/03/2025"/>
    <s v="DD/MM/YYYY"/>
    <d v="2025-03-22T00:00:00"/>
    <s v="30 min"/>
    <n v="30"/>
    <s v="48"/>
    <n v="48"/>
    <s v="02-26-25"/>
    <s v="MM-DD-YY"/>
    <d v="2025-02-26T00:00:00"/>
    <s v="Open"/>
    <x v="0"/>
    <s v="Level 1"/>
    <n v="1"/>
    <s v="John"/>
    <s v="Duplicate"/>
    <n v="2"/>
    <x v="0"/>
    <s v="No"/>
    <s v="الخدمة سيئة"/>
    <s v="Negative Feedback"/>
    <n v="50"/>
    <n v="50"/>
    <s v="Yes"/>
    <s v="Status Mismatch"/>
    <s v="Resolution Time Exists Before Closure"/>
    <s v="Duplicate Ticket Still Active"/>
    <s v="OK"/>
    <s v="OK"/>
    <s v="Yes"/>
    <x v="0"/>
    <x v="1"/>
    <x v="0"/>
    <x v="0"/>
    <x v="2"/>
  </r>
  <r>
    <s v="1069"/>
    <s v="TCK-1069"/>
    <m/>
    <s v="V-8550"/>
    <n v="46"/>
    <n v="46"/>
    <x v="0"/>
    <x v="3"/>
    <s v="Alexandria"/>
    <s v="Pharmacy"/>
    <s v="Alnoor Hospital"/>
    <x v="0"/>
    <s v="Reception"/>
    <x v="1"/>
    <s v="Technical"/>
    <s v="Billing error"/>
    <m/>
    <x v="3"/>
    <s v="01-20-25"/>
    <s v="MM-DD-YY"/>
    <d v="2025-01-20T00:00:00"/>
    <s v="30 min"/>
    <n v="30"/>
    <s v="2h"/>
    <n v="2"/>
    <s v="2025-04-16"/>
    <s v="YYYY-MM-DD"/>
    <d v="2025-04-16T00:00:00"/>
    <s v="Open"/>
    <x v="1"/>
    <n v="0"/>
    <n v="0"/>
    <s v="Lina"/>
    <s v="Dropped"/>
    <n v="3"/>
    <x v="1"/>
    <s v="Yes"/>
    <m/>
    <m/>
    <s v="100 USD"/>
    <n v="100"/>
    <s v="No"/>
    <s v="Status Mismatch"/>
    <s v="Resolution Time Exists Before Closure"/>
    <s v="Dropped Ticket Still Active"/>
    <s v="OK"/>
    <s v="OK"/>
    <s v="No"/>
    <x v="0"/>
    <x v="5"/>
    <x v="0"/>
    <x v="0"/>
    <x v="1"/>
  </r>
  <r>
    <s v="TCK-1070"/>
    <s v="TCK-1070"/>
    <m/>
    <m/>
    <s v="~30"/>
    <n v="30"/>
    <x v="0"/>
    <x v="3"/>
    <s v="Cairo"/>
    <s v="Clinic"/>
    <s v="Al Noor Hosp."/>
    <x v="0"/>
    <s v="ER"/>
    <x v="4"/>
    <s v="Inquiry"/>
    <s v="Long wait time"/>
    <s v="تأخير في الخدمة"/>
    <x v="4"/>
    <s v="02-19-25"/>
    <s v="MM-DD-YY"/>
    <d v="2025-02-19T00:00:00"/>
    <s v="45"/>
    <n v="45"/>
    <s v="1 day"/>
    <n v="24"/>
    <s v="10/03/2025"/>
    <s v="DD/MM/YYYY"/>
    <d v="2025-03-10T00:00:00"/>
    <s v="Pending"/>
    <x v="3"/>
    <n v="3"/>
    <n v="3"/>
    <s v="Lina"/>
    <s v="Referred"/>
    <n v="3"/>
    <x v="1"/>
    <s v="Yes"/>
    <s v="good service"/>
    <s v="Positive Feedback"/>
    <n v="10"/>
    <n v="10"/>
    <s v="Yes"/>
    <s v="Status Mismatch"/>
    <s v="Resolution Time Exists Before Closure"/>
    <s v="OK"/>
    <s v="OK"/>
    <s v="OK"/>
    <s v="No"/>
    <x v="0"/>
    <x v="1"/>
    <x v="0"/>
    <x v="0"/>
    <x v="0"/>
  </r>
  <r>
    <s v="tk_1071"/>
    <s v="TCK-1071"/>
    <s v="P-109"/>
    <m/>
    <s v="~30"/>
    <n v="30"/>
    <x v="1"/>
    <x v="3"/>
    <s v="Giza"/>
    <s v="Hospital"/>
    <s v="Al Noor Hosp."/>
    <x v="0"/>
    <s v="Pharmacy"/>
    <x v="0"/>
    <s v="Technical"/>
    <s v="System down"/>
    <s v="الخدمة سيئة"/>
    <x v="2"/>
    <s v="2025-03-11"/>
    <s v="YYYY-MM-DD"/>
    <d v="2025-03-11T00:00:00"/>
    <s v="30 min"/>
    <n v="30"/>
    <s v="1 day"/>
    <n v="24"/>
    <s v="05-20-25"/>
    <s v="MM-DD-YY"/>
    <d v="2025-05-20T00:00:00"/>
    <s v="Closed"/>
    <x v="0"/>
    <n v="0"/>
    <n v="0"/>
    <s v="Lina"/>
    <s v="Referred"/>
    <s v="bad"/>
    <x v="2"/>
    <s v="No"/>
    <s v="good service"/>
    <s v="Positive Feedback"/>
    <n v="10"/>
    <n v="10"/>
    <s v="No"/>
    <s v="OK"/>
    <s v="OK"/>
    <s v="OK"/>
    <s v="Review"/>
    <s v="OK"/>
    <s v="No"/>
    <x v="3"/>
    <x v="1"/>
    <x v="0"/>
    <x v="3"/>
    <x v="0"/>
  </r>
  <r>
    <s v="1072"/>
    <s v="TCK-1072"/>
    <s v="P-873"/>
    <m/>
    <n v="7"/>
    <n v="7"/>
    <x v="0"/>
    <x v="2"/>
    <s v="Irbid"/>
    <s v="Clinic"/>
    <s v="Al Noor Hosp."/>
    <x v="0"/>
    <s v="Billing"/>
    <x v="4"/>
    <s v="Technical"/>
    <s v="Wrong appointment"/>
    <s v="الدكتور لم يحضر"/>
    <x v="5"/>
    <s v="12/04/2025"/>
    <s v="DD/MM/YYYY"/>
    <d v="2025-04-12T00:00:00"/>
    <s v="30 min"/>
    <n v="30"/>
    <s v="1 day"/>
    <n v="24"/>
    <s v="26/04/2025"/>
    <s v="DD/MM/YYYY"/>
    <d v="2025-04-26T00:00:00"/>
    <s v="Pending"/>
    <x v="3"/>
    <n v="3"/>
    <n v="3"/>
    <s v="Omar"/>
    <s v="Dropped"/>
    <n v="1"/>
    <x v="0"/>
    <m/>
    <m/>
    <m/>
    <n v="50"/>
    <n v="50"/>
    <s v="Yes"/>
    <s v="Status Mismatch"/>
    <s v="Resolution Time Exists Before Closure"/>
    <s v="Dropped Ticket Still Active"/>
    <s v="OK"/>
    <s v="OK"/>
    <s v="No"/>
    <x v="0"/>
    <x v="0"/>
    <x v="0"/>
    <x v="0"/>
    <x v="2"/>
  </r>
  <r>
    <s v="tk_1073"/>
    <s v="TCK-1073"/>
    <m/>
    <s v="V-6909"/>
    <n v="12"/>
    <n v="12"/>
    <x v="1"/>
    <x v="0"/>
    <s v="Beirut"/>
    <s v="Pharmacy"/>
    <s v="Care Clinic"/>
    <x v="2"/>
    <s v="Billing"/>
    <x v="1"/>
    <s v="Inquiry"/>
    <s v="Billing error"/>
    <s v="need help"/>
    <x v="0"/>
    <s v="17/02/2025"/>
    <s v="DD/MM/YYYY"/>
    <d v="2025-02-17T00:00:00"/>
    <s v="2 hours"/>
    <n v="120"/>
    <s v="48"/>
    <n v="48"/>
    <m/>
    <m/>
    <m/>
    <s v="Open"/>
    <x v="2"/>
    <n v="0"/>
    <n v="0"/>
    <s v="Maya"/>
    <s v="Solved"/>
    <n v="5"/>
    <x v="2"/>
    <m/>
    <s v="bad experience"/>
    <m/>
    <n v="50"/>
    <n v="50"/>
    <s v="No"/>
    <s v="OK"/>
    <s v="Resolution Time Exists Before Closure"/>
    <s v="Solved Ticket Still Active"/>
    <s v="OK"/>
    <s v="OK"/>
    <m/>
    <x v="0"/>
    <x v="0"/>
    <x v="1"/>
    <x v="0"/>
    <x v="2"/>
  </r>
  <r>
    <s v="tk_1074"/>
    <s v="TCK-1074"/>
    <s v="P-633"/>
    <s v="V-7237"/>
    <s v="unknown"/>
    <m/>
    <x v="1"/>
    <x v="0"/>
    <s v="Tripoli"/>
    <s v="Mobile Unit"/>
    <s v="HealthPlus"/>
    <x v="1"/>
    <s v="Pharmacy"/>
    <x v="1"/>
    <s v="Inquiry"/>
    <s v="System down"/>
    <m/>
    <x v="3"/>
    <s v="12/03/2025"/>
    <s v="DD/MM/YYYY"/>
    <d v="2025-03-12T00:00:00"/>
    <s v="45"/>
    <n v="45"/>
    <s v="-1"/>
    <m/>
    <m/>
    <m/>
    <m/>
    <s v="Closed"/>
    <x v="3"/>
    <s v="Level 1"/>
    <n v="1"/>
    <s v="Lina"/>
    <s v="Dropped"/>
    <n v="1"/>
    <x v="0"/>
    <s v="No"/>
    <s v="bad experience"/>
    <m/>
    <n v="50"/>
    <n v="50"/>
    <s v="Yes"/>
    <s v="Missing Resolved Date"/>
    <s v="Missing Resolution Time"/>
    <s v="OK"/>
    <s v="OK"/>
    <s v="OK"/>
    <m/>
    <x v="0"/>
    <x v="4"/>
    <x v="0"/>
    <x v="0"/>
    <x v="2"/>
  </r>
  <r>
    <s v="1075"/>
    <s v="TCK-1075"/>
    <s v="P-935"/>
    <m/>
    <s v="~30"/>
    <n v="30"/>
    <x v="0"/>
    <x v="3"/>
    <s v="Giza"/>
    <s v="Pharmacy"/>
    <s v="Care Clinic"/>
    <x v="2"/>
    <s v="Pharmacy"/>
    <x v="2"/>
    <s v="Medical"/>
    <s v="Prescription issue"/>
    <s v="billing not clear"/>
    <x v="6"/>
    <s v="06-27-25"/>
    <s v="MM-DD-YY"/>
    <d v="2025-06-27T00:00:00"/>
    <s v="2 hours"/>
    <n v="120"/>
    <s v="48"/>
    <n v="48"/>
    <m/>
    <m/>
    <m/>
    <s v="Pending"/>
    <x v="3"/>
    <n v="2"/>
    <n v="2"/>
    <s v="Sara"/>
    <s v="Referred"/>
    <n v="5"/>
    <x v="2"/>
    <m/>
    <m/>
    <m/>
    <n v="20"/>
    <n v="20"/>
    <s v="Yes"/>
    <s v="OK"/>
    <s v="Resolution Time Exists Before Closure"/>
    <s v="OK"/>
    <s v="OK"/>
    <s v="OK"/>
    <m/>
    <x v="0"/>
    <x v="1"/>
    <x v="1"/>
    <x v="0"/>
    <x v="0"/>
  </r>
  <r>
    <s v="1076"/>
    <s v="TCK-1076"/>
    <m/>
    <m/>
    <s v="unknown"/>
    <m/>
    <x v="0"/>
    <x v="3"/>
    <s v="Alexandria"/>
    <s v="Pharmacy"/>
    <s v="HealthPlus"/>
    <x v="1"/>
    <s v="ER"/>
    <x v="2"/>
    <s v="Technical"/>
    <s v="System down"/>
    <m/>
    <x v="3"/>
    <s v="30/05/2025"/>
    <s v="DD/MM/YYYY"/>
    <d v="2025-05-30T00:00:00"/>
    <s v="2 hours"/>
    <n v="120"/>
    <s v="48"/>
    <n v="48"/>
    <s v="10/01/2025"/>
    <s v="DD/MM/YYYY"/>
    <d v="2025-01-10T00:00:00"/>
    <s v="Open"/>
    <x v="1"/>
    <n v="2"/>
    <n v="2"/>
    <s v="Omar"/>
    <s v="Solved"/>
    <n v="5"/>
    <x v="2"/>
    <s v="No"/>
    <s v="good service"/>
    <s v="Positive Feedback"/>
    <n v="50"/>
    <n v="50"/>
    <s v="No"/>
    <s v="Status Mismatch"/>
    <s v="Resolution Time Exists Before Closure"/>
    <s v="Solved Ticket Still Active"/>
    <s v="OK"/>
    <s v="OK"/>
    <s v="Yes"/>
    <x v="0"/>
    <x v="4"/>
    <x v="1"/>
    <x v="0"/>
    <x v="2"/>
  </r>
  <r>
    <s v="1077"/>
    <s v="TCK-1077"/>
    <m/>
    <s v="V-8586"/>
    <n v="45"/>
    <n v="45"/>
    <x v="0"/>
    <x v="0"/>
    <s v="Beirut"/>
    <s v="Hospital"/>
    <s v="Care Clinic"/>
    <x v="2"/>
    <s v="Lab"/>
    <x v="1"/>
    <s v="Complaint"/>
    <s v="Missing record"/>
    <s v="billing not clear"/>
    <x v="6"/>
    <s v="06/02/2025"/>
    <s v="DD/MM/YYYY"/>
    <d v="2025-02-06T00:00:00"/>
    <s v="45"/>
    <n v="45"/>
    <s v="1 day"/>
    <n v="24"/>
    <m/>
    <m/>
    <m/>
    <s v="Pending"/>
    <x v="3"/>
    <n v="0"/>
    <n v="0"/>
    <s v="Fatima"/>
    <s v="Dropped"/>
    <n v="3"/>
    <x v="1"/>
    <s v="Yes"/>
    <s v="bad experience"/>
    <m/>
    <n v="50"/>
    <n v="50"/>
    <s v="Yes"/>
    <s v="OK"/>
    <s v="Resolution Time Exists Before Closure"/>
    <s v="Dropped Ticket Still Active"/>
    <s v="Review"/>
    <s v="OK"/>
    <m/>
    <x v="0"/>
    <x v="5"/>
    <x v="0"/>
    <x v="0"/>
    <x v="2"/>
  </r>
  <r>
    <s v="tk_1078"/>
    <s v="TCK-1078"/>
    <s v="P-278"/>
    <m/>
    <n v="60"/>
    <n v="60"/>
    <x v="0"/>
    <x v="0"/>
    <s v="Beirut"/>
    <s v="Clinic"/>
    <s v="Alnoor Hospital"/>
    <x v="0"/>
    <s v="Lab"/>
    <x v="2"/>
    <s v="Complaint"/>
    <s v="Missing record"/>
    <s v="waiting too long"/>
    <x v="1"/>
    <s v="2025-06-07"/>
    <s v="YYYY-MM-DD"/>
    <d v="2025-06-07T00:00:00"/>
    <s v="2 hours"/>
    <n v="120"/>
    <s v="48"/>
    <n v="48"/>
    <s v="20/04/2025"/>
    <s v="DD/MM/YYYY"/>
    <d v="2025-04-20T00:00:00"/>
    <s v="Resolved"/>
    <x v="1"/>
    <n v="1"/>
    <n v="1"/>
    <s v="Hassan"/>
    <s v="Solved"/>
    <n v="5"/>
    <x v="2"/>
    <s v="Yes"/>
    <s v="bad experience"/>
    <m/>
    <s v="100 USD"/>
    <n v="100"/>
    <s v="Yes"/>
    <s v="OK"/>
    <s v="OK"/>
    <s v="OK"/>
    <s v="OK"/>
    <s v="OK"/>
    <s v="Yes"/>
    <x v="4"/>
    <x v="3"/>
    <x v="1"/>
    <x v="4"/>
    <x v="1"/>
  </r>
  <r>
    <s v="tk_1079"/>
    <s v="TCK-1079"/>
    <m/>
    <m/>
    <s v="unknown"/>
    <m/>
    <x v="0"/>
    <x v="1"/>
    <s v="Basra"/>
    <s v="Pharmacy"/>
    <s v="Al Noor Hosp."/>
    <x v="0"/>
    <s v="Billing"/>
    <x v="3"/>
    <s v="Admin"/>
    <s v="Wrong appointment"/>
    <m/>
    <x v="3"/>
    <s v="02-14-25"/>
    <s v="MM-DD-YY"/>
    <d v="2025-02-14T00:00:00"/>
    <s v="45"/>
    <n v="45"/>
    <s v="48"/>
    <n v="48"/>
    <s v="2025-06-01"/>
    <s v="YYYY-MM-DD"/>
    <d v="2025-06-01T00:00:00"/>
    <s v="Pending"/>
    <x v="2"/>
    <n v="1"/>
    <n v="1"/>
    <s v="Hassan"/>
    <s v="Solved"/>
    <n v="2"/>
    <x v="0"/>
    <s v="Yes"/>
    <m/>
    <m/>
    <n v="20"/>
    <n v="20"/>
    <s v="No"/>
    <s v="Status Mismatch"/>
    <s v="Resolution Time Exists Before Closure"/>
    <s v="Solved Ticket Still Active"/>
    <s v="OK"/>
    <s v="OK"/>
    <s v="No"/>
    <x v="0"/>
    <x v="4"/>
    <x v="0"/>
    <x v="0"/>
    <x v="0"/>
  </r>
  <r>
    <s v="TCK-1080"/>
    <s v="TCK-1080"/>
    <s v="P-598"/>
    <m/>
    <n v="37"/>
    <n v="37"/>
    <x v="0"/>
    <x v="3"/>
    <s v="Alexandria"/>
    <s v="Mobile Unit"/>
    <s v="HealthPlus"/>
    <x v="1"/>
    <s v="Reception"/>
    <x v="1"/>
    <s v="Medical"/>
    <s v="Billing error"/>
    <s v="الدكتور لم يحضر"/>
    <x v="5"/>
    <s v="2025-05-05"/>
    <s v="YYYY-MM-DD"/>
    <d v="2025-05-05T00:00:00"/>
    <s v="1h"/>
    <n v="60"/>
    <s v="-1"/>
    <m/>
    <m/>
    <m/>
    <m/>
    <s v="Escalated"/>
    <x v="3"/>
    <n v="3"/>
    <n v="3"/>
    <s v="Fatima"/>
    <s v="Dropped"/>
    <n v="2"/>
    <x v="0"/>
    <s v="Yes"/>
    <s v="الخدمة سيئة"/>
    <s v="Negative Feedback"/>
    <s v="100 USD"/>
    <n v="100"/>
    <s v="Yes"/>
    <s v="OK"/>
    <s v="OK"/>
    <s v="Dropped Ticket Still Active"/>
    <s v="OK"/>
    <s v="OK"/>
    <m/>
    <x v="0"/>
    <x v="5"/>
    <x v="2"/>
    <x v="0"/>
    <x v="1"/>
  </r>
  <r>
    <s v="TCK-1081"/>
    <s v="TCK-1081"/>
    <m/>
    <s v="V-9115"/>
    <n v="74"/>
    <n v="74"/>
    <x v="1"/>
    <x v="2"/>
    <s v="Zarqa"/>
    <s v="Mobile Unit"/>
    <s v="Al Noor Hosp."/>
    <x v="0"/>
    <s v="Lab"/>
    <x v="4"/>
    <s v="Inquiry"/>
    <s v="System down"/>
    <s v="billing not clear"/>
    <x v="6"/>
    <s v="01-27-25"/>
    <s v="MM-DD-YY"/>
    <d v="2025-01-27T00:00:00"/>
    <s v="1h"/>
    <n v="60"/>
    <s v="1 day"/>
    <n v="24"/>
    <m/>
    <m/>
    <m/>
    <s v="Pending"/>
    <x v="2"/>
    <n v="3"/>
    <n v="3"/>
    <s v="Sara"/>
    <s v="Referred"/>
    <n v="2"/>
    <x v="0"/>
    <m/>
    <m/>
    <m/>
    <n v="50"/>
    <n v="50"/>
    <s v="No"/>
    <s v="OK"/>
    <s v="Resolution Time Exists Before Closure"/>
    <s v="OK"/>
    <s v="Review"/>
    <s v="OK"/>
    <m/>
    <x v="0"/>
    <x v="2"/>
    <x v="2"/>
    <x v="0"/>
    <x v="2"/>
  </r>
  <r>
    <s v="tk_1082"/>
    <s v="TCK-1082"/>
    <m/>
    <s v="V-9827"/>
    <s v="~30"/>
    <n v="30"/>
    <x v="1"/>
    <x v="2"/>
    <s v="Irbid"/>
    <s v="Mobile Unit"/>
    <s v="Care Clinic"/>
    <x v="2"/>
    <s v="Reception"/>
    <x v="1"/>
    <s v="Inquiry"/>
    <s v="System down"/>
    <s v="need help"/>
    <x v="0"/>
    <s v="16/01/2025"/>
    <s v="DD/MM/YYYY"/>
    <d v="2025-01-16T00:00:00"/>
    <s v="1h"/>
    <n v="60"/>
    <s v="5 hours"/>
    <n v="5"/>
    <m/>
    <m/>
    <m/>
    <s v="Pending"/>
    <x v="1"/>
    <n v="3"/>
    <n v="3"/>
    <s v="Fatima"/>
    <s v="Referred"/>
    <n v="5"/>
    <x v="2"/>
    <s v="Yes"/>
    <s v="good service"/>
    <s v="Positive Feedback"/>
    <s v="~30"/>
    <n v="30"/>
    <s v="No"/>
    <s v="OK"/>
    <s v="Resolution Time Exists Before Closure"/>
    <s v="OK"/>
    <s v="OK"/>
    <s v="OK"/>
    <m/>
    <x v="0"/>
    <x v="1"/>
    <x v="2"/>
    <x v="0"/>
    <x v="0"/>
  </r>
  <r>
    <s v="1083"/>
    <s v="TCK-1083"/>
    <m/>
    <s v="V-1040"/>
    <s v="~30"/>
    <n v="30"/>
    <x v="1"/>
    <x v="3"/>
    <s v="Cairo"/>
    <s v="Hospital"/>
    <s v="HealthPlus"/>
    <x v="1"/>
    <s v="Pharmacy"/>
    <x v="2"/>
    <s v="Inquiry"/>
    <s v="System down"/>
    <m/>
    <x v="3"/>
    <s v="10/03/2025"/>
    <s v="DD/MM/YYYY"/>
    <d v="2025-03-10T00:00:00"/>
    <s v="45"/>
    <n v="45"/>
    <s v="1 day"/>
    <n v="24"/>
    <s v="05-21-25"/>
    <s v="MM-DD-YY"/>
    <d v="2025-05-21T00:00:00"/>
    <s v="Resolved"/>
    <x v="3"/>
    <n v="2"/>
    <n v="2"/>
    <s v="Ali"/>
    <s v="Solved"/>
    <n v="1"/>
    <x v="0"/>
    <s v="No"/>
    <m/>
    <m/>
    <n v="10"/>
    <n v="10"/>
    <s v="Yes"/>
    <s v="OK"/>
    <s v="OK"/>
    <s v="OK"/>
    <s v="OK"/>
    <s v="OK"/>
    <s v="No"/>
    <x v="3"/>
    <x v="1"/>
    <x v="0"/>
    <x v="3"/>
    <x v="0"/>
  </r>
  <r>
    <s v="tk_1084"/>
    <s v="TCK-1084"/>
    <m/>
    <m/>
    <s v="~30"/>
    <n v="30"/>
    <x v="1"/>
    <x v="2"/>
    <s v="Zarqa"/>
    <s v="Mobile Unit"/>
    <s v="Al Noor Hosp."/>
    <x v="0"/>
    <s v="Billing"/>
    <x v="0"/>
    <s v="Complaint"/>
    <s v="System down"/>
    <s v="waiting too long"/>
    <x v="1"/>
    <s v="10/06/2025"/>
    <s v="DD/MM/YYYY"/>
    <d v="2025-06-10T00:00:00"/>
    <s v="1h"/>
    <n v="60"/>
    <s v="-1"/>
    <m/>
    <s v="2025-06-17"/>
    <s v="YYYY-MM-DD"/>
    <d v="2025-06-17T00:00:00"/>
    <s v="Open"/>
    <x v="1"/>
    <n v="3"/>
    <n v="3"/>
    <s v="Sara"/>
    <s v="Referred"/>
    <n v="5"/>
    <x v="2"/>
    <s v="No"/>
    <s v="bad experience"/>
    <m/>
    <s v="100 USD"/>
    <n v="100"/>
    <s v="No"/>
    <s v="Status Mismatch"/>
    <s v="OK"/>
    <s v="OK"/>
    <s v="OK"/>
    <s v="OK"/>
    <s v="No"/>
    <x v="0"/>
    <x v="1"/>
    <x v="2"/>
    <x v="0"/>
    <x v="1"/>
  </r>
  <r>
    <s v="1085"/>
    <s v="TCK-1085"/>
    <s v="P-172"/>
    <s v="V-7276"/>
    <n v="14"/>
    <n v="14"/>
    <x v="1"/>
    <x v="0"/>
    <s v="Beirut"/>
    <s v="Mobile Unit"/>
    <s v="Care Clinic"/>
    <x v="2"/>
    <s v="Pharmacy"/>
    <x v="2"/>
    <s v="Inquiry"/>
    <s v="Missing record"/>
    <s v="waiting too long"/>
    <x v="1"/>
    <s v="2025-06-23"/>
    <s v="YYYY-MM-DD"/>
    <d v="2025-06-23T00:00:00"/>
    <s v="30 min"/>
    <n v="30"/>
    <s v="48"/>
    <n v="48"/>
    <s v="2025-05-25"/>
    <s v="YYYY-MM-DD"/>
    <d v="2025-05-25T00:00:00"/>
    <s v="Escalated"/>
    <x v="0"/>
    <n v="1"/>
    <n v="1"/>
    <s v="Omar"/>
    <s v="Dropped"/>
    <n v="5"/>
    <x v="2"/>
    <s v="No"/>
    <s v="bad experience"/>
    <m/>
    <n v="20"/>
    <n v="20"/>
    <s v="Yes"/>
    <s v="Status Mismatch"/>
    <s v="Resolution Time Exists Before Closure"/>
    <s v="Dropped Ticket Still Active"/>
    <s v="OK"/>
    <s v="OK"/>
    <s v="Yes"/>
    <x v="0"/>
    <x v="0"/>
    <x v="0"/>
    <x v="0"/>
    <x v="0"/>
  </r>
  <r>
    <s v="1086"/>
    <s v="TCK-1086"/>
    <s v="P-422"/>
    <m/>
    <n v="83"/>
    <n v="83"/>
    <x v="0"/>
    <x v="0"/>
    <s v="Bekaa"/>
    <s v="Mobile Unit"/>
    <s v="Al Noor Hosp."/>
    <x v="0"/>
    <s v="Billing"/>
    <x v="0"/>
    <s v="Technical"/>
    <s v="Wrong appointment"/>
    <s v="تأخير في الخدمة"/>
    <x v="4"/>
    <s v="2025-05-11"/>
    <s v="YYYY-MM-DD"/>
    <d v="2025-05-11T00:00:00"/>
    <s v="2 hours"/>
    <n v="120"/>
    <s v="1 day"/>
    <n v="24"/>
    <s v="2025-06-15"/>
    <s v="YYYY-MM-DD"/>
    <d v="2025-06-15T00:00:00"/>
    <s v="Escalated"/>
    <x v="3"/>
    <n v="0"/>
    <n v="0"/>
    <s v="Lina"/>
    <s v="Dropped"/>
    <s v="good"/>
    <x v="2"/>
    <m/>
    <m/>
    <m/>
    <n v="10"/>
    <n v="10"/>
    <s v="Yes"/>
    <s v="Status Mismatch"/>
    <s v="Resolution Time Exists Before Closure"/>
    <s v="Dropped Ticket Still Active"/>
    <s v="Review"/>
    <s v="OK"/>
    <s v="No"/>
    <x v="0"/>
    <x v="2"/>
    <x v="1"/>
    <x v="0"/>
    <x v="0"/>
  </r>
  <r>
    <s v="tk_1087"/>
    <s v="TCK-1087"/>
    <s v="P-799"/>
    <s v="V-8717"/>
    <s v="~30"/>
    <n v="30"/>
    <x v="1"/>
    <x v="1"/>
    <s v="Basra"/>
    <s v="Hospital"/>
    <s v="Care Clinic"/>
    <x v="2"/>
    <s v="Pharmacy"/>
    <x v="1"/>
    <s v="Complaint"/>
    <s v="System down"/>
    <m/>
    <x v="3"/>
    <s v="10/05/2025"/>
    <s v="DD/MM/YYYY"/>
    <d v="2025-05-10T00:00:00"/>
    <s v="2 hours"/>
    <n v="120"/>
    <s v="-1"/>
    <m/>
    <s v="29/06/2025"/>
    <s v="DD/MM/YYYY"/>
    <d v="2025-06-29T00:00:00"/>
    <s v="Resolved"/>
    <x v="1"/>
    <n v="2"/>
    <n v="2"/>
    <s v="Sara"/>
    <s v="Duplicate"/>
    <n v="1"/>
    <x v="0"/>
    <m/>
    <m/>
    <m/>
    <n v="20"/>
    <n v="20"/>
    <s v="Yes"/>
    <s v="OK"/>
    <s v="Missing Resolution Time"/>
    <s v="OK"/>
    <s v="OK"/>
    <s v="OK"/>
    <s v="No"/>
    <x v="0"/>
    <x v="1"/>
    <x v="1"/>
    <x v="0"/>
    <x v="0"/>
  </r>
  <r>
    <s v="TCK-1088"/>
    <s v="TCK-1088"/>
    <s v="P-350"/>
    <s v="V-8118"/>
    <s v="~30"/>
    <n v="30"/>
    <x v="0"/>
    <x v="1"/>
    <s v="Basra"/>
    <s v="Hospital"/>
    <s v="Care Clinic"/>
    <x v="2"/>
    <s v="Pharmacy"/>
    <x v="1"/>
    <s v="Complaint"/>
    <s v="Missing record"/>
    <s v="billing not clear"/>
    <x v="6"/>
    <s v="02-05-25"/>
    <s v="MM-DD-YY"/>
    <d v="2025-02-05T00:00:00"/>
    <s v="30 min"/>
    <n v="30"/>
    <s v="5 hours"/>
    <n v="5"/>
    <m/>
    <m/>
    <m/>
    <s v="Closed"/>
    <x v="0"/>
    <n v="1"/>
    <n v="1"/>
    <s v="Hassan"/>
    <s v="Solved"/>
    <s v="bad"/>
    <x v="2"/>
    <s v="Yes"/>
    <s v="bad experience"/>
    <m/>
    <n v="50"/>
    <n v="50"/>
    <s v="No"/>
    <s v="Missing Resolved Date"/>
    <s v="OK"/>
    <s v="OK"/>
    <s v="OK"/>
    <s v="OK"/>
    <m/>
    <x v="1"/>
    <x v="1"/>
    <x v="0"/>
    <x v="1"/>
    <x v="2"/>
  </r>
  <r>
    <s v="1089"/>
    <s v="TCK-1089"/>
    <m/>
    <m/>
    <n v="73"/>
    <n v="73"/>
    <x v="1"/>
    <x v="1"/>
    <s v="Mosul"/>
    <s v="Clinic"/>
    <s v="Care Clinic"/>
    <x v="2"/>
    <s v="ER"/>
    <x v="4"/>
    <s v="Complaint"/>
    <s v="Long wait time"/>
    <s v="billing not clear"/>
    <x v="6"/>
    <s v="2025-05-11"/>
    <s v="YYYY-MM-DD"/>
    <d v="2025-05-11T00:00:00"/>
    <s v="30 min"/>
    <n v="30"/>
    <s v="2h"/>
    <n v="2"/>
    <m/>
    <m/>
    <m/>
    <s v="Pending"/>
    <x v="3"/>
    <n v="1"/>
    <n v="1"/>
    <s v="Omar"/>
    <s v="Solved"/>
    <n v="5"/>
    <x v="2"/>
    <s v="No"/>
    <s v="تأخير في الخدمة"/>
    <s v="Service Delay"/>
    <n v="20"/>
    <n v="20"/>
    <s v="No"/>
    <s v="OK"/>
    <s v="Resolution Time Exists Before Closure"/>
    <s v="Solved Ticket Still Active"/>
    <s v="OK"/>
    <s v="OK"/>
    <m/>
    <x v="0"/>
    <x v="2"/>
    <x v="0"/>
    <x v="0"/>
    <x v="0"/>
  </r>
  <r>
    <s v="TCK-1090"/>
    <s v="TCK-1090"/>
    <s v="P-614"/>
    <s v="V-3938"/>
    <n v="67"/>
    <n v="67"/>
    <x v="0"/>
    <x v="2"/>
    <s v="Zarqa"/>
    <s v="Hospital"/>
    <s v="HealthPlus"/>
    <x v="1"/>
    <s v="Billing"/>
    <x v="3"/>
    <s v="Medical"/>
    <s v="Billing error"/>
    <s v="billing not clear"/>
    <x v="6"/>
    <s v="22/05/2025"/>
    <s v="DD/MM/YYYY"/>
    <d v="2025-05-22T00:00:00"/>
    <s v="30 min"/>
    <n v="30"/>
    <s v="1 day"/>
    <n v="24"/>
    <m/>
    <m/>
    <m/>
    <s v="Resolved"/>
    <x v="1"/>
    <n v="3"/>
    <n v="3"/>
    <s v="Maya"/>
    <s v="Dropped"/>
    <s v="bad"/>
    <x v="2"/>
    <s v="No"/>
    <m/>
    <m/>
    <s v="100 USD"/>
    <n v="100"/>
    <s v="Yes"/>
    <s v="Missing Resolved Date"/>
    <s v="OK"/>
    <s v="OK"/>
    <s v="OK"/>
    <s v="OK"/>
    <m/>
    <x v="3"/>
    <x v="2"/>
    <x v="0"/>
    <x v="3"/>
    <x v="1"/>
  </r>
  <r>
    <s v="tk_1091"/>
    <s v="TCK-1091"/>
    <s v="P-959"/>
    <s v="V-6488"/>
    <s v="unknown"/>
    <m/>
    <x v="1"/>
    <x v="2"/>
    <s v="Amman"/>
    <s v="Hospital"/>
    <s v="Alnoor Hospital"/>
    <x v="0"/>
    <s v="Reception"/>
    <x v="0"/>
    <s v="Admin"/>
    <s v="System down"/>
    <s v="waiting too long"/>
    <x v="1"/>
    <s v="2025-01-16"/>
    <s v="YYYY-MM-DD"/>
    <d v="2025-01-16T00:00:00"/>
    <s v="45"/>
    <n v="45"/>
    <s v="2h"/>
    <n v="2"/>
    <m/>
    <m/>
    <m/>
    <s v="Resolved"/>
    <x v="0"/>
    <n v="3"/>
    <n v="3"/>
    <s v="Sara"/>
    <s v="Solved"/>
    <n v="5"/>
    <x v="2"/>
    <s v="No"/>
    <m/>
    <m/>
    <s v="~30"/>
    <n v="30"/>
    <s v="Yes"/>
    <s v="Missing Resolved Date"/>
    <s v="OK"/>
    <s v="OK"/>
    <s v="OK"/>
    <s v="OK"/>
    <m/>
    <x v="2"/>
    <x v="4"/>
    <x v="0"/>
    <x v="2"/>
    <x v="0"/>
  </r>
  <r>
    <s v="1092"/>
    <s v="TCK-1092"/>
    <m/>
    <m/>
    <s v="unknown"/>
    <m/>
    <x v="0"/>
    <x v="0"/>
    <s v="Saida"/>
    <s v="Hospital"/>
    <s v="Alnoor Hospital"/>
    <x v="0"/>
    <s v="Pharmacy"/>
    <x v="4"/>
    <s v="Complaint"/>
    <s v="Long wait time"/>
    <s v="need help"/>
    <x v="0"/>
    <s v="2025-01-28"/>
    <s v="YYYY-MM-DD"/>
    <d v="2025-01-28T00:00:00"/>
    <s v="2 hours"/>
    <n v="120"/>
    <s v="-1"/>
    <m/>
    <s v="22/03/2025"/>
    <s v="DD/MM/YYYY"/>
    <d v="2025-03-22T00:00:00"/>
    <s v="Resolved"/>
    <x v="0"/>
    <n v="1"/>
    <n v="1"/>
    <s v="Fatima"/>
    <s v="Duplicate"/>
    <n v="4"/>
    <x v="2"/>
    <s v="Yes"/>
    <m/>
    <m/>
    <n v="10"/>
    <n v="10"/>
    <s v="Yes"/>
    <s v="OK"/>
    <s v="Missing Resolution Time"/>
    <s v="OK"/>
    <s v="OK"/>
    <s v="OK"/>
    <s v="No"/>
    <x v="0"/>
    <x v="4"/>
    <x v="1"/>
    <x v="0"/>
    <x v="0"/>
  </r>
  <r>
    <s v="1093"/>
    <s v="TCK-1093"/>
    <s v="P-251"/>
    <m/>
    <s v="~30"/>
    <n v="30"/>
    <x v="1"/>
    <x v="2"/>
    <s v="Irbid"/>
    <s v="Mobile Unit"/>
    <s v="Care Clinic"/>
    <x v="2"/>
    <s v="Pharmacy"/>
    <x v="1"/>
    <s v="Admin"/>
    <s v="System down"/>
    <s v="مشكلة في الفاتورة"/>
    <x v="6"/>
    <s v="05-23-25"/>
    <s v="MM-DD-YY"/>
    <d v="2025-05-23T00:00:00"/>
    <s v="1h"/>
    <n v="60"/>
    <s v="2h"/>
    <n v="2"/>
    <s v="2025-04-29"/>
    <s v="YYYY-MM-DD"/>
    <d v="2025-04-29T00:00:00"/>
    <s v="Open"/>
    <x v="2"/>
    <n v="0"/>
    <n v="0"/>
    <s v="Lina"/>
    <s v="Referred"/>
    <n v="2"/>
    <x v="0"/>
    <s v="No"/>
    <s v="bad experience"/>
    <m/>
    <n v="50"/>
    <n v="50"/>
    <s v="Yes"/>
    <s v="Status Mismatch"/>
    <s v="Resolution Time Exists Before Closure"/>
    <s v="OK"/>
    <s v="OK"/>
    <s v="OK"/>
    <s v="Yes"/>
    <x v="0"/>
    <x v="1"/>
    <x v="2"/>
    <x v="0"/>
    <x v="2"/>
  </r>
  <r>
    <s v="TCK-1094"/>
    <s v="TCK-1094"/>
    <m/>
    <s v="V-3007"/>
    <n v="60"/>
    <n v="60"/>
    <x v="0"/>
    <x v="1"/>
    <s v="Baghdad"/>
    <s v="Pharmacy"/>
    <s v="HealthPlus"/>
    <x v="1"/>
    <s v="Lab"/>
    <x v="1"/>
    <s v="Admin"/>
    <s v="Missing record"/>
    <s v="waiting too long"/>
    <x v="1"/>
    <s v="2025-04-20"/>
    <s v="YYYY-MM-DD"/>
    <d v="2025-04-20T00:00:00"/>
    <s v="45"/>
    <n v="45"/>
    <s v="5 hours"/>
    <n v="5"/>
    <m/>
    <m/>
    <m/>
    <s v="Escalated"/>
    <x v="1"/>
    <n v="0"/>
    <n v="0"/>
    <s v="Lina"/>
    <s v="Duplicate"/>
    <n v="4"/>
    <x v="2"/>
    <s v="No"/>
    <s v="الدكتور لم يحضر"/>
    <s v="Doctor Unavailable"/>
    <s v="100 USD"/>
    <n v="100"/>
    <s v="No"/>
    <s v="OK"/>
    <s v="Resolution Time Exists Before Closure"/>
    <s v="Duplicate Ticket Still Active"/>
    <s v="OK"/>
    <s v="OK"/>
    <m/>
    <x v="0"/>
    <x v="3"/>
    <x v="0"/>
    <x v="0"/>
    <x v="1"/>
  </r>
  <r>
    <s v="TCK-1095"/>
    <s v="TCK-1095"/>
    <s v="P-758"/>
    <s v="V-9907"/>
    <s v="~30"/>
    <n v="30"/>
    <x v="1"/>
    <x v="0"/>
    <s v="Beirut"/>
    <s v="Pharmacy"/>
    <s v="HealthPlus"/>
    <x v="1"/>
    <s v="Billing"/>
    <x v="4"/>
    <s v="Technical"/>
    <s v="Prescription issue"/>
    <m/>
    <x v="3"/>
    <s v="10/04/2025"/>
    <s v="DD/MM/YYYY"/>
    <d v="2025-04-10T00:00:00"/>
    <s v="1h"/>
    <n v="60"/>
    <s v="2h"/>
    <n v="2"/>
    <s v="03-23-25"/>
    <s v="MM-DD-YY"/>
    <d v="2025-03-23T00:00:00"/>
    <s v="Open"/>
    <x v="0"/>
    <n v="0"/>
    <n v="0"/>
    <s v="Fatima"/>
    <s v="Duplicate"/>
    <s v="bad"/>
    <x v="2"/>
    <m/>
    <s v="الدكتور لم يحضر"/>
    <s v="Doctor Unavailable"/>
    <n v="20"/>
    <n v="20"/>
    <s v="Yes"/>
    <s v="Status Mismatch"/>
    <s v="Resolution Time Exists Before Closure"/>
    <s v="Duplicate Ticket Still Active"/>
    <s v="Review"/>
    <s v="OK"/>
    <s v="Yes"/>
    <x v="0"/>
    <x v="1"/>
    <x v="2"/>
    <x v="0"/>
    <x v="0"/>
  </r>
  <r>
    <s v="tk_1096"/>
    <s v="TCK-1096"/>
    <m/>
    <s v="V-6813"/>
    <n v="23"/>
    <n v="23"/>
    <x v="0"/>
    <x v="0"/>
    <s v="Bekaa"/>
    <s v="Mobile Unit"/>
    <s v="Care Clinic"/>
    <x v="2"/>
    <s v="Reception"/>
    <x v="1"/>
    <s v="Medical"/>
    <s v="Wrong appointment"/>
    <s v="billing not clear"/>
    <x v="6"/>
    <s v="2025-05-25"/>
    <s v="YYYY-MM-DD"/>
    <d v="2025-05-25T00:00:00"/>
    <s v="1h"/>
    <n v="60"/>
    <s v="-1"/>
    <m/>
    <s v="19/05/2025"/>
    <s v="DD/MM/YYYY"/>
    <d v="2025-05-19T00:00:00"/>
    <s v="Escalated"/>
    <x v="2"/>
    <n v="0"/>
    <n v="0"/>
    <s v="Ali"/>
    <s v="Referred"/>
    <n v="5"/>
    <x v="2"/>
    <s v="No"/>
    <s v="bad experience"/>
    <m/>
    <n v="10"/>
    <n v="10"/>
    <s v="No"/>
    <s v="Status Mismatch"/>
    <s v="OK"/>
    <s v="OK"/>
    <s v="OK"/>
    <s v="OK"/>
    <s v="Yes"/>
    <x v="0"/>
    <x v="1"/>
    <x v="2"/>
    <x v="0"/>
    <x v="0"/>
  </r>
  <r>
    <s v="1097"/>
    <s v="TCK-1097"/>
    <s v="P-160"/>
    <s v="V-3420"/>
    <s v="~30"/>
    <n v="30"/>
    <x v="1"/>
    <x v="0"/>
    <s v="Tripoli"/>
    <s v="Hospital"/>
    <s v="Care Clinic"/>
    <x v="2"/>
    <s v="Lab"/>
    <x v="4"/>
    <s v="Complaint"/>
    <s v="Prescription issue"/>
    <s v="need help"/>
    <x v="0"/>
    <s v="19/03/2025"/>
    <s v="DD/MM/YYYY"/>
    <d v="2025-03-19T00:00:00"/>
    <s v="1h"/>
    <n v="60"/>
    <s v="5 hours"/>
    <n v="5"/>
    <m/>
    <m/>
    <m/>
    <s v="Resolved"/>
    <x v="0"/>
    <n v="1"/>
    <n v="1"/>
    <m/>
    <s v="Duplicate"/>
    <n v="2"/>
    <x v="0"/>
    <m/>
    <s v="bad experience"/>
    <m/>
    <n v="20"/>
    <n v="20"/>
    <s v="No"/>
    <s v="Missing Resolved Date"/>
    <s v="OK"/>
    <s v="OK"/>
    <s v="OK"/>
    <s v="Review"/>
    <m/>
    <x v="1"/>
    <x v="1"/>
    <x v="2"/>
    <x v="1"/>
    <x v="0"/>
  </r>
  <r>
    <s v="tk_1098"/>
    <s v="TCK-1098"/>
    <m/>
    <s v="V-1530"/>
    <s v="unknown"/>
    <m/>
    <x v="0"/>
    <x v="1"/>
    <s v="Mosul"/>
    <s v="Clinic"/>
    <s v="Al Noor Hosp."/>
    <x v="0"/>
    <s v="Lab"/>
    <x v="0"/>
    <s v="Medical"/>
    <s v="Missing record"/>
    <s v="need help"/>
    <x v="0"/>
    <s v="2025-01-20"/>
    <s v="YYYY-MM-DD"/>
    <d v="2025-01-20T00:00:00"/>
    <s v="45"/>
    <n v="45"/>
    <s v="1 day"/>
    <n v="24"/>
    <s v="02-12-25"/>
    <s v="MM-DD-YY"/>
    <d v="2025-02-12T00:00:00"/>
    <s v="Pending"/>
    <x v="0"/>
    <n v="3"/>
    <n v="3"/>
    <s v="Ali"/>
    <s v="Duplicate"/>
    <n v="2"/>
    <x v="0"/>
    <s v="No"/>
    <s v="good service"/>
    <s v="Positive Feedback"/>
    <n v="10"/>
    <n v="10"/>
    <s v="No"/>
    <s v="Status Mismatch"/>
    <s v="Resolution Time Exists Before Closure"/>
    <s v="Duplicate Ticket Still Active"/>
    <s v="OK"/>
    <s v="OK"/>
    <s v="No"/>
    <x v="0"/>
    <x v="4"/>
    <x v="0"/>
    <x v="0"/>
    <x v="0"/>
  </r>
  <r>
    <s v="tk_1099"/>
    <s v="TCK-1099"/>
    <s v="P-529"/>
    <m/>
    <s v="unknown"/>
    <m/>
    <x v="0"/>
    <x v="1"/>
    <s v="Baghdad"/>
    <s v="Pharmacy"/>
    <s v="Al Noor Hosp."/>
    <x v="0"/>
    <s v="Lab"/>
    <x v="4"/>
    <s v="Inquiry"/>
    <s v="Long wait time"/>
    <s v="waiting too long"/>
    <x v="1"/>
    <s v="2025-04-26"/>
    <s v="YYYY-MM-DD"/>
    <d v="2025-04-26T00:00:00"/>
    <s v="30 min"/>
    <n v="30"/>
    <s v="1 day"/>
    <n v="24"/>
    <m/>
    <m/>
    <m/>
    <s v="Open"/>
    <x v="2"/>
    <n v="2"/>
    <n v="2"/>
    <s v="Omar"/>
    <s v="Dropped"/>
    <n v="2"/>
    <x v="0"/>
    <s v="Yes"/>
    <s v="الخدمة سيئة"/>
    <s v="Negative Feedback"/>
    <s v="100 USD"/>
    <n v="100"/>
    <s v="Yes"/>
    <s v="OK"/>
    <s v="Resolution Time Exists Before Closure"/>
    <s v="Dropped Ticket Still Active"/>
    <s v="OK"/>
    <s v="OK"/>
    <m/>
    <x v="0"/>
    <x v="4"/>
    <x v="0"/>
    <x v="0"/>
    <x v="1"/>
  </r>
  <r>
    <s v="tk_1100"/>
    <s v="TCK-1100"/>
    <s v="P-544"/>
    <s v="V-1877"/>
    <n v="43"/>
    <n v="43"/>
    <x v="0"/>
    <x v="1"/>
    <s v="Mosul"/>
    <s v="Pharmacy"/>
    <s v="Care Clinic"/>
    <x v="2"/>
    <s v="Billing"/>
    <x v="3"/>
    <s v="Inquiry"/>
    <s v="Billing error"/>
    <s v="waiting too long"/>
    <x v="1"/>
    <s v="13/01/2025"/>
    <s v="DD/MM/YYYY"/>
    <d v="2025-01-13T00:00:00"/>
    <s v="2 hours"/>
    <n v="120"/>
    <s v="5 hours"/>
    <n v="5"/>
    <s v="14/01/2025"/>
    <s v="DD/MM/YYYY"/>
    <d v="2025-01-14T00:00:00"/>
    <s v="Escalated"/>
    <x v="2"/>
    <n v="2"/>
    <n v="2"/>
    <s v="Fatima"/>
    <s v="Referred"/>
    <n v="1"/>
    <x v="0"/>
    <s v="Yes"/>
    <s v="bad experience"/>
    <m/>
    <n v="20"/>
    <n v="20"/>
    <s v="Yes"/>
    <s v="Status Mismatch"/>
    <s v="Resolution Time Exists Before Closure"/>
    <s v="OK"/>
    <s v="OK"/>
    <s v="OK"/>
    <s v="No"/>
    <x v="0"/>
    <x v="5"/>
    <x v="1"/>
    <x v="0"/>
    <x v="0"/>
  </r>
  <r>
    <s v="1101"/>
    <s v="TCK-1101"/>
    <m/>
    <m/>
    <s v="unknown"/>
    <m/>
    <x v="0"/>
    <x v="1"/>
    <s v="Baghdad"/>
    <s v="Mobile Unit"/>
    <s v="Alnoor Hospital"/>
    <x v="0"/>
    <s v="Lab"/>
    <x v="1"/>
    <s v="Medical"/>
    <s v="System down"/>
    <s v="waiting too long"/>
    <x v="1"/>
    <s v="30/04/2025"/>
    <s v="DD/MM/YYYY"/>
    <d v="2025-04-30T00:00:00"/>
    <s v="1h"/>
    <n v="60"/>
    <s v="1 day"/>
    <n v="24"/>
    <s v="2025-05-25"/>
    <s v="YYYY-MM-DD"/>
    <d v="2025-05-25T00:00:00"/>
    <s v="Pending"/>
    <x v="2"/>
    <n v="0"/>
    <n v="0"/>
    <s v="Maya"/>
    <s v="Dropped"/>
    <s v="bad"/>
    <x v="2"/>
    <m/>
    <s v="مشكلة في الفاتورة"/>
    <s v="Billing Issue"/>
    <n v="20"/>
    <n v="20"/>
    <s v="Yes"/>
    <s v="Status Mismatch"/>
    <s v="Resolution Time Exists Before Closure"/>
    <s v="Dropped Ticket Still Active"/>
    <s v="OK"/>
    <s v="OK"/>
    <s v="No"/>
    <x v="0"/>
    <x v="4"/>
    <x v="2"/>
    <x v="0"/>
    <x v="0"/>
  </r>
  <r>
    <s v="1102"/>
    <s v="TCK-1102"/>
    <s v="P-406"/>
    <s v="V-7468"/>
    <s v="~30"/>
    <n v="30"/>
    <x v="0"/>
    <x v="3"/>
    <s v="Alexandria"/>
    <s v="Clinic"/>
    <s v="Al Noor Hosp."/>
    <x v="0"/>
    <s v="Lab"/>
    <x v="0"/>
    <s v="Inquiry"/>
    <s v="Long wait time"/>
    <s v="الخدمة سيئة"/>
    <x v="2"/>
    <s v="2025-02-19"/>
    <s v="YYYY-MM-DD"/>
    <d v="2025-02-19T00:00:00"/>
    <s v="30 min"/>
    <n v="30"/>
    <s v="-1"/>
    <m/>
    <m/>
    <m/>
    <m/>
    <s v="Closed"/>
    <x v="1"/>
    <s v="Level 1"/>
    <n v="1"/>
    <s v="Hassan"/>
    <s v="Duplicate"/>
    <s v="good"/>
    <x v="2"/>
    <s v="Yes"/>
    <s v="bad experience"/>
    <m/>
    <n v="10"/>
    <n v="10"/>
    <s v="No"/>
    <s v="Missing Resolved Date"/>
    <s v="Missing Resolution Time"/>
    <s v="OK"/>
    <s v="OK"/>
    <s v="OK"/>
    <m/>
    <x v="0"/>
    <x v="1"/>
    <x v="0"/>
    <x v="0"/>
    <x v="0"/>
  </r>
  <r>
    <s v="tk_1103"/>
    <s v="TCK-1103"/>
    <m/>
    <m/>
    <n v="20"/>
    <n v="20"/>
    <x v="0"/>
    <x v="3"/>
    <s v="Alexandria"/>
    <s v="Hospital"/>
    <s v="Al Noor Hosp."/>
    <x v="0"/>
    <s v="Reception"/>
    <x v="1"/>
    <s v="Medical"/>
    <s v="Wrong appointment"/>
    <s v="billing not clear"/>
    <x v="6"/>
    <s v="30/03/2025"/>
    <s v="DD/MM/YYYY"/>
    <d v="2025-03-30T00:00:00"/>
    <s v="45"/>
    <n v="45"/>
    <s v="-1"/>
    <m/>
    <m/>
    <m/>
    <m/>
    <s v="Open"/>
    <x v="1"/>
    <n v="2"/>
    <n v="2"/>
    <s v="John"/>
    <s v="Referred"/>
    <n v="5"/>
    <x v="2"/>
    <m/>
    <s v="good service"/>
    <s v="Positive Feedback"/>
    <s v="~30"/>
    <n v="30"/>
    <s v="Yes"/>
    <s v="OK"/>
    <s v="OK"/>
    <s v="OK"/>
    <s v="OK"/>
    <s v="OK"/>
    <m/>
    <x v="0"/>
    <x v="1"/>
    <x v="0"/>
    <x v="0"/>
    <x v="0"/>
  </r>
  <r>
    <s v="1104"/>
    <s v="TCK-1104"/>
    <m/>
    <m/>
    <s v="unknown"/>
    <m/>
    <x v="1"/>
    <x v="3"/>
    <s v="Giza"/>
    <s v="Clinic"/>
    <s v="Alnoor Hospital"/>
    <x v="0"/>
    <s v="Billing"/>
    <x v="2"/>
    <s v="Medical"/>
    <s v="Prescription issue"/>
    <s v="waiting too long"/>
    <x v="1"/>
    <s v="04-17-25"/>
    <s v="MM-DD-YY"/>
    <d v="2025-04-17T00:00:00"/>
    <s v="30 min"/>
    <n v="30"/>
    <s v="5 hours"/>
    <n v="5"/>
    <m/>
    <m/>
    <m/>
    <s v="Resolved"/>
    <x v="3"/>
    <s v="Level 1"/>
    <n v="1"/>
    <s v="Maya"/>
    <s v="Solved"/>
    <n v="5"/>
    <x v="2"/>
    <s v="No"/>
    <m/>
    <m/>
    <n v="10"/>
    <n v="10"/>
    <s v="No"/>
    <s v="Missing Resolved Date"/>
    <s v="OK"/>
    <s v="OK"/>
    <s v="OK"/>
    <s v="OK"/>
    <m/>
    <x v="1"/>
    <x v="4"/>
    <x v="0"/>
    <x v="1"/>
    <x v="0"/>
  </r>
  <r>
    <s v="TCK-1105"/>
    <s v="TCK-1105"/>
    <s v="P-355"/>
    <s v="V-8478"/>
    <s v="~30"/>
    <n v="30"/>
    <x v="0"/>
    <x v="3"/>
    <s v="Cairo"/>
    <s v="Mobile Unit"/>
    <s v="Care Clinic"/>
    <x v="2"/>
    <s v="Lab"/>
    <x v="4"/>
    <s v="Admin"/>
    <s v="Missing record"/>
    <s v="need help"/>
    <x v="0"/>
    <s v="02-01-25"/>
    <s v="MM-DD-YY"/>
    <d v="2025-02-01T00:00:00"/>
    <s v="30 min"/>
    <n v="30"/>
    <s v="5 hours"/>
    <n v="5"/>
    <m/>
    <m/>
    <m/>
    <s v="Closed"/>
    <x v="3"/>
    <s v="Level 1"/>
    <n v="1"/>
    <m/>
    <s v="Duplicate"/>
    <n v="3"/>
    <x v="1"/>
    <s v="No"/>
    <s v="bad experience"/>
    <m/>
    <n v="50"/>
    <n v="50"/>
    <s v="Yes"/>
    <s v="Missing Resolved Date"/>
    <s v="OK"/>
    <s v="OK"/>
    <s v="OK"/>
    <s v="Review"/>
    <m/>
    <x v="1"/>
    <x v="1"/>
    <x v="0"/>
    <x v="1"/>
    <x v="2"/>
  </r>
  <r>
    <s v="TCK-1106"/>
    <s v="TCK-1106"/>
    <s v="P-762"/>
    <m/>
    <s v="unknown"/>
    <m/>
    <x v="0"/>
    <x v="1"/>
    <s v="Baghdad"/>
    <s v="Hospital"/>
    <s v="Al Noor Hosp."/>
    <x v="0"/>
    <s v="Lab"/>
    <x v="0"/>
    <s v="Inquiry"/>
    <s v="Wrong appointment"/>
    <s v="waiting too long"/>
    <x v="1"/>
    <s v="2025-01-03"/>
    <s v="YYYY-MM-DD"/>
    <d v="2025-01-03T00:00:00"/>
    <s v="45"/>
    <n v="45"/>
    <s v="48"/>
    <n v="48"/>
    <m/>
    <m/>
    <m/>
    <s v="Escalated"/>
    <x v="3"/>
    <n v="2"/>
    <n v="2"/>
    <s v="Fatima"/>
    <s v="Duplicate"/>
    <n v="2"/>
    <x v="0"/>
    <s v="No"/>
    <s v="bad experience"/>
    <m/>
    <n v="50"/>
    <n v="50"/>
    <s v="No"/>
    <s v="OK"/>
    <s v="Resolution Time Exists Before Closure"/>
    <s v="Duplicate Ticket Still Active"/>
    <s v="OK"/>
    <s v="OK"/>
    <m/>
    <x v="0"/>
    <x v="4"/>
    <x v="0"/>
    <x v="0"/>
    <x v="2"/>
  </r>
  <r>
    <s v="tk_1107"/>
    <s v="TCK-1107"/>
    <m/>
    <m/>
    <s v="~30"/>
    <n v="30"/>
    <x v="1"/>
    <x v="0"/>
    <s v="Beirut"/>
    <s v="Mobile Unit"/>
    <s v="Care Clinic"/>
    <x v="2"/>
    <s v="Billing"/>
    <x v="0"/>
    <s v="Inquiry"/>
    <s v="Wrong appointment"/>
    <s v="مشكلة في الفاتورة"/>
    <x v="6"/>
    <s v="2025-03-03"/>
    <s v="YYYY-MM-DD"/>
    <d v="2025-03-03T00:00:00"/>
    <s v="2 hours"/>
    <n v="120"/>
    <s v="1 day"/>
    <n v="24"/>
    <s v="2025-06-24"/>
    <s v="YYYY-MM-DD"/>
    <d v="2025-06-24T00:00:00"/>
    <s v="Resolved"/>
    <x v="3"/>
    <n v="2"/>
    <n v="2"/>
    <s v="Hassan"/>
    <s v="Dropped"/>
    <n v="4"/>
    <x v="2"/>
    <s v="No"/>
    <m/>
    <m/>
    <n v="10"/>
    <n v="10"/>
    <s v="Yes"/>
    <s v="OK"/>
    <s v="OK"/>
    <s v="OK"/>
    <s v="OK"/>
    <s v="OK"/>
    <s v="No"/>
    <x v="3"/>
    <x v="1"/>
    <x v="1"/>
    <x v="3"/>
    <x v="0"/>
  </r>
  <r>
    <s v="tk_1108"/>
    <s v="TCK-1108"/>
    <s v="P-407"/>
    <m/>
    <s v="unknown"/>
    <m/>
    <x v="0"/>
    <x v="1"/>
    <s v="Mosul"/>
    <s v="Mobile Unit"/>
    <s v="Alnoor Hospital"/>
    <x v="0"/>
    <s v="Billing"/>
    <x v="1"/>
    <s v="Inquiry"/>
    <s v="Prescription issue"/>
    <s v="الدكتور لم يحضر"/>
    <x v="5"/>
    <s v="02-27-25"/>
    <s v="MM-DD-YY"/>
    <d v="2025-02-27T00:00:00"/>
    <s v="45"/>
    <n v="45"/>
    <s v="-1"/>
    <m/>
    <m/>
    <m/>
    <m/>
    <s v="Resolved"/>
    <x v="0"/>
    <n v="3"/>
    <n v="3"/>
    <s v="Sara"/>
    <s v="Dropped"/>
    <n v="1"/>
    <x v="0"/>
    <m/>
    <m/>
    <m/>
    <s v="100 USD"/>
    <n v="100"/>
    <s v="Yes"/>
    <s v="Missing Resolved Date"/>
    <s v="Missing Resolution Time"/>
    <s v="OK"/>
    <s v="OK"/>
    <s v="OK"/>
    <m/>
    <x v="0"/>
    <x v="4"/>
    <x v="0"/>
    <x v="0"/>
    <x v="1"/>
  </r>
  <r>
    <s v="TCK-1109"/>
    <s v="TCK-1109"/>
    <s v="P-991"/>
    <s v="V-3250"/>
    <s v="unknown"/>
    <m/>
    <x v="0"/>
    <x v="3"/>
    <s v="Cairo"/>
    <s v="Pharmacy"/>
    <s v="Alnoor Hospital"/>
    <x v="0"/>
    <s v="Billing"/>
    <x v="0"/>
    <s v="Complaint"/>
    <s v="System down"/>
    <m/>
    <x v="3"/>
    <s v="03-27-25"/>
    <s v="MM-DD-YY"/>
    <d v="2025-03-27T00:00:00"/>
    <s v="1h"/>
    <n v="60"/>
    <s v="1 day"/>
    <n v="24"/>
    <s v="2025-06-12"/>
    <s v="YYYY-MM-DD"/>
    <d v="2025-06-12T00:00:00"/>
    <s v="Escalated"/>
    <x v="0"/>
    <n v="1"/>
    <n v="1"/>
    <s v="Omar"/>
    <s v="Referred"/>
    <n v="4"/>
    <x v="2"/>
    <s v="Yes"/>
    <s v="مشكلة في الفاتورة"/>
    <s v="Billing Issue"/>
    <n v="20"/>
    <n v="20"/>
    <s v="No"/>
    <s v="Status Mismatch"/>
    <s v="Resolution Time Exists Before Closure"/>
    <s v="OK"/>
    <s v="OK"/>
    <s v="OK"/>
    <s v="No"/>
    <x v="0"/>
    <x v="4"/>
    <x v="2"/>
    <x v="0"/>
    <x v="0"/>
  </r>
  <r>
    <s v="TCK-1110"/>
    <s v="TCK-1110"/>
    <s v="P-646"/>
    <s v="V-7112"/>
    <s v="~30"/>
    <n v="30"/>
    <x v="0"/>
    <x v="3"/>
    <s v="Giza"/>
    <s v="Hospital"/>
    <s v="Al Noor Hosp."/>
    <x v="0"/>
    <s v="Pharmacy"/>
    <x v="0"/>
    <s v="Medical"/>
    <s v="Prescription issue"/>
    <m/>
    <x v="3"/>
    <s v="2025-02-03"/>
    <s v="YYYY-MM-DD"/>
    <d v="2025-02-03T00:00:00"/>
    <s v="2 hours"/>
    <n v="120"/>
    <s v="48"/>
    <n v="48"/>
    <s v="31/05/2025"/>
    <s v="DD/MM/YYYY"/>
    <d v="2025-05-31T00:00:00"/>
    <s v="Open"/>
    <x v="2"/>
    <n v="2"/>
    <n v="2"/>
    <s v="Hassan"/>
    <s v="Dropped"/>
    <s v="good"/>
    <x v="2"/>
    <m/>
    <s v="good service"/>
    <s v="Positive Feedback"/>
    <s v="100 USD"/>
    <n v="100"/>
    <s v="No"/>
    <s v="Status Mismatch"/>
    <s v="Resolution Time Exists Before Closure"/>
    <s v="Dropped Ticket Still Active"/>
    <s v="OK"/>
    <s v="OK"/>
    <s v="No"/>
    <x v="0"/>
    <x v="1"/>
    <x v="1"/>
    <x v="0"/>
    <x v="1"/>
  </r>
  <r>
    <s v="TCK-1111"/>
    <s v="TCK-1111"/>
    <m/>
    <s v="V-1313"/>
    <s v="~30"/>
    <n v="30"/>
    <x v="0"/>
    <x v="3"/>
    <s v="Alexandria"/>
    <s v="Clinic"/>
    <s v="Al Noor Hosp."/>
    <x v="0"/>
    <s v="Reception"/>
    <x v="4"/>
    <s v="Inquiry"/>
    <s v="Billing error"/>
    <s v="billing not clear"/>
    <x v="6"/>
    <s v="04-04-25"/>
    <s v="MM-DD-YY"/>
    <d v="2025-04-04T00:00:00"/>
    <s v="30 min"/>
    <n v="30"/>
    <s v="-1"/>
    <m/>
    <s v="13/06/2025"/>
    <s v="DD/MM/YYYY"/>
    <d v="2025-06-13T00:00:00"/>
    <s v="Resolved"/>
    <x v="2"/>
    <n v="0"/>
    <n v="0"/>
    <s v="Ali"/>
    <s v="Solved"/>
    <s v="good"/>
    <x v="2"/>
    <s v="Yes"/>
    <m/>
    <m/>
    <s v="~30"/>
    <n v="30"/>
    <s v="No"/>
    <s v="OK"/>
    <s v="Missing Resolution Time"/>
    <s v="OK"/>
    <s v="OK"/>
    <s v="OK"/>
    <s v="No"/>
    <x v="0"/>
    <x v="1"/>
    <x v="0"/>
    <x v="0"/>
    <x v="0"/>
  </r>
  <r>
    <s v="tk_1112"/>
    <s v="TCK-1112"/>
    <s v="P-802"/>
    <m/>
    <n v="85"/>
    <n v="85"/>
    <x v="0"/>
    <x v="3"/>
    <s v="Cairo"/>
    <s v="Mobile Unit"/>
    <s v="Alnoor Hospital"/>
    <x v="0"/>
    <s v="Lab"/>
    <x v="1"/>
    <s v="Technical"/>
    <s v="Missing record"/>
    <m/>
    <x v="3"/>
    <s v="2025-06-08"/>
    <s v="YYYY-MM-DD"/>
    <d v="2025-06-08T00:00:00"/>
    <s v="45"/>
    <n v="45"/>
    <s v="2h"/>
    <n v="2"/>
    <s v="28/01/2025"/>
    <s v="DD/MM/YYYY"/>
    <d v="2025-01-28T00:00:00"/>
    <s v="Resolved"/>
    <x v="1"/>
    <n v="2"/>
    <n v="2"/>
    <m/>
    <s v="Referred"/>
    <n v="3"/>
    <x v="1"/>
    <s v="No"/>
    <s v="bad experience"/>
    <m/>
    <n v="50"/>
    <n v="50"/>
    <s v="Yes"/>
    <s v="OK"/>
    <s v="OK"/>
    <s v="OK"/>
    <s v="OK"/>
    <s v="Review"/>
    <s v="Yes"/>
    <x v="2"/>
    <x v="2"/>
    <x v="0"/>
    <x v="2"/>
    <x v="2"/>
  </r>
  <r>
    <s v="TCK-1113"/>
    <s v="TCK-1113"/>
    <s v="P-113"/>
    <m/>
    <n v="20"/>
    <n v="20"/>
    <x v="0"/>
    <x v="0"/>
    <s v="Saida"/>
    <s v="Hospital"/>
    <s v="Al Noor Hosp."/>
    <x v="0"/>
    <s v="Billing"/>
    <x v="0"/>
    <s v="Admin"/>
    <s v="Prescription issue"/>
    <m/>
    <x v="3"/>
    <s v="09/03/2025"/>
    <s v="DD/MM/YYYY"/>
    <d v="2025-03-09T00:00:00"/>
    <s v="30 min"/>
    <n v="30"/>
    <s v="2h"/>
    <n v="2"/>
    <m/>
    <m/>
    <m/>
    <s v="Pending"/>
    <x v="0"/>
    <n v="3"/>
    <n v="3"/>
    <s v="Sara"/>
    <s v="Solved"/>
    <s v="bad"/>
    <x v="2"/>
    <s v="Yes"/>
    <s v="bad experience"/>
    <m/>
    <n v="10"/>
    <n v="10"/>
    <s v="Yes"/>
    <s v="OK"/>
    <s v="Resolution Time Exists Before Closure"/>
    <s v="Solved Ticket Still Active"/>
    <s v="OK"/>
    <s v="OK"/>
    <m/>
    <x v="0"/>
    <x v="1"/>
    <x v="0"/>
    <x v="0"/>
    <x v="0"/>
  </r>
  <r>
    <s v="1114"/>
    <s v="TCK-1114"/>
    <m/>
    <s v="V-3996"/>
    <s v="unknown"/>
    <m/>
    <x v="0"/>
    <x v="2"/>
    <s v="Zarqa"/>
    <s v="Mobile Unit"/>
    <s v="HealthPlus"/>
    <x v="1"/>
    <s v="Lab"/>
    <x v="2"/>
    <s v="Inquiry"/>
    <s v="Billing error"/>
    <m/>
    <x v="3"/>
    <s v="02-03-25"/>
    <s v="MM-DD-YY"/>
    <d v="2025-02-03T00:00:00"/>
    <s v="30 min"/>
    <n v="30"/>
    <s v="5 hours"/>
    <n v="5"/>
    <m/>
    <m/>
    <m/>
    <s v="Pending"/>
    <x v="3"/>
    <n v="1"/>
    <n v="1"/>
    <s v="John"/>
    <s v="Duplicate"/>
    <n v="5"/>
    <x v="2"/>
    <s v="Yes"/>
    <s v="good service"/>
    <s v="Positive Feedback"/>
    <n v="20"/>
    <n v="20"/>
    <s v="No"/>
    <s v="OK"/>
    <s v="Resolution Time Exists Before Closure"/>
    <s v="Duplicate Ticket Still Active"/>
    <s v="OK"/>
    <s v="OK"/>
    <m/>
    <x v="0"/>
    <x v="4"/>
    <x v="0"/>
    <x v="0"/>
    <x v="0"/>
  </r>
  <r>
    <s v="1115"/>
    <s v="TCK-1115"/>
    <m/>
    <s v="V-1202"/>
    <s v="unknown"/>
    <m/>
    <x v="0"/>
    <x v="3"/>
    <s v="Cairo"/>
    <s v="Hospital"/>
    <s v="HealthPlus"/>
    <x v="1"/>
    <s v="Pharmacy"/>
    <x v="2"/>
    <s v="Medical"/>
    <s v="Missing record"/>
    <m/>
    <x v="3"/>
    <s v="06-23-25"/>
    <s v="MM-DD-YY"/>
    <d v="2025-06-23T00:00:00"/>
    <s v="2 hours"/>
    <n v="120"/>
    <s v="5 hours"/>
    <n v="5"/>
    <s v="05-23-25"/>
    <s v="MM-DD-YY"/>
    <d v="2025-05-23T00:00:00"/>
    <s v="Open"/>
    <x v="1"/>
    <s v="Level 1"/>
    <n v="1"/>
    <s v="Fatima"/>
    <s v="Dropped"/>
    <s v="bad"/>
    <x v="2"/>
    <s v="No"/>
    <s v="good service"/>
    <s v="Positive Feedback"/>
    <n v="10"/>
    <n v="10"/>
    <s v="No"/>
    <s v="Status Mismatch"/>
    <s v="Resolution Time Exists Before Closure"/>
    <s v="Dropped Ticket Still Active"/>
    <s v="OK"/>
    <s v="OK"/>
    <s v="Yes"/>
    <x v="0"/>
    <x v="4"/>
    <x v="1"/>
    <x v="0"/>
    <x v="0"/>
  </r>
  <r>
    <s v="tk_1116"/>
    <s v="TCK-1116"/>
    <m/>
    <s v="V-7607"/>
    <s v="unknown"/>
    <m/>
    <x v="0"/>
    <x v="1"/>
    <s v="Baghdad"/>
    <s v="Pharmacy"/>
    <s v="Al Noor Hosp."/>
    <x v="0"/>
    <s v="Lab"/>
    <x v="2"/>
    <s v="Medical"/>
    <s v="Billing error"/>
    <s v="billing not clear"/>
    <x v="6"/>
    <s v="05-08-25"/>
    <s v="MM-DD-YY"/>
    <d v="2025-05-08T00:00:00"/>
    <s v="30 min"/>
    <n v="30"/>
    <s v="2h"/>
    <n v="2"/>
    <s v="14/04/2025"/>
    <s v="DD/MM/YYYY"/>
    <d v="2025-04-14T00:00:00"/>
    <s v="Resolved"/>
    <x v="2"/>
    <n v="0"/>
    <n v="0"/>
    <s v="Hassan"/>
    <s v="Referred"/>
    <s v="good"/>
    <x v="2"/>
    <s v="No"/>
    <s v="bad experience"/>
    <m/>
    <n v="50"/>
    <n v="50"/>
    <s v="No"/>
    <s v="OK"/>
    <s v="OK"/>
    <s v="OK"/>
    <s v="OK"/>
    <s v="OK"/>
    <s v="Yes"/>
    <x v="2"/>
    <x v="4"/>
    <x v="0"/>
    <x v="2"/>
    <x v="2"/>
  </r>
  <r>
    <s v="tk_1117"/>
    <s v="TCK-1117"/>
    <s v="P-563"/>
    <s v="V-2596"/>
    <s v="unknown"/>
    <m/>
    <x v="1"/>
    <x v="0"/>
    <s v="Bekaa"/>
    <s v="Mobile Unit"/>
    <s v="Care Clinic"/>
    <x v="2"/>
    <s v="ER"/>
    <x v="1"/>
    <s v="Inquiry"/>
    <s v="System down"/>
    <s v="billing not clear"/>
    <x v="6"/>
    <s v="02-05-25"/>
    <s v="MM-DD-YY"/>
    <d v="2025-02-05T00:00:00"/>
    <s v="2 hours"/>
    <n v="120"/>
    <s v="2h"/>
    <n v="2"/>
    <s v="03-07-25"/>
    <s v="MM-DD-YY"/>
    <d v="2025-03-07T00:00:00"/>
    <s v="Closed"/>
    <x v="2"/>
    <n v="3"/>
    <n v="3"/>
    <s v="Lina"/>
    <s v="Dropped"/>
    <s v="bad"/>
    <x v="2"/>
    <s v="No"/>
    <m/>
    <m/>
    <n v="50"/>
    <n v="50"/>
    <s v="Yes"/>
    <s v="OK"/>
    <s v="OK"/>
    <s v="OK"/>
    <s v="Review"/>
    <s v="OK"/>
    <s v="No"/>
    <x v="2"/>
    <x v="4"/>
    <x v="1"/>
    <x v="2"/>
    <x v="2"/>
  </r>
  <r>
    <s v="1118"/>
    <s v="TCK-1118"/>
    <s v="P-104"/>
    <m/>
    <n v="66"/>
    <n v="66"/>
    <x v="0"/>
    <x v="3"/>
    <s v="Cairo"/>
    <s v="Clinic"/>
    <s v="Alnoor Hospital"/>
    <x v="0"/>
    <s v="ER"/>
    <x v="2"/>
    <s v="Technical"/>
    <s v="Wrong appointment"/>
    <m/>
    <x v="3"/>
    <s v="03-24-25"/>
    <s v="MM-DD-YY"/>
    <d v="2025-03-24T00:00:00"/>
    <s v="2 hours"/>
    <n v="120"/>
    <s v="-1"/>
    <m/>
    <s v="06-05-25"/>
    <s v="MM-DD-YY"/>
    <d v="2025-06-05T00:00:00"/>
    <s v="Pending"/>
    <x v="3"/>
    <n v="2"/>
    <n v="2"/>
    <s v="Hassan"/>
    <s v="Dropped"/>
    <s v="bad"/>
    <x v="2"/>
    <s v="No"/>
    <s v="bad experience"/>
    <m/>
    <n v="20"/>
    <n v="20"/>
    <s v="No"/>
    <s v="Status Mismatch"/>
    <s v="OK"/>
    <s v="Dropped Ticket Still Active"/>
    <s v="OK"/>
    <s v="OK"/>
    <s v="No"/>
    <x v="0"/>
    <x v="2"/>
    <x v="1"/>
    <x v="0"/>
    <x v="0"/>
  </r>
  <r>
    <s v="TCK-1119"/>
    <s v="TCK-1119"/>
    <m/>
    <s v="V-6657"/>
    <n v="84"/>
    <n v="84"/>
    <x v="0"/>
    <x v="1"/>
    <s v="Mosul"/>
    <s v="Mobile Unit"/>
    <s v="Al Noor Hosp."/>
    <x v="0"/>
    <s v="Billing"/>
    <x v="4"/>
    <s v="Admin"/>
    <s v="Wrong appointment"/>
    <s v="مشكلة في الفاتورة"/>
    <x v="6"/>
    <s v="05-27-25"/>
    <s v="MM-DD-YY"/>
    <d v="2025-05-27T00:00:00"/>
    <s v="2 hours"/>
    <n v="120"/>
    <s v="48"/>
    <n v="48"/>
    <s v="15/03/2025"/>
    <s v="DD/MM/YYYY"/>
    <d v="2025-03-15T00:00:00"/>
    <s v="Resolved"/>
    <x v="2"/>
    <n v="0"/>
    <n v="0"/>
    <s v="John"/>
    <s v="Referred"/>
    <n v="1"/>
    <x v="0"/>
    <s v="Yes"/>
    <s v="bad experience"/>
    <m/>
    <n v="20"/>
    <n v="20"/>
    <s v="No"/>
    <s v="OK"/>
    <s v="OK"/>
    <s v="OK"/>
    <s v="OK"/>
    <s v="OK"/>
    <s v="Yes"/>
    <x v="4"/>
    <x v="2"/>
    <x v="1"/>
    <x v="4"/>
    <x v="0"/>
  </r>
  <r>
    <s v="TCK-1120"/>
    <s v="TCK-1120"/>
    <s v="P-871"/>
    <m/>
    <s v="~30"/>
    <n v="30"/>
    <x v="0"/>
    <x v="2"/>
    <s v="Zarqa"/>
    <s v="Clinic"/>
    <s v="HealthPlus"/>
    <x v="1"/>
    <s v="Pharmacy"/>
    <x v="4"/>
    <s v="Medical"/>
    <s v="Missing record"/>
    <s v="need help"/>
    <x v="0"/>
    <s v="2025-06-20"/>
    <s v="YYYY-MM-DD"/>
    <d v="2025-06-20T00:00:00"/>
    <s v="2 hours"/>
    <n v="120"/>
    <s v="-1"/>
    <m/>
    <m/>
    <m/>
    <m/>
    <s v="Resolved"/>
    <x v="2"/>
    <n v="0"/>
    <n v="0"/>
    <s v="Hassan"/>
    <s v="Referred"/>
    <n v="5"/>
    <x v="2"/>
    <s v="No"/>
    <m/>
    <m/>
    <n v="20"/>
    <n v="20"/>
    <s v="No"/>
    <s v="Missing Resolved Date"/>
    <s v="Missing Resolution Time"/>
    <s v="OK"/>
    <s v="OK"/>
    <s v="OK"/>
    <m/>
    <x v="0"/>
    <x v="1"/>
    <x v="1"/>
    <x v="0"/>
    <x v="0"/>
  </r>
  <r>
    <s v="tk_1121"/>
    <s v="TCK-1121"/>
    <s v="P-176"/>
    <s v="V-3847"/>
    <n v="49"/>
    <n v="49"/>
    <x v="0"/>
    <x v="2"/>
    <s v="Irbid"/>
    <s v="Mobile Unit"/>
    <s v="Care Clinic"/>
    <x v="2"/>
    <s v="Pharmacy"/>
    <x v="0"/>
    <s v="Technical"/>
    <s v="Prescription issue"/>
    <s v="billing not clear"/>
    <x v="6"/>
    <s v="02/01/2025"/>
    <s v="DD/MM/YYYY"/>
    <d v="2025-01-02T00:00:00"/>
    <s v="2 hours"/>
    <n v="120"/>
    <s v="5 hours"/>
    <n v="5"/>
    <m/>
    <m/>
    <m/>
    <s v="Resolved"/>
    <x v="2"/>
    <s v="Level 1"/>
    <n v="1"/>
    <s v="Hassan"/>
    <s v="Dropped"/>
    <s v="bad"/>
    <x v="2"/>
    <m/>
    <s v="bad experience"/>
    <m/>
    <s v="100 USD"/>
    <n v="100"/>
    <s v="No"/>
    <s v="Missing Resolved Date"/>
    <s v="OK"/>
    <s v="OK"/>
    <s v="OK"/>
    <s v="OK"/>
    <m/>
    <x v="1"/>
    <x v="5"/>
    <x v="1"/>
    <x v="1"/>
    <x v="1"/>
  </r>
  <r>
    <s v="1122"/>
    <s v="TCK-1122"/>
    <m/>
    <m/>
    <n v="29"/>
    <n v="29"/>
    <x v="1"/>
    <x v="0"/>
    <s v="Tripoli"/>
    <s v="Mobile Unit"/>
    <s v="Care Clinic"/>
    <x v="2"/>
    <s v="Billing"/>
    <x v="0"/>
    <s v="Technical"/>
    <s v="Wrong appointment"/>
    <s v="need help"/>
    <x v="0"/>
    <s v="05-02-25"/>
    <s v="MM-DD-YY"/>
    <d v="2025-05-02T00:00:00"/>
    <s v="30 min"/>
    <n v="30"/>
    <s v="2h"/>
    <n v="2"/>
    <m/>
    <m/>
    <m/>
    <s v="Closed"/>
    <x v="1"/>
    <n v="0"/>
    <n v="0"/>
    <s v="Maya"/>
    <s v="Dropped"/>
    <s v="bad"/>
    <x v="2"/>
    <s v="Yes"/>
    <s v="bad experience"/>
    <m/>
    <s v="~30"/>
    <n v="30"/>
    <s v="No"/>
    <s v="Missing Resolved Date"/>
    <s v="OK"/>
    <s v="OK"/>
    <s v="OK"/>
    <s v="OK"/>
    <m/>
    <x v="2"/>
    <x v="1"/>
    <x v="0"/>
    <x v="2"/>
    <x v="0"/>
  </r>
  <r>
    <s v="TCK-1123"/>
    <s v="TCK-1123"/>
    <s v="P-403"/>
    <s v="V-6248"/>
    <n v="13"/>
    <n v="13"/>
    <x v="0"/>
    <x v="1"/>
    <s v="Baghdad"/>
    <s v="Hospital"/>
    <s v="Al Noor Hosp."/>
    <x v="0"/>
    <s v="Pharmacy"/>
    <x v="0"/>
    <s v="Admin"/>
    <s v="Billing error"/>
    <s v="مشكلة في الفاتورة"/>
    <x v="6"/>
    <s v="02-22-25"/>
    <s v="MM-DD-YY"/>
    <d v="2025-02-22T00:00:00"/>
    <s v="2 hours"/>
    <n v="120"/>
    <s v="2h"/>
    <n v="2"/>
    <s v="2025-06-25"/>
    <s v="YYYY-MM-DD"/>
    <d v="2025-06-25T00:00:00"/>
    <s v="Escalated"/>
    <x v="0"/>
    <n v="0"/>
    <n v="0"/>
    <s v="Sara"/>
    <s v="Solved"/>
    <n v="1"/>
    <x v="0"/>
    <s v="No"/>
    <s v="الخدمة سيئة"/>
    <s v="Negative Feedback"/>
    <n v="50"/>
    <n v="50"/>
    <s v="Yes"/>
    <s v="Status Mismatch"/>
    <s v="Resolution Time Exists Before Closure"/>
    <s v="Solved Ticket Still Active"/>
    <s v="Review"/>
    <s v="OK"/>
    <s v="No"/>
    <x v="0"/>
    <x v="0"/>
    <x v="1"/>
    <x v="0"/>
    <x v="2"/>
  </r>
  <r>
    <s v="1124"/>
    <s v="TCK-1124"/>
    <s v="P-423"/>
    <s v="V-7381"/>
    <n v="69"/>
    <n v="69"/>
    <x v="0"/>
    <x v="2"/>
    <s v="Zarqa"/>
    <s v="Hospital"/>
    <s v="Al Noor Hosp."/>
    <x v="0"/>
    <s v="ER"/>
    <x v="3"/>
    <s v="Technical"/>
    <s v="Billing error"/>
    <m/>
    <x v="3"/>
    <s v="03-16-25"/>
    <s v="MM-DD-YY"/>
    <d v="2025-03-16T00:00:00"/>
    <s v="45"/>
    <n v="45"/>
    <s v="48"/>
    <n v="48"/>
    <m/>
    <m/>
    <m/>
    <s v="Escalated"/>
    <x v="3"/>
    <n v="0"/>
    <n v="0"/>
    <s v="Fatima"/>
    <s v="Referred"/>
    <n v="5"/>
    <x v="2"/>
    <s v="No"/>
    <s v="الخدمة سيئة"/>
    <s v="Negative Feedback"/>
    <n v="20"/>
    <n v="20"/>
    <s v="No"/>
    <s v="OK"/>
    <s v="Resolution Time Exists Before Closure"/>
    <s v="OK"/>
    <s v="Review"/>
    <s v="OK"/>
    <m/>
    <x v="0"/>
    <x v="2"/>
    <x v="0"/>
    <x v="0"/>
    <x v="0"/>
  </r>
  <r>
    <s v="tk_1125"/>
    <s v="TCK-1125"/>
    <s v="P-995"/>
    <s v="V-3019"/>
    <s v="~30"/>
    <n v="30"/>
    <x v="0"/>
    <x v="1"/>
    <s v="Mosul"/>
    <s v="Pharmacy"/>
    <s v="Al Noor Hosp."/>
    <x v="0"/>
    <s v="Billing"/>
    <x v="0"/>
    <s v="Medical"/>
    <s v="Long wait time"/>
    <s v="billing not clear"/>
    <x v="6"/>
    <s v="04-16-25"/>
    <s v="MM-DD-YY"/>
    <d v="2025-04-16T00:00:00"/>
    <s v="1h"/>
    <n v="60"/>
    <s v="5 hours"/>
    <n v="5"/>
    <m/>
    <m/>
    <m/>
    <s v="Closed"/>
    <x v="2"/>
    <n v="1"/>
    <n v="1"/>
    <s v="Ali"/>
    <s v="Dropped"/>
    <s v="good"/>
    <x v="2"/>
    <m/>
    <s v="good service"/>
    <s v="Positive Feedback"/>
    <n v="10"/>
    <n v="10"/>
    <s v="No"/>
    <s v="Missing Resolved Date"/>
    <s v="OK"/>
    <s v="OK"/>
    <s v="OK"/>
    <s v="OK"/>
    <m/>
    <x v="1"/>
    <x v="1"/>
    <x v="2"/>
    <x v="1"/>
    <x v="0"/>
  </r>
  <r>
    <s v="1126"/>
    <s v="TCK-1126"/>
    <s v="P-231"/>
    <m/>
    <n v="80"/>
    <n v="80"/>
    <x v="0"/>
    <x v="0"/>
    <s v="Tripoli"/>
    <s v="Mobile Unit"/>
    <s v="HealthPlus"/>
    <x v="1"/>
    <s v="Lab"/>
    <x v="3"/>
    <s v="Technical"/>
    <s v="Missing record"/>
    <s v="need help"/>
    <x v="0"/>
    <s v="03-20-25"/>
    <s v="MM-DD-YY"/>
    <d v="2025-03-20T00:00:00"/>
    <s v="1h"/>
    <n v="60"/>
    <s v="48"/>
    <n v="48"/>
    <m/>
    <m/>
    <m/>
    <s v="Escalated"/>
    <x v="1"/>
    <n v="0"/>
    <n v="0"/>
    <s v="Maya"/>
    <s v="Referred"/>
    <s v="bad"/>
    <x v="2"/>
    <s v="No"/>
    <m/>
    <m/>
    <s v="~30"/>
    <n v="30"/>
    <s v="No"/>
    <s v="OK"/>
    <s v="Resolution Time Exists Before Closure"/>
    <s v="OK"/>
    <s v="OK"/>
    <s v="OK"/>
    <m/>
    <x v="0"/>
    <x v="2"/>
    <x v="2"/>
    <x v="0"/>
    <x v="0"/>
  </r>
  <r>
    <s v="1127"/>
    <s v="TCK-1127"/>
    <m/>
    <s v="V-8978"/>
    <s v="~30"/>
    <n v="30"/>
    <x v="0"/>
    <x v="1"/>
    <s v="Baghdad"/>
    <s v="Hospital"/>
    <s v="Care Clinic"/>
    <x v="2"/>
    <s v="Pharmacy"/>
    <x v="4"/>
    <s v="Inquiry"/>
    <s v="Prescription issue"/>
    <m/>
    <x v="3"/>
    <s v="2025-06-10"/>
    <s v="YYYY-MM-DD"/>
    <d v="2025-06-10T00:00:00"/>
    <s v="30 min"/>
    <n v="30"/>
    <s v="2h"/>
    <n v="2"/>
    <s v="05-10-25"/>
    <s v="MM-DD-YY"/>
    <d v="2025-05-10T00:00:00"/>
    <s v="Pending"/>
    <x v="3"/>
    <s v="Level 1"/>
    <n v="1"/>
    <s v="Lina"/>
    <s v="Solved"/>
    <n v="5"/>
    <x v="2"/>
    <s v="Yes"/>
    <s v="الخدمة سيئة"/>
    <s v="Negative Feedback"/>
    <s v="100 USD"/>
    <n v="100"/>
    <s v="No"/>
    <s v="Status Mismatch"/>
    <s v="Resolution Time Exists Before Closure"/>
    <s v="Solved Ticket Still Active"/>
    <s v="OK"/>
    <s v="OK"/>
    <s v="Yes"/>
    <x v="0"/>
    <x v="1"/>
    <x v="0"/>
    <x v="0"/>
    <x v="1"/>
  </r>
  <r>
    <s v="1128"/>
    <s v="TCK-1128"/>
    <s v="P-613"/>
    <m/>
    <n v="65"/>
    <n v="65"/>
    <x v="0"/>
    <x v="2"/>
    <s v="Zarqa"/>
    <s v="Clinic"/>
    <s v="Alnoor Hospital"/>
    <x v="0"/>
    <s v="Lab"/>
    <x v="0"/>
    <s v="Inquiry"/>
    <s v="Wrong appointment"/>
    <s v="need help"/>
    <x v="0"/>
    <s v="05-25-25"/>
    <s v="MM-DD-YY"/>
    <d v="2025-05-25T00:00:00"/>
    <s v="1h"/>
    <n v="60"/>
    <s v="-1"/>
    <m/>
    <s v="2025-04-02"/>
    <s v="YYYY-MM-DD"/>
    <d v="2025-04-02T00:00:00"/>
    <s v="Pending"/>
    <x v="3"/>
    <n v="1"/>
    <n v="1"/>
    <s v="Sara"/>
    <s v="Duplicate"/>
    <n v="3"/>
    <x v="1"/>
    <s v="No"/>
    <s v="bad experience"/>
    <m/>
    <n v="10"/>
    <n v="10"/>
    <s v="Yes"/>
    <s v="Status Mismatch"/>
    <s v="OK"/>
    <s v="Duplicate Ticket Still Active"/>
    <s v="OK"/>
    <s v="OK"/>
    <s v="Yes"/>
    <x v="0"/>
    <x v="3"/>
    <x v="2"/>
    <x v="0"/>
    <x v="0"/>
  </r>
  <r>
    <s v="tk_1129"/>
    <s v="TCK-1129"/>
    <s v="P-431"/>
    <m/>
    <s v="~30"/>
    <n v="30"/>
    <x v="0"/>
    <x v="1"/>
    <s v="Basra"/>
    <s v="Clinic"/>
    <s v="HealthPlus"/>
    <x v="1"/>
    <s v="Lab"/>
    <x v="3"/>
    <s v="Technical"/>
    <s v="Missing record"/>
    <m/>
    <x v="3"/>
    <s v="01-20-25"/>
    <s v="MM-DD-YY"/>
    <d v="2025-01-20T00:00:00"/>
    <s v="45"/>
    <n v="45"/>
    <s v="-1"/>
    <m/>
    <m/>
    <m/>
    <m/>
    <s v="Pending"/>
    <x v="0"/>
    <n v="3"/>
    <n v="3"/>
    <s v="Fatima"/>
    <s v="Solved"/>
    <n v="5"/>
    <x v="2"/>
    <s v="No"/>
    <s v="good service"/>
    <s v="Positive Feedback"/>
    <s v="~30"/>
    <n v="30"/>
    <s v="Yes"/>
    <s v="OK"/>
    <s v="OK"/>
    <s v="Solved Ticket Still Active"/>
    <s v="OK"/>
    <s v="OK"/>
    <m/>
    <x v="0"/>
    <x v="1"/>
    <x v="0"/>
    <x v="0"/>
    <x v="0"/>
  </r>
  <r>
    <s v="TCK-1130"/>
    <s v="TCK-1130"/>
    <s v="P-470"/>
    <m/>
    <s v="~30"/>
    <n v="30"/>
    <x v="1"/>
    <x v="2"/>
    <s v="Amman"/>
    <s v="Pharmacy"/>
    <s v="HealthPlus"/>
    <x v="1"/>
    <s v="Lab"/>
    <x v="0"/>
    <s v="Technical"/>
    <s v="Long wait time"/>
    <s v="need help"/>
    <x v="0"/>
    <s v="15/06/2025"/>
    <s v="DD/MM/YYYY"/>
    <d v="2025-06-15T00:00:00"/>
    <s v="30 min"/>
    <n v="30"/>
    <s v="5 hours"/>
    <n v="5"/>
    <s v="2025-01-12"/>
    <s v="YYYY-MM-DD"/>
    <d v="2025-01-12T00:00:00"/>
    <s v="Closed"/>
    <x v="2"/>
    <s v="Level 1"/>
    <n v="1"/>
    <s v="Omar"/>
    <s v="Solved"/>
    <n v="2"/>
    <x v="0"/>
    <s v="Yes"/>
    <s v="bad experience"/>
    <m/>
    <n v="20"/>
    <n v="20"/>
    <s v="No"/>
    <s v="OK"/>
    <s v="OK"/>
    <s v="OK"/>
    <s v="OK"/>
    <s v="OK"/>
    <s v="Yes"/>
    <x v="1"/>
    <x v="1"/>
    <x v="0"/>
    <x v="1"/>
    <x v="0"/>
  </r>
  <r>
    <s v="1131"/>
    <s v="TCK-1131"/>
    <s v="P-274"/>
    <s v="V-7730"/>
    <n v="75"/>
    <n v="75"/>
    <x v="0"/>
    <x v="0"/>
    <s v="Tripoli"/>
    <s v="Mobile Unit"/>
    <s v="Alnoor Hospital"/>
    <x v="0"/>
    <s v="Billing"/>
    <x v="2"/>
    <s v="Technical"/>
    <s v="Wrong appointment"/>
    <s v="need help"/>
    <x v="0"/>
    <s v="2025-01-18"/>
    <s v="YYYY-MM-DD"/>
    <d v="2025-01-18T00:00:00"/>
    <s v="2 hours"/>
    <n v="120"/>
    <s v="-1"/>
    <m/>
    <s v="2025-02-03"/>
    <s v="YYYY-MM-DD"/>
    <d v="2025-02-03T00:00:00"/>
    <s v="Closed"/>
    <x v="3"/>
    <n v="1"/>
    <n v="1"/>
    <s v="Sara"/>
    <s v="Referred"/>
    <n v="4"/>
    <x v="2"/>
    <m/>
    <s v="الخدمة سيئة"/>
    <s v="Negative Feedback"/>
    <s v="100 USD"/>
    <n v="100"/>
    <s v="Yes"/>
    <s v="OK"/>
    <s v="Missing Resolution Time"/>
    <s v="OK"/>
    <s v="OK"/>
    <s v="OK"/>
    <s v="No"/>
    <x v="0"/>
    <x v="2"/>
    <x v="1"/>
    <x v="0"/>
    <x v="1"/>
  </r>
  <r>
    <s v="tk_1132"/>
    <s v="TCK-1132"/>
    <m/>
    <m/>
    <s v="unknown"/>
    <m/>
    <x v="0"/>
    <x v="0"/>
    <s v="Beirut"/>
    <s v="Mobile Unit"/>
    <s v="Al Noor Hosp."/>
    <x v="0"/>
    <s v="Lab"/>
    <x v="0"/>
    <s v="Medical"/>
    <s v="System down"/>
    <s v="need help"/>
    <x v="0"/>
    <s v="2025-03-01"/>
    <s v="YYYY-MM-DD"/>
    <d v="2025-03-01T00:00:00"/>
    <s v="45"/>
    <n v="45"/>
    <s v="48"/>
    <n v="48"/>
    <m/>
    <m/>
    <m/>
    <s v="Closed"/>
    <x v="2"/>
    <n v="0"/>
    <n v="0"/>
    <m/>
    <s v="Solved"/>
    <n v="5"/>
    <x v="2"/>
    <s v="Yes"/>
    <s v="تأخير في الخدمة"/>
    <s v="Service Delay"/>
    <s v="~30"/>
    <n v="30"/>
    <s v="Yes"/>
    <s v="Missing Resolved Date"/>
    <s v="OK"/>
    <s v="OK"/>
    <s v="OK"/>
    <s v="Review"/>
    <m/>
    <x v="4"/>
    <x v="4"/>
    <x v="0"/>
    <x v="4"/>
    <x v="0"/>
  </r>
  <r>
    <s v="tk_1133"/>
    <s v="TCK-1133"/>
    <m/>
    <m/>
    <s v="unknown"/>
    <m/>
    <x v="0"/>
    <x v="1"/>
    <s v="Basra"/>
    <s v="Mobile Unit"/>
    <s v="HealthPlus"/>
    <x v="1"/>
    <s v="Pharmacy"/>
    <x v="2"/>
    <s v="Technical"/>
    <s v="Wrong appointment"/>
    <s v="waiting too long"/>
    <x v="1"/>
    <s v="2025-05-04"/>
    <s v="YYYY-MM-DD"/>
    <d v="2025-05-04T00:00:00"/>
    <s v="45"/>
    <n v="45"/>
    <s v="48"/>
    <n v="48"/>
    <m/>
    <m/>
    <m/>
    <s v="Pending"/>
    <x v="0"/>
    <n v="3"/>
    <n v="3"/>
    <s v="Omar"/>
    <s v="Solved"/>
    <s v="good"/>
    <x v="2"/>
    <s v="No"/>
    <s v="الدكتور لم يحضر"/>
    <s v="Doctor Unavailable"/>
    <s v="~30"/>
    <n v="30"/>
    <s v="Yes"/>
    <s v="OK"/>
    <s v="Resolution Time Exists Before Closure"/>
    <s v="Solved Ticket Still Active"/>
    <s v="OK"/>
    <s v="OK"/>
    <m/>
    <x v="0"/>
    <x v="4"/>
    <x v="0"/>
    <x v="0"/>
    <x v="0"/>
  </r>
  <r>
    <s v="1134"/>
    <s v="TCK-1134"/>
    <s v="P-751"/>
    <s v="V-2492"/>
    <s v="~30"/>
    <n v="30"/>
    <x v="0"/>
    <x v="0"/>
    <s v="Bekaa"/>
    <s v="Hospital"/>
    <s v="Al Noor Hosp."/>
    <x v="0"/>
    <s v="Billing"/>
    <x v="0"/>
    <s v="Medical"/>
    <s v="Billing error"/>
    <s v="billing not clear"/>
    <x v="6"/>
    <s v="2025-06-05"/>
    <s v="YYYY-MM-DD"/>
    <d v="2025-06-05T00:00:00"/>
    <s v="2 hours"/>
    <n v="120"/>
    <s v="-1"/>
    <m/>
    <m/>
    <m/>
    <m/>
    <s v="Resolved"/>
    <x v="2"/>
    <n v="1"/>
    <n v="1"/>
    <s v="Fatima"/>
    <s v="Dropped"/>
    <n v="1"/>
    <x v="0"/>
    <s v="No"/>
    <s v="bad experience"/>
    <m/>
    <s v="100 USD"/>
    <n v="100"/>
    <s v="No"/>
    <s v="Missing Resolved Date"/>
    <s v="Missing Resolution Time"/>
    <s v="OK"/>
    <s v="OK"/>
    <s v="OK"/>
    <m/>
    <x v="0"/>
    <x v="1"/>
    <x v="1"/>
    <x v="0"/>
    <x v="1"/>
  </r>
  <r>
    <s v="1135"/>
    <s v="TCK-1135"/>
    <s v="P-344"/>
    <s v="V-3579"/>
    <s v="unknown"/>
    <m/>
    <x v="1"/>
    <x v="2"/>
    <s v="Amman"/>
    <s v="Pharmacy"/>
    <s v="HealthPlus"/>
    <x v="1"/>
    <s v="Reception"/>
    <x v="0"/>
    <s v="Technical"/>
    <s v="Billing error"/>
    <s v="الدكتور لم يحضر"/>
    <x v="5"/>
    <s v="2025-06-30"/>
    <s v="YYYY-MM-DD"/>
    <d v="2025-06-30T00:00:00"/>
    <s v="30 min"/>
    <n v="30"/>
    <s v="48"/>
    <n v="48"/>
    <m/>
    <m/>
    <m/>
    <s v="Pending"/>
    <x v="0"/>
    <n v="1"/>
    <n v="1"/>
    <s v="Lina"/>
    <s v="Dropped"/>
    <n v="4"/>
    <x v="2"/>
    <m/>
    <s v="good service"/>
    <s v="Positive Feedback"/>
    <n v="10"/>
    <n v="10"/>
    <s v="No"/>
    <s v="OK"/>
    <s v="Resolution Time Exists Before Closure"/>
    <s v="Dropped Ticket Still Active"/>
    <s v="OK"/>
    <s v="OK"/>
    <m/>
    <x v="0"/>
    <x v="4"/>
    <x v="0"/>
    <x v="0"/>
    <x v="0"/>
  </r>
  <r>
    <s v="1136"/>
    <s v="TCK-1136"/>
    <m/>
    <m/>
    <s v="unknown"/>
    <m/>
    <x v="0"/>
    <x v="2"/>
    <s v="Zarqa"/>
    <s v="Pharmacy"/>
    <s v="Alnoor Hospital"/>
    <x v="0"/>
    <s v="Billing"/>
    <x v="2"/>
    <s v="Admin"/>
    <s v="Wrong appointment"/>
    <s v="تأخير في الخدمة"/>
    <x v="4"/>
    <s v="08/01/2025"/>
    <s v="DD/MM/YYYY"/>
    <d v="2025-01-08T00:00:00"/>
    <s v="30 min"/>
    <n v="30"/>
    <s v="1 day"/>
    <n v="24"/>
    <s v="18/01/2025"/>
    <s v="DD/MM/YYYY"/>
    <d v="2025-01-18T00:00:00"/>
    <s v="Resolved"/>
    <x v="1"/>
    <n v="2"/>
    <n v="2"/>
    <s v="John"/>
    <s v="Duplicate"/>
    <n v="5"/>
    <x v="2"/>
    <m/>
    <m/>
    <m/>
    <n v="10"/>
    <n v="10"/>
    <s v="No"/>
    <s v="OK"/>
    <s v="OK"/>
    <s v="OK"/>
    <s v="OK"/>
    <s v="OK"/>
    <s v="No"/>
    <x v="3"/>
    <x v="4"/>
    <x v="0"/>
    <x v="3"/>
    <x v="0"/>
  </r>
  <r>
    <s v="tk_1137"/>
    <s v="TCK-1137"/>
    <m/>
    <m/>
    <s v="~30"/>
    <n v="30"/>
    <x v="1"/>
    <x v="2"/>
    <s v="Zarqa"/>
    <s v="Clinic"/>
    <s v="Alnoor Hospital"/>
    <x v="0"/>
    <s v="Lab"/>
    <x v="0"/>
    <s v="Inquiry"/>
    <s v="Missing record"/>
    <m/>
    <x v="3"/>
    <s v="03/03/2025"/>
    <s v="DD/MM/YYYY"/>
    <d v="2025-03-03T00:00:00"/>
    <s v="1h"/>
    <n v="60"/>
    <s v="5 hours"/>
    <n v="5"/>
    <m/>
    <m/>
    <m/>
    <s v="Closed"/>
    <x v="2"/>
    <n v="0"/>
    <n v="0"/>
    <s v="Sara"/>
    <s v="Dropped"/>
    <n v="5"/>
    <x v="2"/>
    <s v="Yes"/>
    <s v="good service"/>
    <s v="Positive Feedback"/>
    <s v="100 USD"/>
    <n v="100"/>
    <s v="Yes"/>
    <s v="Missing Resolved Date"/>
    <s v="OK"/>
    <s v="OK"/>
    <s v="OK"/>
    <s v="OK"/>
    <m/>
    <x v="1"/>
    <x v="1"/>
    <x v="2"/>
    <x v="1"/>
    <x v="1"/>
  </r>
  <r>
    <s v="TCK-1138"/>
    <s v="TCK-1138"/>
    <m/>
    <s v="V-7518"/>
    <n v="74"/>
    <n v="74"/>
    <x v="1"/>
    <x v="3"/>
    <s v="Giza"/>
    <s v="Pharmacy"/>
    <s v="HealthPlus"/>
    <x v="1"/>
    <s v="Reception"/>
    <x v="1"/>
    <s v="Technical"/>
    <s v="Prescription issue"/>
    <m/>
    <x v="3"/>
    <s v="04-11-25"/>
    <s v="MM-DD-YY"/>
    <d v="2025-04-11T00:00:00"/>
    <s v="1h"/>
    <n v="60"/>
    <s v="-1"/>
    <m/>
    <m/>
    <m/>
    <m/>
    <s v="Pending"/>
    <x v="2"/>
    <n v="0"/>
    <n v="0"/>
    <s v="Lina"/>
    <s v="Dropped"/>
    <n v="5"/>
    <x v="2"/>
    <s v="Yes"/>
    <s v="مشكلة في الفاتورة"/>
    <s v="Billing Issue"/>
    <n v="50"/>
    <n v="50"/>
    <s v="No"/>
    <s v="OK"/>
    <s v="OK"/>
    <s v="Dropped Ticket Still Active"/>
    <s v="OK"/>
    <s v="OK"/>
    <m/>
    <x v="0"/>
    <x v="2"/>
    <x v="2"/>
    <x v="0"/>
    <x v="2"/>
  </r>
  <r>
    <s v="tk_1139"/>
    <s v="TCK-1139"/>
    <m/>
    <m/>
    <n v="55"/>
    <n v="55"/>
    <x v="0"/>
    <x v="1"/>
    <s v="Baghdad"/>
    <s v="Mobile Unit"/>
    <s v="Care Clinic"/>
    <x v="2"/>
    <s v="Lab"/>
    <x v="3"/>
    <s v="Admin"/>
    <s v="Long wait time"/>
    <s v="need help"/>
    <x v="0"/>
    <s v="2025-05-27"/>
    <s v="YYYY-MM-DD"/>
    <d v="2025-05-27T00:00:00"/>
    <s v="1h"/>
    <n v="60"/>
    <s v="2h"/>
    <n v="2"/>
    <m/>
    <m/>
    <m/>
    <s v="Pending"/>
    <x v="3"/>
    <n v="1"/>
    <n v="1"/>
    <s v="Omar"/>
    <s v="Referred"/>
    <n v="4"/>
    <x v="2"/>
    <s v="Yes"/>
    <s v="مشكلة في الفاتورة"/>
    <s v="Billing Issue"/>
    <n v="20"/>
    <n v="20"/>
    <s v="No"/>
    <s v="OK"/>
    <s v="Resolution Time Exists Before Closure"/>
    <s v="OK"/>
    <s v="OK"/>
    <s v="OK"/>
    <m/>
    <x v="0"/>
    <x v="3"/>
    <x v="2"/>
    <x v="0"/>
    <x v="0"/>
  </r>
  <r>
    <s v="tk_1140"/>
    <s v="TCK-1140"/>
    <s v="P-979"/>
    <s v="V-7527"/>
    <n v="89"/>
    <n v="89"/>
    <x v="1"/>
    <x v="3"/>
    <s v="Cairo"/>
    <s v="Clinic"/>
    <s v="Care Clinic"/>
    <x v="2"/>
    <s v="Lab"/>
    <x v="1"/>
    <s v="Admin"/>
    <s v="Missing record"/>
    <m/>
    <x v="3"/>
    <s v="27/03/2025"/>
    <s v="DD/MM/YYYY"/>
    <d v="2025-03-27T00:00:00"/>
    <s v="45"/>
    <n v="45"/>
    <s v="1 day"/>
    <n v="24"/>
    <m/>
    <m/>
    <m/>
    <s v="Pending"/>
    <x v="2"/>
    <n v="3"/>
    <n v="3"/>
    <s v="Sara"/>
    <s v="Duplicate"/>
    <s v="bad"/>
    <x v="2"/>
    <m/>
    <m/>
    <m/>
    <n v="20"/>
    <n v="20"/>
    <s v="Yes"/>
    <s v="OK"/>
    <s v="Resolution Time Exists Before Closure"/>
    <s v="Duplicate Ticket Still Active"/>
    <s v="Review"/>
    <s v="OK"/>
    <m/>
    <x v="0"/>
    <x v="2"/>
    <x v="0"/>
    <x v="0"/>
    <x v="0"/>
  </r>
  <r>
    <s v="TCK-1141"/>
    <s v="TCK-1141"/>
    <m/>
    <s v="V-8598"/>
    <s v="~30"/>
    <n v="30"/>
    <x v="1"/>
    <x v="1"/>
    <s v="Basra"/>
    <s v="Pharmacy"/>
    <s v="HealthPlus"/>
    <x v="1"/>
    <s v="ER"/>
    <x v="1"/>
    <s v="Inquiry"/>
    <s v="Prescription issue"/>
    <s v="مشكلة في الفاتورة"/>
    <x v="6"/>
    <s v="28/02/2025"/>
    <s v="DD/MM/YYYY"/>
    <d v="2025-02-28T00:00:00"/>
    <s v="45"/>
    <n v="45"/>
    <s v="1 day"/>
    <n v="24"/>
    <m/>
    <m/>
    <m/>
    <s v="Pending"/>
    <x v="3"/>
    <n v="2"/>
    <n v="2"/>
    <m/>
    <s v="Dropped"/>
    <n v="4"/>
    <x v="2"/>
    <s v="No"/>
    <s v="الخدمة سيئة"/>
    <s v="Negative Feedback"/>
    <n v="20"/>
    <n v="20"/>
    <s v="Yes"/>
    <s v="OK"/>
    <s v="Resolution Time Exists Before Closure"/>
    <s v="Dropped Ticket Still Active"/>
    <s v="OK"/>
    <s v="OK"/>
    <m/>
    <x v="0"/>
    <x v="1"/>
    <x v="0"/>
    <x v="0"/>
    <x v="0"/>
  </r>
  <r>
    <s v="TCK-1142"/>
    <s v="TCK-1142"/>
    <s v="P-506"/>
    <s v="V-2565"/>
    <s v="~30"/>
    <n v="30"/>
    <x v="1"/>
    <x v="2"/>
    <s v="Irbid"/>
    <s v="Hospital"/>
    <s v="HealthPlus"/>
    <x v="1"/>
    <s v="Reception"/>
    <x v="1"/>
    <s v="Complaint"/>
    <s v="Prescription issue"/>
    <s v="billing not clear"/>
    <x v="6"/>
    <s v="2025-06-08"/>
    <s v="YYYY-MM-DD"/>
    <d v="2025-06-08T00:00:00"/>
    <s v="30 min"/>
    <n v="30"/>
    <s v="-1"/>
    <m/>
    <s v="2025-03-21"/>
    <s v="YYYY-MM-DD"/>
    <d v="2025-03-21T00:00:00"/>
    <s v="Resolved"/>
    <x v="0"/>
    <n v="3"/>
    <n v="3"/>
    <s v="Omar"/>
    <s v="Referred"/>
    <n v="5"/>
    <x v="2"/>
    <s v="No"/>
    <s v="bad experience"/>
    <m/>
    <n v="10"/>
    <n v="10"/>
    <s v="Yes"/>
    <s v="OK"/>
    <s v="Missing Resolution Time"/>
    <s v="OK"/>
    <s v="OK"/>
    <s v="OK"/>
    <s v="Yes"/>
    <x v="0"/>
    <x v="1"/>
    <x v="0"/>
    <x v="0"/>
    <x v="0"/>
  </r>
  <r>
    <s v="TCK-1143"/>
    <s v="TCK-1143"/>
    <s v="P-814"/>
    <m/>
    <s v="~30"/>
    <n v="30"/>
    <x v="0"/>
    <x v="1"/>
    <s v="Basra"/>
    <s v="Mobile Unit"/>
    <s v="Care Clinic"/>
    <x v="2"/>
    <s v="Lab"/>
    <x v="4"/>
    <s v="Inquiry"/>
    <s v="Billing error"/>
    <m/>
    <x v="3"/>
    <s v="24/04/2025"/>
    <s v="DD/MM/YYYY"/>
    <d v="2025-04-24T00:00:00"/>
    <s v="45"/>
    <n v="45"/>
    <s v="-1"/>
    <m/>
    <m/>
    <m/>
    <m/>
    <s v="Open"/>
    <x v="2"/>
    <s v="Level 1"/>
    <n v="1"/>
    <s v="Omar"/>
    <s v="Duplicate"/>
    <n v="3"/>
    <x v="1"/>
    <s v="No"/>
    <s v="مشكلة في الفاتورة"/>
    <s v="Billing Issue"/>
    <s v="100 USD"/>
    <n v="100"/>
    <s v="Yes"/>
    <s v="OK"/>
    <s v="OK"/>
    <s v="Duplicate Ticket Still Active"/>
    <s v="OK"/>
    <s v="OK"/>
    <m/>
    <x v="0"/>
    <x v="1"/>
    <x v="0"/>
    <x v="0"/>
    <x v="1"/>
  </r>
  <r>
    <s v="tk_1144"/>
    <s v="TCK-1144"/>
    <s v="P-336"/>
    <m/>
    <s v="unknown"/>
    <m/>
    <x v="0"/>
    <x v="3"/>
    <s v="Giza"/>
    <s v="Pharmacy"/>
    <s v="HealthPlus"/>
    <x v="1"/>
    <s v="Pharmacy"/>
    <x v="0"/>
    <s v="Admin"/>
    <s v="System down"/>
    <s v="waiting too long"/>
    <x v="1"/>
    <s v="26/02/2025"/>
    <s v="DD/MM/YYYY"/>
    <d v="2025-02-26T00:00:00"/>
    <s v="30 min"/>
    <n v="30"/>
    <s v="-1"/>
    <m/>
    <m/>
    <m/>
    <m/>
    <s v="Pending"/>
    <x v="0"/>
    <n v="3"/>
    <n v="3"/>
    <s v="Lina"/>
    <s v="Solved"/>
    <n v="2"/>
    <x v="0"/>
    <s v="No"/>
    <m/>
    <m/>
    <n v="50"/>
    <n v="50"/>
    <s v="Yes"/>
    <s v="OK"/>
    <s v="OK"/>
    <s v="Solved Ticket Still Active"/>
    <s v="OK"/>
    <s v="OK"/>
    <m/>
    <x v="0"/>
    <x v="4"/>
    <x v="0"/>
    <x v="0"/>
    <x v="2"/>
  </r>
  <r>
    <s v="1145"/>
    <s v="TCK-1145"/>
    <s v="P-119"/>
    <s v="V-1813"/>
    <n v="24"/>
    <n v="24"/>
    <x v="1"/>
    <x v="3"/>
    <s v="Alexandria"/>
    <s v="Mobile Unit"/>
    <s v="Alnoor Hospital"/>
    <x v="0"/>
    <s v="Lab"/>
    <x v="1"/>
    <s v="Inquiry"/>
    <s v="Billing error"/>
    <s v="billing not clear"/>
    <x v="6"/>
    <s v="2025-02-08"/>
    <s v="YYYY-MM-DD"/>
    <d v="2025-02-08T00:00:00"/>
    <s v="2 hours"/>
    <n v="120"/>
    <s v="5 hours"/>
    <n v="5"/>
    <m/>
    <m/>
    <m/>
    <s v="Pending"/>
    <x v="3"/>
    <n v="2"/>
    <n v="2"/>
    <s v="Fatima"/>
    <s v="Solved"/>
    <n v="3"/>
    <x v="1"/>
    <s v="Yes"/>
    <s v="bad experience"/>
    <m/>
    <n v="20"/>
    <n v="20"/>
    <s v="Yes"/>
    <s v="OK"/>
    <s v="Resolution Time Exists Before Closure"/>
    <s v="Solved Ticket Still Active"/>
    <s v="OK"/>
    <s v="OK"/>
    <m/>
    <x v="0"/>
    <x v="1"/>
    <x v="1"/>
    <x v="0"/>
    <x v="0"/>
  </r>
  <r>
    <s v="TCK-1146"/>
    <s v="TCK-1146"/>
    <m/>
    <s v="V-7251"/>
    <s v="~30"/>
    <n v="30"/>
    <x v="0"/>
    <x v="1"/>
    <s v="Basra"/>
    <s v="Pharmacy"/>
    <s v="HealthPlus"/>
    <x v="1"/>
    <s v="Pharmacy"/>
    <x v="1"/>
    <s v="Inquiry"/>
    <s v="System down"/>
    <s v="تأخير في الخدمة"/>
    <x v="4"/>
    <s v="01-25-25"/>
    <s v="MM-DD-YY"/>
    <d v="2025-01-25T00:00:00"/>
    <s v="1h"/>
    <n v="60"/>
    <s v="-1"/>
    <m/>
    <m/>
    <m/>
    <m/>
    <s v="Pending"/>
    <x v="1"/>
    <n v="0"/>
    <n v="0"/>
    <m/>
    <s v="Solved"/>
    <n v="3"/>
    <x v="1"/>
    <s v="No"/>
    <s v="bad experience"/>
    <m/>
    <n v="50"/>
    <n v="50"/>
    <s v="Yes"/>
    <s v="OK"/>
    <s v="OK"/>
    <s v="Solved Ticket Still Active"/>
    <s v="OK"/>
    <s v="OK"/>
    <m/>
    <x v="0"/>
    <x v="1"/>
    <x v="2"/>
    <x v="0"/>
    <x v="2"/>
  </r>
  <r>
    <s v="1147"/>
    <s v="TCK-1147"/>
    <s v="P-115"/>
    <s v="V-5523"/>
    <n v="51"/>
    <n v="51"/>
    <x v="1"/>
    <x v="1"/>
    <s v="Baghdad"/>
    <s v="Hospital"/>
    <s v="HealthPlus"/>
    <x v="1"/>
    <s v="Reception"/>
    <x v="0"/>
    <s v="Medical"/>
    <s v="Billing error"/>
    <s v="waiting too long"/>
    <x v="1"/>
    <s v="2025-03-05"/>
    <s v="YYYY-MM-DD"/>
    <d v="2025-03-05T00:00:00"/>
    <s v="2 hours"/>
    <n v="120"/>
    <s v="2h"/>
    <n v="2"/>
    <m/>
    <m/>
    <m/>
    <s v="Pending"/>
    <x v="2"/>
    <n v="0"/>
    <n v="0"/>
    <s v="Maya"/>
    <s v="Referred"/>
    <s v="good"/>
    <x v="2"/>
    <m/>
    <s v="الدكتور لم يحضر"/>
    <s v="Doctor Unavailable"/>
    <n v="10"/>
    <n v="10"/>
    <s v="Yes"/>
    <s v="OK"/>
    <s v="Resolution Time Exists Before Closure"/>
    <s v="OK"/>
    <s v="OK"/>
    <s v="OK"/>
    <m/>
    <x v="0"/>
    <x v="3"/>
    <x v="1"/>
    <x v="0"/>
    <x v="0"/>
  </r>
  <r>
    <s v="tk_1148"/>
    <s v="TCK-1148"/>
    <s v="P-297"/>
    <m/>
    <s v="unknown"/>
    <m/>
    <x v="1"/>
    <x v="3"/>
    <s v="Cairo"/>
    <s v="Pharmacy"/>
    <s v="HealthPlus"/>
    <x v="1"/>
    <s v="Reception"/>
    <x v="3"/>
    <s v="Technical"/>
    <s v="Missing record"/>
    <s v="مشكلة في الفاتورة"/>
    <x v="6"/>
    <s v="2025-05-06"/>
    <s v="YYYY-MM-DD"/>
    <d v="2025-05-06T00:00:00"/>
    <s v="1h"/>
    <n v="60"/>
    <s v="48"/>
    <n v="48"/>
    <m/>
    <m/>
    <m/>
    <s v="Pending"/>
    <x v="1"/>
    <n v="0"/>
    <n v="0"/>
    <m/>
    <s v="Referred"/>
    <n v="4"/>
    <x v="2"/>
    <s v="Yes"/>
    <s v="مشكلة في الفاتورة"/>
    <s v="Billing Issue"/>
    <n v="50"/>
    <n v="50"/>
    <s v="No"/>
    <s v="OK"/>
    <s v="Resolution Time Exists Before Closure"/>
    <s v="OK"/>
    <s v="OK"/>
    <s v="OK"/>
    <m/>
    <x v="0"/>
    <x v="4"/>
    <x v="2"/>
    <x v="0"/>
    <x v="2"/>
  </r>
  <r>
    <s v="tk_1149"/>
    <s v="TCK-1149"/>
    <m/>
    <m/>
    <s v="~30"/>
    <n v="30"/>
    <x v="0"/>
    <x v="3"/>
    <s v="Cairo"/>
    <s v="Clinic"/>
    <s v="Care Clinic"/>
    <x v="2"/>
    <s v="Billing"/>
    <x v="2"/>
    <s v="Medical"/>
    <s v="Billing error"/>
    <s v="need help"/>
    <x v="0"/>
    <s v="01-25-25"/>
    <s v="MM-DD-YY"/>
    <d v="2025-01-25T00:00:00"/>
    <s v="30 min"/>
    <n v="30"/>
    <s v="2h"/>
    <n v="2"/>
    <s v="2025-02-03"/>
    <s v="YYYY-MM-DD"/>
    <d v="2025-02-03T00:00:00"/>
    <s v="Closed"/>
    <x v="2"/>
    <n v="3"/>
    <n v="3"/>
    <s v="Lina"/>
    <s v="Solved"/>
    <n v="1"/>
    <x v="0"/>
    <m/>
    <m/>
    <m/>
    <s v="~30"/>
    <n v="30"/>
    <s v="No"/>
    <s v="OK"/>
    <s v="OK"/>
    <s v="OK"/>
    <s v="Review"/>
    <s v="OK"/>
    <s v="No"/>
    <x v="2"/>
    <x v="1"/>
    <x v="0"/>
    <x v="2"/>
    <x v="0"/>
  </r>
  <r>
    <s v="TCK-1150"/>
    <s v="TCK-1150"/>
    <m/>
    <m/>
    <n v="82"/>
    <n v="82"/>
    <x v="1"/>
    <x v="1"/>
    <s v="Baghdad"/>
    <s v="Pharmacy"/>
    <s v="Care Clinic"/>
    <x v="2"/>
    <s v="ER"/>
    <x v="4"/>
    <s v="Medical"/>
    <s v="Wrong appointment"/>
    <s v="need help"/>
    <x v="0"/>
    <s v="01-11-25"/>
    <s v="MM-DD-YY"/>
    <d v="2025-01-11T00:00:00"/>
    <s v="30 min"/>
    <n v="30"/>
    <s v="1 day"/>
    <n v="24"/>
    <s v="2025-01-20"/>
    <s v="YYYY-MM-DD"/>
    <d v="2025-01-20T00:00:00"/>
    <s v="Open"/>
    <x v="1"/>
    <s v="Level 1"/>
    <n v="1"/>
    <s v="John"/>
    <s v="Referred"/>
    <n v="2"/>
    <x v="0"/>
    <m/>
    <s v="good service"/>
    <s v="Positive Feedback"/>
    <n v="20"/>
    <n v="20"/>
    <s v="Yes"/>
    <s v="Status Mismatch"/>
    <s v="Resolution Time Exists Before Closure"/>
    <s v="OK"/>
    <s v="OK"/>
    <s v="OK"/>
    <s v="No"/>
    <x v="0"/>
    <x v="2"/>
    <x v="0"/>
    <x v="0"/>
    <x v="0"/>
  </r>
  <r>
    <s v="tk_1151"/>
    <s v="TCK-1151"/>
    <m/>
    <s v="V-2705"/>
    <s v="~30"/>
    <n v="30"/>
    <x v="0"/>
    <x v="3"/>
    <s v="Alexandria"/>
    <s v="Mobile Unit"/>
    <s v="Alnoor Hospital"/>
    <x v="0"/>
    <s v="Reception"/>
    <x v="4"/>
    <s v="Admin"/>
    <s v="Prescription issue"/>
    <s v="تأخير في الخدمة"/>
    <x v="4"/>
    <s v="03-22-25"/>
    <s v="MM-DD-YY"/>
    <d v="2025-03-22T00:00:00"/>
    <s v="45"/>
    <n v="45"/>
    <s v="1 day"/>
    <n v="24"/>
    <m/>
    <m/>
    <m/>
    <s v="Pending"/>
    <x v="0"/>
    <s v="Level 1"/>
    <n v="1"/>
    <s v="Lina"/>
    <s v="Referred"/>
    <n v="4"/>
    <x v="2"/>
    <m/>
    <s v="مشكلة في الفاتورة"/>
    <s v="Billing Issue"/>
    <n v="50"/>
    <n v="50"/>
    <s v="No"/>
    <s v="OK"/>
    <s v="Resolution Time Exists Before Closure"/>
    <s v="OK"/>
    <s v="OK"/>
    <s v="OK"/>
    <m/>
    <x v="0"/>
    <x v="1"/>
    <x v="0"/>
    <x v="0"/>
    <x v="2"/>
  </r>
  <r>
    <s v="tk_1152"/>
    <s v="TCK-1152"/>
    <s v="P-116"/>
    <s v="V-5945"/>
    <n v="39"/>
    <n v="39"/>
    <x v="0"/>
    <x v="3"/>
    <s v="Giza"/>
    <s v="Mobile Unit"/>
    <s v="Al Noor Hosp."/>
    <x v="0"/>
    <s v="Billing"/>
    <x v="4"/>
    <s v="Technical"/>
    <s v="Wrong appointment"/>
    <s v="waiting too long"/>
    <x v="1"/>
    <s v="05-27-25"/>
    <s v="MM-DD-YY"/>
    <d v="2025-05-27T00:00:00"/>
    <s v="1h"/>
    <n v="60"/>
    <s v="2h"/>
    <n v="2"/>
    <m/>
    <m/>
    <m/>
    <s v="Closed"/>
    <x v="1"/>
    <n v="2"/>
    <n v="2"/>
    <s v="Maya"/>
    <s v="Referred"/>
    <n v="2"/>
    <x v="0"/>
    <s v="Yes"/>
    <m/>
    <m/>
    <n v="50"/>
    <n v="50"/>
    <s v="Yes"/>
    <s v="Missing Resolved Date"/>
    <s v="OK"/>
    <s v="OK"/>
    <s v="OK"/>
    <s v="OK"/>
    <m/>
    <x v="2"/>
    <x v="5"/>
    <x v="2"/>
    <x v="2"/>
    <x v="2"/>
  </r>
  <r>
    <s v="TCK-1153"/>
    <s v="TCK-1153"/>
    <s v="P-599"/>
    <s v="V-5921"/>
    <s v="unknown"/>
    <m/>
    <x v="1"/>
    <x v="3"/>
    <s v="Alexandria"/>
    <s v="Hospital"/>
    <s v="Care Clinic"/>
    <x v="2"/>
    <s v="Billing"/>
    <x v="2"/>
    <s v="Admin"/>
    <s v="Billing error"/>
    <s v="waiting too long"/>
    <x v="1"/>
    <s v="02-28-25"/>
    <s v="MM-DD-YY"/>
    <d v="2025-02-28T00:00:00"/>
    <s v="30 min"/>
    <n v="30"/>
    <s v="-1"/>
    <m/>
    <s v="14/01/2025"/>
    <s v="DD/MM/YYYY"/>
    <d v="2025-01-14T00:00:00"/>
    <s v="Pending"/>
    <x v="1"/>
    <n v="2"/>
    <n v="2"/>
    <m/>
    <s v="Referred"/>
    <n v="2"/>
    <x v="0"/>
    <s v="Yes"/>
    <s v="مشكلة في الفاتورة"/>
    <s v="Billing Issue"/>
    <s v="~30"/>
    <n v="30"/>
    <s v="No"/>
    <s v="Status Mismatch"/>
    <s v="OK"/>
    <s v="OK"/>
    <s v="OK"/>
    <s v="OK"/>
    <s v="Yes"/>
    <x v="0"/>
    <x v="4"/>
    <x v="0"/>
    <x v="0"/>
    <x v="0"/>
  </r>
  <r>
    <s v="TCK-1154"/>
    <s v="TCK-1154"/>
    <s v="P-444"/>
    <s v="V-8796"/>
    <s v="unknown"/>
    <m/>
    <x v="1"/>
    <x v="0"/>
    <s v="Bekaa"/>
    <s v="Hospital"/>
    <s v="HealthPlus"/>
    <x v="1"/>
    <s v="Reception"/>
    <x v="2"/>
    <s v="Inquiry"/>
    <s v="Long wait time"/>
    <s v="billing not clear"/>
    <x v="6"/>
    <s v="05-04-25"/>
    <s v="MM-DD-YY"/>
    <d v="2025-05-04T00:00:00"/>
    <s v="1h"/>
    <n v="60"/>
    <s v="-1"/>
    <m/>
    <s v="04-12-25"/>
    <s v="MM-DD-YY"/>
    <d v="2025-04-12T00:00:00"/>
    <s v="Resolved"/>
    <x v="1"/>
    <n v="1"/>
    <n v="1"/>
    <s v="Sara"/>
    <s v="Duplicate"/>
    <s v="bad"/>
    <x v="2"/>
    <s v="No"/>
    <s v="bad experience"/>
    <m/>
    <n v="50"/>
    <n v="50"/>
    <s v="Yes"/>
    <s v="OK"/>
    <s v="Missing Resolution Time"/>
    <s v="OK"/>
    <s v="OK"/>
    <s v="OK"/>
    <s v="Yes"/>
    <x v="0"/>
    <x v="4"/>
    <x v="2"/>
    <x v="0"/>
    <x v="2"/>
  </r>
  <r>
    <s v="1155"/>
    <s v="TCK-1155"/>
    <s v="P-452"/>
    <s v="V-5994"/>
    <s v="~30"/>
    <n v="30"/>
    <x v="0"/>
    <x v="0"/>
    <s v="Saida"/>
    <s v="Clinic"/>
    <s v="HealthPlus"/>
    <x v="1"/>
    <s v="ER"/>
    <x v="0"/>
    <s v="Inquiry"/>
    <s v="Missing record"/>
    <s v="billing not clear"/>
    <x v="6"/>
    <s v="2025-04-06"/>
    <s v="YYYY-MM-DD"/>
    <d v="2025-04-06T00:00:00"/>
    <s v="30 min"/>
    <n v="30"/>
    <s v="2h"/>
    <n v="2"/>
    <s v="2025-01-14"/>
    <s v="YYYY-MM-DD"/>
    <d v="2025-01-14T00:00:00"/>
    <s v="Pending"/>
    <x v="0"/>
    <n v="0"/>
    <n v="0"/>
    <s v="Maya"/>
    <s v="Solved"/>
    <n v="3"/>
    <x v="1"/>
    <s v="No"/>
    <s v="bad experience"/>
    <m/>
    <s v="~30"/>
    <n v="30"/>
    <s v="Yes"/>
    <s v="Status Mismatch"/>
    <s v="Resolution Time Exists Before Closure"/>
    <s v="Solved Ticket Still Active"/>
    <s v="Review"/>
    <s v="OK"/>
    <s v="Yes"/>
    <x v="0"/>
    <x v="1"/>
    <x v="0"/>
    <x v="0"/>
    <x v="0"/>
  </r>
  <r>
    <s v="tk_1156"/>
    <s v="TCK-1156"/>
    <s v="P-847"/>
    <m/>
    <s v="~30"/>
    <n v="30"/>
    <x v="0"/>
    <x v="1"/>
    <s v="Baghdad"/>
    <s v="Hospital"/>
    <s v="Care Clinic"/>
    <x v="2"/>
    <s v="Pharmacy"/>
    <x v="1"/>
    <s v="Medical"/>
    <s v="Long wait time"/>
    <s v="need help"/>
    <x v="0"/>
    <s v="06-28-25"/>
    <s v="MM-DD-YY"/>
    <d v="2025-06-28T00:00:00"/>
    <s v="45"/>
    <n v="45"/>
    <s v="2h"/>
    <n v="2"/>
    <s v="04-30-25"/>
    <s v="MM-DD-YY"/>
    <d v="2025-04-30T00:00:00"/>
    <s v="Open"/>
    <x v="3"/>
    <n v="2"/>
    <n v="2"/>
    <s v="Maya"/>
    <s v="Solved"/>
    <n v="1"/>
    <x v="0"/>
    <s v="Yes"/>
    <s v="مشكلة في الفاتورة"/>
    <s v="Billing Issue"/>
    <s v="~30"/>
    <n v="30"/>
    <s v="Yes"/>
    <s v="Status Mismatch"/>
    <s v="Resolution Time Exists Before Closure"/>
    <s v="Solved Ticket Still Active"/>
    <s v="OK"/>
    <s v="OK"/>
    <s v="Yes"/>
    <x v="0"/>
    <x v="1"/>
    <x v="0"/>
    <x v="0"/>
    <x v="0"/>
  </r>
  <r>
    <s v="TCK-1157"/>
    <s v="TCK-1157"/>
    <m/>
    <s v="V-1352"/>
    <s v="~30"/>
    <n v="30"/>
    <x v="1"/>
    <x v="3"/>
    <s v="Alexandria"/>
    <s v="Mobile Unit"/>
    <s v="HealthPlus"/>
    <x v="1"/>
    <s v="Lab"/>
    <x v="0"/>
    <s v="Complaint"/>
    <s v="Prescription issue"/>
    <s v="billing not clear"/>
    <x v="6"/>
    <s v="25/06/2025"/>
    <s v="DD/MM/YYYY"/>
    <d v="2025-06-25T00:00:00"/>
    <s v="45"/>
    <n v="45"/>
    <s v="1 day"/>
    <n v="24"/>
    <m/>
    <m/>
    <m/>
    <s v="Pending"/>
    <x v="2"/>
    <n v="2"/>
    <n v="2"/>
    <s v="John"/>
    <s v="Solved"/>
    <n v="5"/>
    <x v="2"/>
    <s v="Yes"/>
    <s v="good service"/>
    <s v="Positive Feedback"/>
    <n v="20"/>
    <n v="20"/>
    <s v="Yes"/>
    <s v="OK"/>
    <s v="Resolution Time Exists Before Closure"/>
    <s v="Solved Ticket Still Active"/>
    <s v="OK"/>
    <s v="OK"/>
    <m/>
    <x v="0"/>
    <x v="1"/>
    <x v="0"/>
    <x v="0"/>
    <x v="0"/>
  </r>
  <r>
    <s v="1158"/>
    <s v="TCK-1158"/>
    <s v="P-346"/>
    <m/>
    <s v="unknown"/>
    <m/>
    <x v="0"/>
    <x v="1"/>
    <s v="Basra"/>
    <s v="Clinic"/>
    <s v="Alnoor Hospital"/>
    <x v="0"/>
    <s v="Pharmacy"/>
    <x v="4"/>
    <s v="Technical"/>
    <s v="Missing record"/>
    <s v="waiting too long"/>
    <x v="1"/>
    <s v="2025-02-21"/>
    <s v="YYYY-MM-DD"/>
    <d v="2025-02-21T00:00:00"/>
    <s v="45"/>
    <n v="45"/>
    <s v="48"/>
    <n v="48"/>
    <s v="04/02/2025"/>
    <s v="DD/MM/YYYY"/>
    <d v="2025-02-04T00:00:00"/>
    <s v="Resolved"/>
    <x v="1"/>
    <n v="2"/>
    <n v="2"/>
    <s v="Sara"/>
    <s v="Solved"/>
    <n v="2"/>
    <x v="0"/>
    <s v="Yes"/>
    <s v="bad experience"/>
    <m/>
    <n v="20"/>
    <n v="20"/>
    <s v="Yes"/>
    <s v="OK"/>
    <s v="OK"/>
    <s v="OK"/>
    <s v="OK"/>
    <s v="OK"/>
    <s v="Yes"/>
    <x v="4"/>
    <x v="4"/>
    <x v="0"/>
    <x v="4"/>
    <x v="0"/>
  </r>
  <r>
    <s v="TCK-1159"/>
    <s v="TCK-1159"/>
    <s v="P-897"/>
    <s v="V-2749"/>
    <n v="24"/>
    <n v="24"/>
    <x v="0"/>
    <x v="1"/>
    <s v="Basra"/>
    <s v="Mobile Unit"/>
    <s v="Alnoor Hospital"/>
    <x v="0"/>
    <s v="Reception"/>
    <x v="0"/>
    <s v="Inquiry"/>
    <s v="Missing record"/>
    <s v="billing not clear"/>
    <x v="6"/>
    <s v="07/01/2025"/>
    <s v="DD/MM/YYYY"/>
    <d v="2025-01-07T00:00:00"/>
    <s v="30 min"/>
    <n v="30"/>
    <s v="-1"/>
    <m/>
    <m/>
    <m/>
    <m/>
    <s v="Resolved"/>
    <x v="0"/>
    <n v="1"/>
    <n v="1"/>
    <s v="John"/>
    <s v="Dropped"/>
    <n v="4"/>
    <x v="2"/>
    <s v="No"/>
    <m/>
    <m/>
    <n v="20"/>
    <n v="20"/>
    <s v="Yes"/>
    <s v="Missing Resolved Date"/>
    <s v="Missing Resolution Time"/>
    <s v="OK"/>
    <s v="OK"/>
    <s v="OK"/>
    <m/>
    <x v="0"/>
    <x v="1"/>
    <x v="0"/>
    <x v="0"/>
    <x v="0"/>
  </r>
  <r>
    <s v="TCK-1160"/>
    <s v="TCK-1160"/>
    <s v="P-860"/>
    <s v="V-4351"/>
    <s v="unknown"/>
    <m/>
    <x v="0"/>
    <x v="2"/>
    <s v="Amman"/>
    <s v="Pharmacy"/>
    <s v="Care Clinic"/>
    <x v="2"/>
    <s v="Lab"/>
    <x v="0"/>
    <s v="Admin"/>
    <s v="System down"/>
    <s v="waiting too long"/>
    <x v="1"/>
    <s v="01-11-25"/>
    <s v="MM-DD-YY"/>
    <d v="2025-01-11T00:00:00"/>
    <s v="2 hours"/>
    <n v="120"/>
    <s v="1 day"/>
    <n v="24"/>
    <s v="04-11-25"/>
    <s v="MM-DD-YY"/>
    <d v="2025-04-11T00:00:00"/>
    <s v="Resolved"/>
    <x v="2"/>
    <n v="3"/>
    <n v="3"/>
    <s v="Fatima"/>
    <s v="Solved"/>
    <n v="2"/>
    <x v="0"/>
    <m/>
    <s v="مشكلة في الفاتورة"/>
    <s v="Billing Issue"/>
    <s v="100 USD"/>
    <n v="100"/>
    <s v="No"/>
    <s v="OK"/>
    <s v="OK"/>
    <s v="OK"/>
    <s v="Review"/>
    <s v="OK"/>
    <s v="No"/>
    <x v="3"/>
    <x v="4"/>
    <x v="1"/>
    <x v="3"/>
    <x v="1"/>
  </r>
  <r>
    <s v="1161"/>
    <s v="TCK-1161"/>
    <m/>
    <s v="V-8558"/>
    <s v="unknown"/>
    <m/>
    <x v="0"/>
    <x v="0"/>
    <s v="Saida"/>
    <s v="Hospital"/>
    <s v="Alnoor Hospital"/>
    <x v="0"/>
    <s v="Lab"/>
    <x v="2"/>
    <s v="Complaint"/>
    <s v="Missing record"/>
    <s v="need help"/>
    <x v="0"/>
    <s v="2025-05-09"/>
    <s v="YYYY-MM-DD"/>
    <d v="2025-05-09T00:00:00"/>
    <s v="1h"/>
    <n v="60"/>
    <s v="48"/>
    <n v="48"/>
    <s v="06-28-25"/>
    <s v="MM-DD-YY"/>
    <d v="2025-06-28T00:00:00"/>
    <s v="Escalated"/>
    <x v="3"/>
    <n v="2"/>
    <n v="2"/>
    <s v="Fatima"/>
    <s v="Solved"/>
    <n v="2"/>
    <x v="0"/>
    <s v="No"/>
    <s v="مشكلة في الفاتورة"/>
    <s v="Billing Issue"/>
    <s v="100 USD"/>
    <n v="100"/>
    <s v="Yes"/>
    <s v="Status Mismatch"/>
    <s v="Resolution Time Exists Before Closure"/>
    <s v="Solved Ticket Still Active"/>
    <s v="OK"/>
    <s v="OK"/>
    <s v="No"/>
    <x v="0"/>
    <x v="4"/>
    <x v="2"/>
    <x v="0"/>
    <x v="1"/>
  </r>
  <r>
    <s v="TCK-1162"/>
    <s v="TCK-1162"/>
    <m/>
    <s v="V-6946"/>
    <s v="~30"/>
    <n v="30"/>
    <x v="0"/>
    <x v="3"/>
    <s v="Cairo"/>
    <s v="Clinic"/>
    <s v="HealthPlus"/>
    <x v="1"/>
    <s v="Reception"/>
    <x v="2"/>
    <s v="Complaint"/>
    <s v="Long wait time"/>
    <s v="billing not clear"/>
    <x v="6"/>
    <s v="03-27-25"/>
    <s v="MM-DD-YY"/>
    <d v="2025-03-27T00:00:00"/>
    <s v="1h"/>
    <n v="60"/>
    <s v="5 hours"/>
    <n v="5"/>
    <s v="2025-02-07"/>
    <s v="YYYY-MM-DD"/>
    <d v="2025-02-07T00:00:00"/>
    <s v="Escalated"/>
    <x v="0"/>
    <n v="2"/>
    <n v="2"/>
    <s v="Fatima"/>
    <s v="Duplicate"/>
    <s v="good"/>
    <x v="2"/>
    <s v="No"/>
    <s v="good service"/>
    <s v="Positive Feedback"/>
    <n v="10"/>
    <n v="10"/>
    <s v="Yes"/>
    <s v="Status Mismatch"/>
    <s v="Resolution Time Exists Before Closure"/>
    <s v="Duplicate Ticket Still Active"/>
    <s v="OK"/>
    <s v="OK"/>
    <s v="Yes"/>
    <x v="0"/>
    <x v="1"/>
    <x v="2"/>
    <x v="0"/>
    <x v="0"/>
  </r>
  <r>
    <s v="1163"/>
    <s v="TCK-1163"/>
    <s v="P-656"/>
    <s v="V-9084"/>
    <s v="~30"/>
    <n v="30"/>
    <x v="0"/>
    <x v="2"/>
    <s v="Amman"/>
    <s v="Pharmacy"/>
    <s v="HealthPlus"/>
    <x v="1"/>
    <s v="Lab"/>
    <x v="1"/>
    <s v="Technical"/>
    <s v="Wrong appointment"/>
    <s v="waiting too long"/>
    <x v="1"/>
    <s v="2025-01-02"/>
    <s v="YYYY-MM-DD"/>
    <d v="2025-01-02T00:00:00"/>
    <s v="45"/>
    <n v="45"/>
    <s v="48"/>
    <n v="48"/>
    <s v="06-10-25"/>
    <s v="MM-DD-YY"/>
    <d v="2025-06-10T00:00:00"/>
    <s v="Open"/>
    <x v="1"/>
    <n v="1"/>
    <n v="1"/>
    <s v="Ali"/>
    <s v="Duplicate"/>
    <n v="1"/>
    <x v="0"/>
    <s v="No"/>
    <s v="الخدمة سيئة"/>
    <s v="Negative Feedback"/>
    <n v="10"/>
    <n v="10"/>
    <s v="No"/>
    <s v="Status Mismatch"/>
    <s v="Resolution Time Exists Before Closure"/>
    <s v="Duplicate Ticket Still Active"/>
    <s v="OK"/>
    <s v="OK"/>
    <s v="No"/>
    <x v="0"/>
    <x v="1"/>
    <x v="0"/>
    <x v="0"/>
    <x v="0"/>
  </r>
  <r>
    <s v="TCK-1164"/>
    <s v="TCK-1164"/>
    <m/>
    <m/>
    <s v="unknown"/>
    <m/>
    <x v="1"/>
    <x v="1"/>
    <s v="Baghdad"/>
    <s v="Hospital"/>
    <s v="Care Clinic"/>
    <x v="2"/>
    <s v="Billing"/>
    <x v="3"/>
    <s v="Admin"/>
    <s v="Billing error"/>
    <s v="waiting too long"/>
    <x v="1"/>
    <s v="04-20-25"/>
    <s v="MM-DD-YY"/>
    <d v="2025-04-20T00:00:00"/>
    <s v="30 min"/>
    <n v="30"/>
    <s v="1 day"/>
    <n v="24"/>
    <s v="2025-05-01"/>
    <s v="YYYY-MM-DD"/>
    <d v="2025-05-01T00:00:00"/>
    <s v="Resolved"/>
    <x v="0"/>
    <n v="2"/>
    <n v="2"/>
    <m/>
    <s v="Dropped"/>
    <n v="5"/>
    <x v="2"/>
    <s v="No"/>
    <s v="bad experience"/>
    <m/>
    <n v="20"/>
    <n v="20"/>
    <s v="Yes"/>
    <s v="OK"/>
    <s v="OK"/>
    <s v="OK"/>
    <s v="OK"/>
    <s v="Review"/>
    <s v="No"/>
    <x v="3"/>
    <x v="4"/>
    <x v="0"/>
    <x v="3"/>
    <x v="0"/>
  </r>
  <r>
    <s v="tk_1165"/>
    <s v="TCK-1165"/>
    <m/>
    <m/>
    <s v="~30"/>
    <n v="30"/>
    <x v="0"/>
    <x v="0"/>
    <s v="Beirut"/>
    <s v="Pharmacy"/>
    <s v="HealthPlus"/>
    <x v="1"/>
    <s v="Lab"/>
    <x v="0"/>
    <s v="Technical"/>
    <s v="Long wait time"/>
    <s v="الخدمة سيئة"/>
    <x v="2"/>
    <s v="2025-03-16"/>
    <s v="YYYY-MM-DD"/>
    <d v="2025-03-16T00:00:00"/>
    <s v="30 min"/>
    <n v="30"/>
    <s v="2h"/>
    <n v="2"/>
    <s v="07/01/2025"/>
    <s v="DD/MM/YYYY"/>
    <d v="2025-01-07T00:00:00"/>
    <s v="Resolved"/>
    <x v="1"/>
    <s v="Level 1"/>
    <n v="1"/>
    <s v="John"/>
    <s v="Dropped"/>
    <n v="1"/>
    <x v="0"/>
    <s v="Yes"/>
    <s v="مشكلة في الفاتورة"/>
    <s v="Billing Issue"/>
    <n v="50"/>
    <n v="50"/>
    <s v="Yes"/>
    <s v="OK"/>
    <s v="OK"/>
    <s v="OK"/>
    <s v="OK"/>
    <s v="OK"/>
    <s v="Yes"/>
    <x v="2"/>
    <x v="1"/>
    <x v="0"/>
    <x v="2"/>
    <x v="2"/>
  </r>
  <r>
    <s v="1166"/>
    <s v="TCK-1166"/>
    <m/>
    <s v="V-1100"/>
    <s v="unknown"/>
    <m/>
    <x v="1"/>
    <x v="0"/>
    <s v="Bekaa"/>
    <s v="Pharmacy"/>
    <s v="Al Noor Hosp."/>
    <x v="0"/>
    <s v="Pharmacy"/>
    <x v="0"/>
    <s v="Medical"/>
    <s v="Prescription issue"/>
    <s v="billing not clear"/>
    <x v="6"/>
    <s v="22/06/2025"/>
    <s v="DD/MM/YYYY"/>
    <d v="2025-06-22T00:00:00"/>
    <s v="2 hours"/>
    <n v="120"/>
    <s v="2h"/>
    <n v="2"/>
    <m/>
    <m/>
    <m/>
    <s v="Closed"/>
    <x v="3"/>
    <s v="Level 1"/>
    <n v="1"/>
    <s v="Maya"/>
    <s v="Dropped"/>
    <s v="bad"/>
    <x v="2"/>
    <s v="No"/>
    <m/>
    <m/>
    <n v="10"/>
    <n v="10"/>
    <s v="No"/>
    <s v="Missing Resolved Date"/>
    <s v="OK"/>
    <s v="OK"/>
    <s v="OK"/>
    <s v="OK"/>
    <m/>
    <x v="2"/>
    <x v="4"/>
    <x v="1"/>
    <x v="2"/>
    <x v="0"/>
  </r>
  <r>
    <s v="TCK-1167"/>
    <s v="TCK-1167"/>
    <m/>
    <m/>
    <s v="~30"/>
    <n v="30"/>
    <x v="0"/>
    <x v="1"/>
    <s v="Mosul"/>
    <s v="Clinic"/>
    <s v="HealthPlus"/>
    <x v="1"/>
    <s v="Pharmacy"/>
    <x v="4"/>
    <s v="Complaint"/>
    <s v="Prescription issue"/>
    <s v="need help"/>
    <x v="0"/>
    <s v="30/06/2025"/>
    <s v="DD/MM/YYYY"/>
    <d v="2025-06-30T00:00:00"/>
    <s v="30 min"/>
    <n v="30"/>
    <s v="1 day"/>
    <n v="24"/>
    <m/>
    <m/>
    <m/>
    <s v="Closed"/>
    <x v="0"/>
    <n v="3"/>
    <n v="3"/>
    <s v="Hassan"/>
    <s v="Referred"/>
    <n v="5"/>
    <x v="2"/>
    <s v="Yes"/>
    <m/>
    <m/>
    <n v="20"/>
    <n v="20"/>
    <s v="Yes"/>
    <s v="Missing Resolved Date"/>
    <s v="OK"/>
    <s v="OK"/>
    <s v="OK"/>
    <s v="OK"/>
    <m/>
    <x v="3"/>
    <x v="1"/>
    <x v="0"/>
    <x v="3"/>
    <x v="0"/>
  </r>
  <r>
    <s v="1168"/>
    <s v="TCK-1168"/>
    <s v="P-612"/>
    <m/>
    <s v="~30"/>
    <n v="30"/>
    <x v="0"/>
    <x v="1"/>
    <s v="Baghdad"/>
    <s v="Mobile Unit"/>
    <s v="Care Clinic"/>
    <x v="2"/>
    <s v="Pharmacy"/>
    <x v="1"/>
    <s v="Technical"/>
    <s v="Missing record"/>
    <s v="waiting too long"/>
    <x v="1"/>
    <s v="2025-02-03"/>
    <s v="YYYY-MM-DD"/>
    <d v="2025-02-03T00:00:00"/>
    <s v="30 min"/>
    <n v="30"/>
    <s v="-1"/>
    <m/>
    <s v="04-10-25"/>
    <s v="MM-DD-YY"/>
    <d v="2025-04-10T00:00:00"/>
    <s v="Open"/>
    <x v="0"/>
    <n v="0"/>
    <n v="0"/>
    <s v="Sara"/>
    <s v="Duplicate"/>
    <n v="4"/>
    <x v="2"/>
    <s v="Yes"/>
    <s v="good service"/>
    <s v="Positive Feedback"/>
    <n v="10"/>
    <n v="10"/>
    <s v="No"/>
    <s v="Status Mismatch"/>
    <s v="OK"/>
    <s v="Duplicate Ticket Still Active"/>
    <s v="Review"/>
    <s v="OK"/>
    <s v="No"/>
    <x v="0"/>
    <x v="1"/>
    <x v="0"/>
    <x v="0"/>
    <x v="0"/>
  </r>
  <r>
    <s v="1169"/>
    <s v="TCK-1169"/>
    <m/>
    <s v="V-8227"/>
    <n v="35"/>
    <n v="35"/>
    <x v="0"/>
    <x v="0"/>
    <s v="Tripoli"/>
    <s v="Mobile Unit"/>
    <s v="Al Noor Hosp."/>
    <x v="0"/>
    <s v="ER"/>
    <x v="4"/>
    <s v="Technical"/>
    <s v="Wrong appointment"/>
    <s v="billing not clear"/>
    <x v="6"/>
    <s v="2025-01-27"/>
    <s v="YYYY-MM-DD"/>
    <d v="2025-01-27T00:00:00"/>
    <s v="45"/>
    <n v="45"/>
    <s v="48"/>
    <n v="48"/>
    <s v="23/03/2025"/>
    <s v="DD/MM/YYYY"/>
    <d v="2025-03-23T00:00:00"/>
    <s v="Resolved"/>
    <x v="0"/>
    <s v="Level 1"/>
    <n v="1"/>
    <s v="Lina"/>
    <s v="Referred"/>
    <n v="1"/>
    <x v="0"/>
    <s v="Yes"/>
    <s v="bad experience"/>
    <m/>
    <s v="100 USD"/>
    <n v="100"/>
    <s v="No"/>
    <s v="OK"/>
    <s v="OK"/>
    <s v="OK"/>
    <s v="OK"/>
    <s v="OK"/>
    <s v="No"/>
    <x v="4"/>
    <x v="1"/>
    <x v="0"/>
    <x v="4"/>
    <x v="1"/>
  </r>
  <r>
    <s v="TCK-1170"/>
    <s v="TCK-1170"/>
    <s v="P-492"/>
    <m/>
    <n v="51"/>
    <n v="51"/>
    <x v="0"/>
    <x v="3"/>
    <s v="Cairo"/>
    <s v="Pharmacy"/>
    <s v="Care Clinic"/>
    <x v="2"/>
    <s v="Billing"/>
    <x v="3"/>
    <s v="Inquiry"/>
    <s v="Missing record"/>
    <s v="waiting too long"/>
    <x v="1"/>
    <s v="06-21-25"/>
    <s v="MM-DD-YY"/>
    <d v="2025-06-21T00:00:00"/>
    <s v="30 min"/>
    <n v="30"/>
    <s v="-1"/>
    <m/>
    <s v="2025-05-26"/>
    <s v="YYYY-MM-DD"/>
    <d v="2025-05-26T00:00:00"/>
    <s v="Pending"/>
    <x v="3"/>
    <n v="0"/>
    <n v="0"/>
    <s v="Fatima"/>
    <s v="Duplicate"/>
    <s v="good"/>
    <x v="2"/>
    <s v="No"/>
    <s v="good service"/>
    <s v="Positive Feedback"/>
    <s v="~30"/>
    <n v="30"/>
    <s v="Yes"/>
    <s v="Status Mismatch"/>
    <s v="OK"/>
    <s v="Duplicate Ticket Still Active"/>
    <s v="Review"/>
    <s v="OK"/>
    <s v="Yes"/>
    <x v="0"/>
    <x v="3"/>
    <x v="0"/>
    <x v="0"/>
    <x v="0"/>
  </r>
  <r>
    <s v="tk_1171"/>
    <s v="TCK-1171"/>
    <m/>
    <m/>
    <n v="63"/>
    <n v="63"/>
    <x v="1"/>
    <x v="2"/>
    <s v="Amman"/>
    <s v="Pharmacy"/>
    <s v="Al Noor Hosp."/>
    <x v="0"/>
    <s v="Billing"/>
    <x v="2"/>
    <s v="Admin"/>
    <s v="Long wait time"/>
    <s v="billing not clear"/>
    <x v="6"/>
    <s v="14/03/2025"/>
    <s v="DD/MM/YYYY"/>
    <d v="2025-03-14T00:00:00"/>
    <s v="1h"/>
    <n v="60"/>
    <s v="48"/>
    <n v="48"/>
    <s v="27/01/2025"/>
    <s v="DD/MM/YYYY"/>
    <d v="2025-01-27T00:00:00"/>
    <s v="Pending"/>
    <x v="2"/>
    <n v="2"/>
    <n v="2"/>
    <m/>
    <s v="Dropped"/>
    <n v="4"/>
    <x v="2"/>
    <m/>
    <s v="bad experience"/>
    <m/>
    <s v="~30"/>
    <n v="30"/>
    <s v="Yes"/>
    <s v="Status Mismatch"/>
    <s v="Resolution Time Exists Before Closure"/>
    <s v="Dropped Ticket Still Active"/>
    <s v="OK"/>
    <s v="OK"/>
    <s v="Yes"/>
    <x v="0"/>
    <x v="3"/>
    <x v="2"/>
    <x v="0"/>
    <x v="0"/>
  </r>
  <r>
    <s v="1172"/>
    <s v="TCK-1172"/>
    <m/>
    <m/>
    <s v="~30"/>
    <n v="30"/>
    <x v="0"/>
    <x v="2"/>
    <s v="Irbid"/>
    <s v="Clinic"/>
    <s v="Al Noor Hosp."/>
    <x v="0"/>
    <s v="Reception"/>
    <x v="2"/>
    <s v="Complaint"/>
    <s v="Wrong appointment"/>
    <m/>
    <x v="3"/>
    <s v="02/06/2025"/>
    <s v="DD/MM/YYYY"/>
    <d v="2025-06-02T00:00:00"/>
    <s v="45"/>
    <n v="45"/>
    <s v="48"/>
    <n v="48"/>
    <s v="25/01/2025"/>
    <s v="DD/MM/YYYY"/>
    <d v="2025-01-25T00:00:00"/>
    <s v="Pending"/>
    <x v="3"/>
    <n v="0"/>
    <n v="0"/>
    <s v="Sara"/>
    <s v="Dropped"/>
    <n v="3"/>
    <x v="1"/>
    <s v="No"/>
    <s v="good service"/>
    <s v="Positive Feedback"/>
    <n v="10"/>
    <n v="10"/>
    <s v="Yes"/>
    <s v="Status Mismatch"/>
    <s v="Resolution Time Exists Before Closure"/>
    <s v="Dropped Ticket Still Active"/>
    <s v="Review"/>
    <s v="OK"/>
    <s v="Yes"/>
    <x v="0"/>
    <x v="1"/>
    <x v="0"/>
    <x v="0"/>
    <x v="0"/>
  </r>
  <r>
    <s v="tk_1173"/>
    <s v="TCK-1173"/>
    <m/>
    <s v="V-8326"/>
    <s v="~30"/>
    <n v="30"/>
    <x v="1"/>
    <x v="2"/>
    <s v="Amman"/>
    <s v="Mobile Unit"/>
    <s v="Care Clinic"/>
    <x v="2"/>
    <s v="Lab"/>
    <x v="3"/>
    <s v="Complaint"/>
    <s v="Wrong appointment"/>
    <s v="need help"/>
    <x v="0"/>
    <s v="01-03-25"/>
    <s v="MM-DD-YY"/>
    <d v="2025-01-03T00:00:00"/>
    <s v="2 hours"/>
    <n v="120"/>
    <s v="5 hours"/>
    <n v="5"/>
    <m/>
    <m/>
    <m/>
    <s v="Resolved"/>
    <x v="2"/>
    <n v="0"/>
    <n v="0"/>
    <m/>
    <s v="Duplicate"/>
    <n v="1"/>
    <x v="0"/>
    <s v="Yes"/>
    <s v="الدكتور لم يحضر"/>
    <s v="Doctor Unavailable"/>
    <n v="10"/>
    <n v="10"/>
    <s v="Yes"/>
    <s v="Missing Resolved Date"/>
    <s v="OK"/>
    <s v="OK"/>
    <s v="OK"/>
    <s v="Review"/>
    <m/>
    <x v="1"/>
    <x v="1"/>
    <x v="1"/>
    <x v="1"/>
    <x v="0"/>
  </r>
  <r>
    <s v="1174"/>
    <s v="TCK-1174"/>
    <s v="P-545"/>
    <m/>
    <n v="18"/>
    <n v="18"/>
    <x v="0"/>
    <x v="3"/>
    <s v="Alexandria"/>
    <s v="Pharmacy"/>
    <s v="Care Clinic"/>
    <x v="2"/>
    <s v="Lab"/>
    <x v="0"/>
    <s v="Medical"/>
    <s v="Missing record"/>
    <s v="billing not clear"/>
    <x v="6"/>
    <s v="2025-02-02"/>
    <s v="YYYY-MM-DD"/>
    <d v="2025-02-02T00:00:00"/>
    <s v="30 min"/>
    <n v="30"/>
    <s v="2h"/>
    <n v="2"/>
    <s v="2025-06-15"/>
    <s v="YYYY-MM-DD"/>
    <d v="2025-06-15T00:00:00"/>
    <s v="Resolved"/>
    <x v="3"/>
    <n v="3"/>
    <n v="3"/>
    <s v="Omar"/>
    <s v="Solved"/>
    <n v="2"/>
    <x v="0"/>
    <s v="No"/>
    <s v="الخدمة سيئة"/>
    <s v="Negative Feedback"/>
    <s v="~30"/>
    <n v="30"/>
    <s v="No"/>
    <s v="OK"/>
    <s v="OK"/>
    <s v="OK"/>
    <s v="OK"/>
    <s v="OK"/>
    <s v="No"/>
    <x v="2"/>
    <x v="1"/>
    <x v="0"/>
    <x v="2"/>
    <x v="0"/>
  </r>
  <r>
    <s v="1175"/>
    <s v="TCK-1175"/>
    <s v="P-331"/>
    <s v="V-7959"/>
    <s v="unknown"/>
    <m/>
    <x v="0"/>
    <x v="2"/>
    <s v="Zarqa"/>
    <s v="Mobile Unit"/>
    <s v="HealthPlus"/>
    <x v="1"/>
    <s v="Reception"/>
    <x v="4"/>
    <s v="Medical"/>
    <s v="Billing error"/>
    <s v="الخدمة سيئة"/>
    <x v="2"/>
    <s v="01-10-25"/>
    <s v="MM-DD-YY"/>
    <d v="2025-01-10T00:00:00"/>
    <s v="2 hours"/>
    <n v="120"/>
    <s v="1 day"/>
    <n v="24"/>
    <m/>
    <m/>
    <m/>
    <s v="Resolved"/>
    <x v="2"/>
    <n v="1"/>
    <n v="1"/>
    <m/>
    <s v="Duplicate"/>
    <n v="4"/>
    <x v="2"/>
    <m/>
    <s v="الخدمة سيئة"/>
    <s v="Negative Feedback"/>
    <n v="10"/>
    <n v="10"/>
    <s v="Yes"/>
    <s v="Missing Resolved Date"/>
    <s v="OK"/>
    <s v="OK"/>
    <s v="OK"/>
    <s v="Review"/>
    <m/>
    <x v="3"/>
    <x v="4"/>
    <x v="1"/>
    <x v="3"/>
    <x v="0"/>
  </r>
  <r>
    <s v="1176"/>
    <s v="TCK-1176"/>
    <s v="P-647"/>
    <m/>
    <s v="unknown"/>
    <m/>
    <x v="0"/>
    <x v="2"/>
    <s v="Zarqa"/>
    <s v="Mobile Unit"/>
    <s v="HealthPlus"/>
    <x v="1"/>
    <s v="Billing"/>
    <x v="3"/>
    <s v="Medical"/>
    <s v="Long wait time"/>
    <s v="تأخير في الخدمة"/>
    <x v="4"/>
    <s v="01-10-25"/>
    <s v="MM-DD-YY"/>
    <d v="2025-01-10T00:00:00"/>
    <s v="45"/>
    <n v="45"/>
    <s v="48"/>
    <n v="48"/>
    <m/>
    <m/>
    <m/>
    <s v="Resolved"/>
    <x v="1"/>
    <s v="Level 1"/>
    <n v="1"/>
    <s v="Ali"/>
    <s v="Duplicate"/>
    <s v="bad"/>
    <x v="2"/>
    <m/>
    <s v="good service"/>
    <s v="Positive Feedback"/>
    <n v="10"/>
    <n v="10"/>
    <s v="No"/>
    <s v="Missing Resolved Date"/>
    <s v="OK"/>
    <s v="OK"/>
    <s v="OK"/>
    <s v="OK"/>
    <m/>
    <x v="4"/>
    <x v="4"/>
    <x v="0"/>
    <x v="4"/>
    <x v="0"/>
  </r>
  <r>
    <s v="1177"/>
    <s v="TCK-1177"/>
    <m/>
    <m/>
    <s v="~30"/>
    <n v="30"/>
    <x v="1"/>
    <x v="3"/>
    <s v="Cairo"/>
    <s v="Clinic"/>
    <s v="Alnoor Hospital"/>
    <x v="0"/>
    <s v="Lab"/>
    <x v="3"/>
    <s v="Inquiry"/>
    <s v="Prescription issue"/>
    <s v="الدكتور لم يحضر"/>
    <x v="5"/>
    <s v="2025-06-29"/>
    <s v="YYYY-MM-DD"/>
    <d v="2025-06-29T00:00:00"/>
    <s v="2 hours"/>
    <n v="120"/>
    <s v="5 hours"/>
    <n v="5"/>
    <m/>
    <m/>
    <m/>
    <s v="Open"/>
    <x v="1"/>
    <s v="Level 1"/>
    <n v="1"/>
    <s v="Omar"/>
    <s v="Dropped"/>
    <s v="bad"/>
    <x v="2"/>
    <s v="No"/>
    <m/>
    <m/>
    <s v="~30"/>
    <n v="30"/>
    <s v="Yes"/>
    <s v="OK"/>
    <s v="Resolution Time Exists Before Closure"/>
    <s v="Dropped Ticket Still Active"/>
    <s v="OK"/>
    <s v="OK"/>
    <m/>
    <x v="0"/>
    <x v="1"/>
    <x v="1"/>
    <x v="0"/>
    <x v="0"/>
  </r>
  <r>
    <s v="tk_1178"/>
    <s v="TCK-1178"/>
    <s v="P-370"/>
    <s v="V-1860"/>
    <s v="unknown"/>
    <m/>
    <x v="0"/>
    <x v="3"/>
    <s v="Alexandria"/>
    <s v="Mobile Unit"/>
    <s v="HealthPlus"/>
    <x v="1"/>
    <s v="Reception"/>
    <x v="0"/>
    <s v="Admin"/>
    <s v="Missing record"/>
    <s v="need help"/>
    <x v="0"/>
    <s v="30/06/2025"/>
    <s v="DD/MM/YYYY"/>
    <d v="2025-06-30T00:00:00"/>
    <s v="2 hours"/>
    <n v="120"/>
    <s v="1 day"/>
    <n v="24"/>
    <m/>
    <m/>
    <m/>
    <s v="Open"/>
    <x v="0"/>
    <n v="3"/>
    <n v="3"/>
    <s v="John"/>
    <s v="Duplicate"/>
    <n v="5"/>
    <x v="2"/>
    <s v="Yes"/>
    <s v="good service"/>
    <s v="Positive Feedback"/>
    <n v="10"/>
    <n v="10"/>
    <s v="No"/>
    <s v="OK"/>
    <s v="Resolution Time Exists Before Closure"/>
    <s v="Duplicate Ticket Still Active"/>
    <s v="OK"/>
    <s v="OK"/>
    <m/>
    <x v="0"/>
    <x v="4"/>
    <x v="1"/>
    <x v="0"/>
    <x v="0"/>
  </r>
  <r>
    <s v="TCK-1179"/>
    <s v="TCK-1179"/>
    <m/>
    <s v="V-8554"/>
    <s v="~30"/>
    <n v="30"/>
    <x v="0"/>
    <x v="3"/>
    <s v="Alexandria"/>
    <s v="Mobile Unit"/>
    <s v="Alnoor Hospital"/>
    <x v="0"/>
    <s v="Billing"/>
    <x v="4"/>
    <s v="Complaint"/>
    <s v="Missing record"/>
    <s v="billing not clear"/>
    <x v="6"/>
    <s v="2025-01-03"/>
    <s v="YYYY-MM-DD"/>
    <d v="2025-01-03T00:00:00"/>
    <s v="30 min"/>
    <n v="30"/>
    <s v="-1"/>
    <m/>
    <s v="01-26-25"/>
    <s v="MM-DD-YY"/>
    <d v="2025-01-26T00:00:00"/>
    <s v="Resolved"/>
    <x v="3"/>
    <n v="2"/>
    <n v="2"/>
    <s v="Lina"/>
    <s v="Duplicate"/>
    <n v="3"/>
    <x v="1"/>
    <s v="No"/>
    <m/>
    <m/>
    <n v="10"/>
    <n v="10"/>
    <s v="Yes"/>
    <s v="OK"/>
    <s v="Missing Resolution Time"/>
    <s v="OK"/>
    <s v="OK"/>
    <s v="OK"/>
    <s v="No"/>
    <x v="0"/>
    <x v="1"/>
    <x v="0"/>
    <x v="0"/>
    <x v="0"/>
  </r>
  <r>
    <s v="TCK-1180"/>
    <s v="TCK-1180"/>
    <s v="P-976"/>
    <s v="V-7159"/>
    <s v="~30"/>
    <n v="30"/>
    <x v="0"/>
    <x v="0"/>
    <s v="Beirut"/>
    <s v="Mobile Unit"/>
    <s v="Care Clinic"/>
    <x v="2"/>
    <s v="Lab"/>
    <x v="1"/>
    <s v="Admin"/>
    <s v="Prescription issue"/>
    <s v="الدكتور لم يحضر"/>
    <x v="5"/>
    <s v="04-20-25"/>
    <s v="MM-DD-YY"/>
    <d v="2025-04-20T00:00:00"/>
    <s v="45"/>
    <n v="45"/>
    <s v="1 day"/>
    <n v="24"/>
    <m/>
    <m/>
    <m/>
    <s v="Pending"/>
    <x v="2"/>
    <n v="3"/>
    <n v="3"/>
    <s v="John"/>
    <s v="Duplicate"/>
    <n v="1"/>
    <x v="0"/>
    <s v="Yes"/>
    <s v="good service"/>
    <s v="Positive Feedback"/>
    <n v="50"/>
    <n v="50"/>
    <s v="Yes"/>
    <s v="OK"/>
    <s v="Resolution Time Exists Before Closure"/>
    <s v="Duplicate Ticket Still Active"/>
    <s v="Review"/>
    <s v="OK"/>
    <m/>
    <x v="0"/>
    <x v="1"/>
    <x v="0"/>
    <x v="0"/>
    <x v="2"/>
  </r>
  <r>
    <s v="tk_1181"/>
    <s v="TCK-1181"/>
    <s v="P-603"/>
    <m/>
    <s v="~30"/>
    <n v="30"/>
    <x v="1"/>
    <x v="3"/>
    <s v="Cairo"/>
    <s v="Pharmacy"/>
    <s v="Care Clinic"/>
    <x v="2"/>
    <s v="ER"/>
    <x v="1"/>
    <s v="Complaint"/>
    <s v="Billing error"/>
    <s v="need help"/>
    <x v="0"/>
    <s v="05-27-25"/>
    <s v="MM-DD-YY"/>
    <d v="2025-05-27T00:00:00"/>
    <s v="45"/>
    <n v="45"/>
    <s v="-1"/>
    <m/>
    <s v="05/01/2025"/>
    <s v="DD/MM/YYYY"/>
    <d v="2025-01-05T00:00:00"/>
    <s v="Resolved"/>
    <x v="2"/>
    <n v="0"/>
    <n v="0"/>
    <s v="John"/>
    <s v="Duplicate"/>
    <n v="2"/>
    <x v="0"/>
    <s v="Yes"/>
    <s v="bad experience"/>
    <m/>
    <s v="~30"/>
    <n v="30"/>
    <s v="Yes"/>
    <s v="OK"/>
    <s v="Missing Resolution Time"/>
    <s v="OK"/>
    <s v="OK"/>
    <s v="OK"/>
    <s v="Yes"/>
    <x v="0"/>
    <x v="1"/>
    <x v="0"/>
    <x v="0"/>
    <x v="0"/>
  </r>
  <r>
    <s v="TCK-1182"/>
    <s v="TCK-1182"/>
    <m/>
    <m/>
    <s v="~30"/>
    <n v="30"/>
    <x v="1"/>
    <x v="3"/>
    <s v="Giza"/>
    <s v="Pharmacy"/>
    <s v="Al Noor Hosp."/>
    <x v="0"/>
    <s v="ER"/>
    <x v="3"/>
    <s v="Technical"/>
    <s v="Prescription issue"/>
    <m/>
    <x v="3"/>
    <s v="21/01/2025"/>
    <s v="DD/MM/YYYY"/>
    <d v="2025-01-21T00:00:00"/>
    <s v="45"/>
    <n v="45"/>
    <s v="5 hours"/>
    <n v="5"/>
    <s v="02-15-25"/>
    <s v="MM-DD-YY"/>
    <d v="2025-02-15T00:00:00"/>
    <s v="Escalated"/>
    <x v="1"/>
    <n v="2"/>
    <n v="2"/>
    <s v="John"/>
    <s v="Solved"/>
    <s v="good"/>
    <x v="2"/>
    <s v="Yes"/>
    <s v="bad experience"/>
    <m/>
    <s v="~30"/>
    <n v="30"/>
    <s v="Yes"/>
    <s v="Status Mismatch"/>
    <s v="Resolution Time Exists Before Closure"/>
    <s v="Solved Ticket Still Active"/>
    <s v="OK"/>
    <s v="OK"/>
    <s v="No"/>
    <x v="0"/>
    <x v="1"/>
    <x v="0"/>
    <x v="0"/>
    <x v="0"/>
  </r>
  <r>
    <s v="TCK-1183"/>
    <s v="TCK-1183"/>
    <s v="P-837"/>
    <m/>
    <s v="~30"/>
    <n v="30"/>
    <x v="1"/>
    <x v="3"/>
    <s v="Alexandria"/>
    <s v="Pharmacy"/>
    <s v="HealthPlus"/>
    <x v="1"/>
    <s v="ER"/>
    <x v="1"/>
    <s v="Medical"/>
    <s v="Billing error"/>
    <s v="need help"/>
    <x v="0"/>
    <s v="03-28-25"/>
    <s v="MM-DD-YY"/>
    <d v="2025-03-28T00:00:00"/>
    <s v="30 min"/>
    <n v="30"/>
    <s v="-1"/>
    <m/>
    <m/>
    <m/>
    <m/>
    <s v="Resolved"/>
    <x v="1"/>
    <s v="Level 1"/>
    <n v="1"/>
    <s v="Lina"/>
    <s v="Solved"/>
    <n v="1"/>
    <x v="0"/>
    <s v="No"/>
    <s v="bad experience"/>
    <m/>
    <s v="~30"/>
    <n v="30"/>
    <s v="Yes"/>
    <s v="Missing Resolved Date"/>
    <s v="Missing Resolution Time"/>
    <s v="OK"/>
    <s v="OK"/>
    <s v="OK"/>
    <m/>
    <x v="0"/>
    <x v="1"/>
    <x v="0"/>
    <x v="0"/>
    <x v="0"/>
  </r>
  <r>
    <s v="TCK-1184"/>
    <s v="TCK-1184"/>
    <s v="P-747"/>
    <s v="V-6035"/>
    <s v="~30"/>
    <n v="30"/>
    <x v="0"/>
    <x v="3"/>
    <s v="Alexandria"/>
    <s v="Hospital"/>
    <s v="Al Noor Hosp."/>
    <x v="0"/>
    <s v="ER"/>
    <x v="2"/>
    <s v="Technical"/>
    <s v="Wrong appointment"/>
    <s v="need help"/>
    <x v="0"/>
    <s v="2025-02-26"/>
    <s v="YYYY-MM-DD"/>
    <d v="2025-02-26T00:00:00"/>
    <s v="1h"/>
    <n v="60"/>
    <s v="-1"/>
    <m/>
    <m/>
    <m/>
    <m/>
    <s v="Pending"/>
    <x v="2"/>
    <s v="Level 1"/>
    <n v="1"/>
    <m/>
    <s v="Referred"/>
    <n v="3"/>
    <x v="1"/>
    <s v="No"/>
    <s v="good service"/>
    <s v="Positive Feedback"/>
    <n v="10"/>
    <n v="10"/>
    <s v="Yes"/>
    <s v="OK"/>
    <s v="OK"/>
    <s v="OK"/>
    <s v="OK"/>
    <s v="OK"/>
    <m/>
    <x v="0"/>
    <x v="1"/>
    <x v="2"/>
    <x v="0"/>
    <x v="0"/>
  </r>
  <r>
    <s v="TCK-1185"/>
    <s v="TCK-1185"/>
    <m/>
    <m/>
    <s v="~30"/>
    <n v="30"/>
    <x v="1"/>
    <x v="1"/>
    <s v="Baghdad"/>
    <s v="Clinic"/>
    <s v="Al Noor Hosp."/>
    <x v="0"/>
    <s v="Reception"/>
    <x v="2"/>
    <s v="Inquiry"/>
    <s v="Billing error"/>
    <s v="billing not clear"/>
    <x v="6"/>
    <s v="2025-05-05"/>
    <s v="YYYY-MM-DD"/>
    <d v="2025-05-05T00:00:00"/>
    <s v="30 min"/>
    <n v="30"/>
    <s v="2h"/>
    <n v="2"/>
    <m/>
    <m/>
    <m/>
    <s v="Escalated"/>
    <x v="3"/>
    <n v="1"/>
    <n v="1"/>
    <s v="Lina"/>
    <s v="Referred"/>
    <s v="good"/>
    <x v="2"/>
    <s v="Yes"/>
    <s v="الدكتور لم يحضر"/>
    <s v="Doctor Unavailable"/>
    <s v="100 USD"/>
    <n v="100"/>
    <s v="No"/>
    <s v="OK"/>
    <s v="Resolution Time Exists Before Closure"/>
    <s v="OK"/>
    <s v="OK"/>
    <s v="OK"/>
    <m/>
    <x v="0"/>
    <x v="1"/>
    <x v="0"/>
    <x v="0"/>
    <x v="1"/>
  </r>
  <r>
    <s v="tk_1186"/>
    <s v="TCK-1186"/>
    <s v="P-611"/>
    <m/>
    <n v="54"/>
    <n v="54"/>
    <x v="0"/>
    <x v="3"/>
    <s v="Cairo"/>
    <s v="Clinic"/>
    <s v="Alnoor Hospital"/>
    <x v="0"/>
    <s v="ER"/>
    <x v="4"/>
    <s v="Complaint"/>
    <s v="Wrong appointment"/>
    <s v="الدكتور لم يحضر"/>
    <x v="5"/>
    <s v="04-03-25"/>
    <s v="MM-DD-YY"/>
    <d v="2025-04-03T00:00:00"/>
    <s v="1h"/>
    <n v="60"/>
    <s v="-1"/>
    <m/>
    <s v="06-10-25"/>
    <s v="MM-DD-YY"/>
    <d v="2025-06-10T00:00:00"/>
    <s v="Pending"/>
    <x v="2"/>
    <n v="1"/>
    <n v="1"/>
    <s v="Sara"/>
    <s v="Referred"/>
    <s v="good"/>
    <x v="2"/>
    <s v="No"/>
    <s v="bad experience"/>
    <m/>
    <s v="~30"/>
    <n v="30"/>
    <s v="Yes"/>
    <s v="Status Mismatch"/>
    <s v="OK"/>
    <s v="OK"/>
    <s v="OK"/>
    <s v="OK"/>
    <s v="No"/>
    <x v="0"/>
    <x v="3"/>
    <x v="2"/>
    <x v="0"/>
    <x v="0"/>
  </r>
  <r>
    <s v="TCK-1187"/>
    <s v="TCK-1187"/>
    <m/>
    <m/>
    <n v="6"/>
    <n v="6"/>
    <x v="1"/>
    <x v="2"/>
    <s v="Irbid"/>
    <s v="Clinic"/>
    <s v="Alnoor Hospital"/>
    <x v="0"/>
    <s v="ER"/>
    <x v="2"/>
    <s v="Technical"/>
    <s v="Billing error"/>
    <s v="waiting too long"/>
    <x v="1"/>
    <s v="2025-01-19"/>
    <s v="YYYY-MM-DD"/>
    <d v="2025-01-19T00:00:00"/>
    <s v="2 hours"/>
    <n v="120"/>
    <s v="48"/>
    <n v="48"/>
    <m/>
    <m/>
    <m/>
    <s v="Closed"/>
    <x v="0"/>
    <n v="1"/>
    <n v="1"/>
    <s v="Sara"/>
    <s v="Duplicate"/>
    <n v="2"/>
    <x v="0"/>
    <s v="Yes"/>
    <m/>
    <m/>
    <n v="20"/>
    <n v="20"/>
    <s v="No"/>
    <s v="Missing Resolved Date"/>
    <s v="OK"/>
    <s v="OK"/>
    <s v="OK"/>
    <s v="OK"/>
    <m/>
    <x v="4"/>
    <x v="0"/>
    <x v="1"/>
    <x v="4"/>
    <x v="0"/>
  </r>
  <r>
    <s v="TCK-1188"/>
    <s v="TCK-1188"/>
    <s v="P-546"/>
    <m/>
    <s v="unknown"/>
    <m/>
    <x v="1"/>
    <x v="2"/>
    <s v="Zarqa"/>
    <s v="Clinic"/>
    <s v="HealthPlus"/>
    <x v="1"/>
    <s v="Pharmacy"/>
    <x v="3"/>
    <s v="Medical"/>
    <s v="Long wait time"/>
    <s v="waiting too long"/>
    <x v="1"/>
    <s v="2025-03-27"/>
    <s v="YYYY-MM-DD"/>
    <d v="2025-03-27T00:00:00"/>
    <s v="30 min"/>
    <n v="30"/>
    <s v="48"/>
    <n v="48"/>
    <s v="16/01/2025"/>
    <s v="DD/MM/YYYY"/>
    <d v="2025-01-16T00:00:00"/>
    <s v="Open"/>
    <x v="3"/>
    <n v="3"/>
    <n v="3"/>
    <s v="John"/>
    <s v="Referred"/>
    <s v="bad"/>
    <x v="2"/>
    <s v="Yes"/>
    <s v="الخدمة سيئة"/>
    <s v="Negative Feedback"/>
    <n v="20"/>
    <n v="20"/>
    <s v="No"/>
    <s v="Status Mismatch"/>
    <s v="Resolution Time Exists Before Closure"/>
    <s v="OK"/>
    <s v="OK"/>
    <s v="OK"/>
    <s v="Yes"/>
    <x v="0"/>
    <x v="4"/>
    <x v="0"/>
    <x v="0"/>
    <x v="0"/>
  </r>
  <r>
    <s v="1189"/>
    <s v="TCK-1189"/>
    <m/>
    <m/>
    <s v="unknown"/>
    <m/>
    <x v="1"/>
    <x v="2"/>
    <s v="Irbid"/>
    <s v="Pharmacy"/>
    <s v="Alnoor Hospital"/>
    <x v="0"/>
    <s v="Pharmacy"/>
    <x v="3"/>
    <s v="Admin"/>
    <s v="Wrong appointment"/>
    <s v="الدكتور لم يحضر"/>
    <x v="5"/>
    <s v="02-26-25"/>
    <s v="MM-DD-YY"/>
    <d v="2025-02-26T00:00:00"/>
    <s v="1h"/>
    <n v="60"/>
    <s v="48"/>
    <n v="48"/>
    <s v="02/01/2025"/>
    <s v="DD/MM/YYYY"/>
    <d v="2025-01-02T00:00:00"/>
    <s v="Open"/>
    <x v="3"/>
    <s v="Level 1"/>
    <n v="1"/>
    <s v="Ali"/>
    <s v="Dropped"/>
    <n v="5"/>
    <x v="2"/>
    <s v="No"/>
    <s v="good service"/>
    <s v="Positive Feedback"/>
    <s v="~30"/>
    <n v="30"/>
    <s v="Yes"/>
    <s v="Status Mismatch"/>
    <s v="Resolution Time Exists Before Closure"/>
    <s v="Dropped Ticket Still Active"/>
    <s v="OK"/>
    <s v="OK"/>
    <s v="Yes"/>
    <x v="0"/>
    <x v="4"/>
    <x v="2"/>
    <x v="0"/>
    <x v="0"/>
  </r>
  <r>
    <s v="TCK-1190"/>
    <s v="TCK-1190"/>
    <m/>
    <s v="V-5846"/>
    <n v="83"/>
    <n v="83"/>
    <x v="1"/>
    <x v="3"/>
    <s v="Giza"/>
    <s v="Pharmacy"/>
    <s v="Care Clinic"/>
    <x v="2"/>
    <s v="Pharmacy"/>
    <x v="2"/>
    <s v="Technical"/>
    <s v="Missing record"/>
    <s v="waiting too long"/>
    <x v="1"/>
    <s v="2025-05-30"/>
    <s v="YYYY-MM-DD"/>
    <d v="2025-05-30T00:00:00"/>
    <s v="2 hours"/>
    <n v="120"/>
    <s v="-1"/>
    <m/>
    <m/>
    <m/>
    <m/>
    <s v="Closed"/>
    <x v="0"/>
    <n v="3"/>
    <n v="3"/>
    <s v="Ali"/>
    <s v="Solved"/>
    <n v="4"/>
    <x v="2"/>
    <s v="Yes"/>
    <s v="تأخير في الخدمة"/>
    <s v="Service Delay"/>
    <s v="100 USD"/>
    <n v="100"/>
    <s v="Yes"/>
    <s v="Missing Resolved Date"/>
    <s v="Missing Resolution Time"/>
    <s v="OK"/>
    <s v="OK"/>
    <s v="OK"/>
    <m/>
    <x v="0"/>
    <x v="2"/>
    <x v="1"/>
    <x v="0"/>
    <x v="1"/>
  </r>
  <r>
    <s v="tk_1191"/>
    <s v="TCK-1191"/>
    <s v="P-443"/>
    <m/>
    <n v="7"/>
    <n v="7"/>
    <x v="0"/>
    <x v="1"/>
    <s v="Basra"/>
    <s v="Mobile Unit"/>
    <s v="HealthPlus"/>
    <x v="1"/>
    <s v="Reception"/>
    <x v="1"/>
    <s v="Medical"/>
    <s v="Prescription issue"/>
    <s v="مشكلة في الفاتورة"/>
    <x v="6"/>
    <s v="02-14-25"/>
    <s v="MM-DD-YY"/>
    <d v="2025-02-14T00:00:00"/>
    <s v="30 min"/>
    <n v="30"/>
    <s v="48"/>
    <n v="48"/>
    <m/>
    <m/>
    <m/>
    <s v="Closed"/>
    <x v="2"/>
    <n v="3"/>
    <n v="3"/>
    <s v="Lina"/>
    <s v="Referred"/>
    <n v="3"/>
    <x v="1"/>
    <s v="Yes"/>
    <s v="good service"/>
    <s v="Positive Feedback"/>
    <n v="50"/>
    <n v="50"/>
    <s v="No"/>
    <s v="Missing Resolved Date"/>
    <s v="OK"/>
    <s v="OK"/>
    <s v="Review"/>
    <s v="OK"/>
    <m/>
    <x v="4"/>
    <x v="0"/>
    <x v="0"/>
    <x v="4"/>
    <x v="2"/>
  </r>
  <r>
    <s v="1192"/>
    <s v="TCK-1192"/>
    <s v="P-613"/>
    <m/>
    <s v="~30"/>
    <n v="30"/>
    <x v="1"/>
    <x v="1"/>
    <s v="Baghdad"/>
    <s v="Hospital"/>
    <s v="Alnoor Hospital"/>
    <x v="0"/>
    <s v="Lab"/>
    <x v="1"/>
    <s v="Complaint"/>
    <s v="System down"/>
    <s v="billing not clear"/>
    <x v="6"/>
    <s v="15/02/2025"/>
    <s v="DD/MM/YYYY"/>
    <d v="2025-02-15T00:00:00"/>
    <s v="30 min"/>
    <n v="30"/>
    <s v="2h"/>
    <n v="2"/>
    <s v="12/02/2025"/>
    <s v="DD/MM/YYYY"/>
    <d v="2025-02-12T00:00:00"/>
    <s v="Resolved"/>
    <x v="1"/>
    <n v="3"/>
    <n v="3"/>
    <s v="Omar"/>
    <s v="Referred"/>
    <n v="5"/>
    <x v="2"/>
    <s v="Yes"/>
    <s v="مشكلة في الفاتورة"/>
    <s v="Billing Issue"/>
    <n v="50"/>
    <n v="50"/>
    <s v="No"/>
    <s v="OK"/>
    <s v="OK"/>
    <s v="OK"/>
    <s v="OK"/>
    <s v="OK"/>
    <s v="Yes"/>
    <x v="2"/>
    <x v="1"/>
    <x v="0"/>
    <x v="2"/>
    <x v="2"/>
  </r>
  <r>
    <s v="1193"/>
    <s v="TCK-1193"/>
    <s v="P-293"/>
    <s v="V-1361"/>
    <s v="~30"/>
    <n v="30"/>
    <x v="1"/>
    <x v="2"/>
    <s v="Zarqa"/>
    <s v="Pharmacy"/>
    <s v="Care Clinic"/>
    <x v="2"/>
    <s v="Billing"/>
    <x v="2"/>
    <s v="Technical"/>
    <s v="Missing record"/>
    <m/>
    <x v="3"/>
    <s v="06-28-25"/>
    <s v="MM-DD-YY"/>
    <d v="2025-06-28T00:00:00"/>
    <s v="2 hours"/>
    <n v="120"/>
    <s v="-1"/>
    <m/>
    <s v="03-19-25"/>
    <s v="MM-DD-YY"/>
    <d v="2025-03-19T00:00:00"/>
    <s v="Pending"/>
    <x v="0"/>
    <n v="1"/>
    <n v="1"/>
    <s v="Hassan"/>
    <s v="Referred"/>
    <n v="4"/>
    <x v="2"/>
    <s v="Yes"/>
    <s v="good service"/>
    <s v="Positive Feedback"/>
    <n v="50"/>
    <n v="50"/>
    <s v="Yes"/>
    <s v="Status Mismatch"/>
    <s v="OK"/>
    <s v="OK"/>
    <s v="OK"/>
    <s v="OK"/>
    <s v="Yes"/>
    <x v="0"/>
    <x v="1"/>
    <x v="1"/>
    <x v="0"/>
    <x v="2"/>
  </r>
  <r>
    <s v="tk_1194"/>
    <s v="TCK-1194"/>
    <m/>
    <s v="V-3986"/>
    <s v="~30"/>
    <n v="30"/>
    <x v="0"/>
    <x v="2"/>
    <s v="Zarqa"/>
    <s v="Clinic"/>
    <s v="Alnoor Hospital"/>
    <x v="0"/>
    <s v="ER"/>
    <x v="1"/>
    <s v="Medical"/>
    <s v="Wrong appointment"/>
    <m/>
    <x v="3"/>
    <s v="02/02/2025"/>
    <s v="DD/MM/YYYY"/>
    <d v="2025-02-02T00:00:00"/>
    <s v="45"/>
    <n v="45"/>
    <s v="1 day"/>
    <n v="24"/>
    <s v="2025-02-17"/>
    <s v="YYYY-MM-DD"/>
    <d v="2025-02-17T00:00:00"/>
    <s v="Resolved"/>
    <x v="0"/>
    <n v="2"/>
    <n v="2"/>
    <s v="Omar"/>
    <s v="Duplicate"/>
    <n v="4"/>
    <x v="2"/>
    <m/>
    <s v="bad experience"/>
    <m/>
    <n v="20"/>
    <n v="20"/>
    <s v="No"/>
    <s v="OK"/>
    <s v="OK"/>
    <s v="OK"/>
    <s v="OK"/>
    <s v="OK"/>
    <s v="No"/>
    <x v="3"/>
    <x v="1"/>
    <x v="0"/>
    <x v="3"/>
    <x v="0"/>
  </r>
  <r>
    <s v="1195"/>
    <s v="TCK-1195"/>
    <s v="P-259"/>
    <m/>
    <s v="~30"/>
    <n v="30"/>
    <x v="1"/>
    <x v="0"/>
    <s v="Beirut"/>
    <s v="Pharmacy"/>
    <s v="Care Clinic"/>
    <x v="2"/>
    <s v="Reception"/>
    <x v="0"/>
    <s v="Technical"/>
    <s v="Missing record"/>
    <m/>
    <x v="3"/>
    <s v="24/04/2025"/>
    <s v="DD/MM/YYYY"/>
    <d v="2025-04-24T00:00:00"/>
    <s v="30 min"/>
    <n v="30"/>
    <s v="-1"/>
    <m/>
    <s v="2025-01-11"/>
    <s v="YYYY-MM-DD"/>
    <d v="2025-01-11T00:00:00"/>
    <s v="Pending"/>
    <x v="2"/>
    <n v="3"/>
    <n v="3"/>
    <s v="Lina"/>
    <s v="Dropped"/>
    <n v="3"/>
    <x v="1"/>
    <s v="Yes"/>
    <s v="الدكتور لم يحضر"/>
    <s v="Doctor Unavailable"/>
    <n v="50"/>
    <n v="50"/>
    <s v="Yes"/>
    <s v="Status Mismatch"/>
    <s v="OK"/>
    <s v="Dropped Ticket Still Active"/>
    <s v="Review"/>
    <s v="OK"/>
    <s v="Yes"/>
    <x v="0"/>
    <x v="1"/>
    <x v="0"/>
    <x v="0"/>
    <x v="2"/>
  </r>
  <r>
    <s v="TCK-1196"/>
    <s v="TCK-1196"/>
    <m/>
    <m/>
    <s v="unknown"/>
    <m/>
    <x v="1"/>
    <x v="2"/>
    <s v="Irbid"/>
    <s v="Hospital"/>
    <s v="Care Clinic"/>
    <x v="2"/>
    <s v="Lab"/>
    <x v="0"/>
    <s v="Admin"/>
    <s v="Prescription issue"/>
    <s v="billing not clear"/>
    <x v="6"/>
    <s v="09/04/2025"/>
    <s v="DD/MM/YYYY"/>
    <d v="2025-04-09T00:00:00"/>
    <s v="30 min"/>
    <n v="30"/>
    <s v="1 day"/>
    <n v="24"/>
    <m/>
    <m/>
    <m/>
    <s v="Escalated"/>
    <x v="2"/>
    <n v="1"/>
    <n v="1"/>
    <s v="Fatima"/>
    <s v="Dropped"/>
    <s v="bad"/>
    <x v="2"/>
    <s v="No"/>
    <s v="good service"/>
    <s v="Positive Feedback"/>
    <n v="50"/>
    <n v="50"/>
    <s v="Yes"/>
    <s v="OK"/>
    <s v="Resolution Time Exists Before Closure"/>
    <s v="Dropped Ticket Still Active"/>
    <s v="OK"/>
    <s v="OK"/>
    <m/>
    <x v="0"/>
    <x v="4"/>
    <x v="0"/>
    <x v="0"/>
    <x v="2"/>
  </r>
  <r>
    <s v="TCK-1197"/>
    <s v="TCK-1197"/>
    <m/>
    <m/>
    <s v="~30"/>
    <n v="30"/>
    <x v="0"/>
    <x v="3"/>
    <s v="Alexandria"/>
    <s v="Hospital"/>
    <s v="Al Noor Hosp."/>
    <x v="0"/>
    <s v="Lab"/>
    <x v="3"/>
    <s v="Admin"/>
    <s v="Long wait time"/>
    <s v="need help"/>
    <x v="0"/>
    <s v="23/05/2025"/>
    <s v="DD/MM/YYYY"/>
    <d v="2025-05-23T00:00:00"/>
    <s v="1h"/>
    <n v="60"/>
    <s v="5 hours"/>
    <n v="5"/>
    <m/>
    <m/>
    <m/>
    <s v="Resolved"/>
    <x v="3"/>
    <n v="0"/>
    <n v="0"/>
    <s v="Hassan"/>
    <s v="Duplicate"/>
    <n v="4"/>
    <x v="2"/>
    <m/>
    <s v="bad experience"/>
    <m/>
    <s v="~30"/>
    <n v="30"/>
    <s v="Yes"/>
    <s v="Missing Resolved Date"/>
    <s v="OK"/>
    <s v="OK"/>
    <s v="Review"/>
    <s v="OK"/>
    <m/>
    <x v="1"/>
    <x v="1"/>
    <x v="2"/>
    <x v="1"/>
    <x v="0"/>
  </r>
  <r>
    <s v="TCK-1198"/>
    <s v="TCK-1198"/>
    <m/>
    <s v="V-7834"/>
    <s v="~30"/>
    <n v="30"/>
    <x v="0"/>
    <x v="0"/>
    <s v="Beirut"/>
    <s v="Hospital"/>
    <s v="Al Noor Hosp."/>
    <x v="0"/>
    <s v="Billing"/>
    <x v="2"/>
    <s v="Complaint"/>
    <s v="Wrong appointment"/>
    <s v="billing not clear"/>
    <x v="6"/>
    <s v="04-03-25"/>
    <s v="MM-DD-YY"/>
    <d v="2025-04-03T00:00:00"/>
    <s v="2 hours"/>
    <n v="120"/>
    <s v="48"/>
    <n v="48"/>
    <m/>
    <m/>
    <m/>
    <s v="Resolved"/>
    <x v="2"/>
    <n v="2"/>
    <n v="2"/>
    <m/>
    <s v="Solved"/>
    <s v="bad"/>
    <x v="2"/>
    <s v="Yes"/>
    <s v="مشكلة في الفاتورة"/>
    <s v="Billing Issue"/>
    <n v="20"/>
    <n v="20"/>
    <s v="Yes"/>
    <s v="Missing Resolved Date"/>
    <s v="OK"/>
    <s v="OK"/>
    <s v="OK"/>
    <s v="Review"/>
    <m/>
    <x v="4"/>
    <x v="1"/>
    <x v="1"/>
    <x v="4"/>
    <x v="0"/>
  </r>
  <r>
    <s v="TCK-1199"/>
    <s v="TCK-1199"/>
    <m/>
    <m/>
    <s v="unknown"/>
    <m/>
    <x v="1"/>
    <x v="2"/>
    <s v="Zarqa"/>
    <s v="Hospital"/>
    <s v="Alnoor Hospital"/>
    <x v="0"/>
    <s v="Pharmacy"/>
    <x v="1"/>
    <s v="Technical"/>
    <s v="Long wait time"/>
    <s v="need help"/>
    <x v="0"/>
    <s v="20/05/2025"/>
    <s v="DD/MM/YYYY"/>
    <d v="2025-05-20T00:00:00"/>
    <s v="45"/>
    <n v="45"/>
    <s v="1 day"/>
    <n v="24"/>
    <m/>
    <m/>
    <m/>
    <s v="Open"/>
    <x v="0"/>
    <n v="1"/>
    <n v="1"/>
    <s v="Ali"/>
    <s v="Referred"/>
    <n v="5"/>
    <x v="2"/>
    <s v="Yes"/>
    <s v="bad experience"/>
    <m/>
    <n v="50"/>
    <n v="50"/>
    <s v="No"/>
    <s v="OK"/>
    <s v="Resolution Time Exists Before Closure"/>
    <s v="OK"/>
    <s v="OK"/>
    <s v="OK"/>
    <m/>
    <x v="0"/>
    <x v="4"/>
    <x v="0"/>
    <x v="0"/>
    <x v="2"/>
  </r>
  <r>
    <s v="tk_1200"/>
    <s v="TCK-1200"/>
    <s v="P-326"/>
    <s v="V-9612"/>
    <s v="unknown"/>
    <m/>
    <x v="1"/>
    <x v="3"/>
    <s v="Giza"/>
    <s v="Hospital"/>
    <s v="Alnoor Hospital"/>
    <x v="0"/>
    <s v="ER"/>
    <x v="2"/>
    <s v="Medical"/>
    <s v="Prescription issue"/>
    <s v="waiting too long"/>
    <x v="1"/>
    <s v="26/06/2025"/>
    <s v="DD/MM/YYYY"/>
    <d v="2025-06-26T00:00:00"/>
    <s v="1h"/>
    <n v="60"/>
    <s v="-1"/>
    <m/>
    <m/>
    <m/>
    <m/>
    <s v="Closed"/>
    <x v="0"/>
    <n v="0"/>
    <n v="0"/>
    <s v="Sara"/>
    <s v="Referred"/>
    <n v="2"/>
    <x v="0"/>
    <s v="No"/>
    <s v="bad experience"/>
    <m/>
    <n v="20"/>
    <n v="20"/>
    <s v="No"/>
    <s v="Missing Resolved Date"/>
    <s v="Missing Resolution Time"/>
    <s v="OK"/>
    <s v="Review"/>
    <s v="OK"/>
    <m/>
    <x v="0"/>
    <x v="4"/>
    <x v="2"/>
    <x v="0"/>
    <x v="0"/>
  </r>
  <r>
    <s v="TCK-1201"/>
    <s v="TCK-1201"/>
    <m/>
    <s v="V-8065"/>
    <n v="26"/>
    <n v="26"/>
    <x v="1"/>
    <x v="2"/>
    <s v="Amman"/>
    <s v="Hospital"/>
    <s v="HealthPlus"/>
    <x v="1"/>
    <s v="ER"/>
    <x v="3"/>
    <s v="Complaint"/>
    <s v="Billing error"/>
    <s v="waiting too long"/>
    <x v="1"/>
    <s v="03-19-25"/>
    <s v="MM-DD-YY"/>
    <d v="2025-03-19T00:00:00"/>
    <s v="30 min"/>
    <n v="30"/>
    <s v="2h"/>
    <n v="2"/>
    <s v="02-01-25"/>
    <s v="MM-DD-YY"/>
    <d v="2025-02-01T00:00:00"/>
    <s v="Resolved"/>
    <x v="1"/>
    <n v="1"/>
    <n v="1"/>
    <s v="Maya"/>
    <s v="Solved"/>
    <n v="1"/>
    <x v="0"/>
    <s v="No"/>
    <s v="good service"/>
    <s v="Positive Feedback"/>
    <n v="50"/>
    <n v="50"/>
    <s v="No"/>
    <s v="OK"/>
    <s v="OK"/>
    <s v="OK"/>
    <s v="OK"/>
    <s v="OK"/>
    <s v="Yes"/>
    <x v="2"/>
    <x v="1"/>
    <x v="0"/>
    <x v="2"/>
    <x v="2"/>
  </r>
  <r>
    <s v="tk_1202"/>
    <s v="TCK-1202"/>
    <s v="P-881"/>
    <s v="V-9664"/>
    <s v="unknown"/>
    <m/>
    <x v="0"/>
    <x v="1"/>
    <s v="Baghdad"/>
    <s v="Hospital"/>
    <s v="Al Noor Hosp."/>
    <x v="0"/>
    <s v="Pharmacy"/>
    <x v="4"/>
    <s v="Admin"/>
    <s v="Prescription issue"/>
    <s v="الدكتور لم يحضر"/>
    <x v="5"/>
    <s v="06-28-25"/>
    <s v="MM-DD-YY"/>
    <d v="2025-06-28T00:00:00"/>
    <s v="1h"/>
    <n v="60"/>
    <s v="-1"/>
    <m/>
    <s v="2025-06-22"/>
    <s v="YYYY-MM-DD"/>
    <d v="2025-06-22T00:00:00"/>
    <s v="Pending"/>
    <x v="0"/>
    <n v="3"/>
    <n v="3"/>
    <s v="John"/>
    <s v="Referred"/>
    <n v="5"/>
    <x v="2"/>
    <s v="No"/>
    <s v="good service"/>
    <s v="Positive Feedback"/>
    <s v="~30"/>
    <n v="30"/>
    <s v="Yes"/>
    <s v="Status Mismatch"/>
    <s v="OK"/>
    <s v="OK"/>
    <s v="OK"/>
    <s v="OK"/>
    <s v="Yes"/>
    <x v="0"/>
    <x v="4"/>
    <x v="2"/>
    <x v="0"/>
    <x v="0"/>
  </r>
  <r>
    <s v="1203"/>
    <s v="TCK-1203"/>
    <m/>
    <s v="V-1665"/>
    <s v="unknown"/>
    <m/>
    <x v="1"/>
    <x v="1"/>
    <s v="Baghdad"/>
    <s v="Pharmacy"/>
    <s v="Care Clinic"/>
    <x v="2"/>
    <s v="Lab"/>
    <x v="4"/>
    <s v="Medical"/>
    <s v="Missing record"/>
    <s v="waiting too long"/>
    <x v="1"/>
    <s v="2025-04-24"/>
    <s v="YYYY-MM-DD"/>
    <d v="2025-04-24T00:00:00"/>
    <s v="2 hours"/>
    <n v="120"/>
    <s v="1 day"/>
    <n v="24"/>
    <s v="2025-04-20"/>
    <s v="YYYY-MM-DD"/>
    <d v="2025-04-20T00:00:00"/>
    <s v="Pending"/>
    <x v="3"/>
    <n v="2"/>
    <n v="2"/>
    <s v="Omar"/>
    <s v="Solved"/>
    <s v="good"/>
    <x v="2"/>
    <s v="No"/>
    <s v="الدكتور لم يحضر"/>
    <s v="Doctor Unavailable"/>
    <n v="10"/>
    <n v="10"/>
    <s v="No"/>
    <s v="Status Mismatch"/>
    <s v="Resolution Time Exists Before Closure"/>
    <s v="Solved Ticket Still Active"/>
    <s v="OK"/>
    <s v="OK"/>
    <s v="Yes"/>
    <x v="0"/>
    <x v="4"/>
    <x v="1"/>
    <x v="0"/>
    <x v="0"/>
  </r>
  <r>
    <s v="1204"/>
    <s v="TCK-1204"/>
    <s v="P-811"/>
    <s v="V-3764"/>
    <n v="47"/>
    <n v="47"/>
    <x v="1"/>
    <x v="3"/>
    <s v="Alexandria"/>
    <s v="Clinic"/>
    <s v="HealthPlus"/>
    <x v="1"/>
    <s v="ER"/>
    <x v="0"/>
    <s v="Admin"/>
    <s v="Missing record"/>
    <s v="waiting too long"/>
    <x v="1"/>
    <s v="08/05/2025"/>
    <s v="DD/MM/YYYY"/>
    <d v="2025-05-08T00:00:00"/>
    <s v="45"/>
    <n v="45"/>
    <s v="-1"/>
    <m/>
    <m/>
    <m/>
    <m/>
    <s v="Escalated"/>
    <x v="0"/>
    <n v="1"/>
    <n v="1"/>
    <s v="Fatima"/>
    <s v="Solved"/>
    <n v="1"/>
    <x v="0"/>
    <s v="Yes"/>
    <s v="الدكتور لم يحضر"/>
    <s v="Doctor Unavailable"/>
    <s v="~30"/>
    <n v="30"/>
    <s v="No"/>
    <s v="OK"/>
    <s v="OK"/>
    <s v="Solved Ticket Still Active"/>
    <s v="OK"/>
    <s v="OK"/>
    <m/>
    <x v="0"/>
    <x v="5"/>
    <x v="0"/>
    <x v="0"/>
    <x v="0"/>
  </r>
  <r>
    <s v="TCK-1205"/>
    <s v="TCK-1205"/>
    <s v="P-610"/>
    <m/>
    <s v="~30"/>
    <n v="30"/>
    <x v="1"/>
    <x v="2"/>
    <s v="Irbid"/>
    <s v="Clinic"/>
    <s v="Care Clinic"/>
    <x v="2"/>
    <s v="Reception"/>
    <x v="4"/>
    <s v="Complaint"/>
    <s v="Billing error"/>
    <s v="waiting too long"/>
    <x v="1"/>
    <s v="06-19-25"/>
    <s v="MM-DD-YY"/>
    <d v="2025-06-19T00:00:00"/>
    <s v="2 hours"/>
    <n v="120"/>
    <s v="-1"/>
    <m/>
    <m/>
    <m/>
    <m/>
    <s v="Escalated"/>
    <x v="0"/>
    <s v="Level 1"/>
    <n v="1"/>
    <s v="Maya"/>
    <s v="Solved"/>
    <s v="bad"/>
    <x v="2"/>
    <s v="Yes"/>
    <s v="good service"/>
    <s v="Positive Feedback"/>
    <s v="~30"/>
    <n v="30"/>
    <s v="Yes"/>
    <s v="OK"/>
    <s v="OK"/>
    <s v="Solved Ticket Still Active"/>
    <s v="OK"/>
    <s v="OK"/>
    <m/>
    <x v="0"/>
    <x v="1"/>
    <x v="1"/>
    <x v="0"/>
    <x v="0"/>
  </r>
  <r>
    <s v="TCK-1206"/>
    <s v="TCK-1206"/>
    <s v="P-133"/>
    <s v="V-5965"/>
    <s v="unknown"/>
    <m/>
    <x v="0"/>
    <x v="3"/>
    <s v="Giza"/>
    <s v="Mobile Unit"/>
    <s v="HealthPlus"/>
    <x v="1"/>
    <s v="Lab"/>
    <x v="1"/>
    <s v="Technical"/>
    <s v="Missing record"/>
    <m/>
    <x v="3"/>
    <s v="05-06-25"/>
    <s v="MM-DD-YY"/>
    <d v="2025-05-06T00:00:00"/>
    <s v="2 hours"/>
    <n v="120"/>
    <s v="-1"/>
    <m/>
    <s v="2025-05-24"/>
    <s v="YYYY-MM-DD"/>
    <d v="2025-05-24T00:00:00"/>
    <s v="Escalated"/>
    <x v="0"/>
    <n v="3"/>
    <n v="3"/>
    <s v="John"/>
    <s v="Duplicate"/>
    <s v="bad"/>
    <x v="2"/>
    <s v="Yes"/>
    <s v="الخدمة سيئة"/>
    <s v="Negative Feedback"/>
    <n v="50"/>
    <n v="50"/>
    <s v="Yes"/>
    <s v="Status Mismatch"/>
    <s v="OK"/>
    <s v="Duplicate Ticket Still Active"/>
    <s v="OK"/>
    <s v="OK"/>
    <s v="No"/>
    <x v="0"/>
    <x v="4"/>
    <x v="1"/>
    <x v="0"/>
    <x v="2"/>
  </r>
  <r>
    <s v="tk_1207"/>
    <s v="TCK-1207"/>
    <m/>
    <m/>
    <s v="unknown"/>
    <m/>
    <x v="0"/>
    <x v="0"/>
    <s v="Beirut"/>
    <s v="Mobile Unit"/>
    <s v="Al Noor Hosp."/>
    <x v="0"/>
    <s v="Pharmacy"/>
    <x v="0"/>
    <s v="Inquiry"/>
    <s v="Missing record"/>
    <s v="billing not clear"/>
    <x v="6"/>
    <s v="03-21-25"/>
    <s v="MM-DD-YY"/>
    <d v="2025-03-21T00:00:00"/>
    <s v="30 min"/>
    <n v="30"/>
    <s v="2h"/>
    <n v="2"/>
    <m/>
    <m/>
    <m/>
    <s v="Closed"/>
    <x v="2"/>
    <s v="Level 1"/>
    <n v="1"/>
    <s v="Maya"/>
    <s v="Solved"/>
    <n v="4"/>
    <x v="2"/>
    <s v="No"/>
    <s v="good service"/>
    <s v="Positive Feedback"/>
    <s v="100 USD"/>
    <n v="100"/>
    <s v="No"/>
    <s v="Missing Resolved Date"/>
    <s v="OK"/>
    <s v="OK"/>
    <s v="OK"/>
    <s v="OK"/>
    <m/>
    <x v="2"/>
    <x v="4"/>
    <x v="0"/>
    <x v="2"/>
    <x v="1"/>
  </r>
  <r>
    <s v="1208"/>
    <s v="TCK-1208"/>
    <m/>
    <s v="V-6282"/>
    <n v="63"/>
    <n v="63"/>
    <x v="0"/>
    <x v="1"/>
    <s v="Baghdad"/>
    <s v="Mobile Unit"/>
    <s v="HealthPlus"/>
    <x v="1"/>
    <s v="Reception"/>
    <x v="3"/>
    <s v="Inquiry"/>
    <s v="Wrong appointment"/>
    <s v="الخدمة سيئة"/>
    <x v="2"/>
    <s v="18/03/2025"/>
    <s v="DD/MM/YYYY"/>
    <d v="2025-03-18T00:00:00"/>
    <s v="2 hours"/>
    <n v="120"/>
    <s v="5 hours"/>
    <n v="5"/>
    <s v="05-08-25"/>
    <s v="MM-DD-YY"/>
    <d v="2025-05-08T00:00:00"/>
    <s v="Pending"/>
    <x v="1"/>
    <n v="2"/>
    <n v="2"/>
    <s v="Hassan"/>
    <s v="Solved"/>
    <n v="3"/>
    <x v="1"/>
    <m/>
    <m/>
    <m/>
    <s v="~30"/>
    <n v="30"/>
    <s v="Yes"/>
    <s v="Status Mismatch"/>
    <s v="Resolution Time Exists Before Closure"/>
    <s v="Solved Ticket Still Active"/>
    <s v="OK"/>
    <s v="OK"/>
    <s v="No"/>
    <x v="0"/>
    <x v="3"/>
    <x v="1"/>
    <x v="0"/>
    <x v="0"/>
  </r>
  <r>
    <s v="1209"/>
    <s v="TCK-1209"/>
    <m/>
    <m/>
    <s v="unknown"/>
    <m/>
    <x v="0"/>
    <x v="0"/>
    <s v="Beirut"/>
    <s v="Mobile Unit"/>
    <s v="Alnoor Hospital"/>
    <x v="0"/>
    <s v="Lab"/>
    <x v="2"/>
    <s v="Medical"/>
    <s v="Wrong appointment"/>
    <s v="billing not clear"/>
    <x v="6"/>
    <s v="12/05/2025"/>
    <s v="DD/MM/YYYY"/>
    <d v="2025-05-12T00:00:00"/>
    <s v="1h"/>
    <n v="60"/>
    <s v="2h"/>
    <n v="2"/>
    <s v="06-10-25"/>
    <s v="MM-DD-YY"/>
    <d v="2025-06-10T00:00:00"/>
    <s v="Resolved"/>
    <x v="3"/>
    <n v="1"/>
    <n v="1"/>
    <s v="Fatima"/>
    <s v="Duplicate"/>
    <s v="good"/>
    <x v="2"/>
    <m/>
    <s v="تأخير في الخدمة"/>
    <s v="Service Delay"/>
    <s v="100 USD"/>
    <n v="100"/>
    <s v="No"/>
    <s v="OK"/>
    <s v="OK"/>
    <s v="OK"/>
    <s v="OK"/>
    <s v="OK"/>
    <s v="No"/>
    <x v="2"/>
    <x v="4"/>
    <x v="2"/>
    <x v="2"/>
    <x v="1"/>
  </r>
  <r>
    <s v="TCK-1210"/>
    <s v="TCK-1210"/>
    <m/>
    <m/>
    <n v="41"/>
    <n v="41"/>
    <x v="0"/>
    <x v="0"/>
    <s v="Bekaa"/>
    <s v="Pharmacy"/>
    <s v="Care Clinic"/>
    <x v="2"/>
    <s v="Billing"/>
    <x v="0"/>
    <s v="Medical"/>
    <s v="Missing record"/>
    <m/>
    <x v="3"/>
    <s v="2025-06-03"/>
    <s v="YYYY-MM-DD"/>
    <d v="2025-06-03T00:00:00"/>
    <s v="2 hours"/>
    <n v="120"/>
    <s v="5 hours"/>
    <n v="5"/>
    <s v="2025-01-30"/>
    <s v="YYYY-MM-DD"/>
    <d v="2025-01-30T00:00:00"/>
    <s v="Open"/>
    <x v="1"/>
    <n v="2"/>
    <n v="2"/>
    <s v="Fatima"/>
    <s v="Dropped"/>
    <n v="5"/>
    <x v="2"/>
    <s v="No"/>
    <s v="bad experience"/>
    <m/>
    <s v="~30"/>
    <n v="30"/>
    <s v="Yes"/>
    <s v="Status Mismatch"/>
    <s v="Resolution Time Exists Before Closure"/>
    <s v="Dropped Ticket Still Active"/>
    <s v="OK"/>
    <s v="OK"/>
    <s v="Yes"/>
    <x v="0"/>
    <x v="5"/>
    <x v="1"/>
    <x v="0"/>
    <x v="0"/>
  </r>
  <r>
    <s v="1211"/>
    <s v="TCK-1211"/>
    <s v="P-774"/>
    <m/>
    <n v="3"/>
    <n v="3"/>
    <x v="1"/>
    <x v="2"/>
    <s v="Amman"/>
    <s v="Mobile Unit"/>
    <s v="Care Clinic"/>
    <x v="2"/>
    <s v="ER"/>
    <x v="2"/>
    <s v="Medical"/>
    <s v="Missing record"/>
    <s v="need help"/>
    <x v="0"/>
    <s v="2025-06-18"/>
    <s v="YYYY-MM-DD"/>
    <d v="2025-06-18T00:00:00"/>
    <s v="2 hours"/>
    <n v="120"/>
    <s v="5 hours"/>
    <n v="5"/>
    <s v="2025-03-02"/>
    <s v="YYYY-MM-DD"/>
    <d v="2025-03-02T00:00:00"/>
    <s v="Resolved"/>
    <x v="0"/>
    <n v="3"/>
    <n v="3"/>
    <s v="Sara"/>
    <s v="Referred"/>
    <n v="5"/>
    <x v="2"/>
    <s v="Yes"/>
    <m/>
    <m/>
    <n v="50"/>
    <n v="50"/>
    <s v="No"/>
    <s v="OK"/>
    <s v="OK"/>
    <s v="OK"/>
    <s v="OK"/>
    <s v="OK"/>
    <s v="Yes"/>
    <x v="1"/>
    <x v="0"/>
    <x v="1"/>
    <x v="1"/>
    <x v="2"/>
  </r>
  <r>
    <s v="TCK-1212"/>
    <s v="TCK-1212"/>
    <s v="P-279"/>
    <m/>
    <s v="unknown"/>
    <m/>
    <x v="0"/>
    <x v="3"/>
    <s v="Alexandria"/>
    <s v="Hospital"/>
    <s v="HealthPlus"/>
    <x v="1"/>
    <s v="Reception"/>
    <x v="3"/>
    <s v="Complaint"/>
    <s v="Prescription issue"/>
    <m/>
    <x v="3"/>
    <s v="20/05/2025"/>
    <s v="DD/MM/YYYY"/>
    <d v="2025-05-20T00:00:00"/>
    <s v="2 hours"/>
    <n v="120"/>
    <s v="5 hours"/>
    <n v="5"/>
    <m/>
    <m/>
    <m/>
    <s v="Escalated"/>
    <x v="0"/>
    <n v="2"/>
    <n v="2"/>
    <s v="Ali"/>
    <s v="Solved"/>
    <s v="bad"/>
    <x v="2"/>
    <s v="Yes"/>
    <s v="bad experience"/>
    <m/>
    <n v="20"/>
    <n v="20"/>
    <s v="No"/>
    <s v="OK"/>
    <s v="Resolution Time Exists Before Closure"/>
    <s v="Solved Ticket Still Active"/>
    <s v="OK"/>
    <s v="OK"/>
    <m/>
    <x v="0"/>
    <x v="4"/>
    <x v="1"/>
    <x v="0"/>
    <x v="0"/>
  </r>
  <r>
    <s v="1213"/>
    <s v="TCK-1213"/>
    <m/>
    <m/>
    <n v="12"/>
    <n v="12"/>
    <x v="1"/>
    <x v="3"/>
    <s v="Giza"/>
    <s v="Clinic"/>
    <s v="Alnoor Hospital"/>
    <x v="0"/>
    <s v="Lab"/>
    <x v="3"/>
    <s v="Admin"/>
    <s v="Billing error"/>
    <s v="waiting too long"/>
    <x v="1"/>
    <s v="2025-03-12"/>
    <s v="YYYY-MM-DD"/>
    <d v="2025-03-12T00:00:00"/>
    <s v="2 hours"/>
    <n v="120"/>
    <s v="-1"/>
    <m/>
    <m/>
    <m/>
    <m/>
    <s v="Pending"/>
    <x v="2"/>
    <n v="1"/>
    <n v="1"/>
    <s v="Hassan"/>
    <s v="Solved"/>
    <n v="3"/>
    <x v="1"/>
    <s v="No"/>
    <s v="الدكتور لم يحضر"/>
    <s v="Doctor Unavailable"/>
    <s v="100 USD"/>
    <n v="100"/>
    <s v="No"/>
    <s v="OK"/>
    <s v="OK"/>
    <s v="Solved Ticket Still Active"/>
    <s v="OK"/>
    <s v="OK"/>
    <m/>
    <x v="0"/>
    <x v="0"/>
    <x v="1"/>
    <x v="0"/>
    <x v="1"/>
  </r>
  <r>
    <s v="tk_1214"/>
    <s v="TCK-1214"/>
    <s v="P-239"/>
    <s v="V-7564"/>
    <s v="unknown"/>
    <m/>
    <x v="1"/>
    <x v="3"/>
    <s v="Alexandria"/>
    <s v="Hospital"/>
    <s v="Al Noor Hosp."/>
    <x v="0"/>
    <s v="Pharmacy"/>
    <x v="0"/>
    <s v="Technical"/>
    <s v="Missing record"/>
    <s v="waiting too long"/>
    <x v="1"/>
    <s v="2025-06-16"/>
    <s v="YYYY-MM-DD"/>
    <d v="2025-06-16T00:00:00"/>
    <s v="2 hours"/>
    <n v="120"/>
    <s v="1 day"/>
    <n v="24"/>
    <s v="26/04/2025"/>
    <s v="DD/MM/YYYY"/>
    <d v="2025-04-26T00:00:00"/>
    <s v="Pending"/>
    <x v="1"/>
    <s v="Level 1"/>
    <n v="1"/>
    <s v="Maya"/>
    <s v="Duplicate"/>
    <n v="2"/>
    <x v="0"/>
    <s v="Yes"/>
    <s v="الدكتور لم يحضر"/>
    <s v="Doctor Unavailable"/>
    <s v="~30"/>
    <n v="30"/>
    <s v="No"/>
    <s v="Status Mismatch"/>
    <s v="Resolution Time Exists Before Closure"/>
    <s v="Duplicate Ticket Still Active"/>
    <s v="OK"/>
    <s v="OK"/>
    <s v="Yes"/>
    <x v="0"/>
    <x v="4"/>
    <x v="1"/>
    <x v="0"/>
    <x v="0"/>
  </r>
  <r>
    <s v="TCK-1215"/>
    <s v="TCK-1215"/>
    <s v="P-671"/>
    <m/>
    <s v="unknown"/>
    <m/>
    <x v="0"/>
    <x v="2"/>
    <s v="Zarqa"/>
    <s v="Hospital"/>
    <s v="HealthPlus"/>
    <x v="1"/>
    <s v="Reception"/>
    <x v="2"/>
    <s v="Technical"/>
    <s v="Prescription issue"/>
    <s v="الخدمة سيئة"/>
    <x v="2"/>
    <s v="2025-02-08"/>
    <s v="YYYY-MM-DD"/>
    <d v="2025-02-08T00:00:00"/>
    <s v="45"/>
    <n v="45"/>
    <s v="5 hours"/>
    <n v="5"/>
    <s v="2025-05-26"/>
    <s v="YYYY-MM-DD"/>
    <d v="2025-05-26T00:00:00"/>
    <s v="Resolved"/>
    <x v="3"/>
    <n v="3"/>
    <n v="3"/>
    <s v="Fatima"/>
    <s v="Solved"/>
    <n v="2"/>
    <x v="0"/>
    <s v="No"/>
    <s v="good service"/>
    <s v="Positive Feedback"/>
    <n v="20"/>
    <n v="20"/>
    <s v="No"/>
    <s v="OK"/>
    <s v="OK"/>
    <s v="OK"/>
    <s v="OK"/>
    <s v="OK"/>
    <s v="No"/>
    <x v="1"/>
    <x v="4"/>
    <x v="0"/>
    <x v="1"/>
    <x v="0"/>
  </r>
  <r>
    <s v="TCK-1216"/>
    <s v="TCK-1216"/>
    <s v="P-714"/>
    <s v="V-5636"/>
    <n v="54"/>
    <n v="54"/>
    <x v="0"/>
    <x v="1"/>
    <s v="Mosul"/>
    <s v="Clinic"/>
    <s v="Al Noor Hosp."/>
    <x v="0"/>
    <s v="Billing"/>
    <x v="3"/>
    <s v="Inquiry"/>
    <s v="Wrong appointment"/>
    <m/>
    <x v="3"/>
    <s v="2025-04-26"/>
    <s v="YYYY-MM-DD"/>
    <d v="2025-04-26T00:00:00"/>
    <s v="45"/>
    <n v="45"/>
    <s v="48"/>
    <n v="48"/>
    <m/>
    <m/>
    <m/>
    <s v="Open"/>
    <x v="2"/>
    <n v="3"/>
    <n v="3"/>
    <s v="Omar"/>
    <s v="Duplicate"/>
    <s v="good"/>
    <x v="2"/>
    <s v="No"/>
    <s v="الدكتور لم يحضر"/>
    <s v="Doctor Unavailable"/>
    <n v="20"/>
    <n v="20"/>
    <s v="No"/>
    <s v="OK"/>
    <s v="Resolution Time Exists Before Closure"/>
    <s v="Duplicate Ticket Still Active"/>
    <s v="Review"/>
    <s v="OK"/>
    <m/>
    <x v="0"/>
    <x v="3"/>
    <x v="0"/>
    <x v="0"/>
    <x v="0"/>
  </r>
  <r>
    <s v="TCK-1217"/>
    <s v="TCK-1217"/>
    <s v="P-440"/>
    <m/>
    <s v="~30"/>
    <n v="30"/>
    <x v="0"/>
    <x v="3"/>
    <s v="Alexandria"/>
    <s v="Hospital"/>
    <s v="Al Noor Hosp."/>
    <x v="0"/>
    <s v="Billing"/>
    <x v="4"/>
    <s v="Technical"/>
    <s v="System down"/>
    <s v="waiting too long"/>
    <x v="1"/>
    <s v="19/03/2025"/>
    <s v="DD/MM/YYYY"/>
    <d v="2025-03-19T00:00:00"/>
    <s v="45"/>
    <n v="45"/>
    <s v="5 hours"/>
    <n v="5"/>
    <s v="2025-05-24"/>
    <s v="YYYY-MM-DD"/>
    <d v="2025-05-24T00:00:00"/>
    <s v="Pending"/>
    <x v="1"/>
    <s v="Level 1"/>
    <n v="1"/>
    <s v="Fatima"/>
    <s v="Duplicate"/>
    <n v="4"/>
    <x v="2"/>
    <s v="No"/>
    <s v="good service"/>
    <s v="Positive Feedback"/>
    <n v="10"/>
    <n v="10"/>
    <s v="No"/>
    <s v="Status Mismatch"/>
    <s v="Resolution Time Exists Before Closure"/>
    <s v="Duplicate Ticket Still Active"/>
    <s v="OK"/>
    <s v="OK"/>
    <s v="No"/>
    <x v="0"/>
    <x v="1"/>
    <x v="0"/>
    <x v="0"/>
    <x v="0"/>
  </r>
  <r>
    <s v="TCK-1218"/>
    <s v="TCK-1218"/>
    <m/>
    <m/>
    <s v="unknown"/>
    <m/>
    <x v="0"/>
    <x v="3"/>
    <s v="Cairo"/>
    <s v="Mobile Unit"/>
    <s v="Care Clinic"/>
    <x v="2"/>
    <s v="Lab"/>
    <x v="0"/>
    <s v="Medical"/>
    <s v="Missing record"/>
    <s v="waiting too long"/>
    <x v="1"/>
    <s v="2025-05-06"/>
    <s v="YYYY-MM-DD"/>
    <d v="2025-05-06T00:00:00"/>
    <s v="2 hours"/>
    <n v="120"/>
    <s v="2h"/>
    <n v="2"/>
    <s v="2025-02-18"/>
    <s v="YYYY-MM-DD"/>
    <d v="2025-02-18T00:00:00"/>
    <s v="Closed"/>
    <x v="1"/>
    <n v="0"/>
    <n v="0"/>
    <s v="Fatima"/>
    <s v="Duplicate"/>
    <n v="2"/>
    <x v="0"/>
    <s v="No"/>
    <s v="good service"/>
    <s v="Positive Feedback"/>
    <s v="~30"/>
    <n v="30"/>
    <s v="Yes"/>
    <s v="OK"/>
    <s v="OK"/>
    <s v="OK"/>
    <s v="OK"/>
    <s v="OK"/>
    <s v="Yes"/>
    <x v="2"/>
    <x v="4"/>
    <x v="1"/>
    <x v="2"/>
    <x v="0"/>
  </r>
  <r>
    <s v="1219"/>
    <s v="TCK-1219"/>
    <s v="P-215"/>
    <m/>
    <n v="12"/>
    <n v="12"/>
    <x v="1"/>
    <x v="3"/>
    <s v="Cairo"/>
    <s v="Clinic"/>
    <s v="Alnoor Hospital"/>
    <x v="0"/>
    <s v="Reception"/>
    <x v="3"/>
    <s v="Technical"/>
    <s v="Missing record"/>
    <s v="billing not clear"/>
    <x v="6"/>
    <s v="2025-05-30"/>
    <s v="YYYY-MM-DD"/>
    <d v="2025-05-30T00:00:00"/>
    <s v="30 min"/>
    <n v="30"/>
    <s v="48"/>
    <n v="48"/>
    <m/>
    <m/>
    <m/>
    <s v="Open"/>
    <x v="1"/>
    <n v="3"/>
    <n v="3"/>
    <s v="Sara"/>
    <s v="Duplicate"/>
    <n v="1"/>
    <x v="0"/>
    <s v="Yes"/>
    <s v="الخدمة سيئة"/>
    <s v="Negative Feedback"/>
    <n v="10"/>
    <n v="10"/>
    <s v="No"/>
    <s v="OK"/>
    <s v="Resolution Time Exists Before Closure"/>
    <s v="Duplicate Ticket Still Active"/>
    <s v="OK"/>
    <s v="OK"/>
    <m/>
    <x v="0"/>
    <x v="0"/>
    <x v="0"/>
    <x v="0"/>
    <x v="0"/>
  </r>
  <r>
    <s v="TCK-1220"/>
    <s v="TCK-1220"/>
    <m/>
    <m/>
    <s v="~30"/>
    <n v="30"/>
    <x v="1"/>
    <x v="1"/>
    <s v="Mosul"/>
    <s v="Mobile Unit"/>
    <s v="Al Noor Hosp."/>
    <x v="0"/>
    <s v="Reception"/>
    <x v="2"/>
    <s v="Medical"/>
    <s v="Missing record"/>
    <s v="billing not clear"/>
    <x v="6"/>
    <s v="2025-05-26"/>
    <s v="YYYY-MM-DD"/>
    <d v="2025-05-26T00:00:00"/>
    <s v="1h"/>
    <n v="60"/>
    <s v="2h"/>
    <n v="2"/>
    <m/>
    <m/>
    <m/>
    <s v="Pending"/>
    <x v="2"/>
    <n v="0"/>
    <n v="0"/>
    <m/>
    <s v="Dropped"/>
    <n v="1"/>
    <x v="0"/>
    <s v="No"/>
    <s v="good service"/>
    <s v="Positive Feedback"/>
    <n v="50"/>
    <n v="50"/>
    <s v="Yes"/>
    <s v="OK"/>
    <s v="Resolution Time Exists Before Closure"/>
    <s v="Dropped Ticket Still Active"/>
    <s v="OK"/>
    <s v="OK"/>
    <m/>
    <x v="0"/>
    <x v="1"/>
    <x v="2"/>
    <x v="0"/>
    <x v="2"/>
  </r>
  <r>
    <s v="1221"/>
    <s v="TCK-1221"/>
    <m/>
    <s v="V-5668"/>
    <s v="unknown"/>
    <m/>
    <x v="0"/>
    <x v="2"/>
    <s v="Zarqa"/>
    <s v="Pharmacy"/>
    <s v="Care Clinic"/>
    <x v="2"/>
    <s v="Reception"/>
    <x v="0"/>
    <s v="Medical"/>
    <s v="Missing record"/>
    <s v="waiting too long"/>
    <x v="1"/>
    <s v="25/01/2025"/>
    <s v="DD/MM/YYYY"/>
    <d v="2025-01-25T00:00:00"/>
    <s v="1h"/>
    <n v="60"/>
    <s v="-1"/>
    <m/>
    <m/>
    <m/>
    <m/>
    <s v="Pending"/>
    <x v="3"/>
    <n v="0"/>
    <n v="0"/>
    <s v="John"/>
    <s v="Duplicate"/>
    <n v="5"/>
    <x v="2"/>
    <s v="No"/>
    <s v="bad experience"/>
    <m/>
    <s v="~30"/>
    <n v="30"/>
    <s v="No"/>
    <s v="OK"/>
    <s v="OK"/>
    <s v="Duplicate Ticket Still Active"/>
    <s v="Review"/>
    <s v="OK"/>
    <m/>
    <x v="0"/>
    <x v="4"/>
    <x v="2"/>
    <x v="0"/>
    <x v="0"/>
  </r>
  <r>
    <s v="1222"/>
    <s v="TCK-1222"/>
    <s v="P-639"/>
    <m/>
    <n v="56"/>
    <n v="56"/>
    <x v="0"/>
    <x v="0"/>
    <s v="Beirut"/>
    <s v="Mobile Unit"/>
    <s v="Alnoor Hospital"/>
    <x v="0"/>
    <s v="Pharmacy"/>
    <x v="3"/>
    <s v="Inquiry"/>
    <s v="Wrong appointment"/>
    <m/>
    <x v="3"/>
    <s v="20/04/2025"/>
    <s v="DD/MM/YYYY"/>
    <d v="2025-04-20T00:00:00"/>
    <s v="30 min"/>
    <n v="30"/>
    <s v="48"/>
    <n v="48"/>
    <s v="2025-01-20"/>
    <s v="YYYY-MM-DD"/>
    <d v="2025-01-20T00:00:00"/>
    <s v="Resolved"/>
    <x v="3"/>
    <n v="3"/>
    <n v="3"/>
    <s v="Sara"/>
    <s v="Dropped"/>
    <s v="good"/>
    <x v="2"/>
    <m/>
    <s v="bad experience"/>
    <m/>
    <n v="50"/>
    <n v="50"/>
    <s v="No"/>
    <s v="OK"/>
    <s v="OK"/>
    <s v="OK"/>
    <s v="OK"/>
    <s v="OK"/>
    <s v="Yes"/>
    <x v="4"/>
    <x v="3"/>
    <x v="0"/>
    <x v="4"/>
    <x v="2"/>
  </r>
  <r>
    <s v="tk_1223"/>
    <s v="TCK-1223"/>
    <m/>
    <s v="V-3941"/>
    <n v="51"/>
    <n v="51"/>
    <x v="1"/>
    <x v="1"/>
    <s v="Mosul"/>
    <s v="Pharmacy"/>
    <s v="Care Clinic"/>
    <x v="2"/>
    <s v="Billing"/>
    <x v="4"/>
    <s v="Admin"/>
    <s v="Missing record"/>
    <s v="تأخير في الخدمة"/>
    <x v="4"/>
    <s v="04-26-25"/>
    <s v="MM-DD-YY"/>
    <d v="2025-04-26T00:00:00"/>
    <s v="45"/>
    <n v="45"/>
    <s v="1 day"/>
    <n v="24"/>
    <s v="2025-02-17"/>
    <s v="YYYY-MM-DD"/>
    <d v="2025-02-17T00:00:00"/>
    <s v="Open"/>
    <x v="0"/>
    <n v="0"/>
    <n v="0"/>
    <s v="John"/>
    <s v="Solved"/>
    <n v="1"/>
    <x v="0"/>
    <s v="No"/>
    <s v="good service"/>
    <s v="Positive Feedback"/>
    <n v="10"/>
    <n v="10"/>
    <s v="Yes"/>
    <s v="Status Mismatch"/>
    <s v="Resolution Time Exists Before Closure"/>
    <s v="Solved Ticket Still Active"/>
    <s v="Review"/>
    <s v="OK"/>
    <s v="Yes"/>
    <x v="0"/>
    <x v="3"/>
    <x v="0"/>
    <x v="0"/>
    <x v="0"/>
  </r>
  <r>
    <s v="1224"/>
    <s v="TCK-1224"/>
    <m/>
    <m/>
    <n v="12"/>
    <n v="12"/>
    <x v="0"/>
    <x v="2"/>
    <s v="Irbid"/>
    <s v="Hospital"/>
    <s v="Alnoor Hospital"/>
    <x v="0"/>
    <s v="ER"/>
    <x v="1"/>
    <s v="Inquiry"/>
    <s v="Billing error"/>
    <m/>
    <x v="3"/>
    <s v="23/02/2025"/>
    <s v="DD/MM/YYYY"/>
    <d v="2025-02-23T00:00:00"/>
    <s v="1h"/>
    <n v="60"/>
    <s v="5 hours"/>
    <n v="5"/>
    <s v="04-22-25"/>
    <s v="MM-DD-YY"/>
    <d v="2025-04-22T00:00:00"/>
    <s v="Open"/>
    <x v="0"/>
    <n v="3"/>
    <n v="3"/>
    <s v="Omar"/>
    <s v="Dropped"/>
    <n v="4"/>
    <x v="2"/>
    <s v="Yes"/>
    <s v="الخدمة سيئة"/>
    <s v="Negative Feedback"/>
    <n v="10"/>
    <n v="10"/>
    <s v="Yes"/>
    <s v="Status Mismatch"/>
    <s v="Resolution Time Exists Before Closure"/>
    <s v="Dropped Ticket Still Active"/>
    <s v="OK"/>
    <s v="OK"/>
    <s v="No"/>
    <x v="0"/>
    <x v="0"/>
    <x v="2"/>
    <x v="0"/>
    <x v="0"/>
  </r>
  <r>
    <s v="1225"/>
    <s v="TCK-1225"/>
    <s v="P-699"/>
    <m/>
    <s v="unknown"/>
    <m/>
    <x v="1"/>
    <x v="2"/>
    <s v="Irbid"/>
    <s v="Mobile Unit"/>
    <s v="Al Noor Hosp."/>
    <x v="0"/>
    <s v="ER"/>
    <x v="2"/>
    <s v="Admin"/>
    <s v="System down"/>
    <m/>
    <x v="3"/>
    <s v="05-29-25"/>
    <s v="MM-DD-YY"/>
    <d v="2025-05-29T00:00:00"/>
    <s v="45"/>
    <n v="45"/>
    <s v="2h"/>
    <n v="2"/>
    <m/>
    <m/>
    <m/>
    <s v="Resolved"/>
    <x v="3"/>
    <n v="1"/>
    <n v="1"/>
    <s v="Ali"/>
    <s v="Solved"/>
    <n v="4"/>
    <x v="2"/>
    <m/>
    <s v="good service"/>
    <s v="Positive Feedback"/>
    <n v="50"/>
    <n v="50"/>
    <s v="Yes"/>
    <s v="Missing Resolved Date"/>
    <s v="OK"/>
    <s v="OK"/>
    <s v="OK"/>
    <s v="OK"/>
    <m/>
    <x v="2"/>
    <x v="4"/>
    <x v="0"/>
    <x v="2"/>
    <x v="2"/>
  </r>
  <r>
    <s v="tk_1226"/>
    <s v="TCK-1226"/>
    <m/>
    <m/>
    <n v="3"/>
    <n v="3"/>
    <x v="1"/>
    <x v="1"/>
    <s v="Mosul"/>
    <s v="Clinic"/>
    <s v="HealthPlus"/>
    <x v="1"/>
    <s v="Billing"/>
    <x v="2"/>
    <s v="Inquiry"/>
    <s v="Wrong appointment"/>
    <m/>
    <x v="3"/>
    <s v="02-26-25"/>
    <s v="MM-DD-YY"/>
    <d v="2025-02-26T00:00:00"/>
    <s v="45"/>
    <n v="45"/>
    <s v="48"/>
    <n v="48"/>
    <s v="18/06/2025"/>
    <s v="DD/MM/YYYY"/>
    <d v="2025-06-18T00:00:00"/>
    <s v="Pending"/>
    <x v="3"/>
    <n v="3"/>
    <n v="3"/>
    <s v="Maya"/>
    <s v="Dropped"/>
    <s v="bad"/>
    <x v="2"/>
    <s v="No"/>
    <s v="تأخير في الخدمة"/>
    <s v="Service Delay"/>
    <s v="100 USD"/>
    <n v="100"/>
    <s v="Yes"/>
    <s v="Status Mismatch"/>
    <s v="Resolution Time Exists Before Closure"/>
    <s v="Dropped Ticket Still Active"/>
    <s v="OK"/>
    <s v="OK"/>
    <s v="No"/>
    <x v="0"/>
    <x v="0"/>
    <x v="0"/>
    <x v="0"/>
    <x v="1"/>
  </r>
  <r>
    <s v="TCK-1227"/>
    <s v="TCK-1227"/>
    <m/>
    <m/>
    <s v="unknown"/>
    <m/>
    <x v="0"/>
    <x v="1"/>
    <s v="Mosul"/>
    <s v="Clinic"/>
    <s v="Al Noor Hosp."/>
    <x v="0"/>
    <s v="ER"/>
    <x v="3"/>
    <s v="Medical"/>
    <s v="Prescription issue"/>
    <m/>
    <x v="3"/>
    <s v="2025-06-23"/>
    <s v="YYYY-MM-DD"/>
    <d v="2025-06-23T00:00:00"/>
    <s v="1h"/>
    <n v="60"/>
    <s v="48"/>
    <n v="48"/>
    <m/>
    <m/>
    <m/>
    <s v="Escalated"/>
    <x v="2"/>
    <s v="Level 1"/>
    <n v="1"/>
    <s v="Lina"/>
    <s v="Solved"/>
    <n v="5"/>
    <x v="2"/>
    <s v="No"/>
    <s v="bad experience"/>
    <m/>
    <s v="~30"/>
    <n v="30"/>
    <s v="No"/>
    <s v="OK"/>
    <s v="Resolution Time Exists Before Closure"/>
    <s v="Solved Ticket Still Active"/>
    <s v="OK"/>
    <s v="OK"/>
    <m/>
    <x v="0"/>
    <x v="4"/>
    <x v="2"/>
    <x v="0"/>
    <x v="0"/>
  </r>
  <r>
    <s v="tk_1228"/>
    <s v="TCK-1228"/>
    <s v="P-994"/>
    <m/>
    <n v="59"/>
    <n v="59"/>
    <x v="1"/>
    <x v="1"/>
    <s v="Basra"/>
    <s v="Hospital"/>
    <s v="Al Noor Hosp."/>
    <x v="0"/>
    <s v="Reception"/>
    <x v="1"/>
    <s v="Inquiry"/>
    <s v="Missing record"/>
    <s v="تأخير في الخدمة"/>
    <x v="4"/>
    <s v="2025-01-31"/>
    <s v="YYYY-MM-DD"/>
    <d v="2025-01-31T00:00:00"/>
    <s v="45"/>
    <n v="45"/>
    <s v="5 hours"/>
    <n v="5"/>
    <m/>
    <m/>
    <m/>
    <s v="Pending"/>
    <x v="3"/>
    <n v="0"/>
    <n v="0"/>
    <s v="Omar"/>
    <s v="Duplicate"/>
    <n v="3"/>
    <x v="1"/>
    <s v="No"/>
    <s v="bad experience"/>
    <m/>
    <n v="10"/>
    <n v="10"/>
    <s v="Yes"/>
    <s v="OK"/>
    <s v="Resolution Time Exists Before Closure"/>
    <s v="Duplicate Ticket Still Active"/>
    <s v="Review"/>
    <s v="OK"/>
    <m/>
    <x v="0"/>
    <x v="3"/>
    <x v="0"/>
    <x v="0"/>
    <x v="0"/>
  </r>
  <r>
    <s v="1229"/>
    <s v="TCK-1229"/>
    <s v="P-617"/>
    <m/>
    <s v="~30"/>
    <n v="30"/>
    <x v="0"/>
    <x v="3"/>
    <s v="Giza"/>
    <s v="Mobile Unit"/>
    <s v="Alnoor Hospital"/>
    <x v="0"/>
    <s v="Pharmacy"/>
    <x v="4"/>
    <s v="Admin"/>
    <s v="Long wait time"/>
    <s v="need help"/>
    <x v="0"/>
    <s v="05/02/2025"/>
    <s v="DD/MM/YYYY"/>
    <d v="2025-02-05T00:00:00"/>
    <s v="2 hours"/>
    <n v="120"/>
    <s v="-1"/>
    <m/>
    <m/>
    <m/>
    <m/>
    <s v="Open"/>
    <x v="3"/>
    <n v="1"/>
    <n v="1"/>
    <s v="Ali"/>
    <s v="Solved"/>
    <n v="1"/>
    <x v="0"/>
    <s v="Yes"/>
    <m/>
    <m/>
    <n v="50"/>
    <n v="50"/>
    <s v="No"/>
    <s v="OK"/>
    <s v="OK"/>
    <s v="Solved Ticket Still Active"/>
    <s v="OK"/>
    <s v="OK"/>
    <m/>
    <x v="0"/>
    <x v="1"/>
    <x v="1"/>
    <x v="0"/>
    <x v="2"/>
  </r>
  <r>
    <s v="tk_1230"/>
    <s v="TCK-1230"/>
    <m/>
    <m/>
    <s v="~30"/>
    <n v="30"/>
    <x v="0"/>
    <x v="2"/>
    <s v="Zarqa"/>
    <s v="Mobile Unit"/>
    <s v="Care Clinic"/>
    <x v="2"/>
    <s v="Billing"/>
    <x v="1"/>
    <s v="Medical"/>
    <s v="Wrong appointment"/>
    <m/>
    <x v="3"/>
    <s v="2025-06-06"/>
    <s v="YYYY-MM-DD"/>
    <d v="2025-06-06T00:00:00"/>
    <s v="2 hours"/>
    <n v="120"/>
    <s v="-1"/>
    <m/>
    <m/>
    <m/>
    <m/>
    <s v="Resolved"/>
    <x v="0"/>
    <n v="3"/>
    <n v="3"/>
    <s v="Lina"/>
    <s v="Duplicate"/>
    <n v="1"/>
    <x v="0"/>
    <s v="Yes"/>
    <s v="bad experience"/>
    <m/>
    <s v="100 USD"/>
    <n v="100"/>
    <s v="No"/>
    <s v="Missing Resolved Date"/>
    <s v="Missing Resolution Time"/>
    <s v="OK"/>
    <s v="OK"/>
    <s v="OK"/>
    <m/>
    <x v="0"/>
    <x v="1"/>
    <x v="1"/>
    <x v="0"/>
    <x v="1"/>
  </r>
  <r>
    <s v="TCK-1231"/>
    <s v="TCK-1231"/>
    <m/>
    <m/>
    <n v="82"/>
    <n v="82"/>
    <x v="1"/>
    <x v="3"/>
    <s v="Alexandria"/>
    <s v="Hospital"/>
    <s v="Care Clinic"/>
    <x v="2"/>
    <s v="Pharmacy"/>
    <x v="3"/>
    <s v="Admin"/>
    <s v="Wrong appointment"/>
    <s v="الدكتور لم يحضر"/>
    <x v="5"/>
    <s v="01-29-25"/>
    <s v="MM-DD-YY"/>
    <d v="2025-01-29T00:00:00"/>
    <s v="30 min"/>
    <n v="30"/>
    <s v="1 day"/>
    <n v="24"/>
    <m/>
    <m/>
    <m/>
    <s v="Open"/>
    <x v="2"/>
    <n v="0"/>
    <n v="0"/>
    <s v="Fatima"/>
    <s v="Duplicate"/>
    <n v="5"/>
    <x v="2"/>
    <s v="Yes"/>
    <s v="bad experience"/>
    <m/>
    <s v="~30"/>
    <n v="30"/>
    <s v="No"/>
    <s v="OK"/>
    <s v="Resolution Time Exists Before Closure"/>
    <s v="Duplicate Ticket Still Active"/>
    <s v="OK"/>
    <s v="OK"/>
    <m/>
    <x v="0"/>
    <x v="2"/>
    <x v="0"/>
    <x v="0"/>
    <x v="0"/>
  </r>
  <r>
    <s v="tk_1232"/>
    <s v="TCK-1232"/>
    <s v="P-903"/>
    <s v="V-7187"/>
    <s v="unknown"/>
    <m/>
    <x v="0"/>
    <x v="2"/>
    <s v="Irbid"/>
    <s v="Clinic"/>
    <s v="Care Clinic"/>
    <x v="2"/>
    <s v="Lab"/>
    <x v="1"/>
    <s v="Inquiry"/>
    <s v="Missing record"/>
    <s v="billing not clear"/>
    <x v="6"/>
    <s v="19/04/2025"/>
    <s v="DD/MM/YYYY"/>
    <d v="2025-04-19T00:00:00"/>
    <s v="30 min"/>
    <n v="30"/>
    <s v="2h"/>
    <n v="2"/>
    <s v="16/01/2025"/>
    <s v="DD/MM/YYYY"/>
    <d v="2025-01-16T00:00:00"/>
    <s v="Escalated"/>
    <x v="1"/>
    <n v="3"/>
    <n v="3"/>
    <s v="Sara"/>
    <s v="Duplicate"/>
    <s v="good"/>
    <x v="2"/>
    <m/>
    <m/>
    <m/>
    <s v="~30"/>
    <n v="30"/>
    <s v="No"/>
    <s v="Status Mismatch"/>
    <s v="Resolution Time Exists Before Closure"/>
    <s v="Duplicate Ticket Still Active"/>
    <s v="OK"/>
    <s v="OK"/>
    <s v="Yes"/>
    <x v="0"/>
    <x v="4"/>
    <x v="0"/>
    <x v="0"/>
    <x v="0"/>
  </r>
  <r>
    <s v="tk_1233"/>
    <s v="TCK-1233"/>
    <s v="P-526"/>
    <s v="V-3364"/>
    <s v="~30"/>
    <n v="30"/>
    <x v="0"/>
    <x v="1"/>
    <s v="Mosul"/>
    <s v="Clinic"/>
    <s v="Al Noor Hosp."/>
    <x v="0"/>
    <s v="Pharmacy"/>
    <x v="2"/>
    <s v="Admin"/>
    <s v="Billing error"/>
    <m/>
    <x v="3"/>
    <s v="02-10-25"/>
    <s v="MM-DD-YY"/>
    <d v="2025-02-10T00:00:00"/>
    <s v="45"/>
    <n v="45"/>
    <s v="2h"/>
    <n v="2"/>
    <s v="04/06/2025"/>
    <s v="DD/MM/YYYY"/>
    <d v="2025-06-04T00:00:00"/>
    <s v="Open"/>
    <x v="0"/>
    <s v="Level 1"/>
    <n v="1"/>
    <s v="Hassan"/>
    <s v="Solved"/>
    <n v="5"/>
    <x v="2"/>
    <s v="No"/>
    <s v="الخدمة سيئة"/>
    <s v="Negative Feedback"/>
    <n v="10"/>
    <n v="10"/>
    <s v="No"/>
    <s v="Status Mismatch"/>
    <s v="Resolution Time Exists Before Closure"/>
    <s v="Solved Ticket Still Active"/>
    <s v="OK"/>
    <s v="OK"/>
    <s v="No"/>
    <x v="0"/>
    <x v="1"/>
    <x v="0"/>
    <x v="0"/>
    <x v="0"/>
  </r>
  <r>
    <s v="TCK-1234"/>
    <s v="TCK-1234"/>
    <m/>
    <m/>
    <n v="37"/>
    <n v="37"/>
    <x v="0"/>
    <x v="1"/>
    <s v="Basra"/>
    <s v="Pharmacy"/>
    <s v="Al Noor Hosp."/>
    <x v="0"/>
    <s v="ER"/>
    <x v="4"/>
    <s v="Medical"/>
    <s v="Billing error"/>
    <s v="billing not clear"/>
    <x v="6"/>
    <s v="12/01/2025"/>
    <s v="DD/MM/YYYY"/>
    <d v="2025-01-12T00:00:00"/>
    <s v="2 hours"/>
    <n v="120"/>
    <s v="48"/>
    <n v="48"/>
    <m/>
    <m/>
    <m/>
    <s v="Pending"/>
    <x v="3"/>
    <n v="3"/>
    <n v="3"/>
    <s v="Omar"/>
    <s v="Referred"/>
    <n v="5"/>
    <x v="2"/>
    <s v="No"/>
    <s v="good service"/>
    <s v="Positive Feedback"/>
    <s v="~30"/>
    <n v="30"/>
    <s v="No"/>
    <s v="OK"/>
    <s v="Resolution Time Exists Before Closure"/>
    <s v="OK"/>
    <s v="OK"/>
    <s v="OK"/>
    <m/>
    <x v="0"/>
    <x v="5"/>
    <x v="1"/>
    <x v="0"/>
    <x v="0"/>
  </r>
  <r>
    <s v="TCK-1235"/>
    <s v="TCK-1235"/>
    <m/>
    <s v="V-9863"/>
    <s v="unknown"/>
    <m/>
    <x v="1"/>
    <x v="2"/>
    <s v="Irbid"/>
    <s v="Hospital"/>
    <s v="Alnoor Hospital"/>
    <x v="0"/>
    <s v="ER"/>
    <x v="4"/>
    <s v="Medical"/>
    <s v="Wrong appointment"/>
    <s v="waiting too long"/>
    <x v="1"/>
    <s v="2025-06-15"/>
    <s v="YYYY-MM-DD"/>
    <d v="2025-06-15T00:00:00"/>
    <s v="30 min"/>
    <n v="30"/>
    <s v="5 hours"/>
    <n v="5"/>
    <s v="06-08-25"/>
    <s v="MM-DD-YY"/>
    <d v="2025-06-08T00:00:00"/>
    <s v="Resolved"/>
    <x v="1"/>
    <n v="3"/>
    <n v="3"/>
    <m/>
    <s v="Solved"/>
    <n v="1"/>
    <x v="0"/>
    <m/>
    <s v="الخدمة سيئة"/>
    <s v="Negative Feedback"/>
    <n v="20"/>
    <n v="20"/>
    <s v="Yes"/>
    <s v="OK"/>
    <s v="OK"/>
    <s v="OK"/>
    <s v="OK"/>
    <s v="Review"/>
    <s v="Yes"/>
    <x v="1"/>
    <x v="4"/>
    <x v="0"/>
    <x v="1"/>
    <x v="0"/>
  </r>
  <r>
    <s v="tk_1236"/>
    <s v="TCK-1236"/>
    <m/>
    <s v="V-7583"/>
    <n v="63"/>
    <n v="63"/>
    <x v="1"/>
    <x v="1"/>
    <s v="Baghdad"/>
    <s v="Pharmacy"/>
    <s v="Alnoor Hospital"/>
    <x v="0"/>
    <s v="Lab"/>
    <x v="1"/>
    <s v="Technical"/>
    <s v="Prescription issue"/>
    <s v="الدكتور لم يحضر"/>
    <x v="5"/>
    <s v="08/04/2025"/>
    <s v="DD/MM/YYYY"/>
    <d v="2025-04-08T00:00:00"/>
    <s v="30 min"/>
    <n v="30"/>
    <s v="2h"/>
    <n v="2"/>
    <s v="01-26-25"/>
    <s v="MM-DD-YY"/>
    <d v="2025-01-26T00:00:00"/>
    <s v="Pending"/>
    <x v="1"/>
    <n v="1"/>
    <n v="1"/>
    <s v="Hassan"/>
    <s v="Solved"/>
    <n v="2"/>
    <x v="0"/>
    <s v="Yes"/>
    <s v="good service"/>
    <s v="Positive Feedback"/>
    <s v="~30"/>
    <n v="30"/>
    <s v="Yes"/>
    <s v="Status Mismatch"/>
    <s v="Resolution Time Exists Before Closure"/>
    <s v="Solved Ticket Still Active"/>
    <s v="OK"/>
    <s v="OK"/>
    <s v="Yes"/>
    <x v="0"/>
    <x v="3"/>
    <x v="0"/>
    <x v="0"/>
    <x v="0"/>
  </r>
  <r>
    <s v="1237"/>
    <s v="TCK-1237"/>
    <m/>
    <m/>
    <s v="unknown"/>
    <m/>
    <x v="0"/>
    <x v="0"/>
    <s v="Tripoli"/>
    <s v="Hospital"/>
    <s v="Al Noor Hosp."/>
    <x v="0"/>
    <s v="Pharmacy"/>
    <x v="0"/>
    <s v="Technical"/>
    <s v="Wrong appointment"/>
    <s v="waiting too long"/>
    <x v="1"/>
    <s v="02/03/2025"/>
    <s v="DD/MM/YYYY"/>
    <d v="2025-03-02T00:00:00"/>
    <s v="2 hours"/>
    <n v="120"/>
    <s v="2h"/>
    <n v="2"/>
    <m/>
    <m/>
    <m/>
    <s v="Escalated"/>
    <x v="3"/>
    <n v="0"/>
    <n v="0"/>
    <s v="Fatima"/>
    <s v="Solved"/>
    <n v="4"/>
    <x v="2"/>
    <s v="No"/>
    <m/>
    <m/>
    <n v="10"/>
    <n v="10"/>
    <s v="No"/>
    <s v="OK"/>
    <s v="Resolution Time Exists Before Closure"/>
    <s v="Solved Ticket Still Active"/>
    <s v="Review"/>
    <s v="OK"/>
    <m/>
    <x v="0"/>
    <x v="4"/>
    <x v="1"/>
    <x v="0"/>
    <x v="0"/>
  </r>
  <r>
    <s v="TCK-1238"/>
    <s v="TCK-1238"/>
    <s v="P-966"/>
    <m/>
    <n v="70"/>
    <n v="70"/>
    <x v="0"/>
    <x v="0"/>
    <s v="Bekaa"/>
    <s v="Pharmacy"/>
    <s v="HealthPlus"/>
    <x v="1"/>
    <s v="ER"/>
    <x v="1"/>
    <s v="Admin"/>
    <s v="Wrong appointment"/>
    <s v="billing not clear"/>
    <x v="6"/>
    <s v="03-16-25"/>
    <s v="MM-DD-YY"/>
    <d v="2025-03-16T00:00:00"/>
    <s v="1h"/>
    <n v="60"/>
    <s v="2h"/>
    <n v="2"/>
    <m/>
    <m/>
    <m/>
    <s v="Resolved"/>
    <x v="0"/>
    <n v="3"/>
    <n v="3"/>
    <s v="Maya"/>
    <s v="Referred"/>
    <n v="5"/>
    <x v="2"/>
    <m/>
    <s v="الخدمة سيئة"/>
    <s v="Negative Feedback"/>
    <n v="50"/>
    <n v="50"/>
    <s v="Yes"/>
    <s v="Missing Resolved Date"/>
    <s v="OK"/>
    <s v="OK"/>
    <s v="OK"/>
    <s v="OK"/>
    <m/>
    <x v="2"/>
    <x v="2"/>
    <x v="2"/>
    <x v="2"/>
    <x v="2"/>
  </r>
  <r>
    <s v="tk_1239"/>
    <s v="TCK-1239"/>
    <s v="P-225"/>
    <m/>
    <s v="~30"/>
    <n v="30"/>
    <x v="0"/>
    <x v="2"/>
    <s v="Irbid"/>
    <s v="Mobile Unit"/>
    <s v="Care Clinic"/>
    <x v="2"/>
    <s v="Billing"/>
    <x v="2"/>
    <s v="Medical"/>
    <s v="Long wait time"/>
    <s v="billing not clear"/>
    <x v="6"/>
    <s v="19/06/2025"/>
    <s v="DD/MM/YYYY"/>
    <d v="2025-06-19T00:00:00"/>
    <s v="45"/>
    <n v="45"/>
    <s v="5 hours"/>
    <n v="5"/>
    <m/>
    <m/>
    <m/>
    <s v="Open"/>
    <x v="1"/>
    <n v="0"/>
    <n v="0"/>
    <s v="Fatima"/>
    <s v="Solved"/>
    <n v="1"/>
    <x v="0"/>
    <s v="No"/>
    <s v="تأخير في الخدمة"/>
    <s v="Service Delay"/>
    <s v="~30"/>
    <n v="30"/>
    <s v="No"/>
    <s v="OK"/>
    <s v="Resolution Time Exists Before Closure"/>
    <s v="Solved Ticket Still Active"/>
    <s v="OK"/>
    <s v="OK"/>
    <m/>
    <x v="0"/>
    <x v="1"/>
    <x v="0"/>
    <x v="0"/>
    <x v="0"/>
  </r>
  <r>
    <s v="tk_1240"/>
    <s v="TCK-1240"/>
    <m/>
    <m/>
    <n v="50"/>
    <n v="50"/>
    <x v="1"/>
    <x v="3"/>
    <s v="Alexandria"/>
    <s v="Hospital"/>
    <s v="HealthPlus"/>
    <x v="1"/>
    <s v="Billing"/>
    <x v="0"/>
    <s v="Admin"/>
    <s v="Billing error"/>
    <s v="waiting too long"/>
    <x v="1"/>
    <s v="02-26-25"/>
    <s v="MM-DD-YY"/>
    <d v="2025-02-26T00:00:00"/>
    <s v="30 min"/>
    <n v="30"/>
    <s v="1 day"/>
    <n v="24"/>
    <m/>
    <m/>
    <m/>
    <s v="Closed"/>
    <x v="2"/>
    <s v="Level 1"/>
    <n v="1"/>
    <s v="Hassan"/>
    <s v="Referred"/>
    <n v="2"/>
    <x v="0"/>
    <s v="No"/>
    <s v="تأخير في الخدمة"/>
    <s v="Service Delay"/>
    <n v="50"/>
    <n v="50"/>
    <s v="Yes"/>
    <s v="Missing Resolved Date"/>
    <s v="OK"/>
    <s v="OK"/>
    <s v="OK"/>
    <s v="OK"/>
    <m/>
    <x v="3"/>
    <x v="5"/>
    <x v="0"/>
    <x v="3"/>
    <x v="2"/>
  </r>
  <r>
    <s v="TCK-1241"/>
    <s v="TCK-1241"/>
    <m/>
    <m/>
    <s v="~30"/>
    <n v="30"/>
    <x v="0"/>
    <x v="1"/>
    <s v="Basra"/>
    <s v="Clinic"/>
    <s v="Al Noor Hosp."/>
    <x v="0"/>
    <s v="Reception"/>
    <x v="0"/>
    <s v="Complaint"/>
    <s v="Long wait time"/>
    <s v="waiting too long"/>
    <x v="1"/>
    <s v="03-08-25"/>
    <s v="MM-DD-YY"/>
    <d v="2025-03-08T00:00:00"/>
    <s v="1h"/>
    <n v="60"/>
    <s v="48"/>
    <n v="48"/>
    <s v="2025-03-12"/>
    <s v="YYYY-MM-DD"/>
    <d v="2025-03-12T00:00:00"/>
    <s v="Resolved"/>
    <x v="0"/>
    <s v="Level 1"/>
    <n v="1"/>
    <s v="Fatima"/>
    <s v="Solved"/>
    <n v="4"/>
    <x v="2"/>
    <s v="Yes"/>
    <s v="الدكتور لم يحضر"/>
    <s v="Doctor Unavailable"/>
    <n v="50"/>
    <n v="50"/>
    <s v="No"/>
    <s v="OK"/>
    <s v="OK"/>
    <s v="OK"/>
    <s v="OK"/>
    <s v="OK"/>
    <s v="No"/>
    <x v="4"/>
    <x v="1"/>
    <x v="2"/>
    <x v="4"/>
    <x v="2"/>
  </r>
  <r>
    <s v="1242"/>
    <s v="TCK-1242"/>
    <s v="P-629"/>
    <s v="V-4678"/>
    <s v="unknown"/>
    <m/>
    <x v="0"/>
    <x v="3"/>
    <s v="Giza"/>
    <s v="Pharmacy"/>
    <s v="Care Clinic"/>
    <x v="2"/>
    <s v="ER"/>
    <x v="2"/>
    <s v="Inquiry"/>
    <s v="Prescription issue"/>
    <s v="تأخير في الخدمة"/>
    <x v="4"/>
    <s v="01-21-25"/>
    <s v="MM-DD-YY"/>
    <d v="2025-01-21T00:00:00"/>
    <s v="30 min"/>
    <n v="30"/>
    <s v="5 hours"/>
    <n v="5"/>
    <s v="26/06/2025"/>
    <s v="DD/MM/YYYY"/>
    <d v="2025-06-26T00:00:00"/>
    <s v="Closed"/>
    <x v="1"/>
    <n v="1"/>
    <n v="1"/>
    <s v="Maya"/>
    <s v="Duplicate"/>
    <n v="1"/>
    <x v="0"/>
    <s v="Yes"/>
    <s v="الخدمة سيئة"/>
    <s v="Negative Feedback"/>
    <n v="10"/>
    <n v="10"/>
    <s v="No"/>
    <s v="OK"/>
    <s v="OK"/>
    <s v="OK"/>
    <s v="OK"/>
    <s v="OK"/>
    <s v="No"/>
    <x v="1"/>
    <x v="4"/>
    <x v="0"/>
    <x v="1"/>
    <x v="0"/>
  </r>
  <r>
    <s v="1243"/>
    <s v="TCK-1243"/>
    <m/>
    <m/>
    <n v="67"/>
    <n v="67"/>
    <x v="1"/>
    <x v="3"/>
    <s v="Cairo"/>
    <s v="Pharmacy"/>
    <s v="Al Noor Hosp."/>
    <x v="0"/>
    <s v="Lab"/>
    <x v="4"/>
    <s v="Complaint"/>
    <s v="Billing error"/>
    <s v="billing not clear"/>
    <x v="6"/>
    <s v="2025-01-16"/>
    <s v="YYYY-MM-DD"/>
    <d v="2025-01-16T00:00:00"/>
    <s v="2 hours"/>
    <n v="120"/>
    <s v="1 day"/>
    <n v="24"/>
    <s v="2025-06-27"/>
    <s v="YYYY-MM-DD"/>
    <d v="2025-06-27T00:00:00"/>
    <s v="Open"/>
    <x v="3"/>
    <n v="0"/>
    <n v="0"/>
    <s v="Hassan"/>
    <s v="Dropped"/>
    <n v="1"/>
    <x v="0"/>
    <s v="Yes"/>
    <s v="good service"/>
    <s v="Positive Feedback"/>
    <n v="10"/>
    <n v="10"/>
    <s v="Yes"/>
    <s v="Status Mismatch"/>
    <s v="Resolution Time Exists Before Closure"/>
    <s v="Dropped Ticket Still Active"/>
    <s v="Review"/>
    <s v="OK"/>
    <s v="No"/>
    <x v="0"/>
    <x v="2"/>
    <x v="1"/>
    <x v="0"/>
    <x v="0"/>
  </r>
  <r>
    <s v="tk_1244"/>
    <s v="TCK-1244"/>
    <s v="P-906"/>
    <m/>
    <s v="unknown"/>
    <m/>
    <x v="0"/>
    <x v="1"/>
    <s v="Basra"/>
    <s v="Hospital"/>
    <s v="Care Clinic"/>
    <x v="2"/>
    <s v="ER"/>
    <x v="2"/>
    <s v="Technical"/>
    <s v="Prescription issue"/>
    <s v="waiting too long"/>
    <x v="1"/>
    <s v="2025-05-31"/>
    <s v="YYYY-MM-DD"/>
    <d v="2025-05-31T00:00:00"/>
    <s v="30 min"/>
    <n v="30"/>
    <s v="2h"/>
    <n v="2"/>
    <s v="01-04-25"/>
    <s v="MM-DD-YY"/>
    <d v="2025-01-04T00:00:00"/>
    <s v="Resolved"/>
    <x v="1"/>
    <s v="Level 1"/>
    <n v="1"/>
    <s v="Omar"/>
    <s v="Duplicate"/>
    <n v="3"/>
    <x v="1"/>
    <s v="No"/>
    <s v="bad experience"/>
    <m/>
    <s v="~30"/>
    <n v="30"/>
    <s v="No"/>
    <s v="OK"/>
    <s v="OK"/>
    <s v="OK"/>
    <s v="OK"/>
    <s v="OK"/>
    <s v="Yes"/>
    <x v="2"/>
    <x v="4"/>
    <x v="0"/>
    <x v="2"/>
    <x v="0"/>
  </r>
  <r>
    <s v="1245"/>
    <s v="TCK-1245"/>
    <m/>
    <m/>
    <s v="~30"/>
    <n v="30"/>
    <x v="0"/>
    <x v="2"/>
    <s v="Amman"/>
    <s v="Clinic"/>
    <s v="Alnoor Hospital"/>
    <x v="0"/>
    <s v="Lab"/>
    <x v="3"/>
    <s v="Technical"/>
    <s v="Prescription issue"/>
    <s v="waiting too long"/>
    <x v="1"/>
    <s v="16/03/2025"/>
    <s v="DD/MM/YYYY"/>
    <d v="2025-03-16T00:00:00"/>
    <s v="30 min"/>
    <n v="30"/>
    <s v="48"/>
    <n v="48"/>
    <s v="05-31-25"/>
    <s v="MM-DD-YY"/>
    <d v="2025-05-31T00:00:00"/>
    <s v="Open"/>
    <x v="1"/>
    <s v="Level 1"/>
    <n v="1"/>
    <m/>
    <s v="Solved"/>
    <n v="4"/>
    <x v="2"/>
    <s v="Yes"/>
    <s v="bad experience"/>
    <m/>
    <n v="20"/>
    <n v="20"/>
    <s v="Yes"/>
    <s v="Status Mismatch"/>
    <s v="Resolution Time Exists Before Closure"/>
    <s v="Solved Ticket Still Active"/>
    <s v="OK"/>
    <s v="Review"/>
    <s v="No"/>
    <x v="0"/>
    <x v="1"/>
    <x v="0"/>
    <x v="0"/>
    <x v="0"/>
  </r>
  <r>
    <s v="tk_1246"/>
    <s v="TCK-1246"/>
    <m/>
    <m/>
    <s v="unknown"/>
    <m/>
    <x v="0"/>
    <x v="2"/>
    <s v="Amman"/>
    <s v="Hospital"/>
    <s v="HealthPlus"/>
    <x v="1"/>
    <s v="ER"/>
    <x v="2"/>
    <s v="Inquiry"/>
    <s v="Billing error"/>
    <s v="need help"/>
    <x v="0"/>
    <s v="2025-06-13"/>
    <s v="YYYY-MM-DD"/>
    <d v="2025-06-13T00:00:00"/>
    <s v="1h"/>
    <n v="60"/>
    <s v="-1"/>
    <m/>
    <s v="2025-06-09"/>
    <s v="YYYY-MM-DD"/>
    <d v="2025-06-09T00:00:00"/>
    <s v="Escalated"/>
    <x v="0"/>
    <n v="3"/>
    <n v="3"/>
    <s v="Lina"/>
    <s v="Dropped"/>
    <n v="2"/>
    <x v="0"/>
    <s v="Yes"/>
    <s v="الخدمة سيئة"/>
    <s v="Negative Feedback"/>
    <n v="50"/>
    <n v="50"/>
    <s v="Yes"/>
    <s v="Status Mismatch"/>
    <s v="OK"/>
    <s v="Dropped Ticket Still Active"/>
    <s v="OK"/>
    <s v="OK"/>
    <s v="Yes"/>
    <x v="0"/>
    <x v="4"/>
    <x v="2"/>
    <x v="0"/>
    <x v="2"/>
  </r>
  <r>
    <s v="1247"/>
    <s v="TCK-1247"/>
    <s v="P-550"/>
    <s v="V-6896"/>
    <n v="4"/>
    <n v="4"/>
    <x v="0"/>
    <x v="0"/>
    <s v="Tripoli"/>
    <s v="Mobile Unit"/>
    <s v="Alnoor Hospital"/>
    <x v="0"/>
    <s v="Pharmacy"/>
    <x v="3"/>
    <s v="Inquiry"/>
    <s v="Prescription issue"/>
    <s v="تأخير في الخدمة"/>
    <x v="4"/>
    <s v="2025-05-22"/>
    <s v="YYYY-MM-DD"/>
    <d v="2025-05-22T00:00:00"/>
    <s v="1h"/>
    <n v="60"/>
    <s v="5 hours"/>
    <n v="5"/>
    <m/>
    <m/>
    <m/>
    <s v="Open"/>
    <x v="2"/>
    <n v="1"/>
    <n v="1"/>
    <s v="John"/>
    <s v="Solved"/>
    <n v="3"/>
    <x v="1"/>
    <s v="No"/>
    <s v="bad experience"/>
    <m/>
    <n v="50"/>
    <n v="50"/>
    <s v="No"/>
    <s v="OK"/>
    <s v="Resolution Time Exists Before Closure"/>
    <s v="Solved Ticket Still Active"/>
    <s v="OK"/>
    <s v="OK"/>
    <m/>
    <x v="0"/>
    <x v="0"/>
    <x v="2"/>
    <x v="0"/>
    <x v="2"/>
  </r>
  <r>
    <s v="TCK-1248"/>
    <s v="TCK-1248"/>
    <s v="P-247"/>
    <s v="V-4107"/>
    <s v="unknown"/>
    <m/>
    <x v="1"/>
    <x v="2"/>
    <s v="Zarqa"/>
    <s v="Mobile Unit"/>
    <s v="HealthPlus"/>
    <x v="1"/>
    <s v="Pharmacy"/>
    <x v="1"/>
    <s v="Technical"/>
    <s v="Wrong appointment"/>
    <s v="need help"/>
    <x v="0"/>
    <s v="02-18-25"/>
    <s v="MM-DD-YY"/>
    <d v="2025-02-18T00:00:00"/>
    <s v="45"/>
    <n v="45"/>
    <s v="5 hours"/>
    <n v="5"/>
    <s v="2025-03-25"/>
    <s v="YYYY-MM-DD"/>
    <d v="2025-03-25T00:00:00"/>
    <s v="Resolved"/>
    <x v="0"/>
    <n v="1"/>
    <n v="1"/>
    <m/>
    <s v="Dropped"/>
    <n v="2"/>
    <x v="0"/>
    <s v="Yes"/>
    <s v="good service"/>
    <s v="Positive Feedback"/>
    <s v="~30"/>
    <n v="30"/>
    <s v="Yes"/>
    <s v="OK"/>
    <s v="OK"/>
    <s v="OK"/>
    <s v="OK"/>
    <s v="Review"/>
    <s v="No"/>
    <x v="1"/>
    <x v="4"/>
    <x v="0"/>
    <x v="1"/>
    <x v="0"/>
  </r>
  <r>
    <s v="tk_1249"/>
    <s v="TCK-1249"/>
    <s v="P-575"/>
    <m/>
    <s v="~30"/>
    <n v="30"/>
    <x v="0"/>
    <x v="2"/>
    <s v="Irbid"/>
    <s v="Pharmacy"/>
    <s v="HealthPlus"/>
    <x v="1"/>
    <s v="Billing"/>
    <x v="4"/>
    <s v="Admin"/>
    <s v="Missing record"/>
    <s v="الخدمة سيئة"/>
    <x v="2"/>
    <s v="05-30-25"/>
    <s v="MM-DD-YY"/>
    <d v="2025-05-30T00:00:00"/>
    <s v="30 min"/>
    <n v="30"/>
    <s v="5 hours"/>
    <n v="5"/>
    <m/>
    <m/>
    <m/>
    <s v="Pending"/>
    <x v="1"/>
    <n v="3"/>
    <n v="3"/>
    <s v="Lina"/>
    <s v="Duplicate"/>
    <n v="4"/>
    <x v="2"/>
    <s v="No"/>
    <s v="مشكلة في الفاتورة"/>
    <s v="Billing Issue"/>
    <s v="100 USD"/>
    <n v="100"/>
    <s v="Yes"/>
    <s v="OK"/>
    <s v="Resolution Time Exists Before Closure"/>
    <s v="Duplicate Ticket Still Active"/>
    <s v="OK"/>
    <s v="OK"/>
    <m/>
    <x v="0"/>
    <x v="1"/>
    <x v="0"/>
    <x v="0"/>
    <x v="1"/>
  </r>
  <r>
    <s v="1250"/>
    <s v="TCK-1250"/>
    <m/>
    <s v="V-4771"/>
    <s v="~30"/>
    <n v="30"/>
    <x v="0"/>
    <x v="1"/>
    <s v="Basra"/>
    <s v="Mobile Unit"/>
    <s v="HealthPlus"/>
    <x v="1"/>
    <s v="Lab"/>
    <x v="2"/>
    <s v="Admin"/>
    <s v="System down"/>
    <s v="need help"/>
    <x v="0"/>
    <s v="05/04/2025"/>
    <s v="DD/MM/YYYY"/>
    <d v="2025-04-05T00:00:00"/>
    <s v="45"/>
    <n v="45"/>
    <s v="1 day"/>
    <n v="24"/>
    <s v="2025-04-08"/>
    <s v="YYYY-MM-DD"/>
    <d v="2025-04-08T00:00:00"/>
    <s v="Escalated"/>
    <x v="1"/>
    <n v="2"/>
    <n v="2"/>
    <s v="Sara"/>
    <s v="Duplicate"/>
    <n v="1"/>
    <x v="0"/>
    <s v="Yes"/>
    <m/>
    <m/>
    <s v="100 USD"/>
    <n v="100"/>
    <s v="Yes"/>
    <s v="Status Mismatch"/>
    <s v="Resolution Time Exists Before Closure"/>
    <s v="Duplicate Ticket Still Active"/>
    <s v="OK"/>
    <s v="OK"/>
    <s v="No"/>
    <x v="0"/>
    <x v="1"/>
    <x v="0"/>
    <x v="0"/>
    <x v="1"/>
  </r>
  <r>
    <s v="TCK-1251"/>
    <s v="TCK-1251"/>
    <s v="P-659"/>
    <s v="V-6468"/>
    <s v="unknown"/>
    <m/>
    <x v="1"/>
    <x v="1"/>
    <s v="Baghdad"/>
    <s v="Mobile Unit"/>
    <s v="Care Clinic"/>
    <x v="2"/>
    <s v="Pharmacy"/>
    <x v="4"/>
    <s v="Inquiry"/>
    <s v="Missing record"/>
    <s v="waiting too long"/>
    <x v="1"/>
    <s v="20/05/2025"/>
    <s v="DD/MM/YYYY"/>
    <d v="2025-05-20T00:00:00"/>
    <s v="30 min"/>
    <n v="30"/>
    <s v="1 day"/>
    <n v="24"/>
    <m/>
    <m/>
    <m/>
    <s v="Escalated"/>
    <x v="2"/>
    <n v="3"/>
    <n v="3"/>
    <m/>
    <s v="Referred"/>
    <s v="bad"/>
    <x v="2"/>
    <s v="No"/>
    <m/>
    <m/>
    <n v="20"/>
    <n v="20"/>
    <s v="Yes"/>
    <s v="OK"/>
    <s v="Resolution Time Exists Before Closure"/>
    <s v="OK"/>
    <s v="Review"/>
    <s v="Review"/>
    <m/>
    <x v="0"/>
    <x v="4"/>
    <x v="0"/>
    <x v="0"/>
    <x v="0"/>
  </r>
  <r>
    <s v="1252"/>
    <s v="TCK-1252"/>
    <s v="P-910"/>
    <s v="V-6129"/>
    <s v="~30"/>
    <n v="30"/>
    <x v="0"/>
    <x v="2"/>
    <s v="Zarqa"/>
    <s v="Clinic"/>
    <s v="HealthPlus"/>
    <x v="1"/>
    <s v="Lab"/>
    <x v="4"/>
    <s v="Complaint"/>
    <s v="Prescription issue"/>
    <s v="الدكتور لم يحضر"/>
    <x v="5"/>
    <s v="02-05-25"/>
    <s v="MM-DD-YY"/>
    <d v="2025-02-05T00:00:00"/>
    <s v="1h"/>
    <n v="60"/>
    <s v="1 day"/>
    <n v="24"/>
    <m/>
    <m/>
    <m/>
    <s v="Pending"/>
    <x v="1"/>
    <n v="3"/>
    <n v="3"/>
    <s v="John"/>
    <s v="Dropped"/>
    <s v="bad"/>
    <x v="2"/>
    <m/>
    <s v="الخدمة سيئة"/>
    <s v="Negative Feedback"/>
    <n v="50"/>
    <n v="50"/>
    <s v="No"/>
    <s v="OK"/>
    <s v="Resolution Time Exists Before Closure"/>
    <s v="Dropped Ticket Still Active"/>
    <s v="OK"/>
    <s v="OK"/>
    <m/>
    <x v="0"/>
    <x v="1"/>
    <x v="2"/>
    <x v="0"/>
    <x v="2"/>
  </r>
  <r>
    <s v="1253"/>
    <s v="TCK-1253"/>
    <m/>
    <m/>
    <s v="unknown"/>
    <m/>
    <x v="1"/>
    <x v="0"/>
    <s v="Beirut"/>
    <s v="Mobile Unit"/>
    <s v="HealthPlus"/>
    <x v="1"/>
    <s v="Billing"/>
    <x v="1"/>
    <s v="Inquiry"/>
    <s v="Billing error"/>
    <s v="need help"/>
    <x v="0"/>
    <s v="06-22-25"/>
    <s v="MM-DD-YY"/>
    <d v="2025-06-22T00:00:00"/>
    <s v="1h"/>
    <n v="60"/>
    <s v="2h"/>
    <n v="2"/>
    <m/>
    <m/>
    <m/>
    <s v="Open"/>
    <x v="1"/>
    <n v="1"/>
    <n v="1"/>
    <s v="Sara"/>
    <s v="Dropped"/>
    <n v="3"/>
    <x v="1"/>
    <s v="No"/>
    <s v="مشكلة في الفاتورة"/>
    <s v="Billing Issue"/>
    <n v="20"/>
    <n v="20"/>
    <s v="No"/>
    <s v="OK"/>
    <s v="Resolution Time Exists Before Closure"/>
    <s v="Dropped Ticket Still Active"/>
    <s v="OK"/>
    <s v="OK"/>
    <m/>
    <x v="0"/>
    <x v="4"/>
    <x v="2"/>
    <x v="0"/>
    <x v="0"/>
  </r>
  <r>
    <s v="1254"/>
    <s v="TCK-1254"/>
    <m/>
    <s v="V-7407"/>
    <n v="15"/>
    <n v="15"/>
    <x v="0"/>
    <x v="0"/>
    <s v="Saida"/>
    <s v="Pharmacy"/>
    <s v="HealthPlus"/>
    <x v="1"/>
    <s v="ER"/>
    <x v="2"/>
    <s v="Inquiry"/>
    <s v="Long wait time"/>
    <s v="billing not clear"/>
    <x v="6"/>
    <s v="22/02/2025"/>
    <s v="DD/MM/YYYY"/>
    <d v="2025-02-22T00:00:00"/>
    <s v="2 hours"/>
    <n v="120"/>
    <s v="-1"/>
    <m/>
    <m/>
    <m/>
    <m/>
    <s v="Resolved"/>
    <x v="1"/>
    <s v="Level 1"/>
    <n v="1"/>
    <s v="Fatima"/>
    <s v="Duplicate"/>
    <n v="2"/>
    <x v="0"/>
    <s v="Yes"/>
    <s v="bad experience"/>
    <m/>
    <n v="20"/>
    <n v="20"/>
    <s v="No"/>
    <s v="Missing Resolved Date"/>
    <s v="Missing Resolution Time"/>
    <s v="OK"/>
    <s v="OK"/>
    <s v="OK"/>
    <m/>
    <x v="0"/>
    <x v="0"/>
    <x v="1"/>
    <x v="0"/>
    <x v="0"/>
  </r>
  <r>
    <s v="1255"/>
    <s v="TCK-1255"/>
    <s v="P-573"/>
    <m/>
    <s v="unknown"/>
    <m/>
    <x v="1"/>
    <x v="0"/>
    <s v="Saida"/>
    <s v="Mobile Unit"/>
    <s v="HealthPlus"/>
    <x v="1"/>
    <s v="Reception"/>
    <x v="0"/>
    <s v="Admin"/>
    <s v="Long wait time"/>
    <s v="الدكتور لم يحضر"/>
    <x v="5"/>
    <s v="02-15-25"/>
    <s v="MM-DD-YY"/>
    <d v="2025-02-15T00:00:00"/>
    <s v="2 hours"/>
    <n v="120"/>
    <s v="-1"/>
    <m/>
    <s v="04-09-25"/>
    <s v="MM-DD-YY"/>
    <d v="2025-04-09T00:00:00"/>
    <s v="Resolved"/>
    <x v="2"/>
    <n v="3"/>
    <n v="3"/>
    <s v="Ali"/>
    <s v="Referred"/>
    <s v="bad"/>
    <x v="2"/>
    <s v="No"/>
    <s v="مشكلة في الفاتورة"/>
    <s v="Billing Issue"/>
    <n v="50"/>
    <n v="50"/>
    <s v="No"/>
    <s v="OK"/>
    <s v="Missing Resolution Time"/>
    <s v="OK"/>
    <s v="Review"/>
    <s v="OK"/>
    <s v="No"/>
    <x v="0"/>
    <x v="4"/>
    <x v="1"/>
    <x v="0"/>
    <x v="2"/>
  </r>
  <r>
    <s v="TCK-1256"/>
    <s v="TCK-1256"/>
    <s v="P-873"/>
    <m/>
    <s v="unknown"/>
    <m/>
    <x v="0"/>
    <x v="0"/>
    <s v="Bekaa"/>
    <s v="Mobile Unit"/>
    <s v="Alnoor Hospital"/>
    <x v="0"/>
    <s v="Reception"/>
    <x v="1"/>
    <s v="Admin"/>
    <s v="Billing error"/>
    <m/>
    <x v="3"/>
    <s v="01-19-25"/>
    <s v="MM-DD-YY"/>
    <d v="2025-01-19T00:00:00"/>
    <s v="2 hours"/>
    <n v="120"/>
    <s v="-1"/>
    <m/>
    <m/>
    <m/>
    <m/>
    <s v="Pending"/>
    <x v="1"/>
    <n v="3"/>
    <n v="3"/>
    <s v="Ali"/>
    <s v="Solved"/>
    <n v="3"/>
    <x v="1"/>
    <s v="Yes"/>
    <m/>
    <m/>
    <n v="20"/>
    <n v="20"/>
    <s v="No"/>
    <s v="OK"/>
    <s v="OK"/>
    <s v="Solved Ticket Still Active"/>
    <s v="OK"/>
    <s v="OK"/>
    <m/>
    <x v="0"/>
    <x v="4"/>
    <x v="1"/>
    <x v="0"/>
    <x v="0"/>
  </r>
  <r>
    <s v="tk_1257"/>
    <s v="TCK-1257"/>
    <s v="P-548"/>
    <m/>
    <n v="21"/>
    <n v="21"/>
    <x v="1"/>
    <x v="3"/>
    <s v="Giza"/>
    <s v="Hospital"/>
    <s v="Alnoor Hospital"/>
    <x v="0"/>
    <s v="Billing"/>
    <x v="1"/>
    <s v="Technical"/>
    <s v="Missing record"/>
    <s v="waiting too long"/>
    <x v="1"/>
    <s v="2025-04-11"/>
    <s v="YYYY-MM-DD"/>
    <d v="2025-04-11T00:00:00"/>
    <s v="30 min"/>
    <n v="30"/>
    <s v="2h"/>
    <n v="2"/>
    <s v="23/06/2025"/>
    <s v="DD/MM/YYYY"/>
    <d v="2025-06-23T00:00:00"/>
    <s v="Escalated"/>
    <x v="0"/>
    <n v="1"/>
    <n v="1"/>
    <s v="Lina"/>
    <s v="Solved"/>
    <s v="good"/>
    <x v="2"/>
    <m/>
    <s v="bad experience"/>
    <m/>
    <n v="20"/>
    <n v="20"/>
    <s v="No"/>
    <s v="Status Mismatch"/>
    <s v="Resolution Time Exists Before Closure"/>
    <s v="Solved Ticket Still Active"/>
    <s v="OK"/>
    <s v="OK"/>
    <s v="No"/>
    <x v="0"/>
    <x v="1"/>
    <x v="0"/>
    <x v="0"/>
    <x v="0"/>
  </r>
  <r>
    <s v="tk_1258"/>
    <s v="TCK-1258"/>
    <s v="P-104"/>
    <s v="V-7183"/>
    <s v="unknown"/>
    <m/>
    <x v="0"/>
    <x v="0"/>
    <s v="Beirut"/>
    <s v="Clinic"/>
    <s v="Al Noor Hosp."/>
    <x v="0"/>
    <s v="ER"/>
    <x v="2"/>
    <s v="Complaint"/>
    <s v="Billing error"/>
    <s v="billing not clear"/>
    <x v="6"/>
    <s v="2025-03-28"/>
    <s v="YYYY-MM-DD"/>
    <d v="2025-03-28T00:00:00"/>
    <s v="30 min"/>
    <n v="30"/>
    <s v="5 hours"/>
    <n v="5"/>
    <s v="01-25-25"/>
    <s v="MM-DD-YY"/>
    <d v="2025-01-25T00:00:00"/>
    <s v="Resolved"/>
    <x v="1"/>
    <n v="0"/>
    <n v="0"/>
    <s v="John"/>
    <s v="Solved"/>
    <s v="bad"/>
    <x v="2"/>
    <s v="Yes"/>
    <s v="good service"/>
    <s v="Positive Feedback"/>
    <n v="50"/>
    <n v="50"/>
    <s v="Yes"/>
    <s v="OK"/>
    <s v="OK"/>
    <s v="OK"/>
    <s v="OK"/>
    <s v="OK"/>
    <s v="Yes"/>
    <x v="1"/>
    <x v="4"/>
    <x v="0"/>
    <x v="1"/>
    <x v="2"/>
  </r>
  <r>
    <s v="TCK-1259"/>
    <s v="TCK-1259"/>
    <m/>
    <s v="V-6298"/>
    <s v="unknown"/>
    <m/>
    <x v="1"/>
    <x v="2"/>
    <s v="Irbid"/>
    <s v="Hospital"/>
    <s v="HealthPlus"/>
    <x v="1"/>
    <s v="Pharmacy"/>
    <x v="2"/>
    <s v="Inquiry"/>
    <s v="Billing error"/>
    <m/>
    <x v="3"/>
    <s v="18/06/2025"/>
    <s v="DD/MM/YYYY"/>
    <d v="2025-06-18T00:00:00"/>
    <s v="45"/>
    <n v="45"/>
    <s v="2h"/>
    <n v="2"/>
    <m/>
    <m/>
    <m/>
    <s v="Pending"/>
    <x v="3"/>
    <n v="0"/>
    <n v="0"/>
    <m/>
    <s v="Referred"/>
    <n v="3"/>
    <x v="1"/>
    <s v="Yes"/>
    <s v="bad experience"/>
    <m/>
    <s v="100 USD"/>
    <n v="100"/>
    <s v="No"/>
    <s v="OK"/>
    <s v="Resolution Time Exists Before Closure"/>
    <s v="OK"/>
    <s v="Review"/>
    <s v="OK"/>
    <m/>
    <x v="0"/>
    <x v="4"/>
    <x v="0"/>
    <x v="0"/>
    <x v="1"/>
  </r>
  <r>
    <s v="tk_1260"/>
    <s v="TCK-1260"/>
    <s v="P-593"/>
    <s v="V-6490"/>
    <s v="~30"/>
    <n v="30"/>
    <x v="0"/>
    <x v="3"/>
    <s v="Alexandria"/>
    <s v="Pharmacy"/>
    <s v="Alnoor Hospital"/>
    <x v="0"/>
    <s v="Reception"/>
    <x v="4"/>
    <s v="Complaint"/>
    <s v="Long wait time"/>
    <s v="billing not clear"/>
    <x v="6"/>
    <s v="01-06-25"/>
    <s v="MM-DD-YY"/>
    <d v="2025-01-06T00:00:00"/>
    <s v="30 min"/>
    <n v="30"/>
    <s v="1 day"/>
    <n v="24"/>
    <m/>
    <m/>
    <m/>
    <s v="Pending"/>
    <x v="1"/>
    <s v="Level 1"/>
    <n v="1"/>
    <s v="Sara"/>
    <s v="Solved"/>
    <n v="2"/>
    <x v="0"/>
    <s v="Yes"/>
    <m/>
    <m/>
    <s v="~30"/>
    <n v="30"/>
    <s v="No"/>
    <s v="OK"/>
    <s v="Resolution Time Exists Before Closure"/>
    <s v="Solved Ticket Still Active"/>
    <s v="OK"/>
    <s v="OK"/>
    <m/>
    <x v="0"/>
    <x v="1"/>
    <x v="0"/>
    <x v="0"/>
    <x v="0"/>
  </r>
  <r>
    <s v="tk_1261"/>
    <s v="TCK-1261"/>
    <m/>
    <s v="V-6385"/>
    <s v="unknown"/>
    <m/>
    <x v="1"/>
    <x v="2"/>
    <s v="Amman"/>
    <s v="Pharmacy"/>
    <s v="Care Clinic"/>
    <x v="2"/>
    <s v="ER"/>
    <x v="0"/>
    <s v="Medical"/>
    <s v="Prescription issue"/>
    <s v="need help"/>
    <x v="0"/>
    <s v="2025-03-04"/>
    <s v="YYYY-MM-DD"/>
    <d v="2025-03-04T00:00:00"/>
    <s v="30 min"/>
    <n v="30"/>
    <s v="5 hours"/>
    <n v="5"/>
    <s v="06-25-25"/>
    <s v="MM-DD-YY"/>
    <d v="2025-06-25T00:00:00"/>
    <s v="Resolved"/>
    <x v="3"/>
    <s v="Level 1"/>
    <n v="1"/>
    <s v="Maya"/>
    <s v="Referred"/>
    <n v="4"/>
    <x v="2"/>
    <s v="Yes"/>
    <s v="bad experience"/>
    <m/>
    <n v="10"/>
    <n v="10"/>
    <s v="No"/>
    <s v="OK"/>
    <s v="OK"/>
    <s v="OK"/>
    <s v="OK"/>
    <s v="OK"/>
    <s v="No"/>
    <x v="1"/>
    <x v="4"/>
    <x v="0"/>
    <x v="1"/>
    <x v="0"/>
  </r>
  <r>
    <s v="TCK-1262"/>
    <s v="TCK-1262"/>
    <s v="P-277"/>
    <s v="V-4871"/>
    <s v="~30"/>
    <n v="30"/>
    <x v="0"/>
    <x v="0"/>
    <s v="Bekaa"/>
    <s v="Mobile Unit"/>
    <s v="Alnoor Hospital"/>
    <x v="0"/>
    <s v="Pharmacy"/>
    <x v="0"/>
    <s v="Admin"/>
    <s v="Long wait time"/>
    <s v="need help"/>
    <x v="0"/>
    <s v="2025-06-05"/>
    <s v="YYYY-MM-DD"/>
    <d v="2025-06-05T00:00:00"/>
    <s v="45"/>
    <n v="45"/>
    <s v="1 day"/>
    <n v="24"/>
    <s v="28/05/2025"/>
    <s v="DD/MM/YYYY"/>
    <d v="2025-05-28T00:00:00"/>
    <s v="Pending"/>
    <x v="3"/>
    <n v="0"/>
    <n v="0"/>
    <s v="Maya"/>
    <s v="Dropped"/>
    <n v="4"/>
    <x v="2"/>
    <s v="No"/>
    <s v="bad experience"/>
    <m/>
    <s v="~30"/>
    <n v="30"/>
    <s v="No"/>
    <s v="Status Mismatch"/>
    <s v="Resolution Time Exists Before Closure"/>
    <s v="Dropped Ticket Still Active"/>
    <s v="Review"/>
    <s v="OK"/>
    <s v="Yes"/>
    <x v="0"/>
    <x v="1"/>
    <x v="0"/>
    <x v="0"/>
    <x v="0"/>
  </r>
  <r>
    <s v="1263"/>
    <s v="TCK-1263"/>
    <s v="P-537"/>
    <s v="V-5918"/>
    <s v="~30"/>
    <n v="30"/>
    <x v="0"/>
    <x v="3"/>
    <s v="Alexandria"/>
    <s v="Mobile Unit"/>
    <s v="HealthPlus"/>
    <x v="1"/>
    <s v="Lab"/>
    <x v="3"/>
    <s v="Admin"/>
    <s v="Prescription issue"/>
    <s v="need help"/>
    <x v="0"/>
    <s v="04-07-25"/>
    <s v="MM-DD-YY"/>
    <d v="2025-04-07T00:00:00"/>
    <s v="2 hours"/>
    <n v="120"/>
    <s v="2h"/>
    <n v="2"/>
    <m/>
    <m/>
    <m/>
    <s v="Closed"/>
    <x v="1"/>
    <n v="1"/>
    <n v="1"/>
    <s v="Ali"/>
    <s v="Solved"/>
    <s v="bad"/>
    <x v="2"/>
    <m/>
    <s v="good service"/>
    <s v="Positive Feedback"/>
    <n v="50"/>
    <n v="50"/>
    <s v="No"/>
    <s v="Missing Resolved Date"/>
    <s v="OK"/>
    <s v="OK"/>
    <s v="OK"/>
    <s v="OK"/>
    <m/>
    <x v="2"/>
    <x v="1"/>
    <x v="1"/>
    <x v="2"/>
    <x v="2"/>
  </r>
  <r>
    <s v="1264"/>
    <s v="TCK-1264"/>
    <s v="P-756"/>
    <s v="V-7697"/>
    <s v="unknown"/>
    <m/>
    <x v="0"/>
    <x v="3"/>
    <s v="Giza"/>
    <s v="Clinic"/>
    <s v="Alnoor Hospital"/>
    <x v="0"/>
    <s v="Lab"/>
    <x v="3"/>
    <s v="Medical"/>
    <s v="Wrong appointment"/>
    <s v="billing not clear"/>
    <x v="6"/>
    <s v="05-06-25"/>
    <s v="MM-DD-YY"/>
    <d v="2025-05-06T00:00:00"/>
    <s v="45"/>
    <n v="45"/>
    <s v="2h"/>
    <n v="2"/>
    <m/>
    <m/>
    <m/>
    <s v="Resolved"/>
    <x v="1"/>
    <n v="1"/>
    <n v="1"/>
    <s v="Fatima"/>
    <s v="Solved"/>
    <s v="bad"/>
    <x v="2"/>
    <s v="Yes"/>
    <s v="الخدمة سيئة"/>
    <s v="Negative Feedback"/>
    <n v="10"/>
    <n v="10"/>
    <s v="Yes"/>
    <s v="Missing Resolved Date"/>
    <s v="OK"/>
    <s v="OK"/>
    <s v="OK"/>
    <s v="OK"/>
    <m/>
    <x v="2"/>
    <x v="4"/>
    <x v="0"/>
    <x v="2"/>
    <x v="0"/>
  </r>
  <r>
    <s v="tk_1265"/>
    <s v="TCK-1265"/>
    <s v="P-692"/>
    <s v="V-1202"/>
    <s v="~30"/>
    <n v="30"/>
    <x v="0"/>
    <x v="1"/>
    <s v="Mosul"/>
    <s v="Pharmacy"/>
    <s v="Al Noor Hosp."/>
    <x v="0"/>
    <s v="Reception"/>
    <x v="0"/>
    <s v="Admin"/>
    <s v="Long wait time"/>
    <s v="need help"/>
    <x v="0"/>
    <s v="20/04/2025"/>
    <s v="DD/MM/YYYY"/>
    <d v="2025-04-20T00:00:00"/>
    <s v="45"/>
    <n v="45"/>
    <s v="48"/>
    <n v="48"/>
    <m/>
    <m/>
    <m/>
    <s v="Resolved"/>
    <x v="0"/>
    <n v="3"/>
    <n v="3"/>
    <s v="Sara"/>
    <s v="Solved"/>
    <s v="good"/>
    <x v="2"/>
    <m/>
    <s v="bad experience"/>
    <m/>
    <n v="50"/>
    <n v="50"/>
    <s v="Yes"/>
    <s v="Missing Resolved Date"/>
    <s v="OK"/>
    <s v="OK"/>
    <s v="OK"/>
    <s v="OK"/>
    <m/>
    <x v="4"/>
    <x v="1"/>
    <x v="0"/>
    <x v="4"/>
    <x v="2"/>
  </r>
  <r>
    <s v="TCK-1266"/>
    <s v="TCK-1266"/>
    <m/>
    <s v="V-1025"/>
    <s v="~30"/>
    <n v="30"/>
    <x v="0"/>
    <x v="1"/>
    <s v="Mosul"/>
    <s v="Pharmacy"/>
    <s v="Care Clinic"/>
    <x v="2"/>
    <s v="Lab"/>
    <x v="0"/>
    <s v="Inquiry"/>
    <s v="Prescription issue"/>
    <m/>
    <x v="3"/>
    <s v="02-17-25"/>
    <s v="MM-DD-YY"/>
    <d v="2025-02-17T00:00:00"/>
    <s v="1h"/>
    <n v="60"/>
    <s v="5 hours"/>
    <n v="5"/>
    <s v="2025-05-05"/>
    <s v="YYYY-MM-DD"/>
    <d v="2025-05-05T00:00:00"/>
    <s v="Escalated"/>
    <x v="1"/>
    <n v="1"/>
    <n v="1"/>
    <s v="Lina"/>
    <s v="Solved"/>
    <s v="good"/>
    <x v="2"/>
    <s v="No"/>
    <s v="good service"/>
    <s v="Positive Feedback"/>
    <n v="20"/>
    <n v="20"/>
    <s v="No"/>
    <s v="Status Mismatch"/>
    <s v="Resolution Time Exists Before Closure"/>
    <s v="Solved Ticket Still Active"/>
    <s v="OK"/>
    <s v="OK"/>
    <s v="No"/>
    <x v="0"/>
    <x v="1"/>
    <x v="2"/>
    <x v="0"/>
    <x v="0"/>
  </r>
  <r>
    <s v="TCK-1267"/>
    <s v="TCK-1267"/>
    <s v="P-486"/>
    <s v="V-5534"/>
    <n v="44"/>
    <n v="44"/>
    <x v="0"/>
    <x v="3"/>
    <s v="Giza"/>
    <s v="Clinic"/>
    <s v="HealthPlus"/>
    <x v="1"/>
    <s v="Lab"/>
    <x v="1"/>
    <s v="Complaint"/>
    <s v="Billing error"/>
    <s v="need help"/>
    <x v="0"/>
    <s v="2025-03-10"/>
    <s v="YYYY-MM-DD"/>
    <d v="2025-03-10T00:00:00"/>
    <s v="30 min"/>
    <n v="30"/>
    <s v="2h"/>
    <n v="2"/>
    <s v="02-24-25"/>
    <s v="MM-DD-YY"/>
    <d v="2025-02-24T00:00:00"/>
    <s v="Escalated"/>
    <x v="0"/>
    <n v="3"/>
    <n v="3"/>
    <s v="Fatima"/>
    <s v="Duplicate"/>
    <n v="5"/>
    <x v="2"/>
    <s v="No"/>
    <m/>
    <m/>
    <n v="50"/>
    <n v="50"/>
    <s v="No"/>
    <s v="Status Mismatch"/>
    <s v="Resolution Time Exists Before Closure"/>
    <s v="Duplicate Ticket Still Active"/>
    <s v="OK"/>
    <s v="OK"/>
    <s v="Yes"/>
    <x v="0"/>
    <x v="5"/>
    <x v="0"/>
    <x v="0"/>
    <x v="2"/>
  </r>
  <r>
    <s v="tk_1268"/>
    <s v="TCK-1268"/>
    <m/>
    <s v="V-6410"/>
    <s v="unknown"/>
    <m/>
    <x v="0"/>
    <x v="1"/>
    <s v="Basra"/>
    <s v="Clinic"/>
    <s v="Al Noor Hosp."/>
    <x v="0"/>
    <s v="Reception"/>
    <x v="1"/>
    <s v="Technical"/>
    <s v="Prescription issue"/>
    <s v="billing not clear"/>
    <x v="6"/>
    <s v="2025-06-29"/>
    <s v="YYYY-MM-DD"/>
    <d v="2025-06-29T00:00:00"/>
    <s v="45"/>
    <n v="45"/>
    <s v="-1"/>
    <m/>
    <m/>
    <m/>
    <m/>
    <s v="Resolved"/>
    <x v="3"/>
    <n v="1"/>
    <n v="1"/>
    <s v="Ali"/>
    <s v="Duplicate"/>
    <n v="1"/>
    <x v="0"/>
    <s v="Yes"/>
    <s v="الخدمة سيئة"/>
    <s v="Negative Feedback"/>
    <n v="10"/>
    <n v="10"/>
    <s v="No"/>
    <s v="Missing Resolved Date"/>
    <s v="Missing Resolution Time"/>
    <s v="OK"/>
    <s v="OK"/>
    <s v="OK"/>
    <m/>
    <x v="0"/>
    <x v="4"/>
    <x v="0"/>
    <x v="0"/>
    <x v="0"/>
  </r>
  <r>
    <s v="1269"/>
    <s v="TCK-1269"/>
    <s v="P-587"/>
    <m/>
    <n v="78"/>
    <n v="78"/>
    <x v="0"/>
    <x v="3"/>
    <s v="Cairo"/>
    <s v="Hospital"/>
    <s v="Alnoor Hospital"/>
    <x v="0"/>
    <s v="Lab"/>
    <x v="1"/>
    <s v="Medical"/>
    <s v="Missing record"/>
    <m/>
    <x v="3"/>
    <s v="21/05/2025"/>
    <s v="DD/MM/YYYY"/>
    <d v="2025-05-21T00:00:00"/>
    <s v="1h"/>
    <n v="60"/>
    <s v="-1"/>
    <m/>
    <s v="30/01/2025"/>
    <s v="DD/MM/YYYY"/>
    <d v="2025-01-30T00:00:00"/>
    <s v="Closed"/>
    <x v="1"/>
    <n v="1"/>
    <n v="1"/>
    <s v="Sara"/>
    <s v="Solved"/>
    <n v="4"/>
    <x v="2"/>
    <s v="Yes"/>
    <m/>
    <m/>
    <n v="20"/>
    <n v="20"/>
    <s v="No"/>
    <s v="OK"/>
    <s v="Missing Resolution Time"/>
    <s v="OK"/>
    <s v="OK"/>
    <s v="OK"/>
    <s v="Yes"/>
    <x v="0"/>
    <x v="2"/>
    <x v="2"/>
    <x v="0"/>
    <x v="0"/>
  </r>
  <r>
    <s v="tk_1270"/>
    <s v="TCK-1270"/>
    <m/>
    <m/>
    <s v="~30"/>
    <n v="30"/>
    <x v="0"/>
    <x v="3"/>
    <s v="Giza"/>
    <s v="Hospital"/>
    <s v="Care Clinic"/>
    <x v="2"/>
    <s v="Lab"/>
    <x v="2"/>
    <s v="Technical"/>
    <s v="System down"/>
    <s v="billing not clear"/>
    <x v="6"/>
    <s v="2025-03-01"/>
    <s v="YYYY-MM-DD"/>
    <d v="2025-03-01T00:00:00"/>
    <s v="45"/>
    <n v="45"/>
    <s v="2h"/>
    <n v="2"/>
    <s v="2025-03-16"/>
    <s v="YYYY-MM-DD"/>
    <d v="2025-03-16T00:00:00"/>
    <s v="Open"/>
    <x v="0"/>
    <s v="Level 1"/>
    <n v="1"/>
    <s v="Lina"/>
    <s v="Solved"/>
    <n v="5"/>
    <x v="2"/>
    <s v="Yes"/>
    <s v="good service"/>
    <s v="Positive Feedback"/>
    <n v="20"/>
    <n v="20"/>
    <s v="No"/>
    <s v="Status Mismatch"/>
    <s v="Resolution Time Exists Before Closure"/>
    <s v="Solved Ticket Still Active"/>
    <s v="OK"/>
    <s v="OK"/>
    <s v="No"/>
    <x v="0"/>
    <x v="1"/>
    <x v="0"/>
    <x v="0"/>
    <x v="0"/>
  </r>
  <r>
    <s v="1271"/>
    <s v="TCK-1271"/>
    <m/>
    <s v="V-6980"/>
    <s v="~30"/>
    <n v="30"/>
    <x v="0"/>
    <x v="3"/>
    <s v="Alexandria"/>
    <s v="Clinic"/>
    <s v="Al Noor Hosp."/>
    <x v="0"/>
    <s v="Lab"/>
    <x v="1"/>
    <s v="Technical"/>
    <s v="System down"/>
    <s v="billing not clear"/>
    <x v="6"/>
    <s v="2025-03-22"/>
    <s v="YYYY-MM-DD"/>
    <d v="2025-03-22T00:00:00"/>
    <s v="45"/>
    <n v="45"/>
    <s v="5 hours"/>
    <n v="5"/>
    <m/>
    <m/>
    <m/>
    <s v="Closed"/>
    <x v="0"/>
    <n v="1"/>
    <n v="1"/>
    <s v="Ali"/>
    <s v="Duplicate"/>
    <n v="3"/>
    <x v="1"/>
    <m/>
    <s v="bad experience"/>
    <m/>
    <n v="10"/>
    <n v="10"/>
    <s v="No"/>
    <s v="Missing Resolved Date"/>
    <s v="OK"/>
    <s v="OK"/>
    <s v="OK"/>
    <s v="OK"/>
    <m/>
    <x v="1"/>
    <x v="1"/>
    <x v="0"/>
    <x v="1"/>
    <x v="0"/>
  </r>
  <r>
    <s v="TCK-1272"/>
    <s v="TCK-1272"/>
    <m/>
    <s v="V-3501"/>
    <s v="~30"/>
    <n v="30"/>
    <x v="1"/>
    <x v="3"/>
    <s v="Alexandria"/>
    <s v="Clinic"/>
    <s v="HealthPlus"/>
    <x v="1"/>
    <s v="Lab"/>
    <x v="3"/>
    <s v="Inquiry"/>
    <s v="Billing error"/>
    <m/>
    <x v="3"/>
    <s v="21/05/2025"/>
    <s v="DD/MM/YYYY"/>
    <d v="2025-05-21T00:00:00"/>
    <s v="45"/>
    <n v="45"/>
    <s v="-1"/>
    <m/>
    <m/>
    <m/>
    <m/>
    <s v="Pending"/>
    <x v="3"/>
    <n v="3"/>
    <n v="3"/>
    <s v="Sara"/>
    <s v="Duplicate"/>
    <n v="3"/>
    <x v="1"/>
    <s v="No"/>
    <s v="مشكلة في الفاتورة"/>
    <s v="Billing Issue"/>
    <s v="100 USD"/>
    <n v="100"/>
    <s v="No"/>
    <s v="OK"/>
    <s v="OK"/>
    <s v="Duplicate Ticket Still Active"/>
    <s v="OK"/>
    <s v="OK"/>
    <m/>
    <x v="0"/>
    <x v="1"/>
    <x v="0"/>
    <x v="0"/>
    <x v="1"/>
  </r>
  <r>
    <s v="1273"/>
    <s v="TCK-1273"/>
    <s v="P-770"/>
    <m/>
    <s v="unknown"/>
    <m/>
    <x v="1"/>
    <x v="0"/>
    <s v="Bekaa"/>
    <s v="Clinic"/>
    <s v="Alnoor Hospital"/>
    <x v="0"/>
    <s v="Pharmacy"/>
    <x v="0"/>
    <s v="Complaint"/>
    <s v="Prescription issue"/>
    <s v="مشكلة في الفاتورة"/>
    <x v="6"/>
    <s v="2025-05-28"/>
    <s v="YYYY-MM-DD"/>
    <d v="2025-05-28T00:00:00"/>
    <s v="1h"/>
    <n v="60"/>
    <s v="-1"/>
    <m/>
    <s v="04-20-25"/>
    <s v="MM-DD-YY"/>
    <d v="2025-04-20T00:00:00"/>
    <s v="Open"/>
    <x v="2"/>
    <n v="2"/>
    <n v="2"/>
    <s v="Fatima"/>
    <s v="Referred"/>
    <n v="1"/>
    <x v="0"/>
    <s v="Yes"/>
    <m/>
    <m/>
    <s v="100 USD"/>
    <n v="100"/>
    <s v="No"/>
    <s v="Status Mismatch"/>
    <s v="OK"/>
    <s v="OK"/>
    <s v="OK"/>
    <s v="OK"/>
    <s v="Yes"/>
    <x v="0"/>
    <x v="4"/>
    <x v="2"/>
    <x v="0"/>
    <x v="1"/>
  </r>
  <r>
    <s v="TCK-1274"/>
    <s v="TCK-1274"/>
    <m/>
    <s v="V-5959"/>
    <s v="~30"/>
    <n v="30"/>
    <x v="0"/>
    <x v="3"/>
    <s v="Cairo"/>
    <s v="Hospital"/>
    <s v="HealthPlus"/>
    <x v="1"/>
    <s v="Lab"/>
    <x v="3"/>
    <s v="Admin"/>
    <s v="Prescription issue"/>
    <s v="need help"/>
    <x v="0"/>
    <s v="2025-01-03"/>
    <s v="YYYY-MM-DD"/>
    <d v="2025-01-03T00:00:00"/>
    <s v="30 min"/>
    <n v="30"/>
    <s v="2h"/>
    <n v="2"/>
    <s v="01/02/2025"/>
    <s v="DD/MM/YYYY"/>
    <d v="2025-02-01T00:00:00"/>
    <s v="Open"/>
    <x v="3"/>
    <n v="2"/>
    <n v="2"/>
    <s v="Sara"/>
    <s v="Referred"/>
    <n v="4"/>
    <x v="2"/>
    <s v="No"/>
    <s v="good service"/>
    <s v="Positive Feedback"/>
    <s v="~30"/>
    <n v="30"/>
    <s v="No"/>
    <s v="Status Mismatch"/>
    <s v="Resolution Time Exists Before Closure"/>
    <s v="OK"/>
    <s v="OK"/>
    <s v="OK"/>
    <s v="No"/>
    <x v="0"/>
    <x v="1"/>
    <x v="0"/>
    <x v="0"/>
    <x v="0"/>
  </r>
  <r>
    <s v="tk_1275"/>
    <s v="TCK-1275"/>
    <m/>
    <m/>
    <s v="~30"/>
    <n v="30"/>
    <x v="0"/>
    <x v="2"/>
    <s v="Amman"/>
    <s v="Hospital"/>
    <s v="Alnoor Hospital"/>
    <x v="0"/>
    <s v="ER"/>
    <x v="0"/>
    <s v="Technical"/>
    <s v="Missing record"/>
    <s v="waiting too long"/>
    <x v="1"/>
    <s v="2025-02-16"/>
    <s v="YYYY-MM-DD"/>
    <d v="2025-02-16T00:00:00"/>
    <s v="2 hours"/>
    <n v="120"/>
    <s v="1 day"/>
    <n v="24"/>
    <s v="2025-02-01"/>
    <s v="YYYY-MM-DD"/>
    <d v="2025-02-01T00:00:00"/>
    <s v="Resolved"/>
    <x v="1"/>
    <n v="1"/>
    <n v="1"/>
    <s v="Sara"/>
    <s v="Duplicate"/>
    <s v="bad"/>
    <x v="2"/>
    <s v="Yes"/>
    <s v="الدكتور لم يحضر"/>
    <s v="Doctor Unavailable"/>
    <n v="10"/>
    <n v="10"/>
    <s v="Yes"/>
    <s v="OK"/>
    <s v="OK"/>
    <s v="OK"/>
    <s v="OK"/>
    <s v="OK"/>
    <s v="Yes"/>
    <x v="3"/>
    <x v="1"/>
    <x v="1"/>
    <x v="3"/>
    <x v="0"/>
  </r>
  <r>
    <s v="1276"/>
    <s v="TCK-1276"/>
    <m/>
    <m/>
    <s v="~30"/>
    <n v="30"/>
    <x v="0"/>
    <x v="1"/>
    <s v="Basra"/>
    <s v="Mobile Unit"/>
    <s v="Care Clinic"/>
    <x v="2"/>
    <s v="Reception"/>
    <x v="4"/>
    <s v="Technical"/>
    <s v="Long wait time"/>
    <m/>
    <x v="3"/>
    <s v="2025-06-26"/>
    <s v="YYYY-MM-DD"/>
    <d v="2025-06-26T00:00:00"/>
    <s v="30 min"/>
    <n v="30"/>
    <s v="5 hours"/>
    <n v="5"/>
    <s v="2025-01-10"/>
    <s v="YYYY-MM-DD"/>
    <d v="2025-01-10T00:00:00"/>
    <s v="Pending"/>
    <x v="1"/>
    <n v="1"/>
    <n v="1"/>
    <m/>
    <s v="Referred"/>
    <n v="5"/>
    <x v="2"/>
    <s v="Yes"/>
    <s v="bad experience"/>
    <m/>
    <n v="50"/>
    <n v="50"/>
    <s v="Yes"/>
    <s v="Status Mismatch"/>
    <s v="Resolution Time Exists Before Closure"/>
    <s v="OK"/>
    <s v="OK"/>
    <s v="OK"/>
    <s v="Yes"/>
    <x v="0"/>
    <x v="1"/>
    <x v="0"/>
    <x v="0"/>
    <x v="2"/>
  </r>
  <r>
    <s v="1277"/>
    <s v="TCK-1277"/>
    <s v="P-567"/>
    <m/>
    <n v="89"/>
    <n v="89"/>
    <x v="0"/>
    <x v="3"/>
    <s v="Cairo"/>
    <s v="Clinic"/>
    <s v="Al Noor Hosp."/>
    <x v="0"/>
    <s v="Billing"/>
    <x v="0"/>
    <s v="Medical"/>
    <s v="Wrong appointment"/>
    <s v="billing not clear"/>
    <x v="6"/>
    <s v="06-18-25"/>
    <s v="MM-DD-YY"/>
    <d v="2025-06-18T00:00:00"/>
    <s v="1h"/>
    <n v="60"/>
    <s v="-1"/>
    <m/>
    <m/>
    <m/>
    <m/>
    <s v="Escalated"/>
    <x v="2"/>
    <s v="Level 1"/>
    <n v="1"/>
    <s v="Lina"/>
    <s v="Solved"/>
    <n v="3"/>
    <x v="1"/>
    <s v="Yes"/>
    <s v="bad experience"/>
    <m/>
    <s v="100 USD"/>
    <n v="100"/>
    <s v="Yes"/>
    <s v="OK"/>
    <s v="OK"/>
    <s v="Solved Ticket Still Active"/>
    <s v="OK"/>
    <s v="OK"/>
    <m/>
    <x v="0"/>
    <x v="2"/>
    <x v="2"/>
    <x v="0"/>
    <x v="1"/>
  </r>
  <r>
    <s v="1278"/>
    <s v="TCK-1278"/>
    <s v="P-249"/>
    <s v="V-5483"/>
    <s v="unknown"/>
    <m/>
    <x v="0"/>
    <x v="3"/>
    <s v="Cairo"/>
    <s v="Pharmacy"/>
    <s v="Al Noor Hosp."/>
    <x v="0"/>
    <s v="ER"/>
    <x v="0"/>
    <s v="Technical"/>
    <s v="Missing record"/>
    <s v="waiting too long"/>
    <x v="1"/>
    <s v="03-20-25"/>
    <s v="MM-DD-YY"/>
    <d v="2025-03-20T00:00:00"/>
    <s v="2 hours"/>
    <n v="120"/>
    <s v="2h"/>
    <n v="2"/>
    <m/>
    <m/>
    <m/>
    <s v="Resolved"/>
    <x v="0"/>
    <s v="Level 1"/>
    <n v="1"/>
    <s v="Sara"/>
    <s v="Solved"/>
    <n v="2"/>
    <x v="0"/>
    <s v="Yes"/>
    <m/>
    <m/>
    <s v="~30"/>
    <n v="30"/>
    <s v="Yes"/>
    <s v="Missing Resolved Date"/>
    <s v="OK"/>
    <s v="OK"/>
    <s v="OK"/>
    <s v="OK"/>
    <m/>
    <x v="2"/>
    <x v="4"/>
    <x v="1"/>
    <x v="2"/>
    <x v="0"/>
  </r>
  <r>
    <s v="TCK-1279"/>
    <s v="TCK-1279"/>
    <s v="P-803"/>
    <s v="V-3070"/>
    <s v="~30"/>
    <n v="30"/>
    <x v="1"/>
    <x v="1"/>
    <s v="Mosul"/>
    <s v="Hospital"/>
    <s v="Care Clinic"/>
    <x v="2"/>
    <s v="Pharmacy"/>
    <x v="4"/>
    <s v="Admin"/>
    <s v="Missing record"/>
    <m/>
    <x v="3"/>
    <s v="2025-04-28"/>
    <s v="YYYY-MM-DD"/>
    <d v="2025-04-28T00:00:00"/>
    <s v="2 hours"/>
    <n v="120"/>
    <s v="1 day"/>
    <n v="24"/>
    <m/>
    <m/>
    <m/>
    <s v="Pending"/>
    <x v="3"/>
    <s v="Level 1"/>
    <n v="1"/>
    <s v="Lina"/>
    <s v="Duplicate"/>
    <s v="good"/>
    <x v="2"/>
    <s v="Yes"/>
    <m/>
    <m/>
    <n v="50"/>
    <n v="50"/>
    <s v="No"/>
    <s v="OK"/>
    <s v="Resolution Time Exists Before Closure"/>
    <s v="Duplicate Ticket Still Active"/>
    <s v="OK"/>
    <s v="OK"/>
    <m/>
    <x v="0"/>
    <x v="1"/>
    <x v="1"/>
    <x v="0"/>
    <x v="2"/>
  </r>
  <r>
    <s v="TCK-1280"/>
    <s v="TCK-1280"/>
    <s v="P-689"/>
    <m/>
    <s v="unknown"/>
    <m/>
    <x v="1"/>
    <x v="1"/>
    <s v="Baghdad"/>
    <s v="Pharmacy"/>
    <s v="Alnoor Hospital"/>
    <x v="0"/>
    <s v="Lab"/>
    <x v="2"/>
    <s v="Technical"/>
    <s v="Missing record"/>
    <s v="waiting too long"/>
    <x v="1"/>
    <s v="06-23-25"/>
    <s v="MM-DD-YY"/>
    <d v="2025-06-23T00:00:00"/>
    <s v="30 min"/>
    <n v="30"/>
    <s v="-1"/>
    <m/>
    <s v="01-04-25"/>
    <s v="MM-DD-YY"/>
    <d v="2025-01-04T00:00:00"/>
    <s v="Pending"/>
    <x v="2"/>
    <n v="3"/>
    <n v="3"/>
    <m/>
    <s v="Duplicate"/>
    <n v="2"/>
    <x v="0"/>
    <m/>
    <s v="good service"/>
    <s v="Positive Feedback"/>
    <s v="100 USD"/>
    <n v="100"/>
    <s v="Yes"/>
    <s v="Status Mismatch"/>
    <s v="OK"/>
    <s v="Duplicate Ticket Still Active"/>
    <s v="Review"/>
    <s v="OK"/>
    <s v="Yes"/>
    <x v="0"/>
    <x v="4"/>
    <x v="0"/>
    <x v="0"/>
    <x v="1"/>
  </r>
  <r>
    <s v="TCK-1281"/>
    <s v="TCK-1281"/>
    <m/>
    <m/>
    <s v="unknown"/>
    <m/>
    <x v="0"/>
    <x v="3"/>
    <s v="Cairo"/>
    <s v="Mobile Unit"/>
    <s v="Al Noor Hosp."/>
    <x v="0"/>
    <s v="Billing"/>
    <x v="0"/>
    <s v="Technical"/>
    <s v="Billing error"/>
    <s v="need help"/>
    <x v="0"/>
    <s v="16/03/2025"/>
    <s v="DD/MM/YYYY"/>
    <d v="2025-03-16T00:00:00"/>
    <s v="2 hours"/>
    <n v="120"/>
    <s v="1 day"/>
    <n v="24"/>
    <s v="2025-03-09"/>
    <s v="YYYY-MM-DD"/>
    <d v="2025-03-09T00:00:00"/>
    <s v="Resolved"/>
    <x v="3"/>
    <n v="1"/>
    <n v="1"/>
    <s v="Hassan"/>
    <s v="Solved"/>
    <n v="4"/>
    <x v="2"/>
    <m/>
    <m/>
    <m/>
    <s v="~30"/>
    <n v="30"/>
    <s v="Yes"/>
    <s v="OK"/>
    <s v="OK"/>
    <s v="OK"/>
    <s v="OK"/>
    <s v="OK"/>
    <s v="Yes"/>
    <x v="3"/>
    <x v="4"/>
    <x v="1"/>
    <x v="3"/>
    <x v="0"/>
  </r>
  <r>
    <s v="TCK-1282"/>
    <s v="TCK-1282"/>
    <m/>
    <m/>
    <n v="46"/>
    <n v="46"/>
    <x v="1"/>
    <x v="1"/>
    <s v="Baghdad"/>
    <s v="Pharmacy"/>
    <s v="HealthPlus"/>
    <x v="1"/>
    <s v="Pharmacy"/>
    <x v="1"/>
    <s v="Technical"/>
    <s v="Wrong appointment"/>
    <s v="billing not clear"/>
    <x v="6"/>
    <s v="09/02/2025"/>
    <s v="DD/MM/YYYY"/>
    <d v="2025-02-09T00:00:00"/>
    <s v="30 min"/>
    <n v="30"/>
    <s v="-1"/>
    <m/>
    <m/>
    <m/>
    <m/>
    <s v="Closed"/>
    <x v="3"/>
    <n v="3"/>
    <n v="3"/>
    <s v="Maya"/>
    <s v="Duplicate"/>
    <n v="3"/>
    <x v="1"/>
    <s v="No"/>
    <m/>
    <m/>
    <n v="20"/>
    <n v="20"/>
    <s v="No"/>
    <s v="Missing Resolved Date"/>
    <s v="Missing Resolution Time"/>
    <s v="OK"/>
    <s v="OK"/>
    <s v="OK"/>
    <m/>
    <x v="0"/>
    <x v="5"/>
    <x v="0"/>
    <x v="0"/>
    <x v="0"/>
  </r>
  <r>
    <s v="tk_1283"/>
    <s v="TCK-1283"/>
    <s v="P-544"/>
    <s v="V-6885"/>
    <n v="15"/>
    <n v="15"/>
    <x v="1"/>
    <x v="0"/>
    <s v="Saida"/>
    <s v="Hospital"/>
    <s v="Alnoor Hospital"/>
    <x v="0"/>
    <s v="Lab"/>
    <x v="2"/>
    <s v="Medical"/>
    <s v="Billing error"/>
    <s v="need help"/>
    <x v="0"/>
    <s v="02-11-25"/>
    <s v="MM-DD-YY"/>
    <d v="2025-02-11T00:00:00"/>
    <s v="1h"/>
    <n v="60"/>
    <s v="-1"/>
    <m/>
    <s v="20/06/2025"/>
    <s v="DD/MM/YYYY"/>
    <d v="2025-06-20T00:00:00"/>
    <s v="Escalated"/>
    <x v="3"/>
    <s v="Level 1"/>
    <n v="1"/>
    <s v="Fatima"/>
    <s v="Referred"/>
    <n v="3"/>
    <x v="1"/>
    <s v="No"/>
    <m/>
    <m/>
    <s v="100 USD"/>
    <n v="100"/>
    <s v="No"/>
    <s v="Status Mismatch"/>
    <s v="OK"/>
    <s v="OK"/>
    <s v="OK"/>
    <s v="OK"/>
    <s v="No"/>
    <x v="0"/>
    <x v="0"/>
    <x v="2"/>
    <x v="0"/>
    <x v="1"/>
  </r>
  <r>
    <s v="1284"/>
    <s v="TCK-1284"/>
    <s v="P-612"/>
    <s v="V-4874"/>
    <s v="unknown"/>
    <m/>
    <x v="0"/>
    <x v="2"/>
    <s v="Amman"/>
    <s v="Hospital"/>
    <s v="HealthPlus"/>
    <x v="1"/>
    <s v="Lab"/>
    <x v="3"/>
    <s v="Medical"/>
    <s v="System down"/>
    <s v="waiting too long"/>
    <x v="1"/>
    <s v="22/01/2025"/>
    <s v="DD/MM/YYYY"/>
    <d v="2025-01-22T00:00:00"/>
    <s v="1h"/>
    <n v="60"/>
    <s v="48"/>
    <n v="48"/>
    <s v="02-09-25"/>
    <s v="MM-DD-YY"/>
    <d v="2025-02-09T00:00:00"/>
    <s v="Closed"/>
    <x v="0"/>
    <n v="0"/>
    <n v="0"/>
    <s v="Hassan"/>
    <s v="Referred"/>
    <s v="good"/>
    <x v="2"/>
    <s v="No"/>
    <s v="bad experience"/>
    <m/>
    <n v="20"/>
    <n v="20"/>
    <s v="No"/>
    <s v="OK"/>
    <s v="OK"/>
    <s v="OK"/>
    <s v="Review"/>
    <s v="OK"/>
    <s v="No"/>
    <x v="4"/>
    <x v="4"/>
    <x v="2"/>
    <x v="4"/>
    <x v="0"/>
  </r>
  <r>
    <s v="TCK-1285"/>
    <s v="TCK-1285"/>
    <m/>
    <m/>
    <n v="25"/>
    <n v="25"/>
    <x v="0"/>
    <x v="0"/>
    <s v="Bekaa"/>
    <s v="Hospital"/>
    <s v="Alnoor Hospital"/>
    <x v="0"/>
    <s v="ER"/>
    <x v="1"/>
    <s v="Admin"/>
    <s v="System down"/>
    <s v="الدكتور لم يحضر"/>
    <x v="5"/>
    <s v="15/05/2025"/>
    <s v="DD/MM/YYYY"/>
    <d v="2025-05-15T00:00:00"/>
    <s v="1h"/>
    <n v="60"/>
    <s v="5 hours"/>
    <n v="5"/>
    <m/>
    <m/>
    <m/>
    <s v="Open"/>
    <x v="3"/>
    <n v="0"/>
    <n v="0"/>
    <s v="Hassan"/>
    <s v="Solved"/>
    <n v="3"/>
    <x v="1"/>
    <s v="Yes"/>
    <s v="bad experience"/>
    <m/>
    <n v="50"/>
    <n v="50"/>
    <s v="No"/>
    <s v="OK"/>
    <s v="Resolution Time Exists Before Closure"/>
    <s v="Solved Ticket Still Active"/>
    <s v="Review"/>
    <s v="OK"/>
    <m/>
    <x v="0"/>
    <x v="1"/>
    <x v="2"/>
    <x v="0"/>
    <x v="2"/>
  </r>
  <r>
    <s v="TCK-1286"/>
    <s v="TCK-1286"/>
    <m/>
    <m/>
    <s v="unknown"/>
    <m/>
    <x v="0"/>
    <x v="3"/>
    <s v="Cairo"/>
    <s v="Hospital"/>
    <s v="HealthPlus"/>
    <x v="1"/>
    <s v="Pharmacy"/>
    <x v="3"/>
    <s v="Admin"/>
    <s v="Prescription issue"/>
    <s v="waiting too long"/>
    <x v="1"/>
    <s v="27/03/2025"/>
    <s v="DD/MM/YYYY"/>
    <d v="2025-03-27T00:00:00"/>
    <s v="30 min"/>
    <n v="30"/>
    <s v="2h"/>
    <n v="2"/>
    <s v="2025-06-21"/>
    <s v="YYYY-MM-DD"/>
    <d v="2025-06-21T00:00:00"/>
    <s v="Pending"/>
    <x v="0"/>
    <n v="2"/>
    <n v="2"/>
    <m/>
    <s v="Duplicate"/>
    <n v="2"/>
    <x v="0"/>
    <s v="Yes"/>
    <s v="good service"/>
    <s v="Positive Feedback"/>
    <n v="20"/>
    <n v="20"/>
    <s v="No"/>
    <s v="Status Mismatch"/>
    <s v="Resolution Time Exists Before Closure"/>
    <s v="Duplicate Ticket Still Active"/>
    <s v="OK"/>
    <s v="OK"/>
    <s v="No"/>
    <x v="0"/>
    <x v="4"/>
    <x v="0"/>
    <x v="0"/>
    <x v="0"/>
  </r>
  <r>
    <s v="tk_1287"/>
    <s v="TCK-1287"/>
    <s v="P-770"/>
    <m/>
    <n v="13"/>
    <n v="13"/>
    <x v="0"/>
    <x v="0"/>
    <s v="Beirut"/>
    <s v="Mobile Unit"/>
    <s v="Care Clinic"/>
    <x v="2"/>
    <s v="Lab"/>
    <x v="0"/>
    <s v="Technical"/>
    <s v="Missing record"/>
    <s v="الدكتور لم يحضر"/>
    <x v="5"/>
    <s v="2025-02-09"/>
    <s v="YYYY-MM-DD"/>
    <d v="2025-02-09T00:00:00"/>
    <s v="1h"/>
    <n v="60"/>
    <s v="5 hours"/>
    <n v="5"/>
    <m/>
    <m/>
    <m/>
    <s v="Pending"/>
    <x v="0"/>
    <n v="2"/>
    <n v="2"/>
    <s v="Fatima"/>
    <s v="Solved"/>
    <n v="4"/>
    <x v="2"/>
    <s v="Yes"/>
    <s v="good service"/>
    <s v="Positive Feedback"/>
    <s v="~30"/>
    <n v="30"/>
    <s v="No"/>
    <s v="OK"/>
    <s v="Resolution Time Exists Before Closure"/>
    <s v="Solved Ticket Still Active"/>
    <s v="OK"/>
    <s v="OK"/>
    <m/>
    <x v="0"/>
    <x v="0"/>
    <x v="2"/>
    <x v="0"/>
    <x v="0"/>
  </r>
  <r>
    <s v="tk_1288"/>
    <s v="TCK-1288"/>
    <s v="P-162"/>
    <m/>
    <s v="~30"/>
    <n v="30"/>
    <x v="0"/>
    <x v="0"/>
    <s v="Bekaa"/>
    <s v="Hospital"/>
    <s v="Alnoor Hospital"/>
    <x v="0"/>
    <s v="Lab"/>
    <x v="4"/>
    <s v="Admin"/>
    <s v="Wrong appointment"/>
    <s v="need help"/>
    <x v="0"/>
    <s v="10/04/2025"/>
    <s v="DD/MM/YYYY"/>
    <d v="2025-04-10T00:00:00"/>
    <s v="45"/>
    <n v="45"/>
    <s v="5 hours"/>
    <n v="5"/>
    <s v="2025-02-17"/>
    <s v="YYYY-MM-DD"/>
    <d v="2025-02-17T00:00:00"/>
    <s v="Resolved"/>
    <x v="1"/>
    <s v="Level 1"/>
    <n v="1"/>
    <s v="Ali"/>
    <s v="Dropped"/>
    <n v="5"/>
    <x v="2"/>
    <m/>
    <s v="good service"/>
    <s v="Positive Feedback"/>
    <n v="50"/>
    <n v="50"/>
    <s v="No"/>
    <s v="OK"/>
    <s v="OK"/>
    <s v="OK"/>
    <s v="OK"/>
    <s v="OK"/>
    <s v="Yes"/>
    <x v="1"/>
    <x v="1"/>
    <x v="0"/>
    <x v="1"/>
    <x v="2"/>
  </r>
  <r>
    <s v="TCK-1289"/>
    <s v="TCK-1289"/>
    <s v="P-146"/>
    <s v="V-5781"/>
    <n v="82"/>
    <n v="82"/>
    <x v="1"/>
    <x v="2"/>
    <s v="Zarqa"/>
    <s v="Clinic"/>
    <s v="Care Clinic"/>
    <x v="2"/>
    <s v="ER"/>
    <x v="0"/>
    <s v="Inquiry"/>
    <s v="Wrong appointment"/>
    <s v="مشكلة في الفاتورة"/>
    <x v="6"/>
    <s v="2025-01-30"/>
    <s v="YYYY-MM-DD"/>
    <d v="2025-01-30T00:00:00"/>
    <s v="45"/>
    <n v="45"/>
    <s v="48"/>
    <n v="48"/>
    <s v="05/04/2025"/>
    <s v="DD/MM/YYYY"/>
    <d v="2025-04-05T00:00:00"/>
    <s v="Resolved"/>
    <x v="0"/>
    <n v="1"/>
    <n v="1"/>
    <s v="John"/>
    <s v="Duplicate"/>
    <n v="3"/>
    <x v="1"/>
    <s v="Yes"/>
    <s v="bad experience"/>
    <m/>
    <n v="10"/>
    <n v="10"/>
    <s v="No"/>
    <s v="OK"/>
    <s v="OK"/>
    <s v="OK"/>
    <s v="OK"/>
    <s v="OK"/>
    <s v="No"/>
    <x v="4"/>
    <x v="2"/>
    <x v="0"/>
    <x v="4"/>
    <x v="0"/>
  </r>
  <r>
    <s v="tk_1290"/>
    <s v="TCK-1290"/>
    <s v="P-773"/>
    <m/>
    <s v="~30"/>
    <n v="30"/>
    <x v="0"/>
    <x v="2"/>
    <s v="Irbid"/>
    <s v="Clinic"/>
    <s v="HealthPlus"/>
    <x v="1"/>
    <s v="Pharmacy"/>
    <x v="3"/>
    <s v="Medical"/>
    <s v="Long wait time"/>
    <s v="need help"/>
    <x v="0"/>
    <s v="05-29-25"/>
    <s v="MM-DD-YY"/>
    <d v="2025-05-29T00:00:00"/>
    <s v="2 hours"/>
    <n v="120"/>
    <s v="5 hours"/>
    <n v="5"/>
    <m/>
    <m/>
    <m/>
    <s v="Pending"/>
    <x v="1"/>
    <n v="3"/>
    <n v="3"/>
    <s v="Sara"/>
    <s v="Dropped"/>
    <n v="2"/>
    <x v="0"/>
    <s v="No"/>
    <s v="good service"/>
    <s v="Positive Feedback"/>
    <n v="20"/>
    <n v="20"/>
    <s v="Yes"/>
    <s v="OK"/>
    <s v="Resolution Time Exists Before Closure"/>
    <s v="Dropped Ticket Still Active"/>
    <s v="OK"/>
    <s v="OK"/>
    <m/>
    <x v="0"/>
    <x v="1"/>
    <x v="1"/>
    <x v="0"/>
    <x v="0"/>
  </r>
  <r>
    <s v="1291"/>
    <s v="TCK-1291"/>
    <s v="P-266"/>
    <s v="V-7458"/>
    <n v="9"/>
    <n v="9"/>
    <x v="1"/>
    <x v="2"/>
    <s v="Irbid"/>
    <s v="Pharmacy"/>
    <s v="Alnoor Hospital"/>
    <x v="0"/>
    <s v="Lab"/>
    <x v="2"/>
    <s v="Complaint"/>
    <s v="Missing record"/>
    <s v="need help"/>
    <x v="0"/>
    <s v="2025-05-15"/>
    <s v="YYYY-MM-DD"/>
    <d v="2025-05-15T00:00:00"/>
    <s v="30 min"/>
    <n v="30"/>
    <s v="48"/>
    <n v="48"/>
    <m/>
    <m/>
    <m/>
    <s v="Open"/>
    <x v="2"/>
    <n v="0"/>
    <n v="0"/>
    <s v="Ali"/>
    <s v="Referred"/>
    <n v="2"/>
    <x v="0"/>
    <s v="Yes"/>
    <s v="good service"/>
    <s v="Positive Feedback"/>
    <n v="50"/>
    <n v="50"/>
    <s v="Yes"/>
    <s v="OK"/>
    <s v="Resolution Time Exists Before Closure"/>
    <s v="OK"/>
    <s v="OK"/>
    <s v="OK"/>
    <m/>
    <x v="0"/>
    <x v="0"/>
    <x v="0"/>
    <x v="0"/>
    <x v="2"/>
  </r>
  <r>
    <s v="TCK-1292"/>
    <s v="TCK-1292"/>
    <m/>
    <s v="V-8279"/>
    <s v="unknown"/>
    <m/>
    <x v="0"/>
    <x v="0"/>
    <s v="Beirut"/>
    <s v="Clinic"/>
    <s v="Alnoor Hospital"/>
    <x v="0"/>
    <s v="ER"/>
    <x v="4"/>
    <s v="Medical"/>
    <s v="Missing record"/>
    <s v="تأخير في الخدمة"/>
    <x v="4"/>
    <s v="2025-05-20"/>
    <s v="YYYY-MM-DD"/>
    <d v="2025-05-20T00:00:00"/>
    <s v="30 min"/>
    <n v="30"/>
    <s v="2h"/>
    <n v="2"/>
    <m/>
    <m/>
    <m/>
    <s v="Open"/>
    <x v="3"/>
    <n v="1"/>
    <n v="1"/>
    <s v="Ali"/>
    <s v="Referred"/>
    <n v="1"/>
    <x v="0"/>
    <s v="No"/>
    <s v="good service"/>
    <s v="Positive Feedback"/>
    <s v="~30"/>
    <n v="30"/>
    <s v="No"/>
    <s v="OK"/>
    <s v="Resolution Time Exists Before Closure"/>
    <s v="OK"/>
    <s v="OK"/>
    <s v="OK"/>
    <m/>
    <x v="0"/>
    <x v="4"/>
    <x v="0"/>
    <x v="0"/>
    <x v="0"/>
  </r>
  <r>
    <s v="1293"/>
    <s v="TCK-1293"/>
    <s v="P-273"/>
    <s v="V-4678"/>
    <s v="unknown"/>
    <m/>
    <x v="1"/>
    <x v="2"/>
    <s v="Zarqa"/>
    <s v="Mobile Unit"/>
    <s v="Al Noor Hosp."/>
    <x v="0"/>
    <s v="Billing"/>
    <x v="1"/>
    <s v="Complaint"/>
    <s v="Wrong appointment"/>
    <s v="need help"/>
    <x v="0"/>
    <s v="2025-02-08"/>
    <s v="YYYY-MM-DD"/>
    <d v="2025-02-08T00:00:00"/>
    <s v="2 hours"/>
    <n v="120"/>
    <s v="48"/>
    <n v="48"/>
    <s v="03-27-25"/>
    <s v="MM-DD-YY"/>
    <d v="2025-03-27T00:00:00"/>
    <s v="Resolved"/>
    <x v="3"/>
    <n v="1"/>
    <n v="1"/>
    <s v="Hassan"/>
    <s v="Duplicate"/>
    <n v="3"/>
    <x v="1"/>
    <s v="Yes"/>
    <s v="good service"/>
    <s v="Positive Feedback"/>
    <n v="50"/>
    <n v="50"/>
    <s v="No"/>
    <s v="OK"/>
    <s v="OK"/>
    <s v="OK"/>
    <s v="OK"/>
    <s v="OK"/>
    <s v="No"/>
    <x v="4"/>
    <x v="4"/>
    <x v="1"/>
    <x v="4"/>
    <x v="2"/>
  </r>
  <r>
    <s v="1294"/>
    <s v="TCK-1294"/>
    <m/>
    <m/>
    <n v="9"/>
    <n v="9"/>
    <x v="0"/>
    <x v="1"/>
    <s v="Basra"/>
    <s v="Pharmacy"/>
    <s v="Care Clinic"/>
    <x v="2"/>
    <s v="Pharmacy"/>
    <x v="1"/>
    <s v="Medical"/>
    <s v="Long wait time"/>
    <s v="waiting too long"/>
    <x v="1"/>
    <s v="16/02/2025"/>
    <s v="DD/MM/YYYY"/>
    <d v="2025-02-16T00:00:00"/>
    <s v="45"/>
    <n v="45"/>
    <s v="1 day"/>
    <n v="24"/>
    <m/>
    <m/>
    <m/>
    <s v="Resolved"/>
    <x v="3"/>
    <s v="Level 1"/>
    <n v="1"/>
    <s v="Maya"/>
    <s v="Referred"/>
    <s v="bad"/>
    <x v="2"/>
    <s v="No"/>
    <s v="bad experience"/>
    <m/>
    <s v="~30"/>
    <n v="30"/>
    <s v="No"/>
    <s v="Missing Resolved Date"/>
    <s v="OK"/>
    <s v="OK"/>
    <s v="OK"/>
    <s v="OK"/>
    <m/>
    <x v="3"/>
    <x v="0"/>
    <x v="0"/>
    <x v="3"/>
    <x v="0"/>
  </r>
  <r>
    <s v="TCK-1295"/>
    <s v="TCK-1295"/>
    <m/>
    <s v="V-9633"/>
    <n v="90"/>
    <n v="90"/>
    <x v="0"/>
    <x v="3"/>
    <s v="Alexandria"/>
    <s v="Mobile Unit"/>
    <s v="Al Noor Hosp."/>
    <x v="0"/>
    <s v="Pharmacy"/>
    <x v="1"/>
    <s v="Medical"/>
    <s v="Wrong appointment"/>
    <s v="الخدمة سيئة"/>
    <x v="2"/>
    <s v="2025-05-02"/>
    <s v="YYYY-MM-DD"/>
    <d v="2025-05-02T00:00:00"/>
    <s v="30 min"/>
    <n v="30"/>
    <s v="2h"/>
    <n v="2"/>
    <s v="31/03/2025"/>
    <s v="DD/MM/YYYY"/>
    <d v="2025-03-31T00:00:00"/>
    <s v="Pending"/>
    <x v="3"/>
    <n v="1"/>
    <n v="1"/>
    <m/>
    <s v="Dropped"/>
    <n v="2"/>
    <x v="0"/>
    <s v="No"/>
    <s v="الدكتور لم يحضر"/>
    <s v="Doctor Unavailable"/>
    <n v="20"/>
    <n v="20"/>
    <s v="Yes"/>
    <s v="Status Mismatch"/>
    <s v="Resolution Time Exists Before Closure"/>
    <s v="Dropped Ticket Still Active"/>
    <s v="OK"/>
    <s v="OK"/>
    <s v="Yes"/>
    <x v="0"/>
    <x v="2"/>
    <x v="0"/>
    <x v="0"/>
    <x v="0"/>
  </r>
  <r>
    <s v="1296"/>
    <s v="TCK-1296"/>
    <s v="P-155"/>
    <m/>
    <n v="77"/>
    <n v="77"/>
    <x v="1"/>
    <x v="2"/>
    <s v="Amman"/>
    <s v="Clinic"/>
    <s v="Care Clinic"/>
    <x v="2"/>
    <s v="Pharmacy"/>
    <x v="1"/>
    <s v="Inquiry"/>
    <s v="Billing error"/>
    <m/>
    <x v="3"/>
    <s v="01-04-25"/>
    <s v="MM-DD-YY"/>
    <d v="2025-01-04T00:00:00"/>
    <s v="2 hours"/>
    <n v="120"/>
    <s v="5 hours"/>
    <n v="5"/>
    <s v="16/02/2025"/>
    <s v="DD/MM/YYYY"/>
    <d v="2025-02-16T00:00:00"/>
    <s v="Resolved"/>
    <x v="0"/>
    <n v="3"/>
    <n v="3"/>
    <s v="John"/>
    <s v="Duplicate"/>
    <n v="4"/>
    <x v="2"/>
    <s v="Yes"/>
    <s v="تأخير في الخدمة"/>
    <s v="Service Delay"/>
    <n v="50"/>
    <n v="50"/>
    <s v="Yes"/>
    <s v="OK"/>
    <s v="OK"/>
    <s v="OK"/>
    <s v="OK"/>
    <s v="OK"/>
    <s v="No"/>
    <x v="1"/>
    <x v="2"/>
    <x v="1"/>
    <x v="1"/>
    <x v="2"/>
  </r>
  <r>
    <s v="TCK-1297"/>
    <s v="TCK-1297"/>
    <m/>
    <m/>
    <s v="~30"/>
    <n v="30"/>
    <x v="1"/>
    <x v="2"/>
    <s v="Amman"/>
    <s v="Clinic"/>
    <s v="HealthPlus"/>
    <x v="1"/>
    <s v="Pharmacy"/>
    <x v="3"/>
    <s v="Complaint"/>
    <s v="Wrong appointment"/>
    <s v="تأخير في الخدمة"/>
    <x v="4"/>
    <s v="2025-04-07"/>
    <s v="YYYY-MM-DD"/>
    <d v="2025-04-07T00:00:00"/>
    <s v="1h"/>
    <n v="60"/>
    <s v="-1"/>
    <m/>
    <s v="2025-06-08"/>
    <s v="YYYY-MM-DD"/>
    <d v="2025-06-08T00:00:00"/>
    <s v="Escalated"/>
    <x v="1"/>
    <s v="Level 1"/>
    <n v="1"/>
    <s v="Sara"/>
    <s v="Dropped"/>
    <n v="4"/>
    <x v="2"/>
    <s v="Yes"/>
    <s v="bad experience"/>
    <m/>
    <s v="~30"/>
    <n v="30"/>
    <s v="No"/>
    <s v="Status Mismatch"/>
    <s v="OK"/>
    <s v="Dropped Ticket Still Active"/>
    <s v="OK"/>
    <s v="OK"/>
    <s v="No"/>
    <x v="0"/>
    <x v="1"/>
    <x v="2"/>
    <x v="0"/>
    <x v="0"/>
  </r>
  <r>
    <s v="TCK-1298"/>
    <s v="TCK-1298"/>
    <s v="P-206"/>
    <m/>
    <n v="4"/>
    <n v="4"/>
    <x v="1"/>
    <x v="2"/>
    <s v="Amman"/>
    <s v="Clinic"/>
    <s v="Al Noor Hosp."/>
    <x v="0"/>
    <s v="ER"/>
    <x v="0"/>
    <s v="Technical"/>
    <s v="Billing error"/>
    <m/>
    <x v="3"/>
    <s v="2025-03-21"/>
    <s v="YYYY-MM-DD"/>
    <d v="2025-03-21T00:00:00"/>
    <s v="1h"/>
    <n v="60"/>
    <s v="2h"/>
    <n v="2"/>
    <s v="03/03/2025"/>
    <s v="DD/MM/YYYY"/>
    <d v="2025-03-03T00:00:00"/>
    <s v="Resolved"/>
    <x v="2"/>
    <s v="Level 1"/>
    <n v="1"/>
    <s v="Fatima"/>
    <s v="Solved"/>
    <n v="1"/>
    <x v="0"/>
    <s v="Yes"/>
    <m/>
    <m/>
    <n v="10"/>
    <n v="10"/>
    <s v="No"/>
    <s v="OK"/>
    <s v="OK"/>
    <s v="OK"/>
    <s v="OK"/>
    <s v="OK"/>
    <s v="Yes"/>
    <x v="2"/>
    <x v="0"/>
    <x v="2"/>
    <x v="2"/>
    <x v="0"/>
  </r>
  <r>
    <s v="1299"/>
    <s v="TCK-1299"/>
    <m/>
    <s v="V-3122"/>
    <s v="unknown"/>
    <m/>
    <x v="0"/>
    <x v="0"/>
    <s v="Tripoli"/>
    <s v="Hospital"/>
    <s v="Alnoor Hospital"/>
    <x v="0"/>
    <s v="ER"/>
    <x v="4"/>
    <s v="Admin"/>
    <s v="System down"/>
    <m/>
    <x v="3"/>
    <s v="2025-05-31"/>
    <s v="YYYY-MM-DD"/>
    <d v="2025-05-31T00:00:00"/>
    <s v="45"/>
    <n v="45"/>
    <s v="5 hours"/>
    <n v="5"/>
    <m/>
    <m/>
    <m/>
    <s v="Open"/>
    <x v="2"/>
    <n v="1"/>
    <n v="1"/>
    <s v="Lina"/>
    <s v="Referred"/>
    <s v="bad"/>
    <x v="2"/>
    <s v="No"/>
    <m/>
    <m/>
    <s v="100 USD"/>
    <n v="100"/>
    <s v="No"/>
    <s v="OK"/>
    <s v="Resolution Time Exists Before Closure"/>
    <s v="OK"/>
    <s v="OK"/>
    <s v="OK"/>
    <m/>
    <x v="0"/>
    <x v="4"/>
    <x v="0"/>
    <x v="0"/>
    <x v="1"/>
  </r>
  <r>
    <s v="TCK-1300"/>
    <s v="TCK-1300"/>
    <m/>
    <s v="V-4917"/>
    <s v="~30"/>
    <n v="30"/>
    <x v="1"/>
    <x v="3"/>
    <s v="Cairo"/>
    <s v="Clinic"/>
    <s v="HealthPlus"/>
    <x v="1"/>
    <s v="ER"/>
    <x v="1"/>
    <s v="Inquiry"/>
    <s v="Prescription issue"/>
    <s v="billing not clear"/>
    <x v="6"/>
    <s v="2025-05-21"/>
    <s v="YYYY-MM-DD"/>
    <d v="2025-05-21T00:00:00"/>
    <s v="2 hours"/>
    <n v="120"/>
    <s v="2h"/>
    <n v="2"/>
    <s v="27/04/2025"/>
    <s v="DD/MM/YYYY"/>
    <d v="2025-04-27T00:00:00"/>
    <s v="Pending"/>
    <x v="1"/>
    <n v="0"/>
    <n v="0"/>
    <s v="Hassan"/>
    <s v="Duplicate"/>
    <n v="3"/>
    <x v="1"/>
    <s v="Yes"/>
    <s v="مشكلة في الفاتورة"/>
    <s v="Billing Issue"/>
    <n v="10"/>
    <n v="10"/>
    <s v="Yes"/>
    <s v="Status Mismatch"/>
    <s v="Resolution Time Exists Before Closure"/>
    <s v="Duplicate Ticket Still Active"/>
    <s v="OK"/>
    <s v="OK"/>
    <s v="Yes"/>
    <x v="0"/>
    <x v="1"/>
    <x v="1"/>
    <x v="0"/>
    <x v="0"/>
  </r>
  <r>
    <s v="TCK-1301"/>
    <s v="TCK-1301"/>
    <m/>
    <m/>
    <s v="unknown"/>
    <m/>
    <x v="0"/>
    <x v="3"/>
    <s v="Giza"/>
    <s v="Clinic"/>
    <s v="HealthPlus"/>
    <x v="1"/>
    <s v="Billing"/>
    <x v="4"/>
    <s v="Technical"/>
    <s v="Prescription issue"/>
    <s v="billing not clear"/>
    <x v="6"/>
    <s v="2025-04-06"/>
    <s v="YYYY-MM-DD"/>
    <d v="2025-04-06T00:00:00"/>
    <s v="2 hours"/>
    <n v="120"/>
    <s v="48"/>
    <n v="48"/>
    <s v="26/04/2025"/>
    <s v="DD/MM/YYYY"/>
    <d v="2025-04-26T00:00:00"/>
    <s v="Resolved"/>
    <x v="2"/>
    <n v="1"/>
    <n v="1"/>
    <m/>
    <s v="Solved"/>
    <n v="2"/>
    <x v="0"/>
    <s v="Yes"/>
    <s v="bad experience"/>
    <m/>
    <n v="50"/>
    <n v="50"/>
    <s v="No"/>
    <s v="OK"/>
    <s v="OK"/>
    <s v="OK"/>
    <s v="OK"/>
    <s v="Review"/>
    <s v="No"/>
    <x v="4"/>
    <x v="4"/>
    <x v="1"/>
    <x v="4"/>
    <x v="2"/>
  </r>
  <r>
    <s v="1302"/>
    <s v="TCK-1302"/>
    <s v="P-785"/>
    <m/>
    <s v="~30"/>
    <n v="30"/>
    <x v="0"/>
    <x v="2"/>
    <s v="Irbid"/>
    <s v="Pharmacy"/>
    <s v="Al Noor Hosp."/>
    <x v="0"/>
    <s v="ER"/>
    <x v="0"/>
    <s v="Complaint"/>
    <s v="System down"/>
    <s v="waiting too long"/>
    <x v="1"/>
    <s v="2025-04-21"/>
    <s v="YYYY-MM-DD"/>
    <d v="2025-04-21T00:00:00"/>
    <s v="2 hours"/>
    <n v="120"/>
    <s v="1 day"/>
    <n v="24"/>
    <m/>
    <m/>
    <m/>
    <s v="Resolved"/>
    <x v="3"/>
    <n v="1"/>
    <n v="1"/>
    <s v="Fatima"/>
    <s v="Solved"/>
    <n v="3"/>
    <x v="1"/>
    <s v="No"/>
    <s v="الدكتور لم يحضر"/>
    <s v="Doctor Unavailable"/>
    <n v="10"/>
    <n v="10"/>
    <s v="Yes"/>
    <s v="Missing Resolved Date"/>
    <s v="OK"/>
    <s v="OK"/>
    <s v="OK"/>
    <s v="OK"/>
    <m/>
    <x v="3"/>
    <x v="1"/>
    <x v="1"/>
    <x v="3"/>
    <x v="0"/>
  </r>
  <r>
    <s v="TCK-1303"/>
    <s v="TCK-1303"/>
    <m/>
    <m/>
    <n v="28"/>
    <n v="28"/>
    <x v="0"/>
    <x v="3"/>
    <s v="Cairo"/>
    <s v="Hospital"/>
    <s v="HealthPlus"/>
    <x v="1"/>
    <s v="Billing"/>
    <x v="3"/>
    <s v="Inquiry"/>
    <s v="Billing error"/>
    <s v="billing not clear"/>
    <x v="6"/>
    <s v="2025-02-06"/>
    <s v="YYYY-MM-DD"/>
    <d v="2025-02-06T00:00:00"/>
    <s v="45"/>
    <n v="45"/>
    <s v="-1"/>
    <m/>
    <m/>
    <m/>
    <m/>
    <s v="Pending"/>
    <x v="3"/>
    <s v="Level 1"/>
    <n v="1"/>
    <s v="Lina"/>
    <s v="Duplicate"/>
    <n v="2"/>
    <x v="0"/>
    <s v="Yes"/>
    <s v="تأخير في الخدمة"/>
    <s v="Service Delay"/>
    <n v="10"/>
    <n v="10"/>
    <s v="No"/>
    <s v="OK"/>
    <s v="OK"/>
    <s v="Duplicate Ticket Still Active"/>
    <s v="OK"/>
    <s v="OK"/>
    <m/>
    <x v="0"/>
    <x v="1"/>
    <x v="0"/>
    <x v="0"/>
    <x v="0"/>
  </r>
  <r>
    <s v="1304"/>
    <s v="TCK-1304"/>
    <s v="P-586"/>
    <m/>
    <s v="~30"/>
    <n v="30"/>
    <x v="0"/>
    <x v="1"/>
    <s v="Basra"/>
    <s v="Hospital"/>
    <s v="Alnoor Hospital"/>
    <x v="0"/>
    <s v="ER"/>
    <x v="4"/>
    <s v="Technical"/>
    <s v="Long wait time"/>
    <s v="need help"/>
    <x v="0"/>
    <s v="03-24-25"/>
    <s v="MM-DD-YY"/>
    <d v="2025-03-24T00:00:00"/>
    <s v="45"/>
    <n v="45"/>
    <s v="2h"/>
    <n v="2"/>
    <s v="08/02/2025"/>
    <s v="DD/MM/YYYY"/>
    <d v="2025-02-08T00:00:00"/>
    <s v="Escalated"/>
    <x v="0"/>
    <n v="0"/>
    <n v="0"/>
    <s v="John"/>
    <s v="Duplicate"/>
    <n v="5"/>
    <x v="2"/>
    <s v="Yes"/>
    <s v="مشكلة في الفاتورة"/>
    <s v="Billing Issue"/>
    <s v="~30"/>
    <n v="30"/>
    <s v="Yes"/>
    <s v="Status Mismatch"/>
    <s v="Resolution Time Exists Before Closure"/>
    <s v="Duplicate Ticket Still Active"/>
    <s v="Review"/>
    <s v="OK"/>
    <s v="Yes"/>
    <x v="0"/>
    <x v="1"/>
    <x v="0"/>
    <x v="0"/>
    <x v="0"/>
  </r>
  <r>
    <s v="1305"/>
    <s v="TCK-1305"/>
    <s v="P-813"/>
    <s v="V-7185"/>
    <n v="45"/>
    <n v="45"/>
    <x v="0"/>
    <x v="3"/>
    <s v="Alexandria"/>
    <s v="Hospital"/>
    <s v="Care Clinic"/>
    <x v="2"/>
    <s v="Billing"/>
    <x v="1"/>
    <s v="Medical"/>
    <s v="Prescription issue"/>
    <s v="waiting too long"/>
    <x v="1"/>
    <s v="2025-05-09"/>
    <s v="YYYY-MM-DD"/>
    <d v="2025-05-09T00:00:00"/>
    <s v="2 hours"/>
    <n v="120"/>
    <s v="-1"/>
    <m/>
    <m/>
    <m/>
    <m/>
    <s v="Pending"/>
    <x v="3"/>
    <s v="Level 1"/>
    <n v="1"/>
    <s v="Maya"/>
    <s v="Solved"/>
    <n v="2"/>
    <x v="0"/>
    <s v="No"/>
    <s v="bad experience"/>
    <m/>
    <s v="~30"/>
    <n v="30"/>
    <s v="No"/>
    <s v="OK"/>
    <s v="OK"/>
    <s v="Solved Ticket Still Active"/>
    <s v="OK"/>
    <s v="OK"/>
    <m/>
    <x v="0"/>
    <x v="5"/>
    <x v="1"/>
    <x v="0"/>
    <x v="0"/>
  </r>
  <r>
    <s v="1306"/>
    <s v="TCK-1306"/>
    <m/>
    <s v="V-5640"/>
    <n v="12"/>
    <n v="12"/>
    <x v="1"/>
    <x v="2"/>
    <s v="Irbid"/>
    <s v="Hospital"/>
    <s v="HealthPlus"/>
    <x v="1"/>
    <s v="ER"/>
    <x v="2"/>
    <s v="Technical"/>
    <s v="Wrong appointment"/>
    <s v="الدكتور لم يحضر"/>
    <x v="5"/>
    <s v="01-26-25"/>
    <s v="MM-DD-YY"/>
    <d v="2025-01-26T00:00:00"/>
    <s v="2 hours"/>
    <n v="120"/>
    <s v="48"/>
    <n v="48"/>
    <m/>
    <m/>
    <m/>
    <s v="Pending"/>
    <x v="3"/>
    <n v="1"/>
    <n v="1"/>
    <s v="Lina"/>
    <s v="Dropped"/>
    <n v="5"/>
    <x v="2"/>
    <s v="No"/>
    <s v="الخدمة سيئة"/>
    <s v="Negative Feedback"/>
    <n v="10"/>
    <n v="10"/>
    <s v="Yes"/>
    <s v="OK"/>
    <s v="Resolution Time Exists Before Closure"/>
    <s v="Dropped Ticket Still Active"/>
    <s v="OK"/>
    <s v="OK"/>
    <m/>
    <x v="0"/>
    <x v="0"/>
    <x v="1"/>
    <x v="0"/>
    <x v="0"/>
  </r>
  <r>
    <s v="TCK-1307"/>
    <s v="TCK-1307"/>
    <s v="P-483"/>
    <m/>
    <s v="~30"/>
    <n v="30"/>
    <x v="1"/>
    <x v="3"/>
    <s v="Cairo"/>
    <s v="Mobile Unit"/>
    <s v="HealthPlus"/>
    <x v="1"/>
    <s v="Pharmacy"/>
    <x v="1"/>
    <s v="Admin"/>
    <s v="Billing error"/>
    <m/>
    <x v="3"/>
    <s v="2025-01-04"/>
    <s v="YYYY-MM-DD"/>
    <d v="2025-01-04T00:00:00"/>
    <s v="1h"/>
    <n v="60"/>
    <s v="1 day"/>
    <n v="24"/>
    <m/>
    <m/>
    <m/>
    <s v="Pending"/>
    <x v="1"/>
    <s v="Level 1"/>
    <n v="1"/>
    <s v="John"/>
    <s v="Referred"/>
    <n v="5"/>
    <x v="2"/>
    <s v="No"/>
    <s v="الخدمة سيئة"/>
    <s v="Negative Feedback"/>
    <n v="20"/>
    <n v="20"/>
    <s v="No"/>
    <s v="OK"/>
    <s v="Resolution Time Exists Before Closure"/>
    <s v="OK"/>
    <s v="OK"/>
    <s v="OK"/>
    <m/>
    <x v="0"/>
    <x v="1"/>
    <x v="2"/>
    <x v="0"/>
    <x v="0"/>
  </r>
  <r>
    <s v="1308"/>
    <s v="TCK-1308"/>
    <s v="P-629"/>
    <s v="V-8166"/>
    <s v="~30"/>
    <n v="30"/>
    <x v="0"/>
    <x v="0"/>
    <s v="Saida"/>
    <s v="Hospital"/>
    <s v="HealthPlus"/>
    <x v="1"/>
    <s v="Billing"/>
    <x v="4"/>
    <s v="Inquiry"/>
    <s v="Prescription issue"/>
    <m/>
    <x v="3"/>
    <s v="2025-02-22"/>
    <s v="YYYY-MM-DD"/>
    <d v="2025-02-22T00:00:00"/>
    <s v="30 min"/>
    <n v="30"/>
    <s v="2h"/>
    <n v="2"/>
    <s v="2025-04-22"/>
    <s v="YYYY-MM-DD"/>
    <d v="2025-04-22T00:00:00"/>
    <s v="Open"/>
    <x v="2"/>
    <s v="Level 1"/>
    <n v="1"/>
    <s v="John"/>
    <s v="Solved"/>
    <s v="good"/>
    <x v="2"/>
    <s v="No"/>
    <s v="الدكتور لم يحضر"/>
    <s v="Doctor Unavailable"/>
    <s v="~30"/>
    <n v="30"/>
    <s v="No"/>
    <s v="Status Mismatch"/>
    <s v="Resolution Time Exists Before Closure"/>
    <s v="Solved Ticket Still Active"/>
    <s v="OK"/>
    <s v="OK"/>
    <s v="No"/>
    <x v="0"/>
    <x v="1"/>
    <x v="0"/>
    <x v="0"/>
    <x v="0"/>
  </r>
  <r>
    <s v="tk_1309"/>
    <s v="TCK-1309"/>
    <m/>
    <s v="V-5267"/>
    <n v="36"/>
    <n v="36"/>
    <x v="0"/>
    <x v="2"/>
    <s v="Amman"/>
    <s v="Hospital"/>
    <s v="Al Noor Hosp."/>
    <x v="0"/>
    <s v="ER"/>
    <x v="2"/>
    <s v="Technical"/>
    <s v="Billing error"/>
    <s v="billing not clear"/>
    <x v="6"/>
    <s v="2025-01-28"/>
    <s v="YYYY-MM-DD"/>
    <d v="2025-01-28T00:00:00"/>
    <s v="45"/>
    <n v="45"/>
    <s v="1 day"/>
    <n v="24"/>
    <s v="2025-02-16"/>
    <s v="YYYY-MM-DD"/>
    <d v="2025-02-16T00:00:00"/>
    <s v="Escalated"/>
    <x v="0"/>
    <n v="1"/>
    <n v="1"/>
    <s v="John"/>
    <s v="Solved"/>
    <n v="4"/>
    <x v="2"/>
    <s v="Yes"/>
    <s v="bad experience"/>
    <m/>
    <s v="~30"/>
    <n v="30"/>
    <s v="Yes"/>
    <s v="Status Mismatch"/>
    <s v="Resolution Time Exists Before Closure"/>
    <s v="Solved Ticket Still Active"/>
    <s v="OK"/>
    <s v="OK"/>
    <s v="No"/>
    <x v="0"/>
    <x v="5"/>
    <x v="0"/>
    <x v="0"/>
    <x v="0"/>
  </r>
  <r>
    <s v="1310"/>
    <s v="TCK-1310"/>
    <m/>
    <s v="V-3639"/>
    <n v="39"/>
    <n v="39"/>
    <x v="0"/>
    <x v="3"/>
    <s v="Alexandria"/>
    <s v="Hospital"/>
    <s v="Al Noor Hosp."/>
    <x v="0"/>
    <s v="Billing"/>
    <x v="3"/>
    <s v="Admin"/>
    <s v="Wrong appointment"/>
    <s v="need help"/>
    <x v="0"/>
    <s v="06-03-25"/>
    <s v="MM-DD-YY"/>
    <d v="2025-06-03T00:00:00"/>
    <s v="30 min"/>
    <n v="30"/>
    <s v="5 hours"/>
    <n v="5"/>
    <m/>
    <m/>
    <m/>
    <s v="Open"/>
    <x v="1"/>
    <s v="Level 1"/>
    <n v="1"/>
    <s v="Ali"/>
    <s v="Solved"/>
    <n v="5"/>
    <x v="2"/>
    <m/>
    <s v="الخدمة سيئة"/>
    <s v="Negative Feedback"/>
    <n v="20"/>
    <n v="20"/>
    <s v="Yes"/>
    <s v="OK"/>
    <s v="Resolution Time Exists Before Closure"/>
    <s v="Solved Ticket Still Active"/>
    <s v="OK"/>
    <s v="OK"/>
    <m/>
    <x v="0"/>
    <x v="5"/>
    <x v="0"/>
    <x v="0"/>
    <x v="0"/>
  </r>
  <r>
    <s v="TCK-1311"/>
    <s v="TCK-1311"/>
    <s v="P-185"/>
    <m/>
    <n v="62"/>
    <n v="62"/>
    <x v="1"/>
    <x v="1"/>
    <s v="Baghdad"/>
    <s v="Mobile Unit"/>
    <s v="Care Clinic"/>
    <x v="2"/>
    <s v="Lab"/>
    <x v="2"/>
    <s v="Admin"/>
    <s v="Wrong appointment"/>
    <s v="waiting too long"/>
    <x v="1"/>
    <s v="2025-04-13"/>
    <s v="YYYY-MM-DD"/>
    <d v="2025-04-13T00:00:00"/>
    <s v="45"/>
    <n v="45"/>
    <s v="5 hours"/>
    <n v="5"/>
    <m/>
    <m/>
    <m/>
    <s v="Escalated"/>
    <x v="2"/>
    <s v="Level 1"/>
    <n v="1"/>
    <s v="Hassan"/>
    <s v="Referred"/>
    <s v="bad"/>
    <x v="2"/>
    <s v="No"/>
    <s v="bad experience"/>
    <m/>
    <s v="~30"/>
    <n v="30"/>
    <s v="No"/>
    <s v="OK"/>
    <s v="Resolution Time Exists Before Closure"/>
    <s v="OK"/>
    <s v="OK"/>
    <s v="OK"/>
    <m/>
    <x v="0"/>
    <x v="3"/>
    <x v="0"/>
    <x v="0"/>
    <x v="0"/>
  </r>
  <r>
    <s v="1312"/>
    <s v="TCK-1312"/>
    <m/>
    <s v="V-7126"/>
    <n v="58"/>
    <n v="58"/>
    <x v="1"/>
    <x v="3"/>
    <s v="Giza"/>
    <s v="Mobile Unit"/>
    <s v="HealthPlus"/>
    <x v="1"/>
    <s v="Billing"/>
    <x v="4"/>
    <s v="Technical"/>
    <s v="Prescription issue"/>
    <s v="billing not clear"/>
    <x v="6"/>
    <s v="2025-04-12"/>
    <s v="YYYY-MM-DD"/>
    <d v="2025-04-12T00:00:00"/>
    <s v="30 min"/>
    <n v="30"/>
    <s v="5 hours"/>
    <n v="5"/>
    <s v="24/03/2025"/>
    <s v="DD/MM/YYYY"/>
    <d v="2025-03-24T00:00:00"/>
    <s v="Pending"/>
    <x v="1"/>
    <n v="0"/>
    <n v="0"/>
    <s v="Lina"/>
    <s v="Duplicate"/>
    <n v="3"/>
    <x v="1"/>
    <s v="No"/>
    <s v="تأخير في الخدمة"/>
    <s v="Service Delay"/>
    <n v="50"/>
    <n v="50"/>
    <s v="Yes"/>
    <s v="Status Mismatch"/>
    <s v="Resolution Time Exists Before Closure"/>
    <s v="Duplicate Ticket Still Active"/>
    <s v="OK"/>
    <s v="OK"/>
    <s v="Yes"/>
    <x v="0"/>
    <x v="3"/>
    <x v="0"/>
    <x v="0"/>
    <x v="2"/>
  </r>
  <r>
    <s v="tk_1313"/>
    <s v="TCK-1313"/>
    <m/>
    <s v="V-4811"/>
    <s v="unknown"/>
    <m/>
    <x v="0"/>
    <x v="0"/>
    <s v="Tripoli"/>
    <s v="Clinic"/>
    <s v="Alnoor Hospital"/>
    <x v="0"/>
    <s v="ER"/>
    <x v="4"/>
    <s v="Medical"/>
    <s v="Missing record"/>
    <s v="billing not clear"/>
    <x v="6"/>
    <s v="06-05-25"/>
    <s v="MM-DD-YY"/>
    <d v="2025-06-05T00:00:00"/>
    <s v="30 min"/>
    <n v="30"/>
    <s v="48"/>
    <n v="48"/>
    <m/>
    <m/>
    <m/>
    <s v="Pending"/>
    <x v="0"/>
    <n v="1"/>
    <n v="1"/>
    <s v="Lina"/>
    <s v="Solved"/>
    <s v="bad"/>
    <x v="2"/>
    <s v="No"/>
    <s v="الدكتور لم يحضر"/>
    <s v="Doctor Unavailable"/>
    <s v="~30"/>
    <n v="30"/>
    <s v="Yes"/>
    <s v="OK"/>
    <s v="Resolution Time Exists Before Closure"/>
    <s v="Solved Ticket Still Active"/>
    <s v="OK"/>
    <s v="OK"/>
    <m/>
    <x v="0"/>
    <x v="4"/>
    <x v="0"/>
    <x v="0"/>
    <x v="0"/>
  </r>
  <r>
    <s v="tk_1314"/>
    <s v="TCK-1314"/>
    <m/>
    <s v="V-4873"/>
    <n v="37"/>
    <n v="37"/>
    <x v="0"/>
    <x v="1"/>
    <s v="Basra"/>
    <s v="Hospital"/>
    <s v="HealthPlus"/>
    <x v="1"/>
    <s v="Billing"/>
    <x v="0"/>
    <s v="Admin"/>
    <s v="Billing error"/>
    <s v="waiting too long"/>
    <x v="1"/>
    <s v="05-17-25"/>
    <s v="MM-DD-YY"/>
    <d v="2025-05-17T00:00:00"/>
    <s v="30 min"/>
    <n v="30"/>
    <s v="1 day"/>
    <n v="24"/>
    <s v="2025-06-15"/>
    <s v="YYYY-MM-DD"/>
    <d v="2025-06-15T00:00:00"/>
    <s v="Escalated"/>
    <x v="2"/>
    <n v="3"/>
    <n v="3"/>
    <s v="Hassan"/>
    <s v="Duplicate"/>
    <n v="3"/>
    <x v="1"/>
    <s v="Yes"/>
    <s v="bad experience"/>
    <m/>
    <s v="~30"/>
    <n v="30"/>
    <s v="Yes"/>
    <s v="Status Mismatch"/>
    <s v="Resolution Time Exists Before Closure"/>
    <s v="Duplicate Ticket Still Active"/>
    <s v="Review"/>
    <s v="OK"/>
    <s v="No"/>
    <x v="0"/>
    <x v="5"/>
    <x v="0"/>
    <x v="0"/>
    <x v="0"/>
  </r>
  <r>
    <s v="1315"/>
    <s v="TCK-1315"/>
    <s v="P-969"/>
    <s v="V-7126"/>
    <n v="4"/>
    <n v="4"/>
    <x v="1"/>
    <x v="1"/>
    <s v="Basra"/>
    <s v="Hospital"/>
    <s v="Alnoor Hospital"/>
    <x v="0"/>
    <s v="ER"/>
    <x v="3"/>
    <s v="Admin"/>
    <s v="Long wait time"/>
    <m/>
    <x v="3"/>
    <s v="2025-02-13"/>
    <s v="YYYY-MM-DD"/>
    <d v="2025-02-13T00:00:00"/>
    <s v="1h"/>
    <n v="60"/>
    <s v="1 day"/>
    <n v="24"/>
    <s v="2025-05-18"/>
    <s v="YYYY-MM-DD"/>
    <d v="2025-05-18T00:00:00"/>
    <s v="Pending"/>
    <x v="2"/>
    <n v="0"/>
    <n v="0"/>
    <s v="Ali"/>
    <s v="Duplicate"/>
    <n v="1"/>
    <x v="0"/>
    <s v="Yes"/>
    <s v="مشكلة في الفاتورة"/>
    <s v="Billing Issue"/>
    <n v="50"/>
    <n v="50"/>
    <s v="No"/>
    <s v="Status Mismatch"/>
    <s v="Resolution Time Exists Before Closure"/>
    <s v="Duplicate Ticket Still Active"/>
    <s v="OK"/>
    <s v="OK"/>
    <s v="No"/>
    <x v="0"/>
    <x v="0"/>
    <x v="2"/>
    <x v="0"/>
    <x v="2"/>
  </r>
  <r>
    <s v="TCK-1316"/>
    <s v="TCK-1316"/>
    <s v="P-426"/>
    <m/>
    <n v="86"/>
    <n v="86"/>
    <x v="0"/>
    <x v="1"/>
    <s v="Mosul"/>
    <s v="Clinic"/>
    <s v="HealthPlus"/>
    <x v="1"/>
    <s v="Lab"/>
    <x v="3"/>
    <s v="Medical"/>
    <s v="Missing record"/>
    <s v="need help"/>
    <x v="0"/>
    <s v="2025-05-04"/>
    <s v="YYYY-MM-DD"/>
    <d v="2025-05-04T00:00:00"/>
    <s v="30 min"/>
    <n v="30"/>
    <s v="1 day"/>
    <n v="24"/>
    <s v="03-17-25"/>
    <s v="MM-DD-YY"/>
    <d v="2025-03-17T00:00:00"/>
    <s v="Pending"/>
    <x v="1"/>
    <n v="1"/>
    <n v="1"/>
    <s v="Sara"/>
    <s v="Solved"/>
    <n v="4"/>
    <x v="2"/>
    <s v="Yes"/>
    <s v="good service"/>
    <s v="Positive Feedback"/>
    <n v="20"/>
    <n v="20"/>
    <s v="Yes"/>
    <s v="Status Mismatch"/>
    <s v="Resolution Time Exists Before Closure"/>
    <s v="Solved Ticket Still Active"/>
    <s v="OK"/>
    <s v="OK"/>
    <s v="Yes"/>
    <x v="0"/>
    <x v="2"/>
    <x v="0"/>
    <x v="0"/>
    <x v="0"/>
  </r>
  <r>
    <s v="1317"/>
    <s v="TCK-1317"/>
    <m/>
    <m/>
    <n v="84"/>
    <n v="84"/>
    <x v="0"/>
    <x v="2"/>
    <s v="Zarqa"/>
    <s v="Hospital"/>
    <s v="Alnoor Hospital"/>
    <x v="0"/>
    <s v="Pharmacy"/>
    <x v="3"/>
    <s v="Admin"/>
    <s v="System down"/>
    <s v="need help"/>
    <x v="0"/>
    <s v="06-08-25"/>
    <s v="MM-DD-YY"/>
    <d v="2025-06-08T00:00:00"/>
    <s v="1h"/>
    <n v="60"/>
    <s v="-1"/>
    <m/>
    <m/>
    <m/>
    <m/>
    <s v="Escalated"/>
    <x v="1"/>
    <n v="2"/>
    <n v="2"/>
    <s v="Sara"/>
    <s v="Referred"/>
    <n v="4"/>
    <x v="2"/>
    <s v="Yes"/>
    <s v="good service"/>
    <s v="Positive Feedback"/>
    <n v="10"/>
    <n v="10"/>
    <s v="Yes"/>
    <s v="OK"/>
    <s v="OK"/>
    <s v="OK"/>
    <s v="OK"/>
    <s v="OK"/>
    <m/>
    <x v="0"/>
    <x v="2"/>
    <x v="2"/>
    <x v="0"/>
    <x v="0"/>
  </r>
  <r>
    <s v="tk_1318"/>
    <s v="TCK-1318"/>
    <m/>
    <m/>
    <s v="~30"/>
    <n v="30"/>
    <x v="1"/>
    <x v="0"/>
    <s v="Saida"/>
    <s v="Mobile Unit"/>
    <s v="HealthPlus"/>
    <x v="1"/>
    <s v="Pharmacy"/>
    <x v="0"/>
    <s v="Admin"/>
    <s v="Wrong appointment"/>
    <s v="billing not clear"/>
    <x v="6"/>
    <s v="04-21-25"/>
    <s v="MM-DD-YY"/>
    <d v="2025-04-21T00:00:00"/>
    <s v="45"/>
    <n v="45"/>
    <s v="2h"/>
    <n v="2"/>
    <m/>
    <m/>
    <m/>
    <s v="Open"/>
    <x v="2"/>
    <n v="3"/>
    <n v="3"/>
    <s v="John"/>
    <s v="Referred"/>
    <n v="3"/>
    <x v="1"/>
    <s v="No"/>
    <s v="تأخير في الخدمة"/>
    <s v="Service Delay"/>
    <s v="~30"/>
    <n v="30"/>
    <s v="Yes"/>
    <s v="OK"/>
    <s v="Resolution Time Exists Before Closure"/>
    <s v="OK"/>
    <s v="Review"/>
    <s v="OK"/>
    <m/>
    <x v="0"/>
    <x v="1"/>
    <x v="0"/>
    <x v="0"/>
    <x v="0"/>
  </r>
  <r>
    <s v="tk_1319"/>
    <s v="TCK-1319"/>
    <s v="P-151"/>
    <s v="V-2819"/>
    <n v="15"/>
    <n v="15"/>
    <x v="1"/>
    <x v="1"/>
    <s v="Mosul"/>
    <s v="Mobile Unit"/>
    <s v="Alnoor Hospital"/>
    <x v="0"/>
    <s v="ER"/>
    <x v="4"/>
    <s v="Complaint"/>
    <s v="Prescription issue"/>
    <s v="الخدمة سيئة"/>
    <x v="2"/>
    <s v="02-27-25"/>
    <s v="MM-DD-YY"/>
    <d v="2025-02-27T00:00:00"/>
    <s v="2 hours"/>
    <n v="120"/>
    <s v="-1"/>
    <m/>
    <s v="2025-04-11"/>
    <s v="YYYY-MM-DD"/>
    <d v="2025-04-11T00:00:00"/>
    <s v="Resolved"/>
    <x v="0"/>
    <n v="3"/>
    <n v="3"/>
    <s v="Lina"/>
    <s v="Referred"/>
    <s v="bad"/>
    <x v="2"/>
    <s v="No"/>
    <s v="good service"/>
    <s v="Positive Feedback"/>
    <n v="50"/>
    <n v="50"/>
    <s v="No"/>
    <s v="OK"/>
    <s v="Missing Resolution Time"/>
    <s v="OK"/>
    <s v="OK"/>
    <s v="OK"/>
    <s v="No"/>
    <x v="0"/>
    <x v="0"/>
    <x v="1"/>
    <x v="0"/>
    <x v="2"/>
  </r>
  <r>
    <s v="tk_1320"/>
    <s v="TCK-1320"/>
    <s v="P-412"/>
    <m/>
    <n v="88"/>
    <n v="88"/>
    <x v="0"/>
    <x v="1"/>
    <s v="Mosul"/>
    <s v="Clinic"/>
    <s v="Care Clinic"/>
    <x v="2"/>
    <s v="Lab"/>
    <x v="0"/>
    <s v="Complaint"/>
    <s v="Missing record"/>
    <s v="waiting too long"/>
    <x v="1"/>
    <s v="02/05/2025"/>
    <s v="DD/MM/YYYY"/>
    <d v="2025-05-02T00:00:00"/>
    <s v="45"/>
    <n v="45"/>
    <s v="2h"/>
    <n v="2"/>
    <s v="15/02/2025"/>
    <s v="DD/MM/YYYY"/>
    <d v="2025-02-15T00:00:00"/>
    <s v="Closed"/>
    <x v="2"/>
    <s v="Level 1"/>
    <n v="1"/>
    <s v="Maya"/>
    <s v="Dropped"/>
    <n v="5"/>
    <x v="2"/>
    <s v="Yes"/>
    <s v="الدكتور لم يحضر"/>
    <s v="Doctor Unavailable"/>
    <s v="~30"/>
    <n v="30"/>
    <s v="Yes"/>
    <s v="OK"/>
    <s v="OK"/>
    <s v="OK"/>
    <s v="OK"/>
    <s v="OK"/>
    <s v="Yes"/>
    <x v="2"/>
    <x v="2"/>
    <x v="0"/>
    <x v="2"/>
    <x v="0"/>
  </r>
  <r>
    <s v="tk_1321"/>
    <s v="TCK-1321"/>
    <s v="P-615"/>
    <s v="V-3401"/>
    <s v="unknown"/>
    <m/>
    <x v="1"/>
    <x v="3"/>
    <s v="Cairo"/>
    <s v="Pharmacy"/>
    <s v="HealthPlus"/>
    <x v="1"/>
    <s v="Billing"/>
    <x v="4"/>
    <s v="Medical"/>
    <s v="Missing record"/>
    <s v="waiting too long"/>
    <x v="1"/>
    <s v="05/05/2025"/>
    <s v="DD/MM/YYYY"/>
    <d v="2025-05-05T00:00:00"/>
    <s v="45"/>
    <n v="45"/>
    <s v="-1"/>
    <m/>
    <m/>
    <m/>
    <m/>
    <s v="Resolved"/>
    <x v="0"/>
    <s v="Level 1"/>
    <n v="1"/>
    <s v="Fatima"/>
    <s v="Solved"/>
    <n v="3"/>
    <x v="1"/>
    <m/>
    <s v="bad experience"/>
    <m/>
    <n v="10"/>
    <n v="10"/>
    <s v="Yes"/>
    <s v="Missing Resolved Date"/>
    <s v="Missing Resolution Time"/>
    <s v="OK"/>
    <s v="OK"/>
    <s v="OK"/>
    <m/>
    <x v="0"/>
    <x v="4"/>
    <x v="0"/>
    <x v="0"/>
    <x v="0"/>
  </r>
  <r>
    <s v="TCK-1322"/>
    <s v="TCK-1322"/>
    <m/>
    <s v="V-6888"/>
    <n v="12"/>
    <n v="12"/>
    <x v="0"/>
    <x v="3"/>
    <s v="Cairo"/>
    <s v="Hospital"/>
    <s v="Care Clinic"/>
    <x v="2"/>
    <s v="Reception"/>
    <x v="2"/>
    <s v="Technical"/>
    <s v="Long wait time"/>
    <s v="billing not clear"/>
    <x v="6"/>
    <s v="03-09-25"/>
    <s v="MM-DD-YY"/>
    <d v="2025-03-09T00:00:00"/>
    <s v="45"/>
    <n v="45"/>
    <s v="1 day"/>
    <n v="24"/>
    <m/>
    <m/>
    <m/>
    <s v="Pending"/>
    <x v="0"/>
    <n v="1"/>
    <n v="1"/>
    <s v="Ali"/>
    <s v="Duplicate"/>
    <s v="bad"/>
    <x v="2"/>
    <m/>
    <s v="good service"/>
    <s v="Positive Feedback"/>
    <n v="10"/>
    <n v="10"/>
    <s v="No"/>
    <s v="OK"/>
    <s v="Resolution Time Exists Before Closure"/>
    <s v="Duplicate Ticket Still Active"/>
    <s v="OK"/>
    <s v="OK"/>
    <m/>
    <x v="0"/>
    <x v="0"/>
    <x v="0"/>
    <x v="0"/>
    <x v="0"/>
  </r>
  <r>
    <s v="1323"/>
    <s v="TCK-1323"/>
    <s v="P-801"/>
    <s v="V-8640"/>
    <s v="unknown"/>
    <m/>
    <x v="0"/>
    <x v="3"/>
    <s v="Alexandria"/>
    <s v="Clinic"/>
    <s v="Care Clinic"/>
    <x v="2"/>
    <s v="Lab"/>
    <x v="3"/>
    <s v="Complaint"/>
    <s v="Prescription issue"/>
    <s v="billing not clear"/>
    <x v="6"/>
    <s v="04/01/2025"/>
    <s v="DD/MM/YYYY"/>
    <d v="2025-01-04T00:00:00"/>
    <s v="30 min"/>
    <n v="30"/>
    <s v="5 hours"/>
    <n v="5"/>
    <s v="03-14-25"/>
    <s v="MM-DD-YY"/>
    <d v="2025-03-14T00:00:00"/>
    <s v="Open"/>
    <x v="3"/>
    <n v="2"/>
    <n v="2"/>
    <s v="Ali"/>
    <s v="Dropped"/>
    <n v="3"/>
    <x v="1"/>
    <s v="Yes"/>
    <s v="good service"/>
    <s v="Positive Feedback"/>
    <n v="10"/>
    <n v="10"/>
    <s v="No"/>
    <s v="Status Mismatch"/>
    <s v="Resolution Time Exists Before Closure"/>
    <s v="Dropped Ticket Still Active"/>
    <s v="OK"/>
    <s v="OK"/>
    <s v="No"/>
    <x v="0"/>
    <x v="4"/>
    <x v="0"/>
    <x v="0"/>
    <x v="0"/>
  </r>
  <r>
    <s v="tk_1324"/>
    <s v="TCK-1324"/>
    <s v="P-377"/>
    <m/>
    <n v="75"/>
    <n v="75"/>
    <x v="1"/>
    <x v="2"/>
    <s v="Zarqa"/>
    <s v="Clinic"/>
    <s v="Al Noor Hosp."/>
    <x v="0"/>
    <s v="Lab"/>
    <x v="3"/>
    <s v="Inquiry"/>
    <s v="Missing record"/>
    <s v="مشكلة في الفاتورة"/>
    <x v="6"/>
    <s v="13/06/2025"/>
    <s v="DD/MM/YYYY"/>
    <d v="2025-06-13T00:00:00"/>
    <s v="2 hours"/>
    <n v="120"/>
    <s v="-1"/>
    <m/>
    <m/>
    <m/>
    <m/>
    <s v="Resolved"/>
    <x v="0"/>
    <n v="1"/>
    <n v="1"/>
    <s v="John"/>
    <s v="Duplicate"/>
    <s v="bad"/>
    <x v="2"/>
    <m/>
    <s v="good service"/>
    <s v="Positive Feedback"/>
    <n v="20"/>
    <n v="20"/>
    <s v="Yes"/>
    <s v="Missing Resolved Date"/>
    <s v="Missing Resolution Time"/>
    <s v="OK"/>
    <s v="OK"/>
    <s v="OK"/>
    <m/>
    <x v="0"/>
    <x v="2"/>
    <x v="1"/>
    <x v="0"/>
    <x v="0"/>
  </r>
  <r>
    <s v="1325"/>
    <s v="TCK-1325"/>
    <m/>
    <s v="V-8555"/>
    <s v="unknown"/>
    <m/>
    <x v="1"/>
    <x v="1"/>
    <s v="Baghdad"/>
    <s v="Clinic"/>
    <s v="HealthPlus"/>
    <x v="1"/>
    <s v="Billing"/>
    <x v="4"/>
    <s v="Medical"/>
    <s v="System down"/>
    <s v="الخدمة سيئة"/>
    <x v="2"/>
    <s v="01/04/2025"/>
    <s v="DD/MM/YYYY"/>
    <d v="2025-04-01T00:00:00"/>
    <s v="2 hours"/>
    <n v="120"/>
    <s v="-1"/>
    <m/>
    <s v="16/04/2025"/>
    <s v="DD/MM/YYYY"/>
    <d v="2025-04-16T00:00:00"/>
    <s v="Resolved"/>
    <x v="2"/>
    <n v="3"/>
    <n v="3"/>
    <s v="Sara"/>
    <s v="Referred"/>
    <n v="5"/>
    <x v="2"/>
    <s v="Yes"/>
    <m/>
    <m/>
    <n v="20"/>
    <n v="20"/>
    <s v="No"/>
    <s v="OK"/>
    <s v="Missing Resolution Time"/>
    <s v="OK"/>
    <s v="Review"/>
    <s v="OK"/>
    <s v="No"/>
    <x v="0"/>
    <x v="4"/>
    <x v="1"/>
    <x v="0"/>
    <x v="0"/>
  </r>
  <r>
    <s v="1326"/>
    <s v="TCK-1326"/>
    <s v="P-786"/>
    <m/>
    <n v="7"/>
    <n v="7"/>
    <x v="1"/>
    <x v="2"/>
    <s v="Irbid"/>
    <s v="Mobile Unit"/>
    <s v="Al Noor Hosp."/>
    <x v="0"/>
    <s v="Billing"/>
    <x v="4"/>
    <s v="Complaint"/>
    <s v="Prescription issue"/>
    <s v="waiting too long"/>
    <x v="1"/>
    <s v="25/05/2025"/>
    <s v="DD/MM/YYYY"/>
    <d v="2025-05-25T00:00:00"/>
    <s v="45"/>
    <n v="45"/>
    <s v="2h"/>
    <n v="2"/>
    <s v="02-01-25"/>
    <s v="MM-DD-YY"/>
    <d v="2025-02-01T00:00:00"/>
    <s v="Resolved"/>
    <x v="1"/>
    <s v="Level 1"/>
    <n v="1"/>
    <s v="Omar"/>
    <s v="Dropped"/>
    <n v="2"/>
    <x v="0"/>
    <s v="No"/>
    <s v="bad experience"/>
    <m/>
    <n v="20"/>
    <n v="20"/>
    <s v="No"/>
    <s v="OK"/>
    <s v="OK"/>
    <s v="OK"/>
    <s v="OK"/>
    <s v="OK"/>
    <s v="Yes"/>
    <x v="2"/>
    <x v="0"/>
    <x v="0"/>
    <x v="2"/>
    <x v="0"/>
  </r>
  <r>
    <s v="TCK-1327"/>
    <s v="TCK-1327"/>
    <s v="P-100"/>
    <s v="V-2983"/>
    <n v="32"/>
    <n v="32"/>
    <x v="1"/>
    <x v="1"/>
    <s v="Mosul"/>
    <s v="Pharmacy"/>
    <s v="Al Noor Hosp."/>
    <x v="0"/>
    <s v="Reception"/>
    <x v="2"/>
    <s v="Admin"/>
    <s v="Billing error"/>
    <m/>
    <x v="3"/>
    <s v="01/02/2025"/>
    <s v="DD/MM/YYYY"/>
    <d v="2025-02-01T00:00:00"/>
    <s v="2 hours"/>
    <n v="120"/>
    <s v="-1"/>
    <m/>
    <m/>
    <m/>
    <m/>
    <s v="Pending"/>
    <x v="3"/>
    <s v="Level 1"/>
    <n v="1"/>
    <s v="Sara"/>
    <s v="Dropped"/>
    <n v="2"/>
    <x v="0"/>
    <s v="Yes"/>
    <s v="good service"/>
    <s v="Positive Feedback"/>
    <n v="20"/>
    <n v="20"/>
    <s v="Yes"/>
    <s v="OK"/>
    <s v="OK"/>
    <s v="Dropped Ticket Still Active"/>
    <s v="OK"/>
    <s v="OK"/>
    <m/>
    <x v="0"/>
    <x v="1"/>
    <x v="1"/>
    <x v="0"/>
    <x v="0"/>
  </r>
  <r>
    <s v="1328"/>
    <s v="TCK-1328"/>
    <s v="P-783"/>
    <m/>
    <s v="unknown"/>
    <m/>
    <x v="0"/>
    <x v="2"/>
    <s v="Amman"/>
    <s v="Pharmacy"/>
    <s v="Al Noor Hosp."/>
    <x v="0"/>
    <s v="Lab"/>
    <x v="2"/>
    <s v="Admin"/>
    <s v="Long wait time"/>
    <m/>
    <x v="3"/>
    <s v="08/01/2025"/>
    <s v="DD/MM/YYYY"/>
    <d v="2025-01-08T00:00:00"/>
    <s v="2 hours"/>
    <n v="120"/>
    <s v="2h"/>
    <n v="2"/>
    <s v="25/05/2025"/>
    <s v="DD/MM/YYYY"/>
    <d v="2025-05-25T00:00:00"/>
    <s v="Resolved"/>
    <x v="0"/>
    <n v="0"/>
    <n v="0"/>
    <s v="Fatima"/>
    <s v="Solved"/>
    <n v="3"/>
    <x v="1"/>
    <s v="No"/>
    <m/>
    <m/>
    <s v="~30"/>
    <n v="30"/>
    <s v="No"/>
    <s v="OK"/>
    <s v="OK"/>
    <s v="OK"/>
    <s v="Review"/>
    <s v="OK"/>
    <s v="No"/>
    <x v="2"/>
    <x v="4"/>
    <x v="1"/>
    <x v="2"/>
    <x v="0"/>
  </r>
  <r>
    <s v="tk_1329"/>
    <s v="TCK-1329"/>
    <m/>
    <s v="V-9405"/>
    <s v="~30"/>
    <n v="30"/>
    <x v="0"/>
    <x v="1"/>
    <s v="Baghdad"/>
    <s v="Mobile Unit"/>
    <s v="Care Clinic"/>
    <x v="2"/>
    <s v="Lab"/>
    <x v="0"/>
    <s v="Medical"/>
    <s v="Missing record"/>
    <s v="billing not clear"/>
    <x v="6"/>
    <s v="19/03/2025"/>
    <s v="DD/MM/YYYY"/>
    <d v="2025-03-19T00:00:00"/>
    <s v="30 min"/>
    <n v="30"/>
    <s v="-1"/>
    <m/>
    <s v="07/04/2025"/>
    <s v="DD/MM/YYYY"/>
    <d v="2025-04-07T00:00:00"/>
    <s v="Resolved"/>
    <x v="0"/>
    <n v="1"/>
    <n v="1"/>
    <s v="Maya"/>
    <s v="Duplicate"/>
    <n v="5"/>
    <x v="2"/>
    <m/>
    <m/>
    <m/>
    <s v="~30"/>
    <n v="30"/>
    <s v="Yes"/>
    <s v="OK"/>
    <s v="Missing Resolution Time"/>
    <s v="OK"/>
    <s v="OK"/>
    <s v="OK"/>
    <s v="No"/>
    <x v="0"/>
    <x v="1"/>
    <x v="0"/>
    <x v="0"/>
    <x v="0"/>
  </r>
  <r>
    <s v="1330"/>
    <s v="TCK-1330"/>
    <m/>
    <s v="V-6302"/>
    <n v="31"/>
    <n v="31"/>
    <x v="0"/>
    <x v="0"/>
    <s v="Beirut"/>
    <s v="Pharmacy"/>
    <s v="HealthPlus"/>
    <x v="1"/>
    <s v="ER"/>
    <x v="1"/>
    <s v="Technical"/>
    <s v="Prescription issue"/>
    <s v="need help"/>
    <x v="0"/>
    <s v="2025-01-30"/>
    <s v="YYYY-MM-DD"/>
    <d v="2025-01-30T00:00:00"/>
    <s v="30 min"/>
    <n v="30"/>
    <s v="-1"/>
    <m/>
    <s v="04-06-25"/>
    <s v="MM-DD-YY"/>
    <d v="2025-04-06T00:00:00"/>
    <s v="Closed"/>
    <x v="0"/>
    <n v="0"/>
    <n v="0"/>
    <s v="Fatima"/>
    <s v="Dropped"/>
    <n v="2"/>
    <x v="0"/>
    <m/>
    <s v="good service"/>
    <s v="Positive Feedback"/>
    <s v="100 USD"/>
    <n v="100"/>
    <s v="Yes"/>
    <s v="OK"/>
    <s v="Missing Resolution Time"/>
    <s v="OK"/>
    <s v="Review"/>
    <s v="OK"/>
    <s v="No"/>
    <x v="0"/>
    <x v="1"/>
    <x v="0"/>
    <x v="0"/>
    <x v="1"/>
  </r>
  <r>
    <s v="TCK-1331"/>
    <s v="TCK-1331"/>
    <s v="P-859"/>
    <s v="V-8111"/>
    <s v="~30"/>
    <n v="30"/>
    <x v="1"/>
    <x v="2"/>
    <s v="Zarqa"/>
    <s v="Hospital"/>
    <s v="Alnoor Hospital"/>
    <x v="0"/>
    <s v="ER"/>
    <x v="0"/>
    <s v="Complaint"/>
    <s v="Prescription issue"/>
    <m/>
    <x v="3"/>
    <s v="04-15-25"/>
    <s v="MM-DD-YY"/>
    <d v="2025-04-15T00:00:00"/>
    <s v="30 min"/>
    <n v="30"/>
    <s v="1 day"/>
    <n v="24"/>
    <m/>
    <m/>
    <m/>
    <s v="Closed"/>
    <x v="1"/>
    <s v="Level 1"/>
    <n v="1"/>
    <s v="Fatima"/>
    <s v="Duplicate"/>
    <n v="3"/>
    <x v="1"/>
    <m/>
    <s v="bad experience"/>
    <m/>
    <s v="100 USD"/>
    <n v="100"/>
    <s v="Yes"/>
    <s v="Missing Resolved Date"/>
    <s v="OK"/>
    <s v="OK"/>
    <s v="OK"/>
    <s v="OK"/>
    <m/>
    <x v="3"/>
    <x v="1"/>
    <x v="0"/>
    <x v="3"/>
    <x v="1"/>
  </r>
  <r>
    <s v="TCK-1332"/>
    <s v="TCK-1332"/>
    <m/>
    <s v="V-2653"/>
    <n v="64"/>
    <n v="64"/>
    <x v="1"/>
    <x v="0"/>
    <s v="Saida"/>
    <s v="Mobile Unit"/>
    <s v="Al Noor Hosp."/>
    <x v="0"/>
    <s v="Pharmacy"/>
    <x v="3"/>
    <s v="Medical"/>
    <s v="System down"/>
    <m/>
    <x v="3"/>
    <s v="30/06/2025"/>
    <s v="DD/MM/YYYY"/>
    <d v="2025-06-30T00:00:00"/>
    <s v="30 min"/>
    <n v="30"/>
    <s v="5 hours"/>
    <n v="5"/>
    <s v="2025-03-15"/>
    <s v="YYYY-MM-DD"/>
    <d v="2025-03-15T00:00:00"/>
    <s v="Pending"/>
    <x v="0"/>
    <n v="3"/>
    <n v="3"/>
    <s v="Ali"/>
    <s v="Solved"/>
    <n v="5"/>
    <x v="2"/>
    <s v="No"/>
    <s v="good service"/>
    <s v="Positive Feedback"/>
    <n v="50"/>
    <n v="50"/>
    <s v="Yes"/>
    <s v="Status Mismatch"/>
    <s v="Resolution Time Exists Before Closure"/>
    <s v="Solved Ticket Still Active"/>
    <s v="OK"/>
    <s v="OK"/>
    <s v="Yes"/>
    <x v="0"/>
    <x v="3"/>
    <x v="0"/>
    <x v="0"/>
    <x v="2"/>
  </r>
  <r>
    <s v="TCK-1333"/>
    <s v="TCK-1333"/>
    <s v="P-242"/>
    <m/>
    <n v="85"/>
    <n v="85"/>
    <x v="0"/>
    <x v="0"/>
    <s v="Tripoli"/>
    <s v="Pharmacy"/>
    <s v="Al Noor Hosp."/>
    <x v="0"/>
    <s v="Reception"/>
    <x v="4"/>
    <s v="Complaint"/>
    <s v="Prescription issue"/>
    <s v="billing not clear"/>
    <x v="6"/>
    <s v="19/01/2025"/>
    <s v="DD/MM/YYYY"/>
    <d v="2025-01-19T00:00:00"/>
    <s v="30 min"/>
    <n v="30"/>
    <s v="48"/>
    <n v="48"/>
    <m/>
    <m/>
    <m/>
    <s v="Resolved"/>
    <x v="2"/>
    <n v="0"/>
    <n v="0"/>
    <s v="Ali"/>
    <s v="Dropped"/>
    <n v="5"/>
    <x v="2"/>
    <s v="No"/>
    <m/>
    <m/>
    <n v="50"/>
    <n v="50"/>
    <s v="No"/>
    <s v="Missing Resolved Date"/>
    <s v="OK"/>
    <s v="OK"/>
    <s v="OK"/>
    <s v="OK"/>
    <m/>
    <x v="4"/>
    <x v="2"/>
    <x v="0"/>
    <x v="4"/>
    <x v="2"/>
  </r>
  <r>
    <s v="TCK-1334"/>
    <s v="TCK-1334"/>
    <m/>
    <m/>
    <s v="unknown"/>
    <m/>
    <x v="0"/>
    <x v="3"/>
    <s v="Giza"/>
    <s v="Clinic"/>
    <s v="HealthPlus"/>
    <x v="1"/>
    <s v="Lab"/>
    <x v="4"/>
    <s v="Inquiry"/>
    <s v="Billing error"/>
    <s v="waiting too long"/>
    <x v="1"/>
    <s v="2025-04-23"/>
    <s v="YYYY-MM-DD"/>
    <d v="2025-04-23T00:00:00"/>
    <s v="45"/>
    <n v="45"/>
    <s v="1 day"/>
    <n v="24"/>
    <m/>
    <m/>
    <m/>
    <s v="Open"/>
    <x v="1"/>
    <n v="1"/>
    <n v="1"/>
    <s v="Sara"/>
    <s v="Solved"/>
    <n v="2"/>
    <x v="0"/>
    <s v="No"/>
    <s v="good service"/>
    <s v="Positive Feedback"/>
    <s v="100 USD"/>
    <n v="100"/>
    <s v="Yes"/>
    <s v="OK"/>
    <s v="Resolution Time Exists Before Closure"/>
    <s v="Solved Ticket Still Active"/>
    <s v="OK"/>
    <s v="OK"/>
    <m/>
    <x v="0"/>
    <x v="4"/>
    <x v="0"/>
    <x v="0"/>
    <x v="1"/>
  </r>
  <r>
    <s v="1335"/>
    <s v="TCK-1335"/>
    <m/>
    <m/>
    <s v="~30"/>
    <n v="30"/>
    <x v="0"/>
    <x v="0"/>
    <s v="Bekaa"/>
    <s v="Mobile Unit"/>
    <s v="Alnoor Hospital"/>
    <x v="0"/>
    <s v="Reception"/>
    <x v="2"/>
    <s v="Admin"/>
    <s v="Missing record"/>
    <s v="waiting too long"/>
    <x v="1"/>
    <s v="02-01-25"/>
    <s v="MM-DD-YY"/>
    <d v="2025-02-01T00:00:00"/>
    <s v="30 min"/>
    <n v="30"/>
    <s v="2h"/>
    <n v="2"/>
    <s v="03-06-25"/>
    <s v="MM-DD-YY"/>
    <d v="2025-03-06T00:00:00"/>
    <s v="Escalated"/>
    <x v="0"/>
    <n v="1"/>
    <n v="1"/>
    <s v="Fatima"/>
    <s v="Duplicate"/>
    <n v="3"/>
    <x v="1"/>
    <m/>
    <s v="bad experience"/>
    <m/>
    <n v="50"/>
    <n v="50"/>
    <s v="Yes"/>
    <s v="Status Mismatch"/>
    <s v="Resolution Time Exists Before Closure"/>
    <s v="Duplicate Ticket Still Active"/>
    <s v="OK"/>
    <s v="OK"/>
    <s v="No"/>
    <x v="0"/>
    <x v="1"/>
    <x v="0"/>
    <x v="0"/>
    <x v="2"/>
  </r>
  <r>
    <s v="tk_1336"/>
    <s v="TCK-1336"/>
    <m/>
    <s v="V-5583"/>
    <n v="27"/>
    <n v="27"/>
    <x v="0"/>
    <x v="1"/>
    <s v="Basra"/>
    <s v="Clinic"/>
    <s v="Care Clinic"/>
    <x v="2"/>
    <s v="Reception"/>
    <x v="0"/>
    <s v="Complaint"/>
    <s v="Prescription issue"/>
    <s v="waiting too long"/>
    <x v="1"/>
    <s v="2025-02-06"/>
    <s v="YYYY-MM-DD"/>
    <d v="2025-02-06T00:00:00"/>
    <s v="1h"/>
    <n v="60"/>
    <s v="-1"/>
    <m/>
    <s v="16/06/2025"/>
    <s v="DD/MM/YYYY"/>
    <d v="2025-06-16T00:00:00"/>
    <s v="Open"/>
    <x v="3"/>
    <n v="0"/>
    <n v="0"/>
    <s v="Hassan"/>
    <s v="Duplicate"/>
    <n v="5"/>
    <x v="2"/>
    <s v="No"/>
    <s v="مشكلة في الفاتورة"/>
    <s v="Billing Issue"/>
    <n v="50"/>
    <n v="50"/>
    <s v="Yes"/>
    <s v="Status Mismatch"/>
    <s v="OK"/>
    <s v="Duplicate Ticket Still Active"/>
    <s v="Review"/>
    <s v="OK"/>
    <s v="No"/>
    <x v="0"/>
    <x v="1"/>
    <x v="2"/>
    <x v="0"/>
    <x v="2"/>
  </r>
  <r>
    <s v="1337"/>
    <s v="TCK-1337"/>
    <s v="P-554"/>
    <s v="V-4677"/>
    <n v="49"/>
    <n v="49"/>
    <x v="0"/>
    <x v="0"/>
    <s v="Tripoli"/>
    <s v="Hospital"/>
    <s v="Care Clinic"/>
    <x v="2"/>
    <s v="ER"/>
    <x v="4"/>
    <s v="Medical"/>
    <s v="Billing error"/>
    <m/>
    <x v="3"/>
    <s v="05/06/2025"/>
    <s v="DD/MM/YYYY"/>
    <d v="2025-06-05T00:00:00"/>
    <s v="45"/>
    <n v="45"/>
    <s v="48"/>
    <n v="48"/>
    <m/>
    <m/>
    <m/>
    <s v="Resolved"/>
    <x v="3"/>
    <n v="3"/>
    <n v="3"/>
    <s v="Ali"/>
    <s v="Solved"/>
    <n v="5"/>
    <x v="2"/>
    <s v="No"/>
    <s v="تأخير في الخدمة"/>
    <s v="Service Delay"/>
    <n v="50"/>
    <n v="50"/>
    <s v="No"/>
    <s v="Missing Resolved Date"/>
    <s v="OK"/>
    <s v="OK"/>
    <s v="OK"/>
    <s v="OK"/>
    <m/>
    <x v="4"/>
    <x v="5"/>
    <x v="0"/>
    <x v="4"/>
    <x v="2"/>
  </r>
  <r>
    <s v="tk_1338"/>
    <s v="TCK-1338"/>
    <s v="P-343"/>
    <m/>
    <s v="unknown"/>
    <m/>
    <x v="1"/>
    <x v="3"/>
    <s v="Alexandria"/>
    <s v="Clinic"/>
    <s v="Care Clinic"/>
    <x v="2"/>
    <s v="Billing"/>
    <x v="4"/>
    <s v="Admin"/>
    <s v="Billing error"/>
    <s v="need help"/>
    <x v="0"/>
    <s v="07/06/2025"/>
    <s v="DD/MM/YYYY"/>
    <d v="2025-06-07T00:00:00"/>
    <s v="45"/>
    <n v="45"/>
    <s v="1 day"/>
    <n v="24"/>
    <s v="18/06/2025"/>
    <s v="DD/MM/YYYY"/>
    <d v="2025-06-18T00:00:00"/>
    <s v="Open"/>
    <x v="0"/>
    <s v="Level 1"/>
    <n v="1"/>
    <s v="Maya"/>
    <s v="Duplicate"/>
    <s v="bad"/>
    <x v="2"/>
    <s v="No"/>
    <s v="الخدمة سيئة"/>
    <s v="Negative Feedback"/>
    <s v="~30"/>
    <n v="30"/>
    <s v="No"/>
    <s v="Status Mismatch"/>
    <s v="Resolution Time Exists Before Closure"/>
    <s v="Duplicate Ticket Still Active"/>
    <s v="OK"/>
    <s v="OK"/>
    <s v="No"/>
    <x v="0"/>
    <x v="4"/>
    <x v="0"/>
    <x v="0"/>
    <x v="0"/>
  </r>
  <r>
    <s v="1339"/>
    <s v="TCK-1339"/>
    <s v="P-753"/>
    <s v="V-7694"/>
    <n v="75"/>
    <n v="75"/>
    <x v="1"/>
    <x v="0"/>
    <s v="Saida"/>
    <s v="Mobile Unit"/>
    <s v="Al Noor Hosp."/>
    <x v="0"/>
    <s v="Lab"/>
    <x v="0"/>
    <s v="Medical"/>
    <s v="Prescription issue"/>
    <m/>
    <x v="3"/>
    <s v="08/03/2025"/>
    <s v="DD/MM/YYYY"/>
    <d v="2025-03-08T00:00:00"/>
    <s v="1h"/>
    <n v="60"/>
    <s v="5 hours"/>
    <n v="5"/>
    <s v="2025-06-11"/>
    <s v="YYYY-MM-DD"/>
    <d v="2025-06-11T00:00:00"/>
    <s v="Pending"/>
    <x v="2"/>
    <n v="1"/>
    <n v="1"/>
    <s v="Sara"/>
    <s v="Solved"/>
    <n v="2"/>
    <x v="0"/>
    <m/>
    <m/>
    <m/>
    <s v="~30"/>
    <n v="30"/>
    <s v="No"/>
    <s v="Status Mismatch"/>
    <s v="Resolution Time Exists Before Closure"/>
    <s v="Solved Ticket Still Active"/>
    <s v="OK"/>
    <s v="OK"/>
    <s v="No"/>
    <x v="0"/>
    <x v="2"/>
    <x v="2"/>
    <x v="0"/>
    <x v="0"/>
  </r>
  <r>
    <s v="tk_1340"/>
    <s v="TCK-1340"/>
    <m/>
    <s v="V-9854"/>
    <n v="77"/>
    <n v="77"/>
    <x v="1"/>
    <x v="0"/>
    <s v="Bekaa"/>
    <s v="Hospital"/>
    <s v="Al Noor Hosp."/>
    <x v="0"/>
    <s v="Reception"/>
    <x v="2"/>
    <s v="Complaint"/>
    <s v="Wrong appointment"/>
    <s v="billing not clear"/>
    <x v="6"/>
    <s v="2025-01-20"/>
    <s v="YYYY-MM-DD"/>
    <d v="2025-01-20T00:00:00"/>
    <s v="1h"/>
    <n v="60"/>
    <s v="1 day"/>
    <n v="24"/>
    <m/>
    <m/>
    <m/>
    <s v="Open"/>
    <x v="3"/>
    <n v="2"/>
    <n v="2"/>
    <s v="Omar"/>
    <s v="Solved"/>
    <n v="3"/>
    <x v="1"/>
    <m/>
    <s v="good service"/>
    <s v="Positive Feedback"/>
    <n v="50"/>
    <n v="50"/>
    <s v="No"/>
    <s v="OK"/>
    <s v="Resolution Time Exists Before Closure"/>
    <s v="Solved Ticket Still Active"/>
    <s v="OK"/>
    <s v="OK"/>
    <m/>
    <x v="0"/>
    <x v="2"/>
    <x v="2"/>
    <x v="0"/>
    <x v="2"/>
  </r>
  <r>
    <s v="TCK-1341"/>
    <s v="TCK-1341"/>
    <s v="P-477"/>
    <s v="V-5765"/>
    <n v="76"/>
    <n v="76"/>
    <x v="1"/>
    <x v="3"/>
    <s v="Alexandria"/>
    <s v="Clinic"/>
    <s v="Care Clinic"/>
    <x v="2"/>
    <s v="Reception"/>
    <x v="4"/>
    <s v="Technical"/>
    <s v="Missing record"/>
    <m/>
    <x v="3"/>
    <s v="2025-03-30"/>
    <s v="YYYY-MM-DD"/>
    <d v="2025-03-30T00:00:00"/>
    <s v="2 hours"/>
    <n v="120"/>
    <s v="48"/>
    <n v="48"/>
    <s v="01-09-25"/>
    <s v="MM-DD-YY"/>
    <d v="2025-01-09T00:00:00"/>
    <s v="Escalated"/>
    <x v="2"/>
    <n v="0"/>
    <n v="0"/>
    <s v="Lina"/>
    <s v="Dropped"/>
    <n v="5"/>
    <x v="2"/>
    <s v="Yes"/>
    <s v="good service"/>
    <s v="Positive Feedback"/>
    <s v="100 USD"/>
    <n v="100"/>
    <s v="Yes"/>
    <s v="Status Mismatch"/>
    <s v="Resolution Time Exists Before Closure"/>
    <s v="Dropped Ticket Still Active"/>
    <s v="OK"/>
    <s v="OK"/>
    <s v="Yes"/>
    <x v="0"/>
    <x v="2"/>
    <x v="1"/>
    <x v="0"/>
    <x v="1"/>
  </r>
  <r>
    <s v="tk_1342"/>
    <s v="TCK-1342"/>
    <s v="P-400"/>
    <s v="V-6385"/>
    <n v="47"/>
    <n v="47"/>
    <x v="0"/>
    <x v="3"/>
    <s v="Alexandria"/>
    <s v="Mobile Unit"/>
    <s v="Al Noor Hosp."/>
    <x v="0"/>
    <s v="Pharmacy"/>
    <x v="2"/>
    <s v="Admin"/>
    <s v="Prescription issue"/>
    <s v="billing not clear"/>
    <x v="6"/>
    <s v="21/01/2025"/>
    <s v="DD/MM/YYYY"/>
    <d v="2025-01-21T00:00:00"/>
    <s v="30 min"/>
    <n v="30"/>
    <s v="1 day"/>
    <n v="24"/>
    <s v="17/06/2025"/>
    <s v="DD/MM/YYYY"/>
    <d v="2025-06-17T00:00:00"/>
    <s v="Escalated"/>
    <x v="3"/>
    <n v="1"/>
    <n v="1"/>
    <s v="Omar"/>
    <s v="Referred"/>
    <s v="bad"/>
    <x v="2"/>
    <s v="No"/>
    <s v="bad experience"/>
    <m/>
    <s v="100 USD"/>
    <n v="100"/>
    <s v="Yes"/>
    <s v="Status Mismatch"/>
    <s v="Resolution Time Exists Before Closure"/>
    <s v="OK"/>
    <s v="OK"/>
    <s v="OK"/>
    <s v="No"/>
    <x v="0"/>
    <x v="5"/>
    <x v="0"/>
    <x v="0"/>
    <x v="1"/>
  </r>
  <r>
    <s v="1343"/>
    <s v="TCK-1343"/>
    <s v="P-531"/>
    <s v="V-9096"/>
    <s v="unknown"/>
    <m/>
    <x v="1"/>
    <x v="1"/>
    <s v="Basra"/>
    <s v="Clinic"/>
    <s v="Al Noor Hosp."/>
    <x v="0"/>
    <s v="Lab"/>
    <x v="3"/>
    <s v="Technical"/>
    <s v="Missing record"/>
    <s v="billing not clear"/>
    <x v="6"/>
    <s v="05-01-25"/>
    <s v="MM-DD-YY"/>
    <d v="2025-05-01T00:00:00"/>
    <s v="30 min"/>
    <n v="30"/>
    <s v="5 hours"/>
    <n v="5"/>
    <s v="09/01/2025"/>
    <s v="DD/MM/YYYY"/>
    <d v="2025-01-09T00:00:00"/>
    <s v="Resolved"/>
    <x v="1"/>
    <n v="0"/>
    <n v="0"/>
    <s v="Omar"/>
    <s v="Dropped"/>
    <n v="4"/>
    <x v="2"/>
    <s v="Yes"/>
    <s v="good service"/>
    <s v="Positive Feedback"/>
    <n v="20"/>
    <n v="20"/>
    <s v="No"/>
    <s v="OK"/>
    <s v="OK"/>
    <s v="OK"/>
    <s v="OK"/>
    <s v="OK"/>
    <s v="Yes"/>
    <x v="1"/>
    <x v="4"/>
    <x v="0"/>
    <x v="1"/>
    <x v="0"/>
  </r>
  <r>
    <s v="tk_1344"/>
    <s v="TCK-1344"/>
    <s v="P-723"/>
    <s v="V-1741"/>
    <s v="unknown"/>
    <m/>
    <x v="0"/>
    <x v="2"/>
    <s v="Irbid"/>
    <s v="Pharmacy"/>
    <s v="HealthPlus"/>
    <x v="1"/>
    <s v="Billing"/>
    <x v="2"/>
    <s v="Inquiry"/>
    <s v="Missing record"/>
    <s v="waiting too long"/>
    <x v="1"/>
    <s v="02-16-25"/>
    <s v="MM-DD-YY"/>
    <d v="2025-02-16T00:00:00"/>
    <s v="30 min"/>
    <n v="30"/>
    <s v="5 hours"/>
    <n v="5"/>
    <m/>
    <m/>
    <m/>
    <s v="Resolved"/>
    <x v="3"/>
    <n v="3"/>
    <n v="3"/>
    <s v="Maya"/>
    <s v="Dropped"/>
    <n v="2"/>
    <x v="0"/>
    <m/>
    <m/>
    <m/>
    <s v="100 USD"/>
    <n v="100"/>
    <s v="No"/>
    <s v="Missing Resolved Date"/>
    <s v="OK"/>
    <s v="OK"/>
    <s v="OK"/>
    <s v="OK"/>
    <m/>
    <x v="1"/>
    <x v="4"/>
    <x v="0"/>
    <x v="1"/>
    <x v="1"/>
  </r>
  <r>
    <s v="tk_1345"/>
    <s v="TCK-1345"/>
    <m/>
    <m/>
    <s v="unknown"/>
    <m/>
    <x v="0"/>
    <x v="0"/>
    <s v="Bekaa"/>
    <s v="Clinic"/>
    <s v="Al Noor Hosp."/>
    <x v="0"/>
    <s v="Pharmacy"/>
    <x v="2"/>
    <s v="Technical"/>
    <s v="Prescription issue"/>
    <m/>
    <x v="3"/>
    <s v="05-28-25"/>
    <s v="MM-DD-YY"/>
    <d v="2025-05-28T00:00:00"/>
    <s v="45"/>
    <n v="45"/>
    <s v="2h"/>
    <n v="2"/>
    <s v="30/03/2025"/>
    <s v="DD/MM/YYYY"/>
    <d v="2025-03-30T00:00:00"/>
    <s v="Open"/>
    <x v="0"/>
    <n v="2"/>
    <n v="2"/>
    <s v="Fatima"/>
    <s v="Dropped"/>
    <n v="2"/>
    <x v="0"/>
    <s v="No"/>
    <s v="good service"/>
    <s v="Positive Feedback"/>
    <n v="50"/>
    <n v="50"/>
    <s v="No"/>
    <s v="Status Mismatch"/>
    <s v="Resolution Time Exists Before Closure"/>
    <s v="Dropped Ticket Still Active"/>
    <s v="OK"/>
    <s v="OK"/>
    <s v="Yes"/>
    <x v="0"/>
    <x v="4"/>
    <x v="0"/>
    <x v="0"/>
    <x v="2"/>
  </r>
  <r>
    <s v="tk_1346"/>
    <s v="TCK-1346"/>
    <s v="P-958"/>
    <s v="V-1448"/>
    <s v="~30"/>
    <n v="30"/>
    <x v="0"/>
    <x v="0"/>
    <s v="Bekaa"/>
    <s v="Hospital"/>
    <s v="HealthPlus"/>
    <x v="1"/>
    <s v="ER"/>
    <x v="3"/>
    <s v="Inquiry"/>
    <s v="Prescription issue"/>
    <s v="need help"/>
    <x v="0"/>
    <s v="27/05/2025"/>
    <s v="DD/MM/YYYY"/>
    <d v="2025-05-27T00:00:00"/>
    <s v="2 hours"/>
    <n v="120"/>
    <s v="48"/>
    <n v="48"/>
    <m/>
    <m/>
    <m/>
    <s v="Open"/>
    <x v="2"/>
    <n v="3"/>
    <n v="3"/>
    <s v="John"/>
    <s v="Dropped"/>
    <n v="3"/>
    <x v="1"/>
    <s v="Yes"/>
    <s v="bad experience"/>
    <m/>
    <n v="20"/>
    <n v="20"/>
    <s v="No"/>
    <s v="OK"/>
    <s v="Resolution Time Exists Before Closure"/>
    <s v="Dropped Ticket Still Active"/>
    <s v="Review"/>
    <s v="OK"/>
    <m/>
    <x v="0"/>
    <x v="1"/>
    <x v="1"/>
    <x v="0"/>
    <x v="0"/>
  </r>
  <r>
    <s v="TCK-1347"/>
    <s v="TCK-1347"/>
    <m/>
    <m/>
    <s v="~30"/>
    <n v="30"/>
    <x v="0"/>
    <x v="0"/>
    <s v="Tripoli"/>
    <s v="Hospital"/>
    <s v="Care Clinic"/>
    <x v="2"/>
    <s v="ER"/>
    <x v="2"/>
    <s v="Complaint"/>
    <s v="Missing record"/>
    <s v="need help"/>
    <x v="0"/>
    <s v="14/05/2025"/>
    <s v="DD/MM/YYYY"/>
    <d v="2025-05-14T00:00:00"/>
    <s v="1h"/>
    <n v="60"/>
    <s v="48"/>
    <n v="48"/>
    <s v="06-19-25"/>
    <s v="MM-DD-YY"/>
    <d v="2025-06-19T00:00:00"/>
    <s v="Resolved"/>
    <x v="2"/>
    <n v="1"/>
    <n v="1"/>
    <s v="Omar"/>
    <s v="Dropped"/>
    <s v="bad"/>
    <x v="2"/>
    <s v="No"/>
    <m/>
    <m/>
    <n v="20"/>
    <n v="20"/>
    <s v="No"/>
    <s v="OK"/>
    <s v="OK"/>
    <s v="OK"/>
    <s v="OK"/>
    <s v="OK"/>
    <s v="No"/>
    <x v="4"/>
    <x v="1"/>
    <x v="2"/>
    <x v="4"/>
    <x v="0"/>
  </r>
  <r>
    <s v="TCK-1348"/>
    <s v="TCK-1348"/>
    <s v="P-303"/>
    <s v="V-9459"/>
    <s v="unknown"/>
    <m/>
    <x v="1"/>
    <x v="3"/>
    <s v="Cairo"/>
    <s v="Pharmacy"/>
    <s v="Alnoor Hospital"/>
    <x v="0"/>
    <s v="Pharmacy"/>
    <x v="1"/>
    <s v="Admin"/>
    <s v="Missing record"/>
    <s v="need help"/>
    <x v="0"/>
    <s v="03-09-25"/>
    <s v="MM-DD-YY"/>
    <d v="2025-03-09T00:00:00"/>
    <s v="2 hours"/>
    <n v="120"/>
    <s v="48"/>
    <n v="48"/>
    <m/>
    <m/>
    <m/>
    <s v="Escalated"/>
    <x v="1"/>
    <n v="2"/>
    <n v="2"/>
    <s v="Lina"/>
    <s v="Duplicate"/>
    <s v="good"/>
    <x v="2"/>
    <s v="No"/>
    <m/>
    <m/>
    <s v="~30"/>
    <n v="30"/>
    <s v="No"/>
    <s v="OK"/>
    <s v="Resolution Time Exists Before Closure"/>
    <s v="Duplicate Ticket Still Active"/>
    <s v="OK"/>
    <s v="OK"/>
    <m/>
    <x v="0"/>
    <x v="4"/>
    <x v="1"/>
    <x v="0"/>
    <x v="0"/>
  </r>
  <r>
    <s v="TCK-1349"/>
    <s v="TCK-1349"/>
    <m/>
    <m/>
    <n v="42"/>
    <n v="42"/>
    <x v="0"/>
    <x v="1"/>
    <s v="Mosul"/>
    <s v="Hospital"/>
    <s v="Alnoor Hospital"/>
    <x v="0"/>
    <s v="Lab"/>
    <x v="3"/>
    <s v="Complaint"/>
    <s v="Prescription issue"/>
    <s v="billing not clear"/>
    <x v="6"/>
    <s v="28/06/2025"/>
    <s v="DD/MM/YYYY"/>
    <d v="2025-06-28T00:00:00"/>
    <s v="1h"/>
    <n v="60"/>
    <s v="-1"/>
    <m/>
    <m/>
    <m/>
    <m/>
    <s v="Resolved"/>
    <x v="1"/>
    <n v="0"/>
    <n v="0"/>
    <s v="Hassan"/>
    <s v="Duplicate"/>
    <n v="5"/>
    <x v="2"/>
    <s v="No"/>
    <s v="bad experience"/>
    <m/>
    <s v="~30"/>
    <n v="30"/>
    <s v="Yes"/>
    <s v="Missing Resolved Date"/>
    <s v="Missing Resolution Time"/>
    <s v="OK"/>
    <s v="OK"/>
    <s v="OK"/>
    <m/>
    <x v="0"/>
    <x v="5"/>
    <x v="2"/>
    <x v="0"/>
    <x v="0"/>
  </r>
  <r>
    <s v="1350"/>
    <s v="TCK-1350"/>
    <m/>
    <m/>
    <s v="~30"/>
    <n v="30"/>
    <x v="0"/>
    <x v="1"/>
    <s v="Basra"/>
    <s v="Mobile Unit"/>
    <s v="Al Noor Hosp."/>
    <x v="0"/>
    <s v="Billing"/>
    <x v="2"/>
    <s v="Admin"/>
    <s v="Long wait time"/>
    <m/>
    <x v="3"/>
    <s v="2025-05-27"/>
    <s v="YYYY-MM-DD"/>
    <d v="2025-05-27T00:00:00"/>
    <s v="1h"/>
    <n v="60"/>
    <s v="2h"/>
    <n v="2"/>
    <m/>
    <m/>
    <m/>
    <s v="Closed"/>
    <x v="2"/>
    <n v="0"/>
    <n v="0"/>
    <s v="John"/>
    <s v="Solved"/>
    <s v="bad"/>
    <x v="2"/>
    <s v="Yes"/>
    <s v="الخدمة سيئة"/>
    <s v="Negative Feedback"/>
    <n v="50"/>
    <n v="50"/>
    <s v="Yes"/>
    <s v="Missing Resolved Date"/>
    <s v="OK"/>
    <s v="OK"/>
    <s v="OK"/>
    <s v="OK"/>
    <m/>
    <x v="2"/>
    <x v="1"/>
    <x v="2"/>
    <x v="2"/>
    <x v="2"/>
  </r>
  <r>
    <s v="tk_1351"/>
    <s v="TCK-1351"/>
    <s v="P-505"/>
    <s v="V-5754"/>
    <s v="unknown"/>
    <m/>
    <x v="0"/>
    <x v="0"/>
    <s v="Bekaa"/>
    <s v="Clinic"/>
    <s v="Alnoor Hospital"/>
    <x v="0"/>
    <s v="ER"/>
    <x v="1"/>
    <s v="Complaint"/>
    <s v="Wrong appointment"/>
    <s v="مشكلة في الفاتورة"/>
    <x v="6"/>
    <s v="01-27-25"/>
    <s v="MM-DD-YY"/>
    <d v="2025-01-27T00:00:00"/>
    <s v="2 hours"/>
    <n v="120"/>
    <s v="-1"/>
    <m/>
    <m/>
    <m/>
    <m/>
    <s v="Pending"/>
    <x v="2"/>
    <n v="1"/>
    <n v="1"/>
    <s v="Lina"/>
    <s v="Solved"/>
    <n v="3"/>
    <x v="1"/>
    <s v="Yes"/>
    <s v="bad experience"/>
    <m/>
    <s v="~30"/>
    <n v="30"/>
    <s v="No"/>
    <s v="OK"/>
    <s v="OK"/>
    <s v="Solved Ticket Still Active"/>
    <s v="OK"/>
    <s v="OK"/>
    <m/>
    <x v="0"/>
    <x v="4"/>
    <x v="1"/>
    <x v="0"/>
    <x v="0"/>
  </r>
  <r>
    <s v="tk_1352"/>
    <s v="TCK-1352"/>
    <m/>
    <s v="V-1330"/>
    <s v="~30"/>
    <n v="30"/>
    <x v="0"/>
    <x v="2"/>
    <s v="Irbid"/>
    <s v="Hospital"/>
    <s v="HealthPlus"/>
    <x v="1"/>
    <s v="Pharmacy"/>
    <x v="4"/>
    <s v="Medical"/>
    <s v="Prescription issue"/>
    <s v="waiting too long"/>
    <x v="1"/>
    <s v="04-19-25"/>
    <s v="MM-DD-YY"/>
    <d v="2025-04-19T00:00:00"/>
    <s v="30 min"/>
    <n v="30"/>
    <s v="1 day"/>
    <n v="24"/>
    <s v="12/03/2025"/>
    <s v="DD/MM/YYYY"/>
    <d v="2025-03-12T00:00:00"/>
    <s v="Open"/>
    <x v="0"/>
    <s v="Level 1"/>
    <n v="1"/>
    <s v="Fatima"/>
    <s v="Dropped"/>
    <n v="3"/>
    <x v="1"/>
    <s v="No"/>
    <s v="good service"/>
    <s v="Positive Feedback"/>
    <n v="10"/>
    <n v="10"/>
    <s v="Yes"/>
    <s v="Status Mismatch"/>
    <s v="Resolution Time Exists Before Closure"/>
    <s v="Dropped Ticket Still Active"/>
    <s v="OK"/>
    <s v="OK"/>
    <s v="Yes"/>
    <x v="0"/>
    <x v="1"/>
    <x v="0"/>
    <x v="0"/>
    <x v="0"/>
  </r>
  <r>
    <s v="1353"/>
    <s v="TCK-1353"/>
    <m/>
    <m/>
    <s v="~30"/>
    <n v="30"/>
    <x v="1"/>
    <x v="3"/>
    <s v="Alexandria"/>
    <s v="Pharmacy"/>
    <s v="Alnoor Hospital"/>
    <x v="0"/>
    <s v="Reception"/>
    <x v="1"/>
    <s v="Admin"/>
    <s v="Long wait time"/>
    <m/>
    <x v="3"/>
    <s v="25/04/2025"/>
    <s v="DD/MM/YYYY"/>
    <d v="2025-04-25T00:00:00"/>
    <s v="2 hours"/>
    <n v="120"/>
    <s v="48"/>
    <n v="48"/>
    <m/>
    <m/>
    <m/>
    <s v="Pending"/>
    <x v="1"/>
    <n v="0"/>
    <n v="0"/>
    <s v="Sara"/>
    <s v="Referred"/>
    <n v="2"/>
    <x v="0"/>
    <s v="No"/>
    <s v="bad experience"/>
    <m/>
    <s v="100 USD"/>
    <n v="100"/>
    <s v="Yes"/>
    <s v="OK"/>
    <s v="Resolution Time Exists Before Closure"/>
    <s v="OK"/>
    <s v="OK"/>
    <s v="OK"/>
    <m/>
    <x v="0"/>
    <x v="1"/>
    <x v="1"/>
    <x v="0"/>
    <x v="1"/>
  </r>
  <r>
    <s v="TCK-1354"/>
    <s v="TCK-1354"/>
    <m/>
    <m/>
    <s v="~30"/>
    <n v="30"/>
    <x v="1"/>
    <x v="0"/>
    <s v="Bekaa"/>
    <s v="Clinic"/>
    <s v="Al Noor Hosp."/>
    <x v="0"/>
    <s v="Billing"/>
    <x v="4"/>
    <s v="Technical"/>
    <s v="System down"/>
    <s v="الخدمة سيئة"/>
    <x v="2"/>
    <s v="02/01/2025"/>
    <s v="DD/MM/YYYY"/>
    <d v="2025-01-02T00:00:00"/>
    <s v="1h"/>
    <n v="60"/>
    <s v="48"/>
    <n v="48"/>
    <m/>
    <m/>
    <m/>
    <s v="Pending"/>
    <x v="1"/>
    <n v="2"/>
    <n v="2"/>
    <s v="Fatima"/>
    <s v="Dropped"/>
    <n v="5"/>
    <x v="2"/>
    <m/>
    <s v="bad experience"/>
    <m/>
    <n v="10"/>
    <n v="10"/>
    <s v="Yes"/>
    <s v="OK"/>
    <s v="Resolution Time Exists Before Closure"/>
    <s v="Dropped Ticket Still Active"/>
    <s v="OK"/>
    <s v="OK"/>
    <m/>
    <x v="0"/>
    <x v="1"/>
    <x v="2"/>
    <x v="0"/>
    <x v="0"/>
  </r>
  <r>
    <s v="TCK-1355"/>
    <s v="TCK-1355"/>
    <s v="P-632"/>
    <s v="V-3722"/>
    <n v="57"/>
    <n v="57"/>
    <x v="1"/>
    <x v="3"/>
    <s v="Alexandria"/>
    <s v="Pharmacy"/>
    <s v="HealthPlus"/>
    <x v="1"/>
    <s v="Pharmacy"/>
    <x v="4"/>
    <s v="Admin"/>
    <s v="Long wait time"/>
    <m/>
    <x v="3"/>
    <s v="21/05/2025"/>
    <s v="DD/MM/YYYY"/>
    <d v="2025-05-21T00:00:00"/>
    <s v="2 hours"/>
    <n v="120"/>
    <s v="2h"/>
    <n v="2"/>
    <m/>
    <m/>
    <m/>
    <s v="Pending"/>
    <x v="0"/>
    <s v="Level 1"/>
    <n v="1"/>
    <s v="Maya"/>
    <s v="Duplicate"/>
    <n v="5"/>
    <x v="2"/>
    <s v="No"/>
    <s v="good service"/>
    <s v="Positive Feedback"/>
    <n v="20"/>
    <n v="20"/>
    <s v="No"/>
    <s v="OK"/>
    <s v="Resolution Time Exists Before Closure"/>
    <s v="Duplicate Ticket Still Active"/>
    <s v="OK"/>
    <s v="OK"/>
    <m/>
    <x v="0"/>
    <x v="3"/>
    <x v="1"/>
    <x v="0"/>
    <x v="0"/>
  </r>
  <r>
    <s v="1356"/>
    <s v="TCK-1356"/>
    <m/>
    <s v="V-3217"/>
    <s v="~30"/>
    <n v="30"/>
    <x v="0"/>
    <x v="2"/>
    <s v="Irbid"/>
    <s v="Hospital"/>
    <s v="Care Clinic"/>
    <x v="2"/>
    <s v="Lab"/>
    <x v="0"/>
    <s v="Inquiry"/>
    <s v="System down"/>
    <s v="مشكلة في الفاتورة"/>
    <x v="6"/>
    <s v="2025-01-18"/>
    <s v="YYYY-MM-DD"/>
    <d v="2025-01-18T00:00:00"/>
    <s v="45"/>
    <n v="45"/>
    <s v="5 hours"/>
    <n v="5"/>
    <s v="02-21-25"/>
    <s v="MM-DD-YY"/>
    <d v="2025-02-21T00:00:00"/>
    <s v="Resolved"/>
    <x v="3"/>
    <n v="2"/>
    <n v="2"/>
    <s v="Sara"/>
    <s v="Solved"/>
    <n v="5"/>
    <x v="2"/>
    <s v="No"/>
    <s v="مشكلة في الفاتورة"/>
    <s v="Billing Issue"/>
    <s v="100 USD"/>
    <n v="100"/>
    <s v="Yes"/>
    <s v="OK"/>
    <s v="OK"/>
    <s v="OK"/>
    <s v="OK"/>
    <s v="OK"/>
    <s v="No"/>
    <x v="1"/>
    <x v="1"/>
    <x v="0"/>
    <x v="1"/>
    <x v="1"/>
  </r>
  <r>
    <s v="1357"/>
    <s v="TCK-1357"/>
    <m/>
    <m/>
    <s v="unknown"/>
    <m/>
    <x v="1"/>
    <x v="0"/>
    <s v="Tripoli"/>
    <s v="Clinic"/>
    <s v="Al Noor Hosp."/>
    <x v="0"/>
    <s v="Reception"/>
    <x v="0"/>
    <s v="Complaint"/>
    <s v="Missing record"/>
    <s v="billing not clear"/>
    <x v="6"/>
    <s v="25/02/2025"/>
    <s v="DD/MM/YYYY"/>
    <d v="2025-02-25T00:00:00"/>
    <s v="1h"/>
    <n v="60"/>
    <s v="1 day"/>
    <n v="24"/>
    <s v="2025-05-25"/>
    <s v="YYYY-MM-DD"/>
    <d v="2025-05-25T00:00:00"/>
    <s v="Pending"/>
    <x v="3"/>
    <n v="2"/>
    <n v="2"/>
    <s v="Hassan"/>
    <s v="Dropped"/>
    <n v="2"/>
    <x v="0"/>
    <s v="No"/>
    <s v="bad experience"/>
    <m/>
    <n v="10"/>
    <n v="10"/>
    <s v="Yes"/>
    <s v="Status Mismatch"/>
    <s v="Resolution Time Exists Before Closure"/>
    <s v="Dropped Ticket Still Active"/>
    <s v="OK"/>
    <s v="OK"/>
    <s v="No"/>
    <x v="0"/>
    <x v="4"/>
    <x v="2"/>
    <x v="0"/>
    <x v="0"/>
  </r>
  <r>
    <s v="TCK-1358"/>
    <s v="TCK-1358"/>
    <s v="P-431"/>
    <s v="V-1855"/>
    <s v="unknown"/>
    <m/>
    <x v="0"/>
    <x v="2"/>
    <s v="Amman"/>
    <s v="Pharmacy"/>
    <s v="Care Clinic"/>
    <x v="2"/>
    <s v="Billing"/>
    <x v="4"/>
    <s v="Complaint"/>
    <s v="Long wait time"/>
    <s v="need help"/>
    <x v="0"/>
    <s v="24/05/2025"/>
    <s v="DD/MM/YYYY"/>
    <d v="2025-05-24T00:00:00"/>
    <s v="2 hours"/>
    <n v="120"/>
    <s v="-1"/>
    <m/>
    <m/>
    <m/>
    <m/>
    <s v="Pending"/>
    <x v="0"/>
    <s v="Level 1"/>
    <n v="1"/>
    <s v="Sara"/>
    <s v="Referred"/>
    <n v="2"/>
    <x v="0"/>
    <s v="Yes"/>
    <s v="الدكتور لم يحضر"/>
    <s v="Doctor Unavailable"/>
    <n v="20"/>
    <n v="20"/>
    <s v="No"/>
    <s v="OK"/>
    <s v="OK"/>
    <s v="OK"/>
    <s v="OK"/>
    <s v="OK"/>
    <m/>
    <x v="0"/>
    <x v="4"/>
    <x v="1"/>
    <x v="0"/>
    <x v="0"/>
  </r>
  <r>
    <s v="TCK-1359"/>
    <s v="TCK-1359"/>
    <m/>
    <m/>
    <n v="55"/>
    <n v="55"/>
    <x v="0"/>
    <x v="3"/>
    <s v="Giza"/>
    <s v="Clinic"/>
    <s v="HealthPlus"/>
    <x v="1"/>
    <s v="Billing"/>
    <x v="0"/>
    <s v="Complaint"/>
    <s v="Long wait time"/>
    <s v="waiting too long"/>
    <x v="1"/>
    <s v="24/04/2025"/>
    <s v="DD/MM/YYYY"/>
    <d v="2025-04-24T00:00:00"/>
    <s v="1h"/>
    <n v="60"/>
    <s v="2h"/>
    <n v="2"/>
    <m/>
    <m/>
    <m/>
    <s v="Open"/>
    <x v="0"/>
    <n v="2"/>
    <n v="2"/>
    <m/>
    <s v="Solved"/>
    <n v="5"/>
    <x v="2"/>
    <s v="Yes"/>
    <m/>
    <m/>
    <n v="10"/>
    <n v="10"/>
    <s v="No"/>
    <s v="OK"/>
    <s v="Resolution Time Exists Before Closure"/>
    <s v="Solved Ticket Still Active"/>
    <s v="OK"/>
    <s v="Review"/>
    <m/>
    <x v="0"/>
    <x v="3"/>
    <x v="2"/>
    <x v="0"/>
    <x v="0"/>
  </r>
  <r>
    <s v="tk_1360"/>
    <s v="TCK-1360"/>
    <s v="P-943"/>
    <m/>
    <n v="63"/>
    <n v="63"/>
    <x v="0"/>
    <x v="3"/>
    <s v="Giza"/>
    <s v="Hospital"/>
    <s v="Al Noor Hosp."/>
    <x v="0"/>
    <s v="Billing"/>
    <x v="1"/>
    <s v="Technical"/>
    <s v="Missing record"/>
    <s v="billing not clear"/>
    <x v="6"/>
    <s v="02-09-25"/>
    <s v="MM-DD-YY"/>
    <d v="2025-02-09T00:00:00"/>
    <s v="1h"/>
    <n v="60"/>
    <s v="5 hours"/>
    <n v="5"/>
    <s v="22/01/2025"/>
    <s v="DD/MM/YYYY"/>
    <d v="2025-01-22T00:00:00"/>
    <s v="Open"/>
    <x v="3"/>
    <n v="0"/>
    <n v="0"/>
    <s v="Maya"/>
    <s v="Solved"/>
    <s v="bad"/>
    <x v="2"/>
    <m/>
    <s v="good service"/>
    <s v="Positive Feedback"/>
    <n v="50"/>
    <n v="50"/>
    <s v="Yes"/>
    <s v="Status Mismatch"/>
    <s v="Resolution Time Exists Before Closure"/>
    <s v="Solved Ticket Still Active"/>
    <s v="Review"/>
    <s v="OK"/>
    <s v="Yes"/>
    <x v="0"/>
    <x v="3"/>
    <x v="2"/>
    <x v="0"/>
    <x v="2"/>
  </r>
  <r>
    <s v="tk_1361"/>
    <s v="TCK-1361"/>
    <m/>
    <s v="V-2007"/>
    <s v="~30"/>
    <n v="30"/>
    <x v="0"/>
    <x v="0"/>
    <s v="Tripoli"/>
    <s v="Mobile Unit"/>
    <s v="Al Noor Hosp."/>
    <x v="0"/>
    <s v="Pharmacy"/>
    <x v="2"/>
    <s v="Complaint"/>
    <s v="Prescription issue"/>
    <s v="need help"/>
    <x v="0"/>
    <s v="2025-06-05"/>
    <s v="YYYY-MM-DD"/>
    <d v="2025-06-05T00:00:00"/>
    <s v="2 hours"/>
    <n v="120"/>
    <s v="5 hours"/>
    <n v="5"/>
    <s v="06-12-25"/>
    <s v="MM-DD-YY"/>
    <d v="2025-06-12T00:00:00"/>
    <s v="Pending"/>
    <x v="0"/>
    <s v="Level 1"/>
    <n v="1"/>
    <s v="Maya"/>
    <s v="Solved"/>
    <n v="3"/>
    <x v="1"/>
    <s v="No"/>
    <s v="good service"/>
    <s v="Positive Feedback"/>
    <s v="100 USD"/>
    <n v="100"/>
    <s v="Yes"/>
    <s v="Status Mismatch"/>
    <s v="Resolution Time Exists Before Closure"/>
    <s v="Solved Ticket Still Active"/>
    <s v="OK"/>
    <s v="OK"/>
    <s v="No"/>
    <x v="0"/>
    <x v="1"/>
    <x v="1"/>
    <x v="0"/>
    <x v="1"/>
  </r>
  <r>
    <s v="TCK-1362"/>
    <s v="TCK-1362"/>
    <s v="P-425"/>
    <s v="V-3774"/>
    <s v="~30"/>
    <n v="30"/>
    <x v="1"/>
    <x v="3"/>
    <s v="Cairo"/>
    <s v="Pharmacy"/>
    <s v="Al Noor Hosp."/>
    <x v="0"/>
    <s v="Pharmacy"/>
    <x v="3"/>
    <s v="Inquiry"/>
    <s v="Missing record"/>
    <s v="waiting too long"/>
    <x v="1"/>
    <s v="03/02/2025"/>
    <s v="DD/MM/YYYY"/>
    <d v="2025-02-03T00:00:00"/>
    <s v="30 min"/>
    <n v="30"/>
    <s v="-1"/>
    <m/>
    <s v="30/06/2025"/>
    <s v="DD/MM/YYYY"/>
    <d v="2025-06-30T00:00:00"/>
    <s v="Pending"/>
    <x v="1"/>
    <s v="Level 1"/>
    <n v="1"/>
    <s v="Maya"/>
    <s v="Dropped"/>
    <n v="2"/>
    <x v="0"/>
    <s v="No"/>
    <s v="good service"/>
    <s v="Positive Feedback"/>
    <n v="50"/>
    <n v="50"/>
    <s v="Yes"/>
    <s v="Status Mismatch"/>
    <s v="OK"/>
    <s v="Dropped Ticket Still Active"/>
    <s v="OK"/>
    <s v="OK"/>
    <s v="No"/>
    <x v="0"/>
    <x v="1"/>
    <x v="0"/>
    <x v="0"/>
    <x v="2"/>
  </r>
  <r>
    <s v="1363"/>
    <s v="TCK-1363"/>
    <m/>
    <m/>
    <s v="~30"/>
    <n v="30"/>
    <x v="0"/>
    <x v="2"/>
    <s v="Zarqa"/>
    <s v="Hospital"/>
    <s v="HealthPlus"/>
    <x v="1"/>
    <s v="Pharmacy"/>
    <x v="4"/>
    <s v="Technical"/>
    <s v="Long wait time"/>
    <m/>
    <x v="3"/>
    <s v="29/06/2025"/>
    <s v="DD/MM/YYYY"/>
    <d v="2025-06-29T00:00:00"/>
    <s v="45"/>
    <n v="45"/>
    <s v="1 day"/>
    <n v="24"/>
    <m/>
    <m/>
    <m/>
    <s v="Open"/>
    <x v="1"/>
    <n v="2"/>
    <n v="2"/>
    <s v="Lina"/>
    <s v="Dropped"/>
    <n v="3"/>
    <x v="1"/>
    <s v="Yes"/>
    <s v="good service"/>
    <s v="Positive Feedback"/>
    <n v="10"/>
    <n v="10"/>
    <s v="Yes"/>
    <s v="OK"/>
    <s v="Resolution Time Exists Before Closure"/>
    <s v="Dropped Ticket Still Active"/>
    <s v="OK"/>
    <s v="OK"/>
    <m/>
    <x v="0"/>
    <x v="1"/>
    <x v="0"/>
    <x v="0"/>
    <x v="0"/>
  </r>
  <r>
    <s v="tk_1364"/>
    <s v="TCK-1364"/>
    <s v="P-486"/>
    <s v="V-6281"/>
    <s v="unknown"/>
    <m/>
    <x v="1"/>
    <x v="3"/>
    <s v="Cairo"/>
    <s v="Clinic"/>
    <s v="HealthPlus"/>
    <x v="1"/>
    <s v="Lab"/>
    <x v="3"/>
    <s v="Medical"/>
    <s v="Missing record"/>
    <s v="الخدمة سيئة"/>
    <x v="2"/>
    <s v="2025-01-26"/>
    <s v="YYYY-MM-DD"/>
    <d v="2025-01-26T00:00:00"/>
    <s v="45"/>
    <n v="45"/>
    <s v="1 day"/>
    <n v="24"/>
    <s v="11/02/2025"/>
    <s v="DD/MM/YYYY"/>
    <d v="2025-02-11T00:00:00"/>
    <s v="Pending"/>
    <x v="2"/>
    <n v="3"/>
    <n v="3"/>
    <s v="Fatima"/>
    <s v="Dropped"/>
    <s v="good"/>
    <x v="2"/>
    <s v="No"/>
    <m/>
    <m/>
    <s v="~30"/>
    <n v="30"/>
    <s v="Yes"/>
    <s v="Status Mismatch"/>
    <s v="Resolution Time Exists Before Closure"/>
    <s v="Dropped Ticket Still Active"/>
    <s v="Review"/>
    <s v="OK"/>
    <s v="No"/>
    <x v="0"/>
    <x v="4"/>
    <x v="0"/>
    <x v="0"/>
    <x v="0"/>
  </r>
  <r>
    <s v="tk_1365"/>
    <s v="TCK-1365"/>
    <m/>
    <s v="V-1657"/>
    <n v="65"/>
    <n v="65"/>
    <x v="0"/>
    <x v="1"/>
    <s v="Mosul"/>
    <s v="Pharmacy"/>
    <s v="Care Clinic"/>
    <x v="2"/>
    <s v="Reception"/>
    <x v="2"/>
    <s v="Technical"/>
    <s v="Billing error"/>
    <s v="مشكلة في الفاتورة"/>
    <x v="6"/>
    <s v="02-11-25"/>
    <s v="MM-DD-YY"/>
    <d v="2025-02-11T00:00:00"/>
    <s v="1h"/>
    <n v="60"/>
    <s v="1 day"/>
    <n v="24"/>
    <s v="06-02-25"/>
    <s v="MM-DD-YY"/>
    <d v="2025-06-02T00:00:00"/>
    <s v="Resolved"/>
    <x v="1"/>
    <n v="1"/>
    <n v="1"/>
    <s v="Maya"/>
    <s v="Solved"/>
    <n v="1"/>
    <x v="0"/>
    <s v="Yes"/>
    <s v="مشكلة في الفاتورة"/>
    <s v="Billing Issue"/>
    <n v="20"/>
    <n v="20"/>
    <s v="No"/>
    <s v="OK"/>
    <s v="OK"/>
    <s v="OK"/>
    <s v="OK"/>
    <s v="OK"/>
    <s v="No"/>
    <x v="3"/>
    <x v="3"/>
    <x v="2"/>
    <x v="3"/>
    <x v="0"/>
  </r>
  <r>
    <s v="TCK-1366"/>
    <s v="TCK-1366"/>
    <m/>
    <s v="V-6038"/>
    <n v="24"/>
    <n v="24"/>
    <x v="0"/>
    <x v="3"/>
    <s v="Giza"/>
    <s v="Pharmacy"/>
    <s v="Al Noor Hosp."/>
    <x v="0"/>
    <s v="Pharmacy"/>
    <x v="0"/>
    <s v="Technical"/>
    <s v="Prescription issue"/>
    <m/>
    <x v="3"/>
    <s v="02/01/2025"/>
    <s v="DD/MM/YYYY"/>
    <d v="2025-01-02T00:00:00"/>
    <s v="1h"/>
    <n v="60"/>
    <s v="1 day"/>
    <n v="24"/>
    <m/>
    <m/>
    <m/>
    <s v="Resolved"/>
    <x v="1"/>
    <n v="3"/>
    <n v="3"/>
    <s v="John"/>
    <s v="Dropped"/>
    <s v="good"/>
    <x v="2"/>
    <s v="No"/>
    <s v="bad experience"/>
    <m/>
    <n v="10"/>
    <n v="10"/>
    <s v="No"/>
    <s v="Missing Resolved Date"/>
    <s v="OK"/>
    <s v="OK"/>
    <s v="OK"/>
    <s v="OK"/>
    <m/>
    <x v="3"/>
    <x v="1"/>
    <x v="2"/>
    <x v="3"/>
    <x v="0"/>
  </r>
  <r>
    <s v="tk_1367"/>
    <s v="TCK-1367"/>
    <m/>
    <s v="V-7452"/>
    <s v="unknown"/>
    <m/>
    <x v="0"/>
    <x v="2"/>
    <s v="Zarqa"/>
    <s v="Hospital"/>
    <s v="Alnoor Hospital"/>
    <x v="0"/>
    <s v="Reception"/>
    <x v="0"/>
    <s v="Inquiry"/>
    <s v="Prescription issue"/>
    <m/>
    <x v="3"/>
    <s v="03/04/2025"/>
    <s v="DD/MM/YYYY"/>
    <d v="2025-04-03T00:00:00"/>
    <s v="30 min"/>
    <n v="30"/>
    <s v="48"/>
    <n v="48"/>
    <s v="03/06/2025"/>
    <s v="DD/MM/YYYY"/>
    <d v="2025-06-03T00:00:00"/>
    <s v="Resolved"/>
    <x v="1"/>
    <n v="1"/>
    <n v="1"/>
    <s v="Fatima"/>
    <s v="Referred"/>
    <n v="1"/>
    <x v="0"/>
    <s v="No"/>
    <m/>
    <m/>
    <n v="50"/>
    <n v="50"/>
    <s v="No"/>
    <s v="OK"/>
    <s v="OK"/>
    <s v="OK"/>
    <s v="OK"/>
    <s v="OK"/>
    <s v="No"/>
    <x v="4"/>
    <x v="4"/>
    <x v="0"/>
    <x v="4"/>
    <x v="2"/>
  </r>
  <r>
    <s v="1368"/>
    <s v="TCK-1368"/>
    <m/>
    <s v="V-8875"/>
    <s v="unknown"/>
    <m/>
    <x v="0"/>
    <x v="0"/>
    <s v="Tripoli"/>
    <s v="Clinic"/>
    <s v="HealthPlus"/>
    <x v="1"/>
    <s v="Reception"/>
    <x v="1"/>
    <s v="Admin"/>
    <s v="Billing error"/>
    <s v="need help"/>
    <x v="0"/>
    <s v="03-30-25"/>
    <s v="MM-DD-YY"/>
    <d v="2025-03-30T00:00:00"/>
    <s v="30 min"/>
    <n v="30"/>
    <s v="-1"/>
    <m/>
    <m/>
    <m/>
    <m/>
    <s v="Closed"/>
    <x v="3"/>
    <n v="3"/>
    <n v="3"/>
    <s v="Ali"/>
    <s v="Dropped"/>
    <s v="good"/>
    <x v="2"/>
    <s v="No"/>
    <s v="bad experience"/>
    <m/>
    <s v="~30"/>
    <n v="30"/>
    <s v="Yes"/>
    <s v="Missing Resolved Date"/>
    <s v="Missing Resolution Time"/>
    <s v="OK"/>
    <s v="OK"/>
    <s v="OK"/>
    <m/>
    <x v="0"/>
    <x v="4"/>
    <x v="0"/>
    <x v="0"/>
    <x v="0"/>
  </r>
  <r>
    <s v="1369"/>
    <s v="TCK-1369"/>
    <m/>
    <m/>
    <n v="15"/>
    <n v="15"/>
    <x v="0"/>
    <x v="1"/>
    <s v="Basra"/>
    <s v="Pharmacy"/>
    <s v="Al Noor Hosp."/>
    <x v="0"/>
    <s v="Pharmacy"/>
    <x v="1"/>
    <s v="Medical"/>
    <s v="Missing record"/>
    <s v="waiting too long"/>
    <x v="1"/>
    <s v="01/06/2025"/>
    <s v="DD/MM/YYYY"/>
    <d v="2025-06-01T00:00:00"/>
    <s v="1h"/>
    <n v="60"/>
    <s v="48"/>
    <n v="48"/>
    <m/>
    <m/>
    <m/>
    <s v="Escalated"/>
    <x v="2"/>
    <n v="3"/>
    <n v="3"/>
    <s v="Hassan"/>
    <s v="Solved"/>
    <n v="1"/>
    <x v="0"/>
    <s v="No"/>
    <m/>
    <m/>
    <s v="~30"/>
    <n v="30"/>
    <s v="No"/>
    <s v="OK"/>
    <s v="Resolution Time Exists Before Closure"/>
    <s v="Solved Ticket Still Active"/>
    <s v="Review"/>
    <s v="OK"/>
    <m/>
    <x v="0"/>
    <x v="0"/>
    <x v="2"/>
    <x v="0"/>
    <x v="0"/>
  </r>
  <r>
    <s v="TCK-1370"/>
    <s v="TCK-1370"/>
    <m/>
    <m/>
    <s v="unknown"/>
    <m/>
    <x v="1"/>
    <x v="0"/>
    <s v="Tripoli"/>
    <s v="Pharmacy"/>
    <s v="Care Clinic"/>
    <x v="2"/>
    <s v="Billing"/>
    <x v="1"/>
    <s v="Technical"/>
    <s v="Billing error"/>
    <m/>
    <x v="3"/>
    <s v="04-02-25"/>
    <s v="MM-DD-YY"/>
    <d v="2025-04-02T00:00:00"/>
    <s v="30 min"/>
    <n v="30"/>
    <s v="48"/>
    <n v="48"/>
    <s v="2025-04-12"/>
    <s v="YYYY-MM-DD"/>
    <d v="2025-04-12T00:00:00"/>
    <s v="Open"/>
    <x v="2"/>
    <n v="1"/>
    <n v="1"/>
    <s v="Omar"/>
    <s v="Dropped"/>
    <n v="4"/>
    <x v="2"/>
    <s v="Yes"/>
    <m/>
    <m/>
    <n v="50"/>
    <n v="50"/>
    <s v="No"/>
    <s v="Status Mismatch"/>
    <s v="Resolution Time Exists Before Closure"/>
    <s v="Dropped Ticket Still Active"/>
    <s v="OK"/>
    <s v="OK"/>
    <s v="No"/>
    <x v="0"/>
    <x v="4"/>
    <x v="0"/>
    <x v="0"/>
    <x v="2"/>
  </r>
  <r>
    <s v="1371"/>
    <s v="TCK-1371"/>
    <s v="P-139"/>
    <m/>
    <s v="~30"/>
    <n v="30"/>
    <x v="1"/>
    <x v="2"/>
    <s v="Irbid"/>
    <s v="Mobile Unit"/>
    <s v="Care Clinic"/>
    <x v="2"/>
    <s v="Lab"/>
    <x v="2"/>
    <s v="Complaint"/>
    <s v="Long wait time"/>
    <s v="waiting too long"/>
    <x v="1"/>
    <s v="03-07-25"/>
    <s v="MM-DD-YY"/>
    <d v="2025-03-07T00:00:00"/>
    <s v="30 min"/>
    <n v="30"/>
    <s v="-1"/>
    <m/>
    <m/>
    <m/>
    <m/>
    <s v="Pending"/>
    <x v="1"/>
    <n v="0"/>
    <n v="0"/>
    <s v="Maya"/>
    <s v="Dropped"/>
    <n v="2"/>
    <x v="0"/>
    <s v="No"/>
    <m/>
    <m/>
    <n v="50"/>
    <n v="50"/>
    <s v="Yes"/>
    <s v="OK"/>
    <s v="OK"/>
    <s v="Dropped Ticket Still Active"/>
    <s v="OK"/>
    <s v="OK"/>
    <m/>
    <x v="0"/>
    <x v="1"/>
    <x v="0"/>
    <x v="0"/>
    <x v="2"/>
  </r>
  <r>
    <s v="tk_1372"/>
    <s v="TCK-1372"/>
    <m/>
    <m/>
    <n v="27"/>
    <n v="27"/>
    <x v="0"/>
    <x v="1"/>
    <s v="Mosul"/>
    <s v="Clinic"/>
    <s v="Care Clinic"/>
    <x v="2"/>
    <s v="Billing"/>
    <x v="2"/>
    <s v="Technical"/>
    <s v="Missing record"/>
    <s v="تأخير في الخدمة"/>
    <x v="4"/>
    <s v="2025-03-23"/>
    <s v="YYYY-MM-DD"/>
    <d v="2025-03-23T00:00:00"/>
    <s v="1h"/>
    <n v="60"/>
    <s v="5 hours"/>
    <n v="5"/>
    <m/>
    <m/>
    <m/>
    <s v="Closed"/>
    <x v="2"/>
    <s v="Level 1"/>
    <n v="1"/>
    <s v="Hassan"/>
    <s v="Dropped"/>
    <n v="5"/>
    <x v="2"/>
    <s v="No"/>
    <s v="bad experience"/>
    <m/>
    <s v="100 USD"/>
    <n v="100"/>
    <s v="No"/>
    <s v="Missing Resolved Date"/>
    <s v="OK"/>
    <s v="OK"/>
    <s v="OK"/>
    <s v="OK"/>
    <m/>
    <x v="1"/>
    <x v="1"/>
    <x v="2"/>
    <x v="1"/>
    <x v="1"/>
  </r>
  <r>
    <s v="1373"/>
    <s v="TCK-1373"/>
    <m/>
    <m/>
    <n v="64"/>
    <n v="64"/>
    <x v="0"/>
    <x v="3"/>
    <s v="Giza"/>
    <s v="Clinic"/>
    <s v="HealthPlus"/>
    <x v="1"/>
    <s v="Billing"/>
    <x v="2"/>
    <s v="Complaint"/>
    <s v="Missing record"/>
    <s v="billing not clear"/>
    <x v="6"/>
    <s v="2025-05-27"/>
    <s v="YYYY-MM-DD"/>
    <d v="2025-05-27T00:00:00"/>
    <s v="2 hours"/>
    <n v="120"/>
    <s v="48"/>
    <n v="48"/>
    <s v="2025-03-30"/>
    <s v="YYYY-MM-DD"/>
    <d v="2025-03-30T00:00:00"/>
    <s v="Resolved"/>
    <x v="0"/>
    <n v="2"/>
    <n v="2"/>
    <s v="Hassan"/>
    <s v="Duplicate"/>
    <n v="4"/>
    <x v="2"/>
    <s v="No"/>
    <m/>
    <m/>
    <n v="10"/>
    <n v="10"/>
    <s v="Yes"/>
    <s v="OK"/>
    <s v="OK"/>
    <s v="OK"/>
    <s v="OK"/>
    <s v="OK"/>
    <s v="Yes"/>
    <x v="4"/>
    <x v="3"/>
    <x v="1"/>
    <x v="4"/>
    <x v="0"/>
  </r>
  <r>
    <s v="TCK-1374"/>
    <s v="TCK-1374"/>
    <m/>
    <s v="V-9040"/>
    <s v="~30"/>
    <n v="30"/>
    <x v="0"/>
    <x v="2"/>
    <s v="Irbid"/>
    <s v="Pharmacy"/>
    <s v="Al Noor Hosp."/>
    <x v="0"/>
    <s v="ER"/>
    <x v="2"/>
    <s v="Inquiry"/>
    <s v="Long wait time"/>
    <s v="مشكلة في الفاتورة"/>
    <x v="6"/>
    <s v="01-29-25"/>
    <s v="MM-DD-YY"/>
    <d v="2025-01-29T00:00:00"/>
    <s v="45"/>
    <n v="45"/>
    <s v="5 hours"/>
    <n v="5"/>
    <m/>
    <m/>
    <m/>
    <s v="Resolved"/>
    <x v="3"/>
    <n v="2"/>
    <n v="2"/>
    <s v="Lina"/>
    <s v="Dropped"/>
    <n v="5"/>
    <x v="2"/>
    <s v="Yes"/>
    <s v="الخدمة سيئة"/>
    <s v="Negative Feedback"/>
    <n v="50"/>
    <n v="50"/>
    <s v="No"/>
    <s v="Missing Resolved Date"/>
    <s v="OK"/>
    <s v="OK"/>
    <s v="OK"/>
    <s v="OK"/>
    <m/>
    <x v="1"/>
    <x v="1"/>
    <x v="0"/>
    <x v="1"/>
    <x v="2"/>
  </r>
  <r>
    <s v="1375"/>
    <s v="TCK-1375"/>
    <m/>
    <s v="V-3571"/>
    <s v="unknown"/>
    <m/>
    <x v="1"/>
    <x v="0"/>
    <s v="Tripoli"/>
    <s v="Mobile Unit"/>
    <s v="HealthPlus"/>
    <x v="1"/>
    <s v="Pharmacy"/>
    <x v="1"/>
    <s v="Admin"/>
    <s v="Wrong appointment"/>
    <s v="need help"/>
    <x v="0"/>
    <s v="17/06/2025"/>
    <s v="DD/MM/YYYY"/>
    <d v="2025-06-17T00:00:00"/>
    <s v="2 hours"/>
    <n v="120"/>
    <s v="-1"/>
    <m/>
    <s v="02-18-25"/>
    <s v="MM-DD-YY"/>
    <d v="2025-02-18T00:00:00"/>
    <s v="Resolved"/>
    <x v="1"/>
    <n v="1"/>
    <n v="1"/>
    <m/>
    <s v="Solved"/>
    <n v="5"/>
    <x v="2"/>
    <m/>
    <s v="الخدمة سيئة"/>
    <s v="Negative Feedback"/>
    <s v="~30"/>
    <n v="30"/>
    <s v="Yes"/>
    <s v="OK"/>
    <s v="Missing Resolution Time"/>
    <s v="OK"/>
    <s v="OK"/>
    <s v="Review"/>
    <s v="Yes"/>
    <x v="0"/>
    <x v="4"/>
    <x v="1"/>
    <x v="0"/>
    <x v="0"/>
  </r>
  <r>
    <s v="1376"/>
    <s v="TCK-1376"/>
    <m/>
    <s v="V-9377"/>
    <s v="unknown"/>
    <m/>
    <x v="1"/>
    <x v="1"/>
    <s v="Mosul"/>
    <s v="Clinic"/>
    <s v="Alnoor Hospital"/>
    <x v="0"/>
    <s v="Lab"/>
    <x v="0"/>
    <s v="Medical"/>
    <s v="Long wait time"/>
    <s v="need help"/>
    <x v="0"/>
    <s v="2025-03-17"/>
    <s v="YYYY-MM-DD"/>
    <d v="2025-03-17T00:00:00"/>
    <s v="30 min"/>
    <n v="30"/>
    <s v="5 hours"/>
    <n v="5"/>
    <m/>
    <m/>
    <m/>
    <s v="Closed"/>
    <x v="3"/>
    <n v="1"/>
    <n v="1"/>
    <s v="Omar"/>
    <s v="Dropped"/>
    <n v="5"/>
    <x v="2"/>
    <s v="Yes"/>
    <s v="good service"/>
    <s v="Positive Feedback"/>
    <s v="100 USD"/>
    <n v="100"/>
    <s v="No"/>
    <s v="Missing Resolved Date"/>
    <s v="OK"/>
    <s v="OK"/>
    <s v="OK"/>
    <s v="OK"/>
    <m/>
    <x v="1"/>
    <x v="4"/>
    <x v="0"/>
    <x v="1"/>
    <x v="1"/>
  </r>
  <r>
    <s v="tk_1377"/>
    <s v="TCK-1377"/>
    <m/>
    <m/>
    <n v="50"/>
    <n v="50"/>
    <x v="0"/>
    <x v="2"/>
    <s v="Amman"/>
    <s v="Mobile Unit"/>
    <s v="Al Noor Hosp."/>
    <x v="0"/>
    <s v="Reception"/>
    <x v="4"/>
    <s v="Complaint"/>
    <s v="System down"/>
    <s v="waiting too long"/>
    <x v="1"/>
    <s v="05-04-25"/>
    <s v="MM-DD-YY"/>
    <d v="2025-05-04T00:00:00"/>
    <s v="30 min"/>
    <n v="30"/>
    <s v="1 day"/>
    <n v="24"/>
    <s v="04-12-25"/>
    <s v="MM-DD-YY"/>
    <d v="2025-04-12T00:00:00"/>
    <s v="Pending"/>
    <x v="3"/>
    <s v="Level 1"/>
    <n v="1"/>
    <s v="Fatima"/>
    <s v="Dropped"/>
    <s v="bad"/>
    <x v="2"/>
    <s v="Yes"/>
    <s v="good service"/>
    <s v="Positive Feedback"/>
    <n v="10"/>
    <n v="10"/>
    <s v="Yes"/>
    <s v="Status Mismatch"/>
    <s v="Resolution Time Exists Before Closure"/>
    <s v="Dropped Ticket Still Active"/>
    <s v="OK"/>
    <s v="OK"/>
    <s v="Yes"/>
    <x v="0"/>
    <x v="5"/>
    <x v="0"/>
    <x v="0"/>
    <x v="0"/>
  </r>
  <r>
    <s v="tk_1378"/>
    <s v="TCK-1378"/>
    <s v="P-447"/>
    <m/>
    <s v="unknown"/>
    <m/>
    <x v="1"/>
    <x v="1"/>
    <s v="Mosul"/>
    <s v="Mobile Unit"/>
    <s v="Al Noor Hosp."/>
    <x v="0"/>
    <s v="Lab"/>
    <x v="2"/>
    <s v="Inquiry"/>
    <s v="Prescription issue"/>
    <s v="need help"/>
    <x v="0"/>
    <s v="29/03/2025"/>
    <s v="DD/MM/YYYY"/>
    <d v="2025-03-29T00:00:00"/>
    <s v="2 hours"/>
    <n v="120"/>
    <s v="1 day"/>
    <n v="24"/>
    <m/>
    <m/>
    <m/>
    <s v="Resolved"/>
    <x v="0"/>
    <s v="Level 1"/>
    <n v="1"/>
    <s v="Ali"/>
    <s v="Referred"/>
    <n v="2"/>
    <x v="0"/>
    <m/>
    <s v="مشكلة في الفاتورة"/>
    <s v="Billing Issue"/>
    <n v="50"/>
    <n v="50"/>
    <s v="Yes"/>
    <s v="Missing Resolved Date"/>
    <s v="OK"/>
    <s v="OK"/>
    <s v="OK"/>
    <s v="OK"/>
    <m/>
    <x v="3"/>
    <x v="4"/>
    <x v="1"/>
    <x v="3"/>
    <x v="2"/>
  </r>
  <r>
    <s v="tk_1379"/>
    <s v="TCK-1379"/>
    <m/>
    <m/>
    <s v="unknown"/>
    <m/>
    <x v="0"/>
    <x v="2"/>
    <s v="Zarqa"/>
    <s v="Clinic"/>
    <s v="Alnoor Hospital"/>
    <x v="0"/>
    <s v="Reception"/>
    <x v="3"/>
    <s v="Admin"/>
    <s v="Prescription issue"/>
    <s v="billing not clear"/>
    <x v="6"/>
    <s v="2025-06-13"/>
    <s v="YYYY-MM-DD"/>
    <d v="2025-06-13T00:00:00"/>
    <s v="30 min"/>
    <n v="30"/>
    <s v="5 hours"/>
    <n v="5"/>
    <s v="30/05/2025"/>
    <s v="DD/MM/YYYY"/>
    <d v="2025-05-30T00:00:00"/>
    <s v="Resolved"/>
    <x v="2"/>
    <n v="2"/>
    <n v="2"/>
    <s v="Maya"/>
    <s v="Dropped"/>
    <n v="4"/>
    <x v="2"/>
    <m/>
    <s v="bad experience"/>
    <m/>
    <n v="20"/>
    <n v="20"/>
    <s v="No"/>
    <s v="OK"/>
    <s v="OK"/>
    <s v="OK"/>
    <s v="OK"/>
    <s v="OK"/>
    <s v="Yes"/>
    <x v="1"/>
    <x v="4"/>
    <x v="0"/>
    <x v="1"/>
    <x v="0"/>
  </r>
  <r>
    <s v="1380"/>
    <s v="TCK-1380"/>
    <s v="P-763"/>
    <m/>
    <s v="unknown"/>
    <m/>
    <x v="0"/>
    <x v="2"/>
    <s v="Irbid"/>
    <s v="Hospital"/>
    <s v="Al Noor Hosp."/>
    <x v="0"/>
    <s v="Billing"/>
    <x v="0"/>
    <s v="Medical"/>
    <s v="Long wait time"/>
    <s v="مشكلة في الفاتورة"/>
    <x v="6"/>
    <s v="2025-02-27"/>
    <s v="YYYY-MM-DD"/>
    <d v="2025-02-27T00:00:00"/>
    <s v="45"/>
    <n v="45"/>
    <s v="48"/>
    <n v="48"/>
    <s v="01-31-25"/>
    <s v="MM-DD-YY"/>
    <d v="2025-01-31T00:00:00"/>
    <s v="Pending"/>
    <x v="3"/>
    <n v="3"/>
    <n v="3"/>
    <s v="Ali"/>
    <s v="Referred"/>
    <s v="good"/>
    <x v="2"/>
    <s v="No"/>
    <s v="مشكلة في الفاتورة"/>
    <s v="Billing Issue"/>
    <n v="50"/>
    <n v="50"/>
    <s v="Yes"/>
    <s v="Status Mismatch"/>
    <s v="Resolution Time Exists Before Closure"/>
    <s v="OK"/>
    <s v="OK"/>
    <s v="OK"/>
    <s v="Yes"/>
    <x v="0"/>
    <x v="4"/>
    <x v="0"/>
    <x v="0"/>
    <x v="2"/>
  </r>
  <r>
    <s v="tk_1381"/>
    <s v="TCK-1381"/>
    <s v="P-647"/>
    <m/>
    <s v="~30"/>
    <n v="30"/>
    <x v="0"/>
    <x v="3"/>
    <s v="Alexandria"/>
    <s v="Clinic"/>
    <s v="Care Clinic"/>
    <x v="2"/>
    <s v="Pharmacy"/>
    <x v="0"/>
    <s v="Inquiry"/>
    <s v="Missing record"/>
    <s v="billing not clear"/>
    <x v="6"/>
    <s v="2025-04-27"/>
    <s v="YYYY-MM-DD"/>
    <d v="2025-04-27T00:00:00"/>
    <s v="30 min"/>
    <n v="30"/>
    <s v="48"/>
    <n v="48"/>
    <m/>
    <m/>
    <m/>
    <s v="Open"/>
    <x v="1"/>
    <n v="0"/>
    <n v="0"/>
    <s v="Omar"/>
    <s v="Duplicate"/>
    <n v="1"/>
    <x v="0"/>
    <s v="No"/>
    <m/>
    <m/>
    <n v="20"/>
    <n v="20"/>
    <s v="Yes"/>
    <s v="OK"/>
    <s v="Resolution Time Exists Before Closure"/>
    <s v="Duplicate Ticket Still Active"/>
    <s v="OK"/>
    <s v="OK"/>
    <m/>
    <x v="0"/>
    <x v="1"/>
    <x v="0"/>
    <x v="0"/>
    <x v="0"/>
  </r>
  <r>
    <s v="tk_1382"/>
    <s v="TCK-1382"/>
    <s v="P-174"/>
    <s v="V-8836"/>
    <n v="57"/>
    <n v="57"/>
    <x v="0"/>
    <x v="3"/>
    <s v="Giza"/>
    <s v="Clinic"/>
    <s v="Al Noor Hosp."/>
    <x v="0"/>
    <s v="Reception"/>
    <x v="4"/>
    <s v="Inquiry"/>
    <s v="Wrong appointment"/>
    <s v="تأخير في الخدمة"/>
    <x v="4"/>
    <s v="05/05/2025"/>
    <s v="DD/MM/YYYY"/>
    <d v="2025-05-05T00:00:00"/>
    <s v="30 min"/>
    <n v="30"/>
    <s v="48"/>
    <n v="48"/>
    <m/>
    <m/>
    <m/>
    <s v="Pending"/>
    <x v="1"/>
    <s v="Level 1"/>
    <n v="1"/>
    <s v="Fatima"/>
    <s v="Solved"/>
    <n v="3"/>
    <x v="1"/>
    <s v="No"/>
    <m/>
    <m/>
    <s v="100 USD"/>
    <n v="100"/>
    <s v="No"/>
    <s v="OK"/>
    <s v="Resolution Time Exists Before Closure"/>
    <s v="Solved Ticket Still Active"/>
    <s v="OK"/>
    <s v="OK"/>
    <m/>
    <x v="0"/>
    <x v="3"/>
    <x v="0"/>
    <x v="0"/>
    <x v="1"/>
  </r>
  <r>
    <s v="tk_1383"/>
    <s v="TCK-1383"/>
    <m/>
    <s v="V-9719"/>
    <s v="unknown"/>
    <m/>
    <x v="0"/>
    <x v="3"/>
    <s v="Alexandria"/>
    <s v="Mobile Unit"/>
    <s v="HealthPlus"/>
    <x v="1"/>
    <s v="ER"/>
    <x v="0"/>
    <s v="Admin"/>
    <s v="Billing error"/>
    <s v="billing not clear"/>
    <x v="6"/>
    <s v="03-23-25"/>
    <s v="MM-DD-YY"/>
    <d v="2025-03-23T00:00:00"/>
    <s v="2 hours"/>
    <n v="120"/>
    <s v="-1"/>
    <m/>
    <s v="2025-02-11"/>
    <s v="YYYY-MM-DD"/>
    <d v="2025-02-11T00:00:00"/>
    <s v="Pending"/>
    <x v="3"/>
    <n v="2"/>
    <n v="2"/>
    <s v="Sara"/>
    <s v="Dropped"/>
    <n v="3"/>
    <x v="1"/>
    <m/>
    <m/>
    <m/>
    <n v="20"/>
    <n v="20"/>
    <s v="Yes"/>
    <s v="Status Mismatch"/>
    <s v="OK"/>
    <s v="Dropped Ticket Still Active"/>
    <s v="OK"/>
    <s v="OK"/>
    <s v="Yes"/>
    <x v="0"/>
    <x v="4"/>
    <x v="1"/>
    <x v="0"/>
    <x v="0"/>
  </r>
  <r>
    <s v="tk_1384"/>
    <s v="TCK-1384"/>
    <s v="P-583"/>
    <s v="V-5916"/>
    <s v="~30"/>
    <n v="30"/>
    <x v="0"/>
    <x v="0"/>
    <s v="Bekaa"/>
    <s v="Mobile Unit"/>
    <s v="Alnoor Hospital"/>
    <x v="0"/>
    <s v="Pharmacy"/>
    <x v="2"/>
    <s v="Inquiry"/>
    <s v="Long wait time"/>
    <s v="billing not clear"/>
    <x v="6"/>
    <s v="06-06-25"/>
    <s v="MM-DD-YY"/>
    <d v="2025-06-06T00:00:00"/>
    <s v="1h"/>
    <n v="60"/>
    <s v="1 day"/>
    <n v="24"/>
    <m/>
    <m/>
    <m/>
    <s v="Pending"/>
    <x v="0"/>
    <n v="1"/>
    <n v="1"/>
    <s v="Hassan"/>
    <s v="Dropped"/>
    <s v="bad"/>
    <x v="2"/>
    <s v="Yes"/>
    <m/>
    <m/>
    <n v="50"/>
    <n v="50"/>
    <s v="Yes"/>
    <s v="OK"/>
    <s v="Resolution Time Exists Before Closure"/>
    <s v="Dropped Ticket Still Active"/>
    <s v="OK"/>
    <s v="OK"/>
    <m/>
    <x v="0"/>
    <x v="1"/>
    <x v="2"/>
    <x v="0"/>
    <x v="2"/>
  </r>
  <r>
    <s v="1385"/>
    <s v="TCK-1385"/>
    <m/>
    <s v="V-7834"/>
    <n v="52"/>
    <n v="52"/>
    <x v="0"/>
    <x v="1"/>
    <s v="Basra"/>
    <s v="Mobile Unit"/>
    <s v="Alnoor Hospital"/>
    <x v="0"/>
    <s v="Lab"/>
    <x v="3"/>
    <s v="Complaint"/>
    <s v="Missing record"/>
    <s v="billing not clear"/>
    <x v="6"/>
    <s v="2025-02-21"/>
    <s v="YYYY-MM-DD"/>
    <d v="2025-02-21T00:00:00"/>
    <s v="45"/>
    <n v="45"/>
    <s v="1 day"/>
    <n v="24"/>
    <m/>
    <m/>
    <m/>
    <s v="Escalated"/>
    <x v="3"/>
    <n v="2"/>
    <n v="2"/>
    <m/>
    <s v="Referred"/>
    <s v="bad"/>
    <x v="2"/>
    <s v="No"/>
    <m/>
    <m/>
    <s v="100 USD"/>
    <n v="100"/>
    <s v="No"/>
    <s v="OK"/>
    <s v="Resolution Time Exists Before Closure"/>
    <s v="OK"/>
    <s v="OK"/>
    <s v="Review"/>
    <m/>
    <x v="0"/>
    <x v="3"/>
    <x v="0"/>
    <x v="0"/>
    <x v="1"/>
  </r>
  <r>
    <s v="tk_1386"/>
    <s v="TCK-1386"/>
    <m/>
    <m/>
    <s v="~30"/>
    <n v="30"/>
    <x v="0"/>
    <x v="1"/>
    <s v="Baghdad"/>
    <s v="Clinic"/>
    <s v="Care Clinic"/>
    <x v="2"/>
    <s v="Reception"/>
    <x v="4"/>
    <s v="Admin"/>
    <s v="Billing error"/>
    <s v="need help"/>
    <x v="0"/>
    <s v="2025-01-26"/>
    <s v="YYYY-MM-DD"/>
    <d v="2025-01-26T00:00:00"/>
    <s v="45"/>
    <n v="45"/>
    <s v="1 day"/>
    <n v="24"/>
    <m/>
    <m/>
    <m/>
    <s v="Pending"/>
    <x v="2"/>
    <n v="3"/>
    <n v="3"/>
    <s v="Omar"/>
    <s v="Solved"/>
    <n v="3"/>
    <x v="1"/>
    <s v="No"/>
    <m/>
    <m/>
    <n v="20"/>
    <n v="20"/>
    <s v="Yes"/>
    <s v="OK"/>
    <s v="Resolution Time Exists Before Closure"/>
    <s v="Solved Ticket Still Active"/>
    <s v="Review"/>
    <s v="OK"/>
    <m/>
    <x v="0"/>
    <x v="1"/>
    <x v="0"/>
    <x v="0"/>
    <x v="0"/>
  </r>
  <r>
    <s v="TCK-1387"/>
    <s v="TCK-1387"/>
    <m/>
    <m/>
    <n v="89"/>
    <n v="89"/>
    <x v="0"/>
    <x v="1"/>
    <s v="Mosul"/>
    <s v="Hospital"/>
    <s v="Care Clinic"/>
    <x v="2"/>
    <s v="Billing"/>
    <x v="2"/>
    <s v="Inquiry"/>
    <s v="Long wait time"/>
    <s v="الدكتور لم يحضر"/>
    <x v="5"/>
    <s v="24/03/2025"/>
    <s v="DD/MM/YYYY"/>
    <d v="2025-03-24T00:00:00"/>
    <s v="1h"/>
    <n v="60"/>
    <s v="-1"/>
    <m/>
    <s v="03/04/2025"/>
    <s v="DD/MM/YYYY"/>
    <d v="2025-04-03T00:00:00"/>
    <s v="Resolved"/>
    <x v="0"/>
    <n v="2"/>
    <n v="2"/>
    <s v="Ali"/>
    <s v="Referred"/>
    <n v="1"/>
    <x v="0"/>
    <s v="No"/>
    <s v="تأخير في الخدمة"/>
    <s v="Service Delay"/>
    <s v="~30"/>
    <n v="30"/>
    <s v="No"/>
    <s v="OK"/>
    <s v="Missing Resolution Time"/>
    <s v="OK"/>
    <s v="OK"/>
    <s v="OK"/>
    <s v="No"/>
    <x v="0"/>
    <x v="2"/>
    <x v="2"/>
    <x v="0"/>
    <x v="0"/>
  </r>
  <r>
    <s v="tk_1388"/>
    <s v="TCK-1388"/>
    <s v="P-547"/>
    <m/>
    <s v="unknown"/>
    <m/>
    <x v="1"/>
    <x v="3"/>
    <s v="Cairo"/>
    <s v="Mobile Unit"/>
    <s v="Al Noor Hosp."/>
    <x v="0"/>
    <s v="ER"/>
    <x v="4"/>
    <s v="Complaint"/>
    <s v="Wrong appointment"/>
    <s v="تأخير في الخدمة"/>
    <x v="4"/>
    <s v="01-29-25"/>
    <s v="MM-DD-YY"/>
    <d v="2025-01-29T00:00:00"/>
    <s v="1h"/>
    <n v="60"/>
    <s v="48"/>
    <n v="48"/>
    <m/>
    <m/>
    <m/>
    <s v="Resolved"/>
    <x v="1"/>
    <n v="0"/>
    <n v="0"/>
    <s v="John"/>
    <s v="Duplicate"/>
    <n v="4"/>
    <x v="2"/>
    <s v="No"/>
    <s v="good service"/>
    <s v="Positive Feedback"/>
    <n v="20"/>
    <n v="20"/>
    <s v="No"/>
    <s v="Missing Resolved Date"/>
    <s v="OK"/>
    <s v="OK"/>
    <s v="OK"/>
    <s v="OK"/>
    <m/>
    <x v="4"/>
    <x v="4"/>
    <x v="2"/>
    <x v="4"/>
    <x v="0"/>
  </r>
  <r>
    <s v="1389"/>
    <s v="TCK-1389"/>
    <m/>
    <m/>
    <n v="3"/>
    <n v="3"/>
    <x v="0"/>
    <x v="0"/>
    <s v="Bekaa"/>
    <s v="Mobile Unit"/>
    <s v="HealthPlus"/>
    <x v="1"/>
    <s v="Pharmacy"/>
    <x v="3"/>
    <s v="Inquiry"/>
    <s v="Wrong appointment"/>
    <m/>
    <x v="3"/>
    <s v="22/06/2025"/>
    <s v="DD/MM/YYYY"/>
    <d v="2025-06-22T00:00:00"/>
    <s v="2 hours"/>
    <n v="120"/>
    <s v="5 hours"/>
    <n v="5"/>
    <s v="28/05/2025"/>
    <s v="DD/MM/YYYY"/>
    <d v="2025-05-28T00:00:00"/>
    <s v="Closed"/>
    <x v="1"/>
    <n v="1"/>
    <n v="1"/>
    <s v="Hassan"/>
    <s v="Referred"/>
    <n v="1"/>
    <x v="0"/>
    <s v="Yes"/>
    <s v="good service"/>
    <s v="Positive Feedback"/>
    <s v="100 USD"/>
    <n v="100"/>
    <s v="Yes"/>
    <s v="OK"/>
    <s v="OK"/>
    <s v="OK"/>
    <s v="OK"/>
    <s v="OK"/>
    <s v="Yes"/>
    <x v="1"/>
    <x v="0"/>
    <x v="1"/>
    <x v="1"/>
    <x v="1"/>
  </r>
  <r>
    <s v="TCK-1390"/>
    <s v="TCK-1390"/>
    <s v="P-773"/>
    <m/>
    <s v="unknown"/>
    <m/>
    <x v="1"/>
    <x v="2"/>
    <s v="Irbid"/>
    <s v="Clinic"/>
    <s v="Alnoor Hospital"/>
    <x v="0"/>
    <s v="Billing"/>
    <x v="1"/>
    <s v="Inquiry"/>
    <s v="System down"/>
    <s v="waiting too long"/>
    <x v="1"/>
    <s v="01/02/2025"/>
    <s v="DD/MM/YYYY"/>
    <d v="2025-02-01T00:00:00"/>
    <s v="30 min"/>
    <n v="30"/>
    <s v="-1"/>
    <m/>
    <s v="23/02/2025"/>
    <s v="DD/MM/YYYY"/>
    <d v="2025-02-23T00:00:00"/>
    <s v="Escalated"/>
    <x v="3"/>
    <n v="3"/>
    <n v="3"/>
    <s v="Lina"/>
    <s v="Referred"/>
    <s v="bad"/>
    <x v="2"/>
    <s v="No"/>
    <m/>
    <m/>
    <s v="100 USD"/>
    <n v="100"/>
    <s v="Yes"/>
    <s v="Status Mismatch"/>
    <s v="OK"/>
    <s v="OK"/>
    <s v="OK"/>
    <s v="OK"/>
    <s v="No"/>
    <x v="0"/>
    <x v="4"/>
    <x v="0"/>
    <x v="0"/>
    <x v="1"/>
  </r>
  <r>
    <s v="1391"/>
    <s v="TCK-1391"/>
    <m/>
    <m/>
    <n v="25"/>
    <n v="25"/>
    <x v="1"/>
    <x v="0"/>
    <s v="Bekaa"/>
    <s v="Mobile Unit"/>
    <s v="HealthPlus"/>
    <x v="1"/>
    <s v="Billing"/>
    <x v="4"/>
    <s v="Complaint"/>
    <s v="System down"/>
    <s v="need help"/>
    <x v="0"/>
    <s v="2025-01-05"/>
    <s v="YYYY-MM-DD"/>
    <d v="2025-01-05T00:00:00"/>
    <s v="2 hours"/>
    <n v="120"/>
    <s v="-1"/>
    <m/>
    <m/>
    <m/>
    <m/>
    <s v="Pending"/>
    <x v="0"/>
    <n v="0"/>
    <n v="0"/>
    <s v="John"/>
    <s v="Duplicate"/>
    <n v="2"/>
    <x v="0"/>
    <s v="Yes"/>
    <s v="good service"/>
    <s v="Positive Feedback"/>
    <s v="~30"/>
    <n v="30"/>
    <s v="No"/>
    <s v="OK"/>
    <s v="OK"/>
    <s v="Duplicate Ticket Still Active"/>
    <s v="Review"/>
    <s v="OK"/>
    <m/>
    <x v="0"/>
    <x v="1"/>
    <x v="1"/>
    <x v="0"/>
    <x v="0"/>
  </r>
  <r>
    <s v="TCK-1392"/>
    <s v="TCK-1392"/>
    <s v="P-678"/>
    <s v="V-3096"/>
    <s v="~30"/>
    <n v="30"/>
    <x v="0"/>
    <x v="0"/>
    <s v="Tripoli"/>
    <s v="Hospital"/>
    <s v="Al Noor Hosp."/>
    <x v="0"/>
    <s v="Reception"/>
    <x v="0"/>
    <s v="Medical"/>
    <s v="Prescription issue"/>
    <s v="waiting too long"/>
    <x v="1"/>
    <s v="08/06/2025"/>
    <s v="DD/MM/YYYY"/>
    <d v="2025-06-08T00:00:00"/>
    <s v="1h"/>
    <n v="60"/>
    <s v="-1"/>
    <m/>
    <s v="2025-02-14"/>
    <s v="YYYY-MM-DD"/>
    <d v="2025-02-14T00:00:00"/>
    <s v="Resolved"/>
    <x v="1"/>
    <n v="2"/>
    <n v="2"/>
    <s v="Sara"/>
    <s v="Referred"/>
    <n v="1"/>
    <x v="0"/>
    <s v="No"/>
    <s v="bad experience"/>
    <m/>
    <n v="20"/>
    <n v="20"/>
    <s v="No"/>
    <s v="OK"/>
    <s v="Missing Resolution Time"/>
    <s v="OK"/>
    <s v="OK"/>
    <s v="OK"/>
    <s v="Yes"/>
    <x v="0"/>
    <x v="1"/>
    <x v="2"/>
    <x v="0"/>
    <x v="0"/>
  </r>
  <r>
    <s v="TCK-1393"/>
    <s v="TCK-1393"/>
    <s v="P-439"/>
    <s v="V-8708"/>
    <s v="unknown"/>
    <m/>
    <x v="1"/>
    <x v="3"/>
    <s v="Alexandria"/>
    <s v="Pharmacy"/>
    <s v="Alnoor Hospital"/>
    <x v="0"/>
    <s v="Pharmacy"/>
    <x v="1"/>
    <s v="Complaint"/>
    <s v="Prescription issue"/>
    <s v="billing not clear"/>
    <x v="6"/>
    <s v="2025-02-27"/>
    <s v="YYYY-MM-DD"/>
    <d v="2025-02-27T00:00:00"/>
    <s v="2 hours"/>
    <n v="120"/>
    <s v="2h"/>
    <n v="2"/>
    <m/>
    <m/>
    <m/>
    <s v="Escalated"/>
    <x v="3"/>
    <n v="1"/>
    <n v="1"/>
    <s v="Ali"/>
    <s v="Duplicate"/>
    <n v="4"/>
    <x v="2"/>
    <s v="No"/>
    <s v="good service"/>
    <s v="Positive Feedback"/>
    <n v="50"/>
    <n v="50"/>
    <s v="Yes"/>
    <s v="OK"/>
    <s v="Resolution Time Exists Before Closure"/>
    <s v="Duplicate Ticket Still Active"/>
    <s v="OK"/>
    <s v="OK"/>
    <m/>
    <x v="0"/>
    <x v="4"/>
    <x v="1"/>
    <x v="0"/>
    <x v="2"/>
  </r>
  <r>
    <s v="1394"/>
    <s v="TCK-1394"/>
    <s v="P-866"/>
    <s v="V-3061"/>
    <n v="66"/>
    <n v="66"/>
    <x v="0"/>
    <x v="1"/>
    <s v="Mosul"/>
    <s v="Clinic"/>
    <s v="Al Noor Hosp."/>
    <x v="0"/>
    <s v="ER"/>
    <x v="2"/>
    <s v="Medical"/>
    <s v="Wrong appointment"/>
    <s v="مشكلة في الفاتورة"/>
    <x v="6"/>
    <s v="2025-01-27"/>
    <s v="YYYY-MM-DD"/>
    <d v="2025-01-27T00:00:00"/>
    <s v="1h"/>
    <n v="60"/>
    <s v="1 day"/>
    <n v="24"/>
    <m/>
    <m/>
    <m/>
    <s v="Pending"/>
    <x v="3"/>
    <s v="Level 1"/>
    <n v="1"/>
    <m/>
    <s v="Duplicate"/>
    <s v="bad"/>
    <x v="2"/>
    <s v="No"/>
    <s v="تأخير في الخدمة"/>
    <s v="Service Delay"/>
    <n v="50"/>
    <n v="50"/>
    <s v="No"/>
    <s v="OK"/>
    <s v="Resolution Time Exists Before Closure"/>
    <s v="Duplicate Ticket Still Active"/>
    <s v="OK"/>
    <s v="OK"/>
    <m/>
    <x v="0"/>
    <x v="2"/>
    <x v="2"/>
    <x v="0"/>
    <x v="2"/>
  </r>
  <r>
    <s v="tk_1395"/>
    <s v="TCK-1395"/>
    <s v="P-149"/>
    <s v="V-3984"/>
    <s v="~30"/>
    <n v="30"/>
    <x v="1"/>
    <x v="1"/>
    <s v="Mosul"/>
    <s v="Clinic"/>
    <s v="Alnoor Hospital"/>
    <x v="0"/>
    <s v="Lab"/>
    <x v="3"/>
    <s v="Complaint"/>
    <s v="Wrong appointment"/>
    <s v="الدكتور لم يحضر"/>
    <x v="5"/>
    <s v="04/05/2025"/>
    <s v="DD/MM/YYYY"/>
    <d v="2025-05-04T00:00:00"/>
    <s v="45"/>
    <n v="45"/>
    <s v="5 hours"/>
    <n v="5"/>
    <m/>
    <m/>
    <m/>
    <s v="Escalated"/>
    <x v="1"/>
    <n v="3"/>
    <n v="3"/>
    <s v="Hassan"/>
    <s v="Dropped"/>
    <n v="1"/>
    <x v="0"/>
    <s v="Yes"/>
    <s v="تأخير في الخدمة"/>
    <s v="Service Delay"/>
    <s v="100 USD"/>
    <n v="100"/>
    <s v="No"/>
    <s v="OK"/>
    <s v="Resolution Time Exists Before Closure"/>
    <s v="Dropped Ticket Still Active"/>
    <s v="OK"/>
    <s v="OK"/>
    <m/>
    <x v="0"/>
    <x v="1"/>
    <x v="0"/>
    <x v="0"/>
    <x v="1"/>
  </r>
  <r>
    <s v="tk_1396"/>
    <s v="TCK-1396"/>
    <m/>
    <m/>
    <s v="unknown"/>
    <m/>
    <x v="0"/>
    <x v="1"/>
    <s v="Baghdad"/>
    <s v="Hospital"/>
    <s v="Alnoor Hospital"/>
    <x v="0"/>
    <s v="ER"/>
    <x v="0"/>
    <s v="Admin"/>
    <s v="Billing error"/>
    <s v="billing not clear"/>
    <x v="6"/>
    <s v="01-31-25"/>
    <s v="MM-DD-YY"/>
    <d v="2025-01-31T00:00:00"/>
    <s v="45"/>
    <n v="45"/>
    <s v="5 hours"/>
    <n v="5"/>
    <m/>
    <m/>
    <m/>
    <s v="Escalated"/>
    <x v="2"/>
    <s v="Level 1"/>
    <n v="1"/>
    <s v="Omar"/>
    <s v="Dropped"/>
    <s v="bad"/>
    <x v="2"/>
    <m/>
    <s v="الخدمة سيئة"/>
    <s v="Negative Feedback"/>
    <n v="20"/>
    <n v="20"/>
    <s v="Yes"/>
    <s v="OK"/>
    <s v="Resolution Time Exists Before Closure"/>
    <s v="Dropped Ticket Still Active"/>
    <s v="OK"/>
    <s v="OK"/>
    <m/>
    <x v="0"/>
    <x v="4"/>
    <x v="0"/>
    <x v="0"/>
    <x v="0"/>
  </r>
  <r>
    <s v="tk_1397"/>
    <s v="TCK-1397"/>
    <s v="P-471"/>
    <s v="V-9697"/>
    <n v="48"/>
    <n v="48"/>
    <x v="1"/>
    <x v="2"/>
    <s v="Amman"/>
    <s v="Clinic"/>
    <s v="Alnoor Hospital"/>
    <x v="0"/>
    <s v="Pharmacy"/>
    <x v="4"/>
    <s v="Technical"/>
    <s v="System down"/>
    <s v="billing not clear"/>
    <x v="6"/>
    <s v="21/02/2025"/>
    <s v="DD/MM/YYYY"/>
    <d v="2025-02-21T00:00:00"/>
    <s v="30 min"/>
    <n v="30"/>
    <s v="-1"/>
    <m/>
    <m/>
    <m/>
    <m/>
    <s v="Escalated"/>
    <x v="3"/>
    <n v="2"/>
    <n v="2"/>
    <s v="Omar"/>
    <s v="Duplicate"/>
    <n v="1"/>
    <x v="0"/>
    <s v="Yes"/>
    <s v="good service"/>
    <s v="Positive Feedback"/>
    <n v="50"/>
    <n v="50"/>
    <s v="No"/>
    <s v="OK"/>
    <s v="OK"/>
    <s v="Duplicate Ticket Still Active"/>
    <s v="OK"/>
    <s v="OK"/>
    <m/>
    <x v="0"/>
    <x v="5"/>
    <x v="0"/>
    <x v="0"/>
    <x v="2"/>
  </r>
  <r>
    <s v="TCK-1398"/>
    <s v="TCK-1398"/>
    <s v="P-592"/>
    <m/>
    <s v="~30"/>
    <n v="30"/>
    <x v="0"/>
    <x v="2"/>
    <s v="Irbid"/>
    <s v="Pharmacy"/>
    <s v="Alnoor Hospital"/>
    <x v="0"/>
    <s v="Pharmacy"/>
    <x v="3"/>
    <s v="Complaint"/>
    <s v="Long wait time"/>
    <s v="waiting too long"/>
    <x v="1"/>
    <s v="2025-03-12"/>
    <s v="YYYY-MM-DD"/>
    <d v="2025-03-12T00:00:00"/>
    <s v="2 hours"/>
    <n v="120"/>
    <s v="2h"/>
    <n v="2"/>
    <s v="05-30-25"/>
    <s v="MM-DD-YY"/>
    <d v="2025-05-30T00:00:00"/>
    <s v="Closed"/>
    <x v="3"/>
    <n v="1"/>
    <n v="1"/>
    <s v="Hassan"/>
    <s v="Duplicate"/>
    <n v="1"/>
    <x v="0"/>
    <s v="Yes"/>
    <s v="bad experience"/>
    <m/>
    <s v="100 USD"/>
    <n v="100"/>
    <s v="No"/>
    <s v="OK"/>
    <s v="OK"/>
    <s v="OK"/>
    <s v="OK"/>
    <s v="OK"/>
    <s v="No"/>
    <x v="2"/>
    <x v="1"/>
    <x v="1"/>
    <x v="2"/>
    <x v="1"/>
  </r>
  <r>
    <s v="tk_1399"/>
    <s v="TCK-1399"/>
    <m/>
    <s v="V-3517"/>
    <s v="unknown"/>
    <m/>
    <x v="1"/>
    <x v="0"/>
    <s v="Saida"/>
    <s v="Pharmacy"/>
    <s v="Care Clinic"/>
    <x v="2"/>
    <s v="ER"/>
    <x v="2"/>
    <s v="Admin"/>
    <s v="Wrong appointment"/>
    <m/>
    <x v="3"/>
    <s v="02-13-25"/>
    <s v="MM-DD-YY"/>
    <d v="2025-02-13T00:00:00"/>
    <s v="2 hours"/>
    <n v="120"/>
    <s v="1 day"/>
    <n v="24"/>
    <s v="02-27-25"/>
    <s v="MM-DD-YY"/>
    <d v="2025-02-27T00:00:00"/>
    <s v="Open"/>
    <x v="0"/>
    <n v="1"/>
    <n v="1"/>
    <s v="Fatima"/>
    <s v="Dropped"/>
    <n v="4"/>
    <x v="2"/>
    <s v="Yes"/>
    <s v="good service"/>
    <s v="Positive Feedback"/>
    <n v="10"/>
    <n v="10"/>
    <s v="No"/>
    <s v="Status Mismatch"/>
    <s v="Resolution Time Exists Before Closure"/>
    <s v="Dropped Ticket Still Active"/>
    <s v="OK"/>
    <s v="OK"/>
    <s v="No"/>
    <x v="0"/>
    <x v="4"/>
    <x v="1"/>
    <x v="0"/>
    <x v="0"/>
  </r>
  <r>
    <s v="TCK-1400"/>
    <s v="TCK-1400"/>
    <s v="P-113"/>
    <s v="V-8955"/>
    <s v="unknown"/>
    <m/>
    <x v="0"/>
    <x v="1"/>
    <s v="Basra"/>
    <s v="Pharmacy"/>
    <s v="Care Clinic"/>
    <x v="2"/>
    <s v="ER"/>
    <x v="2"/>
    <s v="Technical"/>
    <s v="Wrong appointment"/>
    <m/>
    <x v="3"/>
    <s v="25/05/2025"/>
    <s v="DD/MM/YYYY"/>
    <d v="2025-05-25T00:00:00"/>
    <s v="2 hours"/>
    <n v="120"/>
    <s v="2h"/>
    <n v="2"/>
    <s v="2025-06-04"/>
    <s v="YYYY-MM-DD"/>
    <d v="2025-06-04T00:00:00"/>
    <s v="Resolved"/>
    <x v="2"/>
    <n v="0"/>
    <n v="0"/>
    <s v="Lina"/>
    <s v="Duplicate"/>
    <n v="5"/>
    <x v="2"/>
    <m/>
    <m/>
    <m/>
    <s v="~30"/>
    <n v="30"/>
    <s v="No"/>
    <s v="OK"/>
    <s v="OK"/>
    <s v="OK"/>
    <s v="OK"/>
    <s v="OK"/>
    <s v="No"/>
    <x v="2"/>
    <x v="4"/>
    <x v="1"/>
    <x v="2"/>
    <x v="0"/>
  </r>
  <r>
    <s v="tk_1401"/>
    <s v="TCK-1401"/>
    <m/>
    <s v="V-1420"/>
    <n v="73"/>
    <n v="73"/>
    <x v="1"/>
    <x v="0"/>
    <s v="Tripoli"/>
    <s v="Mobile Unit"/>
    <s v="Al Noor Hosp."/>
    <x v="0"/>
    <s v="Billing"/>
    <x v="2"/>
    <s v="Complaint"/>
    <s v="Missing record"/>
    <m/>
    <x v="3"/>
    <s v="27/04/2025"/>
    <s v="DD/MM/YYYY"/>
    <d v="2025-04-27T00:00:00"/>
    <s v="45"/>
    <n v="45"/>
    <s v="1 day"/>
    <n v="24"/>
    <m/>
    <m/>
    <m/>
    <s v="Escalated"/>
    <x v="2"/>
    <n v="2"/>
    <n v="2"/>
    <s v="Fatima"/>
    <s v="Duplicate"/>
    <s v="bad"/>
    <x v="2"/>
    <s v="No"/>
    <s v="تأخير في الخدمة"/>
    <s v="Service Delay"/>
    <n v="20"/>
    <n v="20"/>
    <s v="No"/>
    <s v="OK"/>
    <s v="Resolution Time Exists Before Closure"/>
    <s v="Duplicate Ticket Still Active"/>
    <s v="OK"/>
    <s v="OK"/>
    <m/>
    <x v="0"/>
    <x v="2"/>
    <x v="0"/>
    <x v="0"/>
    <x v="0"/>
  </r>
  <r>
    <s v="1402"/>
    <s v="TCK-1402"/>
    <s v="P-731"/>
    <m/>
    <s v="~30"/>
    <n v="30"/>
    <x v="1"/>
    <x v="3"/>
    <s v="Giza"/>
    <s v="Pharmacy"/>
    <s v="Care Clinic"/>
    <x v="2"/>
    <s v="Reception"/>
    <x v="2"/>
    <s v="Inquiry"/>
    <s v="System down"/>
    <m/>
    <x v="3"/>
    <s v="21/02/2025"/>
    <s v="DD/MM/YYYY"/>
    <d v="2025-02-21T00:00:00"/>
    <s v="2 hours"/>
    <n v="120"/>
    <s v="1 day"/>
    <n v="24"/>
    <m/>
    <m/>
    <m/>
    <s v="Pending"/>
    <x v="1"/>
    <n v="1"/>
    <n v="1"/>
    <s v="Maya"/>
    <s v="Solved"/>
    <n v="1"/>
    <x v="0"/>
    <s v="No"/>
    <m/>
    <m/>
    <s v="100 USD"/>
    <n v="100"/>
    <s v="No"/>
    <s v="OK"/>
    <s v="Resolution Time Exists Before Closure"/>
    <s v="Solved Ticket Still Active"/>
    <s v="OK"/>
    <s v="OK"/>
    <m/>
    <x v="0"/>
    <x v="1"/>
    <x v="1"/>
    <x v="0"/>
    <x v="1"/>
  </r>
  <r>
    <s v="TCK-1403"/>
    <s v="TCK-1403"/>
    <m/>
    <s v="V-5315"/>
    <s v="~30"/>
    <n v="30"/>
    <x v="1"/>
    <x v="1"/>
    <s v="Mosul"/>
    <s v="Pharmacy"/>
    <s v="Alnoor Hospital"/>
    <x v="0"/>
    <s v="Lab"/>
    <x v="1"/>
    <s v="Medical"/>
    <s v="Wrong appointment"/>
    <m/>
    <x v="3"/>
    <s v="2025-05-26"/>
    <s v="YYYY-MM-DD"/>
    <d v="2025-05-26T00:00:00"/>
    <s v="45"/>
    <n v="45"/>
    <s v="5 hours"/>
    <n v="5"/>
    <s v="2025-04-24"/>
    <s v="YYYY-MM-DD"/>
    <d v="2025-04-24T00:00:00"/>
    <s v="Resolved"/>
    <x v="1"/>
    <n v="2"/>
    <n v="2"/>
    <s v="Ali"/>
    <s v="Dropped"/>
    <n v="2"/>
    <x v="0"/>
    <s v="No"/>
    <s v="bad experience"/>
    <m/>
    <n v="20"/>
    <n v="20"/>
    <s v="Yes"/>
    <s v="OK"/>
    <s v="OK"/>
    <s v="OK"/>
    <s v="OK"/>
    <s v="OK"/>
    <s v="Yes"/>
    <x v="1"/>
    <x v="1"/>
    <x v="0"/>
    <x v="1"/>
    <x v="0"/>
  </r>
  <r>
    <s v="TCK-1404"/>
    <s v="TCK-1404"/>
    <m/>
    <m/>
    <s v="~30"/>
    <n v="30"/>
    <x v="0"/>
    <x v="3"/>
    <s v="Alexandria"/>
    <s v="Clinic"/>
    <s v="HealthPlus"/>
    <x v="1"/>
    <s v="Pharmacy"/>
    <x v="4"/>
    <s v="Technical"/>
    <s v="System down"/>
    <s v="need help"/>
    <x v="0"/>
    <s v="06-10-25"/>
    <s v="MM-DD-YY"/>
    <d v="2025-06-10T00:00:00"/>
    <s v="2 hours"/>
    <n v="120"/>
    <s v="1 day"/>
    <n v="24"/>
    <m/>
    <m/>
    <m/>
    <s v="Escalated"/>
    <x v="0"/>
    <n v="2"/>
    <n v="2"/>
    <s v="Lina"/>
    <s v="Duplicate"/>
    <n v="5"/>
    <x v="2"/>
    <s v="Yes"/>
    <m/>
    <m/>
    <n v="10"/>
    <n v="10"/>
    <s v="Yes"/>
    <s v="OK"/>
    <s v="Resolution Time Exists Before Closure"/>
    <s v="Duplicate Ticket Still Active"/>
    <s v="OK"/>
    <s v="OK"/>
    <m/>
    <x v="0"/>
    <x v="1"/>
    <x v="1"/>
    <x v="0"/>
    <x v="0"/>
  </r>
  <r>
    <s v="tk_1405"/>
    <s v="TCK-1405"/>
    <m/>
    <m/>
    <s v="~30"/>
    <n v="30"/>
    <x v="0"/>
    <x v="1"/>
    <s v="Mosul"/>
    <s v="Mobile Unit"/>
    <s v="Alnoor Hospital"/>
    <x v="0"/>
    <s v="Lab"/>
    <x v="3"/>
    <s v="Technical"/>
    <s v="Billing error"/>
    <s v="الدكتور لم يحضر"/>
    <x v="5"/>
    <s v="04-28-25"/>
    <s v="MM-DD-YY"/>
    <d v="2025-04-28T00:00:00"/>
    <s v="2 hours"/>
    <n v="120"/>
    <s v="-1"/>
    <m/>
    <s v="01/06/2025"/>
    <s v="DD/MM/YYYY"/>
    <d v="2025-06-01T00:00:00"/>
    <s v="Closed"/>
    <x v="2"/>
    <s v="Level 1"/>
    <n v="1"/>
    <s v="Fatima"/>
    <s v="Solved"/>
    <n v="3"/>
    <x v="1"/>
    <s v="No"/>
    <s v="good service"/>
    <s v="Positive Feedback"/>
    <n v="20"/>
    <n v="20"/>
    <s v="Yes"/>
    <s v="OK"/>
    <s v="Missing Resolution Time"/>
    <s v="OK"/>
    <s v="OK"/>
    <s v="OK"/>
    <s v="No"/>
    <x v="0"/>
    <x v="1"/>
    <x v="1"/>
    <x v="0"/>
    <x v="0"/>
  </r>
  <r>
    <s v="tk_1406"/>
    <s v="TCK-1406"/>
    <m/>
    <s v="V-8058"/>
    <n v="51"/>
    <n v="51"/>
    <x v="0"/>
    <x v="1"/>
    <s v="Baghdad"/>
    <s v="Mobile Unit"/>
    <s v="Care Clinic"/>
    <x v="2"/>
    <s v="Billing"/>
    <x v="0"/>
    <s v="Technical"/>
    <s v="Wrong appointment"/>
    <s v="مشكلة في الفاتورة"/>
    <x v="6"/>
    <s v="2025-04-15"/>
    <s v="YYYY-MM-DD"/>
    <d v="2025-04-15T00:00:00"/>
    <s v="45"/>
    <n v="45"/>
    <s v="2h"/>
    <n v="2"/>
    <m/>
    <m/>
    <m/>
    <s v="Resolved"/>
    <x v="2"/>
    <n v="0"/>
    <n v="0"/>
    <s v="Sara"/>
    <s v="Dropped"/>
    <s v="good"/>
    <x v="2"/>
    <s v="No"/>
    <s v="good service"/>
    <s v="Positive Feedback"/>
    <n v="20"/>
    <n v="20"/>
    <s v="Yes"/>
    <s v="Missing Resolved Date"/>
    <s v="OK"/>
    <s v="OK"/>
    <s v="OK"/>
    <s v="OK"/>
    <m/>
    <x v="2"/>
    <x v="3"/>
    <x v="0"/>
    <x v="2"/>
    <x v="0"/>
  </r>
  <r>
    <s v="TCK-1407"/>
    <s v="TCK-1407"/>
    <m/>
    <m/>
    <s v="~30"/>
    <n v="30"/>
    <x v="0"/>
    <x v="2"/>
    <s v="Amman"/>
    <s v="Clinic"/>
    <s v="Care Clinic"/>
    <x v="2"/>
    <s v="Pharmacy"/>
    <x v="1"/>
    <s v="Medical"/>
    <s v="Prescription issue"/>
    <m/>
    <x v="3"/>
    <s v="02-15-25"/>
    <s v="MM-DD-YY"/>
    <d v="2025-02-15T00:00:00"/>
    <s v="2 hours"/>
    <n v="120"/>
    <s v="1 day"/>
    <n v="24"/>
    <s v="2025-05-08"/>
    <s v="YYYY-MM-DD"/>
    <d v="2025-05-08T00:00:00"/>
    <s v="Pending"/>
    <x v="3"/>
    <n v="1"/>
    <n v="1"/>
    <s v="Lina"/>
    <s v="Duplicate"/>
    <s v="good"/>
    <x v="2"/>
    <s v="Yes"/>
    <m/>
    <m/>
    <n v="50"/>
    <n v="50"/>
    <s v="No"/>
    <s v="Status Mismatch"/>
    <s v="Resolution Time Exists Before Closure"/>
    <s v="Duplicate Ticket Still Active"/>
    <s v="OK"/>
    <s v="OK"/>
    <s v="No"/>
    <x v="0"/>
    <x v="1"/>
    <x v="1"/>
    <x v="0"/>
    <x v="2"/>
  </r>
  <r>
    <s v="tk_1408"/>
    <s v="TCK-1408"/>
    <s v="P-482"/>
    <s v="V-3760"/>
    <n v="68"/>
    <n v="68"/>
    <x v="1"/>
    <x v="0"/>
    <s v="Tripoli"/>
    <s v="Mobile Unit"/>
    <s v="HealthPlus"/>
    <x v="1"/>
    <s v="Billing"/>
    <x v="1"/>
    <s v="Technical"/>
    <s v="Wrong appointment"/>
    <s v="تأخير في الخدمة"/>
    <x v="4"/>
    <s v="2025-04-06"/>
    <s v="YYYY-MM-DD"/>
    <d v="2025-04-06T00:00:00"/>
    <s v="1h"/>
    <n v="60"/>
    <s v="5 hours"/>
    <n v="5"/>
    <m/>
    <m/>
    <m/>
    <s v="Closed"/>
    <x v="1"/>
    <n v="2"/>
    <n v="2"/>
    <s v="Sara"/>
    <s v="Referred"/>
    <n v="5"/>
    <x v="2"/>
    <s v="Yes"/>
    <s v="good service"/>
    <s v="Positive Feedback"/>
    <s v="100 USD"/>
    <n v="100"/>
    <s v="Yes"/>
    <s v="Missing Resolved Date"/>
    <s v="OK"/>
    <s v="OK"/>
    <s v="OK"/>
    <s v="OK"/>
    <m/>
    <x v="1"/>
    <x v="2"/>
    <x v="2"/>
    <x v="1"/>
    <x v="1"/>
  </r>
  <r>
    <s v="TCK-1409"/>
    <s v="TCK-1409"/>
    <s v="P-737"/>
    <s v="V-9807"/>
    <s v="unknown"/>
    <m/>
    <x v="1"/>
    <x v="3"/>
    <s v="Alexandria"/>
    <s v="Mobile Unit"/>
    <s v="Alnoor Hospital"/>
    <x v="0"/>
    <s v="Reception"/>
    <x v="4"/>
    <s v="Inquiry"/>
    <s v="Billing error"/>
    <s v="الدكتور لم يحضر"/>
    <x v="5"/>
    <s v="2025-05-08"/>
    <s v="YYYY-MM-DD"/>
    <d v="2025-05-08T00:00:00"/>
    <s v="1h"/>
    <n v="60"/>
    <s v="48"/>
    <n v="48"/>
    <m/>
    <m/>
    <m/>
    <s v="Pending"/>
    <x v="3"/>
    <n v="0"/>
    <n v="0"/>
    <m/>
    <s v="Solved"/>
    <n v="3"/>
    <x v="1"/>
    <s v="No"/>
    <s v="الدكتور لم يحضر"/>
    <s v="Doctor Unavailable"/>
    <n v="50"/>
    <n v="50"/>
    <s v="Yes"/>
    <s v="OK"/>
    <s v="Resolution Time Exists Before Closure"/>
    <s v="Solved Ticket Still Active"/>
    <s v="Review"/>
    <s v="OK"/>
    <m/>
    <x v="0"/>
    <x v="4"/>
    <x v="2"/>
    <x v="0"/>
    <x v="2"/>
  </r>
  <r>
    <s v="TCK-1410"/>
    <s v="TCK-1410"/>
    <s v="P-591"/>
    <s v="V-9517"/>
    <s v="~30"/>
    <n v="30"/>
    <x v="1"/>
    <x v="2"/>
    <s v="Zarqa"/>
    <s v="Pharmacy"/>
    <s v="Alnoor Hospital"/>
    <x v="0"/>
    <s v="Billing"/>
    <x v="3"/>
    <s v="Inquiry"/>
    <s v="System down"/>
    <m/>
    <x v="3"/>
    <s v="20/02/2025"/>
    <s v="DD/MM/YYYY"/>
    <d v="2025-02-20T00:00:00"/>
    <s v="2 hours"/>
    <n v="120"/>
    <s v="-1"/>
    <m/>
    <s v="22/04/2025"/>
    <s v="DD/MM/YYYY"/>
    <d v="2025-04-22T00:00:00"/>
    <s v="Escalated"/>
    <x v="2"/>
    <n v="3"/>
    <n v="3"/>
    <s v="Sara"/>
    <s v="Duplicate"/>
    <n v="5"/>
    <x v="2"/>
    <s v="No"/>
    <m/>
    <m/>
    <s v="100 USD"/>
    <n v="100"/>
    <s v="No"/>
    <s v="Status Mismatch"/>
    <s v="OK"/>
    <s v="Duplicate Ticket Still Active"/>
    <s v="Review"/>
    <s v="OK"/>
    <s v="No"/>
    <x v="0"/>
    <x v="1"/>
    <x v="1"/>
    <x v="0"/>
    <x v="1"/>
  </r>
  <r>
    <s v="TCK-1411"/>
    <s v="TCK-1411"/>
    <s v="P-414"/>
    <s v="V-6138"/>
    <n v="69"/>
    <n v="69"/>
    <x v="1"/>
    <x v="1"/>
    <s v="Basra"/>
    <s v="Mobile Unit"/>
    <s v="HealthPlus"/>
    <x v="1"/>
    <s v="Pharmacy"/>
    <x v="3"/>
    <s v="Technical"/>
    <s v="Billing error"/>
    <s v="waiting too long"/>
    <x v="1"/>
    <s v="25/06/2025"/>
    <s v="DD/MM/YYYY"/>
    <d v="2025-06-25T00:00:00"/>
    <s v="1h"/>
    <n v="60"/>
    <s v="48"/>
    <n v="48"/>
    <s v="04-05-25"/>
    <s v="MM-DD-YY"/>
    <d v="2025-04-05T00:00:00"/>
    <s v="Closed"/>
    <x v="2"/>
    <n v="3"/>
    <n v="3"/>
    <s v="Omar"/>
    <s v="Referred"/>
    <s v="good"/>
    <x v="2"/>
    <s v="Yes"/>
    <s v="bad experience"/>
    <m/>
    <n v="10"/>
    <n v="10"/>
    <s v="Yes"/>
    <s v="OK"/>
    <s v="OK"/>
    <s v="OK"/>
    <s v="Review"/>
    <s v="OK"/>
    <s v="Yes"/>
    <x v="4"/>
    <x v="2"/>
    <x v="2"/>
    <x v="4"/>
    <x v="0"/>
  </r>
  <r>
    <s v="tk_1412"/>
    <s v="TCK-1412"/>
    <m/>
    <s v="V-1077"/>
    <s v="unknown"/>
    <m/>
    <x v="0"/>
    <x v="3"/>
    <s v="Cairo"/>
    <s v="Pharmacy"/>
    <s v="Alnoor Hospital"/>
    <x v="0"/>
    <s v="Billing"/>
    <x v="2"/>
    <s v="Complaint"/>
    <s v="Long wait time"/>
    <s v="waiting too long"/>
    <x v="1"/>
    <s v="02-06-25"/>
    <s v="MM-DD-YY"/>
    <d v="2025-02-06T00:00:00"/>
    <s v="1h"/>
    <n v="60"/>
    <s v="48"/>
    <n v="48"/>
    <m/>
    <m/>
    <m/>
    <s v="Resolved"/>
    <x v="0"/>
    <n v="1"/>
    <n v="1"/>
    <s v="Hassan"/>
    <s v="Dropped"/>
    <s v="good"/>
    <x v="2"/>
    <s v="Yes"/>
    <s v="bad experience"/>
    <m/>
    <s v="~30"/>
    <n v="30"/>
    <s v="No"/>
    <s v="Missing Resolved Date"/>
    <s v="OK"/>
    <s v="OK"/>
    <s v="OK"/>
    <s v="OK"/>
    <m/>
    <x v="4"/>
    <x v="4"/>
    <x v="2"/>
    <x v="4"/>
    <x v="0"/>
  </r>
  <r>
    <s v="tk_1413"/>
    <s v="TCK-1413"/>
    <m/>
    <m/>
    <s v="~30"/>
    <n v="30"/>
    <x v="0"/>
    <x v="3"/>
    <s v="Giza"/>
    <s v="Hospital"/>
    <s v="Al Noor Hosp."/>
    <x v="0"/>
    <s v="ER"/>
    <x v="0"/>
    <s v="Admin"/>
    <s v="Billing error"/>
    <m/>
    <x v="3"/>
    <s v="02-16-25"/>
    <s v="MM-DD-YY"/>
    <d v="2025-02-16T00:00:00"/>
    <s v="45"/>
    <n v="45"/>
    <s v="5 hours"/>
    <n v="5"/>
    <m/>
    <m/>
    <m/>
    <s v="Pending"/>
    <x v="0"/>
    <n v="2"/>
    <n v="2"/>
    <s v="Hassan"/>
    <s v="Solved"/>
    <s v="bad"/>
    <x v="2"/>
    <s v="Yes"/>
    <s v="good service"/>
    <s v="Positive Feedback"/>
    <s v="~30"/>
    <n v="30"/>
    <s v="Yes"/>
    <s v="OK"/>
    <s v="Resolution Time Exists Before Closure"/>
    <s v="Solved Ticket Still Active"/>
    <s v="OK"/>
    <s v="OK"/>
    <m/>
    <x v="0"/>
    <x v="1"/>
    <x v="0"/>
    <x v="0"/>
    <x v="0"/>
  </r>
  <r>
    <s v="1414"/>
    <s v="TCK-1414"/>
    <s v="P-211"/>
    <s v="V-4746"/>
    <n v="50"/>
    <n v="50"/>
    <x v="1"/>
    <x v="0"/>
    <s v="Saida"/>
    <s v="Hospital"/>
    <s v="Alnoor Hospital"/>
    <x v="0"/>
    <s v="Lab"/>
    <x v="4"/>
    <s v="Medical"/>
    <s v="System down"/>
    <s v="need help"/>
    <x v="0"/>
    <s v="06/02/2025"/>
    <s v="DD/MM/YYYY"/>
    <d v="2025-02-06T00:00:00"/>
    <s v="30 min"/>
    <n v="30"/>
    <s v="48"/>
    <n v="48"/>
    <m/>
    <m/>
    <m/>
    <s v="Open"/>
    <x v="2"/>
    <n v="1"/>
    <n v="1"/>
    <s v="Maya"/>
    <s v="Duplicate"/>
    <n v="2"/>
    <x v="0"/>
    <s v="Yes"/>
    <s v="تأخير في الخدمة"/>
    <s v="Service Delay"/>
    <s v="~30"/>
    <n v="30"/>
    <s v="Yes"/>
    <s v="OK"/>
    <s v="Resolution Time Exists Before Closure"/>
    <s v="Duplicate Ticket Still Active"/>
    <s v="OK"/>
    <s v="OK"/>
    <m/>
    <x v="0"/>
    <x v="5"/>
    <x v="0"/>
    <x v="0"/>
    <x v="0"/>
  </r>
  <r>
    <s v="TCK-1415"/>
    <s v="TCK-1415"/>
    <s v="P-288"/>
    <m/>
    <s v="unknown"/>
    <m/>
    <x v="1"/>
    <x v="0"/>
    <s v="Saida"/>
    <s v="Clinic"/>
    <s v="Care Clinic"/>
    <x v="2"/>
    <s v="Reception"/>
    <x v="0"/>
    <s v="Inquiry"/>
    <s v="Wrong appointment"/>
    <s v="need help"/>
    <x v="0"/>
    <s v="2025-03-23"/>
    <s v="YYYY-MM-DD"/>
    <d v="2025-03-23T00:00:00"/>
    <s v="30 min"/>
    <n v="30"/>
    <s v="2h"/>
    <n v="2"/>
    <s v="04-15-25"/>
    <s v="MM-DD-YY"/>
    <d v="2025-04-15T00:00:00"/>
    <s v="Resolved"/>
    <x v="1"/>
    <n v="2"/>
    <n v="2"/>
    <s v="Maya"/>
    <s v="Solved"/>
    <n v="2"/>
    <x v="0"/>
    <s v="Yes"/>
    <s v="good service"/>
    <s v="Positive Feedback"/>
    <n v="20"/>
    <n v="20"/>
    <s v="Yes"/>
    <s v="OK"/>
    <s v="OK"/>
    <s v="OK"/>
    <s v="OK"/>
    <s v="OK"/>
    <s v="No"/>
    <x v="2"/>
    <x v="4"/>
    <x v="0"/>
    <x v="2"/>
    <x v="0"/>
  </r>
  <r>
    <s v="tk_1416"/>
    <s v="TCK-1416"/>
    <s v="P-136"/>
    <m/>
    <s v="~30"/>
    <n v="30"/>
    <x v="0"/>
    <x v="3"/>
    <s v="Cairo"/>
    <s v="Mobile Unit"/>
    <s v="HealthPlus"/>
    <x v="1"/>
    <s v="Lab"/>
    <x v="0"/>
    <s v="Admin"/>
    <s v="Wrong appointment"/>
    <m/>
    <x v="3"/>
    <s v="06/03/2025"/>
    <s v="DD/MM/YYYY"/>
    <d v="2025-03-06T00:00:00"/>
    <s v="2 hours"/>
    <n v="120"/>
    <s v="-1"/>
    <m/>
    <m/>
    <m/>
    <m/>
    <s v="Closed"/>
    <x v="1"/>
    <n v="2"/>
    <n v="2"/>
    <s v="Omar"/>
    <s v="Dropped"/>
    <n v="3"/>
    <x v="1"/>
    <s v="No"/>
    <s v="bad experience"/>
    <m/>
    <n v="50"/>
    <n v="50"/>
    <s v="Yes"/>
    <s v="Missing Resolved Date"/>
    <s v="Missing Resolution Time"/>
    <s v="OK"/>
    <s v="OK"/>
    <s v="OK"/>
    <m/>
    <x v="0"/>
    <x v="1"/>
    <x v="1"/>
    <x v="0"/>
    <x v="2"/>
  </r>
  <r>
    <s v="tk_1417"/>
    <s v="TCK-1417"/>
    <s v="P-654"/>
    <s v="V-7590"/>
    <s v="unknown"/>
    <m/>
    <x v="0"/>
    <x v="3"/>
    <s v="Giza"/>
    <s v="Pharmacy"/>
    <s v="HealthPlus"/>
    <x v="1"/>
    <s v="Lab"/>
    <x v="2"/>
    <s v="Admin"/>
    <s v="System down"/>
    <s v="waiting too long"/>
    <x v="1"/>
    <s v="10/04/2025"/>
    <s v="DD/MM/YYYY"/>
    <d v="2025-04-10T00:00:00"/>
    <s v="45"/>
    <n v="45"/>
    <s v="1 day"/>
    <n v="24"/>
    <m/>
    <m/>
    <m/>
    <s v="Closed"/>
    <x v="1"/>
    <n v="1"/>
    <n v="1"/>
    <s v="Lina"/>
    <s v="Referred"/>
    <n v="5"/>
    <x v="2"/>
    <s v="No"/>
    <s v="الخدمة سيئة"/>
    <s v="Negative Feedback"/>
    <s v="100 USD"/>
    <n v="100"/>
    <s v="No"/>
    <s v="Missing Resolved Date"/>
    <s v="OK"/>
    <s v="OK"/>
    <s v="OK"/>
    <s v="OK"/>
    <m/>
    <x v="3"/>
    <x v="4"/>
    <x v="0"/>
    <x v="3"/>
    <x v="1"/>
  </r>
  <r>
    <s v="1418"/>
    <s v="TCK-1418"/>
    <m/>
    <m/>
    <s v="~30"/>
    <n v="30"/>
    <x v="0"/>
    <x v="3"/>
    <s v="Alexandria"/>
    <s v="Hospital"/>
    <s v="Alnoor Hospital"/>
    <x v="0"/>
    <s v="Pharmacy"/>
    <x v="3"/>
    <s v="Technical"/>
    <s v="Long wait time"/>
    <s v="billing not clear"/>
    <x v="6"/>
    <s v="18/06/2025"/>
    <s v="DD/MM/YYYY"/>
    <d v="2025-06-18T00:00:00"/>
    <s v="2 hours"/>
    <n v="120"/>
    <s v="5 hours"/>
    <n v="5"/>
    <s v="2025-04-24"/>
    <s v="YYYY-MM-DD"/>
    <d v="2025-04-24T00:00:00"/>
    <s v="Escalated"/>
    <x v="1"/>
    <n v="2"/>
    <n v="2"/>
    <s v="Omar"/>
    <s v="Dropped"/>
    <n v="5"/>
    <x v="2"/>
    <s v="No"/>
    <s v="bad experience"/>
    <m/>
    <n v="20"/>
    <n v="20"/>
    <s v="No"/>
    <s v="Status Mismatch"/>
    <s v="Resolution Time Exists Before Closure"/>
    <s v="Dropped Ticket Still Active"/>
    <s v="OK"/>
    <s v="OK"/>
    <s v="Yes"/>
    <x v="0"/>
    <x v="1"/>
    <x v="1"/>
    <x v="0"/>
    <x v="0"/>
  </r>
  <r>
    <s v="tk_1419"/>
    <s v="TCK-1419"/>
    <s v="P-881"/>
    <s v="V-2590"/>
    <n v="11"/>
    <n v="11"/>
    <x v="1"/>
    <x v="1"/>
    <s v="Basra"/>
    <s v="Hospital"/>
    <s v="Care Clinic"/>
    <x v="2"/>
    <s v="ER"/>
    <x v="3"/>
    <s v="Medical"/>
    <s v="Long wait time"/>
    <s v="need help"/>
    <x v="0"/>
    <s v="2025-02-08"/>
    <s v="YYYY-MM-DD"/>
    <d v="2025-02-08T00:00:00"/>
    <s v="45"/>
    <n v="45"/>
    <s v="2h"/>
    <n v="2"/>
    <m/>
    <m/>
    <m/>
    <s v="Resolved"/>
    <x v="3"/>
    <n v="3"/>
    <n v="3"/>
    <s v="Maya"/>
    <s v="Referred"/>
    <n v="3"/>
    <x v="1"/>
    <s v="Yes"/>
    <m/>
    <m/>
    <n v="10"/>
    <n v="10"/>
    <s v="Yes"/>
    <s v="Missing Resolved Date"/>
    <s v="OK"/>
    <s v="OK"/>
    <s v="OK"/>
    <s v="OK"/>
    <m/>
    <x v="2"/>
    <x v="0"/>
    <x v="0"/>
    <x v="2"/>
    <x v="0"/>
  </r>
  <r>
    <s v="tk_1420"/>
    <s v="TCK-1420"/>
    <m/>
    <s v="V-5607"/>
    <s v="~30"/>
    <n v="30"/>
    <x v="0"/>
    <x v="2"/>
    <s v="Amman"/>
    <s v="Pharmacy"/>
    <s v="Al Noor Hosp."/>
    <x v="0"/>
    <s v="ER"/>
    <x v="0"/>
    <s v="Admin"/>
    <s v="System down"/>
    <s v="waiting too long"/>
    <x v="1"/>
    <s v="08/04/2025"/>
    <s v="DD/MM/YYYY"/>
    <d v="2025-04-08T00:00:00"/>
    <s v="1h"/>
    <n v="60"/>
    <s v="2h"/>
    <n v="2"/>
    <m/>
    <m/>
    <m/>
    <s v="Escalated"/>
    <x v="1"/>
    <n v="3"/>
    <n v="3"/>
    <s v="Ali"/>
    <s v="Dropped"/>
    <s v="good"/>
    <x v="2"/>
    <m/>
    <s v="bad experience"/>
    <m/>
    <n v="50"/>
    <n v="50"/>
    <s v="No"/>
    <s v="OK"/>
    <s v="Resolution Time Exists Before Closure"/>
    <s v="Dropped Ticket Still Active"/>
    <s v="OK"/>
    <s v="OK"/>
    <m/>
    <x v="0"/>
    <x v="1"/>
    <x v="2"/>
    <x v="0"/>
    <x v="2"/>
  </r>
  <r>
    <s v="tk_1421"/>
    <s v="TCK-1421"/>
    <s v="P-503"/>
    <s v="V-2818"/>
    <s v="unknown"/>
    <m/>
    <x v="1"/>
    <x v="0"/>
    <s v="Tripoli"/>
    <s v="Hospital"/>
    <s v="Care Clinic"/>
    <x v="2"/>
    <s v="Reception"/>
    <x v="2"/>
    <s v="Complaint"/>
    <s v="Wrong appointment"/>
    <s v="need help"/>
    <x v="0"/>
    <s v="01/06/2025"/>
    <s v="DD/MM/YYYY"/>
    <d v="2025-06-01T00:00:00"/>
    <s v="1h"/>
    <n v="60"/>
    <s v="1 day"/>
    <n v="24"/>
    <m/>
    <m/>
    <m/>
    <s v="Resolved"/>
    <x v="2"/>
    <n v="3"/>
    <n v="3"/>
    <s v="Maya"/>
    <s v="Referred"/>
    <n v="1"/>
    <x v="0"/>
    <s v="No"/>
    <m/>
    <m/>
    <n v="50"/>
    <n v="50"/>
    <s v="No"/>
    <s v="Missing Resolved Date"/>
    <s v="OK"/>
    <s v="OK"/>
    <s v="Review"/>
    <s v="OK"/>
    <m/>
    <x v="3"/>
    <x v="4"/>
    <x v="2"/>
    <x v="3"/>
    <x v="2"/>
  </r>
  <r>
    <s v="tk_1422"/>
    <s v="TCK-1422"/>
    <m/>
    <s v="V-1514"/>
    <n v="80"/>
    <n v="80"/>
    <x v="0"/>
    <x v="3"/>
    <s v="Giza"/>
    <s v="Hospital"/>
    <s v="Care Clinic"/>
    <x v="2"/>
    <s v="Lab"/>
    <x v="0"/>
    <s v="Admin"/>
    <s v="System down"/>
    <s v="waiting too long"/>
    <x v="1"/>
    <s v="2025-04-10"/>
    <s v="YYYY-MM-DD"/>
    <d v="2025-04-10T00:00:00"/>
    <s v="45"/>
    <n v="45"/>
    <s v="-1"/>
    <m/>
    <m/>
    <m/>
    <m/>
    <s v="Escalated"/>
    <x v="0"/>
    <n v="1"/>
    <n v="1"/>
    <s v="Maya"/>
    <s v="Duplicate"/>
    <n v="5"/>
    <x v="2"/>
    <s v="No"/>
    <s v="مشكلة في الفاتورة"/>
    <s v="Billing Issue"/>
    <s v="~30"/>
    <n v="30"/>
    <s v="No"/>
    <s v="OK"/>
    <s v="OK"/>
    <s v="Duplicate Ticket Still Active"/>
    <s v="OK"/>
    <s v="OK"/>
    <m/>
    <x v="0"/>
    <x v="2"/>
    <x v="0"/>
    <x v="0"/>
    <x v="0"/>
  </r>
  <r>
    <s v="TCK-1423"/>
    <s v="TCK-1423"/>
    <s v="P-930"/>
    <s v="V-2753"/>
    <n v="10"/>
    <n v="10"/>
    <x v="1"/>
    <x v="1"/>
    <s v="Baghdad"/>
    <s v="Hospital"/>
    <s v="Alnoor Hospital"/>
    <x v="0"/>
    <s v="Reception"/>
    <x v="0"/>
    <s v="Complaint"/>
    <s v="Billing error"/>
    <s v="waiting too long"/>
    <x v="1"/>
    <s v="01-03-25"/>
    <s v="MM-DD-YY"/>
    <d v="2025-01-03T00:00:00"/>
    <s v="30 min"/>
    <n v="30"/>
    <s v="1 day"/>
    <n v="24"/>
    <s v="2025-06-08"/>
    <s v="YYYY-MM-DD"/>
    <d v="2025-06-08T00:00:00"/>
    <s v="Resolved"/>
    <x v="3"/>
    <n v="2"/>
    <n v="2"/>
    <s v="Sara"/>
    <s v="Solved"/>
    <n v="1"/>
    <x v="0"/>
    <s v="No"/>
    <s v="good service"/>
    <s v="Positive Feedback"/>
    <n v="20"/>
    <n v="20"/>
    <s v="Yes"/>
    <s v="OK"/>
    <s v="OK"/>
    <s v="OK"/>
    <s v="OK"/>
    <s v="OK"/>
    <s v="No"/>
    <x v="3"/>
    <x v="0"/>
    <x v="0"/>
    <x v="3"/>
    <x v="0"/>
  </r>
  <r>
    <s v="TCK-1424"/>
    <s v="TCK-1424"/>
    <s v="P-151"/>
    <m/>
    <s v="~30"/>
    <n v="30"/>
    <x v="0"/>
    <x v="2"/>
    <s v="Amman"/>
    <s v="Pharmacy"/>
    <s v="Alnoor Hospital"/>
    <x v="0"/>
    <s v="Lab"/>
    <x v="4"/>
    <s v="Inquiry"/>
    <s v="System down"/>
    <s v="waiting too long"/>
    <x v="1"/>
    <s v="03-15-25"/>
    <s v="MM-DD-YY"/>
    <d v="2025-03-15T00:00:00"/>
    <s v="30 min"/>
    <n v="30"/>
    <s v="-1"/>
    <m/>
    <s v="02-17-25"/>
    <s v="MM-DD-YY"/>
    <d v="2025-02-17T00:00:00"/>
    <s v="Open"/>
    <x v="1"/>
    <n v="1"/>
    <n v="1"/>
    <s v="Hassan"/>
    <s v="Referred"/>
    <n v="5"/>
    <x v="2"/>
    <m/>
    <s v="bad experience"/>
    <m/>
    <n v="20"/>
    <n v="20"/>
    <s v="Yes"/>
    <s v="Status Mismatch"/>
    <s v="OK"/>
    <s v="OK"/>
    <s v="OK"/>
    <s v="OK"/>
    <s v="Yes"/>
    <x v="0"/>
    <x v="1"/>
    <x v="0"/>
    <x v="0"/>
    <x v="0"/>
  </r>
  <r>
    <s v="1425"/>
    <s v="TCK-1425"/>
    <m/>
    <m/>
    <s v="unknown"/>
    <m/>
    <x v="1"/>
    <x v="0"/>
    <s v="Bekaa"/>
    <s v="Mobile Unit"/>
    <s v="Alnoor Hospital"/>
    <x v="0"/>
    <s v="Reception"/>
    <x v="1"/>
    <s v="Medical"/>
    <s v="Prescription issue"/>
    <s v="billing not clear"/>
    <x v="6"/>
    <s v="2025-02-11"/>
    <s v="YYYY-MM-DD"/>
    <d v="2025-02-11T00:00:00"/>
    <s v="30 min"/>
    <n v="30"/>
    <s v="2h"/>
    <n v="2"/>
    <s v="07/05/2025"/>
    <s v="DD/MM/YYYY"/>
    <d v="2025-05-07T00:00:00"/>
    <s v="Resolved"/>
    <x v="3"/>
    <n v="0"/>
    <n v="0"/>
    <s v="Fatima"/>
    <s v="Solved"/>
    <s v="good"/>
    <x v="2"/>
    <s v="Yes"/>
    <s v="bad experience"/>
    <m/>
    <n v="50"/>
    <n v="50"/>
    <s v="No"/>
    <s v="OK"/>
    <s v="OK"/>
    <s v="OK"/>
    <s v="Review"/>
    <s v="OK"/>
    <s v="No"/>
    <x v="2"/>
    <x v="4"/>
    <x v="0"/>
    <x v="2"/>
    <x v="2"/>
  </r>
  <r>
    <s v="1426"/>
    <s v="TCK-1426"/>
    <m/>
    <m/>
    <s v="~30"/>
    <n v="30"/>
    <x v="0"/>
    <x v="0"/>
    <s v="Tripoli"/>
    <s v="Clinic"/>
    <s v="Alnoor Hospital"/>
    <x v="0"/>
    <s v="ER"/>
    <x v="3"/>
    <s v="Admin"/>
    <s v="System down"/>
    <m/>
    <x v="3"/>
    <s v="29/04/2025"/>
    <s v="DD/MM/YYYY"/>
    <d v="2025-04-29T00:00:00"/>
    <s v="2 hours"/>
    <n v="120"/>
    <s v="-1"/>
    <m/>
    <s v="29/04/2025"/>
    <s v="DD/MM/YYYY"/>
    <d v="2025-04-29T00:00:00"/>
    <s v="Closed"/>
    <x v="3"/>
    <n v="3"/>
    <n v="3"/>
    <s v="Ali"/>
    <s v="Referred"/>
    <s v="bad"/>
    <x v="2"/>
    <s v="Yes"/>
    <s v="مشكلة في الفاتورة"/>
    <s v="Billing Issue"/>
    <s v="~30"/>
    <n v="30"/>
    <s v="Yes"/>
    <s v="OK"/>
    <s v="Missing Resolution Time"/>
    <s v="OK"/>
    <s v="OK"/>
    <s v="OK"/>
    <s v="No"/>
    <x v="0"/>
    <x v="1"/>
    <x v="1"/>
    <x v="0"/>
    <x v="0"/>
  </r>
  <r>
    <s v="tk_1427"/>
    <s v="TCK-1427"/>
    <s v="P-288"/>
    <s v="V-2553"/>
    <s v="unknown"/>
    <m/>
    <x v="0"/>
    <x v="3"/>
    <s v="Giza"/>
    <s v="Mobile Unit"/>
    <s v="Care Clinic"/>
    <x v="2"/>
    <s v="Pharmacy"/>
    <x v="1"/>
    <s v="Admin"/>
    <s v="System down"/>
    <m/>
    <x v="3"/>
    <s v="10/02/2025"/>
    <s v="DD/MM/YYYY"/>
    <d v="2025-02-10T00:00:00"/>
    <s v="45"/>
    <n v="45"/>
    <s v="5 hours"/>
    <n v="5"/>
    <m/>
    <m/>
    <m/>
    <s v="Escalated"/>
    <x v="3"/>
    <n v="1"/>
    <n v="1"/>
    <s v="Fatima"/>
    <s v="Solved"/>
    <n v="3"/>
    <x v="1"/>
    <s v="Yes"/>
    <s v="bad experience"/>
    <m/>
    <n v="10"/>
    <n v="10"/>
    <s v="No"/>
    <s v="OK"/>
    <s v="Resolution Time Exists Before Closure"/>
    <s v="Solved Ticket Still Active"/>
    <s v="OK"/>
    <s v="OK"/>
    <m/>
    <x v="0"/>
    <x v="4"/>
    <x v="0"/>
    <x v="0"/>
    <x v="0"/>
  </r>
  <r>
    <s v="TCK-1428"/>
    <s v="TCK-1428"/>
    <m/>
    <m/>
    <n v="81"/>
    <n v="81"/>
    <x v="1"/>
    <x v="3"/>
    <s v="Alexandria"/>
    <s v="Mobile Unit"/>
    <s v="HealthPlus"/>
    <x v="1"/>
    <s v="Reception"/>
    <x v="1"/>
    <s v="Technical"/>
    <s v="Long wait time"/>
    <s v="need help"/>
    <x v="0"/>
    <s v="16/05/2025"/>
    <s v="DD/MM/YYYY"/>
    <d v="2025-05-16T00:00:00"/>
    <s v="45"/>
    <n v="45"/>
    <s v="1 day"/>
    <n v="24"/>
    <m/>
    <m/>
    <m/>
    <s v="Resolved"/>
    <x v="3"/>
    <n v="0"/>
    <n v="0"/>
    <s v="Ali"/>
    <s v="Dropped"/>
    <n v="3"/>
    <x v="1"/>
    <s v="No"/>
    <s v="الدكتور لم يحضر"/>
    <s v="Doctor Unavailable"/>
    <n v="20"/>
    <n v="20"/>
    <s v="Yes"/>
    <s v="Missing Resolved Date"/>
    <s v="OK"/>
    <s v="OK"/>
    <s v="Review"/>
    <s v="OK"/>
    <m/>
    <x v="3"/>
    <x v="2"/>
    <x v="0"/>
    <x v="3"/>
    <x v="0"/>
  </r>
  <r>
    <s v="tk_1429"/>
    <s v="TCK-1429"/>
    <m/>
    <s v="V-4184"/>
    <s v="~30"/>
    <n v="30"/>
    <x v="0"/>
    <x v="1"/>
    <s v="Mosul"/>
    <s v="Clinic"/>
    <s v="Alnoor Hospital"/>
    <x v="0"/>
    <s v="Pharmacy"/>
    <x v="2"/>
    <s v="Technical"/>
    <s v="System down"/>
    <s v="billing not clear"/>
    <x v="6"/>
    <s v="05/01/2025"/>
    <s v="DD/MM/YYYY"/>
    <d v="2025-01-05T00:00:00"/>
    <s v="30 min"/>
    <n v="30"/>
    <s v="-1"/>
    <m/>
    <m/>
    <m/>
    <m/>
    <s v="Open"/>
    <x v="3"/>
    <n v="3"/>
    <n v="3"/>
    <s v="Hassan"/>
    <s v="Solved"/>
    <n v="4"/>
    <x v="2"/>
    <s v="No"/>
    <m/>
    <m/>
    <n v="20"/>
    <n v="20"/>
    <s v="No"/>
    <s v="OK"/>
    <s v="OK"/>
    <s v="Solved Ticket Still Active"/>
    <s v="OK"/>
    <s v="OK"/>
    <m/>
    <x v="0"/>
    <x v="1"/>
    <x v="0"/>
    <x v="0"/>
    <x v="0"/>
  </r>
  <r>
    <s v="tk_1430"/>
    <s v="TCK-1430"/>
    <m/>
    <m/>
    <n v="72"/>
    <n v="72"/>
    <x v="1"/>
    <x v="2"/>
    <s v="Zarqa"/>
    <s v="Mobile Unit"/>
    <s v="HealthPlus"/>
    <x v="1"/>
    <s v="Billing"/>
    <x v="4"/>
    <s v="Technical"/>
    <s v="Long wait time"/>
    <m/>
    <x v="3"/>
    <s v="2025-06-15"/>
    <s v="YYYY-MM-DD"/>
    <d v="2025-06-15T00:00:00"/>
    <s v="30 min"/>
    <n v="30"/>
    <s v="1 day"/>
    <n v="24"/>
    <s v="01-16-25"/>
    <s v="MM-DD-YY"/>
    <d v="2025-01-16T00:00:00"/>
    <s v="Resolved"/>
    <x v="0"/>
    <n v="1"/>
    <n v="1"/>
    <s v="John"/>
    <s v="Dropped"/>
    <s v="good"/>
    <x v="2"/>
    <s v="Yes"/>
    <s v="bad experience"/>
    <m/>
    <n v="50"/>
    <n v="50"/>
    <s v="No"/>
    <s v="OK"/>
    <s v="OK"/>
    <s v="OK"/>
    <s v="OK"/>
    <s v="OK"/>
    <s v="Yes"/>
    <x v="3"/>
    <x v="2"/>
    <x v="0"/>
    <x v="3"/>
    <x v="2"/>
  </r>
  <r>
    <s v="TCK-1431"/>
    <s v="TCK-1431"/>
    <m/>
    <m/>
    <s v="unknown"/>
    <m/>
    <x v="0"/>
    <x v="2"/>
    <s v="Amman"/>
    <s v="Clinic"/>
    <s v="HealthPlus"/>
    <x v="1"/>
    <s v="Billing"/>
    <x v="1"/>
    <s v="Medical"/>
    <s v="System down"/>
    <s v="waiting too long"/>
    <x v="1"/>
    <s v="2025-03-12"/>
    <s v="YYYY-MM-DD"/>
    <d v="2025-03-12T00:00:00"/>
    <s v="2 hours"/>
    <n v="120"/>
    <s v="1 day"/>
    <n v="24"/>
    <s v="02-11-25"/>
    <s v="MM-DD-YY"/>
    <d v="2025-02-11T00:00:00"/>
    <s v="Pending"/>
    <x v="2"/>
    <n v="0"/>
    <n v="0"/>
    <s v="Ali"/>
    <s v="Duplicate"/>
    <n v="5"/>
    <x v="2"/>
    <s v="No"/>
    <s v="تأخير في الخدمة"/>
    <s v="Service Delay"/>
    <n v="50"/>
    <n v="50"/>
    <s v="Yes"/>
    <s v="Status Mismatch"/>
    <s v="Resolution Time Exists Before Closure"/>
    <s v="Duplicate Ticket Still Active"/>
    <s v="OK"/>
    <s v="OK"/>
    <s v="Yes"/>
    <x v="0"/>
    <x v="4"/>
    <x v="1"/>
    <x v="0"/>
    <x v="2"/>
  </r>
  <r>
    <s v="tk_1432"/>
    <s v="TCK-1432"/>
    <m/>
    <m/>
    <n v="79"/>
    <n v="79"/>
    <x v="1"/>
    <x v="1"/>
    <s v="Mosul"/>
    <s v="Mobile Unit"/>
    <s v="Al Noor Hosp."/>
    <x v="0"/>
    <s v="Reception"/>
    <x v="1"/>
    <s v="Inquiry"/>
    <s v="System down"/>
    <s v="الخدمة سيئة"/>
    <x v="2"/>
    <s v="2025-01-17"/>
    <s v="YYYY-MM-DD"/>
    <d v="2025-01-17T00:00:00"/>
    <s v="1h"/>
    <n v="60"/>
    <s v="5 hours"/>
    <n v="5"/>
    <s v="01-27-25"/>
    <s v="MM-DD-YY"/>
    <d v="2025-01-27T00:00:00"/>
    <s v="Resolved"/>
    <x v="1"/>
    <n v="0"/>
    <n v="0"/>
    <s v="Maya"/>
    <s v="Duplicate"/>
    <n v="3"/>
    <x v="1"/>
    <s v="Yes"/>
    <s v="تأخير في الخدمة"/>
    <s v="Service Delay"/>
    <s v="~30"/>
    <n v="30"/>
    <s v="No"/>
    <s v="OK"/>
    <s v="OK"/>
    <s v="OK"/>
    <s v="OK"/>
    <s v="OK"/>
    <s v="No"/>
    <x v="1"/>
    <x v="2"/>
    <x v="2"/>
    <x v="1"/>
    <x v="0"/>
  </r>
  <r>
    <s v="tk_1433"/>
    <s v="TCK-1433"/>
    <m/>
    <s v="V-3539"/>
    <s v="unknown"/>
    <m/>
    <x v="0"/>
    <x v="0"/>
    <s v="Saida"/>
    <s v="Hospital"/>
    <s v="Care Clinic"/>
    <x v="2"/>
    <s v="Pharmacy"/>
    <x v="0"/>
    <s v="Complaint"/>
    <s v="Missing record"/>
    <s v="الخدمة سيئة"/>
    <x v="2"/>
    <s v="06-24-25"/>
    <s v="MM-DD-YY"/>
    <d v="2025-06-24T00:00:00"/>
    <s v="30 min"/>
    <n v="30"/>
    <s v="2h"/>
    <n v="2"/>
    <s v="06-14-25"/>
    <s v="MM-DD-YY"/>
    <d v="2025-06-14T00:00:00"/>
    <s v="Escalated"/>
    <x v="2"/>
    <n v="0"/>
    <n v="0"/>
    <s v="Lina"/>
    <s v="Referred"/>
    <n v="2"/>
    <x v="0"/>
    <s v="No"/>
    <s v="تأخير في الخدمة"/>
    <s v="Service Delay"/>
    <s v="100 USD"/>
    <n v="100"/>
    <s v="No"/>
    <s v="Status Mismatch"/>
    <s v="Resolution Time Exists Before Closure"/>
    <s v="OK"/>
    <s v="OK"/>
    <s v="OK"/>
    <s v="Yes"/>
    <x v="0"/>
    <x v="4"/>
    <x v="0"/>
    <x v="0"/>
    <x v="1"/>
  </r>
  <r>
    <s v="TCK-1434"/>
    <s v="TCK-1434"/>
    <m/>
    <s v="V-2113"/>
    <s v="~30"/>
    <n v="30"/>
    <x v="1"/>
    <x v="1"/>
    <s v="Basra"/>
    <s v="Clinic"/>
    <s v="Alnoor Hospital"/>
    <x v="0"/>
    <s v="Reception"/>
    <x v="2"/>
    <s v="Complaint"/>
    <s v="Prescription issue"/>
    <s v="waiting too long"/>
    <x v="1"/>
    <s v="2025-06-29"/>
    <s v="YYYY-MM-DD"/>
    <d v="2025-06-29T00:00:00"/>
    <s v="45"/>
    <n v="45"/>
    <s v="48"/>
    <n v="48"/>
    <s v="12/02/2025"/>
    <s v="DD/MM/YYYY"/>
    <d v="2025-02-12T00:00:00"/>
    <s v="Closed"/>
    <x v="2"/>
    <s v="Level 1"/>
    <n v="1"/>
    <s v="Hassan"/>
    <s v="Duplicate"/>
    <n v="5"/>
    <x v="2"/>
    <s v="Yes"/>
    <s v="مشكلة في الفاتورة"/>
    <s v="Billing Issue"/>
    <s v="100 USD"/>
    <n v="100"/>
    <s v="No"/>
    <s v="OK"/>
    <s v="OK"/>
    <s v="OK"/>
    <s v="OK"/>
    <s v="OK"/>
    <s v="Yes"/>
    <x v="4"/>
    <x v="1"/>
    <x v="0"/>
    <x v="4"/>
    <x v="1"/>
  </r>
  <r>
    <s v="1435"/>
    <s v="TCK-1435"/>
    <s v="P-502"/>
    <m/>
    <s v="unknown"/>
    <m/>
    <x v="0"/>
    <x v="2"/>
    <s v="Amman"/>
    <s v="Pharmacy"/>
    <s v="Alnoor Hospital"/>
    <x v="0"/>
    <s v="Pharmacy"/>
    <x v="1"/>
    <s v="Complaint"/>
    <s v="System down"/>
    <s v="billing not clear"/>
    <x v="6"/>
    <s v="01-28-25"/>
    <s v="MM-DD-YY"/>
    <d v="2025-01-28T00:00:00"/>
    <s v="1h"/>
    <n v="60"/>
    <s v="5 hours"/>
    <n v="5"/>
    <m/>
    <m/>
    <m/>
    <s v="Pending"/>
    <x v="1"/>
    <s v="Level 1"/>
    <n v="1"/>
    <s v="Hassan"/>
    <s v="Duplicate"/>
    <n v="4"/>
    <x v="2"/>
    <s v="Yes"/>
    <m/>
    <m/>
    <n v="20"/>
    <n v="20"/>
    <s v="No"/>
    <s v="OK"/>
    <s v="Resolution Time Exists Before Closure"/>
    <s v="Duplicate Ticket Still Active"/>
    <s v="OK"/>
    <s v="OK"/>
    <m/>
    <x v="0"/>
    <x v="4"/>
    <x v="2"/>
    <x v="0"/>
    <x v="0"/>
  </r>
  <r>
    <s v="TCK-1436"/>
    <s v="TCK-1436"/>
    <m/>
    <m/>
    <s v="~30"/>
    <n v="30"/>
    <x v="1"/>
    <x v="2"/>
    <s v="Irbid"/>
    <s v="Pharmacy"/>
    <s v="HealthPlus"/>
    <x v="1"/>
    <s v="Reception"/>
    <x v="0"/>
    <s v="Admin"/>
    <s v="System down"/>
    <s v="billing not clear"/>
    <x v="6"/>
    <s v="05-24-25"/>
    <s v="MM-DD-YY"/>
    <d v="2025-05-24T00:00:00"/>
    <s v="45"/>
    <n v="45"/>
    <s v="5 hours"/>
    <n v="5"/>
    <s v="01-20-25"/>
    <s v="MM-DD-YY"/>
    <d v="2025-01-20T00:00:00"/>
    <s v="Open"/>
    <x v="2"/>
    <s v="Level 1"/>
    <n v="1"/>
    <s v="Ali"/>
    <s v="Solved"/>
    <n v="3"/>
    <x v="1"/>
    <s v="Yes"/>
    <s v="bad experience"/>
    <m/>
    <n v="50"/>
    <n v="50"/>
    <s v="No"/>
    <s v="Status Mismatch"/>
    <s v="Resolution Time Exists Before Closure"/>
    <s v="Solved Ticket Still Active"/>
    <s v="OK"/>
    <s v="OK"/>
    <s v="Yes"/>
    <x v="0"/>
    <x v="1"/>
    <x v="0"/>
    <x v="0"/>
    <x v="2"/>
  </r>
  <r>
    <s v="TCK-1437"/>
    <s v="TCK-1437"/>
    <s v="P-761"/>
    <m/>
    <s v="unknown"/>
    <m/>
    <x v="0"/>
    <x v="3"/>
    <s v="Alexandria"/>
    <s v="Hospital"/>
    <s v="Care Clinic"/>
    <x v="2"/>
    <s v="ER"/>
    <x v="1"/>
    <s v="Medical"/>
    <s v="Long wait time"/>
    <s v="waiting too long"/>
    <x v="1"/>
    <s v="09/03/2025"/>
    <s v="DD/MM/YYYY"/>
    <d v="2025-03-09T00:00:00"/>
    <s v="1h"/>
    <n v="60"/>
    <s v="2h"/>
    <n v="2"/>
    <s v="06-12-25"/>
    <s v="MM-DD-YY"/>
    <d v="2025-06-12T00:00:00"/>
    <s v="Escalated"/>
    <x v="1"/>
    <n v="0"/>
    <n v="0"/>
    <s v="Sara"/>
    <s v="Solved"/>
    <s v="good"/>
    <x v="2"/>
    <s v="No"/>
    <m/>
    <m/>
    <s v="~30"/>
    <n v="30"/>
    <s v="No"/>
    <s v="Status Mismatch"/>
    <s v="Resolution Time Exists Before Closure"/>
    <s v="Solved Ticket Still Active"/>
    <s v="OK"/>
    <s v="OK"/>
    <s v="No"/>
    <x v="0"/>
    <x v="4"/>
    <x v="2"/>
    <x v="0"/>
    <x v="0"/>
  </r>
  <r>
    <s v="TCK-1438"/>
    <s v="TCK-1438"/>
    <m/>
    <s v="V-1489"/>
    <s v="unknown"/>
    <m/>
    <x v="0"/>
    <x v="1"/>
    <s v="Baghdad"/>
    <s v="Pharmacy"/>
    <s v="Alnoor Hospital"/>
    <x v="0"/>
    <s v="ER"/>
    <x v="4"/>
    <s v="Complaint"/>
    <s v="Missing record"/>
    <s v="waiting too long"/>
    <x v="1"/>
    <s v="17/01/2025"/>
    <s v="DD/MM/YYYY"/>
    <d v="2025-01-17T00:00:00"/>
    <s v="45"/>
    <n v="45"/>
    <s v="-1"/>
    <m/>
    <s v="21/02/2025"/>
    <s v="DD/MM/YYYY"/>
    <d v="2025-02-21T00:00:00"/>
    <s v="Resolved"/>
    <x v="0"/>
    <n v="1"/>
    <n v="1"/>
    <s v="Lina"/>
    <s v="Dropped"/>
    <s v="bad"/>
    <x v="2"/>
    <s v="Yes"/>
    <s v="bad experience"/>
    <m/>
    <n v="10"/>
    <n v="10"/>
    <s v="No"/>
    <s v="OK"/>
    <s v="Missing Resolution Time"/>
    <s v="OK"/>
    <s v="OK"/>
    <s v="OK"/>
    <s v="No"/>
    <x v="0"/>
    <x v="4"/>
    <x v="0"/>
    <x v="0"/>
    <x v="0"/>
  </r>
  <r>
    <s v="tk_1439"/>
    <s v="TCK-1439"/>
    <m/>
    <s v="V-8741"/>
    <s v="~30"/>
    <n v="30"/>
    <x v="1"/>
    <x v="3"/>
    <s v="Cairo"/>
    <s v="Clinic"/>
    <s v="Care Clinic"/>
    <x v="2"/>
    <s v="Billing"/>
    <x v="2"/>
    <s v="Inquiry"/>
    <s v="Wrong appointment"/>
    <s v="billing not clear"/>
    <x v="6"/>
    <s v="13/04/2025"/>
    <s v="DD/MM/YYYY"/>
    <d v="2025-04-13T00:00:00"/>
    <s v="2 hours"/>
    <n v="120"/>
    <s v="1 day"/>
    <n v="24"/>
    <m/>
    <m/>
    <m/>
    <s v="Resolved"/>
    <x v="3"/>
    <n v="2"/>
    <n v="2"/>
    <s v="John"/>
    <s v="Solved"/>
    <n v="5"/>
    <x v="2"/>
    <s v="Yes"/>
    <s v="good service"/>
    <s v="Positive Feedback"/>
    <n v="20"/>
    <n v="20"/>
    <s v="No"/>
    <s v="Missing Resolved Date"/>
    <s v="OK"/>
    <s v="OK"/>
    <s v="OK"/>
    <s v="OK"/>
    <m/>
    <x v="3"/>
    <x v="1"/>
    <x v="1"/>
    <x v="3"/>
    <x v="0"/>
  </r>
  <r>
    <s v="1440"/>
    <s v="TCK-1440"/>
    <s v="P-618"/>
    <s v="V-6597"/>
    <n v="74"/>
    <n v="74"/>
    <x v="0"/>
    <x v="1"/>
    <s v="Mosul"/>
    <s v="Pharmacy"/>
    <s v="Al Noor Hosp."/>
    <x v="0"/>
    <s v="Lab"/>
    <x v="1"/>
    <s v="Technical"/>
    <s v="Wrong appointment"/>
    <m/>
    <x v="3"/>
    <s v="01-11-25"/>
    <s v="MM-DD-YY"/>
    <d v="2025-01-11T00:00:00"/>
    <s v="30 min"/>
    <n v="30"/>
    <s v="48"/>
    <n v="48"/>
    <s v="02/01/2025"/>
    <s v="DD/MM/YYYY"/>
    <d v="2025-01-02T00:00:00"/>
    <s v="Resolved"/>
    <x v="1"/>
    <n v="2"/>
    <n v="2"/>
    <s v="Fatima"/>
    <s v="Solved"/>
    <n v="3"/>
    <x v="1"/>
    <s v="Yes"/>
    <s v="good service"/>
    <s v="Positive Feedback"/>
    <s v="100 USD"/>
    <n v="100"/>
    <s v="No"/>
    <s v="OK"/>
    <s v="OK"/>
    <s v="OK"/>
    <s v="OK"/>
    <s v="OK"/>
    <s v="Yes"/>
    <x v="4"/>
    <x v="2"/>
    <x v="0"/>
    <x v="4"/>
    <x v="1"/>
  </r>
  <r>
    <s v="tk_1441"/>
    <s v="TCK-1441"/>
    <m/>
    <s v="V-3551"/>
    <s v="~30"/>
    <n v="30"/>
    <x v="1"/>
    <x v="3"/>
    <s v="Cairo"/>
    <s v="Pharmacy"/>
    <s v="Alnoor Hospital"/>
    <x v="0"/>
    <s v="ER"/>
    <x v="3"/>
    <s v="Inquiry"/>
    <s v="System down"/>
    <m/>
    <x v="3"/>
    <s v="2025-03-19"/>
    <s v="YYYY-MM-DD"/>
    <d v="2025-03-19T00:00:00"/>
    <s v="30 min"/>
    <n v="30"/>
    <s v="5 hours"/>
    <n v="5"/>
    <s v="2025-01-07"/>
    <s v="YYYY-MM-DD"/>
    <d v="2025-01-07T00:00:00"/>
    <s v="Pending"/>
    <x v="2"/>
    <n v="1"/>
    <n v="1"/>
    <s v="Omar"/>
    <s v="Solved"/>
    <n v="1"/>
    <x v="0"/>
    <s v="Yes"/>
    <s v="bad experience"/>
    <m/>
    <s v="~30"/>
    <n v="30"/>
    <s v="Yes"/>
    <s v="Status Mismatch"/>
    <s v="Resolution Time Exists Before Closure"/>
    <s v="Solved Ticket Still Active"/>
    <s v="OK"/>
    <s v="OK"/>
    <s v="Yes"/>
    <x v="0"/>
    <x v="1"/>
    <x v="0"/>
    <x v="0"/>
    <x v="0"/>
  </r>
  <r>
    <s v="1442"/>
    <s v="TCK-1442"/>
    <s v="P-483"/>
    <m/>
    <s v="~30"/>
    <n v="30"/>
    <x v="0"/>
    <x v="3"/>
    <s v="Giza"/>
    <s v="Hospital"/>
    <s v="HealthPlus"/>
    <x v="1"/>
    <s v="ER"/>
    <x v="2"/>
    <s v="Medical"/>
    <s v="Prescription issue"/>
    <s v="waiting too long"/>
    <x v="1"/>
    <s v="08/01/2025"/>
    <s v="DD/MM/YYYY"/>
    <d v="2025-01-08T00:00:00"/>
    <s v="2 hours"/>
    <n v="120"/>
    <s v="-1"/>
    <m/>
    <m/>
    <m/>
    <m/>
    <s v="Resolved"/>
    <x v="0"/>
    <n v="3"/>
    <n v="3"/>
    <s v="Ali"/>
    <s v="Dropped"/>
    <n v="1"/>
    <x v="0"/>
    <s v="No"/>
    <m/>
    <m/>
    <n v="10"/>
    <n v="10"/>
    <s v="No"/>
    <s v="Missing Resolved Date"/>
    <s v="Missing Resolution Time"/>
    <s v="OK"/>
    <s v="OK"/>
    <s v="OK"/>
    <m/>
    <x v="0"/>
    <x v="1"/>
    <x v="1"/>
    <x v="0"/>
    <x v="0"/>
  </r>
  <r>
    <s v="1443"/>
    <s v="TCK-1443"/>
    <m/>
    <m/>
    <s v="unknown"/>
    <m/>
    <x v="1"/>
    <x v="1"/>
    <s v="Mosul"/>
    <s v="Pharmacy"/>
    <s v="Alnoor Hospital"/>
    <x v="0"/>
    <s v="Reception"/>
    <x v="2"/>
    <s v="Complaint"/>
    <s v="Billing error"/>
    <s v="waiting too long"/>
    <x v="1"/>
    <s v="2025-06-25"/>
    <s v="YYYY-MM-DD"/>
    <d v="2025-06-25T00:00:00"/>
    <s v="30 min"/>
    <n v="30"/>
    <s v="48"/>
    <n v="48"/>
    <s v="2025-04-24"/>
    <s v="YYYY-MM-DD"/>
    <d v="2025-04-24T00:00:00"/>
    <s v="Escalated"/>
    <x v="0"/>
    <s v="Level 1"/>
    <n v="1"/>
    <s v="John"/>
    <s v="Solved"/>
    <n v="3"/>
    <x v="1"/>
    <m/>
    <s v="good service"/>
    <s v="Positive Feedback"/>
    <n v="10"/>
    <n v="10"/>
    <s v="No"/>
    <s v="Status Mismatch"/>
    <s v="Resolution Time Exists Before Closure"/>
    <s v="Solved Ticket Still Active"/>
    <s v="OK"/>
    <s v="OK"/>
    <s v="Yes"/>
    <x v="0"/>
    <x v="4"/>
    <x v="0"/>
    <x v="0"/>
    <x v="0"/>
  </r>
  <r>
    <s v="tk_1444"/>
    <s v="TCK-1444"/>
    <m/>
    <s v="V-2796"/>
    <n v="10"/>
    <n v="10"/>
    <x v="0"/>
    <x v="2"/>
    <s v="Zarqa"/>
    <s v="Pharmacy"/>
    <s v="Alnoor Hospital"/>
    <x v="0"/>
    <s v="ER"/>
    <x v="2"/>
    <s v="Inquiry"/>
    <s v="System down"/>
    <s v="need help"/>
    <x v="0"/>
    <s v="12/01/2025"/>
    <s v="DD/MM/YYYY"/>
    <d v="2025-01-12T00:00:00"/>
    <s v="1h"/>
    <n v="60"/>
    <s v="5 hours"/>
    <n v="5"/>
    <m/>
    <m/>
    <m/>
    <s v="Closed"/>
    <x v="3"/>
    <n v="0"/>
    <n v="0"/>
    <s v="Sara"/>
    <s v="Referred"/>
    <n v="2"/>
    <x v="0"/>
    <s v="No"/>
    <m/>
    <m/>
    <s v="100 USD"/>
    <n v="100"/>
    <s v="Yes"/>
    <s v="Missing Resolved Date"/>
    <s v="OK"/>
    <s v="OK"/>
    <s v="Review"/>
    <s v="OK"/>
    <m/>
    <x v="1"/>
    <x v="0"/>
    <x v="2"/>
    <x v="1"/>
    <x v="1"/>
  </r>
  <r>
    <s v="tk_1445"/>
    <s v="TCK-1445"/>
    <s v="P-656"/>
    <m/>
    <s v="unknown"/>
    <m/>
    <x v="0"/>
    <x v="3"/>
    <s v="Giza"/>
    <s v="Pharmacy"/>
    <s v="Al Noor Hosp."/>
    <x v="0"/>
    <s v="ER"/>
    <x v="1"/>
    <s v="Medical"/>
    <s v="Missing record"/>
    <m/>
    <x v="3"/>
    <s v="02/04/2025"/>
    <s v="DD/MM/YYYY"/>
    <d v="2025-04-02T00:00:00"/>
    <s v="2 hours"/>
    <n v="120"/>
    <s v="48"/>
    <n v="48"/>
    <s v="2025-03-04"/>
    <s v="YYYY-MM-DD"/>
    <d v="2025-03-04T00:00:00"/>
    <s v="Open"/>
    <x v="1"/>
    <n v="0"/>
    <n v="0"/>
    <s v="Omar"/>
    <s v="Referred"/>
    <n v="4"/>
    <x v="2"/>
    <m/>
    <m/>
    <m/>
    <n v="50"/>
    <n v="50"/>
    <s v="No"/>
    <s v="Status Mismatch"/>
    <s v="Resolution Time Exists Before Closure"/>
    <s v="OK"/>
    <s v="OK"/>
    <s v="OK"/>
    <s v="Yes"/>
    <x v="0"/>
    <x v="4"/>
    <x v="1"/>
    <x v="0"/>
    <x v="2"/>
  </r>
  <r>
    <s v="tk_1446"/>
    <s v="TCK-1446"/>
    <s v="P-140"/>
    <s v="V-4316"/>
    <n v="39"/>
    <n v="39"/>
    <x v="0"/>
    <x v="3"/>
    <s v="Cairo"/>
    <s v="Hospital"/>
    <s v="Care Clinic"/>
    <x v="2"/>
    <s v="ER"/>
    <x v="4"/>
    <s v="Complaint"/>
    <s v="Billing error"/>
    <s v="الدكتور لم يحضر"/>
    <x v="5"/>
    <s v="05-15-25"/>
    <s v="MM-DD-YY"/>
    <d v="2025-05-15T00:00:00"/>
    <s v="45"/>
    <n v="45"/>
    <s v="48"/>
    <n v="48"/>
    <m/>
    <m/>
    <m/>
    <s v="Pending"/>
    <x v="1"/>
    <n v="2"/>
    <n v="2"/>
    <s v="Lina"/>
    <s v="Dropped"/>
    <s v="bad"/>
    <x v="2"/>
    <s v="No"/>
    <s v="good service"/>
    <s v="Positive Feedback"/>
    <n v="20"/>
    <n v="20"/>
    <s v="No"/>
    <s v="OK"/>
    <s v="Resolution Time Exists Before Closure"/>
    <s v="Dropped Ticket Still Active"/>
    <s v="OK"/>
    <s v="OK"/>
    <m/>
    <x v="0"/>
    <x v="5"/>
    <x v="0"/>
    <x v="0"/>
    <x v="0"/>
  </r>
  <r>
    <s v="tk_1447"/>
    <s v="TCK-1447"/>
    <s v="P-748"/>
    <s v="V-3393"/>
    <n v="66"/>
    <n v="66"/>
    <x v="1"/>
    <x v="3"/>
    <s v="Giza"/>
    <s v="Pharmacy"/>
    <s v="Al Noor Hosp."/>
    <x v="0"/>
    <s v="Reception"/>
    <x v="0"/>
    <s v="Inquiry"/>
    <s v="Missing record"/>
    <s v="waiting too long"/>
    <x v="1"/>
    <s v="04-16-25"/>
    <s v="MM-DD-YY"/>
    <d v="2025-04-16T00:00:00"/>
    <s v="45"/>
    <n v="45"/>
    <s v="5 hours"/>
    <n v="5"/>
    <s v="09/03/2025"/>
    <s v="DD/MM/YYYY"/>
    <d v="2025-03-09T00:00:00"/>
    <s v="Pending"/>
    <x v="3"/>
    <n v="0"/>
    <n v="0"/>
    <s v="Maya"/>
    <s v="Dropped"/>
    <n v="1"/>
    <x v="0"/>
    <s v="No"/>
    <s v="الدكتور لم يحضر"/>
    <s v="Doctor Unavailable"/>
    <n v="50"/>
    <n v="50"/>
    <s v="No"/>
    <s v="Status Mismatch"/>
    <s v="Resolution Time Exists Before Closure"/>
    <s v="Dropped Ticket Still Active"/>
    <s v="Review"/>
    <s v="OK"/>
    <s v="Yes"/>
    <x v="0"/>
    <x v="2"/>
    <x v="0"/>
    <x v="0"/>
    <x v="2"/>
  </r>
  <r>
    <s v="tk_1448"/>
    <s v="TCK-1448"/>
    <s v="P-992"/>
    <m/>
    <n v="64"/>
    <n v="64"/>
    <x v="0"/>
    <x v="3"/>
    <s v="Alexandria"/>
    <s v="Hospital"/>
    <s v="HealthPlus"/>
    <x v="1"/>
    <s v="ER"/>
    <x v="4"/>
    <s v="Complaint"/>
    <s v="Missing record"/>
    <s v="need help"/>
    <x v="0"/>
    <s v="02-07-25"/>
    <s v="MM-DD-YY"/>
    <d v="2025-02-07T00:00:00"/>
    <s v="30 min"/>
    <n v="30"/>
    <s v="1 day"/>
    <n v="24"/>
    <m/>
    <m/>
    <m/>
    <s v="Escalated"/>
    <x v="0"/>
    <n v="2"/>
    <n v="2"/>
    <m/>
    <s v="Duplicate"/>
    <n v="3"/>
    <x v="1"/>
    <s v="No"/>
    <s v="الخدمة سيئة"/>
    <s v="Negative Feedback"/>
    <s v="100 USD"/>
    <n v="100"/>
    <s v="No"/>
    <s v="OK"/>
    <s v="Resolution Time Exists Before Closure"/>
    <s v="Duplicate Ticket Still Active"/>
    <s v="OK"/>
    <s v="Review"/>
    <m/>
    <x v="0"/>
    <x v="3"/>
    <x v="0"/>
    <x v="0"/>
    <x v="1"/>
  </r>
  <r>
    <s v="tk_1449"/>
    <s v="TCK-1449"/>
    <m/>
    <s v="V-9728"/>
    <s v="~30"/>
    <n v="30"/>
    <x v="1"/>
    <x v="3"/>
    <s v="Alexandria"/>
    <s v="Mobile Unit"/>
    <s v="Care Clinic"/>
    <x v="2"/>
    <s v="Reception"/>
    <x v="4"/>
    <s v="Inquiry"/>
    <s v="Prescription issue"/>
    <m/>
    <x v="3"/>
    <s v="2025-03-24"/>
    <s v="YYYY-MM-DD"/>
    <d v="2025-03-24T00:00:00"/>
    <s v="1h"/>
    <n v="60"/>
    <s v="1 day"/>
    <n v="24"/>
    <m/>
    <m/>
    <m/>
    <s v="Resolved"/>
    <x v="3"/>
    <n v="2"/>
    <n v="2"/>
    <s v="Hassan"/>
    <s v="Dropped"/>
    <s v="good"/>
    <x v="2"/>
    <s v="No"/>
    <s v="good service"/>
    <s v="Positive Feedback"/>
    <s v="100 USD"/>
    <n v="100"/>
    <s v="Yes"/>
    <s v="Missing Resolved Date"/>
    <s v="OK"/>
    <s v="OK"/>
    <s v="OK"/>
    <s v="OK"/>
    <m/>
    <x v="3"/>
    <x v="1"/>
    <x v="2"/>
    <x v="3"/>
    <x v="1"/>
  </r>
  <r>
    <s v="1450"/>
    <s v="TCK-1450"/>
    <s v="P-695"/>
    <m/>
    <n v="82"/>
    <n v="82"/>
    <x v="0"/>
    <x v="1"/>
    <s v="Baghdad"/>
    <s v="Mobile Unit"/>
    <s v="Alnoor Hospital"/>
    <x v="0"/>
    <s v="Lab"/>
    <x v="3"/>
    <s v="Inquiry"/>
    <s v="System down"/>
    <s v="مشكلة في الفاتورة"/>
    <x v="6"/>
    <s v="05-04-25"/>
    <s v="MM-DD-YY"/>
    <d v="2025-05-04T00:00:00"/>
    <s v="45"/>
    <n v="45"/>
    <s v="48"/>
    <n v="48"/>
    <m/>
    <m/>
    <m/>
    <s v="Closed"/>
    <x v="0"/>
    <s v="Level 1"/>
    <n v="1"/>
    <s v="Sara"/>
    <s v="Duplicate"/>
    <n v="1"/>
    <x v="0"/>
    <s v="No"/>
    <s v="bad experience"/>
    <m/>
    <s v="100 USD"/>
    <n v="100"/>
    <s v="No"/>
    <s v="Missing Resolved Date"/>
    <s v="OK"/>
    <s v="OK"/>
    <s v="OK"/>
    <s v="OK"/>
    <m/>
    <x v="4"/>
    <x v="2"/>
    <x v="0"/>
    <x v="4"/>
    <x v="1"/>
  </r>
  <r>
    <s v="tk_1451"/>
    <s v="TCK-1451"/>
    <m/>
    <m/>
    <s v="unknown"/>
    <m/>
    <x v="1"/>
    <x v="0"/>
    <s v="Beirut"/>
    <s v="Pharmacy"/>
    <s v="HealthPlus"/>
    <x v="1"/>
    <s v="Reception"/>
    <x v="1"/>
    <s v="Admin"/>
    <s v="System down"/>
    <s v="billing not clear"/>
    <x v="6"/>
    <s v="10/04/2025"/>
    <s v="DD/MM/YYYY"/>
    <d v="2025-04-10T00:00:00"/>
    <s v="30 min"/>
    <n v="30"/>
    <s v="5 hours"/>
    <n v="5"/>
    <m/>
    <m/>
    <m/>
    <s v="Pending"/>
    <x v="2"/>
    <n v="0"/>
    <n v="0"/>
    <s v="Sara"/>
    <s v="Duplicate"/>
    <n v="1"/>
    <x v="0"/>
    <m/>
    <s v="الخدمة سيئة"/>
    <s v="Negative Feedback"/>
    <s v="100 USD"/>
    <n v="100"/>
    <s v="No"/>
    <s v="OK"/>
    <s v="Resolution Time Exists Before Closure"/>
    <s v="Duplicate Ticket Still Active"/>
    <s v="OK"/>
    <s v="OK"/>
    <m/>
    <x v="0"/>
    <x v="4"/>
    <x v="0"/>
    <x v="0"/>
    <x v="1"/>
  </r>
  <r>
    <s v="TCK-1452"/>
    <s v="TCK-1452"/>
    <m/>
    <m/>
    <n v="56"/>
    <n v="56"/>
    <x v="0"/>
    <x v="2"/>
    <s v="Amman"/>
    <s v="Clinic"/>
    <s v="Care Clinic"/>
    <x v="2"/>
    <s v="Reception"/>
    <x v="3"/>
    <s v="Inquiry"/>
    <s v="Long wait time"/>
    <s v="need help"/>
    <x v="0"/>
    <s v="01-06-25"/>
    <s v="MM-DD-YY"/>
    <d v="2025-01-06T00:00:00"/>
    <s v="45"/>
    <n v="45"/>
    <s v="5 hours"/>
    <n v="5"/>
    <s v="13/02/2025"/>
    <s v="DD/MM/YYYY"/>
    <d v="2025-02-13T00:00:00"/>
    <s v="Resolved"/>
    <x v="2"/>
    <n v="1"/>
    <n v="1"/>
    <s v="Sara"/>
    <s v="Duplicate"/>
    <s v="bad"/>
    <x v="2"/>
    <s v="No"/>
    <s v="good service"/>
    <s v="Positive Feedback"/>
    <n v="10"/>
    <n v="10"/>
    <s v="Yes"/>
    <s v="OK"/>
    <s v="OK"/>
    <s v="OK"/>
    <s v="OK"/>
    <s v="OK"/>
    <s v="No"/>
    <x v="1"/>
    <x v="3"/>
    <x v="0"/>
    <x v="1"/>
    <x v="0"/>
  </r>
  <r>
    <s v="TCK-1453"/>
    <s v="TCK-1453"/>
    <m/>
    <s v="V-2759"/>
    <s v="~30"/>
    <n v="30"/>
    <x v="1"/>
    <x v="2"/>
    <s v="Zarqa"/>
    <s v="Pharmacy"/>
    <s v="HealthPlus"/>
    <x v="1"/>
    <s v="Lab"/>
    <x v="0"/>
    <s v="Inquiry"/>
    <s v="Billing error"/>
    <s v="need help"/>
    <x v="0"/>
    <s v="21/01/2025"/>
    <s v="DD/MM/YYYY"/>
    <d v="2025-01-21T00:00:00"/>
    <s v="2 hours"/>
    <n v="120"/>
    <s v="-1"/>
    <m/>
    <m/>
    <m/>
    <m/>
    <s v="Pending"/>
    <x v="3"/>
    <n v="0"/>
    <n v="0"/>
    <m/>
    <s v="Duplicate"/>
    <n v="2"/>
    <x v="0"/>
    <s v="No"/>
    <s v="bad experience"/>
    <m/>
    <s v="~30"/>
    <n v="30"/>
    <s v="No"/>
    <s v="OK"/>
    <s v="OK"/>
    <s v="Duplicate Ticket Still Active"/>
    <s v="Review"/>
    <s v="OK"/>
    <m/>
    <x v="0"/>
    <x v="1"/>
    <x v="1"/>
    <x v="0"/>
    <x v="0"/>
  </r>
  <r>
    <s v="tk_1454"/>
    <s v="TCK-1454"/>
    <m/>
    <s v="V-3367"/>
    <s v="~30"/>
    <n v="30"/>
    <x v="0"/>
    <x v="1"/>
    <s v="Baghdad"/>
    <s v="Clinic"/>
    <s v="HealthPlus"/>
    <x v="1"/>
    <s v="Pharmacy"/>
    <x v="0"/>
    <s v="Medical"/>
    <s v="Prescription issue"/>
    <s v="الخدمة سيئة"/>
    <x v="2"/>
    <s v="14/04/2025"/>
    <s v="DD/MM/YYYY"/>
    <d v="2025-04-14T00:00:00"/>
    <s v="1h"/>
    <n v="60"/>
    <s v="1 day"/>
    <n v="24"/>
    <m/>
    <m/>
    <m/>
    <s v="Open"/>
    <x v="1"/>
    <n v="0"/>
    <n v="0"/>
    <s v="Fatima"/>
    <s v="Solved"/>
    <n v="4"/>
    <x v="2"/>
    <m/>
    <s v="الخدمة سيئة"/>
    <s v="Negative Feedback"/>
    <n v="50"/>
    <n v="50"/>
    <s v="No"/>
    <s v="OK"/>
    <s v="Resolution Time Exists Before Closure"/>
    <s v="Solved Ticket Still Active"/>
    <s v="OK"/>
    <s v="OK"/>
    <m/>
    <x v="0"/>
    <x v="1"/>
    <x v="2"/>
    <x v="0"/>
    <x v="2"/>
  </r>
  <r>
    <s v="TCK-1455"/>
    <s v="TCK-1455"/>
    <m/>
    <s v="V-6705"/>
    <s v="unknown"/>
    <m/>
    <x v="1"/>
    <x v="3"/>
    <s v="Cairo"/>
    <s v="Pharmacy"/>
    <s v="Alnoor Hospital"/>
    <x v="0"/>
    <s v="Pharmacy"/>
    <x v="0"/>
    <s v="Technical"/>
    <s v="Missing record"/>
    <m/>
    <x v="3"/>
    <s v="05-13-25"/>
    <s v="MM-DD-YY"/>
    <d v="2025-05-13T00:00:00"/>
    <s v="1h"/>
    <n v="60"/>
    <s v="2h"/>
    <n v="2"/>
    <s v="08/04/2025"/>
    <s v="DD/MM/YYYY"/>
    <d v="2025-04-08T00:00:00"/>
    <s v="Pending"/>
    <x v="1"/>
    <n v="0"/>
    <n v="0"/>
    <s v="Omar"/>
    <s v="Solved"/>
    <n v="5"/>
    <x v="2"/>
    <m/>
    <s v="الخدمة سيئة"/>
    <s v="Negative Feedback"/>
    <n v="10"/>
    <n v="10"/>
    <s v="No"/>
    <s v="Status Mismatch"/>
    <s v="Resolution Time Exists Before Closure"/>
    <s v="Solved Ticket Still Active"/>
    <s v="OK"/>
    <s v="OK"/>
    <s v="Yes"/>
    <x v="0"/>
    <x v="4"/>
    <x v="2"/>
    <x v="0"/>
    <x v="0"/>
  </r>
  <r>
    <s v="1456"/>
    <s v="TCK-1456"/>
    <s v="P-385"/>
    <m/>
    <n v="40"/>
    <n v="40"/>
    <x v="0"/>
    <x v="0"/>
    <s v="Tripoli"/>
    <s v="Hospital"/>
    <s v="Alnoor Hospital"/>
    <x v="0"/>
    <s v="ER"/>
    <x v="4"/>
    <s v="Complaint"/>
    <s v="Wrong appointment"/>
    <s v="need help"/>
    <x v="0"/>
    <s v="06-17-25"/>
    <s v="MM-DD-YY"/>
    <d v="2025-06-17T00:00:00"/>
    <s v="1h"/>
    <n v="60"/>
    <s v="1 day"/>
    <n v="24"/>
    <m/>
    <m/>
    <m/>
    <s v="Closed"/>
    <x v="1"/>
    <n v="0"/>
    <n v="0"/>
    <s v="Lina"/>
    <s v="Solved"/>
    <n v="1"/>
    <x v="0"/>
    <s v="Yes"/>
    <s v="bad experience"/>
    <m/>
    <n v="50"/>
    <n v="50"/>
    <s v="Yes"/>
    <s v="Missing Resolved Date"/>
    <s v="OK"/>
    <s v="OK"/>
    <s v="OK"/>
    <s v="OK"/>
    <m/>
    <x v="3"/>
    <x v="5"/>
    <x v="2"/>
    <x v="3"/>
    <x v="2"/>
  </r>
  <r>
    <s v="TCK-1457"/>
    <s v="TCK-1457"/>
    <s v="P-905"/>
    <s v="V-6332"/>
    <s v="~30"/>
    <n v="30"/>
    <x v="1"/>
    <x v="0"/>
    <s v="Saida"/>
    <s v="Hospital"/>
    <s v="HealthPlus"/>
    <x v="1"/>
    <s v="Pharmacy"/>
    <x v="0"/>
    <s v="Complaint"/>
    <s v="System down"/>
    <s v="need help"/>
    <x v="0"/>
    <s v="2025-02-09"/>
    <s v="YYYY-MM-DD"/>
    <d v="2025-02-09T00:00:00"/>
    <s v="1h"/>
    <n v="60"/>
    <s v="48"/>
    <n v="48"/>
    <m/>
    <m/>
    <m/>
    <s v="Escalated"/>
    <x v="1"/>
    <n v="3"/>
    <n v="3"/>
    <s v="Omar"/>
    <s v="Solved"/>
    <s v="good"/>
    <x v="2"/>
    <s v="No"/>
    <s v="bad experience"/>
    <m/>
    <n v="20"/>
    <n v="20"/>
    <s v="Yes"/>
    <s v="OK"/>
    <s v="Resolution Time Exists Before Closure"/>
    <s v="Solved Ticket Still Active"/>
    <s v="OK"/>
    <s v="OK"/>
    <m/>
    <x v="0"/>
    <x v="1"/>
    <x v="2"/>
    <x v="0"/>
    <x v="0"/>
  </r>
  <r>
    <s v="tk_1458"/>
    <s v="TCK-1458"/>
    <m/>
    <m/>
    <s v="unknown"/>
    <m/>
    <x v="0"/>
    <x v="0"/>
    <s v="Saida"/>
    <s v="Mobile Unit"/>
    <s v="HealthPlus"/>
    <x v="1"/>
    <s v="Billing"/>
    <x v="4"/>
    <s v="Admin"/>
    <s v="Long wait time"/>
    <s v="waiting too long"/>
    <x v="1"/>
    <s v="09/05/2025"/>
    <s v="DD/MM/YYYY"/>
    <d v="2025-05-09T00:00:00"/>
    <s v="1h"/>
    <n v="60"/>
    <s v="2h"/>
    <n v="2"/>
    <m/>
    <m/>
    <m/>
    <s v="Pending"/>
    <x v="0"/>
    <n v="0"/>
    <n v="0"/>
    <s v="John"/>
    <s v="Dropped"/>
    <n v="4"/>
    <x v="2"/>
    <s v="Yes"/>
    <s v="مشكلة في الفاتورة"/>
    <s v="Billing Issue"/>
    <n v="50"/>
    <n v="50"/>
    <s v="Yes"/>
    <s v="OK"/>
    <s v="Resolution Time Exists Before Closure"/>
    <s v="Dropped Ticket Still Active"/>
    <s v="Review"/>
    <s v="OK"/>
    <m/>
    <x v="0"/>
    <x v="4"/>
    <x v="2"/>
    <x v="0"/>
    <x v="2"/>
  </r>
  <r>
    <s v="tk_1459"/>
    <s v="TCK-1459"/>
    <s v="P-868"/>
    <s v="V-8371"/>
    <s v="unknown"/>
    <m/>
    <x v="0"/>
    <x v="1"/>
    <s v="Basra"/>
    <s v="Clinic"/>
    <s v="Alnoor Hospital"/>
    <x v="0"/>
    <s v="ER"/>
    <x v="0"/>
    <s v="Admin"/>
    <s v="Prescription issue"/>
    <s v="waiting too long"/>
    <x v="1"/>
    <s v="05/05/2025"/>
    <s v="DD/MM/YYYY"/>
    <d v="2025-05-05T00:00:00"/>
    <s v="2 hours"/>
    <n v="120"/>
    <s v="-1"/>
    <m/>
    <m/>
    <m/>
    <m/>
    <s v="Closed"/>
    <x v="3"/>
    <n v="0"/>
    <n v="0"/>
    <s v="Lina"/>
    <s v="Referred"/>
    <s v="good"/>
    <x v="2"/>
    <s v="Yes"/>
    <s v="الدكتور لم يحضر"/>
    <s v="Doctor Unavailable"/>
    <n v="50"/>
    <n v="50"/>
    <s v="No"/>
    <s v="Missing Resolved Date"/>
    <s v="Missing Resolution Time"/>
    <s v="OK"/>
    <s v="Review"/>
    <s v="OK"/>
    <m/>
    <x v="0"/>
    <x v="4"/>
    <x v="1"/>
    <x v="0"/>
    <x v="2"/>
  </r>
  <r>
    <s v="tk_1460"/>
    <s v="TCK-1460"/>
    <m/>
    <m/>
    <s v="unknown"/>
    <m/>
    <x v="1"/>
    <x v="0"/>
    <s v="Tripoli"/>
    <s v="Mobile Unit"/>
    <s v="Care Clinic"/>
    <x v="2"/>
    <s v="Pharmacy"/>
    <x v="3"/>
    <s v="Technical"/>
    <s v="Long wait time"/>
    <m/>
    <x v="3"/>
    <s v="2025-01-03"/>
    <s v="YYYY-MM-DD"/>
    <d v="2025-01-03T00:00:00"/>
    <s v="1h"/>
    <n v="60"/>
    <s v="48"/>
    <n v="48"/>
    <s v="2025-03-11"/>
    <s v="YYYY-MM-DD"/>
    <d v="2025-03-11T00:00:00"/>
    <s v="Resolved"/>
    <x v="1"/>
    <s v="Level 1"/>
    <n v="1"/>
    <s v="Maya"/>
    <s v="Solved"/>
    <n v="4"/>
    <x v="2"/>
    <s v="No"/>
    <s v="good service"/>
    <s v="Positive Feedback"/>
    <n v="50"/>
    <n v="50"/>
    <s v="No"/>
    <s v="OK"/>
    <s v="OK"/>
    <s v="OK"/>
    <s v="OK"/>
    <s v="OK"/>
    <s v="No"/>
    <x v="4"/>
    <x v="4"/>
    <x v="2"/>
    <x v="4"/>
    <x v="2"/>
  </r>
  <r>
    <s v="tk_1461"/>
    <s v="TCK-1461"/>
    <s v="P-699"/>
    <m/>
    <s v="~30"/>
    <n v="30"/>
    <x v="1"/>
    <x v="1"/>
    <s v="Mosul"/>
    <s v="Hospital"/>
    <s v="Alnoor Hospital"/>
    <x v="0"/>
    <s v="Lab"/>
    <x v="3"/>
    <s v="Admin"/>
    <s v="Missing record"/>
    <s v="billing not clear"/>
    <x v="6"/>
    <s v="12/06/2025"/>
    <s v="DD/MM/YYYY"/>
    <d v="2025-06-12T00:00:00"/>
    <s v="1h"/>
    <n v="60"/>
    <s v="5 hours"/>
    <n v="5"/>
    <m/>
    <m/>
    <m/>
    <s v="Pending"/>
    <x v="3"/>
    <n v="1"/>
    <n v="1"/>
    <s v="Ali"/>
    <s v="Solved"/>
    <n v="3"/>
    <x v="1"/>
    <s v="Yes"/>
    <s v="good service"/>
    <s v="Positive Feedback"/>
    <n v="20"/>
    <n v="20"/>
    <s v="Yes"/>
    <s v="OK"/>
    <s v="Resolution Time Exists Before Closure"/>
    <s v="Solved Ticket Still Active"/>
    <s v="OK"/>
    <s v="OK"/>
    <m/>
    <x v="0"/>
    <x v="1"/>
    <x v="2"/>
    <x v="0"/>
    <x v="0"/>
  </r>
  <r>
    <s v="tk_1462"/>
    <s v="TCK-1462"/>
    <m/>
    <s v="V-4450"/>
    <n v="9"/>
    <n v="9"/>
    <x v="1"/>
    <x v="3"/>
    <s v="Alexandria"/>
    <s v="Mobile Unit"/>
    <s v="HealthPlus"/>
    <x v="1"/>
    <s v="ER"/>
    <x v="0"/>
    <s v="Admin"/>
    <s v="Long wait time"/>
    <m/>
    <x v="3"/>
    <s v="22/06/2025"/>
    <s v="DD/MM/YYYY"/>
    <d v="2025-06-22T00:00:00"/>
    <s v="30 min"/>
    <n v="30"/>
    <s v="2h"/>
    <n v="2"/>
    <m/>
    <m/>
    <m/>
    <s v="Resolved"/>
    <x v="0"/>
    <n v="3"/>
    <n v="3"/>
    <s v="Hassan"/>
    <s v="Duplicate"/>
    <s v="good"/>
    <x v="2"/>
    <s v="Yes"/>
    <s v="الدكتور لم يحضر"/>
    <s v="Doctor Unavailable"/>
    <s v="100 USD"/>
    <n v="100"/>
    <s v="Yes"/>
    <s v="Missing Resolved Date"/>
    <s v="OK"/>
    <s v="OK"/>
    <s v="OK"/>
    <s v="OK"/>
    <m/>
    <x v="2"/>
    <x v="0"/>
    <x v="0"/>
    <x v="2"/>
    <x v="1"/>
  </r>
  <r>
    <s v="1463"/>
    <s v="TCK-1463"/>
    <m/>
    <m/>
    <s v="~30"/>
    <n v="30"/>
    <x v="0"/>
    <x v="1"/>
    <s v="Mosul"/>
    <s v="Hospital"/>
    <s v="Care Clinic"/>
    <x v="2"/>
    <s v="Billing"/>
    <x v="1"/>
    <s v="Inquiry"/>
    <s v="Wrong appointment"/>
    <s v="need help"/>
    <x v="0"/>
    <s v="2025-02-27"/>
    <s v="YYYY-MM-DD"/>
    <d v="2025-02-27T00:00:00"/>
    <s v="1h"/>
    <n v="60"/>
    <s v="-1"/>
    <m/>
    <m/>
    <m/>
    <m/>
    <s v="Escalated"/>
    <x v="3"/>
    <n v="3"/>
    <n v="3"/>
    <s v="Maya"/>
    <s v="Duplicate"/>
    <n v="1"/>
    <x v="0"/>
    <s v="No"/>
    <s v="تأخير في الخدمة"/>
    <s v="Service Delay"/>
    <n v="20"/>
    <n v="20"/>
    <s v="No"/>
    <s v="OK"/>
    <s v="OK"/>
    <s v="Duplicate Ticket Still Active"/>
    <s v="OK"/>
    <s v="OK"/>
    <m/>
    <x v="0"/>
    <x v="1"/>
    <x v="2"/>
    <x v="0"/>
    <x v="0"/>
  </r>
  <r>
    <s v="TCK-1464"/>
    <s v="TCK-1464"/>
    <m/>
    <m/>
    <n v="48"/>
    <n v="48"/>
    <x v="1"/>
    <x v="0"/>
    <s v="Tripoli"/>
    <s v="Clinic"/>
    <s v="HealthPlus"/>
    <x v="1"/>
    <s v="Lab"/>
    <x v="2"/>
    <s v="Technical"/>
    <s v="Long wait time"/>
    <m/>
    <x v="3"/>
    <s v="14/04/2025"/>
    <s v="DD/MM/YYYY"/>
    <d v="2025-04-14T00:00:00"/>
    <s v="1h"/>
    <n v="60"/>
    <s v="1 day"/>
    <n v="24"/>
    <s v="03-04-25"/>
    <s v="MM-DD-YY"/>
    <d v="2025-03-04T00:00:00"/>
    <s v="Pending"/>
    <x v="1"/>
    <s v="Level 1"/>
    <n v="1"/>
    <s v="Maya"/>
    <s v="Dropped"/>
    <s v="bad"/>
    <x v="2"/>
    <s v="Yes"/>
    <s v="الخدمة سيئة"/>
    <s v="Negative Feedback"/>
    <n v="10"/>
    <n v="10"/>
    <s v="Yes"/>
    <s v="Status Mismatch"/>
    <s v="Resolution Time Exists Before Closure"/>
    <s v="Dropped Ticket Still Active"/>
    <s v="OK"/>
    <s v="OK"/>
    <s v="Yes"/>
    <x v="0"/>
    <x v="5"/>
    <x v="2"/>
    <x v="0"/>
    <x v="0"/>
  </r>
  <r>
    <s v="TCK-1465"/>
    <s v="TCK-1465"/>
    <s v="P-912"/>
    <s v="V-1841"/>
    <n v="61"/>
    <n v="61"/>
    <x v="1"/>
    <x v="0"/>
    <s v="Beirut"/>
    <s v="Clinic"/>
    <s v="Care Clinic"/>
    <x v="2"/>
    <s v="Billing"/>
    <x v="3"/>
    <s v="Technical"/>
    <s v="Billing error"/>
    <s v="الدكتور لم يحضر"/>
    <x v="5"/>
    <s v="2025-01-11"/>
    <s v="YYYY-MM-DD"/>
    <d v="2025-01-11T00:00:00"/>
    <s v="45"/>
    <n v="45"/>
    <s v="1 day"/>
    <n v="24"/>
    <s v="2025-01-26"/>
    <s v="YYYY-MM-DD"/>
    <d v="2025-01-26T00:00:00"/>
    <s v="Open"/>
    <x v="2"/>
    <n v="1"/>
    <n v="1"/>
    <s v="Omar"/>
    <s v="Dropped"/>
    <s v="bad"/>
    <x v="2"/>
    <s v="No"/>
    <s v="الخدمة سيئة"/>
    <s v="Negative Feedback"/>
    <n v="10"/>
    <n v="10"/>
    <s v="No"/>
    <s v="Status Mismatch"/>
    <s v="Resolution Time Exists Before Closure"/>
    <s v="Dropped Ticket Still Active"/>
    <s v="OK"/>
    <s v="OK"/>
    <s v="No"/>
    <x v="0"/>
    <x v="3"/>
    <x v="0"/>
    <x v="0"/>
    <x v="0"/>
  </r>
  <r>
    <s v="TCK-1466"/>
    <s v="TCK-1466"/>
    <m/>
    <s v="V-3578"/>
    <s v="~30"/>
    <n v="30"/>
    <x v="0"/>
    <x v="1"/>
    <s v="Mosul"/>
    <s v="Mobile Unit"/>
    <s v="Al Noor Hosp."/>
    <x v="0"/>
    <s v="Lab"/>
    <x v="3"/>
    <s v="Inquiry"/>
    <s v="Missing record"/>
    <s v="تأخير في الخدمة"/>
    <x v="4"/>
    <s v="02/05/2025"/>
    <s v="DD/MM/YYYY"/>
    <d v="2025-05-02T00:00:00"/>
    <s v="45"/>
    <n v="45"/>
    <s v="48"/>
    <n v="48"/>
    <m/>
    <m/>
    <m/>
    <s v="Escalated"/>
    <x v="1"/>
    <n v="2"/>
    <n v="2"/>
    <s v="Maya"/>
    <s v="Referred"/>
    <n v="2"/>
    <x v="0"/>
    <s v="No"/>
    <s v="bad experience"/>
    <m/>
    <n v="20"/>
    <n v="20"/>
    <s v="Yes"/>
    <s v="OK"/>
    <s v="Resolution Time Exists Before Closure"/>
    <s v="OK"/>
    <s v="OK"/>
    <s v="OK"/>
    <m/>
    <x v="0"/>
    <x v="1"/>
    <x v="0"/>
    <x v="0"/>
    <x v="0"/>
  </r>
  <r>
    <s v="TCK-1467"/>
    <s v="TCK-1467"/>
    <s v="P-559"/>
    <s v="V-3446"/>
    <s v="unknown"/>
    <m/>
    <x v="1"/>
    <x v="0"/>
    <s v="Beirut"/>
    <s v="Clinic"/>
    <s v="HealthPlus"/>
    <x v="1"/>
    <s v="Lab"/>
    <x v="2"/>
    <s v="Complaint"/>
    <s v="Missing record"/>
    <s v="تأخير في الخدمة"/>
    <x v="4"/>
    <s v="06-21-25"/>
    <s v="MM-DD-YY"/>
    <d v="2025-06-21T00:00:00"/>
    <s v="45"/>
    <n v="45"/>
    <s v="5 hours"/>
    <n v="5"/>
    <s v="05-02-25"/>
    <s v="MM-DD-YY"/>
    <d v="2025-05-02T00:00:00"/>
    <s v="Pending"/>
    <x v="1"/>
    <n v="3"/>
    <n v="3"/>
    <s v="Lina"/>
    <s v="Duplicate"/>
    <n v="1"/>
    <x v="0"/>
    <s v="Yes"/>
    <s v="bad experience"/>
    <m/>
    <n v="10"/>
    <n v="10"/>
    <s v="No"/>
    <s v="Status Mismatch"/>
    <s v="Resolution Time Exists Before Closure"/>
    <s v="Duplicate Ticket Still Active"/>
    <s v="OK"/>
    <s v="OK"/>
    <s v="Yes"/>
    <x v="0"/>
    <x v="4"/>
    <x v="0"/>
    <x v="0"/>
    <x v="0"/>
  </r>
  <r>
    <s v="1468"/>
    <s v="TCK-1468"/>
    <m/>
    <m/>
    <s v="~30"/>
    <n v="30"/>
    <x v="0"/>
    <x v="3"/>
    <s v="Cairo"/>
    <s v="Hospital"/>
    <s v="Alnoor Hospital"/>
    <x v="0"/>
    <s v="Billing"/>
    <x v="2"/>
    <s v="Complaint"/>
    <s v="System down"/>
    <m/>
    <x v="3"/>
    <s v="2025-03-27"/>
    <s v="YYYY-MM-DD"/>
    <d v="2025-03-27T00:00:00"/>
    <s v="30 min"/>
    <n v="30"/>
    <s v="5 hours"/>
    <n v="5"/>
    <m/>
    <m/>
    <m/>
    <s v="Pending"/>
    <x v="1"/>
    <n v="1"/>
    <n v="1"/>
    <s v="John"/>
    <s v="Solved"/>
    <s v="bad"/>
    <x v="2"/>
    <s v="Yes"/>
    <m/>
    <m/>
    <n v="50"/>
    <n v="50"/>
    <s v="No"/>
    <s v="OK"/>
    <s v="Resolution Time Exists Before Closure"/>
    <s v="Solved Ticket Still Active"/>
    <s v="OK"/>
    <s v="OK"/>
    <m/>
    <x v="0"/>
    <x v="1"/>
    <x v="0"/>
    <x v="0"/>
    <x v="2"/>
  </r>
  <r>
    <s v="TCK-1469"/>
    <s v="TCK-1469"/>
    <m/>
    <m/>
    <s v="unknown"/>
    <m/>
    <x v="0"/>
    <x v="1"/>
    <s v="Basra"/>
    <s v="Clinic"/>
    <s v="HealthPlus"/>
    <x v="1"/>
    <s v="ER"/>
    <x v="2"/>
    <s v="Technical"/>
    <s v="Wrong appointment"/>
    <s v="waiting too long"/>
    <x v="1"/>
    <s v="03-16-25"/>
    <s v="MM-DD-YY"/>
    <d v="2025-03-16T00:00:00"/>
    <s v="2 hours"/>
    <n v="120"/>
    <s v="2h"/>
    <n v="2"/>
    <s v="14/03/2025"/>
    <s v="DD/MM/YYYY"/>
    <d v="2025-03-14T00:00:00"/>
    <s v="Escalated"/>
    <x v="2"/>
    <n v="3"/>
    <n v="3"/>
    <s v="John"/>
    <s v="Dropped"/>
    <n v="5"/>
    <x v="2"/>
    <m/>
    <s v="bad experience"/>
    <m/>
    <n v="20"/>
    <n v="20"/>
    <s v="No"/>
    <s v="Status Mismatch"/>
    <s v="Resolution Time Exists Before Closure"/>
    <s v="Dropped Ticket Still Active"/>
    <s v="Review"/>
    <s v="OK"/>
    <s v="Yes"/>
    <x v="0"/>
    <x v="4"/>
    <x v="1"/>
    <x v="0"/>
    <x v="0"/>
  </r>
  <r>
    <s v="tk_1470"/>
    <s v="TCK-1470"/>
    <m/>
    <m/>
    <s v="~30"/>
    <n v="30"/>
    <x v="0"/>
    <x v="2"/>
    <s v="Zarqa"/>
    <s v="Hospital"/>
    <s v="Alnoor Hospital"/>
    <x v="0"/>
    <s v="Lab"/>
    <x v="0"/>
    <s v="Admin"/>
    <s v="Billing error"/>
    <s v="billing not clear"/>
    <x v="6"/>
    <s v="2025-04-21"/>
    <s v="YYYY-MM-DD"/>
    <d v="2025-04-21T00:00:00"/>
    <s v="30 min"/>
    <n v="30"/>
    <s v="1 day"/>
    <n v="24"/>
    <m/>
    <m/>
    <m/>
    <s v="Open"/>
    <x v="0"/>
    <s v="Level 1"/>
    <n v="1"/>
    <s v="Ali"/>
    <s v="Dropped"/>
    <n v="5"/>
    <x v="2"/>
    <s v="No"/>
    <s v="bad experience"/>
    <m/>
    <s v="100 USD"/>
    <n v="100"/>
    <s v="No"/>
    <s v="OK"/>
    <s v="Resolution Time Exists Before Closure"/>
    <s v="Dropped Ticket Still Active"/>
    <s v="OK"/>
    <s v="OK"/>
    <m/>
    <x v="0"/>
    <x v="1"/>
    <x v="0"/>
    <x v="0"/>
    <x v="1"/>
  </r>
  <r>
    <s v="tk_1471"/>
    <s v="TCK-1471"/>
    <s v="P-771"/>
    <m/>
    <s v="unknown"/>
    <m/>
    <x v="0"/>
    <x v="0"/>
    <s v="Bekaa"/>
    <s v="Pharmacy"/>
    <s v="Al Noor Hosp."/>
    <x v="0"/>
    <s v="ER"/>
    <x v="0"/>
    <s v="Medical"/>
    <s v="Long wait time"/>
    <s v="الخدمة سيئة"/>
    <x v="2"/>
    <s v="18/06/2025"/>
    <s v="DD/MM/YYYY"/>
    <d v="2025-06-18T00:00:00"/>
    <s v="45"/>
    <n v="45"/>
    <s v="-1"/>
    <m/>
    <s v="11/02/2025"/>
    <s v="DD/MM/YYYY"/>
    <d v="2025-02-11T00:00:00"/>
    <s v="Resolved"/>
    <x v="1"/>
    <n v="2"/>
    <n v="2"/>
    <s v="Sara"/>
    <s v="Duplicate"/>
    <n v="3"/>
    <x v="1"/>
    <m/>
    <s v="bad experience"/>
    <m/>
    <s v="100 USD"/>
    <n v="100"/>
    <s v="Yes"/>
    <s v="OK"/>
    <s v="Missing Resolution Time"/>
    <s v="OK"/>
    <s v="OK"/>
    <s v="OK"/>
    <s v="Yes"/>
    <x v="0"/>
    <x v="4"/>
    <x v="0"/>
    <x v="0"/>
    <x v="1"/>
  </r>
  <r>
    <s v="1472"/>
    <s v="TCK-1472"/>
    <s v="P-283"/>
    <m/>
    <s v="~30"/>
    <n v="30"/>
    <x v="0"/>
    <x v="0"/>
    <s v="Bekaa"/>
    <s v="Pharmacy"/>
    <s v="Al Noor Hosp."/>
    <x v="0"/>
    <s v="Lab"/>
    <x v="4"/>
    <s v="Medical"/>
    <s v="Billing error"/>
    <s v="waiting too long"/>
    <x v="1"/>
    <s v="2025-04-02"/>
    <s v="YYYY-MM-DD"/>
    <d v="2025-04-02T00:00:00"/>
    <s v="45"/>
    <n v="45"/>
    <s v="5 hours"/>
    <n v="5"/>
    <m/>
    <m/>
    <m/>
    <s v="Resolved"/>
    <x v="2"/>
    <s v="Level 1"/>
    <n v="1"/>
    <s v="Sara"/>
    <s v="Solved"/>
    <n v="2"/>
    <x v="0"/>
    <s v="No"/>
    <s v="good service"/>
    <s v="Positive Feedback"/>
    <n v="50"/>
    <n v="50"/>
    <s v="Yes"/>
    <s v="Missing Resolved Date"/>
    <s v="OK"/>
    <s v="OK"/>
    <s v="OK"/>
    <s v="OK"/>
    <m/>
    <x v="1"/>
    <x v="1"/>
    <x v="0"/>
    <x v="1"/>
    <x v="2"/>
  </r>
  <r>
    <s v="1473"/>
    <s v="TCK-1473"/>
    <m/>
    <s v="V-4479"/>
    <s v="~30"/>
    <n v="30"/>
    <x v="0"/>
    <x v="2"/>
    <s v="Zarqa"/>
    <s v="Hospital"/>
    <s v="Alnoor Hospital"/>
    <x v="0"/>
    <s v="Lab"/>
    <x v="4"/>
    <s v="Admin"/>
    <s v="System down"/>
    <s v="waiting too long"/>
    <x v="1"/>
    <s v="03-24-25"/>
    <s v="MM-DD-YY"/>
    <d v="2025-03-24T00:00:00"/>
    <s v="45"/>
    <n v="45"/>
    <s v="5 hours"/>
    <n v="5"/>
    <m/>
    <m/>
    <m/>
    <s v="Closed"/>
    <x v="2"/>
    <s v="Level 1"/>
    <n v="1"/>
    <s v="Maya"/>
    <s v="Solved"/>
    <s v="good"/>
    <x v="2"/>
    <s v="Yes"/>
    <s v="مشكلة في الفاتورة"/>
    <s v="Billing Issue"/>
    <n v="50"/>
    <n v="50"/>
    <s v="No"/>
    <s v="Missing Resolved Date"/>
    <s v="OK"/>
    <s v="OK"/>
    <s v="OK"/>
    <s v="OK"/>
    <m/>
    <x v="1"/>
    <x v="1"/>
    <x v="0"/>
    <x v="1"/>
    <x v="2"/>
  </r>
  <r>
    <s v="tk_1474"/>
    <s v="TCK-1474"/>
    <s v="P-633"/>
    <m/>
    <s v="~30"/>
    <n v="30"/>
    <x v="0"/>
    <x v="0"/>
    <s v="Tripoli"/>
    <s v="Mobile Unit"/>
    <s v="Al Noor Hosp."/>
    <x v="0"/>
    <s v="Reception"/>
    <x v="1"/>
    <s v="Medical"/>
    <s v="Long wait time"/>
    <s v="waiting too long"/>
    <x v="1"/>
    <s v="03-21-25"/>
    <s v="MM-DD-YY"/>
    <d v="2025-03-21T00:00:00"/>
    <s v="2 hours"/>
    <n v="120"/>
    <s v="1 day"/>
    <n v="24"/>
    <s v="2025-01-10"/>
    <s v="YYYY-MM-DD"/>
    <d v="2025-01-10T00:00:00"/>
    <s v="Pending"/>
    <x v="1"/>
    <n v="2"/>
    <n v="2"/>
    <s v="John"/>
    <s v="Referred"/>
    <n v="3"/>
    <x v="1"/>
    <s v="Yes"/>
    <s v="good service"/>
    <s v="Positive Feedback"/>
    <s v="~30"/>
    <n v="30"/>
    <s v="Yes"/>
    <s v="Status Mismatch"/>
    <s v="Resolution Time Exists Before Closure"/>
    <s v="OK"/>
    <s v="OK"/>
    <s v="OK"/>
    <s v="Yes"/>
    <x v="0"/>
    <x v="1"/>
    <x v="1"/>
    <x v="0"/>
    <x v="0"/>
  </r>
  <r>
    <s v="TCK-1475"/>
    <s v="TCK-1475"/>
    <m/>
    <s v="V-6369"/>
    <n v="12"/>
    <n v="12"/>
    <x v="0"/>
    <x v="1"/>
    <s v="Baghdad"/>
    <s v="Hospital"/>
    <s v="Care Clinic"/>
    <x v="2"/>
    <s v="ER"/>
    <x v="1"/>
    <s v="Medical"/>
    <s v="Prescription issue"/>
    <s v="billing not clear"/>
    <x v="6"/>
    <s v="2025-03-23"/>
    <s v="YYYY-MM-DD"/>
    <d v="2025-03-23T00:00:00"/>
    <s v="1h"/>
    <n v="60"/>
    <s v="48"/>
    <n v="48"/>
    <s v="02-24-25"/>
    <s v="MM-DD-YY"/>
    <d v="2025-02-24T00:00:00"/>
    <s v="Closed"/>
    <x v="2"/>
    <n v="2"/>
    <n v="2"/>
    <s v="Hassan"/>
    <s v="Solved"/>
    <s v="bad"/>
    <x v="2"/>
    <m/>
    <s v="مشكلة في الفاتورة"/>
    <s v="Billing Issue"/>
    <s v="100 USD"/>
    <n v="100"/>
    <s v="No"/>
    <s v="OK"/>
    <s v="OK"/>
    <s v="OK"/>
    <s v="OK"/>
    <s v="OK"/>
    <s v="Yes"/>
    <x v="4"/>
    <x v="0"/>
    <x v="2"/>
    <x v="4"/>
    <x v="1"/>
  </r>
  <r>
    <s v="TCK-1476"/>
    <s v="TCK-1476"/>
    <m/>
    <s v="V-5408"/>
    <n v="18"/>
    <n v="18"/>
    <x v="1"/>
    <x v="1"/>
    <s v="Baghdad"/>
    <s v="Hospital"/>
    <s v="Al Noor Hosp."/>
    <x v="0"/>
    <s v="Lab"/>
    <x v="1"/>
    <s v="Admin"/>
    <s v="Prescription issue"/>
    <s v="waiting too long"/>
    <x v="1"/>
    <s v="04-14-25"/>
    <s v="MM-DD-YY"/>
    <d v="2025-04-14T00:00:00"/>
    <s v="30 min"/>
    <n v="30"/>
    <s v="1 day"/>
    <n v="24"/>
    <s v="02-10-25"/>
    <s v="MM-DD-YY"/>
    <d v="2025-02-10T00:00:00"/>
    <s v="Open"/>
    <x v="0"/>
    <n v="1"/>
    <n v="1"/>
    <s v="Omar"/>
    <s v="Solved"/>
    <s v="good"/>
    <x v="2"/>
    <s v="Yes"/>
    <s v="مشكلة في الفاتورة"/>
    <s v="Billing Issue"/>
    <s v="~30"/>
    <n v="30"/>
    <s v="Yes"/>
    <s v="Status Mismatch"/>
    <s v="Resolution Time Exists Before Closure"/>
    <s v="Solved Ticket Still Active"/>
    <s v="OK"/>
    <s v="OK"/>
    <s v="Yes"/>
    <x v="0"/>
    <x v="1"/>
    <x v="0"/>
    <x v="0"/>
    <x v="0"/>
  </r>
  <r>
    <s v="tk_1477"/>
    <s v="TCK-1477"/>
    <s v="P-913"/>
    <s v="V-9071"/>
    <s v="unknown"/>
    <m/>
    <x v="0"/>
    <x v="2"/>
    <s v="Amman"/>
    <s v="Pharmacy"/>
    <s v="Alnoor Hospital"/>
    <x v="0"/>
    <s v="Reception"/>
    <x v="3"/>
    <s v="Medical"/>
    <s v="Long wait time"/>
    <m/>
    <x v="3"/>
    <s v="04-14-25"/>
    <s v="MM-DD-YY"/>
    <d v="2025-04-14T00:00:00"/>
    <s v="2 hours"/>
    <n v="120"/>
    <s v="48"/>
    <n v="48"/>
    <s v="15/03/2025"/>
    <s v="DD/MM/YYYY"/>
    <d v="2025-03-15T00:00:00"/>
    <s v="Resolved"/>
    <x v="2"/>
    <n v="3"/>
    <n v="3"/>
    <s v="Hassan"/>
    <s v="Dropped"/>
    <n v="1"/>
    <x v="0"/>
    <s v="Yes"/>
    <m/>
    <m/>
    <s v="~30"/>
    <n v="30"/>
    <s v="Yes"/>
    <s v="OK"/>
    <s v="OK"/>
    <s v="OK"/>
    <s v="Review"/>
    <s v="OK"/>
    <s v="Yes"/>
    <x v="4"/>
    <x v="4"/>
    <x v="1"/>
    <x v="4"/>
    <x v="0"/>
  </r>
  <r>
    <s v="tk_1478"/>
    <s v="TCK-1478"/>
    <s v="P-354"/>
    <s v="V-1658"/>
    <s v="~30"/>
    <n v="30"/>
    <x v="1"/>
    <x v="1"/>
    <s v="Mosul"/>
    <s v="Hospital"/>
    <s v="HealthPlus"/>
    <x v="1"/>
    <s v="Pharmacy"/>
    <x v="0"/>
    <s v="Medical"/>
    <s v="Billing error"/>
    <s v="الدكتور لم يحضر"/>
    <x v="5"/>
    <s v="2025-05-28"/>
    <s v="YYYY-MM-DD"/>
    <d v="2025-05-28T00:00:00"/>
    <s v="1h"/>
    <n v="60"/>
    <s v="2h"/>
    <n v="2"/>
    <m/>
    <m/>
    <m/>
    <s v="Open"/>
    <x v="0"/>
    <n v="1"/>
    <n v="1"/>
    <s v="Fatima"/>
    <s v="Referred"/>
    <n v="2"/>
    <x v="0"/>
    <s v="Yes"/>
    <s v="good service"/>
    <s v="Positive Feedback"/>
    <n v="50"/>
    <n v="50"/>
    <s v="No"/>
    <s v="OK"/>
    <s v="Resolution Time Exists Before Closure"/>
    <s v="OK"/>
    <s v="OK"/>
    <s v="OK"/>
    <m/>
    <x v="0"/>
    <x v="1"/>
    <x v="2"/>
    <x v="0"/>
    <x v="2"/>
  </r>
  <r>
    <s v="TCK-1479"/>
    <s v="TCK-1479"/>
    <m/>
    <s v="V-4080"/>
    <s v="unknown"/>
    <m/>
    <x v="1"/>
    <x v="3"/>
    <s v="Giza"/>
    <s v="Pharmacy"/>
    <s v="Al Noor Hosp."/>
    <x v="0"/>
    <s v="Billing"/>
    <x v="1"/>
    <s v="Admin"/>
    <s v="System down"/>
    <m/>
    <x v="3"/>
    <s v="2025-02-10"/>
    <s v="YYYY-MM-DD"/>
    <d v="2025-02-10T00:00:00"/>
    <s v="30 min"/>
    <n v="30"/>
    <s v="-1"/>
    <m/>
    <s v="15/05/2025"/>
    <s v="DD/MM/YYYY"/>
    <d v="2025-05-15T00:00:00"/>
    <s v="Escalated"/>
    <x v="2"/>
    <n v="2"/>
    <n v="2"/>
    <s v="Omar"/>
    <s v="Duplicate"/>
    <n v="3"/>
    <x v="1"/>
    <s v="No"/>
    <s v="bad experience"/>
    <m/>
    <s v="~30"/>
    <n v="30"/>
    <s v="Yes"/>
    <s v="Status Mismatch"/>
    <s v="OK"/>
    <s v="Duplicate Ticket Still Active"/>
    <s v="OK"/>
    <s v="OK"/>
    <s v="No"/>
    <x v="0"/>
    <x v="4"/>
    <x v="0"/>
    <x v="0"/>
    <x v="0"/>
  </r>
  <r>
    <s v="1480"/>
    <s v="TCK-1480"/>
    <s v="P-759"/>
    <s v="V-8362"/>
    <s v="unknown"/>
    <m/>
    <x v="0"/>
    <x v="3"/>
    <s v="Alexandria"/>
    <s v="Pharmacy"/>
    <s v="Care Clinic"/>
    <x v="2"/>
    <s v="Pharmacy"/>
    <x v="2"/>
    <s v="Inquiry"/>
    <s v="System down"/>
    <s v="تأخير في الخدمة"/>
    <x v="4"/>
    <s v="2025-02-04"/>
    <s v="YYYY-MM-DD"/>
    <d v="2025-02-04T00:00:00"/>
    <s v="1h"/>
    <n v="60"/>
    <s v="-1"/>
    <m/>
    <s v="2025-04-09"/>
    <s v="YYYY-MM-DD"/>
    <d v="2025-04-09T00:00:00"/>
    <s v="Open"/>
    <x v="0"/>
    <n v="2"/>
    <n v="2"/>
    <m/>
    <s v="Duplicate"/>
    <s v="good"/>
    <x v="2"/>
    <s v="Yes"/>
    <m/>
    <m/>
    <n v="50"/>
    <n v="50"/>
    <s v="No"/>
    <s v="Status Mismatch"/>
    <s v="OK"/>
    <s v="Duplicate Ticket Still Active"/>
    <s v="OK"/>
    <s v="Review"/>
    <s v="No"/>
    <x v="0"/>
    <x v="4"/>
    <x v="2"/>
    <x v="0"/>
    <x v="2"/>
  </r>
  <r>
    <s v="1481"/>
    <s v="TCK-1481"/>
    <s v="P-358"/>
    <s v="V-9682"/>
    <s v="unknown"/>
    <m/>
    <x v="0"/>
    <x v="3"/>
    <s v="Cairo"/>
    <s v="Hospital"/>
    <s v="Alnoor Hospital"/>
    <x v="0"/>
    <s v="ER"/>
    <x v="3"/>
    <s v="Technical"/>
    <s v="System down"/>
    <s v="تأخير في الخدمة"/>
    <x v="4"/>
    <s v="26/05/2025"/>
    <s v="DD/MM/YYYY"/>
    <d v="2025-05-26T00:00:00"/>
    <s v="30 min"/>
    <n v="30"/>
    <s v="-1"/>
    <m/>
    <s v="2025-02-19"/>
    <s v="YYYY-MM-DD"/>
    <d v="2025-02-19T00:00:00"/>
    <s v="Resolved"/>
    <x v="0"/>
    <n v="3"/>
    <n v="3"/>
    <s v="Hassan"/>
    <s v="Duplicate"/>
    <n v="5"/>
    <x v="2"/>
    <s v="No"/>
    <s v="bad experience"/>
    <m/>
    <s v="~30"/>
    <n v="30"/>
    <s v="No"/>
    <s v="OK"/>
    <s v="Missing Resolution Time"/>
    <s v="OK"/>
    <s v="OK"/>
    <s v="OK"/>
    <s v="Yes"/>
    <x v="0"/>
    <x v="4"/>
    <x v="0"/>
    <x v="0"/>
    <x v="0"/>
  </r>
  <r>
    <s v="1482"/>
    <s v="TCK-1482"/>
    <m/>
    <m/>
    <s v="~30"/>
    <n v="30"/>
    <x v="1"/>
    <x v="0"/>
    <s v="Saida"/>
    <s v="Pharmacy"/>
    <s v="Alnoor Hospital"/>
    <x v="0"/>
    <s v="Lab"/>
    <x v="4"/>
    <s v="Complaint"/>
    <s v="Missing record"/>
    <s v="الخدمة سيئة"/>
    <x v="2"/>
    <s v="2025-01-20"/>
    <s v="YYYY-MM-DD"/>
    <d v="2025-01-20T00:00:00"/>
    <s v="1h"/>
    <n v="60"/>
    <s v="5 hours"/>
    <n v="5"/>
    <s v="2025-04-16"/>
    <s v="YYYY-MM-DD"/>
    <d v="2025-04-16T00:00:00"/>
    <s v="Escalated"/>
    <x v="3"/>
    <s v="Level 1"/>
    <n v="1"/>
    <s v="Sara"/>
    <s v="Solved"/>
    <s v="good"/>
    <x v="2"/>
    <m/>
    <s v="bad experience"/>
    <m/>
    <s v="~30"/>
    <n v="30"/>
    <s v="Yes"/>
    <s v="Status Mismatch"/>
    <s v="Resolution Time Exists Before Closure"/>
    <s v="Solved Ticket Still Active"/>
    <s v="OK"/>
    <s v="OK"/>
    <s v="No"/>
    <x v="0"/>
    <x v="1"/>
    <x v="2"/>
    <x v="0"/>
    <x v="0"/>
  </r>
  <r>
    <s v="TCK-1483"/>
    <s v="TCK-1483"/>
    <s v="P-362"/>
    <s v="V-7703"/>
    <s v="~30"/>
    <n v="30"/>
    <x v="0"/>
    <x v="2"/>
    <s v="Irbid"/>
    <s v="Pharmacy"/>
    <s v="Alnoor Hospital"/>
    <x v="0"/>
    <s v="ER"/>
    <x v="3"/>
    <s v="Inquiry"/>
    <s v="Wrong appointment"/>
    <s v="need help"/>
    <x v="0"/>
    <s v="2025-01-31"/>
    <s v="YYYY-MM-DD"/>
    <d v="2025-01-31T00:00:00"/>
    <s v="45"/>
    <n v="45"/>
    <s v="48"/>
    <n v="48"/>
    <s v="05-18-25"/>
    <s v="MM-DD-YY"/>
    <d v="2025-05-18T00:00:00"/>
    <s v="Open"/>
    <x v="3"/>
    <n v="2"/>
    <n v="2"/>
    <m/>
    <s v="Referred"/>
    <s v="good"/>
    <x v="2"/>
    <s v="Yes"/>
    <s v="good service"/>
    <s v="Positive Feedback"/>
    <s v="~30"/>
    <n v="30"/>
    <s v="Yes"/>
    <s v="Status Mismatch"/>
    <s v="Resolution Time Exists Before Closure"/>
    <s v="OK"/>
    <s v="OK"/>
    <s v="Review"/>
    <s v="No"/>
    <x v="0"/>
    <x v="1"/>
    <x v="0"/>
    <x v="0"/>
    <x v="0"/>
  </r>
  <r>
    <s v="TCK-1484"/>
    <s v="TCK-1484"/>
    <m/>
    <m/>
    <s v="~30"/>
    <n v="30"/>
    <x v="0"/>
    <x v="3"/>
    <s v="Giza"/>
    <s v="Hospital"/>
    <s v="Al Noor Hosp."/>
    <x v="0"/>
    <s v="Reception"/>
    <x v="1"/>
    <s v="Medical"/>
    <s v="Long wait time"/>
    <s v="waiting too long"/>
    <x v="1"/>
    <s v="2025-02-14"/>
    <s v="YYYY-MM-DD"/>
    <d v="2025-02-14T00:00:00"/>
    <s v="1h"/>
    <n v="60"/>
    <s v="2h"/>
    <n v="2"/>
    <s v="2025-02-15"/>
    <s v="YYYY-MM-DD"/>
    <d v="2025-02-15T00:00:00"/>
    <s v="Closed"/>
    <x v="1"/>
    <n v="2"/>
    <n v="2"/>
    <s v="Fatima"/>
    <s v="Solved"/>
    <s v="good"/>
    <x v="2"/>
    <s v="No"/>
    <m/>
    <m/>
    <n v="20"/>
    <n v="20"/>
    <s v="Yes"/>
    <s v="OK"/>
    <s v="OK"/>
    <s v="OK"/>
    <s v="OK"/>
    <s v="OK"/>
    <s v="No"/>
    <x v="2"/>
    <x v="1"/>
    <x v="2"/>
    <x v="2"/>
    <x v="0"/>
  </r>
  <r>
    <s v="TCK-1485"/>
    <s v="TCK-1485"/>
    <s v="P-804"/>
    <m/>
    <n v="49"/>
    <n v="49"/>
    <x v="0"/>
    <x v="0"/>
    <s v="Beirut"/>
    <s v="Mobile Unit"/>
    <s v="Al Noor Hosp."/>
    <x v="0"/>
    <s v="Reception"/>
    <x v="0"/>
    <s v="Admin"/>
    <s v="Billing error"/>
    <s v="billing not clear"/>
    <x v="6"/>
    <s v="2025-01-22"/>
    <s v="YYYY-MM-DD"/>
    <d v="2025-01-22T00:00:00"/>
    <s v="1h"/>
    <n v="60"/>
    <s v="2h"/>
    <n v="2"/>
    <s v="09/02/2025"/>
    <s v="DD/MM/YYYY"/>
    <d v="2025-02-09T00:00:00"/>
    <s v="Escalated"/>
    <x v="1"/>
    <n v="1"/>
    <n v="1"/>
    <s v="Hassan"/>
    <s v="Duplicate"/>
    <n v="4"/>
    <x v="2"/>
    <s v="No"/>
    <s v="مشكلة في الفاتورة"/>
    <s v="Billing Issue"/>
    <s v="100 USD"/>
    <n v="100"/>
    <s v="Yes"/>
    <s v="Status Mismatch"/>
    <s v="Resolution Time Exists Before Closure"/>
    <s v="Duplicate Ticket Still Active"/>
    <s v="OK"/>
    <s v="OK"/>
    <s v="No"/>
    <x v="0"/>
    <x v="5"/>
    <x v="2"/>
    <x v="0"/>
    <x v="1"/>
  </r>
  <r>
    <s v="1486"/>
    <s v="TCK-1486"/>
    <s v="P-366"/>
    <s v="V-1328"/>
    <s v="unknown"/>
    <m/>
    <x v="0"/>
    <x v="3"/>
    <s v="Giza"/>
    <s v="Pharmacy"/>
    <s v="Al Noor Hosp."/>
    <x v="0"/>
    <s v="Reception"/>
    <x v="1"/>
    <s v="Inquiry"/>
    <s v="Billing error"/>
    <s v="الدكتور لم يحضر"/>
    <x v="5"/>
    <s v="02-28-25"/>
    <s v="MM-DD-YY"/>
    <d v="2025-02-28T00:00:00"/>
    <s v="30 min"/>
    <n v="30"/>
    <s v="48"/>
    <n v="48"/>
    <s v="03/05/2025"/>
    <s v="DD/MM/YYYY"/>
    <d v="2025-05-03T00:00:00"/>
    <s v="Open"/>
    <x v="1"/>
    <s v="Level 1"/>
    <n v="1"/>
    <s v="Lina"/>
    <s v="Referred"/>
    <n v="2"/>
    <x v="0"/>
    <s v="Yes"/>
    <m/>
    <m/>
    <s v="100 USD"/>
    <n v="100"/>
    <s v="Yes"/>
    <s v="Status Mismatch"/>
    <s v="Resolution Time Exists Before Closure"/>
    <s v="OK"/>
    <s v="OK"/>
    <s v="OK"/>
    <s v="No"/>
    <x v="0"/>
    <x v="4"/>
    <x v="0"/>
    <x v="0"/>
    <x v="1"/>
  </r>
  <r>
    <s v="1487"/>
    <s v="TCK-1487"/>
    <s v="P-440"/>
    <s v="V-3921"/>
    <s v="unknown"/>
    <m/>
    <x v="0"/>
    <x v="2"/>
    <s v="Irbid"/>
    <s v="Clinic"/>
    <s v="Alnoor Hospital"/>
    <x v="0"/>
    <s v="ER"/>
    <x v="4"/>
    <s v="Inquiry"/>
    <s v="Wrong appointment"/>
    <s v="billing not clear"/>
    <x v="6"/>
    <s v="2025-04-24"/>
    <s v="YYYY-MM-DD"/>
    <d v="2025-04-24T00:00:00"/>
    <s v="2 hours"/>
    <n v="120"/>
    <s v="48"/>
    <n v="48"/>
    <m/>
    <m/>
    <m/>
    <s v="Escalated"/>
    <x v="1"/>
    <n v="2"/>
    <n v="2"/>
    <s v="Maya"/>
    <s v="Solved"/>
    <n v="1"/>
    <x v="0"/>
    <s v="Yes"/>
    <m/>
    <m/>
    <n v="10"/>
    <n v="10"/>
    <s v="Yes"/>
    <s v="OK"/>
    <s v="Resolution Time Exists Before Closure"/>
    <s v="Solved Ticket Still Active"/>
    <s v="OK"/>
    <s v="OK"/>
    <m/>
    <x v="0"/>
    <x v="4"/>
    <x v="1"/>
    <x v="0"/>
    <x v="0"/>
  </r>
  <r>
    <s v="tk_1488"/>
    <s v="TCK-1488"/>
    <m/>
    <m/>
    <s v="~30"/>
    <n v="30"/>
    <x v="1"/>
    <x v="0"/>
    <s v="Beirut"/>
    <s v="Hospital"/>
    <s v="Al Noor Hosp."/>
    <x v="0"/>
    <s v="Pharmacy"/>
    <x v="3"/>
    <s v="Medical"/>
    <s v="System down"/>
    <s v="need help"/>
    <x v="0"/>
    <s v="2025-06-22"/>
    <s v="YYYY-MM-DD"/>
    <d v="2025-06-22T00:00:00"/>
    <s v="45"/>
    <n v="45"/>
    <s v="1 day"/>
    <n v="24"/>
    <s v="2025-03-08"/>
    <s v="YYYY-MM-DD"/>
    <d v="2025-03-08T00:00:00"/>
    <s v="Resolved"/>
    <x v="1"/>
    <s v="Level 1"/>
    <n v="1"/>
    <m/>
    <s v="Dropped"/>
    <n v="3"/>
    <x v="1"/>
    <s v="No"/>
    <s v="good service"/>
    <s v="Positive Feedback"/>
    <s v="100 USD"/>
    <n v="100"/>
    <s v="Yes"/>
    <s v="OK"/>
    <s v="OK"/>
    <s v="OK"/>
    <s v="OK"/>
    <s v="Review"/>
    <s v="Yes"/>
    <x v="3"/>
    <x v="1"/>
    <x v="0"/>
    <x v="3"/>
    <x v="1"/>
  </r>
  <r>
    <s v="1489"/>
    <s v="TCK-1489"/>
    <s v="P-580"/>
    <m/>
    <n v="60"/>
    <n v="60"/>
    <x v="1"/>
    <x v="2"/>
    <s v="Amman"/>
    <s v="Hospital"/>
    <s v="Al Noor Hosp."/>
    <x v="0"/>
    <s v="Billing"/>
    <x v="0"/>
    <s v="Admin"/>
    <s v="Prescription issue"/>
    <s v="مشكلة في الفاتورة"/>
    <x v="6"/>
    <s v="12/06/2025"/>
    <s v="DD/MM/YYYY"/>
    <d v="2025-06-12T00:00:00"/>
    <s v="30 min"/>
    <n v="30"/>
    <s v="1 day"/>
    <n v="24"/>
    <s v="13/05/2025"/>
    <s v="DD/MM/YYYY"/>
    <d v="2025-05-13T00:00:00"/>
    <s v="Escalated"/>
    <x v="3"/>
    <s v="Level 1"/>
    <n v="1"/>
    <s v="Sara"/>
    <s v="Referred"/>
    <n v="4"/>
    <x v="2"/>
    <s v="No"/>
    <m/>
    <m/>
    <n v="50"/>
    <n v="50"/>
    <s v="Yes"/>
    <s v="Status Mismatch"/>
    <s v="Resolution Time Exists Before Closure"/>
    <s v="OK"/>
    <s v="OK"/>
    <s v="OK"/>
    <s v="Yes"/>
    <x v="0"/>
    <x v="3"/>
    <x v="0"/>
    <x v="0"/>
    <x v="2"/>
  </r>
  <r>
    <s v="tk_1490"/>
    <s v="TCK-1490"/>
    <s v="P-484"/>
    <m/>
    <s v="unknown"/>
    <m/>
    <x v="0"/>
    <x v="1"/>
    <s v="Basra"/>
    <s v="Clinic"/>
    <s v="HealthPlus"/>
    <x v="1"/>
    <s v="Reception"/>
    <x v="4"/>
    <s v="Technical"/>
    <s v="System down"/>
    <s v="billing not clear"/>
    <x v="6"/>
    <s v="08/06/2025"/>
    <s v="DD/MM/YYYY"/>
    <d v="2025-06-08T00:00:00"/>
    <s v="30 min"/>
    <n v="30"/>
    <s v="48"/>
    <n v="48"/>
    <s v="06-12-25"/>
    <s v="MM-DD-YY"/>
    <d v="2025-06-12T00:00:00"/>
    <s v="Closed"/>
    <x v="2"/>
    <n v="0"/>
    <n v="0"/>
    <s v="Hassan"/>
    <s v="Solved"/>
    <n v="1"/>
    <x v="0"/>
    <s v="No"/>
    <s v="bad experience"/>
    <m/>
    <n v="50"/>
    <n v="50"/>
    <s v="Yes"/>
    <s v="OK"/>
    <s v="OK"/>
    <s v="OK"/>
    <s v="OK"/>
    <s v="OK"/>
    <s v="No"/>
    <x v="4"/>
    <x v="4"/>
    <x v="0"/>
    <x v="4"/>
    <x v="2"/>
  </r>
  <r>
    <s v="TCK-1491"/>
    <s v="TCK-1491"/>
    <s v="P-628"/>
    <s v="V-7194"/>
    <s v="~30"/>
    <n v="30"/>
    <x v="1"/>
    <x v="0"/>
    <s v="Tripoli"/>
    <s v="Pharmacy"/>
    <s v="Care Clinic"/>
    <x v="2"/>
    <s v="Pharmacy"/>
    <x v="0"/>
    <s v="Complaint"/>
    <s v="Long wait time"/>
    <s v="need help"/>
    <x v="0"/>
    <s v="28/06/2025"/>
    <s v="DD/MM/YYYY"/>
    <d v="2025-06-28T00:00:00"/>
    <s v="45"/>
    <n v="45"/>
    <s v="5 hours"/>
    <n v="5"/>
    <m/>
    <m/>
    <m/>
    <s v="Escalated"/>
    <x v="0"/>
    <n v="1"/>
    <n v="1"/>
    <s v="Ali"/>
    <s v="Referred"/>
    <n v="4"/>
    <x v="2"/>
    <s v="No"/>
    <s v="الخدمة سيئة"/>
    <s v="Negative Feedback"/>
    <n v="50"/>
    <n v="50"/>
    <s v="No"/>
    <s v="OK"/>
    <s v="Resolution Time Exists Before Closure"/>
    <s v="OK"/>
    <s v="OK"/>
    <s v="OK"/>
    <m/>
    <x v="0"/>
    <x v="1"/>
    <x v="0"/>
    <x v="0"/>
    <x v="2"/>
  </r>
  <r>
    <s v="TCK-1492"/>
    <s v="TCK-1492"/>
    <m/>
    <m/>
    <s v="unknown"/>
    <m/>
    <x v="1"/>
    <x v="2"/>
    <s v="Amman"/>
    <s v="Mobile Unit"/>
    <s v="Al Noor Hosp."/>
    <x v="0"/>
    <s v="Pharmacy"/>
    <x v="2"/>
    <s v="Inquiry"/>
    <s v="Missing record"/>
    <s v="billing not clear"/>
    <x v="6"/>
    <s v="22/06/2025"/>
    <s v="DD/MM/YYYY"/>
    <d v="2025-06-22T00:00:00"/>
    <s v="45"/>
    <n v="45"/>
    <s v="48"/>
    <n v="48"/>
    <m/>
    <m/>
    <m/>
    <s v="Closed"/>
    <x v="2"/>
    <n v="0"/>
    <n v="0"/>
    <s v="Fatima"/>
    <s v="Dropped"/>
    <n v="3"/>
    <x v="1"/>
    <s v="No"/>
    <s v="تأخير في الخدمة"/>
    <s v="Service Delay"/>
    <n v="50"/>
    <n v="50"/>
    <s v="No"/>
    <s v="Missing Resolved Date"/>
    <s v="OK"/>
    <s v="OK"/>
    <s v="OK"/>
    <s v="OK"/>
    <m/>
    <x v="4"/>
    <x v="4"/>
    <x v="0"/>
    <x v="4"/>
    <x v="2"/>
  </r>
  <r>
    <s v="1493"/>
    <s v="TCK-1493"/>
    <s v="P-439"/>
    <s v="V-8629"/>
    <s v="~30"/>
    <n v="30"/>
    <x v="1"/>
    <x v="0"/>
    <s v="Bekaa"/>
    <s v="Hospital"/>
    <s v="Care Clinic"/>
    <x v="2"/>
    <s v="ER"/>
    <x v="3"/>
    <s v="Inquiry"/>
    <s v="Long wait time"/>
    <s v="billing not clear"/>
    <x v="6"/>
    <s v="2025-02-25"/>
    <s v="YYYY-MM-DD"/>
    <d v="2025-02-25T00:00:00"/>
    <s v="45"/>
    <n v="45"/>
    <s v="5 hours"/>
    <n v="5"/>
    <m/>
    <m/>
    <m/>
    <s v="Resolved"/>
    <x v="2"/>
    <n v="3"/>
    <n v="3"/>
    <s v="Lina"/>
    <s v="Referred"/>
    <s v="bad"/>
    <x v="2"/>
    <s v="Yes"/>
    <s v="bad experience"/>
    <m/>
    <n v="10"/>
    <n v="10"/>
    <s v="Yes"/>
    <s v="Missing Resolved Date"/>
    <s v="OK"/>
    <s v="OK"/>
    <s v="Review"/>
    <s v="OK"/>
    <m/>
    <x v="1"/>
    <x v="1"/>
    <x v="0"/>
    <x v="1"/>
    <x v="0"/>
  </r>
  <r>
    <s v="TCK-1494"/>
    <s v="TCK-1494"/>
    <s v="P-707"/>
    <m/>
    <n v="28"/>
    <n v="28"/>
    <x v="0"/>
    <x v="3"/>
    <s v="Alexandria"/>
    <s v="Mobile Unit"/>
    <s v="Alnoor Hospital"/>
    <x v="0"/>
    <s v="ER"/>
    <x v="2"/>
    <s v="Complaint"/>
    <s v="Missing record"/>
    <s v="waiting too long"/>
    <x v="1"/>
    <s v="2025-01-20"/>
    <s v="YYYY-MM-DD"/>
    <d v="2025-01-20T00:00:00"/>
    <s v="2 hours"/>
    <n v="120"/>
    <s v="1 day"/>
    <n v="24"/>
    <m/>
    <m/>
    <m/>
    <s v="Resolved"/>
    <x v="3"/>
    <s v="Level 1"/>
    <n v="1"/>
    <m/>
    <s v="Solved"/>
    <n v="1"/>
    <x v="0"/>
    <s v="No"/>
    <s v="bad experience"/>
    <m/>
    <n v="20"/>
    <n v="20"/>
    <s v="Yes"/>
    <s v="Missing Resolved Date"/>
    <s v="OK"/>
    <s v="OK"/>
    <s v="OK"/>
    <s v="Review"/>
    <m/>
    <x v="3"/>
    <x v="1"/>
    <x v="1"/>
    <x v="3"/>
    <x v="0"/>
  </r>
  <r>
    <s v="tk_1495"/>
    <s v="TCK-1495"/>
    <s v="P-636"/>
    <m/>
    <s v="unknown"/>
    <m/>
    <x v="0"/>
    <x v="0"/>
    <s v="Beirut"/>
    <s v="Mobile Unit"/>
    <s v="Care Clinic"/>
    <x v="2"/>
    <s v="Reception"/>
    <x v="1"/>
    <s v="Admin"/>
    <s v="Billing error"/>
    <m/>
    <x v="3"/>
    <s v="06-08-25"/>
    <s v="MM-DD-YY"/>
    <d v="2025-06-08T00:00:00"/>
    <s v="1h"/>
    <n v="60"/>
    <s v="-1"/>
    <m/>
    <m/>
    <m/>
    <m/>
    <s v="Closed"/>
    <x v="2"/>
    <n v="0"/>
    <n v="0"/>
    <s v="Hassan"/>
    <s v="Solved"/>
    <s v="bad"/>
    <x v="2"/>
    <s v="Yes"/>
    <s v="bad experience"/>
    <m/>
    <s v="100 USD"/>
    <n v="100"/>
    <s v="No"/>
    <s v="Missing Resolved Date"/>
    <s v="Missing Resolution Time"/>
    <s v="OK"/>
    <s v="OK"/>
    <s v="OK"/>
    <m/>
    <x v="0"/>
    <x v="4"/>
    <x v="2"/>
    <x v="0"/>
    <x v="1"/>
  </r>
  <r>
    <s v="1496"/>
    <s v="TCK-1496"/>
    <s v="P-958"/>
    <m/>
    <n v="25"/>
    <n v="25"/>
    <x v="0"/>
    <x v="0"/>
    <s v="Tripoli"/>
    <s v="Clinic"/>
    <s v="Alnoor Hospital"/>
    <x v="0"/>
    <s v="ER"/>
    <x v="0"/>
    <s v="Admin"/>
    <s v="Prescription issue"/>
    <s v="need help"/>
    <x v="0"/>
    <s v="27/03/2025"/>
    <s v="DD/MM/YYYY"/>
    <d v="2025-03-27T00:00:00"/>
    <s v="2 hours"/>
    <n v="120"/>
    <s v="2h"/>
    <n v="2"/>
    <s v="24/01/2025"/>
    <s v="DD/MM/YYYY"/>
    <d v="2025-01-24T00:00:00"/>
    <s v="Resolved"/>
    <x v="0"/>
    <n v="1"/>
    <n v="1"/>
    <m/>
    <s v="Dropped"/>
    <s v="good"/>
    <x v="2"/>
    <s v="Yes"/>
    <s v="الخدمة سيئة"/>
    <s v="Negative Feedback"/>
    <n v="50"/>
    <n v="50"/>
    <s v="Yes"/>
    <s v="OK"/>
    <s v="OK"/>
    <s v="OK"/>
    <s v="OK"/>
    <s v="Review"/>
    <s v="Yes"/>
    <x v="2"/>
    <x v="1"/>
    <x v="1"/>
    <x v="2"/>
    <x v="2"/>
  </r>
  <r>
    <s v="tk_1497"/>
    <s v="TCK-1497"/>
    <s v="P-147"/>
    <s v="V-2908"/>
    <n v="55"/>
    <n v="55"/>
    <x v="1"/>
    <x v="1"/>
    <s v="Baghdad"/>
    <s v="Clinic"/>
    <s v="Al Noor Hosp."/>
    <x v="0"/>
    <s v="Reception"/>
    <x v="0"/>
    <s v="Medical"/>
    <s v="System down"/>
    <m/>
    <x v="3"/>
    <s v="04-12-25"/>
    <s v="MM-DD-YY"/>
    <d v="2025-04-12T00:00:00"/>
    <s v="30 min"/>
    <n v="30"/>
    <s v="2h"/>
    <n v="2"/>
    <m/>
    <m/>
    <m/>
    <s v="Open"/>
    <x v="0"/>
    <n v="1"/>
    <n v="1"/>
    <s v="Sara"/>
    <s v="Referred"/>
    <s v="bad"/>
    <x v="2"/>
    <s v="No"/>
    <s v="الخدمة سيئة"/>
    <s v="Negative Feedback"/>
    <n v="50"/>
    <n v="50"/>
    <s v="No"/>
    <s v="OK"/>
    <s v="Resolution Time Exists Before Closure"/>
    <s v="OK"/>
    <s v="OK"/>
    <s v="OK"/>
    <m/>
    <x v="0"/>
    <x v="3"/>
    <x v="0"/>
    <x v="0"/>
    <x v="2"/>
  </r>
  <r>
    <s v="tk_1498"/>
    <s v="TCK-1498"/>
    <m/>
    <m/>
    <s v="~30"/>
    <n v="30"/>
    <x v="0"/>
    <x v="1"/>
    <s v="Baghdad"/>
    <s v="Clinic"/>
    <s v="Care Clinic"/>
    <x v="2"/>
    <s v="Billing"/>
    <x v="1"/>
    <s v="Complaint"/>
    <s v="Long wait time"/>
    <s v="الخدمة سيئة"/>
    <x v="2"/>
    <s v="03-19-25"/>
    <s v="MM-DD-YY"/>
    <d v="2025-03-19T00:00:00"/>
    <s v="30 min"/>
    <n v="30"/>
    <s v="48"/>
    <n v="48"/>
    <m/>
    <m/>
    <m/>
    <s v="Pending"/>
    <x v="1"/>
    <n v="3"/>
    <n v="3"/>
    <m/>
    <s v="Referred"/>
    <n v="4"/>
    <x v="2"/>
    <s v="Yes"/>
    <s v="الدكتور لم يحضر"/>
    <s v="Doctor Unavailable"/>
    <n v="20"/>
    <n v="20"/>
    <s v="Yes"/>
    <s v="OK"/>
    <s v="Resolution Time Exists Before Closure"/>
    <s v="OK"/>
    <s v="OK"/>
    <s v="OK"/>
    <m/>
    <x v="0"/>
    <x v="1"/>
    <x v="0"/>
    <x v="0"/>
    <x v="0"/>
  </r>
  <r>
    <s v="1499"/>
    <s v="TCK-1499"/>
    <s v="P-807"/>
    <m/>
    <s v="~30"/>
    <n v="30"/>
    <x v="1"/>
    <x v="1"/>
    <s v="Mosul"/>
    <s v="Mobile Unit"/>
    <s v="Care Clinic"/>
    <x v="2"/>
    <s v="Reception"/>
    <x v="0"/>
    <s v="Complaint"/>
    <s v="Missing record"/>
    <s v="waiting too long"/>
    <x v="1"/>
    <s v="26/04/2025"/>
    <s v="DD/MM/YYYY"/>
    <d v="2025-04-26T00:00:00"/>
    <s v="1h"/>
    <n v="60"/>
    <s v="-1"/>
    <m/>
    <m/>
    <m/>
    <m/>
    <s v="Pending"/>
    <x v="3"/>
    <n v="2"/>
    <n v="2"/>
    <m/>
    <s v="Dropped"/>
    <n v="1"/>
    <x v="0"/>
    <m/>
    <m/>
    <m/>
    <n v="50"/>
    <n v="50"/>
    <s v="Yes"/>
    <s v="OK"/>
    <s v="OK"/>
    <s v="Dropped Ticket Still Active"/>
    <s v="OK"/>
    <s v="OK"/>
    <m/>
    <x v="0"/>
    <x v="1"/>
    <x v="2"/>
    <x v="0"/>
    <x v="2"/>
  </r>
  <r>
    <s v="1500"/>
    <s v="TCK-1500"/>
    <s v="P-678"/>
    <s v="V-5823"/>
    <s v="unknown"/>
    <m/>
    <x v="0"/>
    <x v="1"/>
    <s v="Mosul"/>
    <s v="Clinic"/>
    <s v="Alnoor Hospital"/>
    <x v="0"/>
    <s v="Pharmacy"/>
    <x v="1"/>
    <s v="Inquiry"/>
    <s v="Long wait time"/>
    <s v="الخدمة سيئة"/>
    <x v="2"/>
    <s v="2025-03-17"/>
    <s v="YYYY-MM-DD"/>
    <d v="2025-03-17T00:00:00"/>
    <s v="2 hours"/>
    <n v="120"/>
    <s v="-1"/>
    <m/>
    <s v="05-25-25"/>
    <s v="MM-DD-YY"/>
    <d v="2025-05-25T00:00:00"/>
    <s v="Escalated"/>
    <x v="2"/>
    <s v="Level 1"/>
    <n v="1"/>
    <s v="Fatima"/>
    <s v="Referred"/>
    <n v="4"/>
    <x v="2"/>
    <s v="Yes"/>
    <s v="bad experience"/>
    <m/>
    <s v="~30"/>
    <n v="30"/>
    <s v="No"/>
    <s v="Status Mismatch"/>
    <s v="OK"/>
    <s v="OK"/>
    <s v="OK"/>
    <s v="OK"/>
    <s v="No"/>
    <x v="0"/>
    <x v="4"/>
    <x v="1"/>
    <x v="0"/>
    <x v="0"/>
  </r>
  <r>
    <s v="tk_1501"/>
    <s v="TCK-1501"/>
    <s v="P-721"/>
    <m/>
    <n v="84"/>
    <n v="84"/>
    <x v="0"/>
    <x v="0"/>
    <s v="Saida"/>
    <s v="Clinic"/>
    <s v="Al Noor Hosp."/>
    <x v="0"/>
    <s v="Billing"/>
    <x v="1"/>
    <s v="Medical"/>
    <s v="System down"/>
    <s v="need help"/>
    <x v="0"/>
    <s v="2025-06-19"/>
    <s v="YYYY-MM-DD"/>
    <d v="2025-06-19T00:00:00"/>
    <s v="1h"/>
    <n v="60"/>
    <s v="48"/>
    <n v="48"/>
    <m/>
    <m/>
    <m/>
    <s v="Open"/>
    <x v="1"/>
    <n v="3"/>
    <n v="3"/>
    <s v="Maya"/>
    <s v="Referred"/>
    <n v="4"/>
    <x v="2"/>
    <s v="Yes"/>
    <s v="bad experience"/>
    <m/>
    <n v="10"/>
    <n v="10"/>
    <s v="No"/>
    <s v="OK"/>
    <s v="Resolution Time Exists Before Closure"/>
    <s v="OK"/>
    <s v="OK"/>
    <s v="OK"/>
    <m/>
    <x v="0"/>
    <x v="2"/>
    <x v="2"/>
    <x v="0"/>
    <x v="0"/>
  </r>
  <r>
    <s v="tk_1502"/>
    <s v="TCK-1502"/>
    <m/>
    <s v="V-2609"/>
    <s v="~30"/>
    <n v="30"/>
    <x v="1"/>
    <x v="3"/>
    <s v="Giza"/>
    <s v="Mobile Unit"/>
    <s v="Al Noor Hosp."/>
    <x v="0"/>
    <s v="Billing"/>
    <x v="0"/>
    <s v="Medical"/>
    <s v="System down"/>
    <s v="waiting too long"/>
    <x v="1"/>
    <s v="2025-05-19"/>
    <s v="YYYY-MM-DD"/>
    <d v="2025-05-19T00:00:00"/>
    <s v="1h"/>
    <n v="60"/>
    <s v="48"/>
    <n v="48"/>
    <m/>
    <m/>
    <m/>
    <s v="Resolved"/>
    <x v="2"/>
    <n v="0"/>
    <n v="0"/>
    <s v="Omar"/>
    <s v="Dropped"/>
    <s v="bad"/>
    <x v="2"/>
    <s v="No"/>
    <s v="good service"/>
    <s v="Positive Feedback"/>
    <n v="10"/>
    <n v="10"/>
    <s v="Yes"/>
    <s v="Missing Resolved Date"/>
    <s v="OK"/>
    <s v="OK"/>
    <s v="OK"/>
    <s v="OK"/>
    <m/>
    <x v="4"/>
    <x v="1"/>
    <x v="2"/>
    <x v="4"/>
    <x v="0"/>
  </r>
  <r>
    <s v="TCK-1503"/>
    <s v="TCK-1503"/>
    <m/>
    <s v="V-9255"/>
    <n v="10"/>
    <n v="10"/>
    <x v="0"/>
    <x v="3"/>
    <s v="Alexandria"/>
    <s v="Mobile Unit"/>
    <s v="Al Noor Hosp."/>
    <x v="0"/>
    <s v="ER"/>
    <x v="1"/>
    <s v="Admin"/>
    <s v="Wrong appointment"/>
    <m/>
    <x v="3"/>
    <s v="01-15-25"/>
    <s v="MM-DD-YY"/>
    <d v="2025-01-15T00:00:00"/>
    <s v="45"/>
    <n v="45"/>
    <s v="2h"/>
    <n v="2"/>
    <s v="03-17-25"/>
    <s v="MM-DD-YY"/>
    <d v="2025-03-17T00:00:00"/>
    <s v="Pending"/>
    <x v="0"/>
    <n v="0"/>
    <n v="0"/>
    <s v="Fatima"/>
    <s v="Dropped"/>
    <s v="bad"/>
    <x v="2"/>
    <s v="No"/>
    <s v="good service"/>
    <s v="Positive Feedback"/>
    <s v="100 USD"/>
    <n v="100"/>
    <s v="Yes"/>
    <s v="Status Mismatch"/>
    <s v="Resolution Time Exists Before Closure"/>
    <s v="Dropped Ticket Still Active"/>
    <s v="Review"/>
    <s v="OK"/>
    <s v="No"/>
    <x v="0"/>
    <x v="0"/>
    <x v="0"/>
    <x v="0"/>
    <x v="1"/>
  </r>
  <r>
    <s v="TCK-1504"/>
    <s v="TCK-1504"/>
    <m/>
    <s v="V-5425"/>
    <s v="unknown"/>
    <m/>
    <x v="0"/>
    <x v="3"/>
    <s v="Alexandria"/>
    <s v="Mobile Unit"/>
    <s v="HealthPlus"/>
    <x v="1"/>
    <s v="Pharmacy"/>
    <x v="1"/>
    <s v="Admin"/>
    <s v="Long wait time"/>
    <s v="need help"/>
    <x v="0"/>
    <s v="14/04/2025"/>
    <s v="DD/MM/YYYY"/>
    <d v="2025-04-14T00:00:00"/>
    <s v="1h"/>
    <n v="60"/>
    <s v="48"/>
    <n v="48"/>
    <s v="05/02/2025"/>
    <s v="DD/MM/YYYY"/>
    <d v="2025-02-05T00:00:00"/>
    <s v="Resolved"/>
    <x v="2"/>
    <n v="3"/>
    <n v="3"/>
    <s v="Fatima"/>
    <s v="Dropped"/>
    <n v="1"/>
    <x v="0"/>
    <s v="No"/>
    <m/>
    <m/>
    <s v="100 USD"/>
    <n v="100"/>
    <s v="Yes"/>
    <s v="OK"/>
    <s v="OK"/>
    <s v="OK"/>
    <s v="Review"/>
    <s v="OK"/>
    <s v="Yes"/>
    <x v="4"/>
    <x v="4"/>
    <x v="2"/>
    <x v="4"/>
    <x v="1"/>
  </r>
  <r>
    <s v="TCK-1505"/>
    <s v="TCK-1505"/>
    <s v="P-303"/>
    <s v="V-8436"/>
    <n v="12"/>
    <n v="12"/>
    <x v="1"/>
    <x v="1"/>
    <s v="Baghdad"/>
    <s v="Mobile Unit"/>
    <s v="Alnoor Hospital"/>
    <x v="0"/>
    <s v="Pharmacy"/>
    <x v="3"/>
    <s v="Admin"/>
    <s v="Billing error"/>
    <s v="الخدمة سيئة"/>
    <x v="2"/>
    <s v="04-30-25"/>
    <s v="MM-DD-YY"/>
    <d v="2025-04-30T00:00:00"/>
    <s v="30 min"/>
    <n v="30"/>
    <s v="-1"/>
    <m/>
    <s v="2025-01-03"/>
    <s v="YYYY-MM-DD"/>
    <d v="2025-01-03T00:00:00"/>
    <s v="Resolved"/>
    <x v="2"/>
    <n v="0"/>
    <n v="0"/>
    <s v="Omar"/>
    <s v="Solved"/>
    <n v="4"/>
    <x v="2"/>
    <s v="Yes"/>
    <s v="good service"/>
    <s v="Positive Feedback"/>
    <n v="20"/>
    <n v="20"/>
    <s v="No"/>
    <s v="OK"/>
    <s v="Missing Resolution Time"/>
    <s v="OK"/>
    <s v="OK"/>
    <s v="OK"/>
    <s v="Yes"/>
    <x v="0"/>
    <x v="0"/>
    <x v="0"/>
    <x v="0"/>
    <x v="0"/>
  </r>
  <r>
    <s v="tk_1506"/>
    <s v="TCK-1506"/>
    <m/>
    <s v="V-7160"/>
    <n v="25"/>
    <n v="25"/>
    <x v="0"/>
    <x v="2"/>
    <s v="Irbid"/>
    <s v="Hospital"/>
    <s v="Care Clinic"/>
    <x v="2"/>
    <s v="Billing"/>
    <x v="3"/>
    <s v="Technical"/>
    <s v="Billing error"/>
    <s v="need help"/>
    <x v="0"/>
    <s v="02-13-25"/>
    <s v="MM-DD-YY"/>
    <d v="2025-02-13T00:00:00"/>
    <s v="45"/>
    <n v="45"/>
    <s v="2h"/>
    <n v="2"/>
    <m/>
    <m/>
    <m/>
    <s v="Resolved"/>
    <x v="2"/>
    <n v="0"/>
    <n v="0"/>
    <s v="John"/>
    <s v="Duplicate"/>
    <n v="3"/>
    <x v="1"/>
    <s v="Yes"/>
    <s v="الخدمة سيئة"/>
    <s v="Negative Feedback"/>
    <n v="20"/>
    <n v="20"/>
    <s v="No"/>
    <s v="Missing Resolved Date"/>
    <s v="OK"/>
    <s v="OK"/>
    <s v="OK"/>
    <s v="OK"/>
    <m/>
    <x v="2"/>
    <x v="1"/>
    <x v="0"/>
    <x v="2"/>
    <x v="0"/>
  </r>
  <r>
    <s v="tk_1507"/>
    <s v="TCK-1507"/>
    <s v="P-210"/>
    <m/>
    <s v="~30"/>
    <n v="30"/>
    <x v="0"/>
    <x v="2"/>
    <s v="Irbid"/>
    <s v="Clinic"/>
    <s v="Al Noor Hosp."/>
    <x v="0"/>
    <s v="ER"/>
    <x v="0"/>
    <s v="Complaint"/>
    <s v="System down"/>
    <s v="waiting too long"/>
    <x v="1"/>
    <s v="05-31-25"/>
    <s v="MM-DD-YY"/>
    <d v="2025-05-31T00:00:00"/>
    <s v="1h"/>
    <n v="60"/>
    <s v="2h"/>
    <n v="2"/>
    <m/>
    <m/>
    <m/>
    <s v="Resolved"/>
    <x v="3"/>
    <n v="1"/>
    <n v="1"/>
    <m/>
    <s v="Duplicate"/>
    <s v="good"/>
    <x v="2"/>
    <s v="No"/>
    <s v="الخدمة سيئة"/>
    <s v="Negative Feedback"/>
    <s v="100 USD"/>
    <n v="100"/>
    <s v="No"/>
    <s v="Missing Resolved Date"/>
    <s v="OK"/>
    <s v="OK"/>
    <s v="OK"/>
    <s v="Review"/>
    <m/>
    <x v="2"/>
    <x v="1"/>
    <x v="2"/>
    <x v="2"/>
    <x v="1"/>
  </r>
  <r>
    <s v="tk_1508"/>
    <s v="TCK-1508"/>
    <m/>
    <s v="V-7691"/>
    <n v="44"/>
    <n v="44"/>
    <x v="0"/>
    <x v="2"/>
    <s v="Zarqa"/>
    <s v="Pharmacy"/>
    <s v="Al Noor Hosp."/>
    <x v="0"/>
    <s v="Lab"/>
    <x v="4"/>
    <s v="Technical"/>
    <s v="Missing record"/>
    <s v="الدكتور لم يحضر"/>
    <x v="5"/>
    <s v="12/06/2025"/>
    <s v="DD/MM/YYYY"/>
    <d v="2025-06-12T00:00:00"/>
    <s v="2 hours"/>
    <n v="120"/>
    <s v="2h"/>
    <n v="2"/>
    <s v="27/04/2025"/>
    <s v="DD/MM/YYYY"/>
    <d v="2025-04-27T00:00:00"/>
    <s v="Escalated"/>
    <x v="3"/>
    <n v="1"/>
    <n v="1"/>
    <s v="John"/>
    <s v="Referred"/>
    <s v="bad"/>
    <x v="2"/>
    <s v="Yes"/>
    <s v="good service"/>
    <s v="Positive Feedback"/>
    <n v="50"/>
    <n v="50"/>
    <s v="Yes"/>
    <s v="Status Mismatch"/>
    <s v="Resolution Time Exists Before Closure"/>
    <s v="OK"/>
    <s v="OK"/>
    <s v="OK"/>
    <s v="Yes"/>
    <x v="0"/>
    <x v="5"/>
    <x v="1"/>
    <x v="0"/>
    <x v="2"/>
  </r>
  <r>
    <s v="TCK-1509"/>
    <s v="TCK-1509"/>
    <m/>
    <s v="V-6372"/>
    <s v="unknown"/>
    <m/>
    <x v="1"/>
    <x v="3"/>
    <s v="Alexandria"/>
    <s v="Hospital"/>
    <s v="Care Clinic"/>
    <x v="2"/>
    <s v="Reception"/>
    <x v="2"/>
    <s v="Complaint"/>
    <s v="Missing record"/>
    <s v="waiting too long"/>
    <x v="1"/>
    <s v="09/03/2025"/>
    <s v="DD/MM/YYYY"/>
    <d v="2025-03-09T00:00:00"/>
    <s v="1h"/>
    <n v="60"/>
    <s v="2h"/>
    <n v="2"/>
    <s v="05-14-25"/>
    <s v="MM-DD-YY"/>
    <d v="2025-05-14T00:00:00"/>
    <s v="Open"/>
    <x v="1"/>
    <n v="2"/>
    <n v="2"/>
    <s v="John"/>
    <s v="Dropped"/>
    <s v="bad"/>
    <x v="2"/>
    <m/>
    <s v="bad experience"/>
    <m/>
    <n v="10"/>
    <n v="10"/>
    <s v="No"/>
    <s v="Status Mismatch"/>
    <s v="Resolution Time Exists Before Closure"/>
    <s v="Dropped Ticket Still Active"/>
    <s v="OK"/>
    <s v="OK"/>
    <s v="No"/>
    <x v="0"/>
    <x v="4"/>
    <x v="2"/>
    <x v="0"/>
    <x v="0"/>
  </r>
  <r>
    <s v="TCK-1510"/>
    <s v="TCK-1510"/>
    <m/>
    <s v="V-1555"/>
    <s v="~30"/>
    <n v="30"/>
    <x v="0"/>
    <x v="2"/>
    <s v="Zarqa"/>
    <s v="Mobile Unit"/>
    <s v="Care Clinic"/>
    <x v="2"/>
    <s v="Pharmacy"/>
    <x v="3"/>
    <s v="Technical"/>
    <s v="Prescription issue"/>
    <s v="مشكلة في الفاتورة"/>
    <x v="6"/>
    <s v="06-06-25"/>
    <s v="MM-DD-YY"/>
    <d v="2025-06-06T00:00:00"/>
    <s v="30 min"/>
    <n v="30"/>
    <s v="2h"/>
    <n v="2"/>
    <m/>
    <m/>
    <m/>
    <s v="Resolved"/>
    <x v="3"/>
    <n v="0"/>
    <n v="0"/>
    <s v="Fatima"/>
    <s v="Solved"/>
    <n v="3"/>
    <x v="1"/>
    <s v="No"/>
    <s v="bad experience"/>
    <m/>
    <n v="20"/>
    <n v="20"/>
    <s v="No"/>
    <s v="Missing Resolved Date"/>
    <s v="OK"/>
    <s v="OK"/>
    <s v="Review"/>
    <s v="OK"/>
    <m/>
    <x v="2"/>
    <x v="1"/>
    <x v="0"/>
    <x v="2"/>
    <x v="0"/>
  </r>
  <r>
    <s v="tk_1511"/>
    <s v="TCK-1511"/>
    <m/>
    <s v="V-7233"/>
    <n v="79"/>
    <n v="79"/>
    <x v="0"/>
    <x v="3"/>
    <s v="Giza"/>
    <s v="Pharmacy"/>
    <s v="HealthPlus"/>
    <x v="1"/>
    <s v="Lab"/>
    <x v="4"/>
    <s v="Inquiry"/>
    <s v="Wrong appointment"/>
    <s v="need help"/>
    <x v="0"/>
    <s v="28/05/2025"/>
    <s v="DD/MM/YYYY"/>
    <d v="2025-05-28T00:00:00"/>
    <s v="2 hours"/>
    <n v="120"/>
    <s v="5 hours"/>
    <n v="5"/>
    <s v="03/02/2025"/>
    <s v="DD/MM/YYYY"/>
    <d v="2025-02-03T00:00:00"/>
    <s v="Escalated"/>
    <x v="2"/>
    <s v="Level 1"/>
    <n v="1"/>
    <s v="Maya"/>
    <s v="Solved"/>
    <n v="4"/>
    <x v="2"/>
    <s v="No"/>
    <s v="good service"/>
    <s v="Positive Feedback"/>
    <n v="20"/>
    <n v="20"/>
    <s v="No"/>
    <s v="Status Mismatch"/>
    <s v="Resolution Time Exists Before Closure"/>
    <s v="Solved Ticket Still Active"/>
    <s v="OK"/>
    <s v="OK"/>
    <s v="Yes"/>
    <x v="0"/>
    <x v="2"/>
    <x v="1"/>
    <x v="0"/>
    <x v="0"/>
  </r>
  <r>
    <s v="tk_1512"/>
    <s v="TCK-1512"/>
    <m/>
    <s v="V-8481"/>
    <s v="~30"/>
    <n v="30"/>
    <x v="1"/>
    <x v="0"/>
    <s v="Tripoli"/>
    <s v="Clinic"/>
    <s v="Care Clinic"/>
    <x v="2"/>
    <s v="Reception"/>
    <x v="0"/>
    <s v="Medical"/>
    <s v="Prescription issue"/>
    <s v="billing not clear"/>
    <x v="6"/>
    <s v="10/03/2025"/>
    <s v="DD/MM/YYYY"/>
    <d v="2025-03-10T00:00:00"/>
    <s v="1h"/>
    <n v="60"/>
    <s v="48"/>
    <n v="48"/>
    <m/>
    <m/>
    <m/>
    <s v="Closed"/>
    <x v="1"/>
    <n v="2"/>
    <n v="2"/>
    <s v="Hassan"/>
    <s v="Referred"/>
    <s v="good"/>
    <x v="2"/>
    <s v="No"/>
    <s v="الخدمة سيئة"/>
    <s v="Negative Feedback"/>
    <n v="20"/>
    <n v="20"/>
    <s v="No"/>
    <s v="Missing Resolved Date"/>
    <s v="OK"/>
    <s v="OK"/>
    <s v="OK"/>
    <s v="OK"/>
    <m/>
    <x v="4"/>
    <x v="1"/>
    <x v="2"/>
    <x v="4"/>
    <x v="0"/>
  </r>
  <r>
    <s v="1513"/>
    <s v="TCK-1513"/>
    <m/>
    <m/>
    <s v="~30"/>
    <n v="30"/>
    <x v="1"/>
    <x v="3"/>
    <s v="Cairo"/>
    <s v="Pharmacy"/>
    <s v="Alnoor Hospital"/>
    <x v="0"/>
    <s v="Billing"/>
    <x v="2"/>
    <s v="Inquiry"/>
    <s v="Wrong appointment"/>
    <s v="الدكتور لم يحضر"/>
    <x v="5"/>
    <s v="13/02/2025"/>
    <s v="DD/MM/YYYY"/>
    <d v="2025-02-13T00:00:00"/>
    <s v="1h"/>
    <n v="60"/>
    <s v="5 hours"/>
    <n v="5"/>
    <m/>
    <m/>
    <m/>
    <s v="Open"/>
    <x v="1"/>
    <s v="Level 1"/>
    <n v="1"/>
    <s v="Sara"/>
    <s v="Dropped"/>
    <n v="3"/>
    <x v="1"/>
    <s v="Yes"/>
    <m/>
    <m/>
    <n v="10"/>
    <n v="10"/>
    <s v="No"/>
    <s v="OK"/>
    <s v="Resolution Time Exists Before Closure"/>
    <s v="Dropped Ticket Still Active"/>
    <s v="OK"/>
    <s v="OK"/>
    <m/>
    <x v="0"/>
    <x v="1"/>
    <x v="2"/>
    <x v="0"/>
    <x v="0"/>
  </r>
  <r>
    <s v="tk_1514"/>
    <s v="TCK-1514"/>
    <m/>
    <s v="V-4673"/>
    <s v="unknown"/>
    <m/>
    <x v="0"/>
    <x v="1"/>
    <s v="Basra"/>
    <s v="Hospital"/>
    <s v="Al Noor Hosp."/>
    <x v="0"/>
    <s v="ER"/>
    <x v="2"/>
    <s v="Technical"/>
    <s v="System down"/>
    <s v="waiting too long"/>
    <x v="1"/>
    <s v="2025-02-12"/>
    <s v="YYYY-MM-DD"/>
    <d v="2025-02-12T00:00:00"/>
    <s v="1h"/>
    <n v="60"/>
    <s v="48"/>
    <n v="48"/>
    <s v="30/06/2025"/>
    <s v="DD/MM/YYYY"/>
    <d v="2025-06-30T00:00:00"/>
    <s v="Pending"/>
    <x v="2"/>
    <n v="0"/>
    <n v="0"/>
    <s v="Maya"/>
    <s v="Referred"/>
    <n v="4"/>
    <x v="2"/>
    <s v="Yes"/>
    <s v="مشكلة في الفاتورة"/>
    <s v="Billing Issue"/>
    <n v="10"/>
    <n v="10"/>
    <s v="No"/>
    <s v="Status Mismatch"/>
    <s v="Resolution Time Exists Before Closure"/>
    <s v="OK"/>
    <s v="OK"/>
    <s v="OK"/>
    <s v="No"/>
    <x v="0"/>
    <x v="4"/>
    <x v="2"/>
    <x v="0"/>
    <x v="0"/>
  </r>
  <r>
    <s v="TCK-1515"/>
    <s v="TCK-1515"/>
    <s v="P-321"/>
    <s v="V-6998"/>
    <s v="unknown"/>
    <m/>
    <x v="0"/>
    <x v="1"/>
    <s v="Basra"/>
    <s v="Hospital"/>
    <s v="Alnoor Hospital"/>
    <x v="0"/>
    <s v="Lab"/>
    <x v="2"/>
    <s v="Medical"/>
    <s v="Billing error"/>
    <s v="billing not clear"/>
    <x v="6"/>
    <s v="01-05-25"/>
    <s v="MM-DD-YY"/>
    <d v="2025-01-05T00:00:00"/>
    <s v="45"/>
    <n v="45"/>
    <s v="5 hours"/>
    <n v="5"/>
    <s v="06-28-25"/>
    <s v="MM-DD-YY"/>
    <d v="2025-06-28T00:00:00"/>
    <s v="Pending"/>
    <x v="2"/>
    <n v="0"/>
    <n v="0"/>
    <s v="Maya"/>
    <s v="Referred"/>
    <n v="4"/>
    <x v="2"/>
    <s v="No"/>
    <s v="bad experience"/>
    <m/>
    <s v="100 USD"/>
    <n v="100"/>
    <s v="Yes"/>
    <s v="Status Mismatch"/>
    <s v="Resolution Time Exists Before Closure"/>
    <s v="OK"/>
    <s v="OK"/>
    <s v="OK"/>
    <s v="No"/>
    <x v="0"/>
    <x v="4"/>
    <x v="0"/>
    <x v="0"/>
    <x v="1"/>
  </r>
  <r>
    <s v="TCK-1516"/>
    <s v="TCK-1516"/>
    <m/>
    <s v="V-3126"/>
    <s v="~30"/>
    <n v="30"/>
    <x v="0"/>
    <x v="3"/>
    <s v="Alexandria"/>
    <s v="Mobile Unit"/>
    <s v="HealthPlus"/>
    <x v="1"/>
    <s v="Pharmacy"/>
    <x v="0"/>
    <s v="Medical"/>
    <s v="Wrong appointment"/>
    <s v="تأخير في الخدمة"/>
    <x v="4"/>
    <s v="20/04/2025"/>
    <s v="DD/MM/YYYY"/>
    <d v="2025-04-20T00:00:00"/>
    <s v="30 min"/>
    <n v="30"/>
    <s v="1 day"/>
    <n v="24"/>
    <m/>
    <m/>
    <m/>
    <s v="Pending"/>
    <x v="3"/>
    <s v="Level 1"/>
    <n v="1"/>
    <s v="Fatima"/>
    <s v="Duplicate"/>
    <n v="3"/>
    <x v="1"/>
    <s v="No"/>
    <s v="الدكتور لم يحضر"/>
    <s v="Doctor Unavailable"/>
    <n v="20"/>
    <n v="20"/>
    <s v="No"/>
    <s v="OK"/>
    <s v="Resolution Time Exists Before Closure"/>
    <s v="Duplicate Ticket Still Active"/>
    <s v="OK"/>
    <s v="OK"/>
    <m/>
    <x v="0"/>
    <x v="1"/>
    <x v="0"/>
    <x v="0"/>
    <x v="0"/>
  </r>
  <r>
    <s v="1517"/>
    <s v="TCK-1517"/>
    <m/>
    <s v="V-5719"/>
    <n v="65"/>
    <n v="65"/>
    <x v="1"/>
    <x v="1"/>
    <s v="Mosul"/>
    <s v="Hospital"/>
    <s v="Al Noor Hosp."/>
    <x v="0"/>
    <s v="Lab"/>
    <x v="3"/>
    <s v="Complaint"/>
    <s v="Long wait time"/>
    <s v="billing not clear"/>
    <x v="6"/>
    <s v="2025-01-02"/>
    <s v="YYYY-MM-DD"/>
    <d v="2025-01-02T00:00:00"/>
    <s v="30 min"/>
    <n v="30"/>
    <s v="5 hours"/>
    <n v="5"/>
    <s v="20/03/2025"/>
    <s v="DD/MM/YYYY"/>
    <d v="2025-03-20T00:00:00"/>
    <s v="Resolved"/>
    <x v="1"/>
    <n v="0"/>
    <n v="0"/>
    <s v="Lina"/>
    <s v="Referred"/>
    <s v="good"/>
    <x v="2"/>
    <s v="Yes"/>
    <s v="مشكلة في الفاتورة"/>
    <s v="Billing Issue"/>
    <n v="50"/>
    <n v="50"/>
    <s v="No"/>
    <s v="OK"/>
    <s v="OK"/>
    <s v="OK"/>
    <s v="OK"/>
    <s v="OK"/>
    <s v="No"/>
    <x v="1"/>
    <x v="3"/>
    <x v="0"/>
    <x v="1"/>
    <x v="2"/>
  </r>
  <r>
    <s v="TCK-1518"/>
    <s v="TCK-1518"/>
    <s v="P-634"/>
    <s v="V-7974"/>
    <n v="88"/>
    <n v="88"/>
    <x v="1"/>
    <x v="0"/>
    <s v="Bekaa"/>
    <s v="Mobile Unit"/>
    <s v="Care Clinic"/>
    <x v="2"/>
    <s v="Reception"/>
    <x v="4"/>
    <s v="Technical"/>
    <s v="System down"/>
    <s v="billing not clear"/>
    <x v="6"/>
    <s v="04-09-25"/>
    <s v="MM-DD-YY"/>
    <d v="2025-04-09T00:00:00"/>
    <s v="2 hours"/>
    <n v="120"/>
    <s v="5 hours"/>
    <n v="5"/>
    <s v="05-08-25"/>
    <s v="MM-DD-YY"/>
    <d v="2025-05-08T00:00:00"/>
    <s v="Escalated"/>
    <x v="3"/>
    <n v="3"/>
    <n v="3"/>
    <s v="Hassan"/>
    <s v="Dropped"/>
    <n v="2"/>
    <x v="0"/>
    <s v="Yes"/>
    <s v="مشكلة في الفاتورة"/>
    <s v="Billing Issue"/>
    <n v="20"/>
    <n v="20"/>
    <s v="No"/>
    <s v="Status Mismatch"/>
    <s v="Resolution Time Exists Before Closure"/>
    <s v="Dropped Ticket Still Active"/>
    <s v="OK"/>
    <s v="OK"/>
    <s v="No"/>
    <x v="0"/>
    <x v="2"/>
    <x v="1"/>
    <x v="0"/>
    <x v="0"/>
  </r>
  <r>
    <s v="TCK-1519"/>
    <s v="TCK-1519"/>
    <s v="P-824"/>
    <s v="V-3190"/>
    <n v="9"/>
    <n v="9"/>
    <x v="0"/>
    <x v="2"/>
    <s v="Zarqa"/>
    <s v="Clinic"/>
    <s v="Al Noor Hosp."/>
    <x v="0"/>
    <s v="Billing"/>
    <x v="4"/>
    <s v="Complaint"/>
    <s v="Billing error"/>
    <s v="need help"/>
    <x v="0"/>
    <s v="04-07-25"/>
    <s v="MM-DD-YY"/>
    <d v="2025-04-07T00:00:00"/>
    <s v="30 min"/>
    <n v="30"/>
    <s v="2h"/>
    <n v="2"/>
    <m/>
    <m/>
    <m/>
    <s v="Pending"/>
    <x v="3"/>
    <n v="1"/>
    <n v="1"/>
    <s v="Lina"/>
    <s v="Dropped"/>
    <n v="3"/>
    <x v="1"/>
    <s v="Yes"/>
    <s v="bad experience"/>
    <m/>
    <s v="100 USD"/>
    <n v="100"/>
    <s v="Yes"/>
    <s v="OK"/>
    <s v="Resolution Time Exists Before Closure"/>
    <s v="Dropped Ticket Still Active"/>
    <s v="OK"/>
    <s v="OK"/>
    <m/>
    <x v="0"/>
    <x v="0"/>
    <x v="0"/>
    <x v="0"/>
    <x v="1"/>
  </r>
  <r>
    <s v="1520"/>
    <s v="TCK-1520"/>
    <m/>
    <m/>
    <s v="~30"/>
    <n v="30"/>
    <x v="1"/>
    <x v="3"/>
    <s v="Giza"/>
    <s v="Pharmacy"/>
    <s v="Alnoor Hospital"/>
    <x v="0"/>
    <s v="Lab"/>
    <x v="0"/>
    <s v="Technical"/>
    <s v="Billing error"/>
    <m/>
    <x v="3"/>
    <s v="2025-03-25"/>
    <s v="YYYY-MM-DD"/>
    <d v="2025-03-25T00:00:00"/>
    <s v="30 min"/>
    <n v="30"/>
    <s v="48"/>
    <n v="48"/>
    <m/>
    <m/>
    <m/>
    <s v="Escalated"/>
    <x v="1"/>
    <n v="0"/>
    <n v="0"/>
    <s v="John"/>
    <s v="Solved"/>
    <n v="5"/>
    <x v="2"/>
    <s v="No"/>
    <s v="bad experience"/>
    <m/>
    <s v="~30"/>
    <n v="30"/>
    <s v="Yes"/>
    <s v="OK"/>
    <s v="Resolution Time Exists Before Closure"/>
    <s v="Solved Ticket Still Active"/>
    <s v="OK"/>
    <s v="OK"/>
    <m/>
    <x v="0"/>
    <x v="1"/>
    <x v="0"/>
    <x v="0"/>
    <x v="0"/>
  </r>
  <r>
    <s v="1521"/>
    <s v="TCK-1521"/>
    <s v="P-906"/>
    <s v="V-4049"/>
    <n v="42"/>
    <n v="42"/>
    <x v="0"/>
    <x v="3"/>
    <s v="Cairo"/>
    <s v="Clinic"/>
    <s v="Alnoor Hospital"/>
    <x v="0"/>
    <s v="Lab"/>
    <x v="0"/>
    <s v="Complaint"/>
    <s v="Missing record"/>
    <m/>
    <x v="3"/>
    <s v="20/04/2025"/>
    <s v="DD/MM/YYYY"/>
    <d v="2025-04-20T00:00:00"/>
    <s v="30 min"/>
    <n v="30"/>
    <s v="1 day"/>
    <n v="24"/>
    <s v="03-02-25"/>
    <s v="MM-DD-YY"/>
    <d v="2025-03-02T00:00:00"/>
    <s v="Closed"/>
    <x v="1"/>
    <n v="2"/>
    <n v="2"/>
    <s v="Maya"/>
    <s v="Referred"/>
    <s v="bad"/>
    <x v="2"/>
    <m/>
    <s v="bad experience"/>
    <m/>
    <s v="100 USD"/>
    <n v="100"/>
    <s v="Yes"/>
    <s v="OK"/>
    <s v="OK"/>
    <s v="OK"/>
    <s v="OK"/>
    <s v="OK"/>
    <s v="Yes"/>
    <x v="3"/>
    <x v="5"/>
    <x v="0"/>
    <x v="3"/>
    <x v="1"/>
  </r>
  <r>
    <s v="1522"/>
    <s v="TCK-1522"/>
    <m/>
    <s v="V-9078"/>
    <s v="unknown"/>
    <m/>
    <x v="1"/>
    <x v="1"/>
    <s v="Mosul"/>
    <s v="Clinic"/>
    <s v="Al Noor Hosp."/>
    <x v="0"/>
    <s v="Reception"/>
    <x v="3"/>
    <s v="Medical"/>
    <s v="Prescription issue"/>
    <s v="billing not clear"/>
    <x v="6"/>
    <s v="28/05/2025"/>
    <s v="DD/MM/YYYY"/>
    <d v="2025-05-28T00:00:00"/>
    <s v="30 min"/>
    <n v="30"/>
    <s v="5 hours"/>
    <n v="5"/>
    <m/>
    <m/>
    <m/>
    <s v="Open"/>
    <x v="1"/>
    <s v="Level 1"/>
    <n v="1"/>
    <s v="Omar"/>
    <s v="Dropped"/>
    <n v="1"/>
    <x v="0"/>
    <s v="No"/>
    <s v="good service"/>
    <s v="Positive Feedback"/>
    <n v="10"/>
    <n v="10"/>
    <s v="No"/>
    <s v="OK"/>
    <s v="Resolution Time Exists Before Closure"/>
    <s v="Dropped Ticket Still Active"/>
    <s v="OK"/>
    <s v="OK"/>
    <m/>
    <x v="0"/>
    <x v="4"/>
    <x v="0"/>
    <x v="0"/>
    <x v="0"/>
  </r>
  <r>
    <s v="TCK-1523"/>
    <s v="TCK-1523"/>
    <m/>
    <s v="V-3265"/>
    <n v="17"/>
    <n v="17"/>
    <x v="1"/>
    <x v="2"/>
    <s v="Irbid"/>
    <s v="Hospital"/>
    <s v="Alnoor Hospital"/>
    <x v="0"/>
    <s v="Billing"/>
    <x v="2"/>
    <s v="Complaint"/>
    <s v="Wrong appointment"/>
    <s v="الخدمة سيئة"/>
    <x v="2"/>
    <s v="2025-02-18"/>
    <s v="YYYY-MM-DD"/>
    <d v="2025-02-18T00:00:00"/>
    <s v="30 min"/>
    <n v="30"/>
    <s v="2h"/>
    <n v="2"/>
    <m/>
    <m/>
    <m/>
    <s v="Resolved"/>
    <x v="3"/>
    <s v="Level 1"/>
    <n v="1"/>
    <m/>
    <s v="Dropped"/>
    <n v="3"/>
    <x v="1"/>
    <s v="No"/>
    <s v="good service"/>
    <s v="Positive Feedback"/>
    <n v="50"/>
    <n v="50"/>
    <s v="No"/>
    <s v="Missing Resolved Date"/>
    <s v="OK"/>
    <s v="OK"/>
    <s v="OK"/>
    <s v="Review"/>
    <m/>
    <x v="2"/>
    <x v="0"/>
    <x v="0"/>
    <x v="2"/>
    <x v="2"/>
  </r>
  <r>
    <s v="TCK-1524"/>
    <s v="TCK-1524"/>
    <m/>
    <m/>
    <n v="83"/>
    <n v="83"/>
    <x v="0"/>
    <x v="2"/>
    <s v="Amman"/>
    <s v="Mobile Unit"/>
    <s v="Al Noor Hosp."/>
    <x v="0"/>
    <s v="Lab"/>
    <x v="1"/>
    <s v="Medical"/>
    <s v="Long wait time"/>
    <s v="waiting too long"/>
    <x v="1"/>
    <s v="02-23-25"/>
    <s v="MM-DD-YY"/>
    <d v="2025-02-23T00:00:00"/>
    <s v="30 min"/>
    <n v="30"/>
    <s v="2h"/>
    <n v="2"/>
    <s v="02-08-25"/>
    <s v="MM-DD-YY"/>
    <d v="2025-02-08T00:00:00"/>
    <s v="Pending"/>
    <x v="0"/>
    <n v="0"/>
    <n v="0"/>
    <s v="Sara"/>
    <s v="Duplicate"/>
    <n v="2"/>
    <x v="0"/>
    <s v="No"/>
    <s v="bad experience"/>
    <m/>
    <n v="50"/>
    <n v="50"/>
    <s v="Yes"/>
    <s v="Status Mismatch"/>
    <s v="Resolution Time Exists Before Closure"/>
    <s v="Duplicate Ticket Still Active"/>
    <s v="Review"/>
    <s v="OK"/>
    <s v="Yes"/>
    <x v="0"/>
    <x v="2"/>
    <x v="0"/>
    <x v="0"/>
    <x v="2"/>
  </r>
  <r>
    <s v="TCK-1525"/>
    <s v="TCK-1525"/>
    <m/>
    <s v="V-2522"/>
    <s v="unknown"/>
    <m/>
    <x v="1"/>
    <x v="0"/>
    <s v="Bekaa"/>
    <s v="Clinic"/>
    <s v="Alnoor Hospital"/>
    <x v="0"/>
    <s v="ER"/>
    <x v="0"/>
    <s v="Inquiry"/>
    <s v="Billing error"/>
    <s v="تأخير في الخدمة"/>
    <x v="4"/>
    <s v="06-25-25"/>
    <s v="MM-DD-YY"/>
    <d v="2025-06-25T00:00:00"/>
    <s v="2 hours"/>
    <n v="120"/>
    <s v="-1"/>
    <m/>
    <s v="04-30-25"/>
    <s v="MM-DD-YY"/>
    <d v="2025-04-30T00:00:00"/>
    <s v="Open"/>
    <x v="2"/>
    <s v="Level 1"/>
    <n v="1"/>
    <s v="Sara"/>
    <s v="Solved"/>
    <n v="1"/>
    <x v="0"/>
    <s v="No"/>
    <s v="الخدمة سيئة"/>
    <s v="Negative Feedback"/>
    <s v="~30"/>
    <n v="30"/>
    <s v="Yes"/>
    <s v="Status Mismatch"/>
    <s v="OK"/>
    <s v="Solved Ticket Still Active"/>
    <s v="OK"/>
    <s v="OK"/>
    <s v="Yes"/>
    <x v="0"/>
    <x v="4"/>
    <x v="1"/>
    <x v="0"/>
    <x v="0"/>
  </r>
  <r>
    <s v="TCK-1526"/>
    <s v="TCK-1526"/>
    <m/>
    <m/>
    <n v="32"/>
    <n v="32"/>
    <x v="0"/>
    <x v="2"/>
    <s v="Amman"/>
    <s v="Clinic"/>
    <s v="Al Noor Hosp."/>
    <x v="0"/>
    <s v="Billing"/>
    <x v="4"/>
    <s v="Inquiry"/>
    <s v="System down"/>
    <s v="waiting too long"/>
    <x v="1"/>
    <s v="08/04/2025"/>
    <s v="DD/MM/YYYY"/>
    <d v="2025-04-08T00:00:00"/>
    <s v="1h"/>
    <n v="60"/>
    <s v="48"/>
    <n v="48"/>
    <s v="01-04-25"/>
    <s v="MM-DD-YY"/>
    <d v="2025-01-04T00:00:00"/>
    <s v="Escalated"/>
    <x v="0"/>
    <s v="Level 1"/>
    <n v="1"/>
    <s v="Sara"/>
    <s v="Referred"/>
    <s v="bad"/>
    <x v="2"/>
    <s v="Yes"/>
    <s v="تأخير في الخدمة"/>
    <s v="Service Delay"/>
    <n v="20"/>
    <n v="20"/>
    <s v="Yes"/>
    <s v="Status Mismatch"/>
    <s v="Resolution Time Exists Before Closure"/>
    <s v="OK"/>
    <s v="OK"/>
    <s v="OK"/>
    <s v="Yes"/>
    <x v="0"/>
    <x v="1"/>
    <x v="2"/>
    <x v="0"/>
    <x v="0"/>
  </r>
  <r>
    <s v="1527"/>
    <s v="TCK-1527"/>
    <s v="P-980"/>
    <s v="V-6351"/>
    <s v="~30"/>
    <n v="30"/>
    <x v="1"/>
    <x v="0"/>
    <s v="Tripoli"/>
    <s v="Pharmacy"/>
    <s v="Alnoor Hospital"/>
    <x v="0"/>
    <s v="ER"/>
    <x v="4"/>
    <s v="Inquiry"/>
    <s v="Missing record"/>
    <s v="تأخير في الخدمة"/>
    <x v="4"/>
    <s v="04/04/2025"/>
    <s v="DD/MM/YYYY"/>
    <d v="2025-04-04T00:00:00"/>
    <s v="2 hours"/>
    <n v="120"/>
    <s v="2h"/>
    <n v="2"/>
    <s v="2025-06-17"/>
    <s v="YYYY-MM-DD"/>
    <d v="2025-06-17T00:00:00"/>
    <s v="Resolved"/>
    <x v="0"/>
    <n v="1"/>
    <n v="1"/>
    <s v="Fatima"/>
    <s v="Solved"/>
    <s v="bad"/>
    <x v="2"/>
    <s v="Yes"/>
    <s v="bad experience"/>
    <m/>
    <n v="20"/>
    <n v="20"/>
    <s v="No"/>
    <s v="OK"/>
    <s v="OK"/>
    <s v="OK"/>
    <s v="OK"/>
    <s v="OK"/>
    <s v="No"/>
    <x v="2"/>
    <x v="1"/>
    <x v="1"/>
    <x v="2"/>
    <x v="0"/>
  </r>
  <r>
    <s v="tk_1528"/>
    <s v="TCK-1528"/>
    <m/>
    <m/>
    <n v="17"/>
    <n v="17"/>
    <x v="1"/>
    <x v="0"/>
    <s v="Bekaa"/>
    <s v="Mobile Unit"/>
    <s v="Al Noor Hosp."/>
    <x v="0"/>
    <s v="Pharmacy"/>
    <x v="1"/>
    <s v="Inquiry"/>
    <s v="System down"/>
    <s v="need help"/>
    <x v="0"/>
    <s v="14/01/2025"/>
    <s v="DD/MM/YYYY"/>
    <d v="2025-01-14T00:00:00"/>
    <s v="30 min"/>
    <n v="30"/>
    <s v="1 day"/>
    <n v="24"/>
    <m/>
    <m/>
    <m/>
    <s v="Closed"/>
    <x v="3"/>
    <n v="2"/>
    <n v="2"/>
    <s v="Ali"/>
    <s v="Referred"/>
    <n v="5"/>
    <x v="2"/>
    <m/>
    <m/>
    <m/>
    <n v="10"/>
    <n v="10"/>
    <s v="No"/>
    <s v="Missing Resolved Date"/>
    <s v="OK"/>
    <s v="OK"/>
    <s v="OK"/>
    <s v="OK"/>
    <m/>
    <x v="3"/>
    <x v="0"/>
    <x v="0"/>
    <x v="3"/>
    <x v="0"/>
  </r>
  <r>
    <s v="TCK-1529"/>
    <s v="TCK-1529"/>
    <s v="P-233"/>
    <s v="V-5610"/>
    <s v="unknown"/>
    <m/>
    <x v="1"/>
    <x v="0"/>
    <s v="Saida"/>
    <s v="Clinic"/>
    <s v="Al Noor Hosp."/>
    <x v="0"/>
    <s v="Pharmacy"/>
    <x v="3"/>
    <s v="Complaint"/>
    <s v="Long wait time"/>
    <s v="الخدمة سيئة"/>
    <x v="2"/>
    <s v="2025-01-16"/>
    <s v="YYYY-MM-DD"/>
    <d v="2025-01-16T00:00:00"/>
    <s v="30 min"/>
    <n v="30"/>
    <s v="48"/>
    <n v="48"/>
    <m/>
    <m/>
    <m/>
    <s v="Resolved"/>
    <x v="3"/>
    <n v="2"/>
    <n v="2"/>
    <s v="John"/>
    <s v="Duplicate"/>
    <n v="5"/>
    <x v="2"/>
    <s v="Yes"/>
    <s v="تأخير في الخدمة"/>
    <s v="Service Delay"/>
    <n v="50"/>
    <n v="50"/>
    <s v="No"/>
    <s v="Missing Resolved Date"/>
    <s v="OK"/>
    <s v="OK"/>
    <s v="OK"/>
    <s v="OK"/>
    <m/>
    <x v="4"/>
    <x v="4"/>
    <x v="0"/>
    <x v="4"/>
    <x v="2"/>
  </r>
  <r>
    <s v="1530"/>
    <s v="TCK-1530"/>
    <s v="P-591"/>
    <m/>
    <s v="unknown"/>
    <m/>
    <x v="1"/>
    <x v="1"/>
    <s v="Basra"/>
    <s v="Hospital"/>
    <s v="Al Noor Hosp."/>
    <x v="0"/>
    <s v="Reception"/>
    <x v="1"/>
    <s v="Complaint"/>
    <s v="Wrong appointment"/>
    <m/>
    <x v="3"/>
    <s v="2025-02-01"/>
    <s v="YYYY-MM-DD"/>
    <d v="2025-02-01T00:00:00"/>
    <s v="1h"/>
    <n v="60"/>
    <s v="2h"/>
    <n v="2"/>
    <s v="04-16-25"/>
    <s v="MM-DD-YY"/>
    <d v="2025-04-16T00:00:00"/>
    <s v="Open"/>
    <x v="3"/>
    <n v="3"/>
    <n v="3"/>
    <s v="Hassan"/>
    <s v="Solved"/>
    <n v="4"/>
    <x v="2"/>
    <s v="No"/>
    <s v="bad experience"/>
    <m/>
    <s v="~30"/>
    <n v="30"/>
    <s v="Yes"/>
    <s v="Status Mismatch"/>
    <s v="Resolution Time Exists Before Closure"/>
    <s v="Solved Ticket Still Active"/>
    <s v="OK"/>
    <s v="OK"/>
    <s v="No"/>
    <x v="0"/>
    <x v="4"/>
    <x v="2"/>
    <x v="0"/>
    <x v="0"/>
  </r>
  <r>
    <s v="tk_1531"/>
    <s v="TCK-1531"/>
    <s v="P-131"/>
    <s v="V-6615"/>
    <n v="60"/>
    <n v="60"/>
    <x v="0"/>
    <x v="0"/>
    <s v="Beirut"/>
    <s v="Hospital"/>
    <s v="HealthPlus"/>
    <x v="1"/>
    <s v="Lab"/>
    <x v="1"/>
    <s v="Inquiry"/>
    <s v="Billing error"/>
    <m/>
    <x v="3"/>
    <s v="04-29-25"/>
    <s v="MM-DD-YY"/>
    <d v="2025-04-29T00:00:00"/>
    <s v="1h"/>
    <n v="60"/>
    <s v="1 day"/>
    <n v="24"/>
    <m/>
    <m/>
    <m/>
    <s v="Pending"/>
    <x v="0"/>
    <n v="3"/>
    <n v="3"/>
    <s v="Hassan"/>
    <s v="Referred"/>
    <s v="bad"/>
    <x v="2"/>
    <s v="No"/>
    <s v="bad experience"/>
    <m/>
    <n v="20"/>
    <n v="20"/>
    <s v="Yes"/>
    <s v="OK"/>
    <s v="Resolution Time Exists Before Closure"/>
    <s v="OK"/>
    <s v="OK"/>
    <s v="OK"/>
    <m/>
    <x v="0"/>
    <x v="3"/>
    <x v="2"/>
    <x v="0"/>
    <x v="0"/>
  </r>
  <r>
    <s v="1532"/>
    <s v="TCK-1532"/>
    <m/>
    <m/>
    <s v="~30"/>
    <n v="30"/>
    <x v="1"/>
    <x v="2"/>
    <s v="Amman"/>
    <s v="Pharmacy"/>
    <s v="Al Noor Hosp."/>
    <x v="0"/>
    <s v="Pharmacy"/>
    <x v="1"/>
    <s v="Technical"/>
    <s v="Billing error"/>
    <s v="تأخير في الخدمة"/>
    <x v="4"/>
    <s v="2025-03-27"/>
    <s v="YYYY-MM-DD"/>
    <d v="2025-03-27T00:00:00"/>
    <s v="1h"/>
    <n v="60"/>
    <s v="48"/>
    <n v="48"/>
    <m/>
    <m/>
    <m/>
    <s v="Pending"/>
    <x v="3"/>
    <n v="3"/>
    <n v="3"/>
    <s v="John"/>
    <s v="Referred"/>
    <n v="1"/>
    <x v="0"/>
    <s v="Yes"/>
    <s v="bad experience"/>
    <m/>
    <s v="100 USD"/>
    <n v="100"/>
    <s v="Yes"/>
    <s v="OK"/>
    <s v="Resolution Time Exists Before Closure"/>
    <s v="OK"/>
    <s v="OK"/>
    <s v="OK"/>
    <m/>
    <x v="0"/>
    <x v="1"/>
    <x v="2"/>
    <x v="0"/>
    <x v="1"/>
  </r>
  <r>
    <s v="1533"/>
    <s v="TCK-1533"/>
    <m/>
    <s v="V-7972"/>
    <s v="unknown"/>
    <m/>
    <x v="0"/>
    <x v="2"/>
    <s v="Amman"/>
    <s v="Hospital"/>
    <s v="Al Noor Hosp."/>
    <x v="0"/>
    <s v="ER"/>
    <x v="1"/>
    <s v="Admin"/>
    <s v="Wrong appointment"/>
    <s v="waiting too long"/>
    <x v="1"/>
    <s v="05-05-25"/>
    <s v="MM-DD-YY"/>
    <d v="2025-05-05T00:00:00"/>
    <s v="2 hours"/>
    <n v="120"/>
    <s v="2h"/>
    <n v="2"/>
    <s v="2025-03-06"/>
    <s v="YYYY-MM-DD"/>
    <d v="2025-03-06T00:00:00"/>
    <s v="Resolved"/>
    <x v="0"/>
    <s v="Level 1"/>
    <n v="1"/>
    <s v="Lina"/>
    <s v="Solved"/>
    <s v="bad"/>
    <x v="2"/>
    <m/>
    <s v="good service"/>
    <s v="Positive Feedback"/>
    <n v="50"/>
    <n v="50"/>
    <s v="Yes"/>
    <s v="OK"/>
    <s v="OK"/>
    <s v="OK"/>
    <s v="OK"/>
    <s v="OK"/>
    <s v="Yes"/>
    <x v="2"/>
    <x v="4"/>
    <x v="1"/>
    <x v="2"/>
    <x v="2"/>
  </r>
  <r>
    <s v="1534"/>
    <s v="TCK-1534"/>
    <s v="P-725"/>
    <m/>
    <s v="~30"/>
    <n v="30"/>
    <x v="0"/>
    <x v="1"/>
    <s v="Baghdad"/>
    <s v="Pharmacy"/>
    <s v="Alnoor Hospital"/>
    <x v="0"/>
    <s v="ER"/>
    <x v="0"/>
    <s v="Admin"/>
    <s v="Wrong appointment"/>
    <s v="billing not clear"/>
    <x v="6"/>
    <s v="04-23-25"/>
    <s v="MM-DD-YY"/>
    <d v="2025-04-23T00:00:00"/>
    <s v="30 min"/>
    <n v="30"/>
    <s v="-1"/>
    <m/>
    <m/>
    <m/>
    <m/>
    <s v="Open"/>
    <x v="3"/>
    <n v="3"/>
    <n v="3"/>
    <s v="Sara"/>
    <s v="Referred"/>
    <n v="2"/>
    <x v="0"/>
    <s v="No"/>
    <s v="good service"/>
    <s v="Positive Feedback"/>
    <n v="50"/>
    <n v="50"/>
    <s v="Yes"/>
    <s v="OK"/>
    <s v="OK"/>
    <s v="OK"/>
    <s v="OK"/>
    <s v="OK"/>
    <m/>
    <x v="0"/>
    <x v="1"/>
    <x v="0"/>
    <x v="0"/>
    <x v="2"/>
  </r>
  <r>
    <s v="1535"/>
    <s v="TCK-1535"/>
    <s v="P-547"/>
    <m/>
    <s v="~30"/>
    <n v="30"/>
    <x v="1"/>
    <x v="3"/>
    <s v="Giza"/>
    <s v="Pharmacy"/>
    <s v="Al Noor Hosp."/>
    <x v="0"/>
    <s v="ER"/>
    <x v="3"/>
    <s v="Inquiry"/>
    <s v="System down"/>
    <s v="need help"/>
    <x v="0"/>
    <s v="2025-06-19"/>
    <s v="YYYY-MM-DD"/>
    <d v="2025-06-19T00:00:00"/>
    <s v="30 min"/>
    <n v="30"/>
    <s v="5 hours"/>
    <n v="5"/>
    <m/>
    <m/>
    <m/>
    <s v="Pending"/>
    <x v="1"/>
    <n v="0"/>
    <n v="0"/>
    <s v="Sara"/>
    <s v="Dropped"/>
    <n v="1"/>
    <x v="0"/>
    <s v="No"/>
    <s v="bad experience"/>
    <m/>
    <n v="10"/>
    <n v="10"/>
    <s v="No"/>
    <s v="OK"/>
    <s v="Resolution Time Exists Before Closure"/>
    <s v="Dropped Ticket Still Active"/>
    <s v="OK"/>
    <s v="OK"/>
    <m/>
    <x v="0"/>
    <x v="1"/>
    <x v="0"/>
    <x v="0"/>
    <x v="0"/>
  </r>
  <r>
    <s v="TCK-1536"/>
    <s v="TCK-1536"/>
    <m/>
    <m/>
    <s v="~30"/>
    <n v="30"/>
    <x v="1"/>
    <x v="0"/>
    <s v="Beirut"/>
    <s v="Hospital"/>
    <s v="HealthPlus"/>
    <x v="1"/>
    <s v="Billing"/>
    <x v="3"/>
    <s v="Technical"/>
    <s v="Long wait time"/>
    <s v="billing not clear"/>
    <x v="6"/>
    <s v="2025-02-11"/>
    <s v="YYYY-MM-DD"/>
    <d v="2025-02-11T00:00:00"/>
    <s v="2 hours"/>
    <n v="120"/>
    <s v="1 day"/>
    <n v="24"/>
    <s v="05-14-25"/>
    <s v="MM-DD-YY"/>
    <d v="2025-05-14T00:00:00"/>
    <s v="Resolved"/>
    <x v="3"/>
    <s v="Level 1"/>
    <n v="1"/>
    <s v="Maya"/>
    <s v="Dropped"/>
    <n v="1"/>
    <x v="0"/>
    <m/>
    <s v="bad experience"/>
    <m/>
    <n v="20"/>
    <n v="20"/>
    <s v="Yes"/>
    <s v="OK"/>
    <s v="OK"/>
    <s v="OK"/>
    <s v="OK"/>
    <s v="OK"/>
    <s v="No"/>
    <x v="3"/>
    <x v="1"/>
    <x v="1"/>
    <x v="3"/>
    <x v="0"/>
  </r>
  <r>
    <s v="1537"/>
    <s v="TCK-1537"/>
    <s v="P-782"/>
    <s v="V-3946"/>
    <s v="~30"/>
    <n v="30"/>
    <x v="1"/>
    <x v="0"/>
    <s v="Tripoli"/>
    <s v="Mobile Unit"/>
    <s v="HealthPlus"/>
    <x v="1"/>
    <s v="ER"/>
    <x v="1"/>
    <s v="Inquiry"/>
    <s v="Wrong appointment"/>
    <m/>
    <x v="3"/>
    <s v="05-08-25"/>
    <s v="MM-DD-YY"/>
    <d v="2025-05-08T00:00:00"/>
    <s v="45"/>
    <n v="45"/>
    <s v="5 hours"/>
    <n v="5"/>
    <m/>
    <m/>
    <m/>
    <s v="Resolved"/>
    <x v="1"/>
    <n v="3"/>
    <n v="3"/>
    <s v="John"/>
    <s v="Dropped"/>
    <s v="good"/>
    <x v="2"/>
    <s v="Yes"/>
    <m/>
    <m/>
    <n v="50"/>
    <n v="50"/>
    <s v="Yes"/>
    <s v="Missing Resolved Date"/>
    <s v="OK"/>
    <s v="OK"/>
    <s v="OK"/>
    <s v="OK"/>
    <m/>
    <x v="1"/>
    <x v="1"/>
    <x v="0"/>
    <x v="1"/>
    <x v="2"/>
  </r>
  <r>
    <s v="TCK-1538"/>
    <s v="TCK-1538"/>
    <m/>
    <m/>
    <s v="~30"/>
    <n v="30"/>
    <x v="0"/>
    <x v="1"/>
    <s v="Baghdad"/>
    <s v="Clinic"/>
    <s v="HealthPlus"/>
    <x v="1"/>
    <s v="Billing"/>
    <x v="4"/>
    <s v="Technical"/>
    <s v="Long wait time"/>
    <s v="billing not clear"/>
    <x v="6"/>
    <s v="03-27-25"/>
    <s v="MM-DD-YY"/>
    <d v="2025-03-27T00:00:00"/>
    <s v="2 hours"/>
    <n v="120"/>
    <s v="1 day"/>
    <n v="24"/>
    <m/>
    <m/>
    <m/>
    <s v="Closed"/>
    <x v="0"/>
    <n v="0"/>
    <n v="0"/>
    <s v="John"/>
    <s v="Duplicate"/>
    <s v="bad"/>
    <x v="2"/>
    <m/>
    <s v="تأخير في الخدمة"/>
    <s v="Service Delay"/>
    <s v="~30"/>
    <n v="30"/>
    <s v="No"/>
    <s v="Missing Resolved Date"/>
    <s v="OK"/>
    <s v="OK"/>
    <s v="Review"/>
    <s v="OK"/>
    <m/>
    <x v="3"/>
    <x v="1"/>
    <x v="1"/>
    <x v="3"/>
    <x v="0"/>
  </r>
  <r>
    <s v="1539"/>
    <s v="TCK-1539"/>
    <m/>
    <s v="V-3485"/>
    <n v="57"/>
    <n v="57"/>
    <x v="0"/>
    <x v="2"/>
    <s v="Irbid"/>
    <s v="Mobile Unit"/>
    <s v="Al Noor Hosp."/>
    <x v="0"/>
    <s v="Lab"/>
    <x v="0"/>
    <s v="Inquiry"/>
    <s v="Prescription issue"/>
    <s v="مشكلة في الفاتورة"/>
    <x v="6"/>
    <s v="2025-05-29"/>
    <s v="YYYY-MM-DD"/>
    <d v="2025-05-29T00:00:00"/>
    <s v="2 hours"/>
    <n v="120"/>
    <s v="1 day"/>
    <n v="24"/>
    <s v="05-19-25"/>
    <s v="MM-DD-YY"/>
    <d v="2025-05-19T00:00:00"/>
    <s v="Open"/>
    <x v="1"/>
    <n v="2"/>
    <n v="2"/>
    <m/>
    <s v="Dropped"/>
    <n v="5"/>
    <x v="2"/>
    <m/>
    <s v="good service"/>
    <s v="Positive Feedback"/>
    <n v="20"/>
    <n v="20"/>
    <s v="Yes"/>
    <s v="Status Mismatch"/>
    <s v="Resolution Time Exists Before Closure"/>
    <s v="Dropped Ticket Still Active"/>
    <s v="OK"/>
    <s v="Review"/>
    <s v="Yes"/>
    <x v="0"/>
    <x v="3"/>
    <x v="1"/>
    <x v="0"/>
    <x v="0"/>
  </r>
  <r>
    <s v="tk_1540"/>
    <s v="TCK-1540"/>
    <s v="P-555"/>
    <s v="V-7961"/>
    <n v="80"/>
    <n v="80"/>
    <x v="1"/>
    <x v="3"/>
    <s v="Cairo"/>
    <s v="Mobile Unit"/>
    <s v="Al Noor Hosp."/>
    <x v="0"/>
    <s v="Pharmacy"/>
    <x v="1"/>
    <s v="Technical"/>
    <s v="Missing record"/>
    <m/>
    <x v="3"/>
    <s v="05/03/2025"/>
    <s v="DD/MM/YYYY"/>
    <d v="2025-03-05T00:00:00"/>
    <s v="1h"/>
    <n v="60"/>
    <s v="5 hours"/>
    <n v="5"/>
    <s v="2025-04-15"/>
    <s v="YYYY-MM-DD"/>
    <d v="2025-04-15T00:00:00"/>
    <s v="Closed"/>
    <x v="3"/>
    <n v="3"/>
    <n v="3"/>
    <s v="Ali"/>
    <s v="Duplicate"/>
    <n v="2"/>
    <x v="0"/>
    <s v="No"/>
    <s v="bad experience"/>
    <m/>
    <n v="10"/>
    <n v="10"/>
    <s v="No"/>
    <s v="OK"/>
    <s v="OK"/>
    <s v="OK"/>
    <s v="OK"/>
    <s v="OK"/>
    <s v="No"/>
    <x v="1"/>
    <x v="2"/>
    <x v="2"/>
    <x v="1"/>
    <x v="0"/>
  </r>
  <r>
    <s v="TCK-1541"/>
    <s v="TCK-1541"/>
    <m/>
    <m/>
    <s v="unknown"/>
    <m/>
    <x v="1"/>
    <x v="1"/>
    <s v="Mosul"/>
    <s v="Hospital"/>
    <s v="HealthPlus"/>
    <x v="1"/>
    <s v="Billing"/>
    <x v="1"/>
    <s v="Inquiry"/>
    <s v="Missing record"/>
    <m/>
    <x v="3"/>
    <s v="16/03/2025"/>
    <s v="DD/MM/YYYY"/>
    <d v="2025-03-16T00:00:00"/>
    <s v="30 min"/>
    <n v="30"/>
    <s v="48"/>
    <n v="48"/>
    <s v="17/04/2025"/>
    <s v="DD/MM/YYYY"/>
    <d v="2025-04-17T00:00:00"/>
    <s v="Escalated"/>
    <x v="3"/>
    <n v="0"/>
    <n v="0"/>
    <m/>
    <s v="Referred"/>
    <s v="good"/>
    <x v="2"/>
    <s v="Yes"/>
    <s v="good service"/>
    <s v="Positive Feedback"/>
    <s v="100 USD"/>
    <n v="100"/>
    <s v="Yes"/>
    <s v="Status Mismatch"/>
    <s v="Resolution Time Exists Before Closure"/>
    <s v="OK"/>
    <s v="Review"/>
    <s v="Review"/>
    <s v="No"/>
    <x v="0"/>
    <x v="4"/>
    <x v="0"/>
    <x v="0"/>
    <x v="1"/>
  </r>
  <r>
    <s v="1542"/>
    <s v="TCK-1542"/>
    <m/>
    <m/>
    <n v="67"/>
    <n v="67"/>
    <x v="0"/>
    <x v="0"/>
    <s v="Saida"/>
    <s v="Mobile Unit"/>
    <s v="Alnoor Hospital"/>
    <x v="0"/>
    <s v="Lab"/>
    <x v="2"/>
    <s v="Medical"/>
    <s v="Wrong appointment"/>
    <s v="الخدمة سيئة"/>
    <x v="2"/>
    <s v="04-19-25"/>
    <s v="MM-DD-YY"/>
    <d v="2025-04-19T00:00:00"/>
    <s v="1h"/>
    <n v="60"/>
    <s v="48"/>
    <n v="48"/>
    <m/>
    <m/>
    <m/>
    <s v="Pending"/>
    <x v="3"/>
    <s v="Level 1"/>
    <n v="1"/>
    <s v="Hassan"/>
    <s v="Solved"/>
    <n v="3"/>
    <x v="1"/>
    <s v="Yes"/>
    <s v="good service"/>
    <s v="Positive Feedback"/>
    <s v="100 USD"/>
    <n v="100"/>
    <s v="No"/>
    <s v="OK"/>
    <s v="Resolution Time Exists Before Closure"/>
    <s v="Solved Ticket Still Active"/>
    <s v="OK"/>
    <s v="OK"/>
    <m/>
    <x v="0"/>
    <x v="2"/>
    <x v="2"/>
    <x v="0"/>
    <x v="1"/>
  </r>
  <r>
    <s v="tk_1543"/>
    <s v="TCK-1543"/>
    <s v="P-713"/>
    <m/>
    <n v="47"/>
    <n v="47"/>
    <x v="0"/>
    <x v="1"/>
    <s v="Mosul"/>
    <s v="Hospital"/>
    <s v="Care Clinic"/>
    <x v="2"/>
    <s v="ER"/>
    <x v="1"/>
    <s v="Admin"/>
    <s v="Billing error"/>
    <s v="waiting too long"/>
    <x v="1"/>
    <s v="04-19-25"/>
    <s v="MM-DD-YY"/>
    <d v="2025-04-19T00:00:00"/>
    <s v="30 min"/>
    <n v="30"/>
    <s v="5 hours"/>
    <n v="5"/>
    <m/>
    <m/>
    <m/>
    <s v="Closed"/>
    <x v="3"/>
    <n v="2"/>
    <n v="2"/>
    <s v="Lina"/>
    <s v="Dropped"/>
    <s v="good"/>
    <x v="2"/>
    <s v="No"/>
    <s v="bad experience"/>
    <m/>
    <n v="10"/>
    <n v="10"/>
    <s v="No"/>
    <s v="Missing Resolved Date"/>
    <s v="OK"/>
    <s v="OK"/>
    <s v="OK"/>
    <s v="OK"/>
    <m/>
    <x v="1"/>
    <x v="5"/>
    <x v="0"/>
    <x v="1"/>
    <x v="0"/>
  </r>
  <r>
    <s v="TCK-1544"/>
    <s v="TCK-1544"/>
    <m/>
    <m/>
    <s v="~30"/>
    <n v="30"/>
    <x v="1"/>
    <x v="1"/>
    <s v="Basra"/>
    <s v="Clinic"/>
    <s v="Al Noor Hosp."/>
    <x v="0"/>
    <s v="Billing"/>
    <x v="2"/>
    <s v="Admin"/>
    <s v="Missing record"/>
    <m/>
    <x v="3"/>
    <s v="03-12-25"/>
    <s v="MM-DD-YY"/>
    <d v="2025-03-12T00:00:00"/>
    <s v="2 hours"/>
    <n v="120"/>
    <s v="-1"/>
    <m/>
    <s v="08/05/2025"/>
    <s v="DD/MM/YYYY"/>
    <d v="2025-05-08T00:00:00"/>
    <s v="Pending"/>
    <x v="3"/>
    <n v="2"/>
    <n v="2"/>
    <s v="Omar"/>
    <s v="Solved"/>
    <s v="bad"/>
    <x v="2"/>
    <s v="Yes"/>
    <s v="good service"/>
    <s v="Positive Feedback"/>
    <n v="50"/>
    <n v="50"/>
    <s v="No"/>
    <s v="Status Mismatch"/>
    <s v="OK"/>
    <s v="Solved Ticket Still Active"/>
    <s v="OK"/>
    <s v="OK"/>
    <s v="No"/>
    <x v="0"/>
    <x v="1"/>
    <x v="1"/>
    <x v="0"/>
    <x v="2"/>
  </r>
  <r>
    <s v="1545"/>
    <s v="TCK-1545"/>
    <m/>
    <s v="V-4616"/>
    <s v="~30"/>
    <n v="30"/>
    <x v="1"/>
    <x v="1"/>
    <s v="Basra"/>
    <s v="Pharmacy"/>
    <s v="Alnoor Hospital"/>
    <x v="0"/>
    <s v="Pharmacy"/>
    <x v="3"/>
    <s v="Medical"/>
    <s v="System down"/>
    <s v="billing not clear"/>
    <x v="6"/>
    <s v="2025-04-08"/>
    <s v="YYYY-MM-DD"/>
    <d v="2025-04-08T00:00:00"/>
    <s v="1h"/>
    <n v="60"/>
    <s v="-1"/>
    <m/>
    <m/>
    <m/>
    <m/>
    <s v="Open"/>
    <x v="2"/>
    <n v="3"/>
    <n v="3"/>
    <s v="Maya"/>
    <s v="Duplicate"/>
    <n v="2"/>
    <x v="0"/>
    <s v="Yes"/>
    <s v="تأخير في الخدمة"/>
    <s v="Service Delay"/>
    <n v="10"/>
    <n v="10"/>
    <s v="No"/>
    <s v="OK"/>
    <s v="OK"/>
    <s v="Duplicate Ticket Still Active"/>
    <s v="Review"/>
    <s v="OK"/>
    <m/>
    <x v="0"/>
    <x v="1"/>
    <x v="2"/>
    <x v="0"/>
    <x v="0"/>
  </r>
  <r>
    <s v="TCK-1546"/>
    <s v="TCK-1546"/>
    <m/>
    <m/>
    <s v="~30"/>
    <n v="30"/>
    <x v="0"/>
    <x v="2"/>
    <s v="Amman"/>
    <s v="Mobile Unit"/>
    <s v="HealthPlus"/>
    <x v="1"/>
    <s v="Pharmacy"/>
    <x v="3"/>
    <s v="Technical"/>
    <s v="Billing error"/>
    <s v="need help"/>
    <x v="0"/>
    <s v="2025-04-10"/>
    <s v="YYYY-MM-DD"/>
    <d v="2025-04-10T00:00:00"/>
    <s v="30 min"/>
    <n v="30"/>
    <s v="2h"/>
    <n v="2"/>
    <s v="15/02/2025"/>
    <s v="DD/MM/YYYY"/>
    <d v="2025-02-15T00:00:00"/>
    <s v="Open"/>
    <x v="0"/>
    <s v="Level 1"/>
    <n v="1"/>
    <s v="Hassan"/>
    <s v="Dropped"/>
    <n v="1"/>
    <x v="0"/>
    <s v="Yes"/>
    <m/>
    <m/>
    <s v="100 USD"/>
    <n v="100"/>
    <s v="Yes"/>
    <s v="Status Mismatch"/>
    <s v="Resolution Time Exists Before Closure"/>
    <s v="Dropped Ticket Still Active"/>
    <s v="OK"/>
    <s v="OK"/>
    <s v="Yes"/>
    <x v="0"/>
    <x v="1"/>
    <x v="0"/>
    <x v="0"/>
    <x v="1"/>
  </r>
  <r>
    <s v="TCK-1547"/>
    <s v="TCK-1547"/>
    <s v="P-995"/>
    <m/>
    <n v="57"/>
    <n v="57"/>
    <x v="1"/>
    <x v="0"/>
    <s v="Saida"/>
    <s v="Pharmacy"/>
    <s v="Alnoor Hospital"/>
    <x v="0"/>
    <s v="Lab"/>
    <x v="3"/>
    <s v="Inquiry"/>
    <s v="Missing record"/>
    <m/>
    <x v="3"/>
    <s v="2025-04-19"/>
    <s v="YYYY-MM-DD"/>
    <d v="2025-04-19T00:00:00"/>
    <s v="1h"/>
    <n v="60"/>
    <s v="2h"/>
    <n v="2"/>
    <s v="2025-02-12"/>
    <s v="YYYY-MM-DD"/>
    <d v="2025-02-12T00:00:00"/>
    <s v="Resolved"/>
    <x v="0"/>
    <n v="1"/>
    <n v="1"/>
    <s v="Fatima"/>
    <s v="Duplicate"/>
    <n v="2"/>
    <x v="0"/>
    <s v="No"/>
    <s v="bad experience"/>
    <m/>
    <n v="50"/>
    <n v="50"/>
    <s v="No"/>
    <s v="OK"/>
    <s v="OK"/>
    <s v="OK"/>
    <s v="OK"/>
    <s v="OK"/>
    <s v="Yes"/>
    <x v="2"/>
    <x v="3"/>
    <x v="2"/>
    <x v="2"/>
    <x v="2"/>
  </r>
  <r>
    <s v="tk_1548"/>
    <s v="TCK-1548"/>
    <m/>
    <s v="V-3095"/>
    <s v="~30"/>
    <n v="30"/>
    <x v="0"/>
    <x v="0"/>
    <s v="Saida"/>
    <s v="Mobile Unit"/>
    <s v="Care Clinic"/>
    <x v="2"/>
    <s v="Billing"/>
    <x v="3"/>
    <s v="Complaint"/>
    <s v="Billing error"/>
    <s v="need help"/>
    <x v="0"/>
    <s v="23/06/2025"/>
    <s v="DD/MM/YYYY"/>
    <d v="2025-06-23T00:00:00"/>
    <s v="45"/>
    <n v="45"/>
    <s v="1 day"/>
    <n v="24"/>
    <m/>
    <m/>
    <m/>
    <s v="Resolved"/>
    <x v="3"/>
    <n v="2"/>
    <n v="2"/>
    <s v="Omar"/>
    <s v="Referred"/>
    <s v="bad"/>
    <x v="2"/>
    <s v="Yes"/>
    <m/>
    <m/>
    <n v="10"/>
    <n v="10"/>
    <s v="Yes"/>
    <s v="Missing Resolved Date"/>
    <s v="OK"/>
    <s v="OK"/>
    <s v="OK"/>
    <s v="OK"/>
    <m/>
    <x v="3"/>
    <x v="1"/>
    <x v="0"/>
    <x v="3"/>
    <x v="0"/>
  </r>
  <r>
    <s v="1549"/>
    <s v="TCK-1549"/>
    <m/>
    <s v="V-4379"/>
    <s v="unknown"/>
    <m/>
    <x v="0"/>
    <x v="2"/>
    <s v="Amman"/>
    <s v="Pharmacy"/>
    <s v="Alnoor Hospital"/>
    <x v="0"/>
    <s v="ER"/>
    <x v="0"/>
    <s v="Technical"/>
    <s v="Wrong appointment"/>
    <s v="billing not clear"/>
    <x v="6"/>
    <s v="04-08-25"/>
    <s v="MM-DD-YY"/>
    <d v="2025-04-08T00:00:00"/>
    <s v="1h"/>
    <n v="60"/>
    <s v="2h"/>
    <n v="2"/>
    <s v="02/05/2025"/>
    <s v="DD/MM/YYYY"/>
    <d v="2025-05-02T00:00:00"/>
    <s v="Resolved"/>
    <x v="2"/>
    <n v="0"/>
    <n v="0"/>
    <s v="John"/>
    <s v="Referred"/>
    <s v="bad"/>
    <x v="2"/>
    <s v="Yes"/>
    <s v="good service"/>
    <s v="Positive Feedback"/>
    <n v="50"/>
    <n v="50"/>
    <s v="No"/>
    <s v="OK"/>
    <s v="OK"/>
    <s v="OK"/>
    <s v="OK"/>
    <s v="OK"/>
    <s v="No"/>
    <x v="2"/>
    <x v="4"/>
    <x v="2"/>
    <x v="2"/>
    <x v="2"/>
  </r>
  <r>
    <s v="tk_1550"/>
    <s v="TCK-1550"/>
    <s v="P-658"/>
    <s v="V-5370"/>
    <n v="43"/>
    <n v="43"/>
    <x v="1"/>
    <x v="2"/>
    <s v="Amman"/>
    <s v="Hospital"/>
    <s v="Al Noor Hosp."/>
    <x v="0"/>
    <s v="ER"/>
    <x v="4"/>
    <s v="Complaint"/>
    <s v="Missing record"/>
    <s v="الخدمة سيئة"/>
    <x v="2"/>
    <s v="12/04/2025"/>
    <s v="DD/MM/YYYY"/>
    <d v="2025-04-12T00:00:00"/>
    <s v="2 hours"/>
    <n v="120"/>
    <s v="48"/>
    <n v="48"/>
    <s v="03-15-25"/>
    <s v="MM-DD-YY"/>
    <d v="2025-03-15T00:00:00"/>
    <s v="Pending"/>
    <x v="3"/>
    <n v="2"/>
    <n v="2"/>
    <s v="Omar"/>
    <s v="Duplicate"/>
    <n v="3"/>
    <x v="1"/>
    <s v="Yes"/>
    <m/>
    <m/>
    <n v="50"/>
    <n v="50"/>
    <s v="No"/>
    <s v="Status Mismatch"/>
    <s v="Resolution Time Exists Before Closure"/>
    <s v="Duplicate Ticket Still Active"/>
    <s v="OK"/>
    <s v="OK"/>
    <s v="Yes"/>
    <x v="0"/>
    <x v="5"/>
    <x v="1"/>
    <x v="0"/>
    <x v="2"/>
  </r>
  <r>
    <s v="tk_1551"/>
    <s v="TCK-1551"/>
    <m/>
    <m/>
    <n v="71"/>
    <n v="71"/>
    <x v="1"/>
    <x v="1"/>
    <s v="Basra"/>
    <s v="Mobile Unit"/>
    <s v="Alnoor Hospital"/>
    <x v="0"/>
    <s v="Reception"/>
    <x v="1"/>
    <s v="Inquiry"/>
    <s v="Wrong appointment"/>
    <s v="تأخير في الخدمة"/>
    <x v="4"/>
    <s v="04-27-25"/>
    <s v="MM-DD-YY"/>
    <d v="2025-04-27T00:00:00"/>
    <s v="45"/>
    <n v="45"/>
    <s v="48"/>
    <n v="48"/>
    <m/>
    <m/>
    <m/>
    <s v="Resolved"/>
    <x v="1"/>
    <s v="Level 1"/>
    <n v="1"/>
    <s v="Ali"/>
    <s v="Duplicate"/>
    <n v="3"/>
    <x v="1"/>
    <s v="No"/>
    <m/>
    <m/>
    <s v="100 USD"/>
    <n v="100"/>
    <s v="Yes"/>
    <s v="Missing Resolved Date"/>
    <s v="OK"/>
    <s v="OK"/>
    <s v="OK"/>
    <s v="OK"/>
    <m/>
    <x v="4"/>
    <x v="2"/>
    <x v="0"/>
    <x v="4"/>
    <x v="1"/>
  </r>
  <r>
    <s v="1552"/>
    <s v="TCK-1552"/>
    <s v="P-338"/>
    <m/>
    <n v="33"/>
    <n v="33"/>
    <x v="1"/>
    <x v="3"/>
    <s v="Cairo"/>
    <s v="Clinic"/>
    <s v="Alnoor Hospital"/>
    <x v="0"/>
    <s v="Reception"/>
    <x v="0"/>
    <s v="Technical"/>
    <s v="System down"/>
    <m/>
    <x v="3"/>
    <s v="02-11-25"/>
    <s v="MM-DD-YY"/>
    <d v="2025-02-11T00:00:00"/>
    <s v="1h"/>
    <n v="60"/>
    <s v="5 hours"/>
    <n v="5"/>
    <s v="2025-05-26"/>
    <s v="YYYY-MM-DD"/>
    <d v="2025-05-26T00:00:00"/>
    <s v="Open"/>
    <x v="3"/>
    <n v="0"/>
    <n v="0"/>
    <s v="John"/>
    <s v="Referred"/>
    <n v="5"/>
    <x v="2"/>
    <s v="No"/>
    <m/>
    <m/>
    <n v="20"/>
    <n v="20"/>
    <s v="Yes"/>
    <s v="Status Mismatch"/>
    <s v="Resolution Time Exists Before Closure"/>
    <s v="OK"/>
    <s v="Review"/>
    <s v="OK"/>
    <s v="No"/>
    <x v="0"/>
    <x v="1"/>
    <x v="2"/>
    <x v="0"/>
    <x v="0"/>
  </r>
  <r>
    <s v="TCK-1553"/>
    <s v="TCK-1553"/>
    <s v="P-289"/>
    <s v="V-3879"/>
    <n v="3"/>
    <n v="3"/>
    <x v="0"/>
    <x v="2"/>
    <s v="Amman"/>
    <s v="Pharmacy"/>
    <s v="HealthPlus"/>
    <x v="1"/>
    <s v="Lab"/>
    <x v="2"/>
    <s v="Complaint"/>
    <s v="Billing error"/>
    <s v="waiting too long"/>
    <x v="1"/>
    <s v="01-08-25"/>
    <s v="MM-DD-YY"/>
    <d v="2025-01-08T00:00:00"/>
    <s v="2 hours"/>
    <n v="120"/>
    <s v="-1"/>
    <m/>
    <s v="2025-02-01"/>
    <s v="YYYY-MM-DD"/>
    <d v="2025-02-01T00:00:00"/>
    <s v="Pending"/>
    <x v="0"/>
    <n v="1"/>
    <n v="1"/>
    <s v="Maya"/>
    <s v="Dropped"/>
    <s v="bad"/>
    <x v="2"/>
    <s v="Yes"/>
    <s v="good service"/>
    <s v="Positive Feedback"/>
    <n v="50"/>
    <n v="50"/>
    <s v="Yes"/>
    <s v="Status Mismatch"/>
    <s v="OK"/>
    <s v="Dropped Ticket Still Active"/>
    <s v="OK"/>
    <s v="OK"/>
    <s v="No"/>
    <x v="0"/>
    <x v="0"/>
    <x v="1"/>
    <x v="0"/>
    <x v="2"/>
  </r>
  <r>
    <s v="tk_1554"/>
    <s v="TCK-1554"/>
    <s v="P-622"/>
    <m/>
    <s v="~30"/>
    <n v="30"/>
    <x v="0"/>
    <x v="2"/>
    <s v="Irbid"/>
    <s v="Clinic"/>
    <s v="Care Clinic"/>
    <x v="2"/>
    <s v="Billing"/>
    <x v="2"/>
    <s v="Technical"/>
    <s v="Prescription issue"/>
    <s v="billing not clear"/>
    <x v="6"/>
    <s v="2025-06-23"/>
    <s v="YYYY-MM-DD"/>
    <d v="2025-06-23T00:00:00"/>
    <s v="30 min"/>
    <n v="30"/>
    <s v="2h"/>
    <n v="2"/>
    <s v="02-20-25"/>
    <s v="MM-DD-YY"/>
    <d v="2025-02-20T00:00:00"/>
    <s v="Escalated"/>
    <x v="3"/>
    <n v="1"/>
    <n v="1"/>
    <s v="Ali"/>
    <s v="Duplicate"/>
    <s v="bad"/>
    <x v="2"/>
    <s v="Yes"/>
    <s v="good service"/>
    <s v="Positive Feedback"/>
    <n v="50"/>
    <n v="50"/>
    <s v="No"/>
    <s v="Status Mismatch"/>
    <s v="Resolution Time Exists Before Closure"/>
    <s v="Duplicate Ticket Still Active"/>
    <s v="OK"/>
    <s v="OK"/>
    <s v="Yes"/>
    <x v="0"/>
    <x v="1"/>
    <x v="0"/>
    <x v="0"/>
    <x v="2"/>
  </r>
  <r>
    <s v="1555"/>
    <s v="TCK-1555"/>
    <m/>
    <m/>
    <n v="12"/>
    <n v="12"/>
    <x v="1"/>
    <x v="3"/>
    <s v="Cairo"/>
    <s v="Pharmacy"/>
    <s v="Care Clinic"/>
    <x v="2"/>
    <s v="Billing"/>
    <x v="1"/>
    <s v="Complaint"/>
    <s v="Missing record"/>
    <s v="waiting too long"/>
    <x v="1"/>
    <s v="27/02/2025"/>
    <s v="DD/MM/YYYY"/>
    <d v="2025-02-27T00:00:00"/>
    <s v="30 min"/>
    <n v="30"/>
    <s v="-1"/>
    <m/>
    <s v="19/05/2025"/>
    <s v="DD/MM/YYYY"/>
    <d v="2025-05-19T00:00:00"/>
    <s v="Escalated"/>
    <x v="0"/>
    <s v="Level 1"/>
    <n v="1"/>
    <s v="Fatima"/>
    <s v="Solved"/>
    <n v="5"/>
    <x v="2"/>
    <m/>
    <s v="تأخير في الخدمة"/>
    <s v="Service Delay"/>
    <n v="10"/>
    <n v="10"/>
    <s v="No"/>
    <s v="Status Mismatch"/>
    <s v="OK"/>
    <s v="Solved Ticket Still Active"/>
    <s v="OK"/>
    <s v="OK"/>
    <s v="No"/>
    <x v="0"/>
    <x v="0"/>
    <x v="0"/>
    <x v="0"/>
    <x v="0"/>
  </r>
  <r>
    <s v="tk_1556"/>
    <s v="TCK-1556"/>
    <m/>
    <m/>
    <s v="unknown"/>
    <m/>
    <x v="0"/>
    <x v="2"/>
    <s v="Zarqa"/>
    <s v="Pharmacy"/>
    <s v="Al Noor Hosp."/>
    <x v="0"/>
    <s v="Reception"/>
    <x v="0"/>
    <s v="Technical"/>
    <s v="System down"/>
    <s v="الخدمة سيئة"/>
    <x v="2"/>
    <s v="05-23-25"/>
    <s v="MM-DD-YY"/>
    <d v="2025-05-23T00:00:00"/>
    <s v="30 min"/>
    <n v="30"/>
    <s v="-1"/>
    <m/>
    <m/>
    <m/>
    <m/>
    <s v="Pending"/>
    <x v="2"/>
    <n v="2"/>
    <n v="2"/>
    <s v="Ali"/>
    <s v="Duplicate"/>
    <s v="bad"/>
    <x v="2"/>
    <m/>
    <m/>
    <m/>
    <s v="~30"/>
    <n v="30"/>
    <s v="Yes"/>
    <s v="OK"/>
    <s v="OK"/>
    <s v="Duplicate Ticket Still Active"/>
    <s v="OK"/>
    <s v="OK"/>
    <m/>
    <x v="0"/>
    <x v="4"/>
    <x v="0"/>
    <x v="0"/>
    <x v="0"/>
  </r>
  <r>
    <s v="TCK-1557"/>
    <s v="TCK-1557"/>
    <s v="P-809"/>
    <s v="V-3072"/>
    <n v="12"/>
    <n v="12"/>
    <x v="0"/>
    <x v="1"/>
    <s v="Basra"/>
    <s v="Mobile Unit"/>
    <s v="HealthPlus"/>
    <x v="1"/>
    <s v="Reception"/>
    <x v="4"/>
    <s v="Technical"/>
    <s v="Long wait time"/>
    <s v="تأخير في الخدمة"/>
    <x v="4"/>
    <s v="2025-04-08"/>
    <s v="YYYY-MM-DD"/>
    <d v="2025-04-08T00:00:00"/>
    <s v="45"/>
    <n v="45"/>
    <s v="2h"/>
    <n v="2"/>
    <m/>
    <m/>
    <m/>
    <s v="Closed"/>
    <x v="2"/>
    <n v="3"/>
    <n v="3"/>
    <s v="Maya"/>
    <s v="Duplicate"/>
    <n v="5"/>
    <x v="2"/>
    <s v="Yes"/>
    <s v="الخدمة سيئة"/>
    <s v="Negative Feedback"/>
    <n v="10"/>
    <n v="10"/>
    <s v="No"/>
    <s v="Missing Resolved Date"/>
    <s v="OK"/>
    <s v="OK"/>
    <s v="Review"/>
    <s v="OK"/>
    <m/>
    <x v="2"/>
    <x v="0"/>
    <x v="0"/>
    <x v="2"/>
    <x v="0"/>
  </r>
  <r>
    <s v="1558"/>
    <s v="TCK-1558"/>
    <s v="P-494"/>
    <s v="V-2222"/>
    <s v="~30"/>
    <n v="30"/>
    <x v="0"/>
    <x v="3"/>
    <s v="Giza"/>
    <s v="Clinic"/>
    <s v="Care Clinic"/>
    <x v="2"/>
    <s v="ER"/>
    <x v="4"/>
    <s v="Technical"/>
    <s v="System down"/>
    <s v="waiting too long"/>
    <x v="1"/>
    <s v="05/02/2025"/>
    <s v="DD/MM/YYYY"/>
    <d v="2025-02-05T00:00:00"/>
    <s v="45"/>
    <n v="45"/>
    <s v="5 hours"/>
    <n v="5"/>
    <m/>
    <m/>
    <m/>
    <s v="Pending"/>
    <x v="2"/>
    <n v="3"/>
    <n v="3"/>
    <s v="Ali"/>
    <s v="Duplicate"/>
    <s v="good"/>
    <x v="2"/>
    <s v="Yes"/>
    <s v="الدكتور لم يحضر"/>
    <s v="Doctor Unavailable"/>
    <n v="50"/>
    <n v="50"/>
    <s v="Yes"/>
    <s v="OK"/>
    <s v="Resolution Time Exists Before Closure"/>
    <s v="Duplicate Ticket Still Active"/>
    <s v="Review"/>
    <s v="OK"/>
    <m/>
    <x v="0"/>
    <x v="1"/>
    <x v="0"/>
    <x v="0"/>
    <x v="2"/>
  </r>
  <r>
    <s v="1559"/>
    <s v="TCK-1559"/>
    <s v="P-545"/>
    <s v="V-1047"/>
    <s v="unknown"/>
    <m/>
    <x v="0"/>
    <x v="0"/>
    <s v="Tripoli"/>
    <s v="Hospital"/>
    <s v="Al Noor Hosp."/>
    <x v="0"/>
    <s v="ER"/>
    <x v="1"/>
    <s v="Admin"/>
    <s v="Long wait time"/>
    <s v="billing not clear"/>
    <x v="6"/>
    <s v="30/06/2025"/>
    <s v="DD/MM/YYYY"/>
    <d v="2025-06-30T00:00:00"/>
    <s v="2 hours"/>
    <n v="120"/>
    <s v="1 day"/>
    <n v="24"/>
    <s v="14/01/2025"/>
    <s v="DD/MM/YYYY"/>
    <d v="2025-01-14T00:00:00"/>
    <s v="Closed"/>
    <x v="1"/>
    <n v="2"/>
    <n v="2"/>
    <s v="Fatima"/>
    <s v="Referred"/>
    <n v="5"/>
    <x v="2"/>
    <s v="No"/>
    <s v="good service"/>
    <s v="Positive Feedback"/>
    <s v="100 USD"/>
    <n v="100"/>
    <s v="No"/>
    <s v="OK"/>
    <s v="OK"/>
    <s v="OK"/>
    <s v="OK"/>
    <s v="OK"/>
    <s v="Yes"/>
    <x v="3"/>
    <x v="4"/>
    <x v="1"/>
    <x v="3"/>
    <x v="1"/>
  </r>
  <r>
    <s v="TCK-1560"/>
    <s v="TCK-1560"/>
    <m/>
    <s v="V-8415"/>
    <n v="12"/>
    <n v="12"/>
    <x v="0"/>
    <x v="1"/>
    <s v="Baghdad"/>
    <s v="Hospital"/>
    <s v="HealthPlus"/>
    <x v="1"/>
    <s v="Reception"/>
    <x v="3"/>
    <s v="Complaint"/>
    <s v="System down"/>
    <s v="waiting too long"/>
    <x v="1"/>
    <s v="2025-01-17"/>
    <s v="YYYY-MM-DD"/>
    <d v="2025-01-17T00:00:00"/>
    <s v="45"/>
    <n v="45"/>
    <s v="48"/>
    <n v="48"/>
    <s v="06-14-25"/>
    <s v="MM-DD-YY"/>
    <d v="2025-06-14T00:00:00"/>
    <s v="Open"/>
    <x v="2"/>
    <s v="Level 1"/>
    <n v="1"/>
    <s v="Maya"/>
    <s v="Solved"/>
    <n v="5"/>
    <x v="2"/>
    <s v="No"/>
    <s v="bad experience"/>
    <m/>
    <s v="~30"/>
    <n v="30"/>
    <s v="Yes"/>
    <s v="Status Mismatch"/>
    <s v="Resolution Time Exists Before Closure"/>
    <s v="Solved Ticket Still Active"/>
    <s v="OK"/>
    <s v="OK"/>
    <s v="No"/>
    <x v="0"/>
    <x v="0"/>
    <x v="0"/>
    <x v="0"/>
    <x v="0"/>
  </r>
  <r>
    <s v="tk_1561"/>
    <s v="TCK-1561"/>
    <s v="P-471"/>
    <s v="V-8218"/>
    <n v="73"/>
    <n v="73"/>
    <x v="0"/>
    <x v="0"/>
    <s v="Tripoli"/>
    <s v="Hospital"/>
    <s v="Al Noor Hosp."/>
    <x v="0"/>
    <s v="Lab"/>
    <x v="1"/>
    <s v="Admin"/>
    <s v="Wrong appointment"/>
    <m/>
    <x v="3"/>
    <s v="03-22-25"/>
    <s v="MM-DD-YY"/>
    <d v="2025-03-22T00:00:00"/>
    <s v="30 min"/>
    <n v="30"/>
    <s v="2h"/>
    <n v="2"/>
    <s v="04/05/2025"/>
    <s v="DD/MM/YYYY"/>
    <d v="2025-05-04T00:00:00"/>
    <s v="Resolved"/>
    <x v="0"/>
    <s v="Level 1"/>
    <n v="1"/>
    <s v="Maya"/>
    <s v="Duplicate"/>
    <n v="2"/>
    <x v="0"/>
    <s v="No"/>
    <s v="good service"/>
    <s v="Positive Feedback"/>
    <s v="100 USD"/>
    <n v="100"/>
    <s v="No"/>
    <s v="OK"/>
    <s v="OK"/>
    <s v="OK"/>
    <s v="OK"/>
    <s v="OK"/>
    <s v="No"/>
    <x v="2"/>
    <x v="2"/>
    <x v="0"/>
    <x v="2"/>
    <x v="1"/>
  </r>
  <r>
    <s v="tk_1562"/>
    <s v="TCK-1562"/>
    <m/>
    <s v="V-8736"/>
    <s v="~30"/>
    <n v="30"/>
    <x v="1"/>
    <x v="3"/>
    <s v="Alexandria"/>
    <s v="Clinic"/>
    <s v="HealthPlus"/>
    <x v="1"/>
    <s v="Pharmacy"/>
    <x v="3"/>
    <s v="Technical"/>
    <s v="Billing error"/>
    <m/>
    <x v="3"/>
    <s v="02-24-25"/>
    <s v="MM-DD-YY"/>
    <d v="2025-02-24T00:00:00"/>
    <s v="30 min"/>
    <n v="30"/>
    <s v="2h"/>
    <n v="2"/>
    <s v="08/03/2025"/>
    <s v="DD/MM/YYYY"/>
    <d v="2025-03-08T00:00:00"/>
    <s v="Closed"/>
    <x v="0"/>
    <s v="Level 1"/>
    <n v="1"/>
    <s v="John"/>
    <s v="Referred"/>
    <s v="good"/>
    <x v="2"/>
    <s v="No"/>
    <s v="bad experience"/>
    <m/>
    <n v="10"/>
    <n v="10"/>
    <s v="No"/>
    <s v="OK"/>
    <s v="OK"/>
    <s v="OK"/>
    <s v="OK"/>
    <s v="OK"/>
    <s v="No"/>
    <x v="2"/>
    <x v="1"/>
    <x v="0"/>
    <x v="2"/>
    <x v="0"/>
  </r>
  <r>
    <s v="1563"/>
    <s v="TCK-1563"/>
    <s v="P-992"/>
    <s v="V-7892"/>
    <s v="unknown"/>
    <m/>
    <x v="0"/>
    <x v="1"/>
    <s v="Baghdad"/>
    <s v="Pharmacy"/>
    <s v="Al Noor Hosp."/>
    <x v="0"/>
    <s v="Lab"/>
    <x v="2"/>
    <s v="Inquiry"/>
    <s v="Wrong appointment"/>
    <m/>
    <x v="3"/>
    <s v="2025-05-21"/>
    <s v="YYYY-MM-DD"/>
    <d v="2025-05-21T00:00:00"/>
    <s v="45"/>
    <n v="45"/>
    <s v="1 day"/>
    <n v="24"/>
    <s v="05-19-25"/>
    <s v="MM-DD-YY"/>
    <d v="2025-05-19T00:00:00"/>
    <s v="Resolved"/>
    <x v="0"/>
    <n v="1"/>
    <n v="1"/>
    <s v="Maya"/>
    <s v="Referred"/>
    <n v="4"/>
    <x v="2"/>
    <s v="Yes"/>
    <s v="bad experience"/>
    <m/>
    <s v="~30"/>
    <n v="30"/>
    <s v="Yes"/>
    <s v="OK"/>
    <s v="OK"/>
    <s v="OK"/>
    <s v="OK"/>
    <s v="OK"/>
    <s v="Yes"/>
    <x v="3"/>
    <x v="4"/>
    <x v="0"/>
    <x v="3"/>
    <x v="0"/>
  </r>
  <r>
    <s v="1564"/>
    <s v="TCK-1564"/>
    <s v="P-821"/>
    <m/>
    <s v="~30"/>
    <n v="30"/>
    <x v="1"/>
    <x v="0"/>
    <s v="Tripoli"/>
    <s v="Mobile Unit"/>
    <s v="Al Noor Hosp."/>
    <x v="0"/>
    <s v="Billing"/>
    <x v="2"/>
    <s v="Inquiry"/>
    <s v="Long wait time"/>
    <s v="waiting too long"/>
    <x v="1"/>
    <s v="2025-05-25"/>
    <s v="YYYY-MM-DD"/>
    <d v="2025-05-25T00:00:00"/>
    <s v="30 min"/>
    <n v="30"/>
    <s v="48"/>
    <n v="48"/>
    <m/>
    <m/>
    <m/>
    <s v="Pending"/>
    <x v="0"/>
    <n v="0"/>
    <n v="0"/>
    <s v="Ali"/>
    <s v="Dropped"/>
    <s v="good"/>
    <x v="2"/>
    <s v="Yes"/>
    <s v="الخدمة سيئة"/>
    <s v="Negative Feedback"/>
    <n v="10"/>
    <n v="10"/>
    <s v="Yes"/>
    <s v="OK"/>
    <s v="Resolution Time Exists Before Closure"/>
    <s v="Dropped Ticket Still Active"/>
    <s v="Review"/>
    <s v="OK"/>
    <m/>
    <x v="0"/>
    <x v="1"/>
    <x v="0"/>
    <x v="0"/>
    <x v="0"/>
  </r>
  <r>
    <s v="TCK-1565"/>
    <s v="TCK-1565"/>
    <s v="P-715"/>
    <m/>
    <s v="~30"/>
    <n v="30"/>
    <x v="0"/>
    <x v="2"/>
    <s v="Amman"/>
    <s v="Pharmacy"/>
    <s v="Al Noor Hosp."/>
    <x v="0"/>
    <s v="Pharmacy"/>
    <x v="0"/>
    <s v="Complaint"/>
    <s v="System down"/>
    <s v="waiting too long"/>
    <x v="1"/>
    <s v="08/06/2025"/>
    <s v="DD/MM/YYYY"/>
    <d v="2025-06-08T00:00:00"/>
    <s v="1h"/>
    <n v="60"/>
    <s v="1 day"/>
    <n v="24"/>
    <s v="03-10-25"/>
    <s v="MM-DD-YY"/>
    <d v="2025-03-10T00:00:00"/>
    <s v="Resolved"/>
    <x v="1"/>
    <n v="0"/>
    <n v="0"/>
    <s v="Sara"/>
    <s v="Referred"/>
    <n v="2"/>
    <x v="0"/>
    <s v="No"/>
    <s v="الخدمة سيئة"/>
    <s v="Negative Feedback"/>
    <n v="50"/>
    <n v="50"/>
    <s v="No"/>
    <s v="OK"/>
    <s v="OK"/>
    <s v="OK"/>
    <s v="OK"/>
    <s v="OK"/>
    <s v="Yes"/>
    <x v="3"/>
    <x v="1"/>
    <x v="2"/>
    <x v="3"/>
    <x v="2"/>
  </r>
  <r>
    <s v="1566"/>
    <s v="TCK-1566"/>
    <m/>
    <s v="V-4515"/>
    <s v="~30"/>
    <n v="30"/>
    <x v="0"/>
    <x v="0"/>
    <s v="Beirut"/>
    <s v="Mobile Unit"/>
    <s v="HealthPlus"/>
    <x v="1"/>
    <s v="Reception"/>
    <x v="3"/>
    <s v="Complaint"/>
    <s v="System down"/>
    <m/>
    <x v="3"/>
    <s v="2025-03-14"/>
    <s v="YYYY-MM-DD"/>
    <d v="2025-03-14T00:00:00"/>
    <s v="2 hours"/>
    <n v="120"/>
    <s v="2h"/>
    <n v="2"/>
    <s v="04-24-25"/>
    <s v="MM-DD-YY"/>
    <d v="2025-04-24T00:00:00"/>
    <s v="Pending"/>
    <x v="1"/>
    <n v="3"/>
    <n v="3"/>
    <m/>
    <s v="Solved"/>
    <n v="3"/>
    <x v="1"/>
    <m/>
    <s v="good service"/>
    <s v="Positive Feedback"/>
    <n v="50"/>
    <n v="50"/>
    <s v="Yes"/>
    <s v="Status Mismatch"/>
    <s v="Resolution Time Exists Before Closure"/>
    <s v="Solved Ticket Still Active"/>
    <s v="OK"/>
    <s v="OK"/>
    <s v="No"/>
    <x v="0"/>
    <x v="1"/>
    <x v="1"/>
    <x v="0"/>
    <x v="2"/>
  </r>
  <r>
    <s v="1567"/>
    <s v="TCK-1567"/>
    <s v="P-793"/>
    <s v="V-5981"/>
    <s v="~30"/>
    <n v="30"/>
    <x v="0"/>
    <x v="2"/>
    <s v="Irbid"/>
    <s v="Hospital"/>
    <s v="Al Noor Hosp."/>
    <x v="0"/>
    <s v="Billing"/>
    <x v="3"/>
    <s v="Inquiry"/>
    <s v="Billing error"/>
    <s v="waiting too long"/>
    <x v="1"/>
    <s v="24/02/2025"/>
    <s v="DD/MM/YYYY"/>
    <d v="2025-02-24T00:00:00"/>
    <s v="30 min"/>
    <n v="30"/>
    <s v="48"/>
    <n v="48"/>
    <m/>
    <m/>
    <m/>
    <s v="Open"/>
    <x v="2"/>
    <s v="Level 1"/>
    <n v="1"/>
    <s v="Hassan"/>
    <s v="Solved"/>
    <n v="2"/>
    <x v="0"/>
    <s v="Yes"/>
    <s v="تأخير في الخدمة"/>
    <s v="Service Delay"/>
    <s v="100 USD"/>
    <n v="100"/>
    <s v="Yes"/>
    <s v="OK"/>
    <s v="Resolution Time Exists Before Closure"/>
    <s v="Solved Ticket Still Active"/>
    <s v="OK"/>
    <s v="OK"/>
    <m/>
    <x v="0"/>
    <x v="1"/>
    <x v="0"/>
    <x v="0"/>
    <x v="1"/>
  </r>
  <r>
    <s v="TCK-1568"/>
    <s v="TCK-1568"/>
    <m/>
    <s v="V-2157"/>
    <s v="unknown"/>
    <m/>
    <x v="0"/>
    <x v="1"/>
    <s v="Basra"/>
    <s v="Hospital"/>
    <s v="Al Noor Hosp."/>
    <x v="0"/>
    <s v="Lab"/>
    <x v="4"/>
    <s v="Admin"/>
    <s v="Wrong appointment"/>
    <s v="billing not clear"/>
    <x v="6"/>
    <s v="2025-01-16"/>
    <s v="YYYY-MM-DD"/>
    <d v="2025-01-16T00:00:00"/>
    <s v="2 hours"/>
    <n v="120"/>
    <s v="-1"/>
    <m/>
    <s v="03/05/2025"/>
    <s v="DD/MM/YYYY"/>
    <d v="2025-05-03T00:00:00"/>
    <s v="Pending"/>
    <x v="1"/>
    <n v="3"/>
    <n v="3"/>
    <m/>
    <s v="Duplicate"/>
    <s v="good"/>
    <x v="2"/>
    <s v="No"/>
    <s v="bad experience"/>
    <m/>
    <n v="20"/>
    <n v="20"/>
    <s v="Yes"/>
    <s v="Status Mismatch"/>
    <s v="OK"/>
    <s v="Duplicate Ticket Still Active"/>
    <s v="OK"/>
    <s v="OK"/>
    <s v="No"/>
    <x v="0"/>
    <x v="4"/>
    <x v="1"/>
    <x v="0"/>
    <x v="0"/>
  </r>
  <r>
    <s v="1569"/>
    <s v="TCK-1569"/>
    <m/>
    <s v="V-7176"/>
    <s v="unknown"/>
    <m/>
    <x v="1"/>
    <x v="1"/>
    <s v="Basra"/>
    <s v="Clinic"/>
    <s v="Alnoor Hospital"/>
    <x v="0"/>
    <s v="Billing"/>
    <x v="1"/>
    <s v="Complaint"/>
    <s v="System down"/>
    <s v="need help"/>
    <x v="0"/>
    <s v="24/02/2025"/>
    <s v="DD/MM/YYYY"/>
    <d v="2025-02-24T00:00:00"/>
    <s v="45"/>
    <n v="45"/>
    <s v="1 day"/>
    <n v="24"/>
    <s v="03/02/2025"/>
    <s v="DD/MM/YYYY"/>
    <d v="2025-02-03T00:00:00"/>
    <s v="Pending"/>
    <x v="2"/>
    <n v="3"/>
    <n v="3"/>
    <m/>
    <s v="Duplicate"/>
    <n v="2"/>
    <x v="0"/>
    <m/>
    <s v="good service"/>
    <s v="Positive Feedback"/>
    <n v="10"/>
    <n v="10"/>
    <s v="Yes"/>
    <s v="Status Mismatch"/>
    <s v="Resolution Time Exists Before Closure"/>
    <s v="Duplicate Ticket Still Active"/>
    <s v="Review"/>
    <s v="OK"/>
    <s v="Yes"/>
    <x v="0"/>
    <x v="4"/>
    <x v="0"/>
    <x v="0"/>
    <x v="0"/>
  </r>
  <r>
    <s v="TCK-1570"/>
    <s v="TCK-1570"/>
    <s v="P-115"/>
    <m/>
    <n v="87"/>
    <n v="87"/>
    <x v="1"/>
    <x v="2"/>
    <s v="Amman"/>
    <s v="Clinic"/>
    <s v="Al Noor Hosp."/>
    <x v="0"/>
    <s v="Reception"/>
    <x v="4"/>
    <s v="Admin"/>
    <s v="Wrong appointment"/>
    <s v="billing not clear"/>
    <x v="6"/>
    <s v="2025-03-06"/>
    <s v="YYYY-MM-DD"/>
    <d v="2025-03-06T00:00:00"/>
    <s v="30 min"/>
    <n v="30"/>
    <s v="5 hours"/>
    <n v="5"/>
    <m/>
    <m/>
    <m/>
    <s v="Escalated"/>
    <x v="3"/>
    <n v="1"/>
    <n v="1"/>
    <s v="Omar"/>
    <s v="Solved"/>
    <n v="3"/>
    <x v="1"/>
    <s v="Yes"/>
    <s v="good service"/>
    <s v="Positive Feedback"/>
    <s v="~30"/>
    <n v="30"/>
    <s v="No"/>
    <s v="OK"/>
    <s v="Resolution Time Exists Before Closure"/>
    <s v="Solved Ticket Still Active"/>
    <s v="OK"/>
    <s v="OK"/>
    <m/>
    <x v="0"/>
    <x v="2"/>
    <x v="0"/>
    <x v="0"/>
    <x v="0"/>
  </r>
  <r>
    <s v="1571"/>
    <s v="TCK-1571"/>
    <m/>
    <s v="V-1760"/>
    <s v="unknown"/>
    <m/>
    <x v="0"/>
    <x v="3"/>
    <s v="Giza"/>
    <s v="Hospital"/>
    <s v="Alnoor Hospital"/>
    <x v="0"/>
    <s v="Lab"/>
    <x v="3"/>
    <s v="Medical"/>
    <s v="Wrong appointment"/>
    <s v="waiting too long"/>
    <x v="1"/>
    <s v="2025-02-17"/>
    <s v="YYYY-MM-DD"/>
    <d v="2025-02-17T00:00:00"/>
    <s v="45"/>
    <n v="45"/>
    <s v="-1"/>
    <m/>
    <s v="2025-04-29"/>
    <s v="YYYY-MM-DD"/>
    <d v="2025-04-29T00:00:00"/>
    <s v="Open"/>
    <x v="3"/>
    <n v="0"/>
    <n v="0"/>
    <s v="Sara"/>
    <s v="Duplicate"/>
    <s v="bad"/>
    <x v="2"/>
    <s v="No"/>
    <s v="الدكتور لم يحضر"/>
    <s v="Doctor Unavailable"/>
    <n v="20"/>
    <n v="20"/>
    <s v="Yes"/>
    <s v="Status Mismatch"/>
    <s v="OK"/>
    <s v="Duplicate Ticket Still Active"/>
    <s v="Review"/>
    <s v="OK"/>
    <s v="No"/>
    <x v="0"/>
    <x v="4"/>
    <x v="0"/>
    <x v="0"/>
    <x v="0"/>
  </r>
  <r>
    <s v="TCK-1572"/>
    <s v="TCK-1572"/>
    <s v="P-461"/>
    <m/>
    <s v="~30"/>
    <n v="30"/>
    <x v="1"/>
    <x v="2"/>
    <s v="Amman"/>
    <s v="Hospital"/>
    <s v="HealthPlus"/>
    <x v="1"/>
    <s v="ER"/>
    <x v="1"/>
    <s v="Technical"/>
    <s v="System down"/>
    <s v="need help"/>
    <x v="0"/>
    <s v="02-24-25"/>
    <s v="MM-DD-YY"/>
    <d v="2025-02-24T00:00:00"/>
    <s v="45"/>
    <n v="45"/>
    <s v="1 day"/>
    <n v="24"/>
    <s v="05-21-25"/>
    <s v="MM-DD-YY"/>
    <d v="2025-05-21T00:00:00"/>
    <s v="Resolved"/>
    <x v="0"/>
    <s v="Level 1"/>
    <n v="1"/>
    <s v="Fatima"/>
    <s v="Dropped"/>
    <n v="2"/>
    <x v="0"/>
    <s v="Yes"/>
    <s v="bad experience"/>
    <m/>
    <s v="~30"/>
    <n v="30"/>
    <s v="Yes"/>
    <s v="OK"/>
    <s v="OK"/>
    <s v="OK"/>
    <s v="OK"/>
    <s v="OK"/>
    <s v="No"/>
    <x v="3"/>
    <x v="1"/>
    <x v="0"/>
    <x v="3"/>
    <x v="0"/>
  </r>
  <r>
    <s v="tk_1573"/>
    <s v="TCK-1573"/>
    <s v="P-484"/>
    <m/>
    <s v="~30"/>
    <n v="30"/>
    <x v="1"/>
    <x v="0"/>
    <s v="Tripoli"/>
    <s v="Mobile Unit"/>
    <s v="Care Clinic"/>
    <x v="2"/>
    <s v="ER"/>
    <x v="1"/>
    <s v="Technical"/>
    <s v="Long wait time"/>
    <m/>
    <x v="3"/>
    <s v="02-13-25"/>
    <s v="MM-DD-YY"/>
    <d v="2025-02-13T00:00:00"/>
    <s v="2 hours"/>
    <n v="120"/>
    <s v="5 hours"/>
    <n v="5"/>
    <s v="2025-01-01"/>
    <s v="YYYY-MM-DD"/>
    <d v="2025-01-01T00:00:00"/>
    <s v="Resolved"/>
    <x v="1"/>
    <s v="Level 1"/>
    <n v="1"/>
    <s v="Hassan"/>
    <s v="Referred"/>
    <s v="good"/>
    <x v="2"/>
    <s v="No"/>
    <s v="good service"/>
    <s v="Positive Feedback"/>
    <n v="20"/>
    <n v="20"/>
    <s v="Yes"/>
    <s v="OK"/>
    <s v="OK"/>
    <s v="OK"/>
    <s v="OK"/>
    <s v="OK"/>
    <s v="Yes"/>
    <x v="1"/>
    <x v="1"/>
    <x v="1"/>
    <x v="1"/>
    <x v="0"/>
  </r>
  <r>
    <s v="1574"/>
    <s v="TCK-1574"/>
    <s v="P-770"/>
    <s v="V-3157"/>
    <s v="unknown"/>
    <m/>
    <x v="1"/>
    <x v="0"/>
    <s v="Tripoli"/>
    <s v="Clinic"/>
    <s v="Al Noor Hosp."/>
    <x v="0"/>
    <s v="Pharmacy"/>
    <x v="1"/>
    <s v="Inquiry"/>
    <s v="Billing error"/>
    <s v="billing not clear"/>
    <x v="6"/>
    <s v="2025-06-12"/>
    <s v="YYYY-MM-DD"/>
    <d v="2025-06-12T00:00:00"/>
    <s v="30 min"/>
    <n v="30"/>
    <s v="1 day"/>
    <n v="24"/>
    <s v="2025-06-28"/>
    <s v="YYYY-MM-DD"/>
    <d v="2025-06-28T00:00:00"/>
    <s v="Pending"/>
    <x v="1"/>
    <n v="1"/>
    <n v="1"/>
    <s v="Fatima"/>
    <s v="Dropped"/>
    <n v="3"/>
    <x v="1"/>
    <s v="No"/>
    <s v="مشكلة في الفاتورة"/>
    <s v="Billing Issue"/>
    <n v="10"/>
    <n v="10"/>
    <s v="Yes"/>
    <s v="Status Mismatch"/>
    <s v="Resolution Time Exists Before Closure"/>
    <s v="Dropped Ticket Still Active"/>
    <s v="OK"/>
    <s v="OK"/>
    <s v="No"/>
    <x v="0"/>
    <x v="4"/>
    <x v="0"/>
    <x v="0"/>
    <x v="0"/>
  </r>
  <r>
    <s v="1575"/>
    <s v="TCK-1575"/>
    <s v="P-443"/>
    <m/>
    <n v="51"/>
    <n v="51"/>
    <x v="1"/>
    <x v="1"/>
    <s v="Mosul"/>
    <s v="Hospital"/>
    <s v="Care Clinic"/>
    <x v="2"/>
    <s v="Reception"/>
    <x v="0"/>
    <s v="Admin"/>
    <s v="System down"/>
    <s v="waiting too long"/>
    <x v="1"/>
    <s v="28/04/2025"/>
    <s v="DD/MM/YYYY"/>
    <d v="2025-04-28T00:00:00"/>
    <s v="2 hours"/>
    <n v="120"/>
    <s v="48"/>
    <n v="48"/>
    <s v="01-25-25"/>
    <s v="MM-DD-YY"/>
    <d v="2025-01-25T00:00:00"/>
    <s v="Closed"/>
    <x v="2"/>
    <n v="0"/>
    <n v="0"/>
    <s v="Omar"/>
    <s v="Solved"/>
    <n v="4"/>
    <x v="2"/>
    <s v="Yes"/>
    <s v="good service"/>
    <s v="Positive Feedback"/>
    <s v="~30"/>
    <n v="30"/>
    <s v="No"/>
    <s v="OK"/>
    <s v="OK"/>
    <s v="OK"/>
    <s v="OK"/>
    <s v="OK"/>
    <s v="Yes"/>
    <x v="4"/>
    <x v="3"/>
    <x v="1"/>
    <x v="4"/>
    <x v="0"/>
  </r>
  <r>
    <s v="TCK-1576"/>
    <s v="TCK-1576"/>
    <s v="P-369"/>
    <m/>
    <s v="~30"/>
    <n v="30"/>
    <x v="0"/>
    <x v="3"/>
    <s v="Alexandria"/>
    <s v="Pharmacy"/>
    <s v="Alnoor Hospital"/>
    <x v="0"/>
    <s v="Pharmacy"/>
    <x v="4"/>
    <s v="Complaint"/>
    <s v="Long wait time"/>
    <s v="need help"/>
    <x v="0"/>
    <s v="31/01/2025"/>
    <s v="DD/MM/YYYY"/>
    <d v="2025-01-31T00:00:00"/>
    <s v="2 hours"/>
    <n v="120"/>
    <s v="2h"/>
    <n v="2"/>
    <m/>
    <m/>
    <m/>
    <s v="Escalated"/>
    <x v="0"/>
    <n v="3"/>
    <n v="3"/>
    <s v="John"/>
    <s v="Dropped"/>
    <s v="bad"/>
    <x v="2"/>
    <s v="Yes"/>
    <s v="good service"/>
    <s v="Positive Feedback"/>
    <s v="~30"/>
    <n v="30"/>
    <s v="Yes"/>
    <s v="OK"/>
    <s v="Resolution Time Exists Before Closure"/>
    <s v="Dropped Ticket Still Active"/>
    <s v="OK"/>
    <s v="OK"/>
    <m/>
    <x v="0"/>
    <x v="1"/>
    <x v="1"/>
    <x v="0"/>
    <x v="0"/>
  </r>
  <r>
    <s v="1577"/>
    <s v="TCK-1577"/>
    <m/>
    <m/>
    <s v="~30"/>
    <n v="30"/>
    <x v="1"/>
    <x v="3"/>
    <s v="Cairo"/>
    <s v="Pharmacy"/>
    <s v="HealthPlus"/>
    <x v="1"/>
    <s v="Lab"/>
    <x v="0"/>
    <s v="Medical"/>
    <s v="Wrong appointment"/>
    <s v="تأخير في الخدمة"/>
    <x v="4"/>
    <s v="02-18-25"/>
    <s v="MM-DD-YY"/>
    <d v="2025-02-18T00:00:00"/>
    <s v="1h"/>
    <n v="60"/>
    <s v="48"/>
    <n v="48"/>
    <s v="17/04/2025"/>
    <s v="DD/MM/YYYY"/>
    <d v="2025-04-17T00:00:00"/>
    <s v="Pending"/>
    <x v="3"/>
    <n v="1"/>
    <n v="1"/>
    <s v="Fatima"/>
    <s v="Referred"/>
    <n v="2"/>
    <x v="0"/>
    <s v="No"/>
    <m/>
    <m/>
    <s v="~30"/>
    <n v="30"/>
    <s v="Yes"/>
    <s v="Status Mismatch"/>
    <s v="Resolution Time Exists Before Closure"/>
    <s v="OK"/>
    <s v="OK"/>
    <s v="OK"/>
    <s v="No"/>
    <x v="0"/>
    <x v="1"/>
    <x v="2"/>
    <x v="0"/>
    <x v="0"/>
  </r>
  <r>
    <s v="TCK-1578"/>
    <s v="TCK-1578"/>
    <m/>
    <m/>
    <s v="~30"/>
    <n v="30"/>
    <x v="1"/>
    <x v="3"/>
    <s v="Cairo"/>
    <s v="Mobile Unit"/>
    <s v="Alnoor Hospital"/>
    <x v="0"/>
    <s v="ER"/>
    <x v="4"/>
    <s v="Technical"/>
    <s v="Missing record"/>
    <s v="billing not clear"/>
    <x v="6"/>
    <s v="01-11-25"/>
    <s v="MM-DD-YY"/>
    <d v="2025-01-11T00:00:00"/>
    <s v="2 hours"/>
    <n v="120"/>
    <s v="48"/>
    <n v="48"/>
    <s v="06-25-25"/>
    <s v="MM-DD-YY"/>
    <d v="2025-06-25T00:00:00"/>
    <s v="Resolved"/>
    <x v="3"/>
    <n v="1"/>
    <n v="1"/>
    <s v="Lina"/>
    <s v="Duplicate"/>
    <s v="bad"/>
    <x v="2"/>
    <s v="Yes"/>
    <m/>
    <m/>
    <s v="100 USD"/>
    <n v="100"/>
    <s v="No"/>
    <s v="OK"/>
    <s v="OK"/>
    <s v="OK"/>
    <s v="OK"/>
    <s v="OK"/>
    <s v="No"/>
    <x v="4"/>
    <x v="1"/>
    <x v="1"/>
    <x v="4"/>
    <x v="1"/>
  </r>
  <r>
    <s v="TCK-1579"/>
    <s v="TCK-1579"/>
    <m/>
    <s v="V-8551"/>
    <s v="~30"/>
    <n v="30"/>
    <x v="1"/>
    <x v="1"/>
    <s v="Baghdad"/>
    <s v="Mobile Unit"/>
    <s v="Alnoor Hospital"/>
    <x v="0"/>
    <s v="Pharmacy"/>
    <x v="0"/>
    <s v="Medical"/>
    <s v="Long wait time"/>
    <s v="الدكتور لم يحضر"/>
    <x v="5"/>
    <s v="01-09-25"/>
    <s v="MM-DD-YY"/>
    <d v="2025-01-09T00:00:00"/>
    <s v="1h"/>
    <n v="60"/>
    <s v="2h"/>
    <n v="2"/>
    <m/>
    <m/>
    <m/>
    <s v="Pending"/>
    <x v="3"/>
    <n v="3"/>
    <n v="3"/>
    <s v="Ali"/>
    <s v="Duplicate"/>
    <s v="good"/>
    <x v="2"/>
    <s v="Yes"/>
    <s v="bad experience"/>
    <m/>
    <n v="50"/>
    <n v="50"/>
    <s v="No"/>
    <s v="OK"/>
    <s v="Resolution Time Exists Before Closure"/>
    <s v="Duplicate Ticket Still Active"/>
    <s v="OK"/>
    <s v="OK"/>
    <m/>
    <x v="0"/>
    <x v="1"/>
    <x v="2"/>
    <x v="0"/>
    <x v="2"/>
  </r>
  <r>
    <s v="1580"/>
    <s v="TCK-1580"/>
    <m/>
    <s v="V-6496"/>
    <n v="47"/>
    <n v="47"/>
    <x v="0"/>
    <x v="3"/>
    <s v="Alexandria"/>
    <s v="Mobile Unit"/>
    <s v="HealthPlus"/>
    <x v="1"/>
    <s v="Billing"/>
    <x v="2"/>
    <s v="Admin"/>
    <s v="Missing record"/>
    <m/>
    <x v="3"/>
    <s v="06-02-25"/>
    <s v="MM-DD-YY"/>
    <d v="2025-06-02T00:00:00"/>
    <s v="2 hours"/>
    <n v="120"/>
    <s v="2h"/>
    <n v="2"/>
    <m/>
    <m/>
    <m/>
    <s v="Closed"/>
    <x v="2"/>
    <n v="1"/>
    <n v="1"/>
    <s v="Maya"/>
    <s v="Duplicate"/>
    <n v="3"/>
    <x v="1"/>
    <s v="Yes"/>
    <s v="مشكلة في الفاتورة"/>
    <s v="Billing Issue"/>
    <s v="100 USD"/>
    <n v="100"/>
    <s v="Yes"/>
    <s v="Missing Resolved Date"/>
    <s v="OK"/>
    <s v="OK"/>
    <s v="OK"/>
    <s v="OK"/>
    <m/>
    <x v="2"/>
    <x v="5"/>
    <x v="1"/>
    <x v="2"/>
    <x v="1"/>
  </r>
  <r>
    <s v="TCK-1581"/>
    <s v="TCK-1581"/>
    <m/>
    <m/>
    <s v="~30"/>
    <n v="30"/>
    <x v="0"/>
    <x v="1"/>
    <s v="Mosul"/>
    <s v="Pharmacy"/>
    <s v="Care Clinic"/>
    <x v="2"/>
    <s v="Lab"/>
    <x v="0"/>
    <s v="Complaint"/>
    <s v="Long wait time"/>
    <s v="مشكلة في الفاتورة"/>
    <x v="6"/>
    <s v="04/01/2025"/>
    <s v="DD/MM/YYYY"/>
    <d v="2025-01-04T00:00:00"/>
    <s v="45"/>
    <n v="45"/>
    <s v="5 hours"/>
    <n v="5"/>
    <s v="03/03/2025"/>
    <s v="DD/MM/YYYY"/>
    <d v="2025-03-03T00:00:00"/>
    <s v="Pending"/>
    <x v="1"/>
    <n v="3"/>
    <n v="3"/>
    <s v="Sara"/>
    <s v="Duplicate"/>
    <n v="1"/>
    <x v="0"/>
    <s v="Yes"/>
    <m/>
    <m/>
    <s v="100 USD"/>
    <n v="100"/>
    <s v="Yes"/>
    <s v="Status Mismatch"/>
    <s v="Resolution Time Exists Before Closure"/>
    <s v="Duplicate Ticket Still Active"/>
    <s v="OK"/>
    <s v="OK"/>
    <s v="No"/>
    <x v="0"/>
    <x v="1"/>
    <x v="0"/>
    <x v="0"/>
    <x v="1"/>
  </r>
  <r>
    <s v="1582"/>
    <s v="TCK-1582"/>
    <s v="P-318"/>
    <m/>
    <s v="~30"/>
    <n v="30"/>
    <x v="0"/>
    <x v="2"/>
    <s v="Amman"/>
    <s v="Clinic"/>
    <s v="Al Noor Hosp."/>
    <x v="0"/>
    <s v="ER"/>
    <x v="1"/>
    <s v="Technical"/>
    <s v="Missing record"/>
    <s v="waiting too long"/>
    <x v="1"/>
    <s v="06-25-25"/>
    <s v="MM-DD-YY"/>
    <d v="2025-06-25T00:00:00"/>
    <s v="30 min"/>
    <n v="30"/>
    <s v="-1"/>
    <m/>
    <s v="16/05/2025"/>
    <s v="DD/MM/YYYY"/>
    <d v="2025-05-16T00:00:00"/>
    <s v="Closed"/>
    <x v="2"/>
    <n v="0"/>
    <n v="0"/>
    <s v="Maya"/>
    <s v="Dropped"/>
    <n v="1"/>
    <x v="0"/>
    <m/>
    <m/>
    <m/>
    <n v="50"/>
    <n v="50"/>
    <s v="No"/>
    <s v="OK"/>
    <s v="Missing Resolution Time"/>
    <s v="OK"/>
    <s v="OK"/>
    <s v="OK"/>
    <s v="Yes"/>
    <x v="0"/>
    <x v="1"/>
    <x v="0"/>
    <x v="0"/>
    <x v="2"/>
  </r>
  <r>
    <s v="tk_1583"/>
    <s v="TCK-1583"/>
    <m/>
    <m/>
    <s v="~30"/>
    <n v="30"/>
    <x v="0"/>
    <x v="2"/>
    <s v="Amman"/>
    <s v="Hospital"/>
    <s v="Al Noor Hosp."/>
    <x v="0"/>
    <s v="Lab"/>
    <x v="0"/>
    <s v="Inquiry"/>
    <s v="Missing record"/>
    <s v="billing not clear"/>
    <x v="6"/>
    <s v="2025-06-23"/>
    <s v="YYYY-MM-DD"/>
    <d v="2025-06-23T00:00:00"/>
    <s v="2 hours"/>
    <n v="120"/>
    <s v="1 day"/>
    <n v="24"/>
    <m/>
    <m/>
    <m/>
    <s v="Escalated"/>
    <x v="3"/>
    <n v="1"/>
    <n v="1"/>
    <s v="John"/>
    <s v="Dropped"/>
    <s v="good"/>
    <x v="2"/>
    <s v="Yes"/>
    <s v="الدكتور لم يحضر"/>
    <s v="Doctor Unavailable"/>
    <s v="~30"/>
    <n v="30"/>
    <s v="Yes"/>
    <s v="OK"/>
    <s v="Resolution Time Exists Before Closure"/>
    <s v="Dropped Ticket Still Active"/>
    <s v="OK"/>
    <s v="OK"/>
    <m/>
    <x v="0"/>
    <x v="1"/>
    <x v="1"/>
    <x v="0"/>
    <x v="0"/>
  </r>
  <r>
    <s v="tk_1584"/>
    <s v="TCK-1584"/>
    <s v="P-947"/>
    <s v="V-6850"/>
    <s v="~30"/>
    <n v="30"/>
    <x v="1"/>
    <x v="2"/>
    <s v="Zarqa"/>
    <s v="Hospital"/>
    <s v="Care Clinic"/>
    <x v="2"/>
    <s v="Billing"/>
    <x v="4"/>
    <s v="Complaint"/>
    <s v="Billing error"/>
    <s v="waiting too long"/>
    <x v="1"/>
    <s v="2025-01-07"/>
    <s v="YYYY-MM-DD"/>
    <d v="2025-01-07T00:00:00"/>
    <s v="2 hours"/>
    <n v="120"/>
    <s v="5 hours"/>
    <n v="5"/>
    <m/>
    <m/>
    <m/>
    <s v="Closed"/>
    <x v="0"/>
    <n v="3"/>
    <n v="3"/>
    <s v="Lina"/>
    <s v="Solved"/>
    <n v="4"/>
    <x v="2"/>
    <s v="Yes"/>
    <s v="good service"/>
    <s v="Positive Feedback"/>
    <s v="100 USD"/>
    <n v="100"/>
    <s v="No"/>
    <s v="Missing Resolved Date"/>
    <s v="OK"/>
    <s v="OK"/>
    <s v="OK"/>
    <s v="OK"/>
    <m/>
    <x v="1"/>
    <x v="1"/>
    <x v="1"/>
    <x v="1"/>
    <x v="1"/>
  </r>
  <r>
    <s v="1585"/>
    <s v="TCK-1585"/>
    <s v="P-268"/>
    <s v="V-4251"/>
    <s v="unknown"/>
    <m/>
    <x v="0"/>
    <x v="2"/>
    <s v="Irbid"/>
    <s v="Mobile Unit"/>
    <s v="Care Clinic"/>
    <x v="2"/>
    <s v="Pharmacy"/>
    <x v="4"/>
    <s v="Admin"/>
    <s v="Long wait time"/>
    <s v="need help"/>
    <x v="0"/>
    <s v="01-07-25"/>
    <s v="MM-DD-YY"/>
    <d v="2025-01-07T00:00:00"/>
    <s v="1h"/>
    <n v="60"/>
    <s v="48"/>
    <n v="48"/>
    <s v="11/06/2025"/>
    <s v="DD/MM/YYYY"/>
    <d v="2025-06-11T00:00:00"/>
    <s v="Pending"/>
    <x v="1"/>
    <n v="2"/>
    <n v="2"/>
    <s v="Maya"/>
    <s v="Referred"/>
    <n v="2"/>
    <x v="0"/>
    <s v="No"/>
    <s v="good service"/>
    <s v="Positive Feedback"/>
    <n v="20"/>
    <n v="20"/>
    <s v="Yes"/>
    <s v="Status Mismatch"/>
    <s v="Resolution Time Exists Before Closure"/>
    <s v="OK"/>
    <s v="OK"/>
    <s v="OK"/>
    <s v="No"/>
    <x v="0"/>
    <x v="4"/>
    <x v="2"/>
    <x v="0"/>
    <x v="0"/>
  </r>
  <r>
    <s v="1586"/>
    <s v="TCK-1586"/>
    <m/>
    <m/>
    <n v="29"/>
    <n v="29"/>
    <x v="0"/>
    <x v="3"/>
    <s v="Cairo"/>
    <s v="Pharmacy"/>
    <s v="HealthPlus"/>
    <x v="1"/>
    <s v="ER"/>
    <x v="4"/>
    <s v="Medical"/>
    <s v="Billing error"/>
    <s v="الدكتور لم يحضر"/>
    <x v="5"/>
    <s v="01/05/2025"/>
    <s v="DD/MM/YYYY"/>
    <d v="2025-05-01T00:00:00"/>
    <s v="30 min"/>
    <n v="30"/>
    <s v="2h"/>
    <n v="2"/>
    <s v="22/05/2025"/>
    <s v="DD/MM/YYYY"/>
    <d v="2025-05-22T00:00:00"/>
    <s v="Resolved"/>
    <x v="1"/>
    <n v="3"/>
    <n v="3"/>
    <s v="Fatima"/>
    <s v="Solved"/>
    <s v="bad"/>
    <x v="2"/>
    <m/>
    <s v="good service"/>
    <s v="Positive Feedback"/>
    <n v="20"/>
    <n v="20"/>
    <s v="Yes"/>
    <s v="OK"/>
    <s v="OK"/>
    <s v="OK"/>
    <s v="OK"/>
    <s v="OK"/>
    <s v="No"/>
    <x v="2"/>
    <x v="1"/>
    <x v="0"/>
    <x v="2"/>
    <x v="0"/>
  </r>
  <r>
    <s v="TCK-1587"/>
    <s v="TCK-1587"/>
    <s v="P-505"/>
    <s v="V-6803"/>
    <s v="~30"/>
    <n v="30"/>
    <x v="0"/>
    <x v="3"/>
    <s v="Cairo"/>
    <s v="Clinic"/>
    <s v="Al Noor Hosp."/>
    <x v="0"/>
    <s v="Lab"/>
    <x v="2"/>
    <s v="Medical"/>
    <s v="Wrong appointment"/>
    <s v="waiting too long"/>
    <x v="1"/>
    <s v="08/03/2025"/>
    <s v="DD/MM/YYYY"/>
    <d v="2025-03-08T00:00:00"/>
    <s v="2 hours"/>
    <n v="120"/>
    <s v="5 hours"/>
    <n v="5"/>
    <m/>
    <m/>
    <m/>
    <s v="Closed"/>
    <x v="1"/>
    <n v="1"/>
    <n v="1"/>
    <s v="Lina"/>
    <s v="Referred"/>
    <n v="2"/>
    <x v="0"/>
    <s v="No"/>
    <s v="good service"/>
    <s v="Positive Feedback"/>
    <s v="100 USD"/>
    <n v="100"/>
    <s v="Yes"/>
    <s v="Missing Resolved Date"/>
    <s v="OK"/>
    <s v="OK"/>
    <s v="OK"/>
    <s v="OK"/>
    <m/>
    <x v="1"/>
    <x v="1"/>
    <x v="1"/>
    <x v="1"/>
    <x v="1"/>
  </r>
  <r>
    <s v="tk_1588"/>
    <s v="TCK-1588"/>
    <s v="P-935"/>
    <m/>
    <n v="52"/>
    <n v="52"/>
    <x v="0"/>
    <x v="0"/>
    <s v="Tripoli"/>
    <s v="Clinic"/>
    <s v="Care Clinic"/>
    <x v="2"/>
    <s v="Pharmacy"/>
    <x v="3"/>
    <s v="Complaint"/>
    <s v="System down"/>
    <s v="need help"/>
    <x v="0"/>
    <s v="03-04-25"/>
    <s v="MM-DD-YY"/>
    <d v="2025-03-04T00:00:00"/>
    <s v="2 hours"/>
    <n v="120"/>
    <s v="5 hours"/>
    <n v="5"/>
    <s v="01-18-25"/>
    <s v="MM-DD-YY"/>
    <d v="2025-01-18T00:00:00"/>
    <s v="Resolved"/>
    <x v="2"/>
    <n v="2"/>
    <n v="2"/>
    <s v="John"/>
    <s v="Dropped"/>
    <n v="3"/>
    <x v="1"/>
    <s v="Yes"/>
    <s v="bad experience"/>
    <m/>
    <n v="20"/>
    <n v="20"/>
    <s v="Yes"/>
    <s v="OK"/>
    <s v="OK"/>
    <s v="OK"/>
    <s v="OK"/>
    <s v="OK"/>
    <s v="Yes"/>
    <x v="1"/>
    <x v="3"/>
    <x v="1"/>
    <x v="1"/>
    <x v="0"/>
  </r>
  <r>
    <s v="tk_1589"/>
    <s v="TCK-1589"/>
    <m/>
    <s v="V-3432"/>
    <n v="85"/>
    <n v="85"/>
    <x v="0"/>
    <x v="3"/>
    <s v="Alexandria"/>
    <s v="Pharmacy"/>
    <s v="Alnoor Hospital"/>
    <x v="0"/>
    <s v="Lab"/>
    <x v="1"/>
    <s v="Technical"/>
    <s v="Prescription issue"/>
    <s v="need help"/>
    <x v="0"/>
    <s v="19/06/2025"/>
    <s v="DD/MM/YYYY"/>
    <d v="2025-06-19T00:00:00"/>
    <s v="1h"/>
    <n v="60"/>
    <s v="48"/>
    <n v="48"/>
    <m/>
    <m/>
    <m/>
    <s v="Escalated"/>
    <x v="2"/>
    <n v="2"/>
    <n v="2"/>
    <s v="Hassan"/>
    <s v="Dropped"/>
    <n v="1"/>
    <x v="0"/>
    <s v="Yes"/>
    <s v="good service"/>
    <s v="Positive Feedback"/>
    <n v="50"/>
    <n v="50"/>
    <s v="No"/>
    <s v="OK"/>
    <s v="Resolution Time Exists Before Closure"/>
    <s v="Dropped Ticket Still Active"/>
    <s v="OK"/>
    <s v="OK"/>
    <m/>
    <x v="0"/>
    <x v="2"/>
    <x v="2"/>
    <x v="0"/>
    <x v="2"/>
  </r>
  <r>
    <s v="tk_1590"/>
    <s v="TCK-1590"/>
    <s v="P-374"/>
    <m/>
    <s v="unknown"/>
    <m/>
    <x v="1"/>
    <x v="0"/>
    <s v="Bekaa"/>
    <s v="Hospital"/>
    <s v="Al Noor Hosp."/>
    <x v="0"/>
    <s v="Reception"/>
    <x v="2"/>
    <s v="Technical"/>
    <s v="Long wait time"/>
    <s v="billing not clear"/>
    <x v="6"/>
    <s v="01/06/2025"/>
    <s v="DD/MM/YYYY"/>
    <d v="2025-06-01T00:00:00"/>
    <s v="2 hours"/>
    <n v="120"/>
    <s v="48"/>
    <n v="48"/>
    <s v="08/05/2025"/>
    <s v="DD/MM/YYYY"/>
    <d v="2025-05-08T00:00:00"/>
    <s v="Open"/>
    <x v="3"/>
    <n v="0"/>
    <n v="0"/>
    <s v="Omar"/>
    <s v="Solved"/>
    <n v="3"/>
    <x v="1"/>
    <s v="No"/>
    <s v="تأخير في الخدمة"/>
    <s v="Service Delay"/>
    <s v="~30"/>
    <n v="30"/>
    <s v="Yes"/>
    <s v="Status Mismatch"/>
    <s v="Resolution Time Exists Before Closure"/>
    <s v="Solved Ticket Still Active"/>
    <s v="Review"/>
    <s v="OK"/>
    <s v="Yes"/>
    <x v="0"/>
    <x v="4"/>
    <x v="1"/>
    <x v="0"/>
    <x v="0"/>
  </r>
  <r>
    <s v="TCK-1591"/>
    <s v="TCK-1591"/>
    <s v="P-414"/>
    <s v="V-4306"/>
    <s v="~30"/>
    <n v="30"/>
    <x v="0"/>
    <x v="0"/>
    <s v="Beirut"/>
    <s v="Pharmacy"/>
    <s v="HealthPlus"/>
    <x v="1"/>
    <s v="Lab"/>
    <x v="1"/>
    <s v="Technical"/>
    <s v="Wrong appointment"/>
    <s v="waiting too long"/>
    <x v="1"/>
    <s v="2025-05-02"/>
    <s v="YYYY-MM-DD"/>
    <d v="2025-05-02T00:00:00"/>
    <s v="30 min"/>
    <n v="30"/>
    <s v="5 hours"/>
    <n v="5"/>
    <m/>
    <m/>
    <m/>
    <s v="Closed"/>
    <x v="2"/>
    <s v="Level 1"/>
    <n v="1"/>
    <s v="Omar"/>
    <s v="Referred"/>
    <n v="4"/>
    <x v="2"/>
    <s v="No"/>
    <s v="good service"/>
    <s v="Positive Feedback"/>
    <n v="10"/>
    <n v="10"/>
    <s v="No"/>
    <s v="Missing Resolved Date"/>
    <s v="OK"/>
    <s v="OK"/>
    <s v="OK"/>
    <s v="OK"/>
    <m/>
    <x v="1"/>
    <x v="1"/>
    <x v="0"/>
    <x v="1"/>
    <x v="0"/>
  </r>
  <r>
    <s v="TCK-1592"/>
    <s v="TCK-1592"/>
    <s v="P-960"/>
    <s v="V-6058"/>
    <s v="~30"/>
    <n v="30"/>
    <x v="1"/>
    <x v="1"/>
    <s v="Mosul"/>
    <s v="Pharmacy"/>
    <s v="Care Clinic"/>
    <x v="2"/>
    <s v="Billing"/>
    <x v="0"/>
    <s v="Complaint"/>
    <s v="Wrong appointment"/>
    <s v="الخدمة سيئة"/>
    <x v="2"/>
    <s v="06-22-25"/>
    <s v="MM-DD-YY"/>
    <d v="2025-06-22T00:00:00"/>
    <s v="45"/>
    <n v="45"/>
    <s v="5 hours"/>
    <n v="5"/>
    <s v="2025-03-01"/>
    <s v="YYYY-MM-DD"/>
    <d v="2025-03-01T00:00:00"/>
    <s v="Open"/>
    <x v="1"/>
    <n v="0"/>
    <n v="0"/>
    <s v="Sara"/>
    <s v="Duplicate"/>
    <s v="bad"/>
    <x v="2"/>
    <s v="Yes"/>
    <m/>
    <m/>
    <n v="50"/>
    <n v="50"/>
    <s v="No"/>
    <s v="Status Mismatch"/>
    <s v="Resolution Time Exists Before Closure"/>
    <s v="Duplicate Ticket Still Active"/>
    <s v="OK"/>
    <s v="OK"/>
    <s v="Yes"/>
    <x v="0"/>
    <x v="1"/>
    <x v="0"/>
    <x v="0"/>
    <x v="2"/>
  </r>
  <r>
    <s v="1593"/>
    <s v="TCK-1593"/>
    <s v="P-107"/>
    <s v="V-1019"/>
    <s v="~30"/>
    <n v="30"/>
    <x v="0"/>
    <x v="3"/>
    <s v="Giza"/>
    <s v="Pharmacy"/>
    <s v="Care Clinic"/>
    <x v="2"/>
    <s v="Billing"/>
    <x v="4"/>
    <s v="Admin"/>
    <s v="System down"/>
    <s v="مشكلة في الفاتورة"/>
    <x v="6"/>
    <s v="13/04/2025"/>
    <s v="DD/MM/YYYY"/>
    <d v="2025-04-13T00:00:00"/>
    <s v="2 hours"/>
    <n v="120"/>
    <s v="48"/>
    <n v="48"/>
    <s v="26/04/2025"/>
    <s v="DD/MM/YYYY"/>
    <d v="2025-04-26T00:00:00"/>
    <s v="Escalated"/>
    <x v="1"/>
    <n v="3"/>
    <n v="3"/>
    <s v="Maya"/>
    <s v="Dropped"/>
    <s v="good"/>
    <x v="2"/>
    <s v="Yes"/>
    <m/>
    <m/>
    <n v="50"/>
    <n v="50"/>
    <s v="No"/>
    <s v="Status Mismatch"/>
    <s v="Resolution Time Exists Before Closure"/>
    <s v="Dropped Ticket Still Active"/>
    <s v="OK"/>
    <s v="OK"/>
    <s v="No"/>
    <x v="0"/>
    <x v="1"/>
    <x v="1"/>
    <x v="0"/>
    <x v="2"/>
  </r>
  <r>
    <s v="tk_1594"/>
    <s v="TCK-1594"/>
    <m/>
    <s v="V-4263"/>
    <s v="~30"/>
    <n v="30"/>
    <x v="0"/>
    <x v="0"/>
    <s v="Beirut"/>
    <s v="Mobile Unit"/>
    <s v="HealthPlus"/>
    <x v="1"/>
    <s v="Reception"/>
    <x v="0"/>
    <s v="Admin"/>
    <s v="System down"/>
    <s v="need help"/>
    <x v="0"/>
    <s v="2025-01-21"/>
    <s v="YYYY-MM-DD"/>
    <d v="2025-01-21T00:00:00"/>
    <s v="45"/>
    <n v="45"/>
    <s v="5 hours"/>
    <n v="5"/>
    <m/>
    <m/>
    <m/>
    <s v="Closed"/>
    <x v="0"/>
    <n v="1"/>
    <n v="1"/>
    <s v="Ali"/>
    <s v="Duplicate"/>
    <n v="5"/>
    <x v="2"/>
    <s v="No"/>
    <m/>
    <m/>
    <n v="10"/>
    <n v="10"/>
    <s v="Yes"/>
    <s v="Missing Resolved Date"/>
    <s v="OK"/>
    <s v="OK"/>
    <s v="OK"/>
    <s v="OK"/>
    <m/>
    <x v="1"/>
    <x v="1"/>
    <x v="0"/>
    <x v="1"/>
    <x v="0"/>
  </r>
  <r>
    <s v="1595"/>
    <s v="TCK-1595"/>
    <s v="P-790"/>
    <m/>
    <n v="31"/>
    <n v="31"/>
    <x v="1"/>
    <x v="1"/>
    <s v="Basra"/>
    <s v="Mobile Unit"/>
    <s v="Care Clinic"/>
    <x v="2"/>
    <s v="Reception"/>
    <x v="2"/>
    <s v="Medical"/>
    <s v="Prescription issue"/>
    <s v="need help"/>
    <x v="0"/>
    <s v="04-16-25"/>
    <s v="MM-DD-YY"/>
    <d v="2025-04-16T00:00:00"/>
    <s v="2 hours"/>
    <n v="120"/>
    <s v="5 hours"/>
    <n v="5"/>
    <m/>
    <m/>
    <m/>
    <s v="Pending"/>
    <x v="0"/>
    <n v="1"/>
    <n v="1"/>
    <s v="Hassan"/>
    <s v="Duplicate"/>
    <s v="bad"/>
    <x v="2"/>
    <s v="Yes"/>
    <s v="الدكتور لم يحضر"/>
    <s v="Doctor Unavailable"/>
    <n v="50"/>
    <n v="50"/>
    <s v="Yes"/>
    <s v="OK"/>
    <s v="Resolution Time Exists Before Closure"/>
    <s v="Duplicate Ticket Still Active"/>
    <s v="OK"/>
    <s v="OK"/>
    <m/>
    <x v="0"/>
    <x v="1"/>
    <x v="1"/>
    <x v="0"/>
    <x v="2"/>
  </r>
  <r>
    <s v="1596"/>
    <s v="TCK-1596"/>
    <m/>
    <s v="V-5670"/>
    <s v="unknown"/>
    <m/>
    <x v="0"/>
    <x v="3"/>
    <s v="Alexandria"/>
    <s v="Mobile Unit"/>
    <s v="Al Noor Hosp."/>
    <x v="0"/>
    <s v="Reception"/>
    <x v="4"/>
    <s v="Inquiry"/>
    <s v="Long wait time"/>
    <s v="الدكتور لم يحضر"/>
    <x v="5"/>
    <s v="2025-02-27"/>
    <s v="YYYY-MM-DD"/>
    <d v="2025-02-27T00:00:00"/>
    <s v="45"/>
    <n v="45"/>
    <s v="48"/>
    <n v="48"/>
    <m/>
    <m/>
    <m/>
    <s v="Resolved"/>
    <x v="1"/>
    <s v="Level 1"/>
    <n v="1"/>
    <m/>
    <s v="Duplicate"/>
    <n v="1"/>
    <x v="0"/>
    <s v="No"/>
    <m/>
    <m/>
    <n v="20"/>
    <n v="20"/>
    <s v="Yes"/>
    <s v="Missing Resolved Date"/>
    <s v="OK"/>
    <s v="OK"/>
    <s v="OK"/>
    <s v="Review"/>
    <m/>
    <x v="4"/>
    <x v="4"/>
    <x v="0"/>
    <x v="4"/>
    <x v="0"/>
  </r>
  <r>
    <s v="1597"/>
    <s v="TCK-1597"/>
    <s v="P-879"/>
    <m/>
    <s v="~30"/>
    <n v="30"/>
    <x v="1"/>
    <x v="0"/>
    <s v="Saida"/>
    <s v="Clinic"/>
    <s v="Care Clinic"/>
    <x v="2"/>
    <s v="Lab"/>
    <x v="3"/>
    <s v="Medical"/>
    <s v="System down"/>
    <s v="waiting too long"/>
    <x v="1"/>
    <s v="2025-05-30"/>
    <s v="YYYY-MM-DD"/>
    <d v="2025-05-30T00:00:00"/>
    <s v="1h"/>
    <n v="60"/>
    <s v="2h"/>
    <n v="2"/>
    <s v="2025-03-04"/>
    <s v="YYYY-MM-DD"/>
    <d v="2025-03-04T00:00:00"/>
    <s v="Pending"/>
    <x v="0"/>
    <s v="Level 1"/>
    <n v="1"/>
    <s v="John"/>
    <s v="Duplicate"/>
    <n v="4"/>
    <x v="2"/>
    <s v="Yes"/>
    <s v="good service"/>
    <s v="Positive Feedback"/>
    <n v="20"/>
    <n v="20"/>
    <s v="Yes"/>
    <s v="Status Mismatch"/>
    <s v="Resolution Time Exists Before Closure"/>
    <s v="Duplicate Ticket Still Active"/>
    <s v="OK"/>
    <s v="OK"/>
    <s v="Yes"/>
    <x v="0"/>
    <x v="1"/>
    <x v="2"/>
    <x v="0"/>
    <x v="0"/>
  </r>
  <r>
    <s v="TCK-1598"/>
    <s v="TCK-1598"/>
    <m/>
    <m/>
    <s v="~30"/>
    <n v="30"/>
    <x v="0"/>
    <x v="0"/>
    <s v="Beirut"/>
    <s v="Pharmacy"/>
    <s v="Alnoor Hospital"/>
    <x v="0"/>
    <s v="Billing"/>
    <x v="4"/>
    <s v="Medical"/>
    <s v="Missing record"/>
    <s v="billing not clear"/>
    <x v="6"/>
    <s v="23/06/2025"/>
    <s v="DD/MM/YYYY"/>
    <d v="2025-06-23T00:00:00"/>
    <s v="30 min"/>
    <n v="30"/>
    <s v="48"/>
    <n v="48"/>
    <s v="2025-04-21"/>
    <s v="YYYY-MM-DD"/>
    <d v="2025-04-21T00:00:00"/>
    <s v="Open"/>
    <x v="0"/>
    <n v="2"/>
    <n v="2"/>
    <m/>
    <s v="Duplicate"/>
    <n v="2"/>
    <x v="0"/>
    <s v="Yes"/>
    <s v="bad experience"/>
    <m/>
    <n v="50"/>
    <n v="50"/>
    <s v="No"/>
    <s v="Status Mismatch"/>
    <s v="Resolution Time Exists Before Closure"/>
    <s v="Duplicate Ticket Still Active"/>
    <s v="OK"/>
    <s v="Review"/>
    <s v="Yes"/>
    <x v="0"/>
    <x v="1"/>
    <x v="0"/>
    <x v="0"/>
    <x v="2"/>
  </r>
  <r>
    <s v="TCK-1599"/>
    <s v="TCK-1599"/>
    <m/>
    <s v="V-4007"/>
    <n v="53"/>
    <n v="53"/>
    <x v="0"/>
    <x v="3"/>
    <s v="Cairo"/>
    <s v="Hospital"/>
    <s v="Alnoor Hospital"/>
    <x v="0"/>
    <s v="Pharmacy"/>
    <x v="3"/>
    <s v="Admin"/>
    <s v="Prescription issue"/>
    <s v="waiting too long"/>
    <x v="1"/>
    <s v="16/02/2025"/>
    <s v="DD/MM/YYYY"/>
    <d v="2025-02-16T00:00:00"/>
    <s v="2 hours"/>
    <n v="120"/>
    <s v="5 hours"/>
    <n v="5"/>
    <s v="2025-06-17"/>
    <s v="YYYY-MM-DD"/>
    <d v="2025-06-17T00:00:00"/>
    <s v="Pending"/>
    <x v="1"/>
    <n v="3"/>
    <n v="3"/>
    <s v="John"/>
    <s v="Dropped"/>
    <s v="bad"/>
    <x v="2"/>
    <m/>
    <m/>
    <m/>
    <n v="10"/>
    <n v="10"/>
    <s v="Yes"/>
    <s v="Status Mismatch"/>
    <s v="Resolution Time Exists Before Closure"/>
    <s v="Dropped Ticket Still Active"/>
    <s v="OK"/>
    <s v="OK"/>
    <s v="No"/>
    <x v="0"/>
    <x v="3"/>
    <x v="1"/>
    <x v="0"/>
    <x v="0"/>
  </r>
  <r>
    <s v="tk_1600"/>
    <s v="TCK-1600"/>
    <s v="P-151"/>
    <m/>
    <s v="unknown"/>
    <m/>
    <x v="1"/>
    <x v="1"/>
    <s v="Mosul"/>
    <s v="Pharmacy"/>
    <s v="Care Clinic"/>
    <x v="2"/>
    <s v="Pharmacy"/>
    <x v="1"/>
    <s v="Medical"/>
    <s v="Long wait time"/>
    <s v="الدكتور لم يحضر"/>
    <x v="5"/>
    <s v="2025-03-23"/>
    <s v="YYYY-MM-DD"/>
    <d v="2025-03-23T00:00:00"/>
    <s v="1h"/>
    <n v="60"/>
    <s v="5 hours"/>
    <n v="5"/>
    <s v="18/05/2025"/>
    <s v="DD/MM/YYYY"/>
    <d v="2025-05-18T00:00:00"/>
    <s v="Closed"/>
    <x v="1"/>
    <s v="Level 1"/>
    <n v="1"/>
    <s v="Hassan"/>
    <s v="Dropped"/>
    <n v="4"/>
    <x v="2"/>
    <s v="Yes"/>
    <s v="مشكلة في الفاتورة"/>
    <s v="Billing Issue"/>
    <n v="20"/>
    <n v="20"/>
    <s v="No"/>
    <s v="OK"/>
    <s v="OK"/>
    <s v="OK"/>
    <s v="OK"/>
    <s v="OK"/>
    <s v="No"/>
    <x v="1"/>
    <x v="4"/>
    <x v="2"/>
    <x v="1"/>
    <x v="0"/>
  </r>
  <r>
    <s v="tk_1601"/>
    <s v="TCK-1601"/>
    <s v="P-256"/>
    <s v="V-1152"/>
    <n v="3"/>
    <n v="3"/>
    <x v="1"/>
    <x v="1"/>
    <s v="Mosul"/>
    <s v="Pharmacy"/>
    <s v="Al Noor Hosp."/>
    <x v="0"/>
    <s v="Pharmacy"/>
    <x v="0"/>
    <s v="Complaint"/>
    <s v="Long wait time"/>
    <s v="need help"/>
    <x v="0"/>
    <s v="2025-01-06"/>
    <s v="YYYY-MM-DD"/>
    <d v="2025-01-06T00:00:00"/>
    <s v="1h"/>
    <n v="60"/>
    <s v="1 day"/>
    <n v="24"/>
    <m/>
    <m/>
    <m/>
    <s v="Open"/>
    <x v="2"/>
    <n v="3"/>
    <n v="3"/>
    <s v="Fatima"/>
    <s v="Duplicate"/>
    <s v="bad"/>
    <x v="2"/>
    <s v="Yes"/>
    <s v="bad experience"/>
    <m/>
    <s v="~30"/>
    <n v="30"/>
    <s v="No"/>
    <s v="OK"/>
    <s v="Resolution Time Exists Before Closure"/>
    <s v="Duplicate Ticket Still Active"/>
    <s v="Review"/>
    <s v="OK"/>
    <m/>
    <x v="0"/>
    <x v="0"/>
    <x v="2"/>
    <x v="0"/>
    <x v="0"/>
  </r>
  <r>
    <s v="TCK-1602"/>
    <s v="TCK-1602"/>
    <m/>
    <s v="V-4450"/>
    <n v="11"/>
    <n v="11"/>
    <x v="0"/>
    <x v="2"/>
    <s v="Zarqa"/>
    <s v="Mobile Unit"/>
    <s v="HealthPlus"/>
    <x v="1"/>
    <s v="Pharmacy"/>
    <x v="0"/>
    <s v="Complaint"/>
    <s v="Long wait time"/>
    <s v="billing not clear"/>
    <x v="6"/>
    <s v="03-11-25"/>
    <s v="MM-DD-YY"/>
    <d v="2025-03-11T00:00:00"/>
    <s v="1h"/>
    <n v="60"/>
    <s v="2h"/>
    <n v="2"/>
    <m/>
    <m/>
    <m/>
    <s v="Escalated"/>
    <x v="2"/>
    <s v="Level 1"/>
    <n v="1"/>
    <s v="Ali"/>
    <s v="Solved"/>
    <n v="4"/>
    <x v="2"/>
    <s v="No"/>
    <s v="good service"/>
    <s v="Positive Feedback"/>
    <n v="20"/>
    <n v="20"/>
    <s v="Yes"/>
    <s v="OK"/>
    <s v="Resolution Time Exists Before Closure"/>
    <s v="Solved Ticket Still Active"/>
    <s v="OK"/>
    <s v="OK"/>
    <m/>
    <x v="0"/>
    <x v="0"/>
    <x v="2"/>
    <x v="0"/>
    <x v="0"/>
  </r>
  <r>
    <s v="1603"/>
    <s v="TCK-1603"/>
    <m/>
    <m/>
    <s v="~30"/>
    <n v="30"/>
    <x v="0"/>
    <x v="1"/>
    <s v="Baghdad"/>
    <s v="Mobile Unit"/>
    <s v="Care Clinic"/>
    <x v="2"/>
    <s v="Lab"/>
    <x v="1"/>
    <s v="Technical"/>
    <s v="Wrong appointment"/>
    <s v="waiting too long"/>
    <x v="1"/>
    <s v="16/02/2025"/>
    <s v="DD/MM/YYYY"/>
    <d v="2025-02-16T00:00:00"/>
    <s v="30 min"/>
    <n v="30"/>
    <s v="-1"/>
    <m/>
    <s v="04-03-25"/>
    <s v="MM-DD-YY"/>
    <d v="2025-04-03T00:00:00"/>
    <s v="Resolved"/>
    <x v="3"/>
    <n v="1"/>
    <n v="1"/>
    <s v="Fatima"/>
    <s v="Referred"/>
    <n v="3"/>
    <x v="1"/>
    <m/>
    <s v="الخدمة سيئة"/>
    <s v="Negative Feedback"/>
    <n v="10"/>
    <n v="10"/>
    <s v="Yes"/>
    <s v="OK"/>
    <s v="Missing Resolution Time"/>
    <s v="OK"/>
    <s v="OK"/>
    <s v="OK"/>
    <s v="No"/>
    <x v="0"/>
    <x v="1"/>
    <x v="0"/>
    <x v="0"/>
    <x v="0"/>
  </r>
  <r>
    <s v="1604"/>
    <s v="TCK-1604"/>
    <m/>
    <s v="V-5173"/>
    <s v="unknown"/>
    <m/>
    <x v="0"/>
    <x v="2"/>
    <s v="Zarqa"/>
    <s v="Clinic"/>
    <s v="HealthPlus"/>
    <x v="1"/>
    <s v="Reception"/>
    <x v="1"/>
    <s v="Inquiry"/>
    <s v="Billing error"/>
    <s v="تأخير في الخدمة"/>
    <x v="4"/>
    <s v="2025-02-03"/>
    <s v="YYYY-MM-DD"/>
    <d v="2025-02-03T00:00:00"/>
    <s v="30 min"/>
    <n v="30"/>
    <s v="2h"/>
    <n v="2"/>
    <m/>
    <m/>
    <m/>
    <s v="Resolved"/>
    <x v="2"/>
    <n v="1"/>
    <n v="1"/>
    <s v="Maya"/>
    <s v="Dropped"/>
    <s v="bad"/>
    <x v="2"/>
    <m/>
    <s v="مشكلة في الفاتورة"/>
    <s v="Billing Issue"/>
    <n v="10"/>
    <n v="10"/>
    <s v="Yes"/>
    <s v="Missing Resolved Date"/>
    <s v="OK"/>
    <s v="OK"/>
    <s v="OK"/>
    <s v="OK"/>
    <m/>
    <x v="2"/>
    <x v="4"/>
    <x v="0"/>
    <x v="2"/>
    <x v="0"/>
  </r>
  <r>
    <s v="tk_1605"/>
    <s v="TCK-1605"/>
    <m/>
    <m/>
    <s v="unknown"/>
    <m/>
    <x v="0"/>
    <x v="3"/>
    <s v="Cairo"/>
    <s v="Mobile Unit"/>
    <s v="Al Noor Hosp."/>
    <x v="0"/>
    <s v="Lab"/>
    <x v="1"/>
    <s v="Inquiry"/>
    <s v="Long wait time"/>
    <s v="billing not clear"/>
    <x v="6"/>
    <s v="06/02/2025"/>
    <s v="DD/MM/YYYY"/>
    <d v="2025-02-06T00:00:00"/>
    <s v="2 hours"/>
    <n v="120"/>
    <s v="1 day"/>
    <n v="24"/>
    <m/>
    <m/>
    <m/>
    <s v="Closed"/>
    <x v="1"/>
    <n v="0"/>
    <n v="0"/>
    <s v="Maya"/>
    <s v="Duplicate"/>
    <n v="2"/>
    <x v="0"/>
    <s v="No"/>
    <s v="bad experience"/>
    <m/>
    <n v="10"/>
    <n v="10"/>
    <s v="No"/>
    <s v="Missing Resolved Date"/>
    <s v="OK"/>
    <s v="OK"/>
    <s v="OK"/>
    <s v="OK"/>
    <m/>
    <x v="3"/>
    <x v="4"/>
    <x v="1"/>
    <x v="3"/>
    <x v="0"/>
  </r>
  <r>
    <s v="TCK-1606"/>
    <s v="TCK-1606"/>
    <s v="P-857"/>
    <s v="V-9840"/>
    <s v="unknown"/>
    <m/>
    <x v="1"/>
    <x v="2"/>
    <s v="Zarqa"/>
    <s v="Mobile Unit"/>
    <s v="HealthPlus"/>
    <x v="1"/>
    <s v="ER"/>
    <x v="3"/>
    <s v="Technical"/>
    <s v="Wrong appointment"/>
    <s v="billing not clear"/>
    <x v="6"/>
    <s v="05-08-25"/>
    <s v="MM-DD-YY"/>
    <d v="2025-05-08T00:00:00"/>
    <s v="45"/>
    <n v="45"/>
    <s v="2h"/>
    <n v="2"/>
    <s v="11/03/2025"/>
    <s v="DD/MM/YYYY"/>
    <d v="2025-03-11T00:00:00"/>
    <s v="Pending"/>
    <x v="1"/>
    <n v="0"/>
    <n v="0"/>
    <s v="Maya"/>
    <s v="Dropped"/>
    <s v="bad"/>
    <x v="2"/>
    <m/>
    <s v="bad experience"/>
    <m/>
    <n v="50"/>
    <n v="50"/>
    <s v="Yes"/>
    <s v="Status Mismatch"/>
    <s v="Resolution Time Exists Before Closure"/>
    <s v="Dropped Ticket Still Active"/>
    <s v="OK"/>
    <s v="OK"/>
    <s v="Yes"/>
    <x v="0"/>
    <x v="4"/>
    <x v="0"/>
    <x v="0"/>
    <x v="2"/>
  </r>
  <r>
    <s v="1607"/>
    <s v="TCK-1607"/>
    <s v="P-537"/>
    <m/>
    <n v="54"/>
    <n v="54"/>
    <x v="1"/>
    <x v="1"/>
    <s v="Baghdad"/>
    <s v="Clinic"/>
    <s v="HealthPlus"/>
    <x v="1"/>
    <s v="Lab"/>
    <x v="2"/>
    <s v="Medical"/>
    <s v="Long wait time"/>
    <m/>
    <x v="3"/>
    <s v="10/02/2025"/>
    <s v="DD/MM/YYYY"/>
    <d v="2025-02-10T00:00:00"/>
    <s v="1h"/>
    <n v="60"/>
    <s v="2h"/>
    <n v="2"/>
    <m/>
    <m/>
    <m/>
    <s v="Pending"/>
    <x v="2"/>
    <n v="1"/>
    <n v="1"/>
    <s v="Omar"/>
    <s v="Solved"/>
    <s v="good"/>
    <x v="2"/>
    <s v="Yes"/>
    <s v="bad experience"/>
    <m/>
    <s v="100 USD"/>
    <n v="100"/>
    <s v="Yes"/>
    <s v="OK"/>
    <s v="Resolution Time Exists Before Closure"/>
    <s v="Solved Ticket Still Active"/>
    <s v="OK"/>
    <s v="OK"/>
    <m/>
    <x v="0"/>
    <x v="3"/>
    <x v="2"/>
    <x v="0"/>
    <x v="1"/>
  </r>
  <r>
    <s v="1608"/>
    <s v="TCK-1608"/>
    <s v="P-323"/>
    <m/>
    <s v="~30"/>
    <n v="30"/>
    <x v="0"/>
    <x v="2"/>
    <s v="Irbid"/>
    <s v="Pharmacy"/>
    <s v="Alnoor Hospital"/>
    <x v="0"/>
    <s v="Lab"/>
    <x v="0"/>
    <s v="Admin"/>
    <s v="Missing record"/>
    <s v="waiting too long"/>
    <x v="1"/>
    <s v="02-09-25"/>
    <s v="MM-DD-YY"/>
    <d v="2025-02-09T00:00:00"/>
    <s v="2 hours"/>
    <n v="120"/>
    <s v="5 hours"/>
    <n v="5"/>
    <m/>
    <m/>
    <m/>
    <s v="Resolved"/>
    <x v="1"/>
    <n v="0"/>
    <n v="0"/>
    <s v="John"/>
    <s v="Dropped"/>
    <n v="1"/>
    <x v="0"/>
    <s v="Yes"/>
    <m/>
    <m/>
    <n v="50"/>
    <n v="50"/>
    <s v="Yes"/>
    <s v="Missing Resolved Date"/>
    <s v="OK"/>
    <s v="OK"/>
    <s v="OK"/>
    <s v="OK"/>
    <m/>
    <x v="1"/>
    <x v="1"/>
    <x v="1"/>
    <x v="1"/>
    <x v="2"/>
  </r>
  <r>
    <s v="tk_1609"/>
    <s v="TCK-1609"/>
    <s v="P-651"/>
    <m/>
    <s v="~30"/>
    <n v="30"/>
    <x v="0"/>
    <x v="1"/>
    <s v="Baghdad"/>
    <s v="Clinic"/>
    <s v="Al Noor Hosp."/>
    <x v="0"/>
    <s v="ER"/>
    <x v="0"/>
    <s v="Inquiry"/>
    <s v="Billing error"/>
    <s v="need help"/>
    <x v="0"/>
    <s v="2025-02-14"/>
    <s v="YYYY-MM-DD"/>
    <d v="2025-02-14T00:00:00"/>
    <s v="45"/>
    <n v="45"/>
    <s v="1 day"/>
    <n v="24"/>
    <s v="05-11-25"/>
    <s v="MM-DD-YY"/>
    <d v="2025-05-11T00:00:00"/>
    <s v="Resolved"/>
    <x v="0"/>
    <s v="Level 1"/>
    <n v="1"/>
    <s v="Omar"/>
    <s v="Dropped"/>
    <n v="5"/>
    <x v="2"/>
    <s v="No"/>
    <s v="bad experience"/>
    <m/>
    <s v="100 USD"/>
    <n v="100"/>
    <s v="No"/>
    <s v="OK"/>
    <s v="OK"/>
    <s v="OK"/>
    <s v="OK"/>
    <s v="OK"/>
    <s v="No"/>
    <x v="3"/>
    <x v="1"/>
    <x v="0"/>
    <x v="3"/>
    <x v="1"/>
  </r>
  <r>
    <s v="1610"/>
    <s v="TCK-1610"/>
    <s v="P-669"/>
    <m/>
    <n v="40"/>
    <n v="40"/>
    <x v="1"/>
    <x v="3"/>
    <s v="Giza"/>
    <s v="Hospital"/>
    <s v="HealthPlus"/>
    <x v="1"/>
    <s v="Pharmacy"/>
    <x v="4"/>
    <s v="Technical"/>
    <s v="System down"/>
    <s v="waiting too long"/>
    <x v="1"/>
    <s v="04-24-25"/>
    <s v="MM-DD-YY"/>
    <d v="2025-04-24T00:00:00"/>
    <s v="2 hours"/>
    <n v="120"/>
    <s v="5 hours"/>
    <n v="5"/>
    <m/>
    <m/>
    <m/>
    <s v="Pending"/>
    <x v="3"/>
    <n v="3"/>
    <n v="3"/>
    <s v="Hassan"/>
    <s v="Dropped"/>
    <s v="good"/>
    <x v="2"/>
    <s v="Yes"/>
    <m/>
    <m/>
    <n v="10"/>
    <n v="10"/>
    <s v="No"/>
    <s v="OK"/>
    <s v="Resolution Time Exists Before Closure"/>
    <s v="Dropped Ticket Still Active"/>
    <s v="OK"/>
    <s v="OK"/>
    <m/>
    <x v="0"/>
    <x v="5"/>
    <x v="1"/>
    <x v="0"/>
    <x v="0"/>
  </r>
  <r>
    <s v="tk_1611"/>
    <s v="TCK-1611"/>
    <s v="P-546"/>
    <s v="V-3933"/>
    <n v="25"/>
    <n v="25"/>
    <x v="1"/>
    <x v="2"/>
    <s v="Amman"/>
    <s v="Mobile Unit"/>
    <s v="Al Noor Hosp."/>
    <x v="0"/>
    <s v="ER"/>
    <x v="3"/>
    <s v="Inquiry"/>
    <s v="Wrong appointment"/>
    <s v="need help"/>
    <x v="0"/>
    <s v="03-06-25"/>
    <s v="MM-DD-YY"/>
    <d v="2025-03-06T00:00:00"/>
    <s v="1h"/>
    <n v="60"/>
    <s v="2h"/>
    <n v="2"/>
    <m/>
    <m/>
    <m/>
    <s v="Resolved"/>
    <x v="2"/>
    <n v="0"/>
    <n v="0"/>
    <s v="Fatima"/>
    <s v="Dropped"/>
    <n v="2"/>
    <x v="0"/>
    <s v="No"/>
    <s v="bad experience"/>
    <m/>
    <s v="100 USD"/>
    <n v="100"/>
    <s v="No"/>
    <s v="Missing Resolved Date"/>
    <s v="OK"/>
    <s v="OK"/>
    <s v="OK"/>
    <s v="OK"/>
    <m/>
    <x v="2"/>
    <x v="1"/>
    <x v="2"/>
    <x v="2"/>
    <x v="1"/>
  </r>
  <r>
    <s v="TCK-1612"/>
    <s v="TCK-1612"/>
    <m/>
    <m/>
    <s v="~30"/>
    <n v="30"/>
    <x v="0"/>
    <x v="0"/>
    <s v="Bekaa"/>
    <s v="Hospital"/>
    <s v="Al Noor Hosp."/>
    <x v="0"/>
    <s v="ER"/>
    <x v="3"/>
    <s v="Inquiry"/>
    <s v="Missing record"/>
    <s v="waiting too long"/>
    <x v="1"/>
    <s v="02-11-25"/>
    <s v="MM-DD-YY"/>
    <d v="2025-02-11T00:00:00"/>
    <s v="45"/>
    <n v="45"/>
    <s v="5 hours"/>
    <n v="5"/>
    <s v="20/05/2025"/>
    <s v="DD/MM/YYYY"/>
    <d v="2025-05-20T00:00:00"/>
    <s v="Pending"/>
    <x v="2"/>
    <n v="0"/>
    <n v="0"/>
    <s v="Maya"/>
    <s v="Solved"/>
    <n v="3"/>
    <x v="1"/>
    <s v="No"/>
    <s v="good service"/>
    <s v="Positive Feedback"/>
    <n v="50"/>
    <n v="50"/>
    <s v="Yes"/>
    <s v="Status Mismatch"/>
    <s v="Resolution Time Exists Before Closure"/>
    <s v="Solved Ticket Still Active"/>
    <s v="OK"/>
    <s v="OK"/>
    <s v="No"/>
    <x v="0"/>
    <x v="1"/>
    <x v="0"/>
    <x v="0"/>
    <x v="2"/>
  </r>
  <r>
    <s v="tk_1613"/>
    <s v="TCK-1613"/>
    <s v="P-275"/>
    <m/>
    <s v="~30"/>
    <n v="30"/>
    <x v="0"/>
    <x v="2"/>
    <s v="Irbid"/>
    <s v="Clinic"/>
    <s v="HealthPlus"/>
    <x v="1"/>
    <s v="Lab"/>
    <x v="0"/>
    <s v="Inquiry"/>
    <s v="Long wait time"/>
    <s v="billing not clear"/>
    <x v="6"/>
    <s v="2025-05-23"/>
    <s v="YYYY-MM-DD"/>
    <d v="2025-05-23T00:00:00"/>
    <s v="2 hours"/>
    <n v="120"/>
    <s v="5 hours"/>
    <n v="5"/>
    <m/>
    <m/>
    <m/>
    <s v="Resolved"/>
    <x v="2"/>
    <s v="Level 1"/>
    <n v="1"/>
    <s v="Maya"/>
    <s v="Solved"/>
    <s v="good"/>
    <x v="2"/>
    <m/>
    <s v="الدكتور لم يحضر"/>
    <s v="Doctor Unavailable"/>
    <s v="~30"/>
    <n v="30"/>
    <s v="Yes"/>
    <s v="Missing Resolved Date"/>
    <s v="OK"/>
    <s v="OK"/>
    <s v="OK"/>
    <s v="OK"/>
    <m/>
    <x v="1"/>
    <x v="1"/>
    <x v="1"/>
    <x v="1"/>
    <x v="0"/>
  </r>
  <r>
    <s v="TCK-1614"/>
    <s v="TCK-1614"/>
    <s v="P-100"/>
    <s v="V-4110"/>
    <s v="~30"/>
    <n v="30"/>
    <x v="0"/>
    <x v="3"/>
    <s v="Giza"/>
    <s v="Clinic"/>
    <s v="Alnoor Hospital"/>
    <x v="0"/>
    <s v="Reception"/>
    <x v="0"/>
    <s v="Complaint"/>
    <s v="Missing record"/>
    <s v="need help"/>
    <x v="0"/>
    <s v="05-19-25"/>
    <s v="MM-DD-YY"/>
    <d v="2025-05-19T00:00:00"/>
    <s v="1h"/>
    <n v="60"/>
    <s v="1 day"/>
    <n v="24"/>
    <s v="17/02/2025"/>
    <s v="DD/MM/YYYY"/>
    <d v="2025-02-17T00:00:00"/>
    <s v="Resolved"/>
    <x v="3"/>
    <n v="2"/>
    <n v="2"/>
    <s v="Ali"/>
    <s v="Dropped"/>
    <n v="4"/>
    <x v="2"/>
    <s v="No"/>
    <m/>
    <m/>
    <s v="~30"/>
    <n v="30"/>
    <s v="Yes"/>
    <s v="OK"/>
    <s v="OK"/>
    <s v="OK"/>
    <s v="OK"/>
    <s v="OK"/>
    <s v="Yes"/>
    <x v="3"/>
    <x v="1"/>
    <x v="2"/>
    <x v="3"/>
    <x v="0"/>
  </r>
  <r>
    <s v="tk_1615"/>
    <s v="TCK-1615"/>
    <s v="P-651"/>
    <s v="V-5364"/>
    <s v="~30"/>
    <n v="30"/>
    <x v="0"/>
    <x v="0"/>
    <s v="Saida"/>
    <s v="Pharmacy"/>
    <s v="HealthPlus"/>
    <x v="1"/>
    <s v="Lab"/>
    <x v="1"/>
    <s v="Admin"/>
    <s v="Wrong appointment"/>
    <s v="مشكلة في الفاتورة"/>
    <x v="6"/>
    <s v="2025-06-27"/>
    <s v="YYYY-MM-DD"/>
    <d v="2025-06-27T00:00:00"/>
    <s v="45"/>
    <n v="45"/>
    <s v="48"/>
    <n v="48"/>
    <s v="04-18-25"/>
    <s v="MM-DD-YY"/>
    <d v="2025-04-18T00:00:00"/>
    <s v="Resolved"/>
    <x v="0"/>
    <n v="2"/>
    <n v="2"/>
    <s v="Fatima"/>
    <s v="Referred"/>
    <s v="good"/>
    <x v="2"/>
    <s v="Yes"/>
    <s v="good service"/>
    <s v="Positive Feedback"/>
    <n v="20"/>
    <n v="20"/>
    <s v="No"/>
    <s v="OK"/>
    <s v="OK"/>
    <s v="OK"/>
    <s v="OK"/>
    <s v="OK"/>
    <s v="Yes"/>
    <x v="4"/>
    <x v="1"/>
    <x v="0"/>
    <x v="4"/>
    <x v="0"/>
  </r>
  <r>
    <s v="tk_1616"/>
    <s v="TCK-1616"/>
    <m/>
    <s v="V-2543"/>
    <s v="unknown"/>
    <m/>
    <x v="0"/>
    <x v="3"/>
    <s v="Giza"/>
    <s v="Mobile Unit"/>
    <s v="Alnoor Hospital"/>
    <x v="0"/>
    <s v="Billing"/>
    <x v="3"/>
    <s v="Inquiry"/>
    <s v="Wrong appointment"/>
    <s v="الخدمة سيئة"/>
    <x v="2"/>
    <s v="03-11-25"/>
    <s v="MM-DD-YY"/>
    <d v="2025-03-11T00:00:00"/>
    <s v="2 hours"/>
    <n v="120"/>
    <s v="2h"/>
    <n v="2"/>
    <m/>
    <m/>
    <m/>
    <s v="Closed"/>
    <x v="2"/>
    <n v="3"/>
    <n v="3"/>
    <s v="Hassan"/>
    <s v="Dropped"/>
    <n v="2"/>
    <x v="0"/>
    <m/>
    <s v="bad experience"/>
    <m/>
    <s v="~30"/>
    <n v="30"/>
    <s v="No"/>
    <s v="Missing Resolved Date"/>
    <s v="OK"/>
    <s v="OK"/>
    <s v="Review"/>
    <s v="OK"/>
    <m/>
    <x v="2"/>
    <x v="4"/>
    <x v="1"/>
    <x v="2"/>
    <x v="0"/>
  </r>
  <r>
    <s v="TCK-1617"/>
    <s v="TCK-1617"/>
    <s v="P-675"/>
    <m/>
    <s v="~30"/>
    <n v="30"/>
    <x v="0"/>
    <x v="1"/>
    <s v="Baghdad"/>
    <s v="Mobile Unit"/>
    <s v="Care Clinic"/>
    <x v="2"/>
    <s v="Reception"/>
    <x v="4"/>
    <s v="Medical"/>
    <s v="System down"/>
    <s v="الخدمة سيئة"/>
    <x v="2"/>
    <s v="2025-03-12"/>
    <s v="YYYY-MM-DD"/>
    <d v="2025-03-12T00:00:00"/>
    <s v="1h"/>
    <n v="60"/>
    <s v="48"/>
    <n v="48"/>
    <s v="10/05/2025"/>
    <s v="DD/MM/YYYY"/>
    <d v="2025-05-10T00:00:00"/>
    <s v="Escalated"/>
    <x v="3"/>
    <n v="1"/>
    <n v="1"/>
    <s v="Hassan"/>
    <s v="Dropped"/>
    <n v="5"/>
    <x v="2"/>
    <s v="Yes"/>
    <s v="الخدمة سيئة"/>
    <s v="Negative Feedback"/>
    <n v="20"/>
    <n v="20"/>
    <s v="No"/>
    <s v="Status Mismatch"/>
    <s v="Resolution Time Exists Before Closure"/>
    <s v="Dropped Ticket Still Active"/>
    <s v="OK"/>
    <s v="OK"/>
    <s v="No"/>
    <x v="0"/>
    <x v="1"/>
    <x v="2"/>
    <x v="0"/>
    <x v="0"/>
  </r>
  <r>
    <s v="1618"/>
    <s v="TCK-1618"/>
    <s v="P-423"/>
    <m/>
    <s v="unknown"/>
    <m/>
    <x v="0"/>
    <x v="0"/>
    <s v="Saida"/>
    <s v="Hospital"/>
    <s v="Al Noor Hosp."/>
    <x v="0"/>
    <s v="Pharmacy"/>
    <x v="2"/>
    <s v="Inquiry"/>
    <s v="System down"/>
    <s v="مشكلة في الفاتورة"/>
    <x v="6"/>
    <s v="11/01/2025"/>
    <s v="DD/MM/YYYY"/>
    <d v="2025-01-11T00:00:00"/>
    <s v="2 hours"/>
    <n v="120"/>
    <s v="1 day"/>
    <n v="24"/>
    <s v="05-22-25"/>
    <s v="MM-DD-YY"/>
    <d v="2025-05-22T00:00:00"/>
    <s v="Open"/>
    <x v="1"/>
    <n v="2"/>
    <n v="2"/>
    <m/>
    <s v="Duplicate"/>
    <n v="3"/>
    <x v="1"/>
    <m/>
    <m/>
    <m/>
    <n v="10"/>
    <n v="10"/>
    <s v="Yes"/>
    <s v="Status Mismatch"/>
    <s v="Resolution Time Exists Before Closure"/>
    <s v="Duplicate Ticket Still Active"/>
    <s v="OK"/>
    <s v="Review"/>
    <s v="No"/>
    <x v="0"/>
    <x v="4"/>
    <x v="1"/>
    <x v="0"/>
    <x v="0"/>
  </r>
  <r>
    <s v="tk_1619"/>
    <s v="TCK-1619"/>
    <s v="P-934"/>
    <m/>
    <s v="~30"/>
    <n v="30"/>
    <x v="1"/>
    <x v="0"/>
    <s v="Bekaa"/>
    <s v="Pharmacy"/>
    <s v="Alnoor Hospital"/>
    <x v="0"/>
    <s v="ER"/>
    <x v="0"/>
    <s v="Admin"/>
    <s v="Prescription issue"/>
    <s v="billing not clear"/>
    <x v="6"/>
    <s v="2025-01-04"/>
    <s v="YYYY-MM-DD"/>
    <d v="2025-01-04T00:00:00"/>
    <s v="30 min"/>
    <n v="30"/>
    <s v="5 hours"/>
    <n v="5"/>
    <m/>
    <m/>
    <m/>
    <s v="Resolved"/>
    <x v="3"/>
    <n v="3"/>
    <n v="3"/>
    <s v="Sara"/>
    <s v="Duplicate"/>
    <s v="good"/>
    <x v="2"/>
    <s v="No"/>
    <m/>
    <m/>
    <n v="10"/>
    <n v="10"/>
    <s v="No"/>
    <s v="Missing Resolved Date"/>
    <s v="OK"/>
    <s v="OK"/>
    <s v="OK"/>
    <s v="OK"/>
    <m/>
    <x v="1"/>
    <x v="1"/>
    <x v="0"/>
    <x v="1"/>
    <x v="0"/>
  </r>
  <r>
    <s v="1620"/>
    <s v="TCK-1620"/>
    <m/>
    <m/>
    <n v="73"/>
    <n v="73"/>
    <x v="0"/>
    <x v="3"/>
    <s v="Giza"/>
    <s v="Pharmacy"/>
    <s v="Al Noor Hosp."/>
    <x v="0"/>
    <s v="ER"/>
    <x v="4"/>
    <s v="Admin"/>
    <s v="Long wait time"/>
    <s v="تأخير في الخدمة"/>
    <x v="4"/>
    <s v="04-17-25"/>
    <s v="MM-DD-YY"/>
    <d v="2025-04-17T00:00:00"/>
    <s v="30 min"/>
    <n v="30"/>
    <s v="2h"/>
    <n v="2"/>
    <s v="01-29-25"/>
    <s v="MM-DD-YY"/>
    <d v="2025-01-29T00:00:00"/>
    <s v="Escalated"/>
    <x v="0"/>
    <n v="0"/>
    <n v="0"/>
    <s v="Ali"/>
    <s v="Referred"/>
    <n v="3"/>
    <x v="1"/>
    <s v="Yes"/>
    <s v="bad experience"/>
    <m/>
    <n v="50"/>
    <n v="50"/>
    <s v="No"/>
    <s v="Status Mismatch"/>
    <s v="Resolution Time Exists Before Closure"/>
    <s v="OK"/>
    <s v="Review"/>
    <s v="OK"/>
    <s v="Yes"/>
    <x v="0"/>
    <x v="2"/>
    <x v="0"/>
    <x v="0"/>
    <x v="2"/>
  </r>
  <r>
    <s v="tk_1621"/>
    <s v="TCK-1621"/>
    <m/>
    <m/>
    <s v="unknown"/>
    <m/>
    <x v="1"/>
    <x v="2"/>
    <s v="Irbid"/>
    <s v="Pharmacy"/>
    <s v="Alnoor Hospital"/>
    <x v="0"/>
    <s v="Pharmacy"/>
    <x v="1"/>
    <s v="Medical"/>
    <s v="Prescription issue"/>
    <m/>
    <x v="3"/>
    <s v="06-06-25"/>
    <s v="MM-DD-YY"/>
    <d v="2025-06-06T00:00:00"/>
    <s v="2 hours"/>
    <n v="120"/>
    <s v="-1"/>
    <m/>
    <m/>
    <m/>
    <m/>
    <s v="Pending"/>
    <x v="1"/>
    <n v="1"/>
    <n v="1"/>
    <s v="Omar"/>
    <s v="Solved"/>
    <n v="5"/>
    <x v="2"/>
    <s v="Yes"/>
    <m/>
    <m/>
    <n v="50"/>
    <n v="50"/>
    <s v="Yes"/>
    <s v="OK"/>
    <s v="OK"/>
    <s v="Solved Ticket Still Active"/>
    <s v="OK"/>
    <s v="OK"/>
    <m/>
    <x v="0"/>
    <x v="4"/>
    <x v="1"/>
    <x v="0"/>
    <x v="2"/>
  </r>
  <r>
    <s v="1622"/>
    <s v="TCK-1622"/>
    <m/>
    <m/>
    <s v="unknown"/>
    <m/>
    <x v="1"/>
    <x v="2"/>
    <s v="Irbid"/>
    <s v="Mobile Unit"/>
    <s v="Alnoor Hospital"/>
    <x v="0"/>
    <s v="Reception"/>
    <x v="2"/>
    <s v="Medical"/>
    <s v="Long wait time"/>
    <m/>
    <x v="3"/>
    <s v="2025-01-25"/>
    <s v="YYYY-MM-DD"/>
    <d v="2025-01-25T00:00:00"/>
    <s v="1h"/>
    <n v="60"/>
    <s v="1 day"/>
    <n v="24"/>
    <s v="02/01/2025"/>
    <s v="DD/MM/YYYY"/>
    <d v="2025-01-02T00:00:00"/>
    <s v="Closed"/>
    <x v="0"/>
    <n v="2"/>
    <n v="2"/>
    <s v="Maya"/>
    <s v="Referred"/>
    <n v="1"/>
    <x v="0"/>
    <s v="No"/>
    <m/>
    <m/>
    <s v="100 USD"/>
    <n v="100"/>
    <s v="Yes"/>
    <s v="OK"/>
    <s v="OK"/>
    <s v="OK"/>
    <s v="OK"/>
    <s v="OK"/>
    <s v="Yes"/>
    <x v="3"/>
    <x v="4"/>
    <x v="2"/>
    <x v="3"/>
    <x v="1"/>
  </r>
  <r>
    <s v="TCK-1623"/>
    <s v="TCK-1623"/>
    <m/>
    <s v="V-4880"/>
    <s v="unknown"/>
    <m/>
    <x v="0"/>
    <x v="0"/>
    <s v="Bekaa"/>
    <s v="Clinic"/>
    <s v="HealthPlus"/>
    <x v="1"/>
    <s v="Billing"/>
    <x v="4"/>
    <s v="Technical"/>
    <s v="Missing record"/>
    <s v="need help"/>
    <x v="0"/>
    <s v="03-05-25"/>
    <s v="MM-DD-YY"/>
    <d v="2025-03-05T00:00:00"/>
    <s v="45"/>
    <n v="45"/>
    <s v="48"/>
    <n v="48"/>
    <m/>
    <m/>
    <m/>
    <s v="Resolved"/>
    <x v="0"/>
    <n v="1"/>
    <n v="1"/>
    <s v="Omar"/>
    <s v="Duplicate"/>
    <n v="2"/>
    <x v="0"/>
    <s v="Yes"/>
    <s v="good service"/>
    <s v="Positive Feedback"/>
    <n v="20"/>
    <n v="20"/>
    <s v="No"/>
    <s v="Missing Resolved Date"/>
    <s v="OK"/>
    <s v="OK"/>
    <s v="OK"/>
    <s v="OK"/>
    <m/>
    <x v="4"/>
    <x v="4"/>
    <x v="0"/>
    <x v="4"/>
    <x v="0"/>
  </r>
  <r>
    <s v="1624"/>
    <s v="TCK-1624"/>
    <s v="P-729"/>
    <s v="V-8350"/>
    <s v="unknown"/>
    <m/>
    <x v="1"/>
    <x v="0"/>
    <s v="Saida"/>
    <s v="Hospital"/>
    <s v="Care Clinic"/>
    <x v="2"/>
    <s v="Billing"/>
    <x v="4"/>
    <s v="Complaint"/>
    <s v="Prescription issue"/>
    <s v="تأخير في الخدمة"/>
    <x v="4"/>
    <s v="25/04/2025"/>
    <s v="DD/MM/YYYY"/>
    <d v="2025-04-25T00:00:00"/>
    <s v="45"/>
    <n v="45"/>
    <s v="1 day"/>
    <n v="24"/>
    <m/>
    <m/>
    <m/>
    <s v="Resolved"/>
    <x v="1"/>
    <n v="2"/>
    <n v="2"/>
    <s v="Omar"/>
    <s v="Duplicate"/>
    <n v="4"/>
    <x v="2"/>
    <m/>
    <s v="مشكلة في الفاتورة"/>
    <s v="Billing Issue"/>
    <n v="50"/>
    <n v="50"/>
    <s v="Yes"/>
    <s v="Missing Resolved Date"/>
    <s v="OK"/>
    <s v="OK"/>
    <s v="OK"/>
    <s v="OK"/>
    <m/>
    <x v="3"/>
    <x v="4"/>
    <x v="0"/>
    <x v="3"/>
    <x v="2"/>
  </r>
  <r>
    <s v="TCK-1625"/>
    <s v="TCK-1625"/>
    <m/>
    <s v="V-4328"/>
    <n v="43"/>
    <n v="43"/>
    <x v="0"/>
    <x v="3"/>
    <s v="Cairo"/>
    <s v="Hospital"/>
    <s v="Alnoor Hospital"/>
    <x v="0"/>
    <s v="Pharmacy"/>
    <x v="1"/>
    <s v="Technical"/>
    <s v="Long wait time"/>
    <s v="مشكلة في الفاتورة"/>
    <x v="6"/>
    <s v="2025-04-18"/>
    <s v="YYYY-MM-DD"/>
    <d v="2025-04-18T00:00:00"/>
    <s v="30 min"/>
    <n v="30"/>
    <s v="5 hours"/>
    <n v="5"/>
    <s v="03-03-25"/>
    <s v="MM-DD-YY"/>
    <d v="2025-03-03T00:00:00"/>
    <s v="Escalated"/>
    <x v="2"/>
    <s v="Level 1"/>
    <n v="1"/>
    <s v="Fatima"/>
    <s v="Referred"/>
    <s v="bad"/>
    <x v="2"/>
    <m/>
    <s v="مشكلة في الفاتورة"/>
    <s v="Billing Issue"/>
    <n v="10"/>
    <n v="10"/>
    <s v="No"/>
    <s v="Status Mismatch"/>
    <s v="Resolution Time Exists Before Closure"/>
    <s v="OK"/>
    <s v="OK"/>
    <s v="OK"/>
    <s v="Yes"/>
    <x v="0"/>
    <x v="5"/>
    <x v="0"/>
    <x v="0"/>
    <x v="0"/>
  </r>
  <r>
    <s v="tk_1626"/>
    <s v="TCK-1626"/>
    <s v="P-545"/>
    <s v="V-6176"/>
    <n v="41"/>
    <n v="41"/>
    <x v="1"/>
    <x v="2"/>
    <s v="Zarqa"/>
    <s v="Pharmacy"/>
    <s v="Care Clinic"/>
    <x v="2"/>
    <s v="Lab"/>
    <x v="3"/>
    <s v="Inquiry"/>
    <s v="Prescription issue"/>
    <s v="need help"/>
    <x v="0"/>
    <s v="27/02/2025"/>
    <s v="DD/MM/YYYY"/>
    <d v="2025-02-27T00:00:00"/>
    <s v="30 min"/>
    <n v="30"/>
    <s v="2h"/>
    <n v="2"/>
    <s v="05-12-25"/>
    <s v="MM-DD-YY"/>
    <d v="2025-05-12T00:00:00"/>
    <s v="Pending"/>
    <x v="3"/>
    <n v="3"/>
    <n v="3"/>
    <s v="Lina"/>
    <s v="Duplicate"/>
    <n v="3"/>
    <x v="1"/>
    <s v="No"/>
    <m/>
    <m/>
    <s v="~30"/>
    <n v="30"/>
    <s v="Yes"/>
    <s v="Status Mismatch"/>
    <s v="Resolution Time Exists Before Closure"/>
    <s v="Duplicate Ticket Still Active"/>
    <s v="OK"/>
    <s v="OK"/>
    <s v="No"/>
    <x v="0"/>
    <x v="5"/>
    <x v="0"/>
    <x v="0"/>
    <x v="0"/>
  </r>
  <r>
    <s v="1627"/>
    <s v="TCK-1627"/>
    <s v="P-329"/>
    <s v="V-7488"/>
    <s v="~30"/>
    <n v="30"/>
    <x v="0"/>
    <x v="3"/>
    <s v="Giza"/>
    <s v="Mobile Unit"/>
    <s v="HealthPlus"/>
    <x v="1"/>
    <s v="Lab"/>
    <x v="3"/>
    <s v="Medical"/>
    <s v="Billing error"/>
    <s v="need help"/>
    <x v="0"/>
    <s v="06-06-25"/>
    <s v="MM-DD-YY"/>
    <d v="2025-06-06T00:00:00"/>
    <s v="30 min"/>
    <n v="30"/>
    <s v="2h"/>
    <n v="2"/>
    <m/>
    <m/>
    <m/>
    <s v="Escalated"/>
    <x v="1"/>
    <s v="Level 1"/>
    <n v="1"/>
    <s v="Ali"/>
    <s v="Referred"/>
    <s v="bad"/>
    <x v="2"/>
    <s v="Yes"/>
    <s v="good service"/>
    <s v="Positive Feedback"/>
    <n v="20"/>
    <n v="20"/>
    <s v="Yes"/>
    <s v="OK"/>
    <s v="Resolution Time Exists Before Closure"/>
    <s v="OK"/>
    <s v="OK"/>
    <s v="OK"/>
    <m/>
    <x v="0"/>
    <x v="1"/>
    <x v="0"/>
    <x v="0"/>
    <x v="0"/>
  </r>
  <r>
    <s v="1628"/>
    <s v="TCK-1628"/>
    <m/>
    <m/>
    <n v="57"/>
    <n v="57"/>
    <x v="0"/>
    <x v="0"/>
    <s v="Saida"/>
    <s v="Mobile Unit"/>
    <s v="HealthPlus"/>
    <x v="1"/>
    <s v="Billing"/>
    <x v="4"/>
    <s v="Medical"/>
    <s v="Wrong appointment"/>
    <s v="billing not clear"/>
    <x v="6"/>
    <s v="02-02-25"/>
    <s v="MM-DD-YY"/>
    <d v="2025-02-02T00:00:00"/>
    <s v="30 min"/>
    <n v="30"/>
    <s v="48"/>
    <n v="48"/>
    <s v="2025-01-14"/>
    <s v="YYYY-MM-DD"/>
    <d v="2025-01-14T00:00:00"/>
    <s v="Open"/>
    <x v="3"/>
    <s v="Level 1"/>
    <n v="1"/>
    <s v="Fatima"/>
    <s v="Solved"/>
    <s v="bad"/>
    <x v="2"/>
    <s v="No"/>
    <m/>
    <m/>
    <n v="50"/>
    <n v="50"/>
    <s v="Yes"/>
    <s v="Status Mismatch"/>
    <s v="Resolution Time Exists Before Closure"/>
    <s v="Solved Ticket Still Active"/>
    <s v="OK"/>
    <s v="OK"/>
    <s v="Yes"/>
    <x v="0"/>
    <x v="3"/>
    <x v="0"/>
    <x v="0"/>
    <x v="2"/>
  </r>
  <r>
    <s v="1629"/>
    <s v="TCK-1629"/>
    <s v="P-436"/>
    <s v="V-5356"/>
    <s v="unknown"/>
    <m/>
    <x v="0"/>
    <x v="3"/>
    <s v="Cairo"/>
    <s v="Pharmacy"/>
    <s v="Al Noor Hosp."/>
    <x v="0"/>
    <s v="ER"/>
    <x v="0"/>
    <s v="Inquiry"/>
    <s v="Missing record"/>
    <s v="waiting too long"/>
    <x v="1"/>
    <s v="2025-01-08"/>
    <s v="YYYY-MM-DD"/>
    <d v="2025-01-08T00:00:00"/>
    <s v="45"/>
    <n v="45"/>
    <s v="-1"/>
    <m/>
    <s v="2025-05-18"/>
    <s v="YYYY-MM-DD"/>
    <d v="2025-05-18T00:00:00"/>
    <s v="Resolved"/>
    <x v="1"/>
    <s v="Level 1"/>
    <n v="1"/>
    <s v="Fatima"/>
    <s v="Solved"/>
    <n v="3"/>
    <x v="1"/>
    <s v="Yes"/>
    <m/>
    <m/>
    <s v="100 USD"/>
    <n v="100"/>
    <s v="Yes"/>
    <s v="OK"/>
    <s v="Missing Resolution Time"/>
    <s v="OK"/>
    <s v="OK"/>
    <s v="OK"/>
    <s v="No"/>
    <x v="0"/>
    <x v="4"/>
    <x v="0"/>
    <x v="0"/>
    <x v="1"/>
  </r>
  <r>
    <s v="1630"/>
    <s v="TCK-1630"/>
    <s v="P-423"/>
    <m/>
    <n v="75"/>
    <n v="75"/>
    <x v="0"/>
    <x v="0"/>
    <s v="Bekaa"/>
    <s v="Mobile Unit"/>
    <s v="Al Noor Hosp."/>
    <x v="0"/>
    <s v="Billing"/>
    <x v="4"/>
    <s v="Technical"/>
    <s v="Billing error"/>
    <m/>
    <x v="3"/>
    <s v="04-29-25"/>
    <s v="MM-DD-YY"/>
    <d v="2025-04-29T00:00:00"/>
    <s v="30 min"/>
    <n v="30"/>
    <s v="1 day"/>
    <n v="24"/>
    <m/>
    <m/>
    <m/>
    <s v="Open"/>
    <x v="2"/>
    <n v="0"/>
    <n v="0"/>
    <s v="Lina"/>
    <s v="Solved"/>
    <n v="1"/>
    <x v="0"/>
    <s v="No"/>
    <s v="good service"/>
    <s v="Positive Feedback"/>
    <s v="100 USD"/>
    <n v="100"/>
    <s v="Yes"/>
    <s v="OK"/>
    <s v="Resolution Time Exists Before Closure"/>
    <s v="Solved Ticket Still Active"/>
    <s v="OK"/>
    <s v="OK"/>
    <m/>
    <x v="0"/>
    <x v="2"/>
    <x v="0"/>
    <x v="0"/>
    <x v="1"/>
  </r>
  <r>
    <s v="TCK-1631"/>
    <s v="TCK-1631"/>
    <m/>
    <s v="V-1692"/>
    <s v="~30"/>
    <n v="30"/>
    <x v="1"/>
    <x v="3"/>
    <s v="Giza"/>
    <s v="Hospital"/>
    <s v="Al Noor Hosp."/>
    <x v="0"/>
    <s v="ER"/>
    <x v="3"/>
    <s v="Medical"/>
    <s v="Billing error"/>
    <s v="billing not clear"/>
    <x v="6"/>
    <s v="04/02/2025"/>
    <s v="DD/MM/YYYY"/>
    <d v="2025-02-04T00:00:00"/>
    <s v="1h"/>
    <n v="60"/>
    <s v="-1"/>
    <m/>
    <s v="22/02/2025"/>
    <s v="DD/MM/YYYY"/>
    <d v="2025-02-22T00:00:00"/>
    <s v="Pending"/>
    <x v="3"/>
    <n v="1"/>
    <n v="1"/>
    <s v="John"/>
    <s v="Dropped"/>
    <n v="2"/>
    <x v="0"/>
    <s v="No"/>
    <s v="good service"/>
    <s v="Positive Feedback"/>
    <n v="10"/>
    <n v="10"/>
    <s v="Yes"/>
    <s v="Status Mismatch"/>
    <s v="OK"/>
    <s v="Dropped Ticket Still Active"/>
    <s v="OK"/>
    <s v="OK"/>
    <s v="No"/>
    <x v="0"/>
    <x v="1"/>
    <x v="2"/>
    <x v="0"/>
    <x v="0"/>
  </r>
  <r>
    <s v="1632"/>
    <s v="TCK-1632"/>
    <s v="P-347"/>
    <m/>
    <s v="unknown"/>
    <m/>
    <x v="0"/>
    <x v="1"/>
    <s v="Mosul"/>
    <s v="Hospital"/>
    <s v="Care Clinic"/>
    <x v="2"/>
    <s v="Billing"/>
    <x v="2"/>
    <s v="Inquiry"/>
    <s v="Billing error"/>
    <s v="الخدمة سيئة"/>
    <x v="2"/>
    <s v="16/06/2025"/>
    <s v="DD/MM/YYYY"/>
    <d v="2025-06-16T00:00:00"/>
    <s v="2 hours"/>
    <n v="120"/>
    <s v="-1"/>
    <m/>
    <m/>
    <m/>
    <m/>
    <s v="Resolved"/>
    <x v="1"/>
    <n v="2"/>
    <n v="2"/>
    <s v="Maya"/>
    <s v="Solved"/>
    <n v="1"/>
    <x v="0"/>
    <s v="No"/>
    <s v="bad experience"/>
    <m/>
    <n v="50"/>
    <n v="50"/>
    <s v="Yes"/>
    <s v="Missing Resolved Date"/>
    <s v="Missing Resolution Time"/>
    <s v="OK"/>
    <s v="OK"/>
    <s v="OK"/>
    <m/>
    <x v="0"/>
    <x v="4"/>
    <x v="1"/>
    <x v="0"/>
    <x v="2"/>
  </r>
  <r>
    <s v="1633"/>
    <s v="TCK-1633"/>
    <m/>
    <s v="V-1461"/>
    <s v="~30"/>
    <n v="30"/>
    <x v="0"/>
    <x v="3"/>
    <s v="Alexandria"/>
    <s v="Pharmacy"/>
    <s v="HealthPlus"/>
    <x v="1"/>
    <s v="ER"/>
    <x v="3"/>
    <s v="Inquiry"/>
    <s v="Prescription issue"/>
    <s v="need help"/>
    <x v="0"/>
    <s v="02-15-25"/>
    <s v="MM-DD-YY"/>
    <d v="2025-02-15T00:00:00"/>
    <s v="30 min"/>
    <n v="30"/>
    <s v="-1"/>
    <m/>
    <s v="07/03/2025"/>
    <s v="DD/MM/YYYY"/>
    <d v="2025-03-07T00:00:00"/>
    <s v="Pending"/>
    <x v="3"/>
    <n v="0"/>
    <n v="0"/>
    <s v="Ali"/>
    <s v="Solved"/>
    <n v="5"/>
    <x v="2"/>
    <s v="No"/>
    <s v="الدكتور لم يحضر"/>
    <s v="Doctor Unavailable"/>
    <n v="50"/>
    <n v="50"/>
    <s v="Yes"/>
    <s v="Status Mismatch"/>
    <s v="OK"/>
    <s v="Solved Ticket Still Active"/>
    <s v="Review"/>
    <s v="OK"/>
    <s v="No"/>
    <x v="0"/>
    <x v="1"/>
    <x v="0"/>
    <x v="0"/>
    <x v="2"/>
  </r>
  <r>
    <s v="1634"/>
    <s v="TCK-1634"/>
    <s v="P-227"/>
    <s v="V-4095"/>
    <s v="unknown"/>
    <m/>
    <x v="0"/>
    <x v="1"/>
    <s v="Mosul"/>
    <s v="Hospital"/>
    <s v="Care Clinic"/>
    <x v="2"/>
    <s v="Pharmacy"/>
    <x v="2"/>
    <s v="Admin"/>
    <s v="Long wait time"/>
    <m/>
    <x v="3"/>
    <s v="2025-04-19"/>
    <s v="YYYY-MM-DD"/>
    <d v="2025-04-19T00:00:00"/>
    <s v="30 min"/>
    <n v="30"/>
    <s v="1 day"/>
    <n v="24"/>
    <m/>
    <m/>
    <m/>
    <s v="Escalated"/>
    <x v="2"/>
    <s v="Level 1"/>
    <n v="1"/>
    <s v="Lina"/>
    <s v="Duplicate"/>
    <s v="bad"/>
    <x v="2"/>
    <s v="No"/>
    <s v="good service"/>
    <s v="Positive Feedback"/>
    <n v="10"/>
    <n v="10"/>
    <s v="No"/>
    <s v="OK"/>
    <s v="Resolution Time Exists Before Closure"/>
    <s v="Duplicate Ticket Still Active"/>
    <s v="OK"/>
    <s v="OK"/>
    <m/>
    <x v="0"/>
    <x v="4"/>
    <x v="0"/>
    <x v="0"/>
    <x v="0"/>
  </r>
  <r>
    <s v="tk_1635"/>
    <s v="TCK-1635"/>
    <s v="P-277"/>
    <m/>
    <s v="~30"/>
    <n v="30"/>
    <x v="0"/>
    <x v="0"/>
    <s v="Saida"/>
    <s v="Mobile Unit"/>
    <s v="Care Clinic"/>
    <x v="2"/>
    <s v="Billing"/>
    <x v="1"/>
    <s v="Inquiry"/>
    <s v="Prescription issue"/>
    <m/>
    <x v="3"/>
    <s v="05-18-25"/>
    <s v="MM-DD-YY"/>
    <d v="2025-05-18T00:00:00"/>
    <s v="2 hours"/>
    <n v="120"/>
    <s v="5 hours"/>
    <n v="5"/>
    <m/>
    <m/>
    <m/>
    <s v="Pending"/>
    <x v="1"/>
    <n v="0"/>
    <n v="0"/>
    <s v="John"/>
    <s v="Solved"/>
    <s v="bad"/>
    <x v="2"/>
    <s v="Yes"/>
    <s v="good service"/>
    <s v="Positive Feedback"/>
    <s v="~30"/>
    <n v="30"/>
    <s v="No"/>
    <s v="OK"/>
    <s v="Resolution Time Exists Before Closure"/>
    <s v="Solved Ticket Still Active"/>
    <s v="OK"/>
    <s v="OK"/>
    <m/>
    <x v="0"/>
    <x v="1"/>
    <x v="1"/>
    <x v="0"/>
    <x v="0"/>
  </r>
  <r>
    <s v="TCK-1636"/>
    <s v="TCK-1636"/>
    <m/>
    <m/>
    <n v="66"/>
    <n v="66"/>
    <x v="0"/>
    <x v="0"/>
    <s v="Bekaa"/>
    <s v="Clinic"/>
    <s v="HealthPlus"/>
    <x v="1"/>
    <s v="Billing"/>
    <x v="2"/>
    <s v="Admin"/>
    <s v="Billing error"/>
    <s v="need help"/>
    <x v="0"/>
    <s v="2025-03-06"/>
    <s v="YYYY-MM-DD"/>
    <d v="2025-03-06T00:00:00"/>
    <s v="1h"/>
    <n v="60"/>
    <s v="2h"/>
    <n v="2"/>
    <s v="2025-06-04"/>
    <s v="YYYY-MM-DD"/>
    <d v="2025-06-04T00:00:00"/>
    <s v="Pending"/>
    <x v="1"/>
    <s v="Level 1"/>
    <n v="1"/>
    <s v="John"/>
    <s v="Solved"/>
    <n v="2"/>
    <x v="0"/>
    <m/>
    <s v="تأخير في الخدمة"/>
    <s v="Service Delay"/>
    <n v="20"/>
    <n v="20"/>
    <s v="No"/>
    <s v="Status Mismatch"/>
    <s v="Resolution Time Exists Before Closure"/>
    <s v="Solved Ticket Still Active"/>
    <s v="OK"/>
    <s v="OK"/>
    <s v="No"/>
    <x v="0"/>
    <x v="2"/>
    <x v="2"/>
    <x v="0"/>
    <x v="0"/>
  </r>
  <r>
    <s v="TCK-1637"/>
    <s v="TCK-1637"/>
    <s v="P-770"/>
    <s v="V-4811"/>
    <n v="79"/>
    <n v="79"/>
    <x v="1"/>
    <x v="2"/>
    <s v="Zarqa"/>
    <s v="Pharmacy"/>
    <s v="HealthPlus"/>
    <x v="1"/>
    <s v="Pharmacy"/>
    <x v="1"/>
    <s v="Medical"/>
    <s v="Prescription issue"/>
    <s v="need help"/>
    <x v="0"/>
    <s v="2025-01-17"/>
    <s v="YYYY-MM-DD"/>
    <d v="2025-01-17T00:00:00"/>
    <s v="30 min"/>
    <n v="30"/>
    <s v="-1"/>
    <m/>
    <m/>
    <m/>
    <m/>
    <s v="Open"/>
    <x v="1"/>
    <n v="1"/>
    <n v="1"/>
    <s v="Hassan"/>
    <s v="Duplicate"/>
    <s v="bad"/>
    <x v="2"/>
    <s v="No"/>
    <m/>
    <m/>
    <s v="100 USD"/>
    <n v="100"/>
    <s v="Yes"/>
    <s v="OK"/>
    <s v="OK"/>
    <s v="Duplicate Ticket Still Active"/>
    <s v="OK"/>
    <s v="OK"/>
    <m/>
    <x v="0"/>
    <x v="2"/>
    <x v="0"/>
    <x v="0"/>
    <x v="1"/>
  </r>
  <r>
    <s v="1638"/>
    <s v="TCK-1638"/>
    <m/>
    <m/>
    <s v="~30"/>
    <n v="30"/>
    <x v="0"/>
    <x v="0"/>
    <s v="Saida"/>
    <s v="Mobile Unit"/>
    <s v="HealthPlus"/>
    <x v="1"/>
    <s v="Pharmacy"/>
    <x v="0"/>
    <s v="Inquiry"/>
    <s v="Prescription issue"/>
    <s v="waiting too long"/>
    <x v="1"/>
    <s v="21/01/2025"/>
    <s v="DD/MM/YYYY"/>
    <d v="2025-01-21T00:00:00"/>
    <s v="45"/>
    <n v="45"/>
    <s v="5 hours"/>
    <n v="5"/>
    <s v="17/02/2025"/>
    <s v="DD/MM/YYYY"/>
    <d v="2025-02-17T00:00:00"/>
    <s v="Pending"/>
    <x v="1"/>
    <n v="1"/>
    <n v="1"/>
    <s v="John"/>
    <s v="Solved"/>
    <n v="1"/>
    <x v="0"/>
    <m/>
    <s v="bad experience"/>
    <m/>
    <s v="100 USD"/>
    <n v="100"/>
    <s v="Yes"/>
    <s v="Status Mismatch"/>
    <s v="Resolution Time Exists Before Closure"/>
    <s v="Solved Ticket Still Active"/>
    <s v="OK"/>
    <s v="OK"/>
    <s v="No"/>
    <x v="0"/>
    <x v="1"/>
    <x v="0"/>
    <x v="0"/>
    <x v="1"/>
  </r>
  <r>
    <s v="tk_1639"/>
    <s v="TCK-1639"/>
    <s v="P-490"/>
    <m/>
    <n v="2"/>
    <n v="2"/>
    <x v="0"/>
    <x v="0"/>
    <s v="Bekaa"/>
    <s v="Pharmacy"/>
    <s v="HealthPlus"/>
    <x v="1"/>
    <s v="Pharmacy"/>
    <x v="1"/>
    <s v="Inquiry"/>
    <s v="Billing error"/>
    <m/>
    <x v="3"/>
    <s v="01-09-25"/>
    <s v="MM-DD-YY"/>
    <d v="2025-01-09T00:00:00"/>
    <s v="45"/>
    <n v="45"/>
    <s v="5 hours"/>
    <n v="5"/>
    <s v="11/04/2025"/>
    <s v="DD/MM/YYYY"/>
    <d v="2025-04-11T00:00:00"/>
    <s v="Open"/>
    <x v="0"/>
    <n v="1"/>
    <n v="1"/>
    <s v="John"/>
    <s v="Solved"/>
    <n v="1"/>
    <x v="0"/>
    <s v="Yes"/>
    <s v="good service"/>
    <s v="Positive Feedback"/>
    <s v="~30"/>
    <n v="30"/>
    <s v="No"/>
    <s v="Status Mismatch"/>
    <s v="Resolution Time Exists Before Closure"/>
    <s v="Solved Ticket Still Active"/>
    <s v="OK"/>
    <s v="OK"/>
    <s v="No"/>
    <x v="0"/>
    <x v="0"/>
    <x v="0"/>
    <x v="0"/>
    <x v="0"/>
  </r>
  <r>
    <s v="TCK-1640"/>
    <s v="TCK-1640"/>
    <s v="P-441"/>
    <m/>
    <s v="~30"/>
    <n v="30"/>
    <x v="0"/>
    <x v="1"/>
    <s v="Baghdad"/>
    <s v="Hospital"/>
    <s v="Alnoor Hospital"/>
    <x v="0"/>
    <s v="ER"/>
    <x v="2"/>
    <s v="Inquiry"/>
    <s v="Long wait time"/>
    <s v="waiting too long"/>
    <x v="1"/>
    <s v="2025-01-24"/>
    <s v="YYYY-MM-DD"/>
    <d v="2025-01-24T00:00:00"/>
    <s v="1h"/>
    <n v="60"/>
    <s v="48"/>
    <n v="48"/>
    <s v="04-08-25"/>
    <s v="MM-DD-YY"/>
    <d v="2025-04-08T00:00:00"/>
    <s v="Resolved"/>
    <x v="3"/>
    <n v="0"/>
    <n v="0"/>
    <s v="John"/>
    <s v="Dropped"/>
    <n v="2"/>
    <x v="0"/>
    <s v="No"/>
    <s v="bad experience"/>
    <m/>
    <n v="10"/>
    <n v="10"/>
    <s v="Yes"/>
    <s v="OK"/>
    <s v="OK"/>
    <s v="OK"/>
    <s v="Review"/>
    <s v="OK"/>
    <s v="No"/>
    <x v="4"/>
    <x v="1"/>
    <x v="2"/>
    <x v="4"/>
    <x v="0"/>
  </r>
  <r>
    <s v="TCK-1641"/>
    <s v="TCK-1641"/>
    <s v="P-683"/>
    <s v="V-9964"/>
    <n v="61"/>
    <n v="61"/>
    <x v="0"/>
    <x v="1"/>
    <s v="Basra"/>
    <s v="Mobile Unit"/>
    <s v="Care Clinic"/>
    <x v="2"/>
    <s v="Pharmacy"/>
    <x v="2"/>
    <s v="Complaint"/>
    <s v="Long wait time"/>
    <m/>
    <x v="3"/>
    <s v="27/02/2025"/>
    <s v="DD/MM/YYYY"/>
    <d v="2025-02-27T00:00:00"/>
    <s v="45"/>
    <n v="45"/>
    <s v="5 hours"/>
    <n v="5"/>
    <s v="17/02/2025"/>
    <s v="DD/MM/YYYY"/>
    <d v="2025-02-17T00:00:00"/>
    <s v="Open"/>
    <x v="3"/>
    <n v="0"/>
    <n v="0"/>
    <s v="Omar"/>
    <s v="Duplicate"/>
    <n v="2"/>
    <x v="0"/>
    <s v="No"/>
    <s v="تأخير في الخدمة"/>
    <s v="Service Delay"/>
    <s v="100 USD"/>
    <n v="100"/>
    <s v="No"/>
    <s v="Status Mismatch"/>
    <s v="Resolution Time Exists Before Closure"/>
    <s v="Duplicate Ticket Still Active"/>
    <s v="Review"/>
    <s v="OK"/>
    <s v="Yes"/>
    <x v="0"/>
    <x v="3"/>
    <x v="0"/>
    <x v="0"/>
    <x v="1"/>
  </r>
  <r>
    <s v="tk_1642"/>
    <s v="TCK-1642"/>
    <m/>
    <s v="V-8773"/>
    <s v="~30"/>
    <n v="30"/>
    <x v="1"/>
    <x v="0"/>
    <s v="Bekaa"/>
    <s v="Clinic"/>
    <s v="Alnoor Hospital"/>
    <x v="0"/>
    <s v="Lab"/>
    <x v="3"/>
    <s v="Medical"/>
    <s v="Billing error"/>
    <s v="تأخير في الخدمة"/>
    <x v="4"/>
    <s v="2025-02-27"/>
    <s v="YYYY-MM-DD"/>
    <d v="2025-02-27T00:00:00"/>
    <s v="2 hours"/>
    <n v="120"/>
    <s v="-1"/>
    <m/>
    <m/>
    <m/>
    <m/>
    <s v="Resolved"/>
    <x v="0"/>
    <s v="Level 1"/>
    <n v="1"/>
    <s v="Ali"/>
    <s v="Referred"/>
    <n v="3"/>
    <x v="1"/>
    <s v="Yes"/>
    <m/>
    <m/>
    <n v="50"/>
    <n v="50"/>
    <s v="No"/>
    <s v="Missing Resolved Date"/>
    <s v="Missing Resolution Time"/>
    <s v="OK"/>
    <s v="OK"/>
    <s v="OK"/>
    <m/>
    <x v="0"/>
    <x v="1"/>
    <x v="1"/>
    <x v="0"/>
    <x v="2"/>
  </r>
  <r>
    <s v="tk_1643"/>
    <s v="TCK-1643"/>
    <s v="P-783"/>
    <s v="V-6237"/>
    <s v="unknown"/>
    <m/>
    <x v="0"/>
    <x v="0"/>
    <s v="Saida"/>
    <s v="Pharmacy"/>
    <s v="Care Clinic"/>
    <x v="2"/>
    <s v="Reception"/>
    <x v="4"/>
    <s v="Admin"/>
    <s v="Prescription issue"/>
    <s v="need help"/>
    <x v="0"/>
    <s v="05-03-25"/>
    <s v="MM-DD-YY"/>
    <d v="2025-05-03T00:00:00"/>
    <s v="2 hours"/>
    <n v="120"/>
    <s v="48"/>
    <n v="48"/>
    <s v="22/06/2025"/>
    <s v="DD/MM/YYYY"/>
    <d v="2025-06-22T00:00:00"/>
    <s v="Closed"/>
    <x v="3"/>
    <n v="3"/>
    <n v="3"/>
    <s v="Ali"/>
    <s v="Solved"/>
    <n v="5"/>
    <x v="2"/>
    <m/>
    <s v="good service"/>
    <s v="Positive Feedback"/>
    <n v="50"/>
    <n v="50"/>
    <s v="No"/>
    <s v="OK"/>
    <s v="OK"/>
    <s v="OK"/>
    <s v="OK"/>
    <s v="OK"/>
    <s v="No"/>
    <x v="4"/>
    <x v="4"/>
    <x v="1"/>
    <x v="4"/>
    <x v="2"/>
  </r>
  <r>
    <s v="tk_1644"/>
    <s v="TCK-1644"/>
    <s v="P-670"/>
    <s v="V-2794"/>
    <s v="unknown"/>
    <m/>
    <x v="0"/>
    <x v="3"/>
    <s v="Giza"/>
    <s v="Clinic"/>
    <s v="Al Noor Hosp."/>
    <x v="0"/>
    <s v="Lab"/>
    <x v="3"/>
    <s v="Complaint"/>
    <s v="Billing error"/>
    <s v="تأخير في الخدمة"/>
    <x v="4"/>
    <s v="04-14-25"/>
    <s v="MM-DD-YY"/>
    <d v="2025-04-14T00:00:00"/>
    <s v="1h"/>
    <n v="60"/>
    <s v="-1"/>
    <m/>
    <s v="06-05-25"/>
    <s v="MM-DD-YY"/>
    <d v="2025-06-05T00:00:00"/>
    <s v="Pending"/>
    <x v="1"/>
    <n v="2"/>
    <n v="2"/>
    <s v="Lina"/>
    <s v="Duplicate"/>
    <n v="5"/>
    <x v="2"/>
    <s v="Yes"/>
    <s v="الدكتور لم يحضر"/>
    <s v="Doctor Unavailable"/>
    <s v="100 USD"/>
    <n v="100"/>
    <s v="No"/>
    <s v="Status Mismatch"/>
    <s v="OK"/>
    <s v="Duplicate Ticket Still Active"/>
    <s v="OK"/>
    <s v="OK"/>
    <s v="No"/>
    <x v="0"/>
    <x v="4"/>
    <x v="2"/>
    <x v="0"/>
    <x v="1"/>
  </r>
  <r>
    <s v="TCK-1645"/>
    <s v="TCK-1645"/>
    <m/>
    <m/>
    <n v="56"/>
    <n v="56"/>
    <x v="0"/>
    <x v="1"/>
    <s v="Basra"/>
    <s v="Hospital"/>
    <s v="Alnoor Hospital"/>
    <x v="0"/>
    <s v="ER"/>
    <x v="0"/>
    <s v="Inquiry"/>
    <s v="Missing record"/>
    <s v="تأخير في الخدمة"/>
    <x v="4"/>
    <s v="05-06-25"/>
    <s v="MM-DD-YY"/>
    <d v="2025-05-06T00:00:00"/>
    <s v="1h"/>
    <n v="60"/>
    <s v="2h"/>
    <n v="2"/>
    <s v="02/04/2025"/>
    <s v="DD/MM/YYYY"/>
    <d v="2025-04-02T00:00:00"/>
    <s v="Closed"/>
    <x v="1"/>
    <n v="0"/>
    <n v="0"/>
    <s v="Ali"/>
    <s v="Solved"/>
    <n v="1"/>
    <x v="0"/>
    <m/>
    <s v="good service"/>
    <s v="Positive Feedback"/>
    <s v="100 USD"/>
    <n v="100"/>
    <s v="No"/>
    <s v="OK"/>
    <s v="OK"/>
    <s v="OK"/>
    <s v="OK"/>
    <s v="OK"/>
    <s v="Yes"/>
    <x v="2"/>
    <x v="3"/>
    <x v="2"/>
    <x v="2"/>
    <x v="1"/>
  </r>
  <r>
    <s v="tk_1646"/>
    <s v="TCK-1646"/>
    <s v="P-104"/>
    <s v="V-9456"/>
    <s v="unknown"/>
    <m/>
    <x v="1"/>
    <x v="2"/>
    <s v="Zarqa"/>
    <s v="Pharmacy"/>
    <s v="Al Noor Hosp."/>
    <x v="0"/>
    <s v="ER"/>
    <x v="4"/>
    <s v="Complaint"/>
    <s v="System down"/>
    <m/>
    <x v="3"/>
    <s v="05-26-25"/>
    <s v="MM-DD-YY"/>
    <d v="2025-05-26T00:00:00"/>
    <s v="1h"/>
    <n v="60"/>
    <s v="5 hours"/>
    <n v="5"/>
    <m/>
    <m/>
    <m/>
    <s v="Closed"/>
    <x v="3"/>
    <s v="Level 1"/>
    <n v="1"/>
    <m/>
    <s v="Dropped"/>
    <s v="good"/>
    <x v="2"/>
    <m/>
    <s v="good service"/>
    <s v="Positive Feedback"/>
    <n v="10"/>
    <n v="10"/>
    <s v="No"/>
    <s v="Missing Resolved Date"/>
    <s v="OK"/>
    <s v="OK"/>
    <s v="OK"/>
    <s v="Review"/>
    <m/>
    <x v="1"/>
    <x v="4"/>
    <x v="2"/>
    <x v="1"/>
    <x v="0"/>
  </r>
  <r>
    <s v="1647"/>
    <s v="TCK-1647"/>
    <m/>
    <s v="V-5013"/>
    <n v="7"/>
    <n v="7"/>
    <x v="0"/>
    <x v="0"/>
    <s v="Tripoli"/>
    <s v="Mobile Unit"/>
    <s v="Alnoor Hospital"/>
    <x v="0"/>
    <s v="Pharmacy"/>
    <x v="2"/>
    <s v="Complaint"/>
    <s v="Billing error"/>
    <s v="مشكلة في الفاتورة"/>
    <x v="6"/>
    <s v="04/03/2025"/>
    <s v="DD/MM/YYYY"/>
    <d v="2025-03-04T00:00:00"/>
    <s v="30 min"/>
    <n v="30"/>
    <s v="2h"/>
    <n v="2"/>
    <m/>
    <m/>
    <m/>
    <s v="Open"/>
    <x v="0"/>
    <n v="2"/>
    <n v="2"/>
    <s v="Maya"/>
    <s v="Referred"/>
    <s v="bad"/>
    <x v="2"/>
    <m/>
    <s v="تأخير في الخدمة"/>
    <s v="Service Delay"/>
    <n v="50"/>
    <n v="50"/>
    <s v="Yes"/>
    <s v="OK"/>
    <s v="Resolution Time Exists Before Closure"/>
    <s v="OK"/>
    <s v="OK"/>
    <s v="OK"/>
    <m/>
    <x v="0"/>
    <x v="0"/>
    <x v="0"/>
    <x v="0"/>
    <x v="2"/>
  </r>
  <r>
    <s v="TCK-1648"/>
    <s v="TCK-1648"/>
    <s v="P-431"/>
    <m/>
    <n v="53"/>
    <n v="53"/>
    <x v="0"/>
    <x v="0"/>
    <s v="Bekaa"/>
    <s v="Mobile Unit"/>
    <s v="HealthPlus"/>
    <x v="1"/>
    <s v="Reception"/>
    <x v="4"/>
    <s v="Technical"/>
    <s v="Prescription issue"/>
    <s v="waiting too long"/>
    <x v="1"/>
    <s v="03-14-25"/>
    <s v="MM-DD-YY"/>
    <d v="2025-03-14T00:00:00"/>
    <s v="45"/>
    <n v="45"/>
    <s v="-1"/>
    <m/>
    <s v="21/04/2025"/>
    <s v="DD/MM/YYYY"/>
    <d v="2025-04-21T00:00:00"/>
    <s v="Resolved"/>
    <x v="2"/>
    <n v="0"/>
    <n v="0"/>
    <s v="Ali"/>
    <s v="Referred"/>
    <n v="3"/>
    <x v="1"/>
    <s v="Yes"/>
    <m/>
    <m/>
    <n v="20"/>
    <n v="20"/>
    <s v="Yes"/>
    <s v="OK"/>
    <s v="Missing Resolution Time"/>
    <s v="OK"/>
    <s v="OK"/>
    <s v="OK"/>
    <s v="No"/>
    <x v="0"/>
    <x v="3"/>
    <x v="0"/>
    <x v="0"/>
    <x v="0"/>
  </r>
  <r>
    <s v="TCK-1649"/>
    <s v="TCK-1649"/>
    <m/>
    <s v="V-3305"/>
    <s v="unknown"/>
    <m/>
    <x v="0"/>
    <x v="2"/>
    <s v="Amman"/>
    <s v="Hospital"/>
    <s v="HealthPlus"/>
    <x v="1"/>
    <s v="Billing"/>
    <x v="3"/>
    <s v="Inquiry"/>
    <s v="System down"/>
    <s v="الدكتور لم يحضر"/>
    <x v="5"/>
    <s v="28/02/2025"/>
    <s v="DD/MM/YYYY"/>
    <d v="2025-02-28T00:00:00"/>
    <s v="1h"/>
    <n v="60"/>
    <s v="-1"/>
    <m/>
    <s v="2025-03-21"/>
    <s v="YYYY-MM-DD"/>
    <d v="2025-03-21T00:00:00"/>
    <s v="Pending"/>
    <x v="3"/>
    <n v="0"/>
    <n v="0"/>
    <s v="Ali"/>
    <s v="Duplicate"/>
    <n v="1"/>
    <x v="0"/>
    <s v="No"/>
    <m/>
    <m/>
    <s v="100 USD"/>
    <n v="100"/>
    <s v="Yes"/>
    <s v="Status Mismatch"/>
    <s v="OK"/>
    <s v="Duplicate Ticket Still Active"/>
    <s v="Review"/>
    <s v="OK"/>
    <s v="No"/>
    <x v="0"/>
    <x v="4"/>
    <x v="2"/>
    <x v="0"/>
    <x v="1"/>
  </r>
  <r>
    <s v="TCK-1650"/>
    <s v="TCK-1650"/>
    <s v="P-743"/>
    <m/>
    <n v="73"/>
    <n v="73"/>
    <x v="1"/>
    <x v="2"/>
    <s v="Irbid"/>
    <s v="Pharmacy"/>
    <s v="Al Noor Hosp."/>
    <x v="0"/>
    <s v="ER"/>
    <x v="1"/>
    <s v="Admin"/>
    <s v="Wrong appointment"/>
    <s v="waiting too long"/>
    <x v="1"/>
    <s v="2025-02-14"/>
    <s v="YYYY-MM-DD"/>
    <d v="2025-02-14T00:00:00"/>
    <s v="30 min"/>
    <n v="30"/>
    <s v="1 day"/>
    <n v="24"/>
    <s v="20/04/2025"/>
    <s v="DD/MM/YYYY"/>
    <d v="2025-04-20T00:00:00"/>
    <s v="Open"/>
    <x v="2"/>
    <n v="1"/>
    <n v="1"/>
    <m/>
    <s v="Referred"/>
    <n v="5"/>
    <x v="2"/>
    <s v="No"/>
    <s v="تأخير في الخدمة"/>
    <s v="Service Delay"/>
    <s v="~30"/>
    <n v="30"/>
    <s v="Yes"/>
    <s v="Status Mismatch"/>
    <s v="Resolution Time Exists Before Closure"/>
    <s v="OK"/>
    <s v="OK"/>
    <s v="Review"/>
    <s v="No"/>
    <x v="0"/>
    <x v="2"/>
    <x v="0"/>
    <x v="0"/>
    <x v="0"/>
  </r>
  <r>
    <s v="TCK-1651"/>
    <s v="TCK-1651"/>
    <s v="P-459"/>
    <s v="V-3049"/>
    <s v="unknown"/>
    <m/>
    <x v="0"/>
    <x v="0"/>
    <s v="Beirut"/>
    <s v="Mobile Unit"/>
    <s v="Al Noor Hosp."/>
    <x v="0"/>
    <s v="Lab"/>
    <x v="2"/>
    <s v="Admin"/>
    <s v="Prescription issue"/>
    <s v="need help"/>
    <x v="0"/>
    <s v="02-27-25"/>
    <s v="MM-DD-YY"/>
    <d v="2025-02-27T00:00:00"/>
    <s v="45"/>
    <n v="45"/>
    <s v="1 day"/>
    <n v="24"/>
    <s v="04-08-25"/>
    <s v="MM-DD-YY"/>
    <d v="2025-04-08T00:00:00"/>
    <s v="Pending"/>
    <x v="1"/>
    <n v="1"/>
    <n v="1"/>
    <s v="Fatima"/>
    <s v="Dropped"/>
    <n v="2"/>
    <x v="0"/>
    <s v="Yes"/>
    <s v="الدكتور لم يحضر"/>
    <s v="Doctor Unavailable"/>
    <s v="~30"/>
    <n v="30"/>
    <s v="Yes"/>
    <s v="Status Mismatch"/>
    <s v="Resolution Time Exists Before Closure"/>
    <s v="Dropped Ticket Still Active"/>
    <s v="OK"/>
    <s v="OK"/>
    <s v="No"/>
    <x v="0"/>
    <x v="4"/>
    <x v="0"/>
    <x v="0"/>
    <x v="0"/>
  </r>
  <r>
    <s v="1652"/>
    <s v="TCK-1652"/>
    <s v="P-836"/>
    <m/>
    <s v="unknown"/>
    <m/>
    <x v="0"/>
    <x v="0"/>
    <s v="Beirut"/>
    <s v="Mobile Unit"/>
    <s v="HealthPlus"/>
    <x v="1"/>
    <s v="ER"/>
    <x v="2"/>
    <s v="Admin"/>
    <s v="Wrong appointment"/>
    <s v="need help"/>
    <x v="0"/>
    <s v="2025-02-13"/>
    <s v="YYYY-MM-DD"/>
    <d v="2025-02-13T00:00:00"/>
    <s v="45"/>
    <n v="45"/>
    <s v="2h"/>
    <n v="2"/>
    <m/>
    <m/>
    <m/>
    <s v="Resolved"/>
    <x v="1"/>
    <n v="3"/>
    <n v="3"/>
    <s v="Fatima"/>
    <s v="Solved"/>
    <n v="5"/>
    <x v="2"/>
    <s v="No"/>
    <m/>
    <m/>
    <s v="~30"/>
    <n v="30"/>
    <s v="No"/>
    <s v="Missing Resolved Date"/>
    <s v="OK"/>
    <s v="OK"/>
    <s v="OK"/>
    <s v="OK"/>
    <m/>
    <x v="2"/>
    <x v="4"/>
    <x v="0"/>
    <x v="2"/>
    <x v="0"/>
  </r>
  <r>
    <s v="TCK-1653"/>
    <s v="TCK-1653"/>
    <m/>
    <m/>
    <s v="unknown"/>
    <m/>
    <x v="0"/>
    <x v="1"/>
    <s v="Mosul"/>
    <s v="Mobile Unit"/>
    <s v="HealthPlus"/>
    <x v="1"/>
    <s v="Lab"/>
    <x v="1"/>
    <s v="Inquiry"/>
    <s v="Wrong appointment"/>
    <s v="need help"/>
    <x v="0"/>
    <s v="01-16-25"/>
    <s v="MM-DD-YY"/>
    <d v="2025-01-16T00:00:00"/>
    <s v="1h"/>
    <n v="60"/>
    <s v="1 day"/>
    <n v="24"/>
    <m/>
    <m/>
    <m/>
    <s v="Open"/>
    <x v="0"/>
    <s v="Level 1"/>
    <n v="1"/>
    <s v="Fatima"/>
    <s v="Duplicate"/>
    <n v="2"/>
    <x v="0"/>
    <s v="No"/>
    <m/>
    <m/>
    <n v="20"/>
    <n v="20"/>
    <s v="No"/>
    <s v="OK"/>
    <s v="Resolution Time Exists Before Closure"/>
    <s v="Duplicate Ticket Still Active"/>
    <s v="OK"/>
    <s v="OK"/>
    <m/>
    <x v="0"/>
    <x v="4"/>
    <x v="2"/>
    <x v="0"/>
    <x v="0"/>
  </r>
  <r>
    <s v="tk_1654"/>
    <s v="TCK-1654"/>
    <m/>
    <s v="V-9973"/>
    <n v="15"/>
    <n v="15"/>
    <x v="1"/>
    <x v="1"/>
    <s v="Baghdad"/>
    <s v="Mobile Unit"/>
    <s v="HealthPlus"/>
    <x v="1"/>
    <s v="Billing"/>
    <x v="4"/>
    <s v="Medical"/>
    <s v="Long wait time"/>
    <s v="waiting too long"/>
    <x v="1"/>
    <s v="02/04/2025"/>
    <s v="DD/MM/YYYY"/>
    <d v="2025-04-02T00:00:00"/>
    <s v="1h"/>
    <n v="60"/>
    <s v="2h"/>
    <n v="2"/>
    <m/>
    <m/>
    <m/>
    <s v="Pending"/>
    <x v="0"/>
    <n v="0"/>
    <n v="0"/>
    <s v="Sara"/>
    <s v="Solved"/>
    <s v="good"/>
    <x v="2"/>
    <m/>
    <s v="مشكلة في الفاتورة"/>
    <s v="Billing Issue"/>
    <s v="~30"/>
    <n v="30"/>
    <s v="Yes"/>
    <s v="OK"/>
    <s v="Resolution Time Exists Before Closure"/>
    <s v="Solved Ticket Still Active"/>
    <s v="Review"/>
    <s v="OK"/>
    <m/>
    <x v="0"/>
    <x v="0"/>
    <x v="2"/>
    <x v="0"/>
    <x v="0"/>
  </r>
  <r>
    <s v="TCK-1655"/>
    <s v="TCK-1655"/>
    <s v="P-414"/>
    <m/>
    <s v="~30"/>
    <n v="30"/>
    <x v="0"/>
    <x v="0"/>
    <s v="Bekaa"/>
    <s v="Hospital"/>
    <s v="Care Clinic"/>
    <x v="2"/>
    <s v="Reception"/>
    <x v="2"/>
    <s v="Technical"/>
    <s v="Billing error"/>
    <s v="need help"/>
    <x v="0"/>
    <s v="14/04/2025"/>
    <s v="DD/MM/YYYY"/>
    <d v="2025-04-14T00:00:00"/>
    <s v="45"/>
    <n v="45"/>
    <s v="2h"/>
    <n v="2"/>
    <s v="2025-03-30"/>
    <s v="YYYY-MM-DD"/>
    <d v="2025-03-30T00:00:00"/>
    <s v="Open"/>
    <x v="1"/>
    <n v="0"/>
    <n v="0"/>
    <s v="Omar"/>
    <s v="Duplicate"/>
    <n v="3"/>
    <x v="1"/>
    <s v="No"/>
    <s v="تأخير في الخدمة"/>
    <s v="Service Delay"/>
    <n v="50"/>
    <n v="50"/>
    <s v="Yes"/>
    <s v="Status Mismatch"/>
    <s v="Resolution Time Exists Before Closure"/>
    <s v="Duplicate Ticket Still Active"/>
    <s v="OK"/>
    <s v="OK"/>
    <s v="Yes"/>
    <x v="0"/>
    <x v="1"/>
    <x v="0"/>
    <x v="0"/>
    <x v="2"/>
  </r>
  <r>
    <s v="1656"/>
    <s v="TCK-1656"/>
    <m/>
    <s v="V-1068"/>
    <n v="64"/>
    <n v="64"/>
    <x v="1"/>
    <x v="2"/>
    <s v="Amman"/>
    <s v="Pharmacy"/>
    <s v="Al Noor Hosp."/>
    <x v="0"/>
    <s v="ER"/>
    <x v="0"/>
    <s v="Inquiry"/>
    <s v="Billing error"/>
    <s v="waiting too long"/>
    <x v="1"/>
    <s v="2025-06-28"/>
    <s v="YYYY-MM-DD"/>
    <d v="2025-06-28T00:00:00"/>
    <s v="30 min"/>
    <n v="30"/>
    <s v="48"/>
    <n v="48"/>
    <s v="04-25-25"/>
    <s v="MM-DD-YY"/>
    <d v="2025-04-25T00:00:00"/>
    <s v="Open"/>
    <x v="2"/>
    <n v="2"/>
    <n v="2"/>
    <s v="Ali"/>
    <s v="Solved"/>
    <n v="2"/>
    <x v="0"/>
    <s v="Yes"/>
    <s v="good service"/>
    <s v="Positive Feedback"/>
    <s v="~30"/>
    <n v="30"/>
    <s v="Yes"/>
    <s v="Status Mismatch"/>
    <s v="Resolution Time Exists Before Closure"/>
    <s v="Solved Ticket Still Active"/>
    <s v="OK"/>
    <s v="OK"/>
    <s v="Yes"/>
    <x v="0"/>
    <x v="3"/>
    <x v="0"/>
    <x v="0"/>
    <x v="0"/>
  </r>
  <r>
    <s v="TCK-1657"/>
    <s v="TCK-1657"/>
    <s v="P-899"/>
    <s v="V-7356"/>
    <s v="~30"/>
    <n v="30"/>
    <x v="0"/>
    <x v="2"/>
    <s v="Amman"/>
    <s v="Hospital"/>
    <s v="Care Clinic"/>
    <x v="2"/>
    <s v="ER"/>
    <x v="4"/>
    <s v="Medical"/>
    <s v="Missing record"/>
    <s v="waiting too long"/>
    <x v="1"/>
    <s v="04-30-25"/>
    <s v="MM-DD-YY"/>
    <d v="2025-04-30T00:00:00"/>
    <s v="45"/>
    <n v="45"/>
    <s v="1 day"/>
    <n v="24"/>
    <s v="01-03-25"/>
    <s v="MM-DD-YY"/>
    <d v="2025-01-03T00:00:00"/>
    <s v="Open"/>
    <x v="1"/>
    <n v="3"/>
    <n v="3"/>
    <s v="Maya"/>
    <s v="Referred"/>
    <n v="3"/>
    <x v="1"/>
    <m/>
    <s v="الخدمة سيئة"/>
    <s v="Negative Feedback"/>
    <n v="20"/>
    <n v="20"/>
    <s v="Yes"/>
    <s v="Status Mismatch"/>
    <s v="Resolution Time Exists Before Closure"/>
    <s v="OK"/>
    <s v="OK"/>
    <s v="OK"/>
    <s v="Yes"/>
    <x v="0"/>
    <x v="1"/>
    <x v="0"/>
    <x v="0"/>
    <x v="0"/>
  </r>
  <r>
    <s v="1658"/>
    <s v="TCK-1658"/>
    <m/>
    <s v="V-1921"/>
    <n v="60"/>
    <n v="60"/>
    <x v="0"/>
    <x v="0"/>
    <s v="Saida"/>
    <s v="Hospital"/>
    <s v="HealthPlus"/>
    <x v="1"/>
    <s v="ER"/>
    <x v="4"/>
    <s v="Technical"/>
    <s v="Billing error"/>
    <s v="الدكتور لم يحضر"/>
    <x v="5"/>
    <s v="07/06/2025"/>
    <s v="DD/MM/YYYY"/>
    <d v="2025-06-07T00:00:00"/>
    <s v="1h"/>
    <n v="60"/>
    <s v="5 hours"/>
    <n v="5"/>
    <m/>
    <m/>
    <m/>
    <s v="Pending"/>
    <x v="3"/>
    <n v="3"/>
    <n v="3"/>
    <s v="Sara"/>
    <s v="Referred"/>
    <n v="4"/>
    <x v="2"/>
    <s v="Yes"/>
    <s v="good service"/>
    <s v="Positive Feedback"/>
    <n v="20"/>
    <n v="20"/>
    <s v="Yes"/>
    <s v="OK"/>
    <s v="Resolution Time Exists Before Closure"/>
    <s v="OK"/>
    <s v="OK"/>
    <s v="OK"/>
    <m/>
    <x v="0"/>
    <x v="3"/>
    <x v="2"/>
    <x v="0"/>
    <x v="0"/>
  </r>
  <r>
    <s v="tk_1659"/>
    <s v="TCK-1659"/>
    <m/>
    <m/>
    <n v="65"/>
    <n v="65"/>
    <x v="1"/>
    <x v="3"/>
    <s v="Giza"/>
    <s v="Clinic"/>
    <s v="Care Clinic"/>
    <x v="2"/>
    <s v="Billing"/>
    <x v="0"/>
    <s v="Inquiry"/>
    <s v="Long wait time"/>
    <s v="waiting too long"/>
    <x v="1"/>
    <s v="2025-04-12"/>
    <s v="YYYY-MM-DD"/>
    <d v="2025-04-12T00:00:00"/>
    <s v="1h"/>
    <n v="60"/>
    <s v="2h"/>
    <n v="2"/>
    <s v="04-11-25"/>
    <s v="MM-DD-YY"/>
    <d v="2025-04-11T00:00:00"/>
    <s v="Pending"/>
    <x v="3"/>
    <s v="Level 1"/>
    <n v="1"/>
    <s v="John"/>
    <s v="Duplicate"/>
    <s v="bad"/>
    <x v="2"/>
    <s v="No"/>
    <m/>
    <m/>
    <n v="50"/>
    <n v="50"/>
    <s v="No"/>
    <s v="Status Mismatch"/>
    <s v="Resolution Time Exists Before Closure"/>
    <s v="Duplicate Ticket Still Active"/>
    <s v="OK"/>
    <s v="OK"/>
    <s v="Yes"/>
    <x v="0"/>
    <x v="3"/>
    <x v="2"/>
    <x v="0"/>
    <x v="2"/>
  </r>
  <r>
    <s v="1660"/>
    <s v="TCK-1660"/>
    <s v="P-734"/>
    <m/>
    <s v="~30"/>
    <n v="30"/>
    <x v="0"/>
    <x v="3"/>
    <s v="Cairo"/>
    <s v="Hospital"/>
    <s v="Care Clinic"/>
    <x v="2"/>
    <s v="ER"/>
    <x v="1"/>
    <s v="Admin"/>
    <s v="Prescription issue"/>
    <m/>
    <x v="3"/>
    <s v="07/02/2025"/>
    <s v="DD/MM/YYYY"/>
    <d v="2025-02-07T00:00:00"/>
    <s v="30 min"/>
    <n v="30"/>
    <s v="2h"/>
    <n v="2"/>
    <s v="2025-05-03"/>
    <s v="YYYY-MM-DD"/>
    <d v="2025-05-03T00:00:00"/>
    <s v="Closed"/>
    <x v="0"/>
    <n v="0"/>
    <n v="0"/>
    <m/>
    <s v="Duplicate"/>
    <s v="bad"/>
    <x v="2"/>
    <s v="No"/>
    <s v="good service"/>
    <s v="Positive Feedback"/>
    <n v="50"/>
    <n v="50"/>
    <s v="Yes"/>
    <s v="OK"/>
    <s v="OK"/>
    <s v="OK"/>
    <s v="Review"/>
    <s v="Review"/>
    <s v="No"/>
    <x v="2"/>
    <x v="1"/>
    <x v="0"/>
    <x v="2"/>
    <x v="2"/>
  </r>
  <r>
    <s v="TCK-1661"/>
    <s v="TCK-1661"/>
    <s v="P-124"/>
    <s v="V-5938"/>
    <s v="~30"/>
    <n v="30"/>
    <x v="1"/>
    <x v="0"/>
    <s v="Bekaa"/>
    <s v="Hospital"/>
    <s v="Care Clinic"/>
    <x v="2"/>
    <s v="Pharmacy"/>
    <x v="1"/>
    <s v="Inquiry"/>
    <s v="Billing error"/>
    <s v="billing not clear"/>
    <x v="6"/>
    <s v="2025-04-05"/>
    <s v="YYYY-MM-DD"/>
    <d v="2025-04-05T00:00:00"/>
    <s v="2 hours"/>
    <n v="120"/>
    <s v="-1"/>
    <m/>
    <m/>
    <m/>
    <m/>
    <s v="Resolved"/>
    <x v="0"/>
    <n v="3"/>
    <n v="3"/>
    <s v="Lina"/>
    <s v="Referred"/>
    <s v="good"/>
    <x v="2"/>
    <m/>
    <s v="good service"/>
    <s v="Positive Feedback"/>
    <n v="50"/>
    <n v="50"/>
    <s v="Yes"/>
    <s v="Missing Resolved Date"/>
    <s v="Missing Resolution Time"/>
    <s v="OK"/>
    <s v="OK"/>
    <s v="OK"/>
    <m/>
    <x v="0"/>
    <x v="1"/>
    <x v="1"/>
    <x v="0"/>
    <x v="2"/>
  </r>
  <r>
    <s v="TCK-1662"/>
    <s v="TCK-1662"/>
    <s v="P-939"/>
    <m/>
    <s v="unknown"/>
    <m/>
    <x v="0"/>
    <x v="1"/>
    <s v="Mosul"/>
    <s v="Pharmacy"/>
    <s v="HealthPlus"/>
    <x v="1"/>
    <s v="ER"/>
    <x v="3"/>
    <s v="Admin"/>
    <s v="Long wait time"/>
    <s v="waiting too long"/>
    <x v="1"/>
    <s v="22/05/2025"/>
    <s v="DD/MM/YYYY"/>
    <d v="2025-05-22T00:00:00"/>
    <s v="45"/>
    <n v="45"/>
    <s v="2h"/>
    <n v="2"/>
    <s v="02-05-25"/>
    <s v="MM-DD-YY"/>
    <d v="2025-02-05T00:00:00"/>
    <s v="Escalated"/>
    <x v="3"/>
    <n v="2"/>
    <n v="2"/>
    <s v="Sara"/>
    <s v="Referred"/>
    <n v="2"/>
    <x v="0"/>
    <m/>
    <m/>
    <m/>
    <n v="50"/>
    <n v="50"/>
    <s v="No"/>
    <s v="Status Mismatch"/>
    <s v="Resolution Time Exists Before Closure"/>
    <s v="OK"/>
    <s v="OK"/>
    <s v="OK"/>
    <s v="Yes"/>
    <x v="0"/>
    <x v="4"/>
    <x v="0"/>
    <x v="0"/>
    <x v="2"/>
  </r>
  <r>
    <s v="tk_1663"/>
    <s v="TCK-1663"/>
    <m/>
    <s v="V-3634"/>
    <n v="50"/>
    <n v="50"/>
    <x v="0"/>
    <x v="0"/>
    <s v="Tripoli"/>
    <s v="Mobile Unit"/>
    <s v="Care Clinic"/>
    <x v="2"/>
    <s v="Lab"/>
    <x v="3"/>
    <s v="Medical"/>
    <s v="System down"/>
    <s v="billing not clear"/>
    <x v="6"/>
    <s v="29/04/2025"/>
    <s v="DD/MM/YYYY"/>
    <d v="2025-04-29T00:00:00"/>
    <s v="1h"/>
    <n v="60"/>
    <s v="2h"/>
    <n v="2"/>
    <m/>
    <m/>
    <m/>
    <s v="Open"/>
    <x v="2"/>
    <n v="3"/>
    <n v="3"/>
    <s v="Lina"/>
    <s v="Solved"/>
    <s v="bad"/>
    <x v="2"/>
    <m/>
    <s v="الدكتور لم يحضر"/>
    <s v="Doctor Unavailable"/>
    <s v="~30"/>
    <n v="30"/>
    <s v="Yes"/>
    <s v="OK"/>
    <s v="Resolution Time Exists Before Closure"/>
    <s v="Solved Ticket Still Active"/>
    <s v="Review"/>
    <s v="OK"/>
    <m/>
    <x v="0"/>
    <x v="5"/>
    <x v="2"/>
    <x v="0"/>
    <x v="0"/>
  </r>
  <r>
    <s v="tk_1664"/>
    <s v="TCK-1664"/>
    <s v="P-840"/>
    <s v="V-4547"/>
    <s v="unknown"/>
    <m/>
    <x v="1"/>
    <x v="1"/>
    <s v="Basra"/>
    <s v="Clinic"/>
    <s v="Al Noor Hosp."/>
    <x v="0"/>
    <s v="Pharmacy"/>
    <x v="2"/>
    <s v="Medical"/>
    <s v="Billing error"/>
    <m/>
    <x v="3"/>
    <s v="03-19-25"/>
    <s v="MM-DD-YY"/>
    <d v="2025-03-19T00:00:00"/>
    <s v="45"/>
    <n v="45"/>
    <s v="-1"/>
    <m/>
    <m/>
    <m/>
    <m/>
    <s v="Open"/>
    <x v="1"/>
    <s v="Level 1"/>
    <n v="1"/>
    <s v="Omar"/>
    <s v="Duplicate"/>
    <n v="3"/>
    <x v="1"/>
    <s v="No"/>
    <s v="الدكتور لم يحضر"/>
    <s v="Doctor Unavailable"/>
    <s v="100 USD"/>
    <n v="100"/>
    <s v="No"/>
    <s v="OK"/>
    <s v="OK"/>
    <s v="Duplicate Ticket Still Active"/>
    <s v="OK"/>
    <s v="OK"/>
    <m/>
    <x v="0"/>
    <x v="4"/>
    <x v="0"/>
    <x v="0"/>
    <x v="1"/>
  </r>
  <r>
    <s v="1665"/>
    <s v="TCK-1665"/>
    <m/>
    <s v="V-5107"/>
    <s v="unknown"/>
    <m/>
    <x v="0"/>
    <x v="2"/>
    <s v="Zarqa"/>
    <s v="Clinic"/>
    <s v="Alnoor Hospital"/>
    <x v="0"/>
    <s v="Lab"/>
    <x v="1"/>
    <s v="Inquiry"/>
    <s v="Prescription issue"/>
    <s v="الدكتور لم يحضر"/>
    <x v="5"/>
    <s v="02-23-25"/>
    <s v="MM-DD-YY"/>
    <d v="2025-02-23T00:00:00"/>
    <s v="2 hours"/>
    <n v="120"/>
    <s v="-1"/>
    <m/>
    <s v="04-17-25"/>
    <s v="MM-DD-YY"/>
    <d v="2025-04-17T00:00:00"/>
    <s v="Pending"/>
    <x v="1"/>
    <n v="1"/>
    <n v="1"/>
    <m/>
    <s v="Dropped"/>
    <s v="good"/>
    <x v="2"/>
    <m/>
    <s v="good service"/>
    <s v="Positive Feedback"/>
    <s v="~30"/>
    <n v="30"/>
    <s v="Yes"/>
    <s v="Status Mismatch"/>
    <s v="OK"/>
    <s v="Dropped Ticket Still Active"/>
    <s v="OK"/>
    <s v="OK"/>
    <s v="No"/>
    <x v="0"/>
    <x v="4"/>
    <x v="1"/>
    <x v="0"/>
    <x v="0"/>
  </r>
  <r>
    <s v="TCK-1666"/>
    <s v="TCK-1666"/>
    <m/>
    <s v="V-7070"/>
    <n v="34"/>
    <n v="34"/>
    <x v="1"/>
    <x v="3"/>
    <s v="Alexandria"/>
    <s v="Hospital"/>
    <s v="Alnoor Hospital"/>
    <x v="0"/>
    <s v="Lab"/>
    <x v="0"/>
    <s v="Technical"/>
    <s v="System down"/>
    <s v="billing not clear"/>
    <x v="6"/>
    <s v="22/01/2025"/>
    <s v="DD/MM/YYYY"/>
    <d v="2025-01-22T00:00:00"/>
    <s v="2 hours"/>
    <n v="120"/>
    <s v="-1"/>
    <m/>
    <m/>
    <m/>
    <m/>
    <s v="Closed"/>
    <x v="0"/>
    <n v="3"/>
    <n v="3"/>
    <s v="Fatima"/>
    <s v="Solved"/>
    <s v="good"/>
    <x v="2"/>
    <s v="No"/>
    <s v="bad experience"/>
    <m/>
    <s v="100 USD"/>
    <n v="100"/>
    <s v="No"/>
    <s v="Missing Resolved Date"/>
    <s v="Missing Resolution Time"/>
    <s v="OK"/>
    <s v="OK"/>
    <s v="OK"/>
    <m/>
    <x v="0"/>
    <x v="1"/>
    <x v="1"/>
    <x v="0"/>
    <x v="1"/>
  </r>
  <r>
    <s v="1667"/>
    <s v="TCK-1667"/>
    <s v="P-970"/>
    <s v="V-1452"/>
    <s v="unknown"/>
    <m/>
    <x v="0"/>
    <x v="3"/>
    <s v="Alexandria"/>
    <s v="Clinic"/>
    <s v="HealthPlus"/>
    <x v="1"/>
    <s v="Pharmacy"/>
    <x v="2"/>
    <s v="Inquiry"/>
    <s v="System down"/>
    <s v="billing not clear"/>
    <x v="6"/>
    <s v="2025-02-22"/>
    <s v="YYYY-MM-DD"/>
    <d v="2025-02-22T00:00:00"/>
    <s v="30 min"/>
    <n v="30"/>
    <s v="5 hours"/>
    <n v="5"/>
    <s v="02-14-25"/>
    <s v="MM-DD-YY"/>
    <d v="2025-02-14T00:00:00"/>
    <s v="Escalated"/>
    <x v="2"/>
    <n v="0"/>
    <n v="0"/>
    <s v="Sara"/>
    <s v="Dropped"/>
    <s v="bad"/>
    <x v="2"/>
    <s v="Yes"/>
    <s v="bad experience"/>
    <m/>
    <s v="~30"/>
    <n v="30"/>
    <s v="No"/>
    <s v="Status Mismatch"/>
    <s v="Resolution Time Exists Before Closure"/>
    <s v="Dropped Ticket Still Active"/>
    <s v="OK"/>
    <s v="OK"/>
    <s v="Yes"/>
    <x v="0"/>
    <x v="4"/>
    <x v="0"/>
    <x v="0"/>
    <x v="0"/>
  </r>
  <r>
    <s v="1668"/>
    <s v="TCK-1668"/>
    <m/>
    <m/>
    <s v="~30"/>
    <n v="30"/>
    <x v="0"/>
    <x v="0"/>
    <s v="Saida"/>
    <s v="Clinic"/>
    <s v="Al Noor Hosp."/>
    <x v="0"/>
    <s v="Billing"/>
    <x v="0"/>
    <s v="Complaint"/>
    <s v="System down"/>
    <m/>
    <x v="3"/>
    <s v="2025-05-29"/>
    <s v="YYYY-MM-DD"/>
    <d v="2025-05-29T00:00:00"/>
    <s v="1h"/>
    <n v="60"/>
    <s v="48"/>
    <n v="48"/>
    <s v="2025-02-15"/>
    <s v="YYYY-MM-DD"/>
    <d v="2025-02-15T00:00:00"/>
    <s v="Closed"/>
    <x v="3"/>
    <s v="Level 1"/>
    <n v="1"/>
    <m/>
    <s v="Solved"/>
    <n v="1"/>
    <x v="0"/>
    <s v="Yes"/>
    <s v="good service"/>
    <s v="Positive Feedback"/>
    <n v="20"/>
    <n v="20"/>
    <s v="No"/>
    <s v="OK"/>
    <s v="OK"/>
    <s v="OK"/>
    <s v="OK"/>
    <s v="Review"/>
    <s v="Yes"/>
    <x v="4"/>
    <x v="1"/>
    <x v="2"/>
    <x v="4"/>
    <x v="0"/>
  </r>
  <r>
    <s v="TCK-1669"/>
    <s v="TCK-1669"/>
    <m/>
    <s v="V-1316"/>
    <s v="unknown"/>
    <m/>
    <x v="0"/>
    <x v="1"/>
    <s v="Basra"/>
    <s v="Pharmacy"/>
    <s v="Al Noor Hosp."/>
    <x v="0"/>
    <s v="Billing"/>
    <x v="1"/>
    <s v="Complaint"/>
    <s v="Prescription issue"/>
    <s v="waiting too long"/>
    <x v="1"/>
    <s v="2025-05-30"/>
    <s v="YYYY-MM-DD"/>
    <d v="2025-05-30T00:00:00"/>
    <s v="1h"/>
    <n v="60"/>
    <s v="5 hours"/>
    <n v="5"/>
    <s v="16/04/2025"/>
    <s v="DD/MM/YYYY"/>
    <d v="2025-04-16T00:00:00"/>
    <s v="Pending"/>
    <x v="0"/>
    <n v="3"/>
    <n v="3"/>
    <s v="Lina"/>
    <s v="Solved"/>
    <s v="bad"/>
    <x v="2"/>
    <s v="No"/>
    <s v="good service"/>
    <s v="Positive Feedback"/>
    <n v="20"/>
    <n v="20"/>
    <s v="No"/>
    <s v="Status Mismatch"/>
    <s v="Resolution Time Exists Before Closure"/>
    <s v="Solved Ticket Still Active"/>
    <s v="OK"/>
    <s v="OK"/>
    <s v="Yes"/>
    <x v="0"/>
    <x v="4"/>
    <x v="2"/>
    <x v="0"/>
    <x v="0"/>
  </r>
  <r>
    <s v="tk_1670"/>
    <s v="TCK-1670"/>
    <m/>
    <m/>
    <n v="8"/>
    <n v="8"/>
    <x v="1"/>
    <x v="3"/>
    <s v="Giza"/>
    <s v="Mobile Unit"/>
    <s v="Al Noor Hosp."/>
    <x v="0"/>
    <s v="Reception"/>
    <x v="0"/>
    <s v="Technical"/>
    <s v="Long wait time"/>
    <s v="الدكتور لم يحضر"/>
    <x v="5"/>
    <s v="02/02/2025"/>
    <s v="DD/MM/YYYY"/>
    <d v="2025-02-02T00:00:00"/>
    <s v="1h"/>
    <n v="60"/>
    <s v="-1"/>
    <m/>
    <s v="02-16-25"/>
    <s v="MM-DD-YY"/>
    <d v="2025-02-16T00:00:00"/>
    <s v="Closed"/>
    <x v="2"/>
    <n v="3"/>
    <n v="3"/>
    <s v="Lina"/>
    <s v="Duplicate"/>
    <s v="good"/>
    <x v="2"/>
    <s v="Yes"/>
    <s v="bad experience"/>
    <m/>
    <n v="50"/>
    <n v="50"/>
    <s v="No"/>
    <s v="OK"/>
    <s v="Missing Resolution Time"/>
    <s v="OK"/>
    <s v="Review"/>
    <s v="OK"/>
    <s v="No"/>
    <x v="0"/>
    <x v="0"/>
    <x v="2"/>
    <x v="0"/>
    <x v="2"/>
  </r>
  <r>
    <s v="tk_1671"/>
    <s v="TCK-1671"/>
    <s v="P-439"/>
    <s v="V-8432"/>
    <s v="~30"/>
    <n v="30"/>
    <x v="1"/>
    <x v="0"/>
    <s v="Bekaa"/>
    <s v="Mobile Unit"/>
    <s v="Alnoor Hospital"/>
    <x v="0"/>
    <s v="Reception"/>
    <x v="2"/>
    <s v="Medical"/>
    <s v="Wrong appointment"/>
    <m/>
    <x v="3"/>
    <s v="06-10-25"/>
    <s v="MM-DD-YY"/>
    <d v="2025-06-10T00:00:00"/>
    <s v="45"/>
    <n v="45"/>
    <s v="2h"/>
    <n v="2"/>
    <s v="04-26-25"/>
    <s v="MM-DD-YY"/>
    <d v="2025-04-26T00:00:00"/>
    <s v="Resolved"/>
    <x v="3"/>
    <n v="2"/>
    <n v="2"/>
    <s v="Ali"/>
    <s v="Dropped"/>
    <s v="good"/>
    <x v="2"/>
    <s v="No"/>
    <s v="الخدمة سيئة"/>
    <s v="Negative Feedback"/>
    <n v="50"/>
    <n v="50"/>
    <s v="No"/>
    <s v="OK"/>
    <s v="OK"/>
    <s v="OK"/>
    <s v="OK"/>
    <s v="OK"/>
    <s v="Yes"/>
    <x v="2"/>
    <x v="1"/>
    <x v="0"/>
    <x v="2"/>
    <x v="2"/>
  </r>
  <r>
    <s v="tk_1672"/>
    <s v="TCK-1672"/>
    <s v="P-962"/>
    <s v="V-1761"/>
    <n v="24"/>
    <n v="24"/>
    <x v="1"/>
    <x v="0"/>
    <s v="Bekaa"/>
    <s v="Mobile Unit"/>
    <s v="Alnoor Hospital"/>
    <x v="0"/>
    <s v="Reception"/>
    <x v="1"/>
    <s v="Medical"/>
    <s v="Prescription issue"/>
    <s v="تأخير في الخدمة"/>
    <x v="4"/>
    <s v="05-19-25"/>
    <s v="MM-DD-YY"/>
    <d v="2025-05-19T00:00:00"/>
    <s v="30 min"/>
    <n v="30"/>
    <s v="48"/>
    <n v="48"/>
    <s v="2025-02-27"/>
    <s v="YYYY-MM-DD"/>
    <d v="2025-02-27T00:00:00"/>
    <s v="Pending"/>
    <x v="1"/>
    <n v="1"/>
    <n v="1"/>
    <s v="Lina"/>
    <s v="Referred"/>
    <n v="1"/>
    <x v="0"/>
    <s v="No"/>
    <s v="good service"/>
    <s v="Positive Feedback"/>
    <n v="20"/>
    <n v="20"/>
    <s v="No"/>
    <s v="Status Mismatch"/>
    <s v="Resolution Time Exists Before Closure"/>
    <s v="OK"/>
    <s v="OK"/>
    <s v="OK"/>
    <s v="Yes"/>
    <x v="0"/>
    <x v="1"/>
    <x v="0"/>
    <x v="0"/>
    <x v="0"/>
  </r>
  <r>
    <s v="TCK-1673"/>
    <s v="TCK-1673"/>
    <s v="P-216"/>
    <m/>
    <s v="~30"/>
    <n v="30"/>
    <x v="1"/>
    <x v="0"/>
    <s v="Beirut"/>
    <s v="Clinic"/>
    <s v="HealthPlus"/>
    <x v="1"/>
    <s v="Reception"/>
    <x v="4"/>
    <s v="Technical"/>
    <s v="Wrong appointment"/>
    <s v="billing not clear"/>
    <x v="6"/>
    <s v="03-14-25"/>
    <s v="MM-DD-YY"/>
    <d v="2025-03-14T00:00:00"/>
    <s v="1h"/>
    <n v="60"/>
    <s v="48"/>
    <n v="48"/>
    <s v="2025-02-19"/>
    <s v="YYYY-MM-DD"/>
    <d v="2025-02-19T00:00:00"/>
    <s v="Closed"/>
    <x v="0"/>
    <n v="1"/>
    <n v="1"/>
    <s v="John"/>
    <s v="Referred"/>
    <n v="5"/>
    <x v="2"/>
    <s v="No"/>
    <m/>
    <m/>
    <n v="20"/>
    <n v="20"/>
    <s v="Yes"/>
    <s v="OK"/>
    <s v="OK"/>
    <s v="OK"/>
    <s v="OK"/>
    <s v="OK"/>
    <s v="Yes"/>
    <x v="4"/>
    <x v="1"/>
    <x v="2"/>
    <x v="4"/>
    <x v="0"/>
  </r>
  <r>
    <s v="1674"/>
    <s v="TCK-1674"/>
    <s v="P-192"/>
    <m/>
    <s v="~30"/>
    <n v="30"/>
    <x v="0"/>
    <x v="0"/>
    <s v="Tripoli"/>
    <s v="Mobile Unit"/>
    <s v="Alnoor Hospital"/>
    <x v="0"/>
    <s v="ER"/>
    <x v="1"/>
    <s v="Inquiry"/>
    <s v="Long wait time"/>
    <s v="waiting too long"/>
    <x v="1"/>
    <s v="08/05/2025"/>
    <s v="DD/MM/YYYY"/>
    <d v="2025-05-08T00:00:00"/>
    <s v="1h"/>
    <n v="60"/>
    <s v="2h"/>
    <n v="2"/>
    <m/>
    <m/>
    <m/>
    <s v="Resolved"/>
    <x v="0"/>
    <n v="2"/>
    <n v="2"/>
    <s v="Omar"/>
    <s v="Solved"/>
    <n v="1"/>
    <x v="0"/>
    <s v="No"/>
    <m/>
    <m/>
    <n v="20"/>
    <n v="20"/>
    <s v="No"/>
    <s v="Missing Resolved Date"/>
    <s v="OK"/>
    <s v="OK"/>
    <s v="OK"/>
    <s v="OK"/>
    <m/>
    <x v="2"/>
    <x v="1"/>
    <x v="2"/>
    <x v="2"/>
    <x v="0"/>
  </r>
  <r>
    <s v="TCK-1675"/>
    <s v="TCK-1675"/>
    <m/>
    <s v="V-2245"/>
    <s v="unknown"/>
    <m/>
    <x v="1"/>
    <x v="0"/>
    <s v="Bekaa"/>
    <s v="Clinic"/>
    <s v="HealthPlus"/>
    <x v="1"/>
    <s v="Pharmacy"/>
    <x v="2"/>
    <s v="Medical"/>
    <s v="System down"/>
    <s v="billing not clear"/>
    <x v="6"/>
    <s v="2025-03-23"/>
    <s v="YYYY-MM-DD"/>
    <d v="2025-03-23T00:00:00"/>
    <s v="2 hours"/>
    <n v="120"/>
    <s v="1 day"/>
    <n v="24"/>
    <s v="2025-04-09"/>
    <s v="YYYY-MM-DD"/>
    <d v="2025-04-09T00:00:00"/>
    <s v="Resolved"/>
    <x v="2"/>
    <s v="Level 1"/>
    <n v="1"/>
    <s v="John"/>
    <s v="Solved"/>
    <n v="4"/>
    <x v="2"/>
    <s v="No"/>
    <s v="bad experience"/>
    <m/>
    <n v="10"/>
    <n v="10"/>
    <s v="Yes"/>
    <s v="OK"/>
    <s v="OK"/>
    <s v="OK"/>
    <s v="OK"/>
    <s v="OK"/>
    <s v="No"/>
    <x v="3"/>
    <x v="4"/>
    <x v="1"/>
    <x v="3"/>
    <x v="0"/>
  </r>
  <r>
    <s v="TCK-1676"/>
    <s v="TCK-1676"/>
    <s v="P-295"/>
    <s v="V-2734"/>
    <s v="~30"/>
    <n v="30"/>
    <x v="0"/>
    <x v="2"/>
    <s v="Irbid"/>
    <s v="Mobile Unit"/>
    <s v="Care Clinic"/>
    <x v="2"/>
    <s v="ER"/>
    <x v="3"/>
    <s v="Complaint"/>
    <s v="Prescription issue"/>
    <s v="billing not clear"/>
    <x v="6"/>
    <s v="02-23-25"/>
    <s v="MM-DD-YY"/>
    <d v="2025-02-23T00:00:00"/>
    <s v="1h"/>
    <n v="60"/>
    <s v="2h"/>
    <n v="2"/>
    <s v="05-29-25"/>
    <s v="MM-DD-YY"/>
    <d v="2025-05-29T00:00:00"/>
    <s v="Pending"/>
    <x v="1"/>
    <n v="0"/>
    <n v="0"/>
    <m/>
    <s v="Dropped"/>
    <n v="4"/>
    <x v="2"/>
    <m/>
    <m/>
    <m/>
    <s v="~30"/>
    <n v="30"/>
    <s v="Yes"/>
    <s v="Status Mismatch"/>
    <s v="Resolution Time Exists Before Closure"/>
    <s v="Dropped Ticket Still Active"/>
    <s v="OK"/>
    <s v="OK"/>
    <s v="No"/>
    <x v="0"/>
    <x v="1"/>
    <x v="2"/>
    <x v="0"/>
    <x v="0"/>
  </r>
  <r>
    <s v="TCK-1677"/>
    <s v="TCK-1677"/>
    <s v="P-195"/>
    <m/>
    <s v="~30"/>
    <n v="30"/>
    <x v="1"/>
    <x v="1"/>
    <s v="Basra"/>
    <s v="Clinic"/>
    <s v="Al Noor Hosp."/>
    <x v="0"/>
    <s v="Billing"/>
    <x v="4"/>
    <s v="Admin"/>
    <s v="System down"/>
    <s v="billing not clear"/>
    <x v="6"/>
    <s v="11/01/2025"/>
    <s v="DD/MM/YYYY"/>
    <d v="2025-01-11T00:00:00"/>
    <s v="2 hours"/>
    <n v="120"/>
    <s v="-1"/>
    <m/>
    <s v="2025-05-28"/>
    <s v="YYYY-MM-DD"/>
    <d v="2025-05-28T00:00:00"/>
    <s v="Closed"/>
    <x v="1"/>
    <s v="Level 1"/>
    <n v="1"/>
    <m/>
    <s v="Dropped"/>
    <n v="3"/>
    <x v="1"/>
    <s v="Yes"/>
    <s v="bad experience"/>
    <m/>
    <n v="50"/>
    <n v="50"/>
    <s v="Yes"/>
    <s v="OK"/>
    <s v="Missing Resolution Time"/>
    <s v="OK"/>
    <s v="OK"/>
    <s v="Review"/>
    <s v="No"/>
    <x v="0"/>
    <x v="1"/>
    <x v="1"/>
    <x v="0"/>
    <x v="2"/>
  </r>
  <r>
    <s v="1678"/>
    <s v="TCK-1678"/>
    <m/>
    <m/>
    <s v="~30"/>
    <n v="30"/>
    <x v="0"/>
    <x v="2"/>
    <s v="Zarqa"/>
    <s v="Clinic"/>
    <s v="Care Clinic"/>
    <x v="2"/>
    <s v="Lab"/>
    <x v="2"/>
    <s v="Inquiry"/>
    <s v="System down"/>
    <s v="الخدمة سيئة"/>
    <x v="2"/>
    <s v="2025-02-14"/>
    <s v="YYYY-MM-DD"/>
    <d v="2025-02-14T00:00:00"/>
    <s v="45"/>
    <n v="45"/>
    <s v="-1"/>
    <m/>
    <s v="2025-05-04"/>
    <s v="YYYY-MM-DD"/>
    <d v="2025-05-04T00:00:00"/>
    <s v="Pending"/>
    <x v="0"/>
    <n v="1"/>
    <n v="1"/>
    <s v="Maya"/>
    <s v="Duplicate"/>
    <n v="1"/>
    <x v="0"/>
    <m/>
    <s v="مشكلة في الفاتورة"/>
    <s v="Billing Issue"/>
    <s v="~30"/>
    <n v="30"/>
    <s v="Yes"/>
    <s v="Status Mismatch"/>
    <s v="OK"/>
    <s v="Duplicate Ticket Still Active"/>
    <s v="OK"/>
    <s v="OK"/>
    <s v="No"/>
    <x v="0"/>
    <x v="1"/>
    <x v="0"/>
    <x v="0"/>
    <x v="0"/>
  </r>
  <r>
    <s v="tk_1679"/>
    <s v="TCK-1679"/>
    <m/>
    <s v="V-7647"/>
    <s v="unknown"/>
    <m/>
    <x v="0"/>
    <x v="2"/>
    <s v="Amman"/>
    <s v="Pharmacy"/>
    <s v="Alnoor Hospital"/>
    <x v="0"/>
    <s v="Reception"/>
    <x v="3"/>
    <s v="Inquiry"/>
    <s v="Missing record"/>
    <s v="billing not clear"/>
    <x v="6"/>
    <s v="2025-01-04"/>
    <s v="YYYY-MM-DD"/>
    <d v="2025-01-04T00:00:00"/>
    <s v="1h"/>
    <n v="60"/>
    <s v="5 hours"/>
    <n v="5"/>
    <s v="04/03/2025"/>
    <s v="DD/MM/YYYY"/>
    <d v="2025-03-04T00:00:00"/>
    <s v="Pending"/>
    <x v="1"/>
    <s v="Level 1"/>
    <n v="1"/>
    <s v="Ali"/>
    <s v="Solved"/>
    <n v="5"/>
    <x v="2"/>
    <s v="No"/>
    <s v="good service"/>
    <s v="Positive Feedback"/>
    <s v="~30"/>
    <n v="30"/>
    <s v="Yes"/>
    <s v="Status Mismatch"/>
    <s v="Resolution Time Exists Before Closure"/>
    <s v="Solved Ticket Still Active"/>
    <s v="OK"/>
    <s v="OK"/>
    <s v="No"/>
    <x v="0"/>
    <x v="4"/>
    <x v="2"/>
    <x v="0"/>
    <x v="0"/>
  </r>
  <r>
    <s v="1680"/>
    <s v="TCK-1680"/>
    <m/>
    <m/>
    <n v="56"/>
    <n v="56"/>
    <x v="0"/>
    <x v="3"/>
    <s v="Cairo"/>
    <s v="Hospital"/>
    <s v="HealthPlus"/>
    <x v="1"/>
    <s v="Billing"/>
    <x v="1"/>
    <s v="Complaint"/>
    <s v="Missing record"/>
    <m/>
    <x v="3"/>
    <s v="03-01-25"/>
    <s v="MM-DD-YY"/>
    <d v="2025-03-01T00:00:00"/>
    <s v="30 min"/>
    <n v="30"/>
    <s v="2h"/>
    <n v="2"/>
    <s v="01-22-25"/>
    <s v="MM-DD-YY"/>
    <d v="2025-01-22T00:00:00"/>
    <s v="Closed"/>
    <x v="0"/>
    <n v="1"/>
    <n v="1"/>
    <m/>
    <s v="Referred"/>
    <n v="2"/>
    <x v="0"/>
    <s v="No"/>
    <s v="good service"/>
    <s v="Positive Feedback"/>
    <n v="50"/>
    <n v="50"/>
    <s v="No"/>
    <s v="OK"/>
    <s v="OK"/>
    <s v="OK"/>
    <s v="OK"/>
    <s v="Review"/>
    <s v="Yes"/>
    <x v="2"/>
    <x v="3"/>
    <x v="0"/>
    <x v="2"/>
    <x v="2"/>
  </r>
  <r>
    <s v="1681"/>
    <s v="TCK-1681"/>
    <s v="P-121"/>
    <m/>
    <n v="85"/>
    <n v="85"/>
    <x v="1"/>
    <x v="0"/>
    <s v="Beirut"/>
    <s v="Pharmacy"/>
    <s v="Care Clinic"/>
    <x v="2"/>
    <s v="Lab"/>
    <x v="1"/>
    <s v="Admin"/>
    <s v="Billing error"/>
    <m/>
    <x v="3"/>
    <s v="02/05/2025"/>
    <s v="DD/MM/YYYY"/>
    <d v="2025-05-02T00:00:00"/>
    <s v="1h"/>
    <n v="60"/>
    <s v="-1"/>
    <m/>
    <m/>
    <m/>
    <m/>
    <s v="Open"/>
    <x v="2"/>
    <s v="Level 1"/>
    <n v="1"/>
    <s v="Maya"/>
    <s v="Referred"/>
    <n v="4"/>
    <x v="2"/>
    <s v="No"/>
    <s v="good service"/>
    <s v="Positive Feedback"/>
    <n v="20"/>
    <n v="20"/>
    <s v="No"/>
    <s v="OK"/>
    <s v="OK"/>
    <s v="OK"/>
    <s v="OK"/>
    <s v="OK"/>
    <m/>
    <x v="0"/>
    <x v="2"/>
    <x v="2"/>
    <x v="0"/>
    <x v="0"/>
  </r>
  <r>
    <s v="tk_1682"/>
    <s v="TCK-1682"/>
    <s v="P-213"/>
    <m/>
    <n v="15"/>
    <n v="15"/>
    <x v="0"/>
    <x v="3"/>
    <s v="Cairo"/>
    <s v="Mobile Unit"/>
    <s v="Care Clinic"/>
    <x v="2"/>
    <s v="ER"/>
    <x v="2"/>
    <s v="Medical"/>
    <s v="Long wait time"/>
    <m/>
    <x v="3"/>
    <s v="02-21-25"/>
    <s v="MM-DD-YY"/>
    <d v="2025-02-21T00:00:00"/>
    <s v="30 min"/>
    <n v="30"/>
    <s v="-1"/>
    <m/>
    <m/>
    <m/>
    <m/>
    <s v="Open"/>
    <x v="1"/>
    <n v="3"/>
    <n v="3"/>
    <s v="Omar"/>
    <s v="Dropped"/>
    <n v="4"/>
    <x v="2"/>
    <s v="No"/>
    <s v="bad experience"/>
    <m/>
    <s v="100 USD"/>
    <n v="100"/>
    <s v="No"/>
    <s v="OK"/>
    <s v="OK"/>
    <s v="Dropped Ticket Still Active"/>
    <s v="OK"/>
    <s v="OK"/>
    <m/>
    <x v="0"/>
    <x v="0"/>
    <x v="0"/>
    <x v="0"/>
    <x v="1"/>
  </r>
  <r>
    <s v="tk_1683"/>
    <s v="TCK-1683"/>
    <s v="P-399"/>
    <m/>
    <n v="55"/>
    <n v="55"/>
    <x v="0"/>
    <x v="3"/>
    <s v="Giza"/>
    <s v="Mobile Unit"/>
    <s v="Care Clinic"/>
    <x v="2"/>
    <s v="ER"/>
    <x v="4"/>
    <s v="Technical"/>
    <s v="System down"/>
    <m/>
    <x v="3"/>
    <s v="2025-01-06"/>
    <s v="YYYY-MM-DD"/>
    <d v="2025-01-06T00:00:00"/>
    <s v="2 hours"/>
    <n v="120"/>
    <s v="48"/>
    <n v="48"/>
    <s v="06-07-25"/>
    <s v="MM-DD-YY"/>
    <d v="2025-06-07T00:00:00"/>
    <s v="Closed"/>
    <x v="0"/>
    <n v="1"/>
    <n v="1"/>
    <s v="Ali"/>
    <s v="Referred"/>
    <n v="3"/>
    <x v="1"/>
    <m/>
    <m/>
    <m/>
    <n v="20"/>
    <n v="20"/>
    <s v="No"/>
    <s v="OK"/>
    <s v="OK"/>
    <s v="OK"/>
    <s v="OK"/>
    <s v="OK"/>
    <s v="No"/>
    <x v="4"/>
    <x v="3"/>
    <x v="1"/>
    <x v="4"/>
    <x v="0"/>
  </r>
  <r>
    <s v="TCK-1684"/>
    <s v="TCK-1684"/>
    <m/>
    <m/>
    <s v="~30"/>
    <n v="30"/>
    <x v="0"/>
    <x v="1"/>
    <s v="Basra"/>
    <s v="Mobile Unit"/>
    <s v="HealthPlus"/>
    <x v="1"/>
    <s v="Reception"/>
    <x v="1"/>
    <s v="Inquiry"/>
    <s v="Prescription issue"/>
    <s v="waiting too long"/>
    <x v="1"/>
    <s v="03-17-25"/>
    <s v="MM-DD-YY"/>
    <d v="2025-03-17T00:00:00"/>
    <s v="45"/>
    <n v="45"/>
    <s v="5 hours"/>
    <n v="5"/>
    <m/>
    <m/>
    <m/>
    <s v="Resolved"/>
    <x v="2"/>
    <n v="2"/>
    <n v="2"/>
    <s v="Fatima"/>
    <s v="Referred"/>
    <n v="2"/>
    <x v="0"/>
    <m/>
    <s v="bad experience"/>
    <m/>
    <s v="~30"/>
    <n v="30"/>
    <s v="No"/>
    <s v="Missing Resolved Date"/>
    <s v="OK"/>
    <s v="OK"/>
    <s v="OK"/>
    <s v="OK"/>
    <m/>
    <x v="1"/>
    <x v="1"/>
    <x v="0"/>
    <x v="1"/>
    <x v="0"/>
  </r>
  <r>
    <s v="tk_1685"/>
    <s v="TCK-1685"/>
    <m/>
    <m/>
    <n v="35"/>
    <n v="35"/>
    <x v="1"/>
    <x v="0"/>
    <s v="Beirut"/>
    <s v="Pharmacy"/>
    <s v="Care Clinic"/>
    <x v="2"/>
    <s v="Pharmacy"/>
    <x v="3"/>
    <s v="Technical"/>
    <s v="Wrong appointment"/>
    <s v="تأخير في الخدمة"/>
    <x v="4"/>
    <s v="2025-01-05"/>
    <s v="YYYY-MM-DD"/>
    <d v="2025-01-05T00:00:00"/>
    <s v="1h"/>
    <n v="60"/>
    <s v="-1"/>
    <m/>
    <m/>
    <m/>
    <m/>
    <s v="Resolved"/>
    <x v="3"/>
    <n v="0"/>
    <n v="0"/>
    <s v="Hassan"/>
    <s v="Dropped"/>
    <s v="bad"/>
    <x v="2"/>
    <s v="No"/>
    <s v="bad experience"/>
    <m/>
    <n v="10"/>
    <n v="10"/>
    <s v="No"/>
    <s v="Missing Resolved Date"/>
    <s v="Missing Resolution Time"/>
    <s v="OK"/>
    <s v="Review"/>
    <s v="OK"/>
    <m/>
    <x v="0"/>
    <x v="1"/>
    <x v="2"/>
    <x v="0"/>
    <x v="0"/>
  </r>
  <r>
    <s v="TCK-1686"/>
    <s v="TCK-1686"/>
    <m/>
    <m/>
    <s v="unknown"/>
    <m/>
    <x v="0"/>
    <x v="2"/>
    <s v="Zarqa"/>
    <s v="Mobile Unit"/>
    <s v="HealthPlus"/>
    <x v="1"/>
    <s v="Lab"/>
    <x v="0"/>
    <s v="Admin"/>
    <s v="Long wait time"/>
    <s v="billing not clear"/>
    <x v="6"/>
    <s v="04-14-25"/>
    <s v="MM-DD-YY"/>
    <d v="2025-04-14T00:00:00"/>
    <s v="30 min"/>
    <n v="30"/>
    <s v="1 day"/>
    <n v="24"/>
    <s v="18/06/2025"/>
    <s v="DD/MM/YYYY"/>
    <d v="2025-06-18T00:00:00"/>
    <s v="Resolved"/>
    <x v="0"/>
    <s v="Level 1"/>
    <n v="1"/>
    <s v="Ali"/>
    <s v="Solved"/>
    <n v="2"/>
    <x v="0"/>
    <s v="No"/>
    <s v="الدكتور لم يحضر"/>
    <s v="Doctor Unavailable"/>
    <s v="~30"/>
    <n v="30"/>
    <s v="Yes"/>
    <s v="OK"/>
    <s v="OK"/>
    <s v="OK"/>
    <s v="OK"/>
    <s v="OK"/>
    <s v="No"/>
    <x v="3"/>
    <x v="4"/>
    <x v="0"/>
    <x v="3"/>
    <x v="0"/>
  </r>
  <r>
    <s v="tk_1687"/>
    <s v="TCK-1687"/>
    <m/>
    <m/>
    <s v="unknown"/>
    <m/>
    <x v="0"/>
    <x v="0"/>
    <s v="Beirut"/>
    <s v="Pharmacy"/>
    <s v="Al Noor Hosp."/>
    <x v="0"/>
    <s v="Billing"/>
    <x v="1"/>
    <s v="Inquiry"/>
    <s v="Missing record"/>
    <s v="billing not clear"/>
    <x v="6"/>
    <s v="05/03/2025"/>
    <s v="DD/MM/YYYY"/>
    <d v="2025-03-05T00:00:00"/>
    <s v="45"/>
    <n v="45"/>
    <s v="-1"/>
    <m/>
    <s v="06-01-25"/>
    <s v="MM-DD-YY"/>
    <d v="2025-06-01T00:00:00"/>
    <s v="Closed"/>
    <x v="2"/>
    <n v="3"/>
    <n v="3"/>
    <s v="Fatima"/>
    <s v="Dropped"/>
    <s v="good"/>
    <x v="2"/>
    <s v="No"/>
    <s v="تأخير في الخدمة"/>
    <s v="Service Delay"/>
    <n v="10"/>
    <n v="10"/>
    <s v="No"/>
    <s v="OK"/>
    <s v="Missing Resolution Time"/>
    <s v="OK"/>
    <s v="Review"/>
    <s v="OK"/>
    <s v="No"/>
    <x v="0"/>
    <x v="4"/>
    <x v="0"/>
    <x v="0"/>
    <x v="0"/>
  </r>
  <r>
    <s v="tk_1688"/>
    <s v="TCK-1688"/>
    <m/>
    <m/>
    <s v="~30"/>
    <n v="30"/>
    <x v="1"/>
    <x v="3"/>
    <s v="Alexandria"/>
    <s v="Hospital"/>
    <s v="Al Noor Hosp."/>
    <x v="0"/>
    <s v="Reception"/>
    <x v="2"/>
    <s v="Technical"/>
    <s v="Missing record"/>
    <s v="تأخير في الخدمة"/>
    <x v="4"/>
    <s v="10/05/2025"/>
    <s v="DD/MM/YYYY"/>
    <d v="2025-05-10T00:00:00"/>
    <s v="45"/>
    <n v="45"/>
    <s v="5 hours"/>
    <n v="5"/>
    <s v="09/05/2025"/>
    <s v="DD/MM/YYYY"/>
    <d v="2025-05-09T00:00:00"/>
    <s v="Escalated"/>
    <x v="3"/>
    <n v="1"/>
    <n v="1"/>
    <s v="John"/>
    <s v="Referred"/>
    <n v="3"/>
    <x v="1"/>
    <s v="No"/>
    <s v="bad experience"/>
    <m/>
    <s v="100 USD"/>
    <n v="100"/>
    <s v="No"/>
    <s v="Status Mismatch"/>
    <s v="Resolution Time Exists Before Closure"/>
    <s v="OK"/>
    <s v="OK"/>
    <s v="OK"/>
    <s v="Yes"/>
    <x v="0"/>
    <x v="1"/>
    <x v="0"/>
    <x v="0"/>
    <x v="1"/>
  </r>
  <r>
    <s v="tk_1689"/>
    <s v="TCK-1689"/>
    <s v="P-241"/>
    <m/>
    <s v="unknown"/>
    <m/>
    <x v="0"/>
    <x v="3"/>
    <s v="Cairo"/>
    <s v="Pharmacy"/>
    <s v="Al Noor Hosp."/>
    <x v="0"/>
    <s v="Reception"/>
    <x v="2"/>
    <s v="Admin"/>
    <s v="Billing error"/>
    <s v="billing not clear"/>
    <x v="6"/>
    <s v="15/04/2025"/>
    <s v="DD/MM/YYYY"/>
    <d v="2025-04-15T00:00:00"/>
    <s v="1h"/>
    <n v="60"/>
    <s v="5 hours"/>
    <n v="5"/>
    <m/>
    <m/>
    <m/>
    <s v="Pending"/>
    <x v="1"/>
    <s v="Level 1"/>
    <n v="1"/>
    <s v="Ali"/>
    <s v="Dropped"/>
    <n v="2"/>
    <x v="0"/>
    <m/>
    <m/>
    <m/>
    <s v="100 USD"/>
    <n v="100"/>
    <s v="Yes"/>
    <s v="OK"/>
    <s v="Resolution Time Exists Before Closure"/>
    <s v="Dropped Ticket Still Active"/>
    <s v="OK"/>
    <s v="OK"/>
    <m/>
    <x v="0"/>
    <x v="4"/>
    <x v="2"/>
    <x v="0"/>
    <x v="1"/>
  </r>
  <r>
    <s v="tk_1690"/>
    <s v="TCK-1690"/>
    <s v="P-430"/>
    <m/>
    <s v="unknown"/>
    <m/>
    <x v="1"/>
    <x v="0"/>
    <s v="Bekaa"/>
    <s v="Pharmacy"/>
    <s v="Care Clinic"/>
    <x v="2"/>
    <s v="Reception"/>
    <x v="3"/>
    <s v="Inquiry"/>
    <s v="System down"/>
    <s v="waiting too long"/>
    <x v="1"/>
    <s v="31/05/2025"/>
    <s v="DD/MM/YYYY"/>
    <d v="2025-05-31T00:00:00"/>
    <s v="1h"/>
    <n v="60"/>
    <s v="2h"/>
    <n v="2"/>
    <s v="02-22-25"/>
    <s v="MM-DD-YY"/>
    <d v="2025-02-22T00:00:00"/>
    <s v="Open"/>
    <x v="1"/>
    <n v="2"/>
    <n v="2"/>
    <s v="Hassan"/>
    <s v="Solved"/>
    <n v="1"/>
    <x v="0"/>
    <s v="Yes"/>
    <s v="الدكتور لم يحضر"/>
    <s v="Doctor Unavailable"/>
    <n v="50"/>
    <n v="50"/>
    <s v="No"/>
    <s v="Status Mismatch"/>
    <s v="Resolution Time Exists Before Closure"/>
    <s v="Solved Ticket Still Active"/>
    <s v="OK"/>
    <s v="OK"/>
    <s v="Yes"/>
    <x v="0"/>
    <x v="4"/>
    <x v="2"/>
    <x v="0"/>
    <x v="2"/>
  </r>
  <r>
    <s v="tk_1691"/>
    <s v="TCK-1691"/>
    <m/>
    <s v="V-4110"/>
    <s v="unknown"/>
    <m/>
    <x v="0"/>
    <x v="3"/>
    <s v="Cairo"/>
    <s v="Clinic"/>
    <s v="Care Clinic"/>
    <x v="2"/>
    <s v="Pharmacy"/>
    <x v="4"/>
    <s v="Technical"/>
    <s v="Missing record"/>
    <s v="الخدمة سيئة"/>
    <x v="2"/>
    <s v="03-13-25"/>
    <s v="MM-DD-YY"/>
    <d v="2025-03-13T00:00:00"/>
    <s v="1h"/>
    <n v="60"/>
    <s v="2h"/>
    <n v="2"/>
    <s v="2025-06-28"/>
    <s v="YYYY-MM-DD"/>
    <d v="2025-06-28T00:00:00"/>
    <s v="Escalated"/>
    <x v="2"/>
    <n v="3"/>
    <n v="3"/>
    <s v="Fatima"/>
    <s v="Solved"/>
    <n v="4"/>
    <x v="2"/>
    <s v="No"/>
    <s v="good service"/>
    <s v="Positive Feedback"/>
    <n v="50"/>
    <n v="50"/>
    <s v="Yes"/>
    <s v="Status Mismatch"/>
    <s v="Resolution Time Exists Before Closure"/>
    <s v="Solved Ticket Still Active"/>
    <s v="Review"/>
    <s v="OK"/>
    <s v="No"/>
    <x v="0"/>
    <x v="4"/>
    <x v="2"/>
    <x v="0"/>
    <x v="2"/>
  </r>
  <r>
    <s v="tk_1692"/>
    <s v="TCK-1692"/>
    <s v="P-840"/>
    <s v="V-9372"/>
    <n v="43"/>
    <n v="43"/>
    <x v="0"/>
    <x v="0"/>
    <s v="Tripoli"/>
    <s v="Pharmacy"/>
    <s v="Al Noor Hosp."/>
    <x v="0"/>
    <s v="ER"/>
    <x v="2"/>
    <s v="Complaint"/>
    <s v="Wrong appointment"/>
    <s v="waiting too long"/>
    <x v="1"/>
    <s v="09/02/2025"/>
    <s v="DD/MM/YYYY"/>
    <d v="2025-02-09T00:00:00"/>
    <s v="45"/>
    <n v="45"/>
    <s v="2h"/>
    <n v="2"/>
    <s v="2025-04-25"/>
    <s v="YYYY-MM-DD"/>
    <d v="2025-04-25T00:00:00"/>
    <s v="Open"/>
    <x v="2"/>
    <s v="Level 1"/>
    <n v="1"/>
    <s v="Sara"/>
    <s v="Dropped"/>
    <n v="2"/>
    <x v="0"/>
    <s v="No"/>
    <m/>
    <m/>
    <n v="20"/>
    <n v="20"/>
    <s v="Yes"/>
    <s v="Status Mismatch"/>
    <s v="Resolution Time Exists Before Closure"/>
    <s v="Dropped Ticket Still Active"/>
    <s v="OK"/>
    <s v="OK"/>
    <s v="No"/>
    <x v="0"/>
    <x v="5"/>
    <x v="0"/>
    <x v="0"/>
    <x v="0"/>
  </r>
  <r>
    <s v="TCK-1693"/>
    <s v="TCK-1693"/>
    <s v="P-776"/>
    <s v="V-8498"/>
    <s v="~30"/>
    <n v="30"/>
    <x v="0"/>
    <x v="3"/>
    <s v="Alexandria"/>
    <s v="Mobile Unit"/>
    <s v="Alnoor Hospital"/>
    <x v="0"/>
    <s v="Lab"/>
    <x v="3"/>
    <s v="Complaint"/>
    <s v="Billing error"/>
    <s v="billing not clear"/>
    <x v="6"/>
    <s v="04-18-25"/>
    <s v="MM-DD-YY"/>
    <d v="2025-04-18T00:00:00"/>
    <s v="30 min"/>
    <n v="30"/>
    <s v="-1"/>
    <m/>
    <s v="06-01-25"/>
    <s v="MM-DD-YY"/>
    <d v="2025-06-01T00:00:00"/>
    <s v="Resolved"/>
    <x v="3"/>
    <n v="0"/>
    <n v="0"/>
    <s v="Omar"/>
    <s v="Dropped"/>
    <n v="4"/>
    <x v="2"/>
    <s v="No"/>
    <m/>
    <m/>
    <n v="20"/>
    <n v="20"/>
    <s v="Yes"/>
    <s v="OK"/>
    <s v="Missing Resolution Time"/>
    <s v="OK"/>
    <s v="Review"/>
    <s v="OK"/>
    <s v="No"/>
    <x v="0"/>
    <x v="1"/>
    <x v="0"/>
    <x v="0"/>
    <x v="0"/>
  </r>
  <r>
    <s v="TCK-1694"/>
    <s v="TCK-1694"/>
    <s v="P-750"/>
    <s v="V-7902"/>
    <s v="unknown"/>
    <m/>
    <x v="1"/>
    <x v="0"/>
    <s v="Bekaa"/>
    <s v="Mobile Unit"/>
    <s v="Alnoor Hospital"/>
    <x v="0"/>
    <s v="Billing"/>
    <x v="4"/>
    <s v="Admin"/>
    <s v="Missing record"/>
    <s v="need help"/>
    <x v="0"/>
    <s v="2025-06-16"/>
    <s v="YYYY-MM-DD"/>
    <d v="2025-06-16T00:00:00"/>
    <s v="45"/>
    <n v="45"/>
    <s v="1 day"/>
    <n v="24"/>
    <m/>
    <m/>
    <m/>
    <s v="Open"/>
    <x v="2"/>
    <n v="1"/>
    <n v="1"/>
    <s v="Ali"/>
    <s v="Duplicate"/>
    <s v="bad"/>
    <x v="2"/>
    <s v="No"/>
    <s v="تأخير في الخدمة"/>
    <s v="Service Delay"/>
    <n v="50"/>
    <n v="50"/>
    <s v="Yes"/>
    <s v="OK"/>
    <s v="Resolution Time Exists Before Closure"/>
    <s v="Duplicate Ticket Still Active"/>
    <s v="OK"/>
    <s v="OK"/>
    <m/>
    <x v="0"/>
    <x v="4"/>
    <x v="0"/>
    <x v="0"/>
    <x v="2"/>
  </r>
  <r>
    <s v="TCK-1695"/>
    <s v="TCK-1695"/>
    <m/>
    <s v="V-6967"/>
    <n v="2"/>
    <n v="2"/>
    <x v="0"/>
    <x v="1"/>
    <s v="Baghdad"/>
    <s v="Mobile Unit"/>
    <s v="HealthPlus"/>
    <x v="1"/>
    <s v="Lab"/>
    <x v="1"/>
    <s v="Inquiry"/>
    <s v="Wrong appointment"/>
    <s v="الخدمة سيئة"/>
    <x v="2"/>
    <s v="04-07-25"/>
    <s v="MM-DD-YY"/>
    <d v="2025-04-07T00:00:00"/>
    <s v="2 hours"/>
    <n v="120"/>
    <s v="2h"/>
    <n v="2"/>
    <s v="03/02/2025"/>
    <s v="DD/MM/YYYY"/>
    <d v="2025-02-03T00:00:00"/>
    <s v="Escalated"/>
    <x v="0"/>
    <n v="1"/>
    <n v="1"/>
    <s v="Hassan"/>
    <s v="Solved"/>
    <n v="3"/>
    <x v="1"/>
    <s v="Yes"/>
    <s v="good service"/>
    <s v="Positive Feedback"/>
    <n v="20"/>
    <n v="20"/>
    <s v="No"/>
    <s v="Status Mismatch"/>
    <s v="Resolution Time Exists Before Closure"/>
    <s v="Solved Ticket Still Active"/>
    <s v="OK"/>
    <s v="OK"/>
    <s v="Yes"/>
    <x v="0"/>
    <x v="0"/>
    <x v="1"/>
    <x v="0"/>
    <x v="0"/>
  </r>
  <r>
    <s v="1696"/>
    <s v="TCK-1696"/>
    <s v="P-795"/>
    <m/>
    <s v="unknown"/>
    <m/>
    <x v="0"/>
    <x v="1"/>
    <s v="Mosul"/>
    <s v="Clinic"/>
    <s v="Al Noor Hosp."/>
    <x v="0"/>
    <s v="Billing"/>
    <x v="4"/>
    <s v="Admin"/>
    <s v="System down"/>
    <s v="تأخير في الخدمة"/>
    <x v="4"/>
    <s v="03-05-25"/>
    <s v="MM-DD-YY"/>
    <d v="2025-03-05T00:00:00"/>
    <s v="45"/>
    <n v="45"/>
    <s v="1 day"/>
    <n v="24"/>
    <s v="13/04/2025"/>
    <s v="DD/MM/YYYY"/>
    <d v="2025-04-13T00:00:00"/>
    <s v="Closed"/>
    <x v="1"/>
    <n v="1"/>
    <n v="1"/>
    <s v="John"/>
    <s v="Solved"/>
    <n v="4"/>
    <x v="2"/>
    <s v="No"/>
    <m/>
    <m/>
    <s v="~30"/>
    <n v="30"/>
    <s v="No"/>
    <s v="OK"/>
    <s v="OK"/>
    <s v="OK"/>
    <s v="OK"/>
    <s v="OK"/>
    <s v="No"/>
    <x v="3"/>
    <x v="4"/>
    <x v="0"/>
    <x v="3"/>
    <x v="0"/>
  </r>
  <r>
    <s v="tk_1697"/>
    <s v="TCK-1697"/>
    <m/>
    <s v="V-3853"/>
    <s v="unknown"/>
    <m/>
    <x v="0"/>
    <x v="1"/>
    <s v="Mosul"/>
    <s v="Pharmacy"/>
    <s v="Alnoor Hospital"/>
    <x v="0"/>
    <s v="Pharmacy"/>
    <x v="2"/>
    <s v="Technical"/>
    <s v="Wrong appointment"/>
    <s v="need help"/>
    <x v="0"/>
    <s v="2025-02-02"/>
    <s v="YYYY-MM-DD"/>
    <d v="2025-02-02T00:00:00"/>
    <s v="2 hours"/>
    <n v="120"/>
    <s v="-1"/>
    <m/>
    <m/>
    <m/>
    <m/>
    <s v="Resolved"/>
    <x v="3"/>
    <n v="1"/>
    <n v="1"/>
    <s v="Lina"/>
    <s v="Duplicate"/>
    <n v="4"/>
    <x v="2"/>
    <m/>
    <m/>
    <m/>
    <s v="100 USD"/>
    <n v="100"/>
    <s v="Yes"/>
    <s v="Missing Resolved Date"/>
    <s v="Missing Resolution Time"/>
    <s v="OK"/>
    <s v="OK"/>
    <s v="OK"/>
    <m/>
    <x v="0"/>
    <x v="4"/>
    <x v="1"/>
    <x v="0"/>
    <x v="1"/>
  </r>
  <r>
    <s v="tk_1698"/>
    <s v="TCK-1698"/>
    <m/>
    <m/>
    <n v="79"/>
    <n v="79"/>
    <x v="1"/>
    <x v="2"/>
    <s v="Amman"/>
    <s v="Pharmacy"/>
    <s v="Al Noor Hosp."/>
    <x v="0"/>
    <s v="Billing"/>
    <x v="1"/>
    <s v="Inquiry"/>
    <s v="Prescription issue"/>
    <s v="مشكلة في الفاتورة"/>
    <x v="6"/>
    <s v="2025-05-15"/>
    <s v="YYYY-MM-DD"/>
    <d v="2025-05-15T00:00:00"/>
    <s v="30 min"/>
    <n v="30"/>
    <s v="48"/>
    <n v="48"/>
    <s v="03-06-25"/>
    <s v="MM-DD-YY"/>
    <d v="2025-03-06T00:00:00"/>
    <s v="Open"/>
    <x v="0"/>
    <n v="1"/>
    <n v="1"/>
    <m/>
    <s v="Referred"/>
    <s v="bad"/>
    <x v="2"/>
    <m/>
    <s v="الخدمة سيئة"/>
    <s v="Negative Feedback"/>
    <n v="10"/>
    <n v="10"/>
    <s v="Yes"/>
    <s v="Status Mismatch"/>
    <s v="Resolution Time Exists Before Closure"/>
    <s v="OK"/>
    <s v="OK"/>
    <s v="Review"/>
    <s v="Yes"/>
    <x v="0"/>
    <x v="2"/>
    <x v="0"/>
    <x v="0"/>
    <x v="0"/>
  </r>
  <r>
    <s v="1699"/>
    <s v="TCK-1699"/>
    <s v="P-404"/>
    <m/>
    <s v="~30"/>
    <n v="30"/>
    <x v="1"/>
    <x v="2"/>
    <s v="Zarqa"/>
    <s v="Mobile Unit"/>
    <s v="Alnoor Hospital"/>
    <x v="0"/>
    <s v="ER"/>
    <x v="3"/>
    <s v="Technical"/>
    <s v="Billing error"/>
    <s v="waiting too long"/>
    <x v="1"/>
    <s v="25/02/2025"/>
    <s v="DD/MM/YYYY"/>
    <d v="2025-02-25T00:00:00"/>
    <s v="30 min"/>
    <n v="30"/>
    <s v="2h"/>
    <n v="2"/>
    <m/>
    <m/>
    <m/>
    <s v="Pending"/>
    <x v="1"/>
    <s v="Level 1"/>
    <n v="1"/>
    <s v="Fatima"/>
    <s v="Referred"/>
    <n v="1"/>
    <x v="0"/>
    <m/>
    <s v="good service"/>
    <s v="Positive Feedback"/>
    <s v="100 USD"/>
    <n v="100"/>
    <s v="No"/>
    <s v="OK"/>
    <s v="Resolution Time Exists Before Closure"/>
    <s v="OK"/>
    <s v="OK"/>
    <s v="OK"/>
    <m/>
    <x v="0"/>
    <x v="1"/>
    <x v="0"/>
    <x v="0"/>
    <x v="1"/>
  </r>
  <r>
    <s v="1700"/>
    <s v="TCK-1700"/>
    <m/>
    <s v="V-3479"/>
    <n v="67"/>
    <n v="67"/>
    <x v="0"/>
    <x v="1"/>
    <s v="Mosul"/>
    <s v="Mobile Unit"/>
    <s v="Alnoor Hospital"/>
    <x v="0"/>
    <s v="ER"/>
    <x v="4"/>
    <s v="Admin"/>
    <s v="System down"/>
    <s v="billing not clear"/>
    <x v="6"/>
    <s v="04-20-25"/>
    <s v="MM-DD-YY"/>
    <d v="2025-04-20T00:00:00"/>
    <s v="30 min"/>
    <n v="30"/>
    <s v="48"/>
    <n v="48"/>
    <m/>
    <m/>
    <m/>
    <s v="Closed"/>
    <x v="2"/>
    <n v="2"/>
    <n v="2"/>
    <s v="John"/>
    <s v="Referred"/>
    <n v="1"/>
    <x v="0"/>
    <s v="Yes"/>
    <s v="bad experience"/>
    <m/>
    <s v="~30"/>
    <n v="30"/>
    <s v="No"/>
    <s v="Missing Resolved Date"/>
    <s v="OK"/>
    <s v="OK"/>
    <s v="OK"/>
    <s v="OK"/>
    <m/>
    <x v="4"/>
    <x v="2"/>
    <x v="0"/>
    <x v="4"/>
    <x v="0"/>
  </r>
  <r>
    <s v="TCK-1701"/>
    <s v="TCK-1701"/>
    <m/>
    <m/>
    <s v="~30"/>
    <n v="30"/>
    <x v="1"/>
    <x v="2"/>
    <s v="Irbid"/>
    <s v="Hospital"/>
    <s v="Care Clinic"/>
    <x v="2"/>
    <s v="Pharmacy"/>
    <x v="3"/>
    <s v="Admin"/>
    <s v="Prescription issue"/>
    <m/>
    <x v="3"/>
    <s v="01-31-25"/>
    <s v="MM-DD-YY"/>
    <d v="2025-01-31T00:00:00"/>
    <s v="1h"/>
    <n v="60"/>
    <s v="1 day"/>
    <n v="24"/>
    <s v="2025-02-27"/>
    <s v="YYYY-MM-DD"/>
    <d v="2025-02-27T00:00:00"/>
    <s v="Escalated"/>
    <x v="0"/>
    <n v="3"/>
    <n v="3"/>
    <s v="Sara"/>
    <s v="Solved"/>
    <n v="1"/>
    <x v="0"/>
    <s v="No"/>
    <s v="الخدمة سيئة"/>
    <s v="Negative Feedback"/>
    <s v="~30"/>
    <n v="30"/>
    <s v="No"/>
    <s v="Status Mismatch"/>
    <s v="Resolution Time Exists Before Closure"/>
    <s v="Solved Ticket Still Active"/>
    <s v="OK"/>
    <s v="OK"/>
    <s v="No"/>
    <x v="0"/>
    <x v="1"/>
    <x v="2"/>
    <x v="0"/>
    <x v="0"/>
  </r>
  <r>
    <s v="TCK-1702"/>
    <s v="TCK-1702"/>
    <m/>
    <s v="V-2411"/>
    <n v="6"/>
    <n v="6"/>
    <x v="1"/>
    <x v="2"/>
    <s v="Irbid"/>
    <s v="Hospital"/>
    <s v="Alnoor Hospital"/>
    <x v="0"/>
    <s v="Reception"/>
    <x v="2"/>
    <s v="Inquiry"/>
    <s v="Long wait time"/>
    <s v="waiting too long"/>
    <x v="1"/>
    <s v="2025-04-28"/>
    <s v="YYYY-MM-DD"/>
    <d v="2025-04-28T00:00:00"/>
    <s v="1h"/>
    <n v="60"/>
    <s v="1 day"/>
    <n v="24"/>
    <m/>
    <m/>
    <m/>
    <s v="Pending"/>
    <x v="3"/>
    <n v="2"/>
    <n v="2"/>
    <m/>
    <s v="Solved"/>
    <s v="bad"/>
    <x v="2"/>
    <s v="Yes"/>
    <m/>
    <m/>
    <s v="~30"/>
    <n v="30"/>
    <s v="No"/>
    <s v="OK"/>
    <s v="Resolution Time Exists Before Closure"/>
    <s v="Solved Ticket Still Active"/>
    <s v="OK"/>
    <s v="OK"/>
    <m/>
    <x v="0"/>
    <x v="0"/>
    <x v="2"/>
    <x v="0"/>
    <x v="0"/>
  </r>
  <r>
    <s v="TCK-1703"/>
    <s v="TCK-1703"/>
    <m/>
    <m/>
    <s v="~30"/>
    <n v="30"/>
    <x v="1"/>
    <x v="0"/>
    <s v="Saida"/>
    <s v="Pharmacy"/>
    <s v="Al Noor Hosp."/>
    <x v="0"/>
    <s v="Reception"/>
    <x v="3"/>
    <s v="Complaint"/>
    <s v="System down"/>
    <s v="need help"/>
    <x v="0"/>
    <s v="2025-06-27"/>
    <s v="YYYY-MM-DD"/>
    <d v="2025-06-27T00:00:00"/>
    <s v="1h"/>
    <n v="60"/>
    <s v="48"/>
    <n v="48"/>
    <s v="01/06/2025"/>
    <s v="DD/MM/YYYY"/>
    <d v="2025-06-01T00:00:00"/>
    <s v="Pending"/>
    <x v="0"/>
    <n v="3"/>
    <n v="3"/>
    <s v="Lina"/>
    <s v="Duplicate"/>
    <n v="1"/>
    <x v="0"/>
    <m/>
    <m/>
    <m/>
    <n v="10"/>
    <n v="10"/>
    <s v="No"/>
    <s v="Status Mismatch"/>
    <s v="Resolution Time Exists Before Closure"/>
    <s v="Duplicate Ticket Still Active"/>
    <s v="OK"/>
    <s v="OK"/>
    <s v="Yes"/>
    <x v="0"/>
    <x v="1"/>
    <x v="2"/>
    <x v="0"/>
    <x v="0"/>
  </r>
  <r>
    <s v="1704"/>
    <s v="TCK-1704"/>
    <m/>
    <m/>
    <s v="unknown"/>
    <m/>
    <x v="1"/>
    <x v="0"/>
    <s v="Tripoli"/>
    <s v="Clinic"/>
    <s v="Al Noor Hosp."/>
    <x v="0"/>
    <s v="Lab"/>
    <x v="1"/>
    <s v="Admin"/>
    <s v="System down"/>
    <s v="مشكلة في الفاتورة"/>
    <x v="6"/>
    <s v="2025-01-01"/>
    <s v="YYYY-MM-DD"/>
    <d v="2025-01-01T00:00:00"/>
    <s v="45"/>
    <n v="45"/>
    <s v="2h"/>
    <n v="2"/>
    <s v="2025-05-31"/>
    <s v="YYYY-MM-DD"/>
    <d v="2025-05-31T00:00:00"/>
    <s v="Resolved"/>
    <x v="0"/>
    <n v="2"/>
    <n v="2"/>
    <s v="Hassan"/>
    <s v="Solved"/>
    <n v="5"/>
    <x v="2"/>
    <s v="Yes"/>
    <s v="good service"/>
    <s v="Positive Feedback"/>
    <n v="10"/>
    <n v="10"/>
    <s v="Yes"/>
    <s v="OK"/>
    <s v="OK"/>
    <s v="OK"/>
    <s v="OK"/>
    <s v="OK"/>
    <s v="No"/>
    <x v="2"/>
    <x v="4"/>
    <x v="0"/>
    <x v="2"/>
    <x v="0"/>
  </r>
  <r>
    <s v="tk_1705"/>
    <s v="TCK-1705"/>
    <m/>
    <s v="V-3626"/>
    <s v="~30"/>
    <n v="30"/>
    <x v="1"/>
    <x v="2"/>
    <s v="Amman"/>
    <s v="Pharmacy"/>
    <s v="Care Clinic"/>
    <x v="2"/>
    <s v="ER"/>
    <x v="2"/>
    <s v="Technical"/>
    <s v="Wrong appointment"/>
    <s v="تأخير في الخدمة"/>
    <x v="4"/>
    <s v="2025-01-04"/>
    <s v="YYYY-MM-DD"/>
    <d v="2025-01-04T00:00:00"/>
    <s v="2 hours"/>
    <n v="120"/>
    <s v="1 day"/>
    <n v="24"/>
    <m/>
    <m/>
    <m/>
    <s v="Open"/>
    <x v="3"/>
    <n v="2"/>
    <n v="2"/>
    <s v="John"/>
    <s v="Referred"/>
    <s v="bad"/>
    <x v="2"/>
    <s v="No"/>
    <s v="bad experience"/>
    <m/>
    <n v="20"/>
    <n v="20"/>
    <s v="No"/>
    <s v="OK"/>
    <s v="Resolution Time Exists Before Closure"/>
    <s v="OK"/>
    <s v="OK"/>
    <s v="OK"/>
    <m/>
    <x v="0"/>
    <x v="1"/>
    <x v="1"/>
    <x v="0"/>
    <x v="0"/>
  </r>
  <r>
    <s v="1706"/>
    <s v="TCK-1706"/>
    <s v="P-369"/>
    <s v="V-9243"/>
    <s v="unknown"/>
    <m/>
    <x v="1"/>
    <x v="3"/>
    <s v="Cairo"/>
    <s v="Pharmacy"/>
    <s v="Al Noor Hosp."/>
    <x v="0"/>
    <s v="Reception"/>
    <x v="0"/>
    <s v="Complaint"/>
    <s v="Missing record"/>
    <s v="waiting too long"/>
    <x v="1"/>
    <s v="01-31-25"/>
    <s v="MM-DD-YY"/>
    <d v="2025-01-31T00:00:00"/>
    <s v="30 min"/>
    <n v="30"/>
    <s v="48"/>
    <n v="48"/>
    <m/>
    <m/>
    <m/>
    <s v="Pending"/>
    <x v="1"/>
    <n v="0"/>
    <n v="0"/>
    <s v="Sara"/>
    <s v="Referred"/>
    <s v="good"/>
    <x v="2"/>
    <s v="No"/>
    <s v="الدكتور لم يحضر"/>
    <s v="Doctor Unavailable"/>
    <s v="~30"/>
    <n v="30"/>
    <s v="No"/>
    <s v="OK"/>
    <s v="Resolution Time Exists Before Closure"/>
    <s v="OK"/>
    <s v="OK"/>
    <s v="OK"/>
    <m/>
    <x v="0"/>
    <x v="4"/>
    <x v="0"/>
    <x v="0"/>
    <x v="0"/>
  </r>
  <r>
    <s v="tk_1707"/>
    <s v="TCK-1707"/>
    <m/>
    <m/>
    <n v="31"/>
    <n v="31"/>
    <x v="1"/>
    <x v="0"/>
    <s v="Beirut"/>
    <s v="Hospital"/>
    <s v="HealthPlus"/>
    <x v="1"/>
    <s v="ER"/>
    <x v="3"/>
    <s v="Admin"/>
    <s v="Missing record"/>
    <s v="مشكلة في الفاتورة"/>
    <x v="6"/>
    <s v="2025-06-22"/>
    <s v="YYYY-MM-DD"/>
    <d v="2025-06-22T00:00:00"/>
    <s v="1h"/>
    <n v="60"/>
    <s v="2h"/>
    <n v="2"/>
    <m/>
    <m/>
    <m/>
    <s v="Resolved"/>
    <x v="2"/>
    <n v="3"/>
    <n v="3"/>
    <s v="Fatima"/>
    <s v="Duplicate"/>
    <n v="3"/>
    <x v="1"/>
    <s v="Yes"/>
    <m/>
    <m/>
    <n v="50"/>
    <n v="50"/>
    <s v="No"/>
    <s v="Missing Resolved Date"/>
    <s v="OK"/>
    <s v="OK"/>
    <s v="Review"/>
    <s v="OK"/>
    <m/>
    <x v="2"/>
    <x v="1"/>
    <x v="2"/>
    <x v="2"/>
    <x v="2"/>
  </r>
  <r>
    <s v="1708"/>
    <s v="TCK-1708"/>
    <s v="P-499"/>
    <s v="V-6553"/>
    <s v="unknown"/>
    <m/>
    <x v="0"/>
    <x v="0"/>
    <s v="Bekaa"/>
    <s v="Pharmacy"/>
    <s v="HealthPlus"/>
    <x v="1"/>
    <s v="Lab"/>
    <x v="0"/>
    <s v="Admin"/>
    <s v="Long wait time"/>
    <s v="waiting too long"/>
    <x v="1"/>
    <s v="05/03/2025"/>
    <s v="DD/MM/YYYY"/>
    <d v="2025-03-05T00:00:00"/>
    <s v="2 hours"/>
    <n v="120"/>
    <s v="2h"/>
    <n v="2"/>
    <s v="2025-04-04"/>
    <s v="YYYY-MM-DD"/>
    <d v="2025-04-04T00:00:00"/>
    <s v="Closed"/>
    <x v="3"/>
    <n v="0"/>
    <n v="0"/>
    <m/>
    <s v="Duplicate"/>
    <n v="1"/>
    <x v="0"/>
    <s v="No"/>
    <s v="good service"/>
    <s v="Positive Feedback"/>
    <n v="50"/>
    <n v="50"/>
    <s v="No"/>
    <s v="OK"/>
    <s v="OK"/>
    <s v="OK"/>
    <s v="Review"/>
    <s v="Review"/>
    <s v="No"/>
    <x v="2"/>
    <x v="4"/>
    <x v="1"/>
    <x v="2"/>
    <x v="2"/>
  </r>
  <r>
    <s v="1709"/>
    <s v="TCK-1709"/>
    <s v="P-932"/>
    <s v="V-7444"/>
    <s v="unknown"/>
    <m/>
    <x v="0"/>
    <x v="3"/>
    <s v="Cairo"/>
    <s v="Clinic"/>
    <s v="HealthPlus"/>
    <x v="1"/>
    <s v="ER"/>
    <x v="3"/>
    <s v="Complaint"/>
    <s v="Long wait time"/>
    <m/>
    <x v="3"/>
    <s v="05-16-25"/>
    <s v="MM-DD-YY"/>
    <d v="2025-05-16T00:00:00"/>
    <s v="30 min"/>
    <n v="30"/>
    <s v="-1"/>
    <m/>
    <s v="2025-03-10"/>
    <s v="YYYY-MM-DD"/>
    <d v="2025-03-10T00:00:00"/>
    <s v="Open"/>
    <x v="1"/>
    <s v="Level 1"/>
    <n v="1"/>
    <s v="Ali"/>
    <s v="Solved"/>
    <n v="2"/>
    <x v="0"/>
    <s v="Yes"/>
    <s v="good service"/>
    <s v="Positive Feedback"/>
    <n v="20"/>
    <n v="20"/>
    <s v="Yes"/>
    <s v="Status Mismatch"/>
    <s v="OK"/>
    <s v="Solved Ticket Still Active"/>
    <s v="OK"/>
    <s v="OK"/>
    <s v="Yes"/>
    <x v="0"/>
    <x v="4"/>
    <x v="0"/>
    <x v="0"/>
    <x v="0"/>
  </r>
  <r>
    <s v="TCK-1710"/>
    <s v="TCK-1710"/>
    <s v="P-805"/>
    <m/>
    <s v="unknown"/>
    <m/>
    <x v="0"/>
    <x v="2"/>
    <s v="Zarqa"/>
    <s v="Mobile Unit"/>
    <s v="Alnoor Hospital"/>
    <x v="0"/>
    <s v="ER"/>
    <x v="4"/>
    <s v="Inquiry"/>
    <s v="System down"/>
    <s v="waiting too long"/>
    <x v="1"/>
    <s v="2025-01-11"/>
    <s v="YYYY-MM-DD"/>
    <d v="2025-01-11T00:00:00"/>
    <s v="2 hours"/>
    <n v="120"/>
    <s v="2h"/>
    <n v="2"/>
    <m/>
    <m/>
    <m/>
    <s v="Pending"/>
    <x v="3"/>
    <n v="2"/>
    <n v="2"/>
    <s v="Maya"/>
    <s v="Duplicate"/>
    <s v="bad"/>
    <x v="2"/>
    <s v="Yes"/>
    <m/>
    <m/>
    <s v="100 USD"/>
    <n v="100"/>
    <s v="Yes"/>
    <s v="OK"/>
    <s v="Resolution Time Exists Before Closure"/>
    <s v="Duplicate Ticket Still Active"/>
    <s v="OK"/>
    <s v="OK"/>
    <m/>
    <x v="0"/>
    <x v="4"/>
    <x v="1"/>
    <x v="0"/>
    <x v="1"/>
  </r>
  <r>
    <s v="1711"/>
    <s v="TCK-1711"/>
    <s v="P-330"/>
    <s v="V-3037"/>
    <s v="~30"/>
    <n v="30"/>
    <x v="1"/>
    <x v="0"/>
    <s v="Tripoli"/>
    <s v="Pharmacy"/>
    <s v="Care Clinic"/>
    <x v="2"/>
    <s v="Billing"/>
    <x v="4"/>
    <s v="Inquiry"/>
    <s v="Prescription issue"/>
    <s v="مشكلة في الفاتورة"/>
    <x v="6"/>
    <s v="14/03/2025"/>
    <s v="DD/MM/YYYY"/>
    <d v="2025-03-14T00:00:00"/>
    <s v="2 hours"/>
    <n v="120"/>
    <s v="-1"/>
    <m/>
    <m/>
    <m/>
    <m/>
    <s v="Closed"/>
    <x v="2"/>
    <n v="3"/>
    <n v="3"/>
    <s v="Fatima"/>
    <s v="Solved"/>
    <n v="3"/>
    <x v="1"/>
    <s v="No"/>
    <m/>
    <m/>
    <s v="~30"/>
    <n v="30"/>
    <s v="Yes"/>
    <s v="Missing Resolved Date"/>
    <s v="Missing Resolution Time"/>
    <s v="OK"/>
    <s v="Review"/>
    <s v="OK"/>
    <m/>
    <x v="0"/>
    <x v="1"/>
    <x v="1"/>
    <x v="0"/>
    <x v="0"/>
  </r>
  <r>
    <s v="tk_1712"/>
    <s v="TCK-1712"/>
    <s v="P-533"/>
    <s v="V-8334"/>
    <s v="unknown"/>
    <m/>
    <x v="0"/>
    <x v="2"/>
    <s v="Zarqa"/>
    <s v="Pharmacy"/>
    <s v="HealthPlus"/>
    <x v="1"/>
    <s v="ER"/>
    <x v="0"/>
    <s v="Inquiry"/>
    <s v="Prescription issue"/>
    <m/>
    <x v="3"/>
    <s v="17/01/2025"/>
    <s v="DD/MM/YYYY"/>
    <d v="2025-01-17T00:00:00"/>
    <s v="45"/>
    <n v="45"/>
    <s v="2h"/>
    <n v="2"/>
    <s v="19/01/2025"/>
    <s v="DD/MM/YYYY"/>
    <d v="2025-01-19T00:00:00"/>
    <s v="Resolved"/>
    <x v="2"/>
    <n v="0"/>
    <n v="0"/>
    <s v="Fatima"/>
    <s v="Referred"/>
    <s v="good"/>
    <x v="2"/>
    <s v="Yes"/>
    <m/>
    <m/>
    <s v="~30"/>
    <n v="30"/>
    <s v="No"/>
    <s v="OK"/>
    <s v="OK"/>
    <s v="OK"/>
    <s v="OK"/>
    <s v="OK"/>
    <s v="No"/>
    <x v="2"/>
    <x v="4"/>
    <x v="0"/>
    <x v="2"/>
    <x v="0"/>
  </r>
  <r>
    <s v="tk_1713"/>
    <s v="TCK-1713"/>
    <m/>
    <s v="V-3112"/>
    <s v="unknown"/>
    <m/>
    <x v="1"/>
    <x v="0"/>
    <s v="Tripoli"/>
    <s v="Clinic"/>
    <s v="Alnoor Hospital"/>
    <x v="0"/>
    <s v="Reception"/>
    <x v="3"/>
    <s v="Medical"/>
    <s v="System down"/>
    <s v="waiting too long"/>
    <x v="1"/>
    <s v="26/05/2025"/>
    <s v="DD/MM/YYYY"/>
    <d v="2025-05-26T00:00:00"/>
    <s v="30 min"/>
    <n v="30"/>
    <s v="-1"/>
    <m/>
    <m/>
    <m/>
    <m/>
    <s v="Closed"/>
    <x v="2"/>
    <n v="2"/>
    <n v="2"/>
    <s v="Fatima"/>
    <s v="Solved"/>
    <n v="3"/>
    <x v="1"/>
    <s v="No"/>
    <s v="مشكلة في الفاتورة"/>
    <s v="Billing Issue"/>
    <n v="10"/>
    <n v="10"/>
    <s v="Yes"/>
    <s v="Missing Resolved Date"/>
    <s v="Missing Resolution Time"/>
    <s v="OK"/>
    <s v="OK"/>
    <s v="OK"/>
    <m/>
    <x v="0"/>
    <x v="4"/>
    <x v="0"/>
    <x v="0"/>
    <x v="0"/>
  </r>
  <r>
    <s v="1714"/>
    <s v="TCK-1714"/>
    <s v="P-497"/>
    <s v="V-4851"/>
    <s v="~30"/>
    <n v="30"/>
    <x v="0"/>
    <x v="3"/>
    <s v="Giza"/>
    <s v="Pharmacy"/>
    <s v="Care Clinic"/>
    <x v="2"/>
    <s v="Reception"/>
    <x v="2"/>
    <s v="Admin"/>
    <s v="Wrong appointment"/>
    <m/>
    <x v="3"/>
    <s v="02/01/2025"/>
    <s v="DD/MM/YYYY"/>
    <d v="2025-01-02T00:00:00"/>
    <s v="2 hours"/>
    <n v="120"/>
    <s v="2h"/>
    <n v="2"/>
    <m/>
    <m/>
    <m/>
    <s v="Pending"/>
    <x v="3"/>
    <n v="0"/>
    <n v="0"/>
    <m/>
    <s v="Duplicate"/>
    <n v="2"/>
    <x v="0"/>
    <s v="Yes"/>
    <s v="الدكتور لم يحضر"/>
    <s v="Doctor Unavailable"/>
    <n v="10"/>
    <n v="10"/>
    <s v="Yes"/>
    <s v="OK"/>
    <s v="Resolution Time Exists Before Closure"/>
    <s v="Duplicate Ticket Still Active"/>
    <s v="Review"/>
    <s v="OK"/>
    <m/>
    <x v="0"/>
    <x v="1"/>
    <x v="1"/>
    <x v="0"/>
    <x v="0"/>
  </r>
  <r>
    <s v="TCK-1715"/>
    <s v="TCK-1715"/>
    <s v="P-294"/>
    <s v="V-8848"/>
    <n v="88"/>
    <n v="88"/>
    <x v="0"/>
    <x v="2"/>
    <s v="Amman"/>
    <s v="Pharmacy"/>
    <s v="Care Clinic"/>
    <x v="2"/>
    <s v="Billing"/>
    <x v="1"/>
    <s v="Inquiry"/>
    <s v="Wrong appointment"/>
    <m/>
    <x v="3"/>
    <s v="04/02/2025"/>
    <s v="DD/MM/YYYY"/>
    <d v="2025-02-04T00:00:00"/>
    <s v="1h"/>
    <n v="60"/>
    <s v="5 hours"/>
    <n v="5"/>
    <m/>
    <m/>
    <m/>
    <s v="Resolved"/>
    <x v="1"/>
    <n v="2"/>
    <n v="2"/>
    <s v="Omar"/>
    <s v="Dropped"/>
    <n v="4"/>
    <x v="2"/>
    <s v="No"/>
    <s v="bad experience"/>
    <m/>
    <s v="100 USD"/>
    <n v="100"/>
    <s v="Yes"/>
    <s v="Missing Resolved Date"/>
    <s v="OK"/>
    <s v="OK"/>
    <s v="OK"/>
    <s v="OK"/>
    <m/>
    <x v="1"/>
    <x v="2"/>
    <x v="2"/>
    <x v="1"/>
    <x v="1"/>
  </r>
  <r>
    <s v="TCK-1716"/>
    <s v="TCK-1716"/>
    <s v="P-802"/>
    <s v="V-1355"/>
    <s v="~30"/>
    <n v="30"/>
    <x v="1"/>
    <x v="2"/>
    <s v="Irbid"/>
    <s v="Hospital"/>
    <s v="HealthPlus"/>
    <x v="1"/>
    <s v="Reception"/>
    <x v="0"/>
    <s v="Inquiry"/>
    <s v="Long wait time"/>
    <s v="need help"/>
    <x v="0"/>
    <s v="13/05/2025"/>
    <s v="DD/MM/YYYY"/>
    <d v="2025-05-13T00:00:00"/>
    <s v="45"/>
    <n v="45"/>
    <s v="5 hours"/>
    <n v="5"/>
    <m/>
    <m/>
    <m/>
    <s v="Resolved"/>
    <x v="2"/>
    <s v="Level 1"/>
    <n v="1"/>
    <m/>
    <s v="Referred"/>
    <n v="5"/>
    <x v="2"/>
    <s v="Yes"/>
    <s v="bad experience"/>
    <m/>
    <s v="~30"/>
    <n v="30"/>
    <s v="No"/>
    <s v="Missing Resolved Date"/>
    <s v="OK"/>
    <s v="OK"/>
    <s v="OK"/>
    <s v="Review"/>
    <m/>
    <x v="1"/>
    <x v="1"/>
    <x v="0"/>
    <x v="1"/>
    <x v="0"/>
  </r>
  <r>
    <s v="1717"/>
    <s v="TCK-1717"/>
    <m/>
    <m/>
    <s v="~30"/>
    <n v="30"/>
    <x v="0"/>
    <x v="1"/>
    <s v="Baghdad"/>
    <s v="Hospital"/>
    <s v="Alnoor Hospital"/>
    <x v="0"/>
    <s v="Reception"/>
    <x v="0"/>
    <s v="Complaint"/>
    <s v="Billing error"/>
    <s v="billing not clear"/>
    <x v="6"/>
    <s v="01-01-25"/>
    <s v="MM-DD-YY"/>
    <d v="2025-01-01T00:00:00"/>
    <s v="2 hours"/>
    <n v="120"/>
    <s v="1 day"/>
    <n v="24"/>
    <s v="2025-03-04"/>
    <s v="YYYY-MM-DD"/>
    <d v="2025-03-04T00:00:00"/>
    <s v="Closed"/>
    <x v="3"/>
    <n v="1"/>
    <n v="1"/>
    <s v="Omar"/>
    <s v="Dropped"/>
    <n v="4"/>
    <x v="2"/>
    <s v="No"/>
    <s v="bad experience"/>
    <m/>
    <s v="~30"/>
    <n v="30"/>
    <s v="Yes"/>
    <s v="OK"/>
    <s v="OK"/>
    <s v="OK"/>
    <s v="OK"/>
    <s v="OK"/>
    <s v="No"/>
    <x v="3"/>
    <x v="1"/>
    <x v="1"/>
    <x v="3"/>
    <x v="0"/>
  </r>
  <r>
    <s v="1718"/>
    <s v="TCK-1718"/>
    <m/>
    <m/>
    <n v="1"/>
    <n v="1"/>
    <x v="0"/>
    <x v="2"/>
    <s v="Amman"/>
    <s v="Mobile Unit"/>
    <s v="Al Noor Hosp."/>
    <x v="0"/>
    <s v="Pharmacy"/>
    <x v="2"/>
    <s v="Complaint"/>
    <s v="Prescription issue"/>
    <s v="الخدمة سيئة"/>
    <x v="2"/>
    <s v="07/06/2025"/>
    <s v="DD/MM/YYYY"/>
    <d v="2025-06-07T00:00:00"/>
    <s v="1h"/>
    <n v="60"/>
    <s v="48"/>
    <n v="48"/>
    <s v="09/05/2025"/>
    <s v="DD/MM/YYYY"/>
    <d v="2025-05-09T00:00:00"/>
    <s v="Resolved"/>
    <x v="0"/>
    <n v="0"/>
    <n v="0"/>
    <s v="Ali"/>
    <s v="Dropped"/>
    <s v="bad"/>
    <x v="2"/>
    <s v="Yes"/>
    <s v="تأخير في الخدمة"/>
    <s v="Service Delay"/>
    <n v="10"/>
    <n v="10"/>
    <s v="Yes"/>
    <s v="OK"/>
    <s v="OK"/>
    <s v="OK"/>
    <s v="Review"/>
    <s v="OK"/>
    <s v="Yes"/>
    <x v="4"/>
    <x v="0"/>
    <x v="2"/>
    <x v="4"/>
    <x v="0"/>
  </r>
  <r>
    <s v="tk_1719"/>
    <s v="TCK-1719"/>
    <m/>
    <m/>
    <s v="unknown"/>
    <m/>
    <x v="0"/>
    <x v="3"/>
    <s v="Giza"/>
    <s v="Hospital"/>
    <s v="HealthPlus"/>
    <x v="1"/>
    <s v="Pharmacy"/>
    <x v="1"/>
    <s v="Complaint"/>
    <s v="Long wait time"/>
    <m/>
    <x v="3"/>
    <s v="30/06/2025"/>
    <s v="DD/MM/YYYY"/>
    <d v="2025-06-30T00:00:00"/>
    <s v="1h"/>
    <n v="60"/>
    <s v="48"/>
    <n v="48"/>
    <m/>
    <m/>
    <m/>
    <s v="Pending"/>
    <x v="0"/>
    <n v="3"/>
    <n v="3"/>
    <s v="Sara"/>
    <s v="Duplicate"/>
    <n v="5"/>
    <x v="2"/>
    <s v="No"/>
    <m/>
    <m/>
    <n v="50"/>
    <n v="50"/>
    <s v="No"/>
    <s v="OK"/>
    <s v="Resolution Time Exists Before Closure"/>
    <s v="Duplicate Ticket Still Active"/>
    <s v="OK"/>
    <s v="OK"/>
    <m/>
    <x v="0"/>
    <x v="4"/>
    <x v="2"/>
    <x v="0"/>
    <x v="2"/>
  </r>
  <r>
    <s v="tk_1720"/>
    <s v="TCK-1720"/>
    <m/>
    <m/>
    <s v="~30"/>
    <n v="30"/>
    <x v="0"/>
    <x v="3"/>
    <s v="Alexandria"/>
    <s v="Pharmacy"/>
    <s v="Al Noor Hosp."/>
    <x v="0"/>
    <s v="Reception"/>
    <x v="4"/>
    <s v="Medical"/>
    <s v="Prescription issue"/>
    <s v="waiting too long"/>
    <x v="1"/>
    <s v="04/01/2025"/>
    <s v="DD/MM/YYYY"/>
    <d v="2025-01-04T00:00:00"/>
    <s v="1h"/>
    <n v="60"/>
    <s v="5 hours"/>
    <n v="5"/>
    <m/>
    <m/>
    <m/>
    <s v="Closed"/>
    <x v="1"/>
    <n v="1"/>
    <n v="1"/>
    <s v="Lina"/>
    <s v="Duplicate"/>
    <n v="4"/>
    <x v="2"/>
    <s v="Yes"/>
    <s v="الدكتور لم يحضر"/>
    <s v="Doctor Unavailable"/>
    <n v="20"/>
    <n v="20"/>
    <s v="Yes"/>
    <s v="Missing Resolved Date"/>
    <s v="OK"/>
    <s v="OK"/>
    <s v="OK"/>
    <s v="OK"/>
    <m/>
    <x v="1"/>
    <x v="1"/>
    <x v="2"/>
    <x v="1"/>
    <x v="0"/>
  </r>
  <r>
    <s v="tk_1721"/>
    <s v="TCK-1721"/>
    <s v="P-447"/>
    <s v="V-5120"/>
    <s v="~30"/>
    <n v="30"/>
    <x v="1"/>
    <x v="2"/>
    <s v="Irbid"/>
    <s v="Clinic"/>
    <s v="HealthPlus"/>
    <x v="1"/>
    <s v="Lab"/>
    <x v="0"/>
    <s v="Inquiry"/>
    <s v="Long wait time"/>
    <s v="waiting too long"/>
    <x v="1"/>
    <s v="06-01-25"/>
    <s v="MM-DD-YY"/>
    <d v="2025-06-01T00:00:00"/>
    <s v="45"/>
    <n v="45"/>
    <s v="-1"/>
    <m/>
    <s v="2025-03-18"/>
    <s v="YYYY-MM-DD"/>
    <d v="2025-03-18T00:00:00"/>
    <s v="Pending"/>
    <x v="3"/>
    <n v="3"/>
    <n v="3"/>
    <m/>
    <s v="Dropped"/>
    <n v="1"/>
    <x v="0"/>
    <m/>
    <m/>
    <m/>
    <s v="100 USD"/>
    <n v="100"/>
    <s v="Yes"/>
    <s v="Status Mismatch"/>
    <s v="OK"/>
    <s v="Dropped Ticket Still Active"/>
    <s v="OK"/>
    <s v="OK"/>
    <s v="Yes"/>
    <x v="0"/>
    <x v="1"/>
    <x v="0"/>
    <x v="0"/>
    <x v="1"/>
  </r>
  <r>
    <s v="1722"/>
    <s v="TCK-1722"/>
    <m/>
    <m/>
    <n v="67"/>
    <n v="67"/>
    <x v="0"/>
    <x v="2"/>
    <s v="Amman"/>
    <s v="Hospital"/>
    <s v="Alnoor Hospital"/>
    <x v="0"/>
    <s v="Billing"/>
    <x v="4"/>
    <s v="Medical"/>
    <s v="System down"/>
    <s v="الخدمة سيئة"/>
    <x v="2"/>
    <s v="20/03/2025"/>
    <s v="DD/MM/YYYY"/>
    <d v="2025-03-20T00:00:00"/>
    <s v="45"/>
    <n v="45"/>
    <s v="-1"/>
    <m/>
    <m/>
    <m/>
    <m/>
    <s v="Resolved"/>
    <x v="3"/>
    <n v="3"/>
    <n v="3"/>
    <s v="Hassan"/>
    <s v="Dropped"/>
    <n v="2"/>
    <x v="0"/>
    <m/>
    <s v="good service"/>
    <s v="Positive Feedback"/>
    <n v="20"/>
    <n v="20"/>
    <s v="Yes"/>
    <s v="Missing Resolved Date"/>
    <s v="Missing Resolution Time"/>
    <s v="OK"/>
    <s v="OK"/>
    <s v="OK"/>
    <m/>
    <x v="0"/>
    <x v="2"/>
    <x v="0"/>
    <x v="0"/>
    <x v="0"/>
  </r>
  <r>
    <s v="tk_1723"/>
    <s v="TCK-1723"/>
    <s v="P-160"/>
    <s v="V-7835"/>
    <s v="unknown"/>
    <m/>
    <x v="0"/>
    <x v="3"/>
    <s v="Cairo"/>
    <s v="Hospital"/>
    <s v="Al Noor Hosp."/>
    <x v="0"/>
    <s v="Lab"/>
    <x v="3"/>
    <s v="Medical"/>
    <s v="Prescription issue"/>
    <m/>
    <x v="3"/>
    <s v="04-26-25"/>
    <s v="MM-DD-YY"/>
    <d v="2025-04-26T00:00:00"/>
    <s v="2 hours"/>
    <n v="120"/>
    <s v="1 day"/>
    <n v="24"/>
    <m/>
    <m/>
    <m/>
    <s v="Pending"/>
    <x v="0"/>
    <n v="2"/>
    <n v="2"/>
    <s v="Fatima"/>
    <s v="Duplicate"/>
    <n v="1"/>
    <x v="0"/>
    <s v="No"/>
    <s v="good service"/>
    <s v="Positive Feedback"/>
    <n v="50"/>
    <n v="50"/>
    <s v="No"/>
    <s v="OK"/>
    <s v="Resolution Time Exists Before Closure"/>
    <s v="Duplicate Ticket Still Active"/>
    <s v="OK"/>
    <s v="OK"/>
    <m/>
    <x v="0"/>
    <x v="4"/>
    <x v="1"/>
    <x v="0"/>
    <x v="2"/>
  </r>
  <r>
    <s v="tk_1724"/>
    <s v="TCK-1724"/>
    <m/>
    <m/>
    <n v="68"/>
    <n v="68"/>
    <x v="1"/>
    <x v="3"/>
    <s v="Giza"/>
    <s v="Hospital"/>
    <s v="Care Clinic"/>
    <x v="2"/>
    <s v="ER"/>
    <x v="2"/>
    <s v="Admin"/>
    <s v="Prescription issue"/>
    <s v="waiting too long"/>
    <x v="1"/>
    <s v="07/03/2025"/>
    <s v="DD/MM/YYYY"/>
    <d v="2025-03-07T00:00:00"/>
    <s v="30 min"/>
    <n v="30"/>
    <s v="5 hours"/>
    <n v="5"/>
    <m/>
    <m/>
    <m/>
    <s v="Pending"/>
    <x v="2"/>
    <s v="Level 1"/>
    <n v="1"/>
    <s v="Fatima"/>
    <s v="Duplicate"/>
    <n v="1"/>
    <x v="0"/>
    <s v="No"/>
    <s v="تأخير في الخدمة"/>
    <s v="Service Delay"/>
    <n v="20"/>
    <n v="20"/>
    <s v="Yes"/>
    <s v="OK"/>
    <s v="Resolution Time Exists Before Closure"/>
    <s v="Duplicate Ticket Still Active"/>
    <s v="OK"/>
    <s v="OK"/>
    <m/>
    <x v="0"/>
    <x v="2"/>
    <x v="0"/>
    <x v="0"/>
    <x v="0"/>
  </r>
  <r>
    <s v="1725"/>
    <s v="TCK-1725"/>
    <s v="P-988"/>
    <m/>
    <n v="3"/>
    <n v="3"/>
    <x v="0"/>
    <x v="3"/>
    <s v="Alexandria"/>
    <s v="Clinic"/>
    <s v="Al Noor Hosp."/>
    <x v="0"/>
    <s v="Reception"/>
    <x v="3"/>
    <s v="Medical"/>
    <s v="Long wait time"/>
    <s v="waiting too long"/>
    <x v="1"/>
    <s v="02-24-25"/>
    <s v="MM-DD-YY"/>
    <d v="2025-02-24T00:00:00"/>
    <s v="2 hours"/>
    <n v="120"/>
    <s v="2h"/>
    <n v="2"/>
    <m/>
    <m/>
    <m/>
    <s v="Resolved"/>
    <x v="2"/>
    <s v="Level 1"/>
    <n v="1"/>
    <m/>
    <s v="Referred"/>
    <n v="1"/>
    <x v="0"/>
    <m/>
    <m/>
    <m/>
    <n v="50"/>
    <n v="50"/>
    <s v="Yes"/>
    <s v="Missing Resolved Date"/>
    <s v="OK"/>
    <s v="OK"/>
    <s v="OK"/>
    <s v="Review"/>
    <m/>
    <x v="2"/>
    <x v="0"/>
    <x v="1"/>
    <x v="2"/>
    <x v="2"/>
  </r>
  <r>
    <s v="tk_1726"/>
    <s v="TCK-1726"/>
    <m/>
    <s v="V-8978"/>
    <s v="unknown"/>
    <m/>
    <x v="0"/>
    <x v="2"/>
    <s v="Zarqa"/>
    <s v="Mobile Unit"/>
    <s v="Al Noor Hosp."/>
    <x v="0"/>
    <s v="Pharmacy"/>
    <x v="3"/>
    <s v="Admin"/>
    <s v="Wrong appointment"/>
    <s v="تأخير في الخدمة"/>
    <x v="4"/>
    <s v="03-11-25"/>
    <s v="MM-DD-YY"/>
    <d v="2025-03-11T00:00:00"/>
    <s v="30 min"/>
    <n v="30"/>
    <s v="1 day"/>
    <n v="24"/>
    <m/>
    <m/>
    <m/>
    <s v="Closed"/>
    <x v="0"/>
    <n v="3"/>
    <n v="3"/>
    <s v="Fatima"/>
    <s v="Duplicate"/>
    <n v="5"/>
    <x v="2"/>
    <s v="Yes"/>
    <s v="good service"/>
    <s v="Positive Feedback"/>
    <s v="100 USD"/>
    <n v="100"/>
    <s v="No"/>
    <s v="Missing Resolved Date"/>
    <s v="OK"/>
    <s v="OK"/>
    <s v="OK"/>
    <s v="OK"/>
    <m/>
    <x v="3"/>
    <x v="4"/>
    <x v="0"/>
    <x v="3"/>
    <x v="1"/>
  </r>
  <r>
    <s v="1727"/>
    <s v="TCK-1727"/>
    <s v="P-698"/>
    <m/>
    <n v="1"/>
    <n v="1"/>
    <x v="0"/>
    <x v="3"/>
    <s v="Alexandria"/>
    <s v="Mobile Unit"/>
    <s v="Care Clinic"/>
    <x v="2"/>
    <s v="Pharmacy"/>
    <x v="1"/>
    <s v="Inquiry"/>
    <s v="Billing error"/>
    <s v="الدكتور لم يحضر"/>
    <x v="5"/>
    <s v="04-01-25"/>
    <s v="MM-DD-YY"/>
    <d v="2025-04-01T00:00:00"/>
    <s v="1h"/>
    <n v="60"/>
    <s v="1 day"/>
    <n v="24"/>
    <s v="14/05/2025"/>
    <s v="DD/MM/YYYY"/>
    <d v="2025-05-14T00:00:00"/>
    <s v="Escalated"/>
    <x v="1"/>
    <n v="2"/>
    <n v="2"/>
    <s v="Omar"/>
    <s v="Solved"/>
    <n v="2"/>
    <x v="0"/>
    <s v="Yes"/>
    <s v="good service"/>
    <s v="Positive Feedback"/>
    <s v="100 USD"/>
    <n v="100"/>
    <s v="No"/>
    <s v="Status Mismatch"/>
    <s v="Resolution Time Exists Before Closure"/>
    <s v="Solved Ticket Still Active"/>
    <s v="OK"/>
    <s v="OK"/>
    <s v="No"/>
    <x v="0"/>
    <x v="0"/>
    <x v="2"/>
    <x v="0"/>
    <x v="1"/>
  </r>
  <r>
    <s v="1728"/>
    <s v="TCK-1728"/>
    <m/>
    <m/>
    <s v="~30"/>
    <n v="30"/>
    <x v="0"/>
    <x v="3"/>
    <s v="Giza"/>
    <s v="Mobile Unit"/>
    <s v="Alnoor Hospital"/>
    <x v="0"/>
    <s v="Pharmacy"/>
    <x v="1"/>
    <s v="Technical"/>
    <s v="Wrong appointment"/>
    <s v="مشكلة في الفاتورة"/>
    <x v="6"/>
    <s v="02-03-25"/>
    <s v="MM-DD-YY"/>
    <d v="2025-02-03T00:00:00"/>
    <s v="45"/>
    <n v="45"/>
    <s v="48"/>
    <n v="48"/>
    <m/>
    <m/>
    <m/>
    <s v="Open"/>
    <x v="3"/>
    <n v="1"/>
    <n v="1"/>
    <s v="Lina"/>
    <s v="Referred"/>
    <n v="2"/>
    <x v="0"/>
    <s v="No"/>
    <s v="الخدمة سيئة"/>
    <s v="Negative Feedback"/>
    <n v="10"/>
    <n v="10"/>
    <s v="No"/>
    <s v="OK"/>
    <s v="Resolution Time Exists Before Closure"/>
    <s v="OK"/>
    <s v="OK"/>
    <s v="OK"/>
    <m/>
    <x v="0"/>
    <x v="1"/>
    <x v="0"/>
    <x v="0"/>
    <x v="0"/>
  </r>
  <r>
    <s v="1729"/>
    <s v="TCK-1729"/>
    <s v="P-399"/>
    <m/>
    <s v="~30"/>
    <n v="30"/>
    <x v="1"/>
    <x v="3"/>
    <s v="Alexandria"/>
    <s v="Pharmacy"/>
    <s v="HealthPlus"/>
    <x v="1"/>
    <s v="Pharmacy"/>
    <x v="4"/>
    <s v="Inquiry"/>
    <s v="Missing record"/>
    <s v="need help"/>
    <x v="0"/>
    <s v="06-14-25"/>
    <s v="MM-DD-YY"/>
    <d v="2025-06-14T00:00:00"/>
    <s v="30 min"/>
    <n v="30"/>
    <s v="1 day"/>
    <n v="24"/>
    <s v="01-24-25"/>
    <s v="MM-DD-YY"/>
    <d v="2025-01-24T00:00:00"/>
    <s v="Escalated"/>
    <x v="1"/>
    <n v="2"/>
    <n v="2"/>
    <s v="Omar"/>
    <s v="Dropped"/>
    <s v="bad"/>
    <x v="2"/>
    <s v="Yes"/>
    <s v="الخدمة سيئة"/>
    <s v="Negative Feedback"/>
    <n v="50"/>
    <n v="50"/>
    <s v="No"/>
    <s v="Status Mismatch"/>
    <s v="Resolution Time Exists Before Closure"/>
    <s v="Dropped Ticket Still Active"/>
    <s v="OK"/>
    <s v="OK"/>
    <s v="Yes"/>
    <x v="0"/>
    <x v="1"/>
    <x v="0"/>
    <x v="0"/>
    <x v="2"/>
  </r>
  <r>
    <s v="TCK-1730"/>
    <s v="TCK-1730"/>
    <s v="P-571"/>
    <m/>
    <s v="unknown"/>
    <m/>
    <x v="0"/>
    <x v="3"/>
    <s v="Alexandria"/>
    <s v="Hospital"/>
    <s v="Alnoor Hospital"/>
    <x v="0"/>
    <s v="Pharmacy"/>
    <x v="0"/>
    <s v="Admin"/>
    <s v="Missing record"/>
    <m/>
    <x v="3"/>
    <s v="2025-05-27"/>
    <s v="YYYY-MM-DD"/>
    <d v="2025-05-27T00:00:00"/>
    <s v="30 min"/>
    <n v="30"/>
    <s v="-1"/>
    <m/>
    <m/>
    <m/>
    <m/>
    <s v="Open"/>
    <x v="0"/>
    <n v="3"/>
    <n v="3"/>
    <s v="Fatima"/>
    <s v="Duplicate"/>
    <s v="good"/>
    <x v="2"/>
    <s v="Yes"/>
    <s v="bad experience"/>
    <m/>
    <n v="10"/>
    <n v="10"/>
    <s v="No"/>
    <s v="OK"/>
    <s v="OK"/>
    <s v="Duplicate Ticket Still Active"/>
    <s v="OK"/>
    <s v="OK"/>
    <m/>
    <x v="0"/>
    <x v="4"/>
    <x v="0"/>
    <x v="0"/>
    <x v="0"/>
  </r>
  <r>
    <s v="tk_1731"/>
    <s v="TCK-1731"/>
    <s v="P-653"/>
    <s v="V-8412"/>
    <s v="~30"/>
    <n v="30"/>
    <x v="1"/>
    <x v="3"/>
    <s v="Giza"/>
    <s v="Mobile Unit"/>
    <s v="Al Noor Hosp."/>
    <x v="0"/>
    <s v="Billing"/>
    <x v="2"/>
    <s v="Technical"/>
    <s v="Billing error"/>
    <s v="billing not clear"/>
    <x v="6"/>
    <s v="05-23-25"/>
    <s v="MM-DD-YY"/>
    <d v="2025-05-23T00:00:00"/>
    <s v="45"/>
    <n v="45"/>
    <s v="1 day"/>
    <n v="24"/>
    <m/>
    <m/>
    <m/>
    <s v="Closed"/>
    <x v="3"/>
    <s v="Level 1"/>
    <n v="1"/>
    <s v="Lina"/>
    <s v="Duplicate"/>
    <n v="5"/>
    <x v="2"/>
    <m/>
    <s v="good service"/>
    <s v="Positive Feedback"/>
    <s v="~30"/>
    <n v="30"/>
    <s v="No"/>
    <s v="Missing Resolved Date"/>
    <s v="OK"/>
    <s v="OK"/>
    <s v="OK"/>
    <s v="OK"/>
    <m/>
    <x v="3"/>
    <x v="1"/>
    <x v="0"/>
    <x v="3"/>
    <x v="0"/>
  </r>
  <r>
    <s v="1732"/>
    <s v="TCK-1732"/>
    <s v="P-181"/>
    <m/>
    <n v="88"/>
    <n v="88"/>
    <x v="0"/>
    <x v="2"/>
    <s v="Irbid"/>
    <s v="Hospital"/>
    <s v="Al Noor Hosp."/>
    <x v="0"/>
    <s v="Billing"/>
    <x v="1"/>
    <s v="Technical"/>
    <s v="Wrong appointment"/>
    <s v="need help"/>
    <x v="0"/>
    <s v="2025-01-26"/>
    <s v="YYYY-MM-DD"/>
    <d v="2025-01-26T00:00:00"/>
    <s v="2 hours"/>
    <n v="120"/>
    <s v="2h"/>
    <n v="2"/>
    <s v="2025-05-11"/>
    <s v="YYYY-MM-DD"/>
    <d v="2025-05-11T00:00:00"/>
    <s v="Resolved"/>
    <x v="3"/>
    <n v="0"/>
    <n v="0"/>
    <s v="John"/>
    <s v="Dropped"/>
    <s v="good"/>
    <x v="2"/>
    <m/>
    <s v="تأخير في الخدمة"/>
    <s v="Service Delay"/>
    <n v="10"/>
    <n v="10"/>
    <s v="Yes"/>
    <s v="OK"/>
    <s v="OK"/>
    <s v="OK"/>
    <s v="Review"/>
    <s v="OK"/>
    <s v="No"/>
    <x v="2"/>
    <x v="2"/>
    <x v="1"/>
    <x v="2"/>
    <x v="0"/>
  </r>
  <r>
    <s v="tk_1733"/>
    <s v="TCK-1733"/>
    <s v="P-668"/>
    <s v="V-7350"/>
    <s v="unknown"/>
    <m/>
    <x v="0"/>
    <x v="0"/>
    <s v="Saida"/>
    <s v="Pharmacy"/>
    <s v="Care Clinic"/>
    <x v="2"/>
    <s v="Reception"/>
    <x v="2"/>
    <s v="Complaint"/>
    <s v="Long wait time"/>
    <s v="need help"/>
    <x v="0"/>
    <s v="2025-03-22"/>
    <s v="YYYY-MM-DD"/>
    <d v="2025-03-22T00:00:00"/>
    <s v="2 hours"/>
    <n v="120"/>
    <s v="-1"/>
    <m/>
    <m/>
    <m/>
    <m/>
    <s v="Pending"/>
    <x v="1"/>
    <n v="1"/>
    <n v="1"/>
    <s v="Maya"/>
    <s v="Duplicate"/>
    <s v="good"/>
    <x v="2"/>
    <s v="No"/>
    <s v="bad experience"/>
    <m/>
    <n v="10"/>
    <n v="10"/>
    <s v="No"/>
    <s v="OK"/>
    <s v="OK"/>
    <s v="Duplicate Ticket Still Active"/>
    <s v="OK"/>
    <s v="OK"/>
    <m/>
    <x v="0"/>
    <x v="4"/>
    <x v="1"/>
    <x v="0"/>
    <x v="0"/>
  </r>
  <r>
    <s v="1734"/>
    <s v="TCK-1734"/>
    <m/>
    <m/>
    <s v="~30"/>
    <n v="30"/>
    <x v="1"/>
    <x v="3"/>
    <s v="Cairo"/>
    <s v="Mobile Unit"/>
    <s v="Alnoor Hospital"/>
    <x v="0"/>
    <s v="ER"/>
    <x v="4"/>
    <s v="Admin"/>
    <s v="Wrong appointment"/>
    <s v="need help"/>
    <x v="0"/>
    <s v="06-04-25"/>
    <s v="MM-DD-YY"/>
    <d v="2025-06-04T00:00:00"/>
    <s v="1h"/>
    <n v="60"/>
    <s v="48"/>
    <n v="48"/>
    <m/>
    <m/>
    <m/>
    <s v="Pending"/>
    <x v="2"/>
    <n v="2"/>
    <n v="2"/>
    <s v="Maya"/>
    <s v="Referred"/>
    <n v="1"/>
    <x v="0"/>
    <s v="Yes"/>
    <s v="good service"/>
    <s v="Positive Feedback"/>
    <n v="50"/>
    <n v="50"/>
    <s v="Yes"/>
    <s v="OK"/>
    <s v="Resolution Time Exists Before Closure"/>
    <s v="OK"/>
    <s v="OK"/>
    <s v="OK"/>
    <m/>
    <x v="0"/>
    <x v="1"/>
    <x v="2"/>
    <x v="0"/>
    <x v="2"/>
  </r>
  <r>
    <s v="tk_1735"/>
    <s v="TCK-1735"/>
    <m/>
    <s v="V-1806"/>
    <s v="~30"/>
    <n v="30"/>
    <x v="0"/>
    <x v="1"/>
    <s v="Basra"/>
    <s v="Hospital"/>
    <s v="Care Clinic"/>
    <x v="2"/>
    <s v="Lab"/>
    <x v="4"/>
    <s v="Technical"/>
    <s v="Billing error"/>
    <s v="waiting too long"/>
    <x v="1"/>
    <s v="01-10-25"/>
    <s v="MM-DD-YY"/>
    <d v="2025-01-10T00:00:00"/>
    <s v="2 hours"/>
    <n v="120"/>
    <s v="-1"/>
    <m/>
    <s v="08/06/2025"/>
    <s v="DD/MM/YYYY"/>
    <d v="2025-06-08T00:00:00"/>
    <s v="Pending"/>
    <x v="1"/>
    <n v="1"/>
    <n v="1"/>
    <s v="Hassan"/>
    <s v="Duplicate"/>
    <n v="3"/>
    <x v="1"/>
    <s v="No"/>
    <s v="bad experience"/>
    <m/>
    <s v="100 USD"/>
    <n v="100"/>
    <s v="No"/>
    <s v="Status Mismatch"/>
    <s v="OK"/>
    <s v="Duplicate Ticket Still Active"/>
    <s v="OK"/>
    <s v="OK"/>
    <s v="No"/>
    <x v="0"/>
    <x v="1"/>
    <x v="1"/>
    <x v="0"/>
    <x v="1"/>
  </r>
  <r>
    <s v="TCK-1736"/>
    <s v="TCK-1736"/>
    <m/>
    <m/>
    <n v="3"/>
    <n v="3"/>
    <x v="0"/>
    <x v="1"/>
    <s v="Basra"/>
    <s v="Clinic"/>
    <s v="Alnoor Hospital"/>
    <x v="0"/>
    <s v="Reception"/>
    <x v="3"/>
    <s v="Admin"/>
    <s v="Long wait time"/>
    <s v="الخدمة سيئة"/>
    <x v="2"/>
    <s v="05-08-25"/>
    <s v="MM-DD-YY"/>
    <d v="2025-05-08T00:00:00"/>
    <s v="1h"/>
    <n v="60"/>
    <s v="2h"/>
    <n v="2"/>
    <m/>
    <m/>
    <m/>
    <s v="Pending"/>
    <x v="3"/>
    <n v="1"/>
    <n v="1"/>
    <s v="Omar"/>
    <s v="Dropped"/>
    <n v="2"/>
    <x v="0"/>
    <s v="Yes"/>
    <s v="good service"/>
    <s v="Positive Feedback"/>
    <s v="100 USD"/>
    <n v="100"/>
    <s v="No"/>
    <s v="OK"/>
    <s v="Resolution Time Exists Before Closure"/>
    <s v="Dropped Ticket Still Active"/>
    <s v="OK"/>
    <s v="OK"/>
    <m/>
    <x v="0"/>
    <x v="0"/>
    <x v="2"/>
    <x v="0"/>
    <x v="1"/>
  </r>
  <r>
    <s v="tk_1737"/>
    <s v="TCK-1737"/>
    <m/>
    <s v="V-3681"/>
    <n v="30"/>
    <n v="30"/>
    <x v="1"/>
    <x v="2"/>
    <s v="Irbid"/>
    <s v="Hospital"/>
    <s v="HealthPlus"/>
    <x v="1"/>
    <s v="Billing"/>
    <x v="1"/>
    <s v="Technical"/>
    <s v="Prescription issue"/>
    <s v="need help"/>
    <x v="0"/>
    <s v="06-10-25"/>
    <s v="MM-DD-YY"/>
    <d v="2025-06-10T00:00:00"/>
    <s v="45"/>
    <n v="45"/>
    <s v="48"/>
    <n v="48"/>
    <m/>
    <m/>
    <m/>
    <s v="Pending"/>
    <x v="3"/>
    <n v="0"/>
    <n v="0"/>
    <s v="Fatima"/>
    <s v="Referred"/>
    <n v="3"/>
    <x v="1"/>
    <s v="Yes"/>
    <m/>
    <m/>
    <s v="~30"/>
    <n v="30"/>
    <s v="No"/>
    <s v="OK"/>
    <s v="Resolution Time Exists Before Closure"/>
    <s v="OK"/>
    <s v="Review"/>
    <s v="OK"/>
    <m/>
    <x v="0"/>
    <x v="1"/>
    <x v="0"/>
    <x v="0"/>
    <x v="0"/>
  </r>
  <r>
    <s v="tk_1738"/>
    <s v="TCK-1738"/>
    <s v="P-390"/>
    <m/>
    <n v="79"/>
    <n v="79"/>
    <x v="0"/>
    <x v="1"/>
    <s v="Basra"/>
    <s v="Hospital"/>
    <s v="HealthPlus"/>
    <x v="1"/>
    <s v="ER"/>
    <x v="3"/>
    <s v="Complaint"/>
    <s v="Long wait time"/>
    <s v="waiting too long"/>
    <x v="1"/>
    <s v="2025-02-12"/>
    <s v="YYYY-MM-DD"/>
    <d v="2025-02-12T00:00:00"/>
    <s v="30 min"/>
    <n v="30"/>
    <s v="-1"/>
    <m/>
    <s v="05-25-25"/>
    <s v="MM-DD-YY"/>
    <d v="2025-05-25T00:00:00"/>
    <s v="Resolved"/>
    <x v="0"/>
    <n v="0"/>
    <n v="0"/>
    <s v="Lina"/>
    <s v="Duplicate"/>
    <s v="bad"/>
    <x v="2"/>
    <s v="Yes"/>
    <m/>
    <m/>
    <s v="~30"/>
    <n v="30"/>
    <s v="No"/>
    <s v="OK"/>
    <s v="Missing Resolution Time"/>
    <s v="OK"/>
    <s v="Review"/>
    <s v="OK"/>
    <s v="No"/>
    <x v="0"/>
    <x v="2"/>
    <x v="0"/>
    <x v="0"/>
    <x v="0"/>
  </r>
  <r>
    <s v="TCK-1739"/>
    <s v="TCK-1739"/>
    <s v="P-853"/>
    <m/>
    <s v="~30"/>
    <n v="30"/>
    <x v="0"/>
    <x v="0"/>
    <s v="Tripoli"/>
    <s v="Clinic"/>
    <s v="Al Noor Hosp."/>
    <x v="0"/>
    <s v="Pharmacy"/>
    <x v="2"/>
    <s v="Medical"/>
    <s v="Missing record"/>
    <m/>
    <x v="3"/>
    <s v="01-08-25"/>
    <s v="MM-DD-YY"/>
    <d v="2025-01-08T00:00:00"/>
    <s v="2 hours"/>
    <n v="120"/>
    <s v="5 hours"/>
    <n v="5"/>
    <s v="01-30-25"/>
    <s v="MM-DD-YY"/>
    <d v="2025-01-30T00:00:00"/>
    <s v="Escalated"/>
    <x v="3"/>
    <n v="3"/>
    <n v="3"/>
    <s v="Fatima"/>
    <s v="Solved"/>
    <n v="5"/>
    <x v="2"/>
    <s v="No"/>
    <m/>
    <m/>
    <s v="~30"/>
    <n v="30"/>
    <s v="No"/>
    <s v="Status Mismatch"/>
    <s v="Resolution Time Exists Before Closure"/>
    <s v="Solved Ticket Still Active"/>
    <s v="OK"/>
    <s v="OK"/>
    <s v="No"/>
    <x v="0"/>
    <x v="1"/>
    <x v="1"/>
    <x v="0"/>
    <x v="0"/>
  </r>
  <r>
    <s v="TCK-1740"/>
    <s v="TCK-1740"/>
    <s v="P-384"/>
    <s v="V-1525"/>
    <n v="17"/>
    <n v="17"/>
    <x v="0"/>
    <x v="3"/>
    <s v="Cairo"/>
    <s v="Mobile Unit"/>
    <s v="Al Noor Hosp."/>
    <x v="0"/>
    <s v="ER"/>
    <x v="0"/>
    <s v="Admin"/>
    <s v="System down"/>
    <s v="need help"/>
    <x v="0"/>
    <s v="2025-05-22"/>
    <s v="YYYY-MM-DD"/>
    <d v="2025-05-22T00:00:00"/>
    <s v="2 hours"/>
    <n v="120"/>
    <s v="-1"/>
    <m/>
    <s v="04-02-25"/>
    <s v="MM-DD-YY"/>
    <d v="2025-04-02T00:00:00"/>
    <s v="Open"/>
    <x v="3"/>
    <n v="3"/>
    <n v="3"/>
    <s v="Sara"/>
    <s v="Duplicate"/>
    <n v="2"/>
    <x v="0"/>
    <s v="Yes"/>
    <s v="مشكلة في الفاتورة"/>
    <s v="Billing Issue"/>
    <n v="50"/>
    <n v="50"/>
    <s v="No"/>
    <s v="Status Mismatch"/>
    <s v="OK"/>
    <s v="Duplicate Ticket Still Active"/>
    <s v="OK"/>
    <s v="OK"/>
    <s v="Yes"/>
    <x v="0"/>
    <x v="0"/>
    <x v="1"/>
    <x v="0"/>
    <x v="2"/>
  </r>
  <r>
    <s v="TCK-1741"/>
    <s v="TCK-1741"/>
    <m/>
    <m/>
    <s v="unknown"/>
    <m/>
    <x v="1"/>
    <x v="0"/>
    <s v="Tripoli"/>
    <s v="Pharmacy"/>
    <s v="Care Clinic"/>
    <x v="2"/>
    <s v="Pharmacy"/>
    <x v="2"/>
    <s v="Complaint"/>
    <s v="Billing error"/>
    <s v="waiting too long"/>
    <x v="1"/>
    <s v="21/05/2025"/>
    <s v="DD/MM/YYYY"/>
    <d v="2025-05-21T00:00:00"/>
    <s v="1h"/>
    <n v="60"/>
    <s v="-1"/>
    <m/>
    <s v="02/02/2025"/>
    <s v="DD/MM/YYYY"/>
    <d v="2025-02-02T00:00:00"/>
    <s v="Open"/>
    <x v="0"/>
    <n v="3"/>
    <n v="3"/>
    <s v="Maya"/>
    <s v="Duplicate"/>
    <n v="5"/>
    <x v="2"/>
    <s v="No"/>
    <s v="bad experience"/>
    <m/>
    <n v="20"/>
    <n v="20"/>
    <s v="No"/>
    <s v="Status Mismatch"/>
    <s v="OK"/>
    <s v="Duplicate Ticket Still Active"/>
    <s v="OK"/>
    <s v="OK"/>
    <s v="Yes"/>
    <x v="0"/>
    <x v="4"/>
    <x v="2"/>
    <x v="0"/>
    <x v="0"/>
  </r>
  <r>
    <s v="TCK-1742"/>
    <s v="TCK-1742"/>
    <m/>
    <s v="V-1040"/>
    <s v="unknown"/>
    <m/>
    <x v="1"/>
    <x v="3"/>
    <s v="Giza"/>
    <s v="Clinic"/>
    <s v="Care Clinic"/>
    <x v="2"/>
    <s v="Billing"/>
    <x v="3"/>
    <s v="Technical"/>
    <s v="System down"/>
    <s v="waiting too long"/>
    <x v="1"/>
    <s v="2025-05-04"/>
    <s v="YYYY-MM-DD"/>
    <d v="2025-05-04T00:00:00"/>
    <s v="1h"/>
    <n v="60"/>
    <s v="48"/>
    <n v="48"/>
    <s v="2025-05-18"/>
    <s v="YYYY-MM-DD"/>
    <d v="2025-05-18T00:00:00"/>
    <s v="Pending"/>
    <x v="3"/>
    <n v="1"/>
    <n v="1"/>
    <s v="Lina"/>
    <s v="Solved"/>
    <n v="3"/>
    <x v="1"/>
    <s v="Yes"/>
    <s v="good service"/>
    <s v="Positive Feedback"/>
    <n v="50"/>
    <n v="50"/>
    <s v="No"/>
    <s v="Status Mismatch"/>
    <s v="Resolution Time Exists Before Closure"/>
    <s v="Solved Ticket Still Active"/>
    <s v="OK"/>
    <s v="OK"/>
    <s v="No"/>
    <x v="0"/>
    <x v="4"/>
    <x v="2"/>
    <x v="0"/>
    <x v="2"/>
  </r>
  <r>
    <s v="1743"/>
    <s v="TCK-1743"/>
    <s v="P-195"/>
    <m/>
    <s v="~30"/>
    <n v="30"/>
    <x v="0"/>
    <x v="0"/>
    <s v="Tripoli"/>
    <s v="Mobile Unit"/>
    <s v="Alnoor Hospital"/>
    <x v="0"/>
    <s v="ER"/>
    <x v="0"/>
    <s v="Complaint"/>
    <s v="Prescription issue"/>
    <s v="billing not clear"/>
    <x v="6"/>
    <s v="01-04-25"/>
    <s v="MM-DD-YY"/>
    <d v="2025-01-04T00:00:00"/>
    <s v="45"/>
    <n v="45"/>
    <s v="1 day"/>
    <n v="24"/>
    <m/>
    <m/>
    <m/>
    <s v="Resolved"/>
    <x v="3"/>
    <n v="3"/>
    <n v="3"/>
    <s v="Sara"/>
    <s v="Referred"/>
    <n v="1"/>
    <x v="0"/>
    <m/>
    <s v="bad experience"/>
    <m/>
    <n v="50"/>
    <n v="50"/>
    <s v="Yes"/>
    <s v="Missing Resolved Date"/>
    <s v="OK"/>
    <s v="OK"/>
    <s v="OK"/>
    <s v="OK"/>
    <m/>
    <x v="3"/>
    <x v="1"/>
    <x v="0"/>
    <x v="3"/>
    <x v="2"/>
  </r>
  <r>
    <s v="TCK-1744"/>
    <s v="TCK-1744"/>
    <s v="P-696"/>
    <s v="V-6317"/>
    <s v="unknown"/>
    <m/>
    <x v="0"/>
    <x v="0"/>
    <s v="Beirut"/>
    <s v="Pharmacy"/>
    <s v="HealthPlus"/>
    <x v="1"/>
    <s v="Reception"/>
    <x v="2"/>
    <s v="Inquiry"/>
    <s v="Missing record"/>
    <s v="need help"/>
    <x v="0"/>
    <s v="2025-01-27"/>
    <s v="YYYY-MM-DD"/>
    <d v="2025-01-27T00:00:00"/>
    <s v="2 hours"/>
    <n v="120"/>
    <s v="48"/>
    <n v="48"/>
    <m/>
    <m/>
    <m/>
    <s v="Open"/>
    <x v="2"/>
    <s v="Level 1"/>
    <n v="1"/>
    <s v="John"/>
    <s v="Duplicate"/>
    <n v="4"/>
    <x v="2"/>
    <s v="Yes"/>
    <m/>
    <m/>
    <n v="20"/>
    <n v="20"/>
    <s v="No"/>
    <s v="OK"/>
    <s v="Resolution Time Exists Before Closure"/>
    <s v="Duplicate Ticket Still Active"/>
    <s v="OK"/>
    <s v="OK"/>
    <m/>
    <x v="0"/>
    <x v="4"/>
    <x v="1"/>
    <x v="0"/>
    <x v="0"/>
  </r>
  <r>
    <s v="1745"/>
    <s v="TCK-1745"/>
    <s v="P-941"/>
    <s v="V-5004"/>
    <s v="unknown"/>
    <m/>
    <x v="0"/>
    <x v="3"/>
    <s v="Cairo"/>
    <s v="Clinic"/>
    <s v="Al Noor Hosp."/>
    <x v="0"/>
    <s v="Lab"/>
    <x v="1"/>
    <s v="Complaint"/>
    <s v="Long wait time"/>
    <s v="الخدمة سيئة"/>
    <x v="2"/>
    <s v="2025-02-19"/>
    <s v="YYYY-MM-DD"/>
    <d v="2025-02-19T00:00:00"/>
    <s v="1h"/>
    <n v="60"/>
    <s v="48"/>
    <n v="48"/>
    <m/>
    <m/>
    <m/>
    <s v="Resolved"/>
    <x v="2"/>
    <n v="2"/>
    <n v="2"/>
    <s v="Omar"/>
    <s v="Referred"/>
    <n v="3"/>
    <x v="1"/>
    <s v="Yes"/>
    <s v="bad experience"/>
    <m/>
    <n v="10"/>
    <n v="10"/>
    <s v="No"/>
    <s v="Missing Resolved Date"/>
    <s v="OK"/>
    <s v="OK"/>
    <s v="OK"/>
    <s v="OK"/>
    <m/>
    <x v="4"/>
    <x v="4"/>
    <x v="2"/>
    <x v="4"/>
    <x v="0"/>
  </r>
  <r>
    <s v="TCK-1746"/>
    <s v="TCK-1746"/>
    <s v="P-422"/>
    <m/>
    <s v="~30"/>
    <n v="30"/>
    <x v="0"/>
    <x v="2"/>
    <s v="Amman"/>
    <s v="Hospital"/>
    <s v="Al Noor Hosp."/>
    <x v="0"/>
    <s v="Lab"/>
    <x v="2"/>
    <s v="Inquiry"/>
    <s v="Long wait time"/>
    <m/>
    <x v="3"/>
    <s v="2025-05-13"/>
    <s v="YYYY-MM-DD"/>
    <d v="2025-05-13T00:00:00"/>
    <s v="1h"/>
    <n v="60"/>
    <s v="5 hours"/>
    <n v="5"/>
    <s v="04/02/2025"/>
    <s v="DD/MM/YYYY"/>
    <d v="2025-02-04T00:00:00"/>
    <s v="Open"/>
    <x v="0"/>
    <n v="1"/>
    <n v="1"/>
    <s v="Omar"/>
    <s v="Referred"/>
    <s v="good"/>
    <x v="2"/>
    <s v="No"/>
    <s v="good service"/>
    <s v="Positive Feedback"/>
    <n v="10"/>
    <n v="10"/>
    <s v="No"/>
    <s v="Status Mismatch"/>
    <s v="Resolution Time Exists Before Closure"/>
    <s v="OK"/>
    <s v="OK"/>
    <s v="OK"/>
    <s v="Yes"/>
    <x v="0"/>
    <x v="1"/>
    <x v="2"/>
    <x v="0"/>
    <x v="0"/>
  </r>
  <r>
    <s v="TCK-1747"/>
    <s v="TCK-1747"/>
    <s v="P-876"/>
    <m/>
    <n v="27"/>
    <n v="27"/>
    <x v="0"/>
    <x v="3"/>
    <s v="Cairo"/>
    <s v="Hospital"/>
    <s v="Alnoor Hospital"/>
    <x v="0"/>
    <s v="Pharmacy"/>
    <x v="0"/>
    <s v="Medical"/>
    <s v="Long wait time"/>
    <s v="waiting too long"/>
    <x v="1"/>
    <s v="13/05/2025"/>
    <s v="DD/MM/YYYY"/>
    <d v="2025-05-13T00:00:00"/>
    <s v="30 min"/>
    <n v="30"/>
    <s v="5 hours"/>
    <n v="5"/>
    <m/>
    <m/>
    <m/>
    <s v="Pending"/>
    <x v="3"/>
    <n v="2"/>
    <n v="2"/>
    <s v="Maya"/>
    <s v="Referred"/>
    <n v="2"/>
    <x v="0"/>
    <s v="Yes"/>
    <s v="good service"/>
    <s v="Positive Feedback"/>
    <n v="20"/>
    <n v="20"/>
    <s v="No"/>
    <s v="OK"/>
    <s v="Resolution Time Exists Before Closure"/>
    <s v="OK"/>
    <s v="OK"/>
    <s v="OK"/>
    <m/>
    <x v="0"/>
    <x v="1"/>
    <x v="0"/>
    <x v="0"/>
    <x v="0"/>
  </r>
  <r>
    <s v="1748"/>
    <s v="TCK-1748"/>
    <m/>
    <s v="V-8035"/>
    <n v="35"/>
    <n v="35"/>
    <x v="1"/>
    <x v="1"/>
    <s v="Basra"/>
    <s v="Mobile Unit"/>
    <s v="Alnoor Hospital"/>
    <x v="0"/>
    <s v="Lab"/>
    <x v="2"/>
    <s v="Admin"/>
    <s v="Missing record"/>
    <m/>
    <x v="3"/>
    <s v="04/03/2025"/>
    <s v="DD/MM/YYYY"/>
    <d v="2025-03-04T00:00:00"/>
    <s v="45"/>
    <n v="45"/>
    <s v="5 hours"/>
    <n v="5"/>
    <s v="09/06/2025"/>
    <s v="DD/MM/YYYY"/>
    <d v="2025-06-09T00:00:00"/>
    <s v="Pending"/>
    <x v="3"/>
    <n v="0"/>
    <n v="0"/>
    <s v="Maya"/>
    <s v="Referred"/>
    <n v="4"/>
    <x v="2"/>
    <s v="No"/>
    <s v="bad experience"/>
    <m/>
    <n v="50"/>
    <n v="50"/>
    <s v="No"/>
    <s v="Status Mismatch"/>
    <s v="Resolution Time Exists Before Closure"/>
    <s v="OK"/>
    <s v="Review"/>
    <s v="OK"/>
    <s v="No"/>
    <x v="0"/>
    <x v="1"/>
    <x v="0"/>
    <x v="0"/>
    <x v="2"/>
  </r>
  <r>
    <s v="TCK-1749"/>
    <s v="TCK-1749"/>
    <s v="P-993"/>
    <m/>
    <n v="39"/>
    <n v="39"/>
    <x v="1"/>
    <x v="0"/>
    <s v="Tripoli"/>
    <s v="Pharmacy"/>
    <s v="Care Clinic"/>
    <x v="2"/>
    <s v="Pharmacy"/>
    <x v="0"/>
    <s v="Admin"/>
    <s v="Wrong appointment"/>
    <m/>
    <x v="3"/>
    <s v="28/06/2025"/>
    <s v="DD/MM/YYYY"/>
    <d v="2025-06-28T00:00:00"/>
    <s v="1h"/>
    <n v="60"/>
    <s v="1 day"/>
    <n v="24"/>
    <m/>
    <m/>
    <m/>
    <s v="Escalated"/>
    <x v="0"/>
    <n v="1"/>
    <n v="1"/>
    <s v="Maya"/>
    <s v="Referred"/>
    <n v="5"/>
    <x v="2"/>
    <m/>
    <m/>
    <m/>
    <s v="~30"/>
    <n v="30"/>
    <s v="Yes"/>
    <s v="OK"/>
    <s v="Resolution Time Exists Before Closure"/>
    <s v="OK"/>
    <s v="OK"/>
    <s v="OK"/>
    <m/>
    <x v="0"/>
    <x v="5"/>
    <x v="2"/>
    <x v="0"/>
    <x v="0"/>
  </r>
  <r>
    <s v="tk_1750"/>
    <s v="TCK-1750"/>
    <m/>
    <s v="V-9091"/>
    <n v="39"/>
    <n v="39"/>
    <x v="1"/>
    <x v="1"/>
    <s v="Mosul"/>
    <s v="Pharmacy"/>
    <s v="Al Noor Hosp."/>
    <x v="0"/>
    <s v="Pharmacy"/>
    <x v="2"/>
    <s v="Admin"/>
    <s v="Long wait time"/>
    <s v="need help"/>
    <x v="0"/>
    <s v="06-10-25"/>
    <s v="MM-DD-YY"/>
    <d v="2025-06-10T00:00:00"/>
    <s v="1h"/>
    <n v="60"/>
    <s v="1 day"/>
    <n v="24"/>
    <m/>
    <m/>
    <m/>
    <s v="Escalated"/>
    <x v="0"/>
    <s v="Level 1"/>
    <n v="1"/>
    <s v="John"/>
    <s v="Referred"/>
    <s v="good"/>
    <x v="2"/>
    <m/>
    <s v="bad experience"/>
    <m/>
    <n v="10"/>
    <n v="10"/>
    <s v="No"/>
    <s v="OK"/>
    <s v="Resolution Time Exists Before Closure"/>
    <s v="OK"/>
    <s v="OK"/>
    <s v="OK"/>
    <m/>
    <x v="0"/>
    <x v="5"/>
    <x v="2"/>
    <x v="0"/>
    <x v="0"/>
  </r>
  <r>
    <s v="tk_1751"/>
    <s v="TCK-1751"/>
    <s v="P-723"/>
    <s v="V-7803"/>
    <n v="46"/>
    <n v="46"/>
    <x v="0"/>
    <x v="0"/>
    <s v="Saida"/>
    <s v="Hospital"/>
    <s v="Al Noor Hosp."/>
    <x v="0"/>
    <s v="Lab"/>
    <x v="4"/>
    <s v="Inquiry"/>
    <s v="Missing record"/>
    <s v="billing not clear"/>
    <x v="6"/>
    <s v="2025-04-29"/>
    <s v="YYYY-MM-DD"/>
    <d v="2025-04-29T00:00:00"/>
    <s v="30 min"/>
    <n v="30"/>
    <s v="5 hours"/>
    <n v="5"/>
    <s v="06/01/2025"/>
    <s v="DD/MM/YYYY"/>
    <d v="2025-01-06T00:00:00"/>
    <s v="Escalated"/>
    <x v="1"/>
    <n v="3"/>
    <n v="3"/>
    <s v="Ali"/>
    <s v="Dropped"/>
    <s v="good"/>
    <x v="2"/>
    <s v="No"/>
    <s v="bad experience"/>
    <m/>
    <n v="10"/>
    <n v="10"/>
    <s v="Yes"/>
    <s v="Status Mismatch"/>
    <s v="Resolution Time Exists Before Closure"/>
    <s v="Dropped Ticket Still Active"/>
    <s v="OK"/>
    <s v="OK"/>
    <s v="Yes"/>
    <x v="0"/>
    <x v="5"/>
    <x v="0"/>
    <x v="0"/>
    <x v="0"/>
  </r>
  <r>
    <s v="1752"/>
    <s v="TCK-1752"/>
    <m/>
    <s v="V-4407"/>
    <n v="17"/>
    <n v="17"/>
    <x v="1"/>
    <x v="1"/>
    <s v="Mosul"/>
    <s v="Pharmacy"/>
    <s v="Alnoor Hospital"/>
    <x v="0"/>
    <s v="Reception"/>
    <x v="3"/>
    <s v="Admin"/>
    <s v="System down"/>
    <m/>
    <x v="3"/>
    <s v="17/02/2025"/>
    <s v="DD/MM/YYYY"/>
    <d v="2025-02-17T00:00:00"/>
    <s v="45"/>
    <n v="45"/>
    <s v="5 hours"/>
    <n v="5"/>
    <s v="05-29-25"/>
    <s v="MM-DD-YY"/>
    <d v="2025-05-29T00:00:00"/>
    <s v="Escalated"/>
    <x v="0"/>
    <n v="2"/>
    <n v="2"/>
    <s v="John"/>
    <s v="Referred"/>
    <s v="bad"/>
    <x v="2"/>
    <s v="No"/>
    <s v="bad experience"/>
    <m/>
    <s v="100 USD"/>
    <n v="100"/>
    <s v="Yes"/>
    <s v="Status Mismatch"/>
    <s v="Resolution Time Exists Before Closure"/>
    <s v="OK"/>
    <s v="OK"/>
    <s v="OK"/>
    <s v="No"/>
    <x v="0"/>
    <x v="0"/>
    <x v="0"/>
    <x v="0"/>
    <x v="1"/>
  </r>
  <r>
    <s v="tk_1753"/>
    <s v="TCK-1753"/>
    <s v="P-368"/>
    <s v="V-2799"/>
    <s v="unknown"/>
    <m/>
    <x v="0"/>
    <x v="3"/>
    <s v="Cairo"/>
    <s v="Mobile Unit"/>
    <s v="HealthPlus"/>
    <x v="1"/>
    <s v="ER"/>
    <x v="4"/>
    <s v="Admin"/>
    <s v="System down"/>
    <s v="waiting too long"/>
    <x v="1"/>
    <s v="2025-06-22"/>
    <s v="YYYY-MM-DD"/>
    <d v="2025-06-22T00:00:00"/>
    <s v="2 hours"/>
    <n v="120"/>
    <s v="48"/>
    <n v="48"/>
    <m/>
    <m/>
    <m/>
    <s v="Closed"/>
    <x v="2"/>
    <n v="0"/>
    <n v="0"/>
    <s v="Sara"/>
    <s v="Dropped"/>
    <n v="1"/>
    <x v="0"/>
    <s v="No"/>
    <s v="الدكتور لم يحضر"/>
    <s v="Doctor Unavailable"/>
    <n v="50"/>
    <n v="50"/>
    <s v="Yes"/>
    <s v="Missing Resolved Date"/>
    <s v="OK"/>
    <s v="OK"/>
    <s v="OK"/>
    <s v="OK"/>
    <m/>
    <x v="4"/>
    <x v="4"/>
    <x v="1"/>
    <x v="4"/>
    <x v="2"/>
  </r>
  <r>
    <s v="TCK-1754"/>
    <s v="TCK-1754"/>
    <s v="P-299"/>
    <m/>
    <n v="35"/>
    <n v="35"/>
    <x v="0"/>
    <x v="0"/>
    <s v="Saida"/>
    <s v="Pharmacy"/>
    <s v="HealthPlus"/>
    <x v="1"/>
    <s v="Pharmacy"/>
    <x v="3"/>
    <s v="Technical"/>
    <s v="Billing error"/>
    <s v="الدكتور لم يحضر"/>
    <x v="5"/>
    <s v="2025-03-14"/>
    <s v="YYYY-MM-DD"/>
    <d v="2025-03-14T00:00:00"/>
    <s v="45"/>
    <n v="45"/>
    <s v="2h"/>
    <n v="2"/>
    <m/>
    <m/>
    <m/>
    <s v="Escalated"/>
    <x v="1"/>
    <n v="0"/>
    <n v="0"/>
    <s v="Sara"/>
    <s v="Duplicate"/>
    <n v="5"/>
    <x v="2"/>
    <s v="Yes"/>
    <s v="good service"/>
    <s v="Positive Feedback"/>
    <n v="10"/>
    <n v="10"/>
    <s v="No"/>
    <s v="OK"/>
    <s v="Resolution Time Exists Before Closure"/>
    <s v="Duplicate Ticket Still Active"/>
    <s v="OK"/>
    <s v="OK"/>
    <m/>
    <x v="0"/>
    <x v="1"/>
    <x v="0"/>
    <x v="0"/>
    <x v="0"/>
  </r>
  <r>
    <s v="tk_1755"/>
    <s v="TCK-1755"/>
    <s v="P-265"/>
    <m/>
    <n v="54"/>
    <n v="54"/>
    <x v="0"/>
    <x v="0"/>
    <s v="Tripoli"/>
    <s v="Hospital"/>
    <s v="Al Noor Hosp."/>
    <x v="0"/>
    <s v="Reception"/>
    <x v="4"/>
    <s v="Complaint"/>
    <s v="Long wait time"/>
    <s v="waiting too long"/>
    <x v="1"/>
    <s v="2025-03-16"/>
    <s v="YYYY-MM-DD"/>
    <d v="2025-03-16T00:00:00"/>
    <s v="30 min"/>
    <n v="30"/>
    <s v="5 hours"/>
    <n v="5"/>
    <m/>
    <m/>
    <m/>
    <s v="Pending"/>
    <x v="0"/>
    <n v="1"/>
    <n v="1"/>
    <s v="Ali"/>
    <s v="Referred"/>
    <n v="3"/>
    <x v="1"/>
    <s v="No"/>
    <m/>
    <m/>
    <n v="10"/>
    <n v="10"/>
    <s v="No"/>
    <s v="OK"/>
    <s v="Resolution Time Exists Before Closure"/>
    <s v="OK"/>
    <s v="OK"/>
    <s v="OK"/>
    <m/>
    <x v="0"/>
    <x v="3"/>
    <x v="0"/>
    <x v="0"/>
    <x v="0"/>
  </r>
  <r>
    <s v="tk_1756"/>
    <s v="TCK-1756"/>
    <s v="P-491"/>
    <m/>
    <n v="62"/>
    <n v="62"/>
    <x v="1"/>
    <x v="0"/>
    <s v="Saida"/>
    <s v="Pharmacy"/>
    <s v="Al Noor Hosp."/>
    <x v="0"/>
    <s v="Pharmacy"/>
    <x v="0"/>
    <s v="Complaint"/>
    <s v="Wrong appointment"/>
    <m/>
    <x v="3"/>
    <s v="24/06/2025"/>
    <s v="DD/MM/YYYY"/>
    <d v="2025-06-24T00:00:00"/>
    <s v="30 min"/>
    <n v="30"/>
    <s v="5 hours"/>
    <n v="5"/>
    <s v="19/03/2025"/>
    <s v="DD/MM/YYYY"/>
    <d v="2025-03-19T00:00:00"/>
    <s v="Closed"/>
    <x v="2"/>
    <n v="2"/>
    <n v="2"/>
    <s v="Sara"/>
    <s v="Solved"/>
    <n v="2"/>
    <x v="0"/>
    <m/>
    <s v="bad experience"/>
    <m/>
    <s v="~30"/>
    <n v="30"/>
    <s v="No"/>
    <s v="OK"/>
    <s v="OK"/>
    <s v="OK"/>
    <s v="OK"/>
    <s v="OK"/>
    <s v="Yes"/>
    <x v="1"/>
    <x v="3"/>
    <x v="0"/>
    <x v="1"/>
    <x v="0"/>
  </r>
  <r>
    <s v="1757"/>
    <s v="TCK-1757"/>
    <m/>
    <m/>
    <s v="unknown"/>
    <m/>
    <x v="0"/>
    <x v="1"/>
    <s v="Baghdad"/>
    <s v="Hospital"/>
    <s v="Alnoor Hospital"/>
    <x v="0"/>
    <s v="Reception"/>
    <x v="1"/>
    <s v="Complaint"/>
    <s v="Missing record"/>
    <s v="waiting too long"/>
    <x v="1"/>
    <s v="08/05/2025"/>
    <s v="DD/MM/YYYY"/>
    <d v="2025-05-08T00:00:00"/>
    <s v="30 min"/>
    <n v="30"/>
    <s v="-1"/>
    <m/>
    <m/>
    <m/>
    <m/>
    <s v="Closed"/>
    <x v="1"/>
    <n v="1"/>
    <n v="1"/>
    <s v="Sara"/>
    <s v="Duplicate"/>
    <n v="3"/>
    <x v="1"/>
    <s v="Yes"/>
    <s v="الدكتور لم يحضر"/>
    <s v="Doctor Unavailable"/>
    <n v="10"/>
    <n v="10"/>
    <s v="Yes"/>
    <s v="Missing Resolved Date"/>
    <s v="Missing Resolution Time"/>
    <s v="OK"/>
    <s v="OK"/>
    <s v="OK"/>
    <m/>
    <x v="0"/>
    <x v="4"/>
    <x v="0"/>
    <x v="0"/>
    <x v="0"/>
  </r>
  <r>
    <s v="tk_1758"/>
    <s v="TCK-1758"/>
    <m/>
    <m/>
    <s v="unknown"/>
    <m/>
    <x v="0"/>
    <x v="0"/>
    <s v="Tripoli"/>
    <s v="Mobile Unit"/>
    <s v="Care Clinic"/>
    <x v="2"/>
    <s v="Billing"/>
    <x v="0"/>
    <s v="Medical"/>
    <s v="Long wait time"/>
    <s v="billing not clear"/>
    <x v="6"/>
    <s v="17/06/2025"/>
    <s v="DD/MM/YYYY"/>
    <d v="2025-06-17T00:00:00"/>
    <s v="45"/>
    <n v="45"/>
    <s v="2h"/>
    <n v="2"/>
    <m/>
    <m/>
    <m/>
    <s v="Pending"/>
    <x v="3"/>
    <n v="0"/>
    <n v="0"/>
    <s v="Fatima"/>
    <s v="Duplicate"/>
    <n v="5"/>
    <x v="2"/>
    <m/>
    <s v="تأخير في الخدمة"/>
    <s v="Service Delay"/>
    <n v="50"/>
    <n v="50"/>
    <s v="No"/>
    <s v="OK"/>
    <s v="Resolution Time Exists Before Closure"/>
    <s v="Duplicate Ticket Still Active"/>
    <s v="Review"/>
    <s v="OK"/>
    <m/>
    <x v="0"/>
    <x v="4"/>
    <x v="0"/>
    <x v="0"/>
    <x v="2"/>
  </r>
  <r>
    <s v="TCK-1759"/>
    <s v="TCK-1759"/>
    <s v="P-478"/>
    <m/>
    <s v="unknown"/>
    <m/>
    <x v="0"/>
    <x v="3"/>
    <s v="Alexandria"/>
    <s v="Clinic"/>
    <s v="Care Clinic"/>
    <x v="2"/>
    <s v="Billing"/>
    <x v="4"/>
    <s v="Medical"/>
    <s v="Long wait time"/>
    <s v="مشكلة في الفاتورة"/>
    <x v="6"/>
    <s v="17/02/2025"/>
    <s v="DD/MM/YYYY"/>
    <d v="2025-02-17T00:00:00"/>
    <s v="30 min"/>
    <n v="30"/>
    <s v="-1"/>
    <m/>
    <m/>
    <m/>
    <m/>
    <s v="Closed"/>
    <x v="0"/>
    <n v="3"/>
    <n v="3"/>
    <s v="Maya"/>
    <s v="Solved"/>
    <n v="3"/>
    <x v="1"/>
    <s v="No"/>
    <s v="good service"/>
    <s v="Positive Feedback"/>
    <n v="10"/>
    <n v="10"/>
    <s v="No"/>
    <s v="Missing Resolved Date"/>
    <s v="Missing Resolution Time"/>
    <s v="OK"/>
    <s v="OK"/>
    <s v="OK"/>
    <m/>
    <x v="0"/>
    <x v="4"/>
    <x v="0"/>
    <x v="0"/>
    <x v="0"/>
  </r>
  <r>
    <s v="TCK-1760"/>
    <s v="TCK-1760"/>
    <m/>
    <m/>
    <s v="unknown"/>
    <m/>
    <x v="1"/>
    <x v="0"/>
    <s v="Beirut"/>
    <s v="Pharmacy"/>
    <s v="Al Noor Hosp."/>
    <x v="0"/>
    <s v="ER"/>
    <x v="1"/>
    <s v="Admin"/>
    <s v="System down"/>
    <s v="billing not clear"/>
    <x v="6"/>
    <s v="05-19-25"/>
    <s v="MM-DD-YY"/>
    <d v="2025-05-19T00:00:00"/>
    <s v="30 min"/>
    <n v="30"/>
    <s v="1 day"/>
    <n v="24"/>
    <s v="26/01/2025"/>
    <s v="DD/MM/YYYY"/>
    <d v="2025-01-26T00:00:00"/>
    <s v="Resolved"/>
    <x v="1"/>
    <n v="0"/>
    <n v="0"/>
    <s v="Fatima"/>
    <s v="Dropped"/>
    <n v="2"/>
    <x v="0"/>
    <s v="No"/>
    <s v="good service"/>
    <s v="Positive Feedback"/>
    <s v="100 USD"/>
    <n v="100"/>
    <s v="Yes"/>
    <s v="OK"/>
    <s v="OK"/>
    <s v="OK"/>
    <s v="OK"/>
    <s v="OK"/>
    <s v="Yes"/>
    <x v="3"/>
    <x v="4"/>
    <x v="0"/>
    <x v="3"/>
    <x v="1"/>
  </r>
  <r>
    <s v="tk_1761"/>
    <s v="TCK-1761"/>
    <s v="P-251"/>
    <s v="V-3867"/>
    <n v="37"/>
    <n v="37"/>
    <x v="0"/>
    <x v="0"/>
    <s v="Tripoli"/>
    <s v="Mobile Unit"/>
    <s v="HealthPlus"/>
    <x v="1"/>
    <s v="Billing"/>
    <x v="0"/>
    <s v="Technical"/>
    <s v="Long wait time"/>
    <s v="need help"/>
    <x v="0"/>
    <s v="04-02-25"/>
    <s v="MM-DD-YY"/>
    <d v="2025-04-02T00:00:00"/>
    <s v="45"/>
    <n v="45"/>
    <s v="2h"/>
    <n v="2"/>
    <s v="01/01/2025"/>
    <s v="DD/MM/YYYY"/>
    <d v="2025-01-01T00:00:00"/>
    <s v="Open"/>
    <x v="0"/>
    <n v="3"/>
    <n v="3"/>
    <s v="Sara"/>
    <s v="Referred"/>
    <n v="3"/>
    <x v="1"/>
    <s v="Yes"/>
    <s v="bad experience"/>
    <m/>
    <n v="10"/>
    <n v="10"/>
    <s v="Yes"/>
    <s v="Status Mismatch"/>
    <s v="Resolution Time Exists Before Closure"/>
    <s v="OK"/>
    <s v="OK"/>
    <s v="OK"/>
    <s v="Yes"/>
    <x v="0"/>
    <x v="5"/>
    <x v="0"/>
    <x v="0"/>
    <x v="0"/>
  </r>
  <r>
    <s v="1762"/>
    <s v="TCK-1762"/>
    <s v="P-249"/>
    <s v="V-9693"/>
    <s v="unknown"/>
    <m/>
    <x v="1"/>
    <x v="1"/>
    <s v="Mosul"/>
    <s v="Hospital"/>
    <s v="Care Clinic"/>
    <x v="2"/>
    <s v="Lab"/>
    <x v="4"/>
    <s v="Complaint"/>
    <s v="Wrong appointment"/>
    <s v="billing not clear"/>
    <x v="6"/>
    <s v="04-29-25"/>
    <s v="MM-DD-YY"/>
    <d v="2025-04-29T00:00:00"/>
    <s v="1h"/>
    <n v="60"/>
    <s v="2h"/>
    <n v="2"/>
    <s v="02-02-25"/>
    <s v="MM-DD-YY"/>
    <d v="2025-02-02T00:00:00"/>
    <s v="Pending"/>
    <x v="2"/>
    <n v="0"/>
    <n v="0"/>
    <s v="Hassan"/>
    <s v="Solved"/>
    <n v="5"/>
    <x v="2"/>
    <s v="Yes"/>
    <m/>
    <m/>
    <n v="50"/>
    <n v="50"/>
    <s v="Yes"/>
    <s v="Status Mismatch"/>
    <s v="Resolution Time Exists Before Closure"/>
    <s v="Solved Ticket Still Active"/>
    <s v="OK"/>
    <s v="OK"/>
    <s v="Yes"/>
    <x v="0"/>
    <x v="4"/>
    <x v="2"/>
    <x v="0"/>
    <x v="2"/>
  </r>
  <r>
    <s v="1763"/>
    <s v="TCK-1763"/>
    <m/>
    <m/>
    <n v="81"/>
    <n v="81"/>
    <x v="0"/>
    <x v="1"/>
    <s v="Baghdad"/>
    <s v="Hospital"/>
    <s v="Alnoor Hospital"/>
    <x v="0"/>
    <s v="ER"/>
    <x v="4"/>
    <s v="Technical"/>
    <s v="Wrong appointment"/>
    <s v="need help"/>
    <x v="0"/>
    <s v="2025-02-27"/>
    <s v="YYYY-MM-DD"/>
    <d v="2025-02-27T00:00:00"/>
    <s v="2 hours"/>
    <n v="120"/>
    <s v="5 hours"/>
    <n v="5"/>
    <s v="30/03/2025"/>
    <s v="DD/MM/YYYY"/>
    <d v="2025-03-30T00:00:00"/>
    <s v="Resolved"/>
    <x v="1"/>
    <n v="3"/>
    <n v="3"/>
    <m/>
    <s v="Solved"/>
    <s v="good"/>
    <x v="2"/>
    <s v="No"/>
    <m/>
    <m/>
    <n v="10"/>
    <n v="10"/>
    <s v="Yes"/>
    <s v="OK"/>
    <s v="OK"/>
    <s v="OK"/>
    <s v="OK"/>
    <s v="Review"/>
    <s v="No"/>
    <x v="1"/>
    <x v="2"/>
    <x v="1"/>
    <x v="1"/>
    <x v="0"/>
  </r>
  <r>
    <s v="1764"/>
    <s v="TCK-1764"/>
    <m/>
    <m/>
    <s v="~30"/>
    <n v="30"/>
    <x v="0"/>
    <x v="3"/>
    <s v="Giza"/>
    <s v="Mobile Unit"/>
    <s v="Al Noor Hosp."/>
    <x v="0"/>
    <s v="Reception"/>
    <x v="3"/>
    <s v="Inquiry"/>
    <s v="Wrong appointment"/>
    <m/>
    <x v="3"/>
    <s v="01/01/2025"/>
    <s v="DD/MM/YYYY"/>
    <d v="2025-01-01T00:00:00"/>
    <s v="2 hours"/>
    <n v="120"/>
    <s v="48"/>
    <n v="48"/>
    <m/>
    <m/>
    <m/>
    <s v="Pending"/>
    <x v="1"/>
    <s v="Level 1"/>
    <n v="1"/>
    <m/>
    <s v="Dropped"/>
    <n v="1"/>
    <x v="0"/>
    <s v="No"/>
    <m/>
    <m/>
    <n v="10"/>
    <n v="10"/>
    <s v="Yes"/>
    <s v="OK"/>
    <s v="Resolution Time Exists Before Closure"/>
    <s v="Dropped Ticket Still Active"/>
    <s v="OK"/>
    <s v="OK"/>
    <m/>
    <x v="0"/>
    <x v="1"/>
    <x v="1"/>
    <x v="0"/>
    <x v="0"/>
  </r>
  <r>
    <s v="1765"/>
    <s v="TCK-1765"/>
    <m/>
    <m/>
    <n v="6"/>
    <n v="6"/>
    <x v="0"/>
    <x v="3"/>
    <s v="Giza"/>
    <s v="Mobile Unit"/>
    <s v="Alnoor Hospital"/>
    <x v="0"/>
    <s v="Lab"/>
    <x v="2"/>
    <s v="Complaint"/>
    <s v="Long wait time"/>
    <m/>
    <x v="3"/>
    <s v="04-18-25"/>
    <s v="MM-DD-YY"/>
    <d v="2025-04-18T00:00:00"/>
    <s v="30 min"/>
    <n v="30"/>
    <s v="1 day"/>
    <n v="24"/>
    <s v="05-31-25"/>
    <s v="MM-DD-YY"/>
    <d v="2025-05-31T00:00:00"/>
    <s v="Closed"/>
    <x v="0"/>
    <n v="1"/>
    <n v="1"/>
    <s v="Ali"/>
    <s v="Duplicate"/>
    <n v="2"/>
    <x v="0"/>
    <s v="No"/>
    <s v="bad experience"/>
    <m/>
    <s v="~30"/>
    <n v="30"/>
    <s v="Yes"/>
    <s v="OK"/>
    <s v="OK"/>
    <s v="OK"/>
    <s v="OK"/>
    <s v="OK"/>
    <s v="No"/>
    <x v="3"/>
    <x v="0"/>
    <x v="0"/>
    <x v="3"/>
    <x v="0"/>
  </r>
  <r>
    <s v="TCK-1766"/>
    <s v="TCK-1766"/>
    <s v="P-430"/>
    <m/>
    <n v="87"/>
    <n v="87"/>
    <x v="0"/>
    <x v="3"/>
    <s v="Giza"/>
    <s v="Clinic"/>
    <s v="Care Clinic"/>
    <x v="2"/>
    <s v="Pharmacy"/>
    <x v="0"/>
    <s v="Medical"/>
    <s v="Wrong appointment"/>
    <s v="billing not clear"/>
    <x v="6"/>
    <s v="2025-01-02"/>
    <s v="YYYY-MM-DD"/>
    <d v="2025-01-02T00:00:00"/>
    <s v="45"/>
    <n v="45"/>
    <s v="2h"/>
    <n v="2"/>
    <s v="04-27-25"/>
    <s v="MM-DD-YY"/>
    <d v="2025-04-27T00:00:00"/>
    <s v="Pending"/>
    <x v="2"/>
    <n v="2"/>
    <n v="2"/>
    <s v="Maya"/>
    <s v="Referred"/>
    <s v="bad"/>
    <x v="2"/>
    <s v="No"/>
    <s v="الخدمة سيئة"/>
    <s v="Negative Feedback"/>
    <s v="100 USD"/>
    <n v="100"/>
    <s v="Yes"/>
    <s v="Status Mismatch"/>
    <s v="Resolution Time Exists Before Closure"/>
    <s v="OK"/>
    <s v="OK"/>
    <s v="OK"/>
    <s v="No"/>
    <x v="0"/>
    <x v="2"/>
    <x v="0"/>
    <x v="0"/>
    <x v="1"/>
  </r>
  <r>
    <s v="tk_1767"/>
    <s v="TCK-1767"/>
    <m/>
    <m/>
    <s v="unknown"/>
    <m/>
    <x v="1"/>
    <x v="1"/>
    <s v="Mosul"/>
    <s v="Clinic"/>
    <s v="Care Clinic"/>
    <x v="2"/>
    <s v="Pharmacy"/>
    <x v="3"/>
    <s v="Admin"/>
    <s v="Billing error"/>
    <s v="billing not clear"/>
    <x v="6"/>
    <s v="2025-03-03"/>
    <s v="YYYY-MM-DD"/>
    <d v="2025-03-03T00:00:00"/>
    <s v="1h"/>
    <n v="60"/>
    <s v="5 hours"/>
    <n v="5"/>
    <m/>
    <m/>
    <m/>
    <s v="Pending"/>
    <x v="1"/>
    <n v="1"/>
    <n v="1"/>
    <s v="Sara"/>
    <s v="Duplicate"/>
    <s v="good"/>
    <x v="2"/>
    <m/>
    <m/>
    <m/>
    <n v="20"/>
    <n v="20"/>
    <s v="No"/>
    <s v="OK"/>
    <s v="Resolution Time Exists Before Closure"/>
    <s v="Duplicate Ticket Still Active"/>
    <s v="OK"/>
    <s v="OK"/>
    <m/>
    <x v="0"/>
    <x v="4"/>
    <x v="2"/>
    <x v="0"/>
    <x v="0"/>
  </r>
  <r>
    <s v="1768"/>
    <s v="TCK-1768"/>
    <s v="P-288"/>
    <s v="V-8251"/>
    <s v="unknown"/>
    <m/>
    <x v="1"/>
    <x v="2"/>
    <s v="Amman"/>
    <s v="Clinic"/>
    <s v="Alnoor Hospital"/>
    <x v="0"/>
    <s v="Pharmacy"/>
    <x v="1"/>
    <s v="Medical"/>
    <s v="Billing error"/>
    <s v="waiting too long"/>
    <x v="1"/>
    <s v="15/04/2025"/>
    <s v="DD/MM/YYYY"/>
    <d v="2025-04-15T00:00:00"/>
    <s v="1h"/>
    <n v="60"/>
    <s v="2h"/>
    <n v="2"/>
    <s v="04-02-25"/>
    <s v="MM-DD-YY"/>
    <d v="2025-04-02T00:00:00"/>
    <s v="Resolved"/>
    <x v="1"/>
    <n v="3"/>
    <n v="3"/>
    <s v="John"/>
    <s v="Referred"/>
    <n v="4"/>
    <x v="2"/>
    <s v="Yes"/>
    <s v="الدكتور لم يحضر"/>
    <s v="Doctor Unavailable"/>
    <s v="~30"/>
    <n v="30"/>
    <s v="Yes"/>
    <s v="OK"/>
    <s v="OK"/>
    <s v="OK"/>
    <s v="OK"/>
    <s v="OK"/>
    <s v="Yes"/>
    <x v="2"/>
    <x v="4"/>
    <x v="2"/>
    <x v="2"/>
    <x v="0"/>
  </r>
  <r>
    <s v="tk_1769"/>
    <s v="TCK-1769"/>
    <s v="P-260"/>
    <m/>
    <n v="1"/>
    <n v="1"/>
    <x v="0"/>
    <x v="2"/>
    <s v="Zarqa"/>
    <s v="Hospital"/>
    <s v="HealthPlus"/>
    <x v="1"/>
    <s v="ER"/>
    <x v="4"/>
    <s v="Complaint"/>
    <s v="Billing error"/>
    <s v="need help"/>
    <x v="0"/>
    <s v="2025-05-28"/>
    <s v="YYYY-MM-DD"/>
    <d v="2025-05-28T00:00:00"/>
    <s v="1h"/>
    <n v="60"/>
    <s v="5 hours"/>
    <n v="5"/>
    <s v="04-06-25"/>
    <s v="MM-DD-YY"/>
    <d v="2025-04-06T00:00:00"/>
    <s v="Escalated"/>
    <x v="3"/>
    <n v="0"/>
    <n v="0"/>
    <s v="Ali"/>
    <s v="Solved"/>
    <n v="1"/>
    <x v="0"/>
    <s v="Yes"/>
    <s v="bad experience"/>
    <m/>
    <n v="20"/>
    <n v="20"/>
    <s v="No"/>
    <s v="Status Mismatch"/>
    <s v="Resolution Time Exists Before Closure"/>
    <s v="Solved Ticket Still Active"/>
    <s v="Review"/>
    <s v="OK"/>
    <s v="Yes"/>
    <x v="0"/>
    <x v="0"/>
    <x v="2"/>
    <x v="0"/>
    <x v="0"/>
  </r>
  <r>
    <s v="1770"/>
    <s v="TCK-1770"/>
    <m/>
    <s v="V-9064"/>
    <s v="~30"/>
    <n v="30"/>
    <x v="1"/>
    <x v="3"/>
    <s v="Cairo"/>
    <s v="Mobile Unit"/>
    <s v="Care Clinic"/>
    <x v="2"/>
    <s v="ER"/>
    <x v="2"/>
    <s v="Technical"/>
    <s v="Wrong appointment"/>
    <s v="need help"/>
    <x v="0"/>
    <s v="2025-02-06"/>
    <s v="YYYY-MM-DD"/>
    <d v="2025-02-06T00:00:00"/>
    <s v="30 min"/>
    <n v="30"/>
    <s v="1 day"/>
    <n v="24"/>
    <s v="03-30-25"/>
    <s v="MM-DD-YY"/>
    <d v="2025-03-30T00:00:00"/>
    <s v="Closed"/>
    <x v="1"/>
    <n v="0"/>
    <n v="0"/>
    <s v="John"/>
    <s v="Dropped"/>
    <n v="4"/>
    <x v="2"/>
    <m/>
    <m/>
    <m/>
    <n v="10"/>
    <n v="10"/>
    <s v="No"/>
    <s v="OK"/>
    <s v="OK"/>
    <s v="OK"/>
    <s v="OK"/>
    <s v="OK"/>
    <s v="No"/>
    <x v="3"/>
    <x v="1"/>
    <x v="0"/>
    <x v="3"/>
    <x v="0"/>
  </r>
  <r>
    <s v="1771"/>
    <s v="TCK-1771"/>
    <s v="P-113"/>
    <m/>
    <s v="~30"/>
    <n v="30"/>
    <x v="0"/>
    <x v="1"/>
    <s v="Basra"/>
    <s v="Hospital"/>
    <s v="Al Noor Hosp."/>
    <x v="0"/>
    <s v="Lab"/>
    <x v="2"/>
    <s v="Admin"/>
    <s v="System down"/>
    <m/>
    <x v="3"/>
    <s v="20/04/2025"/>
    <s v="DD/MM/YYYY"/>
    <d v="2025-04-20T00:00:00"/>
    <s v="30 min"/>
    <n v="30"/>
    <s v="1 day"/>
    <n v="24"/>
    <m/>
    <m/>
    <m/>
    <s v="Resolved"/>
    <x v="3"/>
    <n v="0"/>
    <n v="0"/>
    <s v="Omar"/>
    <s v="Solved"/>
    <s v="bad"/>
    <x v="2"/>
    <m/>
    <s v="bad experience"/>
    <m/>
    <n v="20"/>
    <n v="20"/>
    <s v="Yes"/>
    <s v="Missing Resolved Date"/>
    <s v="OK"/>
    <s v="OK"/>
    <s v="Review"/>
    <s v="OK"/>
    <m/>
    <x v="3"/>
    <x v="1"/>
    <x v="0"/>
    <x v="3"/>
    <x v="0"/>
  </r>
  <r>
    <s v="TCK-1772"/>
    <s v="TCK-1772"/>
    <s v="P-235"/>
    <s v="V-2134"/>
    <s v="unknown"/>
    <m/>
    <x v="0"/>
    <x v="1"/>
    <s v="Basra"/>
    <s v="Pharmacy"/>
    <s v="Al Noor Hosp."/>
    <x v="0"/>
    <s v="Lab"/>
    <x v="2"/>
    <s v="Admin"/>
    <s v="Long wait time"/>
    <m/>
    <x v="3"/>
    <s v="2025-03-27"/>
    <s v="YYYY-MM-DD"/>
    <d v="2025-03-27T00:00:00"/>
    <s v="1h"/>
    <n v="60"/>
    <s v="5 hours"/>
    <n v="5"/>
    <m/>
    <m/>
    <m/>
    <s v="Open"/>
    <x v="0"/>
    <s v="Level 1"/>
    <n v="1"/>
    <s v="Omar"/>
    <s v="Solved"/>
    <s v="bad"/>
    <x v="2"/>
    <s v="No"/>
    <s v="good service"/>
    <s v="Positive Feedback"/>
    <s v="~30"/>
    <n v="30"/>
    <s v="No"/>
    <s v="OK"/>
    <s v="Resolution Time Exists Before Closure"/>
    <s v="Solved Ticket Still Active"/>
    <s v="OK"/>
    <s v="OK"/>
    <m/>
    <x v="0"/>
    <x v="4"/>
    <x v="2"/>
    <x v="0"/>
    <x v="0"/>
  </r>
  <r>
    <s v="1773"/>
    <s v="TCK-1773"/>
    <s v="P-966"/>
    <s v="V-6104"/>
    <n v="3"/>
    <n v="3"/>
    <x v="1"/>
    <x v="1"/>
    <s v="Basra"/>
    <s v="Clinic"/>
    <s v="HealthPlus"/>
    <x v="1"/>
    <s v="Billing"/>
    <x v="0"/>
    <s v="Technical"/>
    <s v="Wrong appointment"/>
    <m/>
    <x v="3"/>
    <s v="05-25-25"/>
    <s v="MM-DD-YY"/>
    <d v="2025-05-25T00:00:00"/>
    <s v="1h"/>
    <n v="60"/>
    <s v="5 hours"/>
    <n v="5"/>
    <s v="06-29-25"/>
    <s v="MM-DD-YY"/>
    <d v="2025-06-29T00:00:00"/>
    <s v="Closed"/>
    <x v="1"/>
    <n v="2"/>
    <n v="2"/>
    <s v="John"/>
    <s v="Duplicate"/>
    <n v="5"/>
    <x v="2"/>
    <m/>
    <s v="good service"/>
    <s v="Positive Feedback"/>
    <s v="~30"/>
    <n v="30"/>
    <s v="No"/>
    <s v="OK"/>
    <s v="OK"/>
    <s v="OK"/>
    <s v="OK"/>
    <s v="OK"/>
    <s v="No"/>
    <x v="1"/>
    <x v="0"/>
    <x v="2"/>
    <x v="1"/>
    <x v="0"/>
  </r>
  <r>
    <s v="1774"/>
    <s v="TCK-1774"/>
    <s v="P-774"/>
    <m/>
    <s v="~30"/>
    <n v="30"/>
    <x v="1"/>
    <x v="2"/>
    <s v="Amman"/>
    <s v="Mobile Unit"/>
    <s v="Alnoor Hospital"/>
    <x v="0"/>
    <s v="Reception"/>
    <x v="0"/>
    <s v="Complaint"/>
    <s v="Billing error"/>
    <s v="الخدمة سيئة"/>
    <x v="2"/>
    <s v="26/01/2025"/>
    <s v="DD/MM/YYYY"/>
    <d v="2025-01-26T00:00:00"/>
    <s v="30 min"/>
    <n v="30"/>
    <s v="-1"/>
    <m/>
    <m/>
    <m/>
    <m/>
    <s v="Escalated"/>
    <x v="0"/>
    <n v="1"/>
    <n v="1"/>
    <s v="John"/>
    <s v="Dropped"/>
    <s v="bad"/>
    <x v="2"/>
    <s v="No"/>
    <s v="good service"/>
    <s v="Positive Feedback"/>
    <n v="50"/>
    <n v="50"/>
    <s v="Yes"/>
    <s v="OK"/>
    <s v="OK"/>
    <s v="Dropped Ticket Still Active"/>
    <s v="OK"/>
    <s v="OK"/>
    <m/>
    <x v="0"/>
    <x v="1"/>
    <x v="0"/>
    <x v="0"/>
    <x v="2"/>
  </r>
  <r>
    <s v="TCK-1775"/>
    <s v="TCK-1775"/>
    <s v="P-927"/>
    <m/>
    <s v="unknown"/>
    <m/>
    <x v="1"/>
    <x v="2"/>
    <s v="Zarqa"/>
    <s v="Pharmacy"/>
    <s v="HealthPlus"/>
    <x v="1"/>
    <s v="Lab"/>
    <x v="3"/>
    <s v="Technical"/>
    <s v="System down"/>
    <s v="billing not clear"/>
    <x v="6"/>
    <s v="11/05/2025"/>
    <s v="DD/MM/YYYY"/>
    <d v="2025-05-11T00:00:00"/>
    <s v="2 hours"/>
    <n v="120"/>
    <s v="5 hours"/>
    <n v="5"/>
    <m/>
    <m/>
    <m/>
    <s v="Resolved"/>
    <x v="0"/>
    <n v="0"/>
    <n v="0"/>
    <s v="Ali"/>
    <s v="Duplicate"/>
    <n v="4"/>
    <x v="2"/>
    <s v="No"/>
    <m/>
    <m/>
    <n v="50"/>
    <n v="50"/>
    <s v="Yes"/>
    <s v="Missing Resolved Date"/>
    <s v="OK"/>
    <s v="OK"/>
    <s v="Review"/>
    <s v="OK"/>
    <m/>
    <x v="1"/>
    <x v="4"/>
    <x v="1"/>
    <x v="1"/>
    <x v="2"/>
  </r>
  <r>
    <s v="1776"/>
    <s v="TCK-1776"/>
    <m/>
    <s v="V-2799"/>
    <n v="87"/>
    <n v="87"/>
    <x v="0"/>
    <x v="3"/>
    <s v="Alexandria"/>
    <s v="Clinic"/>
    <s v="HealthPlus"/>
    <x v="1"/>
    <s v="Lab"/>
    <x v="2"/>
    <s v="Inquiry"/>
    <s v="Wrong appointment"/>
    <s v="الدكتور لم يحضر"/>
    <x v="5"/>
    <s v="03-01-25"/>
    <s v="MM-DD-YY"/>
    <d v="2025-03-01T00:00:00"/>
    <s v="45"/>
    <n v="45"/>
    <s v="2h"/>
    <n v="2"/>
    <s v="07/06/2025"/>
    <s v="DD/MM/YYYY"/>
    <d v="2025-06-07T00:00:00"/>
    <s v="Pending"/>
    <x v="0"/>
    <n v="1"/>
    <n v="1"/>
    <s v="Sara"/>
    <s v="Referred"/>
    <n v="5"/>
    <x v="2"/>
    <s v="Yes"/>
    <m/>
    <m/>
    <n v="50"/>
    <n v="50"/>
    <s v="No"/>
    <s v="Status Mismatch"/>
    <s v="Resolution Time Exists Before Closure"/>
    <s v="OK"/>
    <s v="OK"/>
    <s v="OK"/>
    <s v="No"/>
    <x v="0"/>
    <x v="2"/>
    <x v="0"/>
    <x v="0"/>
    <x v="2"/>
  </r>
  <r>
    <s v="1777"/>
    <s v="TCK-1777"/>
    <s v="P-572"/>
    <m/>
    <s v="~30"/>
    <n v="30"/>
    <x v="0"/>
    <x v="1"/>
    <s v="Baghdad"/>
    <s v="Pharmacy"/>
    <s v="Alnoor Hospital"/>
    <x v="0"/>
    <s v="Billing"/>
    <x v="1"/>
    <s v="Technical"/>
    <s v="Prescription issue"/>
    <s v="need help"/>
    <x v="0"/>
    <s v="06-28-25"/>
    <s v="MM-DD-YY"/>
    <d v="2025-06-28T00:00:00"/>
    <s v="30 min"/>
    <n v="30"/>
    <s v="-1"/>
    <m/>
    <s v="2025-01-07"/>
    <s v="YYYY-MM-DD"/>
    <d v="2025-01-07T00:00:00"/>
    <s v="Resolved"/>
    <x v="1"/>
    <n v="0"/>
    <n v="0"/>
    <s v="Hassan"/>
    <s v="Dropped"/>
    <n v="5"/>
    <x v="2"/>
    <s v="No"/>
    <m/>
    <m/>
    <n v="20"/>
    <n v="20"/>
    <s v="Yes"/>
    <s v="OK"/>
    <s v="Missing Resolution Time"/>
    <s v="OK"/>
    <s v="OK"/>
    <s v="OK"/>
    <s v="Yes"/>
    <x v="0"/>
    <x v="1"/>
    <x v="0"/>
    <x v="0"/>
    <x v="0"/>
  </r>
  <r>
    <s v="TCK-1778"/>
    <s v="TCK-1778"/>
    <m/>
    <m/>
    <n v="57"/>
    <n v="57"/>
    <x v="0"/>
    <x v="3"/>
    <s v="Alexandria"/>
    <s v="Clinic"/>
    <s v="HealthPlus"/>
    <x v="1"/>
    <s v="Pharmacy"/>
    <x v="0"/>
    <s v="Technical"/>
    <s v="System down"/>
    <s v="waiting too long"/>
    <x v="1"/>
    <s v="2025-02-21"/>
    <s v="YYYY-MM-DD"/>
    <d v="2025-02-21T00:00:00"/>
    <s v="30 min"/>
    <n v="30"/>
    <s v="2h"/>
    <n v="2"/>
    <s v="2025-02-05"/>
    <s v="YYYY-MM-DD"/>
    <d v="2025-02-05T00:00:00"/>
    <s v="Pending"/>
    <x v="2"/>
    <s v="Level 1"/>
    <n v="1"/>
    <s v="Hassan"/>
    <s v="Duplicate"/>
    <n v="2"/>
    <x v="0"/>
    <s v="No"/>
    <m/>
    <m/>
    <n v="50"/>
    <n v="50"/>
    <s v="Yes"/>
    <s v="Status Mismatch"/>
    <s v="Resolution Time Exists Before Closure"/>
    <s v="Duplicate Ticket Still Active"/>
    <s v="OK"/>
    <s v="OK"/>
    <s v="Yes"/>
    <x v="0"/>
    <x v="3"/>
    <x v="0"/>
    <x v="0"/>
    <x v="2"/>
  </r>
  <r>
    <s v="tk_1779"/>
    <s v="TCK-1779"/>
    <m/>
    <s v="V-9171"/>
    <n v="90"/>
    <n v="90"/>
    <x v="0"/>
    <x v="2"/>
    <s v="Amman"/>
    <s v="Hospital"/>
    <s v="Care Clinic"/>
    <x v="2"/>
    <s v="Billing"/>
    <x v="4"/>
    <s v="Medical"/>
    <s v="System down"/>
    <m/>
    <x v="3"/>
    <s v="2025-06-03"/>
    <s v="YYYY-MM-DD"/>
    <d v="2025-06-03T00:00:00"/>
    <s v="30 min"/>
    <n v="30"/>
    <s v="48"/>
    <n v="48"/>
    <m/>
    <m/>
    <m/>
    <s v="Resolved"/>
    <x v="2"/>
    <n v="0"/>
    <n v="0"/>
    <s v="Lina"/>
    <s v="Referred"/>
    <n v="3"/>
    <x v="1"/>
    <m/>
    <s v="good service"/>
    <s v="Positive Feedback"/>
    <n v="50"/>
    <n v="50"/>
    <s v="Yes"/>
    <s v="Missing Resolved Date"/>
    <s v="OK"/>
    <s v="OK"/>
    <s v="OK"/>
    <s v="OK"/>
    <m/>
    <x v="4"/>
    <x v="2"/>
    <x v="0"/>
    <x v="4"/>
    <x v="2"/>
  </r>
  <r>
    <s v="1780"/>
    <s v="TCK-1780"/>
    <m/>
    <m/>
    <s v="~30"/>
    <n v="30"/>
    <x v="1"/>
    <x v="2"/>
    <s v="Zarqa"/>
    <s v="Hospital"/>
    <s v="Alnoor Hospital"/>
    <x v="0"/>
    <s v="Reception"/>
    <x v="4"/>
    <s v="Technical"/>
    <s v="Missing record"/>
    <s v="waiting too long"/>
    <x v="1"/>
    <s v="10/01/2025"/>
    <s v="DD/MM/YYYY"/>
    <d v="2025-01-10T00:00:00"/>
    <s v="45"/>
    <n v="45"/>
    <s v="2h"/>
    <n v="2"/>
    <s v="16/01/2025"/>
    <s v="DD/MM/YYYY"/>
    <d v="2025-01-16T00:00:00"/>
    <s v="Pending"/>
    <x v="1"/>
    <n v="0"/>
    <n v="0"/>
    <s v="Maya"/>
    <s v="Dropped"/>
    <n v="4"/>
    <x v="2"/>
    <m/>
    <s v="good service"/>
    <s v="Positive Feedback"/>
    <n v="50"/>
    <n v="50"/>
    <s v="Yes"/>
    <s v="Status Mismatch"/>
    <s v="Resolution Time Exists Before Closure"/>
    <s v="Dropped Ticket Still Active"/>
    <s v="OK"/>
    <s v="OK"/>
    <s v="No"/>
    <x v="0"/>
    <x v="1"/>
    <x v="0"/>
    <x v="0"/>
    <x v="2"/>
  </r>
  <r>
    <s v="tk_1781"/>
    <s v="TCK-1781"/>
    <s v="P-761"/>
    <m/>
    <s v="unknown"/>
    <m/>
    <x v="1"/>
    <x v="2"/>
    <s v="Zarqa"/>
    <s v="Hospital"/>
    <s v="Alnoor Hospital"/>
    <x v="0"/>
    <s v="ER"/>
    <x v="4"/>
    <s v="Complaint"/>
    <s v="Billing error"/>
    <s v="الدكتور لم يحضر"/>
    <x v="5"/>
    <s v="04-14-25"/>
    <s v="MM-DD-YY"/>
    <d v="2025-04-14T00:00:00"/>
    <s v="45"/>
    <n v="45"/>
    <s v="-1"/>
    <m/>
    <s v="14/03/2025"/>
    <s v="DD/MM/YYYY"/>
    <d v="2025-03-14T00:00:00"/>
    <s v="Escalated"/>
    <x v="3"/>
    <s v="Level 1"/>
    <n v="1"/>
    <s v="Hassan"/>
    <s v="Solved"/>
    <n v="1"/>
    <x v="0"/>
    <m/>
    <m/>
    <m/>
    <n v="10"/>
    <n v="10"/>
    <s v="Yes"/>
    <s v="Status Mismatch"/>
    <s v="OK"/>
    <s v="Solved Ticket Still Active"/>
    <s v="OK"/>
    <s v="OK"/>
    <s v="Yes"/>
    <x v="0"/>
    <x v="4"/>
    <x v="0"/>
    <x v="0"/>
    <x v="0"/>
  </r>
  <r>
    <s v="tk_1782"/>
    <s v="TCK-1782"/>
    <m/>
    <s v="V-2530"/>
    <s v="~30"/>
    <n v="30"/>
    <x v="0"/>
    <x v="3"/>
    <s v="Alexandria"/>
    <s v="Pharmacy"/>
    <s v="HealthPlus"/>
    <x v="1"/>
    <s v="ER"/>
    <x v="1"/>
    <s v="Technical"/>
    <s v="Wrong appointment"/>
    <m/>
    <x v="3"/>
    <s v="01/05/2025"/>
    <s v="DD/MM/YYYY"/>
    <d v="2025-05-01T00:00:00"/>
    <s v="2 hours"/>
    <n v="120"/>
    <s v="1 day"/>
    <n v="24"/>
    <s v="05-29-25"/>
    <s v="MM-DD-YY"/>
    <d v="2025-05-29T00:00:00"/>
    <s v="Resolved"/>
    <x v="1"/>
    <n v="1"/>
    <n v="1"/>
    <s v="John"/>
    <s v="Solved"/>
    <n v="4"/>
    <x v="2"/>
    <s v="Yes"/>
    <s v="الدكتور لم يحضر"/>
    <s v="Doctor Unavailable"/>
    <n v="50"/>
    <n v="50"/>
    <s v="Yes"/>
    <s v="OK"/>
    <s v="OK"/>
    <s v="OK"/>
    <s v="OK"/>
    <s v="OK"/>
    <s v="No"/>
    <x v="3"/>
    <x v="1"/>
    <x v="1"/>
    <x v="3"/>
    <x v="2"/>
  </r>
  <r>
    <s v="1783"/>
    <s v="TCK-1783"/>
    <s v="P-759"/>
    <m/>
    <s v="unknown"/>
    <m/>
    <x v="0"/>
    <x v="1"/>
    <s v="Mosul"/>
    <s v="Mobile Unit"/>
    <s v="Alnoor Hospital"/>
    <x v="0"/>
    <s v="Billing"/>
    <x v="0"/>
    <s v="Inquiry"/>
    <s v="Wrong appointment"/>
    <s v="billing not clear"/>
    <x v="6"/>
    <s v="06-17-25"/>
    <s v="MM-DD-YY"/>
    <d v="2025-06-17T00:00:00"/>
    <s v="1h"/>
    <n v="60"/>
    <s v="1 day"/>
    <n v="24"/>
    <m/>
    <m/>
    <m/>
    <s v="Resolved"/>
    <x v="1"/>
    <n v="0"/>
    <n v="0"/>
    <s v="Fatima"/>
    <s v="Dropped"/>
    <n v="3"/>
    <x v="1"/>
    <m/>
    <m/>
    <m/>
    <n v="10"/>
    <n v="10"/>
    <s v="Yes"/>
    <s v="Missing Resolved Date"/>
    <s v="OK"/>
    <s v="OK"/>
    <s v="OK"/>
    <s v="OK"/>
    <m/>
    <x v="3"/>
    <x v="4"/>
    <x v="2"/>
    <x v="3"/>
    <x v="0"/>
  </r>
  <r>
    <s v="tk_1784"/>
    <s v="TCK-1784"/>
    <s v="P-989"/>
    <s v="V-1070"/>
    <n v="1"/>
    <n v="1"/>
    <x v="0"/>
    <x v="1"/>
    <s v="Mosul"/>
    <s v="Mobile Unit"/>
    <s v="Alnoor Hospital"/>
    <x v="0"/>
    <s v="Pharmacy"/>
    <x v="2"/>
    <s v="Inquiry"/>
    <s v="System down"/>
    <m/>
    <x v="3"/>
    <s v="09/04/2025"/>
    <s v="DD/MM/YYYY"/>
    <d v="2025-04-09T00:00:00"/>
    <s v="1h"/>
    <n v="60"/>
    <s v="1 day"/>
    <n v="24"/>
    <m/>
    <m/>
    <m/>
    <s v="Pending"/>
    <x v="2"/>
    <n v="1"/>
    <n v="1"/>
    <s v="Maya"/>
    <s v="Referred"/>
    <s v="bad"/>
    <x v="2"/>
    <m/>
    <s v="الخدمة سيئة"/>
    <s v="Negative Feedback"/>
    <n v="50"/>
    <n v="50"/>
    <s v="No"/>
    <s v="OK"/>
    <s v="Resolution Time Exists Before Closure"/>
    <s v="OK"/>
    <s v="OK"/>
    <s v="OK"/>
    <m/>
    <x v="0"/>
    <x v="0"/>
    <x v="2"/>
    <x v="0"/>
    <x v="2"/>
  </r>
  <r>
    <s v="TCK-1785"/>
    <s v="TCK-1785"/>
    <m/>
    <s v="V-3049"/>
    <s v="unknown"/>
    <m/>
    <x v="0"/>
    <x v="3"/>
    <s v="Cairo"/>
    <s v="Clinic"/>
    <s v="HealthPlus"/>
    <x v="1"/>
    <s v="Lab"/>
    <x v="2"/>
    <s v="Admin"/>
    <s v="Missing record"/>
    <s v="waiting too long"/>
    <x v="1"/>
    <s v="2025-01-30"/>
    <s v="YYYY-MM-DD"/>
    <d v="2025-01-30T00:00:00"/>
    <s v="45"/>
    <n v="45"/>
    <s v="5 hours"/>
    <n v="5"/>
    <m/>
    <m/>
    <m/>
    <s v="Resolved"/>
    <x v="3"/>
    <n v="1"/>
    <n v="1"/>
    <s v="Ali"/>
    <s v="Solved"/>
    <n v="1"/>
    <x v="0"/>
    <s v="No"/>
    <s v="bad experience"/>
    <m/>
    <n v="10"/>
    <n v="10"/>
    <s v="Yes"/>
    <s v="Missing Resolved Date"/>
    <s v="OK"/>
    <s v="OK"/>
    <s v="OK"/>
    <s v="OK"/>
    <m/>
    <x v="1"/>
    <x v="4"/>
    <x v="0"/>
    <x v="1"/>
    <x v="0"/>
  </r>
  <r>
    <s v="1786"/>
    <s v="TCK-1786"/>
    <m/>
    <s v="V-9009"/>
    <n v="87"/>
    <n v="87"/>
    <x v="1"/>
    <x v="0"/>
    <s v="Beirut"/>
    <s v="Pharmacy"/>
    <s v="HealthPlus"/>
    <x v="1"/>
    <s v="Lab"/>
    <x v="1"/>
    <s v="Technical"/>
    <s v="Missing record"/>
    <s v="billing not clear"/>
    <x v="6"/>
    <s v="2025-04-20"/>
    <s v="YYYY-MM-DD"/>
    <d v="2025-04-20T00:00:00"/>
    <s v="2 hours"/>
    <n v="120"/>
    <s v="2h"/>
    <n v="2"/>
    <m/>
    <m/>
    <m/>
    <s v="Pending"/>
    <x v="3"/>
    <n v="3"/>
    <n v="3"/>
    <s v="Fatima"/>
    <s v="Dropped"/>
    <n v="3"/>
    <x v="1"/>
    <s v="Yes"/>
    <s v="bad experience"/>
    <m/>
    <s v="100 USD"/>
    <n v="100"/>
    <s v="No"/>
    <s v="OK"/>
    <s v="Resolution Time Exists Before Closure"/>
    <s v="Dropped Ticket Still Active"/>
    <s v="OK"/>
    <s v="OK"/>
    <m/>
    <x v="0"/>
    <x v="2"/>
    <x v="1"/>
    <x v="0"/>
    <x v="1"/>
  </r>
  <r>
    <s v="tk_1787"/>
    <s v="TCK-1787"/>
    <m/>
    <s v="V-3495"/>
    <n v="37"/>
    <n v="37"/>
    <x v="0"/>
    <x v="2"/>
    <s v="Amman"/>
    <s v="Mobile Unit"/>
    <s v="Alnoor Hospital"/>
    <x v="0"/>
    <s v="Lab"/>
    <x v="4"/>
    <s v="Inquiry"/>
    <s v="Missing record"/>
    <s v="billing not clear"/>
    <x v="6"/>
    <s v="2025-02-16"/>
    <s v="YYYY-MM-DD"/>
    <d v="2025-02-16T00:00:00"/>
    <s v="30 min"/>
    <n v="30"/>
    <s v="48"/>
    <n v="48"/>
    <s v="20/01/2025"/>
    <s v="DD/MM/YYYY"/>
    <d v="2025-01-20T00:00:00"/>
    <s v="Resolved"/>
    <x v="2"/>
    <n v="3"/>
    <n v="3"/>
    <s v="Ali"/>
    <s v="Duplicate"/>
    <s v="good"/>
    <x v="2"/>
    <s v="Yes"/>
    <s v="good service"/>
    <s v="Positive Feedback"/>
    <s v="~30"/>
    <n v="30"/>
    <s v="Yes"/>
    <s v="OK"/>
    <s v="OK"/>
    <s v="OK"/>
    <s v="Review"/>
    <s v="OK"/>
    <s v="Yes"/>
    <x v="4"/>
    <x v="5"/>
    <x v="0"/>
    <x v="4"/>
    <x v="0"/>
  </r>
  <r>
    <s v="TCK-1788"/>
    <s v="TCK-1788"/>
    <s v="P-436"/>
    <s v="V-2575"/>
    <s v="unknown"/>
    <m/>
    <x v="0"/>
    <x v="3"/>
    <s v="Cairo"/>
    <s v="Pharmacy"/>
    <s v="Al Noor Hosp."/>
    <x v="0"/>
    <s v="ER"/>
    <x v="4"/>
    <s v="Complaint"/>
    <s v="Long wait time"/>
    <s v="billing not clear"/>
    <x v="6"/>
    <s v="13/04/2025"/>
    <s v="DD/MM/YYYY"/>
    <d v="2025-04-13T00:00:00"/>
    <s v="1h"/>
    <n v="60"/>
    <s v="1 day"/>
    <n v="24"/>
    <m/>
    <m/>
    <m/>
    <s v="Pending"/>
    <x v="1"/>
    <n v="1"/>
    <n v="1"/>
    <s v="Maya"/>
    <s v="Duplicate"/>
    <n v="5"/>
    <x v="2"/>
    <m/>
    <s v="good service"/>
    <s v="Positive Feedback"/>
    <n v="20"/>
    <n v="20"/>
    <s v="No"/>
    <s v="OK"/>
    <s v="Resolution Time Exists Before Closure"/>
    <s v="Duplicate Ticket Still Active"/>
    <s v="OK"/>
    <s v="OK"/>
    <m/>
    <x v="0"/>
    <x v="4"/>
    <x v="2"/>
    <x v="0"/>
    <x v="0"/>
  </r>
  <r>
    <s v="1789"/>
    <s v="TCK-1789"/>
    <s v="P-683"/>
    <m/>
    <s v="~30"/>
    <n v="30"/>
    <x v="0"/>
    <x v="3"/>
    <s v="Cairo"/>
    <s v="Pharmacy"/>
    <s v="HealthPlus"/>
    <x v="1"/>
    <s v="Billing"/>
    <x v="0"/>
    <s v="Inquiry"/>
    <s v="Billing error"/>
    <s v="waiting too long"/>
    <x v="1"/>
    <s v="2025-02-23"/>
    <s v="YYYY-MM-DD"/>
    <d v="2025-02-23T00:00:00"/>
    <s v="2 hours"/>
    <n v="120"/>
    <s v="5 hours"/>
    <n v="5"/>
    <m/>
    <m/>
    <m/>
    <s v="Pending"/>
    <x v="1"/>
    <s v="Level 1"/>
    <n v="1"/>
    <s v="Omar"/>
    <s v="Duplicate"/>
    <n v="4"/>
    <x v="2"/>
    <m/>
    <s v="مشكلة في الفاتورة"/>
    <s v="Billing Issue"/>
    <n v="50"/>
    <n v="50"/>
    <s v="No"/>
    <s v="OK"/>
    <s v="Resolution Time Exists Before Closure"/>
    <s v="Duplicate Ticket Still Active"/>
    <s v="OK"/>
    <s v="OK"/>
    <m/>
    <x v="0"/>
    <x v="1"/>
    <x v="1"/>
    <x v="0"/>
    <x v="2"/>
  </r>
  <r>
    <s v="TCK-1790"/>
    <s v="TCK-1790"/>
    <s v="P-930"/>
    <s v="V-3314"/>
    <s v="unknown"/>
    <m/>
    <x v="1"/>
    <x v="2"/>
    <s v="Irbid"/>
    <s v="Hospital"/>
    <s v="Care Clinic"/>
    <x v="2"/>
    <s v="Lab"/>
    <x v="1"/>
    <s v="Medical"/>
    <s v="Billing error"/>
    <s v="need help"/>
    <x v="0"/>
    <s v="2025-05-31"/>
    <s v="YYYY-MM-DD"/>
    <d v="2025-05-31T00:00:00"/>
    <s v="45"/>
    <n v="45"/>
    <s v="1 day"/>
    <n v="24"/>
    <m/>
    <m/>
    <m/>
    <s v="Open"/>
    <x v="3"/>
    <n v="1"/>
    <n v="1"/>
    <s v="Ali"/>
    <s v="Referred"/>
    <n v="2"/>
    <x v="0"/>
    <s v="Yes"/>
    <s v="good service"/>
    <s v="Positive Feedback"/>
    <s v="~30"/>
    <n v="30"/>
    <s v="Yes"/>
    <s v="OK"/>
    <s v="Resolution Time Exists Before Closure"/>
    <s v="OK"/>
    <s v="OK"/>
    <s v="OK"/>
    <m/>
    <x v="0"/>
    <x v="4"/>
    <x v="0"/>
    <x v="0"/>
    <x v="0"/>
  </r>
  <r>
    <s v="TCK-1791"/>
    <s v="TCK-1791"/>
    <s v="P-839"/>
    <s v="V-1858"/>
    <s v="~30"/>
    <n v="30"/>
    <x v="0"/>
    <x v="3"/>
    <s v="Alexandria"/>
    <s v="Hospital"/>
    <s v="Al Noor Hosp."/>
    <x v="0"/>
    <s v="Billing"/>
    <x v="4"/>
    <s v="Complaint"/>
    <s v="Long wait time"/>
    <s v="waiting too long"/>
    <x v="1"/>
    <s v="05-15-25"/>
    <s v="MM-DD-YY"/>
    <d v="2025-05-15T00:00:00"/>
    <s v="1h"/>
    <n v="60"/>
    <s v="1 day"/>
    <n v="24"/>
    <s v="28/06/2025"/>
    <s v="DD/MM/YYYY"/>
    <d v="2025-06-28T00:00:00"/>
    <s v="Pending"/>
    <x v="1"/>
    <s v="Level 1"/>
    <n v="1"/>
    <s v="Ali"/>
    <s v="Referred"/>
    <n v="1"/>
    <x v="0"/>
    <s v="Yes"/>
    <s v="good service"/>
    <s v="Positive Feedback"/>
    <n v="20"/>
    <n v="20"/>
    <s v="No"/>
    <s v="Status Mismatch"/>
    <s v="Resolution Time Exists Before Closure"/>
    <s v="OK"/>
    <s v="OK"/>
    <s v="OK"/>
    <s v="No"/>
    <x v="0"/>
    <x v="1"/>
    <x v="2"/>
    <x v="0"/>
    <x v="0"/>
  </r>
  <r>
    <s v="TCK-1792"/>
    <s v="TCK-1792"/>
    <s v="P-646"/>
    <s v="V-9386"/>
    <n v="18"/>
    <n v="18"/>
    <x v="0"/>
    <x v="3"/>
    <s v="Giza"/>
    <s v="Hospital"/>
    <s v="Care Clinic"/>
    <x v="2"/>
    <s v="Reception"/>
    <x v="3"/>
    <s v="Admin"/>
    <s v="Missing record"/>
    <s v="need help"/>
    <x v="0"/>
    <s v="07/03/2025"/>
    <s v="DD/MM/YYYY"/>
    <d v="2025-03-07T00:00:00"/>
    <s v="30 min"/>
    <n v="30"/>
    <s v="1 day"/>
    <n v="24"/>
    <s v="2025-02-26"/>
    <s v="YYYY-MM-DD"/>
    <d v="2025-02-26T00:00:00"/>
    <s v="Open"/>
    <x v="0"/>
    <s v="Level 1"/>
    <n v="1"/>
    <s v="Lina"/>
    <s v="Referred"/>
    <n v="1"/>
    <x v="0"/>
    <m/>
    <s v="الخدمة سيئة"/>
    <s v="Negative Feedback"/>
    <s v="~30"/>
    <n v="30"/>
    <s v="No"/>
    <s v="Status Mismatch"/>
    <s v="Resolution Time Exists Before Closure"/>
    <s v="OK"/>
    <s v="OK"/>
    <s v="OK"/>
    <s v="Yes"/>
    <x v="0"/>
    <x v="1"/>
    <x v="0"/>
    <x v="0"/>
    <x v="0"/>
  </r>
  <r>
    <s v="TCK-1793"/>
    <s v="TCK-1793"/>
    <s v="P-671"/>
    <s v="V-6053"/>
    <s v="unknown"/>
    <m/>
    <x v="0"/>
    <x v="2"/>
    <s v="Irbid"/>
    <s v="Clinic"/>
    <s v="HealthPlus"/>
    <x v="1"/>
    <s v="Lab"/>
    <x v="3"/>
    <s v="Complaint"/>
    <s v="Missing record"/>
    <s v="الخدمة سيئة"/>
    <x v="2"/>
    <s v="27/01/2025"/>
    <s v="DD/MM/YYYY"/>
    <d v="2025-01-27T00:00:00"/>
    <s v="2 hours"/>
    <n v="120"/>
    <s v="-1"/>
    <m/>
    <s v="05-03-25"/>
    <s v="MM-DD-YY"/>
    <d v="2025-05-03T00:00:00"/>
    <s v="Resolved"/>
    <x v="3"/>
    <n v="3"/>
    <n v="3"/>
    <s v="John"/>
    <s v="Referred"/>
    <s v="good"/>
    <x v="2"/>
    <m/>
    <s v="bad experience"/>
    <m/>
    <s v="100 USD"/>
    <n v="100"/>
    <s v="Yes"/>
    <s v="OK"/>
    <s v="Missing Resolution Time"/>
    <s v="OK"/>
    <s v="OK"/>
    <s v="OK"/>
    <s v="No"/>
    <x v="0"/>
    <x v="4"/>
    <x v="1"/>
    <x v="0"/>
    <x v="1"/>
  </r>
  <r>
    <s v="TCK-1794"/>
    <s v="TCK-1794"/>
    <m/>
    <m/>
    <n v="52"/>
    <n v="52"/>
    <x v="0"/>
    <x v="3"/>
    <s v="Cairo"/>
    <s v="Clinic"/>
    <s v="Alnoor Hospital"/>
    <x v="0"/>
    <s v="Lab"/>
    <x v="2"/>
    <s v="Admin"/>
    <s v="System down"/>
    <s v="الخدمة سيئة"/>
    <x v="2"/>
    <s v="05-12-25"/>
    <s v="MM-DD-YY"/>
    <d v="2025-05-12T00:00:00"/>
    <s v="30 min"/>
    <n v="30"/>
    <s v="48"/>
    <n v="48"/>
    <s v="06-29-25"/>
    <s v="MM-DD-YY"/>
    <d v="2025-06-29T00:00:00"/>
    <s v="Escalated"/>
    <x v="3"/>
    <n v="0"/>
    <n v="0"/>
    <s v="John"/>
    <s v="Duplicate"/>
    <n v="2"/>
    <x v="0"/>
    <s v="No"/>
    <s v="good service"/>
    <s v="Positive Feedback"/>
    <s v="100 USD"/>
    <n v="100"/>
    <s v="Yes"/>
    <s v="Status Mismatch"/>
    <s v="Resolution Time Exists Before Closure"/>
    <s v="Duplicate Ticket Still Active"/>
    <s v="Review"/>
    <s v="OK"/>
    <s v="No"/>
    <x v="0"/>
    <x v="3"/>
    <x v="0"/>
    <x v="0"/>
    <x v="1"/>
  </r>
  <r>
    <s v="1795"/>
    <s v="TCK-1795"/>
    <m/>
    <m/>
    <s v="unknown"/>
    <m/>
    <x v="1"/>
    <x v="3"/>
    <s v="Giza"/>
    <s v="Pharmacy"/>
    <s v="HealthPlus"/>
    <x v="1"/>
    <s v="Billing"/>
    <x v="1"/>
    <s v="Technical"/>
    <s v="Long wait time"/>
    <s v="billing not clear"/>
    <x v="6"/>
    <s v="23/05/2025"/>
    <s v="DD/MM/YYYY"/>
    <d v="2025-05-23T00:00:00"/>
    <s v="30 min"/>
    <n v="30"/>
    <s v="1 day"/>
    <n v="24"/>
    <m/>
    <m/>
    <m/>
    <s v="Open"/>
    <x v="3"/>
    <n v="0"/>
    <n v="0"/>
    <s v="John"/>
    <s v="Duplicate"/>
    <n v="4"/>
    <x v="2"/>
    <m/>
    <s v="bad experience"/>
    <m/>
    <s v="100 USD"/>
    <n v="100"/>
    <s v="Yes"/>
    <s v="OK"/>
    <s v="Resolution Time Exists Before Closure"/>
    <s v="Duplicate Ticket Still Active"/>
    <s v="Review"/>
    <s v="OK"/>
    <m/>
    <x v="0"/>
    <x v="4"/>
    <x v="0"/>
    <x v="0"/>
    <x v="1"/>
  </r>
  <r>
    <s v="tk_1796"/>
    <s v="TCK-1796"/>
    <m/>
    <s v="V-2315"/>
    <s v="~30"/>
    <n v="30"/>
    <x v="0"/>
    <x v="0"/>
    <s v="Bekaa"/>
    <s v="Hospital"/>
    <s v="Al Noor Hosp."/>
    <x v="0"/>
    <s v="Billing"/>
    <x v="1"/>
    <s v="Complaint"/>
    <s v="Missing record"/>
    <m/>
    <x v="3"/>
    <s v="2025-06-04"/>
    <s v="YYYY-MM-DD"/>
    <d v="2025-06-04T00:00:00"/>
    <s v="45"/>
    <n v="45"/>
    <s v="1 day"/>
    <n v="24"/>
    <s v="06-02-25"/>
    <s v="MM-DD-YY"/>
    <d v="2025-06-02T00:00:00"/>
    <s v="Resolved"/>
    <x v="3"/>
    <s v="Level 1"/>
    <n v="1"/>
    <s v="Fatima"/>
    <s v="Duplicate"/>
    <s v="good"/>
    <x v="2"/>
    <s v="No"/>
    <s v="good service"/>
    <s v="Positive Feedback"/>
    <n v="10"/>
    <n v="10"/>
    <s v="Yes"/>
    <s v="OK"/>
    <s v="OK"/>
    <s v="OK"/>
    <s v="OK"/>
    <s v="OK"/>
    <s v="Yes"/>
    <x v="3"/>
    <x v="1"/>
    <x v="0"/>
    <x v="3"/>
    <x v="0"/>
  </r>
  <r>
    <s v="tk_1797"/>
    <s v="TCK-1797"/>
    <s v="P-998"/>
    <s v="V-6568"/>
    <s v="~30"/>
    <n v="30"/>
    <x v="0"/>
    <x v="0"/>
    <s v="Bekaa"/>
    <s v="Pharmacy"/>
    <s v="Al Noor Hosp."/>
    <x v="0"/>
    <s v="Lab"/>
    <x v="3"/>
    <s v="Inquiry"/>
    <s v="Wrong appointment"/>
    <s v="waiting too long"/>
    <x v="1"/>
    <s v="06/01/2025"/>
    <s v="DD/MM/YYYY"/>
    <d v="2025-01-06T00:00:00"/>
    <s v="45"/>
    <n v="45"/>
    <s v="5 hours"/>
    <n v="5"/>
    <s v="2025-02-16"/>
    <s v="YYYY-MM-DD"/>
    <d v="2025-02-16T00:00:00"/>
    <s v="Pending"/>
    <x v="1"/>
    <n v="3"/>
    <n v="3"/>
    <s v="Lina"/>
    <s v="Solved"/>
    <s v="good"/>
    <x v="2"/>
    <m/>
    <s v="good service"/>
    <s v="Positive Feedback"/>
    <n v="10"/>
    <n v="10"/>
    <s v="No"/>
    <s v="Status Mismatch"/>
    <s v="Resolution Time Exists Before Closure"/>
    <s v="Solved Ticket Still Active"/>
    <s v="OK"/>
    <s v="OK"/>
    <s v="No"/>
    <x v="0"/>
    <x v="1"/>
    <x v="0"/>
    <x v="0"/>
    <x v="0"/>
  </r>
  <r>
    <s v="TCK-1798"/>
    <s v="TCK-1798"/>
    <m/>
    <m/>
    <s v="~30"/>
    <n v="30"/>
    <x v="0"/>
    <x v="2"/>
    <s v="Amman"/>
    <s v="Clinic"/>
    <s v="Care Clinic"/>
    <x v="2"/>
    <s v="Reception"/>
    <x v="2"/>
    <s v="Medical"/>
    <s v="Long wait time"/>
    <m/>
    <x v="3"/>
    <s v="05-01-25"/>
    <s v="MM-DD-YY"/>
    <d v="2025-05-01T00:00:00"/>
    <s v="45"/>
    <n v="45"/>
    <s v="2h"/>
    <n v="2"/>
    <m/>
    <m/>
    <m/>
    <s v="Pending"/>
    <x v="2"/>
    <n v="2"/>
    <n v="2"/>
    <s v="Hassan"/>
    <s v="Dropped"/>
    <s v="good"/>
    <x v="2"/>
    <m/>
    <s v="good service"/>
    <s v="Positive Feedback"/>
    <n v="50"/>
    <n v="50"/>
    <s v="No"/>
    <s v="OK"/>
    <s v="Resolution Time Exists Before Closure"/>
    <s v="Dropped Ticket Still Active"/>
    <s v="OK"/>
    <s v="OK"/>
    <m/>
    <x v="0"/>
    <x v="1"/>
    <x v="0"/>
    <x v="0"/>
    <x v="2"/>
  </r>
  <r>
    <s v="1799"/>
    <s v="TCK-1799"/>
    <m/>
    <m/>
    <s v="unknown"/>
    <m/>
    <x v="1"/>
    <x v="3"/>
    <s v="Giza"/>
    <s v="Hospital"/>
    <s v="Care Clinic"/>
    <x v="2"/>
    <s v="Lab"/>
    <x v="2"/>
    <s v="Technical"/>
    <s v="Wrong appointment"/>
    <m/>
    <x v="3"/>
    <s v="19/06/2025"/>
    <s v="DD/MM/YYYY"/>
    <d v="2025-06-19T00:00:00"/>
    <s v="45"/>
    <n v="45"/>
    <s v="48"/>
    <n v="48"/>
    <m/>
    <m/>
    <m/>
    <s v="Resolved"/>
    <x v="1"/>
    <n v="2"/>
    <n v="2"/>
    <m/>
    <s v="Referred"/>
    <s v="good"/>
    <x v="2"/>
    <s v="Yes"/>
    <s v="bad experience"/>
    <m/>
    <s v="100 USD"/>
    <n v="100"/>
    <s v="No"/>
    <s v="Missing Resolved Date"/>
    <s v="OK"/>
    <s v="OK"/>
    <s v="OK"/>
    <s v="Review"/>
    <m/>
    <x v="4"/>
    <x v="4"/>
    <x v="0"/>
    <x v="4"/>
    <x v="1"/>
  </r>
  <r>
    <s v="1800"/>
    <s v="TCK-1800"/>
    <m/>
    <s v="V-4937"/>
    <s v="~30"/>
    <n v="30"/>
    <x v="0"/>
    <x v="2"/>
    <s v="Zarqa"/>
    <s v="Pharmacy"/>
    <s v="Care Clinic"/>
    <x v="2"/>
    <s v="Reception"/>
    <x v="2"/>
    <s v="Complaint"/>
    <s v="Wrong appointment"/>
    <s v="need help"/>
    <x v="0"/>
    <s v="05/06/2025"/>
    <s v="DD/MM/YYYY"/>
    <d v="2025-06-05T00:00:00"/>
    <s v="1h"/>
    <n v="60"/>
    <s v="5 hours"/>
    <n v="5"/>
    <s v="16/06/2025"/>
    <s v="DD/MM/YYYY"/>
    <d v="2025-06-16T00:00:00"/>
    <s v="Resolved"/>
    <x v="0"/>
    <n v="2"/>
    <n v="2"/>
    <s v="Lina"/>
    <s v="Dropped"/>
    <n v="5"/>
    <x v="2"/>
    <s v="Yes"/>
    <s v="الخدمة سيئة"/>
    <s v="Negative Feedback"/>
    <s v="100 USD"/>
    <n v="100"/>
    <s v="Yes"/>
    <s v="OK"/>
    <s v="OK"/>
    <s v="OK"/>
    <s v="OK"/>
    <s v="OK"/>
    <s v="No"/>
    <x v="1"/>
    <x v="1"/>
    <x v="2"/>
    <x v="1"/>
    <x v="1"/>
  </r>
  <r>
    <s v="tk_1801"/>
    <s v="TCK-1801"/>
    <s v="P-132"/>
    <m/>
    <s v="unknown"/>
    <m/>
    <x v="0"/>
    <x v="1"/>
    <s v="Baghdad"/>
    <s v="Hospital"/>
    <s v="Al Noor Hosp."/>
    <x v="0"/>
    <s v="Lab"/>
    <x v="0"/>
    <s v="Medical"/>
    <s v="Long wait time"/>
    <s v="billing not clear"/>
    <x v="6"/>
    <s v="2025-06-04"/>
    <s v="YYYY-MM-DD"/>
    <d v="2025-06-04T00:00:00"/>
    <s v="30 min"/>
    <n v="30"/>
    <s v="-1"/>
    <m/>
    <m/>
    <m/>
    <m/>
    <s v="Closed"/>
    <x v="0"/>
    <n v="2"/>
    <n v="2"/>
    <s v="Maya"/>
    <s v="Solved"/>
    <n v="2"/>
    <x v="0"/>
    <m/>
    <m/>
    <m/>
    <n v="10"/>
    <n v="10"/>
    <s v="Yes"/>
    <s v="Missing Resolved Date"/>
    <s v="Missing Resolution Time"/>
    <s v="OK"/>
    <s v="OK"/>
    <s v="OK"/>
    <m/>
    <x v="0"/>
    <x v="4"/>
    <x v="0"/>
    <x v="0"/>
    <x v="0"/>
  </r>
  <r>
    <s v="1802"/>
    <s v="TCK-1802"/>
    <s v="P-139"/>
    <m/>
    <n v="44"/>
    <n v="44"/>
    <x v="0"/>
    <x v="3"/>
    <s v="Cairo"/>
    <s v="Hospital"/>
    <s v="Care Clinic"/>
    <x v="2"/>
    <s v="Pharmacy"/>
    <x v="3"/>
    <s v="Inquiry"/>
    <s v="Billing error"/>
    <s v="مشكلة في الفاتورة"/>
    <x v="6"/>
    <s v="05/02/2025"/>
    <s v="DD/MM/YYYY"/>
    <d v="2025-02-05T00:00:00"/>
    <s v="45"/>
    <n v="45"/>
    <s v="5 hours"/>
    <n v="5"/>
    <m/>
    <m/>
    <m/>
    <s v="Closed"/>
    <x v="2"/>
    <n v="0"/>
    <n v="0"/>
    <s v="Sara"/>
    <s v="Referred"/>
    <n v="2"/>
    <x v="0"/>
    <s v="Yes"/>
    <s v="good service"/>
    <s v="Positive Feedback"/>
    <s v="100 USD"/>
    <n v="100"/>
    <s v="Yes"/>
    <s v="Missing Resolved Date"/>
    <s v="OK"/>
    <s v="OK"/>
    <s v="OK"/>
    <s v="OK"/>
    <m/>
    <x v="1"/>
    <x v="5"/>
    <x v="0"/>
    <x v="1"/>
    <x v="1"/>
  </r>
  <r>
    <s v="1803"/>
    <s v="TCK-1803"/>
    <m/>
    <s v="V-7230"/>
    <s v="unknown"/>
    <m/>
    <x v="1"/>
    <x v="1"/>
    <s v="Baghdad"/>
    <s v="Hospital"/>
    <s v="Care Clinic"/>
    <x v="2"/>
    <s v="Lab"/>
    <x v="0"/>
    <s v="Technical"/>
    <s v="Long wait time"/>
    <s v="billing not clear"/>
    <x v="6"/>
    <s v="05-22-25"/>
    <s v="MM-DD-YY"/>
    <d v="2025-05-22T00:00:00"/>
    <s v="45"/>
    <n v="45"/>
    <s v="1 day"/>
    <n v="24"/>
    <s v="16/03/2025"/>
    <s v="DD/MM/YYYY"/>
    <d v="2025-03-16T00:00:00"/>
    <s v="Pending"/>
    <x v="3"/>
    <n v="0"/>
    <n v="0"/>
    <s v="Sara"/>
    <s v="Referred"/>
    <n v="3"/>
    <x v="1"/>
    <s v="Yes"/>
    <s v="الدكتور لم يحضر"/>
    <s v="Doctor Unavailable"/>
    <n v="10"/>
    <n v="10"/>
    <s v="No"/>
    <s v="Status Mismatch"/>
    <s v="Resolution Time Exists Before Closure"/>
    <s v="OK"/>
    <s v="Review"/>
    <s v="OK"/>
    <s v="Yes"/>
    <x v="0"/>
    <x v="4"/>
    <x v="0"/>
    <x v="0"/>
    <x v="0"/>
  </r>
  <r>
    <s v="tk_1804"/>
    <s v="TCK-1804"/>
    <m/>
    <m/>
    <s v="~30"/>
    <n v="30"/>
    <x v="1"/>
    <x v="1"/>
    <s v="Basra"/>
    <s v="Pharmacy"/>
    <s v="HealthPlus"/>
    <x v="1"/>
    <s v="Pharmacy"/>
    <x v="0"/>
    <s v="Admin"/>
    <s v="Prescription issue"/>
    <s v="billing not clear"/>
    <x v="6"/>
    <s v="2025-04-09"/>
    <s v="YYYY-MM-DD"/>
    <d v="2025-04-09T00:00:00"/>
    <s v="1h"/>
    <n v="60"/>
    <s v="2h"/>
    <n v="2"/>
    <m/>
    <m/>
    <m/>
    <s v="Pending"/>
    <x v="3"/>
    <n v="1"/>
    <n v="1"/>
    <s v="John"/>
    <s v="Duplicate"/>
    <n v="1"/>
    <x v="0"/>
    <s v="No"/>
    <s v="الدكتور لم يحضر"/>
    <s v="Doctor Unavailable"/>
    <s v="~30"/>
    <n v="30"/>
    <s v="Yes"/>
    <s v="OK"/>
    <s v="Resolution Time Exists Before Closure"/>
    <s v="Duplicate Ticket Still Active"/>
    <s v="OK"/>
    <s v="OK"/>
    <m/>
    <x v="0"/>
    <x v="1"/>
    <x v="2"/>
    <x v="0"/>
    <x v="0"/>
  </r>
  <r>
    <s v="TCK-1805"/>
    <s v="TCK-1805"/>
    <s v="P-114"/>
    <s v="V-7945"/>
    <s v="~30"/>
    <n v="30"/>
    <x v="0"/>
    <x v="1"/>
    <s v="Mosul"/>
    <s v="Clinic"/>
    <s v="Al Noor Hosp."/>
    <x v="0"/>
    <s v="Pharmacy"/>
    <x v="4"/>
    <s v="Technical"/>
    <s v="Prescription issue"/>
    <s v="تأخير في الخدمة"/>
    <x v="4"/>
    <s v="19/01/2025"/>
    <s v="DD/MM/YYYY"/>
    <d v="2025-01-19T00:00:00"/>
    <s v="2 hours"/>
    <n v="120"/>
    <s v="2h"/>
    <n v="2"/>
    <s v="21/03/2025"/>
    <s v="DD/MM/YYYY"/>
    <d v="2025-03-21T00:00:00"/>
    <s v="Resolved"/>
    <x v="0"/>
    <s v="Level 1"/>
    <n v="1"/>
    <m/>
    <s v="Referred"/>
    <s v="bad"/>
    <x v="2"/>
    <s v="No"/>
    <s v="الخدمة سيئة"/>
    <s v="Negative Feedback"/>
    <s v="~30"/>
    <n v="30"/>
    <s v="No"/>
    <s v="OK"/>
    <s v="OK"/>
    <s v="OK"/>
    <s v="OK"/>
    <s v="Review"/>
    <s v="No"/>
    <x v="2"/>
    <x v="1"/>
    <x v="1"/>
    <x v="2"/>
    <x v="0"/>
  </r>
  <r>
    <s v="TCK-1806"/>
    <s v="TCK-1806"/>
    <s v="P-947"/>
    <m/>
    <s v="~30"/>
    <n v="30"/>
    <x v="1"/>
    <x v="2"/>
    <s v="Irbid"/>
    <s v="Clinic"/>
    <s v="Al Noor Hosp."/>
    <x v="0"/>
    <s v="Pharmacy"/>
    <x v="3"/>
    <s v="Technical"/>
    <s v="Long wait time"/>
    <s v="need help"/>
    <x v="0"/>
    <s v="13/04/2025"/>
    <s v="DD/MM/YYYY"/>
    <d v="2025-04-13T00:00:00"/>
    <s v="45"/>
    <n v="45"/>
    <s v="2h"/>
    <n v="2"/>
    <s v="2025-06-23"/>
    <s v="YYYY-MM-DD"/>
    <d v="2025-06-23T00:00:00"/>
    <s v="Pending"/>
    <x v="1"/>
    <n v="0"/>
    <n v="0"/>
    <s v="Lina"/>
    <s v="Duplicate"/>
    <n v="2"/>
    <x v="0"/>
    <s v="No"/>
    <m/>
    <m/>
    <n v="50"/>
    <n v="50"/>
    <s v="No"/>
    <s v="Status Mismatch"/>
    <s v="Resolution Time Exists Before Closure"/>
    <s v="Duplicate Ticket Still Active"/>
    <s v="OK"/>
    <s v="OK"/>
    <s v="No"/>
    <x v="0"/>
    <x v="1"/>
    <x v="0"/>
    <x v="0"/>
    <x v="2"/>
  </r>
  <r>
    <s v="tk_1807"/>
    <s v="TCK-1807"/>
    <m/>
    <m/>
    <s v="unknown"/>
    <m/>
    <x v="0"/>
    <x v="3"/>
    <s v="Giza"/>
    <s v="Hospital"/>
    <s v="Alnoor Hospital"/>
    <x v="0"/>
    <s v="Billing"/>
    <x v="0"/>
    <s v="Admin"/>
    <s v="Wrong appointment"/>
    <s v="need help"/>
    <x v="0"/>
    <s v="2025-04-06"/>
    <s v="YYYY-MM-DD"/>
    <d v="2025-04-06T00:00:00"/>
    <s v="30 min"/>
    <n v="30"/>
    <s v="2h"/>
    <n v="2"/>
    <s v="06-25-25"/>
    <s v="MM-DD-YY"/>
    <d v="2025-06-25T00:00:00"/>
    <s v="Resolved"/>
    <x v="3"/>
    <n v="3"/>
    <n v="3"/>
    <s v="Sara"/>
    <s v="Solved"/>
    <n v="3"/>
    <x v="1"/>
    <s v="Yes"/>
    <s v="good service"/>
    <s v="Positive Feedback"/>
    <s v="~30"/>
    <n v="30"/>
    <s v="Yes"/>
    <s v="OK"/>
    <s v="OK"/>
    <s v="OK"/>
    <s v="OK"/>
    <s v="OK"/>
    <s v="No"/>
    <x v="2"/>
    <x v="4"/>
    <x v="0"/>
    <x v="2"/>
    <x v="0"/>
  </r>
  <r>
    <s v="1808"/>
    <s v="TCK-1808"/>
    <s v="P-318"/>
    <s v="V-9343"/>
    <n v="55"/>
    <n v="55"/>
    <x v="0"/>
    <x v="0"/>
    <s v="Saida"/>
    <s v="Hospital"/>
    <s v="Al Noor Hosp."/>
    <x v="0"/>
    <s v="Reception"/>
    <x v="2"/>
    <s v="Inquiry"/>
    <s v="Wrong appointment"/>
    <m/>
    <x v="3"/>
    <s v="2025-02-09"/>
    <s v="YYYY-MM-DD"/>
    <d v="2025-02-09T00:00:00"/>
    <s v="30 min"/>
    <n v="30"/>
    <s v="48"/>
    <n v="48"/>
    <m/>
    <m/>
    <m/>
    <s v="Resolved"/>
    <x v="2"/>
    <n v="2"/>
    <n v="2"/>
    <s v="Fatima"/>
    <s v="Referred"/>
    <s v="good"/>
    <x v="2"/>
    <s v="No"/>
    <s v="good service"/>
    <s v="Positive Feedback"/>
    <s v="~30"/>
    <n v="30"/>
    <s v="No"/>
    <s v="Missing Resolved Date"/>
    <s v="OK"/>
    <s v="OK"/>
    <s v="OK"/>
    <s v="OK"/>
    <m/>
    <x v="4"/>
    <x v="3"/>
    <x v="0"/>
    <x v="4"/>
    <x v="0"/>
  </r>
  <r>
    <s v="TCK-1809"/>
    <s v="TCK-1809"/>
    <m/>
    <s v="V-6673"/>
    <n v="48"/>
    <n v="48"/>
    <x v="1"/>
    <x v="0"/>
    <s v="Beirut"/>
    <s v="Mobile Unit"/>
    <s v="Care Clinic"/>
    <x v="2"/>
    <s v="Billing"/>
    <x v="1"/>
    <s v="Complaint"/>
    <s v="Long wait time"/>
    <s v="need help"/>
    <x v="0"/>
    <s v="2025-01-02"/>
    <s v="YYYY-MM-DD"/>
    <d v="2025-01-02T00:00:00"/>
    <s v="2 hours"/>
    <n v="120"/>
    <s v="48"/>
    <n v="48"/>
    <m/>
    <m/>
    <m/>
    <s v="Resolved"/>
    <x v="2"/>
    <n v="1"/>
    <n v="1"/>
    <s v="Hassan"/>
    <s v="Duplicate"/>
    <n v="1"/>
    <x v="0"/>
    <s v="No"/>
    <s v="الخدمة سيئة"/>
    <s v="Negative Feedback"/>
    <s v="100 USD"/>
    <n v="100"/>
    <s v="No"/>
    <s v="Missing Resolved Date"/>
    <s v="OK"/>
    <s v="OK"/>
    <s v="OK"/>
    <s v="OK"/>
    <m/>
    <x v="4"/>
    <x v="5"/>
    <x v="1"/>
    <x v="4"/>
    <x v="1"/>
  </r>
  <r>
    <s v="1810"/>
    <s v="TCK-1810"/>
    <s v="P-108"/>
    <m/>
    <s v="~30"/>
    <n v="30"/>
    <x v="0"/>
    <x v="3"/>
    <s v="Giza"/>
    <s v="Mobile Unit"/>
    <s v="Care Clinic"/>
    <x v="2"/>
    <s v="ER"/>
    <x v="4"/>
    <s v="Inquiry"/>
    <s v="Long wait time"/>
    <s v="waiting too long"/>
    <x v="1"/>
    <s v="04-19-25"/>
    <s v="MM-DD-YY"/>
    <d v="2025-04-19T00:00:00"/>
    <s v="30 min"/>
    <n v="30"/>
    <s v="2h"/>
    <n v="2"/>
    <s v="2025-01-20"/>
    <s v="YYYY-MM-DD"/>
    <d v="2025-01-20T00:00:00"/>
    <s v="Escalated"/>
    <x v="1"/>
    <n v="0"/>
    <n v="0"/>
    <s v="Ali"/>
    <s v="Duplicate"/>
    <n v="1"/>
    <x v="0"/>
    <s v="No"/>
    <s v="good service"/>
    <s v="Positive Feedback"/>
    <n v="20"/>
    <n v="20"/>
    <s v="No"/>
    <s v="Status Mismatch"/>
    <s v="Resolution Time Exists Before Closure"/>
    <s v="Duplicate Ticket Still Active"/>
    <s v="OK"/>
    <s v="OK"/>
    <s v="Yes"/>
    <x v="0"/>
    <x v="1"/>
    <x v="0"/>
    <x v="0"/>
    <x v="0"/>
  </r>
  <r>
    <s v="TCK-1811"/>
    <s v="TCK-1811"/>
    <s v="P-102"/>
    <s v="V-4850"/>
    <n v="47"/>
    <n v="47"/>
    <x v="0"/>
    <x v="3"/>
    <s v="Cairo"/>
    <s v="Hospital"/>
    <s v="Alnoor Hospital"/>
    <x v="0"/>
    <s v="ER"/>
    <x v="2"/>
    <s v="Technical"/>
    <s v="Billing error"/>
    <s v="تأخير في الخدمة"/>
    <x v="4"/>
    <s v="13/06/2025"/>
    <s v="DD/MM/YYYY"/>
    <d v="2025-06-13T00:00:00"/>
    <s v="1h"/>
    <n v="60"/>
    <s v="-1"/>
    <m/>
    <s v="2025-01-03"/>
    <s v="YYYY-MM-DD"/>
    <d v="2025-01-03T00:00:00"/>
    <s v="Resolved"/>
    <x v="3"/>
    <n v="1"/>
    <n v="1"/>
    <s v="John"/>
    <s v="Solved"/>
    <n v="4"/>
    <x v="2"/>
    <m/>
    <s v="bad experience"/>
    <m/>
    <s v="100 USD"/>
    <n v="100"/>
    <s v="No"/>
    <s v="OK"/>
    <s v="Missing Resolution Time"/>
    <s v="OK"/>
    <s v="OK"/>
    <s v="OK"/>
    <s v="Yes"/>
    <x v="0"/>
    <x v="5"/>
    <x v="2"/>
    <x v="0"/>
    <x v="1"/>
  </r>
  <r>
    <s v="TCK-1812"/>
    <s v="TCK-1812"/>
    <s v="P-462"/>
    <m/>
    <s v="~30"/>
    <n v="30"/>
    <x v="1"/>
    <x v="3"/>
    <s v="Giza"/>
    <s v="Hospital"/>
    <s v="HealthPlus"/>
    <x v="1"/>
    <s v="ER"/>
    <x v="2"/>
    <s v="Complaint"/>
    <s v="System down"/>
    <s v="need help"/>
    <x v="0"/>
    <s v="03/03/2025"/>
    <s v="DD/MM/YYYY"/>
    <d v="2025-03-03T00:00:00"/>
    <s v="45"/>
    <n v="45"/>
    <s v="2h"/>
    <n v="2"/>
    <m/>
    <m/>
    <m/>
    <s v="Open"/>
    <x v="1"/>
    <n v="1"/>
    <n v="1"/>
    <s v="Fatima"/>
    <s v="Solved"/>
    <n v="5"/>
    <x v="2"/>
    <s v="Yes"/>
    <s v="good service"/>
    <s v="Positive Feedback"/>
    <n v="10"/>
    <n v="10"/>
    <s v="Yes"/>
    <s v="OK"/>
    <s v="Resolution Time Exists Before Closure"/>
    <s v="Solved Ticket Still Active"/>
    <s v="OK"/>
    <s v="OK"/>
    <m/>
    <x v="0"/>
    <x v="1"/>
    <x v="0"/>
    <x v="0"/>
    <x v="0"/>
  </r>
  <r>
    <s v="1813"/>
    <s v="TCK-1813"/>
    <m/>
    <m/>
    <s v="unknown"/>
    <m/>
    <x v="0"/>
    <x v="0"/>
    <s v="Tripoli"/>
    <s v="Hospital"/>
    <s v="Alnoor Hospital"/>
    <x v="0"/>
    <s v="Lab"/>
    <x v="2"/>
    <s v="Admin"/>
    <s v="Billing error"/>
    <s v="billing not clear"/>
    <x v="6"/>
    <s v="02/03/2025"/>
    <s v="DD/MM/YYYY"/>
    <d v="2025-03-02T00:00:00"/>
    <s v="2 hours"/>
    <n v="120"/>
    <s v="2h"/>
    <n v="2"/>
    <m/>
    <m/>
    <m/>
    <s v="Pending"/>
    <x v="1"/>
    <n v="3"/>
    <n v="3"/>
    <s v="Lina"/>
    <s v="Duplicate"/>
    <n v="4"/>
    <x v="2"/>
    <s v="Yes"/>
    <m/>
    <m/>
    <n v="20"/>
    <n v="20"/>
    <s v="No"/>
    <s v="OK"/>
    <s v="Resolution Time Exists Before Closure"/>
    <s v="Duplicate Ticket Still Active"/>
    <s v="OK"/>
    <s v="OK"/>
    <m/>
    <x v="0"/>
    <x v="4"/>
    <x v="1"/>
    <x v="0"/>
    <x v="0"/>
  </r>
  <r>
    <s v="1814"/>
    <s v="TCK-1814"/>
    <m/>
    <s v="V-2612"/>
    <s v="~30"/>
    <n v="30"/>
    <x v="0"/>
    <x v="3"/>
    <s v="Giza"/>
    <s v="Mobile Unit"/>
    <s v="Al Noor Hosp."/>
    <x v="0"/>
    <s v="Pharmacy"/>
    <x v="0"/>
    <s v="Inquiry"/>
    <s v="Missing record"/>
    <s v="waiting too long"/>
    <x v="1"/>
    <s v="06-17-25"/>
    <s v="MM-DD-YY"/>
    <d v="2025-06-17T00:00:00"/>
    <s v="45"/>
    <n v="45"/>
    <s v="-1"/>
    <m/>
    <m/>
    <m/>
    <m/>
    <s v="Pending"/>
    <x v="3"/>
    <n v="3"/>
    <n v="3"/>
    <s v="Omar"/>
    <s v="Dropped"/>
    <n v="4"/>
    <x v="2"/>
    <s v="No"/>
    <m/>
    <m/>
    <n v="20"/>
    <n v="20"/>
    <s v="Yes"/>
    <s v="OK"/>
    <s v="OK"/>
    <s v="Dropped Ticket Still Active"/>
    <s v="OK"/>
    <s v="OK"/>
    <m/>
    <x v="0"/>
    <x v="1"/>
    <x v="0"/>
    <x v="0"/>
    <x v="0"/>
  </r>
  <r>
    <s v="TCK-1815"/>
    <s v="TCK-1815"/>
    <m/>
    <s v="V-3852"/>
    <n v="48"/>
    <n v="48"/>
    <x v="1"/>
    <x v="1"/>
    <s v="Mosul"/>
    <s v="Clinic"/>
    <s v="Al Noor Hosp."/>
    <x v="0"/>
    <s v="Reception"/>
    <x v="2"/>
    <s v="Technical"/>
    <s v="Missing record"/>
    <s v="waiting too long"/>
    <x v="1"/>
    <s v="2025-04-18"/>
    <s v="YYYY-MM-DD"/>
    <d v="2025-04-18T00:00:00"/>
    <s v="2 hours"/>
    <n v="120"/>
    <s v="1 day"/>
    <n v="24"/>
    <m/>
    <m/>
    <m/>
    <s v="Escalated"/>
    <x v="0"/>
    <n v="3"/>
    <n v="3"/>
    <m/>
    <s v="Dropped"/>
    <n v="5"/>
    <x v="2"/>
    <m/>
    <s v="الخدمة سيئة"/>
    <s v="Negative Feedback"/>
    <s v="~30"/>
    <n v="30"/>
    <s v="Yes"/>
    <s v="OK"/>
    <s v="Resolution Time Exists Before Closure"/>
    <s v="Dropped Ticket Still Active"/>
    <s v="OK"/>
    <s v="Review"/>
    <m/>
    <x v="0"/>
    <x v="5"/>
    <x v="1"/>
    <x v="0"/>
    <x v="0"/>
  </r>
  <r>
    <s v="tk_1816"/>
    <s v="TCK-1816"/>
    <m/>
    <m/>
    <s v="~30"/>
    <n v="30"/>
    <x v="1"/>
    <x v="2"/>
    <s v="Zarqa"/>
    <s v="Mobile Unit"/>
    <s v="Alnoor Hospital"/>
    <x v="0"/>
    <s v="Pharmacy"/>
    <x v="4"/>
    <s v="Complaint"/>
    <s v="Missing record"/>
    <s v="waiting too long"/>
    <x v="1"/>
    <s v="2025-06-14"/>
    <s v="YYYY-MM-DD"/>
    <d v="2025-06-14T00:00:00"/>
    <s v="2 hours"/>
    <n v="120"/>
    <s v="2h"/>
    <n v="2"/>
    <s v="09/04/2025"/>
    <s v="DD/MM/YYYY"/>
    <d v="2025-04-09T00:00:00"/>
    <s v="Pending"/>
    <x v="2"/>
    <n v="0"/>
    <n v="0"/>
    <s v="Hassan"/>
    <s v="Solved"/>
    <n v="4"/>
    <x v="2"/>
    <s v="No"/>
    <m/>
    <m/>
    <s v="100 USD"/>
    <n v="100"/>
    <s v="Yes"/>
    <s v="Status Mismatch"/>
    <s v="Resolution Time Exists Before Closure"/>
    <s v="Solved Ticket Still Active"/>
    <s v="OK"/>
    <s v="OK"/>
    <s v="Yes"/>
    <x v="0"/>
    <x v="1"/>
    <x v="1"/>
    <x v="0"/>
    <x v="1"/>
  </r>
  <r>
    <s v="1817"/>
    <s v="TCK-1817"/>
    <s v="P-227"/>
    <s v="V-1334"/>
    <n v="69"/>
    <n v="69"/>
    <x v="0"/>
    <x v="0"/>
    <s v="Saida"/>
    <s v="Pharmacy"/>
    <s v="Al Noor Hosp."/>
    <x v="0"/>
    <s v="Lab"/>
    <x v="3"/>
    <s v="Admin"/>
    <s v="Wrong appointment"/>
    <s v="need help"/>
    <x v="0"/>
    <s v="06-06-25"/>
    <s v="MM-DD-YY"/>
    <d v="2025-06-06T00:00:00"/>
    <s v="45"/>
    <n v="45"/>
    <s v="48"/>
    <n v="48"/>
    <m/>
    <m/>
    <m/>
    <s v="Resolved"/>
    <x v="2"/>
    <n v="2"/>
    <n v="2"/>
    <s v="Omar"/>
    <s v="Referred"/>
    <n v="1"/>
    <x v="0"/>
    <s v="No"/>
    <m/>
    <m/>
    <n v="10"/>
    <n v="10"/>
    <s v="Yes"/>
    <s v="Missing Resolved Date"/>
    <s v="OK"/>
    <s v="OK"/>
    <s v="OK"/>
    <s v="OK"/>
    <m/>
    <x v="4"/>
    <x v="2"/>
    <x v="0"/>
    <x v="4"/>
    <x v="0"/>
  </r>
  <r>
    <s v="tk_1818"/>
    <s v="TCK-1818"/>
    <s v="P-855"/>
    <s v="V-9757"/>
    <s v="unknown"/>
    <m/>
    <x v="1"/>
    <x v="1"/>
    <s v="Mosul"/>
    <s v="Pharmacy"/>
    <s v="Alnoor Hospital"/>
    <x v="0"/>
    <s v="Billing"/>
    <x v="2"/>
    <s v="Inquiry"/>
    <s v="Billing error"/>
    <s v="billing not clear"/>
    <x v="6"/>
    <s v="2025-04-15"/>
    <s v="YYYY-MM-DD"/>
    <d v="2025-04-15T00:00:00"/>
    <s v="30 min"/>
    <n v="30"/>
    <s v="5 hours"/>
    <n v="5"/>
    <m/>
    <m/>
    <m/>
    <s v="Pending"/>
    <x v="0"/>
    <n v="3"/>
    <n v="3"/>
    <s v="Omar"/>
    <s v="Dropped"/>
    <n v="1"/>
    <x v="0"/>
    <s v="No"/>
    <m/>
    <m/>
    <s v="100 USD"/>
    <n v="100"/>
    <s v="No"/>
    <s v="OK"/>
    <s v="Resolution Time Exists Before Closure"/>
    <s v="Dropped Ticket Still Active"/>
    <s v="OK"/>
    <s v="OK"/>
    <m/>
    <x v="0"/>
    <x v="4"/>
    <x v="0"/>
    <x v="0"/>
    <x v="1"/>
  </r>
  <r>
    <s v="tk_1819"/>
    <s v="TCK-1819"/>
    <s v="P-959"/>
    <s v="V-9610"/>
    <s v="~30"/>
    <n v="30"/>
    <x v="0"/>
    <x v="3"/>
    <s v="Cairo"/>
    <s v="Hospital"/>
    <s v="Al Noor Hosp."/>
    <x v="0"/>
    <s v="Pharmacy"/>
    <x v="1"/>
    <s v="Admin"/>
    <s v="Billing error"/>
    <s v="الخدمة سيئة"/>
    <x v="2"/>
    <s v="20/04/2025"/>
    <s v="DD/MM/YYYY"/>
    <d v="2025-04-20T00:00:00"/>
    <s v="45"/>
    <n v="45"/>
    <s v="5 hours"/>
    <n v="5"/>
    <s v="06-24-25"/>
    <s v="MM-DD-YY"/>
    <d v="2025-06-24T00:00:00"/>
    <s v="Open"/>
    <x v="3"/>
    <n v="1"/>
    <n v="1"/>
    <s v="Lina"/>
    <s v="Dropped"/>
    <n v="1"/>
    <x v="0"/>
    <s v="No"/>
    <s v="good service"/>
    <s v="Positive Feedback"/>
    <n v="10"/>
    <n v="10"/>
    <s v="No"/>
    <s v="Status Mismatch"/>
    <s v="Resolution Time Exists Before Closure"/>
    <s v="Dropped Ticket Still Active"/>
    <s v="OK"/>
    <s v="OK"/>
    <s v="No"/>
    <x v="0"/>
    <x v="1"/>
    <x v="0"/>
    <x v="0"/>
    <x v="0"/>
  </r>
  <r>
    <s v="TCK-1820"/>
    <s v="TCK-1820"/>
    <s v="P-587"/>
    <m/>
    <s v="~30"/>
    <n v="30"/>
    <x v="1"/>
    <x v="1"/>
    <s v="Basra"/>
    <s v="Clinic"/>
    <s v="Care Clinic"/>
    <x v="2"/>
    <s v="Lab"/>
    <x v="0"/>
    <s v="Technical"/>
    <s v="Wrong appointment"/>
    <s v="waiting too long"/>
    <x v="1"/>
    <s v="2025-05-21"/>
    <s v="YYYY-MM-DD"/>
    <d v="2025-05-21T00:00:00"/>
    <s v="1h"/>
    <n v="60"/>
    <s v="-1"/>
    <m/>
    <s v="03-13-25"/>
    <s v="MM-DD-YY"/>
    <d v="2025-03-13T00:00:00"/>
    <s v="Resolved"/>
    <x v="1"/>
    <n v="1"/>
    <n v="1"/>
    <s v="Maya"/>
    <s v="Duplicate"/>
    <n v="1"/>
    <x v="0"/>
    <s v="No"/>
    <s v="good service"/>
    <s v="Positive Feedback"/>
    <n v="50"/>
    <n v="50"/>
    <s v="Yes"/>
    <s v="OK"/>
    <s v="Missing Resolution Time"/>
    <s v="OK"/>
    <s v="OK"/>
    <s v="OK"/>
    <s v="Yes"/>
    <x v="0"/>
    <x v="1"/>
    <x v="2"/>
    <x v="0"/>
    <x v="2"/>
  </r>
  <r>
    <s v="TCK-1821"/>
    <s v="TCK-1821"/>
    <s v="P-208"/>
    <m/>
    <n v="5"/>
    <n v="5"/>
    <x v="0"/>
    <x v="2"/>
    <s v="Zarqa"/>
    <s v="Pharmacy"/>
    <s v="Alnoor Hospital"/>
    <x v="0"/>
    <s v="Reception"/>
    <x v="4"/>
    <s v="Medical"/>
    <s v="Prescription issue"/>
    <s v="billing not clear"/>
    <x v="6"/>
    <s v="2025-03-08"/>
    <s v="YYYY-MM-DD"/>
    <d v="2025-03-08T00:00:00"/>
    <s v="1h"/>
    <n v="60"/>
    <s v="48"/>
    <n v="48"/>
    <s v="06/03/2025"/>
    <s v="DD/MM/YYYY"/>
    <d v="2025-03-06T00:00:00"/>
    <s v="Open"/>
    <x v="0"/>
    <n v="3"/>
    <n v="3"/>
    <s v="Lina"/>
    <s v="Solved"/>
    <n v="5"/>
    <x v="2"/>
    <s v="No"/>
    <s v="الخدمة سيئة"/>
    <s v="Negative Feedback"/>
    <n v="10"/>
    <n v="10"/>
    <s v="No"/>
    <s v="Status Mismatch"/>
    <s v="Resolution Time Exists Before Closure"/>
    <s v="Solved Ticket Still Active"/>
    <s v="OK"/>
    <s v="OK"/>
    <s v="Yes"/>
    <x v="0"/>
    <x v="0"/>
    <x v="2"/>
    <x v="0"/>
    <x v="0"/>
  </r>
  <r>
    <s v="tk_1822"/>
    <s v="TCK-1822"/>
    <m/>
    <m/>
    <s v="~30"/>
    <n v="30"/>
    <x v="1"/>
    <x v="3"/>
    <s v="Alexandria"/>
    <s v="Hospital"/>
    <s v="Alnoor Hospital"/>
    <x v="0"/>
    <s v="ER"/>
    <x v="2"/>
    <s v="Admin"/>
    <s v="Missing record"/>
    <s v="مشكلة في الفاتورة"/>
    <x v="6"/>
    <s v="18/02/2025"/>
    <s v="DD/MM/YYYY"/>
    <d v="2025-02-18T00:00:00"/>
    <s v="30 min"/>
    <n v="30"/>
    <s v="-1"/>
    <m/>
    <s v="04-13-25"/>
    <s v="MM-DD-YY"/>
    <d v="2025-04-13T00:00:00"/>
    <s v="Open"/>
    <x v="1"/>
    <n v="1"/>
    <n v="1"/>
    <s v="Fatima"/>
    <s v="Referred"/>
    <n v="4"/>
    <x v="2"/>
    <s v="No"/>
    <s v="تأخير في الخدمة"/>
    <s v="Service Delay"/>
    <n v="10"/>
    <n v="10"/>
    <s v="No"/>
    <s v="Status Mismatch"/>
    <s v="OK"/>
    <s v="OK"/>
    <s v="OK"/>
    <s v="OK"/>
    <s v="No"/>
    <x v="0"/>
    <x v="1"/>
    <x v="0"/>
    <x v="0"/>
    <x v="0"/>
  </r>
  <r>
    <s v="tk_1823"/>
    <s v="TCK-1823"/>
    <m/>
    <s v="V-3172"/>
    <n v="83"/>
    <n v="83"/>
    <x v="1"/>
    <x v="2"/>
    <s v="Amman"/>
    <s v="Hospital"/>
    <s v="Alnoor Hospital"/>
    <x v="0"/>
    <s v="ER"/>
    <x v="2"/>
    <s v="Inquiry"/>
    <s v="Long wait time"/>
    <s v="need help"/>
    <x v="0"/>
    <s v="02/03/2025"/>
    <s v="DD/MM/YYYY"/>
    <d v="2025-03-02T00:00:00"/>
    <s v="45"/>
    <n v="45"/>
    <s v="1 day"/>
    <n v="24"/>
    <s v="2025-01-04"/>
    <s v="YYYY-MM-DD"/>
    <d v="2025-01-04T00:00:00"/>
    <s v="Resolved"/>
    <x v="0"/>
    <n v="2"/>
    <n v="2"/>
    <s v="Hassan"/>
    <s v="Referred"/>
    <n v="3"/>
    <x v="1"/>
    <m/>
    <s v="good service"/>
    <s v="Positive Feedback"/>
    <n v="50"/>
    <n v="50"/>
    <s v="Yes"/>
    <s v="OK"/>
    <s v="OK"/>
    <s v="OK"/>
    <s v="OK"/>
    <s v="OK"/>
    <s v="Yes"/>
    <x v="3"/>
    <x v="2"/>
    <x v="0"/>
    <x v="3"/>
    <x v="2"/>
  </r>
  <r>
    <s v="tk_1824"/>
    <s v="TCK-1824"/>
    <m/>
    <m/>
    <s v="~30"/>
    <n v="30"/>
    <x v="1"/>
    <x v="0"/>
    <s v="Bekaa"/>
    <s v="Hospital"/>
    <s v="HealthPlus"/>
    <x v="1"/>
    <s v="ER"/>
    <x v="3"/>
    <s v="Admin"/>
    <s v="Prescription issue"/>
    <s v="need help"/>
    <x v="0"/>
    <s v="01-03-25"/>
    <s v="MM-DD-YY"/>
    <d v="2025-01-03T00:00:00"/>
    <s v="45"/>
    <n v="45"/>
    <s v="2h"/>
    <n v="2"/>
    <m/>
    <m/>
    <m/>
    <s v="Closed"/>
    <x v="2"/>
    <n v="1"/>
    <n v="1"/>
    <s v="Fatima"/>
    <s v="Solved"/>
    <n v="3"/>
    <x v="1"/>
    <s v="Yes"/>
    <s v="good service"/>
    <s v="Positive Feedback"/>
    <n v="20"/>
    <n v="20"/>
    <s v="No"/>
    <s v="Missing Resolved Date"/>
    <s v="OK"/>
    <s v="OK"/>
    <s v="OK"/>
    <s v="OK"/>
    <m/>
    <x v="2"/>
    <x v="1"/>
    <x v="0"/>
    <x v="2"/>
    <x v="0"/>
  </r>
  <r>
    <s v="TCK-1825"/>
    <s v="TCK-1825"/>
    <s v="P-783"/>
    <s v="V-1445"/>
    <s v="unknown"/>
    <m/>
    <x v="1"/>
    <x v="1"/>
    <s v="Baghdad"/>
    <s v="Mobile Unit"/>
    <s v="Alnoor Hospital"/>
    <x v="0"/>
    <s v="Reception"/>
    <x v="4"/>
    <s v="Inquiry"/>
    <s v="Billing error"/>
    <s v="تأخير في الخدمة"/>
    <x v="4"/>
    <s v="2025-06-12"/>
    <s v="YYYY-MM-DD"/>
    <d v="2025-06-12T00:00:00"/>
    <s v="1h"/>
    <n v="60"/>
    <s v="-1"/>
    <m/>
    <m/>
    <m/>
    <m/>
    <s v="Escalated"/>
    <x v="3"/>
    <s v="Level 1"/>
    <n v="1"/>
    <s v="Omar"/>
    <s v="Referred"/>
    <n v="5"/>
    <x v="2"/>
    <s v="Yes"/>
    <s v="الدكتور لم يحضر"/>
    <s v="Doctor Unavailable"/>
    <n v="20"/>
    <n v="20"/>
    <s v="Yes"/>
    <s v="OK"/>
    <s v="OK"/>
    <s v="OK"/>
    <s v="OK"/>
    <s v="OK"/>
    <m/>
    <x v="0"/>
    <x v="4"/>
    <x v="2"/>
    <x v="0"/>
    <x v="0"/>
  </r>
  <r>
    <s v="tk_1826"/>
    <s v="TCK-1826"/>
    <s v="P-793"/>
    <m/>
    <s v="unknown"/>
    <m/>
    <x v="0"/>
    <x v="3"/>
    <s v="Cairo"/>
    <s v="Mobile Unit"/>
    <s v="Al Noor Hosp."/>
    <x v="0"/>
    <s v="Lab"/>
    <x v="2"/>
    <s v="Inquiry"/>
    <s v="Wrong appointment"/>
    <s v="waiting too long"/>
    <x v="1"/>
    <s v="18/02/2025"/>
    <s v="DD/MM/YYYY"/>
    <d v="2025-02-18T00:00:00"/>
    <s v="2 hours"/>
    <n v="120"/>
    <s v="5 hours"/>
    <n v="5"/>
    <s v="21/02/2025"/>
    <s v="DD/MM/YYYY"/>
    <d v="2025-02-21T00:00:00"/>
    <s v="Closed"/>
    <x v="0"/>
    <n v="1"/>
    <n v="1"/>
    <s v="Fatima"/>
    <s v="Duplicate"/>
    <n v="1"/>
    <x v="0"/>
    <m/>
    <s v="bad experience"/>
    <m/>
    <s v="~30"/>
    <n v="30"/>
    <s v="No"/>
    <s v="OK"/>
    <s v="OK"/>
    <s v="OK"/>
    <s v="OK"/>
    <s v="OK"/>
    <s v="No"/>
    <x v="1"/>
    <x v="4"/>
    <x v="1"/>
    <x v="1"/>
    <x v="0"/>
  </r>
  <r>
    <s v="1827"/>
    <s v="TCK-1827"/>
    <m/>
    <s v="V-5081"/>
    <s v="~30"/>
    <n v="30"/>
    <x v="0"/>
    <x v="1"/>
    <s v="Mosul"/>
    <s v="Mobile Unit"/>
    <s v="Care Clinic"/>
    <x v="2"/>
    <s v="ER"/>
    <x v="2"/>
    <s v="Medical"/>
    <s v="Long wait time"/>
    <s v="تأخير في الخدمة"/>
    <x v="4"/>
    <s v="2025-03-29"/>
    <s v="YYYY-MM-DD"/>
    <d v="2025-03-29T00:00:00"/>
    <s v="45"/>
    <n v="45"/>
    <s v="5 hours"/>
    <n v="5"/>
    <m/>
    <m/>
    <m/>
    <s v="Resolved"/>
    <x v="0"/>
    <n v="3"/>
    <n v="3"/>
    <s v="Ali"/>
    <s v="Referred"/>
    <n v="5"/>
    <x v="2"/>
    <s v="No"/>
    <m/>
    <m/>
    <s v="100 USD"/>
    <n v="100"/>
    <s v="No"/>
    <s v="Missing Resolved Date"/>
    <s v="OK"/>
    <s v="OK"/>
    <s v="OK"/>
    <s v="OK"/>
    <m/>
    <x v="1"/>
    <x v="1"/>
    <x v="0"/>
    <x v="1"/>
    <x v="1"/>
  </r>
  <r>
    <s v="1828"/>
    <s v="TCK-1828"/>
    <s v="P-436"/>
    <m/>
    <s v="~30"/>
    <n v="30"/>
    <x v="0"/>
    <x v="1"/>
    <s v="Basra"/>
    <s v="Clinic"/>
    <s v="Al Noor Hosp."/>
    <x v="0"/>
    <s v="ER"/>
    <x v="4"/>
    <s v="Technical"/>
    <s v="Prescription issue"/>
    <s v="billing not clear"/>
    <x v="6"/>
    <s v="2025-03-12"/>
    <s v="YYYY-MM-DD"/>
    <d v="2025-03-12T00:00:00"/>
    <s v="2 hours"/>
    <n v="120"/>
    <s v="5 hours"/>
    <n v="5"/>
    <m/>
    <m/>
    <m/>
    <s v="Resolved"/>
    <x v="3"/>
    <s v="Level 1"/>
    <n v="1"/>
    <s v="John"/>
    <s v="Dropped"/>
    <n v="4"/>
    <x v="2"/>
    <m/>
    <s v="تأخير في الخدمة"/>
    <s v="Service Delay"/>
    <s v="100 USD"/>
    <n v="100"/>
    <s v="No"/>
    <s v="Missing Resolved Date"/>
    <s v="OK"/>
    <s v="OK"/>
    <s v="OK"/>
    <s v="OK"/>
    <m/>
    <x v="1"/>
    <x v="1"/>
    <x v="1"/>
    <x v="1"/>
    <x v="1"/>
  </r>
  <r>
    <s v="1829"/>
    <s v="TCK-1829"/>
    <s v="P-698"/>
    <m/>
    <s v="unknown"/>
    <m/>
    <x v="1"/>
    <x v="3"/>
    <s v="Cairo"/>
    <s v="Hospital"/>
    <s v="Al Noor Hosp."/>
    <x v="0"/>
    <s v="Pharmacy"/>
    <x v="4"/>
    <s v="Medical"/>
    <s v="Missing record"/>
    <s v="waiting too long"/>
    <x v="1"/>
    <s v="2025-04-25"/>
    <s v="YYYY-MM-DD"/>
    <d v="2025-04-25T00:00:00"/>
    <s v="45"/>
    <n v="45"/>
    <s v="-1"/>
    <m/>
    <m/>
    <m/>
    <m/>
    <s v="Escalated"/>
    <x v="0"/>
    <n v="0"/>
    <n v="0"/>
    <s v="Maya"/>
    <s v="Solved"/>
    <n v="5"/>
    <x v="2"/>
    <m/>
    <s v="good service"/>
    <s v="Positive Feedback"/>
    <s v="~30"/>
    <n v="30"/>
    <s v="Yes"/>
    <s v="OK"/>
    <s v="OK"/>
    <s v="Solved Ticket Still Active"/>
    <s v="Review"/>
    <s v="OK"/>
    <m/>
    <x v="0"/>
    <x v="4"/>
    <x v="0"/>
    <x v="0"/>
    <x v="0"/>
  </r>
  <r>
    <s v="TCK-1830"/>
    <s v="TCK-1830"/>
    <s v="P-390"/>
    <m/>
    <s v="~30"/>
    <n v="30"/>
    <x v="1"/>
    <x v="0"/>
    <s v="Saida"/>
    <s v="Hospital"/>
    <s v="Care Clinic"/>
    <x v="2"/>
    <s v="Billing"/>
    <x v="1"/>
    <s v="Medical"/>
    <s v="System down"/>
    <s v="billing not clear"/>
    <x v="6"/>
    <s v="04-15-25"/>
    <s v="MM-DD-YY"/>
    <d v="2025-04-15T00:00:00"/>
    <s v="1h"/>
    <n v="60"/>
    <s v="-1"/>
    <m/>
    <s v="29/03/2025"/>
    <s v="DD/MM/YYYY"/>
    <d v="2025-03-29T00:00:00"/>
    <s v="Closed"/>
    <x v="0"/>
    <n v="1"/>
    <n v="1"/>
    <m/>
    <s v="Dropped"/>
    <n v="1"/>
    <x v="0"/>
    <s v="No"/>
    <s v="bad experience"/>
    <m/>
    <s v="100 USD"/>
    <n v="100"/>
    <s v="Yes"/>
    <s v="OK"/>
    <s v="Missing Resolution Time"/>
    <s v="OK"/>
    <s v="OK"/>
    <s v="Review"/>
    <s v="Yes"/>
    <x v="0"/>
    <x v="1"/>
    <x v="2"/>
    <x v="0"/>
    <x v="1"/>
  </r>
  <r>
    <s v="1831"/>
    <s v="TCK-1831"/>
    <s v="P-157"/>
    <m/>
    <s v="unknown"/>
    <m/>
    <x v="0"/>
    <x v="1"/>
    <s v="Basra"/>
    <s v="Pharmacy"/>
    <s v="Care Clinic"/>
    <x v="2"/>
    <s v="Reception"/>
    <x v="1"/>
    <s v="Admin"/>
    <s v="Long wait time"/>
    <s v="billing not clear"/>
    <x v="6"/>
    <s v="05-13-25"/>
    <s v="MM-DD-YY"/>
    <d v="2025-05-13T00:00:00"/>
    <s v="45"/>
    <n v="45"/>
    <s v="48"/>
    <n v="48"/>
    <m/>
    <m/>
    <m/>
    <s v="Pending"/>
    <x v="2"/>
    <n v="3"/>
    <n v="3"/>
    <s v="Lina"/>
    <s v="Duplicate"/>
    <n v="5"/>
    <x v="2"/>
    <s v="Yes"/>
    <s v="bad experience"/>
    <m/>
    <n v="20"/>
    <n v="20"/>
    <s v="Yes"/>
    <s v="OK"/>
    <s v="Resolution Time Exists Before Closure"/>
    <s v="Duplicate Ticket Still Active"/>
    <s v="Review"/>
    <s v="OK"/>
    <m/>
    <x v="0"/>
    <x v="4"/>
    <x v="0"/>
    <x v="0"/>
    <x v="0"/>
  </r>
  <r>
    <s v="tk_1832"/>
    <s v="TCK-1832"/>
    <s v="P-441"/>
    <s v="V-4414"/>
    <s v="~30"/>
    <n v="30"/>
    <x v="0"/>
    <x v="0"/>
    <s v="Beirut"/>
    <s v="Mobile Unit"/>
    <s v="Alnoor Hospital"/>
    <x v="0"/>
    <s v="Lab"/>
    <x v="2"/>
    <s v="Medical"/>
    <s v="Wrong appointment"/>
    <s v="need help"/>
    <x v="0"/>
    <s v="07/04/2025"/>
    <s v="DD/MM/YYYY"/>
    <d v="2025-04-07T00:00:00"/>
    <s v="30 min"/>
    <n v="30"/>
    <s v="5 hours"/>
    <n v="5"/>
    <m/>
    <m/>
    <m/>
    <s v="Closed"/>
    <x v="2"/>
    <n v="1"/>
    <n v="1"/>
    <s v="John"/>
    <s v="Referred"/>
    <n v="3"/>
    <x v="1"/>
    <s v="Yes"/>
    <s v="الخدمة سيئة"/>
    <s v="Negative Feedback"/>
    <n v="50"/>
    <n v="50"/>
    <s v="Yes"/>
    <s v="Missing Resolved Date"/>
    <s v="OK"/>
    <s v="OK"/>
    <s v="OK"/>
    <s v="OK"/>
    <m/>
    <x v="1"/>
    <x v="1"/>
    <x v="0"/>
    <x v="1"/>
    <x v="2"/>
  </r>
  <r>
    <s v="tk_1833"/>
    <s v="TCK-1833"/>
    <s v="P-173"/>
    <s v="V-4214"/>
    <s v="unknown"/>
    <m/>
    <x v="0"/>
    <x v="1"/>
    <s v="Basra"/>
    <s v="Hospital"/>
    <s v="HealthPlus"/>
    <x v="1"/>
    <s v="ER"/>
    <x v="2"/>
    <s v="Inquiry"/>
    <s v="Billing error"/>
    <s v="need help"/>
    <x v="0"/>
    <s v="25/04/2025"/>
    <s v="DD/MM/YYYY"/>
    <d v="2025-04-25T00:00:00"/>
    <s v="45"/>
    <n v="45"/>
    <s v="1 day"/>
    <n v="24"/>
    <m/>
    <m/>
    <m/>
    <s v="Closed"/>
    <x v="3"/>
    <n v="1"/>
    <n v="1"/>
    <s v="John"/>
    <s v="Referred"/>
    <n v="4"/>
    <x v="2"/>
    <s v="No"/>
    <s v="good service"/>
    <s v="Positive Feedback"/>
    <s v="100 USD"/>
    <n v="100"/>
    <s v="No"/>
    <s v="Missing Resolved Date"/>
    <s v="OK"/>
    <s v="OK"/>
    <s v="OK"/>
    <s v="OK"/>
    <m/>
    <x v="3"/>
    <x v="4"/>
    <x v="0"/>
    <x v="3"/>
    <x v="1"/>
  </r>
  <r>
    <s v="tk_1834"/>
    <s v="TCK-1834"/>
    <m/>
    <m/>
    <s v="~30"/>
    <n v="30"/>
    <x v="1"/>
    <x v="0"/>
    <s v="Saida"/>
    <s v="Clinic"/>
    <s v="Care Clinic"/>
    <x v="2"/>
    <s v="Pharmacy"/>
    <x v="2"/>
    <s v="Admin"/>
    <s v="Prescription issue"/>
    <s v="billing not clear"/>
    <x v="6"/>
    <s v="2025-01-08"/>
    <s v="YYYY-MM-DD"/>
    <d v="2025-01-08T00:00:00"/>
    <s v="2 hours"/>
    <n v="120"/>
    <s v="-1"/>
    <m/>
    <m/>
    <m/>
    <m/>
    <s v="Pending"/>
    <x v="2"/>
    <n v="2"/>
    <n v="2"/>
    <s v="Omar"/>
    <s v="Solved"/>
    <s v="bad"/>
    <x v="2"/>
    <s v="No"/>
    <m/>
    <m/>
    <s v="~30"/>
    <n v="30"/>
    <s v="No"/>
    <s v="OK"/>
    <s v="OK"/>
    <s v="Solved Ticket Still Active"/>
    <s v="OK"/>
    <s v="OK"/>
    <m/>
    <x v="0"/>
    <x v="1"/>
    <x v="1"/>
    <x v="0"/>
    <x v="0"/>
  </r>
  <r>
    <s v="TCK-1835"/>
    <s v="TCK-1835"/>
    <s v="P-405"/>
    <m/>
    <n v="61"/>
    <n v="61"/>
    <x v="0"/>
    <x v="1"/>
    <s v="Baghdad"/>
    <s v="Hospital"/>
    <s v="Al Noor Hosp."/>
    <x v="0"/>
    <s v="ER"/>
    <x v="1"/>
    <s v="Technical"/>
    <s v="Prescription issue"/>
    <s v="مشكلة في الفاتورة"/>
    <x v="6"/>
    <s v="09/01/2025"/>
    <s v="DD/MM/YYYY"/>
    <d v="2025-01-09T00:00:00"/>
    <s v="45"/>
    <n v="45"/>
    <s v="-1"/>
    <m/>
    <s v="04-02-25"/>
    <s v="MM-DD-YY"/>
    <d v="2025-04-02T00:00:00"/>
    <s v="Closed"/>
    <x v="0"/>
    <n v="2"/>
    <n v="2"/>
    <s v="Maya"/>
    <s v="Referred"/>
    <n v="5"/>
    <x v="2"/>
    <s v="Yes"/>
    <m/>
    <m/>
    <s v="~30"/>
    <n v="30"/>
    <s v="No"/>
    <s v="OK"/>
    <s v="Missing Resolution Time"/>
    <s v="OK"/>
    <s v="OK"/>
    <s v="OK"/>
    <s v="No"/>
    <x v="0"/>
    <x v="3"/>
    <x v="0"/>
    <x v="0"/>
    <x v="0"/>
  </r>
  <r>
    <s v="1836"/>
    <s v="TCK-1836"/>
    <s v="P-132"/>
    <m/>
    <n v="60"/>
    <n v="60"/>
    <x v="0"/>
    <x v="2"/>
    <s v="Zarqa"/>
    <s v="Hospital"/>
    <s v="Al Noor Hosp."/>
    <x v="0"/>
    <s v="ER"/>
    <x v="0"/>
    <s v="Medical"/>
    <s v="Wrong appointment"/>
    <s v="need help"/>
    <x v="0"/>
    <s v="20/06/2025"/>
    <s v="DD/MM/YYYY"/>
    <d v="2025-06-20T00:00:00"/>
    <s v="2 hours"/>
    <n v="120"/>
    <s v="2h"/>
    <n v="2"/>
    <m/>
    <m/>
    <m/>
    <s v="Pending"/>
    <x v="0"/>
    <n v="0"/>
    <n v="0"/>
    <s v="Sara"/>
    <s v="Solved"/>
    <s v="good"/>
    <x v="2"/>
    <s v="Yes"/>
    <s v="الدكتور لم يحضر"/>
    <s v="Doctor Unavailable"/>
    <s v="100 USD"/>
    <n v="100"/>
    <s v="Yes"/>
    <s v="OK"/>
    <s v="Resolution Time Exists Before Closure"/>
    <s v="Solved Ticket Still Active"/>
    <s v="Review"/>
    <s v="OK"/>
    <m/>
    <x v="0"/>
    <x v="3"/>
    <x v="1"/>
    <x v="0"/>
    <x v="1"/>
  </r>
  <r>
    <s v="tk_1837"/>
    <s v="TCK-1837"/>
    <m/>
    <m/>
    <s v="~30"/>
    <n v="30"/>
    <x v="0"/>
    <x v="3"/>
    <s v="Giza"/>
    <s v="Pharmacy"/>
    <s v="Al Noor Hosp."/>
    <x v="0"/>
    <s v="Billing"/>
    <x v="2"/>
    <s v="Technical"/>
    <s v="System down"/>
    <m/>
    <x v="3"/>
    <s v="04-13-25"/>
    <s v="MM-DD-YY"/>
    <d v="2025-04-13T00:00:00"/>
    <s v="2 hours"/>
    <n v="120"/>
    <s v="48"/>
    <n v="48"/>
    <s v="02-07-25"/>
    <s v="MM-DD-YY"/>
    <d v="2025-02-07T00:00:00"/>
    <s v="Resolved"/>
    <x v="0"/>
    <n v="1"/>
    <n v="1"/>
    <s v="Maya"/>
    <s v="Dropped"/>
    <n v="3"/>
    <x v="1"/>
    <m/>
    <m/>
    <m/>
    <s v="100 USD"/>
    <n v="100"/>
    <s v="No"/>
    <s v="OK"/>
    <s v="OK"/>
    <s v="OK"/>
    <s v="OK"/>
    <s v="OK"/>
    <s v="Yes"/>
    <x v="4"/>
    <x v="1"/>
    <x v="1"/>
    <x v="4"/>
    <x v="1"/>
  </r>
  <r>
    <s v="TCK-1838"/>
    <s v="TCK-1838"/>
    <s v="P-847"/>
    <m/>
    <s v="unknown"/>
    <m/>
    <x v="1"/>
    <x v="0"/>
    <s v="Beirut"/>
    <s v="Mobile Unit"/>
    <s v="Care Clinic"/>
    <x v="2"/>
    <s v="Lab"/>
    <x v="0"/>
    <s v="Technical"/>
    <s v="Wrong appointment"/>
    <s v="need help"/>
    <x v="0"/>
    <s v="2025-04-19"/>
    <s v="YYYY-MM-DD"/>
    <d v="2025-04-19T00:00:00"/>
    <s v="1h"/>
    <n v="60"/>
    <s v="2h"/>
    <n v="2"/>
    <m/>
    <m/>
    <m/>
    <s v="Open"/>
    <x v="1"/>
    <n v="0"/>
    <n v="0"/>
    <m/>
    <s v="Dropped"/>
    <n v="4"/>
    <x v="2"/>
    <s v="Yes"/>
    <s v="bad experience"/>
    <m/>
    <n v="50"/>
    <n v="50"/>
    <s v="No"/>
    <s v="OK"/>
    <s v="Resolution Time Exists Before Closure"/>
    <s v="Dropped Ticket Still Active"/>
    <s v="OK"/>
    <s v="Review"/>
    <m/>
    <x v="0"/>
    <x v="4"/>
    <x v="2"/>
    <x v="0"/>
    <x v="2"/>
  </r>
  <r>
    <s v="1839"/>
    <s v="TCK-1839"/>
    <m/>
    <m/>
    <s v="unknown"/>
    <m/>
    <x v="1"/>
    <x v="1"/>
    <s v="Basra"/>
    <s v="Clinic"/>
    <s v="Al Noor Hosp."/>
    <x v="0"/>
    <s v="Pharmacy"/>
    <x v="3"/>
    <s v="Technical"/>
    <s v="Prescription issue"/>
    <s v="need help"/>
    <x v="0"/>
    <s v="2025-03-14"/>
    <s v="YYYY-MM-DD"/>
    <d v="2025-03-14T00:00:00"/>
    <s v="30 min"/>
    <n v="30"/>
    <s v="5 hours"/>
    <n v="5"/>
    <m/>
    <m/>
    <m/>
    <s v="Resolved"/>
    <x v="1"/>
    <n v="2"/>
    <n v="2"/>
    <s v="Sara"/>
    <s v="Dropped"/>
    <n v="4"/>
    <x v="2"/>
    <s v="Yes"/>
    <m/>
    <m/>
    <s v="~30"/>
    <n v="30"/>
    <s v="No"/>
    <s v="Missing Resolved Date"/>
    <s v="OK"/>
    <s v="OK"/>
    <s v="OK"/>
    <s v="OK"/>
    <m/>
    <x v="1"/>
    <x v="4"/>
    <x v="0"/>
    <x v="1"/>
    <x v="0"/>
  </r>
  <r>
    <s v="TCK-1840"/>
    <s v="TCK-1840"/>
    <s v="P-617"/>
    <s v="V-1141"/>
    <s v="~30"/>
    <n v="30"/>
    <x v="1"/>
    <x v="1"/>
    <s v="Baghdad"/>
    <s v="Clinic"/>
    <s v="Care Clinic"/>
    <x v="2"/>
    <s v="Lab"/>
    <x v="3"/>
    <s v="Technical"/>
    <s v="Billing error"/>
    <s v="waiting too long"/>
    <x v="1"/>
    <s v="2025-03-31"/>
    <s v="YYYY-MM-DD"/>
    <d v="2025-03-31T00:00:00"/>
    <s v="45"/>
    <n v="45"/>
    <s v="5 hours"/>
    <n v="5"/>
    <m/>
    <m/>
    <m/>
    <s v="Resolved"/>
    <x v="0"/>
    <n v="2"/>
    <n v="2"/>
    <s v="Ali"/>
    <s v="Duplicate"/>
    <s v="good"/>
    <x v="2"/>
    <s v="Yes"/>
    <m/>
    <m/>
    <n v="20"/>
    <n v="20"/>
    <s v="No"/>
    <s v="Missing Resolved Date"/>
    <s v="OK"/>
    <s v="OK"/>
    <s v="OK"/>
    <s v="OK"/>
    <m/>
    <x v="1"/>
    <x v="1"/>
    <x v="0"/>
    <x v="1"/>
    <x v="0"/>
  </r>
  <r>
    <s v="tk_1841"/>
    <s v="TCK-1841"/>
    <s v="P-282"/>
    <s v="V-9815"/>
    <s v="~30"/>
    <n v="30"/>
    <x v="0"/>
    <x v="1"/>
    <s v="Basra"/>
    <s v="Mobile Unit"/>
    <s v="Al Noor Hosp."/>
    <x v="0"/>
    <s v="Reception"/>
    <x v="1"/>
    <s v="Complaint"/>
    <s v="Long wait time"/>
    <m/>
    <x v="3"/>
    <s v="2025-05-17"/>
    <s v="YYYY-MM-DD"/>
    <d v="2025-05-17T00:00:00"/>
    <s v="45"/>
    <n v="45"/>
    <s v="-1"/>
    <m/>
    <s v="18/02/2025"/>
    <s v="DD/MM/YYYY"/>
    <d v="2025-02-18T00:00:00"/>
    <s v="Resolved"/>
    <x v="1"/>
    <n v="2"/>
    <n v="2"/>
    <s v="Omar"/>
    <s v="Solved"/>
    <s v="good"/>
    <x v="2"/>
    <m/>
    <m/>
    <m/>
    <n v="50"/>
    <n v="50"/>
    <s v="No"/>
    <s v="OK"/>
    <s v="Missing Resolution Time"/>
    <s v="OK"/>
    <s v="OK"/>
    <s v="OK"/>
    <s v="Yes"/>
    <x v="0"/>
    <x v="1"/>
    <x v="0"/>
    <x v="0"/>
    <x v="2"/>
  </r>
  <r>
    <s v="TCK-1842"/>
    <s v="TCK-1842"/>
    <s v="P-583"/>
    <s v="V-5836"/>
    <s v="unknown"/>
    <m/>
    <x v="0"/>
    <x v="2"/>
    <s v="Amman"/>
    <s v="Hospital"/>
    <s v="Alnoor Hospital"/>
    <x v="0"/>
    <s v="Pharmacy"/>
    <x v="1"/>
    <s v="Medical"/>
    <s v="Missing record"/>
    <s v="need help"/>
    <x v="0"/>
    <s v="02/04/2025"/>
    <s v="DD/MM/YYYY"/>
    <d v="2025-04-02T00:00:00"/>
    <s v="1h"/>
    <n v="60"/>
    <s v="2h"/>
    <n v="2"/>
    <s v="17/01/2025"/>
    <s v="DD/MM/YYYY"/>
    <d v="2025-01-17T00:00:00"/>
    <s v="Open"/>
    <x v="1"/>
    <n v="0"/>
    <n v="0"/>
    <s v="Hassan"/>
    <s v="Duplicate"/>
    <n v="1"/>
    <x v="0"/>
    <s v="No"/>
    <m/>
    <m/>
    <s v="~30"/>
    <n v="30"/>
    <s v="Yes"/>
    <s v="Status Mismatch"/>
    <s v="Resolution Time Exists Before Closure"/>
    <s v="Duplicate Ticket Still Active"/>
    <s v="OK"/>
    <s v="OK"/>
    <s v="Yes"/>
    <x v="0"/>
    <x v="4"/>
    <x v="2"/>
    <x v="0"/>
    <x v="0"/>
  </r>
  <r>
    <s v="1843"/>
    <s v="TCK-1843"/>
    <m/>
    <s v="V-8080"/>
    <s v="unknown"/>
    <m/>
    <x v="1"/>
    <x v="0"/>
    <s v="Beirut"/>
    <s v="Hospital"/>
    <s v="Alnoor Hospital"/>
    <x v="0"/>
    <s v="Reception"/>
    <x v="4"/>
    <s v="Complaint"/>
    <s v="Long wait time"/>
    <s v="billing not clear"/>
    <x v="6"/>
    <s v="04-15-25"/>
    <s v="MM-DD-YY"/>
    <d v="2025-04-15T00:00:00"/>
    <s v="45"/>
    <n v="45"/>
    <s v="1 day"/>
    <n v="24"/>
    <m/>
    <m/>
    <m/>
    <s v="Pending"/>
    <x v="2"/>
    <s v="Level 1"/>
    <n v="1"/>
    <s v="Sara"/>
    <s v="Solved"/>
    <n v="4"/>
    <x v="2"/>
    <s v="Yes"/>
    <m/>
    <m/>
    <s v="~30"/>
    <n v="30"/>
    <s v="No"/>
    <s v="OK"/>
    <s v="Resolution Time Exists Before Closure"/>
    <s v="Solved Ticket Still Active"/>
    <s v="OK"/>
    <s v="OK"/>
    <m/>
    <x v="0"/>
    <x v="4"/>
    <x v="0"/>
    <x v="0"/>
    <x v="0"/>
  </r>
  <r>
    <s v="tk_1844"/>
    <s v="TCK-1844"/>
    <s v="P-356"/>
    <m/>
    <n v="69"/>
    <n v="69"/>
    <x v="0"/>
    <x v="0"/>
    <s v="Beirut"/>
    <s v="Clinic"/>
    <s v="Alnoor Hospital"/>
    <x v="0"/>
    <s v="ER"/>
    <x v="2"/>
    <s v="Medical"/>
    <s v="Missing record"/>
    <s v="تأخير في الخدمة"/>
    <x v="4"/>
    <s v="2025-04-13"/>
    <s v="YYYY-MM-DD"/>
    <d v="2025-04-13T00:00:00"/>
    <s v="2 hours"/>
    <n v="120"/>
    <s v="48"/>
    <n v="48"/>
    <s v="26/05/2025"/>
    <s v="DD/MM/YYYY"/>
    <d v="2025-05-26T00:00:00"/>
    <s v="Open"/>
    <x v="1"/>
    <n v="2"/>
    <n v="2"/>
    <s v="Fatima"/>
    <s v="Solved"/>
    <s v="good"/>
    <x v="2"/>
    <s v="Yes"/>
    <s v="bad experience"/>
    <m/>
    <n v="10"/>
    <n v="10"/>
    <s v="No"/>
    <s v="Status Mismatch"/>
    <s v="Resolution Time Exists Before Closure"/>
    <s v="Solved Ticket Still Active"/>
    <s v="OK"/>
    <s v="OK"/>
    <s v="No"/>
    <x v="0"/>
    <x v="2"/>
    <x v="1"/>
    <x v="0"/>
    <x v="0"/>
  </r>
  <r>
    <s v="tk_1845"/>
    <s v="TCK-1845"/>
    <m/>
    <s v="V-1805"/>
    <n v="21"/>
    <n v="21"/>
    <x v="1"/>
    <x v="2"/>
    <s v="Amman"/>
    <s v="Hospital"/>
    <s v="HealthPlus"/>
    <x v="1"/>
    <s v="Billing"/>
    <x v="4"/>
    <s v="Medical"/>
    <s v="Wrong appointment"/>
    <m/>
    <x v="3"/>
    <s v="05-07-25"/>
    <s v="MM-DD-YY"/>
    <d v="2025-05-07T00:00:00"/>
    <s v="1h"/>
    <n v="60"/>
    <s v="1 day"/>
    <n v="24"/>
    <m/>
    <m/>
    <m/>
    <s v="Open"/>
    <x v="1"/>
    <s v="Level 1"/>
    <n v="1"/>
    <s v="Maya"/>
    <s v="Solved"/>
    <n v="3"/>
    <x v="1"/>
    <s v="Yes"/>
    <s v="bad experience"/>
    <m/>
    <n v="20"/>
    <n v="20"/>
    <s v="Yes"/>
    <s v="OK"/>
    <s v="Resolution Time Exists Before Closure"/>
    <s v="Solved Ticket Still Active"/>
    <s v="OK"/>
    <s v="OK"/>
    <m/>
    <x v="0"/>
    <x v="1"/>
    <x v="2"/>
    <x v="0"/>
    <x v="0"/>
  </r>
  <r>
    <s v="1846"/>
    <s v="TCK-1846"/>
    <m/>
    <s v="V-1469"/>
    <s v="unknown"/>
    <m/>
    <x v="1"/>
    <x v="1"/>
    <s v="Mosul"/>
    <s v="Pharmacy"/>
    <s v="Care Clinic"/>
    <x v="2"/>
    <s v="Billing"/>
    <x v="2"/>
    <s v="Medical"/>
    <s v="System down"/>
    <s v="need help"/>
    <x v="0"/>
    <s v="04-13-25"/>
    <s v="MM-DD-YY"/>
    <d v="2025-04-13T00:00:00"/>
    <s v="45"/>
    <n v="45"/>
    <s v="2h"/>
    <n v="2"/>
    <m/>
    <m/>
    <m/>
    <s v="Pending"/>
    <x v="2"/>
    <s v="Level 1"/>
    <n v="1"/>
    <m/>
    <s v="Duplicate"/>
    <n v="4"/>
    <x v="2"/>
    <s v="No"/>
    <s v="good service"/>
    <s v="Positive Feedback"/>
    <n v="50"/>
    <n v="50"/>
    <s v="Yes"/>
    <s v="OK"/>
    <s v="Resolution Time Exists Before Closure"/>
    <s v="Duplicate Ticket Still Active"/>
    <s v="OK"/>
    <s v="OK"/>
    <m/>
    <x v="0"/>
    <x v="4"/>
    <x v="0"/>
    <x v="0"/>
    <x v="2"/>
  </r>
  <r>
    <s v="TCK-1847"/>
    <s v="TCK-1847"/>
    <m/>
    <m/>
    <s v="unknown"/>
    <m/>
    <x v="0"/>
    <x v="0"/>
    <s v="Beirut"/>
    <s v="Clinic"/>
    <s v="Al Noor Hosp."/>
    <x v="0"/>
    <s v="Pharmacy"/>
    <x v="2"/>
    <s v="Complaint"/>
    <s v="System down"/>
    <s v="billing not clear"/>
    <x v="6"/>
    <s v="2025-06-15"/>
    <s v="YYYY-MM-DD"/>
    <d v="2025-06-15T00:00:00"/>
    <s v="1h"/>
    <n v="60"/>
    <s v="48"/>
    <n v="48"/>
    <s v="2025-01-06"/>
    <s v="YYYY-MM-DD"/>
    <d v="2025-01-06T00:00:00"/>
    <s v="Pending"/>
    <x v="1"/>
    <s v="Level 1"/>
    <n v="1"/>
    <s v="John"/>
    <s v="Solved"/>
    <n v="3"/>
    <x v="1"/>
    <s v="No"/>
    <s v="مشكلة في الفاتورة"/>
    <s v="Billing Issue"/>
    <s v="100 USD"/>
    <n v="100"/>
    <s v="No"/>
    <s v="Status Mismatch"/>
    <s v="Resolution Time Exists Before Closure"/>
    <s v="Solved Ticket Still Active"/>
    <s v="OK"/>
    <s v="OK"/>
    <s v="Yes"/>
    <x v="0"/>
    <x v="4"/>
    <x v="2"/>
    <x v="0"/>
    <x v="1"/>
  </r>
  <r>
    <s v="1848"/>
    <s v="TCK-1848"/>
    <m/>
    <m/>
    <s v="~30"/>
    <n v="30"/>
    <x v="0"/>
    <x v="3"/>
    <s v="Cairo"/>
    <s v="Mobile Unit"/>
    <s v="Care Clinic"/>
    <x v="2"/>
    <s v="ER"/>
    <x v="4"/>
    <s v="Complaint"/>
    <s v="Prescription issue"/>
    <s v="need help"/>
    <x v="0"/>
    <s v="04-28-25"/>
    <s v="MM-DD-YY"/>
    <d v="2025-04-28T00:00:00"/>
    <s v="30 min"/>
    <n v="30"/>
    <s v="1 day"/>
    <n v="24"/>
    <m/>
    <m/>
    <m/>
    <s v="Closed"/>
    <x v="1"/>
    <s v="Level 1"/>
    <n v="1"/>
    <s v="Maya"/>
    <s v="Solved"/>
    <s v="good"/>
    <x v="2"/>
    <s v="No"/>
    <s v="bad experience"/>
    <m/>
    <s v="~30"/>
    <n v="30"/>
    <s v="Yes"/>
    <s v="Missing Resolved Date"/>
    <s v="OK"/>
    <s v="OK"/>
    <s v="OK"/>
    <s v="OK"/>
    <m/>
    <x v="3"/>
    <x v="1"/>
    <x v="0"/>
    <x v="3"/>
    <x v="0"/>
  </r>
  <r>
    <s v="TCK-1849"/>
    <s v="TCK-1849"/>
    <m/>
    <m/>
    <s v="~30"/>
    <n v="30"/>
    <x v="0"/>
    <x v="0"/>
    <s v="Tripoli"/>
    <s v="Mobile Unit"/>
    <s v="HealthPlus"/>
    <x v="1"/>
    <s v="Pharmacy"/>
    <x v="4"/>
    <s v="Inquiry"/>
    <s v="Prescription issue"/>
    <s v="need help"/>
    <x v="0"/>
    <s v="06-19-25"/>
    <s v="MM-DD-YY"/>
    <d v="2025-06-19T00:00:00"/>
    <s v="1h"/>
    <n v="60"/>
    <s v="5 hours"/>
    <n v="5"/>
    <s v="2025-05-15"/>
    <s v="YYYY-MM-DD"/>
    <d v="2025-05-15T00:00:00"/>
    <s v="Pending"/>
    <x v="2"/>
    <s v="Level 1"/>
    <n v="1"/>
    <s v="Lina"/>
    <s v="Referred"/>
    <n v="2"/>
    <x v="0"/>
    <s v="Yes"/>
    <s v="الخدمة سيئة"/>
    <s v="Negative Feedback"/>
    <n v="20"/>
    <n v="20"/>
    <s v="Yes"/>
    <s v="Status Mismatch"/>
    <s v="Resolution Time Exists Before Closure"/>
    <s v="OK"/>
    <s v="OK"/>
    <s v="OK"/>
    <s v="Yes"/>
    <x v="0"/>
    <x v="1"/>
    <x v="2"/>
    <x v="0"/>
    <x v="0"/>
  </r>
  <r>
    <s v="1850"/>
    <s v="TCK-1850"/>
    <m/>
    <s v="V-9231"/>
    <s v="unknown"/>
    <m/>
    <x v="1"/>
    <x v="3"/>
    <s v="Alexandria"/>
    <s v="Mobile Unit"/>
    <s v="Alnoor Hospital"/>
    <x v="0"/>
    <s v="Lab"/>
    <x v="3"/>
    <s v="Medical"/>
    <s v="Wrong appointment"/>
    <m/>
    <x v="3"/>
    <s v="03-25-25"/>
    <s v="MM-DD-YY"/>
    <d v="2025-03-25T00:00:00"/>
    <s v="2 hours"/>
    <n v="120"/>
    <s v="1 day"/>
    <n v="24"/>
    <s v="2025-02-07"/>
    <s v="YYYY-MM-DD"/>
    <d v="2025-02-07T00:00:00"/>
    <s v="Pending"/>
    <x v="1"/>
    <n v="0"/>
    <n v="0"/>
    <s v="Fatima"/>
    <s v="Duplicate"/>
    <n v="3"/>
    <x v="1"/>
    <s v="Yes"/>
    <s v="مشكلة في الفاتورة"/>
    <s v="Billing Issue"/>
    <s v="100 USD"/>
    <n v="100"/>
    <s v="Yes"/>
    <s v="Status Mismatch"/>
    <s v="Resolution Time Exists Before Closure"/>
    <s v="Duplicate Ticket Still Active"/>
    <s v="OK"/>
    <s v="OK"/>
    <s v="Yes"/>
    <x v="0"/>
    <x v="4"/>
    <x v="1"/>
    <x v="0"/>
    <x v="1"/>
  </r>
  <r>
    <s v="tk_1851"/>
    <s v="TCK-1851"/>
    <m/>
    <m/>
    <n v="88"/>
    <n v="88"/>
    <x v="0"/>
    <x v="3"/>
    <s v="Giza"/>
    <s v="Pharmacy"/>
    <s v="Care Clinic"/>
    <x v="2"/>
    <s v="ER"/>
    <x v="1"/>
    <s v="Technical"/>
    <s v="Wrong appointment"/>
    <s v="billing not clear"/>
    <x v="6"/>
    <s v="07/05/2025"/>
    <s v="DD/MM/YYYY"/>
    <d v="2025-05-07T00:00:00"/>
    <s v="45"/>
    <n v="45"/>
    <s v="1 day"/>
    <n v="24"/>
    <m/>
    <m/>
    <m/>
    <s v="Pending"/>
    <x v="0"/>
    <n v="0"/>
    <n v="0"/>
    <s v="Maya"/>
    <s v="Dropped"/>
    <n v="3"/>
    <x v="1"/>
    <s v="Yes"/>
    <s v="good service"/>
    <s v="Positive Feedback"/>
    <s v="100 USD"/>
    <n v="100"/>
    <s v="No"/>
    <s v="OK"/>
    <s v="Resolution Time Exists Before Closure"/>
    <s v="Dropped Ticket Still Active"/>
    <s v="Review"/>
    <s v="OK"/>
    <m/>
    <x v="0"/>
    <x v="2"/>
    <x v="0"/>
    <x v="0"/>
    <x v="1"/>
  </r>
  <r>
    <s v="tk_1852"/>
    <s v="TCK-1852"/>
    <m/>
    <s v="V-9262"/>
    <n v="8"/>
    <n v="8"/>
    <x v="0"/>
    <x v="3"/>
    <s v="Alexandria"/>
    <s v="Clinic"/>
    <s v="Al Noor Hosp."/>
    <x v="0"/>
    <s v="ER"/>
    <x v="3"/>
    <s v="Technical"/>
    <s v="System down"/>
    <s v="need help"/>
    <x v="0"/>
    <s v="06-16-25"/>
    <s v="MM-DD-YY"/>
    <d v="2025-06-16T00:00:00"/>
    <s v="1h"/>
    <n v="60"/>
    <s v="5 hours"/>
    <n v="5"/>
    <s v="2025-03-13"/>
    <s v="YYYY-MM-DD"/>
    <d v="2025-03-13T00:00:00"/>
    <s v="Resolved"/>
    <x v="0"/>
    <s v="Level 1"/>
    <n v="1"/>
    <s v="Lina"/>
    <s v="Duplicate"/>
    <s v="bad"/>
    <x v="2"/>
    <m/>
    <s v="good service"/>
    <s v="Positive Feedback"/>
    <n v="20"/>
    <n v="20"/>
    <s v="No"/>
    <s v="OK"/>
    <s v="OK"/>
    <s v="OK"/>
    <s v="OK"/>
    <s v="OK"/>
    <s v="Yes"/>
    <x v="1"/>
    <x v="0"/>
    <x v="2"/>
    <x v="1"/>
    <x v="0"/>
  </r>
  <r>
    <s v="tk_1853"/>
    <s v="TCK-1853"/>
    <s v="P-810"/>
    <s v="V-2356"/>
    <n v="36"/>
    <n v="36"/>
    <x v="0"/>
    <x v="3"/>
    <s v="Giza"/>
    <s v="Clinic"/>
    <s v="Care Clinic"/>
    <x v="2"/>
    <s v="Reception"/>
    <x v="1"/>
    <s v="Complaint"/>
    <s v="Prescription issue"/>
    <s v="تأخير في الخدمة"/>
    <x v="4"/>
    <s v="26/02/2025"/>
    <s v="DD/MM/YYYY"/>
    <d v="2025-02-26T00:00:00"/>
    <s v="1h"/>
    <n v="60"/>
    <s v="1 day"/>
    <n v="24"/>
    <m/>
    <m/>
    <m/>
    <s v="Resolved"/>
    <x v="3"/>
    <n v="0"/>
    <n v="0"/>
    <s v="Maya"/>
    <s v="Duplicate"/>
    <n v="3"/>
    <x v="1"/>
    <s v="Yes"/>
    <s v="مشكلة في الفاتورة"/>
    <s v="Billing Issue"/>
    <s v="~30"/>
    <n v="30"/>
    <s v="Yes"/>
    <s v="Missing Resolved Date"/>
    <s v="OK"/>
    <s v="OK"/>
    <s v="Review"/>
    <s v="OK"/>
    <m/>
    <x v="3"/>
    <x v="5"/>
    <x v="2"/>
    <x v="3"/>
    <x v="0"/>
  </r>
  <r>
    <s v="1854"/>
    <s v="TCK-1854"/>
    <m/>
    <s v="V-7601"/>
    <n v="64"/>
    <n v="64"/>
    <x v="1"/>
    <x v="1"/>
    <s v="Baghdad"/>
    <s v="Mobile Unit"/>
    <s v="Alnoor Hospital"/>
    <x v="0"/>
    <s v="Lab"/>
    <x v="3"/>
    <s v="Technical"/>
    <s v="Wrong appointment"/>
    <m/>
    <x v="3"/>
    <s v="2025-01-17"/>
    <s v="YYYY-MM-DD"/>
    <d v="2025-01-17T00:00:00"/>
    <s v="1h"/>
    <n v="60"/>
    <s v="48"/>
    <n v="48"/>
    <m/>
    <m/>
    <m/>
    <s v="Resolved"/>
    <x v="1"/>
    <s v="Level 1"/>
    <n v="1"/>
    <s v="Maya"/>
    <s v="Solved"/>
    <n v="2"/>
    <x v="0"/>
    <s v="Yes"/>
    <s v="تأخير في الخدمة"/>
    <s v="Service Delay"/>
    <n v="50"/>
    <n v="50"/>
    <s v="No"/>
    <s v="Missing Resolved Date"/>
    <s v="OK"/>
    <s v="OK"/>
    <s v="OK"/>
    <s v="OK"/>
    <m/>
    <x v="4"/>
    <x v="3"/>
    <x v="2"/>
    <x v="4"/>
    <x v="2"/>
  </r>
  <r>
    <s v="1855"/>
    <s v="TCK-1855"/>
    <m/>
    <s v="V-9995"/>
    <n v="12"/>
    <n v="12"/>
    <x v="0"/>
    <x v="2"/>
    <s v="Irbid"/>
    <s v="Clinic"/>
    <s v="HealthPlus"/>
    <x v="1"/>
    <s v="Billing"/>
    <x v="0"/>
    <s v="Technical"/>
    <s v="Prescription issue"/>
    <s v="waiting too long"/>
    <x v="1"/>
    <s v="12/04/2025"/>
    <s v="DD/MM/YYYY"/>
    <d v="2025-04-12T00:00:00"/>
    <s v="45"/>
    <n v="45"/>
    <s v="1 day"/>
    <n v="24"/>
    <m/>
    <m/>
    <m/>
    <s v="Resolved"/>
    <x v="2"/>
    <n v="3"/>
    <n v="3"/>
    <s v="Maya"/>
    <s v="Solved"/>
    <s v="good"/>
    <x v="2"/>
    <m/>
    <s v="الخدمة سيئة"/>
    <s v="Negative Feedback"/>
    <s v="100 USD"/>
    <n v="100"/>
    <s v="Yes"/>
    <s v="Missing Resolved Date"/>
    <s v="OK"/>
    <s v="OK"/>
    <s v="Review"/>
    <s v="OK"/>
    <m/>
    <x v="3"/>
    <x v="0"/>
    <x v="0"/>
    <x v="3"/>
    <x v="1"/>
  </r>
  <r>
    <s v="TCK-1856"/>
    <s v="TCK-1856"/>
    <m/>
    <s v="V-5897"/>
    <s v="~30"/>
    <n v="30"/>
    <x v="0"/>
    <x v="0"/>
    <s v="Saida"/>
    <s v="Mobile Unit"/>
    <s v="Alnoor Hospital"/>
    <x v="0"/>
    <s v="ER"/>
    <x v="2"/>
    <s v="Medical"/>
    <s v="Wrong appointment"/>
    <s v="billing not clear"/>
    <x v="6"/>
    <s v="2025-05-19"/>
    <s v="YYYY-MM-DD"/>
    <d v="2025-05-19T00:00:00"/>
    <s v="1h"/>
    <n v="60"/>
    <s v="48"/>
    <n v="48"/>
    <m/>
    <m/>
    <m/>
    <s v="Pending"/>
    <x v="3"/>
    <n v="3"/>
    <n v="3"/>
    <s v="John"/>
    <s v="Duplicate"/>
    <n v="4"/>
    <x v="2"/>
    <s v="Yes"/>
    <s v="good service"/>
    <s v="Positive Feedback"/>
    <s v="100 USD"/>
    <n v="100"/>
    <s v="Yes"/>
    <s v="OK"/>
    <s v="Resolution Time Exists Before Closure"/>
    <s v="Duplicate Ticket Still Active"/>
    <s v="OK"/>
    <s v="OK"/>
    <m/>
    <x v="0"/>
    <x v="1"/>
    <x v="2"/>
    <x v="0"/>
    <x v="1"/>
  </r>
  <r>
    <s v="tk_1857"/>
    <s v="TCK-1857"/>
    <s v="P-912"/>
    <s v="V-6012"/>
    <s v="~30"/>
    <n v="30"/>
    <x v="0"/>
    <x v="3"/>
    <s v="Cairo"/>
    <s v="Pharmacy"/>
    <s v="Al Noor Hosp."/>
    <x v="0"/>
    <s v="Billing"/>
    <x v="2"/>
    <s v="Technical"/>
    <s v="Long wait time"/>
    <s v="billing not clear"/>
    <x v="6"/>
    <s v="02-06-25"/>
    <s v="MM-DD-YY"/>
    <d v="2025-02-06T00:00:00"/>
    <s v="30 min"/>
    <n v="30"/>
    <s v="48"/>
    <n v="48"/>
    <s v="03-10-25"/>
    <s v="MM-DD-YY"/>
    <d v="2025-03-10T00:00:00"/>
    <s v="Escalated"/>
    <x v="3"/>
    <n v="1"/>
    <n v="1"/>
    <s v="Hassan"/>
    <s v="Solved"/>
    <n v="3"/>
    <x v="1"/>
    <s v="No"/>
    <m/>
    <m/>
    <n v="50"/>
    <n v="50"/>
    <s v="No"/>
    <s v="Status Mismatch"/>
    <s v="Resolution Time Exists Before Closure"/>
    <s v="Solved Ticket Still Active"/>
    <s v="OK"/>
    <s v="OK"/>
    <s v="No"/>
    <x v="0"/>
    <x v="1"/>
    <x v="0"/>
    <x v="0"/>
    <x v="2"/>
  </r>
  <r>
    <s v="1858"/>
    <s v="TCK-1858"/>
    <m/>
    <m/>
    <s v="unknown"/>
    <m/>
    <x v="0"/>
    <x v="3"/>
    <s v="Cairo"/>
    <s v="Mobile Unit"/>
    <s v="Alnoor Hospital"/>
    <x v="0"/>
    <s v="ER"/>
    <x v="3"/>
    <s v="Technical"/>
    <s v="System down"/>
    <s v="waiting too long"/>
    <x v="1"/>
    <s v="2025-02-04"/>
    <s v="YYYY-MM-DD"/>
    <d v="2025-02-04T00:00:00"/>
    <s v="45"/>
    <n v="45"/>
    <s v="1 day"/>
    <n v="24"/>
    <m/>
    <m/>
    <m/>
    <s v="Escalated"/>
    <x v="0"/>
    <n v="0"/>
    <n v="0"/>
    <s v="Lina"/>
    <s v="Duplicate"/>
    <n v="3"/>
    <x v="1"/>
    <s v="No"/>
    <s v="good service"/>
    <s v="Positive Feedback"/>
    <n v="50"/>
    <n v="50"/>
    <s v="Yes"/>
    <s v="OK"/>
    <s v="Resolution Time Exists Before Closure"/>
    <s v="Duplicate Ticket Still Active"/>
    <s v="Review"/>
    <s v="OK"/>
    <m/>
    <x v="0"/>
    <x v="4"/>
    <x v="0"/>
    <x v="0"/>
    <x v="2"/>
  </r>
  <r>
    <s v="tk_1859"/>
    <s v="TCK-1859"/>
    <m/>
    <s v="V-3484"/>
    <s v="~30"/>
    <n v="30"/>
    <x v="1"/>
    <x v="3"/>
    <s v="Alexandria"/>
    <s v="Mobile Unit"/>
    <s v="Care Clinic"/>
    <x v="2"/>
    <s v="Reception"/>
    <x v="1"/>
    <s v="Technical"/>
    <s v="Prescription issue"/>
    <s v="billing not clear"/>
    <x v="6"/>
    <s v="05-05-25"/>
    <s v="MM-DD-YY"/>
    <d v="2025-05-05T00:00:00"/>
    <s v="45"/>
    <n v="45"/>
    <s v="-1"/>
    <m/>
    <s v="04-03-25"/>
    <s v="MM-DD-YY"/>
    <d v="2025-04-03T00:00:00"/>
    <s v="Resolved"/>
    <x v="3"/>
    <n v="3"/>
    <n v="3"/>
    <s v="Ali"/>
    <s v="Referred"/>
    <s v="bad"/>
    <x v="2"/>
    <m/>
    <s v="bad experience"/>
    <m/>
    <n v="50"/>
    <n v="50"/>
    <s v="Yes"/>
    <s v="OK"/>
    <s v="Missing Resolution Time"/>
    <s v="OK"/>
    <s v="OK"/>
    <s v="OK"/>
    <s v="Yes"/>
    <x v="0"/>
    <x v="1"/>
    <x v="0"/>
    <x v="0"/>
    <x v="2"/>
  </r>
  <r>
    <s v="1860"/>
    <s v="TCK-1860"/>
    <m/>
    <m/>
    <s v="unknown"/>
    <m/>
    <x v="0"/>
    <x v="2"/>
    <s v="Zarqa"/>
    <s v="Pharmacy"/>
    <s v="Al Noor Hosp."/>
    <x v="0"/>
    <s v="Billing"/>
    <x v="2"/>
    <s v="Technical"/>
    <s v="System down"/>
    <s v="need help"/>
    <x v="0"/>
    <s v="2025-06-27"/>
    <s v="YYYY-MM-DD"/>
    <d v="2025-06-27T00:00:00"/>
    <s v="45"/>
    <n v="45"/>
    <s v="2h"/>
    <n v="2"/>
    <m/>
    <m/>
    <m/>
    <s v="Resolved"/>
    <x v="0"/>
    <n v="0"/>
    <n v="0"/>
    <m/>
    <s v="Referred"/>
    <n v="4"/>
    <x v="2"/>
    <s v="Yes"/>
    <m/>
    <m/>
    <n v="50"/>
    <n v="50"/>
    <s v="No"/>
    <s v="Missing Resolved Date"/>
    <s v="OK"/>
    <s v="OK"/>
    <s v="Review"/>
    <s v="Review"/>
    <m/>
    <x v="2"/>
    <x v="4"/>
    <x v="0"/>
    <x v="2"/>
    <x v="2"/>
  </r>
  <r>
    <s v="TCK-1861"/>
    <s v="TCK-1861"/>
    <s v="P-119"/>
    <m/>
    <s v="~30"/>
    <n v="30"/>
    <x v="1"/>
    <x v="0"/>
    <s v="Beirut"/>
    <s v="Hospital"/>
    <s v="Al Noor Hosp."/>
    <x v="0"/>
    <s v="Lab"/>
    <x v="1"/>
    <s v="Admin"/>
    <s v="System down"/>
    <s v="waiting too long"/>
    <x v="1"/>
    <s v="05-27-25"/>
    <s v="MM-DD-YY"/>
    <d v="2025-05-27T00:00:00"/>
    <s v="45"/>
    <n v="45"/>
    <s v="48"/>
    <n v="48"/>
    <m/>
    <m/>
    <m/>
    <s v="Resolved"/>
    <x v="1"/>
    <s v="Level 1"/>
    <n v="1"/>
    <s v="Maya"/>
    <s v="Duplicate"/>
    <s v="good"/>
    <x v="2"/>
    <s v="Yes"/>
    <s v="الدكتور لم يحضر"/>
    <s v="Doctor Unavailable"/>
    <s v="~30"/>
    <n v="30"/>
    <s v="Yes"/>
    <s v="Missing Resolved Date"/>
    <s v="OK"/>
    <s v="OK"/>
    <s v="OK"/>
    <s v="OK"/>
    <m/>
    <x v="4"/>
    <x v="1"/>
    <x v="0"/>
    <x v="4"/>
    <x v="0"/>
  </r>
  <r>
    <s v="1862"/>
    <s v="TCK-1862"/>
    <s v="P-793"/>
    <s v="V-6782"/>
    <s v="unknown"/>
    <m/>
    <x v="0"/>
    <x v="0"/>
    <s v="Tripoli"/>
    <s v="Mobile Unit"/>
    <s v="Care Clinic"/>
    <x v="2"/>
    <s v="Reception"/>
    <x v="4"/>
    <s v="Admin"/>
    <s v="Billing error"/>
    <s v="الدكتور لم يحضر"/>
    <x v="5"/>
    <s v="2025-05-06"/>
    <s v="YYYY-MM-DD"/>
    <d v="2025-05-06T00:00:00"/>
    <s v="2 hours"/>
    <n v="120"/>
    <s v="5 hours"/>
    <n v="5"/>
    <s v="02-04-25"/>
    <s v="MM-DD-YY"/>
    <d v="2025-02-04T00:00:00"/>
    <s v="Pending"/>
    <x v="2"/>
    <n v="1"/>
    <n v="1"/>
    <s v="Lina"/>
    <s v="Duplicate"/>
    <s v="bad"/>
    <x v="2"/>
    <s v="Yes"/>
    <s v="الخدمة سيئة"/>
    <s v="Negative Feedback"/>
    <n v="20"/>
    <n v="20"/>
    <s v="Yes"/>
    <s v="Status Mismatch"/>
    <s v="Resolution Time Exists Before Closure"/>
    <s v="Duplicate Ticket Still Active"/>
    <s v="OK"/>
    <s v="OK"/>
    <s v="Yes"/>
    <x v="0"/>
    <x v="4"/>
    <x v="1"/>
    <x v="0"/>
    <x v="0"/>
  </r>
  <r>
    <s v="TCK-1863"/>
    <s v="TCK-1863"/>
    <m/>
    <m/>
    <s v="~30"/>
    <n v="30"/>
    <x v="0"/>
    <x v="0"/>
    <s v="Tripoli"/>
    <s v="Mobile Unit"/>
    <s v="HealthPlus"/>
    <x v="1"/>
    <s v="Reception"/>
    <x v="2"/>
    <s v="Admin"/>
    <s v="Billing error"/>
    <s v="waiting too long"/>
    <x v="1"/>
    <s v="27/06/2025"/>
    <s v="DD/MM/YYYY"/>
    <d v="2025-06-27T00:00:00"/>
    <s v="30 min"/>
    <n v="30"/>
    <s v="5 hours"/>
    <n v="5"/>
    <s v="06-30-25"/>
    <s v="MM-DD-YY"/>
    <d v="2025-06-30T00:00:00"/>
    <s v="Resolved"/>
    <x v="2"/>
    <n v="3"/>
    <n v="3"/>
    <s v="Lina"/>
    <s v="Duplicate"/>
    <s v="bad"/>
    <x v="2"/>
    <s v="No"/>
    <m/>
    <m/>
    <n v="50"/>
    <n v="50"/>
    <s v="Yes"/>
    <s v="OK"/>
    <s v="OK"/>
    <s v="OK"/>
    <s v="Review"/>
    <s v="OK"/>
    <s v="No"/>
    <x v="1"/>
    <x v="1"/>
    <x v="0"/>
    <x v="1"/>
    <x v="2"/>
  </r>
  <r>
    <s v="TCK-1864"/>
    <s v="TCK-1864"/>
    <m/>
    <s v="V-5332"/>
    <s v="~30"/>
    <n v="30"/>
    <x v="0"/>
    <x v="3"/>
    <s v="Cairo"/>
    <s v="Pharmacy"/>
    <s v="HealthPlus"/>
    <x v="1"/>
    <s v="Reception"/>
    <x v="1"/>
    <s v="Complaint"/>
    <s v="Long wait time"/>
    <s v="billing not clear"/>
    <x v="6"/>
    <s v="2025-06-22"/>
    <s v="YYYY-MM-DD"/>
    <d v="2025-06-22T00:00:00"/>
    <s v="1h"/>
    <n v="60"/>
    <s v="5 hours"/>
    <n v="5"/>
    <s v="20/01/2025"/>
    <s v="DD/MM/YYYY"/>
    <d v="2025-01-20T00:00:00"/>
    <s v="Pending"/>
    <x v="1"/>
    <n v="3"/>
    <n v="3"/>
    <s v="Sara"/>
    <s v="Solved"/>
    <n v="5"/>
    <x v="2"/>
    <s v="No"/>
    <s v="الدكتور لم يحضر"/>
    <s v="Doctor Unavailable"/>
    <s v="100 USD"/>
    <n v="100"/>
    <s v="Yes"/>
    <s v="Status Mismatch"/>
    <s v="Resolution Time Exists Before Closure"/>
    <s v="Solved Ticket Still Active"/>
    <s v="OK"/>
    <s v="OK"/>
    <s v="Yes"/>
    <x v="0"/>
    <x v="1"/>
    <x v="2"/>
    <x v="0"/>
    <x v="1"/>
  </r>
  <r>
    <s v="1865"/>
    <s v="TCK-1865"/>
    <m/>
    <m/>
    <n v="90"/>
    <n v="90"/>
    <x v="0"/>
    <x v="1"/>
    <s v="Mosul"/>
    <s v="Mobile Unit"/>
    <s v="Care Clinic"/>
    <x v="2"/>
    <s v="Billing"/>
    <x v="3"/>
    <s v="Complaint"/>
    <s v="Billing error"/>
    <m/>
    <x v="3"/>
    <s v="2025-05-14"/>
    <s v="YYYY-MM-DD"/>
    <d v="2025-05-14T00:00:00"/>
    <s v="45"/>
    <n v="45"/>
    <s v="2h"/>
    <n v="2"/>
    <m/>
    <m/>
    <m/>
    <s v="Closed"/>
    <x v="2"/>
    <n v="2"/>
    <n v="2"/>
    <s v="Omar"/>
    <s v="Solved"/>
    <n v="2"/>
    <x v="0"/>
    <m/>
    <s v="مشكلة في الفاتورة"/>
    <s v="Billing Issue"/>
    <s v="100 USD"/>
    <n v="100"/>
    <s v="Yes"/>
    <s v="Missing Resolved Date"/>
    <s v="OK"/>
    <s v="OK"/>
    <s v="OK"/>
    <s v="OK"/>
    <m/>
    <x v="2"/>
    <x v="2"/>
    <x v="0"/>
    <x v="2"/>
    <x v="1"/>
  </r>
  <r>
    <s v="tk_1866"/>
    <s v="TCK-1866"/>
    <m/>
    <s v="V-9137"/>
    <s v="unknown"/>
    <m/>
    <x v="0"/>
    <x v="2"/>
    <s v="Zarqa"/>
    <s v="Clinic"/>
    <s v="Al Noor Hosp."/>
    <x v="0"/>
    <s v="ER"/>
    <x v="3"/>
    <s v="Technical"/>
    <s v="Long wait time"/>
    <s v="الخدمة سيئة"/>
    <x v="2"/>
    <s v="2025-02-20"/>
    <s v="YYYY-MM-DD"/>
    <d v="2025-02-20T00:00:00"/>
    <s v="45"/>
    <n v="45"/>
    <s v="1 day"/>
    <n v="24"/>
    <s v="2025-01-16"/>
    <s v="YYYY-MM-DD"/>
    <d v="2025-01-16T00:00:00"/>
    <s v="Closed"/>
    <x v="3"/>
    <n v="1"/>
    <n v="1"/>
    <m/>
    <s v="Referred"/>
    <n v="4"/>
    <x v="2"/>
    <s v="Yes"/>
    <s v="good service"/>
    <s v="Positive Feedback"/>
    <n v="20"/>
    <n v="20"/>
    <s v="Yes"/>
    <s v="OK"/>
    <s v="OK"/>
    <s v="OK"/>
    <s v="OK"/>
    <s v="Review"/>
    <s v="Yes"/>
    <x v="3"/>
    <x v="4"/>
    <x v="0"/>
    <x v="3"/>
    <x v="0"/>
  </r>
  <r>
    <s v="tk_1867"/>
    <s v="TCK-1867"/>
    <s v="P-686"/>
    <m/>
    <n v="56"/>
    <n v="56"/>
    <x v="0"/>
    <x v="3"/>
    <s v="Giza"/>
    <s v="Clinic"/>
    <s v="HealthPlus"/>
    <x v="1"/>
    <s v="Lab"/>
    <x v="0"/>
    <s v="Technical"/>
    <s v="Prescription issue"/>
    <m/>
    <x v="3"/>
    <s v="01/01/2025"/>
    <s v="DD/MM/YYYY"/>
    <d v="2025-01-01T00:00:00"/>
    <s v="2 hours"/>
    <n v="120"/>
    <s v="-1"/>
    <m/>
    <m/>
    <m/>
    <m/>
    <s v="Closed"/>
    <x v="2"/>
    <n v="3"/>
    <n v="3"/>
    <s v="Omar"/>
    <s v="Solved"/>
    <n v="3"/>
    <x v="1"/>
    <m/>
    <s v="good service"/>
    <s v="Positive Feedback"/>
    <s v="100 USD"/>
    <n v="100"/>
    <s v="No"/>
    <s v="Missing Resolved Date"/>
    <s v="Missing Resolution Time"/>
    <s v="OK"/>
    <s v="Review"/>
    <s v="OK"/>
    <m/>
    <x v="0"/>
    <x v="3"/>
    <x v="1"/>
    <x v="0"/>
    <x v="1"/>
  </r>
  <r>
    <s v="TCK-1868"/>
    <s v="TCK-1868"/>
    <s v="P-331"/>
    <m/>
    <s v="unknown"/>
    <m/>
    <x v="0"/>
    <x v="0"/>
    <s v="Tripoli"/>
    <s v="Mobile Unit"/>
    <s v="HealthPlus"/>
    <x v="1"/>
    <s v="Lab"/>
    <x v="3"/>
    <s v="Complaint"/>
    <s v="Wrong appointment"/>
    <s v="تأخير في الخدمة"/>
    <x v="4"/>
    <s v="2025-06-06"/>
    <s v="YYYY-MM-DD"/>
    <d v="2025-06-06T00:00:00"/>
    <s v="2 hours"/>
    <n v="120"/>
    <s v="2h"/>
    <n v="2"/>
    <s v="03-24-25"/>
    <s v="MM-DD-YY"/>
    <d v="2025-03-24T00:00:00"/>
    <s v="Resolved"/>
    <x v="2"/>
    <n v="3"/>
    <n v="3"/>
    <s v="Hassan"/>
    <s v="Solved"/>
    <n v="5"/>
    <x v="2"/>
    <s v="No"/>
    <s v="bad experience"/>
    <m/>
    <n v="10"/>
    <n v="10"/>
    <s v="Yes"/>
    <s v="OK"/>
    <s v="OK"/>
    <s v="OK"/>
    <s v="Review"/>
    <s v="OK"/>
    <s v="Yes"/>
    <x v="2"/>
    <x v="4"/>
    <x v="1"/>
    <x v="2"/>
    <x v="0"/>
  </r>
  <r>
    <s v="TCK-1869"/>
    <s v="TCK-1869"/>
    <s v="P-665"/>
    <s v="V-7123"/>
    <s v="unknown"/>
    <m/>
    <x v="0"/>
    <x v="1"/>
    <s v="Baghdad"/>
    <s v="Clinic"/>
    <s v="HealthPlus"/>
    <x v="1"/>
    <s v="Lab"/>
    <x v="1"/>
    <s v="Admin"/>
    <s v="Prescription issue"/>
    <s v="waiting too long"/>
    <x v="1"/>
    <s v="2025-02-14"/>
    <s v="YYYY-MM-DD"/>
    <d v="2025-02-14T00:00:00"/>
    <s v="45"/>
    <n v="45"/>
    <s v="5 hours"/>
    <n v="5"/>
    <s v="01-18-25"/>
    <s v="MM-DD-YY"/>
    <d v="2025-01-18T00:00:00"/>
    <s v="Resolved"/>
    <x v="3"/>
    <n v="1"/>
    <n v="1"/>
    <s v="Maya"/>
    <s v="Referred"/>
    <n v="4"/>
    <x v="2"/>
    <s v="Yes"/>
    <s v="good service"/>
    <s v="Positive Feedback"/>
    <n v="20"/>
    <n v="20"/>
    <s v="Yes"/>
    <s v="OK"/>
    <s v="OK"/>
    <s v="OK"/>
    <s v="OK"/>
    <s v="OK"/>
    <s v="Yes"/>
    <x v="1"/>
    <x v="4"/>
    <x v="0"/>
    <x v="1"/>
    <x v="0"/>
  </r>
  <r>
    <s v="1870"/>
    <s v="TCK-1870"/>
    <s v="P-626"/>
    <s v="V-3319"/>
    <s v="unknown"/>
    <m/>
    <x v="0"/>
    <x v="0"/>
    <s v="Saida"/>
    <s v="Clinic"/>
    <s v="Care Clinic"/>
    <x v="2"/>
    <s v="Pharmacy"/>
    <x v="4"/>
    <s v="Complaint"/>
    <s v="Billing error"/>
    <s v="تأخير في الخدمة"/>
    <x v="4"/>
    <s v="15/04/2025"/>
    <s v="DD/MM/YYYY"/>
    <d v="2025-04-15T00:00:00"/>
    <s v="2 hours"/>
    <n v="120"/>
    <s v="5 hours"/>
    <n v="5"/>
    <m/>
    <m/>
    <m/>
    <s v="Pending"/>
    <x v="0"/>
    <n v="2"/>
    <n v="2"/>
    <s v="John"/>
    <s v="Referred"/>
    <s v="bad"/>
    <x v="2"/>
    <s v="Yes"/>
    <m/>
    <m/>
    <n v="10"/>
    <n v="10"/>
    <s v="Yes"/>
    <s v="OK"/>
    <s v="Resolution Time Exists Before Closure"/>
    <s v="OK"/>
    <s v="OK"/>
    <s v="OK"/>
    <m/>
    <x v="0"/>
    <x v="4"/>
    <x v="1"/>
    <x v="0"/>
    <x v="0"/>
  </r>
  <r>
    <s v="TCK-1871"/>
    <s v="TCK-1871"/>
    <s v="P-656"/>
    <s v="V-4103"/>
    <s v="unknown"/>
    <m/>
    <x v="1"/>
    <x v="2"/>
    <s v="Irbid"/>
    <s v="Pharmacy"/>
    <s v="Al Noor Hosp."/>
    <x v="0"/>
    <s v="Pharmacy"/>
    <x v="3"/>
    <s v="Technical"/>
    <s v="System down"/>
    <s v="billing not clear"/>
    <x v="6"/>
    <s v="26/01/2025"/>
    <s v="DD/MM/YYYY"/>
    <d v="2025-01-26T00:00:00"/>
    <s v="2 hours"/>
    <n v="120"/>
    <s v="2h"/>
    <n v="2"/>
    <s v="05-05-25"/>
    <s v="MM-DD-YY"/>
    <d v="2025-05-05T00:00:00"/>
    <s v="Closed"/>
    <x v="2"/>
    <n v="2"/>
    <n v="2"/>
    <s v="John"/>
    <s v="Dropped"/>
    <n v="1"/>
    <x v="0"/>
    <m/>
    <s v="good service"/>
    <s v="Positive Feedback"/>
    <n v="50"/>
    <n v="50"/>
    <s v="Yes"/>
    <s v="OK"/>
    <s v="OK"/>
    <s v="OK"/>
    <s v="OK"/>
    <s v="OK"/>
    <s v="No"/>
    <x v="2"/>
    <x v="4"/>
    <x v="1"/>
    <x v="2"/>
    <x v="2"/>
  </r>
  <r>
    <s v="1872"/>
    <s v="TCK-1872"/>
    <s v="P-359"/>
    <s v="V-6255"/>
    <s v="unknown"/>
    <m/>
    <x v="0"/>
    <x v="2"/>
    <s v="Zarqa"/>
    <s v="Mobile Unit"/>
    <s v="Al Noor Hosp."/>
    <x v="0"/>
    <s v="Reception"/>
    <x v="2"/>
    <s v="Admin"/>
    <s v="System down"/>
    <s v="waiting too long"/>
    <x v="1"/>
    <s v="04-29-25"/>
    <s v="MM-DD-YY"/>
    <d v="2025-04-29T00:00:00"/>
    <s v="2 hours"/>
    <n v="120"/>
    <s v="2h"/>
    <n v="2"/>
    <m/>
    <m/>
    <m/>
    <s v="Closed"/>
    <x v="0"/>
    <n v="2"/>
    <n v="2"/>
    <s v="Fatima"/>
    <s v="Referred"/>
    <s v="bad"/>
    <x v="2"/>
    <s v="Yes"/>
    <s v="good service"/>
    <s v="Positive Feedback"/>
    <s v="~30"/>
    <n v="30"/>
    <s v="Yes"/>
    <s v="Missing Resolved Date"/>
    <s v="OK"/>
    <s v="OK"/>
    <s v="OK"/>
    <s v="OK"/>
    <m/>
    <x v="2"/>
    <x v="4"/>
    <x v="1"/>
    <x v="2"/>
    <x v="0"/>
  </r>
  <r>
    <s v="tk_1873"/>
    <s v="TCK-1873"/>
    <m/>
    <m/>
    <s v="unknown"/>
    <m/>
    <x v="1"/>
    <x v="0"/>
    <s v="Bekaa"/>
    <s v="Hospital"/>
    <s v="Care Clinic"/>
    <x v="2"/>
    <s v="Reception"/>
    <x v="3"/>
    <s v="Technical"/>
    <s v="Billing error"/>
    <s v="need help"/>
    <x v="0"/>
    <s v="31/05/2025"/>
    <s v="DD/MM/YYYY"/>
    <d v="2025-05-31T00:00:00"/>
    <s v="2 hours"/>
    <n v="120"/>
    <s v="5 hours"/>
    <n v="5"/>
    <s v="01-30-25"/>
    <s v="MM-DD-YY"/>
    <d v="2025-01-30T00:00:00"/>
    <s v="Pending"/>
    <x v="3"/>
    <n v="0"/>
    <n v="0"/>
    <s v="Maya"/>
    <s v="Duplicate"/>
    <n v="2"/>
    <x v="0"/>
    <s v="No"/>
    <s v="مشكلة في الفاتورة"/>
    <s v="Billing Issue"/>
    <n v="10"/>
    <n v="10"/>
    <s v="No"/>
    <s v="Status Mismatch"/>
    <s v="Resolution Time Exists Before Closure"/>
    <s v="Duplicate Ticket Still Active"/>
    <s v="Review"/>
    <s v="OK"/>
    <s v="Yes"/>
    <x v="0"/>
    <x v="4"/>
    <x v="1"/>
    <x v="0"/>
    <x v="0"/>
  </r>
  <r>
    <s v="TCK-1874"/>
    <s v="TCK-1874"/>
    <s v="P-210"/>
    <m/>
    <s v="unknown"/>
    <m/>
    <x v="0"/>
    <x v="1"/>
    <s v="Mosul"/>
    <s v="Mobile Unit"/>
    <s v="Care Clinic"/>
    <x v="2"/>
    <s v="Billing"/>
    <x v="2"/>
    <s v="Medical"/>
    <s v="System down"/>
    <m/>
    <x v="3"/>
    <s v="02-08-25"/>
    <s v="MM-DD-YY"/>
    <d v="2025-02-08T00:00:00"/>
    <s v="2 hours"/>
    <n v="120"/>
    <s v="5 hours"/>
    <n v="5"/>
    <s v="12/02/2025"/>
    <s v="DD/MM/YYYY"/>
    <d v="2025-02-12T00:00:00"/>
    <s v="Pending"/>
    <x v="0"/>
    <n v="2"/>
    <n v="2"/>
    <s v="Ali"/>
    <s v="Referred"/>
    <n v="5"/>
    <x v="2"/>
    <s v="Yes"/>
    <s v="good service"/>
    <s v="Positive Feedback"/>
    <s v="100 USD"/>
    <n v="100"/>
    <s v="No"/>
    <s v="Status Mismatch"/>
    <s v="Resolution Time Exists Before Closure"/>
    <s v="OK"/>
    <s v="OK"/>
    <s v="OK"/>
    <s v="No"/>
    <x v="0"/>
    <x v="4"/>
    <x v="1"/>
    <x v="0"/>
    <x v="1"/>
  </r>
  <r>
    <s v="1875"/>
    <s v="TCK-1875"/>
    <s v="P-840"/>
    <s v="V-7680"/>
    <s v="~30"/>
    <n v="30"/>
    <x v="0"/>
    <x v="3"/>
    <s v="Alexandria"/>
    <s v="Pharmacy"/>
    <s v="HealthPlus"/>
    <x v="1"/>
    <s v="ER"/>
    <x v="4"/>
    <s v="Admin"/>
    <s v="System down"/>
    <m/>
    <x v="3"/>
    <s v="27/04/2025"/>
    <s v="DD/MM/YYYY"/>
    <d v="2025-04-27T00:00:00"/>
    <s v="45"/>
    <n v="45"/>
    <s v="-1"/>
    <m/>
    <s v="01-11-25"/>
    <s v="MM-DD-YY"/>
    <d v="2025-01-11T00:00:00"/>
    <s v="Resolved"/>
    <x v="3"/>
    <n v="1"/>
    <n v="1"/>
    <s v="John"/>
    <s v="Referred"/>
    <n v="4"/>
    <x v="2"/>
    <s v="No"/>
    <s v="تأخير في الخدمة"/>
    <s v="Service Delay"/>
    <s v="100 USD"/>
    <n v="100"/>
    <s v="Yes"/>
    <s v="OK"/>
    <s v="Missing Resolution Time"/>
    <s v="OK"/>
    <s v="OK"/>
    <s v="OK"/>
    <s v="Yes"/>
    <x v="0"/>
    <x v="1"/>
    <x v="0"/>
    <x v="0"/>
    <x v="1"/>
  </r>
  <r>
    <s v="1876"/>
    <s v="TCK-1876"/>
    <s v="P-226"/>
    <s v="V-7872"/>
    <s v="~30"/>
    <n v="30"/>
    <x v="1"/>
    <x v="3"/>
    <s v="Cairo"/>
    <s v="Pharmacy"/>
    <s v="Alnoor Hospital"/>
    <x v="0"/>
    <s v="Billing"/>
    <x v="0"/>
    <s v="Inquiry"/>
    <s v="Long wait time"/>
    <s v="waiting too long"/>
    <x v="1"/>
    <s v="02-19-25"/>
    <s v="MM-DD-YY"/>
    <d v="2025-02-19T00:00:00"/>
    <s v="1h"/>
    <n v="60"/>
    <s v="2h"/>
    <n v="2"/>
    <s v="2025-02-06"/>
    <s v="YYYY-MM-DD"/>
    <d v="2025-02-06T00:00:00"/>
    <s v="Pending"/>
    <x v="0"/>
    <n v="3"/>
    <n v="3"/>
    <s v="Ali"/>
    <s v="Dropped"/>
    <s v="bad"/>
    <x v="2"/>
    <s v="Yes"/>
    <s v="bad experience"/>
    <m/>
    <s v="~30"/>
    <n v="30"/>
    <s v="No"/>
    <s v="Status Mismatch"/>
    <s v="Resolution Time Exists Before Closure"/>
    <s v="Dropped Ticket Still Active"/>
    <s v="OK"/>
    <s v="OK"/>
    <s v="Yes"/>
    <x v="0"/>
    <x v="1"/>
    <x v="2"/>
    <x v="0"/>
    <x v="0"/>
  </r>
  <r>
    <s v="TCK-1877"/>
    <s v="TCK-1877"/>
    <m/>
    <m/>
    <n v="42"/>
    <n v="42"/>
    <x v="0"/>
    <x v="2"/>
    <s v="Irbid"/>
    <s v="Mobile Unit"/>
    <s v="Al Noor Hosp."/>
    <x v="0"/>
    <s v="Pharmacy"/>
    <x v="4"/>
    <s v="Medical"/>
    <s v="Long wait time"/>
    <m/>
    <x v="3"/>
    <s v="05-04-25"/>
    <s v="MM-DD-YY"/>
    <d v="2025-05-04T00:00:00"/>
    <s v="30 min"/>
    <n v="30"/>
    <s v="2h"/>
    <n v="2"/>
    <m/>
    <m/>
    <m/>
    <s v="Resolved"/>
    <x v="0"/>
    <n v="2"/>
    <n v="2"/>
    <m/>
    <s v="Dropped"/>
    <s v="bad"/>
    <x v="2"/>
    <s v="Yes"/>
    <s v="bad experience"/>
    <m/>
    <n v="20"/>
    <n v="20"/>
    <s v="Yes"/>
    <s v="Missing Resolved Date"/>
    <s v="OK"/>
    <s v="OK"/>
    <s v="OK"/>
    <s v="Review"/>
    <m/>
    <x v="2"/>
    <x v="5"/>
    <x v="0"/>
    <x v="2"/>
    <x v="0"/>
  </r>
  <r>
    <s v="1878"/>
    <s v="TCK-1878"/>
    <s v="P-246"/>
    <s v="V-6308"/>
    <s v="unknown"/>
    <m/>
    <x v="1"/>
    <x v="0"/>
    <s v="Beirut"/>
    <s v="Clinic"/>
    <s v="Care Clinic"/>
    <x v="2"/>
    <s v="Billing"/>
    <x v="1"/>
    <s v="Admin"/>
    <s v="Wrong appointment"/>
    <s v="need help"/>
    <x v="0"/>
    <s v="04-19-25"/>
    <s v="MM-DD-YY"/>
    <d v="2025-04-19T00:00:00"/>
    <s v="2 hours"/>
    <n v="120"/>
    <s v="48"/>
    <n v="48"/>
    <s v="2025-04-12"/>
    <s v="YYYY-MM-DD"/>
    <d v="2025-04-12T00:00:00"/>
    <s v="Open"/>
    <x v="1"/>
    <s v="Level 1"/>
    <n v="1"/>
    <s v="Omar"/>
    <s v="Referred"/>
    <n v="1"/>
    <x v="0"/>
    <s v="No"/>
    <m/>
    <m/>
    <n v="10"/>
    <n v="10"/>
    <s v="No"/>
    <s v="Status Mismatch"/>
    <s v="Resolution Time Exists Before Closure"/>
    <s v="OK"/>
    <s v="OK"/>
    <s v="OK"/>
    <s v="Yes"/>
    <x v="0"/>
    <x v="4"/>
    <x v="1"/>
    <x v="0"/>
    <x v="0"/>
  </r>
  <r>
    <s v="TCK-1879"/>
    <s v="TCK-1879"/>
    <s v="P-706"/>
    <m/>
    <s v="~30"/>
    <n v="30"/>
    <x v="0"/>
    <x v="0"/>
    <s v="Beirut"/>
    <s v="Clinic"/>
    <s v="HealthPlus"/>
    <x v="1"/>
    <s v="Pharmacy"/>
    <x v="1"/>
    <s v="Medical"/>
    <s v="Long wait time"/>
    <s v="مشكلة في الفاتورة"/>
    <x v="6"/>
    <s v="03-21-25"/>
    <s v="MM-DD-YY"/>
    <d v="2025-03-21T00:00:00"/>
    <s v="45"/>
    <n v="45"/>
    <s v="-1"/>
    <m/>
    <s v="02-14-25"/>
    <s v="MM-DD-YY"/>
    <d v="2025-02-14T00:00:00"/>
    <s v="Escalated"/>
    <x v="3"/>
    <n v="2"/>
    <n v="2"/>
    <s v="Hassan"/>
    <s v="Solved"/>
    <n v="4"/>
    <x v="2"/>
    <s v="Yes"/>
    <s v="الخدمة سيئة"/>
    <s v="Negative Feedback"/>
    <n v="20"/>
    <n v="20"/>
    <s v="Yes"/>
    <s v="Status Mismatch"/>
    <s v="OK"/>
    <s v="Solved Ticket Still Active"/>
    <s v="OK"/>
    <s v="OK"/>
    <s v="Yes"/>
    <x v="0"/>
    <x v="1"/>
    <x v="0"/>
    <x v="0"/>
    <x v="0"/>
  </r>
  <r>
    <s v="1880"/>
    <s v="TCK-1880"/>
    <s v="P-180"/>
    <m/>
    <s v="unknown"/>
    <m/>
    <x v="1"/>
    <x v="2"/>
    <s v="Irbid"/>
    <s v="Clinic"/>
    <s v="Al Noor Hosp."/>
    <x v="0"/>
    <s v="Pharmacy"/>
    <x v="0"/>
    <s v="Complaint"/>
    <s v="Billing error"/>
    <m/>
    <x v="3"/>
    <s v="06/05/2025"/>
    <s v="DD/MM/YYYY"/>
    <d v="2025-05-06T00:00:00"/>
    <s v="45"/>
    <n v="45"/>
    <s v="1 day"/>
    <n v="24"/>
    <m/>
    <m/>
    <m/>
    <s v="Pending"/>
    <x v="3"/>
    <s v="Level 1"/>
    <n v="1"/>
    <s v="Omar"/>
    <s v="Solved"/>
    <n v="1"/>
    <x v="0"/>
    <s v="Yes"/>
    <s v="good service"/>
    <s v="Positive Feedback"/>
    <s v="~30"/>
    <n v="30"/>
    <s v="No"/>
    <s v="OK"/>
    <s v="Resolution Time Exists Before Closure"/>
    <s v="Solved Ticket Still Active"/>
    <s v="OK"/>
    <s v="OK"/>
    <m/>
    <x v="0"/>
    <x v="4"/>
    <x v="0"/>
    <x v="0"/>
    <x v="0"/>
  </r>
  <r>
    <s v="TCK-1881"/>
    <s v="TCK-1881"/>
    <m/>
    <m/>
    <n v="22"/>
    <n v="22"/>
    <x v="0"/>
    <x v="2"/>
    <s v="Zarqa"/>
    <s v="Pharmacy"/>
    <s v="Al Noor Hosp."/>
    <x v="0"/>
    <s v="Lab"/>
    <x v="4"/>
    <s v="Medical"/>
    <s v="Prescription issue"/>
    <s v="waiting too long"/>
    <x v="1"/>
    <s v="2025-05-19"/>
    <s v="YYYY-MM-DD"/>
    <d v="2025-05-19T00:00:00"/>
    <s v="1h"/>
    <n v="60"/>
    <s v="2h"/>
    <n v="2"/>
    <m/>
    <m/>
    <m/>
    <s v="Closed"/>
    <x v="1"/>
    <s v="Level 1"/>
    <n v="1"/>
    <s v="Lina"/>
    <s v="Dropped"/>
    <n v="5"/>
    <x v="2"/>
    <s v="Yes"/>
    <m/>
    <m/>
    <s v="~30"/>
    <n v="30"/>
    <s v="Yes"/>
    <s v="Missing Resolved Date"/>
    <s v="OK"/>
    <s v="OK"/>
    <s v="OK"/>
    <s v="OK"/>
    <m/>
    <x v="2"/>
    <x v="1"/>
    <x v="2"/>
    <x v="2"/>
    <x v="0"/>
  </r>
  <r>
    <s v="TCK-1882"/>
    <s v="TCK-1882"/>
    <m/>
    <m/>
    <s v="~30"/>
    <n v="30"/>
    <x v="1"/>
    <x v="0"/>
    <s v="Tripoli"/>
    <s v="Hospital"/>
    <s v="HealthPlus"/>
    <x v="1"/>
    <s v="ER"/>
    <x v="1"/>
    <s v="Medical"/>
    <s v="Billing error"/>
    <m/>
    <x v="3"/>
    <s v="01-28-25"/>
    <s v="MM-DD-YY"/>
    <d v="2025-01-28T00:00:00"/>
    <s v="2 hours"/>
    <n v="120"/>
    <s v="-1"/>
    <m/>
    <s v="05/06/2025"/>
    <s v="DD/MM/YYYY"/>
    <d v="2025-06-05T00:00:00"/>
    <s v="Open"/>
    <x v="1"/>
    <n v="2"/>
    <n v="2"/>
    <s v="Sara"/>
    <s v="Referred"/>
    <n v="1"/>
    <x v="0"/>
    <s v="Yes"/>
    <s v="bad experience"/>
    <m/>
    <s v="100 USD"/>
    <n v="100"/>
    <s v="Yes"/>
    <s v="Status Mismatch"/>
    <s v="OK"/>
    <s v="OK"/>
    <s v="OK"/>
    <s v="OK"/>
    <s v="No"/>
    <x v="0"/>
    <x v="1"/>
    <x v="1"/>
    <x v="0"/>
    <x v="1"/>
  </r>
  <r>
    <s v="TCK-1883"/>
    <s v="TCK-1883"/>
    <m/>
    <m/>
    <s v="unknown"/>
    <m/>
    <x v="0"/>
    <x v="1"/>
    <s v="Baghdad"/>
    <s v="Clinic"/>
    <s v="Al Noor Hosp."/>
    <x v="0"/>
    <s v="Billing"/>
    <x v="4"/>
    <s v="Medical"/>
    <s v="Prescription issue"/>
    <s v="need help"/>
    <x v="0"/>
    <s v="2025-02-01"/>
    <s v="YYYY-MM-DD"/>
    <d v="2025-02-01T00:00:00"/>
    <s v="2 hours"/>
    <n v="120"/>
    <s v="5 hours"/>
    <n v="5"/>
    <m/>
    <m/>
    <m/>
    <s v="Open"/>
    <x v="0"/>
    <s v="Level 1"/>
    <n v="1"/>
    <s v="Omar"/>
    <s v="Solved"/>
    <s v="bad"/>
    <x v="2"/>
    <s v="No"/>
    <s v="الدكتور لم يحضر"/>
    <s v="Doctor Unavailable"/>
    <n v="50"/>
    <n v="50"/>
    <s v="No"/>
    <s v="OK"/>
    <s v="Resolution Time Exists Before Closure"/>
    <s v="Solved Ticket Still Active"/>
    <s v="OK"/>
    <s v="OK"/>
    <m/>
    <x v="0"/>
    <x v="4"/>
    <x v="1"/>
    <x v="0"/>
    <x v="2"/>
  </r>
  <r>
    <s v="tk_1884"/>
    <s v="TCK-1884"/>
    <m/>
    <m/>
    <s v="unknown"/>
    <m/>
    <x v="0"/>
    <x v="1"/>
    <s v="Mosul"/>
    <s v="Mobile Unit"/>
    <s v="Al Noor Hosp."/>
    <x v="0"/>
    <s v="Reception"/>
    <x v="4"/>
    <s v="Inquiry"/>
    <s v="Missing record"/>
    <s v="billing not clear"/>
    <x v="6"/>
    <s v="2025-01-18"/>
    <s v="YYYY-MM-DD"/>
    <d v="2025-01-18T00:00:00"/>
    <s v="45"/>
    <n v="45"/>
    <s v="48"/>
    <n v="48"/>
    <m/>
    <m/>
    <m/>
    <s v="Closed"/>
    <x v="3"/>
    <n v="3"/>
    <n v="3"/>
    <s v="Fatima"/>
    <s v="Referred"/>
    <s v="bad"/>
    <x v="2"/>
    <s v="Yes"/>
    <m/>
    <m/>
    <n v="50"/>
    <n v="50"/>
    <s v="Yes"/>
    <s v="Missing Resolved Date"/>
    <s v="OK"/>
    <s v="OK"/>
    <s v="OK"/>
    <s v="OK"/>
    <m/>
    <x v="4"/>
    <x v="4"/>
    <x v="0"/>
    <x v="4"/>
    <x v="2"/>
  </r>
  <r>
    <s v="TCK-1885"/>
    <s v="TCK-1885"/>
    <m/>
    <m/>
    <s v="unknown"/>
    <m/>
    <x v="0"/>
    <x v="1"/>
    <s v="Baghdad"/>
    <s v="Mobile Unit"/>
    <s v="Alnoor Hospital"/>
    <x v="0"/>
    <s v="Reception"/>
    <x v="1"/>
    <s v="Inquiry"/>
    <s v="Wrong appointment"/>
    <s v="billing not clear"/>
    <x v="6"/>
    <s v="2025-05-27"/>
    <s v="YYYY-MM-DD"/>
    <d v="2025-05-27T00:00:00"/>
    <s v="1h"/>
    <n v="60"/>
    <s v="1 day"/>
    <n v="24"/>
    <s v="05-17-25"/>
    <s v="MM-DD-YY"/>
    <d v="2025-05-17T00:00:00"/>
    <s v="Resolved"/>
    <x v="0"/>
    <n v="1"/>
    <n v="1"/>
    <s v="Hassan"/>
    <s v="Dropped"/>
    <n v="5"/>
    <x v="2"/>
    <s v="No"/>
    <s v="الخدمة سيئة"/>
    <s v="Negative Feedback"/>
    <n v="10"/>
    <n v="10"/>
    <s v="Yes"/>
    <s v="OK"/>
    <s v="OK"/>
    <s v="OK"/>
    <s v="OK"/>
    <s v="OK"/>
    <s v="Yes"/>
    <x v="3"/>
    <x v="4"/>
    <x v="2"/>
    <x v="3"/>
    <x v="0"/>
  </r>
  <r>
    <s v="tk_1886"/>
    <s v="TCK-1886"/>
    <m/>
    <m/>
    <n v="54"/>
    <n v="54"/>
    <x v="1"/>
    <x v="0"/>
    <s v="Tripoli"/>
    <s v="Clinic"/>
    <s v="HealthPlus"/>
    <x v="1"/>
    <s v="Lab"/>
    <x v="0"/>
    <s v="Inquiry"/>
    <s v="Prescription issue"/>
    <s v="تأخير في الخدمة"/>
    <x v="4"/>
    <s v="03-08-25"/>
    <s v="MM-DD-YY"/>
    <d v="2025-03-08T00:00:00"/>
    <s v="1h"/>
    <n v="60"/>
    <s v="2h"/>
    <n v="2"/>
    <s v="26/02/2025"/>
    <s v="DD/MM/YYYY"/>
    <d v="2025-02-26T00:00:00"/>
    <s v="Open"/>
    <x v="2"/>
    <n v="2"/>
    <n v="2"/>
    <s v="Ali"/>
    <s v="Solved"/>
    <s v="good"/>
    <x v="2"/>
    <s v="Yes"/>
    <s v="تأخير في الخدمة"/>
    <s v="Service Delay"/>
    <n v="20"/>
    <n v="20"/>
    <s v="No"/>
    <s v="Status Mismatch"/>
    <s v="Resolution Time Exists Before Closure"/>
    <s v="Solved Ticket Still Active"/>
    <s v="OK"/>
    <s v="OK"/>
    <s v="Yes"/>
    <x v="0"/>
    <x v="3"/>
    <x v="2"/>
    <x v="0"/>
    <x v="0"/>
  </r>
  <r>
    <s v="1887"/>
    <s v="TCK-1887"/>
    <s v="P-418"/>
    <m/>
    <s v="unknown"/>
    <m/>
    <x v="0"/>
    <x v="2"/>
    <s v="Amman"/>
    <s v="Hospital"/>
    <s v="Al Noor Hosp."/>
    <x v="0"/>
    <s v="ER"/>
    <x v="4"/>
    <s v="Medical"/>
    <s v="Long wait time"/>
    <m/>
    <x v="3"/>
    <s v="2025-06-06"/>
    <s v="YYYY-MM-DD"/>
    <d v="2025-06-06T00:00:00"/>
    <s v="1h"/>
    <n v="60"/>
    <s v="1 day"/>
    <n v="24"/>
    <m/>
    <m/>
    <m/>
    <s v="Escalated"/>
    <x v="0"/>
    <n v="1"/>
    <n v="1"/>
    <s v="Omar"/>
    <s v="Referred"/>
    <s v="bad"/>
    <x v="2"/>
    <s v="Yes"/>
    <s v="bad experience"/>
    <m/>
    <s v="100 USD"/>
    <n v="100"/>
    <s v="No"/>
    <s v="OK"/>
    <s v="Resolution Time Exists Before Closure"/>
    <s v="OK"/>
    <s v="OK"/>
    <s v="OK"/>
    <m/>
    <x v="0"/>
    <x v="4"/>
    <x v="2"/>
    <x v="0"/>
    <x v="1"/>
  </r>
  <r>
    <s v="TCK-1888"/>
    <s v="TCK-1888"/>
    <s v="P-983"/>
    <s v="V-3765"/>
    <n v="56"/>
    <n v="56"/>
    <x v="1"/>
    <x v="3"/>
    <s v="Alexandria"/>
    <s v="Pharmacy"/>
    <s v="Alnoor Hospital"/>
    <x v="0"/>
    <s v="Lab"/>
    <x v="3"/>
    <s v="Complaint"/>
    <s v="Billing error"/>
    <m/>
    <x v="3"/>
    <s v="2025-02-21"/>
    <s v="YYYY-MM-DD"/>
    <d v="2025-02-21T00:00:00"/>
    <s v="30 min"/>
    <n v="30"/>
    <s v="48"/>
    <n v="48"/>
    <s v="01-10-25"/>
    <s v="MM-DD-YY"/>
    <d v="2025-01-10T00:00:00"/>
    <s v="Escalated"/>
    <x v="0"/>
    <n v="3"/>
    <n v="3"/>
    <s v="John"/>
    <s v="Solved"/>
    <s v="bad"/>
    <x v="2"/>
    <s v="Yes"/>
    <m/>
    <m/>
    <n v="50"/>
    <n v="50"/>
    <s v="Yes"/>
    <s v="Status Mismatch"/>
    <s v="Resolution Time Exists Before Closure"/>
    <s v="Solved Ticket Still Active"/>
    <s v="OK"/>
    <s v="OK"/>
    <s v="Yes"/>
    <x v="0"/>
    <x v="3"/>
    <x v="0"/>
    <x v="0"/>
    <x v="2"/>
  </r>
  <r>
    <s v="1889"/>
    <s v="TCK-1889"/>
    <s v="P-774"/>
    <s v="V-5655"/>
    <n v="83"/>
    <n v="83"/>
    <x v="1"/>
    <x v="3"/>
    <s v="Alexandria"/>
    <s v="Pharmacy"/>
    <s v="HealthPlus"/>
    <x v="1"/>
    <s v="Reception"/>
    <x v="0"/>
    <s v="Complaint"/>
    <s v="Missing record"/>
    <s v="need help"/>
    <x v="0"/>
    <s v="21/04/2025"/>
    <s v="DD/MM/YYYY"/>
    <d v="2025-04-21T00:00:00"/>
    <s v="45"/>
    <n v="45"/>
    <s v="1 day"/>
    <n v="24"/>
    <s v="2025-05-27"/>
    <s v="YYYY-MM-DD"/>
    <d v="2025-05-27T00:00:00"/>
    <s v="Pending"/>
    <x v="1"/>
    <s v="Level 1"/>
    <n v="1"/>
    <s v="John"/>
    <s v="Solved"/>
    <n v="3"/>
    <x v="1"/>
    <s v="Yes"/>
    <m/>
    <m/>
    <n v="20"/>
    <n v="20"/>
    <s v="Yes"/>
    <s v="Status Mismatch"/>
    <s v="Resolution Time Exists Before Closure"/>
    <s v="Solved Ticket Still Active"/>
    <s v="OK"/>
    <s v="OK"/>
    <s v="No"/>
    <x v="0"/>
    <x v="2"/>
    <x v="0"/>
    <x v="0"/>
    <x v="0"/>
  </r>
  <r>
    <s v="1890"/>
    <s v="TCK-1890"/>
    <s v="P-302"/>
    <s v="V-9371"/>
    <n v="29"/>
    <n v="29"/>
    <x v="1"/>
    <x v="1"/>
    <s v="Baghdad"/>
    <s v="Pharmacy"/>
    <s v="Alnoor Hospital"/>
    <x v="0"/>
    <s v="Billing"/>
    <x v="3"/>
    <s v="Inquiry"/>
    <s v="Missing record"/>
    <s v="الخدمة سيئة"/>
    <x v="2"/>
    <s v="2025-06-23"/>
    <s v="YYYY-MM-DD"/>
    <d v="2025-06-23T00:00:00"/>
    <s v="30 min"/>
    <n v="30"/>
    <s v="5 hours"/>
    <n v="5"/>
    <m/>
    <m/>
    <m/>
    <s v="Open"/>
    <x v="1"/>
    <n v="1"/>
    <n v="1"/>
    <s v="Hassan"/>
    <s v="Dropped"/>
    <n v="3"/>
    <x v="1"/>
    <s v="Yes"/>
    <m/>
    <m/>
    <s v="100 USD"/>
    <n v="100"/>
    <s v="No"/>
    <s v="OK"/>
    <s v="Resolution Time Exists Before Closure"/>
    <s v="Dropped Ticket Still Active"/>
    <s v="OK"/>
    <s v="OK"/>
    <m/>
    <x v="0"/>
    <x v="1"/>
    <x v="0"/>
    <x v="0"/>
    <x v="1"/>
  </r>
  <r>
    <s v="TCK-1891"/>
    <s v="TCK-1891"/>
    <s v="P-455"/>
    <s v="V-6311"/>
    <n v="52"/>
    <n v="52"/>
    <x v="0"/>
    <x v="2"/>
    <s v="Irbid"/>
    <s v="Clinic"/>
    <s v="Alnoor Hospital"/>
    <x v="0"/>
    <s v="Billing"/>
    <x v="1"/>
    <s v="Complaint"/>
    <s v="System down"/>
    <s v="need help"/>
    <x v="0"/>
    <s v="23/01/2025"/>
    <s v="DD/MM/YYYY"/>
    <d v="2025-01-23T00:00:00"/>
    <s v="45"/>
    <n v="45"/>
    <s v="1 day"/>
    <n v="24"/>
    <s v="17/05/2025"/>
    <s v="DD/MM/YYYY"/>
    <d v="2025-05-17T00:00:00"/>
    <s v="Pending"/>
    <x v="0"/>
    <n v="0"/>
    <n v="0"/>
    <s v="Hassan"/>
    <s v="Referred"/>
    <n v="2"/>
    <x v="0"/>
    <s v="Yes"/>
    <s v="bad experience"/>
    <m/>
    <n v="50"/>
    <n v="50"/>
    <s v="No"/>
    <s v="Status Mismatch"/>
    <s v="Resolution Time Exists Before Closure"/>
    <s v="OK"/>
    <s v="Review"/>
    <s v="OK"/>
    <s v="No"/>
    <x v="0"/>
    <x v="3"/>
    <x v="0"/>
    <x v="0"/>
    <x v="2"/>
  </r>
  <r>
    <s v="1892"/>
    <s v="TCK-1892"/>
    <s v="P-976"/>
    <m/>
    <s v="~30"/>
    <n v="30"/>
    <x v="1"/>
    <x v="1"/>
    <s v="Baghdad"/>
    <s v="Pharmacy"/>
    <s v="Al Noor Hosp."/>
    <x v="0"/>
    <s v="Reception"/>
    <x v="1"/>
    <s v="Inquiry"/>
    <s v="Missing record"/>
    <s v="تأخير في الخدمة"/>
    <x v="4"/>
    <s v="2025-03-30"/>
    <s v="YYYY-MM-DD"/>
    <d v="2025-03-30T00:00:00"/>
    <s v="45"/>
    <n v="45"/>
    <s v="5 hours"/>
    <n v="5"/>
    <m/>
    <m/>
    <m/>
    <s v="Pending"/>
    <x v="2"/>
    <s v="Level 1"/>
    <n v="1"/>
    <s v="Fatima"/>
    <s v="Solved"/>
    <n v="3"/>
    <x v="1"/>
    <s v="No"/>
    <m/>
    <m/>
    <n v="50"/>
    <n v="50"/>
    <s v="No"/>
    <s v="OK"/>
    <s v="Resolution Time Exists Before Closure"/>
    <s v="Solved Ticket Still Active"/>
    <s v="OK"/>
    <s v="OK"/>
    <m/>
    <x v="0"/>
    <x v="1"/>
    <x v="0"/>
    <x v="0"/>
    <x v="2"/>
  </r>
  <r>
    <s v="tk_1893"/>
    <s v="TCK-1893"/>
    <s v="P-746"/>
    <m/>
    <n v="32"/>
    <n v="32"/>
    <x v="0"/>
    <x v="3"/>
    <s v="Cairo"/>
    <s v="Hospital"/>
    <s v="HealthPlus"/>
    <x v="1"/>
    <s v="Pharmacy"/>
    <x v="1"/>
    <s v="Technical"/>
    <s v="Missing record"/>
    <m/>
    <x v="3"/>
    <s v="04-04-25"/>
    <s v="MM-DD-YY"/>
    <d v="2025-04-04T00:00:00"/>
    <s v="2 hours"/>
    <n v="120"/>
    <s v="5 hours"/>
    <n v="5"/>
    <s v="2025-03-22"/>
    <s v="YYYY-MM-DD"/>
    <d v="2025-03-22T00:00:00"/>
    <s v="Pending"/>
    <x v="2"/>
    <n v="3"/>
    <n v="3"/>
    <s v="John"/>
    <s v="Solved"/>
    <n v="3"/>
    <x v="1"/>
    <s v="Yes"/>
    <s v="bad experience"/>
    <m/>
    <n v="50"/>
    <n v="50"/>
    <s v="Yes"/>
    <s v="Status Mismatch"/>
    <s v="Resolution Time Exists Before Closure"/>
    <s v="Solved Ticket Still Active"/>
    <s v="Review"/>
    <s v="OK"/>
    <s v="Yes"/>
    <x v="0"/>
    <x v="1"/>
    <x v="1"/>
    <x v="0"/>
    <x v="2"/>
  </r>
  <r>
    <s v="tk_1894"/>
    <s v="TCK-1894"/>
    <m/>
    <m/>
    <s v="~30"/>
    <n v="30"/>
    <x v="0"/>
    <x v="0"/>
    <s v="Tripoli"/>
    <s v="Pharmacy"/>
    <s v="Al Noor Hosp."/>
    <x v="0"/>
    <s v="Reception"/>
    <x v="1"/>
    <s v="Technical"/>
    <s v="Billing error"/>
    <s v="الخدمة سيئة"/>
    <x v="2"/>
    <s v="2025-01-28"/>
    <s v="YYYY-MM-DD"/>
    <d v="2025-01-28T00:00:00"/>
    <s v="30 min"/>
    <n v="30"/>
    <s v="1 day"/>
    <n v="24"/>
    <s v="04-17-25"/>
    <s v="MM-DD-YY"/>
    <d v="2025-04-17T00:00:00"/>
    <s v="Pending"/>
    <x v="2"/>
    <n v="1"/>
    <n v="1"/>
    <s v="Omar"/>
    <s v="Dropped"/>
    <s v="bad"/>
    <x v="2"/>
    <m/>
    <s v="مشكلة في الفاتورة"/>
    <s v="Billing Issue"/>
    <s v="100 USD"/>
    <n v="100"/>
    <s v="Yes"/>
    <s v="Status Mismatch"/>
    <s v="Resolution Time Exists Before Closure"/>
    <s v="Dropped Ticket Still Active"/>
    <s v="OK"/>
    <s v="OK"/>
    <s v="No"/>
    <x v="0"/>
    <x v="1"/>
    <x v="0"/>
    <x v="0"/>
    <x v="1"/>
  </r>
  <r>
    <s v="TCK-1895"/>
    <s v="TCK-1895"/>
    <s v="P-668"/>
    <m/>
    <s v="~30"/>
    <n v="30"/>
    <x v="1"/>
    <x v="2"/>
    <s v="Amman"/>
    <s v="Hospital"/>
    <s v="Care Clinic"/>
    <x v="2"/>
    <s v="Lab"/>
    <x v="4"/>
    <s v="Complaint"/>
    <s v="Prescription issue"/>
    <m/>
    <x v="3"/>
    <s v="2025-06-10"/>
    <s v="YYYY-MM-DD"/>
    <d v="2025-06-10T00:00:00"/>
    <s v="2 hours"/>
    <n v="120"/>
    <s v="1 day"/>
    <n v="24"/>
    <s v="04-13-25"/>
    <s v="MM-DD-YY"/>
    <d v="2025-04-13T00:00:00"/>
    <s v="Escalated"/>
    <x v="3"/>
    <n v="1"/>
    <n v="1"/>
    <m/>
    <s v="Solved"/>
    <n v="1"/>
    <x v="0"/>
    <s v="No"/>
    <s v="تأخير في الخدمة"/>
    <s v="Service Delay"/>
    <n v="20"/>
    <n v="20"/>
    <s v="No"/>
    <s v="Status Mismatch"/>
    <s v="Resolution Time Exists Before Closure"/>
    <s v="Solved Ticket Still Active"/>
    <s v="OK"/>
    <s v="Review"/>
    <s v="Yes"/>
    <x v="0"/>
    <x v="1"/>
    <x v="1"/>
    <x v="0"/>
    <x v="0"/>
  </r>
  <r>
    <s v="tk_1896"/>
    <s v="TCK-1896"/>
    <m/>
    <m/>
    <s v="unknown"/>
    <m/>
    <x v="1"/>
    <x v="2"/>
    <s v="Amman"/>
    <s v="Pharmacy"/>
    <s v="Alnoor Hospital"/>
    <x v="0"/>
    <s v="ER"/>
    <x v="4"/>
    <s v="Inquiry"/>
    <s v="Billing error"/>
    <s v="billing not clear"/>
    <x v="6"/>
    <s v="04-13-25"/>
    <s v="MM-DD-YY"/>
    <d v="2025-04-13T00:00:00"/>
    <s v="2 hours"/>
    <n v="120"/>
    <s v="48"/>
    <n v="48"/>
    <m/>
    <m/>
    <m/>
    <s v="Open"/>
    <x v="0"/>
    <n v="2"/>
    <n v="2"/>
    <s v="Hassan"/>
    <s v="Referred"/>
    <n v="4"/>
    <x v="2"/>
    <s v="No"/>
    <s v="bad experience"/>
    <m/>
    <n v="10"/>
    <n v="10"/>
    <s v="No"/>
    <s v="OK"/>
    <s v="Resolution Time Exists Before Closure"/>
    <s v="OK"/>
    <s v="OK"/>
    <s v="OK"/>
    <m/>
    <x v="0"/>
    <x v="4"/>
    <x v="1"/>
    <x v="0"/>
    <x v="0"/>
  </r>
  <r>
    <s v="1897"/>
    <s v="TCK-1897"/>
    <m/>
    <m/>
    <s v="~30"/>
    <n v="30"/>
    <x v="1"/>
    <x v="3"/>
    <s v="Giza"/>
    <s v="Pharmacy"/>
    <s v="Al Noor Hosp."/>
    <x v="0"/>
    <s v="ER"/>
    <x v="2"/>
    <s v="Medical"/>
    <s v="Prescription issue"/>
    <s v="مشكلة في الفاتورة"/>
    <x v="6"/>
    <s v="2025-04-21"/>
    <s v="YYYY-MM-DD"/>
    <d v="2025-04-21T00:00:00"/>
    <s v="45"/>
    <n v="45"/>
    <s v="48"/>
    <n v="48"/>
    <s v="04/04/2025"/>
    <s v="DD/MM/YYYY"/>
    <d v="2025-04-04T00:00:00"/>
    <s v="Pending"/>
    <x v="1"/>
    <n v="0"/>
    <n v="0"/>
    <m/>
    <s v="Solved"/>
    <s v="good"/>
    <x v="2"/>
    <s v="No"/>
    <s v="تأخير في الخدمة"/>
    <s v="Service Delay"/>
    <n v="20"/>
    <n v="20"/>
    <s v="Yes"/>
    <s v="Status Mismatch"/>
    <s v="Resolution Time Exists Before Closure"/>
    <s v="Solved Ticket Still Active"/>
    <s v="OK"/>
    <s v="OK"/>
    <s v="Yes"/>
    <x v="0"/>
    <x v="1"/>
    <x v="0"/>
    <x v="0"/>
    <x v="0"/>
  </r>
  <r>
    <s v="1898"/>
    <s v="TCK-1898"/>
    <s v="P-876"/>
    <m/>
    <s v="unknown"/>
    <m/>
    <x v="0"/>
    <x v="0"/>
    <s v="Beirut"/>
    <s v="Hospital"/>
    <s v="Alnoor Hospital"/>
    <x v="0"/>
    <s v="ER"/>
    <x v="2"/>
    <s v="Admin"/>
    <s v="Missing record"/>
    <s v="billing not clear"/>
    <x v="6"/>
    <s v="23/05/2025"/>
    <s v="DD/MM/YYYY"/>
    <d v="2025-05-23T00:00:00"/>
    <s v="30 min"/>
    <n v="30"/>
    <s v="48"/>
    <n v="48"/>
    <s v="11/02/2025"/>
    <s v="DD/MM/YYYY"/>
    <d v="2025-02-11T00:00:00"/>
    <s v="Pending"/>
    <x v="0"/>
    <s v="Level 1"/>
    <n v="1"/>
    <s v="Fatima"/>
    <s v="Referred"/>
    <n v="1"/>
    <x v="0"/>
    <s v="Yes"/>
    <s v="مشكلة في الفاتورة"/>
    <s v="Billing Issue"/>
    <n v="20"/>
    <n v="20"/>
    <s v="No"/>
    <s v="Status Mismatch"/>
    <s v="Resolution Time Exists Before Closure"/>
    <s v="OK"/>
    <s v="OK"/>
    <s v="OK"/>
    <s v="Yes"/>
    <x v="0"/>
    <x v="4"/>
    <x v="0"/>
    <x v="0"/>
    <x v="0"/>
  </r>
  <r>
    <s v="TCK-1899"/>
    <s v="TCK-1899"/>
    <s v="P-773"/>
    <m/>
    <n v="76"/>
    <n v="76"/>
    <x v="0"/>
    <x v="0"/>
    <s v="Bekaa"/>
    <s v="Hospital"/>
    <s v="Alnoor Hospital"/>
    <x v="0"/>
    <s v="Reception"/>
    <x v="2"/>
    <s v="Admin"/>
    <s v="Missing record"/>
    <s v="billing not clear"/>
    <x v="6"/>
    <s v="2025-04-28"/>
    <s v="YYYY-MM-DD"/>
    <d v="2025-04-28T00:00:00"/>
    <s v="2 hours"/>
    <n v="120"/>
    <s v="5 hours"/>
    <n v="5"/>
    <s v="21/03/2025"/>
    <s v="DD/MM/YYYY"/>
    <d v="2025-03-21T00:00:00"/>
    <s v="Escalated"/>
    <x v="1"/>
    <n v="0"/>
    <n v="0"/>
    <s v="Lina"/>
    <s v="Duplicate"/>
    <n v="2"/>
    <x v="0"/>
    <m/>
    <m/>
    <m/>
    <n v="20"/>
    <n v="20"/>
    <s v="Yes"/>
    <s v="Status Mismatch"/>
    <s v="Resolution Time Exists Before Closure"/>
    <s v="Duplicate Ticket Still Active"/>
    <s v="OK"/>
    <s v="OK"/>
    <s v="Yes"/>
    <x v="0"/>
    <x v="2"/>
    <x v="1"/>
    <x v="0"/>
    <x v="0"/>
  </r>
  <r>
    <s v="TCK-1900"/>
    <s v="TCK-1900"/>
    <m/>
    <s v="V-4703"/>
    <s v="~30"/>
    <n v="30"/>
    <x v="1"/>
    <x v="0"/>
    <s v="Beirut"/>
    <s v="Hospital"/>
    <s v="HealthPlus"/>
    <x v="1"/>
    <s v="Reception"/>
    <x v="4"/>
    <s v="Admin"/>
    <s v="Prescription issue"/>
    <s v="billing not clear"/>
    <x v="6"/>
    <s v="11/03/2025"/>
    <s v="DD/MM/YYYY"/>
    <d v="2025-03-11T00:00:00"/>
    <s v="2 hours"/>
    <n v="120"/>
    <s v="5 hours"/>
    <n v="5"/>
    <m/>
    <m/>
    <m/>
    <s v="Resolved"/>
    <x v="1"/>
    <n v="2"/>
    <n v="2"/>
    <s v="Sara"/>
    <s v="Dropped"/>
    <n v="2"/>
    <x v="0"/>
    <s v="No"/>
    <m/>
    <m/>
    <n v="50"/>
    <n v="50"/>
    <s v="Yes"/>
    <s v="Missing Resolved Date"/>
    <s v="OK"/>
    <s v="OK"/>
    <s v="OK"/>
    <s v="OK"/>
    <m/>
    <x v="1"/>
    <x v="1"/>
    <x v="1"/>
    <x v="1"/>
    <x v="2"/>
  </r>
  <r>
    <s v="TCK-1901"/>
    <s v="TCK-1901"/>
    <s v="P-355"/>
    <s v="V-3124"/>
    <n v="37"/>
    <n v="37"/>
    <x v="1"/>
    <x v="3"/>
    <s v="Giza"/>
    <s v="Pharmacy"/>
    <s v="HealthPlus"/>
    <x v="1"/>
    <s v="Lab"/>
    <x v="1"/>
    <s v="Inquiry"/>
    <s v="Prescription issue"/>
    <s v="waiting too long"/>
    <x v="1"/>
    <s v="01-21-25"/>
    <s v="MM-DD-YY"/>
    <d v="2025-01-21T00:00:00"/>
    <s v="45"/>
    <n v="45"/>
    <s v="48"/>
    <n v="48"/>
    <s v="05-25-25"/>
    <s v="MM-DD-YY"/>
    <d v="2025-05-25T00:00:00"/>
    <s v="Pending"/>
    <x v="0"/>
    <n v="0"/>
    <n v="0"/>
    <m/>
    <s v="Referred"/>
    <s v="bad"/>
    <x v="2"/>
    <m/>
    <s v="bad experience"/>
    <m/>
    <n v="10"/>
    <n v="10"/>
    <s v="No"/>
    <s v="Status Mismatch"/>
    <s v="Resolution Time Exists Before Closure"/>
    <s v="OK"/>
    <s v="Review"/>
    <s v="OK"/>
    <s v="No"/>
    <x v="0"/>
    <x v="5"/>
    <x v="0"/>
    <x v="0"/>
    <x v="0"/>
  </r>
  <r>
    <s v="TCK-1902"/>
    <s v="TCK-1902"/>
    <s v="P-322"/>
    <m/>
    <s v="unknown"/>
    <m/>
    <x v="0"/>
    <x v="0"/>
    <s v="Saida"/>
    <s v="Hospital"/>
    <s v="HealthPlus"/>
    <x v="1"/>
    <s v="Pharmacy"/>
    <x v="2"/>
    <s v="Complaint"/>
    <s v="Prescription issue"/>
    <m/>
    <x v="3"/>
    <s v="05/02/2025"/>
    <s v="DD/MM/YYYY"/>
    <d v="2025-02-05T00:00:00"/>
    <s v="2 hours"/>
    <n v="120"/>
    <s v="48"/>
    <n v="48"/>
    <m/>
    <m/>
    <m/>
    <s v="Pending"/>
    <x v="0"/>
    <n v="1"/>
    <n v="1"/>
    <s v="Ali"/>
    <s v="Referred"/>
    <n v="2"/>
    <x v="0"/>
    <s v="Yes"/>
    <s v="good service"/>
    <s v="Positive Feedback"/>
    <s v="100 USD"/>
    <n v="100"/>
    <s v="Yes"/>
    <s v="OK"/>
    <s v="Resolution Time Exists Before Closure"/>
    <s v="OK"/>
    <s v="OK"/>
    <s v="OK"/>
    <m/>
    <x v="0"/>
    <x v="4"/>
    <x v="1"/>
    <x v="0"/>
    <x v="1"/>
  </r>
  <r>
    <s v="1903"/>
    <s v="TCK-1903"/>
    <m/>
    <m/>
    <n v="47"/>
    <n v="47"/>
    <x v="0"/>
    <x v="1"/>
    <s v="Mosul"/>
    <s v="Hospital"/>
    <s v="Al Noor Hosp."/>
    <x v="0"/>
    <s v="Reception"/>
    <x v="1"/>
    <s v="Inquiry"/>
    <s v="System down"/>
    <s v="need help"/>
    <x v="0"/>
    <s v="23/06/2025"/>
    <s v="DD/MM/YYYY"/>
    <d v="2025-06-23T00:00:00"/>
    <s v="30 min"/>
    <n v="30"/>
    <s v="1 day"/>
    <n v="24"/>
    <s v="02-01-25"/>
    <s v="MM-DD-YY"/>
    <d v="2025-02-01T00:00:00"/>
    <s v="Resolved"/>
    <x v="3"/>
    <n v="0"/>
    <n v="0"/>
    <s v="John"/>
    <s v="Solved"/>
    <n v="1"/>
    <x v="0"/>
    <s v="Yes"/>
    <s v="bad experience"/>
    <m/>
    <s v="~30"/>
    <n v="30"/>
    <s v="Yes"/>
    <s v="OK"/>
    <s v="OK"/>
    <s v="OK"/>
    <s v="Review"/>
    <s v="OK"/>
    <s v="Yes"/>
    <x v="3"/>
    <x v="5"/>
    <x v="0"/>
    <x v="3"/>
    <x v="0"/>
  </r>
  <r>
    <s v="1904"/>
    <s v="TCK-1904"/>
    <m/>
    <s v="V-7704"/>
    <n v="38"/>
    <n v="38"/>
    <x v="1"/>
    <x v="0"/>
    <s v="Beirut"/>
    <s v="Clinic"/>
    <s v="Care Clinic"/>
    <x v="2"/>
    <s v="ER"/>
    <x v="3"/>
    <s v="Complaint"/>
    <s v="Long wait time"/>
    <s v="billing not clear"/>
    <x v="6"/>
    <s v="01-18-25"/>
    <s v="MM-DD-YY"/>
    <d v="2025-01-18T00:00:00"/>
    <s v="30 min"/>
    <n v="30"/>
    <s v="2h"/>
    <n v="2"/>
    <s v="05-24-25"/>
    <s v="MM-DD-YY"/>
    <d v="2025-05-24T00:00:00"/>
    <s v="Pending"/>
    <x v="2"/>
    <n v="2"/>
    <n v="2"/>
    <s v="Sara"/>
    <s v="Referred"/>
    <n v="2"/>
    <x v="0"/>
    <s v="Yes"/>
    <s v="bad experience"/>
    <m/>
    <n v="10"/>
    <n v="10"/>
    <s v="No"/>
    <s v="Status Mismatch"/>
    <s v="Resolution Time Exists Before Closure"/>
    <s v="OK"/>
    <s v="OK"/>
    <s v="OK"/>
    <s v="No"/>
    <x v="0"/>
    <x v="5"/>
    <x v="0"/>
    <x v="0"/>
    <x v="0"/>
  </r>
  <r>
    <s v="1905"/>
    <s v="TCK-1905"/>
    <m/>
    <m/>
    <n v="59"/>
    <n v="59"/>
    <x v="1"/>
    <x v="0"/>
    <s v="Tripoli"/>
    <s v="Pharmacy"/>
    <s v="Alnoor Hospital"/>
    <x v="0"/>
    <s v="ER"/>
    <x v="1"/>
    <s v="Inquiry"/>
    <s v="Billing error"/>
    <m/>
    <x v="3"/>
    <s v="09/03/2025"/>
    <s v="DD/MM/YYYY"/>
    <d v="2025-03-09T00:00:00"/>
    <s v="2 hours"/>
    <n v="120"/>
    <s v="1 day"/>
    <n v="24"/>
    <s v="22/03/2025"/>
    <s v="DD/MM/YYYY"/>
    <d v="2025-03-22T00:00:00"/>
    <s v="Pending"/>
    <x v="1"/>
    <n v="3"/>
    <n v="3"/>
    <s v="Maya"/>
    <s v="Dropped"/>
    <n v="5"/>
    <x v="2"/>
    <s v="Yes"/>
    <m/>
    <m/>
    <n v="10"/>
    <n v="10"/>
    <s v="No"/>
    <s v="Status Mismatch"/>
    <s v="Resolution Time Exists Before Closure"/>
    <s v="Dropped Ticket Still Active"/>
    <s v="OK"/>
    <s v="OK"/>
    <s v="No"/>
    <x v="0"/>
    <x v="3"/>
    <x v="1"/>
    <x v="0"/>
    <x v="0"/>
  </r>
  <r>
    <s v="1906"/>
    <s v="TCK-1906"/>
    <m/>
    <s v="V-1060"/>
    <s v="~30"/>
    <n v="30"/>
    <x v="1"/>
    <x v="1"/>
    <s v="Baghdad"/>
    <s v="Clinic"/>
    <s v="HealthPlus"/>
    <x v="1"/>
    <s v="Reception"/>
    <x v="3"/>
    <s v="Complaint"/>
    <s v="Long wait time"/>
    <s v="need help"/>
    <x v="0"/>
    <s v="11/06/2025"/>
    <s v="DD/MM/YYYY"/>
    <d v="2025-06-11T00:00:00"/>
    <s v="45"/>
    <n v="45"/>
    <s v="2h"/>
    <n v="2"/>
    <s v="02/01/2025"/>
    <s v="DD/MM/YYYY"/>
    <d v="2025-01-02T00:00:00"/>
    <s v="Closed"/>
    <x v="1"/>
    <n v="3"/>
    <n v="3"/>
    <s v="Fatima"/>
    <s v="Duplicate"/>
    <n v="2"/>
    <x v="0"/>
    <s v="Yes"/>
    <m/>
    <m/>
    <s v="100 USD"/>
    <n v="100"/>
    <s v="Yes"/>
    <s v="OK"/>
    <s v="OK"/>
    <s v="OK"/>
    <s v="OK"/>
    <s v="OK"/>
    <s v="Yes"/>
    <x v="2"/>
    <x v="1"/>
    <x v="0"/>
    <x v="2"/>
    <x v="1"/>
  </r>
  <r>
    <s v="TCK-1907"/>
    <s v="TCK-1907"/>
    <m/>
    <m/>
    <n v="53"/>
    <n v="53"/>
    <x v="0"/>
    <x v="1"/>
    <s v="Basra"/>
    <s v="Mobile Unit"/>
    <s v="Alnoor Hospital"/>
    <x v="0"/>
    <s v="Lab"/>
    <x v="1"/>
    <s v="Admin"/>
    <s v="Prescription issue"/>
    <s v="need help"/>
    <x v="0"/>
    <s v="2025-01-06"/>
    <s v="YYYY-MM-DD"/>
    <d v="2025-01-06T00:00:00"/>
    <s v="45"/>
    <n v="45"/>
    <s v="-1"/>
    <m/>
    <m/>
    <m/>
    <m/>
    <s v="Escalated"/>
    <x v="0"/>
    <s v="Level 1"/>
    <n v="1"/>
    <s v="John"/>
    <s v="Duplicate"/>
    <n v="5"/>
    <x v="2"/>
    <s v="Yes"/>
    <s v="good service"/>
    <s v="Positive Feedback"/>
    <s v="100 USD"/>
    <n v="100"/>
    <s v="Yes"/>
    <s v="OK"/>
    <s v="OK"/>
    <s v="Duplicate Ticket Still Active"/>
    <s v="OK"/>
    <s v="OK"/>
    <m/>
    <x v="0"/>
    <x v="3"/>
    <x v="0"/>
    <x v="0"/>
    <x v="1"/>
  </r>
  <r>
    <s v="TCK-1908"/>
    <s v="TCK-1908"/>
    <m/>
    <s v="V-1064"/>
    <s v="unknown"/>
    <m/>
    <x v="0"/>
    <x v="3"/>
    <s v="Cairo"/>
    <s v="Pharmacy"/>
    <s v="Care Clinic"/>
    <x v="2"/>
    <s v="Reception"/>
    <x v="3"/>
    <s v="Technical"/>
    <s v="Long wait time"/>
    <m/>
    <x v="3"/>
    <s v="2025-02-21"/>
    <s v="YYYY-MM-DD"/>
    <d v="2025-02-21T00:00:00"/>
    <s v="2 hours"/>
    <n v="120"/>
    <s v="48"/>
    <n v="48"/>
    <s v="2025-01-27"/>
    <s v="YYYY-MM-DD"/>
    <d v="2025-01-27T00:00:00"/>
    <s v="Escalated"/>
    <x v="2"/>
    <s v="Level 1"/>
    <n v="1"/>
    <s v="John"/>
    <s v="Solved"/>
    <n v="1"/>
    <x v="0"/>
    <s v="Yes"/>
    <s v="good service"/>
    <s v="Positive Feedback"/>
    <s v="100 USD"/>
    <n v="100"/>
    <s v="Yes"/>
    <s v="Status Mismatch"/>
    <s v="Resolution Time Exists Before Closure"/>
    <s v="Solved Ticket Still Active"/>
    <s v="OK"/>
    <s v="OK"/>
    <s v="Yes"/>
    <x v="0"/>
    <x v="4"/>
    <x v="1"/>
    <x v="0"/>
    <x v="1"/>
  </r>
  <r>
    <s v="1909"/>
    <s v="TCK-1909"/>
    <m/>
    <m/>
    <n v="30"/>
    <n v="30"/>
    <x v="0"/>
    <x v="2"/>
    <s v="Amman"/>
    <s v="Mobile Unit"/>
    <s v="HealthPlus"/>
    <x v="1"/>
    <s v="Billing"/>
    <x v="3"/>
    <s v="Inquiry"/>
    <s v="Long wait time"/>
    <s v="billing not clear"/>
    <x v="6"/>
    <s v="2025-05-26"/>
    <s v="YYYY-MM-DD"/>
    <d v="2025-05-26T00:00:00"/>
    <s v="2 hours"/>
    <n v="120"/>
    <s v="2h"/>
    <n v="2"/>
    <s v="02-24-25"/>
    <s v="MM-DD-YY"/>
    <d v="2025-02-24T00:00:00"/>
    <s v="Pending"/>
    <x v="1"/>
    <n v="0"/>
    <n v="0"/>
    <s v="Ali"/>
    <s v="Duplicate"/>
    <n v="5"/>
    <x v="2"/>
    <m/>
    <s v="good service"/>
    <s v="Positive Feedback"/>
    <s v="100 USD"/>
    <n v="100"/>
    <s v="Yes"/>
    <s v="Status Mismatch"/>
    <s v="Resolution Time Exists Before Closure"/>
    <s v="Duplicate Ticket Still Active"/>
    <s v="OK"/>
    <s v="OK"/>
    <s v="Yes"/>
    <x v="0"/>
    <x v="1"/>
    <x v="1"/>
    <x v="0"/>
    <x v="1"/>
  </r>
  <r>
    <s v="tk_1910"/>
    <s v="TCK-1910"/>
    <m/>
    <s v="V-8477"/>
    <s v="unknown"/>
    <m/>
    <x v="0"/>
    <x v="3"/>
    <s v="Alexandria"/>
    <s v="Mobile Unit"/>
    <s v="HealthPlus"/>
    <x v="1"/>
    <s v="Pharmacy"/>
    <x v="3"/>
    <s v="Technical"/>
    <s v="System down"/>
    <s v="billing not clear"/>
    <x v="6"/>
    <s v="2025-02-08"/>
    <s v="YYYY-MM-DD"/>
    <d v="2025-02-08T00:00:00"/>
    <s v="45"/>
    <n v="45"/>
    <s v="48"/>
    <n v="48"/>
    <s v="07/04/2025"/>
    <s v="DD/MM/YYYY"/>
    <d v="2025-04-07T00:00:00"/>
    <s v="Pending"/>
    <x v="1"/>
    <n v="3"/>
    <n v="3"/>
    <s v="John"/>
    <s v="Dropped"/>
    <s v="good"/>
    <x v="2"/>
    <s v="Yes"/>
    <s v="الدكتور لم يحضر"/>
    <s v="Doctor Unavailable"/>
    <n v="50"/>
    <n v="50"/>
    <s v="Yes"/>
    <s v="Status Mismatch"/>
    <s v="Resolution Time Exists Before Closure"/>
    <s v="Dropped Ticket Still Active"/>
    <s v="OK"/>
    <s v="OK"/>
    <s v="No"/>
    <x v="0"/>
    <x v="4"/>
    <x v="0"/>
    <x v="0"/>
    <x v="2"/>
  </r>
  <r>
    <s v="1911"/>
    <s v="TCK-1911"/>
    <m/>
    <m/>
    <s v="~30"/>
    <n v="30"/>
    <x v="1"/>
    <x v="2"/>
    <s v="Zarqa"/>
    <s v="Pharmacy"/>
    <s v="Alnoor Hospital"/>
    <x v="0"/>
    <s v="Billing"/>
    <x v="2"/>
    <s v="Technical"/>
    <s v="Long wait time"/>
    <s v="waiting too long"/>
    <x v="1"/>
    <s v="01-31-25"/>
    <s v="MM-DD-YY"/>
    <d v="2025-01-31T00:00:00"/>
    <s v="30 min"/>
    <n v="30"/>
    <s v="-1"/>
    <m/>
    <s v="04/02/2025"/>
    <s v="DD/MM/YYYY"/>
    <d v="2025-02-04T00:00:00"/>
    <s v="Escalated"/>
    <x v="1"/>
    <n v="2"/>
    <n v="2"/>
    <s v="Hassan"/>
    <s v="Dropped"/>
    <n v="3"/>
    <x v="1"/>
    <s v="No"/>
    <s v="الخدمة سيئة"/>
    <s v="Negative Feedback"/>
    <n v="20"/>
    <n v="20"/>
    <s v="No"/>
    <s v="Status Mismatch"/>
    <s v="OK"/>
    <s v="Dropped Ticket Still Active"/>
    <s v="OK"/>
    <s v="OK"/>
    <s v="No"/>
    <x v="0"/>
    <x v="1"/>
    <x v="0"/>
    <x v="0"/>
    <x v="0"/>
  </r>
  <r>
    <s v="TCK-1912"/>
    <s v="TCK-1912"/>
    <s v="P-967"/>
    <m/>
    <n v="85"/>
    <n v="85"/>
    <x v="0"/>
    <x v="0"/>
    <s v="Beirut"/>
    <s v="Hospital"/>
    <s v="HealthPlus"/>
    <x v="1"/>
    <s v="Lab"/>
    <x v="4"/>
    <s v="Inquiry"/>
    <s v="Prescription issue"/>
    <s v="billing not clear"/>
    <x v="6"/>
    <s v="2025-03-24"/>
    <s v="YYYY-MM-DD"/>
    <d v="2025-03-24T00:00:00"/>
    <s v="30 min"/>
    <n v="30"/>
    <s v="1 day"/>
    <n v="24"/>
    <s v="01-07-25"/>
    <s v="MM-DD-YY"/>
    <d v="2025-01-07T00:00:00"/>
    <s v="Escalated"/>
    <x v="2"/>
    <n v="0"/>
    <n v="0"/>
    <s v="Ali"/>
    <s v="Solved"/>
    <s v="bad"/>
    <x v="2"/>
    <s v="Yes"/>
    <s v="مشكلة في الفاتورة"/>
    <s v="Billing Issue"/>
    <n v="10"/>
    <n v="10"/>
    <s v="Yes"/>
    <s v="Status Mismatch"/>
    <s v="Resolution Time Exists Before Closure"/>
    <s v="Solved Ticket Still Active"/>
    <s v="OK"/>
    <s v="OK"/>
    <s v="Yes"/>
    <x v="0"/>
    <x v="2"/>
    <x v="0"/>
    <x v="0"/>
    <x v="0"/>
  </r>
  <r>
    <s v="TCK-1913"/>
    <s v="TCK-1913"/>
    <m/>
    <s v="V-5134"/>
    <n v="18"/>
    <n v="18"/>
    <x v="0"/>
    <x v="1"/>
    <s v="Basra"/>
    <s v="Hospital"/>
    <s v="Al Noor Hosp."/>
    <x v="0"/>
    <s v="Reception"/>
    <x v="4"/>
    <s v="Inquiry"/>
    <s v="Missing record"/>
    <m/>
    <x v="3"/>
    <s v="02-19-25"/>
    <s v="MM-DD-YY"/>
    <d v="2025-02-19T00:00:00"/>
    <s v="45"/>
    <n v="45"/>
    <s v="-1"/>
    <m/>
    <s v="05-27-25"/>
    <s v="MM-DD-YY"/>
    <d v="2025-05-27T00:00:00"/>
    <s v="Pending"/>
    <x v="3"/>
    <n v="3"/>
    <n v="3"/>
    <s v="Omar"/>
    <s v="Referred"/>
    <s v="good"/>
    <x v="2"/>
    <s v="No"/>
    <s v="تأخير في الخدمة"/>
    <s v="Service Delay"/>
    <n v="10"/>
    <n v="10"/>
    <s v="Yes"/>
    <s v="Status Mismatch"/>
    <s v="OK"/>
    <s v="OK"/>
    <s v="OK"/>
    <s v="OK"/>
    <s v="No"/>
    <x v="0"/>
    <x v="1"/>
    <x v="0"/>
    <x v="0"/>
    <x v="0"/>
  </r>
  <r>
    <s v="tk_1914"/>
    <s v="TCK-1914"/>
    <s v="P-577"/>
    <m/>
    <s v="~30"/>
    <n v="30"/>
    <x v="0"/>
    <x v="1"/>
    <s v="Mosul"/>
    <s v="Hospital"/>
    <s v="Alnoor Hospital"/>
    <x v="0"/>
    <s v="Pharmacy"/>
    <x v="1"/>
    <s v="Technical"/>
    <s v="Wrong appointment"/>
    <s v="مشكلة في الفاتورة"/>
    <x v="6"/>
    <s v="2025-02-04"/>
    <s v="YYYY-MM-DD"/>
    <d v="2025-02-04T00:00:00"/>
    <s v="30 min"/>
    <n v="30"/>
    <s v="-1"/>
    <m/>
    <m/>
    <m/>
    <m/>
    <s v="Pending"/>
    <x v="0"/>
    <n v="0"/>
    <n v="0"/>
    <s v="Fatima"/>
    <s v="Dropped"/>
    <n v="1"/>
    <x v="0"/>
    <s v="No"/>
    <s v="تأخير في الخدمة"/>
    <s v="Service Delay"/>
    <n v="10"/>
    <n v="10"/>
    <s v="Yes"/>
    <s v="OK"/>
    <s v="OK"/>
    <s v="Dropped Ticket Still Active"/>
    <s v="Review"/>
    <s v="OK"/>
    <m/>
    <x v="0"/>
    <x v="1"/>
    <x v="0"/>
    <x v="0"/>
    <x v="0"/>
  </r>
  <r>
    <s v="1915"/>
    <s v="TCK-1915"/>
    <s v="P-618"/>
    <s v="V-6191"/>
    <s v="unknown"/>
    <m/>
    <x v="0"/>
    <x v="2"/>
    <s v="Zarqa"/>
    <s v="Mobile Unit"/>
    <s v="Al Noor Hosp."/>
    <x v="0"/>
    <s v="Pharmacy"/>
    <x v="0"/>
    <s v="Inquiry"/>
    <s v="Wrong appointment"/>
    <s v="waiting too long"/>
    <x v="1"/>
    <s v="2025-06-20"/>
    <s v="YYYY-MM-DD"/>
    <d v="2025-06-20T00:00:00"/>
    <s v="1h"/>
    <n v="60"/>
    <s v="5 hours"/>
    <n v="5"/>
    <s v="2025-03-29"/>
    <s v="YYYY-MM-DD"/>
    <d v="2025-03-29T00:00:00"/>
    <s v="Resolved"/>
    <x v="3"/>
    <n v="3"/>
    <n v="3"/>
    <s v="Sara"/>
    <s v="Referred"/>
    <n v="4"/>
    <x v="2"/>
    <m/>
    <s v="bad experience"/>
    <m/>
    <n v="20"/>
    <n v="20"/>
    <s v="No"/>
    <s v="OK"/>
    <s v="OK"/>
    <s v="OK"/>
    <s v="OK"/>
    <s v="OK"/>
    <s v="Yes"/>
    <x v="1"/>
    <x v="4"/>
    <x v="2"/>
    <x v="1"/>
    <x v="0"/>
  </r>
  <r>
    <s v="TCK-1916"/>
    <s v="TCK-1916"/>
    <m/>
    <m/>
    <s v="~30"/>
    <n v="30"/>
    <x v="0"/>
    <x v="1"/>
    <s v="Mosul"/>
    <s v="Mobile Unit"/>
    <s v="Alnoor Hospital"/>
    <x v="0"/>
    <s v="Lab"/>
    <x v="4"/>
    <s v="Admin"/>
    <s v="Wrong appointment"/>
    <s v="need help"/>
    <x v="0"/>
    <s v="2025-01-29"/>
    <s v="YYYY-MM-DD"/>
    <d v="2025-01-29T00:00:00"/>
    <s v="30 min"/>
    <n v="30"/>
    <s v="1 day"/>
    <n v="24"/>
    <s v="2025-02-26"/>
    <s v="YYYY-MM-DD"/>
    <d v="2025-02-26T00:00:00"/>
    <s v="Escalated"/>
    <x v="0"/>
    <n v="0"/>
    <n v="0"/>
    <m/>
    <s v="Solved"/>
    <n v="3"/>
    <x v="1"/>
    <m/>
    <m/>
    <m/>
    <s v="~30"/>
    <n v="30"/>
    <s v="No"/>
    <s v="Status Mismatch"/>
    <s v="Resolution Time Exists Before Closure"/>
    <s v="Solved Ticket Still Active"/>
    <s v="Review"/>
    <s v="Review"/>
    <s v="No"/>
    <x v="0"/>
    <x v="1"/>
    <x v="0"/>
    <x v="0"/>
    <x v="0"/>
  </r>
  <r>
    <s v="tk_1917"/>
    <s v="TCK-1917"/>
    <m/>
    <m/>
    <n v="79"/>
    <n v="79"/>
    <x v="0"/>
    <x v="0"/>
    <s v="Tripoli"/>
    <s v="Mobile Unit"/>
    <s v="Al Noor Hosp."/>
    <x v="0"/>
    <s v="Pharmacy"/>
    <x v="1"/>
    <s v="Medical"/>
    <s v="System down"/>
    <s v="billing not clear"/>
    <x v="6"/>
    <s v="02/03/2025"/>
    <s v="DD/MM/YYYY"/>
    <d v="2025-03-02T00:00:00"/>
    <s v="1h"/>
    <n v="60"/>
    <s v="2h"/>
    <n v="2"/>
    <m/>
    <m/>
    <m/>
    <s v="Escalated"/>
    <x v="2"/>
    <n v="1"/>
    <n v="1"/>
    <s v="Omar"/>
    <s v="Referred"/>
    <n v="3"/>
    <x v="1"/>
    <m/>
    <s v="تأخير في الخدمة"/>
    <s v="Service Delay"/>
    <n v="50"/>
    <n v="50"/>
    <s v="Yes"/>
    <s v="OK"/>
    <s v="Resolution Time Exists Before Closure"/>
    <s v="OK"/>
    <s v="OK"/>
    <s v="OK"/>
    <m/>
    <x v="0"/>
    <x v="2"/>
    <x v="2"/>
    <x v="0"/>
    <x v="2"/>
  </r>
  <r>
    <s v="TCK-1918"/>
    <s v="TCK-1918"/>
    <m/>
    <m/>
    <s v="~30"/>
    <n v="30"/>
    <x v="1"/>
    <x v="0"/>
    <s v="Bekaa"/>
    <s v="Mobile Unit"/>
    <s v="Al Noor Hosp."/>
    <x v="0"/>
    <s v="Reception"/>
    <x v="0"/>
    <s v="Medical"/>
    <s v="Missing record"/>
    <s v="billing not clear"/>
    <x v="6"/>
    <s v="26/04/2025"/>
    <s v="DD/MM/YYYY"/>
    <d v="2025-04-26T00:00:00"/>
    <s v="30 min"/>
    <n v="30"/>
    <s v="2h"/>
    <n v="2"/>
    <s v="17/01/2025"/>
    <s v="DD/MM/YYYY"/>
    <d v="2025-01-17T00:00:00"/>
    <s v="Escalated"/>
    <x v="3"/>
    <n v="0"/>
    <n v="0"/>
    <s v="Lina"/>
    <s v="Dropped"/>
    <n v="2"/>
    <x v="0"/>
    <s v="Yes"/>
    <s v="الخدمة سيئة"/>
    <s v="Negative Feedback"/>
    <s v="~30"/>
    <n v="30"/>
    <s v="No"/>
    <s v="Status Mismatch"/>
    <s v="Resolution Time Exists Before Closure"/>
    <s v="Dropped Ticket Still Active"/>
    <s v="Review"/>
    <s v="OK"/>
    <s v="Yes"/>
    <x v="0"/>
    <x v="1"/>
    <x v="0"/>
    <x v="0"/>
    <x v="0"/>
  </r>
  <r>
    <s v="tk_1919"/>
    <s v="TCK-1919"/>
    <s v="P-970"/>
    <s v="V-4363"/>
    <n v="4"/>
    <n v="4"/>
    <x v="0"/>
    <x v="3"/>
    <s v="Cairo"/>
    <s v="Hospital"/>
    <s v="Care Clinic"/>
    <x v="2"/>
    <s v="Lab"/>
    <x v="0"/>
    <s v="Complaint"/>
    <s v="Missing record"/>
    <s v="need help"/>
    <x v="0"/>
    <s v="05-11-25"/>
    <s v="MM-DD-YY"/>
    <d v="2025-05-11T00:00:00"/>
    <s v="1h"/>
    <n v="60"/>
    <s v="48"/>
    <n v="48"/>
    <m/>
    <m/>
    <m/>
    <s v="Resolved"/>
    <x v="1"/>
    <s v="Level 1"/>
    <n v="1"/>
    <s v="Fatima"/>
    <s v="Referred"/>
    <s v="bad"/>
    <x v="2"/>
    <s v="No"/>
    <m/>
    <m/>
    <n v="10"/>
    <n v="10"/>
    <s v="Yes"/>
    <s v="Missing Resolved Date"/>
    <s v="OK"/>
    <s v="OK"/>
    <s v="OK"/>
    <s v="OK"/>
    <m/>
    <x v="4"/>
    <x v="0"/>
    <x v="2"/>
    <x v="4"/>
    <x v="0"/>
  </r>
  <r>
    <s v="TCK-1920"/>
    <s v="TCK-1920"/>
    <m/>
    <m/>
    <s v="unknown"/>
    <m/>
    <x v="0"/>
    <x v="3"/>
    <s v="Alexandria"/>
    <s v="Clinic"/>
    <s v="Al Noor Hosp."/>
    <x v="0"/>
    <s v="Lab"/>
    <x v="0"/>
    <s v="Complaint"/>
    <s v="Billing error"/>
    <s v="waiting too long"/>
    <x v="1"/>
    <s v="07/06/2025"/>
    <s v="DD/MM/YYYY"/>
    <d v="2025-06-07T00:00:00"/>
    <s v="30 min"/>
    <n v="30"/>
    <s v="48"/>
    <n v="48"/>
    <m/>
    <m/>
    <m/>
    <s v="Pending"/>
    <x v="2"/>
    <n v="3"/>
    <n v="3"/>
    <s v="Omar"/>
    <s v="Dropped"/>
    <n v="5"/>
    <x v="2"/>
    <s v="No"/>
    <s v="الدكتور لم يحضر"/>
    <s v="Doctor Unavailable"/>
    <n v="20"/>
    <n v="20"/>
    <s v="No"/>
    <s v="OK"/>
    <s v="Resolution Time Exists Before Closure"/>
    <s v="Dropped Ticket Still Active"/>
    <s v="Review"/>
    <s v="OK"/>
    <m/>
    <x v="0"/>
    <x v="4"/>
    <x v="0"/>
    <x v="0"/>
    <x v="0"/>
  </r>
  <r>
    <s v="1921"/>
    <s v="TCK-1921"/>
    <s v="P-193"/>
    <m/>
    <n v="11"/>
    <n v="11"/>
    <x v="0"/>
    <x v="1"/>
    <s v="Baghdad"/>
    <s v="Hospital"/>
    <s v="Care Clinic"/>
    <x v="2"/>
    <s v="Reception"/>
    <x v="3"/>
    <s v="Inquiry"/>
    <s v="Long wait time"/>
    <s v="الدكتور لم يحضر"/>
    <x v="5"/>
    <s v="2025-04-20"/>
    <s v="YYYY-MM-DD"/>
    <d v="2025-04-20T00:00:00"/>
    <s v="1h"/>
    <n v="60"/>
    <s v="2h"/>
    <n v="2"/>
    <m/>
    <m/>
    <m/>
    <s v="Open"/>
    <x v="3"/>
    <n v="1"/>
    <n v="1"/>
    <s v="Omar"/>
    <s v="Referred"/>
    <n v="3"/>
    <x v="1"/>
    <s v="Yes"/>
    <m/>
    <m/>
    <n v="20"/>
    <n v="20"/>
    <s v="Yes"/>
    <s v="OK"/>
    <s v="Resolution Time Exists Before Closure"/>
    <s v="OK"/>
    <s v="OK"/>
    <s v="OK"/>
    <m/>
    <x v="0"/>
    <x v="0"/>
    <x v="2"/>
    <x v="0"/>
    <x v="0"/>
  </r>
  <r>
    <s v="1922"/>
    <s v="TCK-1922"/>
    <s v="P-438"/>
    <m/>
    <n v="74"/>
    <n v="74"/>
    <x v="0"/>
    <x v="0"/>
    <s v="Bekaa"/>
    <s v="Hospital"/>
    <s v="Al Noor Hosp."/>
    <x v="0"/>
    <s v="Lab"/>
    <x v="2"/>
    <s v="Inquiry"/>
    <s v="Billing error"/>
    <s v="need help"/>
    <x v="0"/>
    <s v="19/04/2025"/>
    <s v="DD/MM/YYYY"/>
    <d v="2025-04-19T00:00:00"/>
    <s v="2 hours"/>
    <n v="120"/>
    <s v="48"/>
    <n v="48"/>
    <m/>
    <m/>
    <m/>
    <s v="Open"/>
    <x v="1"/>
    <n v="1"/>
    <n v="1"/>
    <s v="Ali"/>
    <s v="Duplicate"/>
    <n v="3"/>
    <x v="1"/>
    <s v="Yes"/>
    <s v="bad experience"/>
    <m/>
    <n v="50"/>
    <n v="50"/>
    <s v="Yes"/>
    <s v="OK"/>
    <s v="Resolution Time Exists Before Closure"/>
    <s v="Duplicate Ticket Still Active"/>
    <s v="OK"/>
    <s v="OK"/>
    <m/>
    <x v="0"/>
    <x v="2"/>
    <x v="1"/>
    <x v="0"/>
    <x v="2"/>
  </r>
  <r>
    <s v="tk_1923"/>
    <s v="TCK-1923"/>
    <s v="P-575"/>
    <m/>
    <s v="~30"/>
    <n v="30"/>
    <x v="1"/>
    <x v="0"/>
    <s v="Saida"/>
    <s v="Hospital"/>
    <s v="Al Noor Hosp."/>
    <x v="0"/>
    <s v="Billing"/>
    <x v="1"/>
    <s v="Admin"/>
    <s v="System down"/>
    <m/>
    <x v="3"/>
    <s v="2025-03-18"/>
    <s v="YYYY-MM-DD"/>
    <d v="2025-03-18T00:00:00"/>
    <s v="2 hours"/>
    <n v="120"/>
    <s v="5 hours"/>
    <n v="5"/>
    <s v="2025-05-13"/>
    <s v="YYYY-MM-DD"/>
    <d v="2025-05-13T00:00:00"/>
    <s v="Pending"/>
    <x v="2"/>
    <n v="0"/>
    <n v="0"/>
    <s v="Maya"/>
    <s v="Solved"/>
    <n v="3"/>
    <x v="1"/>
    <s v="Yes"/>
    <m/>
    <m/>
    <s v="100 USD"/>
    <n v="100"/>
    <s v="No"/>
    <s v="Status Mismatch"/>
    <s v="Resolution Time Exists Before Closure"/>
    <s v="Solved Ticket Still Active"/>
    <s v="OK"/>
    <s v="OK"/>
    <s v="No"/>
    <x v="0"/>
    <x v="1"/>
    <x v="1"/>
    <x v="0"/>
    <x v="1"/>
  </r>
  <r>
    <s v="tk_1924"/>
    <s v="TCK-1924"/>
    <m/>
    <s v="V-3618"/>
    <n v="90"/>
    <n v="90"/>
    <x v="0"/>
    <x v="3"/>
    <s v="Cairo"/>
    <s v="Hospital"/>
    <s v="Care Clinic"/>
    <x v="2"/>
    <s v="Reception"/>
    <x v="4"/>
    <s v="Inquiry"/>
    <s v="System down"/>
    <s v="waiting too long"/>
    <x v="1"/>
    <s v="15/06/2025"/>
    <s v="DD/MM/YYYY"/>
    <d v="2025-06-15T00:00:00"/>
    <s v="45"/>
    <n v="45"/>
    <s v="5 hours"/>
    <n v="5"/>
    <s v="31/03/2025"/>
    <s v="DD/MM/YYYY"/>
    <d v="2025-03-31T00:00:00"/>
    <s v="Resolved"/>
    <x v="0"/>
    <n v="3"/>
    <n v="3"/>
    <s v="John"/>
    <s v="Referred"/>
    <n v="3"/>
    <x v="1"/>
    <s v="No"/>
    <s v="bad experience"/>
    <m/>
    <s v="100 USD"/>
    <n v="100"/>
    <s v="No"/>
    <s v="OK"/>
    <s v="OK"/>
    <s v="OK"/>
    <s v="OK"/>
    <s v="OK"/>
    <s v="Yes"/>
    <x v="1"/>
    <x v="2"/>
    <x v="0"/>
    <x v="1"/>
    <x v="1"/>
  </r>
  <r>
    <s v="1925"/>
    <s v="TCK-1925"/>
    <m/>
    <m/>
    <s v="~30"/>
    <n v="30"/>
    <x v="0"/>
    <x v="0"/>
    <s v="Beirut"/>
    <s v="Clinic"/>
    <s v="HealthPlus"/>
    <x v="1"/>
    <s v="ER"/>
    <x v="0"/>
    <s v="Complaint"/>
    <s v="System down"/>
    <s v="waiting too long"/>
    <x v="1"/>
    <s v="03-12-25"/>
    <s v="MM-DD-YY"/>
    <d v="2025-03-12T00:00:00"/>
    <s v="30 min"/>
    <n v="30"/>
    <s v="5 hours"/>
    <n v="5"/>
    <m/>
    <m/>
    <m/>
    <s v="Pending"/>
    <x v="2"/>
    <s v="Level 1"/>
    <n v="1"/>
    <s v="Fatima"/>
    <s v="Solved"/>
    <s v="bad"/>
    <x v="2"/>
    <m/>
    <s v="bad experience"/>
    <m/>
    <s v="~30"/>
    <n v="30"/>
    <s v="Yes"/>
    <s v="OK"/>
    <s v="Resolution Time Exists Before Closure"/>
    <s v="Solved Ticket Still Active"/>
    <s v="OK"/>
    <s v="OK"/>
    <m/>
    <x v="0"/>
    <x v="1"/>
    <x v="0"/>
    <x v="0"/>
    <x v="0"/>
  </r>
  <r>
    <s v="tk_1926"/>
    <s v="TCK-1926"/>
    <m/>
    <s v="V-6971"/>
    <s v="unknown"/>
    <m/>
    <x v="1"/>
    <x v="1"/>
    <s v="Baghdad"/>
    <s v="Pharmacy"/>
    <s v="HealthPlus"/>
    <x v="1"/>
    <s v="Billing"/>
    <x v="2"/>
    <s v="Admin"/>
    <s v="Wrong appointment"/>
    <s v="الدكتور لم يحضر"/>
    <x v="5"/>
    <s v="2025-06-05"/>
    <s v="YYYY-MM-DD"/>
    <d v="2025-06-05T00:00:00"/>
    <s v="30 min"/>
    <n v="30"/>
    <s v="5 hours"/>
    <n v="5"/>
    <s v="04-25-25"/>
    <s v="MM-DD-YY"/>
    <d v="2025-04-25T00:00:00"/>
    <s v="Open"/>
    <x v="0"/>
    <n v="2"/>
    <n v="2"/>
    <s v="Fatima"/>
    <s v="Dropped"/>
    <n v="2"/>
    <x v="0"/>
    <s v="No"/>
    <m/>
    <m/>
    <n v="50"/>
    <n v="50"/>
    <s v="No"/>
    <s v="Status Mismatch"/>
    <s v="Resolution Time Exists Before Closure"/>
    <s v="Dropped Ticket Still Active"/>
    <s v="OK"/>
    <s v="OK"/>
    <s v="Yes"/>
    <x v="0"/>
    <x v="4"/>
    <x v="0"/>
    <x v="0"/>
    <x v="2"/>
  </r>
  <r>
    <s v="TCK-1927"/>
    <s v="TCK-1927"/>
    <s v="P-917"/>
    <s v="V-6711"/>
    <n v="24"/>
    <n v="24"/>
    <x v="0"/>
    <x v="0"/>
    <s v="Beirut"/>
    <s v="Clinic"/>
    <s v="HealthPlus"/>
    <x v="1"/>
    <s v="Reception"/>
    <x v="4"/>
    <s v="Admin"/>
    <s v="Billing error"/>
    <s v="waiting too long"/>
    <x v="1"/>
    <s v="01-02-25"/>
    <s v="MM-DD-YY"/>
    <d v="2025-01-02T00:00:00"/>
    <s v="1h"/>
    <n v="60"/>
    <s v="1 day"/>
    <n v="24"/>
    <s v="28/04/2025"/>
    <s v="DD/MM/YYYY"/>
    <d v="2025-04-28T00:00:00"/>
    <s v="Closed"/>
    <x v="1"/>
    <n v="0"/>
    <n v="0"/>
    <s v="Fatima"/>
    <s v="Duplicate"/>
    <n v="4"/>
    <x v="2"/>
    <s v="Yes"/>
    <s v="مشكلة في الفاتورة"/>
    <s v="Billing Issue"/>
    <n v="10"/>
    <n v="10"/>
    <s v="Yes"/>
    <s v="OK"/>
    <s v="OK"/>
    <s v="OK"/>
    <s v="OK"/>
    <s v="OK"/>
    <s v="No"/>
    <x v="3"/>
    <x v="1"/>
    <x v="2"/>
    <x v="3"/>
    <x v="0"/>
  </r>
  <r>
    <s v="tk_1928"/>
    <s v="TCK-1928"/>
    <s v="P-503"/>
    <s v="V-4609"/>
    <s v="~30"/>
    <n v="30"/>
    <x v="0"/>
    <x v="3"/>
    <s v="Alexandria"/>
    <s v="Mobile Unit"/>
    <s v="Alnoor Hospital"/>
    <x v="0"/>
    <s v="Reception"/>
    <x v="3"/>
    <s v="Technical"/>
    <s v="Wrong appointment"/>
    <m/>
    <x v="3"/>
    <s v="12/05/2025"/>
    <s v="DD/MM/YYYY"/>
    <d v="2025-05-12T00:00:00"/>
    <s v="30 min"/>
    <n v="30"/>
    <s v="48"/>
    <n v="48"/>
    <m/>
    <m/>
    <m/>
    <s v="Escalated"/>
    <x v="1"/>
    <n v="0"/>
    <n v="0"/>
    <s v="Ali"/>
    <s v="Solved"/>
    <n v="4"/>
    <x v="2"/>
    <s v="No"/>
    <m/>
    <m/>
    <s v="~30"/>
    <n v="30"/>
    <s v="No"/>
    <s v="OK"/>
    <s v="Resolution Time Exists Before Closure"/>
    <s v="Solved Ticket Still Active"/>
    <s v="OK"/>
    <s v="OK"/>
    <m/>
    <x v="0"/>
    <x v="1"/>
    <x v="0"/>
    <x v="0"/>
    <x v="0"/>
  </r>
  <r>
    <s v="1929"/>
    <s v="TCK-1929"/>
    <s v="P-212"/>
    <m/>
    <n v="75"/>
    <n v="75"/>
    <x v="0"/>
    <x v="1"/>
    <s v="Basra"/>
    <s v="Clinic"/>
    <s v="HealthPlus"/>
    <x v="1"/>
    <s v="Billing"/>
    <x v="3"/>
    <s v="Inquiry"/>
    <s v="Prescription issue"/>
    <m/>
    <x v="3"/>
    <s v="26/04/2025"/>
    <s v="DD/MM/YYYY"/>
    <d v="2025-04-26T00:00:00"/>
    <s v="30 min"/>
    <n v="30"/>
    <s v="-1"/>
    <m/>
    <m/>
    <m/>
    <m/>
    <s v="Closed"/>
    <x v="0"/>
    <s v="Level 1"/>
    <n v="1"/>
    <m/>
    <s v="Referred"/>
    <n v="5"/>
    <x v="2"/>
    <m/>
    <m/>
    <m/>
    <n v="50"/>
    <n v="50"/>
    <s v="Yes"/>
    <s v="Missing Resolved Date"/>
    <s v="Missing Resolution Time"/>
    <s v="OK"/>
    <s v="OK"/>
    <s v="Review"/>
    <m/>
    <x v="0"/>
    <x v="2"/>
    <x v="0"/>
    <x v="0"/>
    <x v="2"/>
  </r>
  <r>
    <s v="tk_1930"/>
    <s v="TCK-1930"/>
    <s v="P-874"/>
    <m/>
    <s v="~30"/>
    <n v="30"/>
    <x v="0"/>
    <x v="3"/>
    <s v="Alexandria"/>
    <s v="Hospital"/>
    <s v="HealthPlus"/>
    <x v="1"/>
    <s v="Lab"/>
    <x v="4"/>
    <s v="Medical"/>
    <s v="Long wait time"/>
    <s v="billing not clear"/>
    <x v="6"/>
    <s v="03-20-25"/>
    <s v="MM-DD-YY"/>
    <d v="2025-03-20T00:00:00"/>
    <s v="30 min"/>
    <n v="30"/>
    <s v="-1"/>
    <m/>
    <s v="2025-06-27"/>
    <s v="YYYY-MM-DD"/>
    <d v="2025-06-27T00:00:00"/>
    <s v="Escalated"/>
    <x v="2"/>
    <n v="3"/>
    <n v="3"/>
    <s v="Fatima"/>
    <s v="Dropped"/>
    <n v="1"/>
    <x v="0"/>
    <s v="No"/>
    <s v="مشكلة في الفاتورة"/>
    <s v="Billing Issue"/>
    <n v="50"/>
    <n v="50"/>
    <s v="Yes"/>
    <s v="Status Mismatch"/>
    <s v="OK"/>
    <s v="Dropped Ticket Still Active"/>
    <s v="Review"/>
    <s v="OK"/>
    <s v="No"/>
    <x v="0"/>
    <x v="1"/>
    <x v="0"/>
    <x v="0"/>
    <x v="2"/>
  </r>
  <r>
    <s v="TCK-1931"/>
    <s v="TCK-1931"/>
    <m/>
    <s v="V-5628"/>
    <n v="31"/>
    <n v="31"/>
    <x v="0"/>
    <x v="0"/>
    <s v="Saida"/>
    <s v="Mobile Unit"/>
    <s v="Alnoor Hospital"/>
    <x v="0"/>
    <s v="Reception"/>
    <x v="3"/>
    <s v="Complaint"/>
    <s v="Missing record"/>
    <m/>
    <x v="3"/>
    <s v="2025-02-17"/>
    <s v="YYYY-MM-DD"/>
    <d v="2025-02-17T00:00:00"/>
    <s v="30 min"/>
    <n v="30"/>
    <s v="5 hours"/>
    <n v="5"/>
    <m/>
    <m/>
    <m/>
    <s v="Closed"/>
    <x v="1"/>
    <n v="3"/>
    <n v="3"/>
    <s v="Lina"/>
    <s v="Duplicate"/>
    <s v="good"/>
    <x v="2"/>
    <s v="Yes"/>
    <s v="bad experience"/>
    <m/>
    <n v="10"/>
    <n v="10"/>
    <s v="No"/>
    <s v="Missing Resolved Date"/>
    <s v="OK"/>
    <s v="OK"/>
    <s v="OK"/>
    <s v="OK"/>
    <m/>
    <x v="1"/>
    <x v="1"/>
    <x v="0"/>
    <x v="1"/>
    <x v="0"/>
  </r>
  <r>
    <s v="TCK-1932"/>
    <s v="TCK-1932"/>
    <s v="P-231"/>
    <m/>
    <n v="63"/>
    <n v="63"/>
    <x v="1"/>
    <x v="3"/>
    <s v="Cairo"/>
    <s v="Pharmacy"/>
    <s v="Care Clinic"/>
    <x v="2"/>
    <s v="ER"/>
    <x v="4"/>
    <s v="Inquiry"/>
    <s v="Missing record"/>
    <s v="مشكلة في الفاتورة"/>
    <x v="6"/>
    <s v="02/04/2025"/>
    <s v="DD/MM/YYYY"/>
    <d v="2025-04-02T00:00:00"/>
    <s v="45"/>
    <n v="45"/>
    <s v="1 day"/>
    <n v="24"/>
    <s v="27/06/2025"/>
    <s v="DD/MM/YYYY"/>
    <d v="2025-06-27T00:00:00"/>
    <s v="Closed"/>
    <x v="2"/>
    <n v="0"/>
    <n v="0"/>
    <s v="John"/>
    <s v="Solved"/>
    <n v="4"/>
    <x v="2"/>
    <s v="Yes"/>
    <s v="bad experience"/>
    <m/>
    <n v="10"/>
    <n v="10"/>
    <s v="Yes"/>
    <s v="OK"/>
    <s v="OK"/>
    <s v="OK"/>
    <s v="OK"/>
    <s v="OK"/>
    <s v="No"/>
    <x v="3"/>
    <x v="3"/>
    <x v="0"/>
    <x v="3"/>
    <x v="0"/>
  </r>
  <r>
    <s v="1933"/>
    <s v="TCK-1933"/>
    <s v="P-213"/>
    <s v="V-2765"/>
    <s v="~30"/>
    <n v="30"/>
    <x v="1"/>
    <x v="3"/>
    <s v="Giza"/>
    <s v="Clinic"/>
    <s v="HealthPlus"/>
    <x v="1"/>
    <s v="ER"/>
    <x v="2"/>
    <s v="Medical"/>
    <s v="Billing error"/>
    <s v="billing not clear"/>
    <x v="6"/>
    <s v="04-23-25"/>
    <s v="MM-DD-YY"/>
    <d v="2025-04-23T00:00:00"/>
    <s v="2 hours"/>
    <n v="120"/>
    <s v="2h"/>
    <n v="2"/>
    <s v="2025-02-09"/>
    <s v="YYYY-MM-DD"/>
    <d v="2025-02-09T00:00:00"/>
    <s v="Resolved"/>
    <x v="1"/>
    <n v="0"/>
    <n v="0"/>
    <s v="Maya"/>
    <s v="Dropped"/>
    <n v="3"/>
    <x v="1"/>
    <s v="Yes"/>
    <s v="مشكلة في الفاتورة"/>
    <s v="Billing Issue"/>
    <s v="~30"/>
    <n v="30"/>
    <s v="No"/>
    <s v="OK"/>
    <s v="OK"/>
    <s v="OK"/>
    <s v="OK"/>
    <s v="OK"/>
    <s v="Yes"/>
    <x v="2"/>
    <x v="1"/>
    <x v="1"/>
    <x v="2"/>
    <x v="0"/>
  </r>
  <r>
    <s v="1934"/>
    <s v="TCK-1934"/>
    <m/>
    <s v="V-6455"/>
    <s v="unknown"/>
    <m/>
    <x v="0"/>
    <x v="2"/>
    <s v="Irbid"/>
    <s v="Mobile Unit"/>
    <s v="HealthPlus"/>
    <x v="1"/>
    <s v="ER"/>
    <x v="2"/>
    <s v="Admin"/>
    <s v="System down"/>
    <s v="billing not clear"/>
    <x v="6"/>
    <s v="05-18-25"/>
    <s v="MM-DD-YY"/>
    <d v="2025-05-18T00:00:00"/>
    <s v="45"/>
    <n v="45"/>
    <s v="5 hours"/>
    <n v="5"/>
    <s v="03-01-25"/>
    <s v="MM-DD-YY"/>
    <d v="2025-03-01T00:00:00"/>
    <s v="Escalated"/>
    <x v="3"/>
    <n v="1"/>
    <n v="1"/>
    <s v="Ali"/>
    <s v="Duplicate"/>
    <s v="good"/>
    <x v="2"/>
    <s v="No"/>
    <m/>
    <m/>
    <n v="10"/>
    <n v="10"/>
    <s v="Yes"/>
    <s v="Status Mismatch"/>
    <s v="Resolution Time Exists Before Closure"/>
    <s v="Duplicate Ticket Still Active"/>
    <s v="OK"/>
    <s v="OK"/>
    <s v="Yes"/>
    <x v="0"/>
    <x v="4"/>
    <x v="0"/>
    <x v="0"/>
    <x v="0"/>
  </r>
  <r>
    <s v="1935"/>
    <s v="TCK-1935"/>
    <s v="P-676"/>
    <s v="V-4010"/>
    <n v="20"/>
    <n v="20"/>
    <x v="0"/>
    <x v="2"/>
    <s v="Irbid"/>
    <s v="Pharmacy"/>
    <s v="Care Clinic"/>
    <x v="2"/>
    <s v="Billing"/>
    <x v="1"/>
    <s v="Admin"/>
    <s v="Billing error"/>
    <m/>
    <x v="3"/>
    <s v="04-28-25"/>
    <s v="MM-DD-YY"/>
    <d v="2025-04-28T00:00:00"/>
    <s v="30 min"/>
    <n v="30"/>
    <s v="-1"/>
    <m/>
    <s v="14/06/2025"/>
    <s v="DD/MM/YYYY"/>
    <d v="2025-06-14T00:00:00"/>
    <s v="Resolved"/>
    <x v="2"/>
    <n v="2"/>
    <n v="2"/>
    <s v="Sara"/>
    <s v="Referred"/>
    <n v="1"/>
    <x v="0"/>
    <s v="Yes"/>
    <s v="bad experience"/>
    <m/>
    <n v="20"/>
    <n v="20"/>
    <s v="Yes"/>
    <s v="OK"/>
    <s v="Missing Resolution Time"/>
    <s v="OK"/>
    <s v="OK"/>
    <s v="OK"/>
    <s v="No"/>
    <x v="0"/>
    <x v="1"/>
    <x v="0"/>
    <x v="0"/>
    <x v="0"/>
  </r>
  <r>
    <s v="TCK-1936"/>
    <s v="TCK-1936"/>
    <m/>
    <s v="V-3987"/>
    <s v="~30"/>
    <n v="30"/>
    <x v="0"/>
    <x v="1"/>
    <s v="Basra"/>
    <s v="Clinic"/>
    <s v="Alnoor Hospital"/>
    <x v="0"/>
    <s v="Reception"/>
    <x v="1"/>
    <s v="Technical"/>
    <s v="Long wait time"/>
    <m/>
    <x v="3"/>
    <s v="28/05/2025"/>
    <s v="DD/MM/YYYY"/>
    <d v="2025-05-28T00:00:00"/>
    <s v="1h"/>
    <n v="60"/>
    <s v="2h"/>
    <n v="2"/>
    <s v="01/01/2025"/>
    <s v="DD/MM/YYYY"/>
    <d v="2025-01-01T00:00:00"/>
    <s v="Open"/>
    <x v="3"/>
    <n v="0"/>
    <n v="0"/>
    <s v="Omar"/>
    <s v="Referred"/>
    <n v="4"/>
    <x v="2"/>
    <s v="Yes"/>
    <s v="الخدمة سيئة"/>
    <s v="Negative Feedback"/>
    <n v="10"/>
    <n v="10"/>
    <s v="Yes"/>
    <s v="Status Mismatch"/>
    <s v="Resolution Time Exists Before Closure"/>
    <s v="OK"/>
    <s v="Review"/>
    <s v="OK"/>
    <s v="Yes"/>
    <x v="0"/>
    <x v="1"/>
    <x v="2"/>
    <x v="0"/>
    <x v="0"/>
  </r>
  <r>
    <s v="TCK-1937"/>
    <s v="TCK-1937"/>
    <s v="P-564"/>
    <m/>
    <s v="~30"/>
    <n v="30"/>
    <x v="1"/>
    <x v="2"/>
    <s v="Irbid"/>
    <s v="Pharmacy"/>
    <s v="HealthPlus"/>
    <x v="1"/>
    <s v="Pharmacy"/>
    <x v="4"/>
    <s v="Inquiry"/>
    <s v="Billing error"/>
    <m/>
    <x v="3"/>
    <s v="2025-04-13"/>
    <s v="YYYY-MM-DD"/>
    <d v="2025-04-13T00:00:00"/>
    <s v="1h"/>
    <n v="60"/>
    <s v="5 hours"/>
    <n v="5"/>
    <s v="06-27-25"/>
    <s v="MM-DD-YY"/>
    <d v="2025-06-27T00:00:00"/>
    <s v="Open"/>
    <x v="1"/>
    <n v="3"/>
    <n v="3"/>
    <m/>
    <s v="Solved"/>
    <n v="3"/>
    <x v="1"/>
    <s v="Yes"/>
    <m/>
    <m/>
    <s v="~30"/>
    <n v="30"/>
    <s v="No"/>
    <s v="Status Mismatch"/>
    <s v="Resolution Time Exists Before Closure"/>
    <s v="Solved Ticket Still Active"/>
    <s v="OK"/>
    <s v="Review"/>
    <s v="No"/>
    <x v="0"/>
    <x v="1"/>
    <x v="2"/>
    <x v="0"/>
    <x v="0"/>
  </r>
  <r>
    <s v="1938"/>
    <s v="TCK-1938"/>
    <m/>
    <m/>
    <s v="unknown"/>
    <m/>
    <x v="0"/>
    <x v="1"/>
    <s v="Mosul"/>
    <s v="Mobile Unit"/>
    <s v="Care Clinic"/>
    <x v="2"/>
    <s v="Pharmacy"/>
    <x v="3"/>
    <s v="Admin"/>
    <s v="Long wait time"/>
    <s v="need help"/>
    <x v="0"/>
    <s v="04-26-25"/>
    <s v="MM-DD-YY"/>
    <d v="2025-04-26T00:00:00"/>
    <s v="2 hours"/>
    <n v="120"/>
    <s v="1 day"/>
    <n v="24"/>
    <m/>
    <m/>
    <m/>
    <s v="Open"/>
    <x v="3"/>
    <n v="0"/>
    <n v="0"/>
    <s v="Hassan"/>
    <s v="Dropped"/>
    <n v="3"/>
    <x v="1"/>
    <s v="No"/>
    <s v="مشكلة في الفاتورة"/>
    <s v="Billing Issue"/>
    <s v="~30"/>
    <n v="30"/>
    <s v="No"/>
    <s v="OK"/>
    <s v="Resolution Time Exists Before Closure"/>
    <s v="Dropped Ticket Still Active"/>
    <s v="Review"/>
    <s v="OK"/>
    <m/>
    <x v="0"/>
    <x v="4"/>
    <x v="1"/>
    <x v="0"/>
    <x v="0"/>
  </r>
  <r>
    <s v="tk_1939"/>
    <s v="TCK-1939"/>
    <s v="P-413"/>
    <s v="V-7535"/>
    <n v="77"/>
    <n v="77"/>
    <x v="0"/>
    <x v="0"/>
    <s v="Saida"/>
    <s v="Clinic"/>
    <s v="HealthPlus"/>
    <x v="1"/>
    <s v="ER"/>
    <x v="2"/>
    <s v="Medical"/>
    <s v="Billing error"/>
    <s v="need help"/>
    <x v="0"/>
    <s v="2025-04-23"/>
    <s v="YYYY-MM-DD"/>
    <d v="2025-04-23T00:00:00"/>
    <s v="30 min"/>
    <n v="30"/>
    <s v="1 day"/>
    <n v="24"/>
    <s v="20/02/2025"/>
    <s v="DD/MM/YYYY"/>
    <d v="2025-02-20T00:00:00"/>
    <s v="Resolved"/>
    <x v="3"/>
    <n v="0"/>
    <n v="0"/>
    <s v="Maya"/>
    <s v="Dropped"/>
    <s v="good"/>
    <x v="2"/>
    <s v="No"/>
    <s v="bad experience"/>
    <m/>
    <s v="100 USD"/>
    <n v="100"/>
    <s v="Yes"/>
    <s v="OK"/>
    <s v="OK"/>
    <s v="OK"/>
    <s v="Review"/>
    <s v="OK"/>
    <s v="Yes"/>
    <x v="3"/>
    <x v="2"/>
    <x v="0"/>
    <x v="3"/>
    <x v="1"/>
  </r>
  <r>
    <s v="tk_1940"/>
    <s v="TCK-1940"/>
    <m/>
    <s v="V-2050"/>
    <s v="~30"/>
    <n v="30"/>
    <x v="0"/>
    <x v="2"/>
    <s v="Amman"/>
    <s v="Clinic"/>
    <s v="Al Noor Hosp."/>
    <x v="0"/>
    <s v="Pharmacy"/>
    <x v="3"/>
    <s v="Inquiry"/>
    <s v="Wrong appointment"/>
    <m/>
    <x v="3"/>
    <s v="25/06/2025"/>
    <s v="DD/MM/YYYY"/>
    <d v="2025-06-25T00:00:00"/>
    <s v="1h"/>
    <n v="60"/>
    <s v="1 day"/>
    <n v="24"/>
    <m/>
    <m/>
    <m/>
    <s v="Open"/>
    <x v="3"/>
    <n v="0"/>
    <n v="0"/>
    <s v="Sara"/>
    <s v="Solved"/>
    <n v="5"/>
    <x v="2"/>
    <m/>
    <s v="مشكلة في الفاتورة"/>
    <s v="Billing Issue"/>
    <n v="50"/>
    <n v="50"/>
    <s v="Yes"/>
    <s v="OK"/>
    <s v="Resolution Time Exists Before Closure"/>
    <s v="Solved Ticket Still Active"/>
    <s v="Review"/>
    <s v="OK"/>
    <m/>
    <x v="0"/>
    <x v="1"/>
    <x v="2"/>
    <x v="0"/>
    <x v="2"/>
  </r>
  <r>
    <s v="1941"/>
    <s v="TCK-1941"/>
    <s v="P-993"/>
    <s v="V-7013"/>
    <s v="unknown"/>
    <m/>
    <x v="0"/>
    <x v="3"/>
    <s v="Cairo"/>
    <s v="Hospital"/>
    <s v="Al Noor Hosp."/>
    <x v="0"/>
    <s v="Lab"/>
    <x v="3"/>
    <s v="Complaint"/>
    <s v="Prescription issue"/>
    <m/>
    <x v="3"/>
    <s v="2025-02-27"/>
    <s v="YYYY-MM-DD"/>
    <d v="2025-02-27T00:00:00"/>
    <s v="2 hours"/>
    <n v="120"/>
    <s v="48"/>
    <n v="48"/>
    <m/>
    <m/>
    <m/>
    <s v="Resolved"/>
    <x v="3"/>
    <n v="3"/>
    <n v="3"/>
    <s v="Omar"/>
    <s v="Duplicate"/>
    <n v="4"/>
    <x v="2"/>
    <s v="Yes"/>
    <s v="تأخير في الخدمة"/>
    <s v="Service Delay"/>
    <n v="10"/>
    <n v="10"/>
    <s v="No"/>
    <s v="Missing Resolved Date"/>
    <s v="OK"/>
    <s v="OK"/>
    <s v="OK"/>
    <s v="OK"/>
    <m/>
    <x v="4"/>
    <x v="4"/>
    <x v="1"/>
    <x v="4"/>
    <x v="0"/>
  </r>
  <r>
    <s v="tk_1942"/>
    <s v="TCK-1942"/>
    <s v="P-580"/>
    <m/>
    <s v="~30"/>
    <n v="30"/>
    <x v="1"/>
    <x v="0"/>
    <s v="Beirut"/>
    <s v="Hospital"/>
    <s v="Alnoor Hospital"/>
    <x v="0"/>
    <s v="ER"/>
    <x v="3"/>
    <s v="Complaint"/>
    <s v="Long wait time"/>
    <s v="تأخير في الخدمة"/>
    <x v="4"/>
    <s v="03-31-25"/>
    <s v="MM-DD-YY"/>
    <d v="2025-03-31T00:00:00"/>
    <s v="45"/>
    <n v="45"/>
    <s v="48"/>
    <n v="48"/>
    <s v="2025-05-02"/>
    <s v="YYYY-MM-DD"/>
    <d v="2025-05-02T00:00:00"/>
    <s v="Resolved"/>
    <x v="1"/>
    <n v="0"/>
    <n v="0"/>
    <s v="Sara"/>
    <s v="Solved"/>
    <s v="good"/>
    <x v="2"/>
    <s v="No"/>
    <s v="good service"/>
    <s v="Positive Feedback"/>
    <s v="100 USD"/>
    <n v="100"/>
    <s v="No"/>
    <s v="OK"/>
    <s v="OK"/>
    <s v="OK"/>
    <s v="OK"/>
    <s v="OK"/>
    <s v="No"/>
    <x v="4"/>
    <x v="1"/>
    <x v="0"/>
    <x v="4"/>
    <x v="1"/>
  </r>
  <r>
    <s v="tk_1943"/>
    <s v="TCK-1943"/>
    <m/>
    <m/>
    <s v="unknown"/>
    <m/>
    <x v="0"/>
    <x v="1"/>
    <s v="Mosul"/>
    <s v="Mobile Unit"/>
    <s v="Alnoor Hospital"/>
    <x v="0"/>
    <s v="Lab"/>
    <x v="4"/>
    <s v="Medical"/>
    <s v="Missing record"/>
    <s v="billing not clear"/>
    <x v="6"/>
    <s v="2025-06-16"/>
    <s v="YYYY-MM-DD"/>
    <d v="2025-06-16T00:00:00"/>
    <s v="30 min"/>
    <n v="30"/>
    <s v="1 day"/>
    <n v="24"/>
    <m/>
    <m/>
    <m/>
    <s v="Open"/>
    <x v="0"/>
    <n v="1"/>
    <n v="1"/>
    <s v="Fatima"/>
    <s v="Duplicate"/>
    <n v="1"/>
    <x v="0"/>
    <s v="Yes"/>
    <m/>
    <m/>
    <n v="10"/>
    <n v="10"/>
    <s v="Yes"/>
    <s v="OK"/>
    <s v="Resolution Time Exists Before Closure"/>
    <s v="Duplicate Ticket Still Active"/>
    <s v="OK"/>
    <s v="OK"/>
    <m/>
    <x v="0"/>
    <x v="4"/>
    <x v="0"/>
    <x v="0"/>
    <x v="0"/>
  </r>
  <r>
    <s v="tk_1944"/>
    <s v="TCK-1944"/>
    <m/>
    <s v="V-7214"/>
    <s v="unknown"/>
    <m/>
    <x v="1"/>
    <x v="2"/>
    <s v="Zarqa"/>
    <s v="Mobile Unit"/>
    <s v="Care Clinic"/>
    <x v="2"/>
    <s v="Lab"/>
    <x v="1"/>
    <s v="Admin"/>
    <s v="Prescription issue"/>
    <m/>
    <x v="3"/>
    <s v="06-03-25"/>
    <s v="MM-DD-YY"/>
    <d v="2025-06-03T00:00:00"/>
    <s v="30 min"/>
    <n v="30"/>
    <s v="1 day"/>
    <n v="24"/>
    <m/>
    <m/>
    <m/>
    <s v="Resolved"/>
    <x v="2"/>
    <n v="2"/>
    <n v="2"/>
    <s v="Hassan"/>
    <s v="Solved"/>
    <n v="5"/>
    <x v="2"/>
    <s v="Yes"/>
    <s v="الخدمة سيئة"/>
    <s v="Negative Feedback"/>
    <n v="20"/>
    <n v="20"/>
    <s v="No"/>
    <s v="Missing Resolved Date"/>
    <s v="OK"/>
    <s v="OK"/>
    <s v="OK"/>
    <s v="OK"/>
    <m/>
    <x v="3"/>
    <x v="4"/>
    <x v="0"/>
    <x v="3"/>
    <x v="0"/>
  </r>
  <r>
    <s v="1945"/>
    <s v="TCK-1945"/>
    <m/>
    <m/>
    <n v="27"/>
    <n v="27"/>
    <x v="1"/>
    <x v="3"/>
    <s v="Cairo"/>
    <s v="Mobile Unit"/>
    <s v="Alnoor Hospital"/>
    <x v="0"/>
    <s v="Billing"/>
    <x v="0"/>
    <s v="Admin"/>
    <s v="Missing record"/>
    <s v="waiting too long"/>
    <x v="1"/>
    <s v="2025-06-01"/>
    <s v="YYYY-MM-DD"/>
    <d v="2025-06-01T00:00:00"/>
    <s v="30 min"/>
    <n v="30"/>
    <s v="2h"/>
    <n v="2"/>
    <s v="01-24-25"/>
    <s v="MM-DD-YY"/>
    <d v="2025-01-24T00:00:00"/>
    <s v="Resolved"/>
    <x v="0"/>
    <n v="0"/>
    <n v="0"/>
    <m/>
    <s v="Duplicate"/>
    <n v="4"/>
    <x v="2"/>
    <s v="No"/>
    <s v="مشكلة في الفاتورة"/>
    <s v="Billing Issue"/>
    <s v="100 USD"/>
    <n v="100"/>
    <s v="No"/>
    <s v="OK"/>
    <s v="OK"/>
    <s v="OK"/>
    <s v="Review"/>
    <s v="Review"/>
    <s v="Yes"/>
    <x v="2"/>
    <x v="1"/>
    <x v="0"/>
    <x v="2"/>
    <x v="1"/>
  </r>
  <r>
    <s v="TCK-1946"/>
    <s v="TCK-1946"/>
    <s v="P-612"/>
    <m/>
    <n v="89"/>
    <n v="89"/>
    <x v="1"/>
    <x v="2"/>
    <s v="Amman"/>
    <s v="Hospital"/>
    <s v="Al Noor Hosp."/>
    <x v="0"/>
    <s v="Pharmacy"/>
    <x v="0"/>
    <s v="Admin"/>
    <s v="Prescription issue"/>
    <s v="need help"/>
    <x v="0"/>
    <s v="09/02/2025"/>
    <s v="DD/MM/YYYY"/>
    <d v="2025-02-09T00:00:00"/>
    <s v="2 hours"/>
    <n v="120"/>
    <s v="5 hours"/>
    <n v="5"/>
    <m/>
    <m/>
    <m/>
    <s v="Pending"/>
    <x v="1"/>
    <s v="Level 1"/>
    <n v="1"/>
    <m/>
    <s v="Dropped"/>
    <s v="bad"/>
    <x v="2"/>
    <m/>
    <s v="مشكلة في الفاتورة"/>
    <s v="Billing Issue"/>
    <n v="10"/>
    <n v="10"/>
    <s v="Yes"/>
    <s v="OK"/>
    <s v="Resolution Time Exists Before Closure"/>
    <s v="Dropped Ticket Still Active"/>
    <s v="OK"/>
    <s v="OK"/>
    <m/>
    <x v="0"/>
    <x v="2"/>
    <x v="1"/>
    <x v="0"/>
    <x v="0"/>
  </r>
  <r>
    <s v="1947"/>
    <s v="TCK-1947"/>
    <s v="P-495"/>
    <s v="V-5828"/>
    <n v="75"/>
    <n v="75"/>
    <x v="0"/>
    <x v="0"/>
    <s v="Tripoli"/>
    <s v="Hospital"/>
    <s v="HealthPlus"/>
    <x v="1"/>
    <s v="Reception"/>
    <x v="3"/>
    <s v="Admin"/>
    <s v="Long wait time"/>
    <s v="billing not clear"/>
    <x v="6"/>
    <s v="21/01/2025"/>
    <s v="DD/MM/YYYY"/>
    <d v="2025-01-21T00:00:00"/>
    <s v="2 hours"/>
    <n v="120"/>
    <s v="2h"/>
    <n v="2"/>
    <m/>
    <m/>
    <m/>
    <s v="Pending"/>
    <x v="2"/>
    <n v="2"/>
    <n v="2"/>
    <s v="Maya"/>
    <s v="Referred"/>
    <n v="5"/>
    <x v="2"/>
    <s v="No"/>
    <s v="مشكلة في الفاتورة"/>
    <s v="Billing Issue"/>
    <s v="~30"/>
    <n v="30"/>
    <s v="No"/>
    <s v="OK"/>
    <s v="Resolution Time Exists Before Closure"/>
    <s v="OK"/>
    <s v="OK"/>
    <s v="OK"/>
    <m/>
    <x v="0"/>
    <x v="2"/>
    <x v="1"/>
    <x v="0"/>
    <x v="0"/>
  </r>
  <r>
    <s v="1948"/>
    <s v="TCK-1948"/>
    <m/>
    <m/>
    <s v="unknown"/>
    <m/>
    <x v="1"/>
    <x v="3"/>
    <s v="Alexandria"/>
    <s v="Clinic"/>
    <s v="Care Clinic"/>
    <x v="2"/>
    <s v="ER"/>
    <x v="1"/>
    <s v="Technical"/>
    <s v="Long wait time"/>
    <s v="الخدمة سيئة"/>
    <x v="2"/>
    <s v="05-29-25"/>
    <s v="MM-DD-YY"/>
    <d v="2025-05-29T00:00:00"/>
    <s v="1h"/>
    <n v="60"/>
    <s v="-1"/>
    <m/>
    <m/>
    <m/>
    <m/>
    <s v="Resolved"/>
    <x v="3"/>
    <n v="1"/>
    <n v="1"/>
    <s v="Fatima"/>
    <s v="Duplicate"/>
    <s v="good"/>
    <x v="2"/>
    <s v="Yes"/>
    <s v="الخدمة سيئة"/>
    <s v="Negative Feedback"/>
    <s v="100 USD"/>
    <n v="100"/>
    <s v="Yes"/>
    <s v="Missing Resolved Date"/>
    <s v="Missing Resolution Time"/>
    <s v="OK"/>
    <s v="OK"/>
    <s v="OK"/>
    <m/>
    <x v="0"/>
    <x v="4"/>
    <x v="2"/>
    <x v="0"/>
    <x v="1"/>
  </r>
  <r>
    <s v="TCK-1949"/>
    <s v="TCK-1949"/>
    <m/>
    <m/>
    <s v="unknown"/>
    <m/>
    <x v="0"/>
    <x v="1"/>
    <s v="Basra"/>
    <s v="Clinic"/>
    <s v="HealthPlus"/>
    <x v="1"/>
    <s v="Billing"/>
    <x v="2"/>
    <s v="Complaint"/>
    <s v="Billing error"/>
    <s v="الدكتور لم يحضر"/>
    <x v="5"/>
    <s v="03/04/2025"/>
    <s v="DD/MM/YYYY"/>
    <d v="2025-04-03T00:00:00"/>
    <s v="2 hours"/>
    <n v="120"/>
    <s v="5 hours"/>
    <n v="5"/>
    <s v="2025-06-30"/>
    <s v="YYYY-MM-DD"/>
    <d v="2025-06-30T00:00:00"/>
    <s v="Pending"/>
    <x v="2"/>
    <n v="3"/>
    <n v="3"/>
    <s v="Ali"/>
    <s v="Dropped"/>
    <n v="3"/>
    <x v="1"/>
    <m/>
    <s v="good service"/>
    <s v="Positive Feedback"/>
    <n v="50"/>
    <n v="50"/>
    <s v="Yes"/>
    <s v="Status Mismatch"/>
    <s v="Resolution Time Exists Before Closure"/>
    <s v="Dropped Ticket Still Active"/>
    <s v="Review"/>
    <s v="OK"/>
    <s v="No"/>
    <x v="0"/>
    <x v="4"/>
    <x v="1"/>
    <x v="0"/>
    <x v="2"/>
  </r>
  <r>
    <s v="tk_1950"/>
    <s v="TCK-1950"/>
    <m/>
    <s v="V-5907"/>
    <n v="32"/>
    <n v="32"/>
    <x v="0"/>
    <x v="1"/>
    <s v="Baghdad"/>
    <s v="Pharmacy"/>
    <s v="Alnoor Hospital"/>
    <x v="0"/>
    <s v="Lab"/>
    <x v="1"/>
    <s v="Technical"/>
    <s v="System down"/>
    <m/>
    <x v="3"/>
    <s v="06-12-25"/>
    <s v="MM-DD-YY"/>
    <d v="2025-06-12T00:00:00"/>
    <s v="1h"/>
    <n v="60"/>
    <s v="1 day"/>
    <n v="24"/>
    <m/>
    <m/>
    <m/>
    <s v="Escalated"/>
    <x v="1"/>
    <n v="0"/>
    <n v="0"/>
    <s v="Sara"/>
    <s v="Referred"/>
    <s v="good"/>
    <x v="2"/>
    <s v="Yes"/>
    <s v="bad experience"/>
    <m/>
    <n v="20"/>
    <n v="20"/>
    <s v="Yes"/>
    <s v="OK"/>
    <s v="Resolution Time Exists Before Closure"/>
    <s v="OK"/>
    <s v="OK"/>
    <s v="OK"/>
    <m/>
    <x v="0"/>
    <x v="1"/>
    <x v="2"/>
    <x v="0"/>
    <x v="0"/>
  </r>
  <r>
    <s v="1951"/>
    <s v="TCK-1951"/>
    <s v="P-526"/>
    <m/>
    <s v="~30"/>
    <n v="30"/>
    <x v="0"/>
    <x v="3"/>
    <s v="Alexandria"/>
    <s v="Mobile Unit"/>
    <s v="HealthPlus"/>
    <x v="1"/>
    <s v="Lab"/>
    <x v="0"/>
    <s v="Medical"/>
    <s v="System down"/>
    <s v="الدكتور لم يحضر"/>
    <x v="5"/>
    <s v="03-25-25"/>
    <s v="MM-DD-YY"/>
    <d v="2025-03-25T00:00:00"/>
    <s v="45"/>
    <n v="45"/>
    <s v="2h"/>
    <n v="2"/>
    <s v="2025-05-14"/>
    <s v="YYYY-MM-DD"/>
    <d v="2025-05-14T00:00:00"/>
    <s v="Resolved"/>
    <x v="1"/>
    <n v="2"/>
    <n v="2"/>
    <s v="Omar"/>
    <s v="Solved"/>
    <n v="2"/>
    <x v="0"/>
    <m/>
    <s v="good service"/>
    <s v="Positive Feedback"/>
    <s v="100 USD"/>
    <n v="100"/>
    <s v="No"/>
    <s v="OK"/>
    <s v="OK"/>
    <s v="OK"/>
    <s v="OK"/>
    <s v="OK"/>
    <s v="No"/>
    <x v="2"/>
    <x v="1"/>
    <x v="0"/>
    <x v="2"/>
    <x v="1"/>
  </r>
  <r>
    <s v="tk_1952"/>
    <s v="TCK-1952"/>
    <m/>
    <s v="V-3877"/>
    <s v="~30"/>
    <n v="30"/>
    <x v="1"/>
    <x v="3"/>
    <s v="Alexandria"/>
    <s v="Pharmacy"/>
    <s v="Al Noor Hosp."/>
    <x v="0"/>
    <s v="Billing"/>
    <x v="0"/>
    <s v="Complaint"/>
    <s v="Long wait time"/>
    <s v="billing not clear"/>
    <x v="6"/>
    <s v="01-21-25"/>
    <s v="MM-DD-YY"/>
    <d v="2025-01-21T00:00:00"/>
    <s v="1h"/>
    <n v="60"/>
    <s v="5 hours"/>
    <n v="5"/>
    <m/>
    <m/>
    <m/>
    <s v="Open"/>
    <x v="1"/>
    <n v="1"/>
    <n v="1"/>
    <s v="Omar"/>
    <s v="Solved"/>
    <n v="2"/>
    <x v="0"/>
    <s v="No"/>
    <s v="مشكلة في الفاتورة"/>
    <s v="Billing Issue"/>
    <s v="~30"/>
    <n v="30"/>
    <s v="No"/>
    <s v="OK"/>
    <s v="Resolution Time Exists Before Closure"/>
    <s v="Solved Ticket Still Active"/>
    <s v="OK"/>
    <s v="OK"/>
    <m/>
    <x v="0"/>
    <x v="1"/>
    <x v="2"/>
    <x v="0"/>
    <x v="0"/>
  </r>
  <r>
    <s v="1953"/>
    <s v="TCK-1953"/>
    <m/>
    <m/>
    <s v="~30"/>
    <n v="30"/>
    <x v="0"/>
    <x v="1"/>
    <s v="Baghdad"/>
    <s v="Pharmacy"/>
    <s v="Al Noor Hosp."/>
    <x v="0"/>
    <s v="Pharmacy"/>
    <x v="0"/>
    <s v="Complaint"/>
    <s v="Wrong appointment"/>
    <m/>
    <x v="3"/>
    <s v="04/05/2025"/>
    <s v="DD/MM/YYYY"/>
    <d v="2025-05-04T00:00:00"/>
    <s v="1h"/>
    <n v="60"/>
    <s v="1 day"/>
    <n v="24"/>
    <s v="2025-04-23"/>
    <s v="YYYY-MM-DD"/>
    <d v="2025-04-23T00:00:00"/>
    <s v="Escalated"/>
    <x v="1"/>
    <s v="Level 1"/>
    <n v="1"/>
    <s v="Lina"/>
    <s v="Referred"/>
    <n v="3"/>
    <x v="1"/>
    <s v="Yes"/>
    <s v="bad experience"/>
    <m/>
    <n v="50"/>
    <n v="50"/>
    <s v="No"/>
    <s v="Status Mismatch"/>
    <s v="Resolution Time Exists Before Closure"/>
    <s v="OK"/>
    <s v="OK"/>
    <s v="OK"/>
    <s v="Yes"/>
    <x v="0"/>
    <x v="1"/>
    <x v="2"/>
    <x v="0"/>
    <x v="2"/>
  </r>
  <r>
    <s v="1954"/>
    <s v="TCK-1954"/>
    <s v="P-611"/>
    <m/>
    <n v="43"/>
    <n v="43"/>
    <x v="1"/>
    <x v="2"/>
    <s v="Zarqa"/>
    <s v="Mobile Unit"/>
    <s v="HealthPlus"/>
    <x v="1"/>
    <s v="Pharmacy"/>
    <x v="1"/>
    <s v="Inquiry"/>
    <s v="System down"/>
    <s v="need help"/>
    <x v="0"/>
    <s v="02-26-25"/>
    <s v="MM-DD-YY"/>
    <d v="2025-02-26T00:00:00"/>
    <s v="1h"/>
    <n v="60"/>
    <s v="5 hours"/>
    <n v="5"/>
    <m/>
    <m/>
    <m/>
    <s v="Open"/>
    <x v="0"/>
    <n v="1"/>
    <n v="1"/>
    <s v="Hassan"/>
    <s v="Solved"/>
    <s v="bad"/>
    <x v="2"/>
    <s v="No"/>
    <s v="bad experience"/>
    <m/>
    <n v="50"/>
    <n v="50"/>
    <s v="No"/>
    <s v="OK"/>
    <s v="Resolution Time Exists Before Closure"/>
    <s v="Solved Ticket Still Active"/>
    <s v="OK"/>
    <s v="OK"/>
    <m/>
    <x v="0"/>
    <x v="5"/>
    <x v="2"/>
    <x v="0"/>
    <x v="2"/>
  </r>
  <r>
    <s v="1955"/>
    <s v="TCK-1955"/>
    <s v="P-764"/>
    <s v="V-5803"/>
    <s v="unknown"/>
    <m/>
    <x v="0"/>
    <x v="1"/>
    <s v="Basra"/>
    <s v="Hospital"/>
    <s v="Care Clinic"/>
    <x v="2"/>
    <s v="Reception"/>
    <x v="2"/>
    <s v="Medical"/>
    <s v="System down"/>
    <s v="الخدمة سيئة"/>
    <x v="2"/>
    <s v="15/06/2025"/>
    <s v="DD/MM/YYYY"/>
    <d v="2025-06-15T00:00:00"/>
    <s v="1h"/>
    <n v="60"/>
    <s v="48"/>
    <n v="48"/>
    <m/>
    <m/>
    <m/>
    <s v="Resolved"/>
    <x v="2"/>
    <n v="2"/>
    <n v="2"/>
    <s v="Hassan"/>
    <s v="Duplicate"/>
    <s v="good"/>
    <x v="2"/>
    <s v="No"/>
    <s v="الدكتور لم يحضر"/>
    <s v="Doctor Unavailable"/>
    <s v="~30"/>
    <n v="30"/>
    <s v="Yes"/>
    <s v="Missing Resolved Date"/>
    <s v="OK"/>
    <s v="OK"/>
    <s v="OK"/>
    <s v="OK"/>
    <m/>
    <x v="4"/>
    <x v="4"/>
    <x v="2"/>
    <x v="4"/>
    <x v="0"/>
  </r>
  <r>
    <s v="1956"/>
    <s v="TCK-1956"/>
    <m/>
    <m/>
    <s v="unknown"/>
    <m/>
    <x v="1"/>
    <x v="2"/>
    <s v="Amman"/>
    <s v="Hospital"/>
    <s v="HealthPlus"/>
    <x v="1"/>
    <s v="Pharmacy"/>
    <x v="0"/>
    <s v="Technical"/>
    <s v="Prescription issue"/>
    <s v="الدكتور لم يحضر"/>
    <x v="5"/>
    <s v="03-22-25"/>
    <s v="MM-DD-YY"/>
    <d v="2025-03-22T00:00:00"/>
    <s v="45"/>
    <n v="45"/>
    <s v="5 hours"/>
    <n v="5"/>
    <s v="18/04/2025"/>
    <s v="DD/MM/YYYY"/>
    <d v="2025-04-18T00:00:00"/>
    <s v="Escalated"/>
    <x v="3"/>
    <n v="0"/>
    <n v="0"/>
    <m/>
    <s v="Duplicate"/>
    <n v="2"/>
    <x v="0"/>
    <s v="Yes"/>
    <s v="bad experience"/>
    <m/>
    <n v="10"/>
    <n v="10"/>
    <s v="Yes"/>
    <s v="Status Mismatch"/>
    <s v="Resolution Time Exists Before Closure"/>
    <s v="Duplicate Ticket Still Active"/>
    <s v="Review"/>
    <s v="Review"/>
    <s v="No"/>
    <x v="0"/>
    <x v="4"/>
    <x v="0"/>
    <x v="0"/>
    <x v="0"/>
  </r>
  <r>
    <s v="TCK-1957"/>
    <s v="TCK-1957"/>
    <m/>
    <m/>
    <s v="~30"/>
    <n v="30"/>
    <x v="0"/>
    <x v="0"/>
    <s v="Bekaa"/>
    <s v="Clinic"/>
    <s v="Care Clinic"/>
    <x v="2"/>
    <s v="Lab"/>
    <x v="4"/>
    <s v="Technical"/>
    <s v="Billing error"/>
    <s v="الدكتور لم يحضر"/>
    <x v="5"/>
    <s v="03-24-25"/>
    <s v="MM-DD-YY"/>
    <d v="2025-03-24T00:00:00"/>
    <s v="30 min"/>
    <n v="30"/>
    <s v="2h"/>
    <n v="2"/>
    <s v="05-19-25"/>
    <s v="MM-DD-YY"/>
    <d v="2025-05-19T00:00:00"/>
    <s v="Open"/>
    <x v="0"/>
    <n v="1"/>
    <n v="1"/>
    <s v="Lina"/>
    <s v="Dropped"/>
    <n v="3"/>
    <x v="1"/>
    <s v="No"/>
    <s v="good service"/>
    <s v="Positive Feedback"/>
    <n v="50"/>
    <n v="50"/>
    <s v="No"/>
    <s v="Status Mismatch"/>
    <s v="Resolution Time Exists Before Closure"/>
    <s v="Dropped Ticket Still Active"/>
    <s v="OK"/>
    <s v="OK"/>
    <s v="No"/>
    <x v="0"/>
    <x v="1"/>
    <x v="0"/>
    <x v="0"/>
    <x v="2"/>
  </r>
  <r>
    <s v="tk_1958"/>
    <s v="TCK-1958"/>
    <m/>
    <m/>
    <s v="unknown"/>
    <m/>
    <x v="0"/>
    <x v="3"/>
    <s v="Cairo"/>
    <s v="Pharmacy"/>
    <s v="Care Clinic"/>
    <x v="2"/>
    <s v="Lab"/>
    <x v="4"/>
    <s v="Medical"/>
    <s v="Prescription issue"/>
    <m/>
    <x v="3"/>
    <s v="07/05/2025"/>
    <s v="DD/MM/YYYY"/>
    <d v="2025-05-07T00:00:00"/>
    <s v="45"/>
    <n v="45"/>
    <s v="48"/>
    <n v="48"/>
    <m/>
    <m/>
    <m/>
    <s v="Open"/>
    <x v="0"/>
    <n v="2"/>
    <n v="2"/>
    <s v="Lina"/>
    <s v="Dropped"/>
    <n v="2"/>
    <x v="0"/>
    <m/>
    <s v="bad experience"/>
    <m/>
    <n v="10"/>
    <n v="10"/>
    <s v="No"/>
    <s v="OK"/>
    <s v="Resolution Time Exists Before Closure"/>
    <s v="Dropped Ticket Still Active"/>
    <s v="OK"/>
    <s v="OK"/>
    <m/>
    <x v="0"/>
    <x v="4"/>
    <x v="0"/>
    <x v="0"/>
    <x v="0"/>
  </r>
  <r>
    <s v="tk_1959"/>
    <s v="TCK-1959"/>
    <s v="P-453"/>
    <s v="V-6127"/>
    <s v="unknown"/>
    <m/>
    <x v="0"/>
    <x v="0"/>
    <s v="Tripoli"/>
    <s v="Hospital"/>
    <s v="HealthPlus"/>
    <x v="1"/>
    <s v="Reception"/>
    <x v="4"/>
    <s v="Inquiry"/>
    <s v="Billing error"/>
    <s v="billing not clear"/>
    <x v="6"/>
    <s v="04-11-25"/>
    <s v="MM-DD-YY"/>
    <d v="2025-04-11T00:00:00"/>
    <s v="45"/>
    <n v="45"/>
    <s v="2h"/>
    <n v="2"/>
    <s v="01-18-25"/>
    <s v="MM-DD-YY"/>
    <d v="2025-01-18T00:00:00"/>
    <s v="Open"/>
    <x v="0"/>
    <n v="2"/>
    <n v="2"/>
    <s v="Fatima"/>
    <s v="Duplicate"/>
    <s v="good"/>
    <x v="2"/>
    <s v="Yes"/>
    <s v="bad experience"/>
    <m/>
    <n v="50"/>
    <n v="50"/>
    <s v="Yes"/>
    <s v="Status Mismatch"/>
    <s v="Resolution Time Exists Before Closure"/>
    <s v="Duplicate Ticket Still Active"/>
    <s v="OK"/>
    <s v="OK"/>
    <s v="Yes"/>
    <x v="0"/>
    <x v="4"/>
    <x v="0"/>
    <x v="0"/>
    <x v="2"/>
  </r>
  <r>
    <s v="tk_1960"/>
    <s v="TCK-1960"/>
    <m/>
    <s v="V-4317"/>
    <s v="~30"/>
    <n v="30"/>
    <x v="0"/>
    <x v="0"/>
    <s v="Bekaa"/>
    <s v="Clinic"/>
    <s v="Care Clinic"/>
    <x v="2"/>
    <s v="ER"/>
    <x v="0"/>
    <s v="Medical"/>
    <s v="Missing record"/>
    <s v="need help"/>
    <x v="0"/>
    <s v="2025-03-03"/>
    <s v="YYYY-MM-DD"/>
    <d v="2025-03-03T00:00:00"/>
    <s v="30 min"/>
    <n v="30"/>
    <s v="5 hours"/>
    <n v="5"/>
    <s v="14/03/2025"/>
    <s v="DD/MM/YYYY"/>
    <d v="2025-03-14T00:00:00"/>
    <s v="Resolved"/>
    <x v="1"/>
    <s v="Level 1"/>
    <n v="1"/>
    <s v="Lina"/>
    <s v="Dropped"/>
    <n v="2"/>
    <x v="0"/>
    <s v="Yes"/>
    <s v="الخدمة سيئة"/>
    <s v="Negative Feedback"/>
    <n v="10"/>
    <n v="10"/>
    <s v="No"/>
    <s v="OK"/>
    <s v="OK"/>
    <s v="OK"/>
    <s v="OK"/>
    <s v="OK"/>
    <s v="No"/>
    <x v="1"/>
    <x v="1"/>
    <x v="0"/>
    <x v="1"/>
    <x v="0"/>
  </r>
  <r>
    <s v="tk_1961"/>
    <s v="TCK-1961"/>
    <s v="P-950"/>
    <m/>
    <s v="unknown"/>
    <m/>
    <x v="0"/>
    <x v="0"/>
    <s v="Bekaa"/>
    <s v="Hospital"/>
    <s v="Al Noor Hosp."/>
    <x v="0"/>
    <s v="Billing"/>
    <x v="2"/>
    <s v="Technical"/>
    <s v="Prescription issue"/>
    <s v="تأخير في الخدمة"/>
    <x v="4"/>
    <s v="2025-01-23"/>
    <s v="YYYY-MM-DD"/>
    <d v="2025-01-23T00:00:00"/>
    <s v="1h"/>
    <n v="60"/>
    <s v="5 hours"/>
    <n v="5"/>
    <m/>
    <m/>
    <m/>
    <s v="Open"/>
    <x v="2"/>
    <s v="Level 1"/>
    <n v="1"/>
    <s v="Sara"/>
    <s v="Solved"/>
    <n v="2"/>
    <x v="0"/>
    <s v="Yes"/>
    <m/>
    <m/>
    <n v="20"/>
    <n v="20"/>
    <s v="No"/>
    <s v="OK"/>
    <s v="Resolution Time Exists Before Closure"/>
    <s v="Solved Ticket Still Active"/>
    <s v="OK"/>
    <s v="OK"/>
    <m/>
    <x v="0"/>
    <x v="4"/>
    <x v="2"/>
    <x v="0"/>
    <x v="0"/>
  </r>
  <r>
    <s v="tk_1962"/>
    <s v="TCK-1962"/>
    <m/>
    <m/>
    <n v="12"/>
    <n v="12"/>
    <x v="0"/>
    <x v="1"/>
    <s v="Basra"/>
    <s v="Clinic"/>
    <s v="Care Clinic"/>
    <x v="2"/>
    <s v="Pharmacy"/>
    <x v="1"/>
    <s v="Complaint"/>
    <s v="Long wait time"/>
    <s v="need help"/>
    <x v="0"/>
    <s v="2025-01-07"/>
    <s v="YYYY-MM-DD"/>
    <d v="2025-01-07T00:00:00"/>
    <s v="30 min"/>
    <n v="30"/>
    <s v="5 hours"/>
    <n v="5"/>
    <s v="2025-05-09"/>
    <s v="YYYY-MM-DD"/>
    <d v="2025-05-09T00:00:00"/>
    <s v="Open"/>
    <x v="2"/>
    <n v="2"/>
    <n v="2"/>
    <s v="Hassan"/>
    <s v="Solved"/>
    <n v="2"/>
    <x v="0"/>
    <m/>
    <s v="الدكتور لم يحضر"/>
    <s v="Doctor Unavailable"/>
    <s v="100 USD"/>
    <n v="100"/>
    <s v="Yes"/>
    <s v="Status Mismatch"/>
    <s v="Resolution Time Exists Before Closure"/>
    <s v="Solved Ticket Still Active"/>
    <s v="OK"/>
    <s v="OK"/>
    <s v="No"/>
    <x v="0"/>
    <x v="0"/>
    <x v="0"/>
    <x v="0"/>
    <x v="1"/>
  </r>
  <r>
    <s v="TCK-1963"/>
    <s v="TCK-1963"/>
    <s v="P-219"/>
    <s v="V-1591"/>
    <s v="~30"/>
    <n v="30"/>
    <x v="0"/>
    <x v="0"/>
    <s v="Saida"/>
    <s v="Clinic"/>
    <s v="Care Clinic"/>
    <x v="2"/>
    <s v="Lab"/>
    <x v="4"/>
    <s v="Inquiry"/>
    <s v="Billing error"/>
    <s v="billing not clear"/>
    <x v="6"/>
    <s v="2025-04-24"/>
    <s v="YYYY-MM-DD"/>
    <d v="2025-04-24T00:00:00"/>
    <s v="1h"/>
    <n v="60"/>
    <s v="-1"/>
    <m/>
    <m/>
    <m/>
    <m/>
    <s v="Open"/>
    <x v="0"/>
    <n v="0"/>
    <n v="0"/>
    <s v="Fatima"/>
    <s v="Solved"/>
    <n v="1"/>
    <x v="0"/>
    <s v="No"/>
    <s v="bad experience"/>
    <m/>
    <s v="100 USD"/>
    <n v="100"/>
    <s v="Yes"/>
    <s v="OK"/>
    <s v="OK"/>
    <s v="Solved Ticket Still Active"/>
    <s v="Review"/>
    <s v="OK"/>
    <m/>
    <x v="0"/>
    <x v="1"/>
    <x v="2"/>
    <x v="0"/>
    <x v="1"/>
  </r>
  <r>
    <s v="TCK-1964"/>
    <s v="TCK-1964"/>
    <s v="P-344"/>
    <s v="V-3603"/>
    <s v="unknown"/>
    <m/>
    <x v="1"/>
    <x v="0"/>
    <s v="Saida"/>
    <s v="Mobile Unit"/>
    <s v="HealthPlus"/>
    <x v="1"/>
    <s v="ER"/>
    <x v="2"/>
    <s v="Complaint"/>
    <s v="Prescription issue"/>
    <s v="waiting too long"/>
    <x v="1"/>
    <s v="13/05/2025"/>
    <s v="DD/MM/YYYY"/>
    <d v="2025-05-13T00:00:00"/>
    <s v="2 hours"/>
    <n v="120"/>
    <s v="1 day"/>
    <n v="24"/>
    <m/>
    <m/>
    <m/>
    <s v="Escalated"/>
    <x v="0"/>
    <n v="1"/>
    <n v="1"/>
    <s v="Maya"/>
    <s v="Dropped"/>
    <n v="2"/>
    <x v="0"/>
    <s v="No"/>
    <s v="good service"/>
    <s v="Positive Feedback"/>
    <n v="10"/>
    <n v="10"/>
    <s v="No"/>
    <s v="OK"/>
    <s v="Resolution Time Exists Before Closure"/>
    <s v="Dropped Ticket Still Active"/>
    <s v="OK"/>
    <s v="OK"/>
    <m/>
    <x v="0"/>
    <x v="4"/>
    <x v="1"/>
    <x v="0"/>
    <x v="0"/>
  </r>
  <r>
    <s v="tk_1965"/>
    <s v="TCK-1965"/>
    <s v="P-615"/>
    <s v="V-2520"/>
    <s v="~30"/>
    <n v="30"/>
    <x v="0"/>
    <x v="2"/>
    <s v="Amman"/>
    <s v="Hospital"/>
    <s v="Alnoor Hospital"/>
    <x v="0"/>
    <s v="Reception"/>
    <x v="4"/>
    <s v="Admin"/>
    <s v="Long wait time"/>
    <s v="waiting too long"/>
    <x v="1"/>
    <s v="16/01/2025"/>
    <s v="DD/MM/YYYY"/>
    <d v="2025-01-16T00:00:00"/>
    <s v="2 hours"/>
    <n v="120"/>
    <s v="-1"/>
    <m/>
    <m/>
    <m/>
    <m/>
    <s v="Resolved"/>
    <x v="0"/>
    <n v="3"/>
    <n v="3"/>
    <s v="John"/>
    <s v="Dropped"/>
    <s v="good"/>
    <x v="2"/>
    <m/>
    <s v="الدكتور لم يحضر"/>
    <s v="Doctor Unavailable"/>
    <n v="20"/>
    <n v="20"/>
    <s v="Yes"/>
    <s v="Missing Resolved Date"/>
    <s v="Missing Resolution Time"/>
    <s v="OK"/>
    <s v="OK"/>
    <s v="OK"/>
    <m/>
    <x v="0"/>
    <x v="1"/>
    <x v="1"/>
    <x v="0"/>
    <x v="0"/>
  </r>
  <r>
    <s v="TCK-1966"/>
    <s v="TCK-1966"/>
    <m/>
    <s v="V-9567"/>
    <s v="~30"/>
    <n v="30"/>
    <x v="0"/>
    <x v="2"/>
    <s v="Amman"/>
    <s v="Hospital"/>
    <s v="Care Clinic"/>
    <x v="2"/>
    <s v="ER"/>
    <x v="4"/>
    <s v="Admin"/>
    <s v="Long wait time"/>
    <s v="waiting too long"/>
    <x v="1"/>
    <s v="2025-03-05"/>
    <s v="YYYY-MM-DD"/>
    <d v="2025-03-05T00:00:00"/>
    <s v="1h"/>
    <n v="60"/>
    <s v="1 day"/>
    <n v="24"/>
    <m/>
    <m/>
    <m/>
    <s v="Pending"/>
    <x v="3"/>
    <n v="2"/>
    <n v="2"/>
    <s v="Hassan"/>
    <s v="Referred"/>
    <n v="5"/>
    <x v="2"/>
    <s v="No"/>
    <s v="تأخير في الخدمة"/>
    <s v="Service Delay"/>
    <n v="20"/>
    <n v="20"/>
    <s v="No"/>
    <s v="OK"/>
    <s v="Resolution Time Exists Before Closure"/>
    <s v="OK"/>
    <s v="OK"/>
    <s v="OK"/>
    <m/>
    <x v="0"/>
    <x v="1"/>
    <x v="2"/>
    <x v="0"/>
    <x v="0"/>
  </r>
  <r>
    <s v="TCK-1967"/>
    <s v="TCK-1967"/>
    <m/>
    <s v="V-9875"/>
    <s v="unknown"/>
    <m/>
    <x v="0"/>
    <x v="1"/>
    <s v="Mosul"/>
    <s v="Mobile Unit"/>
    <s v="Care Clinic"/>
    <x v="2"/>
    <s v="Billing"/>
    <x v="3"/>
    <s v="Complaint"/>
    <s v="Long wait time"/>
    <s v="تأخير في الخدمة"/>
    <x v="4"/>
    <s v="2025-06-08"/>
    <s v="YYYY-MM-DD"/>
    <d v="2025-06-08T00:00:00"/>
    <s v="2 hours"/>
    <n v="120"/>
    <s v="2h"/>
    <n v="2"/>
    <s v="24/02/2025"/>
    <s v="DD/MM/YYYY"/>
    <d v="2025-02-24T00:00:00"/>
    <s v="Pending"/>
    <x v="1"/>
    <n v="3"/>
    <n v="3"/>
    <s v="Fatima"/>
    <s v="Referred"/>
    <n v="5"/>
    <x v="2"/>
    <s v="No"/>
    <s v="bad experience"/>
    <m/>
    <n v="20"/>
    <n v="20"/>
    <s v="No"/>
    <s v="Status Mismatch"/>
    <s v="Resolution Time Exists Before Closure"/>
    <s v="OK"/>
    <s v="OK"/>
    <s v="OK"/>
    <s v="Yes"/>
    <x v="0"/>
    <x v="4"/>
    <x v="1"/>
    <x v="0"/>
    <x v="0"/>
  </r>
  <r>
    <s v="1968"/>
    <s v="TCK-1968"/>
    <s v="P-811"/>
    <m/>
    <s v="unknown"/>
    <m/>
    <x v="0"/>
    <x v="2"/>
    <s v="Amman"/>
    <s v="Mobile Unit"/>
    <s v="HealthPlus"/>
    <x v="1"/>
    <s v="Lab"/>
    <x v="3"/>
    <s v="Technical"/>
    <s v="System down"/>
    <s v="الدكتور لم يحضر"/>
    <x v="5"/>
    <s v="05-03-25"/>
    <s v="MM-DD-YY"/>
    <d v="2025-05-03T00:00:00"/>
    <s v="45"/>
    <n v="45"/>
    <s v="2h"/>
    <n v="2"/>
    <m/>
    <m/>
    <m/>
    <s v="Pending"/>
    <x v="2"/>
    <n v="1"/>
    <n v="1"/>
    <s v="Ali"/>
    <s v="Dropped"/>
    <n v="2"/>
    <x v="0"/>
    <s v="Yes"/>
    <s v="good service"/>
    <s v="Positive Feedback"/>
    <s v="~30"/>
    <n v="30"/>
    <s v="No"/>
    <s v="OK"/>
    <s v="Resolution Time Exists Before Closure"/>
    <s v="Dropped Ticket Still Active"/>
    <s v="OK"/>
    <s v="OK"/>
    <m/>
    <x v="0"/>
    <x v="4"/>
    <x v="0"/>
    <x v="0"/>
    <x v="0"/>
  </r>
  <r>
    <s v="TCK-1969"/>
    <s v="TCK-1969"/>
    <m/>
    <m/>
    <s v="~30"/>
    <n v="30"/>
    <x v="1"/>
    <x v="1"/>
    <s v="Baghdad"/>
    <s v="Hospital"/>
    <s v="Care Clinic"/>
    <x v="2"/>
    <s v="Billing"/>
    <x v="1"/>
    <s v="Medical"/>
    <s v="System down"/>
    <m/>
    <x v="3"/>
    <s v="02-15-25"/>
    <s v="MM-DD-YY"/>
    <d v="2025-02-15T00:00:00"/>
    <s v="30 min"/>
    <n v="30"/>
    <s v="1 day"/>
    <n v="24"/>
    <m/>
    <m/>
    <m/>
    <s v="Open"/>
    <x v="2"/>
    <n v="3"/>
    <n v="3"/>
    <m/>
    <s v="Dropped"/>
    <n v="1"/>
    <x v="0"/>
    <s v="Yes"/>
    <s v="good service"/>
    <s v="Positive Feedback"/>
    <n v="50"/>
    <n v="50"/>
    <s v="No"/>
    <s v="OK"/>
    <s v="Resolution Time Exists Before Closure"/>
    <s v="Dropped Ticket Still Active"/>
    <s v="Review"/>
    <s v="Review"/>
    <m/>
    <x v="0"/>
    <x v="1"/>
    <x v="0"/>
    <x v="0"/>
    <x v="2"/>
  </r>
  <r>
    <s v="1970"/>
    <s v="TCK-1970"/>
    <s v="P-866"/>
    <m/>
    <s v="~30"/>
    <n v="30"/>
    <x v="1"/>
    <x v="0"/>
    <s v="Bekaa"/>
    <s v="Pharmacy"/>
    <s v="Care Clinic"/>
    <x v="2"/>
    <s v="Billing"/>
    <x v="0"/>
    <s v="Admin"/>
    <s v="Wrong appointment"/>
    <s v="waiting too long"/>
    <x v="1"/>
    <s v="05/03/2025"/>
    <s v="DD/MM/YYYY"/>
    <d v="2025-03-05T00:00:00"/>
    <s v="45"/>
    <n v="45"/>
    <s v="5 hours"/>
    <n v="5"/>
    <s v="08/05/2025"/>
    <s v="DD/MM/YYYY"/>
    <d v="2025-05-08T00:00:00"/>
    <s v="Pending"/>
    <x v="2"/>
    <n v="1"/>
    <n v="1"/>
    <s v="Hassan"/>
    <s v="Duplicate"/>
    <s v="good"/>
    <x v="2"/>
    <s v="Yes"/>
    <s v="bad experience"/>
    <m/>
    <n v="50"/>
    <n v="50"/>
    <s v="No"/>
    <s v="Status Mismatch"/>
    <s v="Resolution Time Exists Before Closure"/>
    <s v="Duplicate Ticket Still Active"/>
    <s v="OK"/>
    <s v="OK"/>
    <s v="No"/>
    <x v="0"/>
    <x v="1"/>
    <x v="0"/>
    <x v="0"/>
    <x v="2"/>
  </r>
  <r>
    <s v="TCK-1971"/>
    <s v="TCK-1971"/>
    <s v="P-107"/>
    <m/>
    <n v="83"/>
    <n v="83"/>
    <x v="0"/>
    <x v="1"/>
    <s v="Mosul"/>
    <s v="Pharmacy"/>
    <s v="Alnoor Hospital"/>
    <x v="0"/>
    <s v="Pharmacy"/>
    <x v="4"/>
    <s v="Admin"/>
    <s v="Wrong appointment"/>
    <m/>
    <x v="3"/>
    <s v="01/05/2025"/>
    <s v="DD/MM/YYYY"/>
    <d v="2025-05-01T00:00:00"/>
    <s v="1h"/>
    <n v="60"/>
    <s v="2h"/>
    <n v="2"/>
    <m/>
    <m/>
    <m/>
    <s v="Resolved"/>
    <x v="1"/>
    <n v="3"/>
    <n v="3"/>
    <m/>
    <s v="Referred"/>
    <n v="5"/>
    <x v="2"/>
    <s v="Yes"/>
    <s v="good service"/>
    <s v="Positive Feedback"/>
    <n v="10"/>
    <n v="10"/>
    <s v="No"/>
    <s v="Missing Resolved Date"/>
    <s v="OK"/>
    <s v="OK"/>
    <s v="OK"/>
    <s v="Review"/>
    <m/>
    <x v="2"/>
    <x v="2"/>
    <x v="2"/>
    <x v="2"/>
    <x v="0"/>
  </r>
  <r>
    <s v="1972"/>
    <s v="TCK-1972"/>
    <m/>
    <s v="V-1543"/>
    <n v="9"/>
    <n v="9"/>
    <x v="0"/>
    <x v="3"/>
    <s v="Cairo"/>
    <s v="Mobile Unit"/>
    <s v="Al Noor Hosp."/>
    <x v="0"/>
    <s v="Pharmacy"/>
    <x v="3"/>
    <s v="Technical"/>
    <s v="Missing record"/>
    <s v="billing not clear"/>
    <x v="6"/>
    <s v="03-06-25"/>
    <s v="MM-DD-YY"/>
    <d v="2025-03-06T00:00:00"/>
    <s v="45"/>
    <n v="45"/>
    <s v="5 hours"/>
    <n v="5"/>
    <s v="02/05/2025"/>
    <s v="DD/MM/YYYY"/>
    <d v="2025-05-02T00:00:00"/>
    <s v="Open"/>
    <x v="3"/>
    <n v="1"/>
    <n v="1"/>
    <s v="Fatima"/>
    <s v="Duplicate"/>
    <s v="good"/>
    <x v="2"/>
    <m/>
    <s v="good service"/>
    <s v="Positive Feedback"/>
    <n v="50"/>
    <n v="50"/>
    <s v="Yes"/>
    <s v="Status Mismatch"/>
    <s v="Resolution Time Exists Before Closure"/>
    <s v="Duplicate Ticket Still Active"/>
    <s v="OK"/>
    <s v="OK"/>
    <s v="No"/>
    <x v="0"/>
    <x v="0"/>
    <x v="0"/>
    <x v="0"/>
    <x v="2"/>
  </r>
  <r>
    <s v="1973"/>
    <s v="TCK-1973"/>
    <m/>
    <s v="V-5811"/>
    <s v="~30"/>
    <n v="30"/>
    <x v="0"/>
    <x v="1"/>
    <s v="Baghdad"/>
    <s v="Mobile Unit"/>
    <s v="HealthPlus"/>
    <x v="1"/>
    <s v="Pharmacy"/>
    <x v="2"/>
    <s v="Medical"/>
    <s v="Long wait time"/>
    <s v="billing not clear"/>
    <x v="6"/>
    <s v="2025-05-09"/>
    <s v="YYYY-MM-DD"/>
    <d v="2025-05-09T00:00:00"/>
    <s v="30 min"/>
    <n v="30"/>
    <s v="2h"/>
    <n v="2"/>
    <s v="04-17-25"/>
    <s v="MM-DD-YY"/>
    <d v="2025-04-17T00:00:00"/>
    <s v="Resolved"/>
    <x v="3"/>
    <n v="1"/>
    <n v="1"/>
    <s v="Hassan"/>
    <s v="Duplicate"/>
    <n v="4"/>
    <x v="2"/>
    <m/>
    <s v="مشكلة في الفاتورة"/>
    <s v="Billing Issue"/>
    <n v="50"/>
    <n v="50"/>
    <s v="No"/>
    <s v="OK"/>
    <s v="OK"/>
    <s v="OK"/>
    <s v="OK"/>
    <s v="OK"/>
    <s v="Yes"/>
    <x v="2"/>
    <x v="1"/>
    <x v="0"/>
    <x v="2"/>
    <x v="2"/>
  </r>
  <r>
    <s v="tk_1974"/>
    <s v="TCK-1974"/>
    <s v="P-333"/>
    <m/>
    <s v="~30"/>
    <n v="30"/>
    <x v="0"/>
    <x v="2"/>
    <s v="Amman"/>
    <s v="Hospital"/>
    <s v="Al Noor Hosp."/>
    <x v="0"/>
    <s v="ER"/>
    <x v="1"/>
    <s v="Admin"/>
    <s v="Billing error"/>
    <s v="waiting too long"/>
    <x v="1"/>
    <s v="04-30-25"/>
    <s v="MM-DD-YY"/>
    <d v="2025-04-30T00:00:00"/>
    <s v="30 min"/>
    <n v="30"/>
    <s v="5 hours"/>
    <n v="5"/>
    <m/>
    <m/>
    <m/>
    <s v="Resolved"/>
    <x v="0"/>
    <n v="3"/>
    <n v="3"/>
    <s v="John"/>
    <s v="Solved"/>
    <s v="good"/>
    <x v="2"/>
    <s v="No"/>
    <s v="bad experience"/>
    <m/>
    <n v="10"/>
    <n v="10"/>
    <s v="No"/>
    <s v="Missing Resolved Date"/>
    <s v="OK"/>
    <s v="OK"/>
    <s v="OK"/>
    <s v="OK"/>
    <m/>
    <x v="1"/>
    <x v="1"/>
    <x v="0"/>
    <x v="1"/>
    <x v="0"/>
  </r>
  <r>
    <s v="tk_1975"/>
    <s v="TCK-1975"/>
    <s v="P-822"/>
    <m/>
    <s v="~30"/>
    <n v="30"/>
    <x v="0"/>
    <x v="1"/>
    <s v="Mosul"/>
    <s v="Clinic"/>
    <s v="HealthPlus"/>
    <x v="1"/>
    <s v="Pharmacy"/>
    <x v="4"/>
    <s v="Admin"/>
    <s v="Missing record"/>
    <s v="waiting too long"/>
    <x v="1"/>
    <s v="02/04/2025"/>
    <s v="DD/MM/YYYY"/>
    <d v="2025-04-02T00:00:00"/>
    <s v="2 hours"/>
    <n v="120"/>
    <s v="48"/>
    <n v="48"/>
    <s v="2025-05-23"/>
    <s v="YYYY-MM-DD"/>
    <d v="2025-05-23T00:00:00"/>
    <s v="Open"/>
    <x v="1"/>
    <n v="3"/>
    <n v="3"/>
    <s v="Maya"/>
    <s v="Dropped"/>
    <n v="3"/>
    <x v="1"/>
    <s v="No"/>
    <s v="bad experience"/>
    <m/>
    <s v="~30"/>
    <n v="30"/>
    <s v="Yes"/>
    <s v="Status Mismatch"/>
    <s v="Resolution Time Exists Before Closure"/>
    <s v="Dropped Ticket Still Active"/>
    <s v="OK"/>
    <s v="OK"/>
    <s v="No"/>
    <x v="0"/>
    <x v="1"/>
    <x v="1"/>
    <x v="0"/>
    <x v="0"/>
  </r>
  <r>
    <s v="tk_1976"/>
    <s v="TCK-1976"/>
    <m/>
    <s v="V-2195"/>
    <s v="~30"/>
    <n v="30"/>
    <x v="0"/>
    <x v="0"/>
    <s v="Tripoli"/>
    <s v="Hospital"/>
    <s v="Al Noor Hosp."/>
    <x v="0"/>
    <s v="Lab"/>
    <x v="1"/>
    <s v="Complaint"/>
    <s v="Prescription issue"/>
    <s v="waiting too long"/>
    <x v="1"/>
    <s v="13/04/2025"/>
    <s v="DD/MM/YYYY"/>
    <d v="2025-04-13T00:00:00"/>
    <s v="45"/>
    <n v="45"/>
    <s v="-1"/>
    <m/>
    <s v="2025-06-16"/>
    <s v="YYYY-MM-DD"/>
    <d v="2025-06-16T00:00:00"/>
    <s v="Resolved"/>
    <x v="1"/>
    <n v="0"/>
    <n v="0"/>
    <s v="Fatima"/>
    <s v="Duplicate"/>
    <s v="bad"/>
    <x v="2"/>
    <s v="Yes"/>
    <s v="good service"/>
    <s v="Positive Feedback"/>
    <n v="20"/>
    <n v="20"/>
    <s v="No"/>
    <s v="OK"/>
    <s v="Missing Resolution Time"/>
    <s v="OK"/>
    <s v="OK"/>
    <s v="OK"/>
    <s v="No"/>
    <x v="0"/>
    <x v="1"/>
    <x v="0"/>
    <x v="0"/>
    <x v="0"/>
  </r>
  <r>
    <s v="tk_1977"/>
    <s v="TCK-1977"/>
    <m/>
    <m/>
    <n v="59"/>
    <n v="59"/>
    <x v="1"/>
    <x v="3"/>
    <s v="Cairo"/>
    <s v="Pharmacy"/>
    <s v="Al Noor Hosp."/>
    <x v="0"/>
    <s v="Pharmacy"/>
    <x v="3"/>
    <s v="Inquiry"/>
    <s v="Long wait time"/>
    <s v="need help"/>
    <x v="0"/>
    <s v="2025-03-27"/>
    <s v="YYYY-MM-DD"/>
    <d v="2025-03-27T00:00:00"/>
    <s v="1h"/>
    <n v="60"/>
    <s v="2h"/>
    <n v="2"/>
    <s v="06-16-25"/>
    <s v="MM-DD-YY"/>
    <d v="2025-06-16T00:00:00"/>
    <s v="Resolved"/>
    <x v="1"/>
    <n v="1"/>
    <n v="1"/>
    <s v="John"/>
    <s v="Dropped"/>
    <n v="5"/>
    <x v="2"/>
    <m/>
    <s v="الدكتور لم يحضر"/>
    <s v="Doctor Unavailable"/>
    <n v="10"/>
    <n v="10"/>
    <s v="No"/>
    <s v="OK"/>
    <s v="OK"/>
    <s v="OK"/>
    <s v="OK"/>
    <s v="OK"/>
    <s v="No"/>
    <x v="2"/>
    <x v="3"/>
    <x v="2"/>
    <x v="2"/>
    <x v="0"/>
  </r>
  <r>
    <s v="tk_1978"/>
    <s v="TCK-1978"/>
    <s v="P-963"/>
    <s v="V-9999"/>
    <s v="~30"/>
    <n v="30"/>
    <x v="1"/>
    <x v="3"/>
    <s v="Giza"/>
    <s v="Pharmacy"/>
    <s v="Al Noor Hosp."/>
    <x v="0"/>
    <s v="Lab"/>
    <x v="3"/>
    <s v="Admin"/>
    <s v="Missing record"/>
    <s v="need help"/>
    <x v="0"/>
    <s v="2025-05-16"/>
    <s v="YYYY-MM-DD"/>
    <d v="2025-05-16T00:00:00"/>
    <s v="30 min"/>
    <n v="30"/>
    <s v="2h"/>
    <n v="2"/>
    <m/>
    <m/>
    <m/>
    <s v="Open"/>
    <x v="2"/>
    <n v="3"/>
    <n v="3"/>
    <s v="Ali"/>
    <s v="Referred"/>
    <n v="4"/>
    <x v="2"/>
    <m/>
    <m/>
    <m/>
    <n v="10"/>
    <n v="10"/>
    <s v="No"/>
    <s v="OK"/>
    <s v="Resolution Time Exists Before Closure"/>
    <s v="OK"/>
    <s v="Review"/>
    <s v="OK"/>
    <m/>
    <x v="0"/>
    <x v="1"/>
    <x v="0"/>
    <x v="0"/>
    <x v="0"/>
  </r>
  <r>
    <s v="tk_1979"/>
    <s v="TCK-1979"/>
    <s v="P-135"/>
    <m/>
    <n v="77"/>
    <n v="77"/>
    <x v="0"/>
    <x v="3"/>
    <s v="Alexandria"/>
    <s v="Pharmacy"/>
    <s v="Care Clinic"/>
    <x v="2"/>
    <s v="Reception"/>
    <x v="2"/>
    <s v="Admin"/>
    <s v="Missing record"/>
    <s v="need help"/>
    <x v="0"/>
    <s v="02-15-25"/>
    <s v="MM-DD-YY"/>
    <d v="2025-02-15T00:00:00"/>
    <s v="2 hours"/>
    <n v="120"/>
    <s v="1 day"/>
    <n v="24"/>
    <m/>
    <m/>
    <m/>
    <s v="Resolved"/>
    <x v="0"/>
    <n v="2"/>
    <n v="2"/>
    <s v="John"/>
    <s v="Duplicate"/>
    <n v="4"/>
    <x v="2"/>
    <s v="No"/>
    <s v="تأخير في الخدمة"/>
    <s v="Service Delay"/>
    <s v="~30"/>
    <n v="30"/>
    <s v="No"/>
    <s v="Missing Resolved Date"/>
    <s v="OK"/>
    <s v="OK"/>
    <s v="OK"/>
    <s v="OK"/>
    <m/>
    <x v="3"/>
    <x v="2"/>
    <x v="1"/>
    <x v="3"/>
    <x v="0"/>
  </r>
  <r>
    <s v="1980"/>
    <s v="TCK-1980"/>
    <m/>
    <m/>
    <s v="unknown"/>
    <m/>
    <x v="1"/>
    <x v="3"/>
    <s v="Giza"/>
    <s v="Hospital"/>
    <s v="Alnoor Hospital"/>
    <x v="0"/>
    <s v="Billing"/>
    <x v="3"/>
    <s v="Inquiry"/>
    <s v="Long wait time"/>
    <s v="waiting too long"/>
    <x v="1"/>
    <s v="2025-01-16"/>
    <s v="YYYY-MM-DD"/>
    <d v="2025-01-16T00:00:00"/>
    <s v="2 hours"/>
    <n v="120"/>
    <s v="5 hours"/>
    <n v="5"/>
    <s v="04-12-25"/>
    <s v="MM-DD-YY"/>
    <d v="2025-04-12T00:00:00"/>
    <s v="Open"/>
    <x v="1"/>
    <n v="1"/>
    <n v="1"/>
    <s v="John"/>
    <s v="Duplicate"/>
    <n v="3"/>
    <x v="1"/>
    <s v="No"/>
    <s v="good service"/>
    <s v="Positive Feedback"/>
    <n v="50"/>
    <n v="50"/>
    <s v="No"/>
    <s v="Status Mismatch"/>
    <s v="Resolution Time Exists Before Closure"/>
    <s v="Duplicate Ticket Still Active"/>
    <s v="OK"/>
    <s v="OK"/>
    <s v="No"/>
    <x v="0"/>
    <x v="4"/>
    <x v="1"/>
    <x v="0"/>
    <x v="2"/>
  </r>
  <r>
    <s v="1981"/>
    <s v="TCK-1981"/>
    <s v="P-894"/>
    <s v="V-7243"/>
    <n v="43"/>
    <n v="43"/>
    <x v="0"/>
    <x v="2"/>
    <s v="Amman"/>
    <s v="Mobile Unit"/>
    <s v="Alnoor Hospital"/>
    <x v="0"/>
    <s v="Pharmacy"/>
    <x v="3"/>
    <s v="Admin"/>
    <s v="System down"/>
    <s v="تأخير في الخدمة"/>
    <x v="4"/>
    <s v="03/05/2025"/>
    <s v="DD/MM/YYYY"/>
    <d v="2025-05-03T00:00:00"/>
    <s v="30 min"/>
    <n v="30"/>
    <s v="5 hours"/>
    <n v="5"/>
    <s v="03-29-25"/>
    <s v="MM-DD-YY"/>
    <d v="2025-03-29T00:00:00"/>
    <s v="Escalated"/>
    <x v="2"/>
    <n v="0"/>
    <n v="0"/>
    <s v="Maya"/>
    <s v="Referred"/>
    <n v="4"/>
    <x v="2"/>
    <s v="No"/>
    <s v="تأخير في الخدمة"/>
    <s v="Service Delay"/>
    <s v="100 USD"/>
    <n v="100"/>
    <s v="Yes"/>
    <s v="Status Mismatch"/>
    <s v="Resolution Time Exists Before Closure"/>
    <s v="OK"/>
    <s v="OK"/>
    <s v="OK"/>
    <s v="Yes"/>
    <x v="0"/>
    <x v="5"/>
    <x v="0"/>
    <x v="0"/>
    <x v="1"/>
  </r>
  <r>
    <s v="1982"/>
    <s v="TCK-1982"/>
    <s v="P-232"/>
    <m/>
    <s v="unknown"/>
    <m/>
    <x v="0"/>
    <x v="2"/>
    <s v="Amman"/>
    <s v="Clinic"/>
    <s v="HealthPlus"/>
    <x v="1"/>
    <s v="Pharmacy"/>
    <x v="0"/>
    <s v="Admin"/>
    <s v="Missing record"/>
    <m/>
    <x v="3"/>
    <s v="2025-02-15"/>
    <s v="YYYY-MM-DD"/>
    <d v="2025-02-15T00:00:00"/>
    <s v="45"/>
    <n v="45"/>
    <s v="48"/>
    <n v="48"/>
    <s v="2025-02-23"/>
    <s v="YYYY-MM-DD"/>
    <d v="2025-02-23T00:00:00"/>
    <s v="Closed"/>
    <x v="1"/>
    <n v="3"/>
    <n v="3"/>
    <s v="Ali"/>
    <s v="Solved"/>
    <n v="5"/>
    <x v="2"/>
    <m/>
    <s v="bad experience"/>
    <m/>
    <n v="50"/>
    <n v="50"/>
    <s v="Yes"/>
    <s v="OK"/>
    <s v="OK"/>
    <s v="OK"/>
    <s v="OK"/>
    <s v="OK"/>
    <s v="No"/>
    <x v="4"/>
    <x v="4"/>
    <x v="0"/>
    <x v="4"/>
    <x v="2"/>
  </r>
  <r>
    <s v="1983"/>
    <s v="TCK-1983"/>
    <s v="P-302"/>
    <s v="V-4821"/>
    <n v="88"/>
    <n v="88"/>
    <x v="0"/>
    <x v="2"/>
    <s v="Zarqa"/>
    <s v="Clinic"/>
    <s v="Care Clinic"/>
    <x v="2"/>
    <s v="Billing"/>
    <x v="2"/>
    <s v="Complaint"/>
    <s v="Long wait time"/>
    <s v="need help"/>
    <x v="0"/>
    <s v="04-03-25"/>
    <s v="MM-DD-YY"/>
    <d v="2025-04-03T00:00:00"/>
    <s v="2 hours"/>
    <n v="120"/>
    <s v="48"/>
    <n v="48"/>
    <m/>
    <m/>
    <m/>
    <s v="Escalated"/>
    <x v="1"/>
    <n v="3"/>
    <n v="3"/>
    <s v="Sara"/>
    <s v="Duplicate"/>
    <s v="bad"/>
    <x v="2"/>
    <s v="Yes"/>
    <s v="good service"/>
    <s v="Positive Feedback"/>
    <s v="~30"/>
    <n v="30"/>
    <s v="No"/>
    <s v="OK"/>
    <s v="Resolution Time Exists Before Closure"/>
    <s v="Duplicate Ticket Still Active"/>
    <s v="OK"/>
    <s v="OK"/>
    <m/>
    <x v="0"/>
    <x v="2"/>
    <x v="1"/>
    <x v="0"/>
    <x v="0"/>
  </r>
  <r>
    <s v="tk_1984"/>
    <s v="TCK-1984"/>
    <m/>
    <s v="V-5955"/>
    <s v="unknown"/>
    <m/>
    <x v="0"/>
    <x v="3"/>
    <s v="Alexandria"/>
    <s v="Clinic"/>
    <s v="HealthPlus"/>
    <x v="1"/>
    <s v="Reception"/>
    <x v="0"/>
    <s v="Admin"/>
    <s v="Prescription issue"/>
    <m/>
    <x v="3"/>
    <s v="08/01/2025"/>
    <s v="DD/MM/YYYY"/>
    <d v="2025-01-08T00:00:00"/>
    <s v="1h"/>
    <n v="60"/>
    <s v="5 hours"/>
    <n v="5"/>
    <s v="11/06/2025"/>
    <s v="DD/MM/YYYY"/>
    <d v="2025-06-11T00:00:00"/>
    <s v="Resolved"/>
    <x v="3"/>
    <s v="Level 1"/>
    <n v="1"/>
    <m/>
    <s v="Duplicate"/>
    <n v="5"/>
    <x v="2"/>
    <s v="No"/>
    <m/>
    <m/>
    <n v="50"/>
    <n v="50"/>
    <s v="Yes"/>
    <s v="OK"/>
    <s v="OK"/>
    <s v="OK"/>
    <s v="OK"/>
    <s v="Review"/>
    <s v="No"/>
    <x v="1"/>
    <x v="4"/>
    <x v="2"/>
    <x v="1"/>
    <x v="2"/>
  </r>
  <r>
    <s v="tk_1985"/>
    <s v="TCK-1985"/>
    <s v="P-788"/>
    <s v="V-4460"/>
    <s v="unknown"/>
    <m/>
    <x v="1"/>
    <x v="2"/>
    <s v="Irbid"/>
    <s v="Clinic"/>
    <s v="Alnoor Hospital"/>
    <x v="0"/>
    <s v="ER"/>
    <x v="4"/>
    <s v="Technical"/>
    <s v="Prescription issue"/>
    <s v="need help"/>
    <x v="0"/>
    <s v="05-29-25"/>
    <s v="MM-DD-YY"/>
    <d v="2025-05-29T00:00:00"/>
    <s v="2 hours"/>
    <n v="120"/>
    <s v="1 day"/>
    <n v="24"/>
    <s v="2025-04-03"/>
    <s v="YYYY-MM-DD"/>
    <d v="2025-04-03T00:00:00"/>
    <s v="Closed"/>
    <x v="0"/>
    <n v="0"/>
    <n v="0"/>
    <s v="John"/>
    <s v="Dropped"/>
    <n v="4"/>
    <x v="2"/>
    <m/>
    <s v="الخدمة سيئة"/>
    <s v="Negative Feedback"/>
    <s v="~30"/>
    <n v="30"/>
    <s v="Yes"/>
    <s v="OK"/>
    <s v="OK"/>
    <s v="OK"/>
    <s v="Review"/>
    <s v="OK"/>
    <s v="Yes"/>
    <x v="3"/>
    <x v="4"/>
    <x v="1"/>
    <x v="3"/>
    <x v="0"/>
  </r>
  <r>
    <s v="1986"/>
    <s v="TCK-1986"/>
    <s v="P-582"/>
    <m/>
    <n v="32"/>
    <n v="32"/>
    <x v="0"/>
    <x v="3"/>
    <s v="Alexandria"/>
    <s v="Mobile Unit"/>
    <s v="Al Noor Hosp."/>
    <x v="0"/>
    <s v="ER"/>
    <x v="0"/>
    <s v="Technical"/>
    <s v="Prescription issue"/>
    <s v="need help"/>
    <x v="0"/>
    <s v="17/02/2025"/>
    <s v="DD/MM/YYYY"/>
    <d v="2025-02-17T00:00:00"/>
    <s v="1h"/>
    <n v="60"/>
    <s v="-1"/>
    <m/>
    <s v="2025-04-08"/>
    <s v="YYYY-MM-DD"/>
    <d v="2025-04-08T00:00:00"/>
    <s v="Open"/>
    <x v="0"/>
    <n v="2"/>
    <n v="2"/>
    <s v="John"/>
    <s v="Referred"/>
    <s v="good"/>
    <x v="2"/>
    <s v="No"/>
    <s v="مشكلة في الفاتورة"/>
    <s v="Billing Issue"/>
    <n v="50"/>
    <n v="50"/>
    <s v="Yes"/>
    <s v="Status Mismatch"/>
    <s v="OK"/>
    <s v="OK"/>
    <s v="OK"/>
    <s v="OK"/>
    <s v="No"/>
    <x v="0"/>
    <x v="1"/>
    <x v="2"/>
    <x v="0"/>
    <x v="2"/>
  </r>
  <r>
    <s v="TCK-1987"/>
    <s v="TCK-1987"/>
    <m/>
    <m/>
    <s v="unknown"/>
    <m/>
    <x v="0"/>
    <x v="3"/>
    <s v="Cairo"/>
    <s v="Mobile Unit"/>
    <s v="Alnoor Hospital"/>
    <x v="0"/>
    <s v="ER"/>
    <x v="2"/>
    <s v="Complaint"/>
    <s v="Wrong appointment"/>
    <s v="مشكلة في الفاتورة"/>
    <x v="6"/>
    <s v="2025-05-06"/>
    <s v="YYYY-MM-DD"/>
    <d v="2025-05-06T00:00:00"/>
    <s v="30 min"/>
    <n v="30"/>
    <s v="2h"/>
    <n v="2"/>
    <s v="02-08-25"/>
    <s v="MM-DD-YY"/>
    <d v="2025-02-08T00:00:00"/>
    <s v="Open"/>
    <x v="1"/>
    <n v="3"/>
    <n v="3"/>
    <s v="Lina"/>
    <s v="Dropped"/>
    <s v="good"/>
    <x v="2"/>
    <s v="No"/>
    <m/>
    <m/>
    <n v="20"/>
    <n v="20"/>
    <s v="Yes"/>
    <s v="Status Mismatch"/>
    <s v="Resolution Time Exists Before Closure"/>
    <s v="Dropped Ticket Still Active"/>
    <s v="OK"/>
    <s v="OK"/>
    <s v="Yes"/>
    <x v="0"/>
    <x v="4"/>
    <x v="0"/>
    <x v="0"/>
    <x v="0"/>
  </r>
  <r>
    <s v="TCK-1988"/>
    <s v="TCK-1988"/>
    <s v="P-847"/>
    <m/>
    <s v="~30"/>
    <n v="30"/>
    <x v="0"/>
    <x v="1"/>
    <s v="Mosul"/>
    <s v="Hospital"/>
    <s v="HealthPlus"/>
    <x v="1"/>
    <s v="Lab"/>
    <x v="1"/>
    <s v="Complaint"/>
    <s v="Wrong appointment"/>
    <m/>
    <x v="3"/>
    <s v="2025-02-01"/>
    <s v="YYYY-MM-DD"/>
    <d v="2025-02-01T00:00:00"/>
    <s v="30 min"/>
    <n v="30"/>
    <s v="1 day"/>
    <n v="24"/>
    <m/>
    <m/>
    <m/>
    <s v="Escalated"/>
    <x v="2"/>
    <n v="3"/>
    <n v="3"/>
    <s v="Lina"/>
    <s v="Referred"/>
    <n v="4"/>
    <x v="2"/>
    <s v="Yes"/>
    <s v="bad experience"/>
    <m/>
    <n v="50"/>
    <n v="50"/>
    <s v="No"/>
    <s v="OK"/>
    <s v="Resolution Time Exists Before Closure"/>
    <s v="OK"/>
    <s v="Review"/>
    <s v="OK"/>
    <m/>
    <x v="0"/>
    <x v="1"/>
    <x v="0"/>
    <x v="0"/>
    <x v="2"/>
  </r>
  <r>
    <s v="tk_1989"/>
    <s v="TCK-1989"/>
    <s v="P-386"/>
    <m/>
    <s v="~30"/>
    <n v="30"/>
    <x v="1"/>
    <x v="2"/>
    <s v="Irbid"/>
    <s v="Clinic"/>
    <s v="HealthPlus"/>
    <x v="1"/>
    <s v="ER"/>
    <x v="2"/>
    <s v="Medical"/>
    <s v="Missing record"/>
    <s v="الخدمة سيئة"/>
    <x v="2"/>
    <s v="06-18-25"/>
    <s v="MM-DD-YY"/>
    <d v="2025-06-18T00:00:00"/>
    <s v="45"/>
    <n v="45"/>
    <s v="48"/>
    <n v="48"/>
    <m/>
    <m/>
    <m/>
    <s v="Pending"/>
    <x v="3"/>
    <n v="1"/>
    <n v="1"/>
    <s v="Hassan"/>
    <s v="Dropped"/>
    <n v="4"/>
    <x v="2"/>
    <m/>
    <m/>
    <m/>
    <n v="50"/>
    <n v="50"/>
    <s v="No"/>
    <s v="OK"/>
    <s v="Resolution Time Exists Before Closure"/>
    <s v="Dropped Ticket Still Active"/>
    <s v="OK"/>
    <s v="OK"/>
    <m/>
    <x v="0"/>
    <x v="1"/>
    <x v="0"/>
    <x v="0"/>
    <x v="2"/>
  </r>
  <r>
    <s v="tk_1990"/>
    <s v="TCK-1990"/>
    <m/>
    <s v="V-3142"/>
    <s v="unknown"/>
    <m/>
    <x v="0"/>
    <x v="3"/>
    <s v="Cairo"/>
    <s v="Pharmacy"/>
    <s v="Care Clinic"/>
    <x v="2"/>
    <s v="ER"/>
    <x v="4"/>
    <s v="Inquiry"/>
    <s v="System down"/>
    <s v="الدكتور لم يحضر"/>
    <x v="5"/>
    <s v="19/05/2025"/>
    <s v="DD/MM/YYYY"/>
    <d v="2025-05-19T00:00:00"/>
    <s v="2 hours"/>
    <n v="120"/>
    <s v="-1"/>
    <m/>
    <s v="01-24-25"/>
    <s v="MM-DD-YY"/>
    <d v="2025-01-24T00:00:00"/>
    <s v="Escalated"/>
    <x v="0"/>
    <n v="1"/>
    <n v="1"/>
    <s v="Hassan"/>
    <s v="Duplicate"/>
    <n v="1"/>
    <x v="0"/>
    <m/>
    <s v="good service"/>
    <s v="Positive Feedback"/>
    <s v="~30"/>
    <n v="30"/>
    <s v="No"/>
    <s v="Status Mismatch"/>
    <s v="OK"/>
    <s v="Duplicate Ticket Still Active"/>
    <s v="OK"/>
    <s v="OK"/>
    <s v="Yes"/>
    <x v="0"/>
    <x v="4"/>
    <x v="1"/>
    <x v="0"/>
    <x v="0"/>
  </r>
  <r>
    <s v="TCK-1991"/>
    <s v="TCK-1991"/>
    <s v="P-253"/>
    <m/>
    <s v="unknown"/>
    <m/>
    <x v="0"/>
    <x v="2"/>
    <s v="Irbid"/>
    <s v="Clinic"/>
    <s v="Care Clinic"/>
    <x v="2"/>
    <s v="Pharmacy"/>
    <x v="3"/>
    <s v="Inquiry"/>
    <s v="Prescription issue"/>
    <m/>
    <x v="3"/>
    <s v="03-06-25"/>
    <s v="MM-DD-YY"/>
    <d v="2025-03-06T00:00:00"/>
    <s v="2 hours"/>
    <n v="120"/>
    <s v="48"/>
    <n v="48"/>
    <s v="2025-03-26"/>
    <s v="YYYY-MM-DD"/>
    <d v="2025-03-26T00:00:00"/>
    <s v="Closed"/>
    <x v="2"/>
    <n v="2"/>
    <n v="2"/>
    <s v="John"/>
    <s v="Solved"/>
    <s v="bad"/>
    <x v="2"/>
    <s v="No"/>
    <m/>
    <m/>
    <s v="100 USD"/>
    <n v="100"/>
    <s v="No"/>
    <s v="OK"/>
    <s v="OK"/>
    <s v="OK"/>
    <s v="OK"/>
    <s v="OK"/>
    <s v="No"/>
    <x v="4"/>
    <x v="4"/>
    <x v="1"/>
    <x v="4"/>
    <x v="1"/>
  </r>
  <r>
    <s v="1992"/>
    <s v="TCK-1992"/>
    <m/>
    <m/>
    <s v="unknown"/>
    <m/>
    <x v="0"/>
    <x v="0"/>
    <s v="Beirut"/>
    <s v="Hospital"/>
    <s v="Alnoor Hospital"/>
    <x v="0"/>
    <s v="Lab"/>
    <x v="2"/>
    <s v="Medical"/>
    <s v="System down"/>
    <s v="need help"/>
    <x v="0"/>
    <s v="12/03/2025"/>
    <s v="DD/MM/YYYY"/>
    <d v="2025-03-12T00:00:00"/>
    <s v="2 hours"/>
    <n v="120"/>
    <s v="48"/>
    <n v="48"/>
    <s v="02-01-25"/>
    <s v="MM-DD-YY"/>
    <d v="2025-02-01T00:00:00"/>
    <s v="Escalated"/>
    <x v="2"/>
    <n v="1"/>
    <n v="1"/>
    <s v="Omar"/>
    <s v="Solved"/>
    <s v="bad"/>
    <x v="2"/>
    <s v="Yes"/>
    <m/>
    <m/>
    <n v="10"/>
    <n v="10"/>
    <s v="Yes"/>
    <s v="Status Mismatch"/>
    <s v="Resolution Time Exists Before Closure"/>
    <s v="Solved Ticket Still Active"/>
    <s v="OK"/>
    <s v="OK"/>
    <s v="Yes"/>
    <x v="0"/>
    <x v="4"/>
    <x v="1"/>
    <x v="0"/>
    <x v="0"/>
  </r>
  <r>
    <s v="tk_1993"/>
    <s v="TCK-1993"/>
    <s v="P-676"/>
    <m/>
    <s v="unknown"/>
    <m/>
    <x v="0"/>
    <x v="3"/>
    <s v="Alexandria"/>
    <s v="Clinic"/>
    <s v="Alnoor Hospital"/>
    <x v="0"/>
    <s v="Pharmacy"/>
    <x v="3"/>
    <s v="Inquiry"/>
    <s v="Wrong appointment"/>
    <s v="billing not clear"/>
    <x v="6"/>
    <s v="04-17-25"/>
    <s v="MM-DD-YY"/>
    <d v="2025-04-17T00:00:00"/>
    <s v="2 hours"/>
    <n v="120"/>
    <s v="2h"/>
    <n v="2"/>
    <m/>
    <m/>
    <m/>
    <s v="Pending"/>
    <x v="2"/>
    <n v="0"/>
    <n v="0"/>
    <s v="Omar"/>
    <s v="Duplicate"/>
    <s v="bad"/>
    <x v="2"/>
    <s v="No"/>
    <s v="good service"/>
    <s v="Positive Feedback"/>
    <n v="20"/>
    <n v="20"/>
    <s v="Yes"/>
    <s v="OK"/>
    <s v="Resolution Time Exists Before Closure"/>
    <s v="Duplicate Ticket Still Active"/>
    <s v="OK"/>
    <s v="OK"/>
    <m/>
    <x v="0"/>
    <x v="4"/>
    <x v="1"/>
    <x v="0"/>
    <x v="0"/>
  </r>
  <r>
    <s v="1994"/>
    <s v="TCK-1994"/>
    <s v="P-196"/>
    <s v="V-7140"/>
    <s v="~30"/>
    <n v="30"/>
    <x v="1"/>
    <x v="0"/>
    <s v="Beirut"/>
    <s v="Mobile Unit"/>
    <s v="Al Noor Hosp."/>
    <x v="0"/>
    <s v="Pharmacy"/>
    <x v="2"/>
    <s v="Medical"/>
    <s v="Billing error"/>
    <s v="need help"/>
    <x v="0"/>
    <s v="02/04/2025"/>
    <s v="DD/MM/YYYY"/>
    <d v="2025-04-02T00:00:00"/>
    <s v="30 min"/>
    <n v="30"/>
    <s v="48"/>
    <n v="48"/>
    <s v="01-25-25"/>
    <s v="MM-DD-YY"/>
    <d v="2025-01-25T00:00:00"/>
    <s v="Pending"/>
    <x v="3"/>
    <s v="Level 1"/>
    <n v="1"/>
    <s v="Fatima"/>
    <s v="Solved"/>
    <n v="5"/>
    <x v="2"/>
    <s v="No"/>
    <m/>
    <m/>
    <s v="~30"/>
    <n v="30"/>
    <s v="Yes"/>
    <s v="Status Mismatch"/>
    <s v="Resolution Time Exists Before Closure"/>
    <s v="Solved Ticket Still Active"/>
    <s v="OK"/>
    <s v="OK"/>
    <s v="Yes"/>
    <x v="0"/>
    <x v="1"/>
    <x v="0"/>
    <x v="0"/>
    <x v="0"/>
  </r>
  <r>
    <s v="tk_1995"/>
    <s v="TCK-1995"/>
    <m/>
    <m/>
    <n v="90"/>
    <n v="90"/>
    <x v="0"/>
    <x v="3"/>
    <s v="Cairo"/>
    <s v="Pharmacy"/>
    <s v="Al Noor Hosp."/>
    <x v="0"/>
    <s v="Pharmacy"/>
    <x v="4"/>
    <s v="Inquiry"/>
    <s v="Long wait time"/>
    <s v="billing not clear"/>
    <x v="6"/>
    <s v="2025-02-05"/>
    <s v="YYYY-MM-DD"/>
    <d v="2025-02-05T00:00:00"/>
    <s v="1h"/>
    <n v="60"/>
    <s v="1 day"/>
    <n v="24"/>
    <s v="28/05/2025"/>
    <s v="DD/MM/YYYY"/>
    <d v="2025-05-28T00:00:00"/>
    <s v="Closed"/>
    <x v="2"/>
    <s v="Level 1"/>
    <n v="1"/>
    <s v="Hassan"/>
    <s v="Solved"/>
    <s v="good"/>
    <x v="2"/>
    <s v="Yes"/>
    <s v="bad experience"/>
    <m/>
    <n v="20"/>
    <n v="20"/>
    <s v="No"/>
    <s v="OK"/>
    <s v="OK"/>
    <s v="OK"/>
    <s v="OK"/>
    <s v="OK"/>
    <s v="No"/>
    <x v="3"/>
    <x v="2"/>
    <x v="2"/>
    <x v="3"/>
    <x v="0"/>
  </r>
  <r>
    <s v="TCK-1996"/>
    <s v="TCK-1996"/>
    <m/>
    <s v="V-5176"/>
    <s v="unknown"/>
    <m/>
    <x v="1"/>
    <x v="0"/>
    <s v="Saida"/>
    <s v="Hospital"/>
    <s v="Alnoor Hospital"/>
    <x v="0"/>
    <s v="Lab"/>
    <x v="0"/>
    <s v="Complaint"/>
    <s v="Missing record"/>
    <s v="billing not clear"/>
    <x v="6"/>
    <s v="2025-02-28"/>
    <s v="YYYY-MM-DD"/>
    <d v="2025-02-28T00:00:00"/>
    <s v="2 hours"/>
    <n v="120"/>
    <s v="48"/>
    <n v="48"/>
    <m/>
    <m/>
    <m/>
    <s v="Pending"/>
    <x v="3"/>
    <n v="0"/>
    <n v="0"/>
    <s v="Omar"/>
    <s v="Solved"/>
    <n v="1"/>
    <x v="0"/>
    <m/>
    <s v="مشكلة في الفاتورة"/>
    <s v="Billing Issue"/>
    <s v="~30"/>
    <n v="30"/>
    <s v="Yes"/>
    <s v="OK"/>
    <s v="Resolution Time Exists Before Closure"/>
    <s v="Solved Ticket Still Active"/>
    <s v="Review"/>
    <s v="OK"/>
    <m/>
    <x v="0"/>
    <x v="4"/>
    <x v="1"/>
    <x v="0"/>
    <x v="0"/>
  </r>
  <r>
    <s v="TCK-1997"/>
    <s v="TCK-1997"/>
    <s v="P-160"/>
    <m/>
    <s v="~30"/>
    <n v="30"/>
    <x v="0"/>
    <x v="0"/>
    <s v="Beirut"/>
    <s v="Pharmacy"/>
    <s v="Alnoor Hospital"/>
    <x v="0"/>
    <s v="ER"/>
    <x v="2"/>
    <s v="Inquiry"/>
    <s v="Long wait time"/>
    <s v="need help"/>
    <x v="0"/>
    <s v="30/01/2025"/>
    <s v="DD/MM/YYYY"/>
    <d v="2025-01-30T00:00:00"/>
    <s v="45"/>
    <n v="45"/>
    <s v="48"/>
    <n v="48"/>
    <s v="04-21-25"/>
    <s v="MM-DD-YY"/>
    <d v="2025-04-21T00:00:00"/>
    <s v="Pending"/>
    <x v="2"/>
    <s v="Level 1"/>
    <n v="1"/>
    <s v="John"/>
    <s v="Solved"/>
    <n v="5"/>
    <x v="2"/>
    <s v="No"/>
    <s v="bad experience"/>
    <m/>
    <s v="100 USD"/>
    <n v="100"/>
    <s v="Yes"/>
    <s v="Status Mismatch"/>
    <s v="Resolution Time Exists Before Closure"/>
    <s v="Solved Ticket Still Active"/>
    <s v="OK"/>
    <s v="OK"/>
    <s v="No"/>
    <x v="0"/>
    <x v="1"/>
    <x v="0"/>
    <x v="0"/>
    <x v="1"/>
  </r>
  <r>
    <s v="TCK-1998"/>
    <s v="TCK-1998"/>
    <s v="P-244"/>
    <m/>
    <s v="~30"/>
    <n v="30"/>
    <x v="1"/>
    <x v="1"/>
    <s v="Basra"/>
    <s v="Pharmacy"/>
    <s v="Care Clinic"/>
    <x v="2"/>
    <s v="ER"/>
    <x v="4"/>
    <s v="Complaint"/>
    <s v="Prescription issue"/>
    <s v="billing not clear"/>
    <x v="6"/>
    <s v="03-07-25"/>
    <s v="MM-DD-YY"/>
    <d v="2025-03-07T00:00:00"/>
    <s v="2 hours"/>
    <n v="120"/>
    <s v="2h"/>
    <n v="2"/>
    <s v="05-19-25"/>
    <s v="MM-DD-YY"/>
    <d v="2025-05-19T00:00:00"/>
    <s v="Resolved"/>
    <x v="3"/>
    <n v="0"/>
    <n v="0"/>
    <s v="Hassan"/>
    <s v="Solved"/>
    <s v="bad"/>
    <x v="2"/>
    <m/>
    <s v="good service"/>
    <s v="Positive Feedback"/>
    <n v="20"/>
    <n v="20"/>
    <s v="No"/>
    <s v="OK"/>
    <s v="OK"/>
    <s v="OK"/>
    <s v="Review"/>
    <s v="OK"/>
    <s v="No"/>
    <x v="2"/>
    <x v="1"/>
    <x v="1"/>
    <x v="2"/>
    <x v="0"/>
  </r>
  <r>
    <s v="TCK-1999"/>
    <s v="TCK-1999"/>
    <m/>
    <m/>
    <n v="65"/>
    <n v="65"/>
    <x v="0"/>
    <x v="3"/>
    <s v="Alexandria"/>
    <s v="Clinic"/>
    <s v="HealthPlus"/>
    <x v="1"/>
    <s v="Billing"/>
    <x v="3"/>
    <s v="Admin"/>
    <s v="System down"/>
    <s v="billing not clear"/>
    <x v="6"/>
    <s v="06-02-25"/>
    <s v="MM-DD-YY"/>
    <d v="2025-06-02T00:00:00"/>
    <s v="1h"/>
    <n v="60"/>
    <s v="48"/>
    <n v="48"/>
    <m/>
    <m/>
    <m/>
    <s v="Resolved"/>
    <x v="2"/>
    <n v="3"/>
    <n v="3"/>
    <s v="Hassan"/>
    <s v="Referred"/>
    <n v="5"/>
    <x v="2"/>
    <s v="Yes"/>
    <m/>
    <m/>
    <n v="10"/>
    <n v="10"/>
    <s v="No"/>
    <s v="Missing Resolved Date"/>
    <s v="OK"/>
    <s v="OK"/>
    <s v="Review"/>
    <s v="OK"/>
    <m/>
    <x v="4"/>
    <x v="3"/>
    <x v="2"/>
    <x v="4"/>
    <x v="0"/>
  </r>
  <r>
    <s v="tk_2000"/>
    <s v="TCK-2000"/>
    <m/>
    <m/>
    <s v="~30"/>
    <n v="30"/>
    <x v="0"/>
    <x v="2"/>
    <s v="Irbid"/>
    <s v="Mobile Unit"/>
    <s v="HealthPlus"/>
    <x v="1"/>
    <s v="Lab"/>
    <x v="2"/>
    <s v="Technical"/>
    <s v="Billing error"/>
    <s v="billing not clear"/>
    <x v="6"/>
    <s v="03/06/2025"/>
    <s v="DD/MM/YYYY"/>
    <d v="2025-06-03T00:00:00"/>
    <s v="1h"/>
    <n v="60"/>
    <s v="2h"/>
    <n v="2"/>
    <m/>
    <m/>
    <m/>
    <s v="Escalated"/>
    <x v="1"/>
    <s v="Level 1"/>
    <n v="1"/>
    <s v="John"/>
    <s v="Solved"/>
    <n v="4"/>
    <x v="2"/>
    <s v="Yes"/>
    <s v="مشكلة في الفاتورة"/>
    <s v="Billing Issue"/>
    <s v="~30"/>
    <n v="30"/>
    <s v="No"/>
    <s v="OK"/>
    <s v="Resolution Time Exists Before Closure"/>
    <s v="Solved Ticket Still Active"/>
    <s v="OK"/>
    <s v="OK"/>
    <m/>
    <x v="0"/>
    <x v="1"/>
    <x v="2"/>
    <x v="0"/>
    <x v="0"/>
  </r>
  <r>
    <s v="TCK-2001"/>
    <s v="TCK-2001"/>
    <m/>
    <s v="V-7339"/>
    <s v="unknown"/>
    <m/>
    <x v="0"/>
    <x v="0"/>
    <s v="Bekaa"/>
    <s v="Hospital"/>
    <s v="Alnoor Hospital"/>
    <x v="0"/>
    <s v="Billing"/>
    <x v="4"/>
    <s v="Technical"/>
    <s v="Long wait time"/>
    <s v="need help"/>
    <x v="0"/>
    <s v="11/03/2025"/>
    <s v="DD/MM/YYYY"/>
    <d v="2025-03-11T00:00:00"/>
    <s v="2 hours"/>
    <n v="120"/>
    <s v="-1"/>
    <m/>
    <s v="2025-06-16"/>
    <s v="YYYY-MM-DD"/>
    <d v="2025-06-16T00:00:00"/>
    <s v="Escalated"/>
    <x v="0"/>
    <n v="3"/>
    <n v="3"/>
    <s v="Omar"/>
    <s v="Dropped"/>
    <s v="good"/>
    <x v="2"/>
    <s v="No"/>
    <s v="الخدمة سيئة"/>
    <s v="Negative Feedback"/>
    <n v="50"/>
    <n v="50"/>
    <s v="Yes"/>
    <s v="Status Mismatch"/>
    <s v="OK"/>
    <s v="Dropped Ticket Still Active"/>
    <s v="OK"/>
    <s v="OK"/>
    <s v="No"/>
    <x v="0"/>
    <x v="4"/>
    <x v="1"/>
    <x v="0"/>
    <x v="2"/>
  </r>
  <r>
    <s v="TCK-2002"/>
    <s v="TCK-2002"/>
    <s v="P-834"/>
    <s v="V-6280"/>
    <n v="36"/>
    <n v="36"/>
    <x v="0"/>
    <x v="2"/>
    <s v="Amman"/>
    <s v="Mobile Unit"/>
    <s v="Alnoor Hospital"/>
    <x v="0"/>
    <s v="Billing"/>
    <x v="2"/>
    <s v="Complaint"/>
    <s v="Billing error"/>
    <m/>
    <x v="3"/>
    <s v="14/05/2025"/>
    <s v="DD/MM/YYYY"/>
    <d v="2025-05-14T00:00:00"/>
    <s v="45"/>
    <n v="45"/>
    <s v="48"/>
    <n v="48"/>
    <m/>
    <m/>
    <m/>
    <s v="Closed"/>
    <x v="2"/>
    <n v="2"/>
    <n v="2"/>
    <s v="Ali"/>
    <s v="Duplicate"/>
    <s v="bad"/>
    <x v="2"/>
    <s v="No"/>
    <s v="bad experience"/>
    <m/>
    <n v="10"/>
    <n v="10"/>
    <s v="No"/>
    <s v="Missing Resolved Date"/>
    <s v="OK"/>
    <s v="OK"/>
    <s v="OK"/>
    <s v="OK"/>
    <m/>
    <x v="4"/>
    <x v="5"/>
    <x v="0"/>
    <x v="4"/>
    <x v="0"/>
  </r>
  <r>
    <s v="tk_2003"/>
    <s v="TCK-2003"/>
    <m/>
    <s v="V-7778"/>
    <s v="~30"/>
    <n v="30"/>
    <x v="0"/>
    <x v="2"/>
    <s v="Zarqa"/>
    <s v="Clinic"/>
    <s v="Care Clinic"/>
    <x v="2"/>
    <s v="Pharmacy"/>
    <x v="0"/>
    <s v="Inquiry"/>
    <s v="Long wait time"/>
    <s v="waiting too long"/>
    <x v="1"/>
    <s v="2025-02-01"/>
    <s v="YYYY-MM-DD"/>
    <d v="2025-02-01T00:00:00"/>
    <s v="30 min"/>
    <n v="30"/>
    <s v="5 hours"/>
    <n v="5"/>
    <m/>
    <m/>
    <m/>
    <s v="Resolved"/>
    <x v="1"/>
    <n v="0"/>
    <n v="0"/>
    <s v="Hassan"/>
    <s v="Solved"/>
    <n v="3"/>
    <x v="1"/>
    <s v="Yes"/>
    <s v="good service"/>
    <s v="Positive Feedback"/>
    <s v="100 USD"/>
    <n v="100"/>
    <s v="No"/>
    <s v="Missing Resolved Date"/>
    <s v="OK"/>
    <s v="OK"/>
    <s v="OK"/>
    <s v="OK"/>
    <m/>
    <x v="1"/>
    <x v="1"/>
    <x v="0"/>
    <x v="1"/>
    <x v="1"/>
  </r>
  <r>
    <s v="tk_2004"/>
    <s v="TCK-2004"/>
    <m/>
    <s v="V-1739"/>
    <n v="13"/>
    <n v="13"/>
    <x v="0"/>
    <x v="2"/>
    <s v="Zarqa"/>
    <s v="Clinic"/>
    <s v="Alnoor Hospital"/>
    <x v="0"/>
    <s v="ER"/>
    <x v="0"/>
    <s v="Admin"/>
    <s v="Wrong appointment"/>
    <m/>
    <x v="3"/>
    <s v="05-25-25"/>
    <s v="MM-DD-YY"/>
    <d v="2025-05-25T00:00:00"/>
    <s v="30 min"/>
    <n v="30"/>
    <s v="48"/>
    <n v="48"/>
    <s v="01-28-25"/>
    <s v="MM-DD-YY"/>
    <d v="2025-01-28T00:00:00"/>
    <s v="Open"/>
    <x v="3"/>
    <n v="1"/>
    <n v="1"/>
    <s v="Hassan"/>
    <s v="Referred"/>
    <n v="4"/>
    <x v="2"/>
    <s v="Yes"/>
    <s v="bad experience"/>
    <m/>
    <s v="~30"/>
    <n v="30"/>
    <s v="No"/>
    <s v="Status Mismatch"/>
    <s v="Resolution Time Exists Before Closure"/>
    <s v="OK"/>
    <s v="OK"/>
    <s v="OK"/>
    <s v="Yes"/>
    <x v="0"/>
    <x v="0"/>
    <x v="0"/>
    <x v="0"/>
    <x v="0"/>
  </r>
  <r>
    <s v="2005"/>
    <s v="TCK-2005"/>
    <m/>
    <m/>
    <s v="~30"/>
    <n v="30"/>
    <x v="1"/>
    <x v="2"/>
    <s v="Irbid"/>
    <s v="Clinic"/>
    <s v="Alnoor Hospital"/>
    <x v="0"/>
    <s v="Lab"/>
    <x v="0"/>
    <s v="Medical"/>
    <s v="Prescription issue"/>
    <s v="billing not clear"/>
    <x v="6"/>
    <s v="03-17-25"/>
    <s v="MM-DD-YY"/>
    <d v="2025-03-17T00:00:00"/>
    <s v="1h"/>
    <n v="60"/>
    <s v="5 hours"/>
    <n v="5"/>
    <s v="13/06/2025"/>
    <s v="DD/MM/YYYY"/>
    <d v="2025-06-13T00:00:00"/>
    <s v="Pending"/>
    <x v="2"/>
    <n v="0"/>
    <n v="0"/>
    <s v="Fatima"/>
    <s v="Referred"/>
    <n v="5"/>
    <x v="2"/>
    <s v="Yes"/>
    <s v="الخدمة سيئة"/>
    <s v="Negative Feedback"/>
    <n v="50"/>
    <n v="50"/>
    <s v="Yes"/>
    <s v="Status Mismatch"/>
    <s v="Resolution Time Exists Before Closure"/>
    <s v="OK"/>
    <s v="OK"/>
    <s v="OK"/>
    <s v="No"/>
    <x v="0"/>
    <x v="1"/>
    <x v="2"/>
    <x v="0"/>
    <x v="2"/>
  </r>
  <r>
    <s v="tk_2006"/>
    <s v="TCK-2006"/>
    <s v="P-583"/>
    <m/>
    <s v="unknown"/>
    <m/>
    <x v="0"/>
    <x v="2"/>
    <s v="Zarqa"/>
    <s v="Pharmacy"/>
    <s v="HealthPlus"/>
    <x v="1"/>
    <s v="Lab"/>
    <x v="1"/>
    <s v="Technical"/>
    <s v="Long wait time"/>
    <s v="billing not clear"/>
    <x v="6"/>
    <s v="05-19-25"/>
    <s v="MM-DD-YY"/>
    <d v="2025-05-19T00:00:00"/>
    <s v="2 hours"/>
    <n v="120"/>
    <s v="1 day"/>
    <n v="24"/>
    <m/>
    <m/>
    <m/>
    <s v="Open"/>
    <x v="1"/>
    <n v="0"/>
    <n v="0"/>
    <s v="Fatima"/>
    <s v="Duplicate"/>
    <n v="2"/>
    <x v="0"/>
    <s v="Yes"/>
    <s v="bad experience"/>
    <m/>
    <n v="20"/>
    <n v="20"/>
    <s v="No"/>
    <s v="OK"/>
    <s v="Resolution Time Exists Before Closure"/>
    <s v="Duplicate Ticket Still Active"/>
    <s v="OK"/>
    <s v="OK"/>
    <m/>
    <x v="0"/>
    <x v="4"/>
    <x v="1"/>
    <x v="0"/>
    <x v="0"/>
  </r>
  <r>
    <s v="2007"/>
    <s v="TCK-2007"/>
    <s v="P-231"/>
    <m/>
    <s v="~30"/>
    <n v="30"/>
    <x v="1"/>
    <x v="1"/>
    <s v="Mosul"/>
    <s v="Mobile Unit"/>
    <s v="Care Clinic"/>
    <x v="2"/>
    <s v="Pharmacy"/>
    <x v="1"/>
    <s v="Complaint"/>
    <s v="Billing error"/>
    <s v="waiting too long"/>
    <x v="1"/>
    <s v="2025-04-10"/>
    <s v="YYYY-MM-DD"/>
    <d v="2025-04-10T00:00:00"/>
    <s v="45"/>
    <n v="45"/>
    <s v="1 day"/>
    <n v="24"/>
    <m/>
    <m/>
    <m/>
    <s v="Pending"/>
    <x v="0"/>
    <n v="3"/>
    <n v="3"/>
    <s v="Hassan"/>
    <s v="Duplicate"/>
    <n v="2"/>
    <x v="0"/>
    <s v="No"/>
    <s v="bad experience"/>
    <m/>
    <n v="10"/>
    <n v="10"/>
    <s v="No"/>
    <s v="OK"/>
    <s v="Resolution Time Exists Before Closure"/>
    <s v="Duplicate Ticket Still Active"/>
    <s v="OK"/>
    <s v="OK"/>
    <m/>
    <x v="0"/>
    <x v="1"/>
    <x v="0"/>
    <x v="0"/>
    <x v="0"/>
  </r>
  <r>
    <s v="2008"/>
    <s v="TCK-2008"/>
    <m/>
    <m/>
    <s v="unknown"/>
    <m/>
    <x v="1"/>
    <x v="0"/>
    <s v="Beirut"/>
    <s v="Hospital"/>
    <s v="Al Noor Hosp."/>
    <x v="0"/>
    <s v="ER"/>
    <x v="0"/>
    <s v="Medical"/>
    <s v="Long wait time"/>
    <s v="need help"/>
    <x v="0"/>
    <s v="17/03/2025"/>
    <s v="DD/MM/YYYY"/>
    <d v="2025-03-17T00:00:00"/>
    <s v="2 hours"/>
    <n v="120"/>
    <s v="1 day"/>
    <n v="24"/>
    <m/>
    <m/>
    <m/>
    <s v="Pending"/>
    <x v="3"/>
    <n v="0"/>
    <n v="0"/>
    <m/>
    <s v="Solved"/>
    <s v="bad"/>
    <x v="2"/>
    <s v="No"/>
    <s v="bad experience"/>
    <m/>
    <s v="100 USD"/>
    <n v="100"/>
    <s v="No"/>
    <s v="OK"/>
    <s v="Resolution Time Exists Before Closure"/>
    <s v="Solved Ticket Still Active"/>
    <s v="Review"/>
    <s v="OK"/>
    <m/>
    <x v="0"/>
    <x v="4"/>
    <x v="1"/>
    <x v="0"/>
    <x v="1"/>
  </r>
  <r>
    <s v="tk_2009"/>
    <s v="TCK-2009"/>
    <s v="P-361"/>
    <m/>
    <s v="~30"/>
    <n v="30"/>
    <x v="0"/>
    <x v="0"/>
    <s v="Bekaa"/>
    <s v="Pharmacy"/>
    <s v="Care Clinic"/>
    <x v="2"/>
    <s v="Reception"/>
    <x v="1"/>
    <s v="Inquiry"/>
    <s v="Long wait time"/>
    <s v="billing not clear"/>
    <x v="6"/>
    <s v="2025-01-31"/>
    <s v="YYYY-MM-DD"/>
    <d v="2025-01-31T00:00:00"/>
    <s v="1h"/>
    <n v="60"/>
    <s v="5 hours"/>
    <n v="5"/>
    <m/>
    <m/>
    <m/>
    <s v="Pending"/>
    <x v="2"/>
    <n v="3"/>
    <n v="3"/>
    <s v="Ali"/>
    <s v="Duplicate"/>
    <n v="4"/>
    <x v="2"/>
    <s v="No"/>
    <s v="الدكتور لم يحضر"/>
    <s v="Doctor Unavailable"/>
    <n v="10"/>
    <n v="10"/>
    <s v="No"/>
    <s v="OK"/>
    <s v="Resolution Time Exists Before Closure"/>
    <s v="Duplicate Ticket Still Active"/>
    <s v="Review"/>
    <s v="OK"/>
    <m/>
    <x v="0"/>
    <x v="1"/>
    <x v="2"/>
    <x v="0"/>
    <x v="0"/>
  </r>
  <r>
    <s v="tk_2010"/>
    <s v="TCK-2010"/>
    <m/>
    <s v="V-5191"/>
    <n v="59"/>
    <n v="59"/>
    <x v="0"/>
    <x v="2"/>
    <s v="Zarqa"/>
    <s v="Pharmacy"/>
    <s v="HealthPlus"/>
    <x v="1"/>
    <s v="Lab"/>
    <x v="3"/>
    <s v="Admin"/>
    <s v="Billing error"/>
    <s v="billing not clear"/>
    <x v="6"/>
    <s v="01-01-25"/>
    <s v="MM-DD-YY"/>
    <d v="2025-01-01T00:00:00"/>
    <s v="2 hours"/>
    <n v="120"/>
    <s v="-1"/>
    <m/>
    <s v="2025-02-05"/>
    <s v="YYYY-MM-DD"/>
    <d v="2025-02-05T00:00:00"/>
    <s v="Open"/>
    <x v="1"/>
    <s v="Level 1"/>
    <n v="1"/>
    <s v="Omar"/>
    <s v="Solved"/>
    <n v="5"/>
    <x v="2"/>
    <s v="No"/>
    <s v="الخدمة سيئة"/>
    <s v="Negative Feedback"/>
    <s v="100 USD"/>
    <n v="100"/>
    <s v="No"/>
    <s v="Status Mismatch"/>
    <s v="OK"/>
    <s v="Solved Ticket Still Active"/>
    <s v="OK"/>
    <s v="OK"/>
    <s v="No"/>
    <x v="0"/>
    <x v="3"/>
    <x v="1"/>
    <x v="0"/>
    <x v="1"/>
  </r>
  <r>
    <s v="2011"/>
    <s v="TCK-2011"/>
    <s v="P-825"/>
    <s v="V-4374"/>
    <s v="unknown"/>
    <m/>
    <x v="1"/>
    <x v="2"/>
    <s v="Zarqa"/>
    <s v="Pharmacy"/>
    <s v="Alnoor Hospital"/>
    <x v="0"/>
    <s v="ER"/>
    <x v="2"/>
    <s v="Admin"/>
    <s v="Missing record"/>
    <m/>
    <x v="3"/>
    <s v="2025-04-12"/>
    <s v="YYYY-MM-DD"/>
    <d v="2025-04-12T00:00:00"/>
    <s v="45"/>
    <n v="45"/>
    <s v="48"/>
    <n v="48"/>
    <s v="2025-04-01"/>
    <s v="YYYY-MM-DD"/>
    <d v="2025-04-01T00:00:00"/>
    <s v="Closed"/>
    <x v="1"/>
    <n v="2"/>
    <n v="2"/>
    <s v="Hassan"/>
    <s v="Referred"/>
    <n v="3"/>
    <x v="1"/>
    <m/>
    <s v="الدكتور لم يحضر"/>
    <s v="Doctor Unavailable"/>
    <n v="50"/>
    <n v="50"/>
    <s v="Yes"/>
    <s v="OK"/>
    <s v="OK"/>
    <s v="OK"/>
    <s v="OK"/>
    <s v="OK"/>
    <s v="Yes"/>
    <x v="4"/>
    <x v="4"/>
    <x v="0"/>
    <x v="4"/>
    <x v="2"/>
  </r>
  <r>
    <s v="2012"/>
    <s v="TCK-2012"/>
    <s v="P-285"/>
    <m/>
    <s v="unknown"/>
    <m/>
    <x v="0"/>
    <x v="0"/>
    <s v="Tripoli"/>
    <s v="Hospital"/>
    <s v="HealthPlus"/>
    <x v="1"/>
    <s v="ER"/>
    <x v="3"/>
    <s v="Technical"/>
    <s v="Missing record"/>
    <s v="billing not clear"/>
    <x v="6"/>
    <s v="27/02/2025"/>
    <s v="DD/MM/YYYY"/>
    <d v="2025-02-27T00:00:00"/>
    <s v="45"/>
    <n v="45"/>
    <s v="48"/>
    <n v="48"/>
    <m/>
    <m/>
    <m/>
    <s v="Resolved"/>
    <x v="0"/>
    <s v="Level 1"/>
    <n v="1"/>
    <s v="Maya"/>
    <s v="Duplicate"/>
    <s v="good"/>
    <x v="2"/>
    <m/>
    <s v="bad experience"/>
    <m/>
    <n v="50"/>
    <n v="50"/>
    <s v="No"/>
    <s v="Missing Resolved Date"/>
    <s v="OK"/>
    <s v="OK"/>
    <s v="OK"/>
    <s v="OK"/>
    <m/>
    <x v="4"/>
    <x v="4"/>
    <x v="0"/>
    <x v="4"/>
    <x v="2"/>
  </r>
  <r>
    <s v="TCK-2013"/>
    <s v="TCK-2013"/>
    <m/>
    <m/>
    <s v="~30"/>
    <n v="30"/>
    <x v="0"/>
    <x v="2"/>
    <s v="Amman"/>
    <s v="Clinic"/>
    <s v="HealthPlus"/>
    <x v="1"/>
    <s v="Lab"/>
    <x v="2"/>
    <s v="Admin"/>
    <s v="Wrong appointment"/>
    <m/>
    <x v="3"/>
    <s v="07/05/2025"/>
    <s v="DD/MM/YYYY"/>
    <d v="2025-05-07T00:00:00"/>
    <s v="2 hours"/>
    <n v="120"/>
    <s v="1 day"/>
    <n v="24"/>
    <m/>
    <m/>
    <m/>
    <s v="Pending"/>
    <x v="3"/>
    <n v="0"/>
    <n v="0"/>
    <s v="Lina"/>
    <s v="Duplicate"/>
    <n v="1"/>
    <x v="0"/>
    <s v="No"/>
    <s v="good service"/>
    <s v="Positive Feedback"/>
    <n v="50"/>
    <n v="50"/>
    <s v="Yes"/>
    <s v="OK"/>
    <s v="Resolution Time Exists Before Closure"/>
    <s v="Duplicate Ticket Still Active"/>
    <s v="Review"/>
    <s v="OK"/>
    <m/>
    <x v="0"/>
    <x v="1"/>
    <x v="1"/>
    <x v="0"/>
    <x v="2"/>
  </r>
  <r>
    <s v="2014"/>
    <s v="TCK-2014"/>
    <m/>
    <s v="V-3134"/>
    <s v="~30"/>
    <n v="30"/>
    <x v="0"/>
    <x v="1"/>
    <s v="Baghdad"/>
    <s v="Hospital"/>
    <s v="HealthPlus"/>
    <x v="1"/>
    <s v="Lab"/>
    <x v="1"/>
    <s v="Medical"/>
    <s v="Billing error"/>
    <s v="تأخير في الخدمة"/>
    <x v="4"/>
    <s v="2025-01-09"/>
    <s v="YYYY-MM-DD"/>
    <d v="2025-01-09T00:00:00"/>
    <s v="30 min"/>
    <n v="30"/>
    <s v="2h"/>
    <n v="2"/>
    <s v="02-27-25"/>
    <s v="MM-DD-YY"/>
    <d v="2025-02-27T00:00:00"/>
    <s v="Pending"/>
    <x v="0"/>
    <s v="Level 1"/>
    <n v="1"/>
    <s v="Ali"/>
    <s v="Duplicate"/>
    <n v="3"/>
    <x v="1"/>
    <s v="No"/>
    <s v="bad experience"/>
    <m/>
    <n v="20"/>
    <n v="20"/>
    <s v="No"/>
    <s v="Status Mismatch"/>
    <s v="Resolution Time Exists Before Closure"/>
    <s v="Duplicate Ticket Still Active"/>
    <s v="OK"/>
    <s v="OK"/>
    <s v="No"/>
    <x v="0"/>
    <x v="1"/>
    <x v="0"/>
    <x v="0"/>
    <x v="0"/>
  </r>
  <r>
    <s v="TCK-2015"/>
    <s v="TCK-2015"/>
    <m/>
    <m/>
    <s v="unknown"/>
    <m/>
    <x v="0"/>
    <x v="1"/>
    <s v="Basra"/>
    <s v="Hospital"/>
    <s v="Care Clinic"/>
    <x v="2"/>
    <s v="Reception"/>
    <x v="4"/>
    <s v="Complaint"/>
    <s v="Prescription issue"/>
    <s v="waiting too long"/>
    <x v="1"/>
    <s v="2025-05-04"/>
    <s v="YYYY-MM-DD"/>
    <d v="2025-05-04T00:00:00"/>
    <s v="30 min"/>
    <n v="30"/>
    <s v="-1"/>
    <m/>
    <m/>
    <m/>
    <m/>
    <s v="Escalated"/>
    <x v="1"/>
    <n v="3"/>
    <n v="3"/>
    <s v="Fatima"/>
    <s v="Referred"/>
    <n v="1"/>
    <x v="0"/>
    <m/>
    <s v="good service"/>
    <s v="Positive Feedback"/>
    <s v="~30"/>
    <n v="30"/>
    <s v="Yes"/>
    <s v="OK"/>
    <s v="OK"/>
    <s v="OK"/>
    <s v="OK"/>
    <s v="OK"/>
    <m/>
    <x v="0"/>
    <x v="4"/>
    <x v="0"/>
    <x v="0"/>
    <x v="0"/>
  </r>
  <r>
    <s v="2016"/>
    <s v="TCK-2016"/>
    <s v="P-329"/>
    <m/>
    <s v="unknown"/>
    <m/>
    <x v="0"/>
    <x v="0"/>
    <s v="Bekaa"/>
    <s v="Pharmacy"/>
    <s v="Alnoor Hospital"/>
    <x v="0"/>
    <s v="Billing"/>
    <x v="3"/>
    <s v="Technical"/>
    <s v="System down"/>
    <m/>
    <x v="3"/>
    <s v="01-27-25"/>
    <s v="MM-DD-YY"/>
    <d v="2025-01-27T00:00:00"/>
    <s v="45"/>
    <n v="45"/>
    <s v="1 day"/>
    <n v="24"/>
    <s v="24/06/2025"/>
    <s v="DD/MM/YYYY"/>
    <d v="2025-06-24T00:00:00"/>
    <s v="Closed"/>
    <x v="3"/>
    <n v="3"/>
    <n v="3"/>
    <s v="Ali"/>
    <s v="Solved"/>
    <n v="1"/>
    <x v="0"/>
    <s v="Yes"/>
    <s v="الدكتور لم يحضر"/>
    <s v="Doctor Unavailable"/>
    <n v="50"/>
    <n v="50"/>
    <s v="Yes"/>
    <s v="OK"/>
    <s v="OK"/>
    <s v="OK"/>
    <s v="OK"/>
    <s v="OK"/>
    <s v="No"/>
    <x v="3"/>
    <x v="4"/>
    <x v="0"/>
    <x v="3"/>
    <x v="2"/>
  </r>
  <r>
    <s v="TCK-2017"/>
    <s v="TCK-2017"/>
    <m/>
    <m/>
    <s v="~30"/>
    <n v="30"/>
    <x v="0"/>
    <x v="3"/>
    <s v="Alexandria"/>
    <s v="Pharmacy"/>
    <s v="Al Noor Hosp."/>
    <x v="0"/>
    <s v="ER"/>
    <x v="4"/>
    <s v="Medical"/>
    <s v="Missing record"/>
    <s v="need help"/>
    <x v="0"/>
    <s v="04/06/2025"/>
    <s v="DD/MM/YYYY"/>
    <d v="2025-06-04T00:00:00"/>
    <s v="1h"/>
    <n v="60"/>
    <s v="1 day"/>
    <n v="24"/>
    <m/>
    <m/>
    <m/>
    <s v="Pending"/>
    <x v="0"/>
    <n v="1"/>
    <n v="1"/>
    <s v="Lina"/>
    <s v="Dropped"/>
    <n v="3"/>
    <x v="1"/>
    <s v="Yes"/>
    <s v="الدكتور لم يحضر"/>
    <s v="Doctor Unavailable"/>
    <s v="~30"/>
    <n v="30"/>
    <s v="Yes"/>
    <s v="OK"/>
    <s v="Resolution Time Exists Before Closure"/>
    <s v="Dropped Ticket Still Active"/>
    <s v="OK"/>
    <s v="OK"/>
    <m/>
    <x v="0"/>
    <x v="1"/>
    <x v="2"/>
    <x v="0"/>
    <x v="0"/>
  </r>
  <r>
    <s v="2018"/>
    <s v="TCK-2018"/>
    <m/>
    <m/>
    <s v="~30"/>
    <n v="30"/>
    <x v="1"/>
    <x v="2"/>
    <s v="Zarqa"/>
    <s v="Pharmacy"/>
    <s v="HealthPlus"/>
    <x v="1"/>
    <s v="Lab"/>
    <x v="4"/>
    <s v="Medical"/>
    <s v="Wrong appointment"/>
    <s v="need help"/>
    <x v="0"/>
    <s v="12/06/2025"/>
    <s v="DD/MM/YYYY"/>
    <d v="2025-06-12T00:00:00"/>
    <s v="2 hours"/>
    <n v="120"/>
    <s v="2h"/>
    <n v="2"/>
    <s v="31/03/2025"/>
    <s v="DD/MM/YYYY"/>
    <d v="2025-03-31T00:00:00"/>
    <s v="Pending"/>
    <x v="3"/>
    <n v="2"/>
    <n v="2"/>
    <s v="Maya"/>
    <s v="Solved"/>
    <s v="good"/>
    <x v="2"/>
    <s v="No"/>
    <s v="الخدمة سيئة"/>
    <s v="Negative Feedback"/>
    <n v="50"/>
    <n v="50"/>
    <s v="Yes"/>
    <s v="Status Mismatch"/>
    <s v="Resolution Time Exists Before Closure"/>
    <s v="Solved Ticket Still Active"/>
    <s v="OK"/>
    <s v="OK"/>
    <s v="Yes"/>
    <x v="0"/>
    <x v="1"/>
    <x v="1"/>
    <x v="0"/>
    <x v="2"/>
  </r>
  <r>
    <s v="tk_2019"/>
    <s v="TCK-2019"/>
    <m/>
    <m/>
    <n v="41"/>
    <n v="41"/>
    <x v="0"/>
    <x v="1"/>
    <s v="Baghdad"/>
    <s v="Mobile Unit"/>
    <s v="Care Clinic"/>
    <x v="2"/>
    <s v="ER"/>
    <x v="0"/>
    <s v="Admin"/>
    <s v="Prescription issue"/>
    <m/>
    <x v="3"/>
    <s v="03-13-25"/>
    <s v="MM-DD-YY"/>
    <d v="2025-03-13T00:00:00"/>
    <s v="30 min"/>
    <n v="30"/>
    <s v="-1"/>
    <m/>
    <m/>
    <m/>
    <m/>
    <s v="Closed"/>
    <x v="1"/>
    <n v="1"/>
    <n v="1"/>
    <m/>
    <s v="Duplicate"/>
    <n v="4"/>
    <x v="2"/>
    <m/>
    <s v="good service"/>
    <s v="Positive Feedback"/>
    <n v="20"/>
    <n v="20"/>
    <s v="Yes"/>
    <s v="Missing Resolved Date"/>
    <s v="Missing Resolution Time"/>
    <s v="OK"/>
    <s v="OK"/>
    <s v="Review"/>
    <m/>
    <x v="0"/>
    <x v="5"/>
    <x v="0"/>
    <x v="0"/>
    <x v="0"/>
  </r>
  <r>
    <s v="tk_2020"/>
    <s v="TCK-2020"/>
    <s v="P-637"/>
    <s v="V-5533"/>
    <n v="61"/>
    <n v="61"/>
    <x v="0"/>
    <x v="0"/>
    <s v="Bekaa"/>
    <s v="Clinic"/>
    <s v="Al Noor Hosp."/>
    <x v="0"/>
    <s v="Billing"/>
    <x v="1"/>
    <s v="Medical"/>
    <s v="Billing error"/>
    <s v="الخدمة سيئة"/>
    <x v="2"/>
    <s v="2025-04-09"/>
    <s v="YYYY-MM-DD"/>
    <d v="2025-04-09T00:00:00"/>
    <s v="1h"/>
    <n v="60"/>
    <s v="1 day"/>
    <n v="24"/>
    <s v="08/01/2025"/>
    <s v="DD/MM/YYYY"/>
    <d v="2025-01-08T00:00:00"/>
    <s v="Open"/>
    <x v="1"/>
    <n v="3"/>
    <n v="3"/>
    <s v="Maya"/>
    <s v="Referred"/>
    <s v="bad"/>
    <x v="2"/>
    <m/>
    <m/>
    <m/>
    <s v="~30"/>
    <n v="30"/>
    <s v="No"/>
    <s v="Status Mismatch"/>
    <s v="Resolution Time Exists Before Closure"/>
    <s v="OK"/>
    <s v="OK"/>
    <s v="OK"/>
    <s v="Yes"/>
    <x v="0"/>
    <x v="3"/>
    <x v="2"/>
    <x v="0"/>
    <x v="0"/>
  </r>
  <r>
    <s v="tk_2021"/>
    <s v="TCK-2021"/>
    <m/>
    <m/>
    <n v="5"/>
    <n v="5"/>
    <x v="0"/>
    <x v="2"/>
    <s v="Amman"/>
    <s v="Clinic"/>
    <s v="HealthPlus"/>
    <x v="1"/>
    <s v="Pharmacy"/>
    <x v="4"/>
    <s v="Technical"/>
    <s v="System down"/>
    <m/>
    <x v="3"/>
    <s v="2025-03-09"/>
    <s v="YYYY-MM-DD"/>
    <d v="2025-03-09T00:00:00"/>
    <s v="45"/>
    <n v="45"/>
    <s v="48"/>
    <n v="48"/>
    <m/>
    <m/>
    <m/>
    <s v="Pending"/>
    <x v="2"/>
    <n v="0"/>
    <n v="0"/>
    <s v="Sara"/>
    <s v="Solved"/>
    <n v="2"/>
    <x v="0"/>
    <s v="No"/>
    <m/>
    <m/>
    <s v="~30"/>
    <n v="30"/>
    <s v="Yes"/>
    <s v="OK"/>
    <s v="Resolution Time Exists Before Closure"/>
    <s v="Solved Ticket Still Active"/>
    <s v="OK"/>
    <s v="OK"/>
    <m/>
    <x v="0"/>
    <x v="0"/>
    <x v="0"/>
    <x v="0"/>
    <x v="0"/>
  </r>
  <r>
    <s v="2022"/>
    <s v="TCK-2022"/>
    <m/>
    <m/>
    <s v="~30"/>
    <n v="30"/>
    <x v="0"/>
    <x v="3"/>
    <s v="Alexandria"/>
    <s v="Clinic"/>
    <s v="Alnoor Hospital"/>
    <x v="0"/>
    <s v="Pharmacy"/>
    <x v="1"/>
    <s v="Admin"/>
    <s v="Billing error"/>
    <s v="تأخير في الخدمة"/>
    <x v="4"/>
    <s v="09/03/2025"/>
    <s v="DD/MM/YYYY"/>
    <d v="2025-03-09T00:00:00"/>
    <s v="1h"/>
    <n v="60"/>
    <s v="1 day"/>
    <n v="24"/>
    <m/>
    <m/>
    <m/>
    <s v="Pending"/>
    <x v="3"/>
    <s v="Level 1"/>
    <n v="1"/>
    <s v="Lina"/>
    <s v="Duplicate"/>
    <n v="1"/>
    <x v="0"/>
    <s v="Yes"/>
    <s v="good service"/>
    <s v="Positive Feedback"/>
    <n v="20"/>
    <n v="20"/>
    <s v="No"/>
    <s v="OK"/>
    <s v="Resolution Time Exists Before Closure"/>
    <s v="Duplicate Ticket Still Active"/>
    <s v="OK"/>
    <s v="OK"/>
    <m/>
    <x v="0"/>
    <x v="1"/>
    <x v="2"/>
    <x v="0"/>
    <x v="0"/>
  </r>
  <r>
    <s v="2023"/>
    <s v="TCK-2023"/>
    <m/>
    <m/>
    <s v="~30"/>
    <n v="30"/>
    <x v="0"/>
    <x v="0"/>
    <s v="Bekaa"/>
    <s v="Hospital"/>
    <s v="Alnoor Hospital"/>
    <x v="0"/>
    <s v="Reception"/>
    <x v="0"/>
    <s v="Inquiry"/>
    <s v="Missing record"/>
    <s v="waiting too long"/>
    <x v="1"/>
    <s v="2025-04-13"/>
    <s v="YYYY-MM-DD"/>
    <d v="2025-04-13T00:00:00"/>
    <s v="1h"/>
    <n v="60"/>
    <s v="48"/>
    <n v="48"/>
    <s v="2025-01-29"/>
    <s v="YYYY-MM-DD"/>
    <d v="2025-01-29T00:00:00"/>
    <s v="Escalated"/>
    <x v="3"/>
    <n v="2"/>
    <n v="2"/>
    <s v="Maya"/>
    <s v="Duplicate"/>
    <s v="good"/>
    <x v="2"/>
    <s v="Yes"/>
    <s v="الخدمة سيئة"/>
    <s v="Negative Feedback"/>
    <n v="20"/>
    <n v="20"/>
    <s v="Yes"/>
    <s v="Status Mismatch"/>
    <s v="Resolution Time Exists Before Closure"/>
    <s v="Duplicate Ticket Still Active"/>
    <s v="OK"/>
    <s v="OK"/>
    <s v="Yes"/>
    <x v="0"/>
    <x v="1"/>
    <x v="2"/>
    <x v="0"/>
    <x v="0"/>
  </r>
  <r>
    <s v="2024"/>
    <s v="TCK-2024"/>
    <s v="P-692"/>
    <m/>
    <s v="unknown"/>
    <m/>
    <x v="1"/>
    <x v="3"/>
    <s v="Giza"/>
    <s v="Hospital"/>
    <s v="HealthPlus"/>
    <x v="1"/>
    <s v="Billing"/>
    <x v="1"/>
    <s v="Admin"/>
    <s v="Billing error"/>
    <s v="waiting too long"/>
    <x v="1"/>
    <s v="04-27-25"/>
    <s v="MM-DD-YY"/>
    <d v="2025-04-27T00:00:00"/>
    <s v="1h"/>
    <n v="60"/>
    <s v="48"/>
    <n v="48"/>
    <m/>
    <m/>
    <m/>
    <s v="Escalated"/>
    <x v="0"/>
    <s v="Level 1"/>
    <n v="1"/>
    <s v="Lina"/>
    <s v="Solved"/>
    <n v="2"/>
    <x v="0"/>
    <s v="Yes"/>
    <s v="good service"/>
    <s v="Positive Feedback"/>
    <s v="100 USD"/>
    <n v="100"/>
    <s v="No"/>
    <s v="OK"/>
    <s v="Resolution Time Exists Before Closure"/>
    <s v="Solved Ticket Still Active"/>
    <s v="OK"/>
    <s v="OK"/>
    <m/>
    <x v="0"/>
    <x v="4"/>
    <x v="2"/>
    <x v="0"/>
    <x v="1"/>
  </r>
  <r>
    <s v="2025"/>
    <s v="TCK-2025"/>
    <m/>
    <m/>
    <s v="~30"/>
    <n v="30"/>
    <x v="1"/>
    <x v="3"/>
    <s v="Cairo"/>
    <s v="Hospital"/>
    <s v="Alnoor Hospital"/>
    <x v="0"/>
    <s v="ER"/>
    <x v="2"/>
    <s v="Technical"/>
    <s v="Wrong appointment"/>
    <s v="billing not clear"/>
    <x v="6"/>
    <s v="03-04-25"/>
    <s v="MM-DD-YY"/>
    <d v="2025-03-04T00:00:00"/>
    <s v="2 hours"/>
    <n v="120"/>
    <s v="1 day"/>
    <n v="24"/>
    <s v="03-04-25"/>
    <s v="MM-DD-YY"/>
    <d v="2025-03-04T00:00:00"/>
    <s v="Escalated"/>
    <x v="3"/>
    <s v="Level 1"/>
    <n v="1"/>
    <s v="Maya"/>
    <s v="Duplicate"/>
    <n v="3"/>
    <x v="1"/>
    <s v="Yes"/>
    <s v="good service"/>
    <s v="Positive Feedback"/>
    <n v="10"/>
    <n v="10"/>
    <s v="No"/>
    <s v="Status Mismatch"/>
    <s v="Resolution Time Exists Before Closure"/>
    <s v="Duplicate Ticket Still Active"/>
    <s v="OK"/>
    <s v="OK"/>
    <s v="No"/>
    <x v="0"/>
    <x v="1"/>
    <x v="1"/>
    <x v="0"/>
    <x v="0"/>
  </r>
  <r>
    <s v="tk_2026"/>
    <s v="TCK-2026"/>
    <m/>
    <m/>
    <s v="unknown"/>
    <m/>
    <x v="0"/>
    <x v="2"/>
    <s v="Amman"/>
    <s v="Hospital"/>
    <s v="Al Noor Hosp."/>
    <x v="0"/>
    <s v="Billing"/>
    <x v="0"/>
    <s v="Inquiry"/>
    <s v="Missing record"/>
    <s v="need help"/>
    <x v="0"/>
    <s v="2025-01-10"/>
    <s v="YYYY-MM-DD"/>
    <d v="2025-01-10T00:00:00"/>
    <s v="2 hours"/>
    <n v="120"/>
    <s v="-1"/>
    <m/>
    <s v="2025-02-20"/>
    <s v="YYYY-MM-DD"/>
    <d v="2025-02-20T00:00:00"/>
    <s v="Resolved"/>
    <x v="1"/>
    <n v="1"/>
    <n v="1"/>
    <s v="Maya"/>
    <s v="Dropped"/>
    <n v="3"/>
    <x v="1"/>
    <s v="Yes"/>
    <s v="تأخير في الخدمة"/>
    <s v="Service Delay"/>
    <n v="10"/>
    <n v="10"/>
    <s v="Yes"/>
    <s v="OK"/>
    <s v="Missing Resolution Time"/>
    <s v="OK"/>
    <s v="OK"/>
    <s v="OK"/>
    <s v="No"/>
    <x v="0"/>
    <x v="4"/>
    <x v="1"/>
    <x v="0"/>
    <x v="0"/>
  </r>
  <r>
    <s v="TCK-2027"/>
    <s v="TCK-2027"/>
    <m/>
    <s v="V-4415"/>
    <n v="4"/>
    <n v="4"/>
    <x v="0"/>
    <x v="0"/>
    <s v="Saida"/>
    <s v="Mobile Unit"/>
    <s v="Alnoor Hospital"/>
    <x v="0"/>
    <s v="ER"/>
    <x v="4"/>
    <s v="Medical"/>
    <s v="Billing error"/>
    <s v="billing not clear"/>
    <x v="6"/>
    <s v="06/01/2025"/>
    <s v="DD/MM/YYYY"/>
    <d v="2025-01-06T00:00:00"/>
    <s v="1h"/>
    <n v="60"/>
    <s v="5 hours"/>
    <n v="5"/>
    <s v="01-21-25"/>
    <s v="MM-DD-YY"/>
    <d v="2025-01-21T00:00:00"/>
    <s v="Resolved"/>
    <x v="2"/>
    <n v="3"/>
    <n v="3"/>
    <m/>
    <s v="Referred"/>
    <s v="bad"/>
    <x v="2"/>
    <s v="Yes"/>
    <s v="good service"/>
    <s v="Positive Feedback"/>
    <n v="50"/>
    <n v="50"/>
    <s v="Yes"/>
    <s v="OK"/>
    <s v="OK"/>
    <s v="OK"/>
    <s v="Review"/>
    <s v="Review"/>
    <s v="No"/>
    <x v="1"/>
    <x v="0"/>
    <x v="2"/>
    <x v="1"/>
    <x v="2"/>
  </r>
  <r>
    <s v="tk_2028"/>
    <s v="TCK-2028"/>
    <s v="P-559"/>
    <m/>
    <s v="unknown"/>
    <m/>
    <x v="0"/>
    <x v="0"/>
    <s v="Bekaa"/>
    <s v="Pharmacy"/>
    <s v="Alnoor Hospital"/>
    <x v="0"/>
    <s v="Reception"/>
    <x v="4"/>
    <s v="Inquiry"/>
    <s v="Prescription issue"/>
    <s v="billing not clear"/>
    <x v="6"/>
    <s v="03-26-25"/>
    <s v="MM-DD-YY"/>
    <d v="2025-03-26T00:00:00"/>
    <s v="45"/>
    <n v="45"/>
    <s v="5 hours"/>
    <n v="5"/>
    <m/>
    <m/>
    <m/>
    <s v="Pending"/>
    <x v="2"/>
    <s v="Level 1"/>
    <n v="1"/>
    <s v="Omar"/>
    <s v="Dropped"/>
    <n v="2"/>
    <x v="0"/>
    <s v="No"/>
    <m/>
    <m/>
    <s v="100 USD"/>
    <n v="100"/>
    <s v="Yes"/>
    <s v="OK"/>
    <s v="Resolution Time Exists Before Closure"/>
    <s v="Dropped Ticket Still Active"/>
    <s v="OK"/>
    <s v="OK"/>
    <m/>
    <x v="0"/>
    <x v="4"/>
    <x v="0"/>
    <x v="0"/>
    <x v="1"/>
  </r>
  <r>
    <s v="tk_2029"/>
    <s v="TCK-2029"/>
    <s v="P-451"/>
    <m/>
    <s v="unknown"/>
    <m/>
    <x v="0"/>
    <x v="3"/>
    <s v="Giza"/>
    <s v="Hospital"/>
    <s v="Care Clinic"/>
    <x v="2"/>
    <s v="Billing"/>
    <x v="4"/>
    <s v="Complaint"/>
    <s v="Long wait time"/>
    <s v="الدكتور لم يحضر"/>
    <x v="5"/>
    <s v="01-14-25"/>
    <s v="MM-DD-YY"/>
    <d v="2025-01-14T00:00:00"/>
    <s v="30 min"/>
    <n v="30"/>
    <s v="48"/>
    <n v="48"/>
    <m/>
    <m/>
    <m/>
    <s v="Pending"/>
    <x v="0"/>
    <n v="2"/>
    <n v="2"/>
    <m/>
    <s v="Dropped"/>
    <n v="4"/>
    <x v="2"/>
    <s v="Yes"/>
    <s v="good service"/>
    <s v="Positive Feedback"/>
    <n v="50"/>
    <n v="50"/>
    <s v="Yes"/>
    <s v="OK"/>
    <s v="Resolution Time Exists Before Closure"/>
    <s v="Dropped Ticket Still Active"/>
    <s v="OK"/>
    <s v="OK"/>
    <m/>
    <x v="0"/>
    <x v="4"/>
    <x v="0"/>
    <x v="0"/>
    <x v="2"/>
  </r>
  <r>
    <s v="tk_2030"/>
    <s v="TCK-2030"/>
    <s v="P-131"/>
    <m/>
    <s v="~30"/>
    <n v="30"/>
    <x v="1"/>
    <x v="1"/>
    <s v="Mosul"/>
    <s v="Hospital"/>
    <s v="Alnoor Hospital"/>
    <x v="0"/>
    <s v="Billing"/>
    <x v="1"/>
    <s v="Admin"/>
    <s v="System down"/>
    <s v="مشكلة في الفاتورة"/>
    <x v="6"/>
    <s v="02/06/2025"/>
    <s v="DD/MM/YYYY"/>
    <d v="2025-06-02T00:00:00"/>
    <s v="45"/>
    <n v="45"/>
    <s v="1 day"/>
    <n v="24"/>
    <s v="06-03-25"/>
    <s v="MM-DD-YY"/>
    <d v="2025-06-03T00:00:00"/>
    <s v="Pending"/>
    <x v="0"/>
    <s v="Level 1"/>
    <n v="1"/>
    <m/>
    <s v="Solved"/>
    <s v="bad"/>
    <x v="2"/>
    <s v="Yes"/>
    <m/>
    <m/>
    <s v="100 USD"/>
    <n v="100"/>
    <s v="Yes"/>
    <s v="Status Mismatch"/>
    <s v="Resolution Time Exists Before Closure"/>
    <s v="Solved Ticket Still Active"/>
    <s v="OK"/>
    <s v="OK"/>
    <s v="No"/>
    <x v="0"/>
    <x v="1"/>
    <x v="0"/>
    <x v="0"/>
    <x v="1"/>
  </r>
  <r>
    <s v="2031"/>
    <s v="TCK-2031"/>
    <m/>
    <m/>
    <s v="~30"/>
    <n v="30"/>
    <x v="0"/>
    <x v="2"/>
    <s v="Zarqa"/>
    <s v="Mobile Unit"/>
    <s v="Care Clinic"/>
    <x v="2"/>
    <s v="ER"/>
    <x v="0"/>
    <s v="Inquiry"/>
    <s v="Wrong appointment"/>
    <s v="billing not clear"/>
    <x v="6"/>
    <s v="2025-04-25"/>
    <s v="YYYY-MM-DD"/>
    <d v="2025-04-25T00:00:00"/>
    <s v="45"/>
    <n v="45"/>
    <s v="48"/>
    <n v="48"/>
    <m/>
    <m/>
    <m/>
    <s v="Resolved"/>
    <x v="2"/>
    <n v="0"/>
    <n v="0"/>
    <s v="Fatima"/>
    <s v="Solved"/>
    <s v="good"/>
    <x v="2"/>
    <s v="Yes"/>
    <s v="مشكلة في الفاتورة"/>
    <s v="Billing Issue"/>
    <n v="50"/>
    <n v="50"/>
    <s v="No"/>
    <s v="Missing Resolved Date"/>
    <s v="OK"/>
    <s v="OK"/>
    <s v="OK"/>
    <s v="OK"/>
    <m/>
    <x v="4"/>
    <x v="1"/>
    <x v="0"/>
    <x v="4"/>
    <x v="2"/>
  </r>
  <r>
    <s v="2032"/>
    <s v="TCK-2032"/>
    <s v="P-836"/>
    <m/>
    <n v="17"/>
    <n v="17"/>
    <x v="0"/>
    <x v="1"/>
    <s v="Mosul"/>
    <s v="Mobile Unit"/>
    <s v="HealthPlus"/>
    <x v="1"/>
    <s v="Lab"/>
    <x v="1"/>
    <s v="Inquiry"/>
    <s v="Prescription issue"/>
    <s v="مشكلة في الفاتورة"/>
    <x v="6"/>
    <s v="04-04-25"/>
    <s v="MM-DD-YY"/>
    <d v="2025-04-04T00:00:00"/>
    <s v="1h"/>
    <n v="60"/>
    <s v="1 day"/>
    <n v="24"/>
    <m/>
    <m/>
    <m/>
    <s v="Escalated"/>
    <x v="3"/>
    <n v="2"/>
    <n v="2"/>
    <s v="Ali"/>
    <s v="Dropped"/>
    <n v="3"/>
    <x v="1"/>
    <s v="Yes"/>
    <s v="الخدمة سيئة"/>
    <s v="Negative Feedback"/>
    <n v="20"/>
    <n v="20"/>
    <s v="Yes"/>
    <s v="OK"/>
    <s v="Resolution Time Exists Before Closure"/>
    <s v="Dropped Ticket Still Active"/>
    <s v="OK"/>
    <s v="OK"/>
    <m/>
    <x v="0"/>
    <x v="0"/>
    <x v="2"/>
    <x v="0"/>
    <x v="0"/>
  </r>
  <r>
    <s v="TCK-2033"/>
    <s v="TCK-2033"/>
    <m/>
    <s v="V-2854"/>
    <n v="36"/>
    <n v="36"/>
    <x v="0"/>
    <x v="3"/>
    <s v="Cairo"/>
    <s v="Hospital"/>
    <s v="Al Noor Hosp."/>
    <x v="0"/>
    <s v="Billing"/>
    <x v="3"/>
    <s v="Medical"/>
    <s v="Prescription issue"/>
    <m/>
    <x v="3"/>
    <s v="2025-05-23"/>
    <s v="YYYY-MM-DD"/>
    <d v="2025-05-23T00:00:00"/>
    <s v="45"/>
    <n v="45"/>
    <s v="1 day"/>
    <n v="24"/>
    <m/>
    <m/>
    <m/>
    <s v="Pending"/>
    <x v="0"/>
    <n v="3"/>
    <n v="3"/>
    <s v="Omar"/>
    <s v="Solved"/>
    <n v="4"/>
    <x v="2"/>
    <m/>
    <s v="bad experience"/>
    <m/>
    <n v="20"/>
    <n v="20"/>
    <s v="Yes"/>
    <s v="OK"/>
    <s v="Resolution Time Exists Before Closure"/>
    <s v="Solved Ticket Still Active"/>
    <s v="OK"/>
    <s v="OK"/>
    <m/>
    <x v="0"/>
    <x v="5"/>
    <x v="0"/>
    <x v="0"/>
    <x v="0"/>
  </r>
  <r>
    <s v="tk_2034"/>
    <s v="TCK-2034"/>
    <m/>
    <m/>
    <n v="75"/>
    <n v="75"/>
    <x v="1"/>
    <x v="1"/>
    <s v="Mosul"/>
    <s v="Pharmacy"/>
    <s v="Al Noor Hosp."/>
    <x v="0"/>
    <s v="Billing"/>
    <x v="0"/>
    <s v="Complaint"/>
    <s v="System down"/>
    <m/>
    <x v="3"/>
    <s v="23/01/2025"/>
    <s v="DD/MM/YYYY"/>
    <d v="2025-01-23T00:00:00"/>
    <s v="45"/>
    <n v="45"/>
    <s v="-1"/>
    <m/>
    <s v="24/05/2025"/>
    <s v="DD/MM/YYYY"/>
    <d v="2025-05-24T00:00:00"/>
    <s v="Open"/>
    <x v="3"/>
    <s v="Level 1"/>
    <n v="1"/>
    <s v="Lina"/>
    <s v="Referred"/>
    <n v="4"/>
    <x v="2"/>
    <m/>
    <s v="good service"/>
    <s v="Positive Feedback"/>
    <s v="~30"/>
    <n v="30"/>
    <s v="Yes"/>
    <s v="Status Mismatch"/>
    <s v="OK"/>
    <s v="OK"/>
    <s v="OK"/>
    <s v="OK"/>
    <s v="No"/>
    <x v="0"/>
    <x v="2"/>
    <x v="0"/>
    <x v="0"/>
    <x v="0"/>
  </r>
  <r>
    <s v="TCK-2035"/>
    <s v="TCK-2035"/>
    <m/>
    <s v="V-7091"/>
    <n v="77"/>
    <n v="77"/>
    <x v="1"/>
    <x v="2"/>
    <s v="Amman"/>
    <s v="Hospital"/>
    <s v="Care Clinic"/>
    <x v="2"/>
    <s v="Pharmacy"/>
    <x v="0"/>
    <s v="Complaint"/>
    <s v="Long wait time"/>
    <s v="waiting too long"/>
    <x v="1"/>
    <s v="14/04/2025"/>
    <s v="DD/MM/YYYY"/>
    <d v="2025-04-14T00:00:00"/>
    <s v="30 min"/>
    <n v="30"/>
    <s v="2h"/>
    <n v="2"/>
    <s v="06-06-25"/>
    <s v="MM-DD-YY"/>
    <d v="2025-06-06T00:00:00"/>
    <s v="Resolved"/>
    <x v="1"/>
    <n v="1"/>
    <n v="1"/>
    <s v="John"/>
    <s v="Referred"/>
    <n v="4"/>
    <x v="2"/>
    <m/>
    <s v="good service"/>
    <s v="Positive Feedback"/>
    <n v="10"/>
    <n v="10"/>
    <s v="Yes"/>
    <s v="OK"/>
    <s v="OK"/>
    <s v="OK"/>
    <s v="OK"/>
    <s v="OK"/>
    <s v="No"/>
    <x v="2"/>
    <x v="2"/>
    <x v="0"/>
    <x v="2"/>
    <x v="0"/>
  </r>
  <r>
    <s v="tk_2036"/>
    <s v="TCK-2036"/>
    <s v="P-645"/>
    <m/>
    <s v="unknown"/>
    <m/>
    <x v="0"/>
    <x v="0"/>
    <s v="Bekaa"/>
    <s v="Hospital"/>
    <s v="HealthPlus"/>
    <x v="1"/>
    <s v="Lab"/>
    <x v="2"/>
    <s v="Admin"/>
    <s v="Long wait time"/>
    <s v="الخدمة سيئة"/>
    <x v="2"/>
    <s v="2025-03-11"/>
    <s v="YYYY-MM-DD"/>
    <d v="2025-03-11T00:00:00"/>
    <s v="30 min"/>
    <n v="30"/>
    <s v="48"/>
    <n v="48"/>
    <s v="01/03/2025"/>
    <s v="DD/MM/YYYY"/>
    <d v="2025-03-01T00:00:00"/>
    <s v="Closed"/>
    <x v="0"/>
    <n v="1"/>
    <n v="1"/>
    <s v="John"/>
    <s v="Dropped"/>
    <n v="3"/>
    <x v="1"/>
    <s v="No"/>
    <s v="good service"/>
    <s v="Positive Feedback"/>
    <n v="50"/>
    <n v="50"/>
    <s v="Yes"/>
    <s v="OK"/>
    <s v="OK"/>
    <s v="OK"/>
    <s v="OK"/>
    <s v="OK"/>
    <s v="Yes"/>
    <x v="4"/>
    <x v="4"/>
    <x v="0"/>
    <x v="4"/>
    <x v="2"/>
  </r>
  <r>
    <s v="tk_2037"/>
    <s v="TCK-2037"/>
    <s v="P-672"/>
    <m/>
    <s v="unknown"/>
    <m/>
    <x v="0"/>
    <x v="3"/>
    <s v="Giza"/>
    <s v="Clinic"/>
    <s v="HealthPlus"/>
    <x v="1"/>
    <s v="Reception"/>
    <x v="3"/>
    <s v="Technical"/>
    <s v="Billing error"/>
    <s v="waiting too long"/>
    <x v="1"/>
    <s v="06-24-25"/>
    <s v="MM-DD-YY"/>
    <d v="2025-06-24T00:00:00"/>
    <s v="2 hours"/>
    <n v="120"/>
    <s v="-1"/>
    <m/>
    <s v="19/03/2025"/>
    <s v="DD/MM/YYYY"/>
    <d v="2025-03-19T00:00:00"/>
    <s v="Pending"/>
    <x v="3"/>
    <s v="Level 1"/>
    <n v="1"/>
    <s v="Fatima"/>
    <s v="Solved"/>
    <n v="3"/>
    <x v="1"/>
    <s v="Yes"/>
    <s v="مشكلة في الفاتورة"/>
    <s v="Billing Issue"/>
    <s v="~30"/>
    <n v="30"/>
    <s v="Yes"/>
    <s v="Status Mismatch"/>
    <s v="OK"/>
    <s v="Solved Ticket Still Active"/>
    <s v="OK"/>
    <s v="OK"/>
    <s v="Yes"/>
    <x v="0"/>
    <x v="4"/>
    <x v="1"/>
    <x v="0"/>
    <x v="0"/>
  </r>
  <r>
    <s v="2038"/>
    <s v="TCK-2038"/>
    <s v="P-418"/>
    <m/>
    <n v="2"/>
    <n v="2"/>
    <x v="0"/>
    <x v="1"/>
    <s v="Baghdad"/>
    <s v="Hospital"/>
    <s v="HealthPlus"/>
    <x v="1"/>
    <s v="Billing"/>
    <x v="4"/>
    <s v="Admin"/>
    <s v="System down"/>
    <s v="billing not clear"/>
    <x v="6"/>
    <s v="04-18-25"/>
    <s v="MM-DD-YY"/>
    <d v="2025-04-18T00:00:00"/>
    <s v="30 min"/>
    <n v="30"/>
    <s v="2h"/>
    <n v="2"/>
    <s v="06-19-25"/>
    <s v="MM-DD-YY"/>
    <d v="2025-06-19T00:00:00"/>
    <s v="Pending"/>
    <x v="1"/>
    <s v="Level 1"/>
    <n v="1"/>
    <s v="Omar"/>
    <s v="Referred"/>
    <s v="good"/>
    <x v="2"/>
    <s v="No"/>
    <s v="مشكلة في الفاتورة"/>
    <s v="Billing Issue"/>
    <n v="50"/>
    <n v="50"/>
    <s v="No"/>
    <s v="Status Mismatch"/>
    <s v="Resolution Time Exists Before Closure"/>
    <s v="OK"/>
    <s v="OK"/>
    <s v="OK"/>
    <s v="No"/>
    <x v="0"/>
    <x v="0"/>
    <x v="0"/>
    <x v="0"/>
    <x v="2"/>
  </r>
  <r>
    <s v="TCK-2039"/>
    <s v="TCK-2039"/>
    <m/>
    <s v="V-5421"/>
    <s v="~30"/>
    <n v="30"/>
    <x v="1"/>
    <x v="3"/>
    <s v="Cairo"/>
    <s v="Clinic"/>
    <s v="HealthPlus"/>
    <x v="1"/>
    <s v="Lab"/>
    <x v="3"/>
    <s v="Technical"/>
    <s v="Prescription issue"/>
    <s v="waiting too long"/>
    <x v="1"/>
    <s v="05-07-25"/>
    <s v="MM-DD-YY"/>
    <d v="2025-05-07T00:00:00"/>
    <s v="1h"/>
    <n v="60"/>
    <s v="2h"/>
    <n v="2"/>
    <m/>
    <m/>
    <m/>
    <s v="Resolved"/>
    <x v="3"/>
    <n v="2"/>
    <n v="2"/>
    <s v="Fatima"/>
    <s v="Dropped"/>
    <s v="good"/>
    <x v="2"/>
    <s v="Yes"/>
    <s v="الدكتور لم يحضر"/>
    <s v="Doctor Unavailable"/>
    <s v="~30"/>
    <n v="30"/>
    <s v="No"/>
    <s v="Missing Resolved Date"/>
    <s v="OK"/>
    <s v="OK"/>
    <s v="OK"/>
    <s v="OK"/>
    <m/>
    <x v="2"/>
    <x v="1"/>
    <x v="2"/>
    <x v="2"/>
    <x v="0"/>
  </r>
  <r>
    <s v="2040"/>
    <s v="TCK-2040"/>
    <m/>
    <m/>
    <s v="unknown"/>
    <m/>
    <x v="0"/>
    <x v="0"/>
    <s v="Beirut"/>
    <s v="Mobile Unit"/>
    <s v="Alnoor Hospital"/>
    <x v="0"/>
    <s v="Lab"/>
    <x v="0"/>
    <s v="Inquiry"/>
    <s v="System down"/>
    <s v="billing not clear"/>
    <x v="6"/>
    <s v="10/01/2025"/>
    <s v="DD/MM/YYYY"/>
    <d v="2025-01-10T00:00:00"/>
    <s v="2 hours"/>
    <n v="120"/>
    <s v="2h"/>
    <n v="2"/>
    <m/>
    <m/>
    <m/>
    <s v="Closed"/>
    <x v="0"/>
    <n v="2"/>
    <n v="2"/>
    <s v="Omar"/>
    <s v="Solved"/>
    <n v="1"/>
    <x v="0"/>
    <s v="Yes"/>
    <s v="bad experience"/>
    <m/>
    <n v="20"/>
    <n v="20"/>
    <s v="Yes"/>
    <s v="Missing Resolved Date"/>
    <s v="OK"/>
    <s v="OK"/>
    <s v="OK"/>
    <s v="OK"/>
    <m/>
    <x v="2"/>
    <x v="4"/>
    <x v="1"/>
    <x v="2"/>
    <x v="0"/>
  </r>
  <r>
    <s v="TCK-2041"/>
    <s v="TCK-2041"/>
    <s v="P-151"/>
    <s v="V-6337"/>
    <s v="~30"/>
    <n v="30"/>
    <x v="1"/>
    <x v="3"/>
    <s v="Giza"/>
    <s v="Mobile Unit"/>
    <s v="Al Noor Hosp."/>
    <x v="0"/>
    <s v="Billing"/>
    <x v="2"/>
    <s v="Medical"/>
    <s v="Missing record"/>
    <m/>
    <x v="3"/>
    <s v="2025-01-26"/>
    <s v="YYYY-MM-DD"/>
    <d v="2025-01-26T00:00:00"/>
    <s v="1h"/>
    <n v="60"/>
    <s v="1 day"/>
    <n v="24"/>
    <s v="21/05/2025"/>
    <s v="DD/MM/YYYY"/>
    <d v="2025-05-21T00:00:00"/>
    <s v="Resolved"/>
    <x v="2"/>
    <n v="2"/>
    <n v="2"/>
    <s v="Lina"/>
    <s v="Referred"/>
    <s v="bad"/>
    <x v="2"/>
    <s v="No"/>
    <m/>
    <m/>
    <s v="100 USD"/>
    <n v="100"/>
    <s v="No"/>
    <s v="OK"/>
    <s v="OK"/>
    <s v="OK"/>
    <s v="OK"/>
    <s v="OK"/>
    <s v="No"/>
    <x v="3"/>
    <x v="1"/>
    <x v="2"/>
    <x v="3"/>
    <x v="1"/>
  </r>
  <r>
    <s v="2042"/>
    <s v="TCK-2042"/>
    <s v="P-231"/>
    <s v="V-4349"/>
    <s v="unknown"/>
    <m/>
    <x v="1"/>
    <x v="3"/>
    <s v="Giza"/>
    <s v="Hospital"/>
    <s v="HealthPlus"/>
    <x v="1"/>
    <s v="ER"/>
    <x v="1"/>
    <s v="Medical"/>
    <s v="Long wait time"/>
    <s v="need help"/>
    <x v="0"/>
    <s v="02-02-25"/>
    <s v="MM-DD-YY"/>
    <d v="2025-02-02T00:00:00"/>
    <s v="30 min"/>
    <n v="30"/>
    <s v="48"/>
    <n v="48"/>
    <m/>
    <m/>
    <m/>
    <s v="Pending"/>
    <x v="0"/>
    <s v="Level 1"/>
    <n v="1"/>
    <s v="John"/>
    <s v="Duplicate"/>
    <n v="5"/>
    <x v="2"/>
    <m/>
    <s v="good service"/>
    <s v="Positive Feedback"/>
    <n v="10"/>
    <n v="10"/>
    <s v="No"/>
    <s v="OK"/>
    <s v="Resolution Time Exists Before Closure"/>
    <s v="Duplicate Ticket Still Active"/>
    <s v="OK"/>
    <s v="OK"/>
    <m/>
    <x v="0"/>
    <x v="4"/>
    <x v="0"/>
    <x v="0"/>
    <x v="0"/>
  </r>
  <r>
    <s v="TCK-2043"/>
    <s v="TCK-2043"/>
    <m/>
    <m/>
    <n v="65"/>
    <n v="65"/>
    <x v="1"/>
    <x v="2"/>
    <s v="Zarqa"/>
    <s v="Mobile Unit"/>
    <s v="Al Noor Hosp."/>
    <x v="0"/>
    <s v="Lab"/>
    <x v="2"/>
    <s v="Medical"/>
    <s v="Billing error"/>
    <s v="need help"/>
    <x v="0"/>
    <s v="2025-02-26"/>
    <s v="YYYY-MM-DD"/>
    <d v="2025-02-26T00:00:00"/>
    <s v="2 hours"/>
    <n v="120"/>
    <s v="2h"/>
    <n v="2"/>
    <s v="01-03-25"/>
    <s v="MM-DD-YY"/>
    <d v="2025-01-03T00:00:00"/>
    <s v="Closed"/>
    <x v="2"/>
    <n v="3"/>
    <n v="3"/>
    <m/>
    <s v="Dropped"/>
    <n v="3"/>
    <x v="1"/>
    <s v="Yes"/>
    <s v="مشكلة في الفاتورة"/>
    <s v="Billing Issue"/>
    <n v="20"/>
    <n v="20"/>
    <s v="No"/>
    <s v="OK"/>
    <s v="OK"/>
    <s v="OK"/>
    <s v="Review"/>
    <s v="Review"/>
    <s v="Yes"/>
    <x v="2"/>
    <x v="3"/>
    <x v="1"/>
    <x v="2"/>
    <x v="0"/>
  </r>
  <r>
    <s v="2044"/>
    <s v="TCK-2044"/>
    <s v="P-351"/>
    <m/>
    <n v="37"/>
    <n v="37"/>
    <x v="1"/>
    <x v="0"/>
    <s v="Tripoli"/>
    <s v="Clinic"/>
    <s v="HealthPlus"/>
    <x v="1"/>
    <s v="Lab"/>
    <x v="2"/>
    <s v="Medical"/>
    <s v="System down"/>
    <s v="need help"/>
    <x v="0"/>
    <s v="2025-01-12"/>
    <s v="YYYY-MM-DD"/>
    <d v="2025-01-12T00:00:00"/>
    <s v="1h"/>
    <n v="60"/>
    <s v="5 hours"/>
    <n v="5"/>
    <m/>
    <m/>
    <m/>
    <s v="Pending"/>
    <x v="0"/>
    <s v="Level 1"/>
    <n v="1"/>
    <s v="Ali"/>
    <s v="Dropped"/>
    <s v="bad"/>
    <x v="2"/>
    <s v="No"/>
    <s v="good service"/>
    <s v="Positive Feedback"/>
    <n v="50"/>
    <n v="50"/>
    <s v="No"/>
    <s v="OK"/>
    <s v="Resolution Time Exists Before Closure"/>
    <s v="Dropped Ticket Still Active"/>
    <s v="OK"/>
    <s v="OK"/>
    <m/>
    <x v="0"/>
    <x v="5"/>
    <x v="2"/>
    <x v="0"/>
    <x v="2"/>
  </r>
  <r>
    <s v="TCK-2045"/>
    <s v="TCK-2045"/>
    <s v="P-155"/>
    <m/>
    <n v="8"/>
    <n v="8"/>
    <x v="0"/>
    <x v="1"/>
    <s v="Basra"/>
    <s v="Mobile Unit"/>
    <s v="Al Noor Hosp."/>
    <x v="0"/>
    <s v="ER"/>
    <x v="1"/>
    <s v="Medical"/>
    <s v="Missing record"/>
    <s v="need help"/>
    <x v="0"/>
    <s v="25/06/2025"/>
    <s v="DD/MM/YYYY"/>
    <d v="2025-06-25T00:00:00"/>
    <s v="2 hours"/>
    <n v="120"/>
    <s v="2h"/>
    <n v="2"/>
    <s v="04-20-25"/>
    <s v="MM-DD-YY"/>
    <d v="2025-04-20T00:00:00"/>
    <s v="Pending"/>
    <x v="3"/>
    <n v="0"/>
    <n v="0"/>
    <s v="Sara"/>
    <s v="Referred"/>
    <n v="1"/>
    <x v="0"/>
    <m/>
    <s v="الخدمة سيئة"/>
    <s v="Negative Feedback"/>
    <n v="10"/>
    <n v="10"/>
    <s v="No"/>
    <s v="Status Mismatch"/>
    <s v="Resolution Time Exists Before Closure"/>
    <s v="OK"/>
    <s v="Review"/>
    <s v="OK"/>
    <s v="Yes"/>
    <x v="0"/>
    <x v="0"/>
    <x v="1"/>
    <x v="0"/>
    <x v="0"/>
  </r>
  <r>
    <s v="TCK-2046"/>
    <s v="TCK-2046"/>
    <s v="P-688"/>
    <s v="V-4790"/>
    <s v="unknown"/>
    <m/>
    <x v="1"/>
    <x v="3"/>
    <s v="Alexandria"/>
    <s v="Mobile Unit"/>
    <s v="Care Clinic"/>
    <x v="2"/>
    <s v="ER"/>
    <x v="2"/>
    <s v="Medical"/>
    <s v="System down"/>
    <s v="need help"/>
    <x v="0"/>
    <s v="15/01/2025"/>
    <s v="DD/MM/YYYY"/>
    <d v="2025-01-15T00:00:00"/>
    <s v="45"/>
    <n v="45"/>
    <s v="5 hours"/>
    <n v="5"/>
    <s v="2025-02-07"/>
    <s v="YYYY-MM-DD"/>
    <d v="2025-02-07T00:00:00"/>
    <s v="Open"/>
    <x v="1"/>
    <n v="2"/>
    <n v="2"/>
    <s v="Omar"/>
    <s v="Dropped"/>
    <s v="good"/>
    <x v="2"/>
    <s v="Yes"/>
    <m/>
    <m/>
    <s v="~30"/>
    <n v="30"/>
    <s v="No"/>
    <s v="Status Mismatch"/>
    <s v="Resolution Time Exists Before Closure"/>
    <s v="Dropped Ticket Still Active"/>
    <s v="OK"/>
    <s v="OK"/>
    <s v="No"/>
    <x v="0"/>
    <x v="4"/>
    <x v="0"/>
    <x v="0"/>
    <x v="0"/>
  </r>
  <r>
    <s v="tk_2047"/>
    <s v="TCK-2047"/>
    <m/>
    <s v="V-2127"/>
    <s v="~30"/>
    <n v="30"/>
    <x v="1"/>
    <x v="1"/>
    <s v="Mosul"/>
    <s v="Hospital"/>
    <s v="Care Clinic"/>
    <x v="2"/>
    <s v="ER"/>
    <x v="1"/>
    <s v="Technical"/>
    <s v="Long wait time"/>
    <s v="تأخير في الخدمة"/>
    <x v="4"/>
    <s v="18/02/2025"/>
    <s v="DD/MM/YYYY"/>
    <d v="2025-02-18T00:00:00"/>
    <s v="2 hours"/>
    <n v="120"/>
    <s v="1 day"/>
    <n v="24"/>
    <m/>
    <m/>
    <m/>
    <s v="Closed"/>
    <x v="1"/>
    <n v="0"/>
    <n v="0"/>
    <s v="Maya"/>
    <s v="Dropped"/>
    <s v="good"/>
    <x v="2"/>
    <s v="Yes"/>
    <s v="bad experience"/>
    <m/>
    <n v="50"/>
    <n v="50"/>
    <s v="Yes"/>
    <s v="Missing Resolved Date"/>
    <s v="OK"/>
    <s v="OK"/>
    <s v="OK"/>
    <s v="OK"/>
    <m/>
    <x v="3"/>
    <x v="1"/>
    <x v="1"/>
    <x v="3"/>
    <x v="2"/>
  </r>
  <r>
    <s v="2048"/>
    <s v="TCK-2048"/>
    <m/>
    <m/>
    <n v="58"/>
    <n v="58"/>
    <x v="0"/>
    <x v="3"/>
    <s v="Alexandria"/>
    <s v="Hospital"/>
    <s v="HealthPlus"/>
    <x v="1"/>
    <s v="ER"/>
    <x v="3"/>
    <s v="Admin"/>
    <s v="Billing error"/>
    <s v="waiting too long"/>
    <x v="1"/>
    <s v="2025-01-29"/>
    <s v="YYYY-MM-DD"/>
    <d v="2025-01-29T00:00:00"/>
    <s v="45"/>
    <n v="45"/>
    <s v="48"/>
    <n v="48"/>
    <s v="02-13-25"/>
    <s v="MM-DD-YY"/>
    <d v="2025-02-13T00:00:00"/>
    <s v="Pending"/>
    <x v="1"/>
    <s v="Level 1"/>
    <n v="1"/>
    <s v="Fatima"/>
    <s v="Solved"/>
    <n v="4"/>
    <x v="2"/>
    <m/>
    <s v="good service"/>
    <s v="Positive Feedback"/>
    <n v="50"/>
    <n v="50"/>
    <s v="No"/>
    <s v="Status Mismatch"/>
    <s v="Resolution Time Exists Before Closure"/>
    <s v="Solved Ticket Still Active"/>
    <s v="OK"/>
    <s v="OK"/>
    <s v="No"/>
    <x v="0"/>
    <x v="3"/>
    <x v="0"/>
    <x v="0"/>
    <x v="2"/>
  </r>
  <r>
    <s v="TCK-2049"/>
    <s v="TCK-2049"/>
    <s v="P-463"/>
    <s v="V-9086"/>
    <s v="~30"/>
    <n v="30"/>
    <x v="0"/>
    <x v="0"/>
    <s v="Saida"/>
    <s v="Hospital"/>
    <s v="Al Noor Hosp."/>
    <x v="0"/>
    <s v="ER"/>
    <x v="3"/>
    <s v="Medical"/>
    <s v="Wrong appointment"/>
    <s v="الخدمة سيئة"/>
    <x v="2"/>
    <s v="22/01/2025"/>
    <s v="DD/MM/YYYY"/>
    <d v="2025-01-22T00:00:00"/>
    <s v="1h"/>
    <n v="60"/>
    <s v="5 hours"/>
    <n v="5"/>
    <m/>
    <m/>
    <m/>
    <s v="Resolved"/>
    <x v="1"/>
    <n v="3"/>
    <n v="3"/>
    <s v="Hassan"/>
    <s v="Dropped"/>
    <n v="1"/>
    <x v="0"/>
    <m/>
    <m/>
    <m/>
    <s v="100 USD"/>
    <n v="100"/>
    <s v="No"/>
    <s v="Missing Resolved Date"/>
    <s v="OK"/>
    <s v="OK"/>
    <s v="OK"/>
    <s v="OK"/>
    <m/>
    <x v="1"/>
    <x v="1"/>
    <x v="2"/>
    <x v="1"/>
    <x v="1"/>
  </r>
  <r>
    <s v="TCK-2050"/>
    <s v="TCK-2050"/>
    <m/>
    <m/>
    <n v="60"/>
    <n v="60"/>
    <x v="0"/>
    <x v="1"/>
    <s v="Baghdad"/>
    <s v="Pharmacy"/>
    <s v="Care Clinic"/>
    <x v="2"/>
    <s v="ER"/>
    <x v="4"/>
    <s v="Medical"/>
    <s v="System down"/>
    <s v="billing not clear"/>
    <x v="6"/>
    <s v="2025-02-16"/>
    <s v="YYYY-MM-DD"/>
    <d v="2025-02-16T00:00:00"/>
    <s v="2 hours"/>
    <n v="120"/>
    <s v="48"/>
    <n v="48"/>
    <m/>
    <m/>
    <m/>
    <s v="Closed"/>
    <x v="1"/>
    <n v="3"/>
    <n v="3"/>
    <s v="Sara"/>
    <s v="Referred"/>
    <n v="4"/>
    <x v="2"/>
    <s v="Yes"/>
    <m/>
    <m/>
    <n v="20"/>
    <n v="20"/>
    <s v="No"/>
    <s v="Missing Resolved Date"/>
    <s v="OK"/>
    <s v="OK"/>
    <s v="OK"/>
    <s v="OK"/>
    <m/>
    <x v="4"/>
    <x v="3"/>
    <x v="1"/>
    <x v="4"/>
    <x v="0"/>
  </r>
  <r>
    <s v="TCK-2051"/>
    <s v="TCK-2051"/>
    <s v="P-720"/>
    <s v="V-8143"/>
    <s v="~30"/>
    <n v="30"/>
    <x v="1"/>
    <x v="0"/>
    <s v="Beirut"/>
    <s v="Mobile Unit"/>
    <s v="Al Noor Hosp."/>
    <x v="0"/>
    <s v="Reception"/>
    <x v="1"/>
    <s v="Admin"/>
    <s v="Billing error"/>
    <s v="الخدمة سيئة"/>
    <x v="2"/>
    <s v="2025-01-13"/>
    <s v="YYYY-MM-DD"/>
    <d v="2025-01-13T00:00:00"/>
    <s v="1h"/>
    <n v="60"/>
    <s v="-1"/>
    <m/>
    <s v="26/06/2025"/>
    <s v="DD/MM/YYYY"/>
    <d v="2025-06-26T00:00:00"/>
    <s v="Resolved"/>
    <x v="2"/>
    <n v="2"/>
    <n v="2"/>
    <m/>
    <s v="Dropped"/>
    <n v="4"/>
    <x v="2"/>
    <s v="No"/>
    <s v="good service"/>
    <s v="Positive Feedback"/>
    <s v="~30"/>
    <n v="30"/>
    <s v="Yes"/>
    <s v="OK"/>
    <s v="Missing Resolution Time"/>
    <s v="OK"/>
    <s v="OK"/>
    <s v="Review"/>
    <s v="No"/>
    <x v="0"/>
    <x v="1"/>
    <x v="2"/>
    <x v="0"/>
    <x v="0"/>
  </r>
  <r>
    <s v="TCK-2052"/>
    <s v="TCK-2052"/>
    <m/>
    <m/>
    <s v="unknown"/>
    <m/>
    <x v="1"/>
    <x v="0"/>
    <s v="Tripoli"/>
    <s v="Pharmacy"/>
    <s v="HealthPlus"/>
    <x v="1"/>
    <s v="Pharmacy"/>
    <x v="3"/>
    <s v="Technical"/>
    <s v="Prescription issue"/>
    <s v="need help"/>
    <x v="0"/>
    <s v="04-10-25"/>
    <s v="MM-DD-YY"/>
    <d v="2025-04-10T00:00:00"/>
    <s v="30 min"/>
    <n v="30"/>
    <s v="48"/>
    <n v="48"/>
    <s v="2025-02-12"/>
    <s v="YYYY-MM-DD"/>
    <d v="2025-02-12T00:00:00"/>
    <s v="Pending"/>
    <x v="2"/>
    <n v="1"/>
    <n v="1"/>
    <s v="Maya"/>
    <s v="Dropped"/>
    <n v="2"/>
    <x v="0"/>
    <m/>
    <s v="bad experience"/>
    <m/>
    <s v="~30"/>
    <n v="30"/>
    <s v="No"/>
    <s v="Status Mismatch"/>
    <s v="Resolution Time Exists Before Closure"/>
    <s v="Dropped Ticket Still Active"/>
    <s v="OK"/>
    <s v="OK"/>
    <s v="Yes"/>
    <x v="0"/>
    <x v="4"/>
    <x v="0"/>
    <x v="0"/>
    <x v="0"/>
  </r>
  <r>
    <s v="TCK-2053"/>
    <s v="TCK-2053"/>
    <m/>
    <m/>
    <s v="unknown"/>
    <m/>
    <x v="0"/>
    <x v="2"/>
    <s v="Zarqa"/>
    <s v="Mobile Unit"/>
    <s v="Al Noor Hosp."/>
    <x v="0"/>
    <s v="Reception"/>
    <x v="0"/>
    <s v="Complaint"/>
    <s v="System down"/>
    <s v="waiting too long"/>
    <x v="1"/>
    <s v="08/05/2025"/>
    <s v="DD/MM/YYYY"/>
    <d v="2025-05-08T00:00:00"/>
    <s v="2 hours"/>
    <n v="120"/>
    <s v="1 day"/>
    <n v="24"/>
    <s v="08/05/2025"/>
    <s v="DD/MM/YYYY"/>
    <d v="2025-05-08T00:00:00"/>
    <s v="Pending"/>
    <x v="0"/>
    <s v="Level 1"/>
    <n v="1"/>
    <s v="Hassan"/>
    <s v="Referred"/>
    <n v="5"/>
    <x v="2"/>
    <s v="No"/>
    <m/>
    <m/>
    <n v="50"/>
    <n v="50"/>
    <s v="No"/>
    <s v="Status Mismatch"/>
    <s v="Resolution Time Exists Before Closure"/>
    <s v="OK"/>
    <s v="OK"/>
    <s v="OK"/>
    <s v="No"/>
    <x v="0"/>
    <x v="4"/>
    <x v="1"/>
    <x v="0"/>
    <x v="2"/>
  </r>
  <r>
    <s v="TCK-2054"/>
    <s v="TCK-2054"/>
    <s v="P-726"/>
    <m/>
    <s v="unknown"/>
    <m/>
    <x v="0"/>
    <x v="3"/>
    <s v="Cairo"/>
    <s v="Hospital"/>
    <s v="Alnoor Hospital"/>
    <x v="0"/>
    <s v="Lab"/>
    <x v="2"/>
    <s v="Complaint"/>
    <s v="Wrong appointment"/>
    <s v="billing not clear"/>
    <x v="6"/>
    <s v="01-23-25"/>
    <s v="MM-DD-YY"/>
    <d v="2025-01-23T00:00:00"/>
    <s v="2 hours"/>
    <n v="120"/>
    <s v="48"/>
    <n v="48"/>
    <s v="2025-05-28"/>
    <s v="YYYY-MM-DD"/>
    <d v="2025-05-28T00:00:00"/>
    <s v="Pending"/>
    <x v="1"/>
    <n v="0"/>
    <n v="0"/>
    <s v="Lina"/>
    <s v="Solved"/>
    <n v="2"/>
    <x v="0"/>
    <m/>
    <s v="good service"/>
    <s v="Positive Feedback"/>
    <s v="~30"/>
    <n v="30"/>
    <s v="Yes"/>
    <s v="Status Mismatch"/>
    <s v="Resolution Time Exists Before Closure"/>
    <s v="Solved Ticket Still Active"/>
    <s v="OK"/>
    <s v="OK"/>
    <s v="No"/>
    <x v="0"/>
    <x v="4"/>
    <x v="1"/>
    <x v="0"/>
    <x v="0"/>
  </r>
  <r>
    <s v="2055"/>
    <s v="TCK-2055"/>
    <s v="P-337"/>
    <m/>
    <s v="unknown"/>
    <m/>
    <x v="0"/>
    <x v="0"/>
    <s v="Tripoli"/>
    <s v="Hospital"/>
    <s v="Alnoor Hospital"/>
    <x v="0"/>
    <s v="Reception"/>
    <x v="3"/>
    <s v="Technical"/>
    <s v="System down"/>
    <s v="الخدمة سيئة"/>
    <x v="2"/>
    <s v="06/03/2025"/>
    <s v="DD/MM/YYYY"/>
    <d v="2025-03-06T00:00:00"/>
    <s v="30 min"/>
    <n v="30"/>
    <s v="2h"/>
    <n v="2"/>
    <s v="02-17-25"/>
    <s v="MM-DD-YY"/>
    <d v="2025-02-17T00:00:00"/>
    <s v="Escalated"/>
    <x v="1"/>
    <n v="2"/>
    <n v="2"/>
    <s v="Maya"/>
    <s v="Solved"/>
    <n v="4"/>
    <x v="2"/>
    <s v="No"/>
    <s v="الدكتور لم يحضر"/>
    <s v="Doctor Unavailable"/>
    <s v="100 USD"/>
    <n v="100"/>
    <s v="Yes"/>
    <s v="Status Mismatch"/>
    <s v="Resolution Time Exists Before Closure"/>
    <s v="Solved Ticket Still Active"/>
    <s v="OK"/>
    <s v="OK"/>
    <s v="Yes"/>
    <x v="0"/>
    <x v="4"/>
    <x v="0"/>
    <x v="0"/>
    <x v="1"/>
  </r>
  <r>
    <s v="tk_2056"/>
    <s v="TCK-2056"/>
    <m/>
    <s v="V-1132"/>
    <s v="~30"/>
    <n v="30"/>
    <x v="1"/>
    <x v="2"/>
    <s v="Amman"/>
    <s v="Pharmacy"/>
    <s v="Care Clinic"/>
    <x v="2"/>
    <s v="ER"/>
    <x v="3"/>
    <s v="Medical"/>
    <s v="System down"/>
    <s v="waiting too long"/>
    <x v="1"/>
    <s v="06-27-25"/>
    <s v="MM-DD-YY"/>
    <d v="2025-06-27T00:00:00"/>
    <s v="2 hours"/>
    <n v="120"/>
    <s v="-1"/>
    <m/>
    <m/>
    <m/>
    <m/>
    <s v="Pending"/>
    <x v="1"/>
    <n v="0"/>
    <n v="0"/>
    <s v="Omar"/>
    <s v="Duplicate"/>
    <n v="2"/>
    <x v="0"/>
    <s v="Yes"/>
    <s v="الخدمة سيئة"/>
    <s v="Negative Feedback"/>
    <n v="50"/>
    <n v="50"/>
    <s v="Yes"/>
    <s v="OK"/>
    <s v="OK"/>
    <s v="Duplicate Ticket Still Active"/>
    <s v="OK"/>
    <s v="OK"/>
    <m/>
    <x v="0"/>
    <x v="1"/>
    <x v="1"/>
    <x v="0"/>
    <x v="2"/>
  </r>
  <r>
    <s v="2057"/>
    <s v="TCK-2057"/>
    <s v="P-132"/>
    <s v="V-8527"/>
    <s v="~30"/>
    <n v="30"/>
    <x v="1"/>
    <x v="1"/>
    <s v="Baghdad"/>
    <s v="Hospital"/>
    <s v="Alnoor Hospital"/>
    <x v="0"/>
    <s v="Lab"/>
    <x v="4"/>
    <s v="Medical"/>
    <s v="System down"/>
    <s v="waiting too long"/>
    <x v="1"/>
    <s v="14/06/2025"/>
    <s v="DD/MM/YYYY"/>
    <d v="2025-06-14T00:00:00"/>
    <s v="2 hours"/>
    <n v="120"/>
    <s v="5 hours"/>
    <n v="5"/>
    <s v="06/06/2025"/>
    <s v="DD/MM/YYYY"/>
    <d v="2025-06-06T00:00:00"/>
    <s v="Closed"/>
    <x v="2"/>
    <n v="3"/>
    <n v="3"/>
    <m/>
    <s v="Dropped"/>
    <s v="bad"/>
    <x v="2"/>
    <s v="No"/>
    <s v="مشكلة في الفاتورة"/>
    <s v="Billing Issue"/>
    <n v="10"/>
    <n v="10"/>
    <s v="No"/>
    <s v="OK"/>
    <s v="OK"/>
    <s v="OK"/>
    <s v="Review"/>
    <s v="Review"/>
    <s v="Yes"/>
    <x v="1"/>
    <x v="1"/>
    <x v="1"/>
    <x v="1"/>
    <x v="0"/>
  </r>
  <r>
    <s v="tk_2058"/>
    <s v="TCK-2058"/>
    <m/>
    <s v="V-5358"/>
    <s v="~30"/>
    <n v="30"/>
    <x v="1"/>
    <x v="1"/>
    <s v="Baghdad"/>
    <s v="Hospital"/>
    <s v="Care Clinic"/>
    <x v="2"/>
    <s v="Pharmacy"/>
    <x v="2"/>
    <s v="Technical"/>
    <s v="System down"/>
    <s v="الخدمة سيئة"/>
    <x v="2"/>
    <s v="03-08-25"/>
    <s v="MM-DD-YY"/>
    <d v="2025-03-08T00:00:00"/>
    <s v="1h"/>
    <n v="60"/>
    <s v="1 day"/>
    <n v="24"/>
    <s v="03-13-25"/>
    <s v="MM-DD-YY"/>
    <d v="2025-03-13T00:00:00"/>
    <s v="Open"/>
    <x v="2"/>
    <n v="0"/>
    <n v="0"/>
    <m/>
    <s v="Solved"/>
    <n v="5"/>
    <x v="2"/>
    <m/>
    <s v="bad experience"/>
    <m/>
    <s v="100 USD"/>
    <n v="100"/>
    <s v="No"/>
    <s v="Status Mismatch"/>
    <s v="Resolution Time Exists Before Closure"/>
    <s v="Solved Ticket Still Active"/>
    <s v="OK"/>
    <s v="Review"/>
    <s v="No"/>
    <x v="0"/>
    <x v="1"/>
    <x v="2"/>
    <x v="0"/>
    <x v="1"/>
  </r>
  <r>
    <s v="2059"/>
    <s v="TCK-2059"/>
    <s v="P-428"/>
    <m/>
    <s v="~30"/>
    <n v="30"/>
    <x v="1"/>
    <x v="0"/>
    <s v="Bekaa"/>
    <s v="Hospital"/>
    <s v="Al Noor Hosp."/>
    <x v="0"/>
    <s v="Billing"/>
    <x v="2"/>
    <s v="Complaint"/>
    <s v="Long wait time"/>
    <s v="الدكتور لم يحضر"/>
    <x v="5"/>
    <s v="18/03/2025"/>
    <s v="DD/MM/YYYY"/>
    <d v="2025-03-18T00:00:00"/>
    <s v="45"/>
    <n v="45"/>
    <s v="-1"/>
    <m/>
    <s v="01-14-25"/>
    <s v="MM-DD-YY"/>
    <d v="2025-01-14T00:00:00"/>
    <s v="Pending"/>
    <x v="3"/>
    <n v="2"/>
    <n v="2"/>
    <s v="Omar"/>
    <s v="Dropped"/>
    <n v="2"/>
    <x v="0"/>
    <s v="Yes"/>
    <m/>
    <m/>
    <n v="50"/>
    <n v="50"/>
    <s v="No"/>
    <s v="Status Mismatch"/>
    <s v="OK"/>
    <s v="Dropped Ticket Still Active"/>
    <s v="OK"/>
    <s v="OK"/>
    <s v="Yes"/>
    <x v="0"/>
    <x v="1"/>
    <x v="0"/>
    <x v="0"/>
    <x v="2"/>
  </r>
  <r>
    <s v="TCK-2060"/>
    <s v="TCK-2060"/>
    <m/>
    <s v="V-7379"/>
    <s v="~30"/>
    <n v="30"/>
    <x v="0"/>
    <x v="1"/>
    <s v="Basra"/>
    <s v="Mobile Unit"/>
    <s v="Al Noor Hosp."/>
    <x v="0"/>
    <s v="Lab"/>
    <x v="1"/>
    <s v="Admin"/>
    <s v="Long wait time"/>
    <s v="waiting too long"/>
    <x v="1"/>
    <s v="20/06/2025"/>
    <s v="DD/MM/YYYY"/>
    <d v="2025-06-20T00:00:00"/>
    <s v="1h"/>
    <n v="60"/>
    <s v="1 day"/>
    <n v="24"/>
    <s v="09/04/2025"/>
    <s v="DD/MM/YYYY"/>
    <d v="2025-04-09T00:00:00"/>
    <s v="Pending"/>
    <x v="0"/>
    <n v="2"/>
    <n v="2"/>
    <s v="Fatima"/>
    <s v="Solved"/>
    <s v="good"/>
    <x v="2"/>
    <s v="Yes"/>
    <s v="good service"/>
    <s v="Positive Feedback"/>
    <s v="~30"/>
    <n v="30"/>
    <s v="Yes"/>
    <s v="Status Mismatch"/>
    <s v="Resolution Time Exists Before Closure"/>
    <s v="Solved Ticket Still Active"/>
    <s v="OK"/>
    <s v="OK"/>
    <s v="Yes"/>
    <x v="0"/>
    <x v="1"/>
    <x v="2"/>
    <x v="0"/>
    <x v="0"/>
  </r>
  <r>
    <s v="TCK-2061"/>
    <s v="TCK-2061"/>
    <s v="P-500"/>
    <s v="V-6526"/>
    <s v="unknown"/>
    <m/>
    <x v="1"/>
    <x v="2"/>
    <s v="Irbid"/>
    <s v="Clinic"/>
    <s v="Al Noor Hosp."/>
    <x v="0"/>
    <s v="Pharmacy"/>
    <x v="0"/>
    <s v="Medical"/>
    <s v="Missing record"/>
    <s v="waiting too long"/>
    <x v="1"/>
    <s v="28/01/2025"/>
    <s v="DD/MM/YYYY"/>
    <d v="2025-01-28T00:00:00"/>
    <s v="45"/>
    <n v="45"/>
    <s v="-1"/>
    <m/>
    <s v="18/01/2025"/>
    <s v="DD/MM/YYYY"/>
    <d v="2025-01-18T00:00:00"/>
    <s v="Resolved"/>
    <x v="0"/>
    <n v="3"/>
    <n v="3"/>
    <s v="Hassan"/>
    <s v="Solved"/>
    <n v="5"/>
    <x v="2"/>
    <s v="Yes"/>
    <m/>
    <m/>
    <n v="50"/>
    <n v="50"/>
    <s v="Yes"/>
    <s v="OK"/>
    <s v="Missing Resolution Time"/>
    <s v="OK"/>
    <s v="OK"/>
    <s v="OK"/>
    <s v="Yes"/>
    <x v="0"/>
    <x v="4"/>
    <x v="0"/>
    <x v="0"/>
    <x v="2"/>
  </r>
  <r>
    <s v="tk_2062"/>
    <s v="TCK-2062"/>
    <s v="P-922"/>
    <m/>
    <n v="77"/>
    <n v="77"/>
    <x v="1"/>
    <x v="2"/>
    <s v="Amman"/>
    <s v="Pharmacy"/>
    <s v="Care Clinic"/>
    <x v="2"/>
    <s v="Reception"/>
    <x v="1"/>
    <s v="Admin"/>
    <s v="Missing record"/>
    <m/>
    <x v="3"/>
    <s v="2025-06-06"/>
    <s v="YYYY-MM-DD"/>
    <d v="2025-06-06T00:00:00"/>
    <s v="45"/>
    <n v="45"/>
    <s v="-1"/>
    <m/>
    <s v="2025-05-21"/>
    <s v="YYYY-MM-DD"/>
    <d v="2025-05-21T00:00:00"/>
    <s v="Resolved"/>
    <x v="0"/>
    <n v="1"/>
    <n v="1"/>
    <s v="Hassan"/>
    <s v="Referred"/>
    <n v="2"/>
    <x v="0"/>
    <s v="Yes"/>
    <m/>
    <m/>
    <s v="100 USD"/>
    <n v="100"/>
    <s v="Yes"/>
    <s v="OK"/>
    <s v="Missing Resolution Time"/>
    <s v="OK"/>
    <s v="OK"/>
    <s v="OK"/>
    <s v="Yes"/>
    <x v="0"/>
    <x v="2"/>
    <x v="0"/>
    <x v="0"/>
    <x v="1"/>
  </r>
  <r>
    <s v="2063"/>
    <s v="TCK-2063"/>
    <m/>
    <s v="V-1112"/>
    <s v="~30"/>
    <n v="30"/>
    <x v="1"/>
    <x v="0"/>
    <s v="Tripoli"/>
    <s v="Pharmacy"/>
    <s v="Alnoor Hospital"/>
    <x v="0"/>
    <s v="Reception"/>
    <x v="1"/>
    <s v="Medical"/>
    <s v="Long wait time"/>
    <s v="الدكتور لم يحضر"/>
    <x v="5"/>
    <s v="16/04/2025"/>
    <s v="DD/MM/YYYY"/>
    <d v="2025-04-16T00:00:00"/>
    <s v="1h"/>
    <n v="60"/>
    <s v="2h"/>
    <n v="2"/>
    <s v="2025-01-31"/>
    <s v="YYYY-MM-DD"/>
    <d v="2025-01-31T00:00:00"/>
    <s v="Open"/>
    <x v="3"/>
    <n v="2"/>
    <n v="2"/>
    <s v="Ali"/>
    <s v="Referred"/>
    <n v="1"/>
    <x v="0"/>
    <m/>
    <s v="good service"/>
    <s v="Positive Feedback"/>
    <s v="100 USD"/>
    <n v="100"/>
    <s v="No"/>
    <s v="Status Mismatch"/>
    <s v="Resolution Time Exists Before Closure"/>
    <s v="OK"/>
    <s v="OK"/>
    <s v="OK"/>
    <s v="Yes"/>
    <x v="0"/>
    <x v="1"/>
    <x v="2"/>
    <x v="0"/>
    <x v="1"/>
  </r>
  <r>
    <s v="tk_2064"/>
    <s v="TCK-2064"/>
    <s v="P-175"/>
    <s v="V-8591"/>
    <n v="77"/>
    <n v="77"/>
    <x v="0"/>
    <x v="1"/>
    <s v="Basra"/>
    <s v="Pharmacy"/>
    <s v="HealthPlus"/>
    <x v="1"/>
    <s v="Billing"/>
    <x v="4"/>
    <s v="Complaint"/>
    <s v="System down"/>
    <m/>
    <x v="3"/>
    <s v="21/03/2025"/>
    <s v="DD/MM/YYYY"/>
    <d v="2025-03-21T00:00:00"/>
    <s v="30 min"/>
    <n v="30"/>
    <s v="1 day"/>
    <n v="24"/>
    <s v="2025-02-18"/>
    <s v="YYYY-MM-DD"/>
    <d v="2025-02-18T00:00:00"/>
    <s v="Resolved"/>
    <x v="2"/>
    <n v="0"/>
    <n v="0"/>
    <s v="Sara"/>
    <s v="Referred"/>
    <n v="1"/>
    <x v="0"/>
    <m/>
    <m/>
    <m/>
    <n v="50"/>
    <n v="50"/>
    <s v="Yes"/>
    <s v="OK"/>
    <s v="OK"/>
    <s v="OK"/>
    <s v="OK"/>
    <s v="OK"/>
    <s v="Yes"/>
    <x v="3"/>
    <x v="2"/>
    <x v="0"/>
    <x v="3"/>
    <x v="2"/>
  </r>
  <r>
    <s v="2065"/>
    <s v="TCK-2065"/>
    <m/>
    <s v="V-1202"/>
    <s v="~30"/>
    <n v="30"/>
    <x v="1"/>
    <x v="2"/>
    <s v="Amman"/>
    <s v="Pharmacy"/>
    <s v="Alnoor Hospital"/>
    <x v="0"/>
    <s v="Lab"/>
    <x v="2"/>
    <s v="Complaint"/>
    <s v="Missing record"/>
    <m/>
    <x v="3"/>
    <s v="2025-03-04"/>
    <s v="YYYY-MM-DD"/>
    <d v="2025-03-04T00:00:00"/>
    <s v="30 min"/>
    <n v="30"/>
    <s v="5 hours"/>
    <n v="5"/>
    <m/>
    <m/>
    <m/>
    <s v="Closed"/>
    <x v="1"/>
    <s v="Level 1"/>
    <n v="1"/>
    <s v="John"/>
    <s v="Dropped"/>
    <s v="bad"/>
    <x v="2"/>
    <s v="Yes"/>
    <s v="bad experience"/>
    <m/>
    <s v="~30"/>
    <n v="30"/>
    <s v="No"/>
    <s v="Missing Resolved Date"/>
    <s v="OK"/>
    <s v="OK"/>
    <s v="OK"/>
    <s v="OK"/>
    <m/>
    <x v="1"/>
    <x v="1"/>
    <x v="0"/>
    <x v="1"/>
    <x v="0"/>
  </r>
  <r>
    <s v="tk_2066"/>
    <s v="TCK-2066"/>
    <m/>
    <m/>
    <n v="39"/>
    <n v="39"/>
    <x v="0"/>
    <x v="3"/>
    <s v="Cairo"/>
    <s v="Pharmacy"/>
    <s v="HealthPlus"/>
    <x v="1"/>
    <s v="Pharmacy"/>
    <x v="1"/>
    <s v="Complaint"/>
    <s v="System down"/>
    <s v="need help"/>
    <x v="0"/>
    <s v="16/06/2025"/>
    <s v="DD/MM/YYYY"/>
    <d v="2025-06-16T00:00:00"/>
    <s v="1h"/>
    <n v="60"/>
    <s v="1 day"/>
    <n v="24"/>
    <s v="2025-06-26"/>
    <s v="YYYY-MM-DD"/>
    <d v="2025-06-26T00:00:00"/>
    <s v="Closed"/>
    <x v="1"/>
    <n v="0"/>
    <n v="0"/>
    <s v="Maya"/>
    <s v="Solved"/>
    <n v="1"/>
    <x v="0"/>
    <m/>
    <s v="الدكتور لم يحضر"/>
    <s v="Doctor Unavailable"/>
    <s v="~30"/>
    <n v="30"/>
    <s v="Yes"/>
    <s v="OK"/>
    <s v="OK"/>
    <s v="OK"/>
    <s v="OK"/>
    <s v="OK"/>
    <s v="No"/>
    <x v="3"/>
    <x v="5"/>
    <x v="2"/>
    <x v="3"/>
    <x v="0"/>
  </r>
  <r>
    <s v="2067"/>
    <s v="TCK-2067"/>
    <m/>
    <m/>
    <s v="~30"/>
    <n v="30"/>
    <x v="0"/>
    <x v="1"/>
    <s v="Basra"/>
    <s v="Clinic"/>
    <s v="Alnoor Hospital"/>
    <x v="0"/>
    <s v="Lab"/>
    <x v="2"/>
    <s v="Inquiry"/>
    <s v="Wrong appointment"/>
    <s v="billing not clear"/>
    <x v="6"/>
    <s v="22/05/2025"/>
    <s v="DD/MM/YYYY"/>
    <d v="2025-05-22T00:00:00"/>
    <s v="1h"/>
    <n v="60"/>
    <s v="5 hours"/>
    <n v="5"/>
    <s v="05-23-25"/>
    <s v="MM-DD-YY"/>
    <d v="2025-05-23T00:00:00"/>
    <s v="Pending"/>
    <x v="1"/>
    <s v="Level 1"/>
    <n v="1"/>
    <s v="Lina"/>
    <s v="Dropped"/>
    <s v="good"/>
    <x v="2"/>
    <s v="No"/>
    <s v="bad experience"/>
    <m/>
    <n v="20"/>
    <n v="20"/>
    <s v="No"/>
    <s v="Status Mismatch"/>
    <s v="Resolution Time Exists Before Closure"/>
    <s v="Dropped Ticket Still Active"/>
    <s v="OK"/>
    <s v="OK"/>
    <s v="No"/>
    <x v="0"/>
    <x v="1"/>
    <x v="2"/>
    <x v="0"/>
    <x v="0"/>
  </r>
  <r>
    <s v="TCK-2068"/>
    <s v="TCK-2068"/>
    <s v="P-766"/>
    <m/>
    <n v="84"/>
    <n v="84"/>
    <x v="1"/>
    <x v="3"/>
    <s v="Alexandria"/>
    <s v="Mobile Unit"/>
    <s v="Alnoor Hospital"/>
    <x v="0"/>
    <s v="ER"/>
    <x v="1"/>
    <s v="Admin"/>
    <s v="Missing record"/>
    <m/>
    <x v="3"/>
    <s v="05-29-25"/>
    <s v="MM-DD-YY"/>
    <d v="2025-05-29T00:00:00"/>
    <s v="1h"/>
    <n v="60"/>
    <s v="2h"/>
    <n v="2"/>
    <m/>
    <m/>
    <m/>
    <s v="Closed"/>
    <x v="0"/>
    <n v="3"/>
    <n v="3"/>
    <s v="Ali"/>
    <s v="Duplicate"/>
    <n v="1"/>
    <x v="0"/>
    <s v="No"/>
    <m/>
    <m/>
    <n v="10"/>
    <n v="10"/>
    <s v="No"/>
    <s v="Missing Resolved Date"/>
    <s v="OK"/>
    <s v="OK"/>
    <s v="OK"/>
    <s v="OK"/>
    <m/>
    <x v="2"/>
    <x v="2"/>
    <x v="2"/>
    <x v="2"/>
    <x v="0"/>
  </r>
  <r>
    <s v="tk_2069"/>
    <s v="TCK-2069"/>
    <m/>
    <m/>
    <s v="unknown"/>
    <m/>
    <x v="0"/>
    <x v="3"/>
    <s v="Giza"/>
    <s v="Pharmacy"/>
    <s v="HealthPlus"/>
    <x v="1"/>
    <s v="Pharmacy"/>
    <x v="1"/>
    <s v="Inquiry"/>
    <s v="Wrong appointment"/>
    <s v="تأخير في الخدمة"/>
    <x v="4"/>
    <s v="03/01/2025"/>
    <s v="DD/MM/YYYY"/>
    <d v="2025-01-03T00:00:00"/>
    <s v="45"/>
    <n v="45"/>
    <s v="2h"/>
    <n v="2"/>
    <m/>
    <m/>
    <m/>
    <s v="Resolved"/>
    <x v="0"/>
    <n v="2"/>
    <n v="2"/>
    <s v="Omar"/>
    <s v="Referred"/>
    <n v="3"/>
    <x v="1"/>
    <m/>
    <m/>
    <m/>
    <n v="50"/>
    <n v="50"/>
    <s v="No"/>
    <s v="Missing Resolved Date"/>
    <s v="OK"/>
    <s v="OK"/>
    <s v="OK"/>
    <s v="OK"/>
    <m/>
    <x v="2"/>
    <x v="4"/>
    <x v="0"/>
    <x v="2"/>
    <x v="2"/>
  </r>
  <r>
    <s v="2070"/>
    <s v="TCK-2070"/>
    <s v="P-401"/>
    <s v="V-7774"/>
    <s v="~30"/>
    <n v="30"/>
    <x v="1"/>
    <x v="0"/>
    <s v="Bekaa"/>
    <s v="Hospital"/>
    <s v="Al Noor Hosp."/>
    <x v="0"/>
    <s v="ER"/>
    <x v="4"/>
    <s v="Admin"/>
    <s v="System down"/>
    <s v="waiting too long"/>
    <x v="1"/>
    <s v="21/03/2025"/>
    <s v="DD/MM/YYYY"/>
    <d v="2025-03-21T00:00:00"/>
    <s v="30 min"/>
    <n v="30"/>
    <s v="5 hours"/>
    <n v="5"/>
    <m/>
    <m/>
    <m/>
    <s v="Pending"/>
    <x v="0"/>
    <s v="Level 1"/>
    <n v="1"/>
    <s v="Ali"/>
    <s v="Duplicate"/>
    <s v="good"/>
    <x v="2"/>
    <s v="Yes"/>
    <s v="good service"/>
    <s v="Positive Feedback"/>
    <n v="50"/>
    <n v="50"/>
    <s v="Yes"/>
    <s v="OK"/>
    <s v="Resolution Time Exists Before Closure"/>
    <s v="Duplicate Ticket Still Active"/>
    <s v="OK"/>
    <s v="OK"/>
    <m/>
    <x v="0"/>
    <x v="1"/>
    <x v="0"/>
    <x v="0"/>
    <x v="2"/>
  </r>
  <r>
    <s v="2071"/>
    <s v="TCK-2071"/>
    <m/>
    <m/>
    <s v="~30"/>
    <n v="30"/>
    <x v="0"/>
    <x v="3"/>
    <s v="Cairo"/>
    <s v="Clinic"/>
    <s v="Alnoor Hospital"/>
    <x v="0"/>
    <s v="Reception"/>
    <x v="1"/>
    <s v="Inquiry"/>
    <s v="Wrong appointment"/>
    <s v="need help"/>
    <x v="0"/>
    <s v="21/01/2025"/>
    <s v="DD/MM/YYYY"/>
    <d v="2025-01-21T00:00:00"/>
    <s v="30 min"/>
    <n v="30"/>
    <s v="48"/>
    <n v="48"/>
    <s v="06-09-25"/>
    <s v="MM-DD-YY"/>
    <d v="2025-06-09T00:00:00"/>
    <s v="Pending"/>
    <x v="0"/>
    <n v="3"/>
    <n v="3"/>
    <s v="Maya"/>
    <s v="Referred"/>
    <s v="bad"/>
    <x v="2"/>
    <s v="Yes"/>
    <s v="bad experience"/>
    <m/>
    <n v="10"/>
    <n v="10"/>
    <s v="Yes"/>
    <s v="Status Mismatch"/>
    <s v="Resolution Time Exists Before Closure"/>
    <s v="OK"/>
    <s v="OK"/>
    <s v="OK"/>
    <s v="No"/>
    <x v="0"/>
    <x v="1"/>
    <x v="0"/>
    <x v="0"/>
    <x v="0"/>
  </r>
  <r>
    <s v="2072"/>
    <s v="TCK-2072"/>
    <s v="P-936"/>
    <s v="V-2152"/>
    <s v="~30"/>
    <n v="30"/>
    <x v="0"/>
    <x v="3"/>
    <s v="Alexandria"/>
    <s v="Clinic"/>
    <s v="Al Noor Hosp."/>
    <x v="0"/>
    <s v="ER"/>
    <x v="4"/>
    <s v="Technical"/>
    <s v="System down"/>
    <s v="مشكلة في الفاتورة"/>
    <x v="6"/>
    <s v="2025-02-11"/>
    <s v="YYYY-MM-DD"/>
    <d v="2025-02-11T00:00:00"/>
    <s v="30 min"/>
    <n v="30"/>
    <s v="-1"/>
    <m/>
    <m/>
    <m/>
    <m/>
    <s v="Resolved"/>
    <x v="2"/>
    <n v="0"/>
    <n v="0"/>
    <s v="Lina"/>
    <s v="Solved"/>
    <n v="5"/>
    <x v="2"/>
    <s v="Yes"/>
    <s v="bad experience"/>
    <m/>
    <n v="20"/>
    <n v="20"/>
    <s v="No"/>
    <s v="Missing Resolved Date"/>
    <s v="Missing Resolution Time"/>
    <s v="OK"/>
    <s v="OK"/>
    <s v="OK"/>
    <m/>
    <x v="0"/>
    <x v="1"/>
    <x v="0"/>
    <x v="0"/>
    <x v="0"/>
  </r>
  <r>
    <s v="TCK-2073"/>
    <s v="TCK-2073"/>
    <s v="P-169"/>
    <s v="V-5989"/>
    <n v="33"/>
    <n v="33"/>
    <x v="0"/>
    <x v="1"/>
    <s v="Mosul"/>
    <s v="Hospital"/>
    <s v="HealthPlus"/>
    <x v="1"/>
    <s v="ER"/>
    <x v="0"/>
    <s v="Technical"/>
    <s v="Prescription issue"/>
    <s v="waiting too long"/>
    <x v="1"/>
    <s v="2025-04-19"/>
    <s v="YYYY-MM-DD"/>
    <d v="2025-04-19T00:00:00"/>
    <s v="2 hours"/>
    <n v="120"/>
    <s v="48"/>
    <n v="48"/>
    <m/>
    <m/>
    <m/>
    <s v="Resolved"/>
    <x v="1"/>
    <n v="1"/>
    <n v="1"/>
    <s v="Sara"/>
    <s v="Duplicate"/>
    <n v="5"/>
    <x v="2"/>
    <m/>
    <s v="good service"/>
    <s v="Positive Feedback"/>
    <s v="100 USD"/>
    <n v="100"/>
    <s v="No"/>
    <s v="Missing Resolved Date"/>
    <s v="OK"/>
    <s v="OK"/>
    <s v="OK"/>
    <s v="OK"/>
    <m/>
    <x v="4"/>
    <x v="1"/>
    <x v="1"/>
    <x v="4"/>
    <x v="1"/>
  </r>
  <r>
    <s v="tk_2074"/>
    <s v="TCK-2074"/>
    <m/>
    <s v="V-5191"/>
    <s v="unknown"/>
    <m/>
    <x v="1"/>
    <x v="0"/>
    <s v="Bekaa"/>
    <s v="Clinic"/>
    <s v="Al Noor Hosp."/>
    <x v="0"/>
    <s v="ER"/>
    <x v="2"/>
    <s v="Medical"/>
    <s v="Billing error"/>
    <s v="waiting too long"/>
    <x v="1"/>
    <s v="2025-01-12"/>
    <s v="YYYY-MM-DD"/>
    <d v="2025-01-12T00:00:00"/>
    <s v="45"/>
    <n v="45"/>
    <s v="-1"/>
    <m/>
    <s v="2025-01-01"/>
    <s v="YYYY-MM-DD"/>
    <d v="2025-01-01T00:00:00"/>
    <s v="Resolved"/>
    <x v="0"/>
    <n v="0"/>
    <n v="0"/>
    <s v="Lina"/>
    <s v="Solved"/>
    <n v="2"/>
    <x v="0"/>
    <s v="Yes"/>
    <s v="bad experience"/>
    <m/>
    <n v="50"/>
    <n v="50"/>
    <s v="No"/>
    <s v="OK"/>
    <s v="Missing Resolution Time"/>
    <s v="OK"/>
    <s v="Review"/>
    <s v="OK"/>
    <s v="Yes"/>
    <x v="0"/>
    <x v="4"/>
    <x v="0"/>
    <x v="0"/>
    <x v="2"/>
  </r>
  <r>
    <s v="TCK-2075"/>
    <s v="TCK-2075"/>
    <s v="P-801"/>
    <m/>
    <s v="~30"/>
    <n v="30"/>
    <x v="0"/>
    <x v="3"/>
    <s v="Alexandria"/>
    <s v="Clinic"/>
    <s v="Al Noor Hosp."/>
    <x v="0"/>
    <s v="Lab"/>
    <x v="2"/>
    <s v="Complaint"/>
    <s v="Missing record"/>
    <s v="need help"/>
    <x v="0"/>
    <s v="05-14-25"/>
    <s v="MM-DD-YY"/>
    <d v="2025-05-14T00:00:00"/>
    <s v="2 hours"/>
    <n v="120"/>
    <s v="48"/>
    <n v="48"/>
    <m/>
    <m/>
    <m/>
    <s v="Escalated"/>
    <x v="3"/>
    <n v="2"/>
    <n v="2"/>
    <s v="Sara"/>
    <s v="Referred"/>
    <n v="5"/>
    <x v="2"/>
    <s v="No"/>
    <s v="تأخير في الخدمة"/>
    <s v="Service Delay"/>
    <s v="~30"/>
    <n v="30"/>
    <s v="Yes"/>
    <s v="OK"/>
    <s v="Resolution Time Exists Before Closure"/>
    <s v="OK"/>
    <s v="OK"/>
    <s v="OK"/>
    <m/>
    <x v="0"/>
    <x v="1"/>
    <x v="1"/>
    <x v="0"/>
    <x v="0"/>
  </r>
  <r>
    <s v="tk_2076"/>
    <s v="TCK-2076"/>
    <s v="P-751"/>
    <m/>
    <s v="unknown"/>
    <m/>
    <x v="0"/>
    <x v="2"/>
    <s v="Amman"/>
    <s v="Hospital"/>
    <s v="Care Clinic"/>
    <x v="2"/>
    <s v="Billing"/>
    <x v="1"/>
    <s v="Technical"/>
    <s v="Prescription issue"/>
    <s v="تأخير في الخدمة"/>
    <x v="4"/>
    <s v="23/03/2025"/>
    <s v="DD/MM/YYYY"/>
    <d v="2025-03-23T00:00:00"/>
    <s v="2 hours"/>
    <n v="120"/>
    <s v="48"/>
    <n v="48"/>
    <m/>
    <m/>
    <m/>
    <s v="Pending"/>
    <x v="1"/>
    <n v="2"/>
    <n v="2"/>
    <s v="Sara"/>
    <s v="Solved"/>
    <n v="4"/>
    <x v="2"/>
    <m/>
    <s v="الدكتور لم يحضر"/>
    <s v="Doctor Unavailable"/>
    <s v="~30"/>
    <n v="30"/>
    <s v="No"/>
    <s v="OK"/>
    <s v="Resolution Time Exists Before Closure"/>
    <s v="Solved Ticket Still Active"/>
    <s v="OK"/>
    <s v="OK"/>
    <m/>
    <x v="0"/>
    <x v="4"/>
    <x v="1"/>
    <x v="0"/>
    <x v="0"/>
  </r>
  <r>
    <s v="tk_2077"/>
    <s v="TCK-2077"/>
    <s v="P-439"/>
    <m/>
    <s v="~30"/>
    <n v="30"/>
    <x v="0"/>
    <x v="0"/>
    <s v="Bekaa"/>
    <s v="Clinic"/>
    <s v="Al Noor Hosp."/>
    <x v="0"/>
    <s v="Billing"/>
    <x v="3"/>
    <s v="Medical"/>
    <s v="Wrong appointment"/>
    <s v="billing not clear"/>
    <x v="6"/>
    <s v="2025-02-18"/>
    <s v="YYYY-MM-DD"/>
    <d v="2025-02-18T00:00:00"/>
    <s v="1h"/>
    <n v="60"/>
    <s v="-1"/>
    <m/>
    <m/>
    <m/>
    <m/>
    <s v="Pending"/>
    <x v="2"/>
    <n v="3"/>
    <n v="3"/>
    <s v="Lina"/>
    <s v="Duplicate"/>
    <s v="bad"/>
    <x v="2"/>
    <s v="No"/>
    <m/>
    <m/>
    <s v="~30"/>
    <n v="30"/>
    <s v="Yes"/>
    <s v="OK"/>
    <s v="OK"/>
    <s v="Duplicate Ticket Still Active"/>
    <s v="Review"/>
    <s v="OK"/>
    <m/>
    <x v="0"/>
    <x v="1"/>
    <x v="2"/>
    <x v="0"/>
    <x v="0"/>
  </r>
  <r>
    <s v="2078"/>
    <s v="TCK-2078"/>
    <m/>
    <s v="V-4045"/>
    <s v="unknown"/>
    <m/>
    <x v="1"/>
    <x v="2"/>
    <s v="Amman"/>
    <s v="Mobile Unit"/>
    <s v="Care Clinic"/>
    <x v="2"/>
    <s v="Pharmacy"/>
    <x v="3"/>
    <s v="Medical"/>
    <s v="Prescription issue"/>
    <s v="waiting too long"/>
    <x v="1"/>
    <s v="10/01/2025"/>
    <s v="DD/MM/YYYY"/>
    <d v="2025-01-10T00:00:00"/>
    <s v="2 hours"/>
    <n v="120"/>
    <s v="-1"/>
    <m/>
    <s v="04-30-25"/>
    <s v="MM-DD-YY"/>
    <d v="2025-04-30T00:00:00"/>
    <s v="Resolved"/>
    <x v="1"/>
    <n v="0"/>
    <n v="0"/>
    <s v="Ali"/>
    <s v="Solved"/>
    <n v="4"/>
    <x v="2"/>
    <s v="No"/>
    <s v="bad experience"/>
    <m/>
    <n v="10"/>
    <n v="10"/>
    <s v="No"/>
    <s v="OK"/>
    <s v="Missing Resolution Time"/>
    <s v="OK"/>
    <s v="OK"/>
    <s v="OK"/>
    <s v="No"/>
    <x v="0"/>
    <x v="4"/>
    <x v="1"/>
    <x v="0"/>
    <x v="0"/>
  </r>
  <r>
    <s v="2079"/>
    <s v="TCK-2079"/>
    <s v="P-512"/>
    <m/>
    <s v="unknown"/>
    <m/>
    <x v="0"/>
    <x v="0"/>
    <s v="Tripoli"/>
    <s v="Hospital"/>
    <s v="Care Clinic"/>
    <x v="2"/>
    <s v="ER"/>
    <x v="1"/>
    <s v="Medical"/>
    <s v="Wrong appointment"/>
    <s v="waiting too long"/>
    <x v="1"/>
    <s v="20/04/2025"/>
    <s v="DD/MM/YYYY"/>
    <d v="2025-04-20T00:00:00"/>
    <s v="2 hours"/>
    <n v="120"/>
    <s v="2h"/>
    <n v="2"/>
    <m/>
    <m/>
    <m/>
    <s v="Pending"/>
    <x v="1"/>
    <n v="3"/>
    <n v="3"/>
    <s v="Omar"/>
    <s v="Duplicate"/>
    <n v="3"/>
    <x v="1"/>
    <s v="No"/>
    <s v="bad experience"/>
    <m/>
    <n v="10"/>
    <n v="10"/>
    <s v="No"/>
    <s v="OK"/>
    <s v="Resolution Time Exists Before Closure"/>
    <s v="Duplicate Ticket Still Active"/>
    <s v="OK"/>
    <s v="OK"/>
    <m/>
    <x v="0"/>
    <x v="4"/>
    <x v="1"/>
    <x v="0"/>
    <x v="0"/>
  </r>
  <r>
    <s v="tk_2080"/>
    <s v="TCK-2080"/>
    <m/>
    <s v="V-1225"/>
    <n v="32"/>
    <n v="32"/>
    <x v="1"/>
    <x v="3"/>
    <s v="Giza"/>
    <s v="Pharmacy"/>
    <s v="Al Noor Hosp."/>
    <x v="0"/>
    <s v="Billing"/>
    <x v="3"/>
    <s v="Inquiry"/>
    <s v="Billing error"/>
    <s v="waiting too long"/>
    <x v="1"/>
    <s v="2025-04-29"/>
    <s v="YYYY-MM-DD"/>
    <d v="2025-04-29T00:00:00"/>
    <s v="1h"/>
    <n v="60"/>
    <s v="1 day"/>
    <n v="24"/>
    <m/>
    <m/>
    <m/>
    <s v="Pending"/>
    <x v="3"/>
    <n v="2"/>
    <n v="2"/>
    <s v="Ali"/>
    <s v="Referred"/>
    <s v="good"/>
    <x v="2"/>
    <s v="Yes"/>
    <s v="good service"/>
    <s v="Positive Feedback"/>
    <n v="50"/>
    <n v="50"/>
    <s v="Yes"/>
    <s v="OK"/>
    <s v="Resolution Time Exists Before Closure"/>
    <s v="OK"/>
    <s v="OK"/>
    <s v="OK"/>
    <m/>
    <x v="0"/>
    <x v="1"/>
    <x v="2"/>
    <x v="0"/>
    <x v="2"/>
  </r>
  <r>
    <s v="2081"/>
    <s v="TCK-2081"/>
    <s v="P-961"/>
    <m/>
    <s v="unknown"/>
    <m/>
    <x v="0"/>
    <x v="0"/>
    <s v="Saida"/>
    <s v="Hospital"/>
    <s v="Al Noor Hosp."/>
    <x v="0"/>
    <s v="Pharmacy"/>
    <x v="1"/>
    <s v="Complaint"/>
    <s v="Wrong appointment"/>
    <s v="الخدمة سيئة"/>
    <x v="2"/>
    <s v="20/04/2025"/>
    <s v="DD/MM/YYYY"/>
    <d v="2025-04-20T00:00:00"/>
    <s v="1h"/>
    <n v="60"/>
    <s v="5 hours"/>
    <n v="5"/>
    <m/>
    <m/>
    <m/>
    <s v="Pending"/>
    <x v="3"/>
    <n v="2"/>
    <n v="2"/>
    <s v="Sara"/>
    <s v="Solved"/>
    <n v="2"/>
    <x v="0"/>
    <s v="No"/>
    <m/>
    <m/>
    <n v="50"/>
    <n v="50"/>
    <s v="Yes"/>
    <s v="OK"/>
    <s v="Resolution Time Exists Before Closure"/>
    <s v="Solved Ticket Still Active"/>
    <s v="OK"/>
    <s v="OK"/>
    <m/>
    <x v="0"/>
    <x v="4"/>
    <x v="2"/>
    <x v="0"/>
    <x v="2"/>
  </r>
  <r>
    <s v="2082"/>
    <s v="TCK-2082"/>
    <s v="P-377"/>
    <m/>
    <s v="~30"/>
    <n v="30"/>
    <x v="0"/>
    <x v="3"/>
    <s v="Cairo"/>
    <s v="Mobile Unit"/>
    <s v="Al Noor Hosp."/>
    <x v="0"/>
    <s v="Billing"/>
    <x v="0"/>
    <s v="Admin"/>
    <s v="Long wait time"/>
    <s v="need help"/>
    <x v="0"/>
    <s v="2025-03-22"/>
    <s v="YYYY-MM-DD"/>
    <d v="2025-03-22T00:00:00"/>
    <s v="1h"/>
    <n v="60"/>
    <s v="5 hours"/>
    <n v="5"/>
    <m/>
    <m/>
    <m/>
    <s v="Pending"/>
    <x v="2"/>
    <n v="0"/>
    <n v="0"/>
    <s v="Sara"/>
    <s v="Solved"/>
    <s v="good"/>
    <x v="2"/>
    <s v="No"/>
    <s v="bad experience"/>
    <m/>
    <n v="10"/>
    <n v="10"/>
    <s v="No"/>
    <s v="OK"/>
    <s v="Resolution Time Exists Before Closure"/>
    <s v="Solved Ticket Still Active"/>
    <s v="OK"/>
    <s v="OK"/>
    <m/>
    <x v="0"/>
    <x v="1"/>
    <x v="2"/>
    <x v="0"/>
    <x v="0"/>
  </r>
  <r>
    <s v="TCK-2083"/>
    <s v="TCK-2083"/>
    <s v="P-902"/>
    <s v="V-6906"/>
    <n v="23"/>
    <n v="23"/>
    <x v="1"/>
    <x v="0"/>
    <s v="Saida"/>
    <s v="Mobile Unit"/>
    <s v="Alnoor Hospital"/>
    <x v="0"/>
    <s v="Lab"/>
    <x v="2"/>
    <s v="Inquiry"/>
    <s v="Missing record"/>
    <s v="need help"/>
    <x v="0"/>
    <s v="2025-04-04"/>
    <s v="YYYY-MM-DD"/>
    <d v="2025-04-04T00:00:00"/>
    <s v="45"/>
    <n v="45"/>
    <s v="5 hours"/>
    <n v="5"/>
    <s v="22/03/2025"/>
    <s v="DD/MM/YYYY"/>
    <d v="2025-03-22T00:00:00"/>
    <s v="Open"/>
    <x v="3"/>
    <n v="0"/>
    <n v="0"/>
    <s v="Maya"/>
    <s v="Duplicate"/>
    <n v="3"/>
    <x v="1"/>
    <s v="No"/>
    <s v="bad experience"/>
    <m/>
    <s v="~30"/>
    <n v="30"/>
    <s v="Yes"/>
    <s v="Status Mismatch"/>
    <s v="Resolution Time Exists Before Closure"/>
    <s v="Duplicate Ticket Still Active"/>
    <s v="Review"/>
    <s v="OK"/>
    <s v="Yes"/>
    <x v="0"/>
    <x v="1"/>
    <x v="0"/>
    <x v="0"/>
    <x v="0"/>
  </r>
  <r>
    <s v="tk_2084"/>
    <s v="TCK-2084"/>
    <m/>
    <s v="V-9682"/>
    <s v="~30"/>
    <n v="30"/>
    <x v="1"/>
    <x v="1"/>
    <s v="Basra"/>
    <s v="Hospital"/>
    <s v="Al Noor Hosp."/>
    <x v="0"/>
    <s v="Billing"/>
    <x v="4"/>
    <s v="Technical"/>
    <s v="Missing record"/>
    <s v="need help"/>
    <x v="0"/>
    <s v="2025-03-21"/>
    <s v="YYYY-MM-DD"/>
    <d v="2025-03-21T00:00:00"/>
    <s v="1h"/>
    <n v="60"/>
    <s v="5 hours"/>
    <n v="5"/>
    <m/>
    <m/>
    <m/>
    <s v="Resolved"/>
    <x v="0"/>
    <s v="Level 1"/>
    <n v="1"/>
    <s v="Lina"/>
    <s v="Duplicate"/>
    <n v="5"/>
    <x v="2"/>
    <s v="Yes"/>
    <m/>
    <m/>
    <n v="20"/>
    <n v="20"/>
    <s v="No"/>
    <s v="Missing Resolved Date"/>
    <s v="OK"/>
    <s v="OK"/>
    <s v="OK"/>
    <s v="OK"/>
    <m/>
    <x v="1"/>
    <x v="1"/>
    <x v="2"/>
    <x v="1"/>
    <x v="0"/>
  </r>
  <r>
    <s v="2085"/>
    <s v="TCK-2085"/>
    <m/>
    <s v="V-9330"/>
    <s v="~30"/>
    <n v="30"/>
    <x v="0"/>
    <x v="2"/>
    <s v="Irbid"/>
    <s v="Clinic"/>
    <s v="Care Clinic"/>
    <x v="2"/>
    <s v="Billing"/>
    <x v="3"/>
    <s v="Inquiry"/>
    <s v="Prescription issue"/>
    <s v="billing not clear"/>
    <x v="6"/>
    <s v="16/02/2025"/>
    <s v="DD/MM/YYYY"/>
    <d v="2025-02-16T00:00:00"/>
    <s v="2 hours"/>
    <n v="120"/>
    <s v="-1"/>
    <m/>
    <m/>
    <m/>
    <m/>
    <s v="Pending"/>
    <x v="0"/>
    <s v="Level 1"/>
    <n v="1"/>
    <s v="John"/>
    <s v="Duplicate"/>
    <s v="bad"/>
    <x v="2"/>
    <m/>
    <s v="تأخير في الخدمة"/>
    <s v="Service Delay"/>
    <n v="20"/>
    <n v="20"/>
    <s v="Yes"/>
    <s v="OK"/>
    <s v="OK"/>
    <s v="Duplicate Ticket Still Active"/>
    <s v="OK"/>
    <s v="OK"/>
    <m/>
    <x v="0"/>
    <x v="1"/>
    <x v="1"/>
    <x v="0"/>
    <x v="0"/>
  </r>
  <r>
    <s v="TCK-2086"/>
    <s v="TCK-2086"/>
    <s v="P-495"/>
    <m/>
    <s v="unknown"/>
    <m/>
    <x v="0"/>
    <x v="1"/>
    <s v="Basra"/>
    <s v="Pharmacy"/>
    <s v="Care Clinic"/>
    <x v="2"/>
    <s v="Billing"/>
    <x v="0"/>
    <s v="Admin"/>
    <s v="System down"/>
    <s v="waiting too long"/>
    <x v="1"/>
    <s v="2025-06-01"/>
    <s v="YYYY-MM-DD"/>
    <d v="2025-06-01T00:00:00"/>
    <s v="45"/>
    <n v="45"/>
    <s v="1 day"/>
    <n v="24"/>
    <s v="17/06/2025"/>
    <s v="DD/MM/YYYY"/>
    <d v="2025-06-17T00:00:00"/>
    <s v="Resolved"/>
    <x v="2"/>
    <n v="1"/>
    <n v="1"/>
    <s v="Sara"/>
    <s v="Solved"/>
    <s v="bad"/>
    <x v="2"/>
    <s v="Yes"/>
    <s v="تأخير في الخدمة"/>
    <s v="Service Delay"/>
    <n v="10"/>
    <n v="10"/>
    <s v="No"/>
    <s v="OK"/>
    <s v="OK"/>
    <s v="OK"/>
    <s v="OK"/>
    <s v="OK"/>
    <s v="No"/>
    <x v="3"/>
    <x v="4"/>
    <x v="0"/>
    <x v="3"/>
    <x v="0"/>
  </r>
  <r>
    <s v="TCK-2087"/>
    <s v="TCK-2087"/>
    <m/>
    <s v="V-1990"/>
    <s v="~30"/>
    <n v="30"/>
    <x v="1"/>
    <x v="2"/>
    <s v="Zarqa"/>
    <s v="Pharmacy"/>
    <s v="Al Noor Hosp."/>
    <x v="0"/>
    <s v="Lab"/>
    <x v="4"/>
    <s v="Inquiry"/>
    <s v="System down"/>
    <s v="billing not clear"/>
    <x v="6"/>
    <s v="04/02/2025"/>
    <s v="DD/MM/YYYY"/>
    <d v="2025-02-04T00:00:00"/>
    <s v="30 min"/>
    <n v="30"/>
    <s v="-1"/>
    <m/>
    <s v="2025-03-17"/>
    <s v="YYYY-MM-DD"/>
    <d v="2025-03-17T00:00:00"/>
    <s v="Resolved"/>
    <x v="3"/>
    <n v="0"/>
    <n v="0"/>
    <s v="Lina"/>
    <s v="Referred"/>
    <n v="3"/>
    <x v="1"/>
    <s v="Yes"/>
    <s v="الدكتور لم يحضر"/>
    <s v="Doctor Unavailable"/>
    <n v="20"/>
    <n v="20"/>
    <s v="No"/>
    <s v="OK"/>
    <s v="Missing Resolution Time"/>
    <s v="OK"/>
    <s v="Review"/>
    <s v="OK"/>
    <s v="No"/>
    <x v="0"/>
    <x v="1"/>
    <x v="0"/>
    <x v="0"/>
    <x v="0"/>
  </r>
  <r>
    <s v="tk_2088"/>
    <s v="TCK-2088"/>
    <m/>
    <s v="V-3544"/>
    <n v="55"/>
    <n v="55"/>
    <x v="0"/>
    <x v="2"/>
    <s v="Irbid"/>
    <s v="Mobile Unit"/>
    <s v="HealthPlus"/>
    <x v="1"/>
    <s v="Billing"/>
    <x v="3"/>
    <s v="Medical"/>
    <s v="Wrong appointment"/>
    <s v="billing not clear"/>
    <x v="6"/>
    <s v="06-28-25"/>
    <s v="MM-DD-YY"/>
    <d v="2025-06-28T00:00:00"/>
    <s v="45"/>
    <n v="45"/>
    <s v="48"/>
    <n v="48"/>
    <s v="01/04/2025"/>
    <s v="DD/MM/YYYY"/>
    <d v="2025-04-01T00:00:00"/>
    <s v="Closed"/>
    <x v="3"/>
    <n v="1"/>
    <n v="1"/>
    <s v="Sara"/>
    <s v="Dropped"/>
    <s v="good"/>
    <x v="2"/>
    <s v="Yes"/>
    <s v="الدكتور لم يحضر"/>
    <s v="Doctor Unavailable"/>
    <n v="20"/>
    <n v="20"/>
    <s v="No"/>
    <s v="OK"/>
    <s v="OK"/>
    <s v="OK"/>
    <s v="OK"/>
    <s v="OK"/>
    <s v="Yes"/>
    <x v="4"/>
    <x v="3"/>
    <x v="0"/>
    <x v="4"/>
    <x v="0"/>
  </r>
  <r>
    <s v="TCK-2089"/>
    <s v="TCK-2089"/>
    <s v="P-318"/>
    <s v="V-7457"/>
    <s v="unknown"/>
    <m/>
    <x v="1"/>
    <x v="0"/>
    <s v="Bekaa"/>
    <s v="Pharmacy"/>
    <s v="HealthPlus"/>
    <x v="1"/>
    <s v="Billing"/>
    <x v="1"/>
    <s v="Medical"/>
    <s v="Billing error"/>
    <s v="need help"/>
    <x v="0"/>
    <s v="03-13-25"/>
    <s v="MM-DD-YY"/>
    <d v="2025-03-13T00:00:00"/>
    <s v="2 hours"/>
    <n v="120"/>
    <s v="1 day"/>
    <n v="24"/>
    <s v="19/06/2025"/>
    <s v="DD/MM/YYYY"/>
    <d v="2025-06-19T00:00:00"/>
    <s v="Open"/>
    <x v="1"/>
    <s v="Level 1"/>
    <n v="1"/>
    <s v="John"/>
    <s v="Referred"/>
    <n v="5"/>
    <x v="2"/>
    <s v="Yes"/>
    <s v="good service"/>
    <s v="Positive Feedback"/>
    <n v="10"/>
    <n v="10"/>
    <s v="Yes"/>
    <s v="Status Mismatch"/>
    <s v="Resolution Time Exists Before Closure"/>
    <s v="OK"/>
    <s v="OK"/>
    <s v="OK"/>
    <s v="No"/>
    <x v="0"/>
    <x v="4"/>
    <x v="1"/>
    <x v="0"/>
    <x v="0"/>
  </r>
  <r>
    <s v="2090"/>
    <s v="TCK-2090"/>
    <m/>
    <m/>
    <s v="~30"/>
    <n v="30"/>
    <x v="0"/>
    <x v="1"/>
    <s v="Baghdad"/>
    <s v="Pharmacy"/>
    <s v="HealthPlus"/>
    <x v="1"/>
    <s v="Lab"/>
    <x v="2"/>
    <s v="Medical"/>
    <s v="Long wait time"/>
    <s v="need help"/>
    <x v="0"/>
    <s v="02-22-25"/>
    <s v="MM-DD-YY"/>
    <d v="2025-02-22T00:00:00"/>
    <s v="1h"/>
    <n v="60"/>
    <s v="1 day"/>
    <n v="24"/>
    <s v="28/06/2025"/>
    <s v="DD/MM/YYYY"/>
    <d v="2025-06-28T00:00:00"/>
    <s v="Pending"/>
    <x v="1"/>
    <n v="3"/>
    <n v="3"/>
    <s v="Lina"/>
    <s v="Referred"/>
    <s v="good"/>
    <x v="2"/>
    <s v="No"/>
    <s v="good service"/>
    <s v="Positive Feedback"/>
    <s v="100 USD"/>
    <n v="100"/>
    <s v="Yes"/>
    <s v="Status Mismatch"/>
    <s v="Resolution Time Exists Before Closure"/>
    <s v="OK"/>
    <s v="OK"/>
    <s v="OK"/>
    <s v="No"/>
    <x v="0"/>
    <x v="1"/>
    <x v="2"/>
    <x v="0"/>
    <x v="1"/>
  </r>
  <r>
    <s v="TCK-2091"/>
    <s v="TCK-2091"/>
    <s v="P-112"/>
    <s v="V-7215"/>
    <s v="unknown"/>
    <m/>
    <x v="0"/>
    <x v="3"/>
    <s v="Alexandria"/>
    <s v="Hospital"/>
    <s v="Care Clinic"/>
    <x v="2"/>
    <s v="Pharmacy"/>
    <x v="3"/>
    <s v="Technical"/>
    <s v="System down"/>
    <s v="waiting too long"/>
    <x v="1"/>
    <s v="05-26-25"/>
    <s v="MM-DD-YY"/>
    <d v="2025-05-26T00:00:00"/>
    <s v="2 hours"/>
    <n v="120"/>
    <s v="1 day"/>
    <n v="24"/>
    <s v="25/02/2025"/>
    <s v="DD/MM/YYYY"/>
    <d v="2025-02-25T00:00:00"/>
    <s v="Pending"/>
    <x v="0"/>
    <n v="3"/>
    <n v="3"/>
    <s v="Lina"/>
    <s v="Solved"/>
    <n v="1"/>
    <x v="0"/>
    <s v="Yes"/>
    <s v="good service"/>
    <s v="Positive Feedback"/>
    <n v="20"/>
    <n v="20"/>
    <s v="Yes"/>
    <s v="Status Mismatch"/>
    <s v="Resolution Time Exists Before Closure"/>
    <s v="Solved Ticket Still Active"/>
    <s v="OK"/>
    <s v="OK"/>
    <s v="Yes"/>
    <x v="0"/>
    <x v="4"/>
    <x v="1"/>
    <x v="0"/>
    <x v="0"/>
  </r>
  <r>
    <s v="TCK-2092"/>
    <s v="TCK-2092"/>
    <s v="P-587"/>
    <m/>
    <n v="58"/>
    <n v="58"/>
    <x v="1"/>
    <x v="2"/>
    <s v="Amman"/>
    <s v="Clinic"/>
    <s v="HealthPlus"/>
    <x v="1"/>
    <s v="Pharmacy"/>
    <x v="3"/>
    <s v="Complaint"/>
    <s v="Missing record"/>
    <s v="need help"/>
    <x v="0"/>
    <s v="03-21-25"/>
    <s v="MM-DD-YY"/>
    <d v="2025-03-21T00:00:00"/>
    <s v="45"/>
    <n v="45"/>
    <s v="2h"/>
    <n v="2"/>
    <m/>
    <m/>
    <m/>
    <s v="Resolved"/>
    <x v="0"/>
    <s v="Level 1"/>
    <n v="1"/>
    <s v="Ali"/>
    <s v="Referred"/>
    <n v="4"/>
    <x v="2"/>
    <m/>
    <m/>
    <m/>
    <n v="10"/>
    <n v="10"/>
    <s v="Yes"/>
    <s v="Missing Resolved Date"/>
    <s v="OK"/>
    <s v="OK"/>
    <s v="OK"/>
    <s v="OK"/>
    <m/>
    <x v="2"/>
    <x v="3"/>
    <x v="0"/>
    <x v="2"/>
    <x v="0"/>
  </r>
  <r>
    <s v="TCK-2093"/>
    <s v="TCK-2093"/>
    <s v="P-992"/>
    <m/>
    <n v="45"/>
    <n v="45"/>
    <x v="0"/>
    <x v="0"/>
    <s v="Saida"/>
    <s v="Mobile Unit"/>
    <s v="HealthPlus"/>
    <x v="1"/>
    <s v="ER"/>
    <x v="0"/>
    <s v="Inquiry"/>
    <s v="Long wait time"/>
    <s v="need help"/>
    <x v="0"/>
    <s v="20/01/2025"/>
    <s v="DD/MM/YYYY"/>
    <d v="2025-01-20T00:00:00"/>
    <s v="2 hours"/>
    <n v="120"/>
    <s v="1 day"/>
    <n v="24"/>
    <m/>
    <m/>
    <m/>
    <s v="Escalated"/>
    <x v="2"/>
    <n v="1"/>
    <n v="1"/>
    <s v="Omar"/>
    <s v="Referred"/>
    <n v="1"/>
    <x v="0"/>
    <m/>
    <s v="تأخير في الخدمة"/>
    <s v="Service Delay"/>
    <s v="100 USD"/>
    <n v="100"/>
    <s v="Yes"/>
    <s v="OK"/>
    <s v="Resolution Time Exists Before Closure"/>
    <s v="OK"/>
    <s v="OK"/>
    <s v="OK"/>
    <m/>
    <x v="0"/>
    <x v="5"/>
    <x v="1"/>
    <x v="0"/>
    <x v="1"/>
  </r>
  <r>
    <s v="TCK-2094"/>
    <s v="TCK-2094"/>
    <m/>
    <s v="V-2994"/>
    <n v="4"/>
    <n v="4"/>
    <x v="0"/>
    <x v="3"/>
    <s v="Cairo"/>
    <s v="Pharmacy"/>
    <s v="HealthPlus"/>
    <x v="1"/>
    <s v="Billing"/>
    <x v="4"/>
    <s v="Admin"/>
    <s v="Prescription issue"/>
    <s v="waiting too long"/>
    <x v="1"/>
    <s v="03-29-25"/>
    <s v="MM-DD-YY"/>
    <d v="2025-03-29T00:00:00"/>
    <s v="45"/>
    <n v="45"/>
    <s v="2h"/>
    <n v="2"/>
    <s v="31/05/2025"/>
    <s v="DD/MM/YYYY"/>
    <d v="2025-05-31T00:00:00"/>
    <s v="Pending"/>
    <x v="0"/>
    <n v="0"/>
    <n v="0"/>
    <s v="Hassan"/>
    <s v="Dropped"/>
    <n v="2"/>
    <x v="0"/>
    <s v="No"/>
    <m/>
    <m/>
    <s v="~30"/>
    <n v="30"/>
    <s v="No"/>
    <s v="Status Mismatch"/>
    <s v="Resolution Time Exists Before Closure"/>
    <s v="Dropped Ticket Still Active"/>
    <s v="Review"/>
    <s v="OK"/>
    <s v="No"/>
    <x v="0"/>
    <x v="0"/>
    <x v="0"/>
    <x v="0"/>
    <x v="0"/>
  </r>
  <r>
    <s v="tk_2095"/>
    <s v="TCK-2095"/>
    <m/>
    <s v="V-2710"/>
    <s v="~30"/>
    <n v="30"/>
    <x v="0"/>
    <x v="1"/>
    <s v="Mosul"/>
    <s v="Hospital"/>
    <s v="Care Clinic"/>
    <x v="2"/>
    <s v="Pharmacy"/>
    <x v="4"/>
    <s v="Medical"/>
    <s v="Missing record"/>
    <s v="need help"/>
    <x v="0"/>
    <s v="2025-03-24"/>
    <s v="YYYY-MM-DD"/>
    <d v="2025-03-24T00:00:00"/>
    <s v="45"/>
    <n v="45"/>
    <s v="-1"/>
    <m/>
    <m/>
    <m/>
    <m/>
    <s v="Escalated"/>
    <x v="0"/>
    <n v="1"/>
    <n v="1"/>
    <s v="Hassan"/>
    <s v="Referred"/>
    <s v="bad"/>
    <x v="2"/>
    <m/>
    <s v="bad experience"/>
    <m/>
    <n v="50"/>
    <n v="50"/>
    <s v="Yes"/>
    <s v="OK"/>
    <s v="OK"/>
    <s v="OK"/>
    <s v="OK"/>
    <s v="OK"/>
    <m/>
    <x v="0"/>
    <x v="1"/>
    <x v="0"/>
    <x v="0"/>
    <x v="2"/>
  </r>
  <r>
    <s v="2096"/>
    <s v="TCK-2096"/>
    <m/>
    <m/>
    <s v="unknown"/>
    <m/>
    <x v="0"/>
    <x v="3"/>
    <s v="Alexandria"/>
    <s v="Mobile Unit"/>
    <s v="Al Noor Hosp."/>
    <x v="0"/>
    <s v="ER"/>
    <x v="1"/>
    <s v="Admin"/>
    <s v="Missing record"/>
    <m/>
    <x v="3"/>
    <s v="22/04/2025"/>
    <s v="DD/MM/YYYY"/>
    <d v="2025-04-22T00:00:00"/>
    <s v="1h"/>
    <n v="60"/>
    <s v="-1"/>
    <m/>
    <m/>
    <m/>
    <m/>
    <s v="Resolved"/>
    <x v="1"/>
    <s v="Level 1"/>
    <n v="1"/>
    <s v="Fatima"/>
    <s v="Duplicate"/>
    <n v="2"/>
    <x v="0"/>
    <s v="No"/>
    <s v="good service"/>
    <s v="Positive Feedback"/>
    <s v="~30"/>
    <n v="30"/>
    <s v="Yes"/>
    <s v="Missing Resolved Date"/>
    <s v="Missing Resolution Time"/>
    <s v="OK"/>
    <s v="OK"/>
    <s v="OK"/>
    <m/>
    <x v="0"/>
    <x v="4"/>
    <x v="2"/>
    <x v="0"/>
    <x v="0"/>
  </r>
  <r>
    <s v="2097"/>
    <s v="TCK-2097"/>
    <m/>
    <s v="V-6838"/>
    <n v="34"/>
    <n v="34"/>
    <x v="0"/>
    <x v="0"/>
    <s v="Bekaa"/>
    <s v="Hospital"/>
    <s v="Care Clinic"/>
    <x v="2"/>
    <s v="Lab"/>
    <x v="1"/>
    <s v="Medical"/>
    <s v="Billing error"/>
    <s v="مشكلة في الفاتورة"/>
    <x v="6"/>
    <s v="05-04-25"/>
    <s v="MM-DD-YY"/>
    <d v="2025-05-04T00:00:00"/>
    <s v="1h"/>
    <n v="60"/>
    <s v="-1"/>
    <m/>
    <m/>
    <m/>
    <m/>
    <s v="Pending"/>
    <x v="3"/>
    <s v="Level 1"/>
    <n v="1"/>
    <s v="Omar"/>
    <s v="Dropped"/>
    <s v="good"/>
    <x v="2"/>
    <m/>
    <s v="good service"/>
    <s v="Positive Feedback"/>
    <n v="20"/>
    <n v="20"/>
    <s v="Yes"/>
    <s v="OK"/>
    <s v="OK"/>
    <s v="Dropped Ticket Still Active"/>
    <s v="OK"/>
    <s v="OK"/>
    <m/>
    <x v="0"/>
    <x v="1"/>
    <x v="2"/>
    <x v="0"/>
    <x v="0"/>
  </r>
  <r>
    <s v="2098"/>
    <s v="TCK-2098"/>
    <s v="P-220"/>
    <m/>
    <n v="62"/>
    <n v="62"/>
    <x v="1"/>
    <x v="2"/>
    <s v="Irbid"/>
    <s v="Clinic"/>
    <s v="Alnoor Hospital"/>
    <x v="0"/>
    <s v="ER"/>
    <x v="1"/>
    <s v="Technical"/>
    <s v="Prescription issue"/>
    <m/>
    <x v="3"/>
    <s v="04-28-25"/>
    <s v="MM-DD-YY"/>
    <d v="2025-04-28T00:00:00"/>
    <s v="45"/>
    <n v="45"/>
    <s v="48"/>
    <n v="48"/>
    <s v="30/01/2025"/>
    <s v="DD/MM/YYYY"/>
    <d v="2025-01-30T00:00:00"/>
    <s v="Closed"/>
    <x v="0"/>
    <n v="1"/>
    <n v="1"/>
    <s v="Maya"/>
    <s v="Dropped"/>
    <n v="4"/>
    <x v="2"/>
    <s v="Yes"/>
    <m/>
    <m/>
    <n v="10"/>
    <n v="10"/>
    <s v="Yes"/>
    <s v="OK"/>
    <s v="OK"/>
    <s v="OK"/>
    <s v="OK"/>
    <s v="OK"/>
    <s v="Yes"/>
    <x v="4"/>
    <x v="3"/>
    <x v="0"/>
    <x v="4"/>
    <x v="0"/>
  </r>
  <r>
    <s v="TCK-2099"/>
    <s v="TCK-2099"/>
    <m/>
    <s v="V-2198"/>
    <s v="unknown"/>
    <m/>
    <x v="1"/>
    <x v="1"/>
    <s v="Basra"/>
    <s v="Clinic"/>
    <s v="Alnoor Hospital"/>
    <x v="0"/>
    <s v="Reception"/>
    <x v="4"/>
    <s v="Medical"/>
    <s v="System down"/>
    <m/>
    <x v="3"/>
    <s v="18/05/2025"/>
    <s v="DD/MM/YYYY"/>
    <d v="2025-05-18T00:00:00"/>
    <s v="2 hours"/>
    <n v="120"/>
    <s v="-1"/>
    <m/>
    <m/>
    <m/>
    <m/>
    <s v="Pending"/>
    <x v="2"/>
    <n v="3"/>
    <n v="3"/>
    <s v="Ali"/>
    <s v="Solved"/>
    <n v="4"/>
    <x v="2"/>
    <s v="Yes"/>
    <s v="bad experience"/>
    <m/>
    <s v="~30"/>
    <n v="30"/>
    <s v="Yes"/>
    <s v="OK"/>
    <s v="OK"/>
    <s v="Solved Ticket Still Active"/>
    <s v="Review"/>
    <s v="OK"/>
    <m/>
    <x v="0"/>
    <x v="4"/>
    <x v="1"/>
    <x v="0"/>
    <x v="0"/>
  </r>
  <r>
    <s v="2100"/>
    <s v="TCK-2100"/>
    <s v="P-850"/>
    <m/>
    <n v="37"/>
    <n v="37"/>
    <x v="0"/>
    <x v="1"/>
    <s v="Baghdad"/>
    <s v="Pharmacy"/>
    <s v="Al Noor Hosp."/>
    <x v="0"/>
    <s v="Lab"/>
    <x v="0"/>
    <s v="Technical"/>
    <s v="Missing record"/>
    <m/>
    <x v="3"/>
    <s v="28/04/2025"/>
    <s v="DD/MM/YYYY"/>
    <d v="2025-04-28T00:00:00"/>
    <s v="1h"/>
    <n v="60"/>
    <s v="2h"/>
    <n v="2"/>
    <m/>
    <m/>
    <m/>
    <s v="Pending"/>
    <x v="0"/>
    <n v="0"/>
    <n v="0"/>
    <s v="Maya"/>
    <s v="Duplicate"/>
    <n v="3"/>
    <x v="1"/>
    <m/>
    <s v="good service"/>
    <s v="Positive Feedback"/>
    <s v="~30"/>
    <n v="30"/>
    <s v="No"/>
    <s v="OK"/>
    <s v="Resolution Time Exists Before Closure"/>
    <s v="Duplicate Ticket Still Active"/>
    <s v="Review"/>
    <s v="OK"/>
    <m/>
    <x v="0"/>
    <x v="5"/>
    <x v="2"/>
    <x v="0"/>
    <x v="0"/>
  </r>
  <r>
    <s v="TCK-2101"/>
    <s v="TCK-2101"/>
    <s v="P-380"/>
    <m/>
    <s v="~30"/>
    <n v="30"/>
    <x v="1"/>
    <x v="0"/>
    <s v="Bekaa"/>
    <s v="Mobile Unit"/>
    <s v="Al Noor Hosp."/>
    <x v="0"/>
    <s v="Reception"/>
    <x v="4"/>
    <s v="Technical"/>
    <s v="System down"/>
    <s v="مشكلة في الفاتورة"/>
    <x v="6"/>
    <s v="14/02/2025"/>
    <s v="DD/MM/YYYY"/>
    <d v="2025-02-14T00:00:00"/>
    <s v="1h"/>
    <n v="60"/>
    <s v="1 day"/>
    <n v="24"/>
    <s v="06-25-25"/>
    <s v="MM-DD-YY"/>
    <d v="2025-06-25T00:00:00"/>
    <s v="Open"/>
    <x v="1"/>
    <n v="1"/>
    <n v="1"/>
    <s v="Lina"/>
    <s v="Referred"/>
    <n v="5"/>
    <x v="2"/>
    <m/>
    <m/>
    <m/>
    <s v="100 USD"/>
    <n v="100"/>
    <s v="Yes"/>
    <s v="Status Mismatch"/>
    <s v="Resolution Time Exists Before Closure"/>
    <s v="OK"/>
    <s v="OK"/>
    <s v="OK"/>
    <s v="No"/>
    <x v="0"/>
    <x v="1"/>
    <x v="2"/>
    <x v="0"/>
    <x v="1"/>
  </r>
  <r>
    <s v="TCK-2102"/>
    <s v="TCK-2102"/>
    <s v="P-981"/>
    <m/>
    <s v="~30"/>
    <n v="30"/>
    <x v="1"/>
    <x v="0"/>
    <s v="Tripoli"/>
    <s v="Mobile Unit"/>
    <s v="HealthPlus"/>
    <x v="1"/>
    <s v="Lab"/>
    <x v="2"/>
    <s v="Complaint"/>
    <s v="Prescription issue"/>
    <s v="waiting too long"/>
    <x v="1"/>
    <s v="20/06/2025"/>
    <s v="DD/MM/YYYY"/>
    <d v="2025-06-20T00:00:00"/>
    <s v="30 min"/>
    <n v="30"/>
    <s v="-1"/>
    <m/>
    <m/>
    <m/>
    <m/>
    <s v="Escalated"/>
    <x v="2"/>
    <n v="2"/>
    <n v="2"/>
    <s v="Maya"/>
    <s v="Dropped"/>
    <n v="5"/>
    <x v="2"/>
    <m/>
    <s v="good service"/>
    <s v="Positive Feedback"/>
    <n v="20"/>
    <n v="20"/>
    <s v="Yes"/>
    <s v="OK"/>
    <s v="OK"/>
    <s v="Dropped Ticket Still Active"/>
    <s v="OK"/>
    <s v="OK"/>
    <m/>
    <x v="0"/>
    <x v="1"/>
    <x v="0"/>
    <x v="0"/>
    <x v="0"/>
  </r>
  <r>
    <s v="2103"/>
    <s v="TCK-2103"/>
    <m/>
    <m/>
    <s v="~30"/>
    <n v="30"/>
    <x v="0"/>
    <x v="0"/>
    <s v="Saida"/>
    <s v="Pharmacy"/>
    <s v="HealthPlus"/>
    <x v="1"/>
    <s v="Billing"/>
    <x v="2"/>
    <s v="Admin"/>
    <s v="Billing error"/>
    <s v="billing not clear"/>
    <x v="6"/>
    <s v="24/05/2025"/>
    <s v="DD/MM/YYYY"/>
    <d v="2025-05-24T00:00:00"/>
    <s v="1h"/>
    <n v="60"/>
    <s v="2h"/>
    <n v="2"/>
    <m/>
    <m/>
    <m/>
    <s v="Pending"/>
    <x v="1"/>
    <s v="Level 1"/>
    <n v="1"/>
    <s v="John"/>
    <s v="Duplicate"/>
    <n v="3"/>
    <x v="1"/>
    <s v="Yes"/>
    <s v="الخدمة سيئة"/>
    <s v="Negative Feedback"/>
    <n v="20"/>
    <n v="20"/>
    <s v="Yes"/>
    <s v="OK"/>
    <s v="Resolution Time Exists Before Closure"/>
    <s v="Duplicate Ticket Still Active"/>
    <s v="OK"/>
    <s v="OK"/>
    <m/>
    <x v="0"/>
    <x v="1"/>
    <x v="2"/>
    <x v="0"/>
    <x v="0"/>
  </r>
  <r>
    <s v="tk_2104"/>
    <s v="TCK-2104"/>
    <m/>
    <m/>
    <s v="unknown"/>
    <m/>
    <x v="1"/>
    <x v="3"/>
    <s v="Giza"/>
    <s v="Clinic"/>
    <s v="Alnoor Hospital"/>
    <x v="0"/>
    <s v="ER"/>
    <x v="2"/>
    <s v="Complaint"/>
    <s v="Missing record"/>
    <s v="billing not clear"/>
    <x v="6"/>
    <s v="06-29-25"/>
    <s v="MM-DD-YY"/>
    <d v="2025-06-29T00:00:00"/>
    <s v="45"/>
    <n v="45"/>
    <s v="2h"/>
    <n v="2"/>
    <s v="04-17-25"/>
    <s v="MM-DD-YY"/>
    <d v="2025-04-17T00:00:00"/>
    <s v="Resolved"/>
    <x v="3"/>
    <n v="1"/>
    <n v="1"/>
    <m/>
    <s v="Dropped"/>
    <s v="bad"/>
    <x v="2"/>
    <s v="Yes"/>
    <s v="bad experience"/>
    <m/>
    <n v="10"/>
    <n v="10"/>
    <s v="Yes"/>
    <s v="OK"/>
    <s v="OK"/>
    <s v="OK"/>
    <s v="OK"/>
    <s v="Review"/>
    <s v="Yes"/>
    <x v="2"/>
    <x v="4"/>
    <x v="0"/>
    <x v="2"/>
    <x v="0"/>
  </r>
  <r>
    <s v="TCK-2105"/>
    <s v="TCK-2105"/>
    <s v="P-698"/>
    <s v="V-5026"/>
    <s v="unknown"/>
    <m/>
    <x v="0"/>
    <x v="3"/>
    <s v="Giza"/>
    <s v="Hospital"/>
    <s v="Alnoor Hospital"/>
    <x v="0"/>
    <s v="ER"/>
    <x v="4"/>
    <s v="Inquiry"/>
    <s v="Wrong appointment"/>
    <s v="billing not clear"/>
    <x v="6"/>
    <s v="2025-03-03"/>
    <s v="YYYY-MM-DD"/>
    <d v="2025-03-03T00:00:00"/>
    <s v="30 min"/>
    <n v="30"/>
    <s v="2h"/>
    <n v="2"/>
    <m/>
    <m/>
    <m/>
    <s v="Resolved"/>
    <x v="2"/>
    <n v="3"/>
    <n v="3"/>
    <s v="Maya"/>
    <s v="Duplicate"/>
    <n v="5"/>
    <x v="2"/>
    <m/>
    <s v="الخدمة سيئة"/>
    <s v="Negative Feedback"/>
    <n v="50"/>
    <n v="50"/>
    <s v="No"/>
    <s v="Missing Resolved Date"/>
    <s v="OK"/>
    <s v="OK"/>
    <s v="Review"/>
    <s v="OK"/>
    <m/>
    <x v="2"/>
    <x v="4"/>
    <x v="0"/>
    <x v="2"/>
    <x v="2"/>
  </r>
  <r>
    <s v="TCK-2106"/>
    <s v="TCK-2106"/>
    <m/>
    <m/>
    <s v="unknown"/>
    <m/>
    <x v="0"/>
    <x v="3"/>
    <s v="Giza"/>
    <s v="Pharmacy"/>
    <s v="HealthPlus"/>
    <x v="1"/>
    <s v="Billing"/>
    <x v="3"/>
    <s v="Admin"/>
    <s v="Missing record"/>
    <s v="need help"/>
    <x v="0"/>
    <s v="2025-05-14"/>
    <s v="YYYY-MM-DD"/>
    <d v="2025-05-14T00:00:00"/>
    <s v="45"/>
    <n v="45"/>
    <s v="2h"/>
    <n v="2"/>
    <s v="04-26-25"/>
    <s v="MM-DD-YY"/>
    <d v="2025-04-26T00:00:00"/>
    <s v="Resolved"/>
    <x v="3"/>
    <n v="0"/>
    <n v="0"/>
    <s v="Lina"/>
    <s v="Duplicate"/>
    <n v="3"/>
    <x v="1"/>
    <s v="No"/>
    <m/>
    <m/>
    <s v="~30"/>
    <n v="30"/>
    <s v="No"/>
    <s v="OK"/>
    <s v="OK"/>
    <s v="OK"/>
    <s v="Review"/>
    <s v="OK"/>
    <s v="Yes"/>
    <x v="2"/>
    <x v="4"/>
    <x v="0"/>
    <x v="2"/>
    <x v="0"/>
  </r>
  <r>
    <s v="tk_2107"/>
    <s v="TCK-2107"/>
    <s v="P-356"/>
    <s v="V-8601"/>
    <s v="~30"/>
    <n v="30"/>
    <x v="0"/>
    <x v="2"/>
    <s v="Irbid"/>
    <s v="Hospital"/>
    <s v="Al Noor Hosp."/>
    <x v="0"/>
    <s v="Reception"/>
    <x v="4"/>
    <s v="Technical"/>
    <s v="Billing error"/>
    <s v="الدكتور لم يحضر"/>
    <x v="5"/>
    <s v="2025-04-21"/>
    <s v="YYYY-MM-DD"/>
    <d v="2025-04-21T00:00:00"/>
    <s v="45"/>
    <n v="45"/>
    <s v="-1"/>
    <m/>
    <m/>
    <m/>
    <m/>
    <s v="Escalated"/>
    <x v="1"/>
    <s v="Level 1"/>
    <n v="1"/>
    <s v="Lina"/>
    <s v="Dropped"/>
    <s v="bad"/>
    <x v="2"/>
    <m/>
    <s v="مشكلة في الفاتورة"/>
    <s v="Billing Issue"/>
    <n v="50"/>
    <n v="50"/>
    <s v="Yes"/>
    <s v="OK"/>
    <s v="OK"/>
    <s v="Dropped Ticket Still Active"/>
    <s v="OK"/>
    <s v="OK"/>
    <m/>
    <x v="0"/>
    <x v="1"/>
    <x v="0"/>
    <x v="0"/>
    <x v="2"/>
  </r>
  <r>
    <s v="TCK-2108"/>
    <s v="TCK-2108"/>
    <m/>
    <s v="V-1796"/>
    <n v="1"/>
    <n v="1"/>
    <x v="0"/>
    <x v="3"/>
    <s v="Alexandria"/>
    <s v="Hospital"/>
    <s v="Al Noor Hosp."/>
    <x v="0"/>
    <s v="Reception"/>
    <x v="3"/>
    <s v="Inquiry"/>
    <s v="Billing error"/>
    <s v="waiting too long"/>
    <x v="1"/>
    <s v="02-18-25"/>
    <s v="MM-DD-YY"/>
    <d v="2025-02-18T00:00:00"/>
    <s v="2 hours"/>
    <n v="120"/>
    <s v="5 hours"/>
    <n v="5"/>
    <s v="2025-01-26"/>
    <s v="YYYY-MM-DD"/>
    <d v="2025-01-26T00:00:00"/>
    <s v="Pending"/>
    <x v="0"/>
    <n v="0"/>
    <n v="0"/>
    <s v="Ali"/>
    <s v="Duplicate"/>
    <n v="3"/>
    <x v="1"/>
    <s v="No"/>
    <s v="الخدمة سيئة"/>
    <s v="Negative Feedback"/>
    <n v="20"/>
    <n v="20"/>
    <s v="No"/>
    <s v="Status Mismatch"/>
    <s v="Resolution Time Exists Before Closure"/>
    <s v="Duplicate Ticket Still Active"/>
    <s v="Review"/>
    <s v="OK"/>
    <s v="Yes"/>
    <x v="0"/>
    <x v="0"/>
    <x v="1"/>
    <x v="0"/>
    <x v="0"/>
  </r>
  <r>
    <s v="2109"/>
    <s v="TCK-2109"/>
    <m/>
    <s v="V-7685"/>
    <n v="81"/>
    <n v="81"/>
    <x v="0"/>
    <x v="1"/>
    <s v="Basra"/>
    <s v="Clinic"/>
    <s v="Care Clinic"/>
    <x v="2"/>
    <s v="ER"/>
    <x v="4"/>
    <s v="Inquiry"/>
    <s v="Prescription issue"/>
    <s v="need help"/>
    <x v="0"/>
    <s v="02-18-25"/>
    <s v="MM-DD-YY"/>
    <d v="2025-02-18T00:00:00"/>
    <s v="1h"/>
    <n v="60"/>
    <s v="-1"/>
    <m/>
    <s v="02/02/2025"/>
    <s v="DD/MM/YYYY"/>
    <d v="2025-02-02T00:00:00"/>
    <s v="Resolved"/>
    <x v="2"/>
    <n v="2"/>
    <n v="2"/>
    <s v="Ali"/>
    <s v="Referred"/>
    <n v="1"/>
    <x v="0"/>
    <s v="No"/>
    <s v="good service"/>
    <s v="Positive Feedback"/>
    <n v="50"/>
    <n v="50"/>
    <s v="No"/>
    <s v="OK"/>
    <s v="Missing Resolution Time"/>
    <s v="OK"/>
    <s v="OK"/>
    <s v="OK"/>
    <s v="Yes"/>
    <x v="0"/>
    <x v="2"/>
    <x v="2"/>
    <x v="0"/>
    <x v="2"/>
  </r>
  <r>
    <s v="2110"/>
    <s v="TCK-2110"/>
    <m/>
    <m/>
    <s v="unknown"/>
    <m/>
    <x v="1"/>
    <x v="1"/>
    <s v="Baghdad"/>
    <s v="Mobile Unit"/>
    <s v="Al Noor Hosp."/>
    <x v="0"/>
    <s v="Reception"/>
    <x v="0"/>
    <s v="Inquiry"/>
    <s v="Long wait time"/>
    <s v="need help"/>
    <x v="0"/>
    <s v="2025-05-12"/>
    <s v="YYYY-MM-DD"/>
    <d v="2025-05-12T00:00:00"/>
    <s v="2 hours"/>
    <n v="120"/>
    <s v="2h"/>
    <n v="2"/>
    <m/>
    <m/>
    <m/>
    <s v="Open"/>
    <x v="0"/>
    <n v="1"/>
    <n v="1"/>
    <s v="Sara"/>
    <s v="Solved"/>
    <n v="5"/>
    <x v="2"/>
    <s v="Yes"/>
    <s v="bad experience"/>
    <m/>
    <s v="~30"/>
    <n v="30"/>
    <s v="No"/>
    <s v="OK"/>
    <s v="Resolution Time Exists Before Closure"/>
    <s v="Solved Ticket Still Active"/>
    <s v="OK"/>
    <s v="OK"/>
    <m/>
    <x v="0"/>
    <x v="4"/>
    <x v="1"/>
    <x v="0"/>
    <x v="0"/>
  </r>
  <r>
    <s v="2111"/>
    <s v="TCK-2111"/>
    <s v="P-586"/>
    <m/>
    <s v="unknown"/>
    <m/>
    <x v="1"/>
    <x v="0"/>
    <s v="Bekaa"/>
    <s v="Pharmacy"/>
    <s v="HealthPlus"/>
    <x v="1"/>
    <s v="ER"/>
    <x v="2"/>
    <s v="Inquiry"/>
    <s v="System down"/>
    <s v="billing not clear"/>
    <x v="6"/>
    <s v="02/04/2025"/>
    <s v="DD/MM/YYYY"/>
    <d v="2025-04-02T00:00:00"/>
    <s v="1h"/>
    <n v="60"/>
    <s v="1 day"/>
    <n v="24"/>
    <s v="24/03/2025"/>
    <s v="DD/MM/YYYY"/>
    <d v="2025-03-24T00:00:00"/>
    <s v="Pending"/>
    <x v="3"/>
    <n v="0"/>
    <n v="0"/>
    <s v="Omar"/>
    <s v="Dropped"/>
    <n v="4"/>
    <x v="2"/>
    <s v="No"/>
    <s v="bad experience"/>
    <m/>
    <n v="10"/>
    <n v="10"/>
    <s v="No"/>
    <s v="Status Mismatch"/>
    <s v="Resolution Time Exists Before Closure"/>
    <s v="Dropped Ticket Still Active"/>
    <s v="Review"/>
    <s v="OK"/>
    <s v="Yes"/>
    <x v="0"/>
    <x v="4"/>
    <x v="2"/>
    <x v="0"/>
    <x v="0"/>
  </r>
  <r>
    <s v="TCK-2112"/>
    <s v="TCK-2112"/>
    <s v="P-573"/>
    <s v="V-3274"/>
    <n v="45"/>
    <n v="45"/>
    <x v="1"/>
    <x v="2"/>
    <s v="Irbid"/>
    <s v="Clinic"/>
    <s v="Care Clinic"/>
    <x v="2"/>
    <s v="Pharmacy"/>
    <x v="0"/>
    <s v="Technical"/>
    <s v="Billing error"/>
    <s v="الدكتور لم يحضر"/>
    <x v="5"/>
    <s v="2025-04-22"/>
    <s v="YYYY-MM-DD"/>
    <d v="2025-04-22T00:00:00"/>
    <s v="2 hours"/>
    <n v="120"/>
    <s v="48"/>
    <n v="48"/>
    <m/>
    <m/>
    <m/>
    <s v="Resolved"/>
    <x v="1"/>
    <n v="2"/>
    <n v="2"/>
    <s v="Fatima"/>
    <s v="Dropped"/>
    <n v="2"/>
    <x v="0"/>
    <s v="No"/>
    <m/>
    <m/>
    <s v="100 USD"/>
    <n v="100"/>
    <s v="Yes"/>
    <s v="Missing Resolved Date"/>
    <s v="OK"/>
    <s v="OK"/>
    <s v="OK"/>
    <s v="OK"/>
    <m/>
    <x v="4"/>
    <x v="5"/>
    <x v="1"/>
    <x v="4"/>
    <x v="1"/>
  </r>
  <r>
    <s v="tk_2113"/>
    <s v="TCK-2113"/>
    <s v="P-714"/>
    <m/>
    <s v="~30"/>
    <n v="30"/>
    <x v="0"/>
    <x v="2"/>
    <s v="Irbid"/>
    <s v="Mobile Unit"/>
    <s v="Care Clinic"/>
    <x v="2"/>
    <s v="Lab"/>
    <x v="1"/>
    <s v="Medical"/>
    <s v="Long wait time"/>
    <s v="need help"/>
    <x v="0"/>
    <s v="01-22-25"/>
    <s v="MM-DD-YY"/>
    <d v="2025-01-22T00:00:00"/>
    <s v="30 min"/>
    <n v="30"/>
    <s v="-1"/>
    <m/>
    <s v="2025-06-22"/>
    <s v="YYYY-MM-DD"/>
    <d v="2025-06-22T00:00:00"/>
    <s v="Open"/>
    <x v="3"/>
    <n v="2"/>
    <n v="2"/>
    <s v="Sara"/>
    <s v="Solved"/>
    <n v="1"/>
    <x v="0"/>
    <s v="Yes"/>
    <s v="good service"/>
    <s v="Positive Feedback"/>
    <n v="50"/>
    <n v="50"/>
    <s v="Yes"/>
    <s v="Status Mismatch"/>
    <s v="OK"/>
    <s v="Solved Ticket Still Active"/>
    <s v="OK"/>
    <s v="OK"/>
    <s v="No"/>
    <x v="0"/>
    <x v="1"/>
    <x v="0"/>
    <x v="0"/>
    <x v="2"/>
  </r>
  <r>
    <s v="2114"/>
    <s v="TCK-2114"/>
    <s v="P-315"/>
    <s v="V-7855"/>
    <n v="33"/>
    <n v="33"/>
    <x v="0"/>
    <x v="3"/>
    <s v="Giza"/>
    <s v="Hospital"/>
    <s v="Al Noor Hosp."/>
    <x v="0"/>
    <s v="Lab"/>
    <x v="0"/>
    <s v="Inquiry"/>
    <s v="System down"/>
    <m/>
    <x v="3"/>
    <s v="04-12-25"/>
    <s v="MM-DD-YY"/>
    <d v="2025-04-12T00:00:00"/>
    <s v="1h"/>
    <n v="60"/>
    <s v="1 day"/>
    <n v="24"/>
    <s v="10/02/2025"/>
    <s v="DD/MM/YYYY"/>
    <d v="2025-02-10T00:00:00"/>
    <s v="Pending"/>
    <x v="3"/>
    <s v="Level 1"/>
    <n v="1"/>
    <s v="Maya"/>
    <s v="Dropped"/>
    <n v="1"/>
    <x v="0"/>
    <s v="Yes"/>
    <m/>
    <m/>
    <s v="100 USD"/>
    <n v="100"/>
    <s v="Yes"/>
    <s v="Status Mismatch"/>
    <s v="Resolution Time Exists Before Closure"/>
    <s v="Dropped Ticket Still Active"/>
    <s v="OK"/>
    <s v="OK"/>
    <s v="Yes"/>
    <x v="0"/>
    <x v="1"/>
    <x v="2"/>
    <x v="0"/>
    <x v="1"/>
  </r>
  <r>
    <s v="TCK-2115"/>
    <s v="TCK-2115"/>
    <s v="P-702"/>
    <m/>
    <s v="~30"/>
    <n v="30"/>
    <x v="0"/>
    <x v="2"/>
    <s v="Irbid"/>
    <s v="Mobile Unit"/>
    <s v="HealthPlus"/>
    <x v="1"/>
    <s v="Lab"/>
    <x v="2"/>
    <s v="Medical"/>
    <s v="Prescription issue"/>
    <s v="need help"/>
    <x v="0"/>
    <s v="14/04/2025"/>
    <s v="DD/MM/YYYY"/>
    <d v="2025-04-14T00:00:00"/>
    <s v="2 hours"/>
    <n v="120"/>
    <s v="2h"/>
    <n v="2"/>
    <m/>
    <m/>
    <m/>
    <s v="Escalated"/>
    <x v="2"/>
    <n v="1"/>
    <n v="1"/>
    <s v="Hassan"/>
    <s v="Duplicate"/>
    <s v="bad"/>
    <x v="2"/>
    <s v="No"/>
    <s v="good service"/>
    <s v="Positive Feedback"/>
    <n v="20"/>
    <n v="20"/>
    <s v="Yes"/>
    <s v="OK"/>
    <s v="Resolution Time Exists Before Closure"/>
    <s v="Duplicate Ticket Still Active"/>
    <s v="OK"/>
    <s v="OK"/>
    <m/>
    <x v="0"/>
    <x v="1"/>
    <x v="1"/>
    <x v="0"/>
    <x v="0"/>
  </r>
  <r>
    <s v="tk_2116"/>
    <s v="TCK-2116"/>
    <s v="P-391"/>
    <m/>
    <s v="~30"/>
    <n v="30"/>
    <x v="0"/>
    <x v="2"/>
    <s v="Irbid"/>
    <s v="Mobile Unit"/>
    <s v="Al Noor Hosp."/>
    <x v="0"/>
    <s v="Lab"/>
    <x v="3"/>
    <s v="Admin"/>
    <s v="Long wait time"/>
    <m/>
    <x v="3"/>
    <s v="2025-03-22"/>
    <s v="YYYY-MM-DD"/>
    <d v="2025-03-22T00:00:00"/>
    <s v="45"/>
    <n v="45"/>
    <s v="2h"/>
    <n v="2"/>
    <m/>
    <m/>
    <m/>
    <s v="Pending"/>
    <x v="0"/>
    <s v="Level 1"/>
    <n v="1"/>
    <s v="John"/>
    <s v="Duplicate"/>
    <s v="bad"/>
    <x v="2"/>
    <s v="No"/>
    <s v="مشكلة في الفاتورة"/>
    <s v="Billing Issue"/>
    <n v="10"/>
    <n v="10"/>
    <s v="Yes"/>
    <s v="OK"/>
    <s v="Resolution Time Exists Before Closure"/>
    <s v="Duplicate Ticket Still Active"/>
    <s v="OK"/>
    <s v="OK"/>
    <m/>
    <x v="0"/>
    <x v="1"/>
    <x v="0"/>
    <x v="0"/>
    <x v="0"/>
  </r>
  <r>
    <s v="TCK-2117"/>
    <s v="TCK-2117"/>
    <m/>
    <m/>
    <n v="82"/>
    <n v="82"/>
    <x v="1"/>
    <x v="2"/>
    <s v="Irbid"/>
    <s v="Hospital"/>
    <s v="Alnoor Hospital"/>
    <x v="0"/>
    <s v="Pharmacy"/>
    <x v="0"/>
    <s v="Medical"/>
    <s v="Billing error"/>
    <m/>
    <x v="3"/>
    <s v="09/03/2025"/>
    <s v="DD/MM/YYYY"/>
    <d v="2025-03-09T00:00:00"/>
    <s v="45"/>
    <n v="45"/>
    <s v="-1"/>
    <m/>
    <m/>
    <m/>
    <m/>
    <s v="Pending"/>
    <x v="1"/>
    <n v="3"/>
    <n v="3"/>
    <s v="Omar"/>
    <s v="Referred"/>
    <n v="4"/>
    <x v="2"/>
    <s v="No"/>
    <s v="bad experience"/>
    <m/>
    <s v="~30"/>
    <n v="30"/>
    <s v="Yes"/>
    <s v="OK"/>
    <s v="OK"/>
    <s v="OK"/>
    <s v="OK"/>
    <s v="OK"/>
    <m/>
    <x v="0"/>
    <x v="2"/>
    <x v="0"/>
    <x v="0"/>
    <x v="0"/>
  </r>
  <r>
    <s v="TCK-2118"/>
    <s v="TCK-2118"/>
    <s v="P-158"/>
    <s v="V-8731"/>
    <n v="70"/>
    <n v="70"/>
    <x v="0"/>
    <x v="1"/>
    <s v="Baghdad"/>
    <s v="Pharmacy"/>
    <s v="Alnoor Hospital"/>
    <x v="0"/>
    <s v="Pharmacy"/>
    <x v="4"/>
    <s v="Technical"/>
    <s v="Long wait time"/>
    <s v="need help"/>
    <x v="0"/>
    <s v="2025-02-01"/>
    <s v="YYYY-MM-DD"/>
    <d v="2025-02-01T00:00:00"/>
    <s v="1h"/>
    <n v="60"/>
    <s v="1 day"/>
    <n v="24"/>
    <m/>
    <m/>
    <m/>
    <s v="Resolved"/>
    <x v="1"/>
    <s v="Level 1"/>
    <n v="1"/>
    <s v="Omar"/>
    <s v="Referred"/>
    <n v="5"/>
    <x v="2"/>
    <s v="Yes"/>
    <m/>
    <m/>
    <n v="10"/>
    <n v="10"/>
    <s v="Yes"/>
    <s v="Missing Resolved Date"/>
    <s v="OK"/>
    <s v="OK"/>
    <s v="OK"/>
    <s v="OK"/>
    <m/>
    <x v="3"/>
    <x v="2"/>
    <x v="2"/>
    <x v="3"/>
    <x v="0"/>
  </r>
  <r>
    <s v="2119"/>
    <s v="TCK-2119"/>
    <m/>
    <s v="V-6380"/>
    <n v="78"/>
    <n v="78"/>
    <x v="0"/>
    <x v="1"/>
    <s v="Mosul"/>
    <s v="Pharmacy"/>
    <s v="Alnoor Hospital"/>
    <x v="0"/>
    <s v="Billing"/>
    <x v="2"/>
    <s v="Admin"/>
    <s v="System down"/>
    <s v="need help"/>
    <x v="0"/>
    <s v="06-25-25"/>
    <s v="MM-DD-YY"/>
    <d v="2025-06-25T00:00:00"/>
    <s v="30 min"/>
    <n v="30"/>
    <s v="2h"/>
    <n v="2"/>
    <s v="04-23-25"/>
    <s v="MM-DD-YY"/>
    <d v="2025-04-23T00:00:00"/>
    <s v="Pending"/>
    <x v="0"/>
    <n v="3"/>
    <n v="3"/>
    <s v="John"/>
    <s v="Dropped"/>
    <n v="4"/>
    <x v="2"/>
    <m/>
    <s v="good service"/>
    <s v="Positive Feedback"/>
    <n v="50"/>
    <n v="50"/>
    <s v="Yes"/>
    <s v="Status Mismatch"/>
    <s v="Resolution Time Exists Before Closure"/>
    <s v="Dropped Ticket Still Active"/>
    <s v="OK"/>
    <s v="OK"/>
    <s v="Yes"/>
    <x v="0"/>
    <x v="2"/>
    <x v="0"/>
    <x v="0"/>
    <x v="2"/>
  </r>
  <r>
    <s v="tk_2120"/>
    <s v="TCK-2120"/>
    <s v="P-518"/>
    <s v="V-6832"/>
    <s v="unknown"/>
    <m/>
    <x v="1"/>
    <x v="3"/>
    <s v="Alexandria"/>
    <s v="Clinic"/>
    <s v="Care Clinic"/>
    <x v="2"/>
    <s v="Lab"/>
    <x v="0"/>
    <s v="Technical"/>
    <s v="System down"/>
    <s v="تأخير في الخدمة"/>
    <x v="4"/>
    <s v="17/02/2025"/>
    <s v="DD/MM/YYYY"/>
    <d v="2025-02-17T00:00:00"/>
    <s v="2 hours"/>
    <n v="120"/>
    <s v="48"/>
    <n v="48"/>
    <s v="2025-02-07"/>
    <s v="YYYY-MM-DD"/>
    <d v="2025-02-07T00:00:00"/>
    <s v="Pending"/>
    <x v="3"/>
    <n v="1"/>
    <n v="1"/>
    <s v="Fatima"/>
    <s v="Referred"/>
    <s v="good"/>
    <x v="2"/>
    <s v="Yes"/>
    <s v="bad experience"/>
    <m/>
    <s v="~30"/>
    <n v="30"/>
    <s v="Yes"/>
    <s v="Status Mismatch"/>
    <s v="Resolution Time Exists Before Closure"/>
    <s v="OK"/>
    <s v="OK"/>
    <s v="OK"/>
    <s v="Yes"/>
    <x v="0"/>
    <x v="4"/>
    <x v="1"/>
    <x v="0"/>
    <x v="0"/>
  </r>
  <r>
    <s v="tk_2121"/>
    <s v="TCK-2121"/>
    <s v="P-796"/>
    <m/>
    <s v="unknown"/>
    <m/>
    <x v="0"/>
    <x v="3"/>
    <s v="Cairo"/>
    <s v="Hospital"/>
    <s v="Al Noor Hosp."/>
    <x v="0"/>
    <s v="Billing"/>
    <x v="1"/>
    <s v="Medical"/>
    <s v="Wrong appointment"/>
    <m/>
    <x v="3"/>
    <s v="2025-04-09"/>
    <s v="YYYY-MM-DD"/>
    <d v="2025-04-09T00:00:00"/>
    <s v="30 min"/>
    <n v="30"/>
    <s v="-1"/>
    <m/>
    <s v="12/05/2025"/>
    <s v="DD/MM/YYYY"/>
    <d v="2025-05-12T00:00:00"/>
    <s v="Resolved"/>
    <x v="3"/>
    <s v="Level 1"/>
    <n v="1"/>
    <m/>
    <s v="Dropped"/>
    <n v="5"/>
    <x v="2"/>
    <s v="No"/>
    <s v="bad experience"/>
    <m/>
    <n v="50"/>
    <n v="50"/>
    <s v="No"/>
    <s v="OK"/>
    <s v="Missing Resolution Time"/>
    <s v="OK"/>
    <s v="OK"/>
    <s v="Review"/>
    <s v="No"/>
    <x v="0"/>
    <x v="4"/>
    <x v="0"/>
    <x v="0"/>
    <x v="2"/>
  </r>
  <r>
    <s v="tk_2122"/>
    <s v="TCK-2122"/>
    <m/>
    <s v="V-7833"/>
    <s v="~30"/>
    <n v="30"/>
    <x v="1"/>
    <x v="1"/>
    <s v="Baghdad"/>
    <s v="Mobile Unit"/>
    <s v="Al Noor Hosp."/>
    <x v="0"/>
    <s v="Reception"/>
    <x v="4"/>
    <s v="Inquiry"/>
    <s v="Missing record"/>
    <s v="الدكتور لم يحضر"/>
    <x v="5"/>
    <s v="2025-06-17"/>
    <s v="YYYY-MM-DD"/>
    <d v="2025-06-17T00:00:00"/>
    <s v="30 min"/>
    <n v="30"/>
    <s v="48"/>
    <n v="48"/>
    <s v="03-05-25"/>
    <s v="MM-DD-YY"/>
    <d v="2025-03-05T00:00:00"/>
    <s v="Open"/>
    <x v="3"/>
    <s v="Level 1"/>
    <n v="1"/>
    <s v="Lina"/>
    <s v="Duplicate"/>
    <n v="4"/>
    <x v="2"/>
    <s v="No"/>
    <s v="good service"/>
    <s v="Positive Feedback"/>
    <s v="100 USD"/>
    <n v="100"/>
    <s v="Yes"/>
    <s v="Status Mismatch"/>
    <s v="Resolution Time Exists Before Closure"/>
    <s v="Duplicate Ticket Still Active"/>
    <s v="OK"/>
    <s v="OK"/>
    <s v="Yes"/>
    <x v="0"/>
    <x v="1"/>
    <x v="0"/>
    <x v="0"/>
    <x v="1"/>
  </r>
  <r>
    <s v="tk_2123"/>
    <s v="TCK-2123"/>
    <s v="P-724"/>
    <s v="V-2491"/>
    <n v="21"/>
    <n v="21"/>
    <x v="1"/>
    <x v="2"/>
    <s v="Irbid"/>
    <s v="Pharmacy"/>
    <s v="Alnoor Hospital"/>
    <x v="0"/>
    <s v="ER"/>
    <x v="4"/>
    <s v="Medical"/>
    <s v="Long wait time"/>
    <m/>
    <x v="3"/>
    <s v="2025-01-08"/>
    <s v="YYYY-MM-DD"/>
    <d v="2025-01-08T00:00:00"/>
    <s v="1h"/>
    <n v="60"/>
    <s v="5 hours"/>
    <n v="5"/>
    <m/>
    <m/>
    <m/>
    <s v="Closed"/>
    <x v="1"/>
    <n v="0"/>
    <n v="0"/>
    <s v="Lina"/>
    <s v="Referred"/>
    <s v="bad"/>
    <x v="2"/>
    <s v="No"/>
    <s v="bad experience"/>
    <m/>
    <n v="20"/>
    <n v="20"/>
    <s v="Yes"/>
    <s v="Missing Resolved Date"/>
    <s v="OK"/>
    <s v="OK"/>
    <s v="OK"/>
    <s v="OK"/>
    <m/>
    <x v="1"/>
    <x v="1"/>
    <x v="2"/>
    <x v="1"/>
    <x v="0"/>
  </r>
  <r>
    <s v="TCK-2124"/>
    <s v="TCK-2124"/>
    <s v="P-287"/>
    <m/>
    <n v="62"/>
    <n v="62"/>
    <x v="1"/>
    <x v="1"/>
    <s v="Baghdad"/>
    <s v="Hospital"/>
    <s v="Alnoor Hospital"/>
    <x v="0"/>
    <s v="Reception"/>
    <x v="3"/>
    <s v="Technical"/>
    <s v="Billing error"/>
    <s v="waiting too long"/>
    <x v="1"/>
    <s v="2025-03-04"/>
    <s v="YYYY-MM-DD"/>
    <d v="2025-03-04T00:00:00"/>
    <s v="2 hours"/>
    <n v="120"/>
    <s v="-1"/>
    <m/>
    <m/>
    <m/>
    <m/>
    <s v="Resolved"/>
    <x v="2"/>
    <n v="0"/>
    <n v="0"/>
    <s v="Ali"/>
    <s v="Solved"/>
    <s v="good"/>
    <x v="2"/>
    <m/>
    <s v="الدكتور لم يحضر"/>
    <s v="Doctor Unavailable"/>
    <n v="10"/>
    <n v="10"/>
    <s v="No"/>
    <s v="Missing Resolved Date"/>
    <s v="Missing Resolution Time"/>
    <s v="OK"/>
    <s v="OK"/>
    <s v="OK"/>
    <m/>
    <x v="0"/>
    <x v="3"/>
    <x v="1"/>
    <x v="0"/>
    <x v="0"/>
  </r>
  <r>
    <s v="tk_2125"/>
    <s v="TCK-2125"/>
    <m/>
    <m/>
    <s v="unknown"/>
    <m/>
    <x v="1"/>
    <x v="3"/>
    <s v="Giza"/>
    <s v="Mobile Unit"/>
    <s v="Care Clinic"/>
    <x v="2"/>
    <s v="Lab"/>
    <x v="3"/>
    <s v="Admin"/>
    <s v="Wrong appointment"/>
    <s v="need help"/>
    <x v="0"/>
    <s v="2025-01-30"/>
    <s v="YYYY-MM-DD"/>
    <d v="2025-01-30T00:00:00"/>
    <s v="2 hours"/>
    <n v="120"/>
    <s v="2h"/>
    <n v="2"/>
    <m/>
    <m/>
    <m/>
    <s v="Open"/>
    <x v="1"/>
    <n v="3"/>
    <n v="3"/>
    <s v="Omar"/>
    <s v="Referred"/>
    <n v="1"/>
    <x v="0"/>
    <s v="Yes"/>
    <m/>
    <m/>
    <n v="10"/>
    <n v="10"/>
    <s v="Yes"/>
    <s v="OK"/>
    <s v="Resolution Time Exists Before Closure"/>
    <s v="OK"/>
    <s v="OK"/>
    <s v="OK"/>
    <m/>
    <x v="0"/>
    <x v="4"/>
    <x v="1"/>
    <x v="0"/>
    <x v="0"/>
  </r>
  <r>
    <s v="tk_2126"/>
    <s v="TCK-2126"/>
    <s v="P-830"/>
    <s v="V-3928"/>
    <n v="22"/>
    <n v="22"/>
    <x v="0"/>
    <x v="2"/>
    <s v="Irbid"/>
    <s v="Hospital"/>
    <s v="Al Noor Hosp."/>
    <x v="0"/>
    <s v="Billing"/>
    <x v="4"/>
    <s v="Inquiry"/>
    <s v="Long wait time"/>
    <s v="تأخير في الخدمة"/>
    <x v="4"/>
    <s v="03-09-25"/>
    <s v="MM-DD-YY"/>
    <d v="2025-03-09T00:00:00"/>
    <s v="30 min"/>
    <n v="30"/>
    <s v="48"/>
    <n v="48"/>
    <m/>
    <m/>
    <m/>
    <s v="Closed"/>
    <x v="3"/>
    <n v="3"/>
    <n v="3"/>
    <s v="Omar"/>
    <s v="Duplicate"/>
    <n v="2"/>
    <x v="0"/>
    <s v="Yes"/>
    <m/>
    <m/>
    <n v="20"/>
    <n v="20"/>
    <s v="Yes"/>
    <s v="Missing Resolved Date"/>
    <s v="OK"/>
    <s v="OK"/>
    <s v="OK"/>
    <s v="OK"/>
    <m/>
    <x v="4"/>
    <x v="1"/>
    <x v="0"/>
    <x v="4"/>
    <x v="0"/>
  </r>
  <r>
    <s v="tk_2127"/>
    <s v="TCK-2127"/>
    <s v="P-397"/>
    <s v="V-9669"/>
    <s v="unknown"/>
    <m/>
    <x v="0"/>
    <x v="2"/>
    <s v="Amman"/>
    <s v="Hospital"/>
    <s v="Al Noor Hosp."/>
    <x v="0"/>
    <s v="ER"/>
    <x v="2"/>
    <s v="Admin"/>
    <s v="Wrong appointment"/>
    <m/>
    <x v="3"/>
    <s v="2025-01-29"/>
    <s v="YYYY-MM-DD"/>
    <d v="2025-01-29T00:00:00"/>
    <s v="2 hours"/>
    <n v="120"/>
    <s v="-1"/>
    <m/>
    <s v="18/05/2025"/>
    <s v="DD/MM/YYYY"/>
    <d v="2025-05-18T00:00:00"/>
    <s v="Resolved"/>
    <x v="2"/>
    <n v="1"/>
    <n v="1"/>
    <s v="Maya"/>
    <s v="Solved"/>
    <n v="3"/>
    <x v="1"/>
    <s v="No"/>
    <m/>
    <m/>
    <s v="100 USD"/>
    <n v="100"/>
    <s v="No"/>
    <s v="OK"/>
    <s v="Missing Resolution Time"/>
    <s v="OK"/>
    <s v="OK"/>
    <s v="OK"/>
    <s v="No"/>
    <x v="0"/>
    <x v="4"/>
    <x v="1"/>
    <x v="0"/>
    <x v="1"/>
  </r>
  <r>
    <s v="TCK-2128"/>
    <s v="TCK-2128"/>
    <s v="P-275"/>
    <s v="V-5896"/>
    <s v="~30"/>
    <n v="30"/>
    <x v="1"/>
    <x v="1"/>
    <s v="Baghdad"/>
    <s v="Clinic"/>
    <s v="Al Noor Hosp."/>
    <x v="0"/>
    <s v="Billing"/>
    <x v="1"/>
    <s v="Medical"/>
    <s v="Long wait time"/>
    <m/>
    <x v="3"/>
    <s v="01-20-25"/>
    <s v="MM-DD-YY"/>
    <d v="2025-01-20T00:00:00"/>
    <s v="45"/>
    <n v="45"/>
    <s v="2h"/>
    <n v="2"/>
    <m/>
    <m/>
    <m/>
    <s v="Open"/>
    <x v="3"/>
    <n v="2"/>
    <n v="2"/>
    <s v="Maya"/>
    <s v="Solved"/>
    <n v="5"/>
    <x v="2"/>
    <s v="Yes"/>
    <s v="good service"/>
    <s v="Positive Feedback"/>
    <s v="100 USD"/>
    <n v="100"/>
    <s v="No"/>
    <s v="OK"/>
    <s v="Resolution Time Exists Before Closure"/>
    <s v="Solved Ticket Still Active"/>
    <s v="OK"/>
    <s v="OK"/>
    <m/>
    <x v="0"/>
    <x v="1"/>
    <x v="0"/>
    <x v="0"/>
    <x v="1"/>
  </r>
  <r>
    <s v="TCK-2129"/>
    <s v="TCK-2129"/>
    <m/>
    <m/>
    <s v="unknown"/>
    <m/>
    <x v="0"/>
    <x v="2"/>
    <s v="Irbid"/>
    <s v="Pharmacy"/>
    <s v="Al Noor Hosp."/>
    <x v="0"/>
    <s v="ER"/>
    <x v="4"/>
    <s v="Inquiry"/>
    <s v="Billing error"/>
    <m/>
    <x v="3"/>
    <s v="16/06/2025"/>
    <s v="DD/MM/YYYY"/>
    <d v="2025-06-16T00:00:00"/>
    <s v="2 hours"/>
    <n v="120"/>
    <s v="1 day"/>
    <n v="24"/>
    <s v="18/06/2025"/>
    <s v="DD/MM/YYYY"/>
    <d v="2025-06-18T00:00:00"/>
    <s v="Pending"/>
    <x v="1"/>
    <n v="2"/>
    <n v="2"/>
    <s v="Maya"/>
    <s v="Solved"/>
    <n v="1"/>
    <x v="0"/>
    <s v="No"/>
    <s v="الخدمة سيئة"/>
    <s v="Negative Feedback"/>
    <n v="20"/>
    <n v="20"/>
    <s v="No"/>
    <s v="Status Mismatch"/>
    <s v="Resolution Time Exists Before Closure"/>
    <s v="Solved Ticket Still Active"/>
    <s v="OK"/>
    <s v="OK"/>
    <s v="No"/>
    <x v="0"/>
    <x v="4"/>
    <x v="1"/>
    <x v="0"/>
    <x v="0"/>
  </r>
  <r>
    <s v="tk_2130"/>
    <s v="TCK-2130"/>
    <s v="P-126"/>
    <s v="V-9964"/>
    <n v="17"/>
    <n v="17"/>
    <x v="1"/>
    <x v="2"/>
    <s v="Zarqa"/>
    <s v="Hospital"/>
    <s v="Al Noor Hosp."/>
    <x v="0"/>
    <s v="Pharmacy"/>
    <x v="1"/>
    <s v="Inquiry"/>
    <s v="Prescription issue"/>
    <s v="need help"/>
    <x v="0"/>
    <s v="08/01/2025"/>
    <s v="DD/MM/YYYY"/>
    <d v="2025-01-08T00:00:00"/>
    <s v="1h"/>
    <n v="60"/>
    <s v="-1"/>
    <m/>
    <s v="2025-05-17"/>
    <s v="YYYY-MM-DD"/>
    <d v="2025-05-17T00:00:00"/>
    <s v="Resolved"/>
    <x v="2"/>
    <n v="2"/>
    <n v="2"/>
    <s v="Ali"/>
    <s v="Referred"/>
    <n v="3"/>
    <x v="1"/>
    <s v="Yes"/>
    <s v="bad experience"/>
    <m/>
    <s v="~30"/>
    <n v="30"/>
    <s v="No"/>
    <s v="OK"/>
    <s v="Missing Resolution Time"/>
    <s v="OK"/>
    <s v="OK"/>
    <s v="OK"/>
    <s v="No"/>
    <x v="0"/>
    <x v="0"/>
    <x v="2"/>
    <x v="0"/>
    <x v="0"/>
  </r>
  <r>
    <s v="tk_2131"/>
    <s v="TCK-2131"/>
    <m/>
    <m/>
    <s v="~30"/>
    <n v="30"/>
    <x v="1"/>
    <x v="0"/>
    <s v="Beirut"/>
    <s v="Pharmacy"/>
    <s v="HealthPlus"/>
    <x v="1"/>
    <s v="Reception"/>
    <x v="4"/>
    <s v="Admin"/>
    <s v="Long wait time"/>
    <s v="billing not clear"/>
    <x v="6"/>
    <s v="06-11-25"/>
    <s v="MM-DD-YY"/>
    <d v="2025-06-11T00:00:00"/>
    <s v="30 min"/>
    <n v="30"/>
    <s v="5 hours"/>
    <n v="5"/>
    <m/>
    <m/>
    <m/>
    <s v="Resolved"/>
    <x v="2"/>
    <n v="2"/>
    <n v="2"/>
    <s v="Hassan"/>
    <s v="Solved"/>
    <n v="2"/>
    <x v="0"/>
    <m/>
    <s v="good service"/>
    <s v="Positive Feedback"/>
    <s v="100 USD"/>
    <n v="100"/>
    <s v="Yes"/>
    <s v="Missing Resolved Date"/>
    <s v="OK"/>
    <s v="OK"/>
    <s v="OK"/>
    <s v="OK"/>
    <m/>
    <x v="1"/>
    <x v="1"/>
    <x v="0"/>
    <x v="1"/>
    <x v="1"/>
  </r>
  <r>
    <s v="2132"/>
    <s v="TCK-2132"/>
    <m/>
    <m/>
    <n v="54"/>
    <n v="54"/>
    <x v="0"/>
    <x v="0"/>
    <s v="Beirut"/>
    <s v="Mobile Unit"/>
    <s v="Alnoor Hospital"/>
    <x v="0"/>
    <s v="Billing"/>
    <x v="4"/>
    <s v="Admin"/>
    <s v="Missing record"/>
    <s v="billing not clear"/>
    <x v="6"/>
    <s v="2025-01-08"/>
    <s v="YYYY-MM-DD"/>
    <d v="2025-01-08T00:00:00"/>
    <s v="2 hours"/>
    <n v="120"/>
    <s v="2h"/>
    <n v="2"/>
    <s v="2025-05-26"/>
    <s v="YYYY-MM-DD"/>
    <d v="2025-05-26T00:00:00"/>
    <s v="Escalated"/>
    <x v="3"/>
    <n v="2"/>
    <n v="2"/>
    <s v="Maya"/>
    <s v="Solved"/>
    <n v="4"/>
    <x v="2"/>
    <s v="No"/>
    <s v="مشكلة في الفاتورة"/>
    <s v="Billing Issue"/>
    <n v="10"/>
    <n v="10"/>
    <s v="Yes"/>
    <s v="Status Mismatch"/>
    <s v="Resolution Time Exists Before Closure"/>
    <s v="Solved Ticket Still Active"/>
    <s v="OK"/>
    <s v="OK"/>
    <s v="No"/>
    <x v="0"/>
    <x v="3"/>
    <x v="1"/>
    <x v="0"/>
    <x v="0"/>
  </r>
  <r>
    <s v="tk_2133"/>
    <s v="TCK-2133"/>
    <s v="P-458"/>
    <m/>
    <n v="65"/>
    <n v="65"/>
    <x v="0"/>
    <x v="2"/>
    <s v="Irbid"/>
    <s v="Pharmacy"/>
    <s v="Alnoor Hospital"/>
    <x v="0"/>
    <s v="Billing"/>
    <x v="0"/>
    <s v="Inquiry"/>
    <s v="Billing error"/>
    <s v="الدكتور لم يحضر"/>
    <x v="5"/>
    <s v="08/06/2025"/>
    <s v="DD/MM/YYYY"/>
    <d v="2025-06-08T00:00:00"/>
    <s v="1h"/>
    <n v="60"/>
    <s v="48"/>
    <n v="48"/>
    <m/>
    <m/>
    <m/>
    <s v="Pending"/>
    <x v="1"/>
    <n v="2"/>
    <n v="2"/>
    <m/>
    <s v="Dropped"/>
    <n v="2"/>
    <x v="0"/>
    <s v="No"/>
    <m/>
    <m/>
    <n v="20"/>
    <n v="20"/>
    <s v="Yes"/>
    <s v="OK"/>
    <s v="Resolution Time Exists Before Closure"/>
    <s v="Dropped Ticket Still Active"/>
    <s v="OK"/>
    <s v="OK"/>
    <m/>
    <x v="0"/>
    <x v="3"/>
    <x v="2"/>
    <x v="0"/>
    <x v="0"/>
  </r>
  <r>
    <s v="tk_2134"/>
    <s v="TCK-2134"/>
    <s v="P-361"/>
    <m/>
    <s v="unknown"/>
    <m/>
    <x v="0"/>
    <x v="2"/>
    <s v="Irbid"/>
    <s v="Mobile Unit"/>
    <s v="HealthPlus"/>
    <x v="1"/>
    <s v="Billing"/>
    <x v="4"/>
    <s v="Medical"/>
    <s v="Prescription issue"/>
    <m/>
    <x v="3"/>
    <s v="02-04-25"/>
    <s v="MM-DD-YY"/>
    <d v="2025-02-04T00:00:00"/>
    <s v="2 hours"/>
    <n v="120"/>
    <s v="5 hours"/>
    <n v="5"/>
    <s v="05-30-25"/>
    <s v="MM-DD-YY"/>
    <d v="2025-05-30T00:00:00"/>
    <s v="Pending"/>
    <x v="3"/>
    <n v="2"/>
    <n v="2"/>
    <s v="Omar"/>
    <s v="Referred"/>
    <n v="5"/>
    <x v="2"/>
    <s v="Yes"/>
    <s v="bad experience"/>
    <m/>
    <s v="100 USD"/>
    <n v="100"/>
    <s v="No"/>
    <s v="Status Mismatch"/>
    <s v="Resolution Time Exists Before Closure"/>
    <s v="OK"/>
    <s v="OK"/>
    <s v="OK"/>
    <s v="No"/>
    <x v="0"/>
    <x v="4"/>
    <x v="1"/>
    <x v="0"/>
    <x v="1"/>
  </r>
  <r>
    <s v="2135"/>
    <s v="TCK-2135"/>
    <s v="P-987"/>
    <m/>
    <s v="unknown"/>
    <m/>
    <x v="0"/>
    <x v="3"/>
    <s v="Giza"/>
    <s v="Hospital"/>
    <s v="Al Noor Hosp."/>
    <x v="0"/>
    <s v="Lab"/>
    <x v="2"/>
    <s v="Inquiry"/>
    <s v="Long wait time"/>
    <s v="need help"/>
    <x v="0"/>
    <s v="2025-03-11"/>
    <s v="YYYY-MM-DD"/>
    <d v="2025-03-11T00:00:00"/>
    <s v="30 min"/>
    <n v="30"/>
    <s v="1 day"/>
    <n v="24"/>
    <s v="2025-06-26"/>
    <s v="YYYY-MM-DD"/>
    <d v="2025-06-26T00:00:00"/>
    <s v="Pending"/>
    <x v="3"/>
    <n v="1"/>
    <n v="1"/>
    <s v="Hassan"/>
    <s v="Duplicate"/>
    <n v="2"/>
    <x v="0"/>
    <s v="No"/>
    <s v="bad experience"/>
    <m/>
    <n v="20"/>
    <n v="20"/>
    <s v="No"/>
    <s v="Status Mismatch"/>
    <s v="Resolution Time Exists Before Closure"/>
    <s v="Duplicate Ticket Still Active"/>
    <s v="OK"/>
    <s v="OK"/>
    <s v="No"/>
    <x v="0"/>
    <x v="4"/>
    <x v="0"/>
    <x v="0"/>
    <x v="0"/>
  </r>
  <r>
    <s v="2136"/>
    <s v="TCK-2136"/>
    <s v="P-570"/>
    <m/>
    <s v="unknown"/>
    <m/>
    <x v="1"/>
    <x v="2"/>
    <s v="Irbid"/>
    <s v="Hospital"/>
    <s v="Care Clinic"/>
    <x v="2"/>
    <s v="Pharmacy"/>
    <x v="3"/>
    <s v="Medical"/>
    <s v="Long wait time"/>
    <s v="need help"/>
    <x v="0"/>
    <s v="2025-01-22"/>
    <s v="YYYY-MM-DD"/>
    <d v="2025-01-22T00:00:00"/>
    <s v="30 min"/>
    <n v="30"/>
    <s v="-1"/>
    <m/>
    <m/>
    <m/>
    <m/>
    <s v="Pending"/>
    <x v="0"/>
    <n v="3"/>
    <n v="3"/>
    <s v="Hassan"/>
    <s v="Referred"/>
    <s v="bad"/>
    <x v="2"/>
    <s v="Yes"/>
    <s v="bad experience"/>
    <m/>
    <s v="100 USD"/>
    <n v="100"/>
    <s v="No"/>
    <s v="OK"/>
    <s v="OK"/>
    <s v="OK"/>
    <s v="OK"/>
    <s v="OK"/>
    <m/>
    <x v="0"/>
    <x v="4"/>
    <x v="0"/>
    <x v="0"/>
    <x v="1"/>
  </r>
  <r>
    <s v="2137"/>
    <s v="TCK-2137"/>
    <s v="P-176"/>
    <s v="V-2822"/>
    <s v="unknown"/>
    <m/>
    <x v="0"/>
    <x v="2"/>
    <s v="Irbid"/>
    <s v="Clinic"/>
    <s v="Care Clinic"/>
    <x v="2"/>
    <s v="Lab"/>
    <x v="3"/>
    <s v="Inquiry"/>
    <s v="Wrong appointment"/>
    <m/>
    <x v="3"/>
    <s v="06-02-25"/>
    <s v="MM-DD-YY"/>
    <d v="2025-06-02T00:00:00"/>
    <s v="2 hours"/>
    <n v="120"/>
    <s v="5 hours"/>
    <n v="5"/>
    <s v="06/03/2025"/>
    <s v="DD/MM/YYYY"/>
    <d v="2025-03-06T00:00:00"/>
    <s v="Pending"/>
    <x v="1"/>
    <s v="Level 1"/>
    <n v="1"/>
    <m/>
    <s v="Dropped"/>
    <n v="3"/>
    <x v="1"/>
    <m/>
    <s v="good service"/>
    <s v="Positive Feedback"/>
    <n v="10"/>
    <n v="10"/>
    <s v="No"/>
    <s v="Status Mismatch"/>
    <s v="Resolution Time Exists Before Closure"/>
    <s v="Dropped Ticket Still Active"/>
    <s v="OK"/>
    <s v="OK"/>
    <s v="Yes"/>
    <x v="0"/>
    <x v="4"/>
    <x v="1"/>
    <x v="0"/>
    <x v="0"/>
  </r>
  <r>
    <s v="2138"/>
    <s v="TCK-2138"/>
    <s v="P-477"/>
    <s v="V-9667"/>
    <s v="unknown"/>
    <m/>
    <x v="0"/>
    <x v="2"/>
    <s v="Amman"/>
    <s v="Clinic"/>
    <s v="Alnoor Hospital"/>
    <x v="0"/>
    <s v="ER"/>
    <x v="3"/>
    <s v="Admin"/>
    <s v="Wrong appointment"/>
    <m/>
    <x v="3"/>
    <s v="13/02/2025"/>
    <s v="DD/MM/YYYY"/>
    <d v="2025-02-13T00:00:00"/>
    <s v="45"/>
    <n v="45"/>
    <s v="5 hours"/>
    <n v="5"/>
    <s v="2025-01-20"/>
    <s v="YYYY-MM-DD"/>
    <d v="2025-01-20T00:00:00"/>
    <s v="Closed"/>
    <x v="0"/>
    <n v="3"/>
    <n v="3"/>
    <s v="Hassan"/>
    <s v="Referred"/>
    <s v="good"/>
    <x v="2"/>
    <s v="No"/>
    <s v="good service"/>
    <s v="Positive Feedback"/>
    <s v="100 USD"/>
    <n v="100"/>
    <s v="No"/>
    <s v="OK"/>
    <s v="OK"/>
    <s v="OK"/>
    <s v="OK"/>
    <s v="OK"/>
    <s v="Yes"/>
    <x v="1"/>
    <x v="4"/>
    <x v="0"/>
    <x v="1"/>
    <x v="1"/>
  </r>
  <r>
    <s v="tk_2139"/>
    <s v="TCK-2139"/>
    <s v="P-525"/>
    <m/>
    <s v="unknown"/>
    <m/>
    <x v="1"/>
    <x v="2"/>
    <s v="Zarqa"/>
    <s v="Hospital"/>
    <s v="HealthPlus"/>
    <x v="1"/>
    <s v="Reception"/>
    <x v="2"/>
    <s v="Inquiry"/>
    <s v="Missing record"/>
    <s v="waiting too long"/>
    <x v="1"/>
    <s v="25/04/2025"/>
    <s v="DD/MM/YYYY"/>
    <d v="2025-04-25T00:00:00"/>
    <s v="30 min"/>
    <n v="30"/>
    <s v="5 hours"/>
    <n v="5"/>
    <m/>
    <m/>
    <m/>
    <s v="Resolved"/>
    <x v="2"/>
    <n v="3"/>
    <n v="3"/>
    <s v="Maya"/>
    <s v="Solved"/>
    <n v="4"/>
    <x v="2"/>
    <s v="Yes"/>
    <m/>
    <m/>
    <n v="50"/>
    <n v="50"/>
    <s v="No"/>
    <s v="Missing Resolved Date"/>
    <s v="OK"/>
    <s v="OK"/>
    <s v="Review"/>
    <s v="OK"/>
    <m/>
    <x v="1"/>
    <x v="4"/>
    <x v="0"/>
    <x v="1"/>
    <x v="2"/>
  </r>
  <r>
    <s v="2140"/>
    <s v="TCK-2140"/>
    <s v="P-102"/>
    <s v="V-4129"/>
    <n v="54"/>
    <n v="54"/>
    <x v="1"/>
    <x v="0"/>
    <s v="Tripoli"/>
    <s v="Mobile Unit"/>
    <s v="Al Noor Hosp."/>
    <x v="0"/>
    <s v="Pharmacy"/>
    <x v="2"/>
    <s v="Inquiry"/>
    <s v="Wrong appointment"/>
    <s v="waiting too long"/>
    <x v="1"/>
    <s v="06-08-25"/>
    <s v="MM-DD-YY"/>
    <d v="2025-06-08T00:00:00"/>
    <s v="2 hours"/>
    <n v="120"/>
    <s v="48"/>
    <n v="48"/>
    <s v="02-28-25"/>
    <s v="MM-DD-YY"/>
    <d v="2025-02-28T00:00:00"/>
    <s v="Open"/>
    <x v="1"/>
    <n v="0"/>
    <n v="0"/>
    <m/>
    <s v="Dropped"/>
    <n v="1"/>
    <x v="0"/>
    <s v="Yes"/>
    <s v="bad experience"/>
    <m/>
    <s v="100 USD"/>
    <n v="100"/>
    <s v="No"/>
    <s v="Status Mismatch"/>
    <s v="Resolution Time Exists Before Closure"/>
    <s v="Dropped Ticket Still Active"/>
    <s v="OK"/>
    <s v="Review"/>
    <s v="Yes"/>
    <x v="0"/>
    <x v="3"/>
    <x v="1"/>
    <x v="0"/>
    <x v="1"/>
  </r>
  <r>
    <s v="tk_2141"/>
    <s v="TCK-2141"/>
    <m/>
    <m/>
    <n v="21"/>
    <n v="21"/>
    <x v="1"/>
    <x v="2"/>
    <s v="Zarqa"/>
    <s v="Hospital"/>
    <s v="Care Clinic"/>
    <x v="2"/>
    <s v="ER"/>
    <x v="3"/>
    <s v="Medical"/>
    <s v="Long wait time"/>
    <m/>
    <x v="3"/>
    <s v="07/03/2025"/>
    <s v="DD/MM/YYYY"/>
    <d v="2025-03-07T00:00:00"/>
    <s v="30 min"/>
    <n v="30"/>
    <s v="-1"/>
    <m/>
    <s v="27/02/2025"/>
    <s v="DD/MM/YYYY"/>
    <d v="2025-02-27T00:00:00"/>
    <s v="Closed"/>
    <x v="3"/>
    <n v="0"/>
    <n v="0"/>
    <s v="Maya"/>
    <s v="Duplicate"/>
    <n v="2"/>
    <x v="0"/>
    <m/>
    <s v="الخدمة سيئة"/>
    <s v="Negative Feedback"/>
    <n v="50"/>
    <n v="50"/>
    <s v="No"/>
    <s v="OK"/>
    <s v="Missing Resolution Time"/>
    <s v="OK"/>
    <s v="Review"/>
    <s v="OK"/>
    <s v="Yes"/>
    <x v="0"/>
    <x v="1"/>
    <x v="0"/>
    <x v="0"/>
    <x v="2"/>
  </r>
  <r>
    <s v="tk_2142"/>
    <s v="TCK-2142"/>
    <s v="P-883"/>
    <s v="V-4762"/>
    <s v="unknown"/>
    <m/>
    <x v="0"/>
    <x v="3"/>
    <s v="Giza"/>
    <s v="Pharmacy"/>
    <s v="HealthPlus"/>
    <x v="1"/>
    <s v="Reception"/>
    <x v="4"/>
    <s v="Inquiry"/>
    <s v="System down"/>
    <m/>
    <x v="3"/>
    <s v="24/04/2025"/>
    <s v="DD/MM/YYYY"/>
    <d v="2025-04-24T00:00:00"/>
    <s v="30 min"/>
    <n v="30"/>
    <s v="-1"/>
    <m/>
    <s v="03-21-25"/>
    <s v="MM-DD-YY"/>
    <d v="2025-03-21T00:00:00"/>
    <s v="Open"/>
    <x v="0"/>
    <s v="Level 1"/>
    <n v="1"/>
    <s v="Lina"/>
    <s v="Duplicate"/>
    <s v="good"/>
    <x v="2"/>
    <m/>
    <s v="الدكتور لم يحضر"/>
    <s v="Doctor Unavailable"/>
    <n v="10"/>
    <n v="10"/>
    <s v="No"/>
    <s v="Status Mismatch"/>
    <s v="OK"/>
    <s v="Duplicate Ticket Still Active"/>
    <s v="OK"/>
    <s v="OK"/>
    <s v="Yes"/>
    <x v="0"/>
    <x v="4"/>
    <x v="0"/>
    <x v="0"/>
    <x v="0"/>
  </r>
  <r>
    <s v="2143"/>
    <s v="TCK-2143"/>
    <m/>
    <s v="V-1416"/>
    <s v="unknown"/>
    <m/>
    <x v="0"/>
    <x v="0"/>
    <s v="Tripoli"/>
    <s v="Pharmacy"/>
    <s v="HealthPlus"/>
    <x v="1"/>
    <s v="Lab"/>
    <x v="1"/>
    <s v="Technical"/>
    <s v="System down"/>
    <s v="الدكتور لم يحضر"/>
    <x v="5"/>
    <s v="24/02/2025"/>
    <s v="DD/MM/YYYY"/>
    <d v="2025-02-24T00:00:00"/>
    <s v="45"/>
    <n v="45"/>
    <s v="-1"/>
    <m/>
    <m/>
    <m/>
    <m/>
    <s v="Pending"/>
    <x v="2"/>
    <n v="1"/>
    <n v="1"/>
    <s v="Sara"/>
    <s v="Solved"/>
    <n v="1"/>
    <x v="0"/>
    <m/>
    <s v="bad experience"/>
    <m/>
    <n v="50"/>
    <n v="50"/>
    <s v="Yes"/>
    <s v="OK"/>
    <s v="OK"/>
    <s v="Solved Ticket Still Active"/>
    <s v="OK"/>
    <s v="OK"/>
    <m/>
    <x v="0"/>
    <x v="4"/>
    <x v="0"/>
    <x v="0"/>
    <x v="2"/>
  </r>
  <r>
    <s v="TCK-2144"/>
    <s v="TCK-2144"/>
    <s v="P-639"/>
    <m/>
    <s v="~30"/>
    <n v="30"/>
    <x v="1"/>
    <x v="3"/>
    <s v="Cairo"/>
    <s v="Hospital"/>
    <s v="Care Clinic"/>
    <x v="2"/>
    <s v="Reception"/>
    <x v="0"/>
    <s v="Medical"/>
    <s v="System down"/>
    <m/>
    <x v="3"/>
    <s v="2025-04-06"/>
    <s v="YYYY-MM-DD"/>
    <d v="2025-04-06T00:00:00"/>
    <s v="45"/>
    <n v="45"/>
    <s v="5 hours"/>
    <n v="5"/>
    <s v="03-12-25"/>
    <s v="MM-DD-YY"/>
    <d v="2025-03-12T00:00:00"/>
    <s v="Escalated"/>
    <x v="3"/>
    <s v="Level 1"/>
    <n v="1"/>
    <s v="Maya"/>
    <s v="Solved"/>
    <s v="bad"/>
    <x v="2"/>
    <s v="No"/>
    <m/>
    <m/>
    <s v="~30"/>
    <n v="30"/>
    <s v="No"/>
    <s v="Status Mismatch"/>
    <s v="Resolution Time Exists Before Closure"/>
    <s v="Solved Ticket Still Active"/>
    <s v="OK"/>
    <s v="OK"/>
    <s v="Yes"/>
    <x v="0"/>
    <x v="1"/>
    <x v="0"/>
    <x v="0"/>
    <x v="0"/>
  </r>
  <r>
    <s v="tk_2145"/>
    <s v="TCK-2145"/>
    <s v="P-867"/>
    <s v="V-6410"/>
    <n v="22"/>
    <n v="22"/>
    <x v="1"/>
    <x v="1"/>
    <s v="Basra"/>
    <s v="Mobile Unit"/>
    <s v="HealthPlus"/>
    <x v="1"/>
    <s v="Lab"/>
    <x v="4"/>
    <s v="Complaint"/>
    <s v="Billing error"/>
    <m/>
    <x v="3"/>
    <s v="18/06/2025"/>
    <s v="DD/MM/YYYY"/>
    <d v="2025-06-18T00:00:00"/>
    <s v="45"/>
    <n v="45"/>
    <s v="5 hours"/>
    <n v="5"/>
    <s v="10/02/2025"/>
    <s v="DD/MM/YYYY"/>
    <d v="2025-02-10T00:00:00"/>
    <s v="Resolved"/>
    <x v="0"/>
    <s v="Level 1"/>
    <n v="1"/>
    <s v="John"/>
    <s v="Duplicate"/>
    <n v="2"/>
    <x v="0"/>
    <s v="No"/>
    <m/>
    <m/>
    <s v="100 USD"/>
    <n v="100"/>
    <s v="No"/>
    <s v="OK"/>
    <s v="OK"/>
    <s v="OK"/>
    <s v="OK"/>
    <s v="OK"/>
    <s v="Yes"/>
    <x v="1"/>
    <x v="1"/>
    <x v="0"/>
    <x v="1"/>
    <x v="1"/>
  </r>
  <r>
    <s v="tk_2146"/>
    <s v="TCK-2146"/>
    <m/>
    <s v="V-5410"/>
    <n v="57"/>
    <n v="57"/>
    <x v="1"/>
    <x v="3"/>
    <s v="Giza"/>
    <s v="Mobile Unit"/>
    <s v="Al Noor Hosp."/>
    <x v="0"/>
    <s v="Billing"/>
    <x v="4"/>
    <s v="Complaint"/>
    <s v="Long wait time"/>
    <s v="need help"/>
    <x v="0"/>
    <s v="2025-03-14"/>
    <s v="YYYY-MM-DD"/>
    <d v="2025-03-14T00:00:00"/>
    <s v="2 hours"/>
    <n v="120"/>
    <s v="48"/>
    <n v="48"/>
    <m/>
    <m/>
    <m/>
    <s v="Closed"/>
    <x v="0"/>
    <n v="0"/>
    <n v="0"/>
    <s v="Lina"/>
    <s v="Dropped"/>
    <n v="4"/>
    <x v="2"/>
    <s v="No"/>
    <s v="bad experience"/>
    <m/>
    <n v="50"/>
    <n v="50"/>
    <s v="Yes"/>
    <s v="Missing Resolved Date"/>
    <s v="OK"/>
    <s v="OK"/>
    <s v="Review"/>
    <s v="OK"/>
    <m/>
    <x v="4"/>
    <x v="3"/>
    <x v="1"/>
    <x v="4"/>
    <x v="2"/>
  </r>
  <r>
    <s v="tk_2147"/>
    <s v="TCK-2147"/>
    <s v="P-271"/>
    <s v="V-5442"/>
    <s v="unknown"/>
    <m/>
    <x v="0"/>
    <x v="1"/>
    <s v="Basra"/>
    <s v="Hospital"/>
    <s v="HealthPlus"/>
    <x v="1"/>
    <s v="Pharmacy"/>
    <x v="0"/>
    <s v="Medical"/>
    <s v="System down"/>
    <s v="billing not clear"/>
    <x v="6"/>
    <s v="2025-01-20"/>
    <s v="YYYY-MM-DD"/>
    <d v="2025-01-20T00:00:00"/>
    <s v="2 hours"/>
    <n v="120"/>
    <s v="48"/>
    <n v="48"/>
    <m/>
    <m/>
    <m/>
    <s v="Closed"/>
    <x v="1"/>
    <n v="3"/>
    <n v="3"/>
    <s v="Maya"/>
    <s v="Referred"/>
    <s v="good"/>
    <x v="2"/>
    <s v="No"/>
    <s v="الدكتور لم يحضر"/>
    <s v="Doctor Unavailable"/>
    <s v="100 USD"/>
    <n v="100"/>
    <s v="Yes"/>
    <s v="Missing Resolved Date"/>
    <s v="OK"/>
    <s v="OK"/>
    <s v="OK"/>
    <s v="OK"/>
    <m/>
    <x v="4"/>
    <x v="4"/>
    <x v="1"/>
    <x v="4"/>
    <x v="1"/>
  </r>
  <r>
    <s v="TCK-2148"/>
    <s v="TCK-2148"/>
    <s v="P-351"/>
    <s v="V-4791"/>
    <s v="unknown"/>
    <m/>
    <x v="1"/>
    <x v="1"/>
    <s v="Baghdad"/>
    <s v="Mobile Unit"/>
    <s v="Al Noor Hosp."/>
    <x v="0"/>
    <s v="Reception"/>
    <x v="3"/>
    <s v="Inquiry"/>
    <s v="System down"/>
    <m/>
    <x v="3"/>
    <s v="17/06/2025"/>
    <s v="DD/MM/YYYY"/>
    <d v="2025-06-17T00:00:00"/>
    <s v="30 min"/>
    <n v="30"/>
    <s v="5 hours"/>
    <n v="5"/>
    <s v="2025-06-23"/>
    <s v="YYYY-MM-DD"/>
    <d v="2025-06-23T00:00:00"/>
    <s v="Open"/>
    <x v="1"/>
    <n v="3"/>
    <n v="3"/>
    <m/>
    <s v="Solved"/>
    <s v="good"/>
    <x v="2"/>
    <s v="No"/>
    <s v="تأخير في الخدمة"/>
    <s v="Service Delay"/>
    <n v="10"/>
    <n v="10"/>
    <s v="Yes"/>
    <s v="Status Mismatch"/>
    <s v="Resolution Time Exists Before Closure"/>
    <s v="Solved Ticket Still Active"/>
    <s v="OK"/>
    <s v="Review"/>
    <s v="No"/>
    <x v="0"/>
    <x v="4"/>
    <x v="0"/>
    <x v="0"/>
    <x v="0"/>
  </r>
  <r>
    <s v="2149"/>
    <s v="TCK-2149"/>
    <s v="P-565"/>
    <m/>
    <s v="unknown"/>
    <m/>
    <x v="1"/>
    <x v="2"/>
    <s v="Zarqa"/>
    <s v="Mobile Unit"/>
    <s v="Care Clinic"/>
    <x v="2"/>
    <s v="Billing"/>
    <x v="3"/>
    <s v="Technical"/>
    <s v="Billing error"/>
    <m/>
    <x v="3"/>
    <s v="23/02/2025"/>
    <s v="DD/MM/YYYY"/>
    <d v="2025-02-23T00:00:00"/>
    <s v="30 min"/>
    <n v="30"/>
    <s v="48"/>
    <n v="48"/>
    <m/>
    <m/>
    <m/>
    <s v="Closed"/>
    <x v="0"/>
    <n v="0"/>
    <n v="0"/>
    <s v="Sara"/>
    <s v="Solved"/>
    <n v="2"/>
    <x v="0"/>
    <s v="No"/>
    <s v="الخدمة سيئة"/>
    <s v="Negative Feedback"/>
    <s v="100 USD"/>
    <n v="100"/>
    <s v="Yes"/>
    <s v="Missing Resolved Date"/>
    <s v="OK"/>
    <s v="OK"/>
    <s v="Review"/>
    <s v="OK"/>
    <m/>
    <x v="4"/>
    <x v="4"/>
    <x v="0"/>
    <x v="4"/>
    <x v="1"/>
  </r>
  <r>
    <s v="TCK-2150"/>
    <s v="TCK-2150"/>
    <s v="P-807"/>
    <s v="V-4089"/>
    <s v="unknown"/>
    <m/>
    <x v="1"/>
    <x v="1"/>
    <s v="Basra"/>
    <s v="Mobile Unit"/>
    <s v="Care Clinic"/>
    <x v="2"/>
    <s v="Billing"/>
    <x v="1"/>
    <s v="Admin"/>
    <s v="Billing error"/>
    <s v="need help"/>
    <x v="0"/>
    <s v="06/02/2025"/>
    <s v="DD/MM/YYYY"/>
    <d v="2025-02-06T00:00:00"/>
    <s v="45"/>
    <n v="45"/>
    <s v="2h"/>
    <n v="2"/>
    <m/>
    <m/>
    <m/>
    <s v="Open"/>
    <x v="3"/>
    <n v="3"/>
    <n v="3"/>
    <s v="Hassan"/>
    <s v="Solved"/>
    <n v="3"/>
    <x v="1"/>
    <s v="Yes"/>
    <s v="bad experience"/>
    <m/>
    <n v="50"/>
    <n v="50"/>
    <s v="No"/>
    <s v="OK"/>
    <s v="Resolution Time Exists Before Closure"/>
    <s v="Solved Ticket Still Active"/>
    <s v="OK"/>
    <s v="OK"/>
    <m/>
    <x v="0"/>
    <x v="4"/>
    <x v="0"/>
    <x v="0"/>
    <x v="2"/>
  </r>
  <r>
    <s v="tk_2151"/>
    <s v="TCK-2151"/>
    <m/>
    <m/>
    <s v="~30"/>
    <n v="30"/>
    <x v="0"/>
    <x v="3"/>
    <s v="Giza"/>
    <s v="Clinic"/>
    <s v="Al Noor Hosp."/>
    <x v="0"/>
    <s v="Pharmacy"/>
    <x v="4"/>
    <s v="Medical"/>
    <s v="Billing error"/>
    <s v="waiting too long"/>
    <x v="1"/>
    <s v="04-22-25"/>
    <s v="MM-DD-YY"/>
    <d v="2025-04-22T00:00:00"/>
    <s v="45"/>
    <n v="45"/>
    <s v="-1"/>
    <m/>
    <s v="13/02/2025"/>
    <s v="DD/MM/YYYY"/>
    <d v="2025-02-13T00:00:00"/>
    <s v="Resolved"/>
    <x v="2"/>
    <n v="1"/>
    <n v="1"/>
    <s v="Lina"/>
    <s v="Duplicate"/>
    <n v="5"/>
    <x v="2"/>
    <m/>
    <m/>
    <m/>
    <n v="20"/>
    <n v="20"/>
    <s v="No"/>
    <s v="OK"/>
    <s v="Missing Resolution Time"/>
    <s v="OK"/>
    <s v="OK"/>
    <s v="OK"/>
    <s v="Yes"/>
    <x v="0"/>
    <x v="1"/>
    <x v="0"/>
    <x v="0"/>
    <x v="0"/>
  </r>
  <r>
    <s v="tk_2152"/>
    <s v="TCK-2152"/>
    <s v="P-884"/>
    <m/>
    <s v="unknown"/>
    <m/>
    <x v="1"/>
    <x v="3"/>
    <s v="Cairo"/>
    <s v="Hospital"/>
    <s v="Care Clinic"/>
    <x v="2"/>
    <s v="Billing"/>
    <x v="2"/>
    <s v="Medical"/>
    <s v="Prescription issue"/>
    <s v="billing not clear"/>
    <x v="6"/>
    <s v="21/04/2025"/>
    <s v="DD/MM/YYYY"/>
    <d v="2025-04-21T00:00:00"/>
    <s v="45"/>
    <n v="45"/>
    <s v="5 hours"/>
    <n v="5"/>
    <s v="03-02-25"/>
    <s v="MM-DD-YY"/>
    <d v="2025-03-02T00:00:00"/>
    <s v="Open"/>
    <x v="0"/>
    <n v="0"/>
    <n v="0"/>
    <s v="Maya"/>
    <s v="Referred"/>
    <n v="3"/>
    <x v="1"/>
    <s v="No"/>
    <m/>
    <m/>
    <s v="100 USD"/>
    <n v="100"/>
    <s v="No"/>
    <s v="Status Mismatch"/>
    <s v="Resolution Time Exists Before Closure"/>
    <s v="OK"/>
    <s v="Review"/>
    <s v="OK"/>
    <s v="Yes"/>
    <x v="0"/>
    <x v="4"/>
    <x v="0"/>
    <x v="0"/>
    <x v="1"/>
  </r>
  <r>
    <s v="TCK-2153"/>
    <s v="TCK-2153"/>
    <s v="P-906"/>
    <m/>
    <s v="~30"/>
    <n v="30"/>
    <x v="1"/>
    <x v="3"/>
    <s v="Alexandria"/>
    <s v="Hospital"/>
    <s v="Al Noor Hosp."/>
    <x v="0"/>
    <s v="Billing"/>
    <x v="2"/>
    <s v="Admin"/>
    <s v="Billing error"/>
    <s v="billing not clear"/>
    <x v="6"/>
    <s v="06-07-25"/>
    <s v="MM-DD-YY"/>
    <d v="2025-06-07T00:00:00"/>
    <s v="1h"/>
    <n v="60"/>
    <s v="-1"/>
    <m/>
    <m/>
    <m/>
    <m/>
    <s v="Open"/>
    <x v="1"/>
    <s v="Level 1"/>
    <n v="1"/>
    <s v="Ali"/>
    <s v="Solved"/>
    <s v="bad"/>
    <x v="2"/>
    <s v="Yes"/>
    <s v="مشكلة في الفاتورة"/>
    <s v="Billing Issue"/>
    <n v="10"/>
    <n v="10"/>
    <s v="No"/>
    <s v="OK"/>
    <s v="OK"/>
    <s v="Solved Ticket Still Active"/>
    <s v="OK"/>
    <s v="OK"/>
    <m/>
    <x v="0"/>
    <x v="1"/>
    <x v="2"/>
    <x v="0"/>
    <x v="0"/>
  </r>
  <r>
    <s v="tk_2154"/>
    <s v="TCK-2154"/>
    <m/>
    <s v="V-1702"/>
    <s v="unknown"/>
    <m/>
    <x v="1"/>
    <x v="3"/>
    <s v="Alexandria"/>
    <s v="Clinic"/>
    <s v="Care Clinic"/>
    <x v="2"/>
    <s v="ER"/>
    <x v="2"/>
    <s v="Technical"/>
    <s v="Wrong appointment"/>
    <m/>
    <x v="3"/>
    <s v="02-02-25"/>
    <s v="MM-DD-YY"/>
    <d v="2025-02-02T00:00:00"/>
    <s v="30 min"/>
    <n v="30"/>
    <s v="-1"/>
    <m/>
    <m/>
    <m/>
    <m/>
    <s v="Pending"/>
    <x v="1"/>
    <n v="3"/>
    <n v="3"/>
    <s v="Maya"/>
    <s v="Duplicate"/>
    <s v="good"/>
    <x v="2"/>
    <s v="No"/>
    <m/>
    <m/>
    <s v="100 USD"/>
    <n v="100"/>
    <s v="Yes"/>
    <s v="OK"/>
    <s v="OK"/>
    <s v="Duplicate Ticket Still Active"/>
    <s v="OK"/>
    <s v="OK"/>
    <m/>
    <x v="0"/>
    <x v="4"/>
    <x v="0"/>
    <x v="0"/>
    <x v="1"/>
  </r>
  <r>
    <s v="2155"/>
    <s v="TCK-2155"/>
    <s v="P-796"/>
    <m/>
    <s v="~30"/>
    <n v="30"/>
    <x v="1"/>
    <x v="2"/>
    <s v="Irbid"/>
    <s v="Mobile Unit"/>
    <s v="Care Clinic"/>
    <x v="2"/>
    <s v="Lab"/>
    <x v="1"/>
    <s v="Medical"/>
    <s v="Prescription issue"/>
    <m/>
    <x v="3"/>
    <s v="04-17-25"/>
    <s v="MM-DD-YY"/>
    <d v="2025-04-17T00:00:00"/>
    <s v="2 hours"/>
    <n v="120"/>
    <s v="2h"/>
    <n v="2"/>
    <m/>
    <m/>
    <m/>
    <s v="Open"/>
    <x v="1"/>
    <n v="3"/>
    <n v="3"/>
    <s v="Lina"/>
    <s v="Dropped"/>
    <n v="3"/>
    <x v="1"/>
    <s v="No"/>
    <s v="good service"/>
    <s v="Positive Feedback"/>
    <n v="10"/>
    <n v="10"/>
    <s v="No"/>
    <s v="OK"/>
    <s v="Resolution Time Exists Before Closure"/>
    <s v="Dropped Ticket Still Active"/>
    <s v="OK"/>
    <s v="OK"/>
    <m/>
    <x v="0"/>
    <x v="1"/>
    <x v="1"/>
    <x v="0"/>
    <x v="0"/>
  </r>
  <r>
    <s v="TCK-2156"/>
    <s v="TCK-2156"/>
    <m/>
    <s v="V-7804"/>
    <n v="24"/>
    <n v="24"/>
    <x v="1"/>
    <x v="1"/>
    <s v="Basra"/>
    <s v="Mobile Unit"/>
    <s v="Al Noor Hosp."/>
    <x v="0"/>
    <s v="Reception"/>
    <x v="0"/>
    <s v="Medical"/>
    <s v="System down"/>
    <m/>
    <x v="3"/>
    <s v="05/06/2025"/>
    <s v="DD/MM/YYYY"/>
    <d v="2025-06-05T00:00:00"/>
    <s v="30 min"/>
    <n v="30"/>
    <s v="48"/>
    <n v="48"/>
    <s v="2025-02-02"/>
    <s v="YYYY-MM-DD"/>
    <d v="2025-02-02T00:00:00"/>
    <s v="Resolved"/>
    <x v="3"/>
    <s v="Level 1"/>
    <n v="1"/>
    <s v="Fatima"/>
    <s v="Duplicate"/>
    <n v="5"/>
    <x v="2"/>
    <s v="No"/>
    <s v="good service"/>
    <s v="Positive Feedback"/>
    <s v="100 USD"/>
    <n v="100"/>
    <s v="No"/>
    <s v="OK"/>
    <s v="OK"/>
    <s v="OK"/>
    <s v="OK"/>
    <s v="OK"/>
    <s v="Yes"/>
    <x v="4"/>
    <x v="1"/>
    <x v="0"/>
    <x v="4"/>
    <x v="1"/>
  </r>
  <r>
    <s v="TCK-2157"/>
    <s v="TCK-2157"/>
    <m/>
    <s v="V-4677"/>
    <n v="45"/>
    <n v="45"/>
    <x v="0"/>
    <x v="1"/>
    <s v="Mosul"/>
    <s v="Hospital"/>
    <s v="Care Clinic"/>
    <x v="2"/>
    <s v="Pharmacy"/>
    <x v="2"/>
    <s v="Technical"/>
    <s v="Long wait time"/>
    <s v="الخدمة سيئة"/>
    <x v="2"/>
    <s v="16/02/2025"/>
    <s v="DD/MM/YYYY"/>
    <d v="2025-02-16T00:00:00"/>
    <s v="30 min"/>
    <n v="30"/>
    <s v="-1"/>
    <m/>
    <s v="2025-03-06"/>
    <s v="YYYY-MM-DD"/>
    <d v="2025-03-06T00:00:00"/>
    <s v="Open"/>
    <x v="2"/>
    <n v="1"/>
    <n v="1"/>
    <s v="Fatima"/>
    <s v="Duplicate"/>
    <n v="4"/>
    <x v="2"/>
    <m/>
    <s v="bad experience"/>
    <m/>
    <n v="10"/>
    <n v="10"/>
    <s v="Yes"/>
    <s v="Status Mismatch"/>
    <s v="OK"/>
    <s v="Duplicate Ticket Still Active"/>
    <s v="OK"/>
    <s v="OK"/>
    <s v="No"/>
    <x v="0"/>
    <x v="5"/>
    <x v="0"/>
    <x v="0"/>
    <x v="0"/>
  </r>
  <r>
    <s v="TCK-2158"/>
    <s v="TCK-2158"/>
    <s v="P-577"/>
    <m/>
    <s v="unknown"/>
    <m/>
    <x v="0"/>
    <x v="3"/>
    <s v="Giza"/>
    <s v="Pharmacy"/>
    <s v="Al Noor Hosp."/>
    <x v="0"/>
    <s v="Lab"/>
    <x v="0"/>
    <s v="Inquiry"/>
    <s v="Long wait time"/>
    <s v="waiting too long"/>
    <x v="1"/>
    <s v="04/01/2025"/>
    <s v="DD/MM/YYYY"/>
    <d v="2025-01-04T00:00:00"/>
    <s v="1h"/>
    <n v="60"/>
    <s v="1 day"/>
    <n v="24"/>
    <s v="17/04/2025"/>
    <s v="DD/MM/YYYY"/>
    <d v="2025-04-17T00:00:00"/>
    <s v="Resolved"/>
    <x v="0"/>
    <n v="3"/>
    <n v="3"/>
    <s v="Fatima"/>
    <s v="Duplicate"/>
    <n v="4"/>
    <x v="2"/>
    <m/>
    <s v="تأخير في الخدمة"/>
    <s v="Service Delay"/>
    <n v="50"/>
    <n v="50"/>
    <s v="Yes"/>
    <s v="OK"/>
    <s v="OK"/>
    <s v="OK"/>
    <s v="OK"/>
    <s v="OK"/>
    <s v="No"/>
    <x v="3"/>
    <x v="4"/>
    <x v="2"/>
    <x v="3"/>
    <x v="2"/>
  </r>
  <r>
    <s v="TCK-2159"/>
    <s v="TCK-2159"/>
    <s v="P-975"/>
    <s v="V-8680"/>
    <n v="3"/>
    <n v="3"/>
    <x v="0"/>
    <x v="1"/>
    <s v="Baghdad"/>
    <s v="Mobile Unit"/>
    <s v="Alnoor Hospital"/>
    <x v="0"/>
    <s v="Lab"/>
    <x v="3"/>
    <s v="Admin"/>
    <s v="Long wait time"/>
    <s v="billing not clear"/>
    <x v="6"/>
    <s v="2025-03-25"/>
    <s v="YYYY-MM-DD"/>
    <d v="2025-03-25T00:00:00"/>
    <s v="1h"/>
    <n v="60"/>
    <s v="1 day"/>
    <n v="24"/>
    <s v="2025-04-16"/>
    <s v="YYYY-MM-DD"/>
    <d v="2025-04-16T00:00:00"/>
    <s v="Resolved"/>
    <x v="1"/>
    <n v="0"/>
    <n v="0"/>
    <s v="Lina"/>
    <s v="Solved"/>
    <s v="good"/>
    <x v="2"/>
    <s v="No"/>
    <s v="good service"/>
    <s v="Positive Feedback"/>
    <s v="100 USD"/>
    <n v="100"/>
    <s v="No"/>
    <s v="OK"/>
    <s v="OK"/>
    <s v="OK"/>
    <s v="OK"/>
    <s v="OK"/>
    <s v="No"/>
    <x v="3"/>
    <x v="0"/>
    <x v="2"/>
    <x v="3"/>
    <x v="1"/>
  </r>
  <r>
    <s v="tk_2160"/>
    <s v="TCK-2160"/>
    <s v="P-780"/>
    <s v="V-2687"/>
    <n v="84"/>
    <n v="84"/>
    <x v="0"/>
    <x v="3"/>
    <s v="Cairo"/>
    <s v="Hospital"/>
    <s v="HealthPlus"/>
    <x v="1"/>
    <s v="Lab"/>
    <x v="4"/>
    <s v="Complaint"/>
    <s v="Long wait time"/>
    <s v="تأخير في الخدمة"/>
    <x v="4"/>
    <s v="13/06/2025"/>
    <s v="DD/MM/YYYY"/>
    <d v="2025-06-13T00:00:00"/>
    <s v="2 hours"/>
    <n v="120"/>
    <s v="-1"/>
    <m/>
    <m/>
    <m/>
    <m/>
    <s v="Resolved"/>
    <x v="0"/>
    <n v="3"/>
    <n v="3"/>
    <s v="Omar"/>
    <s v="Solved"/>
    <s v="good"/>
    <x v="2"/>
    <s v="No"/>
    <s v="bad experience"/>
    <m/>
    <n v="20"/>
    <n v="20"/>
    <s v="No"/>
    <s v="Missing Resolved Date"/>
    <s v="Missing Resolution Time"/>
    <s v="OK"/>
    <s v="OK"/>
    <s v="OK"/>
    <m/>
    <x v="0"/>
    <x v="2"/>
    <x v="1"/>
    <x v="0"/>
    <x v="0"/>
  </r>
  <r>
    <s v="TCK-2161"/>
    <s v="TCK-2161"/>
    <m/>
    <s v="V-1806"/>
    <s v="~30"/>
    <n v="30"/>
    <x v="0"/>
    <x v="1"/>
    <s v="Mosul"/>
    <s v="Mobile Unit"/>
    <s v="Al Noor Hosp."/>
    <x v="0"/>
    <s v="Pharmacy"/>
    <x v="2"/>
    <s v="Medical"/>
    <s v="Long wait time"/>
    <s v="billing not clear"/>
    <x v="6"/>
    <s v="03-30-25"/>
    <s v="MM-DD-YY"/>
    <d v="2025-03-30T00:00:00"/>
    <s v="1h"/>
    <n v="60"/>
    <s v="2h"/>
    <n v="2"/>
    <s v="2025-06-18"/>
    <s v="YYYY-MM-DD"/>
    <d v="2025-06-18T00:00:00"/>
    <s v="Resolved"/>
    <x v="0"/>
    <n v="2"/>
    <n v="2"/>
    <s v="Omar"/>
    <s v="Dropped"/>
    <s v="good"/>
    <x v="2"/>
    <s v="Yes"/>
    <s v="bad experience"/>
    <m/>
    <s v="~30"/>
    <n v="30"/>
    <s v="No"/>
    <s v="OK"/>
    <s v="OK"/>
    <s v="OK"/>
    <s v="OK"/>
    <s v="OK"/>
    <s v="No"/>
    <x v="2"/>
    <x v="1"/>
    <x v="2"/>
    <x v="2"/>
    <x v="0"/>
  </r>
  <r>
    <s v="2162"/>
    <s v="TCK-2162"/>
    <m/>
    <m/>
    <n v="9"/>
    <n v="9"/>
    <x v="0"/>
    <x v="0"/>
    <s v="Tripoli"/>
    <s v="Mobile Unit"/>
    <s v="Alnoor Hospital"/>
    <x v="0"/>
    <s v="Billing"/>
    <x v="4"/>
    <s v="Medical"/>
    <s v="Wrong appointment"/>
    <s v="need help"/>
    <x v="0"/>
    <s v="2025-06-04"/>
    <s v="YYYY-MM-DD"/>
    <d v="2025-06-04T00:00:00"/>
    <s v="45"/>
    <n v="45"/>
    <s v="5 hours"/>
    <n v="5"/>
    <s v="06-03-25"/>
    <s v="MM-DD-YY"/>
    <d v="2025-06-03T00:00:00"/>
    <s v="Resolved"/>
    <x v="1"/>
    <n v="0"/>
    <n v="0"/>
    <s v="Sara"/>
    <s v="Duplicate"/>
    <n v="1"/>
    <x v="0"/>
    <s v="Yes"/>
    <m/>
    <m/>
    <s v="100 USD"/>
    <n v="100"/>
    <s v="No"/>
    <s v="OK"/>
    <s v="OK"/>
    <s v="OK"/>
    <s v="OK"/>
    <s v="OK"/>
    <s v="Yes"/>
    <x v="1"/>
    <x v="0"/>
    <x v="0"/>
    <x v="1"/>
    <x v="1"/>
  </r>
  <r>
    <s v="2163"/>
    <s v="TCK-2163"/>
    <s v="P-843"/>
    <m/>
    <s v="unknown"/>
    <m/>
    <x v="1"/>
    <x v="3"/>
    <s v="Giza"/>
    <s v="Clinic"/>
    <s v="Alnoor Hospital"/>
    <x v="0"/>
    <s v="Pharmacy"/>
    <x v="2"/>
    <s v="Complaint"/>
    <s v="Wrong appointment"/>
    <s v="billing not clear"/>
    <x v="6"/>
    <s v="17/06/2025"/>
    <s v="DD/MM/YYYY"/>
    <d v="2025-06-17T00:00:00"/>
    <s v="45"/>
    <n v="45"/>
    <s v="48"/>
    <n v="48"/>
    <s v="2025-06-20"/>
    <s v="YYYY-MM-DD"/>
    <d v="2025-06-20T00:00:00"/>
    <s v="Resolved"/>
    <x v="0"/>
    <s v="Level 1"/>
    <n v="1"/>
    <s v="Hassan"/>
    <s v="Duplicate"/>
    <n v="2"/>
    <x v="0"/>
    <s v="Yes"/>
    <s v="bad experience"/>
    <m/>
    <n v="50"/>
    <n v="50"/>
    <s v="No"/>
    <s v="OK"/>
    <s v="OK"/>
    <s v="OK"/>
    <s v="OK"/>
    <s v="OK"/>
    <s v="No"/>
    <x v="4"/>
    <x v="4"/>
    <x v="0"/>
    <x v="4"/>
    <x v="2"/>
  </r>
  <r>
    <s v="2164"/>
    <s v="TCK-2164"/>
    <m/>
    <s v="V-1269"/>
    <n v="75"/>
    <n v="75"/>
    <x v="1"/>
    <x v="3"/>
    <s v="Giza"/>
    <s v="Mobile Unit"/>
    <s v="HealthPlus"/>
    <x v="1"/>
    <s v="Lab"/>
    <x v="4"/>
    <s v="Inquiry"/>
    <s v="Long wait time"/>
    <s v="waiting too long"/>
    <x v="1"/>
    <s v="02-23-25"/>
    <s v="MM-DD-YY"/>
    <d v="2025-02-23T00:00:00"/>
    <s v="45"/>
    <n v="45"/>
    <s v="48"/>
    <n v="48"/>
    <s v="18/02/2025"/>
    <s v="DD/MM/YYYY"/>
    <d v="2025-02-18T00:00:00"/>
    <s v="Open"/>
    <x v="0"/>
    <n v="0"/>
    <n v="0"/>
    <s v="Omar"/>
    <s v="Dropped"/>
    <n v="1"/>
    <x v="0"/>
    <s v="No"/>
    <s v="الدكتور لم يحضر"/>
    <s v="Doctor Unavailable"/>
    <s v="~30"/>
    <n v="30"/>
    <s v="Yes"/>
    <s v="Status Mismatch"/>
    <s v="Resolution Time Exists Before Closure"/>
    <s v="Dropped Ticket Still Active"/>
    <s v="Review"/>
    <s v="OK"/>
    <s v="Yes"/>
    <x v="0"/>
    <x v="2"/>
    <x v="0"/>
    <x v="0"/>
    <x v="0"/>
  </r>
  <r>
    <s v="tk_2165"/>
    <s v="TCK-2165"/>
    <m/>
    <s v="V-3225"/>
    <n v="86"/>
    <n v="86"/>
    <x v="1"/>
    <x v="1"/>
    <s v="Mosul"/>
    <s v="Clinic"/>
    <s v="Alnoor Hospital"/>
    <x v="0"/>
    <s v="Reception"/>
    <x v="4"/>
    <s v="Complaint"/>
    <s v="Billing error"/>
    <m/>
    <x v="3"/>
    <s v="2025-02-10"/>
    <s v="YYYY-MM-DD"/>
    <d v="2025-02-10T00:00:00"/>
    <s v="2 hours"/>
    <n v="120"/>
    <s v="-1"/>
    <m/>
    <s v="03/05/2025"/>
    <s v="DD/MM/YYYY"/>
    <d v="2025-05-03T00:00:00"/>
    <s v="Escalated"/>
    <x v="1"/>
    <n v="0"/>
    <n v="0"/>
    <s v="Lina"/>
    <s v="Dropped"/>
    <n v="2"/>
    <x v="0"/>
    <s v="Yes"/>
    <s v="تأخير في الخدمة"/>
    <s v="Service Delay"/>
    <n v="50"/>
    <n v="50"/>
    <s v="Yes"/>
    <s v="Status Mismatch"/>
    <s v="OK"/>
    <s v="Dropped Ticket Still Active"/>
    <s v="OK"/>
    <s v="OK"/>
    <s v="No"/>
    <x v="0"/>
    <x v="2"/>
    <x v="1"/>
    <x v="0"/>
    <x v="2"/>
  </r>
  <r>
    <s v="tk_2166"/>
    <s v="TCK-2166"/>
    <s v="P-203"/>
    <m/>
    <s v="unknown"/>
    <m/>
    <x v="0"/>
    <x v="3"/>
    <s v="Giza"/>
    <s v="Mobile Unit"/>
    <s v="Alnoor Hospital"/>
    <x v="0"/>
    <s v="Reception"/>
    <x v="2"/>
    <s v="Admin"/>
    <s v="System down"/>
    <m/>
    <x v="3"/>
    <s v="09/01/2025"/>
    <s v="DD/MM/YYYY"/>
    <d v="2025-01-09T00:00:00"/>
    <s v="45"/>
    <n v="45"/>
    <s v="-1"/>
    <m/>
    <s v="2025-04-26"/>
    <s v="YYYY-MM-DD"/>
    <d v="2025-04-26T00:00:00"/>
    <s v="Open"/>
    <x v="3"/>
    <n v="2"/>
    <n v="2"/>
    <s v="Ali"/>
    <s v="Duplicate"/>
    <n v="3"/>
    <x v="1"/>
    <s v="No"/>
    <s v="تأخير في الخدمة"/>
    <s v="Service Delay"/>
    <s v="100 USD"/>
    <n v="100"/>
    <s v="No"/>
    <s v="Status Mismatch"/>
    <s v="OK"/>
    <s v="Duplicate Ticket Still Active"/>
    <s v="OK"/>
    <s v="OK"/>
    <s v="No"/>
    <x v="0"/>
    <x v="4"/>
    <x v="0"/>
    <x v="0"/>
    <x v="1"/>
  </r>
  <r>
    <s v="TCK-2167"/>
    <s v="TCK-2167"/>
    <s v="P-970"/>
    <s v="V-6415"/>
    <n v="13"/>
    <n v="13"/>
    <x v="0"/>
    <x v="2"/>
    <s v="Irbid"/>
    <s v="Clinic"/>
    <s v="HealthPlus"/>
    <x v="1"/>
    <s v="Lab"/>
    <x v="0"/>
    <s v="Medical"/>
    <s v="Prescription issue"/>
    <s v="billing not clear"/>
    <x v="6"/>
    <s v="05-07-25"/>
    <s v="MM-DD-YY"/>
    <d v="2025-05-07T00:00:00"/>
    <s v="30 min"/>
    <n v="30"/>
    <s v="2h"/>
    <n v="2"/>
    <s v="25/05/2025"/>
    <s v="DD/MM/YYYY"/>
    <d v="2025-05-25T00:00:00"/>
    <s v="Pending"/>
    <x v="2"/>
    <n v="0"/>
    <n v="0"/>
    <s v="Hassan"/>
    <s v="Dropped"/>
    <n v="1"/>
    <x v="0"/>
    <s v="Yes"/>
    <s v="good service"/>
    <s v="Positive Feedback"/>
    <s v="100 USD"/>
    <n v="100"/>
    <s v="No"/>
    <s v="Status Mismatch"/>
    <s v="Resolution Time Exists Before Closure"/>
    <s v="Dropped Ticket Still Active"/>
    <s v="OK"/>
    <s v="OK"/>
    <s v="No"/>
    <x v="0"/>
    <x v="0"/>
    <x v="0"/>
    <x v="0"/>
    <x v="1"/>
  </r>
  <r>
    <s v="2168"/>
    <s v="TCK-2168"/>
    <m/>
    <m/>
    <s v="~30"/>
    <n v="30"/>
    <x v="0"/>
    <x v="0"/>
    <s v="Beirut"/>
    <s v="Mobile Unit"/>
    <s v="HealthPlus"/>
    <x v="1"/>
    <s v="Billing"/>
    <x v="0"/>
    <s v="Admin"/>
    <s v="Wrong appointment"/>
    <s v="waiting too long"/>
    <x v="1"/>
    <s v="03-01-25"/>
    <s v="MM-DD-YY"/>
    <d v="2025-03-01T00:00:00"/>
    <s v="30 min"/>
    <n v="30"/>
    <s v="48"/>
    <n v="48"/>
    <s v="04/06/2025"/>
    <s v="DD/MM/YYYY"/>
    <d v="2025-06-04T00:00:00"/>
    <s v="Closed"/>
    <x v="2"/>
    <s v="Level 1"/>
    <n v="1"/>
    <m/>
    <s v="Duplicate"/>
    <n v="5"/>
    <x v="2"/>
    <s v="No"/>
    <s v="good service"/>
    <s v="Positive Feedback"/>
    <s v="~30"/>
    <n v="30"/>
    <s v="Yes"/>
    <s v="OK"/>
    <s v="OK"/>
    <s v="OK"/>
    <s v="OK"/>
    <s v="Review"/>
    <s v="No"/>
    <x v="4"/>
    <x v="1"/>
    <x v="0"/>
    <x v="4"/>
    <x v="0"/>
  </r>
  <r>
    <s v="2169"/>
    <s v="TCK-2169"/>
    <m/>
    <m/>
    <n v="81"/>
    <n v="81"/>
    <x v="1"/>
    <x v="2"/>
    <s v="Amman"/>
    <s v="Hospital"/>
    <s v="Al Noor Hosp."/>
    <x v="0"/>
    <s v="Pharmacy"/>
    <x v="3"/>
    <s v="Technical"/>
    <s v="Prescription issue"/>
    <s v="need help"/>
    <x v="0"/>
    <s v="01-04-25"/>
    <s v="MM-DD-YY"/>
    <d v="2025-01-04T00:00:00"/>
    <s v="45"/>
    <n v="45"/>
    <s v="5 hours"/>
    <n v="5"/>
    <m/>
    <m/>
    <m/>
    <s v="Open"/>
    <x v="1"/>
    <n v="2"/>
    <n v="2"/>
    <s v="Fatima"/>
    <s v="Solved"/>
    <s v="good"/>
    <x v="2"/>
    <s v="No"/>
    <m/>
    <m/>
    <n v="20"/>
    <n v="20"/>
    <s v="Yes"/>
    <s v="OK"/>
    <s v="Resolution Time Exists Before Closure"/>
    <s v="Solved Ticket Still Active"/>
    <s v="OK"/>
    <s v="OK"/>
    <m/>
    <x v="0"/>
    <x v="2"/>
    <x v="0"/>
    <x v="0"/>
    <x v="0"/>
  </r>
  <r>
    <s v="TCK-2170"/>
    <s v="TCK-2170"/>
    <m/>
    <m/>
    <n v="10"/>
    <n v="10"/>
    <x v="1"/>
    <x v="3"/>
    <s v="Alexandria"/>
    <s v="Hospital"/>
    <s v="Alnoor Hospital"/>
    <x v="0"/>
    <s v="Reception"/>
    <x v="4"/>
    <s v="Admin"/>
    <s v="Wrong appointment"/>
    <m/>
    <x v="3"/>
    <s v="02-25-25"/>
    <s v="MM-DD-YY"/>
    <d v="2025-02-25T00:00:00"/>
    <s v="2 hours"/>
    <n v="120"/>
    <s v="1 day"/>
    <n v="24"/>
    <s v="03-16-25"/>
    <s v="MM-DD-YY"/>
    <d v="2025-03-16T00:00:00"/>
    <s v="Open"/>
    <x v="2"/>
    <s v="Level 1"/>
    <n v="1"/>
    <s v="Lina"/>
    <s v="Dropped"/>
    <n v="2"/>
    <x v="0"/>
    <s v="No"/>
    <s v="الخدمة سيئة"/>
    <s v="Negative Feedback"/>
    <s v="100 USD"/>
    <n v="100"/>
    <s v="Yes"/>
    <s v="Status Mismatch"/>
    <s v="Resolution Time Exists Before Closure"/>
    <s v="Dropped Ticket Still Active"/>
    <s v="OK"/>
    <s v="OK"/>
    <s v="No"/>
    <x v="0"/>
    <x v="0"/>
    <x v="1"/>
    <x v="0"/>
    <x v="1"/>
  </r>
  <r>
    <s v="TCK-2171"/>
    <s v="TCK-2171"/>
    <s v="P-622"/>
    <m/>
    <s v="unknown"/>
    <m/>
    <x v="1"/>
    <x v="3"/>
    <s v="Alexandria"/>
    <s v="Hospital"/>
    <s v="Care Clinic"/>
    <x v="2"/>
    <s v="ER"/>
    <x v="0"/>
    <s v="Inquiry"/>
    <s v="Billing error"/>
    <s v="need help"/>
    <x v="0"/>
    <s v="20/01/2025"/>
    <s v="DD/MM/YYYY"/>
    <d v="2025-01-20T00:00:00"/>
    <s v="2 hours"/>
    <n v="120"/>
    <s v="2h"/>
    <n v="2"/>
    <m/>
    <m/>
    <m/>
    <s v="Escalated"/>
    <x v="3"/>
    <n v="3"/>
    <n v="3"/>
    <s v="Sara"/>
    <s v="Referred"/>
    <s v="good"/>
    <x v="2"/>
    <m/>
    <s v="الخدمة سيئة"/>
    <s v="Negative Feedback"/>
    <s v="100 USD"/>
    <n v="100"/>
    <s v="Yes"/>
    <s v="OK"/>
    <s v="Resolution Time Exists Before Closure"/>
    <s v="OK"/>
    <s v="OK"/>
    <s v="OK"/>
    <m/>
    <x v="0"/>
    <x v="4"/>
    <x v="1"/>
    <x v="0"/>
    <x v="1"/>
  </r>
  <r>
    <s v="2172"/>
    <s v="TCK-2172"/>
    <s v="P-376"/>
    <s v="V-6857"/>
    <s v="~30"/>
    <n v="30"/>
    <x v="1"/>
    <x v="0"/>
    <s v="Bekaa"/>
    <s v="Clinic"/>
    <s v="HealthPlus"/>
    <x v="1"/>
    <s v="ER"/>
    <x v="2"/>
    <s v="Admin"/>
    <s v="System down"/>
    <s v="need help"/>
    <x v="0"/>
    <s v="16/05/2025"/>
    <s v="DD/MM/YYYY"/>
    <d v="2025-05-16T00:00:00"/>
    <s v="30 min"/>
    <n v="30"/>
    <s v="48"/>
    <n v="48"/>
    <m/>
    <m/>
    <m/>
    <s v="Pending"/>
    <x v="3"/>
    <n v="1"/>
    <n v="1"/>
    <s v="John"/>
    <s v="Duplicate"/>
    <n v="3"/>
    <x v="1"/>
    <s v="No"/>
    <m/>
    <m/>
    <n v="10"/>
    <n v="10"/>
    <s v="Yes"/>
    <s v="OK"/>
    <s v="Resolution Time Exists Before Closure"/>
    <s v="Duplicate Ticket Still Active"/>
    <s v="OK"/>
    <s v="OK"/>
    <m/>
    <x v="0"/>
    <x v="1"/>
    <x v="0"/>
    <x v="0"/>
    <x v="0"/>
  </r>
  <r>
    <s v="TCK-2173"/>
    <s v="TCK-2173"/>
    <m/>
    <s v="V-6183"/>
    <s v="unknown"/>
    <m/>
    <x v="0"/>
    <x v="3"/>
    <s v="Giza"/>
    <s v="Mobile Unit"/>
    <s v="HealthPlus"/>
    <x v="1"/>
    <s v="Billing"/>
    <x v="3"/>
    <s v="Technical"/>
    <s v="Wrong appointment"/>
    <m/>
    <x v="3"/>
    <s v="07/02/2025"/>
    <s v="DD/MM/YYYY"/>
    <d v="2025-02-07T00:00:00"/>
    <s v="1h"/>
    <n v="60"/>
    <s v="-1"/>
    <m/>
    <s v="06-17-25"/>
    <s v="MM-DD-YY"/>
    <d v="2025-06-17T00:00:00"/>
    <s v="Resolved"/>
    <x v="2"/>
    <s v="Level 1"/>
    <n v="1"/>
    <s v="Maya"/>
    <s v="Solved"/>
    <s v="bad"/>
    <x v="2"/>
    <s v="Yes"/>
    <m/>
    <m/>
    <n v="10"/>
    <n v="10"/>
    <s v="No"/>
    <s v="OK"/>
    <s v="Missing Resolution Time"/>
    <s v="OK"/>
    <s v="OK"/>
    <s v="OK"/>
    <s v="No"/>
    <x v="0"/>
    <x v="4"/>
    <x v="2"/>
    <x v="0"/>
    <x v="0"/>
  </r>
  <r>
    <s v="2174"/>
    <s v="TCK-2174"/>
    <m/>
    <m/>
    <n v="64"/>
    <n v="64"/>
    <x v="1"/>
    <x v="3"/>
    <s v="Giza"/>
    <s v="Hospital"/>
    <s v="HealthPlus"/>
    <x v="1"/>
    <s v="Reception"/>
    <x v="1"/>
    <s v="Technical"/>
    <s v="Wrong appointment"/>
    <s v="need help"/>
    <x v="0"/>
    <s v="02-21-25"/>
    <s v="MM-DD-YY"/>
    <d v="2025-02-21T00:00:00"/>
    <s v="1h"/>
    <n v="60"/>
    <s v="2h"/>
    <n v="2"/>
    <m/>
    <m/>
    <m/>
    <s v="Escalated"/>
    <x v="0"/>
    <n v="0"/>
    <n v="0"/>
    <s v="Omar"/>
    <s v="Dropped"/>
    <n v="3"/>
    <x v="1"/>
    <m/>
    <s v="good service"/>
    <s v="Positive Feedback"/>
    <s v="~30"/>
    <n v="30"/>
    <s v="Yes"/>
    <s v="OK"/>
    <s v="Resolution Time Exists Before Closure"/>
    <s v="Dropped Ticket Still Active"/>
    <s v="Review"/>
    <s v="OK"/>
    <m/>
    <x v="0"/>
    <x v="3"/>
    <x v="2"/>
    <x v="0"/>
    <x v="0"/>
  </r>
  <r>
    <s v="tk_2175"/>
    <s v="TCK-2175"/>
    <s v="P-346"/>
    <s v="V-9855"/>
    <s v="unknown"/>
    <m/>
    <x v="0"/>
    <x v="2"/>
    <s v="Irbid"/>
    <s v="Mobile Unit"/>
    <s v="Alnoor Hospital"/>
    <x v="0"/>
    <s v="Billing"/>
    <x v="3"/>
    <s v="Admin"/>
    <s v="Billing error"/>
    <s v="billing not clear"/>
    <x v="6"/>
    <s v="2025-03-28"/>
    <s v="YYYY-MM-DD"/>
    <d v="2025-03-28T00:00:00"/>
    <s v="45"/>
    <n v="45"/>
    <s v="1 day"/>
    <n v="24"/>
    <s v="05-01-25"/>
    <s v="MM-DD-YY"/>
    <d v="2025-05-01T00:00:00"/>
    <s v="Escalated"/>
    <x v="1"/>
    <s v="Level 1"/>
    <n v="1"/>
    <m/>
    <s v="Solved"/>
    <s v="bad"/>
    <x v="2"/>
    <s v="No"/>
    <s v="bad experience"/>
    <m/>
    <n v="20"/>
    <n v="20"/>
    <s v="No"/>
    <s v="Status Mismatch"/>
    <s v="Resolution Time Exists Before Closure"/>
    <s v="Solved Ticket Still Active"/>
    <s v="OK"/>
    <s v="Review"/>
    <s v="No"/>
    <x v="0"/>
    <x v="4"/>
    <x v="0"/>
    <x v="0"/>
    <x v="0"/>
  </r>
  <r>
    <s v="TCK-2176"/>
    <s v="TCK-2176"/>
    <m/>
    <m/>
    <s v="unknown"/>
    <m/>
    <x v="0"/>
    <x v="2"/>
    <s v="Zarqa"/>
    <s v="Clinic"/>
    <s v="HealthPlus"/>
    <x v="1"/>
    <s v="ER"/>
    <x v="0"/>
    <s v="Technical"/>
    <s v="Prescription issue"/>
    <m/>
    <x v="3"/>
    <s v="16/06/2025"/>
    <s v="DD/MM/YYYY"/>
    <d v="2025-06-16T00:00:00"/>
    <s v="2 hours"/>
    <n v="120"/>
    <s v="48"/>
    <n v="48"/>
    <s v="04-24-25"/>
    <s v="MM-DD-YY"/>
    <d v="2025-04-24T00:00:00"/>
    <s v="Escalated"/>
    <x v="2"/>
    <s v="Level 1"/>
    <n v="1"/>
    <s v="Lina"/>
    <s v="Solved"/>
    <s v="bad"/>
    <x v="2"/>
    <m/>
    <s v="تأخير في الخدمة"/>
    <s v="Service Delay"/>
    <n v="20"/>
    <n v="20"/>
    <s v="Yes"/>
    <s v="Status Mismatch"/>
    <s v="Resolution Time Exists Before Closure"/>
    <s v="Solved Ticket Still Active"/>
    <s v="OK"/>
    <s v="OK"/>
    <s v="Yes"/>
    <x v="0"/>
    <x v="4"/>
    <x v="1"/>
    <x v="0"/>
    <x v="0"/>
  </r>
  <r>
    <s v="2177"/>
    <s v="TCK-2177"/>
    <m/>
    <m/>
    <s v="~30"/>
    <n v="30"/>
    <x v="1"/>
    <x v="1"/>
    <s v="Baghdad"/>
    <s v="Mobile Unit"/>
    <s v="Care Clinic"/>
    <x v="2"/>
    <s v="Billing"/>
    <x v="3"/>
    <s v="Complaint"/>
    <s v="Wrong appointment"/>
    <s v="need help"/>
    <x v="0"/>
    <s v="2025-06-06"/>
    <s v="YYYY-MM-DD"/>
    <d v="2025-06-06T00:00:00"/>
    <s v="45"/>
    <n v="45"/>
    <s v="48"/>
    <n v="48"/>
    <s v="2025-05-16"/>
    <s v="YYYY-MM-DD"/>
    <d v="2025-05-16T00:00:00"/>
    <s v="Pending"/>
    <x v="2"/>
    <n v="0"/>
    <n v="0"/>
    <s v="Lina"/>
    <s v="Duplicate"/>
    <n v="4"/>
    <x v="2"/>
    <s v="No"/>
    <s v="good service"/>
    <s v="Positive Feedback"/>
    <n v="10"/>
    <n v="10"/>
    <s v="Yes"/>
    <s v="Status Mismatch"/>
    <s v="Resolution Time Exists Before Closure"/>
    <s v="Duplicate Ticket Still Active"/>
    <s v="OK"/>
    <s v="OK"/>
    <s v="Yes"/>
    <x v="0"/>
    <x v="1"/>
    <x v="0"/>
    <x v="0"/>
    <x v="0"/>
  </r>
  <r>
    <s v="2178"/>
    <s v="TCK-2178"/>
    <m/>
    <m/>
    <s v="~30"/>
    <n v="30"/>
    <x v="0"/>
    <x v="2"/>
    <s v="Irbid"/>
    <s v="Pharmacy"/>
    <s v="Care Clinic"/>
    <x v="2"/>
    <s v="Lab"/>
    <x v="1"/>
    <s v="Admin"/>
    <s v="Wrong appointment"/>
    <m/>
    <x v="3"/>
    <s v="05-30-25"/>
    <s v="MM-DD-YY"/>
    <d v="2025-05-30T00:00:00"/>
    <s v="2 hours"/>
    <n v="120"/>
    <s v="5 hours"/>
    <n v="5"/>
    <s v="2025-01-24"/>
    <s v="YYYY-MM-DD"/>
    <d v="2025-01-24T00:00:00"/>
    <s v="Pending"/>
    <x v="0"/>
    <n v="0"/>
    <n v="0"/>
    <m/>
    <s v="Dropped"/>
    <n v="2"/>
    <x v="0"/>
    <m/>
    <s v="bad experience"/>
    <m/>
    <s v="~30"/>
    <n v="30"/>
    <s v="No"/>
    <s v="Status Mismatch"/>
    <s v="Resolution Time Exists Before Closure"/>
    <s v="Dropped Ticket Still Active"/>
    <s v="Review"/>
    <s v="OK"/>
    <s v="Yes"/>
    <x v="0"/>
    <x v="1"/>
    <x v="1"/>
    <x v="0"/>
    <x v="0"/>
  </r>
  <r>
    <s v="TCK-2179"/>
    <s v="TCK-2179"/>
    <s v="P-801"/>
    <s v="V-4455"/>
    <n v="74"/>
    <n v="74"/>
    <x v="1"/>
    <x v="3"/>
    <s v="Giza"/>
    <s v="Pharmacy"/>
    <s v="Alnoor Hospital"/>
    <x v="0"/>
    <s v="Reception"/>
    <x v="4"/>
    <s v="Medical"/>
    <s v="System down"/>
    <s v="billing not clear"/>
    <x v="6"/>
    <s v="04-30-25"/>
    <s v="MM-DD-YY"/>
    <d v="2025-04-30T00:00:00"/>
    <s v="1h"/>
    <n v="60"/>
    <s v="-1"/>
    <m/>
    <m/>
    <m/>
    <m/>
    <s v="Closed"/>
    <x v="1"/>
    <n v="0"/>
    <n v="0"/>
    <m/>
    <s v="Duplicate"/>
    <n v="4"/>
    <x v="2"/>
    <s v="Yes"/>
    <s v="الخدمة سيئة"/>
    <s v="Negative Feedback"/>
    <n v="10"/>
    <n v="10"/>
    <s v="No"/>
    <s v="Missing Resolved Date"/>
    <s v="Missing Resolution Time"/>
    <s v="OK"/>
    <s v="OK"/>
    <s v="Review"/>
    <m/>
    <x v="0"/>
    <x v="2"/>
    <x v="2"/>
    <x v="0"/>
    <x v="0"/>
  </r>
  <r>
    <s v="TCK-2180"/>
    <s v="TCK-2180"/>
    <m/>
    <s v="V-6105"/>
    <s v="unknown"/>
    <m/>
    <x v="0"/>
    <x v="2"/>
    <s v="Irbid"/>
    <s v="Mobile Unit"/>
    <s v="Al Noor Hosp."/>
    <x v="0"/>
    <s v="ER"/>
    <x v="2"/>
    <s v="Inquiry"/>
    <s v="Prescription issue"/>
    <s v="need help"/>
    <x v="0"/>
    <s v="06-16-25"/>
    <s v="MM-DD-YY"/>
    <d v="2025-06-16T00:00:00"/>
    <s v="1h"/>
    <n v="60"/>
    <s v="2h"/>
    <n v="2"/>
    <s v="2025-02-28"/>
    <s v="YYYY-MM-DD"/>
    <d v="2025-02-28T00:00:00"/>
    <s v="Resolved"/>
    <x v="2"/>
    <n v="3"/>
    <n v="3"/>
    <s v="John"/>
    <s v="Referred"/>
    <s v="bad"/>
    <x v="2"/>
    <s v="No"/>
    <s v="bad experience"/>
    <m/>
    <s v="~30"/>
    <n v="30"/>
    <s v="Yes"/>
    <s v="OK"/>
    <s v="OK"/>
    <s v="OK"/>
    <s v="Review"/>
    <s v="OK"/>
    <s v="Yes"/>
    <x v="2"/>
    <x v="4"/>
    <x v="2"/>
    <x v="2"/>
    <x v="0"/>
  </r>
  <r>
    <s v="TCK-2181"/>
    <s v="TCK-2181"/>
    <s v="P-397"/>
    <m/>
    <s v="~30"/>
    <n v="30"/>
    <x v="0"/>
    <x v="2"/>
    <s v="Irbid"/>
    <s v="Clinic"/>
    <s v="Alnoor Hospital"/>
    <x v="0"/>
    <s v="Reception"/>
    <x v="3"/>
    <s v="Complaint"/>
    <s v="Billing error"/>
    <s v="billing not clear"/>
    <x v="6"/>
    <s v="2025-06-12"/>
    <s v="YYYY-MM-DD"/>
    <d v="2025-06-12T00:00:00"/>
    <s v="45"/>
    <n v="45"/>
    <s v="48"/>
    <n v="48"/>
    <s v="2025-04-20"/>
    <s v="YYYY-MM-DD"/>
    <d v="2025-04-20T00:00:00"/>
    <s v="Escalated"/>
    <x v="3"/>
    <n v="0"/>
    <n v="0"/>
    <s v="Ali"/>
    <s v="Referred"/>
    <s v="bad"/>
    <x v="2"/>
    <s v="No"/>
    <m/>
    <m/>
    <n v="10"/>
    <n v="10"/>
    <s v="No"/>
    <s v="Status Mismatch"/>
    <s v="Resolution Time Exists Before Closure"/>
    <s v="OK"/>
    <s v="Review"/>
    <s v="OK"/>
    <s v="Yes"/>
    <x v="0"/>
    <x v="1"/>
    <x v="0"/>
    <x v="0"/>
    <x v="0"/>
  </r>
  <r>
    <s v="tk_2182"/>
    <s v="TCK-2182"/>
    <m/>
    <s v="V-4264"/>
    <n v="49"/>
    <n v="49"/>
    <x v="1"/>
    <x v="3"/>
    <s v="Alexandria"/>
    <s v="Mobile Unit"/>
    <s v="Al Noor Hosp."/>
    <x v="0"/>
    <s v="ER"/>
    <x v="2"/>
    <s v="Admin"/>
    <s v="Missing record"/>
    <s v="waiting too long"/>
    <x v="1"/>
    <s v="05-06-25"/>
    <s v="MM-DD-YY"/>
    <d v="2025-05-06T00:00:00"/>
    <s v="45"/>
    <n v="45"/>
    <s v="1 day"/>
    <n v="24"/>
    <s v="2025-05-01"/>
    <s v="YYYY-MM-DD"/>
    <d v="2025-05-01T00:00:00"/>
    <s v="Open"/>
    <x v="3"/>
    <n v="2"/>
    <n v="2"/>
    <s v="Ali"/>
    <s v="Referred"/>
    <s v="good"/>
    <x v="2"/>
    <s v="Yes"/>
    <m/>
    <m/>
    <n v="20"/>
    <n v="20"/>
    <s v="Yes"/>
    <s v="Status Mismatch"/>
    <s v="Resolution Time Exists Before Closure"/>
    <s v="OK"/>
    <s v="OK"/>
    <s v="OK"/>
    <s v="Yes"/>
    <x v="0"/>
    <x v="5"/>
    <x v="0"/>
    <x v="0"/>
    <x v="0"/>
  </r>
  <r>
    <s v="TCK-2183"/>
    <s v="TCK-2183"/>
    <s v="P-919"/>
    <m/>
    <s v="~30"/>
    <n v="30"/>
    <x v="0"/>
    <x v="2"/>
    <s v="Zarqa"/>
    <s v="Mobile Unit"/>
    <s v="Al Noor Hosp."/>
    <x v="0"/>
    <s v="Pharmacy"/>
    <x v="0"/>
    <s v="Complaint"/>
    <s v="Prescription issue"/>
    <s v="billing not clear"/>
    <x v="6"/>
    <s v="06-13-25"/>
    <s v="MM-DD-YY"/>
    <d v="2025-06-13T00:00:00"/>
    <s v="30 min"/>
    <n v="30"/>
    <s v="-1"/>
    <m/>
    <s v="22/04/2025"/>
    <s v="DD/MM/YYYY"/>
    <d v="2025-04-22T00:00:00"/>
    <s v="Pending"/>
    <x v="0"/>
    <n v="1"/>
    <n v="1"/>
    <s v="Lina"/>
    <s v="Referred"/>
    <s v="bad"/>
    <x v="2"/>
    <s v="Yes"/>
    <s v="تأخير في الخدمة"/>
    <s v="Service Delay"/>
    <s v="~30"/>
    <n v="30"/>
    <s v="Yes"/>
    <s v="Status Mismatch"/>
    <s v="OK"/>
    <s v="OK"/>
    <s v="OK"/>
    <s v="OK"/>
    <s v="Yes"/>
    <x v="0"/>
    <x v="1"/>
    <x v="0"/>
    <x v="0"/>
    <x v="0"/>
  </r>
  <r>
    <s v="TCK-2184"/>
    <s v="TCK-2184"/>
    <s v="P-676"/>
    <s v="V-5795"/>
    <n v="21"/>
    <n v="21"/>
    <x v="0"/>
    <x v="1"/>
    <s v="Basra"/>
    <s v="Hospital"/>
    <s v="Care Clinic"/>
    <x v="2"/>
    <s v="Pharmacy"/>
    <x v="1"/>
    <s v="Technical"/>
    <s v="Wrong appointment"/>
    <s v="billing not clear"/>
    <x v="6"/>
    <s v="24/06/2025"/>
    <s v="DD/MM/YYYY"/>
    <d v="2025-06-24T00:00:00"/>
    <s v="1h"/>
    <n v="60"/>
    <s v="2h"/>
    <n v="2"/>
    <s v="23/04/2025"/>
    <s v="DD/MM/YYYY"/>
    <d v="2025-04-23T00:00:00"/>
    <s v="Open"/>
    <x v="1"/>
    <n v="3"/>
    <n v="3"/>
    <s v="John"/>
    <s v="Referred"/>
    <n v="3"/>
    <x v="1"/>
    <s v="Yes"/>
    <s v="good service"/>
    <s v="Positive Feedback"/>
    <n v="50"/>
    <n v="50"/>
    <s v="Yes"/>
    <s v="Status Mismatch"/>
    <s v="Resolution Time Exists Before Closure"/>
    <s v="OK"/>
    <s v="OK"/>
    <s v="OK"/>
    <s v="Yes"/>
    <x v="0"/>
    <x v="1"/>
    <x v="2"/>
    <x v="0"/>
    <x v="2"/>
  </r>
  <r>
    <s v="TCK-2185"/>
    <s v="TCK-2185"/>
    <m/>
    <s v="V-4909"/>
    <s v="~30"/>
    <n v="30"/>
    <x v="0"/>
    <x v="3"/>
    <s v="Alexandria"/>
    <s v="Mobile Unit"/>
    <s v="Al Noor Hosp."/>
    <x v="0"/>
    <s v="Pharmacy"/>
    <x v="2"/>
    <s v="Medical"/>
    <s v="Wrong appointment"/>
    <s v="need help"/>
    <x v="0"/>
    <s v="2025-04-12"/>
    <s v="YYYY-MM-DD"/>
    <d v="2025-04-12T00:00:00"/>
    <s v="1h"/>
    <n v="60"/>
    <s v="48"/>
    <n v="48"/>
    <m/>
    <m/>
    <m/>
    <s v="Pending"/>
    <x v="2"/>
    <n v="1"/>
    <n v="1"/>
    <s v="Fatima"/>
    <s v="Dropped"/>
    <n v="3"/>
    <x v="1"/>
    <s v="Yes"/>
    <s v="good service"/>
    <s v="Positive Feedback"/>
    <n v="20"/>
    <n v="20"/>
    <s v="No"/>
    <s v="OK"/>
    <s v="Resolution Time Exists Before Closure"/>
    <s v="Dropped Ticket Still Active"/>
    <s v="OK"/>
    <s v="OK"/>
    <m/>
    <x v="0"/>
    <x v="1"/>
    <x v="2"/>
    <x v="0"/>
    <x v="0"/>
  </r>
  <r>
    <s v="TCK-2186"/>
    <s v="TCK-2186"/>
    <m/>
    <s v="V-5172"/>
    <s v="~30"/>
    <n v="30"/>
    <x v="0"/>
    <x v="2"/>
    <s v="Irbid"/>
    <s v="Clinic"/>
    <s v="Alnoor Hospital"/>
    <x v="0"/>
    <s v="Reception"/>
    <x v="1"/>
    <s v="Technical"/>
    <s v="Prescription issue"/>
    <s v="مشكلة في الفاتورة"/>
    <x v="6"/>
    <s v="06/01/2025"/>
    <s v="DD/MM/YYYY"/>
    <d v="2025-01-06T00:00:00"/>
    <s v="30 min"/>
    <n v="30"/>
    <s v="1 day"/>
    <n v="24"/>
    <m/>
    <m/>
    <m/>
    <s v="Resolved"/>
    <x v="2"/>
    <n v="2"/>
    <n v="2"/>
    <s v="Ali"/>
    <s v="Duplicate"/>
    <n v="1"/>
    <x v="0"/>
    <m/>
    <s v="bad experience"/>
    <m/>
    <n v="20"/>
    <n v="20"/>
    <s v="Yes"/>
    <s v="Missing Resolved Date"/>
    <s v="OK"/>
    <s v="OK"/>
    <s v="OK"/>
    <s v="OK"/>
    <m/>
    <x v="3"/>
    <x v="1"/>
    <x v="0"/>
    <x v="3"/>
    <x v="0"/>
  </r>
  <r>
    <s v="2187"/>
    <s v="TCK-2187"/>
    <m/>
    <m/>
    <s v="~30"/>
    <n v="30"/>
    <x v="0"/>
    <x v="3"/>
    <s v="Giza"/>
    <s v="Hospital"/>
    <s v="Al Noor Hosp."/>
    <x v="0"/>
    <s v="Lab"/>
    <x v="1"/>
    <s v="Admin"/>
    <s v="Prescription issue"/>
    <s v="waiting too long"/>
    <x v="1"/>
    <s v="2025-01-03"/>
    <s v="YYYY-MM-DD"/>
    <d v="2025-01-03T00:00:00"/>
    <s v="1h"/>
    <n v="60"/>
    <s v="1 day"/>
    <n v="24"/>
    <m/>
    <m/>
    <m/>
    <s v="Resolved"/>
    <x v="3"/>
    <n v="2"/>
    <n v="2"/>
    <s v="Fatima"/>
    <s v="Referred"/>
    <n v="4"/>
    <x v="2"/>
    <s v="Yes"/>
    <s v="good service"/>
    <s v="Positive Feedback"/>
    <n v="50"/>
    <n v="50"/>
    <s v="No"/>
    <s v="Missing Resolved Date"/>
    <s v="OK"/>
    <s v="OK"/>
    <s v="OK"/>
    <s v="OK"/>
    <m/>
    <x v="3"/>
    <x v="1"/>
    <x v="2"/>
    <x v="3"/>
    <x v="2"/>
  </r>
  <r>
    <s v="2188"/>
    <s v="TCK-2188"/>
    <s v="P-487"/>
    <m/>
    <n v="34"/>
    <n v="34"/>
    <x v="0"/>
    <x v="3"/>
    <s v="Giza"/>
    <s v="Hospital"/>
    <s v="Al Noor Hosp."/>
    <x v="0"/>
    <s v="Reception"/>
    <x v="1"/>
    <s v="Inquiry"/>
    <s v="System down"/>
    <m/>
    <x v="3"/>
    <s v="05-13-25"/>
    <s v="MM-DD-YY"/>
    <d v="2025-05-13T00:00:00"/>
    <s v="1h"/>
    <n v="60"/>
    <s v="48"/>
    <n v="48"/>
    <m/>
    <m/>
    <m/>
    <s v="Pending"/>
    <x v="1"/>
    <s v="Level 1"/>
    <n v="1"/>
    <s v="Hassan"/>
    <s v="Solved"/>
    <n v="3"/>
    <x v="1"/>
    <s v="No"/>
    <s v="bad experience"/>
    <m/>
    <s v="100 USD"/>
    <n v="100"/>
    <s v="Yes"/>
    <s v="OK"/>
    <s v="Resolution Time Exists Before Closure"/>
    <s v="Solved Ticket Still Active"/>
    <s v="OK"/>
    <s v="OK"/>
    <m/>
    <x v="0"/>
    <x v="1"/>
    <x v="2"/>
    <x v="0"/>
    <x v="1"/>
  </r>
  <r>
    <s v="tk_2189"/>
    <s v="TCK-2189"/>
    <m/>
    <m/>
    <n v="48"/>
    <n v="48"/>
    <x v="0"/>
    <x v="1"/>
    <s v="Baghdad"/>
    <s v="Pharmacy"/>
    <s v="Care Clinic"/>
    <x v="2"/>
    <s v="Reception"/>
    <x v="1"/>
    <s v="Inquiry"/>
    <s v="Missing record"/>
    <s v="waiting too long"/>
    <x v="1"/>
    <s v="26/01/2025"/>
    <s v="DD/MM/YYYY"/>
    <d v="2025-01-26T00:00:00"/>
    <s v="1h"/>
    <n v="60"/>
    <s v="-1"/>
    <m/>
    <s v="05-01-25"/>
    <s v="MM-DD-YY"/>
    <d v="2025-05-01T00:00:00"/>
    <s v="Escalated"/>
    <x v="0"/>
    <n v="1"/>
    <n v="1"/>
    <s v="Hassan"/>
    <s v="Solved"/>
    <n v="2"/>
    <x v="0"/>
    <s v="Yes"/>
    <s v="الدكتور لم يحضر"/>
    <s v="Doctor Unavailable"/>
    <n v="20"/>
    <n v="20"/>
    <s v="No"/>
    <s v="Status Mismatch"/>
    <s v="OK"/>
    <s v="Solved Ticket Still Active"/>
    <s v="OK"/>
    <s v="OK"/>
    <s v="No"/>
    <x v="0"/>
    <x v="5"/>
    <x v="2"/>
    <x v="0"/>
    <x v="0"/>
  </r>
  <r>
    <s v="TCK-2190"/>
    <s v="TCK-2190"/>
    <m/>
    <m/>
    <s v="~30"/>
    <n v="30"/>
    <x v="0"/>
    <x v="3"/>
    <s v="Giza"/>
    <s v="Hospital"/>
    <s v="Care Clinic"/>
    <x v="2"/>
    <s v="Pharmacy"/>
    <x v="0"/>
    <s v="Technical"/>
    <s v="Wrong appointment"/>
    <s v="الدكتور لم يحضر"/>
    <x v="5"/>
    <s v="2025-04-30"/>
    <s v="YYYY-MM-DD"/>
    <d v="2025-04-30T00:00:00"/>
    <s v="45"/>
    <n v="45"/>
    <s v="2h"/>
    <n v="2"/>
    <m/>
    <m/>
    <m/>
    <s v="Resolved"/>
    <x v="3"/>
    <n v="2"/>
    <n v="2"/>
    <s v="Fatima"/>
    <s v="Duplicate"/>
    <n v="3"/>
    <x v="1"/>
    <s v="No"/>
    <s v="bad experience"/>
    <m/>
    <n v="20"/>
    <n v="20"/>
    <s v="No"/>
    <s v="Missing Resolved Date"/>
    <s v="OK"/>
    <s v="OK"/>
    <s v="OK"/>
    <s v="OK"/>
    <m/>
    <x v="2"/>
    <x v="1"/>
    <x v="0"/>
    <x v="2"/>
    <x v="0"/>
  </r>
  <r>
    <s v="2191"/>
    <s v="TCK-2191"/>
    <s v="P-646"/>
    <m/>
    <s v="unknown"/>
    <m/>
    <x v="0"/>
    <x v="3"/>
    <s v="Cairo"/>
    <s v="Pharmacy"/>
    <s v="HealthPlus"/>
    <x v="1"/>
    <s v="Pharmacy"/>
    <x v="4"/>
    <s v="Admin"/>
    <s v="Billing error"/>
    <s v="مشكلة في الفاتورة"/>
    <x v="6"/>
    <s v="01-09-25"/>
    <s v="MM-DD-YY"/>
    <d v="2025-01-09T00:00:00"/>
    <s v="1h"/>
    <n v="60"/>
    <s v="1 day"/>
    <n v="24"/>
    <m/>
    <m/>
    <m/>
    <s v="Closed"/>
    <x v="3"/>
    <s v="Level 1"/>
    <n v="1"/>
    <s v="Sara"/>
    <s v="Solved"/>
    <n v="5"/>
    <x v="2"/>
    <s v="Yes"/>
    <s v="تأخير في الخدمة"/>
    <s v="Service Delay"/>
    <n v="50"/>
    <n v="50"/>
    <s v="Yes"/>
    <s v="Missing Resolved Date"/>
    <s v="OK"/>
    <s v="OK"/>
    <s v="OK"/>
    <s v="OK"/>
    <m/>
    <x v="3"/>
    <x v="4"/>
    <x v="2"/>
    <x v="3"/>
    <x v="2"/>
  </r>
  <r>
    <s v="TCK-2192"/>
    <s v="TCK-2192"/>
    <s v="P-585"/>
    <m/>
    <s v="unknown"/>
    <m/>
    <x v="1"/>
    <x v="3"/>
    <s v="Giza"/>
    <s v="Pharmacy"/>
    <s v="Al Noor Hosp."/>
    <x v="0"/>
    <s v="Lab"/>
    <x v="3"/>
    <s v="Technical"/>
    <s v="System down"/>
    <s v="الخدمة سيئة"/>
    <x v="2"/>
    <s v="2025-02-16"/>
    <s v="YYYY-MM-DD"/>
    <d v="2025-02-16T00:00:00"/>
    <s v="2 hours"/>
    <n v="120"/>
    <s v="5 hours"/>
    <n v="5"/>
    <s v="2025-03-20"/>
    <s v="YYYY-MM-DD"/>
    <d v="2025-03-20T00:00:00"/>
    <s v="Open"/>
    <x v="0"/>
    <s v="Level 1"/>
    <n v="1"/>
    <s v="Maya"/>
    <s v="Dropped"/>
    <n v="5"/>
    <x v="2"/>
    <s v="No"/>
    <s v="bad experience"/>
    <m/>
    <s v="~30"/>
    <n v="30"/>
    <s v="Yes"/>
    <s v="Status Mismatch"/>
    <s v="Resolution Time Exists Before Closure"/>
    <s v="Dropped Ticket Still Active"/>
    <s v="OK"/>
    <s v="OK"/>
    <s v="No"/>
    <x v="0"/>
    <x v="4"/>
    <x v="1"/>
    <x v="0"/>
    <x v="0"/>
  </r>
  <r>
    <s v="tk_2193"/>
    <s v="TCK-2193"/>
    <s v="P-247"/>
    <m/>
    <s v="~30"/>
    <n v="30"/>
    <x v="0"/>
    <x v="2"/>
    <s v="Zarqa"/>
    <s v="Mobile Unit"/>
    <s v="Alnoor Hospital"/>
    <x v="0"/>
    <s v="Billing"/>
    <x v="4"/>
    <s v="Technical"/>
    <s v="Billing error"/>
    <m/>
    <x v="3"/>
    <s v="09/06/2025"/>
    <s v="DD/MM/YYYY"/>
    <d v="2025-06-09T00:00:00"/>
    <s v="30 min"/>
    <n v="30"/>
    <s v="48"/>
    <n v="48"/>
    <m/>
    <m/>
    <m/>
    <s v="Resolved"/>
    <x v="0"/>
    <n v="2"/>
    <n v="2"/>
    <s v="Lina"/>
    <s v="Dropped"/>
    <s v="good"/>
    <x v="2"/>
    <s v="No"/>
    <s v="good service"/>
    <s v="Positive Feedback"/>
    <n v="10"/>
    <n v="10"/>
    <s v="No"/>
    <s v="Missing Resolved Date"/>
    <s v="OK"/>
    <s v="OK"/>
    <s v="OK"/>
    <s v="OK"/>
    <m/>
    <x v="4"/>
    <x v="1"/>
    <x v="0"/>
    <x v="4"/>
    <x v="0"/>
  </r>
  <r>
    <s v="2194"/>
    <s v="TCK-2194"/>
    <m/>
    <s v="V-9094"/>
    <n v="64"/>
    <n v="64"/>
    <x v="0"/>
    <x v="2"/>
    <s v="Zarqa"/>
    <s v="Mobile Unit"/>
    <s v="Care Clinic"/>
    <x v="2"/>
    <s v="Reception"/>
    <x v="1"/>
    <s v="Medical"/>
    <s v="Missing record"/>
    <s v="need help"/>
    <x v="0"/>
    <s v="2025-03-20"/>
    <s v="YYYY-MM-DD"/>
    <d v="2025-03-20T00:00:00"/>
    <s v="30 min"/>
    <n v="30"/>
    <s v="2h"/>
    <n v="2"/>
    <m/>
    <m/>
    <m/>
    <s v="Pending"/>
    <x v="3"/>
    <n v="0"/>
    <n v="0"/>
    <s v="Omar"/>
    <s v="Referred"/>
    <s v="bad"/>
    <x v="2"/>
    <s v="Yes"/>
    <m/>
    <m/>
    <n v="10"/>
    <n v="10"/>
    <s v="No"/>
    <s v="OK"/>
    <s v="Resolution Time Exists Before Closure"/>
    <s v="OK"/>
    <s v="Review"/>
    <s v="OK"/>
    <m/>
    <x v="0"/>
    <x v="3"/>
    <x v="0"/>
    <x v="0"/>
    <x v="0"/>
  </r>
  <r>
    <s v="tk_2195"/>
    <s v="TCK-2195"/>
    <s v="P-520"/>
    <m/>
    <n v="40"/>
    <n v="40"/>
    <x v="0"/>
    <x v="1"/>
    <s v="Baghdad"/>
    <s v="Clinic"/>
    <s v="Care Clinic"/>
    <x v="2"/>
    <s v="Billing"/>
    <x v="4"/>
    <s v="Admin"/>
    <s v="Wrong appointment"/>
    <s v="الخدمة سيئة"/>
    <x v="2"/>
    <s v="2025-06-03"/>
    <s v="YYYY-MM-DD"/>
    <d v="2025-06-03T00:00:00"/>
    <s v="45"/>
    <n v="45"/>
    <s v="2h"/>
    <n v="2"/>
    <m/>
    <m/>
    <m/>
    <s v="Resolved"/>
    <x v="1"/>
    <n v="3"/>
    <n v="3"/>
    <s v="John"/>
    <s v="Duplicate"/>
    <n v="3"/>
    <x v="1"/>
    <s v="No"/>
    <s v="bad experience"/>
    <m/>
    <n v="50"/>
    <n v="50"/>
    <s v="No"/>
    <s v="Missing Resolved Date"/>
    <s v="OK"/>
    <s v="OK"/>
    <s v="OK"/>
    <s v="OK"/>
    <m/>
    <x v="2"/>
    <x v="5"/>
    <x v="0"/>
    <x v="2"/>
    <x v="2"/>
  </r>
  <r>
    <s v="TCK-2196"/>
    <s v="TCK-2196"/>
    <s v="P-701"/>
    <s v="V-6809"/>
    <s v="~30"/>
    <n v="30"/>
    <x v="0"/>
    <x v="2"/>
    <s v="Irbid"/>
    <s v="Pharmacy"/>
    <s v="Al Noor Hosp."/>
    <x v="0"/>
    <s v="Reception"/>
    <x v="3"/>
    <s v="Inquiry"/>
    <s v="Missing record"/>
    <s v="waiting too long"/>
    <x v="1"/>
    <s v="2025-04-13"/>
    <s v="YYYY-MM-DD"/>
    <d v="2025-04-13T00:00:00"/>
    <s v="30 min"/>
    <n v="30"/>
    <s v="-1"/>
    <m/>
    <s v="2025-03-16"/>
    <s v="YYYY-MM-DD"/>
    <d v="2025-03-16T00:00:00"/>
    <s v="Pending"/>
    <x v="2"/>
    <n v="1"/>
    <n v="1"/>
    <s v="Maya"/>
    <s v="Dropped"/>
    <s v="bad"/>
    <x v="2"/>
    <s v="Yes"/>
    <m/>
    <m/>
    <n v="10"/>
    <n v="10"/>
    <s v="No"/>
    <s v="Status Mismatch"/>
    <s v="OK"/>
    <s v="Dropped Ticket Still Active"/>
    <s v="OK"/>
    <s v="OK"/>
    <s v="Yes"/>
    <x v="0"/>
    <x v="1"/>
    <x v="0"/>
    <x v="0"/>
    <x v="0"/>
  </r>
  <r>
    <s v="2197"/>
    <s v="TCK-2197"/>
    <s v="P-460"/>
    <s v="V-8869"/>
    <n v="57"/>
    <n v="57"/>
    <x v="0"/>
    <x v="0"/>
    <s v="Bekaa"/>
    <s v="Pharmacy"/>
    <s v="HealthPlus"/>
    <x v="1"/>
    <s v="ER"/>
    <x v="2"/>
    <s v="Admin"/>
    <s v="Long wait time"/>
    <m/>
    <x v="3"/>
    <s v="2025-03-25"/>
    <s v="YYYY-MM-DD"/>
    <d v="2025-03-25T00:00:00"/>
    <s v="2 hours"/>
    <n v="120"/>
    <s v="1 day"/>
    <n v="24"/>
    <m/>
    <m/>
    <m/>
    <s v="Closed"/>
    <x v="2"/>
    <n v="2"/>
    <n v="2"/>
    <s v="Lina"/>
    <s v="Solved"/>
    <n v="4"/>
    <x v="2"/>
    <s v="No"/>
    <s v="الخدمة سيئة"/>
    <s v="Negative Feedback"/>
    <s v="~30"/>
    <n v="30"/>
    <s v="No"/>
    <s v="Missing Resolved Date"/>
    <s v="OK"/>
    <s v="OK"/>
    <s v="OK"/>
    <s v="OK"/>
    <m/>
    <x v="3"/>
    <x v="3"/>
    <x v="1"/>
    <x v="3"/>
    <x v="0"/>
  </r>
  <r>
    <s v="2198"/>
    <s v="TCK-2198"/>
    <s v="P-352"/>
    <s v="V-7492"/>
    <n v="74"/>
    <n v="74"/>
    <x v="1"/>
    <x v="2"/>
    <s v="Amman"/>
    <s v="Mobile Unit"/>
    <s v="HealthPlus"/>
    <x v="1"/>
    <s v="Billing"/>
    <x v="2"/>
    <s v="Inquiry"/>
    <s v="Prescription issue"/>
    <s v="waiting too long"/>
    <x v="1"/>
    <s v="2025-04-18"/>
    <s v="YYYY-MM-DD"/>
    <d v="2025-04-18T00:00:00"/>
    <s v="45"/>
    <n v="45"/>
    <s v="-1"/>
    <m/>
    <s v="04-30-25"/>
    <s v="MM-DD-YY"/>
    <d v="2025-04-30T00:00:00"/>
    <s v="Resolved"/>
    <x v="2"/>
    <n v="1"/>
    <n v="1"/>
    <s v="John"/>
    <s v="Solved"/>
    <n v="4"/>
    <x v="2"/>
    <s v="Yes"/>
    <m/>
    <m/>
    <n v="50"/>
    <n v="50"/>
    <s v="No"/>
    <s v="OK"/>
    <s v="Missing Resolution Time"/>
    <s v="OK"/>
    <s v="OK"/>
    <s v="OK"/>
    <s v="No"/>
    <x v="0"/>
    <x v="2"/>
    <x v="0"/>
    <x v="0"/>
    <x v="2"/>
  </r>
  <r>
    <s v="TCK-2199"/>
    <s v="TCK-2199"/>
    <m/>
    <s v="V-4709"/>
    <n v="18"/>
    <n v="18"/>
    <x v="1"/>
    <x v="0"/>
    <s v="Bekaa"/>
    <s v="Pharmacy"/>
    <s v="HealthPlus"/>
    <x v="1"/>
    <s v="Lab"/>
    <x v="2"/>
    <s v="Admin"/>
    <s v="Prescription issue"/>
    <s v="waiting too long"/>
    <x v="1"/>
    <s v="03-15-25"/>
    <s v="MM-DD-YY"/>
    <d v="2025-03-15T00:00:00"/>
    <s v="30 min"/>
    <n v="30"/>
    <s v="1 day"/>
    <n v="24"/>
    <s v="03-01-25"/>
    <s v="MM-DD-YY"/>
    <d v="2025-03-01T00:00:00"/>
    <s v="Pending"/>
    <x v="1"/>
    <n v="0"/>
    <n v="0"/>
    <s v="John"/>
    <s v="Duplicate"/>
    <n v="2"/>
    <x v="0"/>
    <s v="Yes"/>
    <m/>
    <m/>
    <n v="20"/>
    <n v="20"/>
    <s v="Yes"/>
    <s v="Status Mismatch"/>
    <s v="Resolution Time Exists Before Closure"/>
    <s v="Duplicate Ticket Still Active"/>
    <s v="OK"/>
    <s v="OK"/>
    <s v="Yes"/>
    <x v="0"/>
    <x v="1"/>
    <x v="0"/>
    <x v="0"/>
    <x v="0"/>
  </r>
  <r>
    <s v="tk_2200"/>
    <s v="TCK-2200"/>
    <s v="P-169"/>
    <s v="V-9508"/>
    <s v="unknown"/>
    <m/>
    <x v="0"/>
    <x v="3"/>
    <s v="Cairo"/>
    <s v="Clinic"/>
    <s v="Al Noor Hosp."/>
    <x v="0"/>
    <s v="Pharmacy"/>
    <x v="2"/>
    <s v="Admin"/>
    <s v="Wrong appointment"/>
    <s v="الخدمة سيئة"/>
    <x v="2"/>
    <s v="06-17-25"/>
    <s v="MM-DD-YY"/>
    <d v="2025-06-17T00:00:00"/>
    <s v="2 hours"/>
    <n v="120"/>
    <s v="1 day"/>
    <n v="24"/>
    <m/>
    <m/>
    <m/>
    <s v="Closed"/>
    <x v="3"/>
    <n v="0"/>
    <n v="0"/>
    <s v="Maya"/>
    <s v="Solved"/>
    <n v="1"/>
    <x v="0"/>
    <s v="No"/>
    <m/>
    <m/>
    <n v="10"/>
    <n v="10"/>
    <s v="No"/>
    <s v="Missing Resolved Date"/>
    <s v="OK"/>
    <s v="OK"/>
    <s v="Review"/>
    <s v="OK"/>
    <m/>
    <x v="3"/>
    <x v="4"/>
    <x v="1"/>
    <x v="3"/>
    <x v="0"/>
  </r>
  <r>
    <s v="TCK-2201"/>
    <s v="TCK-2201"/>
    <m/>
    <m/>
    <s v="unknown"/>
    <m/>
    <x v="1"/>
    <x v="1"/>
    <s v="Basra"/>
    <s v="Clinic"/>
    <s v="Alnoor Hospital"/>
    <x v="0"/>
    <s v="Billing"/>
    <x v="4"/>
    <s v="Technical"/>
    <s v="Missing record"/>
    <s v="billing not clear"/>
    <x v="6"/>
    <s v="05-20-25"/>
    <s v="MM-DD-YY"/>
    <d v="2025-05-20T00:00:00"/>
    <s v="2 hours"/>
    <n v="120"/>
    <s v="5 hours"/>
    <n v="5"/>
    <m/>
    <m/>
    <m/>
    <s v="Resolved"/>
    <x v="1"/>
    <n v="3"/>
    <n v="3"/>
    <s v="Lina"/>
    <s v="Duplicate"/>
    <n v="4"/>
    <x v="2"/>
    <s v="Yes"/>
    <m/>
    <m/>
    <n v="10"/>
    <n v="10"/>
    <s v="No"/>
    <s v="Missing Resolved Date"/>
    <s v="OK"/>
    <s v="OK"/>
    <s v="OK"/>
    <s v="OK"/>
    <m/>
    <x v="1"/>
    <x v="4"/>
    <x v="1"/>
    <x v="1"/>
    <x v="0"/>
  </r>
  <r>
    <s v="2202"/>
    <s v="TCK-2202"/>
    <m/>
    <s v="V-6951"/>
    <n v="75"/>
    <n v="75"/>
    <x v="0"/>
    <x v="2"/>
    <s v="Zarqa"/>
    <s v="Mobile Unit"/>
    <s v="Care Clinic"/>
    <x v="2"/>
    <s v="Pharmacy"/>
    <x v="1"/>
    <s v="Inquiry"/>
    <s v="System down"/>
    <s v="waiting too long"/>
    <x v="1"/>
    <s v="20/02/2025"/>
    <s v="DD/MM/YYYY"/>
    <d v="2025-02-20T00:00:00"/>
    <s v="45"/>
    <n v="45"/>
    <s v="1 day"/>
    <n v="24"/>
    <s v="05-16-25"/>
    <s v="MM-DD-YY"/>
    <d v="2025-05-16T00:00:00"/>
    <s v="Resolved"/>
    <x v="2"/>
    <s v="Level 1"/>
    <n v="1"/>
    <s v="Fatima"/>
    <s v="Dropped"/>
    <s v="good"/>
    <x v="2"/>
    <s v="No"/>
    <s v="good service"/>
    <s v="Positive Feedback"/>
    <n v="10"/>
    <n v="10"/>
    <s v="Yes"/>
    <s v="OK"/>
    <s v="OK"/>
    <s v="OK"/>
    <s v="OK"/>
    <s v="OK"/>
    <s v="No"/>
    <x v="3"/>
    <x v="2"/>
    <x v="0"/>
    <x v="3"/>
    <x v="0"/>
  </r>
  <r>
    <s v="TCK-2203"/>
    <s v="TCK-2203"/>
    <s v="P-427"/>
    <m/>
    <n v="32"/>
    <n v="32"/>
    <x v="0"/>
    <x v="1"/>
    <s v="Basra"/>
    <s v="Clinic"/>
    <s v="Care Clinic"/>
    <x v="2"/>
    <s v="Lab"/>
    <x v="1"/>
    <s v="Technical"/>
    <s v="Billing error"/>
    <m/>
    <x v="3"/>
    <s v="2025-01-01"/>
    <s v="YYYY-MM-DD"/>
    <d v="2025-01-01T00:00:00"/>
    <s v="45"/>
    <n v="45"/>
    <s v="48"/>
    <n v="48"/>
    <s v="2025-06-26"/>
    <s v="YYYY-MM-DD"/>
    <d v="2025-06-26T00:00:00"/>
    <s v="Resolved"/>
    <x v="3"/>
    <n v="0"/>
    <n v="0"/>
    <m/>
    <s v="Duplicate"/>
    <n v="1"/>
    <x v="0"/>
    <m/>
    <s v="مشكلة في الفاتورة"/>
    <s v="Billing Issue"/>
    <s v="100 USD"/>
    <n v="100"/>
    <s v="No"/>
    <s v="OK"/>
    <s v="OK"/>
    <s v="OK"/>
    <s v="Review"/>
    <s v="Review"/>
    <s v="No"/>
    <x v="4"/>
    <x v="1"/>
    <x v="0"/>
    <x v="4"/>
    <x v="1"/>
  </r>
  <r>
    <s v="2204"/>
    <s v="TCK-2204"/>
    <s v="P-627"/>
    <s v="V-8987"/>
    <s v="~30"/>
    <n v="30"/>
    <x v="1"/>
    <x v="2"/>
    <s v="Zarqa"/>
    <s v="Hospital"/>
    <s v="Care Clinic"/>
    <x v="2"/>
    <s v="Reception"/>
    <x v="4"/>
    <s v="Technical"/>
    <s v="Wrong appointment"/>
    <s v="مشكلة في الفاتورة"/>
    <x v="6"/>
    <s v="04/01/2025"/>
    <s v="DD/MM/YYYY"/>
    <d v="2025-01-04T00:00:00"/>
    <s v="30 min"/>
    <n v="30"/>
    <s v="48"/>
    <n v="48"/>
    <s v="31/01/2025"/>
    <s v="DD/MM/YYYY"/>
    <d v="2025-01-31T00:00:00"/>
    <s v="Closed"/>
    <x v="1"/>
    <n v="2"/>
    <n v="2"/>
    <s v="Ali"/>
    <s v="Duplicate"/>
    <n v="1"/>
    <x v="0"/>
    <m/>
    <s v="bad experience"/>
    <m/>
    <n v="10"/>
    <n v="10"/>
    <s v="Yes"/>
    <s v="OK"/>
    <s v="OK"/>
    <s v="OK"/>
    <s v="OK"/>
    <s v="OK"/>
    <s v="No"/>
    <x v="4"/>
    <x v="1"/>
    <x v="0"/>
    <x v="4"/>
    <x v="0"/>
  </r>
  <r>
    <s v="tk_2205"/>
    <s v="TCK-2205"/>
    <s v="P-288"/>
    <s v="V-4865"/>
    <s v="unknown"/>
    <m/>
    <x v="0"/>
    <x v="1"/>
    <s v="Basra"/>
    <s v="Mobile Unit"/>
    <s v="HealthPlus"/>
    <x v="1"/>
    <s v="ER"/>
    <x v="0"/>
    <s v="Complaint"/>
    <s v="Long wait time"/>
    <s v="billing not clear"/>
    <x v="6"/>
    <s v="16/03/2025"/>
    <s v="DD/MM/YYYY"/>
    <d v="2025-03-16T00:00:00"/>
    <s v="2 hours"/>
    <n v="120"/>
    <s v="-1"/>
    <m/>
    <s v="2025-03-08"/>
    <s v="YYYY-MM-DD"/>
    <d v="2025-03-08T00:00:00"/>
    <s v="Closed"/>
    <x v="0"/>
    <s v="Level 1"/>
    <n v="1"/>
    <m/>
    <s v="Referred"/>
    <n v="4"/>
    <x v="2"/>
    <s v="No"/>
    <s v="good service"/>
    <s v="Positive Feedback"/>
    <n v="10"/>
    <n v="10"/>
    <s v="No"/>
    <s v="OK"/>
    <s v="Missing Resolution Time"/>
    <s v="OK"/>
    <s v="OK"/>
    <s v="Review"/>
    <s v="Yes"/>
    <x v="0"/>
    <x v="4"/>
    <x v="1"/>
    <x v="0"/>
    <x v="0"/>
  </r>
  <r>
    <s v="TCK-2206"/>
    <s v="TCK-2206"/>
    <s v="P-498"/>
    <s v="V-3435"/>
    <n v="32"/>
    <n v="32"/>
    <x v="1"/>
    <x v="1"/>
    <s v="Mosul"/>
    <s v="Mobile Unit"/>
    <s v="HealthPlus"/>
    <x v="1"/>
    <s v="Billing"/>
    <x v="2"/>
    <s v="Medical"/>
    <s v="System down"/>
    <s v="مشكلة في الفاتورة"/>
    <x v="6"/>
    <s v="31/01/2025"/>
    <s v="DD/MM/YYYY"/>
    <d v="2025-01-31T00:00:00"/>
    <s v="2 hours"/>
    <n v="120"/>
    <s v="1 day"/>
    <n v="24"/>
    <s v="05-06-25"/>
    <s v="MM-DD-YY"/>
    <d v="2025-05-06T00:00:00"/>
    <s v="Closed"/>
    <x v="2"/>
    <n v="2"/>
    <n v="2"/>
    <s v="Maya"/>
    <s v="Solved"/>
    <n v="3"/>
    <x v="1"/>
    <s v="No"/>
    <s v="good service"/>
    <s v="Positive Feedback"/>
    <s v="100 USD"/>
    <n v="100"/>
    <s v="No"/>
    <s v="OK"/>
    <s v="OK"/>
    <s v="OK"/>
    <s v="OK"/>
    <s v="OK"/>
    <s v="No"/>
    <x v="3"/>
    <x v="1"/>
    <x v="1"/>
    <x v="3"/>
    <x v="1"/>
  </r>
  <r>
    <s v="TCK-2207"/>
    <s v="TCK-2207"/>
    <m/>
    <m/>
    <n v="25"/>
    <n v="25"/>
    <x v="0"/>
    <x v="1"/>
    <s v="Mosul"/>
    <s v="Clinic"/>
    <s v="Al Noor Hosp."/>
    <x v="0"/>
    <s v="Lab"/>
    <x v="0"/>
    <s v="Medical"/>
    <s v="Missing record"/>
    <m/>
    <x v="3"/>
    <s v="22/05/2025"/>
    <s v="DD/MM/YYYY"/>
    <d v="2025-05-22T00:00:00"/>
    <s v="2 hours"/>
    <n v="120"/>
    <s v="1 day"/>
    <n v="24"/>
    <m/>
    <m/>
    <m/>
    <s v="Open"/>
    <x v="1"/>
    <s v="Level 1"/>
    <n v="1"/>
    <s v="Maya"/>
    <s v="Duplicate"/>
    <n v="4"/>
    <x v="2"/>
    <s v="Yes"/>
    <m/>
    <m/>
    <n v="50"/>
    <n v="50"/>
    <s v="No"/>
    <s v="OK"/>
    <s v="Resolution Time Exists Before Closure"/>
    <s v="Duplicate Ticket Still Active"/>
    <s v="OK"/>
    <s v="OK"/>
    <m/>
    <x v="0"/>
    <x v="1"/>
    <x v="1"/>
    <x v="0"/>
    <x v="2"/>
  </r>
  <r>
    <s v="2208"/>
    <s v="TCK-2208"/>
    <s v="P-137"/>
    <m/>
    <s v="unknown"/>
    <m/>
    <x v="0"/>
    <x v="0"/>
    <s v="Beirut"/>
    <s v="Pharmacy"/>
    <s v="Care Clinic"/>
    <x v="2"/>
    <s v="Reception"/>
    <x v="4"/>
    <s v="Technical"/>
    <s v="Billing error"/>
    <s v="مشكلة في الفاتورة"/>
    <x v="6"/>
    <s v="2025-05-31"/>
    <s v="YYYY-MM-DD"/>
    <d v="2025-05-31T00:00:00"/>
    <s v="30 min"/>
    <n v="30"/>
    <s v="-1"/>
    <m/>
    <m/>
    <m/>
    <m/>
    <s v="Escalated"/>
    <x v="1"/>
    <n v="1"/>
    <n v="1"/>
    <s v="Maya"/>
    <s v="Dropped"/>
    <s v="bad"/>
    <x v="2"/>
    <s v="No"/>
    <s v="bad experience"/>
    <m/>
    <s v="~30"/>
    <n v="30"/>
    <s v="No"/>
    <s v="OK"/>
    <s v="OK"/>
    <s v="Dropped Ticket Still Active"/>
    <s v="OK"/>
    <s v="OK"/>
    <m/>
    <x v="0"/>
    <x v="4"/>
    <x v="0"/>
    <x v="0"/>
    <x v="0"/>
  </r>
  <r>
    <s v="TCK-2209"/>
    <s v="TCK-2209"/>
    <m/>
    <m/>
    <s v="~30"/>
    <n v="30"/>
    <x v="0"/>
    <x v="2"/>
    <s v="Amman"/>
    <s v="Mobile Unit"/>
    <s v="Care Clinic"/>
    <x v="2"/>
    <s v="Lab"/>
    <x v="4"/>
    <s v="Complaint"/>
    <s v="Long wait time"/>
    <m/>
    <x v="3"/>
    <s v="02-04-25"/>
    <s v="MM-DD-YY"/>
    <d v="2025-02-04T00:00:00"/>
    <s v="30 min"/>
    <n v="30"/>
    <s v="2h"/>
    <n v="2"/>
    <s v="27/04/2025"/>
    <s v="DD/MM/YYYY"/>
    <d v="2025-04-27T00:00:00"/>
    <s v="Resolved"/>
    <x v="2"/>
    <n v="3"/>
    <n v="3"/>
    <s v="Omar"/>
    <s v="Duplicate"/>
    <n v="3"/>
    <x v="1"/>
    <s v="Yes"/>
    <s v="good service"/>
    <s v="Positive Feedback"/>
    <n v="20"/>
    <n v="20"/>
    <s v="No"/>
    <s v="OK"/>
    <s v="OK"/>
    <s v="OK"/>
    <s v="Review"/>
    <s v="OK"/>
    <s v="No"/>
    <x v="2"/>
    <x v="1"/>
    <x v="0"/>
    <x v="2"/>
    <x v="0"/>
  </r>
  <r>
    <s v="2210"/>
    <s v="TCK-2210"/>
    <m/>
    <s v="V-5042"/>
    <s v="~30"/>
    <n v="30"/>
    <x v="0"/>
    <x v="1"/>
    <s v="Basra"/>
    <s v="Clinic"/>
    <s v="Alnoor Hospital"/>
    <x v="0"/>
    <s v="ER"/>
    <x v="4"/>
    <s v="Admin"/>
    <s v="Missing record"/>
    <s v="need help"/>
    <x v="0"/>
    <s v="20/04/2025"/>
    <s v="DD/MM/YYYY"/>
    <d v="2025-04-20T00:00:00"/>
    <s v="30 min"/>
    <n v="30"/>
    <s v="-1"/>
    <m/>
    <m/>
    <m/>
    <m/>
    <s v="Resolved"/>
    <x v="0"/>
    <n v="3"/>
    <n v="3"/>
    <s v="Fatima"/>
    <s v="Referred"/>
    <s v="bad"/>
    <x v="2"/>
    <s v="Yes"/>
    <s v="bad experience"/>
    <m/>
    <n v="10"/>
    <n v="10"/>
    <s v="Yes"/>
    <s v="Missing Resolved Date"/>
    <s v="Missing Resolution Time"/>
    <s v="OK"/>
    <s v="OK"/>
    <s v="OK"/>
    <m/>
    <x v="0"/>
    <x v="1"/>
    <x v="0"/>
    <x v="0"/>
    <x v="0"/>
  </r>
  <r>
    <s v="TCK-2211"/>
    <s v="TCK-2211"/>
    <m/>
    <m/>
    <n v="3"/>
    <n v="3"/>
    <x v="0"/>
    <x v="0"/>
    <s v="Tripoli"/>
    <s v="Pharmacy"/>
    <s v="HealthPlus"/>
    <x v="1"/>
    <s v="Lab"/>
    <x v="4"/>
    <s v="Medical"/>
    <s v="Missing record"/>
    <s v="تأخير في الخدمة"/>
    <x v="4"/>
    <s v="2025-02-26"/>
    <s v="YYYY-MM-DD"/>
    <d v="2025-02-26T00:00:00"/>
    <s v="45"/>
    <n v="45"/>
    <s v="5 hours"/>
    <n v="5"/>
    <s v="04/02/2025"/>
    <s v="DD/MM/YYYY"/>
    <d v="2025-02-04T00:00:00"/>
    <s v="Resolved"/>
    <x v="1"/>
    <s v="Level 1"/>
    <n v="1"/>
    <s v="Omar"/>
    <s v="Referred"/>
    <n v="3"/>
    <x v="1"/>
    <s v="No"/>
    <m/>
    <m/>
    <n v="50"/>
    <n v="50"/>
    <s v="No"/>
    <s v="OK"/>
    <s v="OK"/>
    <s v="OK"/>
    <s v="OK"/>
    <s v="OK"/>
    <s v="Yes"/>
    <x v="1"/>
    <x v="0"/>
    <x v="0"/>
    <x v="1"/>
    <x v="2"/>
  </r>
  <r>
    <s v="2212"/>
    <s v="TCK-2212"/>
    <m/>
    <s v="V-1784"/>
    <s v="~30"/>
    <n v="30"/>
    <x v="0"/>
    <x v="3"/>
    <s v="Giza"/>
    <s v="Mobile Unit"/>
    <s v="Alnoor Hospital"/>
    <x v="0"/>
    <s v="ER"/>
    <x v="1"/>
    <s v="Medical"/>
    <s v="Wrong appointment"/>
    <m/>
    <x v="3"/>
    <s v="21/03/2025"/>
    <s v="DD/MM/YYYY"/>
    <d v="2025-03-21T00:00:00"/>
    <s v="30 min"/>
    <n v="30"/>
    <s v="5 hours"/>
    <n v="5"/>
    <s v="2025-04-07"/>
    <s v="YYYY-MM-DD"/>
    <d v="2025-04-07T00:00:00"/>
    <s v="Resolved"/>
    <x v="3"/>
    <s v="Level 1"/>
    <n v="1"/>
    <s v="Fatima"/>
    <s v="Duplicate"/>
    <n v="2"/>
    <x v="0"/>
    <s v="Yes"/>
    <m/>
    <m/>
    <n v="50"/>
    <n v="50"/>
    <s v="No"/>
    <s v="OK"/>
    <s v="OK"/>
    <s v="OK"/>
    <s v="OK"/>
    <s v="OK"/>
    <s v="No"/>
    <x v="1"/>
    <x v="1"/>
    <x v="0"/>
    <x v="1"/>
    <x v="2"/>
  </r>
  <r>
    <s v="2213"/>
    <s v="TCK-2213"/>
    <m/>
    <s v="V-5004"/>
    <s v="unknown"/>
    <m/>
    <x v="0"/>
    <x v="1"/>
    <s v="Mosul"/>
    <s v="Clinic"/>
    <s v="Al Noor Hosp."/>
    <x v="0"/>
    <s v="Pharmacy"/>
    <x v="3"/>
    <s v="Medical"/>
    <s v="System down"/>
    <s v="billing not clear"/>
    <x v="6"/>
    <s v="21/01/2025"/>
    <s v="DD/MM/YYYY"/>
    <d v="2025-01-21T00:00:00"/>
    <s v="2 hours"/>
    <n v="120"/>
    <s v="48"/>
    <n v="48"/>
    <m/>
    <m/>
    <m/>
    <s v="Resolved"/>
    <x v="3"/>
    <s v="Level 1"/>
    <n v="1"/>
    <s v="Sara"/>
    <s v="Dropped"/>
    <n v="2"/>
    <x v="0"/>
    <s v="No"/>
    <s v="مشكلة في الفاتورة"/>
    <s v="Billing Issue"/>
    <n v="10"/>
    <n v="10"/>
    <s v="Yes"/>
    <s v="Missing Resolved Date"/>
    <s v="OK"/>
    <s v="OK"/>
    <s v="OK"/>
    <s v="OK"/>
    <m/>
    <x v="4"/>
    <x v="4"/>
    <x v="1"/>
    <x v="4"/>
    <x v="0"/>
  </r>
  <r>
    <s v="TCK-2214"/>
    <s v="TCK-2214"/>
    <m/>
    <s v="V-8179"/>
    <s v="~30"/>
    <n v="30"/>
    <x v="1"/>
    <x v="1"/>
    <s v="Mosul"/>
    <s v="Hospital"/>
    <s v="Al Noor Hosp."/>
    <x v="0"/>
    <s v="Reception"/>
    <x v="3"/>
    <s v="Admin"/>
    <s v="Long wait time"/>
    <s v="billing not clear"/>
    <x v="6"/>
    <s v="07/05/2025"/>
    <s v="DD/MM/YYYY"/>
    <d v="2025-05-07T00:00:00"/>
    <s v="2 hours"/>
    <n v="120"/>
    <s v="5 hours"/>
    <n v="5"/>
    <s v="04-13-25"/>
    <s v="MM-DD-YY"/>
    <d v="2025-04-13T00:00:00"/>
    <s v="Resolved"/>
    <x v="3"/>
    <n v="2"/>
    <n v="2"/>
    <s v="Hassan"/>
    <s v="Dropped"/>
    <s v="good"/>
    <x v="2"/>
    <s v="No"/>
    <s v="good service"/>
    <s v="Positive Feedback"/>
    <s v="100 USD"/>
    <n v="100"/>
    <s v="Yes"/>
    <s v="OK"/>
    <s v="OK"/>
    <s v="OK"/>
    <s v="OK"/>
    <s v="OK"/>
    <s v="Yes"/>
    <x v="1"/>
    <x v="1"/>
    <x v="1"/>
    <x v="1"/>
    <x v="1"/>
  </r>
  <r>
    <s v="tk_2215"/>
    <s v="TCK-2215"/>
    <s v="P-835"/>
    <s v="V-1380"/>
    <s v="~30"/>
    <n v="30"/>
    <x v="1"/>
    <x v="3"/>
    <s v="Alexandria"/>
    <s v="Clinic"/>
    <s v="HealthPlus"/>
    <x v="1"/>
    <s v="Lab"/>
    <x v="4"/>
    <s v="Complaint"/>
    <s v="System down"/>
    <s v="need help"/>
    <x v="0"/>
    <s v="16/02/2025"/>
    <s v="DD/MM/YYYY"/>
    <d v="2025-02-16T00:00:00"/>
    <s v="30 min"/>
    <n v="30"/>
    <s v="1 day"/>
    <n v="24"/>
    <m/>
    <m/>
    <m/>
    <s v="Open"/>
    <x v="0"/>
    <s v="Level 1"/>
    <n v="1"/>
    <s v="Ali"/>
    <s v="Dropped"/>
    <n v="4"/>
    <x v="2"/>
    <s v="Yes"/>
    <s v="good service"/>
    <s v="Positive Feedback"/>
    <n v="10"/>
    <n v="10"/>
    <s v="Yes"/>
    <s v="OK"/>
    <s v="Resolution Time Exists Before Closure"/>
    <s v="Dropped Ticket Still Active"/>
    <s v="OK"/>
    <s v="OK"/>
    <m/>
    <x v="0"/>
    <x v="1"/>
    <x v="0"/>
    <x v="0"/>
    <x v="0"/>
  </r>
  <r>
    <s v="2216"/>
    <s v="TCK-2216"/>
    <s v="P-260"/>
    <m/>
    <s v="~30"/>
    <n v="30"/>
    <x v="0"/>
    <x v="0"/>
    <s v="Tripoli"/>
    <s v="Pharmacy"/>
    <s v="Care Clinic"/>
    <x v="2"/>
    <s v="Pharmacy"/>
    <x v="4"/>
    <s v="Medical"/>
    <s v="Wrong appointment"/>
    <s v="مشكلة في الفاتورة"/>
    <x v="6"/>
    <s v="2025-02-20"/>
    <s v="YYYY-MM-DD"/>
    <d v="2025-02-20T00:00:00"/>
    <s v="45"/>
    <n v="45"/>
    <s v="2h"/>
    <n v="2"/>
    <m/>
    <m/>
    <m/>
    <s v="Closed"/>
    <x v="0"/>
    <n v="0"/>
    <n v="0"/>
    <s v="Omar"/>
    <s v="Referred"/>
    <s v="bad"/>
    <x v="2"/>
    <s v="Yes"/>
    <s v="bad experience"/>
    <m/>
    <n v="20"/>
    <n v="20"/>
    <s v="Yes"/>
    <s v="Missing Resolved Date"/>
    <s v="OK"/>
    <s v="OK"/>
    <s v="Review"/>
    <s v="OK"/>
    <m/>
    <x v="2"/>
    <x v="1"/>
    <x v="0"/>
    <x v="2"/>
    <x v="0"/>
  </r>
  <r>
    <s v="tk_2217"/>
    <s v="TCK-2217"/>
    <m/>
    <s v="V-8279"/>
    <s v="~30"/>
    <n v="30"/>
    <x v="0"/>
    <x v="1"/>
    <s v="Baghdad"/>
    <s v="Pharmacy"/>
    <s v="Care Clinic"/>
    <x v="2"/>
    <s v="Reception"/>
    <x v="2"/>
    <s v="Medical"/>
    <s v="Billing error"/>
    <m/>
    <x v="3"/>
    <s v="02-22-25"/>
    <s v="MM-DD-YY"/>
    <d v="2025-02-22T00:00:00"/>
    <s v="30 min"/>
    <n v="30"/>
    <s v="2h"/>
    <n v="2"/>
    <m/>
    <m/>
    <m/>
    <s v="Resolved"/>
    <x v="2"/>
    <n v="2"/>
    <n v="2"/>
    <s v="Ali"/>
    <s v="Dropped"/>
    <n v="4"/>
    <x v="2"/>
    <s v="Yes"/>
    <s v="مشكلة في الفاتورة"/>
    <s v="Billing Issue"/>
    <n v="20"/>
    <n v="20"/>
    <s v="Yes"/>
    <s v="Missing Resolved Date"/>
    <s v="OK"/>
    <s v="OK"/>
    <s v="OK"/>
    <s v="OK"/>
    <m/>
    <x v="2"/>
    <x v="1"/>
    <x v="0"/>
    <x v="2"/>
    <x v="0"/>
  </r>
  <r>
    <s v="2218"/>
    <s v="TCK-2218"/>
    <m/>
    <m/>
    <n v="61"/>
    <n v="61"/>
    <x v="1"/>
    <x v="3"/>
    <s v="Cairo"/>
    <s v="Pharmacy"/>
    <s v="Al Noor Hosp."/>
    <x v="0"/>
    <s v="Pharmacy"/>
    <x v="3"/>
    <s v="Inquiry"/>
    <s v="Prescription issue"/>
    <m/>
    <x v="3"/>
    <s v="10/04/2025"/>
    <s v="DD/MM/YYYY"/>
    <d v="2025-04-10T00:00:00"/>
    <s v="1h"/>
    <n v="60"/>
    <s v="2h"/>
    <n v="2"/>
    <m/>
    <m/>
    <m/>
    <s v="Pending"/>
    <x v="1"/>
    <n v="3"/>
    <n v="3"/>
    <s v="Maya"/>
    <s v="Referred"/>
    <n v="3"/>
    <x v="1"/>
    <s v="Yes"/>
    <s v="مشكلة في الفاتورة"/>
    <s v="Billing Issue"/>
    <s v="100 USD"/>
    <n v="100"/>
    <s v="No"/>
    <s v="OK"/>
    <s v="Resolution Time Exists Before Closure"/>
    <s v="OK"/>
    <s v="OK"/>
    <s v="OK"/>
    <m/>
    <x v="0"/>
    <x v="3"/>
    <x v="2"/>
    <x v="0"/>
    <x v="1"/>
  </r>
  <r>
    <s v="tk_2219"/>
    <s v="TCK-2219"/>
    <s v="P-877"/>
    <m/>
    <s v="~30"/>
    <n v="30"/>
    <x v="0"/>
    <x v="3"/>
    <s v="Giza"/>
    <s v="Mobile Unit"/>
    <s v="HealthPlus"/>
    <x v="1"/>
    <s v="Lab"/>
    <x v="3"/>
    <s v="Admin"/>
    <s v="Missing record"/>
    <s v="billing not clear"/>
    <x v="6"/>
    <s v="2025-06-23"/>
    <s v="YYYY-MM-DD"/>
    <d v="2025-06-23T00:00:00"/>
    <s v="1h"/>
    <n v="60"/>
    <s v="-1"/>
    <m/>
    <s v="23/01/2025"/>
    <s v="DD/MM/YYYY"/>
    <d v="2025-01-23T00:00:00"/>
    <s v="Resolved"/>
    <x v="3"/>
    <n v="1"/>
    <n v="1"/>
    <s v="Sara"/>
    <s v="Dropped"/>
    <n v="2"/>
    <x v="0"/>
    <s v="No"/>
    <s v="تأخير في الخدمة"/>
    <s v="Service Delay"/>
    <n v="50"/>
    <n v="50"/>
    <s v="No"/>
    <s v="OK"/>
    <s v="Missing Resolution Time"/>
    <s v="OK"/>
    <s v="OK"/>
    <s v="OK"/>
    <s v="Yes"/>
    <x v="0"/>
    <x v="1"/>
    <x v="2"/>
    <x v="0"/>
    <x v="2"/>
  </r>
  <r>
    <s v="TCK-2220"/>
    <s v="TCK-2220"/>
    <m/>
    <m/>
    <n v="28"/>
    <n v="28"/>
    <x v="1"/>
    <x v="1"/>
    <s v="Basra"/>
    <s v="Pharmacy"/>
    <s v="Alnoor Hospital"/>
    <x v="0"/>
    <s v="Lab"/>
    <x v="0"/>
    <s v="Complaint"/>
    <s v="Billing error"/>
    <s v="الدكتور لم يحضر"/>
    <x v="5"/>
    <s v="04-02-25"/>
    <s v="MM-DD-YY"/>
    <d v="2025-04-02T00:00:00"/>
    <s v="30 min"/>
    <n v="30"/>
    <s v="-1"/>
    <m/>
    <m/>
    <m/>
    <m/>
    <s v="Resolved"/>
    <x v="3"/>
    <n v="0"/>
    <n v="0"/>
    <s v="Hassan"/>
    <s v="Solved"/>
    <n v="1"/>
    <x v="0"/>
    <s v="No"/>
    <m/>
    <m/>
    <n v="50"/>
    <n v="50"/>
    <s v="Yes"/>
    <s v="Missing Resolved Date"/>
    <s v="Missing Resolution Time"/>
    <s v="OK"/>
    <s v="Review"/>
    <s v="OK"/>
    <m/>
    <x v="0"/>
    <x v="1"/>
    <x v="0"/>
    <x v="0"/>
    <x v="2"/>
  </r>
  <r>
    <s v="TCK-2221"/>
    <s v="TCK-2221"/>
    <s v="P-594"/>
    <m/>
    <s v="unknown"/>
    <m/>
    <x v="0"/>
    <x v="3"/>
    <s v="Alexandria"/>
    <s v="Hospital"/>
    <s v="Care Clinic"/>
    <x v="2"/>
    <s v="Billing"/>
    <x v="3"/>
    <s v="Technical"/>
    <s v="Wrong appointment"/>
    <s v="الدكتور لم يحضر"/>
    <x v="5"/>
    <s v="05-30-25"/>
    <s v="MM-DD-YY"/>
    <d v="2025-05-30T00:00:00"/>
    <s v="30 min"/>
    <n v="30"/>
    <s v="-1"/>
    <m/>
    <m/>
    <m/>
    <m/>
    <s v="Resolved"/>
    <x v="2"/>
    <n v="2"/>
    <n v="2"/>
    <s v="Hassan"/>
    <s v="Referred"/>
    <s v="bad"/>
    <x v="2"/>
    <s v="No"/>
    <m/>
    <m/>
    <n v="10"/>
    <n v="10"/>
    <s v="Yes"/>
    <s v="Missing Resolved Date"/>
    <s v="Missing Resolution Time"/>
    <s v="OK"/>
    <s v="OK"/>
    <s v="OK"/>
    <m/>
    <x v="0"/>
    <x v="4"/>
    <x v="0"/>
    <x v="0"/>
    <x v="0"/>
  </r>
  <r>
    <s v="TCK-2222"/>
    <s v="TCK-2222"/>
    <s v="P-500"/>
    <m/>
    <n v="54"/>
    <n v="54"/>
    <x v="0"/>
    <x v="2"/>
    <s v="Irbid"/>
    <s v="Hospital"/>
    <s v="Alnoor Hospital"/>
    <x v="0"/>
    <s v="Lab"/>
    <x v="4"/>
    <s v="Technical"/>
    <s v="Prescription issue"/>
    <s v="need help"/>
    <x v="0"/>
    <s v="20/01/2025"/>
    <s v="DD/MM/YYYY"/>
    <d v="2025-01-20T00:00:00"/>
    <s v="2 hours"/>
    <n v="120"/>
    <s v="-1"/>
    <m/>
    <s v="01-22-25"/>
    <s v="MM-DD-YY"/>
    <d v="2025-01-22T00:00:00"/>
    <s v="Resolved"/>
    <x v="2"/>
    <s v="Level 1"/>
    <n v="1"/>
    <s v="Hassan"/>
    <s v="Referred"/>
    <s v="good"/>
    <x v="2"/>
    <s v="Yes"/>
    <s v="bad experience"/>
    <m/>
    <n v="10"/>
    <n v="10"/>
    <s v="No"/>
    <s v="OK"/>
    <s v="Missing Resolution Time"/>
    <s v="OK"/>
    <s v="OK"/>
    <s v="OK"/>
    <s v="No"/>
    <x v="0"/>
    <x v="3"/>
    <x v="1"/>
    <x v="0"/>
    <x v="0"/>
  </r>
  <r>
    <s v="tk_2223"/>
    <s v="TCK-2223"/>
    <s v="P-714"/>
    <s v="V-3541"/>
    <s v="unknown"/>
    <m/>
    <x v="1"/>
    <x v="3"/>
    <s v="Cairo"/>
    <s v="Clinic"/>
    <s v="Care Clinic"/>
    <x v="2"/>
    <s v="Reception"/>
    <x v="2"/>
    <s v="Complaint"/>
    <s v="System down"/>
    <m/>
    <x v="3"/>
    <s v="2025-02-19"/>
    <s v="YYYY-MM-DD"/>
    <d v="2025-02-19T00:00:00"/>
    <s v="1h"/>
    <n v="60"/>
    <s v="5 hours"/>
    <n v="5"/>
    <s v="05-21-25"/>
    <s v="MM-DD-YY"/>
    <d v="2025-05-21T00:00:00"/>
    <s v="Resolved"/>
    <x v="1"/>
    <n v="1"/>
    <n v="1"/>
    <s v="Maya"/>
    <s v="Referred"/>
    <n v="5"/>
    <x v="2"/>
    <s v="No"/>
    <m/>
    <m/>
    <s v="100 USD"/>
    <n v="100"/>
    <s v="No"/>
    <s v="OK"/>
    <s v="OK"/>
    <s v="OK"/>
    <s v="OK"/>
    <s v="OK"/>
    <s v="No"/>
    <x v="1"/>
    <x v="4"/>
    <x v="2"/>
    <x v="1"/>
    <x v="1"/>
  </r>
  <r>
    <s v="2224"/>
    <s v="TCK-2224"/>
    <m/>
    <m/>
    <s v="unknown"/>
    <m/>
    <x v="0"/>
    <x v="0"/>
    <s v="Tripoli"/>
    <s v="Mobile Unit"/>
    <s v="Care Clinic"/>
    <x v="2"/>
    <s v="Billing"/>
    <x v="1"/>
    <s v="Admin"/>
    <s v="Missing record"/>
    <s v="billing not clear"/>
    <x v="6"/>
    <s v="02-08-25"/>
    <s v="MM-DD-YY"/>
    <d v="2025-02-08T00:00:00"/>
    <s v="1h"/>
    <n v="60"/>
    <s v="2h"/>
    <n v="2"/>
    <m/>
    <m/>
    <m/>
    <s v="Resolved"/>
    <x v="2"/>
    <s v="Level 1"/>
    <n v="1"/>
    <m/>
    <s v="Solved"/>
    <n v="5"/>
    <x v="2"/>
    <s v="No"/>
    <m/>
    <m/>
    <n v="50"/>
    <n v="50"/>
    <s v="No"/>
    <s v="Missing Resolved Date"/>
    <s v="OK"/>
    <s v="OK"/>
    <s v="OK"/>
    <s v="Review"/>
    <m/>
    <x v="2"/>
    <x v="4"/>
    <x v="2"/>
    <x v="2"/>
    <x v="2"/>
  </r>
  <r>
    <s v="2225"/>
    <s v="TCK-2225"/>
    <s v="P-642"/>
    <s v="V-2783"/>
    <s v="~30"/>
    <n v="30"/>
    <x v="0"/>
    <x v="1"/>
    <s v="Basra"/>
    <s v="Pharmacy"/>
    <s v="HealthPlus"/>
    <x v="1"/>
    <s v="Reception"/>
    <x v="2"/>
    <s v="Medical"/>
    <s v="Prescription issue"/>
    <s v="billing not clear"/>
    <x v="6"/>
    <s v="08/05/2025"/>
    <s v="DD/MM/YYYY"/>
    <d v="2025-05-08T00:00:00"/>
    <s v="30 min"/>
    <n v="30"/>
    <s v="48"/>
    <n v="48"/>
    <m/>
    <m/>
    <m/>
    <s v="Escalated"/>
    <x v="1"/>
    <n v="3"/>
    <n v="3"/>
    <s v="Hassan"/>
    <s v="Dropped"/>
    <s v="bad"/>
    <x v="2"/>
    <s v="Yes"/>
    <s v="good service"/>
    <s v="Positive Feedback"/>
    <n v="20"/>
    <n v="20"/>
    <s v="Yes"/>
    <s v="OK"/>
    <s v="Resolution Time Exists Before Closure"/>
    <s v="Dropped Ticket Still Active"/>
    <s v="OK"/>
    <s v="OK"/>
    <m/>
    <x v="0"/>
    <x v="1"/>
    <x v="0"/>
    <x v="0"/>
    <x v="0"/>
  </r>
  <r>
    <s v="TCK-2226"/>
    <s v="TCK-2226"/>
    <m/>
    <s v="V-3423"/>
    <s v="unknown"/>
    <m/>
    <x v="0"/>
    <x v="2"/>
    <s v="Zarqa"/>
    <s v="Hospital"/>
    <s v="Al Noor Hosp."/>
    <x v="0"/>
    <s v="Billing"/>
    <x v="1"/>
    <s v="Inquiry"/>
    <s v="Long wait time"/>
    <m/>
    <x v="3"/>
    <s v="05/05/2025"/>
    <s v="DD/MM/YYYY"/>
    <d v="2025-05-05T00:00:00"/>
    <s v="1h"/>
    <n v="60"/>
    <s v="48"/>
    <n v="48"/>
    <s v="13/06/2025"/>
    <s v="DD/MM/YYYY"/>
    <d v="2025-06-13T00:00:00"/>
    <s v="Pending"/>
    <x v="0"/>
    <n v="0"/>
    <n v="0"/>
    <s v="Maya"/>
    <s v="Referred"/>
    <n v="1"/>
    <x v="0"/>
    <m/>
    <s v="مشكلة في الفاتورة"/>
    <s v="Billing Issue"/>
    <n v="50"/>
    <n v="50"/>
    <s v="Yes"/>
    <s v="Status Mismatch"/>
    <s v="Resolution Time Exists Before Closure"/>
    <s v="OK"/>
    <s v="Review"/>
    <s v="OK"/>
    <s v="No"/>
    <x v="0"/>
    <x v="4"/>
    <x v="2"/>
    <x v="0"/>
    <x v="2"/>
  </r>
  <r>
    <s v="2227"/>
    <s v="TCK-2227"/>
    <m/>
    <s v="V-7997"/>
    <n v="77"/>
    <n v="77"/>
    <x v="1"/>
    <x v="1"/>
    <s v="Mosul"/>
    <s v="Mobile Unit"/>
    <s v="HealthPlus"/>
    <x v="1"/>
    <s v="Lab"/>
    <x v="0"/>
    <s v="Admin"/>
    <s v="System down"/>
    <s v="billing not clear"/>
    <x v="6"/>
    <s v="01-05-25"/>
    <s v="MM-DD-YY"/>
    <d v="2025-01-05T00:00:00"/>
    <s v="45"/>
    <n v="45"/>
    <s v="48"/>
    <n v="48"/>
    <s v="01-30-25"/>
    <s v="MM-DD-YY"/>
    <d v="2025-01-30T00:00:00"/>
    <s v="Escalated"/>
    <x v="0"/>
    <n v="3"/>
    <n v="3"/>
    <s v="Lina"/>
    <s v="Dropped"/>
    <n v="4"/>
    <x v="2"/>
    <s v="Yes"/>
    <s v="bad experience"/>
    <m/>
    <n v="20"/>
    <n v="20"/>
    <s v="No"/>
    <s v="Status Mismatch"/>
    <s v="Resolution Time Exists Before Closure"/>
    <s v="Dropped Ticket Still Active"/>
    <s v="OK"/>
    <s v="OK"/>
    <s v="No"/>
    <x v="0"/>
    <x v="2"/>
    <x v="0"/>
    <x v="0"/>
    <x v="0"/>
  </r>
  <r>
    <s v="2228"/>
    <s v="TCK-2228"/>
    <s v="P-219"/>
    <m/>
    <s v="unknown"/>
    <m/>
    <x v="0"/>
    <x v="1"/>
    <s v="Mosul"/>
    <s v="Pharmacy"/>
    <s v="Al Noor Hosp."/>
    <x v="0"/>
    <s v="Lab"/>
    <x v="0"/>
    <s v="Technical"/>
    <s v="Prescription issue"/>
    <s v="billing not clear"/>
    <x v="6"/>
    <s v="16/02/2025"/>
    <s v="DD/MM/YYYY"/>
    <d v="2025-02-16T00:00:00"/>
    <s v="2 hours"/>
    <n v="120"/>
    <s v="1 day"/>
    <n v="24"/>
    <m/>
    <m/>
    <m/>
    <s v="Pending"/>
    <x v="1"/>
    <n v="3"/>
    <n v="3"/>
    <s v="Omar"/>
    <s v="Solved"/>
    <n v="2"/>
    <x v="0"/>
    <s v="No"/>
    <m/>
    <m/>
    <s v="100 USD"/>
    <n v="100"/>
    <s v="No"/>
    <s v="OK"/>
    <s v="Resolution Time Exists Before Closure"/>
    <s v="Solved Ticket Still Active"/>
    <s v="OK"/>
    <s v="OK"/>
    <m/>
    <x v="0"/>
    <x v="4"/>
    <x v="1"/>
    <x v="0"/>
    <x v="1"/>
  </r>
  <r>
    <s v="tk_2229"/>
    <s v="TCK-2229"/>
    <m/>
    <m/>
    <s v="~30"/>
    <n v="30"/>
    <x v="0"/>
    <x v="3"/>
    <s v="Giza"/>
    <s v="Clinic"/>
    <s v="Alnoor Hospital"/>
    <x v="0"/>
    <s v="Pharmacy"/>
    <x v="4"/>
    <s v="Complaint"/>
    <s v="Missing record"/>
    <m/>
    <x v="3"/>
    <s v="2025-01-08"/>
    <s v="YYYY-MM-DD"/>
    <d v="2025-01-08T00:00:00"/>
    <s v="45"/>
    <n v="45"/>
    <s v="48"/>
    <n v="48"/>
    <m/>
    <m/>
    <m/>
    <s v="Pending"/>
    <x v="2"/>
    <n v="3"/>
    <n v="3"/>
    <s v="Lina"/>
    <s v="Dropped"/>
    <n v="3"/>
    <x v="1"/>
    <m/>
    <s v="good service"/>
    <s v="Positive Feedback"/>
    <n v="50"/>
    <n v="50"/>
    <s v="No"/>
    <s v="OK"/>
    <s v="Resolution Time Exists Before Closure"/>
    <s v="Dropped Ticket Still Active"/>
    <s v="Review"/>
    <s v="OK"/>
    <m/>
    <x v="0"/>
    <x v="1"/>
    <x v="0"/>
    <x v="0"/>
    <x v="2"/>
  </r>
  <r>
    <s v="2230"/>
    <s v="TCK-2230"/>
    <m/>
    <s v="V-7696"/>
    <s v="~30"/>
    <n v="30"/>
    <x v="0"/>
    <x v="0"/>
    <s v="Tripoli"/>
    <s v="Hospital"/>
    <s v="Alnoor Hospital"/>
    <x v="0"/>
    <s v="Pharmacy"/>
    <x v="4"/>
    <s v="Inquiry"/>
    <s v="Long wait time"/>
    <s v="تأخير في الخدمة"/>
    <x v="4"/>
    <s v="15/01/2025"/>
    <s v="DD/MM/YYYY"/>
    <d v="2025-01-15T00:00:00"/>
    <s v="45"/>
    <n v="45"/>
    <s v="5 hours"/>
    <n v="5"/>
    <s v="21/02/2025"/>
    <s v="DD/MM/YYYY"/>
    <d v="2025-02-21T00:00:00"/>
    <s v="Resolved"/>
    <x v="0"/>
    <s v="Level 1"/>
    <n v="1"/>
    <s v="Fatima"/>
    <s v="Duplicate"/>
    <s v="bad"/>
    <x v="2"/>
    <m/>
    <m/>
    <m/>
    <s v="100 USD"/>
    <n v="100"/>
    <s v="Yes"/>
    <s v="OK"/>
    <s v="OK"/>
    <s v="OK"/>
    <s v="OK"/>
    <s v="OK"/>
    <s v="No"/>
    <x v="1"/>
    <x v="1"/>
    <x v="0"/>
    <x v="1"/>
    <x v="1"/>
  </r>
  <r>
    <s v="tk_2231"/>
    <s v="TCK-2231"/>
    <m/>
    <m/>
    <s v="~30"/>
    <n v="30"/>
    <x v="0"/>
    <x v="3"/>
    <s v="Cairo"/>
    <s v="Clinic"/>
    <s v="HealthPlus"/>
    <x v="1"/>
    <s v="Pharmacy"/>
    <x v="2"/>
    <s v="Admin"/>
    <s v="Long wait time"/>
    <s v="waiting too long"/>
    <x v="1"/>
    <s v="01-13-25"/>
    <s v="MM-DD-YY"/>
    <d v="2025-01-13T00:00:00"/>
    <s v="2 hours"/>
    <n v="120"/>
    <s v="-1"/>
    <m/>
    <s v="02-26-25"/>
    <s v="MM-DD-YY"/>
    <d v="2025-02-26T00:00:00"/>
    <s v="Pending"/>
    <x v="3"/>
    <n v="3"/>
    <n v="3"/>
    <s v="John"/>
    <s v="Solved"/>
    <n v="5"/>
    <x v="2"/>
    <s v="No"/>
    <s v="good service"/>
    <s v="Positive Feedback"/>
    <s v="100 USD"/>
    <n v="100"/>
    <s v="No"/>
    <s v="Status Mismatch"/>
    <s v="OK"/>
    <s v="Solved Ticket Still Active"/>
    <s v="OK"/>
    <s v="OK"/>
    <s v="No"/>
    <x v="0"/>
    <x v="1"/>
    <x v="1"/>
    <x v="0"/>
    <x v="1"/>
  </r>
  <r>
    <s v="2232"/>
    <s v="TCK-2232"/>
    <s v="P-777"/>
    <s v="V-8269"/>
    <s v="unknown"/>
    <m/>
    <x v="0"/>
    <x v="1"/>
    <s v="Basra"/>
    <s v="Hospital"/>
    <s v="Al Noor Hosp."/>
    <x v="0"/>
    <s v="ER"/>
    <x v="2"/>
    <s v="Technical"/>
    <s v="Long wait time"/>
    <s v="waiting too long"/>
    <x v="1"/>
    <s v="02-16-25"/>
    <s v="MM-DD-YY"/>
    <d v="2025-02-16T00:00:00"/>
    <s v="1h"/>
    <n v="60"/>
    <s v="-1"/>
    <m/>
    <m/>
    <m/>
    <m/>
    <s v="Resolved"/>
    <x v="1"/>
    <n v="2"/>
    <n v="2"/>
    <s v="Hassan"/>
    <s v="Dropped"/>
    <n v="2"/>
    <x v="0"/>
    <s v="Yes"/>
    <m/>
    <m/>
    <n v="50"/>
    <n v="50"/>
    <s v="No"/>
    <s v="Missing Resolved Date"/>
    <s v="Missing Resolution Time"/>
    <s v="OK"/>
    <s v="OK"/>
    <s v="OK"/>
    <m/>
    <x v="0"/>
    <x v="4"/>
    <x v="2"/>
    <x v="0"/>
    <x v="2"/>
  </r>
  <r>
    <s v="2233"/>
    <s v="TCK-2233"/>
    <m/>
    <m/>
    <s v="unknown"/>
    <m/>
    <x v="1"/>
    <x v="0"/>
    <s v="Tripoli"/>
    <s v="Hospital"/>
    <s v="HealthPlus"/>
    <x v="1"/>
    <s v="ER"/>
    <x v="4"/>
    <s v="Technical"/>
    <s v="Prescription issue"/>
    <m/>
    <x v="3"/>
    <s v="02/01/2025"/>
    <s v="DD/MM/YYYY"/>
    <d v="2025-01-02T00:00:00"/>
    <s v="45"/>
    <n v="45"/>
    <s v="1 day"/>
    <n v="24"/>
    <s v="02-21-25"/>
    <s v="MM-DD-YY"/>
    <d v="2025-02-21T00:00:00"/>
    <s v="Pending"/>
    <x v="1"/>
    <n v="3"/>
    <n v="3"/>
    <s v="Maya"/>
    <s v="Dropped"/>
    <n v="2"/>
    <x v="0"/>
    <s v="No"/>
    <s v="good service"/>
    <s v="Positive Feedback"/>
    <s v="100 USD"/>
    <n v="100"/>
    <s v="Yes"/>
    <s v="Status Mismatch"/>
    <s v="Resolution Time Exists Before Closure"/>
    <s v="Dropped Ticket Still Active"/>
    <s v="OK"/>
    <s v="OK"/>
    <s v="No"/>
    <x v="0"/>
    <x v="4"/>
    <x v="0"/>
    <x v="0"/>
    <x v="1"/>
  </r>
  <r>
    <s v="TCK-2234"/>
    <s v="TCK-2234"/>
    <s v="P-972"/>
    <m/>
    <n v="58"/>
    <n v="58"/>
    <x v="1"/>
    <x v="1"/>
    <s v="Baghdad"/>
    <s v="Clinic"/>
    <s v="Al Noor Hosp."/>
    <x v="0"/>
    <s v="Billing"/>
    <x v="2"/>
    <s v="Technical"/>
    <s v="Long wait time"/>
    <s v="waiting too long"/>
    <x v="1"/>
    <s v="22/05/2025"/>
    <s v="DD/MM/YYYY"/>
    <d v="2025-05-22T00:00:00"/>
    <s v="30 min"/>
    <n v="30"/>
    <s v="5 hours"/>
    <n v="5"/>
    <m/>
    <m/>
    <m/>
    <s v="Closed"/>
    <x v="3"/>
    <s v="Level 1"/>
    <n v="1"/>
    <m/>
    <s v="Referred"/>
    <n v="1"/>
    <x v="0"/>
    <s v="Yes"/>
    <s v="good service"/>
    <s v="Positive Feedback"/>
    <s v="100 USD"/>
    <n v="100"/>
    <s v="Yes"/>
    <s v="Missing Resolved Date"/>
    <s v="OK"/>
    <s v="OK"/>
    <s v="OK"/>
    <s v="Review"/>
    <m/>
    <x v="1"/>
    <x v="3"/>
    <x v="0"/>
    <x v="1"/>
    <x v="1"/>
  </r>
  <r>
    <s v="TCK-2235"/>
    <s v="TCK-2235"/>
    <m/>
    <s v="V-4149"/>
    <s v="unknown"/>
    <m/>
    <x v="0"/>
    <x v="1"/>
    <s v="Baghdad"/>
    <s v="Clinic"/>
    <s v="Al Noor Hosp."/>
    <x v="0"/>
    <s v="Lab"/>
    <x v="4"/>
    <s v="Medical"/>
    <s v="Missing record"/>
    <m/>
    <x v="3"/>
    <s v="2025-05-09"/>
    <s v="YYYY-MM-DD"/>
    <d v="2025-05-09T00:00:00"/>
    <s v="2 hours"/>
    <n v="120"/>
    <s v="48"/>
    <n v="48"/>
    <m/>
    <m/>
    <m/>
    <s v="Closed"/>
    <x v="1"/>
    <s v="Level 1"/>
    <n v="1"/>
    <s v="John"/>
    <s v="Dropped"/>
    <n v="3"/>
    <x v="1"/>
    <s v="No"/>
    <s v="تأخير في الخدمة"/>
    <s v="Service Delay"/>
    <n v="10"/>
    <n v="10"/>
    <s v="No"/>
    <s v="Missing Resolved Date"/>
    <s v="OK"/>
    <s v="OK"/>
    <s v="OK"/>
    <s v="OK"/>
    <m/>
    <x v="4"/>
    <x v="4"/>
    <x v="1"/>
    <x v="4"/>
    <x v="0"/>
  </r>
  <r>
    <s v="TCK-2236"/>
    <s v="TCK-2236"/>
    <m/>
    <s v="V-5761"/>
    <s v="unknown"/>
    <m/>
    <x v="0"/>
    <x v="3"/>
    <s v="Giza"/>
    <s v="Pharmacy"/>
    <s v="Alnoor Hospital"/>
    <x v="0"/>
    <s v="Billing"/>
    <x v="1"/>
    <s v="Medical"/>
    <s v="Billing error"/>
    <s v="billing not clear"/>
    <x v="6"/>
    <s v="15/02/2025"/>
    <s v="DD/MM/YYYY"/>
    <d v="2025-02-15T00:00:00"/>
    <s v="30 min"/>
    <n v="30"/>
    <s v="2h"/>
    <n v="2"/>
    <m/>
    <m/>
    <m/>
    <s v="Pending"/>
    <x v="0"/>
    <s v="Level 1"/>
    <n v="1"/>
    <s v="Fatima"/>
    <s v="Referred"/>
    <n v="2"/>
    <x v="0"/>
    <s v="Yes"/>
    <s v="مشكلة في الفاتورة"/>
    <s v="Billing Issue"/>
    <s v="~30"/>
    <n v="30"/>
    <s v="No"/>
    <s v="OK"/>
    <s v="Resolution Time Exists Before Closure"/>
    <s v="OK"/>
    <s v="OK"/>
    <s v="OK"/>
    <m/>
    <x v="0"/>
    <x v="4"/>
    <x v="0"/>
    <x v="0"/>
    <x v="0"/>
  </r>
  <r>
    <s v="2237"/>
    <s v="TCK-2237"/>
    <s v="P-216"/>
    <s v="V-5690"/>
    <n v="48"/>
    <n v="48"/>
    <x v="0"/>
    <x v="1"/>
    <s v="Basra"/>
    <s v="Mobile Unit"/>
    <s v="Alnoor Hospital"/>
    <x v="0"/>
    <s v="ER"/>
    <x v="2"/>
    <s v="Admin"/>
    <s v="Billing error"/>
    <s v="waiting too long"/>
    <x v="1"/>
    <s v="05-14-25"/>
    <s v="MM-DD-YY"/>
    <d v="2025-05-14T00:00:00"/>
    <s v="30 min"/>
    <n v="30"/>
    <s v="-1"/>
    <m/>
    <s v="2025-06-24"/>
    <s v="YYYY-MM-DD"/>
    <d v="2025-06-24T00:00:00"/>
    <s v="Pending"/>
    <x v="0"/>
    <n v="3"/>
    <n v="3"/>
    <s v="John"/>
    <s v="Solved"/>
    <n v="2"/>
    <x v="0"/>
    <s v="Yes"/>
    <s v="bad experience"/>
    <m/>
    <n v="10"/>
    <n v="10"/>
    <s v="No"/>
    <s v="Status Mismatch"/>
    <s v="OK"/>
    <s v="Solved Ticket Still Active"/>
    <s v="OK"/>
    <s v="OK"/>
    <s v="No"/>
    <x v="0"/>
    <x v="5"/>
    <x v="0"/>
    <x v="0"/>
    <x v="0"/>
  </r>
  <r>
    <s v="2238"/>
    <s v="TCK-2238"/>
    <m/>
    <s v="V-1555"/>
    <s v="~30"/>
    <n v="30"/>
    <x v="0"/>
    <x v="3"/>
    <s v="Alexandria"/>
    <s v="Hospital"/>
    <s v="HealthPlus"/>
    <x v="1"/>
    <s v="Reception"/>
    <x v="4"/>
    <s v="Complaint"/>
    <s v="Missing record"/>
    <s v="waiting too long"/>
    <x v="1"/>
    <s v="09/04/2025"/>
    <s v="DD/MM/YYYY"/>
    <d v="2025-04-09T00:00:00"/>
    <s v="45"/>
    <n v="45"/>
    <s v="48"/>
    <n v="48"/>
    <m/>
    <m/>
    <m/>
    <s v="Resolved"/>
    <x v="0"/>
    <s v="Level 1"/>
    <n v="1"/>
    <s v="Ali"/>
    <s v="Referred"/>
    <s v="bad"/>
    <x v="2"/>
    <s v="No"/>
    <s v="good service"/>
    <s v="Positive Feedback"/>
    <n v="20"/>
    <n v="20"/>
    <s v="Yes"/>
    <s v="Missing Resolved Date"/>
    <s v="OK"/>
    <s v="OK"/>
    <s v="OK"/>
    <s v="OK"/>
    <m/>
    <x v="4"/>
    <x v="1"/>
    <x v="0"/>
    <x v="4"/>
    <x v="0"/>
  </r>
  <r>
    <s v="2239"/>
    <s v="TCK-2239"/>
    <s v="P-433"/>
    <s v="V-8938"/>
    <s v="~30"/>
    <n v="30"/>
    <x v="0"/>
    <x v="3"/>
    <s v="Giza"/>
    <s v="Clinic"/>
    <s v="Care Clinic"/>
    <x v="2"/>
    <s v="ER"/>
    <x v="3"/>
    <s v="Inquiry"/>
    <s v="Prescription issue"/>
    <s v="need help"/>
    <x v="0"/>
    <s v="03-11-25"/>
    <s v="MM-DD-YY"/>
    <d v="2025-03-11T00:00:00"/>
    <s v="2 hours"/>
    <n v="120"/>
    <s v="-1"/>
    <m/>
    <s v="2025-06-29"/>
    <s v="YYYY-MM-DD"/>
    <d v="2025-06-29T00:00:00"/>
    <s v="Pending"/>
    <x v="2"/>
    <n v="0"/>
    <n v="0"/>
    <s v="Hassan"/>
    <s v="Duplicate"/>
    <n v="2"/>
    <x v="0"/>
    <m/>
    <m/>
    <m/>
    <s v="100 USD"/>
    <n v="100"/>
    <s v="Yes"/>
    <s v="Status Mismatch"/>
    <s v="OK"/>
    <s v="Duplicate Ticket Still Active"/>
    <s v="OK"/>
    <s v="OK"/>
    <s v="No"/>
    <x v="0"/>
    <x v="1"/>
    <x v="1"/>
    <x v="0"/>
    <x v="1"/>
  </r>
  <r>
    <s v="TCK-2240"/>
    <s v="TCK-2240"/>
    <s v="P-408"/>
    <s v="V-7168"/>
    <n v="57"/>
    <n v="57"/>
    <x v="0"/>
    <x v="1"/>
    <s v="Mosul"/>
    <s v="Pharmacy"/>
    <s v="Alnoor Hospital"/>
    <x v="0"/>
    <s v="ER"/>
    <x v="2"/>
    <s v="Complaint"/>
    <s v="Wrong appointment"/>
    <m/>
    <x v="3"/>
    <s v="2025-05-09"/>
    <s v="YYYY-MM-DD"/>
    <d v="2025-05-09T00:00:00"/>
    <s v="2 hours"/>
    <n v="120"/>
    <s v="-1"/>
    <m/>
    <s v="05-17-25"/>
    <s v="MM-DD-YY"/>
    <d v="2025-05-17T00:00:00"/>
    <s v="Closed"/>
    <x v="2"/>
    <n v="1"/>
    <n v="1"/>
    <m/>
    <s v="Duplicate"/>
    <n v="4"/>
    <x v="2"/>
    <m/>
    <m/>
    <m/>
    <n v="10"/>
    <n v="10"/>
    <s v="Yes"/>
    <s v="OK"/>
    <s v="Missing Resolution Time"/>
    <s v="OK"/>
    <s v="OK"/>
    <s v="Review"/>
    <s v="No"/>
    <x v="0"/>
    <x v="3"/>
    <x v="1"/>
    <x v="0"/>
    <x v="0"/>
  </r>
  <r>
    <s v="2241"/>
    <s v="TCK-2241"/>
    <m/>
    <s v="V-7308"/>
    <s v="unknown"/>
    <m/>
    <x v="0"/>
    <x v="0"/>
    <s v="Tripoli"/>
    <s v="Hospital"/>
    <s v="Alnoor Hospital"/>
    <x v="0"/>
    <s v="Billing"/>
    <x v="0"/>
    <s v="Admin"/>
    <s v="Billing error"/>
    <s v="waiting too long"/>
    <x v="1"/>
    <s v="02/02/2025"/>
    <s v="DD/MM/YYYY"/>
    <d v="2025-02-02T00:00:00"/>
    <s v="2 hours"/>
    <n v="120"/>
    <s v="48"/>
    <n v="48"/>
    <m/>
    <m/>
    <m/>
    <s v="Closed"/>
    <x v="1"/>
    <s v="Level 1"/>
    <n v="1"/>
    <s v="Maya"/>
    <s v="Dropped"/>
    <s v="bad"/>
    <x v="2"/>
    <m/>
    <m/>
    <m/>
    <n v="50"/>
    <n v="50"/>
    <s v="No"/>
    <s v="Missing Resolved Date"/>
    <s v="OK"/>
    <s v="OK"/>
    <s v="OK"/>
    <s v="OK"/>
    <m/>
    <x v="4"/>
    <x v="4"/>
    <x v="1"/>
    <x v="4"/>
    <x v="2"/>
  </r>
  <r>
    <s v="TCK-2242"/>
    <s v="TCK-2242"/>
    <s v="P-577"/>
    <s v="V-4612"/>
    <s v="unknown"/>
    <m/>
    <x v="1"/>
    <x v="1"/>
    <s v="Basra"/>
    <s v="Pharmacy"/>
    <s v="Al Noor Hosp."/>
    <x v="0"/>
    <s v="Billing"/>
    <x v="0"/>
    <s v="Admin"/>
    <s v="Billing error"/>
    <s v="تأخير في الخدمة"/>
    <x v="4"/>
    <s v="09/03/2025"/>
    <s v="DD/MM/YYYY"/>
    <d v="2025-03-09T00:00:00"/>
    <s v="2 hours"/>
    <n v="120"/>
    <s v="2h"/>
    <n v="2"/>
    <s v="17/04/2025"/>
    <s v="DD/MM/YYYY"/>
    <d v="2025-04-17T00:00:00"/>
    <s v="Pending"/>
    <x v="0"/>
    <n v="2"/>
    <n v="2"/>
    <s v="Sara"/>
    <s v="Duplicate"/>
    <n v="2"/>
    <x v="0"/>
    <s v="No"/>
    <s v="تأخير في الخدمة"/>
    <s v="Service Delay"/>
    <n v="50"/>
    <n v="50"/>
    <s v="No"/>
    <s v="Status Mismatch"/>
    <s v="Resolution Time Exists Before Closure"/>
    <s v="Duplicate Ticket Still Active"/>
    <s v="OK"/>
    <s v="OK"/>
    <s v="No"/>
    <x v="0"/>
    <x v="4"/>
    <x v="1"/>
    <x v="0"/>
    <x v="2"/>
  </r>
  <r>
    <s v="tk_2243"/>
    <s v="TCK-2243"/>
    <m/>
    <s v="V-2414"/>
    <s v="~30"/>
    <n v="30"/>
    <x v="0"/>
    <x v="1"/>
    <s v="Mosul"/>
    <s v="Hospital"/>
    <s v="Care Clinic"/>
    <x v="2"/>
    <s v="Reception"/>
    <x v="4"/>
    <s v="Admin"/>
    <s v="System down"/>
    <s v="الدكتور لم يحضر"/>
    <x v="5"/>
    <s v="2025-02-04"/>
    <s v="YYYY-MM-DD"/>
    <d v="2025-02-04T00:00:00"/>
    <s v="1h"/>
    <n v="60"/>
    <s v="48"/>
    <n v="48"/>
    <s v="19/02/2025"/>
    <s v="DD/MM/YYYY"/>
    <d v="2025-02-19T00:00:00"/>
    <s v="Resolved"/>
    <x v="3"/>
    <n v="2"/>
    <n v="2"/>
    <s v="Omar"/>
    <s v="Duplicate"/>
    <n v="2"/>
    <x v="0"/>
    <s v="No"/>
    <m/>
    <m/>
    <s v="~30"/>
    <n v="30"/>
    <s v="Yes"/>
    <s v="OK"/>
    <s v="OK"/>
    <s v="OK"/>
    <s v="OK"/>
    <s v="OK"/>
    <s v="No"/>
    <x v="4"/>
    <x v="1"/>
    <x v="2"/>
    <x v="4"/>
    <x v="0"/>
  </r>
  <r>
    <s v="2244"/>
    <s v="TCK-2244"/>
    <s v="P-103"/>
    <s v="V-8132"/>
    <s v="unknown"/>
    <m/>
    <x v="0"/>
    <x v="3"/>
    <s v="Giza"/>
    <s v="Mobile Unit"/>
    <s v="Alnoor Hospital"/>
    <x v="0"/>
    <s v="Billing"/>
    <x v="3"/>
    <s v="Medical"/>
    <s v="System down"/>
    <s v="billing not clear"/>
    <x v="6"/>
    <s v="01-23-25"/>
    <s v="MM-DD-YY"/>
    <d v="2025-01-23T00:00:00"/>
    <s v="1h"/>
    <n v="60"/>
    <s v="5 hours"/>
    <n v="5"/>
    <s v="04-21-25"/>
    <s v="MM-DD-YY"/>
    <d v="2025-04-21T00:00:00"/>
    <s v="Pending"/>
    <x v="2"/>
    <n v="1"/>
    <n v="1"/>
    <m/>
    <s v="Duplicate"/>
    <n v="1"/>
    <x v="0"/>
    <s v="Yes"/>
    <m/>
    <m/>
    <n v="50"/>
    <n v="50"/>
    <s v="Yes"/>
    <s v="Status Mismatch"/>
    <s v="Resolution Time Exists Before Closure"/>
    <s v="Duplicate Ticket Still Active"/>
    <s v="OK"/>
    <s v="OK"/>
    <s v="No"/>
    <x v="0"/>
    <x v="4"/>
    <x v="2"/>
    <x v="0"/>
    <x v="2"/>
  </r>
  <r>
    <s v="2245"/>
    <s v="TCK-2245"/>
    <s v="P-447"/>
    <m/>
    <s v="~30"/>
    <n v="30"/>
    <x v="1"/>
    <x v="0"/>
    <s v="Tripoli"/>
    <s v="Mobile Unit"/>
    <s v="Alnoor Hospital"/>
    <x v="0"/>
    <s v="ER"/>
    <x v="2"/>
    <s v="Inquiry"/>
    <s v="System down"/>
    <s v="need help"/>
    <x v="0"/>
    <s v="2025-01-19"/>
    <s v="YYYY-MM-DD"/>
    <d v="2025-01-19T00:00:00"/>
    <s v="2 hours"/>
    <n v="120"/>
    <s v="5 hours"/>
    <n v="5"/>
    <s v="22/02/2025"/>
    <s v="DD/MM/YYYY"/>
    <d v="2025-02-22T00:00:00"/>
    <s v="Resolved"/>
    <x v="1"/>
    <s v="Level 1"/>
    <n v="1"/>
    <s v="Lina"/>
    <s v="Dropped"/>
    <n v="5"/>
    <x v="2"/>
    <s v="Yes"/>
    <s v="bad experience"/>
    <m/>
    <n v="20"/>
    <n v="20"/>
    <s v="Yes"/>
    <s v="OK"/>
    <s v="OK"/>
    <s v="OK"/>
    <s v="OK"/>
    <s v="OK"/>
    <s v="No"/>
    <x v="1"/>
    <x v="1"/>
    <x v="1"/>
    <x v="1"/>
    <x v="0"/>
  </r>
  <r>
    <s v="TCK-2246"/>
    <s v="TCK-2246"/>
    <m/>
    <m/>
    <s v="~30"/>
    <n v="30"/>
    <x v="0"/>
    <x v="3"/>
    <s v="Giza"/>
    <s v="Pharmacy"/>
    <s v="Care Clinic"/>
    <x v="2"/>
    <s v="Lab"/>
    <x v="4"/>
    <s v="Medical"/>
    <s v="Wrong appointment"/>
    <m/>
    <x v="3"/>
    <s v="2025-05-11"/>
    <s v="YYYY-MM-DD"/>
    <d v="2025-05-11T00:00:00"/>
    <s v="45"/>
    <n v="45"/>
    <s v="-1"/>
    <m/>
    <m/>
    <m/>
    <m/>
    <s v="Pending"/>
    <x v="0"/>
    <s v="Level 1"/>
    <n v="1"/>
    <s v="Omar"/>
    <s v="Duplicate"/>
    <n v="3"/>
    <x v="1"/>
    <m/>
    <s v="bad experience"/>
    <m/>
    <s v="100 USD"/>
    <n v="100"/>
    <s v="Yes"/>
    <s v="OK"/>
    <s v="OK"/>
    <s v="Duplicate Ticket Still Active"/>
    <s v="OK"/>
    <s v="OK"/>
    <m/>
    <x v="0"/>
    <x v="1"/>
    <x v="0"/>
    <x v="0"/>
    <x v="1"/>
  </r>
  <r>
    <s v="TCK-2247"/>
    <s v="TCK-2247"/>
    <m/>
    <m/>
    <n v="78"/>
    <n v="78"/>
    <x v="1"/>
    <x v="0"/>
    <s v="Bekaa"/>
    <s v="Clinic"/>
    <s v="HealthPlus"/>
    <x v="1"/>
    <s v="Lab"/>
    <x v="2"/>
    <s v="Technical"/>
    <s v="Long wait time"/>
    <m/>
    <x v="3"/>
    <s v="2025-02-17"/>
    <s v="YYYY-MM-DD"/>
    <d v="2025-02-17T00:00:00"/>
    <s v="1h"/>
    <n v="60"/>
    <s v="2h"/>
    <n v="2"/>
    <s v="2025-04-12"/>
    <s v="YYYY-MM-DD"/>
    <d v="2025-04-12T00:00:00"/>
    <s v="Pending"/>
    <x v="2"/>
    <n v="3"/>
    <n v="3"/>
    <s v="Fatima"/>
    <s v="Solved"/>
    <n v="3"/>
    <x v="1"/>
    <s v="No"/>
    <s v="مشكلة في الفاتورة"/>
    <s v="Billing Issue"/>
    <n v="50"/>
    <n v="50"/>
    <s v="Yes"/>
    <s v="Status Mismatch"/>
    <s v="Resolution Time Exists Before Closure"/>
    <s v="Solved Ticket Still Active"/>
    <s v="Review"/>
    <s v="OK"/>
    <s v="No"/>
    <x v="0"/>
    <x v="2"/>
    <x v="2"/>
    <x v="0"/>
    <x v="2"/>
  </r>
  <r>
    <s v="tk_2248"/>
    <s v="TCK-2248"/>
    <s v="P-426"/>
    <s v="V-9390"/>
    <s v="unknown"/>
    <m/>
    <x v="0"/>
    <x v="2"/>
    <s v="Irbid"/>
    <s v="Mobile Unit"/>
    <s v="Al Noor Hosp."/>
    <x v="0"/>
    <s v="Pharmacy"/>
    <x v="0"/>
    <s v="Admin"/>
    <s v="Long wait time"/>
    <s v="need help"/>
    <x v="0"/>
    <s v="2025-05-18"/>
    <s v="YYYY-MM-DD"/>
    <d v="2025-05-18T00:00:00"/>
    <s v="30 min"/>
    <n v="30"/>
    <s v="48"/>
    <n v="48"/>
    <m/>
    <m/>
    <m/>
    <s v="Closed"/>
    <x v="2"/>
    <n v="0"/>
    <n v="0"/>
    <s v="Maya"/>
    <s v="Duplicate"/>
    <s v="bad"/>
    <x v="2"/>
    <s v="No"/>
    <s v="good service"/>
    <s v="Positive Feedback"/>
    <s v="100 USD"/>
    <n v="100"/>
    <s v="No"/>
    <s v="Missing Resolved Date"/>
    <s v="OK"/>
    <s v="OK"/>
    <s v="OK"/>
    <s v="OK"/>
    <m/>
    <x v="4"/>
    <x v="4"/>
    <x v="0"/>
    <x v="4"/>
    <x v="1"/>
  </r>
  <r>
    <s v="2249"/>
    <s v="TCK-2249"/>
    <s v="P-693"/>
    <m/>
    <n v="55"/>
    <n v="55"/>
    <x v="0"/>
    <x v="0"/>
    <s v="Tripoli"/>
    <s v="Pharmacy"/>
    <s v="Alnoor Hospital"/>
    <x v="0"/>
    <s v="Pharmacy"/>
    <x v="2"/>
    <s v="Medical"/>
    <s v="Billing error"/>
    <s v="need help"/>
    <x v="0"/>
    <s v="16/03/2025"/>
    <s v="DD/MM/YYYY"/>
    <d v="2025-03-16T00:00:00"/>
    <s v="30 min"/>
    <n v="30"/>
    <s v="5 hours"/>
    <n v="5"/>
    <s v="04-16-25"/>
    <s v="MM-DD-YY"/>
    <d v="2025-04-16T00:00:00"/>
    <s v="Pending"/>
    <x v="1"/>
    <n v="2"/>
    <n v="2"/>
    <s v="Fatima"/>
    <s v="Referred"/>
    <n v="2"/>
    <x v="0"/>
    <s v="Yes"/>
    <s v="good service"/>
    <s v="Positive Feedback"/>
    <n v="10"/>
    <n v="10"/>
    <s v="Yes"/>
    <s v="Status Mismatch"/>
    <s v="Resolution Time Exists Before Closure"/>
    <s v="OK"/>
    <s v="OK"/>
    <s v="OK"/>
    <s v="No"/>
    <x v="0"/>
    <x v="3"/>
    <x v="0"/>
    <x v="0"/>
    <x v="0"/>
  </r>
  <r>
    <s v="2250"/>
    <s v="TCK-2250"/>
    <s v="P-228"/>
    <m/>
    <n v="5"/>
    <n v="5"/>
    <x v="1"/>
    <x v="3"/>
    <s v="Alexandria"/>
    <s v="Pharmacy"/>
    <s v="HealthPlus"/>
    <x v="1"/>
    <s v="ER"/>
    <x v="2"/>
    <s v="Inquiry"/>
    <s v="Missing record"/>
    <s v="need help"/>
    <x v="0"/>
    <s v="06-07-25"/>
    <s v="MM-DD-YY"/>
    <d v="2025-06-07T00:00:00"/>
    <s v="30 min"/>
    <n v="30"/>
    <s v="2h"/>
    <n v="2"/>
    <m/>
    <m/>
    <m/>
    <s v="Resolved"/>
    <x v="0"/>
    <n v="1"/>
    <n v="1"/>
    <s v="John"/>
    <s v="Dropped"/>
    <n v="4"/>
    <x v="2"/>
    <s v="Yes"/>
    <s v="good service"/>
    <s v="Positive Feedback"/>
    <n v="10"/>
    <n v="10"/>
    <s v="Yes"/>
    <s v="Missing Resolved Date"/>
    <s v="OK"/>
    <s v="OK"/>
    <s v="OK"/>
    <s v="OK"/>
    <m/>
    <x v="2"/>
    <x v="0"/>
    <x v="0"/>
    <x v="2"/>
    <x v="0"/>
  </r>
  <r>
    <s v="2251"/>
    <s v="TCK-2251"/>
    <m/>
    <m/>
    <n v="26"/>
    <n v="26"/>
    <x v="0"/>
    <x v="3"/>
    <s v="Alexandria"/>
    <s v="Pharmacy"/>
    <s v="Al Noor Hosp."/>
    <x v="0"/>
    <s v="Billing"/>
    <x v="0"/>
    <s v="Technical"/>
    <s v="Billing error"/>
    <m/>
    <x v="3"/>
    <s v="02-19-25"/>
    <s v="MM-DD-YY"/>
    <d v="2025-02-19T00:00:00"/>
    <s v="30 min"/>
    <n v="30"/>
    <s v="48"/>
    <n v="48"/>
    <s v="2025-02-09"/>
    <s v="YYYY-MM-DD"/>
    <d v="2025-02-09T00:00:00"/>
    <s v="Pending"/>
    <x v="3"/>
    <n v="1"/>
    <n v="1"/>
    <s v="John"/>
    <s v="Solved"/>
    <n v="4"/>
    <x v="2"/>
    <s v="Yes"/>
    <s v="good service"/>
    <s v="Positive Feedback"/>
    <n v="20"/>
    <n v="20"/>
    <s v="No"/>
    <s v="Status Mismatch"/>
    <s v="Resolution Time Exists Before Closure"/>
    <s v="Solved Ticket Still Active"/>
    <s v="OK"/>
    <s v="OK"/>
    <s v="Yes"/>
    <x v="0"/>
    <x v="1"/>
    <x v="0"/>
    <x v="0"/>
    <x v="0"/>
  </r>
  <r>
    <s v="TCK-2252"/>
    <s v="TCK-2252"/>
    <m/>
    <s v="V-4742"/>
    <n v="43"/>
    <n v="43"/>
    <x v="0"/>
    <x v="3"/>
    <s v="Giza"/>
    <s v="Clinic"/>
    <s v="Alnoor Hospital"/>
    <x v="0"/>
    <s v="Pharmacy"/>
    <x v="4"/>
    <s v="Admin"/>
    <s v="Missing record"/>
    <m/>
    <x v="3"/>
    <s v="2025-06-23"/>
    <s v="YYYY-MM-DD"/>
    <d v="2025-06-23T00:00:00"/>
    <s v="45"/>
    <n v="45"/>
    <s v="1 day"/>
    <n v="24"/>
    <m/>
    <m/>
    <m/>
    <s v="Resolved"/>
    <x v="1"/>
    <s v="Level 1"/>
    <n v="1"/>
    <s v="Hassan"/>
    <s v="Dropped"/>
    <s v="bad"/>
    <x v="2"/>
    <s v="Yes"/>
    <s v="good service"/>
    <s v="Positive Feedback"/>
    <n v="50"/>
    <n v="50"/>
    <s v="Yes"/>
    <s v="Missing Resolved Date"/>
    <s v="OK"/>
    <s v="OK"/>
    <s v="OK"/>
    <s v="OK"/>
    <m/>
    <x v="3"/>
    <x v="5"/>
    <x v="0"/>
    <x v="3"/>
    <x v="2"/>
  </r>
  <r>
    <s v="tk_2253"/>
    <s v="TCK-2253"/>
    <s v="P-153"/>
    <s v="V-8791"/>
    <s v="unknown"/>
    <m/>
    <x v="0"/>
    <x v="0"/>
    <s v="Saida"/>
    <s v="Pharmacy"/>
    <s v="HealthPlus"/>
    <x v="1"/>
    <s v="Reception"/>
    <x v="4"/>
    <s v="Inquiry"/>
    <s v="System down"/>
    <s v="billing not clear"/>
    <x v="6"/>
    <s v="31/03/2025"/>
    <s v="DD/MM/YYYY"/>
    <d v="2025-03-31T00:00:00"/>
    <s v="45"/>
    <n v="45"/>
    <s v="2h"/>
    <n v="2"/>
    <s v="13/03/2025"/>
    <s v="DD/MM/YYYY"/>
    <d v="2025-03-13T00:00:00"/>
    <s v="Resolved"/>
    <x v="3"/>
    <n v="2"/>
    <n v="2"/>
    <s v="Ali"/>
    <s v="Solved"/>
    <s v="bad"/>
    <x v="2"/>
    <s v="No"/>
    <s v="مشكلة في الفاتورة"/>
    <s v="Billing Issue"/>
    <s v="~30"/>
    <n v="30"/>
    <s v="Yes"/>
    <s v="OK"/>
    <s v="OK"/>
    <s v="OK"/>
    <s v="OK"/>
    <s v="OK"/>
    <s v="Yes"/>
    <x v="2"/>
    <x v="4"/>
    <x v="0"/>
    <x v="2"/>
    <x v="0"/>
  </r>
  <r>
    <s v="tk_2254"/>
    <s v="TCK-2254"/>
    <s v="P-999"/>
    <m/>
    <s v="~30"/>
    <n v="30"/>
    <x v="0"/>
    <x v="0"/>
    <s v="Bekaa"/>
    <s v="Hospital"/>
    <s v="Care Clinic"/>
    <x v="2"/>
    <s v="Pharmacy"/>
    <x v="0"/>
    <s v="Inquiry"/>
    <s v="Billing error"/>
    <m/>
    <x v="3"/>
    <s v="04-06-25"/>
    <s v="MM-DD-YY"/>
    <d v="2025-04-06T00:00:00"/>
    <s v="2 hours"/>
    <n v="120"/>
    <s v="48"/>
    <n v="48"/>
    <s v="18/04/2025"/>
    <s v="DD/MM/YYYY"/>
    <d v="2025-04-18T00:00:00"/>
    <s v="Open"/>
    <x v="2"/>
    <n v="0"/>
    <n v="0"/>
    <s v="Hassan"/>
    <s v="Dropped"/>
    <n v="1"/>
    <x v="0"/>
    <s v="Yes"/>
    <s v="good service"/>
    <s v="Positive Feedback"/>
    <s v="100 USD"/>
    <n v="100"/>
    <s v="Yes"/>
    <s v="Status Mismatch"/>
    <s v="Resolution Time Exists Before Closure"/>
    <s v="Dropped Ticket Still Active"/>
    <s v="OK"/>
    <s v="OK"/>
    <s v="No"/>
    <x v="0"/>
    <x v="1"/>
    <x v="1"/>
    <x v="0"/>
    <x v="1"/>
  </r>
  <r>
    <s v="TCK-2255"/>
    <s v="TCK-2255"/>
    <m/>
    <s v="V-1893"/>
    <s v="unknown"/>
    <m/>
    <x v="1"/>
    <x v="2"/>
    <s v="Zarqa"/>
    <s v="Clinic"/>
    <s v="HealthPlus"/>
    <x v="1"/>
    <s v="Lab"/>
    <x v="0"/>
    <s v="Inquiry"/>
    <s v="Billing error"/>
    <s v="waiting too long"/>
    <x v="1"/>
    <s v="2025-04-08"/>
    <s v="YYYY-MM-DD"/>
    <d v="2025-04-08T00:00:00"/>
    <s v="45"/>
    <n v="45"/>
    <s v="2h"/>
    <n v="2"/>
    <s v="2025-05-21"/>
    <s v="YYYY-MM-DD"/>
    <d v="2025-05-21T00:00:00"/>
    <s v="Open"/>
    <x v="2"/>
    <n v="0"/>
    <n v="0"/>
    <s v="Fatima"/>
    <s v="Solved"/>
    <s v="good"/>
    <x v="2"/>
    <s v="No"/>
    <s v="bad experience"/>
    <m/>
    <n v="10"/>
    <n v="10"/>
    <s v="No"/>
    <s v="Status Mismatch"/>
    <s v="Resolution Time Exists Before Closure"/>
    <s v="Solved Ticket Still Active"/>
    <s v="OK"/>
    <s v="OK"/>
    <s v="No"/>
    <x v="0"/>
    <x v="4"/>
    <x v="0"/>
    <x v="0"/>
    <x v="0"/>
  </r>
  <r>
    <s v="tk_2256"/>
    <s v="TCK-2256"/>
    <m/>
    <s v="V-1472"/>
    <s v="~30"/>
    <n v="30"/>
    <x v="1"/>
    <x v="1"/>
    <s v="Basra"/>
    <s v="Hospital"/>
    <s v="Care Clinic"/>
    <x v="2"/>
    <s v="Lab"/>
    <x v="2"/>
    <s v="Inquiry"/>
    <s v="Missing record"/>
    <s v="waiting too long"/>
    <x v="1"/>
    <s v="2025-04-02"/>
    <s v="YYYY-MM-DD"/>
    <d v="2025-04-02T00:00:00"/>
    <s v="2 hours"/>
    <n v="120"/>
    <s v="5 hours"/>
    <n v="5"/>
    <m/>
    <m/>
    <m/>
    <s v="Open"/>
    <x v="3"/>
    <n v="3"/>
    <n v="3"/>
    <s v="Lina"/>
    <s v="Duplicate"/>
    <n v="2"/>
    <x v="0"/>
    <s v="Yes"/>
    <s v="good service"/>
    <s v="Positive Feedback"/>
    <n v="10"/>
    <n v="10"/>
    <s v="Yes"/>
    <s v="OK"/>
    <s v="Resolution Time Exists Before Closure"/>
    <s v="Duplicate Ticket Still Active"/>
    <s v="OK"/>
    <s v="OK"/>
    <m/>
    <x v="0"/>
    <x v="1"/>
    <x v="1"/>
    <x v="0"/>
    <x v="0"/>
  </r>
  <r>
    <s v="TCK-2257"/>
    <s v="TCK-2257"/>
    <m/>
    <m/>
    <n v="55"/>
    <n v="55"/>
    <x v="0"/>
    <x v="0"/>
    <s v="Bekaa"/>
    <s v="Mobile Unit"/>
    <s v="Alnoor Hospital"/>
    <x v="0"/>
    <s v="Pharmacy"/>
    <x v="3"/>
    <s v="Admin"/>
    <s v="System down"/>
    <s v="الدكتور لم يحضر"/>
    <x v="5"/>
    <s v="24/04/2025"/>
    <s v="DD/MM/YYYY"/>
    <d v="2025-04-24T00:00:00"/>
    <s v="30 min"/>
    <n v="30"/>
    <s v="1 day"/>
    <n v="24"/>
    <m/>
    <m/>
    <m/>
    <s v="Escalated"/>
    <x v="2"/>
    <n v="3"/>
    <n v="3"/>
    <s v="Maya"/>
    <s v="Referred"/>
    <n v="2"/>
    <x v="0"/>
    <s v="No"/>
    <s v="الخدمة سيئة"/>
    <s v="Negative Feedback"/>
    <s v="~30"/>
    <n v="30"/>
    <s v="No"/>
    <s v="OK"/>
    <s v="Resolution Time Exists Before Closure"/>
    <s v="OK"/>
    <s v="Review"/>
    <s v="OK"/>
    <m/>
    <x v="0"/>
    <x v="3"/>
    <x v="0"/>
    <x v="0"/>
    <x v="0"/>
  </r>
  <r>
    <s v="tk_2258"/>
    <s v="TCK-2258"/>
    <s v="P-739"/>
    <s v="V-7570"/>
    <s v="unknown"/>
    <m/>
    <x v="1"/>
    <x v="1"/>
    <s v="Baghdad"/>
    <s v="Mobile Unit"/>
    <s v="Al Noor Hosp."/>
    <x v="0"/>
    <s v="ER"/>
    <x v="1"/>
    <s v="Medical"/>
    <s v="Long wait time"/>
    <s v="waiting too long"/>
    <x v="1"/>
    <s v="2025-03-09"/>
    <s v="YYYY-MM-DD"/>
    <d v="2025-03-09T00:00:00"/>
    <s v="1h"/>
    <n v="60"/>
    <s v="1 day"/>
    <n v="24"/>
    <m/>
    <m/>
    <m/>
    <s v="Pending"/>
    <x v="0"/>
    <n v="3"/>
    <n v="3"/>
    <s v="Fatima"/>
    <s v="Referred"/>
    <n v="1"/>
    <x v="0"/>
    <s v="No"/>
    <s v="مشكلة في الفاتورة"/>
    <s v="Billing Issue"/>
    <s v="~30"/>
    <n v="30"/>
    <s v="Yes"/>
    <s v="OK"/>
    <s v="Resolution Time Exists Before Closure"/>
    <s v="OK"/>
    <s v="OK"/>
    <s v="OK"/>
    <m/>
    <x v="0"/>
    <x v="4"/>
    <x v="2"/>
    <x v="0"/>
    <x v="0"/>
  </r>
  <r>
    <s v="2259"/>
    <s v="TCK-2259"/>
    <m/>
    <m/>
    <n v="84"/>
    <n v="84"/>
    <x v="0"/>
    <x v="3"/>
    <s v="Alexandria"/>
    <s v="Mobile Unit"/>
    <s v="HealthPlus"/>
    <x v="1"/>
    <s v="ER"/>
    <x v="0"/>
    <s v="Medical"/>
    <s v="Billing error"/>
    <s v="waiting too long"/>
    <x v="1"/>
    <s v="02-01-25"/>
    <s v="MM-DD-YY"/>
    <d v="2025-02-01T00:00:00"/>
    <s v="30 min"/>
    <n v="30"/>
    <s v="-1"/>
    <m/>
    <m/>
    <m/>
    <m/>
    <s v="Open"/>
    <x v="3"/>
    <n v="0"/>
    <n v="0"/>
    <s v="Lina"/>
    <s v="Solved"/>
    <n v="1"/>
    <x v="0"/>
    <s v="Yes"/>
    <s v="تأخير في الخدمة"/>
    <s v="Service Delay"/>
    <n v="20"/>
    <n v="20"/>
    <s v="No"/>
    <s v="OK"/>
    <s v="OK"/>
    <s v="Solved Ticket Still Active"/>
    <s v="Review"/>
    <s v="OK"/>
    <m/>
    <x v="0"/>
    <x v="2"/>
    <x v="0"/>
    <x v="0"/>
    <x v="0"/>
  </r>
  <r>
    <s v="TCK-2260"/>
    <s v="TCK-2260"/>
    <s v="P-130"/>
    <m/>
    <s v="unknown"/>
    <m/>
    <x v="1"/>
    <x v="2"/>
    <s v="Irbid"/>
    <s v="Pharmacy"/>
    <s v="Care Clinic"/>
    <x v="2"/>
    <s v="ER"/>
    <x v="1"/>
    <s v="Complaint"/>
    <s v="Wrong appointment"/>
    <s v="waiting too long"/>
    <x v="1"/>
    <s v="01-17-25"/>
    <s v="MM-DD-YY"/>
    <d v="2025-01-17T00:00:00"/>
    <s v="45"/>
    <n v="45"/>
    <s v="1 day"/>
    <n v="24"/>
    <s v="03/02/2025"/>
    <s v="DD/MM/YYYY"/>
    <d v="2025-02-03T00:00:00"/>
    <s v="Resolved"/>
    <x v="3"/>
    <s v="Level 1"/>
    <n v="1"/>
    <s v="Omar"/>
    <s v="Duplicate"/>
    <n v="1"/>
    <x v="0"/>
    <s v="Yes"/>
    <s v="تأخير في الخدمة"/>
    <s v="Service Delay"/>
    <s v="~30"/>
    <n v="30"/>
    <s v="No"/>
    <s v="OK"/>
    <s v="OK"/>
    <s v="OK"/>
    <s v="OK"/>
    <s v="OK"/>
    <s v="No"/>
    <x v="3"/>
    <x v="4"/>
    <x v="0"/>
    <x v="3"/>
    <x v="0"/>
  </r>
  <r>
    <s v="2261"/>
    <s v="TCK-2261"/>
    <m/>
    <m/>
    <s v="unknown"/>
    <m/>
    <x v="0"/>
    <x v="2"/>
    <s v="Zarqa"/>
    <s v="Clinic"/>
    <s v="Care Clinic"/>
    <x v="2"/>
    <s v="Reception"/>
    <x v="0"/>
    <s v="Inquiry"/>
    <s v="Long wait time"/>
    <s v="billing not clear"/>
    <x v="6"/>
    <s v="01-16-25"/>
    <s v="MM-DD-YY"/>
    <d v="2025-01-16T00:00:00"/>
    <s v="2 hours"/>
    <n v="120"/>
    <s v="1 day"/>
    <n v="24"/>
    <s v="02-02-25"/>
    <s v="MM-DD-YY"/>
    <d v="2025-02-02T00:00:00"/>
    <s v="Pending"/>
    <x v="2"/>
    <n v="3"/>
    <n v="3"/>
    <m/>
    <s v="Duplicate"/>
    <n v="4"/>
    <x v="2"/>
    <s v="Yes"/>
    <s v="good service"/>
    <s v="Positive Feedback"/>
    <n v="20"/>
    <n v="20"/>
    <s v="No"/>
    <s v="Status Mismatch"/>
    <s v="Resolution Time Exists Before Closure"/>
    <s v="Duplicate Ticket Still Active"/>
    <s v="Review"/>
    <s v="OK"/>
    <s v="No"/>
    <x v="0"/>
    <x v="4"/>
    <x v="1"/>
    <x v="0"/>
    <x v="0"/>
  </r>
  <r>
    <s v="2262"/>
    <s v="TCK-2262"/>
    <s v="P-426"/>
    <m/>
    <s v="unknown"/>
    <m/>
    <x v="1"/>
    <x v="0"/>
    <s v="Tripoli"/>
    <s v="Mobile Unit"/>
    <s v="Alnoor Hospital"/>
    <x v="0"/>
    <s v="Pharmacy"/>
    <x v="1"/>
    <s v="Admin"/>
    <s v="Prescription issue"/>
    <s v="need help"/>
    <x v="0"/>
    <s v="29/05/2025"/>
    <s v="DD/MM/YYYY"/>
    <d v="2025-05-29T00:00:00"/>
    <s v="30 min"/>
    <n v="30"/>
    <s v="-1"/>
    <m/>
    <m/>
    <m/>
    <m/>
    <s v="Open"/>
    <x v="2"/>
    <n v="1"/>
    <n v="1"/>
    <s v="Fatima"/>
    <s v="Solved"/>
    <n v="2"/>
    <x v="0"/>
    <s v="Yes"/>
    <s v="مشكلة في الفاتورة"/>
    <s v="Billing Issue"/>
    <s v="~30"/>
    <n v="30"/>
    <s v="Yes"/>
    <s v="OK"/>
    <s v="OK"/>
    <s v="Solved Ticket Still Active"/>
    <s v="OK"/>
    <s v="OK"/>
    <m/>
    <x v="0"/>
    <x v="4"/>
    <x v="0"/>
    <x v="0"/>
    <x v="0"/>
  </r>
  <r>
    <s v="tk_2263"/>
    <s v="TCK-2263"/>
    <m/>
    <m/>
    <n v="7"/>
    <n v="7"/>
    <x v="0"/>
    <x v="0"/>
    <s v="Beirut"/>
    <s v="Clinic"/>
    <s v="Al Noor Hosp."/>
    <x v="0"/>
    <s v="Billing"/>
    <x v="1"/>
    <s v="Medical"/>
    <s v="Missing record"/>
    <s v="الخدمة سيئة"/>
    <x v="2"/>
    <s v="03-13-25"/>
    <s v="MM-DD-YY"/>
    <d v="2025-03-13T00:00:00"/>
    <s v="45"/>
    <n v="45"/>
    <s v="-1"/>
    <m/>
    <s v="20/03/2025"/>
    <s v="DD/MM/YYYY"/>
    <d v="2025-03-20T00:00:00"/>
    <s v="Closed"/>
    <x v="0"/>
    <n v="1"/>
    <n v="1"/>
    <s v="Maya"/>
    <s v="Dropped"/>
    <n v="2"/>
    <x v="0"/>
    <s v="No"/>
    <s v="تأخير في الخدمة"/>
    <s v="Service Delay"/>
    <s v="100 USD"/>
    <n v="100"/>
    <s v="No"/>
    <s v="OK"/>
    <s v="Missing Resolution Time"/>
    <s v="OK"/>
    <s v="OK"/>
    <s v="OK"/>
    <s v="No"/>
    <x v="0"/>
    <x v="0"/>
    <x v="0"/>
    <x v="0"/>
    <x v="1"/>
  </r>
  <r>
    <s v="2264"/>
    <s v="TCK-2264"/>
    <s v="P-956"/>
    <m/>
    <n v="41"/>
    <n v="41"/>
    <x v="1"/>
    <x v="0"/>
    <s v="Beirut"/>
    <s v="Hospital"/>
    <s v="Alnoor Hospital"/>
    <x v="0"/>
    <s v="Lab"/>
    <x v="1"/>
    <s v="Complaint"/>
    <s v="Missing record"/>
    <s v="الخدمة سيئة"/>
    <x v="2"/>
    <s v="01-30-25"/>
    <s v="MM-DD-YY"/>
    <d v="2025-01-30T00:00:00"/>
    <s v="45"/>
    <n v="45"/>
    <s v="48"/>
    <n v="48"/>
    <m/>
    <m/>
    <m/>
    <s v="Pending"/>
    <x v="2"/>
    <s v="Level 1"/>
    <n v="1"/>
    <s v="Maya"/>
    <s v="Referred"/>
    <n v="5"/>
    <x v="2"/>
    <s v="Yes"/>
    <s v="bad experience"/>
    <m/>
    <n v="50"/>
    <n v="50"/>
    <s v="No"/>
    <s v="OK"/>
    <s v="Resolution Time Exists Before Closure"/>
    <s v="OK"/>
    <s v="OK"/>
    <s v="OK"/>
    <m/>
    <x v="0"/>
    <x v="5"/>
    <x v="0"/>
    <x v="0"/>
    <x v="2"/>
  </r>
  <r>
    <s v="tk_2265"/>
    <s v="TCK-2265"/>
    <m/>
    <m/>
    <s v="~30"/>
    <n v="30"/>
    <x v="1"/>
    <x v="0"/>
    <s v="Tripoli"/>
    <s v="Pharmacy"/>
    <s v="Alnoor Hospital"/>
    <x v="0"/>
    <s v="Reception"/>
    <x v="4"/>
    <s v="Inquiry"/>
    <s v="Prescription issue"/>
    <s v="الخدمة سيئة"/>
    <x v="2"/>
    <s v="20/01/2025"/>
    <s v="DD/MM/YYYY"/>
    <d v="2025-01-20T00:00:00"/>
    <s v="30 min"/>
    <n v="30"/>
    <s v="2h"/>
    <n v="2"/>
    <m/>
    <m/>
    <m/>
    <s v="Open"/>
    <x v="3"/>
    <n v="1"/>
    <n v="1"/>
    <s v="Fatima"/>
    <s v="Solved"/>
    <n v="5"/>
    <x v="2"/>
    <m/>
    <s v="good service"/>
    <s v="Positive Feedback"/>
    <n v="10"/>
    <n v="10"/>
    <s v="No"/>
    <s v="OK"/>
    <s v="Resolution Time Exists Before Closure"/>
    <s v="Solved Ticket Still Active"/>
    <s v="OK"/>
    <s v="OK"/>
    <m/>
    <x v="0"/>
    <x v="1"/>
    <x v="0"/>
    <x v="0"/>
    <x v="0"/>
  </r>
  <r>
    <s v="tk_2266"/>
    <s v="TCK-2266"/>
    <s v="P-440"/>
    <s v="V-3433"/>
    <n v="27"/>
    <n v="27"/>
    <x v="1"/>
    <x v="2"/>
    <s v="Amman"/>
    <s v="Clinic"/>
    <s v="Care Clinic"/>
    <x v="2"/>
    <s v="Lab"/>
    <x v="2"/>
    <s v="Admin"/>
    <s v="Long wait time"/>
    <s v="need help"/>
    <x v="0"/>
    <s v="2025-03-30"/>
    <s v="YYYY-MM-DD"/>
    <d v="2025-03-30T00:00:00"/>
    <s v="1h"/>
    <n v="60"/>
    <s v="48"/>
    <n v="48"/>
    <s v="30/03/2025"/>
    <s v="DD/MM/YYYY"/>
    <d v="2025-03-30T00:00:00"/>
    <s v="Escalated"/>
    <x v="1"/>
    <n v="3"/>
    <n v="3"/>
    <s v="Sara"/>
    <s v="Duplicate"/>
    <n v="1"/>
    <x v="0"/>
    <s v="No"/>
    <s v="تأخير في الخدمة"/>
    <s v="Service Delay"/>
    <n v="50"/>
    <n v="50"/>
    <s v="Yes"/>
    <s v="Status Mismatch"/>
    <s v="Resolution Time Exists Before Closure"/>
    <s v="Duplicate Ticket Still Active"/>
    <s v="OK"/>
    <s v="OK"/>
    <s v="No"/>
    <x v="0"/>
    <x v="1"/>
    <x v="2"/>
    <x v="0"/>
    <x v="2"/>
  </r>
  <r>
    <s v="2267"/>
    <s v="TCK-2267"/>
    <m/>
    <m/>
    <n v="33"/>
    <n v="33"/>
    <x v="1"/>
    <x v="3"/>
    <s v="Alexandria"/>
    <s v="Mobile Unit"/>
    <s v="Alnoor Hospital"/>
    <x v="0"/>
    <s v="ER"/>
    <x v="4"/>
    <s v="Medical"/>
    <s v="Long wait time"/>
    <s v="need help"/>
    <x v="0"/>
    <s v="09/01/2025"/>
    <s v="DD/MM/YYYY"/>
    <d v="2025-01-09T00:00:00"/>
    <s v="1h"/>
    <n v="60"/>
    <s v="-1"/>
    <m/>
    <m/>
    <m/>
    <m/>
    <s v="Resolved"/>
    <x v="3"/>
    <n v="0"/>
    <n v="0"/>
    <s v="Hassan"/>
    <s v="Referred"/>
    <n v="3"/>
    <x v="1"/>
    <s v="Yes"/>
    <s v="bad experience"/>
    <m/>
    <n v="50"/>
    <n v="50"/>
    <s v="Yes"/>
    <s v="Missing Resolved Date"/>
    <s v="Missing Resolution Time"/>
    <s v="OK"/>
    <s v="Review"/>
    <s v="OK"/>
    <m/>
    <x v="0"/>
    <x v="1"/>
    <x v="2"/>
    <x v="0"/>
    <x v="2"/>
  </r>
  <r>
    <s v="tk_2268"/>
    <s v="TCK-2268"/>
    <m/>
    <s v="V-9099"/>
    <s v="unknown"/>
    <m/>
    <x v="0"/>
    <x v="1"/>
    <s v="Baghdad"/>
    <s v="Pharmacy"/>
    <s v="Alnoor Hospital"/>
    <x v="0"/>
    <s v="Lab"/>
    <x v="4"/>
    <s v="Medical"/>
    <s v="System down"/>
    <s v="تأخير في الخدمة"/>
    <x v="4"/>
    <s v="2025-02-08"/>
    <s v="YYYY-MM-DD"/>
    <d v="2025-02-08T00:00:00"/>
    <s v="30 min"/>
    <n v="30"/>
    <s v="-1"/>
    <m/>
    <s v="2025-06-24"/>
    <s v="YYYY-MM-DD"/>
    <d v="2025-06-24T00:00:00"/>
    <s v="Resolved"/>
    <x v="1"/>
    <n v="0"/>
    <n v="0"/>
    <s v="Lina"/>
    <s v="Duplicate"/>
    <n v="1"/>
    <x v="0"/>
    <s v="Yes"/>
    <m/>
    <m/>
    <n v="10"/>
    <n v="10"/>
    <s v="Yes"/>
    <s v="OK"/>
    <s v="Missing Resolution Time"/>
    <s v="OK"/>
    <s v="OK"/>
    <s v="OK"/>
    <s v="No"/>
    <x v="0"/>
    <x v="4"/>
    <x v="0"/>
    <x v="0"/>
    <x v="0"/>
  </r>
  <r>
    <s v="TCK-2269"/>
    <s v="TCK-2269"/>
    <s v="P-481"/>
    <m/>
    <s v="~30"/>
    <n v="30"/>
    <x v="1"/>
    <x v="2"/>
    <s v="Amman"/>
    <s v="Mobile Unit"/>
    <s v="Al Noor Hosp."/>
    <x v="0"/>
    <s v="Pharmacy"/>
    <x v="0"/>
    <s v="Inquiry"/>
    <s v="Missing record"/>
    <s v="waiting too long"/>
    <x v="1"/>
    <s v="2025-02-02"/>
    <s v="YYYY-MM-DD"/>
    <d v="2025-02-02T00:00:00"/>
    <s v="1h"/>
    <n v="60"/>
    <s v="5 hours"/>
    <n v="5"/>
    <m/>
    <m/>
    <m/>
    <s v="Pending"/>
    <x v="1"/>
    <s v="Level 1"/>
    <n v="1"/>
    <s v="Maya"/>
    <s v="Dropped"/>
    <n v="1"/>
    <x v="0"/>
    <m/>
    <m/>
    <m/>
    <n v="50"/>
    <n v="50"/>
    <s v="Yes"/>
    <s v="OK"/>
    <s v="Resolution Time Exists Before Closure"/>
    <s v="Dropped Ticket Still Active"/>
    <s v="OK"/>
    <s v="OK"/>
    <m/>
    <x v="0"/>
    <x v="1"/>
    <x v="2"/>
    <x v="0"/>
    <x v="2"/>
  </r>
  <r>
    <s v="tk_2270"/>
    <s v="TCK-2270"/>
    <m/>
    <s v="V-3776"/>
    <n v="29"/>
    <n v="29"/>
    <x v="0"/>
    <x v="0"/>
    <s v="Bekaa"/>
    <s v="Clinic"/>
    <s v="Alnoor Hospital"/>
    <x v="0"/>
    <s v="Lab"/>
    <x v="1"/>
    <s v="Technical"/>
    <s v="Billing error"/>
    <s v="waiting too long"/>
    <x v="1"/>
    <s v="06-08-25"/>
    <s v="MM-DD-YY"/>
    <d v="2025-06-08T00:00:00"/>
    <s v="1h"/>
    <n v="60"/>
    <s v="-1"/>
    <m/>
    <s v="18/01/2025"/>
    <s v="DD/MM/YYYY"/>
    <d v="2025-01-18T00:00:00"/>
    <s v="Resolved"/>
    <x v="1"/>
    <n v="0"/>
    <n v="0"/>
    <s v="Fatima"/>
    <s v="Duplicate"/>
    <n v="3"/>
    <x v="1"/>
    <m/>
    <s v="مشكلة في الفاتورة"/>
    <s v="Billing Issue"/>
    <s v="100 USD"/>
    <n v="100"/>
    <s v="Yes"/>
    <s v="OK"/>
    <s v="Missing Resolution Time"/>
    <s v="OK"/>
    <s v="OK"/>
    <s v="OK"/>
    <s v="Yes"/>
    <x v="0"/>
    <x v="1"/>
    <x v="2"/>
    <x v="0"/>
    <x v="1"/>
  </r>
  <r>
    <s v="tk_2271"/>
    <s v="TCK-2271"/>
    <s v="P-226"/>
    <s v="V-4659"/>
    <n v="58"/>
    <n v="58"/>
    <x v="1"/>
    <x v="0"/>
    <s v="Bekaa"/>
    <s v="Mobile Unit"/>
    <s v="HealthPlus"/>
    <x v="1"/>
    <s v="Pharmacy"/>
    <x v="3"/>
    <s v="Medical"/>
    <s v="Prescription issue"/>
    <s v="billing not clear"/>
    <x v="6"/>
    <s v="2025-03-20"/>
    <s v="YYYY-MM-DD"/>
    <d v="2025-03-20T00:00:00"/>
    <s v="2 hours"/>
    <n v="120"/>
    <s v="-1"/>
    <m/>
    <m/>
    <m/>
    <m/>
    <s v="Closed"/>
    <x v="0"/>
    <n v="2"/>
    <n v="2"/>
    <m/>
    <s v="Referred"/>
    <s v="bad"/>
    <x v="2"/>
    <s v="No"/>
    <s v="bad experience"/>
    <m/>
    <n v="50"/>
    <n v="50"/>
    <s v="Yes"/>
    <s v="Missing Resolved Date"/>
    <s v="Missing Resolution Time"/>
    <s v="OK"/>
    <s v="OK"/>
    <s v="Review"/>
    <m/>
    <x v="0"/>
    <x v="3"/>
    <x v="1"/>
    <x v="0"/>
    <x v="2"/>
  </r>
  <r>
    <s v="TCK-2272"/>
    <s v="TCK-2272"/>
    <s v="P-925"/>
    <m/>
    <s v="unknown"/>
    <m/>
    <x v="0"/>
    <x v="0"/>
    <s v="Beirut"/>
    <s v="Clinic"/>
    <s v="Care Clinic"/>
    <x v="2"/>
    <s v="Reception"/>
    <x v="2"/>
    <s v="Medical"/>
    <s v="Long wait time"/>
    <s v="الدكتور لم يحضر"/>
    <x v="5"/>
    <s v="2025-04-29"/>
    <s v="YYYY-MM-DD"/>
    <d v="2025-04-29T00:00:00"/>
    <s v="45"/>
    <n v="45"/>
    <s v="-1"/>
    <m/>
    <m/>
    <m/>
    <m/>
    <s v="Pending"/>
    <x v="1"/>
    <n v="1"/>
    <n v="1"/>
    <s v="Ali"/>
    <s v="Dropped"/>
    <s v="bad"/>
    <x v="2"/>
    <s v="Yes"/>
    <m/>
    <m/>
    <s v="~30"/>
    <n v="30"/>
    <s v="No"/>
    <s v="OK"/>
    <s v="OK"/>
    <s v="Dropped Ticket Still Active"/>
    <s v="OK"/>
    <s v="OK"/>
    <m/>
    <x v="0"/>
    <x v="4"/>
    <x v="0"/>
    <x v="0"/>
    <x v="0"/>
  </r>
  <r>
    <s v="TCK-2273"/>
    <s v="TCK-2273"/>
    <s v="P-192"/>
    <m/>
    <n v="90"/>
    <n v="90"/>
    <x v="1"/>
    <x v="3"/>
    <s v="Alexandria"/>
    <s v="Mobile Unit"/>
    <s v="Care Clinic"/>
    <x v="2"/>
    <s v="Pharmacy"/>
    <x v="1"/>
    <s v="Technical"/>
    <s v="Long wait time"/>
    <s v="waiting too long"/>
    <x v="1"/>
    <s v="2025-05-06"/>
    <s v="YYYY-MM-DD"/>
    <d v="2025-05-06T00:00:00"/>
    <s v="30 min"/>
    <n v="30"/>
    <s v="5 hours"/>
    <n v="5"/>
    <s v="03-07-25"/>
    <s v="MM-DD-YY"/>
    <d v="2025-03-07T00:00:00"/>
    <s v="Closed"/>
    <x v="3"/>
    <n v="3"/>
    <n v="3"/>
    <s v="Sara"/>
    <s v="Dropped"/>
    <n v="1"/>
    <x v="0"/>
    <s v="No"/>
    <s v="bad experience"/>
    <m/>
    <s v="~30"/>
    <n v="30"/>
    <s v="Yes"/>
    <s v="OK"/>
    <s v="OK"/>
    <s v="OK"/>
    <s v="OK"/>
    <s v="OK"/>
    <s v="Yes"/>
    <x v="1"/>
    <x v="2"/>
    <x v="0"/>
    <x v="1"/>
    <x v="0"/>
  </r>
  <r>
    <s v="TCK-2274"/>
    <s v="TCK-2274"/>
    <m/>
    <s v="V-9476"/>
    <s v="unknown"/>
    <m/>
    <x v="0"/>
    <x v="0"/>
    <s v="Saida"/>
    <s v="Hospital"/>
    <s v="HealthPlus"/>
    <x v="1"/>
    <s v="Pharmacy"/>
    <x v="3"/>
    <s v="Admin"/>
    <s v="Missing record"/>
    <s v="تأخير في الخدمة"/>
    <x v="4"/>
    <s v="2025-03-18"/>
    <s v="YYYY-MM-DD"/>
    <d v="2025-03-18T00:00:00"/>
    <s v="45"/>
    <n v="45"/>
    <s v="-1"/>
    <m/>
    <m/>
    <m/>
    <m/>
    <s v="Closed"/>
    <x v="1"/>
    <n v="2"/>
    <n v="2"/>
    <s v="Maya"/>
    <s v="Solved"/>
    <s v="bad"/>
    <x v="2"/>
    <s v="No"/>
    <s v="good service"/>
    <s v="Positive Feedback"/>
    <n v="50"/>
    <n v="50"/>
    <s v="Yes"/>
    <s v="Missing Resolved Date"/>
    <s v="Missing Resolution Time"/>
    <s v="OK"/>
    <s v="OK"/>
    <s v="OK"/>
    <m/>
    <x v="0"/>
    <x v="4"/>
    <x v="0"/>
    <x v="0"/>
    <x v="2"/>
  </r>
  <r>
    <s v="TCK-2275"/>
    <s v="TCK-2275"/>
    <m/>
    <s v="V-3603"/>
    <s v="unknown"/>
    <m/>
    <x v="0"/>
    <x v="0"/>
    <s v="Tripoli"/>
    <s v="Hospital"/>
    <s v="Alnoor Hospital"/>
    <x v="0"/>
    <s v="Billing"/>
    <x v="3"/>
    <s v="Complaint"/>
    <s v="Wrong appointment"/>
    <m/>
    <x v="3"/>
    <s v="01-26-25"/>
    <s v="MM-DD-YY"/>
    <d v="2025-01-26T00:00:00"/>
    <s v="2 hours"/>
    <n v="120"/>
    <s v="48"/>
    <n v="48"/>
    <m/>
    <m/>
    <m/>
    <s v="Escalated"/>
    <x v="0"/>
    <n v="3"/>
    <n v="3"/>
    <m/>
    <s v="Solved"/>
    <s v="bad"/>
    <x v="2"/>
    <s v="No"/>
    <s v="good service"/>
    <s v="Positive Feedback"/>
    <n v="50"/>
    <n v="50"/>
    <s v="No"/>
    <s v="OK"/>
    <s v="Resolution Time Exists Before Closure"/>
    <s v="Solved Ticket Still Active"/>
    <s v="OK"/>
    <s v="Review"/>
    <m/>
    <x v="0"/>
    <x v="4"/>
    <x v="1"/>
    <x v="0"/>
    <x v="2"/>
  </r>
  <r>
    <s v="TCK-2276"/>
    <s v="TCK-2276"/>
    <m/>
    <m/>
    <n v="36"/>
    <n v="36"/>
    <x v="0"/>
    <x v="2"/>
    <s v="Amman"/>
    <s v="Clinic"/>
    <s v="Al Noor Hosp."/>
    <x v="0"/>
    <s v="ER"/>
    <x v="2"/>
    <s v="Admin"/>
    <s v="Prescription issue"/>
    <s v="billing not clear"/>
    <x v="6"/>
    <s v="06-03-25"/>
    <s v="MM-DD-YY"/>
    <d v="2025-06-03T00:00:00"/>
    <s v="1h"/>
    <n v="60"/>
    <s v="2h"/>
    <n v="2"/>
    <s v="2025-01-07"/>
    <s v="YYYY-MM-DD"/>
    <d v="2025-01-07T00:00:00"/>
    <s v="Pending"/>
    <x v="2"/>
    <n v="2"/>
    <n v="2"/>
    <s v="Ali"/>
    <s v="Duplicate"/>
    <s v="good"/>
    <x v="2"/>
    <m/>
    <m/>
    <m/>
    <n v="10"/>
    <n v="10"/>
    <s v="No"/>
    <s v="Status Mismatch"/>
    <s v="Resolution Time Exists Before Closure"/>
    <s v="Duplicate Ticket Still Active"/>
    <s v="OK"/>
    <s v="OK"/>
    <s v="Yes"/>
    <x v="0"/>
    <x v="5"/>
    <x v="2"/>
    <x v="0"/>
    <x v="0"/>
  </r>
  <r>
    <s v="2277"/>
    <s v="TCK-2277"/>
    <m/>
    <s v="V-1091"/>
    <n v="2"/>
    <n v="2"/>
    <x v="1"/>
    <x v="3"/>
    <s v="Cairo"/>
    <s v="Hospital"/>
    <s v="Al Noor Hosp."/>
    <x v="0"/>
    <s v="Billing"/>
    <x v="2"/>
    <s v="Medical"/>
    <s v="Prescription issue"/>
    <s v="billing not clear"/>
    <x v="6"/>
    <s v="03-06-25"/>
    <s v="MM-DD-YY"/>
    <d v="2025-03-06T00:00:00"/>
    <s v="2 hours"/>
    <n v="120"/>
    <s v="-1"/>
    <m/>
    <m/>
    <m/>
    <m/>
    <s v="Resolved"/>
    <x v="3"/>
    <n v="2"/>
    <n v="2"/>
    <s v="Omar"/>
    <s v="Duplicate"/>
    <n v="4"/>
    <x v="2"/>
    <s v="Yes"/>
    <s v="مشكلة في الفاتورة"/>
    <s v="Billing Issue"/>
    <n v="50"/>
    <n v="50"/>
    <s v="Yes"/>
    <s v="Missing Resolved Date"/>
    <s v="Missing Resolution Time"/>
    <s v="OK"/>
    <s v="OK"/>
    <s v="OK"/>
    <m/>
    <x v="0"/>
    <x v="0"/>
    <x v="1"/>
    <x v="0"/>
    <x v="2"/>
  </r>
  <r>
    <s v="2278"/>
    <s v="TCK-2278"/>
    <s v="P-161"/>
    <s v="V-4152"/>
    <s v="unknown"/>
    <m/>
    <x v="0"/>
    <x v="1"/>
    <s v="Basra"/>
    <s v="Mobile Unit"/>
    <s v="Al Noor Hosp."/>
    <x v="0"/>
    <s v="ER"/>
    <x v="4"/>
    <s v="Complaint"/>
    <s v="Long wait time"/>
    <s v="need help"/>
    <x v="0"/>
    <s v="2025-06-20"/>
    <s v="YYYY-MM-DD"/>
    <d v="2025-06-20T00:00:00"/>
    <s v="2 hours"/>
    <n v="120"/>
    <s v="1 day"/>
    <n v="24"/>
    <m/>
    <m/>
    <m/>
    <s v="Open"/>
    <x v="2"/>
    <n v="2"/>
    <n v="2"/>
    <s v="Maya"/>
    <s v="Solved"/>
    <n v="3"/>
    <x v="1"/>
    <s v="No"/>
    <s v="مشكلة في الفاتورة"/>
    <s v="Billing Issue"/>
    <n v="10"/>
    <n v="10"/>
    <s v="No"/>
    <s v="OK"/>
    <s v="Resolution Time Exists Before Closure"/>
    <s v="Solved Ticket Still Active"/>
    <s v="OK"/>
    <s v="OK"/>
    <m/>
    <x v="0"/>
    <x v="4"/>
    <x v="1"/>
    <x v="0"/>
    <x v="0"/>
  </r>
  <r>
    <s v="tk_2279"/>
    <s v="TCK-2279"/>
    <m/>
    <m/>
    <s v="unknown"/>
    <m/>
    <x v="0"/>
    <x v="0"/>
    <s v="Saida"/>
    <s v="Hospital"/>
    <s v="Al Noor Hosp."/>
    <x v="0"/>
    <s v="Pharmacy"/>
    <x v="0"/>
    <s v="Inquiry"/>
    <s v="Billing error"/>
    <m/>
    <x v="3"/>
    <s v="30/05/2025"/>
    <s v="DD/MM/YYYY"/>
    <d v="2025-05-30T00:00:00"/>
    <s v="2 hours"/>
    <n v="120"/>
    <s v="-1"/>
    <m/>
    <m/>
    <m/>
    <m/>
    <s v="Pending"/>
    <x v="3"/>
    <n v="0"/>
    <n v="0"/>
    <s v="John"/>
    <s v="Duplicate"/>
    <n v="3"/>
    <x v="1"/>
    <s v="Yes"/>
    <s v="good service"/>
    <s v="Positive Feedback"/>
    <s v="~30"/>
    <n v="30"/>
    <s v="No"/>
    <s v="OK"/>
    <s v="OK"/>
    <s v="Duplicate Ticket Still Active"/>
    <s v="Review"/>
    <s v="OK"/>
    <m/>
    <x v="0"/>
    <x v="4"/>
    <x v="1"/>
    <x v="0"/>
    <x v="0"/>
  </r>
  <r>
    <s v="tk_2280"/>
    <s v="TCK-2280"/>
    <s v="P-655"/>
    <s v="V-4034"/>
    <n v="12"/>
    <n v="12"/>
    <x v="0"/>
    <x v="1"/>
    <s v="Basra"/>
    <s v="Clinic"/>
    <s v="Care Clinic"/>
    <x v="2"/>
    <s v="Billing"/>
    <x v="2"/>
    <s v="Technical"/>
    <s v="Missing record"/>
    <s v="billing not clear"/>
    <x v="6"/>
    <s v="02-10-25"/>
    <s v="MM-DD-YY"/>
    <d v="2025-02-10T00:00:00"/>
    <s v="2 hours"/>
    <n v="120"/>
    <s v="1 day"/>
    <n v="24"/>
    <m/>
    <m/>
    <m/>
    <s v="Pending"/>
    <x v="0"/>
    <s v="Level 1"/>
    <n v="1"/>
    <s v="Hassan"/>
    <s v="Solved"/>
    <n v="1"/>
    <x v="0"/>
    <m/>
    <s v="good service"/>
    <s v="Positive Feedback"/>
    <n v="50"/>
    <n v="50"/>
    <s v="No"/>
    <s v="OK"/>
    <s v="Resolution Time Exists Before Closure"/>
    <s v="Solved Ticket Still Active"/>
    <s v="OK"/>
    <s v="OK"/>
    <m/>
    <x v="0"/>
    <x v="0"/>
    <x v="1"/>
    <x v="0"/>
    <x v="2"/>
  </r>
  <r>
    <s v="tk_2281"/>
    <s v="TCK-2281"/>
    <m/>
    <m/>
    <n v="72"/>
    <n v="72"/>
    <x v="0"/>
    <x v="1"/>
    <s v="Mosul"/>
    <s v="Clinic"/>
    <s v="HealthPlus"/>
    <x v="1"/>
    <s v="Lab"/>
    <x v="2"/>
    <s v="Admin"/>
    <s v="Prescription issue"/>
    <m/>
    <x v="3"/>
    <s v="27/05/2025"/>
    <s v="DD/MM/YYYY"/>
    <d v="2025-05-27T00:00:00"/>
    <s v="1h"/>
    <n v="60"/>
    <s v="-1"/>
    <m/>
    <m/>
    <m/>
    <m/>
    <s v="Closed"/>
    <x v="0"/>
    <n v="1"/>
    <n v="1"/>
    <s v="Maya"/>
    <s v="Solved"/>
    <n v="5"/>
    <x v="2"/>
    <s v="Yes"/>
    <s v="bad experience"/>
    <m/>
    <s v="100 USD"/>
    <n v="100"/>
    <s v="No"/>
    <s v="Missing Resolved Date"/>
    <s v="Missing Resolution Time"/>
    <s v="OK"/>
    <s v="OK"/>
    <s v="OK"/>
    <m/>
    <x v="0"/>
    <x v="2"/>
    <x v="2"/>
    <x v="0"/>
    <x v="1"/>
  </r>
  <r>
    <s v="2282"/>
    <s v="TCK-2282"/>
    <m/>
    <m/>
    <s v="unknown"/>
    <m/>
    <x v="1"/>
    <x v="0"/>
    <s v="Saida"/>
    <s v="Hospital"/>
    <s v="Al Noor Hosp."/>
    <x v="0"/>
    <s v="Reception"/>
    <x v="0"/>
    <s v="Medical"/>
    <s v="Long wait time"/>
    <s v="الدكتور لم يحضر"/>
    <x v="5"/>
    <s v="08/04/2025"/>
    <s v="DD/MM/YYYY"/>
    <d v="2025-04-08T00:00:00"/>
    <s v="1h"/>
    <n v="60"/>
    <s v="1 day"/>
    <n v="24"/>
    <s v="05-28-25"/>
    <s v="MM-DD-YY"/>
    <d v="2025-05-28T00:00:00"/>
    <s v="Open"/>
    <x v="3"/>
    <n v="3"/>
    <n v="3"/>
    <s v="Fatima"/>
    <s v="Solved"/>
    <n v="5"/>
    <x v="2"/>
    <s v="Yes"/>
    <m/>
    <m/>
    <s v="~30"/>
    <n v="30"/>
    <s v="No"/>
    <s v="Status Mismatch"/>
    <s v="Resolution Time Exists Before Closure"/>
    <s v="Solved Ticket Still Active"/>
    <s v="OK"/>
    <s v="OK"/>
    <s v="No"/>
    <x v="0"/>
    <x v="4"/>
    <x v="2"/>
    <x v="0"/>
    <x v="0"/>
  </r>
  <r>
    <s v="tk_2283"/>
    <s v="TCK-2283"/>
    <s v="P-905"/>
    <m/>
    <s v="~30"/>
    <n v="30"/>
    <x v="1"/>
    <x v="1"/>
    <s v="Mosul"/>
    <s v="Mobile Unit"/>
    <s v="HealthPlus"/>
    <x v="1"/>
    <s v="Lab"/>
    <x v="2"/>
    <s v="Complaint"/>
    <s v="Prescription issue"/>
    <s v="waiting too long"/>
    <x v="1"/>
    <s v="09/01/2025"/>
    <s v="DD/MM/YYYY"/>
    <d v="2025-01-09T00:00:00"/>
    <s v="2 hours"/>
    <n v="120"/>
    <s v="-1"/>
    <m/>
    <m/>
    <m/>
    <m/>
    <s v="Resolved"/>
    <x v="2"/>
    <n v="0"/>
    <n v="0"/>
    <s v="Maya"/>
    <s v="Duplicate"/>
    <n v="3"/>
    <x v="1"/>
    <s v="Yes"/>
    <s v="مشكلة في الفاتورة"/>
    <s v="Billing Issue"/>
    <s v="100 USD"/>
    <n v="100"/>
    <s v="No"/>
    <s v="Missing Resolved Date"/>
    <s v="Missing Resolution Time"/>
    <s v="OK"/>
    <s v="OK"/>
    <s v="OK"/>
    <m/>
    <x v="0"/>
    <x v="1"/>
    <x v="1"/>
    <x v="0"/>
    <x v="1"/>
  </r>
  <r>
    <s v="2284"/>
    <s v="TCK-2284"/>
    <s v="P-745"/>
    <m/>
    <s v="~30"/>
    <n v="30"/>
    <x v="0"/>
    <x v="0"/>
    <s v="Tripoli"/>
    <s v="Mobile Unit"/>
    <s v="Care Clinic"/>
    <x v="2"/>
    <s v="Billing"/>
    <x v="3"/>
    <s v="Admin"/>
    <s v="System down"/>
    <s v="billing not clear"/>
    <x v="6"/>
    <s v="22/06/2025"/>
    <s v="DD/MM/YYYY"/>
    <d v="2025-06-22T00:00:00"/>
    <s v="1h"/>
    <n v="60"/>
    <s v="5 hours"/>
    <n v="5"/>
    <m/>
    <m/>
    <m/>
    <s v="Closed"/>
    <x v="2"/>
    <n v="2"/>
    <n v="2"/>
    <s v="Ali"/>
    <s v="Duplicate"/>
    <n v="2"/>
    <x v="0"/>
    <s v="Yes"/>
    <m/>
    <m/>
    <s v="~30"/>
    <n v="30"/>
    <s v="Yes"/>
    <s v="Missing Resolved Date"/>
    <s v="OK"/>
    <s v="OK"/>
    <s v="OK"/>
    <s v="OK"/>
    <m/>
    <x v="1"/>
    <x v="1"/>
    <x v="2"/>
    <x v="1"/>
    <x v="0"/>
  </r>
  <r>
    <s v="2285"/>
    <s v="TCK-2285"/>
    <m/>
    <m/>
    <s v="~30"/>
    <n v="30"/>
    <x v="0"/>
    <x v="3"/>
    <s v="Alexandria"/>
    <s v="Mobile Unit"/>
    <s v="Alnoor Hospital"/>
    <x v="0"/>
    <s v="Lab"/>
    <x v="2"/>
    <s v="Complaint"/>
    <s v="Long wait time"/>
    <s v="need help"/>
    <x v="0"/>
    <s v="15/04/2025"/>
    <s v="DD/MM/YYYY"/>
    <d v="2025-04-15T00:00:00"/>
    <s v="30 min"/>
    <n v="30"/>
    <s v="5 hours"/>
    <n v="5"/>
    <m/>
    <m/>
    <m/>
    <s v="Pending"/>
    <x v="1"/>
    <s v="Level 1"/>
    <n v="1"/>
    <s v="Hassan"/>
    <s v="Referred"/>
    <s v="good"/>
    <x v="2"/>
    <s v="Yes"/>
    <s v="الدكتور لم يحضر"/>
    <s v="Doctor Unavailable"/>
    <n v="10"/>
    <n v="10"/>
    <s v="Yes"/>
    <s v="OK"/>
    <s v="Resolution Time Exists Before Closure"/>
    <s v="OK"/>
    <s v="OK"/>
    <s v="OK"/>
    <m/>
    <x v="0"/>
    <x v="1"/>
    <x v="0"/>
    <x v="0"/>
    <x v="0"/>
  </r>
  <r>
    <s v="TCK-2286"/>
    <s v="TCK-2286"/>
    <m/>
    <m/>
    <s v="unknown"/>
    <m/>
    <x v="0"/>
    <x v="3"/>
    <s v="Alexandria"/>
    <s v="Hospital"/>
    <s v="HealthPlus"/>
    <x v="1"/>
    <s v="Billing"/>
    <x v="4"/>
    <s v="Complaint"/>
    <s v="Wrong appointment"/>
    <s v="waiting too long"/>
    <x v="1"/>
    <s v="29/01/2025"/>
    <s v="DD/MM/YYYY"/>
    <d v="2025-01-29T00:00:00"/>
    <s v="1h"/>
    <n v="60"/>
    <s v="-1"/>
    <m/>
    <s v="29/05/2025"/>
    <s v="DD/MM/YYYY"/>
    <d v="2025-05-29T00:00:00"/>
    <s v="Pending"/>
    <x v="3"/>
    <n v="1"/>
    <n v="1"/>
    <s v="Maya"/>
    <s v="Referred"/>
    <n v="3"/>
    <x v="1"/>
    <s v="Yes"/>
    <m/>
    <m/>
    <n v="10"/>
    <n v="10"/>
    <s v="No"/>
    <s v="Status Mismatch"/>
    <s v="OK"/>
    <s v="OK"/>
    <s v="OK"/>
    <s v="OK"/>
    <s v="No"/>
    <x v="0"/>
    <x v="4"/>
    <x v="2"/>
    <x v="0"/>
    <x v="0"/>
  </r>
  <r>
    <s v="2287"/>
    <s v="TCK-2287"/>
    <s v="P-739"/>
    <s v="V-4410"/>
    <s v="~30"/>
    <n v="30"/>
    <x v="1"/>
    <x v="0"/>
    <s v="Tripoli"/>
    <s v="Hospital"/>
    <s v="Al Noor Hosp."/>
    <x v="0"/>
    <s v="Pharmacy"/>
    <x v="0"/>
    <s v="Medical"/>
    <s v="Missing record"/>
    <s v="الخدمة سيئة"/>
    <x v="2"/>
    <s v="2025-05-29"/>
    <s v="YYYY-MM-DD"/>
    <d v="2025-05-29T00:00:00"/>
    <s v="1h"/>
    <n v="60"/>
    <s v="5 hours"/>
    <n v="5"/>
    <s v="03/05/2025"/>
    <s v="DD/MM/YYYY"/>
    <d v="2025-05-03T00:00:00"/>
    <s v="Closed"/>
    <x v="3"/>
    <s v="Level 1"/>
    <n v="1"/>
    <s v="Omar"/>
    <s v="Duplicate"/>
    <n v="5"/>
    <x v="2"/>
    <s v="Yes"/>
    <s v="good service"/>
    <s v="Positive Feedback"/>
    <n v="10"/>
    <n v="10"/>
    <s v="Yes"/>
    <s v="OK"/>
    <s v="OK"/>
    <s v="OK"/>
    <s v="OK"/>
    <s v="OK"/>
    <s v="Yes"/>
    <x v="1"/>
    <x v="1"/>
    <x v="2"/>
    <x v="1"/>
    <x v="0"/>
  </r>
  <r>
    <s v="tk_2288"/>
    <s v="TCK-2288"/>
    <s v="P-810"/>
    <m/>
    <n v="34"/>
    <n v="34"/>
    <x v="0"/>
    <x v="0"/>
    <s v="Saida"/>
    <s v="Hospital"/>
    <s v="Al Noor Hosp."/>
    <x v="0"/>
    <s v="Reception"/>
    <x v="0"/>
    <s v="Technical"/>
    <s v="System down"/>
    <s v="مشكلة في الفاتورة"/>
    <x v="6"/>
    <s v="2025-06-03"/>
    <s v="YYYY-MM-DD"/>
    <d v="2025-06-03T00:00:00"/>
    <s v="45"/>
    <n v="45"/>
    <s v="-1"/>
    <m/>
    <m/>
    <m/>
    <m/>
    <s v="Open"/>
    <x v="2"/>
    <n v="1"/>
    <n v="1"/>
    <s v="Ali"/>
    <s v="Referred"/>
    <s v="bad"/>
    <x v="2"/>
    <s v="No"/>
    <s v="good service"/>
    <s v="Positive Feedback"/>
    <s v="100 USD"/>
    <n v="100"/>
    <s v="Yes"/>
    <s v="OK"/>
    <s v="OK"/>
    <s v="OK"/>
    <s v="OK"/>
    <s v="OK"/>
    <m/>
    <x v="0"/>
    <x v="1"/>
    <x v="0"/>
    <x v="0"/>
    <x v="1"/>
  </r>
  <r>
    <s v="TCK-2289"/>
    <s v="TCK-2289"/>
    <m/>
    <s v="V-4094"/>
    <s v="unknown"/>
    <m/>
    <x v="1"/>
    <x v="1"/>
    <s v="Mosul"/>
    <s v="Clinic"/>
    <s v="Care Clinic"/>
    <x v="2"/>
    <s v="Lab"/>
    <x v="0"/>
    <s v="Admin"/>
    <s v="Missing record"/>
    <m/>
    <x v="3"/>
    <s v="2025-05-03"/>
    <s v="YYYY-MM-DD"/>
    <d v="2025-05-03T00:00:00"/>
    <s v="45"/>
    <n v="45"/>
    <s v="48"/>
    <n v="48"/>
    <s v="11/06/2025"/>
    <s v="DD/MM/YYYY"/>
    <d v="2025-06-11T00:00:00"/>
    <s v="Resolved"/>
    <x v="1"/>
    <n v="0"/>
    <n v="0"/>
    <s v="Omar"/>
    <s v="Dropped"/>
    <n v="4"/>
    <x v="2"/>
    <s v="No"/>
    <m/>
    <m/>
    <n v="10"/>
    <n v="10"/>
    <s v="No"/>
    <s v="OK"/>
    <s v="OK"/>
    <s v="OK"/>
    <s v="OK"/>
    <s v="OK"/>
    <s v="No"/>
    <x v="4"/>
    <x v="4"/>
    <x v="0"/>
    <x v="4"/>
    <x v="0"/>
  </r>
  <r>
    <s v="2290"/>
    <s v="TCK-2290"/>
    <s v="P-460"/>
    <m/>
    <s v="~30"/>
    <n v="30"/>
    <x v="0"/>
    <x v="2"/>
    <s v="Amman"/>
    <s v="Clinic"/>
    <s v="Care Clinic"/>
    <x v="2"/>
    <s v="Billing"/>
    <x v="4"/>
    <s v="Inquiry"/>
    <s v="Missing record"/>
    <s v="need help"/>
    <x v="0"/>
    <s v="2025-04-30"/>
    <s v="YYYY-MM-DD"/>
    <d v="2025-04-30T00:00:00"/>
    <s v="2 hours"/>
    <n v="120"/>
    <s v="48"/>
    <n v="48"/>
    <m/>
    <m/>
    <m/>
    <s v="Resolved"/>
    <x v="1"/>
    <s v="Level 1"/>
    <n v="1"/>
    <m/>
    <s v="Duplicate"/>
    <s v="bad"/>
    <x v="2"/>
    <m/>
    <s v="good service"/>
    <s v="Positive Feedback"/>
    <n v="10"/>
    <n v="10"/>
    <s v="Yes"/>
    <s v="Missing Resolved Date"/>
    <s v="OK"/>
    <s v="OK"/>
    <s v="OK"/>
    <s v="Review"/>
    <m/>
    <x v="4"/>
    <x v="1"/>
    <x v="1"/>
    <x v="4"/>
    <x v="0"/>
  </r>
  <r>
    <s v="2291"/>
    <s v="TCK-2291"/>
    <m/>
    <s v="V-2367"/>
    <n v="38"/>
    <n v="38"/>
    <x v="0"/>
    <x v="3"/>
    <s v="Giza"/>
    <s v="Pharmacy"/>
    <s v="Alnoor Hospital"/>
    <x v="0"/>
    <s v="Reception"/>
    <x v="2"/>
    <s v="Technical"/>
    <s v="System down"/>
    <s v="الدكتور لم يحضر"/>
    <x v="5"/>
    <s v="2025-03-22"/>
    <s v="YYYY-MM-DD"/>
    <d v="2025-03-22T00:00:00"/>
    <s v="45"/>
    <n v="45"/>
    <s v="2h"/>
    <n v="2"/>
    <s v="23/03/2025"/>
    <s v="DD/MM/YYYY"/>
    <d v="2025-03-23T00:00:00"/>
    <s v="Open"/>
    <x v="2"/>
    <n v="1"/>
    <n v="1"/>
    <s v="Ali"/>
    <s v="Duplicate"/>
    <n v="1"/>
    <x v="0"/>
    <s v="Yes"/>
    <s v="الخدمة سيئة"/>
    <s v="Negative Feedback"/>
    <n v="10"/>
    <n v="10"/>
    <s v="Yes"/>
    <s v="Status Mismatch"/>
    <s v="Resolution Time Exists Before Closure"/>
    <s v="Duplicate Ticket Still Active"/>
    <s v="OK"/>
    <s v="OK"/>
    <s v="No"/>
    <x v="0"/>
    <x v="5"/>
    <x v="0"/>
    <x v="0"/>
    <x v="0"/>
  </r>
  <r>
    <s v="tk_2292"/>
    <s v="TCK-2292"/>
    <m/>
    <s v="V-1921"/>
    <s v="unknown"/>
    <m/>
    <x v="0"/>
    <x v="3"/>
    <s v="Cairo"/>
    <s v="Hospital"/>
    <s v="Care Clinic"/>
    <x v="2"/>
    <s v="Reception"/>
    <x v="2"/>
    <s v="Inquiry"/>
    <s v="Prescription issue"/>
    <s v="need help"/>
    <x v="0"/>
    <s v="2025-03-23"/>
    <s v="YYYY-MM-DD"/>
    <d v="2025-03-23T00:00:00"/>
    <s v="30 min"/>
    <n v="30"/>
    <s v="48"/>
    <n v="48"/>
    <s v="23/02/2025"/>
    <s v="DD/MM/YYYY"/>
    <d v="2025-02-23T00:00:00"/>
    <s v="Open"/>
    <x v="2"/>
    <n v="0"/>
    <n v="0"/>
    <s v="Sara"/>
    <s v="Duplicate"/>
    <n v="5"/>
    <x v="2"/>
    <s v="Yes"/>
    <s v="bad experience"/>
    <m/>
    <n v="50"/>
    <n v="50"/>
    <s v="No"/>
    <s v="Status Mismatch"/>
    <s v="Resolution Time Exists Before Closure"/>
    <s v="Duplicate Ticket Still Active"/>
    <s v="OK"/>
    <s v="OK"/>
    <s v="Yes"/>
    <x v="0"/>
    <x v="4"/>
    <x v="0"/>
    <x v="0"/>
    <x v="2"/>
  </r>
  <r>
    <s v="tk_2293"/>
    <s v="TCK-2293"/>
    <s v="P-147"/>
    <m/>
    <n v="73"/>
    <n v="73"/>
    <x v="1"/>
    <x v="3"/>
    <s v="Cairo"/>
    <s v="Pharmacy"/>
    <s v="Care Clinic"/>
    <x v="2"/>
    <s v="Lab"/>
    <x v="1"/>
    <s v="Admin"/>
    <s v="Long wait time"/>
    <s v="need help"/>
    <x v="0"/>
    <s v="2025-01-02"/>
    <s v="YYYY-MM-DD"/>
    <d v="2025-01-02T00:00:00"/>
    <s v="30 min"/>
    <n v="30"/>
    <s v="-1"/>
    <m/>
    <s v="24/02/2025"/>
    <s v="DD/MM/YYYY"/>
    <d v="2025-02-24T00:00:00"/>
    <s v="Closed"/>
    <x v="3"/>
    <n v="0"/>
    <n v="0"/>
    <s v="Sara"/>
    <s v="Solved"/>
    <n v="1"/>
    <x v="0"/>
    <s v="Yes"/>
    <s v="good service"/>
    <s v="Positive Feedback"/>
    <s v="100 USD"/>
    <n v="100"/>
    <s v="Yes"/>
    <s v="OK"/>
    <s v="Missing Resolution Time"/>
    <s v="OK"/>
    <s v="Review"/>
    <s v="OK"/>
    <s v="No"/>
    <x v="0"/>
    <x v="2"/>
    <x v="0"/>
    <x v="0"/>
    <x v="1"/>
  </r>
  <r>
    <s v="tk_2294"/>
    <s v="TCK-2294"/>
    <m/>
    <s v="V-1254"/>
    <n v="54"/>
    <n v="54"/>
    <x v="0"/>
    <x v="3"/>
    <s v="Cairo"/>
    <s v="Pharmacy"/>
    <s v="Care Clinic"/>
    <x v="2"/>
    <s v="Billing"/>
    <x v="4"/>
    <s v="Admin"/>
    <s v="System down"/>
    <s v="تأخير في الخدمة"/>
    <x v="4"/>
    <s v="2025-01-14"/>
    <s v="YYYY-MM-DD"/>
    <d v="2025-01-14T00:00:00"/>
    <s v="45"/>
    <n v="45"/>
    <s v="2h"/>
    <n v="2"/>
    <m/>
    <m/>
    <m/>
    <s v="Resolved"/>
    <x v="2"/>
    <n v="2"/>
    <n v="2"/>
    <s v="Fatima"/>
    <s v="Solved"/>
    <n v="1"/>
    <x v="0"/>
    <m/>
    <s v="bad experience"/>
    <m/>
    <n v="10"/>
    <n v="10"/>
    <s v="Yes"/>
    <s v="Missing Resolved Date"/>
    <s v="OK"/>
    <s v="OK"/>
    <s v="OK"/>
    <s v="OK"/>
    <m/>
    <x v="2"/>
    <x v="3"/>
    <x v="0"/>
    <x v="2"/>
    <x v="0"/>
  </r>
  <r>
    <s v="TCK-2295"/>
    <s v="TCK-2295"/>
    <s v="P-824"/>
    <m/>
    <n v="8"/>
    <n v="8"/>
    <x v="0"/>
    <x v="1"/>
    <s v="Basra"/>
    <s v="Pharmacy"/>
    <s v="Alnoor Hospital"/>
    <x v="0"/>
    <s v="Billing"/>
    <x v="2"/>
    <s v="Admin"/>
    <s v="Wrong appointment"/>
    <s v="waiting too long"/>
    <x v="1"/>
    <s v="22/04/2025"/>
    <s v="DD/MM/YYYY"/>
    <d v="2025-04-22T00:00:00"/>
    <s v="30 min"/>
    <n v="30"/>
    <s v="1 day"/>
    <n v="24"/>
    <m/>
    <m/>
    <m/>
    <s v="Escalated"/>
    <x v="1"/>
    <n v="2"/>
    <n v="2"/>
    <s v="Fatima"/>
    <s v="Duplicate"/>
    <n v="1"/>
    <x v="0"/>
    <s v="Yes"/>
    <s v="bad experience"/>
    <m/>
    <n v="20"/>
    <n v="20"/>
    <s v="Yes"/>
    <s v="OK"/>
    <s v="Resolution Time Exists Before Closure"/>
    <s v="Duplicate Ticket Still Active"/>
    <s v="OK"/>
    <s v="OK"/>
    <m/>
    <x v="0"/>
    <x v="0"/>
    <x v="0"/>
    <x v="0"/>
    <x v="0"/>
  </r>
  <r>
    <s v="tk_2296"/>
    <s v="TCK-2296"/>
    <m/>
    <m/>
    <s v="unknown"/>
    <m/>
    <x v="1"/>
    <x v="1"/>
    <s v="Basra"/>
    <s v="Clinic"/>
    <s v="HealthPlus"/>
    <x v="1"/>
    <s v="Lab"/>
    <x v="1"/>
    <s v="Complaint"/>
    <s v="Prescription issue"/>
    <s v="waiting too long"/>
    <x v="1"/>
    <s v="05-24-25"/>
    <s v="MM-DD-YY"/>
    <d v="2025-05-24T00:00:00"/>
    <s v="30 min"/>
    <n v="30"/>
    <s v="-1"/>
    <m/>
    <s v="15/01/2025"/>
    <s v="DD/MM/YYYY"/>
    <d v="2025-01-15T00:00:00"/>
    <s v="Open"/>
    <x v="3"/>
    <n v="2"/>
    <n v="2"/>
    <s v="Maya"/>
    <s v="Dropped"/>
    <n v="1"/>
    <x v="0"/>
    <m/>
    <m/>
    <m/>
    <n v="20"/>
    <n v="20"/>
    <s v="No"/>
    <s v="Status Mismatch"/>
    <s v="OK"/>
    <s v="Dropped Ticket Still Active"/>
    <s v="OK"/>
    <s v="OK"/>
    <s v="Yes"/>
    <x v="0"/>
    <x v="4"/>
    <x v="0"/>
    <x v="0"/>
    <x v="0"/>
  </r>
  <r>
    <s v="2297"/>
    <s v="TCK-2297"/>
    <m/>
    <m/>
    <s v="~30"/>
    <n v="30"/>
    <x v="0"/>
    <x v="3"/>
    <s v="Alexandria"/>
    <s v="Mobile Unit"/>
    <s v="Alnoor Hospital"/>
    <x v="0"/>
    <s v="Lab"/>
    <x v="2"/>
    <s v="Complaint"/>
    <s v="Wrong appointment"/>
    <s v="billing not clear"/>
    <x v="6"/>
    <s v="2025-05-18"/>
    <s v="YYYY-MM-DD"/>
    <d v="2025-05-18T00:00:00"/>
    <s v="45"/>
    <n v="45"/>
    <s v="2h"/>
    <n v="2"/>
    <s v="17/01/2025"/>
    <s v="DD/MM/YYYY"/>
    <d v="2025-01-17T00:00:00"/>
    <s v="Closed"/>
    <x v="3"/>
    <s v="Level 1"/>
    <n v="1"/>
    <s v="John"/>
    <s v="Referred"/>
    <n v="4"/>
    <x v="2"/>
    <m/>
    <m/>
    <m/>
    <n v="50"/>
    <n v="50"/>
    <s v="No"/>
    <s v="OK"/>
    <s v="OK"/>
    <s v="OK"/>
    <s v="OK"/>
    <s v="OK"/>
    <s v="Yes"/>
    <x v="2"/>
    <x v="1"/>
    <x v="0"/>
    <x v="2"/>
    <x v="2"/>
  </r>
  <r>
    <s v="tk_2298"/>
    <s v="TCK-2298"/>
    <s v="P-676"/>
    <s v="V-5830"/>
    <s v="unknown"/>
    <m/>
    <x v="0"/>
    <x v="0"/>
    <s v="Tripoli"/>
    <s v="Hospital"/>
    <s v="HealthPlus"/>
    <x v="1"/>
    <s v="ER"/>
    <x v="1"/>
    <s v="Admin"/>
    <s v="Wrong appointment"/>
    <s v="billing not clear"/>
    <x v="6"/>
    <s v="20/01/2025"/>
    <s v="DD/MM/YYYY"/>
    <d v="2025-01-20T00:00:00"/>
    <s v="1h"/>
    <n v="60"/>
    <s v="-1"/>
    <m/>
    <m/>
    <m/>
    <m/>
    <s v="Closed"/>
    <x v="1"/>
    <s v="Level 1"/>
    <n v="1"/>
    <s v="Fatima"/>
    <s v="Dropped"/>
    <n v="4"/>
    <x v="2"/>
    <s v="Yes"/>
    <s v="تأخير في الخدمة"/>
    <s v="Service Delay"/>
    <n v="10"/>
    <n v="10"/>
    <s v="No"/>
    <s v="Missing Resolved Date"/>
    <s v="Missing Resolution Time"/>
    <s v="OK"/>
    <s v="OK"/>
    <s v="OK"/>
    <m/>
    <x v="0"/>
    <x v="4"/>
    <x v="2"/>
    <x v="0"/>
    <x v="0"/>
  </r>
  <r>
    <s v="TCK-2299"/>
    <s v="TCK-2299"/>
    <m/>
    <s v="V-8084"/>
    <s v="~30"/>
    <n v="30"/>
    <x v="0"/>
    <x v="1"/>
    <s v="Baghdad"/>
    <s v="Mobile Unit"/>
    <s v="Al Noor Hosp."/>
    <x v="0"/>
    <s v="Reception"/>
    <x v="1"/>
    <s v="Complaint"/>
    <s v="System down"/>
    <s v="waiting too long"/>
    <x v="1"/>
    <s v="05-02-25"/>
    <s v="MM-DD-YY"/>
    <d v="2025-05-02T00:00:00"/>
    <s v="45"/>
    <n v="45"/>
    <s v="5 hours"/>
    <n v="5"/>
    <m/>
    <m/>
    <m/>
    <s v="Pending"/>
    <x v="3"/>
    <n v="3"/>
    <n v="3"/>
    <s v="Sara"/>
    <s v="Dropped"/>
    <n v="4"/>
    <x v="2"/>
    <s v="No"/>
    <s v="good service"/>
    <s v="Positive Feedback"/>
    <n v="10"/>
    <n v="10"/>
    <s v="No"/>
    <s v="OK"/>
    <s v="Resolution Time Exists Before Closure"/>
    <s v="Dropped Ticket Still Active"/>
    <s v="OK"/>
    <s v="OK"/>
    <m/>
    <x v="0"/>
    <x v="1"/>
    <x v="0"/>
    <x v="0"/>
    <x v="0"/>
  </r>
  <r>
    <s v="tk_2300"/>
    <s v="TCK-2300"/>
    <s v="P-877"/>
    <s v="V-5905"/>
    <n v="34"/>
    <n v="34"/>
    <x v="1"/>
    <x v="3"/>
    <s v="Giza"/>
    <s v="Clinic"/>
    <s v="Al Noor Hosp."/>
    <x v="0"/>
    <s v="Billing"/>
    <x v="0"/>
    <s v="Admin"/>
    <s v="Long wait time"/>
    <s v="waiting too long"/>
    <x v="1"/>
    <s v="04-04-25"/>
    <s v="MM-DD-YY"/>
    <d v="2025-04-04T00:00:00"/>
    <s v="2 hours"/>
    <n v="120"/>
    <s v="48"/>
    <n v="48"/>
    <m/>
    <m/>
    <m/>
    <s v="Pending"/>
    <x v="3"/>
    <n v="2"/>
    <n v="2"/>
    <s v="Ali"/>
    <s v="Solved"/>
    <n v="2"/>
    <x v="0"/>
    <s v="Yes"/>
    <s v="bad experience"/>
    <m/>
    <n v="50"/>
    <n v="50"/>
    <s v="No"/>
    <s v="OK"/>
    <s v="Resolution Time Exists Before Closure"/>
    <s v="Solved Ticket Still Active"/>
    <s v="OK"/>
    <s v="OK"/>
    <m/>
    <x v="0"/>
    <x v="1"/>
    <x v="1"/>
    <x v="0"/>
    <x v="2"/>
  </r>
  <r>
    <s v="TCK-2301"/>
    <s v="TCK-2301"/>
    <s v="P-787"/>
    <m/>
    <n v="17"/>
    <n v="17"/>
    <x v="0"/>
    <x v="1"/>
    <s v="Mosul"/>
    <s v="Clinic"/>
    <s v="HealthPlus"/>
    <x v="1"/>
    <s v="ER"/>
    <x v="1"/>
    <s v="Technical"/>
    <s v="Wrong appointment"/>
    <m/>
    <x v="3"/>
    <s v="2025-01-10"/>
    <s v="YYYY-MM-DD"/>
    <d v="2025-01-10T00:00:00"/>
    <s v="45"/>
    <n v="45"/>
    <s v="-1"/>
    <m/>
    <s v="2025-06-18"/>
    <s v="YYYY-MM-DD"/>
    <d v="2025-06-18T00:00:00"/>
    <s v="Pending"/>
    <x v="3"/>
    <n v="1"/>
    <n v="1"/>
    <s v="Ali"/>
    <s v="Dropped"/>
    <s v="good"/>
    <x v="2"/>
    <s v="No"/>
    <s v="good service"/>
    <s v="Positive Feedback"/>
    <s v="~30"/>
    <n v="30"/>
    <s v="Yes"/>
    <s v="Status Mismatch"/>
    <s v="OK"/>
    <s v="Dropped Ticket Still Active"/>
    <s v="OK"/>
    <s v="OK"/>
    <s v="No"/>
    <x v="0"/>
    <x v="0"/>
    <x v="0"/>
    <x v="0"/>
    <x v="0"/>
  </r>
  <r>
    <s v="2302"/>
    <s v="TCK-2302"/>
    <m/>
    <m/>
    <s v="unknown"/>
    <m/>
    <x v="0"/>
    <x v="2"/>
    <s v="Zarqa"/>
    <s v="Clinic"/>
    <s v="HealthPlus"/>
    <x v="1"/>
    <s v="Billing"/>
    <x v="4"/>
    <s v="Admin"/>
    <s v="Missing record"/>
    <s v="مشكلة في الفاتورة"/>
    <x v="6"/>
    <s v="19/02/2025"/>
    <s v="DD/MM/YYYY"/>
    <d v="2025-02-19T00:00:00"/>
    <s v="30 min"/>
    <n v="30"/>
    <s v="5 hours"/>
    <n v="5"/>
    <m/>
    <m/>
    <m/>
    <s v="Resolved"/>
    <x v="3"/>
    <n v="1"/>
    <n v="1"/>
    <s v="Omar"/>
    <s v="Solved"/>
    <n v="5"/>
    <x v="2"/>
    <s v="No"/>
    <s v="good service"/>
    <s v="Positive Feedback"/>
    <n v="20"/>
    <n v="20"/>
    <s v="No"/>
    <s v="Missing Resolved Date"/>
    <s v="OK"/>
    <s v="OK"/>
    <s v="OK"/>
    <s v="OK"/>
    <m/>
    <x v="1"/>
    <x v="4"/>
    <x v="0"/>
    <x v="1"/>
    <x v="0"/>
  </r>
  <r>
    <s v="tk_2303"/>
    <s v="TCK-2303"/>
    <s v="P-374"/>
    <m/>
    <s v="~30"/>
    <n v="30"/>
    <x v="0"/>
    <x v="1"/>
    <s v="Basra"/>
    <s v="Pharmacy"/>
    <s v="Al Noor Hosp."/>
    <x v="0"/>
    <s v="Reception"/>
    <x v="0"/>
    <s v="Medical"/>
    <s v="Billing error"/>
    <s v="تأخير في الخدمة"/>
    <x v="4"/>
    <s v="2025-01-15"/>
    <s v="YYYY-MM-DD"/>
    <d v="2025-01-15T00:00:00"/>
    <s v="30 min"/>
    <n v="30"/>
    <s v="-1"/>
    <m/>
    <m/>
    <m/>
    <m/>
    <s v="Resolved"/>
    <x v="0"/>
    <n v="1"/>
    <n v="1"/>
    <s v="Lina"/>
    <s v="Solved"/>
    <s v="bad"/>
    <x v="2"/>
    <s v="Yes"/>
    <s v="تأخير في الخدمة"/>
    <s v="Service Delay"/>
    <n v="50"/>
    <n v="50"/>
    <s v="No"/>
    <s v="Missing Resolved Date"/>
    <s v="Missing Resolution Time"/>
    <s v="OK"/>
    <s v="OK"/>
    <s v="OK"/>
    <m/>
    <x v="0"/>
    <x v="1"/>
    <x v="0"/>
    <x v="0"/>
    <x v="2"/>
  </r>
  <r>
    <s v="TCK-2304"/>
    <s v="TCK-2304"/>
    <m/>
    <m/>
    <s v="~30"/>
    <n v="30"/>
    <x v="1"/>
    <x v="0"/>
    <s v="Bekaa"/>
    <s v="Mobile Unit"/>
    <s v="Care Clinic"/>
    <x v="2"/>
    <s v="Lab"/>
    <x v="4"/>
    <s v="Complaint"/>
    <s v="Missing record"/>
    <m/>
    <x v="3"/>
    <s v="03-22-25"/>
    <s v="MM-DD-YY"/>
    <d v="2025-03-22T00:00:00"/>
    <s v="1h"/>
    <n v="60"/>
    <s v="2h"/>
    <n v="2"/>
    <s v="09/03/2025"/>
    <s v="DD/MM/YYYY"/>
    <d v="2025-03-09T00:00:00"/>
    <s v="Closed"/>
    <x v="3"/>
    <s v="Level 1"/>
    <n v="1"/>
    <s v="Ali"/>
    <s v="Referred"/>
    <s v="bad"/>
    <x v="2"/>
    <s v="No"/>
    <s v="تأخير في الخدمة"/>
    <s v="Service Delay"/>
    <s v="~30"/>
    <n v="30"/>
    <s v="No"/>
    <s v="OK"/>
    <s v="OK"/>
    <s v="OK"/>
    <s v="OK"/>
    <s v="OK"/>
    <s v="Yes"/>
    <x v="2"/>
    <x v="1"/>
    <x v="2"/>
    <x v="2"/>
    <x v="0"/>
  </r>
  <r>
    <s v="tk_2305"/>
    <s v="TCK-2305"/>
    <s v="P-914"/>
    <m/>
    <s v="unknown"/>
    <m/>
    <x v="1"/>
    <x v="1"/>
    <s v="Baghdad"/>
    <s v="Pharmacy"/>
    <s v="Alnoor Hospital"/>
    <x v="0"/>
    <s v="Reception"/>
    <x v="4"/>
    <s v="Complaint"/>
    <s v="Wrong appointment"/>
    <s v="waiting too long"/>
    <x v="1"/>
    <s v="2025-03-14"/>
    <s v="YYYY-MM-DD"/>
    <d v="2025-03-14T00:00:00"/>
    <s v="2 hours"/>
    <n v="120"/>
    <s v="1 day"/>
    <n v="24"/>
    <s v="07/01/2025"/>
    <s v="DD/MM/YYYY"/>
    <d v="2025-01-07T00:00:00"/>
    <s v="Resolved"/>
    <x v="1"/>
    <s v="Level 1"/>
    <n v="1"/>
    <s v="Maya"/>
    <s v="Solved"/>
    <n v="4"/>
    <x v="2"/>
    <s v="No"/>
    <m/>
    <m/>
    <n v="50"/>
    <n v="50"/>
    <s v="No"/>
    <s v="OK"/>
    <s v="OK"/>
    <s v="OK"/>
    <s v="OK"/>
    <s v="OK"/>
    <s v="Yes"/>
    <x v="3"/>
    <x v="4"/>
    <x v="1"/>
    <x v="3"/>
    <x v="2"/>
  </r>
  <r>
    <s v="TCK-2306"/>
    <s v="TCK-2306"/>
    <m/>
    <s v="V-1918"/>
    <s v="unknown"/>
    <m/>
    <x v="0"/>
    <x v="2"/>
    <s v="Amman"/>
    <s v="Mobile Unit"/>
    <s v="HealthPlus"/>
    <x v="1"/>
    <s v="ER"/>
    <x v="1"/>
    <s v="Admin"/>
    <s v="Wrong appointment"/>
    <s v="billing not clear"/>
    <x v="6"/>
    <s v="11/05/2025"/>
    <s v="DD/MM/YYYY"/>
    <d v="2025-05-11T00:00:00"/>
    <s v="45"/>
    <n v="45"/>
    <s v="2h"/>
    <n v="2"/>
    <s v="2025-04-03"/>
    <s v="YYYY-MM-DD"/>
    <d v="2025-04-03T00:00:00"/>
    <s v="Pending"/>
    <x v="2"/>
    <s v="Level 1"/>
    <n v="1"/>
    <s v="Hassan"/>
    <s v="Solved"/>
    <n v="5"/>
    <x v="2"/>
    <s v="Yes"/>
    <m/>
    <m/>
    <n v="50"/>
    <n v="50"/>
    <s v="Yes"/>
    <s v="Status Mismatch"/>
    <s v="Resolution Time Exists Before Closure"/>
    <s v="Solved Ticket Still Active"/>
    <s v="OK"/>
    <s v="OK"/>
    <s v="Yes"/>
    <x v="0"/>
    <x v="4"/>
    <x v="0"/>
    <x v="0"/>
    <x v="2"/>
  </r>
  <r>
    <s v="2307"/>
    <s v="TCK-2307"/>
    <s v="P-747"/>
    <m/>
    <s v="unknown"/>
    <m/>
    <x v="0"/>
    <x v="1"/>
    <s v="Baghdad"/>
    <s v="Clinic"/>
    <s v="Alnoor Hospital"/>
    <x v="0"/>
    <s v="Pharmacy"/>
    <x v="2"/>
    <s v="Admin"/>
    <s v="Missing record"/>
    <s v="waiting too long"/>
    <x v="1"/>
    <s v="2025-06-09"/>
    <s v="YYYY-MM-DD"/>
    <d v="2025-06-09T00:00:00"/>
    <s v="2 hours"/>
    <n v="120"/>
    <s v="48"/>
    <n v="48"/>
    <m/>
    <m/>
    <m/>
    <s v="Escalated"/>
    <x v="1"/>
    <s v="Level 1"/>
    <n v="1"/>
    <s v="Fatima"/>
    <s v="Referred"/>
    <n v="1"/>
    <x v="0"/>
    <m/>
    <s v="تأخير في الخدمة"/>
    <s v="Service Delay"/>
    <n v="20"/>
    <n v="20"/>
    <s v="No"/>
    <s v="OK"/>
    <s v="Resolution Time Exists Before Closure"/>
    <s v="OK"/>
    <s v="OK"/>
    <s v="OK"/>
    <m/>
    <x v="0"/>
    <x v="4"/>
    <x v="1"/>
    <x v="0"/>
    <x v="0"/>
  </r>
  <r>
    <s v="2308"/>
    <s v="TCK-2308"/>
    <m/>
    <m/>
    <n v="11"/>
    <n v="11"/>
    <x v="1"/>
    <x v="2"/>
    <s v="Amman"/>
    <s v="Hospital"/>
    <s v="Alnoor Hospital"/>
    <x v="0"/>
    <s v="Lab"/>
    <x v="0"/>
    <s v="Technical"/>
    <s v="Prescription issue"/>
    <m/>
    <x v="3"/>
    <s v="2025-06-07"/>
    <s v="YYYY-MM-DD"/>
    <d v="2025-06-07T00:00:00"/>
    <s v="1h"/>
    <n v="60"/>
    <s v="1 day"/>
    <n v="24"/>
    <s v="2025-05-18"/>
    <s v="YYYY-MM-DD"/>
    <d v="2025-05-18T00:00:00"/>
    <s v="Escalated"/>
    <x v="3"/>
    <s v="Level 1"/>
    <n v="1"/>
    <s v="Hassan"/>
    <s v="Referred"/>
    <n v="4"/>
    <x v="2"/>
    <s v="Yes"/>
    <m/>
    <m/>
    <n v="20"/>
    <n v="20"/>
    <s v="No"/>
    <s v="Status Mismatch"/>
    <s v="Resolution Time Exists Before Closure"/>
    <s v="OK"/>
    <s v="OK"/>
    <s v="OK"/>
    <s v="Yes"/>
    <x v="0"/>
    <x v="0"/>
    <x v="2"/>
    <x v="0"/>
    <x v="0"/>
  </r>
  <r>
    <s v="tk_2309"/>
    <s v="TCK-2309"/>
    <m/>
    <m/>
    <n v="71"/>
    <n v="71"/>
    <x v="1"/>
    <x v="1"/>
    <s v="Mosul"/>
    <s v="Hospital"/>
    <s v="Care Clinic"/>
    <x v="2"/>
    <s v="ER"/>
    <x v="3"/>
    <s v="Admin"/>
    <s v="Missing record"/>
    <s v="waiting too long"/>
    <x v="1"/>
    <s v="03-01-25"/>
    <s v="MM-DD-YY"/>
    <d v="2025-03-01T00:00:00"/>
    <s v="30 min"/>
    <n v="30"/>
    <s v="48"/>
    <n v="48"/>
    <m/>
    <m/>
    <m/>
    <s v="Escalated"/>
    <x v="1"/>
    <n v="1"/>
    <n v="1"/>
    <s v="Ali"/>
    <s v="Referred"/>
    <n v="2"/>
    <x v="0"/>
    <s v="Yes"/>
    <m/>
    <m/>
    <n v="50"/>
    <n v="50"/>
    <s v="Yes"/>
    <s v="OK"/>
    <s v="Resolution Time Exists Before Closure"/>
    <s v="OK"/>
    <s v="OK"/>
    <s v="OK"/>
    <m/>
    <x v="0"/>
    <x v="2"/>
    <x v="0"/>
    <x v="0"/>
    <x v="2"/>
  </r>
  <r>
    <s v="tk_2310"/>
    <s v="TCK-2310"/>
    <m/>
    <s v="V-1066"/>
    <n v="42"/>
    <n v="42"/>
    <x v="0"/>
    <x v="2"/>
    <s v="Amman"/>
    <s v="Clinic"/>
    <s v="HealthPlus"/>
    <x v="1"/>
    <s v="ER"/>
    <x v="3"/>
    <s v="Complaint"/>
    <s v="Billing error"/>
    <s v="الدكتور لم يحضر"/>
    <x v="5"/>
    <s v="2025-03-21"/>
    <s v="YYYY-MM-DD"/>
    <d v="2025-03-21T00:00:00"/>
    <s v="2 hours"/>
    <n v="120"/>
    <s v="-1"/>
    <m/>
    <m/>
    <m/>
    <m/>
    <s v="Escalated"/>
    <x v="2"/>
    <n v="3"/>
    <n v="3"/>
    <s v="Omar"/>
    <s v="Dropped"/>
    <n v="1"/>
    <x v="0"/>
    <s v="No"/>
    <s v="good service"/>
    <s v="Positive Feedback"/>
    <s v="~30"/>
    <n v="30"/>
    <s v="No"/>
    <s v="OK"/>
    <s v="OK"/>
    <s v="Dropped Ticket Still Active"/>
    <s v="Review"/>
    <s v="OK"/>
    <m/>
    <x v="0"/>
    <x v="5"/>
    <x v="1"/>
    <x v="0"/>
    <x v="0"/>
  </r>
  <r>
    <s v="tk_2311"/>
    <s v="TCK-2311"/>
    <m/>
    <m/>
    <s v="~30"/>
    <n v="30"/>
    <x v="1"/>
    <x v="3"/>
    <s v="Alexandria"/>
    <s v="Clinic"/>
    <s v="Alnoor Hospital"/>
    <x v="0"/>
    <s v="Pharmacy"/>
    <x v="1"/>
    <s v="Technical"/>
    <s v="System down"/>
    <m/>
    <x v="3"/>
    <s v="2025-01-08"/>
    <s v="YYYY-MM-DD"/>
    <d v="2025-01-08T00:00:00"/>
    <s v="1h"/>
    <n v="60"/>
    <s v="1 day"/>
    <n v="24"/>
    <s v="29/04/2025"/>
    <s v="DD/MM/YYYY"/>
    <d v="2025-04-29T00:00:00"/>
    <s v="Resolved"/>
    <x v="3"/>
    <n v="2"/>
    <n v="2"/>
    <s v="Sara"/>
    <s v="Dropped"/>
    <n v="2"/>
    <x v="0"/>
    <s v="Yes"/>
    <s v="الدكتور لم يحضر"/>
    <s v="Doctor Unavailable"/>
    <n v="10"/>
    <n v="10"/>
    <s v="No"/>
    <s v="OK"/>
    <s v="OK"/>
    <s v="OK"/>
    <s v="OK"/>
    <s v="OK"/>
    <s v="No"/>
    <x v="3"/>
    <x v="1"/>
    <x v="2"/>
    <x v="3"/>
    <x v="0"/>
  </r>
  <r>
    <s v="2312"/>
    <s v="TCK-2312"/>
    <m/>
    <s v="V-1184"/>
    <s v="unknown"/>
    <m/>
    <x v="0"/>
    <x v="2"/>
    <s v="Zarqa"/>
    <s v="Hospital"/>
    <s v="Alnoor Hospital"/>
    <x v="0"/>
    <s v="Lab"/>
    <x v="4"/>
    <s v="Complaint"/>
    <s v="Prescription issue"/>
    <s v="الخدمة سيئة"/>
    <x v="2"/>
    <s v="11/02/2025"/>
    <s v="DD/MM/YYYY"/>
    <d v="2025-02-11T00:00:00"/>
    <s v="1h"/>
    <n v="60"/>
    <s v="48"/>
    <n v="48"/>
    <m/>
    <m/>
    <m/>
    <s v="Pending"/>
    <x v="2"/>
    <n v="3"/>
    <n v="3"/>
    <m/>
    <s v="Solved"/>
    <s v="good"/>
    <x v="2"/>
    <s v="No"/>
    <s v="good service"/>
    <s v="Positive Feedback"/>
    <s v="100 USD"/>
    <n v="100"/>
    <s v="Yes"/>
    <s v="OK"/>
    <s v="Resolution Time Exists Before Closure"/>
    <s v="Solved Ticket Still Active"/>
    <s v="Review"/>
    <s v="OK"/>
    <m/>
    <x v="0"/>
    <x v="4"/>
    <x v="2"/>
    <x v="0"/>
    <x v="1"/>
  </r>
  <r>
    <s v="TCK-2313"/>
    <s v="TCK-2313"/>
    <s v="P-322"/>
    <s v="V-1676"/>
    <n v="68"/>
    <n v="68"/>
    <x v="1"/>
    <x v="2"/>
    <s v="Irbid"/>
    <s v="Hospital"/>
    <s v="Care Clinic"/>
    <x v="2"/>
    <s v="Billing"/>
    <x v="3"/>
    <s v="Technical"/>
    <s v="System down"/>
    <s v="waiting too long"/>
    <x v="1"/>
    <s v="05-22-25"/>
    <s v="MM-DD-YY"/>
    <d v="2025-05-22T00:00:00"/>
    <s v="30 min"/>
    <n v="30"/>
    <s v="1 day"/>
    <n v="24"/>
    <s v="2025-05-17"/>
    <s v="YYYY-MM-DD"/>
    <d v="2025-05-17T00:00:00"/>
    <s v="Pending"/>
    <x v="3"/>
    <n v="2"/>
    <n v="2"/>
    <m/>
    <s v="Dropped"/>
    <s v="good"/>
    <x v="2"/>
    <s v="No"/>
    <s v="الخدمة سيئة"/>
    <s v="Negative Feedback"/>
    <n v="20"/>
    <n v="20"/>
    <s v="No"/>
    <s v="Status Mismatch"/>
    <s v="Resolution Time Exists Before Closure"/>
    <s v="Dropped Ticket Still Active"/>
    <s v="OK"/>
    <s v="OK"/>
    <s v="Yes"/>
    <x v="0"/>
    <x v="2"/>
    <x v="0"/>
    <x v="0"/>
    <x v="0"/>
  </r>
  <r>
    <s v="2314"/>
    <s v="TCK-2314"/>
    <m/>
    <m/>
    <s v="unknown"/>
    <m/>
    <x v="0"/>
    <x v="0"/>
    <s v="Bekaa"/>
    <s v="Pharmacy"/>
    <s v="Care Clinic"/>
    <x v="2"/>
    <s v="Pharmacy"/>
    <x v="1"/>
    <s v="Technical"/>
    <s v="System down"/>
    <s v="need help"/>
    <x v="0"/>
    <s v="2025-05-23"/>
    <s v="YYYY-MM-DD"/>
    <d v="2025-05-23T00:00:00"/>
    <s v="1h"/>
    <n v="60"/>
    <s v="-1"/>
    <m/>
    <m/>
    <m/>
    <m/>
    <s v="Resolved"/>
    <x v="1"/>
    <n v="3"/>
    <n v="3"/>
    <s v="Sara"/>
    <s v="Referred"/>
    <n v="4"/>
    <x v="2"/>
    <m/>
    <s v="good service"/>
    <s v="Positive Feedback"/>
    <s v="100 USD"/>
    <n v="100"/>
    <s v="No"/>
    <s v="Missing Resolved Date"/>
    <s v="Missing Resolution Time"/>
    <s v="OK"/>
    <s v="OK"/>
    <s v="OK"/>
    <m/>
    <x v="0"/>
    <x v="4"/>
    <x v="2"/>
    <x v="0"/>
    <x v="1"/>
  </r>
  <r>
    <s v="tk_2315"/>
    <s v="TCK-2315"/>
    <s v="P-751"/>
    <m/>
    <s v="~30"/>
    <n v="30"/>
    <x v="1"/>
    <x v="0"/>
    <s v="Tripoli"/>
    <s v="Mobile Unit"/>
    <s v="Alnoor Hospital"/>
    <x v="0"/>
    <s v="ER"/>
    <x v="2"/>
    <s v="Medical"/>
    <s v="System down"/>
    <s v="billing not clear"/>
    <x v="6"/>
    <s v="05/02/2025"/>
    <s v="DD/MM/YYYY"/>
    <d v="2025-02-05T00:00:00"/>
    <s v="2 hours"/>
    <n v="120"/>
    <s v="48"/>
    <n v="48"/>
    <m/>
    <m/>
    <m/>
    <s v="Closed"/>
    <x v="1"/>
    <n v="0"/>
    <n v="0"/>
    <s v="Fatima"/>
    <s v="Referred"/>
    <n v="4"/>
    <x v="2"/>
    <s v="No"/>
    <s v="مشكلة في الفاتورة"/>
    <s v="Billing Issue"/>
    <n v="10"/>
    <n v="10"/>
    <s v="No"/>
    <s v="Missing Resolved Date"/>
    <s v="OK"/>
    <s v="OK"/>
    <s v="OK"/>
    <s v="OK"/>
    <m/>
    <x v="4"/>
    <x v="1"/>
    <x v="1"/>
    <x v="4"/>
    <x v="0"/>
  </r>
  <r>
    <s v="TCK-2316"/>
    <s v="TCK-2316"/>
    <m/>
    <m/>
    <n v="2"/>
    <n v="2"/>
    <x v="1"/>
    <x v="3"/>
    <s v="Giza"/>
    <s v="Pharmacy"/>
    <s v="HealthPlus"/>
    <x v="1"/>
    <s v="Billing"/>
    <x v="2"/>
    <s v="Admin"/>
    <s v="Long wait time"/>
    <s v="need help"/>
    <x v="0"/>
    <s v="01-30-25"/>
    <s v="MM-DD-YY"/>
    <d v="2025-01-30T00:00:00"/>
    <s v="2 hours"/>
    <n v="120"/>
    <s v="48"/>
    <n v="48"/>
    <m/>
    <m/>
    <m/>
    <s v="Pending"/>
    <x v="1"/>
    <n v="2"/>
    <n v="2"/>
    <s v="Maya"/>
    <s v="Duplicate"/>
    <n v="2"/>
    <x v="0"/>
    <s v="Yes"/>
    <m/>
    <m/>
    <n v="50"/>
    <n v="50"/>
    <s v="No"/>
    <s v="OK"/>
    <s v="Resolution Time Exists Before Closure"/>
    <s v="Duplicate Ticket Still Active"/>
    <s v="OK"/>
    <s v="OK"/>
    <m/>
    <x v="0"/>
    <x v="0"/>
    <x v="1"/>
    <x v="0"/>
    <x v="2"/>
  </r>
  <r>
    <s v="2317"/>
    <s v="TCK-2317"/>
    <s v="P-265"/>
    <m/>
    <s v="unknown"/>
    <m/>
    <x v="1"/>
    <x v="3"/>
    <s v="Giza"/>
    <s v="Pharmacy"/>
    <s v="Al Noor Hosp."/>
    <x v="0"/>
    <s v="ER"/>
    <x v="3"/>
    <s v="Medical"/>
    <s v="Billing error"/>
    <s v="الدكتور لم يحضر"/>
    <x v="5"/>
    <s v="02-28-25"/>
    <s v="MM-DD-YY"/>
    <d v="2025-02-28T00:00:00"/>
    <s v="1h"/>
    <n v="60"/>
    <s v="-1"/>
    <m/>
    <m/>
    <m/>
    <m/>
    <s v="Resolved"/>
    <x v="1"/>
    <n v="1"/>
    <n v="1"/>
    <s v="Omar"/>
    <s v="Referred"/>
    <s v="bad"/>
    <x v="2"/>
    <m/>
    <s v="good service"/>
    <s v="Positive Feedback"/>
    <s v="100 USD"/>
    <n v="100"/>
    <s v="No"/>
    <s v="Missing Resolved Date"/>
    <s v="Missing Resolution Time"/>
    <s v="OK"/>
    <s v="OK"/>
    <s v="OK"/>
    <m/>
    <x v="0"/>
    <x v="4"/>
    <x v="2"/>
    <x v="0"/>
    <x v="1"/>
  </r>
  <r>
    <s v="TCK-2318"/>
    <s v="TCK-2318"/>
    <m/>
    <s v="V-8057"/>
    <n v="8"/>
    <n v="8"/>
    <x v="1"/>
    <x v="2"/>
    <s v="Amman"/>
    <s v="Pharmacy"/>
    <s v="Care Clinic"/>
    <x v="2"/>
    <s v="Lab"/>
    <x v="3"/>
    <s v="Technical"/>
    <s v="Billing error"/>
    <s v="billing not clear"/>
    <x v="6"/>
    <s v="24/05/2025"/>
    <s v="DD/MM/YYYY"/>
    <d v="2025-05-24T00:00:00"/>
    <s v="1h"/>
    <n v="60"/>
    <s v="-1"/>
    <m/>
    <m/>
    <m/>
    <m/>
    <s v="Pending"/>
    <x v="1"/>
    <n v="3"/>
    <n v="3"/>
    <s v="Omar"/>
    <s v="Dropped"/>
    <n v="2"/>
    <x v="0"/>
    <s v="Yes"/>
    <s v="الخدمة سيئة"/>
    <s v="Negative Feedback"/>
    <n v="10"/>
    <n v="10"/>
    <s v="No"/>
    <s v="OK"/>
    <s v="OK"/>
    <s v="Dropped Ticket Still Active"/>
    <s v="OK"/>
    <s v="OK"/>
    <m/>
    <x v="0"/>
    <x v="0"/>
    <x v="2"/>
    <x v="0"/>
    <x v="0"/>
  </r>
  <r>
    <s v="2319"/>
    <s v="TCK-2319"/>
    <m/>
    <m/>
    <s v="unknown"/>
    <m/>
    <x v="0"/>
    <x v="0"/>
    <s v="Beirut"/>
    <s v="Hospital"/>
    <s v="Al Noor Hosp."/>
    <x v="0"/>
    <s v="ER"/>
    <x v="1"/>
    <s v="Technical"/>
    <s v="Billing error"/>
    <s v="need help"/>
    <x v="0"/>
    <s v="21/04/2025"/>
    <s v="DD/MM/YYYY"/>
    <d v="2025-04-21T00:00:00"/>
    <s v="45"/>
    <n v="45"/>
    <s v="48"/>
    <n v="48"/>
    <m/>
    <m/>
    <m/>
    <s v="Pending"/>
    <x v="1"/>
    <n v="0"/>
    <n v="0"/>
    <s v="Ali"/>
    <s v="Solved"/>
    <n v="4"/>
    <x v="2"/>
    <m/>
    <s v="الخدمة سيئة"/>
    <s v="Negative Feedback"/>
    <n v="50"/>
    <n v="50"/>
    <s v="No"/>
    <s v="OK"/>
    <s v="Resolution Time Exists Before Closure"/>
    <s v="Solved Ticket Still Active"/>
    <s v="OK"/>
    <s v="OK"/>
    <m/>
    <x v="0"/>
    <x v="4"/>
    <x v="0"/>
    <x v="0"/>
    <x v="2"/>
  </r>
  <r>
    <s v="tk_2320"/>
    <s v="TCK-2320"/>
    <s v="P-422"/>
    <m/>
    <s v="~30"/>
    <n v="30"/>
    <x v="0"/>
    <x v="2"/>
    <s v="Irbid"/>
    <s v="Pharmacy"/>
    <s v="Alnoor Hospital"/>
    <x v="0"/>
    <s v="ER"/>
    <x v="2"/>
    <s v="Inquiry"/>
    <s v="Long wait time"/>
    <s v="billing not clear"/>
    <x v="6"/>
    <s v="28/01/2025"/>
    <s v="DD/MM/YYYY"/>
    <d v="2025-01-28T00:00:00"/>
    <s v="2 hours"/>
    <n v="120"/>
    <s v="1 day"/>
    <n v="24"/>
    <s v="04-13-25"/>
    <s v="MM-DD-YY"/>
    <d v="2025-04-13T00:00:00"/>
    <s v="Open"/>
    <x v="3"/>
    <n v="0"/>
    <n v="0"/>
    <m/>
    <s v="Dropped"/>
    <s v="bad"/>
    <x v="2"/>
    <s v="Yes"/>
    <s v="good service"/>
    <s v="Positive Feedback"/>
    <n v="10"/>
    <n v="10"/>
    <s v="No"/>
    <s v="Status Mismatch"/>
    <s v="Resolution Time Exists Before Closure"/>
    <s v="Dropped Ticket Still Active"/>
    <s v="Review"/>
    <s v="Review"/>
    <s v="No"/>
    <x v="0"/>
    <x v="1"/>
    <x v="1"/>
    <x v="0"/>
    <x v="0"/>
  </r>
  <r>
    <s v="TCK-2321"/>
    <s v="TCK-2321"/>
    <m/>
    <s v="V-5419"/>
    <s v="unknown"/>
    <m/>
    <x v="0"/>
    <x v="0"/>
    <s v="Bekaa"/>
    <s v="Mobile Unit"/>
    <s v="Alnoor Hospital"/>
    <x v="0"/>
    <s v="Billing"/>
    <x v="4"/>
    <s v="Medical"/>
    <s v="Missing record"/>
    <s v="waiting too long"/>
    <x v="1"/>
    <s v="16/04/2025"/>
    <s v="DD/MM/YYYY"/>
    <d v="2025-04-16T00:00:00"/>
    <s v="1h"/>
    <n v="60"/>
    <s v="-1"/>
    <m/>
    <m/>
    <m/>
    <m/>
    <s v="Open"/>
    <x v="0"/>
    <n v="1"/>
    <n v="1"/>
    <s v="Hassan"/>
    <s v="Dropped"/>
    <n v="4"/>
    <x v="2"/>
    <s v="Yes"/>
    <m/>
    <m/>
    <n v="10"/>
    <n v="10"/>
    <s v="Yes"/>
    <s v="OK"/>
    <s v="OK"/>
    <s v="Dropped Ticket Still Active"/>
    <s v="OK"/>
    <s v="OK"/>
    <m/>
    <x v="0"/>
    <x v="4"/>
    <x v="2"/>
    <x v="0"/>
    <x v="0"/>
  </r>
  <r>
    <s v="TCK-2322"/>
    <s v="TCK-2322"/>
    <m/>
    <m/>
    <s v="~30"/>
    <n v="30"/>
    <x v="0"/>
    <x v="3"/>
    <s v="Cairo"/>
    <s v="Pharmacy"/>
    <s v="Care Clinic"/>
    <x v="2"/>
    <s v="Reception"/>
    <x v="0"/>
    <s v="Complaint"/>
    <s v="Prescription issue"/>
    <s v="الدكتور لم يحضر"/>
    <x v="5"/>
    <s v="01-18-25"/>
    <s v="MM-DD-YY"/>
    <d v="2025-01-18T00:00:00"/>
    <s v="45"/>
    <n v="45"/>
    <s v="1 day"/>
    <n v="24"/>
    <s v="02-11-25"/>
    <s v="MM-DD-YY"/>
    <d v="2025-02-11T00:00:00"/>
    <s v="Pending"/>
    <x v="1"/>
    <n v="0"/>
    <n v="0"/>
    <s v="Sara"/>
    <s v="Dropped"/>
    <n v="3"/>
    <x v="1"/>
    <s v="No"/>
    <m/>
    <m/>
    <n v="10"/>
    <n v="10"/>
    <s v="Yes"/>
    <s v="Status Mismatch"/>
    <s v="Resolution Time Exists Before Closure"/>
    <s v="Dropped Ticket Still Active"/>
    <s v="OK"/>
    <s v="OK"/>
    <s v="No"/>
    <x v="0"/>
    <x v="1"/>
    <x v="0"/>
    <x v="0"/>
    <x v="0"/>
  </r>
  <r>
    <s v="tk_2323"/>
    <s v="TCK-2323"/>
    <m/>
    <s v="V-4723"/>
    <s v="~30"/>
    <n v="30"/>
    <x v="1"/>
    <x v="2"/>
    <s v="Irbid"/>
    <s v="Mobile Unit"/>
    <s v="HealthPlus"/>
    <x v="1"/>
    <s v="Reception"/>
    <x v="2"/>
    <s v="Admin"/>
    <s v="Missing record"/>
    <m/>
    <x v="3"/>
    <s v="06-14-25"/>
    <s v="MM-DD-YY"/>
    <d v="2025-06-14T00:00:00"/>
    <s v="45"/>
    <n v="45"/>
    <s v="2h"/>
    <n v="2"/>
    <m/>
    <m/>
    <m/>
    <s v="Closed"/>
    <x v="0"/>
    <n v="3"/>
    <n v="3"/>
    <s v="Hassan"/>
    <s v="Dropped"/>
    <n v="2"/>
    <x v="0"/>
    <m/>
    <m/>
    <m/>
    <n v="20"/>
    <n v="20"/>
    <s v="No"/>
    <s v="Missing Resolved Date"/>
    <s v="OK"/>
    <s v="OK"/>
    <s v="OK"/>
    <s v="OK"/>
    <m/>
    <x v="2"/>
    <x v="1"/>
    <x v="0"/>
    <x v="2"/>
    <x v="0"/>
  </r>
  <r>
    <s v="TCK-2324"/>
    <s v="TCK-2324"/>
    <m/>
    <m/>
    <s v="~30"/>
    <n v="30"/>
    <x v="0"/>
    <x v="0"/>
    <s v="Beirut"/>
    <s v="Clinic"/>
    <s v="Alnoor Hospital"/>
    <x v="0"/>
    <s v="ER"/>
    <x v="2"/>
    <s v="Medical"/>
    <s v="Long wait time"/>
    <m/>
    <x v="3"/>
    <s v="2025-02-01"/>
    <s v="YYYY-MM-DD"/>
    <d v="2025-02-01T00:00:00"/>
    <s v="1h"/>
    <n v="60"/>
    <s v="-1"/>
    <m/>
    <m/>
    <m/>
    <m/>
    <s v="Resolved"/>
    <x v="3"/>
    <n v="0"/>
    <n v="0"/>
    <s v="Omar"/>
    <s v="Duplicate"/>
    <n v="5"/>
    <x v="2"/>
    <m/>
    <s v="good service"/>
    <s v="Positive Feedback"/>
    <n v="10"/>
    <n v="10"/>
    <s v="Yes"/>
    <s v="Missing Resolved Date"/>
    <s v="Missing Resolution Time"/>
    <s v="OK"/>
    <s v="Review"/>
    <s v="OK"/>
    <m/>
    <x v="0"/>
    <x v="1"/>
    <x v="2"/>
    <x v="0"/>
    <x v="0"/>
  </r>
  <r>
    <s v="tk_2325"/>
    <s v="TCK-2325"/>
    <m/>
    <m/>
    <s v="unknown"/>
    <m/>
    <x v="0"/>
    <x v="1"/>
    <s v="Mosul"/>
    <s v="Mobile Unit"/>
    <s v="Al Noor Hosp."/>
    <x v="0"/>
    <s v="Pharmacy"/>
    <x v="0"/>
    <s v="Medical"/>
    <s v="Long wait time"/>
    <m/>
    <x v="3"/>
    <s v="09/03/2025"/>
    <s v="DD/MM/YYYY"/>
    <d v="2025-03-09T00:00:00"/>
    <s v="30 min"/>
    <n v="30"/>
    <s v="-1"/>
    <m/>
    <s v="2025-06-27"/>
    <s v="YYYY-MM-DD"/>
    <d v="2025-06-27T00:00:00"/>
    <s v="Escalated"/>
    <x v="1"/>
    <n v="0"/>
    <n v="0"/>
    <s v="Lina"/>
    <s v="Duplicate"/>
    <n v="5"/>
    <x v="2"/>
    <s v="Yes"/>
    <m/>
    <m/>
    <n v="20"/>
    <n v="20"/>
    <s v="No"/>
    <s v="Status Mismatch"/>
    <s v="OK"/>
    <s v="Duplicate Ticket Still Active"/>
    <s v="OK"/>
    <s v="OK"/>
    <s v="No"/>
    <x v="0"/>
    <x v="4"/>
    <x v="0"/>
    <x v="0"/>
    <x v="0"/>
  </r>
  <r>
    <s v="TCK-2326"/>
    <s v="TCK-2326"/>
    <s v="P-807"/>
    <s v="V-3556"/>
    <s v="~30"/>
    <n v="30"/>
    <x v="1"/>
    <x v="3"/>
    <s v="Alexandria"/>
    <s v="Hospital"/>
    <s v="Alnoor Hospital"/>
    <x v="0"/>
    <s v="Lab"/>
    <x v="3"/>
    <s v="Inquiry"/>
    <s v="Billing error"/>
    <s v="billing not clear"/>
    <x v="6"/>
    <s v="06-18-25"/>
    <s v="MM-DD-YY"/>
    <d v="2025-06-18T00:00:00"/>
    <s v="30 min"/>
    <n v="30"/>
    <s v="1 day"/>
    <n v="24"/>
    <m/>
    <m/>
    <m/>
    <s v="Resolved"/>
    <x v="1"/>
    <n v="3"/>
    <n v="3"/>
    <s v="Fatima"/>
    <s v="Solved"/>
    <n v="4"/>
    <x v="2"/>
    <s v="Yes"/>
    <s v="تأخير في الخدمة"/>
    <s v="Service Delay"/>
    <n v="50"/>
    <n v="50"/>
    <s v="Yes"/>
    <s v="Missing Resolved Date"/>
    <s v="OK"/>
    <s v="OK"/>
    <s v="OK"/>
    <s v="OK"/>
    <m/>
    <x v="3"/>
    <x v="1"/>
    <x v="0"/>
    <x v="3"/>
    <x v="2"/>
  </r>
  <r>
    <s v="2327"/>
    <s v="TCK-2327"/>
    <s v="P-784"/>
    <m/>
    <n v="52"/>
    <n v="52"/>
    <x v="1"/>
    <x v="3"/>
    <s v="Cairo"/>
    <s v="Clinic"/>
    <s v="Alnoor Hospital"/>
    <x v="0"/>
    <s v="Lab"/>
    <x v="3"/>
    <s v="Admin"/>
    <s v="Long wait time"/>
    <s v="waiting too long"/>
    <x v="1"/>
    <s v="01/01/2025"/>
    <s v="DD/MM/YYYY"/>
    <d v="2025-01-01T00:00:00"/>
    <s v="30 min"/>
    <n v="30"/>
    <s v="1 day"/>
    <n v="24"/>
    <m/>
    <m/>
    <m/>
    <s v="Resolved"/>
    <x v="1"/>
    <n v="3"/>
    <n v="3"/>
    <m/>
    <s v="Dropped"/>
    <n v="4"/>
    <x v="2"/>
    <s v="Yes"/>
    <s v="bad experience"/>
    <m/>
    <n v="20"/>
    <n v="20"/>
    <s v="Yes"/>
    <s v="Missing Resolved Date"/>
    <s v="OK"/>
    <s v="OK"/>
    <s v="OK"/>
    <s v="Review"/>
    <m/>
    <x v="3"/>
    <x v="3"/>
    <x v="0"/>
    <x v="3"/>
    <x v="0"/>
  </r>
  <r>
    <s v="2328"/>
    <s v="TCK-2328"/>
    <m/>
    <s v="V-2763"/>
    <s v="unknown"/>
    <m/>
    <x v="0"/>
    <x v="3"/>
    <s v="Cairo"/>
    <s v="Clinic"/>
    <s v="Alnoor Hospital"/>
    <x v="0"/>
    <s v="Lab"/>
    <x v="0"/>
    <s v="Technical"/>
    <s v="Billing error"/>
    <s v="الخدمة سيئة"/>
    <x v="2"/>
    <s v="26/01/2025"/>
    <s v="DD/MM/YYYY"/>
    <d v="2025-01-26T00:00:00"/>
    <s v="45"/>
    <n v="45"/>
    <s v="2h"/>
    <n v="2"/>
    <m/>
    <m/>
    <m/>
    <s v="Closed"/>
    <x v="3"/>
    <n v="2"/>
    <n v="2"/>
    <s v="Fatima"/>
    <s v="Dropped"/>
    <n v="1"/>
    <x v="0"/>
    <s v="Yes"/>
    <m/>
    <m/>
    <n v="50"/>
    <n v="50"/>
    <s v="Yes"/>
    <s v="Missing Resolved Date"/>
    <s v="OK"/>
    <s v="OK"/>
    <s v="OK"/>
    <s v="OK"/>
    <m/>
    <x v="2"/>
    <x v="4"/>
    <x v="0"/>
    <x v="2"/>
    <x v="2"/>
  </r>
  <r>
    <s v="tk_2329"/>
    <s v="TCK-2329"/>
    <m/>
    <m/>
    <n v="50"/>
    <n v="50"/>
    <x v="0"/>
    <x v="2"/>
    <s v="Amman"/>
    <s v="Pharmacy"/>
    <s v="Al Noor Hosp."/>
    <x v="0"/>
    <s v="Lab"/>
    <x v="2"/>
    <s v="Medical"/>
    <s v="Missing record"/>
    <m/>
    <x v="3"/>
    <s v="2025-01-13"/>
    <s v="YYYY-MM-DD"/>
    <d v="2025-01-13T00:00:00"/>
    <s v="30 min"/>
    <n v="30"/>
    <s v="2h"/>
    <n v="2"/>
    <s v="2025-01-06"/>
    <s v="YYYY-MM-DD"/>
    <d v="2025-01-06T00:00:00"/>
    <s v="Escalated"/>
    <x v="3"/>
    <n v="2"/>
    <n v="2"/>
    <s v="Maya"/>
    <s v="Dropped"/>
    <n v="1"/>
    <x v="0"/>
    <s v="Yes"/>
    <s v="good service"/>
    <s v="Positive Feedback"/>
    <n v="50"/>
    <n v="50"/>
    <s v="Yes"/>
    <s v="Status Mismatch"/>
    <s v="Resolution Time Exists Before Closure"/>
    <s v="Dropped Ticket Still Active"/>
    <s v="OK"/>
    <s v="OK"/>
    <s v="Yes"/>
    <x v="0"/>
    <x v="5"/>
    <x v="0"/>
    <x v="0"/>
    <x v="2"/>
  </r>
  <r>
    <s v="TCK-2330"/>
    <s v="TCK-2330"/>
    <s v="P-197"/>
    <s v="V-6421"/>
    <s v="unknown"/>
    <m/>
    <x v="0"/>
    <x v="2"/>
    <s v="Zarqa"/>
    <s v="Clinic"/>
    <s v="Alnoor Hospital"/>
    <x v="0"/>
    <s v="Reception"/>
    <x v="2"/>
    <s v="Technical"/>
    <s v="Missing record"/>
    <s v="الدكتور لم يحضر"/>
    <x v="5"/>
    <s v="02-12-25"/>
    <s v="MM-DD-YY"/>
    <d v="2025-02-12T00:00:00"/>
    <s v="2 hours"/>
    <n v="120"/>
    <s v="1 day"/>
    <n v="24"/>
    <s v="22/06/2025"/>
    <s v="DD/MM/YYYY"/>
    <d v="2025-06-22T00:00:00"/>
    <s v="Closed"/>
    <x v="3"/>
    <s v="Level 1"/>
    <n v="1"/>
    <s v="Fatima"/>
    <s v="Duplicate"/>
    <n v="2"/>
    <x v="0"/>
    <s v="Yes"/>
    <s v="تأخير في الخدمة"/>
    <s v="Service Delay"/>
    <n v="10"/>
    <n v="10"/>
    <s v="No"/>
    <s v="OK"/>
    <s v="OK"/>
    <s v="OK"/>
    <s v="OK"/>
    <s v="OK"/>
    <s v="No"/>
    <x v="3"/>
    <x v="4"/>
    <x v="1"/>
    <x v="3"/>
    <x v="0"/>
  </r>
  <r>
    <s v="tk_2331"/>
    <s v="TCK-2331"/>
    <m/>
    <m/>
    <n v="78"/>
    <n v="78"/>
    <x v="1"/>
    <x v="2"/>
    <s v="Irbid"/>
    <s v="Mobile Unit"/>
    <s v="Care Clinic"/>
    <x v="2"/>
    <s v="Billing"/>
    <x v="4"/>
    <s v="Medical"/>
    <s v="Billing error"/>
    <s v="need help"/>
    <x v="0"/>
    <s v="06-01-25"/>
    <s v="MM-DD-YY"/>
    <d v="2025-06-01T00:00:00"/>
    <s v="2 hours"/>
    <n v="120"/>
    <s v="1 day"/>
    <n v="24"/>
    <m/>
    <m/>
    <m/>
    <s v="Closed"/>
    <x v="0"/>
    <n v="1"/>
    <n v="1"/>
    <m/>
    <s v="Duplicate"/>
    <n v="1"/>
    <x v="0"/>
    <m/>
    <s v="bad experience"/>
    <m/>
    <n v="20"/>
    <n v="20"/>
    <s v="No"/>
    <s v="Missing Resolved Date"/>
    <s v="OK"/>
    <s v="OK"/>
    <s v="OK"/>
    <s v="Review"/>
    <m/>
    <x v="3"/>
    <x v="2"/>
    <x v="1"/>
    <x v="3"/>
    <x v="0"/>
  </r>
  <r>
    <s v="tk_2332"/>
    <s v="TCK-2332"/>
    <m/>
    <m/>
    <s v="~30"/>
    <n v="30"/>
    <x v="0"/>
    <x v="3"/>
    <s v="Alexandria"/>
    <s v="Hospital"/>
    <s v="Care Clinic"/>
    <x v="2"/>
    <s v="ER"/>
    <x v="4"/>
    <s v="Inquiry"/>
    <s v="Prescription issue"/>
    <s v="billing not clear"/>
    <x v="6"/>
    <s v="01-23-25"/>
    <s v="MM-DD-YY"/>
    <d v="2025-01-23T00:00:00"/>
    <s v="30 min"/>
    <n v="30"/>
    <s v="2h"/>
    <n v="2"/>
    <m/>
    <m/>
    <m/>
    <s v="Escalated"/>
    <x v="1"/>
    <n v="0"/>
    <n v="0"/>
    <s v="Fatima"/>
    <s v="Duplicate"/>
    <n v="5"/>
    <x v="2"/>
    <s v="Yes"/>
    <s v="bad experience"/>
    <m/>
    <n v="50"/>
    <n v="50"/>
    <s v="No"/>
    <s v="OK"/>
    <s v="Resolution Time Exists Before Closure"/>
    <s v="Duplicate Ticket Still Active"/>
    <s v="OK"/>
    <s v="OK"/>
    <m/>
    <x v="0"/>
    <x v="1"/>
    <x v="0"/>
    <x v="0"/>
    <x v="2"/>
  </r>
  <r>
    <s v="tk_2333"/>
    <s v="TCK-2333"/>
    <m/>
    <s v="V-1156"/>
    <n v="43"/>
    <n v="43"/>
    <x v="1"/>
    <x v="1"/>
    <s v="Basra"/>
    <s v="Clinic"/>
    <s v="Care Clinic"/>
    <x v="2"/>
    <s v="ER"/>
    <x v="1"/>
    <s v="Complaint"/>
    <s v="Long wait time"/>
    <s v="waiting too long"/>
    <x v="1"/>
    <s v="04-11-25"/>
    <s v="MM-DD-YY"/>
    <d v="2025-04-11T00:00:00"/>
    <s v="45"/>
    <n v="45"/>
    <s v="1 day"/>
    <n v="24"/>
    <m/>
    <m/>
    <m/>
    <s v="Escalated"/>
    <x v="0"/>
    <n v="3"/>
    <n v="3"/>
    <s v="John"/>
    <s v="Duplicate"/>
    <s v="good"/>
    <x v="2"/>
    <s v="No"/>
    <s v="الخدمة سيئة"/>
    <s v="Negative Feedback"/>
    <n v="20"/>
    <n v="20"/>
    <s v="Yes"/>
    <s v="OK"/>
    <s v="Resolution Time Exists Before Closure"/>
    <s v="Duplicate Ticket Still Active"/>
    <s v="OK"/>
    <s v="OK"/>
    <m/>
    <x v="0"/>
    <x v="5"/>
    <x v="0"/>
    <x v="0"/>
    <x v="0"/>
  </r>
  <r>
    <s v="TCK-2334"/>
    <s v="TCK-2334"/>
    <m/>
    <s v="V-1344"/>
    <n v="31"/>
    <n v="31"/>
    <x v="1"/>
    <x v="3"/>
    <s v="Giza"/>
    <s v="Mobile Unit"/>
    <s v="HealthPlus"/>
    <x v="1"/>
    <s v="Pharmacy"/>
    <x v="1"/>
    <s v="Medical"/>
    <s v="Missing record"/>
    <s v="waiting too long"/>
    <x v="1"/>
    <s v="05-05-25"/>
    <s v="MM-DD-YY"/>
    <d v="2025-05-05T00:00:00"/>
    <s v="30 min"/>
    <n v="30"/>
    <s v="-1"/>
    <m/>
    <m/>
    <m/>
    <m/>
    <s v="Closed"/>
    <x v="3"/>
    <n v="1"/>
    <n v="1"/>
    <s v="Ali"/>
    <s v="Duplicate"/>
    <n v="2"/>
    <x v="0"/>
    <s v="Yes"/>
    <m/>
    <m/>
    <n v="20"/>
    <n v="20"/>
    <s v="Yes"/>
    <s v="Missing Resolved Date"/>
    <s v="Missing Resolution Time"/>
    <s v="OK"/>
    <s v="OK"/>
    <s v="OK"/>
    <m/>
    <x v="0"/>
    <x v="1"/>
    <x v="0"/>
    <x v="0"/>
    <x v="0"/>
  </r>
  <r>
    <s v="TCK-2335"/>
    <s v="TCK-2335"/>
    <m/>
    <m/>
    <s v="unknown"/>
    <m/>
    <x v="1"/>
    <x v="3"/>
    <s v="Alexandria"/>
    <s v="Hospital"/>
    <s v="HealthPlus"/>
    <x v="1"/>
    <s v="Lab"/>
    <x v="1"/>
    <s v="Admin"/>
    <s v="Wrong appointment"/>
    <m/>
    <x v="3"/>
    <s v="2025-01-14"/>
    <s v="YYYY-MM-DD"/>
    <d v="2025-01-14T00:00:00"/>
    <s v="2 hours"/>
    <n v="120"/>
    <s v="-1"/>
    <m/>
    <s v="15/01/2025"/>
    <s v="DD/MM/YYYY"/>
    <d v="2025-01-15T00:00:00"/>
    <s v="Pending"/>
    <x v="2"/>
    <n v="0"/>
    <n v="0"/>
    <s v="Fatima"/>
    <s v="Dropped"/>
    <n v="4"/>
    <x v="2"/>
    <m/>
    <s v="bad experience"/>
    <m/>
    <s v="~30"/>
    <n v="30"/>
    <s v="Yes"/>
    <s v="Status Mismatch"/>
    <s v="OK"/>
    <s v="Dropped Ticket Still Active"/>
    <s v="OK"/>
    <s v="OK"/>
    <s v="No"/>
    <x v="0"/>
    <x v="4"/>
    <x v="1"/>
    <x v="0"/>
    <x v="0"/>
  </r>
  <r>
    <s v="tk_2336"/>
    <s v="TCK-2336"/>
    <m/>
    <m/>
    <n v="9"/>
    <n v="9"/>
    <x v="0"/>
    <x v="0"/>
    <s v="Tripoli"/>
    <s v="Clinic"/>
    <s v="Al Noor Hosp."/>
    <x v="0"/>
    <s v="Reception"/>
    <x v="2"/>
    <s v="Technical"/>
    <s v="Wrong appointment"/>
    <m/>
    <x v="3"/>
    <s v="03-21-25"/>
    <s v="MM-DD-YY"/>
    <d v="2025-03-21T00:00:00"/>
    <s v="2 hours"/>
    <n v="120"/>
    <s v="-1"/>
    <m/>
    <s v="05-25-25"/>
    <s v="MM-DD-YY"/>
    <d v="2025-05-25T00:00:00"/>
    <s v="Pending"/>
    <x v="1"/>
    <n v="3"/>
    <n v="3"/>
    <s v="Maya"/>
    <s v="Dropped"/>
    <n v="5"/>
    <x v="2"/>
    <s v="No"/>
    <s v="تأخير في الخدمة"/>
    <s v="Service Delay"/>
    <s v="100 USD"/>
    <n v="100"/>
    <s v="No"/>
    <s v="Status Mismatch"/>
    <s v="OK"/>
    <s v="Dropped Ticket Still Active"/>
    <s v="OK"/>
    <s v="OK"/>
    <s v="No"/>
    <x v="0"/>
    <x v="0"/>
    <x v="1"/>
    <x v="0"/>
    <x v="1"/>
  </r>
  <r>
    <s v="TCK-2337"/>
    <s v="TCK-2337"/>
    <s v="P-993"/>
    <s v="V-8213"/>
    <s v="unknown"/>
    <m/>
    <x v="0"/>
    <x v="2"/>
    <s v="Zarqa"/>
    <s v="Mobile Unit"/>
    <s v="Care Clinic"/>
    <x v="2"/>
    <s v="ER"/>
    <x v="1"/>
    <s v="Inquiry"/>
    <s v="Long wait time"/>
    <s v="مشكلة في الفاتورة"/>
    <x v="6"/>
    <s v="09/04/2025"/>
    <s v="DD/MM/YYYY"/>
    <d v="2025-04-09T00:00:00"/>
    <s v="1h"/>
    <n v="60"/>
    <s v="2h"/>
    <n v="2"/>
    <m/>
    <m/>
    <m/>
    <s v="Escalated"/>
    <x v="2"/>
    <n v="2"/>
    <n v="2"/>
    <s v="Ali"/>
    <s v="Referred"/>
    <n v="5"/>
    <x v="2"/>
    <s v="No"/>
    <s v="bad experience"/>
    <m/>
    <n v="50"/>
    <n v="50"/>
    <s v="No"/>
    <s v="OK"/>
    <s v="Resolution Time Exists Before Closure"/>
    <s v="OK"/>
    <s v="OK"/>
    <s v="OK"/>
    <m/>
    <x v="0"/>
    <x v="4"/>
    <x v="2"/>
    <x v="0"/>
    <x v="2"/>
  </r>
  <r>
    <s v="2338"/>
    <s v="TCK-2338"/>
    <m/>
    <m/>
    <s v="~30"/>
    <n v="30"/>
    <x v="0"/>
    <x v="1"/>
    <s v="Mosul"/>
    <s v="Clinic"/>
    <s v="Al Noor Hosp."/>
    <x v="0"/>
    <s v="Billing"/>
    <x v="4"/>
    <s v="Admin"/>
    <s v="Missing record"/>
    <s v="need help"/>
    <x v="0"/>
    <s v="02/03/2025"/>
    <s v="DD/MM/YYYY"/>
    <d v="2025-03-02T00:00:00"/>
    <s v="30 min"/>
    <n v="30"/>
    <s v="5 hours"/>
    <n v="5"/>
    <s v="01-31-25"/>
    <s v="MM-DD-YY"/>
    <d v="2025-01-31T00:00:00"/>
    <s v="Pending"/>
    <x v="2"/>
    <s v="Level 1"/>
    <n v="1"/>
    <s v="Sara"/>
    <s v="Referred"/>
    <n v="4"/>
    <x v="2"/>
    <m/>
    <s v="good service"/>
    <s v="Positive Feedback"/>
    <n v="10"/>
    <n v="10"/>
    <s v="Yes"/>
    <s v="Status Mismatch"/>
    <s v="Resolution Time Exists Before Closure"/>
    <s v="OK"/>
    <s v="OK"/>
    <s v="OK"/>
    <s v="Yes"/>
    <x v="0"/>
    <x v="1"/>
    <x v="0"/>
    <x v="0"/>
    <x v="0"/>
  </r>
  <r>
    <s v="2339"/>
    <s v="TCK-2339"/>
    <m/>
    <m/>
    <s v="~30"/>
    <n v="30"/>
    <x v="1"/>
    <x v="1"/>
    <s v="Basra"/>
    <s v="Mobile Unit"/>
    <s v="Al Noor Hosp."/>
    <x v="0"/>
    <s v="Reception"/>
    <x v="0"/>
    <s v="Technical"/>
    <s v="Prescription issue"/>
    <s v="billing not clear"/>
    <x v="6"/>
    <s v="09/02/2025"/>
    <s v="DD/MM/YYYY"/>
    <d v="2025-02-09T00:00:00"/>
    <s v="30 min"/>
    <n v="30"/>
    <s v="2h"/>
    <n v="2"/>
    <s v="06-09-25"/>
    <s v="MM-DD-YY"/>
    <d v="2025-06-09T00:00:00"/>
    <s v="Escalated"/>
    <x v="2"/>
    <n v="0"/>
    <n v="0"/>
    <m/>
    <s v="Dropped"/>
    <s v="good"/>
    <x v="2"/>
    <s v="Yes"/>
    <m/>
    <m/>
    <s v="~30"/>
    <n v="30"/>
    <s v="Yes"/>
    <s v="Status Mismatch"/>
    <s v="Resolution Time Exists Before Closure"/>
    <s v="Dropped Ticket Still Active"/>
    <s v="OK"/>
    <s v="Review"/>
    <s v="No"/>
    <x v="0"/>
    <x v="1"/>
    <x v="0"/>
    <x v="0"/>
    <x v="0"/>
  </r>
  <r>
    <s v="TCK-2340"/>
    <s v="TCK-2340"/>
    <m/>
    <s v="V-8644"/>
    <s v="unknown"/>
    <m/>
    <x v="0"/>
    <x v="1"/>
    <s v="Basra"/>
    <s v="Hospital"/>
    <s v="HealthPlus"/>
    <x v="1"/>
    <s v="Lab"/>
    <x v="1"/>
    <s v="Technical"/>
    <s v="Billing error"/>
    <m/>
    <x v="3"/>
    <s v="03-29-25"/>
    <s v="MM-DD-YY"/>
    <d v="2025-03-29T00:00:00"/>
    <s v="45"/>
    <n v="45"/>
    <s v="48"/>
    <n v="48"/>
    <s v="09/02/2025"/>
    <s v="DD/MM/YYYY"/>
    <d v="2025-02-09T00:00:00"/>
    <s v="Pending"/>
    <x v="3"/>
    <n v="3"/>
    <n v="3"/>
    <s v="Maya"/>
    <s v="Dropped"/>
    <n v="2"/>
    <x v="0"/>
    <s v="Yes"/>
    <s v="الخدمة سيئة"/>
    <s v="Negative Feedback"/>
    <n v="10"/>
    <n v="10"/>
    <s v="Yes"/>
    <s v="Status Mismatch"/>
    <s v="Resolution Time Exists Before Closure"/>
    <s v="Dropped Ticket Still Active"/>
    <s v="OK"/>
    <s v="OK"/>
    <s v="Yes"/>
    <x v="0"/>
    <x v="4"/>
    <x v="0"/>
    <x v="0"/>
    <x v="0"/>
  </r>
  <r>
    <s v="tk_2341"/>
    <s v="TCK-2341"/>
    <m/>
    <m/>
    <s v="~30"/>
    <n v="30"/>
    <x v="0"/>
    <x v="2"/>
    <s v="Amman"/>
    <s v="Pharmacy"/>
    <s v="Alnoor Hospital"/>
    <x v="0"/>
    <s v="Pharmacy"/>
    <x v="3"/>
    <s v="Technical"/>
    <s v="Prescription issue"/>
    <s v="waiting too long"/>
    <x v="1"/>
    <s v="12/06/2025"/>
    <s v="DD/MM/YYYY"/>
    <d v="2025-06-12T00:00:00"/>
    <s v="2 hours"/>
    <n v="120"/>
    <s v="1 day"/>
    <n v="24"/>
    <m/>
    <m/>
    <m/>
    <s v="Resolved"/>
    <x v="0"/>
    <s v="Level 1"/>
    <n v="1"/>
    <s v="Lina"/>
    <s v="Referred"/>
    <n v="3"/>
    <x v="1"/>
    <s v="Yes"/>
    <s v="good service"/>
    <s v="Positive Feedback"/>
    <s v="100 USD"/>
    <n v="100"/>
    <s v="Yes"/>
    <s v="Missing Resolved Date"/>
    <s v="OK"/>
    <s v="OK"/>
    <s v="OK"/>
    <s v="OK"/>
    <m/>
    <x v="3"/>
    <x v="1"/>
    <x v="1"/>
    <x v="3"/>
    <x v="1"/>
  </r>
  <r>
    <s v="2342"/>
    <s v="TCK-2342"/>
    <s v="P-737"/>
    <m/>
    <s v="~30"/>
    <n v="30"/>
    <x v="0"/>
    <x v="0"/>
    <s v="Beirut"/>
    <s v="Hospital"/>
    <s v="Care Clinic"/>
    <x v="2"/>
    <s v="Reception"/>
    <x v="3"/>
    <s v="Inquiry"/>
    <s v="System down"/>
    <m/>
    <x v="3"/>
    <s v="2025-05-10"/>
    <s v="YYYY-MM-DD"/>
    <d v="2025-05-10T00:00:00"/>
    <s v="1h"/>
    <n v="60"/>
    <s v="48"/>
    <n v="48"/>
    <m/>
    <m/>
    <m/>
    <s v="Resolved"/>
    <x v="0"/>
    <n v="2"/>
    <n v="2"/>
    <s v="Lina"/>
    <s v="Duplicate"/>
    <n v="3"/>
    <x v="1"/>
    <m/>
    <s v="bad experience"/>
    <m/>
    <n v="20"/>
    <n v="20"/>
    <s v="Yes"/>
    <s v="Missing Resolved Date"/>
    <s v="OK"/>
    <s v="OK"/>
    <s v="OK"/>
    <s v="OK"/>
    <m/>
    <x v="4"/>
    <x v="1"/>
    <x v="2"/>
    <x v="4"/>
    <x v="0"/>
  </r>
  <r>
    <s v="tk_2343"/>
    <s v="TCK-2343"/>
    <m/>
    <m/>
    <s v="unknown"/>
    <m/>
    <x v="1"/>
    <x v="2"/>
    <s v="Irbid"/>
    <s v="Mobile Unit"/>
    <s v="Al Noor Hosp."/>
    <x v="0"/>
    <s v="Pharmacy"/>
    <x v="4"/>
    <s v="Technical"/>
    <s v="Prescription issue"/>
    <s v="waiting too long"/>
    <x v="1"/>
    <s v="2025-04-05"/>
    <s v="YYYY-MM-DD"/>
    <d v="2025-04-05T00:00:00"/>
    <s v="1h"/>
    <n v="60"/>
    <s v="5 hours"/>
    <n v="5"/>
    <s v="01/05/2025"/>
    <s v="DD/MM/YYYY"/>
    <d v="2025-05-01T00:00:00"/>
    <s v="Resolved"/>
    <x v="1"/>
    <s v="Level 1"/>
    <n v="1"/>
    <s v="Fatima"/>
    <s v="Referred"/>
    <n v="1"/>
    <x v="0"/>
    <s v="No"/>
    <m/>
    <m/>
    <n v="50"/>
    <n v="50"/>
    <s v="Yes"/>
    <s v="OK"/>
    <s v="OK"/>
    <s v="OK"/>
    <s v="OK"/>
    <s v="OK"/>
    <s v="No"/>
    <x v="1"/>
    <x v="4"/>
    <x v="2"/>
    <x v="1"/>
    <x v="2"/>
  </r>
  <r>
    <s v="2344"/>
    <s v="TCK-2344"/>
    <s v="P-815"/>
    <s v="V-2572"/>
    <s v="unknown"/>
    <m/>
    <x v="0"/>
    <x v="1"/>
    <s v="Baghdad"/>
    <s v="Pharmacy"/>
    <s v="Care Clinic"/>
    <x v="2"/>
    <s v="Lab"/>
    <x v="0"/>
    <s v="Technical"/>
    <s v="Billing error"/>
    <s v="need help"/>
    <x v="0"/>
    <s v="2025-05-06"/>
    <s v="YYYY-MM-DD"/>
    <d v="2025-05-06T00:00:00"/>
    <s v="1h"/>
    <n v="60"/>
    <s v="1 day"/>
    <n v="24"/>
    <m/>
    <m/>
    <m/>
    <s v="Resolved"/>
    <x v="0"/>
    <n v="2"/>
    <n v="2"/>
    <s v="Maya"/>
    <s v="Solved"/>
    <n v="3"/>
    <x v="1"/>
    <m/>
    <s v="bad experience"/>
    <m/>
    <n v="20"/>
    <n v="20"/>
    <s v="No"/>
    <s v="Missing Resolved Date"/>
    <s v="OK"/>
    <s v="OK"/>
    <s v="OK"/>
    <s v="OK"/>
    <m/>
    <x v="3"/>
    <x v="4"/>
    <x v="2"/>
    <x v="3"/>
    <x v="0"/>
  </r>
  <r>
    <s v="2345"/>
    <s v="TCK-2345"/>
    <m/>
    <m/>
    <s v="~30"/>
    <n v="30"/>
    <x v="0"/>
    <x v="0"/>
    <s v="Saida"/>
    <s v="Pharmacy"/>
    <s v="Al Noor Hosp."/>
    <x v="0"/>
    <s v="Lab"/>
    <x v="0"/>
    <s v="Medical"/>
    <s v="Wrong appointment"/>
    <s v="الدكتور لم يحضر"/>
    <x v="5"/>
    <s v="04-29-25"/>
    <s v="MM-DD-YY"/>
    <d v="2025-04-29T00:00:00"/>
    <s v="1h"/>
    <n v="60"/>
    <s v="-1"/>
    <m/>
    <s v="01-05-25"/>
    <s v="MM-DD-YY"/>
    <d v="2025-01-05T00:00:00"/>
    <s v="Pending"/>
    <x v="0"/>
    <s v="Level 1"/>
    <n v="1"/>
    <s v="Omar"/>
    <s v="Referred"/>
    <n v="4"/>
    <x v="2"/>
    <s v="No"/>
    <s v="bad experience"/>
    <m/>
    <n v="20"/>
    <n v="20"/>
    <s v="Yes"/>
    <s v="Status Mismatch"/>
    <s v="OK"/>
    <s v="OK"/>
    <s v="OK"/>
    <s v="OK"/>
    <s v="Yes"/>
    <x v="0"/>
    <x v="1"/>
    <x v="2"/>
    <x v="0"/>
    <x v="0"/>
  </r>
  <r>
    <s v="2346"/>
    <s v="TCK-2346"/>
    <s v="P-302"/>
    <s v="V-8360"/>
    <s v="unknown"/>
    <m/>
    <x v="1"/>
    <x v="3"/>
    <s v="Giza"/>
    <s v="Mobile Unit"/>
    <s v="HealthPlus"/>
    <x v="1"/>
    <s v="Lab"/>
    <x v="3"/>
    <s v="Admin"/>
    <s v="Missing record"/>
    <s v="waiting too long"/>
    <x v="1"/>
    <s v="05-20-25"/>
    <s v="MM-DD-YY"/>
    <d v="2025-05-20T00:00:00"/>
    <s v="2 hours"/>
    <n v="120"/>
    <s v="5 hours"/>
    <n v="5"/>
    <s v="2025-05-05"/>
    <s v="YYYY-MM-DD"/>
    <d v="2025-05-05T00:00:00"/>
    <s v="Escalated"/>
    <x v="3"/>
    <n v="0"/>
    <n v="0"/>
    <m/>
    <s v="Solved"/>
    <s v="bad"/>
    <x v="2"/>
    <s v="Yes"/>
    <s v="good service"/>
    <s v="Positive Feedback"/>
    <n v="20"/>
    <n v="20"/>
    <s v="Yes"/>
    <s v="Status Mismatch"/>
    <s v="Resolution Time Exists Before Closure"/>
    <s v="Solved Ticket Still Active"/>
    <s v="Review"/>
    <s v="Review"/>
    <s v="Yes"/>
    <x v="0"/>
    <x v="4"/>
    <x v="1"/>
    <x v="0"/>
    <x v="0"/>
  </r>
  <r>
    <s v="2347"/>
    <s v="TCK-2347"/>
    <m/>
    <m/>
    <s v="unknown"/>
    <m/>
    <x v="1"/>
    <x v="0"/>
    <s v="Bekaa"/>
    <s v="Mobile Unit"/>
    <s v="Al Noor Hosp."/>
    <x v="0"/>
    <s v="Pharmacy"/>
    <x v="3"/>
    <s v="Admin"/>
    <s v="Long wait time"/>
    <s v="need help"/>
    <x v="0"/>
    <s v="2025-02-13"/>
    <s v="YYYY-MM-DD"/>
    <d v="2025-02-13T00:00:00"/>
    <s v="30 min"/>
    <n v="30"/>
    <s v="48"/>
    <n v="48"/>
    <m/>
    <m/>
    <m/>
    <s v="Pending"/>
    <x v="3"/>
    <n v="2"/>
    <n v="2"/>
    <s v="Hassan"/>
    <s v="Referred"/>
    <n v="5"/>
    <x v="2"/>
    <m/>
    <m/>
    <m/>
    <s v="~30"/>
    <n v="30"/>
    <s v="Yes"/>
    <s v="OK"/>
    <s v="Resolution Time Exists Before Closure"/>
    <s v="OK"/>
    <s v="OK"/>
    <s v="OK"/>
    <m/>
    <x v="0"/>
    <x v="4"/>
    <x v="0"/>
    <x v="0"/>
    <x v="0"/>
  </r>
  <r>
    <s v="TCK-2348"/>
    <s v="TCK-2348"/>
    <m/>
    <m/>
    <n v="44"/>
    <n v="44"/>
    <x v="1"/>
    <x v="2"/>
    <s v="Irbid"/>
    <s v="Pharmacy"/>
    <s v="Alnoor Hospital"/>
    <x v="0"/>
    <s v="Reception"/>
    <x v="0"/>
    <s v="Technical"/>
    <s v="Long wait time"/>
    <m/>
    <x v="3"/>
    <s v="19/01/2025"/>
    <s v="DD/MM/YYYY"/>
    <d v="2025-01-19T00:00:00"/>
    <s v="1h"/>
    <n v="60"/>
    <s v="48"/>
    <n v="48"/>
    <m/>
    <m/>
    <m/>
    <s v="Open"/>
    <x v="0"/>
    <n v="1"/>
    <n v="1"/>
    <s v="Fatima"/>
    <s v="Duplicate"/>
    <s v="good"/>
    <x v="2"/>
    <s v="No"/>
    <s v="تأخير في الخدمة"/>
    <s v="Service Delay"/>
    <n v="10"/>
    <n v="10"/>
    <s v="Yes"/>
    <s v="OK"/>
    <s v="Resolution Time Exists Before Closure"/>
    <s v="Duplicate Ticket Still Active"/>
    <s v="OK"/>
    <s v="OK"/>
    <m/>
    <x v="0"/>
    <x v="5"/>
    <x v="2"/>
    <x v="0"/>
    <x v="0"/>
  </r>
  <r>
    <s v="tk_2349"/>
    <s v="TCK-2349"/>
    <m/>
    <m/>
    <n v="81"/>
    <n v="81"/>
    <x v="0"/>
    <x v="2"/>
    <s v="Zarqa"/>
    <s v="Pharmacy"/>
    <s v="Care Clinic"/>
    <x v="2"/>
    <s v="ER"/>
    <x v="0"/>
    <s v="Inquiry"/>
    <s v="Prescription issue"/>
    <s v="waiting too long"/>
    <x v="1"/>
    <s v="02-13-25"/>
    <s v="MM-DD-YY"/>
    <d v="2025-02-13T00:00:00"/>
    <s v="30 min"/>
    <n v="30"/>
    <s v="48"/>
    <n v="48"/>
    <m/>
    <m/>
    <m/>
    <s v="Pending"/>
    <x v="2"/>
    <s v="Level 1"/>
    <n v="1"/>
    <s v="Sara"/>
    <s v="Solved"/>
    <n v="1"/>
    <x v="0"/>
    <s v="No"/>
    <s v="مشكلة في الفاتورة"/>
    <s v="Billing Issue"/>
    <n v="10"/>
    <n v="10"/>
    <s v="No"/>
    <s v="OK"/>
    <s v="Resolution Time Exists Before Closure"/>
    <s v="Solved Ticket Still Active"/>
    <s v="OK"/>
    <s v="OK"/>
    <m/>
    <x v="0"/>
    <x v="2"/>
    <x v="0"/>
    <x v="0"/>
    <x v="0"/>
  </r>
  <r>
    <s v="tk_2350"/>
    <s v="TCK-2350"/>
    <m/>
    <m/>
    <s v="unknown"/>
    <m/>
    <x v="0"/>
    <x v="2"/>
    <s v="Amman"/>
    <s v="Pharmacy"/>
    <s v="Alnoor Hospital"/>
    <x v="0"/>
    <s v="ER"/>
    <x v="0"/>
    <s v="Inquiry"/>
    <s v="System down"/>
    <s v="waiting too long"/>
    <x v="1"/>
    <s v="07/05/2025"/>
    <s v="DD/MM/YYYY"/>
    <d v="2025-05-07T00:00:00"/>
    <s v="2 hours"/>
    <n v="120"/>
    <s v="5 hours"/>
    <n v="5"/>
    <s v="2025-05-24"/>
    <s v="YYYY-MM-DD"/>
    <d v="2025-05-24T00:00:00"/>
    <s v="Resolved"/>
    <x v="2"/>
    <s v="Level 1"/>
    <n v="1"/>
    <s v="Ali"/>
    <s v="Duplicate"/>
    <n v="2"/>
    <x v="0"/>
    <m/>
    <s v="الدكتور لم يحضر"/>
    <s v="Doctor Unavailable"/>
    <n v="50"/>
    <n v="50"/>
    <s v="Yes"/>
    <s v="OK"/>
    <s v="OK"/>
    <s v="OK"/>
    <s v="OK"/>
    <s v="OK"/>
    <s v="No"/>
    <x v="1"/>
    <x v="4"/>
    <x v="1"/>
    <x v="1"/>
    <x v="2"/>
  </r>
  <r>
    <s v="TCK-2351"/>
    <s v="TCK-2351"/>
    <s v="P-220"/>
    <s v="V-1539"/>
    <s v="~30"/>
    <n v="30"/>
    <x v="0"/>
    <x v="0"/>
    <s v="Saida"/>
    <s v="Mobile Unit"/>
    <s v="HealthPlus"/>
    <x v="1"/>
    <s v="Pharmacy"/>
    <x v="4"/>
    <s v="Complaint"/>
    <s v="Missing record"/>
    <s v="billing not clear"/>
    <x v="6"/>
    <s v="2025-06-27"/>
    <s v="YYYY-MM-DD"/>
    <d v="2025-06-27T00:00:00"/>
    <s v="30 min"/>
    <n v="30"/>
    <s v="2h"/>
    <n v="2"/>
    <m/>
    <m/>
    <m/>
    <s v="Resolved"/>
    <x v="3"/>
    <n v="2"/>
    <n v="2"/>
    <s v="John"/>
    <s v="Solved"/>
    <n v="2"/>
    <x v="0"/>
    <s v="Yes"/>
    <m/>
    <m/>
    <n v="20"/>
    <n v="20"/>
    <s v="Yes"/>
    <s v="Missing Resolved Date"/>
    <s v="OK"/>
    <s v="OK"/>
    <s v="OK"/>
    <s v="OK"/>
    <m/>
    <x v="2"/>
    <x v="1"/>
    <x v="0"/>
    <x v="2"/>
    <x v="0"/>
  </r>
  <r>
    <s v="TCK-2352"/>
    <s v="TCK-2352"/>
    <s v="P-415"/>
    <s v="V-5005"/>
    <s v="unknown"/>
    <m/>
    <x v="0"/>
    <x v="0"/>
    <s v="Bekaa"/>
    <s v="Hospital"/>
    <s v="Al Noor Hosp."/>
    <x v="0"/>
    <s v="Reception"/>
    <x v="3"/>
    <s v="Technical"/>
    <s v="Long wait time"/>
    <m/>
    <x v="3"/>
    <s v="07/01/2025"/>
    <s v="DD/MM/YYYY"/>
    <d v="2025-01-07T00:00:00"/>
    <s v="1h"/>
    <n v="60"/>
    <s v="2h"/>
    <n v="2"/>
    <m/>
    <m/>
    <m/>
    <s v="Pending"/>
    <x v="1"/>
    <n v="3"/>
    <n v="3"/>
    <s v="Omar"/>
    <s v="Dropped"/>
    <n v="1"/>
    <x v="0"/>
    <m/>
    <s v="تأخير في الخدمة"/>
    <s v="Service Delay"/>
    <s v="100 USD"/>
    <n v="100"/>
    <s v="Yes"/>
    <s v="OK"/>
    <s v="Resolution Time Exists Before Closure"/>
    <s v="Dropped Ticket Still Active"/>
    <s v="OK"/>
    <s v="OK"/>
    <m/>
    <x v="0"/>
    <x v="4"/>
    <x v="2"/>
    <x v="0"/>
    <x v="1"/>
  </r>
  <r>
    <s v="TCK-2353"/>
    <s v="TCK-2353"/>
    <s v="P-570"/>
    <s v="V-6306"/>
    <s v="unknown"/>
    <m/>
    <x v="0"/>
    <x v="0"/>
    <s v="Tripoli"/>
    <s v="Clinic"/>
    <s v="Alnoor Hospital"/>
    <x v="0"/>
    <s v="Reception"/>
    <x v="1"/>
    <s v="Complaint"/>
    <s v="Long wait time"/>
    <s v="waiting too long"/>
    <x v="1"/>
    <s v="19/06/2025"/>
    <s v="DD/MM/YYYY"/>
    <d v="2025-06-19T00:00:00"/>
    <s v="30 min"/>
    <n v="30"/>
    <s v="5 hours"/>
    <n v="5"/>
    <s v="01-08-25"/>
    <s v="MM-DD-YY"/>
    <d v="2025-01-08T00:00:00"/>
    <s v="Pending"/>
    <x v="0"/>
    <n v="0"/>
    <n v="0"/>
    <s v="Sara"/>
    <s v="Duplicate"/>
    <n v="4"/>
    <x v="2"/>
    <m/>
    <s v="good service"/>
    <s v="Positive Feedback"/>
    <s v="~30"/>
    <n v="30"/>
    <s v="Yes"/>
    <s v="Status Mismatch"/>
    <s v="Resolution Time Exists Before Closure"/>
    <s v="Duplicate Ticket Still Active"/>
    <s v="Review"/>
    <s v="OK"/>
    <s v="Yes"/>
    <x v="0"/>
    <x v="4"/>
    <x v="0"/>
    <x v="0"/>
    <x v="0"/>
  </r>
  <r>
    <s v="2354"/>
    <s v="TCK-2354"/>
    <s v="P-260"/>
    <m/>
    <s v="~30"/>
    <n v="30"/>
    <x v="0"/>
    <x v="2"/>
    <s v="Zarqa"/>
    <s v="Hospital"/>
    <s v="HealthPlus"/>
    <x v="1"/>
    <s v="Pharmacy"/>
    <x v="3"/>
    <s v="Inquiry"/>
    <s v="Long wait time"/>
    <m/>
    <x v="3"/>
    <s v="22/02/2025"/>
    <s v="DD/MM/YYYY"/>
    <d v="2025-02-22T00:00:00"/>
    <s v="30 min"/>
    <n v="30"/>
    <s v="2h"/>
    <n v="2"/>
    <s v="04-13-25"/>
    <s v="MM-DD-YY"/>
    <d v="2025-04-13T00:00:00"/>
    <s v="Escalated"/>
    <x v="1"/>
    <n v="2"/>
    <n v="2"/>
    <s v="Sara"/>
    <s v="Solved"/>
    <n v="3"/>
    <x v="1"/>
    <m/>
    <s v="bad experience"/>
    <m/>
    <n v="50"/>
    <n v="50"/>
    <s v="No"/>
    <s v="Status Mismatch"/>
    <s v="Resolution Time Exists Before Closure"/>
    <s v="Solved Ticket Still Active"/>
    <s v="OK"/>
    <s v="OK"/>
    <s v="No"/>
    <x v="0"/>
    <x v="1"/>
    <x v="0"/>
    <x v="0"/>
    <x v="2"/>
  </r>
  <r>
    <s v="tk_2355"/>
    <s v="TCK-2355"/>
    <s v="P-446"/>
    <s v="V-4390"/>
    <n v="85"/>
    <n v="85"/>
    <x v="1"/>
    <x v="0"/>
    <s v="Saida"/>
    <s v="Pharmacy"/>
    <s v="HealthPlus"/>
    <x v="1"/>
    <s v="Pharmacy"/>
    <x v="1"/>
    <s v="Technical"/>
    <s v="Long wait time"/>
    <s v="waiting too long"/>
    <x v="1"/>
    <s v="2025-03-17"/>
    <s v="YYYY-MM-DD"/>
    <d v="2025-03-17T00:00:00"/>
    <s v="2 hours"/>
    <n v="120"/>
    <s v="1 day"/>
    <n v="24"/>
    <s v="01-24-25"/>
    <s v="MM-DD-YY"/>
    <d v="2025-01-24T00:00:00"/>
    <s v="Pending"/>
    <x v="3"/>
    <n v="3"/>
    <n v="3"/>
    <s v="Maya"/>
    <s v="Referred"/>
    <n v="2"/>
    <x v="0"/>
    <m/>
    <s v="good service"/>
    <s v="Positive Feedback"/>
    <n v="10"/>
    <n v="10"/>
    <s v="Yes"/>
    <s v="Status Mismatch"/>
    <s v="Resolution Time Exists Before Closure"/>
    <s v="OK"/>
    <s v="OK"/>
    <s v="OK"/>
    <s v="Yes"/>
    <x v="0"/>
    <x v="2"/>
    <x v="1"/>
    <x v="0"/>
    <x v="0"/>
  </r>
  <r>
    <s v="TCK-2356"/>
    <s v="TCK-2356"/>
    <s v="P-719"/>
    <s v="V-6244"/>
    <n v="90"/>
    <n v="90"/>
    <x v="1"/>
    <x v="3"/>
    <s v="Cairo"/>
    <s v="Mobile Unit"/>
    <s v="Al Noor Hosp."/>
    <x v="0"/>
    <s v="Lab"/>
    <x v="0"/>
    <s v="Admin"/>
    <s v="System down"/>
    <m/>
    <x v="3"/>
    <s v="2025-04-03"/>
    <s v="YYYY-MM-DD"/>
    <d v="2025-04-03T00:00:00"/>
    <s v="30 min"/>
    <n v="30"/>
    <s v="1 day"/>
    <n v="24"/>
    <s v="04-21-25"/>
    <s v="MM-DD-YY"/>
    <d v="2025-04-21T00:00:00"/>
    <s v="Resolved"/>
    <x v="2"/>
    <n v="2"/>
    <n v="2"/>
    <s v="John"/>
    <s v="Duplicate"/>
    <n v="1"/>
    <x v="0"/>
    <s v="Yes"/>
    <s v="bad experience"/>
    <m/>
    <n v="20"/>
    <n v="20"/>
    <s v="No"/>
    <s v="OK"/>
    <s v="OK"/>
    <s v="OK"/>
    <s v="OK"/>
    <s v="OK"/>
    <s v="No"/>
    <x v="3"/>
    <x v="2"/>
    <x v="0"/>
    <x v="3"/>
    <x v="0"/>
  </r>
  <r>
    <s v="TCK-2357"/>
    <s v="TCK-2357"/>
    <s v="P-200"/>
    <s v="V-1348"/>
    <n v="28"/>
    <n v="28"/>
    <x v="1"/>
    <x v="1"/>
    <s v="Basra"/>
    <s v="Hospital"/>
    <s v="HealthPlus"/>
    <x v="1"/>
    <s v="Billing"/>
    <x v="1"/>
    <s v="Technical"/>
    <s v="Wrong appointment"/>
    <m/>
    <x v="3"/>
    <s v="05-21-25"/>
    <s v="MM-DD-YY"/>
    <d v="2025-05-21T00:00:00"/>
    <s v="30 min"/>
    <n v="30"/>
    <s v="-1"/>
    <m/>
    <s v="01-05-25"/>
    <s v="MM-DD-YY"/>
    <d v="2025-01-05T00:00:00"/>
    <s v="Pending"/>
    <x v="3"/>
    <n v="2"/>
    <n v="2"/>
    <s v="Ali"/>
    <s v="Dropped"/>
    <n v="3"/>
    <x v="1"/>
    <s v="Yes"/>
    <s v="bad experience"/>
    <m/>
    <s v="100 USD"/>
    <n v="100"/>
    <s v="Yes"/>
    <s v="Status Mismatch"/>
    <s v="OK"/>
    <s v="Dropped Ticket Still Active"/>
    <s v="OK"/>
    <s v="OK"/>
    <s v="Yes"/>
    <x v="0"/>
    <x v="1"/>
    <x v="0"/>
    <x v="0"/>
    <x v="1"/>
  </r>
  <r>
    <s v="2358"/>
    <s v="TCK-2358"/>
    <m/>
    <s v="V-3613"/>
    <s v="~30"/>
    <n v="30"/>
    <x v="0"/>
    <x v="3"/>
    <s v="Giza"/>
    <s v="Mobile Unit"/>
    <s v="Alnoor Hospital"/>
    <x v="0"/>
    <s v="Reception"/>
    <x v="2"/>
    <s v="Medical"/>
    <s v="System down"/>
    <s v="billing not clear"/>
    <x v="6"/>
    <s v="05-18-25"/>
    <s v="MM-DD-YY"/>
    <d v="2025-05-18T00:00:00"/>
    <s v="2 hours"/>
    <n v="120"/>
    <s v="5 hours"/>
    <n v="5"/>
    <s v="2025-01-03"/>
    <s v="YYYY-MM-DD"/>
    <d v="2025-01-03T00:00:00"/>
    <s v="Pending"/>
    <x v="3"/>
    <n v="0"/>
    <n v="0"/>
    <s v="Ali"/>
    <s v="Referred"/>
    <n v="4"/>
    <x v="2"/>
    <s v="Yes"/>
    <m/>
    <m/>
    <n v="20"/>
    <n v="20"/>
    <s v="No"/>
    <s v="Status Mismatch"/>
    <s v="Resolution Time Exists Before Closure"/>
    <s v="OK"/>
    <s v="Review"/>
    <s v="OK"/>
    <s v="Yes"/>
    <x v="0"/>
    <x v="1"/>
    <x v="1"/>
    <x v="0"/>
    <x v="0"/>
  </r>
  <r>
    <s v="TCK-2359"/>
    <s v="TCK-2359"/>
    <m/>
    <m/>
    <s v="unknown"/>
    <m/>
    <x v="0"/>
    <x v="3"/>
    <s v="Giza"/>
    <s v="Hospital"/>
    <s v="Care Clinic"/>
    <x v="2"/>
    <s v="Billing"/>
    <x v="4"/>
    <s v="Medical"/>
    <s v="Prescription issue"/>
    <s v="waiting too long"/>
    <x v="1"/>
    <s v="01-04-25"/>
    <s v="MM-DD-YY"/>
    <d v="2025-01-04T00:00:00"/>
    <s v="30 min"/>
    <n v="30"/>
    <s v="2h"/>
    <n v="2"/>
    <s v="02-07-25"/>
    <s v="MM-DD-YY"/>
    <d v="2025-02-07T00:00:00"/>
    <s v="Escalated"/>
    <x v="0"/>
    <n v="2"/>
    <n v="2"/>
    <s v="Fatima"/>
    <s v="Referred"/>
    <n v="3"/>
    <x v="1"/>
    <s v="No"/>
    <m/>
    <m/>
    <n v="50"/>
    <n v="50"/>
    <s v="Yes"/>
    <s v="Status Mismatch"/>
    <s v="Resolution Time Exists Before Closure"/>
    <s v="OK"/>
    <s v="OK"/>
    <s v="OK"/>
    <s v="No"/>
    <x v="0"/>
    <x v="4"/>
    <x v="0"/>
    <x v="0"/>
    <x v="2"/>
  </r>
  <r>
    <s v="2360"/>
    <s v="TCK-2360"/>
    <s v="P-744"/>
    <s v="V-1622"/>
    <s v="~30"/>
    <n v="30"/>
    <x v="0"/>
    <x v="3"/>
    <s v="Alexandria"/>
    <s v="Mobile Unit"/>
    <s v="Care Clinic"/>
    <x v="2"/>
    <s v="ER"/>
    <x v="4"/>
    <s v="Complaint"/>
    <s v="Prescription issue"/>
    <s v="الدكتور لم يحضر"/>
    <x v="5"/>
    <s v="04-21-25"/>
    <s v="MM-DD-YY"/>
    <d v="2025-04-21T00:00:00"/>
    <s v="45"/>
    <n v="45"/>
    <s v="-1"/>
    <m/>
    <s v="2025-01-11"/>
    <s v="YYYY-MM-DD"/>
    <d v="2025-01-11T00:00:00"/>
    <s v="Escalated"/>
    <x v="2"/>
    <n v="3"/>
    <n v="3"/>
    <s v="Hassan"/>
    <s v="Solved"/>
    <n v="4"/>
    <x v="2"/>
    <s v="Yes"/>
    <s v="bad experience"/>
    <m/>
    <s v="~30"/>
    <n v="30"/>
    <s v="Yes"/>
    <s v="Status Mismatch"/>
    <s v="OK"/>
    <s v="Solved Ticket Still Active"/>
    <s v="Review"/>
    <s v="OK"/>
    <s v="Yes"/>
    <x v="0"/>
    <x v="1"/>
    <x v="0"/>
    <x v="0"/>
    <x v="0"/>
  </r>
  <r>
    <s v="TCK-2361"/>
    <s v="TCK-2361"/>
    <s v="P-776"/>
    <m/>
    <s v="unknown"/>
    <m/>
    <x v="0"/>
    <x v="2"/>
    <s v="Amman"/>
    <s v="Clinic"/>
    <s v="Alnoor Hospital"/>
    <x v="0"/>
    <s v="Reception"/>
    <x v="1"/>
    <s v="Technical"/>
    <s v="Prescription issue"/>
    <s v="need help"/>
    <x v="0"/>
    <s v="2025-03-18"/>
    <s v="YYYY-MM-DD"/>
    <d v="2025-03-18T00:00:00"/>
    <s v="2 hours"/>
    <n v="120"/>
    <s v="1 day"/>
    <n v="24"/>
    <s v="03-10-25"/>
    <s v="MM-DD-YY"/>
    <d v="2025-03-10T00:00:00"/>
    <s v="Open"/>
    <x v="3"/>
    <n v="1"/>
    <n v="1"/>
    <s v="Fatima"/>
    <s v="Solved"/>
    <n v="3"/>
    <x v="1"/>
    <m/>
    <m/>
    <m/>
    <n v="50"/>
    <n v="50"/>
    <s v="Yes"/>
    <s v="Status Mismatch"/>
    <s v="Resolution Time Exists Before Closure"/>
    <s v="Solved Ticket Still Active"/>
    <s v="OK"/>
    <s v="OK"/>
    <s v="Yes"/>
    <x v="0"/>
    <x v="4"/>
    <x v="1"/>
    <x v="0"/>
    <x v="2"/>
  </r>
  <r>
    <s v="tk_2362"/>
    <s v="TCK-2362"/>
    <m/>
    <s v="V-2692"/>
    <n v="70"/>
    <n v="70"/>
    <x v="0"/>
    <x v="0"/>
    <s v="Saida"/>
    <s v="Pharmacy"/>
    <s v="Care Clinic"/>
    <x v="2"/>
    <s v="Lab"/>
    <x v="1"/>
    <s v="Inquiry"/>
    <s v="Billing error"/>
    <s v="الدكتور لم يحضر"/>
    <x v="5"/>
    <s v="08/04/2025"/>
    <s v="DD/MM/YYYY"/>
    <d v="2025-04-08T00:00:00"/>
    <s v="2 hours"/>
    <n v="120"/>
    <s v="1 day"/>
    <n v="24"/>
    <m/>
    <m/>
    <m/>
    <s v="Pending"/>
    <x v="3"/>
    <s v="Level 1"/>
    <n v="1"/>
    <s v="Maya"/>
    <s v="Dropped"/>
    <n v="2"/>
    <x v="0"/>
    <s v="Yes"/>
    <s v="bad experience"/>
    <m/>
    <n v="10"/>
    <n v="10"/>
    <s v="No"/>
    <s v="OK"/>
    <s v="Resolution Time Exists Before Closure"/>
    <s v="Dropped Ticket Still Active"/>
    <s v="OK"/>
    <s v="OK"/>
    <m/>
    <x v="0"/>
    <x v="2"/>
    <x v="1"/>
    <x v="0"/>
    <x v="0"/>
  </r>
  <r>
    <s v="2363"/>
    <s v="TCK-2363"/>
    <s v="P-579"/>
    <m/>
    <n v="16"/>
    <n v="16"/>
    <x v="0"/>
    <x v="1"/>
    <s v="Baghdad"/>
    <s v="Mobile Unit"/>
    <s v="Care Clinic"/>
    <x v="2"/>
    <s v="ER"/>
    <x v="3"/>
    <s v="Inquiry"/>
    <s v="Wrong appointment"/>
    <s v="billing not clear"/>
    <x v="6"/>
    <s v="2025-06-23"/>
    <s v="YYYY-MM-DD"/>
    <d v="2025-06-23T00:00:00"/>
    <s v="45"/>
    <n v="45"/>
    <s v="1 day"/>
    <n v="24"/>
    <s v="2025-02-06"/>
    <s v="YYYY-MM-DD"/>
    <d v="2025-02-06T00:00:00"/>
    <s v="Closed"/>
    <x v="3"/>
    <n v="2"/>
    <n v="2"/>
    <s v="Sara"/>
    <s v="Solved"/>
    <s v="bad"/>
    <x v="2"/>
    <m/>
    <s v="bad experience"/>
    <m/>
    <s v="100 USD"/>
    <n v="100"/>
    <s v="Yes"/>
    <s v="OK"/>
    <s v="OK"/>
    <s v="OK"/>
    <s v="OK"/>
    <s v="OK"/>
    <s v="Yes"/>
    <x v="3"/>
    <x v="0"/>
    <x v="0"/>
    <x v="3"/>
    <x v="1"/>
  </r>
  <r>
    <s v="TCK-2364"/>
    <s v="TCK-2364"/>
    <m/>
    <s v="V-9011"/>
    <s v="~30"/>
    <n v="30"/>
    <x v="0"/>
    <x v="1"/>
    <s v="Baghdad"/>
    <s v="Clinic"/>
    <s v="Al Noor Hosp."/>
    <x v="0"/>
    <s v="Pharmacy"/>
    <x v="4"/>
    <s v="Technical"/>
    <s v="Prescription issue"/>
    <s v="الدكتور لم يحضر"/>
    <x v="5"/>
    <s v="2025-01-05"/>
    <s v="YYYY-MM-DD"/>
    <d v="2025-01-05T00:00:00"/>
    <s v="2 hours"/>
    <n v="120"/>
    <s v="-1"/>
    <m/>
    <s v="29/04/2025"/>
    <s v="DD/MM/YYYY"/>
    <d v="2025-04-29T00:00:00"/>
    <s v="Resolved"/>
    <x v="2"/>
    <s v="Level 1"/>
    <n v="1"/>
    <s v="Sara"/>
    <s v="Solved"/>
    <n v="3"/>
    <x v="1"/>
    <s v="Yes"/>
    <m/>
    <m/>
    <s v="~30"/>
    <n v="30"/>
    <s v="Yes"/>
    <s v="OK"/>
    <s v="Missing Resolution Time"/>
    <s v="OK"/>
    <s v="OK"/>
    <s v="OK"/>
    <s v="No"/>
    <x v="0"/>
    <x v="1"/>
    <x v="1"/>
    <x v="0"/>
    <x v="0"/>
  </r>
  <r>
    <s v="2365"/>
    <s v="TCK-2365"/>
    <m/>
    <m/>
    <n v="76"/>
    <n v="76"/>
    <x v="1"/>
    <x v="3"/>
    <s v="Cairo"/>
    <s v="Clinic"/>
    <s v="HealthPlus"/>
    <x v="1"/>
    <s v="Lab"/>
    <x v="2"/>
    <s v="Inquiry"/>
    <s v="Wrong appointment"/>
    <m/>
    <x v="3"/>
    <s v="14/06/2025"/>
    <s v="DD/MM/YYYY"/>
    <d v="2025-06-14T00:00:00"/>
    <s v="1h"/>
    <n v="60"/>
    <s v="2h"/>
    <n v="2"/>
    <m/>
    <m/>
    <m/>
    <s v="Resolved"/>
    <x v="0"/>
    <n v="3"/>
    <n v="3"/>
    <s v="Fatima"/>
    <s v="Dropped"/>
    <n v="5"/>
    <x v="2"/>
    <s v="Yes"/>
    <m/>
    <m/>
    <s v="100 USD"/>
    <n v="100"/>
    <s v="No"/>
    <s v="Missing Resolved Date"/>
    <s v="OK"/>
    <s v="OK"/>
    <s v="OK"/>
    <s v="OK"/>
    <m/>
    <x v="2"/>
    <x v="2"/>
    <x v="2"/>
    <x v="2"/>
    <x v="1"/>
  </r>
  <r>
    <s v="TCK-2366"/>
    <s v="TCK-2366"/>
    <m/>
    <s v="V-4578"/>
    <n v="34"/>
    <n v="34"/>
    <x v="0"/>
    <x v="2"/>
    <s v="Irbid"/>
    <s v="Hospital"/>
    <s v="Alnoor Hospital"/>
    <x v="0"/>
    <s v="Reception"/>
    <x v="1"/>
    <s v="Technical"/>
    <s v="Missing record"/>
    <s v="need help"/>
    <x v="0"/>
    <s v="11/01/2025"/>
    <s v="DD/MM/YYYY"/>
    <d v="2025-01-11T00:00:00"/>
    <s v="2 hours"/>
    <n v="120"/>
    <s v="-1"/>
    <m/>
    <s v="03-24-25"/>
    <s v="MM-DD-YY"/>
    <d v="2025-03-24T00:00:00"/>
    <s v="Pending"/>
    <x v="2"/>
    <n v="1"/>
    <n v="1"/>
    <s v="Hassan"/>
    <s v="Referred"/>
    <n v="1"/>
    <x v="0"/>
    <s v="No"/>
    <s v="bad experience"/>
    <m/>
    <s v="~30"/>
    <n v="30"/>
    <s v="Yes"/>
    <s v="Status Mismatch"/>
    <s v="OK"/>
    <s v="OK"/>
    <s v="OK"/>
    <s v="OK"/>
    <s v="No"/>
    <x v="0"/>
    <x v="1"/>
    <x v="1"/>
    <x v="0"/>
    <x v="0"/>
  </r>
  <r>
    <s v="TCK-2367"/>
    <s v="TCK-2367"/>
    <s v="P-462"/>
    <m/>
    <n v="1"/>
    <n v="1"/>
    <x v="1"/>
    <x v="2"/>
    <s v="Irbid"/>
    <s v="Clinic"/>
    <s v="Alnoor Hospital"/>
    <x v="0"/>
    <s v="Lab"/>
    <x v="0"/>
    <s v="Admin"/>
    <s v="Prescription issue"/>
    <m/>
    <x v="3"/>
    <s v="2025-06-19"/>
    <s v="YYYY-MM-DD"/>
    <d v="2025-06-19T00:00:00"/>
    <s v="2 hours"/>
    <n v="120"/>
    <s v="5 hours"/>
    <n v="5"/>
    <s v="2025-05-17"/>
    <s v="YYYY-MM-DD"/>
    <d v="2025-05-17T00:00:00"/>
    <s v="Closed"/>
    <x v="2"/>
    <s v="Level 1"/>
    <n v="1"/>
    <s v="Hassan"/>
    <s v="Referred"/>
    <n v="3"/>
    <x v="1"/>
    <s v="Yes"/>
    <s v="تأخير في الخدمة"/>
    <s v="Service Delay"/>
    <n v="20"/>
    <n v="20"/>
    <s v="No"/>
    <s v="OK"/>
    <s v="OK"/>
    <s v="OK"/>
    <s v="OK"/>
    <s v="OK"/>
    <s v="Yes"/>
    <x v="1"/>
    <x v="0"/>
    <x v="1"/>
    <x v="1"/>
    <x v="0"/>
  </r>
  <r>
    <s v="TCK-2368"/>
    <s v="TCK-2368"/>
    <s v="P-166"/>
    <m/>
    <n v="49"/>
    <n v="49"/>
    <x v="1"/>
    <x v="3"/>
    <s v="Alexandria"/>
    <s v="Pharmacy"/>
    <s v="Alnoor Hospital"/>
    <x v="0"/>
    <s v="Billing"/>
    <x v="2"/>
    <s v="Technical"/>
    <s v="System down"/>
    <m/>
    <x v="3"/>
    <s v="02-28-25"/>
    <s v="MM-DD-YY"/>
    <d v="2025-02-28T00:00:00"/>
    <s v="45"/>
    <n v="45"/>
    <s v="1 day"/>
    <n v="24"/>
    <m/>
    <m/>
    <m/>
    <s v="Pending"/>
    <x v="3"/>
    <n v="2"/>
    <n v="2"/>
    <s v="Fatima"/>
    <s v="Referred"/>
    <n v="1"/>
    <x v="0"/>
    <s v="Yes"/>
    <s v="الدكتور لم يحضر"/>
    <s v="Doctor Unavailable"/>
    <s v="~30"/>
    <n v="30"/>
    <s v="No"/>
    <s v="OK"/>
    <s v="Resolution Time Exists Before Closure"/>
    <s v="OK"/>
    <s v="OK"/>
    <s v="OK"/>
    <m/>
    <x v="0"/>
    <x v="5"/>
    <x v="0"/>
    <x v="0"/>
    <x v="0"/>
  </r>
  <r>
    <s v="TCK-2369"/>
    <s v="TCK-2369"/>
    <m/>
    <s v="V-4663"/>
    <n v="6"/>
    <n v="6"/>
    <x v="1"/>
    <x v="2"/>
    <s v="Zarqa"/>
    <s v="Mobile Unit"/>
    <s v="HealthPlus"/>
    <x v="1"/>
    <s v="Reception"/>
    <x v="1"/>
    <s v="Admin"/>
    <s v="Prescription issue"/>
    <s v="need help"/>
    <x v="0"/>
    <s v="2025-04-21"/>
    <s v="YYYY-MM-DD"/>
    <d v="2025-04-21T00:00:00"/>
    <s v="30 min"/>
    <n v="30"/>
    <s v="1 day"/>
    <n v="24"/>
    <s v="01-18-25"/>
    <s v="MM-DD-YY"/>
    <d v="2025-01-18T00:00:00"/>
    <s v="Pending"/>
    <x v="1"/>
    <n v="2"/>
    <n v="2"/>
    <s v="Hassan"/>
    <s v="Dropped"/>
    <s v="bad"/>
    <x v="2"/>
    <s v="No"/>
    <s v="good service"/>
    <s v="Positive Feedback"/>
    <s v="100 USD"/>
    <n v="100"/>
    <s v="Yes"/>
    <s v="Status Mismatch"/>
    <s v="Resolution Time Exists Before Closure"/>
    <s v="Dropped Ticket Still Active"/>
    <s v="OK"/>
    <s v="OK"/>
    <s v="Yes"/>
    <x v="0"/>
    <x v="0"/>
    <x v="0"/>
    <x v="0"/>
    <x v="1"/>
  </r>
  <r>
    <s v="TCK-2370"/>
    <s v="TCK-2370"/>
    <m/>
    <m/>
    <n v="26"/>
    <n v="26"/>
    <x v="1"/>
    <x v="3"/>
    <s v="Cairo"/>
    <s v="Clinic"/>
    <s v="Al Noor Hosp."/>
    <x v="0"/>
    <s v="Reception"/>
    <x v="1"/>
    <s v="Inquiry"/>
    <s v="System down"/>
    <s v="need help"/>
    <x v="0"/>
    <s v="2025-02-04"/>
    <s v="YYYY-MM-DD"/>
    <d v="2025-02-04T00:00:00"/>
    <s v="1h"/>
    <n v="60"/>
    <s v="48"/>
    <n v="48"/>
    <m/>
    <m/>
    <m/>
    <s v="Open"/>
    <x v="1"/>
    <n v="0"/>
    <n v="0"/>
    <m/>
    <s v="Referred"/>
    <n v="3"/>
    <x v="1"/>
    <m/>
    <s v="مشكلة في الفاتورة"/>
    <s v="Billing Issue"/>
    <n v="10"/>
    <n v="10"/>
    <s v="Yes"/>
    <s v="OK"/>
    <s v="Resolution Time Exists Before Closure"/>
    <s v="OK"/>
    <s v="OK"/>
    <s v="Review"/>
    <m/>
    <x v="0"/>
    <x v="1"/>
    <x v="2"/>
    <x v="0"/>
    <x v="0"/>
  </r>
  <r>
    <s v="tk_2371"/>
    <s v="TCK-2371"/>
    <s v="P-588"/>
    <s v="V-7670"/>
    <n v="27"/>
    <n v="27"/>
    <x v="0"/>
    <x v="3"/>
    <s v="Giza"/>
    <s v="Clinic"/>
    <s v="Alnoor Hospital"/>
    <x v="0"/>
    <s v="Lab"/>
    <x v="4"/>
    <s v="Complaint"/>
    <s v="Wrong appointment"/>
    <m/>
    <x v="3"/>
    <s v="20/01/2025"/>
    <s v="DD/MM/YYYY"/>
    <d v="2025-01-20T00:00:00"/>
    <s v="45"/>
    <n v="45"/>
    <s v="5 hours"/>
    <n v="5"/>
    <s v="06-18-25"/>
    <s v="MM-DD-YY"/>
    <d v="2025-06-18T00:00:00"/>
    <s v="Pending"/>
    <x v="1"/>
    <n v="0"/>
    <n v="0"/>
    <s v="Omar"/>
    <s v="Solved"/>
    <n v="2"/>
    <x v="0"/>
    <s v="No"/>
    <s v="bad experience"/>
    <m/>
    <s v="~30"/>
    <n v="30"/>
    <s v="Yes"/>
    <s v="Status Mismatch"/>
    <s v="Resolution Time Exists Before Closure"/>
    <s v="Solved Ticket Still Active"/>
    <s v="OK"/>
    <s v="OK"/>
    <s v="No"/>
    <x v="0"/>
    <x v="1"/>
    <x v="0"/>
    <x v="0"/>
    <x v="0"/>
  </r>
  <r>
    <s v="tk_2372"/>
    <s v="TCK-2372"/>
    <m/>
    <s v="V-7613"/>
    <s v="~30"/>
    <n v="30"/>
    <x v="0"/>
    <x v="3"/>
    <s v="Cairo"/>
    <s v="Mobile Unit"/>
    <s v="Al Noor Hosp."/>
    <x v="0"/>
    <s v="Lab"/>
    <x v="0"/>
    <s v="Admin"/>
    <s v="Missing record"/>
    <s v="need help"/>
    <x v="0"/>
    <s v="25/06/2025"/>
    <s v="DD/MM/YYYY"/>
    <d v="2025-06-25T00:00:00"/>
    <s v="30 min"/>
    <n v="30"/>
    <s v="2h"/>
    <n v="2"/>
    <s v="03-28-25"/>
    <s v="MM-DD-YY"/>
    <d v="2025-03-28T00:00:00"/>
    <s v="Closed"/>
    <x v="2"/>
    <n v="3"/>
    <n v="3"/>
    <s v="Fatima"/>
    <s v="Solved"/>
    <n v="2"/>
    <x v="0"/>
    <m/>
    <s v="good service"/>
    <s v="Positive Feedback"/>
    <s v="100 USD"/>
    <n v="100"/>
    <s v="Yes"/>
    <s v="OK"/>
    <s v="OK"/>
    <s v="OK"/>
    <s v="Review"/>
    <s v="OK"/>
    <s v="Yes"/>
    <x v="2"/>
    <x v="1"/>
    <x v="0"/>
    <x v="2"/>
    <x v="1"/>
  </r>
  <r>
    <s v="TCK-2373"/>
    <s v="TCK-2373"/>
    <s v="P-895"/>
    <m/>
    <s v="~30"/>
    <n v="30"/>
    <x v="1"/>
    <x v="3"/>
    <s v="Alexandria"/>
    <s v="Mobile Unit"/>
    <s v="HealthPlus"/>
    <x v="1"/>
    <s v="Reception"/>
    <x v="3"/>
    <s v="Inquiry"/>
    <s v="Wrong appointment"/>
    <s v="الدكتور لم يحضر"/>
    <x v="5"/>
    <s v="2025-03-23"/>
    <s v="YYYY-MM-DD"/>
    <d v="2025-03-23T00:00:00"/>
    <s v="2 hours"/>
    <n v="120"/>
    <s v="48"/>
    <n v="48"/>
    <s v="05-13-25"/>
    <s v="MM-DD-YY"/>
    <d v="2025-05-13T00:00:00"/>
    <s v="Closed"/>
    <x v="1"/>
    <n v="0"/>
    <n v="0"/>
    <s v="Fatima"/>
    <s v="Referred"/>
    <s v="good"/>
    <x v="2"/>
    <s v="Yes"/>
    <s v="bad experience"/>
    <m/>
    <s v="100 USD"/>
    <n v="100"/>
    <s v="No"/>
    <s v="OK"/>
    <s v="OK"/>
    <s v="OK"/>
    <s v="OK"/>
    <s v="OK"/>
    <s v="No"/>
    <x v="4"/>
    <x v="1"/>
    <x v="1"/>
    <x v="4"/>
    <x v="1"/>
  </r>
  <r>
    <s v="TCK-2374"/>
    <s v="TCK-2374"/>
    <m/>
    <s v="V-9164"/>
    <s v="~30"/>
    <n v="30"/>
    <x v="0"/>
    <x v="0"/>
    <s v="Beirut"/>
    <s v="Mobile Unit"/>
    <s v="HealthPlus"/>
    <x v="1"/>
    <s v="Lab"/>
    <x v="1"/>
    <s v="Complaint"/>
    <s v="Prescription issue"/>
    <m/>
    <x v="3"/>
    <s v="2025-06-30"/>
    <s v="YYYY-MM-DD"/>
    <d v="2025-06-30T00:00:00"/>
    <s v="1h"/>
    <n v="60"/>
    <s v="48"/>
    <n v="48"/>
    <m/>
    <m/>
    <m/>
    <s v="Escalated"/>
    <x v="2"/>
    <n v="1"/>
    <n v="1"/>
    <s v="Ali"/>
    <s v="Referred"/>
    <s v="bad"/>
    <x v="2"/>
    <s v="No"/>
    <s v="bad experience"/>
    <m/>
    <n v="20"/>
    <n v="20"/>
    <s v="No"/>
    <s v="OK"/>
    <s v="Resolution Time Exists Before Closure"/>
    <s v="OK"/>
    <s v="OK"/>
    <s v="OK"/>
    <m/>
    <x v="0"/>
    <x v="1"/>
    <x v="2"/>
    <x v="0"/>
    <x v="0"/>
  </r>
  <r>
    <s v="2375"/>
    <s v="TCK-2375"/>
    <m/>
    <m/>
    <n v="29"/>
    <n v="29"/>
    <x v="0"/>
    <x v="3"/>
    <s v="Giza"/>
    <s v="Pharmacy"/>
    <s v="HealthPlus"/>
    <x v="1"/>
    <s v="ER"/>
    <x v="2"/>
    <s v="Inquiry"/>
    <s v="Wrong appointment"/>
    <m/>
    <x v="3"/>
    <s v="06-16-25"/>
    <s v="MM-DD-YY"/>
    <d v="2025-06-16T00:00:00"/>
    <s v="45"/>
    <n v="45"/>
    <s v="2h"/>
    <n v="2"/>
    <m/>
    <m/>
    <m/>
    <s v="Resolved"/>
    <x v="2"/>
    <n v="3"/>
    <n v="3"/>
    <s v="Maya"/>
    <s v="Dropped"/>
    <n v="3"/>
    <x v="1"/>
    <s v="Yes"/>
    <s v="bad experience"/>
    <m/>
    <s v="~30"/>
    <n v="30"/>
    <s v="No"/>
    <s v="Missing Resolved Date"/>
    <s v="OK"/>
    <s v="OK"/>
    <s v="Review"/>
    <s v="OK"/>
    <m/>
    <x v="2"/>
    <x v="1"/>
    <x v="0"/>
    <x v="2"/>
    <x v="0"/>
  </r>
  <r>
    <s v="tk_2376"/>
    <s v="TCK-2376"/>
    <m/>
    <s v="V-7823"/>
    <s v="unknown"/>
    <m/>
    <x v="1"/>
    <x v="2"/>
    <s v="Zarqa"/>
    <s v="Clinic"/>
    <s v="Care Clinic"/>
    <x v="2"/>
    <s v="Lab"/>
    <x v="2"/>
    <s v="Admin"/>
    <s v="Missing record"/>
    <s v="need help"/>
    <x v="0"/>
    <s v="05-07-25"/>
    <s v="MM-DD-YY"/>
    <d v="2025-05-07T00:00:00"/>
    <s v="45"/>
    <n v="45"/>
    <s v="48"/>
    <n v="48"/>
    <m/>
    <m/>
    <m/>
    <s v="Pending"/>
    <x v="1"/>
    <n v="3"/>
    <n v="3"/>
    <s v="Sara"/>
    <s v="Referred"/>
    <n v="4"/>
    <x v="2"/>
    <s v="Yes"/>
    <s v="الدكتور لم يحضر"/>
    <s v="Doctor Unavailable"/>
    <n v="50"/>
    <n v="50"/>
    <s v="Yes"/>
    <s v="OK"/>
    <s v="Resolution Time Exists Before Closure"/>
    <s v="OK"/>
    <s v="OK"/>
    <s v="OK"/>
    <m/>
    <x v="0"/>
    <x v="4"/>
    <x v="0"/>
    <x v="0"/>
    <x v="2"/>
  </r>
  <r>
    <s v="2377"/>
    <s v="TCK-2377"/>
    <m/>
    <s v="V-1071"/>
    <s v="unknown"/>
    <m/>
    <x v="0"/>
    <x v="2"/>
    <s v="Irbid"/>
    <s v="Hospital"/>
    <s v="Alnoor Hospital"/>
    <x v="0"/>
    <s v="ER"/>
    <x v="2"/>
    <s v="Technical"/>
    <s v="Long wait time"/>
    <s v="waiting too long"/>
    <x v="1"/>
    <s v="08/06/2025"/>
    <s v="DD/MM/YYYY"/>
    <d v="2025-06-08T00:00:00"/>
    <s v="30 min"/>
    <n v="30"/>
    <s v="-1"/>
    <m/>
    <s v="01-28-25"/>
    <s v="MM-DD-YY"/>
    <d v="2025-01-28T00:00:00"/>
    <s v="Closed"/>
    <x v="3"/>
    <n v="3"/>
    <n v="3"/>
    <s v="Lina"/>
    <s v="Referred"/>
    <n v="5"/>
    <x v="2"/>
    <s v="Yes"/>
    <s v="bad experience"/>
    <m/>
    <n v="10"/>
    <n v="10"/>
    <s v="Yes"/>
    <s v="OK"/>
    <s v="Missing Resolution Time"/>
    <s v="OK"/>
    <s v="OK"/>
    <s v="OK"/>
    <s v="Yes"/>
    <x v="0"/>
    <x v="4"/>
    <x v="0"/>
    <x v="0"/>
    <x v="0"/>
  </r>
  <r>
    <s v="tk_2378"/>
    <s v="TCK-2378"/>
    <m/>
    <s v="V-9993"/>
    <s v="~30"/>
    <n v="30"/>
    <x v="0"/>
    <x v="0"/>
    <s v="Tripoli"/>
    <s v="Mobile Unit"/>
    <s v="Care Clinic"/>
    <x v="2"/>
    <s v="ER"/>
    <x v="1"/>
    <s v="Technical"/>
    <s v="System down"/>
    <m/>
    <x v="3"/>
    <s v="01-27-25"/>
    <s v="MM-DD-YY"/>
    <d v="2025-01-27T00:00:00"/>
    <s v="2 hours"/>
    <n v="120"/>
    <s v="2h"/>
    <n v="2"/>
    <s v="05-07-25"/>
    <s v="MM-DD-YY"/>
    <d v="2025-05-07T00:00:00"/>
    <s v="Resolved"/>
    <x v="1"/>
    <n v="0"/>
    <n v="0"/>
    <s v="Lina"/>
    <s v="Referred"/>
    <n v="5"/>
    <x v="2"/>
    <s v="Yes"/>
    <s v="good service"/>
    <s v="Positive Feedback"/>
    <n v="10"/>
    <n v="10"/>
    <s v="Yes"/>
    <s v="OK"/>
    <s v="OK"/>
    <s v="OK"/>
    <s v="OK"/>
    <s v="OK"/>
    <s v="No"/>
    <x v="2"/>
    <x v="1"/>
    <x v="1"/>
    <x v="2"/>
    <x v="0"/>
  </r>
  <r>
    <s v="TCK-2379"/>
    <s v="TCK-2379"/>
    <m/>
    <m/>
    <s v="unknown"/>
    <m/>
    <x v="0"/>
    <x v="3"/>
    <s v="Giza"/>
    <s v="Mobile Unit"/>
    <s v="HealthPlus"/>
    <x v="1"/>
    <s v="Pharmacy"/>
    <x v="0"/>
    <s v="Technical"/>
    <s v="Billing error"/>
    <s v="need help"/>
    <x v="0"/>
    <s v="01-03-25"/>
    <s v="MM-DD-YY"/>
    <d v="2025-01-03T00:00:00"/>
    <s v="2 hours"/>
    <n v="120"/>
    <s v="2h"/>
    <n v="2"/>
    <s v="29/03/2025"/>
    <s v="DD/MM/YYYY"/>
    <d v="2025-03-29T00:00:00"/>
    <s v="Pending"/>
    <x v="0"/>
    <n v="2"/>
    <n v="2"/>
    <s v="Fatima"/>
    <s v="Referred"/>
    <n v="5"/>
    <x v="2"/>
    <s v="Yes"/>
    <s v="good service"/>
    <s v="Positive Feedback"/>
    <n v="10"/>
    <n v="10"/>
    <s v="Yes"/>
    <s v="Status Mismatch"/>
    <s v="Resolution Time Exists Before Closure"/>
    <s v="OK"/>
    <s v="OK"/>
    <s v="OK"/>
    <s v="No"/>
    <x v="0"/>
    <x v="4"/>
    <x v="1"/>
    <x v="0"/>
    <x v="0"/>
  </r>
  <r>
    <s v="2380"/>
    <s v="TCK-2380"/>
    <s v="P-999"/>
    <s v="V-6617"/>
    <s v="unknown"/>
    <m/>
    <x v="0"/>
    <x v="3"/>
    <s v="Cairo"/>
    <s v="Pharmacy"/>
    <s v="Al Noor Hosp."/>
    <x v="0"/>
    <s v="Pharmacy"/>
    <x v="3"/>
    <s v="Medical"/>
    <s v="Missing record"/>
    <m/>
    <x v="3"/>
    <s v="06/04/2025"/>
    <s v="DD/MM/YYYY"/>
    <d v="2025-04-06T00:00:00"/>
    <s v="2 hours"/>
    <n v="120"/>
    <s v="48"/>
    <n v="48"/>
    <s v="01-24-25"/>
    <s v="MM-DD-YY"/>
    <d v="2025-01-24T00:00:00"/>
    <s v="Pending"/>
    <x v="1"/>
    <n v="1"/>
    <n v="1"/>
    <s v="John"/>
    <s v="Dropped"/>
    <n v="3"/>
    <x v="1"/>
    <s v="No"/>
    <s v="good service"/>
    <s v="Positive Feedback"/>
    <n v="50"/>
    <n v="50"/>
    <s v="No"/>
    <s v="Status Mismatch"/>
    <s v="Resolution Time Exists Before Closure"/>
    <s v="Dropped Ticket Still Active"/>
    <s v="OK"/>
    <s v="OK"/>
    <s v="Yes"/>
    <x v="0"/>
    <x v="4"/>
    <x v="1"/>
    <x v="0"/>
    <x v="2"/>
  </r>
  <r>
    <s v="TCK-2381"/>
    <s v="TCK-2381"/>
    <s v="P-527"/>
    <s v="V-7106"/>
    <s v="~30"/>
    <n v="30"/>
    <x v="0"/>
    <x v="1"/>
    <s v="Basra"/>
    <s v="Clinic"/>
    <s v="Care Clinic"/>
    <x v="2"/>
    <s v="Reception"/>
    <x v="4"/>
    <s v="Admin"/>
    <s v="Wrong appointment"/>
    <m/>
    <x v="3"/>
    <s v="13/04/2025"/>
    <s v="DD/MM/YYYY"/>
    <d v="2025-04-13T00:00:00"/>
    <s v="30 min"/>
    <n v="30"/>
    <s v="48"/>
    <n v="48"/>
    <s v="06-30-25"/>
    <s v="MM-DD-YY"/>
    <d v="2025-06-30T00:00:00"/>
    <s v="Resolved"/>
    <x v="3"/>
    <n v="2"/>
    <n v="2"/>
    <m/>
    <s v="Solved"/>
    <n v="3"/>
    <x v="1"/>
    <s v="Yes"/>
    <m/>
    <m/>
    <n v="50"/>
    <n v="50"/>
    <s v="Yes"/>
    <s v="OK"/>
    <s v="OK"/>
    <s v="OK"/>
    <s v="OK"/>
    <s v="Review"/>
    <s v="No"/>
    <x v="4"/>
    <x v="1"/>
    <x v="0"/>
    <x v="4"/>
    <x v="2"/>
  </r>
  <r>
    <s v="2382"/>
    <s v="TCK-2382"/>
    <s v="P-207"/>
    <s v="V-7395"/>
    <n v="73"/>
    <n v="73"/>
    <x v="0"/>
    <x v="2"/>
    <s v="Zarqa"/>
    <s v="Hospital"/>
    <s v="Alnoor Hospital"/>
    <x v="0"/>
    <s v="Pharmacy"/>
    <x v="4"/>
    <s v="Inquiry"/>
    <s v="Billing error"/>
    <s v="billing not clear"/>
    <x v="6"/>
    <s v="06-03-25"/>
    <s v="MM-DD-YY"/>
    <d v="2025-06-03T00:00:00"/>
    <s v="45"/>
    <n v="45"/>
    <s v="1 day"/>
    <n v="24"/>
    <s v="2025-02-25"/>
    <s v="YYYY-MM-DD"/>
    <d v="2025-02-25T00:00:00"/>
    <s v="Open"/>
    <x v="1"/>
    <n v="2"/>
    <n v="2"/>
    <s v="Maya"/>
    <s v="Duplicate"/>
    <s v="bad"/>
    <x v="2"/>
    <s v="No"/>
    <m/>
    <m/>
    <s v="100 USD"/>
    <n v="100"/>
    <s v="Yes"/>
    <s v="Status Mismatch"/>
    <s v="Resolution Time Exists Before Closure"/>
    <s v="Duplicate Ticket Still Active"/>
    <s v="OK"/>
    <s v="OK"/>
    <s v="Yes"/>
    <x v="0"/>
    <x v="2"/>
    <x v="0"/>
    <x v="0"/>
    <x v="1"/>
  </r>
  <r>
    <s v="tk_2383"/>
    <s v="TCK-2383"/>
    <s v="P-596"/>
    <s v="V-5088"/>
    <s v="~30"/>
    <n v="30"/>
    <x v="0"/>
    <x v="0"/>
    <s v="Saida"/>
    <s v="Pharmacy"/>
    <s v="Care Clinic"/>
    <x v="2"/>
    <s v="Lab"/>
    <x v="4"/>
    <s v="Inquiry"/>
    <s v="System down"/>
    <s v="billing not clear"/>
    <x v="6"/>
    <s v="2025-06-28"/>
    <s v="YYYY-MM-DD"/>
    <d v="2025-06-28T00:00:00"/>
    <s v="45"/>
    <n v="45"/>
    <s v="2h"/>
    <n v="2"/>
    <s v="14/01/2025"/>
    <s v="DD/MM/YYYY"/>
    <d v="2025-01-14T00:00:00"/>
    <s v="Closed"/>
    <x v="3"/>
    <n v="3"/>
    <n v="3"/>
    <s v="Fatima"/>
    <s v="Dropped"/>
    <n v="4"/>
    <x v="2"/>
    <s v="No"/>
    <s v="الخدمة سيئة"/>
    <s v="Negative Feedback"/>
    <s v="100 USD"/>
    <n v="100"/>
    <s v="No"/>
    <s v="OK"/>
    <s v="OK"/>
    <s v="OK"/>
    <s v="OK"/>
    <s v="OK"/>
    <s v="Yes"/>
    <x v="2"/>
    <x v="1"/>
    <x v="0"/>
    <x v="2"/>
    <x v="1"/>
  </r>
  <r>
    <s v="2384"/>
    <s v="TCK-2384"/>
    <m/>
    <m/>
    <s v="unknown"/>
    <m/>
    <x v="1"/>
    <x v="2"/>
    <s v="Irbid"/>
    <s v="Pharmacy"/>
    <s v="Al Noor Hosp."/>
    <x v="0"/>
    <s v="Pharmacy"/>
    <x v="1"/>
    <s v="Technical"/>
    <s v="Prescription issue"/>
    <s v="need help"/>
    <x v="0"/>
    <s v="27/03/2025"/>
    <s v="DD/MM/YYYY"/>
    <d v="2025-03-27T00:00:00"/>
    <s v="30 min"/>
    <n v="30"/>
    <s v="5 hours"/>
    <n v="5"/>
    <m/>
    <m/>
    <m/>
    <s v="Pending"/>
    <x v="1"/>
    <s v="Level 1"/>
    <n v="1"/>
    <m/>
    <s v="Referred"/>
    <n v="4"/>
    <x v="2"/>
    <m/>
    <s v="مشكلة في الفاتورة"/>
    <s v="Billing Issue"/>
    <s v="~30"/>
    <n v="30"/>
    <s v="No"/>
    <s v="OK"/>
    <s v="Resolution Time Exists Before Closure"/>
    <s v="OK"/>
    <s v="OK"/>
    <s v="OK"/>
    <m/>
    <x v="0"/>
    <x v="4"/>
    <x v="0"/>
    <x v="0"/>
    <x v="0"/>
  </r>
  <r>
    <s v="2385"/>
    <s v="TCK-2385"/>
    <m/>
    <m/>
    <n v="78"/>
    <n v="78"/>
    <x v="0"/>
    <x v="1"/>
    <s v="Baghdad"/>
    <s v="Pharmacy"/>
    <s v="HealthPlus"/>
    <x v="1"/>
    <s v="Pharmacy"/>
    <x v="4"/>
    <s v="Complaint"/>
    <s v="Prescription issue"/>
    <m/>
    <x v="3"/>
    <s v="02-01-25"/>
    <s v="MM-DD-YY"/>
    <d v="2025-02-01T00:00:00"/>
    <s v="1h"/>
    <n v="60"/>
    <s v="1 day"/>
    <n v="24"/>
    <m/>
    <m/>
    <m/>
    <s v="Resolved"/>
    <x v="2"/>
    <n v="2"/>
    <n v="2"/>
    <s v="Hassan"/>
    <s v="Duplicate"/>
    <n v="4"/>
    <x v="2"/>
    <s v="Yes"/>
    <s v="الخدمة سيئة"/>
    <s v="Negative Feedback"/>
    <n v="20"/>
    <n v="20"/>
    <s v="No"/>
    <s v="Missing Resolved Date"/>
    <s v="OK"/>
    <s v="OK"/>
    <s v="OK"/>
    <s v="OK"/>
    <m/>
    <x v="3"/>
    <x v="2"/>
    <x v="2"/>
    <x v="3"/>
    <x v="0"/>
  </r>
  <r>
    <s v="2386"/>
    <s v="TCK-2386"/>
    <s v="P-843"/>
    <m/>
    <n v="9"/>
    <n v="9"/>
    <x v="0"/>
    <x v="0"/>
    <s v="Saida"/>
    <s v="Mobile Unit"/>
    <s v="Care Clinic"/>
    <x v="2"/>
    <s v="Lab"/>
    <x v="0"/>
    <s v="Technical"/>
    <s v="System down"/>
    <s v="billing not clear"/>
    <x v="6"/>
    <s v="2025-03-12"/>
    <s v="YYYY-MM-DD"/>
    <d v="2025-03-12T00:00:00"/>
    <s v="2 hours"/>
    <n v="120"/>
    <s v="1 day"/>
    <n v="24"/>
    <s v="01-24-25"/>
    <s v="MM-DD-YY"/>
    <d v="2025-01-24T00:00:00"/>
    <s v="Resolved"/>
    <x v="2"/>
    <n v="2"/>
    <n v="2"/>
    <s v="John"/>
    <s v="Solved"/>
    <n v="2"/>
    <x v="0"/>
    <s v="No"/>
    <m/>
    <m/>
    <s v="100 USD"/>
    <n v="100"/>
    <s v="Yes"/>
    <s v="OK"/>
    <s v="OK"/>
    <s v="OK"/>
    <s v="OK"/>
    <s v="OK"/>
    <s v="Yes"/>
    <x v="3"/>
    <x v="0"/>
    <x v="1"/>
    <x v="3"/>
    <x v="1"/>
  </r>
  <r>
    <s v="tk_2387"/>
    <s v="TCK-2387"/>
    <m/>
    <m/>
    <s v="unknown"/>
    <m/>
    <x v="1"/>
    <x v="0"/>
    <s v="Bekaa"/>
    <s v="Pharmacy"/>
    <s v="Care Clinic"/>
    <x v="2"/>
    <s v="ER"/>
    <x v="1"/>
    <s v="Inquiry"/>
    <s v="Wrong appointment"/>
    <m/>
    <x v="3"/>
    <s v="06-17-25"/>
    <s v="MM-DD-YY"/>
    <d v="2025-06-17T00:00:00"/>
    <s v="1h"/>
    <n v="60"/>
    <s v="48"/>
    <n v="48"/>
    <m/>
    <m/>
    <m/>
    <s v="Escalated"/>
    <x v="3"/>
    <s v="Level 1"/>
    <n v="1"/>
    <s v="Fatima"/>
    <s v="Duplicate"/>
    <s v="bad"/>
    <x v="2"/>
    <s v="No"/>
    <s v="good service"/>
    <s v="Positive Feedback"/>
    <n v="20"/>
    <n v="20"/>
    <s v="Yes"/>
    <s v="OK"/>
    <s v="Resolution Time Exists Before Closure"/>
    <s v="Duplicate Ticket Still Active"/>
    <s v="OK"/>
    <s v="OK"/>
    <m/>
    <x v="0"/>
    <x v="4"/>
    <x v="2"/>
    <x v="0"/>
    <x v="0"/>
  </r>
  <r>
    <s v="2388"/>
    <s v="TCK-2388"/>
    <m/>
    <m/>
    <s v="unknown"/>
    <m/>
    <x v="0"/>
    <x v="3"/>
    <s v="Giza"/>
    <s v="Clinic"/>
    <s v="HealthPlus"/>
    <x v="1"/>
    <s v="Pharmacy"/>
    <x v="4"/>
    <s v="Complaint"/>
    <s v="Long wait time"/>
    <s v="تأخير في الخدمة"/>
    <x v="4"/>
    <s v="2025-01-03"/>
    <s v="YYYY-MM-DD"/>
    <d v="2025-01-03T00:00:00"/>
    <s v="1h"/>
    <n v="60"/>
    <s v="-1"/>
    <m/>
    <m/>
    <m/>
    <m/>
    <s v="Pending"/>
    <x v="2"/>
    <s v="Level 1"/>
    <n v="1"/>
    <s v="Hassan"/>
    <s v="Dropped"/>
    <n v="4"/>
    <x v="2"/>
    <s v="Yes"/>
    <s v="bad experience"/>
    <m/>
    <n v="50"/>
    <n v="50"/>
    <s v="No"/>
    <s v="OK"/>
    <s v="OK"/>
    <s v="Dropped Ticket Still Active"/>
    <s v="OK"/>
    <s v="OK"/>
    <m/>
    <x v="0"/>
    <x v="4"/>
    <x v="2"/>
    <x v="0"/>
    <x v="2"/>
  </r>
  <r>
    <s v="2389"/>
    <s v="TCK-2389"/>
    <s v="P-922"/>
    <m/>
    <n v="37"/>
    <n v="37"/>
    <x v="0"/>
    <x v="3"/>
    <s v="Cairo"/>
    <s v="Hospital"/>
    <s v="HealthPlus"/>
    <x v="1"/>
    <s v="Lab"/>
    <x v="0"/>
    <s v="Complaint"/>
    <s v="Wrong appointment"/>
    <s v="need help"/>
    <x v="0"/>
    <s v="2025-06-16"/>
    <s v="YYYY-MM-DD"/>
    <d v="2025-06-16T00:00:00"/>
    <s v="30 min"/>
    <n v="30"/>
    <s v="5 hours"/>
    <n v="5"/>
    <s v="05-16-25"/>
    <s v="MM-DD-YY"/>
    <d v="2025-05-16T00:00:00"/>
    <s v="Pending"/>
    <x v="1"/>
    <s v="Level 1"/>
    <n v="1"/>
    <s v="Ali"/>
    <s v="Solved"/>
    <s v="bad"/>
    <x v="2"/>
    <m/>
    <m/>
    <m/>
    <n v="20"/>
    <n v="20"/>
    <s v="Yes"/>
    <s v="Status Mismatch"/>
    <s v="Resolution Time Exists Before Closure"/>
    <s v="Solved Ticket Still Active"/>
    <s v="OK"/>
    <s v="OK"/>
    <s v="Yes"/>
    <x v="0"/>
    <x v="5"/>
    <x v="0"/>
    <x v="0"/>
    <x v="0"/>
  </r>
  <r>
    <s v="tk_2390"/>
    <s v="TCK-2390"/>
    <m/>
    <m/>
    <s v="unknown"/>
    <m/>
    <x v="0"/>
    <x v="1"/>
    <s v="Baghdad"/>
    <s v="Hospital"/>
    <s v="Al Noor Hosp."/>
    <x v="0"/>
    <s v="ER"/>
    <x v="4"/>
    <s v="Inquiry"/>
    <s v="Long wait time"/>
    <s v="billing not clear"/>
    <x v="6"/>
    <s v="2025-02-18"/>
    <s v="YYYY-MM-DD"/>
    <d v="2025-02-18T00:00:00"/>
    <s v="45"/>
    <n v="45"/>
    <s v="5 hours"/>
    <n v="5"/>
    <m/>
    <m/>
    <m/>
    <s v="Open"/>
    <x v="0"/>
    <n v="3"/>
    <n v="3"/>
    <s v="Maya"/>
    <s v="Duplicate"/>
    <s v="good"/>
    <x v="2"/>
    <s v="No"/>
    <m/>
    <m/>
    <s v="~30"/>
    <n v="30"/>
    <s v="No"/>
    <s v="OK"/>
    <s v="Resolution Time Exists Before Closure"/>
    <s v="Duplicate Ticket Still Active"/>
    <s v="OK"/>
    <s v="OK"/>
    <m/>
    <x v="0"/>
    <x v="4"/>
    <x v="0"/>
    <x v="0"/>
    <x v="0"/>
  </r>
  <r>
    <s v="TCK-2391"/>
    <s v="TCK-2391"/>
    <s v="P-331"/>
    <m/>
    <s v="unknown"/>
    <m/>
    <x v="0"/>
    <x v="3"/>
    <s v="Cairo"/>
    <s v="Hospital"/>
    <s v="Al Noor Hosp."/>
    <x v="0"/>
    <s v="Reception"/>
    <x v="3"/>
    <s v="Medical"/>
    <s v="Prescription issue"/>
    <m/>
    <x v="3"/>
    <s v="25/04/2025"/>
    <s v="DD/MM/YYYY"/>
    <d v="2025-04-25T00:00:00"/>
    <s v="2 hours"/>
    <n v="120"/>
    <s v="2h"/>
    <n v="2"/>
    <s v="04-17-25"/>
    <s v="MM-DD-YY"/>
    <d v="2025-04-17T00:00:00"/>
    <s v="Resolved"/>
    <x v="0"/>
    <n v="0"/>
    <n v="0"/>
    <s v="John"/>
    <s v="Duplicate"/>
    <n v="1"/>
    <x v="0"/>
    <s v="Yes"/>
    <s v="bad experience"/>
    <m/>
    <n v="20"/>
    <n v="20"/>
    <s v="Yes"/>
    <s v="OK"/>
    <s v="OK"/>
    <s v="OK"/>
    <s v="Review"/>
    <s v="OK"/>
    <s v="Yes"/>
    <x v="2"/>
    <x v="4"/>
    <x v="1"/>
    <x v="2"/>
    <x v="0"/>
  </r>
  <r>
    <s v="2392"/>
    <s v="TCK-2392"/>
    <s v="P-946"/>
    <m/>
    <s v="unknown"/>
    <m/>
    <x v="1"/>
    <x v="1"/>
    <s v="Baghdad"/>
    <s v="Mobile Unit"/>
    <s v="Care Clinic"/>
    <x v="2"/>
    <s v="Lab"/>
    <x v="1"/>
    <s v="Inquiry"/>
    <s v="Missing record"/>
    <s v="need help"/>
    <x v="0"/>
    <s v="2025-01-16"/>
    <s v="YYYY-MM-DD"/>
    <d v="2025-01-16T00:00:00"/>
    <s v="45"/>
    <n v="45"/>
    <s v="-1"/>
    <m/>
    <s v="04-27-25"/>
    <s v="MM-DD-YY"/>
    <d v="2025-04-27T00:00:00"/>
    <s v="Escalated"/>
    <x v="0"/>
    <n v="2"/>
    <n v="2"/>
    <s v="Ali"/>
    <s v="Solved"/>
    <s v="bad"/>
    <x v="2"/>
    <m/>
    <s v="الدكتور لم يحضر"/>
    <s v="Doctor Unavailable"/>
    <s v="100 USD"/>
    <n v="100"/>
    <s v="Yes"/>
    <s v="Status Mismatch"/>
    <s v="OK"/>
    <s v="Solved Ticket Still Active"/>
    <s v="OK"/>
    <s v="OK"/>
    <s v="No"/>
    <x v="0"/>
    <x v="4"/>
    <x v="0"/>
    <x v="0"/>
    <x v="1"/>
  </r>
  <r>
    <s v="tk_2393"/>
    <s v="TCK-2393"/>
    <s v="P-368"/>
    <m/>
    <s v="~30"/>
    <n v="30"/>
    <x v="0"/>
    <x v="0"/>
    <s v="Tripoli"/>
    <s v="Hospital"/>
    <s v="HealthPlus"/>
    <x v="1"/>
    <s v="Reception"/>
    <x v="1"/>
    <s v="Inquiry"/>
    <s v="Wrong appointment"/>
    <s v="billing not clear"/>
    <x v="6"/>
    <s v="03-14-25"/>
    <s v="MM-DD-YY"/>
    <d v="2025-03-14T00:00:00"/>
    <s v="2 hours"/>
    <n v="120"/>
    <s v="1 day"/>
    <n v="24"/>
    <m/>
    <m/>
    <m/>
    <s v="Pending"/>
    <x v="2"/>
    <n v="3"/>
    <n v="3"/>
    <s v="Hassan"/>
    <s v="Solved"/>
    <n v="5"/>
    <x v="2"/>
    <s v="Yes"/>
    <m/>
    <m/>
    <n v="10"/>
    <n v="10"/>
    <s v="No"/>
    <s v="OK"/>
    <s v="Resolution Time Exists Before Closure"/>
    <s v="Solved Ticket Still Active"/>
    <s v="Review"/>
    <s v="OK"/>
    <m/>
    <x v="0"/>
    <x v="1"/>
    <x v="1"/>
    <x v="0"/>
    <x v="0"/>
  </r>
  <r>
    <s v="2394"/>
    <s v="TCK-2394"/>
    <m/>
    <s v="V-2279"/>
    <s v="unknown"/>
    <m/>
    <x v="0"/>
    <x v="2"/>
    <s v="Irbid"/>
    <s v="Hospital"/>
    <s v="HealthPlus"/>
    <x v="1"/>
    <s v="ER"/>
    <x v="1"/>
    <s v="Technical"/>
    <s v="Missing record"/>
    <s v="waiting too long"/>
    <x v="1"/>
    <s v="03-31-25"/>
    <s v="MM-DD-YY"/>
    <d v="2025-03-31T00:00:00"/>
    <s v="2 hours"/>
    <n v="120"/>
    <s v="5 hours"/>
    <n v="5"/>
    <s v="13/06/2025"/>
    <s v="DD/MM/YYYY"/>
    <d v="2025-06-13T00:00:00"/>
    <s v="Pending"/>
    <x v="1"/>
    <n v="0"/>
    <n v="0"/>
    <s v="Lina"/>
    <s v="Solved"/>
    <n v="3"/>
    <x v="1"/>
    <m/>
    <m/>
    <m/>
    <n v="50"/>
    <n v="50"/>
    <s v="No"/>
    <s v="Status Mismatch"/>
    <s v="Resolution Time Exists Before Closure"/>
    <s v="Solved Ticket Still Active"/>
    <s v="OK"/>
    <s v="OK"/>
    <s v="No"/>
    <x v="0"/>
    <x v="4"/>
    <x v="1"/>
    <x v="0"/>
    <x v="2"/>
  </r>
  <r>
    <s v="tk_2395"/>
    <s v="TCK-2395"/>
    <m/>
    <s v="V-1276"/>
    <n v="75"/>
    <n v="75"/>
    <x v="0"/>
    <x v="1"/>
    <s v="Baghdad"/>
    <s v="Hospital"/>
    <s v="Care Clinic"/>
    <x v="2"/>
    <s v="ER"/>
    <x v="2"/>
    <s v="Technical"/>
    <s v="System down"/>
    <s v="billing not clear"/>
    <x v="6"/>
    <s v="2025-03-04"/>
    <s v="YYYY-MM-DD"/>
    <d v="2025-03-04T00:00:00"/>
    <s v="45"/>
    <n v="45"/>
    <s v="5 hours"/>
    <n v="5"/>
    <s v="2025-05-29"/>
    <s v="YYYY-MM-DD"/>
    <d v="2025-05-29T00:00:00"/>
    <s v="Closed"/>
    <x v="0"/>
    <n v="1"/>
    <n v="1"/>
    <s v="Omar"/>
    <s v="Referred"/>
    <n v="4"/>
    <x v="2"/>
    <s v="No"/>
    <s v="good service"/>
    <s v="Positive Feedback"/>
    <n v="10"/>
    <n v="10"/>
    <s v="No"/>
    <s v="OK"/>
    <s v="OK"/>
    <s v="OK"/>
    <s v="OK"/>
    <s v="OK"/>
    <s v="No"/>
    <x v="1"/>
    <x v="2"/>
    <x v="0"/>
    <x v="1"/>
    <x v="0"/>
  </r>
  <r>
    <s v="tk_2396"/>
    <s v="TCK-2396"/>
    <m/>
    <m/>
    <s v="~30"/>
    <n v="30"/>
    <x v="0"/>
    <x v="1"/>
    <s v="Mosul"/>
    <s v="Clinic"/>
    <s v="Alnoor Hospital"/>
    <x v="0"/>
    <s v="Reception"/>
    <x v="0"/>
    <s v="Technical"/>
    <s v="Wrong appointment"/>
    <s v="billing not clear"/>
    <x v="6"/>
    <s v="2025-03-16"/>
    <s v="YYYY-MM-DD"/>
    <d v="2025-03-16T00:00:00"/>
    <s v="30 min"/>
    <n v="30"/>
    <s v="2h"/>
    <n v="2"/>
    <m/>
    <m/>
    <m/>
    <s v="Open"/>
    <x v="0"/>
    <n v="3"/>
    <n v="3"/>
    <m/>
    <s v="Dropped"/>
    <n v="5"/>
    <x v="2"/>
    <s v="No"/>
    <s v="bad experience"/>
    <m/>
    <s v="100 USD"/>
    <n v="100"/>
    <s v="Yes"/>
    <s v="OK"/>
    <s v="Resolution Time Exists Before Closure"/>
    <s v="Dropped Ticket Still Active"/>
    <s v="OK"/>
    <s v="Review"/>
    <m/>
    <x v="0"/>
    <x v="1"/>
    <x v="0"/>
    <x v="0"/>
    <x v="1"/>
  </r>
  <r>
    <s v="tk_2397"/>
    <s v="TCK-2397"/>
    <s v="P-303"/>
    <m/>
    <s v="~30"/>
    <n v="30"/>
    <x v="0"/>
    <x v="1"/>
    <s v="Basra"/>
    <s v="Mobile Unit"/>
    <s v="HealthPlus"/>
    <x v="1"/>
    <s v="ER"/>
    <x v="2"/>
    <s v="Medical"/>
    <s v="Prescription issue"/>
    <s v="الدكتور لم يحضر"/>
    <x v="5"/>
    <s v="2025-04-18"/>
    <s v="YYYY-MM-DD"/>
    <d v="2025-04-18T00:00:00"/>
    <s v="45"/>
    <n v="45"/>
    <s v="-1"/>
    <m/>
    <s v="13/06/2025"/>
    <s v="DD/MM/YYYY"/>
    <d v="2025-06-13T00:00:00"/>
    <s v="Closed"/>
    <x v="1"/>
    <n v="3"/>
    <n v="3"/>
    <s v="Sara"/>
    <s v="Dropped"/>
    <n v="3"/>
    <x v="1"/>
    <m/>
    <s v="الدكتور لم يحضر"/>
    <s v="Doctor Unavailable"/>
    <s v="~30"/>
    <n v="30"/>
    <s v="No"/>
    <s v="OK"/>
    <s v="Missing Resolution Time"/>
    <s v="OK"/>
    <s v="OK"/>
    <s v="OK"/>
    <s v="No"/>
    <x v="0"/>
    <x v="1"/>
    <x v="0"/>
    <x v="0"/>
    <x v="0"/>
  </r>
  <r>
    <s v="tk_2398"/>
    <s v="TCK-2398"/>
    <s v="P-229"/>
    <m/>
    <n v="75"/>
    <n v="75"/>
    <x v="0"/>
    <x v="0"/>
    <s v="Beirut"/>
    <s v="Mobile Unit"/>
    <s v="Alnoor Hospital"/>
    <x v="0"/>
    <s v="Reception"/>
    <x v="1"/>
    <s v="Admin"/>
    <s v="Prescription issue"/>
    <s v="waiting too long"/>
    <x v="1"/>
    <s v="17/05/2025"/>
    <s v="DD/MM/YYYY"/>
    <d v="2025-05-17T00:00:00"/>
    <s v="2 hours"/>
    <n v="120"/>
    <s v="-1"/>
    <m/>
    <s v="02-18-25"/>
    <s v="MM-DD-YY"/>
    <d v="2025-02-18T00:00:00"/>
    <s v="Open"/>
    <x v="1"/>
    <n v="2"/>
    <n v="2"/>
    <s v="Hassan"/>
    <s v="Duplicate"/>
    <n v="1"/>
    <x v="0"/>
    <s v="No"/>
    <m/>
    <m/>
    <n v="20"/>
    <n v="20"/>
    <s v="Yes"/>
    <s v="Status Mismatch"/>
    <s v="OK"/>
    <s v="Duplicate Ticket Still Active"/>
    <s v="OK"/>
    <s v="OK"/>
    <s v="Yes"/>
    <x v="0"/>
    <x v="2"/>
    <x v="1"/>
    <x v="0"/>
    <x v="0"/>
  </r>
  <r>
    <s v="TCK-2399"/>
    <s v="TCK-2399"/>
    <s v="P-875"/>
    <m/>
    <s v="~30"/>
    <n v="30"/>
    <x v="1"/>
    <x v="3"/>
    <s v="Cairo"/>
    <s v="Pharmacy"/>
    <s v="Care Clinic"/>
    <x v="2"/>
    <s v="Pharmacy"/>
    <x v="2"/>
    <s v="Complaint"/>
    <s v="Missing record"/>
    <s v="waiting too long"/>
    <x v="1"/>
    <s v="11/04/2025"/>
    <s v="DD/MM/YYYY"/>
    <d v="2025-04-11T00:00:00"/>
    <s v="2 hours"/>
    <n v="120"/>
    <s v="1 day"/>
    <n v="24"/>
    <s v="2025-05-04"/>
    <s v="YYYY-MM-DD"/>
    <d v="2025-05-04T00:00:00"/>
    <s v="Escalated"/>
    <x v="1"/>
    <n v="2"/>
    <n v="2"/>
    <s v="Omar"/>
    <s v="Dropped"/>
    <n v="3"/>
    <x v="1"/>
    <s v="No"/>
    <s v="bad experience"/>
    <m/>
    <n v="50"/>
    <n v="50"/>
    <s v="Yes"/>
    <s v="Status Mismatch"/>
    <s v="Resolution Time Exists Before Closure"/>
    <s v="Dropped Ticket Still Active"/>
    <s v="OK"/>
    <s v="OK"/>
    <s v="No"/>
    <x v="0"/>
    <x v="1"/>
    <x v="1"/>
    <x v="0"/>
    <x v="2"/>
  </r>
  <r>
    <s v="TCK-2400"/>
    <s v="TCK-2400"/>
    <m/>
    <s v="V-2311"/>
    <n v="23"/>
    <n v="23"/>
    <x v="1"/>
    <x v="0"/>
    <s v="Bekaa"/>
    <s v="Clinic"/>
    <s v="Al Noor Hosp."/>
    <x v="0"/>
    <s v="ER"/>
    <x v="2"/>
    <s v="Medical"/>
    <s v="Billing error"/>
    <s v="need help"/>
    <x v="0"/>
    <s v="09/04/2025"/>
    <s v="DD/MM/YYYY"/>
    <d v="2025-04-09T00:00:00"/>
    <s v="45"/>
    <n v="45"/>
    <s v="5 hours"/>
    <n v="5"/>
    <m/>
    <m/>
    <m/>
    <s v="Open"/>
    <x v="0"/>
    <n v="1"/>
    <n v="1"/>
    <m/>
    <s v="Referred"/>
    <n v="1"/>
    <x v="0"/>
    <s v="No"/>
    <s v="good service"/>
    <s v="Positive Feedback"/>
    <s v="~30"/>
    <n v="30"/>
    <s v="Yes"/>
    <s v="OK"/>
    <s v="Resolution Time Exists Before Closure"/>
    <s v="OK"/>
    <s v="OK"/>
    <s v="Review"/>
    <m/>
    <x v="0"/>
    <x v="1"/>
    <x v="0"/>
    <x v="0"/>
    <x v="0"/>
  </r>
  <r>
    <s v="2401"/>
    <s v="TCK-2401"/>
    <s v="P-218"/>
    <s v="V-7238"/>
    <n v="51"/>
    <n v="51"/>
    <x v="0"/>
    <x v="2"/>
    <s v="Amman"/>
    <s v="Pharmacy"/>
    <s v="Alnoor Hospital"/>
    <x v="0"/>
    <s v="Lab"/>
    <x v="2"/>
    <s v="Technical"/>
    <s v="Wrong appointment"/>
    <m/>
    <x v="3"/>
    <s v="2025-06-08"/>
    <s v="YYYY-MM-DD"/>
    <d v="2025-06-08T00:00:00"/>
    <s v="30 min"/>
    <n v="30"/>
    <s v="1 day"/>
    <n v="24"/>
    <s v="02-01-25"/>
    <s v="MM-DD-YY"/>
    <d v="2025-02-01T00:00:00"/>
    <s v="Open"/>
    <x v="2"/>
    <n v="3"/>
    <n v="3"/>
    <s v="Omar"/>
    <s v="Solved"/>
    <n v="5"/>
    <x v="2"/>
    <s v="Yes"/>
    <m/>
    <m/>
    <s v="~30"/>
    <n v="30"/>
    <s v="Yes"/>
    <s v="Status Mismatch"/>
    <s v="Resolution Time Exists Before Closure"/>
    <s v="Solved Ticket Still Active"/>
    <s v="Review"/>
    <s v="OK"/>
    <s v="Yes"/>
    <x v="0"/>
    <x v="3"/>
    <x v="0"/>
    <x v="0"/>
    <x v="0"/>
  </r>
  <r>
    <s v="2402"/>
    <s v="TCK-2402"/>
    <m/>
    <m/>
    <s v="unknown"/>
    <m/>
    <x v="0"/>
    <x v="0"/>
    <s v="Beirut"/>
    <s v="Hospital"/>
    <s v="Alnoor Hospital"/>
    <x v="0"/>
    <s v="Pharmacy"/>
    <x v="2"/>
    <s v="Admin"/>
    <s v="Missing record"/>
    <s v="waiting too long"/>
    <x v="1"/>
    <s v="03-23-25"/>
    <s v="MM-DD-YY"/>
    <d v="2025-03-23T00:00:00"/>
    <s v="45"/>
    <n v="45"/>
    <s v="-1"/>
    <m/>
    <s v="2025-06-04"/>
    <s v="YYYY-MM-DD"/>
    <d v="2025-06-04T00:00:00"/>
    <s v="Pending"/>
    <x v="1"/>
    <n v="3"/>
    <n v="3"/>
    <m/>
    <s v="Duplicate"/>
    <n v="5"/>
    <x v="2"/>
    <s v="No"/>
    <s v="مشكلة في الفاتورة"/>
    <s v="Billing Issue"/>
    <n v="50"/>
    <n v="50"/>
    <s v="Yes"/>
    <s v="Status Mismatch"/>
    <s v="OK"/>
    <s v="Duplicate Ticket Still Active"/>
    <s v="OK"/>
    <s v="OK"/>
    <s v="No"/>
    <x v="0"/>
    <x v="4"/>
    <x v="0"/>
    <x v="0"/>
    <x v="2"/>
  </r>
  <r>
    <s v="TCK-2403"/>
    <s v="TCK-2403"/>
    <s v="P-370"/>
    <m/>
    <s v="~30"/>
    <n v="30"/>
    <x v="0"/>
    <x v="2"/>
    <s v="Amman"/>
    <s v="Hospital"/>
    <s v="HealthPlus"/>
    <x v="1"/>
    <s v="ER"/>
    <x v="1"/>
    <s v="Complaint"/>
    <s v="Long wait time"/>
    <s v="billing not clear"/>
    <x v="6"/>
    <s v="11/04/2025"/>
    <s v="DD/MM/YYYY"/>
    <d v="2025-04-11T00:00:00"/>
    <s v="45"/>
    <n v="45"/>
    <s v="1 day"/>
    <n v="24"/>
    <m/>
    <m/>
    <m/>
    <s v="Closed"/>
    <x v="3"/>
    <n v="2"/>
    <n v="2"/>
    <s v="Sara"/>
    <s v="Dropped"/>
    <n v="2"/>
    <x v="0"/>
    <m/>
    <s v="bad experience"/>
    <m/>
    <n v="20"/>
    <n v="20"/>
    <s v="No"/>
    <s v="Missing Resolved Date"/>
    <s v="OK"/>
    <s v="OK"/>
    <s v="OK"/>
    <s v="OK"/>
    <m/>
    <x v="3"/>
    <x v="1"/>
    <x v="0"/>
    <x v="3"/>
    <x v="0"/>
  </r>
  <r>
    <s v="TCK-2404"/>
    <s v="TCK-2404"/>
    <m/>
    <s v="V-9305"/>
    <s v="unknown"/>
    <m/>
    <x v="0"/>
    <x v="0"/>
    <s v="Beirut"/>
    <s v="Pharmacy"/>
    <s v="Alnoor Hospital"/>
    <x v="0"/>
    <s v="Pharmacy"/>
    <x v="1"/>
    <s v="Technical"/>
    <s v="Billing error"/>
    <s v="need help"/>
    <x v="0"/>
    <s v="03-08-25"/>
    <s v="MM-DD-YY"/>
    <d v="2025-03-08T00:00:00"/>
    <s v="30 min"/>
    <n v="30"/>
    <s v="48"/>
    <n v="48"/>
    <m/>
    <m/>
    <m/>
    <s v="Resolved"/>
    <x v="2"/>
    <n v="0"/>
    <n v="0"/>
    <s v="Omar"/>
    <s v="Duplicate"/>
    <n v="5"/>
    <x v="2"/>
    <s v="Yes"/>
    <s v="good service"/>
    <s v="Positive Feedback"/>
    <n v="50"/>
    <n v="50"/>
    <s v="No"/>
    <s v="Missing Resolved Date"/>
    <s v="OK"/>
    <s v="OK"/>
    <s v="OK"/>
    <s v="OK"/>
    <m/>
    <x v="4"/>
    <x v="4"/>
    <x v="0"/>
    <x v="4"/>
    <x v="2"/>
  </r>
  <r>
    <s v="TCK-2405"/>
    <s v="TCK-2405"/>
    <s v="P-194"/>
    <m/>
    <s v="~30"/>
    <n v="30"/>
    <x v="0"/>
    <x v="2"/>
    <s v="Amman"/>
    <s v="Hospital"/>
    <s v="Al Noor Hosp."/>
    <x v="0"/>
    <s v="Reception"/>
    <x v="4"/>
    <s v="Complaint"/>
    <s v="Missing record"/>
    <s v="billing not clear"/>
    <x v="6"/>
    <s v="27/04/2025"/>
    <s v="DD/MM/YYYY"/>
    <d v="2025-04-27T00:00:00"/>
    <s v="2 hours"/>
    <n v="120"/>
    <s v="5 hours"/>
    <n v="5"/>
    <s v="2025-04-05"/>
    <s v="YYYY-MM-DD"/>
    <d v="2025-04-05T00:00:00"/>
    <s v="Pending"/>
    <x v="1"/>
    <n v="3"/>
    <n v="3"/>
    <s v="Fatima"/>
    <s v="Referred"/>
    <s v="bad"/>
    <x v="2"/>
    <s v="No"/>
    <s v="الخدمة سيئة"/>
    <s v="Negative Feedback"/>
    <n v="10"/>
    <n v="10"/>
    <s v="Yes"/>
    <s v="Status Mismatch"/>
    <s v="Resolution Time Exists Before Closure"/>
    <s v="OK"/>
    <s v="OK"/>
    <s v="OK"/>
    <s v="Yes"/>
    <x v="0"/>
    <x v="1"/>
    <x v="1"/>
    <x v="0"/>
    <x v="0"/>
  </r>
  <r>
    <s v="2406"/>
    <s v="TCK-2406"/>
    <m/>
    <m/>
    <n v="61"/>
    <n v="61"/>
    <x v="1"/>
    <x v="0"/>
    <s v="Saida"/>
    <s v="Mobile Unit"/>
    <s v="HealthPlus"/>
    <x v="1"/>
    <s v="Reception"/>
    <x v="4"/>
    <s v="Medical"/>
    <s v="Long wait time"/>
    <m/>
    <x v="3"/>
    <s v="12/06/2025"/>
    <s v="DD/MM/YYYY"/>
    <d v="2025-06-12T00:00:00"/>
    <s v="45"/>
    <n v="45"/>
    <s v="5 hours"/>
    <n v="5"/>
    <m/>
    <m/>
    <m/>
    <s v="Escalated"/>
    <x v="3"/>
    <n v="3"/>
    <n v="3"/>
    <m/>
    <s v="Dropped"/>
    <s v="good"/>
    <x v="2"/>
    <s v="No"/>
    <s v="الخدمة سيئة"/>
    <s v="Negative Feedback"/>
    <n v="20"/>
    <n v="20"/>
    <s v="No"/>
    <s v="OK"/>
    <s v="Resolution Time Exists Before Closure"/>
    <s v="Dropped Ticket Still Active"/>
    <s v="OK"/>
    <s v="Review"/>
    <m/>
    <x v="0"/>
    <x v="3"/>
    <x v="0"/>
    <x v="0"/>
    <x v="0"/>
  </r>
  <r>
    <s v="tk_2407"/>
    <s v="TCK-2407"/>
    <s v="P-766"/>
    <s v="V-8871"/>
    <s v="unknown"/>
    <m/>
    <x v="1"/>
    <x v="0"/>
    <s v="Saida"/>
    <s v="Mobile Unit"/>
    <s v="Al Noor Hosp."/>
    <x v="0"/>
    <s v="Lab"/>
    <x v="1"/>
    <s v="Medical"/>
    <s v="Missing record"/>
    <s v="waiting too long"/>
    <x v="1"/>
    <s v="01-25-25"/>
    <s v="MM-DD-YY"/>
    <d v="2025-01-25T00:00:00"/>
    <s v="2 hours"/>
    <n v="120"/>
    <s v="5 hours"/>
    <n v="5"/>
    <s v="2025-02-06"/>
    <s v="YYYY-MM-DD"/>
    <d v="2025-02-06T00:00:00"/>
    <s v="Resolved"/>
    <x v="0"/>
    <n v="3"/>
    <n v="3"/>
    <s v="Fatima"/>
    <s v="Referred"/>
    <n v="3"/>
    <x v="1"/>
    <m/>
    <s v="bad experience"/>
    <m/>
    <s v="~30"/>
    <n v="30"/>
    <s v="Yes"/>
    <s v="OK"/>
    <s v="OK"/>
    <s v="OK"/>
    <s v="OK"/>
    <s v="OK"/>
    <s v="No"/>
    <x v="1"/>
    <x v="4"/>
    <x v="1"/>
    <x v="1"/>
    <x v="0"/>
  </r>
  <r>
    <s v="TCK-2408"/>
    <s v="TCK-2408"/>
    <s v="P-502"/>
    <m/>
    <s v="~30"/>
    <n v="30"/>
    <x v="0"/>
    <x v="0"/>
    <s v="Tripoli"/>
    <s v="Hospital"/>
    <s v="Care Clinic"/>
    <x v="2"/>
    <s v="Lab"/>
    <x v="2"/>
    <s v="Complaint"/>
    <s v="Missing record"/>
    <s v="need help"/>
    <x v="0"/>
    <s v="2025-02-19"/>
    <s v="YYYY-MM-DD"/>
    <d v="2025-02-19T00:00:00"/>
    <s v="30 min"/>
    <n v="30"/>
    <s v="1 day"/>
    <n v="24"/>
    <s v="01-22-25"/>
    <s v="MM-DD-YY"/>
    <d v="2025-01-22T00:00:00"/>
    <s v="Pending"/>
    <x v="1"/>
    <n v="2"/>
    <n v="2"/>
    <s v="Lina"/>
    <s v="Dropped"/>
    <n v="2"/>
    <x v="0"/>
    <s v="Yes"/>
    <m/>
    <m/>
    <s v="~30"/>
    <n v="30"/>
    <s v="Yes"/>
    <s v="Status Mismatch"/>
    <s v="Resolution Time Exists Before Closure"/>
    <s v="Dropped Ticket Still Active"/>
    <s v="OK"/>
    <s v="OK"/>
    <s v="Yes"/>
    <x v="0"/>
    <x v="1"/>
    <x v="0"/>
    <x v="0"/>
    <x v="0"/>
  </r>
  <r>
    <s v="2409"/>
    <s v="TCK-2409"/>
    <m/>
    <m/>
    <s v="unknown"/>
    <m/>
    <x v="0"/>
    <x v="3"/>
    <s v="Giza"/>
    <s v="Hospital"/>
    <s v="HealthPlus"/>
    <x v="1"/>
    <s v="Billing"/>
    <x v="0"/>
    <s v="Complaint"/>
    <s v="Wrong appointment"/>
    <s v="billing not clear"/>
    <x v="6"/>
    <s v="15/04/2025"/>
    <s v="DD/MM/YYYY"/>
    <d v="2025-04-15T00:00:00"/>
    <s v="2 hours"/>
    <n v="120"/>
    <s v="1 day"/>
    <n v="24"/>
    <s v="02-03-25"/>
    <s v="MM-DD-YY"/>
    <d v="2025-02-03T00:00:00"/>
    <s v="Closed"/>
    <x v="3"/>
    <s v="Level 1"/>
    <n v="1"/>
    <s v="Lina"/>
    <s v="Duplicate"/>
    <n v="5"/>
    <x v="2"/>
    <s v="No"/>
    <s v="bad experience"/>
    <m/>
    <n v="10"/>
    <n v="10"/>
    <s v="Yes"/>
    <s v="OK"/>
    <s v="OK"/>
    <s v="OK"/>
    <s v="OK"/>
    <s v="OK"/>
    <s v="Yes"/>
    <x v="3"/>
    <x v="4"/>
    <x v="1"/>
    <x v="3"/>
    <x v="0"/>
  </r>
  <r>
    <s v="2410"/>
    <s v="TCK-2410"/>
    <s v="P-371"/>
    <s v="V-7187"/>
    <s v="unknown"/>
    <m/>
    <x v="0"/>
    <x v="1"/>
    <s v="Baghdad"/>
    <s v="Clinic"/>
    <s v="Al Noor Hosp."/>
    <x v="0"/>
    <s v="Pharmacy"/>
    <x v="3"/>
    <s v="Technical"/>
    <s v="Billing error"/>
    <s v="need help"/>
    <x v="0"/>
    <s v="02-03-25"/>
    <s v="MM-DD-YY"/>
    <d v="2025-02-03T00:00:00"/>
    <s v="2 hours"/>
    <n v="120"/>
    <s v="-1"/>
    <m/>
    <m/>
    <m/>
    <m/>
    <s v="Open"/>
    <x v="0"/>
    <n v="0"/>
    <n v="0"/>
    <s v="Fatima"/>
    <s v="Duplicate"/>
    <n v="3"/>
    <x v="1"/>
    <s v="No"/>
    <m/>
    <m/>
    <s v="~30"/>
    <n v="30"/>
    <s v="No"/>
    <s v="OK"/>
    <s v="OK"/>
    <s v="Duplicate Ticket Still Active"/>
    <s v="Review"/>
    <s v="OK"/>
    <m/>
    <x v="0"/>
    <x v="4"/>
    <x v="1"/>
    <x v="0"/>
    <x v="0"/>
  </r>
  <r>
    <s v="TCK-2411"/>
    <s v="TCK-2411"/>
    <s v="P-522"/>
    <m/>
    <n v="48"/>
    <n v="48"/>
    <x v="0"/>
    <x v="2"/>
    <s v="Amman"/>
    <s v="Hospital"/>
    <s v="Alnoor Hospital"/>
    <x v="0"/>
    <s v="Billing"/>
    <x v="0"/>
    <s v="Technical"/>
    <s v="Prescription issue"/>
    <m/>
    <x v="3"/>
    <s v="25/03/2025"/>
    <s v="DD/MM/YYYY"/>
    <d v="2025-03-25T00:00:00"/>
    <s v="2 hours"/>
    <n v="120"/>
    <s v="2h"/>
    <n v="2"/>
    <s v="10/06/2025"/>
    <s v="DD/MM/YYYY"/>
    <d v="2025-06-10T00:00:00"/>
    <s v="Resolved"/>
    <x v="2"/>
    <n v="2"/>
    <n v="2"/>
    <s v="Fatima"/>
    <s v="Duplicate"/>
    <s v="good"/>
    <x v="2"/>
    <s v="Yes"/>
    <m/>
    <m/>
    <s v="100 USD"/>
    <n v="100"/>
    <s v="Yes"/>
    <s v="OK"/>
    <s v="OK"/>
    <s v="OK"/>
    <s v="OK"/>
    <s v="OK"/>
    <s v="No"/>
    <x v="2"/>
    <x v="5"/>
    <x v="1"/>
    <x v="2"/>
    <x v="1"/>
  </r>
  <r>
    <s v="TCK-2412"/>
    <s v="TCK-2412"/>
    <s v="P-331"/>
    <s v="V-2948"/>
    <s v="unknown"/>
    <m/>
    <x v="1"/>
    <x v="3"/>
    <s v="Giza"/>
    <s v="Pharmacy"/>
    <s v="Alnoor Hospital"/>
    <x v="0"/>
    <s v="Pharmacy"/>
    <x v="3"/>
    <s v="Technical"/>
    <s v="Prescription issue"/>
    <s v="billing not clear"/>
    <x v="6"/>
    <s v="2025-05-19"/>
    <s v="YYYY-MM-DD"/>
    <d v="2025-05-19T00:00:00"/>
    <s v="1h"/>
    <n v="60"/>
    <s v="1 day"/>
    <n v="24"/>
    <m/>
    <m/>
    <m/>
    <s v="Pending"/>
    <x v="2"/>
    <n v="3"/>
    <n v="3"/>
    <s v="Ali"/>
    <s v="Referred"/>
    <n v="3"/>
    <x v="1"/>
    <s v="No"/>
    <m/>
    <m/>
    <n v="50"/>
    <n v="50"/>
    <s v="Yes"/>
    <s v="OK"/>
    <s v="Resolution Time Exists Before Closure"/>
    <s v="OK"/>
    <s v="Review"/>
    <s v="OK"/>
    <m/>
    <x v="0"/>
    <x v="4"/>
    <x v="2"/>
    <x v="0"/>
    <x v="2"/>
  </r>
  <r>
    <s v="2413"/>
    <s v="TCK-2413"/>
    <s v="P-201"/>
    <s v="V-2789"/>
    <n v="84"/>
    <n v="84"/>
    <x v="1"/>
    <x v="3"/>
    <s v="Giza"/>
    <s v="Pharmacy"/>
    <s v="Alnoor Hospital"/>
    <x v="0"/>
    <s v="Reception"/>
    <x v="1"/>
    <s v="Inquiry"/>
    <s v="Wrong appointment"/>
    <s v="billing not clear"/>
    <x v="6"/>
    <s v="05-10-25"/>
    <s v="MM-DD-YY"/>
    <d v="2025-05-10T00:00:00"/>
    <s v="1h"/>
    <n v="60"/>
    <s v="1 day"/>
    <n v="24"/>
    <m/>
    <m/>
    <m/>
    <s v="Resolved"/>
    <x v="2"/>
    <n v="0"/>
    <n v="0"/>
    <s v="Omar"/>
    <s v="Dropped"/>
    <n v="4"/>
    <x v="2"/>
    <s v="Yes"/>
    <s v="good service"/>
    <s v="Positive Feedback"/>
    <n v="20"/>
    <n v="20"/>
    <s v="No"/>
    <s v="Missing Resolved Date"/>
    <s v="OK"/>
    <s v="OK"/>
    <s v="OK"/>
    <s v="OK"/>
    <m/>
    <x v="3"/>
    <x v="2"/>
    <x v="2"/>
    <x v="3"/>
    <x v="0"/>
  </r>
  <r>
    <s v="TCK-2414"/>
    <s v="TCK-2414"/>
    <s v="P-947"/>
    <m/>
    <s v="unknown"/>
    <m/>
    <x v="0"/>
    <x v="3"/>
    <s v="Alexandria"/>
    <s v="Mobile Unit"/>
    <s v="Al Noor Hosp."/>
    <x v="0"/>
    <s v="Reception"/>
    <x v="1"/>
    <s v="Inquiry"/>
    <s v="Billing error"/>
    <s v="billing not clear"/>
    <x v="6"/>
    <s v="05-18-25"/>
    <s v="MM-DD-YY"/>
    <d v="2025-05-18T00:00:00"/>
    <s v="1h"/>
    <n v="60"/>
    <s v="5 hours"/>
    <n v="5"/>
    <s v="05-25-25"/>
    <s v="MM-DD-YY"/>
    <d v="2025-05-25T00:00:00"/>
    <s v="Pending"/>
    <x v="3"/>
    <n v="2"/>
    <n v="2"/>
    <s v="Sara"/>
    <s v="Dropped"/>
    <n v="3"/>
    <x v="1"/>
    <m/>
    <m/>
    <m/>
    <n v="50"/>
    <n v="50"/>
    <s v="Yes"/>
    <s v="Status Mismatch"/>
    <s v="Resolution Time Exists Before Closure"/>
    <s v="Dropped Ticket Still Active"/>
    <s v="OK"/>
    <s v="OK"/>
    <s v="No"/>
    <x v="0"/>
    <x v="4"/>
    <x v="2"/>
    <x v="0"/>
    <x v="2"/>
  </r>
  <r>
    <s v="2415"/>
    <s v="TCK-2415"/>
    <m/>
    <m/>
    <s v="~30"/>
    <n v="30"/>
    <x v="1"/>
    <x v="2"/>
    <s v="Irbid"/>
    <s v="Clinic"/>
    <s v="Alnoor Hospital"/>
    <x v="0"/>
    <s v="Reception"/>
    <x v="2"/>
    <s v="Medical"/>
    <s v="System down"/>
    <m/>
    <x v="3"/>
    <s v="15/02/2025"/>
    <s v="DD/MM/YYYY"/>
    <d v="2025-02-15T00:00:00"/>
    <s v="30 min"/>
    <n v="30"/>
    <s v="2h"/>
    <n v="2"/>
    <m/>
    <m/>
    <m/>
    <s v="Resolved"/>
    <x v="2"/>
    <n v="0"/>
    <n v="0"/>
    <m/>
    <s v="Solved"/>
    <n v="1"/>
    <x v="0"/>
    <s v="No"/>
    <m/>
    <m/>
    <n v="10"/>
    <n v="10"/>
    <s v="Yes"/>
    <s v="Missing Resolved Date"/>
    <s v="OK"/>
    <s v="OK"/>
    <s v="OK"/>
    <s v="Review"/>
    <m/>
    <x v="2"/>
    <x v="1"/>
    <x v="0"/>
    <x v="2"/>
    <x v="0"/>
  </r>
  <r>
    <s v="tk_2416"/>
    <s v="TCK-2416"/>
    <m/>
    <s v="V-3625"/>
    <n v="7"/>
    <n v="7"/>
    <x v="1"/>
    <x v="1"/>
    <s v="Baghdad"/>
    <s v="Pharmacy"/>
    <s v="Al Noor Hosp."/>
    <x v="0"/>
    <s v="ER"/>
    <x v="4"/>
    <s v="Complaint"/>
    <s v="System down"/>
    <s v="الخدمة سيئة"/>
    <x v="2"/>
    <s v="05-27-25"/>
    <s v="MM-DD-YY"/>
    <d v="2025-05-27T00:00:00"/>
    <s v="1h"/>
    <n v="60"/>
    <s v="5 hours"/>
    <n v="5"/>
    <m/>
    <m/>
    <m/>
    <s v="Escalated"/>
    <x v="3"/>
    <n v="1"/>
    <n v="1"/>
    <s v="Sara"/>
    <s v="Duplicate"/>
    <n v="3"/>
    <x v="1"/>
    <s v="Yes"/>
    <s v="الدكتور لم يحضر"/>
    <s v="Doctor Unavailable"/>
    <n v="50"/>
    <n v="50"/>
    <s v="Yes"/>
    <s v="OK"/>
    <s v="Resolution Time Exists Before Closure"/>
    <s v="Duplicate Ticket Still Active"/>
    <s v="OK"/>
    <s v="OK"/>
    <m/>
    <x v="0"/>
    <x v="0"/>
    <x v="2"/>
    <x v="0"/>
    <x v="2"/>
  </r>
  <r>
    <s v="tk_2417"/>
    <s v="TCK-2417"/>
    <s v="P-779"/>
    <s v="V-6050"/>
    <s v="~30"/>
    <n v="30"/>
    <x v="0"/>
    <x v="0"/>
    <s v="Saida"/>
    <s v="Clinic"/>
    <s v="Care Clinic"/>
    <x v="2"/>
    <s v="Reception"/>
    <x v="0"/>
    <s v="Medical"/>
    <s v="Wrong appointment"/>
    <s v="need help"/>
    <x v="0"/>
    <s v="02-12-25"/>
    <s v="MM-DD-YY"/>
    <d v="2025-02-12T00:00:00"/>
    <s v="2 hours"/>
    <n v="120"/>
    <s v="5 hours"/>
    <n v="5"/>
    <m/>
    <m/>
    <m/>
    <s v="Resolved"/>
    <x v="0"/>
    <s v="Level 1"/>
    <n v="1"/>
    <s v="Maya"/>
    <s v="Duplicate"/>
    <n v="5"/>
    <x v="2"/>
    <s v="Yes"/>
    <s v="bad experience"/>
    <m/>
    <n v="10"/>
    <n v="10"/>
    <s v="Yes"/>
    <s v="Missing Resolved Date"/>
    <s v="OK"/>
    <s v="OK"/>
    <s v="OK"/>
    <s v="OK"/>
    <m/>
    <x v="1"/>
    <x v="1"/>
    <x v="1"/>
    <x v="1"/>
    <x v="0"/>
  </r>
  <r>
    <s v="TCK-2418"/>
    <s v="TCK-2418"/>
    <s v="P-627"/>
    <m/>
    <n v="84"/>
    <n v="84"/>
    <x v="0"/>
    <x v="2"/>
    <s v="Amman"/>
    <s v="Hospital"/>
    <s v="HealthPlus"/>
    <x v="1"/>
    <s v="ER"/>
    <x v="4"/>
    <s v="Complaint"/>
    <s v="Prescription issue"/>
    <s v="billing not clear"/>
    <x v="6"/>
    <s v="03-24-25"/>
    <s v="MM-DD-YY"/>
    <d v="2025-03-24T00:00:00"/>
    <s v="2 hours"/>
    <n v="120"/>
    <s v="1 day"/>
    <n v="24"/>
    <s v="2025-02-23"/>
    <s v="YYYY-MM-DD"/>
    <d v="2025-02-23T00:00:00"/>
    <s v="Resolved"/>
    <x v="3"/>
    <n v="0"/>
    <n v="0"/>
    <s v="Hassan"/>
    <s v="Solved"/>
    <s v="bad"/>
    <x v="2"/>
    <m/>
    <s v="مشكلة في الفاتورة"/>
    <s v="Billing Issue"/>
    <n v="50"/>
    <n v="50"/>
    <s v="Yes"/>
    <s v="OK"/>
    <s v="OK"/>
    <s v="OK"/>
    <s v="Review"/>
    <s v="OK"/>
    <s v="Yes"/>
    <x v="3"/>
    <x v="2"/>
    <x v="1"/>
    <x v="3"/>
    <x v="2"/>
  </r>
  <r>
    <s v="2419"/>
    <s v="TCK-2419"/>
    <s v="P-710"/>
    <m/>
    <s v="~30"/>
    <n v="30"/>
    <x v="1"/>
    <x v="3"/>
    <s v="Giza"/>
    <s v="Hospital"/>
    <s v="Al Noor Hosp."/>
    <x v="0"/>
    <s v="Lab"/>
    <x v="0"/>
    <s v="Technical"/>
    <s v="Prescription issue"/>
    <s v="need help"/>
    <x v="0"/>
    <s v="03-28-25"/>
    <s v="MM-DD-YY"/>
    <d v="2025-03-28T00:00:00"/>
    <s v="45"/>
    <n v="45"/>
    <s v="48"/>
    <n v="48"/>
    <m/>
    <m/>
    <m/>
    <s v="Open"/>
    <x v="2"/>
    <s v="Level 1"/>
    <n v="1"/>
    <s v="Omar"/>
    <s v="Dropped"/>
    <n v="2"/>
    <x v="0"/>
    <m/>
    <s v="bad experience"/>
    <m/>
    <s v="100 USD"/>
    <n v="100"/>
    <s v="No"/>
    <s v="OK"/>
    <s v="Resolution Time Exists Before Closure"/>
    <s v="Dropped Ticket Still Active"/>
    <s v="OK"/>
    <s v="OK"/>
    <m/>
    <x v="0"/>
    <x v="1"/>
    <x v="0"/>
    <x v="0"/>
    <x v="1"/>
  </r>
  <r>
    <s v="TCK-2420"/>
    <s v="TCK-2420"/>
    <s v="P-670"/>
    <m/>
    <n v="3"/>
    <n v="3"/>
    <x v="0"/>
    <x v="1"/>
    <s v="Mosul"/>
    <s v="Pharmacy"/>
    <s v="Care Clinic"/>
    <x v="2"/>
    <s v="Pharmacy"/>
    <x v="3"/>
    <s v="Admin"/>
    <s v="Prescription issue"/>
    <m/>
    <x v="3"/>
    <s v="2025-06-25"/>
    <s v="YYYY-MM-DD"/>
    <d v="2025-06-25T00:00:00"/>
    <s v="1h"/>
    <n v="60"/>
    <s v="1 day"/>
    <n v="24"/>
    <m/>
    <m/>
    <m/>
    <s v="Pending"/>
    <x v="3"/>
    <s v="Level 1"/>
    <n v="1"/>
    <s v="Ali"/>
    <s v="Duplicate"/>
    <n v="4"/>
    <x v="2"/>
    <m/>
    <s v="good service"/>
    <s v="Positive Feedback"/>
    <n v="10"/>
    <n v="10"/>
    <s v="Yes"/>
    <s v="OK"/>
    <s v="Resolution Time Exists Before Closure"/>
    <s v="Duplicate Ticket Still Active"/>
    <s v="OK"/>
    <s v="OK"/>
    <m/>
    <x v="0"/>
    <x v="0"/>
    <x v="2"/>
    <x v="0"/>
    <x v="0"/>
  </r>
  <r>
    <s v="TCK-2421"/>
    <s v="TCK-2421"/>
    <s v="P-379"/>
    <m/>
    <s v="~30"/>
    <n v="30"/>
    <x v="1"/>
    <x v="0"/>
    <s v="Tripoli"/>
    <s v="Hospital"/>
    <s v="Alnoor Hospital"/>
    <x v="0"/>
    <s v="Billing"/>
    <x v="1"/>
    <s v="Technical"/>
    <s v="Missing record"/>
    <s v="need help"/>
    <x v="0"/>
    <s v="11/01/2025"/>
    <s v="DD/MM/YYYY"/>
    <d v="2025-01-11T00:00:00"/>
    <s v="2 hours"/>
    <n v="120"/>
    <s v="5 hours"/>
    <n v="5"/>
    <m/>
    <m/>
    <m/>
    <s v="Pending"/>
    <x v="3"/>
    <n v="0"/>
    <n v="0"/>
    <s v="Maya"/>
    <s v="Dropped"/>
    <s v="good"/>
    <x v="2"/>
    <s v="No"/>
    <s v="الدكتور لم يحضر"/>
    <s v="Doctor Unavailable"/>
    <n v="20"/>
    <n v="20"/>
    <s v="No"/>
    <s v="OK"/>
    <s v="Resolution Time Exists Before Closure"/>
    <s v="Dropped Ticket Still Active"/>
    <s v="Review"/>
    <s v="OK"/>
    <m/>
    <x v="0"/>
    <x v="1"/>
    <x v="1"/>
    <x v="0"/>
    <x v="0"/>
  </r>
  <r>
    <s v="TCK-2422"/>
    <s v="TCK-2422"/>
    <s v="P-802"/>
    <m/>
    <s v="~30"/>
    <n v="30"/>
    <x v="0"/>
    <x v="3"/>
    <s v="Giza"/>
    <s v="Hospital"/>
    <s v="Al Noor Hosp."/>
    <x v="0"/>
    <s v="ER"/>
    <x v="1"/>
    <s v="Admin"/>
    <s v="Long wait time"/>
    <m/>
    <x v="3"/>
    <s v="03-10-25"/>
    <s v="MM-DD-YY"/>
    <d v="2025-03-10T00:00:00"/>
    <s v="2 hours"/>
    <n v="120"/>
    <s v="1 day"/>
    <n v="24"/>
    <s v="06-10-25"/>
    <s v="MM-DD-YY"/>
    <d v="2025-06-10T00:00:00"/>
    <s v="Resolved"/>
    <x v="2"/>
    <n v="2"/>
    <n v="2"/>
    <s v="Omar"/>
    <s v="Solved"/>
    <s v="good"/>
    <x v="2"/>
    <s v="No"/>
    <s v="bad experience"/>
    <m/>
    <n v="20"/>
    <n v="20"/>
    <s v="Yes"/>
    <s v="OK"/>
    <s v="OK"/>
    <s v="OK"/>
    <s v="OK"/>
    <s v="OK"/>
    <s v="No"/>
    <x v="3"/>
    <x v="1"/>
    <x v="1"/>
    <x v="3"/>
    <x v="0"/>
  </r>
  <r>
    <s v="TCK-2423"/>
    <s v="TCK-2423"/>
    <m/>
    <m/>
    <s v="unknown"/>
    <m/>
    <x v="0"/>
    <x v="0"/>
    <s v="Tripoli"/>
    <s v="Mobile Unit"/>
    <s v="Care Clinic"/>
    <x v="2"/>
    <s v="Billing"/>
    <x v="0"/>
    <s v="Medical"/>
    <s v="Wrong appointment"/>
    <s v="billing not clear"/>
    <x v="6"/>
    <s v="04-16-25"/>
    <s v="MM-DD-YY"/>
    <d v="2025-04-16T00:00:00"/>
    <s v="45"/>
    <n v="45"/>
    <s v="-1"/>
    <m/>
    <s v="19/05/2025"/>
    <s v="DD/MM/YYYY"/>
    <d v="2025-05-19T00:00:00"/>
    <s v="Resolved"/>
    <x v="3"/>
    <n v="3"/>
    <n v="3"/>
    <s v="Hassan"/>
    <s v="Dropped"/>
    <n v="5"/>
    <x v="2"/>
    <s v="No"/>
    <s v="bad experience"/>
    <m/>
    <s v="~30"/>
    <n v="30"/>
    <s v="No"/>
    <s v="OK"/>
    <s v="Missing Resolution Time"/>
    <s v="OK"/>
    <s v="OK"/>
    <s v="OK"/>
    <s v="No"/>
    <x v="0"/>
    <x v="4"/>
    <x v="0"/>
    <x v="0"/>
    <x v="0"/>
  </r>
  <r>
    <s v="TCK-2424"/>
    <s v="TCK-2424"/>
    <m/>
    <m/>
    <s v="unknown"/>
    <m/>
    <x v="1"/>
    <x v="3"/>
    <s v="Cairo"/>
    <s v="Clinic"/>
    <s v="Alnoor Hospital"/>
    <x v="0"/>
    <s v="Billing"/>
    <x v="2"/>
    <s v="Technical"/>
    <s v="Wrong appointment"/>
    <s v="waiting too long"/>
    <x v="1"/>
    <s v="2025-03-31"/>
    <s v="YYYY-MM-DD"/>
    <d v="2025-03-31T00:00:00"/>
    <s v="45"/>
    <n v="45"/>
    <s v="48"/>
    <n v="48"/>
    <m/>
    <m/>
    <m/>
    <s v="Open"/>
    <x v="0"/>
    <n v="0"/>
    <n v="0"/>
    <s v="Hassan"/>
    <s v="Duplicate"/>
    <n v="1"/>
    <x v="0"/>
    <s v="Yes"/>
    <s v="good service"/>
    <s v="Positive Feedback"/>
    <s v="~30"/>
    <n v="30"/>
    <s v="Yes"/>
    <s v="OK"/>
    <s v="Resolution Time Exists Before Closure"/>
    <s v="Duplicate Ticket Still Active"/>
    <s v="Review"/>
    <s v="OK"/>
    <m/>
    <x v="0"/>
    <x v="4"/>
    <x v="0"/>
    <x v="0"/>
    <x v="0"/>
  </r>
  <r>
    <s v="TCK-2425"/>
    <s v="TCK-2425"/>
    <s v="P-635"/>
    <s v="V-7453"/>
    <s v="~30"/>
    <n v="30"/>
    <x v="0"/>
    <x v="2"/>
    <s v="Zarqa"/>
    <s v="Mobile Unit"/>
    <s v="Care Clinic"/>
    <x v="2"/>
    <s v="Billing"/>
    <x v="4"/>
    <s v="Medical"/>
    <s v="Long wait time"/>
    <m/>
    <x v="3"/>
    <s v="02-15-25"/>
    <s v="MM-DD-YY"/>
    <d v="2025-02-15T00:00:00"/>
    <s v="30 min"/>
    <n v="30"/>
    <s v="5 hours"/>
    <n v="5"/>
    <s v="03-05-25"/>
    <s v="MM-DD-YY"/>
    <d v="2025-03-05T00:00:00"/>
    <s v="Pending"/>
    <x v="2"/>
    <s v="Level 1"/>
    <n v="1"/>
    <s v="Fatima"/>
    <s v="Dropped"/>
    <s v="good"/>
    <x v="2"/>
    <s v="Yes"/>
    <s v="good service"/>
    <s v="Positive Feedback"/>
    <n v="10"/>
    <n v="10"/>
    <s v="Yes"/>
    <s v="Status Mismatch"/>
    <s v="Resolution Time Exists Before Closure"/>
    <s v="Dropped Ticket Still Active"/>
    <s v="OK"/>
    <s v="OK"/>
    <s v="No"/>
    <x v="0"/>
    <x v="1"/>
    <x v="0"/>
    <x v="0"/>
    <x v="0"/>
  </r>
  <r>
    <s v="2426"/>
    <s v="TCK-2426"/>
    <m/>
    <s v="V-9937"/>
    <s v="~30"/>
    <n v="30"/>
    <x v="1"/>
    <x v="0"/>
    <s v="Saida"/>
    <s v="Clinic"/>
    <s v="HealthPlus"/>
    <x v="1"/>
    <s v="ER"/>
    <x v="3"/>
    <s v="Inquiry"/>
    <s v="Missing record"/>
    <m/>
    <x v="3"/>
    <s v="04-17-25"/>
    <s v="MM-DD-YY"/>
    <d v="2025-04-17T00:00:00"/>
    <s v="45"/>
    <n v="45"/>
    <s v="-1"/>
    <m/>
    <s v="03-06-25"/>
    <s v="MM-DD-YY"/>
    <d v="2025-03-06T00:00:00"/>
    <s v="Resolved"/>
    <x v="0"/>
    <n v="3"/>
    <n v="3"/>
    <s v="John"/>
    <s v="Referred"/>
    <s v="good"/>
    <x v="2"/>
    <m/>
    <s v="bad experience"/>
    <m/>
    <s v="~30"/>
    <n v="30"/>
    <s v="Yes"/>
    <s v="OK"/>
    <s v="Missing Resolution Time"/>
    <s v="OK"/>
    <s v="OK"/>
    <s v="OK"/>
    <s v="Yes"/>
    <x v="0"/>
    <x v="1"/>
    <x v="0"/>
    <x v="0"/>
    <x v="0"/>
  </r>
  <r>
    <s v="2427"/>
    <s v="TCK-2427"/>
    <m/>
    <s v="V-9577"/>
    <s v="unknown"/>
    <m/>
    <x v="0"/>
    <x v="3"/>
    <s v="Alexandria"/>
    <s v="Hospital"/>
    <s v="HealthPlus"/>
    <x v="1"/>
    <s v="Billing"/>
    <x v="0"/>
    <s v="Complaint"/>
    <s v="Missing record"/>
    <s v="تأخير في الخدمة"/>
    <x v="4"/>
    <s v="04-25-25"/>
    <s v="MM-DD-YY"/>
    <d v="2025-04-25T00:00:00"/>
    <s v="30 min"/>
    <n v="30"/>
    <s v="2h"/>
    <n v="2"/>
    <s v="2025-03-24"/>
    <s v="YYYY-MM-DD"/>
    <d v="2025-03-24T00:00:00"/>
    <s v="Closed"/>
    <x v="3"/>
    <n v="0"/>
    <n v="0"/>
    <s v="Maya"/>
    <s v="Duplicate"/>
    <s v="good"/>
    <x v="2"/>
    <s v="No"/>
    <s v="الخدمة سيئة"/>
    <s v="Negative Feedback"/>
    <n v="50"/>
    <n v="50"/>
    <s v="Yes"/>
    <s v="OK"/>
    <s v="OK"/>
    <s v="OK"/>
    <s v="Review"/>
    <s v="OK"/>
    <s v="Yes"/>
    <x v="2"/>
    <x v="4"/>
    <x v="0"/>
    <x v="2"/>
    <x v="2"/>
  </r>
  <r>
    <s v="2428"/>
    <s v="TCK-2428"/>
    <m/>
    <s v="V-7133"/>
    <n v="82"/>
    <n v="82"/>
    <x v="0"/>
    <x v="2"/>
    <s v="Irbid"/>
    <s v="Hospital"/>
    <s v="Alnoor Hospital"/>
    <x v="0"/>
    <s v="ER"/>
    <x v="2"/>
    <s v="Technical"/>
    <s v="Long wait time"/>
    <s v="billing not clear"/>
    <x v="6"/>
    <s v="2025-04-26"/>
    <s v="YYYY-MM-DD"/>
    <d v="2025-04-26T00:00:00"/>
    <s v="30 min"/>
    <n v="30"/>
    <s v="48"/>
    <n v="48"/>
    <s v="06-27-25"/>
    <s v="MM-DD-YY"/>
    <d v="2025-06-27T00:00:00"/>
    <s v="Pending"/>
    <x v="0"/>
    <n v="0"/>
    <n v="0"/>
    <s v="Omar"/>
    <s v="Referred"/>
    <s v="bad"/>
    <x v="2"/>
    <s v="Yes"/>
    <s v="مشكلة في الفاتورة"/>
    <s v="Billing Issue"/>
    <n v="50"/>
    <n v="50"/>
    <s v="Yes"/>
    <s v="Status Mismatch"/>
    <s v="Resolution Time Exists Before Closure"/>
    <s v="OK"/>
    <s v="Review"/>
    <s v="OK"/>
    <s v="No"/>
    <x v="0"/>
    <x v="2"/>
    <x v="0"/>
    <x v="0"/>
    <x v="2"/>
  </r>
  <r>
    <s v="2429"/>
    <s v="TCK-2429"/>
    <m/>
    <s v="V-9191"/>
    <s v="unknown"/>
    <m/>
    <x v="0"/>
    <x v="2"/>
    <s v="Amman"/>
    <s v="Pharmacy"/>
    <s v="Care Clinic"/>
    <x v="2"/>
    <s v="Pharmacy"/>
    <x v="3"/>
    <s v="Complaint"/>
    <s v="Prescription issue"/>
    <s v="مشكلة في الفاتورة"/>
    <x v="6"/>
    <s v="2025-06-02"/>
    <s v="YYYY-MM-DD"/>
    <d v="2025-06-02T00:00:00"/>
    <s v="2 hours"/>
    <n v="120"/>
    <s v="5 hours"/>
    <n v="5"/>
    <s v="04/02/2025"/>
    <s v="DD/MM/YYYY"/>
    <d v="2025-02-04T00:00:00"/>
    <s v="Closed"/>
    <x v="1"/>
    <n v="0"/>
    <n v="0"/>
    <s v="Fatima"/>
    <s v="Duplicate"/>
    <s v="good"/>
    <x v="2"/>
    <s v="Yes"/>
    <s v="bad experience"/>
    <m/>
    <n v="20"/>
    <n v="20"/>
    <s v="Yes"/>
    <s v="OK"/>
    <s v="OK"/>
    <s v="OK"/>
    <s v="OK"/>
    <s v="OK"/>
    <s v="Yes"/>
    <x v="1"/>
    <x v="4"/>
    <x v="1"/>
    <x v="1"/>
    <x v="0"/>
  </r>
  <r>
    <s v="2430"/>
    <s v="TCK-2430"/>
    <s v="P-380"/>
    <m/>
    <s v="unknown"/>
    <m/>
    <x v="1"/>
    <x v="0"/>
    <s v="Saida"/>
    <s v="Clinic"/>
    <s v="HealthPlus"/>
    <x v="1"/>
    <s v="Pharmacy"/>
    <x v="0"/>
    <s v="Medical"/>
    <s v="System down"/>
    <m/>
    <x v="3"/>
    <s v="2025-03-13"/>
    <s v="YYYY-MM-DD"/>
    <d v="2025-03-13T00:00:00"/>
    <s v="2 hours"/>
    <n v="120"/>
    <s v="5 hours"/>
    <n v="5"/>
    <m/>
    <m/>
    <m/>
    <s v="Open"/>
    <x v="1"/>
    <n v="2"/>
    <n v="2"/>
    <s v="Omar"/>
    <s v="Solved"/>
    <n v="3"/>
    <x v="1"/>
    <s v="Yes"/>
    <s v="bad experience"/>
    <m/>
    <n v="50"/>
    <n v="50"/>
    <s v="Yes"/>
    <s v="OK"/>
    <s v="Resolution Time Exists Before Closure"/>
    <s v="Solved Ticket Still Active"/>
    <s v="OK"/>
    <s v="OK"/>
    <m/>
    <x v="0"/>
    <x v="4"/>
    <x v="1"/>
    <x v="0"/>
    <x v="2"/>
  </r>
  <r>
    <s v="tk_2431"/>
    <s v="TCK-2431"/>
    <s v="P-474"/>
    <m/>
    <s v="unknown"/>
    <m/>
    <x v="0"/>
    <x v="1"/>
    <s v="Baghdad"/>
    <s v="Pharmacy"/>
    <s v="Al Noor Hosp."/>
    <x v="0"/>
    <s v="Pharmacy"/>
    <x v="0"/>
    <s v="Medical"/>
    <s v="Prescription issue"/>
    <s v="need help"/>
    <x v="0"/>
    <s v="17/06/2025"/>
    <s v="DD/MM/YYYY"/>
    <d v="2025-06-17T00:00:00"/>
    <s v="1h"/>
    <n v="60"/>
    <s v="5 hours"/>
    <n v="5"/>
    <m/>
    <m/>
    <m/>
    <s v="Resolved"/>
    <x v="0"/>
    <n v="1"/>
    <n v="1"/>
    <s v="Ali"/>
    <s v="Dropped"/>
    <n v="1"/>
    <x v="0"/>
    <s v="Yes"/>
    <s v="الدكتور لم يحضر"/>
    <s v="Doctor Unavailable"/>
    <n v="20"/>
    <n v="20"/>
    <s v="Yes"/>
    <s v="Missing Resolved Date"/>
    <s v="OK"/>
    <s v="OK"/>
    <s v="OK"/>
    <s v="OK"/>
    <m/>
    <x v="1"/>
    <x v="4"/>
    <x v="2"/>
    <x v="1"/>
    <x v="0"/>
  </r>
  <r>
    <s v="2432"/>
    <s v="TCK-2432"/>
    <s v="P-965"/>
    <m/>
    <s v="~30"/>
    <n v="30"/>
    <x v="0"/>
    <x v="0"/>
    <s v="Tripoli"/>
    <s v="Hospital"/>
    <s v="Care Clinic"/>
    <x v="2"/>
    <s v="Lab"/>
    <x v="4"/>
    <s v="Inquiry"/>
    <s v="Long wait time"/>
    <s v="مشكلة في الفاتورة"/>
    <x v="6"/>
    <s v="27/03/2025"/>
    <s v="DD/MM/YYYY"/>
    <d v="2025-03-27T00:00:00"/>
    <s v="45"/>
    <n v="45"/>
    <s v="-1"/>
    <m/>
    <m/>
    <m/>
    <m/>
    <s v="Resolved"/>
    <x v="2"/>
    <s v="Level 1"/>
    <n v="1"/>
    <s v="Omar"/>
    <s v="Duplicate"/>
    <n v="2"/>
    <x v="0"/>
    <m/>
    <s v="الدكتور لم يحضر"/>
    <s v="Doctor Unavailable"/>
    <s v="100 USD"/>
    <n v="100"/>
    <s v="No"/>
    <s v="Missing Resolved Date"/>
    <s v="Missing Resolution Time"/>
    <s v="OK"/>
    <s v="OK"/>
    <s v="OK"/>
    <m/>
    <x v="0"/>
    <x v="1"/>
    <x v="0"/>
    <x v="0"/>
    <x v="1"/>
  </r>
  <r>
    <s v="2433"/>
    <s v="TCK-2433"/>
    <m/>
    <s v="V-9000"/>
    <s v="~30"/>
    <n v="30"/>
    <x v="1"/>
    <x v="1"/>
    <s v="Mosul"/>
    <s v="Pharmacy"/>
    <s v="Alnoor Hospital"/>
    <x v="0"/>
    <s v="Lab"/>
    <x v="2"/>
    <s v="Complaint"/>
    <s v="Wrong appointment"/>
    <s v="الخدمة سيئة"/>
    <x v="2"/>
    <s v="22/06/2025"/>
    <s v="DD/MM/YYYY"/>
    <d v="2025-06-22T00:00:00"/>
    <s v="30 min"/>
    <n v="30"/>
    <s v="1 day"/>
    <n v="24"/>
    <m/>
    <m/>
    <m/>
    <s v="Open"/>
    <x v="2"/>
    <n v="3"/>
    <n v="3"/>
    <s v="Maya"/>
    <s v="Solved"/>
    <n v="3"/>
    <x v="1"/>
    <s v="No"/>
    <s v="good service"/>
    <s v="Positive Feedback"/>
    <s v="~30"/>
    <n v="30"/>
    <s v="No"/>
    <s v="OK"/>
    <s v="Resolution Time Exists Before Closure"/>
    <s v="Solved Ticket Still Active"/>
    <s v="Review"/>
    <s v="OK"/>
    <m/>
    <x v="0"/>
    <x v="1"/>
    <x v="0"/>
    <x v="0"/>
    <x v="0"/>
  </r>
  <r>
    <s v="tk_2434"/>
    <s v="TCK-2434"/>
    <s v="P-608"/>
    <s v="V-3683"/>
    <s v="unknown"/>
    <m/>
    <x v="0"/>
    <x v="1"/>
    <s v="Mosul"/>
    <s v="Hospital"/>
    <s v="Care Clinic"/>
    <x v="2"/>
    <s v="Pharmacy"/>
    <x v="1"/>
    <s v="Complaint"/>
    <s v="System down"/>
    <m/>
    <x v="3"/>
    <s v="03-03-25"/>
    <s v="MM-DD-YY"/>
    <d v="2025-03-03T00:00:00"/>
    <s v="30 min"/>
    <n v="30"/>
    <s v="48"/>
    <n v="48"/>
    <m/>
    <m/>
    <m/>
    <s v="Pending"/>
    <x v="3"/>
    <n v="0"/>
    <n v="0"/>
    <s v="Lina"/>
    <s v="Dropped"/>
    <s v="bad"/>
    <x v="2"/>
    <s v="No"/>
    <s v="مشكلة في الفاتورة"/>
    <s v="Billing Issue"/>
    <n v="50"/>
    <n v="50"/>
    <s v="Yes"/>
    <s v="OK"/>
    <s v="Resolution Time Exists Before Closure"/>
    <s v="Dropped Ticket Still Active"/>
    <s v="Review"/>
    <s v="OK"/>
    <m/>
    <x v="0"/>
    <x v="4"/>
    <x v="0"/>
    <x v="0"/>
    <x v="2"/>
  </r>
  <r>
    <s v="TCK-2435"/>
    <s v="TCK-2435"/>
    <s v="P-236"/>
    <s v="V-4543"/>
    <s v="unknown"/>
    <m/>
    <x v="1"/>
    <x v="0"/>
    <s v="Tripoli"/>
    <s v="Mobile Unit"/>
    <s v="Al Noor Hosp."/>
    <x v="0"/>
    <s v="Pharmacy"/>
    <x v="3"/>
    <s v="Medical"/>
    <s v="Prescription issue"/>
    <s v="waiting too long"/>
    <x v="1"/>
    <s v="2025-02-04"/>
    <s v="YYYY-MM-DD"/>
    <d v="2025-02-04T00:00:00"/>
    <s v="45"/>
    <n v="45"/>
    <s v="48"/>
    <n v="48"/>
    <m/>
    <m/>
    <m/>
    <s v="Closed"/>
    <x v="2"/>
    <n v="1"/>
    <n v="1"/>
    <s v="Lina"/>
    <s v="Referred"/>
    <s v="bad"/>
    <x v="2"/>
    <s v="Yes"/>
    <s v="الدكتور لم يحضر"/>
    <s v="Doctor Unavailable"/>
    <n v="10"/>
    <n v="10"/>
    <s v="Yes"/>
    <s v="Missing Resolved Date"/>
    <s v="OK"/>
    <s v="OK"/>
    <s v="OK"/>
    <s v="OK"/>
    <m/>
    <x v="4"/>
    <x v="4"/>
    <x v="0"/>
    <x v="4"/>
    <x v="0"/>
  </r>
  <r>
    <s v="2436"/>
    <s v="TCK-2436"/>
    <s v="P-778"/>
    <s v="V-6454"/>
    <s v="~30"/>
    <n v="30"/>
    <x v="0"/>
    <x v="0"/>
    <s v="Bekaa"/>
    <s v="Hospital"/>
    <s v="Alnoor Hospital"/>
    <x v="0"/>
    <s v="Billing"/>
    <x v="0"/>
    <s v="Inquiry"/>
    <s v="Wrong appointment"/>
    <m/>
    <x v="3"/>
    <s v="24/03/2025"/>
    <s v="DD/MM/YYYY"/>
    <d v="2025-03-24T00:00:00"/>
    <s v="30 min"/>
    <n v="30"/>
    <s v="-1"/>
    <m/>
    <m/>
    <m/>
    <m/>
    <s v="Resolved"/>
    <x v="0"/>
    <n v="3"/>
    <n v="3"/>
    <s v="Fatima"/>
    <s v="Dropped"/>
    <n v="3"/>
    <x v="1"/>
    <s v="Yes"/>
    <s v="bad experience"/>
    <m/>
    <s v="100 USD"/>
    <n v="100"/>
    <s v="No"/>
    <s v="Missing Resolved Date"/>
    <s v="Missing Resolution Time"/>
    <s v="OK"/>
    <s v="OK"/>
    <s v="OK"/>
    <m/>
    <x v="0"/>
    <x v="1"/>
    <x v="0"/>
    <x v="0"/>
    <x v="1"/>
  </r>
  <r>
    <s v="2437"/>
    <s v="TCK-2437"/>
    <s v="P-103"/>
    <m/>
    <s v="~30"/>
    <n v="30"/>
    <x v="1"/>
    <x v="3"/>
    <s v="Alexandria"/>
    <s v="Pharmacy"/>
    <s v="Alnoor Hospital"/>
    <x v="0"/>
    <s v="Pharmacy"/>
    <x v="2"/>
    <s v="Complaint"/>
    <s v="Long wait time"/>
    <s v="need help"/>
    <x v="0"/>
    <s v="2025-05-05"/>
    <s v="YYYY-MM-DD"/>
    <d v="2025-05-05T00:00:00"/>
    <s v="30 min"/>
    <n v="30"/>
    <s v="1 day"/>
    <n v="24"/>
    <s v="19/04/2025"/>
    <s v="DD/MM/YYYY"/>
    <d v="2025-04-19T00:00:00"/>
    <s v="Escalated"/>
    <x v="2"/>
    <n v="3"/>
    <n v="3"/>
    <s v="Lina"/>
    <s v="Dropped"/>
    <n v="2"/>
    <x v="0"/>
    <m/>
    <s v="good service"/>
    <s v="Positive Feedback"/>
    <n v="20"/>
    <n v="20"/>
    <s v="No"/>
    <s v="Status Mismatch"/>
    <s v="Resolution Time Exists Before Closure"/>
    <s v="Dropped Ticket Still Active"/>
    <s v="Review"/>
    <s v="OK"/>
    <s v="Yes"/>
    <x v="0"/>
    <x v="1"/>
    <x v="0"/>
    <x v="0"/>
    <x v="0"/>
  </r>
  <r>
    <s v="tk_2438"/>
    <s v="TCK-2438"/>
    <s v="P-843"/>
    <s v="V-5927"/>
    <n v="65"/>
    <n v="65"/>
    <x v="1"/>
    <x v="1"/>
    <s v="Mosul"/>
    <s v="Mobile Unit"/>
    <s v="HealthPlus"/>
    <x v="1"/>
    <s v="Pharmacy"/>
    <x v="4"/>
    <s v="Inquiry"/>
    <s v="Long wait time"/>
    <m/>
    <x v="3"/>
    <s v="2025-02-17"/>
    <s v="YYYY-MM-DD"/>
    <d v="2025-02-17T00:00:00"/>
    <s v="1h"/>
    <n v="60"/>
    <s v="5 hours"/>
    <n v="5"/>
    <s v="05-14-25"/>
    <s v="MM-DD-YY"/>
    <d v="2025-05-14T00:00:00"/>
    <s v="Closed"/>
    <x v="0"/>
    <n v="1"/>
    <n v="1"/>
    <s v="Omar"/>
    <s v="Referred"/>
    <n v="3"/>
    <x v="1"/>
    <m/>
    <s v="bad experience"/>
    <m/>
    <n v="10"/>
    <n v="10"/>
    <s v="No"/>
    <s v="OK"/>
    <s v="OK"/>
    <s v="OK"/>
    <s v="OK"/>
    <s v="OK"/>
    <s v="No"/>
    <x v="1"/>
    <x v="3"/>
    <x v="2"/>
    <x v="1"/>
    <x v="0"/>
  </r>
  <r>
    <s v="tk_2439"/>
    <s v="TCK-2439"/>
    <s v="P-803"/>
    <m/>
    <n v="10"/>
    <n v="10"/>
    <x v="1"/>
    <x v="2"/>
    <s v="Zarqa"/>
    <s v="Mobile Unit"/>
    <s v="Alnoor Hospital"/>
    <x v="0"/>
    <s v="Pharmacy"/>
    <x v="4"/>
    <s v="Inquiry"/>
    <s v="Prescription issue"/>
    <s v="تأخير في الخدمة"/>
    <x v="4"/>
    <s v="05/04/2025"/>
    <s v="DD/MM/YYYY"/>
    <d v="2025-04-05T00:00:00"/>
    <s v="2 hours"/>
    <n v="120"/>
    <s v="2h"/>
    <n v="2"/>
    <s v="05-14-25"/>
    <s v="MM-DD-YY"/>
    <d v="2025-05-14T00:00:00"/>
    <s v="Resolved"/>
    <x v="1"/>
    <n v="2"/>
    <n v="2"/>
    <s v="Ali"/>
    <s v="Duplicate"/>
    <n v="4"/>
    <x v="2"/>
    <s v="No"/>
    <s v="good service"/>
    <s v="Positive Feedback"/>
    <s v="100 USD"/>
    <n v="100"/>
    <s v="Yes"/>
    <s v="OK"/>
    <s v="OK"/>
    <s v="OK"/>
    <s v="OK"/>
    <s v="OK"/>
    <s v="No"/>
    <x v="2"/>
    <x v="0"/>
    <x v="1"/>
    <x v="2"/>
    <x v="1"/>
  </r>
  <r>
    <s v="TCK-2440"/>
    <s v="TCK-2440"/>
    <m/>
    <s v="V-4838"/>
    <s v="unknown"/>
    <m/>
    <x v="0"/>
    <x v="2"/>
    <s v="Irbid"/>
    <s v="Mobile Unit"/>
    <s v="Al Noor Hosp."/>
    <x v="0"/>
    <s v="Reception"/>
    <x v="1"/>
    <s v="Medical"/>
    <s v="Long wait time"/>
    <s v="billing not clear"/>
    <x v="6"/>
    <s v="01-09-25"/>
    <s v="MM-DD-YY"/>
    <d v="2025-01-09T00:00:00"/>
    <s v="45"/>
    <n v="45"/>
    <s v="1 day"/>
    <n v="24"/>
    <m/>
    <m/>
    <m/>
    <s v="Resolved"/>
    <x v="0"/>
    <n v="0"/>
    <n v="0"/>
    <m/>
    <s v="Referred"/>
    <n v="3"/>
    <x v="1"/>
    <s v="No"/>
    <m/>
    <m/>
    <n v="20"/>
    <n v="20"/>
    <s v="Yes"/>
    <s v="Missing Resolved Date"/>
    <s v="OK"/>
    <s v="OK"/>
    <s v="Review"/>
    <s v="Review"/>
    <m/>
    <x v="3"/>
    <x v="4"/>
    <x v="0"/>
    <x v="3"/>
    <x v="0"/>
  </r>
  <r>
    <s v="TCK-2441"/>
    <s v="TCK-2441"/>
    <m/>
    <m/>
    <s v="unknown"/>
    <m/>
    <x v="0"/>
    <x v="2"/>
    <s v="Irbid"/>
    <s v="Mobile Unit"/>
    <s v="HealthPlus"/>
    <x v="1"/>
    <s v="Lab"/>
    <x v="3"/>
    <s v="Admin"/>
    <s v="Missing record"/>
    <s v="waiting too long"/>
    <x v="1"/>
    <s v="11/06/2025"/>
    <s v="DD/MM/YYYY"/>
    <d v="2025-06-11T00:00:00"/>
    <s v="1h"/>
    <n v="60"/>
    <s v="48"/>
    <n v="48"/>
    <s v="26/01/2025"/>
    <s v="DD/MM/YYYY"/>
    <d v="2025-01-26T00:00:00"/>
    <s v="Resolved"/>
    <x v="0"/>
    <n v="3"/>
    <n v="3"/>
    <s v="Maya"/>
    <s v="Solved"/>
    <n v="5"/>
    <x v="2"/>
    <s v="No"/>
    <s v="تأخير في الخدمة"/>
    <s v="Service Delay"/>
    <s v="100 USD"/>
    <n v="100"/>
    <s v="Yes"/>
    <s v="OK"/>
    <s v="OK"/>
    <s v="OK"/>
    <s v="OK"/>
    <s v="OK"/>
    <s v="Yes"/>
    <x v="4"/>
    <x v="4"/>
    <x v="2"/>
    <x v="4"/>
    <x v="1"/>
  </r>
  <r>
    <s v="tk_2442"/>
    <s v="TCK-2442"/>
    <m/>
    <s v="V-5328"/>
    <s v="~30"/>
    <n v="30"/>
    <x v="1"/>
    <x v="2"/>
    <s v="Zarqa"/>
    <s v="Mobile Unit"/>
    <s v="Care Clinic"/>
    <x v="2"/>
    <s v="Lab"/>
    <x v="0"/>
    <s v="Medical"/>
    <s v="Billing error"/>
    <s v="need help"/>
    <x v="0"/>
    <s v="06/02/2025"/>
    <s v="DD/MM/YYYY"/>
    <d v="2025-02-06T00:00:00"/>
    <s v="2 hours"/>
    <n v="120"/>
    <s v="-1"/>
    <m/>
    <s v="04-18-25"/>
    <s v="MM-DD-YY"/>
    <d v="2025-04-18T00:00:00"/>
    <s v="Pending"/>
    <x v="0"/>
    <n v="0"/>
    <n v="0"/>
    <s v="Maya"/>
    <s v="Dropped"/>
    <n v="3"/>
    <x v="1"/>
    <s v="No"/>
    <s v="bad experience"/>
    <m/>
    <n v="10"/>
    <n v="10"/>
    <s v="Yes"/>
    <s v="Status Mismatch"/>
    <s v="OK"/>
    <s v="Dropped Ticket Still Active"/>
    <s v="Review"/>
    <s v="OK"/>
    <s v="No"/>
    <x v="0"/>
    <x v="1"/>
    <x v="1"/>
    <x v="0"/>
    <x v="0"/>
  </r>
  <r>
    <s v="TCK-2443"/>
    <s v="TCK-2443"/>
    <s v="P-832"/>
    <m/>
    <s v="unknown"/>
    <m/>
    <x v="0"/>
    <x v="2"/>
    <s v="Zarqa"/>
    <s v="Clinic"/>
    <s v="HealthPlus"/>
    <x v="1"/>
    <s v="ER"/>
    <x v="3"/>
    <s v="Inquiry"/>
    <s v="Prescription issue"/>
    <s v="need help"/>
    <x v="0"/>
    <s v="01-16-25"/>
    <s v="MM-DD-YY"/>
    <d v="2025-01-16T00:00:00"/>
    <s v="1h"/>
    <n v="60"/>
    <s v="-1"/>
    <m/>
    <s v="19/01/2025"/>
    <s v="DD/MM/YYYY"/>
    <d v="2025-01-19T00:00:00"/>
    <s v="Pending"/>
    <x v="0"/>
    <n v="1"/>
    <n v="1"/>
    <s v="Sara"/>
    <s v="Solved"/>
    <n v="5"/>
    <x v="2"/>
    <s v="Yes"/>
    <m/>
    <m/>
    <n v="50"/>
    <n v="50"/>
    <s v="No"/>
    <s v="Status Mismatch"/>
    <s v="OK"/>
    <s v="Solved Ticket Still Active"/>
    <s v="OK"/>
    <s v="OK"/>
    <s v="No"/>
    <x v="0"/>
    <x v="4"/>
    <x v="2"/>
    <x v="0"/>
    <x v="2"/>
  </r>
  <r>
    <s v="tk_2444"/>
    <s v="TCK-2444"/>
    <s v="P-179"/>
    <m/>
    <s v="~30"/>
    <n v="30"/>
    <x v="0"/>
    <x v="2"/>
    <s v="Irbid"/>
    <s v="Mobile Unit"/>
    <s v="HealthPlus"/>
    <x v="1"/>
    <s v="Billing"/>
    <x v="2"/>
    <s v="Technical"/>
    <s v="System down"/>
    <s v="تأخير في الخدمة"/>
    <x v="4"/>
    <s v="16/01/2025"/>
    <s v="DD/MM/YYYY"/>
    <d v="2025-01-16T00:00:00"/>
    <s v="2 hours"/>
    <n v="120"/>
    <s v="-1"/>
    <m/>
    <s v="16/03/2025"/>
    <s v="DD/MM/YYYY"/>
    <d v="2025-03-16T00:00:00"/>
    <s v="Resolved"/>
    <x v="3"/>
    <n v="1"/>
    <n v="1"/>
    <s v="Ali"/>
    <s v="Dropped"/>
    <s v="good"/>
    <x v="2"/>
    <s v="Yes"/>
    <s v="bad experience"/>
    <m/>
    <s v="~30"/>
    <n v="30"/>
    <s v="Yes"/>
    <s v="OK"/>
    <s v="Missing Resolution Time"/>
    <s v="OK"/>
    <s v="OK"/>
    <s v="OK"/>
    <s v="No"/>
    <x v="0"/>
    <x v="1"/>
    <x v="1"/>
    <x v="0"/>
    <x v="0"/>
  </r>
  <r>
    <s v="2445"/>
    <s v="TCK-2445"/>
    <s v="P-636"/>
    <m/>
    <s v="~30"/>
    <n v="30"/>
    <x v="1"/>
    <x v="0"/>
    <s v="Beirut"/>
    <s v="Clinic"/>
    <s v="Al Noor Hosp."/>
    <x v="0"/>
    <s v="ER"/>
    <x v="4"/>
    <s v="Admin"/>
    <s v="Prescription issue"/>
    <s v="waiting too long"/>
    <x v="1"/>
    <s v="05-31-25"/>
    <s v="MM-DD-YY"/>
    <d v="2025-05-31T00:00:00"/>
    <s v="30 min"/>
    <n v="30"/>
    <s v="2h"/>
    <n v="2"/>
    <s v="13/03/2025"/>
    <s v="DD/MM/YYYY"/>
    <d v="2025-03-13T00:00:00"/>
    <s v="Pending"/>
    <x v="2"/>
    <n v="0"/>
    <n v="0"/>
    <s v="Fatima"/>
    <s v="Referred"/>
    <s v="good"/>
    <x v="2"/>
    <s v="No"/>
    <m/>
    <m/>
    <n v="10"/>
    <n v="10"/>
    <s v="No"/>
    <s v="Status Mismatch"/>
    <s v="Resolution Time Exists Before Closure"/>
    <s v="OK"/>
    <s v="OK"/>
    <s v="OK"/>
    <s v="Yes"/>
    <x v="0"/>
    <x v="1"/>
    <x v="0"/>
    <x v="0"/>
    <x v="0"/>
  </r>
  <r>
    <s v="tk_2446"/>
    <s v="TCK-2446"/>
    <m/>
    <m/>
    <n v="11"/>
    <n v="11"/>
    <x v="1"/>
    <x v="2"/>
    <s v="Amman"/>
    <s v="Hospital"/>
    <s v="HealthPlus"/>
    <x v="1"/>
    <s v="ER"/>
    <x v="3"/>
    <s v="Inquiry"/>
    <s v="Billing error"/>
    <s v="مشكلة في الفاتورة"/>
    <x v="6"/>
    <s v="08/01/2025"/>
    <s v="DD/MM/YYYY"/>
    <d v="2025-01-08T00:00:00"/>
    <s v="45"/>
    <n v="45"/>
    <s v="2h"/>
    <n v="2"/>
    <m/>
    <m/>
    <m/>
    <s v="Resolved"/>
    <x v="3"/>
    <s v="Level 1"/>
    <n v="1"/>
    <s v="Maya"/>
    <s v="Solved"/>
    <n v="4"/>
    <x v="2"/>
    <s v="No"/>
    <s v="good service"/>
    <s v="Positive Feedback"/>
    <n v="10"/>
    <n v="10"/>
    <s v="No"/>
    <s v="Missing Resolved Date"/>
    <s v="OK"/>
    <s v="OK"/>
    <s v="OK"/>
    <s v="OK"/>
    <m/>
    <x v="2"/>
    <x v="0"/>
    <x v="0"/>
    <x v="2"/>
    <x v="0"/>
  </r>
  <r>
    <s v="tk_2447"/>
    <s v="TCK-2447"/>
    <m/>
    <m/>
    <n v="52"/>
    <n v="52"/>
    <x v="0"/>
    <x v="3"/>
    <s v="Giza"/>
    <s v="Mobile Unit"/>
    <s v="Al Noor Hosp."/>
    <x v="0"/>
    <s v="Billing"/>
    <x v="0"/>
    <s v="Admin"/>
    <s v="System down"/>
    <s v="billing not clear"/>
    <x v="6"/>
    <s v="01-14-25"/>
    <s v="MM-DD-YY"/>
    <d v="2025-01-14T00:00:00"/>
    <s v="1h"/>
    <n v="60"/>
    <s v="2h"/>
    <n v="2"/>
    <m/>
    <m/>
    <m/>
    <s v="Open"/>
    <x v="2"/>
    <n v="2"/>
    <n v="2"/>
    <s v="Sara"/>
    <s v="Solved"/>
    <n v="1"/>
    <x v="0"/>
    <s v="No"/>
    <m/>
    <m/>
    <n v="20"/>
    <n v="20"/>
    <s v="No"/>
    <s v="OK"/>
    <s v="Resolution Time Exists Before Closure"/>
    <s v="Solved Ticket Still Active"/>
    <s v="OK"/>
    <s v="OK"/>
    <m/>
    <x v="0"/>
    <x v="3"/>
    <x v="2"/>
    <x v="0"/>
    <x v="0"/>
  </r>
  <r>
    <s v="TCK-2448"/>
    <s v="TCK-2448"/>
    <m/>
    <m/>
    <n v="42"/>
    <n v="42"/>
    <x v="1"/>
    <x v="0"/>
    <s v="Tripoli"/>
    <s v="Pharmacy"/>
    <s v="Alnoor Hospital"/>
    <x v="0"/>
    <s v="Billing"/>
    <x v="3"/>
    <s v="Inquiry"/>
    <s v="Billing error"/>
    <s v="billing not clear"/>
    <x v="6"/>
    <s v="2025-06-28"/>
    <s v="YYYY-MM-DD"/>
    <d v="2025-06-28T00:00:00"/>
    <s v="2 hours"/>
    <n v="120"/>
    <s v="5 hours"/>
    <n v="5"/>
    <s v="2025-05-08"/>
    <s v="YYYY-MM-DD"/>
    <d v="2025-05-08T00:00:00"/>
    <s v="Closed"/>
    <x v="2"/>
    <n v="3"/>
    <n v="3"/>
    <s v="Omar"/>
    <s v="Duplicate"/>
    <s v="good"/>
    <x v="2"/>
    <s v="Yes"/>
    <m/>
    <m/>
    <s v="100 USD"/>
    <n v="100"/>
    <s v="No"/>
    <s v="OK"/>
    <s v="OK"/>
    <s v="OK"/>
    <s v="Review"/>
    <s v="OK"/>
    <s v="Yes"/>
    <x v="1"/>
    <x v="5"/>
    <x v="1"/>
    <x v="1"/>
    <x v="1"/>
  </r>
  <r>
    <s v="tk_2449"/>
    <s v="TCK-2449"/>
    <s v="P-910"/>
    <s v="V-8020"/>
    <n v="41"/>
    <n v="41"/>
    <x v="0"/>
    <x v="1"/>
    <s v="Mosul"/>
    <s v="Pharmacy"/>
    <s v="Al Noor Hosp."/>
    <x v="0"/>
    <s v="ER"/>
    <x v="1"/>
    <s v="Technical"/>
    <s v="Missing record"/>
    <s v="billing not clear"/>
    <x v="6"/>
    <s v="06-17-25"/>
    <s v="MM-DD-YY"/>
    <d v="2025-06-17T00:00:00"/>
    <s v="1h"/>
    <n v="60"/>
    <s v="2h"/>
    <n v="2"/>
    <m/>
    <m/>
    <m/>
    <s v="Pending"/>
    <x v="2"/>
    <n v="0"/>
    <n v="0"/>
    <m/>
    <s v="Solved"/>
    <n v="2"/>
    <x v="0"/>
    <m/>
    <s v="تأخير في الخدمة"/>
    <s v="Service Delay"/>
    <s v="~30"/>
    <n v="30"/>
    <s v="Yes"/>
    <s v="OK"/>
    <s v="Resolution Time Exists Before Closure"/>
    <s v="Solved Ticket Still Active"/>
    <s v="OK"/>
    <s v="OK"/>
    <m/>
    <x v="0"/>
    <x v="5"/>
    <x v="2"/>
    <x v="0"/>
    <x v="0"/>
  </r>
  <r>
    <s v="tk_2450"/>
    <s v="TCK-2450"/>
    <m/>
    <s v="V-5208"/>
    <s v="unknown"/>
    <m/>
    <x v="0"/>
    <x v="2"/>
    <s v="Irbid"/>
    <s v="Mobile Unit"/>
    <s v="Care Clinic"/>
    <x v="2"/>
    <s v="ER"/>
    <x v="0"/>
    <s v="Admin"/>
    <s v="System down"/>
    <s v="الدكتور لم يحضر"/>
    <x v="5"/>
    <s v="03-08-25"/>
    <s v="MM-DD-YY"/>
    <d v="2025-03-08T00:00:00"/>
    <s v="1h"/>
    <n v="60"/>
    <s v="-1"/>
    <m/>
    <m/>
    <m/>
    <m/>
    <s v="Resolved"/>
    <x v="3"/>
    <n v="3"/>
    <n v="3"/>
    <s v="Hassan"/>
    <s v="Solved"/>
    <n v="1"/>
    <x v="0"/>
    <s v="Yes"/>
    <m/>
    <m/>
    <n v="50"/>
    <n v="50"/>
    <s v="Yes"/>
    <s v="Missing Resolved Date"/>
    <s v="Missing Resolution Time"/>
    <s v="OK"/>
    <s v="OK"/>
    <s v="OK"/>
    <m/>
    <x v="0"/>
    <x v="4"/>
    <x v="2"/>
    <x v="0"/>
    <x v="2"/>
  </r>
  <r>
    <s v="TCK-2451"/>
    <s v="TCK-2451"/>
    <m/>
    <m/>
    <s v="~30"/>
    <n v="30"/>
    <x v="0"/>
    <x v="2"/>
    <s v="Irbid"/>
    <s v="Clinic"/>
    <s v="HealthPlus"/>
    <x v="1"/>
    <s v="Lab"/>
    <x v="2"/>
    <s v="Technical"/>
    <s v="Billing error"/>
    <m/>
    <x v="3"/>
    <s v="03/01/2025"/>
    <s v="DD/MM/YYYY"/>
    <d v="2025-01-03T00:00:00"/>
    <s v="30 min"/>
    <n v="30"/>
    <s v="48"/>
    <n v="48"/>
    <m/>
    <m/>
    <m/>
    <s v="Open"/>
    <x v="1"/>
    <n v="2"/>
    <n v="2"/>
    <s v="Sara"/>
    <s v="Referred"/>
    <n v="2"/>
    <x v="0"/>
    <s v="Yes"/>
    <m/>
    <m/>
    <n v="50"/>
    <n v="50"/>
    <s v="No"/>
    <s v="OK"/>
    <s v="Resolution Time Exists Before Closure"/>
    <s v="OK"/>
    <s v="OK"/>
    <s v="OK"/>
    <m/>
    <x v="0"/>
    <x v="1"/>
    <x v="0"/>
    <x v="0"/>
    <x v="2"/>
  </r>
  <r>
    <s v="TCK-2452"/>
    <s v="TCK-2452"/>
    <m/>
    <s v="V-3686"/>
    <s v="unknown"/>
    <m/>
    <x v="0"/>
    <x v="2"/>
    <s v="Amman"/>
    <s v="Mobile Unit"/>
    <s v="Al Noor Hosp."/>
    <x v="0"/>
    <s v="Pharmacy"/>
    <x v="2"/>
    <s v="Admin"/>
    <s v="Billing error"/>
    <s v="need help"/>
    <x v="0"/>
    <s v="06-24-25"/>
    <s v="MM-DD-YY"/>
    <d v="2025-06-24T00:00:00"/>
    <s v="2 hours"/>
    <n v="120"/>
    <s v="48"/>
    <n v="48"/>
    <s v="2025-04-19"/>
    <s v="YYYY-MM-DD"/>
    <d v="2025-04-19T00:00:00"/>
    <s v="Pending"/>
    <x v="2"/>
    <s v="Level 1"/>
    <n v="1"/>
    <s v="Hassan"/>
    <s v="Solved"/>
    <s v="good"/>
    <x v="2"/>
    <s v="No"/>
    <s v="الخدمة سيئة"/>
    <s v="Negative Feedback"/>
    <s v="100 USD"/>
    <n v="100"/>
    <s v="Yes"/>
    <s v="Status Mismatch"/>
    <s v="Resolution Time Exists Before Closure"/>
    <s v="Solved Ticket Still Active"/>
    <s v="OK"/>
    <s v="OK"/>
    <s v="Yes"/>
    <x v="0"/>
    <x v="4"/>
    <x v="1"/>
    <x v="0"/>
    <x v="1"/>
  </r>
  <r>
    <s v="2453"/>
    <s v="TCK-2453"/>
    <m/>
    <s v="V-4744"/>
    <s v="~30"/>
    <n v="30"/>
    <x v="0"/>
    <x v="2"/>
    <s v="Irbid"/>
    <s v="Mobile Unit"/>
    <s v="Al Noor Hosp."/>
    <x v="0"/>
    <s v="Lab"/>
    <x v="2"/>
    <s v="Admin"/>
    <s v="Missing record"/>
    <m/>
    <x v="3"/>
    <s v="07/05/2025"/>
    <s v="DD/MM/YYYY"/>
    <d v="2025-05-07T00:00:00"/>
    <s v="30 min"/>
    <n v="30"/>
    <s v="1 day"/>
    <n v="24"/>
    <s v="2025-04-01"/>
    <s v="YYYY-MM-DD"/>
    <d v="2025-04-01T00:00:00"/>
    <s v="Resolved"/>
    <x v="2"/>
    <n v="2"/>
    <n v="2"/>
    <s v="Ali"/>
    <s v="Solved"/>
    <n v="5"/>
    <x v="2"/>
    <s v="No"/>
    <s v="bad experience"/>
    <m/>
    <n v="10"/>
    <n v="10"/>
    <s v="No"/>
    <s v="OK"/>
    <s v="OK"/>
    <s v="OK"/>
    <s v="OK"/>
    <s v="OK"/>
    <s v="Yes"/>
    <x v="3"/>
    <x v="1"/>
    <x v="0"/>
    <x v="3"/>
    <x v="0"/>
  </r>
  <r>
    <s v="2454"/>
    <s v="TCK-2454"/>
    <m/>
    <s v="V-6105"/>
    <s v="~30"/>
    <n v="30"/>
    <x v="1"/>
    <x v="2"/>
    <s v="Zarqa"/>
    <s v="Hospital"/>
    <s v="Alnoor Hospital"/>
    <x v="0"/>
    <s v="Billing"/>
    <x v="0"/>
    <s v="Admin"/>
    <s v="Billing error"/>
    <s v="تأخير في الخدمة"/>
    <x v="4"/>
    <s v="2025-04-11"/>
    <s v="YYYY-MM-DD"/>
    <d v="2025-04-11T00:00:00"/>
    <s v="45"/>
    <n v="45"/>
    <s v="2h"/>
    <n v="2"/>
    <s v="2025-06-28"/>
    <s v="YYYY-MM-DD"/>
    <d v="2025-06-28T00:00:00"/>
    <s v="Escalated"/>
    <x v="3"/>
    <n v="0"/>
    <n v="0"/>
    <s v="Sara"/>
    <s v="Solved"/>
    <s v="good"/>
    <x v="2"/>
    <s v="Yes"/>
    <m/>
    <m/>
    <s v="100 USD"/>
    <n v="100"/>
    <s v="Yes"/>
    <s v="Status Mismatch"/>
    <s v="Resolution Time Exists Before Closure"/>
    <s v="Solved Ticket Still Active"/>
    <s v="Review"/>
    <s v="OK"/>
    <s v="No"/>
    <x v="0"/>
    <x v="1"/>
    <x v="0"/>
    <x v="0"/>
    <x v="1"/>
  </r>
  <r>
    <s v="TCK-2455"/>
    <s v="TCK-2455"/>
    <s v="P-957"/>
    <m/>
    <s v="~30"/>
    <n v="30"/>
    <x v="1"/>
    <x v="3"/>
    <s v="Giza"/>
    <s v="Hospital"/>
    <s v="HealthPlus"/>
    <x v="1"/>
    <s v="Lab"/>
    <x v="2"/>
    <s v="Medical"/>
    <s v="Prescription issue"/>
    <s v="مشكلة في الفاتورة"/>
    <x v="6"/>
    <s v="01-06-25"/>
    <s v="MM-DD-YY"/>
    <d v="2025-01-06T00:00:00"/>
    <s v="30 min"/>
    <n v="30"/>
    <s v="1 day"/>
    <n v="24"/>
    <m/>
    <m/>
    <m/>
    <s v="Resolved"/>
    <x v="1"/>
    <n v="0"/>
    <n v="0"/>
    <s v="Maya"/>
    <s v="Dropped"/>
    <n v="3"/>
    <x v="1"/>
    <s v="No"/>
    <s v="bad experience"/>
    <m/>
    <n v="20"/>
    <n v="20"/>
    <s v="No"/>
    <s v="Missing Resolved Date"/>
    <s v="OK"/>
    <s v="OK"/>
    <s v="OK"/>
    <s v="OK"/>
    <m/>
    <x v="3"/>
    <x v="1"/>
    <x v="0"/>
    <x v="3"/>
    <x v="0"/>
  </r>
  <r>
    <s v="TCK-2456"/>
    <s v="TCK-2456"/>
    <m/>
    <m/>
    <s v="unknown"/>
    <m/>
    <x v="0"/>
    <x v="0"/>
    <s v="Bekaa"/>
    <s v="Pharmacy"/>
    <s v="Care Clinic"/>
    <x v="2"/>
    <s v="Pharmacy"/>
    <x v="3"/>
    <s v="Complaint"/>
    <s v="Prescription issue"/>
    <s v="waiting too long"/>
    <x v="1"/>
    <s v="05/03/2025"/>
    <s v="DD/MM/YYYY"/>
    <d v="2025-03-05T00:00:00"/>
    <s v="2 hours"/>
    <n v="120"/>
    <s v="1 day"/>
    <n v="24"/>
    <s v="02-21-25"/>
    <s v="MM-DD-YY"/>
    <d v="2025-02-21T00:00:00"/>
    <s v="Escalated"/>
    <x v="2"/>
    <s v="Level 1"/>
    <n v="1"/>
    <s v="Sara"/>
    <s v="Referred"/>
    <n v="1"/>
    <x v="0"/>
    <s v="No"/>
    <s v="good service"/>
    <s v="Positive Feedback"/>
    <s v="100 USD"/>
    <n v="100"/>
    <s v="Yes"/>
    <s v="Status Mismatch"/>
    <s v="Resolution Time Exists Before Closure"/>
    <s v="OK"/>
    <s v="OK"/>
    <s v="OK"/>
    <s v="Yes"/>
    <x v="0"/>
    <x v="4"/>
    <x v="1"/>
    <x v="0"/>
    <x v="1"/>
  </r>
  <r>
    <s v="TCK-2457"/>
    <s v="TCK-2457"/>
    <s v="P-103"/>
    <s v="V-3347"/>
    <n v="65"/>
    <n v="65"/>
    <x v="0"/>
    <x v="0"/>
    <s v="Bekaa"/>
    <s v="Mobile Unit"/>
    <s v="Al Noor Hosp."/>
    <x v="0"/>
    <s v="Lab"/>
    <x v="1"/>
    <s v="Technical"/>
    <s v="Missing record"/>
    <s v="الخدمة سيئة"/>
    <x v="2"/>
    <s v="2025-06-07"/>
    <s v="YYYY-MM-DD"/>
    <d v="2025-06-07T00:00:00"/>
    <s v="2 hours"/>
    <n v="120"/>
    <s v="1 day"/>
    <n v="24"/>
    <m/>
    <m/>
    <m/>
    <s v="Open"/>
    <x v="3"/>
    <n v="3"/>
    <n v="3"/>
    <s v="Sara"/>
    <s v="Solved"/>
    <n v="4"/>
    <x v="2"/>
    <s v="No"/>
    <s v="good service"/>
    <s v="Positive Feedback"/>
    <n v="50"/>
    <n v="50"/>
    <s v="No"/>
    <s v="OK"/>
    <s v="Resolution Time Exists Before Closure"/>
    <s v="Solved Ticket Still Active"/>
    <s v="OK"/>
    <s v="OK"/>
    <m/>
    <x v="0"/>
    <x v="3"/>
    <x v="1"/>
    <x v="0"/>
    <x v="2"/>
  </r>
  <r>
    <s v="tk_2458"/>
    <s v="TCK-2458"/>
    <m/>
    <m/>
    <n v="83"/>
    <n v="83"/>
    <x v="0"/>
    <x v="1"/>
    <s v="Mosul"/>
    <s v="Clinic"/>
    <s v="HealthPlus"/>
    <x v="1"/>
    <s v="Lab"/>
    <x v="0"/>
    <s v="Admin"/>
    <s v="Billing error"/>
    <s v="billing not clear"/>
    <x v="6"/>
    <s v="05/01/2025"/>
    <s v="DD/MM/YYYY"/>
    <d v="2025-01-05T00:00:00"/>
    <s v="45"/>
    <n v="45"/>
    <s v="2h"/>
    <n v="2"/>
    <m/>
    <m/>
    <m/>
    <s v="Open"/>
    <x v="1"/>
    <s v="Level 1"/>
    <n v="1"/>
    <s v="Hassan"/>
    <s v="Dropped"/>
    <n v="3"/>
    <x v="1"/>
    <s v="Yes"/>
    <m/>
    <m/>
    <s v="100 USD"/>
    <n v="100"/>
    <s v="Yes"/>
    <s v="OK"/>
    <s v="Resolution Time Exists Before Closure"/>
    <s v="Dropped Ticket Still Active"/>
    <s v="OK"/>
    <s v="OK"/>
    <m/>
    <x v="0"/>
    <x v="2"/>
    <x v="0"/>
    <x v="0"/>
    <x v="1"/>
  </r>
  <r>
    <s v="tk_2459"/>
    <s v="TCK-2459"/>
    <s v="P-689"/>
    <m/>
    <s v="unknown"/>
    <m/>
    <x v="0"/>
    <x v="0"/>
    <s v="Tripoli"/>
    <s v="Hospital"/>
    <s v="Al Noor Hosp."/>
    <x v="0"/>
    <s v="Pharmacy"/>
    <x v="0"/>
    <s v="Technical"/>
    <s v="Prescription issue"/>
    <s v="الخدمة سيئة"/>
    <x v="2"/>
    <s v="23/05/2025"/>
    <s v="DD/MM/YYYY"/>
    <d v="2025-05-23T00:00:00"/>
    <s v="2 hours"/>
    <n v="120"/>
    <s v="2h"/>
    <n v="2"/>
    <m/>
    <m/>
    <m/>
    <s v="Pending"/>
    <x v="1"/>
    <n v="1"/>
    <n v="1"/>
    <s v="Fatima"/>
    <s v="Referred"/>
    <n v="4"/>
    <x v="2"/>
    <s v="Yes"/>
    <m/>
    <m/>
    <s v="100 USD"/>
    <n v="100"/>
    <s v="Yes"/>
    <s v="OK"/>
    <s v="Resolution Time Exists Before Closure"/>
    <s v="OK"/>
    <s v="OK"/>
    <s v="OK"/>
    <m/>
    <x v="0"/>
    <x v="4"/>
    <x v="1"/>
    <x v="0"/>
    <x v="1"/>
  </r>
  <r>
    <s v="2460"/>
    <s v="TCK-2460"/>
    <s v="P-501"/>
    <s v="V-2715"/>
    <s v="unknown"/>
    <m/>
    <x v="0"/>
    <x v="1"/>
    <s v="Basra"/>
    <s v="Hospital"/>
    <s v="Al Noor Hosp."/>
    <x v="0"/>
    <s v="Pharmacy"/>
    <x v="3"/>
    <s v="Technical"/>
    <s v="Long wait time"/>
    <s v="need help"/>
    <x v="0"/>
    <s v="14/06/2025"/>
    <s v="DD/MM/YYYY"/>
    <d v="2025-06-14T00:00:00"/>
    <s v="45"/>
    <n v="45"/>
    <s v="5 hours"/>
    <n v="5"/>
    <m/>
    <m/>
    <m/>
    <s v="Resolved"/>
    <x v="2"/>
    <n v="2"/>
    <n v="2"/>
    <s v="Sara"/>
    <s v="Referred"/>
    <n v="1"/>
    <x v="0"/>
    <s v="No"/>
    <m/>
    <m/>
    <s v="~30"/>
    <n v="30"/>
    <s v="No"/>
    <s v="Missing Resolved Date"/>
    <s v="OK"/>
    <s v="OK"/>
    <s v="OK"/>
    <s v="OK"/>
    <m/>
    <x v="1"/>
    <x v="4"/>
    <x v="0"/>
    <x v="1"/>
    <x v="0"/>
  </r>
  <r>
    <s v="2461"/>
    <s v="TCK-2461"/>
    <m/>
    <m/>
    <s v="~30"/>
    <n v="30"/>
    <x v="0"/>
    <x v="0"/>
    <s v="Saida"/>
    <s v="Mobile Unit"/>
    <s v="Alnoor Hospital"/>
    <x v="0"/>
    <s v="Billing"/>
    <x v="2"/>
    <s v="Medical"/>
    <s v="Wrong appointment"/>
    <s v="waiting too long"/>
    <x v="1"/>
    <s v="02-03-25"/>
    <s v="MM-DD-YY"/>
    <d v="2025-02-03T00:00:00"/>
    <s v="1h"/>
    <n v="60"/>
    <s v="48"/>
    <n v="48"/>
    <s v="26/03/2025"/>
    <s v="DD/MM/YYYY"/>
    <d v="2025-03-26T00:00:00"/>
    <s v="Resolved"/>
    <x v="0"/>
    <n v="2"/>
    <n v="2"/>
    <s v="Maya"/>
    <s v="Solved"/>
    <s v="good"/>
    <x v="2"/>
    <s v="No"/>
    <s v="تأخير في الخدمة"/>
    <s v="Service Delay"/>
    <s v="100 USD"/>
    <n v="100"/>
    <s v="No"/>
    <s v="OK"/>
    <s v="OK"/>
    <s v="OK"/>
    <s v="OK"/>
    <s v="OK"/>
    <s v="No"/>
    <x v="4"/>
    <x v="1"/>
    <x v="2"/>
    <x v="4"/>
    <x v="1"/>
  </r>
  <r>
    <s v="tk_2462"/>
    <s v="TCK-2462"/>
    <s v="P-873"/>
    <s v="V-9571"/>
    <s v="unknown"/>
    <m/>
    <x v="0"/>
    <x v="2"/>
    <s v="Irbid"/>
    <s v="Pharmacy"/>
    <s v="Al Noor Hosp."/>
    <x v="0"/>
    <s v="Pharmacy"/>
    <x v="4"/>
    <s v="Admin"/>
    <s v="Prescription issue"/>
    <s v="billing not clear"/>
    <x v="6"/>
    <s v="2025-02-27"/>
    <s v="YYYY-MM-DD"/>
    <d v="2025-02-27T00:00:00"/>
    <s v="1h"/>
    <n v="60"/>
    <s v="2h"/>
    <n v="2"/>
    <s v="03-30-25"/>
    <s v="MM-DD-YY"/>
    <d v="2025-03-30T00:00:00"/>
    <s v="Open"/>
    <x v="3"/>
    <n v="0"/>
    <n v="0"/>
    <s v="Fatima"/>
    <s v="Solved"/>
    <n v="5"/>
    <x v="2"/>
    <s v="Yes"/>
    <s v="الخدمة سيئة"/>
    <s v="Negative Feedback"/>
    <n v="50"/>
    <n v="50"/>
    <s v="No"/>
    <s v="Status Mismatch"/>
    <s v="Resolution Time Exists Before Closure"/>
    <s v="Solved Ticket Still Active"/>
    <s v="Review"/>
    <s v="OK"/>
    <s v="No"/>
    <x v="0"/>
    <x v="4"/>
    <x v="2"/>
    <x v="0"/>
    <x v="2"/>
  </r>
  <r>
    <s v="TCK-2463"/>
    <s v="TCK-2463"/>
    <m/>
    <s v="V-2154"/>
    <s v="~30"/>
    <n v="30"/>
    <x v="0"/>
    <x v="3"/>
    <s v="Cairo"/>
    <s v="Mobile Unit"/>
    <s v="Care Clinic"/>
    <x v="2"/>
    <s v="Billing"/>
    <x v="1"/>
    <s v="Technical"/>
    <s v="Long wait time"/>
    <s v="billing not clear"/>
    <x v="6"/>
    <s v="21/02/2025"/>
    <s v="DD/MM/YYYY"/>
    <d v="2025-02-21T00:00:00"/>
    <s v="30 min"/>
    <n v="30"/>
    <s v="1 day"/>
    <n v="24"/>
    <m/>
    <m/>
    <m/>
    <s v="Closed"/>
    <x v="0"/>
    <n v="0"/>
    <n v="0"/>
    <s v="Fatima"/>
    <s v="Duplicate"/>
    <n v="2"/>
    <x v="0"/>
    <m/>
    <s v="bad experience"/>
    <m/>
    <n v="20"/>
    <n v="20"/>
    <s v="Yes"/>
    <s v="Missing Resolved Date"/>
    <s v="OK"/>
    <s v="OK"/>
    <s v="Review"/>
    <s v="OK"/>
    <m/>
    <x v="3"/>
    <x v="1"/>
    <x v="0"/>
    <x v="3"/>
    <x v="0"/>
  </r>
  <r>
    <s v="tk_2464"/>
    <s v="TCK-2464"/>
    <m/>
    <m/>
    <n v="43"/>
    <n v="43"/>
    <x v="1"/>
    <x v="2"/>
    <s v="Irbid"/>
    <s v="Mobile Unit"/>
    <s v="Alnoor Hospital"/>
    <x v="0"/>
    <s v="Billing"/>
    <x v="2"/>
    <s v="Admin"/>
    <s v="Missing record"/>
    <s v="waiting too long"/>
    <x v="1"/>
    <s v="01-16-25"/>
    <s v="MM-DD-YY"/>
    <d v="2025-01-16T00:00:00"/>
    <s v="1h"/>
    <n v="60"/>
    <s v="-1"/>
    <m/>
    <s v="2025-04-26"/>
    <s v="YYYY-MM-DD"/>
    <d v="2025-04-26T00:00:00"/>
    <s v="Escalated"/>
    <x v="2"/>
    <n v="2"/>
    <n v="2"/>
    <s v="Omar"/>
    <s v="Duplicate"/>
    <n v="4"/>
    <x v="2"/>
    <s v="Yes"/>
    <s v="تأخير في الخدمة"/>
    <s v="Service Delay"/>
    <n v="10"/>
    <n v="10"/>
    <s v="No"/>
    <s v="Status Mismatch"/>
    <s v="OK"/>
    <s v="Duplicate Ticket Still Active"/>
    <s v="OK"/>
    <s v="OK"/>
    <s v="No"/>
    <x v="0"/>
    <x v="5"/>
    <x v="2"/>
    <x v="0"/>
    <x v="0"/>
  </r>
  <r>
    <s v="2465"/>
    <s v="TCK-2465"/>
    <s v="P-825"/>
    <s v="V-5509"/>
    <s v="unknown"/>
    <m/>
    <x v="0"/>
    <x v="0"/>
    <s v="Saida"/>
    <s v="Pharmacy"/>
    <s v="Care Clinic"/>
    <x v="2"/>
    <s v="Reception"/>
    <x v="3"/>
    <s v="Complaint"/>
    <s v="System down"/>
    <s v="need help"/>
    <x v="0"/>
    <s v="2025-05-16"/>
    <s v="YYYY-MM-DD"/>
    <d v="2025-05-16T00:00:00"/>
    <s v="2 hours"/>
    <n v="120"/>
    <s v="1 day"/>
    <n v="24"/>
    <s v="07/05/2025"/>
    <s v="DD/MM/YYYY"/>
    <d v="2025-05-07T00:00:00"/>
    <s v="Open"/>
    <x v="3"/>
    <n v="0"/>
    <n v="0"/>
    <s v="Hassan"/>
    <s v="Dropped"/>
    <n v="1"/>
    <x v="0"/>
    <s v="Yes"/>
    <s v="مشكلة في الفاتورة"/>
    <s v="Billing Issue"/>
    <s v="~30"/>
    <n v="30"/>
    <s v="No"/>
    <s v="Status Mismatch"/>
    <s v="Resolution Time Exists Before Closure"/>
    <s v="Dropped Ticket Still Active"/>
    <s v="Review"/>
    <s v="OK"/>
    <s v="Yes"/>
    <x v="0"/>
    <x v="4"/>
    <x v="1"/>
    <x v="0"/>
    <x v="0"/>
  </r>
  <r>
    <s v="tk_2466"/>
    <s v="TCK-2466"/>
    <s v="P-702"/>
    <m/>
    <s v="~30"/>
    <n v="30"/>
    <x v="0"/>
    <x v="0"/>
    <s v="Saida"/>
    <s v="Mobile Unit"/>
    <s v="HealthPlus"/>
    <x v="1"/>
    <s v="Pharmacy"/>
    <x v="2"/>
    <s v="Technical"/>
    <s v="Long wait time"/>
    <s v="waiting too long"/>
    <x v="1"/>
    <s v="06-10-25"/>
    <s v="MM-DD-YY"/>
    <d v="2025-06-10T00:00:00"/>
    <s v="2 hours"/>
    <n v="120"/>
    <s v="-1"/>
    <m/>
    <m/>
    <m/>
    <m/>
    <s v="Pending"/>
    <x v="2"/>
    <n v="1"/>
    <n v="1"/>
    <s v="Lina"/>
    <s v="Duplicate"/>
    <n v="4"/>
    <x v="2"/>
    <s v="Yes"/>
    <s v="good service"/>
    <s v="Positive Feedback"/>
    <n v="50"/>
    <n v="50"/>
    <s v="No"/>
    <s v="OK"/>
    <s v="OK"/>
    <s v="Duplicate Ticket Still Active"/>
    <s v="OK"/>
    <s v="OK"/>
    <m/>
    <x v="0"/>
    <x v="1"/>
    <x v="1"/>
    <x v="0"/>
    <x v="2"/>
  </r>
  <r>
    <s v="tk_2467"/>
    <s v="TCK-2467"/>
    <s v="P-763"/>
    <m/>
    <s v="unknown"/>
    <m/>
    <x v="1"/>
    <x v="0"/>
    <s v="Bekaa"/>
    <s v="Clinic"/>
    <s v="Alnoor Hospital"/>
    <x v="0"/>
    <s v="Lab"/>
    <x v="2"/>
    <s v="Medical"/>
    <s v="System down"/>
    <s v="billing not clear"/>
    <x v="6"/>
    <s v="15/02/2025"/>
    <s v="DD/MM/YYYY"/>
    <d v="2025-02-15T00:00:00"/>
    <s v="45"/>
    <n v="45"/>
    <s v="1 day"/>
    <n v="24"/>
    <m/>
    <m/>
    <m/>
    <s v="Open"/>
    <x v="1"/>
    <n v="2"/>
    <n v="2"/>
    <m/>
    <s v="Referred"/>
    <n v="5"/>
    <x v="2"/>
    <s v="No"/>
    <s v="bad experience"/>
    <m/>
    <n v="50"/>
    <n v="50"/>
    <s v="No"/>
    <s v="OK"/>
    <s v="Resolution Time Exists Before Closure"/>
    <s v="OK"/>
    <s v="OK"/>
    <s v="Review"/>
    <m/>
    <x v="0"/>
    <x v="4"/>
    <x v="0"/>
    <x v="0"/>
    <x v="2"/>
  </r>
  <r>
    <s v="tk_2468"/>
    <s v="TCK-2468"/>
    <m/>
    <s v="V-8176"/>
    <s v="unknown"/>
    <m/>
    <x v="1"/>
    <x v="1"/>
    <s v="Baghdad"/>
    <s v="Pharmacy"/>
    <s v="HealthPlus"/>
    <x v="1"/>
    <s v="Billing"/>
    <x v="4"/>
    <s v="Inquiry"/>
    <s v="Wrong appointment"/>
    <s v="billing not clear"/>
    <x v="6"/>
    <s v="06-19-25"/>
    <s v="MM-DD-YY"/>
    <d v="2025-06-19T00:00:00"/>
    <s v="30 min"/>
    <n v="30"/>
    <s v="2h"/>
    <n v="2"/>
    <m/>
    <m/>
    <m/>
    <s v="Escalated"/>
    <x v="1"/>
    <n v="3"/>
    <n v="3"/>
    <s v="Ali"/>
    <s v="Duplicate"/>
    <s v="bad"/>
    <x v="2"/>
    <s v="No"/>
    <s v="bad experience"/>
    <m/>
    <s v="100 USD"/>
    <n v="100"/>
    <s v="No"/>
    <s v="OK"/>
    <s v="Resolution Time Exists Before Closure"/>
    <s v="Duplicate Ticket Still Active"/>
    <s v="OK"/>
    <s v="OK"/>
    <m/>
    <x v="0"/>
    <x v="4"/>
    <x v="0"/>
    <x v="0"/>
    <x v="1"/>
  </r>
  <r>
    <s v="2469"/>
    <s v="TCK-2469"/>
    <m/>
    <s v="V-4681"/>
    <s v="~30"/>
    <n v="30"/>
    <x v="0"/>
    <x v="2"/>
    <s v="Irbid"/>
    <s v="Pharmacy"/>
    <s v="Alnoor Hospital"/>
    <x v="0"/>
    <s v="Reception"/>
    <x v="3"/>
    <s v="Medical"/>
    <s v="Prescription issue"/>
    <s v="waiting too long"/>
    <x v="1"/>
    <s v="15/02/2025"/>
    <s v="DD/MM/YYYY"/>
    <d v="2025-02-15T00:00:00"/>
    <s v="30 min"/>
    <n v="30"/>
    <s v="5 hours"/>
    <n v="5"/>
    <s v="07/06/2025"/>
    <s v="DD/MM/YYYY"/>
    <d v="2025-06-07T00:00:00"/>
    <s v="Pending"/>
    <x v="3"/>
    <s v="Level 1"/>
    <n v="1"/>
    <m/>
    <s v="Dropped"/>
    <s v="good"/>
    <x v="2"/>
    <m/>
    <s v="bad experience"/>
    <m/>
    <s v="100 USD"/>
    <n v="100"/>
    <s v="Yes"/>
    <s v="Status Mismatch"/>
    <s v="Resolution Time Exists Before Closure"/>
    <s v="Dropped Ticket Still Active"/>
    <s v="OK"/>
    <s v="OK"/>
    <s v="No"/>
    <x v="0"/>
    <x v="1"/>
    <x v="0"/>
    <x v="0"/>
    <x v="1"/>
  </r>
  <r>
    <s v="TCK-2470"/>
    <s v="TCK-2470"/>
    <m/>
    <s v="V-8624"/>
    <s v="unknown"/>
    <m/>
    <x v="0"/>
    <x v="3"/>
    <s v="Giza"/>
    <s v="Pharmacy"/>
    <s v="Alnoor Hospital"/>
    <x v="0"/>
    <s v="Lab"/>
    <x v="4"/>
    <s v="Complaint"/>
    <s v="Prescription issue"/>
    <s v="billing not clear"/>
    <x v="6"/>
    <s v="2025-04-15"/>
    <s v="YYYY-MM-DD"/>
    <d v="2025-04-15T00:00:00"/>
    <s v="2 hours"/>
    <n v="120"/>
    <s v="5 hours"/>
    <n v="5"/>
    <m/>
    <m/>
    <m/>
    <s v="Closed"/>
    <x v="3"/>
    <n v="3"/>
    <n v="3"/>
    <s v="Sara"/>
    <s v="Referred"/>
    <s v="good"/>
    <x v="2"/>
    <m/>
    <s v="الدكتور لم يحضر"/>
    <s v="Doctor Unavailable"/>
    <s v="~30"/>
    <n v="30"/>
    <s v="Yes"/>
    <s v="Missing Resolved Date"/>
    <s v="OK"/>
    <s v="OK"/>
    <s v="OK"/>
    <s v="OK"/>
    <m/>
    <x v="1"/>
    <x v="4"/>
    <x v="1"/>
    <x v="1"/>
    <x v="0"/>
  </r>
  <r>
    <s v="2471"/>
    <s v="TCK-2471"/>
    <m/>
    <m/>
    <s v="unknown"/>
    <m/>
    <x v="0"/>
    <x v="0"/>
    <s v="Tripoli"/>
    <s v="Pharmacy"/>
    <s v="HealthPlus"/>
    <x v="1"/>
    <s v="Lab"/>
    <x v="0"/>
    <s v="Complaint"/>
    <s v="Wrong appointment"/>
    <s v="need help"/>
    <x v="0"/>
    <s v="2025-02-05"/>
    <s v="YYYY-MM-DD"/>
    <d v="2025-02-05T00:00:00"/>
    <s v="45"/>
    <n v="45"/>
    <s v="-1"/>
    <m/>
    <s v="05-26-25"/>
    <s v="MM-DD-YY"/>
    <d v="2025-05-26T00:00:00"/>
    <s v="Closed"/>
    <x v="0"/>
    <n v="3"/>
    <n v="3"/>
    <s v="John"/>
    <s v="Dropped"/>
    <n v="4"/>
    <x v="2"/>
    <s v="Yes"/>
    <s v="good service"/>
    <s v="Positive Feedback"/>
    <s v="~30"/>
    <n v="30"/>
    <s v="Yes"/>
    <s v="OK"/>
    <s v="Missing Resolution Time"/>
    <s v="OK"/>
    <s v="OK"/>
    <s v="OK"/>
    <s v="No"/>
    <x v="0"/>
    <x v="4"/>
    <x v="0"/>
    <x v="0"/>
    <x v="0"/>
  </r>
  <r>
    <s v="tk_2472"/>
    <s v="TCK-2472"/>
    <m/>
    <m/>
    <n v="89"/>
    <n v="89"/>
    <x v="0"/>
    <x v="3"/>
    <s v="Giza"/>
    <s v="Mobile Unit"/>
    <s v="Alnoor Hospital"/>
    <x v="0"/>
    <s v="Reception"/>
    <x v="4"/>
    <s v="Complaint"/>
    <s v="Billing error"/>
    <s v="billing not clear"/>
    <x v="6"/>
    <s v="2025-06-08"/>
    <s v="YYYY-MM-DD"/>
    <d v="2025-06-08T00:00:00"/>
    <s v="45"/>
    <n v="45"/>
    <s v="2h"/>
    <n v="2"/>
    <s v="27/02/2025"/>
    <s v="DD/MM/YYYY"/>
    <d v="2025-02-27T00:00:00"/>
    <s v="Pending"/>
    <x v="0"/>
    <n v="2"/>
    <n v="2"/>
    <s v="Omar"/>
    <s v="Duplicate"/>
    <n v="4"/>
    <x v="2"/>
    <s v="Yes"/>
    <s v="مشكلة في الفاتورة"/>
    <s v="Billing Issue"/>
    <n v="10"/>
    <n v="10"/>
    <s v="No"/>
    <s v="Status Mismatch"/>
    <s v="Resolution Time Exists Before Closure"/>
    <s v="Duplicate Ticket Still Active"/>
    <s v="OK"/>
    <s v="OK"/>
    <s v="Yes"/>
    <x v="0"/>
    <x v="2"/>
    <x v="0"/>
    <x v="0"/>
    <x v="0"/>
  </r>
  <r>
    <s v="tk_2473"/>
    <s v="TCK-2473"/>
    <s v="P-441"/>
    <s v="V-8284"/>
    <n v="78"/>
    <n v="78"/>
    <x v="0"/>
    <x v="1"/>
    <s v="Mosul"/>
    <s v="Hospital"/>
    <s v="HealthPlus"/>
    <x v="1"/>
    <s v="Lab"/>
    <x v="2"/>
    <s v="Admin"/>
    <s v="Missing record"/>
    <s v="need help"/>
    <x v="0"/>
    <s v="2025-06-05"/>
    <s v="YYYY-MM-DD"/>
    <d v="2025-06-05T00:00:00"/>
    <s v="30 min"/>
    <n v="30"/>
    <s v="5 hours"/>
    <n v="5"/>
    <m/>
    <m/>
    <m/>
    <s v="Pending"/>
    <x v="1"/>
    <s v="Level 1"/>
    <n v="1"/>
    <s v="Lina"/>
    <s v="Referred"/>
    <n v="4"/>
    <x v="2"/>
    <s v="Yes"/>
    <s v="good service"/>
    <s v="Positive Feedback"/>
    <n v="20"/>
    <n v="20"/>
    <s v="No"/>
    <s v="OK"/>
    <s v="Resolution Time Exists Before Closure"/>
    <s v="OK"/>
    <s v="OK"/>
    <s v="OK"/>
    <m/>
    <x v="0"/>
    <x v="2"/>
    <x v="0"/>
    <x v="0"/>
    <x v="0"/>
  </r>
  <r>
    <s v="tk_2474"/>
    <s v="TCK-2474"/>
    <s v="P-855"/>
    <s v="V-2450"/>
    <n v="13"/>
    <n v="13"/>
    <x v="1"/>
    <x v="1"/>
    <s v="Baghdad"/>
    <s v="Mobile Unit"/>
    <s v="HealthPlus"/>
    <x v="1"/>
    <s v="Lab"/>
    <x v="3"/>
    <s v="Technical"/>
    <s v="Billing error"/>
    <s v="billing not clear"/>
    <x v="6"/>
    <s v="03-16-25"/>
    <s v="MM-DD-YY"/>
    <d v="2025-03-16T00:00:00"/>
    <s v="45"/>
    <n v="45"/>
    <s v="48"/>
    <n v="48"/>
    <s v="25/04/2025"/>
    <s v="DD/MM/YYYY"/>
    <d v="2025-04-25T00:00:00"/>
    <s v="Closed"/>
    <x v="2"/>
    <n v="3"/>
    <n v="3"/>
    <s v="Ali"/>
    <s v="Duplicate"/>
    <n v="4"/>
    <x v="2"/>
    <m/>
    <s v="bad experience"/>
    <m/>
    <n v="20"/>
    <n v="20"/>
    <s v="No"/>
    <s v="OK"/>
    <s v="OK"/>
    <s v="OK"/>
    <s v="Review"/>
    <s v="OK"/>
    <s v="No"/>
    <x v="4"/>
    <x v="0"/>
    <x v="0"/>
    <x v="4"/>
    <x v="0"/>
  </r>
  <r>
    <s v="2475"/>
    <s v="TCK-2475"/>
    <m/>
    <s v="V-7362"/>
    <s v="unknown"/>
    <m/>
    <x v="0"/>
    <x v="2"/>
    <s v="Amman"/>
    <s v="Clinic"/>
    <s v="HealthPlus"/>
    <x v="1"/>
    <s v="Reception"/>
    <x v="2"/>
    <s v="Inquiry"/>
    <s v="System down"/>
    <s v="waiting too long"/>
    <x v="1"/>
    <s v="11/06/2025"/>
    <s v="DD/MM/YYYY"/>
    <d v="2025-06-11T00:00:00"/>
    <s v="45"/>
    <n v="45"/>
    <s v="1 day"/>
    <n v="24"/>
    <s v="05-29-25"/>
    <s v="MM-DD-YY"/>
    <d v="2025-05-29T00:00:00"/>
    <s v="Open"/>
    <x v="3"/>
    <n v="1"/>
    <n v="1"/>
    <s v="Omar"/>
    <s v="Dropped"/>
    <s v="bad"/>
    <x v="2"/>
    <s v="No"/>
    <s v="bad experience"/>
    <m/>
    <n v="20"/>
    <n v="20"/>
    <s v="Yes"/>
    <s v="Status Mismatch"/>
    <s v="Resolution Time Exists Before Closure"/>
    <s v="Dropped Ticket Still Active"/>
    <s v="OK"/>
    <s v="OK"/>
    <s v="Yes"/>
    <x v="0"/>
    <x v="4"/>
    <x v="0"/>
    <x v="0"/>
    <x v="0"/>
  </r>
  <r>
    <s v="TCK-2476"/>
    <s v="TCK-2476"/>
    <s v="P-730"/>
    <s v="V-2251"/>
    <n v="79"/>
    <n v="79"/>
    <x v="1"/>
    <x v="0"/>
    <s v="Saida"/>
    <s v="Pharmacy"/>
    <s v="Care Clinic"/>
    <x v="2"/>
    <s v="Pharmacy"/>
    <x v="3"/>
    <s v="Complaint"/>
    <s v="System down"/>
    <s v="billing not clear"/>
    <x v="6"/>
    <s v="06-04-25"/>
    <s v="MM-DD-YY"/>
    <d v="2025-06-04T00:00:00"/>
    <s v="2 hours"/>
    <n v="120"/>
    <s v="48"/>
    <n v="48"/>
    <s v="2025-02-13"/>
    <s v="YYYY-MM-DD"/>
    <d v="2025-02-13T00:00:00"/>
    <s v="Resolved"/>
    <x v="3"/>
    <n v="1"/>
    <n v="1"/>
    <s v="Sara"/>
    <s v="Solved"/>
    <n v="2"/>
    <x v="0"/>
    <s v="Yes"/>
    <m/>
    <m/>
    <n v="20"/>
    <n v="20"/>
    <s v="Yes"/>
    <s v="OK"/>
    <s v="OK"/>
    <s v="OK"/>
    <s v="OK"/>
    <s v="OK"/>
    <s v="Yes"/>
    <x v="4"/>
    <x v="2"/>
    <x v="1"/>
    <x v="4"/>
    <x v="0"/>
  </r>
  <r>
    <s v="tk_2477"/>
    <s v="TCK-2477"/>
    <m/>
    <m/>
    <s v="unknown"/>
    <m/>
    <x v="1"/>
    <x v="2"/>
    <s v="Irbid"/>
    <s v="Pharmacy"/>
    <s v="Al Noor Hosp."/>
    <x v="0"/>
    <s v="Lab"/>
    <x v="4"/>
    <s v="Complaint"/>
    <s v="Long wait time"/>
    <s v="waiting too long"/>
    <x v="1"/>
    <s v="10/01/2025"/>
    <s v="DD/MM/YYYY"/>
    <d v="2025-01-10T00:00:00"/>
    <s v="30 min"/>
    <n v="30"/>
    <s v="2h"/>
    <n v="2"/>
    <m/>
    <m/>
    <m/>
    <s v="Pending"/>
    <x v="3"/>
    <s v="Level 1"/>
    <n v="1"/>
    <s v="Ali"/>
    <s v="Solved"/>
    <s v="bad"/>
    <x v="2"/>
    <s v="No"/>
    <s v="good service"/>
    <s v="Positive Feedback"/>
    <n v="10"/>
    <n v="10"/>
    <s v="No"/>
    <s v="OK"/>
    <s v="Resolution Time Exists Before Closure"/>
    <s v="Solved Ticket Still Active"/>
    <s v="OK"/>
    <s v="OK"/>
    <m/>
    <x v="0"/>
    <x v="4"/>
    <x v="0"/>
    <x v="0"/>
    <x v="0"/>
  </r>
  <r>
    <s v="2478"/>
    <s v="TCK-2478"/>
    <s v="P-300"/>
    <s v="V-2677"/>
    <s v="unknown"/>
    <m/>
    <x v="1"/>
    <x v="2"/>
    <s v="Amman"/>
    <s v="Mobile Unit"/>
    <s v="Alnoor Hospital"/>
    <x v="0"/>
    <s v="Reception"/>
    <x v="1"/>
    <s v="Admin"/>
    <s v="Wrong appointment"/>
    <s v="waiting too long"/>
    <x v="1"/>
    <s v="01-28-25"/>
    <s v="MM-DD-YY"/>
    <d v="2025-01-28T00:00:00"/>
    <s v="2 hours"/>
    <n v="120"/>
    <s v="48"/>
    <n v="48"/>
    <s v="2025-06-18"/>
    <s v="YYYY-MM-DD"/>
    <d v="2025-06-18T00:00:00"/>
    <s v="Closed"/>
    <x v="3"/>
    <n v="2"/>
    <n v="2"/>
    <s v="Sara"/>
    <s v="Dropped"/>
    <s v="good"/>
    <x v="2"/>
    <s v="No"/>
    <s v="مشكلة في الفاتورة"/>
    <s v="Billing Issue"/>
    <n v="50"/>
    <n v="50"/>
    <s v="Yes"/>
    <s v="OK"/>
    <s v="OK"/>
    <s v="OK"/>
    <s v="OK"/>
    <s v="OK"/>
    <s v="No"/>
    <x v="4"/>
    <x v="4"/>
    <x v="1"/>
    <x v="4"/>
    <x v="2"/>
  </r>
  <r>
    <s v="TCK-2479"/>
    <s v="TCK-2479"/>
    <s v="P-683"/>
    <m/>
    <n v="67"/>
    <n v="67"/>
    <x v="1"/>
    <x v="0"/>
    <s v="Tripoli"/>
    <s v="Hospital"/>
    <s v="Care Clinic"/>
    <x v="2"/>
    <s v="Pharmacy"/>
    <x v="2"/>
    <s v="Complaint"/>
    <s v="Wrong appointment"/>
    <s v="مشكلة في الفاتورة"/>
    <x v="6"/>
    <s v="09/04/2025"/>
    <s v="DD/MM/YYYY"/>
    <d v="2025-04-09T00:00:00"/>
    <s v="1h"/>
    <n v="60"/>
    <s v="48"/>
    <n v="48"/>
    <s v="18/03/2025"/>
    <s v="DD/MM/YYYY"/>
    <d v="2025-03-18T00:00:00"/>
    <s v="Resolved"/>
    <x v="0"/>
    <s v="Level 1"/>
    <n v="1"/>
    <s v="Fatima"/>
    <s v="Referred"/>
    <n v="2"/>
    <x v="0"/>
    <s v="Yes"/>
    <s v="الدكتور لم يحضر"/>
    <s v="Doctor Unavailable"/>
    <n v="10"/>
    <n v="10"/>
    <s v="No"/>
    <s v="OK"/>
    <s v="OK"/>
    <s v="OK"/>
    <s v="OK"/>
    <s v="OK"/>
    <s v="Yes"/>
    <x v="4"/>
    <x v="2"/>
    <x v="2"/>
    <x v="4"/>
    <x v="0"/>
  </r>
  <r>
    <s v="tk_2480"/>
    <s v="TCK-2480"/>
    <s v="P-910"/>
    <s v="V-6878"/>
    <s v="unknown"/>
    <m/>
    <x v="0"/>
    <x v="0"/>
    <s v="Beirut"/>
    <s v="Clinic"/>
    <s v="Care Clinic"/>
    <x v="2"/>
    <s v="Reception"/>
    <x v="4"/>
    <s v="Technical"/>
    <s v="Missing record"/>
    <s v="need help"/>
    <x v="0"/>
    <s v="06-26-25"/>
    <s v="MM-DD-YY"/>
    <d v="2025-06-26T00:00:00"/>
    <s v="30 min"/>
    <n v="30"/>
    <s v="1 day"/>
    <n v="24"/>
    <s v="02/06/2025"/>
    <s v="DD/MM/YYYY"/>
    <d v="2025-06-02T00:00:00"/>
    <s v="Pending"/>
    <x v="3"/>
    <n v="2"/>
    <n v="2"/>
    <m/>
    <s v="Duplicate"/>
    <n v="3"/>
    <x v="1"/>
    <s v="Yes"/>
    <s v="bad experience"/>
    <m/>
    <n v="10"/>
    <n v="10"/>
    <s v="No"/>
    <s v="Status Mismatch"/>
    <s v="Resolution Time Exists Before Closure"/>
    <s v="Duplicate Ticket Still Active"/>
    <s v="OK"/>
    <s v="OK"/>
    <s v="Yes"/>
    <x v="0"/>
    <x v="4"/>
    <x v="0"/>
    <x v="0"/>
    <x v="0"/>
  </r>
  <r>
    <s v="tk_2481"/>
    <s v="TCK-2481"/>
    <m/>
    <s v="V-2634"/>
    <s v="~30"/>
    <n v="30"/>
    <x v="0"/>
    <x v="2"/>
    <s v="Amman"/>
    <s v="Mobile Unit"/>
    <s v="Alnoor Hospital"/>
    <x v="0"/>
    <s v="Reception"/>
    <x v="1"/>
    <s v="Complaint"/>
    <s v="Long wait time"/>
    <s v="waiting too long"/>
    <x v="1"/>
    <s v="05-12-25"/>
    <s v="MM-DD-YY"/>
    <d v="2025-05-12T00:00:00"/>
    <s v="30 min"/>
    <n v="30"/>
    <s v="-1"/>
    <m/>
    <m/>
    <m/>
    <m/>
    <s v="Resolved"/>
    <x v="2"/>
    <s v="Level 1"/>
    <n v="1"/>
    <s v="Maya"/>
    <s v="Referred"/>
    <n v="1"/>
    <x v="0"/>
    <m/>
    <s v="مشكلة في الفاتورة"/>
    <s v="Billing Issue"/>
    <n v="50"/>
    <n v="50"/>
    <s v="No"/>
    <s v="Missing Resolved Date"/>
    <s v="Missing Resolution Time"/>
    <s v="OK"/>
    <s v="OK"/>
    <s v="OK"/>
    <m/>
    <x v="0"/>
    <x v="1"/>
    <x v="0"/>
    <x v="0"/>
    <x v="2"/>
  </r>
  <r>
    <s v="tk_2482"/>
    <s v="TCK-2482"/>
    <s v="P-114"/>
    <s v="V-9434"/>
    <s v="~30"/>
    <n v="30"/>
    <x v="1"/>
    <x v="0"/>
    <s v="Tripoli"/>
    <s v="Pharmacy"/>
    <s v="Alnoor Hospital"/>
    <x v="0"/>
    <s v="Reception"/>
    <x v="4"/>
    <s v="Complaint"/>
    <s v="Long wait time"/>
    <s v="الدكتور لم يحضر"/>
    <x v="5"/>
    <s v="2025-05-03"/>
    <s v="YYYY-MM-DD"/>
    <d v="2025-05-03T00:00:00"/>
    <s v="1h"/>
    <n v="60"/>
    <s v="-1"/>
    <m/>
    <s v="2025-05-01"/>
    <s v="YYYY-MM-DD"/>
    <d v="2025-05-01T00:00:00"/>
    <s v="Closed"/>
    <x v="2"/>
    <n v="2"/>
    <n v="2"/>
    <m/>
    <s v="Dropped"/>
    <n v="5"/>
    <x v="2"/>
    <s v="Yes"/>
    <s v="bad experience"/>
    <m/>
    <s v="100 USD"/>
    <n v="100"/>
    <s v="No"/>
    <s v="OK"/>
    <s v="Missing Resolution Time"/>
    <s v="OK"/>
    <s v="OK"/>
    <s v="Review"/>
    <s v="Yes"/>
    <x v="0"/>
    <x v="1"/>
    <x v="2"/>
    <x v="0"/>
    <x v="1"/>
  </r>
  <r>
    <s v="tk_2483"/>
    <s v="TCK-2483"/>
    <s v="P-179"/>
    <s v="V-5199"/>
    <s v="unknown"/>
    <m/>
    <x v="1"/>
    <x v="2"/>
    <s v="Irbid"/>
    <s v="Mobile Unit"/>
    <s v="Al Noor Hosp."/>
    <x v="0"/>
    <s v="Billing"/>
    <x v="1"/>
    <s v="Complaint"/>
    <s v="Wrong appointment"/>
    <m/>
    <x v="3"/>
    <s v="2025-01-26"/>
    <s v="YYYY-MM-DD"/>
    <d v="2025-01-26T00:00:00"/>
    <s v="2 hours"/>
    <n v="120"/>
    <s v="2h"/>
    <n v="2"/>
    <s v="2025-05-07"/>
    <s v="YYYY-MM-DD"/>
    <d v="2025-05-07T00:00:00"/>
    <s v="Open"/>
    <x v="0"/>
    <s v="Level 1"/>
    <n v="1"/>
    <s v="Maya"/>
    <s v="Duplicate"/>
    <s v="good"/>
    <x v="2"/>
    <s v="Yes"/>
    <s v="مشكلة في الفاتورة"/>
    <s v="Billing Issue"/>
    <n v="20"/>
    <n v="20"/>
    <s v="Yes"/>
    <s v="Status Mismatch"/>
    <s v="Resolution Time Exists Before Closure"/>
    <s v="Duplicate Ticket Still Active"/>
    <s v="OK"/>
    <s v="OK"/>
    <s v="No"/>
    <x v="0"/>
    <x v="4"/>
    <x v="1"/>
    <x v="0"/>
    <x v="0"/>
  </r>
  <r>
    <s v="TCK-2484"/>
    <s v="TCK-2484"/>
    <m/>
    <m/>
    <s v="unknown"/>
    <m/>
    <x v="1"/>
    <x v="1"/>
    <s v="Mosul"/>
    <s v="Pharmacy"/>
    <s v="Al Noor Hosp."/>
    <x v="0"/>
    <s v="Billing"/>
    <x v="3"/>
    <s v="Complaint"/>
    <s v="Long wait time"/>
    <s v="waiting too long"/>
    <x v="1"/>
    <s v="06-19-25"/>
    <s v="MM-DD-YY"/>
    <d v="2025-06-19T00:00:00"/>
    <s v="2 hours"/>
    <n v="120"/>
    <s v="2h"/>
    <n v="2"/>
    <s v="2025-01-17"/>
    <s v="YYYY-MM-DD"/>
    <d v="2025-01-17T00:00:00"/>
    <s v="Resolved"/>
    <x v="1"/>
    <n v="0"/>
    <n v="0"/>
    <s v="Maya"/>
    <s v="Referred"/>
    <n v="5"/>
    <x v="2"/>
    <s v="Yes"/>
    <m/>
    <m/>
    <n v="10"/>
    <n v="10"/>
    <s v="No"/>
    <s v="OK"/>
    <s v="OK"/>
    <s v="OK"/>
    <s v="OK"/>
    <s v="OK"/>
    <s v="Yes"/>
    <x v="2"/>
    <x v="4"/>
    <x v="1"/>
    <x v="2"/>
    <x v="0"/>
  </r>
  <r>
    <s v="TCK-2485"/>
    <s v="TCK-2485"/>
    <s v="P-356"/>
    <m/>
    <s v="~30"/>
    <n v="30"/>
    <x v="0"/>
    <x v="3"/>
    <s v="Cairo"/>
    <s v="Hospital"/>
    <s v="Alnoor Hospital"/>
    <x v="0"/>
    <s v="ER"/>
    <x v="2"/>
    <s v="Admin"/>
    <s v="Missing record"/>
    <s v="waiting too long"/>
    <x v="1"/>
    <s v="25/05/2025"/>
    <s v="DD/MM/YYYY"/>
    <d v="2025-05-25T00:00:00"/>
    <s v="30 min"/>
    <n v="30"/>
    <s v="2h"/>
    <n v="2"/>
    <s v="2025-01-01"/>
    <s v="YYYY-MM-DD"/>
    <d v="2025-01-01T00:00:00"/>
    <s v="Closed"/>
    <x v="1"/>
    <n v="1"/>
    <n v="1"/>
    <s v="Ali"/>
    <s v="Solved"/>
    <n v="4"/>
    <x v="2"/>
    <s v="No"/>
    <s v="bad experience"/>
    <m/>
    <s v="100 USD"/>
    <n v="100"/>
    <s v="No"/>
    <s v="OK"/>
    <s v="OK"/>
    <s v="OK"/>
    <s v="OK"/>
    <s v="OK"/>
    <s v="Yes"/>
    <x v="2"/>
    <x v="1"/>
    <x v="0"/>
    <x v="2"/>
    <x v="1"/>
  </r>
  <r>
    <s v="TCK-2486"/>
    <s v="TCK-2486"/>
    <s v="P-661"/>
    <m/>
    <s v="unknown"/>
    <m/>
    <x v="0"/>
    <x v="1"/>
    <s v="Basra"/>
    <s v="Mobile Unit"/>
    <s v="Care Clinic"/>
    <x v="2"/>
    <s v="Lab"/>
    <x v="0"/>
    <s v="Inquiry"/>
    <s v="Wrong appointment"/>
    <m/>
    <x v="3"/>
    <s v="01-06-25"/>
    <s v="MM-DD-YY"/>
    <d v="2025-01-06T00:00:00"/>
    <s v="2 hours"/>
    <n v="120"/>
    <s v="1 day"/>
    <n v="24"/>
    <s v="06-19-25"/>
    <s v="MM-DD-YY"/>
    <d v="2025-06-19T00:00:00"/>
    <s v="Pending"/>
    <x v="1"/>
    <s v="Level 1"/>
    <n v="1"/>
    <s v="Ali"/>
    <s v="Duplicate"/>
    <s v="good"/>
    <x v="2"/>
    <m/>
    <s v="bad experience"/>
    <m/>
    <n v="50"/>
    <n v="50"/>
    <s v="Yes"/>
    <s v="Status Mismatch"/>
    <s v="Resolution Time Exists Before Closure"/>
    <s v="Duplicate Ticket Still Active"/>
    <s v="OK"/>
    <s v="OK"/>
    <s v="No"/>
    <x v="0"/>
    <x v="4"/>
    <x v="1"/>
    <x v="0"/>
    <x v="2"/>
  </r>
  <r>
    <s v="TCK-2487"/>
    <s v="TCK-2487"/>
    <m/>
    <s v="V-9058"/>
    <n v="11"/>
    <n v="11"/>
    <x v="0"/>
    <x v="1"/>
    <s v="Baghdad"/>
    <s v="Pharmacy"/>
    <s v="Alnoor Hospital"/>
    <x v="0"/>
    <s v="Lab"/>
    <x v="3"/>
    <s v="Complaint"/>
    <s v="Billing error"/>
    <m/>
    <x v="3"/>
    <s v="04-06-25"/>
    <s v="MM-DD-YY"/>
    <d v="2025-04-06T00:00:00"/>
    <s v="30 min"/>
    <n v="30"/>
    <s v="1 day"/>
    <n v="24"/>
    <s v="04-28-25"/>
    <s v="MM-DD-YY"/>
    <d v="2025-04-28T00:00:00"/>
    <s v="Pending"/>
    <x v="0"/>
    <n v="2"/>
    <n v="2"/>
    <s v="Sara"/>
    <s v="Duplicate"/>
    <n v="5"/>
    <x v="2"/>
    <s v="Yes"/>
    <s v="الدكتور لم يحضر"/>
    <s v="Doctor Unavailable"/>
    <n v="50"/>
    <n v="50"/>
    <s v="Yes"/>
    <s v="Status Mismatch"/>
    <s v="Resolution Time Exists Before Closure"/>
    <s v="Duplicate Ticket Still Active"/>
    <s v="OK"/>
    <s v="OK"/>
    <s v="No"/>
    <x v="0"/>
    <x v="0"/>
    <x v="0"/>
    <x v="0"/>
    <x v="2"/>
  </r>
  <r>
    <s v="TCK-2488"/>
    <s v="TCK-2488"/>
    <s v="P-595"/>
    <m/>
    <s v="unknown"/>
    <m/>
    <x v="0"/>
    <x v="3"/>
    <s v="Giza"/>
    <s v="Pharmacy"/>
    <s v="Alnoor Hospital"/>
    <x v="0"/>
    <s v="Reception"/>
    <x v="4"/>
    <s v="Complaint"/>
    <s v="Missing record"/>
    <s v="billing not clear"/>
    <x v="6"/>
    <s v="2025-02-11"/>
    <s v="YYYY-MM-DD"/>
    <d v="2025-02-11T00:00:00"/>
    <s v="1h"/>
    <n v="60"/>
    <s v="48"/>
    <n v="48"/>
    <m/>
    <m/>
    <m/>
    <s v="Closed"/>
    <x v="3"/>
    <n v="2"/>
    <n v="2"/>
    <s v="Sara"/>
    <s v="Referred"/>
    <s v="good"/>
    <x v="2"/>
    <s v="Yes"/>
    <s v="bad experience"/>
    <m/>
    <n v="20"/>
    <n v="20"/>
    <s v="Yes"/>
    <s v="Missing Resolved Date"/>
    <s v="OK"/>
    <s v="OK"/>
    <s v="OK"/>
    <s v="OK"/>
    <m/>
    <x v="4"/>
    <x v="4"/>
    <x v="2"/>
    <x v="4"/>
    <x v="0"/>
  </r>
  <r>
    <s v="TCK-2489"/>
    <s v="TCK-2489"/>
    <m/>
    <s v="V-7221"/>
    <n v="48"/>
    <n v="48"/>
    <x v="1"/>
    <x v="1"/>
    <s v="Mosul"/>
    <s v="Clinic"/>
    <s v="Al Noor Hosp."/>
    <x v="0"/>
    <s v="Pharmacy"/>
    <x v="3"/>
    <s v="Complaint"/>
    <s v="Long wait time"/>
    <m/>
    <x v="3"/>
    <s v="2025-01-05"/>
    <s v="YYYY-MM-DD"/>
    <d v="2025-01-05T00:00:00"/>
    <s v="30 min"/>
    <n v="30"/>
    <s v="2h"/>
    <n v="2"/>
    <m/>
    <m/>
    <m/>
    <s v="Escalated"/>
    <x v="0"/>
    <n v="2"/>
    <n v="2"/>
    <s v="Omar"/>
    <s v="Solved"/>
    <n v="3"/>
    <x v="1"/>
    <s v="No"/>
    <s v="bad experience"/>
    <m/>
    <s v="~30"/>
    <n v="30"/>
    <s v="No"/>
    <s v="OK"/>
    <s v="Resolution Time Exists Before Closure"/>
    <s v="Solved Ticket Still Active"/>
    <s v="OK"/>
    <s v="OK"/>
    <m/>
    <x v="0"/>
    <x v="5"/>
    <x v="0"/>
    <x v="0"/>
    <x v="0"/>
  </r>
  <r>
    <s v="2490"/>
    <s v="TCK-2490"/>
    <s v="P-585"/>
    <m/>
    <s v="~30"/>
    <n v="30"/>
    <x v="1"/>
    <x v="0"/>
    <s v="Tripoli"/>
    <s v="Pharmacy"/>
    <s v="HealthPlus"/>
    <x v="1"/>
    <s v="Reception"/>
    <x v="2"/>
    <s v="Technical"/>
    <s v="Wrong appointment"/>
    <s v="مشكلة في الفاتورة"/>
    <x v="6"/>
    <s v="13/05/2025"/>
    <s v="DD/MM/YYYY"/>
    <d v="2025-05-13T00:00:00"/>
    <s v="1h"/>
    <n v="60"/>
    <s v="1 day"/>
    <n v="24"/>
    <m/>
    <m/>
    <m/>
    <s v="Resolved"/>
    <x v="0"/>
    <n v="0"/>
    <n v="0"/>
    <s v="Sara"/>
    <s v="Referred"/>
    <n v="3"/>
    <x v="1"/>
    <s v="Yes"/>
    <s v="bad experience"/>
    <m/>
    <s v="~30"/>
    <n v="30"/>
    <s v="No"/>
    <s v="Missing Resolved Date"/>
    <s v="OK"/>
    <s v="OK"/>
    <s v="Review"/>
    <s v="OK"/>
    <m/>
    <x v="3"/>
    <x v="1"/>
    <x v="2"/>
    <x v="3"/>
    <x v="0"/>
  </r>
  <r>
    <s v="tk_2491"/>
    <s v="TCK-2491"/>
    <s v="P-512"/>
    <m/>
    <n v="65"/>
    <n v="65"/>
    <x v="1"/>
    <x v="1"/>
    <s v="Mosul"/>
    <s v="Pharmacy"/>
    <s v="Al Noor Hosp."/>
    <x v="0"/>
    <s v="ER"/>
    <x v="4"/>
    <s v="Medical"/>
    <s v="System down"/>
    <m/>
    <x v="3"/>
    <s v="2025-03-22"/>
    <s v="YYYY-MM-DD"/>
    <d v="2025-03-22T00:00:00"/>
    <s v="45"/>
    <n v="45"/>
    <s v="5 hours"/>
    <n v="5"/>
    <s v="2025-02-02"/>
    <s v="YYYY-MM-DD"/>
    <d v="2025-02-02T00:00:00"/>
    <s v="Open"/>
    <x v="1"/>
    <n v="3"/>
    <n v="3"/>
    <s v="Ali"/>
    <s v="Duplicate"/>
    <n v="2"/>
    <x v="0"/>
    <s v="No"/>
    <s v="الدكتور لم يحضر"/>
    <s v="Doctor Unavailable"/>
    <n v="50"/>
    <n v="50"/>
    <s v="Yes"/>
    <s v="Status Mismatch"/>
    <s v="Resolution Time Exists Before Closure"/>
    <s v="Duplicate Ticket Still Active"/>
    <s v="OK"/>
    <s v="OK"/>
    <s v="Yes"/>
    <x v="0"/>
    <x v="3"/>
    <x v="0"/>
    <x v="0"/>
    <x v="2"/>
  </r>
  <r>
    <s v="TCK-2492"/>
    <s v="TCK-2492"/>
    <s v="P-317"/>
    <s v="V-7656"/>
    <s v="unknown"/>
    <m/>
    <x v="0"/>
    <x v="2"/>
    <s v="Irbid"/>
    <s v="Pharmacy"/>
    <s v="Care Clinic"/>
    <x v="2"/>
    <s v="Billing"/>
    <x v="2"/>
    <s v="Technical"/>
    <s v="System down"/>
    <s v="need help"/>
    <x v="0"/>
    <s v="11/01/2025"/>
    <s v="DD/MM/YYYY"/>
    <d v="2025-01-11T00:00:00"/>
    <s v="30 min"/>
    <n v="30"/>
    <s v="2h"/>
    <n v="2"/>
    <m/>
    <m/>
    <m/>
    <s v="Open"/>
    <x v="2"/>
    <n v="0"/>
    <n v="0"/>
    <s v="Maya"/>
    <s v="Dropped"/>
    <n v="5"/>
    <x v="2"/>
    <s v="No"/>
    <m/>
    <m/>
    <n v="20"/>
    <n v="20"/>
    <s v="Yes"/>
    <s v="OK"/>
    <s v="Resolution Time Exists Before Closure"/>
    <s v="Dropped Ticket Still Active"/>
    <s v="OK"/>
    <s v="OK"/>
    <m/>
    <x v="0"/>
    <x v="4"/>
    <x v="0"/>
    <x v="0"/>
    <x v="0"/>
  </r>
  <r>
    <s v="tk_2493"/>
    <s v="TCK-2493"/>
    <s v="P-510"/>
    <m/>
    <n v="39"/>
    <n v="39"/>
    <x v="0"/>
    <x v="0"/>
    <s v="Bekaa"/>
    <s v="Pharmacy"/>
    <s v="Alnoor Hospital"/>
    <x v="0"/>
    <s v="Billing"/>
    <x v="3"/>
    <s v="Technical"/>
    <s v="Wrong appointment"/>
    <s v="waiting too long"/>
    <x v="1"/>
    <s v="03-15-25"/>
    <s v="MM-DD-YY"/>
    <d v="2025-03-15T00:00:00"/>
    <s v="2 hours"/>
    <n v="120"/>
    <s v="48"/>
    <n v="48"/>
    <s v="22/02/2025"/>
    <s v="DD/MM/YYYY"/>
    <d v="2025-02-22T00:00:00"/>
    <s v="Pending"/>
    <x v="0"/>
    <n v="3"/>
    <n v="3"/>
    <m/>
    <s v="Dropped"/>
    <n v="3"/>
    <x v="1"/>
    <s v="Yes"/>
    <m/>
    <m/>
    <s v="100 USD"/>
    <n v="100"/>
    <s v="Yes"/>
    <s v="Status Mismatch"/>
    <s v="Resolution Time Exists Before Closure"/>
    <s v="Dropped Ticket Still Active"/>
    <s v="OK"/>
    <s v="OK"/>
    <s v="Yes"/>
    <x v="0"/>
    <x v="5"/>
    <x v="1"/>
    <x v="0"/>
    <x v="1"/>
  </r>
  <r>
    <s v="tk_2494"/>
    <s v="TCK-2494"/>
    <m/>
    <s v="V-5572"/>
    <n v="8"/>
    <n v="8"/>
    <x v="0"/>
    <x v="1"/>
    <s v="Mosul"/>
    <s v="Mobile Unit"/>
    <s v="Care Clinic"/>
    <x v="2"/>
    <s v="Pharmacy"/>
    <x v="3"/>
    <s v="Medical"/>
    <s v="Long wait time"/>
    <s v="waiting too long"/>
    <x v="1"/>
    <s v="04-24-25"/>
    <s v="MM-DD-YY"/>
    <d v="2025-04-24T00:00:00"/>
    <s v="1h"/>
    <n v="60"/>
    <s v="-1"/>
    <m/>
    <s v="10/04/2025"/>
    <s v="DD/MM/YYYY"/>
    <d v="2025-04-10T00:00:00"/>
    <s v="Pending"/>
    <x v="0"/>
    <s v="Level 1"/>
    <n v="1"/>
    <s v="John"/>
    <s v="Dropped"/>
    <n v="1"/>
    <x v="0"/>
    <s v="Yes"/>
    <s v="تأخير في الخدمة"/>
    <s v="Service Delay"/>
    <s v="100 USD"/>
    <n v="100"/>
    <s v="Yes"/>
    <s v="Status Mismatch"/>
    <s v="OK"/>
    <s v="Dropped Ticket Still Active"/>
    <s v="OK"/>
    <s v="OK"/>
    <s v="Yes"/>
    <x v="0"/>
    <x v="0"/>
    <x v="2"/>
    <x v="0"/>
    <x v="1"/>
  </r>
  <r>
    <s v="2495"/>
    <s v="TCK-2495"/>
    <m/>
    <m/>
    <s v="unknown"/>
    <m/>
    <x v="0"/>
    <x v="3"/>
    <s v="Cairo"/>
    <s v="Mobile Unit"/>
    <s v="Care Clinic"/>
    <x v="2"/>
    <s v="Pharmacy"/>
    <x v="2"/>
    <s v="Inquiry"/>
    <s v="Missing record"/>
    <m/>
    <x v="3"/>
    <s v="03-04-25"/>
    <s v="MM-DD-YY"/>
    <d v="2025-03-04T00:00:00"/>
    <s v="30 min"/>
    <n v="30"/>
    <s v="48"/>
    <n v="48"/>
    <m/>
    <m/>
    <m/>
    <s v="Escalated"/>
    <x v="3"/>
    <n v="2"/>
    <n v="2"/>
    <s v="Hassan"/>
    <s v="Solved"/>
    <s v="bad"/>
    <x v="2"/>
    <s v="No"/>
    <s v="bad experience"/>
    <m/>
    <n v="50"/>
    <n v="50"/>
    <s v="No"/>
    <s v="OK"/>
    <s v="Resolution Time Exists Before Closure"/>
    <s v="Solved Ticket Still Active"/>
    <s v="OK"/>
    <s v="OK"/>
    <m/>
    <x v="0"/>
    <x v="4"/>
    <x v="0"/>
    <x v="0"/>
    <x v="2"/>
  </r>
  <r>
    <s v="tk_2496"/>
    <s v="TCK-2496"/>
    <s v="P-571"/>
    <m/>
    <n v="83"/>
    <n v="83"/>
    <x v="1"/>
    <x v="1"/>
    <s v="Basra"/>
    <s v="Mobile Unit"/>
    <s v="Care Clinic"/>
    <x v="2"/>
    <s v="Pharmacy"/>
    <x v="1"/>
    <s v="Complaint"/>
    <s v="Billing error"/>
    <s v="الخدمة سيئة"/>
    <x v="2"/>
    <s v="2025-05-05"/>
    <s v="YYYY-MM-DD"/>
    <d v="2025-05-05T00:00:00"/>
    <s v="30 min"/>
    <n v="30"/>
    <s v="1 day"/>
    <n v="24"/>
    <m/>
    <m/>
    <m/>
    <s v="Closed"/>
    <x v="0"/>
    <s v="Level 1"/>
    <n v="1"/>
    <s v="Omar"/>
    <s v="Solved"/>
    <s v="good"/>
    <x v="2"/>
    <s v="No"/>
    <s v="good service"/>
    <s v="Positive Feedback"/>
    <s v="100 USD"/>
    <n v="100"/>
    <s v="No"/>
    <s v="Missing Resolved Date"/>
    <s v="OK"/>
    <s v="OK"/>
    <s v="OK"/>
    <s v="OK"/>
    <m/>
    <x v="3"/>
    <x v="2"/>
    <x v="0"/>
    <x v="3"/>
    <x v="1"/>
  </r>
  <r>
    <s v="2497"/>
    <s v="TCK-2497"/>
    <s v="P-450"/>
    <s v="V-6349"/>
    <s v="unknown"/>
    <m/>
    <x v="1"/>
    <x v="3"/>
    <s v="Giza"/>
    <s v="Mobile Unit"/>
    <s v="HealthPlus"/>
    <x v="1"/>
    <s v="Billing"/>
    <x v="0"/>
    <s v="Admin"/>
    <s v="Prescription issue"/>
    <s v="billing not clear"/>
    <x v="6"/>
    <s v="02-09-25"/>
    <s v="MM-DD-YY"/>
    <d v="2025-02-09T00:00:00"/>
    <s v="45"/>
    <n v="45"/>
    <s v="5 hours"/>
    <n v="5"/>
    <s v="23/04/2025"/>
    <s v="DD/MM/YYYY"/>
    <d v="2025-04-23T00:00:00"/>
    <s v="Resolved"/>
    <x v="1"/>
    <n v="1"/>
    <n v="1"/>
    <s v="Ali"/>
    <s v="Referred"/>
    <n v="2"/>
    <x v="0"/>
    <s v="Yes"/>
    <m/>
    <m/>
    <n v="50"/>
    <n v="50"/>
    <s v="Yes"/>
    <s v="OK"/>
    <s v="OK"/>
    <s v="OK"/>
    <s v="OK"/>
    <s v="OK"/>
    <s v="No"/>
    <x v="1"/>
    <x v="4"/>
    <x v="0"/>
    <x v="1"/>
    <x v="2"/>
  </r>
  <r>
    <s v="2498"/>
    <s v="TCK-2498"/>
    <m/>
    <s v="V-6578"/>
    <s v="~30"/>
    <n v="30"/>
    <x v="1"/>
    <x v="0"/>
    <s v="Saida"/>
    <s v="Mobile Unit"/>
    <s v="HealthPlus"/>
    <x v="1"/>
    <s v="Lab"/>
    <x v="1"/>
    <s v="Technical"/>
    <s v="System down"/>
    <s v="مشكلة في الفاتورة"/>
    <x v="6"/>
    <s v="2025-04-26"/>
    <s v="YYYY-MM-DD"/>
    <d v="2025-04-26T00:00:00"/>
    <s v="2 hours"/>
    <n v="120"/>
    <s v="5 hours"/>
    <n v="5"/>
    <s v="2025-04-06"/>
    <s v="YYYY-MM-DD"/>
    <d v="2025-04-06T00:00:00"/>
    <s v="Resolved"/>
    <x v="1"/>
    <n v="1"/>
    <n v="1"/>
    <s v="Sara"/>
    <s v="Duplicate"/>
    <n v="4"/>
    <x v="2"/>
    <m/>
    <s v="good service"/>
    <s v="Positive Feedback"/>
    <n v="20"/>
    <n v="20"/>
    <s v="Yes"/>
    <s v="OK"/>
    <s v="OK"/>
    <s v="OK"/>
    <s v="OK"/>
    <s v="OK"/>
    <s v="Yes"/>
    <x v="1"/>
    <x v="1"/>
    <x v="1"/>
    <x v="1"/>
    <x v="0"/>
  </r>
  <r>
    <s v="2499"/>
    <s v="TCK-2499"/>
    <m/>
    <m/>
    <s v="~30"/>
    <n v="30"/>
    <x v="1"/>
    <x v="0"/>
    <s v="Tripoli"/>
    <s v="Mobile Unit"/>
    <s v="Care Clinic"/>
    <x v="2"/>
    <s v="Pharmacy"/>
    <x v="0"/>
    <s v="Admin"/>
    <s v="Prescription issue"/>
    <m/>
    <x v="3"/>
    <s v="29/05/2025"/>
    <s v="DD/MM/YYYY"/>
    <d v="2025-05-29T00:00:00"/>
    <s v="30 min"/>
    <n v="30"/>
    <s v="2h"/>
    <n v="2"/>
    <s v="2025-01-07"/>
    <s v="YYYY-MM-DD"/>
    <d v="2025-01-07T00:00:00"/>
    <s v="Open"/>
    <x v="3"/>
    <n v="3"/>
    <n v="3"/>
    <s v="John"/>
    <s v="Solved"/>
    <n v="3"/>
    <x v="1"/>
    <s v="Yes"/>
    <s v="good service"/>
    <s v="Positive Feedback"/>
    <s v="~30"/>
    <n v="30"/>
    <s v="Yes"/>
    <s v="Status Mismatch"/>
    <s v="Resolution Time Exists Before Closure"/>
    <s v="Solved Ticket Still Active"/>
    <s v="OK"/>
    <s v="OK"/>
    <s v="Yes"/>
    <x v="0"/>
    <x v="1"/>
    <x v="0"/>
    <x v="0"/>
    <x v="0"/>
  </r>
  <r>
    <s v="2500"/>
    <s v="TCK-2500"/>
    <m/>
    <s v="V-8745"/>
    <s v="unknown"/>
    <m/>
    <x v="1"/>
    <x v="2"/>
    <s v="Amman"/>
    <s v="Mobile Unit"/>
    <s v="HealthPlus"/>
    <x v="1"/>
    <s v="Billing"/>
    <x v="0"/>
    <s v="Complaint"/>
    <s v="Prescription issue"/>
    <s v="billing not clear"/>
    <x v="6"/>
    <s v="2025-06-23"/>
    <s v="YYYY-MM-DD"/>
    <d v="2025-06-23T00:00:00"/>
    <s v="45"/>
    <n v="45"/>
    <s v="5 hours"/>
    <n v="5"/>
    <m/>
    <m/>
    <m/>
    <s v="Pending"/>
    <x v="2"/>
    <n v="2"/>
    <n v="2"/>
    <s v="Lina"/>
    <s v="Solved"/>
    <s v="bad"/>
    <x v="2"/>
    <s v="Yes"/>
    <s v="تأخير في الخدمة"/>
    <s v="Service Delay"/>
    <s v="~30"/>
    <n v="30"/>
    <s v="No"/>
    <s v="OK"/>
    <s v="Resolution Time Exists Before Closure"/>
    <s v="Solved Ticket Still Active"/>
    <s v="OK"/>
    <s v="OK"/>
    <m/>
    <x v="0"/>
    <x v="4"/>
    <x v="0"/>
    <x v="0"/>
    <x v="0"/>
  </r>
  <r>
    <s v="tk_2501"/>
    <s v="TCK-2501"/>
    <m/>
    <s v="V-9301"/>
    <s v="unknown"/>
    <m/>
    <x v="1"/>
    <x v="2"/>
    <s v="Amman"/>
    <s v="Clinic"/>
    <s v="HealthPlus"/>
    <x v="1"/>
    <s v="ER"/>
    <x v="1"/>
    <s v="Admin"/>
    <s v="System down"/>
    <s v="الدكتور لم يحضر"/>
    <x v="5"/>
    <s v="06-26-25"/>
    <s v="MM-DD-YY"/>
    <d v="2025-06-26T00:00:00"/>
    <s v="2 hours"/>
    <n v="120"/>
    <s v="48"/>
    <n v="48"/>
    <s v="2025-04-26"/>
    <s v="YYYY-MM-DD"/>
    <d v="2025-04-26T00:00:00"/>
    <s v="Open"/>
    <x v="2"/>
    <n v="0"/>
    <n v="0"/>
    <s v="Lina"/>
    <s v="Solved"/>
    <s v="good"/>
    <x v="2"/>
    <s v="Yes"/>
    <m/>
    <m/>
    <n v="20"/>
    <n v="20"/>
    <s v="Yes"/>
    <s v="Status Mismatch"/>
    <s v="Resolution Time Exists Before Closure"/>
    <s v="Solved Ticket Still Active"/>
    <s v="OK"/>
    <s v="OK"/>
    <s v="Yes"/>
    <x v="0"/>
    <x v="4"/>
    <x v="1"/>
    <x v="0"/>
    <x v="0"/>
  </r>
  <r>
    <s v="TCK-2502"/>
    <s v="TCK-2502"/>
    <m/>
    <s v="V-6495"/>
    <s v="unknown"/>
    <m/>
    <x v="0"/>
    <x v="2"/>
    <s v="Irbid"/>
    <s v="Hospital"/>
    <s v="HealthPlus"/>
    <x v="1"/>
    <s v="Pharmacy"/>
    <x v="0"/>
    <s v="Medical"/>
    <s v="Prescription issue"/>
    <s v="billing not clear"/>
    <x v="6"/>
    <s v="05-21-25"/>
    <s v="MM-DD-YY"/>
    <d v="2025-05-21T00:00:00"/>
    <s v="2 hours"/>
    <n v="120"/>
    <s v="48"/>
    <n v="48"/>
    <s v="06/03/2025"/>
    <s v="DD/MM/YYYY"/>
    <d v="2025-03-06T00:00:00"/>
    <s v="Pending"/>
    <x v="2"/>
    <n v="1"/>
    <n v="1"/>
    <s v="John"/>
    <s v="Solved"/>
    <n v="4"/>
    <x v="2"/>
    <s v="Yes"/>
    <s v="bad experience"/>
    <m/>
    <n v="50"/>
    <n v="50"/>
    <s v="No"/>
    <s v="Status Mismatch"/>
    <s v="Resolution Time Exists Before Closure"/>
    <s v="Solved Ticket Still Active"/>
    <s v="OK"/>
    <s v="OK"/>
    <s v="Yes"/>
    <x v="0"/>
    <x v="4"/>
    <x v="1"/>
    <x v="0"/>
    <x v="2"/>
  </r>
  <r>
    <s v="TCK-2503"/>
    <s v="TCK-2503"/>
    <m/>
    <s v="V-7240"/>
    <s v="~30"/>
    <n v="30"/>
    <x v="1"/>
    <x v="2"/>
    <s v="Zarqa"/>
    <s v="Mobile Unit"/>
    <s v="HealthPlus"/>
    <x v="1"/>
    <s v="Lab"/>
    <x v="1"/>
    <s v="Complaint"/>
    <s v="Long wait time"/>
    <s v="need help"/>
    <x v="0"/>
    <s v="06/06/2025"/>
    <s v="DD/MM/YYYY"/>
    <d v="2025-06-06T00:00:00"/>
    <s v="45"/>
    <n v="45"/>
    <s v="1 day"/>
    <n v="24"/>
    <s v="2025-03-17"/>
    <s v="YYYY-MM-DD"/>
    <d v="2025-03-17T00:00:00"/>
    <s v="Pending"/>
    <x v="0"/>
    <n v="1"/>
    <n v="1"/>
    <s v="Fatima"/>
    <s v="Dropped"/>
    <s v="bad"/>
    <x v="2"/>
    <s v="Yes"/>
    <s v="good service"/>
    <s v="Positive Feedback"/>
    <n v="20"/>
    <n v="20"/>
    <s v="No"/>
    <s v="Status Mismatch"/>
    <s v="Resolution Time Exists Before Closure"/>
    <s v="Dropped Ticket Still Active"/>
    <s v="OK"/>
    <s v="OK"/>
    <s v="Yes"/>
    <x v="0"/>
    <x v="1"/>
    <x v="0"/>
    <x v="0"/>
    <x v="0"/>
  </r>
  <r>
    <s v="2504"/>
    <s v="TCK-2504"/>
    <s v="P-897"/>
    <m/>
    <s v="unknown"/>
    <m/>
    <x v="0"/>
    <x v="3"/>
    <s v="Cairo"/>
    <s v="Mobile Unit"/>
    <s v="Care Clinic"/>
    <x v="2"/>
    <s v="Lab"/>
    <x v="1"/>
    <s v="Medical"/>
    <s v="Wrong appointment"/>
    <s v="waiting too long"/>
    <x v="1"/>
    <s v="2025-04-02"/>
    <s v="YYYY-MM-DD"/>
    <d v="2025-04-02T00:00:00"/>
    <s v="30 min"/>
    <n v="30"/>
    <s v="48"/>
    <n v="48"/>
    <m/>
    <m/>
    <m/>
    <s v="Pending"/>
    <x v="3"/>
    <n v="1"/>
    <n v="1"/>
    <s v="Omar"/>
    <s v="Referred"/>
    <s v="good"/>
    <x v="2"/>
    <s v="No"/>
    <m/>
    <m/>
    <s v="~30"/>
    <n v="30"/>
    <s v="Yes"/>
    <s v="OK"/>
    <s v="Resolution Time Exists Before Closure"/>
    <s v="OK"/>
    <s v="OK"/>
    <s v="OK"/>
    <m/>
    <x v="0"/>
    <x v="4"/>
    <x v="0"/>
    <x v="0"/>
    <x v="0"/>
  </r>
  <r>
    <s v="TCK-2505"/>
    <s v="TCK-2505"/>
    <s v="P-455"/>
    <s v="V-8440"/>
    <n v="75"/>
    <n v="75"/>
    <x v="0"/>
    <x v="0"/>
    <s v="Beirut"/>
    <s v="Mobile Unit"/>
    <s v="Alnoor Hospital"/>
    <x v="0"/>
    <s v="Pharmacy"/>
    <x v="0"/>
    <s v="Technical"/>
    <s v="Long wait time"/>
    <s v="الخدمة سيئة"/>
    <x v="2"/>
    <s v="2025-03-31"/>
    <s v="YYYY-MM-DD"/>
    <d v="2025-03-31T00:00:00"/>
    <s v="45"/>
    <n v="45"/>
    <s v="2h"/>
    <n v="2"/>
    <m/>
    <m/>
    <m/>
    <s v="Pending"/>
    <x v="3"/>
    <n v="3"/>
    <n v="3"/>
    <s v="Sara"/>
    <s v="Dropped"/>
    <n v="4"/>
    <x v="2"/>
    <s v="Yes"/>
    <s v="good service"/>
    <s v="Positive Feedback"/>
    <s v="~30"/>
    <n v="30"/>
    <s v="Yes"/>
    <s v="OK"/>
    <s v="Resolution Time Exists Before Closure"/>
    <s v="Dropped Ticket Still Active"/>
    <s v="OK"/>
    <s v="OK"/>
    <m/>
    <x v="0"/>
    <x v="2"/>
    <x v="0"/>
    <x v="0"/>
    <x v="0"/>
  </r>
  <r>
    <s v="2506"/>
    <s v="TCK-2506"/>
    <m/>
    <s v="V-4543"/>
    <s v="unknown"/>
    <m/>
    <x v="1"/>
    <x v="2"/>
    <s v="Irbid"/>
    <s v="Clinic"/>
    <s v="Alnoor Hospital"/>
    <x v="0"/>
    <s v="Lab"/>
    <x v="4"/>
    <s v="Inquiry"/>
    <s v="System down"/>
    <s v="billing not clear"/>
    <x v="6"/>
    <s v="2025-06-12"/>
    <s v="YYYY-MM-DD"/>
    <d v="2025-06-12T00:00:00"/>
    <s v="45"/>
    <n v="45"/>
    <s v="48"/>
    <n v="48"/>
    <m/>
    <m/>
    <m/>
    <s v="Resolved"/>
    <x v="3"/>
    <n v="3"/>
    <n v="3"/>
    <m/>
    <s v="Solved"/>
    <n v="5"/>
    <x v="2"/>
    <s v="Yes"/>
    <s v="الدكتور لم يحضر"/>
    <s v="Doctor Unavailable"/>
    <s v="~30"/>
    <n v="30"/>
    <s v="No"/>
    <s v="Missing Resolved Date"/>
    <s v="OK"/>
    <s v="OK"/>
    <s v="OK"/>
    <s v="Review"/>
    <m/>
    <x v="4"/>
    <x v="4"/>
    <x v="0"/>
    <x v="4"/>
    <x v="0"/>
  </r>
  <r>
    <s v="TCK-2507"/>
    <s v="TCK-2507"/>
    <s v="P-931"/>
    <m/>
    <s v="~30"/>
    <n v="30"/>
    <x v="0"/>
    <x v="3"/>
    <s v="Giza"/>
    <s v="Pharmacy"/>
    <s v="Al Noor Hosp."/>
    <x v="0"/>
    <s v="Billing"/>
    <x v="2"/>
    <s v="Complaint"/>
    <s v="Wrong appointment"/>
    <s v="waiting too long"/>
    <x v="1"/>
    <s v="02-09-25"/>
    <s v="MM-DD-YY"/>
    <d v="2025-02-09T00:00:00"/>
    <s v="30 min"/>
    <n v="30"/>
    <s v="5 hours"/>
    <n v="5"/>
    <s v="26/02/2025"/>
    <s v="DD/MM/YYYY"/>
    <d v="2025-02-26T00:00:00"/>
    <s v="Pending"/>
    <x v="1"/>
    <n v="0"/>
    <n v="0"/>
    <s v="Lina"/>
    <s v="Dropped"/>
    <n v="3"/>
    <x v="1"/>
    <s v="No"/>
    <s v="good service"/>
    <s v="Positive Feedback"/>
    <n v="20"/>
    <n v="20"/>
    <s v="No"/>
    <s v="Status Mismatch"/>
    <s v="Resolution Time Exists Before Closure"/>
    <s v="Dropped Ticket Still Active"/>
    <s v="OK"/>
    <s v="OK"/>
    <s v="No"/>
    <x v="0"/>
    <x v="1"/>
    <x v="0"/>
    <x v="0"/>
    <x v="0"/>
  </r>
  <r>
    <s v="tk_2508"/>
    <s v="TCK-2508"/>
    <m/>
    <m/>
    <s v="~30"/>
    <n v="30"/>
    <x v="0"/>
    <x v="2"/>
    <s v="Irbid"/>
    <s v="Clinic"/>
    <s v="Alnoor Hospital"/>
    <x v="0"/>
    <s v="Lab"/>
    <x v="4"/>
    <s v="Technical"/>
    <s v="Long wait time"/>
    <s v="need help"/>
    <x v="0"/>
    <s v="06/02/2025"/>
    <s v="DD/MM/YYYY"/>
    <d v="2025-02-06T00:00:00"/>
    <s v="30 min"/>
    <n v="30"/>
    <s v="-1"/>
    <m/>
    <s v="02-14-25"/>
    <s v="MM-DD-YY"/>
    <d v="2025-02-14T00:00:00"/>
    <s v="Pending"/>
    <x v="0"/>
    <s v="Level 1"/>
    <n v="1"/>
    <m/>
    <s v="Solved"/>
    <s v="good"/>
    <x v="2"/>
    <s v="No"/>
    <m/>
    <m/>
    <n v="10"/>
    <n v="10"/>
    <s v="Yes"/>
    <s v="Status Mismatch"/>
    <s v="OK"/>
    <s v="Solved Ticket Still Active"/>
    <s v="OK"/>
    <s v="OK"/>
    <s v="No"/>
    <x v="0"/>
    <x v="1"/>
    <x v="0"/>
    <x v="0"/>
    <x v="0"/>
  </r>
  <r>
    <s v="2509"/>
    <s v="TCK-2509"/>
    <s v="P-840"/>
    <s v="V-8169"/>
    <s v="unknown"/>
    <m/>
    <x v="1"/>
    <x v="0"/>
    <s v="Beirut"/>
    <s v="Clinic"/>
    <s v="Alnoor Hospital"/>
    <x v="0"/>
    <s v="Lab"/>
    <x v="3"/>
    <s v="Technical"/>
    <s v="Prescription issue"/>
    <s v="waiting too long"/>
    <x v="1"/>
    <s v="04/02/2025"/>
    <s v="DD/MM/YYYY"/>
    <d v="2025-02-04T00:00:00"/>
    <s v="2 hours"/>
    <n v="120"/>
    <s v="5 hours"/>
    <n v="5"/>
    <m/>
    <m/>
    <m/>
    <s v="Closed"/>
    <x v="1"/>
    <n v="1"/>
    <n v="1"/>
    <s v="Sara"/>
    <s v="Duplicate"/>
    <n v="3"/>
    <x v="1"/>
    <s v="No"/>
    <s v="bad experience"/>
    <m/>
    <n v="20"/>
    <n v="20"/>
    <s v="No"/>
    <s v="Missing Resolved Date"/>
    <s v="OK"/>
    <s v="OK"/>
    <s v="OK"/>
    <s v="OK"/>
    <m/>
    <x v="1"/>
    <x v="4"/>
    <x v="1"/>
    <x v="1"/>
    <x v="0"/>
  </r>
  <r>
    <s v="tk_2510"/>
    <s v="TCK-2510"/>
    <m/>
    <s v="V-6922"/>
    <s v="~30"/>
    <n v="30"/>
    <x v="0"/>
    <x v="0"/>
    <s v="Beirut"/>
    <s v="Mobile Unit"/>
    <s v="Al Noor Hosp."/>
    <x v="0"/>
    <s v="Lab"/>
    <x v="1"/>
    <s v="Technical"/>
    <s v="System down"/>
    <s v="الخدمة سيئة"/>
    <x v="2"/>
    <s v="14/02/2025"/>
    <s v="DD/MM/YYYY"/>
    <d v="2025-02-14T00:00:00"/>
    <s v="45"/>
    <n v="45"/>
    <s v="2h"/>
    <n v="2"/>
    <m/>
    <m/>
    <m/>
    <s v="Escalated"/>
    <x v="2"/>
    <n v="2"/>
    <n v="2"/>
    <s v="Fatima"/>
    <s v="Duplicate"/>
    <s v="bad"/>
    <x v="2"/>
    <s v="No"/>
    <s v="bad experience"/>
    <m/>
    <s v="100 USD"/>
    <n v="100"/>
    <s v="No"/>
    <s v="OK"/>
    <s v="Resolution Time Exists Before Closure"/>
    <s v="Duplicate Ticket Still Active"/>
    <s v="OK"/>
    <s v="OK"/>
    <m/>
    <x v="0"/>
    <x v="1"/>
    <x v="0"/>
    <x v="0"/>
    <x v="1"/>
  </r>
  <r>
    <s v="tk_2511"/>
    <s v="TCK-2511"/>
    <s v="P-187"/>
    <s v="V-3205"/>
    <n v="59"/>
    <n v="59"/>
    <x v="0"/>
    <x v="3"/>
    <s v="Alexandria"/>
    <s v="Hospital"/>
    <s v="Al Noor Hosp."/>
    <x v="0"/>
    <s v="Reception"/>
    <x v="3"/>
    <s v="Admin"/>
    <s v="Prescription issue"/>
    <m/>
    <x v="3"/>
    <s v="2025-04-04"/>
    <s v="YYYY-MM-DD"/>
    <d v="2025-04-04T00:00:00"/>
    <s v="2 hours"/>
    <n v="120"/>
    <s v="5 hours"/>
    <n v="5"/>
    <m/>
    <m/>
    <m/>
    <s v="Pending"/>
    <x v="2"/>
    <n v="3"/>
    <n v="3"/>
    <s v="Fatima"/>
    <s v="Dropped"/>
    <s v="good"/>
    <x v="2"/>
    <s v="Yes"/>
    <s v="good service"/>
    <s v="Positive Feedback"/>
    <n v="50"/>
    <n v="50"/>
    <s v="Yes"/>
    <s v="OK"/>
    <s v="Resolution Time Exists Before Closure"/>
    <s v="Dropped Ticket Still Active"/>
    <s v="Review"/>
    <s v="OK"/>
    <m/>
    <x v="0"/>
    <x v="3"/>
    <x v="1"/>
    <x v="0"/>
    <x v="2"/>
  </r>
  <r>
    <s v="TCK-2512"/>
    <s v="TCK-2512"/>
    <m/>
    <m/>
    <s v="~30"/>
    <n v="30"/>
    <x v="0"/>
    <x v="3"/>
    <s v="Giza"/>
    <s v="Mobile Unit"/>
    <s v="Al Noor Hosp."/>
    <x v="0"/>
    <s v="Billing"/>
    <x v="0"/>
    <s v="Admin"/>
    <s v="Missing record"/>
    <m/>
    <x v="3"/>
    <s v="01-02-25"/>
    <s v="MM-DD-YY"/>
    <d v="2025-01-02T00:00:00"/>
    <s v="45"/>
    <n v="45"/>
    <s v="5 hours"/>
    <n v="5"/>
    <s v="24/06/2025"/>
    <s v="DD/MM/YYYY"/>
    <d v="2025-06-24T00:00:00"/>
    <s v="Pending"/>
    <x v="2"/>
    <n v="3"/>
    <n v="3"/>
    <s v="Omar"/>
    <s v="Dropped"/>
    <n v="2"/>
    <x v="0"/>
    <s v="Yes"/>
    <s v="bad experience"/>
    <m/>
    <s v="~30"/>
    <n v="30"/>
    <s v="No"/>
    <s v="Status Mismatch"/>
    <s v="Resolution Time Exists Before Closure"/>
    <s v="Dropped Ticket Still Active"/>
    <s v="Review"/>
    <s v="OK"/>
    <s v="No"/>
    <x v="0"/>
    <x v="1"/>
    <x v="0"/>
    <x v="0"/>
    <x v="0"/>
  </r>
  <r>
    <s v="TCK-2513"/>
    <s v="TCK-2513"/>
    <s v="P-978"/>
    <s v="V-5940"/>
    <n v="83"/>
    <n v="83"/>
    <x v="0"/>
    <x v="3"/>
    <s v="Giza"/>
    <s v="Pharmacy"/>
    <s v="Alnoor Hospital"/>
    <x v="0"/>
    <s v="Reception"/>
    <x v="1"/>
    <s v="Technical"/>
    <s v="Billing error"/>
    <s v="need help"/>
    <x v="0"/>
    <s v="01/03/2025"/>
    <s v="DD/MM/YYYY"/>
    <d v="2025-03-01T00:00:00"/>
    <s v="2 hours"/>
    <n v="120"/>
    <s v="5 hours"/>
    <n v="5"/>
    <m/>
    <m/>
    <m/>
    <s v="Open"/>
    <x v="2"/>
    <n v="1"/>
    <n v="1"/>
    <s v="Maya"/>
    <s v="Referred"/>
    <s v="good"/>
    <x v="2"/>
    <m/>
    <s v="bad experience"/>
    <m/>
    <n v="50"/>
    <n v="50"/>
    <s v="Yes"/>
    <s v="OK"/>
    <s v="Resolution Time Exists Before Closure"/>
    <s v="OK"/>
    <s v="OK"/>
    <s v="OK"/>
    <m/>
    <x v="0"/>
    <x v="2"/>
    <x v="1"/>
    <x v="0"/>
    <x v="2"/>
  </r>
  <r>
    <s v="2514"/>
    <s v="TCK-2514"/>
    <s v="P-421"/>
    <s v="V-6285"/>
    <s v="unknown"/>
    <m/>
    <x v="0"/>
    <x v="2"/>
    <s v="Amman"/>
    <s v="Clinic"/>
    <s v="Care Clinic"/>
    <x v="2"/>
    <s v="Pharmacy"/>
    <x v="1"/>
    <s v="Admin"/>
    <s v="Billing error"/>
    <m/>
    <x v="3"/>
    <s v="06-04-25"/>
    <s v="MM-DD-YY"/>
    <d v="2025-06-04T00:00:00"/>
    <s v="30 min"/>
    <n v="30"/>
    <s v="-1"/>
    <m/>
    <m/>
    <m/>
    <m/>
    <s v="Pending"/>
    <x v="3"/>
    <n v="0"/>
    <n v="0"/>
    <s v="Maya"/>
    <s v="Duplicate"/>
    <s v="bad"/>
    <x v="2"/>
    <s v="No"/>
    <s v="good service"/>
    <s v="Positive Feedback"/>
    <n v="20"/>
    <n v="20"/>
    <s v="Yes"/>
    <s v="OK"/>
    <s v="OK"/>
    <s v="Duplicate Ticket Still Active"/>
    <s v="Review"/>
    <s v="OK"/>
    <m/>
    <x v="0"/>
    <x v="4"/>
    <x v="0"/>
    <x v="0"/>
    <x v="0"/>
  </r>
  <r>
    <s v="tk_2515"/>
    <s v="TCK-2515"/>
    <s v="P-790"/>
    <m/>
    <n v="70"/>
    <n v="70"/>
    <x v="0"/>
    <x v="1"/>
    <s v="Basra"/>
    <s v="Mobile Unit"/>
    <s v="Care Clinic"/>
    <x v="2"/>
    <s v="Reception"/>
    <x v="1"/>
    <s v="Inquiry"/>
    <s v="Wrong appointment"/>
    <m/>
    <x v="3"/>
    <s v="19/03/2025"/>
    <s v="DD/MM/YYYY"/>
    <d v="2025-03-19T00:00:00"/>
    <s v="2 hours"/>
    <n v="120"/>
    <s v="2h"/>
    <n v="2"/>
    <m/>
    <m/>
    <m/>
    <s v="Resolved"/>
    <x v="2"/>
    <s v="Level 1"/>
    <n v="1"/>
    <m/>
    <s v="Solved"/>
    <n v="4"/>
    <x v="2"/>
    <s v="No"/>
    <s v="bad experience"/>
    <m/>
    <n v="50"/>
    <n v="50"/>
    <s v="No"/>
    <s v="Missing Resolved Date"/>
    <s v="OK"/>
    <s v="OK"/>
    <s v="OK"/>
    <s v="Review"/>
    <m/>
    <x v="2"/>
    <x v="2"/>
    <x v="1"/>
    <x v="2"/>
    <x v="2"/>
  </r>
  <r>
    <s v="2516"/>
    <s v="TCK-2516"/>
    <s v="P-202"/>
    <m/>
    <n v="15"/>
    <n v="15"/>
    <x v="0"/>
    <x v="2"/>
    <s v="Amman"/>
    <s v="Pharmacy"/>
    <s v="Care Clinic"/>
    <x v="2"/>
    <s v="Lab"/>
    <x v="1"/>
    <s v="Admin"/>
    <s v="Billing error"/>
    <s v="billing not clear"/>
    <x v="6"/>
    <s v="2025-04-20"/>
    <s v="YYYY-MM-DD"/>
    <d v="2025-04-20T00:00:00"/>
    <s v="45"/>
    <n v="45"/>
    <s v="1 day"/>
    <n v="24"/>
    <m/>
    <m/>
    <m/>
    <s v="Resolved"/>
    <x v="2"/>
    <n v="3"/>
    <n v="3"/>
    <s v="Lina"/>
    <s v="Dropped"/>
    <n v="4"/>
    <x v="2"/>
    <s v="Yes"/>
    <s v="الدكتور لم يحضر"/>
    <s v="Doctor Unavailable"/>
    <n v="20"/>
    <n v="20"/>
    <s v="No"/>
    <s v="Missing Resolved Date"/>
    <s v="OK"/>
    <s v="OK"/>
    <s v="Review"/>
    <s v="OK"/>
    <m/>
    <x v="3"/>
    <x v="0"/>
    <x v="0"/>
    <x v="3"/>
    <x v="0"/>
  </r>
  <r>
    <s v="TCK-2517"/>
    <s v="TCK-2517"/>
    <s v="P-278"/>
    <m/>
    <s v="~30"/>
    <n v="30"/>
    <x v="0"/>
    <x v="1"/>
    <s v="Basra"/>
    <s v="Pharmacy"/>
    <s v="Alnoor Hospital"/>
    <x v="0"/>
    <s v="Reception"/>
    <x v="2"/>
    <s v="Admin"/>
    <s v="Long wait time"/>
    <m/>
    <x v="3"/>
    <s v="14/01/2025"/>
    <s v="DD/MM/YYYY"/>
    <d v="2025-01-14T00:00:00"/>
    <s v="30 min"/>
    <n v="30"/>
    <s v="48"/>
    <n v="48"/>
    <s v="2025-04-21"/>
    <s v="YYYY-MM-DD"/>
    <d v="2025-04-21T00:00:00"/>
    <s v="Open"/>
    <x v="2"/>
    <n v="3"/>
    <n v="3"/>
    <s v="Fatima"/>
    <s v="Dropped"/>
    <n v="3"/>
    <x v="1"/>
    <m/>
    <s v="bad experience"/>
    <m/>
    <s v="~30"/>
    <n v="30"/>
    <s v="No"/>
    <s v="Status Mismatch"/>
    <s v="Resolution Time Exists Before Closure"/>
    <s v="Dropped Ticket Still Active"/>
    <s v="Review"/>
    <s v="OK"/>
    <s v="No"/>
    <x v="0"/>
    <x v="1"/>
    <x v="0"/>
    <x v="0"/>
    <x v="0"/>
  </r>
  <r>
    <s v="2518"/>
    <s v="TCK-2518"/>
    <s v="P-352"/>
    <m/>
    <n v="42"/>
    <n v="42"/>
    <x v="1"/>
    <x v="3"/>
    <s v="Giza"/>
    <s v="Pharmacy"/>
    <s v="Al Noor Hosp."/>
    <x v="0"/>
    <s v="Lab"/>
    <x v="1"/>
    <s v="Medical"/>
    <s v="Missing record"/>
    <s v="waiting too long"/>
    <x v="1"/>
    <s v="03-01-25"/>
    <s v="MM-DD-YY"/>
    <d v="2025-03-01T00:00:00"/>
    <s v="45"/>
    <n v="45"/>
    <s v="2h"/>
    <n v="2"/>
    <m/>
    <m/>
    <m/>
    <s v="Closed"/>
    <x v="3"/>
    <n v="3"/>
    <n v="3"/>
    <s v="Maya"/>
    <s v="Duplicate"/>
    <n v="3"/>
    <x v="1"/>
    <s v="No"/>
    <m/>
    <m/>
    <s v="~30"/>
    <n v="30"/>
    <s v="Yes"/>
    <s v="Missing Resolved Date"/>
    <s v="OK"/>
    <s v="OK"/>
    <s v="OK"/>
    <s v="OK"/>
    <m/>
    <x v="2"/>
    <x v="5"/>
    <x v="0"/>
    <x v="2"/>
    <x v="0"/>
  </r>
  <r>
    <s v="tk_2519"/>
    <s v="TCK-2519"/>
    <m/>
    <m/>
    <s v="~30"/>
    <n v="30"/>
    <x v="1"/>
    <x v="1"/>
    <s v="Baghdad"/>
    <s v="Clinic"/>
    <s v="Care Clinic"/>
    <x v="2"/>
    <s v="Billing"/>
    <x v="0"/>
    <s v="Technical"/>
    <s v="Wrong appointment"/>
    <s v="need help"/>
    <x v="0"/>
    <s v="2025-02-17"/>
    <s v="YYYY-MM-DD"/>
    <d v="2025-02-17T00:00:00"/>
    <s v="30 min"/>
    <n v="30"/>
    <s v="5 hours"/>
    <n v="5"/>
    <m/>
    <m/>
    <m/>
    <s v="Escalated"/>
    <x v="1"/>
    <n v="2"/>
    <n v="2"/>
    <s v="Lina"/>
    <s v="Duplicate"/>
    <n v="5"/>
    <x v="2"/>
    <s v="Yes"/>
    <s v="good service"/>
    <s v="Positive Feedback"/>
    <s v="100 USD"/>
    <n v="100"/>
    <s v="Yes"/>
    <s v="OK"/>
    <s v="Resolution Time Exists Before Closure"/>
    <s v="Duplicate Ticket Still Active"/>
    <s v="OK"/>
    <s v="OK"/>
    <m/>
    <x v="0"/>
    <x v="1"/>
    <x v="0"/>
    <x v="0"/>
    <x v="1"/>
  </r>
  <r>
    <s v="tk_2520"/>
    <s v="TCK-2520"/>
    <s v="P-920"/>
    <m/>
    <s v="~30"/>
    <n v="30"/>
    <x v="1"/>
    <x v="3"/>
    <s v="Giza"/>
    <s v="Clinic"/>
    <s v="HealthPlus"/>
    <x v="1"/>
    <s v="Lab"/>
    <x v="0"/>
    <s v="Admin"/>
    <s v="System down"/>
    <s v="need help"/>
    <x v="0"/>
    <s v="02-15-25"/>
    <s v="MM-DD-YY"/>
    <d v="2025-02-15T00:00:00"/>
    <s v="2 hours"/>
    <n v="120"/>
    <s v="2h"/>
    <n v="2"/>
    <s v="20/01/2025"/>
    <s v="DD/MM/YYYY"/>
    <d v="2025-01-20T00:00:00"/>
    <s v="Pending"/>
    <x v="3"/>
    <n v="2"/>
    <n v="2"/>
    <s v="Lina"/>
    <s v="Duplicate"/>
    <n v="5"/>
    <x v="2"/>
    <s v="Yes"/>
    <s v="مشكلة في الفاتورة"/>
    <s v="Billing Issue"/>
    <n v="50"/>
    <n v="50"/>
    <s v="Yes"/>
    <s v="Status Mismatch"/>
    <s v="Resolution Time Exists Before Closure"/>
    <s v="Duplicate Ticket Still Active"/>
    <s v="OK"/>
    <s v="OK"/>
    <s v="Yes"/>
    <x v="0"/>
    <x v="1"/>
    <x v="1"/>
    <x v="0"/>
    <x v="2"/>
  </r>
  <r>
    <s v="tk_2521"/>
    <s v="TCK-2521"/>
    <m/>
    <s v="V-4857"/>
    <s v="~30"/>
    <n v="30"/>
    <x v="0"/>
    <x v="1"/>
    <s v="Basra"/>
    <s v="Clinic"/>
    <s v="Care Clinic"/>
    <x v="2"/>
    <s v="Billing"/>
    <x v="3"/>
    <s v="Complaint"/>
    <s v="System down"/>
    <m/>
    <x v="3"/>
    <s v="2025-05-29"/>
    <s v="YYYY-MM-DD"/>
    <d v="2025-05-29T00:00:00"/>
    <s v="45"/>
    <n v="45"/>
    <s v="5 hours"/>
    <n v="5"/>
    <s v="22/01/2025"/>
    <s v="DD/MM/YYYY"/>
    <d v="2025-01-22T00:00:00"/>
    <s v="Pending"/>
    <x v="1"/>
    <n v="0"/>
    <n v="0"/>
    <s v="Maya"/>
    <s v="Duplicate"/>
    <n v="3"/>
    <x v="1"/>
    <s v="Yes"/>
    <s v="bad experience"/>
    <m/>
    <s v="100 USD"/>
    <n v="100"/>
    <s v="No"/>
    <s v="Status Mismatch"/>
    <s v="Resolution Time Exists Before Closure"/>
    <s v="Duplicate Ticket Still Active"/>
    <s v="OK"/>
    <s v="OK"/>
    <s v="Yes"/>
    <x v="0"/>
    <x v="1"/>
    <x v="0"/>
    <x v="0"/>
    <x v="1"/>
  </r>
  <r>
    <s v="2522"/>
    <s v="TCK-2522"/>
    <s v="P-367"/>
    <s v="V-6066"/>
    <n v="48"/>
    <n v="48"/>
    <x v="0"/>
    <x v="3"/>
    <s v="Giza"/>
    <s v="Pharmacy"/>
    <s v="Al Noor Hosp."/>
    <x v="0"/>
    <s v="Pharmacy"/>
    <x v="3"/>
    <s v="Medical"/>
    <s v="System down"/>
    <s v="billing not clear"/>
    <x v="6"/>
    <s v="21/04/2025"/>
    <s v="DD/MM/YYYY"/>
    <d v="2025-04-21T00:00:00"/>
    <s v="1h"/>
    <n v="60"/>
    <s v="2h"/>
    <n v="2"/>
    <m/>
    <m/>
    <m/>
    <s v="Resolved"/>
    <x v="3"/>
    <n v="2"/>
    <n v="2"/>
    <s v="Sara"/>
    <s v="Solved"/>
    <n v="5"/>
    <x v="2"/>
    <s v="Yes"/>
    <m/>
    <m/>
    <s v="~30"/>
    <n v="30"/>
    <s v="No"/>
    <s v="Missing Resolved Date"/>
    <s v="OK"/>
    <s v="OK"/>
    <s v="OK"/>
    <s v="OK"/>
    <m/>
    <x v="2"/>
    <x v="5"/>
    <x v="2"/>
    <x v="2"/>
    <x v="0"/>
  </r>
  <r>
    <s v="2523"/>
    <s v="TCK-2523"/>
    <m/>
    <m/>
    <s v="unknown"/>
    <m/>
    <x v="1"/>
    <x v="0"/>
    <s v="Tripoli"/>
    <s v="Hospital"/>
    <s v="HealthPlus"/>
    <x v="1"/>
    <s v="ER"/>
    <x v="4"/>
    <s v="Inquiry"/>
    <s v="Wrong appointment"/>
    <m/>
    <x v="3"/>
    <s v="2025-02-08"/>
    <s v="YYYY-MM-DD"/>
    <d v="2025-02-08T00:00:00"/>
    <s v="30 min"/>
    <n v="30"/>
    <s v="48"/>
    <n v="48"/>
    <s v="06/02/2025"/>
    <s v="DD/MM/YYYY"/>
    <d v="2025-02-06T00:00:00"/>
    <s v="Pending"/>
    <x v="1"/>
    <s v="Level 1"/>
    <n v="1"/>
    <s v="Ali"/>
    <s v="Solved"/>
    <n v="2"/>
    <x v="0"/>
    <m/>
    <s v="bad experience"/>
    <m/>
    <n v="50"/>
    <n v="50"/>
    <s v="Yes"/>
    <s v="Status Mismatch"/>
    <s v="Resolution Time Exists Before Closure"/>
    <s v="Solved Ticket Still Active"/>
    <s v="OK"/>
    <s v="OK"/>
    <s v="Yes"/>
    <x v="0"/>
    <x v="4"/>
    <x v="0"/>
    <x v="0"/>
    <x v="2"/>
  </r>
  <r>
    <s v="TCK-2524"/>
    <s v="TCK-2524"/>
    <s v="P-731"/>
    <m/>
    <n v="42"/>
    <n v="42"/>
    <x v="0"/>
    <x v="0"/>
    <s v="Beirut"/>
    <s v="Pharmacy"/>
    <s v="Alnoor Hospital"/>
    <x v="0"/>
    <s v="Reception"/>
    <x v="1"/>
    <s v="Medical"/>
    <s v="Wrong appointment"/>
    <m/>
    <x v="3"/>
    <s v="07/05/2025"/>
    <s v="DD/MM/YYYY"/>
    <d v="2025-05-07T00:00:00"/>
    <s v="2 hours"/>
    <n v="120"/>
    <s v="1 day"/>
    <n v="24"/>
    <m/>
    <m/>
    <m/>
    <s v="Pending"/>
    <x v="1"/>
    <n v="3"/>
    <n v="3"/>
    <s v="Lina"/>
    <s v="Referred"/>
    <n v="2"/>
    <x v="0"/>
    <s v="No"/>
    <s v="مشكلة في الفاتورة"/>
    <s v="Billing Issue"/>
    <s v="100 USD"/>
    <n v="100"/>
    <s v="No"/>
    <s v="OK"/>
    <s v="Resolution Time Exists Before Closure"/>
    <s v="OK"/>
    <s v="OK"/>
    <s v="OK"/>
    <m/>
    <x v="0"/>
    <x v="5"/>
    <x v="1"/>
    <x v="0"/>
    <x v="1"/>
  </r>
  <r>
    <s v="tk_2525"/>
    <s v="TCK-2525"/>
    <s v="P-397"/>
    <s v="V-1869"/>
    <n v="38"/>
    <n v="38"/>
    <x v="0"/>
    <x v="3"/>
    <s v="Giza"/>
    <s v="Hospital"/>
    <s v="Al Noor Hosp."/>
    <x v="0"/>
    <s v="Lab"/>
    <x v="1"/>
    <s v="Admin"/>
    <s v="Missing record"/>
    <s v="تأخير في الخدمة"/>
    <x v="4"/>
    <s v="03-07-25"/>
    <s v="MM-DD-YY"/>
    <d v="2025-03-07T00:00:00"/>
    <s v="45"/>
    <n v="45"/>
    <s v="48"/>
    <n v="48"/>
    <m/>
    <m/>
    <m/>
    <s v="Resolved"/>
    <x v="1"/>
    <n v="2"/>
    <n v="2"/>
    <s v="Sara"/>
    <s v="Dropped"/>
    <s v="good"/>
    <x v="2"/>
    <s v="No"/>
    <s v="bad experience"/>
    <m/>
    <n v="20"/>
    <n v="20"/>
    <s v="Yes"/>
    <s v="Missing Resolved Date"/>
    <s v="OK"/>
    <s v="OK"/>
    <s v="OK"/>
    <s v="OK"/>
    <m/>
    <x v="4"/>
    <x v="5"/>
    <x v="0"/>
    <x v="4"/>
    <x v="0"/>
  </r>
  <r>
    <s v="tk_2526"/>
    <s v="TCK-2526"/>
    <s v="P-836"/>
    <s v="V-2636"/>
    <s v="unknown"/>
    <m/>
    <x v="1"/>
    <x v="1"/>
    <s v="Mosul"/>
    <s v="Pharmacy"/>
    <s v="Alnoor Hospital"/>
    <x v="0"/>
    <s v="Reception"/>
    <x v="0"/>
    <s v="Inquiry"/>
    <s v="Billing error"/>
    <s v="waiting too long"/>
    <x v="1"/>
    <s v="16/05/2025"/>
    <s v="DD/MM/YYYY"/>
    <d v="2025-05-16T00:00:00"/>
    <s v="2 hours"/>
    <n v="120"/>
    <s v="48"/>
    <n v="48"/>
    <s v="01-30-25"/>
    <s v="MM-DD-YY"/>
    <d v="2025-01-30T00:00:00"/>
    <s v="Resolved"/>
    <x v="2"/>
    <s v="Level 1"/>
    <n v="1"/>
    <s v="Ali"/>
    <s v="Referred"/>
    <s v="bad"/>
    <x v="2"/>
    <s v="No"/>
    <s v="good service"/>
    <s v="Positive Feedback"/>
    <s v="100 USD"/>
    <n v="100"/>
    <s v="Yes"/>
    <s v="OK"/>
    <s v="OK"/>
    <s v="OK"/>
    <s v="OK"/>
    <s v="OK"/>
    <s v="Yes"/>
    <x v="4"/>
    <x v="4"/>
    <x v="1"/>
    <x v="4"/>
    <x v="1"/>
  </r>
  <r>
    <s v="2527"/>
    <s v="TCK-2527"/>
    <m/>
    <m/>
    <s v="unknown"/>
    <m/>
    <x v="1"/>
    <x v="3"/>
    <s v="Alexandria"/>
    <s v="Hospital"/>
    <s v="Al Noor Hosp."/>
    <x v="0"/>
    <s v="Reception"/>
    <x v="0"/>
    <s v="Medical"/>
    <s v="Prescription issue"/>
    <s v="waiting too long"/>
    <x v="1"/>
    <s v="04-26-25"/>
    <s v="MM-DD-YY"/>
    <d v="2025-04-26T00:00:00"/>
    <s v="1h"/>
    <n v="60"/>
    <s v="48"/>
    <n v="48"/>
    <m/>
    <m/>
    <m/>
    <s v="Closed"/>
    <x v="0"/>
    <n v="0"/>
    <n v="0"/>
    <s v="Omar"/>
    <s v="Referred"/>
    <n v="5"/>
    <x v="2"/>
    <s v="Yes"/>
    <m/>
    <m/>
    <s v="100 USD"/>
    <n v="100"/>
    <s v="Yes"/>
    <s v="Missing Resolved Date"/>
    <s v="OK"/>
    <s v="OK"/>
    <s v="Review"/>
    <s v="OK"/>
    <m/>
    <x v="4"/>
    <x v="4"/>
    <x v="2"/>
    <x v="4"/>
    <x v="1"/>
  </r>
  <r>
    <s v="2528"/>
    <s v="TCK-2528"/>
    <s v="P-428"/>
    <s v="V-1727"/>
    <n v="84"/>
    <n v="84"/>
    <x v="0"/>
    <x v="0"/>
    <s v="Bekaa"/>
    <s v="Mobile Unit"/>
    <s v="HealthPlus"/>
    <x v="1"/>
    <s v="Pharmacy"/>
    <x v="4"/>
    <s v="Admin"/>
    <s v="Wrong appointment"/>
    <m/>
    <x v="3"/>
    <s v="03-03-25"/>
    <s v="MM-DD-YY"/>
    <d v="2025-03-03T00:00:00"/>
    <s v="45"/>
    <n v="45"/>
    <s v="5 hours"/>
    <n v="5"/>
    <s v="05-28-25"/>
    <s v="MM-DD-YY"/>
    <d v="2025-05-28T00:00:00"/>
    <s v="Open"/>
    <x v="3"/>
    <n v="3"/>
    <n v="3"/>
    <s v="Lina"/>
    <s v="Referred"/>
    <n v="2"/>
    <x v="0"/>
    <m/>
    <s v="good service"/>
    <s v="Positive Feedback"/>
    <n v="20"/>
    <n v="20"/>
    <s v="No"/>
    <s v="Status Mismatch"/>
    <s v="Resolution Time Exists Before Closure"/>
    <s v="OK"/>
    <s v="OK"/>
    <s v="OK"/>
    <s v="No"/>
    <x v="0"/>
    <x v="2"/>
    <x v="0"/>
    <x v="0"/>
    <x v="0"/>
  </r>
  <r>
    <s v="tk_2529"/>
    <s v="TCK-2529"/>
    <m/>
    <s v="V-7409"/>
    <s v="~30"/>
    <n v="30"/>
    <x v="1"/>
    <x v="3"/>
    <s v="Giza"/>
    <s v="Mobile Unit"/>
    <s v="Care Clinic"/>
    <x v="2"/>
    <s v="Pharmacy"/>
    <x v="1"/>
    <s v="Complaint"/>
    <s v="Billing error"/>
    <s v="billing not clear"/>
    <x v="6"/>
    <s v="2025-06-24"/>
    <s v="YYYY-MM-DD"/>
    <d v="2025-06-24T00:00:00"/>
    <s v="45"/>
    <n v="45"/>
    <s v="1 day"/>
    <n v="24"/>
    <m/>
    <m/>
    <m/>
    <s v="Escalated"/>
    <x v="1"/>
    <n v="0"/>
    <n v="0"/>
    <s v="Fatima"/>
    <s v="Duplicate"/>
    <n v="1"/>
    <x v="0"/>
    <s v="Yes"/>
    <s v="bad experience"/>
    <m/>
    <n v="10"/>
    <n v="10"/>
    <s v="No"/>
    <s v="OK"/>
    <s v="Resolution Time Exists Before Closure"/>
    <s v="Duplicate Ticket Still Active"/>
    <s v="OK"/>
    <s v="OK"/>
    <m/>
    <x v="0"/>
    <x v="1"/>
    <x v="0"/>
    <x v="0"/>
    <x v="0"/>
  </r>
  <r>
    <s v="2530"/>
    <s v="TCK-2530"/>
    <s v="P-436"/>
    <m/>
    <s v="~30"/>
    <n v="30"/>
    <x v="0"/>
    <x v="0"/>
    <s v="Bekaa"/>
    <s v="Clinic"/>
    <s v="Al Noor Hosp."/>
    <x v="0"/>
    <s v="ER"/>
    <x v="0"/>
    <s v="Inquiry"/>
    <s v="Billing error"/>
    <s v="need help"/>
    <x v="0"/>
    <s v="26/06/2025"/>
    <s v="DD/MM/YYYY"/>
    <d v="2025-06-26T00:00:00"/>
    <s v="30 min"/>
    <n v="30"/>
    <s v="2h"/>
    <n v="2"/>
    <m/>
    <m/>
    <m/>
    <s v="Closed"/>
    <x v="2"/>
    <n v="0"/>
    <n v="0"/>
    <s v="Omar"/>
    <s v="Dropped"/>
    <n v="2"/>
    <x v="0"/>
    <m/>
    <s v="تأخير في الخدمة"/>
    <s v="Service Delay"/>
    <n v="50"/>
    <n v="50"/>
    <s v="No"/>
    <s v="Missing Resolved Date"/>
    <s v="OK"/>
    <s v="OK"/>
    <s v="OK"/>
    <s v="OK"/>
    <m/>
    <x v="2"/>
    <x v="1"/>
    <x v="0"/>
    <x v="2"/>
    <x v="2"/>
  </r>
  <r>
    <s v="2531"/>
    <s v="TCK-2531"/>
    <s v="P-157"/>
    <m/>
    <s v="~30"/>
    <n v="30"/>
    <x v="0"/>
    <x v="1"/>
    <s v="Basra"/>
    <s v="Clinic"/>
    <s v="Al Noor Hosp."/>
    <x v="0"/>
    <s v="Pharmacy"/>
    <x v="0"/>
    <s v="Medical"/>
    <s v="Billing error"/>
    <s v="need help"/>
    <x v="0"/>
    <s v="30/04/2025"/>
    <s v="DD/MM/YYYY"/>
    <d v="2025-04-30T00:00:00"/>
    <s v="2 hours"/>
    <n v="120"/>
    <s v="-1"/>
    <m/>
    <s v="05-17-25"/>
    <s v="MM-DD-YY"/>
    <d v="2025-05-17T00:00:00"/>
    <s v="Open"/>
    <x v="1"/>
    <n v="3"/>
    <n v="3"/>
    <s v="Hassan"/>
    <s v="Dropped"/>
    <n v="2"/>
    <x v="0"/>
    <s v="Yes"/>
    <s v="bad experience"/>
    <m/>
    <n v="20"/>
    <n v="20"/>
    <s v="Yes"/>
    <s v="Status Mismatch"/>
    <s v="OK"/>
    <s v="Dropped Ticket Still Active"/>
    <s v="OK"/>
    <s v="OK"/>
    <s v="No"/>
    <x v="0"/>
    <x v="1"/>
    <x v="1"/>
    <x v="0"/>
    <x v="0"/>
  </r>
  <r>
    <s v="2532"/>
    <s v="TCK-2532"/>
    <m/>
    <s v="V-3615"/>
    <n v="75"/>
    <n v="75"/>
    <x v="0"/>
    <x v="1"/>
    <s v="Basra"/>
    <s v="Mobile Unit"/>
    <s v="Al Noor Hosp."/>
    <x v="0"/>
    <s v="Reception"/>
    <x v="4"/>
    <s v="Medical"/>
    <s v="Prescription issue"/>
    <s v="مشكلة في الفاتورة"/>
    <x v="6"/>
    <s v="20/01/2025"/>
    <s v="DD/MM/YYYY"/>
    <d v="2025-01-20T00:00:00"/>
    <s v="2 hours"/>
    <n v="120"/>
    <s v="1 day"/>
    <n v="24"/>
    <m/>
    <m/>
    <m/>
    <s v="Pending"/>
    <x v="1"/>
    <n v="3"/>
    <n v="3"/>
    <m/>
    <s v="Referred"/>
    <n v="3"/>
    <x v="1"/>
    <s v="No"/>
    <m/>
    <m/>
    <n v="50"/>
    <n v="50"/>
    <s v="No"/>
    <s v="OK"/>
    <s v="Resolution Time Exists Before Closure"/>
    <s v="OK"/>
    <s v="OK"/>
    <s v="OK"/>
    <m/>
    <x v="0"/>
    <x v="2"/>
    <x v="1"/>
    <x v="0"/>
    <x v="2"/>
  </r>
  <r>
    <s v="tk_2533"/>
    <s v="TCK-2533"/>
    <m/>
    <s v="V-8964"/>
    <n v="42"/>
    <n v="42"/>
    <x v="0"/>
    <x v="3"/>
    <s v="Giza"/>
    <s v="Pharmacy"/>
    <s v="Care Clinic"/>
    <x v="2"/>
    <s v="ER"/>
    <x v="2"/>
    <s v="Admin"/>
    <s v="Wrong appointment"/>
    <m/>
    <x v="3"/>
    <s v="29/05/2025"/>
    <s v="DD/MM/YYYY"/>
    <d v="2025-05-29T00:00:00"/>
    <s v="45"/>
    <n v="45"/>
    <s v="1 day"/>
    <n v="24"/>
    <m/>
    <m/>
    <m/>
    <s v="Resolved"/>
    <x v="2"/>
    <n v="2"/>
    <n v="2"/>
    <s v="Omar"/>
    <s v="Duplicate"/>
    <n v="4"/>
    <x v="2"/>
    <m/>
    <m/>
    <m/>
    <s v="~30"/>
    <n v="30"/>
    <s v="Yes"/>
    <s v="Missing Resolved Date"/>
    <s v="OK"/>
    <s v="OK"/>
    <s v="OK"/>
    <s v="OK"/>
    <m/>
    <x v="3"/>
    <x v="5"/>
    <x v="0"/>
    <x v="3"/>
    <x v="0"/>
  </r>
  <r>
    <s v="tk_2534"/>
    <s v="TCK-2534"/>
    <s v="P-465"/>
    <s v="V-9936"/>
    <s v="~30"/>
    <n v="30"/>
    <x v="0"/>
    <x v="1"/>
    <s v="Baghdad"/>
    <s v="Pharmacy"/>
    <s v="Al Noor Hosp."/>
    <x v="0"/>
    <s v="Lab"/>
    <x v="0"/>
    <s v="Technical"/>
    <s v="Missing record"/>
    <s v="billing not clear"/>
    <x v="6"/>
    <s v="02-16-25"/>
    <s v="MM-DD-YY"/>
    <d v="2025-02-16T00:00:00"/>
    <s v="45"/>
    <n v="45"/>
    <s v="2h"/>
    <n v="2"/>
    <m/>
    <m/>
    <m/>
    <s v="Closed"/>
    <x v="3"/>
    <n v="2"/>
    <n v="2"/>
    <s v="Ali"/>
    <s v="Referred"/>
    <n v="1"/>
    <x v="0"/>
    <m/>
    <s v="الخدمة سيئة"/>
    <s v="Negative Feedback"/>
    <n v="20"/>
    <n v="20"/>
    <s v="Yes"/>
    <s v="Missing Resolved Date"/>
    <s v="OK"/>
    <s v="OK"/>
    <s v="OK"/>
    <s v="OK"/>
    <m/>
    <x v="2"/>
    <x v="1"/>
    <x v="0"/>
    <x v="2"/>
    <x v="0"/>
  </r>
  <r>
    <s v="TCK-2535"/>
    <s v="TCK-2535"/>
    <m/>
    <m/>
    <s v="unknown"/>
    <m/>
    <x v="0"/>
    <x v="1"/>
    <s v="Baghdad"/>
    <s v="Clinic"/>
    <s v="Care Clinic"/>
    <x v="2"/>
    <s v="ER"/>
    <x v="3"/>
    <s v="Technical"/>
    <s v="System down"/>
    <s v="need help"/>
    <x v="0"/>
    <s v="03-09-25"/>
    <s v="MM-DD-YY"/>
    <d v="2025-03-09T00:00:00"/>
    <s v="2 hours"/>
    <n v="120"/>
    <s v="2h"/>
    <n v="2"/>
    <s v="03-22-25"/>
    <s v="MM-DD-YY"/>
    <d v="2025-03-22T00:00:00"/>
    <s v="Closed"/>
    <x v="0"/>
    <n v="2"/>
    <n v="2"/>
    <s v="Maya"/>
    <s v="Referred"/>
    <s v="good"/>
    <x v="2"/>
    <m/>
    <s v="good service"/>
    <s v="Positive Feedback"/>
    <n v="50"/>
    <n v="50"/>
    <s v="Yes"/>
    <s v="OK"/>
    <s v="OK"/>
    <s v="OK"/>
    <s v="OK"/>
    <s v="OK"/>
    <s v="No"/>
    <x v="2"/>
    <x v="4"/>
    <x v="1"/>
    <x v="2"/>
    <x v="2"/>
  </r>
  <r>
    <s v="tk_2536"/>
    <s v="TCK-2536"/>
    <s v="P-455"/>
    <m/>
    <n v="19"/>
    <n v="19"/>
    <x v="0"/>
    <x v="2"/>
    <s v="Zarqa"/>
    <s v="Pharmacy"/>
    <s v="Care Clinic"/>
    <x v="2"/>
    <s v="ER"/>
    <x v="0"/>
    <s v="Complaint"/>
    <s v="Wrong appointment"/>
    <s v="مشكلة في الفاتورة"/>
    <x v="6"/>
    <s v="2025-06-27"/>
    <s v="YYYY-MM-DD"/>
    <d v="2025-06-27T00:00:00"/>
    <s v="30 min"/>
    <n v="30"/>
    <s v="48"/>
    <n v="48"/>
    <m/>
    <m/>
    <m/>
    <s v="Pending"/>
    <x v="3"/>
    <n v="1"/>
    <n v="1"/>
    <s v="Sara"/>
    <s v="Solved"/>
    <n v="1"/>
    <x v="0"/>
    <s v="Yes"/>
    <s v="تأخير في الخدمة"/>
    <s v="Service Delay"/>
    <s v="100 USD"/>
    <n v="100"/>
    <s v="No"/>
    <s v="OK"/>
    <s v="Resolution Time Exists Before Closure"/>
    <s v="Solved Ticket Still Active"/>
    <s v="OK"/>
    <s v="OK"/>
    <m/>
    <x v="0"/>
    <x v="1"/>
    <x v="0"/>
    <x v="0"/>
    <x v="1"/>
  </r>
  <r>
    <s v="2537"/>
    <s v="TCK-2537"/>
    <s v="P-785"/>
    <m/>
    <s v="unknown"/>
    <m/>
    <x v="1"/>
    <x v="2"/>
    <s v="Amman"/>
    <s v="Pharmacy"/>
    <s v="Care Clinic"/>
    <x v="2"/>
    <s v="ER"/>
    <x v="1"/>
    <s v="Medical"/>
    <s v="Wrong appointment"/>
    <s v="waiting too long"/>
    <x v="1"/>
    <s v="06/05/2025"/>
    <s v="DD/MM/YYYY"/>
    <d v="2025-05-06T00:00:00"/>
    <s v="1h"/>
    <n v="60"/>
    <s v="1 day"/>
    <n v="24"/>
    <m/>
    <m/>
    <m/>
    <s v="Resolved"/>
    <x v="0"/>
    <n v="1"/>
    <n v="1"/>
    <s v="Sara"/>
    <s v="Solved"/>
    <s v="good"/>
    <x v="2"/>
    <s v="Yes"/>
    <s v="good service"/>
    <s v="Positive Feedback"/>
    <n v="20"/>
    <n v="20"/>
    <s v="Yes"/>
    <s v="Missing Resolved Date"/>
    <s v="OK"/>
    <s v="OK"/>
    <s v="OK"/>
    <s v="OK"/>
    <m/>
    <x v="3"/>
    <x v="4"/>
    <x v="2"/>
    <x v="3"/>
    <x v="0"/>
  </r>
  <r>
    <s v="2538"/>
    <s v="TCK-2538"/>
    <s v="P-683"/>
    <m/>
    <s v="unknown"/>
    <m/>
    <x v="1"/>
    <x v="1"/>
    <s v="Baghdad"/>
    <s v="Hospital"/>
    <s v="Care Clinic"/>
    <x v="2"/>
    <s v="Billing"/>
    <x v="1"/>
    <s v="Medical"/>
    <s v="Billing error"/>
    <s v="الدكتور لم يحضر"/>
    <x v="5"/>
    <s v="2025-06-05"/>
    <s v="YYYY-MM-DD"/>
    <d v="2025-06-05T00:00:00"/>
    <s v="1h"/>
    <n v="60"/>
    <s v="-1"/>
    <m/>
    <m/>
    <m/>
    <m/>
    <s v="Open"/>
    <x v="3"/>
    <s v="Level 1"/>
    <n v="1"/>
    <s v="John"/>
    <s v="Solved"/>
    <s v="bad"/>
    <x v="2"/>
    <s v="No"/>
    <m/>
    <m/>
    <n v="10"/>
    <n v="10"/>
    <s v="No"/>
    <s v="OK"/>
    <s v="OK"/>
    <s v="Solved Ticket Still Active"/>
    <s v="OK"/>
    <s v="OK"/>
    <m/>
    <x v="0"/>
    <x v="4"/>
    <x v="2"/>
    <x v="0"/>
    <x v="0"/>
  </r>
  <r>
    <s v="tk_2539"/>
    <s v="TCK-2539"/>
    <s v="P-368"/>
    <m/>
    <s v="~30"/>
    <n v="30"/>
    <x v="1"/>
    <x v="1"/>
    <s v="Baghdad"/>
    <s v="Clinic"/>
    <s v="HealthPlus"/>
    <x v="1"/>
    <s v="Lab"/>
    <x v="1"/>
    <s v="Admin"/>
    <s v="Wrong appointment"/>
    <s v="billing not clear"/>
    <x v="6"/>
    <s v="2025-06-08"/>
    <s v="YYYY-MM-DD"/>
    <d v="2025-06-08T00:00:00"/>
    <s v="1h"/>
    <n v="60"/>
    <s v="-1"/>
    <m/>
    <s v="06-03-25"/>
    <s v="MM-DD-YY"/>
    <d v="2025-06-03T00:00:00"/>
    <s v="Pending"/>
    <x v="0"/>
    <n v="3"/>
    <n v="3"/>
    <s v="Hassan"/>
    <s v="Solved"/>
    <n v="4"/>
    <x v="2"/>
    <s v="Yes"/>
    <s v="bad experience"/>
    <m/>
    <s v="100 USD"/>
    <n v="100"/>
    <s v="Yes"/>
    <s v="Status Mismatch"/>
    <s v="OK"/>
    <s v="Solved Ticket Still Active"/>
    <s v="OK"/>
    <s v="OK"/>
    <s v="Yes"/>
    <x v="0"/>
    <x v="1"/>
    <x v="2"/>
    <x v="0"/>
    <x v="1"/>
  </r>
  <r>
    <s v="tk_2540"/>
    <s v="TCK-2540"/>
    <m/>
    <s v="V-2260"/>
    <s v="~30"/>
    <n v="30"/>
    <x v="1"/>
    <x v="3"/>
    <s v="Giza"/>
    <s v="Mobile Unit"/>
    <s v="HealthPlus"/>
    <x v="1"/>
    <s v="Reception"/>
    <x v="1"/>
    <s v="Medical"/>
    <s v="System down"/>
    <s v="waiting too long"/>
    <x v="1"/>
    <s v="02-22-25"/>
    <s v="MM-DD-YY"/>
    <d v="2025-02-22T00:00:00"/>
    <s v="45"/>
    <n v="45"/>
    <s v="48"/>
    <n v="48"/>
    <m/>
    <m/>
    <m/>
    <s v="Resolved"/>
    <x v="3"/>
    <n v="1"/>
    <n v="1"/>
    <s v="Lina"/>
    <s v="Dropped"/>
    <n v="3"/>
    <x v="1"/>
    <m/>
    <s v="bad experience"/>
    <m/>
    <s v="100 USD"/>
    <n v="100"/>
    <s v="No"/>
    <s v="Missing Resolved Date"/>
    <s v="OK"/>
    <s v="OK"/>
    <s v="OK"/>
    <s v="OK"/>
    <m/>
    <x v="4"/>
    <x v="1"/>
    <x v="0"/>
    <x v="4"/>
    <x v="1"/>
  </r>
  <r>
    <s v="TCK-2541"/>
    <s v="TCK-2541"/>
    <s v="P-674"/>
    <s v="V-2432"/>
    <n v="30"/>
    <n v="30"/>
    <x v="0"/>
    <x v="0"/>
    <s v="Bekaa"/>
    <s v="Mobile Unit"/>
    <s v="Alnoor Hospital"/>
    <x v="0"/>
    <s v="Pharmacy"/>
    <x v="0"/>
    <s v="Complaint"/>
    <s v="Prescription issue"/>
    <s v="الخدمة سيئة"/>
    <x v="2"/>
    <s v="2025-03-02"/>
    <s v="YYYY-MM-DD"/>
    <d v="2025-03-02T00:00:00"/>
    <s v="45"/>
    <n v="45"/>
    <s v="2h"/>
    <n v="2"/>
    <s v="11/06/2025"/>
    <s v="DD/MM/YYYY"/>
    <d v="2025-06-11T00:00:00"/>
    <s v="Resolved"/>
    <x v="3"/>
    <n v="0"/>
    <n v="0"/>
    <s v="Omar"/>
    <s v="Dropped"/>
    <n v="5"/>
    <x v="2"/>
    <s v="No"/>
    <s v="good service"/>
    <s v="Positive Feedback"/>
    <s v="100 USD"/>
    <n v="100"/>
    <s v="No"/>
    <s v="OK"/>
    <s v="OK"/>
    <s v="OK"/>
    <s v="Review"/>
    <s v="OK"/>
    <s v="No"/>
    <x v="2"/>
    <x v="1"/>
    <x v="0"/>
    <x v="2"/>
    <x v="1"/>
  </r>
  <r>
    <s v="TCK-2542"/>
    <s v="TCK-2542"/>
    <s v="P-791"/>
    <s v="V-3829"/>
    <n v="65"/>
    <n v="65"/>
    <x v="0"/>
    <x v="2"/>
    <s v="Amman"/>
    <s v="Hospital"/>
    <s v="Care Clinic"/>
    <x v="2"/>
    <s v="Billing"/>
    <x v="4"/>
    <s v="Medical"/>
    <s v="Missing record"/>
    <s v="الخدمة سيئة"/>
    <x v="2"/>
    <s v="03/03/2025"/>
    <s v="DD/MM/YYYY"/>
    <d v="2025-03-03T00:00:00"/>
    <s v="30 min"/>
    <n v="30"/>
    <s v="48"/>
    <n v="48"/>
    <s v="05-06-25"/>
    <s v="MM-DD-YY"/>
    <d v="2025-05-06T00:00:00"/>
    <s v="Escalated"/>
    <x v="0"/>
    <s v="Level 1"/>
    <n v="1"/>
    <s v="Maya"/>
    <s v="Dropped"/>
    <n v="1"/>
    <x v="0"/>
    <s v="Yes"/>
    <s v="good service"/>
    <s v="Positive Feedback"/>
    <n v="50"/>
    <n v="50"/>
    <s v="Yes"/>
    <s v="Status Mismatch"/>
    <s v="Resolution Time Exists Before Closure"/>
    <s v="Dropped Ticket Still Active"/>
    <s v="OK"/>
    <s v="OK"/>
    <s v="No"/>
    <x v="0"/>
    <x v="3"/>
    <x v="0"/>
    <x v="0"/>
    <x v="2"/>
  </r>
  <r>
    <s v="TCK-2543"/>
    <s v="TCK-2543"/>
    <m/>
    <m/>
    <s v="~30"/>
    <n v="30"/>
    <x v="1"/>
    <x v="1"/>
    <s v="Mosul"/>
    <s v="Clinic"/>
    <s v="Al Noor Hosp."/>
    <x v="0"/>
    <s v="Pharmacy"/>
    <x v="2"/>
    <s v="Admin"/>
    <s v="Missing record"/>
    <s v="waiting too long"/>
    <x v="1"/>
    <s v="2025-03-12"/>
    <s v="YYYY-MM-DD"/>
    <d v="2025-03-12T00:00:00"/>
    <s v="45"/>
    <n v="45"/>
    <s v="2h"/>
    <n v="2"/>
    <m/>
    <m/>
    <m/>
    <s v="Resolved"/>
    <x v="3"/>
    <s v="Level 1"/>
    <n v="1"/>
    <s v="Omar"/>
    <s v="Duplicate"/>
    <s v="good"/>
    <x v="2"/>
    <s v="Yes"/>
    <m/>
    <m/>
    <s v="~30"/>
    <n v="30"/>
    <s v="Yes"/>
    <s v="Missing Resolved Date"/>
    <s v="OK"/>
    <s v="OK"/>
    <s v="OK"/>
    <s v="OK"/>
    <m/>
    <x v="2"/>
    <x v="1"/>
    <x v="0"/>
    <x v="2"/>
    <x v="0"/>
  </r>
  <r>
    <s v="2544"/>
    <s v="TCK-2544"/>
    <s v="P-612"/>
    <s v="V-3658"/>
    <s v="~30"/>
    <n v="30"/>
    <x v="1"/>
    <x v="2"/>
    <s v="Amman"/>
    <s v="Clinic"/>
    <s v="HealthPlus"/>
    <x v="1"/>
    <s v="Reception"/>
    <x v="2"/>
    <s v="Technical"/>
    <s v="Prescription issue"/>
    <s v="مشكلة في الفاتورة"/>
    <x v="6"/>
    <s v="15/03/2025"/>
    <s v="DD/MM/YYYY"/>
    <d v="2025-03-15T00:00:00"/>
    <s v="1h"/>
    <n v="60"/>
    <s v="2h"/>
    <n v="2"/>
    <m/>
    <m/>
    <m/>
    <s v="Open"/>
    <x v="2"/>
    <n v="3"/>
    <n v="3"/>
    <s v="Omar"/>
    <s v="Solved"/>
    <n v="5"/>
    <x v="2"/>
    <s v="No"/>
    <s v="bad experience"/>
    <m/>
    <n v="10"/>
    <n v="10"/>
    <s v="Yes"/>
    <s v="OK"/>
    <s v="Resolution Time Exists Before Closure"/>
    <s v="Solved Ticket Still Active"/>
    <s v="Review"/>
    <s v="OK"/>
    <m/>
    <x v="0"/>
    <x v="1"/>
    <x v="2"/>
    <x v="0"/>
    <x v="0"/>
  </r>
  <r>
    <s v="tk_2545"/>
    <s v="TCK-2545"/>
    <m/>
    <m/>
    <s v="~30"/>
    <n v="30"/>
    <x v="0"/>
    <x v="1"/>
    <s v="Baghdad"/>
    <s v="Hospital"/>
    <s v="Alnoor Hospital"/>
    <x v="0"/>
    <s v="Billing"/>
    <x v="1"/>
    <s v="Complaint"/>
    <s v="Billing error"/>
    <m/>
    <x v="3"/>
    <s v="03/03/2025"/>
    <s v="DD/MM/YYYY"/>
    <d v="2025-03-03T00:00:00"/>
    <s v="45"/>
    <n v="45"/>
    <s v="48"/>
    <n v="48"/>
    <m/>
    <m/>
    <m/>
    <s v="Open"/>
    <x v="1"/>
    <s v="Level 1"/>
    <n v="1"/>
    <s v="Sara"/>
    <s v="Duplicate"/>
    <n v="5"/>
    <x v="2"/>
    <m/>
    <m/>
    <m/>
    <s v="100 USD"/>
    <n v="100"/>
    <s v="No"/>
    <s v="OK"/>
    <s v="Resolution Time Exists Before Closure"/>
    <s v="Duplicate Ticket Still Active"/>
    <s v="OK"/>
    <s v="OK"/>
    <m/>
    <x v="0"/>
    <x v="1"/>
    <x v="0"/>
    <x v="0"/>
    <x v="1"/>
  </r>
  <r>
    <s v="2546"/>
    <s v="TCK-2546"/>
    <m/>
    <s v="V-3403"/>
    <s v="unknown"/>
    <m/>
    <x v="1"/>
    <x v="1"/>
    <s v="Basra"/>
    <s v="Mobile Unit"/>
    <s v="Alnoor Hospital"/>
    <x v="0"/>
    <s v="ER"/>
    <x v="2"/>
    <s v="Medical"/>
    <s v="System down"/>
    <s v="مشكلة في الفاتورة"/>
    <x v="6"/>
    <s v="03-01-25"/>
    <s v="MM-DD-YY"/>
    <d v="2025-03-01T00:00:00"/>
    <s v="45"/>
    <n v="45"/>
    <s v="48"/>
    <n v="48"/>
    <m/>
    <m/>
    <m/>
    <s v="Pending"/>
    <x v="2"/>
    <n v="2"/>
    <n v="2"/>
    <s v="Hassan"/>
    <s v="Duplicate"/>
    <n v="3"/>
    <x v="1"/>
    <s v="No"/>
    <s v="bad experience"/>
    <m/>
    <n v="50"/>
    <n v="50"/>
    <s v="No"/>
    <s v="OK"/>
    <s v="Resolution Time Exists Before Closure"/>
    <s v="Duplicate Ticket Still Active"/>
    <s v="OK"/>
    <s v="OK"/>
    <m/>
    <x v="0"/>
    <x v="4"/>
    <x v="0"/>
    <x v="0"/>
    <x v="2"/>
  </r>
  <r>
    <s v="2547"/>
    <s v="TCK-2547"/>
    <m/>
    <m/>
    <n v="41"/>
    <n v="41"/>
    <x v="0"/>
    <x v="1"/>
    <s v="Mosul"/>
    <s v="Clinic"/>
    <s v="Al Noor Hosp."/>
    <x v="0"/>
    <s v="Billing"/>
    <x v="0"/>
    <s v="Complaint"/>
    <s v="System down"/>
    <s v="billing not clear"/>
    <x v="6"/>
    <s v="23/05/2025"/>
    <s v="DD/MM/YYYY"/>
    <d v="2025-05-23T00:00:00"/>
    <s v="1h"/>
    <n v="60"/>
    <s v="2h"/>
    <n v="2"/>
    <s v="03-02-25"/>
    <s v="MM-DD-YY"/>
    <d v="2025-03-02T00:00:00"/>
    <s v="Closed"/>
    <x v="3"/>
    <s v="Level 1"/>
    <n v="1"/>
    <s v="Fatima"/>
    <s v="Duplicate"/>
    <n v="3"/>
    <x v="1"/>
    <m/>
    <s v="bad experience"/>
    <m/>
    <n v="20"/>
    <n v="20"/>
    <s v="Yes"/>
    <s v="OK"/>
    <s v="OK"/>
    <s v="OK"/>
    <s v="OK"/>
    <s v="OK"/>
    <s v="Yes"/>
    <x v="2"/>
    <x v="5"/>
    <x v="2"/>
    <x v="2"/>
    <x v="0"/>
  </r>
  <r>
    <s v="2548"/>
    <s v="TCK-2548"/>
    <s v="P-357"/>
    <m/>
    <n v="15"/>
    <n v="15"/>
    <x v="1"/>
    <x v="3"/>
    <s v="Giza"/>
    <s v="Hospital"/>
    <s v="Alnoor Hospital"/>
    <x v="0"/>
    <s v="Reception"/>
    <x v="0"/>
    <s v="Medical"/>
    <s v="Billing error"/>
    <s v="need help"/>
    <x v="0"/>
    <s v="17/02/2025"/>
    <s v="DD/MM/YYYY"/>
    <d v="2025-02-17T00:00:00"/>
    <s v="2 hours"/>
    <n v="120"/>
    <s v="5 hours"/>
    <n v="5"/>
    <m/>
    <m/>
    <m/>
    <s v="Closed"/>
    <x v="2"/>
    <n v="3"/>
    <n v="3"/>
    <s v="Hassan"/>
    <s v="Solved"/>
    <n v="5"/>
    <x v="2"/>
    <s v="No"/>
    <s v="good service"/>
    <s v="Positive Feedback"/>
    <n v="50"/>
    <n v="50"/>
    <s v="Yes"/>
    <s v="Missing Resolved Date"/>
    <s v="OK"/>
    <s v="OK"/>
    <s v="Review"/>
    <s v="OK"/>
    <m/>
    <x v="1"/>
    <x v="0"/>
    <x v="1"/>
    <x v="1"/>
    <x v="2"/>
  </r>
  <r>
    <s v="TCK-2549"/>
    <s v="TCK-2549"/>
    <m/>
    <s v="V-8471"/>
    <s v="unknown"/>
    <m/>
    <x v="0"/>
    <x v="3"/>
    <s v="Cairo"/>
    <s v="Hospital"/>
    <s v="Al Noor Hosp."/>
    <x v="0"/>
    <s v="Reception"/>
    <x v="3"/>
    <s v="Technical"/>
    <s v="Long wait time"/>
    <m/>
    <x v="3"/>
    <s v="13/06/2025"/>
    <s v="DD/MM/YYYY"/>
    <d v="2025-06-13T00:00:00"/>
    <s v="45"/>
    <n v="45"/>
    <s v="1 day"/>
    <n v="24"/>
    <s v="06-24-25"/>
    <s v="MM-DD-YY"/>
    <d v="2025-06-24T00:00:00"/>
    <s v="Escalated"/>
    <x v="1"/>
    <n v="1"/>
    <n v="1"/>
    <s v="Sara"/>
    <s v="Duplicate"/>
    <s v="bad"/>
    <x v="2"/>
    <s v="Yes"/>
    <s v="bad experience"/>
    <m/>
    <n v="10"/>
    <n v="10"/>
    <s v="Yes"/>
    <s v="Status Mismatch"/>
    <s v="Resolution Time Exists Before Closure"/>
    <s v="Duplicate Ticket Still Active"/>
    <s v="OK"/>
    <s v="OK"/>
    <s v="No"/>
    <x v="0"/>
    <x v="4"/>
    <x v="0"/>
    <x v="0"/>
    <x v="0"/>
  </r>
  <r>
    <s v="tk_2550"/>
    <s v="TCK-2550"/>
    <m/>
    <s v="V-3971"/>
    <s v="~30"/>
    <n v="30"/>
    <x v="0"/>
    <x v="1"/>
    <s v="Mosul"/>
    <s v="Clinic"/>
    <s v="Care Clinic"/>
    <x v="2"/>
    <s v="Pharmacy"/>
    <x v="1"/>
    <s v="Admin"/>
    <s v="Prescription issue"/>
    <s v="تأخير في الخدمة"/>
    <x v="4"/>
    <s v="2025-02-18"/>
    <s v="YYYY-MM-DD"/>
    <d v="2025-02-18T00:00:00"/>
    <s v="45"/>
    <n v="45"/>
    <s v="1 day"/>
    <n v="24"/>
    <s v="18/02/2025"/>
    <s v="DD/MM/YYYY"/>
    <d v="2025-02-18T00:00:00"/>
    <s v="Closed"/>
    <x v="0"/>
    <s v="Level 1"/>
    <n v="1"/>
    <s v="Fatima"/>
    <s v="Solved"/>
    <s v="bad"/>
    <x v="2"/>
    <m/>
    <s v="good service"/>
    <s v="Positive Feedback"/>
    <s v="~30"/>
    <n v="30"/>
    <s v="Yes"/>
    <s v="OK"/>
    <s v="OK"/>
    <s v="OK"/>
    <s v="OK"/>
    <s v="OK"/>
    <s v="No"/>
    <x v="3"/>
    <x v="1"/>
    <x v="0"/>
    <x v="3"/>
    <x v="0"/>
  </r>
  <r>
    <s v="2551"/>
    <s v="TCK-2551"/>
    <m/>
    <s v="V-4210"/>
    <s v="~30"/>
    <n v="30"/>
    <x v="1"/>
    <x v="0"/>
    <s v="Tripoli"/>
    <s v="Pharmacy"/>
    <s v="Alnoor Hospital"/>
    <x v="0"/>
    <s v="ER"/>
    <x v="2"/>
    <s v="Inquiry"/>
    <s v="Long wait time"/>
    <s v="تأخير في الخدمة"/>
    <x v="4"/>
    <s v="04/02/2025"/>
    <s v="DD/MM/YYYY"/>
    <d v="2025-02-04T00:00:00"/>
    <s v="1h"/>
    <n v="60"/>
    <s v="2h"/>
    <n v="2"/>
    <m/>
    <m/>
    <m/>
    <s v="Pending"/>
    <x v="1"/>
    <n v="2"/>
    <n v="2"/>
    <s v="Hassan"/>
    <s v="Dropped"/>
    <n v="5"/>
    <x v="2"/>
    <s v="No"/>
    <s v="bad experience"/>
    <m/>
    <s v="100 USD"/>
    <n v="100"/>
    <s v="Yes"/>
    <s v="OK"/>
    <s v="Resolution Time Exists Before Closure"/>
    <s v="Dropped Ticket Still Active"/>
    <s v="OK"/>
    <s v="OK"/>
    <m/>
    <x v="0"/>
    <x v="1"/>
    <x v="2"/>
    <x v="0"/>
    <x v="1"/>
  </r>
  <r>
    <s v="2552"/>
    <s v="TCK-2552"/>
    <m/>
    <s v="V-2279"/>
    <s v="unknown"/>
    <m/>
    <x v="1"/>
    <x v="3"/>
    <s v="Cairo"/>
    <s v="Clinic"/>
    <s v="HealthPlus"/>
    <x v="1"/>
    <s v="Pharmacy"/>
    <x v="3"/>
    <s v="Medical"/>
    <s v="Missing record"/>
    <s v="waiting too long"/>
    <x v="1"/>
    <s v="09/06/2025"/>
    <s v="DD/MM/YYYY"/>
    <d v="2025-06-09T00:00:00"/>
    <s v="1h"/>
    <n v="60"/>
    <s v="2h"/>
    <n v="2"/>
    <s v="23/04/2025"/>
    <s v="DD/MM/YYYY"/>
    <d v="2025-04-23T00:00:00"/>
    <s v="Pending"/>
    <x v="1"/>
    <s v="Level 1"/>
    <n v="1"/>
    <s v="Lina"/>
    <s v="Solved"/>
    <n v="1"/>
    <x v="0"/>
    <m/>
    <m/>
    <m/>
    <s v="~30"/>
    <n v="30"/>
    <s v="No"/>
    <s v="Status Mismatch"/>
    <s v="Resolution Time Exists Before Closure"/>
    <s v="Solved Ticket Still Active"/>
    <s v="OK"/>
    <s v="OK"/>
    <s v="Yes"/>
    <x v="0"/>
    <x v="4"/>
    <x v="2"/>
    <x v="0"/>
    <x v="0"/>
  </r>
  <r>
    <s v="TCK-2553"/>
    <s v="TCK-2553"/>
    <s v="P-647"/>
    <m/>
    <s v="unknown"/>
    <m/>
    <x v="1"/>
    <x v="1"/>
    <s v="Baghdad"/>
    <s v="Clinic"/>
    <s v="HealthPlus"/>
    <x v="1"/>
    <s v="Lab"/>
    <x v="2"/>
    <s v="Complaint"/>
    <s v="Billing error"/>
    <m/>
    <x v="3"/>
    <s v="2025-06-20"/>
    <s v="YYYY-MM-DD"/>
    <d v="2025-06-20T00:00:00"/>
    <s v="1h"/>
    <n v="60"/>
    <s v="2h"/>
    <n v="2"/>
    <m/>
    <m/>
    <m/>
    <s v="Pending"/>
    <x v="3"/>
    <n v="2"/>
    <n v="2"/>
    <s v="Sara"/>
    <s v="Solved"/>
    <n v="1"/>
    <x v="0"/>
    <s v="Yes"/>
    <s v="good service"/>
    <s v="Positive Feedback"/>
    <n v="20"/>
    <n v="20"/>
    <s v="No"/>
    <s v="OK"/>
    <s v="Resolution Time Exists Before Closure"/>
    <s v="Solved Ticket Still Active"/>
    <s v="OK"/>
    <s v="OK"/>
    <m/>
    <x v="0"/>
    <x v="4"/>
    <x v="2"/>
    <x v="0"/>
    <x v="0"/>
  </r>
  <r>
    <s v="tk_2554"/>
    <s v="TCK-2554"/>
    <m/>
    <m/>
    <s v="~30"/>
    <n v="30"/>
    <x v="1"/>
    <x v="3"/>
    <s v="Alexandria"/>
    <s v="Mobile Unit"/>
    <s v="Care Clinic"/>
    <x v="2"/>
    <s v="Reception"/>
    <x v="1"/>
    <s v="Admin"/>
    <s v="Long wait time"/>
    <m/>
    <x v="3"/>
    <s v="2025-01-13"/>
    <s v="YYYY-MM-DD"/>
    <d v="2025-01-13T00:00:00"/>
    <s v="30 min"/>
    <n v="30"/>
    <s v="5 hours"/>
    <n v="5"/>
    <s v="2025-06-01"/>
    <s v="YYYY-MM-DD"/>
    <d v="2025-06-01T00:00:00"/>
    <s v="Closed"/>
    <x v="3"/>
    <n v="1"/>
    <n v="1"/>
    <s v="Fatima"/>
    <s v="Referred"/>
    <n v="3"/>
    <x v="1"/>
    <s v="Yes"/>
    <s v="bad experience"/>
    <m/>
    <n v="10"/>
    <n v="10"/>
    <s v="Yes"/>
    <s v="OK"/>
    <s v="OK"/>
    <s v="OK"/>
    <s v="OK"/>
    <s v="OK"/>
    <s v="No"/>
    <x v="1"/>
    <x v="1"/>
    <x v="0"/>
    <x v="1"/>
    <x v="0"/>
  </r>
  <r>
    <s v="TCK-2555"/>
    <s v="TCK-2555"/>
    <m/>
    <m/>
    <s v="unknown"/>
    <m/>
    <x v="0"/>
    <x v="0"/>
    <s v="Bekaa"/>
    <s v="Mobile Unit"/>
    <s v="Alnoor Hospital"/>
    <x v="0"/>
    <s v="Billing"/>
    <x v="0"/>
    <s v="Inquiry"/>
    <s v="Wrong appointment"/>
    <s v="waiting too long"/>
    <x v="1"/>
    <s v="10/02/2025"/>
    <s v="DD/MM/YYYY"/>
    <d v="2025-02-10T00:00:00"/>
    <s v="45"/>
    <n v="45"/>
    <s v="-1"/>
    <m/>
    <m/>
    <m/>
    <m/>
    <s v="Escalated"/>
    <x v="3"/>
    <n v="1"/>
    <n v="1"/>
    <s v="Sara"/>
    <s v="Dropped"/>
    <n v="5"/>
    <x v="2"/>
    <s v="Yes"/>
    <s v="الدكتور لم يحضر"/>
    <s v="Doctor Unavailable"/>
    <n v="50"/>
    <n v="50"/>
    <s v="No"/>
    <s v="OK"/>
    <s v="OK"/>
    <s v="Dropped Ticket Still Active"/>
    <s v="OK"/>
    <s v="OK"/>
    <m/>
    <x v="0"/>
    <x v="4"/>
    <x v="0"/>
    <x v="0"/>
    <x v="2"/>
  </r>
  <r>
    <s v="TCK-2556"/>
    <s v="TCK-2556"/>
    <m/>
    <s v="V-3597"/>
    <n v="57"/>
    <n v="57"/>
    <x v="1"/>
    <x v="1"/>
    <s v="Mosul"/>
    <s v="Pharmacy"/>
    <s v="HealthPlus"/>
    <x v="1"/>
    <s v="Lab"/>
    <x v="2"/>
    <s v="Inquiry"/>
    <s v="Long wait time"/>
    <s v="need help"/>
    <x v="0"/>
    <s v="04-15-25"/>
    <s v="MM-DD-YY"/>
    <d v="2025-04-15T00:00:00"/>
    <s v="2 hours"/>
    <n v="120"/>
    <s v="-1"/>
    <m/>
    <m/>
    <m/>
    <m/>
    <s v="Resolved"/>
    <x v="3"/>
    <s v="Level 1"/>
    <n v="1"/>
    <s v="Ali"/>
    <s v="Duplicate"/>
    <s v="bad"/>
    <x v="2"/>
    <s v="Yes"/>
    <m/>
    <m/>
    <n v="50"/>
    <n v="50"/>
    <s v="Yes"/>
    <s v="Missing Resolved Date"/>
    <s v="Missing Resolution Time"/>
    <s v="OK"/>
    <s v="OK"/>
    <s v="OK"/>
    <m/>
    <x v="0"/>
    <x v="3"/>
    <x v="1"/>
    <x v="0"/>
    <x v="2"/>
  </r>
  <r>
    <s v="2557"/>
    <s v="TCK-2557"/>
    <m/>
    <m/>
    <n v="69"/>
    <n v="69"/>
    <x v="0"/>
    <x v="2"/>
    <s v="Zarqa"/>
    <s v="Mobile Unit"/>
    <s v="Alnoor Hospital"/>
    <x v="0"/>
    <s v="Lab"/>
    <x v="1"/>
    <s v="Technical"/>
    <s v="Missing record"/>
    <s v="waiting too long"/>
    <x v="1"/>
    <s v="2025-04-12"/>
    <s v="YYYY-MM-DD"/>
    <d v="2025-04-12T00:00:00"/>
    <s v="1h"/>
    <n v="60"/>
    <s v="1 day"/>
    <n v="24"/>
    <m/>
    <m/>
    <m/>
    <s v="Closed"/>
    <x v="2"/>
    <n v="0"/>
    <n v="0"/>
    <s v="John"/>
    <s v="Solved"/>
    <n v="1"/>
    <x v="0"/>
    <s v="Yes"/>
    <s v="مشكلة في الفاتورة"/>
    <s v="Billing Issue"/>
    <s v="~30"/>
    <n v="30"/>
    <s v="No"/>
    <s v="Missing Resolved Date"/>
    <s v="OK"/>
    <s v="OK"/>
    <s v="OK"/>
    <s v="OK"/>
    <m/>
    <x v="3"/>
    <x v="2"/>
    <x v="2"/>
    <x v="3"/>
    <x v="0"/>
  </r>
  <r>
    <s v="tk_2558"/>
    <s v="TCK-2558"/>
    <m/>
    <s v="V-5586"/>
    <n v="33"/>
    <n v="33"/>
    <x v="1"/>
    <x v="2"/>
    <s v="Irbid"/>
    <s v="Mobile Unit"/>
    <s v="Al Noor Hosp."/>
    <x v="0"/>
    <s v="Billing"/>
    <x v="0"/>
    <s v="Admin"/>
    <s v="Wrong appointment"/>
    <s v="need help"/>
    <x v="0"/>
    <s v="01-16-25"/>
    <s v="MM-DD-YY"/>
    <d v="2025-01-16T00:00:00"/>
    <s v="2 hours"/>
    <n v="120"/>
    <s v="48"/>
    <n v="48"/>
    <s v="01-07-25"/>
    <s v="MM-DD-YY"/>
    <d v="2025-01-07T00:00:00"/>
    <s v="Pending"/>
    <x v="0"/>
    <n v="2"/>
    <n v="2"/>
    <m/>
    <s v="Referred"/>
    <n v="4"/>
    <x v="2"/>
    <s v="Yes"/>
    <s v="good service"/>
    <s v="Positive Feedback"/>
    <n v="50"/>
    <n v="50"/>
    <s v="No"/>
    <s v="Status Mismatch"/>
    <s v="Resolution Time Exists Before Closure"/>
    <s v="OK"/>
    <s v="OK"/>
    <s v="OK"/>
    <s v="Yes"/>
    <x v="0"/>
    <x v="1"/>
    <x v="1"/>
    <x v="0"/>
    <x v="2"/>
  </r>
  <r>
    <s v="TCK-2559"/>
    <s v="TCK-2559"/>
    <m/>
    <s v="V-3654"/>
    <n v="39"/>
    <n v="39"/>
    <x v="0"/>
    <x v="3"/>
    <s v="Giza"/>
    <s v="Clinic"/>
    <s v="HealthPlus"/>
    <x v="1"/>
    <s v="Billing"/>
    <x v="2"/>
    <s v="Technical"/>
    <s v="Prescription issue"/>
    <s v="الخدمة سيئة"/>
    <x v="2"/>
    <s v="30/05/2025"/>
    <s v="DD/MM/YYYY"/>
    <d v="2025-05-30T00:00:00"/>
    <s v="45"/>
    <n v="45"/>
    <s v="2h"/>
    <n v="2"/>
    <m/>
    <m/>
    <m/>
    <s v="Pending"/>
    <x v="3"/>
    <n v="1"/>
    <n v="1"/>
    <s v="Maya"/>
    <s v="Referred"/>
    <n v="1"/>
    <x v="0"/>
    <m/>
    <m/>
    <m/>
    <n v="10"/>
    <n v="10"/>
    <s v="No"/>
    <s v="OK"/>
    <s v="Resolution Time Exists Before Closure"/>
    <s v="OK"/>
    <s v="OK"/>
    <s v="OK"/>
    <m/>
    <x v="0"/>
    <x v="5"/>
    <x v="0"/>
    <x v="0"/>
    <x v="0"/>
  </r>
  <r>
    <s v="TCK-2560"/>
    <s v="TCK-2560"/>
    <s v="P-210"/>
    <m/>
    <s v="unknown"/>
    <m/>
    <x v="1"/>
    <x v="0"/>
    <s v="Saida"/>
    <s v="Clinic"/>
    <s v="HealthPlus"/>
    <x v="1"/>
    <s v="Billing"/>
    <x v="0"/>
    <s v="Inquiry"/>
    <s v="System down"/>
    <s v="الخدمة سيئة"/>
    <x v="2"/>
    <s v="2025-01-28"/>
    <s v="YYYY-MM-DD"/>
    <d v="2025-01-28T00:00:00"/>
    <s v="30 min"/>
    <n v="30"/>
    <s v="5 hours"/>
    <n v="5"/>
    <m/>
    <m/>
    <m/>
    <s v="Closed"/>
    <x v="0"/>
    <n v="0"/>
    <n v="0"/>
    <m/>
    <s v="Dropped"/>
    <n v="3"/>
    <x v="1"/>
    <s v="No"/>
    <m/>
    <m/>
    <n v="10"/>
    <n v="10"/>
    <s v="No"/>
    <s v="Missing Resolved Date"/>
    <s v="OK"/>
    <s v="OK"/>
    <s v="Review"/>
    <s v="Review"/>
    <m/>
    <x v="1"/>
    <x v="4"/>
    <x v="0"/>
    <x v="1"/>
    <x v="0"/>
  </r>
  <r>
    <s v="TCK-2561"/>
    <s v="TCK-2561"/>
    <s v="P-326"/>
    <m/>
    <s v="unknown"/>
    <m/>
    <x v="1"/>
    <x v="2"/>
    <s v="Amman"/>
    <s v="Hospital"/>
    <s v="HealthPlus"/>
    <x v="1"/>
    <s v="Pharmacy"/>
    <x v="4"/>
    <s v="Medical"/>
    <s v="Billing error"/>
    <s v="تأخير في الخدمة"/>
    <x v="4"/>
    <s v="2025-06-18"/>
    <s v="YYYY-MM-DD"/>
    <d v="2025-06-18T00:00:00"/>
    <s v="1h"/>
    <n v="60"/>
    <s v="-1"/>
    <m/>
    <s v="07/05/2025"/>
    <s v="DD/MM/YYYY"/>
    <d v="2025-05-07T00:00:00"/>
    <s v="Escalated"/>
    <x v="1"/>
    <n v="1"/>
    <n v="1"/>
    <m/>
    <s v="Duplicate"/>
    <n v="1"/>
    <x v="0"/>
    <s v="Yes"/>
    <s v="الدكتور لم يحضر"/>
    <s v="Doctor Unavailable"/>
    <n v="10"/>
    <n v="10"/>
    <s v="No"/>
    <s v="Status Mismatch"/>
    <s v="OK"/>
    <s v="Duplicate Ticket Still Active"/>
    <s v="OK"/>
    <s v="Review"/>
    <s v="Yes"/>
    <x v="0"/>
    <x v="4"/>
    <x v="2"/>
    <x v="0"/>
    <x v="0"/>
  </r>
  <r>
    <s v="tk_2562"/>
    <s v="TCK-2562"/>
    <s v="P-570"/>
    <m/>
    <s v="unknown"/>
    <m/>
    <x v="0"/>
    <x v="0"/>
    <s v="Bekaa"/>
    <s v="Hospital"/>
    <s v="HealthPlus"/>
    <x v="1"/>
    <s v="Lab"/>
    <x v="0"/>
    <s v="Admin"/>
    <s v="Long wait time"/>
    <s v="need help"/>
    <x v="0"/>
    <s v="2025-06-13"/>
    <s v="YYYY-MM-DD"/>
    <d v="2025-06-13T00:00:00"/>
    <s v="2 hours"/>
    <n v="120"/>
    <s v="48"/>
    <n v="48"/>
    <m/>
    <m/>
    <m/>
    <s v="Resolved"/>
    <x v="1"/>
    <n v="3"/>
    <n v="3"/>
    <s v="Hassan"/>
    <s v="Dropped"/>
    <n v="1"/>
    <x v="0"/>
    <s v="Yes"/>
    <s v="good service"/>
    <s v="Positive Feedback"/>
    <n v="10"/>
    <n v="10"/>
    <s v="Yes"/>
    <s v="Missing Resolved Date"/>
    <s v="OK"/>
    <s v="OK"/>
    <s v="OK"/>
    <s v="OK"/>
    <m/>
    <x v="4"/>
    <x v="4"/>
    <x v="1"/>
    <x v="4"/>
    <x v="0"/>
  </r>
  <r>
    <s v="TCK-2563"/>
    <s v="TCK-2563"/>
    <m/>
    <s v="V-1901"/>
    <n v="66"/>
    <n v="66"/>
    <x v="0"/>
    <x v="3"/>
    <s v="Alexandria"/>
    <s v="Mobile Unit"/>
    <s v="HealthPlus"/>
    <x v="1"/>
    <s v="Lab"/>
    <x v="1"/>
    <s v="Technical"/>
    <s v="Billing error"/>
    <m/>
    <x v="3"/>
    <s v="2025-04-07"/>
    <s v="YYYY-MM-DD"/>
    <d v="2025-04-07T00:00:00"/>
    <s v="30 min"/>
    <n v="30"/>
    <s v="48"/>
    <n v="48"/>
    <m/>
    <m/>
    <m/>
    <s v="Open"/>
    <x v="2"/>
    <n v="3"/>
    <n v="3"/>
    <s v="Ali"/>
    <s v="Solved"/>
    <n v="1"/>
    <x v="0"/>
    <s v="Yes"/>
    <s v="good service"/>
    <s v="Positive Feedback"/>
    <n v="20"/>
    <n v="20"/>
    <s v="Yes"/>
    <s v="OK"/>
    <s v="Resolution Time Exists Before Closure"/>
    <s v="Solved Ticket Still Active"/>
    <s v="Review"/>
    <s v="OK"/>
    <m/>
    <x v="0"/>
    <x v="2"/>
    <x v="0"/>
    <x v="0"/>
    <x v="0"/>
  </r>
  <r>
    <s v="tk_2564"/>
    <s v="TCK-2564"/>
    <m/>
    <s v="V-2569"/>
    <n v="16"/>
    <n v="16"/>
    <x v="0"/>
    <x v="2"/>
    <s v="Irbid"/>
    <s v="Hospital"/>
    <s v="HealthPlus"/>
    <x v="1"/>
    <s v="Reception"/>
    <x v="0"/>
    <s v="Medical"/>
    <s v="Missing record"/>
    <s v="need help"/>
    <x v="0"/>
    <s v="2025-05-31"/>
    <s v="YYYY-MM-DD"/>
    <d v="2025-05-31T00:00:00"/>
    <s v="30 min"/>
    <n v="30"/>
    <s v="-1"/>
    <m/>
    <m/>
    <m/>
    <m/>
    <s v="Pending"/>
    <x v="2"/>
    <n v="0"/>
    <n v="0"/>
    <s v="Sara"/>
    <s v="Duplicate"/>
    <n v="5"/>
    <x v="2"/>
    <s v="Yes"/>
    <s v="bad experience"/>
    <m/>
    <n v="10"/>
    <n v="10"/>
    <s v="Yes"/>
    <s v="OK"/>
    <s v="OK"/>
    <s v="Duplicate Ticket Still Active"/>
    <s v="OK"/>
    <s v="OK"/>
    <m/>
    <x v="0"/>
    <x v="0"/>
    <x v="0"/>
    <x v="0"/>
    <x v="0"/>
  </r>
  <r>
    <s v="2565"/>
    <s v="TCK-2565"/>
    <m/>
    <s v="V-5215"/>
    <s v="unknown"/>
    <m/>
    <x v="0"/>
    <x v="3"/>
    <s v="Cairo"/>
    <s v="Pharmacy"/>
    <s v="Al Noor Hosp."/>
    <x v="0"/>
    <s v="Lab"/>
    <x v="2"/>
    <s v="Inquiry"/>
    <s v="Billing error"/>
    <s v="الدكتور لم يحضر"/>
    <x v="5"/>
    <s v="17/01/2025"/>
    <s v="DD/MM/YYYY"/>
    <d v="2025-01-17T00:00:00"/>
    <s v="30 min"/>
    <n v="30"/>
    <s v="5 hours"/>
    <n v="5"/>
    <m/>
    <m/>
    <m/>
    <s v="Pending"/>
    <x v="3"/>
    <n v="2"/>
    <n v="2"/>
    <s v="Maya"/>
    <s v="Solved"/>
    <n v="2"/>
    <x v="0"/>
    <s v="Yes"/>
    <s v="bad experience"/>
    <m/>
    <n v="20"/>
    <n v="20"/>
    <s v="Yes"/>
    <s v="OK"/>
    <s v="Resolution Time Exists Before Closure"/>
    <s v="Solved Ticket Still Active"/>
    <s v="OK"/>
    <s v="OK"/>
    <m/>
    <x v="0"/>
    <x v="4"/>
    <x v="0"/>
    <x v="0"/>
    <x v="0"/>
  </r>
  <r>
    <s v="tk_2566"/>
    <s v="TCK-2566"/>
    <m/>
    <s v="V-6385"/>
    <s v="unknown"/>
    <m/>
    <x v="0"/>
    <x v="2"/>
    <s v="Zarqa"/>
    <s v="Mobile Unit"/>
    <s v="Alnoor Hospital"/>
    <x v="0"/>
    <s v="Lab"/>
    <x v="0"/>
    <s v="Inquiry"/>
    <s v="Prescription issue"/>
    <s v="مشكلة في الفاتورة"/>
    <x v="6"/>
    <s v="2025-02-15"/>
    <s v="YYYY-MM-DD"/>
    <d v="2025-02-15T00:00:00"/>
    <s v="30 min"/>
    <n v="30"/>
    <s v="-1"/>
    <m/>
    <m/>
    <m/>
    <m/>
    <s v="Resolved"/>
    <x v="3"/>
    <n v="3"/>
    <n v="3"/>
    <s v="Sara"/>
    <s v="Referred"/>
    <n v="2"/>
    <x v="0"/>
    <s v="Yes"/>
    <m/>
    <m/>
    <n v="20"/>
    <n v="20"/>
    <s v="Yes"/>
    <s v="Missing Resolved Date"/>
    <s v="Missing Resolution Time"/>
    <s v="OK"/>
    <s v="OK"/>
    <s v="OK"/>
    <m/>
    <x v="0"/>
    <x v="4"/>
    <x v="0"/>
    <x v="0"/>
    <x v="0"/>
  </r>
  <r>
    <s v="TCK-2567"/>
    <s v="TCK-2567"/>
    <m/>
    <m/>
    <s v="unknown"/>
    <m/>
    <x v="1"/>
    <x v="3"/>
    <s v="Cairo"/>
    <s v="Clinic"/>
    <s v="Alnoor Hospital"/>
    <x v="0"/>
    <s v="Reception"/>
    <x v="2"/>
    <s v="Technical"/>
    <s v="Billing error"/>
    <s v="الدكتور لم يحضر"/>
    <x v="5"/>
    <s v="2025-05-08"/>
    <s v="YYYY-MM-DD"/>
    <d v="2025-05-08T00:00:00"/>
    <s v="30 min"/>
    <n v="30"/>
    <s v="2h"/>
    <n v="2"/>
    <m/>
    <m/>
    <m/>
    <s v="Closed"/>
    <x v="2"/>
    <s v="Level 1"/>
    <n v="1"/>
    <s v="John"/>
    <s v="Dropped"/>
    <n v="4"/>
    <x v="2"/>
    <s v="No"/>
    <s v="good service"/>
    <s v="Positive Feedback"/>
    <s v="~30"/>
    <n v="30"/>
    <s v="Yes"/>
    <s v="Missing Resolved Date"/>
    <s v="OK"/>
    <s v="OK"/>
    <s v="OK"/>
    <s v="OK"/>
    <m/>
    <x v="2"/>
    <x v="4"/>
    <x v="0"/>
    <x v="2"/>
    <x v="0"/>
  </r>
  <r>
    <s v="tk_2568"/>
    <s v="TCK-2568"/>
    <s v="P-712"/>
    <m/>
    <n v="64"/>
    <n v="64"/>
    <x v="0"/>
    <x v="3"/>
    <s v="Cairo"/>
    <s v="Mobile Unit"/>
    <s v="Care Clinic"/>
    <x v="2"/>
    <s v="Billing"/>
    <x v="3"/>
    <s v="Technical"/>
    <s v="Prescription issue"/>
    <s v="الدكتور لم يحضر"/>
    <x v="5"/>
    <s v="19/03/2025"/>
    <s v="DD/MM/YYYY"/>
    <d v="2025-03-19T00:00:00"/>
    <s v="45"/>
    <n v="45"/>
    <s v="-1"/>
    <m/>
    <s v="04-29-25"/>
    <s v="MM-DD-YY"/>
    <d v="2025-04-29T00:00:00"/>
    <s v="Closed"/>
    <x v="3"/>
    <n v="0"/>
    <n v="0"/>
    <s v="Maya"/>
    <s v="Referred"/>
    <n v="3"/>
    <x v="1"/>
    <s v="No"/>
    <m/>
    <m/>
    <s v="~30"/>
    <n v="30"/>
    <s v="Yes"/>
    <s v="OK"/>
    <s v="Missing Resolution Time"/>
    <s v="OK"/>
    <s v="Review"/>
    <s v="OK"/>
    <s v="No"/>
    <x v="0"/>
    <x v="3"/>
    <x v="0"/>
    <x v="0"/>
    <x v="0"/>
  </r>
  <r>
    <s v="2569"/>
    <s v="TCK-2569"/>
    <m/>
    <m/>
    <s v="~30"/>
    <n v="30"/>
    <x v="0"/>
    <x v="2"/>
    <s v="Irbid"/>
    <s v="Mobile Unit"/>
    <s v="Alnoor Hospital"/>
    <x v="0"/>
    <s v="Lab"/>
    <x v="3"/>
    <s v="Technical"/>
    <s v="Prescription issue"/>
    <s v="need help"/>
    <x v="0"/>
    <s v="04-20-25"/>
    <s v="MM-DD-YY"/>
    <d v="2025-04-20T00:00:00"/>
    <s v="45"/>
    <n v="45"/>
    <s v="1 day"/>
    <n v="24"/>
    <s v="10/06/2025"/>
    <s v="DD/MM/YYYY"/>
    <d v="2025-06-10T00:00:00"/>
    <s v="Closed"/>
    <x v="2"/>
    <n v="0"/>
    <n v="0"/>
    <s v="Omar"/>
    <s v="Solved"/>
    <s v="bad"/>
    <x v="2"/>
    <s v="Yes"/>
    <s v="bad experience"/>
    <m/>
    <n v="20"/>
    <n v="20"/>
    <s v="No"/>
    <s v="OK"/>
    <s v="OK"/>
    <s v="OK"/>
    <s v="OK"/>
    <s v="OK"/>
    <s v="No"/>
    <x v="3"/>
    <x v="1"/>
    <x v="0"/>
    <x v="3"/>
    <x v="0"/>
  </r>
  <r>
    <s v="TCK-2570"/>
    <s v="TCK-2570"/>
    <s v="P-239"/>
    <m/>
    <n v="32"/>
    <n v="32"/>
    <x v="1"/>
    <x v="3"/>
    <s v="Giza"/>
    <s v="Pharmacy"/>
    <s v="HealthPlus"/>
    <x v="1"/>
    <s v="Reception"/>
    <x v="0"/>
    <s v="Inquiry"/>
    <s v="Wrong appointment"/>
    <s v="billing not clear"/>
    <x v="6"/>
    <s v="06-03-25"/>
    <s v="MM-DD-YY"/>
    <d v="2025-06-03T00:00:00"/>
    <s v="2 hours"/>
    <n v="120"/>
    <s v="1 day"/>
    <n v="24"/>
    <m/>
    <m/>
    <m/>
    <s v="Pending"/>
    <x v="1"/>
    <n v="0"/>
    <n v="0"/>
    <s v="Lina"/>
    <s v="Solved"/>
    <n v="1"/>
    <x v="0"/>
    <s v="No"/>
    <s v="bad experience"/>
    <m/>
    <n v="20"/>
    <n v="20"/>
    <s v="No"/>
    <s v="OK"/>
    <s v="Resolution Time Exists Before Closure"/>
    <s v="Solved Ticket Still Active"/>
    <s v="OK"/>
    <s v="OK"/>
    <m/>
    <x v="0"/>
    <x v="1"/>
    <x v="1"/>
    <x v="0"/>
    <x v="0"/>
  </r>
  <r>
    <s v="TCK-2571"/>
    <s v="TCK-2571"/>
    <m/>
    <s v="V-2460"/>
    <s v="unknown"/>
    <m/>
    <x v="0"/>
    <x v="3"/>
    <s v="Cairo"/>
    <s v="Hospital"/>
    <s v="HealthPlus"/>
    <x v="1"/>
    <s v="Pharmacy"/>
    <x v="0"/>
    <s v="Complaint"/>
    <s v="Prescription issue"/>
    <s v="billing not clear"/>
    <x v="6"/>
    <s v="03-04-25"/>
    <s v="MM-DD-YY"/>
    <d v="2025-03-04T00:00:00"/>
    <s v="45"/>
    <n v="45"/>
    <s v="5 hours"/>
    <n v="5"/>
    <s v="2025-05-21"/>
    <s v="YYYY-MM-DD"/>
    <d v="2025-05-21T00:00:00"/>
    <s v="Pending"/>
    <x v="3"/>
    <n v="3"/>
    <n v="3"/>
    <s v="Maya"/>
    <s v="Solved"/>
    <n v="5"/>
    <x v="2"/>
    <s v="Yes"/>
    <s v="الخدمة سيئة"/>
    <s v="Negative Feedback"/>
    <s v="~30"/>
    <n v="30"/>
    <s v="Yes"/>
    <s v="Status Mismatch"/>
    <s v="Resolution Time Exists Before Closure"/>
    <s v="Solved Ticket Still Active"/>
    <s v="OK"/>
    <s v="OK"/>
    <s v="No"/>
    <x v="0"/>
    <x v="4"/>
    <x v="0"/>
    <x v="0"/>
    <x v="0"/>
  </r>
  <r>
    <s v="tk_2572"/>
    <s v="TCK-2572"/>
    <s v="P-720"/>
    <m/>
    <n v="9"/>
    <n v="9"/>
    <x v="0"/>
    <x v="3"/>
    <s v="Alexandria"/>
    <s v="Hospital"/>
    <s v="Al Noor Hosp."/>
    <x v="0"/>
    <s v="ER"/>
    <x v="4"/>
    <s v="Medical"/>
    <s v="Prescription issue"/>
    <s v="waiting too long"/>
    <x v="1"/>
    <s v="2025-02-26"/>
    <s v="YYYY-MM-DD"/>
    <d v="2025-02-26T00:00:00"/>
    <s v="30 min"/>
    <n v="30"/>
    <s v="5 hours"/>
    <n v="5"/>
    <s v="28/04/2025"/>
    <s v="DD/MM/YYYY"/>
    <d v="2025-04-28T00:00:00"/>
    <s v="Closed"/>
    <x v="2"/>
    <n v="3"/>
    <n v="3"/>
    <s v="Maya"/>
    <s v="Dropped"/>
    <n v="5"/>
    <x v="2"/>
    <s v="Yes"/>
    <s v="مشكلة في الفاتورة"/>
    <s v="Billing Issue"/>
    <n v="20"/>
    <n v="20"/>
    <s v="No"/>
    <s v="OK"/>
    <s v="OK"/>
    <s v="OK"/>
    <s v="Review"/>
    <s v="OK"/>
    <s v="No"/>
    <x v="1"/>
    <x v="0"/>
    <x v="0"/>
    <x v="1"/>
    <x v="0"/>
  </r>
  <r>
    <s v="2573"/>
    <s v="TCK-2573"/>
    <s v="P-984"/>
    <m/>
    <s v="unknown"/>
    <m/>
    <x v="0"/>
    <x v="3"/>
    <s v="Alexandria"/>
    <s v="Hospital"/>
    <s v="Al Noor Hosp."/>
    <x v="0"/>
    <s v="Billing"/>
    <x v="0"/>
    <s v="Complaint"/>
    <s v="Missing record"/>
    <s v="الدكتور لم يحضر"/>
    <x v="5"/>
    <s v="16/01/2025"/>
    <s v="DD/MM/YYYY"/>
    <d v="2025-01-16T00:00:00"/>
    <s v="45"/>
    <n v="45"/>
    <s v="5 hours"/>
    <n v="5"/>
    <m/>
    <m/>
    <m/>
    <s v="Open"/>
    <x v="0"/>
    <n v="0"/>
    <n v="0"/>
    <s v="Hassan"/>
    <s v="Referred"/>
    <n v="4"/>
    <x v="2"/>
    <s v="Yes"/>
    <s v="bad experience"/>
    <m/>
    <n v="20"/>
    <n v="20"/>
    <s v="Yes"/>
    <s v="OK"/>
    <s v="Resolution Time Exists Before Closure"/>
    <s v="OK"/>
    <s v="Review"/>
    <s v="OK"/>
    <m/>
    <x v="0"/>
    <x v="4"/>
    <x v="0"/>
    <x v="0"/>
    <x v="0"/>
  </r>
  <r>
    <s v="TCK-2574"/>
    <s v="TCK-2574"/>
    <s v="P-618"/>
    <s v="V-9294"/>
    <s v="unknown"/>
    <m/>
    <x v="1"/>
    <x v="0"/>
    <s v="Saida"/>
    <s v="Clinic"/>
    <s v="Care Clinic"/>
    <x v="2"/>
    <s v="Billing"/>
    <x v="1"/>
    <s v="Medical"/>
    <s v="Wrong appointment"/>
    <m/>
    <x v="3"/>
    <s v="03-14-25"/>
    <s v="MM-DD-YY"/>
    <d v="2025-03-14T00:00:00"/>
    <s v="2 hours"/>
    <n v="120"/>
    <s v="1 day"/>
    <n v="24"/>
    <m/>
    <m/>
    <m/>
    <s v="Escalated"/>
    <x v="0"/>
    <n v="1"/>
    <n v="1"/>
    <m/>
    <s v="Dropped"/>
    <s v="bad"/>
    <x v="2"/>
    <s v="No"/>
    <m/>
    <m/>
    <n v="50"/>
    <n v="50"/>
    <s v="No"/>
    <s v="OK"/>
    <s v="Resolution Time Exists Before Closure"/>
    <s v="Dropped Ticket Still Active"/>
    <s v="OK"/>
    <s v="Review"/>
    <m/>
    <x v="0"/>
    <x v="4"/>
    <x v="1"/>
    <x v="0"/>
    <x v="2"/>
  </r>
  <r>
    <s v="2575"/>
    <s v="TCK-2575"/>
    <m/>
    <m/>
    <n v="20"/>
    <n v="20"/>
    <x v="1"/>
    <x v="3"/>
    <s v="Alexandria"/>
    <s v="Hospital"/>
    <s v="Al Noor Hosp."/>
    <x v="0"/>
    <s v="Billing"/>
    <x v="4"/>
    <s v="Technical"/>
    <s v="System down"/>
    <s v="need help"/>
    <x v="0"/>
    <s v="2025-01-31"/>
    <s v="YYYY-MM-DD"/>
    <d v="2025-01-31T00:00:00"/>
    <s v="2 hours"/>
    <n v="120"/>
    <s v="-1"/>
    <m/>
    <m/>
    <m/>
    <m/>
    <s v="Pending"/>
    <x v="1"/>
    <s v="Level 1"/>
    <n v="1"/>
    <s v="Ali"/>
    <s v="Duplicate"/>
    <n v="4"/>
    <x v="2"/>
    <m/>
    <m/>
    <m/>
    <s v="100 USD"/>
    <n v="100"/>
    <s v="No"/>
    <s v="OK"/>
    <s v="OK"/>
    <s v="Duplicate Ticket Still Active"/>
    <s v="OK"/>
    <s v="OK"/>
    <m/>
    <x v="0"/>
    <x v="1"/>
    <x v="1"/>
    <x v="0"/>
    <x v="1"/>
  </r>
  <r>
    <s v="TCK-2576"/>
    <s v="TCK-2576"/>
    <m/>
    <s v="V-4952"/>
    <s v="~30"/>
    <n v="30"/>
    <x v="0"/>
    <x v="3"/>
    <s v="Cairo"/>
    <s v="Mobile Unit"/>
    <s v="Care Clinic"/>
    <x v="2"/>
    <s v="Pharmacy"/>
    <x v="4"/>
    <s v="Medical"/>
    <s v="Missing record"/>
    <s v="الخدمة سيئة"/>
    <x v="2"/>
    <s v="02-16-25"/>
    <s v="MM-DD-YY"/>
    <d v="2025-02-16T00:00:00"/>
    <s v="45"/>
    <n v="45"/>
    <s v="-1"/>
    <m/>
    <m/>
    <m/>
    <m/>
    <s v="Pending"/>
    <x v="3"/>
    <n v="1"/>
    <n v="1"/>
    <s v="Sara"/>
    <s v="Referred"/>
    <s v="bad"/>
    <x v="2"/>
    <s v="Yes"/>
    <s v="bad experience"/>
    <m/>
    <n v="20"/>
    <n v="20"/>
    <s v="No"/>
    <s v="OK"/>
    <s v="OK"/>
    <s v="OK"/>
    <s v="OK"/>
    <s v="OK"/>
    <m/>
    <x v="0"/>
    <x v="1"/>
    <x v="0"/>
    <x v="0"/>
    <x v="0"/>
  </r>
  <r>
    <s v="TCK-2577"/>
    <s v="TCK-2577"/>
    <s v="P-855"/>
    <m/>
    <n v="45"/>
    <n v="45"/>
    <x v="0"/>
    <x v="1"/>
    <s v="Mosul"/>
    <s v="Clinic"/>
    <s v="Alnoor Hospital"/>
    <x v="0"/>
    <s v="Billing"/>
    <x v="4"/>
    <s v="Inquiry"/>
    <s v="System down"/>
    <s v="waiting too long"/>
    <x v="1"/>
    <s v="06/02/2025"/>
    <s v="DD/MM/YYYY"/>
    <d v="2025-02-06T00:00:00"/>
    <s v="1h"/>
    <n v="60"/>
    <s v="2h"/>
    <n v="2"/>
    <m/>
    <m/>
    <m/>
    <s v="Escalated"/>
    <x v="0"/>
    <n v="2"/>
    <n v="2"/>
    <s v="Lina"/>
    <s v="Dropped"/>
    <n v="5"/>
    <x v="2"/>
    <s v="No"/>
    <s v="bad experience"/>
    <m/>
    <n v="10"/>
    <n v="10"/>
    <s v="No"/>
    <s v="OK"/>
    <s v="Resolution Time Exists Before Closure"/>
    <s v="Dropped Ticket Still Active"/>
    <s v="OK"/>
    <s v="OK"/>
    <m/>
    <x v="0"/>
    <x v="5"/>
    <x v="2"/>
    <x v="0"/>
    <x v="0"/>
  </r>
  <r>
    <s v="tk_2578"/>
    <s v="TCK-2578"/>
    <s v="P-785"/>
    <m/>
    <s v="~30"/>
    <n v="30"/>
    <x v="0"/>
    <x v="0"/>
    <s v="Bekaa"/>
    <s v="Mobile Unit"/>
    <s v="HealthPlus"/>
    <x v="1"/>
    <s v="Pharmacy"/>
    <x v="2"/>
    <s v="Inquiry"/>
    <s v="Wrong appointment"/>
    <s v="مشكلة في الفاتورة"/>
    <x v="6"/>
    <s v="19/04/2025"/>
    <s v="DD/MM/YYYY"/>
    <d v="2025-04-19T00:00:00"/>
    <s v="1h"/>
    <n v="60"/>
    <s v="5 hours"/>
    <n v="5"/>
    <s v="01/02/2025"/>
    <s v="DD/MM/YYYY"/>
    <d v="2025-02-01T00:00:00"/>
    <s v="Pending"/>
    <x v="1"/>
    <n v="0"/>
    <n v="0"/>
    <s v="Omar"/>
    <s v="Dropped"/>
    <s v="good"/>
    <x v="2"/>
    <m/>
    <m/>
    <m/>
    <s v="~30"/>
    <n v="30"/>
    <s v="No"/>
    <s v="Status Mismatch"/>
    <s v="Resolution Time Exists Before Closure"/>
    <s v="Dropped Ticket Still Active"/>
    <s v="OK"/>
    <s v="OK"/>
    <s v="Yes"/>
    <x v="0"/>
    <x v="1"/>
    <x v="2"/>
    <x v="0"/>
    <x v="0"/>
  </r>
  <r>
    <s v="2579"/>
    <s v="TCK-2579"/>
    <m/>
    <s v="V-8204"/>
    <s v="~30"/>
    <n v="30"/>
    <x v="0"/>
    <x v="2"/>
    <s v="Irbid"/>
    <s v="Pharmacy"/>
    <s v="Care Clinic"/>
    <x v="2"/>
    <s v="ER"/>
    <x v="2"/>
    <s v="Admin"/>
    <s v="Wrong appointment"/>
    <m/>
    <x v="3"/>
    <s v="2025-06-01"/>
    <s v="YYYY-MM-DD"/>
    <d v="2025-06-01T00:00:00"/>
    <s v="1h"/>
    <n v="60"/>
    <s v="48"/>
    <n v="48"/>
    <m/>
    <m/>
    <m/>
    <s v="Resolved"/>
    <x v="0"/>
    <s v="Level 1"/>
    <n v="1"/>
    <s v="Hassan"/>
    <s v="Duplicate"/>
    <n v="1"/>
    <x v="0"/>
    <s v="No"/>
    <s v="good service"/>
    <s v="Positive Feedback"/>
    <n v="50"/>
    <n v="50"/>
    <s v="Yes"/>
    <s v="Missing Resolved Date"/>
    <s v="OK"/>
    <s v="OK"/>
    <s v="OK"/>
    <s v="OK"/>
    <m/>
    <x v="4"/>
    <x v="1"/>
    <x v="2"/>
    <x v="4"/>
    <x v="2"/>
  </r>
  <r>
    <s v="tk_2580"/>
    <s v="TCK-2580"/>
    <m/>
    <s v="V-6114"/>
    <s v="unknown"/>
    <m/>
    <x v="0"/>
    <x v="2"/>
    <s v="Amman"/>
    <s v="Hospital"/>
    <s v="Al Noor Hosp."/>
    <x v="0"/>
    <s v="Lab"/>
    <x v="1"/>
    <s v="Inquiry"/>
    <s v="System down"/>
    <s v="waiting too long"/>
    <x v="1"/>
    <s v="2025-03-05"/>
    <s v="YYYY-MM-DD"/>
    <d v="2025-03-05T00:00:00"/>
    <s v="1h"/>
    <n v="60"/>
    <s v="1 day"/>
    <n v="24"/>
    <m/>
    <m/>
    <m/>
    <s v="Pending"/>
    <x v="1"/>
    <n v="1"/>
    <n v="1"/>
    <s v="Sara"/>
    <s v="Dropped"/>
    <s v="bad"/>
    <x v="2"/>
    <s v="Yes"/>
    <s v="مشكلة في الفاتورة"/>
    <s v="Billing Issue"/>
    <s v="~30"/>
    <n v="30"/>
    <s v="Yes"/>
    <s v="OK"/>
    <s v="Resolution Time Exists Before Closure"/>
    <s v="Dropped Ticket Still Active"/>
    <s v="OK"/>
    <s v="OK"/>
    <m/>
    <x v="0"/>
    <x v="4"/>
    <x v="2"/>
    <x v="0"/>
    <x v="0"/>
  </r>
  <r>
    <s v="TCK-2581"/>
    <s v="TCK-2581"/>
    <m/>
    <m/>
    <s v="unknown"/>
    <m/>
    <x v="1"/>
    <x v="2"/>
    <s v="Irbid"/>
    <s v="Mobile Unit"/>
    <s v="Alnoor Hospital"/>
    <x v="0"/>
    <s v="ER"/>
    <x v="1"/>
    <s v="Admin"/>
    <s v="Missing record"/>
    <m/>
    <x v="3"/>
    <s v="16/03/2025"/>
    <s v="DD/MM/YYYY"/>
    <d v="2025-03-16T00:00:00"/>
    <s v="2 hours"/>
    <n v="120"/>
    <s v="-1"/>
    <m/>
    <s v="01/05/2025"/>
    <s v="DD/MM/YYYY"/>
    <d v="2025-05-01T00:00:00"/>
    <s v="Resolved"/>
    <x v="0"/>
    <n v="3"/>
    <n v="3"/>
    <s v="Maya"/>
    <s v="Solved"/>
    <n v="5"/>
    <x v="2"/>
    <s v="No"/>
    <s v="الدكتور لم يحضر"/>
    <s v="Doctor Unavailable"/>
    <n v="10"/>
    <n v="10"/>
    <s v="No"/>
    <s v="OK"/>
    <s v="Missing Resolution Time"/>
    <s v="OK"/>
    <s v="OK"/>
    <s v="OK"/>
    <s v="No"/>
    <x v="0"/>
    <x v="4"/>
    <x v="1"/>
    <x v="0"/>
    <x v="0"/>
  </r>
  <r>
    <s v="tk_2582"/>
    <s v="TCK-2582"/>
    <s v="P-543"/>
    <m/>
    <s v="~30"/>
    <n v="30"/>
    <x v="1"/>
    <x v="2"/>
    <s v="Amman"/>
    <s v="Pharmacy"/>
    <s v="HealthPlus"/>
    <x v="1"/>
    <s v="Lab"/>
    <x v="1"/>
    <s v="Admin"/>
    <s v="Billing error"/>
    <s v="billing not clear"/>
    <x v="6"/>
    <s v="17/02/2025"/>
    <s v="DD/MM/YYYY"/>
    <d v="2025-02-17T00:00:00"/>
    <s v="30 min"/>
    <n v="30"/>
    <s v="-1"/>
    <m/>
    <m/>
    <m/>
    <m/>
    <s v="Open"/>
    <x v="3"/>
    <s v="Level 1"/>
    <n v="1"/>
    <s v="Maya"/>
    <s v="Solved"/>
    <n v="5"/>
    <x v="2"/>
    <s v="Yes"/>
    <s v="bad experience"/>
    <m/>
    <n v="20"/>
    <n v="20"/>
    <s v="No"/>
    <s v="OK"/>
    <s v="OK"/>
    <s v="Solved Ticket Still Active"/>
    <s v="OK"/>
    <s v="OK"/>
    <m/>
    <x v="0"/>
    <x v="1"/>
    <x v="0"/>
    <x v="0"/>
    <x v="0"/>
  </r>
  <r>
    <s v="2583"/>
    <s v="TCK-2583"/>
    <s v="P-980"/>
    <m/>
    <s v="unknown"/>
    <m/>
    <x v="1"/>
    <x v="0"/>
    <s v="Beirut"/>
    <s v="Hospital"/>
    <s v="Care Clinic"/>
    <x v="2"/>
    <s v="ER"/>
    <x v="0"/>
    <s v="Medical"/>
    <s v="Billing error"/>
    <s v="الخدمة سيئة"/>
    <x v="2"/>
    <s v="22/06/2025"/>
    <s v="DD/MM/YYYY"/>
    <d v="2025-06-22T00:00:00"/>
    <s v="1h"/>
    <n v="60"/>
    <s v="48"/>
    <n v="48"/>
    <m/>
    <m/>
    <m/>
    <s v="Resolved"/>
    <x v="1"/>
    <n v="2"/>
    <n v="2"/>
    <s v="John"/>
    <s v="Solved"/>
    <n v="1"/>
    <x v="0"/>
    <s v="Yes"/>
    <m/>
    <m/>
    <n v="10"/>
    <n v="10"/>
    <s v="Yes"/>
    <s v="Missing Resolved Date"/>
    <s v="OK"/>
    <s v="OK"/>
    <s v="OK"/>
    <s v="OK"/>
    <m/>
    <x v="4"/>
    <x v="4"/>
    <x v="2"/>
    <x v="4"/>
    <x v="0"/>
  </r>
  <r>
    <s v="tk_2584"/>
    <s v="TCK-2584"/>
    <s v="P-320"/>
    <s v="V-8811"/>
    <n v="73"/>
    <n v="73"/>
    <x v="0"/>
    <x v="0"/>
    <s v="Saida"/>
    <s v="Clinic"/>
    <s v="Al Noor Hosp."/>
    <x v="0"/>
    <s v="Reception"/>
    <x v="4"/>
    <s v="Admin"/>
    <s v="Wrong appointment"/>
    <m/>
    <x v="3"/>
    <s v="2025-02-02"/>
    <s v="YYYY-MM-DD"/>
    <d v="2025-02-02T00:00:00"/>
    <s v="2 hours"/>
    <n v="120"/>
    <s v="1 day"/>
    <n v="24"/>
    <s v="2025-01-01"/>
    <s v="YYYY-MM-DD"/>
    <d v="2025-01-01T00:00:00"/>
    <s v="Escalated"/>
    <x v="0"/>
    <n v="3"/>
    <n v="3"/>
    <s v="John"/>
    <s v="Solved"/>
    <n v="1"/>
    <x v="0"/>
    <m/>
    <s v="good service"/>
    <s v="Positive Feedback"/>
    <n v="10"/>
    <n v="10"/>
    <s v="No"/>
    <s v="Status Mismatch"/>
    <s v="Resolution Time Exists Before Closure"/>
    <s v="Solved Ticket Still Active"/>
    <s v="OK"/>
    <s v="OK"/>
    <s v="Yes"/>
    <x v="0"/>
    <x v="2"/>
    <x v="1"/>
    <x v="0"/>
    <x v="0"/>
  </r>
  <r>
    <s v="TCK-2585"/>
    <s v="TCK-2585"/>
    <s v="P-413"/>
    <s v="V-6468"/>
    <s v="~30"/>
    <n v="30"/>
    <x v="0"/>
    <x v="3"/>
    <s v="Alexandria"/>
    <s v="Clinic"/>
    <s v="Alnoor Hospital"/>
    <x v="0"/>
    <s v="Reception"/>
    <x v="1"/>
    <s v="Admin"/>
    <s v="System down"/>
    <s v="need help"/>
    <x v="0"/>
    <s v="03-28-25"/>
    <s v="MM-DD-YY"/>
    <d v="2025-03-28T00:00:00"/>
    <s v="30 min"/>
    <n v="30"/>
    <s v="-1"/>
    <m/>
    <s v="2025-05-06"/>
    <s v="YYYY-MM-DD"/>
    <d v="2025-05-06T00:00:00"/>
    <s v="Closed"/>
    <x v="2"/>
    <s v="Level 1"/>
    <n v="1"/>
    <s v="Fatima"/>
    <s v="Duplicate"/>
    <n v="5"/>
    <x v="2"/>
    <s v="No"/>
    <s v="الدكتور لم يحضر"/>
    <s v="Doctor Unavailable"/>
    <n v="10"/>
    <n v="10"/>
    <s v="Yes"/>
    <s v="OK"/>
    <s v="Missing Resolution Time"/>
    <s v="OK"/>
    <s v="OK"/>
    <s v="OK"/>
    <s v="No"/>
    <x v="0"/>
    <x v="1"/>
    <x v="0"/>
    <x v="0"/>
    <x v="0"/>
  </r>
  <r>
    <s v="2586"/>
    <s v="TCK-2586"/>
    <s v="P-731"/>
    <m/>
    <s v="unknown"/>
    <m/>
    <x v="1"/>
    <x v="1"/>
    <s v="Baghdad"/>
    <s v="Hospital"/>
    <s v="Alnoor Hospital"/>
    <x v="0"/>
    <s v="Billing"/>
    <x v="2"/>
    <s v="Admin"/>
    <s v="Missing record"/>
    <m/>
    <x v="3"/>
    <s v="2025-03-28"/>
    <s v="YYYY-MM-DD"/>
    <d v="2025-03-28T00:00:00"/>
    <s v="2 hours"/>
    <n v="120"/>
    <s v="5 hours"/>
    <n v="5"/>
    <m/>
    <m/>
    <m/>
    <s v="Closed"/>
    <x v="3"/>
    <n v="0"/>
    <n v="0"/>
    <s v="Maya"/>
    <s v="Duplicate"/>
    <n v="5"/>
    <x v="2"/>
    <s v="No"/>
    <m/>
    <m/>
    <s v="~30"/>
    <n v="30"/>
    <s v="Yes"/>
    <s v="Missing Resolved Date"/>
    <s v="OK"/>
    <s v="OK"/>
    <s v="Review"/>
    <s v="OK"/>
    <m/>
    <x v="1"/>
    <x v="4"/>
    <x v="1"/>
    <x v="1"/>
    <x v="0"/>
  </r>
  <r>
    <s v="TCK-2587"/>
    <s v="TCK-2587"/>
    <s v="P-292"/>
    <m/>
    <s v="~30"/>
    <n v="30"/>
    <x v="0"/>
    <x v="0"/>
    <s v="Bekaa"/>
    <s v="Mobile Unit"/>
    <s v="HealthPlus"/>
    <x v="1"/>
    <s v="Reception"/>
    <x v="2"/>
    <s v="Medical"/>
    <s v="System down"/>
    <s v="waiting too long"/>
    <x v="1"/>
    <s v="03-19-25"/>
    <s v="MM-DD-YY"/>
    <d v="2025-03-19T00:00:00"/>
    <s v="45"/>
    <n v="45"/>
    <s v="-1"/>
    <m/>
    <m/>
    <m/>
    <m/>
    <s v="Resolved"/>
    <x v="0"/>
    <s v="Level 1"/>
    <n v="1"/>
    <s v="Omar"/>
    <s v="Solved"/>
    <n v="5"/>
    <x v="2"/>
    <s v="No"/>
    <m/>
    <m/>
    <n v="20"/>
    <n v="20"/>
    <s v="Yes"/>
    <s v="Missing Resolved Date"/>
    <s v="Missing Resolution Time"/>
    <s v="OK"/>
    <s v="OK"/>
    <s v="OK"/>
    <m/>
    <x v="0"/>
    <x v="1"/>
    <x v="0"/>
    <x v="0"/>
    <x v="0"/>
  </r>
  <r>
    <s v="2588"/>
    <s v="TCK-2588"/>
    <s v="P-941"/>
    <s v="V-6756"/>
    <n v="28"/>
    <n v="28"/>
    <x v="1"/>
    <x v="0"/>
    <s v="Bekaa"/>
    <s v="Hospital"/>
    <s v="Alnoor Hospital"/>
    <x v="0"/>
    <s v="Billing"/>
    <x v="2"/>
    <s v="Medical"/>
    <s v="Billing error"/>
    <s v="billing not clear"/>
    <x v="6"/>
    <s v="05-20-25"/>
    <s v="MM-DD-YY"/>
    <d v="2025-05-20T00:00:00"/>
    <s v="2 hours"/>
    <n v="120"/>
    <s v="1 day"/>
    <n v="24"/>
    <m/>
    <m/>
    <m/>
    <s v="Resolved"/>
    <x v="1"/>
    <s v="Level 1"/>
    <n v="1"/>
    <s v="Fatima"/>
    <s v="Duplicate"/>
    <n v="3"/>
    <x v="1"/>
    <s v="No"/>
    <s v="الخدمة سيئة"/>
    <s v="Negative Feedback"/>
    <s v="~30"/>
    <n v="30"/>
    <s v="Yes"/>
    <s v="Missing Resolved Date"/>
    <s v="OK"/>
    <s v="OK"/>
    <s v="OK"/>
    <s v="OK"/>
    <m/>
    <x v="3"/>
    <x v="1"/>
    <x v="1"/>
    <x v="3"/>
    <x v="0"/>
  </r>
  <r>
    <s v="tk_2589"/>
    <s v="TCK-2589"/>
    <s v="P-920"/>
    <s v="V-5319"/>
    <s v="unknown"/>
    <m/>
    <x v="1"/>
    <x v="2"/>
    <s v="Zarqa"/>
    <s v="Pharmacy"/>
    <s v="Alnoor Hospital"/>
    <x v="0"/>
    <s v="Reception"/>
    <x v="4"/>
    <s v="Admin"/>
    <s v="System down"/>
    <s v="need help"/>
    <x v="0"/>
    <s v="08/04/2025"/>
    <s v="DD/MM/YYYY"/>
    <d v="2025-04-08T00:00:00"/>
    <s v="2 hours"/>
    <n v="120"/>
    <s v="5 hours"/>
    <n v="5"/>
    <m/>
    <m/>
    <m/>
    <s v="Resolved"/>
    <x v="2"/>
    <n v="1"/>
    <n v="1"/>
    <s v="Lina"/>
    <s v="Referred"/>
    <n v="4"/>
    <x v="2"/>
    <s v="No"/>
    <s v="bad experience"/>
    <m/>
    <s v="~30"/>
    <n v="30"/>
    <s v="No"/>
    <s v="Missing Resolved Date"/>
    <s v="OK"/>
    <s v="OK"/>
    <s v="OK"/>
    <s v="OK"/>
    <m/>
    <x v="1"/>
    <x v="4"/>
    <x v="1"/>
    <x v="1"/>
    <x v="0"/>
  </r>
  <r>
    <s v="tk_2590"/>
    <s v="TCK-2590"/>
    <s v="P-580"/>
    <s v="V-2834"/>
    <n v="8"/>
    <n v="8"/>
    <x v="0"/>
    <x v="1"/>
    <s v="Basra"/>
    <s v="Mobile Unit"/>
    <s v="Al Noor Hosp."/>
    <x v="0"/>
    <s v="Reception"/>
    <x v="0"/>
    <s v="Medical"/>
    <s v="Missing record"/>
    <s v="waiting too long"/>
    <x v="1"/>
    <s v="2025-05-11"/>
    <s v="YYYY-MM-DD"/>
    <d v="2025-05-11T00:00:00"/>
    <s v="2 hours"/>
    <n v="120"/>
    <s v="2h"/>
    <n v="2"/>
    <s v="2025-05-05"/>
    <s v="YYYY-MM-DD"/>
    <d v="2025-05-05T00:00:00"/>
    <s v="Pending"/>
    <x v="2"/>
    <n v="1"/>
    <n v="1"/>
    <s v="Sara"/>
    <s v="Solved"/>
    <n v="4"/>
    <x v="2"/>
    <s v="No"/>
    <s v="bad experience"/>
    <m/>
    <s v="~30"/>
    <n v="30"/>
    <s v="No"/>
    <s v="Status Mismatch"/>
    <s v="Resolution Time Exists Before Closure"/>
    <s v="Solved Ticket Still Active"/>
    <s v="OK"/>
    <s v="OK"/>
    <s v="Yes"/>
    <x v="0"/>
    <x v="0"/>
    <x v="1"/>
    <x v="0"/>
    <x v="0"/>
  </r>
  <r>
    <s v="tk_2591"/>
    <s v="TCK-2591"/>
    <m/>
    <m/>
    <s v="~30"/>
    <n v="30"/>
    <x v="0"/>
    <x v="3"/>
    <s v="Alexandria"/>
    <s v="Mobile Unit"/>
    <s v="HealthPlus"/>
    <x v="1"/>
    <s v="Reception"/>
    <x v="2"/>
    <s v="Complaint"/>
    <s v="Billing error"/>
    <s v="waiting too long"/>
    <x v="1"/>
    <s v="03-16-25"/>
    <s v="MM-DD-YY"/>
    <d v="2025-03-16T00:00:00"/>
    <s v="30 min"/>
    <n v="30"/>
    <s v="-1"/>
    <m/>
    <m/>
    <m/>
    <m/>
    <s v="Open"/>
    <x v="2"/>
    <n v="3"/>
    <n v="3"/>
    <s v="Omar"/>
    <s v="Referred"/>
    <s v="good"/>
    <x v="2"/>
    <m/>
    <s v="مشكلة في الفاتورة"/>
    <s v="Billing Issue"/>
    <n v="50"/>
    <n v="50"/>
    <s v="Yes"/>
    <s v="OK"/>
    <s v="OK"/>
    <s v="OK"/>
    <s v="Review"/>
    <s v="OK"/>
    <m/>
    <x v="0"/>
    <x v="1"/>
    <x v="0"/>
    <x v="0"/>
    <x v="2"/>
  </r>
  <r>
    <s v="tk_2592"/>
    <s v="TCK-2592"/>
    <m/>
    <m/>
    <n v="19"/>
    <n v="19"/>
    <x v="1"/>
    <x v="0"/>
    <s v="Bekaa"/>
    <s v="Clinic"/>
    <s v="Alnoor Hospital"/>
    <x v="0"/>
    <s v="Lab"/>
    <x v="3"/>
    <s v="Complaint"/>
    <s v="Missing record"/>
    <m/>
    <x v="3"/>
    <s v="2025-02-28"/>
    <s v="YYYY-MM-DD"/>
    <d v="2025-02-28T00:00:00"/>
    <s v="45"/>
    <n v="45"/>
    <s v="5 hours"/>
    <n v="5"/>
    <s v="2025-03-08"/>
    <s v="YYYY-MM-DD"/>
    <d v="2025-03-08T00:00:00"/>
    <s v="Pending"/>
    <x v="1"/>
    <n v="0"/>
    <n v="0"/>
    <s v="Fatima"/>
    <s v="Dropped"/>
    <n v="3"/>
    <x v="1"/>
    <s v="Yes"/>
    <s v="الخدمة سيئة"/>
    <s v="Negative Feedback"/>
    <n v="20"/>
    <n v="20"/>
    <s v="Yes"/>
    <s v="Status Mismatch"/>
    <s v="Resolution Time Exists Before Closure"/>
    <s v="Dropped Ticket Still Active"/>
    <s v="OK"/>
    <s v="OK"/>
    <s v="No"/>
    <x v="0"/>
    <x v="1"/>
    <x v="0"/>
    <x v="0"/>
    <x v="0"/>
  </r>
  <r>
    <s v="2593"/>
    <s v="TCK-2593"/>
    <s v="P-154"/>
    <s v="V-7841"/>
    <s v="~30"/>
    <n v="30"/>
    <x v="1"/>
    <x v="1"/>
    <s v="Baghdad"/>
    <s v="Clinic"/>
    <s v="HealthPlus"/>
    <x v="1"/>
    <s v="ER"/>
    <x v="3"/>
    <s v="Medical"/>
    <s v="Long wait time"/>
    <s v="مشكلة في الفاتورة"/>
    <x v="6"/>
    <s v="14/05/2025"/>
    <s v="DD/MM/YYYY"/>
    <d v="2025-05-14T00:00:00"/>
    <s v="2 hours"/>
    <n v="120"/>
    <s v="-1"/>
    <m/>
    <m/>
    <m/>
    <m/>
    <s v="Escalated"/>
    <x v="3"/>
    <n v="3"/>
    <n v="3"/>
    <s v="Omar"/>
    <s v="Solved"/>
    <s v="good"/>
    <x v="2"/>
    <s v="No"/>
    <s v="مشكلة في الفاتورة"/>
    <s v="Billing Issue"/>
    <n v="50"/>
    <n v="50"/>
    <s v="No"/>
    <s v="OK"/>
    <s v="OK"/>
    <s v="Solved Ticket Still Active"/>
    <s v="OK"/>
    <s v="OK"/>
    <m/>
    <x v="0"/>
    <x v="1"/>
    <x v="1"/>
    <x v="0"/>
    <x v="2"/>
  </r>
  <r>
    <s v="2594"/>
    <s v="TCK-2594"/>
    <s v="P-858"/>
    <s v="V-9390"/>
    <s v="unknown"/>
    <m/>
    <x v="0"/>
    <x v="1"/>
    <s v="Basra"/>
    <s v="Mobile Unit"/>
    <s v="Alnoor Hospital"/>
    <x v="0"/>
    <s v="ER"/>
    <x v="0"/>
    <s v="Complaint"/>
    <s v="Billing error"/>
    <s v="billing not clear"/>
    <x v="6"/>
    <s v="14/05/2025"/>
    <s v="DD/MM/YYYY"/>
    <d v="2025-05-14T00:00:00"/>
    <s v="30 min"/>
    <n v="30"/>
    <s v="1 day"/>
    <n v="24"/>
    <s v="2025-01-13"/>
    <s v="YYYY-MM-DD"/>
    <d v="2025-01-13T00:00:00"/>
    <s v="Pending"/>
    <x v="2"/>
    <n v="3"/>
    <n v="3"/>
    <s v="Ali"/>
    <s v="Referred"/>
    <n v="4"/>
    <x v="2"/>
    <s v="Yes"/>
    <s v="good service"/>
    <s v="Positive Feedback"/>
    <n v="20"/>
    <n v="20"/>
    <s v="Yes"/>
    <s v="Status Mismatch"/>
    <s v="Resolution Time Exists Before Closure"/>
    <s v="OK"/>
    <s v="Review"/>
    <s v="OK"/>
    <s v="Yes"/>
    <x v="0"/>
    <x v="4"/>
    <x v="0"/>
    <x v="0"/>
    <x v="0"/>
  </r>
  <r>
    <s v="2595"/>
    <s v="TCK-2595"/>
    <s v="P-936"/>
    <s v="V-6100"/>
    <s v="~30"/>
    <n v="30"/>
    <x v="0"/>
    <x v="3"/>
    <s v="Alexandria"/>
    <s v="Hospital"/>
    <s v="HealthPlus"/>
    <x v="1"/>
    <s v="Lab"/>
    <x v="0"/>
    <s v="Complaint"/>
    <s v="System down"/>
    <s v="need help"/>
    <x v="0"/>
    <s v="05-01-25"/>
    <s v="MM-DD-YY"/>
    <d v="2025-05-01T00:00:00"/>
    <s v="45"/>
    <n v="45"/>
    <s v="5 hours"/>
    <n v="5"/>
    <s v="06-14-25"/>
    <s v="MM-DD-YY"/>
    <d v="2025-06-14T00:00:00"/>
    <s v="Open"/>
    <x v="2"/>
    <n v="0"/>
    <n v="0"/>
    <s v="Fatima"/>
    <s v="Referred"/>
    <n v="4"/>
    <x v="2"/>
    <s v="Yes"/>
    <s v="bad experience"/>
    <m/>
    <s v="100 USD"/>
    <n v="100"/>
    <s v="Yes"/>
    <s v="Status Mismatch"/>
    <s v="Resolution Time Exists Before Closure"/>
    <s v="OK"/>
    <s v="OK"/>
    <s v="OK"/>
    <s v="No"/>
    <x v="0"/>
    <x v="1"/>
    <x v="0"/>
    <x v="0"/>
    <x v="1"/>
  </r>
  <r>
    <s v="tk_2596"/>
    <s v="TCK-2596"/>
    <m/>
    <s v="V-4865"/>
    <n v="29"/>
    <n v="29"/>
    <x v="1"/>
    <x v="0"/>
    <s v="Tripoli"/>
    <s v="Hospital"/>
    <s v="Care Clinic"/>
    <x v="2"/>
    <s v="Reception"/>
    <x v="2"/>
    <s v="Complaint"/>
    <s v="Wrong appointment"/>
    <m/>
    <x v="3"/>
    <s v="04-18-25"/>
    <s v="MM-DD-YY"/>
    <d v="2025-04-18T00:00:00"/>
    <s v="45"/>
    <n v="45"/>
    <s v="2h"/>
    <n v="2"/>
    <m/>
    <m/>
    <m/>
    <s v="Closed"/>
    <x v="3"/>
    <n v="0"/>
    <n v="0"/>
    <s v="Hassan"/>
    <s v="Duplicate"/>
    <n v="4"/>
    <x v="2"/>
    <s v="Yes"/>
    <s v="good service"/>
    <s v="Positive Feedback"/>
    <s v="~30"/>
    <n v="30"/>
    <s v="No"/>
    <s v="Missing Resolved Date"/>
    <s v="OK"/>
    <s v="OK"/>
    <s v="Review"/>
    <s v="OK"/>
    <m/>
    <x v="2"/>
    <x v="1"/>
    <x v="0"/>
    <x v="2"/>
    <x v="0"/>
  </r>
  <r>
    <s v="tk_2597"/>
    <s v="TCK-2597"/>
    <m/>
    <s v="V-8577"/>
    <s v="unknown"/>
    <m/>
    <x v="1"/>
    <x v="3"/>
    <s v="Alexandria"/>
    <s v="Clinic"/>
    <s v="Al Noor Hosp."/>
    <x v="0"/>
    <s v="Reception"/>
    <x v="4"/>
    <s v="Technical"/>
    <s v="Long wait time"/>
    <s v="need help"/>
    <x v="0"/>
    <s v="06-27-25"/>
    <s v="MM-DD-YY"/>
    <d v="2025-06-27T00:00:00"/>
    <s v="30 min"/>
    <n v="30"/>
    <s v="-1"/>
    <m/>
    <m/>
    <m/>
    <m/>
    <s v="Open"/>
    <x v="3"/>
    <n v="0"/>
    <n v="0"/>
    <s v="Ali"/>
    <s v="Referred"/>
    <n v="2"/>
    <x v="0"/>
    <s v="No"/>
    <s v="الدكتور لم يحضر"/>
    <s v="Doctor Unavailable"/>
    <s v="100 USD"/>
    <n v="100"/>
    <s v="No"/>
    <s v="OK"/>
    <s v="OK"/>
    <s v="OK"/>
    <s v="Review"/>
    <s v="OK"/>
    <m/>
    <x v="0"/>
    <x v="4"/>
    <x v="0"/>
    <x v="0"/>
    <x v="1"/>
  </r>
  <r>
    <s v="2598"/>
    <s v="TCK-2598"/>
    <m/>
    <s v="V-4210"/>
    <n v="90"/>
    <n v="90"/>
    <x v="0"/>
    <x v="2"/>
    <s v="Irbid"/>
    <s v="Pharmacy"/>
    <s v="Al Noor Hosp."/>
    <x v="0"/>
    <s v="Lab"/>
    <x v="3"/>
    <s v="Admin"/>
    <s v="Prescription issue"/>
    <s v="billing not clear"/>
    <x v="6"/>
    <s v="25/05/2025"/>
    <s v="DD/MM/YYYY"/>
    <d v="2025-05-25T00:00:00"/>
    <s v="30 min"/>
    <n v="30"/>
    <s v="48"/>
    <n v="48"/>
    <m/>
    <m/>
    <m/>
    <s v="Resolved"/>
    <x v="3"/>
    <n v="2"/>
    <n v="2"/>
    <s v="Lina"/>
    <s v="Referred"/>
    <n v="1"/>
    <x v="0"/>
    <s v="No"/>
    <s v="bad experience"/>
    <m/>
    <s v="100 USD"/>
    <n v="100"/>
    <s v="Yes"/>
    <s v="Missing Resolved Date"/>
    <s v="OK"/>
    <s v="OK"/>
    <s v="OK"/>
    <s v="OK"/>
    <m/>
    <x v="4"/>
    <x v="2"/>
    <x v="0"/>
    <x v="4"/>
    <x v="1"/>
  </r>
  <r>
    <s v="tk_2599"/>
    <s v="TCK-2599"/>
    <s v="P-801"/>
    <m/>
    <s v="~30"/>
    <n v="30"/>
    <x v="0"/>
    <x v="2"/>
    <s v="Zarqa"/>
    <s v="Mobile Unit"/>
    <s v="Care Clinic"/>
    <x v="2"/>
    <s v="Billing"/>
    <x v="2"/>
    <s v="Admin"/>
    <s v="Prescription issue"/>
    <s v="الخدمة سيئة"/>
    <x v="2"/>
    <s v="2025-02-24"/>
    <s v="YYYY-MM-DD"/>
    <d v="2025-02-24T00:00:00"/>
    <s v="1h"/>
    <n v="60"/>
    <s v="1 day"/>
    <n v="24"/>
    <s v="18/04/2025"/>
    <s v="DD/MM/YYYY"/>
    <d v="2025-04-18T00:00:00"/>
    <s v="Open"/>
    <x v="2"/>
    <n v="1"/>
    <n v="1"/>
    <s v="Omar"/>
    <s v="Referred"/>
    <n v="2"/>
    <x v="0"/>
    <s v="Yes"/>
    <s v="good service"/>
    <s v="Positive Feedback"/>
    <s v="~30"/>
    <n v="30"/>
    <s v="No"/>
    <s v="Status Mismatch"/>
    <s v="Resolution Time Exists Before Closure"/>
    <s v="OK"/>
    <s v="OK"/>
    <s v="OK"/>
    <s v="No"/>
    <x v="0"/>
    <x v="1"/>
    <x v="2"/>
    <x v="0"/>
    <x v="0"/>
  </r>
  <r>
    <s v="2600"/>
    <s v="TCK-2600"/>
    <s v="P-413"/>
    <s v="V-7118"/>
    <s v="unknown"/>
    <m/>
    <x v="1"/>
    <x v="0"/>
    <s v="Tripoli"/>
    <s v="Mobile Unit"/>
    <s v="HealthPlus"/>
    <x v="1"/>
    <s v="Pharmacy"/>
    <x v="1"/>
    <s v="Medical"/>
    <s v="Wrong appointment"/>
    <s v="need help"/>
    <x v="0"/>
    <s v="02-08-25"/>
    <s v="MM-DD-YY"/>
    <d v="2025-02-08T00:00:00"/>
    <s v="2 hours"/>
    <n v="120"/>
    <s v="-1"/>
    <m/>
    <m/>
    <m/>
    <m/>
    <s v="Escalated"/>
    <x v="3"/>
    <n v="3"/>
    <n v="3"/>
    <s v="Ali"/>
    <s v="Referred"/>
    <n v="5"/>
    <x v="2"/>
    <s v="No"/>
    <s v="الدكتور لم يحضر"/>
    <s v="Doctor Unavailable"/>
    <s v="100 USD"/>
    <n v="100"/>
    <s v="Yes"/>
    <s v="OK"/>
    <s v="OK"/>
    <s v="OK"/>
    <s v="OK"/>
    <s v="OK"/>
    <m/>
    <x v="0"/>
    <x v="4"/>
    <x v="1"/>
    <x v="0"/>
    <x v="1"/>
  </r>
  <r>
    <s v="2601"/>
    <s v="TCK-2601"/>
    <m/>
    <s v="V-5470"/>
    <s v="unknown"/>
    <m/>
    <x v="0"/>
    <x v="3"/>
    <s v="Cairo"/>
    <s v="Clinic"/>
    <s v="HealthPlus"/>
    <x v="1"/>
    <s v="Reception"/>
    <x v="2"/>
    <s v="Technical"/>
    <s v="Long wait time"/>
    <s v="waiting too long"/>
    <x v="1"/>
    <s v="06-18-25"/>
    <s v="MM-DD-YY"/>
    <d v="2025-06-18T00:00:00"/>
    <s v="1h"/>
    <n v="60"/>
    <s v="48"/>
    <n v="48"/>
    <s v="2025-02-21"/>
    <s v="YYYY-MM-DD"/>
    <d v="2025-02-21T00:00:00"/>
    <s v="Resolved"/>
    <x v="1"/>
    <s v="Level 1"/>
    <n v="1"/>
    <s v="Fatima"/>
    <s v="Dropped"/>
    <n v="5"/>
    <x v="2"/>
    <m/>
    <m/>
    <m/>
    <n v="20"/>
    <n v="20"/>
    <s v="No"/>
    <s v="OK"/>
    <s v="OK"/>
    <s v="OK"/>
    <s v="OK"/>
    <s v="OK"/>
    <s v="Yes"/>
    <x v="4"/>
    <x v="4"/>
    <x v="2"/>
    <x v="4"/>
    <x v="0"/>
  </r>
  <r>
    <s v="tk_2602"/>
    <s v="TCK-2602"/>
    <m/>
    <s v="V-6711"/>
    <n v="19"/>
    <n v="19"/>
    <x v="1"/>
    <x v="2"/>
    <s v="Zarqa"/>
    <s v="Hospital"/>
    <s v="HealthPlus"/>
    <x v="1"/>
    <s v="Reception"/>
    <x v="4"/>
    <s v="Inquiry"/>
    <s v="System down"/>
    <m/>
    <x v="3"/>
    <s v="20/05/2025"/>
    <s v="DD/MM/YYYY"/>
    <d v="2025-05-20T00:00:00"/>
    <s v="1h"/>
    <n v="60"/>
    <s v="1 day"/>
    <n v="24"/>
    <s v="2025-02-04"/>
    <s v="YYYY-MM-DD"/>
    <d v="2025-02-04T00:00:00"/>
    <s v="Escalated"/>
    <x v="0"/>
    <s v="Level 1"/>
    <n v="1"/>
    <s v="John"/>
    <s v="Solved"/>
    <s v="good"/>
    <x v="2"/>
    <s v="No"/>
    <s v="الدكتور لم يحضر"/>
    <s v="Doctor Unavailable"/>
    <n v="20"/>
    <n v="20"/>
    <s v="No"/>
    <s v="Status Mismatch"/>
    <s v="Resolution Time Exists Before Closure"/>
    <s v="Solved Ticket Still Active"/>
    <s v="OK"/>
    <s v="OK"/>
    <s v="Yes"/>
    <x v="0"/>
    <x v="1"/>
    <x v="2"/>
    <x v="0"/>
    <x v="0"/>
  </r>
  <r>
    <s v="TCK-2603"/>
    <s v="TCK-2603"/>
    <s v="P-836"/>
    <m/>
    <s v="~30"/>
    <n v="30"/>
    <x v="1"/>
    <x v="2"/>
    <s v="Irbid"/>
    <s v="Hospital"/>
    <s v="HealthPlus"/>
    <x v="1"/>
    <s v="Lab"/>
    <x v="2"/>
    <s v="Admin"/>
    <s v="Missing record"/>
    <s v="waiting too long"/>
    <x v="1"/>
    <s v="04-24-25"/>
    <s v="MM-DD-YY"/>
    <d v="2025-04-24T00:00:00"/>
    <s v="2 hours"/>
    <n v="120"/>
    <s v="-1"/>
    <m/>
    <s v="06-21-25"/>
    <s v="MM-DD-YY"/>
    <d v="2025-06-21T00:00:00"/>
    <s v="Resolved"/>
    <x v="3"/>
    <n v="0"/>
    <n v="0"/>
    <m/>
    <s v="Solved"/>
    <n v="5"/>
    <x v="2"/>
    <s v="Yes"/>
    <s v="الخدمة سيئة"/>
    <s v="Negative Feedback"/>
    <n v="50"/>
    <n v="50"/>
    <s v="No"/>
    <s v="OK"/>
    <s v="Missing Resolution Time"/>
    <s v="OK"/>
    <s v="Review"/>
    <s v="Review"/>
    <s v="No"/>
    <x v="0"/>
    <x v="1"/>
    <x v="1"/>
    <x v="0"/>
    <x v="2"/>
  </r>
  <r>
    <s v="TCK-2604"/>
    <s v="TCK-2604"/>
    <m/>
    <s v="V-5597"/>
    <s v="unknown"/>
    <m/>
    <x v="0"/>
    <x v="1"/>
    <s v="Basra"/>
    <s v="Mobile Unit"/>
    <s v="Alnoor Hospital"/>
    <x v="0"/>
    <s v="Lab"/>
    <x v="1"/>
    <s v="Complaint"/>
    <s v="Missing record"/>
    <s v="need help"/>
    <x v="0"/>
    <s v="2025-03-02"/>
    <s v="YYYY-MM-DD"/>
    <d v="2025-03-02T00:00:00"/>
    <s v="1h"/>
    <n v="60"/>
    <s v="1 day"/>
    <n v="24"/>
    <m/>
    <m/>
    <m/>
    <s v="Escalated"/>
    <x v="1"/>
    <n v="3"/>
    <n v="3"/>
    <s v="Maya"/>
    <s v="Solved"/>
    <n v="5"/>
    <x v="2"/>
    <m/>
    <m/>
    <m/>
    <n v="50"/>
    <n v="50"/>
    <s v="Yes"/>
    <s v="OK"/>
    <s v="Resolution Time Exists Before Closure"/>
    <s v="Solved Ticket Still Active"/>
    <s v="OK"/>
    <s v="OK"/>
    <m/>
    <x v="0"/>
    <x v="4"/>
    <x v="2"/>
    <x v="0"/>
    <x v="2"/>
  </r>
  <r>
    <s v="TCK-2605"/>
    <s v="TCK-2605"/>
    <s v="P-509"/>
    <m/>
    <s v="unknown"/>
    <m/>
    <x v="0"/>
    <x v="3"/>
    <s v="Giza"/>
    <s v="Pharmacy"/>
    <s v="Alnoor Hospital"/>
    <x v="0"/>
    <s v="Reception"/>
    <x v="4"/>
    <s v="Medical"/>
    <s v="System down"/>
    <s v="need help"/>
    <x v="0"/>
    <s v="07/02/2025"/>
    <s v="DD/MM/YYYY"/>
    <d v="2025-02-07T00:00:00"/>
    <s v="45"/>
    <n v="45"/>
    <s v="2h"/>
    <n v="2"/>
    <s v="03/01/2025"/>
    <s v="DD/MM/YYYY"/>
    <d v="2025-01-03T00:00:00"/>
    <s v="Resolved"/>
    <x v="0"/>
    <n v="1"/>
    <n v="1"/>
    <m/>
    <s v="Duplicate"/>
    <n v="5"/>
    <x v="2"/>
    <s v="Yes"/>
    <m/>
    <m/>
    <n v="10"/>
    <n v="10"/>
    <s v="No"/>
    <s v="OK"/>
    <s v="OK"/>
    <s v="OK"/>
    <s v="OK"/>
    <s v="Review"/>
    <s v="Yes"/>
    <x v="2"/>
    <x v="4"/>
    <x v="0"/>
    <x v="2"/>
    <x v="0"/>
  </r>
  <r>
    <s v="2606"/>
    <s v="TCK-2606"/>
    <m/>
    <m/>
    <s v="unknown"/>
    <m/>
    <x v="0"/>
    <x v="3"/>
    <s v="Alexandria"/>
    <s v="Mobile Unit"/>
    <s v="HealthPlus"/>
    <x v="1"/>
    <s v="Billing"/>
    <x v="3"/>
    <s v="Inquiry"/>
    <s v="Prescription issue"/>
    <s v="billing not clear"/>
    <x v="6"/>
    <s v="2025-03-24"/>
    <s v="YYYY-MM-DD"/>
    <d v="2025-03-24T00:00:00"/>
    <s v="2 hours"/>
    <n v="120"/>
    <s v="1 day"/>
    <n v="24"/>
    <m/>
    <m/>
    <m/>
    <s v="Open"/>
    <x v="2"/>
    <n v="3"/>
    <n v="3"/>
    <s v="Fatima"/>
    <s v="Dropped"/>
    <n v="4"/>
    <x v="2"/>
    <s v="No"/>
    <s v="good service"/>
    <s v="Positive Feedback"/>
    <n v="20"/>
    <n v="20"/>
    <s v="Yes"/>
    <s v="OK"/>
    <s v="Resolution Time Exists Before Closure"/>
    <s v="Dropped Ticket Still Active"/>
    <s v="Review"/>
    <s v="OK"/>
    <m/>
    <x v="0"/>
    <x v="4"/>
    <x v="1"/>
    <x v="0"/>
    <x v="0"/>
  </r>
  <r>
    <s v="2607"/>
    <s v="TCK-2607"/>
    <s v="P-347"/>
    <s v="V-1559"/>
    <s v="unknown"/>
    <m/>
    <x v="1"/>
    <x v="2"/>
    <s v="Irbid"/>
    <s v="Clinic"/>
    <s v="HealthPlus"/>
    <x v="1"/>
    <s v="Billing"/>
    <x v="1"/>
    <s v="Admin"/>
    <s v="System down"/>
    <s v="billing not clear"/>
    <x v="6"/>
    <s v="06/06/2025"/>
    <s v="DD/MM/YYYY"/>
    <d v="2025-06-06T00:00:00"/>
    <s v="2 hours"/>
    <n v="120"/>
    <s v="48"/>
    <n v="48"/>
    <s v="03-04-25"/>
    <s v="MM-DD-YY"/>
    <d v="2025-03-04T00:00:00"/>
    <s v="Pending"/>
    <x v="2"/>
    <n v="2"/>
    <n v="2"/>
    <s v="Maya"/>
    <s v="Referred"/>
    <s v="bad"/>
    <x v="2"/>
    <m/>
    <s v="good service"/>
    <s v="Positive Feedback"/>
    <s v="~30"/>
    <n v="30"/>
    <s v="Yes"/>
    <s v="Status Mismatch"/>
    <s v="Resolution Time Exists Before Closure"/>
    <s v="OK"/>
    <s v="OK"/>
    <s v="OK"/>
    <s v="Yes"/>
    <x v="0"/>
    <x v="4"/>
    <x v="1"/>
    <x v="0"/>
    <x v="0"/>
  </r>
  <r>
    <s v="2608"/>
    <s v="TCK-2608"/>
    <s v="P-993"/>
    <s v="V-1895"/>
    <s v="~30"/>
    <n v="30"/>
    <x v="0"/>
    <x v="0"/>
    <s v="Saida"/>
    <s v="Hospital"/>
    <s v="Care Clinic"/>
    <x v="2"/>
    <s v="Billing"/>
    <x v="4"/>
    <s v="Medical"/>
    <s v="Wrong appointment"/>
    <s v="need help"/>
    <x v="0"/>
    <s v="02-26-25"/>
    <s v="MM-DD-YY"/>
    <d v="2025-02-26T00:00:00"/>
    <s v="1h"/>
    <n v="60"/>
    <s v="5 hours"/>
    <n v="5"/>
    <m/>
    <m/>
    <m/>
    <s v="Pending"/>
    <x v="3"/>
    <n v="2"/>
    <n v="2"/>
    <s v="Omar"/>
    <s v="Referred"/>
    <n v="2"/>
    <x v="0"/>
    <s v="No"/>
    <s v="تأخير في الخدمة"/>
    <s v="Service Delay"/>
    <n v="10"/>
    <n v="10"/>
    <s v="No"/>
    <s v="OK"/>
    <s v="Resolution Time Exists Before Closure"/>
    <s v="OK"/>
    <s v="OK"/>
    <s v="OK"/>
    <m/>
    <x v="0"/>
    <x v="1"/>
    <x v="2"/>
    <x v="0"/>
    <x v="0"/>
  </r>
  <r>
    <s v="2609"/>
    <s v="TCK-2609"/>
    <s v="P-511"/>
    <s v="V-4417"/>
    <s v="~30"/>
    <n v="30"/>
    <x v="1"/>
    <x v="1"/>
    <s v="Basra"/>
    <s v="Mobile Unit"/>
    <s v="HealthPlus"/>
    <x v="1"/>
    <s v="Reception"/>
    <x v="3"/>
    <s v="Technical"/>
    <s v="Billing error"/>
    <s v="need help"/>
    <x v="0"/>
    <s v="2025-05-04"/>
    <s v="YYYY-MM-DD"/>
    <d v="2025-05-04T00:00:00"/>
    <s v="45"/>
    <n v="45"/>
    <s v="-1"/>
    <m/>
    <s v="03/06/2025"/>
    <s v="DD/MM/YYYY"/>
    <d v="2025-06-03T00:00:00"/>
    <s v="Open"/>
    <x v="3"/>
    <n v="1"/>
    <n v="1"/>
    <s v="John"/>
    <s v="Solved"/>
    <s v="good"/>
    <x v="2"/>
    <s v="Yes"/>
    <s v="good service"/>
    <s v="Positive Feedback"/>
    <n v="20"/>
    <n v="20"/>
    <s v="No"/>
    <s v="Status Mismatch"/>
    <s v="OK"/>
    <s v="Solved Ticket Still Active"/>
    <s v="OK"/>
    <s v="OK"/>
    <s v="No"/>
    <x v="0"/>
    <x v="1"/>
    <x v="0"/>
    <x v="0"/>
    <x v="0"/>
  </r>
  <r>
    <s v="TCK-2610"/>
    <s v="TCK-2610"/>
    <m/>
    <s v="V-4755"/>
    <s v="unknown"/>
    <m/>
    <x v="1"/>
    <x v="1"/>
    <s v="Baghdad"/>
    <s v="Clinic"/>
    <s v="HealthPlus"/>
    <x v="1"/>
    <s v="Reception"/>
    <x v="4"/>
    <s v="Technical"/>
    <s v="Wrong appointment"/>
    <s v="waiting too long"/>
    <x v="1"/>
    <s v="25/05/2025"/>
    <s v="DD/MM/YYYY"/>
    <d v="2025-05-25T00:00:00"/>
    <s v="1h"/>
    <n v="60"/>
    <s v="48"/>
    <n v="48"/>
    <s v="2025-05-28"/>
    <s v="YYYY-MM-DD"/>
    <d v="2025-05-28T00:00:00"/>
    <s v="Pending"/>
    <x v="1"/>
    <s v="Level 1"/>
    <n v="1"/>
    <s v="Hassan"/>
    <s v="Solved"/>
    <n v="3"/>
    <x v="1"/>
    <s v="No"/>
    <s v="bad experience"/>
    <m/>
    <n v="10"/>
    <n v="10"/>
    <s v="No"/>
    <s v="Status Mismatch"/>
    <s v="Resolution Time Exists Before Closure"/>
    <s v="Solved Ticket Still Active"/>
    <s v="OK"/>
    <s v="OK"/>
    <s v="No"/>
    <x v="0"/>
    <x v="4"/>
    <x v="2"/>
    <x v="0"/>
    <x v="0"/>
  </r>
  <r>
    <s v="tk_2611"/>
    <s v="TCK-2611"/>
    <s v="P-198"/>
    <s v="V-7691"/>
    <s v="~30"/>
    <n v="30"/>
    <x v="0"/>
    <x v="0"/>
    <s v="Tripoli"/>
    <s v="Mobile Unit"/>
    <s v="HealthPlus"/>
    <x v="1"/>
    <s v="Billing"/>
    <x v="3"/>
    <s v="Technical"/>
    <s v="Wrong appointment"/>
    <s v="waiting too long"/>
    <x v="1"/>
    <s v="01-18-25"/>
    <s v="MM-DD-YY"/>
    <d v="2025-01-18T00:00:00"/>
    <s v="45"/>
    <n v="45"/>
    <s v="1 day"/>
    <n v="24"/>
    <s v="01-04-25"/>
    <s v="MM-DD-YY"/>
    <d v="2025-01-04T00:00:00"/>
    <s v="Resolved"/>
    <x v="3"/>
    <n v="2"/>
    <n v="2"/>
    <s v="Hassan"/>
    <s v="Dropped"/>
    <n v="1"/>
    <x v="0"/>
    <m/>
    <s v="good service"/>
    <s v="Positive Feedback"/>
    <n v="20"/>
    <n v="20"/>
    <s v="No"/>
    <s v="OK"/>
    <s v="OK"/>
    <s v="OK"/>
    <s v="OK"/>
    <s v="OK"/>
    <s v="Yes"/>
    <x v="3"/>
    <x v="1"/>
    <x v="0"/>
    <x v="3"/>
    <x v="0"/>
  </r>
  <r>
    <s v="tk_2612"/>
    <s v="TCK-2612"/>
    <s v="P-583"/>
    <m/>
    <n v="49"/>
    <n v="49"/>
    <x v="0"/>
    <x v="0"/>
    <s v="Tripoli"/>
    <s v="Hospital"/>
    <s v="Al Noor Hosp."/>
    <x v="0"/>
    <s v="Billing"/>
    <x v="2"/>
    <s v="Complaint"/>
    <s v="Wrong appointment"/>
    <s v="مشكلة في الفاتورة"/>
    <x v="6"/>
    <s v="16/06/2025"/>
    <s v="DD/MM/YYYY"/>
    <d v="2025-06-16T00:00:00"/>
    <s v="45"/>
    <n v="45"/>
    <s v="-1"/>
    <m/>
    <s v="28/01/2025"/>
    <s v="DD/MM/YYYY"/>
    <d v="2025-01-28T00:00:00"/>
    <s v="Pending"/>
    <x v="2"/>
    <n v="1"/>
    <n v="1"/>
    <s v="Lina"/>
    <s v="Duplicate"/>
    <n v="1"/>
    <x v="0"/>
    <s v="No"/>
    <m/>
    <m/>
    <s v="~30"/>
    <n v="30"/>
    <s v="No"/>
    <s v="Status Mismatch"/>
    <s v="OK"/>
    <s v="Duplicate Ticket Still Active"/>
    <s v="OK"/>
    <s v="OK"/>
    <s v="Yes"/>
    <x v="0"/>
    <x v="5"/>
    <x v="0"/>
    <x v="0"/>
    <x v="0"/>
  </r>
  <r>
    <s v="tk_2613"/>
    <s v="TCK-2613"/>
    <m/>
    <m/>
    <s v="unknown"/>
    <m/>
    <x v="0"/>
    <x v="3"/>
    <s v="Giza"/>
    <s v="Clinic"/>
    <s v="HealthPlus"/>
    <x v="1"/>
    <s v="Reception"/>
    <x v="0"/>
    <s v="Technical"/>
    <s v="Billing error"/>
    <s v="billing not clear"/>
    <x v="6"/>
    <s v="04/06/2025"/>
    <s v="DD/MM/YYYY"/>
    <d v="2025-06-04T00:00:00"/>
    <s v="2 hours"/>
    <n v="120"/>
    <s v="1 day"/>
    <n v="24"/>
    <s v="27/02/2025"/>
    <s v="DD/MM/YYYY"/>
    <d v="2025-02-27T00:00:00"/>
    <s v="Resolved"/>
    <x v="2"/>
    <n v="1"/>
    <n v="1"/>
    <s v="Maya"/>
    <s v="Referred"/>
    <n v="1"/>
    <x v="0"/>
    <m/>
    <m/>
    <m/>
    <s v="~30"/>
    <n v="30"/>
    <s v="Yes"/>
    <s v="OK"/>
    <s v="OK"/>
    <s v="OK"/>
    <s v="OK"/>
    <s v="OK"/>
    <s v="Yes"/>
    <x v="3"/>
    <x v="4"/>
    <x v="1"/>
    <x v="3"/>
    <x v="0"/>
  </r>
  <r>
    <s v="2614"/>
    <s v="TCK-2614"/>
    <m/>
    <m/>
    <s v="~30"/>
    <n v="30"/>
    <x v="0"/>
    <x v="0"/>
    <s v="Beirut"/>
    <s v="Clinic"/>
    <s v="Al Noor Hosp."/>
    <x v="0"/>
    <s v="ER"/>
    <x v="1"/>
    <s v="Technical"/>
    <s v="Billing error"/>
    <m/>
    <x v="3"/>
    <s v="03/02/2025"/>
    <s v="DD/MM/YYYY"/>
    <d v="2025-02-03T00:00:00"/>
    <s v="2 hours"/>
    <n v="120"/>
    <s v="5 hours"/>
    <n v="5"/>
    <m/>
    <m/>
    <m/>
    <s v="Closed"/>
    <x v="2"/>
    <n v="1"/>
    <n v="1"/>
    <s v="Lina"/>
    <s v="Solved"/>
    <n v="5"/>
    <x v="2"/>
    <m/>
    <m/>
    <m/>
    <n v="20"/>
    <n v="20"/>
    <s v="Yes"/>
    <s v="Missing Resolved Date"/>
    <s v="OK"/>
    <s v="OK"/>
    <s v="OK"/>
    <s v="OK"/>
    <m/>
    <x v="1"/>
    <x v="1"/>
    <x v="1"/>
    <x v="1"/>
    <x v="0"/>
  </r>
  <r>
    <s v="TCK-2615"/>
    <s v="TCK-2615"/>
    <m/>
    <s v="V-4553"/>
    <s v="~30"/>
    <n v="30"/>
    <x v="0"/>
    <x v="1"/>
    <s v="Basra"/>
    <s v="Mobile Unit"/>
    <s v="Alnoor Hospital"/>
    <x v="0"/>
    <s v="Billing"/>
    <x v="2"/>
    <s v="Medical"/>
    <s v="System down"/>
    <s v="need help"/>
    <x v="0"/>
    <s v="22/05/2025"/>
    <s v="DD/MM/YYYY"/>
    <d v="2025-05-22T00:00:00"/>
    <s v="2 hours"/>
    <n v="120"/>
    <s v="48"/>
    <n v="48"/>
    <m/>
    <m/>
    <m/>
    <s v="Resolved"/>
    <x v="2"/>
    <n v="0"/>
    <n v="0"/>
    <s v="Ali"/>
    <s v="Duplicate"/>
    <n v="5"/>
    <x v="2"/>
    <m/>
    <s v="good service"/>
    <s v="Positive Feedback"/>
    <n v="50"/>
    <n v="50"/>
    <s v="Yes"/>
    <s v="Missing Resolved Date"/>
    <s v="OK"/>
    <s v="OK"/>
    <s v="OK"/>
    <s v="OK"/>
    <m/>
    <x v="4"/>
    <x v="1"/>
    <x v="1"/>
    <x v="4"/>
    <x v="2"/>
  </r>
  <r>
    <s v="2616"/>
    <s v="TCK-2616"/>
    <s v="P-376"/>
    <m/>
    <s v="~30"/>
    <n v="30"/>
    <x v="1"/>
    <x v="0"/>
    <s v="Tripoli"/>
    <s v="Hospital"/>
    <s v="HealthPlus"/>
    <x v="1"/>
    <s v="Lab"/>
    <x v="4"/>
    <s v="Medical"/>
    <s v="Wrong appointment"/>
    <s v="billing not clear"/>
    <x v="6"/>
    <s v="28/01/2025"/>
    <s v="DD/MM/YYYY"/>
    <d v="2025-01-28T00:00:00"/>
    <s v="30 min"/>
    <n v="30"/>
    <s v="1 day"/>
    <n v="24"/>
    <s v="06-21-25"/>
    <s v="MM-DD-YY"/>
    <d v="2025-06-21T00:00:00"/>
    <s v="Pending"/>
    <x v="0"/>
    <n v="3"/>
    <n v="3"/>
    <s v="John"/>
    <s v="Solved"/>
    <n v="5"/>
    <x v="2"/>
    <m/>
    <s v="good service"/>
    <s v="Positive Feedback"/>
    <n v="50"/>
    <n v="50"/>
    <s v="No"/>
    <s v="Status Mismatch"/>
    <s v="Resolution Time Exists Before Closure"/>
    <s v="Solved Ticket Still Active"/>
    <s v="OK"/>
    <s v="OK"/>
    <s v="No"/>
    <x v="0"/>
    <x v="1"/>
    <x v="0"/>
    <x v="0"/>
    <x v="2"/>
  </r>
  <r>
    <s v="2617"/>
    <s v="TCK-2617"/>
    <s v="P-524"/>
    <m/>
    <s v="~30"/>
    <n v="30"/>
    <x v="0"/>
    <x v="0"/>
    <s v="Saida"/>
    <s v="Mobile Unit"/>
    <s v="Care Clinic"/>
    <x v="2"/>
    <s v="Billing"/>
    <x v="3"/>
    <s v="Inquiry"/>
    <s v="Missing record"/>
    <s v="waiting too long"/>
    <x v="1"/>
    <s v="25/06/2025"/>
    <s v="DD/MM/YYYY"/>
    <d v="2025-06-25T00:00:00"/>
    <s v="1h"/>
    <n v="60"/>
    <s v="-1"/>
    <m/>
    <m/>
    <m/>
    <m/>
    <s v="Pending"/>
    <x v="0"/>
    <s v="Level 1"/>
    <n v="1"/>
    <s v="Ali"/>
    <s v="Referred"/>
    <s v="good"/>
    <x v="2"/>
    <s v="No"/>
    <s v="تأخير في الخدمة"/>
    <s v="Service Delay"/>
    <n v="50"/>
    <n v="50"/>
    <s v="No"/>
    <s v="OK"/>
    <s v="OK"/>
    <s v="OK"/>
    <s v="OK"/>
    <s v="OK"/>
    <m/>
    <x v="0"/>
    <x v="1"/>
    <x v="2"/>
    <x v="0"/>
    <x v="2"/>
  </r>
  <r>
    <s v="2618"/>
    <s v="TCK-2618"/>
    <m/>
    <m/>
    <s v="~30"/>
    <n v="30"/>
    <x v="1"/>
    <x v="2"/>
    <s v="Amman"/>
    <s v="Pharmacy"/>
    <s v="Al Noor Hosp."/>
    <x v="0"/>
    <s v="Billing"/>
    <x v="2"/>
    <s v="Inquiry"/>
    <s v="Wrong appointment"/>
    <m/>
    <x v="3"/>
    <s v="2025-05-13"/>
    <s v="YYYY-MM-DD"/>
    <d v="2025-05-13T00:00:00"/>
    <s v="2 hours"/>
    <n v="120"/>
    <s v="5 hours"/>
    <n v="5"/>
    <s v="03-27-25"/>
    <s v="MM-DD-YY"/>
    <d v="2025-03-27T00:00:00"/>
    <s v="Resolved"/>
    <x v="0"/>
    <n v="1"/>
    <n v="1"/>
    <s v="Lina"/>
    <s v="Solved"/>
    <s v="good"/>
    <x v="2"/>
    <s v="Yes"/>
    <s v="bad experience"/>
    <m/>
    <n v="10"/>
    <n v="10"/>
    <s v="Yes"/>
    <s v="OK"/>
    <s v="OK"/>
    <s v="OK"/>
    <s v="OK"/>
    <s v="OK"/>
    <s v="Yes"/>
    <x v="1"/>
    <x v="1"/>
    <x v="1"/>
    <x v="1"/>
    <x v="0"/>
  </r>
  <r>
    <s v="2619"/>
    <s v="TCK-2619"/>
    <s v="P-104"/>
    <m/>
    <n v="61"/>
    <n v="61"/>
    <x v="1"/>
    <x v="0"/>
    <s v="Bekaa"/>
    <s v="Mobile Unit"/>
    <s v="HealthPlus"/>
    <x v="1"/>
    <s v="Reception"/>
    <x v="0"/>
    <s v="Admin"/>
    <s v="Long wait time"/>
    <m/>
    <x v="3"/>
    <s v="2025-02-14"/>
    <s v="YYYY-MM-DD"/>
    <d v="2025-02-14T00:00:00"/>
    <s v="30 min"/>
    <n v="30"/>
    <s v="-1"/>
    <m/>
    <m/>
    <m/>
    <m/>
    <s v="Resolved"/>
    <x v="1"/>
    <n v="1"/>
    <n v="1"/>
    <s v="Maya"/>
    <s v="Duplicate"/>
    <s v="good"/>
    <x v="2"/>
    <m/>
    <s v="good service"/>
    <s v="Positive Feedback"/>
    <n v="50"/>
    <n v="50"/>
    <s v="Yes"/>
    <s v="Missing Resolved Date"/>
    <s v="Missing Resolution Time"/>
    <s v="OK"/>
    <s v="OK"/>
    <s v="OK"/>
    <m/>
    <x v="0"/>
    <x v="3"/>
    <x v="0"/>
    <x v="0"/>
    <x v="2"/>
  </r>
  <r>
    <s v="tk_2620"/>
    <s v="TCK-2620"/>
    <m/>
    <m/>
    <s v="unknown"/>
    <m/>
    <x v="0"/>
    <x v="0"/>
    <s v="Bekaa"/>
    <s v="Pharmacy"/>
    <s v="Alnoor Hospital"/>
    <x v="0"/>
    <s v="Reception"/>
    <x v="2"/>
    <s v="Complaint"/>
    <s v="Missing record"/>
    <m/>
    <x v="3"/>
    <s v="05/05/2025"/>
    <s v="DD/MM/YYYY"/>
    <d v="2025-05-05T00:00:00"/>
    <s v="2 hours"/>
    <n v="120"/>
    <s v="1 day"/>
    <n v="24"/>
    <s v="23/04/2025"/>
    <s v="DD/MM/YYYY"/>
    <d v="2025-04-23T00:00:00"/>
    <s v="Escalated"/>
    <x v="2"/>
    <s v="Level 1"/>
    <n v="1"/>
    <s v="Lina"/>
    <s v="Duplicate"/>
    <n v="3"/>
    <x v="1"/>
    <s v="No"/>
    <s v="good service"/>
    <s v="Positive Feedback"/>
    <n v="50"/>
    <n v="50"/>
    <s v="Yes"/>
    <s v="Status Mismatch"/>
    <s v="Resolution Time Exists Before Closure"/>
    <s v="Duplicate Ticket Still Active"/>
    <s v="OK"/>
    <s v="OK"/>
    <s v="Yes"/>
    <x v="0"/>
    <x v="4"/>
    <x v="1"/>
    <x v="0"/>
    <x v="2"/>
  </r>
  <r>
    <s v="TCK-2621"/>
    <s v="TCK-2621"/>
    <s v="P-699"/>
    <s v="V-5741"/>
    <n v="48"/>
    <n v="48"/>
    <x v="0"/>
    <x v="0"/>
    <s v="Beirut"/>
    <s v="Pharmacy"/>
    <s v="Alnoor Hospital"/>
    <x v="0"/>
    <s v="Billing"/>
    <x v="4"/>
    <s v="Medical"/>
    <s v="Billing error"/>
    <s v="billing not clear"/>
    <x v="6"/>
    <s v="18/01/2025"/>
    <s v="DD/MM/YYYY"/>
    <d v="2025-01-18T00:00:00"/>
    <s v="30 min"/>
    <n v="30"/>
    <s v="-1"/>
    <m/>
    <m/>
    <m/>
    <m/>
    <s v="Pending"/>
    <x v="2"/>
    <n v="2"/>
    <n v="2"/>
    <s v="Hassan"/>
    <s v="Duplicate"/>
    <n v="2"/>
    <x v="0"/>
    <s v="No"/>
    <m/>
    <m/>
    <s v="~30"/>
    <n v="30"/>
    <s v="No"/>
    <s v="OK"/>
    <s v="OK"/>
    <s v="Duplicate Ticket Still Active"/>
    <s v="OK"/>
    <s v="OK"/>
    <m/>
    <x v="0"/>
    <x v="5"/>
    <x v="0"/>
    <x v="0"/>
    <x v="0"/>
  </r>
  <r>
    <s v="2622"/>
    <s v="TCK-2622"/>
    <s v="P-545"/>
    <m/>
    <s v="unknown"/>
    <m/>
    <x v="0"/>
    <x v="2"/>
    <s v="Amman"/>
    <s v="Clinic"/>
    <s v="Alnoor Hospital"/>
    <x v="0"/>
    <s v="Lab"/>
    <x v="2"/>
    <s v="Technical"/>
    <s v="Prescription issue"/>
    <s v="billing not clear"/>
    <x v="6"/>
    <s v="01-02-25"/>
    <s v="MM-DD-YY"/>
    <d v="2025-01-02T00:00:00"/>
    <s v="30 min"/>
    <n v="30"/>
    <s v="5 hours"/>
    <n v="5"/>
    <m/>
    <m/>
    <m/>
    <s v="Resolved"/>
    <x v="2"/>
    <n v="0"/>
    <n v="0"/>
    <s v="Ali"/>
    <s v="Dropped"/>
    <n v="1"/>
    <x v="0"/>
    <m/>
    <s v="good service"/>
    <s v="Positive Feedback"/>
    <n v="50"/>
    <n v="50"/>
    <s v="No"/>
    <s v="Missing Resolved Date"/>
    <s v="OK"/>
    <s v="OK"/>
    <s v="OK"/>
    <s v="OK"/>
    <m/>
    <x v="1"/>
    <x v="4"/>
    <x v="0"/>
    <x v="1"/>
    <x v="2"/>
  </r>
  <r>
    <s v="TCK-2623"/>
    <s v="TCK-2623"/>
    <m/>
    <s v="V-6355"/>
    <s v="unknown"/>
    <m/>
    <x v="0"/>
    <x v="0"/>
    <s v="Tripoli"/>
    <s v="Pharmacy"/>
    <s v="Al Noor Hosp."/>
    <x v="0"/>
    <s v="Lab"/>
    <x v="0"/>
    <s v="Technical"/>
    <s v="System down"/>
    <s v="waiting too long"/>
    <x v="1"/>
    <s v="04-20-25"/>
    <s v="MM-DD-YY"/>
    <d v="2025-04-20T00:00:00"/>
    <s v="30 min"/>
    <n v="30"/>
    <s v="48"/>
    <n v="48"/>
    <m/>
    <m/>
    <m/>
    <s v="Closed"/>
    <x v="2"/>
    <n v="3"/>
    <n v="3"/>
    <m/>
    <s v="Duplicate"/>
    <n v="5"/>
    <x v="2"/>
    <s v="No"/>
    <m/>
    <m/>
    <s v="~30"/>
    <n v="30"/>
    <s v="Yes"/>
    <s v="Missing Resolved Date"/>
    <s v="OK"/>
    <s v="OK"/>
    <s v="Review"/>
    <s v="Review"/>
    <m/>
    <x v="4"/>
    <x v="4"/>
    <x v="0"/>
    <x v="4"/>
    <x v="0"/>
  </r>
  <r>
    <s v="TCK-2624"/>
    <s v="TCK-2624"/>
    <m/>
    <m/>
    <s v="unknown"/>
    <m/>
    <x v="1"/>
    <x v="2"/>
    <s v="Irbid"/>
    <s v="Clinic"/>
    <s v="Al Noor Hosp."/>
    <x v="0"/>
    <s v="ER"/>
    <x v="2"/>
    <s v="Complaint"/>
    <s v="Prescription issue"/>
    <s v="تأخير في الخدمة"/>
    <x v="4"/>
    <s v="04-02-25"/>
    <s v="MM-DD-YY"/>
    <d v="2025-04-02T00:00:00"/>
    <s v="30 min"/>
    <n v="30"/>
    <s v="48"/>
    <n v="48"/>
    <s v="2025-06-07"/>
    <s v="YYYY-MM-DD"/>
    <d v="2025-06-07T00:00:00"/>
    <s v="Pending"/>
    <x v="3"/>
    <n v="1"/>
    <n v="1"/>
    <s v="Lina"/>
    <s v="Solved"/>
    <n v="1"/>
    <x v="0"/>
    <s v="No"/>
    <s v="تأخير في الخدمة"/>
    <s v="Service Delay"/>
    <s v="~30"/>
    <n v="30"/>
    <s v="No"/>
    <s v="Status Mismatch"/>
    <s v="Resolution Time Exists Before Closure"/>
    <s v="Solved Ticket Still Active"/>
    <s v="OK"/>
    <s v="OK"/>
    <s v="No"/>
    <x v="0"/>
    <x v="4"/>
    <x v="0"/>
    <x v="0"/>
    <x v="0"/>
  </r>
  <r>
    <s v="TCK-2625"/>
    <s v="TCK-2625"/>
    <m/>
    <m/>
    <s v="unknown"/>
    <m/>
    <x v="1"/>
    <x v="2"/>
    <s v="Irbid"/>
    <s v="Mobile Unit"/>
    <s v="Alnoor Hospital"/>
    <x v="0"/>
    <s v="Pharmacy"/>
    <x v="2"/>
    <s v="Complaint"/>
    <s v="Prescription issue"/>
    <m/>
    <x v="3"/>
    <s v="2025-05-30"/>
    <s v="YYYY-MM-DD"/>
    <d v="2025-05-30T00:00:00"/>
    <s v="45"/>
    <n v="45"/>
    <s v="-1"/>
    <m/>
    <s v="01/03/2025"/>
    <s v="DD/MM/YYYY"/>
    <d v="2025-03-01T00:00:00"/>
    <s v="Pending"/>
    <x v="1"/>
    <n v="1"/>
    <n v="1"/>
    <s v="John"/>
    <s v="Duplicate"/>
    <n v="3"/>
    <x v="1"/>
    <m/>
    <s v="bad experience"/>
    <m/>
    <n v="20"/>
    <n v="20"/>
    <s v="Yes"/>
    <s v="Status Mismatch"/>
    <s v="OK"/>
    <s v="Duplicate Ticket Still Active"/>
    <s v="OK"/>
    <s v="OK"/>
    <s v="Yes"/>
    <x v="0"/>
    <x v="4"/>
    <x v="0"/>
    <x v="0"/>
    <x v="0"/>
  </r>
  <r>
    <s v="TCK-2626"/>
    <s v="TCK-2626"/>
    <m/>
    <m/>
    <s v="unknown"/>
    <m/>
    <x v="1"/>
    <x v="1"/>
    <s v="Baghdad"/>
    <s v="Pharmacy"/>
    <s v="Al Noor Hosp."/>
    <x v="0"/>
    <s v="ER"/>
    <x v="4"/>
    <s v="Technical"/>
    <s v="Wrong appointment"/>
    <s v="need help"/>
    <x v="0"/>
    <s v="30/06/2025"/>
    <s v="DD/MM/YYYY"/>
    <d v="2025-06-30T00:00:00"/>
    <s v="1h"/>
    <n v="60"/>
    <s v="-1"/>
    <m/>
    <m/>
    <m/>
    <m/>
    <s v="Open"/>
    <x v="0"/>
    <n v="1"/>
    <n v="1"/>
    <s v="Sara"/>
    <s v="Dropped"/>
    <n v="3"/>
    <x v="1"/>
    <s v="Yes"/>
    <m/>
    <m/>
    <n v="10"/>
    <n v="10"/>
    <s v="Yes"/>
    <s v="OK"/>
    <s v="OK"/>
    <s v="Dropped Ticket Still Active"/>
    <s v="OK"/>
    <s v="OK"/>
    <m/>
    <x v="0"/>
    <x v="4"/>
    <x v="2"/>
    <x v="0"/>
    <x v="0"/>
  </r>
  <r>
    <s v="tk_2627"/>
    <s v="TCK-2627"/>
    <s v="P-879"/>
    <m/>
    <s v="unknown"/>
    <m/>
    <x v="1"/>
    <x v="2"/>
    <s v="Zarqa"/>
    <s v="Hospital"/>
    <s v="HealthPlus"/>
    <x v="1"/>
    <s v="Pharmacy"/>
    <x v="4"/>
    <s v="Technical"/>
    <s v="Missing record"/>
    <m/>
    <x v="3"/>
    <s v="2025-02-16"/>
    <s v="YYYY-MM-DD"/>
    <d v="2025-02-16T00:00:00"/>
    <s v="1h"/>
    <n v="60"/>
    <s v="48"/>
    <n v="48"/>
    <m/>
    <m/>
    <m/>
    <s v="Pending"/>
    <x v="3"/>
    <s v="Level 1"/>
    <n v="1"/>
    <s v="Lina"/>
    <s v="Duplicate"/>
    <n v="5"/>
    <x v="2"/>
    <s v="Yes"/>
    <s v="good service"/>
    <s v="Positive Feedback"/>
    <n v="50"/>
    <n v="50"/>
    <s v="Yes"/>
    <s v="OK"/>
    <s v="Resolution Time Exists Before Closure"/>
    <s v="Duplicate Ticket Still Active"/>
    <s v="OK"/>
    <s v="OK"/>
    <m/>
    <x v="0"/>
    <x v="4"/>
    <x v="2"/>
    <x v="0"/>
    <x v="2"/>
  </r>
  <r>
    <s v="2628"/>
    <s v="TCK-2628"/>
    <m/>
    <m/>
    <s v="unknown"/>
    <m/>
    <x v="1"/>
    <x v="2"/>
    <s v="Zarqa"/>
    <s v="Mobile Unit"/>
    <s v="Al Noor Hosp."/>
    <x v="0"/>
    <s v="Pharmacy"/>
    <x v="4"/>
    <s v="Technical"/>
    <s v="Missing record"/>
    <m/>
    <x v="3"/>
    <s v="06-08-25"/>
    <s v="MM-DD-YY"/>
    <d v="2025-06-08T00:00:00"/>
    <s v="45"/>
    <n v="45"/>
    <s v="-1"/>
    <m/>
    <s v="02-21-25"/>
    <s v="MM-DD-YY"/>
    <d v="2025-02-21T00:00:00"/>
    <s v="Escalated"/>
    <x v="3"/>
    <n v="3"/>
    <n v="3"/>
    <s v="John"/>
    <s v="Duplicate"/>
    <s v="bad"/>
    <x v="2"/>
    <s v="No"/>
    <s v="مشكلة في الفاتورة"/>
    <s v="Billing Issue"/>
    <n v="10"/>
    <n v="10"/>
    <s v="Yes"/>
    <s v="Status Mismatch"/>
    <s v="OK"/>
    <s v="Duplicate Ticket Still Active"/>
    <s v="OK"/>
    <s v="OK"/>
    <s v="Yes"/>
    <x v="0"/>
    <x v="4"/>
    <x v="0"/>
    <x v="0"/>
    <x v="0"/>
  </r>
  <r>
    <s v="TCK-2629"/>
    <s v="TCK-2629"/>
    <m/>
    <s v="V-6839"/>
    <s v="~30"/>
    <n v="30"/>
    <x v="1"/>
    <x v="0"/>
    <s v="Beirut"/>
    <s v="Clinic"/>
    <s v="Al Noor Hosp."/>
    <x v="0"/>
    <s v="Billing"/>
    <x v="3"/>
    <s v="Technical"/>
    <s v="Long wait time"/>
    <s v="need help"/>
    <x v="0"/>
    <s v="27/03/2025"/>
    <s v="DD/MM/YYYY"/>
    <d v="2025-03-27T00:00:00"/>
    <s v="45"/>
    <n v="45"/>
    <s v="-1"/>
    <m/>
    <s v="03-15-25"/>
    <s v="MM-DD-YY"/>
    <d v="2025-03-15T00:00:00"/>
    <s v="Resolved"/>
    <x v="3"/>
    <s v="Level 1"/>
    <n v="1"/>
    <s v="Lina"/>
    <s v="Referred"/>
    <n v="3"/>
    <x v="1"/>
    <s v="No"/>
    <s v="good service"/>
    <s v="Positive Feedback"/>
    <n v="50"/>
    <n v="50"/>
    <s v="No"/>
    <s v="OK"/>
    <s v="Missing Resolution Time"/>
    <s v="OK"/>
    <s v="OK"/>
    <s v="OK"/>
    <s v="Yes"/>
    <x v="0"/>
    <x v="1"/>
    <x v="0"/>
    <x v="0"/>
    <x v="2"/>
  </r>
  <r>
    <s v="TCK-2630"/>
    <s v="TCK-2630"/>
    <m/>
    <m/>
    <s v="~30"/>
    <n v="30"/>
    <x v="1"/>
    <x v="2"/>
    <s v="Amman"/>
    <s v="Pharmacy"/>
    <s v="HealthPlus"/>
    <x v="1"/>
    <s v="ER"/>
    <x v="2"/>
    <s v="Technical"/>
    <s v="Missing record"/>
    <s v="billing not clear"/>
    <x v="6"/>
    <s v="05-27-25"/>
    <s v="MM-DD-YY"/>
    <d v="2025-05-27T00:00:00"/>
    <s v="1h"/>
    <n v="60"/>
    <s v="1 day"/>
    <n v="24"/>
    <m/>
    <m/>
    <m/>
    <s v="Escalated"/>
    <x v="0"/>
    <n v="3"/>
    <n v="3"/>
    <s v="Sara"/>
    <s v="Solved"/>
    <n v="5"/>
    <x v="2"/>
    <s v="Yes"/>
    <m/>
    <m/>
    <n v="10"/>
    <n v="10"/>
    <s v="Yes"/>
    <s v="OK"/>
    <s v="Resolution Time Exists Before Closure"/>
    <s v="Solved Ticket Still Active"/>
    <s v="OK"/>
    <s v="OK"/>
    <m/>
    <x v="0"/>
    <x v="1"/>
    <x v="2"/>
    <x v="0"/>
    <x v="0"/>
  </r>
  <r>
    <s v="TCK-2631"/>
    <s v="TCK-2631"/>
    <m/>
    <s v="V-6953"/>
    <n v="23"/>
    <n v="23"/>
    <x v="0"/>
    <x v="2"/>
    <s v="Amman"/>
    <s v="Clinic"/>
    <s v="Alnoor Hospital"/>
    <x v="0"/>
    <s v="Pharmacy"/>
    <x v="0"/>
    <s v="Technical"/>
    <s v="Prescription issue"/>
    <s v="need help"/>
    <x v="0"/>
    <s v="2025-03-08"/>
    <s v="YYYY-MM-DD"/>
    <d v="2025-03-08T00:00:00"/>
    <s v="45"/>
    <n v="45"/>
    <s v="5 hours"/>
    <n v="5"/>
    <s v="12/02/2025"/>
    <s v="DD/MM/YYYY"/>
    <d v="2025-02-12T00:00:00"/>
    <s v="Resolved"/>
    <x v="1"/>
    <n v="3"/>
    <n v="3"/>
    <s v="Omar"/>
    <s v="Solved"/>
    <n v="3"/>
    <x v="1"/>
    <s v="Yes"/>
    <s v="bad experience"/>
    <m/>
    <n v="50"/>
    <n v="50"/>
    <s v="Yes"/>
    <s v="OK"/>
    <s v="OK"/>
    <s v="OK"/>
    <s v="OK"/>
    <s v="OK"/>
    <s v="Yes"/>
    <x v="1"/>
    <x v="1"/>
    <x v="0"/>
    <x v="1"/>
    <x v="2"/>
  </r>
  <r>
    <s v="TCK-2632"/>
    <s v="TCK-2632"/>
    <m/>
    <m/>
    <s v="~30"/>
    <n v="30"/>
    <x v="0"/>
    <x v="3"/>
    <s v="Cairo"/>
    <s v="Hospital"/>
    <s v="Al Noor Hosp."/>
    <x v="0"/>
    <s v="ER"/>
    <x v="3"/>
    <s v="Technical"/>
    <s v="Billing error"/>
    <s v="waiting too long"/>
    <x v="1"/>
    <s v="2025-02-23"/>
    <s v="YYYY-MM-DD"/>
    <d v="2025-02-23T00:00:00"/>
    <s v="2 hours"/>
    <n v="120"/>
    <s v="48"/>
    <n v="48"/>
    <s v="2025-03-18"/>
    <s v="YYYY-MM-DD"/>
    <d v="2025-03-18T00:00:00"/>
    <s v="Closed"/>
    <x v="3"/>
    <n v="1"/>
    <n v="1"/>
    <s v="Maya"/>
    <s v="Duplicate"/>
    <s v="bad"/>
    <x v="2"/>
    <s v="Yes"/>
    <m/>
    <m/>
    <s v="~30"/>
    <n v="30"/>
    <s v="Yes"/>
    <s v="OK"/>
    <s v="OK"/>
    <s v="OK"/>
    <s v="OK"/>
    <s v="OK"/>
    <s v="No"/>
    <x v="4"/>
    <x v="1"/>
    <x v="1"/>
    <x v="4"/>
    <x v="0"/>
  </r>
  <r>
    <s v="TCK-2633"/>
    <s v="TCK-2633"/>
    <m/>
    <s v="V-8281"/>
    <s v="unknown"/>
    <m/>
    <x v="0"/>
    <x v="2"/>
    <s v="Amman"/>
    <s v="Clinic"/>
    <s v="Alnoor Hospital"/>
    <x v="0"/>
    <s v="Reception"/>
    <x v="1"/>
    <s v="Medical"/>
    <s v="Prescription issue"/>
    <s v="الخدمة سيئة"/>
    <x v="2"/>
    <s v="29/03/2025"/>
    <s v="DD/MM/YYYY"/>
    <d v="2025-03-29T00:00:00"/>
    <s v="1h"/>
    <n v="60"/>
    <s v="-1"/>
    <m/>
    <m/>
    <m/>
    <m/>
    <s v="Escalated"/>
    <x v="1"/>
    <n v="3"/>
    <n v="3"/>
    <s v="Ali"/>
    <s v="Referred"/>
    <n v="2"/>
    <x v="0"/>
    <s v="Yes"/>
    <s v="good service"/>
    <s v="Positive Feedback"/>
    <s v="~30"/>
    <n v="30"/>
    <s v="No"/>
    <s v="OK"/>
    <s v="OK"/>
    <s v="OK"/>
    <s v="OK"/>
    <s v="OK"/>
    <m/>
    <x v="0"/>
    <x v="4"/>
    <x v="2"/>
    <x v="0"/>
    <x v="0"/>
  </r>
  <r>
    <s v="tk_2634"/>
    <s v="TCK-2634"/>
    <m/>
    <m/>
    <s v="~30"/>
    <n v="30"/>
    <x v="0"/>
    <x v="0"/>
    <s v="Bekaa"/>
    <s v="Pharmacy"/>
    <s v="HealthPlus"/>
    <x v="1"/>
    <s v="Reception"/>
    <x v="4"/>
    <s v="Technical"/>
    <s v="Wrong appointment"/>
    <s v="تأخير في الخدمة"/>
    <x v="4"/>
    <s v="02-25-25"/>
    <s v="MM-DD-YY"/>
    <d v="2025-02-25T00:00:00"/>
    <s v="30 min"/>
    <n v="30"/>
    <s v="48"/>
    <n v="48"/>
    <m/>
    <m/>
    <m/>
    <s v="Resolved"/>
    <x v="3"/>
    <n v="2"/>
    <n v="2"/>
    <s v="John"/>
    <s v="Solved"/>
    <n v="2"/>
    <x v="0"/>
    <s v="No"/>
    <s v="good service"/>
    <s v="Positive Feedback"/>
    <n v="10"/>
    <n v="10"/>
    <s v="Yes"/>
    <s v="Missing Resolved Date"/>
    <s v="OK"/>
    <s v="OK"/>
    <s v="OK"/>
    <s v="OK"/>
    <m/>
    <x v="4"/>
    <x v="1"/>
    <x v="0"/>
    <x v="4"/>
    <x v="0"/>
  </r>
  <r>
    <s v="TCK-2635"/>
    <s v="TCK-2635"/>
    <m/>
    <m/>
    <s v="unknown"/>
    <m/>
    <x v="0"/>
    <x v="0"/>
    <s v="Bekaa"/>
    <s v="Mobile Unit"/>
    <s v="Alnoor Hospital"/>
    <x v="0"/>
    <s v="Pharmacy"/>
    <x v="0"/>
    <s v="Admin"/>
    <s v="Billing error"/>
    <s v="waiting too long"/>
    <x v="1"/>
    <s v="02-03-25"/>
    <s v="MM-DD-YY"/>
    <d v="2025-02-03T00:00:00"/>
    <s v="2 hours"/>
    <n v="120"/>
    <s v="-1"/>
    <m/>
    <m/>
    <m/>
    <m/>
    <s v="Pending"/>
    <x v="0"/>
    <s v="Level 1"/>
    <n v="1"/>
    <s v="Hassan"/>
    <s v="Referred"/>
    <n v="1"/>
    <x v="0"/>
    <s v="Yes"/>
    <m/>
    <m/>
    <s v="~30"/>
    <n v="30"/>
    <s v="Yes"/>
    <s v="OK"/>
    <s v="OK"/>
    <s v="OK"/>
    <s v="OK"/>
    <s v="OK"/>
    <m/>
    <x v="0"/>
    <x v="4"/>
    <x v="1"/>
    <x v="0"/>
    <x v="0"/>
  </r>
  <r>
    <s v="tk_2636"/>
    <s v="TCK-2636"/>
    <m/>
    <s v="V-8563"/>
    <s v="unknown"/>
    <m/>
    <x v="1"/>
    <x v="0"/>
    <s v="Beirut"/>
    <s v="Mobile Unit"/>
    <s v="Alnoor Hospital"/>
    <x v="0"/>
    <s v="ER"/>
    <x v="1"/>
    <s v="Medical"/>
    <s v="Prescription issue"/>
    <s v="billing not clear"/>
    <x v="6"/>
    <s v="23/04/2025"/>
    <s v="DD/MM/YYYY"/>
    <d v="2025-04-23T00:00:00"/>
    <s v="30 min"/>
    <n v="30"/>
    <s v="2h"/>
    <n v="2"/>
    <s v="02-22-25"/>
    <s v="MM-DD-YY"/>
    <d v="2025-02-22T00:00:00"/>
    <s v="Resolved"/>
    <x v="1"/>
    <n v="3"/>
    <n v="3"/>
    <s v="Maya"/>
    <s v="Dropped"/>
    <n v="1"/>
    <x v="0"/>
    <m/>
    <m/>
    <m/>
    <s v="100 USD"/>
    <n v="100"/>
    <s v="No"/>
    <s v="OK"/>
    <s v="OK"/>
    <s v="OK"/>
    <s v="OK"/>
    <s v="OK"/>
    <s v="Yes"/>
    <x v="2"/>
    <x v="4"/>
    <x v="0"/>
    <x v="2"/>
    <x v="1"/>
  </r>
  <r>
    <s v="tk_2637"/>
    <s v="TCK-2637"/>
    <s v="P-406"/>
    <s v="V-5191"/>
    <n v="25"/>
    <n v="25"/>
    <x v="1"/>
    <x v="3"/>
    <s v="Alexandria"/>
    <s v="Mobile Unit"/>
    <s v="Care Clinic"/>
    <x v="2"/>
    <s v="Pharmacy"/>
    <x v="1"/>
    <s v="Inquiry"/>
    <s v="Prescription issue"/>
    <s v="الخدمة سيئة"/>
    <x v="2"/>
    <s v="21/05/2025"/>
    <s v="DD/MM/YYYY"/>
    <d v="2025-05-21T00:00:00"/>
    <s v="30 min"/>
    <n v="30"/>
    <s v="-1"/>
    <m/>
    <s v="02-05-25"/>
    <s v="MM-DD-YY"/>
    <d v="2025-02-05T00:00:00"/>
    <s v="Pending"/>
    <x v="2"/>
    <s v="Level 1"/>
    <n v="1"/>
    <s v="Ali"/>
    <s v="Duplicate"/>
    <n v="1"/>
    <x v="0"/>
    <m/>
    <m/>
    <m/>
    <s v="100 USD"/>
    <n v="100"/>
    <s v="Yes"/>
    <s v="Status Mismatch"/>
    <s v="OK"/>
    <s v="Duplicate Ticket Still Active"/>
    <s v="OK"/>
    <s v="OK"/>
    <s v="Yes"/>
    <x v="0"/>
    <x v="1"/>
    <x v="0"/>
    <x v="0"/>
    <x v="1"/>
  </r>
  <r>
    <s v="2638"/>
    <s v="TCK-2638"/>
    <s v="P-906"/>
    <s v="V-6712"/>
    <n v="86"/>
    <n v="86"/>
    <x v="0"/>
    <x v="1"/>
    <s v="Baghdad"/>
    <s v="Mobile Unit"/>
    <s v="HealthPlus"/>
    <x v="1"/>
    <s v="Billing"/>
    <x v="0"/>
    <s v="Technical"/>
    <s v="Missing record"/>
    <s v="waiting too long"/>
    <x v="1"/>
    <s v="2025-04-13"/>
    <s v="YYYY-MM-DD"/>
    <d v="2025-04-13T00:00:00"/>
    <s v="2 hours"/>
    <n v="120"/>
    <s v="1 day"/>
    <n v="24"/>
    <s v="2025-01-19"/>
    <s v="YYYY-MM-DD"/>
    <d v="2025-01-19T00:00:00"/>
    <s v="Pending"/>
    <x v="3"/>
    <n v="2"/>
    <n v="2"/>
    <s v="Fatima"/>
    <s v="Referred"/>
    <n v="3"/>
    <x v="1"/>
    <s v="Yes"/>
    <s v="good service"/>
    <s v="Positive Feedback"/>
    <n v="20"/>
    <n v="20"/>
    <s v="Yes"/>
    <s v="Status Mismatch"/>
    <s v="Resolution Time Exists Before Closure"/>
    <s v="OK"/>
    <s v="OK"/>
    <s v="OK"/>
    <s v="Yes"/>
    <x v="0"/>
    <x v="2"/>
    <x v="1"/>
    <x v="0"/>
    <x v="0"/>
  </r>
  <r>
    <s v="2639"/>
    <s v="TCK-2639"/>
    <m/>
    <s v="V-1428"/>
    <s v="unknown"/>
    <m/>
    <x v="1"/>
    <x v="1"/>
    <s v="Basra"/>
    <s v="Clinic"/>
    <s v="Care Clinic"/>
    <x v="2"/>
    <s v="Pharmacy"/>
    <x v="4"/>
    <s v="Admin"/>
    <s v="Wrong appointment"/>
    <s v="الدكتور لم يحضر"/>
    <x v="5"/>
    <s v="16/06/2025"/>
    <s v="DD/MM/YYYY"/>
    <d v="2025-06-16T00:00:00"/>
    <s v="1h"/>
    <n v="60"/>
    <s v="-1"/>
    <m/>
    <s v="04-21-25"/>
    <s v="MM-DD-YY"/>
    <d v="2025-04-21T00:00:00"/>
    <s v="Open"/>
    <x v="2"/>
    <s v="Level 1"/>
    <n v="1"/>
    <m/>
    <s v="Solved"/>
    <n v="2"/>
    <x v="0"/>
    <s v="No"/>
    <s v="good service"/>
    <s v="Positive Feedback"/>
    <n v="50"/>
    <n v="50"/>
    <s v="No"/>
    <s v="Status Mismatch"/>
    <s v="OK"/>
    <s v="Solved Ticket Still Active"/>
    <s v="OK"/>
    <s v="Review"/>
    <s v="Yes"/>
    <x v="0"/>
    <x v="4"/>
    <x v="2"/>
    <x v="0"/>
    <x v="2"/>
  </r>
  <r>
    <s v="TCK-2640"/>
    <s v="TCK-2640"/>
    <s v="P-265"/>
    <s v="V-8668"/>
    <s v="unknown"/>
    <m/>
    <x v="0"/>
    <x v="3"/>
    <s v="Cairo"/>
    <s v="Mobile Unit"/>
    <s v="Al Noor Hosp."/>
    <x v="0"/>
    <s v="Billing"/>
    <x v="4"/>
    <s v="Complaint"/>
    <s v="Billing error"/>
    <s v="need help"/>
    <x v="0"/>
    <s v="01/05/2025"/>
    <s v="DD/MM/YYYY"/>
    <d v="2025-05-01T00:00:00"/>
    <s v="1h"/>
    <n v="60"/>
    <s v="5 hours"/>
    <n v="5"/>
    <s v="31/01/2025"/>
    <s v="DD/MM/YYYY"/>
    <d v="2025-01-31T00:00:00"/>
    <s v="Closed"/>
    <x v="0"/>
    <n v="1"/>
    <n v="1"/>
    <s v="Lina"/>
    <s v="Dropped"/>
    <n v="5"/>
    <x v="2"/>
    <s v="No"/>
    <s v="تأخير في الخدمة"/>
    <s v="Service Delay"/>
    <n v="10"/>
    <n v="10"/>
    <s v="No"/>
    <s v="OK"/>
    <s v="OK"/>
    <s v="OK"/>
    <s v="OK"/>
    <s v="OK"/>
    <s v="Yes"/>
    <x v="1"/>
    <x v="4"/>
    <x v="2"/>
    <x v="1"/>
    <x v="0"/>
  </r>
  <r>
    <s v="tk_2641"/>
    <s v="TCK-2641"/>
    <s v="P-571"/>
    <s v="V-7025"/>
    <n v="60"/>
    <n v="60"/>
    <x v="0"/>
    <x v="0"/>
    <s v="Tripoli"/>
    <s v="Clinic"/>
    <s v="Al Noor Hosp."/>
    <x v="0"/>
    <s v="ER"/>
    <x v="3"/>
    <s v="Inquiry"/>
    <s v="Long wait time"/>
    <m/>
    <x v="3"/>
    <s v="2025-02-28"/>
    <s v="YYYY-MM-DD"/>
    <d v="2025-02-28T00:00:00"/>
    <s v="30 min"/>
    <n v="30"/>
    <s v="5 hours"/>
    <n v="5"/>
    <m/>
    <m/>
    <m/>
    <s v="Resolved"/>
    <x v="3"/>
    <n v="2"/>
    <n v="2"/>
    <s v="Fatima"/>
    <s v="Duplicate"/>
    <n v="1"/>
    <x v="0"/>
    <s v="No"/>
    <m/>
    <m/>
    <n v="20"/>
    <n v="20"/>
    <s v="Yes"/>
    <s v="Missing Resolved Date"/>
    <s v="OK"/>
    <s v="OK"/>
    <s v="OK"/>
    <s v="OK"/>
    <m/>
    <x v="1"/>
    <x v="3"/>
    <x v="0"/>
    <x v="1"/>
    <x v="0"/>
  </r>
  <r>
    <s v="tk_2642"/>
    <s v="TCK-2642"/>
    <m/>
    <s v="V-3586"/>
    <s v="~30"/>
    <n v="30"/>
    <x v="0"/>
    <x v="0"/>
    <s v="Tripoli"/>
    <s v="Clinic"/>
    <s v="Al Noor Hosp."/>
    <x v="0"/>
    <s v="Billing"/>
    <x v="3"/>
    <s v="Inquiry"/>
    <s v="Billing error"/>
    <s v="تأخير في الخدمة"/>
    <x v="4"/>
    <s v="06-01-25"/>
    <s v="MM-DD-YY"/>
    <d v="2025-06-01T00:00:00"/>
    <s v="30 min"/>
    <n v="30"/>
    <s v="5 hours"/>
    <n v="5"/>
    <m/>
    <m/>
    <m/>
    <s v="Resolved"/>
    <x v="2"/>
    <n v="1"/>
    <n v="1"/>
    <s v="Sara"/>
    <s v="Duplicate"/>
    <s v="bad"/>
    <x v="2"/>
    <s v="No"/>
    <s v="bad experience"/>
    <m/>
    <n v="50"/>
    <n v="50"/>
    <s v="Yes"/>
    <s v="Missing Resolved Date"/>
    <s v="OK"/>
    <s v="OK"/>
    <s v="OK"/>
    <s v="OK"/>
    <m/>
    <x v="1"/>
    <x v="1"/>
    <x v="0"/>
    <x v="1"/>
    <x v="2"/>
  </r>
  <r>
    <s v="2643"/>
    <s v="TCK-2643"/>
    <s v="P-528"/>
    <s v="V-6385"/>
    <s v="unknown"/>
    <m/>
    <x v="0"/>
    <x v="3"/>
    <s v="Giza"/>
    <s v="Clinic"/>
    <s v="Alnoor Hospital"/>
    <x v="0"/>
    <s v="Pharmacy"/>
    <x v="0"/>
    <s v="Medical"/>
    <s v="Missing record"/>
    <s v="waiting too long"/>
    <x v="1"/>
    <s v="25/02/2025"/>
    <s v="DD/MM/YYYY"/>
    <d v="2025-02-25T00:00:00"/>
    <s v="45"/>
    <n v="45"/>
    <s v="5 hours"/>
    <n v="5"/>
    <s v="02/06/2025"/>
    <s v="DD/MM/YYYY"/>
    <d v="2025-06-02T00:00:00"/>
    <s v="Resolved"/>
    <x v="0"/>
    <s v="Level 1"/>
    <n v="1"/>
    <s v="John"/>
    <s v="Duplicate"/>
    <n v="4"/>
    <x v="2"/>
    <s v="No"/>
    <s v="الدكتور لم يحضر"/>
    <s v="Doctor Unavailable"/>
    <n v="50"/>
    <n v="50"/>
    <s v="Yes"/>
    <s v="OK"/>
    <s v="OK"/>
    <s v="OK"/>
    <s v="OK"/>
    <s v="OK"/>
    <s v="No"/>
    <x v="1"/>
    <x v="4"/>
    <x v="0"/>
    <x v="1"/>
    <x v="2"/>
  </r>
  <r>
    <s v="tk_2644"/>
    <s v="TCK-2644"/>
    <m/>
    <m/>
    <n v="37"/>
    <n v="37"/>
    <x v="0"/>
    <x v="2"/>
    <s v="Zarqa"/>
    <s v="Clinic"/>
    <s v="Al Noor Hosp."/>
    <x v="0"/>
    <s v="Billing"/>
    <x v="3"/>
    <s v="Complaint"/>
    <s v="Long wait time"/>
    <s v="waiting too long"/>
    <x v="1"/>
    <s v="20/03/2025"/>
    <s v="DD/MM/YYYY"/>
    <d v="2025-03-20T00:00:00"/>
    <s v="2 hours"/>
    <n v="120"/>
    <s v="48"/>
    <n v="48"/>
    <m/>
    <m/>
    <m/>
    <s v="Pending"/>
    <x v="2"/>
    <n v="0"/>
    <n v="0"/>
    <s v="John"/>
    <s v="Referred"/>
    <n v="2"/>
    <x v="0"/>
    <s v="No"/>
    <s v="good service"/>
    <s v="Positive Feedback"/>
    <n v="10"/>
    <n v="10"/>
    <s v="Yes"/>
    <s v="OK"/>
    <s v="Resolution Time Exists Before Closure"/>
    <s v="OK"/>
    <s v="OK"/>
    <s v="OK"/>
    <m/>
    <x v="0"/>
    <x v="5"/>
    <x v="1"/>
    <x v="0"/>
    <x v="0"/>
  </r>
  <r>
    <s v="tk_2645"/>
    <s v="TCK-2645"/>
    <s v="P-454"/>
    <m/>
    <s v="unknown"/>
    <m/>
    <x v="1"/>
    <x v="1"/>
    <s v="Mosul"/>
    <s v="Clinic"/>
    <s v="HealthPlus"/>
    <x v="1"/>
    <s v="Pharmacy"/>
    <x v="1"/>
    <s v="Inquiry"/>
    <s v="System down"/>
    <s v="billing not clear"/>
    <x v="6"/>
    <s v="03-08-25"/>
    <s v="MM-DD-YY"/>
    <d v="2025-03-08T00:00:00"/>
    <s v="45"/>
    <n v="45"/>
    <s v="1 day"/>
    <n v="24"/>
    <m/>
    <m/>
    <m/>
    <s v="Escalated"/>
    <x v="3"/>
    <s v="Level 1"/>
    <n v="1"/>
    <s v="John"/>
    <s v="Dropped"/>
    <s v="good"/>
    <x v="2"/>
    <s v="Yes"/>
    <s v="good service"/>
    <s v="Positive Feedback"/>
    <s v="~30"/>
    <n v="30"/>
    <s v="No"/>
    <s v="OK"/>
    <s v="Resolution Time Exists Before Closure"/>
    <s v="Dropped Ticket Still Active"/>
    <s v="OK"/>
    <s v="OK"/>
    <m/>
    <x v="0"/>
    <x v="4"/>
    <x v="0"/>
    <x v="0"/>
    <x v="0"/>
  </r>
  <r>
    <s v="tk_2646"/>
    <s v="TCK-2646"/>
    <s v="P-338"/>
    <s v="V-4614"/>
    <s v="~30"/>
    <n v="30"/>
    <x v="0"/>
    <x v="2"/>
    <s v="Zarqa"/>
    <s v="Clinic"/>
    <s v="Al Noor Hosp."/>
    <x v="0"/>
    <s v="Lab"/>
    <x v="1"/>
    <s v="Inquiry"/>
    <s v="Missing record"/>
    <s v="need help"/>
    <x v="0"/>
    <s v="04-17-25"/>
    <s v="MM-DD-YY"/>
    <d v="2025-04-17T00:00:00"/>
    <s v="2 hours"/>
    <n v="120"/>
    <s v="2h"/>
    <n v="2"/>
    <m/>
    <m/>
    <m/>
    <s v="Open"/>
    <x v="0"/>
    <s v="Level 1"/>
    <n v="1"/>
    <s v="Hassan"/>
    <s v="Solved"/>
    <s v="bad"/>
    <x v="2"/>
    <m/>
    <s v="good service"/>
    <s v="Positive Feedback"/>
    <n v="50"/>
    <n v="50"/>
    <s v="Yes"/>
    <s v="OK"/>
    <s v="Resolution Time Exists Before Closure"/>
    <s v="Solved Ticket Still Active"/>
    <s v="OK"/>
    <s v="OK"/>
    <m/>
    <x v="0"/>
    <x v="1"/>
    <x v="1"/>
    <x v="0"/>
    <x v="2"/>
  </r>
  <r>
    <s v="2647"/>
    <s v="TCK-2647"/>
    <s v="P-856"/>
    <m/>
    <s v="unknown"/>
    <m/>
    <x v="0"/>
    <x v="1"/>
    <s v="Mosul"/>
    <s v="Pharmacy"/>
    <s v="Al Noor Hosp."/>
    <x v="0"/>
    <s v="Lab"/>
    <x v="4"/>
    <s v="Inquiry"/>
    <s v="Long wait time"/>
    <s v="billing not clear"/>
    <x v="6"/>
    <s v="09/05/2025"/>
    <s v="DD/MM/YYYY"/>
    <d v="2025-05-09T00:00:00"/>
    <s v="45"/>
    <n v="45"/>
    <s v="-1"/>
    <m/>
    <s v="19/01/2025"/>
    <s v="DD/MM/YYYY"/>
    <d v="2025-01-19T00:00:00"/>
    <s v="Pending"/>
    <x v="2"/>
    <s v="Level 1"/>
    <n v="1"/>
    <s v="John"/>
    <s v="Dropped"/>
    <n v="1"/>
    <x v="0"/>
    <s v="Yes"/>
    <s v="good service"/>
    <s v="Positive Feedback"/>
    <s v="100 USD"/>
    <n v="100"/>
    <s v="Yes"/>
    <s v="Status Mismatch"/>
    <s v="OK"/>
    <s v="Dropped Ticket Still Active"/>
    <s v="OK"/>
    <s v="OK"/>
    <s v="Yes"/>
    <x v="0"/>
    <x v="4"/>
    <x v="0"/>
    <x v="0"/>
    <x v="1"/>
  </r>
  <r>
    <s v="TCK-2648"/>
    <s v="TCK-2648"/>
    <s v="P-533"/>
    <s v="V-4133"/>
    <s v="unknown"/>
    <m/>
    <x v="0"/>
    <x v="2"/>
    <s v="Amman"/>
    <s v="Hospital"/>
    <s v="Al Noor Hosp."/>
    <x v="0"/>
    <s v="Pharmacy"/>
    <x v="1"/>
    <s v="Inquiry"/>
    <s v="System down"/>
    <m/>
    <x v="3"/>
    <s v="2025-02-24"/>
    <s v="YYYY-MM-DD"/>
    <d v="2025-02-24T00:00:00"/>
    <s v="1h"/>
    <n v="60"/>
    <s v="5 hours"/>
    <n v="5"/>
    <m/>
    <m/>
    <m/>
    <s v="Resolved"/>
    <x v="0"/>
    <n v="0"/>
    <n v="0"/>
    <s v="Omar"/>
    <s v="Referred"/>
    <n v="1"/>
    <x v="0"/>
    <s v="No"/>
    <m/>
    <m/>
    <n v="20"/>
    <n v="20"/>
    <s v="Yes"/>
    <s v="Missing Resolved Date"/>
    <s v="OK"/>
    <s v="OK"/>
    <s v="Review"/>
    <s v="OK"/>
    <m/>
    <x v="1"/>
    <x v="4"/>
    <x v="2"/>
    <x v="1"/>
    <x v="0"/>
  </r>
  <r>
    <s v="TCK-2649"/>
    <s v="TCK-2649"/>
    <m/>
    <s v="V-2107"/>
    <n v="90"/>
    <n v="90"/>
    <x v="0"/>
    <x v="2"/>
    <s v="Amman"/>
    <s v="Pharmacy"/>
    <s v="HealthPlus"/>
    <x v="1"/>
    <s v="Pharmacy"/>
    <x v="4"/>
    <s v="Admin"/>
    <s v="Wrong appointment"/>
    <s v="need help"/>
    <x v="0"/>
    <s v="10/02/2025"/>
    <s v="DD/MM/YYYY"/>
    <d v="2025-02-10T00:00:00"/>
    <s v="2 hours"/>
    <n v="120"/>
    <s v="-1"/>
    <m/>
    <s v="04-23-25"/>
    <s v="MM-DD-YY"/>
    <d v="2025-04-23T00:00:00"/>
    <s v="Closed"/>
    <x v="3"/>
    <n v="0"/>
    <n v="0"/>
    <m/>
    <s v="Duplicate"/>
    <n v="2"/>
    <x v="0"/>
    <s v="No"/>
    <s v="bad experience"/>
    <m/>
    <s v="100 USD"/>
    <n v="100"/>
    <s v="No"/>
    <s v="OK"/>
    <s v="Missing Resolution Time"/>
    <s v="OK"/>
    <s v="Review"/>
    <s v="Review"/>
    <s v="No"/>
    <x v="0"/>
    <x v="2"/>
    <x v="1"/>
    <x v="0"/>
    <x v="1"/>
  </r>
  <r>
    <s v="tk_2650"/>
    <s v="TCK-2650"/>
    <m/>
    <m/>
    <n v="26"/>
    <n v="26"/>
    <x v="0"/>
    <x v="3"/>
    <s v="Giza"/>
    <s v="Clinic"/>
    <s v="Al Noor Hosp."/>
    <x v="0"/>
    <s v="Lab"/>
    <x v="4"/>
    <s v="Complaint"/>
    <s v="Prescription issue"/>
    <s v="billing not clear"/>
    <x v="6"/>
    <s v="06-23-25"/>
    <s v="MM-DD-YY"/>
    <d v="2025-06-23T00:00:00"/>
    <s v="45"/>
    <n v="45"/>
    <s v="48"/>
    <n v="48"/>
    <s v="06-07-25"/>
    <s v="MM-DD-YY"/>
    <d v="2025-06-07T00:00:00"/>
    <s v="Resolved"/>
    <x v="3"/>
    <n v="1"/>
    <n v="1"/>
    <s v="Ali"/>
    <s v="Referred"/>
    <s v="bad"/>
    <x v="2"/>
    <m/>
    <m/>
    <m/>
    <s v="100 USD"/>
    <n v="100"/>
    <s v="Yes"/>
    <s v="OK"/>
    <s v="OK"/>
    <s v="OK"/>
    <s v="OK"/>
    <s v="OK"/>
    <s v="Yes"/>
    <x v="4"/>
    <x v="1"/>
    <x v="0"/>
    <x v="4"/>
    <x v="1"/>
  </r>
  <r>
    <s v="tk_2651"/>
    <s v="TCK-2651"/>
    <s v="P-323"/>
    <s v="V-5744"/>
    <s v="~30"/>
    <n v="30"/>
    <x v="0"/>
    <x v="0"/>
    <s v="Bekaa"/>
    <s v="Hospital"/>
    <s v="Al Noor Hosp."/>
    <x v="0"/>
    <s v="Lab"/>
    <x v="4"/>
    <s v="Admin"/>
    <s v="Long wait time"/>
    <s v="waiting too long"/>
    <x v="1"/>
    <s v="2025-02-19"/>
    <s v="YYYY-MM-DD"/>
    <d v="2025-02-19T00:00:00"/>
    <s v="45"/>
    <n v="45"/>
    <s v="2h"/>
    <n v="2"/>
    <m/>
    <m/>
    <m/>
    <s v="Open"/>
    <x v="0"/>
    <n v="2"/>
    <n v="2"/>
    <s v="Lina"/>
    <s v="Referred"/>
    <n v="4"/>
    <x v="2"/>
    <s v="Yes"/>
    <s v="bad experience"/>
    <m/>
    <s v="100 USD"/>
    <n v="100"/>
    <s v="Yes"/>
    <s v="OK"/>
    <s v="Resolution Time Exists Before Closure"/>
    <s v="OK"/>
    <s v="OK"/>
    <s v="OK"/>
    <m/>
    <x v="0"/>
    <x v="1"/>
    <x v="0"/>
    <x v="0"/>
    <x v="1"/>
  </r>
  <r>
    <s v="TCK-2652"/>
    <s v="TCK-2652"/>
    <m/>
    <m/>
    <s v="unknown"/>
    <m/>
    <x v="1"/>
    <x v="0"/>
    <s v="Bekaa"/>
    <s v="Mobile Unit"/>
    <s v="Al Noor Hosp."/>
    <x v="0"/>
    <s v="Lab"/>
    <x v="0"/>
    <s v="Inquiry"/>
    <s v="Long wait time"/>
    <s v="billing not clear"/>
    <x v="6"/>
    <s v="2025-05-10"/>
    <s v="YYYY-MM-DD"/>
    <d v="2025-05-10T00:00:00"/>
    <s v="1h"/>
    <n v="60"/>
    <s v="-1"/>
    <m/>
    <m/>
    <m/>
    <m/>
    <s v="Escalated"/>
    <x v="0"/>
    <n v="0"/>
    <n v="0"/>
    <s v="Ali"/>
    <s v="Referred"/>
    <n v="4"/>
    <x v="2"/>
    <s v="No"/>
    <s v="تأخير في الخدمة"/>
    <s v="Service Delay"/>
    <n v="20"/>
    <n v="20"/>
    <s v="Yes"/>
    <s v="OK"/>
    <s v="OK"/>
    <s v="OK"/>
    <s v="Review"/>
    <s v="OK"/>
    <m/>
    <x v="0"/>
    <x v="4"/>
    <x v="2"/>
    <x v="0"/>
    <x v="0"/>
  </r>
  <r>
    <s v="tk_2653"/>
    <s v="TCK-2653"/>
    <s v="P-434"/>
    <s v="V-6900"/>
    <s v="unknown"/>
    <m/>
    <x v="1"/>
    <x v="3"/>
    <s v="Alexandria"/>
    <s v="Pharmacy"/>
    <s v="Alnoor Hospital"/>
    <x v="0"/>
    <s v="Billing"/>
    <x v="2"/>
    <s v="Technical"/>
    <s v="Billing error"/>
    <s v="مشكلة في الفاتورة"/>
    <x v="6"/>
    <s v="31/01/2025"/>
    <s v="DD/MM/YYYY"/>
    <d v="2025-01-31T00:00:00"/>
    <s v="45"/>
    <n v="45"/>
    <s v="1 day"/>
    <n v="24"/>
    <m/>
    <m/>
    <m/>
    <s v="Pending"/>
    <x v="3"/>
    <n v="0"/>
    <n v="0"/>
    <s v="Lina"/>
    <s v="Referred"/>
    <s v="good"/>
    <x v="2"/>
    <m/>
    <s v="good service"/>
    <s v="Positive Feedback"/>
    <n v="10"/>
    <n v="10"/>
    <s v="Yes"/>
    <s v="OK"/>
    <s v="Resolution Time Exists Before Closure"/>
    <s v="OK"/>
    <s v="Review"/>
    <s v="OK"/>
    <m/>
    <x v="0"/>
    <x v="4"/>
    <x v="0"/>
    <x v="0"/>
    <x v="0"/>
  </r>
  <r>
    <s v="TCK-2654"/>
    <s v="TCK-2654"/>
    <m/>
    <s v="V-9612"/>
    <n v="16"/>
    <n v="16"/>
    <x v="1"/>
    <x v="0"/>
    <s v="Bekaa"/>
    <s v="Mobile Unit"/>
    <s v="HealthPlus"/>
    <x v="1"/>
    <s v="ER"/>
    <x v="0"/>
    <s v="Inquiry"/>
    <s v="Missing record"/>
    <s v="billing not clear"/>
    <x v="6"/>
    <s v="2025-04-05"/>
    <s v="YYYY-MM-DD"/>
    <d v="2025-04-05T00:00:00"/>
    <s v="45"/>
    <n v="45"/>
    <s v="48"/>
    <n v="48"/>
    <s v="04-12-25"/>
    <s v="MM-DD-YY"/>
    <d v="2025-04-12T00:00:00"/>
    <s v="Resolved"/>
    <x v="2"/>
    <n v="0"/>
    <n v="0"/>
    <s v="Hassan"/>
    <s v="Solved"/>
    <n v="5"/>
    <x v="2"/>
    <s v="Yes"/>
    <s v="good service"/>
    <s v="Positive Feedback"/>
    <n v="20"/>
    <n v="20"/>
    <s v="Yes"/>
    <s v="OK"/>
    <s v="OK"/>
    <s v="OK"/>
    <s v="OK"/>
    <s v="OK"/>
    <s v="No"/>
    <x v="4"/>
    <x v="0"/>
    <x v="0"/>
    <x v="4"/>
    <x v="0"/>
  </r>
  <r>
    <s v="2655"/>
    <s v="TCK-2655"/>
    <s v="P-504"/>
    <m/>
    <s v="unknown"/>
    <m/>
    <x v="0"/>
    <x v="1"/>
    <s v="Basra"/>
    <s v="Clinic"/>
    <s v="HealthPlus"/>
    <x v="1"/>
    <s v="Reception"/>
    <x v="4"/>
    <s v="Technical"/>
    <s v="Prescription issue"/>
    <s v="waiting too long"/>
    <x v="1"/>
    <s v="04-30-25"/>
    <s v="MM-DD-YY"/>
    <d v="2025-04-30T00:00:00"/>
    <s v="2 hours"/>
    <n v="120"/>
    <s v="2h"/>
    <n v="2"/>
    <s v="2025-05-20"/>
    <s v="YYYY-MM-DD"/>
    <d v="2025-05-20T00:00:00"/>
    <s v="Pending"/>
    <x v="1"/>
    <n v="2"/>
    <n v="2"/>
    <s v="Fatima"/>
    <s v="Dropped"/>
    <s v="good"/>
    <x v="2"/>
    <s v="Yes"/>
    <s v="الخدمة سيئة"/>
    <s v="Negative Feedback"/>
    <n v="50"/>
    <n v="50"/>
    <s v="Yes"/>
    <s v="Status Mismatch"/>
    <s v="Resolution Time Exists Before Closure"/>
    <s v="Dropped Ticket Still Active"/>
    <s v="OK"/>
    <s v="OK"/>
    <s v="No"/>
    <x v="0"/>
    <x v="4"/>
    <x v="1"/>
    <x v="0"/>
    <x v="2"/>
  </r>
  <r>
    <s v="TCK-2656"/>
    <s v="TCK-2656"/>
    <s v="P-629"/>
    <s v="V-2546"/>
    <s v="~30"/>
    <n v="30"/>
    <x v="1"/>
    <x v="0"/>
    <s v="Tripoli"/>
    <s v="Mobile Unit"/>
    <s v="Alnoor Hospital"/>
    <x v="0"/>
    <s v="Billing"/>
    <x v="1"/>
    <s v="Medical"/>
    <s v="Missing record"/>
    <s v="need help"/>
    <x v="0"/>
    <s v="2025-03-01"/>
    <s v="YYYY-MM-DD"/>
    <d v="2025-03-01T00:00:00"/>
    <s v="45"/>
    <n v="45"/>
    <s v="1 day"/>
    <n v="24"/>
    <m/>
    <m/>
    <m/>
    <s v="Resolved"/>
    <x v="0"/>
    <n v="1"/>
    <n v="1"/>
    <s v="Maya"/>
    <s v="Dropped"/>
    <n v="2"/>
    <x v="0"/>
    <s v="Yes"/>
    <s v="good service"/>
    <s v="Positive Feedback"/>
    <s v="100 USD"/>
    <n v="100"/>
    <s v="Yes"/>
    <s v="Missing Resolved Date"/>
    <s v="OK"/>
    <s v="OK"/>
    <s v="OK"/>
    <s v="OK"/>
    <m/>
    <x v="3"/>
    <x v="1"/>
    <x v="0"/>
    <x v="3"/>
    <x v="1"/>
  </r>
  <r>
    <s v="2657"/>
    <s v="TCK-2657"/>
    <s v="P-468"/>
    <m/>
    <s v="~30"/>
    <n v="30"/>
    <x v="1"/>
    <x v="0"/>
    <s v="Beirut"/>
    <s v="Hospital"/>
    <s v="Al Noor Hosp."/>
    <x v="0"/>
    <s v="Pharmacy"/>
    <x v="1"/>
    <s v="Inquiry"/>
    <s v="Billing error"/>
    <m/>
    <x v="3"/>
    <s v="24/04/2025"/>
    <s v="DD/MM/YYYY"/>
    <d v="2025-04-24T00:00:00"/>
    <s v="2 hours"/>
    <n v="120"/>
    <s v="2h"/>
    <n v="2"/>
    <m/>
    <m/>
    <m/>
    <s v="Resolved"/>
    <x v="2"/>
    <n v="3"/>
    <n v="3"/>
    <s v="John"/>
    <s v="Duplicate"/>
    <s v="bad"/>
    <x v="2"/>
    <s v="No"/>
    <s v="bad experience"/>
    <m/>
    <n v="50"/>
    <n v="50"/>
    <s v="Yes"/>
    <s v="Missing Resolved Date"/>
    <s v="OK"/>
    <s v="OK"/>
    <s v="Review"/>
    <s v="OK"/>
    <m/>
    <x v="2"/>
    <x v="1"/>
    <x v="1"/>
    <x v="2"/>
    <x v="2"/>
  </r>
  <r>
    <s v="tk_2658"/>
    <s v="TCK-2658"/>
    <m/>
    <s v="V-7442"/>
    <s v="unknown"/>
    <m/>
    <x v="1"/>
    <x v="0"/>
    <s v="Saida"/>
    <s v="Mobile Unit"/>
    <s v="Al Noor Hosp."/>
    <x v="0"/>
    <s v="Billing"/>
    <x v="3"/>
    <s v="Admin"/>
    <s v="Long wait time"/>
    <s v="الدكتور لم يحضر"/>
    <x v="5"/>
    <s v="21/03/2025"/>
    <s v="DD/MM/YYYY"/>
    <d v="2025-03-21T00:00:00"/>
    <s v="2 hours"/>
    <n v="120"/>
    <s v="5 hours"/>
    <n v="5"/>
    <m/>
    <m/>
    <m/>
    <s v="Pending"/>
    <x v="1"/>
    <n v="3"/>
    <n v="3"/>
    <s v="Omar"/>
    <s v="Solved"/>
    <s v="good"/>
    <x v="2"/>
    <m/>
    <s v="good service"/>
    <s v="Positive Feedback"/>
    <n v="10"/>
    <n v="10"/>
    <s v="No"/>
    <s v="OK"/>
    <s v="Resolution Time Exists Before Closure"/>
    <s v="Solved Ticket Still Active"/>
    <s v="OK"/>
    <s v="OK"/>
    <m/>
    <x v="0"/>
    <x v="4"/>
    <x v="1"/>
    <x v="0"/>
    <x v="0"/>
  </r>
  <r>
    <s v="TCK-2659"/>
    <s v="TCK-2659"/>
    <s v="P-169"/>
    <m/>
    <s v="~30"/>
    <n v="30"/>
    <x v="0"/>
    <x v="0"/>
    <s v="Tripoli"/>
    <s v="Pharmacy"/>
    <s v="HealthPlus"/>
    <x v="1"/>
    <s v="Pharmacy"/>
    <x v="2"/>
    <s v="Inquiry"/>
    <s v="Billing error"/>
    <s v="waiting too long"/>
    <x v="1"/>
    <s v="06-28-25"/>
    <s v="MM-DD-YY"/>
    <d v="2025-06-28T00:00:00"/>
    <s v="45"/>
    <n v="45"/>
    <s v="48"/>
    <n v="48"/>
    <m/>
    <m/>
    <m/>
    <s v="Resolved"/>
    <x v="0"/>
    <n v="0"/>
    <n v="0"/>
    <s v="Hassan"/>
    <s v="Dropped"/>
    <n v="1"/>
    <x v="0"/>
    <s v="Yes"/>
    <s v="bad experience"/>
    <m/>
    <s v="~30"/>
    <n v="30"/>
    <s v="Yes"/>
    <s v="Missing Resolved Date"/>
    <s v="OK"/>
    <s v="OK"/>
    <s v="Review"/>
    <s v="OK"/>
    <m/>
    <x v="4"/>
    <x v="1"/>
    <x v="0"/>
    <x v="4"/>
    <x v="0"/>
  </r>
  <r>
    <s v="tk_2660"/>
    <s v="TCK-2660"/>
    <s v="P-384"/>
    <m/>
    <s v="unknown"/>
    <m/>
    <x v="0"/>
    <x v="2"/>
    <s v="Zarqa"/>
    <s v="Pharmacy"/>
    <s v="Al Noor Hosp."/>
    <x v="0"/>
    <s v="Billing"/>
    <x v="2"/>
    <s v="Complaint"/>
    <s v="Billing error"/>
    <m/>
    <x v="3"/>
    <s v="2025-01-31"/>
    <s v="YYYY-MM-DD"/>
    <d v="2025-01-31T00:00:00"/>
    <s v="30 min"/>
    <n v="30"/>
    <s v="-1"/>
    <m/>
    <s v="2025-01-05"/>
    <s v="YYYY-MM-DD"/>
    <d v="2025-01-05T00:00:00"/>
    <s v="Resolved"/>
    <x v="0"/>
    <s v="Level 1"/>
    <n v="1"/>
    <s v="Lina"/>
    <s v="Duplicate"/>
    <n v="5"/>
    <x v="2"/>
    <s v="No"/>
    <s v="مشكلة في الفاتورة"/>
    <s v="Billing Issue"/>
    <s v="~30"/>
    <n v="30"/>
    <s v="Yes"/>
    <s v="OK"/>
    <s v="Missing Resolution Time"/>
    <s v="OK"/>
    <s v="OK"/>
    <s v="OK"/>
    <s v="Yes"/>
    <x v="0"/>
    <x v="4"/>
    <x v="0"/>
    <x v="0"/>
    <x v="0"/>
  </r>
  <r>
    <s v="2661"/>
    <s v="TCK-2661"/>
    <s v="P-531"/>
    <s v="V-6725"/>
    <n v="31"/>
    <n v="31"/>
    <x v="1"/>
    <x v="3"/>
    <s v="Cairo"/>
    <s v="Mobile Unit"/>
    <s v="Al Noor Hosp."/>
    <x v="0"/>
    <s v="Reception"/>
    <x v="2"/>
    <s v="Complaint"/>
    <s v="Wrong appointment"/>
    <s v="billing not clear"/>
    <x v="6"/>
    <s v="04-21-25"/>
    <s v="MM-DD-YY"/>
    <d v="2025-04-21T00:00:00"/>
    <s v="1h"/>
    <n v="60"/>
    <s v="2h"/>
    <n v="2"/>
    <m/>
    <m/>
    <m/>
    <s v="Closed"/>
    <x v="1"/>
    <s v="Level 1"/>
    <n v="1"/>
    <s v="Fatima"/>
    <s v="Duplicate"/>
    <n v="2"/>
    <x v="0"/>
    <s v="No"/>
    <m/>
    <m/>
    <n v="10"/>
    <n v="10"/>
    <s v="Yes"/>
    <s v="Missing Resolved Date"/>
    <s v="OK"/>
    <s v="OK"/>
    <s v="OK"/>
    <s v="OK"/>
    <m/>
    <x v="2"/>
    <x v="1"/>
    <x v="2"/>
    <x v="2"/>
    <x v="0"/>
  </r>
  <r>
    <s v="tk_2662"/>
    <s v="TCK-2662"/>
    <m/>
    <s v="V-1120"/>
    <s v="unknown"/>
    <m/>
    <x v="0"/>
    <x v="0"/>
    <s v="Bekaa"/>
    <s v="Mobile Unit"/>
    <s v="Care Clinic"/>
    <x v="2"/>
    <s v="Reception"/>
    <x v="1"/>
    <s v="Complaint"/>
    <s v="Prescription issue"/>
    <s v="الدكتور لم يحضر"/>
    <x v="5"/>
    <s v="11/01/2025"/>
    <s v="DD/MM/YYYY"/>
    <d v="2025-01-11T00:00:00"/>
    <s v="2 hours"/>
    <n v="120"/>
    <s v="1 day"/>
    <n v="24"/>
    <m/>
    <m/>
    <m/>
    <s v="Escalated"/>
    <x v="3"/>
    <n v="0"/>
    <n v="0"/>
    <s v="Ali"/>
    <s v="Duplicate"/>
    <n v="5"/>
    <x v="2"/>
    <s v="Yes"/>
    <s v="good service"/>
    <s v="Positive Feedback"/>
    <n v="20"/>
    <n v="20"/>
    <s v="No"/>
    <s v="OK"/>
    <s v="Resolution Time Exists Before Closure"/>
    <s v="Duplicate Ticket Still Active"/>
    <s v="Review"/>
    <s v="OK"/>
    <m/>
    <x v="0"/>
    <x v="4"/>
    <x v="1"/>
    <x v="0"/>
    <x v="0"/>
  </r>
  <r>
    <s v="tk_2663"/>
    <s v="TCK-2663"/>
    <s v="P-881"/>
    <s v="V-9459"/>
    <s v="unknown"/>
    <m/>
    <x v="1"/>
    <x v="0"/>
    <s v="Tripoli"/>
    <s v="Clinic"/>
    <s v="HealthPlus"/>
    <x v="1"/>
    <s v="Pharmacy"/>
    <x v="2"/>
    <s v="Technical"/>
    <s v="System down"/>
    <s v="need help"/>
    <x v="0"/>
    <s v="21/01/2025"/>
    <s v="DD/MM/YYYY"/>
    <d v="2025-01-21T00:00:00"/>
    <s v="1h"/>
    <n v="60"/>
    <s v="-1"/>
    <m/>
    <m/>
    <m/>
    <m/>
    <s v="Open"/>
    <x v="3"/>
    <n v="3"/>
    <n v="3"/>
    <s v="Maya"/>
    <s v="Referred"/>
    <n v="5"/>
    <x v="2"/>
    <s v="No"/>
    <s v="good service"/>
    <s v="Positive Feedback"/>
    <s v="100 USD"/>
    <n v="100"/>
    <s v="No"/>
    <s v="OK"/>
    <s v="OK"/>
    <s v="OK"/>
    <s v="OK"/>
    <s v="OK"/>
    <m/>
    <x v="0"/>
    <x v="4"/>
    <x v="2"/>
    <x v="0"/>
    <x v="1"/>
  </r>
  <r>
    <s v="2664"/>
    <s v="TCK-2664"/>
    <m/>
    <s v="V-9845"/>
    <s v="~30"/>
    <n v="30"/>
    <x v="1"/>
    <x v="2"/>
    <s v="Irbid"/>
    <s v="Hospital"/>
    <s v="Alnoor Hospital"/>
    <x v="0"/>
    <s v="Billing"/>
    <x v="3"/>
    <s v="Inquiry"/>
    <s v="System down"/>
    <s v="الخدمة سيئة"/>
    <x v="2"/>
    <s v="2025-05-01"/>
    <s v="YYYY-MM-DD"/>
    <d v="2025-05-01T00:00:00"/>
    <s v="45"/>
    <n v="45"/>
    <s v="2h"/>
    <n v="2"/>
    <m/>
    <m/>
    <m/>
    <s v="Pending"/>
    <x v="2"/>
    <n v="2"/>
    <n v="2"/>
    <s v="John"/>
    <s v="Referred"/>
    <n v="3"/>
    <x v="1"/>
    <s v="Yes"/>
    <m/>
    <m/>
    <s v="100 USD"/>
    <n v="100"/>
    <s v="Yes"/>
    <s v="OK"/>
    <s v="Resolution Time Exists Before Closure"/>
    <s v="OK"/>
    <s v="OK"/>
    <s v="OK"/>
    <m/>
    <x v="0"/>
    <x v="1"/>
    <x v="0"/>
    <x v="0"/>
    <x v="1"/>
  </r>
  <r>
    <s v="tk_2665"/>
    <s v="TCK-2665"/>
    <s v="P-215"/>
    <m/>
    <s v="unknown"/>
    <m/>
    <x v="1"/>
    <x v="3"/>
    <s v="Giza"/>
    <s v="Hospital"/>
    <s v="Care Clinic"/>
    <x v="2"/>
    <s v="Pharmacy"/>
    <x v="1"/>
    <s v="Complaint"/>
    <s v="Long wait time"/>
    <s v="waiting too long"/>
    <x v="1"/>
    <s v="03-12-25"/>
    <s v="MM-DD-YY"/>
    <d v="2025-03-12T00:00:00"/>
    <s v="45"/>
    <n v="45"/>
    <s v="5 hours"/>
    <n v="5"/>
    <s v="05-22-25"/>
    <s v="MM-DD-YY"/>
    <d v="2025-05-22T00:00:00"/>
    <s v="Resolved"/>
    <x v="2"/>
    <n v="2"/>
    <n v="2"/>
    <s v="Ali"/>
    <s v="Duplicate"/>
    <n v="4"/>
    <x v="2"/>
    <s v="No"/>
    <s v="bad experience"/>
    <m/>
    <n v="50"/>
    <n v="50"/>
    <s v="No"/>
    <s v="OK"/>
    <s v="OK"/>
    <s v="OK"/>
    <s v="OK"/>
    <s v="OK"/>
    <s v="No"/>
    <x v="1"/>
    <x v="4"/>
    <x v="0"/>
    <x v="1"/>
    <x v="2"/>
  </r>
  <r>
    <s v="TCK-2666"/>
    <s v="TCK-2666"/>
    <s v="P-520"/>
    <s v="V-8889"/>
    <n v="30"/>
    <n v="30"/>
    <x v="0"/>
    <x v="3"/>
    <s v="Alexandria"/>
    <s v="Hospital"/>
    <s v="Alnoor Hospital"/>
    <x v="0"/>
    <s v="Billing"/>
    <x v="3"/>
    <s v="Medical"/>
    <s v="Prescription issue"/>
    <s v="billing not clear"/>
    <x v="6"/>
    <s v="04-12-25"/>
    <s v="MM-DD-YY"/>
    <d v="2025-04-12T00:00:00"/>
    <s v="45"/>
    <n v="45"/>
    <s v="5 hours"/>
    <n v="5"/>
    <s v="2025-02-15"/>
    <s v="YYYY-MM-DD"/>
    <d v="2025-02-15T00:00:00"/>
    <s v="Pending"/>
    <x v="0"/>
    <n v="2"/>
    <n v="2"/>
    <s v="John"/>
    <s v="Dropped"/>
    <n v="1"/>
    <x v="0"/>
    <s v="No"/>
    <s v="bad experience"/>
    <m/>
    <s v="~30"/>
    <n v="30"/>
    <s v="Yes"/>
    <s v="Status Mismatch"/>
    <s v="Resolution Time Exists Before Closure"/>
    <s v="Dropped Ticket Still Active"/>
    <s v="OK"/>
    <s v="OK"/>
    <s v="Yes"/>
    <x v="0"/>
    <x v="1"/>
    <x v="0"/>
    <x v="0"/>
    <x v="0"/>
  </r>
  <r>
    <s v="2667"/>
    <s v="TCK-2667"/>
    <m/>
    <m/>
    <s v="~30"/>
    <n v="30"/>
    <x v="0"/>
    <x v="0"/>
    <s v="Saida"/>
    <s v="Mobile Unit"/>
    <s v="Al Noor Hosp."/>
    <x v="0"/>
    <s v="ER"/>
    <x v="1"/>
    <s v="Inquiry"/>
    <s v="Missing record"/>
    <s v="تأخير في الخدمة"/>
    <x v="4"/>
    <s v="31/03/2025"/>
    <s v="DD/MM/YYYY"/>
    <d v="2025-03-31T00:00:00"/>
    <s v="1h"/>
    <n v="60"/>
    <s v="1 day"/>
    <n v="24"/>
    <m/>
    <m/>
    <m/>
    <s v="Closed"/>
    <x v="2"/>
    <n v="0"/>
    <n v="0"/>
    <s v="Ali"/>
    <s v="Referred"/>
    <n v="5"/>
    <x v="2"/>
    <s v="Yes"/>
    <m/>
    <m/>
    <n v="50"/>
    <n v="50"/>
    <s v="No"/>
    <s v="Missing Resolved Date"/>
    <s v="OK"/>
    <s v="OK"/>
    <s v="OK"/>
    <s v="OK"/>
    <m/>
    <x v="3"/>
    <x v="1"/>
    <x v="2"/>
    <x v="3"/>
    <x v="2"/>
  </r>
  <r>
    <s v="2668"/>
    <s v="TCK-2668"/>
    <s v="P-380"/>
    <m/>
    <s v="~30"/>
    <n v="30"/>
    <x v="0"/>
    <x v="1"/>
    <s v="Basra"/>
    <s v="Hospital"/>
    <s v="Care Clinic"/>
    <x v="2"/>
    <s v="Lab"/>
    <x v="0"/>
    <s v="Admin"/>
    <s v="Prescription issue"/>
    <s v="waiting too long"/>
    <x v="1"/>
    <s v="2025-04-22"/>
    <s v="YYYY-MM-DD"/>
    <d v="2025-04-22T00:00:00"/>
    <s v="1h"/>
    <n v="60"/>
    <s v="2h"/>
    <n v="2"/>
    <m/>
    <m/>
    <m/>
    <s v="Pending"/>
    <x v="1"/>
    <s v="Level 1"/>
    <n v="1"/>
    <s v="Lina"/>
    <s v="Solved"/>
    <n v="3"/>
    <x v="1"/>
    <s v="No"/>
    <m/>
    <m/>
    <s v="~30"/>
    <n v="30"/>
    <s v="Yes"/>
    <s v="OK"/>
    <s v="Resolution Time Exists Before Closure"/>
    <s v="Solved Ticket Still Active"/>
    <s v="OK"/>
    <s v="OK"/>
    <m/>
    <x v="0"/>
    <x v="1"/>
    <x v="2"/>
    <x v="0"/>
    <x v="0"/>
  </r>
  <r>
    <s v="TCK-2669"/>
    <s v="TCK-2669"/>
    <s v="P-104"/>
    <m/>
    <s v="~30"/>
    <n v="30"/>
    <x v="0"/>
    <x v="0"/>
    <s v="Bekaa"/>
    <s v="Clinic"/>
    <s v="Alnoor Hospital"/>
    <x v="0"/>
    <s v="Lab"/>
    <x v="2"/>
    <s v="Medical"/>
    <s v="System down"/>
    <m/>
    <x v="3"/>
    <s v="06/05/2025"/>
    <s v="DD/MM/YYYY"/>
    <d v="2025-05-06T00:00:00"/>
    <s v="45"/>
    <n v="45"/>
    <s v="-1"/>
    <m/>
    <m/>
    <m/>
    <m/>
    <s v="Closed"/>
    <x v="1"/>
    <n v="2"/>
    <n v="2"/>
    <s v="Sara"/>
    <s v="Duplicate"/>
    <n v="5"/>
    <x v="2"/>
    <s v="Yes"/>
    <s v="تأخير في الخدمة"/>
    <s v="Service Delay"/>
    <n v="20"/>
    <n v="20"/>
    <s v="No"/>
    <s v="Missing Resolved Date"/>
    <s v="Missing Resolution Time"/>
    <s v="OK"/>
    <s v="OK"/>
    <s v="OK"/>
    <m/>
    <x v="0"/>
    <x v="1"/>
    <x v="0"/>
    <x v="0"/>
    <x v="0"/>
  </r>
  <r>
    <s v="2670"/>
    <s v="TCK-2670"/>
    <m/>
    <m/>
    <s v="~30"/>
    <n v="30"/>
    <x v="0"/>
    <x v="0"/>
    <s v="Saida"/>
    <s v="Mobile Unit"/>
    <s v="HealthPlus"/>
    <x v="1"/>
    <s v="Billing"/>
    <x v="3"/>
    <s v="Complaint"/>
    <s v="Missing record"/>
    <s v="billing not clear"/>
    <x v="6"/>
    <s v="2025-05-29"/>
    <s v="YYYY-MM-DD"/>
    <d v="2025-05-29T00:00:00"/>
    <s v="45"/>
    <n v="45"/>
    <s v="5 hours"/>
    <n v="5"/>
    <s v="04-25-25"/>
    <s v="MM-DD-YY"/>
    <d v="2025-04-25T00:00:00"/>
    <s v="Pending"/>
    <x v="3"/>
    <s v="Level 1"/>
    <n v="1"/>
    <s v="Omar"/>
    <s v="Duplicate"/>
    <n v="1"/>
    <x v="0"/>
    <s v="No"/>
    <m/>
    <m/>
    <n v="50"/>
    <n v="50"/>
    <s v="Yes"/>
    <s v="Status Mismatch"/>
    <s v="Resolution Time Exists Before Closure"/>
    <s v="Duplicate Ticket Still Active"/>
    <s v="OK"/>
    <s v="OK"/>
    <s v="Yes"/>
    <x v="0"/>
    <x v="1"/>
    <x v="0"/>
    <x v="0"/>
    <x v="2"/>
  </r>
  <r>
    <s v="TCK-2671"/>
    <s v="TCK-2671"/>
    <m/>
    <m/>
    <s v="unknown"/>
    <m/>
    <x v="1"/>
    <x v="2"/>
    <s v="Irbid"/>
    <s v="Mobile Unit"/>
    <s v="Care Clinic"/>
    <x v="2"/>
    <s v="Reception"/>
    <x v="2"/>
    <s v="Admin"/>
    <s v="System down"/>
    <s v="need help"/>
    <x v="0"/>
    <s v="18/03/2025"/>
    <s v="DD/MM/YYYY"/>
    <d v="2025-03-18T00:00:00"/>
    <s v="2 hours"/>
    <n v="120"/>
    <s v="5 hours"/>
    <n v="5"/>
    <s v="30/05/2025"/>
    <s v="DD/MM/YYYY"/>
    <d v="2025-05-30T00:00:00"/>
    <s v="Open"/>
    <x v="1"/>
    <n v="0"/>
    <n v="0"/>
    <m/>
    <s v="Dropped"/>
    <s v="bad"/>
    <x v="2"/>
    <s v="No"/>
    <s v="good service"/>
    <s v="Positive Feedback"/>
    <s v="~30"/>
    <n v="30"/>
    <s v="No"/>
    <s v="Status Mismatch"/>
    <s v="Resolution Time Exists Before Closure"/>
    <s v="Dropped Ticket Still Active"/>
    <s v="OK"/>
    <s v="Review"/>
    <s v="No"/>
    <x v="0"/>
    <x v="4"/>
    <x v="1"/>
    <x v="0"/>
    <x v="0"/>
  </r>
  <r>
    <s v="tk_2672"/>
    <s v="TCK-2672"/>
    <m/>
    <s v="V-3862"/>
    <s v="~30"/>
    <n v="30"/>
    <x v="1"/>
    <x v="3"/>
    <s v="Cairo"/>
    <s v="Mobile Unit"/>
    <s v="HealthPlus"/>
    <x v="1"/>
    <s v="Reception"/>
    <x v="3"/>
    <s v="Admin"/>
    <s v="Long wait time"/>
    <s v="الخدمة سيئة"/>
    <x v="2"/>
    <s v="2025-02-06"/>
    <s v="YYYY-MM-DD"/>
    <d v="2025-02-06T00:00:00"/>
    <s v="2 hours"/>
    <n v="120"/>
    <s v="5 hours"/>
    <n v="5"/>
    <m/>
    <m/>
    <m/>
    <s v="Open"/>
    <x v="3"/>
    <n v="2"/>
    <n v="2"/>
    <s v="Sara"/>
    <s v="Duplicate"/>
    <n v="2"/>
    <x v="0"/>
    <s v="Yes"/>
    <s v="الخدمة سيئة"/>
    <s v="Negative Feedback"/>
    <n v="20"/>
    <n v="20"/>
    <s v="Yes"/>
    <s v="OK"/>
    <s v="Resolution Time Exists Before Closure"/>
    <s v="Duplicate Ticket Still Active"/>
    <s v="OK"/>
    <s v="OK"/>
    <m/>
    <x v="0"/>
    <x v="1"/>
    <x v="1"/>
    <x v="0"/>
    <x v="0"/>
  </r>
  <r>
    <s v="tk_2673"/>
    <s v="TCK-2673"/>
    <m/>
    <m/>
    <n v="41"/>
    <n v="41"/>
    <x v="1"/>
    <x v="1"/>
    <s v="Baghdad"/>
    <s v="Pharmacy"/>
    <s v="HealthPlus"/>
    <x v="1"/>
    <s v="ER"/>
    <x v="1"/>
    <s v="Admin"/>
    <s v="Billing error"/>
    <s v="الدكتور لم يحضر"/>
    <x v="5"/>
    <s v="03-31-25"/>
    <s v="MM-DD-YY"/>
    <d v="2025-03-31T00:00:00"/>
    <s v="1h"/>
    <n v="60"/>
    <s v="48"/>
    <n v="48"/>
    <s v="17/04/2025"/>
    <s v="DD/MM/YYYY"/>
    <d v="2025-04-17T00:00:00"/>
    <s v="Open"/>
    <x v="0"/>
    <n v="2"/>
    <n v="2"/>
    <s v="Omar"/>
    <s v="Referred"/>
    <n v="4"/>
    <x v="2"/>
    <s v="Yes"/>
    <s v="الدكتور لم يحضر"/>
    <s v="Doctor Unavailable"/>
    <n v="10"/>
    <n v="10"/>
    <s v="Yes"/>
    <s v="Status Mismatch"/>
    <s v="Resolution Time Exists Before Closure"/>
    <s v="OK"/>
    <s v="OK"/>
    <s v="OK"/>
    <s v="No"/>
    <x v="0"/>
    <x v="5"/>
    <x v="2"/>
    <x v="0"/>
    <x v="0"/>
  </r>
  <r>
    <s v="tk_2674"/>
    <s v="TCK-2674"/>
    <m/>
    <m/>
    <s v="unknown"/>
    <m/>
    <x v="0"/>
    <x v="1"/>
    <s v="Basra"/>
    <s v="Clinic"/>
    <s v="Alnoor Hospital"/>
    <x v="0"/>
    <s v="ER"/>
    <x v="0"/>
    <s v="Inquiry"/>
    <s v="System down"/>
    <s v="billing not clear"/>
    <x v="6"/>
    <s v="2025-02-01"/>
    <s v="YYYY-MM-DD"/>
    <d v="2025-02-01T00:00:00"/>
    <s v="1h"/>
    <n v="60"/>
    <s v="2h"/>
    <n v="2"/>
    <s v="2025-05-09"/>
    <s v="YYYY-MM-DD"/>
    <d v="2025-05-09T00:00:00"/>
    <s v="Closed"/>
    <x v="2"/>
    <n v="2"/>
    <n v="2"/>
    <m/>
    <s v="Solved"/>
    <n v="1"/>
    <x v="0"/>
    <m/>
    <m/>
    <m/>
    <n v="50"/>
    <n v="50"/>
    <s v="No"/>
    <s v="OK"/>
    <s v="OK"/>
    <s v="OK"/>
    <s v="OK"/>
    <s v="Review"/>
    <s v="No"/>
    <x v="2"/>
    <x v="4"/>
    <x v="2"/>
    <x v="2"/>
    <x v="2"/>
  </r>
  <r>
    <s v="2675"/>
    <s v="TCK-2675"/>
    <s v="P-803"/>
    <s v="V-3452"/>
    <s v="~30"/>
    <n v="30"/>
    <x v="1"/>
    <x v="1"/>
    <s v="Basra"/>
    <s v="Clinic"/>
    <s v="Alnoor Hospital"/>
    <x v="0"/>
    <s v="ER"/>
    <x v="4"/>
    <s v="Inquiry"/>
    <s v="System down"/>
    <m/>
    <x v="3"/>
    <s v="04-10-25"/>
    <s v="MM-DD-YY"/>
    <d v="2025-04-10T00:00:00"/>
    <s v="45"/>
    <n v="45"/>
    <s v="48"/>
    <n v="48"/>
    <m/>
    <m/>
    <m/>
    <s v="Resolved"/>
    <x v="2"/>
    <s v="Level 1"/>
    <n v="1"/>
    <s v="Hassan"/>
    <s v="Dropped"/>
    <n v="5"/>
    <x v="2"/>
    <m/>
    <s v="bad experience"/>
    <m/>
    <s v="~30"/>
    <n v="30"/>
    <s v="Yes"/>
    <s v="Missing Resolved Date"/>
    <s v="OK"/>
    <s v="OK"/>
    <s v="OK"/>
    <s v="OK"/>
    <m/>
    <x v="4"/>
    <x v="1"/>
    <x v="0"/>
    <x v="4"/>
    <x v="0"/>
  </r>
  <r>
    <s v="2676"/>
    <s v="TCK-2676"/>
    <m/>
    <s v="V-2753"/>
    <n v="60"/>
    <n v="60"/>
    <x v="0"/>
    <x v="2"/>
    <s v="Irbid"/>
    <s v="Mobile Unit"/>
    <s v="Care Clinic"/>
    <x v="2"/>
    <s v="Lab"/>
    <x v="4"/>
    <s v="Technical"/>
    <s v="Prescription issue"/>
    <s v="billing not clear"/>
    <x v="6"/>
    <s v="03-31-25"/>
    <s v="MM-DD-YY"/>
    <d v="2025-03-31T00:00:00"/>
    <s v="30 min"/>
    <n v="30"/>
    <s v="48"/>
    <n v="48"/>
    <m/>
    <m/>
    <m/>
    <s v="Pending"/>
    <x v="2"/>
    <s v="Level 1"/>
    <n v="1"/>
    <s v="Hassan"/>
    <s v="Dropped"/>
    <n v="5"/>
    <x v="2"/>
    <s v="No"/>
    <m/>
    <m/>
    <n v="10"/>
    <n v="10"/>
    <s v="No"/>
    <s v="OK"/>
    <s v="Resolution Time Exists Before Closure"/>
    <s v="Dropped Ticket Still Active"/>
    <s v="OK"/>
    <s v="OK"/>
    <m/>
    <x v="0"/>
    <x v="3"/>
    <x v="0"/>
    <x v="0"/>
    <x v="0"/>
  </r>
  <r>
    <s v="TCK-2677"/>
    <s v="TCK-2677"/>
    <m/>
    <m/>
    <n v="32"/>
    <n v="32"/>
    <x v="0"/>
    <x v="2"/>
    <s v="Zarqa"/>
    <s v="Mobile Unit"/>
    <s v="Alnoor Hospital"/>
    <x v="0"/>
    <s v="ER"/>
    <x v="4"/>
    <s v="Inquiry"/>
    <s v="System down"/>
    <m/>
    <x v="3"/>
    <s v="03-20-25"/>
    <s v="MM-DD-YY"/>
    <d v="2025-03-20T00:00:00"/>
    <s v="1h"/>
    <n v="60"/>
    <s v="48"/>
    <n v="48"/>
    <s v="01-12-25"/>
    <s v="MM-DD-YY"/>
    <d v="2025-01-12T00:00:00"/>
    <s v="Resolved"/>
    <x v="2"/>
    <n v="1"/>
    <n v="1"/>
    <s v="Omar"/>
    <s v="Solved"/>
    <n v="2"/>
    <x v="0"/>
    <s v="Yes"/>
    <s v="مشكلة في الفاتورة"/>
    <s v="Billing Issue"/>
    <n v="50"/>
    <n v="50"/>
    <s v="Yes"/>
    <s v="OK"/>
    <s v="OK"/>
    <s v="OK"/>
    <s v="OK"/>
    <s v="OK"/>
    <s v="Yes"/>
    <x v="4"/>
    <x v="1"/>
    <x v="2"/>
    <x v="4"/>
    <x v="2"/>
  </r>
  <r>
    <s v="tk_2678"/>
    <s v="TCK-2678"/>
    <s v="P-385"/>
    <m/>
    <s v="~30"/>
    <n v="30"/>
    <x v="0"/>
    <x v="2"/>
    <s v="Irbid"/>
    <s v="Mobile Unit"/>
    <s v="Alnoor Hospital"/>
    <x v="0"/>
    <s v="Pharmacy"/>
    <x v="2"/>
    <s v="Complaint"/>
    <s v="Billing error"/>
    <s v="waiting too long"/>
    <x v="1"/>
    <s v="18/05/2025"/>
    <s v="DD/MM/YYYY"/>
    <d v="2025-05-18T00:00:00"/>
    <s v="2 hours"/>
    <n v="120"/>
    <s v="-1"/>
    <m/>
    <s v="2025-04-06"/>
    <s v="YYYY-MM-DD"/>
    <d v="2025-04-06T00:00:00"/>
    <s v="Pending"/>
    <x v="2"/>
    <n v="1"/>
    <n v="1"/>
    <s v="Omar"/>
    <s v="Referred"/>
    <s v="good"/>
    <x v="2"/>
    <s v="No"/>
    <s v="الدكتور لم يحضر"/>
    <s v="Doctor Unavailable"/>
    <n v="10"/>
    <n v="10"/>
    <s v="No"/>
    <s v="Status Mismatch"/>
    <s v="OK"/>
    <s v="OK"/>
    <s v="OK"/>
    <s v="OK"/>
    <s v="Yes"/>
    <x v="0"/>
    <x v="1"/>
    <x v="1"/>
    <x v="0"/>
    <x v="0"/>
  </r>
  <r>
    <s v="TCK-2679"/>
    <s v="TCK-2679"/>
    <m/>
    <m/>
    <s v="unknown"/>
    <m/>
    <x v="0"/>
    <x v="2"/>
    <s v="Zarqa"/>
    <s v="Hospital"/>
    <s v="Al Noor Hosp."/>
    <x v="0"/>
    <s v="Pharmacy"/>
    <x v="0"/>
    <s v="Inquiry"/>
    <s v="Long wait time"/>
    <s v="الخدمة سيئة"/>
    <x v="2"/>
    <s v="05-20-25"/>
    <s v="MM-DD-YY"/>
    <d v="2025-05-20T00:00:00"/>
    <s v="45"/>
    <n v="45"/>
    <s v="1 day"/>
    <n v="24"/>
    <m/>
    <m/>
    <m/>
    <s v="Escalated"/>
    <x v="1"/>
    <n v="0"/>
    <n v="0"/>
    <s v="Maya"/>
    <s v="Duplicate"/>
    <n v="5"/>
    <x v="2"/>
    <s v="No"/>
    <s v="bad experience"/>
    <m/>
    <n v="10"/>
    <n v="10"/>
    <s v="No"/>
    <s v="OK"/>
    <s v="Resolution Time Exists Before Closure"/>
    <s v="Duplicate Ticket Still Active"/>
    <s v="OK"/>
    <s v="OK"/>
    <m/>
    <x v="0"/>
    <x v="4"/>
    <x v="0"/>
    <x v="0"/>
    <x v="0"/>
  </r>
  <r>
    <s v="2680"/>
    <s v="TCK-2680"/>
    <s v="P-310"/>
    <s v="V-3231"/>
    <s v="unknown"/>
    <m/>
    <x v="1"/>
    <x v="1"/>
    <s v="Basra"/>
    <s v="Clinic"/>
    <s v="Alnoor Hospital"/>
    <x v="0"/>
    <s v="Pharmacy"/>
    <x v="1"/>
    <s v="Admin"/>
    <s v="Wrong appointment"/>
    <s v="الخدمة سيئة"/>
    <x v="2"/>
    <s v="31/01/2025"/>
    <s v="DD/MM/YYYY"/>
    <d v="2025-01-31T00:00:00"/>
    <s v="30 min"/>
    <n v="30"/>
    <s v="5 hours"/>
    <n v="5"/>
    <s v="26/03/2025"/>
    <s v="DD/MM/YYYY"/>
    <d v="2025-03-26T00:00:00"/>
    <s v="Resolved"/>
    <x v="3"/>
    <n v="3"/>
    <n v="3"/>
    <s v="Ali"/>
    <s v="Dropped"/>
    <n v="4"/>
    <x v="2"/>
    <m/>
    <s v="bad experience"/>
    <m/>
    <n v="20"/>
    <n v="20"/>
    <s v="No"/>
    <s v="OK"/>
    <s v="OK"/>
    <s v="OK"/>
    <s v="OK"/>
    <s v="OK"/>
    <s v="No"/>
    <x v="1"/>
    <x v="4"/>
    <x v="0"/>
    <x v="1"/>
    <x v="0"/>
  </r>
  <r>
    <s v="tk_2681"/>
    <s v="TCK-2681"/>
    <m/>
    <s v="V-2137"/>
    <n v="30"/>
    <n v="30"/>
    <x v="1"/>
    <x v="1"/>
    <s v="Mosul"/>
    <s v="Pharmacy"/>
    <s v="HealthPlus"/>
    <x v="1"/>
    <s v="Pharmacy"/>
    <x v="1"/>
    <s v="Complaint"/>
    <s v="Long wait time"/>
    <s v="billing not clear"/>
    <x v="6"/>
    <s v="2025-03-18"/>
    <s v="YYYY-MM-DD"/>
    <d v="2025-03-18T00:00:00"/>
    <s v="2 hours"/>
    <n v="120"/>
    <s v="1 day"/>
    <n v="24"/>
    <m/>
    <m/>
    <m/>
    <s v="Closed"/>
    <x v="0"/>
    <n v="3"/>
    <n v="3"/>
    <m/>
    <s v="Duplicate"/>
    <n v="3"/>
    <x v="1"/>
    <m/>
    <m/>
    <m/>
    <n v="20"/>
    <n v="20"/>
    <s v="Yes"/>
    <s v="Missing Resolved Date"/>
    <s v="OK"/>
    <s v="OK"/>
    <s v="OK"/>
    <s v="Review"/>
    <m/>
    <x v="3"/>
    <x v="1"/>
    <x v="1"/>
    <x v="3"/>
    <x v="0"/>
  </r>
  <r>
    <s v="TCK-2682"/>
    <s v="TCK-2682"/>
    <s v="P-487"/>
    <m/>
    <n v="45"/>
    <n v="45"/>
    <x v="0"/>
    <x v="0"/>
    <s v="Beirut"/>
    <s v="Pharmacy"/>
    <s v="Al Noor Hosp."/>
    <x v="0"/>
    <s v="Reception"/>
    <x v="0"/>
    <s v="Admin"/>
    <s v="Prescription issue"/>
    <s v="billing not clear"/>
    <x v="6"/>
    <s v="2025-02-17"/>
    <s v="YYYY-MM-DD"/>
    <d v="2025-02-17T00:00:00"/>
    <s v="30 min"/>
    <n v="30"/>
    <s v="5 hours"/>
    <n v="5"/>
    <m/>
    <m/>
    <m/>
    <s v="Pending"/>
    <x v="1"/>
    <s v="Level 1"/>
    <n v="1"/>
    <m/>
    <s v="Solved"/>
    <n v="4"/>
    <x v="2"/>
    <s v="No"/>
    <s v="مشكلة في الفاتورة"/>
    <s v="Billing Issue"/>
    <s v="~30"/>
    <n v="30"/>
    <s v="No"/>
    <s v="OK"/>
    <s v="Resolution Time Exists Before Closure"/>
    <s v="Solved Ticket Still Active"/>
    <s v="OK"/>
    <s v="OK"/>
    <m/>
    <x v="0"/>
    <x v="5"/>
    <x v="0"/>
    <x v="0"/>
    <x v="0"/>
  </r>
  <r>
    <s v="tk_2683"/>
    <s v="TCK-2683"/>
    <s v="P-827"/>
    <m/>
    <s v="~30"/>
    <n v="30"/>
    <x v="1"/>
    <x v="1"/>
    <s v="Mosul"/>
    <s v="Clinic"/>
    <s v="Alnoor Hospital"/>
    <x v="0"/>
    <s v="Billing"/>
    <x v="2"/>
    <s v="Inquiry"/>
    <s v="Long wait time"/>
    <s v="waiting too long"/>
    <x v="1"/>
    <s v="29/05/2025"/>
    <s v="DD/MM/YYYY"/>
    <d v="2025-05-29T00:00:00"/>
    <s v="30 min"/>
    <n v="30"/>
    <s v="5 hours"/>
    <n v="5"/>
    <s v="2025-01-19"/>
    <s v="YYYY-MM-DD"/>
    <d v="2025-01-19T00:00:00"/>
    <s v="Resolved"/>
    <x v="3"/>
    <n v="0"/>
    <n v="0"/>
    <s v="Ali"/>
    <s v="Solved"/>
    <n v="1"/>
    <x v="0"/>
    <m/>
    <m/>
    <m/>
    <n v="20"/>
    <n v="20"/>
    <s v="Yes"/>
    <s v="OK"/>
    <s v="OK"/>
    <s v="OK"/>
    <s v="Review"/>
    <s v="OK"/>
    <s v="Yes"/>
    <x v="1"/>
    <x v="1"/>
    <x v="0"/>
    <x v="1"/>
    <x v="0"/>
  </r>
  <r>
    <s v="TCK-2684"/>
    <s v="TCK-2684"/>
    <s v="P-654"/>
    <m/>
    <s v="~30"/>
    <n v="30"/>
    <x v="0"/>
    <x v="2"/>
    <s v="Amman"/>
    <s v="Hospital"/>
    <s v="Care Clinic"/>
    <x v="2"/>
    <s v="Lab"/>
    <x v="2"/>
    <s v="Complaint"/>
    <s v="System down"/>
    <s v="need help"/>
    <x v="0"/>
    <s v="2025-01-30"/>
    <s v="YYYY-MM-DD"/>
    <d v="2025-01-30T00:00:00"/>
    <s v="30 min"/>
    <n v="30"/>
    <s v="1 day"/>
    <n v="24"/>
    <s v="05-01-25"/>
    <s v="MM-DD-YY"/>
    <d v="2025-05-01T00:00:00"/>
    <s v="Pending"/>
    <x v="3"/>
    <n v="2"/>
    <n v="2"/>
    <s v="Sara"/>
    <s v="Solved"/>
    <n v="4"/>
    <x v="2"/>
    <s v="No"/>
    <s v="bad experience"/>
    <m/>
    <s v="100 USD"/>
    <n v="100"/>
    <s v="Yes"/>
    <s v="Status Mismatch"/>
    <s v="Resolution Time Exists Before Closure"/>
    <s v="Solved Ticket Still Active"/>
    <s v="OK"/>
    <s v="OK"/>
    <s v="No"/>
    <x v="0"/>
    <x v="1"/>
    <x v="0"/>
    <x v="0"/>
    <x v="1"/>
  </r>
  <r>
    <s v="2685"/>
    <s v="TCK-2685"/>
    <m/>
    <s v="V-1634"/>
    <n v="60"/>
    <n v="60"/>
    <x v="1"/>
    <x v="3"/>
    <s v="Giza"/>
    <s v="Pharmacy"/>
    <s v="Al Noor Hosp."/>
    <x v="0"/>
    <s v="Pharmacy"/>
    <x v="3"/>
    <s v="Complaint"/>
    <s v="Long wait time"/>
    <s v="waiting too long"/>
    <x v="1"/>
    <s v="26/06/2025"/>
    <s v="DD/MM/YYYY"/>
    <d v="2025-06-26T00:00:00"/>
    <s v="45"/>
    <n v="45"/>
    <s v="2h"/>
    <n v="2"/>
    <s v="2025-04-11"/>
    <s v="YYYY-MM-DD"/>
    <d v="2025-04-11T00:00:00"/>
    <s v="Resolved"/>
    <x v="3"/>
    <n v="0"/>
    <n v="0"/>
    <s v="Maya"/>
    <s v="Referred"/>
    <s v="bad"/>
    <x v="2"/>
    <s v="Yes"/>
    <m/>
    <m/>
    <n v="10"/>
    <n v="10"/>
    <s v="No"/>
    <s v="OK"/>
    <s v="OK"/>
    <s v="OK"/>
    <s v="Review"/>
    <s v="OK"/>
    <s v="Yes"/>
    <x v="2"/>
    <x v="3"/>
    <x v="0"/>
    <x v="2"/>
    <x v="0"/>
  </r>
  <r>
    <s v="tk_2686"/>
    <s v="TCK-2686"/>
    <m/>
    <m/>
    <s v="~30"/>
    <n v="30"/>
    <x v="1"/>
    <x v="1"/>
    <s v="Mosul"/>
    <s v="Pharmacy"/>
    <s v="Al Noor Hosp."/>
    <x v="0"/>
    <s v="Billing"/>
    <x v="0"/>
    <s v="Technical"/>
    <s v="Prescription issue"/>
    <m/>
    <x v="3"/>
    <s v="2025-01-03"/>
    <s v="YYYY-MM-DD"/>
    <d v="2025-01-03T00:00:00"/>
    <s v="30 min"/>
    <n v="30"/>
    <s v="2h"/>
    <n v="2"/>
    <s v="2025-06-28"/>
    <s v="YYYY-MM-DD"/>
    <d v="2025-06-28T00:00:00"/>
    <s v="Pending"/>
    <x v="3"/>
    <n v="2"/>
    <n v="2"/>
    <s v="Lina"/>
    <s v="Dropped"/>
    <n v="5"/>
    <x v="2"/>
    <s v="Yes"/>
    <s v="مشكلة في الفاتورة"/>
    <s v="Billing Issue"/>
    <s v="~30"/>
    <n v="30"/>
    <s v="Yes"/>
    <s v="Status Mismatch"/>
    <s v="Resolution Time Exists Before Closure"/>
    <s v="Dropped Ticket Still Active"/>
    <s v="OK"/>
    <s v="OK"/>
    <s v="No"/>
    <x v="0"/>
    <x v="1"/>
    <x v="0"/>
    <x v="0"/>
    <x v="0"/>
  </r>
  <r>
    <s v="TCK-2687"/>
    <s v="TCK-2687"/>
    <m/>
    <s v="V-9883"/>
    <s v="unknown"/>
    <m/>
    <x v="0"/>
    <x v="0"/>
    <s v="Saida"/>
    <s v="Clinic"/>
    <s v="Alnoor Hospital"/>
    <x v="0"/>
    <s v="Pharmacy"/>
    <x v="0"/>
    <s v="Medical"/>
    <s v="Prescription issue"/>
    <s v="الدكتور لم يحضر"/>
    <x v="5"/>
    <s v="2025-01-12"/>
    <s v="YYYY-MM-DD"/>
    <d v="2025-01-12T00:00:00"/>
    <s v="45"/>
    <n v="45"/>
    <s v="1 day"/>
    <n v="24"/>
    <m/>
    <m/>
    <m/>
    <s v="Escalated"/>
    <x v="0"/>
    <n v="3"/>
    <n v="3"/>
    <m/>
    <s v="Dropped"/>
    <s v="bad"/>
    <x v="2"/>
    <s v="No"/>
    <s v="bad experience"/>
    <m/>
    <n v="10"/>
    <n v="10"/>
    <s v="Yes"/>
    <s v="OK"/>
    <s v="Resolution Time Exists Before Closure"/>
    <s v="Dropped Ticket Still Active"/>
    <s v="OK"/>
    <s v="Review"/>
    <m/>
    <x v="0"/>
    <x v="4"/>
    <x v="0"/>
    <x v="0"/>
    <x v="0"/>
  </r>
  <r>
    <s v="tk_2688"/>
    <s v="TCK-2688"/>
    <s v="P-490"/>
    <m/>
    <n v="78"/>
    <n v="78"/>
    <x v="0"/>
    <x v="0"/>
    <s v="Beirut"/>
    <s v="Clinic"/>
    <s v="Alnoor Hospital"/>
    <x v="0"/>
    <s v="Billing"/>
    <x v="4"/>
    <s v="Technical"/>
    <s v="Billing error"/>
    <s v="billing not clear"/>
    <x v="6"/>
    <s v="2025-03-15"/>
    <s v="YYYY-MM-DD"/>
    <d v="2025-03-15T00:00:00"/>
    <s v="1h"/>
    <n v="60"/>
    <s v="-1"/>
    <m/>
    <m/>
    <m/>
    <m/>
    <s v="Closed"/>
    <x v="2"/>
    <n v="2"/>
    <n v="2"/>
    <s v="Maya"/>
    <s v="Duplicate"/>
    <s v="good"/>
    <x v="2"/>
    <m/>
    <s v="good service"/>
    <s v="Positive Feedback"/>
    <n v="10"/>
    <n v="10"/>
    <s v="Yes"/>
    <s v="Missing Resolved Date"/>
    <s v="Missing Resolution Time"/>
    <s v="OK"/>
    <s v="OK"/>
    <s v="OK"/>
    <m/>
    <x v="0"/>
    <x v="2"/>
    <x v="2"/>
    <x v="0"/>
    <x v="0"/>
  </r>
  <r>
    <s v="TCK-2689"/>
    <s v="TCK-2689"/>
    <s v="P-806"/>
    <s v="V-2796"/>
    <n v="71"/>
    <n v="71"/>
    <x v="0"/>
    <x v="3"/>
    <s v="Giza"/>
    <s v="Pharmacy"/>
    <s v="Al Noor Hosp."/>
    <x v="0"/>
    <s v="Reception"/>
    <x v="3"/>
    <s v="Medical"/>
    <s v="Prescription issue"/>
    <s v="billing not clear"/>
    <x v="6"/>
    <s v="04-10-25"/>
    <s v="MM-DD-YY"/>
    <d v="2025-04-10T00:00:00"/>
    <s v="45"/>
    <n v="45"/>
    <s v="2h"/>
    <n v="2"/>
    <s v="01-27-25"/>
    <s v="MM-DD-YY"/>
    <d v="2025-01-27T00:00:00"/>
    <s v="Resolved"/>
    <x v="2"/>
    <n v="1"/>
    <n v="1"/>
    <m/>
    <s v="Duplicate"/>
    <s v="good"/>
    <x v="2"/>
    <s v="Yes"/>
    <m/>
    <m/>
    <n v="10"/>
    <n v="10"/>
    <s v="No"/>
    <s v="OK"/>
    <s v="OK"/>
    <s v="OK"/>
    <s v="OK"/>
    <s v="Review"/>
    <s v="Yes"/>
    <x v="2"/>
    <x v="2"/>
    <x v="0"/>
    <x v="2"/>
    <x v="0"/>
  </r>
  <r>
    <s v="2690"/>
    <s v="TCK-2690"/>
    <s v="P-564"/>
    <m/>
    <n v="58"/>
    <n v="58"/>
    <x v="0"/>
    <x v="2"/>
    <s v="Irbid"/>
    <s v="Pharmacy"/>
    <s v="Al Noor Hosp."/>
    <x v="0"/>
    <s v="ER"/>
    <x v="1"/>
    <s v="Admin"/>
    <s v="Prescription issue"/>
    <s v="need help"/>
    <x v="0"/>
    <s v="19/02/2025"/>
    <s v="DD/MM/YYYY"/>
    <d v="2025-02-19T00:00:00"/>
    <s v="30 min"/>
    <n v="30"/>
    <s v="1 day"/>
    <n v="24"/>
    <m/>
    <m/>
    <m/>
    <s v="Open"/>
    <x v="1"/>
    <n v="3"/>
    <n v="3"/>
    <s v="Lina"/>
    <s v="Solved"/>
    <s v="good"/>
    <x v="2"/>
    <s v="Yes"/>
    <m/>
    <m/>
    <s v="100 USD"/>
    <n v="100"/>
    <s v="Yes"/>
    <s v="OK"/>
    <s v="Resolution Time Exists Before Closure"/>
    <s v="Solved Ticket Still Active"/>
    <s v="OK"/>
    <s v="OK"/>
    <m/>
    <x v="0"/>
    <x v="3"/>
    <x v="0"/>
    <x v="0"/>
    <x v="1"/>
  </r>
  <r>
    <s v="tk_2691"/>
    <s v="TCK-2691"/>
    <s v="P-712"/>
    <s v="V-8115"/>
    <n v="39"/>
    <n v="39"/>
    <x v="0"/>
    <x v="3"/>
    <s v="Cairo"/>
    <s v="Pharmacy"/>
    <s v="HealthPlus"/>
    <x v="1"/>
    <s v="ER"/>
    <x v="4"/>
    <s v="Medical"/>
    <s v="System down"/>
    <m/>
    <x v="3"/>
    <s v="2025-04-14"/>
    <s v="YYYY-MM-DD"/>
    <d v="2025-04-14T00:00:00"/>
    <s v="30 min"/>
    <n v="30"/>
    <s v="48"/>
    <n v="48"/>
    <s v="02-17-25"/>
    <s v="MM-DD-YY"/>
    <d v="2025-02-17T00:00:00"/>
    <s v="Pending"/>
    <x v="2"/>
    <n v="0"/>
    <n v="0"/>
    <s v="Fatima"/>
    <s v="Duplicate"/>
    <n v="5"/>
    <x v="2"/>
    <s v="No"/>
    <s v="مشكلة في الفاتورة"/>
    <s v="Billing Issue"/>
    <n v="50"/>
    <n v="50"/>
    <s v="Yes"/>
    <s v="Status Mismatch"/>
    <s v="Resolution Time Exists Before Closure"/>
    <s v="Duplicate Ticket Still Active"/>
    <s v="OK"/>
    <s v="OK"/>
    <s v="Yes"/>
    <x v="0"/>
    <x v="5"/>
    <x v="0"/>
    <x v="0"/>
    <x v="2"/>
  </r>
  <r>
    <s v="TCK-2692"/>
    <s v="TCK-2692"/>
    <m/>
    <s v="V-4247"/>
    <s v="~30"/>
    <n v="30"/>
    <x v="0"/>
    <x v="1"/>
    <s v="Mosul"/>
    <s v="Pharmacy"/>
    <s v="Al Noor Hosp."/>
    <x v="0"/>
    <s v="Reception"/>
    <x v="2"/>
    <s v="Complaint"/>
    <s v="Missing record"/>
    <s v="waiting too long"/>
    <x v="1"/>
    <s v="02/05/2025"/>
    <s v="DD/MM/YYYY"/>
    <d v="2025-05-02T00:00:00"/>
    <s v="2 hours"/>
    <n v="120"/>
    <s v="48"/>
    <n v="48"/>
    <m/>
    <m/>
    <m/>
    <s v="Pending"/>
    <x v="0"/>
    <s v="Level 1"/>
    <n v="1"/>
    <s v="John"/>
    <s v="Duplicate"/>
    <s v="good"/>
    <x v="2"/>
    <s v="No"/>
    <m/>
    <m/>
    <n v="20"/>
    <n v="20"/>
    <s v="Yes"/>
    <s v="OK"/>
    <s v="Resolution Time Exists Before Closure"/>
    <s v="Duplicate Ticket Still Active"/>
    <s v="OK"/>
    <s v="OK"/>
    <m/>
    <x v="0"/>
    <x v="1"/>
    <x v="1"/>
    <x v="0"/>
    <x v="0"/>
  </r>
  <r>
    <s v="TCK-2693"/>
    <s v="TCK-2693"/>
    <s v="P-111"/>
    <s v="V-6729"/>
    <s v="~30"/>
    <n v="30"/>
    <x v="0"/>
    <x v="3"/>
    <s v="Alexandria"/>
    <s v="Pharmacy"/>
    <s v="Care Clinic"/>
    <x v="2"/>
    <s v="Lab"/>
    <x v="0"/>
    <s v="Medical"/>
    <s v="Missing record"/>
    <s v="billing not clear"/>
    <x v="6"/>
    <s v="03-16-25"/>
    <s v="MM-DD-YY"/>
    <d v="2025-03-16T00:00:00"/>
    <s v="30 min"/>
    <n v="30"/>
    <s v="2h"/>
    <n v="2"/>
    <m/>
    <m/>
    <m/>
    <s v="Pending"/>
    <x v="1"/>
    <n v="2"/>
    <n v="2"/>
    <m/>
    <s v="Referred"/>
    <n v="1"/>
    <x v="0"/>
    <m/>
    <s v="bad experience"/>
    <m/>
    <n v="20"/>
    <n v="20"/>
    <s v="No"/>
    <s v="OK"/>
    <s v="Resolution Time Exists Before Closure"/>
    <s v="OK"/>
    <s v="OK"/>
    <s v="OK"/>
    <m/>
    <x v="0"/>
    <x v="1"/>
    <x v="0"/>
    <x v="0"/>
    <x v="0"/>
  </r>
  <r>
    <s v="TCK-2694"/>
    <s v="TCK-2694"/>
    <s v="P-608"/>
    <s v="V-3255"/>
    <n v="72"/>
    <n v="72"/>
    <x v="0"/>
    <x v="2"/>
    <s v="Zarqa"/>
    <s v="Pharmacy"/>
    <s v="Al Noor Hosp."/>
    <x v="0"/>
    <s v="Lab"/>
    <x v="2"/>
    <s v="Complaint"/>
    <s v="Billing error"/>
    <s v="الخدمة سيئة"/>
    <x v="2"/>
    <s v="2025-01-02"/>
    <s v="YYYY-MM-DD"/>
    <d v="2025-01-02T00:00:00"/>
    <s v="45"/>
    <n v="45"/>
    <s v="2h"/>
    <n v="2"/>
    <m/>
    <m/>
    <m/>
    <s v="Pending"/>
    <x v="1"/>
    <n v="3"/>
    <n v="3"/>
    <s v="Sara"/>
    <s v="Dropped"/>
    <n v="3"/>
    <x v="1"/>
    <s v="Yes"/>
    <m/>
    <m/>
    <s v="~30"/>
    <n v="30"/>
    <s v="No"/>
    <s v="OK"/>
    <s v="Resolution Time Exists Before Closure"/>
    <s v="Dropped Ticket Still Active"/>
    <s v="OK"/>
    <s v="OK"/>
    <m/>
    <x v="0"/>
    <x v="2"/>
    <x v="0"/>
    <x v="0"/>
    <x v="0"/>
  </r>
  <r>
    <s v="TCK-2695"/>
    <s v="TCK-2695"/>
    <s v="P-911"/>
    <s v="V-1463"/>
    <n v="12"/>
    <n v="12"/>
    <x v="0"/>
    <x v="0"/>
    <s v="Saida"/>
    <s v="Hospital"/>
    <s v="Alnoor Hospital"/>
    <x v="0"/>
    <s v="ER"/>
    <x v="3"/>
    <s v="Technical"/>
    <s v="Wrong appointment"/>
    <s v="تأخير في الخدمة"/>
    <x v="4"/>
    <s v="05/01/2025"/>
    <s v="DD/MM/YYYY"/>
    <d v="2025-01-05T00:00:00"/>
    <s v="30 min"/>
    <n v="30"/>
    <s v="2h"/>
    <n v="2"/>
    <s v="01-24-25"/>
    <s v="MM-DD-YY"/>
    <d v="2025-01-24T00:00:00"/>
    <s v="Pending"/>
    <x v="1"/>
    <n v="0"/>
    <n v="0"/>
    <s v="Maya"/>
    <s v="Solved"/>
    <n v="5"/>
    <x v="2"/>
    <s v="No"/>
    <s v="good service"/>
    <s v="Positive Feedback"/>
    <s v="~30"/>
    <n v="30"/>
    <s v="No"/>
    <s v="Status Mismatch"/>
    <s v="Resolution Time Exists Before Closure"/>
    <s v="Solved Ticket Still Active"/>
    <s v="OK"/>
    <s v="OK"/>
    <s v="No"/>
    <x v="0"/>
    <x v="0"/>
    <x v="0"/>
    <x v="0"/>
    <x v="0"/>
  </r>
  <r>
    <s v="2696"/>
    <s v="TCK-2696"/>
    <m/>
    <m/>
    <s v="~30"/>
    <n v="30"/>
    <x v="0"/>
    <x v="2"/>
    <s v="Zarqa"/>
    <s v="Hospital"/>
    <s v="Care Clinic"/>
    <x v="2"/>
    <s v="Reception"/>
    <x v="0"/>
    <s v="Inquiry"/>
    <s v="System down"/>
    <s v="need help"/>
    <x v="0"/>
    <s v="03-26-25"/>
    <s v="MM-DD-YY"/>
    <d v="2025-03-26T00:00:00"/>
    <s v="2 hours"/>
    <n v="120"/>
    <s v="1 day"/>
    <n v="24"/>
    <s v="2025-05-05"/>
    <s v="YYYY-MM-DD"/>
    <d v="2025-05-05T00:00:00"/>
    <s v="Pending"/>
    <x v="3"/>
    <n v="0"/>
    <n v="0"/>
    <s v="Omar"/>
    <s v="Solved"/>
    <s v="bad"/>
    <x v="2"/>
    <m/>
    <s v="الخدمة سيئة"/>
    <s v="Negative Feedback"/>
    <n v="20"/>
    <n v="20"/>
    <s v="Yes"/>
    <s v="Status Mismatch"/>
    <s v="Resolution Time Exists Before Closure"/>
    <s v="Solved Ticket Still Active"/>
    <s v="Review"/>
    <s v="OK"/>
    <s v="No"/>
    <x v="0"/>
    <x v="1"/>
    <x v="1"/>
    <x v="0"/>
    <x v="0"/>
  </r>
  <r>
    <s v="tk_2697"/>
    <s v="TCK-2697"/>
    <m/>
    <s v="V-9903"/>
    <s v="unknown"/>
    <m/>
    <x v="0"/>
    <x v="2"/>
    <s v="Irbid"/>
    <s v="Pharmacy"/>
    <s v="Al Noor Hosp."/>
    <x v="0"/>
    <s v="Lab"/>
    <x v="4"/>
    <s v="Technical"/>
    <s v="Long wait time"/>
    <s v="billing not clear"/>
    <x v="6"/>
    <s v="28/04/2025"/>
    <s v="DD/MM/YYYY"/>
    <d v="2025-04-28T00:00:00"/>
    <s v="30 min"/>
    <n v="30"/>
    <s v="48"/>
    <n v="48"/>
    <m/>
    <m/>
    <m/>
    <s v="Pending"/>
    <x v="3"/>
    <n v="2"/>
    <n v="2"/>
    <m/>
    <s v="Dropped"/>
    <n v="3"/>
    <x v="1"/>
    <m/>
    <s v="good service"/>
    <s v="Positive Feedback"/>
    <s v="~30"/>
    <n v="30"/>
    <s v="No"/>
    <s v="OK"/>
    <s v="Resolution Time Exists Before Closure"/>
    <s v="Dropped Ticket Still Active"/>
    <s v="OK"/>
    <s v="OK"/>
    <m/>
    <x v="0"/>
    <x v="4"/>
    <x v="0"/>
    <x v="0"/>
    <x v="0"/>
  </r>
  <r>
    <s v="TCK-2698"/>
    <s v="TCK-2698"/>
    <s v="P-808"/>
    <m/>
    <n v="41"/>
    <n v="41"/>
    <x v="0"/>
    <x v="1"/>
    <s v="Mosul"/>
    <s v="Clinic"/>
    <s v="Alnoor Hospital"/>
    <x v="0"/>
    <s v="Pharmacy"/>
    <x v="2"/>
    <s v="Inquiry"/>
    <s v="Long wait time"/>
    <m/>
    <x v="3"/>
    <s v="2025-05-25"/>
    <s v="YYYY-MM-DD"/>
    <d v="2025-05-25T00:00:00"/>
    <s v="45"/>
    <n v="45"/>
    <s v="-1"/>
    <m/>
    <s v="03-14-25"/>
    <s v="MM-DD-YY"/>
    <d v="2025-03-14T00:00:00"/>
    <s v="Resolved"/>
    <x v="1"/>
    <n v="3"/>
    <n v="3"/>
    <s v="Fatima"/>
    <s v="Dropped"/>
    <s v="bad"/>
    <x v="2"/>
    <s v="Yes"/>
    <s v="الخدمة سيئة"/>
    <s v="Negative Feedback"/>
    <s v="~30"/>
    <n v="30"/>
    <s v="Yes"/>
    <s v="OK"/>
    <s v="Missing Resolution Time"/>
    <s v="OK"/>
    <s v="OK"/>
    <s v="OK"/>
    <s v="Yes"/>
    <x v="0"/>
    <x v="5"/>
    <x v="0"/>
    <x v="0"/>
    <x v="0"/>
  </r>
  <r>
    <s v="tk_2699"/>
    <s v="TCK-2699"/>
    <m/>
    <s v="V-3546"/>
    <n v="59"/>
    <n v="59"/>
    <x v="0"/>
    <x v="3"/>
    <s v="Cairo"/>
    <s v="Hospital"/>
    <s v="Alnoor Hospital"/>
    <x v="0"/>
    <s v="Pharmacy"/>
    <x v="1"/>
    <s v="Medical"/>
    <s v="Wrong appointment"/>
    <s v="billing not clear"/>
    <x v="6"/>
    <s v="04-23-25"/>
    <s v="MM-DD-YY"/>
    <d v="2025-04-23T00:00:00"/>
    <s v="1h"/>
    <n v="60"/>
    <s v="48"/>
    <n v="48"/>
    <s v="2025-05-15"/>
    <s v="YYYY-MM-DD"/>
    <d v="2025-05-15T00:00:00"/>
    <s v="Resolved"/>
    <x v="1"/>
    <s v="Level 1"/>
    <n v="1"/>
    <s v="Maya"/>
    <s v="Duplicate"/>
    <s v="bad"/>
    <x v="2"/>
    <s v="No"/>
    <s v="good service"/>
    <s v="Positive Feedback"/>
    <s v="~30"/>
    <n v="30"/>
    <s v="Yes"/>
    <s v="OK"/>
    <s v="OK"/>
    <s v="OK"/>
    <s v="OK"/>
    <s v="OK"/>
    <s v="No"/>
    <x v="4"/>
    <x v="3"/>
    <x v="2"/>
    <x v="4"/>
    <x v="0"/>
  </r>
  <r>
    <s v="tk_2700"/>
    <s v="TCK-2700"/>
    <s v="P-788"/>
    <s v="V-7839"/>
    <s v="~30"/>
    <n v="30"/>
    <x v="1"/>
    <x v="0"/>
    <s v="Bekaa"/>
    <s v="Mobile Unit"/>
    <s v="Care Clinic"/>
    <x v="2"/>
    <s v="Pharmacy"/>
    <x v="3"/>
    <s v="Medical"/>
    <s v="Wrong appointment"/>
    <s v="waiting too long"/>
    <x v="1"/>
    <s v="01-21-25"/>
    <s v="MM-DD-YY"/>
    <d v="2025-01-21T00:00:00"/>
    <s v="2 hours"/>
    <n v="120"/>
    <s v="1 day"/>
    <n v="24"/>
    <m/>
    <m/>
    <m/>
    <s v="Resolved"/>
    <x v="3"/>
    <n v="3"/>
    <n v="3"/>
    <s v="Sara"/>
    <s v="Solved"/>
    <s v="good"/>
    <x v="2"/>
    <s v="No"/>
    <s v="good service"/>
    <s v="Positive Feedback"/>
    <n v="20"/>
    <n v="20"/>
    <s v="No"/>
    <s v="Missing Resolved Date"/>
    <s v="OK"/>
    <s v="OK"/>
    <s v="OK"/>
    <s v="OK"/>
    <m/>
    <x v="3"/>
    <x v="1"/>
    <x v="1"/>
    <x v="3"/>
    <x v="0"/>
  </r>
  <r>
    <s v="2701"/>
    <s v="TCK-2701"/>
    <s v="P-482"/>
    <s v="V-5106"/>
    <n v="54"/>
    <n v="54"/>
    <x v="0"/>
    <x v="1"/>
    <s v="Mosul"/>
    <s v="Pharmacy"/>
    <s v="Alnoor Hospital"/>
    <x v="0"/>
    <s v="Billing"/>
    <x v="1"/>
    <s v="Technical"/>
    <s v="Wrong appointment"/>
    <s v="need help"/>
    <x v="0"/>
    <s v="2025-04-08"/>
    <s v="YYYY-MM-DD"/>
    <d v="2025-04-08T00:00:00"/>
    <s v="2 hours"/>
    <n v="120"/>
    <s v="2h"/>
    <n v="2"/>
    <s v="01-22-25"/>
    <s v="MM-DD-YY"/>
    <d v="2025-01-22T00:00:00"/>
    <s v="Closed"/>
    <x v="2"/>
    <n v="2"/>
    <n v="2"/>
    <s v="John"/>
    <s v="Dropped"/>
    <n v="4"/>
    <x v="2"/>
    <s v="Yes"/>
    <s v="bad experience"/>
    <m/>
    <n v="10"/>
    <n v="10"/>
    <s v="Yes"/>
    <s v="OK"/>
    <s v="OK"/>
    <s v="OK"/>
    <s v="OK"/>
    <s v="OK"/>
    <s v="Yes"/>
    <x v="2"/>
    <x v="3"/>
    <x v="1"/>
    <x v="2"/>
    <x v="0"/>
  </r>
  <r>
    <s v="2702"/>
    <s v="TCK-2702"/>
    <s v="P-832"/>
    <m/>
    <s v="~30"/>
    <n v="30"/>
    <x v="0"/>
    <x v="3"/>
    <s v="Cairo"/>
    <s v="Hospital"/>
    <s v="Alnoor Hospital"/>
    <x v="0"/>
    <s v="Pharmacy"/>
    <x v="1"/>
    <s v="Inquiry"/>
    <s v="Billing error"/>
    <s v="waiting too long"/>
    <x v="1"/>
    <s v="05-23-25"/>
    <s v="MM-DD-YY"/>
    <d v="2025-05-23T00:00:00"/>
    <s v="2 hours"/>
    <n v="120"/>
    <s v="2h"/>
    <n v="2"/>
    <s v="2025-03-22"/>
    <s v="YYYY-MM-DD"/>
    <d v="2025-03-22T00:00:00"/>
    <s v="Pending"/>
    <x v="3"/>
    <n v="0"/>
    <n v="0"/>
    <s v="Sara"/>
    <s v="Dropped"/>
    <n v="2"/>
    <x v="0"/>
    <s v="Yes"/>
    <m/>
    <m/>
    <n v="10"/>
    <n v="10"/>
    <s v="No"/>
    <s v="Status Mismatch"/>
    <s v="Resolution Time Exists Before Closure"/>
    <s v="Dropped Ticket Still Active"/>
    <s v="Review"/>
    <s v="OK"/>
    <s v="Yes"/>
    <x v="0"/>
    <x v="1"/>
    <x v="1"/>
    <x v="0"/>
    <x v="0"/>
  </r>
  <r>
    <s v="2703"/>
    <s v="TCK-2703"/>
    <s v="P-435"/>
    <s v="V-4003"/>
    <s v="unknown"/>
    <m/>
    <x v="1"/>
    <x v="1"/>
    <s v="Baghdad"/>
    <s v="Hospital"/>
    <s v="HealthPlus"/>
    <x v="1"/>
    <s v="Billing"/>
    <x v="4"/>
    <s v="Complaint"/>
    <s v="Prescription issue"/>
    <m/>
    <x v="3"/>
    <s v="17/06/2025"/>
    <s v="DD/MM/YYYY"/>
    <d v="2025-06-17T00:00:00"/>
    <s v="2 hours"/>
    <n v="120"/>
    <s v="5 hours"/>
    <n v="5"/>
    <s v="01-07-25"/>
    <s v="MM-DD-YY"/>
    <d v="2025-01-07T00:00:00"/>
    <s v="Escalated"/>
    <x v="1"/>
    <n v="1"/>
    <n v="1"/>
    <m/>
    <s v="Dropped"/>
    <s v="good"/>
    <x v="2"/>
    <s v="Yes"/>
    <m/>
    <m/>
    <s v="100 USD"/>
    <n v="100"/>
    <s v="No"/>
    <s v="Status Mismatch"/>
    <s v="Resolution Time Exists Before Closure"/>
    <s v="Dropped Ticket Still Active"/>
    <s v="OK"/>
    <s v="Review"/>
    <s v="Yes"/>
    <x v="0"/>
    <x v="4"/>
    <x v="1"/>
    <x v="0"/>
    <x v="1"/>
  </r>
  <r>
    <s v="TCK-2704"/>
    <s v="TCK-2704"/>
    <s v="P-433"/>
    <s v="V-6194"/>
    <s v="~30"/>
    <n v="30"/>
    <x v="1"/>
    <x v="1"/>
    <s v="Baghdad"/>
    <s v="Pharmacy"/>
    <s v="Care Clinic"/>
    <x v="2"/>
    <s v="Pharmacy"/>
    <x v="2"/>
    <s v="Medical"/>
    <s v="System down"/>
    <m/>
    <x v="3"/>
    <s v="06/01/2025"/>
    <s v="DD/MM/YYYY"/>
    <d v="2025-01-06T00:00:00"/>
    <s v="2 hours"/>
    <n v="120"/>
    <s v="48"/>
    <n v="48"/>
    <m/>
    <m/>
    <m/>
    <s v="Escalated"/>
    <x v="2"/>
    <n v="1"/>
    <n v="1"/>
    <s v="Hassan"/>
    <s v="Solved"/>
    <n v="3"/>
    <x v="1"/>
    <s v="Yes"/>
    <m/>
    <m/>
    <n v="20"/>
    <n v="20"/>
    <s v="No"/>
    <s v="OK"/>
    <s v="Resolution Time Exists Before Closure"/>
    <s v="Solved Ticket Still Active"/>
    <s v="OK"/>
    <s v="OK"/>
    <m/>
    <x v="0"/>
    <x v="1"/>
    <x v="1"/>
    <x v="0"/>
    <x v="0"/>
  </r>
  <r>
    <s v="TCK-2705"/>
    <s v="TCK-2705"/>
    <s v="P-454"/>
    <m/>
    <s v="unknown"/>
    <m/>
    <x v="1"/>
    <x v="1"/>
    <s v="Mosul"/>
    <s v="Mobile Unit"/>
    <s v="Al Noor Hosp."/>
    <x v="0"/>
    <s v="Lab"/>
    <x v="0"/>
    <s v="Technical"/>
    <s v="Long wait time"/>
    <s v="billing not clear"/>
    <x v="6"/>
    <s v="06-03-25"/>
    <s v="MM-DD-YY"/>
    <d v="2025-06-03T00:00:00"/>
    <s v="45"/>
    <n v="45"/>
    <s v="-1"/>
    <m/>
    <s v="2025-04-04"/>
    <s v="YYYY-MM-DD"/>
    <d v="2025-04-04T00:00:00"/>
    <s v="Closed"/>
    <x v="3"/>
    <n v="0"/>
    <n v="0"/>
    <s v="Ali"/>
    <s v="Solved"/>
    <n v="3"/>
    <x v="1"/>
    <m/>
    <m/>
    <m/>
    <s v="100 USD"/>
    <n v="100"/>
    <s v="Yes"/>
    <s v="OK"/>
    <s v="Missing Resolution Time"/>
    <s v="OK"/>
    <s v="Review"/>
    <s v="OK"/>
    <s v="Yes"/>
    <x v="0"/>
    <x v="4"/>
    <x v="0"/>
    <x v="0"/>
    <x v="1"/>
  </r>
  <r>
    <s v="tk_2706"/>
    <s v="TCK-2706"/>
    <s v="P-126"/>
    <s v="V-3592"/>
    <n v="47"/>
    <n v="47"/>
    <x v="0"/>
    <x v="2"/>
    <s v="Zarqa"/>
    <s v="Hospital"/>
    <s v="HealthPlus"/>
    <x v="1"/>
    <s v="Pharmacy"/>
    <x v="0"/>
    <s v="Technical"/>
    <s v="Missing record"/>
    <s v="need help"/>
    <x v="0"/>
    <s v="02-08-25"/>
    <s v="MM-DD-YY"/>
    <d v="2025-02-08T00:00:00"/>
    <s v="1h"/>
    <n v="60"/>
    <s v="-1"/>
    <m/>
    <s v="02/02/2025"/>
    <s v="DD/MM/YYYY"/>
    <d v="2025-02-02T00:00:00"/>
    <s v="Closed"/>
    <x v="3"/>
    <n v="2"/>
    <n v="2"/>
    <s v="Fatima"/>
    <s v="Solved"/>
    <n v="1"/>
    <x v="0"/>
    <m/>
    <s v="مشكلة في الفاتورة"/>
    <s v="Billing Issue"/>
    <n v="20"/>
    <n v="20"/>
    <s v="No"/>
    <s v="OK"/>
    <s v="Missing Resolution Time"/>
    <s v="OK"/>
    <s v="OK"/>
    <s v="OK"/>
    <s v="Yes"/>
    <x v="0"/>
    <x v="5"/>
    <x v="2"/>
    <x v="0"/>
    <x v="0"/>
  </r>
  <r>
    <s v="TCK-2707"/>
    <s v="TCK-2707"/>
    <s v="P-991"/>
    <s v="V-9716"/>
    <n v="66"/>
    <n v="66"/>
    <x v="0"/>
    <x v="0"/>
    <s v="Bekaa"/>
    <s v="Clinic"/>
    <s v="Care Clinic"/>
    <x v="2"/>
    <s v="Billing"/>
    <x v="1"/>
    <s v="Admin"/>
    <s v="System down"/>
    <s v="waiting too long"/>
    <x v="1"/>
    <s v="2025-05-27"/>
    <s v="YYYY-MM-DD"/>
    <d v="2025-05-27T00:00:00"/>
    <s v="2 hours"/>
    <n v="120"/>
    <s v="-1"/>
    <m/>
    <m/>
    <m/>
    <m/>
    <s v="Open"/>
    <x v="3"/>
    <s v="Level 1"/>
    <n v="1"/>
    <s v="Sara"/>
    <s v="Solved"/>
    <n v="4"/>
    <x v="2"/>
    <s v="No"/>
    <s v="تأخير في الخدمة"/>
    <s v="Service Delay"/>
    <s v="100 USD"/>
    <n v="100"/>
    <s v="Yes"/>
    <s v="OK"/>
    <s v="OK"/>
    <s v="Solved Ticket Still Active"/>
    <s v="OK"/>
    <s v="OK"/>
    <m/>
    <x v="0"/>
    <x v="2"/>
    <x v="1"/>
    <x v="0"/>
    <x v="1"/>
  </r>
  <r>
    <s v="tk_2708"/>
    <s v="TCK-2708"/>
    <m/>
    <s v="V-4379"/>
    <n v="48"/>
    <n v="48"/>
    <x v="1"/>
    <x v="2"/>
    <s v="Amman"/>
    <s v="Pharmacy"/>
    <s v="Alnoor Hospital"/>
    <x v="0"/>
    <s v="Reception"/>
    <x v="2"/>
    <s v="Inquiry"/>
    <s v="Missing record"/>
    <s v="مشكلة في الفاتورة"/>
    <x v="6"/>
    <s v="21/03/2025"/>
    <s v="DD/MM/YYYY"/>
    <d v="2025-03-21T00:00:00"/>
    <s v="30 min"/>
    <n v="30"/>
    <s v="1 day"/>
    <n v="24"/>
    <m/>
    <m/>
    <m/>
    <s v="Open"/>
    <x v="0"/>
    <n v="3"/>
    <n v="3"/>
    <s v="Fatima"/>
    <s v="Solved"/>
    <s v="bad"/>
    <x v="2"/>
    <s v="No"/>
    <s v="bad experience"/>
    <m/>
    <s v="100 USD"/>
    <n v="100"/>
    <s v="Yes"/>
    <s v="OK"/>
    <s v="Resolution Time Exists Before Closure"/>
    <s v="Solved Ticket Still Active"/>
    <s v="OK"/>
    <s v="OK"/>
    <m/>
    <x v="0"/>
    <x v="5"/>
    <x v="0"/>
    <x v="0"/>
    <x v="1"/>
  </r>
  <r>
    <s v="tk_2709"/>
    <s v="TCK-2709"/>
    <s v="P-264"/>
    <s v="V-7556"/>
    <n v="49"/>
    <n v="49"/>
    <x v="0"/>
    <x v="2"/>
    <s v="Amman"/>
    <s v="Pharmacy"/>
    <s v="Al Noor Hosp."/>
    <x v="0"/>
    <s v="Pharmacy"/>
    <x v="4"/>
    <s v="Admin"/>
    <s v="Missing record"/>
    <s v="billing not clear"/>
    <x v="6"/>
    <s v="03-14-25"/>
    <s v="MM-DD-YY"/>
    <d v="2025-03-14T00:00:00"/>
    <s v="2 hours"/>
    <n v="120"/>
    <s v="5 hours"/>
    <n v="5"/>
    <s v="02-06-25"/>
    <s v="MM-DD-YY"/>
    <d v="2025-02-06T00:00:00"/>
    <s v="Closed"/>
    <x v="1"/>
    <n v="1"/>
    <n v="1"/>
    <s v="Hassan"/>
    <s v="Referred"/>
    <s v="bad"/>
    <x v="2"/>
    <s v="No"/>
    <s v="مشكلة في الفاتورة"/>
    <s v="Billing Issue"/>
    <n v="20"/>
    <n v="20"/>
    <s v="No"/>
    <s v="OK"/>
    <s v="OK"/>
    <s v="OK"/>
    <s v="OK"/>
    <s v="OK"/>
    <s v="Yes"/>
    <x v="1"/>
    <x v="5"/>
    <x v="1"/>
    <x v="1"/>
    <x v="0"/>
  </r>
  <r>
    <s v="TCK-2710"/>
    <s v="TCK-2710"/>
    <m/>
    <m/>
    <s v="unknown"/>
    <m/>
    <x v="0"/>
    <x v="2"/>
    <s v="Zarqa"/>
    <s v="Mobile Unit"/>
    <s v="Al Noor Hosp."/>
    <x v="0"/>
    <s v="Billing"/>
    <x v="3"/>
    <s v="Admin"/>
    <s v="Prescription issue"/>
    <s v="need help"/>
    <x v="0"/>
    <s v="2025-06-28"/>
    <s v="YYYY-MM-DD"/>
    <d v="2025-06-28T00:00:00"/>
    <s v="2 hours"/>
    <n v="120"/>
    <s v="-1"/>
    <m/>
    <m/>
    <m/>
    <m/>
    <s v="Pending"/>
    <x v="2"/>
    <n v="0"/>
    <n v="0"/>
    <s v="Maya"/>
    <s v="Dropped"/>
    <n v="5"/>
    <x v="2"/>
    <s v="Yes"/>
    <m/>
    <m/>
    <n v="10"/>
    <n v="10"/>
    <s v="No"/>
    <s v="OK"/>
    <s v="OK"/>
    <s v="Dropped Ticket Still Active"/>
    <s v="OK"/>
    <s v="OK"/>
    <m/>
    <x v="0"/>
    <x v="4"/>
    <x v="1"/>
    <x v="0"/>
    <x v="0"/>
  </r>
  <r>
    <s v="tk_2711"/>
    <s v="TCK-2711"/>
    <m/>
    <m/>
    <s v="~30"/>
    <n v="30"/>
    <x v="0"/>
    <x v="1"/>
    <s v="Baghdad"/>
    <s v="Mobile Unit"/>
    <s v="Care Clinic"/>
    <x v="2"/>
    <s v="ER"/>
    <x v="4"/>
    <s v="Technical"/>
    <s v="Prescription issue"/>
    <s v="need help"/>
    <x v="0"/>
    <s v="2025-03-23"/>
    <s v="YYYY-MM-DD"/>
    <d v="2025-03-23T00:00:00"/>
    <s v="2 hours"/>
    <n v="120"/>
    <s v="-1"/>
    <m/>
    <m/>
    <m/>
    <m/>
    <s v="Closed"/>
    <x v="2"/>
    <n v="2"/>
    <n v="2"/>
    <s v="Fatima"/>
    <s v="Solved"/>
    <n v="4"/>
    <x v="2"/>
    <s v="No"/>
    <s v="bad experience"/>
    <m/>
    <n v="20"/>
    <n v="20"/>
    <s v="No"/>
    <s v="Missing Resolved Date"/>
    <s v="Missing Resolution Time"/>
    <s v="OK"/>
    <s v="OK"/>
    <s v="OK"/>
    <m/>
    <x v="0"/>
    <x v="1"/>
    <x v="1"/>
    <x v="0"/>
    <x v="0"/>
  </r>
  <r>
    <s v="2712"/>
    <s v="TCK-2712"/>
    <m/>
    <s v="V-8267"/>
    <s v="~30"/>
    <n v="30"/>
    <x v="1"/>
    <x v="0"/>
    <s v="Beirut"/>
    <s v="Pharmacy"/>
    <s v="Alnoor Hospital"/>
    <x v="0"/>
    <s v="Billing"/>
    <x v="4"/>
    <s v="Medical"/>
    <s v="Wrong appointment"/>
    <s v="need help"/>
    <x v="0"/>
    <s v="03/02/2025"/>
    <s v="DD/MM/YYYY"/>
    <d v="2025-02-03T00:00:00"/>
    <s v="30 min"/>
    <n v="30"/>
    <s v="1 day"/>
    <n v="24"/>
    <s v="02-14-25"/>
    <s v="MM-DD-YY"/>
    <d v="2025-02-14T00:00:00"/>
    <s v="Open"/>
    <x v="0"/>
    <n v="3"/>
    <n v="3"/>
    <m/>
    <s v="Referred"/>
    <s v="good"/>
    <x v="2"/>
    <s v="Yes"/>
    <s v="good service"/>
    <s v="Positive Feedback"/>
    <s v="100 USD"/>
    <n v="100"/>
    <s v="Yes"/>
    <s v="Status Mismatch"/>
    <s v="Resolution Time Exists Before Closure"/>
    <s v="OK"/>
    <s v="OK"/>
    <s v="Review"/>
    <s v="No"/>
    <x v="0"/>
    <x v="1"/>
    <x v="0"/>
    <x v="0"/>
    <x v="1"/>
  </r>
  <r>
    <s v="TCK-2713"/>
    <s v="TCK-2713"/>
    <s v="P-136"/>
    <s v="V-6839"/>
    <n v="81"/>
    <n v="81"/>
    <x v="1"/>
    <x v="2"/>
    <s v="Amman"/>
    <s v="Mobile Unit"/>
    <s v="Alnoor Hospital"/>
    <x v="0"/>
    <s v="Pharmacy"/>
    <x v="3"/>
    <s v="Medical"/>
    <s v="System down"/>
    <s v="الخدمة سيئة"/>
    <x v="2"/>
    <s v="2025-05-25"/>
    <s v="YYYY-MM-DD"/>
    <d v="2025-05-25T00:00:00"/>
    <s v="1h"/>
    <n v="60"/>
    <s v="2h"/>
    <n v="2"/>
    <s v="10/02/2025"/>
    <s v="DD/MM/YYYY"/>
    <d v="2025-02-10T00:00:00"/>
    <s v="Resolved"/>
    <x v="2"/>
    <n v="1"/>
    <n v="1"/>
    <s v="Maya"/>
    <s v="Solved"/>
    <n v="1"/>
    <x v="0"/>
    <s v="Yes"/>
    <s v="bad experience"/>
    <m/>
    <n v="20"/>
    <n v="20"/>
    <s v="Yes"/>
    <s v="OK"/>
    <s v="OK"/>
    <s v="OK"/>
    <s v="OK"/>
    <s v="OK"/>
    <s v="Yes"/>
    <x v="2"/>
    <x v="2"/>
    <x v="2"/>
    <x v="2"/>
    <x v="0"/>
  </r>
  <r>
    <s v="2714"/>
    <s v="TCK-2714"/>
    <m/>
    <s v="V-4468"/>
    <n v="56"/>
    <n v="56"/>
    <x v="0"/>
    <x v="3"/>
    <s v="Alexandria"/>
    <s v="Clinic"/>
    <s v="Alnoor Hospital"/>
    <x v="0"/>
    <s v="Billing"/>
    <x v="1"/>
    <s v="Technical"/>
    <s v="Billing error"/>
    <s v="billing not clear"/>
    <x v="6"/>
    <s v="16/06/2025"/>
    <s v="DD/MM/YYYY"/>
    <d v="2025-06-16T00:00:00"/>
    <s v="2 hours"/>
    <n v="120"/>
    <s v="2h"/>
    <n v="2"/>
    <m/>
    <m/>
    <m/>
    <s v="Pending"/>
    <x v="2"/>
    <n v="3"/>
    <n v="3"/>
    <s v="Sara"/>
    <s v="Duplicate"/>
    <n v="1"/>
    <x v="0"/>
    <s v="No"/>
    <s v="bad experience"/>
    <m/>
    <s v="100 USD"/>
    <n v="100"/>
    <s v="No"/>
    <s v="OK"/>
    <s v="Resolution Time Exists Before Closure"/>
    <s v="Duplicate Ticket Still Active"/>
    <s v="Review"/>
    <s v="OK"/>
    <m/>
    <x v="0"/>
    <x v="3"/>
    <x v="1"/>
    <x v="0"/>
    <x v="1"/>
  </r>
  <r>
    <s v="tk_2715"/>
    <s v="TCK-2715"/>
    <m/>
    <m/>
    <n v="11"/>
    <n v="11"/>
    <x v="0"/>
    <x v="2"/>
    <s v="Zarqa"/>
    <s v="Pharmacy"/>
    <s v="HealthPlus"/>
    <x v="1"/>
    <s v="ER"/>
    <x v="1"/>
    <s v="Technical"/>
    <s v="Wrong appointment"/>
    <s v="waiting too long"/>
    <x v="1"/>
    <s v="06-09-25"/>
    <s v="MM-DD-YY"/>
    <d v="2025-06-09T00:00:00"/>
    <s v="2 hours"/>
    <n v="120"/>
    <s v="1 day"/>
    <n v="24"/>
    <s v="28/05/2025"/>
    <s v="DD/MM/YYYY"/>
    <d v="2025-05-28T00:00:00"/>
    <s v="Open"/>
    <x v="3"/>
    <n v="0"/>
    <n v="0"/>
    <s v="Maya"/>
    <s v="Solved"/>
    <n v="2"/>
    <x v="0"/>
    <s v="No"/>
    <s v="bad experience"/>
    <m/>
    <n v="50"/>
    <n v="50"/>
    <s v="No"/>
    <s v="Status Mismatch"/>
    <s v="Resolution Time Exists Before Closure"/>
    <s v="Solved Ticket Still Active"/>
    <s v="Review"/>
    <s v="OK"/>
    <s v="Yes"/>
    <x v="0"/>
    <x v="0"/>
    <x v="1"/>
    <x v="0"/>
    <x v="2"/>
  </r>
  <r>
    <s v="TCK-2716"/>
    <s v="TCK-2716"/>
    <m/>
    <m/>
    <s v="~30"/>
    <n v="30"/>
    <x v="0"/>
    <x v="2"/>
    <s v="Zarqa"/>
    <s v="Mobile Unit"/>
    <s v="Alnoor Hospital"/>
    <x v="0"/>
    <s v="Pharmacy"/>
    <x v="4"/>
    <s v="Admin"/>
    <s v="Wrong appointment"/>
    <s v="billing not clear"/>
    <x v="6"/>
    <s v="19/06/2025"/>
    <s v="DD/MM/YYYY"/>
    <d v="2025-06-19T00:00:00"/>
    <s v="2 hours"/>
    <n v="120"/>
    <s v="2h"/>
    <n v="2"/>
    <s v="27/03/2025"/>
    <s v="DD/MM/YYYY"/>
    <d v="2025-03-27T00:00:00"/>
    <s v="Pending"/>
    <x v="0"/>
    <s v="Level 1"/>
    <n v="1"/>
    <s v="Maya"/>
    <s v="Dropped"/>
    <n v="1"/>
    <x v="0"/>
    <m/>
    <s v="good service"/>
    <s v="Positive Feedback"/>
    <n v="50"/>
    <n v="50"/>
    <s v="No"/>
    <s v="Status Mismatch"/>
    <s v="Resolution Time Exists Before Closure"/>
    <s v="Dropped Ticket Still Active"/>
    <s v="OK"/>
    <s v="OK"/>
    <s v="Yes"/>
    <x v="0"/>
    <x v="1"/>
    <x v="1"/>
    <x v="0"/>
    <x v="2"/>
  </r>
  <r>
    <s v="tk_2717"/>
    <s v="TCK-2717"/>
    <s v="P-759"/>
    <m/>
    <n v="25"/>
    <n v="25"/>
    <x v="0"/>
    <x v="3"/>
    <s v="Cairo"/>
    <s v="Clinic"/>
    <s v="Care Clinic"/>
    <x v="2"/>
    <s v="Reception"/>
    <x v="0"/>
    <s v="Complaint"/>
    <s v="Missing record"/>
    <m/>
    <x v="3"/>
    <s v="2025-05-01"/>
    <s v="YYYY-MM-DD"/>
    <d v="2025-05-01T00:00:00"/>
    <s v="1h"/>
    <n v="60"/>
    <s v="1 day"/>
    <n v="24"/>
    <s v="03/01/2025"/>
    <s v="DD/MM/YYYY"/>
    <d v="2025-01-03T00:00:00"/>
    <s v="Pending"/>
    <x v="0"/>
    <s v="Level 1"/>
    <n v="1"/>
    <m/>
    <s v="Dropped"/>
    <n v="4"/>
    <x v="2"/>
    <s v="No"/>
    <s v="good service"/>
    <s v="Positive Feedback"/>
    <n v="10"/>
    <n v="10"/>
    <s v="No"/>
    <s v="Status Mismatch"/>
    <s v="Resolution Time Exists Before Closure"/>
    <s v="Dropped Ticket Still Active"/>
    <s v="OK"/>
    <s v="OK"/>
    <s v="Yes"/>
    <x v="0"/>
    <x v="1"/>
    <x v="2"/>
    <x v="0"/>
    <x v="0"/>
  </r>
  <r>
    <s v="TCK-2718"/>
    <s v="TCK-2718"/>
    <m/>
    <s v="V-3388"/>
    <s v="~30"/>
    <n v="30"/>
    <x v="0"/>
    <x v="2"/>
    <s v="Irbid"/>
    <s v="Mobile Unit"/>
    <s v="Care Clinic"/>
    <x v="2"/>
    <s v="Reception"/>
    <x v="1"/>
    <s v="Technical"/>
    <s v="Long wait time"/>
    <s v="waiting too long"/>
    <x v="1"/>
    <s v="09/04/2025"/>
    <s v="DD/MM/YYYY"/>
    <d v="2025-04-09T00:00:00"/>
    <s v="45"/>
    <n v="45"/>
    <s v="2h"/>
    <n v="2"/>
    <s v="2025-05-02"/>
    <s v="YYYY-MM-DD"/>
    <d v="2025-05-02T00:00:00"/>
    <s v="Escalated"/>
    <x v="3"/>
    <n v="3"/>
    <n v="3"/>
    <s v="Hassan"/>
    <s v="Solved"/>
    <n v="3"/>
    <x v="1"/>
    <s v="No"/>
    <s v="good service"/>
    <s v="Positive Feedback"/>
    <n v="10"/>
    <n v="10"/>
    <s v="Yes"/>
    <s v="Status Mismatch"/>
    <s v="Resolution Time Exists Before Closure"/>
    <s v="Solved Ticket Still Active"/>
    <s v="OK"/>
    <s v="OK"/>
    <s v="No"/>
    <x v="0"/>
    <x v="1"/>
    <x v="0"/>
    <x v="0"/>
    <x v="0"/>
  </r>
  <r>
    <s v="TCK-2719"/>
    <s v="TCK-2719"/>
    <s v="P-945"/>
    <m/>
    <s v="~30"/>
    <n v="30"/>
    <x v="0"/>
    <x v="3"/>
    <s v="Giza"/>
    <s v="Clinic"/>
    <s v="Care Clinic"/>
    <x v="2"/>
    <s v="Billing"/>
    <x v="0"/>
    <s v="Inquiry"/>
    <s v="System down"/>
    <s v="waiting too long"/>
    <x v="1"/>
    <s v="30/03/2025"/>
    <s v="DD/MM/YYYY"/>
    <d v="2025-03-30T00:00:00"/>
    <s v="45"/>
    <n v="45"/>
    <s v="2h"/>
    <n v="2"/>
    <s v="06-20-25"/>
    <s v="MM-DD-YY"/>
    <d v="2025-06-20T00:00:00"/>
    <s v="Resolved"/>
    <x v="3"/>
    <s v="Level 1"/>
    <n v="1"/>
    <s v="Maya"/>
    <s v="Duplicate"/>
    <n v="1"/>
    <x v="0"/>
    <s v="No"/>
    <s v="good service"/>
    <s v="Positive Feedback"/>
    <s v="100 USD"/>
    <n v="100"/>
    <s v="Yes"/>
    <s v="OK"/>
    <s v="OK"/>
    <s v="OK"/>
    <s v="OK"/>
    <s v="OK"/>
    <s v="No"/>
    <x v="2"/>
    <x v="1"/>
    <x v="0"/>
    <x v="2"/>
    <x v="1"/>
  </r>
  <r>
    <s v="2720"/>
    <s v="TCK-2720"/>
    <m/>
    <s v="V-9746"/>
    <s v="unknown"/>
    <m/>
    <x v="0"/>
    <x v="1"/>
    <s v="Basra"/>
    <s v="Mobile Unit"/>
    <s v="Al Noor Hosp."/>
    <x v="0"/>
    <s v="Reception"/>
    <x v="1"/>
    <s v="Technical"/>
    <s v="Billing error"/>
    <m/>
    <x v="3"/>
    <s v="2025-01-09"/>
    <s v="YYYY-MM-DD"/>
    <d v="2025-01-09T00:00:00"/>
    <s v="2 hours"/>
    <n v="120"/>
    <s v="48"/>
    <n v="48"/>
    <s v="25/03/2025"/>
    <s v="DD/MM/YYYY"/>
    <d v="2025-03-25T00:00:00"/>
    <s v="Resolved"/>
    <x v="1"/>
    <n v="1"/>
    <n v="1"/>
    <s v="Lina"/>
    <s v="Solved"/>
    <n v="4"/>
    <x v="2"/>
    <s v="No"/>
    <s v="bad experience"/>
    <m/>
    <s v="100 USD"/>
    <n v="100"/>
    <s v="Yes"/>
    <s v="OK"/>
    <s v="OK"/>
    <s v="OK"/>
    <s v="OK"/>
    <s v="OK"/>
    <s v="No"/>
    <x v="4"/>
    <x v="4"/>
    <x v="1"/>
    <x v="4"/>
    <x v="1"/>
  </r>
  <r>
    <s v="2721"/>
    <s v="TCK-2721"/>
    <s v="P-455"/>
    <s v="V-6517"/>
    <s v="unknown"/>
    <m/>
    <x v="1"/>
    <x v="3"/>
    <s v="Giza"/>
    <s v="Hospital"/>
    <s v="Al Noor Hosp."/>
    <x v="0"/>
    <s v="ER"/>
    <x v="2"/>
    <s v="Admin"/>
    <s v="Billing error"/>
    <s v="waiting too long"/>
    <x v="1"/>
    <s v="01-15-25"/>
    <s v="MM-DD-YY"/>
    <d v="2025-01-15T00:00:00"/>
    <s v="30 min"/>
    <n v="30"/>
    <s v="-1"/>
    <m/>
    <m/>
    <m/>
    <m/>
    <s v="Open"/>
    <x v="2"/>
    <n v="2"/>
    <n v="2"/>
    <s v="Omar"/>
    <s v="Solved"/>
    <n v="5"/>
    <x v="2"/>
    <s v="No"/>
    <s v="good service"/>
    <s v="Positive Feedback"/>
    <n v="50"/>
    <n v="50"/>
    <s v="Yes"/>
    <s v="OK"/>
    <s v="OK"/>
    <s v="Solved Ticket Still Active"/>
    <s v="OK"/>
    <s v="OK"/>
    <m/>
    <x v="0"/>
    <x v="4"/>
    <x v="0"/>
    <x v="0"/>
    <x v="2"/>
  </r>
  <r>
    <s v="tk_2722"/>
    <s v="TCK-2722"/>
    <s v="P-292"/>
    <m/>
    <s v="unknown"/>
    <m/>
    <x v="1"/>
    <x v="3"/>
    <s v="Giza"/>
    <s v="Mobile Unit"/>
    <s v="Alnoor Hospital"/>
    <x v="0"/>
    <s v="Billing"/>
    <x v="2"/>
    <s v="Technical"/>
    <s v="Billing error"/>
    <s v="billing not clear"/>
    <x v="6"/>
    <s v="07/02/2025"/>
    <s v="DD/MM/YYYY"/>
    <d v="2025-02-07T00:00:00"/>
    <s v="30 min"/>
    <n v="30"/>
    <s v="2h"/>
    <n v="2"/>
    <m/>
    <m/>
    <m/>
    <s v="Resolved"/>
    <x v="1"/>
    <n v="1"/>
    <n v="1"/>
    <s v="Ali"/>
    <s v="Solved"/>
    <n v="5"/>
    <x v="2"/>
    <s v="No"/>
    <s v="bad experience"/>
    <m/>
    <n v="10"/>
    <n v="10"/>
    <s v="Yes"/>
    <s v="Missing Resolved Date"/>
    <s v="OK"/>
    <s v="OK"/>
    <s v="OK"/>
    <s v="OK"/>
    <m/>
    <x v="2"/>
    <x v="4"/>
    <x v="0"/>
    <x v="2"/>
    <x v="0"/>
  </r>
  <r>
    <s v="TCK-2723"/>
    <s v="TCK-2723"/>
    <s v="P-835"/>
    <m/>
    <s v="~30"/>
    <n v="30"/>
    <x v="1"/>
    <x v="0"/>
    <s v="Saida"/>
    <s v="Hospital"/>
    <s v="Al Noor Hosp."/>
    <x v="0"/>
    <s v="Pharmacy"/>
    <x v="2"/>
    <s v="Admin"/>
    <s v="System down"/>
    <m/>
    <x v="3"/>
    <s v="26/01/2025"/>
    <s v="DD/MM/YYYY"/>
    <d v="2025-01-26T00:00:00"/>
    <s v="30 min"/>
    <n v="30"/>
    <s v="48"/>
    <n v="48"/>
    <m/>
    <m/>
    <m/>
    <s v="Pending"/>
    <x v="1"/>
    <n v="2"/>
    <n v="2"/>
    <s v="John"/>
    <s v="Dropped"/>
    <n v="4"/>
    <x v="2"/>
    <s v="Yes"/>
    <s v="bad experience"/>
    <m/>
    <n v="10"/>
    <n v="10"/>
    <s v="No"/>
    <s v="OK"/>
    <s v="Resolution Time Exists Before Closure"/>
    <s v="Dropped Ticket Still Active"/>
    <s v="OK"/>
    <s v="OK"/>
    <m/>
    <x v="0"/>
    <x v="1"/>
    <x v="0"/>
    <x v="0"/>
    <x v="0"/>
  </r>
  <r>
    <s v="TCK-2724"/>
    <s v="TCK-2724"/>
    <m/>
    <m/>
    <s v="~30"/>
    <n v="30"/>
    <x v="1"/>
    <x v="2"/>
    <s v="Zarqa"/>
    <s v="Pharmacy"/>
    <s v="Care Clinic"/>
    <x v="2"/>
    <s v="ER"/>
    <x v="4"/>
    <s v="Admin"/>
    <s v="Billing error"/>
    <m/>
    <x v="3"/>
    <s v="03-07-25"/>
    <s v="MM-DD-YY"/>
    <d v="2025-03-07T00:00:00"/>
    <s v="30 min"/>
    <n v="30"/>
    <s v="2h"/>
    <n v="2"/>
    <m/>
    <m/>
    <m/>
    <s v="Open"/>
    <x v="2"/>
    <n v="2"/>
    <n v="2"/>
    <s v="Hassan"/>
    <s v="Duplicate"/>
    <n v="3"/>
    <x v="1"/>
    <m/>
    <s v="مشكلة في الفاتورة"/>
    <s v="Billing Issue"/>
    <s v="~30"/>
    <n v="30"/>
    <s v="Yes"/>
    <s v="OK"/>
    <s v="Resolution Time Exists Before Closure"/>
    <s v="Duplicate Ticket Still Active"/>
    <s v="OK"/>
    <s v="OK"/>
    <m/>
    <x v="0"/>
    <x v="1"/>
    <x v="0"/>
    <x v="0"/>
    <x v="0"/>
  </r>
  <r>
    <s v="tk_2725"/>
    <s v="TCK-2725"/>
    <m/>
    <s v="V-4556"/>
    <s v="unknown"/>
    <m/>
    <x v="0"/>
    <x v="1"/>
    <s v="Baghdad"/>
    <s v="Pharmacy"/>
    <s v="HealthPlus"/>
    <x v="1"/>
    <s v="Billing"/>
    <x v="0"/>
    <s v="Medical"/>
    <s v="Missing record"/>
    <m/>
    <x v="3"/>
    <s v="2025-03-18"/>
    <s v="YYYY-MM-DD"/>
    <d v="2025-03-18T00:00:00"/>
    <s v="30 min"/>
    <n v="30"/>
    <s v="5 hours"/>
    <n v="5"/>
    <m/>
    <m/>
    <m/>
    <s v="Resolved"/>
    <x v="3"/>
    <n v="0"/>
    <n v="0"/>
    <s v="John"/>
    <s v="Duplicate"/>
    <s v="bad"/>
    <x v="2"/>
    <m/>
    <s v="bad experience"/>
    <m/>
    <n v="10"/>
    <n v="10"/>
    <s v="Yes"/>
    <s v="Missing Resolved Date"/>
    <s v="OK"/>
    <s v="OK"/>
    <s v="Review"/>
    <s v="OK"/>
    <m/>
    <x v="1"/>
    <x v="4"/>
    <x v="0"/>
    <x v="1"/>
    <x v="0"/>
  </r>
  <r>
    <s v="tk_2726"/>
    <s v="TCK-2726"/>
    <m/>
    <m/>
    <s v="~30"/>
    <n v="30"/>
    <x v="0"/>
    <x v="2"/>
    <s v="Zarqa"/>
    <s v="Pharmacy"/>
    <s v="Al Noor Hosp."/>
    <x v="0"/>
    <s v="ER"/>
    <x v="4"/>
    <s v="Inquiry"/>
    <s v="Long wait time"/>
    <s v="waiting too long"/>
    <x v="1"/>
    <s v="2025-04-28"/>
    <s v="YYYY-MM-DD"/>
    <d v="2025-04-28T00:00:00"/>
    <s v="2 hours"/>
    <n v="120"/>
    <s v="-1"/>
    <m/>
    <s v="2025-02-13"/>
    <s v="YYYY-MM-DD"/>
    <d v="2025-02-13T00:00:00"/>
    <s v="Pending"/>
    <x v="1"/>
    <n v="3"/>
    <n v="3"/>
    <s v="Ali"/>
    <s v="Solved"/>
    <n v="4"/>
    <x v="2"/>
    <s v="No"/>
    <s v="الخدمة سيئة"/>
    <s v="Negative Feedback"/>
    <n v="20"/>
    <n v="20"/>
    <s v="No"/>
    <s v="Status Mismatch"/>
    <s v="OK"/>
    <s v="Solved Ticket Still Active"/>
    <s v="OK"/>
    <s v="OK"/>
    <s v="Yes"/>
    <x v="0"/>
    <x v="1"/>
    <x v="1"/>
    <x v="0"/>
    <x v="0"/>
  </r>
  <r>
    <s v="TCK-2727"/>
    <s v="TCK-2727"/>
    <m/>
    <s v="V-5259"/>
    <n v="58"/>
    <n v="58"/>
    <x v="1"/>
    <x v="1"/>
    <s v="Basra"/>
    <s v="Clinic"/>
    <s v="Alnoor Hospital"/>
    <x v="0"/>
    <s v="Pharmacy"/>
    <x v="0"/>
    <s v="Complaint"/>
    <s v="Billing error"/>
    <s v="need help"/>
    <x v="0"/>
    <s v="12/02/2025"/>
    <s v="DD/MM/YYYY"/>
    <d v="2025-02-12T00:00:00"/>
    <s v="1h"/>
    <n v="60"/>
    <s v="2h"/>
    <n v="2"/>
    <m/>
    <m/>
    <m/>
    <s v="Escalated"/>
    <x v="0"/>
    <n v="0"/>
    <n v="0"/>
    <s v="Fatima"/>
    <s v="Solved"/>
    <n v="5"/>
    <x v="2"/>
    <s v="Yes"/>
    <s v="الدكتور لم يحضر"/>
    <s v="Doctor Unavailable"/>
    <n v="20"/>
    <n v="20"/>
    <s v="Yes"/>
    <s v="OK"/>
    <s v="Resolution Time Exists Before Closure"/>
    <s v="Solved Ticket Still Active"/>
    <s v="Review"/>
    <s v="OK"/>
    <m/>
    <x v="0"/>
    <x v="3"/>
    <x v="2"/>
    <x v="0"/>
    <x v="0"/>
  </r>
  <r>
    <s v="2728"/>
    <s v="TCK-2728"/>
    <m/>
    <m/>
    <n v="44"/>
    <n v="44"/>
    <x v="1"/>
    <x v="0"/>
    <s v="Beirut"/>
    <s v="Mobile Unit"/>
    <s v="Alnoor Hospital"/>
    <x v="0"/>
    <s v="Pharmacy"/>
    <x v="2"/>
    <s v="Medical"/>
    <s v="Wrong appointment"/>
    <m/>
    <x v="3"/>
    <s v="2025-02-08"/>
    <s v="YYYY-MM-DD"/>
    <d v="2025-02-08T00:00:00"/>
    <s v="45"/>
    <n v="45"/>
    <s v="5 hours"/>
    <n v="5"/>
    <m/>
    <m/>
    <m/>
    <s v="Pending"/>
    <x v="0"/>
    <s v="Level 1"/>
    <n v="1"/>
    <s v="Fatima"/>
    <s v="Solved"/>
    <n v="4"/>
    <x v="2"/>
    <s v="No"/>
    <s v="bad experience"/>
    <m/>
    <n v="20"/>
    <n v="20"/>
    <s v="Yes"/>
    <s v="OK"/>
    <s v="Resolution Time Exists Before Closure"/>
    <s v="Solved Ticket Still Active"/>
    <s v="OK"/>
    <s v="OK"/>
    <m/>
    <x v="0"/>
    <x v="5"/>
    <x v="0"/>
    <x v="0"/>
    <x v="0"/>
  </r>
  <r>
    <s v="tk_2729"/>
    <s v="TCK-2729"/>
    <s v="P-830"/>
    <s v="V-8640"/>
    <s v="~30"/>
    <n v="30"/>
    <x v="0"/>
    <x v="0"/>
    <s v="Bekaa"/>
    <s v="Hospital"/>
    <s v="Care Clinic"/>
    <x v="2"/>
    <s v="Billing"/>
    <x v="2"/>
    <s v="Medical"/>
    <s v="Missing record"/>
    <s v="need help"/>
    <x v="0"/>
    <s v="2025-01-23"/>
    <s v="YYYY-MM-DD"/>
    <d v="2025-01-23T00:00:00"/>
    <s v="45"/>
    <n v="45"/>
    <s v="2h"/>
    <n v="2"/>
    <s v="2025-02-15"/>
    <s v="YYYY-MM-DD"/>
    <d v="2025-02-15T00:00:00"/>
    <s v="Resolved"/>
    <x v="1"/>
    <n v="2"/>
    <n v="2"/>
    <s v="Ali"/>
    <s v="Solved"/>
    <n v="4"/>
    <x v="2"/>
    <m/>
    <s v="تأخير في الخدمة"/>
    <s v="Service Delay"/>
    <n v="10"/>
    <n v="10"/>
    <s v="No"/>
    <s v="OK"/>
    <s v="OK"/>
    <s v="OK"/>
    <s v="OK"/>
    <s v="OK"/>
    <s v="No"/>
    <x v="2"/>
    <x v="1"/>
    <x v="0"/>
    <x v="2"/>
    <x v="0"/>
  </r>
  <r>
    <s v="tk_2730"/>
    <s v="TCK-2730"/>
    <m/>
    <m/>
    <s v="unknown"/>
    <m/>
    <x v="0"/>
    <x v="1"/>
    <s v="Mosul"/>
    <s v="Hospital"/>
    <s v="Al Noor Hosp."/>
    <x v="0"/>
    <s v="Lab"/>
    <x v="1"/>
    <s v="Inquiry"/>
    <s v="Billing error"/>
    <s v="billing not clear"/>
    <x v="6"/>
    <s v="28/02/2025"/>
    <s v="DD/MM/YYYY"/>
    <d v="2025-02-28T00:00:00"/>
    <s v="45"/>
    <n v="45"/>
    <s v="-1"/>
    <m/>
    <s v="27/06/2025"/>
    <s v="DD/MM/YYYY"/>
    <d v="2025-06-27T00:00:00"/>
    <s v="Resolved"/>
    <x v="3"/>
    <n v="2"/>
    <n v="2"/>
    <s v="John"/>
    <s v="Duplicate"/>
    <s v="bad"/>
    <x v="2"/>
    <m/>
    <s v="الخدمة سيئة"/>
    <s v="Negative Feedback"/>
    <n v="20"/>
    <n v="20"/>
    <s v="Yes"/>
    <s v="OK"/>
    <s v="Missing Resolution Time"/>
    <s v="OK"/>
    <s v="OK"/>
    <s v="OK"/>
    <s v="No"/>
    <x v="0"/>
    <x v="4"/>
    <x v="0"/>
    <x v="0"/>
    <x v="0"/>
  </r>
  <r>
    <s v="TCK-2731"/>
    <s v="TCK-2731"/>
    <m/>
    <m/>
    <s v="unknown"/>
    <m/>
    <x v="0"/>
    <x v="0"/>
    <s v="Beirut"/>
    <s v="Clinic"/>
    <s v="Alnoor Hospital"/>
    <x v="0"/>
    <s v="Billing"/>
    <x v="1"/>
    <s v="Technical"/>
    <s v="Wrong appointment"/>
    <s v="need help"/>
    <x v="0"/>
    <s v="08/06/2025"/>
    <s v="DD/MM/YYYY"/>
    <d v="2025-06-08T00:00:00"/>
    <s v="1h"/>
    <n v="60"/>
    <s v="2h"/>
    <n v="2"/>
    <m/>
    <m/>
    <m/>
    <s v="Closed"/>
    <x v="1"/>
    <n v="3"/>
    <n v="3"/>
    <s v="Ali"/>
    <s v="Referred"/>
    <s v="good"/>
    <x v="2"/>
    <s v="Yes"/>
    <s v="bad experience"/>
    <m/>
    <s v="~30"/>
    <n v="30"/>
    <s v="No"/>
    <s v="Missing Resolved Date"/>
    <s v="OK"/>
    <s v="OK"/>
    <s v="OK"/>
    <s v="OK"/>
    <m/>
    <x v="2"/>
    <x v="4"/>
    <x v="2"/>
    <x v="2"/>
    <x v="0"/>
  </r>
  <r>
    <s v="tk_2732"/>
    <s v="TCK-2732"/>
    <s v="P-891"/>
    <s v="V-9170"/>
    <n v="10"/>
    <n v="10"/>
    <x v="1"/>
    <x v="3"/>
    <s v="Alexandria"/>
    <s v="Hospital"/>
    <s v="Al Noor Hosp."/>
    <x v="0"/>
    <s v="ER"/>
    <x v="3"/>
    <s v="Admin"/>
    <s v="Billing error"/>
    <s v="need help"/>
    <x v="0"/>
    <s v="13/01/2025"/>
    <s v="DD/MM/YYYY"/>
    <d v="2025-01-13T00:00:00"/>
    <s v="1h"/>
    <n v="60"/>
    <s v="2h"/>
    <n v="2"/>
    <m/>
    <m/>
    <m/>
    <s v="Pending"/>
    <x v="3"/>
    <n v="3"/>
    <n v="3"/>
    <m/>
    <s v="Dropped"/>
    <s v="good"/>
    <x v="2"/>
    <s v="Yes"/>
    <s v="good service"/>
    <s v="Positive Feedback"/>
    <n v="10"/>
    <n v="10"/>
    <s v="Yes"/>
    <s v="OK"/>
    <s v="Resolution Time Exists Before Closure"/>
    <s v="Dropped Ticket Still Active"/>
    <s v="OK"/>
    <s v="OK"/>
    <m/>
    <x v="0"/>
    <x v="0"/>
    <x v="2"/>
    <x v="0"/>
    <x v="0"/>
  </r>
  <r>
    <s v="TCK-2733"/>
    <s v="TCK-2733"/>
    <s v="P-570"/>
    <s v="V-3992"/>
    <s v="unknown"/>
    <m/>
    <x v="0"/>
    <x v="2"/>
    <s v="Irbid"/>
    <s v="Clinic"/>
    <s v="Care Clinic"/>
    <x v="2"/>
    <s v="Billing"/>
    <x v="4"/>
    <s v="Technical"/>
    <s v="Wrong appointment"/>
    <s v="need help"/>
    <x v="0"/>
    <s v="06/01/2025"/>
    <s v="DD/MM/YYYY"/>
    <d v="2025-01-06T00:00:00"/>
    <s v="2 hours"/>
    <n v="120"/>
    <s v="48"/>
    <n v="48"/>
    <m/>
    <m/>
    <m/>
    <s v="Escalated"/>
    <x v="3"/>
    <n v="2"/>
    <n v="2"/>
    <s v="Hassan"/>
    <s v="Referred"/>
    <n v="5"/>
    <x v="2"/>
    <s v="Yes"/>
    <s v="bad experience"/>
    <m/>
    <s v="100 USD"/>
    <n v="100"/>
    <s v="Yes"/>
    <s v="OK"/>
    <s v="Resolution Time Exists Before Closure"/>
    <s v="OK"/>
    <s v="OK"/>
    <s v="OK"/>
    <m/>
    <x v="0"/>
    <x v="4"/>
    <x v="1"/>
    <x v="0"/>
    <x v="1"/>
  </r>
  <r>
    <s v="tk_2734"/>
    <s v="TCK-2734"/>
    <m/>
    <s v="V-6611"/>
    <s v="unknown"/>
    <m/>
    <x v="1"/>
    <x v="0"/>
    <s v="Tripoli"/>
    <s v="Hospital"/>
    <s v="Al Noor Hosp."/>
    <x v="0"/>
    <s v="Lab"/>
    <x v="1"/>
    <s v="Technical"/>
    <s v="Prescription issue"/>
    <s v="need help"/>
    <x v="0"/>
    <s v="23/06/2025"/>
    <s v="DD/MM/YYYY"/>
    <d v="2025-06-23T00:00:00"/>
    <s v="30 min"/>
    <n v="30"/>
    <s v="48"/>
    <n v="48"/>
    <s v="2025-02-10"/>
    <s v="YYYY-MM-DD"/>
    <d v="2025-02-10T00:00:00"/>
    <s v="Closed"/>
    <x v="0"/>
    <n v="2"/>
    <n v="2"/>
    <s v="Hassan"/>
    <s v="Duplicate"/>
    <n v="4"/>
    <x v="2"/>
    <s v="Yes"/>
    <s v="bad experience"/>
    <m/>
    <s v="100 USD"/>
    <n v="100"/>
    <s v="No"/>
    <s v="OK"/>
    <s v="OK"/>
    <s v="OK"/>
    <s v="OK"/>
    <s v="OK"/>
    <s v="Yes"/>
    <x v="4"/>
    <x v="4"/>
    <x v="0"/>
    <x v="4"/>
    <x v="1"/>
  </r>
  <r>
    <s v="2735"/>
    <s v="TCK-2735"/>
    <m/>
    <s v="V-3901"/>
    <s v="unknown"/>
    <m/>
    <x v="0"/>
    <x v="1"/>
    <s v="Mosul"/>
    <s v="Clinic"/>
    <s v="Al Noor Hosp."/>
    <x v="0"/>
    <s v="Billing"/>
    <x v="0"/>
    <s v="Admin"/>
    <s v="Missing record"/>
    <s v="الخدمة سيئة"/>
    <x v="2"/>
    <s v="15/01/2025"/>
    <s v="DD/MM/YYYY"/>
    <d v="2025-01-15T00:00:00"/>
    <s v="30 min"/>
    <n v="30"/>
    <s v="5 hours"/>
    <n v="5"/>
    <s v="02-21-25"/>
    <s v="MM-DD-YY"/>
    <d v="2025-02-21T00:00:00"/>
    <s v="Pending"/>
    <x v="1"/>
    <s v="Level 1"/>
    <n v="1"/>
    <s v="Omar"/>
    <s v="Dropped"/>
    <n v="4"/>
    <x v="2"/>
    <s v="Yes"/>
    <m/>
    <m/>
    <s v="~30"/>
    <n v="30"/>
    <s v="Yes"/>
    <s v="Status Mismatch"/>
    <s v="Resolution Time Exists Before Closure"/>
    <s v="Dropped Ticket Still Active"/>
    <s v="OK"/>
    <s v="OK"/>
    <s v="No"/>
    <x v="0"/>
    <x v="4"/>
    <x v="0"/>
    <x v="0"/>
    <x v="0"/>
  </r>
  <r>
    <s v="tk_2736"/>
    <s v="TCK-2736"/>
    <s v="P-752"/>
    <s v="V-6489"/>
    <s v="unknown"/>
    <m/>
    <x v="0"/>
    <x v="2"/>
    <s v="Amman"/>
    <s v="Hospital"/>
    <s v="HealthPlus"/>
    <x v="1"/>
    <s v="Lab"/>
    <x v="2"/>
    <s v="Inquiry"/>
    <s v="Billing error"/>
    <s v="billing not clear"/>
    <x v="6"/>
    <s v="06-08-25"/>
    <s v="MM-DD-YY"/>
    <d v="2025-06-08T00:00:00"/>
    <s v="2 hours"/>
    <n v="120"/>
    <s v="48"/>
    <n v="48"/>
    <s v="2025-01-07"/>
    <s v="YYYY-MM-DD"/>
    <d v="2025-01-07T00:00:00"/>
    <s v="Pending"/>
    <x v="3"/>
    <s v="Level 1"/>
    <n v="1"/>
    <s v="John"/>
    <s v="Referred"/>
    <n v="1"/>
    <x v="0"/>
    <s v="No"/>
    <m/>
    <m/>
    <n v="50"/>
    <n v="50"/>
    <s v="Yes"/>
    <s v="Status Mismatch"/>
    <s v="Resolution Time Exists Before Closure"/>
    <s v="OK"/>
    <s v="OK"/>
    <s v="OK"/>
    <s v="Yes"/>
    <x v="0"/>
    <x v="4"/>
    <x v="1"/>
    <x v="0"/>
    <x v="2"/>
  </r>
  <r>
    <s v="tk_2737"/>
    <s v="TCK-2737"/>
    <s v="P-960"/>
    <s v="V-6250"/>
    <n v="57"/>
    <n v="57"/>
    <x v="0"/>
    <x v="0"/>
    <s v="Beirut"/>
    <s v="Mobile Unit"/>
    <s v="Care Clinic"/>
    <x v="2"/>
    <s v="Billing"/>
    <x v="1"/>
    <s v="Medical"/>
    <s v="Billing error"/>
    <s v="الدكتور لم يحضر"/>
    <x v="5"/>
    <s v="04-11-25"/>
    <s v="MM-DD-YY"/>
    <d v="2025-04-11T00:00:00"/>
    <s v="30 min"/>
    <n v="30"/>
    <s v="1 day"/>
    <n v="24"/>
    <s v="01-25-25"/>
    <s v="MM-DD-YY"/>
    <d v="2025-01-25T00:00:00"/>
    <s v="Pending"/>
    <x v="3"/>
    <n v="1"/>
    <n v="1"/>
    <s v="Fatima"/>
    <s v="Duplicate"/>
    <n v="4"/>
    <x v="2"/>
    <s v="No"/>
    <s v="good service"/>
    <s v="Positive Feedback"/>
    <n v="20"/>
    <n v="20"/>
    <s v="Yes"/>
    <s v="Status Mismatch"/>
    <s v="Resolution Time Exists Before Closure"/>
    <s v="Duplicate Ticket Still Active"/>
    <s v="OK"/>
    <s v="OK"/>
    <s v="Yes"/>
    <x v="0"/>
    <x v="3"/>
    <x v="0"/>
    <x v="0"/>
    <x v="0"/>
  </r>
  <r>
    <s v="2738"/>
    <s v="TCK-2738"/>
    <s v="P-335"/>
    <m/>
    <s v="unknown"/>
    <m/>
    <x v="1"/>
    <x v="3"/>
    <s v="Alexandria"/>
    <s v="Hospital"/>
    <s v="Care Clinic"/>
    <x v="2"/>
    <s v="Reception"/>
    <x v="4"/>
    <s v="Admin"/>
    <s v="Prescription issue"/>
    <s v="need help"/>
    <x v="0"/>
    <s v="02-22-25"/>
    <s v="MM-DD-YY"/>
    <d v="2025-02-22T00:00:00"/>
    <s v="30 min"/>
    <n v="30"/>
    <s v="2h"/>
    <n v="2"/>
    <m/>
    <m/>
    <m/>
    <s v="Resolved"/>
    <x v="1"/>
    <n v="1"/>
    <n v="1"/>
    <m/>
    <s v="Duplicate"/>
    <n v="3"/>
    <x v="1"/>
    <s v="Yes"/>
    <s v="bad experience"/>
    <m/>
    <n v="50"/>
    <n v="50"/>
    <s v="No"/>
    <s v="Missing Resolved Date"/>
    <s v="OK"/>
    <s v="OK"/>
    <s v="OK"/>
    <s v="Review"/>
    <m/>
    <x v="2"/>
    <x v="4"/>
    <x v="0"/>
    <x v="2"/>
    <x v="2"/>
  </r>
  <r>
    <s v="tk_2739"/>
    <s v="TCK-2739"/>
    <m/>
    <s v="V-2640"/>
    <n v="11"/>
    <n v="11"/>
    <x v="1"/>
    <x v="0"/>
    <s v="Beirut"/>
    <s v="Mobile Unit"/>
    <s v="Alnoor Hospital"/>
    <x v="0"/>
    <s v="ER"/>
    <x v="4"/>
    <s v="Technical"/>
    <s v="Wrong appointment"/>
    <s v="need help"/>
    <x v="0"/>
    <s v="06-08-25"/>
    <s v="MM-DD-YY"/>
    <d v="2025-06-08T00:00:00"/>
    <s v="1h"/>
    <n v="60"/>
    <s v="2h"/>
    <n v="2"/>
    <s v="05-25-25"/>
    <s v="MM-DD-YY"/>
    <d v="2025-05-25T00:00:00"/>
    <s v="Resolved"/>
    <x v="1"/>
    <n v="1"/>
    <n v="1"/>
    <s v="Ali"/>
    <s v="Referred"/>
    <s v="good"/>
    <x v="2"/>
    <s v="Yes"/>
    <s v="good service"/>
    <s v="Positive Feedback"/>
    <n v="10"/>
    <n v="10"/>
    <s v="No"/>
    <s v="OK"/>
    <s v="OK"/>
    <s v="OK"/>
    <s v="OK"/>
    <s v="OK"/>
    <s v="Yes"/>
    <x v="2"/>
    <x v="0"/>
    <x v="2"/>
    <x v="2"/>
    <x v="0"/>
  </r>
  <r>
    <s v="tk_2740"/>
    <s v="TCK-2740"/>
    <s v="P-660"/>
    <m/>
    <s v="unknown"/>
    <m/>
    <x v="1"/>
    <x v="3"/>
    <s v="Giza"/>
    <s v="Hospital"/>
    <s v="Al Noor Hosp."/>
    <x v="0"/>
    <s v="ER"/>
    <x v="4"/>
    <s v="Admin"/>
    <s v="System down"/>
    <s v="waiting too long"/>
    <x v="1"/>
    <s v="26/02/2025"/>
    <s v="DD/MM/YYYY"/>
    <d v="2025-02-26T00:00:00"/>
    <s v="45"/>
    <n v="45"/>
    <s v="48"/>
    <n v="48"/>
    <s v="18/06/2025"/>
    <s v="DD/MM/YYYY"/>
    <d v="2025-06-18T00:00:00"/>
    <s v="Pending"/>
    <x v="0"/>
    <s v="Level 1"/>
    <n v="1"/>
    <s v="Ali"/>
    <s v="Solved"/>
    <n v="2"/>
    <x v="0"/>
    <s v="Yes"/>
    <s v="bad experience"/>
    <m/>
    <n v="20"/>
    <n v="20"/>
    <s v="No"/>
    <s v="Status Mismatch"/>
    <s v="Resolution Time Exists Before Closure"/>
    <s v="Solved Ticket Still Active"/>
    <s v="OK"/>
    <s v="OK"/>
    <s v="No"/>
    <x v="0"/>
    <x v="4"/>
    <x v="0"/>
    <x v="0"/>
    <x v="0"/>
  </r>
  <r>
    <s v="TCK-2741"/>
    <s v="TCK-2741"/>
    <s v="P-358"/>
    <m/>
    <s v="unknown"/>
    <m/>
    <x v="0"/>
    <x v="1"/>
    <s v="Baghdad"/>
    <s v="Clinic"/>
    <s v="HealthPlus"/>
    <x v="1"/>
    <s v="ER"/>
    <x v="2"/>
    <s v="Admin"/>
    <s v="Missing record"/>
    <s v="waiting too long"/>
    <x v="1"/>
    <s v="26/03/2025"/>
    <s v="DD/MM/YYYY"/>
    <d v="2025-03-26T00:00:00"/>
    <s v="45"/>
    <n v="45"/>
    <s v="1 day"/>
    <n v="24"/>
    <s v="2025-01-06"/>
    <s v="YYYY-MM-DD"/>
    <d v="2025-01-06T00:00:00"/>
    <s v="Pending"/>
    <x v="1"/>
    <n v="1"/>
    <n v="1"/>
    <s v="Sara"/>
    <s v="Solved"/>
    <n v="5"/>
    <x v="2"/>
    <s v="Yes"/>
    <m/>
    <m/>
    <n v="50"/>
    <n v="50"/>
    <s v="No"/>
    <s v="Status Mismatch"/>
    <s v="Resolution Time Exists Before Closure"/>
    <s v="Solved Ticket Still Active"/>
    <s v="OK"/>
    <s v="OK"/>
    <s v="Yes"/>
    <x v="0"/>
    <x v="4"/>
    <x v="0"/>
    <x v="0"/>
    <x v="2"/>
  </r>
  <r>
    <s v="TCK-2742"/>
    <s v="TCK-2742"/>
    <m/>
    <m/>
    <n v="41"/>
    <n v="41"/>
    <x v="0"/>
    <x v="2"/>
    <s v="Amman"/>
    <s v="Pharmacy"/>
    <s v="Care Clinic"/>
    <x v="2"/>
    <s v="Billing"/>
    <x v="1"/>
    <s v="Medical"/>
    <s v="Wrong appointment"/>
    <s v="billing not clear"/>
    <x v="6"/>
    <s v="02-23-25"/>
    <s v="MM-DD-YY"/>
    <d v="2025-02-23T00:00:00"/>
    <s v="2 hours"/>
    <n v="120"/>
    <s v="2h"/>
    <n v="2"/>
    <s v="2025-04-29"/>
    <s v="YYYY-MM-DD"/>
    <d v="2025-04-29T00:00:00"/>
    <s v="Resolved"/>
    <x v="0"/>
    <s v="Level 1"/>
    <n v="1"/>
    <s v="Lina"/>
    <s v="Referred"/>
    <s v="bad"/>
    <x v="2"/>
    <m/>
    <s v="bad experience"/>
    <m/>
    <s v="100 USD"/>
    <n v="100"/>
    <s v="No"/>
    <s v="OK"/>
    <s v="OK"/>
    <s v="OK"/>
    <s v="OK"/>
    <s v="OK"/>
    <s v="No"/>
    <x v="2"/>
    <x v="5"/>
    <x v="1"/>
    <x v="2"/>
    <x v="1"/>
  </r>
  <r>
    <s v="tk_2743"/>
    <s v="TCK-2743"/>
    <m/>
    <m/>
    <s v="unknown"/>
    <m/>
    <x v="0"/>
    <x v="3"/>
    <s v="Alexandria"/>
    <s v="Hospital"/>
    <s v="Care Clinic"/>
    <x v="2"/>
    <s v="Pharmacy"/>
    <x v="0"/>
    <s v="Admin"/>
    <s v="Billing error"/>
    <s v="waiting too long"/>
    <x v="1"/>
    <s v="2025-03-07"/>
    <s v="YYYY-MM-DD"/>
    <d v="2025-03-07T00:00:00"/>
    <s v="2 hours"/>
    <n v="120"/>
    <s v="5 hours"/>
    <n v="5"/>
    <s v="17/06/2025"/>
    <s v="DD/MM/YYYY"/>
    <d v="2025-06-17T00:00:00"/>
    <s v="Escalated"/>
    <x v="1"/>
    <n v="3"/>
    <n v="3"/>
    <s v="Hassan"/>
    <s v="Referred"/>
    <n v="1"/>
    <x v="0"/>
    <s v="Yes"/>
    <s v="تأخير في الخدمة"/>
    <s v="Service Delay"/>
    <n v="50"/>
    <n v="50"/>
    <s v="Yes"/>
    <s v="Status Mismatch"/>
    <s v="Resolution Time Exists Before Closure"/>
    <s v="OK"/>
    <s v="OK"/>
    <s v="OK"/>
    <s v="No"/>
    <x v="0"/>
    <x v="4"/>
    <x v="1"/>
    <x v="0"/>
    <x v="2"/>
  </r>
  <r>
    <s v="tk_2744"/>
    <s v="TCK-2744"/>
    <m/>
    <s v="V-9398"/>
    <s v="unknown"/>
    <m/>
    <x v="0"/>
    <x v="2"/>
    <s v="Irbid"/>
    <s v="Mobile Unit"/>
    <s v="Al Noor Hosp."/>
    <x v="0"/>
    <s v="Billing"/>
    <x v="4"/>
    <s v="Complaint"/>
    <s v="Missing record"/>
    <s v="waiting too long"/>
    <x v="1"/>
    <s v="02/04/2025"/>
    <s v="DD/MM/YYYY"/>
    <d v="2025-04-02T00:00:00"/>
    <s v="1h"/>
    <n v="60"/>
    <s v="1 day"/>
    <n v="24"/>
    <m/>
    <m/>
    <m/>
    <s v="Resolved"/>
    <x v="2"/>
    <n v="2"/>
    <n v="2"/>
    <s v="Sara"/>
    <s v="Duplicate"/>
    <n v="4"/>
    <x v="2"/>
    <s v="Yes"/>
    <s v="bad experience"/>
    <m/>
    <n v="50"/>
    <n v="50"/>
    <s v="Yes"/>
    <s v="Missing Resolved Date"/>
    <s v="OK"/>
    <s v="OK"/>
    <s v="OK"/>
    <s v="OK"/>
    <m/>
    <x v="3"/>
    <x v="4"/>
    <x v="2"/>
    <x v="3"/>
    <x v="2"/>
  </r>
  <r>
    <s v="tk_2745"/>
    <s v="TCK-2745"/>
    <s v="P-702"/>
    <s v="V-3192"/>
    <n v="83"/>
    <n v="83"/>
    <x v="0"/>
    <x v="3"/>
    <s v="Giza"/>
    <s v="Hospital"/>
    <s v="Al Noor Hosp."/>
    <x v="0"/>
    <s v="Lab"/>
    <x v="4"/>
    <s v="Technical"/>
    <s v="Prescription issue"/>
    <s v="waiting too long"/>
    <x v="1"/>
    <s v="2025-06-22"/>
    <s v="YYYY-MM-DD"/>
    <d v="2025-06-22T00:00:00"/>
    <s v="45"/>
    <n v="45"/>
    <s v="-1"/>
    <m/>
    <s v="04-14-25"/>
    <s v="MM-DD-YY"/>
    <d v="2025-04-14T00:00:00"/>
    <s v="Closed"/>
    <x v="2"/>
    <s v="Level 1"/>
    <n v="1"/>
    <s v="Hassan"/>
    <s v="Dropped"/>
    <s v="bad"/>
    <x v="2"/>
    <m/>
    <s v="مشكلة في الفاتورة"/>
    <s v="Billing Issue"/>
    <n v="10"/>
    <n v="10"/>
    <s v="No"/>
    <s v="OK"/>
    <s v="Missing Resolution Time"/>
    <s v="OK"/>
    <s v="OK"/>
    <s v="OK"/>
    <s v="Yes"/>
    <x v="0"/>
    <x v="2"/>
    <x v="0"/>
    <x v="0"/>
    <x v="0"/>
  </r>
  <r>
    <s v="2746"/>
    <s v="TCK-2746"/>
    <m/>
    <m/>
    <s v="unknown"/>
    <m/>
    <x v="1"/>
    <x v="0"/>
    <s v="Tripoli"/>
    <s v="Clinic"/>
    <s v="HealthPlus"/>
    <x v="1"/>
    <s v="Billing"/>
    <x v="2"/>
    <s v="Admin"/>
    <s v="System down"/>
    <s v="الدكتور لم يحضر"/>
    <x v="5"/>
    <s v="23/05/2025"/>
    <s v="DD/MM/YYYY"/>
    <d v="2025-05-23T00:00:00"/>
    <s v="2 hours"/>
    <n v="120"/>
    <s v="5 hours"/>
    <n v="5"/>
    <s v="25/06/2025"/>
    <s v="DD/MM/YYYY"/>
    <d v="2025-06-25T00:00:00"/>
    <s v="Escalated"/>
    <x v="0"/>
    <n v="1"/>
    <n v="1"/>
    <s v="John"/>
    <s v="Solved"/>
    <s v="good"/>
    <x v="2"/>
    <s v="Yes"/>
    <s v="bad experience"/>
    <m/>
    <n v="10"/>
    <n v="10"/>
    <s v="No"/>
    <s v="Status Mismatch"/>
    <s v="Resolution Time Exists Before Closure"/>
    <s v="Solved Ticket Still Active"/>
    <s v="OK"/>
    <s v="OK"/>
    <s v="No"/>
    <x v="0"/>
    <x v="4"/>
    <x v="1"/>
    <x v="0"/>
    <x v="0"/>
  </r>
  <r>
    <s v="2747"/>
    <s v="TCK-2747"/>
    <m/>
    <m/>
    <s v="unknown"/>
    <m/>
    <x v="0"/>
    <x v="1"/>
    <s v="Mosul"/>
    <s v="Clinic"/>
    <s v="Care Clinic"/>
    <x v="2"/>
    <s v="Lab"/>
    <x v="0"/>
    <s v="Medical"/>
    <s v="Missing record"/>
    <s v="need help"/>
    <x v="0"/>
    <s v="2025-02-22"/>
    <s v="YYYY-MM-DD"/>
    <d v="2025-02-22T00:00:00"/>
    <s v="45"/>
    <n v="45"/>
    <s v="2h"/>
    <n v="2"/>
    <s v="2025-01-03"/>
    <s v="YYYY-MM-DD"/>
    <d v="2025-01-03T00:00:00"/>
    <s v="Open"/>
    <x v="1"/>
    <s v="Level 1"/>
    <n v="1"/>
    <m/>
    <s v="Referred"/>
    <s v="good"/>
    <x v="2"/>
    <s v="Yes"/>
    <s v="good service"/>
    <s v="Positive Feedback"/>
    <n v="50"/>
    <n v="50"/>
    <s v="Yes"/>
    <s v="Status Mismatch"/>
    <s v="Resolution Time Exists Before Closure"/>
    <s v="OK"/>
    <s v="OK"/>
    <s v="Review"/>
    <s v="Yes"/>
    <x v="0"/>
    <x v="4"/>
    <x v="0"/>
    <x v="0"/>
    <x v="2"/>
  </r>
  <r>
    <s v="TCK-2748"/>
    <s v="TCK-2748"/>
    <s v="P-925"/>
    <m/>
    <s v="unknown"/>
    <m/>
    <x v="0"/>
    <x v="1"/>
    <s v="Baghdad"/>
    <s v="Hospital"/>
    <s v="Care Clinic"/>
    <x v="2"/>
    <s v="Lab"/>
    <x v="4"/>
    <s v="Admin"/>
    <s v="Billing error"/>
    <s v="waiting too long"/>
    <x v="1"/>
    <s v="31/05/2025"/>
    <s v="DD/MM/YYYY"/>
    <d v="2025-05-31T00:00:00"/>
    <s v="1h"/>
    <n v="60"/>
    <s v="5 hours"/>
    <n v="5"/>
    <s v="2025-05-09"/>
    <s v="YYYY-MM-DD"/>
    <d v="2025-05-09T00:00:00"/>
    <s v="Resolved"/>
    <x v="2"/>
    <n v="1"/>
    <n v="1"/>
    <s v="Hassan"/>
    <s v="Duplicate"/>
    <s v="bad"/>
    <x v="2"/>
    <m/>
    <s v="bad experience"/>
    <m/>
    <n v="20"/>
    <n v="20"/>
    <s v="No"/>
    <s v="OK"/>
    <s v="OK"/>
    <s v="OK"/>
    <s v="OK"/>
    <s v="OK"/>
    <s v="Yes"/>
    <x v="1"/>
    <x v="4"/>
    <x v="2"/>
    <x v="1"/>
    <x v="0"/>
  </r>
  <r>
    <s v="TCK-2749"/>
    <s v="TCK-2749"/>
    <s v="P-698"/>
    <m/>
    <s v="unknown"/>
    <m/>
    <x v="0"/>
    <x v="3"/>
    <s v="Alexandria"/>
    <s v="Pharmacy"/>
    <s v="Care Clinic"/>
    <x v="2"/>
    <s v="Pharmacy"/>
    <x v="3"/>
    <s v="Medical"/>
    <s v="Long wait time"/>
    <s v="تأخير في الخدمة"/>
    <x v="4"/>
    <s v="23/06/2025"/>
    <s v="DD/MM/YYYY"/>
    <d v="2025-06-23T00:00:00"/>
    <s v="2 hours"/>
    <n v="120"/>
    <s v="2h"/>
    <n v="2"/>
    <s v="14/02/2025"/>
    <s v="DD/MM/YYYY"/>
    <d v="2025-02-14T00:00:00"/>
    <s v="Resolved"/>
    <x v="0"/>
    <n v="2"/>
    <n v="2"/>
    <s v="John"/>
    <s v="Dropped"/>
    <n v="4"/>
    <x v="2"/>
    <m/>
    <s v="تأخير في الخدمة"/>
    <s v="Service Delay"/>
    <n v="20"/>
    <n v="20"/>
    <s v="Yes"/>
    <s v="OK"/>
    <s v="OK"/>
    <s v="OK"/>
    <s v="OK"/>
    <s v="OK"/>
    <s v="Yes"/>
    <x v="2"/>
    <x v="4"/>
    <x v="1"/>
    <x v="2"/>
    <x v="0"/>
  </r>
  <r>
    <s v="TCK-2750"/>
    <s v="TCK-2750"/>
    <s v="P-902"/>
    <m/>
    <s v="~30"/>
    <n v="30"/>
    <x v="0"/>
    <x v="3"/>
    <s v="Alexandria"/>
    <s v="Clinic"/>
    <s v="Alnoor Hospital"/>
    <x v="0"/>
    <s v="Billing"/>
    <x v="3"/>
    <s v="Medical"/>
    <s v="Long wait time"/>
    <s v="الدكتور لم يحضر"/>
    <x v="5"/>
    <s v="30/05/2025"/>
    <s v="DD/MM/YYYY"/>
    <d v="2025-05-30T00:00:00"/>
    <s v="45"/>
    <n v="45"/>
    <s v="2h"/>
    <n v="2"/>
    <s v="2025-05-21"/>
    <s v="YYYY-MM-DD"/>
    <d v="2025-05-21T00:00:00"/>
    <s v="Resolved"/>
    <x v="1"/>
    <s v="Level 1"/>
    <n v="1"/>
    <s v="Maya"/>
    <s v="Dropped"/>
    <s v="good"/>
    <x v="2"/>
    <m/>
    <s v="bad experience"/>
    <m/>
    <s v="100 USD"/>
    <n v="100"/>
    <s v="Yes"/>
    <s v="OK"/>
    <s v="OK"/>
    <s v="OK"/>
    <s v="OK"/>
    <s v="OK"/>
    <s v="Yes"/>
    <x v="2"/>
    <x v="1"/>
    <x v="0"/>
    <x v="2"/>
    <x v="1"/>
  </r>
  <r>
    <s v="2751"/>
    <s v="TCK-2751"/>
    <s v="P-629"/>
    <s v="V-7879"/>
    <s v="unknown"/>
    <m/>
    <x v="0"/>
    <x v="2"/>
    <s v="Irbid"/>
    <s v="Mobile Unit"/>
    <s v="Care Clinic"/>
    <x v="2"/>
    <s v="ER"/>
    <x v="3"/>
    <s v="Admin"/>
    <s v="Wrong appointment"/>
    <s v="billing not clear"/>
    <x v="6"/>
    <s v="15/01/2025"/>
    <s v="DD/MM/YYYY"/>
    <d v="2025-01-15T00:00:00"/>
    <s v="45"/>
    <n v="45"/>
    <s v="-1"/>
    <m/>
    <m/>
    <m/>
    <m/>
    <s v="Closed"/>
    <x v="3"/>
    <s v="Level 1"/>
    <n v="1"/>
    <s v="Omar"/>
    <s v="Dropped"/>
    <s v="good"/>
    <x v="2"/>
    <s v="Yes"/>
    <s v="bad experience"/>
    <m/>
    <s v="~30"/>
    <n v="30"/>
    <s v="Yes"/>
    <s v="Missing Resolved Date"/>
    <s v="Missing Resolution Time"/>
    <s v="OK"/>
    <s v="OK"/>
    <s v="OK"/>
    <m/>
    <x v="0"/>
    <x v="4"/>
    <x v="0"/>
    <x v="0"/>
    <x v="0"/>
  </r>
  <r>
    <s v="tk_2752"/>
    <s v="TCK-2752"/>
    <s v="P-751"/>
    <s v="V-8742"/>
    <s v="~30"/>
    <n v="30"/>
    <x v="0"/>
    <x v="2"/>
    <s v="Amman"/>
    <s v="Clinic"/>
    <s v="Care Clinic"/>
    <x v="2"/>
    <s v="Lab"/>
    <x v="3"/>
    <s v="Medical"/>
    <s v="Long wait time"/>
    <s v="waiting too long"/>
    <x v="1"/>
    <s v="01-02-25"/>
    <s v="MM-DD-YY"/>
    <d v="2025-01-02T00:00:00"/>
    <s v="1h"/>
    <n v="60"/>
    <s v="5 hours"/>
    <n v="5"/>
    <s v="2025-02-16"/>
    <s v="YYYY-MM-DD"/>
    <d v="2025-02-16T00:00:00"/>
    <s v="Closed"/>
    <x v="2"/>
    <n v="3"/>
    <n v="3"/>
    <s v="Ali"/>
    <s v="Referred"/>
    <s v="bad"/>
    <x v="2"/>
    <s v="Yes"/>
    <s v="good service"/>
    <s v="Positive Feedback"/>
    <s v="100 USD"/>
    <n v="100"/>
    <s v="Yes"/>
    <s v="OK"/>
    <s v="OK"/>
    <s v="OK"/>
    <s v="Review"/>
    <s v="OK"/>
    <s v="No"/>
    <x v="1"/>
    <x v="1"/>
    <x v="2"/>
    <x v="1"/>
    <x v="1"/>
  </r>
  <r>
    <s v="TCK-2753"/>
    <s v="TCK-2753"/>
    <m/>
    <s v="V-5244"/>
    <n v="35"/>
    <n v="35"/>
    <x v="0"/>
    <x v="2"/>
    <s v="Irbid"/>
    <s v="Hospital"/>
    <s v="Alnoor Hospital"/>
    <x v="0"/>
    <s v="Reception"/>
    <x v="4"/>
    <s v="Complaint"/>
    <s v="Prescription issue"/>
    <s v="need help"/>
    <x v="0"/>
    <s v="05-20-25"/>
    <s v="MM-DD-YY"/>
    <d v="2025-05-20T00:00:00"/>
    <s v="45"/>
    <n v="45"/>
    <s v="48"/>
    <n v="48"/>
    <s v="2025-06-21"/>
    <s v="YYYY-MM-DD"/>
    <d v="2025-06-21T00:00:00"/>
    <s v="Closed"/>
    <x v="1"/>
    <n v="1"/>
    <n v="1"/>
    <s v="Omar"/>
    <s v="Duplicate"/>
    <n v="4"/>
    <x v="2"/>
    <s v="No"/>
    <s v="الدكتور لم يحضر"/>
    <s v="Doctor Unavailable"/>
    <n v="10"/>
    <n v="10"/>
    <s v="No"/>
    <s v="OK"/>
    <s v="OK"/>
    <s v="OK"/>
    <s v="OK"/>
    <s v="OK"/>
    <s v="No"/>
    <x v="4"/>
    <x v="1"/>
    <x v="0"/>
    <x v="4"/>
    <x v="0"/>
  </r>
  <r>
    <s v="TCK-2754"/>
    <s v="TCK-2754"/>
    <s v="P-213"/>
    <m/>
    <s v="unknown"/>
    <m/>
    <x v="0"/>
    <x v="0"/>
    <s v="Beirut"/>
    <s v="Hospital"/>
    <s v="Care Clinic"/>
    <x v="2"/>
    <s v="Billing"/>
    <x v="3"/>
    <s v="Medical"/>
    <s v="Prescription issue"/>
    <s v="تأخير في الخدمة"/>
    <x v="4"/>
    <s v="2025-04-25"/>
    <s v="YYYY-MM-DD"/>
    <d v="2025-04-25T00:00:00"/>
    <s v="1h"/>
    <n v="60"/>
    <s v="-1"/>
    <m/>
    <s v="01-08-25"/>
    <s v="MM-DD-YY"/>
    <d v="2025-01-08T00:00:00"/>
    <s v="Pending"/>
    <x v="0"/>
    <s v="Level 1"/>
    <n v="1"/>
    <s v="Fatima"/>
    <s v="Duplicate"/>
    <s v="bad"/>
    <x v="2"/>
    <s v="Yes"/>
    <s v="bad experience"/>
    <m/>
    <n v="20"/>
    <n v="20"/>
    <s v="Yes"/>
    <s v="Status Mismatch"/>
    <s v="OK"/>
    <s v="Duplicate Ticket Still Active"/>
    <s v="OK"/>
    <s v="OK"/>
    <s v="Yes"/>
    <x v="0"/>
    <x v="4"/>
    <x v="2"/>
    <x v="0"/>
    <x v="0"/>
  </r>
  <r>
    <s v="2755"/>
    <s v="TCK-2755"/>
    <m/>
    <s v="V-1855"/>
    <s v="unknown"/>
    <m/>
    <x v="0"/>
    <x v="1"/>
    <s v="Mosul"/>
    <s v="Clinic"/>
    <s v="Al Noor Hosp."/>
    <x v="0"/>
    <s v="ER"/>
    <x v="2"/>
    <s v="Complaint"/>
    <s v="Missing record"/>
    <s v="need help"/>
    <x v="0"/>
    <s v="2025-05-21"/>
    <s v="YYYY-MM-DD"/>
    <d v="2025-05-21T00:00:00"/>
    <s v="30 min"/>
    <n v="30"/>
    <s v="-1"/>
    <m/>
    <m/>
    <m/>
    <m/>
    <s v="Resolved"/>
    <x v="3"/>
    <n v="3"/>
    <n v="3"/>
    <s v="Maya"/>
    <s v="Duplicate"/>
    <n v="5"/>
    <x v="2"/>
    <m/>
    <s v="bad experience"/>
    <m/>
    <s v="~30"/>
    <n v="30"/>
    <s v="No"/>
    <s v="Missing Resolved Date"/>
    <s v="Missing Resolution Time"/>
    <s v="OK"/>
    <s v="OK"/>
    <s v="OK"/>
    <m/>
    <x v="0"/>
    <x v="4"/>
    <x v="0"/>
    <x v="0"/>
    <x v="0"/>
  </r>
  <r>
    <s v="2756"/>
    <s v="TCK-2756"/>
    <s v="P-327"/>
    <s v="V-9172"/>
    <n v="24"/>
    <n v="24"/>
    <x v="0"/>
    <x v="0"/>
    <s v="Tripoli"/>
    <s v="Mobile Unit"/>
    <s v="Al Noor Hosp."/>
    <x v="0"/>
    <s v="Billing"/>
    <x v="2"/>
    <s v="Technical"/>
    <s v="Missing record"/>
    <s v="need help"/>
    <x v="0"/>
    <s v="03-16-25"/>
    <s v="MM-DD-YY"/>
    <d v="2025-03-16T00:00:00"/>
    <s v="2 hours"/>
    <n v="120"/>
    <s v="-1"/>
    <m/>
    <s v="01-27-25"/>
    <s v="MM-DD-YY"/>
    <d v="2025-01-27T00:00:00"/>
    <s v="Escalated"/>
    <x v="2"/>
    <n v="1"/>
    <n v="1"/>
    <s v="Ali"/>
    <s v="Dropped"/>
    <n v="5"/>
    <x v="2"/>
    <s v="No"/>
    <s v="bad experience"/>
    <m/>
    <n v="20"/>
    <n v="20"/>
    <s v="No"/>
    <s v="Status Mismatch"/>
    <s v="OK"/>
    <s v="Dropped Ticket Still Active"/>
    <s v="OK"/>
    <s v="OK"/>
    <s v="Yes"/>
    <x v="0"/>
    <x v="1"/>
    <x v="1"/>
    <x v="0"/>
    <x v="0"/>
  </r>
  <r>
    <s v="2757"/>
    <s v="TCK-2757"/>
    <m/>
    <m/>
    <s v="unknown"/>
    <m/>
    <x v="0"/>
    <x v="0"/>
    <s v="Tripoli"/>
    <s v="Hospital"/>
    <s v="Al Noor Hosp."/>
    <x v="0"/>
    <s v="Lab"/>
    <x v="1"/>
    <s v="Complaint"/>
    <s v="Billing error"/>
    <s v="need help"/>
    <x v="0"/>
    <s v="25/04/2025"/>
    <s v="DD/MM/YYYY"/>
    <d v="2025-04-25T00:00:00"/>
    <s v="45"/>
    <n v="45"/>
    <s v="1 day"/>
    <n v="24"/>
    <m/>
    <m/>
    <m/>
    <s v="Escalated"/>
    <x v="0"/>
    <n v="3"/>
    <n v="3"/>
    <s v="Lina"/>
    <s v="Duplicate"/>
    <n v="1"/>
    <x v="0"/>
    <s v="Yes"/>
    <s v="bad experience"/>
    <m/>
    <s v="~30"/>
    <n v="30"/>
    <s v="No"/>
    <s v="OK"/>
    <s v="Resolution Time Exists Before Closure"/>
    <s v="Duplicate Ticket Still Active"/>
    <s v="OK"/>
    <s v="OK"/>
    <m/>
    <x v="0"/>
    <x v="4"/>
    <x v="0"/>
    <x v="0"/>
    <x v="0"/>
  </r>
  <r>
    <s v="TCK-2758"/>
    <s v="TCK-2758"/>
    <m/>
    <m/>
    <s v="~30"/>
    <n v="30"/>
    <x v="0"/>
    <x v="1"/>
    <s v="Basra"/>
    <s v="Hospital"/>
    <s v="Alnoor Hospital"/>
    <x v="0"/>
    <s v="ER"/>
    <x v="0"/>
    <s v="Medical"/>
    <s v="Wrong appointment"/>
    <s v="مشكلة في الفاتورة"/>
    <x v="6"/>
    <s v="2025-02-04"/>
    <s v="YYYY-MM-DD"/>
    <d v="2025-02-04T00:00:00"/>
    <s v="30 min"/>
    <n v="30"/>
    <s v="2h"/>
    <n v="2"/>
    <s v="2025-05-24"/>
    <s v="YYYY-MM-DD"/>
    <d v="2025-05-24T00:00:00"/>
    <s v="Pending"/>
    <x v="2"/>
    <s v="Level 1"/>
    <n v="1"/>
    <s v="Fatima"/>
    <s v="Solved"/>
    <s v="bad"/>
    <x v="2"/>
    <s v="Yes"/>
    <s v="تأخير في الخدمة"/>
    <s v="Service Delay"/>
    <n v="50"/>
    <n v="50"/>
    <s v="Yes"/>
    <s v="Status Mismatch"/>
    <s v="Resolution Time Exists Before Closure"/>
    <s v="Solved Ticket Still Active"/>
    <s v="OK"/>
    <s v="OK"/>
    <s v="No"/>
    <x v="0"/>
    <x v="1"/>
    <x v="0"/>
    <x v="0"/>
    <x v="2"/>
  </r>
  <r>
    <s v="TCK-2759"/>
    <s v="TCK-2759"/>
    <m/>
    <s v="V-5415"/>
    <n v="14"/>
    <n v="14"/>
    <x v="0"/>
    <x v="2"/>
    <s v="Irbid"/>
    <s v="Clinic"/>
    <s v="Al Noor Hosp."/>
    <x v="0"/>
    <s v="Pharmacy"/>
    <x v="4"/>
    <s v="Medical"/>
    <s v="Missing record"/>
    <s v="waiting too long"/>
    <x v="1"/>
    <s v="08/01/2025"/>
    <s v="DD/MM/YYYY"/>
    <d v="2025-01-08T00:00:00"/>
    <s v="30 min"/>
    <n v="30"/>
    <s v="48"/>
    <n v="48"/>
    <m/>
    <m/>
    <m/>
    <s v="Resolved"/>
    <x v="3"/>
    <n v="1"/>
    <n v="1"/>
    <s v="Omar"/>
    <s v="Referred"/>
    <s v="good"/>
    <x v="2"/>
    <m/>
    <s v="good service"/>
    <s v="Positive Feedback"/>
    <n v="20"/>
    <n v="20"/>
    <s v="No"/>
    <s v="Missing Resolved Date"/>
    <s v="OK"/>
    <s v="OK"/>
    <s v="OK"/>
    <s v="OK"/>
    <m/>
    <x v="4"/>
    <x v="0"/>
    <x v="0"/>
    <x v="4"/>
    <x v="0"/>
  </r>
  <r>
    <s v="tk_2760"/>
    <s v="TCK-2760"/>
    <s v="P-196"/>
    <s v="V-7873"/>
    <s v="unknown"/>
    <m/>
    <x v="0"/>
    <x v="0"/>
    <s v="Bekaa"/>
    <s v="Pharmacy"/>
    <s v="HealthPlus"/>
    <x v="1"/>
    <s v="Pharmacy"/>
    <x v="1"/>
    <s v="Inquiry"/>
    <s v="Wrong appointment"/>
    <s v="الدكتور لم يحضر"/>
    <x v="5"/>
    <s v="17/01/2025"/>
    <s v="DD/MM/YYYY"/>
    <d v="2025-01-17T00:00:00"/>
    <s v="30 min"/>
    <n v="30"/>
    <s v="48"/>
    <n v="48"/>
    <m/>
    <m/>
    <m/>
    <s v="Escalated"/>
    <x v="2"/>
    <n v="3"/>
    <n v="3"/>
    <s v="John"/>
    <s v="Dropped"/>
    <s v="bad"/>
    <x v="2"/>
    <s v="Yes"/>
    <s v="bad experience"/>
    <m/>
    <n v="50"/>
    <n v="50"/>
    <s v="No"/>
    <s v="OK"/>
    <s v="Resolution Time Exists Before Closure"/>
    <s v="Dropped Ticket Still Active"/>
    <s v="Review"/>
    <s v="OK"/>
    <m/>
    <x v="0"/>
    <x v="4"/>
    <x v="0"/>
    <x v="0"/>
    <x v="2"/>
  </r>
  <r>
    <s v="2761"/>
    <s v="TCK-2761"/>
    <s v="P-369"/>
    <s v="V-8214"/>
    <s v="unknown"/>
    <m/>
    <x v="0"/>
    <x v="0"/>
    <s v="Beirut"/>
    <s v="Clinic"/>
    <s v="Al Noor Hosp."/>
    <x v="0"/>
    <s v="ER"/>
    <x v="4"/>
    <s v="Complaint"/>
    <s v="Wrong appointment"/>
    <s v="waiting too long"/>
    <x v="1"/>
    <s v="2025-05-07"/>
    <s v="YYYY-MM-DD"/>
    <d v="2025-05-07T00:00:00"/>
    <s v="45"/>
    <n v="45"/>
    <s v="48"/>
    <n v="48"/>
    <s v="2025-03-19"/>
    <s v="YYYY-MM-DD"/>
    <d v="2025-03-19T00:00:00"/>
    <s v="Open"/>
    <x v="1"/>
    <n v="1"/>
    <n v="1"/>
    <s v="Fatima"/>
    <s v="Referred"/>
    <n v="4"/>
    <x v="2"/>
    <s v="Yes"/>
    <s v="good service"/>
    <s v="Positive Feedback"/>
    <n v="20"/>
    <n v="20"/>
    <s v="Yes"/>
    <s v="Status Mismatch"/>
    <s v="Resolution Time Exists Before Closure"/>
    <s v="OK"/>
    <s v="OK"/>
    <s v="OK"/>
    <s v="Yes"/>
    <x v="0"/>
    <x v="4"/>
    <x v="0"/>
    <x v="0"/>
    <x v="0"/>
  </r>
  <r>
    <s v="TCK-2762"/>
    <s v="TCK-2762"/>
    <m/>
    <m/>
    <s v="~30"/>
    <n v="30"/>
    <x v="0"/>
    <x v="1"/>
    <s v="Baghdad"/>
    <s v="Pharmacy"/>
    <s v="Alnoor Hospital"/>
    <x v="0"/>
    <s v="Reception"/>
    <x v="0"/>
    <s v="Admin"/>
    <s v="System down"/>
    <s v="need help"/>
    <x v="0"/>
    <s v="23/04/2025"/>
    <s v="DD/MM/YYYY"/>
    <d v="2025-04-23T00:00:00"/>
    <s v="2 hours"/>
    <n v="120"/>
    <s v="5 hours"/>
    <n v="5"/>
    <m/>
    <m/>
    <m/>
    <s v="Open"/>
    <x v="0"/>
    <n v="3"/>
    <n v="3"/>
    <s v="Ali"/>
    <s v="Duplicate"/>
    <n v="2"/>
    <x v="0"/>
    <s v="Yes"/>
    <s v="good service"/>
    <s v="Positive Feedback"/>
    <s v="~30"/>
    <n v="30"/>
    <s v="No"/>
    <s v="OK"/>
    <s v="Resolution Time Exists Before Closure"/>
    <s v="Duplicate Ticket Still Active"/>
    <s v="OK"/>
    <s v="OK"/>
    <m/>
    <x v="0"/>
    <x v="1"/>
    <x v="1"/>
    <x v="0"/>
    <x v="0"/>
  </r>
  <r>
    <s v="2763"/>
    <s v="TCK-2763"/>
    <m/>
    <m/>
    <s v="unknown"/>
    <m/>
    <x v="1"/>
    <x v="3"/>
    <s v="Giza"/>
    <s v="Pharmacy"/>
    <s v="Alnoor Hospital"/>
    <x v="0"/>
    <s v="Reception"/>
    <x v="0"/>
    <s v="Technical"/>
    <s v="Billing error"/>
    <s v="تأخير في الخدمة"/>
    <x v="4"/>
    <s v="08/05/2025"/>
    <s v="DD/MM/YYYY"/>
    <d v="2025-05-08T00:00:00"/>
    <s v="1h"/>
    <n v="60"/>
    <s v="-1"/>
    <m/>
    <s v="05/01/2025"/>
    <s v="DD/MM/YYYY"/>
    <d v="2025-01-05T00:00:00"/>
    <s v="Pending"/>
    <x v="2"/>
    <s v="Level 1"/>
    <n v="1"/>
    <s v="Sara"/>
    <s v="Solved"/>
    <s v="bad"/>
    <x v="2"/>
    <s v="Yes"/>
    <s v="bad experience"/>
    <m/>
    <n v="10"/>
    <n v="10"/>
    <s v="Yes"/>
    <s v="Status Mismatch"/>
    <s v="OK"/>
    <s v="Solved Ticket Still Active"/>
    <s v="OK"/>
    <s v="OK"/>
    <s v="Yes"/>
    <x v="0"/>
    <x v="4"/>
    <x v="2"/>
    <x v="0"/>
    <x v="0"/>
  </r>
  <r>
    <s v="tk_2764"/>
    <s v="TCK-2764"/>
    <s v="P-951"/>
    <s v="V-7694"/>
    <s v="~30"/>
    <n v="30"/>
    <x v="1"/>
    <x v="3"/>
    <s v="Alexandria"/>
    <s v="Hospital"/>
    <s v="HealthPlus"/>
    <x v="1"/>
    <s v="ER"/>
    <x v="0"/>
    <s v="Inquiry"/>
    <s v="Long wait time"/>
    <s v="الخدمة سيئة"/>
    <x v="2"/>
    <s v="2025-03-23"/>
    <s v="YYYY-MM-DD"/>
    <d v="2025-03-23T00:00:00"/>
    <s v="30 min"/>
    <n v="30"/>
    <s v="48"/>
    <n v="48"/>
    <s v="2025-02-20"/>
    <s v="YYYY-MM-DD"/>
    <d v="2025-02-20T00:00:00"/>
    <s v="Closed"/>
    <x v="3"/>
    <n v="2"/>
    <n v="2"/>
    <s v="Hassan"/>
    <s v="Duplicate"/>
    <n v="3"/>
    <x v="1"/>
    <s v="Yes"/>
    <s v="good service"/>
    <s v="Positive Feedback"/>
    <n v="50"/>
    <n v="50"/>
    <s v="No"/>
    <s v="OK"/>
    <s v="OK"/>
    <s v="OK"/>
    <s v="OK"/>
    <s v="OK"/>
    <s v="Yes"/>
    <x v="4"/>
    <x v="1"/>
    <x v="0"/>
    <x v="4"/>
    <x v="2"/>
  </r>
  <r>
    <s v="2765"/>
    <s v="TCK-2765"/>
    <m/>
    <s v="V-8531"/>
    <s v="unknown"/>
    <m/>
    <x v="1"/>
    <x v="3"/>
    <s v="Cairo"/>
    <s v="Pharmacy"/>
    <s v="HealthPlus"/>
    <x v="1"/>
    <s v="Reception"/>
    <x v="2"/>
    <s v="Admin"/>
    <s v="Wrong appointment"/>
    <s v="الخدمة سيئة"/>
    <x v="2"/>
    <s v="05-28-25"/>
    <s v="MM-DD-YY"/>
    <d v="2025-05-28T00:00:00"/>
    <s v="45"/>
    <n v="45"/>
    <s v="5 hours"/>
    <n v="5"/>
    <m/>
    <m/>
    <m/>
    <s v="Open"/>
    <x v="1"/>
    <n v="3"/>
    <n v="3"/>
    <s v="John"/>
    <s v="Referred"/>
    <n v="2"/>
    <x v="0"/>
    <s v="No"/>
    <s v="bad experience"/>
    <m/>
    <s v="~30"/>
    <n v="30"/>
    <s v="Yes"/>
    <s v="OK"/>
    <s v="Resolution Time Exists Before Closure"/>
    <s v="OK"/>
    <s v="OK"/>
    <s v="OK"/>
    <m/>
    <x v="0"/>
    <x v="4"/>
    <x v="0"/>
    <x v="0"/>
    <x v="0"/>
  </r>
  <r>
    <s v="tk_2766"/>
    <s v="TCK-2766"/>
    <s v="P-129"/>
    <s v="V-3896"/>
    <n v="23"/>
    <n v="23"/>
    <x v="0"/>
    <x v="2"/>
    <s v="Zarqa"/>
    <s v="Pharmacy"/>
    <s v="Alnoor Hospital"/>
    <x v="0"/>
    <s v="Billing"/>
    <x v="4"/>
    <s v="Complaint"/>
    <s v="Prescription issue"/>
    <s v="waiting too long"/>
    <x v="1"/>
    <s v="22/04/2025"/>
    <s v="DD/MM/YYYY"/>
    <d v="2025-04-22T00:00:00"/>
    <s v="30 min"/>
    <n v="30"/>
    <s v="2h"/>
    <n v="2"/>
    <s v="14/02/2025"/>
    <s v="DD/MM/YYYY"/>
    <d v="2025-02-14T00:00:00"/>
    <s v="Closed"/>
    <x v="0"/>
    <n v="0"/>
    <n v="0"/>
    <s v="Lina"/>
    <s v="Referred"/>
    <n v="3"/>
    <x v="1"/>
    <s v="No"/>
    <s v="الخدمة سيئة"/>
    <s v="Negative Feedback"/>
    <n v="20"/>
    <n v="20"/>
    <s v="No"/>
    <s v="OK"/>
    <s v="OK"/>
    <s v="OK"/>
    <s v="Review"/>
    <s v="OK"/>
    <s v="Yes"/>
    <x v="2"/>
    <x v="1"/>
    <x v="0"/>
    <x v="2"/>
    <x v="0"/>
  </r>
  <r>
    <s v="TCK-2767"/>
    <s v="TCK-2767"/>
    <s v="P-841"/>
    <m/>
    <n v="90"/>
    <n v="90"/>
    <x v="1"/>
    <x v="1"/>
    <s v="Baghdad"/>
    <s v="Hospital"/>
    <s v="Care Clinic"/>
    <x v="2"/>
    <s v="Pharmacy"/>
    <x v="0"/>
    <s v="Complaint"/>
    <s v="Wrong appointment"/>
    <s v="need help"/>
    <x v="0"/>
    <s v="01-18-25"/>
    <s v="MM-DD-YY"/>
    <d v="2025-01-18T00:00:00"/>
    <s v="1h"/>
    <n v="60"/>
    <s v="48"/>
    <n v="48"/>
    <s v="2025-06-16"/>
    <s v="YYYY-MM-DD"/>
    <d v="2025-06-16T00:00:00"/>
    <s v="Pending"/>
    <x v="3"/>
    <s v="Level 1"/>
    <n v="1"/>
    <s v="John"/>
    <s v="Dropped"/>
    <n v="4"/>
    <x v="2"/>
    <s v="No"/>
    <m/>
    <m/>
    <s v="100 USD"/>
    <n v="100"/>
    <s v="Yes"/>
    <s v="Status Mismatch"/>
    <s v="Resolution Time Exists Before Closure"/>
    <s v="Dropped Ticket Still Active"/>
    <s v="OK"/>
    <s v="OK"/>
    <s v="No"/>
    <x v="0"/>
    <x v="2"/>
    <x v="2"/>
    <x v="0"/>
    <x v="1"/>
  </r>
  <r>
    <s v="TCK-2768"/>
    <s v="TCK-2768"/>
    <s v="P-729"/>
    <m/>
    <n v="11"/>
    <n v="11"/>
    <x v="0"/>
    <x v="0"/>
    <s v="Bekaa"/>
    <s v="Pharmacy"/>
    <s v="Care Clinic"/>
    <x v="2"/>
    <s v="Reception"/>
    <x v="1"/>
    <s v="Medical"/>
    <s v="Missing record"/>
    <m/>
    <x v="3"/>
    <s v="2025-06-17"/>
    <s v="YYYY-MM-DD"/>
    <d v="2025-06-17T00:00:00"/>
    <s v="2 hours"/>
    <n v="120"/>
    <s v="-1"/>
    <m/>
    <s v="05-25-25"/>
    <s v="MM-DD-YY"/>
    <d v="2025-05-25T00:00:00"/>
    <s v="Resolved"/>
    <x v="0"/>
    <n v="2"/>
    <n v="2"/>
    <s v="Sara"/>
    <s v="Referred"/>
    <n v="1"/>
    <x v="0"/>
    <m/>
    <m/>
    <m/>
    <n v="50"/>
    <n v="50"/>
    <s v="No"/>
    <s v="OK"/>
    <s v="Missing Resolution Time"/>
    <s v="OK"/>
    <s v="OK"/>
    <s v="OK"/>
    <s v="Yes"/>
    <x v="0"/>
    <x v="0"/>
    <x v="1"/>
    <x v="0"/>
    <x v="2"/>
  </r>
  <r>
    <s v="2769"/>
    <s v="TCK-2769"/>
    <m/>
    <s v="V-6685"/>
    <s v="unknown"/>
    <m/>
    <x v="1"/>
    <x v="1"/>
    <s v="Baghdad"/>
    <s v="Hospital"/>
    <s v="Al Noor Hosp."/>
    <x v="0"/>
    <s v="Lab"/>
    <x v="3"/>
    <s v="Inquiry"/>
    <s v="Wrong appointment"/>
    <s v="waiting too long"/>
    <x v="1"/>
    <s v="04-26-25"/>
    <s v="MM-DD-YY"/>
    <d v="2025-04-26T00:00:00"/>
    <s v="2 hours"/>
    <n v="120"/>
    <s v="5 hours"/>
    <n v="5"/>
    <m/>
    <m/>
    <m/>
    <s v="Pending"/>
    <x v="0"/>
    <n v="0"/>
    <n v="0"/>
    <s v="Omar"/>
    <s v="Referred"/>
    <n v="3"/>
    <x v="1"/>
    <m/>
    <s v="good service"/>
    <s v="Positive Feedback"/>
    <n v="20"/>
    <n v="20"/>
    <s v="Yes"/>
    <s v="OK"/>
    <s v="Resolution Time Exists Before Closure"/>
    <s v="OK"/>
    <s v="Review"/>
    <s v="OK"/>
    <m/>
    <x v="0"/>
    <x v="4"/>
    <x v="1"/>
    <x v="0"/>
    <x v="0"/>
  </r>
  <r>
    <s v="2770"/>
    <s v="TCK-2770"/>
    <m/>
    <s v="V-6158"/>
    <s v="~30"/>
    <n v="30"/>
    <x v="1"/>
    <x v="2"/>
    <s v="Amman"/>
    <s v="Pharmacy"/>
    <s v="Care Clinic"/>
    <x v="2"/>
    <s v="Reception"/>
    <x v="0"/>
    <s v="Medical"/>
    <s v="Prescription issue"/>
    <s v="need help"/>
    <x v="0"/>
    <s v="20/04/2025"/>
    <s v="DD/MM/YYYY"/>
    <d v="2025-04-20T00:00:00"/>
    <s v="2 hours"/>
    <n v="120"/>
    <s v="5 hours"/>
    <n v="5"/>
    <m/>
    <m/>
    <m/>
    <s v="Escalated"/>
    <x v="3"/>
    <s v="Level 1"/>
    <n v="1"/>
    <s v="Lina"/>
    <s v="Solved"/>
    <n v="4"/>
    <x v="2"/>
    <s v="Yes"/>
    <m/>
    <m/>
    <n v="10"/>
    <n v="10"/>
    <s v="No"/>
    <s v="OK"/>
    <s v="Resolution Time Exists Before Closure"/>
    <s v="Solved Ticket Still Active"/>
    <s v="OK"/>
    <s v="OK"/>
    <m/>
    <x v="0"/>
    <x v="1"/>
    <x v="1"/>
    <x v="0"/>
    <x v="0"/>
  </r>
  <r>
    <s v="2771"/>
    <s v="TCK-2771"/>
    <m/>
    <s v="V-5897"/>
    <s v="~30"/>
    <n v="30"/>
    <x v="0"/>
    <x v="2"/>
    <s v="Irbid"/>
    <s v="Hospital"/>
    <s v="HealthPlus"/>
    <x v="1"/>
    <s v="Pharmacy"/>
    <x v="2"/>
    <s v="Inquiry"/>
    <s v="Long wait time"/>
    <m/>
    <x v="3"/>
    <s v="06-08-25"/>
    <s v="MM-DD-YY"/>
    <d v="2025-06-08T00:00:00"/>
    <s v="30 min"/>
    <n v="30"/>
    <s v="-1"/>
    <m/>
    <s v="10/04/2025"/>
    <s v="DD/MM/YYYY"/>
    <d v="2025-04-10T00:00:00"/>
    <s v="Closed"/>
    <x v="3"/>
    <n v="0"/>
    <n v="0"/>
    <s v="Hassan"/>
    <s v="Duplicate"/>
    <n v="3"/>
    <x v="1"/>
    <s v="Yes"/>
    <s v="bad experience"/>
    <m/>
    <n v="10"/>
    <n v="10"/>
    <s v="Yes"/>
    <s v="OK"/>
    <s v="Missing Resolution Time"/>
    <s v="OK"/>
    <s v="Review"/>
    <s v="OK"/>
    <s v="Yes"/>
    <x v="0"/>
    <x v="1"/>
    <x v="0"/>
    <x v="0"/>
    <x v="0"/>
  </r>
  <r>
    <s v="tk_2772"/>
    <s v="TCK-2772"/>
    <m/>
    <s v="V-5927"/>
    <s v="unknown"/>
    <m/>
    <x v="0"/>
    <x v="0"/>
    <s v="Tripoli"/>
    <s v="Clinic"/>
    <s v="Alnoor Hospital"/>
    <x v="0"/>
    <s v="Reception"/>
    <x v="0"/>
    <s v="Medical"/>
    <s v="Missing record"/>
    <s v="billing not clear"/>
    <x v="6"/>
    <s v="2025-04-13"/>
    <s v="YYYY-MM-DD"/>
    <d v="2025-04-13T00:00:00"/>
    <s v="1h"/>
    <n v="60"/>
    <s v="5 hours"/>
    <n v="5"/>
    <m/>
    <m/>
    <m/>
    <s v="Open"/>
    <x v="2"/>
    <n v="3"/>
    <n v="3"/>
    <s v="Hassan"/>
    <s v="Dropped"/>
    <n v="2"/>
    <x v="0"/>
    <s v="No"/>
    <m/>
    <m/>
    <s v="100 USD"/>
    <n v="100"/>
    <s v="Yes"/>
    <s v="OK"/>
    <s v="Resolution Time Exists Before Closure"/>
    <s v="Dropped Ticket Still Active"/>
    <s v="Review"/>
    <s v="OK"/>
    <m/>
    <x v="0"/>
    <x v="4"/>
    <x v="2"/>
    <x v="0"/>
    <x v="1"/>
  </r>
  <r>
    <s v="TCK-2773"/>
    <s v="TCK-2773"/>
    <m/>
    <m/>
    <s v="~30"/>
    <n v="30"/>
    <x v="1"/>
    <x v="0"/>
    <s v="Tripoli"/>
    <s v="Pharmacy"/>
    <s v="Care Clinic"/>
    <x v="2"/>
    <s v="Reception"/>
    <x v="0"/>
    <s v="Complaint"/>
    <s v="System down"/>
    <m/>
    <x v="3"/>
    <s v="11/02/2025"/>
    <s v="DD/MM/YYYY"/>
    <d v="2025-02-11T00:00:00"/>
    <s v="30 min"/>
    <n v="30"/>
    <s v="2h"/>
    <n v="2"/>
    <m/>
    <m/>
    <m/>
    <s v="Pending"/>
    <x v="3"/>
    <n v="1"/>
    <n v="1"/>
    <s v="Sara"/>
    <s v="Duplicate"/>
    <n v="4"/>
    <x v="2"/>
    <m/>
    <s v="تأخير في الخدمة"/>
    <s v="Service Delay"/>
    <s v="~30"/>
    <n v="30"/>
    <s v="Yes"/>
    <s v="OK"/>
    <s v="Resolution Time Exists Before Closure"/>
    <s v="Duplicate Ticket Still Active"/>
    <s v="OK"/>
    <s v="OK"/>
    <m/>
    <x v="0"/>
    <x v="1"/>
    <x v="0"/>
    <x v="0"/>
    <x v="0"/>
  </r>
  <r>
    <s v="2774"/>
    <s v="TCK-2774"/>
    <m/>
    <m/>
    <s v="~30"/>
    <n v="30"/>
    <x v="0"/>
    <x v="2"/>
    <s v="Zarqa"/>
    <s v="Hospital"/>
    <s v="HealthPlus"/>
    <x v="1"/>
    <s v="Lab"/>
    <x v="4"/>
    <s v="Complaint"/>
    <s v="Wrong appointment"/>
    <s v="waiting too long"/>
    <x v="1"/>
    <s v="14/04/2025"/>
    <s v="DD/MM/YYYY"/>
    <d v="2025-04-14T00:00:00"/>
    <s v="30 min"/>
    <n v="30"/>
    <s v="2h"/>
    <n v="2"/>
    <m/>
    <m/>
    <m/>
    <s v="Pending"/>
    <x v="0"/>
    <n v="3"/>
    <n v="3"/>
    <s v="Lina"/>
    <s v="Referred"/>
    <n v="1"/>
    <x v="0"/>
    <s v="No"/>
    <m/>
    <m/>
    <s v="~30"/>
    <n v="30"/>
    <s v="No"/>
    <s v="OK"/>
    <s v="Resolution Time Exists Before Closure"/>
    <s v="OK"/>
    <s v="OK"/>
    <s v="OK"/>
    <m/>
    <x v="0"/>
    <x v="1"/>
    <x v="0"/>
    <x v="0"/>
    <x v="0"/>
  </r>
  <r>
    <s v="TCK-2775"/>
    <s v="TCK-2775"/>
    <s v="P-506"/>
    <m/>
    <s v="~30"/>
    <n v="30"/>
    <x v="0"/>
    <x v="1"/>
    <s v="Basra"/>
    <s v="Clinic"/>
    <s v="Care Clinic"/>
    <x v="2"/>
    <s v="Reception"/>
    <x v="3"/>
    <s v="Admin"/>
    <s v="Prescription issue"/>
    <s v="billing not clear"/>
    <x v="6"/>
    <s v="2025-03-01"/>
    <s v="YYYY-MM-DD"/>
    <d v="2025-03-01T00:00:00"/>
    <s v="2 hours"/>
    <n v="120"/>
    <s v="1 day"/>
    <n v="24"/>
    <s v="2025-03-20"/>
    <s v="YYYY-MM-DD"/>
    <d v="2025-03-20T00:00:00"/>
    <s v="Resolved"/>
    <x v="0"/>
    <n v="3"/>
    <n v="3"/>
    <s v="Maya"/>
    <s v="Referred"/>
    <n v="4"/>
    <x v="2"/>
    <s v="No"/>
    <s v="الخدمة سيئة"/>
    <s v="Negative Feedback"/>
    <n v="10"/>
    <n v="10"/>
    <s v="Yes"/>
    <s v="OK"/>
    <s v="OK"/>
    <s v="OK"/>
    <s v="OK"/>
    <s v="OK"/>
    <s v="No"/>
    <x v="3"/>
    <x v="1"/>
    <x v="1"/>
    <x v="3"/>
    <x v="0"/>
  </r>
  <r>
    <s v="tk_2776"/>
    <s v="TCK-2776"/>
    <m/>
    <m/>
    <n v="76"/>
    <n v="76"/>
    <x v="1"/>
    <x v="1"/>
    <s v="Basra"/>
    <s v="Hospital"/>
    <s v="Care Clinic"/>
    <x v="2"/>
    <s v="Billing"/>
    <x v="2"/>
    <s v="Inquiry"/>
    <s v="Billing error"/>
    <m/>
    <x v="3"/>
    <s v="04-19-25"/>
    <s v="MM-DD-YY"/>
    <d v="2025-04-19T00:00:00"/>
    <s v="45"/>
    <n v="45"/>
    <s v="-1"/>
    <m/>
    <m/>
    <m/>
    <m/>
    <s v="Resolved"/>
    <x v="0"/>
    <s v="Level 1"/>
    <n v="1"/>
    <s v="Lina"/>
    <s v="Referred"/>
    <n v="2"/>
    <x v="0"/>
    <s v="No"/>
    <s v="good service"/>
    <s v="Positive Feedback"/>
    <n v="50"/>
    <n v="50"/>
    <s v="No"/>
    <s v="Missing Resolved Date"/>
    <s v="Missing Resolution Time"/>
    <s v="OK"/>
    <s v="OK"/>
    <s v="OK"/>
    <m/>
    <x v="0"/>
    <x v="2"/>
    <x v="0"/>
    <x v="0"/>
    <x v="2"/>
  </r>
  <r>
    <s v="2777"/>
    <s v="TCK-2777"/>
    <s v="P-695"/>
    <m/>
    <s v="~30"/>
    <n v="30"/>
    <x v="1"/>
    <x v="2"/>
    <s v="Irbid"/>
    <s v="Clinic"/>
    <s v="Alnoor Hospital"/>
    <x v="0"/>
    <s v="ER"/>
    <x v="2"/>
    <s v="Admin"/>
    <s v="System down"/>
    <s v="need help"/>
    <x v="0"/>
    <s v="2025-03-24"/>
    <s v="YYYY-MM-DD"/>
    <d v="2025-03-24T00:00:00"/>
    <s v="45"/>
    <n v="45"/>
    <s v="-1"/>
    <m/>
    <s v="06/06/2025"/>
    <s v="DD/MM/YYYY"/>
    <d v="2025-06-06T00:00:00"/>
    <s v="Open"/>
    <x v="2"/>
    <n v="0"/>
    <n v="0"/>
    <s v="Omar"/>
    <s v="Solved"/>
    <n v="1"/>
    <x v="0"/>
    <s v="Yes"/>
    <s v="good service"/>
    <s v="Positive Feedback"/>
    <n v="10"/>
    <n v="10"/>
    <s v="Yes"/>
    <s v="Status Mismatch"/>
    <s v="OK"/>
    <s v="Solved Ticket Still Active"/>
    <s v="OK"/>
    <s v="OK"/>
    <s v="No"/>
    <x v="0"/>
    <x v="1"/>
    <x v="0"/>
    <x v="0"/>
    <x v="0"/>
  </r>
  <r>
    <s v="2778"/>
    <s v="TCK-2778"/>
    <s v="P-674"/>
    <m/>
    <s v="unknown"/>
    <m/>
    <x v="0"/>
    <x v="2"/>
    <s v="Irbid"/>
    <s v="Hospital"/>
    <s v="HealthPlus"/>
    <x v="1"/>
    <s v="Pharmacy"/>
    <x v="2"/>
    <s v="Admin"/>
    <s v="System down"/>
    <m/>
    <x v="3"/>
    <s v="2025-03-30"/>
    <s v="YYYY-MM-DD"/>
    <d v="2025-03-30T00:00:00"/>
    <s v="1h"/>
    <n v="60"/>
    <s v="48"/>
    <n v="48"/>
    <m/>
    <m/>
    <m/>
    <s v="Open"/>
    <x v="2"/>
    <n v="1"/>
    <n v="1"/>
    <s v="Omar"/>
    <s v="Solved"/>
    <n v="3"/>
    <x v="1"/>
    <s v="No"/>
    <s v="good service"/>
    <s v="Positive Feedback"/>
    <n v="50"/>
    <n v="50"/>
    <s v="Yes"/>
    <s v="OK"/>
    <s v="Resolution Time Exists Before Closure"/>
    <s v="Solved Ticket Still Active"/>
    <s v="OK"/>
    <s v="OK"/>
    <m/>
    <x v="0"/>
    <x v="4"/>
    <x v="2"/>
    <x v="0"/>
    <x v="2"/>
  </r>
  <r>
    <s v="2779"/>
    <s v="TCK-2779"/>
    <m/>
    <m/>
    <s v="unknown"/>
    <m/>
    <x v="0"/>
    <x v="3"/>
    <s v="Giza"/>
    <s v="Clinic"/>
    <s v="Alnoor Hospital"/>
    <x v="0"/>
    <s v="Reception"/>
    <x v="1"/>
    <s v="Complaint"/>
    <s v="Missing record"/>
    <m/>
    <x v="3"/>
    <s v="13/01/2025"/>
    <s v="DD/MM/YYYY"/>
    <d v="2025-01-13T00:00:00"/>
    <s v="30 min"/>
    <n v="30"/>
    <s v="2h"/>
    <n v="2"/>
    <m/>
    <m/>
    <m/>
    <s v="Pending"/>
    <x v="3"/>
    <n v="0"/>
    <n v="0"/>
    <m/>
    <s v="Referred"/>
    <n v="3"/>
    <x v="1"/>
    <m/>
    <s v="تأخير في الخدمة"/>
    <s v="Service Delay"/>
    <s v="~30"/>
    <n v="30"/>
    <s v="No"/>
    <s v="OK"/>
    <s v="Resolution Time Exists Before Closure"/>
    <s v="OK"/>
    <s v="Review"/>
    <s v="OK"/>
    <m/>
    <x v="0"/>
    <x v="4"/>
    <x v="0"/>
    <x v="0"/>
    <x v="0"/>
  </r>
  <r>
    <s v="TCK-2780"/>
    <s v="TCK-2780"/>
    <s v="P-235"/>
    <s v="V-4647"/>
    <s v="~30"/>
    <n v="30"/>
    <x v="0"/>
    <x v="0"/>
    <s v="Saida"/>
    <s v="Mobile Unit"/>
    <s v="HealthPlus"/>
    <x v="1"/>
    <s v="Lab"/>
    <x v="0"/>
    <s v="Complaint"/>
    <s v="System down"/>
    <s v="waiting too long"/>
    <x v="1"/>
    <s v="2025-03-15"/>
    <s v="YYYY-MM-DD"/>
    <d v="2025-03-15T00:00:00"/>
    <s v="30 min"/>
    <n v="30"/>
    <s v="5 hours"/>
    <n v="5"/>
    <s v="26/04/2025"/>
    <s v="DD/MM/YYYY"/>
    <d v="2025-04-26T00:00:00"/>
    <s v="Pending"/>
    <x v="2"/>
    <n v="3"/>
    <n v="3"/>
    <s v="Hassan"/>
    <s v="Dropped"/>
    <s v="good"/>
    <x v="2"/>
    <s v="No"/>
    <s v="bad experience"/>
    <m/>
    <s v="100 USD"/>
    <n v="100"/>
    <s v="Yes"/>
    <s v="Status Mismatch"/>
    <s v="Resolution Time Exists Before Closure"/>
    <s v="Dropped Ticket Still Active"/>
    <s v="Review"/>
    <s v="OK"/>
    <s v="No"/>
    <x v="0"/>
    <x v="1"/>
    <x v="0"/>
    <x v="0"/>
    <x v="1"/>
  </r>
  <r>
    <s v="tk_2781"/>
    <s v="TCK-2781"/>
    <s v="P-502"/>
    <m/>
    <s v="~30"/>
    <n v="30"/>
    <x v="0"/>
    <x v="2"/>
    <s v="Irbid"/>
    <s v="Clinic"/>
    <s v="Care Clinic"/>
    <x v="2"/>
    <s v="Billing"/>
    <x v="3"/>
    <s v="Complaint"/>
    <s v="Billing error"/>
    <s v="need help"/>
    <x v="0"/>
    <s v="2025-02-06"/>
    <s v="YYYY-MM-DD"/>
    <d v="2025-02-06T00:00:00"/>
    <s v="30 min"/>
    <n v="30"/>
    <s v="1 day"/>
    <n v="24"/>
    <m/>
    <m/>
    <m/>
    <s v="Closed"/>
    <x v="0"/>
    <n v="1"/>
    <n v="1"/>
    <s v="Maya"/>
    <s v="Duplicate"/>
    <n v="2"/>
    <x v="0"/>
    <s v="Yes"/>
    <s v="الدكتور لم يحضر"/>
    <s v="Doctor Unavailable"/>
    <n v="10"/>
    <n v="10"/>
    <s v="No"/>
    <s v="Missing Resolved Date"/>
    <s v="OK"/>
    <s v="OK"/>
    <s v="OK"/>
    <s v="OK"/>
    <m/>
    <x v="3"/>
    <x v="1"/>
    <x v="0"/>
    <x v="3"/>
    <x v="0"/>
  </r>
  <r>
    <s v="2782"/>
    <s v="TCK-2782"/>
    <s v="P-469"/>
    <m/>
    <n v="19"/>
    <n v="19"/>
    <x v="1"/>
    <x v="1"/>
    <s v="Basra"/>
    <s v="Clinic"/>
    <s v="Al Noor Hosp."/>
    <x v="0"/>
    <s v="Pharmacy"/>
    <x v="4"/>
    <s v="Technical"/>
    <s v="Missing record"/>
    <s v="waiting too long"/>
    <x v="1"/>
    <s v="2025-05-02"/>
    <s v="YYYY-MM-DD"/>
    <d v="2025-05-02T00:00:00"/>
    <s v="2 hours"/>
    <n v="120"/>
    <s v="2h"/>
    <n v="2"/>
    <m/>
    <m/>
    <m/>
    <s v="Open"/>
    <x v="0"/>
    <n v="1"/>
    <n v="1"/>
    <s v="Sara"/>
    <s v="Referred"/>
    <n v="1"/>
    <x v="0"/>
    <s v="Yes"/>
    <m/>
    <m/>
    <n v="10"/>
    <n v="10"/>
    <s v="No"/>
    <s v="OK"/>
    <s v="Resolution Time Exists Before Closure"/>
    <s v="OK"/>
    <s v="OK"/>
    <s v="OK"/>
    <m/>
    <x v="0"/>
    <x v="1"/>
    <x v="1"/>
    <x v="0"/>
    <x v="0"/>
  </r>
  <r>
    <s v="TCK-2783"/>
    <s v="TCK-2783"/>
    <s v="P-182"/>
    <m/>
    <s v="unknown"/>
    <m/>
    <x v="1"/>
    <x v="3"/>
    <s v="Alexandria"/>
    <s v="Mobile Unit"/>
    <s v="Alnoor Hospital"/>
    <x v="0"/>
    <s v="Billing"/>
    <x v="3"/>
    <s v="Admin"/>
    <s v="Missing record"/>
    <s v="الخدمة سيئة"/>
    <x v="2"/>
    <s v="13/05/2025"/>
    <s v="DD/MM/YYYY"/>
    <d v="2025-05-13T00:00:00"/>
    <s v="1h"/>
    <n v="60"/>
    <s v="5 hours"/>
    <n v="5"/>
    <s v="02-12-25"/>
    <s v="MM-DD-YY"/>
    <d v="2025-02-12T00:00:00"/>
    <s v="Resolved"/>
    <x v="0"/>
    <n v="2"/>
    <n v="2"/>
    <s v="Hassan"/>
    <s v="Solved"/>
    <n v="4"/>
    <x v="2"/>
    <s v="Yes"/>
    <m/>
    <m/>
    <n v="10"/>
    <n v="10"/>
    <s v="No"/>
    <s v="OK"/>
    <s v="OK"/>
    <s v="OK"/>
    <s v="OK"/>
    <s v="OK"/>
    <s v="Yes"/>
    <x v="1"/>
    <x v="4"/>
    <x v="2"/>
    <x v="1"/>
    <x v="0"/>
  </r>
  <r>
    <s v="tk_2784"/>
    <s v="TCK-2784"/>
    <m/>
    <m/>
    <s v="unknown"/>
    <m/>
    <x v="1"/>
    <x v="3"/>
    <s v="Giza"/>
    <s v="Pharmacy"/>
    <s v="Alnoor Hospital"/>
    <x v="0"/>
    <s v="Pharmacy"/>
    <x v="3"/>
    <s v="Technical"/>
    <s v="Missing record"/>
    <s v="الدكتور لم يحضر"/>
    <x v="5"/>
    <s v="02-18-25"/>
    <s v="MM-DD-YY"/>
    <d v="2025-02-18T00:00:00"/>
    <s v="45"/>
    <n v="45"/>
    <s v="2h"/>
    <n v="2"/>
    <s v="29/04/2025"/>
    <s v="DD/MM/YYYY"/>
    <d v="2025-04-29T00:00:00"/>
    <s v="Open"/>
    <x v="0"/>
    <n v="3"/>
    <n v="3"/>
    <s v="Fatima"/>
    <s v="Solved"/>
    <n v="1"/>
    <x v="0"/>
    <s v="Yes"/>
    <s v="bad experience"/>
    <m/>
    <s v="100 USD"/>
    <n v="100"/>
    <s v="Yes"/>
    <s v="Status Mismatch"/>
    <s v="Resolution Time Exists Before Closure"/>
    <s v="Solved Ticket Still Active"/>
    <s v="OK"/>
    <s v="OK"/>
    <s v="No"/>
    <x v="0"/>
    <x v="4"/>
    <x v="0"/>
    <x v="0"/>
    <x v="1"/>
  </r>
  <r>
    <s v="TCK-2785"/>
    <s v="TCK-2785"/>
    <m/>
    <s v="V-4494"/>
    <s v="~30"/>
    <n v="30"/>
    <x v="1"/>
    <x v="0"/>
    <s v="Saida"/>
    <s v="Clinic"/>
    <s v="Alnoor Hospital"/>
    <x v="0"/>
    <s v="Pharmacy"/>
    <x v="2"/>
    <s v="Inquiry"/>
    <s v="Long wait time"/>
    <s v="need help"/>
    <x v="0"/>
    <s v="2025-03-28"/>
    <s v="YYYY-MM-DD"/>
    <d v="2025-03-28T00:00:00"/>
    <s v="2 hours"/>
    <n v="120"/>
    <s v="5 hours"/>
    <n v="5"/>
    <s v="03-19-25"/>
    <s v="MM-DD-YY"/>
    <d v="2025-03-19T00:00:00"/>
    <s v="Escalated"/>
    <x v="1"/>
    <n v="1"/>
    <n v="1"/>
    <s v="Lina"/>
    <s v="Solved"/>
    <n v="1"/>
    <x v="0"/>
    <s v="Yes"/>
    <s v="bad experience"/>
    <m/>
    <s v="~30"/>
    <n v="30"/>
    <s v="No"/>
    <s v="Status Mismatch"/>
    <s v="Resolution Time Exists Before Closure"/>
    <s v="Solved Ticket Still Active"/>
    <s v="OK"/>
    <s v="OK"/>
    <s v="Yes"/>
    <x v="0"/>
    <x v="1"/>
    <x v="1"/>
    <x v="0"/>
    <x v="0"/>
  </r>
  <r>
    <s v="tk_2786"/>
    <s v="TCK-2786"/>
    <m/>
    <m/>
    <n v="89"/>
    <n v="89"/>
    <x v="1"/>
    <x v="3"/>
    <s v="Giza"/>
    <s v="Clinic"/>
    <s v="HealthPlus"/>
    <x v="1"/>
    <s v="ER"/>
    <x v="1"/>
    <s v="Complaint"/>
    <s v="Missing record"/>
    <s v="waiting too long"/>
    <x v="1"/>
    <s v="06/01/2025"/>
    <s v="DD/MM/YYYY"/>
    <d v="2025-01-06T00:00:00"/>
    <s v="45"/>
    <n v="45"/>
    <s v="5 hours"/>
    <n v="5"/>
    <m/>
    <m/>
    <m/>
    <s v="Pending"/>
    <x v="2"/>
    <s v="Level 1"/>
    <n v="1"/>
    <m/>
    <s v="Solved"/>
    <s v="bad"/>
    <x v="2"/>
    <m/>
    <s v="good service"/>
    <s v="Positive Feedback"/>
    <s v="100 USD"/>
    <n v="100"/>
    <s v="Yes"/>
    <s v="OK"/>
    <s v="Resolution Time Exists Before Closure"/>
    <s v="Solved Ticket Still Active"/>
    <s v="OK"/>
    <s v="OK"/>
    <m/>
    <x v="0"/>
    <x v="2"/>
    <x v="0"/>
    <x v="0"/>
    <x v="1"/>
  </r>
  <r>
    <s v="2787"/>
    <s v="TCK-2787"/>
    <m/>
    <m/>
    <s v="unknown"/>
    <m/>
    <x v="0"/>
    <x v="1"/>
    <s v="Baghdad"/>
    <s v="Mobile Unit"/>
    <s v="Alnoor Hospital"/>
    <x v="0"/>
    <s v="Pharmacy"/>
    <x v="3"/>
    <s v="Inquiry"/>
    <s v="System down"/>
    <s v="waiting too long"/>
    <x v="1"/>
    <s v="23/04/2025"/>
    <s v="DD/MM/YYYY"/>
    <d v="2025-04-23T00:00:00"/>
    <s v="45"/>
    <n v="45"/>
    <s v="-1"/>
    <m/>
    <m/>
    <m/>
    <m/>
    <s v="Pending"/>
    <x v="0"/>
    <n v="2"/>
    <n v="2"/>
    <s v="Omar"/>
    <s v="Referred"/>
    <n v="4"/>
    <x v="2"/>
    <s v="No"/>
    <s v="تأخير في الخدمة"/>
    <s v="Service Delay"/>
    <n v="50"/>
    <n v="50"/>
    <s v="Yes"/>
    <s v="OK"/>
    <s v="OK"/>
    <s v="OK"/>
    <s v="OK"/>
    <s v="OK"/>
    <m/>
    <x v="0"/>
    <x v="4"/>
    <x v="0"/>
    <x v="0"/>
    <x v="2"/>
  </r>
  <r>
    <s v="2788"/>
    <s v="TCK-2788"/>
    <m/>
    <s v="V-3254"/>
    <n v="23"/>
    <n v="23"/>
    <x v="0"/>
    <x v="0"/>
    <s v="Bekaa"/>
    <s v="Pharmacy"/>
    <s v="Al Noor Hosp."/>
    <x v="0"/>
    <s v="Reception"/>
    <x v="3"/>
    <s v="Inquiry"/>
    <s v="Long wait time"/>
    <s v="billing not clear"/>
    <x v="6"/>
    <s v="2025-05-11"/>
    <s v="YYYY-MM-DD"/>
    <d v="2025-05-11T00:00:00"/>
    <s v="45"/>
    <n v="45"/>
    <s v="48"/>
    <n v="48"/>
    <s v="21/05/2025"/>
    <s v="DD/MM/YYYY"/>
    <d v="2025-05-21T00:00:00"/>
    <s v="Resolved"/>
    <x v="0"/>
    <n v="1"/>
    <n v="1"/>
    <s v="Ali"/>
    <s v="Referred"/>
    <s v="good"/>
    <x v="2"/>
    <s v="Yes"/>
    <s v="الدكتور لم يحضر"/>
    <s v="Doctor Unavailable"/>
    <s v="~30"/>
    <n v="30"/>
    <s v="No"/>
    <s v="OK"/>
    <s v="OK"/>
    <s v="OK"/>
    <s v="OK"/>
    <s v="OK"/>
    <s v="No"/>
    <x v="4"/>
    <x v="1"/>
    <x v="0"/>
    <x v="4"/>
    <x v="0"/>
  </r>
  <r>
    <s v="TCK-2789"/>
    <s v="TCK-2789"/>
    <s v="P-396"/>
    <m/>
    <s v="unknown"/>
    <m/>
    <x v="0"/>
    <x v="3"/>
    <s v="Alexandria"/>
    <s v="Clinic"/>
    <s v="Al Noor Hosp."/>
    <x v="0"/>
    <s v="Lab"/>
    <x v="3"/>
    <s v="Medical"/>
    <s v="Long wait time"/>
    <s v="waiting too long"/>
    <x v="1"/>
    <s v="02-25-25"/>
    <s v="MM-DD-YY"/>
    <d v="2025-02-25T00:00:00"/>
    <s v="2 hours"/>
    <n v="120"/>
    <s v="5 hours"/>
    <n v="5"/>
    <m/>
    <m/>
    <m/>
    <s v="Escalated"/>
    <x v="3"/>
    <n v="1"/>
    <n v="1"/>
    <s v="Ali"/>
    <s v="Dropped"/>
    <n v="3"/>
    <x v="1"/>
    <m/>
    <m/>
    <m/>
    <n v="50"/>
    <n v="50"/>
    <s v="Yes"/>
    <s v="OK"/>
    <s v="Resolution Time Exists Before Closure"/>
    <s v="Dropped Ticket Still Active"/>
    <s v="OK"/>
    <s v="OK"/>
    <m/>
    <x v="0"/>
    <x v="4"/>
    <x v="1"/>
    <x v="0"/>
    <x v="2"/>
  </r>
  <r>
    <s v="2790"/>
    <s v="TCK-2790"/>
    <m/>
    <s v="V-4589"/>
    <n v="82"/>
    <n v="82"/>
    <x v="0"/>
    <x v="3"/>
    <s v="Giza"/>
    <s v="Mobile Unit"/>
    <s v="Al Noor Hosp."/>
    <x v="0"/>
    <s v="Billing"/>
    <x v="3"/>
    <s v="Inquiry"/>
    <s v="Wrong appointment"/>
    <s v="billing not clear"/>
    <x v="6"/>
    <s v="05-15-25"/>
    <s v="MM-DD-YY"/>
    <d v="2025-05-15T00:00:00"/>
    <s v="1h"/>
    <n v="60"/>
    <s v="-1"/>
    <m/>
    <m/>
    <m/>
    <m/>
    <s v="Open"/>
    <x v="2"/>
    <n v="3"/>
    <n v="3"/>
    <s v="Maya"/>
    <s v="Solved"/>
    <n v="3"/>
    <x v="1"/>
    <s v="No"/>
    <s v="good service"/>
    <s v="Positive Feedback"/>
    <n v="10"/>
    <n v="10"/>
    <s v="Yes"/>
    <s v="OK"/>
    <s v="OK"/>
    <s v="Solved Ticket Still Active"/>
    <s v="Review"/>
    <s v="OK"/>
    <m/>
    <x v="0"/>
    <x v="2"/>
    <x v="2"/>
    <x v="0"/>
    <x v="0"/>
  </r>
  <r>
    <s v="2791"/>
    <s v="TCK-2791"/>
    <s v="P-925"/>
    <m/>
    <s v="unknown"/>
    <m/>
    <x v="1"/>
    <x v="1"/>
    <s v="Basra"/>
    <s v="Hospital"/>
    <s v="Care Clinic"/>
    <x v="2"/>
    <s v="Reception"/>
    <x v="4"/>
    <s v="Technical"/>
    <s v="Billing error"/>
    <s v="waiting too long"/>
    <x v="1"/>
    <s v="17/01/2025"/>
    <s v="DD/MM/YYYY"/>
    <d v="2025-01-17T00:00:00"/>
    <s v="30 min"/>
    <n v="30"/>
    <s v="48"/>
    <n v="48"/>
    <m/>
    <m/>
    <m/>
    <s v="Open"/>
    <x v="2"/>
    <n v="1"/>
    <n v="1"/>
    <s v="John"/>
    <s v="Referred"/>
    <s v="good"/>
    <x v="2"/>
    <s v="Yes"/>
    <s v="تأخير في الخدمة"/>
    <s v="Service Delay"/>
    <n v="50"/>
    <n v="50"/>
    <s v="No"/>
    <s v="OK"/>
    <s v="Resolution Time Exists Before Closure"/>
    <s v="OK"/>
    <s v="OK"/>
    <s v="OK"/>
    <m/>
    <x v="0"/>
    <x v="4"/>
    <x v="0"/>
    <x v="0"/>
    <x v="2"/>
  </r>
  <r>
    <s v="TCK-2792"/>
    <s v="TCK-2792"/>
    <s v="P-483"/>
    <m/>
    <s v="unknown"/>
    <m/>
    <x v="0"/>
    <x v="2"/>
    <s v="Irbid"/>
    <s v="Hospital"/>
    <s v="Care Clinic"/>
    <x v="2"/>
    <s v="Billing"/>
    <x v="0"/>
    <s v="Medical"/>
    <s v="Long wait time"/>
    <s v="need help"/>
    <x v="0"/>
    <s v="04-14-25"/>
    <s v="MM-DD-YY"/>
    <d v="2025-04-14T00:00:00"/>
    <s v="1h"/>
    <n v="60"/>
    <s v="2h"/>
    <n v="2"/>
    <m/>
    <m/>
    <m/>
    <s v="Open"/>
    <x v="2"/>
    <n v="1"/>
    <n v="1"/>
    <s v="Lina"/>
    <s v="Referred"/>
    <n v="4"/>
    <x v="2"/>
    <s v="Yes"/>
    <s v="تأخير في الخدمة"/>
    <s v="Service Delay"/>
    <n v="10"/>
    <n v="10"/>
    <s v="No"/>
    <s v="OK"/>
    <s v="Resolution Time Exists Before Closure"/>
    <s v="OK"/>
    <s v="OK"/>
    <s v="OK"/>
    <m/>
    <x v="0"/>
    <x v="4"/>
    <x v="2"/>
    <x v="0"/>
    <x v="0"/>
  </r>
  <r>
    <s v="TCK-2793"/>
    <s v="TCK-2793"/>
    <s v="P-285"/>
    <s v="V-1585"/>
    <s v="~30"/>
    <n v="30"/>
    <x v="0"/>
    <x v="2"/>
    <s v="Amman"/>
    <s v="Hospital"/>
    <s v="Care Clinic"/>
    <x v="2"/>
    <s v="Lab"/>
    <x v="3"/>
    <s v="Inquiry"/>
    <s v="Billing error"/>
    <m/>
    <x v="3"/>
    <s v="2025-04-24"/>
    <s v="YYYY-MM-DD"/>
    <d v="2025-04-24T00:00:00"/>
    <s v="30 min"/>
    <n v="30"/>
    <s v="2h"/>
    <n v="2"/>
    <m/>
    <m/>
    <m/>
    <s v="Pending"/>
    <x v="3"/>
    <n v="1"/>
    <n v="1"/>
    <s v="Sara"/>
    <s v="Solved"/>
    <n v="5"/>
    <x v="2"/>
    <s v="No"/>
    <s v="bad experience"/>
    <m/>
    <s v="~30"/>
    <n v="30"/>
    <s v="Yes"/>
    <s v="OK"/>
    <s v="Resolution Time Exists Before Closure"/>
    <s v="Solved Ticket Still Active"/>
    <s v="OK"/>
    <s v="OK"/>
    <m/>
    <x v="0"/>
    <x v="1"/>
    <x v="0"/>
    <x v="0"/>
    <x v="0"/>
  </r>
  <r>
    <s v="2794"/>
    <s v="TCK-2794"/>
    <m/>
    <s v="V-4105"/>
    <n v="71"/>
    <n v="71"/>
    <x v="0"/>
    <x v="0"/>
    <s v="Saida"/>
    <s v="Hospital"/>
    <s v="Alnoor Hospital"/>
    <x v="0"/>
    <s v="Billing"/>
    <x v="3"/>
    <s v="Admin"/>
    <s v="Billing error"/>
    <s v="billing not clear"/>
    <x v="6"/>
    <s v="05-28-25"/>
    <s v="MM-DD-YY"/>
    <d v="2025-05-28T00:00:00"/>
    <s v="2 hours"/>
    <n v="120"/>
    <s v="5 hours"/>
    <n v="5"/>
    <s v="2025-03-07"/>
    <s v="YYYY-MM-DD"/>
    <d v="2025-03-07T00:00:00"/>
    <s v="Pending"/>
    <x v="2"/>
    <n v="2"/>
    <n v="2"/>
    <s v="Hassan"/>
    <s v="Solved"/>
    <n v="4"/>
    <x v="2"/>
    <s v="No"/>
    <m/>
    <m/>
    <n v="50"/>
    <n v="50"/>
    <s v="No"/>
    <s v="Status Mismatch"/>
    <s v="Resolution Time Exists Before Closure"/>
    <s v="Solved Ticket Still Active"/>
    <s v="OK"/>
    <s v="OK"/>
    <s v="Yes"/>
    <x v="0"/>
    <x v="2"/>
    <x v="1"/>
    <x v="0"/>
    <x v="2"/>
  </r>
  <r>
    <s v="2795"/>
    <s v="TCK-2795"/>
    <s v="P-661"/>
    <s v="V-4104"/>
    <s v="unknown"/>
    <m/>
    <x v="0"/>
    <x v="0"/>
    <s v="Saida"/>
    <s v="Mobile Unit"/>
    <s v="Al Noor Hosp."/>
    <x v="0"/>
    <s v="Lab"/>
    <x v="0"/>
    <s v="Complaint"/>
    <s v="System down"/>
    <s v="الدكتور لم يحضر"/>
    <x v="5"/>
    <s v="17/05/2025"/>
    <s v="DD/MM/YYYY"/>
    <d v="2025-05-17T00:00:00"/>
    <s v="45"/>
    <n v="45"/>
    <s v="48"/>
    <n v="48"/>
    <m/>
    <m/>
    <m/>
    <s v="Open"/>
    <x v="1"/>
    <n v="1"/>
    <n v="1"/>
    <s v="Omar"/>
    <s v="Dropped"/>
    <s v="good"/>
    <x v="2"/>
    <s v="No"/>
    <s v="bad experience"/>
    <m/>
    <s v="~30"/>
    <n v="30"/>
    <s v="Yes"/>
    <s v="OK"/>
    <s v="Resolution Time Exists Before Closure"/>
    <s v="Dropped Ticket Still Active"/>
    <s v="OK"/>
    <s v="OK"/>
    <m/>
    <x v="0"/>
    <x v="4"/>
    <x v="0"/>
    <x v="0"/>
    <x v="0"/>
  </r>
  <r>
    <s v="TCK-2796"/>
    <s v="TCK-2796"/>
    <s v="P-443"/>
    <s v="V-8351"/>
    <s v="unknown"/>
    <m/>
    <x v="1"/>
    <x v="2"/>
    <s v="Amman"/>
    <s v="Mobile Unit"/>
    <s v="Al Noor Hosp."/>
    <x v="0"/>
    <s v="Reception"/>
    <x v="1"/>
    <s v="Admin"/>
    <s v="System down"/>
    <m/>
    <x v="3"/>
    <s v="06/05/2025"/>
    <s v="DD/MM/YYYY"/>
    <d v="2025-05-06T00:00:00"/>
    <s v="1h"/>
    <n v="60"/>
    <s v="2h"/>
    <n v="2"/>
    <s v="01-02-25"/>
    <s v="MM-DD-YY"/>
    <d v="2025-01-02T00:00:00"/>
    <s v="Open"/>
    <x v="3"/>
    <n v="1"/>
    <n v="1"/>
    <s v="Hassan"/>
    <s v="Duplicate"/>
    <n v="2"/>
    <x v="0"/>
    <s v="No"/>
    <s v="الخدمة سيئة"/>
    <s v="Negative Feedback"/>
    <n v="10"/>
    <n v="10"/>
    <s v="Yes"/>
    <s v="Status Mismatch"/>
    <s v="Resolution Time Exists Before Closure"/>
    <s v="Duplicate Ticket Still Active"/>
    <s v="OK"/>
    <s v="OK"/>
    <s v="Yes"/>
    <x v="0"/>
    <x v="4"/>
    <x v="2"/>
    <x v="0"/>
    <x v="0"/>
  </r>
  <r>
    <s v="TCK-2797"/>
    <s v="TCK-2797"/>
    <s v="P-930"/>
    <s v="V-8539"/>
    <n v="44"/>
    <n v="44"/>
    <x v="1"/>
    <x v="1"/>
    <s v="Baghdad"/>
    <s v="Pharmacy"/>
    <s v="Alnoor Hospital"/>
    <x v="0"/>
    <s v="Billing"/>
    <x v="4"/>
    <s v="Admin"/>
    <s v="Wrong appointment"/>
    <m/>
    <x v="3"/>
    <s v="06-08-25"/>
    <s v="MM-DD-YY"/>
    <d v="2025-06-08T00:00:00"/>
    <s v="1h"/>
    <n v="60"/>
    <s v="5 hours"/>
    <n v="5"/>
    <s v="11/02/2025"/>
    <s v="DD/MM/YYYY"/>
    <d v="2025-02-11T00:00:00"/>
    <s v="Pending"/>
    <x v="2"/>
    <n v="1"/>
    <n v="1"/>
    <s v="Omar"/>
    <s v="Dropped"/>
    <n v="4"/>
    <x v="2"/>
    <s v="Yes"/>
    <m/>
    <m/>
    <s v="~30"/>
    <n v="30"/>
    <s v="Yes"/>
    <s v="Status Mismatch"/>
    <s v="Resolution Time Exists Before Closure"/>
    <s v="Dropped Ticket Still Active"/>
    <s v="OK"/>
    <s v="OK"/>
    <s v="Yes"/>
    <x v="0"/>
    <x v="5"/>
    <x v="2"/>
    <x v="0"/>
    <x v="0"/>
  </r>
  <r>
    <s v="2798"/>
    <s v="TCK-2798"/>
    <m/>
    <m/>
    <s v="~30"/>
    <n v="30"/>
    <x v="0"/>
    <x v="2"/>
    <s v="Amman"/>
    <s v="Mobile Unit"/>
    <s v="Alnoor Hospital"/>
    <x v="0"/>
    <s v="Pharmacy"/>
    <x v="0"/>
    <s v="Complaint"/>
    <s v="Missing record"/>
    <m/>
    <x v="3"/>
    <s v="06-10-25"/>
    <s v="MM-DD-YY"/>
    <d v="2025-06-10T00:00:00"/>
    <s v="1h"/>
    <n v="60"/>
    <s v="2h"/>
    <n v="2"/>
    <m/>
    <m/>
    <m/>
    <s v="Open"/>
    <x v="1"/>
    <n v="1"/>
    <n v="1"/>
    <s v="Hassan"/>
    <s v="Referred"/>
    <n v="1"/>
    <x v="0"/>
    <s v="No"/>
    <s v="bad experience"/>
    <m/>
    <n v="20"/>
    <n v="20"/>
    <s v="No"/>
    <s v="OK"/>
    <s v="Resolution Time Exists Before Closure"/>
    <s v="OK"/>
    <s v="OK"/>
    <s v="OK"/>
    <m/>
    <x v="0"/>
    <x v="1"/>
    <x v="2"/>
    <x v="0"/>
    <x v="0"/>
  </r>
  <r>
    <s v="TCK-2799"/>
    <s v="TCK-2799"/>
    <s v="P-912"/>
    <s v="V-3052"/>
    <s v="~30"/>
    <n v="30"/>
    <x v="0"/>
    <x v="2"/>
    <s v="Irbid"/>
    <s v="Clinic"/>
    <s v="Alnoor Hospital"/>
    <x v="0"/>
    <s v="Lab"/>
    <x v="2"/>
    <s v="Admin"/>
    <s v="Wrong appointment"/>
    <s v="billing not clear"/>
    <x v="6"/>
    <s v="03-13-25"/>
    <s v="MM-DD-YY"/>
    <d v="2025-03-13T00:00:00"/>
    <s v="1h"/>
    <n v="60"/>
    <s v="-1"/>
    <m/>
    <m/>
    <m/>
    <m/>
    <s v="Resolved"/>
    <x v="0"/>
    <s v="Level 1"/>
    <n v="1"/>
    <s v="Sara"/>
    <s v="Dropped"/>
    <n v="5"/>
    <x v="2"/>
    <s v="Yes"/>
    <m/>
    <m/>
    <n v="10"/>
    <n v="10"/>
    <s v="Yes"/>
    <s v="Missing Resolved Date"/>
    <s v="Missing Resolution Time"/>
    <s v="OK"/>
    <s v="OK"/>
    <s v="OK"/>
    <m/>
    <x v="0"/>
    <x v="1"/>
    <x v="2"/>
    <x v="0"/>
    <x v="0"/>
  </r>
  <r>
    <s v="tk_2800"/>
    <s v="TCK-2800"/>
    <m/>
    <s v="V-9148"/>
    <s v="unknown"/>
    <m/>
    <x v="0"/>
    <x v="1"/>
    <s v="Basra"/>
    <s v="Mobile Unit"/>
    <s v="Alnoor Hospital"/>
    <x v="0"/>
    <s v="Reception"/>
    <x v="0"/>
    <s v="Complaint"/>
    <s v="Wrong appointment"/>
    <s v="billing not clear"/>
    <x v="6"/>
    <s v="06-15-25"/>
    <s v="MM-DD-YY"/>
    <d v="2025-06-15T00:00:00"/>
    <s v="2 hours"/>
    <n v="120"/>
    <s v="2h"/>
    <n v="2"/>
    <m/>
    <m/>
    <m/>
    <s v="Closed"/>
    <x v="1"/>
    <n v="2"/>
    <n v="2"/>
    <s v="Omar"/>
    <s v="Solved"/>
    <n v="5"/>
    <x v="2"/>
    <s v="Yes"/>
    <s v="bad experience"/>
    <m/>
    <n v="10"/>
    <n v="10"/>
    <s v="No"/>
    <s v="Missing Resolved Date"/>
    <s v="OK"/>
    <s v="OK"/>
    <s v="OK"/>
    <s v="OK"/>
    <m/>
    <x v="2"/>
    <x v="4"/>
    <x v="1"/>
    <x v="2"/>
    <x v="0"/>
  </r>
  <r>
    <s v="tk_2801"/>
    <s v="TCK-2801"/>
    <m/>
    <s v="V-8476"/>
    <s v="~30"/>
    <n v="30"/>
    <x v="1"/>
    <x v="1"/>
    <s v="Mosul"/>
    <s v="Hospital"/>
    <s v="Al Noor Hosp."/>
    <x v="0"/>
    <s v="Billing"/>
    <x v="1"/>
    <s v="Admin"/>
    <s v="Prescription issue"/>
    <m/>
    <x v="3"/>
    <s v="14/06/2025"/>
    <s v="DD/MM/YYYY"/>
    <d v="2025-06-14T00:00:00"/>
    <s v="2 hours"/>
    <n v="120"/>
    <s v="-1"/>
    <m/>
    <s v="2025-04-01"/>
    <s v="YYYY-MM-DD"/>
    <d v="2025-04-01T00:00:00"/>
    <s v="Escalated"/>
    <x v="3"/>
    <n v="2"/>
    <n v="2"/>
    <s v="Ali"/>
    <s v="Dropped"/>
    <n v="3"/>
    <x v="1"/>
    <s v="No"/>
    <m/>
    <m/>
    <n v="50"/>
    <n v="50"/>
    <s v="Yes"/>
    <s v="Status Mismatch"/>
    <s v="OK"/>
    <s v="Dropped Ticket Still Active"/>
    <s v="OK"/>
    <s v="OK"/>
    <s v="Yes"/>
    <x v="0"/>
    <x v="1"/>
    <x v="1"/>
    <x v="0"/>
    <x v="2"/>
  </r>
  <r>
    <s v="TCK-2802"/>
    <s v="TCK-2802"/>
    <s v="P-941"/>
    <m/>
    <s v="~30"/>
    <n v="30"/>
    <x v="1"/>
    <x v="2"/>
    <s v="Irbid"/>
    <s v="Pharmacy"/>
    <s v="Care Clinic"/>
    <x v="2"/>
    <s v="ER"/>
    <x v="3"/>
    <s v="Technical"/>
    <s v="Long wait time"/>
    <s v="billing not clear"/>
    <x v="6"/>
    <s v="02-09-25"/>
    <s v="MM-DD-YY"/>
    <d v="2025-02-09T00:00:00"/>
    <s v="1h"/>
    <n v="60"/>
    <s v="2h"/>
    <n v="2"/>
    <m/>
    <m/>
    <m/>
    <s v="Escalated"/>
    <x v="2"/>
    <n v="2"/>
    <n v="2"/>
    <s v="John"/>
    <s v="Dropped"/>
    <n v="4"/>
    <x v="2"/>
    <s v="Yes"/>
    <s v="مشكلة في الفاتورة"/>
    <s v="Billing Issue"/>
    <s v="~30"/>
    <n v="30"/>
    <s v="Yes"/>
    <s v="OK"/>
    <s v="Resolution Time Exists Before Closure"/>
    <s v="Dropped Ticket Still Active"/>
    <s v="OK"/>
    <s v="OK"/>
    <m/>
    <x v="0"/>
    <x v="1"/>
    <x v="2"/>
    <x v="0"/>
    <x v="0"/>
  </r>
  <r>
    <s v="TCK-2803"/>
    <s v="TCK-2803"/>
    <m/>
    <m/>
    <s v="~30"/>
    <n v="30"/>
    <x v="0"/>
    <x v="2"/>
    <s v="Zarqa"/>
    <s v="Clinic"/>
    <s v="Care Clinic"/>
    <x v="2"/>
    <s v="Pharmacy"/>
    <x v="4"/>
    <s v="Complaint"/>
    <s v="Prescription issue"/>
    <s v="need help"/>
    <x v="0"/>
    <s v="06-14-25"/>
    <s v="MM-DD-YY"/>
    <d v="2025-06-14T00:00:00"/>
    <s v="1h"/>
    <n v="60"/>
    <s v="-1"/>
    <m/>
    <s v="24/02/2025"/>
    <s v="DD/MM/YYYY"/>
    <d v="2025-02-24T00:00:00"/>
    <s v="Resolved"/>
    <x v="2"/>
    <s v="Level 1"/>
    <n v="1"/>
    <s v="Lina"/>
    <s v="Solved"/>
    <s v="bad"/>
    <x v="2"/>
    <s v="Yes"/>
    <m/>
    <m/>
    <s v="~30"/>
    <n v="30"/>
    <s v="No"/>
    <s v="OK"/>
    <s v="Missing Resolution Time"/>
    <s v="OK"/>
    <s v="OK"/>
    <s v="OK"/>
    <s v="Yes"/>
    <x v="0"/>
    <x v="1"/>
    <x v="2"/>
    <x v="0"/>
    <x v="0"/>
  </r>
  <r>
    <s v="tk_2804"/>
    <s v="TCK-2804"/>
    <s v="P-561"/>
    <s v="V-3148"/>
    <n v="59"/>
    <n v="59"/>
    <x v="0"/>
    <x v="3"/>
    <s v="Alexandria"/>
    <s v="Hospital"/>
    <s v="Al Noor Hosp."/>
    <x v="0"/>
    <s v="Lab"/>
    <x v="4"/>
    <s v="Medical"/>
    <s v="Prescription issue"/>
    <s v="billing not clear"/>
    <x v="6"/>
    <s v="01-30-25"/>
    <s v="MM-DD-YY"/>
    <d v="2025-01-30T00:00:00"/>
    <s v="1h"/>
    <n v="60"/>
    <s v="-1"/>
    <m/>
    <s v="04/06/2025"/>
    <s v="DD/MM/YYYY"/>
    <d v="2025-06-04T00:00:00"/>
    <s v="Resolved"/>
    <x v="3"/>
    <n v="0"/>
    <n v="0"/>
    <s v="Sara"/>
    <s v="Duplicate"/>
    <n v="2"/>
    <x v="0"/>
    <m/>
    <s v="الخدمة سيئة"/>
    <s v="Negative Feedback"/>
    <s v="100 USD"/>
    <n v="100"/>
    <s v="No"/>
    <s v="OK"/>
    <s v="Missing Resolution Time"/>
    <s v="OK"/>
    <s v="Review"/>
    <s v="OK"/>
    <s v="No"/>
    <x v="0"/>
    <x v="3"/>
    <x v="2"/>
    <x v="0"/>
    <x v="1"/>
  </r>
  <r>
    <s v="tk_2805"/>
    <s v="TCK-2805"/>
    <m/>
    <m/>
    <n v="85"/>
    <n v="85"/>
    <x v="1"/>
    <x v="1"/>
    <s v="Baghdad"/>
    <s v="Pharmacy"/>
    <s v="Care Clinic"/>
    <x v="2"/>
    <s v="Pharmacy"/>
    <x v="2"/>
    <s v="Complaint"/>
    <s v="Prescription issue"/>
    <s v="billing not clear"/>
    <x v="6"/>
    <s v="2025-02-03"/>
    <s v="YYYY-MM-DD"/>
    <d v="2025-02-03T00:00:00"/>
    <s v="2 hours"/>
    <n v="120"/>
    <s v="1 day"/>
    <n v="24"/>
    <m/>
    <m/>
    <m/>
    <s v="Open"/>
    <x v="1"/>
    <n v="1"/>
    <n v="1"/>
    <m/>
    <s v="Duplicate"/>
    <s v="bad"/>
    <x v="2"/>
    <m/>
    <s v="good service"/>
    <s v="Positive Feedback"/>
    <s v="100 USD"/>
    <n v="100"/>
    <s v="Yes"/>
    <s v="OK"/>
    <s v="Resolution Time Exists Before Closure"/>
    <s v="Duplicate Ticket Still Active"/>
    <s v="OK"/>
    <s v="Review"/>
    <m/>
    <x v="0"/>
    <x v="2"/>
    <x v="1"/>
    <x v="0"/>
    <x v="1"/>
  </r>
  <r>
    <s v="2806"/>
    <s v="TCK-2806"/>
    <m/>
    <s v="V-4666"/>
    <s v="~30"/>
    <n v="30"/>
    <x v="1"/>
    <x v="3"/>
    <s v="Cairo"/>
    <s v="Hospital"/>
    <s v="Al Noor Hosp."/>
    <x v="0"/>
    <s v="Billing"/>
    <x v="4"/>
    <s v="Inquiry"/>
    <s v="Prescription issue"/>
    <s v="waiting too long"/>
    <x v="1"/>
    <s v="2025-04-13"/>
    <s v="YYYY-MM-DD"/>
    <d v="2025-04-13T00:00:00"/>
    <s v="30 min"/>
    <n v="30"/>
    <s v="5 hours"/>
    <n v="5"/>
    <m/>
    <m/>
    <m/>
    <s v="Pending"/>
    <x v="3"/>
    <n v="1"/>
    <n v="1"/>
    <s v="John"/>
    <s v="Referred"/>
    <n v="1"/>
    <x v="0"/>
    <s v="Yes"/>
    <m/>
    <m/>
    <n v="10"/>
    <n v="10"/>
    <s v="Yes"/>
    <s v="OK"/>
    <s v="Resolution Time Exists Before Closure"/>
    <s v="OK"/>
    <s v="OK"/>
    <s v="OK"/>
    <m/>
    <x v="0"/>
    <x v="1"/>
    <x v="0"/>
    <x v="0"/>
    <x v="0"/>
  </r>
  <r>
    <s v="tk_2807"/>
    <s v="TCK-2807"/>
    <s v="P-892"/>
    <m/>
    <n v="77"/>
    <n v="77"/>
    <x v="0"/>
    <x v="0"/>
    <s v="Saida"/>
    <s v="Mobile Unit"/>
    <s v="Care Clinic"/>
    <x v="2"/>
    <s v="ER"/>
    <x v="2"/>
    <s v="Medical"/>
    <s v="Long wait time"/>
    <m/>
    <x v="3"/>
    <s v="06-17-25"/>
    <s v="MM-DD-YY"/>
    <d v="2025-06-17T00:00:00"/>
    <s v="1h"/>
    <n v="60"/>
    <s v="5 hours"/>
    <n v="5"/>
    <m/>
    <m/>
    <m/>
    <s v="Pending"/>
    <x v="3"/>
    <n v="3"/>
    <n v="3"/>
    <s v="Sara"/>
    <s v="Dropped"/>
    <n v="3"/>
    <x v="1"/>
    <m/>
    <m/>
    <m/>
    <n v="50"/>
    <n v="50"/>
    <s v="Yes"/>
    <s v="OK"/>
    <s v="Resolution Time Exists Before Closure"/>
    <s v="Dropped Ticket Still Active"/>
    <s v="OK"/>
    <s v="OK"/>
    <m/>
    <x v="0"/>
    <x v="2"/>
    <x v="2"/>
    <x v="0"/>
    <x v="2"/>
  </r>
  <r>
    <s v="TCK-2808"/>
    <s v="TCK-2808"/>
    <s v="P-458"/>
    <s v="V-9187"/>
    <n v="51"/>
    <n v="51"/>
    <x v="0"/>
    <x v="2"/>
    <s v="Amman"/>
    <s v="Clinic"/>
    <s v="Alnoor Hospital"/>
    <x v="0"/>
    <s v="Billing"/>
    <x v="0"/>
    <s v="Admin"/>
    <s v="Prescription issue"/>
    <s v="need help"/>
    <x v="0"/>
    <s v="23/02/2025"/>
    <s v="DD/MM/YYYY"/>
    <d v="2025-02-23T00:00:00"/>
    <s v="30 min"/>
    <n v="30"/>
    <s v="2h"/>
    <n v="2"/>
    <m/>
    <m/>
    <m/>
    <s v="Open"/>
    <x v="0"/>
    <n v="3"/>
    <n v="3"/>
    <s v="Sara"/>
    <s v="Dropped"/>
    <n v="2"/>
    <x v="0"/>
    <m/>
    <s v="مشكلة في الفاتورة"/>
    <s v="Billing Issue"/>
    <s v="100 USD"/>
    <n v="100"/>
    <s v="No"/>
    <s v="OK"/>
    <s v="Resolution Time Exists Before Closure"/>
    <s v="Dropped Ticket Still Active"/>
    <s v="OK"/>
    <s v="OK"/>
    <m/>
    <x v="0"/>
    <x v="3"/>
    <x v="0"/>
    <x v="0"/>
    <x v="1"/>
  </r>
  <r>
    <s v="tk_2809"/>
    <s v="TCK-2809"/>
    <s v="P-920"/>
    <m/>
    <n v="53"/>
    <n v="53"/>
    <x v="1"/>
    <x v="3"/>
    <s v="Alexandria"/>
    <s v="Pharmacy"/>
    <s v="Care Clinic"/>
    <x v="2"/>
    <s v="Reception"/>
    <x v="0"/>
    <s v="Technical"/>
    <s v="Missing record"/>
    <s v="billing not clear"/>
    <x v="6"/>
    <s v="01/04/2025"/>
    <s v="DD/MM/YYYY"/>
    <d v="2025-04-01T00:00:00"/>
    <s v="30 min"/>
    <n v="30"/>
    <s v="2h"/>
    <n v="2"/>
    <m/>
    <m/>
    <m/>
    <s v="Resolved"/>
    <x v="3"/>
    <n v="3"/>
    <n v="3"/>
    <s v="Fatima"/>
    <s v="Duplicate"/>
    <n v="2"/>
    <x v="0"/>
    <s v="No"/>
    <s v="good service"/>
    <s v="Positive Feedback"/>
    <n v="50"/>
    <n v="50"/>
    <s v="No"/>
    <s v="Missing Resolved Date"/>
    <s v="OK"/>
    <s v="OK"/>
    <s v="OK"/>
    <s v="OK"/>
    <m/>
    <x v="2"/>
    <x v="3"/>
    <x v="0"/>
    <x v="2"/>
    <x v="2"/>
  </r>
  <r>
    <s v="TCK-2810"/>
    <s v="TCK-2810"/>
    <s v="P-995"/>
    <m/>
    <n v="3"/>
    <n v="3"/>
    <x v="0"/>
    <x v="1"/>
    <s v="Baghdad"/>
    <s v="Pharmacy"/>
    <s v="Al Noor Hosp."/>
    <x v="0"/>
    <s v="Billing"/>
    <x v="2"/>
    <s v="Medical"/>
    <s v="Long wait time"/>
    <s v="waiting too long"/>
    <x v="1"/>
    <s v="18/02/2025"/>
    <s v="DD/MM/YYYY"/>
    <d v="2025-02-18T00:00:00"/>
    <s v="1h"/>
    <n v="60"/>
    <s v="-1"/>
    <m/>
    <s v="2025-05-15"/>
    <s v="YYYY-MM-DD"/>
    <d v="2025-05-15T00:00:00"/>
    <s v="Escalated"/>
    <x v="2"/>
    <n v="3"/>
    <n v="3"/>
    <s v="Sara"/>
    <s v="Dropped"/>
    <n v="3"/>
    <x v="1"/>
    <m/>
    <s v="الدكتور لم يحضر"/>
    <s v="Doctor Unavailable"/>
    <s v="100 USD"/>
    <n v="100"/>
    <s v="Yes"/>
    <s v="Status Mismatch"/>
    <s v="OK"/>
    <s v="Dropped Ticket Still Active"/>
    <s v="Review"/>
    <s v="OK"/>
    <s v="No"/>
    <x v="0"/>
    <x v="0"/>
    <x v="2"/>
    <x v="0"/>
    <x v="1"/>
  </r>
  <r>
    <s v="2811"/>
    <s v="TCK-2811"/>
    <m/>
    <m/>
    <s v="unknown"/>
    <m/>
    <x v="1"/>
    <x v="3"/>
    <s v="Giza"/>
    <s v="Pharmacy"/>
    <s v="HealthPlus"/>
    <x v="1"/>
    <s v="Pharmacy"/>
    <x v="2"/>
    <s v="Inquiry"/>
    <s v="System down"/>
    <s v="waiting too long"/>
    <x v="1"/>
    <s v="02-19-25"/>
    <s v="MM-DD-YY"/>
    <d v="2025-02-19T00:00:00"/>
    <s v="30 min"/>
    <n v="30"/>
    <s v="5 hours"/>
    <n v="5"/>
    <s v="2025-06-08"/>
    <s v="YYYY-MM-DD"/>
    <d v="2025-06-08T00:00:00"/>
    <s v="Closed"/>
    <x v="1"/>
    <n v="0"/>
    <n v="0"/>
    <s v="Hassan"/>
    <s v="Referred"/>
    <n v="1"/>
    <x v="0"/>
    <s v="Yes"/>
    <s v="good service"/>
    <s v="Positive Feedback"/>
    <n v="20"/>
    <n v="20"/>
    <s v="No"/>
    <s v="OK"/>
    <s v="OK"/>
    <s v="OK"/>
    <s v="OK"/>
    <s v="OK"/>
    <s v="No"/>
    <x v="1"/>
    <x v="4"/>
    <x v="0"/>
    <x v="1"/>
    <x v="0"/>
  </r>
  <r>
    <s v="2812"/>
    <s v="TCK-2812"/>
    <s v="P-840"/>
    <s v="V-2515"/>
    <n v="30"/>
    <n v="30"/>
    <x v="1"/>
    <x v="2"/>
    <s v="Amman"/>
    <s v="Pharmacy"/>
    <s v="Alnoor Hospital"/>
    <x v="0"/>
    <s v="Lab"/>
    <x v="2"/>
    <s v="Medical"/>
    <s v="Wrong appointment"/>
    <s v="مشكلة في الفاتورة"/>
    <x v="6"/>
    <s v="2025-01-02"/>
    <s v="YYYY-MM-DD"/>
    <d v="2025-01-02T00:00:00"/>
    <s v="1h"/>
    <n v="60"/>
    <s v="48"/>
    <n v="48"/>
    <s v="02-03-25"/>
    <s v="MM-DD-YY"/>
    <d v="2025-02-03T00:00:00"/>
    <s v="Resolved"/>
    <x v="1"/>
    <n v="0"/>
    <n v="0"/>
    <s v="Sara"/>
    <s v="Referred"/>
    <n v="2"/>
    <x v="0"/>
    <s v="No"/>
    <s v="bad experience"/>
    <m/>
    <n v="10"/>
    <n v="10"/>
    <s v="No"/>
    <s v="OK"/>
    <s v="OK"/>
    <s v="OK"/>
    <s v="OK"/>
    <s v="OK"/>
    <s v="No"/>
    <x v="4"/>
    <x v="1"/>
    <x v="2"/>
    <x v="4"/>
    <x v="0"/>
  </r>
  <r>
    <s v="tk_2813"/>
    <s v="TCK-2813"/>
    <m/>
    <s v="V-2282"/>
    <s v="~30"/>
    <n v="30"/>
    <x v="0"/>
    <x v="1"/>
    <s v="Basra"/>
    <s v="Clinic"/>
    <s v="Alnoor Hospital"/>
    <x v="0"/>
    <s v="Lab"/>
    <x v="4"/>
    <s v="Admin"/>
    <s v="Missing record"/>
    <s v="waiting too long"/>
    <x v="1"/>
    <s v="03-21-25"/>
    <s v="MM-DD-YY"/>
    <d v="2025-03-21T00:00:00"/>
    <s v="1h"/>
    <n v="60"/>
    <s v="48"/>
    <n v="48"/>
    <s v="07/02/2025"/>
    <s v="DD/MM/YYYY"/>
    <d v="2025-02-07T00:00:00"/>
    <s v="Open"/>
    <x v="1"/>
    <s v="Level 1"/>
    <n v="1"/>
    <s v="Ali"/>
    <s v="Solved"/>
    <s v="good"/>
    <x v="2"/>
    <s v="No"/>
    <s v="good service"/>
    <s v="Positive Feedback"/>
    <n v="20"/>
    <n v="20"/>
    <s v="Yes"/>
    <s v="Status Mismatch"/>
    <s v="Resolution Time Exists Before Closure"/>
    <s v="Solved Ticket Still Active"/>
    <s v="OK"/>
    <s v="OK"/>
    <s v="Yes"/>
    <x v="0"/>
    <x v="1"/>
    <x v="2"/>
    <x v="0"/>
    <x v="0"/>
  </r>
  <r>
    <s v="2814"/>
    <s v="TCK-2814"/>
    <s v="P-836"/>
    <m/>
    <s v="unknown"/>
    <m/>
    <x v="1"/>
    <x v="2"/>
    <s v="Zarqa"/>
    <s v="Mobile Unit"/>
    <s v="Care Clinic"/>
    <x v="2"/>
    <s v="Lab"/>
    <x v="1"/>
    <s v="Medical"/>
    <s v="Wrong appointment"/>
    <s v="need help"/>
    <x v="0"/>
    <s v="01-28-25"/>
    <s v="MM-DD-YY"/>
    <d v="2025-01-28T00:00:00"/>
    <s v="30 min"/>
    <n v="30"/>
    <s v="2h"/>
    <n v="2"/>
    <m/>
    <m/>
    <m/>
    <s v="Resolved"/>
    <x v="1"/>
    <s v="Level 1"/>
    <n v="1"/>
    <s v="Omar"/>
    <s v="Referred"/>
    <n v="2"/>
    <x v="0"/>
    <s v="Yes"/>
    <s v="good service"/>
    <s v="Positive Feedback"/>
    <s v="100 USD"/>
    <n v="100"/>
    <s v="No"/>
    <s v="Missing Resolved Date"/>
    <s v="OK"/>
    <s v="OK"/>
    <s v="OK"/>
    <s v="OK"/>
    <m/>
    <x v="2"/>
    <x v="4"/>
    <x v="0"/>
    <x v="2"/>
    <x v="1"/>
  </r>
  <r>
    <s v="TCK-2815"/>
    <s v="TCK-2815"/>
    <s v="P-796"/>
    <m/>
    <n v="21"/>
    <n v="21"/>
    <x v="0"/>
    <x v="1"/>
    <s v="Mosul"/>
    <s v="Clinic"/>
    <s v="HealthPlus"/>
    <x v="1"/>
    <s v="Billing"/>
    <x v="2"/>
    <s v="Technical"/>
    <s v="Long wait time"/>
    <s v="need help"/>
    <x v="0"/>
    <s v="2025-01-09"/>
    <s v="YYYY-MM-DD"/>
    <d v="2025-01-09T00:00:00"/>
    <s v="45"/>
    <n v="45"/>
    <s v="1 day"/>
    <n v="24"/>
    <s v="2025-02-01"/>
    <s v="YYYY-MM-DD"/>
    <d v="2025-02-01T00:00:00"/>
    <s v="Pending"/>
    <x v="0"/>
    <n v="2"/>
    <n v="2"/>
    <s v="Omar"/>
    <s v="Duplicate"/>
    <n v="2"/>
    <x v="0"/>
    <s v="No"/>
    <s v="good service"/>
    <s v="Positive Feedback"/>
    <n v="50"/>
    <n v="50"/>
    <s v="Yes"/>
    <s v="Status Mismatch"/>
    <s v="Resolution Time Exists Before Closure"/>
    <s v="Duplicate Ticket Still Active"/>
    <s v="OK"/>
    <s v="OK"/>
    <s v="No"/>
    <x v="0"/>
    <x v="1"/>
    <x v="0"/>
    <x v="0"/>
    <x v="2"/>
  </r>
  <r>
    <s v="tk_2816"/>
    <s v="TCK-2816"/>
    <m/>
    <s v="V-9182"/>
    <n v="20"/>
    <n v="20"/>
    <x v="0"/>
    <x v="1"/>
    <s v="Mosul"/>
    <s v="Clinic"/>
    <s v="Alnoor Hospital"/>
    <x v="0"/>
    <s v="ER"/>
    <x v="1"/>
    <s v="Technical"/>
    <s v="Billing error"/>
    <s v="waiting too long"/>
    <x v="1"/>
    <s v="06/04/2025"/>
    <s v="DD/MM/YYYY"/>
    <d v="2025-04-06T00:00:00"/>
    <s v="30 min"/>
    <n v="30"/>
    <s v="48"/>
    <n v="48"/>
    <m/>
    <m/>
    <m/>
    <s v="Resolved"/>
    <x v="1"/>
    <s v="Level 1"/>
    <n v="1"/>
    <s v="Fatima"/>
    <s v="Referred"/>
    <n v="2"/>
    <x v="0"/>
    <s v="Yes"/>
    <m/>
    <m/>
    <n v="10"/>
    <n v="10"/>
    <s v="Yes"/>
    <s v="Missing Resolved Date"/>
    <s v="OK"/>
    <s v="OK"/>
    <s v="OK"/>
    <s v="OK"/>
    <m/>
    <x v="4"/>
    <x v="1"/>
    <x v="0"/>
    <x v="4"/>
    <x v="0"/>
  </r>
  <r>
    <s v="tk_2817"/>
    <s v="TCK-2817"/>
    <m/>
    <s v="V-4331"/>
    <s v="unknown"/>
    <m/>
    <x v="0"/>
    <x v="2"/>
    <s v="Zarqa"/>
    <s v="Pharmacy"/>
    <s v="Care Clinic"/>
    <x v="2"/>
    <s v="Billing"/>
    <x v="1"/>
    <s v="Technical"/>
    <s v="System down"/>
    <s v="billing not clear"/>
    <x v="6"/>
    <s v="30/04/2025"/>
    <s v="DD/MM/YYYY"/>
    <d v="2025-04-30T00:00:00"/>
    <s v="2 hours"/>
    <n v="120"/>
    <s v="2h"/>
    <n v="2"/>
    <m/>
    <m/>
    <m/>
    <s v="Resolved"/>
    <x v="3"/>
    <n v="1"/>
    <n v="1"/>
    <s v="John"/>
    <s v="Referred"/>
    <s v="good"/>
    <x v="2"/>
    <s v="Yes"/>
    <m/>
    <m/>
    <n v="50"/>
    <n v="50"/>
    <s v="Yes"/>
    <s v="Missing Resolved Date"/>
    <s v="OK"/>
    <s v="OK"/>
    <s v="OK"/>
    <s v="OK"/>
    <m/>
    <x v="2"/>
    <x v="4"/>
    <x v="1"/>
    <x v="2"/>
    <x v="2"/>
  </r>
  <r>
    <s v="TCK-2818"/>
    <s v="TCK-2818"/>
    <s v="P-148"/>
    <s v="V-9636"/>
    <s v="~30"/>
    <n v="30"/>
    <x v="0"/>
    <x v="3"/>
    <s v="Giza"/>
    <s v="Clinic"/>
    <s v="Al Noor Hosp."/>
    <x v="0"/>
    <s v="Lab"/>
    <x v="3"/>
    <s v="Complaint"/>
    <s v="Billing error"/>
    <s v="waiting too long"/>
    <x v="1"/>
    <s v="03/05/2025"/>
    <s v="DD/MM/YYYY"/>
    <d v="2025-05-03T00:00:00"/>
    <s v="1h"/>
    <n v="60"/>
    <s v="1 day"/>
    <n v="24"/>
    <s v="31/01/2025"/>
    <s v="DD/MM/YYYY"/>
    <d v="2025-01-31T00:00:00"/>
    <s v="Pending"/>
    <x v="2"/>
    <n v="0"/>
    <n v="0"/>
    <s v="Hassan"/>
    <s v="Dropped"/>
    <n v="1"/>
    <x v="0"/>
    <s v="Yes"/>
    <m/>
    <m/>
    <n v="50"/>
    <n v="50"/>
    <s v="No"/>
    <s v="Status Mismatch"/>
    <s v="Resolution Time Exists Before Closure"/>
    <s v="Dropped Ticket Still Active"/>
    <s v="OK"/>
    <s v="OK"/>
    <s v="Yes"/>
    <x v="0"/>
    <x v="1"/>
    <x v="2"/>
    <x v="0"/>
    <x v="2"/>
  </r>
  <r>
    <s v="tk_2819"/>
    <s v="TCK-2819"/>
    <m/>
    <m/>
    <n v="17"/>
    <n v="17"/>
    <x v="1"/>
    <x v="0"/>
    <s v="Tripoli"/>
    <s v="Pharmacy"/>
    <s v="Alnoor Hospital"/>
    <x v="0"/>
    <s v="ER"/>
    <x v="4"/>
    <s v="Admin"/>
    <s v="Wrong appointment"/>
    <s v="تأخير في الخدمة"/>
    <x v="4"/>
    <s v="20/05/2025"/>
    <s v="DD/MM/YYYY"/>
    <d v="2025-05-20T00:00:00"/>
    <s v="45"/>
    <n v="45"/>
    <s v="5 hours"/>
    <n v="5"/>
    <s v="2025-04-09"/>
    <s v="YYYY-MM-DD"/>
    <d v="2025-04-09T00:00:00"/>
    <s v="Closed"/>
    <x v="0"/>
    <n v="2"/>
    <n v="2"/>
    <s v="Sara"/>
    <s v="Referred"/>
    <n v="2"/>
    <x v="0"/>
    <s v="No"/>
    <m/>
    <m/>
    <n v="50"/>
    <n v="50"/>
    <s v="Yes"/>
    <s v="OK"/>
    <s v="OK"/>
    <s v="OK"/>
    <s v="OK"/>
    <s v="OK"/>
    <s v="Yes"/>
    <x v="1"/>
    <x v="0"/>
    <x v="0"/>
    <x v="1"/>
    <x v="2"/>
  </r>
  <r>
    <s v="tk_2820"/>
    <s v="TCK-2820"/>
    <s v="P-588"/>
    <s v="V-1460"/>
    <n v="31"/>
    <n v="31"/>
    <x v="1"/>
    <x v="2"/>
    <s v="Irbid"/>
    <s v="Clinic"/>
    <s v="Alnoor Hospital"/>
    <x v="0"/>
    <s v="Billing"/>
    <x v="1"/>
    <s v="Admin"/>
    <s v="Long wait time"/>
    <s v="waiting too long"/>
    <x v="1"/>
    <s v="30/04/2025"/>
    <s v="DD/MM/YYYY"/>
    <d v="2025-04-30T00:00:00"/>
    <s v="30 min"/>
    <n v="30"/>
    <s v="1 day"/>
    <n v="24"/>
    <s v="2025-05-02"/>
    <s v="YYYY-MM-DD"/>
    <d v="2025-05-02T00:00:00"/>
    <s v="Closed"/>
    <x v="3"/>
    <n v="0"/>
    <n v="0"/>
    <s v="Hassan"/>
    <s v="Solved"/>
    <n v="4"/>
    <x v="2"/>
    <s v="Yes"/>
    <s v="الدكتور لم يحضر"/>
    <s v="Doctor Unavailable"/>
    <n v="50"/>
    <n v="50"/>
    <s v="Yes"/>
    <s v="OK"/>
    <s v="OK"/>
    <s v="OK"/>
    <s v="Review"/>
    <s v="OK"/>
    <s v="No"/>
    <x v="3"/>
    <x v="1"/>
    <x v="0"/>
    <x v="3"/>
    <x v="2"/>
  </r>
  <r>
    <s v="2821"/>
    <s v="TCK-2821"/>
    <m/>
    <m/>
    <s v="~30"/>
    <n v="30"/>
    <x v="0"/>
    <x v="1"/>
    <s v="Basra"/>
    <s v="Mobile Unit"/>
    <s v="Alnoor Hospital"/>
    <x v="0"/>
    <s v="Pharmacy"/>
    <x v="0"/>
    <s v="Complaint"/>
    <s v="Prescription issue"/>
    <s v="billing not clear"/>
    <x v="6"/>
    <s v="2025-01-05"/>
    <s v="YYYY-MM-DD"/>
    <d v="2025-01-05T00:00:00"/>
    <s v="30 min"/>
    <n v="30"/>
    <s v="1 day"/>
    <n v="24"/>
    <s v="2025-05-21"/>
    <s v="YYYY-MM-DD"/>
    <d v="2025-05-21T00:00:00"/>
    <s v="Pending"/>
    <x v="0"/>
    <n v="1"/>
    <n v="1"/>
    <s v="Maya"/>
    <s v="Solved"/>
    <s v="bad"/>
    <x v="2"/>
    <s v="No"/>
    <s v="bad experience"/>
    <m/>
    <n v="20"/>
    <n v="20"/>
    <s v="Yes"/>
    <s v="Status Mismatch"/>
    <s v="Resolution Time Exists Before Closure"/>
    <s v="Solved Ticket Still Active"/>
    <s v="OK"/>
    <s v="OK"/>
    <s v="No"/>
    <x v="0"/>
    <x v="1"/>
    <x v="0"/>
    <x v="0"/>
    <x v="0"/>
  </r>
  <r>
    <s v="tk_2822"/>
    <s v="TCK-2822"/>
    <m/>
    <m/>
    <n v="26"/>
    <n v="26"/>
    <x v="0"/>
    <x v="1"/>
    <s v="Mosul"/>
    <s v="Hospital"/>
    <s v="Alnoor Hospital"/>
    <x v="0"/>
    <s v="Reception"/>
    <x v="0"/>
    <s v="Technical"/>
    <s v="System down"/>
    <s v="تأخير في الخدمة"/>
    <x v="4"/>
    <s v="01/04/2025"/>
    <s v="DD/MM/YYYY"/>
    <d v="2025-04-01T00:00:00"/>
    <s v="2 hours"/>
    <n v="120"/>
    <s v="48"/>
    <n v="48"/>
    <s v="03-29-25"/>
    <s v="MM-DD-YY"/>
    <d v="2025-03-29T00:00:00"/>
    <s v="Pending"/>
    <x v="1"/>
    <n v="1"/>
    <n v="1"/>
    <s v="Ali"/>
    <s v="Solved"/>
    <n v="3"/>
    <x v="1"/>
    <s v="No"/>
    <s v="good service"/>
    <s v="Positive Feedback"/>
    <s v="100 USD"/>
    <n v="100"/>
    <s v="No"/>
    <s v="Status Mismatch"/>
    <s v="Resolution Time Exists Before Closure"/>
    <s v="Solved Ticket Still Active"/>
    <s v="OK"/>
    <s v="OK"/>
    <s v="Yes"/>
    <x v="0"/>
    <x v="1"/>
    <x v="1"/>
    <x v="0"/>
    <x v="1"/>
  </r>
  <r>
    <s v="TCK-2823"/>
    <s v="TCK-2823"/>
    <s v="P-979"/>
    <m/>
    <n v="42"/>
    <n v="42"/>
    <x v="0"/>
    <x v="3"/>
    <s v="Alexandria"/>
    <s v="Clinic"/>
    <s v="Care Clinic"/>
    <x v="2"/>
    <s v="Reception"/>
    <x v="1"/>
    <s v="Medical"/>
    <s v="System down"/>
    <m/>
    <x v="3"/>
    <s v="01-30-25"/>
    <s v="MM-DD-YY"/>
    <d v="2025-01-30T00:00:00"/>
    <s v="1h"/>
    <n v="60"/>
    <s v="2h"/>
    <n v="2"/>
    <m/>
    <m/>
    <m/>
    <s v="Open"/>
    <x v="3"/>
    <s v="Level 1"/>
    <n v="1"/>
    <m/>
    <s v="Referred"/>
    <n v="3"/>
    <x v="1"/>
    <s v="Yes"/>
    <s v="good service"/>
    <s v="Positive Feedback"/>
    <n v="10"/>
    <n v="10"/>
    <s v="No"/>
    <s v="OK"/>
    <s v="Resolution Time Exists Before Closure"/>
    <s v="OK"/>
    <s v="OK"/>
    <s v="Review"/>
    <m/>
    <x v="0"/>
    <x v="5"/>
    <x v="2"/>
    <x v="0"/>
    <x v="0"/>
  </r>
  <r>
    <s v="tk_2824"/>
    <s v="TCK-2824"/>
    <s v="P-842"/>
    <m/>
    <s v="unknown"/>
    <m/>
    <x v="0"/>
    <x v="3"/>
    <s v="Cairo"/>
    <s v="Pharmacy"/>
    <s v="Alnoor Hospital"/>
    <x v="0"/>
    <s v="Pharmacy"/>
    <x v="1"/>
    <s v="Medical"/>
    <s v="Prescription issue"/>
    <s v="waiting too long"/>
    <x v="1"/>
    <s v="02-26-25"/>
    <s v="MM-DD-YY"/>
    <d v="2025-02-26T00:00:00"/>
    <s v="1h"/>
    <n v="60"/>
    <s v="48"/>
    <n v="48"/>
    <s v="29/04/2025"/>
    <s v="DD/MM/YYYY"/>
    <d v="2025-04-29T00:00:00"/>
    <s v="Open"/>
    <x v="3"/>
    <n v="2"/>
    <n v="2"/>
    <s v="Omar"/>
    <s v="Dropped"/>
    <n v="1"/>
    <x v="0"/>
    <s v="No"/>
    <s v="good service"/>
    <s v="Positive Feedback"/>
    <n v="20"/>
    <n v="20"/>
    <s v="No"/>
    <s v="Status Mismatch"/>
    <s v="Resolution Time Exists Before Closure"/>
    <s v="Dropped Ticket Still Active"/>
    <s v="OK"/>
    <s v="OK"/>
    <s v="No"/>
    <x v="0"/>
    <x v="4"/>
    <x v="2"/>
    <x v="0"/>
    <x v="0"/>
  </r>
  <r>
    <s v="2825"/>
    <s v="TCK-2825"/>
    <m/>
    <s v="V-9842"/>
    <n v="69"/>
    <n v="69"/>
    <x v="1"/>
    <x v="0"/>
    <s v="Beirut"/>
    <s v="Hospital"/>
    <s v="Al Noor Hosp."/>
    <x v="0"/>
    <s v="Pharmacy"/>
    <x v="0"/>
    <s v="Technical"/>
    <s v="System down"/>
    <s v="need help"/>
    <x v="0"/>
    <s v="2025-03-10"/>
    <s v="YYYY-MM-DD"/>
    <d v="2025-03-10T00:00:00"/>
    <s v="2 hours"/>
    <n v="120"/>
    <s v="1 day"/>
    <n v="24"/>
    <m/>
    <m/>
    <m/>
    <s v="Pending"/>
    <x v="1"/>
    <n v="1"/>
    <n v="1"/>
    <s v="Maya"/>
    <s v="Solved"/>
    <s v="good"/>
    <x v="2"/>
    <m/>
    <s v="bad experience"/>
    <m/>
    <n v="10"/>
    <n v="10"/>
    <s v="Yes"/>
    <s v="OK"/>
    <s v="Resolution Time Exists Before Closure"/>
    <s v="Solved Ticket Still Active"/>
    <s v="OK"/>
    <s v="OK"/>
    <m/>
    <x v="0"/>
    <x v="2"/>
    <x v="1"/>
    <x v="0"/>
    <x v="0"/>
  </r>
  <r>
    <s v="tk_2826"/>
    <s v="TCK-2826"/>
    <m/>
    <m/>
    <s v="~30"/>
    <n v="30"/>
    <x v="1"/>
    <x v="3"/>
    <s v="Giza"/>
    <s v="Mobile Unit"/>
    <s v="HealthPlus"/>
    <x v="1"/>
    <s v="Lab"/>
    <x v="4"/>
    <s v="Inquiry"/>
    <s v="System down"/>
    <s v="waiting too long"/>
    <x v="1"/>
    <s v="06-14-25"/>
    <s v="MM-DD-YY"/>
    <d v="2025-06-14T00:00:00"/>
    <s v="2 hours"/>
    <n v="120"/>
    <s v="48"/>
    <n v="48"/>
    <s v="02-20-25"/>
    <s v="MM-DD-YY"/>
    <d v="2025-02-20T00:00:00"/>
    <s v="Open"/>
    <x v="0"/>
    <n v="2"/>
    <n v="2"/>
    <s v="Sara"/>
    <s v="Duplicate"/>
    <s v="good"/>
    <x v="2"/>
    <s v="No"/>
    <s v="bad experience"/>
    <m/>
    <n v="10"/>
    <n v="10"/>
    <s v="No"/>
    <s v="Status Mismatch"/>
    <s v="Resolution Time Exists Before Closure"/>
    <s v="Duplicate Ticket Still Active"/>
    <s v="OK"/>
    <s v="OK"/>
    <s v="Yes"/>
    <x v="0"/>
    <x v="1"/>
    <x v="1"/>
    <x v="0"/>
    <x v="0"/>
  </r>
  <r>
    <s v="TCK-2827"/>
    <s v="TCK-2827"/>
    <m/>
    <m/>
    <s v="~30"/>
    <n v="30"/>
    <x v="0"/>
    <x v="1"/>
    <s v="Mosul"/>
    <s v="Clinic"/>
    <s v="HealthPlus"/>
    <x v="1"/>
    <s v="Reception"/>
    <x v="2"/>
    <s v="Medical"/>
    <s v="Prescription issue"/>
    <s v="need help"/>
    <x v="0"/>
    <s v="2025-02-26"/>
    <s v="YYYY-MM-DD"/>
    <d v="2025-02-26T00:00:00"/>
    <s v="2 hours"/>
    <n v="120"/>
    <s v="5 hours"/>
    <n v="5"/>
    <s v="29/01/2025"/>
    <s v="DD/MM/YYYY"/>
    <d v="2025-01-29T00:00:00"/>
    <s v="Closed"/>
    <x v="2"/>
    <n v="1"/>
    <n v="1"/>
    <s v="Ali"/>
    <s v="Solved"/>
    <n v="5"/>
    <x v="2"/>
    <s v="Yes"/>
    <m/>
    <m/>
    <n v="10"/>
    <n v="10"/>
    <s v="Yes"/>
    <s v="OK"/>
    <s v="OK"/>
    <s v="OK"/>
    <s v="OK"/>
    <s v="OK"/>
    <s v="Yes"/>
    <x v="1"/>
    <x v="1"/>
    <x v="1"/>
    <x v="1"/>
    <x v="0"/>
  </r>
  <r>
    <s v="2828"/>
    <s v="TCK-2828"/>
    <m/>
    <m/>
    <n v="22"/>
    <n v="22"/>
    <x v="0"/>
    <x v="0"/>
    <s v="Beirut"/>
    <s v="Clinic"/>
    <s v="Care Clinic"/>
    <x v="2"/>
    <s v="Reception"/>
    <x v="3"/>
    <s v="Medical"/>
    <s v="Long wait time"/>
    <s v="billing not clear"/>
    <x v="6"/>
    <s v="16/01/2025"/>
    <s v="DD/MM/YYYY"/>
    <d v="2025-01-16T00:00:00"/>
    <s v="1h"/>
    <n v="60"/>
    <s v="1 day"/>
    <n v="24"/>
    <m/>
    <m/>
    <m/>
    <s v="Pending"/>
    <x v="0"/>
    <n v="0"/>
    <n v="0"/>
    <m/>
    <s v="Referred"/>
    <n v="2"/>
    <x v="0"/>
    <m/>
    <s v="تأخير في الخدمة"/>
    <s v="Service Delay"/>
    <n v="20"/>
    <n v="20"/>
    <s v="Yes"/>
    <s v="OK"/>
    <s v="Resolution Time Exists Before Closure"/>
    <s v="OK"/>
    <s v="Review"/>
    <s v="OK"/>
    <m/>
    <x v="0"/>
    <x v="1"/>
    <x v="2"/>
    <x v="0"/>
    <x v="0"/>
  </r>
  <r>
    <s v="tk_2829"/>
    <s v="TCK-2829"/>
    <s v="P-627"/>
    <s v="V-9037"/>
    <s v="unknown"/>
    <m/>
    <x v="1"/>
    <x v="3"/>
    <s v="Cairo"/>
    <s v="Mobile Unit"/>
    <s v="HealthPlus"/>
    <x v="1"/>
    <s v="Pharmacy"/>
    <x v="3"/>
    <s v="Medical"/>
    <s v="Prescription issue"/>
    <m/>
    <x v="3"/>
    <s v="02-06-25"/>
    <s v="MM-DD-YY"/>
    <d v="2025-02-06T00:00:00"/>
    <s v="45"/>
    <n v="45"/>
    <s v="-1"/>
    <m/>
    <s v="14/05/2025"/>
    <s v="DD/MM/YYYY"/>
    <d v="2025-05-14T00:00:00"/>
    <s v="Pending"/>
    <x v="3"/>
    <n v="1"/>
    <n v="1"/>
    <s v="Ali"/>
    <s v="Referred"/>
    <s v="bad"/>
    <x v="2"/>
    <s v="No"/>
    <m/>
    <m/>
    <n v="20"/>
    <n v="20"/>
    <s v="Yes"/>
    <s v="Status Mismatch"/>
    <s v="OK"/>
    <s v="OK"/>
    <s v="OK"/>
    <s v="OK"/>
    <s v="No"/>
    <x v="0"/>
    <x v="4"/>
    <x v="0"/>
    <x v="0"/>
    <x v="0"/>
  </r>
  <r>
    <s v="TCK-2830"/>
    <s v="TCK-2830"/>
    <s v="P-997"/>
    <m/>
    <n v="4"/>
    <n v="4"/>
    <x v="0"/>
    <x v="2"/>
    <s v="Amman"/>
    <s v="Mobile Unit"/>
    <s v="Care Clinic"/>
    <x v="2"/>
    <s v="Reception"/>
    <x v="3"/>
    <s v="Technical"/>
    <s v="Long wait time"/>
    <s v="waiting too long"/>
    <x v="1"/>
    <s v="09/03/2025"/>
    <s v="DD/MM/YYYY"/>
    <d v="2025-03-09T00:00:00"/>
    <s v="30 min"/>
    <n v="30"/>
    <s v="5 hours"/>
    <n v="5"/>
    <s v="03-02-25"/>
    <s v="MM-DD-YY"/>
    <d v="2025-03-02T00:00:00"/>
    <s v="Open"/>
    <x v="2"/>
    <s v="Level 1"/>
    <n v="1"/>
    <s v="Sara"/>
    <s v="Duplicate"/>
    <s v="good"/>
    <x v="2"/>
    <s v="Yes"/>
    <m/>
    <m/>
    <s v="100 USD"/>
    <n v="100"/>
    <s v="Yes"/>
    <s v="Status Mismatch"/>
    <s v="Resolution Time Exists Before Closure"/>
    <s v="Duplicate Ticket Still Active"/>
    <s v="OK"/>
    <s v="OK"/>
    <s v="Yes"/>
    <x v="0"/>
    <x v="0"/>
    <x v="0"/>
    <x v="0"/>
    <x v="1"/>
  </r>
  <r>
    <s v="2831"/>
    <s v="TCK-2831"/>
    <m/>
    <s v="V-5367"/>
    <s v="~30"/>
    <n v="30"/>
    <x v="1"/>
    <x v="1"/>
    <s v="Mosul"/>
    <s v="Mobile Unit"/>
    <s v="HealthPlus"/>
    <x v="1"/>
    <s v="ER"/>
    <x v="4"/>
    <s v="Complaint"/>
    <s v="Missing record"/>
    <s v="billing not clear"/>
    <x v="6"/>
    <s v="2025-02-21"/>
    <s v="YYYY-MM-DD"/>
    <d v="2025-02-21T00:00:00"/>
    <s v="45"/>
    <n v="45"/>
    <s v="2h"/>
    <n v="2"/>
    <s v="2025-04-15"/>
    <s v="YYYY-MM-DD"/>
    <d v="2025-04-15T00:00:00"/>
    <s v="Resolved"/>
    <x v="0"/>
    <n v="3"/>
    <n v="3"/>
    <s v="Sara"/>
    <s v="Referred"/>
    <n v="2"/>
    <x v="0"/>
    <s v="Yes"/>
    <s v="bad experience"/>
    <m/>
    <n v="50"/>
    <n v="50"/>
    <s v="No"/>
    <s v="OK"/>
    <s v="OK"/>
    <s v="OK"/>
    <s v="OK"/>
    <s v="OK"/>
    <s v="No"/>
    <x v="2"/>
    <x v="1"/>
    <x v="0"/>
    <x v="2"/>
    <x v="2"/>
  </r>
  <r>
    <s v="2832"/>
    <s v="TCK-2832"/>
    <m/>
    <s v="V-7401"/>
    <s v="~30"/>
    <n v="30"/>
    <x v="0"/>
    <x v="2"/>
    <s v="Irbid"/>
    <s v="Hospital"/>
    <s v="Care Clinic"/>
    <x v="2"/>
    <s v="ER"/>
    <x v="3"/>
    <s v="Admin"/>
    <s v="System down"/>
    <m/>
    <x v="3"/>
    <s v="2025-06-20"/>
    <s v="YYYY-MM-DD"/>
    <d v="2025-06-20T00:00:00"/>
    <s v="30 min"/>
    <n v="30"/>
    <s v="-1"/>
    <m/>
    <s v="03-06-25"/>
    <s v="MM-DD-YY"/>
    <d v="2025-03-06T00:00:00"/>
    <s v="Closed"/>
    <x v="1"/>
    <s v="Level 1"/>
    <n v="1"/>
    <s v="John"/>
    <s v="Dropped"/>
    <n v="3"/>
    <x v="1"/>
    <s v="No"/>
    <s v="bad experience"/>
    <m/>
    <s v="100 USD"/>
    <n v="100"/>
    <s v="No"/>
    <s v="OK"/>
    <s v="Missing Resolution Time"/>
    <s v="OK"/>
    <s v="OK"/>
    <s v="OK"/>
    <s v="Yes"/>
    <x v="0"/>
    <x v="1"/>
    <x v="0"/>
    <x v="0"/>
    <x v="1"/>
  </r>
  <r>
    <s v="2833"/>
    <s v="TCK-2833"/>
    <m/>
    <m/>
    <s v="unknown"/>
    <m/>
    <x v="1"/>
    <x v="0"/>
    <s v="Tripoli"/>
    <s v="Clinic"/>
    <s v="Care Clinic"/>
    <x v="2"/>
    <s v="ER"/>
    <x v="2"/>
    <s v="Admin"/>
    <s v="Long wait time"/>
    <s v="تأخير في الخدمة"/>
    <x v="4"/>
    <s v="28/02/2025"/>
    <s v="DD/MM/YYYY"/>
    <d v="2025-02-28T00:00:00"/>
    <s v="1h"/>
    <n v="60"/>
    <s v="-1"/>
    <m/>
    <m/>
    <m/>
    <m/>
    <s v="Pending"/>
    <x v="1"/>
    <n v="3"/>
    <n v="3"/>
    <s v="Sara"/>
    <s v="Referred"/>
    <n v="1"/>
    <x v="0"/>
    <s v="Yes"/>
    <s v="bad experience"/>
    <m/>
    <s v="~30"/>
    <n v="30"/>
    <s v="Yes"/>
    <s v="OK"/>
    <s v="OK"/>
    <s v="OK"/>
    <s v="OK"/>
    <s v="OK"/>
    <m/>
    <x v="0"/>
    <x v="4"/>
    <x v="2"/>
    <x v="0"/>
    <x v="0"/>
  </r>
  <r>
    <s v="TCK-2834"/>
    <s v="TCK-2834"/>
    <s v="P-363"/>
    <m/>
    <n v="28"/>
    <n v="28"/>
    <x v="0"/>
    <x v="0"/>
    <s v="Saida"/>
    <s v="Hospital"/>
    <s v="Al Noor Hosp."/>
    <x v="0"/>
    <s v="Pharmacy"/>
    <x v="2"/>
    <s v="Medical"/>
    <s v="Missing record"/>
    <s v="waiting too long"/>
    <x v="1"/>
    <s v="23/03/2025"/>
    <s v="DD/MM/YYYY"/>
    <d v="2025-03-23T00:00:00"/>
    <s v="45"/>
    <n v="45"/>
    <s v="-1"/>
    <m/>
    <m/>
    <m/>
    <m/>
    <s v="Resolved"/>
    <x v="1"/>
    <n v="3"/>
    <n v="3"/>
    <s v="John"/>
    <s v="Dropped"/>
    <n v="2"/>
    <x v="0"/>
    <s v="Yes"/>
    <s v="bad experience"/>
    <m/>
    <n v="20"/>
    <n v="20"/>
    <s v="Yes"/>
    <s v="Missing Resolved Date"/>
    <s v="Missing Resolution Time"/>
    <s v="OK"/>
    <s v="OK"/>
    <s v="OK"/>
    <m/>
    <x v="0"/>
    <x v="1"/>
    <x v="0"/>
    <x v="0"/>
    <x v="0"/>
  </r>
  <r>
    <s v="tk_2835"/>
    <s v="TCK-2835"/>
    <m/>
    <s v="V-5576"/>
    <n v="80"/>
    <n v="80"/>
    <x v="0"/>
    <x v="3"/>
    <s v="Cairo"/>
    <s v="Clinic"/>
    <s v="Care Clinic"/>
    <x v="2"/>
    <s v="Reception"/>
    <x v="2"/>
    <s v="Medical"/>
    <s v="System down"/>
    <s v="billing not clear"/>
    <x v="6"/>
    <s v="2025-06-03"/>
    <s v="YYYY-MM-DD"/>
    <d v="2025-06-03T00:00:00"/>
    <s v="45"/>
    <n v="45"/>
    <s v="5 hours"/>
    <n v="5"/>
    <m/>
    <m/>
    <m/>
    <s v="Pending"/>
    <x v="3"/>
    <n v="1"/>
    <n v="1"/>
    <s v="Sara"/>
    <s v="Duplicate"/>
    <n v="3"/>
    <x v="1"/>
    <s v="No"/>
    <s v="bad experience"/>
    <m/>
    <s v="~30"/>
    <n v="30"/>
    <s v="Yes"/>
    <s v="OK"/>
    <s v="Resolution Time Exists Before Closure"/>
    <s v="Duplicate Ticket Still Active"/>
    <s v="OK"/>
    <s v="OK"/>
    <m/>
    <x v="0"/>
    <x v="2"/>
    <x v="0"/>
    <x v="0"/>
    <x v="0"/>
  </r>
  <r>
    <s v="tk_2836"/>
    <s v="TCK-2836"/>
    <s v="P-589"/>
    <s v="V-2471"/>
    <n v="56"/>
    <n v="56"/>
    <x v="0"/>
    <x v="3"/>
    <s v="Giza"/>
    <s v="Hospital"/>
    <s v="HealthPlus"/>
    <x v="1"/>
    <s v="Lab"/>
    <x v="2"/>
    <s v="Inquiry"/>
    <s v="Long wait time"/>
    <s v="تأخير في الخدمة"/>
    <x v="4"/>
    <s v="2025-02-06"/>
    <s v="YYYY-MM-DD"/>
    <d v="2025-02-06T00:00:00"/>
    <s v="2 hours"/>
    <n v="120"/>
    <s v="-1"/>
    <m/>
    <m/>
    <m/>
    <m/>
    <s v="Pending"/>
    <x v="2"/>
    <n v="2"/>
    <n v="2"/>
    <s v="Hassan"/>
    <s v="Dropped"/>
    <n v="4"/>
    <x v="2"/>
    <s v="No"/>
    <s v="الدكتور لم يحضر"/>
    <s v="Doctor Unavailable"/>
    <n v="10"/>
    <n v="10"/>
    <s v="No"/>
    <s v="OK"/>
    <s v="OK"/>
    <s v="Dropped Ticket Still Active"/>
    <s v="OK"/>
    <s v="OK"/>
    <m/>
    <x v="0"/>
    <x v="3"/>
    <x v="1"/>
    <x v="0"/>
    <x v="0"/>
  </r>
  <r>
    <s v="tk_2837"/>
    <s v="TCK-2837"/>
    <m/>
    <m/>
    <n v="52"/>
    <n v="52"/>
    <x v="1"/>
    <x v="1"/>
    <s v="Baghdad"/>
    <s v="Clinic"/>
    <s v="HealthPlus"/>
    <x v="1"/>
    <s v="ER"/>
    <x v="2"/>
    <s v="Inquiry"/>
    <s v="Billing error"/>
    <m/>
    <x v="3"/>
    <s v="10/01/2025"/>
    <s v="DD/MM/YYYY"/>
    <d v="2025-01-10T00:00:00"/>
    <s v="1h"/>
    <n v="60"/>
    <s v="5 hours"/>
    <n v="5"/>
    <s v="02-25-25"/>
    <s v="MM-DD-YY"/>
    <d v="2025-02-25T00:00:00"/>
    <s v="Escalated"/>
    <x v="3"/>
    <n v="1"/>
    <n v="1"/>
    <s v="Maya"/>
    <s v="Dropped"/>
    <n v="2"/>
    <x v="0"/>
    <m/>
    <s v="الخدمة سيئة"/>
    <s v="Negative Feedback"/>
    <n v="20"/>
    <n v="20"/>
    <s v="Yes"/>
    <s v="Status Mismatch"/>
    <s v="Resolution Time Exists Before Closure"/>
    <s v="Dropped Ticket Still Active"/>
    <s v="OK"/>
    <s v="OK"/>
    <s v="No"/>
    <x v="0"/>
    <x v="3"/>
    <x v="2"/>
    <x v="0"/>
    <x v="0"/>
  </r>
  <r>
    <s v="tk_2838"/>
    <s v="TCK-2838"/>
    <m/>
    <s v="V-8172"/>
    <s v="~30"/>
    <n v="30"/>
    <x v="1"/>
    <x v="0"/>
    <s v="Saida"/>
    <s v="Hospital"/>
    <s v="Care Clinic"/>
    <x v="2"/>
    <s v="Reception"/>
    <x v="2"/>
    <s v="Inquiry"/>
    <s v="Prescription issue"/>
    <m/>
    <x v="3"/>
    <s v="18/03/2025"/>
    <s v="DD/MM/YYYY"/>
    <d v="2025-03-18T00:00:00"/>
    <s v="45"/>
    <n v="45"/>
    <s v="2h"/>
    <n v="2"/>
    <m/>
    <m/>
    <m/>
    <s v="Escalated"/>
    <x v="0"/>
    <n v="3"/>
    <n v="3"/>
    <s v="Omar"/>
    <s v="Referred"/>
    <s v="bad"/>
    <x v="2"/>
    <s v="No"/>
    <s v="الدكتور لم يحضر"/>
    <s v="Doctor Unavailable"/>
    <n v="10"/>
    <n v="10"/>
    <s v="No"/>
    <s v="OK"/>
    <s v="Resolution Time Exists Before Closure"/>
    <s v="OK"/>
    <s v="OK"/>
    <s v="OK"/>
    <m/>
    <x v="0"/>
    <x v="1"/>
    <x v="0"/>
    <x v="0"/>
    <x v="0"/>
  </r>
  <r>
    <s v="tk_2839"/>
    <s v="TCK-2839"/>
    <m/>
    <m/>
    <s v="unknown"/>
    <m/>
    <x v="0"/>
    <x v="3"/>
    <s v="Cairo"/>
    <s v="Clinic"/>
    <s v="HealthPlus"/>
    <x v="1"/>
    <s v="Lab"/>
    <x v="0"/>
    <s v="Medical"/>
    <s v="Long wait time"/>
    <s v="تأخير في الخدمة"/>
    <x v="4"/>
    <s v="2025-05-02"/>
    <s v="YYYY-MM-DD"/>
    <d v="2025-05-02T00:00:00"/>
    <s v="2 hours"/>
    <n v="120"/>
    <s v="2h"/>
    <n v="2"/>
    <m/>
    <m/>
    <m/>
    <s v="Pending"/>
    <x v="2"/>
    <n v="2"/>
    <n v="2"/>
    <s v="Ali"/>
    <s v="Duplicate"/>
    <n v="1"/>
    <x v="0"/>
    <s v="No"/>
    <s v="bad experience"/>
    <m/>
    <s v="100 USD"/>
    <n v="100"/>
    <s v="Yes"/>
    <s v="OK"/>
    <s v="Resolution Time Exists Before Closure"/>
    <s v="Duplicate Ticket Still Active"/>
    <s v="OK"/>
    <s v="OK"/>
    <m/>
    <x v="0"/>
    <x v="4"/>
    <x v="1"/>
    <x v="0"/>
    <x v="1"/>
  </r>
  <r>
    <s v="tk_2840"/>
    <s v="TCK-2840"/>
    <s v="P-761"/>
    <m/>
    <n v="77"/>
    <n v="77"/>
    <x v="0"/>
    <x v="0"/>
    <s v="Beirut"/>
    <s v="Pharmacy"/>
    <s v="HealthPlus"/>
    <x v="1"/>
    <s v="ER"/>
    <x v="4"/>
    <s v="Inquiry"/>
    <s v="Prescription issue"/>
    <m/>
    <x v="3"/>
    <s v="04-17-25"/>
    <s v="MM-DD-YY"/>
    <d v="2025-04-17T00:00:00"/>
    <s v="30 min"/>
    <n v="30"/>
    <s v="-1"/>
    <m/>
    <s v="20/04/2025"/>
    <s v="DD/MM/YYYY"/>
    <d v="2025-04-20T00:00:00"/>
    <s v="Closed"/>
    <x v="2"/>
    <n v="1"/>
    <n v="1"/>
    <m/>
    <s v="Solved"/>
    <n v="2"/>
    <x v="0"/>
    <s v="No"/>
    <s v="bad experience"/>
    <m/>
    <n v="20"/>
    <n v="20"/>
    <s v="No"/>
    <s v="OK"/>
    <s v="Missing Resolution Time"/>
    <s v="OK"/>
    <s v="OK"/>
    <s v="Review"/>
    <s v="No"/>
    <x v="0"/>
    <x v="2"/>
    <x v="0"/>
    <x v="0"/>
    <x v="0"/>
  </r>
  <r>
    <s v="TCK-2841"/>
    <s v="TCK-2841"/>
    <m/>
    <m/>
    <n v="53"/>
    <n v="53"/>
    <x v="0"/>
    <x v="1"/>
    <s v="Basra"/>
    <s v="Mobile Unit"/>
    <s v="HealthPlus"/>
    <x v="1"/>
    <s v="ER"/>
    <x v="3"/>
    <s v="Inquiry"/>
    <s v="Wrong appointment"/>
    <s v="waiting too long"/>
    <x v="1"/>
    <s v="2025-05-16"/>
    <s v="YYYY-MM-DD"/>
    <d v="2025-05-16T00:00:00"/>
    <s v="1h"/>
    <n v="60"/>
    <s v="48"/>
    <n v="48"/>
    <m/>
    <m/>
    <m/>
    <s v="Open"/>
    <x v="2"/>
    <n v="1"/>
    <n v="1"/>
    <s v="John"/>
    <s v="Solved"/>
    <n v="4"/>
    <x v="2"/>
    <s v="No"/>
    <m/>
    <m/>
    <n v="50"/>
    <n v="50"/>
    <s v="No"/>
    <s v="OK"/>
    <s v="Resolution Time Exists Before Closure"/>
    <s v="Solved Ticket Still Active"/>
    <s v="OK"/>
    <s v="OK"/>
    <m/>
    <x v="0"/>
    <x v="3"/>
    <x v="2"/>
    <x v="0"/>
    <x v="2"/>
  </r>
  <r>
    <s v="2842"/>
    <s v="TCK-2842"/>
    <m/>
    <m/>
    <s v="~30"/>
    <n v="30"/>
    <x v="1"/>
    <x v="3"/>
    <s v="Giza"/>
    <s v="Mobile Unit"/>
    <s v="HealthPlus"/>
    <x v="1"/>
    <s v="Pharmacy"/>
    <x v="1"/>
    <s v="Technical"/>
    <s v="Long wait time"/>
    <s v="need help"/>
    <x v="0"/>
    <s v="21/04/2025"/>
    <s v="DD/MM/YYYY"/>
    <d v="2025-04-21T00:00:00"/>
    <s v="2 hours"/>
    <n v="120"/>
    <s v="1 day"/>
    <n v="24"/>
    <m/>
    <m/>
    <m/>
    <s v="Escalated"/>
    <x v="0"/>
    <n v="3"/>
    <n v="3"/>
    <s v="Sara"/>
    <s v="Solved"/>
    <s v="good"/>
    <x v="2"/>
    <s v="No"/>
    <s v="bad experience"/>
    <m/>
    <s v="~30"/>
    <n v="30"/>
    <s v="Yes"/>
    <s v="OK"/>
    <s v="Resolution Time Exists Before Closure"/>
    <s v="Solved Ticket Still Active"/>
    <s v="OK"/>
    <s v="OK"/>
    <m/>
    <x v="0"/>
    <x v="1"/>
    <x v="1"/>
    <x v="0"/>
    <x v="0"/>
  </r>
  <r>
    <s v="2843"/>
    <s v="TCK-2843"/>
    <m/>
    <m/>
    <s v="~30"/>
    <n v="30"/>
    <x v="1"/>
    <x v="3"/>
    <s v="Cairo"/>
    <s v="Hospital"/>
    <s v="Alnoor Hospital"/>
    <x v="0"/>
    <s v="Pharmacy"/>
    <x v="1"/>
    <s v="Complaint"/>
    <s v="Missing record"/>
    <s v="waiting too long"/>
    <x v="1"/>
    <s v="03-05-25"/>
    <s v="MM-DD-YY"/>
    <d v="2025-03-05T00:00:00"/>
    <s v="2 hours"/>
    <n v="120"/>
    <s v="1 day"/>
    <n v="24"/>
    <s v="2025-02-03"/>
    <s v="YYYY-MM-DD"/>
    <d v="2025-02-03T00:00:00"/>
    <s v="Closed"/>
    <x v="1"/>
    <n v="2"/>
    <n v="2"/>
    <s v="Maya"/>
    <s v="Referred"/>
    <n v="2"/>
    <x v="0"/>
    <s v="Yes"/>
    <s v="good service"/>
    <s v="Positive Feedback"/>
    <s v="100 USD"/>
    <n v="100"/>
    <s v="No"/>
    <s v="OK"/>
    <s v="OK"/>
    <s v="OK"/>
    <s v="OK"/>
    <s v="OK"/>
    <s v="Yes"/>
    <x v="3"/>
    <x v="1"/>
    <x v="1"/>
    <x v="3"/>
    <x v="1"/>
  </r>
  <r>
    <s v="tk_2844"/>
    <s v="TCK-2844"/>
    <s v="P-740"/>
    <s v="V-3422"/>
    <s v="unknown"/>
    <m/>
    <x v="1"/>
    <x v="0"/>
    <s v="Bekaa"/>
    <s v="Hospital"/>
    <s v="Care Clinic"/>
    <x v="2"/>
    <s v="ER"/>
    <x v="1"/>
    <s v="Inquiry"/>
    <s v="Wrong appointment"/>
    <s v="billing not clear"/>
    <x v="6"/>
    <s v="14/04/2025"/>
    <s v="DD/MM/YYYY"/>
    <d v="2025-04-14T00:00:00"/>
    <s v="45"/>
    <n v="45"/>
    <s v="1 day"/>
    <n v="24"/>
    <m/>
    <m/>
    <m/>
    <s v="Open"/>
    <x v="3"/>
    <n v="3"/>
    <n v="3"/>
    <s v="Maya"/>
    <s v="Dropped"/>
    <s v="good"/>
    <x v="2"/>
    <m/>
    <s v="bad experience"/>
    <m/>
    <s v="100 USD"/>
    <n v="100"/>
    <s v="Yes"/>
    <s v="OK"/>
    <s v="Resolution Time Exists Before Closure"/>
    <s v="Dropped Ticket Still Active"/>
    <s v="OK"/>
    <s v="OK"/>
    <m/>
    <x v="0"/>
    <x v="4"/>
    <x v="0"/>
    <x v="0"/>
    <x v="1"/>
  </r>
  <r>
    <s v="TCK-2845"/>
    <s v="TCK-2845"/>
    <m/>
    <m/>
    <n v="20"/>
    <n v="20"/>
    <x v="0"/>
    <x v="3"/>
    <s v="Giza"/>
    <s v="Hospital"/>
    <s v="Care Clinic"/>
    <x v="2"/>
    <s v="Pharmacy"/>
    <x v="1"/>
    <s v="Admin"/>
    <s v="Billing error"/>
    <s v="waiting too long"/>
    <x v="1"/>
    <s v="2025-03-18"/>
    <s v="YYYY-MM-DD"/>
    <d v="2025-03-18T00:00:00"/>
    <s v="1h"/>
    <n v="60"/>
    <s v="48"/>
    <n v="48"/>
    <m/>
    <m/>
    <m/>
    <s v="Escalated"/>
    <x v="2"/>
    <s v="Level 1"/>
    <n v="1"/>
    <s v="Ali"/>
    <s v="Dropped"/>
    <n v="5"/>
    <x v="2"/>
    <m/>
    <s v="الدكتور لم يحضر"/>
    <s v="Doctor Unavailable"/>
    <s v="100 USD"/>
    <n v="100"/>
    <s v="Yes"/>
    <s v="OK"/>
    <s v="Resolution Time Exists Before Closure"/>
    <s v="Dropped Ticket Still Active"/>
    <s v="OK"/>
    <s v="OK"/>
    <m/>
    <x v="0"/>
    <x v="1"/>
    <x v="2"/>
    <x v="0"/>
    <x v="1"/>
  </r>
  <r>
    <s v="2846"/>
    <s v="TCK-2846"/>
    <s v="P-692"/>
    <s v="V-9109"/>
    <n v="85"/>
    <n v="85"/>
    <x v="0"/>
    <x v="2"/>
    <s v="Amman"/>
    <s v="Pharmacy"/>
    <s v="Care Clinic"/>
    <x v="2"/>
    <s v="Lab"/>
    <x v="4"/>
    <s v="Technical"/>
    <s v="Billing error"/>
    <s v="waiting too long"/>
    <x v="1"/>
    <s v="04-09-25"/>
    <s v="MM-DD-YY"/>
    <d v="2025-04-09T00:00:00"/>
    <s v="2 hours"/>
    <n v="120"/>
    <s v="48"/>
    <n v="48"/>
    <s v="03-22-25"/>
    <s v="MM-DD-YY"/>
    <d v="2025-03-22T00:00:00"/>
    <s v="Closed"/>
    <x v="2"/>
    <n v="1"/>
    <n v="1"/>
    <s v="Fatima"/>
    <s v="Dropped"/>
    <n v="5"/>
    <x v="2"/>
    <s v="Yes"/>
    <m/>
    <m/>
    <n v="50"/>
    <n v="50"/>
    <s v="Yes"/>
    <s v="OK"/>
    <s v="OK"/>
    <s v="OK"/>
    <s v="OK"/>
    <s v="OK"/>
    <s v="Yes"/>
    <x v="4"/>
    <x v="2"/>
    <x v="1"/>
    <x v="4"/>
    <x v="2"/>
  </r>
  <r>
    <s v="tk_2847"/>
    <s v="TCK-2847"/>
    <m/>
    <m/>
    <n v="83"/>
    <n v="83"/>
    <x v="0"/>
    <x v="3"/>
    <s v="Giza"/>
    <s v="Pharmacy"/>
    <s v="HealthPlus"/>
    <x v="1"/>
    <s v="Pharmacy"/>
    <x v="0"/>
    <s v="Technical"/>
    <s v="Billing error"/>
    <s v="تأخير في الخدمة"/>
    <x v="4"/>
    <s v="08/01/2025"/>
    <s v="DD/MM/YYYY"/>
    <d v="2025-01-08T00:00:00"/>
    <s v="30 min"/>
    <n v="30"/>
    <s v="1 day"/>
    <n v="24"/>
    <s v="2025-06-20"/>
    <s v="YYYY-MM-DD"/>
    <d v="2025-06-20T00:00:00"/>
    <s v="Resolved"/>
    <x v="3"/>
    <s v="Level 1"/>
    <n v="1"/>
    <s v="Hassan"/>
    <s v="Duplicate"/>
    <n v="1"/>
    <x v="0"/>
    <s v="Yes"/>
    <s v="bad experience"/>
    <m/>
    <n v="50"/>
    <n v="50"/>
    <s v="Yes"/>
    <s v="OK"/>
    <s v="OK"/>
    <s v="OK"/>
    <s v="OK"/>
    <s v="OK"/>
    <s v="No"/>
    <x v="3"/>
    <x v="2"/>
    <x v="0"/>
    <x v="3"/>
    <x v="2"/>
  </r>
  <r>
    <s v="tk_2848"/>
    <s v="TCK-2848"/>
    <s v="P-484"/>
    <s v="V-4112"/>
    <s v="~30"/>
    <n v="30"/>
    <x v="0"/>
    <x v="2"/>
    <s v="Amman"/>
    <s v="Hospital"/>
    <s v="Alnoor Hospital"/>
    <x v="0"/>
    <s v="Billing"/>
    <x v="0"/>
    <s v="Complaint"/>
    <s v="Billing error"/>
    <s v="waiting too long"/>
    <x v="1"/>
    <s v="14/03/2025"/>
    <s v="DD/MM/YYYY"/>
    <d v="2025-03-14T00:00:00"/>
    <s v="45"/>
    <n v="45"/>
    <s v="-1"/>
    <m/>
    <m/>
    <m/>
    <m/>
    <s v="Closed"/>
    <x v="1"/>
    <n v="2"/>
    <n v="2"/>
    <s v="Sara"/>
    <s v="Duplicate"/>
    <n v="1"/>
    <x v="0"/>
    <s v="Yes"/>
    <m/>
    <m/>
    <s v="~30"/>
    <n v="30"/>
    <s v="Yes"/>
    <s v="Missing Resolved Date"/>
    <s v="Missing Resolution Time"/>
    <s v="OK"/>
    <s v="OK"/>
    <s v="OK"/>
    <m/>
    <x v="0"/>
    <x v="1"/>
    <x v="0"/>
    <x v="0"/>
    <x v="0"/>
  </r>
  <r>
    <s v="TCK-2849"/>
    <s v="TCK-2849"/>
    <m/>
    <m/>
    <s v="~30"/>
    <n v="30"/>
    <x v="0"/>
    <x v="3"/>
    <s v="Cairo"/>
    <s v="Hospital"/>
    <s v="HealthPlus"/>
    <x v="1"/>
    <s v="Billing"/>
    <x v="1"/>
    <s v="Inquiry"/>
    <s v="Prescription issue"/>
    <s v="need help"/>
    <x v="0"/>
    <s v="06-12-25"/>
    <s v="MM-DD-YY"/>
    <d v="2025-06-12T00:00:00"/>
    <s v="1h"/>
    <n v="60"/>
    <s v="2h"/>
    <n v="2"/>
    <m/>
    <m/>
    <m/>
    <s v="Resolved"/>
    <x v="0"/>
    <n v="0"/>
    <n v="0"/>
    <s v="Fatima"/>
    <s v="Referred"/>
    <n v="4"/>
    <x v="2"/>
    <s v="No"/>
    <s v="bad experience"/>
    <m/>
    <n v="50"/>
    <n v="50"/>
    <s v="Yes"/>
    <s v="Missing Resolved Date"/>
    <s v="OK"/>
    <s v="OK"/>
    <s v="Review"/>
    <s v="OK"/>
    <m/>
    <x v="2"/>
    <x v="1"/>
    <x v="2"/>
    <x v="2"/>
    <x v="2"/>
  </r>
  <r>
    <s v="TCK-2850"/>
    <s v="TCK-2850"/>
    <s v="P-892"/>
    <s v="V-7289"/>
    <s v="~30"/>
    <n v="30"/>
    <x v="1"/>
    <x v="3"/>
    <s v="Alexandria"/>
    <s v="Mobile Unit"/>
    <s v="Al Noor Hosp."/>
    <x v="0"/>
    <s v="Reception"/>
    <x v="4"/>
    <s v="Inquiry"/>
    <s v="Long wait time"/>
    <s v="billing not clear"/>
    <x v="6"/>
    <s v="06-07-25"/>
    <s v="MM-DD-YY"/>
    <d v="2025-06-07T00:00:00"/>
    <s v="1h"/>
    <n v="60"/>
    <s v="2h"/>
    <n v="2"/>
    <s v="2025-06-01"/>
    <s v="YYYY-MM-DD"/>
    <d v="2025-06-01T00:00:00"/>
    <s v="Open"/>
    <x v="1"/>
    <n v="1"/>
    <n v="1"/>
    <s v="Fatima"/>
    <s v="Solved"/>
    <n v="3"/>
    <x v="1"/>
    <s v="Yes"/>
    <s v="good service"/>
    <s v="Positive Feedback"/>
    <n v="10"/>
    <n v="10"/>
    <s v="Yes"/>
    <s v="Status Mismatch"/>
    <s v="Resolution Time Exists Before Closure"/>
    <s v="Solved Ticket Still Active"/>
    <s v="OK"/>
    <s v="OK"/>
    <s v="Yes"/>
    <x v="0"/>
    <x v="1"/>
    <x v="2"/>
    <x v="0"/>
    <x v="0"/>
  </r>
  <r>
    <s v="TCK-2851"/>
    <s v="TCK-2851"/>
    <s v="P-520"/>
    <m/>
    <s v="unknown"/>
    <m/>
    <x v="1"/>
    <x v="3"/>
    <s v="Cairo"/>
    <s v="Hospital"/>
    <s v="Alnoor Hospital"/>
    <x v="0"/>
    <s v="Reception"/>
    <x v="3"/>
    <s v="Complaint"/>
    <s v="Wrong appointment"/>
    <s v="need help"/>
    <x v="0"/>
    <s v="04-24-25"/>
    <s v="MM-DD-YY"/>
    <d v="2025-04-24T00:00:00"/>
    <s v="1h"/>
    <n v="60"/>
    <s v="48"/>
    <n v="48"/>
    <m/>
    <m/>
    <m/>
    <s v="Escalated"/>
    <x v="1"/>
    <n v="0"/>
    <n v="0"/>
    <s v="John"/>
    <s v="Solved"/>
    <s v="good"/>
    <x v="2"/>
    <s v="No"/>
    <s v="bad experience"/>
    <m/>
    <s v="~30"/>
    <n v="30"/>
    <s v="No"/>
    <s v="OK"/>
    <s v="Resolution Time Exists Before Closure"/>
    <s v="Solved Ticket Still Active"/>
    <s v="OK"/>
    <s v="OK"/>
    <m/>
    <x v="0"/>
    <x v="4"/>
    <x v="2"/>
    <x v="0"/>
    <x v="0"/>
  </r>
  <r>
    <s v="2852"/>
    <s v="TCK-2852"/>
    <m/>
    <s v="V-2566"/>
    <n v="68"/>
    <n v="68"/>
    <x v="0"/>
    <x v="2"/>
    <s v="Irbid"/>
    <s v="Mobile Unit"/>
    <s v="Care Clinic"/>
    <x v="2"/>
    <s v="Pharmacy"/>
    <x v="1"/>
    <s v="Complaint"/>
    <s v="Billing error"/>
    <s v="مشكلة في الفاتورة"/>
    <x v="6"/>
    <s v="06-28-25"/>
    <s v="MM-DD-YY"/>
    <d v="2025-06-28T00:00:00"/>
    <s v="45"/>
    <n v="45"/>
    <s v="5 hours"/>
    <n v="5"/>
    <s v="21/01/2025"/>
    <s v="DD/MM/YYYY"/>
    <d v="2025-01-21T00:00:00"/>
    <s v="Pending"/>
    <x v="3"/>
    <n v="3"/>
    <n v="3"/>
    <s v="Fatima"/>
    <s v="Duplicate"/>
    <n v="5"/>
    <x v="2"/>
    <s v="No"/>
    <s v="الخدمة سيئة"/>
    <s v="Negative Feedback"/>
    <n v="10"/>
    <n v="10"/>
    <s v="Yes"/>
    <s v="Status Mismatch"/>
    <s v="Resolution Time Exists Before Closure"/>
    <s v="Duplicate Ticket Still Active"/>
    <s v="OK"/>
    <s v="OK"/>
    <s v="Yes"/>
    <x v="0"/>
    <x v="2"/>
    <x v="0"/>
    <x v="0"/>
    <x v="0"/>
  </r>
  <r>
    <s v="TCK-2853"/>
    <s v="TCK-2853"/>
    <s v="P-376"/>
    <m/>
    <n v="81"/>
    <n v="81"/>
    <x v="1"/>
    <x v="1"/>
    <s v="Baghdad"/>
    <s v="Pharmacy"/>
    <s v="HealthPlus"/>
    <x v="1"/>
    <s v="Billing"/>
    <x v="3"/>
    <s v="Medical"/>
    <s v="Prescription issue"/>
    <s v="need help"/>
    <x v="0"/>
    <s v="01-12-25"/>
    <s v="MM-DD-YY"/>
    <d v="2025-01-12T00:00:00"/>
    <s v="45"/>
    <n v="45"/>
    <s v="1 day"/>
    <n v="24"/>
    <m/>
    <m/>
    <m/>
    <s v="Resolved"/>
    <x v="2"/>
    <n v="3"/>
    <n v="3"/>
    <s v="Ali"/>
    <s v="Duplicate"/>
    <n v="2"/>
    <x v="0"/>
    <m/>
    <s v="good service"/>
    <s v="Positive Feedback"/>
    <s v="100 USD"/>
    <n v="100"/>
    <s v="No"/>
    <s v="Missing Resolved Date"/>
    <s v="OK"/>
    <s v="OK"/>
    <s v="Review"/>
    <s v="OK"/>
    <m/>
    <x v="3"/>
    <x v="2"/>
    <x v="0"/>
    <x v="3"/>
    <x v="1"/>
  </r>
  <r>
    <s v="TCK-2854"/>
    <s v="TCK-2854"/>
    <m/>
    <m/>
    <s v="unknown"/>
    <m/>
    <x v="1"/>
    <x v="1"/>
    <s v="Mosul"/>
    <s v="Mobile Unit"/>
    <s v="Alnoor Hospital"/>
    <x v="0"/>
    <s v="ER"/>
    <x v="4"/>
    <s v="Technical"/>
    <s v="Wrong appointment"/>
    <s v="billing not clear"/>
    <x v="6"/>
    <s v="2025-06-08"/>
    <s v="YYYY-MM-DD"/>
    <d v="2025-06-08T00:00:00"/>
    <s v="1h"/>
    <n v="60"/>
    <s v="2h"/>
    <n v="2"/>
    <m/>
    <m/>
    <m/>
    <s v="Closed"/>
    <x v="2"/>
    <s v="Level 1"/>
    <n v="1"/>
    <m/>
    <s v="Solved"/>
    <n v="3"/>
    <x v="1"/>
    <s v="No"/>
    <s v="تأخير في الخدمة"/>
    <s v="Service Delay"/>
    <n v="10"/>
    <n v="10"/>
    <s v="Yes"/>
    <s v="Missing Resolved Date"/>
    <s v="OK"/>
    <s v="OK"/>
    <s v="OK"/>
    <s v="Review"/>
    <m/>
    <x v="2"/>
    <x v="4"/>
    <x v="2"/>
    <x v="2"/>
    <x v="0"/>
  </r>
  <r>
    <s v="TCK-2855"/>
    <s v="TCK-2855"/>
    <s v="P-453"/>
    <s v="V-9080"/>
    <n v="46"/>
    <n v="46"/>
    <x v="0"/>
    <x v="2"/>
    <s v="Amman"/>
    <s v="Mobile Unit"/>
    <s v="Al Noor Hosp."/>
    <x v="0"/>
    <s v="Pharmacy"/>
    <x v="2"/>
    <s v="Technical"/>
    <s v="Missing record"/>
    <m/>
    <x v="3"/>
    <s v="2025-01-27"/>
    <s v="YYYY-MM-DD"/>
    <d v="2025-01-27T00:00:00"/>
    <s v="1h"/>
    <n v="60"/>
    <s v="1 day"/>
    <n v="24"/>
    <s v="2025-02-26"/>
    <s v="YYYY-MM-DD"/>
    <d v="2025-02-26T00:00:00"/>
    <s v="Resolved"/>
    <x v="0"/>
    <s v="Level 1"/>
    <n v="1"/>
    <m/>
    <s v="Duplicate"/>
    <s v="bad"/>
    <x v="2"/>
    <s v="Yes"/>
    <s v="الخدمة سيئة"/>
    <s v="Negative Feedback"/>
    <n v="50"/>
    <n v="50"/>
    <s v="Yes"/>
    <s v="OK"/>
    <s v="OK"/>
    <s v="OK"/>
    <s v="OK"/>
    <s v="Review"/>
    <s v="No"/>
    <x v="3"/>
    <x v="5"/>
    <x v="2"/>
    <x v="3"/>
    <x v="2"/>
  </r>
  <r>
    <s v="TCK-2856"/>
    <s v="TCK-2856"/>
    <s v="P-231"/>
    <m/>
    <s v="~30"/>
    <n v="30"/>
    <x v="1"/>
    <x v="3"/>
    <s v="Cairo"/>
    <s v="Mobile Unit"/>
    <s v="Care Clinic"/>
    <x v="2"/>
    <s v="ER"/>
    <x v="0"/>
    <s v="Medical"/>
    <s v="System down"/>
    <s v="billing not clear"/>
    <x v="6"/>
    <s v="2025-06-28"/>
    <s v="YYYY-MM-DD"/>
    <d v="2025-06-28T00:00:00"/>
    <s v="30 min"/>
    <n v="30"/>
    <s v="2h"/>
    <n v="2"/>
    <s v="04-10-25"/>
    <s v="MM-DD-YY"/>
    <d v="2025-04-10T00:00:00"/>
    <s v="Open"/>
    <x v="3"/>
    <n v="0"/>
    <n v="0"/>
    <s v="Lina"/>
    <s v="Dropped"/>
    <n v="4"/>
    <x v="2"/>
    <m/>
    <s v="bad experience"/>
    <m/>
    <s v="~30"/>
    <n v="30"/>
    <s v="Yes"/>
    <s v="Status Mismatch"/>
    <s v="Resolution Time Exists Before Closure"/>
    <s v="Dropped Ticket Still Active"/>
    <s v="Review"/>
    <s v="OK"/>
    <s v="Yes"/>
    <x v="0"/>
    <x v="1"/>
    <x v="0"/>
    <x v="0"/>
    <x v="0"/>
  </r>
  <r>
    <s v="2857"/>
    <s v="TCK-2857"/>
    <m/>
    <s v="V-3817"/>
    <n v="40"/>
    <n v="40"/>
    <x v="0"/>
    <x v="0"/>
    <s v="Tripoli"/>
    <s v="Clinic"/>
    <s v="Care Clinic"/>
    <x v="2"/>
    <s v="ER"/>
    <x v="3"/>
    <s v="Medical"/>
    <s v="Billing error"/>
    <s v="billing not clear"/>
    <x v="6"/>
    <s v="2025-01-27"/>
    <s v="YYYY-MM-DD"/>
    <d v="2025-01-27T00:00:00"/>
    <s v="30 min"/>
    <n v="30"/>
    <s v="-1"/>
    <m/>
    <m/>
    <m/>
    <m/>
    <s v="Resolved"/>
    <x v="1"/>
    <n v="2"/>
    <n v="2"/>
    <s v="Lina"/>
    <s v="Dropped"/>
    <n v="1"/>
    <x v="0"/>
    <s v="Yes"/>
    <s v="good service"/>
    <s v="Positive Feedback"/>
    <n v="50"/>
    <n v="50"/>
    <s v="No"/>
    <s v="Missing Resolved Date"/>
    <s v="Missing Resolution Time"/>
    <s v="OK"/>
    <s v="OK"/>
    <s v="OK"/>
    <m/>
    <x v="0"/>
    <x v="5"/>
    <x v="0"/>
    <x v="0"/>
    <x v="2"/>
  </r>
  <r>
    <s v="TCK-2858"/>
    <s v="TCK-2858"/>
    <s v="P-184"/>
    <m/>
    <s v="unknown"/>
    <m/>
    <x v="0"/>
    <x v="0"/>
    <s v="Beirut"/>
    <s v="Pharmacy"/>
    <s v="HealthPlus"/>
    <x v="1"/>
    <s v="Billing"/>
    <x v="2"/>
    <s v="Medical"/>
    <s v="System down"/>
    <s v="الدكتور لم يحضر"/>
    <x v="5"/>
    <s v="06-06-25"/>
    <s v="MM-DD-YY"/>
    <d v="2025-06-06T00:00:00"/>
    <s v="1h"/>
    <n v="60"/>
    <s v="-1"/>
    <m/>
    <s v="2025-03-03"/>
    <s v="YYYY-MM-DD"/>
    <d v="2025-03-03T00:00:00"/>
    <s v="Open"/>
    <x v="0"/>
    <s v="Level 1"/>
    <n v="1"/>
    <s v="Sara"/>
    <s v="Dropped"/>
    <n v="5"/>
    <x v="2"/>
    <s v="Yes"/>
    <m/>
    <m/>
    <n v="20"/>
    <n v="20"/>
    <s v="Yes"/>
    <s v="Status Mismatch"/>
    <s v="OK"/>
    <s v="Dropped Ticket Still Active"/>
    <s v="OK"/>
    <s v="OK"/>
    <s v="Yes"/>
    <x v="0"/>
    <x v="4"/>
    <x v="2"/>
    <x v="0"/>
    <x v="0"/>
  </r>
  <r>
    <s v="TCK-2859"/>
    <s v="TCK-2859"/>
    <m/>
    <s v="V-1931"/>
    <s v="~30"/>
    <n v="30"/>
    <x v="0"/>
    <x v="0"/>
    <s v="Saida"/>
    <s v="Clinic"/>
    <s v="Care Clinic"/>
    <x v="2"/>
    <s v="Lab"/>
    <x v="2"/>
    <s v="Technical"/>
    <s v="Long wait time"/>
    <s v="waiting too long"/>
    <x v="1"/>
    <s v="23/01/2025"/>
    <s v="DD/MM/YYYY"/>
    <d v="2025-01-23T00:00:00"/>
    <s v="2 hours"/>
    <n v="120"/>
    <s v="1 day"/>
    <n v="24"/>
    <s v="10/02/2025"/>
    <s v="DD/MM/YYYY"/>
    <d v="2025-02-10T00:00:00"/>
    <s v="Resolved"/>
    <x v="1"/>
    <n v="1"/>
    <n v="1"/>
    <s v="Omar"/>
    <s v="Duplicate"/>
    <s v="good"/>
    <x v="2"/>
    <s v="No"/>
    <s v="مشكلة في الفاتورة"/>
    <s v="Billing Issue"/>
    <s v="100 USD"/>
    <n v="100"/>
    <s v="No"/>
    <s v="OK"/>
    <s v="OK"/>
    <s v="OK"/>
    <s v="OK"/>
    <s v="OK"/>
    <s v="No"/>
    <x v="3"/>
    <x v="1"/>
    <x v="1"/>
    <x v="3"/>
    <x v="1"/>
  </r>
  <r>
    <s v="TCK-2860"/>
    <s v="TCK-2860"/>
    <m/>
    <m/>
    <s v="~30"/>
    <n v="30"/>
    <x v="0"/>
    <x v="3"/>
    <s v="Alexandria"/>
    <s v="Clinic"/>
    <s v="Al Noor Hosp."/>
    <x v="0"/>
    <s v="Pharmacy"/>
    <x v="0"/>
    <s v="Inquiry"/>
    <s v="Prescription issue"/>
    <m/>
    <x v="3"/>
    <s v="02/01/2025"/>
    <s v="DD/MM/YYYY"/>
    <d v="2025-01-02T00:00:00"/>
    <s v="30 min"/>
    <n v="30"/>
    <s v="48"/>
    <n v="48"/>
    <m/>
    <m/>
    <m/>
    <s v="Escalated"/>
    <x v="2"/>
    <n v="2"/>
    <n v="2"/>
    <s v="John"/>
    <s v="Referred"/>
    <n v="4"/>
    <x v="2"/>
    <s v="Yes"/>
    <s v="bad experience"/>
    <m/>
    <n v="50"/>
    <n v="50"/>
    <s v="Yes"/>
    <s v="OK"/>
    <s v="Resolution Time Exists Before Closure"/>
    <s v="OK"/>
    <s v="OK"/>
    <s v="OK"/>
    <m/>
    <x v="0"/>
    <x v="1"/>
    <x v="0"/>
    <x v="0"/>
    <x v="2"/>
  </r>
  <r>
    <s v="2861"/>
    <s v="TCK-2861"/>
    <m/>
    <s v="V-2552"/>
    <n v="36"/>
    <n v="36"/>
    <x v="0"/>
    <x v="1"/>
    <s v="Mosul"/>
    <s v="Hospital"/>
    <s v="Alnoor Hospital"/>
    <x v="0"/>
    <s v="Billing"/>
    <x v="4"/>
    <s v="Complaint"/>
    <s v="Long wait time"/>
    <s v="الخدمة سيئة"/>
    <x v="2"/>
    <s v="23/03/2025"/>
    <s v="DD/MM/YYYY"/>
    <d v="2025-03-23T00:00:00"/>
    <s v="1h"/>
    <n v="60"/>
    <s v="2h"/>
    <n v="2"/>
    <m/>
    <m/>
    <m/>
    <s v="Escalated"/>
    <x v="3"/>
    <n v="0"/>
    <n v="0"/>
    <s v="Hassan"/>
    <s v="Duplicate"/>
    <n v="1"/>
    <x v="0"/>
    <s v="Yes"/>
    <s v="bad experience"/>
    <m/>
    <n v="20"/>
    <n v="20"/>
    <s v="No"/>
    <s v="OK"/>
    <s v="Resolution Time Exists Before Closure"/>
    <s v="Duplicate Ticket Still Active"/>
    <s v="Review"/>
    <s v="OK"/>
    <m/>
    <x v="0"/>
    <x v="5"/>
    <x v="2"/>
    <x v="0"/>
    <x v="0"/>
  </r>
  <r>
    <s v="TCK-2862"/>
    <s v="TCK-2862"/>
    <s v="P-532"/>
    <s v="V-7473"/>
    <s v="unknown"/>
    <m/>
    <x v="1"/>
    <x v="0"/>
    <s v="Tripoli"/>
    <s v="Clinic"/>
    <s v="Al Noor Hosp."/>
    <x v="0"/>
    <s v="ER"/>
    <x v="2"/>
    <s v="Inquiry"/>
    <s v="Prescription issue"/>
    <m/>
    <x v="3"/>
    <s v="29/04/2025"/>
    <s v="DD/MM/YYYY"/>
    <d v="2025-04-29T00:00:00"/>
    <s v="2 hours"/>
    <n v="120"/>
    <s v="2h"/>
    <n v="2"/>
    <s v="04-02-25"/>
    <s v="MM-DD-YY"/>
    <d v="2025-04-02T00:00:00"/>
    <s v="Open"/>
    <x v="1"/>
    <s v="Level 1"/>
    <n v="1"/>
    <s v="Fatima"/>
    <s v="Referred"/>
    <n v="4"/>
    <x v="2"/>
    <s v="Yes"/>
    <s v="مشكلة في الفاتورة"/>
    <s v="Billing Issue"/>
    <s v="~30"/>
    <n v="30"/>
    <s v="No"/>
    <s v="Status Mismatch"/>
    <s v="Resolution Time Exists Before Closure"/>
    <s v="OK"/>
    <s v="OK"/>
    <s v="OK"/>
    <s v="Yes"/>
    <x v="0"/>
    <x v="4"/>
    <x v="1"/>
    <x v="0"/>
    <x v="0"/>
  </r>
  <r>
    <s v="TCK-2863"/>
    <s v="TCK-2863"/>
    <s v="P-412"/>
    <s v="V-5209"/>
    <s v="~30"/>
    <n v="30"/>
    <x v="1"/>
    <x v="3"/>
    <s v="Alexandria"/>
    <s v="Hospital"/>
    <s v="Alnoor Hospital"/>
    <x v="0"/>
    <s v="Reception"/>
    <x v="2"/>
    <s v="Admin"/>
    <s v="Billing error"/>
    <m/>
    <x v="3"/>
    <s v="02-04-25"/>
    <s v="MM-DD-YY"/>
    <d v="2025-02-04T00:00:00"/>
    <s v="1h"/>
    <n v="60"/>
    <s v="-1"/>
    <m/>
    <m/>
    <m/>
    <m/>
    <s v="Pending"/>
    <x v="3"/>
    <n v="3"/>
    <n v="3"/>
    <s v="Hassan"/>
    <s v="Solved"/>
    <n v="5"/>
    <x v="2"/>
    <s v="Yes"/>
    <s v="الخدمة سيئة"/>
    <s v="Negative Feedback"/>
    <n v="10"/>
    <n v="10"/>
    <s v="No"/>
    <s v="OK"/>
    <s v="OK"/>
    <s v="Solved Ticket Still Active"/>
    <s v="OK"/>
    <s v="OK"/>
    <m/>
    <x v="0"/>
    <x v="1"/>
    <x v="2"/>
    <x v="0"/>
    <x v="0"/>
  </r>
  <r>
    <s v="tk_2864"/>
    <s v="TCK-2864"/>
    <m/>
    <m/>
    <n v="61"/>
    <n v="61"/>
    <x v="0"/>
    <x v="0"/>
    <s v="Bekaa"/>
    <s v="Mobile Unit"/>
    <s v="HealthPlus"/>
    <x v="1"/>
    <s v="Reception"/>
    <x v="3"/>
    <s v="Technical"/>
    <s v="Billing error"/>
    <s v="billing not clear"/>
    <x v="6"/>
    <s v="08/01/2025"/>
    <s v="DD/MM/YYYY"/>
    <d v="2025-01-08T00:00:00"/>
    <s v="1h"/>
    <n v="60"/>
    <s v="1 day"/>
    <n v="24"/>
    <m/>
    <m/>
    <m/>
    <s v="Pending"/>
    <x v="3"/>
    <s v="Level 1"/>
    <n v="1"/>
    <s v="Lina"/>
    <s v="Dropped"/>
    <n v="3"/>
    <x v="1"/>
    <s v="Yes"/>
    <s v="good service"/>
    <s v="Positive Feedback"/>
    <n v="20"/>
    <n v="20"/>
    <s v="Yes"/>
    <s v="OK"/>
    <s v="Resolution Time Exists Before Closure"/>
    <s v="Dropped Ticket Still Active"/>
    <s v="OK"/>
    <s v="OK"/>
    <m/>
    <x v="0"/>
    <x v="3"/>
    <x v="2"/>
    <x v="0"/>
    <x v="0"/>
  </r>
  <r>
    <s v="tk_2865"/>
    <s v="TCK-2865"/>
    <m/>
    <m/>
    <n v="62"/>
    <n v="62"/>
    <x v="1"/>
    <x v="1"/>
    <s v="Basra"/>
    <s v="Pharmacy"/>
    <s v="HealthPlus"/>
    <x v="1"/>
    <s v="Pharmacy"/>
    <x v="1"/>
    <s v="Inquiry"/>
    <s v="Missing record"/>
    <s v="billing not clear"/>
    <x v="6"/>
    <s v="2025-03-03"/>
    <s v="YYYY-MM-DD"/>
    <d v="2025-03-03T00:00:00"/>
    <s v="2 hours"/>
    <n v="120"/>
    <s v="5 hours"/>
    <n v="5"/>
    <m/>
    <m/>
    <m/>
    <s v="Pending"/>
    <x v="1"/>
    <s v="Level 1"/>
    <n v="1"/>
    <s v="Sara"/>
    <s v="Referred"/>
    <s v="bad"/>
    <x v="2"/>
    <s v="No"/>
    <s v="good service"/>
    <s v="Positive Feedback"/>
    <s v="100 USD"/>
    <n v="100"/>
    <s v="No"/>
    <s v="OK"/>
    <s v="Resolution Time Exists Before Closure"/>
    <s v="OK"/>
    <s v="OK"/>
    <s v="OK"/>
    <m/>
    <x v="0"/>
    <x v="3"/>
    <x v="1"/>
    <x v="0"/>
    <x v="1"/>
  </r>
  <r>
    <s v="TCK-2866"/>
    <s v="TCK-2866"/>
    <s v="P-474"/>
    <s v="V-3665"/>
    <s v="unknown"/>
    <m/>
    <x v="0"/>
    <x v="3"/>
    <s v="Alexandria"/>
    <s v="Pharmacy"/>
    <s v="Alnoor Hospital"/>
    <x v="0"/>
    <s v="Reception"/>
    <x v="3"/>
    <s v="Technical"/>
    <s v="Prescription issue"/>
    <s v="need help"/>
    <x v="0"/>
    <s v="05/02/2025"/>
    <s v="DD/MM/YYYY"/>
    <d v="2025-02-05T00:00:00"/>
    <s v="30 min"/>
    <n v="30"/>
    <s v="1 day"/>
    <n v="24"/>
    <m/>
    <m/>
    <m/>
    <s v="Pending"/>
    <x v="0"/>
    <n v="0"/>
    <n v="0"/>
    <s v="Ali"/>
    <s v="Dropped"/>
    <s v="good"/>
    <x v="2"/>
    <s v="No"/>
    <m/>
    <m/>
    <s v="~30"/>
    <n v="30"/>
    <s v="Yes"/>
    <s v="OK"/>
    <s v="Resolution Time Exists Before Closure"/>
    <s v="Dropped Ticket Still Active"/>
    <s v="Review"/>
    <s v="OK"/>
    <m/>
    <x v="0"/>
    <x v="4"/>
    <x v="0"/>
    <x v="0"/>
    <x v="0"/>
  </r>
  <r>
    <s v="tk_2867"/>
    <s v="TCK-2867"/>
    <s v="P-367"/>
    <s v="V-9255"/>
    <s v="~30"/>
    <n v="30"/>
    <x v="0"/>
    <x v="1"/>
    <s v="Mosul"/>
    <s v="Clinic"/>
    <s v="Alnoor Hospital"/>
    <x v="0"/>
    <s v="Pharmacy"/>
    <x v="3"/>
    <s v="Admin"/>
    <s v="Billing error"/>
    <s v="تأخير في الخدمة"/>
    <x v="4"/>
    <s v="2025-02-13"/>
    <s v="YYYY-MM-DD"/>
    <d v="2025-02-13T00:00:00"/>
    <s v="30 min"/>
    <n v="30"/>
    <s v="-1"/>
    <m/>
    <m/>
    <m/>
    <m/>
    <s v="Escalated"/>
    <x v="2"/>
    <n v="1"/>
    <n v="1"/>
    <m/>
    <s v="Referred"/>
    <n v="5"/>
    <x v="2"/>
    <s v="Yes"/>
    <s v="bad experience"/>
    <m/>
    <n v="50"/>
    <n v="50"/>
    <s v="No"/>
    <s v="OK"/>
    <s v="OK"/>
    <s v="OK"/>
    <s v="OK"/>
    <s v="Review"/>
    <m/>
    <x v="0"/>
    <x v="1"/>
    <x v="0"/>
    <x v="0"/>
    <x v="2"/>
  </r>
  <r>
    <s v="2868"/>
    <s v="TCK-2868"/>
    <s v="P-791"/>
    <s v="V-7290"/>
    <s v="unknown"/>
    <m/>
    <x v="0"/>
    <x v="1"/>
    <s v="Basra"/>
    <s v="Clinic"/>
    <s v="Alnoor Hospital"/>
    <x v="0"/>
    <s v="Lab"/>
    <x v="2"/>
    <s v="Medical"/>
    <s v="Prescription issue"/>
    <m/>
    <x v="3"/>
    <s v="2025-06-01"/>
    <s v="YYYY-MM-DD"/>
    <d v="2025-06-01T00:00:00"/>
    <s v="45"/>
    <n v="45"/>
    <s v="-1"/>
    <m/>
    <s v="29/06/2025"/>
    <s v="DD/MM/YYYY"/>
    <d v="2025-06-29T00:00:00"/>
    <s v="Open"/>
    <x v="1"/>
    <n v="2"/>
    <n v="2"/>
    <s v="Omar"/>
    <s v="Dropped"/>
    <n v="4"/>
    <x v="2"/>
    <m/>
    <m/>
    <m/>
    <n v="50"/>
    <n v="50"/>
    <s v="No"/>
    <s v="Status Mismatch"/>
    <s v="OK"/>
    <s v="Dropped Ticket Still Active"/>
    <s v="OK"/>
    <s v="OK"/>
    <s v="No"/>
    <x v="0"/>
    <x v="4"/>
    <x v="0"/>
    <x v="0"/>
    <x v="2"/>
  </r>
  <r>
    <s v="2869"/>
    <s v="TCK-2869"/>
    <s v="P-675"/>
    <s v="V-7702"/>
    <s v="unknown"/>
    <m/>
    <x v="1"/>
    <x v="3"/>
    <s v="Giza"/>
    <s v="Hospital"/>
    <s v="Care Clinic"/>
    <x v="2"/>
    <s v="Lab"/>
    <x v="4"/>
    <s v="Admin"/>
    <s v="System down"/>
    <s v="waiting too long"/>
    <x v="1"/>
    <s v="2025-04-17"/>
    <s v="YYYY-MM-DD"/>
    <d v="2025-04-17T00:00:00"/>
    <s v="30 min"/>
    <n v="30"/>
    <s v="-1"/>
    <m/>
    <m/>
    <m/>
    <m/>
    <s v="Pending"/>
    <x v="2"/>
    <n v="2"/>
    <n v="2"/>
    <s v="Fatima"/>
    <s v="Referred"/>
    <n v="1"/>
    <x v="0"/>
    <s v="No"/>
    <m/>
    <m/>
    <n v="50"/>
    <n v="50"/>
    <s v="Yes"/>
    <s v="OK"/>
    <s v="OK"/>
    <s v="OK"/>
    <s v="OK"/>
    <s v="OK"/>
    <m/>
    <x v="0"/>
    <x v="4"/>
    <x v="0"/>
    <x v="0"/>
    <x v="2"/>
  </r>
  <r>
    <s v="TCK-2870"/>
    <s v="TCK-2870"/>
    <m/>
    <m/>
    <n v="48"/>
    <n v="48"/>
    <x v="1"/>
    <x v="2"/>
    <s v="Zarqa"/>
    <s v="Pharmacy"/>
    <s v="Care Clinic"/>
    <x v="2"/>
    <s v="Billing"/>
    <x v="2"/>
    <s v="Medical"/>
    <s v="Wrong appointment"/>
    <s v="need help"/>
    <x v="0"/>
    <s v="05-29-25"/>
    <s v="MM-DD-YY"/>
    <d v="2025-05-29T00:00:00"/>
    <s v="45"/>
    <n v="45"/>
    <s v="5 hours"/>
    <n v="5"/>
    <m/>
    <m/>
    <m/>
    <s v="Pending"/>
    <x v="0"/>
    <n v="1"/>
    <n v="1"/>
    <m/>
    <s v="Solved"/>
    <s v="good"/>
    <x v="2"/>
    <s v="No"/>
    <s v="bad experience"/>
    <m/>
    <s v="100 USD"/>
    <n v="100"/>
    <s v="No"/>
    <s v="OK"/>
    <s v="Resolution Time Exists Before Closure"/>
    <s v="Solved Ticket Still Active"/>
    <s v="OK"/>
    <s v="OK"/>
    <m/>
    <x v="0"/>
    <x v="5"/>
    <x v="0"/>
    <x v="0"/>
    <x v="1"/>
  </r>
  <r>
    <s v="tk_2871"/>
    <s v="TCK-2871"/>
    <m/>
    <s v="V-4227"/>
    <s v="~30"/>
    <n v="30"/>
    <x v="0"/>
    <x v="0"/>
    <s v="Tripoli"/>
    <s v="Pharmacy"/>
    <s v="HealthPlus"/>
    <x v="1"/>
    <s v="Pharmacy"/>
    <x v="4"/>
    <s v="Complaint"/>
    <s v="Prescription issue"/>
    <m/>
    <x v="3"/>
    <s v="2025-04-19"/>
    <s v="YYYY-MM-DD"/>
    <d v="2025-04-19T00:00:00"/>
    <s v="1h"/>
    <n v="60"/>
    <s v="2h"/>
    <n v="2"/>
    <s v="02-02-25"/>
    <s v="MM-DD-YY"/>
    <d v="2025-02-02T00:00:00"/>
    <s v="Pending"/>
    <x v="1"/>
    <n v="3"/>
    <n v="3"/>
    <s v="John"/>
    <s v="Referred"/>
    <n v="5"/>
    <x v="2"/>
    <s v="Yes"/>
    <m/>
    <m/>
    <s v="~30"/>
    <n v="30"/>
    <s v="No"/>
    <s v="Status Mismatch"/>
    <s v="Resolution Time Exists Before Closure"/>
    <s v="OK"/>
    <s v="OK"/>
    <s v="OK"/>
    <s v="Yes"/>
    <x v="0"/>
    <x v="1"/>
    <x v="2"/>
    <x v="0"/>
    <x v="0"/>
  </r>
  <r>
    <s v="2872"/>
    <s v="TCK-2872"/>
    <m/>
    <m/>
    <s v="~30"/>
    <n v="30"/>
    <x v="1"/>
    <x v="3"/>
    <s v="Cairo"/>
    <s v="Pharmacy"/>
    <s v="Care Clinic"/>
    <x v="2"/>
    <s v="Pharmacy"/>
    <x v="3"/>
    <s v="Complaint"/>
    <s v="Wrong appointment"/>
    <m/>
    <x v="3"/>
    <s v="2025-04-21"/>
    <s v="YYYY-MM-DD"/>
    <d v="2025-04-21T00:00:00"/>
    <s v="2 hours"/>
    <n v="120"/>
    <s v="1 day"/>
    <n v="24"/>
    <m/>
    <m/>
    <m/>
    <s v="Pending"/>
    <x v="3"/>
    <n v="1"/>
    <n v="1"/>
    <s v="Hassan"/>
    <s v="Duplicate"/>
    <n v="1"/>
    <x v="0"/>
    <s v="No"/>
    <s v="الخدمة سيئة"/>
    <s v="Negative Feedback"/>
    <n v="10"/>
    <n v="10"/>
    <s v="Yes"/>
    <s v="OK"/>
    <s v="Resolution Time Exists Before Closure"/>
    <s v="Duplicate Ticket Still Active"/>
    <s v="OK"/>
    <s v="OK"/>
    <m/>
    <x v="0"/>
    <x v="1"/>
    <x v="1"/>
    <x v="0"/>
    <x v="0"/>
  </r>
  <r>
    <s v="tk_2873"/>
    <s v="TCK-2873"/>
    <m/>
    <s v="V-8871"/>
    <s v="~30"/>
    <n v="30"/>
    <x v="0"/>
    <x v="0"/>
    <s v="Beirut"/>
    <s v="Clinic"/>
    <s v="Alnoor Hospital"/>
    <x v="0"/>
    <s v="Pharmacy"/>
    <x v="2"/>
    <s v="Inquiry"/>
    <s v="System down"/>
    <m/>
    <x v="3"/>
    <s v="2025-02-21"/>
    <s v="YYYY-MM-DD"/>
    <d v="2025-02-21T00:00:00"/>
    <s v="2 hours"/>
    <n v="120"/>
    <s v="48"/>
    <n v="48"/>
    <s v="14/02/2025"/>
    <s v="DD/MM/YYYY"/>
    <d v="2025-02-14T00:00:00"/>
    <s v="Escalated"/>
    <x v="2"/>
    <n v="1"/>
    <n v="1"/>
    <s v="Ali"/>
    <s v="Solved"/>
    <n v="4"/>
    <x v="2"/>
    <s v="No"/>
    <s v="الدكتور لم يحضر"/>
    <s v="Doctor Unavailable"/>
    <s v="100 USD"/>
    <n v="100"/>
    <s v="No"/>
    <s v="Status Mismatch"/>
    <s v="Resolution Time Exists Before Closure"/>
    <s v="Solved Ticket Still Active"/>
    <s v="OK"/>
    <s v="OK"/>
    <s v="Yes"/>
    <x v="0"/>
    <x v="1"/>
    <x v="1"/>
    <x v="0"/>
    <x v="1"/>
  </r>
  <r>
    <s v="tk_2874"/>
    <s v="TCK-2874"/>
    <m/>
    <s v="V-8678"/>
    <n v="10"/>
    <n v="10"/>
    <x v="0"/>
    <x v="2"/>
    <s v="Zarqa"/>
    <s v="Clinic"/>
    <s v="Care Clinic"/>
    <x v="2"/>
    <s v="Billing"/>
    <x v="3"/>
    <s v="Complaint"/>
    <s v="System down"/>
    <s v="waiting too long"/>
    <x v="1"/>
    <s v="12/03/2025"/>
    <s v="DD/MM/YYYY"/>
    <d v="2025-03-12T00:00:00"/>
    <s v="30 min"/>
    <n v="30"/>
    <s v="-1"/>
    <m/>
    <m/>
    <m/>
    <m/>
    <s v="Open"/>
    <x v="2"/>
    <n v="3"/>
    <n v="3"/>
    <s v="John"/>
    <s v="Duplicate"/>
    <n v="2"/>
    <x v="0"/>
    <m/>
    <s v="مشكلة في الفاتورة"/>
    <s v="Billing Issue"/>
    <n v="50"/>
    <n v="50"/>
    <s v="Yes"/>
    <s v="OK"/>
    <s v="OK"/>
    <s v="Duplicate Ticket Still Active"/>
    <s v="Review"/>
    <s v="OK"/>
    <m/>
    <x v="0"/>
    <x v="0"/>
    <x v="0"/>
    <x v="0"/>
    <x v="2"/>
  </r>
  <r>
    <s v="tk_2875"/>
    <s v="TCK-2875"/>
    <m/>
    <m/>
    <n v="80"/>
    <n v="80"/>
    <x v="0"/>
    <x v="0"/>
    <s v="Beirut"/>
    <s v="Clinic"/>
    <s v="Alnoor Hospital"/>
    <x v="0"/>
    <s v="ER"/>
    <x v="1"/>
    <s v="Admin"/>
    <s v="Prescription issue"/>
    <s v="billing not clear"/>
    <x v="6"/>
    <s v="06-23-25"/>
    <s v="MM-DD-YY"/>
    <d v="2025-06-23T00:00:00"/>
    <s v="2 hours"/>
    <n v="120"/>
    <s v="-1"/>
    <m/>
    <s v="03-20-25"/>
    <s v="MM-DD-YY"/>
    <d v="2025-03-20T00:00:00"/>
    <s v="Pending"/>
    <x v="0"/>
    <n v="1"/>
    <n v="1"/>
    <s v="Ali"/>
    <s v="Solved"/>
    <n v="5"/>
    <x v="2"/>
    <s v="Yes"/>
    <s v="مشكلة في الفاتورة"/>
    <s v="Billing Issue"/>
    <n v="20"/>
    <n v="20"/>
    <s v="No"/>
    <s v="Status Mismatch"/>
    <s v="OK"/>
    <s v="Solved Ticket Still Active"/>
    <s v="OK"/>
    <s v="OK"/>
    <s v="Yes"/>
    <x v="0"/>
    <x v="2"/>
    <x v="1"/>
    <x v="0"/>
    <x v="0"/>
  </r>
  <r>
    <s v="TCK-2876"/>
    <s v="TCK-2876"/>
    <s v="P-611"/>
    <m/>
    <s v="~30"/>
    <n v="30"/>
    <x v="0"/>
    <x v="2"/>
    <s v="Amman"/>
    <s v="Hospital"/>
    <s v="Al Noor Hosp."/>
    <x v="0"/>
    <s v="Lab"/>
    <x v="4"/>
    <s v="Admin"/>
    <s v="Long wait time"/>
    <s v="الخدمة سيئة"/>
    <x v="2"/>
    <s v="2025-02-01"/>
    <s v="YYYY-MM-DD"/>
    <d v="2025-02-01T00:00:00"/>
    <s v="2 hours"/>
    <n v="120"/>
    <s v="-1"/>
    <m/>
    <s v="2025-01-28"/>
    <s v="YYYY-MM-DD"/>
    <d v="2025-01-28T00:00:00"/>
    <s v="Open"/>
    <x v="0"/>
    <n v="3"/>
    <n v="3"/>
    <s v="Maya"/>
    <s v="Referred"/>
    <n v="4"/>
    <x v="2"/>
    <s v="Yes"/>
    <s v="bad experience"/>
    <m/>
    <s v="100 USD"/>
    <n v="100"/>
    <s v="Yes"/>
    <s v="Status Mismatch"/>
    <s v="OK"/>
    <s v="OK"/>
    <s v="OK"/>
    <s v="OK"/>
    <s v="Yes"/>
    <x v="0"/>
    <x v="1"/>
    <x v="1"/>
    <x v="0"/>
    <x v="1"/>
  </r>
  <r>
    <s v="2877"/>
    <s v="TCK-2877"/>
    <m/>
    <s v="V-3681"/>
    <n v="20"/>
    <n v="20"/>
    <x v="0"/>
    <x v="0"/>
    <s v="Saida"/>
    <s v="Pharmacy"/>
    <s v="Al Noor Hosp."/>
    <x v="0"/>
    <s v="ER"/>
    <x v="0"/>
    <s v="Complaint"/>
    <s v="Long wait time"/>
    <s v="billing not clear"/>
    <x v="6"/>
    <s v="01-06-25"/>
    <s v="MM-DD-YY"/>
    <d v="2025-01-06T00:00:00"/>
    <s v="45"/>
    <n v="45"/>
    <s v="2h"/>
    <n v="2"/>
    <s v="27/05/2025"/>
    <s v="DD/MM/YYYY"/>
    <d v="2025-05-27T00:00:00"/>
    <s v="Resolved"/>
    <x v="0"/>
    <n v="3"/>
    <n v="3"/>
    <m/>
    <s v="Referred"/>
    <n v="3"/>
    <x v="1"/>
    <m/>
    <s v="bad experience"/>
    <m/>
    <s v="100 USD"/>
    <n v="100"/>
    <s v="Yes"/>
    <s v="OK"/>
    <s v="OK"/>
    <s v="OK"/>
    <s v="OK"/>
    <s v="Review"/>
    <s v="No"/>
    <x v="2"/>
    <x v="1"/>
    <x v="0"/>
    <x v="2"/>
    <x v="1"/>
  </r>
  <r>
    <s v="tk_2878"/>
    <s v="TCK-2878"/>
    <m/>
    <m/>
    <s v="~30"/>
    <n v="30"/>
    <x v="1"/>
    <x v="1"/>
    <s v="Basra"/>
    <s v="Clinic"/>
    <s v="Care Clinic"/>
    <x v="2"/>
    <s v="Billing"/>
    <x v="3"/>
    <s v="Complaint"/>
    <s v="Missing record"/>
    <s v="تأخير في الخدمة"/>
    <x v="4"/>
    <s v="30/04/2025"/>
    <s v="DD/MM/YYYY"/>
    <d v="2025-04-30T00:00:00"/>
    <s v="2 hours"/>
    <n v="120"/>
    <s v="-1"/>
    <m/>
    <m/>
    <m/>
    <m/>
    <s v="Closed"/>
    <x v="2"/>
    <n v="1"/>
    <n v="1"/>
    <s v="Omar"/>
    <s v="Referred"/>
    <n v="5"/>
    <x v="2"/>
    <s v="No"/>
    <m/>
    <m/>
    <s v="100 USD"/>
    <n v="100"/>
    <s v="No"/>
    <s v="Missing Resolved Date"/>
    <s v="Missing Resolution Time"/>
    <s v="OK"/>
    <s v="OK"/>
    <s v="OK"/>
    <m/>
    <x v="0"/>
    <x v="1"/>
    <x v="1"/>
    <x v="0"/>
    <x v="1"/>
  </r>
  <r>
    <s v="TCK-2879"/>
    <s v="TCK-2879"/>
    <s v="P-237"/>
    <m/>
    <s v="~30"/>
    <n v="30"/>
    <x v="1"/>
    <x v="0"/>
    <s v="Beirut"/>
    <s v="Pharmacy"/>
    <s v="Alnoor Hospital"/>
    <x v="0"/>
    <s v="Lab"/>
    <x v="2"/>
    <s v="Complaint"/>
    <s v="Missing record"/>
    <m/>
    <x v="3"/>
    <s v="03-26-25"/>
    <s v="MM-DD-YY"/>
    <d v="2025-03-26T00:00:00"/>
    <s v="30 min"/>
    <n v="30"/>
    <s v="2h"/>
    <n v="2"/>
    <s v="2025-06-08"/>
    <s v="YYYY-MM-DD"/>
    <d v="2025-06-08T00:00:00"/>
    <s v="Resolved"/>
    <x v="2"/>
    <s v="Level 1"/>
    <n v="1"/>
    <s v="Ali"/>
    <s v="Duplicate"/>
    <n v="3"/>
    <x v="1"/>
    <m/>
    <s v="good service"/>
    <s v="Positive Feedback"/>
    <n v="10"/>
    <n v="10"/>
    <s v="No"/>
    <s v="OK"/>
    <s v="OK"/>
    <s v="OK"/>
    <s v="OK"/>
    <s v="OK"/>
    <s v="No"/>
    <x v="2"/>
    <x v="1"/>
    <x v="0"/>
    <x v="2"/>
    <x v="0"/>
  </r>
  <r>
    <s v="2880"/>
    <s v="TCK-2880"/>
    <s v="P-232"/>
    <m/>
    <n v="75"/>
    <n v="75"/>
    <x v="1"/>
    <x v="3"/>
    <s v="Cairo"/>
    <s v="Clinic"/>
    <s v="HealthPlus"/>
    <x v="1"/>
    <s v="Pharmacy"/>
    <x v="1"/>
    <s v="Complaint"/>
    <s v="Wrong appointment"/>
    <s v="تأخير في الخدمة"/>
    <x v="4"/>
    <s v="23/04/2025"/>
    <s v="DD/MM/YYYY"/>
    <d v="2025-04-23T00:00:00"/>
    <s v="45"/>
    <n v="45"/>
    <s v="-1"/>
    <m/>
    <s v="2025-05-06"/>
    <s v="YYYY-MM-DD"/>
    <d v="2025-05-06T00:00:00"/>
    <s v="Pending"/>
    <x v="2"/>
    <n v="1"/>
    <n v="1"/>
    <m/>
    <s v="Dropped"/>
    <n v="3"/>
    <x v="1"/>
    <s v="Yes"/>
    <s v="good service"/>
    <s v="Positive Feedback"/>
    <n v="20"/>
    <n v="20"/>
    <s v="No"/>
    <s v="Status Mismatch"/>
    <s v="OK"/>
    <s v="Dropped Ticket Still Active"/>
    <s v="OK"/>
    <s v="OK"/>
    <s v="No"/>
    <x v="0"/>
    <x v="2"/>
    <x v="0"/>
    <x v="0"/>
    <x v="0"/>
  </r>
  <r>
    <s v="TCK-2881"/>
    <s v="TCK-2881"/>
    <m/>
    <m/>
    <s v="unknown"/>
    <m/>
    <x v="1"/>
    <x v="0"/>
    <s v="Beirut"/>
    <s v="Pharmacy"/>
    <s v="HealthPlus"/>
    <x v="1"/>
    <s v="ER"/>
    <x v="3"/>
    <s v="Technical"/>
    <s v="Missing record"/>
    <s v="تأخير في الخدمة"/>
    <x v="4"/>
    <s v="02-15-25"/>
    <s v="MM-DD-YY"/>
    <d v="2025-02-15T00:00:00"/>
    <s v="1h"/>
    <n v="60"/>
    <s v="5 hours"/>
    <n v="5"/>
    <m/>
    <m/>
    <m/>
    <s v="Pending"/>
    <x v="3"/>
    <n v="2"/>
    <n v="2"/>
    <m/>
    <s v="Dropped"/>
    <n v="1"/>
    <x v="0"/>
    <m/>
    <s v="bad experience"/>
    <m/>
    <n v="20"/>
    <n v="20"/>
    <s v="Yes"/>
    <s v="OK"/>
    <s v="Resolution Time Exists Before Closure"/>
    <s v="Dropped Ticket Still Active"/>
    <s v="OK"/>
    <s v="OK"/>
    <m/>
    <x v="0"/>
    <x v="4"/>
    <x v="2"/>
    <x v="0"/>
    <x v="0"/>
  </r>
  <r>
    <s v="TCK-2882"/>
    <s v="TCK-2882"/>
    <s v="P-914"/>
    <s v="V-8907"/>
    <s v="unknown"/>
    <m/>
    <x v="0"/>
    <x v="1"/>
    <s v="Basra"/>
    <s v="Hospital"/>
    <s v="Care Clinic"/>
    <x v="2"/>
    <s v="ER"/>
    <x v="4"/>
    <s v="Inquiry"/>
    <s v="Billing error"/>
    <s v="billing not clear"/>
    <x v="6"/>
    <s v="05-15-25"/>
    <s v="MM-DD-YY"/>
    <d v="2025-05-15T00:00:00"/>
    <s v="30 min"/>
    <n v="30"/>
    <s v="48"/>
    <n v="48"/>
    <m/>
    <m/>
    <m/>
    <s v="Resolved"/>
    <x v="2"/>
    <s v="Level 1"/>
    <n v="1"/>
    <s v="Fatima"/>
    <s v="Solved"/>
    <n v="2"/>
    <x v="0"/>
    <s v="Yes"/>
    <s v="bad experience"/>
    <m/>
    <n v="20"/>
    <n v="20"/>
    <s v="No"/>
    <s v="Missing Resolved Date"/>
    <s v="OK"/>
    <s v="OK"/>
    <s v="OK"/>
    <s v="OK"/>
    <m/>
    <x v="4"/>
    <x v="4"/>
    <x v="0"/>
    <x v="4"/>
    <x v="0"/>
  </r>
  <r>
    <s v="tk_2883"/>
    <s v="TCK-2883"/>
    <m/>
    <s v="V-1969"/>
    <s v="unknown"/>
    <m/>
    <x v="0"/>
    <x v="3"/>
    <s v="Cairo"/>
    <s v="Mobile Unit"/>
    <s v="Alnoor Hospital"/>
    <x v="0"/>
    <s v="Billing"/>
    <x v="2"/>
    <s v="Complaint"/>
    <s v="System down"/>
    <s v="billing not clear"/>
    <x v="6"/>
    <s v="17/02/2025"/>
    <s v="DD/MM/YYYY"/>
    <d v="2025-02-17T00:00:00"/>
    <s v="1h"/>
    <n v="60"/>
    <s v="48"/>
    <n v="48"/>
    <m/>
    <m/>
    <m/>
    <s v="Resolved"/>
    <x v="3"/>
    <s v="Level 1"/>
    <n v="1"/>
    <m/>
    <s v="Solved"/>
    <s v="bad"/>
    <x v="2"/>
    <s v="Yes"/>
    <s v="good service"/>
    <s v="Positive Feedback"/>
    <s v="~30"/>
    <n v="30"/>
    <s v="Yes"/>
    <s v="Missing Resolved Date"/>
    <s v="OK"/>
    <s v="OK"/>
    <s v="OK"/>
    <s v="Review"/>
    <m/>
    <x v="4"/>
    <x v="4"/>
    <x v="2"/>
    <x v="4"/>
    <x v="0"/>
  </r>
  <r>
    <s v="tk_2884"/>
    <s v="TCK-2884"/>
    <m/>
    <s v="V-9014"/>
    <s v="~30"/>
    <n v="30"/>
    <x v="0"/>
    <x v="0"/>
    <s v="Bekaa"/>
    <s v="Clinic"/>
    <s v="HealthPlus"/>
    <x v="1"/>
    <s v="ER"/>
    <x v="0"/>
    <s v="Inquiry"/>
    <s v="Missing record"/>
    <s v="waiting too long"/>
    <x v="1"/>
    <s v="2025-03-16"/>
    <s v="YYYY-MM-DD"/>
    <d v="2025-03-16T00:00:00"/>
    <s v="30 min"/>
    <n v="30"/>
    <s v="5 hours"/>
    <n v="5"/>
    <s v="2025-04-17"/>
    <s v="YYYY-MM-DD"/>
    <d v="2025-04-17T00:00:00"/>
    <s v="Open"/>
    <x v="1"/>
    <n v="0"/>
    <n v="0"/>
    <m/>
    <s v="Referred"/>
    <s v="bad"/>
    <x v="2"/>
    <s v="No"/>
    <s v="الدكتور لم يحضر"/>
    <s v="Doctor Unavailable"/>
    <n v="10"/>
    <n v="10"/>
    <s v="Yes"/>
    <s v="Status Mismatch"/>
    <s v="Resolution Time Exists Before Closure"/>
    <s v="OK"/>
    <s v="OK"/>
    <s v="Review"/>
    <s v="No"/>
    <x v="0"/>
    <x v="1"/>
    <x v="0"/>
    <x v="0"/>
    <x v="0"/>
  </r>
  <r>
    <s v="TCK-2885"/>
    <s v="TCK-2885"/>
    <m/>
    <s v="V-5061"/>
    <n v="87"/>
    <n v="87"/>
    <x v="0"/>
    <x v="1"/>
    <s v="Mosul"/>
    <s v="Clinic"/>
    <s v="Alnoor Hospital"/>
    <x v="0"/>
    <s v="ER"/>
    <x v="2"/>
    <s v="Inquiry"/>
    <s v="Billing error"/>
    <s v="waiting too long"/>
    <x v="1"/>
    <s v="02-28-25"/>
    <s v="MM-DD-YY"/>
    <d v="2025-02-28T00:00:00"/>
    <s v="2 hours"/>
    <n v="120"/>
    <s v="5 hours"/>
    <n v="5"/>
    <m/>
    <m/>
    <m/>
    <s v="Pending"/>
    <x v="1"/>
    <s v="Level 1"/>
    <n v="1"/>
    <s v="Fatima"/>
    <s v="Dropped"/>
    <n v="1"/>
    <x v="0"/>
    <s v="No"/>
    <m/>
    <m/>
    <n v="10"/>
    <n v="10"/>
    <s v="No"/>
    <s v="OK"/>
    <s v="Resolution Time Exists Before Closure"/>
    <s v="Dropped Ticket Still Active"/>
    <s v="OK"/>
    <s v="OK"/>
    <m/>
    <x v="0"/>
    <x v="2"/>
    <x v="1"/>
    <x v="0"/>
    <x v="0"/>
  </r>
  <r>
    <s v="TCK-2886"/>
    <s v="TCK-2886"/>
    <m/>
    <m/>
    <n v="37"/>
    <n v="37"/>
    <x v="0"/>
    <x v="2"/>
    <s v="Amman"/>
    <s v="Pharmacy"/>
    <s v="Al Noor Hosp."/>
    <x v="0"/>
    <s v="Reception"/>
    <x v="2"/>
    <s v="Technical"/>
    <s v="Prescription issue"/>
    <m/>
    <x v="3"/>
    <s v="08/02/2025"/>
    <s v="DD/MM/YYYY"/>
    <d v="2025-02-08T00:00:00"/>
    <s v="1h"/>
    <n v="60"/>
    <s v="48"/>
    <n v="48"/>
    <s v="2025-06-08"/>
    <s v="YYYY-MM-DD"/>
    <d v="2025-06-08T00:00:00"/>
    <s v="Resolved"/>
    <x v="0"/>
    <n v="2"/>
    <n v="2"/>
    <s v="Sara"/>
    <s v="Referred"/>
    <n v="1"/>
    <x v="0"/>
    <s v="No"/>
    <s v="good service"/>
    <s v="Positive Feedback"/>
    <n v="50"/>
    <n v="50"/>
    <s v="No"/>
    <s v="OK"/>
    <s v="OK"/>
    <s v="OK"/>
    <s v="OK"/>
    <s v="OK"/>
    <s v="No"/>
    <x v="4"/>
    <x v="5"/>
    <x v="2"/>
    <x v="4"/>
    <x v="2"/>
  </r>
  <r>
    <s v="2887"/>
    <s v="TCK-2887"/>
    <s v="P-274"/>
    <m/>
    <n v="33"/>
    <n v="33"/>
    <x v="0"/>
    <x v="1"/>
    <s v="Mosul"/>
    <s v="Mobile Unit"/>
    <s v="Care Clinic"/>
    <x v="2"/>
    <s v="Billing"/>
    <x v="1"/>
    <s v="Complaint"/>
    <s v="Wrong appointment"/>
    <s v="تأخير في الخدمة"/>
    <x v="4"/>
    <s v="05-15-25"/>
    <s v="MM-DD-YY"/>
    <d v="2025-05-15T00:00:00"/>
    <s v="1h"/>
    <n v="60"/>
    <s v="2h"/>
    <n v="2"/>
    <s v="2025-04-24"/>
    <s v="YYYY-MM-DD"/>
    <d v="2025-04-24T00:00:00"/>
    <s v="Resolved"/>
    <x v="3"/>
    <n v="2"/>
    <n v="2"/>
    <m/>
    <s v="Duplicate"/>
    <n v="2"/>
    <x v="0"/>
    <s v="Yes"/>
    <m/>
    <m/>
    <n v="50"/>
    <n v="50"/>
    <s v="No"/>
    <s v="OK"/>
    <s v="OK"/>
    <s v="OK"/>
    <s v="OK"/>
    <s v="Review"/>
    <s v="Yes"/>
    <x v="2"/>
    <x v="1"/>
    <x v="2"/>
    <x v="2"/>
    <x v="2"/>
  </r>
  <r>
    <s v="2888"/>
    <s v="TCK-2888"/>
    <m/>
    <m/>
    <n v="43"/>
    <n v="43"/>
    <x v="0"/>
    <x v="1"/>
    <s v="Mosul"/>
    <s v="Hospital"/>
    <s v="HealthPlus"/>
    <x v="1"/>
    <s v="Lab"/>
    <x v="4"/>
    <s v="Inquiry"/>
    <s v="Prescription issue"/>
    <s v="waiting too long"/>
    <x v="1"/>
    <s v="2025-02-18"/>
    <s v="YYYY-MM-DD"/>
    <d v="2025-02-18T00:00:00"/>
    <s v="45"/>
    <n v="45"/>
    <s v="-1"/>
    <m/>
    <s v="2025-05-15"/>
    <s v="YYYY-MM-DD"/>
    <d v="2025-05-15T00:00:00"/>
    <s v="Open"/>
    <x v="2"/>
    <n v="3"/>
    <n v="3"/>
    <s v="Omar"/>
    <s v="Solved"/>
    <n v="5"/>
    <x v="2"/>
    <m/>
    <s v="bad experience"/>
    <m/>
    <s v="100 USD"/>
    <n v="100"/>
    <s v="No"/>
    <s v="Status Mismatch"/>
    <s v="OK"/>
    <s v="Solved Ticket Still Active"/>
    <s v="Review"/>
    <s v="OK"/>
    <s v="No"/>
    <x v="0"/>
    <x v="5"/>
    <x v="0"/>
    <x v="0"/>
    <x v="1"/>
  </r>
  <r>
    <s v="2889"/>
    <s v="TCK-2889"/>
    <s v="P-673"/>
    <s v="V-6651"/>
    <s v="unknown"/>
    <m/>
    <x v="0"/>
    <x v="1"/>
    <s v="Basra"/>
    <s v="Hospital"/>
    <s v="Al Noor Hosp."/>
    <x v="0"/>
    <s v="Lab"/>
    <x v="1"/>
    <s v="Medical"/>
    <s v="Prescription issue"/>
    <s v="الخدمة سيئة"/>
    <x v="2"/>
    <s v="2025-03-29"/>
    <s v="YYYY-MM-DD"/>
    <d v="2025-03-29T00:00:00"/>
    <s v="2 hours"/>
    <n v="120"/>
    <s v="1 day"/>
    <n v="24"/>
    <s v="2025-05-28"/>
    <s v="YYYY-MM-DD"/>
    <d v="2025-05-28T00:00:00"/>
    <s v="Resolved"/>
    <x v="2"/>
    <n v="3"/>
    <n v="3"/>
    <s v="John"/>
    <s v="Solved"/>
    <s v="bad"/>
    <x v="2"/>
    <m/>
    <s v="good service"/>
    <s v="Positive Feedback"/>
    <n v="10"/>
    <n v="10"/>
    <s v="Yes"/>
    <s v="OK"/>
    <s v="OK"/>
    <s v="OK"/>
    <s v="Review"/>
    <s v="OK"/>
    <s v="No"/>
    <x v="3"/>
    <x v="4"/>
    <x v="1"/>
    <x v="3"/>
    <x v="0"/>
  </r>
  <r>
    <s v="2890"/>
    <s v="TCK-2890"/>
    <m/>
    <m/>
    <s v="~30"/>
    <n v="30"/>
    <x v="0"/>
    <x v="3"/>
    <s v="Alexandria"/>
    <s v="Hospital"/>
    <s v="HealthPlus"/>
    <x v="1"/>
    <s v="Billing"/>
    <x v="2"/>
    <s v="Inquiry"/>
    <s v="Missing record"/>
    <s v="مشكلة في الفاتورة"/>
    <x v="6"/>
    <s v="2025-05-29"/>
    <s v="YYYY-MM-DD"/>
    <d v="2025-05-29T00:00:00"/>
    <s v="2 hours"/>
    <n v="120"/>
    <s v="1 day"/>
    <n v="24"/>
    <s v="19/02/2025"/>
    <s v="DD/MM/YYYY"/>
    <d v="2025-02-19T00:00:00"/>
    <s v="Closed"/>
    <x v="0"/>
    <n v="1"/>
    <n v="1"/>
    <s v="Maya"/>
    <s v="Duplicate"/>
    <n v="1"/>
    <x v="0"/>
    <s v="No"/>
    <s v="bad experience"/>
    <m/>
    <n v="20"/>
    <n v="20"/>
    <s v="Yes"/>
    <s v="OK"/>
    <s v="OK"/>
    <s v="OK"/>
    <s v="OK"/>
    <s v="OK"/>
    <s v="Yes"/>
    <x v="3"/>
    <x v="1"/>
    <x v="1"/>
    <x v="3"/>
    <x v="0"/>
  </r>
  <r>
    <s v="TCK-2891"/>
    <s v="TCK-2891"/>
    <m/>
    <s v="V-7804"/>
    <s v="unknown"/>
    <m/>
    <x v="1"/>
    <x v="0"/>
    <s v="Saida"/>
    <s v="Pharmacy"/>
    <s v="HealthPlus"/>
    <x v="1"/>
    <s v="Reception"/>
    <x v="4"/>
    <s v="Inquiry"/>
    <s v="Missing record"/>
    <s v="billing not clear"/>
    <x v="6"/>
    <s v="08/05/2025"/>
    <s v="DD/MM/YYYY"/>
    <d v="2025-05-08T00:00:00"/>
    <s v="2 hours"/>
    <n v="120"/>
    <s v="5 hours"/>
    <n v="5"/>
    <s v="14/01/2025"/>
    <s v="DD/MM/YYYY"/>
    <d v="2025-01-14T00:00:00"/>
    <s v="Resolved"/>
    <x v="3"/>
    <n v="0"/>
    <n v="0"/>
    <m/>
    <s v="Duplicate"/>
    <n v="2"/>
    <x v="0"/>
    <s v="No"/>
    <s v="bad experience"/>
    <m/>
    <n v="10"/>
    <n v="10"/>
    <s v="No"/>
    <s v="OK"/>
    <s v="OK"/>
    <s v="OK"/>
    <s v="Review"/>
    <s v="Review"/>
    <s v="Yes"/>
    <x v="1"/>
    <x v="4"/>
    <x v="1"/>
    <x v="1"/>
    <x v="0"/>
  </r>
  <r>
    <s v="tk_2892"/>
    <s v="TCK-2892"/>
    <s v="P-323"/>
    <m/>
    <n v="3"/>
    <n v="3"/>
    <x v="1"/>
    <x v="3"/>
    <s v="Giza"/>
    <s v="Pharmacy"/>
    <s v="HealthPlus"/>
    <x v="1"/>
    <s v="Reception"/>
    <x v="2"/>
    <s v="Medical"/>
    <s v="Missing record"/>
    <s v="billing not clear"/>
    <x v="6"/>
    <s v="04-05-25"/>
    <s v="MM-DD-YY"/>
    <d v="2025-04-05T00:00:00"/>
    <s v="45"/>
    <n v="45"/>
    <s v="1 day"/>
    <n v="24"/>
    <m/>
    <m/>
    <m/>
    <s v="Resolved"/>
    <x v="0"/>
    <n v="1"/>
    <n v="1"/>
    <s v="Maya"/>
    <s v="Referred"/>
    <n v="2"/>
    <x v="0"/>
    <m/>
    <m/>
    <m/>
    <n v="20"/>
    <n v="20"/>
    <s v="No"/>
    <s v="Missing Resolved Date"/>
    <s v="OK"/>
    <s v="OK"/>
    <s v="OK"/>
    <s v="OK"/>
    <m/>
    <x v="3"/>
    <x v="0"/>
    <x v="0"/>
    <x v="3"/>
    <x v="0"/>
  </r>
  <r>
    <s v="TCK-2893"/>
    <s v="TCK-2893"/>
    <s v="P-216"/>
    <s v="V-9905"/>
    <n v="3"/>
    <n v="3"/>
    <x v="1"/>
    <x v="2"/>
    <s v="Amman"/>
    <s v="Hospital"/>
    <s v="Care Clinic"/>
    <x v="2"/>
    <s v="Lab"/>
    <x v="3"/>
    <s v="Admin"/>
    <s v="Long wait time"/>
    <s v="waiting too long"/>
    <x v="1"/>
    <s v="2025-06-20"/>
    <s v="YYYY-MM-DD"/>
    <d v="2025-06-20T00:00:00"/>
    <s v="2 hours"/>
    <n v="120"/>
    <s v="2h"/>
    <n v="2"/>
    <s v="04-15-25"/>
    <s v="MM-DD-YY"/>
    <d v="2025-04-15T00:00:00"/>
    <s v="Open"/>
    <x v="3"/>
    <n v="0"/>
    <n v="0"/>
    <s v="Sara"/>
    <s v="Referred"/>
    <s v="bad"/>
    <x v="2"/>
    <s v="No"/>
    <s v="تأخير في الخدمة"/>
    <s v="Service Delay"/>
    <n v="50"/>
    <n v="50"/>
    <s v="Yes"/>
    <s v="Status Mismatch"/>
    <s v="Resolution Time Exists Before Closure"/>
    <s v="OK"/>
    <s v="Review"/>
    <s v="OK"/>
    <s v="Yes"/>
    <x v="0"/>
    <x v="0"/>
    <x v="1"/>
    <x v="0"/>
    <x v="2"/>
  </r>
  <r>
    <s v="tk_2894"/>
    <s v="TCK-2894"/>
    <m/>
    <m/>
    <s v="unknown"/>
    <m/>
    <x v="0"/>
    <x v="3"/>
    <s v="Alexandria"/>
    <s v="Clinic"/>
    <s v="Care Clinic"/>
    <x v="2"/>
    <s v="ER"/>
    <x v="0"/>
    <s v="Complaint"/>
    <s v="Wrong appointment"/>
    <s v="مشكلة في الفاتورة"/>
    <x v="6"/>
    <s v="16/05/2025"/>
    <s v="DD/MM/YYYY"/>
    <d v="2025-05-16T00:00:00"/>
    <s v="2 hours"/>
    <n v="120"/>
    <s v="1 day"/>
    <n v="24"/>
    <s v="17/01/2025"/>
    <s v="DD/MM/YYYY"/>
    <d v="2025-01-17T00:00:00"/>
    <s v="Closed"/>
    <x v="1"/>
    <s v="Level 1"/>
    <n v="1"/>
    <s v="Maya"/>
    <s v="Duplicate"/>
    <n v="4"/>
    <x v="2"/>
    <s v="No"/>
    <m/>
    <m/>
    <n v="20"/>
    <n v="20"/>
    <s v="No"/>
    <s v="OK"/>
    <s v="OK"/>
    <s v="OK"/>
    <s v="OK"/>
    <s v="OK"/>
    <s v="Yes"/>
    <x v="3"/>
    <x v="4"/>
    <x v="1"/>
    <x v="3"/>
    <x v="0"/>
  </r>
  <r>
    <s v="TCK-2895"/>
    <s v="TCK-2895"/>
    <s v="P-992"/>
    <s v="V-9156"/>
    <n v="14"/>
    <n v="14"/>
    <x v="0"/>
    <x v="3"/>
    <s v="Alexandria"/>
    <s v="Clinic"/>
    <s v="Al Noor Hosp."/>
    <x v="0"/>
    <s v="Pharmacy"/>
    <x v="1"/>
    <s v="Medical"/>
    <s v="Billing error"/>
    <s v="need help"/>
    <x v="0"/>
    <s v="2025-01-06"/>
    <s v="YYYY-MM-DD"/>
    <d v="2025-01-06T00:00:00"/>
    <s v="2 hours"/>
    <n v="120"/>
    <s v="2h"/>
    <n v="2"/>
    <m/>
    <m/>
    <m/>
    <s v="Resolved"/>
    <x v="2"/>
    <n v="2"/>
    <n v="2"/>
    <s v="Fatima"/>
    <s v="Dropped"/>
    <s v="good"/>
    <x v="2"/>
    <s v="Yes"/>
    <m/>
    <m/>
    <n v="50"/>
    <n v="50"/>
    <s v="No"/>
    <s v="Missing Resolved Date"/>
    <s v="OK"/>
    <s v="OK"/>
    <s v="OK"/>
    <s v="OK"/>
    <m/>
    <x v="2"/>
    <x v="0"/>
    <x v="1"/>
    <x v="2"/>
    <x v="2"/>
  </r>
  <r>
    <s v="tk_2896"/>
    <s v="TCK-2896"/>
    <m/>
    <m/>
    <n v="35"/>
    <n v="35"/>
    <x v="1"/>
    <x v="2"/>
    <s v="Amman"/>
    <s v="Pharmacy"/>
    <s v="Care Clinic"/>
    <x v="2"/>
    <s v="Billing"/>
    <x v="4"/>
    <s v="Inquiry"/>
    <s v="Wrong appointment"/>
    <s v="waiting too long"/>
    <x v="1"/>
    <s v="24/03/2025"/>
    <s v="DD/MM/YYYY"/>
    <d v="2025-03-24T00:00:00"/>
    <s v="2 hours"/>
    <n v="120"/>
    <s v="5 hours"/>
    <n v="5"/>
    <s v="2025-05-03"/>
    <s v="YYYY-MM-DD"/>
    <d v="2025-05-03T00:00:00"/>
    <s v="Closed"/>
    <x v="2"/>
    <n v="0"/>
    <n v="0"/>
    <s v="Lina"/>
    <s v="Solved"/>
    <n v="3"/>
    <x v="1"/>
    <s v="No"/>
    <s v="مشكلة في الفاتورة"/>
    <s v="Billing Issue"/>
    <n v="10"/>
    <n v="10"/>
    <s v="No"/>
    <s v="OK"/>
    <s v="OK"/>
    <s v="OK"/>
    <s v="OK"/>
    <s v="OK"/>
    <s v="No"/>
    <x v="1"/>
    <x v="1"/>
    <x v="1"/>
    <x v="1"/>
    <x v="0"/>
  </r>
  <r>
    <s v="TCK-2897"/>
    <s v="TCK-2897"/>
    <s v="P-862"/>
    <s v="V-2980"/>
    <s v="~30"/>
    <n v="30"/>
    <x v="1"/>
    <x v="3"/>
    <s v="Cairo"/>
    <s v="Mobile Unit"/>
    <s v="Al Noor Hosp."/>
    <x v="0"/>
    <s v="ER"/>
    <x v="1"/>
    <s v="Complaint"/>
    <s v="Long wait time"/>
    <s v="billing not clear"/>
    <x v="6"/>
    <s v="31/05/2025"/>
    <s v="DD/MM/YYYY"/>
    <d v="2025-05-31T00:00:00"/>
    <s v="1h"/>
    <n v="60"/>
    <s v="2h"/>
    <n v="2"/>
    <s v="05-05-25"/>
    <s v="MM-DD-YY"/>
    <d v="2025-05-05T00:00:00"/>
    <s v="Resolved"/>
    <x v="3"/>
    <n v="2"/>
    <n v="2"/>
    <s v="Sara"/>
    <s v="Duplicate"/>
    <n v="4"/>
    <x v="2"/>
    <s v="Yes"/>
    <m/>
    <m/>
    <s v="~30"/>
    <n v="30"/>
    <s v="No"/>
    <s v="OK"/>
    <s v="OK"/>
    <s v="OK"/>
    <s v="OK"/>
    <s v="OK"/>
    <s v="Yes"/>
    <x v="2"/>
    <x v="1"/>
    <x v="2"/>
    <x v="2"/>
    <x v="0"/>
  </r>
  <r>
    <s v="tk_2898"/>
    <s v="TCK-2898"/>
    <m/>
    <m/>
    <n v="48"/>
    <n v="48"/>
    <x v="1"/>
    <x v="2"/>
    <s v="Zarqa"/>
    <s v="Clinic"/>
    <s v="Care Clinic"/>
    <x v="2"/>
    <s v="Pharmacy"/>
    <x v="3"/>
    <s v="Medical"/>
    <s v="Missing record"/>
    <m/>
    <x v="3"/>
    <s v="09/03/2025"/>
    <s v="DD/MM/YYYY"/>
    <d v="2025-03-09T00:00:00"/>
    <s v="1h"/>
    <n v="60"/>
    <s v="5 hours"/>
    <n v="5"/>
    <m/>
    <m/>
    <m/>
    <s v="Escalated"/>
    <x v="3"/>
    <n v="3"/>
    <n v="3"/>
    <s v="Ali"/>
    <s v="Solved"/>
    <n v="5"/>
    <x v="2"/>
    <s v="No"/>
    <m/>
    <m/>
    <n v="50"/>
    <n v="50"/>
    <s v="Yes"/>
    <s v="OK"/>
    <s v="Resolution Time Exists Before Closure"/>
    <s v="Solved Ticket Still Active"/>
    <s v="OK"/>
    <s v="OK"/>
    <m/>
    <x v="0"/>
    <x v="5"/>
    <x v="2"/>
    <x v="0"/>
    <x v="2"/>
  </r>
  <r>
    <s v="tk_2899"/>
    <s v="TCK-2899"/>
    <m/>
    <m/>
    <s v="~30"/>
    <n v="30"/>
    <x v="1"/>
    <x v="0"/>
    <s v="Bekaa"/>
    <s v="Mobile Unit"/>
    <s v="Al Noor Hosp."/>
    <x v="0"/>
    <s v="ER"/>
    <x v="3"/>
    <s v="Technical"/>
    <s v="Wrong appointment"/>
    <s v="waiting too long"/>
    <x v="1"/>
    <s v="13/04/2025"/>
    <s v="DD/MM/YYYY"/>
    <d v="2025-04-13T00:00:00"/>
    <s v="2 hours"/>
    <n v="120"/>
    <s v="2h"/>
    <n v="2"/>
    <m/>
    <m/>
    <m/>
    <s v="Resolved"/>
    <x v="0"/>
    <n v="2"/>
    <n v="2"/>
    <s v="Hassan"/>
    <s v="Duplicate"/>
    <n v="4"/>
    <x v="2"/>
    <m/>
    <m/>
    <m/>
    <s v="~30"/>
    <n v="30"/>
    <s v="No"/>
    <s v="Missing Resolved Date"/>
    <s v="OK"/>
    <s v="OK"/>
    <s v="OK"/>
    <s v="OK"/>
    <m/>
    <x v="2"/>
    <x v="1"/>
    <x v="1"/>
    <x v="2"/>
    <x v="0"/>
  </r>
  <r>
    <s v="2900"/>
    <s v="TCK-2900"/>
    <s v="P-117"/>
    <m/>
    <n v="18"/>
    <n v="18"/>
    <x v="0"/>
    <x v="1"/>
    <s v="Basra"/>
    <s v="Hospital"/>
    <s v="Care Clinic"/>
    <x v="2"/>
    <s v="ER"/>
    <x v="1"/>
    <s v="Medical"/>
    <s v="Billing error"/>
    <s v="waiting too long"/>
    <x v="1"/>
    <s v="04/05/2025"/>
    <s v="DD/MM/YYYY"/>
    <d v="2025-05-04T00:00:00"/>
    <s v="1h"/>
    <n v="60"/>
    <s v="48"/>
    <n v="48"/>
    <s v="2025-03-11"/>
    <s v="YYYY-MM-DD"/>
    <d v="2025-03-11T00:00:00"/>
    <s v="Open"/>
    <x v="1"/>
    <n v="0"/>
    <n v="0"/>
    <s v="Fatima"/>
    <s v="Referred"/>
    <s v="bad"/>
    <x v="2"/>
    <s v="No"/>
    <s v="bad experience"/>
    <m/>
    <n v="10"/>
    <n v="10"/>
    <s v="No"/>
    <s v="Status Mismatch"/>
    <s v="Resolution Time Exists Before Closure"/>
    <s v="OK"/>
    <s v="OK"/>
    <s v="OK"/>
    <s v="Yes"/>
    <x v="0"/>
    <x v="1"/>
    <x v="2"/>
    <x v="0"/>
    <x v="0"/>
  </r>
  <r>
    <s v="2901"/>
    <s v="TCK-2901"/>
    <s v="P-985"/>
    <m/>
    <s v="unknown"/>
    <m/>
    <x v="0"/>
    <x v="2"/>
    <s v="Zarqa"/>
    <s v="Pharmacy"/>
    <s v="Alnoor Hospital"/>
    <x v="0"/>
    <s v="Billing"/>
    <x v="1"/>
    <s v="Inquiry"/>
    <s v="System down"/>
    <s v="need help"/>
    <x v="0"/>
    <s v="2025-02-08"/>
    <s v="YYYY-MM-DD"/>
    <d v="2025-02-08T00:00:00"/>
    <s v="30 min"/>
    <n v="30"/>
    <s v="-1"/>
    <m/>
    <m/>
    <m/>
    <m/>
    <s v="Open"/>
    <x v="1"/>
    <n v="3"/>
    <n v="3"/>
    <s v="Sara"/>
    <s v="Dropped"/>
    <n v="4"/>
    <x v="2"/>
    <s v="Yes"/>
    <s v="bad experience"/>
    <m/>
    <s v="100 USD"/>
    <n v="100"/>
    <s v="No"/>
    <s v="OK"/>
    <s v="OK"/>
    <s v="Dropped Ticket Still Active"/>
    <s v="OK"/>
    <s v="OK"/>
    <m/>
    <x v="0"/>
    <x v="4"/>
    <x v="0"/>
    <x v="0"/>
    <x v="1"/>
  </r>
  <r>
    <s v="TCK-2902"/>
    <s v="TCK-2902"/>
    <m/>
    <m/>
    <s v="unknown"/>
    <m/>
    <x v="1"/>
    <x v="1"/>
    <s v="Baghdad"/>
    <s v="Hospital"/>
    <s v="Care Clinic"/>
    <x v="2"/>
    <s v="Pharmacy"/>
    <x v="2"/>
    <s v="Complaint"/>
    <s v="Prescription issue"/>
    <s v="need help"/>
    <x v="0"/>
    <s v="03-03-25"/>
    <s v="MM-DD-YY"/>
    <d v="2025-03-03T00:00:00"/>
    <s v="2 hours"/>
    <n v="120"/>
    <s v="5 hours"/>
    <n v="5"/>
    <s v="2025-03-15"/>
    <s v="YYYY-MM-DD"/>
    <d v="2025-03-15T00:00:00"/>
    <s v="Resolved"/>
    <x v="0"/>
    <s v="Level 1"/>
    <n v="1"/>
    <s v="John"/>
    <s v="Solved"/>
    <n v="4"/>
    <x v="2"/>
    <s v="Yes"/>
    <m/>
    <m/>
    <n v="10"/>
    <n v="10"/>
    <s v="No"/>
    <s v="OK"/>
    <s v="OK"/>
    <s v="OK"/>
    <s v="OK"/>
    <s v="OK"/>
    <s v="No"/>
    <x v="1"/>
    <x v="4"/>
    <x v="1"/>
    <x v="1"/>
    <x v="0"/>
  </r>
  <r>
    <s v="tk_2903"/>
    <s v="TCK-2903"/>
    <s v="P-296"/>
    <m/>
    <s v="unknown"/>
    <m/>
    <x v="0"/>
    <x v="1"/>
    <s v="Mosul"/>
    <s v="Hospital"/>
    <s v="Al Noor Hosp."/>
    <x v="0"/>
    <s v="Billing"/>
    <x v="3"/>
    <s v="Complaint"/>
    <s v="Wrong appointment"/>
    <s v="billing not clear"/>
    <x v="6"/>
    <s v="2025-05-20"/>
    <s v="YYYY-MM-DD"/>
    <d v="2025-05-20T00:00:00"/>
    <s v="2 hours"/>
    <n v="120"/>
    <s v="5 hours"/>
    <n v="5"/>
    <m/>
    <m/>
    <m/>
    <s v="Pending"/>
    <x v="0"/>
    <n v="2"/>
    <n v="2"/>
    <s v="Ali"/>
    <s v="Duplicate"/>
    <s v="good"/>
    <x v="2"/>
    <s v="No"/>
    <s v="تأخير في الخدمة"/>
    <s v="Service Delay"/>
    <s v="100 USD"/>
    <n v="100"/>
    <s v="No"/>
    <s v="OK"/>
    <s v="Resolution Time Exists Before Closure"/>
    <s v="Duplicate Ticket Still Active"/>
    <s v="OK"/>
    <s v="OK"/>
    <m/>
    <x v="0"/>
    <x v="4"/>
    <x v="1"/>
    <x v="0"/>
    <x v="1"/>
  </r>
  <r>
    <s v="2904"/>
    <s v="TCK-2904"/>
    <s v="P-842"/>
    <m/>
    <n v="71"/>
    <n v="71"/>
    <x v="1"/>
    <x v="1"/>
    <s v="Baghdad"/>
    <s v="Hospital"/>
    <s v="Care Clinic"/>
    <x v="2"/>
    <s v="ER"/>
    <x v="4"/>
    <s v="Inquiry"/>
    <s v="Prescription issue"/>
    <s v="waiting too long"/>
    <x v="1"/>
    <s v="2025-03-20"/>
    <s v="YYYY-MM-DD"/>
    <d v="2025-03-20T00:00:00"/>
    <s v="1h"/>
    <n v="60"/>
    <s v="-1"/>
    <m/>
    <m/>
    <m/>
    <m/>
    <s v="Resolved"/>
    <x v="3"/>
    <n v="0"/>
    <n v="0"/>
    <s v="Sara"/>
    <s v="Duplicate"/>
    <n v="2"/>
    <x v="0"/>
    <m/>
    <s v="مشكلة في الفاتورة"/>
    <s v="Billing Issue"/>
    <n v="50"/>
    <n v="50"/>
    <s v="Yes"/>
    <s v="Missing Resolved Date"/>
    <s v="Missing Resolution Time"/>
    <s v="OK"/>
    <s v="Review"/>
    <s v="OK"/>
    <m/>
    <x v="0"/>
    <x v="2"/>
    <x v="2"/>
    <x v="0"/>
    <x v="2"/>
  </r>
  <r>
    <s v="tk_2905"/>
    <s v="TCK-2905"/>
    <m/>
    <s v="V-1581"/>
    <n v="14"/>
    <n v="14"/>
    <x v="1"/>
    <x v="2"/>
    <s v="Irbid"/>
    <s v="Mobile Unit"/>
    <s v="Care Clinic"/>
    <x v="2"/>
    <s v="Billing"/>
    <x v="4"/>
    <s v="Technical"/>
    <s v="Billing error"/>
    <m/>
    <x v="3"/>
    <s v="06-10-25"/>
    <s v="MM-DD-YY"/>
    <d v="2025-06-10T00:00:00"/>
    <s v="45"/>
    <n v="45"/>
    <s v="-1"/>
    <m/>
    <m/>
    <m/>
    <m/>
    <s v="Closed"/>
    <x v="0"/>
    <s v="Level 1"/>
    <n v="1"/>
    <s v="Lina"/>
    <s v="Solved"/>
    <n v="5"/>
    <x v="2"/>
    <s v="No"/>
    <s v="الدكتور لم يحضر"/>
    <s v="Doctor Unavailable"/>
    <s v="~30"/>
    <n v="30"/>
    <s v="No"/>
    <s v="Missing Resolved Date"/>
    <s v="Missing Resolution Time"/>
    <s v="OK"/>
    <s v="OK"/>
    <s v="OK"/>
    <m/>
    <x v="0"/>
    <x v="0"/>
    <x v="0"/>
    <x v="0"/>
    <x v="0"/>
  </r>
  <r>
    <s v="2906"/>
    <s v="TCK-2906"/>
    <m/>
    <m/>
    <s v="~30"/>
    <n v="30"/>
    <x v="0"/>
    <x v="2"/>
    <s v="Zarqa"/>
    <s v="Hospital"/>
    <s v="Care Clinic"/>
    <x v="2"/>
    <s v="Billing"/>
    <x v="3"/>
    <s v="Medical"/>
    <s v="Long wait time"/>
    <m/>
    <x v="3"/>
    <s v="2025-04-17"/>
    <s v="YYYY-MM-DD"/>
    <d v="2025-04-17T00:00:00"/>
    <s v="1h"/>
    <n v="60"/>
    <s v="5 hours"/>
    <n v="5"/>
    <s v="01-21-25"/>
    <s v="MM-DD-YY"/>
    <d v="2025-01-21T00:00:00"/>
    <s v="Open"/>
    <x v="1"/>
    <n v="0"/>
    <n v="0"/>
    <s v="Ali"/>
    <s v="Solved"/>
    <n v="1"/>
    <x v="0"/>
    <s v="Yes"/>
    <s v="good service"/>
    <s v="Positive Feedback"/>
    <n v="20"/>
    <n v="20"/>
    <s v="No"/>
    <s v="Status Mismatch"/>
    <s v="Resolution Time Exists Before Closure"/>
    <s v="Solved Ticket Still Active"/>
    <s v="OK"/>
    <s v="OK"/>
    <s v="Yes"/>
    <x v="0"/>
    <x v="1"/>
    <x v="2"/>
    <x v="0"/>
    <x v="0"/>
  </r>
  <r>
    <s v="tk_2907"/>
    <s v="TCK-2907"/>
    <s v="P-715"/>
    <m/>
    <s v="~30"/>
    <n v="30"/>
    <x v="0"/>
    <x v="3"/>
    <s v="Cairo"/>
    <s v="Pharmacy"/>
    <s v="HealthPlus"/>
    <x v="1"/>
    <s v="Reception"/>
    <x v="4"/>
    <s v="Medical"/>
    <s v="Long wait time"/>
    <s v="waiting too long"/>
    <x v="1"/>
    <s v="2025-02-20"/>
    <s v="YYYY-MM-DD"/>
    <d v="2025-02-20T00:00:00"/>
    <s v="2 hours"/>
    <n v="120"/>
    <s v="1 day"/>
    <n v="24"/>
    <s v="01-09-25"/>
    <s v="MM-DD-YY"/>
    <d v="2025-01-09T00:00:00"/>
    <s v="Closed"/>
    <x v="2"/>
    <n v="1"/>
    <n v="1"/>
    <s v="Fatima"/>
    <s v="Referred"/>
    <s v="bad"/>
    <x v="2"/>
    <s v="Yes"/>
    <s v="الخدمة سيئة"/>
    <s v="Negative Feedback"/>
    <s v="100 USD"/>
    <n v="100"/>
    <s v="Yes"/>
    <s v="OK"/>
    <s v="OK"/>
    <s v="OK"/>
    <s v="OK"/>
    <s v="OK"/>
    <s v="Yes"/>
    <x v="3"/>
    <x v="1"/>
    <x v="1"/>
    <x v="3"/>
    <x v="1"/>
  </r>
  <r>
    <s v="tk_2908"/>
    <s v="TCK-2908"/>
    <m/>
    <m/>
    <s v="~30"/>
    <n v="30"/>
    <x v="0"/>
    <x v="0"/>
    <s v="Tripoli"/>
    <s v="Mobile Unit"/>
    <s v="Alnoor Hospital"/>
    <x v="0"/>
    <s v="Reception"/>
    <x v="3"/>
    <s v="Inquiry"/>
    <s v="System down"/>
    <s v="billing not clear"/>
    <x v="6"/>
    <s v="15/02/2025"/>
    <s v="DD/MM/YYYY"/>
    <d v="2025-02-15T00:00:00"/>
    <s v="30 min"/>
    <n v="30"/>
    <s v="2h"/>
    <n v="2"/>
    <m/>
    <m/>
    <m/>
    <s v="Resolved"/>
    <x v="0"/>
    <s v="Level 1"/>
    <n v="1"/>
    <s v="John"/>
    <s v="Referred"/>
    <s v="bad"/>
    <x v="2"/>
    <s v="Yes"/>
    <s v="bad experience"/>
    <m/>
    <n v="10"/>
    <n v="10"/>
    <s v="Yes"/>
    <s v="Missing Resolved Date"/>
    <s v="OK"/>
    <s v="OK"/>
    <s v="OK"/>
    <s v="OK"/>
    <m/>
    <x v="2"/>
    <x v="1"/>
    <x v="0"/>
    <x v="2"/>
    <x v="0"/>
  </r>
  <r>
    <s v="tk_2909"/>
    <s v="TCK-2909"/>
    <s v="P-722"/>
    <m/>
    <n v="8"/>
    <n v="8"/>
    <x v="0"/>
    <x v="2"/>
    <s v="Amman"/>
    <s v="Clinic"/>
    <s v="Care Clinic"/>
    <x v="2"/>
    <s v="Billing"/>
    <x v="3"/>
    <s v="Medical"/>
    <s v="Prescription issue"/>
    <s v="need help"/>
    <x v="0"/>
    <s v="13/01/2025"/>
    <s v="DD/MM/YYYY"/>
    <d v="2025-01-13T00:00:00"/>
    <s v="30 min"/>
    <n v="30"/>
    <s v="48"/>
    <n v="48"/>
    <m/>
    <m/>
    <m/>
    <s v="Pending"/>
    <x v="3"/>
    <n v="0"/>
    <n v="0"/>
    <s v="Hassan"/>
    <s v="Referred"/>
    <n v="4"/>
    <x v="2"/>
    <s v="No"/>
    <s v="good service"/>
    <s v="Positive Feedback"/>
    <n v="20"/>
    <n v="20"/>
    <s v="No"/>
    <s v="OK"/>
    <s v="Resolution Time Exists Before Closure"/>
    <s v="OK"/>
    <s v="Review"/>
    <s v="OK"/>
    <m/>
    <x v="0"/>
    <x v="0"/>
    <x v="0"/>
    <x v="0"/>
    <x v="0"/>
  </r>
  <r>
    <s v="2910"/>
    <s v="TCK-2910"/>
    <s v="P-744"/>
    <s v="V-2422"/>
    <n v="65"/>
    <n v="65"/>
    <x v="1"/>
    <x v="1"/>
    <s v="Baghdad"/>
    <s v="Clinic"/>
    <s v="HealthPlus"/>
    <x v="1"/>
    <s v="Billing"/>
    <x v="4"/>
    <s v="Complaint"/>
    <s v="Long wait time"/>
    <m/>
    <x v="3"/>
    <s v="03-24-25"/>
    <s v="MM-DD-YY"/>
    <d v="2025-03-24T00:00:00"/>
    <s v="2 hours"/>
    <n v="120"/>
    <s v="1 day"/>
    <n v="24"/>
    <m/>
    <m/>
    <m/>
    <s v="Escalated"/>
    <x v="0"/>
    <n v="1"/>
    <n v="1"/>
    <s v="Maya"/>
    <s v="Referred"/>
    <n v="4"/>
    <x v="2"/>
    <s v="Yes"/>
    <s v="good service"/>
    <s v="Positive Feedback"/>
    <n v="20"/>
    <n v="20"/>
    <s v="Yes"/>
    <s v="OK"/>
    <s v="Resolution Time Exists Before Closure"/>
    <s v="OK"/>
    <s v="OK"/>
    <s v="OK"/>
    <m/>
    <x v="0"/>
    <x v="3"/>
    <x v="1"/>
    <x v="0"/>
    <x v="0"/>
  </r>
  <r>
    <s v="2911"/>
    <s v="TCK-2911"/>
    <m/>
    <m/>
    <n v="50"/>
    <n v="50"/>
    <x v="0"/>
    <x v="3"/>
    <s v="Giza"/>
    <s v="Pharmacy"/>
    <s v="Alnoor Hospital"/>
    <x v="0"/>
    <s v="Billing"/>
    <x v="0"/>
    <s v="Medical"/>
    <s v="Wrong appointment"/>
    <s v="waiting too long"/>
    <x v="1"/>
    <s v="05-22-25"/>
    <s v="MM-DD-YY"/>
    <d v="2025-05-22T00:00:00"/>
    <s v="30 min"/>
    <n v="30"/>
    <s v="48"/>
    <n v="48"/>
    <s v="2025-01-16"/>
    <s v="YYYY-MM-DD"/>
    <d v="2025-01-16T00:00:00"/>
    <s v="Open"/>
    <x v="1"/>
    <n v="2"/>
    <n v="2"/>
    <s v="Omar"/>
    <s v="Solved"/>
    <s v="bad"/>
    <x v="2"/>
    <s v="Yes"/>
    <s v="bad experience"/>
    <m/>
    <n v="20"/>
    <n v="20"/>
    <s v="No"/>
    <s v="Status Mismatch"/>
    <s v="Resolution Time Exists Before Closure"/>
    <s v="Solved Ticket Still Active"/>
    <s v="OK"/>
    <s v="OK"/>
    <s v="Yes"/>
    <x v="0"/>
    <x v="5"/>
    <x v="0"/>
    <x v="0"/>
    <x v="0"/>
  </r>
  <r>
    <s v="2912"/>
    <s v="TCK-2912"/>
    <m/>
    <m/>
    <s v="unknown"/>
    <m/>
    <x v="1"/>
    <x v="3"/>
    <s v="Giza"/>
    <s v="Hospital"/>
    <s v="Alnoor Hospital"/>
    <x v="0"/>
    <s v="Reception"/>
    <x v="3"/>
    <s v="Technical"/>
    <s v="Prescription issue"/>
    <m/>
    <x v="3"/>
    <s v="2025-02-14"/>
    <s v="YYYY-MM-DD"/>
    <d v="2025-02-14T00:00:00"/>
    <s v="2 hours"/>
    <n v="120"/>
    <s v="5 hours"/>
    <n v="5"/>
    <s v="05/05/2025"/>
    <s v="DD/MM/YYYY"/>
    <d v="2025-05-05T00:00:00"/>
    <s v="Open"/>
    <x v="0"/>
    <n v="0"/>
    <n v="0"/>
    <s v="Hassan"/>
    <s v="Dropped"/>
    <n v="5"/>
    <x v="2"/>
    <m/>
    <s v="bad experience"/>
    <m/>
    <n v="10"/>
    <n v="10"/>
    <s v="Yes"/>
    <s v="Status Mismatch"/>
    <s v="Resolution Time Exists Before Closure"/>
    <s v="Dropped Ticket Still Active"/>
    <s v="Review"/>
    <s v="OK"/>
    <s v="No"/>
    <x v="0"/>
    <x v="4"/>
    <x v="1"/>
    <x v="0"/>
    <x v="0"/>
  </r>
  <r>
    <s v="tk_2913"/>
    <s v="TCK-2913"/>
    <s v="P-401"/>
    <m/>
    <s v="~30"/>
    <n v="30"/>
    <x v="0"/>
    <x v="3"/>
    <s v="Giza"/>
    <s v="Clinic"/>
    <s v="HealthPlus"/>
    <x v="1"/>
    <s v="Reception"/>
    <x v="3"/>
    <s v="Complaint"/>
    <s v="Prescription issue"/>
    <m/>
    <x v="3"/>
    <s v="03-31-25"/>
    <s v="MM-DD-YY"/>
    <d v="2025-03-31T00:00:00"/>
    <s v="45"/>
    <n v="45"/>
    <s v="2h"/>
    <n v="2"/>
    <s v="01/06/2025"/>
    <s v="DD/MM/YYYY"/>
    <d v="2025-06-01T00:00:00"/>
    <s v="Pending"/>
    <x v="1"/>
    <n v="1"/>
    <n v="1"/>
    <s v="Ali"/>
    <s v="Dropped"/>
    <n v="1"/>
    <x v="0"/>
    <s v="No"/>
    <s v="تأخير في الخدمة"/>
    <s v="Service Delay"/>
    <s v="100 USD"/>
    <n v="100"/>
    <s v="Yes"/>
    <s v="Status Mismatch"/>
    <s v="Resolution Time Exists Before Closure"/>
    <s v="Dropped Ticket Still Active"/>
    <s v="OK"/>
    <s v="OK"/>
    <s v="No"/>
    <x v="0"/>
    <x v="1"/>
    <x v="0"/>
    <x v="0"/>
    <x v="1"/>
  </r>
  <r>
    <s v="2914"/>
    <s v="TCK-2914"/>
    <m/>
    <m/>
    <s v="unknown"/>
    <m/>
    <x v="0"/>
    <x v="1"/>
    <s v="Baghdad"/>
    <s v="Clinic"/>
    <s v="Care Clinic"/>
    <x v="2"/>
    <s v="Lab"/>
    <x v="3"/>
    <s v="Admin"/>
    <s v="Prescription issue"/>
    <s v="need help"/>
    <x v="0"/>
    <s v="26/05/2025"/>
    <s v="DD/MM/YYYY"/>
    <d v="2025-05-26T00:00:00"/>
    <s v="45"/>
    <n v="45"/>
    <s v="48"/>
    <n v="48"/>
    <s v="2025-02-01"/>
    <s v="YYYY-MM-DD"/>
    <d v="2025-02-01T00:00:00"/>
    <s v="Open"/>
    <x v="2"/>
    <n v="0"/>
    <n v="0"/>
    <s v="Maya"/>
    <s v="Referred"/>
    <s v="bad"/>
    <x v="2"/>
    <s v="No"/>
    <s v="good service"/>
    <s v="Positive Feedback"/>
    <n v="10"/>
    <n v="10"/>
    <s v="Yes"/>
    <s v="Status Mismatch"/>
    <s v="Resolution Time Exists Before Closure"/>
    <s v="OK"/>
    <s v="OK"/>
    <s v="OK"/>
    <s v="Yes"/>
    <x v="0"/>
    <x v="4"/>
    <x v="0"/>
    <x v="0"/>
    <x v="0"/>
  </r>
  <r>
    <s v="TCK-2915"/>
    <s v="TCK-2915"/>
    <m/>
    <s v="V-7294"/>
    <s v="~30"/>
    <n v="30"/>
    <x v="0"/>
    <x v="1"/>
    <s v="Mosul"/>
    <s v="Clinic"/>
    <s v="Alnoor Hospital"/>
    <x v="0"/>
    <s v="Pharmacy"/>
    <x v="0"/>
    <s v="Medical"/>
    <s v="Billing error"/>
    <s v="مشكلة في الفاتورة"/>
    <x v="6"/>
    <s v="2025-01-19"/>
    <s v="YYYY-MM-DD"/>
    <d v="2025-01-19T00:00:00"/>
    <s v="45"/>
    <n v="45"/>
    <s v="5 hours"/>
    <n v="5"/>
    <m/>
    <m/>
    <m/>
    <s v="Resolved"/>
    <x v="0"/>
    <n v="2"/>
    <n v="2"/>
    <s v="Fatima"/>
    <s v="Solved"/>
    <n v="2"/>
    <x v="0"/>
    <s v="Yes"/>
    <s v="bad experience"/>
    <m/>
    <s v="~30"/>
    <n v="30"/>
    <s v="No"/>
    <s v="Missing Resolved Date"/>
    <s v="OK"/>
    <s v="OK"/>
    <s v="OK"/>
    <s v="OK"/>
    <m/>
    <x v="1"/>
    <x v="1"/>
    <x v="0"/>
    <x v="1"/>
    <x v="0"/>
  </r>
  <r>
    <s v="2916"/>
    <s v="TCK-2916"/>
    <m/>
    <s v="V-4080"/>
    <n v="66"/>
    <n v="66"/>
    <x v="1"/>
    <x v="0"/>
    <s v="Beirut"/>
    <s v="Hospital"/>
    <s v="Care Clinic"/>
    <x v="2"/>
    <s v="Pharmacy"/>
    <x v="0"/>
    <s v="Admin"/>
    <s v="Prescription issue"/>
    <s v="need help"/>
    <x v="0"/>
    <s v="23/04/2025"/>
    <s v="DD/MM/YYYY"/>
    <d v="2025-04-23T00:00:00"/>
    <s v="45"/>
    <n v="45"/>
    <s v="1 day"/>
    <n v="24"/>
    <s v="04-06-25"/>
    <s v="MM-DD-YY"/>
    <d v="2025-04-06T00:00:00"/>
    <s v="Escalated"/>
    <x v="1"/>
    <n v="1"/>
    <n v="1"/>
    <s v="Ali"/>
    <s v="Solved"/>
    <n v="4"/>
    <x v="2"/>
    <s v="Yes"/>
    <m/>
    <m/>
    <n v="50"/>
    <n v="50"/>
    <s v="No"/>
    <s v="Status Mismatch"/>
    <s v="Resolution Time Exists Before Closure"/>
    <s v="Solved Ticket Still Active"/>
    <s v="OK"/>
    <s v="OK"/>
    <s v="Yes"/>
    <x v="0"/>
    <x v="2"/>
    <x v="0"/>
    <x v="0"/>
    <x v="2"/>
  </r>
  <r>
    <s v="tk_2917"/>
    <s v="TCK-2917"/>
    <s v="P-676"/>
    <m/>
    <s v="unknown"/>
    <m/>
    <x v="1"/>
    <x v="3"/>
    <s v="Giza"/>
    <s v="Pharmacy"/>
    <s v="Alnoor Hospital"/>
    <x v="0"/>
    <s v="Reception"/>
    <x v="2"/>
    <s v="Medical"/>
    <s v="Long wait time"/>
    <s v="الخدمة سيئة"/>
    <x v="2"/>
    <s v="2025-01-20"/>
    <s v="YYYY-MM-DD"/>
    <d v="2025-01-20T00:00:00"/>
    <s v="2 hours"/>
    <n v="120"/>
    <s v="2h"/>
    <n v="2"/>
    <s v="30/01/2025"/>
    <s v="DD/MM/YYYY"/>
    <d v="2025-01-30T00:00:00"/>
    <s v="Pending"/>
    <x v="3"/>
    <n v="1"/>
    <n v="1"/>
    <s v="Omar"/>
    <s v="Referred"/>
    <n v="5"/>
    <x v="2"/>
    <s v="Yes"/>
    <m/>
    <m/>
    <n v="50"/>
    <n v="50"/>
    <s v="Yes"/>
    <s v="Status Mismatch"/>
    <s v="Resolution Time Exists Before Closure"/>
    <s v="OK"/>
    <s v="OK"/>
    <s v="OK"/>
    <s v="No"/>
    <x v="0"/>
    <x v="4"/>
    <x v="1"/>
    <x v="0"/>
    <x v="2"/>
  </r>
  <r>
    <s v="2918"/>
    <s v="TCK-2918"/>
    <s v="P-999"/>
    <s v="V-9965"/>
    <s v="unknown"/>
    <m/>
    <x v="1"/>
    <x v="0"/>
    <s v="Saida"/>
    <s v="Hospital"/>
    <s v="Care Clinic"/>
    <x v="2"/>
    <s v="Pharmacy"/>
    <x v="4"/>
    <s v="Complaint"/>
    <s v="Missing record"/>
    <s v="waiting too long"/>
    <x v="1"/>
    <s v="06-19-25"/>
    <s v="MM-DD-YY"/>
    <d v="2025-06-19T00:00:00"/>
    <s v="45"/>
    <n v="45"/>
    <s v="5 hours"/>
    <n v="5"/>
    <m/>
    <m/>
    <m/>
    <s v="Resolved"/>
    <x v="2"/>
    <s v="Level 1"/>
    <n v="1"/>
    <s v="Ali"/>
    <s v="Dropped"/>
    <n v="5"/>
    <x v="2"/>
    <m/>
    <m/>
    <m/>
    <s v="100 USD"/>
    <n v="100"/>
    <s v="No"/>
    <s v="Missing Resolved Date"/>
    <s v="OK"/>
    <s v="OK"/>
    <s v="OK"/>
    <s v="OK"/>
    <m/>
    <x v="1"/>
    <x v="4"/>
    <x v="0"/>
    <x v="1"/>
    <x v="1"/>
  </r>
  <r>
    <s v="tk_2919"/>
    <s v="TCK-2919"/>
    <s v="P-611"/>
    <m/>
    <s v="~30"/>
    <n v="30"/>
    <x v="1"/>
    <x v="1"/>
    <s v="Mosul"/>
    <s v="Mobile Unit"/>
    <s v="HealthPlus"/>
    <x v="1"/>
    <s v="Billing"/>
    <x v="4"/>
    <s v="Complaint"/>
    <s v="System down"/>
    <s v="need help"/>
    <x v="0"/>
    <s v="2025-05-05"/>
    <s v="YYYY-MM-DD"/>
    <d v="2025-05-05T00:00:00"/>
    <s v="2 hours"/>
    <n v="120"/>
    <s v="1 day"/>
    <n v="24"/>
    <s v="21/04/2025"/>
    <s v="DD/MM/YYYY"/>
    <d v="2025-04-21T00:00:00"/>
    <s v="Resolved"/>
    <x v="3"/>
    <n v="3"/>
    <n v="3"/>
    <s v="Fatima"/>
    <s v="Duplicate"/>
    <n v="1"/>
    <x v="0"/>
    <s v="No"/>
    <s v="good service"/>
    <s v="Positive Feedback"/>
    <s v="100 USD"/>
    <n v="100"/>
    <s v="Yes"/>
    <s v="OK"/>
    <s v="OK"/>
    <s v="OK"/>
    <s v="OK"/>
    <s v="OK"/>
    <s v="Yes"/>
    <x v="3"/>
    <x v="1"/>
    <x v="1"/>
    <x v="3"/>
    <x v="1"/>
  </r>
  <r>
    <s v="tk_2920"/>
    <s v="TCK-2920"/>
    <s v="P-406"/>
    <m/>
    <s v="~30"/>
    <n v="30"/>
    <x v="1"/>
    <x v="0"/>
    <s v="Bekaa"/>
    <s v="Mobile Unit"/>
    <s v="Al Noor Hosp."/>
    <x v="0"/>
    <s v="Lab"/>
    <x v="4"/>
    <s v="Technical"/>
    <s v="Wrong appointment"/>
    <s v="need help"/>
    <x v="0"/>
    <s v="2025-03-29"/>
    <s v="YYYY-MM-DD"/>
    <d v="2025-03-29T00:00:00"/>
    <s v="30 min"/>
    <n v="30"/>
    <s v="48"/>
    <n v="48"/>
    <s v="05-22-25"/>
    <s v="MM-DD-YY"/>
    <d v="2025-05-22T00:00:00"/>
    <s v="Open"/>
    <x v="3"/>
    <n v="3"/>
    <n v="3"/>
    <m/>
    <s v="Dropped"/>
    <n v="2"/>
    <x v="0"/>
    <s v="Yes"/>
    <s v="مشكلة في الفاتورة"/>
    <s v="Billing Issue"/>
    <s v="100 USD"/>
    <n v="100"/>
    <s v="Yes"/>
    <s v="Status Mismatch"/>
    <s v="Resolution Time Exists Before Closure"/>
    <s v="Dropped Ticket Still Active"/>
    <s v="OK"/>
    <s v="Review"/>
    <s v="No"/>
    <x v="0"/>
    <x v="1"/>
    <x v="0"/>
    <x v="0"/>
    <x v="1"/>
  </r>
  <r>
    <s v="2921"/>
    <s v="TCK-2921"/>
    <m/>
    <m/>
    <s v="unknown"/>
    <m/>
    <x v="1"/>
    <x v="1"/>
    <s v="Baghdad"/>
    <s v="Hospital"/>
    <s v="Alnoor Hospital"/>
    <x v="0"/>
    <s v="Pharmacy"/>
    <x v="1"/>
    <s v="Inquiry"/>
    <s v="Missing record"/>
    <s v="مشكلة في الفاتورة"/>
    <x v="6"/>
    <s v="2025-03-15"/>
    <s v="YYYY-MM-DD"/>
    <d v="2025-03-15T00:00:00"/>
    <s v="2 hours"/>
    <n v="120"/>
    <s v="48"/>
    <n v="48"/>
    <m/>
    <m/>
    <m/>
    <s v="Resolved"/>
    <x v="0"/>
    <n v="3"/>
    <n v="3"/>
    <s v="Sara"/>
    <s v="Referred"/>
    <s v="bad"/>
    <x v="2"/>
    <m/>
    <s v="الخدمة سيئة"/>
    <s v="Negative Feedback"/>
    <n v="50"/>
    <n v="50"/>
    <s v="No"/>
    <s v="Missing Resolved Date"/>
    <s v="OK"/>
    <s v="OK"/>
    <s v="OK"/>
    <s v="OK"/>
    <m/>
    <x v="4"/>
    <x v="4"/>
    <x v="1"/>
    <x v="4"/>
    <x v="2"/>
  </r>
  <r>
    <s v="TCK-2922"/>
    <s v="TCK-2922"/>
    <s v="P-740"/>
    <m/>
    <n v="81"/>
    <n v="81"/>
    <x v="0"/>
    <x v="0"/>
    <s v="Beirut"/>
    <s v="Clinic"/>
    <s v="HealthPlus"/>
    <x v="1"/>
    <s v="Reception"/>
    <x v="4"/>
    <s v="Inquiry"/>
    <s v="Billing error"/>
    <m/>
    <x v="3"/>
    <s v="02-21-25"/>
    <s v="MM-DD-YY"/>
    <d v="2025-02-21T00:00:00"/>
    <s v="30 min"/>
    <n v="30"/>
    <s v="1 day"/>
    <n v="24"/>
    <s v="30/04/2025"/>
    <s v="DD/MM/YYYY"/>
    <d v="2025-04-30T00:00:00"/>
    <s v="Pending"/>
    <x v="2"/>
    <s v="Level 1"/>
    <n v="1"/>
    <s v="John"/>
    <s v="Referred"/>
    <s v="good"/>
    <x v="2"/>
    <s v="No"/>
    <m/>
    <m/>
    <n v="20"/>
    <n v="20"/>
    <s v="Yes"/>
    <s v="Status Mismatch"/>
    <s v="Resolution Time Exists Before Closure"/>
    <s v="OK"/>
    <s v="OK"/>
    <s v="OK"/>
    <s v="No"/>
    <x v="0"/>
    <x v="2"/>
    <x v="0"/>
    <x v="0"/>
    <x v="0"/>
  </r>
  <r>
    <s v="TCK-2923"/>
    <s v="TCK-2923"/>
    <s v="P-221"/>
    <s v="V-6892"/>
    <s v="~30"/>
    <n v="30"/>
    <x v="0"/>
    <x v="2"/>
    <s v="Zarqa"/>
    <s v="Clinic"/>
    <s v="HealthPlus"/>
    <x v="1"/>
    <s v="Pharmacy"/>
    <x v="1"/>
    <s v="Admin"/>
    <s v="System down"/>
    <s v="need help"/>
    <x v="0"/>
    <s v="29/04/2025"/>
    <s v="DD/MM/YYYY"/>
    <d v="2025-04-29T00:00:00"/>
    <s v="45"/>
    <n v="45"/>
    <s v="48"/>
    <n v="48"/>
    <m/>
    <m/>
    <m/>
    <s v="Resolved"/>
    <x v="3"/>
    <n v="1"/>
    <n v="1"/>
    <s v="Ali"/>
    <s v="Referred"/>
    <n v="4"/>
    <x v="2"/>
    <s v="Yes"/>
    <s v="الخدمة سيئة"/>
    <s v="Negative Feedback"/>
    <n v="20"/>
    <n v="20"/>
    <s v="No"/>
    <s v="Missing Resolved Date"/>
    <s v="OK"/>
    <s v="OK"/>
    <s v="OK"/>
    <s v="OK"/>
    <m/>
    <x v="4"/>
    <x v="1"/>
    <x v="0"/>
    <x v="4"/>
    <x v="0"/>
  </r>
  <r>
    <s v="tk_2924"/>
    <s v="TCK-2924"/>
    <s v="P-510"/>
    <s v="V-5265"/>
    <n v="57"/>
    <n v="57"/>
    <x v="1"/>
    <x v="1"/>
    <s v="Basra"/>
    <s v="Pharmacy"/>
    <s v="HealthPlus"/>
    <x v="1"/>
    <s v="Pharmacy"/>
    <x v="4"/>
    <s v="Medical"/>
    <s v="Long wait time"/>
    <s v="تأخير في الخدمة"/>
    <x v="4"/>
    <s v="04-25-25"/>
    <s v="MM-DD-YY"/>
    <d v="2025-04-25T00:00:00"/>
    <s v="30 min"/>
    <n v="30"/>
    <s v="48"/>
    <n v="48"/>
    <s v="18/01/2025"/>
    <s v="DD/MM/YYYY"/>
    <d v="2025-01-18T00:00:00"/>
    <s v="Escalated"/>
    <x v="2"/>
    <n v="0"/>
    <n v="0"/>
    <s v="Hassan"/>
    <s v="Dropped"/>
    <n v="2"/>
    <x v="0"/>
    <s v="Yes"/>
    <s v="good service"/>
    <s v="Positive Feedback"/>
    <n v="20"/>
    <n v="20"/>
    <s v="Yes"/>
    <s v="Status Mismatch"/>
    <s v="Resolution Time Exists Before Closure"/>
    <s v="Dropped Ticket Still Active"/>
    <s v="OK"/>
    <s v="OK"/>
    <s v="Yes"/>
    <x v="0"/>
    <x v="3"/>
    <x v="0"/>
    <x v="0"/>
    <x v="0"/>
  </r>
  <r>
    <s v="tk_2925"/>
    <s v="TCK-2925"/>
    <m/>
    <s v="V-8800"/>
    <s v="unknown"/>
    <m/>
    <x v="0"/>
    <x v="2"/>
    <s v="Irbid"/>
    <s v="Mobile Unit"/>
    <s v="Alnoor Hospital"/>
    <x v="0"/>
    <s v="Billing"/>
    <x v="3"/>
    <s v="Inquiry"/>
    <s v="Billing error"/>
    <s v="الخدمة سيئة"/>
    <x v="2"/>
    <s v="2025-01-12"/>
    <s v="YYYY-MM-DD"/>
    <d v="2025-01-12T00:00:00"/>
    <s v="1h"/>
    <n v="60"/>
    <s v="5 hours"/>
    <n v="5"/>
    <s v="2025-01-25"/>
    <s v="YYYY-MM-DD"/>
    <d v="2025-01-25T00:00:00"/>
    <s v="Escalated"/>
    <x v="3"/>
    <n v="2"/>
    <n v="2"/>
    <s v="Ali"/>
    <s v="Solved"/>
    <n v="5"/>
    <x v="2"/>
    <s v="No"/>
    <s v="good service"/>
    <s v="Positive Feedback"/>
    <n v="50"/>
    <n v="50"/>
    <s v="No"/>
    <s v="Status Mismatch"/>
    <s v="Resolution Time Exists Before Closure"/>
    <s v="Solved Ticket Still Active"/>
    <s v="OK"/>
    <s v="OK"/>
    <s v="No"/>
    <x v="0"/>
    <x v="4"/>
    <x v="2"/>
    <x v="0"/>
    <x v="2"/>
  </r>
  <r>
    <s v="tk_2926"/>
    <s v="TCK-2926"/>
    <s v="P-983"/>
    <s v="V-9931"/>
    <s v="unknown"/>
    <m/>
    <x v="0"/>
    <x v="2"/>
    <s v="Zarqa"/>
    <s v="Hospital"/>
    <s v="HealthPlus"/>
    <x v="1"/>
    <s v="ER"/>
    <x v="3"/>
    <s v="Technical"/>
    <s v="Wrong appointment"/>
    <s v="تأخير في الخدمة"/>
    <x v="4"/>
    <s v="2025-06-14"/>
    <s v="YYYY-MM-DD"/>
    <d v="2025-06-14T00:00:00"/>
    <s v="30 min"/>
    <n v="30"/>
    <s v="1 day"/>
    <n v="24"/>
    <s v="20/03/2025"/>
    <s v="DD/MM/YYYY"/>
    <d v="2025-03-20T00:00:00"/>
    <s v="Pending"/>
    <x v="1"/>
    <n v="3"/>
    <n v="3"/>
    <s v="Maya"/>
    <s v="Dropped"/>
    <n v="5"/>
    <x v="2"/>
    <s v="Yes"/>
    <s v="good service"/>
    <s v="Positive Feedback"/>
    <s v="100 USD"/>
    <n v="100"/>
    <s v="Yes"/>
    <s v="Status Mismatch"/>
    <s v="Resolution Time Exists Before Closure"/>
    <s v="Dropped Ticket Still Active"/>
    <s v="OK"/>
    <s v="OK"/>
    <s v="Yes"/>
    <x v="0"/>
    <x v="4"/>
    <x v="0"/>
    <x v="0"/>
    <x v="1"/>
  </r>
  <r>
    <s v="tk_2927"/>
    <s v="TCK-2927"/>
    <s v="P-259"/>
    <s v="V-4112"/>
    <s v="unknown"/>
    <m/>
    <x v="1"/>
    <x v="3"/>
    <s v="Giza"/>
    <s v="Clinic"/>
    <s v="Care Clinic"/>
    <x v="2"/>
    <s v="ER"/>
    <x v="3"/>
    <s v="Admin"/>
    <s v="Prescription issue"/>
    <m/>
    <x v="3"/>
    <s v="2025-04-29"/>
    <s v="YYYY-MM-DD"/>
    <d v="2025-04-29T00:00:00"/>
    <s v="2 hours"/>
    <n v="120"/>
    <s v="1 day"/>
    <n v="24"/>
    <m/>
    <m/>
    <m/>
    <s v="Pending"/>
    <x v="0"/>
    <n v="0"/>
    <n v="0"/>
    <s v="John"/>
    <s v="Dropped"/>
    <s v="bad"/>
    <x v="2"/>
    <s v="Yes"/>
    <m/>
    <m/>
    <n v="20"/>
    <n v="20"/>
    <s v="No"/>
    <s v="OK"/>
    <s v="Resolution Time Exists Before Closure"/>
    <s v="Dropped Ticket Still Active"/>
    <s v="Review"/>
    <s v="OK"/>
    <m/>
    <x v="0"/>
    <x v="4"/>
    <x v="1"/>
    <x v="0"/>
    <x v="0"/>
  </r>
  <r>
    <s v="TCK-2928"/>
    <s v="TCK-2928"/>
    <m/>
    <s v="V-2879"/>
    <s v="~30"/>
    <n v="30"/>
    <x v="0"/>
    <x v="1"/>
    <s v="Baghdad"/>
    <s v="Hospital"/>
    <s v="HealthPlus"/>
    <x v="1"/>
    <s v="Lab"/>
    <x v="0"/>
    <s v="Complaint"/>
    <s v="Billing error"/>
    <s v="waiting too long"/>
    <x v="1"/>
    <s v="30/05/2025"/>
    <s v="DD/MM/YYYY"/>
    <d v="2025-05-30T00:00:00"/>
    <s v="1h"/>
    <n v="60"/>
    <s v="-1"/>
    <m/>
    <m/>
    <m/>
    <m/>
    <s v="Resolved"/>
    <x v="0"/>
    <n v="3"/>
    <n v="3"/>
    <s v="Omar"/>
    <s v="Solved"/>
    <n v="2"/>
    <x v="0"/>
    <s v="Yes"/>
    <s v="good service"/>
    <s v="Positive Feedback"/>
    <s v="~30"/>
    <n v="30"/>
    <s v="Yes"/>
    <s v="Missing Resolved Date"/>
    <s v="Missing Resolution Time"/>
    <s v="OK"/>
    <s v="OK"/>
    <s v="OK"/>
    <m/>
    <x v="0"/>
    <x v="1"/>
    <x v="2"/>
    <x v="0"/>
    <x v="0"/>
  </r>
  <r>
    <s v="2929"/>
    <s v="TCK-2929"/>
    <s v="P-319"/>
    <m/>
    <s v="~30"/>
    <n v="30"/>
    <x v="1"/>
    <x v="0"/>
    <s v="Tripoli"/>
    <s v="Pharmacy"/>
    <s v="HealthPlus"/>
    <x v="1"/>
    <s v="Billing"/>
    <x v="0"/>
    <s v="Technical"/>
    <s v="System down"/>
    <s v="waiting too long"/>
    <x v="1"/>
    <s v="02-01-25"/>
    <s v="MM-DD-YY"/>
    <d v="2025-02-01T00:00:00"/>
    <s v="2 hours"/>
    <n v="120"/>
    <s v="5 hours"/>
    <n v="5"/>
    <s v="12/03/2025"/>
    <s v="DD/MM/YYYY"/>
    <d v="2025-03-12T00:00:00"/>
    <s v="Pending"/>
    <x v="3"/>
    <n v="1"/>
    <n v="1"/>
    <s v="Sara"/>
    <s v="Dropped"/>
    <n v="1"/>
    <x v="0"/>
    <s v="No"/>
    <m/>
    <m/>
    <n v="10"/>
    <n v="10"/>
    <s v="No"/>
    <s v="Status Mismatch"/>
    <s v="Resolution Time Exists Before Closure"/>
    <s v="Dropped Ticket Still Active"/>
    <s v="OK"/>
    <s v="OK"/>
    <s v="No"/>
    <x v="0"/>
    <x v="1"/>
    <x v="1"/>
    <x v="0"/>
    <x v="0"/>
  </r>
  <r>
    <s v="2930"/>
    <s v="TCK-2930"/>
    <m/>
    <s v="V-8791"/>
    <s v="~30"/>
    <n v="30"/>
    <x v="1"/>
    <x v="1"/>
    <s v="Basra"/>
    <s v="Pharmacy"/>
    <s v="HealthPlus"/>
    <x v="1"/>
    <s v="Pharmacy"/>
    <x v="3"/>
    <s v="Inquiry"/>
    <s v="Missing record"/>
    <s v="waiting too long"/>
    <x v="1"/>
    <s v="19/01/2025"/>
    <s v="DD/MM/YYYY"/>
    <d v="2025-01-19T00:00:00"/>
    <s v="1h"/>
    <n v="60"/>
    <s v="2h"/>
    <n v="2"/>
    <s v="26/01/2025"/>
    <s v="DD/MM/YYYY"/>
    <d v="2025-01-26T00:00:00"/>
    <s v="Escalated"/>
    <x v="2"/>
    <n v="1"/>
    <n v="1"/>
    <s v="John"/>
    <s v="Dropped"/>
    <s v="bad"/>
    <x v="2"/>
    <s v="Yes"/>
    <s v="الدكتور لم يحضر"/>
    <s v="Doctor Unavailable"/>
    <s v="100 USD"/>
    <n v="100"/>
    <s v="Yes"/>
    <s v="Status Mismatch"/>
    <s v="Resolution Time Exists Before Closure"/>
    <s v="Dropped Ticket Still Active"/>
    <s v="OK"/>
    <s v="OK"/>
    <s v="No"/>
    <x v="0"/>
    <x v="1"/>
    <x v="2"/>
    <x v="0"/>
    <x v="1"/>
  </r>
  <r>
    <s v="TCK-2931"/>
    <s v="TCK-2931"/>
    <s v="P-573"/>
    <m/>
    <s v="unknown"/>
    <m/>
    <x v="0"/>
    <x v="0"/>
    <s v="Saida"/>
    <s v="Hospital"/>
    <s v="HealthPlus"/>
    <x v="1"/>
    <s v="Billing"/>
    <x v="4"/>
    <s v="Inquiry"/>
    <s v="Long wait time"/>
    <s v="need help"/>
    <x v="0"/>
    <s v="02/02/2025"/>
    <s v="DD/MM/YYYY"/>
    <d v="2025-02-02T00:00:00"/>
    <s v="2 hours"/>
    <n v="120"/>
    <s v="2h"/>
    <n v="2"/>
    <m/>
    <m/>
    <m/>
    <s v="Open"/>
    <x v="2"/>
    <n v="2"/>
    <n v="2"/>
    <m/>
    <s v="Duplicate"/>
    <s v="bad"/>
    <x v="2"/>
    <s v="No"/>
    <m/>
    <m/>
    <n v="50"/>
    <n v="50"/>
    <s v="Yes"/>
    <s v="OK"/>
    <s v="Resolution Time Exists Before Closure"/>
    <s v="Duplicate Ticket Still Active"/>
    <s v="OK"/>
    <s v="Review"/>
    <m/>
    <x v="0"/>
    <x v="4"/>
    <x v="1"/>
    <x v="0"/>
    <x v="2"/>
  </r>
  <r>
    <s v="2932"/>
    <s v="TCK-2932"/>
    <s v="P-504"/>
    <s v="V-8882"/>
    <n v="65"/>
    <n v="65"/>
    <x v="1"/>
    <x v="1"/>
    <s v="Baghdad"/>
    <s v="Clinic"/>
    <s v="Al Noor Hosp."/>
    <x v="0"/>
    <s v="Lab"/>
    <x v="0"/>
    <s v="Inquiry"/>
    <s v="Prescription issue"/>
    <s v="billing not clear"/>
    <x v="6"/>
    <s v="07/05/2025"/>
    <s v="DD/MM/YYYY"/>
    <d v="2025-05-07T00:00:00"/>
    <s v="2 hours"/>
    <n v="120"/>
    <s v="48"/>
    <n v="48"/>
    <m/>
    <m/>
    <m/>
    <s v="Pending"/>
    <x v="3"/>
    <n v="3"/>
    <n v="3"/>
    <s v="Maya"/>
    <s v="Dropped"/>
    <n v="3"/>
    <x v="1"/>
    <s v="No"/>
    <m/>
    <m/>
    <s v="~30"/>
    <n v="30"/>
    <s v="No"/>
    <s v="OK"/>
    <s v="Resolution Time Exists Before Closure"/>
    <s v="Dropped Ticket Still Active"/>
    <s v="OK"/>
    <s v="OK"/>
    <m/>
    <x v="0"/>
    <x v="3"/>
    <x v="1"/>
    <x v="0"/>
    <x v="0"/>
  </r>
  <r>
    <s v="2933"/>
    <s v="TCK-2933"/>
    <s v="P-819"/>
    <m/>
    <n v="2"/>
    <n v="2"/>
    <x v="0"/>
    <x v="3"/>
    <s v="Giza"/>
    <s v="Mobile Unit"/>
    <s v="Alnoor Hospital"/>
    <x v="0"/>
    <s v="Pharmacy"/>
    <x v="1"/>
    <s v="Admin"/>
    <s v="Missing record"/>
    <s v="billing not clear"/>
    <x v="6"/>
    <s v="03-07-25"/>
    <s v="MM-DD-YY"/>
    <d v="2025-03-07T00:00:00"/>
    <s v="45"/>
    <n v="45"/>
    <s v="5 hours"/>
    <n v="5"/>
    <m/>
    <m/>
    <m/>
    <s v="Resolved"/>
    <x v="0"/>
    <n v="1"/>
    <n v="1"/>
    <s v="Sara"/>
    <s v="Duplicate"/>
    <n v="4"/>
    <x v="2"/>
    <s v="Yes"/>
    <s v="bad experience"/>
    <m/>
    <n v="10"/>
    <n v="10"/>
    <s v="Yes"/>
    <s v="Missing Resolved Date"/>
    <s v="OK"/>
    <s v="OK"/>
    <s v="OK"/>
    <s v="OK"/>
    <m/>
    <x v="1"/>
    <x v="0"/>
    <x v="0"/>
    <x v="1"/>
    <x v="0"/>
  </r>
  <r>
    <s v="2934"/>
    <s v="TCK-2934"/>
    <s v="P-963"/>
    <m/>
    <n v="47"/>
    <n v="47"/>
    <x v="1"/>
    <x v="1"/>
    <s v="Mosul"/>
    <s v="Pharmacy"/>
    <s v="Al Noor Hosp."/>
    <x v="0"/>
    <s v="Billing"/>
    <x v="4"/>
    <s v="Complaint"/>
    <s v="Wrong appointment"/>
    <s v="billing not clear"/>
    <x v="6"/>
    <s v="28/02/2025"/>
    <s v="DD/MM/YYYY"/>
    <d v="2025-02-28T00:00:00"/>
    <s v="2 hours"/>
    <n v="120"/>
    <s v="1 day"/>
    <n v="24"/>
    <m/>
    <m/>
    <m/>
    <s v="Resolved"/>
    <x v="2"/>
    <n v="0"/>
    <n v="0"/>
    <s v="Maya"/>
    <s v="Dropped"/>
    <n v="5"/>
    <x v="2"/>
    <s v="No"/>
    <s v="good service"/>
    <s v="Positive Feedback"/>
    <n v="50"/>
    <n v="50"/>
    <s v="Yes"/>
    <s v="Missing Resolved Date"/>
    <s v="OK"/>
    <s v="OK"/>
    <s v="OK"/>
    <s v="OK"/>
    <m/>
    <x v="3"/>
    <x v="5"/>
    <x v="1"/>
    <x v="3"/>
    <x v="2"/>
  </r>
  <r>
    <s v="TCK-2935"/>
    <s v="TCK-2935"/>
    <s v="P-773"/>
    <m/>
    <n v="48"/>
    <n v="48"/>
    <x v="0"/>
    <x v="0"/>
    <s v="Beirut"/>
    <s v="Pharmacy"/>
    <s v="Care Clinic"/>
    <x v="2"/>
    <s v="ER"/>
    <x v="0"/>
    <s v="Technical"/>
    <s v="Prescription issue"/>
    <s v="billing not clear"/>
    <x v="6"/>
    <s v="02-14-25"/>
    <s v="MM-DD-YY"/>
    <d v="2025-02-14T00:00:00"/>
    <s v="1h"/>
    <n v="60"/>
    <s v="2h"/>
    <n v="2"/>
    <m/>
    <m/>
    <m/>
    <s v="Resolved"/>
    <x v="0"/>
    <n v="0"/>
    <n v="0"/>
    <s v="Lina"/>
    <s v="Solved"/>
    <n v="2"/>
    <x v="0"/>
    <s v="Yes"/>
    <m/>
    <m/>
    <n v="50"/>
    <n v="50"/>
    <s v="No"/>
    <s v="Missing Resolved Date"/>
    <s v="OK"/>
    <s v="OK"/>
    <s v="Review"/>
    <s v="OK"/>
    <m/>
    <x v="2"/>
    <x v="5"/>
    <x v="2"/>
    <x v="2"/>
    <x v="2"/>
  </r>
  <r>
    <s v="TCK-2936"/>
    <s v="TCK-2936"/>
    <m/>
    <m/>
    <s v="unknown"/>
    <m/>
    <x v="1"/>
    <x v="1"/>
    <s v="Mosul"/>
    <s v="Clinic"/>
    <s v="HealthPlus"/>
    <x v="1"/>
    <s v="ER"/>
    <x v="1"/>
    <s v="Technical"/>
    <s v="Billing error"/>
    <s v="مشكلة في الفاتورة"/>
    <x v="6"/>
    <s v="01-28-25"/>
    <s v="MM-DD-YY"/>
    <d v="2025-01-28T00:00:00"/>
    <s v="2 hours"/>
    <n v="120"/>
    <s v="2h"/>
    <n v="2"/>
    <s v="2025-02-22"/>
    <s v="YYYY-MM-DD"/>
    <d v="2025-02-22T00:00:00"/>
    <s v="Resolved"/>
    <x v="1"/>
    <n v="1"/>
    <n v="1"/>
    <s v="Maya"/>
    <s v="Referred"/>
    <n v="5"/>
    <x v="2"/>
    <s v="No"/>
    <m/>
    <m/>
    <s v="~30"/>
    <n v="30"/>
    <s v="Yes"/>
    <s v="OK"/>
    <s v="OK"/>
    <s v="OK"/>
    <s v="OK"/>
    <s v="OK"/>
    <s v="No"/>
    <x v="2"/>
    <x v="4"/>
    <x v="1"/>
    <x v="2"/>
    <x v="0"/>
  </r>
  <r>
    <s v="tk_2937"/>
    <s v="TCK-2937"/>
    <m/>
    <m/>
    <n v="70"/>
    <n v="70"/>
    <x v="1"/>
    <x v="1"/>
    <s v="Basra"/>
    <s v="Hospital"/>
    <s v="Care Clinic"/>
    <x v="2"/>
    <s v="Lab"/>
    <x v="4"/>
    <s v="Admin"/>
    <s v="Long wait time"/>
    <m/>
    <x v="3"/>
    <s v="2025-04-08"/>
    <s v="YYYY-MM-DD"/>
    <d v="2025-04-08T00:00:00"/>
    <s v="30 min"/>
    <n v="30"/>
    <s v="-1"/>
    <m/>
    <s v="02/03/2025"/>
    <s v="DD/MM/YYYY"/>
    <d v="2025-03-02T00:00:00"/>
    <s v="Closed"/>
    <x v="2"/>
    <n v="2"/>
    <n v="2"/>
    <s v="Lina"/>
    <s v="Duplicate"/>
    <n v="3"/>
    <x v="1"/>
    <s v="Yes"/>
    <s v="good service"/>
    <s v="Positive Feedback"/>
    <n v="20"/>
    <n v="20"/>
    <s v="No"/>
    <s v="OK"/>
    <s v="Missing Resolution Time"/>
    <s v="OK"/>
    <s v="OK"/>
    <s v="OK"/>
    <s v="Yes"/>
    <x v="0"/>
    <x v="2"/>
    <x v="0"/>
    <x v="0"/>
    <x v="0"/>
  </r>
  <r>
    <s v="TCK-2938"/>
    <s v="TCK-2938"/>
    <s v="P-780"/>
    <s v="V-3487"/>
    <n v="26"/>
    <n v="26"/>
    <x v="0"/>
    <x v="1"/>
    <s v="Mosul"/>
    <s v="Mobile Unit"/>
    <s v="Alnoor Hospital"/>
    <x v="0"/>
    <s v="Billing"/>
    <x v="2"/>
    <s v="Admin"/>
    <s v="Missing record"/>
    <m/>
    <x v="3"/>
    <s v="2025-04-10"/>
    <s v="YYYY-MM-DD"/>
    <d v="2025-04-10T00:00:00"/>
    <s v="30 min"/>
    <n v="30"/>
    <s v="5 hours"/>
    <n v="5"/>
    <s v="27/06/2025"/>
    <s v="DD/MM/YYYY"/>
    <d v="2025-06-27T00:00:00"/>
    <s v="Open"/>
    <x v="0"/>
    <n v="1"/>
    <n v="1"/>
    <s v="Hassan"/>
    <s v="Duplicate"/>
    <n v="1"/>
    <x v="0"/>
    <s v="No"/>
    <s v="good service"/>
    <s v="Positive Feedback"/>
    <n v="10"/>
    <n v="10"/>
    <s v="Yes"/>
    <s v="Status Mismatch"/>
    <s v="Resolution Time Exists Before Closure"/>
    <s v="Duplicate Ticket Still Active"/>
    <s v="OK"/>
    <s v="OK"/>
    <s v="No"/>
    <x v="0"/>
    <x v="1"/>
    <x v="0"/>
    <x v="0"/>
    <x v="0"/>
  </r>
  <r>
    <s v="tk_2939"/>
    <s v="TCK-2939"/>
    <m/>
    <m/>
    <s v="unknown"/>
    <m/>
    <x v="0"/>
    <x v="1"/>
    <s v="Basra"/>
    <s v="Clinic"/>
    <s v="HealthPlus"/>
    <x v="1"/>
    <s v="ER"/>
    <x v="1"/>
    <s v="Admin"/>
    <s v="Prescription issue"/>
    <s v="need help"/>
    <x v="0"/>
    <s v="2025-05-13"/>
    <s v="YYYY-MM-DD"/>
    <d v="2025-05-13T00:00:00"/>
    <s v="1h"/>
    <n v="60"/>
    <s v="5 hours"/>
    <n v="5"/>
    <s v="2025-04-05"/>
    <s v="YYYY-MM-DD"/>
    <d v="2025-04-05T00:00:00"/>
    <s v="Resolved"/>
    <x v="1"/>
    <n v="3"/>
    <n v="3"/>
    <s v="Hassan"/>
    <s v="Solved"/>
    <s v="bad"/>
    <x v="2"/>
    <s v="No"/>
    <m/>
    <m/>
    <n v="50"/>
    <n v="50"/>
    <s v="Yes"/>
    <s v="OK"/>
    <s v="OK"/>
    <s v="OK"/>
    <s v="OK"/>
    <s v="OK"/>
    <s v="Yes"/>
    <x v="1"/>
    <x v="4"/>
    <x v="2"/>
    <x v="1"/>
    <x v="2"/>
  </r>
  <r>
    <s v="tk_2940"/>
    <s v="TCK-2940"/>
    <m/>
    <m/>
    <s v="~30"/>
    <n v="30"/>
    <x v="0"/>
    <x v="0"/>
    <s v="Beirut"/>
    <s v="Pharmacy"/>
    <s v="HealthPlus"/>
    <x v="1"/>
    <s v="ER"/>
    <x v="0"/>
    <s v="Inquiry"/>
    <s v="Missing record"/>
    <s v="billing not clear"/>
    <x v="6"/>
    <s v="03-29-25"/>
    <s v="MM-DD-YY"/>
    <d v="2025-03-29T00:00:00"/>
    <s v="2 hours"/>
    <n v="120"/>
    <s v="48"/>
    <n v="48"/>
    <s v="01/01/2025"/>
    <s v="DD/MM/YYYY"/>
    <d v="2025-01-01T00:00:00"/>
    <s v="Escalated"/>
    <x v="1"/>
    <n v="0"/>
    <n v="0"/>
    <s v="Ali"/>
    <s v="Dropped"/>
    <s v="bad"/>
    <x v="2"/>
    <s v="No"/>
    <m/>
    <m/>
    <s v="100 USD"/>
    <n v="100"/>
    <s v="No"/>
    <s v="Status Mismatch"/>
    <s v="Resolution Time Exists Before Closure"/>
    <s v="Dropped Ticket Still Active"/>
    <s v="OK"/>
    <s v="OK"/>
    <s v="Yes"/>
    <x v="0"/>
    <x v="1"/>
    <x v="1"/>
    <x v="0"/>
    <x v="1"/>
  </r>
  <r>
    <s v="2941"/>
    <s v="TCK-2941"/>
    <s v="P-298"/>
    <m/>
    <s v="~30"/>
    <n v="30"/>
    <x v="0"/>
    <x v="1"/>
    <s v="Basra"/>
    <s v="Pharmacy"/>
    <s v="Alnoor Hospital"/>
    <x v="0"/>
    <s v="Pharmacy"/>
    <x v="4"/>
    <s v="Technical"/>
    <s v="System down"/>
    <m/>
    <x v="3"/>
    <s v="27/03/2025"/>
    <s v="DD/MM/YYYY"/>
    <d v="2025-03-27T00:00:00"/>
    <s v="2 hours"/>
    <n v="120"/>
    <s v="2h"/>
    <n v="2"/>
    <s v="01-31-25"/>
    <s v="MM-DD-YY"/>
    <d v="2025-01-31T00:00:00"/>
    <s v="Closed"/>
    <x v="2"/>
    <n v="2"/>
    <n v="2"/>
    <s v="Lina"/>
    <s v="Duplicate"/>
    <n v="5"/>
    <x v="2"/>
    <s v="No"/>
    <s v="الخدمة سيئة"/>
    <s v="Negative Feedback"/>
    <s v="100 USD"/>
    <n v="100"/>
    <s v="Yes"/>
    <s v="OK"/>
    <s v="OK"/>
    <s v="OK"/>
    <s v="OK"/>
    <s v="OK"/>
    <s v="Yes"/>
    <x v="2"/>
    <x v="1"/>
    <x v="1"/>
    <x v="2"/>
    <x v="1"/>
  </r>
  <r>
    <s v="2942"/>
    <s v="TCK-2942"/>
    <m/>
    <s v="V-7257"/>
    <n v="38"/>
    <n v="38"/>
    <x v="0"/>
    <x v="1"/>
    <s v="Baghdad"/>
    <s v="Pharmacy"/>
    <s v="Care Clinic"/>
    <x v="2"/>
    <s v="Billing"/>
    <x v="2"/>
    <s v="Admin"/>
    <s v="Billing error"/>
    <s v="need help"/>
    <x v="0"/>
    <s v="09/04/2025"/>
    <s v="DD/MM/YYYY"/>
    <d v="2025-04-09T00:00:00"/>
    <s v="30 min"/>
    <n v="30"/>
    <s v="5 hours"/>
    <n v="5"/>
    <m/>
    <m/>
    <m/>
    <s v="Resolved"/>
    <x v="1"/>
    <s v="Level 1"/>
    <n v="1"/>
    <s v="Omar"/>
    <s v="Duplicate"/>
    <s v="bad"/>
    <x v="2"/>
    <s v="Yes"/>
    <s v="good service"/>
    <s v="Positive Feedback"/>
    <n v="20"/>
    <n v="20"/>
    <s v="Yes"/>
    <s v="Missing Resolved Date"/>
    <s v="OK"/>
    <s v="OK"/>
    <s v="OK"/>
    <s v="OK"/>
    <m/>
    <x v="1"/>
    <x v="5"/>
    <x v="0"/>
    <x v="1"/>
    <x v="0"/>
  </r>
  <r>
    <s v="tk_2943"/>
    <s v="TCK-2943"/>
    <s v="P-353"/>
    <s v="V-7379"/>
    <s v="~30"/>
    <n v="30"/>
    <x v="0"/>
    <x v="1"/>
    <s v="Baghdad"/>
    <s v="Pharmacy"/>
    <s v="Alnoor Hospital"/>
    <x v="0"/>
    <s v="Reception"/>
    <x v="0"/>
    <s v="Inquiry"/>
    <s v="Wrong appointment"/>
    <s v="الخدمة سيئة"/>
    <x v="2"/>
    <s v="01-29-25"/>
    <s v="MM-DD-YY"/>
    <d v="2025-01-29T00:00:00"/>
    <s v="1h"/>
    <n v="60"/>
    <s v="48"/>
    <n v="48"/>
    <m/>
    <m/>
    <m/>
    <s v="Pending"/>
    <x v="0"/>
    <n v="2"/>
    <n v="2"/>
    <s v="Maya"/>
    <s v="Dropped"/>
    <s v="good"/>
    <x v="2"/>
    <s v="Yes"/>
    <s v="bad experience"/>
    <m/>
    <n v="20"/>
    <n v="20"/>
    <s v="Yes"/>
    <s v="OK"/>
    <s v="Resolution Time Exists Before Closure"/>
    <s v="Dropped Ticket Still Active"/>
    <s v="OK"/>
    <s v="OK"/>
    <m/>
    <x v="0"/>
    <x v="1"/>
    <x v="2"/>
    <x v="0"/>
    <x v="0"/>
  </r>
  <r>
    <s v="tk_2944"/>
    <s v="TCK-2944"/>
    <m/>
    <s v="V-9457"/>
    <n v="81"/>
    <n v="81"/>
    <x v="0"/>
    <x v="3"/>
    <s v="Alexandria"/>
    <s v="Pharmacy"/>
    <s v="Care Clinic"/>
    <x v="2"/>
    <s v="Billing"/>
    <x v="3"/>
    <s v="Technical"/>
    <s v="Long wait time"/>
    <s v="billing not clear"/>
    <x v="6"/>
    <s v="28/04/2025"/>
    <s v="DD/MM/YYYY"/>
    <d v="2025-04-28T00:00:00"/>
    <s v="30 min"/>
    <n v="30"/>
    <s v="48"/>
    <n v="48"/>
    <s v="03-30-25"/>
    <s v="MM-DD-YY"/>
    <d v="2025-03-30T00:00:00"/>
    <s v="Resolved"/>
    <x v="2"/>
    <s v="Level 1"/>
    <n v="1"/>
    <s v="Hassan"/>
    <s v="Solved"/>
    <s v="bad"/>
    <x v="2"/>
    <s v="No"/>
    <s v="الدكتور لم يحضر"/>
    <s v="Doctor Unavailable"/>
    <s v="~30"/>
    <n v="30"/>
    <s v="No"/>
    <s v="OK"/>
    <s v="OK"/>
    <s v="OK"/>
    <s v="OK"/>
    <s v="OK"/>
    <s v="Yes"/>
    <x v="4"/>
    <x v="2"/>
    <x v="0"/>
    <x v="4"/>
    <x v="0"/>
  </r>
  <r>
    <s v="TCK-2945"/>
    <s v="TCK-2945"/>
    <m/>
    <s v="V-6087"/>
    <s v="unknown"/>
    <m/>
    <x v="0"/>
    <x v="1"/>
    <s v="Mosul"/>
    <s v="Hospital"/>
    <s v="Alnoor Hospital"/>
    <x v="0"/>
    <s v="Pharmacy"/>
    <x v="1"/>
    <s v="Technical"/>
    <s v="System down"/>
    <m/>
    <x v="3"/>
    <s v="29/01/2025"/>
    <s v="DD/MM/YYYY"/>
    <d v="2025-01-29T00:00:00"/>
    <s v="1h"/>
    <n v="60"/>
    <s v="1 day"/>
    <n v="24"/>
    <s v="05-12-25"/>
    <s v="MM-DD-YY"/>
    <d v="2025-05-12T00:00:00"/>
    <s v="Resolved"/>
    <x v="0"/>
    <n v="2"/>
    <n v="2"/>
    <s v="Omar"/>
    <s v="Dropped"/>
    <n v="1"/>
    <x v="0"/>
    <m/>
    <s v="good service"/>
    <s v="Positive Feedback"/>
    <n v="10"/>
    <n v="10"/>
    <s v="No"/>
    <s v="OK"/>
    <s v="OK"/>
    <s v="OK"/>
    <s v="OK"/>
    <s v="OK"/>
    <s v="No"/>
    <x v="3"/>
    <x v="4"/>
    <x v="2"/>
    <x v="3"/>
    <x v="0"/>
  </r>
  <r>
    <s v="TCK-2946"/>
    <s v="TCK-2946"/>
    <m/>
    <m/>
    <s v="unknown"/>
    <m/>
    <x v="0"/>
    <x v="1"/>
    <s v="Basra"/>
    <s v="Clinic"/>
    <s v="HealthPlus"/>
    <x v="1"/>
    <s v="Billing"/>
    <x v="1"/>
    <s v="Technical"/>
    <s v="Long wait time"/>
    <s v="need help"/>
    <x v="0"/>
    <s v="2025-05-01"/>
    <s v="YYYY-MM-DD"/>
    <d v="2025-05-01T00:00:00"/>
    <s v="45"/>
    <n v="45"/>
    <s v="-1"/>
    <m/>
    <s v="01-11-25"/>
    <s v="MM-DD-YY"/>
    <d v="2025-01-11T00:00:00"/>
    <s v="Closed"/>
    <x v="3"/>
    <n v="0"/>
    <n v="0"/>
    <s v="Omar"/>
    <s v="Duplicate"/>
    <n v="1"/>
    <x v="0"/>
    <s v="No"/>
    <s v="good service"/>
    <s v="Positive Feedback"/>
    <s v="100 USD"/>
    <n v="100"/>
    <s v="Yes"/>
    <s v="OK"/>
    <s v="Missing Resolution Time"/>
    <s v="OK"/>
    <s v="Review"/>
    <s v="OK"/>
    <s v="Yes"/>
    <x v="0"/>
    <x v="4"/>
    <x v="0"/>
    <x v="0"/>
    <x v="1"/>
  </r>
  <r>
    <s v="TCK-2947"/>
    <s v="TCK-2947"/>
    <m/>
    <s v="V-6423"/>
    <s v="~30"/>
    <n v="30"/>
    <x v="0"/>
    <x v="0"/>
    <s v="Bekaa"/>
    <s v="Clinic"/>
    <s v="Care Clinic"/>
    <x v="2"/>
    <s v="Billing"/>
    <x v="0"/>
    <s v="Medical"/>
    <s v="Billing error"/>
    <s v="need help"/>
    <x v="0"/>
    <s v="04/04/2025"/>
    <s v="DD/MM/YYYY"/>
    <d v="2025-04-04T00:00:00"/>
    <s v="2 hours"/>
    <n v="120"/>
    <s v="5 hours"/>
    <n v="5"/>
    <s v="01/03/2025"/>
    <s v="DD/MM/YYYY"/>
    <d v="2025-03-01T00:00:00"/>
    <s v="Pending"/>
    <x v="0"/>
    <n v="2"/>
    <n v="2"/>
    <s v="Omar"/>
    <s v="Referred"/>
    <n v="5"/>
    <x v="2"/>
    <s v="No"/>
    <s v="good service"/>
    <s v="Positive Feedback"/>
    <s v="100 USD"/>
    <n v="100"/>
    <s v="No"/>
    <s v="Status Mismatch"/>
    <s v="Resolution Time Exists Before Closure"/>
    <s v="OK"/>
    <s v="OK"/>
    <s v="OK"/>
    <s v="Yes"/>
    <x v="0"/>
    <x v="1"/>
    <x v="1"/>
    <x v="0"/>
    <x v="1"/>
  </r>
  <r>
    <s v="tk_2948"/>
    <s v="TCK-2948"/>
    <m/>
    <m/>
    <n v="18"/>
    <n v="18"/>
    <x v="1"/>
    <x v="3"/>
    <s v="Cairo"/>
    <s v="Mobile Unit"/>
    <s v="Care Clinic"/>
    <x v="2"/>
    <s v="Reception"/>
    <x v="2"/>
    <s v="Inquiry"/>
    <s v="Wrong appointment"/>
    <s v="billing not clear"/>
    <x v="6"/>
    <s v="2025-01-29"/>
    <s v="YYYY-MM-DD"/>
    <d v="2025-01-29T00:00:00"/>
    <s v="2 hours"/>
    <n v="120"/>
    <s v="-1"/>
    <m/>
    <m/>
    <m/>
    <m/>
    <s v="Resolved"/>
    <x v="1"/>
    <n v="3"/>
    <n v="3"/>
    <s v="Ali"/>
    <s v="Dropped"/>
    <s v="good"/>
    <x v="2"/>
    <s v="No"/>
    <m/>
    <m/>
    <n v="20"/>
    <n v="20"/>
    <s v="Yes"/>
    <s v="Missing Resolved Date"/>
    <s v="Missing Resolution Time"/>
    <s v="OK"/>
    <s v="OK"/>
    <s v="OK"/>
    <m/>
    <x v="0"/>
    <x v="1"/>
    <x v="1"/>
    <x v="0"/>
    <x v="0"/>
  </r>
  <r>
    <s v="2949"/>
    <s v="TCK-2949"/>
    <m/>
    <s v="V-8047"/>
    <s v="~30"/>
    <n v="30"/>
    <x v="1"/>
    <x v="0"/>
    <s v="Beirut"/>
    <s v="Hospital"/>
    <s v="HealthPlus"/>
    <x v="1"/>
    <s v="Lab"/>
    <x v="0"/>
    <s v="Complaint"/>
    <s v="Prescription issue"/>
    <m/>
    <x v="3"/>
    <s v="26/06/2025"/>
    <s v="DD/MM/YYYY"/>
    <d v="2025-06-26T00:00:00"/>
    <s v="2 hours"/>
    <n v="120"/>
    <s v="1 day"/>
    <n v="24"/>
    <m/>
    <m/>
    <m/>
    <s v="Closed"/>
    <x v="3"/>
    <n v="2"/>
    <n v="2"/>
    <s v="Fatima"/>
    <s v="Solved"/>
    <n v="2"/>
    <x v="0"/>
    <s v="Yes"/>
    <m/>
    <m/>
    <n v="20"/>
    <n v="20"/>
    <s v="No"/>
    <s v="Missing Resolved Date"/>
    <s v="OK"/>
    <s v="OK"/>
    <s v="OK"/>
    <s v="OK"/>
    <m/>
    <x v="3"/>
    <x v="1"/>
    <x v="1"/>
    <x v="3"/>
    <x v="0"/>
  </r>
  <r>
    <s v="tk_2950"/>
    <s v="TCK-2950"/>
    <m/>
    <m/>
    <s v="~30"/>
    <n v="30"/>
    <x v="1"/>
    <x v="3"/>
    <s v="Cairo"/>
    <s v="Hospital"/>
    <s v="Care Clinic"/>
    <x v="2"/>
    <s v="Pharmacy"/>
    <x v="1"/>
    <s v="Technical"/>
    <s v="Missing record"/>
    <s v="waiting too long"/>
    <x v="1"/>
    <s v="22/05/2025"/>
    <s v="DD/MM/YYYY"/>
    <d v="2025-05-22T00:00:00"/>
    <s v="45"/>
    <n v="45"/>
    <s v="48"/>
    <n v="48"/>
    <s v="2025-03-25"/>
    <s v="YYYY-MM-DD"/>
    <d v="2025-03-25T00:00:00"/>
    <s v="Resolved"/>
    <x v="3"/>
    <n v="3"/>
    <n v="3"/>
    <s v="Sara"/>
    <s v="Dropped"/>
    <n v="2"/>
    <x v="0"/>
    <s v="No"/>
    <s v="الدكتور لم يحضر"/>
    <s v="Doctor Unavailable"/>
    <n v="50"/>
    <n v="50"/>
    <s v="No"/>
    <s v="OK"/>
    <s v="OK"/>
    <s v="OK"/>
    <s v="OK"/>
    <s v="OK"/>
    <s v="Yes"/>
    <x v="4"/>
    <x v="1"/>
    <x v="0"/>
    <x v="4"/>
    <x v="2"/>
  </r>
  <r>
    <s v="2951"/>
    <s v="TCK-2951"/>
    <s v="P-986"/>
    <m/>
    <n v="4"/>
    <n v="4"/>
    <x v="1"/>
    <x v="0"/>
    <s v="Beirut"/>
    <s v="Hospital"/>
    <s v="HealthPlus"/>
    <x v="1"/>
    <s v="ER"/>
    <x v="4"/>
    <s v="Technical"/>
    <s v="Prescription issue"/>
    <s v="billing not clear"/>
    <x v="6"/>
    <s v="06-21-25"/>
    <s v="MM-DD-YY"/>
    <d v="2025-06-21T00:00:00"/>
    <s v="2 hours"/>
    <n v="120"/>
    <s v="1 day"/>
    <n v="24"/>
    <s v="2025-03-28"/>
    <s v="YYYY-MM-DD"/>
    <d v="2025-03-28T00:00:00"/>
    <s v="Resolved"/>
    <x v="3"/>
    <n v="0"/>
    <n v="0"/>
    <s v="John"/>
    <s v="Duplicate"/>
    <s v="good"/>
    <x v="2"/>
    <s v="Yes"/>
    <s v="good service"/>
    <s v="Positive Feedback"/>
    <n v="10"/>
    <n v="10"/>
    <s v="No"/>
    <s v="OK"/>
    <s v="OK"/>
    <s v="OK"/>
    <s v="Review"/>
    <s v="OK"/>
    <s v="Yes"/>
    <x v="3"/>
    <x v="0"/>
    <x v="1"/>
    <x v="3"/>
    <x v="0"/>
  </r>
  <r>
    <s v="TCK-2952"/>
    <s v="TCK-2952"/>
    <m/>
    <m/>
    <s v="unknown"/>
    <m/>
    <x v="1"/>
    <x v="0"/>
    <s v="Bekaa"/>
    <s v="Clinic"/>
    <s v="HealthPlus"/>
    <x v="1"/>
    <s v="Reception"/>
    <x v="0"/>
    <s v="Complaint"/>
    <s v="Billing error"/>
    <s v="need help"/>
    <x v="0"/>
    <s v="04-03-25"/>
    <s v="MM-DD-YY"/>
    <d v="2025-04-03T00:00:00"/>
    <s v="30 min"/>
    <n v="30"/>
    <s v="2h"/>
    <n v="2"/>
    <s v="2025-02-28"/>
    <s v="YYYY-MM-DD"/>
    <d v="2025-02-28T00:00:00"/>
    <s v="Resolved"/>
    <x v="0"/>
    <n v="1"/>
    <n v="1"/>
    <s v="Sara"/>
    <s v="Solved"/>
    <s v="bad"/>
    <x v="2"/>
    <s v="No"/>
    <s v="مشكلة في الفاتورة"/>
    <s v="Billing Issue"/>
    <s v="100 USD"/>
    <n v="100"/>
    <s v="No"/>
    <s v="OK"/>
    <s v="OK"/>
    <s v="OK"/>
    <s v="OK"/>
    <s v="OK"/>
    <s v="Yes"/>
    <x v="2"/>
    <x v="4"/>
    <x v="0"/>
    <x v="2"/>
    <x v="1"/>
  </r>
  <r>
    <s v="2953"/>
    <s v="TCK-2953"/>
    <s v="P-911"/>
    <s v="V-7924"/>
    <s v="unknown"/>
    <m/>
    <x v="1"/>
    <x v="0"/>
    <s v="Tripoli"/>
    <s v="Clinic"/>
    <s v="HealthPlus"/>
    <x v="1"/>
    <s v="Lab"/>
    <x v="2"/>
    <s v="Admin"/>
    <s v="Billing error"/>
    <s v="need help"/>
    <x v="0"/>
    <s v="06-18-25"/>
    <s v="MM-DD-YY"/>
    <d v="2025-06-18T00:00:00"/>
    <s v="30 min"/>
    <n v="30"/>
    <s v="-1"/>
    <m/>
    <s v="03/01/2025"/>
    <s v="DD/MM/YYYY"/>
    <d v="2025-01-03T00:00:00"/>
    <s v="Pending"/>
    <x v="2"/>
    <n v="3"/>
    <n v="3"/>
    <s v="Hassan"/>
    <s v="Solved"/>
    <n v="3"/>
    <x v="1"/>
    <s v="Yes"/>
    <m/>
    <m/>
    <n v="10"/>
    <n v="10"/>
    <s v="Yes"/>
    <s v="Status Mismatch"/>
    <s v="OK"/>
    <s v="Solved Ticket Still Active"/>
    <s v="Review"/>
    <s v="OK"/>
    <s v="Yes"/>
    <x v="0"/>
    <x v="4"/>
    <x v="0"/>
    <x v="0"/>
    <x v="0"/>
  </r>
  <r>
    <s v="tk_2954"/>
    <s v="TCK-2954"/>
    <s v="P-387"/>
    <s v="V-8443"/>
    <n v="35"/>
    <n v="35"/>
    <x v="0"/>
    <x v="2"/>
    <s v="Irbid"/>
    <s v="Clinic"/>
    <s v="Care Clinic"/>
    <x v="2"/>
    <s v="Pharmacy"/>
    <x v="1"/>
    <s v="Admin"/>
    <s v="Long wait time"/>
    <s v="waiting too long"/>
    <x v="1"/>
    <s v="07/02/2025"/>
    <s v="DD/MM/YYYY"/>
    <d v="2025-02-07T00:00:00"/>
    <s v="2 hours"/>
    <n v="120"/>
    <s v="2h"/>
    <n v="2"/>
    <m/>
    <m/>
    <m/>
    <s v="Closed"/>
    <x v="1"/>
    <n v="2"/>
    <n v="2"/>
    <s v="Sara"/>
    <s v="Solved"/>
    <n v="2"/>
    <x v="0"/>
    <s v="Yes"/>
    <m/>
    <m/>
    <n v="10"/>
    <n v="10"/>
    <s v="No"/>
    <s v="Missing Resolved Date"/>
    <s v="OK"/>
    <s v="OK"/>
    <s v="OK"/>
    <s v="OK"/>
    <m/>
    <x v="2"/>
    <x v="1"/>
    <x v="1"/>
    <x v="2"/>
    <x v="0"/>
  </r>
  <r>
    <s v="2955"/>
    <s v="TCK-2955"/>
    <s v="P-652"/>
    <s v="V-6373"/>
    <n v="61"/>
    <n v="61"/>
    <x v="0"/>
    <x v="0"/>
    <s v="Bekaa"/>
    <s v="Clinic"/>
    <s v="HealthPlus"/>
    <x v="1"/>
    <s v="Reception"/>
    <x v="4"/>
    <s v="Medical"/>
    <s v="System down"/>
    <s v="الخدمة سيئة"/>
    <x v="2"/>
    <s v="01-07-25"/>
    <s v="MM-DD-YY"/>
    <d v="2025-01-07T00:00:00"/>
    <s v="2 hours"/>
    <n v="120"/>
    <s v="48"/>
    <n v="48"/>
    <m/>
    <m/>
    <m/>
    <s v="Resolved"/>
    <x v="0"/>
    <n v="3"/>
    <n v="3"/>
    <s v="Ali"/>
    <s v="Referred"/>
    <n v="1"/>
    <x v="0"/>
    <m/>
    <s v="الدكتور لم يحضر"/>
    <s v="Doctor Unavailable"/>
    <n v="50"/>
    <n v="50"/>
    <s v="No"/>
    <s v="Missing Resolved Date"/>
    <s v="OK"/>
    <s v="OK"/>
    <s v="OK"/>
    <s v="OK"/>
    <m/>
    <x v="4"/>
    <x v="3"/>
    <x v="1"/>
    <x v="4"/>
    <x v="2"/>
  </r>
  <r>
    <s v="2956"/>
    <s v="TCK-2956"/>
    <m/>
    <s v="V-4566"/>
    <s v="~30"/>
    <n v="30"/>
    <x v="0"/>
    <x v="3"/>
    <s v="Giza"/>
    <s v="Mobile Unit"/>
    <s v="Care Clinic"/>
    <x v="2"/>
    <s v="Lab"/>
    <x v="4"/>
    <s v="Medical"/>
    <s v="Prescription issue"/>
    <s v="need help"/>
    <x v="0"/>
    <s v="06-02-25"/>
    <s v="MM-DD-YY"/>
    <d v="2025-06-02T00:00:00"/>
    <s v="30 min"/>
    <n v="30"/>
    <s v="5 hours"/>
    <n v="5"/>
    <m/>
    <m/>
    <m/>
    <s v="Pending"/>
    <x v="3"/>
    <n v="0"/>
    <n v="0"/>
    <s v="Hassan"/>
    <s v="Dropped"/>
    <s v="bad"/>
    <x v="2"/>
    <s v="Yes"/>
    <m/>
    <m/>
    <n v="10"/>
    <n v="10"/>
    <s v="Yes"/>
    <s v="OK"/>
    <s v="Resolution Time Exists Before Closure"/>
    <s v="Dropped Ticket Still Active"/>
    <s v="Review"/>
    <s v="OK"/>
    <m/>
    <x v="0"/>
    <x v="1"/>
    <x v="0"/>
    <x v="0"/>
    <x v="0"/>
  </r>
  <r>
    <s v="2957"/>
    <s v="TCK-2957"/>
    <s v="P-955"/>
    <s v="V-1517"/>
    <s v="~30"/>
    <n v="30"/>
    <x v="0"/>
    <x v="3"/>
    <s v="Cairo"/>
    <s v="Hospital"/>
    <s v="Alnoor Hospital"/>
    <x v="0"/>
    <s v="Lab"/>
    <x v="4"/>
    <s v="Complaint"/>
    <s v="Billing error"/>
    <s v="waiting too long"/>
    <x v="1"/>
    <s v="2025-01-29"/>
    <s v="YYYY-MM-DD"/>
    <d v="2025-01-29T00:00:00"/>
    <s v="45"/>
    <n v="45"/>
    <s v="-1"/>
    <m/>
    <m/>
    <m/>
    <m/>
    <s v="Pending"/>
    <x v="0"/>
    <n v="2"/>
    <n v="2"/>
    <s v="Maya"/>
    <s v="Referred"/>
    <s v="bad"/>
    <x v="2"/>
    <s v="No"/>
    <s v="الدكتور لم يحضر"/>
    <s v="Doctor Unavailable"/>
    <n v="50"/>
    <n v="50"/>
    <s v="No"/>
    <s v="OK"/>
    <s v="OK"/>
    <s v="OK"/>
    <s v="OK"/>
    <s v="OK"/>
    <m/>
    <x v="0"/>
    <x v="1"/>
    <x v="0"/>
    <x v="0"/>
    <x v="2"/>
  </r>
  <r>
    <s v="TCK-2958"/>
    <s v="TCK-2958"/>
    <m/>
    <s v="V-6935"/>
    <s v="unknown"/>
    <m/>
    <x v="0"/>
    <x v="3"/>
    <s v="Cairo"/>
    <s v="Clinic"/>
    <s v="Al Noor Hosp."/>
    <x v="0"/>
    <s v="Lab"/>
    <x v="3"/>
    <s v="Medical"/>
    <s v="Billing error"/>
    <s v="waiting too long"/>
    <x v="1"/>
    <s v="18/03/2025"/>
    <s v="DD/MM/YYYY"/>
    <d v="2025-03-18T00:00:00"/>
    <s v="1h"/>
    <n v="60"/>
    <s v="2h"/>
    <n v="2"/>
    <m/>
    <m/>
    <m/>
    <s v="Resolved"/>
    <x v="3"/>
    <n v="2"/>
    <n v="2"/>
    <s v="Sara"/>
    <s v="Duplicate"/>
    <n v="2"/>
    <x v="0"/>
    <s v="No"/>
    <s v="good service"/>
    <s v="Positive Feedback"/>
    <s v="~30"/>
    <n v="30"/>
    <s v="Yes"/>
    <s v="Missing Resolved Date"/>
    <s v="OK"/>
    <s v="OK"/>
    <s v="OK"/>
    <s v="OK"/>
    <m/>
    <x v="2"/>
    <x v="4"/>
    <x v="2"/>
    <x v="2"/>
    <x v="0"/>
  </r>
  <r>
    <s v="TCK-2959"/>
    <s v="TCK-2959"/>
    <m/>
    <m/>
    <s v="~30"/>
    <n v="30"/>
    <x v="0"/>
    <x v="2"/>
    <s v="Amman"/>
    <s v="Hospital"/>
    <s v="Al Noor Hosp."/>
    <x v="0"/>
    <s v="Lab"/>
    <x v="0"/>
    <s v="Inquiry"/>
    <s v="System down"/>
    <s v="billing not clear"/>
    <x v="6"/>
    <s v="04-17-25"/>
    <s v="MM-DD-YY"/>
    <d v="2025-04-17T00:00:00"/>
    <s v="30 min"/>
    <n v="30"/>
    <s v="48"/>
    <n v="48"/>
    <s v="06-22-25"/>
    <s v="MM-DD-YY"/>
    <d v="2025-06-22T00:00:00"/>
    <s v="Closed"/>
    <x v="3"/>
    <n v="3"/>
    <n v="3"/>
    <s v="Fatima"/>
    <s v="Referred"/>
    <n v="1"/>
    <x v="0"/>
    <s v="Yes"/>
    <s v="bad experience"/>
    <m/>
    <n v="10"/>
    <n v="10"/>
    <s v="Yes"/>
    <s v="OK"/>
    <s v="OK"/>
    <s v="OK"/>
    <s v="OK"/>
    <s v="OK"/>
    <s v="No"/>
    <x v="4"/>
    <x v="1"/>
    <x v="0"/>
    <x v="4"/>
    <x v="0"/>
  </r>
  <r>
    <s v="TCK-2960"/>
    <s v="TCK-2960"/>
    <m/>
    <m/>
    <n v="86"/>
    <n v="86"/>
    <x v="1"/>
    <x v="1"/>
    <s v="Mosul"/>
    <s v="Mobile Unit"/>
    <s v="Al Noor Hosp."/>
    <x v="0"/>
    <s v="ER"/>
    <x v="2"/>
    <s v="Medical"/>
    <s v="System down"/>
    <m/>
    <x v="3"/>
    <s v="2025-05-02"/>
    <s v="YYYY-MM-DD"/>
    <d v="2025-05-02T00:00:00"/>
    <s v="1h"/>
    <n v="60"/>
    <s v="48"/>
    <n v="48"/>
    <s v="04-28-25"/>
    <s v="MM-DD-YY"/>
    <d v="2025-04-28T00:00:00"/>
    <s v="Open"/>
    <x v="1"/>
    <n v="0"/>
    <n v="0"/>
    <s v="Ali"/>
    <s v="Dropped"/>
    <n v="4"/>
    <x v="2"/>
    <s v="Yes"/>
    <s v="bad experience"/>
    <m/>
    <n v="50"/>
    <n v="50"/>
    <s v="No"/>
    <s v="Status Mismatch"/>
    <s v="Resolution Time Exists Before Closure"/>
    <s v="Dropped Ticket Still Active"/>
    <s v="OK"/>
    <s v="OK"/>
    <s v="Yes"/>
    <x v="0"/>
    <x v="2"/>
    <x v="2"/>
    <x v="0"/>
    <x v="2"/>
  </r>
  <r>
    <s v="2961"/>
    <s v="TCK-2961"/>
    <m/>
    <m/>
    <s v="~30"/>
    <n v="30"/>
    <x v="0"/>
    <x v="1"/>
    <s v="Mosul"/>
    <s v="Pharmacy"/>
    <s v="Alnoor Hospital"/>
    <x v="0"/>
    <s v="Pharmacy"/>
    <x v="3"/>
    <s v="Medical"/>
    <s v="Wrong appointment"/>
    <s v="waiting too long"/>
    <x v="1"/>
    <s v="11/04/2025"/>
    <s v="DD/MM/YYYY"/>
    <d v="2025-04-11T00:00:00"/>
    <s v="30 min"/>
    <n v="30"/>
    <s v="-1"/>
    <m/>
    <m/>
    <m/>
    <m/>
    <s v="Closed"/>
    <x v="3"/>
    <n v="1"/>
    <n v="1"/>
    <s v="Lina"/>
    <s v="Solved"/>
    <n v="3"/>
    <x v="1"/>
    <s v="No"/>
    <s v="bad experience"/>
    <m/>
    <n v="10"/>
    <n v="10"/>
    <s v="Yes"/>
    <s v="Missing Resolved Date"/>
    <s v="Missing Resolution Time"/>
    <s v="OK"/>
    <s v="OK"/>
    <s v="OK"/>
    <m/>
    <x v="0"/>
    <x v="1"/>
    <x v="0"/>
    <x v="0"/>
    <x v="0"/>
  </r>
  <r>
    <s v="tk_2962"/>
    <s v="TCK-2962"/>
    <s v="P-745"/>
    <s v="V-8824"/>
    <n v="34"/>
    <n v="34"/>
    <x v="0"/>
    <x v="0"/>
    <s v="Saida"/>
    <s v="Hospital"/>
    <s v="Care Clinic"/>
    <x v="2"/>
    <s v="Pharmacy"/>
    <x v="2"/>
    <s v="Technical"/>
    <s v="Prescription issue"/>
    <s v="need help"/>
    <x v="0"/>
    <s v="25/06/2025"/>
    <s v="DD/MM/YYYY"/>
    <d v="2025-06-25T00:00:00"/>
    <s v="45"/>
    <n v="45"/>
    <s v="-1"/>
    <m/>
    <m/>
    <m/>
    <m/>
    <s v="Resolved"/>
    <x v="0"/>
    <s v="Level 1"/>
    <n v="1"/>
    <s v="Lina"/>
    <s v="Referred"/>
    <n v="1"/>
    <x v="0"/>
    <m/>
    <s v="الخدمة سيئة"/>
    <s v="Negative Feedback"/>
    <n v="10"/>
    <n v="10"/>
    <s v="Yes"/>
    <s v="Missing Resolved Date"/>
    <s v="Missing Resolution Time"/>
    <s v="OK"/>
    <s v="OK"/>
    <s v="OK"/>
    <m/>
    <x v="0"/>
    <x v="1"/>
    <x v="0"/>
    <x v="0"/>
    <x v="0"/>
  </r>
  <r>
    <s v="TCK-2963"/>
    <s v="TCK-2963"/>
    <m/>
    <m/>
    <s v="~30"/>
    <n v="30"/>
    <x v="1"/>
    <x v="2"/>
    <s v="Irbid"/>
    <s v="Pharmacy"/>
    <s v="Care Clinic"/>
    <x v="2"/>
    <s v="Billing"/>
    <x v="1"/>
    <s v="Medical"/>
    <s v="Prescription issue"/>
    <s v="billing not clear"/>
    <x v="6"/>
    <s v="2025-04-17"/>
    <s v="YYYY-MM-DD"/>
    <d v="2025-04-17T00:00:00"/>
    <s v="45"/>
    <n v="45"/>
    <s v="2h"/>
    <n v="2"/>
    <m/>
    <m/>
    <m/>
    <s v="Open"/>
    <x v="3"/>
    <n v="1"/>
    <n v="1"/>
    <s v="Sara"/>
    <s v="Dropped"/>
    <s v="good"/>
    <x v="2"/>
    <s v="No"/>
    <s v="bad experience"/>
    <m/>
    <n v="50"/>
    <n v="50"/>
    <s v="Yes"/>
    <s v="OK"/>
    <s v="Resolution Time Exists Before Closure"/>
    <s v="Dropped Ticket Still Active"/>
    <s v="OK"/>
    <s v="OK"/>
    <m/>
    <x v="0"/>
    <x v="1"/>
    <x v="0"/>
    <x v="0"/>
    <x v="2"/>
  </r>
  <r>
    <s v="2964"/>
    <s v="TCK-2964"/>
    <s v="P-700"/>
    <m/>
    <n v="35"/>
    <n v="35"/>
    <x v="1"/>
    <x v="3"/>
    <s v="Cairo"/>
    <s v="Clinic"/>
    <s v="Al Noor Hosp."/>
    <x v="0"/>
    <s v="Lab"/>
    <x v="2"/>
    <s v="Complaint"/>
    <s v="Prescription issue"/>
    <s v="waiting too long"/>
    <x v="1"/>
    <s v="06-22-25"/>
    <s v="MM-DD-YY"/>
    <d v="2025-06-22T00:00:00"/>
    <s v="30 min"/>
    <n v="30"/>
    <s v="48"/>
    <n v="48"/>
    <s v="25/03/2025"/>
    <s v="DD/MM/YYYY"/>
    <d v="2025-03-25T00:00:00"/>
    <s v="Pending"/>
    <x v="1"/>
    <s v="Level 1"/>
    <n v="1"/>
    <s v="Sara"/>
    <s v="Dropped"/>
    <n v="1"/>
    <x v="0"/>
    <m/>
    <s v="bad experience"/>
    <m/>
    <s v="100 USD"/>
    <n v="100"/>
    <s v="Yes"/>
    <s v="Status Mismatch"/>
    <s v="Resolution Time Exists Before Closure"/>
    <s v="Dropped Ticket Still Active"/>
    <s v="OK"/>
    <s v="OK"/>
    <s v="Yes"/>
    <x v="0"/>
    <x v="1"/>
    <x v="0"/>
    <x v="0"/>
    <x v="1"/>
  </r>
  <r>
    <s v="2965"/>
    <s v="TCK-2965"/>
    <s v="P-340"/>
    <m/>
    <n v="19"/>
    <n v="19"/>
    <x v="0"/>
    <x v="3"/>
    <s v="Cairo"/>
    <s v="Pharmacy"/>
    <s v="HealthPlus"/>
    <x v="1"/>
    <s v="Lab"/>
    <x v="0"/>
    <s v="Medical"/>
    <s v="Wrong appointment"/>
    <s v="need help"/>
    <x v="0"/>
    <s v="03-22-25"/>
    <s v="MM-DD-YY"/>
    <d v="2025-03-22T00:00:00"/>
    <s v="2 hours"/>
    <n v="120"/>
    <s v="2h"/>
    <n v="2"/>
    <m/>
    <m/>
    <m/>
    <s v="Resolved"/>
    <x v="2"/>
    <n v="0"/>
    <n v="0"/>
    <m/>
    <s v="Duplicate"/>
    <s v="bad"/>
    <x v="2"/>
    <m/>
    <s v="تأخير في الخدمة"/>
    <s v="Service Delay"/>
    <n v="50"/>
    <n v="50"/>
    <s v="No"/>
    <s v="Missing Resolved Date"/>
    <s v="OK"/>
    <s v="OK"/>
    <s v="OK"/>
    <s v="Review"/>
    <m/>
    <x v="2"/>
    <x v="1"/>
    <x v="1"/>
    <x v="2"/>
    <x v="2"/>
  </r>
  <r>
    <s v="2966"/>
    <s v="TCK-2966"/>
    <s v="P-906"/>
    <s v="V-2810"/>
    <n v="57"/>
    <n v="57"/>
    <x v="0"/>
    <x v="0"/>
    <s v="Tripoli"/>
    <s v="Mobile Unit"/>
    <s v="Alnoor Hospital"/>
    <x v="0"/>
    <s v="Lab"/>
    <x v="1"/>
    <s v="Admin"/>
    <s v="Billing error"/>
    <s v="billing not clear"/>
    <x v="6"/>
    <s v="12/05/2025"/>
    <s v="DD/MM/YYYY"/>
    <d v="2025-05-12T00:00:00"/>
    <s v="2 hours"/>
    <n v="120"/>
    <s v="2h"/>
    <n v="2"/>
    <m/>
    <m/>
    <m/>
    <s v="Resolved"/>
    <x v="1"/>
    <n v="3"/>
    <n v="3"/>
    <s v="Omar"/>
    <s v="Solved"/>
    <n v="1"/>
    <x v="0"/>
    <s v="No"/>
    <s v="تأخير في الخدمة"/>
    <s v="Service Delay"/>
    <n v="50"/>
    <n v="50"/>
    <s v="No"/>
    <s v="Missing Resolved Date"/>
    <s v="OK"/>
    <s v="OK"/>
    <s v="OK"/>
    <s v="OK"/>
    <m/>
    <x v="2"/>
    <x v="3"/>
    <x v="1"/>
    <x v="2"/>
    <x v="2"/>
  </r>
  <r>
    <s v="tk_2967"/>
    <s v="TCK-2967"/>
    <s v="P-433"/>
    <s v="V-7685"/>
    <s v="~30"/>
    <n v="30"/>
    <x v="1"/>
    <x v="1"/>
    <s v="Basra"/>
    <s v="Clinic"/>
    <s v="Al Noor Hosp."/>
    <x v="0"/>
    <s v="ER"/>
    <x v="3"/>
    <s v="Inquiry"/>
    <s v="System down"/>
    <s v="need help"/>
    <x v="0"/>
    <s v="06/02/2025"/>
    <s v="DD/MM/YYYY"/>
    <d v="2025-02-06T00:00:00"/>
    <s v="2 hours"/>
    <n v="120"/>
    <s v="48"/>
    <n v="48"/>
    <m/>
    <m/>
    <m/>
    <s v="Closed"/>
    <x v="1"/>
    <n v="0"/>
    <n v="0"/>
    <s v="Maya"/>
    <s v="Solved"/>
    <n v="5"/>
    <x v="2"/>
    <s v="No"/>
    <s v="bad experience"/>
    <m/>
    <s v="~30"/>
    <n v="30"/>
    <s v="Yes"/>
    <s v="Missing Resolved Date"/>
    <s v="OK"/>
    <s v="OK"/>
    <s v="OK"/>
    <s v="OK"/>
    <m/>
    <x v="4"/>
    <x v="1"/>
    <x v="1"/>
    <x v="4"/>
    <x v="0"/>
  </r>
  <r>
    <s v="TCK-2968"/>
    <s v="TCK-2968"/>
    <s v="P-959"/>
    <m/>
    <s v="~30"/>
    <n v="30"/>
    <x v="1"/>
    <x v="1"/>
    <s v="Baghdad"/>
    <s v="Mobile Unit"/>
    <s v="Al Noor Hosp."/>
    <x v="0"/>
    <s v="Lab"/>
    <x v="1"/>
    <s v="Technical"/>
    <s v="Wrong appointment"/>
    <m/>
    <x v="3"/>
    <s v="02-21-25"/>
    <s v="MM-DD-YY"/>
    <d v="2025-02-21T00:00:00"/>
    <s v="1h"/>
    <n v="60"/>
    <s v="48"/>
    <n v="48"/>
    <m/>
    <m/>
    <m/>
    <s v="Pending"/>
    <x v="1"/>
    <n v="3"/>
    <n v="3"/>
    <s v="John"/>
    <s v="Solved"/>
    <n v="3"/>
    <x v="1"/>
    <s v="Yes"/>
    <s v="good service"/>
    <s v="Positive Feedback"/>
    <n v="10"/>
    <n v="10"/>
    <s v="Yes"/>
    <s v="OK"/>
    <s v="Resolution Time Exists Before Closure"/>
    <s v="Solved Ticket Still Active"/>
    <s v="OK"/>
    <s v="OK"/>
    <m/>
    <x v="0"/>
    <x v="1"/>
    <x v="2"/>
    <x v="0"/>
    <x v="0"/>
  </r>
  <r>
    <s v="2969"/>
    <s v="TCK-2969"/>
    <s v="P-870"/>
    <s v="V-7304"/>
    <s v="unknown"/>
    <m/>
    <x v="1"/>
    <x v="0"/>
    <s v="Saida"/>
    <s v="Mobile Unit"/>
    <s v="Alnoor Hospital"/>
    <x v="0"/>
    <s v="Lab"/>
    <x v="1"/>
    <s v="Technical"/>
    <s v="Wrong appointment"/>
    <s v="waiting too long"/>
    <x v="1"/>
    <s v="2025-06-23"/>
    <s v="YYYY-MM-DD"/>
    <d v="2025-06-23T00:00:00"/>
    <s v="1h"/>
    <n v="60"/>
    <s v="1 day"/>
    <n v="24"/>
    <s v="17/01/2025"/>
    <s v="DD/MM/YYYY"/>
    <d v="2025-01-17T00:00:00"/>
    <s v="Open"/>
    <x v="1"/>
    <n v="0"/>
    <n v="0"/>
    <s v="Lina"/>
    <s v="Referred"/>
    <n v="5"/>
    <x v="2"/>
    <s v="No"/>
    <s v="الدكتور لم يحضر"/>
    <s v="Doctor Unavailable"/>
    <n v="20"/>
    <n v="20"/>
    <s v="Yes"/>
    <s v="Status Mismatch"/>
    <s v="Resolution Time Exists Before Closure"/>
    <s v="OK"/>
    <s v="OK"/>
    <s v="OK"/>
    <s v="Yes"/>
    <x v="0"/>
    <x v="4"/>
    <x v="2"/>
    <x v="0"/>
    <x v="0"/>
  </r>
  <r>
    <s v="tk_2970"/>
    <s v="TCK-2970"/>
    <m/>
    <s v="V-8554"/>
    <s v="~30"/>
    <n v="30"/>
    <x v="0"/>
    <x v="0"/>
    <s v="Saida"/>
    <s v="Mobile Unit"/>
    <s v="HealthPlus"/>
    <x v="1"/>
    <s v="Billing"/>
    <x v="1"/>
    <s v="Complaint"/>
    <s v="Wrong appointment"/>
    <s v="need help"/>
    <x v="0"/>
    <s v="01/06/2025"/>
    <s v="DD/MM/YYYY"/>
    <d v="2025-06-01T00:00:00"/>
    <s v="45"/>
    <n v="45"/>
    <s v="5 hours"/>
    <n v="5"/>
    <s v="09/01/2025"/>
    <s v="DD/MM/YYYY"/>
    <d v="2025-01-09T00:00:00"/>
    <s v="Pending"/>
    <x v="0"/>
    <s v="Level 1"/>
    <n v="1"/>
    <s v="Hassan"/>
    <s v="Solved"/>
    <n v="2"/>
    <x v="0"/>
    <s v="No"/>
    <s v="الدكتور لم يحضر"/>
    <s v="Doctor Unavailable"/>
    <s v="~30"/>
    <n v="30"/>
    <s v="No"/>
    <s v="Status Mismatch"/>
    <s v="Resolution Time Exists Before Closure"/>
    <s v="Solved Ticket Still Active"/>
    <s v="OK"/>
    <s v="OK"/>
    <s v="Yes"/>
    <x v="0"/>
    <x v="1"/>
    <x v="0"/>
    <x v="0"/>
    <x v="0"/>
  </r>
  <r>
    <s v="tk_2971"/>
    <s v="TCK-2971"/>
    <m/>
    <m/>
    <s v="~30"/>
    <n v="30"/>
    <x v="0"/>
    <x v="1"/>
    <s v="Mosul"/>
    <s v="Mobile Unit"/>
    <s v="Care Clinic"/>
    <x v="2"/>
    <s v="Billing"/>
    <x v="4"/>
    <s v="Medical"/>
    <s v="Long wait time"/>
    <s v="need help"/>
    <x v="0"/>
    <s v="02-13-25"/>
    <s v="MM-DD-YY"/>
    <d v="2025-02-13T00:00:00"/>
    <s v="45"/>
    <n v="45"/>
    <s v="2h"/>
    <n v="2"/>
    <s v="2025-03-08"/>
    <s v="YYYY-MM-DD"/>
    <d v="2025-03-08T00:00:00"/>
    <s v="Pending"/>
    <x v="3"/>
    <n v="1"/>
    <n v="1"/>
    <s v="Omar"/>
    <s v="Duplicate"/>
    <n v="3"/>
    <x v="1"/>
    <m/>
    <s v="good service"/>
    <s v="Positive Feedback"/>
    <s v="~30"/>
    <n v="30"/>
    <s v="Yes"/>
    <s v="Status Mismatch"/>
    <s v="Resolution Time Exists Before Closure"/>
    <s v="Duplicate Ticket Still Active"/>
    <s v="OK"/>
    <s v="OK"/>
    <s v="No"/>
    <x v="0"/>
    <x v="1"/>
    <x v="0"/>
    <x v="0"/>
    <x v="0"/>
  </r>
  <r>
    <s v="2972"/>
    <s v="TCK-2972"/>
    <s v="P-201"/>
    <s v="V-2767"/>
    <s v="~30"/>
    <n v="30"/>
    <x v="0"/>
    <x v="2"/>
    <s v="Amman"/>
    <s v="Pharmacy"/>
    <s v="Alnoor Hospital"/>
    <x v="0"/>
    <s v="Pharmacy"/>
    <x v="2"/>
    <s v="Admin"/>
    <s v="Missing record"/>
    <s v="need help"/>
    <x v="0"/>
    <s v="06-26-25"/>
    <s v="MM-DD-YY"/>
    <d v="2025-06-26T00:00:00"/>
    <s v="30 min"/>
    <n v="30"/>
    <s v="48"/>
    <n v="48"/>
    <s v="02-16-25"/>
    <s v="MM-DD-YY"/>
    <d v="2025-02-16T00:00:00"/>
    <s v="Closed"/>
    <x v="0"/>
    <n v="1"/>
    <n v="1"/>
    <s v="Omar"/>
    <s v="Solved"/>
    <s v="bad"/>
    <x v="2"/>
    <s v="Yes"/>
    <m/>
    <m/>
    <n v="10"/>
    <n v="10"/>
    <s v="Yes"/>
    <s v="OK"/>
    <s v="OK"/>
    <s v="OK"/>
    <s v="OK"/>
    <s v="OK"/>
    <s v="Yes"/>
    <x v="4"/>
    <x v="1"/>
    <x v="0"/>
    <x v="4"/>
    <x v="0"/>
  </r>
  <r>
    <s v="TCK-2973"/>
    <s v="TCK-2973"/>
    <s v="P-311"/>
    <s v="V-2035"/>
    <s v="~30"/>
    <n v="30"/>
    <x v="0"/>
    <x v="0"/>
    <s v="Bekaa"/>
    <s v="Hospital"/>
    <s v="HealthPlus"/>
    <x v="1"/>
    <s v="ER"/>
    <x v="0"/>
    <s v="Complaint"/>
    <s v="Wrong appointment"/>
    <s v="تأخير في الخدمة"/>
    <x v="4"/>
    <s v="02-09-25"/>
    <s v="MM-DD-YY"/>
    <d v="2025-02-09T00:00:00"/>
    <s v="2 hours"/>
    <n v="120"/>
    <s v="48"/>
    <n v="48"/>
    <s v="2025-06-12"/>
    <s v="YYYY-MM-DD"/>
    <d v="2025-06-12T00:00:00"/>
    <s v="Pending"/>
    <x v="1"/>
    <n v="1"/>
    <n v="1"/>
    <s v="Maya"/>
    <s v="Dropped"/>
    <n v="2"/>
    <x v="0"/>
    <m/>
    <s v="bad experience"/>
    <m/>
    <n v="20"/>
    <n v="20"/>
    <s v="No"/>
    <s v="Status Mismatch"/>
    <s v="Resolution Time Exists Before Closure"/>
    <s v="Dropped Ticket Still Active"/>
    <s v="OK"/>
    <s v="OK"/>
    <s v="No"/>
    <x v="0"/>
    <x v="1"/>
    <x v="1"/>
    <x v="0"/>
    <x v="0"/>
  </r>
  <r>
    <s v="2974"/>
    <s v="TCK-2974"/>
    <m/>
    <s v="V-1843"/>
    <s v="unknown"/>
    <m/>
    <x v="0"/>
    <x v="0"/>
    <s v="Tripoli"/>
    <s v="Mobile Unit"/>
    <s v="Care Clinic"/>
    <x v="2"/>
    <s v="Pharmacy"/>
    <x v="0"/>
    <s v="Medical"/>
    <s v="Wrong appointment"/>
    <m/>
    <x v="3"/>
    <s v="05-16-25"/>
    <s v="MM-DD-YY"/>
    <d v="2025-05-16T00:00:00"/>
    <s v="2 hours"/>
    <n v="120"/>
    <s v="1 day"/>
    <n v="24"/>
    <s v="12/05/2025"/>
    <s v="DD/MM/YYYY"/>
    <d v="2025-05-12T00:00:00"/>
    <s v="Resolved"/>
    <x v="1"/>
    <n v="3"/>
    <n v="3"/>
    <s v="Ali"/>
    <s v="Referred"/>
    <n v="5"/>
    <x v="2"/>
    <s v="Yes"/>
    <s v="good service"/>
    <s v="Positive Feedback"/>
    <s v="~30"/>
    <n v="30"/>
    <s v="No"/>
    <s v="OK"/>
    <s v="OK"/>
    <s v="OK"/>
    <s v="OK"/>
    <s v="OK"/>
    <s v="Yes"/>
    <x v="3"/>
    <x v="4"/>
    <x v="1"/>
    <x v="3"/>
    <x v="0"/>
  </r>
  <r>
    <s v="2975"/>
    <s v="TCK-2975"/>
    <m/>
    <s v="V-9861"/>
    <n v="52"/>
    <n v="52"/>
    <x v="0"/>
    <x v="1"/>
    <s v="Baghdad"/>
    <s v="Hospital"/>
    <s v="Care Clinic"/>
    <x v="2"/>
    <s v="Reception"/>
    <x v="2"/>
    <s v="Medical"/>
    <s v="Wrong appointment"/>
    <s v="billing not clear"/>
    <x v="6"/>
    <s v="07/04/2025"/>
    <s v="DD/MM/YYYY"/>
    <d v="2025-04-07T00:00:00"/>
    <s v="30 min"/>
    <n v="30"/>
    <s v="1 day"/>
    <n v="24"/>
    <m/>
    <m/>
    <m/>
    <s v="Resolved"/>
    <x v="0"/>
    <n v="2"/>
    <n v="2"/>
    <s v="Hassan"/>
    <s v="Duplicate"/>
    <n v="2"/>
    <x v="0"/>
    <s v="No"/>
    <s v="good service"/>
    <s v="Positive Feedback"/>
    <s v="~30"/>
    <n v="30"/>
    <s v="Yes"/>
    <s v="Missing Resolved Date"/>
    <s v="OK"/>
    <s v="OK"/>
    <s v="OK"/>
    <s v="OK"/>
    <m/>
    <x v="3"/>
    <x v="3"/>
    <x v="0"/>
    <x v="3"/>
    <x v="0"/>
  </r>
  <r>
    <s v="tk_2976"/>
    <s v="TCK-2976"/>
    <s v="P-555"/>
    <s v="V-9303"/>
    <s v="unknown"/>
    <m/>
    <x v="1"/>
    <x v="2"/>
    <s v="Zarqa"/>
    <s v="Pharmacy"/>
    <s v="HealthPlus"/>
    <x v="1"/>
    <s v="ER"/>
    <x v="3"/>
    <s v="Medical"/>
    <s v="Missing record"/>
    <s v="need help"/>
    <x v="0"/>
    <s v="19/04/2025"/>
    <s v="DD/MM/YYYY"/>
    <d v="2025-04-19T00:00:00"/>
    <s v="45"/>
    <n v="45"/>
    <s v="48"/>
    <n v="48"/>
    <s v="20/06/2025"/>
    <s v="DD/MM/YYYY"/>
    <d v="2025-06-20T00:00:00"/>
    <s v="Resolved"/>
    <x v="0"/>
    <n v="3"/>
    <n v="3"/>
    <s v="Sara"/>
    <s v="Solved"/>
    <n v="4"/>
    <x v="2"/>
    <s v="Yes"/>
    <m/>
    <m/>
    <s v="~30"/>
    <n v="30"/>
    <s v="Yes"/>
    <s v="OK"/>
    <s v="OK"/>
    <s v="OK"/>
    <s v="OK"/>
    <s v="OK"/>
    <s v="No"/>
    <x v="4"/>
    <x v="4"/>
    <x v="0"/>
    <x v="4"/>
    <x v="0"/>
  </r>
  <r>
    <s v="tk_2977"/>
    <s v="TCK-2977"/>
    <m/>
    <m/>
    <s v="~30"/>
    <n v="30"/>
    <x v="1"/>
    <x v="0"/>
    <s v="Tripoli"/>
    <s v="Mobile Unit"/>
    <s v="Alnoor Hospital"/>
    <x v="0"/>
    <s v="Pharmacy"/>
    <x v="4"/>
    <s v="Medical"/>
    <s v="Billing error"/>
    <s v="need help"/>
    <x v="0"/>
    <s v="06-02-25"/>
    <s v="MM-DD-YY"/>
    <d v="2025-06-02T00:00:00"/>
    <s v="45"/>
    <n v="45"/>
    <s v="1 day"/>
    <n v="24"/>
    <s v="24/02/2025"/>
    <s v="DD/MM/YYYY"/>
    <d v="2025-02-24T00:00:00"/>
    <s v="Pending"/>
    <x v="0"/>
    <s v="Level 1"/>
    <n v="1"/>
    <m/>
    <s v="Duplicate"/>
    <n v="5"/>
    <x v="2"/>
    <s v="No"/>
    <s v="bad experience"/>
    <m/>
    <n v="10"/>
    <n v="10"/>
    <s v="Yes"/>
    <s v="Status Mismatch"/>
    <s v="Resolution Time Exists Before Closure"/>
    <s v="Duplicate Ticket Still Active"/>
    <s v="OK"/>
    <s v="OK"/>
    <s v="Yes"/>
    <x v="0"/>
    <x v="1"/>
    <x v="0"/>
    <x v="0"/>
    <x v="0"/>
  </r>
  <r>
    <s v="2978"/>
    <s v="TCK-2978"/>
    <s v="P-635"/>
    <s v="V-8082"/>
    <s v="~30"/>
    <n v="30"/>
    <x v="1"/>
    <x v="3"/>
    <s v="Giza"/>
    <s v="Hospital"/>
    <s v="HealthPlus"/>
    <x v="1"/>
    <s v="Pharmacy"/>
    <x v="1"/>
    <s v="Inquiry"/>
    <s v="System down"/>
    <m/>
    <x v="3"/>
    <s v="04-01-25"/>
    <s v="MM-DD-YY"/>
    <d v="2025-04-01T00:00:00"/>
    <s v="30 min"/>
    <n v="30"/>
    <s v="-1"/>
    <m/>
    <m/>
    <m/>
    <m/>
    <s v="Escalated"/>
    <x v="0"/>
    <n v="1"/>
    <n v="1"/>
    <s v="Lina"/>
    <s v="Duplicate"/>
    <n v="1"/>
    <x v="0"/>
    <m/>
    <s v="مشكلة في الفاتورة"/>
    <s v="Billing Issue"/>
    <s v="~30"/>
    <n v="30"/>
    <s v="Yes"/>
    <s v="OK"/>
    <s v="OK"/>
    <s v="Duplicate Ticket Still Active"/>
    <s v="OK"/>
    <s v="OK"/>
    <m/>
    <x v="0"/>
    <x v="1"/>
    <x v="0"/>
    <x v="0"/>
    <x v="0"/>
  </r>
  <r>
    <s v="TCK-2979"/>
    <s v="TCK-2979"/>
    <m/>
    <s v="V-4724"/>
    <s v="~30"/>
    <n v="30"/>
    <x v="0"/>
    <x v="1"/>
    <s v="Basra"/>
    <s v="Pharmacy"/>
    <s v="Care Clinic"/>
    <x v="2"/>
    <s v="Reception"/>
    <x v="2"/>
    <s v="Inquiry"/>
    <s v="Billing error"/>
    <s v="waiting too long"/>
    <x v="1"/>
    <s v="05-09-25"/>
    <s v="MM-DD-YY"/>
    <d v="2025-05-09T00:00:00"/>
    <s v="45"/>
    <n v="45"/>
    <s v="5 hours"/>
    <n v="5"/>
    <s v="2025-03-07"/>
    <s v="YYYY-MM-DD"/>
    <d v="2025-03-07T00:00:00"/>
    <s v="Escalated"/>
    <x v="2"/>
    <n v="0"/>
    <n v="0"/>
    <s v="Sara"/>
    <s v="Duplicate"/>
    <s v="good"/>
    <x v="2"/>
    <m/>
    <s v="bad experience"/>
    <m/>
    <n v="50"/>
    <n v="50"/>
    <s v="Yes"/>
    <s v="Status Mismatch"/>
    <s v="Resolution Time Exists Before Closure"/>
    <s v="Duplicate Ticket Still Active"/>
    <s v="OK"/>
    <s v="OK"/>
    <s v="Yes"/>
    <x v="0"/>
    <x v="1"/>
    <x v="0"/>
    <x v="0"/>
    <x v="2"/>
  </r>
  <r>
    <s v="2980"/>
    <s v="TCK-2980"/>
    <m/>
    <m/>
    <s v="~30"/>
    <n v="30"/>
    <x v="0"/>
    <x v="3"/>
    <s v="Cairo"/>
    <s v="Mobile Unit"/>
    <s v="HealthPlus"/>
    <x v="1"/>
    <s v="Pharmacy"/>
    <x v="1"/>
    <s v="Medical"/>
    <s v="Prescription issue"/>
    <s v="need help"/>
    <x v="0"/>
    <s v="2025-02-04"/>
    <s v="YYYY-MM-DD"/>
    <d v="2025-02-04T00:00:00"/>
    <s v="30 min"/>
    <n v="30"/>
    <s v="2h"/>
    <n v="2"/>
    <m/>
    <m/>
    <m/>
    <s v="Pending"/>
    <x v="1"/>
    <n v="3"/>
    <n v="3"/>
    <s v="Omar"/>
    <s v="Dropped"/>
    <n v="2"/>
    <x v="0"/>
    <s v="Yes"/>
    <s v="good service"/>
    <s v="Positive Feedback"/>
    <n v="10"/>
    <n v="10"/>
    <s v="Yes"/>
    <s v="OK"/>
    <s v="Resolution Time Exists Before Closure"/>
    <s v="Dropped Ticket Still Active"/>
    <s v="OK"/>
    <s v="OK"/>
    <m/>
    <x v="0"/>
    <x v="1"/>
    <x v="0"/>
    <x v="0"/>
    <x v="0"/>
  </r>
  <r>
    <s v="tk_2981"/>
    <s v="TCK-2981"/>
    <s v="P-176"/>
    <s v="V-8588"/>
    <s v="unknown"/>
    <m/>
    <x v="1"/>
    <x v="0"/>
    <s v="Tripoli"/>
    <s v="Clinic"/>
    <s v="Al Noor Hosp."/>
    <x v="0"/>
    <s v="Reception"/>
    <x v="3"/>
    <s v="Technical"/>
    <s v="Long wait time"/>
    <m/>
    <x v="3"/>
    <s v="05-18-25"/>
    <s v="MM-DD-YY"/>
    <d v="2025-05-18T00:00:00"/>
    <s v="1h"/>
    <n v="60"/>
    <s v="-1"/>
    <m/>
    <s v="04-17-25"/>
    <s v="MM-DD-YY"/>
    <d v="2025-04-17T00:00:00"/>
    <s v="Pending"/>
    <x v="1"/>
    <s v="Level 1"/>
    <n v="1"/>
    <s v="Hassan"/>
    <s v="Dropped"/>
    <n v="2"/>
    <x v="0"/>
    <s v="Yes"/>
    <s v="good service"/>
    <s v="Positive Feedback"/>
    <s v="~30"/>
    <n v="30"/>
    <s v="Yes"/>
    <s v="Status Mismatch"/>
    <s v="OK"/>
    <s v="Dropped Ticket Still Active"/>
    <s v="OK"/>
    <s v="OK"/>
    <s v="Yes"/>
    <x v="0"/>
    <x v="4"/>
    <x v="2"/>
    <x v="0"/>
    <x v="0"/>
  </r>
  <r>
    <s v="TCK-2982"/>
    <s v="TCK-2982"/>
    <m/>
    <m/>
    <n v="59"/>
    <n v="59"/>
    <x v="1"/>
    <x v="3"/>
    <s v="Alexandria"/>
    <s v="Pharmacy"/>
    <s v="Alnoor Hospital"/>
    <x v="0"/>
    <s v="Lab"/>
    <x v="3"/>
    <s v="Admin"/>
    <s v="Wrong appointment"/>
    <s v="billing not clear"/>
    <x v="6"/>
    <s v="2025-02-21"/>
    <s v="YYYY-MM-DD"/>
    <d v="2025-02-21T00:00:00"/>
    <s v="30 min"/>
    <n v="30"/>
    <s v="-1"/>
    <m/>
    <s v="2025-01-19"/>
    <s v="YYYY-MM-DD"/>
    <d v="2025-01-19T00:00:00"/>
    <s v="Closed"/>
    <x v="3"/>
    <n v="3"/>
    <n v="3"/>
    <m/>
    <s v="Solved"/>
    <s v="good"/>
    <x v="2"/>
    <s v="No"/>
    <s v="مشكلة في الفاتورة"/>
    <s v="Billing Issue"/>
    <n v="10"/>
    <n v="10"/>
    <s v="No"/>
    <s v="OK"/>
    <s v="Missing Resolution Time"/>
    <s v="OK"/>
    <s v="OK"/>
    <s v="Review"/>
    <s v="Yes"/>
    <x v="0"/>
    <x v="3"/>
    <x v="0"/>
    <x v="0"/>
    <x v="0"/>
  </r>
  <r>
    <s v="tk_2983"/>
    <s v="TCK-2983"/>
    <m/>
    <s v="V-8406"/>
    <s v="~30"/>
    <n v="30"/>
    <x v="1"/>
    <x v="1"/>
    <s v="Basra"/>
    <s v="Mobile Unit"/>
    <s v="Care Clinic"/>
    <x v="2"/>
    <s v="Reception"/>
    <x v="4"/>
    <s v="Admin"/>
    <s v="Billing error"/>
    <s v="need help"/>
    <x v="0"/>
    <s v="25/02/2025"/>
    <s v="DD/MM/YYYY"/>
    <d v="2025-02-25T00:00:00"/>
    <s v="45"/>
    <n v="45"/>
    <s v="5 hours"/>
    <n v="5"/>
    <m/>
    <m/>
    <m/>
    <s v="Resolved"/>
    <x v="2"/>
    <n v="3"/>
    <n v="3"/>
    <s v="Lina"/>
    <s v="Referred"/>
    <n v="5"/>
    <x v="2"/>
    <s v="No"/>
    <s v="bad experience"/>
    <m/>
    <s v="~30"/>
    <n v="30"/>
    <s v="No"/>
    <s v="Missing Resolved Date"/>
    <s v="OK"/>
    <s v="OK"/>
    <s v="Review"/>
    <s v="OK"/>
    <m/>
    <x v="1"/>
    <x v="1"/>
    <x v="0"/>
    <x v="1"/>
    <x v="0"/>
  </r>
  <r>
    <s v="TCK-2984"/>
    <s v="TCK-2984"/>
    <s v="P-169"/>
    <m/>
    <s v="unknown"/>
    <m/>
    <x v="1"/>
    <x v="1"/>
    <s v="Basra"/>
    <s v="Hospital"/>
    <s v="HealthPlus"/>
    <x v="1"/>
    <s v="Lab"/>
    <x v="2"/>
    <s v="Admin"/>
    <s v="Wrong appointment"/>
    <s v="waiting too long"/>
    <x v="1"/>
    <s v="02-22-25"/>
    <s v="MM-DD-YY"/>
    <d v="2025-02-22T00:00:00"/>
    <s v="1h"/>
    <n v="60"/>
    <s v="-1"/>
    <m/>
    <s v="05-18-25"/>
    <s v="MM-DD-YY"/>
    <d v="2025-05-18T00:00:00"/>
    <s v="Escalated"/>
    <x v="2"/>
    <n v="3"/>
    <n v="3"/>
    <m/>
    <s v="Solved"/>
    <s v="good"/>
    <x v="2"/>
    <m/>
    <m/>
    <m/>
    <s v="~30"/>
    <n v="30"/>
    <s v="Yes"/>
    <s v="Status Mismatch"/>
    <s v="OK"/>
    <s v="Solved Ticket Still Active"/>
    <s v="Review"/>
    <s v="Review"/>
    <s v="No"/>
    <x v="0"/>
    <x v="4"/>
    <x v="2"/>
    <x v="0"/>
    <x v="0"/>
  </r>
  <r>
    <s v="TCK-2985"/>
    <s v="TCK-2985"/>
    <s v="P-875"/>
    <s v="V-7616"/>
    <n v="36"/>
    <n v="36"/>
    <x v="0"/>
    <x v="0"/>
    <s v="Saida"/>
    <s v="Clinic"/>
    <s v="Al Noor Hosp."/>
    <x v="0"/>
    <s v="Reception"/>
    <x v="3"/>
    <s v="Inquiry"/>
    <s v="Missing record"/>
    <s v="need help"/>
    <x v="0"/>
    <s v="30/06/2025"/>
    <s v="DD/MM/YYYY"/>
    <d v="2025-06-30T00:00:00"/>
    <s v="45"/>
    <n v="45"/>
    <s v="-1"/>
    <m/>
    <m/>
    <m/>
    <m/>
    <s v="Pending"/>
    <x v="3"/>
    <n v="1"/>
    <n v="1"/>
    <s v="Omar"/>
    <s v="Referred"/>
    <s v="good"/>
    <x v="2"/>
    <s v="Yes"/>
    <s v="good service"/>
    <s v="Positive Feedback"/>
    <n v="10"/>
    <n v="10"/>
    <s v="No"/>
    <s v="OK"/>
    <s v="OK"/>
    <s v="OK"/>
    <s v="OK"/>
    <s v="OK"/>
    <m/>
    <x v="0"/>
    <x v="5"/>
    <x v="0"/>
    <x v="0"/>
    <x v="0"/>
  </r>
  <r>
    <s v="2986"/>
    <s v="TCK-2986"/>
    <m/>
    <m/>
    <n v="37"/>
    <n v="37"/>
    <x v="1"/>
    <x v="1"/>
    <s v="Mosul"/>
    <s v="Hospital"/>
    <s v="Alnoor Hospital"/>
    <x v="0"/>
    <s v="Reception"/>
    <x v="4"/>
    <s v="Inquiry"/>
    <s v="Long wait time"/>
    <m/>
    <x v="3"/>
    <s v="2025-03-19"/>
    <s v="YYYY-MM-DD"/>
    <d v="2025-03-19T00:00:00"/>
    <s v="2 hours"/>
    <n v="120"/>
    <s v="2h"/>
    <n v="2"/>
    <m/>
    <m/>
    <m/>
    <s v="Closed"/>
    <x v="2"/>
    <n v="0"/>
    <n v="0"/>
    <s v="Lina"/>
    <s v="Dropped"/>
    <s v="bad"/>
    <x v="2"/>
    <s v="No"/>
    <s v="good service"/>
    <s v="Positive Feedback"/>
    <n v="50"/>
    <n v="50"/>
    <s v="Yes"/>
    <s v="Missing Resolved Date"/>
    <s v="OK"/>
    <s v="OK"/>
    <s v="OK"/>
    <s v="OK"/>
    <m/>
    <x v="2"/>
    <x v="5"/>
    <x v="1"/>
    <x v="2"/>
    <x v="2"/>
  </r>
  <r>
    <s v="2987"/>
    <s v="TCK-2987"/>
    <m/>
    <m/>
    <n v="41"/>
    <n v="41"/>
    <x v="0"/>
    <x v="1"/>
    <s v="Baghdad"/>
    <s v="Clinic"/>
    <s v="Al Noor Hosp."/>
    <x v="0"/>
    <s v="Lab"/>
    <x v="0"/>
    <s v="Complaint"/>
    <s v="Prescription issue"/>
    <s v="الخدمة سيئة"/>
    <x v="2"/>
    <s v="05-27-25"/>
    <s v="MM-DD-YY"/>
    <d v="2025-05-27T00:00:00"/>
    <s v="30 min"/>
    <n v="30"/>
    <s v="1 day"/>
    <n v="24"/>
    <s v="2025-04-09"/>
    <s v="YYYY-MM-DD"/>
    <d v="2025-04-09T00:00:00"/>
    <s v="Closed"/>
    <x v="1"/>
    <n v="2"/>
    <n v="2"/>
    <s v="Fatima"/>
    <s v="Solved"/>
    <n v="2"/>
    <x v="0"/>
    <s v="No"/>
    <m/>
    <m/>
    <n v="10"/>
    <n v="10"/>
    <s v="Yes"/>
    <s v="OK"/>
    <s v="OK"/>
    <s v="OK"/>
    <s v="OK"/>
    <s v="OK"/>
    <s v="Yes"/>
    <x v="3"/>
    <x v="5"/>
    <x v="0"/>
    <x v="3"/>
    <x v="0"/>
  </r>
  <r>
    <s v="TCK-2988"/>
    <s v="TCK-2988"/>
    <m/>
    <s v="V-5550"/>
    <n v="74"/>
    <n v="74"/>
    <x v="0"/>
    <x v="2"/>
    <s v="Zarqa"/>
    <s v="Mobile Unit"/>
    <s v="Care Clinic"/>
    <x v="2"/>
    <s v="Billing"/>
    <x v="1"/>
    <s v="Admin"/>
    <s v="Missing record"/>
    <s v="waiting too long"/>
    <x v="1"/>
    <s v="2025-05-31"/>
    <s v="YYYY-MM-DD"/>
    <d v="2025-05-31T00:00:00"/>
    <s v="1h"/>
    <n v="60"/>
    <s v="2h"/>
    <n v="2"/>
    <s v="01-10-25"/>
    <s v="MM-DD-YY"/>
    <d v="2025-01-10T00:00:00"/>
    <s v="Resolved"/>
    <x v="1"/>
    <n v="2"/>
    <n v="2"/>
    <s v="Hassan"/>
    <s v="Solved"/>
    <n v="2"/>
    <x v="0"/>
    <s v="Yes"/>
    <m/>
    <m/>
    <s v="~30"/>
    <n v="30"/>
    <s v="Yes"/>
    <s v="OK"/>
    <s v="OK"/>
    <s v="OK"/>
    <s v="OK"/>
    <s v="OK"/>
    <s v="Yes"/>
    <x v="2"/>
    <x v="2"/>
    <x v="2"/>
    <x v="2"/>
    <x v="0"/>
  </r>
  <r>
    <s v="TCK-2989"/>
    <s v="TCK-2989"/>
    <s v="P-692"/>
    <m/>
    <s v="unknown"/>
    <m/>
    <x v="1"/>
    <x v="0"/>
    <s v="Tripoli"/>
    <s v="Hospital"/>
    <s v="Care Clinic"/>
    <x v="2"/>
    <s v="ER"/>
    <x v="1"/>
    <s v="Technical"/>
    <s v="Long wait time"/>
    <m/>
    <x v="3"/>
    <s v="2025-02-16"/>
    <s v="YYYY-MM-DD"/>
    <d v="2025-02-16T00:00:00"/>
    <s v="45"/>
    <n v="45"/>
    <s v="2h"/>
    <n v="2"/>
    <s v="02-27-25"/>
    <s v="MM-DD-YY"/>
    <d v="2025-02-27T00:00:00"/>
    <s v="Resolved"/>
    <x v="0"/>
    <n v="0"/>
    <n v="0"/>
    <s v="Sara"/>
    <s v="Solved"/>
    <n v="2"/>
    <x v="0"/>
    <s v="No"/>
    <m/>
    <m/>
    <n v="20"/>
    <n v="20"/>
    <s v="Yes"/>
    <s v="OK"/>
    <s v="OK"/>
    <s v="OK"/>
    <s v="Review"/>
    <s v="OK"/>
    <s v="No"/>
    <x v="2"/>
    <x v="4"/>
    <x v="0"/>
    <x v="2"/>
    <x v="0"/>
  </r>
  <r>
    <s v="tk_2990"/>
    <s v="TCK-2990"/>
    <m/>
    <m/>
    <s v="unknown"/>
    <m/>
    <x v="1"/>
    <x v="2"/>
    <s v="Irbid"/>
    <s v="Clinic"/>
    <s v="Alnoor Hospital"/>
    <x v="0"/>
    <s v="ER"/>
    <x v="3"/>
    <s v="Technical"/>
    <s v="Billing error"/>
    <s v="need help"/>
    <x v="0"/>
    <s v="2025-04-11"/>
    <s v="YYYY-MM-DD"/>
    <d v="2025-04-11T00:00:00"/>
    <s v="30 min"/>
    <n v="30"/>
    <s v="2h"/>
    <n v="2"/>
    <m/>
    <m/>
    <m/>
    <s v="Closed"/>
    <x v="1"/>
    <n v="0"/>
    <n v="0"/>
    <s v="Ali"/>
    <s v="Duplicate"/>
    <n v="5"/>
    <x v="2"/>
    <s v="No"/>
    <m/>
    <m/>
    <s v="100 USD"/>
    <n v="100"/>
    <s v="No"/>
    <s v="Missing Resolved Date"/>
    <s v="OK"/>
    <s v="OK"/>
    <s v="OK"/>
    <s v="OK"/>
    <m/>
    <x v="2"/>
    <x v="4"/>
    <x v="0"/>
    <x v="2"/>
    <x v="1"/>
  </r>
  <r>
    <s v="TCK-2991"/>
    <s v="TCK-2991"/>
    <m/>
    <m/>
    <s v="~30"/>
    <n v="30"/>
    <x v="1"/>
    <x v="2"/>
    <s v="Irbid"/>
    <s v="Pharmacy"/>
    <s v="HealthPlus"/>
    <x v="1"/>
    <s v="Pharmacy"/>
    <x v="1"/>
    <s v="Complaint"/>
    <s v="Wrong appointment"/>
    <s v="billing not clear"/>
    <x v="6"/>
    <s v="06-17-25"/>
    <s v="MM-DD-YY"/>
    <d v="2025-06-17T00:00:00"/>
    <s v="30 min"/>
    <n v="30"/>
    <s v="2h"/>
    <n v="2"/>
    <s v="31/03/2025"/>
    <s v="DD/MM/YYYY"/>
    <d v="2025-03-31T00:00:00"/>
    <s v="Resolved"/>
    <x v="2"/>
    <n v="3"/>
    <n v="3"/>
    <s v="Fatima"/>
    <s v="Solved"/>
    <n v="1"/>
    <x v="0"/>
    <s v="Yes"/>
    <m/>
    <m/>
    <n v="10"/>
    <n v="10"/>
    <s v="Yes"/>
    <s v="OK"/>
    <s v="OK"/>
    <s v="OK"/>
    <s v="Review"/>
    <s v="OK"/>
    <s v="Yes"/>
    <x v="2"/>
    <x v="1"/>
    <x v="0"/>
    <x v="2"/>
    <x v="0"/>
  </r>
  <r>
    <s v="tk_2992"/>
    <s v="TCK-2992"/>
    <m/>
    <s v="V-3386"/>
    <n v="81"/>
    <n v="81"/>
    <x v="0"/>
    <x v="1"/>
    <s v="Mosul"/>
    <s v="Clinic"/>
    <s v="Alnoor Hospital"/>
    <x v="0"/>
    <s v="Lab"/>
    <x v="0"/>
    <s v="Admin"/>
    <s v="Prescription issue"/>
    <s v="waiting too long"/>
    <x v="1"/>
    <s v="02-07-25"/>
    <s v="MM-DD-YY"/>
    <d v="2025-02-07T00:00:00"/>
    <s v="1h"/>
    <n v="60"/>
    <s v="48"/>
    <n v="48"/>
    <m/>
    <m/>
    <m/>
    <s v="Resolved"/>
    <x v="1"/>
    <n v="0"/>
    <n v="0"/>
    <s v="Maya"/>
    <s v="Dropped"/>
    <n v="3"/>
    <x v="1"/>
    <s v="No"/>
    <m/>
    <m/>
    <s v="~30"/>
    <n v="30"/>
    <s v="Yes"/>
    <s v="Missing Resolved Date"/>
    <s v="OK"/>
    <s v="OK"/>
    <s v="OK"/>
    <s v="OK"/>
    <m/>
    <x v="4"/>
    <x v="2"/>
    <x v="2"/>
    <x v="4"/>
    <x v="0"/>
  </r>
  <r>
    <s v="2993"/>
    <s v="TCK-2993"/>
    <s v="P-822"/>
    <s v="V-2587"/>
    <s v="unknown"/>
    <m/>
    <x v="0"/>
    <x v="3"/>
    <s v="Giza"/>
    <s v="Pharmacy"/>
    <s v="Alnoor Hospital"/>
    <x v="0"/>
    <s v="Billing"/>
    <x v="0"/>
    <s v="Inquiry"/>
    <s v="Missing record"/>
    <s v="need help"/>
    <x v="0"/>
    <s v="12/02/2025"/>
    <s v="DD/MM/YYYY"/>
    <d v="2025-02-12T00:00:00"/>
    <s v="2 hours"/>
    <n v="120"/>
    <s v="2h"/>
    <n v="2"/>
    <s v="04-28-25"/>
    <s v="MM-DD-YY"/>
    <d v="2025-04-28T00:00:00"/>
    <s v="Open"/>
    <x v="3"/>
    <s v="Level 1"/>
    <n v="1"/>
    <s v="John"/>
    <s v="Dropped"/>
    <n v="5"/>
    <x v="2"/>
    <s v="No"/>
    <m/>
    <m/>
    <n v="10"/>
    <n v="10"/>
    <s v="Yes"/>
    <s v="Status Mismatch"/>
    <s v="Resolution Time Exists Before Closure"/>
    <s v="Dropped Ticket Still Active"/>
    <s v="OK"/>
    <s v="OK"/>
    <s v="No"/>
    <x v="0"/>
    <x v="4"/>
    <x v="1"/>
    <x v="0"/>
    <x v="0"/>
  </r>
  <r>
    <s v="TCK-2994"/>
    <s v="TCK-2994"/>
    <s v="P-374"/>
    <m/>
    <s v="unknown"/>
    <m/>
    <x v="0"/>
    <x v="0"/>
    <s v="Bekaa"/>
    <s v="Mobile Unit"/>
    <s v="Care Clinic"/>
    <x v="2"/>
    <s v="ER"/>
    <x v="1"/>
    <s v="Medical"/>
    <s v="System down"/>
    <s v="الدكتور لم يحضر"/>
    <x v="5"/>
    <s v="2025-06-17"/>
    <s v="YYYY-MM-DD"/>
    <d v="2025-06-17T00:00:00"/>
    <s v="1h"/>
    <n v="60"/>
    <s v="1 day"/>
    <n v="24"/>
    <s v="19/05/2025"/>
    <s v="DD/MM/YYYY"/>
    <d v="2025-05-19T00:00:00"/>
    <s v="Resolved"/>
    <x v="2"/>
    <n v="3"/>
    <n v="3"/>
    <s v="Ali"/>
    <s v="Duplicate"/>
    <n v="3"/>
    <x v="1"/>
    <m/>
    <m/>
    <m/>
    <s v="100 USD"/>
    <n v="100"/>
    <s v="Yes"/>
    <s v="OK"/>
    <s v="OK"/>
    <s v="OK"/>
    <s v="Review"/>
    <s v="OK"/>
    <s v="Yes"/>
    <x v="3"/>
    <x v="4"/>
    <x v="2"/>
    <x v="3"/>
    <x v="1"/>
  </r>
  <r>
    <s v="2995"/>
    <s v="TCK-2995"/>
    <m/>
    <m/>
    <n v="87"/>
    <n v="87"/>
    <x v="0"/>
    <x v="3"/>
    <s v="Alexandria"/>
    <s v="Clinic"/>
    <s v="Al Noor Hosp."/>
    <x v="0"/>
    <s v="Pharmacy"/>
    <x v="2"/>
    <s v="Technical"/>
    <s v="Wrong appointment"/>
    <s v="billing not clear"/>
    <x v="6"/>
    <s v="25/01/2025"/>
    <s v="DD/MM/YYYY"/>
    <d v="2025-01-25T00:00:00"/>
    <s v="1h"/>
    <n v="60"/>
    <s v="5 hours"/>
    <n v="5"/>
    <s v="11/03/2025"/>
    <s v="DD/MM/YYYY"/>
    <d v="2025-03-11T00:00:00"/>
    <s v="Closed"/>
    <x v="0"/>
    <n v="1"/>
    <n v="1"/>
    <s v="Ali"/>
    <s v="Referred"/>
    <n v="4"/>
    <x v="2"/>
    <m/>
    <s v="good service"/>
    <s v="Positive Feedback"/>
    <s v="~30"/>
    <n v="30"/>
    <s v="Yes"/>
    <s v="OK"/>
    <s v="OK"/>
    <s v="OK"/>
    <s v="OK"/>
    <s v="OK"/>
    <s v="No"/>
    <x v="1"/>
    <x v="2"/>
    <x v="2"/>
    <x v="1"/>
    <x v="0"/>
  </r>
  <r>
    <s v="tk_2996"/>
    <s v="TCK-2996"/>
    <s v="P-256"/>
    <m/>
    <s v="unknown"/>
    <m/>
    <x v="0"/>
    <x v="2"/>
    <s v="Amman"/>
    <s v="Hospital"/>
    <s v="Alnoor Hospital"/>
    <x v="0"/>
    <s v="Billing"/>
    <x v="3"/>
    <s v="Complaint"/>
    <s v="Prescription issue"/>
    <s v="need help"/>
    <x v="0"/>
    <s v="18/05/2025"/>
    <s v="DD/MM/YYYY"/>
    <d v="2025-05-18T00:00:00"/>
    <s v="2 hours"/>
    <n v="120"/>
    <s v="1 day"/>
    <n v="24"/>
    <s v="07/06/2025"/>
    <s v="DD/MM/YYYY"/>
    <d v="2025-06-07T00:00:00"/>
    <s v="Resolved"/>
    <x v="3"/>
    <n v="2"/>
    <n v="2"/>
    <s v="Lina"/>
    <s v="Duplicate"/>
    <n v="1"/>
    <x v="0"/>
    <s v="Yes"/>
    <m/>
    <m/>
    <n v="50"/>
    <n v="50"/>
    <s v="No"/>
    <s v="OK"/>
    <s v="OK"/>
    <s v="OK"/>
    <s v="OK"/>
    <s v="OK"/>
    <s v="No"/>
    <x v="3"/>
    <x v="4"/>
    <x v="1"/>
    <x v="3"/>
    <x v="2"/>
  </r>
  <r>
    <s v="2997"/>
    <s v="TCK-2997"/>
    <m/>
    <s v="V-2423"/>
    <n v="68"/>
    <n v="68"/>
    <x v="1"/>
    <x v="2"/>
    <s v="Irbid"/>
    <s v="Hospital"/>
    <s v="HealthPlus"/>
    <x v="1"/>
    <s v="Reception"/>
    <x v="3"/>
    <s v="Technical"/>
    <s v="Prescription issue"/>
    <s v="تأخير في الخدمة"/>
    <x v="4"/>
    <s v="2025-03-11"/>
    <s v="YYYY-MM-DD"/>
    <d v="2025-03-11T00:00:00"/>
    <s v="1h"/>
    <n v="60"/>
    <s v="48"/>
    <n v="48"/>
    <m/>
    <m/>
    <m/>
    <s v="Resolved"/>
    <x v="3"/>
    <n v="2"/>
    <n v="2"/>
    <s v="Omar"/>
    <s v="Dropped"/>
    <n v="5"/>
    <x v="2"/>
    <s v="No"/>
    <m/>
    <m/>
    <n v="20"/>
    <n v="20"/>
    <s v="Yes"/>
    <s v="Missing Resolved Date"/>
    <s v="OK"/>
    <s v="OK"/>
    <s v="OK"/>
    <s v="OK"/>
    <m/>
    <x v="4"/>
    <x v="2"/>
    <x v="2"/>
    <x v="4"/>
    <x v="0"/>
  </r>
  <r>
    <s v="2998"/>
    <s v="TCK-2998"/>
    <m/>
    <s v="V-5670"/>
    <n v="56"/>
    <n v="56"/>
    <x v="0"/>
    <x v="1"/>
    <s v="Mosul"/>
    <s v="Clinic"/>
    <s v="Al Noor Hosp."/>
    <x v="0"/>
    <s v="ER"/>
    <x v="3"/>
    <s v="Technical"/>
    <s v="Long wait time"/>
    <s v="billing not clear"/>
    <x v="6"/>
    <s v="2025-03-31"/>
    <s v="YYYY-MM-DD"/>
    <d v="2025-03-31T00:00:00"/>
    <s v="1h"/>
    <n v="60"/>
    <s v="2h"/>
    <n v="2"/>
    <m/>
    <m/>
    <m/>
    <s v="Escalated"/>
    <x v="1"/>
    <n v="1"/>
    <n v="1"/>
    <s v="Sara"/>
    <s v="Solved"/>
    <n v="4"/>
    <x v="2"/>
    <s v="No"/>
    <m/>
    <m/>
    <n v="50"/>
    <n v="50"/>
    <s v="No"/>
    <s v="OK"/>
    <s v="Resolution Time Exists Before Closure"/>
    <s v="Solved Ticket Still Active"/>
    <s v="OK"/>
    <s v="OK"/>
    <m/>
    <x v="0"/>
    <x v="3"/>
    <x v="2"/>
    <x v="0"/>
    <x v="2"/>
  </r>
  <r>
    <s v="tk_2999"/>
    <s v="TCK-2999"/>
    <s v="P-402"/>
    <m/>
    <n v="75"/>
    <n v="75"/>
    <x v="1"/>
    <x v="3"/>
    <s v="Cairo"/>
    <s v="Mobile Unit"/>
    <s v="HealthPlus"/>
    <x v="1"/>
    <s v="Billing"/>
    <x v="1"/>
    <s v="Admin"/>
    <s v="Missing record"/>
    <s v="need help"/>
    <x v="0"/>
    <s v="11/06/2025"/>
    <s v="DD/MM/YYYY"/>
    <d v="2025-06-11T00:00:00"/>
    <s v="45"/>
    <n v="45"/>
    <s v="-1"/>
    <m/>
    <s v="26/05/2025"/>
    <s v="DD/MM/YYYY"/>
    <d v="2025-05-26T00:00:00"/>
    <s v="Pending"/>
    <x v="3"/>
    <n v="3"/>
    <n v="3"/>
    <s v="Lina"/>
    <s v="Duplicate"/>
    <n v="5"/>
    <x v="2"/>
    <s v="No"/>
    <s v="good service"/>
    <s v="Positive Feedback"/>
    <s v="100 USD"/>
    <n v="100"/>
    <s v="Yes"/>
    <s v="Status Mismatch"/>
    <s v="OK"/>
    <s v="Duplicate Ticket Still Active"/>
    <s v="OK"/>
    <s v="OK"/>
    <s v="Yes"/>
    <x v="0"/>
    <x v="2"/>
    <x v="0"/>
    <x v="0"/>
    <x v="1"/>
  </r>
  <r>
    <s v="tk_3000"/>
    <s v="TCK-3000"/>
    <m/>
    <m/>
    <s v="unknown"/>
    <m/>
    <x v="0"/>
    <x v="3"/>
    <s v="Cairo"/>
    <s v="Mobile Unit"/>
    <s v="HealthPlus"/>
    <x v="1"/>
    <s v="Lab"/>
    <x v="3"/>
    <s v="Complaint"/>
    <s v="System down"/>
    <m/>
    <x v="3"/>
    <s v="2025-02-24"/>
    <s v="YYYY-MM-DD"/>
    <d v="2025-02-24T00:00:00"/>
    <s v="2 hours"/>
    <n v="120"/>
    <s v="1 day"/>
    <n v="24"/>
    <m/>
    <m/>
    <m/>
    <s v="Open"/>
    <x v="3"/>
    <n v="0"/>
    <n v="0"/>
    <s v="Sara"/>
    <s v="Solved"/>
    <n v="4"/>
    <x v="2"/>
    <m/>
    <m/>
    <m/>
    <s v="~30"/>
    <n v="30"/>
    <s v="No"/>
    <s v="OK"/>
    <s v="Resolution Time Exists Before Closure"/>
    <s v="Solved Ticket Still Active"/>
    <s v="Review"/>
    <s v="OK"/>
    <m/>
    <x v="0"/>
    <x v="4"/>
    <x v="1"/>
    <x v="0"/>
    <x v="0"/>
  </r>
  <r>
    <s v="tk_3001"/>
    <s v="TCK-3001"/>
    <m/>
    <s v="V-3528"/>
    <s v="unknown"/>
    <m/>
    <x v="0"/>
    <x v="3"/>
    <s v="Alexandria"/>
    <s v="Pharmacy"/>
    <s v="Alnoor Hospital"/>
    <x v="0"/>
    <s v="Reception"/>
    <x v="3"/>
    <s v="Complaint"/>
    <s v="Prescription issue"/>
    <s v="الدكتور لم يحضر"/>
    <x v="5"/>
    <s v="2025-04-17"/>
    <s v="YYYY-MM-DD"/>
    <d v="2025-04-17T00:00:00"/>
    <s v="1h"/>
    <n v="60"/>
    <s v="-1"/>
    <m/>
    <m/>
    <m/>
    <m/>
    <s v="Escalated"/>
    <x v="0"/>
    <n v="0"/>
    <n v="0"/>
    <s v="Fatima"/>
    <s v="Referred"/>
    <n v="2"/>
    <x v="0"/>
    <s v="No"/>
    <m/>
    <m/>
    <s v="~30"/>
    <n v="30"/>
    <s v="Yes"/>
    <s v="OK"/>
    <s v="OK"/>
    <s v="OK"/>
    <s v="Review"/>
    <s v="OK"/>
    <m/>
    <x v="0"/>
    <x v="4"/>
    <x v="2"/>
    <x v="0"/>
    <x v="0"/>
  </r>
  <r>
    <s v="3002"/>
    <s v="TCK-3002"/>
    <s v="P-891"/>
    <s v="V-7024"/>
    <s v="~30"/>
    <n v="30"/>
    <x v="1"/>
    <x v="0"/>
    <s v="Beirut"/>
    <s v="Hospital"/>
    <s v="Alnoor Hospital"/>
    <x v="0"/>
    <s v="Billing"/>
    <x v="4"/>
    <s v="Complaint"/>
    <s v="System down"/>
    <s v="الخدمة سيئة"/>
    <x v="2"/>
    <s v="06-22-25"/>
    <s v="MM-DD-YY"/>
    <d v="2025-06-22T00:00:00"/>
    <s v="45"/>
    <n v="45"/>
    <s v="1 day"/>
    <n v="24"/>
    <s v="06-06-25"/>
    <s v="MM-DD-YY"/>
    <d v="2025-06-06T00:00:00"/>
    <s v="Resolved"/>
    <x v="3"/>
    <n v="0"/>
    <n v="0"/>
    <m/>
    <s v="Duplicate"/>
    <n v="4"/>
    <x v="2"/>
    <s v="Yes"/>
    <s v="الخدمة سيئة"/>
    <s v="Negative Feedback"/>
    <s v="100 USD"/>
    <n v="100"/>
    <s v="No"/>
    <s v="OK"/>
    <s v="OK"/>
    <s v="OK"/>
    <s v="Review"/>
    <s v="Review"/>
    <s v="Yes"/>
    <x v="3"/>
    <x v="1"/>
    <x v="0"/>
    <x v="3"/>
    <x v="1"/>
  </r>
  <r>
    <s v="3003"/>
    <s v="TCK-3003"/>
    <s v="P-918"/>
    <m/>
    <s v="~30"/>
    <n v="30"/>
    <x v="0"/>
    <x v="3"/>
    <s v="Cairo"/>
    <s v="Mobile Unit"/>
    <s v="Alnoor Hospital"/>
    <x v="0"/>
    <s v="Reception"/>
    <x v="2"/>
    <s v="Admin"/>
    <s v="Long wait time"/>
    <m/>
    <x v="3"/>
    <s v="06/02/2025"/>
    <s v="DD/MM/YYYY"/>
    <d v="2025-02-06T00:00:00"/>
    <s v="30 min"/>
    <n v="30"/>
    <s v="48"/>
    <n v="48"/>
    <s v="2025-06-10"/>
    <s v="YYYY-MM-DD"/>
    <d v="2025-06-10T00:00:00"/>
    <s v="Escalated"/>
    <x v="1"/>
    <n v="3"/>
    <n v="3"/>
    <s v="John"/>
    <s v="Duplicate"/>
    <n v="4"/>
    <x v="2"/>
    <s v="No"/>
    <m/>
    <m/>
    <s v="~30"/>
    <n v="30"/>
    <s v="Yes"/>
    <s v="Status Mismatch"/>
    <s v="Resolution Time Exists Before Closure"/>
    <s v="Duplicate Ticket Still Active"/>
    <s v="OK"/>
    <s v="OK"/>
    <s v="No"/>
    <x v="0"/>
    <x v="1"/>
    <x v="0"/>
    <x v="0"/>
    <x v="0"/>
  </r>
  <r>
    <s v="tk_3004"/>
    <s v="TCK-3004"/>
    <s v="P-606"/>
    <m/>
    <s v="~30"/>
    <n v="30"/>
    <x v="0"/>
    <x v="0"/>
    <s v="Saida"/>
    <s v="Pharmacy"/>
    <s v="Al Noor Hosp."/>
    <x v="0"/>
    <s v="Billing"/>
    <x v="2"/>
    <s v="Admin"/>
    <s v="System down"/>
    <m/>
    <x v="3"/>
    <s v="04-01-25"/>
    <s v="MM-DD-YY"/>
    <d v="2025-04-01T00:00:00"/>
    <s v="2 hours"/>
    <n v="120"/>
    <s v="2h"/>
    <n v="2"/>
    <s v="17/04/2025"/>
    <s v="DD/MM/YYYY"/>
    <d v="2025-04-17T00:00:00"/>
    <s v="Closed"/>
    <x v="1"/>
    <n v="3"/>
    <n v="3"/>
    <s v="Sara"/>
    <s v="Referred"/>
    <s v="bad"/>
    <x v="2"/>
    <s v="No"/>
    <s v="الدكتور لم يحضر"/>
    <s v="Doctor Unavailable"/>
    <n v="50"/>
    <n v="50"/>
    <s v="No"/>
    <s v="OK"/>
    <s v="OK"/>
    <s v="OK"/>
    <s v="OK"/>
    <s v="OK"/>
    <s v="No"/>
    <x v="2"/>
    <x v="1"/>
    <x v="1"/>
    <x v="2"/>
    <x v="2"/>
  </r>
  <r>
    <s v="tk_3005"/>
    <s v="TCK-3005"/>
    <m/>
    <m/>
    <s v="~30"/>
    <n v="30"/>
    <x v="0"/>
    <x v="1"/>
    <s v="Mosul"/>
    <s v="Pharmacy"/>
    <s v="Al Noor Hosp."/>
    <x v="0"/>
    <s v="Billing"/>
    <x v="4"/>
    <s v="Complaint"/>
    <s v="Billing error"/>
    <s v="need help"/>
    <x v="0"/>
    <s v="05-29-25"/>
    <s v="MM-DD-YY"/>
    <d v="2025-05-29T00:00:00"/>
    <s v="45"/>
    <n v="45"/>
    <s v="-1"/>
    <m/>
    <s v="2025-05-12"/>
    <s v="YYYY-MM-DD"/>
    <d v="2025-05-12T00:00:00"/>
    <s v="Closed"/>
    <x v="2"/>
    <n v="3"/>
    <n v="3"/>
    <s v="Ali"/>
    <s v="Referred"/>
    <s v="good"/>
    <x v="2"/>
    <s v="No"/>
    <m/>
    <m/>
    <n v="10"/>
    <n v="10"/>
    <s v="No"/>
    <s v="OK"/>
    <s v="Missing Resolution Time"/>
    <s v="OK"/>
    <s v="Review"/>
    <s v="OK"/>
    <s v="Yes"/>
    <x v="0"/>
    <x v="1"/>
    <x v="0"/>
    <x v="0"/>
    <x v="0"/>
  </r>
  <r>
    <s v="TCK-3006"/>
    <s v="TCK-3006"/>
    <s v="P-762"/>
    <m/>
    <s v="~30"/>
    <n v="30"/>
    <x v="0"/>
    <x v="3"/>
    <s v="Giza"/>
    <s v="Clinic"/>
    <s v="HealthPlus"/>
    <x v="1"/>
    <s v="ER"/>
    <x v="2"/>
    <s v="Technical"/>
    <s v="System down"/>
    <s v="waiting too long"/>
    <x v="1"/>
    <s v="2025-06-26"/>
    <s v="YYYY-MM-DD"/>
    <d v="2025-06-26T00:00:00"/>
    <s v="45"/>
    <n v="45"/>
    <s v="48"/>
    <n v="48"/>
    <m/>
    <m/>
    <m/>
    <s v="Escalated"/>
    <x v="2"/>
    <n v="0"/>
    <n v="0"/>
    <s v="Ali"/>
    <s v="Referred"/>
    <n v="1"/>
    <x v="0"/>
    <m/>
    <s v="bad experience"/>
    <m/>
    <s v="100 USD"/>
    <n v="100"/>
    <s v="No"/>
    <s v="OK"/>
    <s v="Resolution Time Exists Before Closure"/>
    <s v="OK"/>
    <s v="OK"/>
    <s v="OK"/>
    <m/>
    <x v="0"/>
    <x v="1"/>
    <x v="0"/>
    <x v="0"/>
    <x v="1"/>
  </r>
  <r>
    <s v="TCK-3007"/>
    <s v="TCK-3007"/>
    <m/>
    <s v="V-5389"/>
    <n v="50"/>
    <n v="50"/>
    <x v="0"/>
    <x v="1"/>
    <s v="Mosul"/>
    <s v="Pharmacy"/>
    <s v="Al Noor Hosp."/>
    <x v="0"/>
    <s v="Pharmacy"/>
    <x v="1"/>
    <s v="Admin"/>
    <s v="Long wait time"/>
    <s v="need help"/>
    <x v="0"/>
    <s v="25/03/2025"/>
    <s v="DD/MM/YYYY"/>
    <d v="2025-03-25T00:00:00"/>
    <s v="45"/>
    <n v="45"/>
    <s v="5 hours"/>
    <n v="5"/>
    <s v="27/05/2025"/>
    <s v="DD/MM/YYYY"/>
    <d v="2025-05-27T00:00:00"/>
    <s v="Resolved"/>
    <x v="2"/>
    <n v="2"/>
    <n v="2"/>
    <m/>
    <s v="Solved"/>
    <n v="5"/>
    <x v="2"/>
    <m/>
    <m/>
    <m/>
    <n v="10"/>
    <n v="10"/>
    <s v="No"/>
    <s v="OK"/>
    <s v="OK"/>
    <s v="OK"/>
    <s v="OK"/>
    <s v="Review"/>
    <s v="No"/>
    <x v="1"/>
    <x v="5"/>
    <x v="0"/>
    <x v="1"/>
    <x v="0"/>
  </r>
  <r>
    <s v="TCK-3008"/>
    <s v="TCK-3008"/>
    <s v="P-407"/>
    <m/>
    <n v="9"/>
    <n v="9"/>
    <x v="0"/>
    <x v="3"/>
    <s v="Giza"/>
    <s v="Clinic"/>
    <s v="HealthPlus"/>
    <x v="1"/>
    <s v="Reception"/>
    <x v="0"/>
    <s v="Medical"/>
    <s v="Missing record"/>
    <s v="billing not clear"/>
    <x v="6"/>
    <s v="14/03/2025"/>
    <s v="DD/MM/YYYY"/>
    <d v="2025-03-14T00:00:00"/>
    <s v="45"/>
    <n v="45"/>
    <s v="1 day"/>
    <n v="24"/>
    <s v="05-19-25"/>
    <s v="MM-DD-YY"/>
    <d v="2025-05-19T00:00:00"/>
    <s v="Pending"/>
    <x v="3"/>
    <n v="1"/>
    <n v="1"/>
    <s v="Ali"/>
    <s v="Solved"/>
    <n v="5"/>
    <x v="2"/>
    <m/>
    <s v="good service"/>
    <s v="Positive Feedback"/>
    <n v="50"/>
    <n v="50"/>
    <s v="Yes"/>
    <s v="Status Mismatch"/>
    <s v="Resolution Time Exists Before Closure"/>
    <s v="Solved Ticket Still Active"/>
    <s v="OK"/>
    <s v="OK"/>
    <s v="No"/>
    <x v="0"/>
    <x v="0"/>
    <x v="0"/>
    <x v="0"/>
    <x v="2"/>
  </r>
  <r>
    <s v="3009"/>
    <s v="TCK-3009"/>
    <m/>
    <s v="V-7956"/>
    <n v="56"/>
    <n v="56"/>
    <x v="1"/>
    <x v="3"/>
    <s v="Cairo"/>
    <s v="Mobile Unit"/>
    <s v="Al Noor Hosp."/>
    <x v="0"/>
    <s v="Pharmacy"/>
    <x v="4"/>
    <s v="Complaint"/>
    <s v="System down"/>
    <s v="billing not clear"/>
    <x v="6"/>
    <s v="20/02/2025"/>
    <s v="DD/MM/YYYY"/>
    <d v="2025-02-20T00:00:00"/>
    <s v="2 hours"/>
    <n v="120"/>
    <s v="5 hours"/>
    <n v="5"/>
    <s v="23/01/2025"/>
    <s v="DD/MM/YYYY"/>
    <d v="2025-01-23T00:00:00"/>
    <s v="Closed"/>
    <x v="1"/>
    <s v="Level 1"/>
    <n v="1"/>
    <s v="Maya"/>
    <s v="Dropped"/>
    <n v="5"/>
    <x v="2"/>
    <s v="No"/>
    <s v="bad experience"/>
    <m/>
    <s v="~30"/>
    <n v="30"/>
    <s v="No"/>
    <s v="OK"/>
    <s v="OK"/>
    <s v="OK"/>
    <s v="OK"/>
    <s v="OK"/>
    <s v="Yes"/>
    <x v="1"/>
    <x v="3"/>
    <x v="1"/>
    <x v="1"/>
    <x v="0"/>
  </r>
  <r>
    <s v="tk_3010"/>
    <s v="TCK-3010"/>
    <m/>
    <s v="V-4346"/>
    <n v="55"/>
    <n v="55"/>
    <x v="0"/>
    <x v="3"/>
    <s v="Cairo"/>
    <s v="Clinic"/>
    <s v="Alnoor Hospital"/>
    <x v="0"/>
    <s v="Billing"/>
    <x v="2"/>
    <s v="Inquiry"/>
    <s v="Billing error"/>
    <s v="waiting too long"/>
    <x v="1"/>
    <s v="03/03/2025"/>
    <s v="DD/MM/YYYY"/>
    <d v="2025-03-03T00:00:00"/>
    <s v="1h"/>
    <n v="60"/>
    <s v="5 hours"/>
    <n v="5"/>
    <s v="05/04/2025"/>
    <s v="DD/MM/YYYY"/>
    <d v="2025-04-05T00:00:00"/>
    <s v="Pending"/>
    <x v="1"/>
    <n v="0"/>
    <n v="0"/>
    <s v="Maya"/>
    <s v="Dropped"/>
    <n v="3"/>
    <x v="1"/>
    <m/>
    <s v="good service"/>
    <s v="Positive Feedback"/>
    <n v="20"/>
    <n v="20"/>
    <s v="Yes"/>
    <s v="Status Mismatch"/>
    <s v="Resolution Time Exists Before Closure"/>
    <s v="Dropped Ticket Still Active"/>
    <s v="OK"/>
    <s v="OK"/>
    <s v="No"/>
    <x v="0"/>
    <x v="3"/>
    <x v="2"/>
    <x v="0"/>
    <x v="0"/>
  </r>
  <r>
    <s v="tk_3011"/>
    <s v="TCK-3011"/>
    <m/>
    <m/>
    <n v="5"/>
    <n v="5"/>
    <x v="1"/>
    <x v="2"/>
    <s v="Irbid"/>
    <s v="Mobile Unit"/>
    <s v="HealthPlus"/>
    <x v="1"/>
    <s v="Billing"/>
    <x v="3"/>
    <s v="Inquiry"/>
    <s v="Billing error"/>
    <s v="waiting too long"/>
    <x v="1"/>
    <s v="2025-06-22"/>
    <s v="YYYY-MM-DD"/>
    <d v="2025-06-22T00:00:00"/>
    <s v="2 hours"/>
    <n v="120"/>
    <s v="-1"/>
    <m/>
    <s v="06-13-25"/>
    <s v="MM-DD-YY"/>
    <d v="2025-06-13T00:00:00"/>
    <s v="Escalated"/>
    <x v="2"/>
    <n v="0"/>
    <n v="0"/>
    <s v="John"/>
    <s v="Solved"/>
    <n v="5"/>
    <x v="2"/>
    <m/>
    <s v="bad experience"/>
    <m/>
    <s v="~30"/>
    <n v="30"/>
    <s v="No"/>
    <s v="Status Mismatch"/>
    <s v="OK"/>
    <s v="Solved Ticket Still Active"/>
    <s v="OK"/>
    <s v="OK"/>
    <s v="Yes"/>
    <x v="0"/>
    <x v="0"/>
    <x v="1"/>
    <x v="0"/>
    <x v="0"/>
  </r>
  <r>
    <s v="3012"/>
    <s v="TCK-3012"/>
    <m/>
    <m/>
    <s v="~30"/>
    <n v="30"/>
    <x v="1"/>
    <x v="1"/>
    <s v="Basra"/>
    <s v="Mobile Unit"/>
    <s v="HealthPlus"/>
    <x v="1"/>
    <s v="Pharmacy"/>
    <x v="0"/>
    <s v="Admin"/>
    <s v="Billing error"/>
    <s v="billing not clear"/>
    <x v="6"/>
    <s v="04-15-25"/>
    <s v="MM-DD-YY"/>
    <d v="2025-04-15T00:00:00"/>
    <s v="30 min"/>
    <n v="30"/>
    <s v="2h"/>
    <n v="2"/>
    <s v="06-28-25"/>
    <s v="MM-DD-YY"/>
    <d v="2025-06-28T00:00:00"/>
    <s v="Pending"/>
    <x v="1"/>
    <n v="1"/>
    <n v="1"/>
    <s v="Lina"/>
    <s v="Solved"/>
    <n v="2"/>
    <x v="0"/>
    <s v="No"/>
    <m/>
    <m/>
    <n v="10"/>
    <n v="10"/>
    <s v="Yes"/>
    <s v="Status Mismatch"/>
    <s v="Resolution Time Exists Before Closure"/>
    <s v="Solved Ticket Still Active"/>
    <s v="OK"/>
    <s v="OK"/>
    <s v="No"/>
    <x v="0"/>
    <x v="1"/>
    <x v="0"/>
    <x v="0"/>
    <x v="0"/>
  </r>
  <r>
    <s v="TCK-3013"/>
    <s v="TCK-3013"/>
    <s v="P-140"/>
    <s v="V-7735"/>
    <s v="unknown"/>
    <m/>
    <x v="1"/>
    <x v="3"/>
    <s v="Giza"/>
    <s v="Clinic"/>
    <s v="Care Clinic"/>
    <x v="2"/>
    <s v="Pharmacy"/>
    <x v="1"/>
    <s v="Admin"/>
    <s v="Long wait time"/>
    <m/>
    <x v="3"/>
    <s v="05-10-25"/>
    <s v="MM-DD-YY"/>
    <d v="2025-05-10T00:00:00"/>
    <s v="45"/>
    <n v="45"/>
    <s v="48"/>
    <n v="48"/>
    <s v="03/01/2025"/>
    <s v="DD/MM/YYYY"/>
    <d v="2025-01-03T00:00:00"/>
    <s v="Pending"/>
    <x v="0"/>
    <n v="0"/>
    <n v="0"/>
    <s v="Sara"/>
    <s v="Dropped"/>
    <n v="5"/>
    <x v="2"/>
    <m/>
    <s v="مشكلة في الفاتورة"/>
    <s v="Billing Issue"/>
    <n v="20"/>
    <n v="20"/>
    <s v="Yes"/>
    <s v="Status Mismatch"/>
    <s v="Resolution Time Exists Before Closure"/>
    <s v="Dropped Ticket Still Active"/>
    <s v="Review"/>
    <s v="OK"/>
    <s v="Yes"/>
    <x v="0"/>
    <x v="4"/>
    <x v="0"/>
    <x v="0"/>
    <x v="0"/>
  </r>
  <r>
    <s v="tk_3014"/>
    <s v="TCK-3014"/>
    <m/>
    <s v="V-4829"/>
    <s v="unknown"/>
    <m/>
    <x v="0"/>
    <x v="0"/>
    <s v="Beirut"/>
    <s v="Pharmacy"/>
    <s v="HealthPlus"/>
    <x v="1"/>
    <s v="Lab"/>
    <x v="2"/>
    <s v="Technical"/>
    <s v="Long wait time"/>
    <s v="need help"/>
    <x v="0"/>
    <s v="2025-06-07"/>
    <s v="YYYY-MM-DD"/>
    <d v="2025-06-07T00:00:00"/>
    <s v="30 min"/>
    <n v="30"/>
    <s v="2h"/>
    <n v="2"/>
    <m/>
    <m/>
    <m/>
    <s v="Open"/>
    <x v="1"/>
    <s v="Level 1"/>
    <n v="1"/>
    <s v="Fatima"/>
    <s v="Dropped"/>
    <n v="3"/>
    <x v="1"/>
    <s v="No"/>
    <s v="الخدمة سيئة"/>
    <s v="Negative Feedback"/>
    <n v="50"/>
    <n v="50"/>
    <s v="Yes"/>
    <s v="OK"/>
    <s v="Resolution Time Exists Before Closure"/>
    <s v="Dropped Ticket Still Active"/>
    <s v="OK"/>
    <s v="OK"/>
    <m/>
    <x v="0"/>
    <x v="4"/>
    <x v="0"/>
    <x v="0"/>
    <x v="2"/>
  </r>
  <r>
    <s v="3015"/>
    <s v="TCK-3015"/>
    <m/>
    <m/>
    <s v="~30"/>
    <n v="30"/>
    <x v="0"/>
    <x v="1"/>
    <s v="Baghdad"/>
    <s v="Mobile Unit"/>
    <s v="HealthPlus"/>
    <x v="1"/>
    <s v="Billing"/>
    <x v="0"/>
    <s v="Complaint"/>
    <s v="Billing error"/>
    <s v="billing not clear"/>
    <x v="6"/>
    <s v="29/05/2025"/>
    <s v="DD/MM/YYYY"/>
    <d v="2025-05-29T00:00:00"/>
    <s v="1h"/>
    <n v="60"/>
    <s v="48"/>
    <n v="48"/>
    <m/>
    <m/>
    <m/>
    <s v="Resolved"/>
    <x v="3"/>
    <s v="Level 1"/>
    <n v="1"/>
    <s v="Hassan"/>
    <s v="Referred"/>
    <n v="1"/>
    <x v="0"/>
    <s v="Yes"/>
    <s v="good service"/>
    <s v="Positive Feedback"/>
    <s v="100 USD"/>
    <n v="100"/>
    <s v="No"/>
    <s v="Missing Resolved Date"/>
    <s v="OK"/>
    <s v="OK"/>
    <s v="OK"/>
    <s v="OK"/>
    <m/>
    <x v="4"/>
    <x v="1"/>
    <x v="2"/>
    <x v="4"/>
    <x v="1"/>
  </r>
  <r>
    <s v="tk_3016"/>
    <s v="TCK-3016"/>
    <m/>
    <m/>
    <n v="55"/>
    <n v="55"/>
    <x v="1"/>
    <x v="0"/>
    <s v="Beirut"/>
    <s v="Mobile Unit"/>
    <s v="Alnoor Hospital"/>
    <x v="0"/>
    <s v="Lab"/>
    <x v="1"/>
    <s v="Technical"/>
    <s v="Wrong appointment"/>
    <s v="billing not clear"/>
    <x v="6"/>
    <s v="03-03-25"/>
    <s v="MM-DD-YY"/>
    <d v="2025-03-03T00:00:00"/>
    <s v="2 hours"/>
    <n v="120"/>
    <s v="1 day"/>
    <n v="24"/>
    <m/>
    <m/>
    <m/>
    <s v="Resolved"/>
    <x v="1"/>
    <n v="1"/>
    <n v="1"/>
    <m/>
    <s v="Solved"/>
    <s v="good"/>
    <x v="2"/>
    <s v="Yes"/>
    <s v="bad experience"/>
    <m/>
    <n v="20"/>
    <n v="20"/>
    <s v="No"/>
    <s v="Missing Resolved Date"/>
    <s v="OK"/>
    <s v="OK"/>
    <s v="OK"/>
    <s v="Review"/>
    <m/>
    <x v="3"/>
    <x v="3"/>
    <x v="1"/>
    <x v="3"/>
    <x v="0"/>
  </r>
  <r>
    <s v="tk_3017"/>
    <s v="TCK-3017"/>
    <m/>
    <s v="V-8275"/>
    <s v="~30"/>
    <n v="30"/>
    <x v="1"/>
    <x v="2"/>
    <s v="Zarqa"/>
    <s v="Mobile Unit"/>
    <s v="Care Clinic"/>
    <x v="2"/>
    <s v="Pharmacy"/>
    <x v="4"/>
    <s v="Inquiry"/>
    <s v="Prescription issue"/>
    <s v="waiting too long"/>
    <x v="1"/>
    <s v="2025-05-12"/>
    <s v="YYYY-MM-DD"/>
    <d v="2025-05-12T00:00:00"/>
    <s v="45"/>
    <n v="45"/>
    <s v="48"/>
    <n v="48"/>
    <s v="28/01/2025"/>
    <s v="DD/MM/YYYY"/>
    <d v="2025-01-28T00:00:00"/>
    <s v="Resolved"/>
    <x v="3"/>
    <n v="2"/>
    <n v="2"/>
    <s v="Maya"/>
    <s v="Referred"/>
    <n v="1"/>
    <x v="0"/>
    <m/>
    <s v="الخدمة سيئة"/>
    <s v="Negative Feedback"/>
    <s v="100 USD"/>
    <n v="100"/>
    <s v="Yes"/>
    <s v="OK"/>
    <s v="OK"/>
    <s v="OK"/>
    <s v="OK"/>
    <s v="OK"/>
    <s v="Yes"/>
    <x v="4"/>
    <x v="1"/>
    <x v="0"/>
    <x v="4"/>
    <x v="1"/>
  </r>
  <r>
    <s v="tk_3018"/>
    <s v="TCK-3018"/>
    <m/>
    <s v="V-7224"/>
    <s v="unknown"/>
    <m/>
    <x v="1"/>
    <x v="0"/>
    <s v="Beirut"/>
    <s v="Pharmacy"/>
    <s v="Care Clinic"/>
    <x v="2"/>
    <s v="Lab"/>
    <x v="1"/>
    <s v="Medical"/>
    <s v="Billing error"/>
    <s v="مشكلة في الفاتورة"/>
    <x v="6"/>
    <s v="19/06/2025"/>
    <s v="DD/MM/YYYY"/>
    <d v="2025-06-19T00:00:00"/>
    <s v="2 hours"/>
    <n v="120"/>
    <s v="1 day"/>
    <n v="24"/>
    <s v="06-21-25"/>
    <s v="MM-DD-YY"/>
    <d v="2025-06-21T00:00:00"/>
    <s v="Open"/>
    <x v="0"/>
    <n v="3"/>
    <n v="3"/>
    <s v="John"/>
    <s v="Referred"/>
    <n v="2"/>
    <x v="0"/>
    <s v="No"/>
    <s v="الخدمة سيئة"/>
    <s v="Negative Feedback"/>
    <n v="20"/>
    <n v="20"/>
    <s v="No"/>
    <s v="Status Mismatch"/>
    <s v="Resolution Time Exists Before Closure"/>
    <s v="OK"/>
    <s v="OK"/>
    <s v="OK"/>
    <s v="No"/>
    <x v="0"/>
    <x v="4"/>
    <x v="1"/>
    <x v="0"/>
    <x v="0"/>
  </r>
  <r>
    <s v="tk_3019"/>
    <s v="TCK-3019"/>
    <m/>
    <s v="V-6521"/>
    <s v="unknown"/>
    <m/>
    <x v="0"/>
    <x v="3"/>
    <s v="Cairo"/>
    <s v="Pharmacy"/>
    <s v="HealthPlus"/>
    <x v="1"/>
    <s v="Lab"/>
    <x v="2"/>
    <s v="Inquiry"/>
    <s v="System down"/>
    <s v="need help"/>
    <x v="0"/>
    <s v="2025-01-08"/>
    <s v="YYYY-MM-DD"/>
    <d v="2025-01-08T00:00:00"/>
    <s v="1h"/>
    <n v="60"/>
    <s v="2h"/>
    <n v="2"/>
    <s v="01-29-25"/>
    <s v="MM-DD-YY"/>
    <d v="2025-01-29T00:00:00"/>
    <s v="Pending"/>
    <x v="0"/>
    <s v="Level 1"/>
    <n v="1"/>
    <s v="John"/>
    <s v="Solved"/>
    <n v="3"/>
    <x v="1"/>
    <s v="Yes"/>
    <s v="مشكلة في الفاتورة"/>
    <s v="Billing Issue"/>
    <s v="~30"/>
    <n v="30"/>
    <s v="No"/>
    <s v="Status Mismatch"/>
    <s v="Resolution Time Exists Before Closure"/>
    <s v="Solved Ticket Still Active"/>
    <s v="OK"/>
    <s v="OK"/>
    <s v="No"/>
    <x v="0"/>
    <x v="4"/>
    <x v="2"/>
    <x v="0"/>
    <x v="0"/>
  </r>
  <r>
    <s v="tk_3020"/>
    <s v="TCK-3020"/>
    <m/>
    <s v="V-9400"/>
    <n v="89"/>
    <n v="89"/>
    <x v="0"/>
    <x v="1"/>
    <s v="Mosul"/>
    <s v="Pharmacy"/>
    <s v="Alnoor Hospital"/>
    <x v="0"/>
    <s v="Reception"/>
    <x v="4"/>
    <s v="Complaint"/>
    <s v="Wrong appointment"/>
    <s v="تأخير في الخدمة"/>
    <x v="4"/>
    <s v="2025-02-06"/>
    <s v="YYYY-MM-DD"/>
    <d v="2025-02-06T00:00:00"/>
    <s v="2 hours"/>
    <n v="120"/>
    <s v="2h"/>
    <n v="2"/>
    <m/>
    <m/>
    <m/>
    <s v="Open"/>
    <x v="1"/>
    <n v="1"/>
    <n v="1"/>
    <s v="Lina"/>
    <s v="Solved"/>
    <n v="3"/>
    <x v="1"/>
    <s v="No"/>
    <s v="good service"/>
    <s v="Positive Feedback"/>
    <n v="20"/>
    <n v="20"/>
    <s v="Yes"/>
    <s v="OK"/>
    <s v="Resolution Time Exists Before Closure"/>
    <s v="Solved Ticket Still Active"/>
    <s v="OK"/>
    <s v="OK"/>
    <m/>
    <x v="0"/>
    <x v="2"/>
    <x v="1"/>
    <x v="0"/>
    <x v="0"/>
  </r>
  <r>
    <s v="3021"/>
    <s v="TCK-3021"/>
    <s v="P-653"/>
    <m/>
    <s v="unknown"/>
    <m/>
    <x v="0"/>
    <x v="3"/>
    <s v="Cairo"/>
    <s v="Pharmacy"/>
    <s v="HealthPlus"/>
    <x v="1"/>
    <s v="ER"/>
    <x v="4"/>
    <s v="Medical"/>
    <s v="Billing error"/>
    <s v="billing not clear"/>
    <x v="6"/>
    <s v="31/01/2025"/>
    <s v="DD/MM/YYYY"/>
    <d v="2025-01-31T00:00:00"/>
    <s v="2 hours"/>
    <n v="120"/>
    <s v="-1"/>
    <m/>
    <m/>
    <m/>
    <m/>
    <s v="Closed"/>
    <x v="2"/>
    <n v="2"/>
    <n v="2"/>
    <s v="Lina"/>
    <s v="Solved"/>
    <n v="5"/>
    <x v="2"/>
    <s v="No"/>
    <s v="الدكتور لم يحضر"/>
    <s v="Doctor Unavailable"/>
    <n v="20"/>
    <n v="20"/>
    <s v="No"/>
    <s v="Missing Resolved Date"/>
    <s v="Missing Resolution Time"/>
    <s v="OK"/>
    <s v="OK"/>
    <s v="OK"/>
    <m/>
    <x v="0"/>
    <x v="4"/>
    <x v="1"/>
    <x v="0"/>
    <x v="0"/>
  </r>
  <r>
    <s v="tk_3022"/>
    <s v="TCK-3022"/>
    <m/>
    <s v="V-5398"/>
    <s v="unknown"/>
    <m/>
    <x v="1"/>
    <x v="3"/>
    <s v="Cairo"/>
    <s v="Clinic"/>
    <s v="Care Clinic"/>
    <x v="2"/>
    <s v="Reception"/>
    <x v="4"/>
    <s v="Technical"/>
    <s v="System down"/>
    <s v="تأخير في الخدمة"/>
    <x v="4"/>
    <s v="03-14-25"/>
    <s v="MM-DD-YY"/>
    <d v="2025-03-14T00:00:00"/>
    <s v="1h"/>
    <n v="60"/>
    <s v="1 day"/>
    <n v="24"/>
    <s v="15/06/2025"/>
    <s v="DD/MM/YYYY"/>
    <d v="2025-06-15T00:00:00"/>
    <s v="Pending"/>
    <x v="0"/>
    <s v="Level 1"/>
    <n v="1"/>
    <s v="Hassan"/>
    <s v="Referred"/>
    <s v="bad"/>
    <x v="2"/>
    <s v="Yes"/>
    <s v="bad experience"/>
    <m/>
    <n v="50"/>
    <n v="50"/>
    <s v="No"/>
    <s v="Status Mismatch"/>
    <s v="Resolution Time Exists Before Closure"/>
    <s v="OK"/>
    <s v="OK"/>
    <s v="OK"/>
    <s v="No"/>
    <x v="0"/>
    <x v="4"/>
    <x v="2"/>
    <x v="0"/>
    <x v="2"/>
  </r>
  <r>
    <s v="3023"/>
    <s v="TCK-3023"/>
    <m/>
    <m/>
    <n v="41"/>
    <n v="41"/>
    <x v="0"/>
    <x v="1"/>
    <s v="Mosul"/>
    <s v="Pharmacy"/>
    <s v="HealthPlus"/>
    <x v="1"/>
    <s v="Reception"/>
    <x v="4"/>
    <s v="Complaint"/>
    <s v="Prescription issue"/>
    <s v="الدكتور لم يحضر"/>
    <x v="5"/>
    <s v="03-29-25"/>
    <s v="MM-DD-YY"/>
    <d v="2025-03-29T00:00:00"/>
    <s v="1h"/>
    <n v="60"/>
    <s v="48"/>
    <n v="48"/>
    <m/>
    <m/>
    <m/>
    <s v="Pending"/>
    <x v="2"/>
    <n v="1"/>
    <n v="1"/>
    <s v="Lina"/>
    <s v="Dropped"/>
    <n v="2"/>
    <x v="0"/>
    <s v="No"/>
    <s v="الخدمة سيئة"/>
    <s v="Negative Feedback"/>
    <n v="20"/>
    <n v="20"/>
    <s v="No"/>
    <s v="OK"/>
    <s v="Resolution Time Exists Before Closure"/>
    <s v="Dropped Ticket Still Active"/>
    <s v="OK"/>
    <s v="OK"/>
    <m/>
    <x v="0"/>
    <x v="5"/>
    <x v="2"/>
    <x v="0"/>
    <x v="0"/>
  </r>
  <r>
    <s v="3024"/>
    <s v="TCK-3024"/>
    <s v="P-675"/>
    <s v="V-3389"/>
    <s v="unknown"/>
    <m/>
    <x v="0"/>
    <x v="1"/>
    <s v="Baghdad"/>
    <s v="Pharmacy"/>
    <s v="Alnoor Hospital"/>
    <x v="0"/>
    <s v="Billing"/>
    <x v="4"/>
    <s v="Technical"/>
    <s v="Billing error"/>
    <s v="تأخير في الخدمة"/>
    <x v="4"/>
    <s v="2025-05-27"/>
    <s v="YYYY-MM-DD"/>
    <d v="2025-05-27T00:00:00"/>
    <s v="30 min"/>
    <n v="30"/>
    <s v="1 day"/>
    <n v="24"/>
    <m/>
    <m/>
    <m/>
    <s v="Pending"/>
    <x v="0"/>
    <n v="2"/>
    <n v="2"/>
    <m/>
    <s v="Referred"/>
    <n v="5"/>
    <x v="2"/>
    <s v="No"/>
    <m/>
    <m/>
    <n v="10"/>
    <n v="10"/>
    <s v="Yes"/>
    <s v="OK"/>
    <s v="Resolution Time Exists Before Closure"/>
    <s v="OK"/>
    <s v="OK"/>
    <s v="OK"/>
    <m/>
    <x v="0"/>
    <x v="4"/>
    <x v="0"/>
    <x v="0"/>
    <x v="0"/>
  </r>
  <r>
    <s v="TCK-3025"/>
    <s v="TCK-3025"/>
    <s v="P-223"/>
    <s v="V-7171"/>
    <s v="unknown"/>
    <m/>
    <x v="1"/>
    <x v="0"/>
    <s v="Tripoli"/>
    <s v="Clinic"/>
    <s v="Al Noor Hosp."/>
    <x v="0"/>
    <s v="Pharmacy"/>
    <x v="0"/>
    <s v="Medical"/>
    <s v="System down"/>
    <s v="الدكتور لم يحضر"/>
    <x v="5"/>
    <s v="09/02/2025"/>
    <s v="DD/MM/YYYY"/>
    <d v="2025-02-09T00:00:00"/>
    <s v="45"/>
    <n v="45"/>
    <s v="5 hours"/>
    <n v="5"/>
    <s v="29/04/2025"/>
    <s v="DD/MM/YYYY"/>
    <d v="2025-04-29T00:00:00"/>
    <s v="Pending"/>
    <x v="1"/>
    <n v="0"/>
    <n v="0"/>
    <s v="John"/>
    <s v="Dropped"/>
    <n v="3"/>
    <x v="1"/>
    <s v="Yes"/>
    <s v="good service"/>
    <s v="Positive Feedback"/>
    <n v="50"/>
    <n v="50"/>
    <s v="No"/>
    <s v="Status Mismatch"/>
    <s v="Resolution Time Exists Before Closure"/>
    <s v="Dropped Ticket Still Active"/>
    <s v="OK"/>
    <s v="OK"/>
    <s v="No"/>
    <x v="0"/>
    <x v="4"/>
    <x v="0"/>
    <x v="0"/>
    <x v="2"/>
  </r>
  <r>
    <s v="3026"/>
    <s v="TCK-3026"/>
    <s v="P-148"/>
    <m/>
    <s v="unknown"/>
    <m/>
    <x v="1"/>
    <x v="3"/>
    <s v="Giza"/>
    <s v="Clinic"/>
    <s v="Alnoor Hospital"/>
    <x v="0"/>
    <s v="Billing"/>
    <x v="2"/>
    <s v="Technical"/>
    <s v="Prescription issue"/>
    <s v="need help"/>
    <x v="0"/>
    <s v="2025-06-26"/>
    <s v="YYYY-MM-DD"/>
    <d v="2025-06-26T00:00:00"/>
    <s v="2 hours"/>
    <n v="120"/>
    <s v="2h"/>
    <n v="2"/>
    <s v="27/01/2025"/>
    <s v="DD/MM/YYYY"/>
    <d v="2025-01-27T00:00:00"/>
    <s v="Pending"/>
    <x v="0"/>
    <n v="3"/>
    <n v="3"/>
    <s v="Sara"/>
    <s v="Solved"/>
    <s v="good"/>
    <x v="2"/>
    <s v="No"/>
    <s v="good service"/>
    <s v="Positive Feedback"/>
    <s v="100 USD"/>
    <n v="100"/>
    <s v="Yes"/>
    <s v="Status Mismatch"/>
    <s v="Resolution Time Exists Before Closure"/>
    <s v="Solved Ticket Still Active"/>
    <s v="OK"/>
    <s v="OK"/>
    <s v="Yes"/>
    <x v="0"/>
    <x v="4"/>
    <x v="1"/>
    <x v="0"/>
    <x v="1"/>
  </r>
  <r>
    <s v="TCK-3027"/>
    <s v="TCK-3027"/>
    <s v="P-341"/>
    <m/>
    <s v="~30"/>
    <n v="30"/>
    <x v="0"/>
    <x v="3"/>
    <s v="Giza"/>
    <s v="Hospital"/>
    <s v="Care Clinic"/>
    <x v="2"/>
    <s v="Lab"/>
    <x v="1"/>
    <s v="Medical"/>
    <s v="System down"/>
    <s v="billing not clear"/>
    <x v="6"/>
    <s v="2025-02-15"/>
    <s v="YYYY-MM-DD"/>
    <d v="2025-02-15T00:00:00"/>
    <s v="30 min"/>
    <n v="30"/>
    <s v="2h"/>
    <n v="2"/>
    <m/>
    <m/>
    <m/>
    <s v="Resolved"/>
    <x v="2"/>
    <s v="Level 1"/>
    <n v="1"/>
    <s v="Hassan"/>
    <s v="Solved"/>
    <n v="4"/>
    <x v="2"/>
    <s v="Yes"/>
    <s v="تأخير في الخدمة"/>
    <s v="Service Delay"/>
    <s v="~30"/>
    <n v="30"/>
    <s v="No"/>
    <s v="Missing Resolved Date"/>
    <s v="OK"/>
    <s v="OK"/>
    <s v="OK"/>
    <s v="OK"/>
    <m/>
    <x v="2"/>
    <x v="1"/>
    <x v="0"/>
    <x v="2"/>
    <x v="0"/>
  </r>
  <r>
    <s v="TCK-3028"/>
    <s v="TCK-3028"/>
    <m/>
    <s v="V-4362"/>
    <n v="7"/>
    <n v="7"/>
    <x v="0"/>
    <x v="0"/>
    <s v="Beirut"/>
    <s v="Mobile Unit"/>
    <s v="Alnoor Hospital"/>
    <x v="0"/>
    <s v="Pharmacy"/>
    <x v="2"/>
    <s v="Technical"/>
    <s v="Long wait time"/>
    <m/>
    <x v="3"/>
    <s v="04-25-25"/>
    <s v="MM-DD-YY"/>
    <d v="2025-04-25T00:00:00"/>
    <s v="2 hours"/>
    <n v="120"/>
    <s v="5 hours"/>
    <n v="5"/>
    <m/>
    <m/>
    <m/>
    <s v="Escalated"/>
    <x v="2"/>
    <n v="0"/>
    <n v="0"/>
    <s v="Omar"/>
    <s v="Dropped"/>
    <s v="good"/>
    <x v="2"/>
    <s v="Yes"/>
    <s v="تأخير في الخدمة"/>
    <s v="Service Delay"/>
    <n v="50"/>
    <n v="50"/>
    <s v="No"/>
    <s v="OK"/>
    <s v="Resolution Time Exists Before Closure"/>
    <s v="Dropped Ticket Still Active"/>
    <s v="OK"/>
    <s v="OK"/>
    <m/>
    <x v="0"/>
    <x v="0"/>
    <x v="1"/>
    <x v="0"/>
    <x v="2"/>
  </r>
  <r>
    <s v="TCK-3029"/>
    <s v="TCK-3029"/>
    <s v="P-497"/>
    <s v="V-1855"/>
    <s v="unknown"/>
    <m/>
    <x v="0"/>
    <x v="2"/>
    <s v="Irbid"/>
    <s v="Hospital"/>
    <s v="Care Clinic"/>
    <x v="2"/>
    <s v="Reception"/>
    <x v="2"/>
    <s v="Admin"/>
    <s v="Long wait time"/>
    <m/>
    <x v="3"/>
    <s v="2025-01-08"/>
    <s v="YYYY-MM-DD"/>
    <d v="2025-01-08T00:00:00"/>
    <s v="2 hours"/>
    <n v="120"/>
    <s v="5 hours"/>
    <n v="5"/>
    <s v="2025-05-09"/>
    <s v="YYYY-MM-DD"/>
    <d v="2025-05-09T00:00:00"/>
    <s v="Resolved"/>
    <x v="2"/>
    <n v="1"/>
    <n v="1"/>
    <s v="Sara"/>
    <s v="Dropped"/>
    <s v="good"/>
    <x v="2"/>
    <m/>
    <s v="bad experience"/>
    <m/>
    <s v="100 USD"/>
    <n v="100"/>
    <s v="No"/>
    <s v="OK"/>
    <s v="OK"/>
    <s v="OK"/>
    <s v="OK"/>
    <s v="OK"/>
    <s v="No"/>
    <x v="1"/>
    <x v="4"/>
    <x v="1"/>
    <x v="1"/>
    <x v="1"/>
  </r>
  <r>
    <s v="tk_3030"/>
    <s v="TCK-3030"/>
    <s v="P-538"/>
    <m/>
    <s v="~30"/>
    <n v="30"/>
    <x v="0"/>
    <x v="2"/>
    <s v="Zarqa"/>
    <s v="Clinic"/>
    <s v="Care Clinic"/>
    <x v="2"/>
    <s v="Billing"/>
    <x v="4"/>
    <s v="Complaint"/>
    <s v="Wrong appointment"/>
    <s v="need help"/>
    <x v="0"/>
    <s v="14/05/2025"/>
    <s v="DD/MM/YYYY"/>
    <d v="2025-05-14T00:00:00"/>
    <s v="30 min"/>
    <n v="30"/>
    <s v="5 hours"/>
    <n v="5"/>
    <s v="02-24-25"/>
    <s v="MM-DD-YY"/>
    <d v="2025-02-24T00:00:00"/>
    <s v="Pending"/>
    <x v="3"/>
    <n v="1"/>
    <n v="1"/>
    <s v="Lina"/>
    <s v="Referred"/>
    <n v="5"/>
    <x v="2"/>
    <m/>
    <s v="bad experience"/>
    <m/>
    <n v="20"/>
    <n v="20"/>
    <s v="Yes"/>
    <s v="Status Mismatch"/>
    <s v="Resolution Time Exists Before Closure"/>
    <s v="OK"/>
    <s v="OK"/>
    <s v="OK"/>
    <s v="Yes"/>
    <x v="0"/>
    <x v="1"/>
    <x v="0"/>
    <x v="0"/>
    <x v="0"/>
  </r>
  <r>
    <s v="TCK-3031"/>
    <s v="TCK-3031"/>
    <m/>
    <m/>
    <s v="unknown"/>
    <m/>
    <x v="1"/>
    <x v="2"/>
    <s v="Irbid"/>
    <s v="Hospital"/>
    <s v="Care Clinic"/>
    <x v="2"/>
    <s v="Billing"/>
    <x v="2"/>
    <s v="Medical"/>
    <s v="Prescription issue"/>
    <s v="billing not clear"/>
    <x v="6"/>
    <s v="2025-02-19"/>
    <s v="YYYY-MM-DD"/>
    <d v="2025-02-19T00:00:00"/>
    <s v="45"/>
    <n v="45"/>
    <s v="2h"/>
    <n v="2"/>
    <s v="21/02/2025"/>
    <s v="DD/MM/YYYY"/>
    <d v="2025-02-21T00:00:00"/>
    <s v="Pending"/>
    <x v="3"/>
    <n v="0"/>
    <n v="0"/>
    <s v="Omar"/>
    <s v="Duplicate"/>
    <n v="5"/>
    <x v="2"/>
    <m/>
    <s v="good service"/>
    <s v="Positive Feedback"/>
    <n v="10"/>
    <n v="10"/>
    <s v="No"/>
    <s v="Status Mismatch"/>
    <s v="Resolution Time Exists Before Closure"/>
    <s v="Duplicate Ticket Still Active"/>
    <s v="Review"/>
    <s v="OK"/>
    <s v="No"/>
    <x v="0"/>
    <x v="4"/>
    <x v="0"/>
    <x v="0"/>
    <x v="0"/>
  </r>
  <r>
    <s v="tk_3032"/>
    <s v="TCK-3032"/>
    <m/>
    <m/>
    <s v="~30"/>
    <n v="30"/>
    <x v="0"/>
    <x v="0"/>
    <s v="Beirut"/>
    <s v="Hospital"/>
    <s v="Al Noor Hosp."/>
    <x v="0"/>
    <s v="Billing"/>
    <x v="3"/>
    <s v="Medical"/>
    <s v="Prescription issue"/>
    <s v="waiting too long"/>
    <x v="1"/>
    <s v="05-08-25"/>
    <s v="MM-DD-YY"/>
    <d v="2025-05-08T00:00:00"/>
    <s v="45"/>
    <n v="45"/>
    <s v="5 hours"/>
    <n v="5"/>
    <s v="08/05/2025"/>
    <s v="DD/MM/YYYY"/>
    <d v="2025-05-08T00:00:00"/>
    <s v="Escalated"/>
    <x v="1"/>
    <n v="3"/>
    <n v="3"/>
    <s v="Lina"/>
    <s v="Referred"/>
    <n v="4"/>
    <x v="2"/>
    <m/>
    <s v="الخدمة سيئة"/>
    <s v="Negative Feedback"/>
    <n v="50"/>
    <n v="50"/>
    <s v="Yes"/>
    <s v="Status Mismatch"/>
    <s v="Resolution Time Exists Before Closure"/>
    <s v="OK"/>
    <s v="OK"/>
    <s v="OK"/>
    <s v="No"/>
    <x v="0"/>
    <x v="1"/>
    <x v="0"/>
    <x v="0"/>
    <x v="2"/>
  </r>
  <r>
    <s v="tk_3033"/>
    <s v="TCK-3033"/>
    <s v="P-223"/>
    <m/>
    <s v="unknown"/>
    <m/>
    <x v="1"/>
    <x v="3"/>
    <s v="Cairo"/>
    <s v="Mobile Unit"/>
    <s v="Alnoor Hospital"/>
    <x v="0"/>
    <s v="Lab"/>
    <x v="4"/>
    <s v="Inquiry"/>
    <s v="Billing error"/>
    <s v="billing not clear"/>
    <x v="6"/>
    <s v="01-16-25"/>
    <s v="MM-DD-YY"/>
    <d v="2025-01-16T00:00:00"/>
    <s v="30 min"/>
    <n v="30"/>
    <s v="5 hours"/>
    <n v="5"/>
    <m/>
    <m/>
    <m/>
    <s v="Closed"/>
    <x v="0"/>
    <n v="0"/>
    <n v="0"/>
    <s v="Omar"/>
    <s v="Dropped"/>
    <n v="1"/>
    <x v="0"/>
    <m/>
    <s v="مشكلة في الفاتورة"/>
    <s v="Billing Issue"/>
    <s v="100 USD"/>
    <n v="100"/>
    <s v="No"/>
    <s v="Missing Resolved Date"/>
    <s v="OK"/>
    <s v="OK"/>
    <s v="Review"/>
    <s v="OK"/>
    <m/>
    <x v="1"/>
    <x v="4"/>
    <x v="0"/>
    <x v="1"/>
    <x v="1"/>
  </r>
  <r>
    <s v="TCK-3034"/>
    <s v="TCK-3034"/>
    <s v="P-178"/>
    <m/>
    <s v="~30"/>
    <n v="30"/>
    <x v="0"/>
    <x v="2"/>
    <s v="Irbid"/>
    <s v="Pharmacy"/>
    <s v="Alnoor Hospital"/>
    <x v="0"/>
    <s v="Lab"/>
    <x v="0"/>
    <s v="Admin"/>
    <s v="System down"/>
    <s v="waiting too long"/>
    <x v="1"/>
    <s v="2025-06-05"/>
    <s v="YYYY-MM-DD"/>
    <d v="2025-06-05T00:00:00"/>
    <s v="45"/>
    <n v="45"/>
    <s v="-1"/>
    <m/>
    <m/>
    <m/>
    <m/>
    <s v="Resolved"/>
    <x v="1"/>
    <n v="0"/>
    <n v="0"/>
    <m/>
    <s v="Solved"/>
    <n v="3"/>
    <x v="1"/>
    <s v="Yes"/>
    <m/>
    <m/>
    <s v="~30"/>
    <n v="30"/>
    <s v="No"/>
    <s v="Missing Resolved Date"/>
    <s v="Missing Resolution Time"/>
    <s v="OK"/>
    <s v="OK"/>
    <s v="Review"/>
    <m/>
    <x v="0"/>
    <x v="1"/>
    <x v="0"/>
    <x v="0"/>
    <x v="0"/>
  </r>
  <r>
    <s v="tk_3035"/>
    <s v="TCK-3035"/>
    <s v="P-379"/>
    <s v="V-7703"/>
    <s v="unknown"/>
    <m/>
    <x v="0"/>
    <x v="0"/>
    <s v="Tripoli"/>
    <s v="Clinic"/>
    <s v="HealthPlus"/>
    <x v="1"/>
    <s v="ER"/>
    <x v="2"/>
    <s v="Complaint"/>
    <s v="Billing error"/>
    <s v="billing not clear"/>
    <x v="6"/>
    <s v="18/06/2025"/>
    <s v="DD/MM/YYYY"/>
    <d v="2025-06-18T00:00:00"/>
    <s v="30 min"/>
    <n v="30"/>
    <s v="2h"/>
    <n v="2"/>
    <m/>
    <m/>
    <m/>
    <s v="Pending"/>
    <x v="2"/>
    <s v="Level 1"/>
    <n v="1"/>
    <s v="Maya"/>
    <s v="Referred"/>
    <n v="4"/>
    <x v="2"/>
    <s v="No"/>
    <m/>
    <m/>
    <s v="100 USD"/>
    <n v="100"/>
    <s v="Yes"/>
    <s v="OK"/>
    <s v="Resolution Time Exists Before Closure"/>
    <s v="OK"/>
    <s v="OK"/>
    <s v="OK"/>
    <m/>
    <x v="0"/>
    <x v="4"/>
    <x v="0"/>
    <x v="0"/>
    <x v="1"/>
  </r>
  <r>
    <s v="tk_3036"/>
    <s v="TCK-3036"/>
    <m/>
    <s v="V-4476"/>
    <s v="~30"/>
    <n v="30"/>
    <x v="1"/>
    <x v="3"/>
    <s v="Giza"/>
    <s v="Mobile Unit"/>
    <s v="Care Clinic"/>
    <x v="2"/>
    <s v="Billing"/>
    <x v="1"/>
    <s v="Admin"/>
    <s v="Prescription issue"/>
    <s v="waiting too long"/>
    <x v="1"/>
    <s v="02-24-25"/>
    <s v="MM-DD-YY"/>
    <d v="2025-02-24T00:00:00"/>
    <s v="1h"/>
    <n v="60"/>
    <s v="48"/>
    <n v="48"/>
    <s v="2025-05-16"/>
    <s v="YYYY-MM-DD"/>
    <d v="2025-05-16T00:00:00"/>
    <s v="Escalated"/>
    <x v="3"/>
    <n v="0"/>
    <n v="0"/>
    <s v="Ali"/>
    <s v="Dropped"/>
    <n v="3"/>
    <x v="1"/>
    <s v="Yes"/>
    <s v="مشكلة في الفاتورة"/>
    <s v="Billing Issue"/>
    <s v="100 USD"/>
    <n v="100"/>
    <s v="No"/>
    <s v="Status Mismatch"/>
    <s v="Resolution Time Exists Before Closure"/>
    <s v="Dropped Ticket Still Active"/>
    <s v="Review"/>
    <s v="OK"/>
    <s v="No"/>
    <x v="0"/>
    <x v="1"/>
    <x v="2"/>
    <x v="0"/>
    <x v="1"/>
  </r>
  <r>
    <s v="tk_3037"/>
    <s v="TCK-3037"/>
    <m/>
    <s v="V-4065"/>
    <s v="~30"/>
    <n v="30"/>
    <x v="0"/>
    <x v="2"/>
    <s v="Irbid"/>
    <s v="Mobile Unit"/>
    <s v="Care Clinic"/>
    <x v="2"/>
    <s v="Lab"/>
    <x v="4"/>
    <s v="Admin"/>
    <s v="Missing record"/>
    <s v="billing not clear"/>
    <x v="6"/>
    <s v="25/01/2025"/>
    <s v="DD/MM/YYYY"/>
    <d v="2025-01-25T00:00:00"/>
    <s v="45"/>
    <n v="45"/>
    <s v="48"/>
    <n v="48"/>
    <s v="2025-03-06"/>
    <s v="YYYY-MM-DD"/>
    <d v="2025-03-06T00:00:00"/>
    <s v="Pending"/>
    <x v="2"/>
    <n v="0"/>
    <n v="0"/>
    <s v="Lina"/>
    <s v="Referred"/>
    <n v="2"/>
    <x v="0"/>
    <s v="Yes"/>
    <s v="good service"/>
    <s v="Positive Feedback"/>
    <s v="~30"/>
    <n v="30"/>
    <s v="No"/>
    <s v="Status Mismatch"/>
    <s v="Resolution Time Exists Before Closure"/>
    <s v="OK"/>
    <s v="OK"/>
    <s v="OK"/>
    <s v="No"/>
    <x v="0"/>
    <x v="1"/>
    <x v="0"/>
    <x v="0"/>
    <x v="0"/>
  </r>
  <r>
    <s v="TCK-3038"/>
    <s v="TCK-3038"/>
    <s v="P-730"/>
    <s v="V-7827"/>
    <s v="~30"/>
    <n v="30"/>
    <x v="1"/>
    <x v="3"/>
    <s v="Cairo"/>
    <s v="Hospital"/>
    <s v="Al Noor Hosp."/>
    <x v="0"/>
    <s v="Pharmacy"/>
    <x v="4"/>
    <s v="Inquiry"/>
    <s v="Wrong appointment"/>
    <m/>
    <x v="3"/>
    <s v="2025-04-14"/>
    <s v="YYYY-MM-DD"/>
    <d v="2025-04-14T00:00:00"/>
    <s v="30 min"/>
    <n v="30"/>
    <s v="5 hours"/>
    <n v="5"/>
    <s v="22/04/2025"/>
    <s v="DD/MM/YYYY"/>
    <d v="2025-04-22T00:00:00"/>
    <s v="Pending"/>
    <x v="2"/>
    <n v="1"/>
    <n v="1"/>
    <s v="Sara"/>
    <s v="Duplicate"/>
    <n v="1"/>
    <x v="0"/>
    <s v="No"/>
    <s v="الخدمة سيئة"/>
    <s v="Negative Feedback"/>
    <n v="20"/>
    <n v="20"/>
    <s v="No"/>
    <s v="Status Mismatch"/>
    <s v="Resolution Time Exists Before Closure"/>
    <s v="Duplicate Ticket Still Active"/>
    <s v="OK"/>
    <s v="OK"/>
    <s v="No"/>
    <x v="0"/>
    <x v="1"/>
    <x v="0"/>
    <x v="0"/>
    <x v="0"/>
  </r>
  <r>
    <s v="tk_3039"/>
    <s v="TCK-3039"/>
    <s v="P-760"/>
    <m/>
    <n v="68"/>
    <n v="68"/>
    <x v="0"/>
    <x v="1"/>
    <s v="Mosul"/>
    <s v="Clinic"/>
    <s v="HealthPlus"/>
    <x v="1"/>
    <s v="Reception"/>
    <x v="1"/>
    <s v="Inquiry"/>
    <s v="Long wait time"/>
    <m/>
    <x v="3"/>
    <s v="05/01/2025"/>
    <s v="DD/MM/YYYY"/>
    <d v="2025-01-05T00:00:00"/>
    <s v="1h"/>
    <n v="60"/>
    <s v="5 hours"/>
    <n v="5"/>
    <m/>
    <m/>
    <m/>
    <s v="Open"/>
    <x v="2"/>
    <n v="0"/>
    <n v="0"/>
    <s v="Sara"/>
    <s v="Solved"/>
    <n v="2"/>
    <x v="0"/>
    <s v="No"/>
    <s v="bad experience"/>
    <m/>
    <n v="10"/>
    <n v="10"/>
    <s v="No"/>
    <s v="OK"/>
    <s v="Resolution Time Exists Before Closure"/>
    <s v="Solved Ticket Still Active"/>
    <s v="OK"/>
    <s v="OK"/>
    <m/>
    <x v="0"/>
    <x v="2"/>
    <x v="2"/>
    <x v="0"/>
    <x v="0"/>
  </r>
  <r>
    <s v="TCK-3040"/>
    <s v="TCK-3040"/>
    <m/>
    <m/>
    <n v="45"/>
    <n v="45"/>
    <x v="1"/>
    <x v="2"/>
    <s v="Irbid"/>
    <s v="Hospital"/>
    <s v="Al Noor Hosp."/>
    <x v="0"/>
    <s v="ER"/>
    <x v="2"/>
    <s v="Medical"/>
    <s v="Prescription issue"/>
    <s v="waiting too long"/>
    <x v="1"/>
    <s v="2025-02-15"/>
    <s v="YYYY-MM-DD"/>
    <d v="2025-02-15T00:00:00"/>
    <s v="45"/>
    <n v="45"/>
    <s v="2h"/>
    <n v="2"/>
    <s v="01-09-25"/>
    <s v="MM-DD-YY"/>
    <d v="2025-01-09T00:00:00"/>
    <s v="Open"/>
    <x v="3"/>
    <n v="0"/>
    <n v="0"/>
    <s v="Maya"/>
    <s v="Solved"/>
    <n v="5"/>
    <x v="2"/>
    <s v="Yes"/>
    <s v="bad experience"/>
    <m/>
    <n v="10"/>
    <n v="10"/>
    <s v="Yes"/>
    <s v="Status Mismatch"/>
    <s v="Resolution Time Exists Before Closure"/>
    <s v="Solved Ticket Still Active"/>
    <s v="Review"/>
    <s v="OK"/>
    <s v="Yes"/>
    <x v="0"/>
    <x v="5"/>
    <x v="0"/>
    <x v="0"/>
    <x v="0"/>
  </r>
  <r>
    <s v="TCK-3041"/>
    <s v="TCK-3041"/>
    <m/>
    <s v="V-1976"/>
    <n v="15"/>
    <n v="15"/>
    <x v="0"/>
    <x v="0"/>
    <s v="Tripoli"/>
    <s v="Pharmacy"/>
    <s v="Care Clinic"/>
    <x v="2"/>
    <s v="ER"/>
    <x v="4"/>
    <s v="Inquiry"/>
    <s v="System down"/>
    <s v="billing not clear"/>
    <x v="6"/>
    <s v="2025-04-30"/>
    <s v="YYYY-MM-DD"/>
    <d v="2025-04-30T00:00:00"/>
    <s v="1h"/>
    <n v="60"/>
    <s v="48"/>
    <n v="48"/>
    <m/>
    <m/>
    <m/>
    <s v="Closed"/>
    <x v="2"/>
    <n v="3"/>
    <n v="3"/>
    <s v="Sara"/>
    <s v="Duplicate"/>
    <n v="5"/>
    <x v="2"/>
    <s v="No"/>
    <s v="bad experience"/>
    <m/>
    <s v="~30"/>
    <n v="30"/>
    <s v="Yes"/>
    <s v="Missing Resolved Date"/>
    <s v="OK"/>
    <s v="OK"/>
    <s v="Review"/>
    <s v="OK"/>
    <m/>
    <x v="4"/>
    <x v="0"/>
    <x v="2"/>
    <x v="4"/>
    <x v="0"/>
  </r>
  <r>
    <s v="TCK-3042"/>
    <s v="TCK-3042"/>
    <m/>
    <s v="V-9815"/>
    <s v="unknown"/>
    <m/>
    <x v="0"/>
    <x v="0"/>
    <s v="Beirut"/>
    <s v="Hospital"/>
    <s v="Al Noor Hosp."/>
    <x v="0"/>
    <s v="Reception"/>
    <x v="3"/>
    <s v="Technical"/>
    <s v="Long wait time"/>
    <s v="billing not clear"/>
    <x v="6"/>
    <s v="03-17-25"/>
    <s v="MM-DD-YY"/>
    <d v="2025-03-17T00:00:00"/>
    <s v="1h"/>
    <n v="60"/>
    <s v="1 day"/>
    <n v="24"/>
    <s v="2025-06-02"/>
    <s v="YYYY-MM-DD"/>
    <d v="2025-06-02T00:00:00"/>
    <s v="Escalated"/>
    <x v="0"/>
    <n v="1"/>
    <n v="1"/>
    <s v="John"/>
    <s v="Referred"/>
    <n v="3"/>
    <x v="1"/>
    <s v="No"/>
    <m/>
    <m/>
    <s v="100 USD"/>
    <n v="100"/>
    <s v="Yes"/>
    <s v="Status Mismatch"/>
    <s v="Resolution Time Exists Before Closure"/>
    <s v="OK"/>
    <s v="OK"/>
    <s v="OK"/>
    <s v="No"/>
    <x v="0"/>
    <x v="4"/>
    <x v="2"/>
    <x v="0"/>
    <x v="1"/>
  </r>
  <r>
    <s v="3043"/>
    <s v="TCK-3043"/>
    <s v="P-113"/>
    <s v="V-8930"/>
    <s v="~30"/>
    <n v="30"/>
    <x v="0"/>
    <x v="1"/>
    <s v="Baghdad"/>
    <s v="Clinic"/>
    <s v="HealthPlus"/>
    <x v="1"/>
    <s v="Billing"/>
    <x v="1"/>
    <s v="Medical"/>
    <s v="Wrong appointment"/>
    <s v="need help"/>
    <x v="0"/>
    <s v="03-26-25"/>
    <s v="MM-DD-YY"/>
    <d v="2025-03-26T00:00:00"/>
    <s v="30 min"/>
    <n v="30"/>
    <s v="2h"/>
    <n v="2"/>
    <m/>
    <m/>
    <m/>
    <s v="Escalated"/>
    <x v="3"/>
    <n v="0"/>
    <n v="0"/>
    <s v="Fatima"/>
    <s v="Solved"/>
    <n v="4"/>
    <x v="2"/>
    <s v="No"/>
    <s v="مشكلة في الفاتورة"/>
    <s v="Billing Issue"/>
    <n v="50"/>
    <n v="50"/>
    <s v="No"/>
    <s v="OK"/>
    <s v="Resolution Time Exists Before Closure"/>
    <s v="Solved Ticket Still Active"/>
    <s v="Review"/>
    <s v="OK"/>
    <m/>
    <x v="0"/>
    <x v="1"/>
    <x v="0"/>
    <x v="0"/>
    <x v="2"/>
  </r>
  <r>
    <s v="tk_3044"/>
    <s v="TCK-3044"/>
    <s v="P-499"/>
    <m/>
    <n v="23"/>
    <n v="23"/>
    <x v="0"/>
    <x v="3"/>
    <s v="Giza"/>
    <s v="Hospital"/>
    <s v="HealthPlus"/>
    <x v="1"/>
    <s v="Pharmacy"/>
    <x v="3"/>
    <s v="Inquiry"/>
    <s v="Wrong appointment"/>
    <m/>
    <x v="3"/>
    <s v="04-10-25"/>
    <s v="MM-DD-YY"/>
    <d v="2025-04-10T00:00:00"/>
    <s v="1h"/>
    <n v="60"/>
    <s v="48"/>
    <n v="48"/>
    <m/>
    <m/>
    <m/>
    <s v="Resolved"/>
    <x v="2"/>
    <n v="0"/>
    <n v="0"/>
    <s v="Fatima"/>
    <s v="Dropped"/>
    <n v="1"/>
    <x v="0"/>
    <s v="No"/>
    <s v="good service"/>
    <s v="Positive Feedback"/>
    <s v="100 USD"/>
    <n v="100"/>
    <s v="Yes"/>
    <s v="Missing Resolved Date"/>
    <s v="OK"/>
    <s v="OK"/>
    <s v="OK"/>
    <s v="OK"/>
    <m/>
    <x v="4"/>
    <x v="1"/>
    <x v="2"/>
    <x v="4"/>
    <x v="1"/>
  </r>
  <r>
    <s v="3045"/>
    <s v="TCK-3045"/>
    <m/>
    <s v="V-5875"/>
    <s v="unknown"/>
    <m/>
    <x v="1"/>
    <x v="0"/>
    <s v="Tripoli"/>
    <s v="Clinic"/>
    <s v="Care Clinic"/>
    <x v="2"/>
    <s v="Billing"/>
    <x v="2"/>
    <s v="Technical"/>
    <s v="Long wait time"/>
    <s v="billing not clear"/>
    <x v="6"/>
    <s v="13/04/2025"/>
    <s v="DD/MM/YYYY"/>
    <d v="2025-04-13T00:00:00"/>
    <s v="1h"/>
    <n v="60"/>
    <s v="-1"/>
    <m/>
    <m/>
    <m/>
    <m/>
    <s v="Open"/>
    <x v="2"/>
    <n v="1"/>
    <n v="1"/>
    <m/>
    <s v="Referred"/>
    <n v="2"/>
    <x v="0"/>
    <s v="Yes"/>
    <m/>
    <m/>
    <s v="100 USD"/>
    <n v="100"/>
    <s v="No"/>
    <s v="OK"/>
    <s v="OK"/>
    <s v="OK"/>
    <s v="OK"/>
    <s v="Review"/>
    <m/>
    <x v="0"/>
    <x v="4"/>
    <x v="2"/>
    <x v="0"/>
    <x v="1"/>
  </r>
  <r>
    <s v="3046"/>
    <s v="TCK-3046"/>
    <m/>
    <s v="V-2458"/>
    <s v="~30"/>
    <n v="30"/>
    <x v="0"/>
    <x v="0"/>
    <s v="Tripoli"/>
    <s v="Pharmacy"/>
    <s v="Al Noor Hosp."/>
    <x v="0"/>
    <s v="Lab"/>
    <x v="1"/>
    <s v="Complaint"/>
    <s v="Billing error"/>
    <s v="need help"/>
    <x v="0"/>
    <s v="2025-02-22"/>
    <s v="YYYY-MM-DD"/>
    <d v="2025-02-22T00:00:00"/>
    <s v="30 min"/>
    <n v="30"/>
    <s v="5 hours"/>
    <n v="5"/>
    <m/>
    <m/>
    <m/>
    <s v="Resolved"/>
    <x v="3"/>
    <n v="0"/>
    <n v="0"/>
    <m/>
    <s v="Dropped"/>
    <s v="good"/>
    <x v="2"/>
    <m/>
    <s v="الدكتور لم يحضر"/>
    <s v="Doctor Unavailable"/>
    <s v="~30"/>
    <n v="30"/>
    <s v="Yes"/>
    <s v="Missing Resolved Date"/>
    <s v="OK"/>
    <s v="OK"/>
    <s v="Review"/>
    <s v="Review"/>
    <m/>
    <x v="1"/>
    <x v="1"/>
    <x v="0"/>
    <x v="1"/>
    <x v="0"/>
  </r>
  <r>
    <s v="3047"/>
    <s v="TCK-3047"/>
    <m/>
    <s v="V-1796"/>
    <s v="~30"/>
    <n v="30"/>
    <x v="1"/>
    <x v="2"/>
    <s v="Amman"/>
    <s v="Pharmacy"/>
    <s v="Alnoor Hospital"/>
    <x v="0"/>
    <s v="Billing"/>
    <x v="1"/>
    <s v="Technical"/>
    <s v="Prescription issue"/>
    <m/>
    <x v="3"/>
    <s v="04-15-25"/>
    <s v="MM-DD-YY"/>
    <d v="2025-04-15T00:00:00"/>
    <s v="2 hours"/>
    <n v="120"/>
    <s v="-1"/>
    <m/>
    <s v="01/01/2025"/>
    <s v="DD/MM/YYYY"/>
    <d v="2025-01-01T00:00:00"/>
    <s v="Escalated"/>
    <x v="2"/>
    <n v="1"/>
    <n v="1"/>
    <s v="Maya"/>
    <s v="Duplicate"/>
    <s v="good"/>
    <x v="2"/>
    <s v="No"/>
    <s v="bad experience"/>
    <m/>
    <s v="100 USD"/>
    <n v="100"/>
    <s v="No"/>
    <s v="Status Mismatch"/>
    <s v="OK"/>
    <s v="Duplicate Ticket Still Active"/>
    <s v="OK"/>
    <s v="OK"/>
    <s v="Yes"/>
    <x v="0"/>
    <x v="1"/>
    <x v="1"/>
    <x v="0"/>
    <x v="1"/>
  </r>
  <r>
    <s v="3048"/>
    <s v="TCK-3048"/>
    <s v="P-217"/>
    <m/>
    <s v="unknown"/>
    <m/>
    <x v="1"/>
    <x v="2"/>
    <s v="Zarqa"/>
    <s v="Pharmacy"/>
    <s v="HealthPlus"/>
    <x v="1"/>
    <s v="Pharmacy"/>
    <x v="0"/>
    <s v="Admin"/>
    <s v="Wrong appointment"/>
    <s v="waiting too long"/>
    <x v="1"/>
    <s v="12/06/2025"/>
    <s v="DD/MM/YYYY"/>
    <d v="2025-06-12T00:00:00"/>
    <s v="1h"/>
    <n v="60"/>
    <s v="2h"/>
    <n v="2"/>
    <m/>
    <m/>
    <m/>
    <s v="Closed"/>
    <x v="1"/>
    <n v="0"/>
    <n v="0"/>
    <s v="Sara"/>
    <s v="Referred"/>
    <n v="3"/>
    <x v="1"/>
    <s v="Yes"/>
    <s v="good service"/>
    <s v="Positive Feedback"/>
    <s v="100 USD"/>
    <n v="100"/>
    <s v="No"/>
    <s v="Missing Resolved Date"/>
    <s v="OK"/>
    <s v="OK"/>
    <s v="OK"/>
    <s v="OK"/>
    <m/>
    <x v="2"/>
    <x v="4"/>
    <x v="2"/>
    <x v="2"/>
    <x v="1"/>
  </r>
  <r>
    <s v="TCK-3049"/>
    <s v="TCK-3049"/>
    <s v="P-274"/>
    <s v="V-2349"/>
    <s v="~30"/>
    <n v="30"/>
    <x v="1"/>
    <x v="1"/>
    <s v="Basra"/>
    <s v="Mobile Unit"/>
    <s v="HealthPlus"/>
    <x v="1"/>
    <s v="ER"/>
    <x v="3"/>
    <s v="Admin"/>
    <s v="Prescription issue"/>
    <s v="billing not clear"/>
    <x v="6"/>
    <s v="2025-01-14"/>
    <s v="YYYY-MM-DD"/>
    <d v="2025-01-14T00:00:00"/>
    <s v="2 hours"/>
    <n v="120"/>
    <s v="2h"/>
    <n v="2"/>
    <s v="03-24-25"/>
    <s v="MM-DD-YY"/>
    <d v="2025-03-24T00:00:00"/>
    <s v="Open"/>
    <x v="3"/>
    <n v="2"/>
    <n v="2"/>
    <m/>
    <s v="Referred"/>
    <n v="5"/>
    <x v="2"/>
    <s v="No"/>
    <m/>
    <m/>
    <s v="~30"/>
    <n v="30"/>
    <s v="Yes"/>
    <s v="Status Mismatch"/>
    <s v="Resolution Time Exists Before Closure"/>
    <s v="OK"/>
    <s v="OK"/>
    <s v="Review"/>
    <s v="No"/>
    <x v="0"/>
    <x v="1"/>
    <x v="1"/>
    <x v="0"/>
    <x v="0"/>
  </r>
  <r>
    <s v="3050"/>
    <s v="TCK-3050"/>
    <s v="P-926"/>
    <s v="V-7627"/>
    <s v="unknown"/>
    <m/>
    <x v="0"/>
    <x v="0"/>
    <s v="Beirut"/>
    <s v="Pharmacy"/>
    <s v="Care Clinic"/>
    <x v="2"/>
    <s v="Lab"/>
    <x v="3"/>
    <s v="Admin"/>
    <s v="Billing error"/>
    <s v="waiting too long"/>
    <x v="1"/>
    <s v="10/05/2025"/>
    <s v="DD/MM/YYYY"/>
    <d v="2025-05-10T00:00:00"/>
    <s v="2 hours"/>
    <n v="120"/>
    <s v="5 hours"/>
    <n v="5"/>
    <s v="2025-04-05"/>
    <s v="YYYY-MM-DD"/>
    <d v="2025-04-05T00:00:00"/>
    <s v="Escalated"/>
    <x v="3"/>
    <n v="1"/>
    <n v="1"/>
    <s v="John"/>
    <s v="Duplicate"/>
    <s v="bad"/>
    <x v="2"/>
    <m/>
    <s v="good service"/>
    <s v="Positive Feedback"/>
    <s v="~30"/>
    <n v="30"/>
    <s v="No"/>
    <s v="Status Mismatch"/>
    <s v="Resolution Time Exists Before Closure"/>
    <s v="Duplicate Ticket Still Active"/>
    <s v="OK"/>
    <s v="OK"/>
    <s v="Yes"/>
    <x v="0"/>
    <x v="4"/>
    <x v="1"/>
    <x v="0"/>
    <x v="0"/>
  </r>
  <r>
    <s v="TCK-3051"/>
    <s v="TCK-3051"/>
    <s v="P-108"/>
    <s v="V-9085"/>
    <n v="11"/>
    <n v="11"/>
    <x v="1"/>
    <x v="2"/>
    <s v="Irbid"/>
    <s v="Pharmacy"/>
    <s v="Al Noor Hosp."/>
    <x v="0"/>
    <s v="Reception"/>
    <x v="1"/>
    <s v="Technical"/>
    <s v="Missing record"/>
    <s v="waiting too long"/>
    <x v="1"/>
    <s v="02-20-25"/>
    <s v="MM-DD-YY"/>
    <d v="2025-02-20T00:00:00"/>
    <s v="2 hours"/>
    <n v="120"/>
    <s v="-1"/>
    <m/>
    <m/>
    <m/>
    <m/>
    <s v="Pending"/>
    <x v="2"/>
    <s v="Level 1"/>
    <n v="1"/>
    <m/>
    <s v="Referred"/>
    <s v="bad"/>
    <x v="2"/>
    <s v="No"/>
    <s v="good service"/>
    <s v="Positive Feedback"/>
    <s v="~30"/>
    <n v="30"/>
    <s v="Yes"/>
    <s v="OK"/>
    <s v="OK"/>
    <s v="OK"/>
    <s v="OK"/>
    <s v="OK"/>
    <m/>
    <x v="0"/>
    <x v="0"/>
    <x v="1"/>
    <x v="0"/>
    <x v="0"/>
  </r>
  <r>
    <s v="3052"/>
    <s v="TCK-3052"/>
    <s v="P-805"/>
    <m/>
    <s v="unknown"/>
    <m/>
    <x v="0"/>
    <x v="3"/>
    <s v="Cairo"/>
    <s v="Clinic"/>
    <s v="Al Noor Hosp."/>
    <x v="0"/>
    <s v="Lab"/>
    <x v="4"/>
    <s v="Inquiry"/>
    <s v="System down"/>
    <s v="waiting too long"/>
    <x v="1"/>
    <s v="2025-03-10"/>
    <s v="YYYY-MM-DD"/>
    <d v="2025-03-10T00:00:00"/>
    <s v="1h"/>
    <n v="60"/>
    <s v="1 day"/>
    <n v="24"/>
    <m/>
    <m/>
    <m/>
    <s v="Closed"/>
    <x v="0"/>
    <n v="0"/>
    <n v="0"/>
    <s v="Omar"/>
    <s v="Duplicate"/>
    <s v="good"/>
    <x v="2"/>
    <s v="Yes"/>
    <m/>
    <m/>
    <s v="100 USD"/>
    <n v="100"/>
    <s v="Yes"/>
    <s v="Missing Resolved Date"/>
    <s v="OK"/>
    <s v="OK"/>
    <s v="Review"/>
    <s v="OK"/>
    <m/>
    <x v="3"/>
    <x v="4"/>
    <x v="2"/>
    <x v="3"/>
    <x v="1"/>
  </r>
  <r>
    <s v="3053"/>
    <s v="TCK-3053"/>
    <s v="P-486"/>
    <m/>
    <n v="75"/>
    <n v="75"/>
    <x v="0"/>
    <x v="0"/>
    <s v="Saida"/>
    <s v="Hospital"/>
    <s v="HealthPlus"/>
    <x v="1"/>
    <s v="Reception"/>
    <x v="0"/>
    <s v="Inquiry"/>
    <s v="Billing error"/>
    <s v="waiting too long"/>
    <x v="1"/>
    <s v="03/01/2025"/>
    <s v="DD/MM/YYYY"/>
    <d v="2025-01-03T00:00:00"/>
    <s v="1h"/>
    <n v="60"/>
    <s v="48"/>
    <n v="48"/>
    <m/>
    <m/>
    <m/>
    <s v="Pending"/>
    <x v="1"/>
    <n v="3"/>
    <n v="3"/>
    <s v="Ali"/>
    <s v="Solved"/>
    <n v="1"/>
    <x v="0"/>
    <s v="No"/>
    <m/>
    <m/>
    <s v="~30"/>
    <n v="30"/>
    <s v="Yes"/>
    <s v="OK"/>
    <s v="Resolution Time Exists Before Closure"/>
    <s v="Solved Ticket Still Active"/>
    <s v="OK"/>
    <s v="OK"/>
    <m/>
    <x v="0"/>
    <x v="2"/>
    <x v="2"/>
    <x v="0"/>
    <x v="0"/>
  </r>
  <r>
    <s v="3054"/>
    <s v="TCK-3054"/>
    <s v="P-192"/>
    <m/>
    <s v="~30"/>
    <n v="30"/>
    <x v="0"/>
    <x v="3"/>
    <s v="Alexandria"/>
    <s v="Hospital"/>
    <s v="Al Noor Hosp."/>
    <x v="0"/>
    <s v="Pharmacy"/>
    <x v="1"/>
    <s v="Complaint"/>
    <s v="Missing record"/>
    <s v="need help"/>
    <x v="0"/>
    <s v="06-09-25"/>
    <s v="MM-DD-YY"/>
    <d v="2025-06-09T00:00:00"/>
    <s v="2 hours"/>
    <n v="120"/>
    <s v="5 hours"/>
    <n v="5"/>
    <s v="08/03/2025"/>
    <s v="DD/MM/YYYY"/>
    <d v="2025-03-08T00:00:00"/>
    <s v="Open"/>
    <x v="2"/>
    <n v="2"/>
    <n v="2"/>
    <s v="Fatima"/>
    <s v="Solved"/>
    <n v="5"/>
    <x v="2"/>
    <s v="No"/>
    <s v="مشكلة في الفاتورة"/>
    <s v="Billing Issue"/>
    <s v="~30"/>
    <n v="30"/>
    <s v="No"/>
    <s v="Status Mismatch"/>
    <s v="Resolution Time Exists Before Closure"/>
    <s v="Solved Ticket Still Active"/>
    <s v="OK"/>
    <s v="OK"/>
    <s v="Yes"/>
    <x v="0"/>
    <x v="1"/>
    <x v="1"/>
    <x v="0"/>
    <x v="0"/>
  </r>
  <r>
    <s v="tk_3055"/>
    <s v="TCK-3055"/>
    <m/>
    <m/>
    <s v="unknown"/>
    <m/>
    <x v="1"/>
    <x v="2"/>
    <s v="Amman"/>
    <s v="Mobile Unit"/>
    <s v="Al Noor Hosp."/>
    <x v="0"/>
    <s v="Billing"/>
    <x v="0"/>
    <s v="Technical"/>
    <s v="Billing error"/>
    <s v="waiting too long"/>
    <x v="1"/>
    <s v="2025-06-15"/>
    <s v="YYYY-MM-DD"/>
    <d v="2025-06-15T00:00:00"/>
    <s v="1h"/>
    <n v="60"/>
    <s v="-1"/>
    <m/>
    <m/>
    <m/>
    <m/>
    <s v="Closed"/>
    <x v="3"/>
    <n v="2"/>
    <n v="2"/>
    <s v="Maya"/>
    <s v="Dropped"/>
    <n v="4"/>
    <x v="2"/>
    <s v="Yes"/>
    <s v="تأخير في الخدمة"/>
    <s v="Service Delay"/>
    <n v="20"/>
    <n v="20"/>
    <s v="Yes"/>
    <s v="Missing Resolved Date"/>
    <s v="Missing Resolution Time"/>
    <s v="OK"/>
    <s v="OK"/>
    <s v="OK"/>
    <m/>
    <x v="0"/>
    <x v="4"/>
    <x v="2"/>
    <x v="0"/>
    <x v="0"/>
  </r>
  <r>
    <s v="3056"/>
    <s v="TCK-3056"/>
    <m/>
    <s v="V-3231"/>
    <n v="87"/>
    <n v="87"/>
    <x v="1"/>
    <x v="2"/>
    <s v="Zarqa"/>
    <s v="Hospital"/>
    <s v="Alnoor Hospital"/>
    <x v="0"/>
    <s v="Reception"/>
    <x v="2"/>
    <s v="Technical"/>
    <s v="Long wait time"/>
    <m/>
    <x v="3"/>
    <s v="06-01-25"/>
    <s v="MM-DD-YY"/>
    <d v="2025-06-01T00:00:00"/>
    <s v="30 min"/>
    <n v="30"/>
    <s v="5 hours"/>
    <n v="5"/>
    <m/>
    <m/>
    <m/>
    <s v="Escalated"/>
    <x v="3"/>
    <n v="1"/>
    <n v="1"/>
    <s v="Omar"/>
    <s v="Solved"/>
    <n v="4"/>
    <x v="2"/>
    <s v="Yes"/>
    <s v="good service"/>
    <s v="Positive Feedback"/>
    <n v="10"/>
    <n v="10"/>
    <s v="Yes"/>
    <s v="OK"/>
    <s v="Resolution Time Exists Before Closure"/>
    <s v="Solved Ticket Still Active"/>
    <s v="OK"/>
    <s v="OK"/>
    <m/>
    <x v="0"/>
    <x v="2"/>
    <x v="0"/>
    <x v="0"/>
    <x v="0"/>
  </r>
  <r>
    <s v="tk_3057"/>
    <s v="TCK-3057"/>
    <m/>
    <s v="V-5718"/>
    <s v="~30"/>
    <n v="30"/>
    <x v="0"/>
    <x v="1"/>
    <s v="Baghdad"/>
    <s v="Pharmacy"/>
    <s v="HealthPlus"/>
    <x v="1"/>
    <s v="Lab"/>
    <x v="3"/>
    <s v="Medical"/>
    <s v="System down"/>
    <s v="need help"/>
    <x v="0"/>
    <s v="2025-02-18"/>
    <s v="YYYY-MM-DD"/>
    <d v="2025-02-18T00:00:00"/>
    <s v="45"/>
    <n v="45"/>
    <s v="1 day"/>
    <n v="24"/>
    <m/>
    <m/>
    <m/>
    <s v="Pending"/>
    <x v="0"/>
    <n v="2"/>
    <n v="2"/>
    <s v="John"/>
    <s v="Duplicate"/>
    <n v="4"/>
    <x v="2"/>
    <s v="No"/>
    <s v="الخدمة سيئة"/>
    <s v="Negative Feedback"/>
    <s v="~30"/>
    <n v="30"/>
    <s v="No"/>
    <s v="OK"/>
    <s v="Resolution Time Exists Before Closure"/>
    <s v="Duplicate Ticket Still Active"/>
    <s v="OK"/>
    <s v="OK"/>
    <m/>
    <x v="0"/>
    <x v="1"/>
    <x v="0"/>
    <x v="0"/>
    <x v="0"/>
  </r>
  <r>
    <s v="3058"/>
    <s v="TCK-3058"/>
    <m/>
    <m/>
    <s v="~30"/>
    <n v="30"/>
    <x v="1"/>
    <x v="0"/>
    <s v="Tripoli"/>
    <s v="Mobile Unit"/>
    <s v="Care Clinic"/>
    <x v="2"/>
    <s v="Pharmacy"/>
    <x v="4"/>
    <s v="Inquiry"/>
    <s v="Wrong appointment"/>
    <s v="need help"/>
    <x v="0"/>
    <s v="2025-04-07"/>
    <s v="YYYY-MM-DD"/>
    <d v="2025-04-07T00:00:00"/>
    <s v="1h"/>
    <n v="60"/>
    <s v="1 day"/>
    <n v="24"/>
    <s v="2025-05-07"/>
    <s v="YYYY-MM-DD"/>
    <d v="2025-05-07T00:00:00"/>
    <s v="Pending"/>
    <x v="1"/>
    <s v="Level 1"/>
    <n v="1"/>
    <s v="Maya"/>
    <s v="Duplicate"/>
    <s v="good"/>
    <x v="2"/>
    <s v="Yes"/>
    <s v="تأخير في الخدمة"/>
    <s v="Service Delay"/>
    <s v="~30"/>
    <n v="30"/>
    <s v="Yes"/>
    <s v="Status Mismatch"/>
    <s v="Resolution Time Exists Before Closure"/>
    <s v="Duplicate Ticket Still Active"/>
    <s v="OK"/>
    <s v="OK"/>
    <s v="No"/>
    <x v="0"/>
    <x v="1"/>
    <x v="2"/>
    <x v="0"/>
    <x v="0"/>
  </r>
  <r>
    <s v="3059"/>
    <s v="TCK-3059"/>
    <s v="P-668"/>
    <s v="V-9794"/>
    <s v="~30"/>
    <n v="30"/>
    <x v="0"/>
    <x v="2"/>
    <s v="Amman"/>
    <s v="Mobile Unit"/>
    <s v="Alnoor Hospital"/>
    <x v="0"/>
    <s v="Pharmacy"/>
    <x v="4"/>
    <s v="Technical"/>
    <s v="System down"/>
    <m/>
    <x v="3"/>
    <s v="13/06/2025"/>
    <s v="DD/MM/YYYY"/>
    <d v="2025-06-13T00:00:00"/>
    <s v="2 hours"/>
    <n v="120"/>
    <s v="-1"/>
    <m/>
    <s v="2025-03-23"/>
    <s v="YYYY-MM-DD"/>
    <d v="2025-03-23T00:00:00"/>
    <s v="Resolved"/>
    <x v="1"/>
    <s v="Level 1"/>
    <n v="1"/>
    <s v="Sara"/>
    <s v="Dropped"/>
    <s v="good"/>
    <x v="2"/>
    <s v="Yes"/>
    <s v="good service"/>
    <s v="Positive Feedback"/>
    <s v="100 USD"/>
    <n v="100"/>
    <s v="Yes"/>
    <s v="OK"/>
    <s v="Missing Resolution Time"/>
    <s v="OK"/>
    <s v="OK"/>
    <s v="OK"/>
    <s v="Yes"/>
    <x v="0"/>
    <x v="1"/>
    <x v="1"/>
    <x v="0"/>
    <x v="1"/>
  </r>
  <r>
    <s v="3060"/>
    <s v="TCK-3060"/>
    <m/>
    <s v="V-2888"/>
    <s v="~30"/>
    <n v="30"/>
    <x v="1"/>
    <x v="1"/>
    <s v="Mosul"/>
    <s v="Clinic"/>
    <s v="Care Clinic"/>
    <x v="2"/>
    <s v="Lab"/>
    <x v="2"/>
    <s v="Complaint"/>
    <s v="Missing record"/>
    <s v="waiting too long"/>
    <x v="1"/>
    <s v="05/01/2025"/>
    <s v="DD/MM/YYYY"/>
    <d v="2025-01-05T00:00:00"/>
    <s v="30 min"/>
    <n v="30"/>
    <s v="-1"/>
    <m/>
    <m/>
    <m/>
    <m/>
    <s v="Escalated"/>
    <x v="1"/>
    <s v="Level 1"/>
    <n v="1"/>
    <s v="Sara"/>
    <s v="Solved"/>
    <s v="bad"/>
    <x v="2"/>
    <s v="No"/>
    <s v="bad experience"/>
    <m/>
    <n v="20"/>
    <n v="20"/>
    <s v="No"/>
    <s v="OK"/>
    <s v="OK"/>
    <s v="Solved Ticket Still Active"/>
    <s v="OK"/>
    <s v="OK"/>
    <m/>
    <x v="0"/>
    <x v="1"/>
    <x v="0"/>
    <x v="0"/>
    <x v="0"/>
  </r>
  <r>
    <s v="tk_3061"/>
    <s v="TCK-3061"/>
    <s v="P-230"/>
    <s v="V-7443"/>
    <n v="52"/>
    <n v="52"/>
    <x v="1"/>
    <x v="0"/>
    <s v="Saida"/>
    <s v="Hospital"/>
    <s v="Care Clinic"/>
    <x v="2"/>
    <s v="Billing"/>
    <x v="2"/>
    <s v="Medical"/>
    <s v="Wrong appointment"/>
    <s v="waiting too long"/>
    <x v="1"/>
    <s v="10/05/2025"/>
    <s v="DD/MM/YYYY"/>
    <d v="2025-05-10T00:00:00"/>
    <s v="30 min"/>
    <n v="30"/>
    <s v="2h"/>
    <n v="2"/>
    <s v="02/05/2025"/>
    <s v="DD/MM/YYYY"/>
    <d v="2025-05-02T00:00:00"/>
    <s v="Pending"/>
    <x v="0"/>
    <n v="0"/>
    <n v="0"/>
    <s v="Ali"/>
    <s v="Solved"/>
    <n v="4"/>
    <x v="2"/>
    <s v="Yes"/>
    <s v="good service"/>
    <s v="Positive Feedback"/>
    <n v="50"/>
    <n v="50"/>
    <s v="Yes"/>
    <s v="Status Mismatch"/>
    <s v="Resolution Time Exists Before Closure"/>
    <s v="Solved Ticket Still Active"/>
    <s v="Review"/>
    <s v="OK"/>
    <s v="Yes"/>
    <x v="0"/>
    <x v="3"/>
    <x v="0"/>
    <x v="0"/>
    <x v="2"/>
  </r>
  <r>
    <s v="3062"/>
    <s v="TCK-3062"/>
    <s v="P-195"/>
    <m/>
    <n v="4"/>
    <n v="4"/>
    <x v="1"/>
    <x v="1"/>
    <s v="Mosul"/>
    <s v="Clinic"/>
    <s v="Alnoor Hospital"/>
    <x v="0"/>
    <s v="Reception"/>
    <x v="2"/>
    <s v="Technical"/>
    <s v="Long wait time"/>
    <s v="billing not clear"/>
    <x v="6"/>
    <s v="06-19-25"/>
    <s v="MM-DD-YY"/>
    <d v="2025-06-19T00:00:00"/>
    <s v="1h"/>
    <n v="60"/>
    <s v="48"/>
    <n v="48"/>
    <s v="02-13-25"/>
    <s v="MM-DD-YY"/>
    <d v="2025-02-13T00:00:00"/>
    <s v="Closed"/>
    <x v="1"/>
    <s v="Level 1"/>
    <n v="1"/>
    <s v="Sara"/>
    <s v="Solved"/>
    <s v="good"/>
    <x v="2"/>
    <m/>
    <s v="good service"/>
    <s v="Positive Feedback"/>
    <s v="~30"/>
    <n v="30"/>
    <s v="No"/>
    <s v="OK"/>
    <s v="OK"/>
    <s v="OK"/>
    <s v="OK"/>
    <s v="OK"/>
    <s v="Yes"/>
    <x v="4"/>
    <x v="0"/>
    <x v="2"/>
    <x v="4"/>
    <x v="0"/>
  </r>
  <r>
    <s v="3063"/>
    <s v="TCK-3063"/>
    <m/>
    <s v="V-4472"/>
    <s v="~30"/>
    <n v="30"/>
    <x v="0"/>
    <x v="0"/>
    <s v="Beirut"/>
    <s v="Pharmacy"/>
    <s v="Al Noor Hosp."/>
    <x v="0"/>
    <s v="Pharmacy"/>
    <x v="3"/>
    <s v="Admin"/>
    <s v="System down"/>
    <s v="billing not clear"/>
    <x v="6"/>
    <s v="02-05-25"/>
    <s v="MM-DD-YY"/>
    <d v="2025-02-05T00:00:00"/>
    <s v="45"/>
    <n v="45"/>
    <s v="1 day"/>
    <n v="24"/>
    <m/>
    <m/>
    <m/>
    <s v="Closed"/>
    <x v="1"/>
    <n v="1"/>
    <n v="1"/>
    <s v="John"/>
    <s v="Duplicate"/>
    <n v="4"/>
    <x v="2"/>
    <s v="No"/>
    <s v="bad experience"/>
    <m/>
    <s v="100 USD"/>
    <n v="100"/>
    <s v="Yes"/>
    <s v="Missing Resolved Date"/>
    <s v="OK"/>
    <s v="OK"/>
    <s v="OK"/>
    <s v="OK"/>
    <m/>
    <x v="3"/>
    <x v="1"/>
    <x v="0"/>
    <x v="3"/>
    <x v="1"/>
  </r>
  <r>
    <s v="TCK-3064"/>
    <s v="TCK-3064"/>
    <s v="P-891"/>
    <s v="V-3952"/>
    <s v="~30"/>
    <n v="30"/>
    <x v="0"/>
    <x v="2"/>
    <s v="Amman"/>
    <s v="Mobile Unit"/>
    <s v="HealthPlus"/>
    <x v="1"/>
    <s v="ER"/>
    <x v="2"/>
    <s v="Medical"/>
    <s v="Wrong appointment"/>
    <s v="need help"/>
    <x v="0"/>
    <s v="24/02/2025"/>
    <s v="DD/MM/YYYY"/>
    <d v="2025-02-24T00:00:00"/>
    <s v="45"/>
    <n v="45"/>
    <s v="2h"/>
    <n v="2"/>
    <s v="2025-04-27"/>
    <s v="YYYY-MM-DD"/>
    <d v="2025-04-27T00:00:00"/>
    <s v="Resolved"/>
    <x v="2"/>
    <s v="Level 1"/>
    <n v="1"/>
    <s v="Sara"/>
    <s v="Referred"/>
    <n v="3"/>
    <x v="1"/>
    <s v="No"/>
    <s v="الدكتور لم يحضر"/>
    <s v="Doctor Unavailable"/>
    <n v="50"/>
    <n v="50"/>
    <s v="Yes"/>
    <s v="OK"/>
    <s v="OK"/>
    <s v="OK"/>
    <s v="OK"/>
    <s v="OK"/>
    <s v="No"/>
    <x v="2"/>
    <x v="1"/>
    <x v="0"/>
    <x v="2"/>
    <x v="2"/>
  </r>
  <r>
    <s v="3065"/>
    <s v="TCK-3065"/>
    <s v="P-264"/>
    <s v="V-9400"/>
    <n v="20"/>
    <n v="20"/>
    <x v="0"/>
    <x v="2"/>
    <s v="Irbid"/>
    <s v="Clinic"/>
    <s v="HealthPlus"/>
    <x v="1"/>
    <s v="Billing"/>
    <x v="4"/>
    <s v="Technical"/>
    <s v="Billing error"/>
    <s v="need help"/>
    <x v="0"/>
    <s v="01-07-25"/>
    <s v="MM-DD-YY"/>
    <d v="2025-01-07T00:00:00"/>
    <s v="1h"/>
    <n v="60"/>
    <s v="48"/>
    <n v="48"/>
    <m/>
    <m/>
    <m/>
    <s v="Escalated"/>
    <x v="0"/>
    <n v="0"/>
    <n v="0"/>
    <s v="Hassan"/>
    <s v="Duplicate"/>
    <n v="3"/>
    <x v="1"/>
    <s v="Yes"/>
    <s v="مشكلة في الفاتورة"/>
    <s v="Billing Issue"/>
    <s v="100 USD"/>
    <n v="100"/>
    <s v="No"/>
    <s v="OK"/>
    <s v="Resolution Time Exists Before Closure"/>
    <s v="Duplicate Ticket Still Active"/>
    <s v="Review"/>
    <s v="OK"/>
    <m/>
    <x v="0"/>
    <x v="1"/>
    <x v="2"/>
    <x v="0"/>
    <x v="1"/>
  </r>
  <r>
    <s v="3066"/>
    <s v="TCK-3066"/>
    <m/>
    <s v="V-4082"/>
    <n v="30"/>
    <n v="30"/>
    <x v="1"/>
    <x v="1"/>
    <s v="Basra"/>
    <s v="Clinic"/>
    <s v="Alnoor Hospital"/>
    <x v="0"/>
    <s v="Lab"/>
    <x v="3"/>
    <s v="Medical"/>
    <s v="Missing record"/>
    <s v="need help"/>
    <x v="0"/>
    <s v="04-25-25"/>
    <s v="MM-DD-YY"/>
    <d v="2025-04-25T00:00:00"/>
    <s v="1h"/>
    <n v="60"/>
    <s v="-1"/>
    <m/>
    <s v="19/05/2025"/>
    <s v="DD/MM/YYYY"/>
    <d v="2025-05-19T00:00:00"/>
    <s v="Closed"/>
    <x v="1"/>
    <n v="0"/>
    <n v="0"/>
    <s v="Sara"/>
    <s v="Dropped"/>
    <n v="3"/>
    <x v="1"/>
    <s v="No"/>
    <s v="bad experience"/>
    <m/>
    <n v="10"/>
    <n v="10"/>
    <s v="Yes"/>
    <s v="OK"/>
    <s v="Missing Resolution Time"/>
    <s v="OK"/>
    <s v="OK"/>
    <s v="OK"/>
    <s v="No"/>
    <x v="0"/>
    <x v="1"/>
    <x v="2"/>
    <x v="0"/>
    <x v="0"/>
  </r>
  <r>
    <s v="3067"/>
    <s v="TCK-3067"/>
    <m/>
    <m/>
    <n v="62"/>
    <n v="62"/>
    <x v="0"/>
    <x v="3"/>
    <s v="Giza"/>
    <s v="Hospital"/>
    <s v="Care Clinic"/>
    <x v="2"/>
    <s v="Reception"/>
    <x v="1"/>
    <s v="Technical"/>
    <s v="Long wait time"/>
    <m/>
    <x v="3"/>
    <s v="2025-02-28"/>
    <s v="YYYY-MM-DD"/>
    <d v="2025-02-28T00:00:00"/>
    <s v="1h"/>
    <n v="60"/>
    <s v="1 day"/>
    <n v="24"/>
    <m/>
    <m/>
    <m/>
    <s v="Pending"/>
    <x v="2"/>
    <n v="0"/>
    <n v="0"/>
    <s v="Lina"/>
    <s v="Duplicate"/>
    <s v="bad"/>
    <x v="2"/>
    <m/>
    <s v="الخدمة سيئة"/>
    <s v="Negative Feedback"/>
    <n v="50"/>
    <n v="50"/>
    <s v="Yes"/>
    <s v="OK"/>
    <s v="Resolution Time Exists Before Closure"/>
    <s v="Duplicate Ticket Still Active"/>
    <s v="OK"/>
    <s v="OK"/>
    <m/>
    <x v="0"/>
    <x v="3"/>
    <x v="2"/>
    <x v="0"/>
    <x v="2"/>
  </r>
  <r>
    <s v="3068"/>
    <s v="TCK-3068"/>
    <s v="P-297"/>
    <s v="V-1387"/>
    <n v="17"/>
    <n v="17"/>
    <x v="1"/>
    <x v="0"/>
    <s v="Bekaa"/>
    <s v="Pharmacy"/>
    <s v="Alnoor Hospital"/>
    <x v="0"/>
    <s v="Reception"/>
    <x v="0"/>
    <s v="Inquiry"/>
    <s v="Missing record"/>
    <s v="waiting too long"/>
    <x v="1"/>
    <s v="2025-04-21"/>
    <s v="YYYY-MM-DD"/>
    <d v="2025-04-21T00:00:00"/>
    <s v="2 hours"/>
    <n v="120"/>
    <s v="48"/>
    <n v="48"/>
    <m/>
    <m/>
    <m/>
    <s v="Escalated"/>
    <x v="1"/>
    <n v="0"/>
    <n v="0"/>
    <s v="Fatima"/>
    <s v="Solved"/>
    <n v="5"/>
    <x v="2"/>
    <m/>
    <s v="bad experience"/>
    <m/>
    <s v="~30"/>
    <n v="30"/>
    <s v="No"/>
    <s v="OK"/>
    <s v="Resolution Time Exists Before Closure"/>
    <s v="Solved Ticket Still Active"/>
    <s v="OK"/>
    <s v="OK"/>
    <m/>
    <x v="0"/>
    <x v="0"/>
    <x v="1"/>
    <x v="0"/>
    <x v="0"/>
  </r>
  <r>
    <s v="tk_3069"/>
    <s v="TCK-3069"/>
    <m/>
    <s v="V-2325"/>
    <n v="3"/>
    <n v="3"/>
    <x v="0"/>
    <x v="3"/>
    <s v="Cairo"/>
    <s v="Mobile Unit"/>
    <s v="Alnoor Hospital"/>
    <x v="0"/>
    <s v="Reception"/>
    <x v="0"/>
    <s v="Medical"/>
    <s v="Billing error"/>
    <s v="billing not clear"/>
    <x v="6"/>
    <s v="2025-05-26"/>
    <s v="YYYY-MM-DD"/>
    <d v="2025-05-26T00:00:00"/>
    <s v="1h"/>
    <n v="60"/>
    <s v="-1"/>
    <m/>
    <s v="2025-04-05"/>
    <s v="YYYY-MM-DD"/>
    <d v="2025-04-05T00:00:00"/>
    <s v="Resolved"/>
    <x v="3"/>
    <s v="Level 1"/>
    <n v="1"/>
    <s v="Hassan"/>
    <s v="Dropped"/>
    <n v="2"/>
    <x v="0"/>
    <s v="No"/>
    <s v="good service"/>
    <s v="Positive Feedback"/>
    <n v="10"/>
    <n v="10"/>
    <s v="Yes"/>
    <s v="OK"/>
    <s v="Missing Resolution Time"/>
    <s v="OK"/>
    <s v="OK"/>
    <s v="OK"/>
    <s v="Yes"/>
    <x v="0"/>
    <x v="0"/>
    <x v="2"/>
    <x v="0"/>
    <x v="0"/>
  </r>
  <r>
    <s v="TCK-3070"/>
    <s v="TCK-3070"/>
    <s v="P-275"/>
    <s v="V-7422"/>
    <s v="~30"/>
    <n v="30"/>
    <x v="0"/>
    <x v="2"/>
    <s v="Irbid"/>
    <s v="Pharmacy"/>
    <s v="HealthPlus"/>
    <x v="1"/>
    <s v="Billing"/>
    <x v="1"/>
    <s v="Complaint"/>
    <s v="Prescription issue"/>
    <m/>
    <x v="3"/>
    <s v="01-24-25"/>
    <s v="MM-DD-YY"/>
    <d v="2025-01-24T00:00:00"/>
    <s v="2 hours"/>
    <n v="120"/>
    <s v="1 day"/>
    <n v="24"/>
    <m/>
    <m/>
    <m/>
    <s v="Escalated"/>
    <x v="0"/>
    <s v="Level 1"/>
    <n v="1"/>
    <s v="Omar"/>
    <s v="Referred"/>
    <n v="5"/>
    <x v="2"/>
    <s v="No"/>
    <s v="bad experience"/>
    <m/>
    <n v="50"/>
    <n v="50"/>
    <s v="No"/>
    <s v="OK"/>
    <s v="Resolution Time Exists Before Closure"/>
    <s v="OK"/>
    <s v="OK"/>
    <s v="OK"/>
    <m/>
    <x v="0"/>
    <x v="1"/>
    <x v="1"/>
    <x v="0"/>
    <x v="2"/>
  </r>
  <r>
    <s v="3071"/>
    <s v="TCK-3071"/>
    <s v="P-566"/>
    <s v="V-4262"/>
    <s v="unknown"/>
    <m/>
    <x v="1"/>
    <x v="2"/>
    <s v="Zarqa"/>
    <s v="Hospital"/>
    <s v="Care Clinic"/>
    <x v="2"/>
    <s v="Pharmacy"/>
    <x v="4"/>
    <s v="Complaint"/>
    <s v="Long wait time"/>
    <s v="waiting too long"/>
    <x v="1"/>
    <s v="27/06/2025"/>
    <s v="DD/MM/YYYY"/>
    <d v="2025-06-27T00:00:00"/>
    <s v="2 hours"/>
    <n v="120"/>
    <s v="5 hours"/>
    <n v="5"/>
    <m/>
    <m/>
    <m/>
    <s v="Closed"/>
    <x v="1"/>
    <n v="0"/>
    <n v="0"/>
    <s v="Omar"/>
    <s v="Solved"/>
    <n v="3"/>
    <x v="1"/>
    <s v="Yes"/>
    <s v="good service"/>
    <s v="Positive Feedback"/>
    <n v="20"/>
    <n v="20"/>
    <s v="Yes"/>
    <s v="Missing Resolved Date"/>
    <s v="OK"/>
    <s v="OK"/>
    <s v="OK"/>
    <s v="OK"/>
    <m/>
    <x v="1"/>
    <x v="4"/>
    <x v="1"/>
    <x v="1"/>
    <x v="0"/>
  </r>
  <r>
    <s v="TCK-3072"/>
    <s v="TCK-3072"/>
    <m/>
    <s v="V-3429"/>
    <n v="69"/>
    <n v="69"/>
    <x v="1"/>
    <x v="2"/>
    <s v="Irbid"/>
    <s v="Clinic"/>
    <s v="Al Noor Hosp."/>
    <x v="0"/>
    <s v="ER"/>
    <x v="1"/>
    <s v="Medical"/>
    <s v="Billing error"/>
    <s v="waiting too long"/>
    <x v="1"/>
    <s v="02/01/2025"/>
    <s v="DD/MM/YYYY"/>
    <d v="2025-01-02T00:00:00"/>
    <s v="30 min"/>
    <n v="30"/>
    <s v="48"/>
    <n v="48"/>
    <m/>
    <m/>
    <m/>
    <s v="Resolved"/>
    <x v="3"/>
    <n v="0"/>
    <n v="0"/>
    <s v="Hassan"/>
    <s v="Referred"/>
    <s v="good"/>
    <x v="2"/>
    <s v="Yes"/>
    <s v="good service"/>
    <s v="Positive Feedback"/>
    <s v="100 USD"/>
    <n v="100"/>
    <s v="No"/>
    <s v="Missing Resolved Date"/>
    <s v="OK"/>
    <s v="OK"/>
    <s v="Review"/>
    <s v="OK"/>
    <m/>
    <x v="4"/>
    <x v="2"/>
    <x v="0"/>
    <x v="4"/>
    <x v="1"/>
  </r>
  <r>
    <s v="TCK-3073"/>
    <s v="TCK-3073"/>
    <m/>
    <s v="V-6473"/>
    <s v="~30"/>
    <n v="30"/>
    <x v="1"/>
    <x v="3"/>
    <s v="Alexandria"/>
    <s v="Clinic"/>
    <s v="Alnoor Hospital"/>
    <x v="0"/>
    <s v="Pharmacy"/>
    <x v="2"/>
    <s v="Medical"/>
    <s v="Missing record"/>
    <m/>
    <x v="3"/>
    <s v="2025-03-03"/>
    <s v="YYYY-MM-DD"/>
    <d v="2025-03-03T00:00:00"/>
    <s v="2 hours"/>
    <n v="120"/>
    <s v="2h"/>
    <n v="2"/>
    <s v="08/03/2025"/>
    <s v="DD/MM/YYYY"/>
    <d v="2025-03-08T00:00:00"/>
    <s v="Resolved"/>
    <x v="0"/>
    <n v="0"/>
    <n v="0"/>
    <s v="Fatima"/>
    <s v="Dropped"/>
    <s v="bad"/>
    <x v="2"/>
    <s v="No"/>
    <s v="good service"/>
    <s v="Positive Feedback"/>
    <n v="20"/>
    <n v="20"/>
    <s v="Yes"/>
    <s v="OK"/>
    <s v="OK"/>
    <s v="OK"/>
    <s v="Review"/>
    <s v="OK"/>
    <s v="No"/>
    <x v="2"/>
    <x v="1"/>
    <x v="1"/>
    <x v="2"/>
    <x v="0"/>
  </r>
  <r>
    <s v="3074"/>
    <s v="TCK-3074"/>
    <s v="P-626"/>
    <m/>
    <s v="unknown"/>
    <m/>
    <x v="0"/>
    <x v="2"/>
    <s v="Zarqa"/>
    <s v="Clinic"/>
    <s v="HealthPlus"/>
    <x v="1"/>
    <s v="ER"/>
    <x v="1"/>
    <s v="Admin"/>
    <s v="Billing error"/>
    <s v="waiting too long"/>
    <x v="1"/>
    <s v="04-22-25"/>
    <s v="MM-DD-YY"/>
    <d v="2025-04-22T00:00:00"/>
    <s v="2 hours"/>
    <n v="120"/>
    <s v="-1"/>
    <m/>
    <s v="02-27-25"/>
    <s v="MM-DD-YY"/>
    <d v="2025-02-27T00:00:00"/>
    <s v="Escalated"/>
    <x v="1"/>
    <n v="3"/>
    <n v="3"/>
    <s v="Omar"/>
    <s v="Referred"/>
    <s v="bad"/>
    <x v="2"/>
    <s v="Yes"/>
    <m/>
    <m/>
    <s v="~30"/>
    <n v="30"/>
    <s v="No"/>
    <s v="Status Mismatch"/>
    <s v="OK"/>
    <s v="OK"/>
    <s v="OK"/>
    <s v="OK"/>
    <s v="Yes"/>
    <x v="0"/>
    <x v="4"/>
    <x v="1"/>
    <x v="0"/>
    <x v="0"/>
  </r>
  <r>
    <s v="3075"/>
    <s v="TCK-3075"/>
    <s v="P-944"/>
    <s v="V-2675"/>
    <s v="~30"/>
    <n v="30"/>
    <x v="0"/>
    <x v="1"/>
    <s v="Mosul"/>
    <s v="Hospital"/>
    <s v="Al Noor Hosp."/>
    <x v="0"/>
    <s v="Pharmacy"/>
    <x v="4"/>
    <s v="Medical"/>
    <s v="System down"/>
    <m/>
    <x v="3"/>
    <s v="05-23-25"/>
    <s v="MM-DD-YY"/>
    <d v="2025-05-23T00:00:00"/>
    <s v="1h"/>
    <n v="60"/>
    <s v="5 hours"/>
    <n v="5"/>
    <s v="2025-06-22"/>
    <s v="YYYY-MM-DD"/>
    <d v="2025-06-22T00:00:00"/>
    <s v="Resolved"/>
    <x v="0"/>
    <s v="Level 1"/>
    <n v="1"/>
    <s v="John"/>
    <s v="Referred"/>
    <n v="2"/>
    <x v="0"/>
    <s v="Yes"/>
    <s v="good service"/>
    <s v="Positive Feedback"/>
    <n v="20"/>
    <n v="20"/>
    <s v="Yes"/>
    <s v="OK"/>
    <s v="OK"/>
    <s v="OK"/>
    <s v="OK"/>
    <s v="OK"/>
    <s v="No"/>
    <x v="1"/>
    <x v="1"/>
    <x v="2"/>
    <x v="1"/>
    <x v="0"/>
  </r>
  <r>
    <s v="TCK-3076"/>
    <s v="TCK-3076"/>
    <s v="P-117"/>
    <m/>
    <n v="19"/>
    <n v="19"/>
    <x v="1"/>
    <x v="2"/>
    <s v="Zarqa"/>
    <s v="Mobile Unit"/>
    <s v="HealthPlus"/>
    <x v="1"/>
    <s v="Lab"/>
    <x v="3"/>
    <s v="Admin"/>
    <s v="System down"/>
    <s v="need help"/>
    <x v="0"/>
    <s v="2025-04-18"/>
    <s v="YYYY-MM-DD"/>
    <d v="2025-04-18T00:00:00"/>
    <s v="2 hours"/>
    <n v="120"/>
    <s v="2h"/>
    <n v="2"/>
    <s v="06-11-25"/>
    <s v="MM-DD-YY"/>
    <d v="2025-06-11T00:00:00"/>
    <s v="Pending"/>
    <x v="2"/>
    <n v="3"/>
    <n v="3"/>
    <s v="Hassan"/>
    <s v="Referred"/>
    <n v="3"/>
    <x v="1"/>
    <s v="No"/>
    <m/>
    <m/>
    <n v="10"/>
    <n v="10"/>
    <s v="Yes"/>
    <s v="Status Mismatch"/>
    <s v="Resolution Time Exists Before Closure"/>
    <s v="OK"/>
    <s v="Review"/>
    <s v="OK"/>
    <s v="No"/>
    <x v="0"/>
    <x v="1"/>
    <x v="1"/>
    <x v="0"/>
    <x v="0"/>
  </r>
  <r>
    <s v="tk_3077"/>
    <s v="TCK-3077"/>
    <m/>
    <m/>
    <s v="unknown"/>
    <m/>
    <x v="0"/>
    <x v="1"/>
    <s v="Baghdad"/>
    <s v="Hospital"/>
    <s v="Alnoor Hospital"/>
    <x v="0"/>
    <s v="Lab"/>
    <x v="4"/>
    <s v="Admin"/>
    <s v="Prescription issue"/>
    <s v="الدكتور لم يحضر"/>
    <x v="5"/>
    <s v="24/05/2025"/>
    <s v="DD/MM/YYYY"/>
    <d v="2025-05-24T00:00:00"/>
    <s v="30 min"/>
    <n v="30"/>
    <s v="2h"/>
    <n v="2"/>
    <m/>
    <m/>
    <m/>
    <s v="Open"/>
    <x v="1"/>
    <n v="2"/>
    <n v="2"/>
    <s v="Fatima"/>
    <s v="Dropped"/>
    <s v="good"/>
    <x v="2"/>
    <m/>
    <s v="bad experience"/>
    <m/>
    <n v="50"/>
    <n v="50"/>
    <s v="No"/>
    <s v="OK"/>
    <s v="Resolution Time Exists Before Closure"/>
    <s v="Dropped Ticket Still Active"/>
    <s v="OK"/>
    <s v="OK"/>
    <m/>
    <x v="0"/>
    <x v="4"/>
    <x v="0"/>
    <x v="0"/>
    <x v="2"/>
  </r>
  <r>
    <s v="3078"/>
    <s v="TCK-3078"/>
    <s v="P-712"/>
    <s v="V-3997"/>
    <s v="unknown"/>
    <m/>
    <x v="1"/>
    <x v="3"/>
    <s v="Giza"/>
    <s v="Pharmacy"/>
    <s v="Care Clinic"/>
    <x v="2"/>
    <s v="Reception"/>
    <x v="0"/>
    <s v="Medical"/>
    <s v="Missing record"/>
    <m/>
    <x v="3"/>
    <s v="16/03/2025"/>
    <s v="DD/MM/YYYY"/>
    <d v="2025-03-16T00:00:00"/>
    <s v="2 hours"/>
    <n v="120"/>
    <s v="-1"/>
    <m/>
    <m/>
    <m/>
    <m/>
    <s v="Pending"/>
    <x v="3"/>
    <s v="Level 1"/>
    <n v="1"/>
    <s v="Omar"/>
    <s v="Solved"/>
    <n v="1"/>
    <x v="0"/>
    <s v="Yes"/>
    <s v="الدكتور لم يحضر"/>
    <s v="Doctor Unavailable"/>
    <n v="20"/>
    <n v="20"/>
    <s v="No"/>
    <s v="OK"/>
    <s v="OK"/>
    <s v="Solved Ticket Still Active"/>
    <s v="OK"/>
    <s v="OK"/>
    <m/>
    <x v="0"/>
    <x v="4"/>
    <x v="1"/>
    <x v="0"/>
    <x v="0"/>
  </r>
  <r>
    <s v="TCK-3079"/>
    <s v="TCK-3079"/>
    <s v="P-596"/>
    <s v="V-5324"/>
    <s v="unknown"/>
    <m/>
    <x v="0"/>
    <x v="3"/>
    <s v="Alexandria"/>
    <s v="Mobile Unit"/>
    <s v="Alnoor Hospital"/>
    <x v="0"/>
    <s v="Billing"/>
    <x v="0"/>
    <s v="Complaint"/>
    <s v="Missing record"/>
    <s v="billing not clear"/>
    <x v="6"/>
    <s v="05-07-25"/>
    <s v="MM-DD-YY"/>
    <d v="2025-05-07T00:00:00"/>
    <s v="30 min"/>
    <n v="30"/>
    <s v="1 day"/>
    <n v="24"/>
    <m/>
    <m/>
    <m/>
    <s v="Pending"/>
    <x v="3"/>
    <n v="3"/>
    <n v="3"/>
    <m/>
    <s v="Referred"/>
    <n v="1"/>
    <x v="0"/>
    <s v="Yes"/>
    <s v="good service"/>
    <s v="Positive Feedback"/>
    <n v="20"/>
    <n v="20"/>
    <s v="Yes"/>
    <s v="OK"/>
    <s v="Resolution Time Exists Before Closure"/>
    <s v="OK"/>
    <s v="OK"/>
    <s v="OK"/>
    <m/>
    <x v="0"/>
    <x v="4"/>
    <x v="0"/>
    <x v="0"/>
    <x v="0"/>
  </r>
  <r>
    <s v="3080"/>
    <s v="TCK-3080"/>
    <s v="P-574"/>
    <s v="V-1457"/>
    <n v="17"/>
    <n v="17"/>
    <x v="1"/>
    <x v="2"/>
    <s v="Amman"/>
    <s v="Clinic"/>
    <s v="Alnoor Hospital"/>
    <x v="0"/>
    <s v="Pharmacy"/>
    <x v="4"/>
    <s v="Technical"/>
    <s v="Prescription issue"/>
    <s v="need help"/>
    <x v="0"/>
    <s v="01-16-25"/>
    <s v="MM-DD-YY"/>
    <d v="2025-01-16T00:00:00"/>
    <s v="45"/>
    <n v="45"/>
    <s v="1 day"/>
    <n v="24"/>
    <m/>
    <m/>
    <m/>
    <s v="Pending"/>
    <x v="1"/>
    <n v="3"/>
    <n v="3"/>
    <s v="Sara"/>
    <s v="Solved"/>
    <n v="1"/>
    <x v="0"/>
    <s v="No"/>
    <s v="good service"/>
    <s v="Positive Feedback"/>
    <n v="20"/>
    <n v="20"/>
    <s v="Yes"/>
    <s v="OK"/>
    <s v="Resolution Time Exists Before Closure"/>
    <s v="Solved Ticket Still Active"/>
    <s v="OK"/>
    <s v="OK"/>
    <m/>
    <x v="0"/>
    <x v="0"/>
    <x v="0"/>
    <x v="0"/>
    <x v="0"/>
  </r>
  <r>
    <s v="3081"/>
    <s v="TCK-3081"/>
    <m/>
    <m/>
    <s v="~30"/>
    <n v="30"/>
    <x v="0"/>
    <x v="1"/>
    <s v="Basra"/>
    <s v="Hospital"/>
    <s v="HealthPlus"/>
    <x v="1"/>
    <s v="Billing"/>
    <x v="1"/>
    <s v="Admin"/>
    <s v="Prescription issue"/>
    <s v="مشكلة في الفاتورة"/>
    <x v="6"/>
    <s v="2025-01-22"/>
    <s v="YYYY-MM-DD"/>
    <d v="2025-01-22T00:00:00"/>
    <s v="2 hours"/>
    <n v="120"/>
    <s v="1 day"/>
    <n v="24"/>
    <s v="06/03/2025"/>
    <s v="DD/MM/YYYY"/>
    <d v="2025-03-06T00:00:00"/>
    <s v="Escalated"/>
    <x v="2"/>
    <n v="2"/>
    <n v="2"/>
    <s v="Omar"/>
    <s v="Solved"/>
    <s v="bad"/>
    <x v="2"/>
    <s v="Yes"/>
    <s v="تأخير في الخدمة"/>
    <s v="Service Delay"/>
    <n v="10"/>
    <n v="10"/>
    <s v="No"/>
    <s v="Status Mismatch"/>
    <s v="Resolution Time Exists Before Closure"/>
    <s v="Solved Ticket Still Active"/>
    <s v="OK"/>
    <s v="OK"/>
    <s v="No"/>
    <x v="0"/>
    <x v="1"/>
    <x v="1"/>
    <x v="0"/>
    <x v="0"/>
  </r>
  <r>
    <s v="TCK-3082"/>
    <s v="TCK-3082"/>
    <m/>
    <m/>
    <s v="unknown"/>
    <m/>
    <x v="0"/>
    <x v="2"/>
    <s v="Amman"/>
    <s v="Clinic"/>
    <s v="Care Clinic"/>
    <x v="2"/>
    <s v="Lab"/>
    <x v="2"/>
    <s v="Inquiry"/>
    <s v="Missing record"/>
    <m/>
    <x v="3"/>
    <s v="02-22-25"/>
    <s v="MM-DD-YY"/>
    <d v="2025-02-22T00:00:00"/>
    <s v="30 min"/>
    <n v="30"/>
    <s v="5 hours"/>
    <n v="5"/>
    <m/>
    <m/>
    <m/>
    <s v="Resolved"/>
    <x v="1"/>
    <n v="1"/>
    <n v="1"/>
    <s v="John"/>
    <s v="Solved"/>
    <n v="4"/>
    <x v="2"/>
    <s v="No"/>
    <s v="good service"/>
    <s v="Positive Feedback"/>
    <n v="10"/>
    <n v="10"/>
    <s v="Yes"/>
    <s v="Missing Resolved Date"/>
    <s v="OK"/>
    <s v="OK"/>
    <s v="OK"/>
    <s v="OK"/>
    <m/>
    <x v="1"/>
    <x v="4"/>
    <x v="0"/>
    <x v="1"/>
    <x v="0"/>
  </r>
  <r>
    <s v="TCK-3083"/>
    <s v="TCK-3083"/>
    <s v="P-556"/>
    <s v="V-8697"/>
    <s v="unknown"/>
    <m/>
    <x v="0"/>
    <x v="3"/>
    <s v="Giza"/>
    <s v="Hospital"/>
    <s v="Alnoor Hospital"/>
    <x v="0"/>
    <s v="ER"/>
    <x v="2"/>
    <s v="Technical"/>
    <s v="Missing record"/>
    <s v="need help"/>
    <x v="0"/>
    <s v="24/04/2025"/>
    <s v="DD/MM/YYYY"/>
    <d v="2025-04-24T00:00:00"/>
    <s v="30 min"/>
    <n v="30"/>
    <s v="-1"/>
    <m/>
    <m/>
    <m/>
    <m/>
    <s v="Escalated"/>
    <x v="3"/>
    <n v="0"/>
    <n v="0"/>
    <s v="Ali"/>
    <s v="Duplicate"/>
    <n v="3"/>
    <x v="1"/>
    <m/>
    <s v="تأخير في الخدمة"/>
    <s v="Service Delay"/>
    <n v="20"/>
    <n v="20"/>
    <s v="Yes"/>
    <s v="OK"/>
    <s v="OK"/>
    <s v="Duplicate Ticket Still Active"/>
    <s v="Review"/>
    <s v="OK"/>
    <m/>
    <x v="0"/>
    <x v="4"/>
    <x v="0"/>
    <x v="0"/>
    <x v="0"/>
  </r>
  <r>
    <s v="tk_3084"/>
    <s v="TCK-3084"/>
    <m/>
    <m/>
    <n v="80"/>
    <n v="80"/>
    <x v="0"/>
    <x v="1"/>
    <s v="Mosul"/>
    <s v="Pharmacy"/>
    <s v="Alnoor Hospital"/>
    <x v="0"/>
    <s v="Lab"/>
    <x v="0"/>
    <s v="Inquiry"/>
    <s v="Prescription issue"/>
    <s v="billing not clear"/>
    <x v="6"/>
    <s v="28/03/2025"/>
    <s v="DD/MM/YYYY"/>
    <d v="2025-03-28T00:00:00"/>
    <s v="2 hours"/>
    <n v="120"/>
    <s v="1 day"/>
    <n v="24"/>
    <m/>
    <m/>
    <m/>
    <s v="Resolved"/>
    <x v="0"/>
    <n v="0"/>
    <n v="0"/>
    <m/>
    <s v="Solved"/>
    <n v="4"/>
    <x v="2"/>
    <s v="No"/>
    <s v="good service"/>
    <s v="Positive Feedback"/>
    <n v="10"/>
    <n v="10"/>
    <s v="Yes"/>
    <s v="Missing Resolved Date"/>
    <s v="OK"/>
    <s v="OK"/>
    <s v="Review"/>
    <s v="Review"/>
    <m/>
    <x v="3"/>
    <x v="2"/>
    <x v="1"/>
    <x v="3"/>
    <x v="0"/>
  </r>
  <r>
    <s v="TCK-3085"/>
    <s v="TCK-3085"/>
    <s v="P-526"/>
    <s v="V-3020"/>
    <n v="26"/>
    <n v="26"/>
    <x v="0"/>
    <x v="3"/>
    <s v="Cairo"/>
    <s v="Clinic"/>
    <s v="Care Clinic"/>
    <x v="2"/>
    <s v="Billing"/>
    <x v="0"/>
    <s v="Technical"/>
    <s v="Billing error"/>
    <s v="waiting too long"/>
    <x v="1"/>
    <s v="03-10-25"/>
    <s v="MM-DD-YY"/>
    <d v="2025-03-10T00:00:00"/>
    <s v="1h"/>
    <n v="60"/>
    <s v="5 hours"/>
    <n v="5"/>
    <m/>
    <m/>
    <m/>
    <s v="Pending"/>
    <x v="0"/>
    <n v="2"/>
    <n v="2"/>
    <s v="Maya"/>
    <s v="Solved"/>
    <n v="4"/>
    <x v="2"/>
    <s v="Yes"/>
    <s v="تأخير في الخدمة"/>
    <s v="Service Delay"/>
    <s v="100 USD"/>
    <n v="100"/>
    <s v="No"/>
    <s v="OK"/>
    <s v="Resolution Time Exists Before Closure"/>
    <s v="Solved Ticket Still Active"/>
    <s v="OK"/>
    <s v="OK"/>
    <m/>
    <x v="0"/>
    <x v="1"/>
    <x v="2"/>
    <x v="0"/>
    <x v="1"/>
  </r>
  <r>
    <s v="3086"/>
    <s v="TCK-3086"/>
    <s v="P-726"/>
    <m/>
    <s v="unknown"/>
    <m/>
    <x v="1"/>
    <x v="3"/>
    <s v="Cairo"/>
    <s v="Pharmacy"/>
    <s v="Care Clinic"/>
    <x v="2"/>
    <s v="Reception"/>
    <x v="1"/>
    <s v="Admin"/>
    <s v="Missing record"/>
    <s v="need help"/>
    <x v="0"/>
    <s v="06-27-25"/>
    <s v="MM-DD-YY"/>
    <d v="2025-06-27T00:00:00"/>
    <s v="30 min"/>
    <n v="30"/>
    <s v="-1"/>
    <m/>
    <s v="01-05-25"/>
    <s v="MM-DD-YY"/>
    <d v="2025-01-05T00:00:00"/>
    <s v="Closed"/>
    <x v="0"/>
    <n v="3"/>
    <n v="3"/>
    <s v="Ali"/>
    <s v="Dropped"/>
    <n v="1"/>
    <x v="0"/>
    <s v="No"/>
    <s v="good service"/>
    <s v="Positive Feedback"/>
    <s v="100 USD"/>
    <n v="100"/>
    <s v="Yes"/>
    <s v="OK"/>
    <s v="Missing Resolution Time"/>
    <s v="OK"/>
    <s v="OK"/>
    <s v="OK"/>
    <s v="Yes"/>
    <x v="0"/>
    <x v="4"/>
    <x v="0"/>
    <x v="0"/>
    <x v="1"/>
  </r>
  <r>
    <s v="TCK-3087"/>
    <s v="TCK-3087"/>
    <m/>
    <m/>
    <n v="43"/>
    <n v="43"/>
    <x v="1"/>
    <x v="2"/>
    <s v="Zarqa"/>
    <s v="Hospital"/>
    <s v="Alnoor Hospital"/>
    <x v="0"/>
    <s v="ER"/>
    <x v="4"/>
    <s v="Admin"/>
    <s v="Wrong appointment"/>
    <s v="waiting too long"/>
    <x v="1"/>
    <s v="04-25-25"/>
    <s v="MM-DD-YY"/>
    <d v="2025-04-25T00:00:00"/>
    <s v="2 hours"/>
    <n v="120"/>
    <s v="1 day"/>
    <n v="24"/>
    <s v="15/06/2025"/>
    <s v="DD/MM/YYYY"/>
    <d v="2025-06-15T00:00:00"/>
    <s v="Resolved"/>
    <x v="0"/>
    <s v="Level 1"/>
    <n v="1"/>
    <s v="John"/>
    <s v="Solved"/>
    <n v="1"/>
    <x v="0"/>
    <s v="No"/>
    <s v="مشكلة في الفاتورة"/>
    <s v="Billing Issue"/>
    <n v="50"/>
    <n v="50"/>
    <s v="No"/>
    <s v="OK"/>
    <s v="OK"/>
    <s v="OK"/>
    <s v="OK"/>
    <s v="OK"/>
    <s v="No"/>
    <x v="3"/>
    <x v="5"/>
    <x v="1"/>
    <x v="3"/>
    <x v="2"/>
  </r>
  <r>
    <s v="3088"/>
    <s v="TCK-3088"/>
    <m/>
    <s v="V-2052"/>
    <n v="48"/>
    <n v="48"/>
    <x v="0"/>
    <x v="0"/>
    <s v="Bekaa"/>
    <s v="Clinic"/>
    <s v="Al Noor Hosp."/>
    <x v="0"/>
    <s v="Pharmacy"/>
    <x v="2"/>
    <s v="Complaint"/>
    <s v="Prescription issue"/>
    <m/>
    <x v="3"/>
    <s v="2025-02-15"/>
    <s v="YYYY-MM-DD"/>
    <d v="2025-02-15T00:00:00"/>
    <s v="45"/>
    <n v="45"/>
    <s v="-1"/>
    <m/>
    <m/>
    <m/>
    <m/>
    <s v="Resolved"/>
    <x v="0"/>
    <n v="0"/>
    <n v="0"/>
    <s v="Lina"/>
    <s v="Dropped"/>
    <n v="5"/>
    <x v="2"/>
    <s v="Yes"/>
    <s v="bad experience"/>
    <m/>
    <s v="100 USD"/>
    <n v="100"/>
    <s v="No"/>
    <s v="Missing Resolved Date"/>
    <s v="Missing Resolution Time"/>
    <s v="OK"/>
    <s v="Review"/>
    <s v="OK"/>
    <m/>
    <x v="0"/>
    <x v="5"/>
    <x v="0"/>
    <x v="0"/>
    <x v="1"/>
  </r>
  <r>
    <s v="tk_3089"/>
    <s v="TCK-3089"/>
    <s v="P-663"/>
    <s v="V-1697"/>
    <n v="58"/>
    <n v="58"/>
    <x v="0"/>
    <x v="0"/>
    <s v="Tripoli"/>
    <s v="Hospital"/>
    <s v="HealthPlus"/>
    <x v="1"/>
    <s v="ER"/>
    <x v="3"/>
    <s v="Complaint"/>
    <s v="Billing error"/>
    <m/>
    <x v="3"/>
    <s v="2025-02-04"/>
    <s v="YYYY-MM-DD"/>
    <d v="2025-02-04T00:00:00"/>
    <s v="1h"/>
    <n v="60"/>
    <s v="48"/>
    <n v="48"/>
    <m/>
    <m/>
    <m/>
    <s v="Open"/>
    <x v="1"/>
    <n v="3"/>
    <n v="3"/>
    <s v="Omar"/>
    <s v="Dropped"/>
    <s v="good"/>
    <x v="2"/>
    <s v="No"/>
    <m/>
    <m/>
    <n v="10"/>
    <n v="10"/>
    <s v="Yes"/>
    <s v="OK"/>
    <s v="Resolution Time Exists Before Closure"/>
    <s v="Dropped Ticket Still Active"/>
    <s v="OK"/>
    <s v="OK"/>
    <m/>
    <x v="0"/>
    <x v="3"/>
    <x v="2"/>
    <x v="0"/>
    <x v="0"/>
  </r>
  <r>
    <s v="tk_3090"/>
    <s v="TCK-3090"/>
    <s v="P-170"/>
    <s v="V-6531"/>
    <s v="~30"/>
    <n v="30"/>
    <x v="0"/>
    <x v="1"/>
    <s v="Mosul"/>
    <s v="Mobile Unit"/>
    <s v="Alnoor Hospital"/>
    <x v="0"/>
    <s v="Pharmacy"/>
    <x v="0"/>
    <s v="Technical"/>
    <s v="Long wait time"/>
    <m/>
    <x v="3"/>
    <s v="2025-02-01"/>
    <s v="YYYY-MM-DD"/>
    <d v="2025-02-01T00:00:00"/>
    <s v="45"/>
    <n v="45"/>
    <s v="5 hours"/>
    <n v="5"/>
    <s v="2025-02-27"/>
    <s v="YYYY-MM-DD"/>
    <d v="2025-02-27T00:00:00"/>
    <s v="Pending"/>
    <x v="0"/>
    <n v="3"/>
    <n v="3"/>
    <s v="Fatima"/>
    <s v="Solved"/>
    <n v="3"/>
    <x v="1"/>
    <m/>
    <s v="تأخير في الخدمة"/>
    <s v="Service Delay"/>
    <s v="100 USD"/>
    <n v="100"/>
    <s v="Yes"/>
    <s v="Status Mismatch"/>
    <s v="Resolution Time Exists Before Closure"/>
    <s v="Solved Ticket Still Active"/>
    <s v="OK"/>
    <s v="OK"/>
    <s v="No"/>
    <x v="0"/>
    <x v="1"/>
    <x v="0"/>
    <x v="0"/>
    <x v="1"/>
  </r>
  <r>
    <s v="TCK-3091"/>
    <s v="TCK-3091"/>
    <m/>
    <s v="V-6078"/>
    <s v="~30"/>
    <n v="30"/>
    <x v="1"/>
    <x v="0"/>
    <s v="Bekaa"/>
    <s v="Mobile Unit"/>
    <s v="Al Noor Hosp."/>
    <x v="0"/>
    <s v="Pharmacy"/>
    <x v="4"/>
    <s v="Technical"/>
    <s v="Long wait time"/>
    <m/>
    <x v="3"/>
    <s v="18/05/2025"/>
    <s v="DD/MM/YYYY"/>
    <d v="2025-05-18T00:00:00"/>
    <s v="45"/>
    <n v="45"/>
    <s v="5 hours"/>
    <n v="5"/>
    <m/>
    <m/>
    <m/>
    <s v="Pending"/>
    <x v="2"/>
    <n v="2"/>
    <n v="2"/>
    <m/>
    <s v="Dropped"/>
    <n v="4"/>
    <x v="2"/>
    <s v="Yes"/>
    <m/>
    <m/>
    <n v="20"/>
    <n v="20"/>
    <s v="No"/>
    <s v="OK"/>
    <s v="Resolution Time Exists Before Closure"/>
    <s v="Dropped Ticket Still Active"/>
    <s v="OK"/>
    <s v="OK"/>
    <m/>
    <x v="0"/>
    <x v="1"/>
    <x v="0"/>
    <x v="0"/>
    <x v="0"/>
  </r>
  <r>
    <s v="TCK-3092"/>
    <s v="TCK-3092"/>
    <m/>
    <m/>
    <s v="~30"/>
    <n v="30"/>
    <x v="0"/>
    <x v="2"/>
    <s v="Amman"/>
    <s v="Clinic"/>
    <s v="Alnoor Hospital"/>
    <x v="0"/>
    <s v="Reception"/>
    <x v="0"/>
    <s v="Medical"/>
    <s v="Billing error"/>
    <s v="تأخير في الخدمة"/>
    <x v="4"/>
    <s v="2025-01-21"/>
    <s v="YYYY-MM-DD"/>
    <d v="2025-01-21T00:00:00"/>
    <s v="2 hours"/>
    <n v="120"/>
    <s v="5 hours"/>
    <n v="5"/>
    <s v="2025-05-11"/>
    <s v="YYYY-MM-DD"/>
    <d v="2025-05-11T00:00:00"/>
    <s v="Pending"/>
    <x v="3"/>
    <s v="Level 1"/>
    <n v="1"/>
    <s v="Ali"/>
    <s v="Dropped"/>
    <n v="2"/>
    <x v="0"/>
    <s v="No"/>
    <s v="good service"/>
    <s v="Positive Feedback"/>
    <s v="100 USD"/>
    <n v="100"/>
    <s v="Yes"/>
    <s v="Status Mismatch"/>
    <s v="Resolution Time Exists Before Closure"/>
    <s v="Dropped Ticket Still Active"/>
    <s v="OK"/>
    <s v="OK"/>
    <s v="No"/>
    <x v="0"/>
    <x v="1"/>
    <x v="1"/>
    <x v="0"/>
    <x v="1"/>
  </r>
  <r>
    <s v="TCK-3093"/>
    <s v="TCK-3093"/>
    <s v="P-615"/>
    <m/>
    <s v="~30"/>
    <n v="30"/>
    <x v="1"/>
    <x v="3"/>
    <s v="Giza"/>
    <s v="Mobile Unit"/>
    <s v="HealthPlus"/>
    <x v="1"/>
    <s v="Billing"/>
    <x v="3"/>
    <s v="Inquiry"/>
    <s v="Prescription issue"/>
    <m/>
    <x v="3"/>
    <s v="2025-01-06"/>
    <s v="YYYY-MM-DD"/>
    <d v="2025-01-06T00:00:00"/>
    <s v="1h"/>
    <n v="60"/>
    <s v="-1"/>
    <m/>
    <s v="24/06/2025"/>
    <s v="DD/MM/YYYY"/>
    <d v="2025-06-24T00:00:00"/>
    <s v="Escalated"/>
    <x v="2"/>
    <n v="3"/>
    <n v="3"/>
    <s v="Omar"/>
    <s v="Dropped"/>
    <n v="4"/>
    <x v="2"/>
    <s v="Yes"/>
    <s v="bad experience"/>
    <m/>
    <n v="20"/>
    <n v="20"/>
    <s v="No"/>
    <s v="Status Mismatch"/>
    <s v="OK"/>
    <s v="Dropped Ticket Still Active"/>
    <s v="Review"/>
    <s v="OK"/>
    <s v="No"/>
    <x v="0"/>
    <x v="1"/>
    <x v="2"/>
    <x v="0"/>
    <x v="0"/>
  </r>
  <r>
    <s v="tk_3094"/>
    <s v="TCK-3094"/>
    <s v="P-516"/>
    <s v="V-5571"/>
    <n v="84"/>
    <n v="84"/>
    <x v="0"/>
    <x v="1"/>
    <s v="Baghdad"/>
    <s v="Mobile Unit"/>
    <s v="Alnoor Hospital"/>
    <x v="0"/>
    <s v="Reception"/>
    <x v="0"/>
    <s v="Complaint"/>
    <s v="Billing error"/>
    <m/>
    <x v="3"/>
    <s v="03-17-25"/>
    <s v="MM-DD-YY"/>
    <d v="2025-03-17T00:00:00"/>
    <s v="45"/>
    <n v="45"/>
    <s v="48"/>
    <n v="48"/>
    <m/>
    <m/>
    <m/>
    <s v="Escalated"/>
    <x v="3"/>
    <n v="3"/>
    <n v="3"/>
    <s v="Sara"/>
    <s v="Dropped"/>
    <s v="bad"/>
    <x v="2"/>
    <s v="No"/>
    <s v="good service"/>
    <s v="Positive Feedback"/>
    <n v="10"/>
    <n v="10"/>
    <s v="Yes"/>
    <s v="OK"/>
    <s v="Resolution Time Exists Before Closure"/>
    <s v="Dropped Ticket Still Active"/>
    <s v="OK"/>
    <s v="OK"/>
    <m/>
    <x v="0"/>
    <x v="2"/>
    <x v="0"/>
    <x v="0"/>
    <x v="0"/>
  </r>
  <r>
    <s v="tk_3095"/>
    <s v="TCK-3095"/>
    <s v="P-260"/>
    <s v="V-8785"/>
    <s v="~30"/>
    <n v="30"/>
    <x v="0"/>
    <x v="1"/>
    <s v="Basra"/>
    <s v="Pharmacy"/>
    <s v="Care Clinic"/>
    <x v="2"/>
    <s v="Billing"/>
    <x v="2"/>
    <s v="Complaint"/>
    <s v="Wrong appointment"/>
    <s v="waiting too long"/>
    <x v="1"/>
    <s v="28/03/2025"/>
    <s v="DD/MM/YYYY"/>
    <d v="2025-03-28T00:00:00"/>
    <s v="2 hours"/>
    <n v="120"/>
    <s v="5 hours"/>
    <n v="5"/>
    <s v="2025-05-26"/>
    <s v="YYYY-MM-DD"/>
    <d v="2025-05-26T00:00:00"/>
    <s v="Pending"/>
    <x v="2"/>
    <n v="1"/>
    <n v="1"/>
    <m/>
    <s v="Dropped"/>
    <s v="bad"/>
    <x v="2"/>
    <s v="Yes"/>
    <s v="good service"/>
    <s v="Positive Feedback"/>
    <n v="10"/>
    <n v="10"/>
    <s v="No"/>
    <s v="Status Mismatch"/>
    <s v="Resolution Time Exists Before Closure"/>
    <s v="Dropped Ticket Still Active"/>
    <s v="OK"/>
    <s v="OK"/>
    <s v="No"/>
    <x v="0"/>
    <x v="1"/>
    <x v="1"/>
    <x v="0"/>
    <x v="0"/>
  </r>
  <r>
    <s v="TCK-3096"/>
    <s v="TCK-3096"/>
    <s v="P-452"/>
    <s v="V-7525"/>
    <s v="~30"/>
    <n v="30"/>
    <x v="0"/>
    <x v="3"/>
    <s v="Giza"/>
    <s v="Hospital"/>
    <s v="Alnoor Hospital"/>
    <x v="0"/>
    <s v="ER"/>
    <x v="3"/>
    <s v="Complaint"/>
    <s v="Missing record"/>
    <m/>
    <x v="3"/>
    <s v="2025-01-12"/>
    <s v="YYYY-MM-DD"/>
    <d v="2025-01-12T00:00:00"/>
    <s v="30 min"/>
    <n v="30"/>
    <s v="5 hours"/>
    <n v="5"/>
    <s v="06-09-25"/>
    <s v="MM-DD-YY"/>
    <d v="2025-06-09T00:00:00"/>
    <s v="Resolved"/>
    <x v="0"/>
    <s v="Level 1"/>
    <n v="1"/>
    <s v="John"/>
    <s v="Solved"/>
    <n v="2"/>
    <x v="0"/>
    <s v="Yes"/>
    <s v="الدكتور لم يحضر"/>
    <s v="Doctor Unavailable"/>
    <n v="10"/>
    <n v="10"/>
    <s v="Yes"/>
    <s v="OK"/>
    <s v="OK"/>
    <s v="OK"/>
    <s v="OK"/>
    <s v="OK"/>
    <s v="No"/>
    <x v="1"/>
    <x v="1"/>
    <x v="0"/>
    <x v="1"/>
    <x v="0"/>
  </r>
  <r>
    <s v="TCK-3097"/>
    <s v="TCK-3097"/>
    <s v="P-704"/>
    <s v="V-3721"/>
    <s v="unknown"/>
    <m/>
    <x v="1"/>
    <x v="2"/>
    <s v="Zarqa"/>
    <s v="Clinic"/>
    <s v="HealthPlus"/>
    <x v="1"/>
    <s v="Reception"/>
    <x v="3"/>
    <s v="Technical"/>
    <s v="System down"/>
    <m/>
    <x v="3"/>
    <s v="02-27-25"/>
    <s v="MM-DD-YY"/>
    <d v="2025-02-27T00:00:00"/>
    <s v="45"/>
    <n v="45"/>
    <s v="1 day"/>
    <n v="24"/>
    <m/>
    <m/>
    <m/>
    <s v="Pending"/>
    <x v="3"/>
    <s v="Level 1"/>
    <n v="1"/>
    <s v="Sara"/>
    <s v="Dropped"/>
    <n v="4"/>
    <x v="2"/>
    <s v="No"/>
    <s v="good service"/>
    <s v="Positive Feedback"/>
    <n v="20"/>
    <n v="20"/>
    <s v="Yes"/>
    <s v="OK"/>
    <s v="Resolution Time Exists Before Closure"/>
    <s v="Dropped Ticket Still Active"/>
    <s v="OK"/>
    <s v="OK"/>
    <m/>
    <x v="0"/>
    <x v="4"/>
    <x v="0"/>
    <x v="0"/>
    <x v="0"/>
  </r>
  <r>
    <s v="3098"/>
    <s v="TCK-3098"/>
    <m/>
    <s v="V-8838"/>
    <n v="67"/>
    <n v="67"/>
    <x v="1"/>
    <x v="0"/>
    <s v="Bekaa"/>
    <s v="Hospital"/>
    <s v="Al Noor Hosp."/>
    <x v="0"/>
    <s v="Lab"/>
    <x v="2"/>
    <s v="Technical"/>
    <s v="Long wait time"/>
    <s v="need help"/>
    <x v="0"/>
    <s v="24/02/2025"/>
    <s v="DD/MM/YYYY"/>
    <d v="2025-02-24T00:00:00"/>
    <s v="1h"/>
    <n v="60"/>
    <s v="-1"/>
    <m/>
    <m/>
    <m/>
    <m/>
    <s v="Escalated"/>
    <x v="0"/>
    <n v="2"/>
    <n v="2"/>
    <s v="Maya"/>
    <s v="Dropped"/>
    <n v="3"/>
    <x v="1"/>
    <s v="No"/>
    <s v="bad experience"/>
    <m/>
    <n v="10"/>
    <n v="10"/>
    <s v="Yes"/>
    <s v="OK"/>
    <s v="OK"/>
    <s v="Dropped Ticket Still Active"/>
    <s v="OK"/>
    <s v="OK"/>
    <m/>
    <x v="0"/>
    <x v="2"/>
    <x v="2"/>
    <x v="0"/>
    <x v="0"/>
  </r>
  <r>
    <s v="TCK-3099"/>
    <s v="TCK-3099"/>
    <m/>
    <s v="V-8282"/>
    <s v="~30"/>
    <n v="30"/>
    <x v="0"/>
    <x v="0"/>
    <s v="Bekaa"/>
    <s v="Hospital"/>
    <s v="Alnoor Hospital"/>
    <x v="0"/>
    <s v="Billing"/>
    <x v="3"/>
    <s v="Inquiry"/>
    <s v="Wrong appointment"/>
    <m/>
    <x v="3"/>
    <s v="01-26-25"/>
    <s v="MM-DD-YY"/>
    <d v="2025-01-26T00:00:00"/>
    <s v="2 hours"/>
    <n v="120"/>
    <s v="1 day"/>
    <n v="24"/>
    <m/>
    <m/>
    <m/>
    <s v="Resolved"/>
    <x v="0"/>
    <n v="2"/>
    <n v="2"/>
    <s v="Fatima"/>
    <s v="Duplicate"/>
    <n v="1"/>
    <x v="0"/>
    <s v="Yes"/>
    <m/>
    <m/>
    <n v="50"/>
    <n v="50"/>
    <s v="No"/>
    <s v="Missing Resolved Date"/>
    <s v="OK"/>
    <s v="OK"/>
    <s v="OK"/>
    <s v="OK"/>
    <m/>
    <x v="3"/>
    <x v="1"/>
    <x v="1"/>
    <x v="3"/>
    <x v="2"/>
  </r>
  <r>
    <s v="TCK-3100"/>
    <s v="TCK-3100"/>
    <m/>
    <s v="V-6422"/>
    <n v="68"/>
    <n v="68"/>
    <x v="0"/>
    <x v="3"/>
    <s v="Alexandria"/>
    <s v="Mobile Unit"/>
    <s v="Al Noor Hosp."/>
    <x v="0"/>
    <s v="Pharmacy"/>
    <x v="0"/>
    <s v="Complaint"/>
    <s v="Wrong appointment"/>
    <s v="مشكلة في الفاتورة"/>
    <x v="6"/>
    <s v="05-30-25"/>
    <s v="MM-DD-YY"/>
    <d v="2025-05-30T00:00:00"/>
    <s v="30 min"/>
    <n v="30"/>
    <s v="5 hours"/>
    <n v="5"/>
    <m/>
    <m/>
    <m/>
    <s v="Closed"/>
    <x v="3"/>
    <n v="0"/>
    <n v="0"/>
    <s v="Maya"/>
    <s v="Solved"/>
    <n v="1"/>
    <x v="0"/>
    <s v="Yes"/>
    <s v="الدكتور لم يحضر"/>
    <s v="Doctor Unavailable"/>
    <n v="20"/>
    <n v="20"/>
    <s v="Yes"/>
    <s v="Missing Resolved Date"/>
    <s v="OK"/>
    <s v="OK"/>
    <s v="Review"/>
    <s v="OK"/>
    <m/>
    <x v="1"/>
    <x v="2"/>
    <x v="0"/>
    <x v="1"/>
    <x v="0"/>
  </r>
  <r>
    <s v="tk_3101"/>
    <s v="TCK-3101"/>
    <s v="P-409"/>
    <m/>
    <s v="~30"/>
    <n v="30"/>
    <x v="1"/>
    <x v="1"/>
    <s v="Baghdad"/>
    <s v="Hospital"/>
    <s v="Alnoor Hospital"/>
    <x v="0"/>
    <s v="Reception"/>
    <x v="0"/>
    <s v="Inquiry"/>
    <s v="Prescription issue"/>
    <s v="need help"/>
    <x v="0"/>
    <s v="25/05/2025"/>
    <s v="DD/MM/YYYY"/>
    <d v="2025-05-25T00:00:00"/>
    <s v="30 min"/>
    <n v="30"/>
    <s v="2h"/>
    <n v="2"/>
    <m/>
    <m/>
    <m/>
    <s v="Resolved"/>
    <x v="3"/>
    <n v="0"/>
    <n v="0"/>
    <s v="Omar"/>
    <s v="Duplicate"/>
    <n v="5"/>
    <x v="2"/>
    <s v="Yes"/>
    <s v="good service"/>
    <s v="Positive Feedback"/>
    <n v="10"/>
    <n v="10"/>
    <s v="No"/>
    <s v="Missing Resolved Date"/>
    <s v="OK"/>
    <s v="OK"/>
    <s v="Review"/>
    <s v="OK"/>
    <m/>
    <x v="2"/>
    <x v="1"/>
    <x v="0"/>
    <x v="2"/>
    <x v="0"/>
  </r>
  <r>
    <s v="3102"/>
    <s v="TCK-3102"/>
    <m/>
    <m/>
    <s v="~30"/>
    <n v="30"/>
    <x v="0"/>
    <x v="2"/>
    <s v="Zarqa"/>
    <s v="Hospital"/>
    <s v="HealthPlus"/>
    <x v="1"/>
    <s v="Pharmacy"/>
    <x v="1"/>
    <s v="Admin"/>
    <s v="Wrong appointment"/>
    <s v="الخدمة سيئة"/>
    <x v="2"/>
    <s v="2025-02-14"/>
    <s v="YYYY-MM-DD"/>
    <d v="2025-02-14T00:00:00"/>
    <s v="1h"/>
    <n v="60"/>
    <s v="-1"/>
    <m/>
    <s v="2025-06-04"/>
    <s v="YYYY-MM-DD"/>
    <d v="2025-06-04T00:00:00"/>
    <s v="Escalated"/>
    <x v="0"/>
    <n v="3"/>
    <n v="3"/>
    <s v="Hassan"/>
    <s v="Referred"/>
    <n v="5"/>
    <x v="2"/>
    <s v="No"/>
    <s v="الخدمة سيئة"/>
    <s v="Negative Feedback"/>
    <n v="20"/>
    <n v="20"/>
    <s v="No"/>
    <s v="Status Mismatch"/>
    <s v="OK"/>
    <s v="OK"/>
    <s v="OK"/>
    <s v="OK"/>
    <s v="No"/>
    <x v="0"/>
    <x v="1"/>
    <x v="2"/>
    <x v="0"/>
    <x v="0"/>
  </r>
  <r>
    <s v="tk_3103"/>
    <s v="TCK-3103"/>
    <m/>
    <s v="V-4160"/>
    <n v="12"/>
    <n v="12"/>
    <x v="0"/>
    <x v="1"/>
    <s v="Mosul"/>
    <s v="Mobile Unit"/>
    <s v="Care Clinic"/>
    <x v="2"/>
    <s v="Reception"/>
    <x v="0"/>
    <s v="Medical"/>
    <s v="Wrong appointment"/>
    <m/>
    <x v="3"/>
    <s v="08/04/2025"/>
    <s v="DD/MM/YYYY"/>
    <d v="2025-04-08T00:00:00"/>
    <s v="45"/>
    <n v="45"/>
    <s v="1 day"/>
    <n v="24"/>
    <m/>
    <m/>
    <m/>
    <s v="Closed"/>
    <x v="2"/>
    <n v="1"/>
    <n v="1"/>
    <s v="Omar"/>
    <s v="Solved"/>
    <s v="bad"/>
    <x v="2"/>
    <s v="Yes"/>
    <m/>
    <m/>
    <s v="~30"/>
    <n v="30"/>
    <s v="Yes"/>
    <s v="Missing Resolved Date"/>
    <s v="OK"/>
    <s v="OK"/>
    <s v="OK"/>
    <s v="OK"/>
    <m/>
    <x v="3"/>
    <x v="0"/>
    <x v="0"/>
    <x v="3"/>
    <x v="0"/>
  </r>
  <r>
    <s v="tk_3104"/>
    <s v="TCK-3104"/>
    <s v="P-827"/>
    <m/>
    <s v="~30"/>
    <n v="30"/>
    <x v="1"/>
    <x v="2"/>
    <s v="Zarqa"/>
    <s v="Pharmacy"/>
    <s v="HealthPlus"/>
    <x v="1"/>
    <s v="Billing"/>
    <x v="1"/>
    <s v="Admin"/>
    <s v="Long wait time"/>
    <s v="need help"/>
    <x v="0"/>
    <s v="03-15-25"/>
    <s v="MM-DD-YY"/>
    <d v="2025-03-15T00:00:00"/>
    <s v="30 min"/>
    <n v="30"/>
    <s v="2h"/>
    <n v="2"/>
    <m/>
    <m/>
    <m/>
    <s v="Open"/>
    <x v="3"/>
    <s v="Level 1"/>
    <n v="1"/>
    <s v="Ali"/>
    <s v="Duplicate"/>
    <n v="5"/>
    <x v="2"/>
    <s v="Yes"/>
    <s v="bad experience"/>
    <m/>
    <n v="50"/>
    <n v="50"/>
    <s v="Yes"/>
    <s v="OK"/>
    <s v="Resolution Time Exists Before Closure"/>
    <s v="Duplicate Ticket Still Active"/>
    <s v="OK"/>
    <s v="OK"/>
    <m/>
    <x v="0"/>
    <x v="1"/>
    <x v="0"/>
    <x v="0"/>
    <x v="2"/>
  </r>
  <r>
    <s v="3105"/>
    <s v="TCK-3105"/>
    <s v="P-429"/>
    <s v="V-8631"/>
    <n v="55"/>
    <n v="55"/>
    <x v="0"/>
    <x v="3"/>
    <s v="Giza"/>
    <s v="Clinic"/>
    <s v="Al Noor Hosp."/>
    <x v="0"/>
    <s v="Billing"/>
    <x v="1"/>
    <s v="Admin"/>
    <s v="Long wait time"/>
    <s v="waiting too long"/>
    <x v="1"/>
    <s v="2025-02-11"/>
    <s v="YYYY-MM-DD"/>
    <d v="2025-02-11T00:00:00"/>
    <s v="1h"/>
    <n v="60"/>
    <s v="-1"/>
    <m/>
    <s v="02-14-25"/>
    <s v="MM-DD-YY"/>
    <d v="2025-02-14T00:00:00"/>
    <s v="Resolved"/>
    <x v="3"/>
    <s v="Level 1"/>
    <n v="1"/>
    <s v="Sara"/>
    <s v="Solved"/>
    <s v="bad"/>
    <x v="2"/>
    <s v="Yes"/>
    <s v="bad experience"/>
    <m/>
    <n v="20"/>
    <n v="20"/>
    <s v="Yes"/>
    <s v="OK"/>
    <s v="Missing Resolution Time"/>
    <s v="OK"/>
    <s v="OK"/>
    <s v="OK"/>
    <s v="No"/>
    <x v="0"/>
    <x v="3"/>
    <x v="2"/>
    <x v="0"/>
    <x v="0"/>
  </r>
  <r>
    <s v="3106"/>
    <s v="TCK-3106"/>
    <m/>
    <m/>
    <n v="68"/>
    <n v="68"/>
    <x v="0"/>
    <x v="3"/>
    <s v="Cairo"/>
    <s v="Clinic"/>
    <s v="HealthPlus"/>
    <x v="1"/>
    <s v="Lab"/>
    <x v="2"/>
    <s v="Complaint"/>
    <s v="Prescription issue"/>
    <m/>
    <x v="3"/>
    <s v="17/01/2025"/>
    <s v="DD/MM/YYYY"/>
    <d v="2025-01-17T00:00:00"/>
    <s v="1h"/>
    <n v="60"/>
    <s v="-1"/>
    <m/>
    <m/>
    <m/>
    <m/>
    <s v="Resolved"/>
    <x v="3"/>
    <n v="0"/>
    <n v="0"/>
    <s v="Ali"/>
    <s v="Dropped"/>
    <n v="2"/>
    <x v="0"/>
    <s v="No"/>
    <s v="تأخير في الخدمة"/>
    <s v="Service Delay"/>
    <n v="10"/>
    <n v="10"/>
    <s v="Yes"/>
    <s v="Missing Resolved Date"/>
    <s v="Missing Resolution Time"/>
    <s v="OK"/>
    <s v="Review"/>
    <s v="OK"/>
    <m/>
    <x v="0"/>
    <x v="2"/>
    <x v="2"/>
    <x v="0"/>
    <x v="0"/>
  </r>
  <r>
    <s v="tk_3107"/>
    <s v="TCK-3107"/>
    <m/>
    <m/>
    <s v="unknown"/>
    <m/>
    <x v="0"/>
    <x v="3"/>
    <s v="Cairo"/>
    <s v="Hospital"/>
    <s v="HealthPlus"/>
    <x v="1"/>
    <s v="Lab"/>
    <x v="0"/>
    <s v="Medical"/>
    <s v="Wrong appointment"/>
    <s v="waiting too long"/>
    <x v="1"/>
    <s v="2025-06-08"/>
    <s v="YYYY-MM-DD"/>
    <d v="2025-06-08T00:00:00"/>
    <s v="45"/>
    <n v="45"/>
    <s v="5 hours"/>
    <n v="5"/>
    <m/>
    <m/>
    <m/>
    <s v="Resolved"/>
    <x v="2"/>
    <n v="3"/>
    <n v="3"/>
    <m/>
    <s v="Duplicate"/>
    <n v="1"/>
    <x v="0"/>
    <s v="Yes"/>
    <s v="good service"/>
    <s v="Positive Feedback"/>
    <n v="50"/>
    <n v="50"/>
    <s v="No"/>
    <s v="Missing Resolved Date"/>
    <s v="OK"/>
    <s v="OK"/>
    <s v="Review"/>
    <s v="Review"/>
    <m/>
    <x v="1"/>
    <x v="4"/>
    <x v="0"/>
    <x v="1"/>
    <x v="2"/>
  </r>
  <r>
    <s v="tk_3108"/>
    <s v="TCK-3108"/>
    <m/>
    <m/>
    <n v="2"/>
    <n v="2"/>
    <x v="1"/>
    <x v="0"/>
    <s v="Bekaa"/>
    <s v="Mobile Unit"/>
    <s v="HealthPlus"/>
    <x v="1"/>
    <s v="Lab"/>
    <x v="1"/>
    <s v="Medical"/>
    <s v="Wrong appointment"/>
    <m/>
    <x v="3"/>
    <s v="06-15-25"/>
    <s v="MM-DD-YY"/>
    <d v="2025-06-15T00:00:00"/>
    <s v="1h"/>
    <n v="60"/>
    <s v="-1"/>
    <m/>
    <s v="2025-05-23"/>
    <s v="YYYY-MM-DD"/>
    <d v="2025-05-23T00:00:00"/>
    <s v="Resolved"/>
    <x v="0"/>
    <s v="Level 1"/>
    <n v="1"/>
    <m/>
    <s v="Referred"/>
    <n v="2"/>
    <x v="0"/>
    <m/>
    <s v="bad experience"/>
    <m/>
    <s v="100 USD"/>
    <n v="100"/>
    <s v="Yes"/>
    <s v="OK"/>
    <s v="Missing Resolution Time"/>
    <s v="OK"/>
    <s v="OK"/>
    <s v="Review"/>
    <s v="Yes"/>
    <x v="0"/>
    <x v="0"/>
    <x v="2"/>
    <x v="0"/>
    <x v="1"/>
  </r>
  <r>
    <s v="TCK-3109"/>
    <s v="TCK-3109"/>
    <m/>
    <s v="V-2108"/>
    <s v="~30"/>
    <n v="30"/>
    <x v="0"/>
    <x v="3"/>
    <s v="Alexandria"/>
    <s v="Hospital"/>
    <s v="Al Noor Hosp."/>
    <x v="0"/>
    <s v="Reception"/>
    <x v="1"/>
    <s v="Inquiry"/>
    <s v="Wrong appointment"/>
    <m/>
    <x v="3"/>
    <s v="08/02/2025"/>
    <s v="DD/MM/YYYY"/>
    <d v="2025-02-08T00:00:00"/>
    <s v="2 hours"/>
    <n v="120"/>
    <s v="1 day"/>
    <n v="24"/>
    <m/>
    <m/>
    <m/>
    <s v="Closed"/>
    <x v="1"/>
    <n v="3"/>
    <n v="3"/>
    <s v="John"/>
    <s v="Dropped"/>
    <n v="2"/>
    <x v="0"/>
    <s v="No"/>
    <m/>
    <m/>
    <s v="~30"/>
    <n v="30"/>
    <s v="No"/>
    <s v="Missing Resolved Date"/>
    <s v="OK"/>
    <s v="OK"/>
    <s v="OK"/>
    <s v="OK"/>
    <m/>
    <x v="3"/>
    <x v="1"/>
    <x v="1"/>
    <x v="3"/>
    <x v="0"/>
  </r>
  <r>
    <s v="TCK-3110"/>
    <s v="TCK-3110"/>
    <m/>
    <s v="V-3178"/>
    <s v="~30"/>
    <n v="30"/>
    <x v="0"/>
    <x v="2"/>
    <s v="Zarqa"/>
    <s v="Pharmacy"/>
    <s v="Care Clinic"/>
    <x v="2"/>
    <s v="Pharmacy"/>
    <x v="3"/>
    <s v="Complaint"/>
    <s v="System down"/>
    <m/>
    <x v="3"/>
    <s v="01-19-25"/>
    <s v="MM-DD-YY"/>
    <d v="2025-01-19T00:00:00"/>
    <s v="2 hours"/>
    <n v="120"/>
    <s v="5 hours"/>
    <n v="5"/>
    <m/>
    <m/>
    <m/>
    <s v="Pending"/>
    <x v="3"/>
    <s v="Level 1"/>
    <n v="1"/>
    <s v="Hassan"/>
    <s v="Dropped"/>
    <n v="1"/>
    <x v="0"/>
    <s v="Yes"/>
    <s v="bad experience"/>
    <m/>
    <s v="~30"/>
    <n v="30"/>
    <s v="No"/>
    <s v="OK"/>
    <s v="Resolution Time Exists Before Closure"/>
    <s v="Dropped Ticket Still Active"/>
    <s v="OK"/>
    <s v="OK"/>
    <m/>
    <x v="0"/>
    <x v="1"/>
    <x v="1"/>
    <x v="0"/>
    <x v="0"/>
  </r>
  <r>
    <s v="3111"/>
    <s v="TCK-3111"/>
    <s v="P-897"/>
    <m/>
    <s v="~30"/>
    <n v="30"/>
    <x v="1"/>
    <x v="0"/>
    <s v="Bekaa"/>
    <s v="Mobile Unit"/>
    <s v="Al Noor Hosp."/>
    <x v="0"/>
    <s v="Pharmacy"/>
    <x v="3"/>
    <s v="Admin"/>
    <s v="Billing error"/>
    <s v="waiting too long"/>
    <x v="1"/>
    <s v="06-03-25"/>
    <s v="MM-DD-YY"/>
    <d v="2025-06-03T00:00:00"/>
    <s v="30 min"/>
    <n v="30"/>
    <s v="2h"/>
    <n v="2"/>
    <s v="18/06/2025"/>
    <s v="DD/MM/YYYY"/>
    <d v="2025-06-18T00:00:00"/>
    <s v="Escalated"/>
    <x v="2"/>
    <n v="0"/>
    <n v="0"/>
    <s v="John"/>
    <s v="Duplicate"/>
    <s v="bad"/>
    <x v="2"/>
    <m/>
    <s v="الخدمة سيئة"/>
    <s v="Negative Feedback"/>
    <n v="50"/>
    <n v="50"/>
    <s v="Yes"/>
    <s v="Status Mismatch"/>
    <s v="Resolution Time Exists Before Closure"/>
    <s v="Duplicate Ticket Still Active"/>
    <s v="OK"/>
    <s v="OK"/>
    <s v="No"/>
    <x v="0"/>
    <x v="1"/>
    <x v="0"/>
    <x v="0"/>
    <x v="2"/>
  </r>
  <r>
    <s v="TCK-3112"/>
    <s v="TCK-3112"/>
    <m/>
    <s v="V-6281"/>
    <s v="~30"/>
    <n v="30"/>
    <x v="1"/>
    <x v="2"/>
    <s v="Irbid"/>
    <s v="Clinic"/>
    <s v="Alnoor Hospital"/>
    <x v="0"/>
    <s v="Pharmacy"/>
    <x v="2"/>
    <s v="Complaint"/>
    <s v="Long wait time"/>
    <s v="need help"/>
    <x v="0"/>
    <s v="05-04-25"/>
    <s v="MM-DD-YY"/>
    <d v="2025-05-04T00:00:00"/>
    <s v="45"/>
    <n v="45"/>
    <s v="-1"/>
    <m/>
    <m/>
    <m/>
    <m/>
    <s v="Pending"/>
    <x v="2"/>
    <n v="3"/>
    <n v="3"/>
    <m/>
    <s v="Referred"/>
    <n v="4"/>
    <x v="2"/>
    <s v="Yes"/>
    <s v="الدكتور لم يحضر"/>
    <s v="Doctor Unavailable"/>
    <s v="100 USD"/>
    <n v="100"/>
    <s v="No"/>
    <s v="OK"/>
    <s v="OK"/>
    <s v="OK"/>
    <s v="Review"/>
    <s v="OK"/>
    <m/>
    <x v="0"/>
    <x v="1"/>
    <x v="0"/>
    <x v="0"/>
    <x v="1"/>
  </r>
  <r>
    <s v="TCK-3113"/>
    <s v="TCK-3113"/>
    <s v="P-582"/>
    <m/>
    <s v="unknown"/>
    <m/>
    <x v="1"/>
    <x v="1"/>
    <s v="Mosul"/>
    <s v="Hospital"/>
    <s v="HealthPlus"/>
    <x v="1"/>
    <s v="Lab"/>
    <x v="3"/>
    <s v="Complaint"/>
    <s v="Prescription issue"/>
    <s v="waiting too long"/>
    <x v="1"/>
    <s v="15/05/2025"/>
    <s v="DD/MM/YYYY"/>
    <d v="2025-05-15T00:00:00"/>
    <s v="2 hours"/>
    <n v="120"/>
    <s v="48"/>
    <n v="48"/>
    <s v="03-23-25"/>
    <s v="MM-DD-YY"/>
    <d v="2025-03-23T00:00:00"/>
    <s v="Pending"/>
    <x v="2"/>
    <s v="Level 1"/>
    <n v="1"/>
    <s v="Fatima"/>
    <s v="Duplicate"/>
    <s v="bad"/>
    <x v="2"/>
    <s v="Yes"/>
    <s v="bad experience"/>
    <m/>
    <n v="50"/>
    <n v="50"/>
    <s v="No"/>
    <s v="Status Mismatch"/>
    <s v="Resolution Time Exists Before Closure"/>
    <s v="Duplicate Ticket Still Active"/>
    <s v="OK"/>
    <s v="OK"/>
    <s v="Yes"/>
    <x v="0"/>
    <x v="4"/>
    <x v="1"/>
    <x v="0"/>
    <x v="2"/>
  </r>
  <r>
    <s v="3114"/>
    <s v="TCK-3114"/>
    <m/>
    <s v="V-5057"/>
    <s v="unknown"/>
    <m/>
    <x v="0"/>
    <x v="0"/>
    <s v="Saida"/>
    <s v="Hospital"/>
    <s v="HealthPlus"/>
    <x v="1"/>
    <s v="Billing"/>
    <x v="0"/>
    <s v="Medical"/>
    <s v="Missing record"/>
    <m/>
    <x v="3"/>
    <s v="16/01/2025"/>
    <s v="DD/MM/YYYY"/>
    <d v="2025-01-16T00:00:00"/>
    <s v="1h"/>
    <n v="60"/>
    <s v="-1"/>
    <m/>
    <m/>
    <m/>
    <m/>
    <s v="Open"/>
    <x v="2"/>
    <n v="3"/>
    <n v="3"/>
    <s v="Ali"/>
    <s v="Solved"/>
    <s v="good"/>
    <x v="2"/>
    <s v="No"/>
    <m/>
    <m/>
    <n v="20"/>
    <n v="20"/>
    <s v="Yes"/>
    <s v="OK"/>
    <s v="OK"/>
    <s v="Solved Ticket Still Active"/>
    <s v="Review"/>
    <s v="OK"/>
    <m/>
    <x v="0"/>
    <x v="4"/>
    <x v="2"/>
    <x v="0"/>
    <x v="0"/>
  </r>
  <r>
    <s v="3115"/>
    <s v="TCK-3115"/>
    <s v="P-484"/>
    <s v="V-5953"/>
    <s v="~30"/>
    <n v="30"/>
    <x v="1"/>
    <x v="3"/>
    <s v="Alexandria"/>
    <s v="Pharmacy"/>
    <s v="Al Noor Hosp."/>
    <x v="0"/>
    <s v="Billing"/>
    <x v="4"/>
    <s v="Complaint"/>
    <s v="Wrong appointment"/>
    <m/>
    <x v="3"/>
    <s v="06-06-25"/>
    <s v="MM-DD-YY"/>
    <d v="2025-06-06T00:00:00"/>
    <s v="2 hours"/>
    <n v="120"/>
    <s v="1 day"/>
    <n v="24"/>
    <m/>
    <m/>
    <m/>
    <s v="Open"/>
    <x v="0"/>
    <n v="3"/>
    <n v="3"/>
    <s v="Omar"/>
    <s v="Solved"/>
    <s v="good"/>
    <x v="2"/>
    <s v="Yes"/>
    <s v="bad experience"/>
    <m/>
    <s v="100 USD"/>
    <n v="100"/>
    <s v="Yes"/>
    <s v="OK"/>
    <s v="Resolution Time Exists Before Closure"/>
    <s v="Solved Ticket Still Active"/>
    <s v="OK"/>
    <s v="OK"/>
    <m/>
    <x v="0"/>
    <x v="1"/>
    <x v="1"/>
    <x v="0"/>
    <x v="1"/>
  </r>
  <r>
    <s v="TCK-3116"/>
    <s v="TCK-3116"/>
    <s v="P-274"/>
    <m/>
    <s v="unknown"/>
    <m/>
    <x v="1"/>
    <x v="3"/>
    <s v="Alexandria"/>
    <s v="Mobile Unit"/>
    <s v="Care Clinic"/>
    <x v="2"/>
    <s v="Billing"/>
    <x v="2"/>
    <s v="Complaint"/>
    <s v="Wrong appointment"/>
    <s v="billing not clear"/>
    <x v="6"/>
    <s v="04-10-25"/>
    <s v="MM-DD-YY"/>
    <d v="2025-04-10T00:00:00"/>
    <s v="45"/>
    <n v="45"/>
    <s v="2h"/>
    <n v="2"/>
    <s v="02-28-25"/>
    <s v="MM-DD-YY"/>
    <d v="2025-02-28T00:00:00"/>
    <s v="Pending"/>
    <x v="2"/>
    <s v="Level 1"/>
    <n v="1"/>
    <s v="Ali"/>
    <s v="Dropped"/>
    <n v="2"/>
    <x v="0"/>
    <m/>
    <m/>
    <m/>
    <n v="20"/>
    <n v="20"/>
    <s v="No"/>
    <s v="Status Mismatch"/>
    <s v="Resolution Time Exists Before Closure"/>
    <s v="Dropped Ticket Still Active"/>
    <s v="OK"/>
    <s v="OK"/>
    <s v="Yes"/>
    <x v="0"/>
    <x v="4"/>
    <x v="0"/>
    <x v="0"/>
    <x v="0"/>
  </r>
  <r>
    <s v="3117"/>
    <s v="TCK-3117"/>
    <s v="P-132"/>
    <s v="V-2373"/>
    <s v="~30"/>
    <n v="30"/>
    <x v="1"/>
    <x v="1"/>
    <s v="Mosul"/>
    <s v="Clinic"/>
    <s v="Care Clinic"/>
    <x v="2"/>
    <s v="Reception"/>
    <x v="3"/>
    <s v="Inquiry"/>
    <s v="Prescription issue"/>
    <s v="waiting too long"/>
    <x v="1"/>
    <s v="02-24-25"/>
    <s v="MM-DD-YY"/>
    <d v="2025-02-24T00:00:00"/>
    <s v="1h"/>
    <n v="60"/>
    <s v="1 day"/>
    <n v="24"/>
    <m/>
    <m/>
    <m/>
    <s v="Escalated"/>
    <x v="3"/>
    <n v="1"/>
    <n v="1"/>
    <s v="Ali"/>
    <s v="Dropped"/>
    <n v="5"/>
    <x v="2"/>
    <s v="Yes"/>
    <s v="bad experience"/>
    <m/>
    <s v="~30"/>
    <n v="30"/>
    <s v="No"/>
    <s v="OK"/>
    <s v="Resolution Time Exists Before Closure"/>
    <s v="Dropped Ticket Still Active"/>
    <s v="OK"/>
    <s v="OK"/>
    <m/>
    <x v="0"/>
    <x v="1"/>
    <x v="2"/>
    <x v="0"/>
    <x v="0"/>
  </r>
  <r>
    <s v="TCK-3118"/>
    <s v="TCK-3118"/>
    <s v="P-171"/>
    <s v="V-2949"/>
    <n v="4"/>
    <n v="4"/>
    <x v="1"/>
    <x v="0"/>
    <s v="Beirut"/>
    <s v="Hospital"/>
    <s v="Alnoor Hospital"/>
    <x v="0"/>
    <s v="Lab"/>
    <x v="1"/>
    <s v="Medical"/>
    <s v="Prescription issue"/>
    <s v="الدكتور لم يحضر"/>
    <x v="5"/>
    <s v="03-07-25"/>
    <s v="MM-DD-YY"/>
    <d v="2025-03-07T00:00:00"/>
    <s v="1h"/>
    <n v="60"/>
    <s v="-1"/>
    <m/>
    <s v="26/06/2025"/>
    <s v="DD/MM/YYYY"/>
    <d v="2025-06-26T00:00:00"/>
    <s v="Resolved"/>
    <x v="0"/>
    <n v="0"/>
    <n v="0"/>
    <s v="Ali"/>
    <s v="Duplicate"/>
    <n v="3"/>
    <x v="1"/>
    <s v="No"/>
    <m/>
    <m/>
    <s v="100 USD"/>
    <n v="100"/>
    <s v="No"/>
    <s v="OK"/>
    <s v="Missing Resolution Time"/>
    <s v="OK"/>
    <s v="Review"/>
    <s v="OK"/>
    <s v="No"/>
    <x v="0"/>
    <x v="0"/>
    <x v="2"/>
    <x v="0"/>
    <x v="1"/>
  </r>
  <r>
    <s v="tk_3119"/>
    <s v="TCK-3119"/>
    <m/>
    <s v="V-6248"/>
    <n v="49"/>
    <n v="49"/>
    <x v="1"/>
    <x v="3"/>
    <s v="Giza"/>
    <s v="Hospital"/>
    <s v="Care Clinic"/>
    <x v="2"/>
    <s v="Billing"/>
    <x v="2"/>
    <s v="Medical"/>
    <s v="Billing error"/>
    <s v="الخدمة سيئة"/>
    <x v="2"/>
    <s v="21/02/2025"/>
    <s v="DD/MM/YYYY"/>
    <d v="2025-02-21T00:00:00"/>
    <s v="1h"/>
    <n v="60"/>
    <s v="48"/>
    <n v="48"/>
    <s v="2025-01-28"/>
    <s v="YYYY-MM-DD"/>
    <d v="2025-01-28T00:00:00"/>
    <s v="Closed"/>
    <x v="1"/>
    <n v="0"/>
    <n v="0"/>
    <s v="Hassan"/>
    <s v="Duplicate"/>
    <n v="5"/>
    <x v="2"/>
    <m/>
    <s v="good service"/>
    <s v="Positive Feedback"/>
    <s v="~30"/>
    <n v="30"/>
    <s v="Yes"/>
    <s v="OK"/>
    <s v="OK"/>
    <s v="OK"/>
    <s v="OK"/>
    <s v="OK"/>
    <s v="Yes"/>
    <x v="4"/>
    <x v="5"/>
    <x v="2"/>
    <x v="4"/>
    <x v="0"/>
  </r>
  <r>
    <s v="3120"/>
    <s v="TCK-3120"/>
    <m/>
    <m/>
    <s v="unknown"/>
    <m/>
    <x v="1"/>
    <x v="3"/>
    <s v="Giza"/>
    <s v="Pharmacy"/>
    <s v="Al Noor Hosp."/>
    <x v="0"/>
    <s v="ER"/>
    <x v="3"/>
    <s v="Admin"/>
    <s v="Long wait time"/>
    <s v="need help"/>
    <x v="0"/>
    <s v="05-15-25"/>
    <s v="MM-DD-YY"/>
    <d v="2025-05-15T00:00:00"/>
    <s v="45"/>
    <n v="45"/>
    <s v="1 day"/>
    <n v="24"/>
    <s v="2025-02-19"/>
    <s v="YYYY-MM-DD"/>
    <d v="2025-02-19T00:00:00"/>
    <s v="Resolved"/>
    <x v="2"/>
    <n v="0"/>
    <n v="0"/>
    <s v="John"/>
    <s v="Solved"/>
    <s v="good"/>
    <x v="2"/>
    <m/>
    <m/>
    <m/>
    <s v="~30"/>
    <n v="30"/>
    <s v="Yes"/>
    <s v="OK"/>
    <s v="OK"/>
    <s v="OK"/>
    <s v="OK"/>
    <s v="OK"/>
    <s v="Yes"/>
    <x v="3"/>
    <x v="4"/>
    <x v="0"/>
    <x v="3"/>
    <x v="0"/>
  </r>
  <r>
    <s v="3121"/>
    <s v="TCK-3121"/>
    <m/>
    <s v="V-2675"/>
    <n v="1"/>
    <n v="1"/>
    <x v="0"/>
    <x v="2"/>
    <s v="Irbid"/>
    <s v="Mobile Unit"/>
    <s v="Alnoor Hospital"/>
    <x v="0"/>
    <s v="ER"/>
    <x v="0"/>
    <s v="Complaint"/>
    <s v="Wrong appointment"/>
    <m/>
    <x v="3"/>
    <s v="04-18-25"/>
    <s v="MM-DD-YY"/>
    <d v="2025-04-18T00:00:00"/>
    <s v="2 hours"/>
    <n v="120"/>
    <s v="2h"/>
    <n v="2"/>
    <m/>
    <m/>
    <m/>
    <s v="Escalated"/>
    <x v="0"/>
    <n v="3"/>
    <n v="3"/>
    <s v="Sara"/>
    <s v="Duplicate"/>
    <n v="3"/>
    <x v="1"/>
    <s v="Yes"/>
    <s v="bad experience"/>
    <m/>
    <s v="~30"/>
    <n v="30"/>
    <s v="Yes"/>
    <s v="OK"/>
    <s v="Resolution Time Exists Before Closure"/>
    <s v="Duplicate Ticket Still Active"/>
    <s v="OK"/>
    <s v="OK"/>
    <m/>
    <x v="0"/>
    <x v="0"/>
    <x v="1"/>
    <x v="0"/>
    <x v="0"/>
  </r>
  <r>
    <s v="3122"/>
    <s v="TCK-3122"/>
    <s v="P-967"/>
    <m/>
    <s v="~30"/>
    <n v="30"/>
    <x v="1"/>
    <x v="2"/>
    <s v="Irbid"/>
    <s v="Hospital"/>
    <s v="Care Clinic"/>
    <x v="2"/>
    <s v="ER"/>
    <x v="4"/>
    <s v="Technical"/>
    <s v="Billing error"/>
    <m/>
    <x v="3"/>
    <s v="31/05/2025"/>
    <s v="DD/MM/YYYY"/>
    <d v="2025-05-31T00:00:00"/>
    <s v="30 min"/>
    <n v="30"/>
    <s v="1 day"/>
    <n v="24"/>
    <s v="2025-04-07"/>
    <s v="YYYY-MM-DD"/>
    <d v="2025-04-07T00:00:00"/>
    <s v="Pending"/>
    <x v="1"/>
    <n v="3"/>
    <n v="3"/>
    <s v="John"/>
    <s v="Referred"/>
    <s v="good"/>
    <x v="2"/>
    <s v="Yes"/>
    <m/>
    <m/>
    <n v="10"/>
    <n v="10"/>
    <s v="Yes"/>
    <s v="Status Mismatch"/>
    <s v="Resolution Time Exists Before Closure"/>
    <s v="OK"/>
    <s v="OK"/>
    <s v="OK"/>
    <s v="Yes"/>
    <x v="0"/>
    <x v="1"/>
    <x v="0"/>
    <x v="0"/>
    <x v="0"/>
  </r>
  <r>
    <s v="TCK-3123"/>
    <s v="TCK-3123"/>
    <s v="P-344"/>
    <s v="V-1012"/>
    <s v="unknown"/>
    <m/>
    <x v="0"/>
    <x v="2"/>
    <s v="Amman"/>
    <s v="Pharmacy"/>
    <s v="HealthPlus"/>
    <x v="1"/>
    <s v="Reception"/>
    <x v="2"/>
    <s v="Technical"/>
    <s v="Missing record"/>
    <s v="need help"/>
    <x v="0"/>
    <s v="23/05/2025"/>
    <s v="DD/MM/YYYY"/>
    <d v="2025-05-23T00:00:00"/>
    <s v="30 min"/>
    <n v="30"/>
    <s v="-1"/>
    <m/>
    <s v="2025-03-17"/>
    <s v="YYYY-MM-DD"/>
    <d v="2025-03-17T00:00:00"/>
    <s v="Resolved"/>
    <x v="2"/>
    <s v="Level 1"/>
    <n v="1"/>
    <s v="Sara"/>
    <s v="Solved"/>
    <n v="4"/>
    <x v="2"/>
    <s v="No"/>
    <s v="تأخير في الخدمة"/>
    <s v="Service Delay"/>
    <s v="100 USD"/>
    <n v="100"/>
    <s v="No"/>
    <s v="OK"/>
    <s v="Missing Resolution Time"/>
    <s v="OK"/>
    <s v="OK"/>
    <s v="OK"/>
    <s v="Yes"/>
    <x v="0"/>
    <x v="4"/>
    <x v="0"/>
    <x v="0"/>
    <x v="1"/>
  </r>
  <r>
    <s v="TCK-3124"/>
    <s v="TCK-3124"/>
    <m/>
    <s v="V-1588"/>
    <n v="34"/>
    <n v="34"/>
    <x v="1"/>
    <x v="3"/>
    <s v="Cairo"/>
    <s v="Hospital"/>
    <s v="HealthPlus"/>
    <x v="1"/>
    <s v="ER"/>
    <x v="1"/>
    <s v="Complaint"/>
    <s v="Long wait time"/>
    <s v="billing not clear"/>
    <x v="6"/>
    <s v="06-17-25"/>
    <s v="MM-DD-YY"/>
    <d v="2025-06-17T00:00:00"/>
    <s v="45"/>
    <n v="45"/>
    <s v="-1"/>
    <m/>
    <m/>
    <m/>
    <m/>
    <s v="Resolved"/>
    <x v="1"/>
    <n v="1"/>
    <n v="1"/>
    <s v="Hassan"/>
    <s v="Duplicate"/>
    <n v="2"/>
    <x v="0"/>
    <s v="No"/>
    <m/>
    <m/>
    <n v="50"/>
    <n v="50"/>
    <s v="No"/>
    <s v="Missing Resolved Date"/>
    <s v="Missing Resolution Time"/>
    <s v="OK"/>
    <s v="OK"/>
    <s v="OK"/>
    <m/>
    <x v="0"/>
    <x v="1"/>
    <x v="0"/>
    <x v="0"/>
    <x v="2"/>
  </r>
  <r>
    <s v="TCK-3125"/>
    <s v="TCK-3125"/>
    <s v="P-677"/>
    <m/>
    <s v="unknown"/>
    <m/>
    <x v="0"/>
    <x v="1"/>
    <s v="Baghdad"/>
    <s v="Clinic"/>
    <s v="Care Clinic"/>
    <x v="2"/>
    <s v="ER"/>
    <x v="1"/>
    <s v="Medical"/>
    <s v="Long wait time"/>
    <s v="need help"/>
    <x v="0"/>
    <s v="02/04/2025"/>
    <s v="DD/MM/YYYY"/>
    <d v="2025-04-02T00:00:00"/>
    <s v="45"/>
    <n v="45"/>
    <s v="2h"/>
    <n v="2"/>
    <m/>
    <m/>
    <m/>
    <s v="Open"/>
    <x v="3"/>
    <n v="2"/>
    <n v="2"/>
    <s v="Lina"/>
    <s v="Referred"/>
    <s v="bad"/>
    <x v="2"/>
    <s v="Yes"/>
    <m/>
    <m/>
    <n v="50"/>
    <n v="50"/>
    <s v="No"/>
    <s v="OK"/>
    <s v="Resolution Time Exists Before Closure"/>
    <s v="OK"/>
    <s v="OK"/>
    <s v="OK"/>
    <m/>
    <x v="0"/>
    <x v="4"/>
    <x v="0"/>
    <x v="0"/>
    <x v="2"/>
  </r>
  <r>
    <s v="tk_3126"/>
    <s v="TCK-3126"/>
    <m/>
    <m/>
    <s v="unknown"/>
    <m/>
    <x v="0"/>
    <x v="0"/>
    <s v="Saida"/>
    <s v="Clinic"/>
    <s v="Alnoor Hospital"/>
    <x v="0"/>
    <s v="ER"/>
    <x v="1"/>
    <s v="Technical"/>
    <s v="Missing record"/>
    <s v="billing not clear"/>
    <x v="6"/>
    <s v="02-07-25"/>
    <s v="MM-DD-YY"/>
    <d v="2025-02-07T00:00:00"/>
    <s v="1h"/>
    <n v="60"/>
    <s v="1 day"/>
    <n v="24"/>
    <m/>
    <m/>
    <m/>
    <s v="Escalated"/>
    <x v="2"/>
    <n v="2"/>
    <n v="2"/>
    <s v="Maya"/>
    <s v="Referred"/>
    <n v="4"/>
    <x v="2"/>
    <s v="No"/>
    <m/>
    <m/>
    <n v="20"/>
    <n v="20"/>
    <s v="Yes"/>
    <s v="OK"/>
    <s v="Resolution Time Exists Before Closure"/>
    <s v="OK"/>
    <s v="OK"/>
    <s v="OK"/>
    <m/>
    <x v="0"/>
    <x v="4"/>
    <x v="2"/>
    <x v="0"/>
    <x v="0"/>
  </r>
  <r>
    <s v="TCK-3127"/>
    <s v="TCK-3127"/>
    <s v="P-204"/>
    <s v="V-8100"/>
    <n v="54"/>
    <n v="54"/>
    <x v="0"/>
    <x v="3"/>
    <s v="Giza"/>
    <s v="Pharmacy"/>
    <s v="Al Noor Hosp."/>
    <x v="0"/>
    <s v="Lab"/>
    <x v="0"/>
    <s v="Technical"/>
    <s v="Wrong appointment"/>
    <s v="waiting too long"/>
    <x v="1"/>
    <s v="05/04/2025"/>
    <s v="DD/MM/YYYY"/>
    <d v="2025-04-05T00:00:00"/>
    <s v="30 min"/>
    <n v="30"/>
    <s v="5 hours"/>
    <n v="5"/>
    <s v="2025-01-24"/>
    <s v="YYYY-MM-DD"/>
    <d v="2025-01-24T00:00:00"/>
    <s v="Resolved"/>
    <x v="3"/>
    <s v="Level 1"/>
    <n v="1"/>
    <m/>
    <s v="Dropped"/>
    <n v="2"/>
    <x v="0"/>
    <s v="Yes"/>
    <m/>
    <m/>
    <s v="100 USD"/>
    <n v="100"/>
    <s v="No"/>
    <s v="OK"/>
    <s v="OK"/>
    <s v="OK"/>
    <s v="OK"/>
    <s v="Review"/>
    <s v="Yes"/>
    <x v="1"/>
    <x v="3"/>
    <x v="0"/>
    <x v="1"/>
    <x v="1"/>
  </r>
  <r>
    <s v="3128"/>
    <s v="TCK-3128"/>
    <m/>
    <m/>
    <s v="unknown"/>
    <m/>
    <x v="0"/>
    <x v="0"/>
    <s v="Bekaa"/>
    <s v="Hospital"/>
    <s v="HealthPlus"/>
    <x v="1"/>
    <s v="Billing"/>
    <x v="0"/>
    <s v="Inquiry"/>
    <s v="Prescription issue"/>
    <s v="waiting too long"/>
    <x v="1"/>
    <s v="2025-04-16"/>
    <s v="YYYY-MM-DD"/>
    <d v="2025-04-16T00:00:00"/>
    <s v="45"/>
    <n v="45"/>
    <s v="2h"/>
    <n v="2"/>
    <s v="2025-04-22"/>
    <s v="YYYY-MM-DD"/>
    <d v="2025-04-22T00:00:00"/>
    <s v="Open"/>
    <x v="1"/>
    <n v="0"/>
    <n v="0"/>
    <s v="Sara"/>
    <s v="Duplicate"/>
    <n v="3"/>
    <x v="1"/>
    <s v="No"/>
    <m/>
    <m/>
    <n v="20"/>
    <n v="20"/>
    <s v="Yes"/>
    <s v="Status Mismatch"/>
    <s v="Resolution Time Exists Before Closure"/>
    <s v="Duplicate Ticket Still Active"/>
    <s v="OK"/>
    <s v="OK"/>
    <s v="No"/>
    <x v="0"/>
    <x v="4"/>
    <x v="0"/>
    <x v="0"/>
    <x v="0"/>
  </r>
  <r>
    <s v="3129"/>
    <s v="TCK-3129"/>
    <m/>
    <m/>
    <s v="unknown"/>
    <m/>
    <x v="1"/>
    <x v="1"/>
    <s v="Basra"/>
    <s v="Clinic"/>
    <s v="Alnoor Hospital"/>
    <x v="0"/>
    <s v="Billing"/>
    <x v="3"/>
    <s v="Technical"/>
    <s v="Long wait time"/>
    <s v="waiting too long"/>
    <x v="1"/>
    <s v="04/02/2025"/>
    <s v="DD/MM/YYYY"/>
    <d v="2025-02-04T00:00:00"/>
    <s v="30 min"/>
    <n v="30"/>
    <s v="48"/>
    <n v="48"/>
    <s v="02-16-25"/>
    <s v="MM-DD-YY"/>
    <d v="2025-02-16T00:00:00"/>
    <s v="Escalated"/>
    <x v="0"/>
    <n v="2"/>
    <n v="2"/>
    <s v="Sara"/>
    <s v="Solved"/>
    <n v="3"/>
    <x v="1"/>
    <m/>
    <s v="bad experience"/>
    <m/>
    <s v="~30"/>
    <n v="30"/>
    <s v="Yes"/>
    <s v="Status Mismatch"/>
    <s v="Resolution Time Exists Before Closure"/>
    <s v="Solved Ticket Still Active"/>
    <s v="OK"/>
    <s v="OK"/>
    <s v="No"/>
    <x v="0"/>
    <x v="4"/>
    <x v="0"/>
    <x v="0"/>
    <x v="0"/>
  </r>
  <r>
    <s v="TCK-3130"/>
    <s v="TCK-3130"/>
    <s v="P-633"/>
    <s v="V-3711"/>
    <s v="unknown"/>
    <m/>
    <x v="0"/>
    <x v="3"/>
    <s v="Alexandria"/>
    <s v="Hospital"/>
    <s v="Care Clinic"/>
    <x v="2"/>
    <s v="ER"/>
    <x v="1"/>
    <s v="Technical"/>
    <s v="Wrong appointment"/>
    <s v="need help"/>
    <x v="0"/>
    <s v="2025-05-30"/>
    <s v="YYYY-MM-DD"/>
    <d v="2025-05-30T00:00:00"/>
    <s v="2 hours"/>
    <n v="120"/>
    <s v="48"/>
    <n v="48"/>
    <s v="2025-04-25"/>
    <s v="YYYY-MM-DD"/>
    <d v="2025-04-25T00:00:00"/>
    <s v="Escalated"/>
    <x v="1"/>
    <n v="0"/>
    <n v="0"/>
    <s v="Maya"/>
    <s v="Solved"/>
    <n v="5"/>
    <x v="2"/>
    <s v="Yes"/>
    <m/>
    <m/>
    <s v="~30"/>
    <n v="30"/>
    <s v="No"/>
    <s v="Status Mismatch"/>
    <s v="Resolution Time Exists Before Closure"/>
    <s v="Solved Ticket Still Active"/>
    <s v="OK"/>
    <s v="OK"/>
    <s v="Yes"/>
    <x v="0"/>
    <x v="4"/>
    <x v="1"/>
    <x v="0"/>
    <x v="0"/>
  </r>
  <r>
    <s v="tk_3131"/>
    <s v="TCK-3131"/>
    <s v="P-355"/>
    <s v="V-3650"/>
    <s v="~30"/>
    <n v="30"/>
    <x v="0"/>
    <x v="1"/>
    <s v="Baghdad"/>
    <s v="Mobile Unit"/>
    <s v="Alnoor Hospital"/>
    <x v="0"/>
    <s v="Pharmacy"/>
    <x v="0"/>
    <s v="Admin"/>
    <s v="Long wait time"/>
    <s v="waiting too long"/>
    <x v="1"/>
    <s v="03-18-25"/>
    <s v="MM-DD-YY"/>
    <d v="2025-03-18T00:00:00"/>
    <s v="45"/>
    <n v="45"/>
    <s v="1 day"/>
    <n v="24"/>
    <s v="2025-01-09"/>
    <s v="YYYY-MM-DD"/>
    <d v="2025-01-09T00:00:00"/>
    <s v="Pending"/>
    <x v="3"/>
    <n v="3"/>
    <n v="3"/>
    <s v="Hassan"/>
    <s v="Duplicate"/>
    <n v="2"/>
    <x v="0"/>
    <s v="No"/>
    <m/>
    <m/>
    <n v="20"/>
    <n v="20"/>
    <s v="No"/>
    <s v="Status Mismatch"/>
    <s v="Resolution Time Exists Before Closure"/>
    <s v="Duplicate Ticket Still Active"/>
    <s v="OK"/>
    <s v="OK"/>
    <s v="Yes"/>
    <x v="0"/>
    <x v="1"/>
    <x v="0"/>
    <x v="0"/>
    <x v="0"/>
  </r>
  <r>
    <s v="TCK-3132"/>
    <s v="TCK-3132"/>
    <m/>
    <s v="V-8243"/>
    <s v="unknown"/>
    <m/>
    <x v="0"/>
    <x v="2"/>
    <s v="Irbid"/>
    <s v="Mobile Unit"/>
    <s v="Alnoor Hospital"/>
    <x v="0"/>
    <s v="Billing"/>
    <x v="1"/>
    <s v="Medical"/>
    <s v="Prescription issue"/>
    <m/>
    <x v="3"/>
    <s v="03-15-25"/>
    <s v="MM-DD-YY"/>
    <d v="2025-03-15T00:00:00"/>
    <s v="2 hours"/>
    <n v="120"/>
    <s v="5 hours"/>
    <n v="5"/>
    <m/>
    <m/>
    <m/>
    <s v="Pending"/>
    <x v="1"/>
    <s v="Level 1"/>
    <n v="1"/>
    <s v="Maya"/>
    <s v="Duplicate"/>
    <n v="3"/>
    <x v="1"/>
    <m/>
    <s v="bad experience"/>
    <m/>
    <s v="100 USD"/>
    <n v="100"/>
    <s v="No"/>
    <s v="OK"/>
    <s v="Resolution Time Exists Before Closure"/>
    <s v="Duplicate Ticket Still Active"/>
    <s v="OK"/>
    <s v="OK"/>
    <m/>
    <x v="0"/>
    <x v="4"/>
    <x v="1"/>
    <x v="0"/>
    <x v="1"/>
  </r>
  <r>
    <s v="tk_3133"/>
    <s v="TCK-3133"/>
    <m/>
    <m/>
    <s v="~30"/>
    <n v="30"/>
    <x v="0"/>
    <x v="0"/>
    <s v="Beirut"/>
    <s v="Hospital"/>
    <s v="Al Noor Hosp."/>
    <x v="0"/>
    <s v="ER"/>
    <x v="0"/>
    <s v="Complaint"/>
    <s v="Wrong appointment"/>
    <s v="billing not clear"/>
    <x v="6"/>
    <s v="2025-02-23"/>
    <s v="YYYY-MM-DD"/>
    <d v="2025-02-23T00:00:00"/>
    <s v="30 min"/>
    <n v="30"/>
    <s v="5 hours"/>
    <n v="5"/>
    <s v="27/01/2025"/>
    <s v="DD/MM/YYYY"/>
    <d v="2025-01-27T00:00:00"/>
    <s v="Pending"/>
    <x v="3"/>
    <n v="3"/>
    <n v="3"/>
    <s v="Omar"/>
    <s v="Duplicate"/>
    <n v="1"/>
    <x v="0"/>
    <m/>
    <s v="الخدمة سيئة"/>
    <s v="Negative Feedback"/>
    <s v="~30"/>
    <n v="30"/>
    <s v="Yes"/>
    <s v="Status Mismatch"/>
    <s v="Resolution Time Exists Before Closure"/>
    <s v="Duplicate Ticket Still Active"/>
    <s v="OK"/>
    <s v="OK"/>
    <s v="Yes"/>
    <x v="0"/>
    <x v="1"/>
    <x v="0"/>
    <x v="0"/>
    <x v="0"/>
  </r>
  <r>
    <s v="TCK-3134"/>
    <s v="TCK-3134"/>
    <m/>
    <s v="V-6338"/>
    <s v="~30"/>
    <n v="30"/>
    <x v="1"/>
    <x v="0"/>
    <s v="Beirut"/>
    <s v="Hospital"/>
    <s v="Al Noor Hosp."/>
    <x v="0"/>
    <s v="Lab"/>
    <x v="3"/>
    <s v="Technical"/>
    <s v="Wrong appointment"/>
    <s v="الدكتور لم يحضر"/>
    <x v="5"/>
    <s v="05-21-25"/>
    <s v="MM-DD-YY"/>
    <d v="2025-05-21T00:00:00"/>
    <s v="2 hours"/>
    <n v="120"/>
    <s v="2h"/>
    <n v="2"/>
    <m/>
    <m/>
    <m/>
    <s v="Resolved"/>
    <x v="0"/>
    <n v="0"/>
    <n v="0"/>
    <s v="Hassan"/>
    <s v="Referred"/>
    <s v="bad"/>
    <x v="2"/>
    <m/>
    <s v="bad experience"/>
    <m/>
    <n v="10"/>
    <n v="10"/>
    <s v="Yes"/>
    <s v="Missing Resolved Date"/>
    <s v="OK"/>
    <s v="OK"/>
    <s v="Review"/>
    <s v="OK"/>
    <m/>
    <x v="2"/>
    <x v="1"/>
    <x v="1"/>
    <x v="2"/>
    <x v="0"/>
  </r>
  <r>
    <s v="TCK-3135"/>
    <s v="TCK-3135"/>
    <s v="P-737"/>
    <s v="V-7193"/>
    <n v="19"/>
    <n v="19"/>
    <x v="0"/>
    <x v="3"/>
    <s v="Giza"/>
    <s v="Clinic"/>
    <s v="HealthPlus"/>
    <x v="1"/>
    <s v="Billing"/>
    <x v="2"/>
    <s v="Technical"/>
    <s v="Prescription issue"/>
    <s v="billing not clear"/>
    <x v="6"/>
    <s v="03-10-25"/>
    <s v="MM-DD-YY"/>
    <d v="2025-03-10T00:00:00"/>
    <s v="45"/>
    <n v="45"/>
    <s v="-1"/>
    <m/>
    <s v="04-03-25"/>
    <s v="MM-DD-YY"/>
    <d v="2025-04-03T00:00:00"/>
    <s v="Open"/>
    <x v="0"/>
    <n v="2"/>
    <n v="2"/>
    <m/>
    <s v="Duplicate"/>
    <n v="1"/>
    <x v="0"/>
    <s v="No"/>
    <m/>
    <m/>
    <n v="20"/>
    <n v="20"/>
    <s v="Yes"/>
    <s v="Status Mismatch"/>
    <s v="OK"/>
    <s v="Duplicate Ticket Still Active"/>
    <s v="OK"/>
    <s v="Review"/>
    <s v="No"/>
    <x v="0"/>
    <x v="1"/>
    <x v="0"/>
    <x v="0"/>
    <x v="0"/>
  </r>
  <r>
    <s v="3136"/>
    <s v="TCK-3136"/>
    <s v="P-588"/>
    <s v="V-7803"/>
    <n v="47"/>
    <n v="47"/>
    <x v="0"/>
    <x v="1"/>
    <s v="Basra"/>
    <s v="Clinic"/>
    <s v="Al Noor Hosp."/>
    <x v="0"/>
    <s v="Reception"/>
    <x v="4"/>
    <s v="Admin"/>
    <s v="System down"/>
    <m/>
    <x v="3"/>
    <s v="07/02/2025"/>
    <s v="DD/MM/YYYY"/>
    <d v="2025-02-07T00:00:00"/>
    <s v="1h"/>
    <n v="60"/>
    <s v="1 day"/>
    <n v="24"/>
    <s v="09/01/2025"/>
    <s v="DD/MM/YYYY"/>
    <d v="2025-01-09T00:00:00"/>
    <s v="Open"/>
    <x v="1"/>
    <n v="0"/>
    <n v="0"/>
    <s v="Ali"/>
    <s v="Duplicate"/>
    <n v="1"/>
    <x v="0"/>
    <s v="No"/>
    <s v="good service"/>
    <s v="Positive Feedback"/>
    <n v="50"/>
    <n v="50"/>
    <s v="Yes"/>
    <s v="Status Mismatch"/>
    <s v="Resolution Time Exists Before Closure"/>
    <s v="Duplicate Ticket Still Active"/>
    <s v="OK"/>
    <s v="OK"/>
    <s v="Yes"/>
    <x v="0"/>
    <x v="5"/>
    <x v="2"/>
    <x v="0"/>
    <x v="2"/>
  </r>
  <r>
    <s v="tk_3137"/>
    <s v="TCK-3137"/>
    <s v="P-731"/>
    <m/>
    <s v="unknown"/>
    <m/>
    <x v="0"/>
    <x v="2"/>
    <s v="Amman"/>
    <s v="Pharmacy"/>
    <s v="HealthPlus"/>
    <x v="1"/>
    <s v="Pharmacy"/>
    <x v="3"/>
    <s v="Complaint"/>
    <s v="Prescription issue"/>
    <s v="need help"/>
    <x v="0"/>
    <s v="03-01-25"/>
    <s v="MM-DD-YY"/>
    <d v="2025-03-01T00:00:00"/>
    <s v="2 hours"/>
    <n v="120"/>
    <s v="-1"/>
    <m/>
    <m/>
    <m/>
    <m/>
    <s v="Escalated"/>
    <x v="2"/>
    <n v="1"/>
    <n v="1"/>
    <s v="Fatima"/>
    <s v="Referred"/>
    <n v="4"/>
    <x v="2"/>
    <m/>
    <m/>
    <m/>
    <s v="~30"/>
    <n v="30"/>
    <s v="No"/>
    <s v="OK"/>
    <s v="OK"/>
    <s v="OK"/>
    <s v="OK"/>
    <s v="OK"/>
    <m/>
    <x v="0"/>
    <x v="4"/>
    <x v="1"/>
    <x v="0"/>
    <x v="0"/>
  </r>
  <r>
    <s v="TCK-3138"/>
    <s v="TCK-3138"/>
    <m/>
    <m/>
    <n v="5"/>
    <n v="5"/>
    <x v="0"/>
    <x v="2"/>
    <s v="Irbid"/>
    <s v="Clinic"/>
    <s v="Care Clinic"/>
    <x v="2"/>
    <s v="Lab"/>
    <x v="4"/>
    <s v="Inquiry"/>
    <s v="Long wait time"/>
    <s v="need help"/>
    <x v="0"/>
    <s v="02-20-25"/>
    <s v="MM-DD-YY"/>
    <d v="2025-02-20T00:00:00"/>
    <s v="45"/>
    <n v="45"/>
    <s v="48"/>
    <n v="48"/>
    <s v="2025-04-29"/>
    <s v="YYYY-MM-DD"/>
    <d v="2025-04-29T00:00:00"/>
    <s v="Pending"/>
    <x v="2"/>
    <n v="3"/>
    <n v="3"/>
    <s v="Omar"/>
    <s v="Dropped"/>
    <n v="2"/>
    <x v="0"/>
    <m/>
    <s v="الخدمة سيئة"/>
    <s v="Negative Feedback"/>
    <n v="50"/>
    <n v="50"/>
    <s v="Yes"/>
    <s v="Status Mismatch"/>
    <s v="Resolution Time Exists Before Closure"/>
    <s v="Dropped Ticket Still Active"/>
    <s v="Review"/>
    <s v="OK"/>
    <s v="No"/>
    <x v="0"/>
    <x v="0"/>
    <x v="0"/>
    <x v="0"/>
    <x v="2"/>
  </r>
  <r>
    <s v="3139"/>
    <s v="TCK-3139"/>
    <m/>
    <m/>
    <s v="~30"/>
    <n v="30"/>
    <x v="0"/>
    <x v="3"/>
    <s v="Giza"/>
    <s v="Clinic"/>
    <s v="HealthPlus"/>
    <x v="1"/>
    <s v="Reception"/>
    <x v="1"/>
    <s v="Technical"/>
    <s v="Wrong appointment"/>
    <s v="waiting too long"/>
    <x v="1"/>
    <s v="05-15-25"/>
    <s v="MM-DD-YY"/>
    <d v="2025-05-15T00:00:00"/>
    <s v="30 min"/>
    <n v="30"/>
    <s v="48"/>
    <n v="48"/>
    <s v="2025-02-19"/>
    <s v="YYYY-MM-DD"/>
    <d v="2025-02-19T00:00:00"/>
    <s v="Escalated"/>
    <x v="3"/>
    <n v="2"/>
    <n v="2"/>
    <s v="Hassan"/>
    <s v="Solved"/>
    <n v="4"/>
    <x v="2"/>
    <s v="Yes"/>
    <s v="مشكلة في الفاتورة"/>
    <s v="Billing Issue"/>
    <n v="50"/>
    <n v="50"/>
    <s v="Yes"/>
    <s v="Status Mismatch"/>
    <s v="Resolution Time Exists Before Closure"/>
    <s v="Solved Ticket Still Active"/>
    <s v="OK"/>
    <s v="OK"/>
    <s v="Yes"/>
    <x v="0"/>
    <x v="1"/>
    <x v="0"/>
    <x v="0"/>
    <x v="2"/>
  </r>
  <r>
    <s v="3140"/>
    <s v="TCK-3140"/>
    <s v="P-429"/>
    <s v="V-6258"/>
    <n v="4"/>
    <n v="4"/>
    <x v="1"/>
    <x v="1"/>
    <s v="Mosul"/>
    <s v="Pharmacy"/>
    <s v="Alnoor Hospital"/>
    <x v="0"/>
    <s v="Lab"/>
    <x v="2"/>
    <s v="Complaint"/>
    <s v="Missing record"/>
    <s v="الدكتور لم يحضر"/>
    <x v="5"/>
    <s v="14/02/2025"/>
    <s v="DD/MM/YYYY"/>
    <d v="2025-02-14T00:00:00"/>
    <s v="2 hours"/>
    <n v="120"/>
    <s v="2h"/>
    <n v="2"/>
    <s v="2025-02-20"/>
    <s v="YYYY-MM-DD"/>
    <d v="2025-02-20T00:00:00"/>
    <s v="Pending"/>
    <x v="2"/>
    <n v="2"/>
    <n v="2"/>
    <m/>
    <s v="Referred"/>
    <s v="good"/>
    <x v="2"/>
    <s v="No"/>
    <s v="bad experience"/>
    <m/>
    <n v="20"/>
    <n v="20"/>
    <s v="Yes"/>
    <s v="Status Mismatch"/>
    <s v="Resolution Time Exists Before Closure"/>
    <s v="OK"/>
    <s v="OK"/>
    <s v="OK"/>
    <s v="No"/>
    <x v="0"/>
    <x v="0"/>
    <x v="1"/>
    <x v="0"/>
    <x v="0"/>
  </r>
  <r>
    <s v="3141"/>
    <s v="TCK-3141"/>
    <s v="P-377"/>
    <s v="V-7301"/>
    <s v="~30"/>
    <n v="30"/>
    <x v="0"/>
    <x v="2"/>
    <s v="Irbid"/>
    <s v="Clinic"/>
    <s v="Alnoor Hospital"/>
    <x v="0"/>
    <s v="Lab"/>
    <x v="0"/>
    <s v="Technical"/>
    <s v="Missing record"/>
    <s v="الدكتور لم يحضر"/>
    <x v="5"/>
    <s v="2025-06-16"/>
    <s v="YYYY-MM-DD"/>
    <d v="2025-06-16T00:00:00"/>
    <s v="2 hours"/>
    <n v="120"/>
    <s v="1 day"/>
    <n v="24"/>
    <s v="02/01/2025"/>
    <s v="DD/MM/YYYY"/>
    <d v="2025-01-02T00:00:00"/>
    <s v="Resolved"/>
    <x v="0"/>
    <n v="3"/>
    <n v="3"/>
    <s v="Sara"/>
    <s v="Solved"/>
    <s v="good"/>
    <x v="2"/>
    <s v="No"/>
    <s v="مشكلة في الفاتورة"/>
    <s v="Billing Issue"/>
    <s v="100 USD"/>
    <n v="100"/>
    <s v="No"/>
    <s v="OK"/>
    <s v="OK"/>
    <s v="OK"/>
    <s v="OK"/>
    <s v="OK"/>
    <s v="Yes"/>
    <x v="3"/>
    <x v="1"/>
    <x v="1"/>
    <x v="3"/>
    <x v="1"/>
  </r>
  <r>
    <s v="TCK-3142"/>
    <s v="TCK-3142"/>
    <m/>
    <s v="V-8340"/>
    <s v="unknown"/>
    <m/>
    <x v="1"/>
    <x v="0"/>
    <s v="Bekaa"/>
    <s v="Pharmacy"/>
    <s v="HealthPlus"/>
    <x v="1"/>
    <s v="Pharmacy"/>
    <x v="4"/>
    <s v="Admin"/>
    <s v="Prescription issue"/>
    <s v="تأخير في الخدمة"/>
    <x v="4"/>
    <s v="2025-04-10"/>
    <s v="YYYY-MM-DD"/>
    <d v="2025-04-10T00:00:00"/>
    <s v="30 min"/>
    <n v="30"/>
    <s v="-1"/>
    <m/>
    <s v="05-21-25"/>
    <s v="MM-DD-YY"/>
    <d v="2025-05-21T00:00:00"/>
    <s v="Closed"/>
    <x v="3"/>
    <n v="3"/>
    <n v="3"/>
    <s v="Hassan"/>
    <s v="Solved"/>
    <n v="4"/>
    <x v="2"/>
    <s v="No"/>
    <m/>
    <m/>
    <n v="50"/>
    <n v="50"/>
    <s v="No"/>
    <s v="OK"/>
    <s v="Missing Resolution Time"/>
    <s v="OK"/>
    <s v="OK"/>
    <s v="OK"/>
    <s v="No"/>
    <x v="0"/>
    <x v="4"/>
    <x v="0"/>
    <x v="0"/>
    <x v="2"/>
  </r>
  <r>
    <s v="TCK-3143"/>
    <s v="TCK-3143"/>
    <s v="P-400"/>
    <s v="V-5664"/>
    <s v="unknown"/>
    <m/>
    <x v="0"/>
    <x v="2"/>
    <s v="Amman"/>
    <s v="Clinic"/>
    <s v="Alnoor Hospital"/>
    <x v="0"/>
    <s v="Pharmacy"/>
    <x v="0"/>
    <s v="Technical"/>
    <s v="Missing record"/>
    <m/>
    <x v="3"/>
    <s v="2025-03-02"/>
    <s v="YYYY-MM-DD"/>
    <d v="2025-03-02T00:00:00"/>
    <s v="2 hours"/>
    <n v="120"/>
    <s v="-1"/>
    <m/>
    <s v="02-15-25"/>
    <s v="MM-DD-YY"/>
    <d v="2025-02-15T00:00:00"/>
    <s v="Open"/>
    <x v="1"/>
    <n v="3"/>
    <n v="3"/>
    <s v="Omar"/>
    <s v="Duplicate"/>
    <s v="good"/>
    <x v="2"/>
    <s v="No"/>
    <s v="الدكتور لم يحضر"/>
    <s v="Doctor Unavailable"/>
    <n v="10"/>
    <n v="10"/>
    <s v="No"/>
    <s v="Status Mismatch"/>
    <s v="OK"/>
    <s v="Duplicate Ticket Still Active"/>
    <s v="OK"/>
    <s v="OK"/>
    <s v="Yes"/>
    <x v="0"/>
    <x v="4"/>
    <x v="1"/>
    <x v="0"/>
    <x v="0"/>
  </r>
  <r>
    <s v="3144"/>
    <s v="TCK-3144"/>
    <m/>
    <s v="V-3410"/>
    <n v="82"/>
    <n v="82"/>
    <x v="0"/>
    <x v="0"/>
    <s v="Tripoli"/>
    <s v="Mobile Unit"/>
    <s v="Alnoor Hospital"/>
    <x v="0"/>
    <s v="ER"/>
    <x v="3"/>
    <s v="Admin"/>
    <s v="Missing record"/>
    <s v="need help"/>
    <x v="0"/>
    <s v="01-09-25"/>
    <s v="MM-DD-YY"/>
    <d v="2025-01-09T00:00:00"/>
    <s v="1h"/>
    <n v="60"/>
    <s v="48"/>
    <n v="48"/>
    <s v="2025-06-24"/>
    <s v="YYYY-MM-DD"/>
    <d v="2025-06-24T00:00:00"/>
    <s v="Escalated"/>
    <x v="1"/>
    <n v="0"/>
    <n v="0"/>
    <s v="Lina"/>
    <s v="Solved"/>
    <n v="4"/>
    <x v="2"/>
    <m/>
    <s v="تأخير في الخدمة"/>
    <s v="Service Delay"/>
    <n v="20"/>
    <n v="20"/>
    <s v="No"/>
    <s v="Status Mismatch"/>
    <s v="Resolution Time Exists Before Closure"/>
    <s v="Solved Ticket Still Active"/>
    <s v="OK"/>
    <s v="OK"/>
    <s v="No"/>
    <x v="0"/>
    <x v="2"/>
    <x v="2"/>
    <x v="0"/>
    <x v="0"/>
  </r>
  <r>
    <s v="TCK-3145"/>
    <s v="TCK-3145"/>
    <m/>
    <s v="V-9002"/>
    <n v="89"/>
    <n v="89"/>
    <x v="0"/>
    <x v="0"/>
    <s v="Saida"/>
    <s v="Clinic"/>
    <s v="Al Noor Hosp."/>
    <x v="0"/>
    <s v="Lab"/>
    <x v="1"/>
    <s v="Inquiry"/>
    <s v="Billing error"/>
    <s v="need help"/>
    <x v="0"/>
    <s v="05-19-25"/>
    <s v="MM-DD-YY"/>
    <d v="2025-05-19T00:00:00"/>
    <s v="1h"/>
    <n v="60"/>
    <s v="1 day"/>
    <n v="24"/>
    <s v="2025-04-14"/>
    <s v="YYYY-MM-DD"/>
    <d v="2025-04-14T00:00:00"/>
    <s v="Open"/>
    <x v="0"/>
    <n v="0"/>
    <n v="0"/>
    <s v="Omar"/>
    <s v="Solved"/>
    <n v="3"/>
    <x v="1"/>
    <s v="No"/>
    <s v="مشكلة في الفاتورة"/>
    <s v="Billing Issue"/>
    <n v="10"/>
    <n v="10"/>
    <s v="Yes"/>
    <s v="Status Mismatch"/>
    <s v="Resolution Time Exists Before Closure"/>
    <s v="Solved Ticket Still Active"/>
    <s v="Review"/>
    <s v="OK"/>
    <s v="Yes"/>
    <x v="0"/>
    <x v="2"/>
    <x v="2"/>
    <x v="0"/>
    <x v="0"/>
  </r>
  <r>
    <s v="3146"/>
    <s v="TCK-3146"/>
    <s v="P-600"/>
    <s v="V-3764"/>
    <n v="32"/>
    <n v="32"/>
    <x v="0"/>
    <x v="1"/>
    <s v="Baghdad"/>
    <s v="Mobile Unit"/>
    <s v="Care Clinic"/>
    <x v="2"/>
    <s v="Billing"/>
    <x v="0"/>
    <s v="Inquiry"/>
    <s v="Missing record"/>
    <m/>
    <x v="3"/>
    <s v="02-22-25"/>
    <s v="MM-DD-YY"/>
    <d v="2025-02-22T00:00:00"/>
    <s v="30 min"/>
    <n v="30"/>
    <s v="-1"/>
    <m/>
    <s v="24/06/2025"/>
    <s v="DD/MM/YYYY"/>
    <d v="2025-06-24T00:00:00"/>
    <s v="Escalated"/>
    <x v="1"/>
    <n v="0"/>
    <n v="0"/>
    <s v="Hassan"/>
    <s v="Referred"/>
    <n v="4"/>
    <x v="2"/>
    <s v="No"/>
    <s v="good service"/>
    <s v="Positive Feedback"/>
    <n v="50"/>
    <n v="50"/>
    <s v="No"/>
    <s v="Status Mismatch"/>
    <s v="OK"/>
    <s v="OK"/>
    <s v="OK"/>
    <s v="OK"/>
    <s v="No"/>
    <x v="0"/>
    <x v="1"/>
    <x v="0"/>
    <x v="0"/>
    <x v="2"/>
  </r>
  <r>
    <s v="TCK-3147"/>
    <s v="TCK-3147"/>
    <m/>
    <m/>
    <s v="unknown"/>
    <m/>
    <x v="1"/>
    <x v="1"/>
    <s v="Basra"/>
    <s v="Clinic"/>
    <s v="Al Noor Hosp."/>
    <x v="0"/>
    <s v="Billing"/>
    <x v="0"/>
    <s v="Complaint"/>
    <s v="Billing error"/>
    <m/>
    <x v="3"/>
    <s v="04-07-25"/>
    <s v="MM-DD-YY"/>
    <d v="2025-04-07T00:00:00"/>
    <s v="30 min"/>
    <n v="30"/>
    <s v="2h"/>
    <n v="2"/>
    <s v="2025-03-09"/>
    <s v="YYYY-MM-DD"/>
    <d v="2025-03-09T00:00:00"/>
    <s v="Resolved"/>
    <x v="3"/>
    <n v="2"/>
    <n v="2"/>
    <s v="Maya"/>
    <s v="Duplicate"/>
    <n v="5"/>
    <x v="2"/>
    <s v="No"/>
    <s v="bad experience"/>
    <m/>
    <n v="10"/>
    <n v="10"/>
    <s v="Yes"/>
    <s v="OK"/>
    <s v="OK"/>
    <s v="OK"/>
    <s v="OK"/>
    <s v="OK"/>
    <s v="Yes"/>
    <x v="2"/>
    <x v="4"/>
    <x v="0"/>
    <x v="2"/>
    <x v="0"/>
  </r>
  <r>
    <s v="TCK-3148"/>
    <s v="TCK-3148"/>
    <s v="P-484"/>
    <m/>
    <n v="43"/>
    <n v="43"/>
    <x v="0"/>
    <x v="1"/>
    <s v="Baghdad"/>
    <s v="Hospital"/>
    <s v="Alnoor Hospital"/>
    <x v="0"/>
    <s v="Pharmacy"/>
    <x v="4"/>
    <s v="Admin"/>
    <s v="Wrong appointment"/>
    <s v="billing not clear"/>
    <x v="6"/>
    <s v="2025-05-13"/>
    <s v="YYYY-MM-DD"/>
    <d v="2025-05-13T00:00:00"/>
    <s v="1h"/>
    <n v="60"/>
    <s v="5 hours"/>
    <n v="5"/>
    <s v="02-13-25"/>
    <s v="MM-DD-YY"/>
    <d v="2025-02-13T00:00:00"/>
    <s v="Resolved"/>
    <x v="3"/>
    <n v="3"/>
    <n v="3"/>
    <s v="Fatima"/>
    <s v="Solved"/>
    <n v="5"/>
    <x v="2"/>
    <m/>
    <m/>
    <m/>
    <s v="100 USD"/>
    <n v="100"/>
    <s v="No"/>
    <s v="OK"/>
    <s v="OK"/>
    <s v="OK"/>
    <s v="OK"/>
    <s v="OK"/>
    <s v="Yes"/>
    <x v="1"/>
    <x v="5"/>
    <x v="2"/>
    <x v="1"/>
    <x v="1"/>
  </r>
  <r>
    <s v="TCK-3149"/>
    <s v="TCK-3149"/>
    <s v="P-224"/>
    <s v="V-6190"/>
    <n v="87"/>
    <n v="87"/>
    <x v="1"/>
    <x v="2"/>
    <s v="Zarqa"/>
    <s v="Mobile Unit"/>
    <s v="Care Clinic"/>
    <x v="2"/>
    <s v="Billing"/>
    <x v="0"/>
    <s v="Medical"/>
    <s v="Wrong appointment"/>
    <s v="billing not clear"/>
    <x v="6"/>
    <s v="05-28-25"/>
    <s v="MM-DD-YY"/>
    <d v="2025-05-28T00:00:00"/>
    <s v="1h"/>
    <n v="60"/>
    <s v="2h"/>
    <n v="2"/>
    <s v="10/05/2025"/>
    <s v="DD/MM/YYYY"/>
    <d v="2025-05-10T00:00:00"/>
    <s v="Closed"/>
    <x v="2"/>
    <n v="0"/>
    <n v="0"/>
    <s v="John"/>
    <s v="Solved"/>
    <s v="bad"/>
    <x v="2"/>
    <m/>
    <s v="تأخير في الخدمة"/>
    <s v="Service Delay"/>
    <s v="100 USD"/>
    <n v="100"/>
    <s v="Yes"/>
    <s v="OK"/>
    <s v="OK"/>
    <s v="OK"/>
    <s v="OK"/>
    <s v="OK"/>
    <s v="Yes"/>
    <x v="2"/>
    <x v="2"/>
    <x v="2"/>
    <x v="2"/>
    <x v="1"/>
  </r>
  <r>
    <s v="3150"/>
    <s v="TCK-3150"/>
    <s v="P-225"/>
    <m/>
    <n v="89"/>
    <n v="89"/>
    <x v="1"/>
    <x v="1"/>
    <s v="Baghdad"/>
    <s v="Clinic"/>
    <s v="HealthPlus"/>
    <x v="1"/>
    <s v="Lab"/>
    <x v="3"/>
    <s v="Admin"/>
    <s v="Missing record"/>
    <s v="need help"/>
    <x v="0"/>
    <s v="02/06/2025"/>
    <s v="DD/MM/YYYY"/>
    <d v="2025-06-02T00:00:00"/>
    <s v="2 hours"/>
    <n v="120"/>
    <s v="48"/>
    <n v="48"/>
    <m/>
    <m/>
    <m/>
    <s v="Resolved"/>
    <x v="1"/>
    <n v="0"/>
    <n v="0"/>
    <s v="John"/>
    <s v="Referred"/>
    <s v="good"/>
    <x v="2"/>
    <m/>
    <s v="bad experience"/>
    <m/>
    <n v="20"/>
    <n v="20"/>
    <s v="No"/>
    <s v="Missing Resolved Date"/>
    <s v="OK"/>
    <s v="OK"/>
    <s v="OK"/>
    <s v="OK"/>
    <m/>
    <x v="4"/>
    <x v="2"/>
    <x v="1"/>
    <x v="4"/>
    <x v="0"/>
  </r>
  <r>
    <s v="tk_3151"/>
    <s v="TCK-3151"/>
    <m/>
    <m/>
    <s v="unknown"/>
    <m/>
    <x v="0"/>
    <x v="2"/>
    <s v="Zarqa"/>
    <s v="Hospital"/>
    <s v="Care Clinic"/>
    <x v="2"/>
    <s v="Billing"/>
    <x v="2"/>
    <s v="Medical"/>
    <s v="Wrong appointment"/>
    <m/>
    <x v="3"/>
    <s v="05-28-25"/>
    <s v="MM-DD-YY"/>
    <d v="2025-05-28T00:00:00"/>
    <s v="2 hours"/>
    <n v="120"/>
    <s v="1 day"/>
    <n v="24"/>
    <s v="2025-03-02"/>
    <s v="YYYY-MM-DD"/>
    <d v="2025-03-02T00:00:00"/>
    <s v="Resolved"/>
    <x v="0"/>
    <n v="3"/>
    <n v="3"/>
    <s v="John"/>
    <s v="Referred"/>
    <n v="1"/>
    <x v="0"/>
    <m/>
    <s v="good service"/>
    <s v="Positive Feedback"/>
    <n v="10"/>
    <n v="10"/>
    <s v="No"/>
    <s v="OK"/>
    <s v="OK"/>
    <s v="OK"/>
    <s v="OK"/>
    <s v="OK"/>
    <s v="Yes"/>
    <x v="3"/>
    <x v="4"/>
    <x v="1"/>
    <x v="3"/>
    <x v="0"/>
  </r>
  <r>
    <s v="3152"/>
    <s v="TCK-3152"/>
    <s v="P-300"/>
    <m/>
    <n v="21"/>
    <n v="21"/>
    <x v="1"/>
    <x v="3"/>
    <s v="Cairo"/>
    <s v="Clinic"/>
    <s v="Care Clinic"/>
    <x v="2"/>
    <s v="ER"/>
    <x v="1"/>
    <s v="Medical"/>
    <s v="Long wait time"/>
    <s v="need help"/>
    <x v="0"/>
    <s v="18/01/2025"/>
    <s v="DD/MM/YYYY"/>
    <d v="2025-01-18T00:00:00"/>
    <s v="1h"/>
    <n v="60"/>
    <s v="48"/>
    <n v="48"/>
    <s v="2025-01-29"/>
    <s v="YYYY-MM-DD"/>
    <d v="2025-01-29T00:00:00"/>
    <s v="Resolved"/>
    <x v="3"/>
    <n v="1"/>
    <n v="1"/>
    <s v="Lina"/>
    <s v="Referred"/>
    <n v="3"/>
    <x v="1"/>
    <s v="No"/>
    <s v="bad experience"/>
    <m/>
    <n v="10"/>
    <n v="10"/>
    <s v="No"/>
    <s v="OK"/>
    <s v="OK"/>
    <s v="OK"/>
    <s v="OK"/>
    <s v="OK"/>
    <s v="No"/>
    <x v="4"/>
    <x v="1"/>
    <x v="2"/>
    <x v="4"/>
    <x v="0"/>
  </r>
  <r>
    <s v="TCK-3153"/>
    <s v="TCK-3153"/>
    <m/>
    <s v="V-8300"/>
    <n v="67"/>
    <n v="67"/>
    <x v="0"/>
    <x v="2"/>
    <s v="Zarqa"/>
    <s v="Mobile Unit"/>
    <s v="Care Clinic"/>
    <x v="2"/>
    <s v="ER"/>
    <x v="2"/>
    <s v="Inquiry"/>
    <s v="Prescription issue"/>
    <m/>
    <x v="3"/>
    <s v="2025-02-28"/>
    <s v="YYYY-MM-DD"/>
    <d v="2025-02-28T00:00:00"/>
    <s v="30 min"/>
    <n v="30"/>
    <s v="48"/>
    <n v="48"/>
    <m/>
    <m/>
    <m/>
    <s v="Resolved"/>
    <x v="1"/>
    <n v="2"/>
    <n v="2"/>
    <s v="John"/>
    <s v="Dropped"/>
    <s v="good"/>
    <x v="2"/>
    <s v="No"/>
    <s v="good service"/>
    <s v="Positive Feedback"/>
    <n v="50"/>
    <n v="50"/>
    <s v="No"/>
    <s v="Missing Resolved Date"/>
    <s v="OK"/>
    <s v="OK"/>
    <s v="OK"/>
    <s v="OK"/>
    <m/>
    <x v="4"/>
    <x v="2"/>
    <x v="0"/>
    <x v="4"/>
    <x v="2"/>
  </r>
  <r>
    <s v="tk_3154"/>
    <s v="TCK-3154"/>
    <m/>
    <m/>
    <s v="unknown"/>
    <m/>
    <x v="0"/>
    <x v="0"/>
    <s v="Beirut"/>
    <s v="Clinic"/>
    <s v="Al Noor Hosp."/>
    <x v="0"/>
    <s v="ER"/>
    <x v="3"/>
    <s v="Inquiry"/>
    <s v="System down"/>
    <s v="billing not clear"/>
    <x v="6"/>
    <s v="05-21-25"/>
    <s v="MM-DD-YY"/>
    <d v="2025-05-21T00:00:00"/>
    <s v="30 min"/>
    <n v="30"/>
    <s v="48"/>
    <n v="48"/>
    <m/>
    <m/>
    <m/>
    <s v="Closed"/>
    <x v="0"/>
    <n v="1"/>
    <n v="1"/>
    <m/>
    <s v="Referred"/>
    <n v="1"/>
    <x v="0"/>
    <s v="Yes"/>
    <s v="bad experience"/>
    <m/>
    <s v="100 USD"/>
    <n v="100"/>
    <s v="No"/>
    <s v="Missing Resolved Date"/>
    <s v="OK"/>
    <s v="OK"/>
    <s v="OK"/>
    <s v="Review"/>
    <m/>
    <x v="4"/>
    <x v="4"/>
    <x v="0"/>
    <x v="4"/>
    <x v="1"/>
  </r>
  <r>
    <s v="tk_3155"/>
    <s v="TCK-3155"/>
    <s v="P-358"/>
    <m/>
    <s v="~30"/>
    <n v="30"/>
    <x v="1"/>
    <x v="3"/>
    <s v="Giza"/>
    <s v="Hospital"/>
    <s v="Alnoor Hospital"/>
    <x v="0"/>
    <s v="Lab"/>
    <x v="1"/>
    <s v="Admin"/>
    <s v="Long wait time"/>
    <s v="waiting too long"/>
    <x v="1"/>
    <s v="09/04/2025"/>
    <s v="DD/MM/YYYY"/>
    <d v="2025-04-09T00:00:00"/>
    <s v="1h"/>
    <n v="60"/>
    <s v="2h"/>
    <n v="2"/>
    <s v="04-15-25"/>
    <s v="MM-DD-YY"/>
    <d v="2025-04-15T00:00:00"/>
    <s v="Escalated"/>
    <x v="1"/>
    <n v="2"/>
    <n v="2"/>
    <s v="Hassan"/>
    <s v="Dropped"/>
    <n v="1"/>
    <x v="0"/>
    <m/>
    <m/>
    <m/>
    <s v="100 USD"/>
    <n v="100"/>
    <s v="No"/>
    <s v="Status Mismatch"/>
    <s v="Resolution Time Exists Before Closure"/>
    <s v="Dropped Ticket Still Active"/>
    <s v="OK"/>
    <s v="OK"/>
    <s v="No"/>
    <x v="0"/>
    <x v="1"/>
    <x v="2"/>
    <x v="0"/>
    <x v="1"/>
  </r>
  <r>
    <s v="3156"/>
    <s v="TCK-3156"/>
    <s v="P-248"/>
    <m/>
    <s v="unknown"/>
    <m/>
    <x v="1"/>
    <x v="3"/>
    <s v="Giza"/>
    <s v="Mobile Unit"/>
    <s v="Care Clinic"/>
    <x v="2"/>
    <s v="Lab"/>
    <x v="3"/>
    <s v="Admin"/>
    <s v="System down"/>
    <s v="waiting too long"/>
    <x v="1"/>
    <s v="06-20-25"/>
    <s v="MM-DD-YY"/>
    <d v="2025-06-20T00:00:00"/>
    <s v="30 min"/>
    <n v="30"/>
    <s v="2h"/>
    <n v="2"/>
    <s v="2025-02-11"/>
    <s v="YYYY-MM-DD"/>
    <d v="2025-02-11T00:00:00"/>
    <s v="Pending"/>
    <x v="0"/>
    <n v="3"/>
    <n v="3"/>
    <s v="Maya"/>
    <s v="Duplicate"/>
    <n v="3"/>
    <x v="1"/>
    <s v="No"/>
    <s v="good service"/>
    <s v="Positive Feedback"/>
    <n v="10"/>
    <n v="10"/>
    <s v="No"/>
    <s v="Status Mismatch"/>
    <s v="Resolution Time Exists Before Closure"/>
    <s v="Duplicate Ticket Still Active"/>
    <s v="OK"/>
    <s v="OK"/>
    <s v="Yes"/>
    <x v="0"/>
    <x v="4"/>
    <x v="0"/>
    <x v="0"/>
    <x v="0"/>
  </r>
  <r>
    <s v="TCK-3157"/>
    <s v="TCK-3157"/>
    <m/>
    <m/>
    <s v="unknown"/>
    <m/>
    <x v="0"/>
    <x v="0"/>
    <s v="Saida"/>
    <s v="Clinic"/>
    <s v="Alnoor Hospital"/>
    <x v="0"/>
    <s v="Billing"/>
    <x v="4"/>
    <s v="Inquiry"/>
    <s v="Prescription issue"/>
    <s v="need help"/>
    <x v="0"/>
    <s v="2025-02-12"/>
    <s v="YYYY-MM-DD"/>
    <d v="2025-02-12T00:00:00"/>
    <s v="45"/>
    <n v="45"/>
    <s v="1 day"/>
    <n v="24"/>
    <s v="2025-05-22"/>
    <s v="YYYY-MM-DD"/>
    <d v="2025-05-22T00:00:00"/>
    <s v="Resolved"/>
    <x v="1"/>
    <s v="Level 1"/>
    <n v="1"/>
    <s v="Ali"/>
    <s v="Solved"/>
    <s v="good"/>
    <x v="2"/>
    <s v="No"/>
    <s v="الدكتور لم يحضر"/>
    <s v="Doctor Unavailable"/>
    <n v="10"/>
    <n v="10"/>
    <s v="Yes"/>
    <s v="OK"/>
    <s v="OK"/>
    <s v="OK"/>
    <s v="OK"/>
    <s v="OK"/>
    <s v="No"/>
    <x v="3"/>
    <x v="4"/>
    <x v="0"/>
    <x v="3"/>
    <x v="0"/>
  </r>
  <r>
    <s v="tk_3158"/>
    <s v="TCK-3158"/>
    <s v="P-541"/>
    <s v="V-9905"/>
    <s v="~30"/>
    <n v="30"/>
    <x v="1"/>
    <x v="3"/>
    <s v="Cairo"/>
    <s v="Mobile Unit"/>
    <s v="Alnoor Hospital"/>
    <x v="0"/>
    <s v="Billing"/>
    <x v="3"/>
    <s v="Admin"/>
    <s v="Missing record"/>
    <s v="الخدمة سيئة"/>
    <x v="2"/>
    <s v="2025-06-26"/>
    <s v="YYYY-MM-DD"/>
    <d v="2025-06-26T00:00:00"/>
    <s v="1h"/>
    <n v="60"/>
    <s v="48"/>
    <n v="48"/>
    <s v="2025-03-14"/>
    <s v="YYYY-MM-DD"/>
    <d v="2025-03-14T00:00:00"/>
    <s v="Pending"/>
    <x v="0"/>
    <n v="0"/>
    <n v="0"/>
    <s v="Maya"/>
    <s v="Dropped"/>
    <s v="bad"/>
    <x v="2"/>
    <s v="Yes"/>
    <s v="good service"/>
    <s v="Positive Feedback"/>
    <n v="50"/>
    <n v="50"/>
    <s v="Yes"/>
    <s v="Status Mismatch"/>
    <s v="Resolution Time Exists Before Closure"/>
    <s v="Dropped Ticket Still Active"/>
    <s v="Review"/>
    <s v="OK"/>
    <s v="Yes"/>
    <x v="0"/>
    <x v="1"/>
    <x v="2"/>
    <x v="0"/>
    <x v="2"/>
  </r>
  <r>
    <s v="tk_3159"/>
    <s v="TCK-3159"/>
    <m/>
    <m/>
    <s v="~30"/>
    <n v="30"/>
    <x v="0"/>
    <x v="2"/>
    <s v="Amman"/>
    <s v="Clinic"/>
    <s v="Alnoor Hospital"/>
    <x v="0"/>
    <s v="Pharmacy"/>
    <x v="3"/>
    <s v="Medical"/>
    <s v="Billing error"/>
    <s v="need help"/>
    <x v="0"/>
    <s v="22/06/2025"/>
    <s v="DD/MM/YYYY"/>
    <d v="2025-06-22T00:00:00"/>
    <s v="1h"/>
    <n v="60"/>
    <s v="48"/>
    <n v="48"/>
    <s v="06-07-25"/>
    <s v="MM-DD-YY"/>
    <d v="2025-06-07T00:00:00"/>
    <s v="Closed"/>
    <x v="1"/>
    <n v="1"/>
    <n v="1"/>
    <s v="Fatima"/>
    <s v="Dropped"/>
    <n v="2"/>
    <x v="0"/>
    <s v="No"/>
    <s v="bad experience"/>
    <m/>
    <n v="50"/>
    <n v="50"/>
    <s v="Yes"/>
    <s v="OK"/>
    <s v="OK"/>
    <s v="OK"/>
    <s v="OK"/>
    <s v="OK"/>
    <s v="Yes"/>
    <x v="4"/>
    <x v="1"/>
    <x v="2"/>
    <x v="4"/>
    <x v="2"/>
  </r>
  <r>
    <s v="3160"/>
    <s v="TCK-3160"/>
    <s v="P-629"/>
    <m/>
    <s v="unknown"/>
    <m/>
    <x v="1"/>
    <x v="1"/>
    <s v="Mosul"/>
    <s v="Pharmacy"/>
    <s v="HealthPlus"/>
    <x v="1"/>
    <s v="Billing"/>
    <x v="2"/>
    <s v="Medical"/>
    <s v="Long wait time"/>
    <s v="الدكتور لم يحضر"/>
    <x v="5"/>
    <s v="16/02/2025"/>
    <s v="DD/MM/YYYY"/>
    <d v="2025-02-16T00:00:00"/>
    <s v="1h"/>
    <n v="60"/>
    <s v="2h"/>
    <n v="2"/>
    <s v="10/01/2025"/>
    <s v="DD/MM/YYYY"/>
    <d v="2025-01-10T00:00:00"/>
    <s v="Escalated"/>
    <x v="0"/>
    <n v="3"/>
    <n v="3"/>
    <s v="Ali"/>
    <s v="Duplicate"/>
    <s v="bad"/>
    <x v="2"/>
    <m/>
    <s v="good service"/>
    <s v="Positive Feedback"/>
    <s v="~30"/>
    <n v="30"/>
    <s v="Yes"/>
    <s v="Status Mismatch"/>
    <s v="Resolution Time Exists Before Closure"/>
    <s v="Duplicate Ticket Still Active"/>
    <s v="OK"/>
    <s v="OK"/>
    <s v="Yes"/>
    <x v="0"/>
    <x v="4"/>
    <x v="2"/>
    <x v="0"/>
    <x v="0"/>
  </r>
  <r>
    <s v="tk_3161"/>
    <s v="TCK-3161"/>
    <m/>
    <m/>
    <n v="28"/>
    <n v="28"/>
    <x v="0"/>
    <x v="1"/>
    <s v="Baghdad"/>
    <s v="Pharmacy"/>
    <s v="Alnoor Hospital"/>
    <x v="0"/>
    <s v="Reception"/>
    <x v="1"/>
    <s v="Medical"/>
    <s v="System down"/>
    <s v="billing not clear"/>
    <x v="6"/>
    <s v="2025-01-11"/>
    <s v="YYYY-MM-DD"/>
    <d v="2025-01-11T00:00:00"/>
    <s v="1h"/>
    <n v="60"/>
    <s v="2h"/>
    <n v="2"/>
    <m/>
    <m/>
    <m/>
    <s v="Pending"/>
    <x v="2"/>
    <n v="2"/>
    <n v="2"/>
    <s v="Sara"/>
    <s v="Solved"/>
    <s v="good"/>
    <x v="2"/>
    <s v="No"/>
    <s v="bad experience"/>
    <m/>
    <s v="100 USD"/>
    <n v="100"/>
    <s v="No"/>
    <s v="OK"/>
    <s v="Resolution Time Exists Before Closure"/>
    <s v="Solved Ticket Still Active"/>
    <s v="OK"/>
    <s v="OK"/>
    <m/>
    <x v="0"/>
    <x v="1"/>
    <x v="2"/>
    <x v="0"/>
    <x v="1"/>
  </r>
  <r>
    <s v="TCK-3162"/>
    <s v="TCK-3162"/>
    <s v="P-120"/>
    <m/>
    <n v="9"/>
    <n v="9"/>
    <x v="0"/>
    <x v="0"/>
    <s v="Tripoli"/>
    <s v="Clinic"/>
    <s v="Alnoor Hospital"/>
    <x v="0"/>
    <s v="Billing"/>
    <x v="3"/>
    <s v="Admin"/>
    <s v="Wrong appointment"/>
    <s v="الخدمة سيئة"/>
    <x v="2"/>
    <s v="2025-03-14"/>
    <s v="YYYY-MM-DD"/>
    <d v="2025-03-14T00:00:00"/>
    <s v="30 min"/>
    <n v="30"/>
    <s v="5 hours"/>
    <n v="5"/>
    <s v="2025-02-08"/>
    <s v="YYYY-MM-DD"/>
    <d v="2025-02-08T00:00:00"/>
    <s v="Open"/>
    <x v="2"/>
    <n v="1"/>
    <n v="1"/>
    <m/>
    <s v="Dropped"/>
    <n v="5"/>
    <x v="2"/>
    <s v="Yes"/>
    <s v="bad experience"/>
    <m/>
    <s v="100 USD"/>
    <n v="100"/>
    <s v="No"/>
    <s v="Status Mismatch"/>
    <s v="Resolution Time Exists Before Closure"/>
    <s v="Dropped Ticket Still Active"/>
    <s v="OK"/>
    <s v="Review"/>
    <s v="Yes"/>
    <x v="0"/>
    <x v="0"/>
    <x v="0"/>
    <x v="0"/>
    <x v="1"/>
  </r>
  <r>
    <s v="tk_3163"/>
    <s v="TCK-3163"/>
    <m/>
    <s v="V-9125"/>
    <n v="33"/>
    <n v="33"/>
    <x v="0"/>
    <x v="3"/>
    <s v="Cairo"/>
    <s v="Mobile Unit"/>
    <s v="Care Clinic"/>
    <x v="2"/>
    <s v="Billing"/>
    <x v="0"/>
    <s v="Admin"/>
    <s v="Wrong appointment"/>
    <s v="waiting too long"/>
    <x v="1"/>
    <s v="05-11-25"/>
    <s v="MM-DD-YY"/>
    <d v="2025-05-11T00:00:00"/>
    <s v="30 min"/>
    <n v="30"/>
    <s v="2h"/>
    <n v="2"/>
    <m/>
    <m/>
    <m/>
    <s v="Open"/>
    <x v="0"/>
    <n v="1"/>
    <n v="1"/>
    <s v="Hassan"/>
    <s v="Dropped"/>
    <s v="bad"/>
    <x v="2"/>
    <s v="Yes"/>
    <s v="good service"/>
    <s v="Positive Feedback"/>
    <s v="100 USD"/>
    <n v="100"/>
    <s v="Yes"/>
    <s v="OK"/>
    <s v="Resolution Time Exists Before Closure"/>
    <s v="Dropped Ticket Still Active"/>
    <s v="OK"/>
    <s v="OK"/>
    <m/>
    <x v="0"/>
    <x v="1"/>
    <x v="0"/>
    <x v="0"/>
    <x v="1"/>
  </r>
  <r>
    <s v="3164"/>
    <s v="TCK-3164"/>
    <m/>
    <s v="V-6859"/>
    <s v="~30"/>
    <n v="30"/>
    <x v="1"/>
    <x v="2"/>
    <s v="Amman"/>
    <s v="Pharmacy"/>
    <s v="Alnoor Hospital"/>
    <x v="0"/>
    <s v="Lab"/>
    <x v="2"/>
    <s v="Medical"/>
    <s v="Missing record"/>
    <s v="waiting too long"/>
    <x v="1"/>
    <s v="2025-03-24"/>
    <s v="YYYY-MM-DD"/>
    <d v="2025-03-24T00:00:00"/>
    <s v="1h"/>
    <n v="60"/>
    <s v="48"/>
    <n v="48"/>
    <m/>
    <m/>
    <m/>
    <s v="Resolved"/>
    <x v="2"/>
    <n v="3"/>
    <n v="3"/>
    <m/>
    <s v="Solved"/>
    <s v="good"/>
    <x v="2"/>
    <s v="No"/>
    <s v="bad experience"/>
    <m/>
    <s v="~30"/>
    <n v="30"/>
    <s v="Yes"/>
    <s v="Missing Resolved Date"/>
    <s v="OK"/>
    <s v="OK"/>
    <s v="Review"/>
    <s v="Review"/>
    <m/>
    <x v="4"/>
    <x v="1"/>
    <x v="2"/>
    <x v="4"/>
    <x v="0"/>
  </r>
  <r>
    <s v="tk_3165"/>
    <s v="TCK-3165"/>
    <s v="P-265"/>
    <s v="V-7776"/>
    <s v="unknown"/>
    <m/>
    <x v="1"/>
    <x v="1"/>
    <s v="Baghdad"/>
    <s v="Pharmacy"/>
    <s v="Al Noor Hosp."/>
    <x v="0"/>
    <s v="Lab"/>
    <x v="4"/>
    <s v="Complaint"/>
    <s v="Long wait time"/>
    <m/>
    <x v="3"/>
    <s v="2025-05-21"/>
    <s v="YYYY-MM-DD"/>
    <d v="2025-05-21T00:00:00"/>
    <s v="45"/>
    <n v="45"/>
    <s v="48"/>
    <n v="48"/>
    <s v="27/01/2025"/>
    <s v="DD/MM/YYYY"/>
    <d v="2025-01-27T00:00:00"/>
    <s v="Open"/>
    <x v="0"/>
    <n v="1"/>
    <n v="1"/>
    <s v="Hassan"/>
    <s v="Duplicate"/>
    <n v="1"/>
    <x v="0"/>
    <s v="No"/>
    <s v="الدكتور لم يحضر"/>
    <s v="Doctor Unavailable"/>
    <n v="50"/>
    <n v="50"/>
    <s v="No"/>
    <s v="Status Mismatch"/>
    <s v="Resolution Time Exists Before Closure"/>
    <s v="Duplicate Ticket Still Active"/>
    <s v="OK"/>
    <s v="OK"/>
    <s v="Yes"/>
    <x v="0"/>
    <x v="4"/>
    <x v="0"/>
    <x v="0"/>
    <x v="2"/>
  </r>
  <r>
    <s v="tk_3166"/>
    <s v="TCK-3166"/>
    <s v="P-995"/>
    <m/>
    <s v="unknown"/>
    <m/>
    <x v="1"/>
    <x v="2"/>
    <s v="Zarqa"/>
    <s v="Mobile Unit"/>
    <s v="Care Clinic"/>
    <x v="2"/>
    <s v="Billing"/>
    <x v="1"/>
    <s v="Complaint"/>
    <s v="Prescription issue"/>
    <s v="need help"/>
    <x v="0"/>
    <s v="04-28-25"/>
    <s v="MM-DD-YY"/>
    <d v="2025-04-28T00:00:00"/>
    <s v="2 hours"/>
    <n v="120"/>
    <s v="48"/>
    <n v="48"/>
    <s v="21/05/2025"/>
    <s v="DD/MM/YYYY"/>
    <d v="2025-05-21T00:00:00"/>
    <s v="Open"/>
    <x v="0"/>
    <n v="1"/>
    <n v="1"/>
    <s v="Omar"/>
    <s v="Dropped"/>
    <s v="good"/>
    <x v="2"/>
    <m/>
    <s v="good service"/>
    <s v="Positive Feedback"/>
    <n v="10"/>
    <n v="10"/>
    <s v="Yes"/>
    <s v="Status Mismatch"/>
    <s v="Resolution Time Exists Before Closure"/>
    <s v="Dropped Ticket Still Active"/>
    <s v="OK"/>
    <s v="OK"/>
    <s v="No"/>
    <x v="0"/>
    <x v="4"/>
    <x v="1"/>
    <x v="0"/>
    <x v="0"/>
  </r>
  <r>
    <s v="TCK-3167"/>
    <s v="TCK-3167"/>
    <m/>
    <s v="V-4877"/>
    <s v="~30"/>
    <n v="30"/>
    <x v="1"/>
    <x v="0"/>
    <s v="Saida"/>
    <s v="Hospital"/>
    <s v="HealthPlus"/>
    <x v="1"/>
    <s v="Reception"/>
    <x v="2"/>
    <s v="Medical"/>
    <s v="Missing record"/>
    <m/>
    <x v="3"/>
    <s v="2025-02-11"/>
    <s v="YYYY-MM-DD"/>
    <d v="2025-02-11T00:00:00"/>
    <s v="1h"/>
    <n v="60"/>
    <s v="2h"/>
    <n v="2"/>
    <s v="2025-03-19"/>
    <s v="YYYY-MM-DD"/>
    <d v="2025-03-19T00:00:00"/>
    <s v="Resolved"/>
    <x v="0"/>
    <n v="1"/>
    <n v="1"/>
    <s v="Omar"/>
    <s v="Duplicate"/>
    <n v="4"/>
    <x v="2"/>
    <s v="Yes"/>
    <m/>
    <m/>
    <n v="50"/>
    <n v="50"/>
    <s v="Yes"/>
    <s v="OK"/>
    <s v="OK"/>
    <s v="OK"/>
    <s v="OK"/>
    <s v="OK"/>
    <s v="No"/>
    <x v="2"/>
    <x v="1"/>
    <x v="2"/>
    <x v="2"/>
    <x v="2"/>
  </r>
  <r>
    <s v="3168"/>
    <s v="TCK-3168"/>
    <s v="P-594"/>
    <m/>
    <s v="~30"/>
    <n v="30"/>
    <x v="0"/>
    <x v="1"/>
    <s v="Mosul"/>
    <s v="Clinic"/>
    <s v="Alnoor Hospital"/>
    <x v="0"/>
    <s v="ER"/>
    <x v="1"/>
    <s v="Technical"/>
    <s v="Prescription issue"/>
    <s v="waiting too long"/>
    <x v="1"/>
    <s v="06-26-25"/>
    <s v="MM-DD-YY"/>
    <d v="2025-06-26T00:00:00"/>
    <s v="2 hours"/>
    <n v="120"/>
    <s v="1 day"/>
    <n v="24"/>
    <s v="2025-02-07"/>
    <s v="YYYY-MM-DD"/>
    <d v="2025-02-07T00:00:00"/>
    <s v="Closed"/>
    <x v="3"/>
    <s v="Level 1"/>
    <n v="1"/>
    <s v="Hassan"/>
    <s v="Duplicate"/>
    <s v="good"/>
    <x v="2"/>
    <s v="No"/>
    <s v="bad experience"/>
    <m/>
    <n v="50"/>
    <n v="50"/>
    <s v="Yes"/>
    <s v="OK"/>
    <s v="OK"/>
    <s v="OK"/>
    <s v="OK"/>
    <s v="OK"/>
    <s v="Yes"/>
    <x v="3"/>
    <x v="1"/>
    <x v="1"/>
    <x v="3"/>
    <x v="2"/>
  </r>
  <r>
    <s v="TCK-3169"/>
    <s v="TCK-3169"/>
    <m/>
    <m/>
    <n v="67"/>
    <n v="67"/>
    <x v="1"/>
    <x v="0"/>
    <s v="Beirut"/>
    <s v="Pharmacy"/>
    <s v="Al Noor Hosp."/>
    <x v="0"/>
    <s v="Lab"/>
    <x v="4"/>
    <s v="Admin"/>
    <s v="Long wait time"/>
    <s v="الدكتور لم يحضر"/>
    <x v="5"/>
    <s v="01-04-25"/>
    <s v="MM-DD-YY"/>
    <d v="2025-01-04T00:00:00"/>
    <s v="1h"/>
    <n v="60"/>
    <s v="-1"/>
    <m/>
    <m/>
    <m/>
    <m/>
    <s v="Resolved"/>
    <x v="1"/>
    <n v="2"/>
    <n v="2"/>
    <m/>
    <s v="Referred"/>
    <n v="2"/>
    <x v="0"/>
    <m/>
    <s v="bad experience"/>
    <m/>
    <n v="50"/>
    <n v="50"/>
    <s v="Yes"/>
    <s v="Missing Resolved Date"/>
    <s v="Missing Resolution Time"/>
    <s v="OK"/>
    <s v="OK"/>
    <s v="Review"/>
    <m/>
    <x v="0"/>
    <x v="2"/>
    <x v="2"/>
    <x v="0"/>
    <x v="2"/>
  </r>
  <r>
    <s v="3170"/>
    <s v="TCK-3170"/>
    <s v="P-460"/>
    <m/>
    <s v="unknown"/>
    <m/>
    <x v="1"/>
    <x v="3"/>
    <s v="Giza"/>
    <s v="Pharmacy"/>
    <s v="Care Clinic"/>
    <x v="2"/>
    <s v="ER"/>
    <x v="0"/>
    <s v="Complaint"/>
    <s v="System down"/>
    <m/>
    <x v="3"/>
    <s v="06-11-25"/>
    <s v="MM-DD-YY"/>
    <d v="2025-06-11T00:00:00"/>
    <s v="30 min"/>
    <n v="30"/>
    <s v="1 day"/>
    <n v="24"/>
    <m/>
    <m/>
    <m/>
    <s v="Escalated"/>
    <x v="0"/>
    <n v="0"/>
    <n v="0"/>
    <s v="John"/>
    <s v="Solved"/>
    <n v="1"/>
    <x v="0"/>
    <s v="No"/>
    <s v="good service"/>
    <s v="Positive Feedback"/>
    <n v="10"/>
    <n v="10"/>
    <s v="Yes"/>
    <s v="OK"/>
    <s v="Resolution Time Exists Before Closure"/>
    <s v="Solved Ticket Still Active"/>
    <s v="Review"/>
    <s v="OK"/>
    <m/>
    <x v="0"/>
    <x v="4"/>
    <x v="0"/>
    <x v="0"/>
    <x v="0"/>
  </r>
  <r>
    <s v="tk_3171"/>
    <s v="TCK-3171"/>
    <m/>
    <m/>
    <s v="~30"/>
    <n v="30"/>
    <x v="1"/>
    <x v="2"/>
    <s v="Irbid"/>
    <s v="Mobile Unit"/>
    <s v="Care Clinic"/>
    <x v="2"/>
    <s v="ER"/>
    <x v="4"/>
    <s v="Technical"/>
    <s v="Wrong appointment"/>
    <s v="تأخير في الخدمة"/>
    <x v="4"/>
    <s v="09/05/2025"/>
    <s v="DD/MM/YYYY"/>
    <d v="2025-05-09T00:00:00"/>
    <s v="30 min"/>
    <n v="30"/>
    <s v="5 hours"/>
    <n v="5"/>
    <s v="2025-05-06"/>
    <s v="YYYY-MM-DD"/>
    <d v="2025-05-06T00:00:00"/>
    <s v="Pending"/>
    <x v="1"/>
    <n v="0"/>
    <n v="0"/>
    <s v="Hassan"/>
    <s v="Solved"/>
    <n v="5"/>
    <x v="2"/>
    <s v="Yes"/>
    <s v="تأخير في الخدمة"/>
    <s v="Service Delay"/>
    <s v="100 USD"/>
    <n v="100"/>
    <s v="No"/>
    <s v="Status Mismatch"/>
    <s v="Resolution Time Exists Before Closure"/>
    <s v="Solved Ticket Still Active"/>
    <s v="OK"/>
    <s v="OK"/>
    <s v="Yes"/>
    <x v="0"/>
    <x v="1"/>
    <x v="0"/>
    <x v="0"/>
    <x v="1"/>
  </r>
  <r>
    <s v="TCK-3172"/>
    <s v="TCK-3172"/>
    <m/>
    <m/>
    <n v="29"/>
    <n v="29"/>
    <x v="0"/>
    <x v="2"/>
    <s v="Irbid"/>
    <s v="Hospital"/>
    <s v="Care Clinic"/>
    <x v="2"/>
    <s v="Lab"/>
    <x v="0"/>
    <s v="Medical"/>
    <s v="Long wait time"/>
    <s v="waiting too long"/>
    <x v="1"/>
    <s v="06-04-25"/>
    <s v="MM-DD-YY"/>
    <d v="2025-06-04T00:00:00"/>
    <s v="2 hours"/>
    <n v="120"/>
    <s v="-1"/>
    <m/>
    <m/>
    <m/>
    <m/>
    <s v="Closed"/>
    <x v="1"/>
    <s v="Level 1"/>
    <n v="1"/>
    <s v="Sara"/>
    <s v="Duplicate"/>
    <s v="bad"/>
    <x v="2"/>
    <s v="Yes"/>
    <s v="مشكلة في الفاتورة"/>
    <s v="Billing Issue"/>
    <s v="~30"/>
    <n v="30"/>
    <s v="No"/>
    <s v="Missing Resolved Date"/>
    <s v="Missing Resolution Time"/>
    <s v="OK"/>
    <s v="OK"/>
    <s v="OK"/>
    <m/>
    <x v="0"/>
    <x v="1"/>
    <x v="1"/>
    <x v="0"/>
    <x v="0"/>
  </r>
  <r>
    <s v="3173"/>
    <s v="TCK-3173"/>
    <m/>
    <s v="V-4897"/>
    <n v="47"/>
    <n v="47"/>
    <x v="0"/>
    <x v="2"/>
    <s v="Irbid"/>
    <s v="Mobile Unit"/>
    <s v="Care Clinic"/>
    <x v="2"/>
    <s v="ER"/>
    <x v="0"/>
    <s v="Technical"/>
    <s v="Billing error"/>
    <s v="الدكتور لم يحضر"/>
    <x v="5"/>
    <s v="05-01-25"/>
    <s v="MM-DD-YY"/>
    <d v="2025-05-01T00:00:00"/>
    <s v="45"/>
    <n v="45"/>
    <s v="1 day"/>
    <n v="24"/>
    <m/>
    <m/>
    <m/>
    <s v="Resolved"/>
    <x v="1"/>
    <n v="0"/>
    <n v="0"/>
    <s v="Omar"/>
    <s v="Referred"/>
    <n v="2"/>
    <x v="0"/>
    <s v="Yes"/>
    <m/>
    <m/>
    <n v="20"/>
    <n v="20"/>
    <s v="Yes"/>
    <s v="Missing Resolved Date"/>
    <s v="OK"/>
    <s v="OK"/>
    <s v="OK"/>
    <s v="OK"/>
    <m/>
    <x v="3"/>
    <x v="5"/>
    <x v="0"/>
    <x v="3"/>
    <x v="0"/>
  </r>
  <r>
    <s v="tk_3174"/>
    <s v="TCK-3174"/>
    <m/>
    <s v="V-1969"/>
    <s v="~30"/>
    <n v="30"/>
    <x v="0"/>
    <x v="3"/>
    <s v="Alexandria"/>
    <s v="Hospital"/>
    <s v="Al Noor Hosp."/>
    <x v="0"/>
    <s v="Billing"/>
    <x v="0"/>
    <s v="Complaint"/>
    <s v="System down"/>
    <s v="need help"/>
    <x v="0"/>
    <s v="2025-01-30"/>
    <s v="YYYY-MM-DD"/>
    <d v="2025-01-30T00:00:00"/>
    <s v="45"/>
    <n v="45"/>
    <s v="2h"/>
    <n v="2"/>
    <m/>
    <m/>
    <m/>
    <s v="Escalated"/>
    <x v="3"/>
    <n v="2"/>
    <n v="2"/>
    <s v="Lina"/>
    <s v="Referred"/>
    <n v="2"/>
    <x v="0"/>
    <m/>
    <s v="bad experience"/>
    <m/>
    <s v="~30"/>
    <n v="30"/>
    <s v="Yes"/>
    <s v="OK"/>
    <s v="Resolution Time Exists Before Closure"/>
    <s v="OK"/>
    <s v="OK"/>
    <s v="OK"/>
    <m/>
    <x v="0"/>
    <x v="1"/>
    <x v="0"/>
    <x v="0"/>
    <x v="0"/>
  </r>
  <r>
    <s v="TCK-3175"/>
    <s v="TCK-3175"/>
    <m/>
    <s v="V-8721"/>
    <s v="~30"/>
    <n v="30"/>
    <x v="1"/>
    <x v="3"/>
    <s v="Giza"/>
    <s v="Mobile Unit"/>
    <s v="Alnoor Hospital"/>
    <x v="0"/>
    <s v="Lab"/>
    <x v="4"/>
    <s v="Complaint"/>
    <s v="System down"/>
    <m/>
    <x v="3"/>
    <s v="2025-03-17"/>
    <s v="YYYY-MM-DD"/>
    <d v="2025-03-17T00:00:00"/>
    <s v="1h"/>
    <n v="60"/>
    <s v="48"/>
    <n v="48"/>
    <m/>
    <m/>
    <m/>
    <s v="Resolved"/>
    <x v="2"/>
    <s v="Level 1"/>
    <n v="1"/>
    <s v="Sara"/>
    <s v="Solved"/>
    <n v="5"/>
    <x v="2"/>
    <m/>
    <s v="bad experience"/>
    <m/>
    <n v="10"/>
    <n v="10"/>
    <s v="No"/>
    <s v="Missing Resolved Date"/>
    <s v="OK"/>
    <s v="OK"/>
    <s v="OK"/>
    <s v="OK"/>
    <m/>
    <x v="4"/>
    <x v="1"/>
    <x v="2"/>
    <x v="4"/>
    <x v="0"/>
  </r>
  <r>
    <s v="tk_3176"/>
    <s v="TCK-3176"/>
    <m/>
    <s v="V-1159"/>
    <n v="33"/>
    <n v="33"/>
    <x v="1"/>
    <x v="1"/>
    <s v="Basra"/>
    <s v="Clinic"/>
    <s v="Alnoor Hospital"/>
    <x v="0"/>
    <s v="Pharmacy"/>
    <x v="2"/>
    <s v="Inquiry"/>
    <s v="Wrong appointment"/>
    <s v="need help"/>
    <x v="0"/>
    <s v="07/04/2025"/>
    <s v="DD/MM/YYYY"/>
    <d v="2025-04-07T00:00:00"/>
    <s v="30 min"/>
    <n v="30"/>
    <s v="2h"/>
    <n v="2"/>
    <s v="04-11-25"/>
    <s v="MM-DD-YY"/>
    <d v="2025-04-11T00:00:00"/>
    <s v="Escalated"/>
    <x v="3"/>
    <n v="0"/>
    <n v="0"/>
    <s v="Lina"/>
    <s v="Referred"/>
    <s v="good"/>
    <x v="2"/>
    <s v="Yes"/>
    <m/>
    <m/>
    <n v="20"/>
    <n v="20"/>
    <s v="No"/>
    <s v="Status Mismatch"/>
    <s v="Resolution Time Exists Before Closure"/>
    <s v="OK"/>
    <s v="Review"/>
    <s v="OK"/>
    <s v="No"/>
    <x v="0"/>
    <x v="1"/>
    <x v="0"/>
    <x v="0"/>
    <x v="0"/>
  </r>
  <r>
    <s v="3177"/>
    <s v="TCK-3177"/>
    <m/>
    <m/>
    <s v="~30"/>
    <n v="30"/>
    <x v="0"/>
    <x v="1"/>
    <s v="Mosul"/>
    <s v="Hospital"/>
    <s v="Al Noor Hosp."/>
    <x v="0"/>
    <s v="ER"/>
    <x v="1"/>
    <s v="Complaint"/>
    <s v="Wrong appointment"/>
    <s v="need help"/>
    <x v="0"/>
    <s v="31/03/2025"/>
    <s v="DD/MM/YYYY"/>
    <d v="2025-03-31T00:00:00"/>
    <s v="45"/>
    <n v="45"/>
    <s v="2h"/>
    <n v="2"/>
    <m/>
    <m/>
    <m/>
    <s v="Pending"/>
    <x v="3"/>
    <n v="0"/>
    <n v="0"/>
    <s v="Lina"/>
    <s v="Solved"/>
    <s v="good"/>
    <x v="2"/>
    <s v="No"/>
    <m/>
    <m/>
    <n v="10"/>
    <n v="10"/>
    <s v="No"/>
    <s v="OK"/>
    <s v="Resolution Time Exists Before Closure"/>
    <s v="Solved Ticket Still Active"/>
    <s v="Review"/>
    <s v="OK"/>
    <m/>
    <x v="0"/>
    <x v="1"/>
    <x v="0"/>
    <x v="0"/>
    <x v="0"/>
  </r>
  <r>
    <s v="tk_3178"/>
    <s v="TCK-3178"/>
    <s v="P-286"/>
    <m/>
    <n v="26"/>
    <n v="26"/>
    <x v="0"/>
    <x v="1"/>
    <s v="Basra"/>
    <s v="Clinic"/>
    <s v="HealthPlus"/>
    <x v="1"/>
    <s v="Pharmacy"/>
    <x v="0"/>
    <s v="Complaint"/>
    <s v="Missing record"/>
    <s v="مشكلة في الفاتورة"/>
    <x v="6"/>
    <s v="26/03/2025"/>
    <s v="DD/MM/YYYY"/>
    <d v="2025-03-26T00:00:00"/>
    <s v="2 hours"/>
    <n v="120"/>
    <s v="5 hours"/>
    <n v="5"/>
    <m/>
    <m/>
    <m/>
    <s v="Closed"/>
    <x v="3"/>
    <n v="3"/>
    <n v="3"/>
    <s v="Lina"/>
    <s v="Solved"/>
    <n v="5"/>
    <x v="2"/>
    <s v="Yes"/>
    <s v="تأخير في الخدمة"/>
    <s v="Service Delay"/>
    <s v="100 USD"/>
    <n v="100"/>
    <s v="No"/>
    <s v="Missing Resolved Date"/>
    <s v="OK"/>
    <s v="OK"/>
    <s v="OK"/>
    <s v="OK"/>
    <m/>
    <x v="1"/>
    <x v="1"/>
    <x v="1"/>
    <x v="1"/>
    <x v="1"/>
  </r>
  <r>
    <s v="3179"/>
    <s v="TCK-3179"/>
    <m/>
    <s v="V-7388"/>
    <s v="unknown"/>
    <m/>
    <x v="0"/>
    <x v="2"/>
    <s v="Irbid"/>
    <s v="Pharmacy"/>
    <s v="Care Clinic"/>
    <x v="2"/>
    <s v="Pharmacy"/>
    <x v="0"/>
    <s v="Medical"/>
    <s v="Long wait time"/>
    <s v="تأخير في الخدمة"/>
    <x v="4"/>
    <s v="03-16-25"/>
    <s v="MM-DD-YY"/>
    <d v="2025-03-16T00:00:00"/>
    <s v="30 min"/>
    <n v="30"/>
    <s v="48"/>
    <n v="48"/>
    <s v="21/02/2025"/>
    <s v="DD/MM/YYYY"/>
    <d v="2025-02-21T00:00:00"/>
    <s v="Escalated"/>
    <x v="1"/>
    <n v="3"/>
    <n v="3"/>
    <s v="Lina"/>
    <s v="Duplicate"/>
    <n v="3"/>
    <x v="1"/>
    <s v="Yes"/>
    <s v="bad experience"/>
    <m/>
    <s v="100 USD"/>
    <n v="100"/>
    <s v="Yes"/>
    <s v="Status Mismatch"/>
    <s v="Resolution Time Exists Before Closure"/>
    <s v="Duplicate Ticket Still Active"/>
    <s v="OK"/>
    <s v="OK"/>
    <s v="Yes"/>
    <x v="0"/>
    <x v="4"/>
    <x v="0"/>
    <x v="0"/>
    <x v="1"/>
  </r>
  <r>
    <s v="3180"/>
    <s v="TCK-3180"/>
    <m/>
    <s v="V-1178"/>
    <n v="77"/>
    <n v="77"/>
    <x v="0"/>
    <x v="0"/>
    <s v="Tripoli"/>
    <s v="Pharmacy"/>
    <s v="Alnoor Hospital"/>
    <x v="0"/>
    <s v="Reception"/>
    <x v="2"/>
    <s v="Admin"/>
    <s v="Prescription issue"/>
    <s v="waiting too long"/>
    <x v="1"/>
    <s v="14/06/2025"/>
    <s v="DD/MM/YYYY"/>
    <d v="2025-06-14T00:00:00"/>
    <s v="2 hours"/>
    <n v="120"/>
    <s v="48"/>
    <n v="48"/>
    <s v="07/01/2025"/>
    <s v="DD/MM/YYYY"/>
    <d v="2025-01-07T00:00:00"/>
    <s v="Pending"/>
    <x v="0"/>
    <n v="3"/>
    <n v="3"/>
    <s v="Sara"/>
    <s v="Solved"/>
    <n v="4"/>
    <x v="2"/>
    <s v="Yes"/>
    <m/>
    <m/>
    <s v="~30"/>
    <n v="30"/>
    <s v="Yes"/>
    <s v="Status Mismatch"/>
    <s v="Resolution Time Exists Before Closure"/>
    <s v="Solved Ticket Still Active"/>
    <s v="OK"/>
    <s v="OK"/>
    <s v="Yes"/>
    <x v="0"/>
    <x v="2"/>
    <x v="1"/>
    <x v="0"/>
    <x v="0"/>
  </r>
  <r>
    <s v="3181"/>
    <s v="TCK-3181"/>
    <s v="P-587"/>
    <s v="V-3187"/>
    <s v="unknown"/>
    <m/>
    <x v="0"/>
    <x v="3"/>
    <s v="Giza"/>
    <s v="Mobile Unit"/>
    <s v="Alnoor Hospital"/>
    <x v="0"/>
    <s v="ER"/>
    <x v="0"/>
    <s v="Complaint"/>
    <s v="System down"/>
    <s v="waiting too long"/>
    <x v="1"/>
    <s v="12/04/2025"/>
    <s v="DD/MM/YYYY"/>
    <d v="2025-04-12T00:00:00"/>
    <s v="2 hours"/>
    <n v="120"/>
    <s v="48"/>
    <n v="48"/>
    <m/>
    <m/>
    <m/>
    <s v="Pending"/>
    <x v="2"/>
    <n v="1"/>
    <n v="1"/>
    <s v="Hassan"/>
    <s v="Referred"/>
    <s v="bad"/>
    <x v="2"/>
    <s v="Yes"/>
    <s v="الدكتور لم يحضر"/>
    <s v="Doctor Unavailable"/>
    <n v="50"/>
    <n v="50"/>
    <s v="No"/>
    <s v="OK"/>
    <s v="Resolution Time Exists Before Closure"/>
    <s v="OK"/>
    <s v="OK"/>
    <s v="OK"/>
    <m/>
    <x v="0"/>
    <x v="4"/>
    <x v="1"/>
    <x v="0"/>
    <x v="2"/>
  </r>
  <r>
    <s v="tk_3182"/>
    <s v="TCK-3182"/>
    <m/>
    <s v="V-7682"/>
    <s v="~30"/>
    <n v="30"/>
    <x v="0"/>
    <x v="3"/>
    <s v="Alexandria"/>
    <s v="Hospital"/>
    <s v="Alnoor Hospital"/>
    <x v="0"/>
    <s v="ER"/>
    <x v="3"/>
    <s v="Medical"/>
    <s v="Wrong appointment"/>
    <s v="need help"/>
    <x v="0"/>
    <s v="07/05/2025"/>
    <s v="DD/MM/YYYY"/>
    <d v="2025-05-07T00:00:00"/>
    <s v="2 hours"/>
    <n v="120"/>
    <s v="-1"/>
    <m/>
    <s v="14/06/2025"/>
    <s v="DD/MM/YYYY"/>
    <d v="2025-06-14T00:00:00"/>
    <s v="Pending"/>
    <x v="0"/>
    <n v="0"/>
    <n v="0"/>
    <s v="John"/>
    <s v="Referred"/>
    <n v="3"/>
    <x v="1"/>
    <s v="Yes"/>
    <s v="الدكتور لم يحضر"/>
    <s v="Doctor Unavailable"/>
    <s v="100 USD"/>
    <n v="100"/>
    <s v="Yes"/>
    <s v="Status Mismatch"/>
    <s v="OK"/>
    <s v="OK"/>
    <s v="Review"/>
    <s v="OK"/>
    <s v="No"/>
    <x v="0"/>
    <x v="1"/>
    <x v="1"/>
    <x v="0"/>
    <x v="1"/>
  </r>
  <r>
    <s v="tk_3183"/>
    <s v="TCK-3183"/>
    <s v="P-980"/>
    <s v="V-8456"/>
    <n v="81"/>
    <n v="81"/>
    <x v="0"/>
    <x v="0"/>
    <s v="Tripoli"/>
    <s v="Clinic"/>
    <s v="Care Clinic"/>
    <x v="2"/>
    <s v="Reception"/>
    <x v="1"/>
    <s v="Medical"/>
    <s v="System down"/>
    <m/>
    <x v="3"/>
    <s v="04/05/2025"/>
    <s v="DD/MM/YYYY"/>
    <d v="2025-05-04T00:00:00"/>
    <s v="1h"/>
    <n v="60"/>
    <s v="5 hours"/>
    <n v="5"/>
    <m/>
    <m/>
    <m/>
    <s v="Pending"/>
    <x v="2"/>
    <n v="1"/>
    <n v="1"/>
    <s v="Fatima"/>
    <s v="Dropped"/>
    <s v="good"/>
    <x v="2"/>
    <s v="No"/>
    <s v="bad experience"/>
    <m/>
    <s v="~30"/>
    <n v="30"/>
    <s v="Yes"/>
    <s v="OK"/>
    <s v="Resolution Time Exists Before Closure"/>
    <s v="Dropped Ticket Still Active"/>
    <s v="OK"/>
    <s v="OK"/>
    <m/>
    <x v="0"/>
    <x v="2"/>
    <x v="2"/>
    <x v="0"/>
    <x v="0"/>
  </r>
  <r>
    <s v="TCK-3184"/>
    <s v="TCK-3184"/>
    <m/>
    <m/>
    <s v="unknown"/>
    <m/>
    <x v="1"/>
    <x v="0"/>
    <s v="Tripoli"/>
    <s v="Clinic"/>
    <s v="Al Noor Hosp."/>
    <x v="0"/>
    <s v="ER"/>
    <x v="1"/>
    <s v="Technical"/>
    <s v="Billing error"/>
    <s v="need help"/>
    <x v="0"/>
    <s v="09/04/2025"/>
    <s v="DD/MM/YYYY"/>
    <d v="2025-04-09T00:00:00"/>
    <s v="2 hours"/>
    <n v="120"/>
    <s v="5 hours"/>
    <n v="5"/>
    <m/>
    <m/>
    <m/>
    <s v="Closed"/>
    <x v="1"/>
    <n v="3"/>
    <n v="3"/>
    <s v="Hassan"/>
    <s v="Dropped"/>
    <n v="4"/>
    <x v="2"/>
    <s v="Yes"/>
    <s v="good service"/>
    <s v="Positive Feedback"/>
    <n v="10"/>
    <n v="10"/>
    <s v="No"/>
    <s v="Missing Resolved Date"/>
    <s v="OK"/>
    <s v="OK"/>
    <s v="OK"/>
    <s v="OK"/>
    <m/>
    <x v="1"/>
    <x v="4"/>
    <x v="1"/>
    <x v="1"/>
    <x v="0"/>
  </r>
  <r>
    <s v="tk_3185"/>
    <s v="TCK-3185"/>
    <m/>
    <s v="V-1159"/>
    <n v="67"/>
    <n v="67"/>
    <x v="1"/>
    <x v="1"/>
    <s v="Mosul"/>
    <s v="Hospital"/>
    <s v="Care Clinic"/>
    <x v="2"/>
    <s v="Pharmacy"/>
    <x v="1"/>
    <s v="Inquiry"/>
    <s v="Prescription issue"/>
    <s v="مشكلة في الفاتورة"/>
    <x v="6"/>
    <s v="01-06-25"/>
    <s v="MM-DD-YY"/>
    <d v="2025-01-06T00:00:00"/>
    <s v="2 hours"/>
    <n v="120"/>
    <s v="-1"/>
    <m/>
    <m/>
    <m/>
    <m/>
    <s v="Resolved"/>
    <x v="2"/>
    <s v="Level 1"/>
    <n v="1"/>
    <m/>
    <s v="Dropped"/>
    <s v="bad"/>
    <x v="2"/>
    <s v="No"/>
    <s v="bad experience"/>
    <m/>
    <n v="50"/>
    <n v="50"/>
    <s v="No"/>
    <s v="Missing Resolved Date"/>
    <s v="Missing Resolution Time"/>
    <s v="OK"/>
    <s v="OK"/>
    <s v="Review"/>
    <m/>
    <x v="0"/>
    <x v="2"/>
    <x v="1"/>
    <x v="0"/>
    <x v="2"/>
  </r>
  <r>
    <s v="TCK-3186"/>
    <s v="TCK-3186"/>
    <m/>
    <m/>
    <n v="52"/>
    <n v="52"/>
    <x v="0"/>
    <x v="2"/>
    <s v="Amman"/>
    <s v="Hospital"/>
    <s v="Al Noor Hosp."/>
    <x v="0"/>
    <s v="Lab"/>
    <x v="2"/>
    <s v="Admin"/>
    <s v="Long wait time"/>
    <m/>
    <x v="3"/>
    <s v="15/06/2025"/>
    <s v="DD/MM/YYYY"/>
    <d v="2025-06-15T00:00:00"/>
    <s v="1h"/>
    <n v="60"/>
    <s v="5 hours"/>
    <n v="5"/>
    <m/>
    <m/>
    <m/>
    <s v="Open"/>
    <x v="0"/>
    <n v="2"/>
    <n v="2"/>
    <s v="Sara"/>
    <s v="Referred"/>
    <n v="4"/>
    <x v="2"/>
    <s v="Yes"/>
    <s v="bad experience"/>
    <m/>
    <s v="~30"/>
    <n v="30"/>
    <s v="Yes"/>
    <s v="OK"/>
    <s v="Resolution Time Exists Before Closure"/>
    <s v="OK"/>
    <s v="OK"/>
    <s v="OK"/>
    <m/>
    <x v="0"/>
    <x v="3"/>
    <x v="2"/>
    <x v="0"/>
    <x v="0"/>
  </r>
  <r>
    <s v="TCK-3187"/>
    <s v="TCK-3187"/>
    <s v="P-473"/>
    <s v="V-3531"/>
    <s v="~30"/>
    <n v="30"/>
    <x v="0"/>
    <x v="2"/>
    <s v="Zarqa"/>
    <s v="Mobile Unit"/>
    <s v="Care Clinic"/>
    <x v="2"/>
    <s v="Billing"/>
    <x v="2"/>
    <s v="Admin"/>
    <s v="Missing record"/>
    <s v="waiting too long"/>
    <x v="1"/>
    <s v="2025-01-15"/>
    <s v="YYYY-MM-DD"/>
    <d v="2025-01-15T00:00:00"/>
    <s v="45"/>
    <n v="45"/>
    <s v="-1"/>
    <m/>
    <m/>
    <m/>
    <m/>
    <s v="Open"/>
    <x v="2"/>
    <n v="1"/>
    <n v="1"/>
    <m/>
    <s v="Solved"/>
    <n v="5"/>
    <x v="2"/>
    <s v="No"/>
    <m/>
    <m/>
    <n v="10"/>
    <n v="10"/>
    <s v="Yes"/>
    <s v="OK"/>
    <s v="OK"/>
    <s v="Solved Ticket Still Active"/>
    <s v="OK"/>
    <s v="Review"/>
    <m/>
    <x v="0"/>
    <x v="1"/>
    <x v="0"/>
    <x v="0"/>
    <x v="0"/>
  </r>
  <r>
    <s v="TCK-3188"/>
    <s v="TCK-3188"/>
    <s v="P-136"/>
    <s v="V-1145"/>
    <n v="7"/>
    <n v="7"/>
    <x v="1"/>
    <x v="1"/>
    <s v="Baghdad"/>
    <s v="Clinic"/>
    <s v="Care Clinic"/>
    <x v="2"/>
    <s v="Pharmacy"/>
    <x v="2"/>
    <s v="Technical"/>
    <s v="Billing error"/>
    <m/>
    <x v="3"/>
    <s v="01-12-25"/>
    <s v="MM-DD-YY"/>
    <d v="2025-01-12T00:00:00"/>
    <s v="45"/>
    <n v="45"/>
    <s v="-1"/>
    <m/>
    <m/>
    <m/>
    <m/>
    <s v="Closed"/>
    <x v="0"/>
    <n v="0"/>
    <n v="0"/>
    <s v="John"/>
    <s v="Referred"/>
    <s v="bad"/>
    <x v="2"/>
    <m/>
    <s v="الدكتور لم يحضر"/>
    <s v="Doctor Unavailable"/>
    <n v="50"/>
    <n v="50"/>
    <s v="Yes"/>
    <s v="Missing Resolved Date"/>
    <s v="Missing Resolution Time"/>
    <s v="OK"/>
    <s v="Review"/>
    <s v="OK"/>
    <m/>
    <x v="0"/>
    <x v="0"/>
    <x v="0"/>
    <x v="0"/>
    <x v="2"/>
  </r>
  <r>
    <s v="tk_3189"/>
    <s v="TCK-3189"/>
    <m/>
    <s v="V-3725"/>
    <s v="~30"/>
    <n v="30"/>
    <x v="1"/>
    <x v="1"/>
    <s v="Basra"/>
    <s v="Clinic"/>
    <s v="Care Clinic"/>
    <x v="2"/>
    <s v="Lab"/>
    <x v="2"/>
    <s v="Technical"/>
    <s v="Prescription issue"/>
    <s v="billing not clear"/>
    <x v="6"/>
    <s v="02-20-25"/>
    <s v="MM-DD-YY"/>
    <d v="2025-02-20T00:00:00"/>
    <s v="1h"/>
    <n v="60"/>
    <s v="5 hours"/>
    <n v="5"/>
    <s v="25/03/2025"/>
    <s v="DD/MM/YYYY"/>
    <d v="2025-03-25T00:00:00"/>
    <s v="Resolved"/>
    <x v="0"/>
    <n v="0"/>
    <n v="0"/>
    <s v="Maya"/>
    <s v="Solved"/>
    <n v="4"/>
    <x v="2"/>
    <m/>
    <s v="good service"/>
    <s v="Positive Feedback"/>
    <s v="~30"/>
    <n v="30"/>
    <s v="Yes"/>
    <s v="OK"/>
    <s v="OK"/>
    <s v="OK"/>
    <s v="Review"/>
    <s v="OK"/>
    <s v="No"/>
    <x v="1"/>
    <x v="1"/>
    <x v="2"/>
    <x v="1"/>
    <x v="0"/>
  </r>
  <r>
    <s v="3190"/>
    <s v="TCK-3190"/>
    <m/>
    <m/>
    <n v="90"/>
    <n v="90"/>
    <x v="0"/>
    <x v="0"/>
    <s v="Bekaa"/>
    <s v="Mobile Unit"/>
    <s v="HealthPlus"/>
    <x v="1"/>
    <s v="Reception"/>
    <x v="4"/>
    <s v="Complaint"/>
    <s v="Missing record"/>
    <s v="الخدمة سيئة"/>
    <x v="2"/>
    <s v="13/05/2025"/>
    <s v="DD/MM/YYYY"/>
    <d v="2025-05-13T00:00:00"/>
    <s v="2 hours"/>
    <n v="120"/>
    <s v="-1"/>
    <m/>
    <s v="2025-03-31"/>
    <s v="YYYY-MM-DD"/>
    <d v="2025-03-31T00:00:00"/>
    <s v="Escalated"/>
    <x v="1"/>
    <n v="2"/>
    <n v="2"/>
    <m/>
    <s v="Dropped"/>
    <n v="5"/>
    <x v="2"/>
    <s v="No"/>
    <m/>
    <m/>
    <n v="50"/>
    <n v="50"/>
    <s v="Yes"/>
    <s v="Status Mismatch"/>
    <s v="OK"/>
    <s v="Dropped Ticket Still Active"/>
    <s v="OK"/>
    <s v="Review"/>
    <s v="Yes"/>
    <x v="0"/>
    <x v="2"/>
    <x v="1"/>
    <x v="0"/>
    <x v="2"/>
  </r>
  <r>
    <s v="TCK-3191"/>
    <s v="TCK-3191"/>
    <m/>
    <s v="V-5987"/>
    <n v="1"/>
    <n v="1"/>
    <x v="0"/>
    <x v="0"/>
    <s v="Beirut"/>
    <s v="Hospital"/>
    <s v="Care Clinic"/>
    <x v="2"/>
    <s v="Reception"/>
    <x v="0"/>
    <s v="Medical"/>
    <s v="Wrong appointment"/>
    <s v="waiting too long"/>
    <x v="1"/>
    <s v="03-24-25"/>
    <s v="MM-DD-YY"/>
    <d v="2025-03-24T00:00:00"/>
    <s v="2 hours"/>
    <n v="120"/>
    <s v="48"/>
    <n v="48"/>
    <s v="2025-05-14"/>
    <s v="YYYY-MM-DD"/>
    <d v="2025-05-14T00:00:00"/>
    <s v="Pending"/>
    <x v="1"/>
    <n v="3"/>
    <n v="3"/>
    <s v="Omar"/>
    <s v="Dropped"/>
    <n v="2"/>
    <x v="0"/>
    <m/>
    <m/>
    <m/>
    <n v="20"/>
    <n v="20"/>
    <s v="No"/>
    <s v="Status Mismatch"/>
    <s v="Resolution Time Exists Before Closure"/>
    <s v="Dropped Ticket Still Active"/>
    <s v="OK"/>
    <s v="OK"/>
    <s v="No"/>
    <x v="0"/>
    <x v="0"/>
    <x v="1"/>
    <x v="0"/>
    <x v="0"/>
  </r>
  <r>
    <s v="TCK-3192"/>
    <s v="TCK-3192"/>
    <s v="P-474"/>
    <m/>
    <s v="~30"/>
    <n v="30"/>
    <x v="0"/>
    <x v="3"/>
    <s v="Cairo"/>
    <s v="Pharmacy"/>
    <s v="Al Noor Hosp."/>
    <x v="0"/>
    <s v="ER"/>
    <x v="4"/>
    <s v="Technical"/>
    <s v="Missing record"/>
    <m/>
    <x v="3"/>
    <s v="01-16-25"/>
    <s v="MM-DD-YY"/>
    <d v="2025-01-16T00:00:00"/>
    <s v="45"/>
    <n v="45"/>
    <s v="-1"/>
    <m/>
    <m/>
    <m/>
    <m/>
    <s v="Resolved"/>
    <x v="1"/>
    <n v="1"/>
    <n v="1"/>
    <s v="Lina"/>
    <s v="Referred"/>
    <s v="good"/>
    <x v="2"/>
    <s v="No"/>
    <s v="تأخير في الخدمة"/>
    <s v="Service Delay"/>
    <s v="~30"/>
    <n v="30"/>
    <s v="No"/>
    <s v="Missing Resolved Date"/>
    <s v="Missing Resolution Time"/>
    <s v="OK"/>
    <s v="OK"/>
    <s v="OK"/>
    <m/>
    <x v="0"/>
    <x v="1"/>
    <x v="0"/>
    <x v="0"/>
    <x v="0"/>
  </r>
  <r>
    <s v="tk_3193"/>
    <s v="TCK-3193"/>
    <m/>
    <s v="V-4506"/>
    <n v="9"/>
    <n v="9"/>
    <x v="0"/>
    <x v="2"/>
    <s v="Zarqa"/>
    <s v="Hospital"/>
    <s v="Alnoor Hospital"/>
    <x v="0"/>
    <s v="Lab"/>
    <x v="0"/>
    <s v="Inquiry"/>
    <s v="Billing error"/>
    <s v="billing not clear"/>
    <x v="6"/>
    <s v="2025-04-11"/>
    <s v="YYYY-MM-DD"/>
    <d v="2025-04-11T00:00:00"/>
    <s v="30 min"/>
    <n v="30"/>
    <s v="-1"/>
    <m/>
    <s v="03-17-25"/>
    <s v="MM-DD-YY"/>
    <d v="2025-03-17T00:00:00"/>
    <s v="Resolved"/>
    <x v="1"/>
    <s v="Level 1"/>
    <n v="1"/>
    <s v="Omar"/>
    <s v="Dropped"/>
    <n v="2"/>
    <x v="0"/>
    <s v="No"/>
    <s v="good service"/>
    <s v="Positive Feedback"/>
    <n v="50"/>
    <n v="50"/>
    <s v="Yes"/>
    <s v="OK"/>
    <s v="Missing Resolution Time"/>
    <s v="OK"/>
    <s v="OK"/>
    <s v="OK"/>
    <s v="Yes"/>
    <x v="0"/>
    <x v="0"/>
    <x v="0"/>
    <x v="0"/>
    <x v="2"/>
  </r>
  <r>
    <s v="3194"/>
    <s v="TCK-3194"/>
    <s v="P-699"/>
    <s v="V-5089"/>
    <s v="unknown"/>
    <m/>
    <x v="0"/>
    <x v="1"/>
    <s v="Mosul"/>
    <s v="Mobile Unit"/>
    <s v="Alnoor Hospital"/>
    <x v="0"/>
    <s v="Reception"/>
    <x v="4"/>
    <s v="Admin"/>
    <s v="System down"/>
    <s v="need help"/>
    <x v="0"/>
    <s v="02-27-25"/>
    <s v="MM-DD-YY"/>
    <d v="2025-02-27T00:00:00"/>
    <s v="30 min"/>
    <n v="30"/>
    <s v="-1"/>
    <m/>
    <m/>
    <m/>
    <m/>
    <s v="Escalated"/>
    <x v="1"/>
    <n v="1"/>
    <n v="1"/>
    <m/>
    <s v="Solved"/>
    <n v="2"/>
    <x v="0"/>
    <s v="No"/>
    <m/>
    <m/>
    <s v="100 USD"/>
    <n v="100"/>
    <s v="Yes"/>
    <s v="OK"/>
    <s v="OK"/>
    <s v="Solved Ticket Still Active"/>
    <s v="OK"/>
    <s v="Review"/>
    <m/>
    <x v="0"/>
    <x v="4"/>
    <x v="0"/>
    <x v="0"/>
    <x v="1"/>
  </r>
  <r>
    <s v="TCK-3195"/>
    <s v="TCK-3195"/>
    <s v="P-739"/>
    <m/>
    <s v="unknown"/>
    <m/>
    <x v="0"/>
    <x v="0"/>
    <s v="Bekaa"/>
    <s v="Clinic"/>
    <s v="HealthPlus"/>
    <x v="1"/>
    <s v="ER"/>
    <x v="0"/>
    <s v="Inquiry"/>
    <s v="Wrong appointment"/>
    <m/>
    <x v="3"/>
    <s v="2025-02-25"/>
    <s v="YYYY-MM-DD"/>
    <d v="2025-02-25T00:00:00"/>
    <s v="30 min"/>
    <n v="30"/>
    <s v="48"/>
    <n v="48"/>
    <m/>
    <m/>
    <m/>
    <s v="Resolved"/>
    <x v="0"/>
    <s v="Level 1"/>
    <n v="1"/>
    <s v="Fatima"/>
    <s v="Duplicate"/>
    <s v="bad"/>
    <x v="2"/>
    <s v="Yes"/>
    <s v="تأخير في الخدمة"/>
    <s v="Service Delay"/>
    <n v="50"/>
    <n v="50"/>
    <s v="Yes"/>
    <s v="Missing Resolved Date"/>
    <s v="OK"/>
    <s v="OK"/>
    <s v="OK"/>
    <s v="OK"/>
    <m/>
    <x v="4"/>
    <x v="4"/>
    <x v="0"/>
    <x v="4"/>
    <x v="2"/>
  </r>
  <r>
    <s v="3196"/>
    <s v="TCK-3196"/>
    <m/>
    <s v="V-8487"/>
    <n v="29"/>
    <n v="29"/>
    <x v="0"/>
    <x v="2"/>
    <s v="Irbid"/>
    <s v="Clinic"/>
    <s v="HealthPlus"/>
    <x v="1"/>
    <s v="ER"/>
    <x v="4"/>
    <s v="Complaint"/>
    <s v="Long wait time"/>
    <s v="مشكلة في الفاتورة"/>
    <x v="6"/>
    <s v="2025-01-27"/>
    <s v="YYYY-MM-DD"/>
    <d v="2025-01-27T00:00:00"/>
    <s v="45"/>
    <n v="45"/>
    <s v="-1"/>
    <m/>
    <s v="21/03/2025"/>
    <s v="DD/MM/YYYY"/>
    <d v="2025-03-21T00:00:00"/>
    <s v="Resolved"/>
    <x v="2"/>
    <n v="0"/>
    <n v="0"/>
    <s v="Maya"/>
    <s v="Referred"/>
    <n v="2"/>
    <x v="0"/>
    <m/>
    <s v="bad experience"/>
    <m/>
    <n v="50"/>
    <n v="50"/>
    <s v="Yes"/>
    <s v="OK"/>
    <s v="Missing Resolution Time"/>
    <s v="OK"/>
    <s v="OK"/>
    <s v="OK"/>
    <s v="No"/>
    <x v="0"/>
    <x v="1"/>
    <x v="0"/>
    <x v="0"/>
    <x v="2"/>
  </r>
  <r>
    <s v="tk_3197"/>
    <s v="TCK-3197"/>
    <s v="P-113"/>
    <s v="V-3857"/>
    <s v="unknown"/>
    <m/>
    <x v="0"/>
    <x v="2"/>
    <s v="Irbid"/>
    <s v="Clinic"/>
    <s v="HealthPlus"/>
    <x v="1"/>
    <s v="Billing"/>
    <x v="3"/>
    <s v="Technical"/>
    <s v="Billing error"/>
    <m/>
    <x v="3"/>
    <s v="03-05-25"/>
    <s v="MM-DD-YY"/>
    <d v="2025-03-05T00:00:00"/>
    <s v="30 min"/>
    <n v="30"/>
    <s v="2h"/>
    <n v="2"/>
    <s v="10/04/2025"/>
    <s v="DD/MM/YYYY"/>
    <d v="2025-04-10T00:00:00"/>
    <s v="Resolved"/>
    <x v="1"/>
    <n v="2"/>
    <n v="2"/>
    <s v="John"/>
    <s v="Solved"/>
    <n v="4"/>
    <x v="2"/>
    <s v="Yes"/>
    <s v="good service"/>
    <s v="Positive Feedback"/>
    <s v="~30"/>
    <n v="30"/>
    <s v="No"/>
    <s v="OK"/>
    <s v="OK"/>
    <s v="OK"/>
    <s v="OK"/>
    <s v="OK"/>
    <s v="No"/>
    <x v="2"/>
    <x v="4"/>
    <x v="0"/>
    <x v="2"/>
    <x v="0"/>
  </r>
  <r>
    <s v="3198"/>
    <s v="TCK-3198"/>
    <m/>
    <s v="V-8946"/>
    <s v="unknown"/>
    <m/>
    <x v="1"/>
    <x v="3"/>
    <s v="Cairo"/>
    <s v="Pharmacy"/>
    <s v="HealthPlus"/>
    <x v="1"/>
    <s v="Lab"/>
    <x v="0"/>
    <s v="Admin"/>
    <s v="Prescription issue"/>
    <s v="waiting too long"/>
    <x v="1"/>
    <s v="2025-06-13"/>
    <s v="YYYY-MM-DD"/>
    <d v="2025-06-13T00:00:00"/>
    <s v="2 hours"/>
    <n v="120"/>
    <s v="-1"/>
    <m/>
    <m/>
    <m/>
    <m/>
    <s v="Resolved"/>
    <x v="2"/>
    <n v="3"/>
    <n v="3"/>
    <s v="Lina"/>
    <s v="Duplicate"/>
    <s v="good"/>
    <x v="2"/>
    <s v="No"/>
    <m/>
    <m/>
    <n v="10"/>
    <n v="10"/>
    <s v="Yes"/>
    <s v="Missing Resolved Date"/>
    <s v="Missing Resolution Time"/>
    <s v="OK"/>
    <s v="Review"/>
    <s v="OK"/>
    <m/>
    <x v="0"/>
    <x v="4"/>
    <x v="1"/>
    <x v="0"/>
    <x v="0"/>
  </r>
  <r>
    <s v="tk_3199"/>
    <s v="TCK-3199"/>
    <m/>
    <m/>
    <s v="~30"/>
    <n v="30"/>
    <x v="1"/>
    <x v="2"/>
    <s v="Amman"/>
    <s v="Mobile Unit"/>
    <s v="HealthPlus"/>
    <x v="1"/>
    <s v="Lab"/>
    <x v="4"/>
    <s v="Complaint"/>
    <s v="System down"/>
    <s v="الخدمة سيئة"/>
    <x v="2"/>
    <s v="27/02/2025"/>
    <s v="DD/MM/YYYY"/>
    <d v="2025-02-27T00:00:00"/>
    <s v="1h"/>
    <n v="60"/>
    <s v="-1"/>
    <m/>
    <m/>
    <m/>
    <m/>
    <s v="Pending"/>
    <x v="1"/>
    <s v="Level 1"/>
    <n v="1"/>
    <m/>
    <s v="Solved"/>
    <n v="3"/>
    <x v="1"/>
    <s v="No"/>
    <s v="bad experience"/>
    <m/>
    <n v="10"/>
    <n v="10"/>
    <s v="Yes"/>
    <s v="OK"/>
    <s v="OK"/>
    <s v="Solved Ticket Still Active"/>
    <s v="OK"/>
    <s v="OK"/>
    <m/>
    <x v="0"/>
    <x v="1"/>
    <x v="2"/>
    <x v="0"/>
    <x v="0"/>
  </r>
  <r>
    <s v="tk_3200"/>
    <s v="TCK-3200"/>
    <m/>
    <s v="V-2786"/>
    <n v="3"/>
    <n v="3"/>
    <x v="0"/>
    <x v="3"/>
    <s v="Cairo"/>
    <s v="Mobile Unit"/>
    <s v="Al Noor Hosp."/>
    <x v="0"/>
    <s v="ER"/>
    <x v="4"/>
    <s v="Technical"/>
    <s v="Missing record"/>
    <s v="waiting too long"/>
    <x v="1"/>
    <s v="2025-05-01"/>
    <s v="YYYY-MM-DD"/>
    <d v="2025-05-01T00:00:00"/>
    <s v="2 hours"/>
    <n v="120"/>
    <s v="1 day"/>
    <n v="24"/>
    <m/>
    <m/>
    <m/>
    <s v="Open"/>
    <x v="3"/>
    <n v="3"/>
    <n v="3"/>
    <s v="Maya"/>
    <s v="Referred"/>
    <s v="bad"/>
    <x v="2"/>
    <s v="Yes"/>
    <s v="مشكلة في الفاتورة"/>
    <s v="Billing Issue"/>
    <n v="50"/>
    <n v="50"/>
    <s v="Yes"/>
    <s v="OK"/>
    <s v="Resolution Time Exists Before Closure"/>
    <s v="OK"/>
    <s v="OK"/>
    <s v="OK"/>
    <m/>
    <x v="0"/>
    <x v="0"/>
    <x v="1"/>
    <x v="0"/>
    <x v="2"/>
  </r>
  <r>
    <s v="TCK-3201"/>
    <s v="TCK-3201"/>
    <m/>
    <s v="V-5258"/>
    <s v="unknown"/>
    <m/>
    <x v="1"/>
    <x v="1"/>
    <s v="Basra"/>
    <s v="Clinic"/>
    <s v="Care Clinic"/>
    <x v="2"/>
    <s v="Reception"/>
    <x v="4"/>
    <s v="Complaint"/>
    <s v="Wrong appointment"/>
    <s v="billing not clear"/>
    <x v="6"/>
    <s v="05-29-25"/>
    <s v="MM-DD-YY"/>
    <d v="2025-05-29T00:00:00"/>
    <s v="45"/>
    <n v="45"/>
    <s v="48"/>
    <n v="48"/>
    <m/>
    <m/>
    <m/>
    <s v="Pending"/>
    <x v="2"/>
    <s v="Level 1"/>
    <n v="1"/>
    <m/>
    <s v="Duplicate"/>
    <n v="4"/>
    <x v="2"/>
    <s v="Yes"/>
    <s v="bad experience"/>
    <m/>
    <s v="~30"/>
    <n v="30"/>
    <s v="Yes"/>
    <s v="OK"/>
    <s v="Resolution Time Exists Before Closure"/>
    <s v="Duplicate Ticket Still Active"/>
    <s v="OK"/>
    <s v="OK"/>
    <m/>
    <x v="0"/>
    <x v="4"/>
    <x v="0"/>
    <x v="0"/>
    <x v="0"/>
  </r>
  <r>
    <s v="tk_3202"/>
    <s v="TCK-3202"/>
    <m/>
    <s v="V-5963"/>
    <s v="unknown"/>
    <m/>
    <x v="0"/>
    <x v="0"/>
    <s v="Saida"/>
    <s v="Pharmacy"/>
    <s v="Alnoor Hospital"/>
    <x v="0"/>
    <s v="Billing"/>
    <x v="0"/>
    <s v="Technical"/>
    <s v="Wrong appointment"/>
    <s v="need help"/>
    <x v="0"/>
    <s v="02-05-25"/>
    <s v="MM-DD-YY"/>
    <d v="2025-02-05T00:00:00"/>
    <s v="30 min"/>
    <n v="30"/>
    <s v="48"/>
    <n v="48"/>
    <s v="2025-02-11"/>
    <s v="YYYY-MM-DD"/>
    <d v="2025-02-11T00:00:00"/>
    <s v="Pending"/>
    <x v="1"/>
    <n v="0"/>
    <n v="0"/>
    <s v="Omar"/>
    <s v="Duplicate"/>
    <n v="2"/>
    <x v="0"/>
    <s v="Yes"/>
    <m/>
    <m/>
    <n v="10"/>
    <n v="10"/>
    <s v="Yes"/>
    <s v="Status Mismatch"/>
    <s v="Resolution Time Exists Before Closure"/>
    <s v="Duplicate Ticket Still Active"/>
    <s v="OK"/>
    <s v="OK"/>
    <s v="No"/>
    <x v="0"/>
    <x v="4"/>
    <x v="0"/>
    <x v="0"/>
    <x v="0"/>
  </r>
  <r>
    <s v="tk_3203"/>
    <s v="TCK-3203"/>
    <m/>
    <m/>
    <s v="unknown"/>
    <m/>
    <x v="1"/>
    <x v="0"/>
    <s v="Tripoli"/>
    <s v="Pharmacy"/>
    <s v="Care Clinic"/>
    <x v="2"/>
    <s v="ER"/>
    <x v="2"/>
    <s v="Complaint"/>
    <s v="System down"/>
    <m/>
    <x v="3"/>
    <s v="2025-01-18"/>
    <s v="YYYY-MM-DD"/>
    <d v="2025-01-18T00:00:00"/>
    <s v="30 min"/>
    <n v="30"/>
    <s v="5 hours"/>
    <n v="5"/>
    <s v="01/02/2025"/>
    <s v="DD/MM/YYYY"/>
    <d v="2025-02-01T00:00:00"/>
    <s v="Escalated"/>
    <x v="1"/>
    <n v="3"/>
    <n v="3"/>
    <s v="John"/>
    <s v="Dropped"/>
    <n v="5"/>
    <x v="2"/>
    <m/>
    <s v="تأخير في الخدمة"/>
    <s v="Service Delay"/>
    <s v="~30"/>
    <n v="30"/>
    <s v="No"/>
    <s v="Status Mismatch"/>
    <s v="Resolution Time Exists Before Closure"/>
    <s v="Dropped Ticket Still Active"/>
    <s v="OK"/>
    <s v="OK"/>
    <s v="No"/>
    <x v="0"/>
    <x v="4"/>
    <x v="0"/>
    <x v="0"/>
    <x v="0"/>
  </r>
  <r>
    <s v="3204"/>
    <s v="TCK-3204"/>
    <s v="P-509"/>
    <m/>
    <s v="~30"/>
    <n v="30"/>
    <x v="1"/>
    <x v="2"/>
    <s v="Amman"/>
    <s v="Mobile Unit"/>
    <s v="Care Clinic"/>
    <x v="2"/>
    <s v="Lab"/>
    <x v="1"/>
    <s v="Complaint"/>
    <s v="System down"/>
    <s v="need help"/>
    <x v="0"/>
    <s v="03/01/2025"/>
    <s v="DD/MM/YYYY"/>
    <d v="2025-01-03T00:00:00"/>
    <s v="45"/>
    <n v="45"/>
    <s v="1 day"/>
    <n v="24"/>
    <s v="06-16-25"/>
    <s v="MM-DD-YY"/>
    <d v="2025-06-16T00:00:00"/>
    <s v="Pending"/>
    <x v="1"/>
    <n v="3"/>
    <n v="3"/>
    <s v="Sara"/>
    <s v="Duplicate"/>
    <n v="3"/>
    <x v="1"/>
    <s v="Yes"/>
    <m/>
    <m/>
    <s v="100 USD"/>
    <n v="100"/>
    <s v="Yes"/>
    <s v="Status Mismatch"/>
    <s v="Resolution Time Exists Before Closure"/>
    <s v="Duplicate Ticket Still Active"/>
    <s v="OK"/>
    <s v="OK"/>
    <s v="No"/>
    <x v="0"/>
    <x v="1"/>
    <x v="0"/>
    <x v="0"/>
    <x v="1"/>
  </r>
  <r>
    <s v="3205"/>
    <s v="TCK-3205"/>
    <s v="P-927"/>
    <s v="V-5943"/>
    <s v="unknown"/>
    <m/>
    <x v="1"/>
    <x v="0"/>
    <s v="Bekaa"/>
    <s v="Hospital"/>
    <s v="Al Noor Hosp."/>
    <x v="0"/>
    <s v="Lab"/>
    <x v="0"/>
    <s v="Admin"/>
    <s v="Billing error"/>
    <s v="waiting too long"/>
    <x v="1"/>
    <s v="30/04/2025"/>
    <s v="DD/MM/YYYY"/>
    <d v="2025-04-30T00:00:00"/>
    <s v="45"/>
    <n v="45"/>
    <s v="2h"/>
    <n v="2"/>
    <s v="18/04/2025"/>
    <s v="DD/MM/YYYY"/>
    <d v="2025-04-18T00:00:00"/>
    <s v="Resolved"/>
    <x v="3"/>
    <n v="2"/>
    <n v="2"/>
    <s v="Ali"/>
    <s v="Solved"/>
    <n v="3"/>
    <x v="1"/>
    <m/>
    <s v="تأخير في الخدمة"/>
    <s v="Service Delay"/>
    <n v="50"/>
    <n v="50"/>
    <s v="No"/>
    <s v="OK"/>
    <s v="OK"/>
    <s v="OK"/>
    <s v="OK"/>
    <s v="OK"/>
    <s v="Yes"/>
    <x v="2"/>
    <x v="4"/>
    <x v="0"/>
    <x v="2"/>
    <x v="2"/>
  </r>
  <r>
    <s v="TCK-3206"/>
    <s v="TCK-3206"/>
    <m/>
    <s v="V-3619"/>
    <s v="unknown"/>
    <m/>
    <x v="0"/>
    <x v="1"/>
    <s v="Baghdad"/>
    <s v="Mobile Unit"/>
    <s v="HealthPlus"/>
    <x v="1"/>
    <s v="Pharmacy"/>
    <x v="3"/>
    <s v="Technical"/>
    <s v="Missing record"/>
    <s v="الدكتور لم يحضر"/>
    <x v="5"/>
    <s v="2025-03-05"/>
    <s v="YYYY-MM-DD"/>
    <d v="2025-03-05T00:00:00"/>
    <s v="45"/>
    <n v="45"/>
    <s v="48"/>
    <n v="48"/>
    <m/>
    <m/>
    <m/>
    <s v="Resolved"/>
    <x v="0"/>
    <s v="Level 1"/>
    <n v="1"/>
    <s v="Sara"/>
    <s v="Referred"/>
    <n v="2"/>
    <x v="0"/>
    <s v="No"/>
    <s v="الدكتور لم يحضر"/>
    <s v="Doctor Unavailable"/>
    <n v="50"/>
    <n v="50"/>
    <s v="Yes"/>
    <s v="Missing Resolved Date"/>
    <s v="OK"/>
    <s v="OK"/>
    <s v="OK"/>
    <s v="OK"/>
    <m/>
    <x v="4"/>
    <x v="4"/>
    <x v="0"/>
    <x v="4"/>
    <x v="2"/>
  </r>
  <r>
    <s v="tk_3207"/>
    <s v="TCK-3207"/>
    <s v="P-645"/>
    <m/>
    <s v="unknown"/>
    <m/>
    <x v="0"/>
    <x v="2"/>
    <s v="Zarqa"/>
    <s v="Mobile Unit"/>
    <s v="HealthPlus"/>
    <x v="1"/>
    <s v="Lab"/>
    <x v="3"/>
    <s v="Admin"/>
    <s v="Wrong appointment"/>
    <s v="مشكلة في الفاتورة"/>
    <x v="6"/>
    <s v="06-06-25"/>
    <s v="MM-DD-YY"/>
    <d v="2025-06-06T00:00:00"/>
    <s v="1h"/>
    <n v="60"/>
    <s v="48"/>
    <n v="48"/>
    <m/>
    <m/>
    <m/>
    <s v="Resolved"/>
    <x v="3"/>
    <n v="3"/>
    <n v="3"/>
    <m/>
    <s v="Solved"/>
    <n v="4"/>
    <x v="2"/>
    <s v="No"/>
    <s v="bad experience"/>
    <m/>
    <n v="50"/>
    <n v="50"/>
    <s v="No"/>
    <s v="Missing Resolved Date"/>
    <s v="OK"/>
    <s v="OK"/>
    <s v="OK"/>
    <s v="Review"/>
    <m/>
    <x v="4"/>
    <x v="4"/>
    <x v="2"/>
    <x v="4"/>
    <x v="2"/>
  </r>
  <r>
    <s v="tk_3208"/>
    <s v="TCK-3208"/>
    <m/>
    <m/>
    <s v="~30"/>
    <n v="30"/>
    <x v="0"/>
    <x v="3"/>
    <s v="Giza"/>
    <s v="Clinic"/>
    <s v="Al Noor Hosp."/>
    <x v="0"/>
    <s v="Pharmacy"/>
    <x v="2"/>
    <s v="Complaint"/>
    <s v="System down"/>
    <s v="need help"/>
    <x v="0"/>
    <s v="02-07-25"/>
    <s v="MM-DD-YY"/>
    <d v="2025-02-07T00:00:00"/>
    <s v="45"/>
    <n v="45"/>
    <s v="48"/>
    <n v="48"/>
    <m/>
    <m/>
    <m/>
    <s v="Resolved"/>
    <x v="1"/>
    <n v="3"/>
    <n v="3"/>
    <s v="Omar"/>
    <s v="Duplicate"/>
    <n v="3"/>
    <x v="1"/>
    <s v="Yes"/>
    <m/>
    <m/>
    <s v="~30"/>
    <n v="30"/>
    <s v="No"/>
    <s v="Missing Resolved Date"/>
    <s v="OK"/>
    <s v="OK"/>
    <s v="OK"/>
    <s v="OK"/>
    <m/>
    <x v="4"/>
    <x v="1"/>
    <x v="0"/>
    <x v="4"/>
    <x v="0"/>
  </r>
  <r>
    <s v="tk_3209"/>
    <s v="TCK-3209"/>
    <s v="P-307"/>
    <s v="V-7512"/>
    <s v="~30"/>
    <n v="30"/>
    <x v="0"/>
    <x v="3"/>
    <s v="Giza"/>
    <s v="Hospital"/>
    <s v="Al Noor Hosp."/>
    <x v="0"/>
    <s v="Billing"/>
    <x v="3"/>
    <s v="Admin"/>
    <s v="Billing error"/>
    <s v="waiting too long"/>
    <x v="1"/>
    <s v="04-04-25"/>
    <s v="MM-DD-YY"/>
    <d v="2025-04-04T00:00:00"/>
    <s v="2 hours"/>
    <n v="120"/>
    <s v="-1"/>
    <m/>
    <m/>
    <m/>
    <m/>
    <s v="Resolved"/>
    <x v="0"/>
    <n v="2"/>
    <n v="2"/>
    <s v="Maya"/>
    <s v="Dropped"/>
    <n v="1"/>
    <x v="0"/>
    <s v="Yes"/>
    <s v="bad experience"/>
    <m/>
    <n v="10"/>
    <n v="10"/>
    <s v="No"/>
    <s v="Missing Resolved Date"/>
    <s v="Missing Resolution Time"/>
    <s v="OK"/>
    <s v="OK"/>
    <s v="OK"/>
    <m/>
    <x v="0"/>
    <x v="1"/>
    <x v="1"/>
    <x v="0"/>
    <x v="0"/>
  </r>
  <r>
    <s v="TCK-3210"/>
    <s v="TCK-3210"/>
    <m/>
    <m/>
    <s v="unknown"/>
    <m/>
    <x v="0"/>
    <x v="3"/>
    <s v="Giza"/>
    <s v="Clinic"/>
    <s v="Alnoor Hospital"/>
    <x v="0"/>
    <s v="Pharmacy"/>
    <x v="2"/>
    <s v="Admin"/>
    <s v="Wrong appointment"/>
    <s v="تأخير في الخدمة"/>
    <x v="4"/>
    <s v="29/06/2025"/>
    <s v="DD/MM/YYYY"/>
    <d v="2025-06-29T00:00:00"/>
    <s v="1h"/>
    <n v="60"/>
    <s v="2h"/>
    <n v="2"/>
    <s v="25/03/2025"/>
    <s v="DD/MM/YYYY"/>
    <d v="2025-03-25T00:00:00"/>
    <s v="Open"/>
    <x v="3"/>
    <n v="2"/>
    <n v="2"/>
    <s v="Maya"/>
    <s v="Referred"/>
    <n v="2"/>
    <x v="0"/>
    <s v="No"/>
    <s v="good service"/>
    <s v="Positive Feedback"/>
    <n v="10"/>
    <n v="10"/>
    <s v="No"/>
    <s v="Status Mismatch"/>
    <s v="Resolution Time Exists Before Closure"/>
    <s v="OK"/>
    <s v="OK"/>
    <s v="OK"/>
    <s v="Yes"/>
    <x v="0"/>
    <x v="4"/>
    <x v="2"/>
    <x v="0"/>
    <x v="0"/>
  </r>
  <r>
    <s v="3211"/>
    <s v="TCK-3211"/>
    <s v="P-758"/>
    <m/>
    <n v="76"/>
    <n v="76"/>
    <x v="0"/>
    <x v="0"/>
    <s v="Saida"/>
    <s v="Hospital"/>
    <s v="Care Clinic"/>
    <x v="2"/>
    <s v="Billing"/>
    <x v="3"/>
    <s v="Admin"/>
    <s v="Billing error"/>
    <s v="مشكلة في الفاتورة"/>
    <x v="6"/>
    <s v="01-15-25"/>
    <s v="MM-DD-YY"/>
    <d v="2025-01-15T00:00:00"/>
    <s v="2 hours"/>
    <n v="120"/>
    <s v="48"/>
    <n v="48"/>
    <s v="16/05/2025"/>
    <s v="DD/MM/YYYY"/>
    <d v="2025-05-16T00:00:00"/>
    <s v="Pending"/>
    <x v="2"/>
    <n v="1"/>
    <n v="1"/>
    <s v="John"/>
    <s v="Referred"/>
    <n v="1"/>
    <x v="0"/>
    <s v="Yes"/>
    <m/>
    <m/>
    <s v="~30"/>
    <n v="30"/>
    <s v="Yes"/>
    <s v="Status Mismatch"/>
    <s v="Resolution Time Exists Before Closure"/>
    <s v="OK"/>
    <s v="OK"/>
    <s v="OK"/>
    <s v="No"/>
    <x v="0"/>
    <x v="2"/>
    <x v="1"/>
    <x v="0"/>
    <x v="0"/>
  </r>
  <r>
    <s v="TCK-3212"/>
    <s v="TCK-3212"/>
    <s v="P-870"/>
    <s v="V-8262"/>
    <n v="85"/>
    <n v="85"/>
    <x v="0"/>
    <x v="2"/>
    <s v="Zarqa"/>
    <s v="Clinic"/>
    <s v="HealthPlus"/>
    <x v="1"/>
    <s v="Pharmacy"/>
    <x v="1"/>
    <s v="Complaint"/>
    <s v="Missing record"/>
    <s v="waiting too long"/>
    <x v="1"/>
    <s v="26/05/2025"/>
    <s v="DD/MM/YYYY"/>
    <d v="2025-05-26T00:00:00"/>
    <s v="2 hours"/>
    <n v="120"/>
    <s v="5 hours"/>
    <n v="5"/>
    <s v="06/04/2025"/>
    <s v="DD/MM/YYYY"/>
    <d v="2025-04-06T00:00:00"/>
    <s v="Escalated"/>
    <x v="3"/>
    <n v="2"/>
    <n v="2"/>
    <m/>
    <s v="Solved"/>
    <n v="4"/>
    <x v="2"/>
    <m/>
    <s v="الخدمة سيئة"/>
    <s v="Negative Feedback"/>
    <n v="20"/>
    <n v="20"/>
    <s v="Yes"/>
    <s v="Status Mismatch"/>
    <s v="Resolution Time Exists Before Closure"/>
    <s v="Solved Ticket Still Active"/>
    <s v="OK"/>
    <s v="Review"/>
    <s v="Yes"/>
    <x v="0"/>
    <x v="2"/>
    <x v="1"/>
    <x v="0"/>
    <x v="0"/>
  </r>
  <r>
    <s v="3213"/>
    <s v="TCK-3213"/>
    <s v="P-596"/>
    <m/>
    <s v="unknown"/>
    <m/>
    <x v="0"/>
    <x v="1"/>
    <s v="Baghdad"/>
    <s v="Pharmacy"/>
    <s v="Care Clinic"/>
    <x v="2"/>
    <s v="Pharmacy"/>
    <x v="2"/>
    <s v="Technical"/>
    <s v="Missing record"/>
    <s v="الدكتور لم يحضر"/>
    <x v="5"/>
    <s v="23/05/2025"/>
    <s v="DD/MM/YYYY"/>
    <d v="2025-05-23T00:00:00"/>
    <s v="1h"/>
    <n v="60"/>
    <s v="1 day"/>
    <n v="24"/>
    <m/>
    <m/>
    <m/>
    <s v="Resolved"/>
    <x v="2"/>
    <n v="2"/>
    <n v="2"/>
    <s v="Ali"/>
    <s v="Dropped"/>
    <n v="3"/>
    <x v="1"/>
    <s v="Yes"/>
    <s v="bad experience"/>
    <m/>
    <n v="50"/>
    <n v="50"/>
    <s v="Yes"/>
    <s v="Missing Resolved Date"/>
    <s v="OK"/>
    <s v="OK"/>
    <s v="OK"/>
    <s v="OK"/>
    <m/>
    <x v="3"/>
    <x v="4"/>
    <x v="2"/>
    <x v="3"/>
    <x v="2"/>
  </r>
  <r>
    <s v="TCK-3214"/>
    <s v="TCK-3214"/>
    <m/>
    <m/>
    <s v="~30"/>
    <n v="30"/>
    <x v="1"/>
    <x v="1"/>
    <s v="Baghdad"/>
    <s v="Hospital"/>
    <s v="HealthPlus"/>
    <x v="1"/>
    <s v="Pharmacy"/>
    <x v="0"/>
    <s v="Technical"/>
    <s v="Missing record"/>
    <m/>
    <x v="3"/>
    <s v="17/03/2025"/>
    <s v="DD/MM/YYYY"/>
    <d v="2025-03-17T00:00:00"/>
    <s v="2 hours"/>
    <n v="120"/>
    <s v="48"/>
    <n v="48"/>
    <s v="05-11-25"/>
    <s v="MM-DD-YY"/>
    <d v="2025-05-11T00:00:00"/>
    <s v="Closed"/>
    <x v="1"/>
    <s v="Level 1"/>
    <n v="1"/>
    <s v="Sara"/>
    <s v="Dropped"/>
    <n v="1"/>
    <x v="0"/>
    <s v="Yes"/>
    <s v="مشكلة في الفاتورة"/>
    <s v="Billing Issue"/>
    <s v="100 USD"/>
    <n v="100"/>
    <s v="Yes"/>
    <s v="OK"/>
    <s v="OK"/>
    <s v="OK"/>
    <s v="OK"/>
    <s v="OK"/>
    <s v="No"/>
    <x v="4"/>
    <x v="1"/>
    <x v="1"/>
    <x v="4"/>
    <x v="1"/>
  </r>
  <r>
    <s v="TCK-3215"/>
    <s v="TCK-3215"/>
    <m/>
    <m/>
    <s v="~30"/>
    <n v="30"/>
    <x v="0"/>
    <x v="2"/>
    <s v="Irbid"/>
    <s v="Clinic"/>
    <s v="Alnoor Hospital"/>
    <x v="0"/>
    <s v="Lab"/>
    <x v="2"/>
    <s v="Technical"/>
    <s v="Long wait time"/>
    <s v="تأخير في الخدمة"/>
    <x v="4"/>
    <s v="04-02-25"/>
    <s v="MM-DD-YY"/>
    <d v="2025-04-02T00:00:00"/>
    <s v="45"/>
    <n v="45"/>
    <s v="1 day"/>
    <n v="24"/>
    <s v="03-12-25"/>
    <s v="MM-DD-YY"/>
    <d v="2025-03-12T00:00:00"/>
    <s v="Resolved"/>
    <x v="3"/>
    <n v="3"/>
    <n v="3"/>
    <m/>
    <s v="Solved"/>
    <n v="2"/>
    <x v="0"/>
    <m/>
    <s v="good service"/>
    <s v="Positive Feedback"/>
    <n v="20"/>
    <n v="20"/>
    <s v="Yes"/>
    <s v="OK"/>
    <s v="OK"/>
    <s v="OK"/>
    <s v="OK"/>
    <s v="Review"/>
    <s v="Yes"/>
    <x v="3"/>
    <x v="1"/>
    <x v="0"/>
    <x v="3"/>
    <x v="0"/>
  </r>
  <r>
    <s v="3216"/>
    <s v="TCK-3216"/>
    <s v="P-422"/>
    <m/>
    <s v="unknown"/>
    <m/>
    <x v="0"/>
    <x v="0"/>
    <s v="Beirut"/>
    <s v="Clinic"/>
    <s v="Alnoor Hospital"/>
    <x v="0"/>
    <s v="Pharmacy"/>
    <x v="2"/>
    <s v="Complaint"/>
    <s v="System down"/>
    <m/>
    <x v="3"/>
    <s v="06-23-25"/>
    <s v="MM-DD-YY"/>
    <d v="2025-06-23T00:00:00"/>
    <s v="2 hours"/>
    <n v="120"/>
    <s v="-1"/>
    <m/>
    <s v="27/04/2025"/>
    <s v="DD/MM/YYYY"/>
    <d v="2025-04-27T00:00:00"/>
    <s v="Open"/>
    <x v="0"/>
    <n v="1"/>
    <n v="1"/>
    <m/>
    <s v="Duplicate"/>
    <n v="1"/>
    <x v="0"/>
    <s v="No"/>
    <m/>
    <m/>
    <s v="~30"/>
    <n v="30"/>
    <s v="Yes"/>
    <s v="Status Mismatch"/>
    <s v="OK"/>
    <s v="Duplicate Ticket Still Active"/>
    <s v="OK"/>
    <s v="Review"/>
    <s v="Yes"/>
    <x v="0"/>
    <x v="4"/>
    <x v="1"/>
    <x v="0"/>
    <x v="0"/>
  </r>
  <r>
    <s v="tk_3217"/>
    <s v="TCK-3217"/>
    <m/>
    <s v="V-7926"/>
    <s v="~30"/>
    <n v="30"/>
    <x v="0"/>
    <x v="2"/>
    <s v="Amman"/>
    <s v="Clinic"/>
    <s v="Al Noor Hosp."/>
    <x v="0"/>
    <s v="ER"/>
    <x v="3"/>
    <s v="Medical"/>
    <s v="System down"/>
    <s v="الخدمة سيئة"/>
    <x v="2"/>
    <s v="2025-01-19"/>
    <s v="YYYY-MM-DD"/>
    <d v="2025-01-19T00:00:00"/>
    <s v="30 min"/>
    <n v="30"/>
    <s v="1 day"/>
    <n v="24"/>
    <s v="2025-05-31"/>
    <s v="YYYY-MM-DD"/>
    <d v="2025-05-31T00:00:00"/>
    <s v="Resolved"/>
    <x v="1"/>
    <s v="Level 1"/>
    <n v="1"/>
    <s v="John"/>
    <s v="Dropped"/>
    <n v="2"/>
    <x v="0"/>
    <s v="Yes"/>
    <s v="good service"/>
    <s v="Positive Feedback"/>
    <s v="100 USD"/>
    <n v="100"/>
    <s v="No"/>
    <s v="OK"/>
    <s v="OK"/>
    <s v="OK"/>
    <s v="OK"/>
    <s v="OK"/>
    <s v="No"/>
    <x v="3"/>
    <x v="1"/>
    <x v="0"/>
    <x v="3"/>
    <x v="1"/>
  </r>
  <r>
    <s v="TCK-3218"/>
    <s v="TCK-3218"/>
    <m/>
    <s v="V-9256"/>
    <n v="23"/>
    <n v="23"/>
    <x v="0"/>
    <x v="0"/>
    <s v="Tripoli"/>
    <s v="Clinic"/>
    <s v="Al Noor Hosp."/>
    <x v="0"/>
    <s v="Billing"/>
    <x v="0"/>
    <s v="Complaint"/>
    <s v="Missing record"/>
    <m/>
    <x v="3"/>
    <s v="06-29-25"/>
    <s v="MM-DD-YY"/>
    <d v="2025-06-29T00:00:00"/>
    <s v="30 min"/>
    <n v="30"/>
    <s v="48"/>
    <n v="48"/>
    <s v="2025-04-16"/>
    <s v="YYYY-MM-DD"/>
    <d v="2025-04-16T00:00:00"/>
    <s v="Pending"/>
    <x v="1"/>
    <n v="0"/>
    <n v="0"/>
    <s v="Sara"/>
    <s v="Duplicate"/>
    <s v="good"/>
    <x v="2"/>
    <s v="No"/>
    <s v="good service"/>
    <s v="Positive Feedback"/>
    <n v="50"/>
    <n v="50"/>
    <s v="No"/>
    <s v="Status Mismatch"/>
    <s v="Resolution Time Exists Before Closure"/>
    <s v="Duplicate Ticket Still Active"/>
    <s v="OK"/>
    <s v="OK"/>
    <s v="Yes"/>
    <x v="0"/>
    <x v="1"/>
    <x v="0"/>
    <x v="0"/>
    <x v="2"/>
  </r>
  <r>
    <s v="TCK-3219"/>
    <s v="TCK-3219"/>
    <s v="P-594"/>
    <s v="V-9514"/>
    <s v="unknown"/>
    <m/>
    <x v="1"/>
    <x v="2"/>
    <s v="Amman"/>
    <s v="Mobile Unit"/>
    <s v="Care Clinic"/>
    <x v="2"/>
    <s v="Lab"/>
    <x v="0"/>
    <s v="Inquiry"/>
    <s v="Missing record"/>
    <m/>
    <x v="3"/>
    <s v="06/03/2025"/>
    <s v="DD/MM/YYYY"/>
    <d v="2025-03-06T00:00:00"/>
    <s v="45"/>
    <n v="45"/>
    <s v="2h"/>
    <n v="2"/>
    <m/>
    <m/>
    <m/>
    <s v="Open"/>
    <x v="3"/>
    <n v="2"/>
    <n v="2"/>
    <s v="John"/>
    <s v="Solved"/>
    <s v="bad"/>
    <x v="2"/>
    <s v="Yes"/>
    <s v="مشكلة في الفاتورة"/>
    <s v="Billing Issue"/>
    <n v="50"/>
    <n v="50"/>
    <s v="Yes"/>
    <s v="OK"/>
    <s v="Resolution Time Exists Before Closure"/>
    <s v="Solved Ticket Still Active"/>
    <s v="OK"/>
    <s v="OK"/>
    <m/>
    <x v="0"/>
    <x v="4"/>
    <x v="0"/>
    <x v="0"/>
    <x v="2"/>
  </r>
  <r>
    <s v="TCK-3220"/>
    <s v="TCK-3220"/>
    <m/>
    <s v="V-3131"/>
    <n v="75"/>
    <n v="75"/>
    <x v="0"/>
    <x v="1"/>
    <s v="Mosul"/>
    <s v="Mobile Unit"/>
    <s v="HealthPlus"/>
    <x v="1"/>
    <s v="Lab"/>
    <x v="1"/>
    <s v="Technical"/>
    <s v="Prescription issue"/>
    <s v="waiting too long"/>
    <x v="1"/>
    <s v="11/03/2025"/>
    <s v="DD/MM/YYYY"/>
    <d v="2025-03-11T00:00:00"/>
    <s v="30 min"/>
    <n v="30"/>
    <s v="-1"/>
    <m/>
    <m/>
    <m/>
    <m/>
    <s v="Pending"/>
    <x v="1"/>
    <n v="0"/>
    <n v="0"/>
    <s v="Fatima"/>
    <s v="Dropped"/>
    <s v="good"/>
    <x v="2"/>
    <s v="No"/>
    <s v="الخدمة سيئة"/>
    <s v="Negative Feedback"/>
    <s v="~30"/>
    <n v="30"/>
    <s v="No"/>
    <s v="OK"/>
    <s v="OK"/>
    <s v="Dropped Ticket Still Active"/>
    <s v="OK"/>
    <s v="OK"/>
    <m/>
    <x v="0"/>
    <x v="2"/>
    <x v="0"/>
    <x v="0"/>
    <x v="0"/>
  </r>
  <r>
    <s v="tk_3221"/>
    <s v="TCK-3221"/>
    <m/>
    <m/>
    <s v="unknown"/>
    <m/>
    <x v="0"/>
    <x v="0"/>
    <s v="Beirut"/>
    <s v="Pharmacy"/>
    <s v="Al Noor Hosp."/>
    <x v="0"/>
    <s v="Lab"/>
    <x v="1"/>
    <s v="Inquiry"/>
    <s v="Prescription issue"/>
    <s v="تأخير في الخدمة"/>
    <x v="4"/>
    <s v="01-14-25"/>
    <s v="MM-DD-YY"/>
    <d v="2025-01-14T00:00:00"/>
    <s v="45"/>
    <n v="45"/>
    <s v="-1"/>
    <m/>
    <s v="08/04/2025"/>
    <s v="DD/MM/YYYY"/>
    <d v="2025-04-08T00:00:00"/>
    <s v="Open"/>
    <x v="0"/>
    <n v="3"/>
    <n v="3"/>
    <s v="Omar"/>
    <s v="Referred"/>
    <s v="good"/>
    <x v="2"/>
    <s v="Yes"/>
    <s v="مشكلة في الفاتورة"/>
    <s v="Billing Issue"/>
    <s v="~30"/>
    <n v="30"/>
    <s v="Yes"/>
    <s v="Status Mismatch"/>
    <s v="OK"/>
    <s v="OK"/>
    <s v="OK"/>
    <s v="OK"/>
    <s v="No"/>
    <x v="0"/>
    <x v="4"/>
    <x v="0"/>
    <x v="0"/>
    <x v="0"/>
  </r>
  <r>
    <s v="TCK-3222"/>
    <s v="TCK-3222"/>
    <m/>
    <s v="V-6194"/>
    <n v="49"/>
    <n v="49"/>
    <x v="0"/>
    <x v="0"/>
    <s v="Bekaa"/>
    <s v="Pharmacy"/>
    <s v="Al Noor Hosp."/>
    <x v="0"/>
    <s v="ER"/>
    <x v="2"/>
    <s v="Medical"/>
    <s v="Billing error"/>
    <s v="billing not clear"/>
    <x v="6"/>
    <s v="04-28-25"/>
    <s v="MM-DD-YY"/>
    <d v="2025-04-28T00:00:00"/>
    <s v="2 hours"/>
    <n v="120"/>
    <s v="1 day"/>
    <n v="24"/>
    <s v="2025-02-07"/>
    <s v="YYYY-MM-DD"/>
    <d v="2025-02-07T00:00:00"/>
    <s v="Escalated"/>
    <x v="2"/>
    <n v="3"/>
    <n v="3"/>
    <s v="John"/>
    <s v="Dropped"/>
    <n v="4"/>
    <x v="2"/>
    <s v="Yes"/>
    <s v="الدكتور لم يحضر"/>
    <s v="Doctor Unavailable"/>
    <s v="100 USD"/>
    <n v="100"/>
    <s v="Yes"/>
    <s v="Status Mismatch"/>
    <s v="Resolution Time Exists Before Closure"/>
    <s v="Dropped Ticket Still Active"/>
    <s v="Review"/>
    <s v="OK"/>
    <s v="Yes"/>
    <x v="0"/>
    <x v="5"/>
    <x v="1"/>
    <x v="0"/>
    <x v="1"/>
  </r>
  <r>
    <s v="tk_3223"/>
    <s v="TCK-3223"/>
    <s v="P-378"/>
    <s v="V-7953"/>
    <s v="unknown"/>
    <m/>
    <x v="1"/>
    <x v="2"/>
    <s v="Amman"/>
    <s v="Hospital"/>
    <s v="Alnoor Hospital"/>
    <x v="0"/>
    <s v="Billing"/>
    <x v="3"/>
    <s v="Technical"/>
    <s v="Missing record"/>
    <m/>
    <x v="3"/>
    <s v="22/04/2025"/>
    <s v="DD/MM/YYYY"/>
    <d v="2025-04-22T00:00:00"/>
    <s v="2 hours"/>
    <n v="120"/>
    <s v="5 hours"/>
    <n v="5"/>
    <m/>
    <m/>
    <m/>
    <s v="Pending"/>
    <x v="2"/>
    <s v="Level 1"/>
    <n v="1"/>
    <s v="Hassan"/>
    <s v="Solved"/>
    <s v="good"/>
    <x v="2"/>
    <s v="Yes"/>
    <s v="الدكتور لم يحضر"/>
    <s v="Doctor Unavailable"/>
    <s v="~30"/>
    <n v="30"/>
    <s v="No"/>
    <s v="OK"/>
    <s v="Resolution Time Exists Before Closure"/>
    <s v="Solved Ticket Still Active"/>
    <s v="OK"/>
    <s v="OK"/>
    <m/>
    <x v="0"/>
    <x v="4"/>
    <x v="1"/>
    <x v="0"/>
    <x v="0"/>
  </r>
  <r>
    <s v="3224"/>
    <s v="TCK-3224"/>
    <m/>
    <m/>
    <n v="53"/>
    <n v="53"/>
    <x v="0"/>
    <x v="2"/>
    <s v="Irbid"/>
    <s v="Pharmacy"/>
    <s v="HealthPlus"/>
    <x v="1"/>
    <s v="Lab"/>
    <x v="1"/>
    <s v="Admin"/>
    <s v="Prescription issue"/>
    <s v="الدكتور لم يحضر"/>
    <x v="5"/>
    <s v="01-19-25"/>
    <s v="MM-DD-YY"/>
    <d v="2025-01-19T00:00:00"/>
    <s v="30 min"/>
    <n v="30"/>
    <s v="1 day"/>
    <n v="24"/>
    <m/>
    <m/>
    <m/>
    <s v="Resolved"/>
    <x v="2"/>
    <n v="1"/>
    <n v="1"/>
    <s v="Lina"/>
    <s v="Dropped"/>
    <n v="2"/>
    <x v="0"/>
    <s v="No"/>
    <s v="bad experience"/>
    <m/>
    <n v="20"/>
    <n v="20"/>
    <s v="Yes"/>
    <s v="Missing Resolved Date"/>
    <s v="OK"/>
    <s v="OK"/>
    <s v="OK"/>
    <s v="OK"/>
    <m/>
    <x v="3"/>
    <x v="3"/>
    <x v="0"/>
    <x v="3"/>
    <x v="0"/>
  </r>
  <r>
    <s v="TCK-3225"/>
    <s v="TCK-3225"/>
    <m/>
    <s v="V-8958"/>
    <s v="~30"/>
    <n v="30"/>
    <x v="0"/>
    <x v="2"/>
    <s v="Irbid"/>
    <s v="Pharmacy"/>
    <s v="Alnoor Hospital"/>
    <x v="0"/>
    <s v="Reception"/>
    <x v="2"/>
    <s v="Admin"/>
    <s v="System down"/>
    <s v="الخدمة سيئة"/>
    <x v="2"/>
    <s v="2025-03-30"/>
    <s v="YYYY-MM-DD"/>
    <d v="2025-03-30T00:00:00"/>
    <s v="2 hours"/>
    <n v="120"/>
    <s v="1 day"/>
    <n v="24"/>
    <m/>
    <m/>
    <m/>
    <s v="Escalated"/>
    <x v="2"/>
    <n v="1"/>
    <n v="1"/>
    <s v="Omar"/>
    <s v="Dropped"/>
    <n v="3"/>
    <x v="1"/>
    <m/>
    <s v="good service"/>
    <s v="Positive Feedback"/>
    <s v="100 USD"/>
    <n v="100"/>
    <s v="Yes"/>
    <s v="OK"/>
    <s v="Resolution Time Exists Before Closure"/>
    <s v="Dropped Ticket Still Active"/>
    <s v="OK"/>
    <s v="OK"/>
    <m/>
    <x v="0"/>
    <x v="1"/>
    <x v="1"/>
    <x v="0"/>
    <x v="1"/>
  </r>
  <r>
    <s v="TCK-3226"/>
    <s v="TCK-3226"/>
    <s v="P-451"/>
    <s v="V-1227"/>
    <s v="unknown"/>
    <m/>
    <x v="1"/>
    <x v="1"/>
    <s v="Baghdad"/>
    <s v="Hospital"/>
    <s v="Care Clinic"/>
    <x v="2"/>
    <s v="Lab"/>
    <x v="2"/>
    <s v="Complaint"/>
    <s v="Prescription issue"/>
    <s v="الدكتور لم يحضر"/>
    <x v="5"/>
    <s v="2025-01-20"/>
    <s v="YYYY-MM-DD"/>
    <d v="2025-01-20T00:00:00"/>
    <s v="1h"/>
    <n v="60"/>
    <s v="-1"/>
    <m/>
    <s v="2025-01-14"/>
    <s v="YYYY-MM-DD"/>
    <d v="2025-01-14T00:00:00"/>
    <s v="Resolved"/>
    <x v="1"/>
    <n v="2"/>
    <n v="2"/>
    <m/>
    <s v="Solved"/>
    <n v="2"/>
    <x v="0"/>
    <s v="No"/>
    <m/>
    <m/>
    <n v="10"/>
    <n v="10"/>
    <s v="No"/>
    <s v="OK"/>
    <s v="Missing Resolution Time"/>
    <s v="OK"/>
    <s v="OK"/>
    <s v="Review"/>
    <s v="Yes"/>
    <x v="0"/>
    <x v="4"/>
    <x v="2"/>
    <x v="0"/>
    <x v="0"/>
  </r>
  <r>
    <s v="tk_3227"/>
    <s v="TCK-3227"/>
    <m/>
    <m/>
    <s v="~30"/>
    <n v="30"/>
    <x v="1"/>
    <x v="2"/>
    <s v="Zarqa"/>
    <s v="Clinic"/>
    <s v="HealthPlus"/>
    <x v="1"/>
    <s v="Billing"/>
    <x v="4"/>
    <s v="Medical"/>
    <s v="Missing record"/>
    <s v="billing not clear"/>
    <x v="6"/>
    <s v="2025-05-14"/>
    <s v="YYYY-MM-DD"/>
    <d v="2025-05-14T00:00:00"/>
    <s v="2 hours"/>
    <n v="120"/>
    <s v="-1"/>
    <m/>
    <m/>
    <m/>
    <m/>
    <s v="Pending"/>
    <x v="3"/>
    <s v="Level 1"/>
    <n v="1"/>
    <s v="Omar"/>
    <s v="Referred"/>
    <n v="4"/>
    <x v="2"/>
    <s v="Yes"/>
    <s v="مشكلة في الفاتورة"/>
    <s v="Billing Issue"/>
    <n v="10"/>
    <n v="10"/>
    <s v="Yes"/>
    <s v="OK"/>
    <s v="OK"/>
    <s v="OK"/>
    <s v="OK"/>
    <s v="OK"/>
    <m/>
    <x v="0"/>
    <x v="1"/>
    <x v="1"/>
    <x v="0"/>
    <x v="0"/>
  </r>
  <r>
    <s v="3228"/>
    <s v="TCK-3228"/>
    <m/>
    <s v="V-4367"/>
    <n v="61"/>
    <n v="61"/>
    <x v="1"/>
    <x v="1"/>
    <s v="Mosul"/>
    <s v="Clinic"/>
    <s v="Care Clinic"/>
    <x v="2"/>
    <s v="ER"/>
    <x v="2"/>
    <s v="Complaint"/>
    <s v="Wrong appointment"/>
    <m/>
    <x v="3"/>
    <s v="2025-04-27"/>
    <s v="YYYY-MM-DD"/>
    <d v="2025-04-27T00:00:00"/>
    <s v="2 hours"/>
    <n v="120"/>
    <s v="1 day"/>
    <n v="24"/>
    <s v="01-14-25"/>
    <s v="MM-DD-YY"/>
    <d v="2025-01-14T00:00:00"/>
    <s v="Escalated"/>
    <x v="2"/>
    <n v="1"/>
    <n v="1"/>
    <s v="Fatima"/>
    <s v="Dropped"/>
    <n v="1"/>
    <x v="0"/>
    <s v="No"/>
    <m/>
    <m/>
    <n v="50"/>
    <n v="50"/>
    <s v="Yes"/>
    <s v="Status Mismatch"/>
    <s v="Resolution Time Exists Before Closure"/>
    <s v="Dropped Ticket Still Active"/>
    <s v="OK"/>
    <s v="OK"/>
    <s v="Yes"/>
    <x v="0"/>
    <x v="3"/>
    <x v="1"/>
    <x v="0"/>
    <x v="2"/>
  </r>
  <r>
    <s v="TCK-3229"/>
    <s v="TCK-3229"/>
    <m/>
    <m/>
    <n v="39"/>
    <n v="39"/>
    <x v="0"/>
    <x v="1"/>
    <s v="Baghdad"/>
    <s v="Clinic"/>
    <s v="Care Clinic"/>
    <x v="2"/>
    <s v="Billing"/>
    <x v="2"/>
    <s v="Medical"/>
    <s v="Long wait time"/>
    <m/>
    <x v="3"/>
    <s v="06-08-25"/>
    <s v="MM-DD-YY"/>
    <d v="2025-06-08T00:00:00"/>
    <s v="2 hours"/>
    <n v="120"/>
    <s v="48"/>
    <n v="48"/>
    <s v="06-26-25"/>
    <s v="MM-DD-YY"/>
    <d v="2025-06-26T00:00:00"/>
    <s v="Resolved"/>
    <x v="2"/>
    <n v="0"/>
    <n v="0"/>
    <s v="Hassan"/>
    <s v="Referred"/>
    <n v="5"/>
    <x v="2"/>
    <s v="No"/>
    <m/>
    <m/>
    <n v="20"/>
    <n v="20"/>
    <s v="No"/>
    <s v="OK"/>
    <s v="OK"/>
    <s v="OK"/>
    <s v="OK"/>
    <s v="OK"/>
    <s v="No"/>
    <x v="4"/>
    <x v="5"/>
    <x v="1"/>
    <x v="4"/>
    <x v="0"/>
  </r>
  <r>
    <s v="TCK-3230"/>
    <s v="TCK-3230"/>
    <m/>
    <s v="V-1418"/>
    <s v="unknown"/>
    <m/>
    <x v="1"/>
    <x v="2"/>
    <s v="Zarqa"/>
    <s v="Mobile Unit"/>
    <s v="HealthPlus"/>
    <x v="1"/>
    <s v="Billing"/>
    <x v="1"/>
    <s v="Complaint"/>
    <s v="Prescription issue"/>
    <s v="الخدمة سيئة"/>
    <x v="2"/>
    <s v="2025-01-08"/>
    <s v="YYYY-MM-DD"/>
    <d v="2025-01-08T00:00:00"/>
    <s v="45"/>
    <n v="45"/>
    <s v="1 day"/>
    <n v="24"/>
    <s v="04-05-25"/>
    <s v="MM-DD-YY"/>
    <d v="2025-04-05T00:00:00"/>
    <s v="Pending"/>
    <x v="2"/>
    <n v="0"/>
    <n v="0"/>
    <s v="John"/>
    <s v="Dropped"/>
    <s v="good"/>
    <x v="2"/>
    <s v="Yes"/>
    <m/>
    <m/>
    <n v="50"/>
    <n v="50"/>
    <s v="No"/>
    <s v="Status Mismatch"/>
    <s v="Resolution Time Exists Before Closure"/>
    <s v="Dropped Ticket Still Active"/>
    <s v="OK"/>
    <s v="OK"/>
    <s v="No"/>
    <x v="0"/>
    <x v="4"/>
    <x v="0"/>
    <x v="0"/>
    <x v="2"/>
  </r>
  <r>
    <s v="TCK-3231"/>
    <s v="TCK-3231"/>
    <m/>
    <s v="V-4503"/>
    <s v="~30"/>
    <n v="30"/>
    <x v="0"/>
    <x v="3"/>
    <s v="Giza"/>
    <s v="Clinic"/>
    <s v="Alnoor Hospital"/>
    <x v="0"/>
    <s v="Lab"/>
    <x v="4"/>
    <s v="Inquiry"/>
    <s v="Long wait time"/>
    <s v="waiting too long"/>
    <x v="1"/>
    <s v="04-19-25"/>
    <s v="MM-DD-YY"/>
    <d v="2025-04-19T00:00:00"/>
    <s v="30 min"/>
    <n v="30"/>
    <s v="2h"/>
    <n v="2"/>
    <m/>
    <m/>
    <m/>
    <s v="Resolved"/>
    <x v="3"/>
    <n v="1"/>
    <n v="1"/>
    <s v="Sara"/>
    <s v="Solved"/>
    <s v="bad"/>
    <x v="2"/>
    <s v="No"/>
    <s v="الدكتور لم يحضر"/>
    <s v="Doctor Unavailable"/>
    <n v="20"/>
    <n v="20"/>
    <s v="Yes"/>
    <s v="Missing Resolved Date"/>
    <s v="OK"/>
    <s v="OK"/>
    <s v="OK"/>
    <s v="OK"/>
    <m/>
    <x v="2"/>
    <x v="1"/>
    <x v="0"/>
    <x v="2"/>
    <x v="0"/>
  </r>
  <r>
    <s v="TCK-3232"/>
    <s v="TCK-3232"/>
    <m/>
    <s v="V-4016"/>
    <n v="42"/>
    <n v="42"/>
    <x v="1"/>
    <x v="0"/>
    <s v="Saida"/>
    <s v="Pharmacy"/>
    <s v="Al Noor Hosp."/>
    <x v="0"/>
    <s v="ER"/>
    <x v="4"/>
    <s v="Inquiry"/>
    <s v="Prescription issue"/>
    <s v="waiting too long"/>
    <x v="1"/>
    <s v="11/05/2025"/>
    <s v="DD/MM/YYYY"/>
    <d v="2025-05-11T00:00:00"/>
    <s v="30 min"/>
    <n v="30"/>
    <s v="-1"/>
    <m/>
    <s v="2025-01-16"/>
    <s v="YYYY-MM-DD"/>
    <d v="2025-01-16T00:00:00"/>
    <s v="Open"/>
    <x v="0"/>
    <n v="2"/>
    <n v="2"/>
    <s v="Maya"/>
    <s v="Solved"/>
    <s v="good"/>
    <x v="2"/>
    <s v="Yes"/>
    <s v="good service"/>
    <s v="Positive Feedback"/>
    <s v="100 USD"/>
    <n v="100"/>
    <s v="No"/>
    <s v="Status Mismatch"/>
    <s v="OK"/>
    <s v="Solved Ticket Still Active"/>
    <s v="OK"/>
    <s v="OK"/>
    <s v="Yes"/>
    <x v="0"/>
    <x v="5"/>
    <x v="0"/>
    <x v="0"/>
    <x v="1"/>
  </r>
  <r>
    <s v="TCK-3233"/>
    <s v="TCK-3233"/>
    <m/>
    <m/>
    <s v="~30"/>
    <n v="30"/>
    <x v="0"/>
    <x v="0"/>
    <s v="Beirut"/>
    <s v="Mobile Unit"/>
    <s v="Alnoor Hospital"/>
    <x v="0"/>
    <s v="Pharmacy"/>
    <x v="0"/>
    <s v="Complaint"/>
    <s v="Long wait time"/>
    <s v="need help"/>
    <x v="0"/>
    <s v="23/06/2025"/>
    <s v="DD/MM/YYYY"/>
    <d v="2025-06-23T00:00:00"/>
    <s v="1h"/>
    <n v="60"/>
    <s v="2h"/>
    <n v="2"/>
    <s v="06/02/2025"/>
    <s v="DD/MM/YYYY"/>
    <d v="2025-02-06T00:00:00"/>
    <s v="Closed"/>
    <x v="2"/>
    <n v="1"/>
    <n v="1"/>
    <s v="John"/>
    <s v="Solved"/>
    <n v="2"/>
    <x v="0"/>
    <s v="No"/>
    <s v="bad experience"/>
    <m/>
    <n v="20"/>
    <n v="20"/>
    <s v="No"/>
    <s v="OK"/>
    <s v="OK"/>
    <s v="OK"/>
    <s v="OK"/>
    <s v="OK"/>
    <s v="Yes"/>
    <x v="2"/>
    <x v="1"/>
    <x v="2"/>
    <x v="2"/>
    <x v="0"/>
  </r>
  <r>
    <s v="3234"/>
    <s v="TCK-3234"/>
    <s v="P-608"/>
    <s v="V-1195"/>
    <n v="16"/>
    <n v="16"/>
    <x v="0"/>
    <x v="3"/>
    <s v="Alexandria"/>
    <s v="Hospital"/>
    <s v="HealthPlus"/>
    <x v="1"/>
    <s v="Lab"/>
    <x v="2"/>
    <s v="Admin"/>
    <s v="Wrong appointment"/>
    <s v="billing not clear"/>
    <x v="6"/>
    <s v="20/03/2025"/>
    <s v="DD/MM/YYYY"/>
    <d v="2025-03-20T00:00:00"/>
    <s v="1h"/>
    <n v="60"/>
    <s v="5 hours"/>
    <n v="5"/>
    <s v="03-16-25"/>
    <s v="MM-DD-YY"/>
    <d v="2025-03-16T00:00:00"/>
    <s v="Resolved"/>
    <x v="1"/>
    <n v="2"/>
    <n v="2"/>
    <s v="Fatima"/>
    <s v="Duplicate"/>
    <n v="2"/>
    <x v="0"/>
    <s v="No"/>
    <m/>
    <m/>
    <n v="10"/>
    <n v="10"/>
    <s v="Yes"/>
    <s v="OK"/>
    <s v="OK"/>
    <s v="OK"/>
    <s v="OK"/>
    <s v="OK"/>
    <s v="Yes"/>
    <x v="1"/>
    <x v="0"/>
    <x v="2"/>
    <x v="1"/>
    <x v="0"/>
  </r>
  <r>
    <s v="TCK-3235"/>
    <s v="TCK-3235"/>
    <s v="P-501"/>
    <m/>
    <s v="unknown"/>
    <m/>
    <x v="1"/>
    <x v="0"/>
    <s v="Beirut"/>
    <s v="Mobile Unit"/>
    <s v="Al Noor Hosp."/>
    <x v="0"/>
    <s v="Pharmacy"/>
    <x v="0"/>
    <s v="Medical"/>
    <s v="Billing error"/>
    <s v="need help"/>
    <x v="0"/>
    <s v="29/01/2025"/>
    <s v="DD/MM/YYYY"/>
    <d v="2025-01-29T00:00:00"/>
    <s v="1h"/>
    <n v="60"/>
    <s v="-1"/>
    <m/>
    <m/>
    <m/>
    <m/>
    <s v="Resolved"/>
    <x v="3"/>
    <n v="1"/>
    <n v="1"/>
    <s v="John"/>
    <s v="Referred"/>
    <n v="3"/>
    <x v="1"/>
    <s v="No"/>
    <s v="good service"/>
    <s v="Positive Feedback"/>
    <n v="10"/>
    <n v="10"/>
    <s v="Yes"/>
    <s v="Missing Resolved Date"/>
    <s v="Missing Resolution Time"/>
    <s v="OK"/>
    <s v="OK"/>
    <s v="OK"/>
    <m/>
    <x v="0"/>
    <x v="4"/>
    <x v="2"/>
    <x v="0"/>
    <x v="0"/>
  </r>
  <r>
    <s v="3236"/>
    <s v="TCK-3236"/>
    <s v="P-955"/>
    <s v="V-4056"/>
    <s v="~30"/>
    <n v="30"/>
    <x v="0"/>
    <x v="1"/>
    <s v="Mosul"/>
    <s v="Clinic"/>
    <s v="HealthPlus"/>
    <x v="1"/>
    <s v="Pharmacy"/>
    <x v="4"/>
    <s v="Admin"/>
    <s v="Billing error"/>
    <m/>
    <x v="3"/>
    <s v="2025-02-03"/>
    <s v="YYYY-MM-DD"/>
    <d v="2025-02-03T00:00:00"/>
    <s v="45"/>
    <n v="45"/>
    <s v="2h"/>
    <n v="2"/>
    <m/>
    <m/>
    <m/>
    <s v="Pending"/>
    <x v="2"/>
    <n v="0"/>
    <n v="0"/>
    <s v="Ali"/>
    <s v="Referred"/>
    <n v="5"/>
    <x v="2"/>
    <s v="No"/>
    <s v="bad experience"/>
    <m/>
    <s v="100 USD"/>
    <n v="100"/>
    <s v="No"/>
    <s v="OK"/>
    <s v="Resolution Time Exists Before Closure"/>
    <s v="OK"/>
    <s v="OK"/>
    <s v="OK"/>
    <m/>
    <x v="0"/>
    <x v="1"/>
    <x v="0"/>
    <x v="0"/>
    <x v="1"/>
  </r>
  <r>
    <s v="tk_3237"/>
    <s v="TCK-3237"/>
    <m/>
    <s v="V-6815"/>
    <n v="57"/>
    <n v="57"/>
    <x v="0"/>
    <x v="0"/>
    <s v="Saida"/>
    <s v="Hospital"/>
    <s v="Alnoor Hospital"/>
    <x v="0"/>
    <s v="Pharmacy"/>
    <x v="4"/>
    <s v="Inquiry"/>
    <s v="Wrong appointment"/>
    <m/>
    <x v="3"/>
    <s v="16/03/2025"/>
    <s v="DD/MM/YYYY"/>
    <d v="2025-03-16T00:00:00"/>
    <s v="1h"/>
    <n v="60"/>
    <s v="5 hours"/>
    <n v="5"/>
    <m/>
    <m/>
    <m/>
    <s v="Resolved"/>
    <x v="1"/>
    <n v="1"/>
    <n v="1"/>
    <s v="Omar"/>
    <s v="Solved"/>
    <s v="bad"/>
    <x v="2"/>
    <s v="No"/>
    <m/>
    <m/>
    <n v="20"/>
    <n v="20"/>
    <s v="Yes"/>
    <s v="Missing Resolved Date"/>
    <s v="OK"/>
    <s v="OK"/>
    <s v="OK"/>
    <s v="OK"/>
    <m/>
    <x v="1"/>
    <x v="3"/>
    <x v="2"/>
    <x v="1"/>
    <x v="0"/>
  </r>
  <r>
    <s v="TCK-3238"/>
    <s v="TCK-3238"/>
    <s v="P-294"/>
    <s v="V-3114"/>
    <n v="88"/>
    <n v="88"/>
    <x v="0"/>
    <x v="0"/>
    <s v="Beirut"/>
    <s v="Mobile Unit"/>
    <s v="HealthPlus"/>
    <x v="1"/>
    <s v="Pharmacy"/>
    <x v="1"/>
    <s v="Inquiry"/>
    <s v="Billing error"/>
    <s v="need help"/>
    <x v="0"/>
    <s v="26/04/2025"/>
    <s v="DD/MM/YYYY"/>
    <d v="2025-04-26T00:00:00"/>
    <s v="1h"/>
    <n v="60"/>
    <s v="2h"/>
    <n v="2"/>
    <s v="01-06-25"/>
    <s v="MM-DD-YY"/>
    <d v="2025-01-06T00:00:00"/>
    <s v="Pending"/>
    <x v="0"/>
    <n v="3"/>
    <n v="3"/>
    <s v="Lina"/>
    <s v="Solved"/>
    <n v="5"/>
    <x v="2"/>
    <s v="No"/>
    <s v="مشكلة في الفاتورة"/>
    <s v="Billing Issue"/>
    <n v="10"/>
    <n v="10"/>
    <s v="No"/>
    <s v="Status Mismatch"/>
    <s v="Resolution Time Exists Before Closure"/>
    <s v="Solved Ticket Still Active"/>
    <s v="OK"/>
    <s v="OK"/>
    <s v="Yes"/>
    <x v="0"/>
    <x v="2"/>
    <x v="2"/>
    <x v="0"/>
    <x v="0"/>
  </r>
  <r>
    <s v="3239"/>
    <s v="TCK-3239"/>
    <s v="P-408"/>
    <s v="V-9084"/>
    <s v="unknown"/>
    <m/>
    <x v="0"/>
    <x v="2"/>
    <s v="Amman"/>
    <s v="Mobile Unit"/>
    <s v="HealthPlus"/>
    <x v="1"/>
    <s v="Pharmacy"/>
    <x v="2"/>
    <s v="Admin"/>
    <s v="Long wait time"/>
    <s v="billing not clear"/>
    <x v="6"/>
    <s v="2025-01-04"/>
    <s v="YYYY-MM-DD"/>
    <d v="2025-01-04T00:00:00"/>
    <s v="2 hours"/>
    <n v="120"/>
    <s v="-1"/>
    <m/>
    <s v="02-28-25"/>
    <s v="MM-DD-YY"/>
    <d v="2025-02-28T00:00:00"/>
    <s v="Pending"/>
    <x v="1"/>
    <n v="3"/>
    <n v="3"/>
    <s v="Lina"/>
    <s v="Dropped"/>
    <n v="4"/>
    <x v="2"/>
    <s v="No"/>
    <s v="الدكتور لم يحضر"/>
    <s v="Doctor Unavailable"/>
    <n v="50"/>
    <n v="50"/>
    <s v="Yes"/>
    <s v="Status Mismatch"/>
    <s v="OK"/>
    <s v="Dropped Ticket Still Active"/>
    <s v="OK"/>
    <s v="OK"/>
    <s v="No"/>
    <x v="0"/>
    <x v="4"/>
    <x v="1"/>
    <x v="0"/>
    <x v="2"/>
  </r>
  <r>
    <s v="TCK-3240"/>
    <s v="TCK-3240"/>
    <m/>
    <m/>
    <s v="unknown"/>
    <m/>
    <x v="0"/>
    <x v="2"/>
    <s v="Irbid"/>
    <s v="Hospital"/>
    <s v="Care Clinic"/>
    <x v="2"/>
    <s v="ER"/>
    <x v="1"/>
    <s v="Inquiry"/>
    <s v="Wrong appointment"/>
    <s v="billing not clear"/>
    <x v="6"/>
    <s v="05-16-25"/>
    <s v="MM-DD-YY"/>
    <d v="2025-05-16T00:00:00"/>
    <s v="2 hours"/>
    <n v="120"/>
    <s v="48"/>
    <n v="48"/>
    <m/>
    <m/>
    <m/>
    <s v="Closed"/>
    <x v="1"/>
    <n v="3"/>
    <n v="3"/>
    <s v="Sara"/>
    <s v="Duplicate"/>
    <s v="bad"/>
    <x v="2"/>
    <s v="No"/>
    <s v="good service"/>
    <s v="Positive Feedback"/>
    <s v="100 USD"/>
    <n v="100"/>
    <s v="No"/>
    <s v="Missing Resolved Date"/>
    <s v="OK"/>
    <s v="OK"/>
    <s v="OK"/>
    <s v="OK"/>
    <m/>
    <x v="4"/>
    <x v="4"/>
    <x v="1"/>
    <x v="4"/>
    <x v="1"/>
  </r>
  <r>
    <s v="tk_3241"/>
    <s v="TCK-3241"/>
    <m/>
    <s v="V-3434"/>
    <n v="20"/>
    <n v="20"/>
    <x v="1"/>
    <x v="0"/>
    <s v="Tripoli"/>
    <s v="Mobile Unit"/>
    <s v="Al Noor Hosp."/>
    <x v="0"/>
    <s v="Lab"/>
    <x v="3"/>
    <s v="Technical"/>
    <s v="Missing record"/>
    <s v="need help"/>
    <x v="0"/>
    <s v="04-03-25"/>
    <s v="MM-DD-YY"/>
    <d v="2025-04-03T00:00:00"/>
    <s v="30 min"/>
    <n v="30"/>
    <s v="1 day"/>
    <n v="24"/>
    <m/>
    <m/>
    <m/>
    <s v="Pending"/>
    <x v="3"/>
    <n v="0"/>
    <n v="0"/>
    <s v="Lina"/>
    <s v="Referred"/>
    <n v="1"/>
    <x v="0"/>
    <m/>
    <s v="bad experience"/>
    <m/>
    <s v="~30"/>
    <n v="30"/>
    <s v="Yes"/>
    <s v="OK"/>
    <s v="Resolution Time Exists Before Closure"/>
    <s v="OK"/>
    <s v="Review"/>
    <s v="OK"/>
    <m/>
    <x v="0"/>
    <x v="1"/>
    <x v="0"/>
    <x v="0"/>
    <x v="0"/>
  </r>
  <r>
    <s v="TCK-3242"/>
    <s v="TCK-3242"/>
    <m/>
    <s v="V-5342"/>
    <s v="~30"/>
    <n v="30"/>
    <x v="1"/>
    <x v="2"/>
    <s v="Irbid"/>
    <s v="Pharmacy"/>
    <s v="Al Noor Hosp."/>
    <x v="0"/>
    <s v="Lab"/>
    <x v="4"/>
    <s v="Complaint"/>
    <s v="Long wait time"/>
    <s v="waiting too long"/>
    <x v="1"/>
    <s v="03-29-25"/>
    <s v="MM-DD-YY"/>
    <d v="2025-03-29T00:00:00"/>
    <s v="2 hours"/>
    <n v="120"/>
    <s v="5 hours"/>
    <n v="5"/>
    <m/>
    <m/>
    <m/>
    <s v="Pending"/>
    <x v="1"/>
    <n v="1"/>
    <n v="1"/>
    <s v="Hassan"/>
    <s v="Duplicate"/>
    <n v="4"/>
    <x v="2"/>
    <s v="No"/>
    <s v="bad experience"/>
    <m/>
    <s v="~30"/>
    <n v="30"/>
    <s v="No"/>
    <s v="OK"/>
    <s v="Resolution Time Exists Before Closure"/>
    <s v="Duplicate Ticket Still Active"/>
    <s v="OK"/>
    <s v="OK"/>
    <m/>
    <x v="0"/>
    <x v="1"/>
    <x v="1"/>
    <x v="0"/>
    <x v="0"/>
  </r>
  <r>
    <s v="TCK-3243"/>
    <s v="TCK-3243"/>
    <s v="P-939"/>
    <m/>
    <s v="unknown"/>
    <m/>
    <x v="0"/>
    <x v="1"/>
    <s v="Basra"/>
    <s v="Pharmacy"/>
    <s v="Care Clinic"/>
    <x v="2"/>
    <s v="Reception"/>
    <x v="3"/>
    <s v="Admin"/>
    <s v="Wrong appointment"/>
    <s v="billing not clear"/>
    <x v="6"/>
    <s v="2025-06-24"/>
    <s v="YYYY-MM-DD"/>
    <d v="2025-06-24T00:00:00"/>
    <s v="2 hours"/>
    <n v="120"/>
    <s v="2h"/>
    <n v="2"/>
    <m/>
    <m/>
    <m/>
    <s v="Pending"/>
    <x v="3"/>
    <n v="0"/>
    <n v="0"/>
    <s v="Fatima"/>
    <s v="Referred"/>
    <n v="3"/>
    <x v="1"/>
    <s v="No"/>
    <s v="الخدمة سيئة"/>
    <s v="Negative Feedback"/>
    <s v="~30"/>
    <n v="30"/>
    <s v="Yes"/>
    <s v="OK"/>
    <s v="Resolution Time Exists Before Closure"/>
    <s v="OK"/>
    <s v="Review"/>
    <s v="OK"/>
    <m/>
    <x v="0"/>
    <x v="4"/>
    <x v="1"/>
    <x v="0"/>
    <x v="0"/>
  </r>
  <r>
    <s v="3244"/>
    <s v="TCK-3244"/>
    <m/>
    <s v="V-6035"/>
    <s v="~30"/>
    <n v="30"/>
    <x v="1"/>
    <x v="3"/>
    <s v="Alexandria"/>
    <s v="Clinic"/>
    <s v="HealthPlus"/>
    <x v="1"/>
    <s v="ER"/>
    <x v="0"/>
    <s v="Technical"/>
    <s v="System down"/>
    <s v="billing not clear"/>
    <x v="6"/>
    <s v="2025-06-13"/>
    <s v="YYYY-MM-DD"/>
    <d v="2025-06-13T00:00:00"/>
    <s v="30 min"/>
    <n v="30"/>
    <s v="-1"/>
    <m/>
    <s v="2025-01-17"/>
    <s v="YYYY-MM-DD"/>
    <d v="2025-01-17T00:00:00"/>
    <s v="Escalated"/>
    <x v="0"/>
    <s v="Level 1"/>
    <n v="1"/>
    <s v="Ali"/>
    <s v="Referred"/>
    <s v="bad"/>
    <x v="2"/>
    <s v="No"/>
    <s v="good service"/>
    <s v="Positive Feedback"/>
    <n v="20"/>
    <n v="20"/>
    <s v="No"/>
    <s v="Status Mismatch"/>
    <s v="OK"/>
    <s v="OK"/>
    <s v="OK"/>
    <s v="OK"/>
    <s v="Yes"/>
    <x v="0"/>
    <x v="1"/>
    <x v="0"/>
    <x v="0"/>
    <x v="0"/>
  </r>
  <r>
    <s v="tk_3245"/>
    <s v="TCK-3245"/>
    <m/>
    <m/>
    <n v="34"/>
    <n v="34"/>
    <x v="1"/>
    <x v="3"/>
    <s v="Alexandria"/>
    <s v="Clinic"/>
    <s v="Care Clinic"/>
    <x v="2"/>
    <s v="Pharmacy"/>
    <x v="0"/>
    <s v="Technical"/>
    <s v="System down"/>
    <s v="waiting too long"/>
    <x v="1"/>
    <s v="16/01/2025"/>
    <s v="DD/MM/YYYY"/>
    <d v="2025-01-16T00:00:00"/>
    <s v="30 min"/>
    <n v="30"/>
    <s v="5 hours"/>
    <n v="5"/>
    <s v="2025-05-23"/>
    <s v="YYYY-MM-DD"/>
    <d v="2025-05-23T00:00:00"/>
    <s v="Escalated"/>
    <x v="1"/>
    <s v="Level 1"/>
    <n v="1"/>
    <s v="Maya"/>
    <s v="Referred"/>
    <s v="good"/>
    <x v="2"/>
    <s v="Yes"/>
    <m/>
    <m/>
    <s v="100 USD"/>
    <n v="100"/>
    <s v="No"/>
    <s v="Status Mismatch"/>
    <s v="Resolution Time Exists Before Closure"/>
    <s v="OK"/>
    <s v="OK"/>
    <s v="OK"/>
    <s v="No"/>
    <x v="0"/>
    <x v="1"/>
    <x v="0"/>
    <x v="0"/>
    <x v="1"/>
  </r>
  <r>
    <s v="3246"/>
    <s v="TCK-3246"/>
    <m/>
    <m/>
    <s v="unknown"/>
    <m/>
    <x v="0"/>
    <x v="3"/>
    <s v="Giza"/>
    <s v="Pharmacy"/>
    <s v="Alnoor Hospital"/>
    <x v="0"/>
    <s v="Lab"/>
    <x v="4"/>
    <s v="Admin"/>
    <s v="Missing record"/>
    <s v="need help"/>
    <x v="0"/>
    <s v="06-19-25"/>
    <s v="MM-DD-YY"/>
    <d v="2025-06-19T00:00:00"/>
    <s v="45"/>
    <n v="45"/>
    <s v="1 day"/>
    <n v="24"/>
    <m/>
    <m/>
    <m/>
    <s v="Open"/>
    <x v="2"/>
    <s v="Level 1"/>
    <n v="1"/>
    <s v="Fatima"/>
    <s v="Referred"/>
    <n v="3"/>
    <x v="1"/>
    <m/>
    <s v="الخدمة سيئة"/>
    <s v="Negative Feedback"/>
    <n v="10"/>
    <n v="10"/>
    <s v="No"/>
    <s v="OK"/>
    <s v="Resolution Time Exists Before Closure"/>
    <s v="OK"/>
    <s v="OK"/>
    <s v="OK"/>
    <m/>
    <x v="0"/>
    <x v="4"/>
    <x v="0"/>
    <x v="0"/>
    <x v="0"/>
  </r>
  <r>
    <s v="3247"/>
    <s v="TCK-3247"/>
    <s v="P-555"/>
    <m/>
    <n v="28"/>
    <n v="28"/>
    <x v="0"/>
    <x v="0"/>
    <s v="Saida"/>
    <s v="Hospital"/>
    <s v="Alnoor Hospital"/>
    <x v="0"/>
    <s v="Lab"/>
    <x v="1"/>
    <s v="Medical"/>
    <s v="Missing record"/>
    <s v="need help"/>
    <x v="0"/>
    <s v="2025-06-07"/>
    <s v="YYYY-MM-DD"/>
    <d v="2025-06-07T00:00:00"/>
    <s v="2 hours"/>
    <n v="120"/>
    <s v="1 day"/>
    <n v="24"/>
    <m/>
    <m/>
    <m/>
    <s v="Closed"/>
    <x v="2"/>
    <n v="1"/>
    <n v="1"/>
    <m/>
    <s v="Referred"/>
    <s v="bad"/>
    <x v="2"/>
    <s v="Yes"/>
    <s v="الخدمة سيئة"/>
    <s v="Negative Feedback"/>
    <s v="~30"/>
    <n v="30"/>
    <s v="No"/>
    <s v="Missing Resolved Date"/>
    <s v="OK"/>
    <s v="OK"/>
    <s v="OK"/>
    <s v="Review"/>
    <m/>
    <x v="3"/>
    <x v="1"/>
    <x v="1"/>
    <x v="3"/>
    <x v="0"/>
  </r>
  <r>
    <s v="tk_3248"/>
    <s v="TCK-3248"/>
    <s v="P-351"/>
    <m/>
    <s v="~30"/>
    <n v="30"/>
    <x v="1"/>
    <x v="1"/>
    <s v="Mosul"/>
    <s v="Clinic"/>
    <s v="Alnoor Hospital"/>
    <x v="0"/>
    <s v="ER"/>
    <x v="3"/>
    <s v="Complaint"/>
    <s v="Prescription issue"/>
    <s v="need help"/>
    <x v="0"/>
    <s v="2025-02-13"/>
    <s v="YYYY-MM-DD"/>
    <d v="2025-02-13T00:00:00"/>
    <s v="45"/>
    <n v="45"/>
    <s v="48"/>
    <n v="48"/>
    <m/>
    <m/>
    <m/>
    <s v="Pending"/>
    <x v="0"/>
    <n v="0"/>
    <n v="0"/>
    <s v="Hassan"/>
    <s v="Referred"/>
    <n v="3"/>
    <x v="1"/>
    <s v="No"/>
    <s v="good service"/>
    <s v="Positive Feedback"/>
    <s v="100 USD"/>
    <n v="100"/>
    <s v="Yes"/>
    <s v="OK"/>
    <s v="Resolution Time Exists Before Closure"/>
    <s v="OK"/>
    <s v="Review"/>
    <s v="OK"/>
    <m/>
    <x v="0"/>
    <x v="1"/>
    <x v="0"/>
    <x v="0"/>
    <x v="1"/>
  </r>
  <r>
    <s v="TCK-3249"/>
    <s v="TCK-3249"/>
    <s v="P-457"/>
    <s v="V-1982"/>
    <s v="~30"/>
    <n v="30"/>
    <x v="1"/>
    <x v="1"/>
    <s v="Baghdad"/>
    <s v="Mobile Unit"/>
    <s v="Care Clinic"/>
    <x v="2"/>
    <s v="Reception"/>
    <x v="0"/>
    <s v="Technical"/>
    <s v="Long wait time"/>
    <s v="تأخير في الخدمة"/>
    <x v="4"/>
    <s v="03-14-25"/>
    <s v="MM-DD-YY"/>
    <d v="2025-03-14T00:00:00"/>
    <s v="45"/>
    <n v="45"/>
    <s v="5 hours"/>
    <n v="5"/>
    <m/>
    <m/>
    <m/>
    <s v="Pending"/>
    <x v="1"/>
    <n v="3"/>
    <n v="3"/>
    <s v="Ali"/>
    <s v="Dropped"/>
    <n v="1"/>
    <x v="0"/>
    <s v="No"/>
    <s v="bad experience"/>
    <m/>
    <s v="~30"/>
    <n v="30"/>
    <s v="Yes"/>
    <s v="OK"/>
    <s v="Resolution Time Exists Before Closure"/>
    <s v="Dropped Ticket Still Active"/>
    <s v="OK"/>
    <s v="OK"/>
    <m/>
    <x v="0"/>
    <x v="1"/>
    <x v="0"/>
    <x v="0"/>
    <x v="0"/>
  </r>
  <r>
    <s v="TCK-3250"/>
    <s v="TCK-3250"/>
    <s v="P-505"/>
    <s v="V-9072"/>
    <n v="31"/>
    <n v="31"/>
    <x v="1"/>
    <x v="1"/>
    <s v="Mosul"/>
    <s v="Clinic"/>
    <s v="Alnoor Hospital"/>
    <x v="0"/>
    <s v="Pharmacy"/>
    <x v="3"/>
    <s v="Complaint"/>
    <s v="System down"/>
    <m/>
    <x v="3"/>
    <s v="17/06/2025"/>
    <s v="DD/MM/YYYY"/>
    <d v="2025-06-17T00:00:00"/>
    <s v="1h"/>
    <n v="60"/>
    <s v="2h"/>
    <n v="2"/>
    <m/>
    <m/>
    <m/>
    <s v="Open"/>
    <x v="2"/>
    <n v="2"/>
    <n v="2"/>
    <s v="Omar"/>
    <s v="Duplicate"/>
    <n v="3"/>
    <x v="1"/>
    <m/>
    <s v="bad experience"/>
    <m/>
    <s v="~30"/>
    <n v="30"/>
    <s v="Yes"/>
    <s v="OK"/>
    <s v="Resolution Time Exists Before Closure"/>
    <s v="Duplicate Ticket Still Active"/>
    <s v="OK"/>
    <s v="OK"/>
    <m/>
    <x v="0"/>
    <x v="1"/>
    <x v="2"/>
    <x v="0"/>
    <x v="0"/>
  </r>
  <r>
    <s v="TCK-3251"/>
    <s v="TCK-3251"/>
    <s v="P-960"/>
    <m/>
    <n v="3"/>
    <n v="3"/>
    <x v="0"/>
    <x v="0"/>
    <s v="Beirut"/>
    <s v="Hospital"/>
    <s v="Care Clinic"/>
    <x v="2"/>
    <s v="Pharmacy"/>
    <x v="1"/>
    <s v="Medical"/>
    <s v="Long wait time"/>
    <m/>
    <x v="3"/>
    <s v="2025-01-30"/>
    <s v="YYYY-MM-DD"/>
    <d v="2025-01-30T00:00:00"/>
    <s v="2 hours"/>
    <n v="120"/>
    <s v="2h"/>
    <n v="2"/>
    <m/>
    <m/>
    <m/>
    <s v="Resolved"/>
    <x v="1"/>
    <n v="2"/>
    <n v="2"/>
    <s v="John"/>
    <s v="Solved"/>
    <n v="3"/>
    <x v="1"/>
    <s v="No"/>
    <s v="تأخير في الخدمة"/>
    <s v="Service Delay"/>
    <n v="20"/>
    <n v="20"/>
    <s v="No"/>
    <s v="Missing Resolved Date"/>
    <s v="OK"/>
    <s v="OK"/>
    <s v="OK"/>
    <s v="OK"/>
    <m/>
    <x v="2"/>
    <x v="0"/>
    <x v="1"/>
    <x v="2"/>
    <x v="0"/>
  </r>
  <r>
    <s v="3252"/>
    <s v="TCK-3252"/>
    <m/>
    <m/>
    <s v="~30"/>
    <n v="30"/>
    <x v="1"/>
    <x v="3"/>
    <s v="Giza"/>
    <s v="Clinic"/>
    <s v="HealthPlus"/>
    <x v="1"/>
    <s v="Lab"/>
    <x v="3"/>
    <s v="Technical"/>
    <s v="Long wait time"/>
    <s v="billing not clear"/>
    <x v="6"/>
    <s v="05-24-25"/>
    <s v="MM-DD-YY"/>
    <d v="2025-05-24T00:00:00"/>
    <s v="30 min"/>
    <n v="30"/>
    <s v="48"/>
    <n v="48"/>
    <s v="2025-05-01"/>
    <s v="YYYY-MM-DD"/>
    <d v="2025-05-01T00:00:00"/>
    <s v="Pending"/>
    <x v="1"/>
    <n v="3"/>
    <n v="3"/>
    <s v="Lina"/>
    <s v="Duplicate"/>
    <s v="bad"/>
    <x v="2"/>
    <s v="Yes"/>
    <m/>
    <m/>
    <n v="20"/>
    <n v="20"/>
    <s v="Yes"/>
    <s v="Status Mismatch"/>
    <s v="Resolution Time Exists Before Closure"/>
    <s v="Duplicate Ticket Still Active"/>
    <s v="OK"/>
    <s v="OK"/>
    <s v="Yes"/>
    <x v="0"/>
    <x v="1"/>
    <x v="0"/>
    <x v="0"/>
    <x v="0"/>
  </r>
  <r>
    <s v="tk_3253"/>
    <s v="TCK-3253"/>
    <m/>
    <m/>
    <s v="unknown"/>
    <m/>
    <x v="0"/>
    <x v="2"/>
    <s v="Amman"/>
    <s v="Clinic"/>
    <s v="Al Noor Hosp."/>
    <x v="0"/>
    <s v="Billing"/>
    <x v="4"/>
    <s v="Admin"/>
    <s v="Wrong appointment"/>
    <s v="waiting too long"/>
    <x v="1"/>
    <s v="2025-01-23"/>
    <s v="YYYY-MM-DD"/>
    <d v="2025-01-23T00:00:00"/>
    <s v="1h"/>
    <n v="60"/>
    <s v="2h"/>
    <n v="2"/>
    <m/>
    <m/>
    <m/>
    <s v="Resolved"/>
    <x v="2"/>
    <n v="3"/>
    <n v="3"/>
    <s v="Sara"/>
    <s v="Duplicate"/>
    <s v="good"/>
    <x v="2"/>
    <s v="Yes"/>
    <s v="الدكتور لم يحضر"/>
    <s v="Doctor Unavailable"/>
    <n v="20"/>
    <n v="20"/>
    <s v="No"/>
    <s v="Missing Resolved Date"/>
    <s v="OK"/>
    <s v="OK"/>
    <s v="Review"/>
    <s v="OK"/>
    <m/>
    <x v="2"/>
    <x v="4"/>
    <x v="2"/>
    <x v="2"/>
    <x v="0"/>
  </r>
  <r>
    <s v="TCK-3254"/>
    <s v="TCK-3254"/>
    <s v="P-711"/>
    <m/>
    <s v="unknown"/>
    <m/>
    <x v="0"/>
    <x v="3"/>
    <s v="Giza"/>
    <s v="Hospital"/>
    <s v="Care Clinic"/>
    <x v="2"/>
    <s v="ER"/>
    <x v="2"/>
    <s v="Technical"/>
    <s v="Missing record"/>
    <m/>
    <x v="3"/>
    <s v="09/02/2025"/>
    <s v="DD/MM/YYYY"/>
    <d v="2025-02-09T00:00:00"/>
    <s v="30 min"/>
    <n v="30"/>
    <s v="2h"/>
    <n v="2"/>
    <s v="30/03/2025"/>
    <s v="DD/MM/YYYY"/>
    <d v="2025-03-30T00:00:00"/>
    <s v="Resolved"/>
    <x v="3"/>
    <n v="1"/>
    <n v="1"/>
    <s v="Maya"/>
    <s v="Dropped"/>
    <n v="3"/>
    <x v="1"/>
    <s v="Yes"/>
    <m/>
    <m/>
    <s v="100 USD"/>
    <n v="100"/>
    <s v="No"/>
    <s v="OK"/>
    <s v="OK"/>
    <s v="OK"/>
    <s v="OK"/>
    <s v="OK"/>
    <s v="No"/>
    <x v="2"/>
    <x v="4"/>
    <x v="0"/>
    <x v="2"/>
    <x v="1"/>
  </r>
  <r>
    <s v="TCK-3255"/>
    <s v="TCK-3255"/>
    <s v="P-349"/>
    <s v="V-6177"/>
    <s v="~30"/>
    <n v="30"/>
    <x v="1"/>
    <x v="0"/>
    <s v="Saida"/>
    <s v="Mobile Unit"/>
    <s v="Alnoor Hospital"/>
    <x v="0"/>
    <s v="Lab"/>
    <x v="0"/>
    <s v="Admin"/>
    <s v="Long wait time"/>
    <s v="billing not clear"/>
    <x v="6"/>
    <s v="03-04-25"/>
    <s v="MM-DD-YY"/>
    <d v="2025-03-04T00:00:00"/>
    <s v="30 min"/>
    <n v="30"/>
    <s v="-1"/>
    <m/>
    <m/>
    <m/>
    <m/>
    <s v="Resolved"/>
    <x v="2"/>
    <n v="2"/>
    <n v="2"/>
    <s v="Lina"/>
    <s v="Solved"/>
    <n v="1"/>
    <x v="0"/>
    <s v="Yes"/>
    <m/>
    <m/>
    <s v="~30"/>
    <n v="30"/>
    <s v="Yes"/>
    <s v="Missing Resolved Date"/>
    <s v="Missing Resolution Time"/>
    <s v="OK"/>
    <s v="OK"/>
    <s v="OK"/>
    <m/>
    <x v="0"/>
    <x v="1"/>
    <x v="0"/>
    <x v="0"/>
    <x v="0"/>
  </r>
  <r>
    <s v="3256"/>
    <s v="TCK-3256"/>
    <m/>
    <m/>
    <s v="~30"/>
    <n v="30"/>
    <x v="1"/>
    <x v="0"/>
    <s v="Beirut"/>
    <s v="Pharmacy"/>
    <s v="HealthPlus"/>
    <x v="1"/>
    <s v="ER"/>
    <x v="2"/>
    <s v="Technical"/>
    <s v="Billing error"/>
    <s v="مشكلة في الفاتورة"/>
    <x v="6"/>
    <s v="2025-05-04"/>
    <s v="YYYY-MM-DD"/>
    <d v="2025-05-04T00:00:00"/>
    <s v="1h"/>
    <n v="60"/>
    <s v="48"/>
    <n v="48"/>
    <s v="2025-02-07"/>
    <s v="YYYY-MM-DD"/>
    <d v="2025-02-07T00:00:00"/>
    <s v="Resolved"/>
    <x v="1"/>
    <n v="0"/>
    <n v="0"/>
    <s v="Ali"/>
    <s v="Solved"/>
    <n v="1"/>
    <x v="0"/>
    <s v="Yes"/>
    <s v="good service"/>
    <s v="Positive Feedback"/>
    <s v="100 USD"/>
    <n v="100"/>
    <s v="Yes"/>
    <s v="OK"/>
    <s v="OK"/>
    <s v="OK"/>
    <s v="OK"/>
    <s v="OK"/>
    <s v="Yes"/>
    <x v="4"/>
    <x v="1"/>
    <x v="2"/>
    <x v="4"/>
    <x v="1"/>
  </r>
  <r>
    <s v="tk_3257"/>
    <s v="TCK-3257"/>
    <s v="P-297"/>
    <m/>
    <s v="~30"/>
    <n v="30"/>
    <x v="1"/>
    <x v="0"/>
    <s v="Saida"/>
    <s v="Pharmacy"/>
    <s v="Al Noor Hosp."/>
    <x v="0"/>
    <s v="ER"/>
    <x v="4"/>
    <s v="Admin"/>
    <s v="Billing error"/>
    <s v="waiting too long"/>
    <x v="1"/>
    <s v="2025-02-26"/>
    <s v="YYYY-MM-DD"/>
    <d v="2025-02-26T00:00:00"/>
    <s v="1h"/>
    <n v="60"/>
    <s v="5 hours"/>
    <n v="5"/>
    <s v="2025-06-24"/>
    <s v="YYYY-MM-DD"/>
    <d v="2025-06-24T00:00:00"/>
    <s v="Closed"/>
    <x v="1"/>
    <n v="2"/>
    <n v="2"/>
    <s v="Lina"/>
    <s v="Dropped"/>
    <n v="3"/>
    <x v="1"/>
    <s v="Yes"/>
    <s v="مشكلة في الفاتورة"/>
    <s v="Billing Issue"/>
    <s v="~30"/>
    <n v="30"/>
    <s v="Yes"/>
    <s v="OK"/>
    <s v="OK"/>
    <s v="OK"/>
    <s v="OK"/>
    <s v="OK"/>
    <s v="No"/>
    <x v="1"/>
    <x v="1"/>
    <x v="2"/>
    <x v="1"/>
    <x v="0"/>
  </r>
  <r>
    <s v="TCK-3258"/>
    <s v="TCK-3258"/>
    <s v="P-766"/>
    <m/>
    <n v="20"/>
    <n v="20"/>
    <x v="0"/>
    <x v="3"/>
    <s v="Alexandria"/>
    <s v="Pharmacy"/>
    <s v="Care Clinic"/>
    <x v="2"/>
    <s v="Lab"/>
    <x v="2"/>
    <s v="Admin"/>
    <s v="System down"/>
    <s v="billing not clear"/>
    <x v="6"/>
    <s v="04-30-25"/>
    <s v="MM-DD-YY"/>
    <d v="2025-04-30T00:00:00"/>
    <s v="2 hours"/>
    <n v="120"/>
    <s v="2h"/>
    <n v="2"/>
    <m/>
    <m/>
    <m/>
    <s v="Pending"/>
    <x v="1"/>
    <s v="Level 1"/>
    <n v="1"/>
    <s v="Fatima"/>
    <s v="Referred"/>
    <n v="1"/>
    <x v="0"/>
    <s v="Yes"/>
    <m/>
    <m/>
    <s v="~30"/>
    <n v="30"/>
    <s v="No"/>
    <s v="OK"/>
    <s v="Resolution Time Exists Before Closure"/>
    <s v="OK"/>
    <s v="OK"/>
    <s v="OK"/>
    <m/>
    <x v="0"/>
    <x v="1"/>
    <x v="1"/>
    <x v="0"/>
    <x v="0"/>
  </r>
  <r>
    <s v="3259"/>
    <s v="TCK-3259"/>
    <s v="P-417"/>
    <m/>
    <n v="82"/>
    <n v="82"/>
    <x v="0"/>
    <x v="2"/>
    <s v="Amman"/>
    <s v="Hospital"/>
    <s v="HealthPlus"/>
    <x v="1"/>
    <s v="Billing"/>
    <x v="1"/>
    <s v="Complaint"/>
    <s v="Long wait time"/>
    <m/>
    <x v="3"/>
    <s v="2025-05-15"/>
    <s v="YYYY-MM-DD"/>
    <d v="2025-05-15T00:00:00"/>
    <s v="45"/>
    <n v="45"/>
    <s v="2h"/>
    <n v="2"/>
    <s v="2025-03-07"/>
    <s v="YYYY-MM-DD"/>
    <d v="2025-03-07T00:00:00"/>
    <s v="Open"/>
    <x v="0"/>
    <n v="1"/>
    <n v="1"/>
    <s v="Sara"/>
    <s v="Duplicate"/>
    <n v="1"/>
    <x v="0"/>
    <s v="Yes"/>
    <m/>
    <m/>
    <n v="50"/>
    <n v="50"/>
    <s v="Yes"/>
    <s v="Status Mismatch"/>
    <s v="Resolution Time Exists Before Closure"/>
    <s v="Duplicate Ticket Still Active"/>
    <s v="OK"/>
    <s v="OK"/>
    <s v="Yes"/>
    <x v="0"/>
    <x v="2"/>
    <x v="0"/>
    <x v="0"/>
    <x v="2"/>
  </r>
  <r>
    <s v="TCK-3260"/>
    <s v="TCK-3260"/>
    <m/>
    <s v="V-7515"/>
    <n v="36"/>
    <n v="36"/>
    <x v="0"/>
    <x v="1"/>
    <s v="Mosul"/>
    <s v="Mobile Unit"/>
    <s v="Alnoor Hospital"/>
    <x v="0"/>
    <s v="Lab"/>
    <x v="2"/>
    <s v="Complaint"/>
    <s v="Billing error"/>
    <s v="billing not clear"/>
    <x v="6"/>
    <s v="05-14-25"/>
    <s v="MM-DD-YY"/>
    <d v="2025-05-14T00:00:00"/>
    <s v="1h"/>
    <n v="60"/>
    <s v="5 hours"/>
    <n v="5"/>
    <s v="02/04/2025"/>
    <s v="DD/MM/YYYY"/>
    <d v="2025-04-02T00:00:00"/>
    <s v="Resolved"/>
    <x v="3"/>
    <s v="Level 1"/>
    <n v="1"/>
    <s v="Maya"/>
    <s v="Referred"/>
    <s v="good"/>
    <x v="2"/>
    <s v="Yes"/>
    <m/>
    <m/>
    <n v="20"/>
    <n v="20"/>
    <s v="No"/>
    <s v="OK"/>
    <s v="OK"/>
    <s v="OK"/>
    <s v="OK"/>
    <s v="OK"/>
    <s v="Yes"/>
    <x v="1"/>
    <x v="5"/>
    <x v="2"/>
    <x v="1"/>
    <x v="0"/>
  </r>
  <r>
    <s v="tk_3261"/>
    <s v="TCK-3261"/>
    <m/>
    <m/>
    <s v="~30"/>
    <n v="30"/>
    <x v="1"/>
    <x v="3"/>
    <s v="Alexandria"/>
    <s v="Hospital"/>
    <s v="Alnoor Hospital"/>
    <x v="0"/>
    <s v="Reception"/>
    <x v="3"/>
    <s v="Technical"/>
    <s v="Wrong appointment"/>
    <m/>
    <x v="3"/>
    <s v="2025-05-11"/>
    <s v="YYYY-MM-DD"/>
    <d v="2025-05-11T00:00:00"/>
    <s v="45"/>
    <n v="45"/>
    <s v="5 hours"/>
    <n v="5"/>
    <m/>
    <m/>
    <m/>
    <s v="Pending"/>
    <x v="0"/>
    <n v="3"/>
    <n v="3"/>
    <s v="Hassan"/>
    <s v="Referred"/>
    <n v="3"/>
    <x v="1"/>
    <s v="No"/>
    <m/>
    <m/>
    <n v="50"/>
    <n v="50"/>
    <s v="No"/>
    <s v="OK"/>
    <s v="Resolution Time Exists Before Closure"/>
    <s v="OK"/>
    <s v="OK"/>
    <s v="OK"/>
    <m/>
    <x v="0"/>
    <x v="1"/>
    <x v="0"/>
    <x v="0"/>
    <x v="2"/>
  </r>
  <r>
    <s v="TCK-3262"/>
    <s v="TCK-3262"/>
    <s v="P-698"/>
    <s v="V-9212"/>
    <n v="14"/>
    <n v="14"/>
    <x v="0"/>
    <x v="0"/>
    <s v="Bekaa"/>
    <s v="Clinic"/>
    <s v="HealthPlus"/>
    <x v="1"/>
    <s v="Reception"/>
    <x v="3"/>
    <s v="Inquiry"/>
    <s v="Billing error"/>
    <s v="الدكتور لم يحضر"/>
    <x v="5"/>
    <s v="2025-06-24"/>
    <s v="YYYY-MM-DD"/>
    <d v="2025-06-24T00:00:00"/>
    <s v="30 min"/>
    <n v="30"/>
    <s v="-1"/>
    <m/>
    <s v="27/02/2025"/>
    <s v="DD/MM/YYYY"/>
    <d v="2025-02-27T00:00:00"/>
    <s v="Open"/>
    <x v="1"/>
    <n v="1"/>
    <n v="1"/>
    <s v="Maya"/>
    <s v="Dropped"/>
    <n v="1"/>
    <x v="0"/>
    <s v="Yes"/>
    <m/>
    <m/>
    <n v="50"/>
    <n v="50"/>
    <s v="Yes"/>
    <s v="Status Mismatch"/>
    <s v="OK"/>
    <s v="Dropped Ticket Still Active"/>
    <s v="OK"/>
    <s v="OK"/>
    <s v="Yes"/>
    <x v="0"/>
    <x v="0"/>
    <x v="0"/>
    <x v="0"/>
    <x v="2"/>
  </r>
  <r>
    <s v="TCK-3263"/>
    <s v="TCK-3263"/>
    <m/>
    <m/>
    <s v="unknown"/>
    <m/>
    <x v="0"/>
    <x v="1"/>
    <s v="Mosul"/>
    <s v="Clinic"/>
    <s v="HealthPlus"/>
    <x v="1"/>
    <s v="Billing"/>
    <x v="0"/>
    <s v="Admin"/>
    <s v="Billing error"/>
    <s v="need help"/>
    <x v="0"/>
    <s v="20/05/2025"/>
    <s v="DD/MM/YYYY"/>
    <d v="2025-05-20T00:00:00"/>
    <s v="45"/>
    <n v="45"/>
    <s v="2h"/>
    <n v="2"/>
    <m/>
    <m/>
    <m/>
    <s v="Closed"/>
    <x v="0"/>
    <s v="Level 1"/>
    <n v="1"/>
    <s v="Sara"/>
    <s v="Duplicate"/>
    <s v="bad"/>
    <x v="2"/>
    <s v="No"/>
    <s v="bad experience"/>
    <m/>
    <n v="50"/>
    <n v="50"/>
    <s v="Yes"/>
    <s v="Missing Resolved Date"/>
    <s v="OK"/>
    <s v="OK"/>
    <s v="OK"/>
    <s v="OK"/>
    <m/>
    <x v="2"/>
    <x v="4"/>
    <x v="0"/>
    <x v="2"/>
    <x v="2"/>
  </r>
  <r>
    <s v="TCK-3264"/>
    <s v="TCK-3264"/>
    <m/>
    <s v="V-2008"/>
    <s v="~30"/>
    <n v="30"/>
    <x v="0"/>
    <x v="1"/>
    <s v="Mosul"/>
    <s v="Clinic"/>
    <s v="HealthPlus"/>
    <x v="1"/>
    <s v="Pharmacy"/>
    <x v="2"/>
    <s v="Inquiry"/>
    <s v="Billing error"/>
    <m/>
    <x v="3"/>
    <s v="25/01/2025"/>
    <s v="DD/MM/YYYY"/>
    <d v="2025-01-25T00:00:00"/>
    <s v="1h"/>
    <n v="60"/>
    <s v="-1"/>
    <m/>
    <m/>
    <m/>
    <m/>
    <s v="Pending"/>
    <x v="2"/>
    <n v="0"/>
    <n v="0"/>
    <m/>
    <s v="Duplicate"/>
    <n v="3"/>
    <x v="1"/>
    <m/>
    <s v="تأخير في الخدمة"/>
    <s v="Service Delay"/>
    <s v="~30"/>
    <n v="30"/>
    <s v="Yes"/>
    <s v="OK"/>
    <s v="OK"/>
    <s v="Duplicate Ticket Still Active"/>
    <s v="OK"/>
    <s v="OK"/>
    <m/>
    <x v="0"/>
    <x v="1"/>
    <x v="2"/>
    <x v="0"/>
    <x v="0"/>
  </r>
  <r>
    <s v="TCK-3265"/>
    <s v="TCK-3265"/>
    <s v="P-682"/>
    <s v="V-2000"/>
    <s v="unknown"/>
    <m/>
    <x v="0"/>
    <x v="1"/>
    <s v="Baghdad"/>
    <s v="Pharmacy"/>
    <s v="Alnoor Hospital"/>
    <x v="0"/>
    <s v="Billing"/>
    <x v="2"/>
    <s v="Inquiry"/>
    <s v="Billing error"/>
    <s v="تأخير في الخدمة"/>
    <x v="4"/>
    <s v="2025-02-24"/>
    <s v="YYYY-MM-DD"/>
    <d v="2025-02-24T00:00:00"/>
    <s v="1h"/>
    <n v="60"/>
    <s v="5 hours"/>
    <n v="5"/>
    <m/>
    <m/>
    <m/>
    <s v="Pending"/>
    <x v="1"/>
    <n v="2"/>
    <n v="2"/>
    <s v="Hassan"/>
    <s v="Solved"/>
    <s v="bad"/>
    <x v="2"/>
    <s v="Yes"/>
    <m/>
    <m/>
    <n v="20"/>
    <n v="20"/>
    <s v="Yes"/>
    <s v="OK"/>
    <s v="Resolution Time Exists Before Closure"/>
    <s v="Solved Ticket Still Active"/>
    <s v="OK"/>
    <s v="OK"/>
    <m/>
    <x v="0"/>
    <x v="4"/>
    <x v="2"/>
    <x v="0"/>
    <x v="0"/>
  </r>
  <r>
    <s v="tk_3266"/>
    <s v="TCK-3266"/>
    <m/>
    <m/>
    <s v="~30"/>
    <n v="30"/>
    <x v="0"/>
    <x v="1"/>
    <s v="Baghdad"/>
    <s v="Clinic"/>
    <s v="HealthPlus"/>
    <x v="1"/>
    <s v="ER"/>
    <x v="4"/>
    <s v="Technical"/>
    <s v="System down"/>
    <m/>
    <x v="3"/>
    <s v="04-01-25"/>
    <s v="MM-DD-YY"/>
    <d v="2025-04-01T00:00:00"/>
    <s v="45"/>
    <n v="45"/>
    <s v="2h"/>
    <n v="2"/>
    <s v="2025-01-06"/>
    <s v="YYYY-MM-DD"/>
    <d v="2025-01-06T00:00:00"/>
    <s v="Pending"/>
    <x v="0"/>
    <n v="3"/>
    <n v="3"/>
    <s v="Maya"/>
    <s v="Duplicate"/>
    <n v="5"/>
    <x v="2"/>
    <s v="Yes"/>
    <s v="مشكلة في الفاتورة"/>
    <s v="Billing Issue"/>
    <s v="100 USD"/>
    <n v="100"/>
    <s v="Yes"/>
    <s v="Status Mismatch"/>
    <s v="Resolution Time Exists Before Closure"/>
    <s v="Duplicate Ticket Still Active"/>
    <s v="OK"/>
    <s v="OK"/>
    <s v="Yes"/>
    <x v="0"/>
    <x v="1"/>
    <x v="0"/>
    <x v="0"/>
    <x v="1"/>
  </r>
  <r>
    <s v="TCK-3267"/>
    <s v="TCK-3267"/>
    <m/>
    <s v="V-1487"/>
    <n v="77"/>
    <n v="77"/>
    <x v="0"/>
    <x v="2"/>
    <s v="Amman"/>
    <s v="Pharmacy"/>
    <s v="HealthPlus"/>
    <x v="1"/>
    <s v="Reception"/>
    <x v="3"/>
    <s v="Complaint"/>
    <s v="Prescription issue"/>
    <m/>
    <x v="3"/>
    <s v="04-30-25"/>
    <s v="MM-DD-YY"/>
    <d v="2025-04-30T00:00:00"/>
    <s v="30 min"/>
    <n v="30"/>
    <s v="2h"/>
    <n v="2"/>
    <s v="2025-04-13"/>
    <s v="YYYY-MM-DD"/>
    <d v="2025-04-13T00:00:00"/>
    <s v="Pending"/>
    <x v="2"/>
    <n v="0"/>
    <n v="0"/>
    <s v="Fatima"/>
    <s v="Dropped"/>
    <n v="3"/>
    <x v="1"/>
    <m/>
    <m/>
    <m/>
    <n v="10"/>
    <n v="10"/>
    <s v="No"/>
    <s v="Status Mismatch"/>
    <s v="Resolution Time Exists Before Closure"/>
    <s v="Dropped Ticket Still Active"/>
    <s v="OK"/>
    <s v="OK"/>
    <s v="Yes"/>
    <x v="0"/>
    <x v="2"/>
    <x v="0"/>
    <x v="0"/>
    <x v="0"/>
  </r>
  <r>
    <s v="tk_3268"/>
    <s v="TCK-3268"/>
    <s v="P-904"/>
    <s v="V-7697"/>
    <s v="unknown"/>
    <m/>
    <x v="1"/>
    <x v="1"/>
    <s v="Mosul"/>
    <s v="Pharmacy"/>
    <s v="Al Noor Hosp."/>
    <x v="0"/>
    <s v="Lab"/>
    <x v="1"/>
    <s v="Admin"/>
    <s v="System down"/>
    <s v="تأخير في الخدمة"/>
    <x v="4"/>
    <s v="01-14-25"/>
    <s v="MM-DD-YY"/>
    <d v="2025-01-14T00:00:00"/>
    <s v="45"/>
    <n v="45"/>
    <s v="-1"/>
    <m/>
    <m/>
    <m/>
    <m/>
    <s v="Closed"/>
    <x v="3"/>
    <n v="1"/>
    <n v="1"/>
    <m/>
    <s v="Referred"/>
    <n v="1"/>
    <x v="0"/>
    <s v="Yes"/>
    <s v="bad experience"/>
    <m/>
    <n v="20"/>
    <n v="20"/>
    <s v="No"/>
    <s v="Missing Resolved Date"/>
    <s v="Missing Resolution Time"/>
    <s v="OK"/>
    <s v="OK"/>
    <s v="Review"/>
    <m/>
    <x v="0"/>
    <x v="4"/>
    <x v="0"/>
    <x v="0"/>
    <x v="0"/>
  </r>
  <r>
    <s v="TCK-3269"/>
    <s v="TCK-3269"/>
    <s v="P-542"/>
    <m/>
    <s v="unknown"/>
    <m/>
    <x v="1"/>
    <x v="2"/>
    <s v="Amman"/>
    <s v="Pharmacy"/>
    <s v="HealthPlus"/>
    <x v="1"/>
    <s v="ER"/>
    <x v="0"/>
    <s v="Admin"/>
    <s v="Billing error"/>
    <s v="تأخير في الخدمة"/>
    <x v="4"/>
    <s v="04/03/2025"/>
    <s v="DD/MM/YYYY"/>
    <d v="2025-03-04T00:00:00"/>
    <s v="30 min"/>
    <n v="30"/>
    <s v="48"/>
    <n v="48"/>
    <m/>
    <m/>
    <m/>
    <s v="Resolved"/>
    <x v="0"/>
    <n v="1"/>
    <n v="1"/>
    <s v="Sara"/>
    <s v="Duplicate"/>
    <s v="good"/>
    <x v="2"/>
    <s v="Yes"/>
    <s v="good service"/>
    <s v="Positive Feedback"/>
    <n v="20"/>
    <n v="20"/>
    <s v="No"/>
    <s v="Missing Resolved Date"/>
    <s v="OK"/>
    <s v="OK"/>
    <s v="OK"/>
    <s v="OK"/>
    <m/>
    <x v="4"/>
    <x v="4"/>
    <x v="0"/>
    <x v="4"/>
    <x v="0"/>
  </r>
  <r>
    <s v="tk_3270"/>
    <s v="TCK-3270"/>
    <m/>
    <m/>
    <s v="~30"/>
    <n v="30"/>
    <x v="1"/>
    <x v="1"/>
    <s v="Baghdad"/>
    <s v="Hospital"/>
    <s v="HealthPlus"/>
    <x v="1"/>
    <s v="Pharmacy"/>
    <x v="1"/>
    <s v="Technical"/>
    <s v="Missing record"/>
    <s v="الدكتور لم يحضر"/>
    <x v="5"/>
    <s v="2025-03-22"/>
    <s v="YYYY-MM-DD"/>
    <d v="2025-03-22T00:00:00"/>
    <s v="2 hours"/>
    <n v="120"/>
    <s v="48"/>
    <n v="48"/>
    <m/>
    <m/>
    <m/>
    <s v="Open"/>
    <x v="3"/>
    <n v="1"/>
    <n v="1"/>
    <s v="Maya"/>
    <s v="Solved"/>
    <s v="bad"/>
    <x v="2"/>
    <m/>
    <s v="good service"/>
    <s v="Positive Feedback"/>
    <n v="20"/>
    <n v="20"/>
    <s v="Yes"/>
    <s v="OK"/>
    <s v="Resolution Time Exists Before Closure"/>
    <s v="Solved Ticket Still Active"/>
    <s v="OK"/>
    <s v="OK"/>
    <m/>
    <x v="0"/>
    <x v="1"/>
    <x v="1"/>
    <x v="0"/>
    <x v="0"/>
  </r>
  <r>
    <s v="TCK-3271"/>
    <s v="TCK-3271"/>
    <m/>
    <m/>
    <n v="44"/>
    <n v="44"/>
    <x v="0"/>
    <x v="2"/>
    <s v="Amman"/>
    <s v="Hospital"/>
    <s v="Alnoor Hospital"/>
    <x v="0"/>
    <s v="Billing"/>
    <x v="4"/>
    <s v="Admin"/>
    <s v="Wrong appointment"/>
    <s v="waiting too long"/>
    <x v="1"/>
    <s v="23/03/2025"/>
    <s v="DD/MM/YYYY"/>
    <d v="2025-03-23T00:00:00"/>
    <s v="45"/>
    <n v="45"/>
    <s v="5 hours"/>
    <n v="5"/>
    <m/>
    <m/>
    <m/>
    <s v="Escalated"/>
    <x v="2"/>
    <n v="0"/>
    <n v="0"/>
    <s v="Lina"/>
    <s v="Referred"/>
    <n v="1"/>
    <x v="0"/>
    <s v="Yes"/>
    <s v="bad experience"/>
    <m/>
    <s v="100 USD"/>
    <n v="100"/>
    <s v="No"/>
    <s v="OK"/>
    <s v="Resolution Time Exists Before Closure"/>
    <s v="OK"/>
    <s v="OK"/>
    <s v="OK"/>
    <m/>
    <x v="0"/>
    <x v="5"/>
    <x v="0"/>
    <x v="0"/>
    <x v="1"/>
  </r>
  <r>
    <s v="3272"/>
    <s v="TCK-3272"/>
    <s v="P-167"/>
    <m/>
    <s v="~30"/>
    <n v="30"/>
    <x v="1"/>
    <x v="2"/>
    <s v="Amman"/>
    <s v="Clinic"/>
    <s v="HealthPlus"/>
    <x v="1"/>
    <s v="Billing"/>
    <x v="4"/>
    <s v="Admin"/>
    <s v="System down"/>
    <s v="waiting too long"/>
    <x v="1"/>
    <s v="05/01/2025"/>
    <s v="DD/MM/YYYY"/>
    <d v="2025-01-05T00:00:00"/>
    <s v="30 min"/>
    <n v="30"/>
    <s v="5 hours"/>
    <n v="5"/>
    <m/>
    <m/>
    <m/>
    <s v="Closed"/>
    <x v="2"/>
    <n v="2"/>
    <n v="2"/>
    <s v="Maya"/>
    <s v="Duplicate"/>
    <n v="2"/>
    <x v="0"/>
    <s v="No"/>
    <m/>
    <m/>
    <n v="50"/>
    <n v="50"/>
    <s v="Yes"/>
    <s v="Missing Resolved Date"/>
    <s v="OK"/>
    <s v="OK"/>
    <s v="OK"/>
    <s v="OK"/>
    <m/>
    <x v="1"/>
    <x v="1"/>
    <x v="0"/>
    <x v="1"/>
    <x v="2"/>
  </r>
  <r>
    <s v="3273"/>
    <s v="TCK-3273"/>
    <m/>
    <s v="V-2878"/>
    <s v="unknown"/>
    <m/>
    <x v="1"/>
    <x v="0"/>
    <s v="Saida"/>
    <s v="Hospital"/>
    <s v="HealthPlus"/>
    <x v="1"/>
    <s v="Billing"/>
    <x v="3"/>
    <s v="Admin"/>
    <s v="Wrong appointment"/>
    <s v="تأخير في الخدمة"/>
    <x v="4"/>
    <s v="02-07-25"/>
    <s v="MM-DD-YY"/>
    <d v="2025-02-07T00:00:00"/>
    <s v="1h"/>
    <n v="60"/>
    <s v="1 day"/>
    <n v="24"/>
    <m/>
    <m/>
    <m/>
    <s v="Pending"/>
    <x v="3"/>
    <n v="3"/>
    <n v="3"/>
    <s v="Sara"/>
    <s v="Solved"/>
    <s v="bad"/>
    <x v="2"/>
    <m/>
    <s v="مشكلة في الفاتورة"/>
    <s v="Billing Issue"/>
    <s v="~30"/>
    <n v="30"/>
    <s v="Yes"/>
    <s v="OK"/>
    <s v="Resolution Time Exists Before Closure"/>
    <s v="Solved Ticket Still Active"/>
    <s v="OK"/>
    <s v="OK"/>
    <m/>
    <x v="0"/>
    <x v="4"/>
    <x v="2"/>
    <x v="0"/>
    <x v="0"/>
  </r>
  <r>
    <s v="3274"/>
    <s v="TCK-3274"/>
    <s v="P-193"/>
    <s v="V-3504"/>
    <n v="25"/>
    <n v="25"/>
    <x v="1"/>
    <x v="0"/>
    <s v="Saida"/>
    <s v="Mobile Unit"/>
    <s v="HealthPlus"/>
    <x v="1"/>
    <s v="Lab"/>
    <x v="2"/>
    <s v="Medical"/>
    <s v="Long wait time"/>
    <s v="مشكلة في الفاتورة"/>
    <x v="6"/>
    <s v="30/01/2025"/>
    <s v="DD/MM/YYYY"/>
    <d v="2025-01-30T00:00:00"/>
    <s v="1h"/>
    <n v="60"/>
    <s v="1 day"/>
    <n v="24"/>
    <m/>
    <m/>
    <m/>
    <s v="Resolved"/>
    <x v="0"/>
    <n v="2"/>
    <n v="2"/>
    <s v="Maya"/>
    <s v="Solved"/>
    <n v="4"/>
    <x v="2"/>
    <s v="No"/>
    <s v="good service"/>
    <s v="Positive Feedback"/>
    <n v="50"/>
    <n v="50"/>
    <s v="No"/>
    <s v="Missing Resolved Date"/>
    <s v="OK"/>
    <s v="OK"/>
    <s v="OK"/>
    <s v="OK"/>
    <m/>
    <x v="3"/>
    <x v="1"/>
    <x v="2"/>
    <x v="3"/>
    <x v="2"/>
  </r>
  <r>
    <s v="tk_3275"/>
    <s v="TCK-3275"/>
    <m/>
    <m/>
    <s v="~30"/>
    <n v="30"/>
    <x v="1"/>
    <x v="3"/>
    <s v="Alexandria"/>
    <s v="Mobile Unit"/>
    <s v="Alnoor Hospital"/>
    <x v="0"/>
    <s v="Billing"/>
    <x v="4"/>
    <s v="Complaint"/>
    <s v="System down"/>
    <s v="billing not clear"/>
    <x v="6"/>
    <s v="2025-03-17"/>
    <s v="YYYY-MM-DD"/>
    <d v="2025-03-17T00:00:00"/>
    <s v="1h"/>
    <n v="60"/>
    <s v="2h"/>
    <n v="2"/>
    <s v="2025-02-11"/>
    <s v="YYYY-MM-DD"/>
    <d v="2025-02-11T00:00:00"/>
    <s v="Pending"/>
    <x v="3"/>
    <n v="1"/>
    <n v="1"/>
    <s v="John"/>
    <s v="Solved"/>
    <n v="1"/>
    <x v="0"/>
    <s v="Yes"/>
    <s v="bad experience"/>
    <m/>
    <n v="50"/>
    <n v="50"/>
    <s v="No"/>
    <s v="Status Mismatch"/>
    <s v="Resolution Time Exists Before Closure"/>
    <s v="Solved Ticket Still Active"/>
    <s v="OK"/>
    <s v="OK"/>
    <s v="Yes"/>
    <x v="0"/>
    <x v="1"/>
    <x v="2"/>
    <x v="0"/>
    <x v="2"/>
  </r>
  <r>
    <s v="3276"/>
    <s v="TCK-3276"/>
    <s v="P-236"/>
    <s v="V-5326"/>
    <s v="~30"/>
    <n v="30"/>
    <x v="0"/>
    <x v="2"/>
    <s v="Amman"/>
    <s v="Mobile Unit"/>
    <s v="Alnoor Hospital"/>
    <x v="0"/>
    <s v="Reception"/>
    <x v="3"/>
    <s v="Inquiry"/>
    <s v="Billing error"/>
    <s v="need help"/>
    <x v="0"/>
    <s v="2025-05-04"/>
    <s v="YYYY-MM-DD"/>
    <d v="2025-05-04T00:00:00"/>
    <s v="45"/>
    <n v="45"/>
    <s v="-1"/>
    <m/>
    <s v="2025-04-21"/>
    <s v="YYYY-MM-DD"/>
    <d v="2025-04-21T00:00:00"/>
    <s v="Closed"/>
    <x v="0"/>
    <n v="0"/>
    <n v="0"/>
    <s v="Hassan"/>
    <s v="Solved"/>
    <s v="good"/>
    <x v="2"/>
    <s v="No"/>
    <s v="good service"/>
    <s v="Positive Feedback"/>
    <n v="20"/>
    <n v="20"/>
    <s v="Yes"/>
    <s v="OK"/>
    <s v="Missing Resolution Time"/>
    <s v="OK"/>
    <s v="Review"/>
    <s v="OK"/>
    <s v="Yes"/>
    <x v="0"/>
    <x v="1"/>
    <x v="0"/>
    <x v="0"/>
    <x v="0"/>
  </r>
  <r>
    <s v="tk_3277"/>
    <s v="TCK-3277"/>
    <s v="P-584"/>
    <m/>
    <n v="26"/>
    <n v="26"/>
    <x v="1"/>
    <x v="0"/>
    <s v="Bekaa"/>
    <s v="Mobile Unit"/>
    <s v="HealthPlus"/>
    <x v="1"/>
    <s v="Lab"/>
    <x v="2"/>
    <s v="Inquiry"/>
    <s v="Long wait time"/>
    <m/>
    <x v="3"/>
    <s v="09/05/2025"/>
    <s v="DD/MM/YYYY"/>
    <d v="2025-05-09T00:00:00"/>
    <s v="45"/>
    <n v="45"/>
    <s v="48"/>
    <n v="48"/>
    <s v="03/02/2025"/>
    <s v="DD/MM/YYYY"/>
    <d v="2025-02-03T00:00:00"/>
    <s v="Open"/>
    <x v="2"/>
    <n v="3"/>
    <n v="3"/>
    <s v="Sara"/>
    <s v="Solved"/>
    <n v="2"/>
    <x v="0"/>
    <s v="Yes"/>
    <m/>
    <m/>
    <n v="20"/>
    <n v="20"/>
    <s v="No"/>
    <s v="Status Mismatch"/>
    <s v="Resolution Time Exists Before Closure"/>
    <s v="Solved Ticket Still Active"/>
    <s v="Review"/>
    <s v="OK"/>
    <s v="Yes"/>
    <x v="0"/>
    <x v="1"/>
    <x v="0"/>
    <x v="0"/>
    <x v="0"/>
  </r>
  <r>
    <s v="tk_3278"/>
    <s v="TCK-3278"/>
    <m/>
    <m/>
    <n v="48"/>
    <n v="48"/>
    <x v="1"/>
    <x v="1"/>
    <s v="Baghdad"/>
    <s v="Pharmacy"/>
    <s v="Alnoor Hospital"/>
    <x v="0"/>
    <s v="Pharmacy"/>
    <x v="0"/>
    <s v="Technical"/>
    <s v="Wrong appointment"/>
    <s v="need help"/>
    <x v="0"/>
    <s v="01-19-25"/>
    <s v="MM-DD-YY"/>
    <d v="2025-01-19T00:00:00"/>
    <s v="30 min"/>
    <n v="30"/>
    <s v="5 hours"/>
    <n v="5"/>
    <s v="05-10-25"/>
    <s v="MM-DD-YY"/>
    <d v="2025-05-10T00:00:00"/>
    <s v="Resolved"/>
    <x v="2"/>
    <s v="Level 1"/>
    <n v="1"/>
    <s v="Sara"/>
    <s v="Dropped"/>
    <n v="4"/>
    <x v="2"/>
    <s v="Yes"/>
    <s v="good service"/>
    <s v="Positive Feedback"/>
    <n v="10"/>
    <n v="10"/>
    <s v="Yes"/>
    <s v="OK"/>
    <s v="OK"/>
    <s v="OK"/>
    <s v="OK"/>
    <s v="OK"/>
    <s v="No"/>
    <x v="1"/>
    <x v="5"/>
    <x v="0"/>
    <x v="1"/>
    <x v="0"/>
  </r>
  <r>
    <s v="3279"/>
    <s v="TCK-3279"/>
    <m/>
    <m/>
    <n v="56"/>
    <n v="56"/>
    <x v="0"/>
    <x v="3"/>
    <s v="Giza"/>
    <s v="Hospital"/>
    <s v="HealthPlus"/>
    <x v="1"/>
    <s v="Lab"/>
    <x v="3"/>
    <s v="Medical"/>
    <s v="Prescription issue"/>
    <m/>
    <x v="3"/>
    <s v="28/01/2025"/>
    <s v="DD/MM/YYYY"/>
    <d v="2025-01-28T00:00:00"/>
    <s v="2 hours"/>
    <n v="120"/>
    <s v="1 day"/>
    <n v="24"/>
    <s v="26/04/2025"/>
    <s v="DD/MM/YYYY"/>
    <d v="2025-04-26T00:00:00"/>
    <s v="Pending"/>
    <x v="3"/>
    <n v="2"/>
    <n v="2"/>
    <m/>
    <s v="Referred"/>
    <n v="3"/>
    <x v="1"/>
    <m/>
    <s v="مشكلة في الفاتورة"/>
    <s v="Billing Issue"/>
    <n v="10"/>
    <n v="10"/>
    <s v="Yes"/>
    <s v="Status Mismatch"/>
    <s v="Resolution Time Exists Before Closure"/>
    <s v="OK"/>
    <s v="OK"/>
    <s v="OK"/>
    <s v="No"/>
    <x v="0"/>
    <x v="3"/>
    <x v="1"/>
    <x v="0"/>
    <x v="0"/>
  </r>
  <r>
    <s v="TCK-3280"/>
    <s v="TCK-3280"/>
    <m/>
    <m/>
    <s v="unknown"/>
    <m/>
    <x v="1"/>
    <x v="2"/>
    <s v="Irbid"/>
    <s v="Pharmacy"/>
    <s v="Alnoor Hospital"/>
    <x v="0"/>
    <s v="Billing"/>
    <x v="0"/>
    <s v="Admin"/>
    <s v="Prescription issue"/>
    <s v="تأخير في الخدمة"/>
    <x v="4"/>
    <s v="09/01/2025"/>
    <s v="DD/MM/YYYY"/>
    <d v="2025-01-09T00:00:00"/>
    <s v="30 min"/>
    <n v="30"/>
    <s v="1 day"/>
    <n v="24"/>
    <s v="06-10-25"/>
    <s v="MM-DD-YY"/>
    <d v="2025-06-10T00:00:00"/>
    <s v="Closed"/>
    <x v="2"/>
    <n v="0"/>
    <n v="0"/>
    <s v="Hassan"/>
    <s v="Dropped"/>
    <s v="good"/>
    <x v="2"/>
    <s v="Yes"/>
    <s v="good service"/>
    <s v="Positive Feedback"/>
    <n v="20"/>
    <n v="20"/>
    <s v="No"/>
    <s v="OK"/>
    <s v="OK"/>
    <s v="OK"/>
    <s v="OK"/>
    <s v="OK"/>
    <s v="No"/>
    <x v="3"/>
    <x v="4"/>
    <x v="0"/>
    <x v="3"/>
    <x v="0"/>
  </r>
  <r>
    <s v="3281"/>
    <s v="TCK-3281"/>
    <s v="P-386"/>
    <s v="V-2101"/>
    <n v="74"/>
    <n v="74"/>
    <x v="0"/>
    <x v="1"/>
    <s v="Baghdad"/>
    <s v="Clinic"/>
    <s v="HealthPlus"/>
    <x v="1"/>
    <s v="Billing"/>
    <x v="1"/>
    <s v="Inquiry"/>
    <s v="Wrong appointment"/>
    <s v="billing not clear"/>
    <x v="6"/>
    <s v="07/03/2025"/>
    <s v="DD/MM/YYYY"/>
    <d v="2025-03-07T00:00:00"/>
    <s v="1h"/>
    <n v="60"/>
    <s v="48"/>
    <n v="48"/>
    <m/>
    <m/>
    <m/>
    <s v="Pending"/>
    <x v="1"/>
    <n v="1"/>
    <n v="1"/>
    <s v="Fatima"/>
    <s v="Solved"/>
    <s v="good"/>
    <x v="2"/>
    <s v="Yes"/>
    <m/>
    <m/>
    <s v="100 USD"/>
    <n v="100"/>
    <s v="No"/>
    <s v="OK"/>
    <s v="Resolution Time Exists Before Closure"/>
    <s v="Solved Ticket Still Active"/>
    <s v="OK"/>
    <s v="OK"/>
    <m/>
    <x v="0"/>
    <x v="2"/>
    <x v="2"/>
    <x v="0"/>
    <x v="1"/>
  </r>
  <r>
    <s v="TCK-3282"/>
    <s v="TCK-3282"/>
    <m/>
    <s v="V-8096"/>
    <s v="~30"/>
    <n v="30"/>
    <x v="1"/>
    <x v="0"/>
    <s v="Beirut"/>
    <s v="Clinic"/>
    <s v="Care Clinic"/>
    <x v="2"/>
    <s v="ER"/>
    <x v="1"/>
    <s v="Technical"/>
    <s v="System down"/>
    <s v="الدكتور لم يحضر"/>
    <x v="5"/>
    <s v="27/06/2025"/>
    <s v="DD/MM/YYYY"/>
    <d v="2025-06-27T00:00:00"/>
    <s v="1h"/>
    <n v="60"/>
    <s v="5 hours"/>
    <n v="5"/>
    <m/>
    <m/>
    <m/>
    <s v="Resolved"/>
    <x v="1"/>
    <n v="0"/>
    <n v="0"/>
    <s v="Lina"/>
    <s v="Referred"/>
    <n v="5"/>
    <x v="2"/>
    <s v="No"/>
    <s v="bad experience"/>
    <m/>
    <n v="50"/>
    <n v="50"/>
    <s v="No"/>
    <s v="Missing Resolved Date"/>
    <s v="OK"/>
    <s v="OK"/>
    <s v="OK"/>
    <s v="OK"/>
    <m/>
    <x v="1"/>
    <x v="1"/>
    <x v="2"/>
    <x v="1"/>
    <x v="2"/>
  </r>
  <r>
    <s v="tk_3283"/>
    <s v="TCK-3283"/>
    <s v="P-982"/>
    <m/>
    <n v="40"/>
    <n v="40"/>
    <x v="0"/>
    <x v="0"/>
    <s v="Bekaa"/>
    <s v="Clinic"/>
    <s v="HealthPlus"/>
    <x v="1"/>
    <s v="Billing"/>
    <x v="4"/>
    <s v="Complaint"/>
    <s v="Wrong appointment"/>
    <s v="waiting too long"/>
    <x v="1"/>
    <s v="2025-04-29"/>
    <s v="YYYY-MM-DD"/>
    <d v="2025-04-29T00:00:00"/>
    <s v="30 min"/>
    <n v="30"/>
    <s v="-1"/>
    <m/>
    <s v="22/05/2025"/>
    <s v="DD/MM/YYYY"/>
    <d v="2025-05-22T00:00:00"/>
    <s v="Resolved"/>
    <x v="3"/>
    <n v="3"/>
    <n v="3"/>
    <s v="Hassan"/>
    <s v="Referred"/>
    <s v="bad"/>
    <x v="2"/>
    <m/>
    <s v="good service"/>
    <s v="Positive Feedback"/>
    <n v="50"/>
    <n v="50"/>
    <s v="No"/>
    <s v="OK"/>
    <s v="Missing Resolution Time"/>
    <s v="OK"/>
    <s v="OK"/>
    <s v="OK"/>
    <s v="No"/>
    <x v="0"/>
    <x v="5"/>
    <x v="0"/>
    <x v="0"/>
    <x v="2"/>
  </r>
  <r>
    <s v="tk_3284"/>
    <s v="TCK-3284"/>
    <m/>
    <m/>
    <n v="77"/>
    <n v="77"/>
    <x v="0"/>
    <x v="1"/>
    <s v="Baghdad"/>
    <s v="Mobile Unit"/>
    <s v="Alnoor Hospital"/>
    <x v="0"/>
    <s v="Reception"/>
    <x v="1"/>
    <s v="Complaint"/>
    <s v="Long wait time"/>
    <m/>
    <x v="3"/>
    <s v="2025-06-08"/>
    <s v="YYYY-MM-DD"/>
    <d v="2025-06-08T00:00:00"/>
    <s v="2 hours"/>
    <n v="120"/>
    <s v="2h"/>
    <n v="2"/>
    <s v="2025-01-11"/>
    <s v="YYYY-MM-DD"/>
    <d v="2025-01-11T00:00:00"/>
    <s v="Open"/>
    <x v="2"/>
    <n v="0"/>
    <n v="0"/>
    <s v="Fatima"/>
    <s v="Solved"/>
    <n v="3"/>
    <x v="1"/>
    <s v="Yes"/>
    <s v="تأخير في الخدمة"/>
    <s v="Service Delay"/>
    <n v="50"/>
    <n v="50"/>
    <s v="No"/>
    <s v="Status Mismatch"/>
    <s v="Resolution Time Exists Before Closure"/>
    <s v="Solved Ticket Still Active"/>
    <s v="OK"/>
    <s v="OK"/>
    <s v="Yes"/>
    <x v="0"/>
    <x v="2"/>
    <x v="1"/>
    <x v="0"/>
    <x v="2"/>
  </r>
  <r>
    <s v="TCK-3285"/>
    <s v="TCK-3285"/>
    <m/>
    <s v="V-1061"/>
    <s v="unknown"/>
    <m/>
    <x v="0"/>
    <x v="3"/>
    <s v="Cairo"/>
    <s v="Pharmacy"/>
    <s v="Al Noor Hosp."/>
    <x v="0"/>
    <s v="ER"/>
    <x v="2"/>
    <s v="Inquiry"/>
    <s v="Billing error"/>
    <s v="billing not clear"/>
    <x v="6"/>
    <s v="2025-04-19"/>
    <s v="YYYY-MM-DD"/>
    <d v="2025-04-19T00:00:00"/>
    <s v="45"/>
    <n v="45"/>
    <s v="48"/>
    <n v="48"/>
    <m/>
    <m/>
    <m/>
    <s v="Escalated"/>
    <x v="2"/>
    <s v="Level 1"/>
    <n v="1"/>
    <s v="John"/>
    <s v="Dropped"/>
    <n v="4"/>
    <x v="2"/>
    <s v="No"/>
    <m/>
    <m/>
    <n v="50"/>
    <n v="50"/>
    <s v="Yes"/>
    <s v="OK"/>
    <s v="Resolution Time Exists Before Closure"/>
    <s v="Dropped Ticket Still Active"/>
    <s v="OK"/>
    <s v="OK"/>
    <m/>
    <x v="0"/>
    <x v="4"/>
    <x v="0"/>
    <x v="0"/>
    <x v="2"/>
  </r>
  <r>
    <s v="tk_3286"/>
    <s v="TCK-3286"/>
    <m/>
    <m/>
    <n v="86"/>
    <n v="86"/>
    <x v="1"/>
    <x v="3"/>
    <s v="Giza"/>
    <s v="Mobile Unit"/>
    <s v="Al Noor Hosp."/>
    <x v="0"/>
    <s v="Billing"/>
    <x v="4"/>
    <s v="Technical"/>
    <s v="Wrong appointment"/>
    <m/>
    <x v="3"/>
    <s v="14/04/2025"/>
    <s v="DD/MM/YYYY"/>
    <d v="2025-04-14T00:00:00"/>
    <s v="45"/>
    <n v="45"/>
    <s v="5 hours"/>
    <n v="5"/>
    <m/>
    <m/>
    <m/>
    <s v="Pending"/>
    <x v="2"/>
    <n v="1"/>
    <n v="1"/>
    <s v="John"/>
    <s v="Duplicate"/>
    <n v="2"/>
    <x v="0"/>
    <s v="No"/>
    <m/>
    <m/>
    <s v="~30"/>
    <n v="30"/>
    <s v="No"/>
    <s v="OK"/>
    <s v="Resolution Time Exists Before Closure"/>
    <s v="Duplicate Ticket Still Active"/>
    <s v="OK"/>
    <s v="OK"/>
    <m/>
    <x v="0"/>
    <x v="2"/>
    <x v="0"/>
    <x v="0"/>
    <x v="0"/>
  </r>
  <r>
    <s v="3287"/>
    <s v="TCK-3287"/>
    <m/>
    <m/>
    <n v="70"/>
    <n v="70"/>
    <x v="0"/>
    <x v="3"/>
    <s v="Cairo"/>
    <s v="Hospital"/>
    <s v="Al Noor Hosp."/>
    <x v="0"/>
    <s v="Pharmacy"/>
    <x v="2"/>
    <s v="Technical"/>
    <s v="Billing error"/>
    <s v="billing not clear"/>
    <x v="6"/>
    <s v="22/05/2025"/>
    <s v="DD/MM/YYYY"/>
    <d v="2025-05-22T00:00:00"/>
    <s v="45"/>
    <n v="45"/>
    <s v="2h"/>
    <n v="2"/>
    <m/>
    <m/>
    <m/>
    <s v="Pending"/>
    <x v="0"/>
    <n v="3"/>
    <n v="3"/>
    <s v="Fatima"/>
    <s v="Dropped"/>
    <n v="1"/>
    <x v="0"/>
    <s v="Yes"/>
    <s v="bad experience"/>
    <m/>
    <n v="50"/>
    <n v="50"/>
    <s v="No"/>
    <s v="OK"/>
    <s v="Resolution Time Exists Before Closure"/>
    <s v="Dropped Ticket Still Active"/>
    <s v="OK"/>
    <s v="OK"/>
    <m/>
    <x v="0"/>
    <x v="2"/>
    <x v="0"/>
    <x v="0"/>
    <x v="2"/>
  </r>
  <r>
    <s v="TCK-3288"/>
    <s v="TCK-3288"/>
    <m/>
    <s v="V-3994"/>
    <s v="~30"/>
    <n v="30"/>
    <x v="0"/>
    <x v="3"/>
    <s v="Alexandria"/>
    <s v="Pharmacy"/>
    <s v="Al Noor Hosp."/>
    <x v="0"/>
    <s v="ER"/>
    <x v="3"/>
    <s v="Inquiry"/>
    <s v="Prescription issue"/>
    <m/>
    <x v="3"/>
    <s v="2025-01-22"/>
    <s v="YYYY-MM-DD"/>
    <d v="2025-01-22T00:00:00"/>
    <s v="2 hours"/>
    <n v="120"/>
    <s v="5 hours"/>
    <n v="5"/>
    <m/>
    <m/>
    <m/>
    <s v="Resolved"/>
    <x v="3"/>
    <n v="0"/>
    <n v="0"/>
    <m/>
    <s v="Referred"/>
    <n v="1"/>
    <x v="0"/>
    <s v="Yes"/>
    <m/>
    <m/>
    <n v="50"/>
    <n v="50"/>
    <s v="Yes"/>
    <s v="Missing Resolved Date"/>
    <s v="OK"/>
    <s v="OK"/>
    <s v="Review"/>
    <s v="Review"/>
    <m/>
    <x v="1"/>
    <x v="1"/>
    <x v="1"/>
    <x v="1"/>
    <x v="2"/>
  </r>
  <r>
    <s v="TCK-3289"/>
    <s v="TCK-3289"/>
    <m/>
    <s v="V-8662"/>
    <n v="22"/>
    <n v="22"/>
    <x v="0"/>
    <x v="1"/>
    <s v="Mosul"/>
    <s v="Clinic"/>
    <s v="HealthPlus"/>
    <x v="1"/>
    <s v="Billing"/>
    <x v="2"/>
    <s v="Inquiry"/>
    <s v="Long wait time"/>
    <s v="billing not clear"/>
    <x v="6"/>
    <s v="2025-02-17"/>
    <s v="YYYY-MM-DD"/>
    <d v="2025-02-17T00:00:00"/>
    <s v="30 min"/>
    <n v="30"/>
    <s v="-1"/>
    <m/>
    <s v="2025-01-25"/>
    <s v="YYYY-MM-DD"/>
    <d v="2025-01-25T00:00:00"/>
    <s v="Escalated"/>
    <x v="0"/>
    <n v="1"/>
    <n v="1"/>
    <s v="Fatima"/>
    <s v="Duplicate"/>
    <s v="bad"/>
    <x v="2"/>
    <m/>
    <s v="الدكتور لم يحضر"/>
    <s v="Doctor Unavailable"/>
    <n v="10"/>
    <n v="10"/>
    <s v="Yes"/>
    <s v="Status Mismatch"/>
    <s v="OK"/>
    <s v="Duplicate Ticket Still Active"/>
    <s v="OK"/>
    <s v="OK"/>
    <s v="Yes"/>
    <x v="0"/>
    <x v="1"/>
    <x v="0"/>
    <x v="0"/>
    <x v="0"/>
  </r>
  <r>
    <s v="tk_3290"/>
    <s v="TCK-3290"/>
    <m/>
    <m/>
    <s v="~30"/>
    <n v="30"/>
    <x v="0"/>
    <x v="2"/>
    <s v="Amman"/>
    <s v="Mobile Unit"/>
    <s v="HealthPlus"/>
    <x v="1"/>
    <s v="ER"/>
    <x v="2"/>
    <s v="Medical"/>
    <s v="Wrong appointment"/>
    <s v="need help"/>
    <x v="0"/>
    <s v="19/01/2025"/>
    <s v="DD/MM/YYYY"/>
    <d v="2025-01-19T00:00:00"/>
    <s v="30 min"/>
    <n v="30"/>
    <s v="1 day"/>
    <n v="24"/>
    <m/>
    <m/>
    <m/>
    <s v="Open"/>
    <x v="1"/>
    <s v="Level 1"/>
    <n v="1"/>
    <s v="John"/>
    <s v="Solved"/>
    <s v="bad"/>
    <x v="2"/>
    <s v="Yes"/>
    <m/>
    <m/>
    <s v="~30"/>
    <n v="30"/>
    <s v="No"/>
    <s v="OK"/>
    <s v="Resolution Time Exists Before Closure"/>
    <s v="Solved Ticket Still Active"/>
    <s v="OK"/>
    <s v="OK"/>
    <m/>
    <x v="0"/>
    <x v="1"/>
    <x v="0"/>
    <x v="0"/>
    <x v="0"/>
  </r>
  <r>
    <s v="3291"/>
    <s v="TCK-3291"/>
    <m/>
    <m/>
    <s v="~30"/>
    <n v="30"/>
    <x v="0"/>
    <x v="0"/>
    <s v="Beirut"/>
    <s v="Clinic"/>
    <s v="Alnoor Hospital"/>
    <x v="0"/>
    <s v="Pharmacy"/>
    <x v="3"/>
    <s v="Admin"/>
    <s v="Billing error"/>
    <s v="need help"/>
    <x v="0"/>
    <s v="25/04/2025"/>
    <s v="DD/MM/YYYY"/>
    <d v="2025-04-25T00:00:00"/>
    <s v="45"/>
    <n v="45"/>
    <s v="5 hours"/>
    <n v="5"/>
    <m/>
    <m/>
    <m/>
    <s v="Open"/>
    <x v="0"/>
    <n v="3"/>
    <n v="3"/>
    <s v="Fatima"/>
    <s v="Referred"/>
    <n v="4"/>
    <x v="2"/>
    <m/>
    <s v="bad experience"/>
    <m/>
    <s v="~30"/>
    <n v="30"/>
    <s v="Yes"/>
    <s v="OK"/>
    <s v="Resolution Time Exists Before Closure"/>
    <s v="OK"/>
    <s v="OK"/>
    <s v="OK"/>
    <m/>
    <x v="0"/>
    <x v="1"/>
    <x v="0"/>
    <x v="0"/>
    <x v="0"/>
  </r>
  <r>
    <s v="TCK-3292"/>
    <s v="TCK-3292"/>
    <m/>
    <m/>
    <s v="~30"/>
    <n v="30"/>
    <x v="0"/>
    <x v="0"/>
    <s v="Bekaa"/>
    <s v="Hospital"/>
    <s v="HealthPlus"/>
    <x v="1"/>
    <s v="Pharmacy"/>
    <x v="2"/>
    <s v="Complaint"/>
    <s v="Wrong appointment"/>
    <m/>
    <x v="3"/>
    <s v="15/05/2025"/>
    <s v="DD/MM/YYYY"/>
    <d v="2025-05-15T00:00:00"/>
    <s v="2 hours"/>
    <n v="120"/>
    <s v="1 day"/>
    <n v="24"/>
    <m/>
    <m/>
    <m/>
    <s v="Closed"/>
    <x v="2"/>
    <n v="3"/>
    <n v="3"/>
    <s v="Hassan"/>
    <s v="Referred"/>
    <s v="good"/>
    <x v="2"/>
    <s v="Yes"/>
    <m/>
    <m/>
    <n v="10"/>
    <n v="10"/>
    <s v="Yes"/>
    <s v="Missing Resolved Date"/>
    <s v="OK"/>
    <s v="OK"/>
    <s v="Review"/>
    <s v="OK"/>
    <m/>
    <x v="3"/>
    <x v="1"/>
    <x v="1"/>
    <x v="3"/>
    <x v="0"/>
  </r>
  <r>
    <s v="TCK-3293"/>
    <s v="TCK-3293"/>
    <s v="P-849"/>
    <s v="V-3247"/>
    <s v="unknown"/>
    <m/>
    <x v="0"/>
    <x v="0"/>
    <s v="Bekaa"/>
    <s v="Mobile Unit"/>
    <s v="HealthPlus"/>
    <x v="1"/>
    <s v="Pharmacy"/>
    <x v="0"/>
    <s v="Inquiry"/>
    <s v="Wrong appointment"/>
    <s v="billing not clear"/>
    <x v="6"/>
    <s v="01-28-25"/>
    <s v="MM-DD-YY"/>
    <d v="2025-01-28T00:00:00"/>
    <s v="2 hours"/>
    <n v="120"/>
    <s v="48"/>
    <n v="48"/>
    <m/>
    <m/>
    <m/>
    <s v="Closed"/>
    <x v="3"/>
    <n v="3"/>
    <n v="3"/>
    <s v="Ali"/>
    <s v="Solved"/>
    <n v="4"/>
    <x v="2"/>
    <s v="No"/>
    <s v="bad experience"/>
    <m/>
    <n v="10"/>
    <n v="10"/>
    <s v="No"/>
    <s v="Missing Resolved Date"/>
    <s v="OK"/>
    <s v="OK"/>
    <s v="OK"/>
    <s v="OK"/>
    <m/>
    <x v="4"/>
    <x v="4"/>
    <x v="1"/>
    <x v="4"/>
    <x v="0"/>
  </r>
  <r>
    <s v="tk_3294"/>
    <s v="TCK-3294"/>
    <s v="P-226"/>
    <s v="V-7212"/>
    <s v="~30"/>
    <n v="30"/>
    <x v="0"/>
    <x v="0"/>
    <s v="Tripoli"/>
    <s v="Pharmacy"/>
    <s v="Care Clinic"/>
    <x v="2"/>
    <s v="ER"/>
    <x v="3"/>
    <s v="Inquiry"/>
    <s v="System down"/>
    <s v="need help"/>
    <x v="0"/>
    <s v="06/03/2025"/>
    <s v="DD/MM/YYYY"/>
    <d v="2025-03-06T00:00:00"/>
    <s v="1h"/>
    <n v="60"/>
    <s v="48"/>
    <n v="48"/>
    <s v="04-08-25"/>
    <s v="MM-DD-YY"/>
    <d v="2025-04-08T00:00:00"/>
    <s v="Pending"/>
    <x v="0"/>
    <n v="2"/>
    <n v="2"/>
    <s v="Omar"/>
    <s v="Solved"/>
    <n v="5"/>
    <x v="2"/>
    <s v="Yes"/>
    <s v="good service"/>
    <s v="Positive Feedback"/>
    <s v="100 USD"/>
    <n v="100"/>
    <s v="Yes"/>
    <s v="Status Mismatch"/>
    <s v="Resolution Time Exists Before Closure"/>
    <s v="Solved Ticket Still Active"/>
    <s v="OK"/>
    <s v="OK"/>
    <s v="No"/>
    <x v="0"/>
    <x v="1"/>
    <x v="2"/>
    <x v="0"/>
    <x v="1"/>
  </r>
  <r>
    <s v="TCK-3295"/>
    <s v="TCK-3295"/>
    <m/>
    <s v="V-7795"/>
    <s v="~30"/>
    <n v="30"/>
    <x v="0"/>
    <x v="3"/>
    <s v="Giza"/>
    <s v="Hospital"/>
    <s v="HealthPlus"/>
    <x v="1"/>
    <s v="Pharmacy"/>
    <x v="3"/>
    <s v="Medical"/>
    <s v="System down"/>
    <s v="need help"/>
    <x v="0"/>
    <s v="2025-01-13"/>
    <s v="YYYY-MM-DD"/>
    <d v="2025-01-13T00:00:00"/>
    <s v="2 hours"/>
    <n v="120"/>
    <s v="48"/>
    <n v="48"/>
    <m/>
    <m/>
    <m/>
    <s v="Open"/>
    <x v="3"/>
    <n v="3"/>
    <n v="3"/>
    <m/>
    <s v="Duplicate"/>
    <s v="bad"/>
    <x v="2"/>
    <s v="No"/>
    <m/>
    <m/>
    <n v="50"/>
    <n v="50"/>
    <s v="No"/>
    <s v="OK"/>
    <s v="Resolution Time Exists Before Closure"/>
    <s v="Duplicate Ticket Still Active"/>
    <s v="OK"/>
    <s v="Review"/>
    <m/>
    <x v="0"/>
    <x v="1"/>
    <x v="1"/>
    <x v="0"/>
    <x v="2"/>
  </r>
  <r>
    <s v="3296"/>
    <s v="TCK-3296"/>
    <m/>
    <m/>
    <s v="~30"/>
    <n v="30"/>
    <x v="1"/>
    <x v="2"/>
    <s v="Zarqa"/>
    <s v="Hospital"/>
    <s v="Alnoor Hospital"/>
    <x v="0"/>
    <s v="Pharmacy"/>
    <x v="1"/>
    <s v="Technical"/>
    <s v="System down"/>
    <s v="مشكلة في الفاتورة"/>
    <x v="6"/>
    <s v="19/04/2025"/>
    <s v="DD/MM/YYYY"/>
    <d v="2025-04-19T00:00:00"/>
    <s v="2 hours"/>
    <n v="120"/>
    <s v="1 day"/>
    <n v="24"/>
    <m/>
    <m/>
    <m/>
    <s v="Resolved"/>
    <x v="0"/>
    <s v="Level 1"/>
    <n v="1"/>
    <s v="Maya"/>
    <s v="Dropped"/>
    <n v="2"/>
    <x v="0"/>
    <s v="No"/>
    <s v="bad experience"/>
    <m/>
    <n v="50"/>
    <n v="50"/>
    <s v="Yes"/>
    <s v="Missing Resolved Date"/>
    <s v="OK"/>
    <s v="OK"/>
    <s v="OK"/>
    <s v="OK"/>
    <m/>
    <x v="3"/>
    <x v="1"/>
    <x v="1"/>
    <x v="3"/>
    <x v="2"/>
  </r>
  <r>
    <s v="3297"/>
    <s v="TCK-3297"/>
    <s v="P-941"/>
    <s v="V-8710"/>
    <s v="unknown"/>
    <m/>
    <x v="1"/>
    <x v="2"/>
    <s v="Amman"/>
    <s v="Clinic"/>
    <s v="HealthPlus"/>
    <x v="1"/>
    <s v="Reception"/>
    <x v="2"/>
    <s v="Technical"/>
    <s v="Prescription issue"/>
    <s v="waiting too long"/>
    <x v="1"/>
    <s v="03/05/2025"/>
    <s v="DD/MM/YYYY"/>
    <d v="2025-05-03T00:00:00"/>
    <s v="1h"/>
    <n v="60"/>
    <s v="48"/>
    <n v="48"/>
    <s v="17/01/2025"/>
    <s v="DD/MM/YYYY"/>
    <d v="2025-01-17T00:00:00"/>
    <s v="Closed"/>
    <x v="0"/>
    <n v="3"/>
    <n v="3"/>
    <m/>
    <s v="Referred"/>
    <n v="2"/>
    <x v="0"/>
    <s v="No"/>
    <s v="bad experience"/>
    <m/>
    <s v="~30"/>
    <n v="30"/>
    <s v="No"/>
    <s v="OK"/>
    <s v="OK"/>
    <s v="OK"/>
    <s v="OK"/>
    <s v="Review"/>
    <s v="Yes"/>
    <x v="4"/>
    <x v="4"/>
    <x v="2"/>
    <x v="4"/>
    <x v="0"/>
  </r>
  <r>
    <s v="TCK-3298"/>
    <s v="TCK-3298"/>
    <s v="P-569"/>
    <m/>
    <n v="16"/>
    <n v="16"/>
    <x v="1"/>
    <x v="3"/>
    <s v="Cairo"/>
    <s v="Pharmacy"/>
    <s v="Care Clinic"/>
    <x v="2"/>
    <s v="Reception"/>
    <x v="1"/>
    <s v="Medical"/>
    <s v="Long wait time"/>
    <s v="need help"/>
    <x v="0"/>
    <s v="15/02/2025"/>
    <s v="DD/MM/YYYY"/>
    <d v="2025-02-15T00:00:00"/>
    <s v="2 hours"/>
    <n v="120"/>
    <s v="2h"/>
    <n v="2"/>
    <s v="13/06/2025"/>
    <s v="DD/MM/YYYY"/>
    <d v="2025-06-13T00:00:00"/>
    <s v="Resolved"/>
    <x v="2"/>
    <s v="Level 1"/>
    <n v="1"/>
    <s v="Ali"/>
    <s v="Duplicate"/>
    <n v="3"/>
    <x v="1"/>
    <s v="Yes"/>
    <s v="good service"/>
    <s v="Positive Feedback"/>
    <n v="20"/>
    <n v="20"/>
    <s v="Yes"/>
    <s v="OK"/>
    <s v="OK"/>
    <s v="OK"/>
    <s v="OK"/>
    <s v="OK"/>
    <s v="No"/>
    <x v="2"/>
    <x v="0"/>
    <x v="1"/>
    <x v="2"/>
    <x v="0"/>
  </r>
  <r>
    <s v="TCK-3299"/>
    <s v="TCK-3299"/>
    <m/>
    <m/>
    <n v="74"/>
    <n v="74"/>
    <x v="1"/>
    <x v="3"/>
    <s v="Cairo"/>
    <s v="Hospital"/>
    <s v="HealthPlus"/>
    <x v="1"/>
    <s v="ER"/>
    <x v="2"/>
    <s v="Admin"/>
    <s v="Long wait time"/>
    <s v="الدكتور لم يحضر"/>
    <x v="5"/>
    <s v="02-22-25"/>
    <s v="MM-DD-YY"/>
    <d v="2025-02-22T00:00:00"/>
    <s v="1h"/>
    <n v="60"/>
    <s v="2h"/>
    <n v="2"/>
    <s v="27/04/2025"/>
    <s v="DD/MM/YYYY"/>
    <d v="2025-04-27T00:00:00"/>
    <s v="Open"/>
    <x v="1"/>
    <n v="2"/>
    <n v="2"/>
    <m/>
    <s v="Dropped"/>
    <n v="3"/>
    <x v="1"/>
    <s v="No"/>
    <s v="good service"/>
    <s v="Positive Feedback"/>
    <s v="100 USD"/>
    <n v="100"/>
    <s v="No"/>
    <s v="Status Mismatch"/>
    <s v="Resolution Time Exists Before Closure"/>
    <s v="Dropped Ticket Still Active"/>
    <s v="OK"/>
    <s v="Review"/>
    <s v="No"/>
    <x v="0"/>
    <x v="2"/>
    <x v="2"/>
    <x v="0"/>
    <x v="1"/>
  </r>
  <r>
    <s v="TCK-3300"/>
    <s v="TCK-3300"/>
    <s v="P-365"/>
    <m/>
    <s v="~30"/>
    <n v="30"/>
    <x v="0"/>
    <x v="0"/>
    <s v="Beirut"/>
    <s v="Hospital"/>
    <s v="Care Clinic"/>
    <x v="2"/>
    <s v="Reception"/>
    <x v="3"/>
    <s v="Medical"/>
    <s v="Long wait time"/>
    <s v="need help"/>
    <x v="0"/>
    <s v="2025-01-17"/>
    <s v="YYYY-MM-DD"/>
    <d v="2025-01-17T00:00:00"/>
    <s v="45"/>
    <n v="45"/>
    <s v="-1"/>
    <m/>
    <s v="06/05/2025"/>
    <s v="DD/MM/YYYY"/>
    <d v="2025-05-06T00:00:00"/>
    <s v="Resolved"/>
    <x v="2"/>
    <s v="Level 1"/>
    <n v="1"/>
    <s v="Hassan"/>
    <s v="Solved"/>
    <n v="3"/>
    <x v="1"/>
    <s v="No"/>
    <s v="bad experience"/>
    <m/>
    <s v="~30"/>
    <n v="30"/>
    <s v="Yes"/>
    <s v="OK"/>
    <s v="Missing Resolution Time"/>
    <s v="OK"/>
    <s v="OK"/>
    <s v="OK"/>
    <s v="No"/>
    <x v="0"/>
    <x v="1"/>
    <x v="0"/>
    <x v="0"/>
    <x v="0"/>
  </r>
  <r>
    <s v="tk_3301"/>
    <s v="TCK-3301"/>
    <s v="P-960"/>
    <s v="V-7870"/>
    <s v="~30"/>
    <n v="30"/>
    <x v="0"/>
    <x v="1"/>
    <s v="Baghdad"/>
    <s v="Mobile Unit"/>
    <s v="Al Noor Hosp."/>
    <x v="0"/>
    <s v="Billing"/>
    <x v="1"/>
    <s v="Inquiry"/>
    <s v="Billing error"/>
    <s v="تأخير في الخدمة"/>
    <x v="4"/>
    <s v="12/01/2025"/>
    <s v="DD/MM/YYYY"/>
    <d v="2025-01-12T00:00:00"/>
    <s v="2 hours"/>
    <n v="120"/>
    <s v="5 hours"/>
    <n v="5"/>
    <m/>
    <m/>
    <m/>
    <s v="Closed"/>
    <x v="1"/>
    <n v="3"/>
    <n v="3"/>
    <s v="Sara"/>
    <s v="Referred"/>
    <n v="2"/>
    <x v="0"/>
    <s v="No"/>
    <s v="مشكلة في الفاتورة"/>
    <s v="Billing Issue"/>
    <n v="10"/>
    <n v="10"/>
    <s v="No"/>
    <s v="Missing Resolved Date"/>
    <s v="OK"/>
    <s v="OK"/>
    <s v="OK"/>
    <s v="OK"/>
    <m/>
    <x v="1"/>
    <x v="1"/>
    <x v="1"/>
    <x v="1"/>
    <x v="0"/>
  </r>
  <r>
    <s v="tk_3302"/>
    <s v="TCK-3302"/>
    <m/>
    <s v="V-6042"/>
    <s v="unknown"/>
    <m/>
    <x v="0"/>
    <x v="3"/>
    <s v="Cairo"/>
    <s v="Clinic"/>
    <s v="Alnoor Hospital"/>
    <x v="0"/>
    <s v="Billing"/>
    <x v="0"/>
    <s v="Complaint"/>
    <s v="Prescription issue"/>
    <s v="need help"/>
    <x v="0"/>
    <s v="2025-04-14"/>
    <s v="YYYY-MM-DD"/>
    <d v="2025-04-14T00:00:00"/>
    <s v="1h"/>
    <n v="60"/>
    <s v="5 hours"/>
    <n v="5"/>
    <s v="06-21-25"/>
    <s v="MM-DD-YY"/>
    <d v="2025-06-21T00:00:00"/>
    <s v="Pending"/>
    <x v="3"/>
    <n v="2"/>
    <n v="2"/>
    <s v="John"/>
    <s v="Dropped"/>
    <n v="5"/>
    <x v="2"/>
    <s v="No"/>
    <s v="good service"/>
    <s v="Positive Feedback"/>
    <s v="~30"/>
    <n v="30"/>
    <s v="Yes"/>
    <s v="Status Mismatch"/>
    <s v="Resolution Time Exists Before Closure"/>
    <s v="Dropped Ticket Still Active"/>
    <s v="OK"/>
    <s v="OK"/>
    <s v="No"/>
    <x v="0"/>
    <x v="4"/>
    <x v="2"/>
    <x v="0"/>
    <x v="0"/>
  </r>
  <r>
    <s v="TCK-3303"/>
    <s v="TCK-3303"/>
    <m/>
    <m/>
    <s v="~30"/>
    <n v="30"/>
    <x v="1"/>
    <x v="1"/>
    <s v="Basra"/>
    <s v="Pharmacy"/>
    <s v="Care Clinic"/>
    <x v="2"/>
    <s v="ER"/>
    <x v="2"/>
    <s v="Technical"/>
    <s v="System down"/>
    <s v="need help"/>
    <x v="0"/>
    <s v="05-01-25"/>
    <s v="MM-DD-YY"/>
    <d v="2025-05-01T00:00:00"/>
    <s v="1h"/>
    <n v="60"/>
    <s v="48"/>
    <n v="48"/>
    <s v="25/02/2025"/>
    <s v="DD/MM/YYYY"/>
    <d v="2025-02-25T00:00:00"/>
    <s v="Resolved"/>
    <x v="0"/>
    <s v="Level 1"/>
    <n v="1"/>
    <s v="Maya"/>
    <s v="Dropped"/>
    <n v="2"/>
    <x v="0"/>
    <s v="Yes"/>
    <s v="good service"/>
    <s v="Positive Feedback"/>
    <n v="20"/>
    <n v="20"/>
    <s v="Yes"/>
    <s v="OK"/>
    <s v="OK"/>
    <s v="OK"/>
    <s v="OK"/>
    <s v="OK"/>
    <s v="Yes"/>
    <x v="4"/>
    <x v="1"/>
    <x v="2"/>
    <x v="4"/>
    <x v="0"/>
  </r>
  <r>
    <s v="tk_3304"/>
    <s v="TCK-3304"/>
    <s v="P-198"/>
    <m/>
    <s v="~30"/>
    <n v="30"/>
    <x v="1"/>
    <x v="2"/>
    <s v="Zarqa"/>
    <s v="Clinic"/>
    <s v="Alnoor Hospital"/>
    <x v="0"/>
    <s v="Pharmacy"/>
    <x v="1"/>
    <s v="Inquiry"/>
    <s v="Wrong appointment"/>
    <s v="waiting too long"/>
    <x v="1"/>
    <s v="2025-04-21"/>
    <s v="YYYY-MM-DD"/>
    <d v="2025-04-21T00:00:00"/>
    <s v="45"/>
    <n v="45"/>
    <s v="48"/>
    <n v="48"/>
    <m/>
    <m/>
    <m/>
    <s v="Resolved"/>
    <x v="1"/>
    <n v="2"/>
    <n v="2"/>
    <s v="Lina"/>
    <s v="Dropped"/>
    <s v="good"/>
    <x v="2"/>
    <s v="Yes"/>
    <m/>
    <m/>
    <n v="10"/>
    <n v="10"/>
    <s v="No"/>
    <s v="Missing Resolved Date"/>
    <s v="OK"/>
    <s v="OK"/>
    <s v="OK"/>
    <s v="OK"/>
    <m/>
    <x v="4"/>
    <x v="1"/>
    <x v="0"/>
    <x v="4"/>
    <x v="0"/>
  </r>
  <r>
    <s v="TCK-3305"/>
    <s v="TCK-3305"/>
    <s v="P-355"/>
    <m/>
    <n v="36"/>
    <n v="36"/>
    <x v="1"/>
    <x v="0"/>
    <s v="Saida"/>
    <s v="Hospital"/>
    <s v="Alnoor Hospital"/>
    <x v="0"/>
    <s v="Reception"/>
    <x v="2"/>
    <s v="Admin"/>
    <s v="Long wait time"/>
    <s v="need help"/>
    <x v="0"/>
    <s v="2025-01-30"/>
    <s v="YYYY-MM-DD"/>
    <d v="2025-01-30T00:00:00"/>
    <s v="30 min"/>
    <n v="30"/>
    <s v="-1"/>
    <m/>
    <m/>
    <m/>
    <m/>
    <s v="Closed"/>
    <x v="2"/>
    <n v="0"/>
    <n v="0"/>
    <s v="Hassan"/>
    <s v="Referred"/>
    <n v="1"/>
    <x v="0"/>
    <m/>
    <s v="good service"/>
    <s v="Positive Feedback"/>
    <s v="100 USD"/>
    <n v="100"/>
    <s v="Yes"/>
    <s v="Missing Resolved Date"/>
    <s v="Missing Resolution Time"/>
    <s v="OK"/>
    <s v="OK"/>
    <s v="OK"/>
    <m/>
    <x v="0"/>
    <x v="5"/>
    <x v="0"/>
    <x v="0"/>
    <x v="1"/>
  </r>
  <r>
    <s v="TCK-3306"/>
    <s v="TCK-3306"/>
    <m/>
    <s v="V-1342"/>
    <s v="unknown"/>
    <m/>
    <x v="0"/>
    <x v="2"/>
    <s v="Amman"/>
    <s v="Mobile Unit"/>
    <s v="Al Noor Hosp."/>
    <x v="0"/>
    <s v="Billing"/>
    <x v="1"/>
    <s v="Technical"/>
    <s v="Wrong appointment"/>
    <s v="need help"/>
    <x v="0"/>
    <s v="05/04/2025"/>
    <s v="DD/MM/YYYY"/>
    <d v="2025-04-05T00:00:00"/>
    <s v="45"/>
    <n v="45"/>
    <s v="-1"/>
    <m/>
    <s v="2025-05-15"/>
    <s v="YYYY-MM-DD"/>
    <d v="2025-05-15T00:00:00"/>
    <s v="Resolved"/>
    <x v="1"/>
    <n v="2"/>
    <n v="2"/>
    <s v="Lina"/>
    <s v="Solved"/>
    <n v="3"/>
    <x v="1"/>
    <s v="No"/>
    <m/>
    <m/>
    <n v="20"/>
    <n v="20"/>
    <s v="Yes"/>
    <s v="OK"/>
    <s v="Missing Resolution Time"/>
    <s v="OK"/>
    <s v="OK"/>
    <s v="OK"/>
    <s v="No"/>
    <x v="0"/>
    <x v="4"/>
    <x v="0"/>
    <x v="0"/>
    <x v="0"/>
  </r>
  <r>
    <s v="TCK-3307"/>
    <s v="TCK-3307"/>
    <m/>
    <s v="V-7577"/>
    <s v="~30"/>
    <n v="30"/>
    <x v="0"/>
    <x v="0"/>
    <s v="Tripoli"/>
    <s v="Clinic"/>
    <s v="HealthPlus"/>
    <x v="1"/>
    <s v="Pharmacy"/>
    <x v="3"/>
    <s v="Admin"/>
    <s v="Billing error"/>
    <s v="الدكتور لم يحضر"/>
    <x v="5"/>
    <s v="06-02-25"/>
    <s v="MM-DD-YY"/>
    <d v="2025-06-02T00:00:00"/>
    <s v="1h"/>
    <n v="60"/>
    <s v="48"/>
    <n v="48"/>
    <m/>
    <m/>
    <m/>
    <s v="Closed"/>
    <x v="3"/>
    <n v="3"/>
    <n v="3"/>
    <s v="Lina"/>
    <s v="Solved"/>
    <n v="5"/>
    <x v="2"/>
    <s v="No"/>
    <s v="bad experience"/>
    <m/>
    <n v="20"/>
    <n v="20"/>
    <s v="No"/>
    <s v="Missing Resolved Date"/>
    <s v="OK"/>
    <s v="OK"/>
    <s v="OK"/>
    <s v="OK"/>
    <m/>
    <x v="4"/>
    <x v="1"/>
    <x v="2"/>
    <x v="4"/>
    <x v="0"/>
  </r>
  <r>
    <s v="tk_3308"/>
    <s v="TCK-3308"/>
    <m/>
    <s v="V-5706"/>
    <s v="~30"/>
    <n v="30"/>
    <x v="1"/>
    <x v="0"/>
    <s v="Bekaa"/>
    <s v="Pharmacy"/>
    <s v="HealthPlus"/>
    <x v="1"/>
    <s v="Lab"/>
    <x v="3"/>
    <s v="Complaint"/>
    <s v="System down"/>
    <s v="billing not clear"/>
    <x v="6"/>
    <s v="07/02/2025"/>
    <s v="DD/MM/YYYY"/>
    <d v="2025-02-07T00:00:00"/>
    <s v="2 hours"/>
    <n v="120"/>
    <s v="1 day"/>
    <n v="24"/>
    <s v="2025-02-26"/>
    <s v="YYYY-MM-DD"/>
    <d v="2025-02-26T00:00:00"/>
    <s v="Closed"/>
    <x v="1"/>
    <n v="3"/>
    <n v="3"/>
    <s v="Maya"/>
    <s v="Duplicate"/>
    <n v="4"/>
    <x v="2"/>
    <s v="Yes"/>
    <s v="good service"/>
    <s v="Positive Feedback"/>
    <n v="50"/>
    <n v="50"/>
    <s v="Yes"/>
    <s v="OK"/>
    <s v="OK"/>
    <s v="OK"/>
    <s v="OK"/>
    <s v="OK"/>
    <s v="No"/>
    <x v="3"/>
    <x v="1"/>
    <x v="1"/>
    <x v="3"/>
    <x v="2"/>
  </r>
  <r>
    <s v="tk_3309"/>
    <s v="TCK-3309"/>
    <m/>
    <s v="V-1018"/>
    <n v="72"/>
    <n v="72"/>
    <x v="1"/>
    <x v="1"/>
    <s v="Mosul"/>
    <s v="Hospital"/>
    <s v="Alnoor Hospital"/>
    <x v="0"/>
    <s v="ER"/>
    <x v="4"/>
    <s v="Inquiry"/>
    <s v="Long wait time"/>
    <s v="waiting too long"/>
    <x v="1"/>
    <s v="06-22-25"/>
    <s v="MM-DD-YY"/>
    <d v="2025-06-22T00:00:00"/>
    <s v="1h"/>
    <n v="60"/>
    <s v="1 day"/>
    <n v="24"/>
    <m/>
    <m/>
    <m/>
    <s v="Pending"/>
    <x v="0"/>
    <n v="3"/>
    <n v="3"/>
    <s v="John"/>
    <s v="Referred"/>
    <n v="1"/>
    <x v="0"/>
    <m/>
    <s v="good service"/>
    <s v="Positive Feedback"/>
    <n v="10"/>
    <n v="10"/>
    <s v="No"/>
    <s v="OK"/>
    <s v="Resolution Time Exists Before Closure"/>
    <s v="OK"/>
    <s v="OK"/>
    <s v="OK"/>
    <m/>
    <x v="0"/>
    <x v="2"/>
    <x v="2"/>
    <x v="0"/>
    <x v="0"/>
  </r>
  <r>
    <s v="tk_3310"/>
    <s v="TCK-3310"/>
    <s v="P-377"/>
    <m/>
    <s v="unknown"/>
    <m/>
    <x v="0"/>
    <x v="3"/>
    <s v="Alexandria"/>
    <s v="Mobile Unit"/>
    <s v="Al Noor Hosp."/>
    <x v="0"/>
    <s v="Billing"/>
    <x v="2"/>
    <s v="Complaint"/>
    <s v="System down"/>
    <s v="مشكلة في الفاتورة"/>
    <x v="6"/>
    <s v="06-19-25"/>
    <s v="MM-DD-YY"/>
    <d v="2025-06-19T00:00:00"/>
    <s v="1h"/>
    <n v="60"/>
    <s v="5 hours"/>
    <n v="5"/>
    <s v="2025-01-13"/>
    <s v="YYYY-MM-DD"/>
    <d v="2025-01-13T00:00:00"/>
    <s v="Resolved"/>
    <x v="1"/>
    <n v="2"/>
    <n v="2"/>
    <s v="Omar"/>
    <s v="Duplicate"/>
    <s v="bad"/>
    <x v="2"/>
    <s v="Yes"/>
    <m/>
    <m/>
    <n v="50"/>
    <n v="50"/>
    <s v="No"/>
    <s v="OK"/>
    <s v="OK"/>
    <s v="OK"/>
    <s v="OK"/>
    <s v="OK"/>
    <s v="Yes"/>
    <x v="1"/>
    <x v="4"/>
    <x v="2"/>
    <x v="1"/>
    <x v="2"/>
  </r>
  <r>
    <s v="TCK-3311"/>
    <s v="TCK-3311"/>
    <m/>
    <m/>
    <n v="4"/>
    <n v="4"/>
    <x v="1"/>
    <x v="0"/>
    <s v="Saida"/>
    <s v="Hospital"/>
    <s v="Al Noor Hosp."/>
    <x v="0"/>
    <s v="Billing"/>
    <x v="2"/>
    <s v="Technical"/>
    <s v="Wrong appointment"/>
    <s v="need help"/>
    <x v="0"/>
    <s v="04/05/2025"/>
    <s v="DD/MM/YYYY"/>
    <d v="2025-05-04T00:00:00"/>
    <s v="30 min"/>
    <n v="30"/>
    <s v="5 hours"/>
    <n v="5"/>
    <m/>
    <m/>
    <m/>
    <s v="Pending"/>
    <x v="0"/>
    <n v="1"/>
    <n v="1"/>
    <s v="Omar"/>
    <s v="Solved"/>
    <s v="bad"/>
    <x v="2"/>
    <s v="No"/>
    <s v="good service"/>
    <s v="Positive Feedback"/>
    <s v="100 USD"/>
    <n v="100"/>
    <s v="No"/>
    <s v="OK"/>
    <s v="Resolution Time Exists Before Closure"/>
    <s v="Solved Ticket Still Active"/>
    <s v="OK"/>
    <s v="OK"/>
    <m/>
    <x v="0"/>
    <x v="0"/>
    <x v="0"/>
    <x v="0"/>
    <x v="1"/>
  </r>
  <r>
    <s v="tk_3312"/>
    <s v="TCK-3312"/>
    <m/>
    <m/>
    <s v="unknown"/>
    <m/>
    <x v="0"/>
    <x v="2"/>
    <s v="Irbid"/>
    <s v="Mobile Unit"/>
    <s v="HealthPlus"/>
    <x v="1"/>
    <s v="Pharmacy"/>
    <x v="0"/>
    <s v="Inquiry"/>
    <s v="Missing record"/>
    <s v="الخدمة سيئة"/>
    <x v="2"/>
    <s v="22/01/2025"/>
    <s v="DD/MM/YYYY"/>
    <d v="2025-01-22T00:00:00"/>
    <s v="1h"/>
    <n v="60"/>
    <s v="-1"/>
    <m/>
    <m/>
    <m/>
    <m/>
    <s v="Resolved"/>
    <x v="0"/>
    <s v="Level 1"/>
    <n v="1"/>
    <s v="Sara"/>
    <s v="Duplicate"/>
    <n v="4"/>
    <x v="2"/>
    <s v="Yes"/>
    <s v="الخدمة سيئة"/>
    <s v="Negative Feedback"/>
    <s v="100 USD"/>
    <n v="100"/>
    <s v="Yes"/>
    <s v="Missing Resolved Date"/>
    <s v="Missing Resolution Time"/>
    <s v="OK"/>
    <s v="OK"/>
    <s v="OK"/>
    <m/>
    <x v="0"/>
    <x v="4"/>
    <x v="2"/>
    <x v="0"/>
    <x v="1"/>
  </r>
  <r>
    <s v="3313"/>
    <s v="TCK-3313"/>
    <s v="P-468"/>
    <m/>
    <s v="unknown"/>
    <m/>
    <x v="0"/>
    <x v="0"/>
    <s v="Beirut"/>
    <s v="Pharmacy"/>
    <s v="Care Clinic"/>
    <x v="2"/>
    <s v="Reception"/>
    <x v="1"/>
    <s v="Complaint"/>
    <s v="Long wait time"/>
    <s v="billing not clear"/>
    <x v="6"/>
    <s v="01-02-25"/>
    <s v="MM-DD-YY"/>
    <d v="2025-01-02T00:00:00"/>
    <s v="1h"/>
    <n v="60"/>
    <s v="5 hours"/>
    <n v="5"/>
    <s v="13/05/2025"/>
    <s v="DD/MM/YYYY"/>
    <d v="2025-05-13T00:00:00"/>
    <s v="Escalated"/>
    <x v="3"/>
    <n v="0"/>
    <n v="0"/>
    <s v="Fatima"/>
    <s v="Referred"/>
    <s v="bad"/>
    <x v="2"/>
    <s v="No"/>
    <m/>
    <m/>
    <n v="20"/>
    <n v="20"/>
    <s v="No"/>
    <s v="Status Mismatch"/>
    <s v="Resolution Time Exists Before Closure"/>
    <s v="OK"/>
    <s v="Review"/>
    <s v="OK"/>
    <s v="No"/>
    <x v="0"/>
    <x v="4"/>
    <x v="2"/>
    <x v="0"/>
    <x v="0"/>
  </r>
  <r>
    <s v="TCK-3314"/>
    <s v="TCK-3314"/>
    <s v="P-282"/>
    <s v="V-4018"/>
    <n v="90"/>
    <n v="90"/>
    <x v="0"/>
    <x v="0"/>
    <s v="Beirut"/>
    <s v="Hospital"/>
    <s v="Al Noor Hosp."/>
    <x v="0"/>
    <s v="Lab"/>
    <x v="3"/>
    <s v="Medical"/>
    <s v="Long wait time"/>
    <s v="billing not clear"/>
    <x v="6"/>
    <s v="04-11-25"/>
    <s v="MM-DD-YY"/>
    <d v="2025-04-11T00:00:00"/>
    <s v="1h"/>
    <n v="60"/>
    <s v="5 hours"/>
    <n v="5"/>
    <s v="01-16-25"/>
    <s v="MM-DD-YY"/>
    <d v="2025-01-16T00:00:00"/>
    <s v="Closed"/>
    <x v="0"/>
    <n v="1"/>
    <n v="1"/>
    <s v="Lina"/>
    <s v="Duplicate"/>
    <n v="5"/>
    <x v="2"/>
    <s v="No"/>
    <s v="bad experience"/>
    <m/>
    <s v="100 USD"/>
    <n v="100"/>
    <s v="Yes"/>
    <s v="OK"/>
    <s v="OK"/>
    <s v="OK"/>
    <s v="OK"/>
    <s v="OK"/>
    <s v="Yes"/>
    <x v="1"/>
    <x v="2"/>
    <x v="2"/>
    <x v="1"/>
    <x v="1"/>
  </r>
  <r>
    <s v="TCK-3315"/>
    <s v="TCK-3315"/>
    <m/>
    <s v="V-8857"/>
    <n v="3"/>
    <n v="3"/>
    <x v="0"/>
    <x v="3"/>
    <s v="Cairo"/>
    <s v="Mobile Unit"/>
    <s v="Care Clinic"/>
    <x v="2"/>
    <s v="Lab"/>
    <x v="2"/>
    <s v="Complaint"/>
    <s v="Prescription issue"/>
    <s v="billing not clear"/>
    <x v="6"/>
    <s v="11/04/2025"/>
    <s v="DD/MM/YYYY"/>
    <d v="2025-04-11T00:00:00"/>
    <s v="1h"/>
    <n v="60"/>
    <s v="5 hours"/>
    <n v="5"/>
    <s v="06-15-25"/>
    <s v="MM-DD-YY"/>
    <d v="2025-06-15T00:00:00"/>
    <s v="Resolved"/>
    <x v="1"/>
    <n v="0"/>
    <n v="0"/>
    <s v="Lina"/>
    <s v="Dropped"/>
    <n v="1"/>
    <x v="0"/>
    <s v="Yes"/>
    <s v="الخدمة سيئة"/>
    <s v="Negative Feedback"/>
    <s v="100 USD"/>
    <n v="100"/>
    <s v="Yes"/>
    <s v="OK"/>
    <s v="OK"/>
    <s v="OK"/>
    <s v="OK"/>
    <s v="OK"/>
    <s v="No"/>
    <x v="1"/>
    <x v="0"/>
    <x v="2"/>
    <x v="1"/>
    <x v="1"/>
  </r>
  <r>
    <s v="3316"/>
    <s v="TCK-3316"/>
    <m/>
    <m/>
    <s v="unknown"/>
    <m/>
    <x v="1"/>
    <x v="2"/>
    <s v="Zarqa"/>
    <s v="Hospital"/>
    <s v="Care Clinic"/>
    <x v="2"/>
    <s v="Lab"/>
    <x v="2"/>
    <s v="Medical"/>
    <s v="Billing error"/>
    <s v="waiting too long"/>
    <x v="1"/>
    <s v="2025-04-06"/>
    <s v="YYYY-MM-DD"/>
    <d v="2025-04-06T00:00:00"/>
    <s v="1h"/>
    <n v="60"/>
    <s v="2h"/>
    <n v="2"/>
    <m/>
    <m/>
    <m/>
    <s v="Pending"/>
    <x v="1"/>
    <n v="0"/>
    <n v="0"/>
    <s v="Hassan"/>
    <s v="Solved"/>
    <n v="3"/>
    <x v="1"/>
    <s v="Yes"/>
    <s v="good service"/>
    <s v="Positive Feedback"/>
    <s v="~30"/>
    <n v="30"/>
    <s v="No"/>
    <s v="OK"/>
    <s v="Resolution Time Exists Before Closure"/>
    <s v="Solved Ticket Still Active"/>
    <s v="OK"/>
    <s v="OK"/>
    <m/>
    <x v="0"/>
    <x v="4"/>
    <x v="2"/>
    <x v="0"/>
    <x v="0"/>
  </r>
  <r>
    <s v="3317"/>
    <s v="TCK-3317"/>
    <s v="P-108"/>
    <s v="V-2009"/>
    <s v="unknown"/>
    <m/>
    <x v="0"/>
    <x v="2"/>
    <s v="Irbid"/>
    <s v="Mobile Unit"/>
    <s v="Care Clinic"/>
    <x v="2"/>
    <s v="Billing"/>
    <x v="4"/>
    <s v="Technical"/>
    <s v="Missing record"/>
    <s v="waiting too long"/>
    <x v="1"/>
    <s v="2025-04-03"/>
    <s v="YYYY-MM-DD"/>
    <d v="2025-04-03T00:00:00"/>
    <s v="2 hours"/>
    <n v="120"/>
    <s v="5 hours"/>
    <n v="5"/>
    <m/>
    <m/>
    <m/>
    <s v="Pending"/>
    <x v="3"/>
    <n v="0"/>
    <n v="0"/>
    <s v="Ali"/>
    <s v="Dropped"/>
    <s v="good"/>
    <x v="2"/>
    <s v="Yes"/>
    <m/>
    <m/>
    <n v="20"/>
    <n v="20"/>
    <s v="Yes"/>
    <s v="OK"/>
    <s v="Resolution Time Exists Before Closure"/>
    <s v="Dropped Ticket Still Active"/>
    <s v="Review"/>
    <s v="OK"/>
    <m/>
    <x v="0"/>
    <x v="4"/>
    <x v="1"/>
    <x v="0"/>
    <x v="0"/>
  </r>
  <r>
    <s v="tk_3318"/>
    <s v="TCK-3318"/>
    <m/>
    <s v="V-8599"/>
    <n v="58"/>
    <n v="58"/>
    <x v="1"/>
    <x v="2"/>
    <s v="Amman"/>
    <s v="Pharmacy"/>
    <s v="Al Noor Hosp."/>
    <x v="0"/>
    <s v="ER"/>
    <x v="1"/>
    <s v="Inquiry"/>
    <s v="Missing record"/>
    <s v="مشكلة في الفاتورة"/>
    <x v="6"/>
    <s v="2025-01-02"/>
    <s v="YYYY-MM-DD"/>
    <d v="2025-01-02T00:00:00"/>
    <s v="1h"/>
    <n v="60"/>
    <s v="5 hours"/>
    <n v="5"/>
    <s v="02-24-25"/>
    <s v="MM-DD-YY"/>
    <d v="2025-02-24T00:00:00"/>
    <s v="Closed"/>
    <x v="0"/>
    <n v="2"/>
    <n v="2"/>
    <s v="Lina"/>
    <s v="Referred"/>
    <s v="good"/>
    <x v="2"/>
    <s v="No"/>
    <s v="bad experience"/>
    <m/>
    <n v="50"/>
    <n v="50"/>
    <s v="No"/>
    <s v="OK"/>
    <s v="OK"/>
    <s v="OK"/>
    <s v="OK"/>
    <s v="OK"/>
    <s v="No"/>
    <x v="1"/>
    <x v="3"/>
    <x v="2"/>
    <x v="1"/>
    <x v="2"/>
  </r>
  <r>
    <s v="3319"/>
    <s v="TCK-3319"/>
    <m/>
    <s v="V-2635"/>
    <s v="unknown"/>
    <m/>
    <x v="0"/>
    <x v="2"/>
    <s v="Zarqa"/>
    <s v="Clinic"/>
    <s v="Care Clinic"/>
    <x v="2"/>
    <s v="Billing"/>
    <x v="4"/>
    <s v="Admin"/>
    <s v="Long wait time"/>
    <m/>
    <x v="3"/>
    <s v="2025-02-12"/>
    <s v="YYYY-MM-DD"/>
    <d v="2025-02-12T00:00:00"/>
    <s v="2 hours"/>
    <n v="120"/>
    <s v="5 hours"/>
    <n v="5"/>
    <m/>
    <m/>
    <m/>
    <s v="Closed"/>
    <x v="3"/>
    <n v="0"/>
    <n v="0"/>
    <s v="John"/>
    <s v="Solved"/>
    <s v="bad"/>
    <x v="2"/>
    <s v="No"/>
    <s v="bad experience"/>
    <m/>
    <s v="100 USD"/>
    <n v="100"/>
    <s v="Yes"/>
    <s v="Missing Resolved Date"/>
    <s v="OK"/>
    <s v="OK"/>
    <s v="Review"/>
    <s v="OK"/>
    <m/>
    <x v="1"/>
    <x v="4"/>
    <x v="1"/>
    <x v="1"/>
    <x v="1"/>
  </r>
  <r>
    <s v="tk_3320"/>
    <s v="TCK-3320"/>
    <s v="P-570"/>
    <s v="V-1979"/>
    <s v="unknown"/>
    <m/>
    <x v="0"/>
    <x v="0"/>
    <s v="Beirut"/>
    <s v="Mobile Unit"/>
    <s v="Care Clinic"/>
    <x v="2"/>
    <s v="ER"/>
    <x v="3"/>
    <s v="Inquiry"/>
    <s v="Missing record"/>
    <s v="waiting too long"/>
    <x v="1"/>
    <s v="2025-02-09"/>
    <s v="YYYY-MM-DD"/>
    <d v="2025-02-09T00:00:00"/>
    <s v="1h"/>
    <n v="60"/>
    <s v="48"/>
    <n v="48"/>
    <m/>
    <m/>
    <m/>
    <s v="Closed"/>
    <x v="0"/>
    <n v="1"/>
    <n v="1"/>
    <s v="Hassan"/>
    <s v="Duplicate"/>
    <n v="1"/>
    <x v="0"/>
    <s v="Yes"/>
    <s v="good service"/>
    <s v="Positive Feedback"/>
    <n v="50"/>
    <n v="50"/>
    <s v="Yes"/>
    <s v="Missing Resolved Date"/>
    <s v="OK"/>
    <s v="OK"/>
    <s v="OK"/>
    <s v="OK"/>
    <m/>
    <x v="4"/>
    <x v="4"/>
    <x v="2"/>
    <x v="4"/>
    <x v="2"/>
  </r>
  <r>
    <s v="tk_3321"/>
    <s v="TCK-3321"/>
    <m/>
    <s v="V-8482"/>
    <n v="87"/>
    <n v="87"/>
    <x v="1"/>
    <x v="0"/>
    <s v="Beirut"/>
    <s v="Pharmacy"/>
    <s v="HealthPlus"/>
    <x v="1"/>
    <s v="Billing"/>
    <x v="4"/>
    <s v="Inquiry"/>
    <s v="Wrong appointment"/>
    <s v="billing not clear"/>
    <x v="6"/>
    <s v="31/05/2025"/>
    <s v="DD/MM/YYYY"/>
    <d v="2025-05-31T00:00:00"/>
    <s v="1h"/>
    <n v="60"/>
    <s v="48"/>
    <n v="48"/>
    <m/>
    <m/>
    <m/>
    <s v="Resolved"/>
    <x v="2"/>
    <n v="0"/>
    <n v="0"/>
    <s v="Omar"/>
    <s v="Dropped"/>
    <n v="4"/>
    <x v="2"/>
    <m/>
    <s v="good service"/>
    <s v="Positive Feedback"/>
    <s v="100 USD"/>
    <n v="100"/>
    <s v="Yes"/>
    <s v="Missing Resolved Date"/>
    <s v="OK"/>
    <s v="OK"/>
    <s v="OK"/>
    <s v="OK"/>
    <m/>
    <x v="4"/>
    <x v="2"/>
    <x v="2"/>
    <x v="4"/>
    <x v="1"/>
  </r>
  <r>
    <s v="3322"/>
    <s v="TCK-3322"/>
    <s v="P-909"/>
    <m/>
    <n v="40"/>
    <n v="40"/>
    <x v="0"/>
    <x v="0"/>
    <s v="Beirut"/>
    <s v="Clinic"/>
    <s v="Al Noor Hosp."/>
    <x v="0"/>
    <s v="Reception"/>
    <x v="0"/>
    <s v="Inquiry"/>
    <s v="Prescription issue"/>
    <s v="billing not clear"/>
    <x v="6"/>
    <s v="2025-04-04"/>
    <s v="YYYY-MM-DD"/>
    <d v="2025-04-04T00:00:00"/>
    <s v="1h"/>
    <n v="60"/>
    <s v="-1"/>
    <m/>
    <s v="04-12-25"/>
    <s v="MM-DD-YY"/>
    <d v="2025-04-12T00:00:00"/>
    <s v="Escalated"/>
    <x v="1"/>
    <n v="3"/>
    <n v="3"/>
    <s v="Omar"/>
    <s v="Dropped"/>
    <s v="bad"/>
    <x v="2"/>
    <s v="No"/>
    <s v="الخدمة سيئة"/>
    <s v="Negative Feedback"/>
    <n v="10"/>
    <n v="10"/>
    <s v="Yes"/>
    <s v="Status Mismatch"/>
    <s v="OK"/>
    <s v="Dropped Ticket Still Active"/>
    <s v="OK"/>
    <s v="OK"/>
    <s v="No"/>
    <x v="0"/>
    <x v="5"/>
    <x v="2"/>
    <x v="0"/>
    <x v="0"/>
  </r>
  <r>
    <s v="TCK-3323"/>
    <s v="TCK-3323"/>
    <s v="P-272"/>
    <s v="V-7591"/>
    <s v="unknown"/>
    <m/>
    <x v="1"/>
    <x v="3"/>
    <s v="Alexandria"/>
    <s v="Hospital"/>
    <s v="Al Noor Hosp."/>
    <x v="0"/>
    <s v="Pharmacy"/>
    <x v="3"/>
    <s v="Complaint"/>
    <s v="Prescription issue"/>
    <s v="تأخير في الخدمة"/>
    <x v="4"/>
    <s v="2025-06-20"/>
    <s v="YYYY-MM-DD"/>
    <d v="2025-06-20T00:00:00"/>
    <s v="1h"/>
    <n v="60"/>
    <s v="1 day"/>
    <n v="24"/>
    <m/>
    <m/>
    <m/>
    <s v="Open"/>
    <x v="3"/>
    <n v="0"/>
    <n v="0"/>
    <s v="Lina"/>
    <s v="Dropped"/>
    <n v="4"/>
    <x v="2"/>
    <s v="No"/>
    <s v="الخدمة سيئة"/>
    <s v="Negative Feedback"/>
    <s v="100 USD"/>
    <n v="100"/>
    <s v="Yes"/>
    <s v="OK"/>
    <s v="Resolution Time Exists Before Closure"/>
    <s v="Dropped Ticket Still Active"/>
    <s v="Review"/>
    <s v="OK"/>
    <m/>
    <x v="0"/>
    <x v="4"/>
    <x v="2"/>
    <x v="0"/>
    <x v="1"/>
  </r>
  <r>
    <s v="3324"/>
    <s v="TCK-3324"/>
    <s v="P-943"/>
    <m/>
    <s v="~30"/>
    <n v="30"/>
    <x v="1"/>
    <x v="3"/>
    <s v="Giza"/>
    <s v="Pharmacy"/>
    <s v="HealthPlus"/>
    <x v="1"/>
    <s v="Pharmacy"/>
    <x v="3"/>
    <s v="Technical"/>
    <s v="Missing record"/>
    <s v="billing not clear"/>
    <x v="6"/>
    <s v="2025-03-10"/>
    <s v="YYYY-MM-DD"/>
    <d v="2025-03-10T00:00:00"/>
    <s v="30 min"/>
    <n v="30"/>
    <s v="2h"/>
    <n v="2"/>
    <m/>
    <m/>
    <m/>
    <s v="Resolved"/>
    <x v="0"/>
    <n v="0"/>
    <n v="0"/>
    <s v="Maya"/>
    <s v="Referred"/>
    <s v="good"/>
    <x v="2"/>
    <s v="Yes"/>
    <s v="good service"/>
    <s v="Positive Feedback"/>
    <n v="50"/>
    <n v="50"/>
    <s v="Yes"/>
    <s v="Missing Resolved Date"/>
    <s v="OK"/>
    <s v="OK"/>
    <s v="Review"/>
    <s v="OK"/>
    <m/>
    <x v="2"/>
    <x v="1"/>
    <x v="0"/>
    <x v="2"/>
    <x v="2"/>
  </r>
  <r>
    <s v="TCK-3325"/>
    <s v="TCK-3325"/>
    <m/>
    <m/>
    <n v="80"/>
    <n v="80"/>
    <x v="0"/>
    <x v="0"/>
    <s v="Saida"/>
    <s v="Clinic"/>
    <s v="Care Clinic"/>
    <x v="2"/>
    <s v="ER"/>
    <x v="4"/>
    <s v="Medical"/>
    <s v="Missing record"/>
    <s v="billing not clear"/>
    <x v="6"/>
    <s v="01-05-25"/>
    <s v="MM-DD-YY"/>
    <d v="2025-01-05T00:00:00"/>
    <s v="2 hours"/>
    <n v="120"/>
    <s v="1 day"/>
    <n v="24"/>
    <s v="2025-05-27"/>
    <s v="YYYY-MM-DD"/>
    <d v="2025-05-27T00:00:00"/>
    <s v="Pending"/>
    <x v="2"/>
    <n v="3"/>
    <n v="3"/>
    <s v="Omar"/>
    <s v="Referred"/>
    <s v="bad"/>
    <x v="2"/>
    <s v="No"/>
    <s v="bad experience"/>
    <m/>
    <n v="50"/>
    <n v="50"/>
    <s v="Yes"/>
    <s v="Status Mismatch"/>
    <s v="Resolution Time Exists Before Closure"/>
    <s v="OK"/>
    <s v="Review"/>
    <s v="OK"/>
    <s v="No"/>
    <x v="0"/>
    <x v="2"/>
    <x v="1"/>
    <x v="0"/>
    <x v="2"/>
  </r>
  <r>
    <s v="TCK-3326"/>
    <s v="TCK-3326"/>
    <s v="P-315"/>
    <m/>
    <n v="55"/>
    <n v="55"/>
    <x v="0"/>
    <x v="3"/>
    <s v="Giza"/>
    <s v="Clinic"/>
    <s v="Al Noor Hosp."/>
    <x v="0"/>
    <s v="Reception"/>
    <x v="1"/>
    <s v="Admin"/>
    <s v="Prescription issue"/>
    <s v="waiting too long"/>
    <x v="1"/>
    <s v="2025-05-09"/>
    <s v="YYYY-MM-DD"/>
    <d v="2025-05-09T00:00:00"/>
    <s v="2 hours"/>
    <n v="120"/>
    <s v="1 day"/>
    <n v="24"/>
    <m/>
    <m/>
    <m/>
    <s v="Pending"/>
    <x v="0"/>
    <n v="0"/>
    <n v="0"/>
    <s v="Omar"/>
    <s v="Dropped"/>
    <n v="4"/>
    <x v="2"/>
    <s v="No"/>
    <s v="good service"/>
    <s v="Positive Feedback"/>
    <n v="10"/>
    <n v="10"/>
    <s v="Yes"/>
    <s v="OK"/>
    <s v="Resolution Time Exists Before Closure"/>
    <s v="Dropped Ticket Still Active"/>
    <s v="Review"/>
    <s v="OK"/>
    <m/>
    <x v="0"/>
    <x v="3"/>
    <x v="1"/>
    <x v="0"/>
    <x v="0"/>
  </r>
  <r>
    <s v="tk_3327"/>
    <s v="TCK-3327"/>
    <m/>
    <s v="V-7154"/>
    <n v="41"/>
    <n v="41"/>
    <x v="0"/>
    <x v="1"/>
    <s v="Mosul"/>
    <s v="Pharmacy"/>
    <s v="Alnoor Hospital"/>
    <x v="0"/>
    <s v="ER"/>
    <x v="4"/>
    <s v="Technical"/>
    <s v="Prescription issue"/>
    <s v="waiting too long"/>
    <x v="1"/>
    <s v="2025-06-09"/>
    <s v="YYYY-MM-DD"/>
    <d v="2025-06-09T00:00:00"/>
    <s v="2 hours"/>
    <n v="120"/>
    <s v="-1"/>
    <m/>
    <s v="2025-04-03"/>
    <s v="YYYY-MM-DD"/>
    <d v="2025-04-03T00:00:00"/>
    <s v="Pending"/>
    <x v="0"/>
    <n v="0"/>
    <n v="0"/>
    <s v="Maya"/>
    <s v="Referred"/>
    <s v="bad"/>
    <x v="2"/>
    <s v="No"/>
    <s v="الخدمة سيئة"/>
    <s v="Negative Feedback"/>
    <n v="20"/>
    <n v="20"/>
    <s v="No"/>
    <s v="Status Mismatch"/>
    <s v="OK"/>
    <s v="OK"/>
    <s v="Review"/>
    <s v="OK"/>
    <s v="Yes"/>
    <x v="0"/>
    <x v="5"/>
    <x v="1"/>
    <x v="0"/>
    <x v="0"/>
  </r>
  <r>
    <s v="3328"/>
    <s v="TCK-3328"/>
    <s v="P-349"/>
    <s v="V-9479"/>
    <s v="unknown"/>
    <m/>
    <x v="1"/>
    <x v="2"/>
    <s v="Amman"/>
    <s v="Pharmacy"/>
    <s v="Al Noor Hosp."/>
    <x v="0"/>
    <s v="Pharmacy"/>
    <x v="2"/>
    <s v="Technical"/>
    <s v="Billing error"/>
    <s v="waiting too long"/>
    <x v="1"/>
    <s v="11/04/2025"/>
    <s v="DD/MM/YYYY"/>
    <d v="2025-04-11T00:00:00"/>
    <s v="45"/>
    <n v="45"/>
    <s v="1 day"/>
    <n v="24"/>
    <m/>
    <m/>
    <m/>
    <s v="Pending"/>
    <x v="3"/>
    <s v="Level 1"/>
    <n v="1"/>
    <s v="John"/>
    <s v="Referred"/>
    <n v="4"/>
    <x v="2"/>
    <m/>
    <m/>
    <m/>
    <n v="50"/>
    <n v="50"/>
    <s v="No"/>
    <s v="OK"/>
    <s v="Resolution Time Exists Before Closure"/>
    <s v="OK"/>
    <s v="OK"/>
    <s v="OK"/>
    <m/>
    <x v="0"/>
    <x v="4"/>
    <x v="0"/>
    <x v="0"/>
    <x v="2"/>
  </r>
  <r>
    <s v="tk_3329"/>
    <s v="TCK-3329"/>
    <s v="P-832"/>
    <s v="V-7898"/>
    <n v="51"/>
    <n v="51"/>
    <x v="0"/>
    <x v="0"/>
    <s v="Bekaa"/>
    <s v="Hospital"/>
    <s v="Care Clinic"/>
    <x v="2"/>
    <s v="Billing"/>
    <x v="3"/>
    <s v="Medical"/>
    <s v="System down"/>
    <s v="waiting too long"/>
    <x v="1"/>
    <s v="2025-03-28"/>
    <s v="YYYY-MM-DD"/>
    <d v="2025-03-28T00:00:00"/>
    <s v="45"/>
    <n v="45"/>
    <s v="1 day"/>
    <n v="24"/>
    <m/>
    <m/>
    <m/>
    <s v="Closed"/>
    <x v="1"/>
    <s v="Level 1"/>
    <n v="1"/>
    <s v="John"/>
    <s v="Solved"/>
    <n v="3"/>
    <x v="1"/>
    <s v="Yes"/>
    <s v="good service"/>
    <s v="Positive Feedback"/>
    <n v="10"/>
    <n v="10"/>
    <s v="No"/>
    <s v="Missing Resolved Date"/>
    <s v="OK"/>
    <s v="OK"/>
    <s v="OK"/>
    <s v="OK"/>
    <m/>
    <x v="3"/>
    <x v="3"/>
    <x v="0"/>
    <x v="3"/>
    <x v="0"/>
  </r>
  <r>
    <s v="3330"/>
    <s v="TCK-3330"/>
    <s v="P-828"/>
    <s v="V-2388"/>
    <s v="~30"/>
    <n v="30"/>
    <x v="1"/>
    <x v="0"/>
    <s v="Bekaa"/>
    <s v="Hospital"/>
    <s v="Care Clinic"/>
    <x v="2"/>
    <s v="ER"/>
    <x v="3"/>
    <s v="Medical"/>
    <s v="Missing record"/>
    <s v="need help"/>
    <x v="0"/>
    <s v="02-13-25"/>
    <s v="MM-DD-YY"/>
    <d v="2025-02-13T00:00:00"/>
    <s v="30 min"/>
    <n v="30"/>
    <s v="-1"/>
    <m/>
    <s v="20/03/2025"/>
    <s v="DD/MM/YYYY"/>
    <d v="2025-03-20T00:00:00"/>
    <s v="Resolved"/>
    <x v="2"/>
    <n v="0"/>
    <n v="0"/>
    <s v="John"/>
    <s v="Referred"/>
    <n v="3"/>
    <x v="1"/>
    <s v="Yes"/>
    <s v="good service"/>
    <s v="Positive Feedback"/>
    <n v="10"/>
    <n v="10"/>
    <s v="No"/>
    <s v="OK"/>
    <s v="Missing Resolution Time"/>
    <s v="OK"/>
    <s v="OK"/>
    <s v="OK"/>
    <s v="No"/>
    <x v="0"/>
    <x v="1"/>
    <x v="0"/>
    <x v="0"/>
    <x v="0"/>
  </r>
  <r>
    <s v="3331"/>
    <s v="TCK-3331"/>
    <m/>
    <m/>
    <s v="unknown"/>
    <m/>
    <x v="0"/>
    <x v="2"/>
    <s v="Zarqa"/>
    <s v="Clinic"/>
    <s v="Care Clinic"/>
    <x v="2"/>
    <s v="Reception"/>
    <x v="3"/>
    <s v="Medical"/>
    <s v="Wrong appointment"/>
    <s v="billing not clear"/>
    <x v="6"/>
    <s v="2025-05-08"/>
    <s v="YYYY-MM-DD"/>
    <d v="2025-05-08T00:00:00"/>
    <s v="1h"/>
    <n v="60"/>
    <s v="2h"/>
    <n v="2"/>
    <s v="2025-04-05"/>
    <s v="YYYY-MM-DD"/>
    <d v="2025-04-05T00:00:00"/>
    <s v="Resolved"/>
    <x v="2"/>
    <n v="3"/>
    <n v="3"/>
    <s v="Ali"/>
    <s v="Solved"/>
    <n v="2"/>
    <x v="0"/>
    <s v="No"/>
    <m/>
    <m/>
    <s v="100 USD"/>
    <n v="100"/>
    <s v="No"/>
    <s v="OK"/>
    <s v="OK"/>
    <s v="OK"/>
    <s v="Review"/>
    <s v="OK"/>
    <s v="Yes"/>
    <x v="2"/>
    <x v="4"/>
    <x v="2"/>
    <x v="2"/>
    <x v="1"/>
  </r>
  <r>
    <s v="tk_3332"/>
    <s v="TCK-3332"/>
    <s v="P-281"/>
    <m/>
    <n v="52"/>
    <n v="52"/>
    <x v="0"/>
    <x v="3"/>
    <s v="Giza"/>
    <s v="Pharmacy"/>
    <s v="Care Clinic"/>
    <x v="2"/>
    <s v="Billing"/>
    <x v="3"/>
    <s v="Admin"/>
    <s v="Wrong appointment"/>
    <m/>
    <x v="3"/>
    <s v="03-18-25"/>
    <s v="MM-DD-YY"/>
    <d v="2025-03-18T00:00:00"/>
    <s v="1h"/>
    <n v="60"/>
    <s v="2h"/>
    <n v="2"/>
    <s v="06-24-25"/>
    <s v="MM-DD-YY"/>
    <d v="2025-06-24T00:00:00"/>
    <s v="Pending"/>
    <x v="3"/>
    <n v="3"/>
    <n v="3"/>
    <s v="Fatima"/>
    <s v="Solved"/>
    <n v="1"/>
    <x v="0"/>
    <s v="No"/>
    <s v="good service"/>
    <s v="Positive Feedback"/>
    <n v="20"/>
    <n v="20"/>
    <s v="No"/>
    <s v="Status Mismatch"/>
    <s v="Resolution Time Exists Before Closure"/>
    <s v="Solved Ticket Still Active"/>
    <s v="OK"/>
    <s v="OK"/>
    <s v="No"/>
    <x v="0"/>
    <x v="3"/>
    <x v="2"/>
    <x v="0"/>
    <x v="0"/>
  </r>
  <r>
    <s v="TCK-3333"/>
    <s v="TCK-3333"/>
    <s v="P-983"/>
    <m/>
    <s v="~30"/>
    <n v="30"/>
    <x v="0"/>
    <x v="2"/>
    <s v="Zarqa"/>
    <s v="Pharmacy"/>
    <s v="Care Clinic"/>
    <x v="2"/>
    <s v="Reception"/>
    <x v="0"/>
    <s v="Admin"/>
    <s v="Missing record"/>
    <s v="need help"/>
    <x v="0"/>
    <s v="03/02/2025"/>
    <s v="DD/MM/YYYY"/>
    <d v="2025-02-03T00:00:00"/>
    <s v="45"/>
    <n v="45"/>
    <s v="2h"/>
    <n v="2"/>
    <m/>
    <m/>
    <m/>
    <s v="Resolved"/>
    <x v="3"/>
    <n v="1"/>
    <n v="1"/>
    <s v="Ali"/>
    <s v="Dropped"/>
    <n v="1"/>
    <x v="0"/>
    <s v="No"/>
    <s v="الدكتور لم يحضر"/>
    <s v="Doctor Unavailable"/>
    <s v="100 USD"/>
    <n v="100"/>
    <s v="No"/>
    <s v="Missing Resolved Date"/>
    <s v="OK"/>
    <s v="OK"/>
    <s v="OK"/>
    <s v="OK"/>
    <m/>
    <x v="2"/>
    <x v="1"/>
    <x v="0"/>
    <x v="2"/>
    <x v="1"/>
  </r>
  <r>
    <s v="tk_3334"/>
    <s v="TCK-3334"/>
    <s v="P-749"/>
    <m/>
    <n v="45"/>
    <n v="45"/>
    <x v="0"/>
    <x v="3"/>
    <s v="Alexandria"/>
    <s v="Clinic"/>
    <s v="Care Clinic"/>
    <x v="2"/>
    <s v="ER"/>
    <x v="1"/>
    <s v="Inquiry"/>
    <s v="Long wait time"/>
    <s v="الخدمة سيئة"/>
    <x v="2"/>
    <s v="15/04/2025"/>
    <s v="DD/MM/YYYY"/>
    <d v="2025-04-15T00:00:00"/>
    <s v="2 hours"/>
    <n v="120"/>
    <s v="5 hours"/>
    <n v="5"/>
    <m/>
    <m/>
    <m/>
    <s v="Open"/>
    <x v="3"/>
    <s v="Level 1"/>
    <n v="1"/>
    <s v="John"/>
    <s v="Dropped"/>
    <s v="good"/>
    <x v="2"/>
    <s v="No"/>
    <m/>
    <m/>
    <n v="10"/>
    <n v="10"/>
    <s v="No"/>
    <s v="OK"/>
    <s v="Resolution Time Exists Before Closure"/>
    <s v="Dropped Ticket Still Active"/>
    <s v="OK"/>
    <s v="OK"/>
    <m/>
    <x v="0"/>
    <x v="5"/>
    <x v="1"/>
    <x v="0"/>
    <x v="0"/>
  </r>
  <r>
    <s v="tk_3335"/>
    <s v="TCK-3335"/>
    <s v="P-116"/>
    <m/>
    <n v="2"/>
    <n v="2"/>
    <x v="0"/>
    <x v="1"/>
    <s v="Basra"/>
    <s v="Hospital"/>
    <s v="Care Clinic"/>
    <x v="2"/>
    <s v="Billing"/>
    <x v="2"/>
    <s v="Complaint"/>
    <s v="Prescription issue"/>
    <s v="waiting too long"/>
    <x v="1"/>
    <s v="05-03-25"/>
    <s v="MM-DD-YY"/>
    <d v="2025-05-03T00:00:00"/>
    <s v="2 hours"/>
    <n v="120"/>
    <s v="2h"/>
    <n v="2"/>
    <m/>
    <m/>
    <m/>
    <s v="Resolved"/>
    <x v="1"/>
    <s v="Level 1"/>
    <n v="1"/>
    <s v="Fatima"/>
    <s v="Referred"/>
    <n v="3"/>
    <x v="1"/>
    <s v="No"/>
    <m/>
    <m/>
    <s v="~30"/>
    <n v="30"/>
    <s v="No"/>
    <s v="Missing Resolved Date"/>
    <s v="OK"/>
    <s v="OK"/>
    <s v="OK"/>
    <s v="OK"/>
    <m/>
    <x v="2"/>
    <x v="0"/>
    <x v="1"/>
    <x v="2"/>
    <x v="0"/>
  </r>
  <r>
    <s v="TCK-3336"/>
    <s v="TCK-3336"/>
    <s v="P-875"/>
    <m/>
    <n v="61"/>
    <n v="61"/>
    <x v="0"/>
    <x v="3"/>
    <s v="Giza"/>
    <s v="Pharmacy"/>
    <s v="Care Clinic"/>
    <x v="2"/>
    <s v="ER"/>
    <x v="2"/>
    <s v="Technical"/>
    <s v="System down"/>
    <s v="الدكتور لم يحضر"/>
    <x v="5"/>
    <s v="05/05/2025"/>
    <s v="DD/MM/YYYY"/>
    <d v="2025-05-05T00:00:00"/>
    <s v="45"/>
    <n v="45"/>
    <s v="48"/>
    <n v="48"/>
    <m/>
    <m/>
    <m/>
    <s v="Open"/>
    <x v="0"/>
    <n v="0"/>
    <n v="0"/>
    <s v="John"/>
    <s v="Solved"/>
    <n v="1"/>
    <x v="0"/>
    <m/>
    <m/>
    <m/>
    <n v="10"/>
    <n v="10"/>
    <s v="No"/>
    <s v="OK"/>
    <s v="Resolution Time Exists Before Closure"/>
    <s v="Solved Ticket Still Active"/>
    <s v="Review"/>
    <s v="OK"/>
    <m/>
    <x v="0"/>
    <x v="3"/>
    <x v="0"/>
    <x v="0"/>
    <x v="0"/>
  </r>
  <r>
    <s v="tk_3337"/>
    <s v="TCK-3337"/>
    <s v="P-879"/>
    <s v="V-1030"/>
    <s v="~30"/>
    <n v="30"/>
    <x v="0"/>
    <x v="1"/>
    <s v="Baghdad"/>
    <s v="Hospital"/>
    <s v="HealthPlus"/>
    <x v="1"/>
    <s v="Lab"/>
    <x v="1"/>
    <s v="Inquiry"/>
    <s v="Missing record"/>
    <s v="مشكلة في الفاتورة"/>
    <x v="6"/>
    <s v="25/06/2025"/>
    <s v="DD/MM/YYYY"/>
    <d v="2025-06-25T00:00:00"/>
    <s v="45"/>
    <n v="45"/>
    <s v="5 hours"/>
    <n v="5"/>
    <m/>
    <m/>
    <m/>
    <s v="Resolved"/>
    <x v="1"/>
    <n v="2"/>
    <n v="2"/>
    <s v="Sara"/>
    <s v="Duplicate"/>
    <n v="2"/>
    <x v="0"/>
    <s v="No"/>
    <m/>
    <m/>
    <n v="50"/>
    <n v="50"/>
    <s v="Yes"/>
    <s v="Missing Resolved Date"/>
    <s v="OK"/>
    <s v="OK"/>
    <s v="OK"/>
    <s v="OK"/>
    <m/>
    <x v="1"/>
    <x v="1"/>
    <x v="0"/>
    <x v="1"/>
    <x v="2"/>
  </r>
  <r>
    <s v="tk_3338"/>
    <s v="TCK-3338"/>
    <s v="P-403"/>
    <s v="V-9612"/>
    <s v="~30"/>
    <n v="30"/>
    <x v="1"/>
    <x v="0"/>
    <s v="Bekaa"/>
    <s v="Pharmacy"/>
    <s v="Care Clinic"/>
    <x v="2"/>
    <s v="Pharmacy"/>
    <x v="2"/>
    <s v="Medical"/>
    <s v="Billing error"/>
    <s v="need help"/>
    <x v="0"/>
    <s v="02-14-25"/>
    <s v="MM-DD-YY"/>
    <d v="2025-02-14T00:00:00"/>
    <s v="2 hours"/>
    <n v="120"/>
    <s v="2h"/>
    <n v="2"/>
    <m/>
    <m/>
    <m/>
    <s v="Resolved"/>
    <x v="3"/>
    <n v="2"/>
    <n v="2"/>
    <s v="Maya"/>
    <s v="Dropped"/>
    <n v="1"/>
    <x v="0"/>
    <m/>
    <s v="good service"/>
    <s v="Positive Feedback"/>
    <s v="100 USD"/>
    <n v="100"/>
    <s v="No"/>
    <s v="Missing Resolved Date"/>
    <s v="OK"/>
    <s v="OK"/>
    <s v="OK"/>
    <s v="OK"/>
    <m/>
    <x v="2"/>
    <x v="1"/>
    <x v="1"/>
    <x v="2"/>
    <x v="1"/>
  </r>
  <r>
    <s v="tk_3339"/>
    <s v="TCK-3339"/>
    <s v="P-232"/>
    <s v="V-3635"/>
    <n v="45"/>
    <n v="45"/>
    <x v="0"/>
    <x v="2"/>
    <s v="Amman"/>
    <s v="Mobile Unit"/>
    <s v="Care Clinic"/>
    <x v="2"/>
    <s v="Pharmacy"/>
    <x v="0"/>
    <s v="Complaint"/>
    <s v="Prescription issue"/>
    <s v="need help"/>
    <x v="0"/>
    <s v="02-18-25"/>
    <s v="MM-DD-YY"/>
    <d v="2025-02-18T00:00:00"/>
    <s v="45"/>
    <n v="45"/>
    <s v="48"/>
    <n v="48"/>
    <s v="2025-01-16"/>
    <s v="YYYY-MM-DD"/>
    <d v="2025-01-16T00:00:00"/>
    <s v="Closed"/>
    <x v="0"/>
    <n v="0"/>
    <n v="0"/>
    <s v="Maya"/>
    <s v="Dropped"/>
    <s v="bad"/>
    <x v="2"/>
    <s v="Yes"/>
    <s v="مشكلة في الفاتورة"/>
    <s v="Billing Issue"/>
    <s v="~30"/>
    <n v="30"/>
    <s v="Yes"/>
    <s v="OK"/>
    <s v="OK"/>
    <s v="OK"/>
    <s v="Review"/>
    <s v="OK"/>
    <s v="Yes"/>
    <x v="4"/>
    <x v="5"/>
    <x v="0"/>
    <x v="4"/>
    <x v="0"/>
  </r>
  <r>
    <s v="TCK-3340"/>
    <s v="TCK-3340"/>
    <s v="P-711"/>
    <m/>
    <s v="~30"/>
    <n v="30"/>
    <x v="1"/>
    <x v="1"/>
    <s v="Mosul"/>
    <s v="Hospital"/>
    <s v="HealthPlus"/>
    <x v="1"/>
    <s v="ER"/>
    <x v="1"/>
    <s v="Inquiry"/>
    <s v="Wrong appointment"/>
    <m/>
    <x v="3"/>
    <s v="02-21-25"/>
    <s v="MM-DD-YY"/>
    <d v="2025-02-21T00:00:00"/>
    <s v="45"/>
    <n v="45"/>
    <s v="2h"/>
    <n v="2"/>
    <s v="08/03/2025"/>
    <s v="DD/MM/YYYY"/>
    <d v="2025-03-08T00:00:00"/>
    <s v="Pending"/>
    <x v="0"/>
    <n v="3"/>
    <n v="3"/>
    <s v="John"/>
    <s v="Duplicate"/>
    <n v="5"/>
    <x v="2"/>
    <s v="Yes"/>
    <s v="bad experience"/>
    <m/>
    <s v="100 USD"/>
    <n v="100"/>
    <s v="No"/>
    <s v="Status Mismatch"/>
    <s v="Resolution Time Exists Before Closure"/>
    <s v="Duplicate Ticket Still Active"/>
    <s v="OK"/>
    <s v="OK"/>
    <s v="No"/>
    <x v="0"/>
    <x v="1"/>
    <x v="0"/>
    <x v="0"/>
    <x v="1"/>
  </r>
  <r>
    <s v="3341"/>
    <s v="TCK-3341"/>
    <s v="P-680"/>
    <m/>
    <n v="63"/>
    <n v="63"/>
    <x v="0"/>
    <x v="1"/>
    <s v="Mosul"/>
    <s v="Hospital"/>
    <s v="Alnoor Hospital"/>
    <x v="0"/>
    <s v="ER"/>
    <x v="4"/>
    <s v="Admin"/>
    <s v="System down"/>
    <m/>
    <x v="3"/>
    <s v="31/01/2025"/>
    <s v="DD/MM/YYYY"/>
    <d v="2025-01-31T00:00:00"/>
    <s v="45"/>
    <n v="45"/>
    <s v="5 hours"/>
    <n v="5"/>
    <m/>
    <m/>
    <m/>
    <s v="Resolved"/>
    <x v="2"/>
    <n v="3"/>
    <n v="3"/>
    <s v="Omar"/>
    <s v="Referred"/>
    <n v="3"/>
    <x v="1"/>
    <s v="Yes"/>
    <s v="good service"/>
    <s v="Positive Feedback"/>
    <n v="10"/>
    <n v="10"/>
    <s v="No"/>
    <s v="Missing Resolved Date"/>
    <s v="OK"/>
    <s v="OK"/>
    <s v="Review"/>
    <s v="OK"/>
    <m/>
    <x v="1"/>
    <x v="3"/>
    <x v="0"/>
    <x v="1"/>
    <x v="0"/>
  </r>
  <r>
    <s v="tk_3342"/>
    <s v="TCK-3342"/>
    <s v="P-699"/>
    <s v="V-2520"/>
    <n v="14"/>
    <n v="14"/>
    <x v="0"/>
    <x v="1"/>
    <s v="Mosul"/>
    <s v="Pharmacy"/>
    <s v="Alnoor Hospital"/>
    <x v="0"/>
    <s v="Reception"/>
    <x v="1"/>
    <s v="Complaint"/>
    <s v="Missing record"/>
    <s v="waiting too long"/>
    <x v="1"/>
    <s v="01-27-25"/>
    <s v="MM-DD-YY"/>
    <d v="2025-01-27T00:00:00"/>
    <s v="30 min"/>
    <n v="30"/>
    <s v="-1"/>
    <m/>
    <m/>
    <m/>
    <m/>
    <s v="Resolved"/>
    <x v="1"/>
    <n v="2"/>
    <n v="2"/>
    <s v="Ali"/>
    <s v="Referred"/>
    <n v="5"/>
    <x v="2"/>
    <s v="Yes"/>
    <s v="bad experience"/>
    <m/>
    <s v="~30"/>
    <n v="30"/>
    <s v="Yes"/>
    <s v="Missing Resolved Date"/>
    <s v="Missing Resolution Time"/>
    <s v="OK"/>
    <s v="OK"/>
    <s v="OK"/>
    <m/>
    <x v="0"/>
    <x v="0"/>
    <x v="0"/>
    <x v="0"/>
    <x v="0"/>
  </r>
  <r>
    <s v="tk_3343"/>
    <s v="TCK-3343"/>
    <s v="P-597"/>
    <m/>
    <n v="41"/>
    <n v="41"/>
    <x v="1"/>
    <x v="3"/>
    <s v="Alexandria"/>
    <s v="Clinic"/>
    <s v="Al Noor Hosp."/>
    <x v="0"/>
    <s v="Pharmacy"/>
    <x v="3"/>
    <s v="Medical"/>
    <s v="System down"/>
    <s v="waiting too long"/>
    <x v="1"/>
    <s v="06-21-25"/>
    <s v="MM-DD-YY"/>
    <d v="2025-06-21T00:00:00"/>
    <s v="45"/>
    <n v="45"/>
    <s v="5 hours"/>
    <n v="5"/>
    <m/>
    <m/>
    <m/>
    <s v="Pending"/>
    <x v="1"/>
    <n v="1"/>
    <n v="1"/>
    <s v="Maya"/>
    <s v="Dropped"/>
    <n v="4"/>
    <x v="2"/>
    <m/>
    <s v="bad experience"/>
    <m/>
    <s v="100 USD"/>
    <n v="100"/>
    <s v="Yes"/>
    <s v="OK"/>
    <s v="Resolution Time Exists Before Closure"/>
    <s v="Dropped Ticket Still Active"/>
    <s v="OK"/>
    <s v="OK"/>
    <m/>
    <x v="0"/>
    <x v="5"/>
    <x v="0"/>
    <x v="0"/>
    <x v="1"/>
  </r>
  <r>
    <s v="TCK-3344"/>
    <s v="TCK-3344"/>
    <s v="P-620"/>
    <s v="V-4226"/>
    <n v="22"/>
    <n v="22"/>
    <x v="0"/>
    <x v="0"/>
    <s v="Tripoli"/>
    <s v="Hospital"/>
    <s v="Al Noor Hosp."/>
    <x v="0"/>
    <s v="Reception"/>
    <x v="0"/>
    <s v="Technical"/>
    <s v="System down"/>
    <s v="waiting too long"/>
    <x v="1"/>
    <s v="06-12-25"/>
    <s v="MM-DD-YY"/>
    <d v="2025-06-12T00:00:00"/>
    <s v="1h"/>
    <n v="60"/>
    <s v="5 hours"/>
    <n v="5"/>
    <s v="12/04/2025"/>
    <s v="DD/MM/YYYY"/>
    <d v="2025-04-12T00:00:00"/>
    <s v="Closed"/>
    <x v="0"/>
    <n v="3"/>
    <n v="3"/>
    <s v="Sara"/>
    <s v="Solved"/>
    <n v="5"/>
    <x v="2"/>
    <s v="Yes"/>
    <m/>
    <m/>
    <n v="20"/>
    <n v="20"/>
    <s v="No"/>
    <s v="OK"/>
    <s v="OK"/>
    <s v="OK"/>
    <s v="OK"/>
    <s v="OK"/>
    <s v="Yes"/>
    <x v="1"/>
    <x v="1"/>
    <x v="2"/>
    <x v="1"/>
    <x v="0"/>
  </r>
  <r>
    <s v="tk_3345"/>
    <s v="TCK-3345"/>
    <s v="P-558"/>
    <m/>
    <n v="44"/>
    <n v="44"/>
    <x v="1"/>
    <x v="0"/>
    <s v="Tripoli"/>
    <s v="Mobile Unit"/>
    <s v="Care Clinic"/>
    <x v="2"/>
    <s v="Billing"/>
    <x v="2"/>
    <s v="Technical"/>
    <s v="Billing error"/>
    <s v="billing not clear"/>
    <x v="6"/>
    <s v="03-18-25"/>
    <s v="MM-DD-YY"/>
    <d v="2025-03-18T00:00:00"/>
    <s v="1h"/>
    <n v="60"/>
    <s v="1 day"/>
    <n v="24"/>
    <m/>
    <m/>
    <m/>
    <s v="Escalated"/>
    <x v="2"/>
    <n v="3"/>
    <n v="3"/>
    <m/>
    <s v="Solved"/>
    <n v="1"/>
    <x v="0"/>
    <s v="No"/>
    <s v="bad experience"/>
    <m/>
    <s v="~30"/>
    <n v="30"/>
    <s v="Yes"/>
    <s v="OK"/>
    <s v="Resolution Time Exists Before Closure"/>
    <s v="Solved Ticket Still Active"/>
    <s v="Review"/>
    <s v="Review"/>
    <m/>
    <x v="0"/>
    <x v="5"/>
    <x v="2"/>
    <x v="0"/>
    <x v="0"/>
  </r>
  <r>
    <s v="3346"/>
    <s v="TCK-3346"/>
    <s v="P-470"/>
    <s v="V-1847"/>
    <s v="unknown"/>
    <m/>
    <x v="0"/>
    <x v="0"/>
    <s v="Saida"/>
    <s v="Mobile Unit"/>
    <s v="Al Noor Hosp."/>
    <x v="0"/>
    <s v="Billing"/>
    <x v="1"/>
    <s v="Admin"/>
    <s v="System down"/>
    <s v="billing not clear"/>
    <x v="6"/>
    <s v="29/01/2025"/>
    <s v="DD/MM/YYYY"/>
    <d v="2025-01-29T00:00:00"/>
    <s v="1h"/>
    <n v="60"/>
    <s v="2h"/>
    <n v="2"/>
    <m/>
    <m/>
    <m/>
    <s v="Closed"/>
    <x v="0"/>
    <n v="0"/>
    <n v="0"/>
    <s v="Lina"/>
    <s v="Dropped"/>
    <n v="1"/>
    <x v="0"/>
    <m/>
    <s v="good service"/>
    <s v="Positive Feedback"/>
    <n v="20"/>
    <n v="20"/>
    <s v="No"/>
    <s v="Missing Resolved Date"/>
    <s v="OK"/>
    <s v="OK"/>
    <s v="Review"/>
    <s v="OK"/>
    <m/>
    <x v="2"/>
    <x v="4"/>
    <x v="2"/>
    <x v="2"/>
    <x v="0"/>
  </r>
  <r>
    <s v="tk_3347"/>
    <s v="TCK-3347"/>
    <s v="P-659"/>
    <m/>
    <s v="unknown"/>
    <m/>
    <x v="0"/>
    <x v="3"/>
    <s v="Alexandria"/>
    <s v="Mobile Unit"/>
    <s v="Al Noor Hosp."/>
    <x v="0"/>
    <s v="Reception"/>
    <x v="0"/>
    <s v="Technical"/>
    <s v="Wrong appointment"/>
    <s v="need help"/>
    <x v="0"/>
    <s v="06-22-25"/>
    <s v="MM-DD-YY"/>
    <d v="2025-06-22T00:00:00"/>
    <s v="1h"/>
    <n v="60"/>
    <s v="2h"/>
    <n v="2"/>
    <m/>
    <m/>
    <m/>
    <s v="Pending"/>
    <x v="2"/>
    <n v="1"/>
    <n v="1"/>
    <m/>
    <s v="Referred"/>
    <n v="3"/>
    <x v="1"/>
    <s v="No"/>
    <s v="good service"/>
    <s v="Positive Feedback"/>
    <s v="100 USD"/>
    <n v="100"/>
    <s v="No"/>
    <s v="OK"/>
    <s v="Resolution Time Exists Before Closure"/>
    <s v="OK"/>
    <s v="OK"/>
    <s v="OK"/>
    <m/>
    <x v="0"/>
    <x v="4"/>
    <x v="2"/>
    <x v="0"/>
    <x v="1"/>
  </r>
  <r>
    <s v="TCK-3348"/>
    <s v="TCK-3348"/>
    <s v="P-439"/>
    <m/>
    <s v="unknown"/>
    <m/>
    <x v="1"/>
    <x v="2"/>
    <s v="Zarqa"/>
    <s v="Clinic"/>
    <s v="Care Clinic"/>
    <x v="2"/>
    <s v="ER"/>
    <x v="4"/>
    <s v="Complaint"/>
    <s v="Missing record"/>
    <m/>
    <x v="3"/>
    <s v="05-08-25"/>
    <s v="MM-DD-YY"/>
    <d v="2025-05-08T00:00:00"/>
    <s v="2 hours"/>
    <n v="120"/>
    <s v="2h"/>
    <n v="2"/>
    <m/>
    <m/>
    <m/>
    <s v="Open"/>
    <x v="3"/>
    <n v="3"/>
    <n v="3"/>
    <s v="Fatima"/>
    <s v="Solved"/>
    <n v="2"/>
    <x v="0"/>
    <s v="Yes"/>
    <s v="تأخير في الخدمة"/>
    <s v="Service Delay"/>
    <s v="~30"/>
    <n v="30"/>
    <s v="Yes"/>
    <s v="OK"/>
    <s v="Resolution Time Exists Before Closure"/>
    <s v="Solved Ticket Still Active"/>
    <s v="OK"/>
    <s v="OK"/>
    <m/>
    <x v="0"/>
    <x v="4"/>
    <x v="1"/>
    <x v="0"/>
    <x v="0"/>
  </r>
  <r>
    <s v="tk_3349"/>
    <s v="TCK-3349"/>
    <m/>
    <s v="V-7146"/>
    <s v="~30"/>
    <n v="30"/>
    <x v="1"/>
    <x v="0"/>
    <s v="Bekaa"/>
    <s v="Hospital"/>
    <s v="HealthPlus"/>
    <x v="1"/>
    <s v="Billing"/>
    <x v="2"/>
    <s v="Admin"/>
    <s v="Long wait time"/>
    <s v="need help"/>
    <x v="0"/>
    <s v="01-24-25"/>
    <s v="MM-DD-YY"/>
    <d v="2025-01-24T00:00:00"/>
    <s v="1h"/>
    <n v="60"/>
    <s v="48"/>
    <n v="48"/>
    <m/>
    <m/>
    <m/>
    <s v="Resolved"/>
    <x v="1"/>
    <n v="0"/>
    <n v="0"/>
    <s v="Sara"/>
    <s v="Dropped"/>
    <n v="5"/>
    <x v="2"/>
    <s v="Yes"/>
    <m/>
    <m/>
    <s v="100 USD"/>
    <n v="100"/>
    <s v="No"/>
    <s v="Missing Resolved Date"/>
    <s v="OK"/>
    <s v="OK"/>
    <s v="OK"/>
    <s v="OK"/>
    <m/>
    <x v="4"/>
    <x v="1"/>
    <x v="2"/>
    <x v="4"/>
    <x v="1"/>
  </r>
  <r>
    <s v="3350"/>
    <s v="TCK-3350"/>
    <s v="P-434"/>
    <m/>
    <s v="unknown"/>
    <m/>
    <x v="1"/>
    <x v="0"/>
    <s v="Saida"/>
    <s v="Hospital"/>
    <s v="Alnoor Hospital"/>
    <x v="0"/>
    <s v="Billing"/>
    <x v="0"/>
    <s v="Technical"/>
    <s v="System down"/>
    <s v="تأخير في الخدمة"/>
    <x v="4"/>
    <s v="03-23-25"/>
    <s v="MM-DD-YY"/>
    <d v="2025-03-23T00:00:00"/>
    <s v="2 hours"/>
    <n v="120"/>
    <s v="-1"/>
    <m/>
    <s v="02-21-25"/>
    <s v="MM-DD-YY"/>
    <d v="2025-02-21T00:00:00"/>
    <s v="Resolved"/>
    <x v="2"/>
    <n v="0"/>
    <n v="0"/>
    <s v="Sara"/>
    <s v="Dropped"/>
    <n v="4"/>
    <x v="2"/>
    <s v="No"/>
    <m/>
    <m/>
    <n v="10"/>
    <n v="10"/>
    <s v="Yes"/>
    <s v="OK"/>
    <s v="Missing Resolution Time"/>
    <s v="OK"/>
    <s v="OK"/>
    <s v="OK"/>
    <s v="Yes"/>
    <x v="0"/>
    <x v="4"/>
    <x v="1"/>
    <x v="0"/>
    <x v="0"/>
  </r>
  <r>
    <s v="3351"/>
    <s v="TCK-3351"/>
    <s v="P-383"/>
    <m/>
    <s v="~30"/>
    <n v="30"/>
    <x v="1"/>
    <x v="3"/>
    <s v="Alexandria"/>
    <s v="Hospital"/>
    <s v="Alnoor Hospital"/>
    <x v="0"/>
    <s v="Reception"/>
    <x v="0"/>
    <s v="Medical"/>
    <s v="Wrong appointment"/>
    <s v="need help"/>
    <x v="0"/>
    <s v="2025-02-01"/>
    <s v="YYYY-MM-DD"/>
    <d v="2025-02-01T00:00:00"/>
    <s v="30 min"/>
    <n v="30"/>
    <s v="5 hours"/>
    <n v="5"/>
    <m/>
    <m/>
    <m/>
    <s v="Closed"/>
    <x v="1"/>
    <n v="0"/>
    <n v="0"/>
    <s v="Fatima"/>
    <s v="Duplicate"/>
    <s v="good"/>
    <x v="2"/>
    <s v="No"/>
    <s v="good service"/>
    <s v="Positive Feedback"/>
    <n v="20"/>
    <n v="20"/>
    <s v="Yes"/>
    <s v="Missing Resolved Date"/>
    <s v="OK"/>
    <s v="OK"/>
    <s v="OK"/>
    <s v="OK"/>
    <m/>
    <x v="1"/>
    <x v="1"/>
    <x v="0"/>
    <x v="1"/>
    <x v="0"/>
  </r>
  <r>
    <s v="tk_3352"/>
    <s v="TCK-3352"/>
    <s v="P-873"/>
    <m/>
    <s v="unknown"/>
    <m/>
    <x v="0"/>
    <x v="3"/>
    <s v="Giza"/>
    <s v="Mobile Unit"/>
    <s v="Alnoor Hospital"/>
    <x v="0"/>
    <s v="Lab"/>
    <x v="4"/>
    <s v="Inquiry"/>
    <s v="Wrong appointment"/>
    <s v="waiting too long"/>
    <x v="1"/>
    <s v="16/01/2025"/>
    <s v="DD/MM/YYYY"/>
    <d v="2025-01-16T00:00:00"/>
    <s v="1h"/>
    <n v="60"/>
    <s v="48"/>
    <n v="48"/>
    <s v="04-08-25"/>
    <s v="MM-DD-YY"/>
    <d v="2025-04-08T00:00:00"/>
    <s v="Pending"/>
    <x v="2"/>
    <n v="3"/>
    <n v="3"/>
    <s v="Omar"/>
    <s v="Dropped"/>
    <n v="1"/>
    <x v="0"/>
    <s v="No"/>
    <s v="مشكلة في الفاتورة"/>
    <s v="Billing Issue"/>
    <n v="10"/>
    <n v="10"/>
    <s v="Yes"/>
    <s v="Status Mismatch"/>
    <s v="Resolution Time Exists Before Closure"/>
    <s v="Dropped Ticket Still Active"/>
    <s v="Review"/>
    <s v="OK"/>
    <s v="No"/>
    <x v="0"/>
    <x v="4"/>
    <x v="2"/>
    <x v="0"/>
    <x v="0"/>
  </r>
  <r>
    <s v="TCK-3353"/>
    <s v="TCK-3353"/>
    <s v="P-385"/>
    <s v="V-2533"/>
    <n v="21"/>
    <n v="21"/>
    <x v="0"/>
    <x v="1"/>
    <s v="Mosul"/>
    <s v="Clinic"/>
    <s v="Alnoor Hospital"/>
    <x v="0"/>
    <s v="Reception"/>
    <x v="1"/>
    <s v="Medical"/>
    <s v="Prescription issue"/>
    <s v="billing not clear"/>
    <x v="6"/>
    <s v="21/03/2025"/>
    <s v="DD/MM/YYYY"/>
    <d v="2025-03-21T00:00:00"/>
    <s v="30 min"/>
    <n v="30"/>
    <s v="1 day"/>
    <n v="24"/>
    <s v="2025-03-14"/>
    <s v="YYYY-MM-DD"/>
    <d v="2025-03-14T00:00:00"/>
    <s v="Closed"/>
    <x v="2"/>
    <n v="1"/>
    <n v="1"/>
    <s v="Maya"/>
    <s v="Duplicate"/>
    <s v="good"/>
    <x v="2"/>
    <s v="Yes"/>
    <m/>
    <m/>
    <n v="20"/>
    <n v="20"/>
    <s v="Yes"/>
    <s v="OK"/>
    <s v="OK"/>
    <s v="OK"/>
    <s v="OK"/>
    <s v="OK"/>
    <s v="Yes"/>
    <x v="3"/>
    <x v="1"/>
    <x v="0"/>
    <x v="3"/>
    <x v="0"/>
  </r>
  <r>
    <s v="TCK-3354"/>
    <s v="TCK-3354"/>
    <s v="P-577"/>
    <m/>
    <s v="~30"/>
    <n v="30"/>
    <x v="0"/>
    <x v="1"/>
    <s v="Basra"/>
    <s v="Mobile Unit"/>
    <s v="Al Noor Hosp."/>
    <x v="0"/>
    <s v="Reception"/>
    <x v="1"/>
    <s v="Admin"/>
    <s v="Missing record"/>
    <s v="الدكتور لم يحضر"/>
    <x v="5"/>
    <s v="2025-04-29"/>
    <s v="YYYY-MM-DD"/>
    <d v="2025-04-29T00:00:00"/>
    <s v="1h"/>
    <n v="60"/>
    <s v="5 hours"/>
    <n v="5"/>
    <s v="04-13-25"/>
    <s v="MM-DD-YY"/>
    <d v="2025-04-13T00:00:00"/>
    <s v="Pending"/>
    <x v="2"/>
    <n v="0"/>
    <n v="0"/>
    <s v="Fatima"/>
    <s v="Referred"/>
    <n v="5"/>
    <x v="2"/>
    <s v="Yes"/>
    <s v="bad experience"/>
    <m/>
    <n v="10"/>
    <n v="10"/>
    <s v="No"/>
    <s v="Status Mismatch"/>
    <s v="Resolution Time Exists Before Closure"/>
    <s v="OK"/>
    <s v="OK"/>
    <s v="OK"/>
    <s v="Yes"/>
    <x v="0"/>
    <x v="1"/>
    <x v="2"/>
    <x v="0"/>
    <x v="0"/>
  </r>
  <r>
    <s v="tk_3355"/>
    <s v="TCK-3355"/>
    <s v="P-392"/>
    <m/>
    <n v="86"/>
    <n v="86"/>
    <x v="0"/>
    <x v="2"/>
    <s v="Zarqa"/>
    <s v="Mobile Unit"/>
    <s v="HealthPlus"/>
    <x v="1"/>
    <s v="ER"/>
    <x v="2"/>
    <s v="Medical"/>
    <s v="Prescription issue"/>
    <s v="billing not clear"/>
    <x v="6"/>
    <s v="23/03/2025"/>
    <s v="DD/MM/YYYY"/>
    <d v="2025-03-23T00:00:00"/>
    <s v="1h"/>
    <n v="60"/>
    <s v="-1"/>
    <m/>
    <s v="2025-05-23"/>
    <s v="YYYY-MM-DD"/>
    <d v="2025-05-23T00:00:00"/>
    <s v="Resolved"/>
    <x v="3"/>
    <n v="0"/>
    <n v="0"/>
    <s v="Maya"/>
    <s v="Solved"/>
    <n v="2"/>
    <x v="0"/>
    <s v="Yes"/>
    <s v="الخدمة سيئة"/>
    <s v="Negative Feedback"/>
    <n v="10"/>
    <n v="10"/>
    <s v="No"/>
    <s v="OK"/>
    <s v="Missing Resolution Time"/>
    <s v="OK"/>
    <s v="Review"/>
    <s v="OK"/>
    <s v="No"/>
    <x v="0"/>
    <x v="2"/>
    <x v="2"/>
    <x v="0"/>
    <x v="0"/>
  </r>
  <r>
    <s v="TCK-3356"/>
    <s v="TCK-3356"/>
    <s v="P-999"/>
    <s v="V-7176"/>
    <n v="88"/>
    <n v="88"/>
    <x v="0"/>
    <x v="2"/>
    <s v="Zarqa"/>
    <s v="Hospital"/>
    <s v="Al Noor Hosp."/>
    <x v="0"/>
    <s v="Billing"/>
    <x v="2"/>
    <s v="Technical"/>
    <s v="System down"/>
    <s v="تأخير في الخدمة"/>
    <x v="4"/>
    <s v="24/04/2025"/>
    <s v="DD/MM/YYYY"/>
    <d v="2025-04-24T00:00:00"/>
    <s v="45"/>
    <n v="45"/>
    <s v="5 hours"/>
    <n v="5"/>
    <m/>
    <m/>
    <m/>
    <s v="Open"/>
    <x v="3"/>
    <s v="Level 1"/>
    <n v="1"/>
    <s v="Ali"/>
    <s v="Duplicate"/>
    <n v="4"/>
    <x v="2"/>
    <s v="Yes"/>
    <s v="good service"/>
    <s v="Positive Feedback"/>
    <n v="50"/>
    <n v="50"/>
    <s v="Yes"/>
    <s v="OK"/>
    <s v="Resolution Time Exists Before Closure"/>
    <s v="Duplicate Ticket Still Active"/>
    <s v="OK"/>
    <s v="OK"/>
    <m/>
    <x v="0"/>
    <x v="2"/>
    <x v="0"/>
    <x v="0"/>
    <x v="2"/>
  </r>
  <r>
    <s v="TCK-3357"/>
    <s v="TCK-3357"/>
    <s v="P-282"/>
    <s v="V-3738"/>
    <n v="7"/>
    <n v="7"/>
    <x v="1"/>
    <x v="2"/>
    <s v="Amman"/>
    <s v="Clinic"/>
    <s v="Care Clinic"/>
    <x v="2"/>
    <s v="Reception"/>
    <x v="0"/>
    <s v="Medical"/>
    <s v="Billing error"/>
    <s v="need help"/>
    <x v="0"/>
    <s v="11/06/2025"/>
    <s v="DD/MM/YYYY"/>
    <d v="2025-06-11T00:00:00"/>
    <s v="1h"/>
    <n v="60"/>
    <s v="5 hours"/>
    <n v="5"/>
    <s v="2025-01-22"/>
    <s v="YYYY-MM-DD"/>
    <d v="2025-01-22T00:00:00"/>
    <s v="Pending"/>
    <x v="0"/>
    <n v="0"/>
    <n v="0"/>
    <s v="Sara"/>
    <s v="Solved"/>
    <n v="5"/>
    <x v="2"/>
    <m/>
    <s v="good service"/>
    <s v="Positive Feedback"/>
    <n v="10"/>
    <n v="10"/>
    <s v="No"/>
    <s v="Status Mismatch"/>
    <s v="Resolution Time Exists Before Closure"/>
    <s v="Solved Ticket Still Active"/>
    <s v="Review"/>
    <s v="OK"/>
    <s v="Yes"/>
    <x v="0"/>
    <x v="0"/>
    <x v="2"/>
    <x v="0"/>
    <x v="0"/>
  </r>
  <r>
    <s v="3358"/>
    <s v="TCK-3358"/>
    <s v="P-952"/>
    <s v="V-5429"/>
    <s v="~30"/>
    <n v="30"/>
    <x v="1"/>
    <x v="0"/>
    <s v="Saida"/>
    <s v="Mobile Unit"/>
    <s v="Care Clinic"/>
    <x v="2"/>
    <s v="Pharmacy"/>
    <x v="4"/>
    <s v="Admin"/>
    <s v="Billing error"/>
    <s v="billing not clear"/>
    <x v="6"/>
    <s v="04-14-25"/>
    <s v="MM-DD-YY"/>
    <d v="2025-04-14T00:00:00"/>
    <s v="1h"/>
    <n v="60"/>
    <s v="2h"/>
    <n v="2"/>
    <m/>
    <m/>
    <m/>
    <s v="Pending"/>
    <x v="3"/>
    <n v="0"/>
    <n v="0"/>
    <s v="Fatima"/>
    <s v="Duplicate"/>
    <n v="5"/>
    <x v="2"/>
    <s v="Yes"/>
    <m/>
    <m/>
    <n v="20"/>
    <n v="20"/>
    <s v="Yes"/>
    <s v="OK"/>
    <s v="Resolution Time Exists Before Closure"/>
    <s v="Duplicate Ticket Still Active"/>
    <s v="Review"/>
    <s v="OK"/>
    <m/>
    <x v="0"/>
    <x v="1"/>
    <x v="2"/>
    <x v="0"/>
    <x v="0"/>
  </r>
  <r>
    <s v="TCK-3359"/>
    <s v="TCK-3359"/>
    <s v="P-682"/>
    <s v="V-7198"/>
    <s v="unknown"/>
    <m/>
    <x v="0"/>
    <x v="1"/>
    <s v="Mosul"/>
    <s v="Mobile Unit"/>
    <s v="Al Noor Hosp."/>
    <x v="0"/>
    <s v="Lab"/>
    <x v="3"/>
    <s v="Technical"/>
    <s v="System down"/>
    <s v="مشكلة في الفاتورة"/>
    <x v="6"/>
    <s v="01-07-25"/>
    <s v="MM-DD-YY"/>
    <d v="2025-01-07T00:00:00"/>
    <s v="30 min"/>
    <n v="30"/>
    <s v="1 day"/>
    <n v="24"/>
    <m/>
    <m/>
    <m/>
    <s v="Open"/>
    <x v="3"/>
    <n v="1"/>
    <n v="1"/>
    <s v="Maya"/>
    <s v="Duplicate"/>
    <n v="1"/>
    <x v="0"/>
    <s v="No"/>
    <s v="الخدمة سيئة"/>
    <s v="Negative Feedback"/>
    <s v="~30"/>
    <n v="30"/>
    <s v="No"/>
    <s v="OK"/>
    <s v="Resolution Time Exists Before Closure"/>
    <s v="Duplicate Ticket Still Active"/>
    <s v="OK"/>
    <s v="OK"/>
    <m/>
    <x v="0"/>
    <x v="4"/>
    <x v="0"/>
    <x v="0"/>
    <x v="0"/>
  </r>
  <r>
    <s v="3360"/>
    <s v="TCK-3360"/>
    <m/>
    <s v="V-9406"/>
    <s v="~30"/>
    <n v="30"/>
    <x v="0"/>
    <x v="2"/>
    <s v="Amman"/>
    <s v="Clinic"/>
    <s v="Alnoor Hospital"/>
    <x v="0"/>
    <s v="Billing"/>
    <x v="0"/>
    <s v="Inquiry"/>
    <s v="Prescription issue"/>
    <s v="billing not clear"/>
    <x v="6"/>
    <s v="01-03-25"/>
    <s v="MM-DD-YY"/>
    <d v="2025-01-03T00:00:00"/>
    <s v="45"/>
    <n v="45"/>
    <s v="2h"/>
    <n v="2"/>
    <m/>
    <m/>
    <m/>
    <s v="Pending"/>
    <x v="2"/>
    <n v="3"/>
    <n v="3"/>
    <s v="Omar"/>
    <s v="Dropped"/>
    <s v="good"/>
    <x v="2"/>
    <m/>
    <s v="مشكلة في الفاتورة"/>
    <s v="Billing Issue"/>
    <s v="100 USD"/>
    <n v="100"/>
    <s v="No"/>
    <s v="OK"/>
    <s v="Resolution Time Exists Before Closure"/>
    <s v="Dropped Ticket Still Active"/>
    <s v="Review"/>
    <s v="OK"/>
    <m/>
    <x v="0"/>
    <x v="1"/>
    <x v="0"/>
    <x v="0"/>
    <x v="1"/>
  </r>
  <r>
    <s v="3361"/>
    <s v="TCK-3361"/>
    <s v="P-810"/>
    <s v="V-3396"/>
    <s v="unknown"/>
    <m/>
    <x v="1"/>
    <x v="2"/>
    <s v="Amman"/>
    <s v="Pharmacy"/>
    <s v="Care Clinic"/>
    <x v="2"/>
    <s v="Lab"/>
    <x v="0"/>
    <s v="Technical"/>
    <s v="Long wait time"/>
    <m/>
    <x v="3"/>
    <s v="06/04/2025"/>
    <s v="DD/MM/YYYY"/>
    <d v="2025-04-06T00:00:00"/>
    <s v="30 min"/>
    <n v="30"/>
    <s v="5 hours"/>
    <n v="5"/>
    <m/>
    <m/>
    <m/>
    <s v="Open"/>
    <x v="3"/>
    <n v="3"/>
    <n v="3"/>
    <m/>
    <s v="Solved"/>
    <n v="2"/>
    <x v="0"/>
    <m/>
    <s v="good service"/>
    <s v="Positive Feedback"/>
    <s v="100 USD"/>
    <n v="100"/>
    <s v="Yes"/>
    <s v="OK"/>
    <s v="Resolution Time Exists Before Closure"/>
    <s v="Solved Ticket Still Active"/>
    <s v="OK"/>
    <s v="Review"/>
    <m/>
    <x v="0"/>
    <x v="4"/>
    <x v="0"/>
    <x v="0"/>
    <x v="1"/>
  </r>
  <r>
    <s v="TCK-3362"/>
    <s v="TCK-3362"/>
    <s v="P-279"/>
    <m/>
    <s v="~30"/>
    <n v="30"/>
    <x v="1"/>
    <x v="0"/>
    <s v="Bekaa"/>
    <s v="Hospital"/>
    <s v="Alnoor Hospital"/>
    <x v="0"/>
    <s v="ER"/>
    <x v="4"/>
    <s v="Complaint"/>
    <s v="Wrong appointment"/>
    <s v="تأخير في الخدمة"/>
    <x v="4"/>
    <s v="22/03/2025"/>
    <s v="DD/MM/YYYY"/>
    <d v="2025-03-22T00:00:00"/>
    <s v="1h"/>
    <n v="60"/>
    <s v="1 day"/>
    <n v="24"/>
    <s v="15/05/2025"/>
    <s v="DD/MM/YYYY"/>
    <d v="2025-05-15T00:00:00"/>
    <s v="Closed"/>
    <x v="2"/>
    <s v="Level 1"/>
    <n v="1"/>
    <s v="John"/>
    <s v="Duplicate"/>
    <n v="2"/>
    <x v="0"/>
    <s v="Yes"/>
    <m/>
    <m/>
    <s v="~30"/>
    <n v="30"/>
    <s v="No"/>
    <s v="OK"/>
    <s v="OK"/>
    <s v="OK"/>
    <s v="OK"/>
    <s v="OK"/>
    <s v="No"/>
    <x v="3"/>
    <x v="1"/>
    <x v="2"/>
    <x v="3"/>
    <x v="0"/>
  </r>
  <r>
    <s v="3363"/>
    <s v="TCK-3363"/>
    <m/>
    <s v="V-9329"/>
    <s v="~30"/>
    <n v="30"/>
    <x v="0"/>
    <x v="1"/>
    <s v="Mosul"/>
    <s v="Hospital"/>
    <s v="HealthPlus"/>
    <x v="1"/>
    <s v="Pharmacy"/>
    <x v="2"/>
    <s v="Inquiry"/>
    <s v="Long wait time"/>
    <s v="waiting too long"/>
    <x v="1"/>
    <s v="06-17-25"/>
    <s v="MM-DD-YY"/>
    <d v="2025-06-17T00:00:00"/>
    <s v="45"/>
    <n v="45"/>
    <s v="1 day"/>
    <n v="24"/>
    <m/>
    <m/>
    <m/>
    <s v="Pending"/>
    <x v="0"/>
    <n v="0"/>
    <n v="0"/>
    <m/>
    <s v="Duplicate"/>
    <n v="2"/>
    <x v="0"/>
    <s v="No"/>
    <m/>
    <m/>
    <s v="100 USD"/>
    <n v="100"/>
    <s v="No"/>
    <s v="OK"/>
    <s v="Resolution Time Exists Before Closure"/>
    <s v="Duplicate Ticket Still Active"/>
    <s v="Review"/>
    <s v="OK"/>
    <m/>
    <x v="0"/>
    <x v="1"/>
    <x v="0"/>
    <x v="0"/>
    <x v="1"/>
  </r>
  <r>
    <s v="3364"/>
    <s v="TCK-3364"/>
    <m/>
    <s v="V-8104"/>
    <s v="~30"/>
    <n v="30"/>
    <x v="0"/>
    <x v="0"/>
    <s v="Bekaa"/>
    <s v="Pharmacy"/>
    <s v="Alnoor Hospital"/>
    <x v="0"/>
    <s v="Reception"/>
    <x v="0"/>
    <s v="Medical"/>
    <s v="Billing error"/>
    <s v="need help"/>
    <x v="0"/>
    <s v="06-28-25"/>
    <s v="MM-DD-YY"/>
    <d v="2025-06-28T00:00:00"/>
    <s v="2 hours"/>
    <n v="120"/>
    <s v="48"/>
    <n v="48"/>
    <s v="04-14-25"/>
    <s v="MM-DD-YY"/>
    <d v="2025-04-14T00:00:00"/>
    <s v="Pending"/>
    <x v="1"/>
    <s v="Level 1"/>
    <n v="1"/>
    <m/>
    <s v="Dropped"/>
    <n v="5"/>
    <x v="2"/>
    <m/>
    <s v="good service"/>
    <s v="Positive Feedback"/>
    <n v="20"/>
    <n v="20"/>
    <s v="No"/>
    <s v="Status Mismatch"/>
    <s v="Resolution Time Exists Before Closure"/>
    <s v="Dropped Ticket Still Active"/>
    <s v="OK"/>
    <s v="OK"/>
    <s v="Yes"/>
    <x v="0"/>
    <x v="1"/>
    <x v="1"/>
    <x v="0"/>
    <x v="0"/>
  </r>
  <r>
    <s v="3365"/>
    <s v="TCK-3365"/>
    <m/>
    <s v="V-8744"/>
    <s v="unknown"/>
    <m/>
    <x v="0"/>
    <x v="3"/>
    <s v="Giza"/>
    <s v="Pharmacy"/>
    <s v="HealthPlus"/>
    <x v="1"/>
    <s v="Lab"/>
    <x v="0"/>
    <s v="Technical"/>
    <s v="Wrong appointment"/>
    <s v="billing not clear"/>
    <x v="6"/>
    <s v="05/02/2025"/>
    <s v="DD/MM/YYYY"/>
    <d v="2025-02-05T00:00:00"/>
    <s v="2 hours"/>
    <n v="120"/>
    <s v="-1"/>
    <m/>
    <m/>
    <m/>
    <m/>
    <s v="Open"/>
    <x v="0"/>
    <n v="3"/>
    <n v="3"/>
    <s v="Maya"/>
    <s v="Referred"/>
    <n v="1"/>
    <x v="0"/>
    <s v="Yes"/>
    <m/>
    <m/>
    <n v="20"/>
    <n v="20"/>
    <s v="Yes"/>
    <s v="OK"/>
    <s v="OK"/>
    <s v="OK"/>
    <s v="OK"/>
    <s v="OK"/>
    <m/>
    <x v="0"/>
    <x v="4"/>
    <x v="1"/>
    <x v="0"/>
    <x v="0"/>
  </r>
  <r>
    <s v="tk_3366"/>
    <s v="TCK-3366"/>
    <s v="P-471"/>
    <m/>
    <s v="~30"/>
    <n v="30"/>
    <x v="0"/>
    <x v="1"/>
    <s v="Baghdad"/>
    <s v="Mobile Unit"/>
    <s v="Care Clinic"/>
    <x v="2"/>
    <s v="Reception"/>
    <x v="0"/>
    <s v="Inquiry"/>
    <s v="Missing record"/>
    <s v="waiting too long"/>
    <x v="1"/>
    <s v="05-09-25"/>
    <s v="MM-DD-YY"/>
    <d v="2025-05-09T00:00:00"/>
    <s v="30 min"/>
    <n v="30"/>
    <s v="-1"/>
    <m/>
    <s v="2025-05-08"/>
    <s v="YYYY-MM-DD"/>
    <d v="2025-05-08T00:00:00"/>
    <s v="Escalated"/>
    <x v="0"/>
    <n v="1"/>
    <n v="1"/>
    <s v="Maya"/>
    <s v="Solved"/>
    <n v="5"/>
    <x v="2"/>
    <s v="No"/>
    <s v="good service"/>
    <s v="Positive Feedback"/>
    <s v="100 USD"/>
    <n v="100"/>
    <s v="No"/>
    <s v="Status Mismatch"/>
    <s v="OK"/>
    <s v="Solved Ticket Still Active"/>
    <s v="OK"/>
    <s v="OK"/>
    <s v="Yes"/>
    <x v="0"/>
    <x v="1"/>
    <x v="0"/>
    <x v="0"/>
    <x v="1"/>
  </r>
  <r>
    <s v="3367"/>
    <s v="TCK-3367"/>
    <m/>
    <m/>
    <n v="87"/>
    <n v="87"/>
    <x v="0"/>
    <x v="1"/>
    <s v="Mosul"/>
    <s v="Pharmacy"/>
    <s v="Care Clinic"/>
    <x v="2"/>
    <s v="Reception"/>
    <x v="2"/>
    <s v="Complaint"/>
    <s v="Long wait time"/>
    <m/>
    <x v="3"/>
    <s v="06-17-25"/>
    <s v="MM-DD-YY"/>
    <d v="2025-06-17T00:00:00"/>
    <s v="1h"/>
    <n v="60"/>
    <s v="1 day"/>
    <n v="24"/>
    <m/>
    <m/>
    <m/>
    <s v="Pending"/>
    <x v="2"/>
    <n v="0"/>
    <n v="0"/>
    <s v="Hassan"/>
    <s v="Duplicate"/>
    <s v="bad"/>
    <x v="2"/>
    <s v="Yes"/>
    <s v="good service"/>
    <s v="Positive Feedback"/>
    <s v="100 USD"/>
    <n v="100"/>
    <s v="No"/>
    <s v="OK"/>
    <s v="Resolution Time Exists Before Closure"/>
    <s v="Duplicate Ticket Still Active"/>
    <s v="OK"/>
    <s v="OK"/>
    <m/>
    <x v="0"/>
    <x v="2"/>
    <x v="2"/>
    <x v="0"/>
    <x v="1"/>
  </r>
  <r>
    <s v="3368"/>
    <s v="TCK-3368"/>
    <m/>
    <m/>
    <s v="unknown"/>
    <m/>
    <x v="0"/>
    <x v="0"/>
    <s v="Beirut"/>
    <s v="Pharmacy"/>
    <s v="Al Noor Hosp."/>
    <x v="0"/>
    <s v="Billing"/>
    <x v="2"/>
    <s v="Medical"/>
    <s v="Wrong appointment"/>
    <s v="waiting too long"/>
    <x v="1"/>
    <s v="11/05/2025"/>
    <s v="DD/MM/YYYY"/>
    <d v="2025-05-11T00:00:00"/>
    <s v="1h"/>
    <n v="60"/>
    <s v="1 day"/>
    <n v="24"/>
    <m/>
    <m/>
    <m/>
    <s v="Resolved"/>
    <x v="3"/>
    <s v="Level 1"/>
    <n v="1"/>
    <s v="Lina"/>
    <s v="Duplicate"/>
    <n v="1"/>
    <x v="0"/>
    <s v="No"/>
    <s v="good service"/>
    <s v="Positive Feedback"/>
    <s v="~30"/>
    <n v="30"/>
    <s v="Yes"/>
    <s v="Missing Resolved Date"/>
    <s v="OK"/>
    <s v="OK"/>
    <s v="OK"/>
    <s v="OK"/>
    <m/>
    <x v="3"/>
    <x v="4"/>
    <x v="2"/>
    <x v="3"/>
    <x v="0"/>
  </r>
  <r>
    <s v="TCK-3369"/>
    <s v="TCK-3369"/>
    <s v="P-883"/>
    <s v="V-5581"/>
    <s v="~30"/>
    <n v="30"/>
    <x v="0"/>
    <x v="3"/>
    <s v="Alexandria"/>
    <s v="Pharmacy"/>
    <s v="Al Noor Hosp."/>
    <x v="0"/>
    <s v="Lab"/>
    <x v="1"/>
    <s v="Admin"/>
    <s v="Wrong appointment"/>
    <s v="waiting too long"/>
    <x v="1"/>
    <s v="02-12-25"/>
    <s v="MM-DD-YY"/>
    <d v="2025-02-12T00:00:00"/>
    <s v="30 min"/>
    <n v="30"/>
    <s v="-1"/>
    <m/>
    <m/>
    <m/>
    <m/>
    <s v="Pending"/>
    <x v="3"/>
    <n v="3"/>
    <n v="3"/>
    <s v="Ali"/>
    <s v="Duplicate"/>
    <n v="4"/>
    <x v="2"/>
    <s v="Yes"/>
    <s v="bad experience"/>
    <m/>
    <n v="20"/>
    <n v="20"/>
    <s v="Yes"/>
    <s v="OK"/>
    <s v="OK"/>
    <s v="Duplicate Ticket Still Active"/>
    <s v="OK"/>
    <s v="OK"/>
    <m/>
    <x v="0"/>
    <x v="1"/>
    <x v="0"/>
    <x v="0"/>
    <x v="0"/>
  </r>
  <r>
    <s v="TCK-3370"/>
    <s v="TCK-3370"/>
    <s v="P-164"/>
    <s v="V-7854"/>
    <s v="unknown"/>
    <m/>
    <x v="0"/>
    <x v="1"/>
    <s v="Baghdad"/>
    <s v="Hospital"/>
    <s v="Al Noor Hosp."/>
    <x v="0"/>
    <s v="ER"/>
    <x v="4"/>
    <s v="Technical"/>
    <s v="Billing error"/>
    <s v="تأخير في الخدمة"/>
    <x v="4"/>
    <s v="04-09-25"/>
    <s v="MM-DD-YY"/>
    <d v="2025-04-09T00:00:00"/>
    <s v="2 hours"/>
    <n v="120"/>
    <s v="2h"/>
    <n v="2"/>
    <s v="2025-06-05"/>
    <s v="YYYY-MM-DD"/>
    <d v="2025-06-05T00:00:00"/>
    <s v="Pending"/>
    <x v="0"/>
    <n v="1"/>
    <n v="1"/>
    <s v="Lina"/>
    <s v="Referred"/>
    <n v="4"/>
    <x v="2"/>
    <s v="No"/>
    <s v="good service"/>
    <s v="Positive Feedback"/>
    <n v="20"/>
    <n v="20"/>
    <s v="No"/>
    <s v="Status Mismatch"/>
    <s v="Resolution Time Exists Before Closure"/>
    <s v="OK"/>
    <s v="OK"/>
    <s v="OK"/>
    <s v="No"/>
    <x v="0"/>
    <x v="4"/>
    <x v="1"/>
    <x v="0"/>
    <x v="0"/>
  </r>
  <r>
    <s v="TCK-3371"/>
    <s v="TCK-3371"/>
    <m/>
    <s v="V-5809"/>
    <s v="unknown"/>
    <m/>
    <x v="0"/>
    <x v="1"/>
    <s v="Basra"/>
    <s v="Clinic"/>
    <s v="Alnoor Hospital"/>
    <x v="0"/>
    <s v="ER"/>
    <x v="0"/>
    <s v="Complaint"/>
    <s v="Long wait time"/>
    <s v="billing not clear"/>
    <x v="6"/>
    <s v="06-09-25"/>
    <s v="MM-DD-YY"/>
    <d v="2025-06-09T00:00:00"/>
    <s v="45"/>
    <n v="45"/>
    <s v="5 hours"/>
    <n v="5"/>
    <m/>
    <m/>
    <m/>
    <s v="Pending"/>
    <x v="1"/>
    <n v="2"/>
    <n v="2"/>
    <s v="Lina"/>
    <s v="Referred"/>
    <n v="3"/>
    <x v="1"/>
    <s v="No"/>
    <m/>
    <m/>
    <n v="10"/>
    <n v="10"/>
    <s v="Yes"/>
    <s v="OK"/>
    <s v="Resolution Time Exists Before Closure"/>
    <s v="OK"/>
    <s v="OK"/>
    <s v="OK"/>
    <m/>
    <x v="0"/>
    <x v="4"/>
    <x v="0"/>
    <x v="0"/>
    <x v="0"/>
  </r>
  <r>
    <s v="3372"/>
    <s v="TCK-3372"/>
    <s v="P-418"/>
    <m/>
    <n v="20"/>
    <n v="20"/>
    <x v="1"/>
    <x v="3"/>
    <s v="Cairo"/>
    <s v="Mobile Unit"/>
    <s v="Care Clinic"/>
    <x v="2"/>
    <s v="Reception"/>
    <x v="3"/>
    <s v="Admin"/>
    <s v="Missing record"/>
    <s v="billing not clear"/>
    <x v="6"/>
    <s v="21/01/2025"/>
    <s v="DD/MM/YYYY"/>
    <d v="2025-01-21T00:00:00"/>
    <s v="1h"/>
    <n v="60"/>
    <s v="-1"/>
    <m/>
    <m/>
    <m/>
    <m/>
    <s v="Escalated"/>
    <x v="1"/>
    <n v="3"/>
    <n v="3"/>
    <m/>
    <s v="Solved"/>
    <s v="bad"/>
    <x v="2"/>
    <s v="Yes"/>
    <s v="الخدمة سيئة"/>
    <s v="Negative Feedback"/>
    <n v="10"/>
    <n v="10"/>
    <s v="No"/>
    <s v="OK"/>
    <s v="OK"/>
    <s v="Solved Ticket Still Active"/>
    <s v="OK"/>
    <s v="Review"/>
    <m/>
    <x v="0"/>
    <x v="1"/>
    <x v="2"/>
    <x v="0"/>
    <x v="0"/>
  </r>
  <r>
    <s v="3373"/>
    <s v="TCK-3373"/>
    <s v="P-114"/>
    <s v="V-5619"/>
    <s v="unknown"/>
    <m/>
    <x v="0"/>
    <x v="1"/>
    <s v="Mosul"/>
    <s v="Clinic"/>
    <s v="HealthPlus"/>
    <x v="1"/>
    <s v="Billing"/>
    <x v="4"/>
    <s v="Complaint"/>
    <s v="Billing error"/>
    <s v="waiting too long"/>
    <x v="1"/>
    <s v="2025-06-13"/>
    <s v="YYYY-MM-DD"/>
    <d v="2025-06-13T00:00:00"/>
    <s v="2 hours"/>
    <n v="120"/>
    <s v="2h"/>
    <n v="2"/>
    <s v="2025-02-28"/>
    <s v="YYYY-MM-DD"/>
    <d v="2025-02-28T00:00:00"/>
    <s v="Resolved"/>
    <x v="0"/>
    <n v="2"/>
    <n v="2"/>
    <s v="Fatima"/>
    <s v="Solved"/>
    <n v="1"/>
    <x v="0"/>
    <s v="No"/>
    <m/>
    <m/>
    <n v="10"/>
    <n v="10"/>
    <s v="Yes"/>
    <s v="OK"/>
    <s v="OK"/>
    <s v="OK"/>
    <s v="OK"/>
    <s v="OK"/>
    <s v="Yes"/>
    <x v="2"/>
    <x v="4"/>
    <x v="1"/>
    <x v="2"/>
    <x v="0"/>
  </r>
  <r>
    <s v="3374"/>
    <s v="TCK-3374"/>
    <s v="P-809"/>
    <s v="V-6323"/>
    <n v="47"/>
    <n v="47"/>
    <x v="0"/>
    <x v="3"/>
    <s v="Cairo"/>
    <s v="Hospital"/>
    <s v="Care Clinic"/>
    <x v="2"/>
    <s v="Pharmacy"/>
    <x v="1"/>
    <s v="Admin"/>
    <s v="Prescription issue"/>
    <s v="مشكلة في الفاتورة"/>
    <x v="6"/>
    <s v="06-09-25"/>
    <s v="MM-DD-YY"/>
    <d v="2025-06-09T00:00:00"/>
    <s v="45"/>
    <n v="45"/>
    <s v="1 day"/>
    <n v="24"/>
    <s v="2025-03-12"/>
    <s v="YYYY-MM-DD"/>
    <d v="2025-03-12T00:00:00"/>
    <s v="Resolved"/>
    <x v="0"/>
    <s v="Level 1"/>
    <n v="1"/>
    <s v="Omar"/>
    <s v="Referred"/>
    <s v="bad"/>
    <x v="2"/>
    <s v="Yes"/>
    <s v="bad experience"/>
    <m/>
    <n v="50"/>
    <n v="50"/>
    <s v="No"/>
    <s v="OK"/>
    <s v="OK"/>
    <s v="OK"/>
    <s v="OK"/>
    <s v="OK"/>
    <s v="Yes"/>
    <x v="3"/>
    <x v="5"/>
    <x v="0"/>
    <x v="3"/>
    <x v="2"/>
  </r>
  <r>
    <s v="3375"/>
    <s v="TCK-3375"/>
    <m/>
    <s v="V-2858"/>
    <s v="~30"/>
    <n v="30"/>
    <x v="0"/>
    <x v="3"/>
    <s v="Cairo"/>
    <s v="Mobile Unit"/>
    <s v="Alnoor Hospital"/>
    <x v="0"/>
    <s v="Billing"/>
    <x v="4"/>
    <s v="Complaint"/>
    <s v="Billing error"/>
    <s v="تأخير في الخدمة"/>
    <x v="4"/>
    <s v="15/02/2025"/>
    <s v="DD/MM/YYYY"/>
    <d v="2025-02-15T00:00:00"/>
    <s v="1h"/>
    <n v="60"/>
    <s v="48"/>
    <n v="48"/>
    <m/>
    <m/>
    <m/>
    <s v="Pending"/>
    <x v="1"/>
    <n v="2"/>
    <n v="2"/>
    <s v="Hassan"/>
    <s v="Duplicate"/>
    <n v="5"/>
    <x v="2"/>
    <m/>
    <s v="الدكتور لم يحضر"/>
    <s v="Doctor Unavailable"/>
    <s v="~30"/>
    <n v="30"/>
    <s v="Yes"/>
    <s v="OK"/>
    <s v="Resolution Time Exists Before Closure"/>
    <s v="Duplicate Ticket Still Active"/>
    <s v="OK"/>
    <s v="OK"/>
    <m/>
    <x v="0"/>
    <x v="1"/>
    <x v="2"/>
    <x v="0"/>
    <x v="0"/>
  </r>
  <r>
    <s v="tk_3376"/>
    <s v="TCK-3376"/>
    <s v="P-659"/>
    <s v="V-3552"/>
    <s v="~30"/>
    <n v="30"/>
    <x v="1"/>
    <x v="3"/>
    <s v="Giza"/>
    <s v="Hospital"/>
    <s v="Al Noor Hosp."/>
    <x v="0"/>
    <s v="Lab"/>
    <x v="1"/>
    <s v="Technical"/>
    <s v="Missing record"/>
    <s v="billing not clear"/>
    <x v="6"/>
    <s v="25/05/2025"/>
    <s v="DD/MM/YYYY"/>
    <d v="2025-05-25T00:00:00"/>
    <s v="2 hours"/>
    <n v="120"/>
    <s v="1 day"/>
    <n v="24"/>
    <s v="02-24-25"/>
    <s v="MM-DD-YY"/>
    <d v="2025-02-24T00:00:00"/>
    <s v="Escalated"/>
    <x v="3"/>
    <s v="Level 1"/>
    <n v="1"/>
    <s v="Omar"/>
    <s v="Referred"/>
    <n v="4"/>
    <x v="2"/>
    <s v="Yes"/>
    <s v="bad experience"/>
    <m/>
    <s v="100 USD"/>
    <n v="100"/>
    <s v="No"/>
    <s v="Status Mismatch"/>
    <s v="Resolution Time Exists Before Closure"/>
    <s v="OK"/>
    <s v="OK"/>
    <s v="OK"/>
    <s v="Yes"/>
    <x v="0"/>
    <x v="1"/>
    <x v="1"/>
    <x v="0"/>
    <x v="1"/>
  </r>
  <r>
    <s v="3377"/>
    <s v="TCK-3377"/>
    <s v="P-224"/>
    <m/>
    <s v="~30"/>
    <n v="30"/>
    <x v="0"/>
    <x v="3"/>
    <s v="Alexandria"/>
    <s v="Clinic"/>
    <s v="Alnoor Hospital"/>
    <x v="0"/>
    <s v="Reception"/>
    <x v="2"/>
    <s v="Inquiry"/>
    <s v="Prescription issue"/>
    <m/>
    <x v="3"/>
    <s v="04-02-25"/>
    <s v="MM-DD-YY"/>
    <d v="2025-04-02T00:00:00"/>
    <s v="2 hours"/>
    <n v="120"/>
    <s v="5 hours"/>
    <n v="5"/>
    <s v="27/02/2025"/>
    <s v="DD/MM/YYYY"/>
    <d v="2025-02-27T00:00:00"/>
    <s v="Resolved"/>
    <x v="3"/>
    <n v="1"/>
    <n v="1"/>
    <m/>
    <s v="Duplicate"/>
    <s v="good"/>
    <x v="2"/>
    <m/>
    <s v="good service"/>
    <s v="Positive Feedback"/>
    <n v="50"/>
    <n v="50"/>
    <s v="Yes"/>
    <s v="OK"/>
    <s v="OK"/>
    <s v="OK"/>
    <s v="OK"/>
    <s v="Review"/>
    <s v="Yes"/>
    <x v="1"/>
    <x v="1"/>
    <x v="1"/>
    <x v="1"/>
    <x v="2"/>
  </r>
  <r>
    <s v="TCK-3378"/>
    <s v="TCK-3378"/>
    <m/>
    <s v="V-9941"/>
    <n v="47"/>
    <n v="47"/>
    <x v="0"/>
    <x v="0"/>
    <s v="Tripoli"/>
    <s v="Mobile Unit"/>
    <s v="Care Clinic"/>
    <x v="2"/>
    <s v="ER"/>
    <x v="1"/>
    <s v="Medical"/>
    <s v="Long wait time"/>
    <m/>
    <x v="3"/>
    <s v="17/03/2025"/>
    <s v="DD/MM/YYYY"/>
    <d v="2025-03-17T00:00:00"/>
    <s v="30 min"/>
    <n v="30"/>
    <s v="48"/>
    <n v="48"/>
    <s v="04-23-25"/>
    <s v="MM-DD-YY"/>
    <d v="2025-04-23T00:00:00"/>
    <s v="Pending"/>
    <x v="2"/>
    <n v="0"/>
    <n v="0"/>
    <s v="Ali"/>
    <s v="Referred"/>
    <n v="1"/>
    <x v="0"/>
    <s v="Yes"/>
    <s v="مشكلة في الفاتورة"/>
    <s v="Billing Issue"/>
    <n v="20"/>
    <n v="20"/>
    <s v="No"/>
    <s v="Status Mismatch"/>
    <s v="Resolution Time Exists Before Closure"/>
    <s v="OK"/>
    <s v="OK"/>
    <s v="OK"/>
    <s v="No"/>
    <x v="0"/>
    <x v="5"/>
    <x v="0"/>
    <x v="0"/>
    <x v="0"/>
  </r>
  <r>
    <s v="tk_3379"/>
    <s v="TCK-3379"/>
    <m/>
    <s v="V-4634"/>
    <s v="~30"/>
    <n v="30"/>
    <x v="1"/>
    <x v="2"/>
    <s v="Irbid"/>
    <s v="Pharmacy"/>
    <s v="Alnoor Hospital"/>
    <x v="0"/>
    <s v="Lab"/>
    <x v="1"/>
    <s v="Complaint"/>
    <s v="Long wait time"/>
    <s v="billing not clear"/>
    <x v="6"/>
    <s v="06-05-25"/>
    <s v="MM-DD-YY"/>
    <d v="2025-06-05T00:00:00"/>
    <s v="45"/>
    <n v="45"/>
    <s v="1 day"/>
    <n v="24"/>
    <s v="15/06/2025"/>
    <s v="DD/MM/YYYY"/>
    <d v="2025-06-15T00:00:00"/>
    <s v="Pending"/>
    <x v="2"/>
    <n v="2"/>
    <n v="2"/>
    <s v="John"/>
    <s v="Solved"/>
    <n v="4"/>
    <x v="2"/>
    <s v="No"/>
    <s v="تأخير في الخدمة"/>
    <s v="Service Delay"/>
    <s v="~30"/>
    <n v="30"/>
    <s v="Yes"/>
    <s v="Status Mismatch"/>
    <s v="Resolution Time Exists Before Closure"/>
    <s v="Solved Ticket Still Active"/>
    <s v="OK"/>
    <s v="OK"/>
    <s v="No"/>
    <x v="0"/>
    <x v="1"/>
    <x v="0"/>
    <x v="0"/>
    <x v="0"/>
  </r>
  <r>
    <s v="TCK-3380"/>
    <s v="TCK-3380"/>
    <s v="P-596"/>
    <s v="V-9869"/>
    <n v="52"/>
    <n v="52"/>
    <x v="0"/>
    <x v="0"/>
    <s v="Beirut"/>
    <s v="Pharmacy"/>
    <s v="HealthPlus"/>
    <x v="1"/>
    <s v="Reception"/>
    <x v="4"/>
    <s v="Medical"/>
    <s v="Prescription issue"/>
    <s v="الدكتور لم يحضر"/>
    <x v="5"/>
    <s v="20/05/2025"/>
    <s v="DD/MM/YYYY"/>
    <d v="2025-05-20T00:00:00"/>
    <s v="45"/>
    <n v="45"/>
    <s v="48"/>
    <n v="48"/>
    <m/>
    <m/>
    <m/>
    <s v="Closed"/>
    <x v="1"/>
    <n v="1"/>
    <n v="1"/>
    <s v="Omar"/>
    <s v="Solved"/>
    <n v="4"/>
    <x v="2"/>
    <s v="No"/>
    <s v="bad experience"/>
    <m/>
    <n v="50"/>
    <n v="50"/>
    <s v="Yes"/>
    <s v="Missing Resolved Date"/>
    <s v="OK"/>
    <s v="OK"/>
    <s v="OK"/>
    <s v="OK"/>
    <m/>
    <x v="4"/>
    <x v="3"/>
    <x v="0"/>
    <x v="4"/>
    <x v="2"/>
  </r>
  <r>
    <s v="tk_3381"/>
    <s v="TCK-3381"/>
    <m/>
    <s v="V-7301"/>
    <s v="~30"/>
    <n v="30"/>
    <x v="0"/>
    <x v="3"/>
    <s v="Cairo"/>
    <s v="Mobile Unit"/>
    <s v="Alnoor Hospital"/>
    <x v="0"/>
    <s v="Billing"/>
    <x v="0"/>
    <s v="Complaint"/>
    <s v="Prescription issue"/>
    <s v="billing not clear"/>
    <x v="6"/>
    <s v="2025-01-05"/>
    <s v="YYYY-MM-DD"/>
    <d v="2025-01-05T00:00:00"/>
    <s v="45"/>
    <n v="45"/>
    <s v="2h"/>
    <n v="2"/>
    <m/>
    <m/>
    <m/>
    <s v="Open"/>
    <x v="1"/>
    <n v="2"/>
    <n v="2"/>
    <s v="Maya"/>
    <s v="Solved"/>
    <n v="2"/>
    <x v="0"/>
    <s v="No"/>
    <m/>
    <m/>
    <n v="20"/>
    <n v="20"/>
    <s v="No"/>
    <s v="OK"/>
    <s v="Resolution Time Exists Before Closure"/>
    <s v="Solved Ticket Still Active"/>
    <s v="OK"/>
    <s v="OK"/>
    <m/>
    <x v="0"/>
    <x v="1"/>
    <x v="0"/>
    <x v="0"/>
    <x v="0"/>
  </r>
  <r>
    <s v="tk_3382"/>
    <s v="TCK-3382"/>
    <s v="P-803"/>
    <s v="V-7977"/>
    <s v="unknown"/>
    <m/>
    <x v="1"/>
    <x v="0"/>
    <s v="Bekaa"/>
    <s v="Mobile Unit"/>
    <s v="Care Clinic"/>
    <x v="2"/>
    <s v="ER"/>
    <x v="4"/>
    <s v="Technical"/>
    <s v="Missing record"/>
    <s v="الخدمة سيئة"/>
    <x v="2"/>
    <s v="02-04-25"/>
    <s v="MM-DD-YY"/>
    <d v="2025-02-04T00:00:00"/>
    <s v="1h"/>
    <n v="60"/>
    <s v="48"/>
    <n v="48"/>
    <s v="2025-04-26"/>
    <s v="YYYY-MM-DD"/>
    <d v="2025-04-26T00:00:00"/>
    <s v="Closed"/>
    <x v="2"/>
    <n v="1"/>
    <n v="1"/>
    <s v="John"/>
    <s v="Solved"/>
    <n v="2"/>
    <x v="0"/>
    <m/>
    <m/>
    <m/>
    <s v="100 USD"/>
    <n v="100"/>
    <s v="Yes"/>
    <s v="OK"/>
    <s v="OK"/>
    <s v="OK"/>
    <s v="OK"/>
    <s v="OK"/>
    <s v="No"/>
    <x v="4"/>
    <x v="4"/>
    <x v="2"/>
    <x v="4"/>
    <x v="1"/>
  </r>
  <r>
    <s v="tk_3383"/>
    <s v="TCK-3383"/>
    <m/>
    <s v="V-6378"/>
    <n v="21"/>
    <n v="21"/>
    <x v="0"/>
    <x v="2"/>
    <s v="Amman"/>
    <s v="Pharmacy"/>
    <s v="Al Noor Hosp."/>
    <x v="0"/>
    <s v="Lab"/>
    <x v="4"/>
    <s v="Admin"/>
    <s v="System down"/>
    <s v="الدكتور لم يحضر"/>
    <x v="5"/>
    <s v="02/01/2025"/>
    <s v="DD/MM/YYYY"/>
    <d v="2025-01-02T00:00:00"/>
    <s v="2 hours"/>
    <n v="120"/>
    <s v="1 day"/>
    <n v="24"/>
    <s v="03-15-25"/>
    <s v="MM-DD-YY"/>
    <d v="2025-03-15T00:00:00"/>
    <s v="Pending"/>
    <x v="2"/>
    <n v="3"/>
    <n v="3"/>
    <s v="Ali"/>
    <s v="Dropped"/>
    <n v="4"/>
    <x v="2"/>
    <s v="Yes"/>
    <m/>
    <m/>
    <n v="20"/>
    <n v="20"/>
    <s v="No"/>
    <s v="Status Mismatch"/>
    <s v="Resolution Time Exists Before Closure"/>
    <s v="Dropped Ticket Still Active"/>
    <s v="Review"/>
    <s v="OK"/>
    <s v="No"/>
    <x v="0"/>
    <x v="1"/>
    <x v="1"/>
    <x v="0"/>
    <x v="0"/>
  </r>
  <r>
    <s v="tk_3384"/>
    <s v="TCK-3384"/>
    <m/>
    <s v="V-2915"/>
    <s v="~30"/>
    <n v="30"/>
    <x v="0"/>
    <x v="2"/>
    <s v="Irbid"/>
    <s v="Hospital"/>
    <s v="Care Clinic"/>
    <x v="2"/>
    <s v="Billing"/>
    <x v="0"/>
    <s v="Inquiry"/>
    <s v="Billing error"/>
    <s v="need help"/>
    <x v="0"/>
    <s v="01-26-25"/>
    <s v="MM-DD-YY"/>
    <d v="2025-01-26T00:00:00"/>
    <s v="1h"/>
    <n v="60"/>
    <s v="-1"/>
    <m/>
    <m/>
    <m/>
    <m/>
    <s v="Pending"/>
    <x v="0"/>
    <n v="3"/>
    <n v="3"/>
    <s v="John"/>
    <s v="Dropped"/>
    <n v="3"/>
    <x v="1"/>
    <s v="No"/>
    <s v="bad experience"/>
    <m/>
    <n v="50"/>
    <n v="50"/>
    <s v="No"/>
    <s v="OK"/>
    <s v="OK"/>
    <s v="Dropped Ticket Still Active"/>
    <s v="OK"/>
    <s v="OK"/>
    <m/>
    <x v="0"/>
    <x v="1"/>
    <x v="2"/>
    <x v="0"/>
    <x v="2"/>
  </r>
  <r>
    <s v="TCK-3385"/>
    <s v="TCK-3385"/>
    <s v="P-360"/>
    <m/>
    <n v="65"/>
    <n v="65"/>
    <x v="1"/>
    <x v="0"/>
    <s v="Tripoli"/>
    <s v="Hospital"/>
    <s v="Care Clinic"/>
    <x v="2"/>
    <s v="ER"/>
    <x v="1"/>
    <s v="Medical"/>
    <s v="Prescription issue"/>
    <s v="billing not clear"/>
    <x v="6"/>
    <s v="27/05/2025"/>
    <s v="DD/MM/YYYY"/>
    <d v="2025-05-27T00:00:00"/>
    <s v="2 hours"/>
    <n v="120"/>
    <s v="1 day"/>
    <n v="24"/>
    <m/>
    <m/>
    <m/>
    <s v="Escalated"/>
    <x v="0"/>
    <n v="1"/>
    <n v="1"/>
    <s v="Hassan"/>
    <s v="Referred"/>
    <n v="3"/>
    <x v="1"/>
    <s v="Yes"/>
    <m/>
    <m/>
    <n v="20"/>
    <n v="20"/>
    <s v="Yes"/>
    <s v="OK"/>
    <s v="Resolution Time Exists Before Closure"/>
    <s v="OK"/>
    <s v="OK"/>
    <s v="OK"/>
    <m/>
    <x v="0"/>
    <x v="3"/>
    <x v="1"/>
    <x v="0"/>
    <x v="0"/>
  </r>
  <r>
    <s v="tk_3386"/>
    <s v="TCK-3386"/>
    <m/>
    <m/>
    <s v="~30"/>
    <n v="30"/>
    <x v="0"/>
    <x v="0"/>
    <s v="Bekaa"/>
    <s v="Pharmacy"/>
    <s v="Alnoor Hospital"/>
    <x v="0"/>
    <s v="Pharmacy"/>
    <x v="3"/>
    <s v="Inquiry"/>
    <s v="Billing error"/>
    <m/>
    <x v="3"/>
    <s v="01-26-25"/>
    <s v="MM-DD-YY"/>
    <d v="2025-01-26T00:00:00"/>
    <s v="2 hours"/>
    <n v="120"/>
    <s v="-1"/>
    <m/>
    <s v="2025-01-24"/>
    <s v="YYYY-MM-DD"/>
    <d v="2025-01-24T00:00:00"/>
    <s v="Resolved"/>
    <x v="3"/>
    <n v="3"/>
    <n v="3"/>
    <s v="Lina"/>
    <s v="Solved"/>
    <n v="2"/>
    <x v="0"/>
    <m/>
    <s v="bad experience"/>
    <m/>
    <s v="~30"/>
    <n v="30"/>
    <s v="No"/>
    <s v="OK"/>
    <s v="Missing Resolution Time"/>
    <s v="OK"/>
    <s v="OK"/>
    <s v="OK"/>
    <s v="Yes"/>
    <x v="0"/>
    <x v="1"/>
    <x v="1"/>
    <x v="0"/>
    <x v="0"/>
  </r>
  <r>
    <s v="3387"/>
    <s v="TCK-3387"/>
    <s v="P-733"/>
    <s v="V-8259"/>
    <s v="unknown"/>
    <m/>
    <x v="0"/>
    <x v="1"/>
    <s v="Baghdad"/>
    <s v="Pharmacy"/>
    <s v="Alnoor Hospital"/>
    <x v="0"/>
    <s v="Pharmacy"/>
    <x v="4"/>
    <s v="Medical"/>
    <s v="Prescription issue"/>
    <s v="مشكلة في الفاتورة"/>
    <x v="6"/>
    <s v="01-31-25"/>
    <s v="MM-DD-YY"/>
    <d v="2025-01-31T00:00:00"/>
    <s v="45"/>
    <n v="45"/>
    <s v="2h"/>
    <n v="2"/>
    <s v="01-08-25"/>
    <s v="MM-DD-YY"/>
    <d v="2025-01-08T00:00:00"/>
    <s v="Pending"/>
    <x v="3"/>
    <n v="3"/>
    <n v="3"/>
    <s v="Fatima"/>
    <s v="Referred"/>
    <n v="1"/>
    <x v="0"/>
    <m/>
    <m/>
    <m/>
    <s v="100 USD"/>
    <n v="100"/>
    <s v="Yes"/>
    <s v="Status Mismatch"/>
    <s v="Resolution Time Exists Before Closure"/>
    <s v="OK"/>
    <s v="OK"/>
    <s v="OK"/>
    <s v="Yes"/>
    <x v="0"/>
    <x v="4"/>
    <x v="0"/>
    <x v="0"/>
    <x v="1"/>
  </r>
  <r>
    <s v="tk_3388"/>
    <s v="TCK-3388"/>
    <s v="P-596"/>
    <m/>
    <n v="56"/>
    <n v="56"/>
    <x v="1"/>
    <x v="1"/>
    <s v="Mosul"/>
    <s v="Hospital"/>
    <s v="Al Noor Hosp."/>
    <x v="0"/>
    <s v="ER"/>
    <x v="3"/>
    <s v="Admin"/>
    <s v="System down"/>
    <s v="تأخير في الخدمة"/>
    <x v="4"/>
    <s v="03-02-25"/>
    <s v="MM-DD-YY"/>
    <d v="2025-03-02T00:00:00"/>
    <s v="30 min"/>
    <n v="30"/>
    <s v="2h"/>
    <n v="2"/>
    <m/>
    <m/>
    <m/>
    <s v="Resolved"/>
    <x v="0"/>
    <n v="2"/>
    <n v="2"/>
    <s v="Fatima"/>
    <s v="Referred"/>
    <s v="bad"/>
    <x v="2"/>
    <m/>
    <s v="bad experience"/>
    <m/>
    <n v="20"/>
    <n v="20"/>
    <s v="Yes"/>
    <s v="Missing Resolved Date"/>
    <s v="OK"/>
    <s v="OK"/>
    <s v="OK"/>
    <s v="OK"/>
    <m/>
    <x v="2"/>
    <x v="3"/>
    <x v="0"/>
    <x v="2"/>
    <x v="0"/>
  </r>
  <r>
    <s v="3389"/>
    <s v="TCK-3389"/>
    <m/>
    <m/>
    <n v="56"/>
    <n v="56"/>
    <x v="1"/>
    <x v="2"/>
    <s v="Zarqa"/>
    <s v="Hospital"/>
    <s v="Al Noor Hosp."/>
    <x v="0"/>
    <s v="ER"/>
    <x v="3"/>
    <s v="Medical"/>
    <s v="Long wait time"/>
    <s v="waiting too long"/>
    <x v="1"/>
    <s v="27/05/2025"/>
    <s v="DD/MM/YYYY"/>
    <d v="2025-05-27T00:00:00"/>
    <s v="30 min"/>
    <n v="30"/>
    <s v="-1"/>
    <m/>
    <s v="2025-06-19"/>
    <s v="YYYY-MM-DD"/>
    <d v="2025-06-19T00:00:00"/>
    <s v="Pending"/>
    <x v="1"/>
    <n v="0"/>
    <n v="0"/>
    <s v="Sara"/>
    <s v="Referred"/>
    <n v="5"/>
    <x v="2"/>
    <s v="No"/>
    <s v="مشكلة في الفاتورة"/>
    <s v="Billing Issue"/>
    <n v="50"/>
    <n v="50"/>
    <s v="Yes"/>
    <s v="Status Mismatch"/>
    <s v="OK"/>
    <s v="OK"/>
    <s v="OK"/>
    <s v="OK"/>
    <s v="No"/>
    <x v="0"/>
    <x v="3"/>
    <x v="0"/>
    <x v="0"/>
    <x v="2"/>
  </r>
  <r>
    <s v="TCK-3390"/>
    <s v="TCK-3390"/>
    <m/>
    <s v="V-9017"/>
    <s v="unknown"/>
    <m/>
    <x v="0"/>
    <x v="2"/>
    <s v="Amman"/>
    <s v="Clinic"/>
    <s v="Al Noor Hosp."/>
    <x v="0"/>
    <s v="Lab"/>
    <x v="2"/>
    <s v="Medical"/>
    <s v="Billing error"/>
    <m/>
    <x v="3"/>
    <s v="21/01/2025"/>
    <s v="DD/MM/YYYY"/>
    <d v="2025-01-21T00:00:00"/>
    <s v="1h"/>
    <n v="60"/>
    <s v="1 day"/>
    <n v="24"/>
    <s v="25/05/2025"/>
    <s v="DD/MM/YYYY"/>
    <d v="2025-05-25T00:00:00"/>
    <s v="Pending"/>
    <x v="0"/>
    <n v="2"/>
    <n v="2"/>
    <s v="Fatima"/>
    <s v="Dropped"/>
    <n v="2"/>
    <x v="0"/>
    <m/>
    <s v="تأخير في الخدمة"/>
    <s v="Service Delay"/>
    <n v="10"/>
    <n v="10"/>
    <s v="Yes"/>
    <s v="Status Mismatch"/>
    <s v="Resolution Time Exists Before Closure"/>
    <s v="Dropped Ticket Still Active"/>
    <s v="OK"/>
    <s v="OK"/>
    <s v="No"/>
    <x v="0"/>
    <x v="4"/>
    <x v="2"/>
    <x v="0"/>
    <x v="0"/>
  </r>
  <r>
    <s v="TCK-3391"/>
    <s v="TCK-3391"/>
    <s v="P-501"/>
    <m/>
    <n v="3"/>
    <n v="3"/>
    <x v="1"/>
    <x v="3"/>
    <s v="Cairo"/>
    <s v="Hospital"/>
    <s v="Al Noor Hosp."/>
    <x v="0"/>
    <s v="Pharmacy"/>
    <x v="2"/>
    <s v="Complaint"/>
    <s v="Missing record"/>
    <s v="مشكلة في الفاتورة"/>
    <x v="6"/>
    <s v="03/03/2025"/>
    <s v="DD/MM/YYYY"/>
    <d v="2025-03-03T00:00:00"/>
    <s v="45"/>
    <n v="45"/>
    <s v="-1"/>
    <m/>
    <m/>
    <m/>
    <m/>
    <s v="Escalated"/>
    <x v="2"/>
    <n v="0"/>
    <n v="0"/>
    <s v="Maya"/>
    <s v="Referred"/>
    <s v="bad"/>
    <x v="2"/>
    <s v="No"/>
    <s v="مشكلة في الفاتورة"/>
    <s v="Billing Issue"/>
    <n v="20"/>
    <n v="20"/>
    <s v="Yes"/>
    <s v="OK"/>
    <s v="OK"/>
    <s v="OK"/>
    <s v="OK"/>
    <s v="OK"/>
    <m/>
    <x v="0"/>
    <x v="0"/>
    <x v="0"/>
    <x v="0"/>
    <x v="0"/>
  </r>
  <r>
    <s v="3392"/>
    <s v="TCK-3392"/>
    <s v="P-593"/>
    <m/>
    <s v="unknown"/>
    <m/>
    <x v="1"/>
    <x v="3"/>
    <s v="Giza"/>
    <s v="Pharmacy"/>
    <s v="Care Clinic"/>
    <x v="2"/>
    <s v="Reception"/>
    <x v="2"/>
    <s v="Technical"/>
    <s v="Missing record"/>
    <s v="need help"/>
    <x v="0"/>
    <s v="2025-06-08"/>
    <s v="YYYY-MM-DD"/>
    <d v="2025-06-08T00:00:00"/>
    <s v="45"/>
    <n v="45"/>
    <s v="48"/>
    <n v="48"/>
    <m/>
    <m/>
    <m/>
    <s v="Resolved"/>
    <x v="0"/>
    <n v="3"/>
    <n v="3"/>
    <s v="Sara"/>
    <s v="Dropped"/>
    <n v="4"/>
    <x v="2"/>
    <s v="Yes"/>
    <m/>
    <m/>
    <s v="100 USD"/>
    <n v="100"/>
    <s v="Yes"/>
    <s v="Missing Resolved Date"/>
    <s v="OK"/>
    <s v="OK"/>
    <s v="OK"/>
    <s v="OK"/>
    <m/>
    <x v="4"/>
    <x v="4"/>
    <x v="0"/>
    <x v="4"/>
    <x v="1"/>
  </r>
  <r>
    <s v="TCK-3393"/>
    <s v="TCK-3393"/>
    <s v="P-827"/>
    <s v="V-3023"/>
    <s v="~30"/>
    <n v="30"/>
    <x v="0"/>
    <x v="1"/>
    <s v="Basra"/>
    <s v="Hospital"/>
    <s v="Care Clinic"/>
    <x v="2"/>
    <s v="Pharmacy"/>
    <x v="2"/>
    <s v="Medical"/>
    <s v="Long wait time"/>
    <s v="billing not clear"/>
    <x v="6"/>
    <s v="24/06/2025"/>
    <s v="DD/MM/YYYY"/>
    <d v="2025-06-24T00:00:00"/>
    <s v="30 min"/>
    <n v="30"/>
    <s v="1 day"/>
    <n v="24"/>
    <m/>
    <m/>
    <m/>
    <s v="Pending"/>
    <x v="0"/>
    <s v="Level 1"/>
    <n v="1"/>
    <s v="Omar"/>
    <s v="Dropped"/>
    <n v="2"/>
    <x v="0"/>
    <s v="No"/>
    <s v="bad experience"/>
    <m/>
    <n v="20"/>
    <n v="20"/>
    <s v="Yes"/>
    <s v="OK"/>
    <s v="Resolution Time Exists Before Closure"/>
    <s v="Dropped Ticket Still Active"/>
    <s v="OK"/>
    <s v="OK"/>
    <m/>
    <x v="0"/>
    <x v="1"/>
    <x v="0"/>
    <x v="0"/>
    <x v="0"/>
  </r>
  <r>
    <s v="TCK-3394"/>
    <s v="TCK-3394"/>
    <s v="P-372"/>
    <m/>
    <s v="unknown"/>
    <m/>
    <x v="0"/>
    <x v="1"/>
    <s v="Baghdad"/>
    <s v="Hospital"/>
    <s v="Al Noor Hosp."/>
    <x v="0"/>
    <s v="Lab"/>
    <x v="1"/>
    <s v="Admin"/>
    <s v="System down"/>
    <s v="الخدمة سيئة"/>
    <x v="2"/>
    <s v="01-04-25"/>
    <s v="MM-DD-YY"/>
    <d v="2025-01-04T00:00:00"/>
    <s v="2 hours"/>
    <n v="120"/>
    <s v="-1"/>
    <m/>
    <s v="02/02/2025"/>
    <s v="DD/MM/YYYY"/>
    <d v="2025-02-02T00:00:00"/>
    <s v="Resolved"/>
    <x v="1"/>
    <s v="Level 1"/>
    <n v="1"/>
    <s v="Lina"/>
    <s v="Referred"/>
    <s v="good"/>
    <x v="2"/>
    <s v="Yes"/>
    <m/>
    <m/>
    <n v="10"/>
    <n v="10"/>
    <s v="Yes"/>
    <s v="OK"/>
    <s v="Missing Resolution Time"/>
    <s v="OK"/>
    <s v="OK"/>
    <s v="OK"/>
    <s v="No"/>
    <x v="0"/>
    <x v="4"/>
    <x v="1"/>
    <x v="0"/>
    <x v="0"/>
  </r>
  <r>
    <s v="tk_3395"/>
    <s v="TCK-3395"/>
    <s v="P-715"/>
    <m/>
    <n v="4"/>
    <n v="4"/>
    <x v="0"/>
    <x v="3"/>
    <s v="Cairo"/>
    <s v="Pharmacy"/>
    <s v="Alnoor Hospital"/>
    <x v="0"/>
    <s v="ER"/>
    <x v="4"/>
    <s v="Inquiry"/>
    <s v="Prescription issue"/>
    <s v="الدكتور لم يحضر"/>
    <x v="5"/>
    <s v="2025-05-06"/>
    <s v="YYYY-MM-DD"/>
    <d v="2025-05-06T00:00:00"/>
    <s v="45"/>
    <n v="45"/>
    <s v="-1"/>
    <m/>
    <s v="2025-05-06"/>
    <s v="YYYY-MM-DD"/>
    <d v="2025-05-06T00:00:00"/>
    <s v="Escalated"/>
    <x v="0"/>
    <n v="1"/>
    <n v="1"/>
    <s v="John"/>
    <s v="Referred"/>
    <n v="5"/>
    <x v="2"/>
    <s v="No"/>
    <s v="bad experience"/>
    <m/>
    <s v="100 USD"/>
    <n v="100"/>
    <s v="No"/>
    <s v="Status Mismatch"/>
    <s v="OK"/>
    <s v="OK"/>
    <s v="OK"/>
    <s v="OK"/>
    <s v="No"/>
    <x v="0"/>
    <x v="0"/>
    <x v="0"/>
    <x v="0"/>
    <x v="1"/>
  </r>
  <r>
    <s v="tk_3396"/>
    <s v="TCK-3396"/>
    <m/>
    <s v="V-9777"/>
    <s v="~30"/>
    <n v="30"/>
    <x v="0"/>
    <x v="0"/>
    <s v="Bekaa"/>
    <s v="Clinic"/>
    <s v="Alnoor Hospital"/>
    <x v="0"/>
    <s v="Lab"/>
    <x v="4"/>
    <s v="Complaint"/>
    <s v="Wrong appointment"/>
    <s v="waiting too long"/>
    <x v="1"/>
    <s v="28/03/2025"/>
    <s v="DD/MM/YYYY"/>
    <d v="2025-03-28T00:00:00"/>
    <s v="30 min"/>
    <n v="30"/>
    <s v="-1"/>
    <m/>
    <s v="2025-05-21"/>
    <s v="YYYY-MM-DD"/>
    <d v="2025-05-21T00:00:00"/>
    <s v="Open"/>
    <x v="1"/>
    <n v="0"/>
    <n v="0"/>
    <s v="Maya"/>
    <s v="Dropped"/>
    <n v="3"/>
    <x v="1"/>
    <s v="Yes"/>
    <s v="bad experience"/>
    <m/>
    <n v="10"/>
    <n v="10"/>
    <s v="No"/>
    <s v="Status Mismatch"/>
    <s v="OK"/>
    <s v="Dropped Ticket Still Active"/>
    <s v="OK"/>
    <s v="OK"/>
    <s v="No"/>
    <x v="0"/>
    <x v="1"/>
    <x v="0"/>
    <x v="0"/>
    <x v="0"/>
  </r>
  <r>
    <s v="3397"/>
    <s v="TCK-3397"/>
    <s v="P-759"/>
    <s v="V-4144"/>
    <s v="~30"/>
    <n v="30"/>
    <x v="0"/>
    <x v="3"/>
    <s v="Alexandria"/>
    <s v="Hospital"/>
    <s v="Alnoor Hospital"/>
    <x v="0"/>
    <s v="ER"/>
    <x v="3"/>
    <s v="Admin"/>
    <s v="Long wait time"/>
    <s v="billing not clear"/>
    <x v="6"/>
    <s v="2025-06-13"/>
    <s v="YYYY-MM-DD"/>
    <d v="2025-06-13T00:00:00"/>
    <s v="30 min"/>
    <n v="30"/>
    <s v="48"/>
    <n v="48"/>
    <m/>
    <m/>
    <m/>
    <s v="Open"/>
    <x v="3"/>
    <n v="1"/>
    <n v="1"/>
    <s v="Omar"/>
    <s v="Dropped"/>
    <n v="5"/>
    <x v="2"/>
    <s v="Yes"/>
    <s v="الدكتور لم يحضر"/>
    <s v="Doctor Unavailable"/>
    <s v="~30"/>
    <n v="30"/>
    <s v="Yes"/>
    <s v="OK"/>
    <s v="Resolution Time Exists Before Closure"/>
    <s v="Dropped Ticket Still Active"/>
    <s v="OK"/>
    <s v="OK"/>
    <m/>
    <x v="0"/>
    <x v="1"/>
    <x v="0"/>
    <x v="0"/>
    <x v="0"/>
  </r>
  <r>
    <s v="3398"/>
    <s v="TCK-3398"/>
    <s v="P-633"/>
    <s v="V-7658"/>
    <n v="9"/>
    <n v="9"/>
    <x v="0"/>
    <x v="0"/>
    <s v="Beirut"/>
    <s v="Pharmacy"/>
    <s v="Alnoor Hospital"/>
    <x v="0"/>
    <s v="Reception"/>
    <x v="4"/>
    <s v="Medical"/>
    <s v="System down"/>
    <s v="تأخير في الخدمة"/>
    <x v="4"/>
    <s v="2025-06-14"/>
    <s v="YYYY-MM-DD"/>
    <d v="2025-06-14T00:00:00"/>
    <s v="30 min"/>
    <n v="30"/>
    <s v="1 day"/>
    <n v="24"/>
    <m/>
    <m/>
    <m/>
    <s v="Escalated"/>
    <x v="2"/>
    <s v="Level 1"/>
    <n v="1"/>
    <s v="John"/>
    <s v="Duplicate"/>
    <n v="2"/>
    <x v="0"/>
    <s v="No"/>
    <s v="good service"/>
    <s v="Positive Feedback"/>
    <n v="20"/>
    <n v="20"/>
    <s v="Yes"/>
    <s v="OK"/>
    <s v="Resolution Time Exists Before Closure"/>
    <s v="Duplicate Ticket Still Active"/>
    <s v="OK"/>
    <s v="OK"/>
    <m/>
    <x v="0"/>
    <x v="0"/>
    <x v="0"/>
    <x v="0"/>
    <x v="0"/>
  </r>
  <r>
    <s v="TCK-3399"/>
    <s v="TCK-3399"/>
    <m/>
    <m/>
    <s v="unknown"/>
    <m/>
    <x v="0"/>
    <x v="2"/>
    <s v="Irbid"/>
    <s v="Hospital"/>
    <s v="Al Noor Hosp."/>
    <x v="0"/>
    <s v="Pharmacy"/>
    <x v="2"/>
    <s v="Medical"/>
    <s v="Billing error"/>
    <m/>
    <x v="3"/>
    <s v="02-10-25"/>
    <s v="MM-DD-YY"/>
    <d v="2025-02-10T00:00:00"/>
    <s v="1h"/>
    <n v="60"/>
    <s v="48"/>
    <n v="48"/>
    <m/>
    <m/>
    <m/>
    <s v="Pending"/>
    <x v="3"/>
    <n v="3"/>
    <n v="3"/>
    <s v="Lina"/>
    <s v="Duplicate"/>
    <n v="1"/>
    <x v="0"/>
    <m/>
    <s v="bad experience"/>
    <m/>
    <n v="20"/>
    <n v="20"/>
    <s v="Yes"/>
    <s v="OK"/>
    <s v="Resolution Time Exists Before Closure"/>
    <s v="Duplicate Ticket Still Active"/>
    <s v="OK"/>
    <s v="OK"/>
    <m/>
    <x v="0"/>
    <x v="4"/>
    <x v="2"/>
    <x v="0"/>
    <x v="0"/>
  </r>
  <r>
    <s v="tk_3400"/>
    <s v="TCK-3400"/>
    <m/>
    <m/>
    <s v="~30"/>
    <n v="30"/>
    <x v="0"/>
    <x v="0"/>
    <s v="Tripoli"/>
    <s v="Clinic"/>
    <s v="Care Clinic"/>
    <x v="2"/>
    <s v="ER"/>
    <x v="4"/>
    <s v="Inquiry"/>
    <s v="Missing record"/>
    <s v="need help"/>
    <x v="0"/>
    <s v="25/02/2025"/>
    <s v="DD/MM/YYYY"/>
    <d v="2025-02-25T00:00:00"/>
    <s v="2 hours"/>
    <n v="120"/>
    <s v="-1"/>
    <m/>
    <m/>
    <m/>
    <m/>
    <s v="Resolved"/>
    <x v="2"/>
    <s v="Level 1"/>
    <n v="1"/>
    <s v="Ali"/>
    <s v="Solved"/>
    <n v="3"/>
    <x v="1"/>
    <s v="No"/>
    <s v="good service"/>
    <s v="Positive Feedback"/>
    <n v="20"/>
    <n v="20"/>
    <s v="No"/>
    <s v="Missing Resolved Date"/>
    <s v="Missing Resolution Time"/>
    <s v="OK"/>
    <s v="OK"/>
    <s v="OK"/>
    <m/>
    <x v="0"/>
    <x v="1"/>
    <x v="1"/>
    <x v="0"/>
    <x v="0"/>
  </r>
  <r>
    <s v="tk_3401"/>
    <s v="TCK-3401"/>
    <s v="P-802"/>
    <s v="V-1422"/>
    <n v="47"/>
    <n v="47"/>
    <x v="0"/>
    <x v="2"/>
    <s v="Zarqa"/>
    <s v="Mobile Unit"/>
    <s v="HealthPlus"/>
    <x v="1"/>
    <s v="Pharmacy"/>
    <x v="0"/>
    <s v="Complaint"/>
    <s v="System down"/>
    <s v="need help"/>
    <x v="0"/>
    <s v="18/05/2025"/>
    <s v="DD/MM/YYYY"/>
    <d v="2025-05-18T00:00:00"/>
    <s v="2 hours"/>
    <n v="120"/>
    <s v="5 hours"/>
    <n v="5"/>
    <s v="15/04/2025"/>
    <s v="DD/MM/YYYY"/>
    <d v="2025-04-15T00:00:00"/>
    <s v="Resolved"/>
    <x v="0"/>
    <n v="0"/>
    <n v="0"/>
    <s v="Maya"/>
    <s v="Referred"/>
    <n v="2"/>
    <x v="0"/>
    <s v="Yes"/>
    <m/>
    <m/>
    <s v="100 USD"/>
    <n v="100"/>
    <s v="Yes"/>
    <s v="OK"/>
    <s v="OK"/>
    <s v="OK"/>
    <s v="Review"/>
    <s v="OK"/>
    <s v="Yes"/>
    <x v="1"/>
    <x v="5"/>
    <x v="1"/>
    <x v="1"/>
    <x v="1"/>
  </r>
  <r>
    <s v="3402"/>
    <s v="TCK-3402"/>
    <m/>
    <m/>
    <s v="unknown"/>
    <m/>
    <x v="0"/>
    <x v="0"/>
    <s v="Bekaa"/>
    <s v="Clinic"/>
    <s v="Alnoor Hospital"/>
    <x v="0"/>
    <s v="Billing"/>
    <x v="0"/>
    <s v="Admin"/>
    <s v="System down"/>
    <s v="waiting too long"/>
    <x v="1"/>
    <s v="10/06/2025"/>
    <s v="DD/MM/YYYY"/>
    <d v="2025-06-10T00:00:00"/>
    <s v="45"/>
    <n v="45"/>
    <s v="-1"/>
    <m/>
    <m/>
    <m/>
    <m/>
    <s v="Resolved"/>
    <x v="3"/>
    <n v="2"/>
    <n v="2"/>
    <s v="Ali"/>
    <s v="Referred"/>
    <n v="2"/>
    <x v="0"/>
    <s v="Yes"/>
    <s v="الخدمة سيئة"/>
    <s v="Negative Feedback"/>
    <n v="10"/>
    <n v="10"/>
    <s v="No"/>
    <s v="Missing Resolved Date"/>
    <s v="Missing Resolution Time"/>
    <s v="OK"/>
    <s v="OK"/>
    <s v="OK"/>
    <m/>
    <x v="0"/>
    <x v="4"/>
    <x v="0"/>
    <x v="0"/>
    <x v="0"/>
  </r>
  <r>
    <s v="3403"/>
    <s v="TCK-3403"/>
    <m/>
    <s v="V-6723"/>
    <s v="unknown"/>
    <m/>
    <x v="1"/>
    <x v="3"/>
    <s v="Alexandria"/>
    <s v="Clinic"/>
    <s v="Al Noor Hosp."/>
    <x v="0"/>
    <s v="Lab"/>
    <x v="3"/>
    <s v="Technical"/>
    <s v="Prescription issue"/>
    <s v="waiting too long"/>
    <x v="1"/>
    <s v="04-15-25"/>
    <s v="MM-DD-YY"/>
    <d v="2025-04-15T00:00:00"/>
    <s v="1h"/>
    <n v="60"/>
    <s v="48"/>
    <n v="48"/>
    <s v="14/06/2025"/>
    <s v="DD/MM/YYYY"/>
    <d v="2025-06-14T00:00:00"/>
    <s v="Closed"/>
    <x v="1"/>
    <s v="Level 1"/>
    <n v="1"/>
    <s v="Sara"/>
    <s v="Duplicate"/>
    <s v="good"/>
    <x v="2"/>
    <s v="Yes"/>
    <s v="bad experience"/>
    <m/>
    <s v="~30"/>
    <n v="30"/>
    <s v="No"/>
    <s v="OK"/>
    <s v="OK"/>
    <s v="OK"/>
    <s v="OK"/>
    <s v="OK"/>
    <s v="No"/>
    <x v="4"/>
    <x v="4"/>
    <x v="2"/>
    <x v="4"/>
    <x v="0"/>
  </r>
  <r>
    <s v="TCK-3404"/>
    <s v="TCK-3404"/>
    <s v="P-278"/>
    <s v="V-7781"/>
    <s v="unknown"/>
    <m/>
    <x v="1"/>
    <x v="2"/>
    <s v="Irbid"/>
    <s v="Clinic"/>
    <s v="HealthPlus"/>
    <x v="1"/>
    <s v="Lab"/>
    <x v="1"/>
    <s v="Admin"/>
    <s v="Billing error"/>
    <s v="need help"/>
    <x v="0"/>
    <s v="06-07-25"/>
    <s v="MM-DD-YY"/>
    <d v="2025-06-07T00:00:00"/>
    <s v="2 hours"/>
    <n v="120"/>
    <s v="48"/>
    <n v="48"/>
    <s v="01-13-25"/>
    <s v="MM-DD-YY"/>
    <d v="2025-01-13T00:00:00"/>
    <s v="Resolved"/>
    <x v="3"/>
    <n v="0"/>
    <n v="0"/>
    <s v="John"/>
    <s v="Dropped"/>
    <s v="good"/>
    <x v="2"/>
    <m/>
    <s v="الدكتور لم يحضر"/>
    <s v="Doctor Unavailable"/>
    <s v="100 USD"/>
    <n v="100"/>
    <s v="Yes"/>
    <s v="OK"/>
    <s v="OK"/>
    <s v="OK"/>
    <s v="Review"/>
    <s v="OK"/>
    <s v="Yes"/>
    <x v="4"/>
    <x v="4"/>
    <x v="1"/>
    <x v="4"/>
    <x v="1"/>
  </r>
  <r>
    <s v="3405"/>
    <s v="TCK-3405"/>
    <s v="P-599"/>
    <s v="V-5324"/>
    <s v="unknown"/>
    <m/>
    <x v="0"/>
    <x v="1"/>
    <s v="Mosul"/>
    <s v="Hospital"/>
    <s v="HealthPlus"/>
    <x v="1"/>
    <s v="Reception"/>
    <x v="3"/>
    <s v="Inquiry"/>
    <s v="Missing record"/>
    <s v="waiting too long"/>
    <x v="1"/>
    <s v="2025-04-29"/>
    <s v="YYYY-MM-DD"/>
    <d v="2025-04-29T00:00:00"/>
    <s v="2 hours"/>
    <n v="120"/>
    <s v="2h"/>
    <n v="2"/>
    <m/>
    <m/>
    <m/>
    <s v="Escalated"/>
    <x v="0"/>
    <s v="Level 1"/>
    <n v="1"/>
    <s v="John"/>
    <s v="Dropped"/>
    <s v="good"/>
    <x v="2"/>
    <s v="Yes"/>
    <m/>
    <m/>
    <n v="50"/>
    <n v="50"/>
    <s v="Yes"/>
    <s v="OK"/>
    <s v="Resolution Time Exists Before Closure"/>
    <s v="Dropped Ticket Still Active"/>
    <s v="OK"/>
    <s v="OK"/>
    <m/>
    <x v="0"/>
    <x v="4"/>
    <x v="1"/>
    <x v="0"/>
    <x v="2"/>
  </r>
  <r>
    <s v="3406"/>
    <s v="TCK-3406"/>
    <s v="P-712"/>
    <m/>
    <n v="89"/>
    <n v="89"/>
    <x v="1"/>
    <x v="3"/>
    <s v="Giza"/>
    <s v="Clinic"/>
    <s v="Care Clinic"/>
    <x v="2"/>
    <s v="ER"/>
    <x v="4"/>
    <s v="Technical"/>
    <s v="Long wait time"/>
    <m/>
    <x v="3"/>
    <s v="2025-05-23"/>
    <s v="YYYY-MM-DD"/>
    <d v="2025-05-23T00:00:00"/>
    <s v="2 hours"/>
    <n v="120"/>
    <s v="2h"/>
    <n v="2"/>
    <s v="12/02/2025"/>
    <s v="DD/MM/YYYY"/>
    <d v="2025-02-12T00:00:00"/>
    <s v="Closed"/>
    <x v="0"/>
    <n v="2"/>
    <n v="2"/>
    <s v="Sara"/>
    <s v="Solved"/>
    <n v="1"/>
    <x v="0"/>
    <s v="No"/>
    <s v="تأخير في الخدمة"/>
    <s v="Service Delay"/>
    <n v="20"/>
    <n v="20"/>
    <s v="Yes"/>
    <s v="OK"/>
    <s v="OK"/>
    <s v="OK"/>
    <s v="OK"/>
    <s v="OK"/>
    <s v="Yes"/>
    <x v="2"/>
    <x v="2"/>
    <x v="1"/>
    <x v="2"/>
    <x v="0"/>
  </r>
  <r>
    <s v="tk_3407"/>
    <s v="TCK-3407"/>
    <s v="P-687"/>
    <s v="V-3437"/>
    <n v="59"/>
    <n v="59"/>
    <x v="0"/>
    <x v="0"/>
    <s v="Bekaa"/>
    <s v="Pharmacy"/>
    <s v="Alnoor Hospital"/>
    <x v="0"/>
    <s v="Lab"/>
    <x v="0"/>
    <s v="Inquiry"/>
    <s v="Long wait time"/>
    <s v="waiting too long"/>
    <x v="1"/>
    <s v="2025-05-25"/>
    <s v="YYYY-MM-DD"/>
    <d v="2025-05-25T00:00:00"/>
    <s v="1h"/>
    <n v="60"/>
    <s v="2h"/>
    <n v="2"/>
    <s v="2025-01-04"/>
    <s v="YYYY-MM-DD"/>
    <d v="2025-01-04T00:00:00"/>
    <s v="Closed"/>
    <x v="0"/>
    <n v="1"/>
    <n v="1"/>
    <s v="Sara"/>
    <s v="Referred"/>
    <n v="3"/>
    <x v="1"/>
    <s v="Yes"/>
    <s v="good service"/>
    <s v="Positive Feedback"/>
    <n v="10"/>
    <n v="10"/>
    <s v="No"/>
    <s v="OK"/>
    <s v="OK"/>
    <s v="OK"/>
    <s v="OK"/>
    <s v="OK"/>
    <s v="Yes"/>
    <x v="2"/>
    <x v="3"/>
    <x v="2"/>
    <x v="2"/>
    <x v="0"/>
  </r>
  <r>
    <s v="tk_3408"/>
    <s v="TCK-3408"/>
    <m/>
    <s v="V-1716"/>
    <s v="unknown"/>
    <m/>
    <x v="0"/>
    <x v="2"/>
    <s v="Amman"/>
    <s v="Clinic"/>
    <s v="Care Clinic"/>
    <x v="2"/>
    <s v="Lab"/>
    <x v="2"/>
    <s v="Technical"/>
    <s v="Billing error"/>
    <s v="waiting too long"/>
    <x v="1"/>
    <s v="2025-06-12"/>
    <s v="YYYY-MM-DD"/>
    <d v="2025-06-12T00:00:00"/>
    <s v="30 min"/>
    <n v="30"/>
    <s v="5 hours"/>
    <n v="5"/>
    <s v="29/04/2025"/>
    <s v="DD/MM/YYYY"/>
    <d v="2025-04-29T00:00:00"/>
    <s v="Pending"/>
    <x v="0"/>
    <n v="2"/>
    <n v="2"/>
    <s v="Ali"/>
    <s v="Referred"/>
    <n v="1"/>
    <x v="0"/>
    <s v="No"/>
    <m/>
    <m/>
    <s v="~30"/>
    <n v="30"/>
    <s v="Yes"/>
    <s v="Status Mismatch"/>
    <s v="Resolution Time Exists Before Closure"/>
    <s v="OK"/>
    <s v="OK"/>
    <s v="OK"/>
    <s v="Yes"/>
    <x v="0"/>
    <x v="4"/>
    <x v="0"/>
    <x v="0"/>
    <x v="0"/>
  </r>
  <r>
    <s v="tk_3409"/>
    <s v="TCK-3409"/>
    <s v="P-439"/>
    <s v="V-9615"/>
    <s v="unknown"/>
    <m/>
    <x v="1"/>
    <x v="3"/>
    <s v="Alexandria"/>
    <s v="Mobile Unit"/>
    <s v="Alnoor Hospital"/>
    <x v="0"/>
    <s v="Lab"/>
    <x v="3"/>
    <s v="Complaint"/>
    <s v="Billing error"/>
    <s v="الدكتور لم يحضر"/>
    <x v="5"/>
    <s v="17/02/2025"/>
    <s v="DD/MM/YYYY"/>
    <d v="2025-02-17T00:00:00"/>
    <s v="45"/>
    <n v="45"/>
    <s v="48"/>
    <n v="48"/>
    <m/>
    <m/>
    <m/>
    <s v="Escalated"/>
    <x v="0"/>
    <n v="1"/>
    <n v="1"/>
    <s v="Omar"/>
    <s v="Solved"/>
    <n v="4"/>
    <x v="2"/>
    <s v="Yes"/>
    <s v="bad experience"/>
    <m/>
    <s v="100 USD"/>
    <n v="100"/>
    <s v="Yes"/>
    <s v="OK"/>
    <s v="Resolution Time Exists Before Closure"/>
    <s v="Solved Ticket Still Active"/>
    <s v="OK"/>
    <s v="OK"/>
    <m/>
    <x v="0"/>
    <x v="4"/>
    <x v="0"/>
    <x v="0"/>
    <x v="1"/>
  </r>
  <r>
    <s v="3410"/>
    <s v="TCK-3410"/>
    <s v="P-723"/>
    <m/>
    <s v="unknown"/>
    <m/>
    <x v="0"/>
    <x v="0"/>
    <s v="Bekaa"/>
    <s v="Clinic"/>
    <s v="Care Clinic"/>
    <x v="2"/>
    <s v="Reception"/>
    <x v="3"/>
    <s v="Medical"/>
    <s v="Billing error"/>
    <s v="مشكلة في الفاتورة"/>
    <x v="6"/>
    <s v="2025-02-25"/>
    <s v="YYYY-MM-DD"/>
    <d v="2025-02-25T00:00:00"/>
    <s v="1h"/>
    <n v="60"/>
    <s v="-1"/>
    <m/>
    <m/>
    <m/>
    <m/>
    <s v="Closed"/>
    <x v="0"/>
    <n v="1"/>
    <n v="1"/>
    <s v="Lina"/>
    <s v="Solved"/>
    <s v="good"/>
    <x v="2"/>
    <m/>
    <s v="bad experience"/>
    <m/>
    <n v="10"/>
    <n v="10"/>
    <s v="No"/>
    <s v="Missing Resolved Date"/>
    <s v="Missing Resolution Time"/>
    <s v="OK"/>
    <s v="OK"/>
    <s v="OK"/>
    <m/>
    <x v="0"/>
    <x v="4"/>
    <x v="2"/>
    <x v="0"/>
    <x v="0"/>
  </r>
  <r>
    <s v="TCK-3411"/>
    <s v="TCK-3411"/>
    <s v="P-890"/>
    <m/>
    <s v="unknown"/>
    <m/>
    <x v="0"/>
    <x v="2"/>
    <s v="Irbid"/>
    <s v="Hospital"/>
    <s v="Care Clinic"/>
    <x v="2"/>
    <s v="Pharmacy"/>
    <x v="2"/>
    <s v="Admin"/>
    <s v="Long wait time"/>
    <s v="billing not clear"/>
    <x v="6"/>
    <s v="05-13-25"/>
    <s v="MM-DD-YY"/>
    <d v="2025-05-13T00:00:00"/>
    <s v="30 min"/>
    <n v="30"/>
    <s v="-1"/>
    <m/>
    <s v="04-07-25"/>
    <s v="MM-DD-YY"/>
    <d v="2025-04-07T00:00:00"/>
    <s v="Closed"/>
    <x v="2"/>
    <s v="Level 1"/>
    <n v="1"/>
    <s v="Fatima"/>
    <s v="Dropped"/>
    <n v="2"/>
    <x v="0"/>
    <m/>
    <m/>
    <m/>
    <n v="50"/>
    <n v="50"/>
    <s v="No"/>
    <s v="OK"/>
    <s v="Missing Resolution Time"/>
    <s v="OK"/>
    <s v="OK"/>
    <s v="OK"/>
    <s v="Yes"/>
    <x v="0"/>
    <x v="4"/>
    <x v="0"/>
    <x v="0"/>
    <x v="2"/>
  </r>
  <r>
    <s v="tk_3412"/>
    <s v="TCK-3412"/>
    <m/>
    <m/>
    <s v="unknown"/>
    <m/>
    <x v="1"/>
    <x v="0"/>
    <s v="Beirut"/>
    <s v="Clinic"/>
    <s v="HealthPlus"/>
    <x v="1"/>
    <s v="ER"/>
    <x v="3"/>
    <s v="Admin"/>
    <s v="Billing error"/>
    <s v="need help"/>
    <x v="0"/>
    <s v="10/02/2025"/>
    <s v="DD/MM/YYYY"/>
    <d v="2025-02-10T00:00:00"/>
    <s v="1h"/>
    <n v="60"/>
    <s v="2h"/>
    <n v="2"/>
    <s v="2025-06-24"/>
    <s v="YYYY-MM-DD"/>
    <d v="2025-06-24T00:00:00"/>
    <s v="Open"/>
    <x v="2"/>
    <n v="0"/>
    <n v="0"/>
    <s v="Ali"/>
    <s v="Referred"/>
    <n v="5"/>
    <x v="2"/>
    <s v="Yes"/>
    <s v="bad experience"/>
    <m/>
    <n v="10"/>
    <n v="10"/>
    <s v="Yes"/>
    <s v="Status Mismatch"/>
    <s v="Resolution Time Exists Before Closure"/>
    <s v="OK"/>
    <s v="OK"/>
    <s v="OK"/>
    <s v="No"/>
    <x v="0"/>
    <x v="4"/>
    <x v="2"/>
    <x v="0"/>
    <x v="0"/>
  </r>
  <r>
    <s v="TCK-3413"/>
    <s v="TCK-3413"/>
    <s v="P-891"/>
    <m/>
    <n v="66"/>
    <n v="66"/>
    <x v="1"/>
    <x v="0"/>
    <s v="Beirut"/>
    <s v="Hospital"/>
    <s v="Care Clinic"/>
    <x v="2"/>
    <s v="ER"/>
    <x v="2"/>
    <s v="Technical"/>
    <s v="Wrong appointment"/>
    <s v="تأخير في الخدمة"/>
    <x v="4"/>
    <s v="11/02/2025"/>
    <s v="DD/MM/YYYY"/>
    <d v="2025-02-11T00:00:00"/>
    <s v="45"/>
    <n v="45"/>
    <s v="1 day"/>
    <n v="24"/>
    <m/>
    <m/>
    <m/>
    <s v="Closed"/>
    <x v="0"/>
    <n v="1"/>
    <n v="1"/>
    <s v="Maya"/>
    <s v="Duplicate"/>
    <n v="3"/>
    <x v="1"/>
    <s v="No"/>
    <s v="bad experience"/>
    <m/>
    <s v="100 USD"/>
    <n v="100"/>
    <s v="No"/>
    <s v="Missing Resolved Date"/>
    <s v="OK"/>
    <s v="OK"/>
    <s v="OK"/>
    <s v="OK"/>
    <m/>
    <x v="3"/>
    <x v="2"/>
    <x v="0"/>
    <x v="3"/>
    <x v="1"/>
  </r>
  <r>
    <s v="TCK-3414"/>
    <s v="TCK-3414"/>
    <s v="P-826"/>
    <s v="V-6890"/>
    <s v="~30"/>
    <n v="30"/>
    <x v="0"/>
    <x v="0"/>
    <s v="Saida"/>
    <s v="Clinic"/>
    <s v="HealthPlus"/>
    <x v="1"/>
    <s v="ER"/>
    <x v="3"/>
    <s v="Technical"/>
    <s v="System down"/>
    <s v="billing not clear"/>
    <x v="6"/>
    <s v="26/03/2025"/>
    <s v="DD/MM/YYYY"/>
    <d v="2025-03-26T00:00:00"/>
    <s v="45"/>
    <n v="45"/>
    <s v="48"/>
    <n v="48"/>
    <s v="2025-04-14"/>
    <s v="YYYY-MM-DD"/>
    <d v="2025-04-14T00:00:00"/>
    <s v="Pending"/>
    <x v="1"/>
    <n v="2"/>
    <n v="2"/>
    <s v="John"/>
    <s v="Dropped"/>
    <n v="1"/>
    <x v="0"/>
    <s v="Yes"/>
    <s v="bad experience"/>
    <m/>
    <s v="~30"/>
    <n v="30"/>
    <s v="Yes"/>
    <s v="Status Mismatch"/>
    <s v="Resolution Time Exists Before Closure"/>
    <s v="Dropped Ticket Still Active"/>
    <s v="OK"/>
    <s v="OK"/>
    <s v="No"/>
    <x v="0"/>
    <x v="1"/>
    <x v="0"/>
    <x v="0"/>
    <x v="0"/>
  </r>
  <r>
    <s v="tk_3415"/>
    <s v="TCK-3415"/>
    <s v="P-123"/>
    <m/>
    <n v="29"/>
    <n v="29"/>
    <x v="1"/>
    <x v="1"/>
    <s v="Mosul"/>
    <s v="Hospital"/>
    <s v="HealthPlus"/>
    <x v="1"/>
    <s v="ER"/>
    <x v="4"/>
    <s v="Admin"/>
    <s v="Missing record"/>
    <s v="need help"/>
    <x v="0"/>
    <s v="01-07-25"/>
    <s v="MM-DD-YY"/>
    <d v="2025-01-07T00:00:00"/>
    <s v="2 hours"/>
    <n v="120"/>
    <s v="-1"/>
    <m/>
    <m/>
    <m/>
    <m/>
    <s v="Resolved"/>
    <x v="1"/>
    <n v="0"/>
    <n v="0"/>
    <s v="Omar"/>
    <s v="Duplicate"/>
    <n v="1"/>
    <x v="0"/>
    <m/>
    <s v="good service"/>
    <s v="Positive Feedback"/>
    <n v="20"/>
    <n v="20"/>
    <s v="No"/>
    <s v="Missing Resolved Date"/>
    <s v="Missing Resolution Time"/>
    <s v="OK"/>
    <s v="OK"/>
    <s v="OK"/>
    <m/>
    <x v="0"/>
    <x v="1"/>
    <x v="1"/>
    <x v="0"/>
    <x v="0"/>
  </r>
  <r>
    <s v="TCK-3416"/>
    <s v="TCK-3416"/>
    <m/>
    <m/>
    <s v="unknown"/>
    <m/>
    <x v="1"/>
    <x v="0"/>
    <s v="Beirut"/>
    <s v="Hospital"/>
    <s v="Alnoor Hospital"/>
    <x v="0"/>
    <s v="Billing"/>
    <x v="0"/>
    <s v="Technical"/>
    <s v="Missing record"/>
    <s v="billing not clear"/>
    <x v="6"/>
    <s v="2025-05-12"/>
    <s v="YYYY-MM-DD"/>
    <d v="2025-05-12T00:00:00"/>
    <s v="45"/>
    <n v="45"/>
    <s v="2h"/>
    <n v="2"/>
    <m/>
    <m/>
    <m/>
    <s v="Resolved"/>
    <x v="1"/>
    <s v="Level 1"/>
    <n v="1"/>
    <s v="Ali"/>
    <s v="Duplicate"/>
    <n v="2"/>
    <x v="0"/>
    <s v="No"/>
    <s v="bad experience"/>
    <m/>
    <s v="100 USD"/>
    <n v="100"/>
    <s v="Yes"/>
    <s v="Missing Resolved Date"/>
    <s v="OK"/>
    <s v="OK"/>
    <s v="OK"/>
    <s v="OK"/>
    <m/>
    <x v="2"/>
    <x v="4"/>
    <x v="0"/>
    <x v="2"/>
    <x v="1"/>
  </r>
  <r>
    <s v="3417"/>
    <s v="TCK-3417"/>
    <m/>
    <s v="V-2629"/>
    <n v="55"/>
    <n v="55"/>
    <x v="0"/>
    <x v="1"/>
    <s v="Mosul"/>
    <s v="Clinic"/>
    <s v="HealthPlus"/>
    <x v="1"/>
    <s v="ER"/>
    <x v="0"/>
    <s v="Admin"/>
    <s v="Long wait time"/>
    <m/>
    <x v="3"/>
    <s v="2025-03-08"/>
    <s v="YYYY-MM-DD"/>
    <d v="2025-03-08T00:00:00"/>
    <s v="45"/>
    <n v="45"/>
    <s v="2h"/>
    <n v="2"/>
    <m/>
    <m/>
    <m/>
    <s v="Resolved"/>
    <x v="1"/>
    <s v="Level 1"/>
    <n v="1"/>
    <s v="Maya"/>
    <s v="Referred"/>
    <n v="2"/>
    <x v="0"/>
    <m/>
    <s v="الدكتور لم يحضر"/>
    <s v="Doctor Unavailable"/>
    <n v="50"/>
    <n v="50"/>
    <s v="No"/>
    <s v="Missing Resolved Date"/>
    <s v="OK"/>
    <s v="OK"/>
    <s v="OK"/>
    <s v="OK"/>
    <m/>
    <x v="2"/>
    <x v="3"/>
    <x v="0"/>
    <x v="2"/>
    <x v="2"/>
  </r>
  <r>
    <s v="tk_3418"/>
    <s v="TCK-3418"/>
    <s v="P-495"/>
    <s v="V-3295"/>
    <n v="71"/>
    <n v="71"/>
    <x v="0"/>
    <x v="1"/>
    <s v="Mosul"/>
    <s v="Hospital"/>
    <s v="Al Noor Hosp."/>
    <x v="0"/>
    <s v="Lab"/>
    <x v="0"/>
    <s v="Admin"/>
    <s v="Wrong appointment"/>
    <s v="billing not clear"/>
    <x v="6"/>
    <s v="2025-04-18"/>
    <s v="YYYY-MM-DD"/>
    <d v="2025-04-18T00:00:00"/>
    <s v="30 min"/>
    <n v="30"/>
    <s v="48"/>
    <n v="48"/>
    <m/>
    <m/>
    <m/>
    <s v="Escalated"/>
    <x v="2"/>
    <n v="3"/>
    <n v="3"/>
    <s v="Fatima"/>
    <s v="Dropped"/>
    <s v="good"/>
    <x v="2"/>
    <s v="No"/>
    <m/>
    <m/>
    <s v="100 USD"/>
    <n v="100"/>
    <s v="No"/>
    <s v="OK"/>
    <s v="Resolution Time Exists Before Closure"/>
    <s v="Dropped Ticket Still Active"/>
    <s v="Review"/>
    <s v="OK"/>
    <m/>
    <x v="0"/>
    <x v="2"/>
    <x v="0"/>
    <x v="0"/>
    <x v="1"/>
  </r>
  <r>
    <s v="TCK-3419"/>
    <s v="TCK-3419"/>
    <s v="P-427"/>
    <m/>
    <n v="89"/>
    <n v="89"/>
    <x v="1"/>
    <x v="3"/>
    <s v="Giza"/>
    <s v="Clinic"/>
    <s v="Care Clinic"/>
    <x v="2"/>
    <s v="Billing"/>
    <x v="4"/>
    <s v="Complaint"/>
    <s v="Long wait time"/>
    <s v="need help"/>
    <x v="0"/>
    <s v="2025-06-30"/>
    <s v="YYYY-MM-DD"/>
    <d v="2025-06-30T00:00:00"/>
    <s v="45"/>
    <n v="45"/>
    <s v="5 hours"/>
    <n v="5"/>
    <m/>
    <m/>
    <m/>
    <s v="Pending"/>
    <x v="1"/>
    <n v="0"/>
    <n v="0"/>
    <s v="Lina"/>
    <s v="Solved"/>
    <n v="2"/>
    <x v="0"/>
    <s v="Yes"/>
    <m/>
    <m/>
    <n v="20"/>
    <n v="20"/>
    <s v="Yes"/>
    <s v="OK"/>
    <s v="Resolution Time Exists Before Closure"/>
    <s v="Solved Ticket Still Active"/>
    <s v="OK"/>
    <s v="OK"/>
    <m/>
    <x v="0"/>
    <x v="2"/>
    <x v="0"/>
    <x v="0"/>
    <x v="0"/>
  </r>
  <r>
    <s v="3420"/>
    <s v="TCK-3420"/>
    <s v="P-373"/>
    <s v="V-2042"/>
    <s v="unknown"/>
    <m/>
    <x v="0"/>
    <x v="1"/>
    <s v="Mosul"/>
    <s v="Hospital"/>
    <s v="HealthPlus"/>
    <x v="1"/>
    <s v="Pharmacy"/>
    <x v="1"/>
    <s v="Medical"/>
    <s v="Prescription issue"/>
    <m/>
    <x v="3"/>
    <s v="2025-04-26"/>
    <s v="YYYY-MM-DD"/>
    <d v="2025-04-26T00:00:00"/>
    <s v="2 hours"/>
    <n v="120"/>
    <s v="1 day"/>
    <n v="24"/>
    <m/>
    <m/>
    <m/>
    <s v="Resolved"/>
    <x v="3"/>
    <n v="3"/>
    <n v="3"/>
    <s v="Ali"/>
    <s v="Solved"/>
    <n v="5"/>
    <x v="2"/>
    <s v="Yes"/>
    <s v="good service"/>
    <s v="Positive Feedback"/>
    <s v="~30"/>
    <n v="30"/>
    <s v="Yes"/>
    <s v="Missing Resolved Date"/>
    <s v="OK"/>
    <s v="OK"/>
    <s v="OK"/>
    <s v="OK"/>
    <m/>
    <x v="3"/>
    <x v="4"/>
    <x v="1"/>
    <x v="3"/>
    <x v="0"/>
  </r>
  <r>
    <s v="3421"/>
    <s v="TCK-3421"/>
    <m/>
    <m/>
    <s v="~30"/>
    <n v="30"/>
    <x v="0"/>
    <x v="0"/>
    <s v="Saida"/>
    <s v="Pharmacy"/>
    <s v="Al Noor Hosp."/>
    <x v="0"/>
    <s v="Billing"/>
    <x v="1"/>
    <s v="Technical"/>
    <s v="Prescription issue"/>
    <s v="تأخير في الخدمة"/>
    <x v="4"/>
    <s v="2025-03-25"/>
    <s v="YYYY-MM-DD"/>
    <d v="2025-03-25T00:00:00"/>
    <s v="30 min"/>
    <n v="30"/>
    <s v="2h"/>
    <n v="2"/>
    <s v="06-12-25"/>
    <s v="MM-DD-YY"/>
    <d v="2025-06-12T00:00:00"/>
    <s v="Pending"/>
    <x v="1"/>
    <n v="0"/>
    <n v="0"/>
    <s v="John"/>
    <s v="Solved"/>
    <n v="3"/>
    <x v="1"/>
    <s v="Yes"/>
    <s v="good service"/>
    <s v="Positive Feedback"/>
    <s v="~30"/>
    <n v="30"/>
    <s v="Yes"/>
    <s v="Status Mismatch"/>
    <s v="Resolution Time Exists Before Closure"/>
    <s v="Solved Ticket Still Active"/>
    <s v="OK"/>
    <s v="OK"/>
    <s v="No"/>
    <x v="0"/>
    <x v="1"/>
    <x v="0"/>
    <x v="0"/>
    <x v="0"/>
  </r>
  <r>
    <s v="TCK-3422"/>
    <s v="TCK-3422"/>
    <m/>
    <s v="V-2712"/>
    <n v="15"/>
    <n v="15"/>
    <x v="0"/>
    <x v="0"/>
    <s v="Tripoli"/>
    <s v="Mobile Unit"/>
    <s v="Alnoor Hospital"/>
    <x v="0"/>
    <s v="Lab"/>
    <x v="1"/>
    <s v="Complaint"/>
    <s v="Billing error"/>
    <s v="الخدمة سيئة"/>
    <x v="2"/>
    <s v="20/02/2025"/>
    <s v="DD/MM/YYYY"/>
    <d v="2025-02-20T00:00:00"/>
    <s v="2 hours"/>
    <n v="120"/>
    <s v="-1"/>
    <m/>
    <s v="03/01/2025"/>
    <s v="DD/MM/YYYY"/>
    <d v="2025-01-03T00:00:00"/>
    <s v="Closed"/>
    <x v="3"/>
    <s v="Level 1"/>
    <n v="1"/>
    <m/>
    <s v="Solved"/>
    <s v="bad"/>
    <x v="2"/>
    <s v="Yes"/>
    <s v="good service"/>
    <s v="Positive Feedback"/>
    <s v="100 USD"/>
    <n v="100"/>
    <s v="No"/>
    <s v="OK"/>
    <s v="Missing Resolution Time"/>
    <s v="OK"/>
    <s v="OK"/>
    <s v="Review"/>
    <s v="Yes"/>
    <x v="0"/>
    <x v="0"/>
    <x v="1"/>
    <x v="0"/>
    <x v="1"/>
  </r>
  <r>
    <s v="tk_3423"/>
    <s v="TCK-3423"/>
    <s v="P-834"/>
    <s v="V-6412"/>
    <n v="35"/>
    <n v="35"/>
    <x v="0"/>
    <x v="1"/>
    <s v="Basra"/>
    <s v="Mobile Unit"/>
    <s v="Al Noor Hosp."/>
    <x v="0"/>
    <s v="Reception"/>
    <x v="1"/>
    <s v="Complaint"/>
    <s v="System down"/>
    <m/>
    <x v="3"/>
    <s v="2025-06-13"/>
    <s v="YYYY-MM-DD"/>
    <d v="2025-06-13T00:00:00"/>
    <s v="45"/>
    <n v="45"/>
    <s v="5 hours"/>
    <n v="5"/>
    <m/>
    <m/>
    <m/>
    <s v="Pending"/>
    <x v="0"/>
    <n v="1"/>
    <n v="1"/>
    <s v="Sara"/>
    <s v="Dropped"/>
    <n v="2"/>
    <x v="0"/>
    <s v="No"/>
    <m/>
    <m/>
    <n v="10"/>
    <n v="10"/>
    <s v="Yes"/>
    <s v="OK"/>
    <s v="Resolution Time Exists Before Closure"/>
    <s v="Dropped Ticket Still Active"/>
    <s v="OK"/>
    <s v="OK"/>
    <m/>
    <x v="0"/>
    <x v="1"/>
    <x v="0"/>
    <x v="0"/>
    <x v="0"/>
  </r>
  <r>
    <s v="TCK-3424"/>
    <s v="TCK-3424"/>
    <s v="P-639"/>
    <m/>
    <s v="~30"/>
    <n v="30"/>
    <x v="0"/>
    <x v="2"/>
    <s v="Amman"/>
    <s v="Clinic"/>
    <s v="Al Noor Hosp."/>
    <x v="0"/>
    <s v="ER"/>
    <x v="3"/>
    <s v="Technical"/>
    <s v="System down"/>
    <s v="billing not clear"/>
    <x v="6"/>
    <s v="02-20-25"/>
    <s v="MM-DD-YY"/>
    <d v="2025-02-20T00:00:00"/>
    <s v="2 hours"/>
    <n v="120"/>
    <s v="-1"/>
    <m/>
    <m/>
    <m/>
    <m/>
    <s v="Pending"/>
    <x v="0"/>
    <n v="2"/>
    <n v="2"/>
    <s v="Sara"/>
    <s v="Referred"/>
    <n v="1"/>
    <x v="0"/>
    <m/>
    <s v="bad experience"/>
    <m/>
    <n v="10"/>
    <n v="10"/>
    <s v="No"/>
    <s v="OK"/>
    <s v="OK"/>
    <s v="OK"/>
    <s v="OK"/>
    <s v="OK"/>
    <m/>
    <x v="0"/>
    <x v="1"/>
    <x v="1"/>
    <x v="0"/>
    <x v="0"/>
  </r>
  <r>
    <s v="tk_3425"/>
    <s v="TCK-3425"/>
    <m/>
    <m/>
    <n v="1"/>
    <n v="1"/>
    <x v="0"/>
    <x v="0"/>
    <s v="Saida"/>
    <s v="Hospital"/>
    <s v="Al Noor Hosp."/>
    <x v="0"/>
    <s v="Pharmacy"/>
    <x v="4"/>
    <s v="Complaint"/>
    <s v="Long wait time"/>
    <s v="need help"/>
    <x v="0"/>
    <s v="2025-06-09"/>
    <s v="YYYY-MM-DD"/>
    <d v="2025-06-09T00:00:00"/>
    <s v="45"/>
    <n v="45"/>
    <s v="1 day"/>
    <n v="24"/>
    <m/>
    <m/>
    <m/>
    <s v="Resolved"/>
    <x v="1"/>
    <s v="Level 1"/>
    <n v="1"/>
    <s v="Lina"/>
    <s v="Solved"/>
    <n v="1"/>
    <x v="0"/>
    <s v="No"/>
    <s v="تأخير في الخدمة"/>
    <s v="Service Delay"/>
    <n v="10"/>
    <n v="10"/>
    <s v="Yes"/>
    <s v="Missing Resolved Date"/>
    <s v="OK"/>
    <s v="OK"/>
    <s v="OK"/>
    <s v="OK"/>
    <m/>
    <x v="3"/>
    <x v="0"/>
    <x v="0"/>
    <x v="3"/>
    <x v="0"/>
  </r>
  <r>
    <s v="tk_3426"/>
    <s v="TCK-3426"/>
    <m/>
    <s v="V-3487"/>
    <n v="51"/>
    <n v="51"/>
    <x v="0"/>
    <x v="1"/>
    <s v="Mosul"/>
    <s v="Mobile Unit"/>
    <s v="HealthPlus"/>
    <x v="1"/>
    <s v="Lab"/>
    <x v="0"/>
    <s v="Inquiry"/>
    <s v="Missing record"/>
    <s v="waiting too long"/>
    <x v="1"/>
    <s v="02-13-25"/>
    <s v="MM-DD-YY"/>
    <d v="2025-02-13T00:00:00"/>
    <s v="30 min"/>
    <n v="30"/>
    <s v="-1"/>
    <m/>
    <s v="2025-01-27"/>
    <s v="YYYY-MM-DD"/>
    <d v="2025-01-27T00:00:00"/>
    <s v="Resolved"/>
    <x v="1"/>
    <n v="0"/>
    <n v="0"/>
    <s v="Maya"/>
    <s v="Duplicate"/>
    <n v="3"/>
    <x v="1"/>
    <s v="Yes"/>
    <s v="bad experience"/>
    <m/>
    <s v="100 USD"/>
    <n v="100"/>
    <s v="Yes"/>
    <s v="OK"/>
    <s v="Missing Resolution Time"/>
    <s v="OK"/>
    <s v="OK"/>
    <s v="OK"/>
    <s v="Yes"/>
    <x v="0"/>
    <x v="3"/>
    <x v="0"/>
    <x v="0"/>
    <x v="1"/>
  </r>
  <r>
    <s v="3427"/>
    <s v="TCK-3427"/>
    <s v="P-663"/>
    <s v="V-4521"/>
    <s v="unknown"/>
    <m/>
    <x v="1"/>
    <x v="1"/>
    <s v="Baghdad"/>
    <s v="Pharmacy"/>
    <s v="Alnoor Hospital"/>
    <x v="0"/>
    <s v="ER"/>
    <x v="1"/>
    <s v="Technical"/>
    <s v="Billing error"/>
    <s v="الخدمة سيئة"/>
    <x v="2"/>
    <s v="03-05-25"/>
    <s v="MM-DD-YY"/>
    <d v="2025-03-05T00:00:00"/>
    <s v="2 hours"/>
    <n v="120"/>
    <s v="1 day"/>
    <n v="24"/>
    <m/>
    <m/>
    <m/>
    <s v="Pending"/>
    <x v="3"/>
    <n v="3"/>
    <n v="3"/>
    <s v="Sara"/>
    <s v="Referred"/>
    <n v="3"/>
    <x v="1"/>
    <s v="No"/>
    <s v="good service"/>
    <s v="Positive Feedback"/>
    <s v="100 USD"/>
    <n v="100"/>
    <s v="Yes"/>
    <s v="OK"/>
    <s v="Resolution Time Exists Before Closure"/>
    <s v="OK"/>
    <s v="OK"/>
    <s v="OK"/>
    <m/>
    <x v="0"/>
    <x v="4"/>
    <x v="1"/>
    <x v="0"/>
    <x v="1"/>
  </r>
  <r>
    <s v="tk_3428"/>
    <s v="TCK-3428"/>
    <m/>
    <m/>
    <s v="unknown"/>
    <m/>
    <x v="0"/>
    <x v="2"/>
    <s v="Amman"/>
    <s v="Hospital"/>
    <s v="Care Clinic"/>
    <x v="2"/>
    <s v="ER"/>
    <x v="0"/>
    <s v="Technical"/>
    <s v="Prescription issue"/>
    <s v="billing not clear"/>
    <x v="6"/>
    <s v="2025-03-14"/>
    <s v="YYYY-MM-DD"/>
    <d v="2025-03-14T00:00:00"/>
    <s v="45"/>
    <n v="45"/>
    <s v="48"/>
    <n v="48"/>
    <s v="29/01/2025"/>
    <s v="DD/MM/YYYY"/>
    <d v="2025-01-29T00:00:00"/>
    <s v="Resolved"/>
    <x v="2"/>
    <n v="0"/>
    <n v="0"/>
    <s v="Omar"/>
    <s v="Duplicate"/>
    <n v="2"/>
    <x v="0"/>
    <s v="Yes"/>
    <s v="good service"/>
    <s v="Positive Feedback"/>
    <s v="~30"/>
    <n v="30"/>
    <s v="Yes"/>
    <s v="OK"/>
    <s v="OK"/>
    <s v="OK"/>
    <s v="OK"/>
    <s v="OK"/>
    <s v="Yes"/>
    <x v="4"/>
    <x v="4"/>
    <x v="0"/>
    <x v="4"/>
    <x v="0"/>
  </r>
  <r>
    <s v="TCK-3429"/>
    <s v="TCK-3429"/>
    <s v="P-476"/>
    <m/>
    <n v="62"/>
    <n v="62"/>
    <x v="0"/>
    <x v="3"/>
    <s v="Cairo"/>
    <s v="Pharmacy"/>
    <s v="Al Noor Hosp."/>
    <x v="0"/>
    <s v="Billing"/>
    <x v="3"/>
    <s v="Medical"/>
    <s v="Wrong appointment"/>
    <s v="need help"/>
    <x v="0"/>
    <s v="01-03-25"/>
    <s v="MM-DD-YY"/>
    <d v="2025-01-03T00:00:00"/>
    <s v="45"/>
    <n v="45"/>
    <s v="48"/>
    <n v="48"/>
    <s v="2025-02-22"/>
    <s v="YYYY-MM-DD"/>
    <d v="2025-02-22T00:00:00"/>
    <s v="Closed"/>
    <x v="0"/>
    <n v="2"/>
    <n v="2"/>
    <s v="John"/>
    <s v="Duplicate"/>
    <n v="2"/>
    <x v="0"/>
    <s v="Yes"/>
    <s v="الخدمة سيئة"/>
    <s v="Negative Feedback"/>
    <s v="~30"/>
    <n v="30"/>
    <s v="No"/>
    <s v="OK"/>
    <s v="OK"/>
    <s v="OK"/>
    <s v="OK"/>
    <s v="OK"/>
    <s v="No"/>
    <x v="4"/>
    <x v="3"/>
    <x v="0"/>
    <x v="4"/>
    <x v="0"/>
  </r>
  <r>
    <s v="3430"/>
    <s v="TCK-3430"/>
    <s v="P-624"/>
    <s v="V-2110"/>
    <s v="unknown"/>
    <m/>
    <x v="0"/>
    <x v="2"/>
    <s v="Amman"/>
    <s v="Mobile Unit"/>
    <s v="Al Noor Hosp."/>
    <x v="0"/>
    <s v="Reception"/>
    <x v="1"/>
    <s v="Admin"/>
    <s v="Long wait time"/>
    <m/>
    <x v="3"/>
    <s v="05/06/2025"/>
    <s v="DD/MM/YYYY"/>
    <d v="2025-06-05T00:00:00"/>
    <s v="45"/>
    <n v="45"/>
    <s v="5 hours"/>
    <n v="5"/>
    <s v="07/01/2025"/>
    <s v="DD/MM/YYYY"/>
    <d v="2025-01-07T00:00:00"/>
    <s v="Open"/>
    <x v="1"/>
    <n v="0"/>
    <n v="0"/>
    <s v="John"/>
    <s v="Duplicate"/>
    <n v="4"/>
    <x v="2"/>
    <s v="Yes"/>
    <s v="bad experience"/>
    <m/>
    <n v="20"/>
    <n v="20"/>
    <s v="No"/>
    <s v="Status Mismatch"/>
    <s v="Resolution Time Exists Before Closure"/>
    <s v="Duplicate Ticket Still Active"/>
    <s v="OK"/>
    <s v="OK"/>
    <s v="Yes"/>
    <x v="0"/>
    <x v="4"/>
    <x v="0"/>
    <x v="0"/>
    <x v="0"/>
  </r>
  <r>
    <s v="tk_3431"/>
    <s v="TCK-3431"/>
    <s v="P-892"/>
    <s v="V-2214"/>
    <n v="56"/>
    <n v="56"/>
    <x v="1"/>
    <x v="1"/>
    <s v="Mosul"/>
    <s v="Mobile Unit"/>
    <s v="HealthPlus"/>
    <x v="1"/>
    <s v="Billing"/>
    <x v="0"/>
    <s v="Complaint"/>
    <s v="Prescription issue"/>
    <s v="need help"/>
    <x v="0"/>
    <s v="15/02/2025"/>
    <s v="DD/MM/YYYY"/>
    <d v="2025-02-15T00:00:00"/>
    <s v="45"/>
    <n v="45"/>
    <s v="48"/>
    <n v="48"/>
    <s v="16/02/2025"/>
    <s v="DD/MM/YYYY"/>
    <d v="2025-02-16T00:00:00"/>
    <s v="Resolved"/>
    <x v="2"/>
    <n v="2"/>
    <n v="2"/>
    <s v="Maya"/>
    <s v="Dropped"/>
    <s v="bad"/>
    <x v="2"/>
    <s v="No"/>
    <s v="good service"/>
    <s v="Positive Feedback"/>
    <s v="100 USD"/>
    <n v="100"/>
    <s v="Yes"/>
    <s v="OK"/>
    <s v="OK"/>
    <s v="OK"/>
    <s v="OK"/>
    <s v="OK"/>
    <s v="No"/>
    <x v="4"/>
    <x v="3"/>
    <x v="0"/>
    <x v="4"/>
    <x v="1"/>
  </r>
  <r>
    <s v="3432"/>
    <s v="TCK-3432"/>
    <s v="P-752"/>
    <s v="V-8882"/>
    <s v="unknown"/>
    <m/>
    <x v="0"/>
    <x v="2"/>
    <s v="Irbid"/>
    <s v="Mobile Unit"/>
    <s v="Al Noor Hosp."/>
    <x v="0"/>
    <s v="Billing"/>
    <x v="0"/>
    <s v="Complaint"/>
    <s v="Prescription issue"/>
    <s v="need help"/>
    <x v="0"/>
    <s v="2025-03-10"/>
    <s v="YYYY-MM-DD"/>
    <d v="2025-03-10T00:00:00"/>
    <s v="30 min"/>
    <n v="30"/>
    <s v="48"/>
    <n v="48"/>
    <s v="30/04/2025"/>
    <s v="DD/MM/YYYY"/>
    <d v="2025-04-30T00:00:00"/>
    <s v="Escalated"/>
    <x v="1"/>
    <s v="Level 1"/>
    <n v="1"/>
    <s v="Maya"/>
    <s v="Solved"/>
    <n v="4"/>
    <x v="2"/>
    <s v="Yes"/>
    <m/>
    <m/>
    <n v="10"/>
    <n v="10"/>
    <s v="No"/>
    <s v="Status Mismatch"/>
    <s v="Resolution Time Exists Before Closure"/>
    <s v="Solved Ticket Still Active"/>
    <s v="OK"/>
    <s v="OK"/>
    <s v="No"/>
    <x v="0"/>
    <x v="4"/>
    <x v="0"/>
    <x v="0"/>
    <x v="0"/>
  </r>
  <r>
    <s v="TCK-3433"/>
    <s v="TCK-3433"/>
    <s v="P-434"/>
    <s v="V-1403"/>
    <n v="75"/>
    <n v="75"/>
    <x v="0"/>
    <x v="1"/>
    <s v="Baghdad"/>
    <s v="Hospital"/>
    <s v="HealthPlus"/>
    <x v="1"/>
    <s v="Reception"/>
    <x v="0"/>
    <s v="Technical"/>
    <s v="Wrong appointment"/>
    <s v="need help"/>
    <x v="0"/>
    <s v="25/06/2025"/>
    <s v="DD/MM/YYYY"/>
    <d v="2025-06-25T00:00:00"/>
    <s v="30 min"/>
    <n v="30"/>
    <s v="1 day"/>
    <n v="24"/>
    <s v="26/06/2025"/>
    <s v="DD/MM/YYYY"/>
    <d v="2025-06-26T00:00:00"/>
    <s v="Pending"/>
    <x v="3"/>
    <n v="3"/>
    <n v="3"/>
    <s v="John"/>
    <s v="Referred"/>
    <n v="5"/>
    <x v="2"/>
    <s v="Yes"/>
    <s v="الدكتور لم يحضر"/>
    <s v="Doctor Unavailable"/>
    <s v="100 USD"/>
    <n v="100"/>
    <s v="Yes"/>
    <s v="Status Mismatch"/>
    <s v="Resolution Time Exists Before Closure"/>
    <s v="OK"/>
    <s v="OK"/>
    <s v="OK"/>
    <s v="No"/>
    <x v="0"/>
    <x v="2"/>
    <x v="0"/>
    <x v="0"/>
    <x v="1"/>
  </r>
  <r>
    <s v="TCK-3434"/>
    <s v="TCK-3434"/>
    <m/>
    <m/>
    <n v="83"/>
    <n v="83"/>
    <x v="0"/>
    <x v="0"/>
    <s v="Beirut"/>
    <s v="Pharmacy"/>
    <s v="Alnoor Hospital"/>
    <x v="0"/>
    <s v="Billing"/>
    <x v="4"/>
    <s v="Admin"/>
    <s v="Billing error"/>
    <m/>
    <x v="3"/>
    <s v="04-26-25"/>
    <s v="MM-DD-YY"/>
    <d v="2025-04-26T00:00:00"/>
    <s v="30 min"/>
    <n v="30"/>
    <s v="-1"/>
    <m/>
    <m/>
    <m/>
    <m/>
    <s v="Pending"/>
    <x v="2"/>
    <n v="3"/>
    <n v="3"/>
    <s v="Maya"/>
    <s v="Dropped"/>
    <n v="5"/>
    <x v="2"/>
    <s v="No"/>
    <s v="bad experience"/>
    <m/>
    <s v="100 USD"/>
    <n v="100"/>
    <s v="Yes"/>
    <s v="OK"/>
    <s v="OK"/>
    <s v="Dropped Ticket Still Active"/>
    <s v="Review"/>
    <s v="OK"/>
    <m/>
    <x v="0"/>
    <x v="2"/>
    <x v="0"/>
    <x v="0"/>
    <x v="1"/>
  </r>
  <r>
    <s v="TCK-3435"/>
    <s v="TCK-3435"/>
    <s v="P-929"/>
    <m/>
    <s v="unknown"/>
    <m/>
    <x v="0"/>
    <x v="1"/>
    <s v="Basra"/>
    <s v="Pharmacy"/>
    <s v="Al Noor Hosp."/>
    <x v="0"/>
    <s v="Reception"/>
    <x v="1"/>
    <s v="Inquiry"/>
    <s v="Wrong appointment"/>
    <s v="الخدمة سيئة"/>
    <x v="2"/>
    <s v="2025-02-17"/>
    <s v="YYYY-MM-DD"/>
    <d v="2025-02-17T00:00:00"/>
    <s v="30 min"/>
    <n v="30"/>
    <s v="-1"/>
    <m/>
    <m/>
    <m/>
    <m/>
    <s v="Resolved"/>
    <x v="0"/>
    <n v="3"/>
    <n v="3"/>
    <s v="John"/>
    <s v="Dropped"/>
    <n v="1"/>
    <x v="0"/>
    <s v="Yes"/>
    <s v="good service"/>
    <s v="Positive Feedback"/>
    <s v="~30"/>
    <n v="30"/>
    <s v="No"/>
    <s v="Missing Resolved Date"/>
    <s v="Missing Resolution Time"/>
    <s v="OK"/>
    <s v="OK"/>
    <s v="OK"/>
    <m/>
    <x v="0"/>
    <x v="4"/>
    <x v="0"/>
    <x v="0"/>
    <x v="0"/>
  </r>
  <r>
    <s v="TCK-3436"/>
    <s v="TCK-3436"/>
    <s v="P-782"/>
    <s v="V-7125"/>
    <s v="~30"/>
    <n v="30"/>
    <x v="1"/>
    <x v="2"/>
    <s v="Irbid"/>
    <s v="Mobile Unit"/>
    <s v="Al Noor Hosp."/>
    <x v="0"/>
    <s v="ER"/>
    <x v="3"/>
    <s v="Medical"/>
    <s v="Prescription issue"/>
    <m/>
    <x v="3"/>
    <s v="2025-03-01"/>
    <s v="YYYY-MM-DD"/>
    <d v="2025-03-01T00:00:00"/>
    <s v="45"/>
    <n v="45"/>
    <s v="5 hours"/>
    <n v="5"/>
    <s v="28/01/2025"/>
    <s v="DD/MM/YYYY"/>
    <d v="2025-01-28T00:00:00"/>
    <s v="Pending"/>
    <x v="2"/>
    <n v="3"/>
    <n v="3"/>
    <s v="John"/>
    <s v="Duplicate"/>
    <n v="1"/>
    <x v="0"/>
    <m/>
    <s v="good service"/>
    <s v="Positive Feedback"/>
    <s v="100 USD"/>
    <n v="100"/>
    <s v="No"/>
    <s v="Status Mismatch"/>
    <s v="Resolution Time Exists Before Closure"/>
    <s v="Duplicate Ticket Still Active"/>
    <s v="Review"/>
    <s v="OK"/>
    <s v="Yes"/>
    <x v="0"/>
    <x v="1"/>
    <x v="0"/>
    <x v="0"/>
    <x v="1"/>
  </r>
  <r>
    <s v="tk_3437"/>
    <s v="TCK-3437"/>
    <s v="P-653"/>
    <m/>
    <s v="~30"/>
    <n v="30"/>
    <x v="0"/>
    <x v="0"/>
    <s v="Bekaa"/>
    <s v="Clinic"/>
    <s v="Alnoor Hospital"/>
    <x v="0"/>
    <s v="Lab"/>
    <x v="0"/>
    <s v="Complaint"/>
    <s v="Billing error"/>
    <s v="billing not clear"/>
    <x v="6"/>
    <s v="2025-01-06"/>
    <s v="YYYY-MM-DD"/>
    <d v="2025-01-06T00:00:00"/>
    <s v="45"/>
    <n v="45"/>
    <s v="48"/>
    <n v="48"/>
    <m/>
    <m/>
    <m/>
    <s v="Closed"/>
    <x v="2"/>
    <n v="2"/>
    <n v="2"/>
    <s v="Maya"/>
    <s v="Solved"/>
    <n v="3"/>
    <x v="1"/>
    <s v="No"/>
    <s v="bad experience"/>
    <m/>
    <n v="10"/>
    <n v="10"/>
    <s v="Yes"/>
    <s v="Missing Resolved Date"/>
    <s v="OK"/>
    <s v="OK"/>
    <s v="OK"/>
    <s v="OK"/>
    <m/>
    <x v="4"/>
    <x v="1"/>
    <x v="0"/>
    <x v="4"/>
    <x v="0"/>
  </r>
  <r>
    <s v="tk_3438"/>
    <s v="TCK-3438"/>
    <s v="P-573"/>
    <s v="V-7522"/>
    <s v="unknown"/>
    <m/>
    <x v="1"/>
    <x v="3"/>
    <s v="Alexandria"/>
    <s v="Clinic"/>
    <s v="Care Clinic"/>
    <x v="2"/>
    <s v="Pharmacy"/>
    <x v="1"/>
    <s v="Medical"/>
    <s v="Prescription issue"/>
    <s v="need help"/>
    <x v="0"/>
    <s v="20/01/2025"/>
    <s v="DD/MM/YYYY"/>
    <d v="2025-01-20T00:00:00"/>
    <s v="2 hours"/>
    <n v="120"/>
    <s v="48"/>
    <n v="48"/>
    <s v="2025-06-25"/>
    <s v="YYYY-MM-DD"/>
    <d v="2025-06-25T00:00:00"/>
    <s v="Pending"/>
    <x v="3"/>
    <n v="1"/>
    <n v="1"/>
    <s v="Fatima"/>
    <s v="Duplicate"/>
    <n v="5"/>
    <x v="2"/>
    <m/>
    <s v="good service"/>
    <s v="Positive Feedback"/>
    <n v="50"/>
    <n v="50"/>
    <s v="Yes"/>
    <s v="Status Mismatch"/>
    <s v="Resolution Time Exists Before Closure"/>
    <s v="Duplicate Ticket Still Active"/>
    <s v="OK"/>
    <s v="OK"/>
    <s v="No"/>
    <x v="0"/>
    <x v="4"/>
    <x v="1"/>
    <x v="0"/>
    <x v="2"/>
  </r>
  <r>
    <s v="tk_3439"/>
    <s v="TCK-3439"/>
    <m/>
    <m/>
    <s v="~30"/>
    <n v="30"/>
    <x v="0"/>
    <x v="0"/>
    <s v="Bekaa"/>
    <s v="Mobile Unit"/>
    <s v="HealthPlus"/>
    <x v="1"/>
    <s v="ER"/>
    <x v="1"/>
    <s v="Inquiry"/>
    <s v="Missing record"/>
    <m/>
    <x v="3"/>
    <s v="02-15-25"/>
    <s v="MM-DD-YY"/>
    <d v="2025-02-15T00:00:00"/>
    <s v="45"/>
    <n v="45"/>
    <s v="-1"/>
    <m/>
    <m/>
    <m/>
    <m/>
    <s v="Resolved"/>
    <x v="1"/>
    <n v="2"/>
    <n v="2"/>
    <s v="Maya"/>
    <s v="Referred"/>
    <n v="3"/>
    <x v="1"/>
    <s v="Yes"/>
    <s v="bad experience"/>
    <m/>
    <s v="~30"/>
    <n v="30"/>
    <s v="No"/>
    <s v="Missing Resolved Date"/>
    <s v="Missing Resolution Time"/>
    <s v="OK"/>
    <s v="OK"/>
    <s v="OK"/>
    <m/>
    <x v="0"/>
    <x v="1"/>
    <x v="0"/>
    <x v="0"/>
    <x v="0"/>
  </r>
  <r>
    <s v="3440"/>
    <s v="TCK-3440"/>
    <s v="P-844"/>
    <s v="V-6868"/>
    <s v="~30"/>
    <n v="30"/>
    <x v="0"/>
    <x v="0"/>
    <s v="Saida"/>
    <s v="Mobile Unit"/>
    <s v="HealthPlus"/>
    <x v="1"/>
    <s v="Pharmacy"/>
    <x v="3"/>
    <s v="Admin"/>
    <s v="System down"/>
    <m/>
    <x v="3"/>
    <s v="30/04/2025"/>
    <s v="DD/MM/YYYY"/>
    <d v="2025-04-30T00:00:00"/>
    <s v="30 min"/>
    <n v="30"/>
    <s v="1 day"/>
    <n v="24"/>
    <s v="18/03/2025"/>
    <s v="DD/MM/YYYY"/>
    <d v="2025-03-18T00:00:00"/>
    <s v="Resolved"/>
    <x v="1"/>
    <n v="2"/>
    <n v="2"/>
    <s v="Hassan"/>
    <s v="Solved"/>
    <n v="5"/>
    <x v="2"/>
    <s v="Yes"/>
    <s v="bad experience"/>
    <m/>
    <n v="10"/>
    <n v="10"/>
    <s v="Yes"/>
    <s v="OK"/>
    <s v="OK"/>
    <s v="OK"/>
    <s v="OK"/>
    <s v="OK"/>
    <s v="Yes"/>
    <x v="3"/>
    <x v="1"/>
    <x v="0"/>
    <x v="3"/>
    <x v="0"/>
  </r>
  <r>
    <s v="TCK-3441"/>
    <s v="TCK-3441"/>
    <s v="P-885"/>
    <m/>
    <n v="65"/>
    <n v="65"/>
    <x v="1"/>
    <x v="0"/>
    <s v="Bekaa"/>
    <s v="Mobile Unit"/>
    <s v="Care Clinic"/>
    <x v="2"/>
    <s v="Reception"/>
    <x v="2"/>
    <s v="Inquiry"/>
    <s v="Billing error"/>
    <s v="billing not clear"/>
    <x v="6"/>
    <s v="30/03/2025"/>
    <s v="DD/MM/YYYY"/>
    <d v="2025-03-30T00:00:00"/>
    <s v="45"/>
    <n v="45"/>
    <s v="5 hours"/>
    <n v="5"/>
    <s v="13/02/2025"/>
    <s v="DD/MM/YYYY"/>
    <d v="2025-02-13T00:00:00"/>
    <s v="Resolved"/>
    <x v="1"/>
    <n v="3"/>
    <n v="3"/>
    <m/>
    <s v="Solved"/>
    <n v="4"/>
    <x v="2"/>
    <s v="Yes"/>
    <m/>
    <m/>
    <n v="10"/>
    <n v="10"/>
    <s v="Yes"/>
    <s v="OK"/>
    <s v="OK"/>
    <s v="OK"/>
    <s v="OK"/>
    <s v="Review"/>
    <s v="Yes"/>
    <x v="1"/>
    <x v="3"/>
    <x v="0"/>
    <x v="1"/>
    <x v="0"/>
  </r>
  <r>
    <s v="tk_3442"/>
    <s v="TCK-3442"/>
    <s v="P-640"/>
    <m/>
    <n v="31"/>
    <n v="31"/>
    <x v="0"/>
    <x v="3"/>
    <s v="Giza"/>
    <s v="Clinic"/>
    <s v="HealthPlus"/>
    <x v="1"/>
    <s v="Reception"/>
    <x v="4"/>
    <s v="Technical"/>
    <s v="Missing record"/>
    <s v="تأخير في الخدمة"/>
    <x v="4"/>
    <s v="01-21-25"/>
    <s v="MM-DD-YY"/>
    <d v="2025-01-21T00:00:00"/>
    <s v="2 hours"/>
    <n v="120"/>
    <s v="5 hours"/>
    <n v="5"/>
    <s v="20/02/2025"/>
    <s v="DD/MM/YYYY"/>
    <d v="2025-02-20T00:00:00"/>
    <s v="Resolved"/>
    <x v="2"/>
    <n v="2"/>
    <n v="2"/>
    <s v="Sara"/>
    <s v="Referred"/>
    <n v="4"/>
    <x v="2"/>
    <m/>
    <s v="bad experience"/>
    <m/>
    <s v="100 USD"/>
    <n v="100"/>
    <s v="Yes"/>
    <s v="OK"/>
    <s v="OK"/>
    <s v="OK"/>
    <s v="OK"/>
    <s v="OK"/>
    <s v="No"/>
    <x v="1"/>
    <x v="1"/>
    <x v="1"/>
    <x v="1"/>
    <x v="1"/>
  </r>
  <r>
    <s v="tk_3443"/>
    <s v="TCK-3443"/>
    <m/>
    <s v="V-8409"/>
    <n v="35"/>
    <n v="35"/>
    <x v="1"/>
    <x v="3"/>
    <s v="Cairo"/>
    <s v="Clinic"/>
    <s v="Care Clinic"/>
    <x v="2"/>
    <s v="Billing"/>
    <x v="3"/>
    <s v="Complaint"/>
    <s v="System down"/>
    <s v="waiting too long"/>
    <x v="1"/>
    <s v="02-22-25"/>
    <s v="MM-DD-YY"/>
    <d v="2025-02-22T00:00:00"/>
    <s v="1h"/>
    <n v="60"/>
    <s v="5 hours"/>
    <n v="5"/>
    <m/>
    <m/>
    <m/>
    <s v="Resolved"/>
    <x v="2"/>
    <n v="0"/>
    <n v="0"/>
    <s v="Maya"/>
    <s v="Dropped"/>
    <n v="3"/>
    <x v="1"/>
    <s v="Yes"/>
    <s v="bad experience"/>
    <m/>
    <s v="100 USD"/>
    <n v="100"/>
    <s v="Yes"/>
    <s v="Missing Resolved Date"/>
    <s v="OK"/>
    <s v="OK"/>
    <s v="OK"/>
    <s v="OK"/>
    <m/>
    <x v="1"/>
    <x v="1"/>
    <x v="2"/>
    <x v="1"/>
    <x v="1"/>
  </r>
  <r>
    <s v="3444"/>
    <s v="TCK-3444"/>
    <s v="P-938"/>
    <s v="V-9939"/>
    <n v="16"/>
    <n v="16"/>
    <x v="0"/>
    <x v="0"/>
    <s v="Beirut"/>
    <s v="Hospital"/>
    <s v="Care Clinic"/>
    <x v="2"/>
    <s v="Lab"/>
    <x v="1"/>
    <s v="Medical"/>
    <s v="Long wait time"/>
    <s v="تأخير في الخدمة"/>
    <x v="4"/>
    <s v="05-22-25"/>
    <s v="MM-DD-YY"/>
    <d v="2025-05-22T00:00:00"/>
    <s v="45"/>
    <n v="45"/>
    <s v="2h"/>
    <n v="2"/>
    <m/>
    <m/>
    <m/>
    <s v="Pending"/>
    <x v="0"/>
    <n v="0"/>
    <n v="0"/>
    <s v="Lina"/>
    <s v="Referred"/>
    <n v="3"/>
    <x v="1"/>
    <m/>
    <s v="تأخير في الخدمة"/>
    <s v="Service Delay"/>
    <s v="~30"/>
    <n v="30"/>
    <s v="Yes"/>
    <s v="OK"/>
    <s v="Resolution Time Exists Before Closure"/>
    <s v="OK"/>
    <s v="Review"/>
    <s v="OK"/>
    <m/>
    <x v="0"/>
    <x v="0"/>
    <x v="0"/>
    <x v="0"/>
    <x v="0"/>
  </r>
  <r>
    <s v="TCK-3445"/>
    <s v="TCK-3445"/>
    <m/>
    <m/>
    <n v="58"/>
    <n v="58"/>
    <x v="0"/>
    <x v="0"/>
    <s v="Saida"/>
    <s v="Pharmacy"/>
    <s v="HealthPlus"/>
    <x v="1"/>
    <s v="Reception"/>
    <x v="0"/>
    <s v="Complaint"/>
    <s v="Billing error"/>
    <s v="billing not clear"/>
    <x v="6"/>
    <s v="24/04/2025"/>
    <s v="DD/MM/YYYY"/>
    <d v="2025-04-24T00:00:00"/>
    <s v="2 hours"/>
    <n v="120"/>
    <s v="5 hours"/>
    <n v="5"/>
    <m/>
    <m/>
    <m/>
    <s v="Resolved"/>
    <x v="1"/>
    <n v="3"/>
    <n v="3"/>
    <s v="Hassan"/>
    <s v="Duplicate"/>
    <n v="2"/>
    <x v="0"/>
    <s v="No"/>
    <s v="bad experience"/>
    <m/>
    <s v="100 USD"/>
    <n v="100"/>
    <s v="No"/>
    <s v="Missing Resolved Date"/>
    <s v="OK"/>
    <s v="OK"/>
    <s v="OK"/>
    <s v="OK"/>
    <m/>
    <x v="1"/>
    <x v="3"/>
    <x v="1"/>
    <x v="1"/>
    <x v="1"/>
  </r>
  <r>
    <s v="tk_3446"/>
    <s v="TCK-3446"/>
    <m/>
    <s v="V-3366"/>
    <n v="40"/>
    <n v="40"/>
    <x v="0"/>
    <x v="3"/>
    <s v="Alexandria"/>
    <s v="Mobile Unit"/>
    <s v="Alnoor Hospital"/>
    <x v="0"/>
    <s v="ER"/>
    <x v="0"/>
    <s v="Inquiry"/>
    <s v="Prescription issue"/>
    <s v="الخدمة سيئة"/>
    <x v="2"/>
    <s v="2025-01-14"/>
    <s v="YYYY-MM-DD"/>
    <d v="2025-01-14T00:00:00"/>
    <s v="1h"/>
    <n v="60"/>
    <s v="-1"/>
    <m/>
    <s v="09/04/2025"/>
    <s v="DD/MM/YYYY"/>
    <d v="2025-04-09T00:00:00"/>
    <s v="Open"/>
    <x v="1"/>
    <s v="Level 1"/>
    <n v="1"/>
    <s v="Maya"/>
    <s v="Duplicate"/>
    <n v="1"/>
    <x v="0"/>
    <s v="No"/>
    <s v="الدكتور لم يحضر"/>
    <s v="Doctor Unavailable"/>
    <s v="100 USD"/>
    <n v="100"/>
    <s v="No"/>
    <s v="Status Mismatch"/>
    <s v="OK"/>
    <s v="Duplicate Ticket Still Active"/>
    <s v="OK"/>
    <s v="OK"/>
    <s v="No"/>
    <x v="0"/>
    <x v="5"/>
    <x v="2"/>
    <x v="0"/>
    <x v="1"/>
  </r>
  <r>
    <s v="TCK-3447"/>
    <s v="TCK-3447"/>
    <s v="P-579"/>
    <m/>
    <n v="20"/>
    <n v="20"/>
    <x v="1"/>
    <x v="3"/>
    <s v="Cairo"/>
    <s v="Hospital"/>
    <s v="Al Noor Hosp."/>
    <x v="0"/>
    <s v="ER"/>
    <x v="4"/>
    <s v="Medical"/>
    <s v="Prescription issue"/>
    <m/>
    <x v="3"/>
    <s v="28/05/2025"/>
    <s v="DD/MM/YYYY"/>
    <d v="2025-05-28T00:00:00"/>
    <s v="45"/>
    <n v="45"/>
    <s v="2h"/>
    <n v="2"/>
    <s v="2025-03-05"/>
    <s v="YYYY-MM-DD"/>
    <d v="2025-03-05T00:00:00"/>
    <s v="Closed"/>
    <x v="2"/>
    <n v="3"/>
    <n v="3"/>
    <s v="Lina"/>
    <s v="Solved"/>
    <s v="bad"/>
    <x v="2"/>
    <m/>
    <s v="bad experience"/>
    <m/>
    <n v="10"/>
    <n v="10"/>
    <s v="No"/>
    <s v="OK"/>
    <s v="OK"/>
    <s v="OK"/>
    <s v="Review"/>
    <s v="OK"/>
    <s v="Yes"/>
    <x v="2"/>
    <x v="1"/>
    <x v="0"/>
    <x v="2"/>
    <x v="0"/>
  </r>
  <r>
    <s v="TCK-3448"/>
    <s v="TCK-3448"/>
    <m/>
    <m/>
    <s v="unknown"/>
    <m/>
    <x v="0"/>
    <x v="2"/>
    <s v="Zarqa"/>
    <s v="Clinic"/>
    <s v="HealthPlus"/>
    <x v="1"/>
    <s v="ER"/>
    <x v="4"/>
    <s v="Medical"/>
    <s v="Wrong appointment"/>
    <s v="waiting too long"/>
    <x v="1"/>
    <s v="2025-03-21"/>
    <s v="YYYY-MM-DD"/>
    <d v="2025-03-21T00:00:00"/>
    <s v="2 hours"/>
    <n v="120"/>
    <s v="2h"/>
    <n v="2"/>
    <m/>
    <m/>
    <m/>
    <s v="Closed"/>
    <x v="0"/>
    <s v="Level 1"/>
    <n v="1"/>
    <s v="Maya"/>
    <s v="Referred"/>
    <n v="3"/>
    <x v="1"/>
    <s v="No"/>
    <m/>
    <m/>
    <n v="50"/>
    <n v="50"/>
    <s v="Yes"/>
    <s v="Missing Resolved Date"/>
    <s v="OK"/>
    <s v="OK"/>
    <s v="OK"/>
    <s v="OK"/>
    <m/>
    <x v="2"/>
    <x v="4"/>
    <x v="1"/>
    <x v="2"/>
    <x v="2"/>
  </r>
  <r>
    <s v="3449"/>
    <s v="TCK-3449"/>
    <s v="P-272"/>
    <s v="V-7305"/>
    <s v="~30"/>
    <n v="30"/>
    <x v="1"/>
    <x v="2"/>
    <s v="Irbid"/>
    <s v="Pharmacy"/>
    <s v="Al Noor Hosp."/>
    <x v="0"/>
    <s v="Pharmacy"/>
    <x v="3"/>
    <s v="Complaint"/>
    <s v="Long wait time"/>
    <s v="تأخير في الخدمة"/>
    <x v="4"/>
    <s v="03-21-25"/>
    <s v="MM-DD-YY"/>
    <d v="2025-03-21T00:00:00"/>
    <s v="45"/>
    <n v="45"/>
    <s v="1 day"/>
    <n v="24"/>
    <m/>
    <m/>
    <m/>
    <s v="Resolved"/>
    <x v="3"/>
    <n v="0"/>
    <n v="0"/>
    <m/>
    <s v="Solved"/>
    <n v="4"/>
    <x v="2"/>
    <s v="No"/>
    <s v="مشكلة في الفاتورة"/>
    <s v="Billing Issue"/>
    <n v="50"/>
    <n v="50"/>
    <s v="No"/>
    <s v="Missing Resolved Date"/>
    <s v="OK"/>
    <s v="OK"/>
    <s v="Review"/>
    <s v="Review"/>
    <m/>
    <x v="3"/>
    <x v="1"/>
    <x v="0"/>
    <x v="3"/>
    <x v="2"/>
  </r>
  <r>
    <s v="TCK-3450"/>
    <s v="TCK-3450"/>
    <m/>
    <s v="V-3818"/>
    <n v="79"/>
    <n v="79"/>
    <x v="0"/>
    <x v="2"/>
    <s v="Irbid"/>
    <s v="Pharmacy"/>
    <s v="Al Noor Hosp."/>
    <x v="0"/>
    <s v="Lab"/>
    <x v="3"/>
    <s v="Inquiry"/>
    <s v="Billing error"/>
    <s v="waiting too long"/>
    <x v="1"/>
    <s v="10/06/2025"/>
    <s v="DD/MM/YYYY"/>
    <d v="2025-06-10T00:00:00"/>
    <s v="45"/>
    <n v="45"/>
    <s v="48"/>
    <n v="48"/>
    <m/>
    <m/>
    <m/>
    <s v="Resolved"/>
    <x v="0"/>
    <n v="0"/>
    <n v="0"/>
    <s v="Sara"/>
    <s v="Dropped"/>
    <n v="1"/>
    <x v="0"/>
    <s v="No"/>
    <m/>
    <m/>
    <n v="10"/>
    <n v="10"/>
    <s v="Yes"/>
    <s v="Missing Resolved Date"/>
    <s v="OK"/>
    <s v="OK"/>
    <s v="Review"/>
    <s v="OK"/>
    <m/>
    <x v="4"/>
    <x v="2"/>
    <x v="0"/>
    <x v="4"/>
    <x v="0"/>
  </r>
  <r>
    <s v="3451"/>
    <s v="TCK-3451"/>
    <s v="P-885"/>
    <m/>
    <s v="~30"/>
    <n v="30"/>
    <x v="1"/>
    <x v="2"/>
    <s v="Amman"/>
    <s v="Clinic"/>
    <s v="HealthPlus"/>
    <x v="1"/>
    <s v="Reception"/>
    <x v="4"/>
    <s v="Complaint"/>
    <s v="Missing record"/>
    <s v="need help"/>
    <x v="0"/>
    <s v="2025-02-02"/>
    <s v="YYYY-MM-DD"/>
    <d v="2025-02-02T00:00:00"/>
    <s v="45"/>
    <n v="45"/>
    <s v="2h"/>
    <n v="2"/>
    <s v="2025-05-25"/>
    <s v="YYYY-MM-DD"/>
    <d v="2025-05-25T00:00:00"/>
    <s v="Pending"/>
    <x v="3"/>
    <s v="Level 1"/>
    <n v="1"/>
    <s v="Sara"/>
    <s v="Referred"/>
    <n v="4"/>
    <x v="2"/>
    <s v="Yes"/>
    <m/>
    <m/>
    <n v="20"/>
    <n v="20"/>
    <s v="Yes"/>
    <s v="Status Mismatch"/>
    <s v="Resolution Time Exists Before Closure"/>
    <s v="OK"/>
    <s v="OK"/>
    <s v="OK"/>
    <s v="No"/>
    <x v="0"/>
    <x v="1"/>
    <x v="0"/>
    <x v="0"/>
    <x v="0"/>
  </r>
  <r>
    <s v="TCK-3452"/>
    <s v="TCK-3452"/>
    <s v="P-983"/>
    <m/>
    <n v="52"/>
    <n v="52"/>
    <x v="1"/>
    <x v="1"/>
    <s v="Baghdad"/>
    <s v="Clinic"/>
    <s v="HealthPlus"/>
    <x v="1"/>
    <s v="ER"/>
    <x v="1"/>
    <s v="Complaint"/>
    <s v="Missing record"/>
    <m/>
    <x v="3"/>
    <s v="18/03/2025"/>
    <s v="DD/MM/YYYY"/>
    <d v="2025-03-18T00:00:00"/>
    <s v="2 hours"/>
    <n v="120"/>
    <s v="-1"/>
    <m/>
    <s v="06-21-25"/>
    <s v="MM-DD-YY"/>
    <d v="2025-06-21T00:00:00"/>
    <s v="Resolved"/>
    <x v="0"/>
    <s v="Level 1"/>
    <n v="1"/>
    <s v="Hassan"/>
    <s v="Referred"/>
    <n v="3"/>
    <x v="1"/>
    <s v="Yes"/>
    <m/>
    <m/>
    <n v="50"/>
    <n v="50"/>
    <s v="Yes"/>
    <s v="OK"/>
    <s v="Missing Resolution Time"/>
    <s v="OK"/>
    <s v="OK"/>
    <s v="OK"/>
    <s v="No"/>
    <x v="0"/>
    <x v="3"/>
    <x v="1"/>
    <x v="0"/>
    <x v="2"/>
  </r>
  <r>
    <s v="tk_3453"/>
    <s v="TCK-3453"/>
    <m/>
    <m/>
    <s v="~30"/>
    <n v="30"/>
    <x v="1"/>
    <x v="0"/>
    <s v="Bekaa"/>
    <s v="Clinic"/>
    <s v="Alnoor Hospital"/>
    <x v="0"/>
    <s v="Billing"/>
    <x v="3"/>
    <s v="Technical"/>
    <s v="Wrong appointment"/>
    <s v="الخدمة سيئة"/>
    <x v="2"/>
    <s v="2025-04-30"/>
    <s v="YYYY-MM-DD"/>
    <d v="2025-04-30T00:00:00"/>
    <s v="45"/>
    <n v="45"/>
    <s v="1 day"/>
    <n v="24"/>
    <m/>
    <m/>
    <m/>
    <s v="Closed"/>
    <x v="0"/>
    <n v="0"/>
    <n v="0"/>
    <s v="Sara"/>
    <s v="Solved"/>
    <n v="5"/>
    <x v="2"/>
    <s v="No"/>
    <m/>
    <m/>
    <n v="10"/>
    <n v="10"/>
    <s v="No"/>
    <s v="Missing Resolved Date"/>
    <s v="OK"/>
    <s v="OK"/>
    <s v="Review"/>
    <s v="OK"/>
    <m/>
    <x v="3"/>
    <x v="1"/>
    <x v="0"/>
    <x v="3"/>
    <x v="0"/>
  </r>
  <r>
    <s v="3454"/>
    <s v="TCK-3454"/>
    <s v="P-508"/>
    <s v="V-8383"/>
    <s v="~30"/>
    <n v="30"/>
    <x v="1"/>
    <x v="1"/>
    <s v="Baghdad"/>
    <s v="Clinic"/>
    <s v="Care Clinic"/>
    <x v="2"/>
    <s v="Billing"/>
    <x v="3"/>
    <s v="Technical"/>
    <s v="Wrong appointment"/>
    <s v="need help"/>
    <x v="0"/>
    <s v="23/03/2025"/>
    <s v="DD/MM/YYYY"/>
    <d v="2025-03-23T00:00:00"/>
    <s v="1h"/>
    <n v="60"/>
    <s v="-1"/>
    <m/>
    <m/>
    <m/>
    <m/>
    <s v="Pending"/>
    <x v="0"/>
    <n v="0"/>
    <n v="0"/>
    <s v="Ali"/>
    <s v="Referred"/>
    <n v="2"/>
    <x v="0"/>
    <s v="Yes"/>
    <m/>
    <m/>
    <s v="100 USD"/>
    <n v="100"/>
    <s v="No"/>
    <s v="OK"/>
    <s v="OK"/>
    <s v="OK"/>
    <s v="Review"/>
    <s v="OK"/>
    <m/>
    <x v="0"/>
    <x v="1"/>
    <x v="2"/>
    <x v="0"/>
    <x v="1"/>
  </r>
  <r>
    <s v="3455"/>
    <s v="TCK-3455"/>
    <s v="P-181"/>
    <m/>
    <n v="80"/>
    <n v="80"/>
    <x v="1"/>
    <x v="2"/>
    <s v="Irbid"/>
    <s v="Hospital"/>
    <s v="HealthPlus"/>
    <x v="1"/>
    <s v="Pharmacy"/>
    <x v="1"/>
    <s v="Technical"/>
    <s v="Missing record"/>
    <m/>
    <x v="3"/>
    <s v="2025-03-20"/>
    <s v="YYYY-MM-DD"/>
    <d v="2025-03-20T00:00:00"/>
    <s v="45"/>
    <n v="45"/>
    <s v="2h"/>
    <n v="2"/>
    <s v="2025-01-03"/>
    <s v="YYYY-MM-DD"/>
    <d v="2025-01-03T00:00:00"/>
    <s v="Resolved"/>
    <x v="2"/>
    <n v="0"/>
    <n v="0"/>
    <s v="Lina"/>
    <s v="Solved"/>
    <s v="good"/>
    <x v="2"/>
    <s v="Yes"/>
    <s v="الدكتور لم يحضر"/>
    <s v="Doctor Unavailable"/>
    <n v="10"/>
    <n v="10"/>
    <s v="Yes"/>
    <s v="OK"/>
    <s v="OK"/>
    <s v="OK"/>
    <s v="OK"/>
    <s v="OK"/>
    <s v="Yes"/>
    <x v="2"/>
    <x v="2"/>
    <x v="0"/>
    <x v="2"/>
    <x v="0"/>
  </r>
  <r>
    <s v="tk_3456"/>
    <s v="TCK-3456"/>
    <m/>
    <m/>
    <n v="62"/>
    <n v="62"/>
    <x v="1"/>
    <x v="2"/>
    <s v="Zarqa"/>
    <s v="Hospital"/>
    <s v="Care Clinic"/>
    <x v="2"/>
    <s v="Pharmacy"/>
    <x v="4"/>
    <s v="Complaint"/>
    <s v="Long wait time"/>
    <s v="need help"/>
    <x v="0"/>
    <s v="2025-02-13"/>
    <s v="YYYY-MM-DD"/>
    <d v="2025-02-13T00:00:00"/>
    <s v="30 min"/>
    <n v="30"/>
    <s v="1 day"/>
    <n v="24"/>
    <m/>
    <m/>
    <m/>
    <s v="Open"/>
    <x v="0"/>
    <n v="3"/>
    <n v="3"/>
    <s v="Ali"/>
    <s v="Duplicate"/>
    <s v="bad"/>
    <x v="2"/>
    <s v="No"/>
    <m/>
    <m/>
    <s v="~30"/>
    <n v="30"/>
    <s v="No"/>
    <s v="OK"/>
    <s v="Resolution Time Exists Before Closure"/>
    <s v="Duplicate Ticket Still Active"/>
    <s v="OK"/>
    <s v="OK"/>
    <m/>
    <x v="0"/>
    <x v="3"/>
    <x v="0"/>
    <x v="0"/>
    <x v="0"/>
  </r>
  <r>
    <s v="TCK-3457"/>
    <s v="TCK-3457"/>
    <s v="P-763"/>
    <s v="V-2246"/>
    <s v="unknown"/>
    <m/>
    <x v="1"/>
    <x v="1"/>
    <s v="Basra"/>
    <s v="Hospital"/>
    <s v="Care Clinic"/>
    <x v="2"/>
    <s v="Pharmacy"/>
    <x v="1"/>
    <s v="Inquiry"/>
    <s v="Long wait time"/>
    <s v="الخدمة سيئة"/>
    <x v="2"/>
    <s v="04-15-25"/>
    <s v="MM-DD-YY"/>
    <d v="2025-04-15T00:00:00"/>
    <s v="30 min"/>
    <n v="30"/>
    <s v="1 day"/>
    <n v="24"/>
    <m/>
    <m/>
    <m/>
    <s v="Open"/>
    <x v="2"/>
    <n v="2"/>
    <n v="2"/>
    <s v="Ali"/>
    <s v="Duplicate"/>
    <n v="3"/>
    <x v="1"/>
    <s v="No"/>
    <m/>
    <m/>
    <n v="50"/>
    <n v="50"/>
    <s v="No"/>
    <s v="OK"/>
    <s v="Resolution Time Exists Before Closure"/>
    <s v="Duplicate Ticket Still Active"/>
    <s v="OK"/>
    <s v="OK"/>
    <m/>
    <x v="0"/>
    <x v="4"/>
    <x v="0"/>
    <x v="0"/>
    <x v="2"/>
  </r>
  <r>
    <s v="TCK-3458"/>
    <s v="TCK-3458"/>
    <m/>
    <s v="V-8950"/>
    <s v="~30"/>
    <n v="30"/>
    <x v="1"/>
    <x v="2"/>
    <s v="Irbid"/>
    <s v="Pharmacy"/>
    <s v="Alnoor Hospital"/>
    <x v="0"/>
    <s v="Billing"/>
    <x v="4"/>
    <s v="Complaint"/>
    <s v="Prescription issue"/>
    <s v="need help"/>
    <x v="0"/>
    <s v="2025-03-10"/>
    <s v="YYYY-MM-DD"/>
    <d v="2025-03-10T00:00:00"/>
    <s v="2 hours"/>
    <n v="120"/>
    <s v="5 hours"/>
    <n v="5"/>
    <s v="01-27-25"/>
    <s v="MM-DD-YY"/>
    <d v="2025-01-27T00:00:00"/>
    <s v="Pending"/>
    <x v="3"/>
    <n v="2"/>
    <n v="2"/>
    <s v="Ali"/>
    <s v="Solved"/>
    <n v="4"/>
    <x v="2"/>
    <m/>
    <s v="good service"/>
    <s v="Positive Feedback"/>
    <n v="20"/>
    <n v="20"/>
    <s v="Yes"/>
    <s v="Status Mismatch"/>
    <s v="Resolution Time Exists Before Closure"/>
    <s v="Solved Ticket Still Active"/>
    <s v="OK"/>
    <s v="OK"/>
    <s v="Yes"/>
    <x v="0"/>
    <x v="1"/>
    <x v="1"/>
    <x v="0"/>
    <x v="0"/>
  </r>
  <r>
    <s v="tk_3459"/>
    <s v="TCK-3459"/>
    <m/>
    <s v="V-5672"/>
    <s v="~30"/>
    <n v="30"/>
    <x v="0"/>
    <x v="1"/>
    <s v="Baghdad"/>
    <s v="Hospital"/>
    <s v="Alnoor Hospital"/>
    <x v="0"/>
    <s v="Pharmacy"/>
    <x v="1"/>
    <s v="Inquiry"/>
    <s v="Wrong appointment"/>
    <s v="waiting too long"/>
    <x v="1"/>
    <s v="02/03/2025"/>
    <s v="DD/MM/YYYY"/>
    <d v="2025-03-02T00:00:00"/>
    <s v="45"/>
    <n v="45"/>
    <s v="48"/>
    <n v="48"/>
    <s v="2025-01-27"/>
    <s v="YYYY-MM-DD"/>
    <d v="2025-01-27T00:00:00"/>
    <s v="Resolved"/>
    <x v="2"/>
    <n v="1"/>
    <n v="1"/>
    <s v="Sara"/>
    <s v="Dropped"/>
    <n v="1"/>
    <x v="0"/>
    <m/>
    <s v="good service"/>
    <s v="Positive Feedback"/>
    <s v="100 USD"/>
    <n v="100"/>
    <s v="No"/>
    <s v="OK"/>
    <s v="OK"/>
    <s v="OK"/>
    <s v="OK"/>
    <s v="OK"/>
    <s v="Yes"/>
    <x v="4"/>
    <x v="1"/>
    <x v="0"/>
    <x v="4"/>
    <x v="1"/>
  </r>
  <r>
    <s v="TCK-3460"/>
    <s v="TCK-3460"/>
    <s v="P-360"/>
    <s v="V-2003"/>
    <n v="77"/>
    <n v="77"/>
    <x v="0"/>
    <x v="1"/>
    <s v="Mosul"/>
    <s v="Hospital"/>
    <s v="HealthPlus"/>
    <x v="1"/>
    <s v="Reception"/>
    <x v="1"/>
    <s v="Technical"/>
    <s v="Prescription issue"/>
    <m/>
    <x v="3"/>
    <s v="24/02/2025"/>
    <s v="DD/MM/YYYY"/>
    <d v="2025-02-24T00:00:00"/>
    <s v="30 min"/>
    <n v="30"/>
    <s v="2h"/>
    <n v="2"/>
    <s v="17/04/2025"/>
    <s v="DD/MM/YYYY"/>
    <d v="2025-04-17T00:00:00"/>
    <s v="Escalated"/>
    <x v="3"/>
    <s v="Level 1"/>
    <n v="1"/>
    <s v="John"/>
    <s v="Dropped"/>
    <n v="1"/>
    <x v="0"/>
    <s v="No"/>
    <s v="good service"/>
    <s v="Positive Feedback"/>
    <n v="50"/>
    <n v="50"/>
    <s v="Yes"/>
    <s v="Status Mismatch"/>
    <s v="Resolution Time Exists Before Closure"/>
    <s v="Dropped Ticket Still Active"/>
    <s v="OK"/>
    <s v="OK"/>
    <s v="No"/>
    <x v="0"/>
    <x v="2"/>
    <x v="0"/>
    <x v="0"/>
    <x v="2"/>
  </r>
  <r>
    <s v="TCK-3461"/>
    <s v="TCK-3461"/>
    <m/>
    <s v="V-9099"/>
    <s v="unknown"/>
    <m/>
    <x v="0"/>
    <x v="2"/>
    <s v="Zarqa"/>
    <s v="Mobile Unit"/>
    <s v="Al Noor Hosp."/>
    <x v="0"/>
    <s v="Lab"/>
    <x v="4"/>
    <s v="Admin"/>
    <s v="Long wait time"/>
    <m/>
    <x v="3"/>
    <s v="01-19-25"/>
    <s v="MM-DD-YY"/>
    <d v="2025-01-19T00:00:00"/>
    <s v="45"/>
    <n v="45"/>
    <s v="1 day"/>
    <n v="24"/>
    <m/>
    <m/>
    <m/>
    <s v="Escalated"/>
    <x v="3"/>
    <n v="3"/>
    <n v="3"/>
    <s v="Fatima"/>
    <s v="Dropped"/>
    <n v="5"/>
    <x v="2"/>
    <s v="Yes"/>
    <s v="bad experience"/>
    <m/>
    <n v="50"/>
    <n v="50"/>
    <s v="No"/>
    <s v="OK"/>
    <s v="Resolution Time Exists Before Closure"/>
    <s v="Dropped Ticket Still Active"/>
    <s v="OK"/>
    <s v="OK"/>
    <m/>
    <x v="0"/>
    <x v="4"/>
    <x v="0"/>
    <x v="0"/>
    <x v="2"/>
  </r>
  <r>
    <s v="3462"/>
    <s v="TCK-3462"/>
    <m/>
    <m/>
    <s v="unknown"/>
    <m/>
    <x v="0"/>
    <x v="0"/>
    <s v="Beirut"/>
    <s v="Pharmacy"/>
    <s v="HealthPlus"/>
    <x v="1"/>
    <s v="Reception"/>
    <x v="2"/>
    <s v="Technical"/>
    <s v="System down"/>
    <m/>
    <x v="3"/>
    <s v="04-16-25"/>
    <s v="MM-DD-YY"/>
    <d v="2025-04-16T00:00:00"/>
    <s v="2 hours"/>
    <n v="120"/>
    <s v="48"/>
    <n v="48"/>
    <s v="2025-05-27"/>
    <s v="YYYY-MM-DD"/>
    <d v="2025-05-27T00:00:00"/>
    <s v="Escalated"/>
    <x v="1"/>
    <s v="Level 1"/>
    <n v="1"/>
    <s v="Sara"/>
    <s v="Dropped"/>
    <s v="bad"/>
    <x v="2"/>
    <s v="Yes"/>
    <s v="good service"/>
    <s v="Positive Feedback"/>
    <n v="50"/>
    <n v="50"/>
    <s v="Yes"/>
    <s v="Status Mismatch"/>
    <s v="Resolution Time Exists Before Closure"/>
    <s v="Dropped Ticket Still Active"/>
    <s v="OK"/>
    <s v="OK"/>
    <s v="No"/>
    <x v="0"/>
    <x v="4"/>
    <x v="1"/>
    <x v="0"/>
    <x v="2"/>
  </r>
  <r>
    <s v="tk_3463"/>
    <s v="TCK-3463"/>
    <m/>
    <s v="V-1698"/>
    <n v="71"/>
    <n v="71"/>
    <x v="1"/>
    <x v="2"/>
    <s v="Zarqa"/>
    <s v="Hospital"/>
    <s v="Al Noor Hosp."/>
    <x v="0"/>
    <s v="Pharmacy"/>
    <x v="1"/>
    <s v="Complaint"/>
    <s v="Billing error"/>
    <s v="billing not clear"/>
    <x v="6"/>
    <s v="05/04/2025"/>
    <s v="DD/MM/YYYY"/>
    <d v="2025-04-05T00:00:00"/>
    <s v="2 hours"/>
    <n v="120"/>
    <s v="-1"/>
    <m/>
    <s v="2025-01-14"/>
    <s v="YYYY-MM-DD"/>
    <d v="2025-01-14T00:00:00"/>
    <s v="Open"/>
    <x v="3"/>
    <s v="Level 1"/>
    <n v="1"/>
    <s v="Hassan"/>
    <s v="Solved"/>
    <n v="5"/>
    <x v="2"/>
    <s v="No"/>
    <m/>
    <m/>
    <n v="50"/>
    <n v="50"/>
    <s v="No"/>
    <s v="Status Mismatch"/>
    <s v="OK"/>
    <s v="Solved Ticket Still Active"/>
    <s v="OK"/>
    <s v="OK"/>
    <s v="Yes"/>
    <x v="0"/>
    <x v="2"/>
    <x v="1"/>
    <x v="0"/>
    <x v="2"/>
  </r>
  <r>
    <s v="TCK-3464"/>
    <s v="TCK-3464"/>
    <s v="P-301"/>
    <s v="V-3474"/>
    <s v="~30"/>
    <n v="30"/>
    <x v="0"/>
    <x v="3"/>
    <s v="Cairo"/>
    <s v="Mobile Unit"/>
    <s v="Care Clinic"/>
    <x v="2"/>
    <s v="ER"/>
    <x v="0"/>
    <s v="Medical"/>
    <s v="System down"/>
    <s v="need help"/>
    <x v="0"/>
    <s v="2025-01-21"/>
    <s v="YYYY-MM-DD"/>
    <d v="2025-01-21T00:00:00"/>
    <s v="1h"/>
    <n v="60"/>
    <s v="48"/>
    <n v="48"/>
    <m/>
    <m/>
    <m/>
    <s v="Closed"/>
    <x v="3"/>
    <s v="Level 1"/>
    <n v="1"/>
    <s v="Sara"/>
    <s v="Referred"/>
    <s v="bad"/>
    <x v="2"/>
    <s v="Yes"/>
    <s v="good service"/>
    <s v="Positive Feedback"/>
    <s v="100 USD"/>
    <n v="100"/>
    <s v="No"/>
    <s v="Missing Resolved Date"/>
    <s v="OK"/>
    <s v="OK"/>
    <s v="OK"/>
    <s v="OK"/>
    <m/>
    <x v="4"/>
    <x v="1"/>
    <x v="2"/>
    <x v="4"/>
    <x v="1"/>
  </r>
  <r>
    <s v="3465"/>
    <s v="TCK-3465"/>
    <m/>
    <s v="V-7226"/>
    <s v="unknown"/>
    <m/>
    <x v="0"/>
    <x v="1"/>
    <s v="Mosul"/>
    <s v="Hospital"/>
    <s v="HealthPlus"/>
    <x v="1"/>
    <s v="Lab"/>
    <x v="2"/>
    <s v="Medical"/>
    <s v="System down"/>
    <s v="need help"/>
    <x v="0"/>
    <s v="2025-01-24"/>
    <s v="YYYY-MM-DD"/>
    <d v="2025-01-24T00:00:00"/>
    <s v="45"/>
    <n v="45"/>
    <s v="5 hours"/>
    <n v="5"/>
    <m/>
    <m/>
    <m/>
    <s v="Resolved"/>
    <x v="1"/>
    <n v="2"/>
    <n v="2"/>
    <m/>
    <s v="Duplicate"/>
    <n v="3"/>
    <x v="1"/>
    <m/>
    <s v="good service"/>
    <s v="Positive Feedback"/>
    <s v="~30"/>
    <n v="30"/>
    <s v="No"/>
    <s v="Missing Resolved Date"/>
    <s v="OK"/>
    <s v="OK"/>
    <s v="OK"/>
    <s v="Review"/>
    <m/>
    <x v="1"/>
    <x v="4"/>
    <x v="0"/>
    <x v="1"/>
    <x v="0"/>
  </r>
  <r>
    <s v="3466"/>
    <s v="TCK-3466"/>
    <s v="P-962"/>
    <m/>
    <s v="~30"/>
    <n v="30"/>
    <x v="0"/>
    <x v="0"/>
    <s v="Tripoli"/>
    <s v="Clinic"/>
    <s v="HealthPlus"/>
    <x v="1"/>
    <s v="ER"/>
    <x v="2"/>
    <s v="Inquiry"/>
    <s v="Missing record"/>
    <s v="الخدمة سيئة"/>
    <x v="2"/>
    <s v="2025-01-16"/>
    <s v="YYYY-MM-DD"/>
    <d v="2025-01-16T00:00:00"/>
    <s v="2 hours"/>
    <n v="120"/>
    <s v="48"/>
    <n v="48"/>
    <s v="05-14-25"/>
    <s v="MM-DD-YY"/>
    <d v="2025-05-14T00:00:00"/>
    <s v="Pending"/>
    <x v="2"/>
    <n v="0"/>
    <n v="0"/>
    <s v="Maya"/>
    <s v="Referred"/>
    <n v="4"/>
    <x v="2"/>
    <m/>
    <s v="good service"/>
    <s v="Positive Feedback"/>
    <n v="20"/>
    <n v="20"/>
    <s v="Yes"/>
    <s v="Status Mismatch"/>
    <s v="Resolution Time Exists Before Closure"/>
    <s v="OK"/>
    <s v="OK"/>
    <s v="OK"/>
    <s v="No"/>
    <x v="0"/>
    <x v="1"/>
    <x v="1"/>
    <x v="0"/>
    <x v="0"/>
  </r>
  <r>
    <s v="3467"/>
    <s v="TCK-3467"/>
    <s v="P-425"/>
    <m/>
    <n v="90"/>
    <n v="90"/>
    <x v="1"/>
    <x v="2"/>
    <s v="Irbid"/>
    <s v="Pharmacy"/>
    <s v="Care Clinic"/>
    <x v="2"/>
    <s v="ER"/>
    <x v="3"/>
    <s v="Complaint"/>
    <s v="Long wait time"/>
    <s v="مشكلة في الفاتورة"/>
    <x v="6"/>
    <s v="2025-05-12"/>
    <s v="YYYY-MM-DD"/>
    <d v="2025-05-12T00:00:00"/>
    <s v="1h"/>
    <n v="60"/>
    <s v="5 hours"/>
    <n v="5"/>
    <s v="2025-04-17"/>
    <s v="YYYY-MM-DD"/>
    <d v="2025-04-17T00:00:00"/>
    <s v="Escalated"/>
    <x v="0"/>
    <s v="Level 1"/>
    <n v="1"/>
    <m/>
    <s v="Referred"/>
    <s v="bad"/>
    <x v="2"/>
    <s v="Yes"/>
    <s v="bad experience"/>
    <m/>
    <s v="100 USD"/>
    <n v="100"/>
    <s v="No"/>
    <s v="Status Mismatch"/>
    <s v="Resolution Time Exists Before Closure"/>
    <s v="OK"/>
    <s v="OK"/>
    <s v="Review"/>
    <s v="Yes"/>
    <x v="0"/>
    <x v="2"/>
    <x v="2"/>
    <x v="0"/>
    <x v="1"/>
  </r>
  <r>
    <s v="3468"/>
    <s v="TCK-3468"/>
    <m/>
    <s v="V-8647"/>
    <s v="~30"/>
    <n v="30"/>
    <x v="0"/>
    <x v="0"/>
    <s v="Tripoli"/>
    <s v="Mobile Unit"/>
    <s v="Al Noor Hosp."/>
    <x v="0"/>
    <s v="Billing"/>
    <x v="4"/>
    <s v="Admin"/>
    <s v="Wrong appointment"/>
    <s v="waiting too long"/>
    <x v="1"/>
    <s v="2025-03-14"/>
    <s v="YYYY-MM-DD"/>
    <d v="2025-03-14T00:00:00"/>
    <s v="45"/>
    <n v="45"/>
    <s v="48"/>
    <n v="48"/>
    <s v="2025-04-30"/>
    <s v="YYYY-MM-DD"/>
    <d v="2025-04-30T00:00:00"/>
    <s v="Resolved"/>
    <x v="2"/>
    <n v="3"/>
    <n v="3"/>
    <m/>
    <s v="Solved"/>
    <s v="bad"/>
    <x v="2"/>
    <s v="No"/>
    <s v="bad experience"/>
    <m/>
    <s v="~30"/>
    <n v="30"/>
    <s v="No"/>
    <s v="OK"/>
    <s v="OK"/>
    <s v="OK"/>
    <s v="Review"/>
    <s v="Review"/>
    <s v="No"/>
    <x v="4"/>
    <x v="1"/>
    <x v="0"/>
    <x v="4"/>
    <x v="0"/>
  </r>
  <r>
    <s v="TCK-3469"/>
    <s v="TCK-3469"/>
    <m/>
    <s v="V-1862"/>
    <n v="11"/>
    <n v="11"/>
    <x v="0"/>
    <x v="0"/>
    <s v="Tripoli"/>
    <s v="Mobile Unit"/>
    <s v="Al Noor Hosp."/>
    <x v="0"/>
    <s v="Pharmacy"/>
    <x v="0"/>
    <s v="Complaint"/>
    <s v="Billing error"/>
    <s v="billing not clear"/>
    <x v="6"/>
    <s v="2025-04-18"/>
    <s v="YYYY-MM-DD"/>
    <d v="2025-04-18T00:00:00"/>
    <s v="45"/>
    <n v="45"/>
    <s v="-1"/>
    <m/>
    <s v="04-11-25"/>
    <s v="MM-DD-YY"/>
    <d v="2025-04-11T00:00:00"/>
    <s v="Closed"/>
    <x v="3"/>
    <n v="2"/>
    <n v="2"/>
    <s v="Fatima"/>
    <s v="Referred"/>
    <s v="bad"/>
    <x v="2"/>
    <s v="Yes"/>
    <s v="تأخير في الخدمة"/>
    <s v="Service Delay"/>
    <s v="100 USD"/>
    <n v="100"/>
    <s v="No"/>
    <s v="OK"/>
    <s v="Missing Resolution Time"/>
    <s v="OK"/>
    <s v="OK"/>
    <s v="OK"/>
    <s v="Yes"/>
    <x v="0"/>
    <x v="0"/>
    <x v="0"/>
    <x v="0"/>
    <x v="1"/>
  </r>
  <r>
    <s v="TCK-3470"/>
    <s v="TCK-3470"/>
    <m/>
    <m/>
    <n v="33"/>
    <n v="33"/>
    <x v="1"/>
    <x v="3"/>
    <s v="Alexandria"/>
    <s v="Clinic"/>
    <s v="Al Noor Hosp."/>
    <x v="0"/>
    <s v="ER"/>
    <x v="4"/>
    <s v="Medical"/>
    <s v="Long wait time"/>
    <s v="need help"/>
    <x v="0"/>
    <s v="12/04/2025"/>
    <s v="DD/MM/YYYY"/>
    <d v="2025-04-12T00:00:00"/>
    <s v="1h"/>
    <n v="60"/>
    <s v="-1"/>
    <m/>
    <m/>
    <m/>
    <m/>
    <s v="Pending"/>
    <x v="2"/>
    <n v="2"/>
    <n v="2"/>
    <s v="Lina"/>
    <s v="Solved"/>
    <n v="1"/>
    <x v="0"/>
    <s v="Yes"/>
    <s v="bad experience"/>
    <m/>
    <n v="20"/>
    <n v="20"/>
    <s v="Yes"/>
    <s v="OK"/>
    <s v="OK"/>
    <s v="Solved Ticket Still Active"/>
    <s v="OK"/>
    <s v="OK"/>
    <m/>
    <x v="0"/>
    <x v="1"/>
    <x v="2"/>
    <x v="0"/>
    <x v="0"/>
  </r>
  <r>
    <s v="TCK-3471"/>
    <s v="TCK-3471"/>
    <m/>
    <m/>
    <s v="unknown"/>
    <m/>
    <x v="1"/>
    <x v="0"/>
    <s v="Tripoli"/>
    <s v="Pharmacy"/>
    <s v="HealthPlus"/>
    <x v="1"/>
    <s v="Reception"/>
    <x v="1"/>
    <s v="Admin"/>
    <s v="Billing error"/>
    <s v="need help"/>
    <x v="0"/>
    <s v="26/02/2025"/>
    <s v="DD/MM/YYYY"/>
    <d v="2025-02-26T00:00:00"/>
    <s v="45"/>
    <n v="45"/>
    <s v="2h"/>
    <n v="2"/>
    <m/>
    <m/>
    <m/>
    <s v="Escalated"/>
    <x v="2"/>
    <n v="3"/>
    <n v="3"/>
    <s v="Omar"/>
    <s v="Duplicate"/>
    <n v="4"/>
    <x v="2"/>
    <s v="Yes"/>
    <s v="good service"/>
    <s v="Positive Feedback"/>
    <n v="20"/>
    <n v="20"/>
    <s v="No"/>
    <s v="OK"/>
    <s v="Resolution Time Exists Before Closure"/>
    <s v="Duplicate Ticket Still Active"/>
    <s v="Review"/>
    <s v="OK"/>
    <m/>
    <x v="0"/>
    <x v="4"/>
    <x v="0"/>
    <x v="0"/>
    <x v="0"/>
  </r>
  <r>
    <s v="tk_3472"/>
    <s v="TCK-3472"/>
    <m/>
    <s v="V-9819"/>
    <n v="31"/>
    <n v="31"/>
    <x v="0"/>
    <x v="0"/>
    <s v="Bekaa"/>
    <s v="Hospital"/>
    <s v="HealthPlus"/>
    <x v="1"/>
    <s v="Billing"/>
    <x v="3"/>
    <s v="Technical"/>
    <s v="System down"/>
    <s v="need help"/>
    <x v="0"/>
    <s v="2025-04-12"/>
    <s v="YYYY-MM-DD"/>
    <d v="2025-04-12T00:00:00"/>
    <s v="1h"/>
    <n v="60"/>
    <s v="1 day"/>
    <n v="24"/>
    <s v="2025-03-29"/>
    <s v="YYYY-MM-DD"/>
    <d v="2025-03-29T00:00:00"/>
    <s v="Open"/>
    <x v="1"/>
    <n v="1"/>
    <n v="1"/>
    <s v="Fatima"/>
    <s v="Dropped"/>
    <n v="1"/>
    <x v="0"/>
    <s v="No"/>
    <s v="good service"/>
    <s v="Positive Feedback"/>
    <s v="~30"/>
    <n v="30"/>
    <s v="Yes"/>
    <s v="Status Mismatch"/>
    <s v="Resolution Time Exists Before Closure"/>
    <s v="Dropped Ticket Still Active"/>
    <s v="OK"/>
    <s v="OK"/>
    <s v="Yes"/>
    <x v="0"/>
    <x v="1"/>
    <x v="2"/>
    <x v="0"/>
    <x v="0"/>
  </r>
  <r>
    <s v="tk_3473"/>
    <s v="TCK-3473"/>
    <m/>
    <m/>
    <s v="~30"/>
    <n v="30"/>
    <x v="0"/>
    <x v="0"/>
    <s v="Beirut"/>
    <s v="Mobile Unit"/>
    <s v="Alnoor Hospital"/>
    <x v="0"/>
    <s v="Pharmacy"/>
    <x v="1"/>
    <s v="Complaint"/>
    <s v="Wrong appointment"/>
    <s v="الدكتور لم يحضر"/>
    <x v="5"/>
    <s v="05-11-25"/>
    <s v="MM-DD-YY"/>
    <d v="2025-05-11T00:00:00"/>
    <s v="2 hours"/>
    <n v="120"/>
    <s v="48"/>
    <n v="48"/>
    <m/>
    <m/>
    <m/>
    <s v="Open"/>
    <x v="0"/>
    <n v="1"/>
    <n v="1"/>
    <s v="Maya"/>
    <s v="Dropped"/>
    <s v="bad"/>
    <x v="2"/>
    <s v="Yes"/>
    <m/>
    <m/>
    <n v="10"/>
    <n v="10"/>
    <s v="No"/>
    <s v="OK"/>
    <s v="Resolution Time Exists Before Closure"/>
    <s v="Dropped Ticket Still Active"/>
    <s v="OK"/>
    <s v="OK"/>
    <m/>
    <x v="0"/>
    <x v="1"/>
    <x v="1"/>
    <x v="0"/>
    <x v="0"/>
  </r>
  <r>
    <s v="tk_3474"/>
    <s v="TCK-3474"/>
    <s v="P-111"/>
    <m/>
    <s v="~30"/>
    <n v="30"/>
    <x v="1"/>
    <x v="0"/>
    <s v="Tripoli"/>
    <s v="Mobile Unit"/>
    <s v="HealthPlus"/>
    <x v="1"/>
    <s v="Pharmacy"/>
    <x v="2"/>
    <s v="Medical"/>
    <s v="Billing error"/>
    <s v="billing not clear"/>
    <x v="6"/>
    <s v="04-21-25"/>
    <s v="MM-DD-YY"/>
    <d v="2025-04-21T00:00:00"/>
    <s v="1h"/>
    <n v="60"/>
    <s v="-1"/>
    <m/>
    <s v="2025-02-13"/>
    <s v="YYYY-MM-DD"/>
    <d v="2025-02-13T00:00:00"/>
    <s v="Pending"/>
    <x v="1"/>
    <n v="2"/>
    <n v="2"/>
    <s v="Ali"/>
    <s v="Duplicate"/>
    <n v="2"/>
    <x v="0"/>
    <m/>
    <s v="bad experience"/>
    <m/>
    <s v="~30"/>
    <n v="30"/>
    <s v="No"/>
    <s v="Status Mismatch"/>
    <s v="OK"/>
    <s v="Duplicate Ticket Still Active"/>
    <s v="OK"/>
    <s v="OK"/>
    <s v="Yes"/>
    <x v="0"/>
    <x v="1"/>
    <x v="2"/>
    <x v="0"/>
    <x v="0"/>
  </r>
  <r>
    <s v="tk_3475"/>
    <s v="TCK-3475"/>
    <m/>
    <s v="V-3520"/>
    <s v="unknown"/>
    <m/>
    <x v="1"/>
    <x v="2"/>
    <s v="Amman"/>
    <s v="Mobile Unit"/>
    <s v="Care Clinic"/>
    <x v="2"/>
    <s v="Billing"/>
    <x v="2"/>
    <s v="Inquiry"/>
    <s v="Billing error"/>
    <s v="need help"/>
    <x v="0"/>
    <s v="2025-03-10"/>
    <s v="YYYY-MM-DD"/>
    <d v="2025-03-10T00:00:00"/>
    <s v="45"/>
    <n v="45"/>
    <s v="1 day"/>
    <n v="24"/>
    <m/>
    <m/>
    <m/>
    <s v="Closed"/>
    <x v="3"/>
    <n v="1"/>
    <n v="1"/>
    <s v="Sara"/>
    <s v="Referred"/>
    <s v="good"/>
    <x v="2"/>
    <m/>
    <m/>
    <m/>
    <n v="20"/>
    <n v="20"/>
    <s v="Yes"/>
    <s v="Missing Resolved Date"/>
    <s v="OK"/>
    <s v="OK"/>
    <s v="OK"/>
    <s v="OK"/>
    <m/>
    <x v="3"/>
    <x v="4"/>
    <x v="0"/>
    <x v="3"/>
    <x v="0"/>
  </r>
  <r>
    <s v="3476"/>
    <s v="TCK-3476"/>
    <s v="P-381"/>
    <m/>
    <s v="unknown"/>
    <m/>
    <x v="0"/>
    <x v="0"/>
    <s v="Beirut"/>
    <s v="Hospital"/>
    <s v="Alnoor Hospital"/>
    <x v="0"/>
    <s v="Pharmacy"/>
    <x v="1"/>
    <s v="Admin"/>
    <s v="Prescription issue"/>
    <s v="الدكتور لم يحضر"/>
    <x v="5"/>
    <s v="01/02/2025"/>
    <s v="DD/MM/YYYY"/>
    <d v="2025-02-01T00:00:00"/>
    <s v="45"/>
    <n v="45"/>
    <s v="-1"/>
    <m/>
    <s v="13/06/2025"/>
    <s v="DD/MM/YYYY"/>
    <d v="2025-06-13T00:00:00"/>
    <s v="Resolved"/>
    <x v="1"/>
    <n v="3"/>
    <n v="3"/>
    <s v="John"/>
    <s v="Solved"/>
    <n v="1"/>
    <x v="0"/>
    <s v="No"/>
    <s v="good service"/>
    <s v="Positive Feedback"/>
    <n v="20"/>
    <n v="20"/>
    <s v="No"/>
    <s v="OK"/>
    <s v="Missing Resolution Time"/>
    <s v="OK"/>
    <s v="OK"/>
    <s v="OK"/>
    <s v="No"/>
    <x v="0"/>
    <x v="4"/>
    <x v="0"/>
    <x v="0"/>
    <x v="0"/>
  </r>
  <r>
    <s v="TCK-3477"/>
    <s v="TCK-3477"/>
    <m/>
    <s v="V-7875"/>
    <s v="~30"/>
    <n v="30"/>
    <x v="0"/>
    <x v="3"/>
    <s v="Alexandria"/>
    <s v="Hospital"/>
    <s v="Care Clinic"/>
    <x v="2"/>
    <s v="ER"/>
    <x v="0"/>
    <s v="Complaint"/>
    <s v="Billing error"/>
    <m/>
    <x v="3"/>
    <s v="2025-06-03"/>
    <s v="YYYY-MM-DD"/>
    <d v="2025-06-03T00:00:00"/>
    <s v="45"/>
    <n v="45"/>
    <s v="2h"/>
    <n v="2"/>
    <s v="04-05-25"/>
    <s v="MM-DD-YY"/>
    <d v="2025-04-05T00:00:00"/>
    <s v="Escalated"/>
    <x v="1"/>
    <n v="2"/>
    <n v="2"/>
    <s v="Sara"/>
    <s v="Dropped"/>
    <s v="bad"/>
    <x v="2"/>
    <s v="Yes"/>
    <s v="مشكلة في الفاتورة"/>
    <s v="Billing Issue"/>
    <n v="20"/>
    <n v="20"/>
    <s v="No"/>
    <s v="Status Mismatch"/>
    <s v="Resolution Time Exists Before Closure"/>
    <s v="Dropped Ticket Still Active"/>
    <s v="OK"/>
    <s v="OK"/>
    <s v="Yes"/>
    <x v="0"/>
    <x v="1"/>
    <x v="0"/>
    <x v="0"/>
    <x v="0"/>
  </r>
  <r>
    <s v="3478"/>
    <s v="TCK-3478"/>
    <s v="P-545"/>
    <m/>
    <n v="25"/>
    <n v="25"/>
    <x v="0"/>
    <x v="1"/>
    <s v="Mosul"/>
    <s v="Clinic"/>
    <s v="Alnoor Hospital"/>
    <x v="0"/>
    <s v="Lab"/>
    <x v="0"/>
    <s v="Complaint"/>
    <s v="Long wait time"/>
    <s v="need help"/>
    <x v="0"/>
    <s v="2025-01-03"/>
    <s v="YYYY-MM-DD"/>
    <d v="2025-01-03T00:00:00"/>
    <s v="2 hours"/>
    <n v="120"/>
    <s v="5 hours"/>
    <n v="5"/>
    <s v="2025-02-17"/>
    <s v="YYYY-MM-DD"/>
    <d v="2025-02-17T00:00:00"/>
    <s v="Pending"/>
    <x v="0"/>
    <s v="Level 1"/>
    <n v="1"/>
    <s v="Hassan"/>
    <s v="Solved"/>
    <s v="good"/>
    <x v="2"/>
    <s v="Yes"/>
    <s v="الخدمة سيئة"/>
    <s v="Negative Feedback"/>
    <n v="10"/>
    <n v="10"/>
    <s v="No"/>
    <s v="Status Mismatch"/>
    <s v="Resolution Time Exists Before Closure"/>
    <s v="Solved Ticket Still Active"/>
    <s v="OK"/>
    <s v="OK"/>
    <s v="No"/>
    <x v="0"/>
    <x v="1"/>
    <x v="1"/>
    <x v="0"/>
    <x v="0"/>
  </r>
  <r>
    <s v="TCK-3479"/>
    <s v="TCK-3479"/>
    <s v="P-940"/>
    <s v="V-9191"/>
    <n v="65"/>
    <n v="65"/>
    <x v="0"/>
    <x v="1"/>
    <s v="Baghdad"/>
    <s v="Clinic"/>
    <s v="HealthPlus"/>
    <x v="1"/>
    <s v="Pharmacy"/>
    <x v="3"/>
    <s v="Inquiry"/>
    <s v="Long wait time"/>
    <s v="billing not clear"/>
    <x v="6"/>
    <s v="09/03/2025"/>
    <s v="DD/MM/YYYY"/>
    <d v="2025-03-09T00:00:00"/>
    <s v="2 hours"/>
    <n v="120"/>
    <s v="5 hours"/>
    <n v="5"/>
    <m/>
    <m/>
    <m/>
    <s v="Pending"/>
    <x v="0"/>
    <n v="2"/>
    <n v="2"/>
    <s v="Lina"/>
    <s v="Dropped"/>
    <n v="4"/>
    <x v="2"/>
    <s v="No"/>
    <s v="مشكلة في الفاتورة"/>
    <s v="Billing Issue"/>
    <s v="100 USD"/>
    <n v="100"/>
    <s v="Yes"/>
    <s v="OK"/>
    <s v="Resolution Time Exists Before Closure"/>
    <s v="Dropped Ticket Still Active"/>
    <s v="OK"/>
    <s v="OK"/>
    <m/>
    <x v="0"/>
    <x v="3"/>
    <x v="1"/>
    <x v="0"/>
    <x v="1"/>
  </r>
  <r>
    <s v="tk_3480"/>
    <s v="TCK-3480"/>
    <m/>
    <m/>
    <s v="unknown"/>
    <m/>
    <x v="0"/>
    <x v="1"/>
    <s v="Mosul"/>
    <s v="Pharmacy"/>
    <s v="HealthPlus"/>
    <x v="1"/>
    <s v="Reception"/>
    <x v="3"/>
    <s v="Complaint"/>
    <s v="Long wait time"/>
    <s v="مشكلة في الفاتورة"/>
    <x v="6"/>
    <s v="2025-01-07"/>
    <s v="YYYY-MM-DD"/>
    <d v="2025-01-07T00:00:00"/>
    <s v="2 hours"/>
    <n v="120"/>
    <s v="2h"/>
    <n v="2"/>
    <s v="14/01/2025"/>
    <s v="DD/MM/YYYY"/>
    <d v="2025-01-14T00:00:00"/>
    <s v="Closed"/>
    <x v="0"/>
    <s v="Level 1"/>
    <n v="1"/>
    <s v="Sara"/>
    <s v="Dropped"/>
    <n v="5"/>
    <x v="2"/>
    <s v="No"/>
    <m/>
    <m/>
    <n v="10"/>
    <n v="10"/>
    <s v="Yes"/>
    <s v="OK"/>
    <s v="OK"/>
    <s v="OK"/>
    <s v="OK"/>
    <s v="OK"/>
    <s v="No"/>
    <x v="2"/>
    <x v="4"/>
    <x v="1"/>
    <x v="2"/>
    <x v="0"/>
  </r>
  <r>
    <s v="3481"/>
    <s v="TCK-3481"/>
    <m/>
    <m/>
    <s v="unknown"/>
    <m/>
    <x v="1"/>
    <x v="1"/>
    <s v="Mosul"/>
    <s v="Clinic"/>
    <s v="Al Noor Hosp."/>
    <x v="0"/>
    <s v="Lab"/>
    <x v="2"/>
    <s v="Inquiry"/>
    <s v="Prescription issue"/>
    <m/>
    <x v="3"/>
    <s v="2025-03-22"/>
    <s v="YYYY-MM-DD"/>
    <d v="2025-03-22T00:00:00"/>
    <s v="1h"/>
    <n v="60"/>
    <s v="2h"/>
    <n v="2"/>
    <s v="29/05/2025"/>
    <s v="DD/MM/YYYY"/>
    <d v="2025-05-29T00:00:00"/>
    <s v="Pending"/>
    <x v="1"/>
    <n v="3"/>
    <n v="3"/>
    <s v="Lina"/>
    <s v="Duplicate"/>
    <s v="good"/>
    <x v="2"/>
    <m/>
    <m/>
    <m/>
    <n v="50"/>
    <n v="50"/>
    <s v="No"/>
    <s v="Status Mismatch"/>
    <s v="Resolution Time Exists Before Closure"/>
    <s v="Duplicate Ticket Still Active"/>
    <s v="OK"/>
    <s v="OK"/>
    <s v="No"/>
    <x v="0"/>
    <x v="4"/>
    <x v="2"/>
    <x v="0"/>
    <x v="2"/>
  </r>
  <r>
    <s v="TCK-3482"/>
    <s v="TCK-3482"/>
    <m/>
    <m/>
    <s v="unknown"/>
    <m/>
    <x v="1"/>
    <x v="1"/>
    <s v="Mosul"/>
    <s v="Mobile Unit"/>
    <s v="HealthPlus"/>
    <x v="1"/>
    <s v="Billing"/>
    <x v="3"/>
    <s v="Technical"/>
    <s v="Prescription issue"/>
    <s v="waiting too long"/>
    <x v="1"/>
    <s v="22/01/2025"/>
    <s v="DD/MM/YYYY"/>
    <d v="2025-01-22T00:00:00"/>
    <s v="2 hours"/>
    <n v="120"/>
    <s v="1 day"/>
    <n v="24"/>
    <s v="03-11-25"/>
    <s v="MM-DD-YY"/>
    <d v="2025-03-11T00:00:00"/>
    <s v="Pending"/>
    <x v="2"/>
    <n v="1"/>
    <n v="1"/>
    <s v="Omar"/>
    <s v="Referred"/>
    <s v="good"/>
    <x v="2"/>
    <m/>
    <m/>
    <m/>
    <n v="50"/>
    <n v="50"/>
    <s v="Yes"/>
    <s v="Status Mismatch"/>
    <s v="Resolution Time Exists Before Closure"/>
    <s v="OK"/>
    <s v="OK"/>
    <s v="OK"/>
    <s v="No"/>
    <x v="0"/>
    <x v="4"/>
    <x v="1"/>
    <x v="0"/>
    <x v="2"/>
  </r>
  <r>
    <s v="3483"/>
    <s v="TCK-3483"/>
    <m/>
    <s v="V-6760"/>
    <s v="~30"/>
    <n v="30"/>
    <x v="0"/>
    <x v="1"/>
    <s v="Mosul"/>
    <s v="Hospital"/>
    <s v="Care Clinic"/>
    <x v="2"/>
    <s v="Reception"/>
    <x v="1"/>
    <s v="Technical"/>
    <s v="System down"/>
    <m/>
    <x v="3"/>
    <s v="04-19-25"/>
    <s v="MM-DD-YY"/>
    <d v="2025-04-19T00:00:00"/>
    <s v="30 min"/>
    <n v="30"/>
    <s v="1 day"/>
    <n v="24"/>
    <s v="30/04/2025"/>
    <s v="DD/MM/YYYY"/>
    <d v="2025-04-30T00:00:00"/>
    <s v="Open"/>
    <x v="0"/>
    <s v="Level 1"/>
    <n v="1"/>
    <s v="John"/>
    <s v="Solved"/>
    <n v="5"/>
    <x v="2"/>
    <s v="Yes"/>
    <s v="good service"/>
    <s v="Positive Feedback"/>
    <n v="20"/>
    <n v="20"/>
    <s v="No"/>
    <s v="Status Mismatch"/>
    <s v="Resolution Time Exists Before Closure"/>
    <s v="Solved Ticket Still Active"/>
    <s v="OK"/>
    <s v="OK"/>
    <s v="No"/>
    <x v="0"/>
    <x v="1"/>
    <x v="0"/>
    <x v="0"/>
    <x v="0"/>
  </r>
  <r>
    <s v="tk_3484"/>
    <s v="TCK-3484"/>
    <s v="P-914"/>
    <s v="V-6082"/>
    <s v="unknown"/>
    <m/>
    <x v="0"/>
    <x v="3"/>
    <s v="Alexandria"/>
    <s v="Pharmacy"/>
    <s v="Care Clinic"/>
    <x v="2"/>
    <s v="Lab"/>
    <x v="3"/>
    <s v="Inquiry"/>
    <s v="Long wait time"/>
    <s v="need help"/>
    <x v="0"/>
    <s v="2025-05-10"/>
    <s v="YYYY-MM-DD"/>
    <d v="2025-05-10T00:00:00"/>
    <s v="45"/>
    <n v="45"/>
    <s v="1 day"/>
    <n v="24"/>
    <m/>
    <m/>
    <m/>
    <s v="Closed"/>
    <x v="0"/>
    <s v="Level 1"/>
    <n v="1"/>
    <s v="Lina"/>
    <s v="Dropped"/>
    <n v="2"/>
    <x v="0"/>
    <m/>
    <s v="good service"/>
    <s v="Positive Feedback"/>
    <s v="100 USD"/>
    <n v="100"/>
    <s v="No"/>
    <s v="Missing Resolved Date"/>
    <s v="OK"/>
    <s v="OK"/>
    <s v="OK"/>
    <s v="OK"/>
    <m/>
    <x v="3"/>
    <x v="4"/>
    <x v="0"/>
    <x v="3"/>
    <x v="1"/>
  </r>
  <r>
    <s v="3485"/>
    <s v="TCK-3485"/>
    <m/>
    <m/>
    <s v="~30"/>
    <n v="30"/>
    <x v="0"/>
    <x v="2"/>
    <s v="Amman"/>
    <s v="Mobile Unit"/>
    <s v="HealthPlus"/>
    <x v="1"/>
    <s v="Pharmacy"/>
    <x v="4"/>
    <s v="Technical"/>
    <s v="Prescription issue"/>
    <s v="need help"/>
    <x v="0"/>
    <s v="04-10-25"/>
    <s v="MM-DD-YY"/>
    <d v="2025-04-10T00:00:00"/>
    <s v="45"/>
    <n v="45"/>
    <s v="48"/>
    <n v="48"/>
    <m/>
    <m/>
    <m/>
    <s v="Open"/>
    <x v="0"/>
    <n v="0"/>
    <n v="0"/>
    <s v="Maya"/>
    <s v="Dropped"/>
    <n v="3"/>
    <x v="1"/>
    <m/>
    <s v="good service"/>
    <s v="Positive Feedback"/>
    <s v="100 USD"/>
    <n v="100"/>
    <s v="No"/>
    <s v="OK"/>
    <s v="Resolution Time Exists Before Closure"/>
    <s v="Dropped Ticket Still Active"/>
    <s v="Review"/>
    <s v="OK"/>
    <m/>
    <x v="0"/>
    <x v="1"/>
    <x v="0"/>
    <x v="0"/>
    <x v="1"/>
  </r>
  <r>
    <s v="tk_3486"/>
    <s v="TCK-3486"/>
    <s v="P-641"/>
    <s v="V-5161"/>
    <s v="unknown"/>
    <m/>
    <x v="0"/>
    <x v="1"/>
    <s v="Mosul"/>
    <s v="Mobile Unit"/>
    <s v="HealthPlus"/>
    <x v="1"/>
    <s v="Billing"/>
    <x v="0"/>
    <s v="Technical"/>
    <s v="Billing error"/>
    <s v="الدكتور لم يحضر"/>
    <x v="5"/>
    <s v="06-29-25"/>
    <s v="MM-DD-YY"/>
    <d v="2025-06-29T00:00:00"/>
    <s v="1h"/>
    <n v="60"/>
    <s v="1 day"/>
    <n v="24"/>
    <m/>
    <m/>
    <m/>
    <s v="Resolved"/>
    <x v="1"/>
    <n v="0"/>
    <n v="0"/>
    <s v="Fatima"/>
    <s v="Dropped"/>
    <s v="bad"/>
    <x v="2"/>
    <m/>
    <s v="good service"/>
    <s v="Positive Feedback"/>
    <n v="20"/>
    <n v="20"/>
    <s v="Yes"/>
    <s v="Missing Resolved Date"/>
    <s v="OK"/>
    <s v="OK"/>
    <s v="OK"/>
    <s v="OK"/>
    <m/>
    <x v="3"/>
    <x v="4"/>
    <x v="2"/>
    <x v="3"/>
    <x v="0"/>
  </r>
  <r>
    <s v="3487"/>
    <s v="TCK-3487"/>
    <s v="P-382"/>
    <s v="V-2976"/>
    <s v="~30"/>
    <n v="30"/>
    <x v="0"/>
    <x v="1"/>
    <s v="Basra"/>
    <s v="Mobile Unit"/>
    <s v="HealthPlus"/>
    <x v="1"/>
    <s v="Pharmacy"/>
    <x v="2"/>
    <s v="Medical"/>
    <s v="Long wait time"/>
    <m/>
    <x v="3"/>
    <s v="26/06/2025"/>
    <s v="DD/MM/YYYY"/>
    <d v="2025-06-26T00:00:00"/>
    <s v="45"/>
    <n v="45"/>
    <s v="48"/>
    <n v="48"/>
    <m/>
    <m/>
    <m/>
    <s v="Open"/>
    <x v="2"/>
    <n v="1"/>
    <n v="1"/>
    <s v="Hassan"/>
    <s v="Referred"/>
    <s v="bad"/>
    <x v="2"/>
    <s v="No"/>
    <s v="bad experience"/>
    <m/>
    <n v="20"/>
    <n v="20"/>
    <s v="No"/>
    <s v="OK"/>
    <s v="Resolution Time Exists Before Closure"/>
    <s v="OK"/>
    <s v="OK"/>
    <s v="OK"/>
    <m/>
    <x v="0"/>
    <x v="1"/>
    <x v="0"/>
    <x v="0"/>
    <x v="0"/>
  </r>
  <r>
    <s v="3488"/>
    <s v="TCK-3488"/>
    <s v="P-611"/>
    <m/>
    <n v="17"/>
    <n v="17"/>
    <x v="0"/>
    <x v="1"/>
    <s v="Mosul"/>
    <s v="Hospital"/>
    <s v="Alnoor Hospital"/>
    <x v="0"/>
    <s v="ER"/>
    <x v="1"/>
    <s v="Complaint"/>
    <s v="Billing error"/>
    <s v="billing not clear"/>
    <x v="6"/>
    <s v="2025-03-07"/>
    <s v="YYYY-MM-DD"/>
    <d v="2025-03-07T00:00:00"/>
    <s v="1h"/>
    <n v="60"/>
    <s v="1 day"/>
    <n v="24"/>
    <m/>
    <m/>
    <m/>
    <s v="Resolved"/>
    <x v="2"/>
    <n v="2"/>
    <n v="2"/>
    <s v="John"/>
    <s v="Solved"/>
    <n v="2"/>
    <x v="0"/>
    <s v="No"/>
    <s v="good service"/>
    <s v="Positive Feedback"/>
    <n v="50"/>
    <n v="50"/>
    <s v="Yes"/>
    <s v="Missing Resolved Date"/>
    <s v="OK"/>
    <s v="OK"/>
    <s v="OK"/>
    <s v="OK"/>
    <m/>
    <x v="3"/>
    <x v="0"/>
    <x v="2"/>
    <x v="3"/>
    <x v="2"/>
  </r>
  <r>
    <s v="3489"/>
    <s v="TCK-3489"/>
    <m/>
    <m/>
    <s v="~30"/>
    <n v="30"/>
    <x v="0"/>
    <x v="2"/>
    <s v="Irbid"/>
    <s v="Pharmacy"/>
    <s v="Al Noor Hosp."/>
    <x v="0"/>
    <s v="Pharmacy"/>
    <x v="2"/>
    <s v="Complaint"/>
    <s v="Long wait time"/>
    <s v="waiting too long"/>
    <x v="1"/>
    <s v="04-06-25"/>
    <s v="MM-DD-YY"/>
    <d v="2025-04-06T00:00:00"/>
    <s v="1h"/>
    <n v="60"/>
    <s v="-1"/>
    <m/>
    <m/>
    <m/>
    <m/>
    <s v="Open"/>
    <x v="0"/>
    <n v="0"/>
    <n v="0"/>
    <s v="Omar"/>
    <s v="Dropped"/>
    <n v="1"/>
    <x v="0"/>
    <m/>
    <m/>
    <m/>
    <n v="20"/>
    <n v="20"/>
    <s v="Yes"/>
    <s v="OK"/>
    <s v="OK"/>
    <s v="Dropped Ticket Still Active"/>
    <s v="Review"/>
    <s v="OK"/>
    <m/>
    <x v="0"/>
    <x v="1"/>
    <x v="2"/>
    <x v="0"/>
    <x v="0"/>
  </r>
  <r>
    <s v="TCK-3490"/>
    <s v="TCK-3490"/>
    <m/>
    <s v="V-1637"/>
    <s v="unknown"/>
    <m/>
    <x v="1"/>
    <x v="0"/>
    <s v="Beirut"/>
    <s v="Clinic"/>
    <s v="Care Clinic"/>
    <x v="2"/>
    <s v="Billing"/>
    <x v="2"/>
    <s v="Admin"/>
    <s v="Prescription issue"/>
    <s v="تأخير في الخدمة"/>
    <x v="4"/>
    <s v="25/05/2025"/>
    <s v="DD/MM/YYYY"/>
    <d v="2025-05-25T00:00:00"/>
    <s v="2 hours"/>
    <n v="120"/>
    <s v="48"/>
    <n v="48"/>
    <m/>
    <m/>
    <m/>
    <s v="Resolved"/>
    <x v="1"/>
    <n v="3"/>
    <n v="3"/>
    <s v="Sara"/>
    <s v="Solved"/>
    <n v="4"/>
    <x v="2"/>
    <s v="Yes"/>
    <m/>
    <m/>
    <s v="~30"/>
    <n v="30"/>
    <s v="No"/>
    <s v="Missing Resolved Date"/>
    <s v="OK"/>
    <s v="OK"/>
    <s v="OK"/>
    <s v="OK"/>
    <m/>
    <x v="4"/>
    <x v="4"/>
    <x v="1"/>
    <x v="4"/>
    <x v="0"/>
  </r>
  <r>
    <s v="3491"/>
    <s v="TCK-3491"/>
    <s v="P-328"/>
    <s v="V-9403"/>
    <s v="unknown"/>
    <m/>
    <x v="0"/>
    <x v="3"/>
    <s v="Giza"/>
    <s v="Pharmacy"/>
    <s v="HealthPlus"/>
    <x v="1"/>
    <s v="Reception"/>
    <x v="0"/>
    <s v="Medical"/>
    <s v="Prescription issue"/>
    <s v="need help"/>
    <x v="0"/>
    <s v="05-14-25"/>
    <s v="MM-DD-YY"/>
    <d v="2025-05-14T00:00:00"/>
    <s v="45"/>
    <n v="45"/>
    <s v="48"/>
    <n v="48"/>
    <m/>
    <m/>
    <m/>
    <s v="Escalated"/>
    <x v="1"/>
    <n v="3"/>
    <n v="3"/>
    <s v="Lina"/>
    <s v="Duplicate"/>
    <n v="4"/>
    <x v="2"/>
    <s v="Yes"/>
    <s v="الدكتور لم يحضر"/>
    <s v="Doctor Unavailable"/>
    <n v="50"/>
    <n v="50"/>
    <s v="No"/>
    <s v="OK"/>
    <s v="Resolution Time Exists Before Closure"/>
    <s v="Duplicate Ticket Still Active"/>
    <s v="OK"/>
    <s v="OK"/>
    <m/>
    <x v="0"/>
    <x v="4"/>
    <x v="0"/>
    <x v="0"/>
    <x v="2"/>
  </r>
  <r>
    <s v="TCK-3492"/>
    <s v="TCK-3492"/>
    <s v="P-522"/>
    <s v="V-4265"/>
    <n v="34"/>
    <n v="34"/>
    <x v="1"/>
    <x v="1"/>
    <s v="Baghdad"/>
    <s v="Mobile Unit"/>
    <s v="HealthPlus"/>
    <x v="1"/>
    <s v="Pharmacy"/>
    <x v="0"/>
    <s v="Technical"/>
    <s v="Billing error"/>
    <s v="waiting too long"/>
    <x v="1"/>
    <s v="2025-02-18"/>
    <s v="YYYY-MM-DD"/>
    <d v="2025-02-18T00:00:00"/>
    <s v="2 hours"/>
    <n v="120"/>
    <s v="2h"/>
    <n v="2"/>
    <m/>
    <m/>
    <m/>
    <s v="Pending"/>
    <x v="2"/>
    <n v="1"/>
    <n v="1"/>
    <s v="Fatima"/>
    <s v="Duplicate"/>
    <n v="1"/>
    <x v="0"/>
    <s v="No"/>
    <m/>
    <m/>
    <n v="50"/>
    <n v="50"/>
    <s v="Yes"/>
    <s v="OK"/>
    <s v="Resolution Time Exists Before Closure"/>
    <s v="Duplicate Ticket Still Active"/>
    <s v="OK"/>
    <s v="OK"/>
    <m/>
    <x v="0"/>
    <x v="1"/>
    <x v="1"/>
    <x v="0"/>
    <x v="2"/>
  </r>
  <r>
    <s v="tk_3493"/>
    <s v="TCK-3493"/>
    <m/>
    <m/>
    <n v="84"/>
    <n v="84"/>
    <x v="0"/>
    <x v="2"/>
    <s v="Amman"/>
    <s v="Pharmacy"/>
    <s v="Al Noor Hosp."/>
    <x v="0"/>
    <s v="Pharmacy"/>
    <x v="2"/>
    <s v="Admin"/>
    <s v="System down"/>
    <s v="مشكلة في الفاتورة"/>
    <x v="6"/>
    <s v="19/02/2025"/>
    <s v="DD/MM/YYYY"/>
    <d v="2025-02-19T00:00:00"/>
    <s v="45"/>
    <n v="45"/>
    <s v="5 hours"/>
    <n v="5"/>
    <s v="18/05/2025"/>
    <s v="DD/MM/YYYY"/>
    <d v="2025-05-18T00:00:00"/>
    <s v="Resolved"/>
    <x v="0"/>
    <s v="Level 1"/>
    <n v="1"/>
    <s v="Ali"/>
    <s v="Referred"/>
    <s v="good"/>
    <x v="2"/>
    <s v="Yes"/>
    <s v="good service"/>
    <s v="Positive Feedback"/>
    <n v="20"/>
    <n v="20"/>
    <s v="Yes"/>
    <s v="OK"/>
    <s v="OK"/>
    <s v="OK"/>
    <s v="OK"/>
    <s v="OK"/>
    <s v="No"/>
    <x v="1"/>
    <x v="2"/>
    <x v="0"/>
    <x v="1"/>
    <x v="0"/>
  </r>
  <r>
    <s v="3494"/>
    <s v="TCK-3494"/>
    <m/>
    <s v="V-6279"/>
    <s v="~30"/>
    <n v="30"/>
    <x v="1"/>
    <x v="0"/>
    <s v="Bekaa"/>
    <s v="Pharmacy"/>
    <s v="HealthPlus"/>
    <x v="1"/>
    <s v="Reception"/>
    <x v="1"/>
    <s v="Complaint"/>
    <s v="Long wait time"/>
    <m/>
    <x v="3"/>
    <s v="2025-05-09"/>
    <s v="YYYY-MM-DD"/>
    <d v="2025-05-09T00:00:00"/>
    <s v="30 min"/>
    <n v="30"/>
    <s v="1 day"/>
    <n v="24"/>
    <s v="2025-05-25"/>
    <s v="YYYY-MM-DD"/>
    <d v="2025-05-25T00:00:00"/>
    <s v="Pending"/>
    <x v="1"/>
    <n v="0"/>
    <n v="0"/>
    <s v="John"/>
    <s v="Duplicate"/>
    <s v="bad"/>
    <x v="2"/>
    <s v="Yes"/>
    <m/>
    <m/>
    <s v="~30"/>
    <n v="30"/>
    <s v="No"/>
    <s v="Status Mismatch"/>
    <s v="Resolution Time Exists Before Closure"/>
    <s v="Duplicate Ticket Still Active"/>
    <s v="OK"/>
    <s v="OK"/>
    <s v="No"/>
    <x v="0"/>
    <x v="1"/>
    <x v="0"/>
    <x v="0"/>
    <x v="0"/>
  </r>
  <r>
    <s v="3495"/>
    <s v="TCK-3495"/>
    <s v="P-625"/>
    <s v="V-5519"/>
    <n v="13"/>
    <n v="13"/>
    <x v="0"/>
    <x v="0"/>
    <s v="Bekaa"/>
    <s v="Pharmacy"/>
    <s v="Alnoor Hospital"/>
    <x v="0"/>
    <s v="Billing"/>
    <x v="1"/>
    <s v="Inquiry"/>
    <s v="Billing error"/>
    <s v="billing not clear"/>
    <x v="6"/>
    <s v="01-12-25"/>
    <s v="MM-DD-YY"/>
    <d v="2025-01-12T00:00:00"/>
    <s v="45"/>
    <n v="45"/>
    <s v="48"/>
    <n v="48"/>
    <m/>
    <m/>
    <m/>
    <s v="Resolved"/>
    <x v="2"/>
    <s v="Level 1"/>
    <n v="1"/>
    <s v="Hassan"/>
    <s v="Referred"/>
    <n v="5"/>
    <x v="2"/>
    <s v="No"/>
    <s v="good service"/>
    <s v="Positive Feedback"/>
    <s v="100 USD"/>
    <n v="100"/>
    <s v="Yes"/>
    <s v="Missing Resolved Date"/>
    <s v="OK"/>
    <s v="OK"/>
    <s v="OK"/>
    <s v="OK"/>
    <m/>
    <x v="4"/>
    <x v="0"/>
    <x v="0"/>
    <x v="4"/>
    <x v="1"/>
  </r>
  <r>
    <s v="tk_3496"/>
    <s v="TCK-3496"/>
    <s v="P-764"/>
    <m/>
    <s v="unknown"/>
    <m/>
    <x v="1"/>
    <x v="2"/>
    <s v="Zarqa"/>
    <s v="Clinic"/>
    <s v="Alnoor Hospital"/>
    <x v="0"/>
    <s v="Pharmacy"/>
    <x v="1"/>
    <s v="Admin"/>
    <s v="Prescription issue"/>
    <s v="الدكتور لم يحضر"/>
    <x v="5"/>
    <s v="2025-04-21"/>
    <s v="YYYY-MM-DD"/>
    <d v="2025-04-21T00:00:00"/>
    <s v="1h"/>
    <n v="60"/>
    <s v="-1"/>
    <m/>
    <s v="2025-02-20"/>
    <s v="YYYY-MM-DD"/>
    <d v="2025-02-20T00:00:00"/>
    <s v="Pending"/>
    <x v="3"/>
    <s v="Level 1"/>
    <n v="1"/>
    <s v="Maya"/>
    <s v="Duplicate"/>
    <n v="3"/>
    <x v="1"/>
    <m/>
    <s v="good service"/>
    <s v="Positive Feedback"/>
    <n v="10"/>
    <n v="10"/>
    <s v="No"/>
    <s v="Status Mismatch"/>
    <s v="OK"/>
    <s v="Duplicate Ticket Still Active"/>
    <s v="OK"/>
    <s v="OK"/>
    <s v="Yes"/>
    <x v="0"/>
    <x v="4"/>
    <x v="2"/>
    <x v="0"/>
    <x v="0"/>
  </r>
  <r>
    <s v="3497"/>
    <s v="TCK-3497"/>
    <m/>
    <m/>
    <n v="29"/>
    <n v="29"/>
    <x v="0"/>
    <x v="0"/>
    <s v="Tripoli"/>
    <s v="Mobile Unit"/>
    <s v="Al Noor Hosp."/>
    <x v="0"/>
    <s v="Pharmacy"/>
    <x v="0"/>
    <s v="Admin"/>
    <s v="Long wait time"/>
    <m/>
    <x v="3"/>
    <s v="2025-05-27"/>
    <s v="YYYY-MM-DD"/>
    <d v="2025-05-27T00:00:00"/>
    <s v="30 min"/>
    <n v="30"/>
    <s v="1 day"/>
    <n v="24"/>
    <m/>
    <m/>
    <m/>
    <s v="Pending"/>
    <x v="2"/>
    <n v="1"/>
    <n v="1"/>
    <m/>
    <s v="Dropped"/>
    <n v="1"/>
    <x v="0"/>
    <s v="No"/>
    <s v="bad experience"/>
    <m/>
    <s v="~30"/>
    <n v="30"/>
    <s v="No"/>
    <s v="OK"/>
    <s v="Resolution Time Exists Before Closure"/>
    <s v="Dropped Ticket Still Active"/>
    <s v="OK"/>
    <s v="OK"/>
    <m/>
    <x v="0"/>
    <x v="1"/>
    <x v="0"/>
    <x v="0"/>
    <x v="0"/>
  </r>
  <r>
    <s v="TCK-3498"/>
    <s v="TCK-3498"/>
    <s v="P-587"/>
    <m/>
    <s v="unknown"/>
    <m/>
    <x v="0"/>
    <x v="0"/>
    <s v="Tripoli"/>
    <s v="Hospital"/>
    <s v="HealthPlus"/>
    <x v="1"/>
    <s v="Reception"/>
    <x v="4"/>
    <s v="Admin"/>
    <s v="Missing record"/>
    <s v="need help"/>
    <x v="0"/>
    <s v="02-09-25"/>
    <s v="MM-DD-YY"/>
    <d v="2025-02-09T00:00:00"/>
    <s v="2 hours"/>
    <n v="120"/>
    <s v="48"/>
    <n v="48"/>
    <m/>
    <m/>
    <m/>
    <s v="Open"/>
    <x v="2"/>
    <n v="1"/>
    <n v="1"/>
    <s v="Sara"/>
    <s v="Referred"/>
    <n v="2"/>
    <x v="0"/>
    <s v="Yes"/>
    <s v="bad experience"/>
    <m/>
    <n v="50"/>
    <n v="50"/>
    <s v="Yes"/>
    <s v="OK"/>
    <s v="Resolution Time Exists Before Closure"/>
    <s v="OK"/>
    <s v="OK"/>
    <s v="OK"/>
    <m/>
    <x v="0"/>
    <x v="4"/>
    <x v="1"/>
    <x v="0"/>
    <x v="2"/>
  </r>
  <r>
    <s v="3499"/>
    <s v="TCK-3499"/>
    <s v="P-215"/>
    <s v="V-3409"/>
    <s v="unknown"/>
    <m/>
    <x v="0"/>
    <x v="3"/>
    <s v="Giza"/>
    <s v="Hospital"/>
    <s v="Alnoor Hospital"/>
    <x v="0"/>
    <s v="ER"/>
    <x v="3"/>
    <s v="Medical"/>
    <s v="Wrong appointment"/>
    <s v="billing not clear"/>
    <x v="6"/>
    <s v="2025-03-31"/>
    <s v="YYYY-MM-DD"/>
    <d v="2025-03-31T00:00:00"/>
    <s v="1h"/>
    <n v="60"/>
    <s v="5 hours"/>
    <n v="5"/>
    <s v="06-01-25"/>
    <s v="MM-DD-YY"/>
    <d v="2025-06-01T00:00:00"/>
    <s v="Open"/>
    <x v="0"/>
    <s v="Level 1"/>
    <n v="1"/>
    <s v="Sara"/>
    <s v="Solved"/>
    <n v="3"/>
    <x v="1"/>
    <s v="Yes"/>
    <s v="الدكتور لم يحضر"/>
    <s v="Doctor Unavailable"/>
    <s v="100 USD"/>
    <n v="100"/>
    <s v="No"/>
    <s v="Status Mismatch"/>
    <s v="Resolution Time Exists Before Closure"/>
    <s v="Solved Ticket Still Active"/>
    <s v="OK"/>
    <s v="OK"/>
    <s v="No"/>
    <x v="0"/>
    <x v="4"/>
    <x v="2"/>
    <x v="0"/>
    <x v="1"/>
  </r>
  <r>
    <s v="TCK-3500"/>
    <s v="TCK-3500"/>
    <s v="P-850"/>
    <m/>
    <s v="~30"/>
    <n v="30"/>
    <x v="0"/>
    <x v="0"/>
    <s v="Saida"/>
    <s v="Mobile Unit"/>
    <s v="Al Noor Hosp."/>
    <x v="0"/>
    <s v="ER"/>
    <x v="1"/>
    <s v="Inquiry"/>
    <s v="Wrong appointment"/>
    <s v="need help"/>
    <x v="0"/>
    <s v="05-21-25"/>
    <s v="MM-DD-YY"/>
    <d v="2025-05-21T00:00:00"/>
    <s v="30 min"/>
    <n v="30"/>
    <s v="2h"/>
    <n v="2"/>
    <s v="2025-02-26"/>
    <s v="YYYY-MM-DD"/>
    <d v="2025-02-26T00:00:00"/>
    <s v="Closed"/>
    <x v="3"/>
    <n v="0"/>
    <n v="0"/>
    <s v="John"/>
    <s v="Solved"/>
    <n v="2"/>
    <x v="0"/>
    <s v="No"/>
    <s v="good service"/>
    <s v="Positive Feedback"/>
    <s v="~30"/>
    <n v="30"/>
    <s v="No"/>
    <s v="OK"/>
    <s v="OK"/>
    <s v="OK"/>
    <s v="Review"/>
    <s v="OK"/>
    <s v="Yes"/>
    <x v="2"/>
    <x v="1"/>
    <x v="0"/>
    <x v="2"/>
    <x v="0"/>
  </r>
  <r>
    <s v="TCK-3501"/>
    <s v="TCK-3501"/>
    <s v="P-910"/>
    <s v="V-8704"/>
    <s v="unknown"/>
    <m/>
    <x v="1"/>
    <x v="3"/>
    <s v="Cairo"/>
    <s v="Pharmacy"/>
    <s v="HealthPlus"/>
    <x v="1"/>
    <s v="Reception"/>
    <x v="1"/>
    <s v="Technical"/>
    <s v="Billing error"/>
    <m/>
    <x v="3"/>
    <s v="2025-01-13"/>
    <s v="YYYY-MM-DD"/>
    <d v="2025-01-13T00:00:00"/>
    <s v="1h"/>
    <n v="60"/>
    <s v="2h"/>
    <n v="2"/>
    <m/>
    <m/>
    <m/>
    <s v="Resolved"/>
    <x v="2"/>
    <n v="2"/>
    <n v="2"/>
    <s v="Hassan"/>
    <s v="Dropped"/>
    <n v="1"/>
    <x v="0"/>
    <s v="Yes"/>
    <s v="تأخير في الخدمة"/>
    <s v="Service Delay"/>
    <s v="~30"/>
    <n v="30"/>
    <s v="Yes"/>
    <s v="Missing Resolved Date"/>
    <s v="OK"/>
    <s v="OK"/>
    <s v="OK"/>
    <s v="OK"/>
    <m/>
    <x v="2"/>
    <x v="4"/>
    <x v="2"/>
    <x v="2"/>
    <x v="0"/>
  </r>
  <r>
    <s v="TCK-3502"/>
    <s v="TCK-3502"/>
    <m/>
    <s v="V-4447"/>
    <s v="~30"/>
    <n v="30"/>
    <x v="0"/>
    <x v="1"/>
    <s v="Mosul"/>
    <s v="Pharmacy"/>
    <s v="Al Noor Hosp."/>
    <x v="0"/>
    <s v="Billing"/>
    <x v="3"/>
    <s v="Complaint"/>
    <s v="Billing error"/>
    <s v="need help"/>
    <x v="0"/>
    <s v="18/03/2025"/>
    <s v="DD/MM/YYYY"/>
    <d v="2025-03-18T00:00:00"/>
    <s v="1h"/>
    <n v="60"/>
    <s v="2h"/>
    <n v="2"/>
    <s v="2025-01-26"/>
    <s v="YYYY-MM-DD"/>
    <d v="2025-01-26T00:00:00"/>
    <s v="Resolved"/>
    <x v="3"/>
    <n v="3"/>
    <n v="3"/>
    <s v="Ali"/>
    <s v="Duplicate"/>
    <n v="1"/>
    <x v="0"/>
    <s v="No"/>
    <s v="bad experience"/>
    <m/>
    <n v="10"/>
    <n v="10"/>
    <s v="Yes"/>
    <s v="OK"/>
    <s v="OK"/>
    <s v="OK"/>
    <s v="OK"/>
    <s v="OK"/>
    <s v="Yes"/>
    <x v="2"/>
    <x v="1"/>
    <x v="2"/>
    <x v="2"/>
    <x v="0"/>
  </r>
  <r>
    <s v="tk_3503"/>
    <s v="TCK-3503"/>
    <s v="P-400"/>
    <m/>
    <s v="~30"/>
    <n v="30"/>
    <x v="0"/>
    <x v="3"/>
    <s v="Giza"/>
    <s v="Pharmacy"/>
    <s v="Care Clinic"/>
    <x v="2"/>
    <s v="Billing"/>
    <x v="4"/>
    <s v="Medical"/>
    <s v="Wrong appointment"/>
    <s v="billing not clear"/>
    <x v="6"/>
    <s v="2025-01-25"/>
    <s v="YYYY-MM-DD"/>
    <d v="2025-01-25T00:00:00"/>
    <s v="1h"/>
    <n v="60"/>
    <s v="-1"/>
    <m/>
    <m/>
    <m/>
    <m/>
    <s v="Resolved"/>
    <x v="2"/>
    <n v="2"/>
    <n v="2"/>
    <m/>
    <s v="Duplicate"/>
    <s v="bad"/>
    <x v="2"/>
    <m/>
    <m/>
    <m/>
    <s v="~30"/>
    <n v="30"/>
    <s v="Yes"/>
    <s v="Missing Resolved Date"/>
    <s v="Missing Resolution Time"/>
    <s v="OK"/>
    <s v="OK"/>
    <s v="Review"/>
    <m/>
    <x v="0"/>
    <x v="1"/>
    <x v="2"/>
    <x v="0"/>
    <x v="0"/>
  </r>
  <r>
    <s v="tk_3504"/>
    <s v="TCK-3504"/>
    <s v="P-550"/>
    <s v="V-4966"/>
    <s v="unknown"/>
    <m/>
    <x v="1"/>
    <x v="1"/>
    <s v="Basra"/>
    <s v="Clinic"/>
    <s v="HealthPlus"/>
    <x v="1"/>
    <s v="Reception"/>
    <x v="0"/>
    <s v="Medical"/>
    <s v="Long wait time"/>
    <s v="مشكلة في الفاتورة"/>
    <x v="6"/>
    <s v="2025-04-07"/>
    <s v="YYYY-MM-DD"/>
    <d v="2025-04-07T00:00:00"/>
    <s v="30 min"/>
    <n v="30"/>
    <s v="2h"/>
    <n v="2"/>
    <m/>
    <m/>
    <m/>
    <s v="Open"/>
    <x v="3"/>
    <s v="Level 1"/>
    <n v="1"/>
    <s v="Omar"/>
    <s v="Referred"/>
    <n v="2"/>
    <x v="0"/>
    <s v="Yes"/>
    <m/>
    <m/>
    <s v="~30"/>
    <n v="30"/>
    <s v="Yes"/>
    <s v="OK"/>
    <s v="Resolution Time Exists Before Closure"/>
    <s v="OK"/>
    <s v="OK"/>
    <s v="OK"/>
    <m/>
    <x v="0"/>
    <x v="4"/>
    <x v="0"/>
    <x v="0"/>
    <x v="0"/>
  </r>
  <r>
    <s v="TCK-3505"/>
    <s v="TCK-3505"/>
    <m/>
    <s v="V-8975"/>
    <s v="unknown"/>
    <m/>
    <x v="0"/>
    <x v="0"/>
    <s v="Tripoli"/>
    <s v="Hospital"/>
    <s v="Al Noor Hosp."/>
    <x v="0"/>
    <s v="Billing"/>
    <x v="0"/>
    <s v="Complaint"/>
    <s v="Long wait time"/>
    <m/>
    <x v="3"/>
    <s v="04-24-25"/>
    <s v="MM-DD-YY"/>
    <d v="2025-04-24T00:00:00"/>
    <s v="2 hours"/>
    <n v="120"/>
    <s v="-1"/>
    <m/>
    <s v="06-17-25"/>
    <s v="MM-DD-YY"/>
    <d v="2025-06-17T00:00:00"/>
    <s v="Resolved"/>
    <x v="1"/>
    <n v="2"/>
    <n v="2"/>
    <s v="Hassan"/>
    <s v="Solved"/>
    <n v="3"/>
    <x v="1"/>
    <s v="No"/>
    <s v="bad experience"/>
    <m/>
    <s v="100 USD"/>
    <n v="100"/>
    <s v="Yes"/>
    <s v="OK"/>
    <s v="Missing Resolution Time"/>
    <s v="OK"/>
    <s v="OK"/>
    <s v="OK"/>
    <s v="No"/>
    <x v="0"/>
    <x v="4"/>
    <x v="1"/>
    <x v="0"/>
    <x v="1"/>
  </r>
  <r>
    <s v="3506"/>
    <s v="TCK-3506"/>
    <s v="P-183"/>
    <m/>
    <s v="~30"/>
    <n v="30"/>
    <x v="0"/>
    <x v="2"/>
    <s v="Zarqa"/>
    <s v="Pharmacy"/>
    <s v="HealthPlus"/>
    <x v="1"/>
    <s v="Lab"/>
    <x v="3"/>
    <s v="Inquiry"/>
    <s v="System down"/>
    <s v="waiting too long"/>
    <x v="1"/>
    <s v="03-05-25"/>
    <s v="MM-DD-YY"/>
    <d v="2025-03-05T00:00:00"/>
    <s v="1h"/>
    <n v="60"/>
    <s v="5 hours"/>
    <n v="5"/>
    <s v="2025-02-01"/>
    <s v="YYYY-MM-DD"/>
    <d v="2025-02-01T00:00:00"/>
    <s v="Pending"/>
    <x v="3"/>
    <n v="1"/>
    <n v="1"/>
    <s v="Sara"/>
    <s v="Referred"/>
    <s v="good"/>
    <x v="2"/>
    <s v="No"/>
    <m/>
    <m/>
    <n v="50"/>
    <n v="50"/>
    <s v="Yes"/>
    <s v="Status Mismatch"/>
    <s v="Resolution Time Exists Before Closure"/>
    <s v="OK"/>
    <s v="OK"/>
    <s v="OK"/>
    <s v="Yes"/>
    <x v="0"/>
    <x v="1"/>
    <x v="2"/>
    <x v="0"/>
    <x v="2"/>
  </r>
  <r>
    <s v="tk_3507"/>
    <s v="TCK-3507"/>
    <s v="P-891"/>
    <m/>
    <s v="~30"/>
    <n v="30"/>
    <x v="1"/>
    <x v="1"/>
    <s v="Baghdad"/>
    <s v="Pharmacy"/>
    <s v="Al Noor Hosp."/>
    <x v="0"/>
    <s v="Lab"/>
    <x v="4"/>
    <s v="Inquiry"/>
    <s v="Prescription issue"/>
    <s v="billing not clear"/>
    <x v="6"/>
    <s v="28/05/2025"/>
    <s v="DD/MM/YYYY"/>
    <d v="2025-05-28T00:00:00"/>
    <s v="30 min"/>
    <n v="30"/>
    <s v="-1"/>
    <m/>
    <m/>
    <m/>
    <m/>
    <s v="Resolved"/>
    <x v="3"/>
    <s v="Level 1"/>
    <n v="1"/>
    <s v="Omar"/>
    <s v="Solved"/>
    <n v="4"/>
    <x v="2"/>
    <m/>
    <s v="تأخير في الخدمة"/>
    <s v="Service Delay"/>
    <n v="50"/>
    <n v="50"/>
    <s v="Yes"/>
    <s v="Missing Resolved Date"/>
    <s v="Missing Resolution Time"/>
    <s v="OK"/>
    <s v="OK"/>
    <s v="OK"/>
    <m/>
    <x v="0"/>
    <x v="1"/>
    <x v="0"/>
    <x v="0"/>
    <x v="2"/>
  </r>
  <r>
    <s v="tk_3508"/>
    <s v="TCK-3508"/>
    <m/>
    <s v="V-5506"/>
    <s v="unknown"/>
    <m/>
    <x v="1"/>
    <x v="0"/>
    <s v="Saida"/>
    <s v="Mobile Unit"/>
    <s v="Alnoor Hospital"/>
    <x v="0"/>
    <s v="ER"/>
    <x v="0"/>
    <s v="Admin"/>
    <s v="System down"/>
    <m/>
    <x v="3"/>
    <s v="02-18-25"/>
    <s v="MM-DD-YY"/>
    <d v="2025-02-18T00:00:00"/>
    <s v="30 min"/>
    <n v="30"/>
    <s v="-1"/>
    <m/>
    <s v="03-13-25"/>
    <s v="MM-DD-YY"/>
    <d v="2025-03-13T00:00:00"/>
    <s v="Resolved"/>
    <x v="3"/>
    <n v="3"/>
    <n v="3"/>
    <s v="Hassan"/>
    <s v="Referred"/>
    <n v="1"/>
    <x v="0"/>
    <s v="No"/>
    <m/>
    <m/>
    <n v="10"/>
    <n v="10"/>
    <s v="Yes"/>
    <s v="OK"/>
    <s v="Missing Resolution Time"/>
    <s v="OK"/>
    <s v="OK"/>
    <s v="OK"/>
    <s v="No"/>
    <x v="0"/>
    <x v="4"/>
    <x v="0"/>
    <x v="0"/>
    <x v="0"/>
  </r>
  <r>
    <s v="TCK-3509"/>
    <s v="TCK-3509"/>
    <m/>
    <s v="V-6198"/>
    <n v="83"/>
    <n v="83"/>
    <x v="0"/>
    <x v="3"/>
    <s v="Cairo"/>
    <s v="Mobile Unit"/>
    <s v="Al Noor Hosp."/>
    <x v="0"/>
    <s v="Lab"/>
    <x v="3"/>
    <s v="Admin"/>
    <s v="Missing record"/>
    <s v="مشكلة في الفاتورة"/>
    <x v="6"/>
    <s v="03-28-25"/>
    <s v="MM-DD-YY"/>
    <d v="2025-03-28T00:00:00"/>
    <s v="2 hours"/>
    <n v="120"/>
    <s v="2h"/>
    <n v="2"/>
    <m/>
    <m/>
    <m/>
    <s v="Escalated"/>
    <x v="0"/>
    <n v="2"/>
    <n v="2"/>
    <s v="Sara"/>
    <s v="Duplicate"/>
    <n v="4"/>
    <x v="2"/>
    <m/>
    <s v="الخدمة سيئة"/>
    <s v="Negative Feedback"/>
    <s v="~30"/>
    <n v="30"/>
    <s v="Yes"/>
    <s v="OK"/>
    <s v="Resolution Time Exists Before Closure"/>
    <s v="Duplicate Ticket Still Active"/>
    <s v="OK"/>
    <s v="OK"/>
    <m/>
    <x v="0"/>
    <x v="2"/>
    <x v="1"/>
    <x v="0"/>
    <x v="0"/>
  </r>
  <r>
    <s v="tk_3510"/>
    <s v="TCK-3510"/>
    <s v="P-660"/>
    <m/>
    <s v="~30"/>
    <n v="30"/>
    <x v="0"/>
    <x v="1"/>
    <s v="Baghdad"/>
    <s v="Clinic"/>
    <s v="Alnoor Hospital"/>
    <x v="0"/>
    <s v="Pharmacy"/>
    <x v="3"/>
    <s v="Inquiry"/>
    <s v="Prescription issue"/>
    <s v="need help"/>
    <x v="0"/>
    <s v="2025-02-15"/>
    <s v="YYYY-MM-DD"/>
    <d v="2025-02-15T00:00:00"/>
    <s v="30 min"/>
    <n v="30"/>
    <s v="5 hours"/>
    <n v="5"/>
    <m/>
    <m/>
    <m/>
    <s v="Resolved"/>
    <x v="3"/>
    <s v="Level 1"/>
    <n v="1"/>
    <s v="Fatima"/>
    <s v="Referred"/>
    <n v="2"/>
    <x v="0"/>
    <s v="Yes"/>
    <s v="bad experience"/>
    <m/>
    <s v="100 USD"/>
    <n v="100"/>
    <s v="No"/>
    <s v="Missing Resolved Date"/>
    <s v="OK"/>
    <s v="OK"/>
    <s v="OK"/>
    <s v="OK"/>
    <m/>
    <x v="1"/>
    <x v="1"/>
    <x v="0"/>
    <x v="1"/>
    <x v="1"/>
  </r>
  <r>
    <s v="tk_3511"/>
    <s v="TCK-3511"/>
    <s v="P-618"/>
    <m/>
    <n v="31"/>
    <n v="31"/>
    <x v="0"/>
    <x v="0"/>
    <s v="Bekaa"/>
    <s v="Hospital"/>
    <s v="Al Noor Hosp."/>
    <x v="0"/>
    <s v="Reception"/>
    <x v="3"/>
    <s v="Complaint"/>
    <s v="Wrong appointment"/>
    <m/>
    <x v="3"/>
    <s v="14/03/2025"/>
    <s v="DD/MM/YYYY"/>
    <d v="2025-03-14T00:00:00"/>
    <s v="30 min"/>
    <n v="30"/>
    <s v="-1"/>
    <m/>
    <s v="04-27-25"/>
    <s v="MM-DD-YY"/>
    <d v="2025-04-27T00:00:00"/>
    <s v="Resolved"/>
    <x v="2"/>
    <n v="3"/>
    <n v="3"/>
    <s v="Sara"/>
    <s v="Duplicate"/>
    <s v="bad"/>
    <x v="2"/>
    <s v="Yes"/>
    <m/>
    <m/>
    <s v="100 USD"/>
    <n v="100"/>
    <s v="No"/>
    <s v="OK"/>
    <s v="Missing Resolution Time"/>
    <s v="OK"/>
    <s v="Review"/>
    <s v="OK"/>
    <s v="No"/>
    <x v="0"/>
    <x v="1"/>
    <x v="0"/>
    <x v="0"/>
    <x v="1"/>
  </r>
  <r>
    <s v="TCK-3512"/>
    <s v="TCK-3512"/>
    <s v="P-541"/>
    <m/>
    <n v="72"/>
    <n v="72"/>
    <x v="0"/>
    <x v="1"/>
    <s v="Baghdad"/>
    <s v="Clinic"/>
    <s v="HealthPlus"/>
    <x v="1"/>
    <s v="Billing"/>
    <x v="1"/>
    <s v="Admin"/>
    <s v="Wrong appointment"/>
    <s v="need help"/>
    <x v="0"/>
    <s v="03-25-25"/>
    <s v="MM-DD-YY"/>
    <d v="2025-03-25T00:00:00"/>
    <s v="2 hours"/>
    <n v="120"/>
    <s v="1 day"/>
    <n v="24"/>
    <s v="16/04/2025"/>
    <s v="DD/MM/YYYY"/>
    <d v="2025-04-16T00:00:00"/>
    <s v="Pending"/>
    <x v="2"/>
    <n v="2"/>
    <n v="2"/>
    <s v="Fatima"/>
    <s v="Referred"/>
    <n v="3"/>
    <x v="1"/>
    <m/>
    <s v="bad experience"/>
    <m/>
    <s v="100 USD"/>
    <n v="100"/>
    <s v="No"/>
    <s v="Status Mismatch"/>
    <s v="Resolution Time Exists Before Closure"/>
    <s v="OK"/>
    <s v="OK"/>
    <s v="OK"/>
    <s v="No"/>
    <x v="0"/>
    <x v="2"/>
    <x v="1"/>
    <x v="0"/>
    <x v="1"/>
  </r>
  <r>
    <s v="3513"/>
    <s v="TCK-3513"/>
    <m/>
    <s v="V-4559"/>
    <n v="57"/>
    <n v="57"/>
    <x v="1"/>
    <x v="3"/>
    <s v="Alexandria"/>
    <s v="Mobile Unit"/>
    <s v="HealthPlus"/>
    <x v="1"/>
    <s v="Lab"/>
    <x v="2"/>
    <s v="Complaint"/>
    <s v="Missing record"/>
    <s v="billing not clear"/>
    <x v="6"/>
    <s v="27/06/2025"/>
    <s v="DD/MM/YYYY"/>
    <d v="2025-06-27T00:00:00"/>
    <s v="1h"/>
    <n v="60"/>
    <s v="5 hours"/>
    <n v="5"/>
    <s v="29/06/2025"/>
    <s v="DD/MM/YYYY"/>
    <d v="2025-06-29T00:00:00"/>
    <s v="Pending"/>
    <x v="1"/>
    <n v="2"/>
    <n v="2"/>
    <s v="Fatima"/>
    <s v="Solved"/>
    <n v="2"/>
    <x v="0"/>
    <s v="Yes"/>
    <s v="مشكلة في الفاتورة"/>
    <s v="Billing Issue"/>
    <n v="50"/>
    <n v="50"/>
    <s v="Yes"/>
    <s v="Status Mismatch"/>
    <s v="Resolution Time Exists Before Closure"/>
    <s v="Solved Ticket Still Active"/>
    <s v="OK"/>
    <s v="OK"/>
    <s v="No"/>
    <x v="0"/>
    <x v="3"/>
    <x v="2"/>
    <x v="0"/>
    <x v="2"/>
  </r>
  <r>
    <s v="tk_3514"/>
    <s v="TCK-3514"/>
    <m/>
    <m/>
    <s v="~30"/>
    <n v="30"/>
    <x v="0"/>
    <x v="0"/>
    <s v="Saida"/>
    <s v="Mobile Unit"/>
    <s v="Care Clinic"/>
    <x v="2"/>
    <s v="Reception"/>
    <x v="4"/>
    <s v="Complaint"/>
    <s v="Missing record"/>
    <s v="waiting too long"/>
    <x v="1"/>
    <s v="2025-06-17"/>
    <s v="YYYY-MM-DD"/>
    <d v="2025-06-17T00:00:00"/>
    <s v="1h"/>
    <n v="60"/>
    <s v="2h"/>
    <n v="2"/>
    <s v="01/02/2025"/>
    <s v="DD/MM/YYYY"/>
    <d v="2025-02-01T00:00:00"/>
    <s v="Resolved"/>
    <x v="2"/>
    <n v="2"/>
    <n v="2"/>
    <s v="Maya"/>
    <s v="Solved"/>
    <n v="4"/>
    <x v="2"/>
    <s v="No"/>
    <s v="good service"/>
    <s v="Positive Feedback"/>
    <n v="20"/>
    <n v="20"/>
    <s v="Yes"/>
    <s v="OK"/>
    <s v="OK"/>
    <s v="OK"/>
    <s v="OK"/>
    <s v="OK"/>
    <s v="Yes"/>
    <x v="2"/>
    <x v="1"/>
    <x v="2"/>
    <x v="2"/>
    <x v="0"/>
  </r>
  <r>
    <s v="3515"/>
    <s v="TCK-3515"/>
    <s v="P-517"/>
    <m/>
    <n v="61"/>
    <n v="61"/>
    <x v="0"/>
    <x v="2"/>
    <s v="Irbid"/>
    <s v="Pharmacy"/>
    <s v="Al Noor Hosp."/>
    <x v="0"/>
    <s v="Reception"/>
    <x v="0"/>
    <s v="Inquiry"/>
    <s v="Wrong appointment"/>
    <s v="waiting too long"/>
    <x v="1"/>
    <s v="05-10-25"/>
    <s v="MM-DD-YY"/>
    <d v="2025-05-10T00:00:00"/>
    <s v="2 hours"/>
    <n v="120"/>
    <s v="1 day"/>
    <n v="24"/>
    <m/>
    <m/>
    <m/>
    <s v="Escalated"/>
    <x v="3"/>
    <n v="2"/>
    <n v="2"/>
    <s v="Omar"/>
    <s v="Dropped"/>
    <n v="3"/>
    <x v="1"/>
    <s v="No"/>
    <s v="bad experience"/>
    <m/>
    <s v="~30"/>
    <n v="30"/>
    <s v="No"/>
    <s v="OK"/>
    <s v="Resolution Time Exists Before Closure"/>
    <s v="Dropped Ticket Still Active"/>
    <s v="OK"/>
    <s v="OK"/>
    <m/>
    <x v="0"/>
    <x v="3"/>
    <x v="1"/>
    <x v="0"/>
    <x v="0"/>
  </r>
  <r>
    <s v="TCK-3516"/>
    <s v="TCK-3516"/>
    <m/>
    <s v="V-2480"/>
    <s v="~30"/>
    <n v="30"/>
    <x v="1"/>
    <x v="3"/>
    <s v="Alexandria"/>
    <s v="Mobile Unit"/>
    <s v="Alnoor Hospital"/>
    <x v="0"/>
    <s v="Lab"/>
    <x v="0"/>
    <s v="Medical"/>
    <s v="Missing record"/>
    <s v="need help"/>
    <x v="0"/>
    <s v="30/05/2025"/>
    <s v="DD/MM/YYYY"/>
    <d v="2025-05-30T00:00:00"/>
    <s v="45"/>
    <n v="45"/>
    <s v="48"/>
    <n v="48"/>
    <s v="11/01/2025"/>
    <s v="DD/MM/YYYY"/>
    <d v="2025-01-11T00:00:00"/>
    <s v="Pending"/>
    <x v="3"/>
    <n v="2"/>
    <n v="2"/>
    <s v="Hassan"/>
    <s v="Solved"/>
    <n v="3"/>
    <x v="1"/>
    <m/>
    <m/>
    <m/>
    <n v="50"/>
    <n v="50"/>
    <s v="Yes"/>
    <s v="Status Mismatch"/>
    <s v="Resolution Time Exists Before Closure"/>
    <s v="Solved Ticket Still Active"/>
    <s v="OK"/>
    <s v="OK"/>
    <s v="Yes"/>
    <x v="0"/>
    <x v="1"/>
    <x v="0"/>
    <x v="0"/>
    <x v="2"/>
  </r>
  <r>
    <s v="tk_3517"/>
    <s v="TCK-3517"/>
    <m/>
    <m/>
    <s v="~30"/>
    <n v="30"/>
    <x v="1"/>
    <x v="0"/>
    <s v="Tripoli"/>
    <s v="Mobile Unit"/>
    <s v="Care Clinic"/>
    <x v="2"/>
    <s v="Lab"/>
    <x v="1"/>
    <s v="Inquiry"/>
    <s v="System down"/>
    <s v="waiting too long"/>
    <x v="1"/>
    <s v="02-19-25"/>
    <s v="MM-DD-YY"/>
    <d v="2025-02-19T00:00:00"/>
    <s v="1h"/>
    <n v="60"/>
    <s v="-1"/>
    <m/>
    <m/>
    <m/>
    <m/>
    <s v="Resolved"/>
    <x v="0"/>
    <s v="Level 1"/>
    <n v="1"/>
    <m/>
    <s v="Solved"/>
    <s v="good"/>
    <x v="2"/>
    <m/>
    <s v="good service"/>
    <s v="Positive Feedback"/>
    <n v="20"/>
    <n v="20"/>
    <s v="No"/>
    <s v="Missing Resolved Date"/>
    <s v="Missing Resolution Time"/>
    <s v="OK"/>
    <s v="OK"/>
    <s v="Review"/>
    <m/>
    <x v="0"/>
    <x v="1"/>
    <x v="2"/>
    <x v="0"/>
    <x v="0"/>
  </r>
  <r>
    <s v="TCK-3518"/>
    <s v="TCK-3518"/>
    <m/>
    <m/>
    <s v="unknown"/>
    <m/>
    <x v="1"/>
    <x v="0"/>
    <s v="Bekaa"/>
    <s v="Hospital"/>
    <s v="Care Clinic"/>
    <x v="2"/>
    <s v="Reception"/>
    <x v="2"/>
    <s v="Admin"/>
    <s v="System down"/>
    <m/>
    <x v="3"/>
    <s v="2025-03-21"/>
    <s v="YYYY-MM-DD"/>
    <d v="2025-03-21T00:00:00"/>
    <s v="30 min"/>
    <n v="30"/>
    <s v="5 hours"/>
    <n v="5"/>
    <m/>
    <m/>
    <m/>
    <s v="Pending"/>
    <x v="2"/>
    <n v="3"/>
    <n v="3"/>
    <s v="Ali"/>
    <s v="Dropped"/>
    <n v="2"/>
    <x v="0"/>
    <s v="Yes"/>
    <s v="good service"/>
    <s v="Positive Feedback"/>
    <s v="100 USD"/>
    <n v="100"/>
    <s v="No"/>
    <s v="OK"/>
    <s v="Resolution Time Exists Before Closure"/>
    <s v="Dropped Ticket Still Active"/>
    <s v="Review"/>
    <s v="OK"/>
    <m/>
    <x v="0"/>
    <x v="4"/>
    <x v="0"/>
    <x v="0"/>
    <x v="1"/>
  </r>
  <r>
    <s v="3519"/>
    <s v="TCK-3519"/>
    <m/>
    <s v="V-2717"/>
    <s v="~30"/>
    <n v="30"/>
    <x v="0"/>
    <x v="0"/>
    <s v="Tripoli"/>
    <s v="Mobile Unit"/>
    <s v="Al Noor Hosp."/>
    <x v="0"/>
    <s v="Reception"/>
    <x v="0"/>
    <s v="Technical"/>
    <s v="Missing record"/>
    <s v="الخدمة سيئة"/>
    <x v="2"/>
    <s v="04-26-25"/>
    <s v="MM-DD-YY"/>
    <d v="2025-04-26T00:00:00"/>
    <s v="1h"/>
    <n v="60"/>
    <s v="-1"/>
    <m/>
    <s v="13/06/2025"/>
    <s v="DD/MM/YYYY"/>
    <d v="2025-06-13T00:00:00"/>
    <s v="Escalated"/>
    <x v="0"/>
    <n v="3"/>
    <n v="3"/>
    <s v="Ali"/>
    <s v="Dropped"/>
    <n v="1"/>
    <x v="0"/>
    <s v="Yes"/>
    <m/>
    <m/>
    <n v="50"/>
    <n v="50"/>
    <s v="Yes"/>
    <s v="Status Mismatch"/>
    <s v="OK"/>
    <s v="Dropped Ticket Still Active"/>
    <s v="OK"/>
    <s v="OK"/>
    <s v="No"/>
    <x v="0"/>
    <x v="1"/>
    <x v="2"/>
    <x v="0"/>
    <x v="2"/>
  </r>
  <r>
    <s v="TCK-3520"/>
    <s v="TCK-3520"/>
    <m/>
    <m/>
    <s v="unknown"/>
    <m/>
    <x v="0"/>
    <x v="3"/>
    <s v="Alexandria"/>
    <s v="Clinic"/>
    <s v="Al Noor Hosp."/>
    <x v="0"/>
    <s v="Billing"/>
    <x v="1"/>
    <s v="Complaint"/>
    <s v="Billing error"/>
    <m/>
    <x v="3"/>
    <s v="06-02-25"/>
    <s v="MM-DD-YY"/>
    <d v="2025-06-02T00:00:00"/>
    <s v="45"/>
    <n v="45"/>
    <s v="5 hours"/>
    <n v="5"/>
    <m/>
    <m/>
    <m/>
    <s v="Resolved"/>
    <x v="2"/>
    <n v="3"/>
    <n v="3"/>
    <s v="Maya"/>
    <s v="Duplicate"/>
    <s v="bad"/>
    <x v="2"/>
    <s v="Yes"/>
    <s v="good service"/>
    <s v="Positive Feedback"/>
    <n v="50"/>
    <n v="50"/>
    <s v="Yes"/>
    <s v="Missing Resolved Date"/>
    <s v="OK"/>
    <s v="OK"/>
    <s v="Review"/>
    <s v="OK"/>
    <m/>
    <x v="1"/>
    <x v="4"/>
    <x v="0"/>
    <x v="1"/>
    <x v="2"/>
  </r>
  <r>
    <s v="tk_3521"/>
    <s v="TCK-3521"/>
    <m/>
    <m/>
    <n v="57"/>
    <n v="57"/>
    <x v="0"/>
    <x v="2"/>
    <s v="Amman"/>
    <s v="Pharmacy"/>
    <s v="Alnoor Hospital"/>
    <x v="0"/>
    <s v="Pharmacy"/>
    <x v="1"/>
    <s v="Medical"/>
    <s v="Long wait time"/>
    <m/>
    <x v="3"/>
    <s v="05-27-25"/>
    <s v="MM-DD-YY"/>
    <d v="2025-05-27T00:00:00"/>
    <s v="45"/>
    <n v="45"/>
    <s v="48"/>
    <n v="48"/>
    <m/>
    <m/>
    <m/>
    <s v="Resolved"/>
    <x v="2"/>
    <s v="Level 1"/>
    <n v="1"/>
    <m/>
    <s v="Duplicate"/>
    <s v="bad"/>
    <x v="2"/>
    <s v="Yes"/>
    <s v="تأخير في الخدمة"/>
    <s v="Service Delay"/>
    <s v="100 USD"/>
    <n v="100"/>
    <s v="Yes"/>
    <s v="Missing Resolved Date"/>
    <s v="OK"/>
    <s v="OK"/>
    <s v="OK"/>
    <s v="Review"/>
    <m/>
    <x v="4"/>
    <x v="3"/>
    <x v="0"/>
    <x v="4"/>
    <x v="1"/>
  </r>
  <r>
    <s v="TCK-3522"/>
    <s v="TCK-3522"/>
    <s v="P-819"/>
    <m/>
    <n v="62"/>
    <n v="62"/>
    <x v="1"/>
    <x v="2"/>
    <s v="Zarqa"/>
    <s v="Pharmacy"/>
    <s v="Alnoor Hospital"/>
    <x v="0"/>
    <s v="Pharmacy"/>
    <x v="1"/>
    <s v="Inquiry"/>
    <s v="Prescription issue"/>
    <s v="مشكلة في الفاتورة"/>
    <x v="6"/>
    <s v="03-28-25"/>
    <s v="MM-DD-YY"/>
    <d v="2025-03-28T00:00:00"/>
    <s v="45"/>
    <n v="45"/>
    <s v="2h"/>
    <n v="2"/>
    <m/>
    <m/>
    <m/>
    <s v="Closed"/>
    <x v="2"/>
    <s v="Level 1"/>
    <n v="1"/>
    <s v="Hassan"/>
    <s v="Referred"/>
    <s v="good"/>
    <x v="2"/>
    <s v="No"/>
    <m/>
    <m/>
    <s v="~30"/>
    <n v="30"/>
    <s v="No"/>
    <s v="Missing Resolved Date"/>
    <s v="OK"/>
    <s v="OK"/>
    <s v="OK"/>
    <s v="OK"/>
    <m/>
    <x v="2"/>
    <x v="3"/>
    <x v="0"/>
    <x v="2"/>
    <x v="0"/>
  </r>
  <r>
    <s v="TCK-3523"/>
    <s v="TCK-3523"/>
    <m/>
    <s v="V-2930"/>
    <s v="~30"/>
    <n v="30"/>
    <x v="1"/>
    <x v="1"/>
    <s v="Basra"/>
    <s v="Pharmacy"/>
    <s v="Care Clinic"/>
    <x v="2"/>
    <s v="Lab"/>
    <x v="1"/>
    <s v="Admin"/>
    <s v="Billing error"/>
    <s v="billing not clear"/>
    <x v="6"/>
    <s v="2025-02-27"/>
    <s v="YYYY-MM-DD"/>
    <d v="2025-02-27T00:00:00"/>
    <s v="30 min"/>
    <n v="30"/>
    <s v="5 hours"/>
    <n v="5"/>
    <m/>
    <m/>
    <m/>
    <s v="Resolved"/>
    <x v="0"/>
    <n v="1"/>
    <n v="1"/>
    <s v="Fatima"/>
    <s v="Referred"/>
    <s v="good"/>
    <x v="2"/>
    <s v="Yes"/>
    <s v="مشكلة في الفاتورة"/>
    <s v="Billing Issue"/>
    <n v="50"/>
    <n v="50"/>
    <s v="Yes"/>
    <s v="Missing Resolved Date"/>
    <s v="OK"/>
    <s v="OK"/>
    <s v="OK"/>
    <s v="OK"/>
    <m/>
    <x v="1"/>
    <x v="1"/>
    <x v="0"/>
    <x v="1"/>
    <x v="2"/>
  </r>
  <r>
    <s v="3524"/>
    <s v="TCK-3524"/>
    <m/>
    <s v="V-3042"/>
    <s v="~30"/>
    <n v="30"/>
    <x v="0"/>
    <x v="3"/>
    <s v="Alexandria"/>
    <s v="Clinic"/>
    <s v="Al Noor Hosp."/>
    <x v="0"/>
    <s v="Pharmacy"/>
    <x v="1"/>
    <s v="Admin"/>
    <s v="Long wait time"/>
    <s v="need help"/>
    <x v="0"/>
    <s v="01/03/2025"/>
    <s v="DD/MM/YYYY"/>
    <d v="2025-03-01T00:00:00"/>
    <s v="30 min"/>
    <n v="30"/>
    <s v="5 hours"/>
    <n v="5"/>
    <s v="02-02-25"/>
    <s v="MM-DD-YY"/>
    <d v="2025-02-02T00:00:00"/>
    <s v="Open"/>
    <x v="2"/>
    <n v="0"/>
    <n v="0"/>
    <s v="Maya"/>
    <s v="Duplicate"/>
    <n v="1"/>
    <x v="0"/>
    <m/>
    <s v="good service"/>
    <s v="Positive Feedback"/>
    <s v="~30"/>
    <n v="30"/>
    <s v="No"/>
    <s v="Status Mismatch"/>
    <s v="Resolution Time Exists Before Closure"/>
    <s v="Duplicate Ticket Still Active"/>
    <s v="OK"/>
    <s v="OK"/>
    <s v="Yes"/>
    <x v="0"/>
    <x v="1"/>
    <x v="0"/>
    <x v="0"/>
    <x v="0"/>
  </r>
  <r>
    <s v="3525"/>
    <s v="TCK-3525"/>
    <m/>
    <m/>
    <s v="unknown"/>
    <m/>
    <x v="1"/>
    <x v="1"/>
    <s v="Baghdad"/>
    <s v="Hospital"/>
    <s v="Care Clinic"/>
    <x v="2"/>
    <s v="ER"/>
    <x v="0"/>
    <s v="Inquiry"/>
    <s v="System down"/>
    <s v="need help"/>
    <x v="0"/>
    <s v="04/06/2025"/>
    <s v="DD/MM/YYYY"/>
    <d v="2025-06-04T00:00:00"/>
    <s v="2 hours"/>
    <n v="120"/>
    <s v="5 hours"/>
    <n v="5"/>
    <m/>
    <m/>
    <m/>
    <s v="Resolved"/>
    <x v="0"/>
    <n v="3"/>
    <n v="3"/>
    <s v="Sara"/>
    <s v="Solved"/>
    <n v="2"/>
    <x v="0"/>
    <m/>
    <s v="مشكلة في الفاتورة"/>
    <s v="Billing Issue"/>
    <s v="100 USD"/>
    <n v="100"/>
    <s v="Yes"/>
    <s v="Missing Resolved Date"/>
    <s v="OK"/>
    <s v="OK"/>
    <s v="OK"/>
    <s v="OK"/>
    <m/>
    <x v="1"/>
    <x v="4"/>
    <x v="1"/>
    <x v="1"/>
    <x v="1"/>
  </r>
  <r>
    <s v="TCK-3526"/>
    <s v="TCK-3526"/>
    <s v="P-206"/>
    <s v="V-9378"/>
    <s v="~30"/>
    <n v="30"/>
    <x v="1"/>
    <x v="2"/>
    <s v="Irbid"/>
    <s v="Mobile Unit"/>
    <s v="Al Noor Hosp."/>
    <x v="0"/>
    <s v="Lab"/>
    <x v="3"/>
    <s v="Inquiry"/>
    <s v="Billing error"/>
    <s v="need help"/>
    <x v="0"/>
    <s v="06-09-25"/>
    <s v="MM-DD-YY"/>
    <d v="2025-06-09T00:00:00"/>
    <s v="2 hours"/>
    <n v="120"/>
    <s v="5 hours"/>
    <n v="5"/>
    <m/>
    <m/>
    <m/>
    <s v="Resolved"/>
    <x v="3"/>
    <s v="Level 1"/>
    <n v="1"/>
    <s v="Sara"/>
    <s v="Referred"/>
    <n v="1"/>
    <x v="0"/>
    <s v="Yes"/>
    <s v="الخدمة سيئة"/>
    <s v="Negative Feedback"/>
    <n v="10"/>
    <n v="10"/>
    <s v="Yes"/>
    <s v="Missing Resolved Date"/>
    <s v="OK"/>
    <s v="OK"/>
    <s v="OK"/>
    <s v="OK"/>
    <m/>
    <x v="1"/>
    <x v="1"/>
    <x v="1"/>
    <x v="1"/>
    <x v="0"/>
  </r>
  <r>
    <s v="TCK-3527"/>
    <s v="TCK-3527"/>
    <m/>
    <m/>
    <s v="~30"/>
    <n v="30"/>
    <x v="0"/>
    <x v="2"/>
    <s v="Zarqa"/>
    <s v="Pharmacy"/>
    <s v="Alnoor Hospital"/>
    <x v="0"/>
    <s v="ER"/>
    <x v="3"/>
    <s v="Admin"/>
    <s v="Wrong appointment"/>
    <m/>
    <x v="3"/>
    <s v="2025-05-05"/>
    <s v="YYYY-MM-DD"/>
    <d v="2025-05-05T00:00:00"/>
    <s v="45"/>
    <n v="45"/>
    <s v="2h"/>
    <n v="2"/>
    <s v="25/01/2025"/>
    <s v="DD/MM/YYYY"/>
    <d v="2025-01-25T00:00:00"/>
    <s v="Escalated"/>
    <x v="3"/>
    <s v="Level 1"/>
    <n v="1"/>
    <s v="Maya"/>
    <s v="Duplicate"/>
    <n v="2"/>
    <x v="0"/>
    <m/>
    <s v="bad experience"/>
    <m/>
    <n v="20"/>
    <n v="20"/>
    <s v="Yes"/>
    <s v="Status Mismatch"/>
    <s v="Resolution Time Exists Before Closure"/>
    <s v="Duplicate Ticket Still Active"/>
    <s v="OK"/>
    <s v="OK"/>
    <s v="Yes"/>
    <x v="0"/>
    <x v="1"/>
    <x v="0"/>
    <x v="0"/>
    <x v="0"/>
  </r>
  <r>
    <s v="tk_3528"/>
    <s v="TCK-3528"/>
    <s v="P-635"/>
    <s v="V-8374"/>
    <n v="64"/>
    <n v="64"/>
    <x v="0"/>
    <x v="0"/>
    <s v="Beirut"/>
    <s v="Pharmacy"/>
    <s v="Alnoor Hospital"/>
    <x v="0"/>
    <s v="ER"/>
    <x v="4"/>
    <s v="Technical"/>
    <s v="Long wait time"/>
    <s v="billing not clear"/>
    <x v="6"/>
    <s v="2025-06-08"/>
    <s v="YYYY-MM-DD"/>
    <d v="2025-06-08T00:00:00"/>
    <s v="1h"/>
    <n v="60"/>
    <s v="5 hours"/>
    <n v="5"/>
    <s v="2025-05-15"/>
    <s v="YYYY-MM-DD"/>
    <d v="2025-05-15T00:00:00"/>
    <s v="Resolved"/>
    <x v="2"/>
    <n v="1"/>
    <n v="1"/>
    <s v="Sara"/>
    <s v="Duplicate"/>
    <n v="2"/>
    <x v="0"/>
    <s v="No"/>
    <m/>
    <m/>
    <n v="50"/>
    <n v="50"/>
    <s v="No"/>
    <s v="OK"/>
    <s v="OK"/>
    <s v="OK"/>
    <s v="OK"/>
    <s v="OK"/>
    <s v="Yes"/>
    <x v="1"/>
    <x v="3"/>
    <x v="2"/>
    <x v="1"/>
    <x v="2"/>
  </r>
  <r>
    <s v="TCK-3529"/>
    <s v="TCK-3529"/>
    <m/>
    <m/>
    <s v="~30"/>
    <n v="30"/>
    <x v="1"/>
    <x v="0"/>
    <s v="Saida"/>
    <s v="Mobile Unit"/>
    <s v="Al Noor Hosp."/>
    <x v="0"/>
    <s v="Lab"/>
    <x v="3"/>
    <s v="Complaint"/>
    <s v="Wrong appointment"/>
    <s v="تأخير في الخدمة"/>
    <x v="4"/>
    <s v="04-27-25"/>
    <s v="MM-DD-YY"/>
    <d v="2025-04-27T00:00:00"/>
    <s v="2 hours"/>
    <n v="120"/>
    <s v="5 hours"/>
    <n v="5"/>
    <s v="2025-02-03"/>
    <s v="YYYY-MM-DD"/>
    <d v="2025-02-03T00:00:00"/>
    <s v="Escalated"/>
    <x v="2"/>
    <n v="3"/>
    <n v="3"/>
    <s v="Sara"/>
    <s v="Duplicate"/>
    <n v="5"/>
    <x v="2"/>
    <m/>
    <s v="bad experience"/>
    <m/>
    <s v="~30"/>
    <n v="30"/>
    <s v="Yes"/>
    <s v="Status Mismatch"/>
    <s v="Resolution Time Exists Before Closure"/>
    <s v="Duplicate Ticket Still Active"/>
    <s v="Review"/>
    <s v="OK"/>
    <s v="Yes"/>
    <x v="0"/>
    <x v="1"/>
    <x v="1"/>
    <x v="0"/>
    <x v="0"/>
  </r>
  <r>
    <s v="tk_3530"/>
    <s v="TCK-3530"/>
    <m/>
    <m/>
    <n v="87"/>
    <n v="87"/>
    <x v="1"/>
    <x v="2"/>
    <s v="Zarqa"/>
    <s v="Mobile Unit"/>
    <s v="Al Noor Hosp."/>
    <x v="0"/>
    <s v="Pharmacy"/>
    <x v="1"/>
    <s v="Technical"/>
    <s v="Long wait time"/>
    <s v="billing not clear"/>
    <x v="6"/>
    <s v="06-08-25"/>
    <s v="MM-DD-YY"/>
    <d v="2025-06-08T00:00:00"/>
    <s v="1h"/>
    <n v="60"/>
    <s v="5 hours"/>
    <n v="5"/>
    <s v="02-15-25"/>
    <s v="MM-DD-YY"/>
    <d v="2025-02-15T00:00:00"/>
    <s v="Resolved"/>
    <x v="0"/>
    <n v="3"/>
    <n v="3"/>
    <m/>
    <s v="Solved"/>
    <s v="bad"/>
    <x v="2"/>
    <s v="Yes"/>
    <s v="مشكلة في الفاتورة"/>
    <s v="Billing Issue"/>
    <n v="10"/>
    <n v="10"/>
    <s v="No"/>
    <s v="OK"/>
    <s v="OK"/>
    <s v="OK"/>
    <s v="OK"/>
    <s v="Review"/>
    <s v="Yes"/>
    <x v="1"/>
    <x v="2"/>
    <x v="2"/>
    <x v="1"/>
    <x v="0"/>
  </r>
  <r>
    <s v="tk_3531"/>
    <s v="TCK-3531"/>
    <s v="P-514"/>
    <m/>
    <s v="~30"/>
    <n v="30"/>
    <x v="0"/>
    <x v="0"/>
    <s v="Saida"/>
    <s v="Hospital"/>
    <s v="Al Noor Hosp."/>
    <x v="0"/>
    <s v="ER"/>
    <x v="4"/>
    <s v="Technical"/>
    <s v="Wrong appointment"/>
    <s v="waiting too long"/>
    <x v="1"/>
    <s v="2025-05-06"/>
    <s v="YYYY-MM-DD"/>
    <d v="2025-05-06T00:00:00"/>
    <s v="45"/>
    <n v="45"/>
    <s v="48"/>
    <n v="48"/>
    <s v="2025-06-22"/>
    <s v="YYYY-MM-DD"/>
    <d v="2025-06-22T00:00:00"/>
    <s v="Pending"/>
    <x v="0"/>
    <n v="0"/>
    <n v="0"/>
    <s v="Maya"/>
    <s v="Dropped"/>
    <n v="2"/>
    <x v="0"/>
    <s v="No"/>
    <s v="مشكلة في الفاتورة"/>
    <s v="Billing Issue"/>
    <s v="~30"/>
    <n v="30"/>
    <s v="No"/>
    <s v="Status Mismatch"/>
    <s v="Resolution Time Exists Before Closure"/>
    <s v="Dropped Ticket Still Active"/>
    <s v="Review"/>
    <s v="OK"/>
    <s v="No"/>
    <x v="0"/>
    <x v="1"/>
    <x v="0"/>
    <x v="0"/>
    <x v="0"/>
  </r>
  <r>
    <s v="tk_3532"/>
    <s v="TCK-3532"/>
    <m/>
    <s v="V-3421"/>
    <s v="unknown"/>
    <m/>
    <x v="1"/>
    <x v="2"/>
    <s v="Amman"/>
    <s v="Hospital"/>
    <s v="Care Clinic"/>
    <x v="2"/>
    <s v="Billing"/>
    <x v="0"/>
    <s v="Technical"/>
    <s v="Wrong appointment"/>
    <m/>
    <x v="3"/>
    <s v="06/03/2025"/>
    <s v="DD/MM/YYYY"/>
    <d v="2025-03-06T00:00:00"/>
    <s v="1h"/>
    <n v="60"/>
    <s v="2h"/>
    <n v="2"/>
    <s v="25/06/2025"/>
    <s v="DD/MM/YYYY"/>
    <d v="2025-06-25T00:00:00"/>
    <s v="Pending"/>
    <x v="3"/>
    <n v="0"/>
    <n v="0"/>
    <s v="Sara"/>
    <s v="Referred"/>
    <n v="2"/>
    <x v="0"/>
    <s v="Yes"/>
    <m/>
    <m/>
    <s v="~30"/>
    <n v="30"/>
    <s v="No"/>
    <s v="Status Mismatch"/>
    <s v="Resolution Time Exists Before Closure"/>
    <s v="OK"/>
    <s v="Review"/>
    <s v="OK"/>
    <s v="No"/>
    <x v="0"/>
    <x v="4"/>
    <x v="2"/>
    <x v="0"/>
    <x v="0"/>
  </r>
  <r>
    <s v="3533"/>
    <s v="TCK-3533"/>
    <m/>
    <s v="V-6865"/>
    <n v="88"/>
    <n v="88"/>
    <x v="0"/>
    <x v="2"/>
    <s v="Zarqa"/>
    <s v="Clinic"/>
    <s v="Care Clinic"/>
    <x v="2"/>
    <s v="Reception"/>
    <x v="3"/>
    <s v="Technical"/>
    <s v="Billing error"/>
    <s v="الدكتور لم يحضر"/>
    <x v="5"/>
    <s v="02-05-25"/>
    <s v="MM-DD-YY"/>
    <d v="2025-02-05T00:00:00"/>
    <s v="45"/>
    <n v="45"/>
    <s v="-1"/>
    <m/>
    <m/>
    <m/>
    <m/>
    <s v="Resolved"/>
    <x v="1"/>
    <s v="Level 1"/>
    <n v="1"/>
    <s v="Fatima"/>
    <s v="Referred"/>
    <n v="3"/>
    <x v="1"/>
    <s v="Yes"/>
    <s v="الدكتور لم يحضر"/>
    <s v="Doctor Unavailable"/>
    <n v="10"/>
    <n v="10"/>
    <s v="No"/>
    <s v="Missing Resolved Date"/>
    <s v="Missing Resolution Time"/>
    <s v="OK"/>
    <s v="OK"/>
    <s v="OK"/>
    <m/>
    <x v="0"/>
    <x v="2"/>
    <x v="0"/>
    <x v="0"/>
    <x v="0"/>
  </r>
  <r>
    <s v="tk_3534"/>
    <s v="TCK-3534"/>
    <s v="P-478"/>
    <m/>
    <s v="unknown"/>
    <m/>
    <x v="0"/>
    <x v="3"/>
    <s v="Giza"/>
    <s v="Mobile Unit"/>
    <s v="Care Clinic"/>
    <x v="2"/>
    <s v="Pharmacy"/>
    <x v="3"/>
    <s v="Medical"/>
    <s v="Long wait time"/>
    <m/>
    <x v="3"/>
    <s v="02-23-25"/>
    <s v="MM-DD-YY"/>
    <d v="2025-02-23T00:00:00"/>
    <s v="45"/>
    <n v="45"/>
    <s v="5 hours"/>
    <n v="5"/>
    <m/>
    <m/>
    <m/>
    <s v="Pending"/>
    <x v="2"/>
    <n v="0"/>
    <n v="0"/>
    <s v="Sara"/>
    <s v="Solved"/>
    <s v="good"/>
    <x v="2"/>
    <s v="Yes"/>
    <m/>
    <m/>
    <n v="50"/>
    <n v="50"/>
    <s v="No"/>
    <s v="OK"/>
    <s v="Resolution Time Exists Before Closure"/>
    <s v="Solved Ticket Still Active"/>
    <s v="OK"/>
    <s v="OK"/>
    <m/>
    <x v="0"/>
    <x v="4"/>
    <x v="0"/>
    <x v="0"/>
    <x v="2"/>
  </r>
  <r>
    <s v="TCK-3535"/>
    <s v="TCK-3535"/>
    <m/>
    <m/>
    <n v="89"/>
    <n v="89"/>
    <x v="0"/>
    <x v="1"/>
    <s v="Baghdad"/>
    <s v="Clinic"/>
    <s v="HealthPlus"/>
    <x v="1"/>
    <s v="Billing"/>
    <x v="1"/>
    <s v="Technical"/>
    <s v="Prescription issue"/>
    <s v="need help"/>
    <x v="0"/>
    <s v="16/04/2025"/>
    <s v="DD/MM/YYYY"/>
    <d v="2025-04-16T00:00:00"/>
    <s v="45"/>
    <n v="45"/>
    <s v="1 day"/>
    <n v="24"/>
    <s v="27/06/2025"/>
    <s v="DD/MM/YYYY"/>
    <d v="2025-06-27T00:00:00"/>
    <s v="Closed"/>
    <x v="0"/>
    <n v="3"/>
    <n v="3"/>
    <s v="John"/>
    <s v="Solved"/>
    <n v="5"/>
    <x v="2"/>
    <s v="No"/>
    <s v="good service"/>
    <s v="Positive Feedback"/>
    <n v="20"/>
    <n v="20"/>
    <s v="No"/>
    <s v="OK"/>
    <s v="OK"/>
    <s v="OK"/>
    <s v="OK"/>
    <s v="OK"/>
    <s v="No"/>
    <x v="3"/>
    <x v="2"/>
    <x v="0"/>
    <x v="3"/>
    <x v="0"/>
  </r>
  <r>
    <s v="TCK-3536"/>
    <s v="TCK-3536"/>
    <m/>
    <s v="V-5350"/>
    <n v="23"/>
    <n v="23"/>
    <x v="1"/>
    <x v="1"/>
    <s v="Baghdad"/>
    <s v="Clinic"/>
    <s v="Alnoor Hospital"/>
    <x v="0"/>
    <s v="Billing"/>
    <x v="4"/>
    <s v="Admin"/>
    <s v="System down"/>
    <m/>
    <x v="3"/>
    <s v="19/02/2025"/>
    <s v="DD/MM/YYYY"/>
    <d v="2025-02-19T00:00:00"/>
    <s v="30 min"/>
    <n v="30"/>
    <s v="5 hours"/>
    <n v="5"/>
    <m/>
    <m/>
    <m/>
    <s v="Open"/>
    <x v="2"/>
    <n v="1"/>
    <n v="1"/>
    <s v="John"/>
    <s v="Dropped"/>
    <s v="good"/>
    <x v="2"/>
    <s v="No"/>
    <s v="مشكلة في الفاتورة"/>
    <s v="Billing Issue"/>
    <n v="10"/>
    <n v="10"/>
    <s v="No"/>
    <s v="OK"/>
    <s v="Resolution Time Exists Before Closure"/>
    <s v="Dropped Ticket Still Active"/>
    <s v="OK"/>
    <s v="OK"/>
    <m/>
    <x v="0"/>
    <x v="1"/>
    <x v="0"/>
    <x v="0"/>
    <x v="0"/>
  </r>
  <r>
    <s v="tk_3537"/>
    <s v="TCK-3537"/>
    <s v="P-602"/>
    <s v="V-4500"/>
    <s v="~30"/>
    <n v="30"/>
    <x v="0"/>
    <x v="2"/>
    <s v="Irbid"/>
    <s v="Hospital"/>
    <s v="Care Clinic"/>
    <x v="2"/>
    <s v="ER"/>
    <x v="0"/>
    <s v="Inquiry"/>
    <s v="Long wait time"/>
    <s v="need help"/>
    <x v="0"/>
    <s v="04-21-25"/>
    <s v="MM-DD-YY"/>
    <d v="2025-04-21T00:00:00"/>
    <s v="30 min"/>
    <n v="30"/>
    <s v="2h"/>
    <n v="2"/>
    <s v="20/05/2025"/>
    <s v="DD/MM/YYYY"/>
    <d v="2025-05-20T00:00:00"/>
    <s v="Pending"/>
    <x v="3"/>
    <n v="1"/>
    <n v="1"/>
    <s v="Fatima"/>
    <s v="Dropped"/>
    <s v="bad"/>
    <x v="2"/>
    <s v="No"/>
    <s v="الدكتور لم يحضر"/>
    <s v="Doctor Unavailable"/>
    <s v="~30"/>
    <n v="30"/>
    <s v="No"/>
    <s v="Status Mismatch"/>
    <s v="Resolution Time Exists Before Closure"/>
    <s v="Dropped Ticket Still Active"/>
    <s v="OK"/>
    <s v="OK"/>
    <s v="No"/>
    <x v="0"/>
    <x v="1"/>
    <x v="0"/>
    <x v="0"/>
    <x v="0"/>
  </r>
  <r>
    <s v="TCK-3538"/>
    <s v="TCK-3538"/>
    <s v="P-737"/>
    <m/>
    <s v="unknown"/>
    <m/>
    <x v="1"/>
    <x v="2"/>
    <s v="Amman"/>
    <s v="Mobile Unit"/>
    <s v="HealthPlus"/>
    <x v="1"/>
    <s v="Reception"/>
    <x v="2"/>
    <s v="Technical"/>
    <s v="Wrong appointment"/>
    <s v="waiting too long"/>
    <x v="1"/>
    <s v="10/02/2025"/>
    <s v="DD/MM/YYYY"/>
    <d v="2025-02-10T00:00:00"/>
    <s v="1h"/>
    <n v="60"/>
    <s v="5 hours"/>
    <n v="5"/>
    <s v="02-20-25"/>
    <s v="MM-DD-YY"/>
    <d v="2025-02-20T00:00:00"/>
    <s v="Escalated"/>
    <x v="0"/>
    <s v="Level 1"/>
    <n v="1"/>
    <s v="Hassan"/>
    <s v="Dropped"/>
    <s v="good"/>
    <x v="2"/>
    <s v="Yes"/>
    <s v="bad experience"/>
    <m/>
    <n v="10"/>
    <n v="10"/>
    <s v="No"/>
    <s v="Status Mismatch"/>
    <s v="Resolution Time Exists Before Closure"/>
    <s v="Dropped Ticket Still Active"/>
    <s v="OK"/>
    <s v="OK"/>
    <s v="No"/>
    <x v="0"/>
    <x v="4"/>
    <x v="2"/>
    <x v="0"/>
    <x v="0"/>
  </r>
  <r>
    <s v="3539"/>
    <s v="TCK-3539"/>
    <s v="P-416"/>
    <s v="V-7215"/>
    <s v="unknown"/>
    <m/>
    <x v="0"/>
    <x v="2"/>
    <s v="Amman"/>
    <s v="Clinic"/>
    <s v="Alnoor Hospital"/>
    <x v="0"/>
    <s v="Lab"/>
    <x v="2"/>
    <s v="Technical"/>
    <s v="Prescription issue"/>
    <s v="waiting too long"/>
    <x v="1"/>
    <s v="2025-05-05"/>
    <s v="YYYY-MM-DD"/>
    <d v="2025-05-05T00:00:00"/>
    <s v="1h"/>
    <n v="60"/>
    <s v="1 day"/>
    <n v="24"/>
    <m/>
    <m/>
    <m/>
    <s v="Escalated"/>
    <x v="0"/>
    <n v="3"/>
    <n v="3"/>
    <s v="Omar"/>
    <s v="Duplicate"/>
    <n v="3"/>
    <x v="1"/>
    <s v="No"/>
    <s v="مشكلة في الفاتورة"/>
    <s v="Billing Issue"/>
    <s v="~30"/>
    <n v="30"/>
    <s v="No"/>
    <s v="OK"/>
    <s v="Resolution Time Exists Before Closure"/>
    <s v="Duplicate Ticket Still Active"/>
    <s v="OK"/>
    <s v="OK"/>
    <m/>
    <x v="0"/>
    <x v="4"/>
    <x v="2"/>
    <x v="0"/>
    <x v="0"/>
  </r>
  <r>
    <s v="TCK-3540"/>
    <s v="TCK-3540"/>
    <s v="P-306"/>
    <s v="V-6242"/>
    <s v="~30"/>
    <n v="30"/>
    <x v="1"/>
    <x v="1"/>
    <s v="Basra"/>
    <s v="Clinic"/>
    <s v="Al Noor Hosp."/>
    <x v="0"/>
    <s v="Lab"/>
    <x v="4"/>
    <s v="Inquiry"/>
    <s v="Billing error"/>
    <s v="waiting too long"/>
    <x v="1"/>
    <s v="2025-06-11"/>
    <s v="YYYY-MM-DD"/>
    <d v="2025-06-11T00:00:00"/>
    <s v="1h"/>
    <n v="60"/>
    <s v="48"/>
    <n v="48"/>
    <s v="2025-03-29"/>
    <s v="YYYY-MM-DD"/>
    <d v="2025-03-29T00:00:00"/>
    <s v="Pending"/>
    <x v="2"/>
    <n v="1"/>
    <n v="1"/>
    <s v="Maya"/>
    <s v="Solved"/>
    <n v="4"/>
    <x v="2"/>
    <s v="Yes"/>
    <s v="bad experience"/>
    <m/>
    <s v="~30"/>
    <n v="30"/>
    <s v="No"/>
    <s v="Status Mismatch"/>
    <s v="Resolution Time Exists Before Closure"/>
    <s v="Solved Ticket Still Active"/>
    <s v="OK"/>
    <s v="OK"/>
    <s v="Yes"/>
    <x v="0"/>
    <x v="1"/>
    <x v="2"/>
    <x v="0"/>
    <x v="0"/>
  </r>
  <r>
    <s v="tk_3541"/>
    <s v="TCK-3541"/>
    <m/>
    <s v="V-3979"/>
    <n v="63"/>
    <n v="63"/>
    <x v="1"/>
    <x v="0"/>
    <s v="Tripoli"/>
    <s v="Pharmacy"/>
    <s v="Al Noor Hosp."/>
    <x v="0"/>
    <s v="Pharmacy"/>
    <x v="0"/>
    <s v="Technical"/>
    <s v="Wrong appointment"/>
    <s v="billing not clear"/>
    <x v="6"/>
    <s v="2025-01-21"/>
    <s v="YYYY-MM-DD"/>
    <d v="2025-01-21T00:00:00"/>
    <s v="30 min"/>
    <n v="30"/>
    <s v="2h"/>
    <n v="2"/>
    <s v="05-17-25"/>
    <s v="MM-DD-YY"/>
    <d v="2025-05-17T00:00:00"/>
    <s v="Resolved"/>
    <x v="3"/>
    <s v="Level 1"/>
    <n v="1"/>
    <m/>
    <s v="Duplicate"/>
    <n v="1"/>
    <x v="0"/>
    <s v="Yes"/>
    <m/>
    <m/>
    <s v="100 USD"/>
    <n v="100"/>
    <s v="Yes"/>
    <s v="OK"/>
    <s v="OK"/>
    <s v="OK"/>
    <s v="OK"/>
    <s v="Review"/>
    <s v="No"/>
    <x v="2"/>
    <x v="3"/>
    <x v="0"/>
    <x v="2"/>
    <x v="1"/>
  </r>
  <r>
    <s v="tk_3542"/>
    <s v="TCK-3542"/>
    <s v="P-736"/>
    <m/>
    <n v="68"/>
    <n v="68"/>
    <x v="1"/>
    <x v="3"/>
    <s v="Cairo"/>
    <s v="Mobile Unit"/>
    <s v="Care Clinic"/>
    <x v="2"/>
    <s v="ER"/>
    <x v="0"/>
    <s v="Complaint"/>
    <s v="System down"/>
    <s v="billing not clear"/>
    <x v="6"/>
    <s v="2025-03-02"/>
    <s v="YYYY-MM-DD"/>
    <d v="2025-03-02T00:00:00"/>
    <s v="2 hours"/>
    <n v="120"/>
    <s v="5 hours"/>
    <n v="5"/>
    <m/>
    <m/>
    <m/>
    <s v="Escalated"/>
    <x v="0"/>
    <n v="0"/>
    <n v="0"/>
    <s v="Omar"/>
    <s v="Referred"/>
    <s v="good"/>
    <x v="2"/>
    <s v="Yes"/>
    <m/>
    <m/>
    <n v="20"/>
    <n v="20"/>
    <s v="No"/>
    <s v="OK"/>
    <s v="Resolution Time Exists Before Closure"/>
    <s v="OK"/>
    <s v="Review"/>
    <s v="OK"/>
    <m/>
    <x v="0"/>
    <x v="2"/>
    <x v="1"/>
    <x v="0"/>
    <x v="0"/>
  </r>
  <r>
    <s v="tk_3543"/>
    <s v="TCK-3543"/>
    <s v="P-366"/>
    <m/>
    <n v="17"/>
    <n v="17"/>
    <x v="0"/>
    <x v="3"/>
    <s v="Alexandria"/>
    <s v="Hospital"/>
    <s v="Al Noor Hosp."/>
    <x v="0"/>
    <s v="ER"/>
    <x v="3"/>
    <s v="Admin"/>
    <s v="Long wait time"/>
    <s v="مشكلة في الفاتورة"/>
    <x v="6"/>
    <s v="02-26-25"/>
    <s v="MM-DD-YY"/>
    <d v="2025-02-26T00:00:00"/>
    <s v="30 min"/>
    <n v="30"/>
    <s v="48"/>
    <n v="48"/>
    <m/>
    <m/>
    <m/>
    <s v="Pending"/>
    <x v="3"/>
    <n v="3"/>
    <n v="3"/>
    <s v="Hassan"/>
    <s v="Duplicate"/>
    <n v="5"/>
    <x v="2"/>
    <s v="No"/>
    <s v="bad experience"/>
    <m/>
    <n v="20"/>
    <n v="20"/>
    <s v="Yes"/>
    <s v="OK"/>
    <s v="Resolution Time Exists Before Closure"/>
    <s v="Duplicate Ticket Still Active"/>
    <s v="OK"/>
    <s v="OK"/>
    <m/>
    <x v="0"/>
    <x v="0"/>
    <x v="0"/>
    <x v="0"/>
    <x v="0"/>
  </r>
  <r>
    <s v="TCK-3544"/>
    <s v="TCK-3544"/>
    <s v="P-252"/>
    <s v="V-2459"/>
    <s v="~30"/>
    <n v="30"/>
    <x v="0"/>
    <x v="2"/>
    <s v="Amman"/>
    <s v="Hospital"/>
    <s v="HealthPlus"/>
    <x v="1"/>
    <s v="Reception"/>
    <x v="3"/>
    <s v="Medical"/>
    <s v="Billing error"/>
    <m/>
    <x v="3"/>
    <s v="2025-04-15"/>
    <s v="YYYY-MM-DD"/>
    <d v="2025-04-15T00:00:00"/>
    <s v="2 hours"/>
    <n v="120"/>
    <s v="5 hours"/>
    <n v="5"/>
    <s v="01-20-25"/>
    <s v="MM-DD-YY"/>
    <d v="2025-01-20T00:00:00"/>
    <s v="Escalated"/>
    <x v="3"/>
    <n v="0"/>
    <n v="0"/>
    <s v="Maya"/>
    <s v="Referred"/>
    <s v="good"/>
    <x v="2"/>
    <m/>
    <s v="bad experience"/>
    <m/>
    <n v="20"/>
    <n v="20"/>
    <s v="Yes"/>
    <s v="Status Mismatch"/>
    <s v="Resolution Time Exists Before Closure"/>
    <s v="OK"/>
    <s v="Review"/>
    <s v="OK"/>
    <s v="Yes"/>
    <x v="0"/>
    <x v="1"/>
    <x v="1"/>
    <x v="0"/>
    <x v="0"/>
  </r>
  <r>
    <s v="3545"/>
    <s v="TCK-3545"/>
    <m/>
    <m/>
    <s v="~30"/>
    <n v="30"/>
    <x v="1"/>
    <x v="1"/>
    <s v="Mosul"/>
    <s v="Pharmacy"/>
    <s v="Care Clinic"/>
    <x v="2"/>
    <s v="Billing"/>
    <x v="3"/>
    <s v="Complaint"/>
    <s v="Long wait time"/>
    <s v="need help"/>
    <x v="0"/>
    <s v="2025-02-25"/>
    <s v="YYYY-MM-DD"/>
    <d v="2025-02-25T00:00:00"/>
    <s v="30 min"/>
    <n v="30"/>
    <s v="1 day"/>
    <n v="24"/>
    <s v="2025-06-23"/>
    <s v="YYYY-MM-DD"/>
    <d v="2025-06-23T00:00:00"/>
    <s v="Resolved"/>
    <x v="1"/>
    <n v="0"/>
    <n v="0"/>
    <s v="Ali"/>
    <s v="Solved"/>
    <n v="1"/>
    <x v="0"/>
    <s v="Yes"/>
    <m/>
    <m/>
    <s v="100 USD"/>
    <n v="100"/>
    <s v="Yes"/>
    <s v="OK"/>
    <s v="OK"/>
    <s v="OK"/>
    <s v="OK"/>
    <s v="OK"/>
    <s v="No"/>
    <x v="3"/>
    <x v="1"/>
    <x v="0"/>
    <x v="3"/>
    <x v="1"/>
  </r>
  <r>
    <s v="3546"/>
    <s v="TCK-3546"/>
    <m/>
    <m/>
    <n v="50"/>
    <n v="50"/>
    <x v="0"/>
    <x v="0"/>
    <s v="Tripoli"/>
    <s v="Mobile Unit"/>
    <s v="Care Clinic"/>
    <x v="2"/>
    <s v="Lab"/>
    <x v="2"/>
    <s v="Inquiry"/>
    <s v="Wrong appointment"/>
    <s v="need help"/>
    <x v="0"/>
    <s v="05/01/2025"/>
    <s v="DD/MM/YYYY"/>
    <d v="2025-01-05T00:00:00"/>
    <s v="1h"/>
    <n v="60"/>
    <s v="48"/>
    <n v="48"/>
    <m/>
    <m/>
    <m/>
    <s v="Pending"/>
    <x v="3"/>
    <n v="0"/>
    <n v="0"/>
    <s v="Sara"/>
    <s v="Solved"/>
    <s v="bad"/>
    <x v="2"/>
    <s v="No"/>
    <s v="bad experience"/>
    <m/>
    <s v="100 USD"/>
    <n v="100"/>
    <s v="No"/>
    <s v="OK"/>
    <s v="Resolution Time Exists Before Closure"/>
    <s v="Solved Ticket Still Active"/>
    <s v="Review"/>
    <s v="OK"/>
    <m/>
    <x v="0"/>
    <x v="5"/>
    <x v="2"/>
    <x v="0"/>
    <x v="1"/>
  </r>
  <r>
    <s v="TCK-3547"/>
    <s v="TCK-3547"/>
    <m/>
    <m/>
    <n v="46"/>
    <n v="46"/>
    <x v="0"/>
    <x v="0"/>
    <s v="Tripoli"/>
    <s v="Pharmacy"/>
    <s v="Alnoor Hospital"/>
    <x v="0"/>
    <s v="Pharmacy"/>
    <x v="4"/>
    <s v="Complaint"/>
    <s v="System down"/>
    <s v="waiting too long"/>
    <x v="1"/>
    <s v="09/03/2025"/>
    <s v="DD/MM/YYYY"/>
    <d v="2025-03-09T00:00:00"/>
    <s v="45"/>
    <n v="45"/>
    <s v="48"/>
    <n v="48"/>
    <m/>
    <m/>
    <m/>
    <s v="Escalated"/>
    <x v="1"/>
    <n v="3"/>
    <n v="3"/>
    <s v="Maya"/>
    <s v="Dropped"/>
    <n v="4"/>
    <x v="2"/>
    <s v="No"/>
    <s v="الدكتور لم يحضر"/>
    <s v="Doctor Unavailable"/>
    <s v="~30"/>
    <n v="30"/>
    <s v="Yes"/>
    <s v="OK"/>
    <s v="Resolution Time Exists Before Closure"/>
    <s v="Dropped Ticket Still Active"/>
    <s v="OK"/>
    <s v="OK"/>
    <m/>
    <x v="0"/>
    <x v="5"/>
    <x v="0"/>
    <x v="0"/>
    <x v="0"/>
  </r>
  <r>
    <s v="tk_3548"/>
    <s v="TCK-3548"/>
    <s v="P-554"/>
    <m/>
    <s v="~30"/>
    <n v="30"/>
    <x v="0"/>
    <x v="2"/>
    <s v="Amman"/>
    <s v="Clinic"/>
    <s v="HealthPlus"/>
    <x v="1"/>
    <s v="Pharmacy"/>
    <x v="1"/>
    <s v="Complaint"/>
    <s v="Prescription issue"/>
    <m/>
    <x v="3"/>
    <s v="2025-03-22"/>
    <s v="YYYY-MM-DD"/>
    <d v="2025-03-22T00:00:00"/>
    <s v="2 hours"/>
    <n v="120"/>
    <s v="1 day"/>
    <n v="24"/>
    <s v="04-02-25"/>
    <s v="MM-DD-YY"/>
    <d v="2025-04-02T00:00:00"/>
    <s v="Pending"/>
    <x v="2"/>
    <n v="3"/>
    <n v="3"/>
    <m/>
    <s v="Referred"/>
    <n v="4"/>
    <x v="2"/>
    <s v="No"/>
    <s v="bad experience"/>
    <m/>
    <n v="20"/>
    <n v="20"/>
    <s v="No"/>
    <s v="Status Mismatch"/>
    <s v="Resolution Time Exists Before Closure"/>
    <s v="OK"/>
    <s v="Review"/>
    <s v="OK"/>
    <s v="No"/>
    <x v="0"/>
    <x v="1"/>
    <x v="1"/>
    <x v="0"/>
    <x v="0"/>
  </r>
  <r>
    <s v="3549"/>
    <s v="TCK-3549"/>
    <s v="P-237"/>
    <s v="V-9554"/>
    <s v="~30"/>
    <n v="30"/>
    <x v="0"/>
    <x v="0"/>
    <s v="Bekaa"/>
    <s v="Clinic"/>
    <s v="Alnoor Hospital"/>
    <x v="0"/>
    <s v="Billing"/>
    <x v="0"/>
    <s v="Technical"/>
    <s v="Long wait time"/>
    <s v="billing not clear"/>
    <x v="6"/>
    <s v="20/02/2025"/>
    <s v="DD/MM/YYYY"/>
    <d v="2025-02-20T00:00:00"/>
    <s v="45"/>
    <n v="45"/>
    <s v="5 hours"/>
    <n v="5"/>
    <s v="06-09-25"/>
    <s v="MM-DD-YY"/>
    <d v="2025-06-09T00:00:00"/>
    <s v="Escalated"/>
    <x v="2"/>
    <n v="1"/>
    <n v="1"/>
    <s v="Omar"/>
    <s v="Referred"/>
    <n v="1"/>
    <x v="0"/>
    <s v="No"/>
    <s v="good service"/>
    <s v="Positive Feedback"/>
    <n v="50"/>
    <n v="50"/>
    <s v="Yes"/>
    <s v="Status Mismatch"/>
    <s v="Resolution Time Exists Before Closure"/>
    <s v="OK"/>
    <s v="OK"/>
    <s v="OK"/>
    <s v="No"/>
    <x v="0"/>
    <x v="1"/>
    <x v="0"/>
    <x v="0"/>
    <x v="2"/>
  </r>
  <r>
    <s v="3550"/>
    <s v="TCK-3550"/>
    <m/>
    <m/>
    <n v="36"/>
    <n v="36"/>
    <x v="1"/>
    <x v="0"/>
    <s v="Beirut"/>
    <s v="Hospital"/>
    <s v="Alnoor Hospital"/>
    <x v="0"/>
    <s v="Lab"/>
    <x v="3"/>
    <s v="Technical"/>
    <s v="Wrong appointment"/>
    <s v="need help"/>
    <x v="0"/>
    <s v="2025-04-25"/>
    <s v="YYYY-MM-DD"/>
    <d v="2025-04-25T00:00:00"/>
    <s v="45"/>
    <n v="45"/>
    <s v="1 day"/>
    <n v="24"/>
    <s v="03-07-25"/>
    <s v="MM-DD-YY"/>
    <d v="2025-03-07T00:00:00"/>
    <s v="Open"/>
    <x v="0"/>
    <n v="3"/>
    <n v="3"/>
    <s v="Omar"/>
    <s v="Duplicate"/>
    <s v="bad"/>
    <x v="2"/>
    <s v="No"/>
    <s v="bad experience"/>
    <m/>
    <s v="100 USD"/>
    <n v="100"/>
    <s v="No"/>
    <s v="Status Mismatch"/>
    <s v="Resolution Time Exists Before Closure"/>
    <s v="Duplicate Ticket Still Active"/>
    <s v="OK"/>
    <s v="OK"/>
    <s v="Yes"/>
    <x v="0"/>
    <x v="5"/>
    <x v="0"/>
    <x v="0"/>
    <x v="1"/>
  </r>
  <r>
    <s v="TCK-3551"/>
    <s v="TCK-3551"/>
    <s v="P-955"/>
    <m/>
    <s v="~30"/>
    <n v="30"/>
    <x v="0"/>
    <x v="1"/>
    <s v="Mosul"/>
    <s v="Clinic"/>
    <s v="Alnoor Hospital"/>
    <x v="0"/>
    <s v="Pharmacy"/>
    <x v="0"/>
    <s v="Complaint"/>
    <s v="Billing error"/>
    <s v="waiting too long"/>
    <x v="1"/>
    <s v="10/05/2025"/>
    <s v="DD/MM/YYYY"/>
    <d v="2025-05-10T00:00:00"/>
    <s v="30 min"/>
    <n v="30"/>
    <s v="-1"/>
    <m/>
    <m/>
    <m/>
    <m/>
    <s v="Pending"/>
    <x v="3"/>
    <n v="0"/>
    <n v="0"/>
    <m/>
    <s v="Solved"/>
    <n v="4"/>
    <x v="2"/>
    <m/>
    <s v="bad experience"/>
    <m/>
    <s v="~30"/>
    <n v="30"/>
    <s v="Yes"/>
    <s v="OK"/>
    <s v="OK"/>
    <s v="Solved Ticket Still Active"/>
    <s v="Review"/>
    <s v="OK"/>
    <m/>
    <x v="0"/>
    <x v="1"/>
    <x v="0"/>
    <x v="0"/>
    <x v="0"/>
  </r>
  <r>
    <s v="tk_3552"/>
    <s v="TCK-3552"/>
    <s v="P-960"/>
    <s v="V-6031"/>
    <n v="24"/>
    <n v="24"/>
    <x v="0"/>
    <x v="0"/>
    <s v="Beirut"/>
    <s v="Mobile Unit"/>
    <s v="Alnoor Hospital"/>
    <x v="0"/>
    <s v="ER"/>
    <x v="1"/>
    <s v="Inquiry"/>
    <s v="Wrong appointment"/>
    <s v="الدكتور لم يحضر"/>
    <x v="5"/>
    <s v="2025-06-20"/>
    <s v="YYYY-MM-DD"/>
    <d v="2025-06-20T00:00:00"/>
    <s v="45"/>
    <n v="45"/>
    <s v="1 day"/>
    <n v="24"/>
    <s v="27/02/2025"/>
    <s v="DD/MM/YYYY"/>
    <d v="2025-02-27T00:00:00"/>
    <s v="Open"/>
    <x v="0"/>
    <n v="3"/>
    <n v="3"/>
    <s v="Lina"/>
    <s v="Dropped"/>
    <n v="1"/>
    <x v="0"/>
    <s v="No"/>
    <s v="مشكلة في الفاتورة"/>
    <s v="Billing Issue"/>
    <s v="100 USD"/>
    <n v="100"/>
    <s v="No"/>
    <s v="Status Mismatch"/>
    <s v="Resolution Time Exists Before Closure"/>
    <s v="Dropped Ticket Still Active"/>
    <s v="OK"/>
    <s v="OK"/>
    <s v="Yes"/>
    <x v="0"/>
    <x v="1"/>
    <x v="0"/>
    <x v="0"/>
    <x v="1"/>
  </r>
  <r>
    <s v="TCK-3553"/>
    <s v="TCK-3553"/>
    <m/>
    <m/>
    <s v="unknown"/>
    <m/>
    <x v="0"/>
    <x v="3"/>
    <s v="Giza"/>
    <s v="Hospital"/>
    <s v="HealthPlus"/>
    <x v="1"/>
    <s v="Lab"/>
    <x v="1"/>
    <s v="Inquiry"/>
    <s v="Long wait time"/>
    <m/>
    <x v="3"/>
    <s v="26/01/2025"/>
    <s v="DD/MM/YYYY"/>
    <d v="2025-01-26T00:00:00"/>
    <s v="45"/>
    <n v="45"/>
    <s v="2h"/>
    <n v="2"/>
    <s v="2025-05-15"/>
    <s v="YYYY-MM-DD"/>
    <d v="2025-05-15T00:00:00"/>
    <s v="Pending"/>
    <x v="1"/>
    <n v="2"/>
    <n v="2"/>
    <s v="Omar"/>
    <s v="Solved"/>
    <n v="4"/>
    <x v="2"/>
    <s v="No"/>
    <s v="bad experience"/>
    <m/>
    <n v="20"/>
    <n v="20"/>
    <s v="No"/>
    <s v="Status Mismatch"/>
    <s v="Resolution Time Exists Before Closure"/>
    <s v="Solved Ticket Still Active"/>
    <s v="OK"/>
    <s v="OK"/>
    <s v="No"/>
    <x v="0"/>
    <x v="4"/>
    <x v="0"/>
    <x v="0"/>
    <x v="0"/>
  </r>
  <r>
    <s v="3554"/>
    <s v="TCK-3554"/>
    <m/>
    <s v="V-8779"/>
    <n v="25"/>
    <n v="25"/>
    <x v="1"/>
    <x v="1"/>
    <s v="Baghdad"/>
    <s v="Hospital"/>
    <s v="Al Noor Hosp."/>
    <x v="0"/>
    <s v="Pharmacy"/>
    <x v="4"/>
    <s v="Complaint"/>
    <s v="Missing record"/>
    <s v="waiting too long"/>
    <x v="1"/>
    <s v="30/06/2025"/>
    <s v="DD/MM/YYYY"/>
    <d v="2025-06-30T00:00:00"/>
    <s v="2 hours"/>
    <n v="120"/>
    <s v="2h"/>
    <n v="2"/>
    <m/>
    <m/>
    <m/>
    <s v="Pending"/>
    <x v="1"/>
    <n v="3"/>
    <n v="3"/>
    <s v="Sara"/>
    <s v="Referred"/>
    <s v="good"/>
    <x v="2"/>
    <m/>
    <s v="تأخير في الخدمة"/>
    <s v="Service Delay"/>
    <n v="10"/>
    <n v="10"/>
    <s v="No"/>
    <s v="OK"/>
    <s v="Resolution Time Exists Before Closure"/>
    <s v="OK"/>
    <s v="OK"/>
    <s v="OK"/>
    <m/>
    <x v="0"/>
    <x v="1"/>
    <x v="1"/>
    <x v="0"/>
    <x v="0"/>
  </r>
  <r>
    <s v="TCK-3555"/>
    <s v="TCK-3555"/>
    <s v="P-176"/>
    <s v="V-1733"/>
    <s v="~30"/>
    <n v="30"/>
    <x v="0"/>
    <x v="3"/>
    <s v="Alexandria"/>
    <s v="Hospital"/>
    <s v="HealthPlus"/>
    <x v="1"/>
    <s v="Lab"/>
    <x v="0"/>
    <s v="Medical"/>
    <s v="System down"/>
    <m/>
    <x v="3"/>
    <s v="2025-02-24"/>
    <s v="YYYY-MM-DD"/>
    <d v="2025-02-24T00:00:00"/>
    <s v="2 hours"/>
    <n v="120"/>
    <s v="48"/>
    <n v="48"/>
    <s v="05/04/2025"/>
    <s v="DD/MM/YYYY"/>
    <d v="2025-04-05T00:00:00"/>
    <s v="Resolved"/>
    <x v="0"/>
    <s v="Level 1"/>
    <n v="1"/>
    <s v="Sara"/>
    <s v="Dropped"/>
    <n v="5"/>
    <x v="2"/>
    <s v="Yes"/>
    <s v="الخدمة سيئة"/>
    <s v="Negative Feedback"/>
    <n v="50"/>
    <n v="50"/>
    <s v="Yes"/>
    <s v="OK"/>
    <s v="OK"/>
    <s v="OK"/>
    <s v="OK"/>
    <s v="OK"/>
    <s v="No"/>
    <x v="4"/>
    <x v="1"/>
    <x v="1"/>
    <x v="4"/>
    <x v="2"/>
  </r>
  <r>
    <s v="3556"/>
    <s v="TCK-3556"/>
    <m/>
    <s v="V-9789"/>
    <s v="~30"/>
    <n v="30"/>
    <x v="0"/>
    <x v="0"/>
    <s v="Beirut"/>
    <s v="Pharmacy"/>
    <s v="Alnoor Hospital"/>
    <x v="0"/>
    <s v="Pharmacy"/>
    <x v="2"/>
    <s v="Admin"/>
    <s v="Wrong appointment"/>
    <s v="waiting too long"/>
    <x v="1"/>
    <s v="06/06/2025"/>
    <s v="DD/MM/YYYY"/>
    <d v="2025-06-06T00:00:00"/>
    <s v="1h"/>
    <n v="60"/>
    <s v="2h"/>
    <n v="2"/>
    <s v="30/06/2025"/>
    <s v="DD/MM/YYYY"/>
    <d v="2025-06-30T00:00:00"/>
    <s v="Escalated"/>
    <x v="0"/>
    <n v="3"/>
    <n v="3"/>
    <s v="Hassan"/>
    <s v="Duplicate"/>
    <n v="5"/>
    <x v="2"/>
    <s v="No"/>
    <s v="الدكتور لم يحضر"/>
    <s v="Doctor Unavailable"/>
    <s v="100 USD"/>
    <n v="100"/>
    <s v="No"/>
    <s v="Status Mismatch"/>
    <s v="Resolution Time Exists Before Closure"/>
    <s v="Duplicate Ticket Still Active"/>
    <s v="OK"/>
    <s v="OK"/>
    <s v="No"/>
    <x v="0"/>
    <x v="1"/>
    <x v="2"/>
    <x v="0"/>
    <x v="1"/>
  </r>
  <r>
    <s v="3557"/>
    <s v="TCK-3557"/>
    <m/>
    <s v="V-4769"/>
    <s v="unknown"/>
    <m/>
    <x v="0"/>
    <x v="3"/>
    <s v="Alexandria"/>
    <s v="Clinic"/>
    <s v="Care Clinic"/>
    <x v="2"/>
    <s v="ER"/>
    <x v="3"/>
    <s v="Inquiry"/>
    <s v="Wrong appointment"/>
    <s v="need help"/>
    <x v="0"/>
    <s v="02-25-25"/>
    <s v="MM-DD-YY"/>
    <d v="2025-02-25T00:00:00"/>
    <s v="30 min"/>
    <n v="30"/>
    <s v="2h"/>
    <n v="2"/>
    <m/>
    <m/>
    <m/>
    <s v="Resolved"/>
    <x v="3"/>
    <n v="1"/>
    <n v="1"/>
    <s v="Sara"/>
    <s v="Solved"/>
    <s v="bad"/>
    <x v="2"/>
    <s v="No"/>
    <s v="مشكلة في الفاتورة"/>
    <s v="Billing Issue"/>
    <s v="~30"/>
    <n v="30"/>
    <s v="No"/>
    <s v="Missing Resolved Date"/>
    <s v="OK"/>
    <s v="OK"/>
    <s v="OK"/>
    <s v="OK"/>
    <m/>
    <x v="2"/>
    <x v="4"/>
    <x v="0"/>
    <x v="2"/>
    <x v="0"/>
  </r>
  <r>
    <s v="3558"/>
    <s v="TCK-3558"/>
    <m/>
    <s v="V-3747"/>
    <s v="unknown"/>
    <m/>
    <x v="0"/>
    <x v="3"/>
    <s v="Giza"/>
    <s v="Hospital"/>
    <s v="Alnoor Hospital"/>
    <x v="0"/>
    <s v="Lab"/>
    <x v="4"/>
    <s v="Medical"/>
    <s v="Missing record"/>
    <s v="need help"/>
    <x v="0"/>
    <s v="03-15-25"/>
    <s v="MM-DD-YY"/>
    <d v="2025-03-15T00:00:00"/>
    <s v="30 min"/>
    <n v="30"/>
    <s v="2h"/>
    <n v="2"/>
    <s v="01-20-25"/>
    <s v="MM-DD-YY"/>
    <d v="2025-01-20T00:00:00"/>
    <s v="Closed"/>
    <x v="2"/>
    <n v="0"/>
    <n v="0"/>
    <s v="Omar"/>
    <s v="Solved"/>
    <s v="bad"/>
    <x v="2"/>
    <m/>
    <s v="تأخير في الخدمة"/>
    <s v="Service Delay"/>
    <n v="20"/>
    <n v="20"/>
    <s v="No"/>
    <s v="OK"/>
    <s v="OK"/>
    <s v="OK"/>
    <s v="OK"/>
    <s v="OK"/>
    <s v="Yes"/>
    <x v="2"/>
    <x v="4"/>
    <x v="0"/>
    <x v="2"/>
    <x v="0"/>
  </r>
  <r>
    <s v="tk_3559"/>
    <s v="TCK-3559"/>
    <s v="P-556"/>
    <s v="V-6584"/>
    <s v="~30"/>
    <n v="30"/>
    <x v="1"/>
    <x v="1"/>
    <s v="Basra"/>
    <s v="Hospital"/>
    <s v="Alnoor Hospital"/>
    <x v="0"/>
    <s v="Pharmacy"/>
    <x v="4"/>
    <s v="Inquiry"/>
    <s v="Billing error"/>
    <s v="need help"/>
    <x v="0"/>
    <s v="2025-03-01"/>
    <s v="YYYY-MM-DD"/>
    <d v="2025-03-01T00:00:00"/>
    <s v="1h"/>
    <n v="60"/>
    <s v="48"/>
    <n v="48"/>
    <m/>
    <m/>
    <m/>
    <s v="Resolved"/>
    <x v="0"/>
    <n v="0"/>
    <n v="0"/>
    <s v="Ali"/>
    <s v="Duplicate"/>
    <n v="1"/>
    <x v="0"/>
    <s v="Yes"/>
    <s v="bad experience"/>
    <m/>
    <s v="~30"/>
    <n v="30"/>
    <s v="Yes"/>
    <s v="Missing Resolved Date"/>
    <s v="OK"/>
    <s v="OK"/>
    <s v="Review"/>
    <s v="OK"/>
    <m/>
    <x v="4"/>
    <x v="1"/>
    <x v="2"/>
    <x v="4"/>
    <x v="0"/>
  </r>
  <r>
    <s v="tk_3560"/>
    <s v="TCK-3560"/>
    <m/>
    <s v="V-3273"/>
    <n v="90"/>
    <n v="90"/>
    <x v="0"/>
    <x v="2"/>
    <s v="Zarqa"/>
    <s v="Clinic"/>
    <s v="Al Noor Hosp."/>
    <x v="0"/>
    <s v="Pharmacy"/>
    <x v="3"/>
    <s v="Inquiry"/>
    <s v="Long wait time"/>
    <s v="need help"/>
    <x v="0"/>
    <s v="05-19-25"/>
    <s v="MM-DD-YY"/>
    <d v="2025-05-19T00:00:00"/>
    <s v="45"/>
    <n v="45"/>
    <s v="2h"/>
    <n v="2"/>
    <s v="05-22-25"/>
    <s v="MM-DD-YY"/>
    <d v="2025-05-22T00:00:00"/>
    <s v="Pending"/>
    <x v="0"/>
    <n v="1"/>
    <n v="1"/>
    <s v="Omar"/>
    <s v="Duplicate"/>
    <s v="bad"/>
    <x v="2"/>
    <s v="No"/>
    <s v="bad experience"/>
    <m/>
    <n v="50"/>
    <n v="50"/>
    <s v="Yes"/>
    <s v="Status Mismatch"/>
    <s v="Resolution Time Exists Before Closure"/>
    <s v="Duplicate Ticket Still Active"/>
    <s v="OK"/>
    <s v="OK"/>
    <s v="No"/>
    <x v="0"/>
    <x v="2"/>
    <x v="0"/>
    <x v="0"/>
    <x v="2"/>
  </r>
  <r>
    <s v="3561"/>
    <s v="TCK-3561"/>
    <s v="P-531"/>
    <s v="V-4507"/>
    <s v="unknown"/>
    <m/>
    <x v="1"/>
    <x v="1"/>
    <s v="Mosul"/>
    <s v="Mobile Unit"/>
    <s v="Alnoor Hospital"/>
    <x v="0"/>
    <s v="ER"/>
    <x v="3"/>
    <s v="Admin"/>
    <s v="Prescription issue"/>
    <m/>
    <x v="3"/>
    <s v="04/03/2025"/>
    <s v="DD/MM/YYYY"/>
    <d v="2025-03-04T00:00:00"/>
    <s v="2 hours"/>
    <n v="120"/>
    <s v="48"/>
    <n v="48"/>
    <m/>
    <m/>
    <m/>
    <s v="Pending"/>
    <x v="1"/>
    <n v="1"/>
    <n v="1"/>
    <s v="Fatima"/>
    <s v="Referred"/>
    <n v="2"/>
    <x v="0"/>
    <s v="No"/>
    <m/>
    <m/>
    <s v="100 USD"/>
    <n v="100"/>
    <s v="No"/>
    <s v="OK"/>
    <s v="Resolution Time Exists Before Closure"/>
    <s v="OK"/>
    <s v="OK"/>
    <s v="OK"/>
    <m/>
    <x v="0"/>
    <x v="4"/>
    <x v="1"/>
    <x v="0"/>
    <x v="1"/>
  </r>
  <r>
    <s v="TCK-3562"/>
    <s v="TCK-3562"/>
    <s v="P-913"/>
    <s v="V-3518"/>
    <s v="~30"/>
    <n v="30"/>
    <x v="1"/>
    <x v="0"/>
    <s v="Tripoli"/>
    <s v="Mobile Unit"/>
    <s v="Alnoor Hospital"/>
    <x v="0"/>
    <s v="Lab"/>
    <x v="4"/>
    <s v="Admin"/>
    <s v="Prescription issue"/>
    <s v="need help"/>
    <x v="0"/>
    <s v="01-07-25"/>
    <s v="MM-DD-YY"/>
    <d v="2025-01-07T00:00:00"/>
    <s v="45"/>
    <n v="45"/>
    <s v="5 hours"/>
    <n v="5"/>
    <s v="18/02/2025"/>
    <s v="DD/MM/YYYY"/>
    <d v="2025-02-18T00:00:00"/>
    <s v="Pending"/>
    <x v="2"/>
    <n v="3"/>
    <n v="3"/>
    <s v="Hassan"/>
    <s v="Solved"/>
    <n v="5"/>
    <x v="2"/>
    <s v="No"/>
    <s v="تأخير في الخدمة"/>
    <s v="Service Delay"/>
    <s v="100 USD"/>
    <n v="100"/>
    <s v="Yes"/>
    <s v="Status Mismatch"/>
    <s v="Resolution Time Exists Before Closure"/>
    <s v="Solved Ticket Still Active"/>
    <s v="Review"/>
    <s v="OK"/>
    <s v="No"/>
    <x v="0"/>
    <x v="1"/>
    <x v="0"/>
    <x v="0"/>
    <x v="1"/>
  </r>
  <r>
    <s v="3563"/>
    <s v="TCK-3563"/>
    <s v="P-248"/>
    <m/>
    <s v="unknown"/>
    <m/>
    <x v="1"/>
    <x v="3"/>
    <s v="Giza"/>
    <s v="Hospital"/>
    <s v="HealthPlus"/>
    <x v="1"/>
    <s v="Lab"/>
    <x v="2"/>
    <s v="Technical"/>
    <s v="Prescription issue"/>
    <m/>
    <x v="3"/>
    <s v="03/02/2025"/>
    <s v="DD/MM/YYYY"/>
    <d v="2025-02-03T00:00:00"/>
    <s v="30 min"/>
    <n v="30"/>
    <s v="2h"/>
    <n v="2"/>
    <s v="06-29-25"/>
    <s v="MM-DD-YY"/>
    <d v="2025-06-29T00:00:00"/>
    <s v="Escalated"/>
    <x v="0"/>
    <s v="Level 1"/>
    <n v="1"/>
    <m/>
    <s v="Dropped"/>
    <n v="5"/>
    <x v="2"/>
    <s v="No"/>
    <s v="تأخير في الخدمة"/>
    <s v="Service Delay"/>
    <n v="10"/>
    <n v="10"/>
    <s v="Yes"/>
    <s v="Status Mismatch"/>
    <s v="Resolution Time Exists Before Closure"/>
    <s v="Dropped Ticket Still Active"/>
    <s v="OK"/>
    <s v="Review"/>
    <s v="No"/>
    <x v="0"/>
    <x v="4"/>
    <x v="0"/>
    <x v="0"/>
    <x v="0"/>
  </r>
  <r>
    <s v="TCK-3564"/>
    <s v="TCK-3564"/>
    <m/>
    <m/>
    <s v="unknown"/>
    <m/>
    <x v="1"/>
    <x v="3"/>
    <s v="Giza"/>
    <s v="Pharmacy"/>
    <s v="HealthPlus"/>
    <x v="1"/>
    <s v="Reception"/>
    <x v="4"/>
    <s v="Technical"/>
    <s v="Missing record"/>
    <m/>
    <x v="3"/>
    <s v="05/04/2025"/>
    <s v="DD/MM/YYYY"/>
    <d v="2025-04-05T00:00:00"/>
    <s v="30 min"/>
    <n v="30"/>
    <s v="1 day"/>
    <n v="24"/>
    <s v="2025-03-15"/>
    <s v="YYYY-MM-DD"/>
    <d v="2025-03-15T00:00:00"/>
    <s v="Pending"/>
    <x v="1"/>
    <s v="Level 1"/>
    <n v="1"/>
    <s v="Omar"/>
    <s v="Dropped"/>
    <n v="2"/>
    <x v="0"/>
    <s v="Yes"/>
    <m/>
    <m/>
    <s v="~30"/>
    <n v="30"/>
    <s v="No"/>
    <s v="Status Mismatch"/>
    <s v="Resolution Time Exists Before Closure"/>
    <s v="Dropped Ticket Still Active"/>
    <s v="OK"/>
    <s v="OK"/>
    <s v="Yes"/>
    <x v="0"/>
    <x v="4"/>
    <x v="0"/>
    <x v="0"/>
    <x v="0"/>
  </r>
  <r>
    <s v="tk_3565"/>
    <s v="TCK-3565"/>
    <m/>
    <s v="V-7710"/>
    <s v="unknown"/>
    <m/>
    <x v="1"/>
    <x v="2"/>
    <s v="Zarqa"/>
    <s v="Mobile Unit"/>
    <s v="Care Clinic"/>
    <x v="2"/>
    <s v="Billing"/>
    <x v="1"/>
    <s v="Complaint"/>
    <s v="Missing record"/>
    <m/>
    <x v="3"/>
    <s v="05/05/2025"/>
    <s v="DD/MM/YYYY"/>
    <d v="2025-05-05T00:00:00"/>
    <s v="45"/>
    <n v="45"/>
    <s v="48"/>
    <n v="48"/>
    <s v="04-05-25"/>
    <s v="MM-DD-YY"/>
    <d v="2025-04-05T00:00:00"/>
    <s v="Resolved"/>
    <x v="1"/>
    <n v="0"/>
    <n v="0"/>
    <s v="Maya"/>
    <s v="Dropped"/>
    <n v="1"/>
    <x v="0"/>
    <m/>
    <s v="bad experience"/>
    <m/>
    <n v="50"/>
    <n v="50"/>
    <s v="No"/>
    <s v="OK"/>
    <s v="OK"/>
    <s v="OK"/>
    <s v="OK"/>
    <s v="OK"/>
    <s v="Yes"/>
    <x v="4"/>
    <x v="4"/>
    <x v="0"/>
    <x v="4"/>
    <x v="2"/>
  </r>
  <r>
    <s v="3566"/>
    <s v="TCK-3566"/>
    <s v="P-288"/>
    <m/>
    <s v="unknown"/>
    <m/>
    <x v="1"/>
    <x v="1"/>
    <s v="Basra"/>
    <s v="Clinic"/>
    <s v="HealthPlus"/>
    <x v="1"/>
    <s v="Billing"/>
    <x v="3"/>
    <s v="Technical"/>
    <s v="Long wait time"/>
    <s v="الدكتور لم يحضر"/>
    <x v="5"/>
    <s v="03/05/2025"/>
    <s v="DD/MM/YYYY"/>
    <d v="2025-05-03T00:00:00"/>
    <s v="2 hours"/>
    <n v="120"/>
    <s v="48"/>
    <n v="48"/>
    <m/>
    <m/>
    <m/>
    <s v="Resolved"/>
    <x v="3"/>
    <s v="Level 1"/>
    <n v="1"/>
    <m/>
    <s v="Referred"/>
    <n v="5"/>
    <x v="2"/>
    <s v="Yes"/>
    <s v="مشكلة في الفاتورة"/>
    <s v="Billing Issue"/>
    <s v="100 USD"/>
    <n v="100"/>
    <s v="Yes"/>
    <s v="Missing Resolved Date"/>
    <s v="OK"/>
    <s v="OK"/>
    <s v="OK"/>
    <s v="Review"/>
    <m/>
    <x v="4"/>
    <x v="4"/>
    <x v="1"/>
    <x v="4"/>
    <x v="1"/>
  </r>
  <r>
    <s v="tk_3567"/>
    <s v="TCK-3567"/>
    <m/>
    <m/>
    <n v="72"/>
    <n v="72"/>
    <x v="0"/>
    <x v="3"/>
    <s v="Alexandria"/>
    <s v="Clinic"/>
    <s v="Alnoor Hospital"/>
    <x v="0"/>
    <s v="Billing"/>
    <x v="1"/>
    <s v="Technical"/>
    <s v="System down"/>
    <s v="waiting too long"/>
    <x v="1"/>
    <s v="02-06-25"/>
    <s v="MM-DD-YY"/>
    <d v="2025-02-06T00:00:00"/>
    <s v="2 hours"/>
    <n v="120"/>
    <s v="1 day"/>
    <n v="24"/>
    <s v="30/04/2025"/>
    <s v="DD/MM/YYYY"/>
    <d v="2025-04-30T00:00:00"/>
    <s v="Resolved"/>
    <x v="1"/>
    <n v="3"/>
    <n v="3"/>
    <s v="Fatima"/>
    <s v="Dropped"/>
    <n v="4"/>
    <x v="2"/>
    <s v="Yes"/>
    <s v="مشكلة في الفاتورة"/>
    <s v="Billing Issue"/>
    <s v="~30"/>
    <n v="30"/>
    <s v="No"/>
    <s v="OK"/>
    <s v="OK"/>
    <s v="OK"/>
    <s v="OK"/>
    <s v="OK"/>
    <s v="No"/>
    <x v="3"/>
    <x v="2"/>
    <x v="1"/>
    <x v="3"/>
    <x v="0"/>
  </r>
  <r>
    <s v="tk_3568"/>
    <s v="TCK-3568"/>
    <s v="P-341"/>
    <s v="V-3638"/>
    <n v="3"/>
    <n v="3"/>
    <x v="1"/>
    <x v="2"/>
    <s v="Amman"/>
    <s v="Mobile Unit"/>
    <s v="Al Noor Hosp."/>
    <x v="0"/>
    <s v="ER"/>
    <x v="2"/>
    <s v="Inquiry"/>
    <s v="Prescription issue"/>
    <s v="need help"/>
    <x v="0"/>
    <s v="18/03/2025"/>
    <s v="DD/MM/YYYY"/>
    <d v="2025-03-18T00:00:00"/>
    <s v="30 min"/>
    <n v="30"/>
    <s v="2h"/>
    <n v="2"/>
    <s v="2025-06-08"/>
    <s v="YYYY-MM-DD"/>
    <d v="2025-06-08T00:00:00"/>
    <s v="Escalated"/>
    <x v="1"/>
    <n v="1"/>
    <n v="1"/>
    <s v="Hassan"/>
    <s v="Dropped"/>
    <n v="2"/>
    <x v="0"/>
    <s v="Yes"/>
    <s v="good service"/>
    <s v="Positive Feedback"/>
    <n v="20"/>
    <n v="20"/>
    <s v="No"/>
    <s v="Status Mismatch"/>
    <s v="Resolution Time Exists Before Closure"/>
    <s v="Dropped Ticket Still Active"/>
    <s v="OK"/>
    <s v="OK"/>
    <s v="No"/>
    <x v="0"/>
    <x v="0"/>
    <x v="0"/>
    <x v="0"/>
    <x v="0"/>
  </r>
  <r>
    <s v="3569"/>
    <s v="TCK-3569"/>
    <s v="P-761"/>
    <s v="V-3335"/>
    <n v="8"/>
    <n v="8"/>
    <x v="0"/>
    <x v="2"/>
    <s v="Amman"/>
    <s v="Pharmacy"/>
    <s v="Alnoor Hospital"/>
    <x v="0"/>
    <s v="Reception"/>
    <x v="3"/>
    <s v="Admin"/>
    <s v="Long wait time"/>
    <m/>
    <x v="3"/>
    <s v="29/05/2025"/>
    <s v="DD/MM/YYYY"/>
    <d v="2025-05-29T00:00:00"/>
    <s v="45"/>
    <n v="45"/>
    <s v="1 day"/>
    <n v="24"/>
    <s v="08/04/2025"/>
    <s v="DD/MM/YYYY"/>
    <d v="2025-04-08T00:00:00"/>
    <s v="Closed"/>
    <x v="3"/>
    <n v="0"/>
    <n v="0"/>
    <m/>
    <s v="Solved"/>
    <s v="bad"/>
    <x v="2"/>
    <s v="No"/>
    <s v="good service"/>
    <s v="Positive Feedback"/>
    <n v="50"/>
    <n v="50"/>
    <s v="No"/>
    <s v="OK"/>
    <s v="OK"/>
    <s v="OK"/>
    <s v="Review"/>
    <s v="Review"/>
    <s v="Yes"/>
    <x v="3"/>
    <x v="0"/>
    <x v="0"/>
    <x v="3"/>
    <x v="2"/>
  </r>
  <r>
    <s v="3570"/>
    <s v="TCK-3570"/>
    <m/>
    <m/>
    <s v="unknown"/>
    <m/>
    <x v="0"/>
    <x v="0"/>
    <s v="Beirut"/>
    <s v="Mobile Unit"/>
    <s v="Alnoor Hospital"/>
    <x v="0"/>
    <s v="Billing"/>
    <x v="4"/>
    <s v="Complaint"/>
    <s v="Long wait time"/>
    <s v="تأخير في الخدمة"/>
    <x v="4"/>
    <s v="01-15-25"/>
    <s v="MM-DD-YY"/>
    <d v="2025-01-15T00:00:00"/>
    <s v="1h"/>
    <n v="60"/>
    <s v="-1"/>
    <m/>
    <s v="11/02/2025"/>
    <s v="DD/MM/YYYY"/>
    <d v="2025-02-11T00:00:00"/>
    <s v="Resolved"/>
    <x v="2"/>
    <n v="2"/>
    <n v="2"/>
    <s v="Sara"/>
    <s v="Dropped"/>
    <n v="5"/>
    <x v="2"/>
    <m/>
    <s v="good service"/>
    <s v="Positive Feedback"/>
    <n v="50"/>
    <n v="50"/>
    <s v="Yes"/>
    <s v="OK"/>
    <s v="Missing Resolution Time"/>
    <s v="OK"/>
    <s v="OK"/>
    <s v="OK"/>
    <s v="No"/>
    <x v="0"/>
    <x v="4"/>
    <x v="2"/>
    <x v="0"/>
    <x v="2"/>
  </r>
  <r>
    <s v="TCK-3571"/>
    <s v="TCK-3571"/>
    <m/>
    <m/>
    <n v="48"/>
    <n v="48"/>
    <x v="0"/>
    <x v="3"/>
    <s v="Giza"/>
    <s v="Pharmacy"/>
    <s v="Care Clinic"/>
    <x v="2"/>
    <s v="Pharmacy"/>
    <x v="4"/>
    <s v="Admin"/>
    <s v="System down"/>
    <s v="need help"/>
    <x v="0"/>
    <s v="02/05/2025"/>
    <s v="DD/MM/YYYY"/>
    <d v="2025-05-02T00:00:00"/>
    <s v="30 min"/>
    <n v="30"/>
    <s v="48"/>
    <n v="48"/>
    <s v="2025-01-12"/>
    <s v="YYYY-MM-DD"/>
    <d v="2025-01-12T00:00:00"/>
    <s v="Closed"/>
    <x v="3"/>
    <s v="Level 1"/>
    <n v="1"/>
    <s v="Omar"/>
    <s v="Dropped"/>
    <n v="5"/>
    <x v="2"/>
    <s v="Yes"/>
    <s v="bad experience"/>
    <m/>
    <s v="100 USD"/>
    <n v="100"/>
    <s v="No"/>
    <s v="OK"/>
    <s v="OK"/>
    <s v="OK"/>
    <s v="OK"/>
    <s v="OK"/>
    <s v="Yes"/>
    <x v="4"/>
    <x v="5"/>
    <x v="0"/>
    <x v="4"/>
    <x v="1"/>
  </r>
  <r>
    <s v="3572"/>
    <s v="TCK-3572"/>
    <s v="P-236"/>
    <m/>
    <s v="~30"/>
    <n v="30"/>
    <x v="1"/>
    <x v="0"/>
    <s v="Saida"/>
    <s v="Pharmacy"/>
    <s v="Alnoor Hospital"/>
    <x v="0"/>
    <s v="Reception"/>
    <x v="0"/>
    <s v="Admin"/>
    <s v="System down"/>
    <m/>
    <x v="3"/>
    <s v="04-12-25"/>
    <s v="MM-DD-YY"/>
    <d v="2025-04-12T00:00:00"/>
    <s v="45"/>
    <n v="45"/>
    <s v="5 hours"/>
    <n v="5"/>
    <s v="2025-02-01"/>
    <s v="YYYY-MM-DD"/>
    <d v="2025-02-01T00:00:00"/>
    <s v="Pending"/>
    <x v="2"/>
    <s v="Level 1"/>
    <n v="1"/>
    <m/>
    <s v="Dropped"/>
    <s v="bad"/>
    <x v="2"/>
    <s v="Yes"/>
    <s v="good service"/>
    <s v="Positive Feedback"/>
    <n v="50"/>
    <n v="50"/>
    <s v="Yes"/>
    <s v="Status Mismatch"/>
    <s v="Resolution Time Exists Before Closure"/>
    <s v="Dropped Ticket Still Active"/>
    <s v="OK"/>
    <s v="OK"/>
    <s v="Yes"/>
    <x v="0"/>
    <x v="1"/>
    <x v="0"/>
    <x v="0"/>
    <x v="2"/>
  </r>
  <r>
    <s v="TCK-3573"/>
    <s v="TCK-3573"/>
    <m/>
    <m/>
    <s v="unknown"/>
    <m/>
    <x v="0"/>
    <x v="3"/>
    <s v="Giza"/>
    <s v="Clinic"/>
    <s v="Al Noor Hosp."/>
    <x v="0"/>
    <s v="Lab"/>
    <x v="3"/>
    <s v="Inquiry"/>
    <s v="Missing record"/>
    <m/>
    <x v="3"/>
    <s v="02-01-25"/>
    <s v="MM-DD-YY"/>
    <d v="2025-02-01T00:00:00"/>
    <s v="2 hours"/>
    <n v="120"/>
    <s v="5 hours"/>
    <n v="5"/>
    <s v="20/03/2025"/>
    <s v="DD/MM/YYYY"/>
    <d v="2025-03-20T00:00:00"/>
    <s v="Pending"/>
    <x v="2"/>
    <s v="Level 1"/>
    <n v="1"/>
    <s v="Fatima"/>
    <s v="Duplicate"/>
    <s v="good"/>
    <x v="2"/>
    <m/>
    <m/>
    <m/>
    <s v="100 USD"/>
    <n v="100"/>
    <s v="No"/>
    <s v="Status Mismatch"/>
    <s v="Resolution Time Exists Before Closure"/>
    <s v="Duplicate Ticket Still Active"/>
    <s v="OK"/>
    <s v="OK"/>
    <s v="No"/>
    <x v="0"/>
    <x v="4"/>
    <x v="1"/>
    <x v="0"/>
    <x v="1"/>
  </r>
  <r>
    <s v="3574"/>
    <s v="TCK-3574"/>
    <m/>
    <s v="V-8863"/>
    <s v="~30"/>
    <n v="30"/>
    <x v="0"/>
    <x v="0"/>
    <s v="Saida"/>
    <s v="Mobile Unit"/>
    <s v="Alnoor Hospital"/>
    <x v="0"/>
    <s v="Lab"/>
    <x v="3"/>
    <s v="Complaint"/>
    <s v="System down"/>
    <s v="need help"/>
    <x v="0"/>
    <s v="14/01/2025"/>
    <s v="DD/MM/YYYY"/>
    <d v="2025-01-14T00:00:00"/>
    <s v="30 min"/>
    <n v="30"/>
    <s v="1 day"/>
    <n v="24"/>
    <s v="01-12-25"/>
    <s v="MM-DD-YY"/>
    <d v="2025-01-12T00:00:00"/>
    <s v="Pending"/>
    <x v="0"/>
    <n v="0"/>
    <n v="0"/>
    <s v="Maya"/>
    <s v="Dropped"/>
    <n v="2"/>
    <x v="0"/>
    <s v="Yes"/>
    <s v="bad experience"/>
    <m/>
    <n v="10"/>
    <n v="10"/>
    <s v="No"/>
    <s v="Status Mismatch"/>
    <s v="Resolution Time Exists Before Closure"/>
    <s v="Dropped Ticket Still Active"/>
    <s v="Review"/>
    <s v="OK"/>
    <s v="Yes"/>
    <x v="0"/>
    <x v="1"/>
    <x v="0"/>
    <x v="0"/>
    <x v="0"/>
  </r>
  <r>
    <s v="3575"/>
    <s v="TCK-3575"/>
    <s v="P-654"/>
    <s v="V-2399"/>
    <s v="unknown"/>
    <m/>
    <x v="1"/>
    <x v="1"/>
    <s v="Basra"/>
    <s v="Pharmacy"/>
    <s v="Care Clinic"/>
    <x v="2"/>
    <s v="Billing"/>
    <x v="0"/>
    <s v="Inquiry"/>
    <s v="Prescription issue"/>
    <s v="need help"/>
    <x v="0"/>
    <s v="06-30-25"/>
    <s v="MM-DD-YY"/>
    <d v="2025-06-30T00:00:00"/>
    <s v="45"/>
    <n v="45"/>
    <s v="-1"/>
    <m/>
    <m/>
    <m/>
    <m/>
    <s v="Open"/>
    <x v="2"/>
    <n v="1"/>
    <n v="1"/>
    <m/>
    <s v="Duplicate"/>
    <n v="5"/>
    <x v="2"/>
    <m/>
    <s v="bad experience"/>
    <m/>
    <s v="~30"/>
    <n v="30"/>
    <s v="No"/>
    <s v="OK"/>
    <s v="OK"/>
    <s v="Duplicate Ticket Still Active"/>
    <s v="OK"/>
    <s v="Review"/>
    <m/>
    <x v="0"/>
    <x v="4"/>
    <x v="0"/>
    <x v="0"/>
    <x v="0"/>
  </r>
  <r>
    <s v="tk_3576"/>
    <s v="TCK-3576"/>
    <s v="P-240"/>
    <s v="V-9911"/>
    <s v="~30"/>
    <n v="30"/>
    <x v="0"/>
    <x v="3"/>
    <s v="Alexandria"/>
    <s v="Mobile Unit"/>
    <s v="Alnoor Hospital"/>
    <x v="0"/>
    <s v="Pharmacy"/>
    <x v="0"/>
    <s v="Admin"/>
    <s v="Long wait time"/>
    <s v="مشكلة في الفاتورة"/>
    <x v="6"/>
    <s v="06-16-25"/>
    <s v="MM-DD-YY"/>
    <d v="2025-06-16T00:00:00"/>
    <s v="1h"/>
    <n v="60"/>
    <s v="1 day"/>
    <n v="24"/>
    <m/>
    <m/>
    <m/>
    <s v="Resolved"/>
    <x v="0"/>
    <n v="0"/>
    <n v="0"/>
    <s v="Sara"/>
    <s v="Duplicate"/>
    <s v="good"/>
    <x v="2"/>
    <s v="Yes"/>
    <m/>
    <m/>
    <s v="~30"/>
    <n v="30"/>
    <s v="No"/>
    <s v="Missing Resolved Date"/>
    <s v="OK"/>
    <s v="OK"/>
    <s v="Review"/>
    <s v="OK"/>
    <m/>
    <x v="3"/>
    <x v="1"/>
    <x v="2"/>
    <x v="3"/>
    <x v="0"/>
  </r>
  <r>
    <s v="3577"/>
    <s v="TCK-3577"/>
    <s v="P-814"/>
    <s v="V-2154"/>
    <s v="~30"/>
    <n v="30"/>
    <x v="1"/>
    <x v="0"/>
    <s v="Beirut"/>
    <s v="Hospital"/>
    <s v="Al Noor Hosp."/>
    <x v="0"/>
    <s v="Lab"/>
    <x v="0"/>
    <s v="Technical"/>
    <s v="Long wait time"/>
    <m/>
    <x v="3"/>
    <s v="2025-06-26"/>
    <s v="YYYY-MM-DD"/>
    <d v="2025-06-26T00:00:00"/>
    <s v="45"/>
    <n v="45"/>
    <s v="1 day"/>
    <n v="24"/>
    <s v="11/04/2025"/>
    <s v="DD/MM/YYYY"/>
    <d v="2025-04-11T00:00:00"/>
    <s v="Pending"/>
    <x v="2"/>
    <n v="1"/>
    <n v="1"/>
    <s v="Fatima"/>
    <s v="Solved"/>
    <s v="good"/>
    <x v="2"/>
    <m/>
    <m/>
    <m/>
    <s v="~30"/>
    <n v="30"/>
    <s v="Yes"/>
    <s v="Status Mismatch"/>
    <s v="Resolution Time Exists Before Closure"/>
    <s v="Solved Ticket Still Active"/>
    <s v="OK"/>
    <s v="OK"/>
    <s v="Yes"/>
    <x v="0"/>
    <x v="1"/>
    <x v="0"/>
    <x v="0"/>
    <x v="0"/>
  </r>
  <r>
    <s v="3578"/>
    <s v="TCK-3578"/>
    <s v="P-522"/>
    <s v="V-3639"/>
    <s v="~30"/>
    <n v="30"/>
    <x v="0"/>
    <x v="1"/>
    <s v="Mosul"/>
    <s v="Pharmacy"/>
    <s v="Care Clinic"/>
    <x v="2"/>
    <s v="Pharmacy"/>
    <x v="3"/>
    <s v="Medical"/>
    <s v="System down"/>
    <s v="need help"/>
    <x v="0"/>
    <s v="2025-06-21"/>
    <s v="YYYY-MM-DD"/>
    <d v="2025-06-21T00:00:00"/>
    <s v="2 hours"/>
    <n v="120"/>
    <s v="48"/>
    <n v="48"/>
    <m/>
    <m/>
    <m/>
    <s v="Resolved"/>
    <x v="0"/>
    <n v="2"/>
    <n v="2"/>
    <s v="Fatima"/>
    <s v="Referred"/>
    <s v="good"/>
    <x v="2"/>
    <s v="Yes"/>
    <s v="good service"/>
    <s v="Positive Feedback"/>
    <n v="10"/>
    <n v="10"/>
    <s v="Yes"/>
    <s v="Missing Resolved Date"/>
    <s v="OK"/>
    <s v="OK"/>
    <s v="OK"/>
    <s v="OK"/>
    <m/>
    <x v="4"/>
    <x v="1"/>
    <x v="1"/>
    <x v="4"/>
    <x v="0"/>
  </r>
  <r>
    <s v="tk_3579"/>
    <s v="TCK-3579"/>
    <m/>
    <s v="V-1088"/>
    <n v="62"/>
    <n v="62"/>
    <x v="1"/>
    <x v="0"/>
    <s v="Bekaa"/>
    <s v="Mobile Unit"/>
    <s v="Alnoor Hospital"/>
    <x v="0"/>
    <s v="ER"/>
    <x v="3"/>
    <s v="Technical"/>
    <s v="Prescription issue"/>
    <s v="تأخير في الخدمة"/>
    <x v="4"/>
    <s v="2025-04-24"/>
    <s v="YYYY-MM-DD"/>
    <d v="2025-04-24T00:00:00"/>
    <s v="2 hours"/>
    <n v="120"/>
    <s v="5 hours"/>
    <n v="5"/>
    <s v="13/03/2025"/>
    <s v="DD/MM/YYYY"/>
    <d v="2025-03-13T00:00:00"/>
    <s v="Pending"/>
    <x v="2"/>
    <n v="1"/>
    <n v="1"/>
    <s v="John"/>
    <s v="Solved"/>
    <s v="bad"/>
    <x v="2"/>
    <s v="No"/>
    <m/>
    <m/>
    <n v="50"/>
    <n v="50"/>
    <s v="Yes"/>
    <s v="Status Mismatch"/>
    <s v="Resolution Time Exists Before Closure"/>
    <s v="Solved Ticket Still Active"/>
    <s v="OK"/>
    <s v="OK"/>
    <s v="Yes"/>
    <x v="0"/>
    <x v="3"/>
    <x v="1"/>
    <x v="0"/>
    <x v="2"/>
  </r>
  <r>
    <s v="tk_3580"/>
    <s v="TCK-3580"/>
    <s v="P-964"/>
    <s v="V-8505"/>
    <n v="77"/>
    <n v="77"/>
    <x v="0"/>
    <x v="2"/>
    <s v="Zarqa"/>
    <s v="Pharmacy"/>
    <s v="Al Noor Hosp."/>
    <x v="0"/>
    <s v="Pharmacy"/>
    <x v="3"/>
    <s v="Complaint"/>
    <s v="Long wait time"/>
    <s v="waiting too long"/>
    <x v="1"/>
    <s v="26/06/2025"/>
    <s v="DD/MM/YYYY"/>
    <d v="2025-06-26T00:00:00"/>
    <s v="1h"/>
    <n v="60"/>
    <s v="1 day"/>
    <n v="24"/>
    <m/>
    <m/>
    <m/>
    <s v="Resolved"/>
    <x v="0"/>
    <n v="2"/>
    <n v="2"/>
    <s v="Omar"/>
    <s v="Solved"/>
    <n v="1"/>
    <x v="0"/>
    <s v="Yes"/>
    <s v="الدكتور لم يحضر"/>
    <s v="Doctor Unavailable"/>
    <s v="~30"/>
    <n v="30"/>
    <s v="Yes"/>
    <s v="Missing Resolved Date"/>
    <s v="OK"/>
    <s v="OK"/>
    <s v="OK"/>
    <s v="OK"/>
    <m/>
    <x v="3"/>
    <x v="2"/>
    <x v="2"/>
    <x v="3"/>
    <x v="0"/>
  </r>
  <r>
    <s v="TCK-3581"/>
    <s v="TCK-3581"/>
    <m/>
    <m/>
    <s v="~30"/>
    <n v="30"/>
    <x v="0"/>
    <x v="0"/>
    <s v="Saida"/>
    <s v="Mobile Unit"/>
    <s v="Al Noor Hosp."/>
    <x v="0"/>
    <s v="ER"/>
    <x v="1"/>
    <s v="Admin"/>
    <s v="Billing error"/>
    <m/>
    <x v="3"/>
    <s v="21/03/2025"/>
    <s v="DD/MM/YYYY"/>
    <d v="2025-03-21T00:00:00"/>
    <s v="2 hours"/>
    <n v="120"/>
    <s v="1 day"/>
    <n v="24"/>
    <s v="2025-01-11"/>
    <s v="YYYY-MM-DD"/>
    <d v="2025-01-11T00:00:00"/>
    <s v="Pending"/>
    <x v="2"/>
    <n v="3"/>
    <n v="3"/>
    <s v="Ali"/>
    <s v="Dropped"/>
    <n v="1"/>
    <x v="0"/>
    <s v="No"/>
    <s v="bad experience"/>
    <m/>
    <n v="20"/>
    <n v="20"/>
    <s v="No"/>
    <s v="Status Mismatch"/>
    <s v="Resolution Time Exists Before Closure"/>
    <s v="Dropped Ticket Still Active"/>
    <s v="Review"/>
    <s v="OK"/>
    <s v="Yes"/>
    <x v="0"/>
    <x v="1"/>
    <x v="1"/>
    <x v="0"/>
    <x v="0"/>
  </r>
  <r>
    <s v="3582"/>
    <s v="TCK-3582"/>
    <m/>
    <m/>
    <n v="65"/>
    <n v="65"/>
    <x v="0"/>
    <x v="0"/>
    <s v="Bekaa"/>
    <s v="Clinic"/>
    <s v="Care Clinic"/>
    <x v="2"/>
    <s v="Lab"/>
    <x v="1"/>
    <s v="Admin"/>
    <s v="Long wait time"/>
    <s v="billing not clear"/>
    <x v="6"/>
    <s v="14/03/2025"/>
    <s v="DD/MM/YYYY"/>
    <d v="2025-03-14T00:00:00"/>
    <s v="1h"/>
    <n v="60"/>
    <s v="1 day"/>
    <n v="24"/>
    <m/>
    <m/>
    <m/>
    <s v="Resolved"/>
    <x v="3"/>
    <s v="Level 1"/>
    <n v="1"/>
    <s v="John"/>
    <s v="Referred"/>
    <s v="bad"/>
    <x v="2"/>
    <s v="Yes"/>
    <s v="bad experience"/>
    <m/>
    <n v="50"/>
    <n v="50"/>
    <s v="No"/>
    <s v="Missing Resolved Date"/>
    <s v="OK"/>
    <s v="OK"/>
    <s v="OK"/>
    <s v="OK"/>
    <m/>
    <x v="3"/>
    <x v="3"/>
    <x v="2"/>
    <x v="3"/>
    <x v="2"/>
  </r>
  <r>
    <s v="3583"/>
    <s v="TCK-3583"/>
    <s v="P-108"/>
    <s v="V-6525"/>
    <n v="25"/>
    <n v="25"/>
    <x v="0"/>
    <x v="0"/>
    <s v="Saida"/>
    <s v="Hospital"/>
    <s v="HealthPlus"/>
    <x v="1"/>
    <s v="Pharmacy"/>
    <x v="2"/>
    <s v="Admin"/>
    <s v="Missing record"/>
    <s v="need help"/>
    <x v="0"/>
    <s v="2025-01-08"/>
    <s v="YYYY-MM-DD"/>
    <d v="2025-01-08T00:00:00"/>
    <s v="2 hours"/>
    <n v="120"/>
    <s v="1 day"/>
    <n v="24"/>
    <s v="05-21-25"/>
    <s v="MM-DD-YY"/>
    <d v="2025-05-21T00:00:00"/>
    <s v="Resolved"/>
    <x v="1"/>
    <n v="1"/>
    <n v="1"/>
    <s v="Sara"/>
    <s v="Referred"/>
    <n v="1"/>
    <x v="0"/>
    <m/>
    <s v="bad experience"/>
    <m/>
    <s v="~30"/>
    <n v="30"/>
    <s v="Yes"/>
    <s v="OK"/>
    <s v="OK"/>
    <s v="OK"/>
    <s v="OK"/>
    <s v="OK"/>
    <s v="No"/>
    <x v="3"/>
    <x v="1"/>
    <x v="1"/>
    <x v="3"/>
    <x v="0"/>
  </r>
  <r>
    <s v="TCK-3584"/>
    <s v="TCK-3584"/>
    <m/>
    <m/>
    <s v="~30"/>
    <n v="30"/>
    <x v="0"/>
    <x v="2"/>
    <s v="Amman"/>
    <s v="Mobile Unit"/>
    <s v="HealthPlus"/>
    <x v="1"/>
    <s v="Reception"/>
    <x v="3"/>
    <s v="Admin"/>
    <s v="System down"/>
    <m/>
    <x v="3"/>
    <s v="01-27-25"/>
    <s v="MM-DD-YY"/>
    <d v="2025-01-27T00:00:00"/>
    <s v="45"/>
    <n v="45"/>
    <s v="-1"/>
    <m/>
    <s v="27/01/2025"/>
    <s v="DD/MM/YYYY"/>
    <d v="2025-01-27T00:00:00"/>
    <s v="Resolved"/>
    <x v="0"/>
    <n v="0"/>
    <n v="0"/>
    <s v="John"/>
    <s v="Solved"/>
    <s v="good"/>
    <x v="2"/>
    <s v="No"/>
    <m/>
    <m/>
    <n v="20"/>
    <n v="20"/>
    <s v="No"/>
    <s v="OK"/>
    <s v="Missing Resolution Time"/>
    <s v="OK"/>
    <s v="Review"/>
    <s v="OK"/>
    <s v="No"/>
    <x v="0"/>
    <x v="1"/>
    <x v="0"/>
    <x v="0"/>
    <x v="0"/>
  </r>
  <r>
    <s v="3585"/>
    <s v="TCK-3585"/>
    <s v="P-249"/>
    <s v="V-2031"/>
    <s v="~30"/>
    <n v="30"/>
    <x v="0"/>
    <x v="0"/>
    <s v="Tripoli"/>
    <s v="Pharmacy"/>
    <s v="Al Noor Hosp."/>
    <x v="0"/>
    <s v="Billing"/>
    <x v="0"/>
    <s v="Medical"/>
    <s v="Missing record"/>
    <s v="الدكتور لم يحضر"/>
    <x v="5"/>
    <s v="23/03/2025"/>
    <s v="DD/MM/YYYY"/>
    <d v="2025-03-23T00:00:00"/>
    <s v="45"/>
    <n v="45"/>
    <s v="48"/>
    <n v="48"/>
    <s v="09/04/2025"/>
    <s v="DD/MM/YYYY"/>
    <d v="2025-04-09T00:00:00"/>
    <s v="Resolved"/>
    <x v="2"/>
    <n v="2"/>
    <n v="2"/>
    <s v="Lina"/>
    <s v="Duplicate"/>
    <s v="good"/>
    <x v="2"/>
    <s v="No"/>
    <s v="مشكلة في الفاتورة"/>
    <s v="Billing Issue"/>
    <n v="20"/>
    <n v="20"/>
    <s v="Yes"/>
    <s v="OK"/>
    <s v="OK"/>
    <s v="OK"/>
    <s v="OK"/>
    <s v="OK"/>
    <s v="No"/>
    <x v="4"/>
    <x v="1"/>
    <x v="0"/>
    <x v="4"/>
    <x v="0"/>
  </r>
  <r>
    <s v="3586"/>
    <s v="TCK-3586"/>
    <m/>
    <s v="V-3737"/>
    <s v="unknown"/>
    <m/>
    <x v="1"/>
    <x v="2"/>
    <s v="Amman"/>
    <s v="Mobile Unit"/>
    <s v="Al Noor Hosp."/>
    <x v="0"/>
    <s v="ER"/>
    <x v="3"/>
    <s v="Inquiry"/>
    <s v="System down"/>
    <s v="waiting too long"/>
    <x v="1"/>
    <s v="22/03/2025"/>
    <s v="DD/MM/YYYY"/>
    <d v="2025-03-22T00:00:00"/>
    <s v="1h"/>
    <n v="60"/>
    <s v="-1"/>
    <m/>
    <m/>
    <m/>
    <m/>
    <s v="Open"/>
    <x v="0"/>
    <n v="3"/>
    <n v="3"/>
    <s v="Ali"/>
    <s v="Solved"/>
    <s v="good"/>
    <x v="2"/>
    <s v="No"/>
    <s v="good service"/>
    <s v="Positive Feedback"/>
    <s v="~30"/>
    <n v="30"/>
    <s v="Yes"/>
    <s v="OK"/>
    <s v="OK"/>
    <s v="Solved Ticket Still Active"/>
    <s v="OK"/>
    <s v="OK"/>
    <m/>
    <x v="0"/>
    <x v="4"/>
    <x v="2"/>
    <x v="0"/>
    <x v="0"/>
  </r>
  <r>
    <s v="3587"/>
    <s v="TCK-3587"/>
    <m/>
    <m/>
    <s v="~30"/>
    <n v="30"/>
    <x v="0"/>
    <x v="2"/>
    <s v="Zarqa"/>
    <s v="Hospital"/>
    <s v="Care Clinic"/>
    <x v="2"/>
    <s v="Reception"/>
    <x v="4"/>
    <s v="Inquiry"/>
    <s v="Prescription issue"/>
    <s v="الدكتور لم يحضر"/>
    <x v="5"/>
    <s v="15/01/2025"/>
    <s v="DD/MM/YYYY"/>
    <d v="2025-01-15T00:00:00"/>
    <s v="2 hours"/>
    <n v="120"/>
    <s v="2h"/>
    <n v="2"/>
    <m/>
    <m/>
    <m/>
    <s v="Open"/>
    <x v="1"/>
    <n v="1"/>
    <n v="1"/>
    <s v="Fatima"/>
    <s v="Solved"/>
    <n v="3"/>
    <x v="1"/>
    <s v="No"/>
    <m/>
    <m/>
    <n v="10"/>
    <n v="10"/>
    <s v="Yes"/>
    <s v="OK"/>
    <s v="Resolution Time Exists Before Closure"/>
    <s v="Solved Ticket Still Active"/>
    <s v="OK"/>
    <s v="OK"/>
    <m/>
    <x v="0"/>
    <x v="1"/>
    <x v="1"/>
    <x v="0"/>
    <x v="0"/>
  </r>
  <r>
    <s v="3588"/>
    <s v="TCK-3588"/>
    <m/>
    <s v="V-2382"/>
    <n v="13"/>
    <n v="13"/>
    <x v="1"/>
    <x v="1"/>
    <s v="Basra"/>
    <s v="Clinic"/>
    <s v="HealthPlus"/>
    <x v="1"/>
    <s v="Billing"/>
    <x v="2"/>
    <s v="Admin"/>
    <s v="Wrong appointment"/>
    <s v="waiting too long"/>
    <x v="1"/>
    <s v="02/03/2025"/>
    <s v="DD/MM/YYYY"/>
    <d v="2025-03-02T00:00:00"/>
    <s v="30 min"/>
    <n v="30"/>
    <s v="-1"/>
    <m/>
    <s v="2025-01-21"/>
    <s v="YYYY-MM-DD"/>
    <d v="2025-01-21T00:00:00"/>
    <s v="Pending"/>
    <x v="3"/>
    <n v="0"/>
    <n v="0"/>
    <s v="Sara"/>
    <s v="Referred"/>
    <n v="4"/>
    <x v="2"/>
    <s v="No"/>
    <s v="good service"/>
    <s v="Positive Feedback"/>
    <n v="20"/>
    <n v="20"/>
    <s v="Yes"/>
    <s v="Status Mismatch"/>
    <s v="OK"/>
    <s v="OK"/>
    <s v="Review"/>
    <s v="OK"/>
    <s v="Yes"/>
    <x v="0"/>
    <x v="0"/>
    <x v="0"/>
    <x v="0"/>
    <x v="0"/>
  </r>
  <r>
    <s v="tk_3589"/>
    <s v="TCK-3589"/>
    <s v="P-334"/>
    <m/>
    <n v="50"/>
    <n v="50"/>
    <x v="1"/>
    <x v="0"/>
    <s v="Beirut"/>
    <s v="Hospital"/>
    <s v="HealthPlus"/>
    <x v="1"/>
    <s v="Reception"/>
    <x v="3"/>
    <s v="Medical"/>
    <s v="Wrong appointment"/>
    <s v="billing not clear"/>
    <x v="6"/>
    <s v="06-16-25"/>
    <s v="MM-DD-YY"/>
    <d v="2025-06-16T00:00:00"/>
    <s v="2 hours"/>
    <n v="120"/>
    <s v="2h"/>
    <n v="2"/>
    <s v="04-22-25"/>
    <s v="MM-DD-YY"/>
    <d v="2025-04-22T00:00:00"/>
    <s v="Pending"/>
    <x v="2"/>
    <s v="Level 1"/>
    <n v="1"/>
    <m/>
    <s v="Referred"/>
    <n v="1"/>
    <x v="0"/>
    <s v="No"/>
    <s v="bad experience"/>
    <m/>
    <n v="10"/>
    <n v="10"/>
    <s v="Yes"/>
    <s v="Status Mismatch"/>
    <s v="Resolution Time Exists Before Closure"/>
    <s v="OK"/>
    <s v="OK"/>
    <s v="OK"/>
    <s v="Yes"/>
    <x v="0"/>
    <x v="5"/>
    <x v="1"/>
    <x v="0"/>
    <x v="0"/>
  </r>
  <r>
    <s v="tk_3590"/>
    <s v="TCK-3590"/>
    <m/>
    <m/>
    <s v="unknown"/>
    <m/>
    <x v="0"/>
    <x v="0"/>
    <s v="Bekaa"/>
    <s v="Pharmacy"/>
    <s v="Care Clinic"/>
    <x v="2"/>
    <s v="Billing"/>
    <x v="0"/>
    <s v="Complaint"/>
    <s v="Wrong appointment"/>
    <s v="need help"/>
    <x v="0"/>
    <s v="03-25-25"/>
    <s v="MM-DD-YY"/>
    <d v="2025-03-25T00:00:00"/>
    <s v="1h"/>
    <n v="60"/>
    <s v="5 hours"/>
    <n v="5"/>
    <m/>
    <m/>
    <m/>
    <s v="Open"/>
    <x v="0"/>
    <n v="2"/>
    <n v="2"/>
    <s v="John"/>
    <s v="Duplicate"/>
    <s v="bad"/>
    <x v="2"/>
    <s v="No"/>
    <s v="bad experience"/>
    <m/>
    <s v="~30"/>
    <n v="30"/>
    <s v="Yes"/>
    <s v="OK"/>
    <s v="Resolution Time Exists Before Closure"/>
    <s v="Duplicate Ticket Still Active"/>
    <s v="OK"/>
    <s v="OK"/>
    <m/>
    <x v="0"/>
    <x v="4"/>
    <x v="2"/>
    <x v="0"/>
    <x v="0"/>
  </r>
  <r>
    <s v="tk_3591"/>
    <s v="TCK-3591"/>
    <s v="P-783"/>
    <m/>
    <s v="unknown"/>
    <m/>
    <x v="0"/>
    <x v="0"/>
    <s v="Saida"/>
    <s v="Hospital"/>
    <s v="Care Clinic"/>
    <x v="2"/>
    <s v="Billing"/>
    <x v="1"/>
    <s v="Admin"/>
    <s v="Wrong appointment"/>
    <s v="الدكتور لم يحضر"/>
    <x v="5"/>
    <s v="2025-04-08"/>
    <s v="YYYY-MM-DD"/>
    <d v="2025-04-08T00:00:00"/>
    <s v="45"/>
    <n v="45"/>
    <s v="5 hours"/>
    <n v="5"/>
    <s v="01/04/2025"/>
    <s v="DD/MM/YYYY"/>
    <d v="2025-04-01T00:00:00"/>
    <s v="Resolved"/>
    <x v="0"/>
    <s v="Level 1"/>
    <n v="1"/>
    <m/>
    <s v="Duplicate"/>
    <n v="1"/>
    <x v="0"/>
    <s v="No"/>
    <m/>
    <m/>
    <n v="10"/>
    <n v="10"/>
    <s v="Yes"/>
    <s v="OK"/>
    <s v="OK"/>
    <s v="OK"/>
    <s v="OK"/>
    <s v="Review"/>
    <s v="Yes"/>
    <x v="1"/>
    <x v="4"/>
    <x v="0"/>
    <x v="1"/>
    <x v="0"/>
  </r>
  <r>
    <s v="tk_3592"/>
    <s v="TCK-3592"/>
    <s v="P-951"/>
    <m/>
    <n v="21"/>
    <n v="21"/>
    <x v="1"/>
    <x v="2"/>
    <s v="Zarqa"/>
    <s v="Mobile Unit"/>
    <s v="Alnoor Hospital"/>
    <x v="0"/>
    <s v="Pharmacy"/>
    <x v="0"/>
    <s v="Complaint"/>
    <s v="System down"/>
    <s v="مشكلة في الفاتورة"/>
    <x v="6"/>
    <s v="03-12-25"/>
    <s v="MM-DD-YY"/>
    <d v="2025-03-12T00:00:00"/>
    <s v="2 hours"/>
    <n v="120"/>
    <s v="1 day"/>
    <n v="24"/>
    <s v="30/06/2025"/>
    <s v="DD/MM/YYYY"/>
    <d v="2025-06-30T00:00:00"/>
    <s v="Pending"/>
    <x v="2"/>
    <n v="0"/>
    <n v="0"/>
    <s v="Ali"/>
    <s v="Dropped"/>
    <s v="good"/>
    <x v="2"/>
    <s v="Yes"/>
    <s v="good service"/>
    <s v="Positive Feedback"/>
    <s v="100 USD"/>
    <n v="100"/>
    <s v="Yes"/>
    <s v="Status Mismatch"/>
    <s v="Resolution Time Exists Before Closure"/>
    <s v="Dropped Ticket Still Active"/>
    <s v="OK"/>
    <s v="OK"/>
    <s v="No"/>
    <x v="0"/>
    <x v="1"/>
    <x v="1"/>
    <x v="0"/>
    <x v="1"/>
  </r>
  <r>
    <s v="tk_3593"/>
    <s v="TCK-3593"/>
    <s v="P-568"/>
    <s v="V-9861"/>
    <s v="unknown"/>
    <m/>
    <x v="0"/>
    <x v="2"/>
    <s v="Irbid"/>
    <s v="Pharmacy"/>
    <s v="Care Clinic"/>
    <x v="2"/>
    <s v="Lab"/>
    <x v="3"/>
    <s v="Technical"/>
    <s v="Long wait time"/>
    <m/>
    <x v="3"/>
    <s v="04/02/2025"/>
    <s v="DD/MM/YYYY"/>
    <d v="2025-02-04T00:00:00"/>
    <s v="30 min"/>
    <n v="30"/>
    <s v="-1"/>
    <m/>
    <m/>
    <m/>
    <m/>
    <s v="Pending"/>
    <x v="1"/>
    <n v="3"/>
    <n v="3"/>
    <s v="Ali"/>
    <s v="Solved"/>
    <s v="good"/>
    <x v="2"/>
    <m/>
    <m/>
    <m/>
    <s v="100 USD"/>
    <n v="100"/>
    <s v="No"/>
    <s v="OK"/>
    <s v="OK"/>
    <s v="Solved Ticket Still Active"/>
    <s v="OK"/>
    <s v="OK"/>
    <m/>
    <x v="0"/>
    <x v="4"/>
    <x v="0"/>
    <x v="0"/>
    <x v="1"/>
  </r>
  <r>
    <s v="3594"/>
    <s v="TCK-3594"/>
    <m/>
    <m/>
    <s v="unknown"/>
    <m/>
    <x v="0"/>
    <x v="2"/>
    <s v="Amman"/>
    <s v="Mobile Unit"/>
    <s v="Alnoor Hospital"/>
    <x v="0"/>
    <s v="ER"/>
    <x v="0"/>
    <s v="Medical"/>
    <s v="System down"/>
    <s v="مشكلة في الفاتورة"/>
    <x v="6"/>
    <s v="22/05/2025"/>
    <s v="DD/MM/YYYY"/>
    <d v="2025-05-22T00:00:00"/>
    <s v="2 hours"/>
    <n v="120"/>
    <s v="5 hours"/>
    <n v="5"/>
    <s v="07/01/2025"/>
    <s v="DD/MM/YYYY"/>
    <d v="2025-01-07T00:00:00"/>
    <s v="Resolved"/>
    <x v="2"/>
    <n v="0"/>
    <n v="0"/>
    <s v="Maya"/>
    <s v="Referred"/>
    <n v="4"/>
    <x v="2"/>
    <s v="Yes"/>
    <s v="good service"/>
    <s v="Positive Feedback"/>
    <s v="~30"/>
    <n v="30"/>
    <s v="No"/>
    <s v="OK"/>
    <s v="OK"/>
    <s v="OK"/>
    <s v="OK"/>
    <s v="OK"/>
    <s v="Yes"/>
    <x v="1"/>
    <x v="4"/>
    <x v="1"/>
    <x v="1"/>
    <x v="0"/>
  </r>
  <r>
    <s v="tk_3595"/>
    <s v="TCK-3595"/>
    <m/>
    <s v="V-7310"/>
    <s v="~30"/>
    <n v="30"/>
    <x v="0"/>
    <x v="2"/>
    <s v="Zarqa"/>
    <s v="Mobile Unit"/>
    <s v="Care Clinic"/>
    <x v="2"/>
    <s v="ER"/>
    <x v="3"/>
    <s v="Inquiry"/>
    <s v="Prescription issue"/>
    <s v="الدكتور لم يحضر"/>
    <x v="5"/>
    <s v="03-01-25"/>
    <s v="MM-DD-YY"/>
    <d v="2025-03-01T00:00:00"/>
    <s v="1h"/>
    <n v="60"/>
    <s v="-1"/>
    <m/>
    <m/>
    <m/>
    <m/>
    <s v="Resolved"/>
    <x v="2"/>
    <s v="Level 1"/>
    <n v="1"/>
    <m/>
    <s v="Dropped"/>
    <n v="4"/>
    <x v="2"/>
    <s v="Yes"/>
    <s v="الدكتور لم يحضر"/>
    <s v="Doctor Unavailable"/>
    <s v="~30"/>
    <n v="30"/>
    <s v="No"/>
    <s v="Missing Resolved Date"/>
    <s v="Missing Resolution Time"/>
    <s v="OK"/>
    <s v="OK"/>
    <s v="Review"/>
    <m/>
    <x v="0"/>
    <x v="1"/>
    <x v="2"/>
    <x v="0"/>
    <x v="0"/>
  </r>
  <r>
    <s v="3596"/>
    <s v="TCK-3596"/>
    <m/>
    <m/>
    <s v="unknown"/>
    <m/>
    <x v="0"/>
    <x v="2"/>
    <s v="Zarqa"/>
    <s v="Clinic"/>
    <s v="Al Noor Hosp."/>
    <x v="0"/>
    <s v="Lab"/>
    <x v="2"/>
    <s v="Medical"/>
    <s v="Long wait time"/>
    <s v="billing not clear"/>
    <x v="6"/>
    <s v="2025-05-06"/>
    <s v="YYYY-MM-DD"/>
    <d v="2025-05-06T00:00:00"/>
    <s v="45"/>
    <n v="45"/>
    <s v="48"/>
    <n v="48"/>
    <m/>
    <m/>
    <m/>
    <s v="Pending"/>
    <x v="1"/>
    <s v="Level 1"/>
    <n v="1"/>
    <m/>
    <s v="Solved"/>
    <s v="bad"/>
    <x v="2"/>
    <s v="Yes"/>
    <s v="bad experience"/>
    <m/>
    <n v="10"/>
    <n v="10"/>
    <s v="No"/>
    <s v="OK"/>
    <s v="Resolution Time Exists Before Closure"/>
    <s v="Solved Ticket Still Active"/>
    <s v="OK"/>
    <s v="OK"/>
    <m/>
    <x v="0"/>
    <x v="4"/>
    <x v="0"/>
    <x v="0"/>
    <x v="0"/>
  </r>
  <r>
    <s v="tk_3597"/>
    <s v="TCK-3597"/>
    <s v="P-978"/>
    <m/>
    <s v="~30"/>
    <n v="30"/>
    <x v="0"/>
    <x v="3"/>
    <s v="Alexandria"/>
    <s v="Hospital"/>
    <s v="HealthPlus"/>
    <x v="1"/>
    <s v="Billing"/>
    <x v="4"/>
    <s v="Inquiry"/>
    <s v="Prescription issue"/>
    <m/>
    <x v="3"/>
    <s v="04-26-25"/>
    <s v="MM-DD-YY"/>
    <d v="2025-04-26T00:00:00"/>
    <s v="2 hours"/>
    <n v="120"/>
    <s v="-1"/>
    <m/>
    <m/>
    <m/>
    <m/>
    <s v="Pending"/>
    <x v="2"/>
    <n v="0"/>
    <n v="0"/>
    <s v="Ali"/>
    <s v="Referred"/>
    <n v="4"/>
    <x v="2"/>
    <s v="No"/>
    <s v="الخدمة سيئة"/>
    <s v="Negative Feedback"/>
    <n v="10"/>
    <n v="10"/>
    <s v="Yes"/>
    <s v="OK"/>
    <s v="OK"/>
    <s v="OK"/>
    <s v="OK"/>
    <s v="OK"/>
    <m/>
    <x v="0"/>
    <x v="1"/>
    <x v="1"/>
    <x v="0"/>
    <x v="0"/>
  </r>
  <r>
    <s v="3598"/>
    <s v="TCK-3598"/>
    <m/>
    <s v="V-8688"/>
    <n v="48"/>
    <n v="48"/>
    <x v="0"/>
    <x v="3"/>
    <s v="Cairo"/>
    <s v="Mobile Unit"/>
    <s v="Al Noor Hosp."/>
    <x v="0"/>
    <s v="Pharmacy"/>
    <x v="1"/>
    <s v="Complaint"/>
    <s v="Wrong appointment"/>
    <s v="billing not clear"/>
    <x v="6"/>
    <s v="2025-06-06"/>
    <s v="YYYY-MM-DD"/>
    <d v="2025-06-06T00:00:00"/>
    <s v="2 hours"/>
    <n v="120"/>
    <s v="1 day"/>
    <n v="24"/>
    <m/>
    <m/>
    <m/>
    <s v="Escalated"/>
    <x v="0"/>
    <n v="2"/>
    <n v="2"/>
    <s v="Fatima"/>
    <s v="Dropped"/>
    <n v="3"/>
    <x v="1"/>
    <m/>
    <s v="bad experience"/>
    <m/>
    <n v="20"/>
    <n v="20"/>
    <s v="Yes"/>
    <s v="OK"/>
    <s v="Resolution Time Exists Before Closure"/>
    <s v="Dropped Ticket Still Active"/>
    <s v="OK"/>
    <s v="OK"/>
    <m/>
    <x v="0"/>
    <x v="5"/>
    <x v="1"/>
    <x v="0"/>
    <x v="0"/>
  </r>
  <r>
    <s v="TCK-3599"/>
    <s v="TCK-3599"/>
    <s v="P-486"/>
    <s v="V-2735"/>
    <s v="unknown"/>
    <m/>
    <x v="0"/>
    <x v="1"/>
    <s v="Baghdad"/>
    <s v="Pharmacy"/>
    <s v="Al Noor Hosp."/>
    <x v="0"/>
    <s v="ER"/>
    <x v="4"/>
    <s v="Admin"/>
    <s v="System down"/>
    <s v="waiting too long"/>
    <x v="1"/>
    <s v="28/05/2025"/>
    <s v="DD/MM/YYYY"/>
    <d v="2025-05-28T00:00:00"/>
    <s v="2 hours"/>
    <n v="120"/>
    <s v="48"/>
    <n v="48"/>
    <s v="03-05-25"/>
    <s v="MM-DD-YY"/>
    <d v="2025-03-05T00:00:00"/>
    <s v="Closed"/>
    <x v="1"/>
    <s v="Level 1"/>
    <n v="1"/>
    <s v="Omar"/>
    <s v="Dropped"/>
    <s v="bad"/>
    <x v="2"/>
    <m/>
    <s v="الدكتور لم يحضر"/>
    <s v="Doctor Unavailable"/>
    <n v="10"/>
    <n v="10"/>
    <s v="No"/>
    <s v="OK"/>
    <s v="OK"/>
    <s v="OK"/>
    <s v="OK"/>
    <s v="OK"/>
    <s v="Yes"/>
    <x v="4"/>
    <x v="4"/>
    <x v="1"/>
    <x v="4"/>
    <x v="0"/>
  </r>
  <r>
    <s v="tk_3600"/>
    <s v="TCK-3600"/>
    <s v="P-300"/>
    <m/>
    <n v="45"/>
    <n v="45"/>
    <x v="0"/>
    <x v="1"/>
    <s v="Mosul"/>
    <s v="Pharmacy"/>
    <s v="Al Noor Hosp."/>
    <x v="0"/>
    <s v="Lab"/>
    <x v="2"/>
    <s v="Complaint"/>
    <s v="System down"/>
    <m/>
    <x v="3"/>
    <s v="2025-01-20"/>
    <s v="YYYY-MM-DD"/>
    <d v="2025-01-20T00:00:00"/>
    <s v="2 hours"/>
    <n v="120"/>
    <s v="2h"/>
    <n v="2"/>
    <s v="01-27-25"/>
    <s v="MM-DD-YY"/>
    <d v="2025-01-27T00:00:00"/>
    <s v="Open"/>
    <x v="2"/>
    <n v="3"/>
    <n v="3"/>
    <s v="Lina"/>
    <s v="Duplicate"/>
    <n v="3"/>
    <x v="1"/>
    <s v="No"/>
    <s v="good service"/>
    <s v="Positive Feedback"/>
    <s v="~30"/>
    <n v="30"/>
    <s v="No"/>
    <s v="Status Mismatch"/>
    <s v="Resolution Time Exists Before Closure"/>
    <s v="Duplicate Ticket Still Active"/>
    <s v="Review"/>
    <s v="OK"/>
    <s v="No"/>
    <x v="0"/>
    <x v="5"/>
    <x v="1"/>
    <x v="0"/>
    <x v="0"/>
  </r>
  <r>
    <s v="TCK-3601"/>
    <s v="TCK-3601"/>
    <s v="P-479"/>
    <s v="V-9201"/>
    <s v="~30"/>
    <n v="30"/>
    <x v="0"/>
    <x v="1"/>
    <s v="Mosul"/>
    <s v="Pharmacy"/>
    <s v="HealthPlus"/>
    <x v="1"/>
    <s v="Reception"/>
    <x v="4"/>
    <s v="Medical"/>
    <s v="Billing error"/>
    <s v="need help"/>
    <x v="0"/>
    <s v="30/03/2025"/>
    <s v="DD/MM/YYYY"/>
    <d v="2025-03-30T00:00:00"/>
    <s v="2 hours"/>
    <n v="120"/>
    <s v="48"/>
    <n v="48"/>
    <s v="04-24-25"/>
    <s v="MM-DD-YY"/>
    <d v="2025-04-24T00:00:00"/>
    <s v="Resolved"/>
    <x v="3"/>
    <s v="Level 1"/>
    <n v="1"/>
    <s v="Hassan"/>
    <s v="Dropped"/>
    <n v="4"/>
    <x v="2"/>
    <s v="No"/>
    <s v="good service"/>
    <s v="Positive Feedback"/>
    <n v="50"/>
    <n v="50"/>
    <s v="No"/>
    <s v="OK"/>
    <s v="OK"/>
    <s v="OK"/>
    <s v="OK"/>
    <s v="OK"/>
    <s v="No"/>
    <x v="4"/>
    <x v="1"/>
    <x v="1"/>
    <x v="4"/>
    <x v="2"/>
  </r>
  <r>
    <s v="tk_3602"/>
    <s v="TCK-3602"/>
    <m/>
    <s v="V-9381"/>
    <s v="unknown"/>
    <m/>
    <x v="1"/>
    <x v="3"/>
    <s v="Cairo"/>
    <s v="Hospital"/>
    <s v="Alnoor Hospital"/>
    <x v="0"/>
    <s v="ER"/>
    <x v="0"/>
    <s v="Admin"/>
    <s v="Wrong appointment"/>
    <s v="need help"/>
    <x v="0"/>
    <s v="22/04/2025"/>
    <s v="DD/MM/YYYY"/>
    <d v="2025-04-22T00:00:00"/>
    <s v="30 min"/>
    <n v="30"/>
    <s v="2h"/>
    <n v="2"/>
    <m/>
    <m/>
    <m/>
    <s v="Escalated"/>
    <x v="0"/>
    <n v="3"/>
    <n v="3"/>
    <s v="Sara"/>
    <s v="Dropped"/>
    <n v="5"/>
    <x v="2"/>
    <m/>
    <s v="مشكلة في الفاتورة"/>
    <s v="Billing Issue"/>
    <n v="20"/>
    <n v="20"/>
    <s v="No"/>
    <s v="OK"/>
    <s v="Resolution Time Exists Before Closure"/>
    <s v="Dropped Ticket Still Active"/>
    <s v="OK"/>
    <s v="OK"/>
    <m/>
    <x v="0"/>
    <x v="4"/>
    <x v="0"/>
    <x v="0"/>
    <x v="0"/>
  </r>
  <r>
    <s v="tk_3603"/>
    <s v="TCK-3603"/>
    <m/>
    <m/>
    <s v="~30"/>
    <n v="30"/>
    <x v="0"/>
    <x v="1"/>
    <s v="Mosul"/>
    <s v="Mobile Unit"/>
    <s v="Care Clinic"/>
    <x v="2"/>
    <s v="ER"/>
    <x v="0"/>
    <s v="Complaint"/>
    <s v="Long wait time"/>
    <s v="الخدمة سيئة"/>
    <x v="2"/>
    <s v="05-05-25"/>
    <s v="MM-DD-YY"/>
    <d v="2025-05-05T00:00:00"/>
    <s v="2 hours"/>
    <n v="120"/>
    <s v="5 hours"/>
    <n v="5"/>
    <s v="21/01/2025"/>
    <s v="DD/MM/YYYY"/>
    <d v="2025-01-21T00:00:00"/>
    <s v="Pending"/>
    <x v="2"/>
    <n v="2"/>
    <n v="2"/>
    <s v="Ali"/>
    <s v="Duplicate"/>
    <s v="bad"/>
    <x v="2"/>
    <s v="No"/>
    <s v="bad experience"/>
    <m/>
    <s v="~30"/>
    <n v="30"/>
    <s v="Yes"/>
    <s v="Status Mismatch"/>
    <s v="Resolution Time Exists Before Closure"/>
    <s v="Duplicate Ticket Still Active"/>
    <s v="OK"/>
    <s v="OK"/>
    <s v="Yes"/>
    <x v="0"/>
    <x v="1"/>
    <x v="1"/>
    <x v="0"/>
    <x v="0"/>
  </r>
  <r>
    <s v="TCK-3604"/>
    <s v="TCK-3604"/>
    <m/>
    <s v="V-6576"/>
    <n v="87"/>
    <n v="87"/>
    <x v="0"/>
    <x v="2"/>
    <s v="Irbid"/>
    <s v="Mobile Unit"/>
    <s v="Al Noor Hosp."/>
    <x v="0"/>
    <s v="Pharmacy"/>
    <x v="1"/>
    <s v="Technical"/>
    <s v="Wrong appointment"/>
    <s v="billing not clear"/>
    <x v="6"/>
    <s v="2025-05-13"/>
    <s v="YYYY-MM-DD"/>
    <d v="2025-05-13T00:00:00"/>
    <s v="2 hours"/>
    <n v="120"/>
    <s v="48"/>
    <n v="48"/>
    <m/>
    <m/>
    <m/>
    <s v="Resolved"/>
    <x v="3"/>
    <n v="1"/>
    <n v="1"/>
    <s v="Hassan"/>
    <s v="Referred"/>
    <n v="3"/>
    <x v="1"/>
    <s v="No"/>
    <s v="تأخير في الخدمة"/>
    <s v="Service Delay"/>
    <n v="10"/>
    <n v="10"/>
    <s v="No"/>
    <s v="Missing Resolved Date"/>
    <s v="OK"/>
    <s v="OK"/>
    <s v="OK"/>
    <s v="OK"/>
    <m/>
    <x v="4"/>
    <x v="2"/>
    <x v="1"/>
    <x v="4"/>
    <x v="0"/>
  </r>
  <r>
    <s v="TCK-3605"/>
    <s v="TCK-3605"/>
    <s v="P-341"/>
    <m/>
    <s v="unknown"/>
    <m/>
    <x v="0"/>
    <x v="3"/>
    <s v="Giza"/>
    <s v="Pharmacy"/>
    <s v="HealthPlus"/>
    <x v="1"/>
    <s v="Pharmacy"/>
    <x v="3"/>
    <s v="Inquiry"/>
    <s v="System down"/>
    <m/>
    <x v="3"/>
    <s v="02/02/2025"/>
    <s v="DD/MM/YYYY"/>
    <d v="2025-02-02T00:00:00"/>
    <s v="1h"/>
    <n v="60"/>
    <s v="-1"/>
    <m/>
    <s v="30/04/2025"/>
    <s v="DD/MM/YYYY"/>
    <d v="2025-04-30T00:00:00"/>
    <s v="Closed"/>
    <x v="0"/>
    <n v="3"/>
    <n v="3"/>
    <s v="Lina"/>
    <s v="Dropped"/>
    <n v="1"/>
    <x v="0"/>
    <s v="Yes"/>
    <s v="good service"/>
    <s v="Positive Feedback"/>
    <s v="100 USD"/>
    <n v="100"/>
    <s v="No"/>
    <s v="OK"/>
    <s v="Missing Resolution Time"/>
    <s v="OK"/>
    <s v="OK"/>
    <s v="OK"/>
    <s v="No"/>
    <x v="0"/>
    <x v="4"/>
    <x v="2"/>
    <x v="0"/>
    <x v="1"/>
  </r>
  <r>
    <s v="tk_3606"/>
    <s v="TCK-3606"/>
    <s v="P-781"/>
    <m/>
    <s v="unknown"/>
    <m/>
    <x v="0"/>
    <x v="2"/>
    <s v="Amman"/>
    <s v="Hospital"/>
    <s v="Care Clinic"/>
    <x v="2"/>
    <s v="Pharmacy"/>
    <x v="3"/>
    <s v="Inquiry"/>
    <s v="Billing error"/>
    <m/>
    <x v="3"/>
    <s v="27/04/2025"/>
    <s v="DD/MM/YYYY"/>
    <d v="2025-04-27T00:00:00"/>
    <s v="1h"/>
    <n v="60"/>
    <s v="2h"/>
    <n v="2"/>
    <s v="12/05/2025"/>
    <s v="DD/MM/YYYY"/>
    <d v="2025-05-12T00:00:00"/>
    <s v="Escalated"/>
    <x v="1"/>
    <n v="2"/>
    <n v="2"/>
    <s v="Maya"/>
    <s v="Dropped"/>
    <s v="bad"/>
    <x v="2"/>
    <m/>
    <s v="bad experience"/>
    <m/>
    <n v="50"/>
    <n v="50"/>
    <s v="Yes"/>
    <s v="Status Mismatch"/>
    <s v="Resolution Time Exists Before Closure"/>
    <s v="Dropped Ticket Still Active"/>
    <s v="OK"/>
    <s v="OK"/>
    <s v="No"/>
    <x v="0"/>
    <x v="4"/>
    <x v="2"/>
    <x v="0"/>
    <x v="2"/>
  </r>
  <r>
    <s v="TCK-3607"/>
    <s v="TCK-3607"/>
    <s v="P-929"/>
    <m/>
    <s v="~30"/>
    <n v="30"/>
    <x v="0"/>
    <x v="3"/>
    <s v="Giza"/>
    <s v="Clinic"/>
    <s v="HealthPlus"/>
    <x v="1"/>
    <s v="Reception"/>
    <x v="0"/>
    <s v="Admin"/>
    <s v="Billing error"/>
    <s v="need help"/>
    <x v="0"/>
    <s v="2025-01-19"/>
    <s v="YYYY-MM-DD"/>
    <d v="2025-01-19T00:00:00"/>
    <s v="45"/>
    <n v="45"/>
    <s v="-1"/>
    <m/>
    <s v="2025-01-31"/>
    <s v="YYYY-MM-DD"/>
    <d v="2025-01-31T00:00:00"/>
    <s v="Open"/>
    <x v="1"/>
    <s v="Level 1"/>
    <n v="1"/>
    <s v="Lina"/>
    <s v="Referred"/>
    <n v="2"/>
    <x v="0"/>
    <s v="Yes"/>
    <s v="bad experience"/>
    <m/>
    <n v="10"/>
    <n v="10"/>
    <s v="Yes"/>
    <s v="Status Mismatch"/>
    <s v="OK"/>
    <s v="OK"/>
    <s v="OK"/>
    <s v="OK"/>
    <s v="No"/>
    <x v="0"/>
    <x v="1"/>
    <x v="0"/>
    <x v="0"/>
    <x v="0"/>
  </r>
  <r>
    <s v="TCK-3608"/>
    <s v="TCK-3608"/>
    <m/>
    <m/>
    <n v="88"/>
    <n v="88"/>
    <x v="1"/>
    <x v="3"/>
    <s v="Alexandria"/>
    <s v="Clinic"/>
    <s v="Alnoor Hospital"/>
    <x v="0"/>
    <s v="Pharmacy"/>
    <x v="2"/>
    <s v="Admin"/>
    <s v="System down"/>
    <s v="billing not clear"/>
    <x v="6"/>
    <s v="26/02/2025"/>
    <s v="DD/MM/YYYY"/>
    <d v="2025-02-26T00:00:00"/>
    <s v="1h"/>
    <n v="60"/>
    <s v="2h"/>
    <n v="2"/>
    <m/>
    <m/>
    <m/>
    <s v="Escalated"/>
    <x v="3"/>
    <n v="0"/>
    <n v="0"/>
    <s v="Omar"/>
    <s v="Referred"/>
    <s v="good"/>
    <x v="2"/>
    <s v="No"/>
    <m/>
    <m/>
    <s v="100 USD"/>
    <n v="100"/>
    <s v="No"/>
    <s v="OK"/>
    <s v="Resolution Time Exists Before Closure"/>
    <s v="OK"/>
    <s v="Review"/>
    <s v="OK"/>
    <m/>
    <x v="0"/>
    <x v="2"/>
    <x v="2"/>
    <x v="0"/>
    <x v="1"/>
  </r>
  <r>
    <s v="tk_3609"/>
    <s v="TCK-3609"/>
    <m/>
    <m/>
    <s v="~30"/>
    <n v="30"/>
    <x v="0"/>
    <x v="1"/>
    <s v="Baghdad"/>
    <s v="Pharmacy"/>
    <s v="Alnoor Hospital"/>
    <x v="0"/>
    <s v="Reception"/>
    <x v="3"/>
    <s v="Medical"/>
    <s v="Wrong appointment"/>
    <s v="الدكتور لم يحضر"/>
    <x v="5"/>
    <s v="06-21-25"/>
    <s v="MM-DD-YY"/>
    <d v="2025-06-21T00:00:00"/>
    <s v="30 min"/>
    <n v="30"/>
    <s v="-1"/>
    <m/>
    <m/>
    <m/>
    <m/>
    <s v="Resolved"/>
    <x v="3"/>
    <n v="0"/>
    <n v="0"/>
    <s v="Ali"/>
    <s v="Referred"/>
    <s v="good"/>
    <x v="2"/>
    <m/>
    <s v="الدكتور لم يحضر"/>
    <s v="Doctor Unavailable"/>
    <s v="~30"/>
    <n v="30"/>
    <s v="Yes"/>
    <s v="Missing Resolved Date"/>
    <s v="Missing Resolution Time"/>
    <s v="OK"/>
    <s v="Review"/>
    <s v="OK"/>
    <m/>
    <x v="0"/>
    <x v="1"/>
    <x v="0"/>
    <x v="0"/>
    <x v="0"/>
  </r>
  <r>
    <s v="3610"/>
    <s v="TCK-3610"/>
    <s v="P-252"/>
    <m/>
    <n v="49"/>
    <n v="49"/>
    <x v="0"/>
    <x v="2"/>
    <s v="Zarqa"/>
    <s v="Mobile Unit"/>
    <s v="Alnoor Hospital"/>
    <x v="0"/>
    <s v="Billing"/>
    <x v="4"/>
    <s v="Technical"/>
    <s v="Wrong appointment"/>
    <s v="مشكلة في الفاتورة"/>
    <x v="6"/>
    <s v="04-04-25"/>
    <s v="MM-DD-YY"/>
    <d v="2025-04-04T00:00:00"/>
    <s v="1h"/>
    <n v="60"/>
    <s v="2h"/>
    <n v="2"/>
    <m/>
    <m/>
    <m/>
    <s v="Open"/>
    <x v="1"/>
    <n v="1"/>
    <n v="1"/>
    <m/>
    <s v="Solved"/>
    <n v="3"/>
    <x v="1"/>
    <s v="Yes"/>
    <m/>
    <m/>
    <n v="50"/>
    <n v="50"/>
    <s v="Yes"/>
    <s v="OK"/>
    <s v="Resolution Time Exists Before Closure"/>
    <s v="Solved Ticket Still Active"/>
    <s v="OK"/>
    <s v="Review"/>
    <m/>
    <x v="0"/>
    <x v="5"/>
    <x v="2"/>
    <x v="0"/>
    <x v="2"/>
  </r>
  <r>
    <s v="tk_3611"/>
    <s v="TCK-3611"/>
    <s v="P-900"/>
    <m/>
    <s v="~30"/>
    <n v="30"/>
    <x v="1"/>
    <x v="3"/>
    <s v="Cairo"/>
    <s v="Pharmacy"/>
    <s v="Alnoor Hospital"/>
    <x v="0"/>
    <s v="Billing"/>
    <x v="4"/>
    <s v="Technical"/>
    <s v="Long wait time"/>
    <s v="need help"/>
    <x v="0"/>
    <s v="17/04/2025"/>
    <s v="DD/MM/YYYY"/>
    <d v="2025-04-17T00:00:00"/>
    <s v="45"/>
    <n v="45"/>
    <s v="1 day"/>
    <n v="24"/>
    <m/>
    <m/>
    <m/>
    <s v="Escalated"/>
    <x v="2"/>
    <n v="0"/>
    <n v="0"/>
    <s v="Fatima"/>
    <s v="Referred"/>
    <n v="4"/>
    <x v="2"/>
    <m/>
    <s v="good service"/>
    <s v="Positive Feedback"/>
    <n v="50"/>
    <n v="50"/>
    <s v="Yes"/>
    <s v="OK"/>
    <s v="Resolution Time Exists Before Closure"/>
    <s v="OK"/>
    <s v="OK"/>
    <s v="OK"/>
    <m/>
    <x v="0"/>
    <x v="1"/>
    <x v="0"/>
    <x v="0"/>
    <x v="2"/>
  </r>
  <r>
    <s v="3612"/>
    <s v="TCK-3612"/>
    <m/>
    <m/>
    <s v="~30"/>
    <n v="30"/>
    <x v="1"/>
    <x v="3"/>
    <s v="Giza"/>
    <s v="Hospital"/>
    <s v="Al Noor Hosp."/>
    <x v="0"/>
    <s v="ER"/>
    <x v="1"/>
    <s v="Inquiry"/>
    <s v="Wrong appointment"/>
    <m/>
    <x v="3"/>
    <s v="2025-01-07"/>
    <s v="YYYY-MM-DD"/>
    <d v="2025-01-07T00:00:00"/>
    <s v="1h"/>
    <n v="60"/>
    <s v="2h"/>
    <n v="2"/>
    <m/>
    <m/>
    <m/>
    <s v="Resolved"/>
    <x v="1"/>
    <n v="3"/>
    <n v="3"/>
    <s v="John"/>
    <s v="Solved"/>
    <n v="2"/>
    <x v="0"/>
    <s v="Yes"/>
    <s v="الدكتور لم يحضر"/>
    <s v="Doctor Unavailable"/>
    <n v="50"/>
    <n v="50"/>
    <s v="Yes"/>
    <s v="Missing Resolved Date"/>
    <s v="OK"/>
    <s v="OK"/>
    <s v="OK"/>
    <s v="OK"/>
    <m/>
    <x v="2"/>
    <x v="1"/>
    <x v="2"/>
    <x v="2"/>
    <x v="2"/>
  </r>
  <r>
    <s v="TCK-3613"/>
    <s v="TCK-3613"/>
    <m/>
    <m/>
    <n v="46"/>
    <n v="46"/>
    <x v="1"/>
    <x v="0"/>
    <s v="Bekaa"/>
    <s v="Clinic"/>
    <s v="Al Noor Hosp."/>
    <x v="0"/>
    <s v="Pharmacy"/>
    <x v="3"/>
    <s v="Inquiry"/>
    <s v="Wrong appointment"/>
    <s v="الدكتور لم يحضر"/>
    <x v="5"/>
    <s v="2025-06-16"/>
    <s v="YYYY-MM-DD"/>
    <d v="2025-06-16T00:00:00"/>
    <s v="1h"/>
    <n v="60"/>
    <s v="48"/>
    <n v="48"/>
    <m/>
    <m/>
    <m/>
    <s v="Pending"/>
    <x v="3"/>
    <s v="Level 1"/>
    <n v="1"/>
    <s v="John"/>
    <s v="Dropped"/>
    <n v="5"/>
    <x v="2"/>
    <s v="No"/>
    <s v="good service"/>
    <s v="Positive Feedback"/>
    <n v="20"/>
    <n v="20"/>
    <s v="Yes"/>
    <s v="OK"/>
    <s v="Resolution Time Exists Before Closure"/>
    <s v="Dropped Ticket Still Active"/>
    <s v="OK"/>
    <s v="OK"/>
    <m/>
    <x v="0"/>
    <x v="5"/>
    <x v="2"/>
    <x v="0"/>
    <x v="0"/>
  </r>
  <r>
    <s v="TCK-3614"/>
    <s v="TCK-3614"/>
    <s v="P-156"/>
    <m/>
    <s v="unknown"/>
    <m/>
    <x v="0"/>
    <x v="2"/>
    <s v="Amman"/>
    <s v="Clinic"/>
    <s v="Care Clinic"/>
    <x v="2"/>
    <s v="Pharmacy"/>
    <x v="3"/>
    <s v="Complaint"/>
    <s v="Missing record"/>
    <s v="مشكلة في الفاتورة"/>
    <x v="6"/>
    <s v="2025-03-28"/>
    <s v="YYYY-MM-DD"/>
    <d v="2025-03-28T00:00:00"/>
    <s v="2 hours"/>
    <n v="120"/>
    <s v="-1"/>
    <m/>
    <s v="2025-04-02"/>
    <s v="YYYY-MM-DD"/>
    <d v="2025-04-02T00:00:00"/>
    <s v="Resolved"/>
    <x v="1"/>
    <n v="2"/>
    <n v="2"/>
    <s v="Fatima"/>
    <s v="Solved"/>
    <s v="good"/>
    <x v="2"/>
    <s v="Yes"/>
    <s v="good service"/>
    <s v="Positive Feedback"/>
    <s v="100 USD"/>
    <n v="100"/>
    <s v="Yes"/>
    <s v="OK"/>
    <s v="Missing Resolution Time"/>
    <s v="OK"/>
    <s v="OK"/>
    <s v="OK"/>
    <s v="No"/>
    <x v="0"/>
    <x v="4"/>
    <x v="1"/>
    <x v="0"/>
    <x v="1"/>
  </r>
  <r>
    <s v="3615"/>
    <s v="TCK-3615"/>
    <m/>
    <m/>
    <s v="unknown"/>
    <m/>
    <x v="1"/>
    <x v="3"/>
    <s v="Giza"/>
    <s v="Hospital"/>
    <s v="Alnoor Hospital"/>
    <x v="0"/>
    <s v="Lab"/>
    <x v="3"/>
    <s v="Complaint"/>
    <s v="Missing record"/>
    <s v="تأخير في الخدمة"/>
    <x v="4"/>
    <s v="2025-01-30"/>
    <s v="YYYY-MM-DD"/>
    <d v="2025-01-30T00:00:00"/>
    <s v="2 hours"/>
    <n v="120"/>
    <s v="-1"/>
    <m/>
    <s v="17/04/2025"/>
    <s v="DD/MM/YYYY"/>
    <d v="2025-04-17T00:00:00"/>
    <s v="Pending"/>
    <x v="0"/>
    <n v="2"/>
    <n v="2"/>
    <s v="Fatima"/>
    <s v="Dropped"/>
    <n v="4"/>
    <x v="2"/>
    <s v="Yes"/>
    <s v="good service"/>
    <s v="Positive Feedback"/>
    <s v="100 USD"/>
    <n v="100"/>
    <s v="Yes"/>
    <s v="Status Mismatch"/>
    <s v="OK"/>
    <s v="Dropped Ticket Still Active"/>
    <s v="OK"/>
    <s v="OK"/>
    <s v="No"/>
    <x v="0"/>
    <x v="4"/>
    <x v="1"/>
    <x v="0"/>
    <x v="1"/>
  </r>
  <r>
    <s v="TCK-3616"/>
    <s v="TCK-3616"/>
    <s v="P-848"/>
    <m/>
    <s v="~30"/>
    <n v="30"/>
    <x v="1"/>
    <x v="2"/>
    <s v="Zarqa"/>
    <s v="Pharmacy"/>
    <s v="HealthPlus"/>
    <x v="1"/>
    <s v="ER"/>
    <x v="0"/>
    <s v="Technical"/>
    <s v="Missing record"/>
    <s v="الخدمة سيئة"/>
    <x v="2"/>
    <s v="03/02/2025"/>
    <s v="DD/MM/YYYY"/>
    <d v="2025-02-03T00:00:00"/>
    <s v="30 min"/>
    <n v="30"/>
    <s v="-1"/>
    <m/>
    <s v="20/06/2025"/>
    <s v="DD/MM/YYYY"/>
    <d v="2025-06-20T00:00:00"/>
    <s v="Resolved"/>
    <x v="3"/>
    <n v="3"/>
    <n v="3"/>
    <s v="Sara"/>
    <s v="Referred"/>
    <s v="bad"/>
    <x v="2"/>
    <s v="Yes"/>
    <s v="bad experience"/>
    <m/>
    <n v="10"/>
    <n v="10"/>
    <s v="Yes"/>
    <s v="OK"/>
    <s v="Missing Resolution Time"/>
    <s v="OK"/>
    <s v="OK"/>
    <s v="OK"/>
    <s v="No"/>
    <x v="0"/>
    <x v="1"/>
    <x v="0"/>
    <x v="0"/>
    <x v="0"/>
  </r>
  <r>
    <s v="tk_3617"/>
    <s v="TCK-3617"/>
    <s v="P-954"/>
    <s v="V-3543"/>
    <s v="~30"/>
    <n v="30"/>
    <x v="0"/>
    <x v="2"/>
    <s v="Zarqa"/>
    <s v="Mobile Unit"/>
    <s v="HealthPlus"/>
    <x v="1"/>
    <s v="Billing"/>
    <x v="2"/>
    <s v="Medical"/>
    <s v="Prescription issue"/>
    <s v="الدكتور لم يحضر"/>
    <x v="5"/>
    <s v="02-01-25"/>
    <s v="MM-DD-YY"/>
    <d v="2025-02-01T00:00:00"/>
    <s v="1h"/>
    <n v="60"/>
    <s v="1 day"/>
    <n v="24"/>
    <s v="05/01/2025"/>
    <s v="DD/MM/YYYY"/>
    <d v="2025-01-05T00:00:00"/>
    <s v="Resolved"/>
    <x v="0"/>
    <n v="1"/>
    <n v="1"/>
    <m/>
    <s v="Referred"/>
    <n v="2"/>
    <x v="0"/>
    <s v="Yes"/>
    <m/>
    <m/>
    <n v="10"/>
    <n v="10"/>
    <s v="Yes"/>
    <s v="OK"/>
    <s v="OK"/>
    <s v="OK"/>
    <s v="OK"/>
    <s v="Review"/>
    <s v="Yes"/>
    <x v="3"/>
    <x v="1"/>
    <x v="2"/>
    <x v="3"/>
    <x v="0"/>
  </r>
  <r>
    <s v="3618"/>
    <s v="TCK-3618"/>
    <m/>
    <m/>
    <n v="73"/>
    <n v="73"/>
    <x v="0"/>
    <x v="1"/>
    <s v="Mosul"/>
    <s v="Mobile Unit"/>
    <s v="Care Clinic"/>
    <x v="2"/>
    <s v="Lab"/>
    <x v="0"/>
    <s v="Inquiry"/>
    <s v="Long wait time"/>
    <m/>
    <x v="3"/>
    <s v="2025-01-24"/>
    <s v="YYYY-MM-DD"/>
    <d v="2025-01-24T00:00:00"/>
    <s v="30 min"/>
    <n v="30"/>
    <s v="48"/>
    <n v="48"/>
    <s v="06/03/2025"/>
    <s v="DD/MM/YYYY"/>
    <d v="2025-03-06T00:00:00"/>
    <s v="Open"/>
    <x v="2"/>
    <n v="3"/>
    <n v="3"/>
    <s v="Omar"/>
    <s v="Referred"/>
    <n v="5"/>
    <x v="2"/>
    <s v="No"/>
    <s v="bad experience"/>
    <m/>
    <n v="20"/>
    <n v="20"/>
    <s v="Yes"/>
    <s v="Status Mismatch"/>
    <s v="Resolution Time Exists Before Closure"/>
    <s v="OK"/>
    <s v="Review"/>
    <s v="OK"/>
    <s v="No"/>
    <x v="0"/>
    <x v="2"/>
    <x v="0"/>
    <x v="0"/>
    <x v="0"/>
  </r>
  <r>
    <s v="TCK-3619"/>
    <s v="TCK-3619"/>
    <m/>
    <m/>
    <n v="60"/>
    <n v="60"/>
    <x v="0"/>
    <x v="0"/>
    <s v="Beirut"/>
    <s v="Clinic"/>
    <s v="Al Noor Hosp."/>
    <x v="0"/>
    <s v="ER"/>
    <x v="2"/>
    <s v="Admin"/>
    <s v="Prescription issue"/>
    <m/>
    <x v="3"/>
    <s v="2025-02-27"/>
    <s v="YYYY-MM-DD"/>
    <d v="2025-02-27T00:00:00"/>
    <s v="1h"/>
    <n v="60"/>
    <s v="2h"/>
    <n v="2"/>
    <m/>
    <m/>
    <m/>
    <s v="Escalated"/>
    <x v="1"/>
    <n v="1"/>
    <n v="1"/>
    <s v="John"/>
    <s v="Dropped"/>
    <n v="2"/>
    <x v="0"/>
    <m/>
    <s v="bad experience"/>
    <m/>
    <n v="50"/>
    <n v="50"/>
    <s v="No"/>
    <s v="OK"/>
    <s v="Resolution Time Exists Before Closure"/>
    <s v="Dropped Ticket Still Active"/>
    <s v="OK"/>
    <s v="OK"/>
    <m/>
    <x v="0"/>
    <x v="3"/>
    <x v="2"/>
    <x v="0"/>
    <x v="2"/>
  </r>
  <r>
    <s v="TCK-3620"/>
    <s v="TCK-3620"/>
    <m/>
    <s v="V-7905"/>
    <s v="unknown"/>
    <m/>
    <x v="0"/>
    <x v="2"/>
    <s v="Amman"/>
    <s v="Pharmacy"/>
    <s v="Alnoor Hospital"/>
    <x v="0"/>
    <s v="Pharmacy"/>
    <x v="4"/>
    <s v="Inquiry"/>
    <s v="Long wait time"/>
    <s v="billing not clear"/>
    <x v="6"/>
    <s v="2025-02-26"/>
    <s v="YYYY-MM-DD"/>
    <d v="2025-02-26T00:00:00"/>
    <s v="2 hours"/>
    <n v="120"/>
    <s v="-1"/>
    <m/>
    <m/>
    <m/>
    <m/>
    <s v="Resolved"/>
    <x v="0"/>
    <s v="Level 1"/>
    <n v="1"/>
    <s v="Lina"/>
    <s v="Referred"/>
    <n v="3"/>
    <x v="1"/>
    <s v="Yes"/>
    <m/>
    <m/>
    <s v="~30"/>
    <n v="30"/>
    <s v="Yes"/>
    <s v="Missing Resolved Date"/>
    <s v="Missing Resolution Time"/>
    <s v="OK"/>
    <s v="OK"/>
    <s v="OK"/>
    <m/>
    <x v="0"/>
    <x v="4"/>
    <x v="1"/>
    <x v="0"/>
    <x v="0"/>
  </r>
  <r>
    <s v="tk_3621"/>
    <s v="TCK-3621"/>
    <s v="P-610"/>
    <m/>
    <s v="~30"/>
    <n v="30"/>
    <x v="0"/>
    <x v="3"/>
    <s v="Alexandria"/>
    <s v="Pharmacy"/>
    <s v="Al Noor Hosp."/>
    <x v="0"/>
    <s v="Reception"/>
    <x v="2"/>
    <s v="Technical"/>
    <s v="Missing record"/>
    <s v="billing not clear"/>
    <x v="6"/>
    <s v="2025-04-01"/>
    <s v="YYYY-MM-DD"/>
    <d v="2025-04-01T00:00:00"/>
    <s v="2 hours"/>
    <n v="120"/>
    <s v="1 day"/>
    <n v="24"/>
    <s v="10/04/2025"/>
    <s v="DD/MM/YYYY"/>
    <d v="2025-04-10T00:00:00"/>
    <s v="Resolved"/>
    <x v="3"/>
    <n v="1"/>
    <n v="1"/>
    <s v="Lina"/>
    <s v="Referred"/>
    <n v="5"/>
    <x v="2"/>
    <m/>
    <m/>
    <m/>
    <n v="50"/>
    <n v="50"/>
    <s v="Yes"/>
    <s v="OK"/>
    <s v="OK"/>
    <s v="OK"/>
    <s v="OK"/>
    <s v="OK"/>
    <s v="No"/>
    <x v="3"/>
    <x v="1"/>
    <x v="1"/>
    <x v="3"/>
    <x v="2"/>
  </r>
  <r>
    <s v="tk_3622"/>
    <s v="TCK-3622"/>
    <m/>
    <m/>
    <n v="7"/>
    <n v="7"/>
    <x v="1"/>
    <x v="0"/>
    <s v="Beirut"/>
    <s v="Pharmacy"/>
    <s v="Alnoor Hospital"/>
    <x v="0"/>
    <s v="Pharmacy"/>
    <x v="4"/>
    <s v="Complaint"/>
    <s v="Long wait time"/>
    <s v="الخدمة سيئة"/>
    <x v="2"/>
    <s v="28/03/2025"/>
    <s v="DD/MM/YYYY"/>
    <d v="2025-03-28T00:00:00"/>
    <s v="45"/>
    <n v="45"/>
    <s v="-1"/>
    <m/>
    <m/>
    <m/>
    <m/>
    <s v="Resolved"/>
    <x v="0"/>
    <n v="3"/>
    <n v="3"/>
    <s v="Lina"/>
    <s v="Referred"/>
    <s v="good"/>
    <x v="2"/>
    <m/>
    <s v="good service"/>
    <s v="Positive Feedback"/>
    <n v="50"/>
    <n v="50"/>
    <s v="Yes"/>
    <s v="Missing Resolved Date"/>
    <s v="Missing Resolution Time"/>
    <s v="OK"/>
    <s v="OK"/>
    <s v="OK"/>
    <m/>
    <x v="0"/>
    <x v="0"/>
    <x v="0"/>
    <x v="0"/>
    <x v="2"/>
  </r>
  <r>
    <s v="TCK-3623"/>
    <s v="TCK-3623"/>
    <s v="P-767"/>
    <m/>
    <s v="unknown"/>
    <m/>
    <x v="1"/>
    <x v="1"/>
    <s v="Mosul"/>
    <s v="Hospital"/>
    <s v="Care Clinic"/>
    <x v="2"/>
    <s v="Pharmacy"/>
    <x v="3"/>
    <s v="Medical"/>
    <s v="Missing record"/>
    <m/>
    <x v="3"/>
    <s v="16/06/2025"/>
    <s v="DD/MM/YYYY"/>
    <d v="2025-06-16T00:00:00"/>
    <s v="1h"/>
    <n v="60"/>
    <s v="1 day"/>
    <n v="24"/>
    <m/>
    <m/>
    <m/>
    <s v="Pending"/>
    <x v="3"/>
    <n v="2"/>
    <n v="2"/>
    <m/>
    <s v="Duplicate"/>
    <s v="bad"/>
    <x v="2"/>
    <m/>
    <s v="مشكلة في الفاتورة"/>
    <s v="Billing Issue"/>
    <n v="20"/>
    <n v="20"/>
    <s v="No"/>
    <s v="OK"/>
    <s v="Resolution Time Exists Before Closure"/>
    <s v="Duplicate Ticket Still Active"/>
    <s v="OK"/>
    <s v="OK"/>
    <m/>
    <x v="0"/>
    <x v="4"/>
    <x v="2"/>
    <x v="0"/>
    <x v="0"/>
  </r>
  <r>
    <s v="TCK-3624"/>
    <s v="TCK-3624"/>
    <s v="P-659"/>
    <m/>
    <s v="unknown"/>
    <m/>
    <x v="1"/>
    <x v="0"/>
    <s v="Tripoli"/>
    <s v="Pharmacy"/>
    <s v="HealthPlus"/>
    <x v="1"/>
    <s v="Pharmacy"/>
    <x v="3"/>
    <s v="Medical"/>
    <s v="Billing error"/>
    <s v="waiting too long"/>
    <x v="1"/>
    <s v="04-15-25"/>
    <s v="MM-DD-YY"/>
    <d v="2025-04-15T00:00:00"/>
    <s v="30 min"/>
    <n v="30"/>
    <s v="48"/>
    <n v="48"/>
    <m/>
    <m/>
    <m/>
    <s v="Escalated"/>
    <x v="1"/>
    <n v="1"/>
    <n v="1"/>
    <s v="Omar"/>
    <s v="Dropped"/>
    <n v="5"/>
    <x v="2"/>
    <s v="No"/>
    <s v="good service"/>
    <s v="Positive Feedback"/>
    <n v="10"/>
    <n v="10"/>
    <s v="Yes"/>
    <s v="OK"/>
    <s v="Resolution Time Exists Before Closure"/>
    <s v="Dropped Ticket Still Active"/>
    <s v="OK"/>
    <s v="OK"/>
    <m/>
    <x v="0"/>
    <x v="4"/>
    <x v="0"/>
    <x v="0"/>
    <x v="0"/>
  </r>
  <r>
    <s v="tk_3625"/>
    <s v="TCK-3625"/>
    <m/>
    <s v="V-6682"/>
    <s v="unknown"/>
    <m/>
    <x v="0"/>
    <x v="3"/>
    <s v="Alexandria"/>
    <s v="Pharmacy"/>
    <s v="HealthPlus"/>
    <x v="1"/>
    <s v="ER"/>
    <x v="3"/>
    <s v="Medical"/>
    <s v="Missing record"/>
    <s v="need help"/>
    <x v="0"/>
    <s v="2025-01-13"/>
    <s v="YYYY-MM-DD"/>
    <d v="2025-01-13T00:00:00"/>
    <s v="2 hours"/>
    <n v="120"/>
    <s v="2h"/>
    <n v="2"/>
    <m/>
    <m/>
    <m/>
    <s v="Closed"/>
    <x v="0"/>
    <n v="3"/>
    <n v="3"/>
    <s v="John"/>
    <s v="Dropped"/>
    <s v="good"/>
    <x v="2"/>
    <s v="Yes"/>
    <s v="good service"/>
    <s v="Positive Feedback"/>
    <s v="100 USD"/>
    <n v="100"/>
    <s v="Yes"/>
    <s v="Missing Resolved Date"/>
    <s v="OK"/>
    <s v="OK"/>
    <s v="OK"/>
    <s v="OK"/>
    <m/>
    <x v="2"/>
    <x v="4"/>
    <x v="1"/>
    <x v="2"/>
    <x v="1"/>
  </r>
  <r>
    <s v="3626"/>
    <s v="TCK-3626"/>
    <m/>
    <s v="V-6362"/>
    <n v="8"/>
    <n v="8"/>
    <x v="1"/>
    <x v="1"/>
    <s v="Baghdad"/>
    <s v="Mobile Unit"/>
    <s v="Care Clinic"/>
    <x v="2"/>
    <s v="Billing"/>
    <x v="3"/>
    <s v="Medical"/>
    <s v="Prescription issue"/>
    <s v="مشكلة في الفاتورة"/>
    <x v="6"/>
    <s v="2025-04-17"/>
    <s v="YYYY-MM-DD"/>
    <d v="2025-04-17T00:00:00"/>
    <s v="1h"/>
    <n v="60"/>
    <s v="5 hours"/>
    <n v="5"/>
    <s v="18/01/2025"/>
    <s v="DD/MM/YYYY"/>
    <d v="2025-01-18T00:00:00"/>
    <s v="Pending"/>
    <x v="2"/>
    <n v="0"/>
    <n v="0"/>
    <m/>
    <s v="Dropped"/>
    <n v="3"/>
    <x v="1"/>
    <s v="No"/>
    <m/>
    <m/>
    <n v="50"/>
    <n v="50"/>
    <s v="No"/>
    <s v="Status Mismatch"/>
    <s v="Resolution Time Exists Before Closure"/>
    <s v="Dropped Ticket Still Active"/>
    <s v="OK"/>
    <s v="OK"/>
    <s v="Yes"/>
    <x v="0"/>
    <x v="0"/>
    <x v="2"/>
    <x v="0"/>
    <x v="2"/>
  </r>
  <r>
    <s v="tk_3627"/>
    <s v="TCK-3627"/>
    <s v="P-583"/>
    <s v="V-9188"/>
    <n v="8"/>
    <n v="8"/>
    <x v="0"/>
    <x v="0"/>
    <s v="Saida"/>
    <s v="Mobile Unit"/>
    <s v="Care Clinic"/>
    <x v="2"/>
    <s v="Billing"/>
    <x v="3"/>
    <s v="Admin"/>
    <s v="Wrong appointment"/>
    <m/>
    <x v="3"/>
    <s v="2025-05-01"/>
    <s v="YYYY-MM-DD"/>
    <d v="2025-05-01T00:00:00"/>
    <s v="2 hours"/>
    <n v="120"/>
    <s v="2h"/>
    <n v="2"/>
    <m/>
    <m/>
    <m/>
    <s v="Pending"/>
    <x v="1"/>
    <s v="Level 1"/>
    <n v="1"/>
    <s v="Hassan"/>
    <s v="Solved"/>
    <s v="good"/>
    <x v="2"/>
    <s v="No"/>
    <s v="bad experience"/>
    <m/>
    <n v="50"/>
    <n v="50"/>
    <s v="No"/>
    <s v="OK"/>
    <s v="Resolution Time Exists Before Closure"/>
    <s v="Solved Ticket Still Active"/>
    <s v="OK"/>
    <s v="OK"/>
    <m/>
    <x v="0"/>
    <x v="0"/>
    <x v="1"/>
    <x v="0"/>
    <x v="2"/>
  </r>
  <r>
    <s v="tk_3628"/>
    <s v="TCK-3628"/>
    <m/>
    <m/>
    <s v="unknown"/>
    <m/>
    <x v="1"/>
    <x v="2"/>
    <s v="Amman"/>
    <s v="Hospital"/>
    <s v="HealthPlus"/>
    <x v="1"/>
    <s v="Pharmacy"/>
    <x v="2"/>
    <s v="Inquiry"/>
    <s v="Long wait time"/>
    <s v="تأخير في الخدمة"/>
    <x v="4"/>
    <s v="2025-03-14"/>
    <s v="YYYY-MM-DD"/>
    <d v="2025-03-14T00:00:00"/>
    <s v="1h"/>
    <n v="60"/>
    <s v="48"/>
    <n v="48"/>
    <s v="2025-02-07"/>
    <s v="YYYY-MM-DD"/>
    <d v="2025-02-07T00:00:00"/>
    <s v="Pending"/>
    <x v="3"/>
    <n v="2"/>
    <n v="2"/>
    <m/>
    <s v="Duplicate"/>
    <n v="4"/>
    <x v="2"/>
    <s v="No"/>
    <s v="good service"/>
    <s v="Positive Feedback"/>
    <n v="20"/>
    <n v="20"/>
    <s v="No"/>
    <s v="Status Mismatch"/>
    <s v="Resolution Time Exists Before Closure"/>
    <s v="Duplicate Ticket Still Active"/>
    <s v="OK"/>
    <s v="OK"/>
    <s v="Yes"/>
    <x v="0"/>
    <x v="4"/>
    <x v="2"/>
    <x v="0"/>
    <x v="0"/>
  </r>
  <r>
    <s v="tk_3629"/>
    <s v="TCK-3629"/>
    <m/>
    <s v="V-5587"/>
    <n v="62"/>
    <n v="62"/>
    <x v="1"/>
    <x v="3"/>
    <s v="Alexandria"/>
    <s v="Hospital"/>
    <s v="Al Noor Hosp."/>
    <x v="0"/>
    <s v="Billing"/>
    <x v="4"/>
    <s v="Complaint"/>
    <s v="Wrong appointment"/>
    <s v="الدكتور لم يحضر"/>
    <x v="5"/>
    <s v="03-07-25"/>
    <s v="MM-DD-YY"/>
    <d v="2025-03-07T00:00:00"/>
    <s v="45"/>
    <n v="45"/>
    <s v="-1"/>
    <m/>
    <m/>
    <m/>
    <m/>
    <s v="Resolved"/>
    <x v="1"/>
    <n v="3"/>
    <n v="3"/>
    <s v="Lina"/>
    <s v="Dropped"/>
    <n v="2"/>
    <x v="0"/>
    <s v="Yes"/>
    <m/>
    <m/>
    <s v="100 USD"/>
    <n v="100"/>
    <s v="No"/>
    <s v="Missing Resolved Date"/>
    <s v="Missing Resolution Time"/>
    <s v="OK"/>
    <s v="OK"/>
    <s v="OK"/>
    <m/>
    <x v="0"/>
    <x v="3"/>
    <x v="0"/>
    <x v="0"/>
    <x v="1"/>
  </r>
  <r>
    <s v="tk_3630"/>
    <s v="TCK-3630"/>
    <s v="P-332"/>
    <m/>
    <s v="~30"/>
    <n v="30"/>
    <x v="0"/>
    <x v="2"/>
    <s v="Zarqa"/>
    <s v="Pharmacy"/>
    <s v="Al Noor Hosp."/>
    <x v="0"/>
    <s v="Billing"/>
    <x v="0"/>
    <s v="Inquiry"/>
    <s v="System down"/>
    <s v="need help"/>
    <x v="0"/>
    <s v="06-03-25"/>
    <s v="MM-DD-YY"/>
    <d v="2025-06-03T00:00:00"/>
    <s v="45"/>
    <n v="45"/>
    <s v="5 hours"/>
    <n v="5"/>
    <s v="01/05/2025"/>
    <s v="DD/MM/YYYY"/>
    <d v="2025-05-01T00:00:00"/>
    <s v="Pending"/>
    <x v="2"/>
    <s v="Level 1"/>
    <n v="1"/>
    <s v="Sara"/>
    <s v="Duplicate"/>
    <s v="good"/>
    <x v="2"/>
    <s v="Yes"/>
    <s v="تأخير في الخدمة"/>
    <s v="Service Delay"/>
    <n v="20"/>
    <n v="20"/>
    <s v="Yes"/>
    <s v="Status Mismatch"/>
    <s v="Resolution Time Exists Before Closure"/>
    <s v="Duplicate Ticket Still Active"/>
    <s v="OK"/>
    <s v="OK"/>
    <s v="Yes"/>
    <x v="0"/>
    <x v="1"/>
    <x v="0"/>
    <x v="0"/>
    <x v="0"/>
  </r>
  <r>
    <s v="3631"/>
    <s v="TCK-3631"/>
    <s v="P-744"/>
    <s v="V-2432"/>
    <s v="~30"/>
    <n v="30"/>
    <x v="1"/>
    <x v="1"/>
    <s v="Mosul"/>
    <s v="Clinic"/>
    <s v="Alnoor Hospital"/>
    <x v="0"/>
    <s v="ER"/>
    <x v="2"/>
    <s v="Medical"/>
    <s v="Prescription issue"/>
    <m/>
    <x v="3"/>
    <s v="08/06/2025"/>
    <s v="DD/MM/YYYY"/>
    <d v="2025-06-08T00:00:00"/>
    <s v="45"/>
    <n v="45"/>
    <s v="48"/>
    <n v="48"/>
    <m/>
    <m/>
    <m/>
    <s v="Escalated"/>
    <x v="1"/>
    <s v="Level 1"/>
    <n v="1"/>
    <s v="Omar"/>
    <s v="Solved"/>
    <n v="1"/>
    <x v="0"/>
    <s v="No"/>
    <s v="bad experience"/>
    <m/>
    <n v="10"/>
    <n v="10"/>
    <s v="No"/>
    <s v="OK"/>
    <s v="Resolution Time Exists Before Closure"/>
    <s v="Solved Ticket Still Active"/>
    <s v="OK"/>
    <s v="OK"/>
    <m/>
    <x v="0"/>
    <x v="1"/>
    <x v="0"/>
    <x v="0"/>
    <x v="0"/>
  </r>
  <r>
    <s v="TCK-3632"/>
    <s v="TCK-3632"/>
    <s v="P-240"/>
    <s v="V-8651"/>
    <n v="69"/>
    <n v="69"/>
    <x v="0"/>
    <x v="0"/>
    <s v="Saida"/>
    <s v="Hospital"/>
    <s v="Care Clinic"/>
    <x v="2"/>
    <s v="Billing"/>
    <x v="2"/>
    <s v="Admin"/>
    <s v="Prescription issue"/>
    <s v="waiting too long"/>
    <x v="1"/>
    <s v="06/01/2025"/>
    <s v="DD/MM/YYYY"/>
    <d v="2025-01-06T00:00:00"/>
    <s v="45"/>
    <n v="45"/>
    <s v="2h"/>
    <n v="2"/>
    <s v="10/03/2025"/>
    <s v="DD/MM/YYYY"/>
    <d v="2025-03-10T00:00:00"/>
    <s v="Resolved"/>
    <x v="1"/>
    <n v="1"/>
    <n v="1"/>
    <s v="Hassan"/>
    <s v="Dropped"/>
    <n v="1"/>
    <x v="0"/>
    <s v="Yes"/>
    <s v="good service"/>
    <s v="Positive Feedback"/>
    <n v="10"/>
    <n v="10"/>
    <s v="Yes"/>
    <s v="OK"/>
    <s v="OK"/>
    <s v="OK"/>
    <s v="OK"/>
    <s v="OK"/>
    <s v="No"/>
    <x v="2"/>
    <x v="2"/>
    <x v="0"/>
    <x v="2"/>
    <x v="0"/>
  </r>
  <r>
    <s v="3633"/>
    <s v="TCK-3633"/>
    <m/>
    <m/>
    <s v="unknown"/>
    <m/>
    <x v="0"/>
    <x v="3"/>
    <s v="Giza"/>
    <s v="Hospital"/>
    <s v="Al Noor Hosp."/>
    <x v="0"/>
    <s v="Lab"/>
    <x v="2"/>
    <s v="Admin"/>
    <s v="Missing record"/>
    <s v="الدكتور لم يحضر"/>
    <x v="5"/>
    <s v="27/05/2025"/>
    <s v="DD/MM/YYYY"/>
    <d v="2025-05-27T00:00:00"/>
    <s v="1h"/>
    <n v="60"/>
    <s v="48"/>
    <n v="48"/>
    <s v="2025-01-21"/>
    <s v="YYYY-MM-DD"/>
    <d v="2025-01-21T00:00:00"/>
    <s v="Resolved"/>
    <x v="1"/>
    <s v="Level 1"/>
    <n v="1"/>
    <s v="Fatima"/>
    <s v="Referred"/>
    <n v="5"/>
    <x v="2"/>
    <s v="Yes"/>
    <m/>
    <m/>
    <n v="20"/>
    <n v="20"/>
    <s v="No"/>
    <s v="OK"/>
    <s v="OK"/>
    <s v="OK"/>
    <s v="OK"/>
    <s v="OK"/>
    <s v="Yes"/>
    <x v="4"/>
    <x v="4"/>
    <x v="2"/>
    <x v="4"/>
    <x v="0"/>
  </r>
  <r>
    <s v="TCK-3634"/>
    <s v="TCK-3634"/>
    <m/>
    <s v="V-6865"/>
    <s v="unknown"/>
    <m/>
    <x v="1"/>
    <x v="2"/>
    <s v="Irbid"/>
    <s v="Mobile Unit"/>
    <s v="Alnoor Hospital"/>
    <x v="0"/>
    <s v="Billing"/>
    <x v="0"/>
    <s v="Technical"/>
    <s v="Long wait time"/>
    <m/>
    <x v="3"/>
    <s v="2025-04-24"/>
    <s v="YYYY-MM-DD"/>
    <d v="2025-04-24T00:00:00"/>
    <s v="30 min"/>
    <n v="30"/>
    <s v="2h"/>
    <n v="2"/>
    <s v="2025-05-06"/>
    <s v="YYYY-MM-DD"/>
    <d v="2025-05-06T00:00:00"/>
    <s v="Escalated"/>
    <x v="0"/>
    <s v="Level 1"/>
    <n v="1"/>
    <s v="Sara"/>
    <s v="Solved"/>
    <n v="4"/>
    <x v="2"/>
    <s v="Yes"/>
    <s v="good service"/>
    <s v="Positive Feedback"/>
    <s v="100 USD"/>
    <n v="100"/>
    <s v="Yes"/>
    <s v="Status Mismatch"/>
    <s v="Resolution Time Exists Before Closure"/>
    <s v="Solved Ticket Still Active"/>
    <s v="OK"/>
    <s v="OK"/>
    <s v="No"/>
    <x v="0"/>
    <x v="4"/>
    <x v="0"/>
    <x v="0"/>
    <x v="1"/>
  </r>
  <r>
    <s v="3635"/>
    <s v="TCK-3635"/>
    <s v="P-579"/>
    <m/>
    <s v="~30"/>
    <n v="30"/>
    <x v="0"/>
    <x v="1"/>
    <s v="Basra"/>
    <s v="Clinic"/>
    <s v="Care Clinic"/>
    <x v="2"/>
    <s v="Reception"/>
    <x v="3"/>
    <s v="Medical"/>
    <s v="Billing error"/>
    <s v="مشكلة في الفاتورة"/>
    <x v="6"/>
    <s v="14/01/2025"/>
    <s v="DD/MM/YYYY"/>
    <d v="2025-01-14T00:00:00"/>
    <s v="1h"/>
    <n v="60"/>
    <s v="1 day"/>
    <n v="24"/>
    <m/>
    <m/>
    <m/>
    <s v="Escalated"/>
    <x v="2"/>
    <n v="1"/>
    <n v="1"/>
    <s v="Fatima"/>
    <s v="Referred"/>
    <s v="good"/>
    <x v="2"/>
    <m/>
    <m/>
    <m/>
    <n v="20"/>
    <n v="20"/>
    <s v="Yes"/>
    <s v="OK"/>
    <s v="Resolution Time Exists Before Closure"/>
    <s v="OK"/>
    <s v="OK"/>
    <s v="OK"/>
    <m/>
    <x v="0"/>
    <x v="1"/>
    <x v="2"/>
    <x v="0"/>
    <x v="0"/>
  </r>
  <r>
    <s v="tk_3636"/>
    <s v="TCK-3636"/>
    <s v="P-387"/>
    <s v="V-1255"/>
    <s v="~30"/>
    <n v="30"/>
    <x v="1"/>
    <x v="1"/>
    <s v="Basra"/>
    <s v="Mobile Unit"/>
    <s v="HealthPlus"/>
    <x v="1"/>
    <s v="ER"/>
    <x v="2"/>
    <s v="Medical"/>
    <s v="Wrong appointment"/>
    <s v="need help"/>
    <x v="0"/>
    <s v="15/02/2025"/>
    <s v="DD/MM/YYYY"/>
    <d v="2025-02-15T00:00:00"/>
    <s v="45"/>
    <n v="45"/>
    <s v="48"/>
    <n v="48"/>
    <m/>
    <m/>
    <m/>
    <s v="Resolved"/>
    <x v="0"/>
    <s v="Level 1"/>
    <n v="1"/>
    <m/>
    <s v="Referred"/>
    <n v="5"/>
    <x v="2"/>
    <s v="Yes"/>
    <s v="bad experience"/>
    <m/>
    <s v="100 USD"/>
    <n v="100"/>
    <s v="No"/>
    <s v="Missing Resolved Date"/>
    <s v="OK"/>
    <s v="OK"/>
    <s v="OK"/>
    <s v="Review"/>
    <m/>
    <x v="4"/>
    <x v="1"/>
    <x v="0"/>
    <x v="4"/>
    <x v="1"/>
  </r>
  <r>
    <s v="TCK-3637"/>
    <s v="TCK-3637"/>
    <s v="P-781"/>
    <m/>
    <s v="unknown"/>
    <m/>
    <x v="0"/>
    <x v="3"/>
    <s v="Giza"/>
    <s v="Hospital"/>
    <s v="Al Noor Hosp."/>
    <x v="0"/>
    <s v="Billing"/>
    <x v="2"/>
    <s v="Technical"/>
    <s v="Billing error"/>
    <m/>
    <x v="3"/>
    <s v="2025-04-22"/>
    <s v="YYYY-MM-DD"/>
    <d v="2025-04-22T00:00:00"/>
    <s v="1h"/>
    <n v="60"/>
    <s v="48"/>
    <n v="48"/>
    <s v="02-16-25"/>
    <s v="MM-DD-YY"/>
    <d v="2025-02-16T00:00:00"/>
    <s v="Resolved"/>
    <x v="2"/>
    <n v="0"/>
    <n v="0"/>
    <m/>
    <s v="Dropped"/>
    <n v="2"/>
    <x v="0"/>
    <s v="Yes"/>
    <m/>
    <m/>
    <n v="20"/>
    <n v="20"/>
    <s v="Yes"/>
    <s v="OK"/>
    <s v="OK"/>
    <s v="OK"/>
    <s v="OK"/>
    <s v="Review"/>
    <s v="Yes"/>
    <x v="4"/>
    <x v="4"/>
    <x v="2"/>
    <x v="4"/>
    <x v="0"/>
  </r>
  <r>
    <s v="TCK-3638"/>
    <s v="TCK-3638"/>
    <s v="P-308"/>
    <m/>
    <s v="~30"/>
    <n v="30"/>
    <x v="1"/>
    <x v="0"/>
    <s v="Beirut"/>
    <s v="Mobile Unit"/>
    <s v="HealthPlus"/>
    <x v="1"/>
    <s v="Billing"/>
    <x v="1"/>
    <s v="Technical"/>
    <s v="Prescription issue"/>
    <s v="need help"/>
    <x v="0"/>
    <s v="2025-06-30"/>
    <s v="YYYY-MM-DD"/>
    <d v="2025-06-30T00:00:00"/>
    <s v="1h"/>
    <n v="60"/>
    <s v="48"/>
    <n v="48"/>
    <m/>
    <m/>
    <m/>
    <s v="Resolved"/>
    <x v="2"/>
    <n v="0"/>
    <n v="0"/>
    <s v="John"/>
    <s v="Dropped"/>
    <n v="4"/>
    <x v="2"/>
    <s v="No"/>
    <m/>
    <m/>
    <n v="20"/>
    <n v="20"/>
    <s v="Yes"/>
    <s v="Missing Resolved Date"/>
    <s v="OK"/>
    <s v="OK"/>
    <s v="OK"/>
    <s v="OK"/>
    <m/>
    <x v="4"/>
    <x v="1"/>
    <x v="2"/>
    <x v="4"/>
    <x v="0"/>
  </r>
  <r>
    <s v="TCK-3639"/>
    <s v="TCK-3639"/>
    <m/>
    <m/>
    <n v="46"/>
    <n v="46"/>
    <x v="1"/>
    <x v="1"/>
    <s v="Mosul"/>
    <s v="Mobile Unit"/>
    <s v="Care Clinic"/>
    <x v="2"/>
    <s v="Pharmacy"/>
    <x v="0"/>
    <s v="Inquiry"/>
    <s v="Prescription issue"/>
    <m/>
    <x v="3"/>
    <s v="06-11-25"/>
    <s v="MM-DD-YY"/>
    <d v="2025-06-11T00:00:00"/>
    <s v="2 hours"/>
    <n v="120"/>
    <s v="-1"/>
    <m/>
    <m/>
    <m/>
    <m/>
    <s v="Closed"/>
    <x v="1"/>
    <n v="0"/>
    <n v="0"/>
    <s v="Maya"/>
    <s v="Duplicate"/>
    <n v="5"/>
    <x v="2"/>
    <s v="No"/>
    <s v="bad experience"/>
    <m/>
    <s v="~30"/>
    <n v="30"/>
    <s v="No"/>
    <s v="Missing Resolved Date"/>
    <s v="Missing Resolution Time"/>
    <s v="OK"/>
    <s v="OK"/>
    <s v="OK"/>
    <m/>
    <x v="0"/>
    <x v="5"/>
    <x v="1"/>
    <x v="0"/>
    <x v="0"/>
  </r>
  <r>
    <s v="TCK-3640"/>
    <s v="TCK-3640"/>
    <m/>
    <s v="V-3724"/>
    <n v="39"/>
    <n v="39"/>
    <x v="0"/>
    <x v="1"/>
    <s v="Baghdad"/>
    <s v="Clinic"/>
    <s v="HealthPlus"/>
    <x v="1"/>
    <s v="Reception"/>
    <x v="1"/>
    <s v="Technical"/>
    <s v="Billing error"/>
    <s v="waiting too long"/>
    <x v="1"/>
    <s v="15/03/2025"/>
    <s v="DD/MM/YYYY"/>
    <d v="2025-03-15T00:00:00"/>
    <s v="1h"/>
    <n v="60"/>
    <s v="1 day"/>
    <n v="24"/>
    <m/>
    <m/>
    <m/>
    <s v="Resolved"/>
    <x v="3"/>
    <n v="3"/>
    <n v="3"/>
    <s v="Maya"/>
    <s v="Duplicate"/>
    <n v="1"/>
    <x v="0"/>
    <s v="No"/>
    <s v="الدكتور لم يحضر"/>
    <s v="Doctor Unavailable"/>
    <s v="100 USD"/>
    <n v="100"/>
    <s v="Yes"/>
    <s v="Missing Resolved Date"/>
    <s v="OK"/>
    <s v="OK"/>
    <s v="OK"/>
    <s v="OK"/>
    <m/>
    <x v="3"/>
    <x v="5"/>
    <x v="2"/>
    <x v="3"/>
    <x v="1"/>
  </r>
  <r>
    <s v="tk_3641"/>
    <s v="TCK-3641"/>
    <s v="P-212"/>
    <s v="V-4787"/>
    <s v="~30"/>
    <n v="30"/>
    <x v="0"/>
    <x v="2"/>
    <s v="Irbid"/>
    <s v="Clinic"/>
    <s v="Care Clinic"/>
    <x v="2"/>
    <s v="Lab"/>
    <x v="2"/>
    <s v="Inquiry"/>
    <s v="Missing record"/>
    <s v="waiting too long"/>
    <x v="1"/>
    <s v="25/03/2025"/>
    <s v="DD/MM/YYYY"/>
    <d v="2025-03-25T00:00:00"/>
    <s v="1h"/>
    <n v="60"/>
    <s v="5 hours"/>
    <n v="5"/>
    <m/>
    <m/>
    <m/>
    <s v="Resolved"/>
    <x v="0"/>
    <n v="2"/>
    <n v="2"/>
    <s v="Maya"/>
    <s v="Dropped"/>
    <n v="3"/>
    <x v="1"/>
    <s v="Yes"/>
    <s v="مشكلة في الفاتورة"/>
    <s v="Billing Issue"/>
    <n v="20"/>
    <n v="20"/>
    <s v="Yes"/>
    <s v="Missing Resolved Date"/>
    <s v="OK"/>
    <s v="OK"/>
    <s v="OK"/>
    <s v="OK"/>
    <m/>
    <x v="1"/>
    <x v="1"/>
    <x v="2"/>
    <x v="1"/>
    <x v="0"/>
  </r>
  <r>
    <s v="3642"/>
    <s v="TCK-3642"/>
    <s v="P-888"/>
    <s v="V-8671"/>
    <s v="~30"/>
    <n v="30"/>
    <x v="1"/>
    <x v="0"/>
    <s v="Bekaa"/>
    <s v="Hospital"/>
    <s v="Alnoor Hospital"/>
    <x v="0"/>
    <s v="ER"/>
    <x v="2"/>
    <s v="Complaint"/>
    <s v="Long wait time"/>
    <s v="need help"/>
    <x v="0"/>
    <s v="04/05/2025"/>
    <s v="DD/MM/YYYY"/>
    <d v="2025-05-04T00:00:00"/>
    <s v="2 hours"/>
    <n v="120"/>
    <s v="2h"/>
    <n v="2"/>
    <s v="2025-06-09"/>
    <s v="YYYY-MM-DD"/>
    <d v="2025-06-09T00:00:00"/>
    <s v="Open"/>
    <x v="3"/>
    <n v="2"/>
    <n v="2"/>
    <s v="John"/>
    <s v="Solved"/>
    <n v="5"/>
    <x v="2"/>
    <s v="No"/>
    <m/>
    <m/>
    <s v="100 USD"/>
    <n v="100"/>
    <s v="Yes"/>
    <s v="Status Mismatch"/>
    <s v="Resolution Time Exists Before Closure"/>
    <s v="Solved Ticket Still Active"/>
    <s v="OK"/>
    <s v="OK"/>
    <s v="No"/>
    <x v="0"/>
    <x v="1"/>
    <x v="1"/>
    <x v="0"/>
    <x v="1"/>
  </r>
  <r>
    <s v="tk_3643"/>
    <s v="TCK-3643"/>
    <m/>
    <m/>
    <s v="~30"/>
    <n v="30"/>
    <x v="0"/>
    <x v="0"/>
    <s v="Bekaa"/>
    <s v="Clinic"/>
    <s v="HealthPlus"/>
    <x v="1"/>
    <s v="Lab"/>
    <x v="2"/>
    <s v="Inquiry"/>
    <s v="Long wait time"/>
    <s v="need help"/>
    <x v="0"/>
    <s v="2025-06-11"/>
    <s v="YYYY-MM-DD"/>
    <d v="2025-06-11T00:00:00"/>
    <s v="1h"/>
    <n v="60"/>
    <s v="5 hours"/>
    <n v="5"/>
    <s v="2025-05-26"/>
    <s v="YYYY-MM-DD"/>
    <d v="2025-05-26T00:00:00"/>
    <s v="Resolved"/>
    <x v="0"/>
    <s v="Level 1"/>
    <n v="1"/>
    <s v="Maya"/>
    <s v="Solved"/>
    <s v="good"/>
    <x v="2"/>
    <s v="Yes"/>
    <m/>
    <m/>
    <n v="10"/>
    <n v="10"/>
    <s v="No"/>
    <s v="OK"/>
    <s v="OK"/>
    <s v="OK"/>
    <s v="OK"/>
    <s v="OK"/>
    <s v="Yes"/>
    <x v="1"/>
    <x v="1"/>
    <x v="2"/>
    <x v="1"/>
    <x v="0"/>
  </r>
  <r>
    <s v="tk_3644"/>
    <s v="TCK-3644"/>
    <s v="P-383"/>
    <s v="V-1316"/>
    <s v="~30"/>
    <n v="30"/>
    <x v="1"/>
    <x v="0"/>
    <s v="Saida"/>
    <s v="Clinic"/>
    <s v="Alnoor Hospital"/>
    <x v="0"/>
    <s v="Billing"/>
    <x v="0"/>
    <s v="Medical"/>
    <s v="Prescription issue"/>
    <s v="waiting too long"/>
    <x v="1"/>
    <s v="18/05/2025"/>
    <s v="DD/MM/YYYY"/>
    <d v="2025-05-18T00:00:00"/>
    <s v="1h"/>
    <n v="60"/>
    <s v="2h"/>
    <n v="2"/>
    <m/>
    <m/>
    <m/>
    <s v="Resolved"/>
    <x v="1"/>
    <n v="0"/>
    <n v="0"/>
    <s v="Maya"/>
    <s v="Duplicate"/>
    <n v="4"/>
    <x v="2"/>
    <s v="No"/>
    <m/>
    <m/>
    <n v="10"/>
    <n v="10"/>
    <s v="Yes"/>
    <s v="Missing Resolved Date"/>
    <s v="OK"/>
    <s v="OK"/>
    <s v="OK"/>
    <s v="OK"/>
    <m/>
    <x v="2"/>
    <x v="1"/>
    <x v="2"/>
    <x v="2"/>
    <x v="0"/>
  </r>
  <r>
    <s v="TCK-3645"/>
    <s v="TCK-3645"/>
    <s v="P-553"/>
    <m/>
    <n v="39"/>
    <n v="39"/>
    <x v="0"/>
    <x v="0"/>
    <s v="Beirut"/>
    <s v="Pharmacy"/>
    <s v="Al Noor Hosp."/>
    <x v="0"/>
    <s v="Reception"/>
    <x v="4"/>
    <s v="Complaint"/>
    <s v="System down"/>
    <s v="billing not clear"/>
    <x v="6"/>
    <s v="06-29-25"/>
    <s v="MM-DD-YY"/>
    <d v="2025-06-29T00:00:00"/>
    <s v="1h"/>
    <n v="60"/>
    <s v="2h"/>
    <n v="2"/>
    <s v="2025-03-22"/>
    <s v="YYYY-MM-DD"/>
    <d v="2025-03-22T00:00:00"/>
    <s v="Pending"/>
    <x v="1"/>
    <n v="3"/>
    <n v="3"/>
    <s v="Omar"/>
    <s v="Dropped"/>
    <n v="5"/>
    <x v="2"/>
    <m/>
    <m/>
    <m/>
    <n v="50"/>
    <n v="50"/>
    <s v="Yes"/>
    <s v="Status Mismatch"/>
    <s v="Resolution Time Exists Before Closure"/>
    <s v="Dropped Ticket Still Active"/>
    <s v="OK"/>
    <s v="OK"/>
    <s v="Yes"/>
    <x v="0"/>
    <x v="5"/>
    <x v="2"/>
    <x v="0"/>
    <x v="2"/>
  </r>
  <r>
    <s v="TCK-3646"/>
    <s v="TCK-3646"/>
    <m/>
    <m/>
    <n v="66"/>
    <n v="66"/>
    <x v="1"/>
    <x v="0"/>
    <s v="Bekaa"/>
    <s v="Clinic"/>
    <s v="HealthPlus"/>
    <x v="1"/>
    <s v="Lab"/>
    <x v="3"/>
    <s v="Inquiry"/>
    <s v="Long wait time"/>
    <s v="waiting too long"/>
    <x v="1"/>
    <s v="2025-06-18"/>
    <s v="YYYY-MM-DD"/>
    <d v="2025-06-18T00:00:00"/>
    <s v="2 hours"/>
    <n v="120"/>
    <s v="48"/>
    <n v="48"/>
    <s v="02-22-25"/>
    <s v="MM-DD-YY"/>
    <d v="2025-02-22T00:00:00"/>
    <s v="Pending"/>
    <x v="2"/>
    <n v="2"/>
    <n v="2"/>
    <s v="Fatima"/>
    <s v="Referred"/>
    <n v="1"/>
    <x v="0"/>
    <s v="Yes"/>
    <m/>
    <m/>
    <s v="100 USD"/>
    <n v="100"/>
    <s v="Yes"/>
    <s v="Status Mismatch"/>
    <s v="Resolution Time Exists Before Closure"/>
    <s v="OK"/>
    <s v="OK"/>
    <s v="OK"/>
    <s v="Yes"/>
    <x v="0"/>
    <x v="2"/>
    <x v="1"/>
    <x v="0"/>
    <x v="1"/>
  </r>
  <r>
    <s v="tk_3647"/>
    <s v="TCK-3647"/>
    <s v="P-647"/>
    <s v="V-2952"/>
    <s v="unknown"/>
    <m/>
    <x v="0"/>
    <x v="0"/>
    <s v="Bekaa"/>
    <s v="Clinic"/>
    <s v="Alnoor Hospital"/>
    <x v="0"/>
    <s v="Reception"/>
    <x v="1"/>
    <s v="Admin"/>
    <s v="System down"/>
    <m/>
    <x v="3"/>
    <s v="2025-03-26"/>
    <s v="YYYY-MM-DD"/>
    <d v="2025-03-26T00:00:00"/>
    <s v="45"/>
    <n v="45"/>
    <s v="-1"/>
    <m/>
    <m/>
    <m/>
    <m/>
    <s v="Resolved"/>
    <x v="0"/>
    <n v="1"/>
    <n v="1"/>
    <s v="Hassan"/>
    <s v="Referred"/>
    <n v="3"/>
    <x v="1"/>
    <s v="No"/>
    <s v="الدكتور لم يحضر"/>
    <s v="Doctor Unavailable"/>
    <n v="50"/>
    <n v="50"/>
    <s v="No"/>
    <s v="Missing Resolved Date"/>
    <s v="Missing Resolution Time"/>
    <s v="OK"/>
    <s v="OK"/>
    <s v="OK"/>
    <m/>
    <x v="0"/>
    <x v="4"/>
    <x v="0"/>
    <x v="0"/>
    <x v="2"/>
  </r>
  <r>
    <s v="3648"/>
    <s v="TCK-3648"/>
    <m/>
    <m/>
    <s v="~30"/>
    <n v="30"/>
    <x v="1"/>
    <x v="1"/>
    <s v="Baghdad"/>
    <s v="Hospital"/>
    <s v="Care Clinic"/>
    <x v="2"/>
    <s v="Billing"/>
    <x v="4"/>
    <s v="Technical"/>
    <s v="Long wait time"/>
    <m/>
    <x v="3"/>
    <s v="2025-05-04"/>
    <s v="YYYY-MM-DD"/>
    <d v="2025-05-04T00:00:00"/>
    <s v="30 min"/>
    <n v="30"/>
    <s v="2h"/>
    <n v="2"/>
    <s v="06-18-25"/>
    <s v="MM-DD-YY"/>
    <d v="2025-06-18T00:00:00"/>
    <s v="Escalated"/>
    <x v="2"/>
    <s v="Level 1"/>
    <n v="1"/>
    <s v="Fatima"/>
    <s v="Solved"/>
    <n v="3"/>
    <x v="1"/>
    <s v="Yes"/>
    <s v="good service"/>
    <s v="Positive Feedback"/>
    <s v="100 USD"/>
    <n v="100"/>
    <s v="No"/>
    <s v="Status Mismatch"/>
    <s v="Resolution Time Exists Before Closure"/>
    <s v="Solved Ticket Still Active"/>
    <s v="OK"/>
    <s v="OK"/>
    <s v="No"/>
    <x v="0"/>
    <x v="1"/>
    <x v="0"/>
    <x v="0"/>
    <x v="1"/>
  </r>
  <r>
    <s v="tk_3649"/>
    <s v="TCK-3649"/>
    <s v="P-407"/>
    <s v="V-1398"/>
    <n v="86"/>
    <n v="86"/>
    <x v="1"/>
    <x v="1"/>
    <s v="Basra"/>
    <s v="Clinic"/>
    <s v="Al Noor Hosp."/>
    <x v="0"/>
    <s v="Billing"/>
    <x v="0"/>
    <s v="Inquiry"/>
    <s v="Billing error"/>
    <s v="need help"/>
    <x v="0"/>
    <s v="04-02-25"/>
    <s v="MM-DD-YY"/>
    <d v="2025-04-02T00:00:00"/>
    <s v="2 hours"/>
    <n v="120"/>
    <s v="5 hours"/>
    <n v="5"/>
    <m/>
    <m/>
    <m/>
    <s v="Open"/>
    <x v="1"/>
    <n v="2"/>
    <n v="2"/>
    <s v="Maya"/>
    <s v="Solved"/>
    <s v="bad"/>
    <x v="2"/>
    <s v="No"/>
    <s v="مشكلة في الفاتورة"/>
    <s v="Billing Issue"/>
    <n v="10"/>
    <n v="10"/>
    <s v="No"/>
    <s v="OK"/>
    <s v="Resolution Time Exists Before Closure"/>
    <s v="Solved Ticket Still Active"/>
    <s v="OK"/>
    <s v="OK"/>
    <m/>
    <x v="0"/>
    <x v="2"/>
    <x v="1"/>
    <x v="0"/>
    <x v="0"/>
  </r>
  <r>
    <s v="3650"/>
    <s v="TCK-3650"/>
    <s v="P-334"/>
    <m/>
    <n v="2"/>
    <n v="2"/>
    <x v="1"/>
    <x v="1"/>
    <s v="Basra"/>
    <s v="Mobile Unit"/>
    <s v="Alnoor Hospital"/>
    <x v="0"/>
    <s v="Reception"/>
    <x v="0"/>
    <s v="Inquiry"/>
    <s v="System down"/>
    <s v="الدكتور لم يحضر"/>
    <x v="5"/>
    <s v="20/06/2025"/>
    <s v="DD/MM/YYYY"/>
    <d v="2025-06-20T00:00:00"/>
    <s v="1h"/>
    <n v="60"/>
    <s v="1 day"/>
    <n v="24"/>
    <m/>
    <m/>
    <m/>
    <s v="Pending"/>
    <x v="3"/>
    <n v="2"/>
    <n v="2"/>
    <s v="John"/>
    <s v="Dropped"/>
    <s v="bad"/>
    <x v="2"/>
    <s v="Yes"/>
    <s v="good service"/>
    <s v="Positive Feedback"/>
    <n v="50"/>
    <n v="50"/>
    <s v="Yes"/>
    <s v="OK"/>
    <s v="Resolution Time Exists Before Closure"/>
    <s v="Dropped Ticket Still Active"/>
    <s v="OK"/>
    <s v="OK"/>
    <m/>
    <x v="0"/>
    <x v="0"/>
    <x v="2"/>
    <x v="0"/>
    <x v="2"/>
  </r>
  <r>
    <s v="TCK-3651"/>
    <s v="TCK-3651"/>
    <m/>
    <m/>
    <s v="~30"/>
    <n v="30"/>
    <x v="1"/>
    <x v="3"/>
    <s v="Cairo"/>
    <s v="Pharmacy"/>
    <s v="Alnoor Hospital"/>
    <x v="0"/>
    <s v="Pharmacy"/>
    <x v="0"/>
    <s v="Admin"/>
    <s v="Prescription issue"/>
    <s v="need help"/>
    <x v="0"/>
    <s v="2025-05-03"/>
    <s v="YYYY-MM-DD"/>
    <d v="2025-05-03T00:00:00"/>
    <s v="30 min"/>
    <n v="30"/>
    <s v="1 day"/>
    <n v="24"/>
    <m/>
    <m/>
    <m/>
    <s v="Closed"/>
    <x v="0"/>
    <n v="3"/>
    <n v="3"/>
    <s v="Fatima"/>
    <s v="Dropped"/>
    <n v="5"/>
    <x v="2"/>
    <s v="Yes"/>
    <s v="good service"/>
    <s v="Positive Feedback"/>
    <n v="20"/>
    <n v="20"/>
    <s v="No"/>
    <s v="Missing Resolved Date"/>
    <s v="OK"/>
    <s v="OK"/>
    <s v="OK"/>
    <s v="OK"/>
    <m/>
    <x v="3"/>
    <x v="1"/>
    <x v="0"/>
    <x v="3"/>
    <x v="0"/>
  </r>
  <r>
    <s v="3652"/>
    <s v="TCK-3652"/>
    <s v="P-893"/>
    <s v="V-1562"/>
    <n v="62"/>
    <n v="62"/>
    <x v="1"/>
    <x v="1"/>
    <s v="Mosul"/>
    <s v="Hospital"/>
    <s v="Care Clinic"/>
    <x v="2"/>
    <s v="Pharmacy"/>
    <x v="0"/>
    <s v="Complaint"/>
    <s v="Missing record"/>
    <s v="الخدمة سيئة"/>
    <x v="2"/>
    <s v="2025-05-24"/>
    <s v="YYYY-MM-DD"/>
    <d v="2025-05-24T00:00:00"/>
    <s v="1h"/>
    <n v="60"/>
    <s v="-1"/>
    <m/>
    <s v="07/02/2025"/>
    <s v="DD/MM/YYYY"/>
    <d v="2025-02-07T00:00:00"/>
    <s v="Resolved"/>
    <x v="1"/>
    <n v="2"/>
    <n v="2"/>
    <s v="John"/>
    <s v="Referred"/>
    <s v="bad"/>
    <x v="2"/>
    <s v="Yes"/>
    <s v="bad experience"/>
    <m/>
    <s v="~30"/>
    <n v="30"/>
    <s v="Yes"/>
    <s v="OK"/>
    <s v="Missing Resolution Time"/>
    <s v="OK"/>
    <s v="OK"/>
    <s v="OK"/>
    <s v="Yes"/>
    <x v="0"/>
    <x v="3"/>
    <x v="2"/>
    <x v="0"/>
    <x v="0"/>
  </r>
  <r>
    <s v="TCK-3653"/>
    <s v="TCK-3653"/>
    <m/>
    <m/>
    <s v="unknown"/>
    <m/>
    <x v="1"/>
    <x v="2"/>
    <s v="Amman"/>
    <s v="Hospital"/>
    <s v="Al Noor Hosp."/>
    <x v="0"/>
    <s v="Lab"/>
    <x v="3"/>
    <s v="Medical"/>
    <s v="Long wait time"/>
    <m/>
    <x v="3"/>
    <s v="05-18-25"/>
    <s v="MM-DD-YY"/>
    <d v="2025-05-18T00:00:00"/>
    <s v="1h"/>
    <n v="60"/>
    <s v="5 hours"/>
    <n v="5"/>
    <m/>
    <m/>
    <m/>
    <s v="Pending"/>
    <x v="0"/>
    <n v="0"/>
    <n v="0"/>
    <s v="Omar"/>
    <s v="Referred"/>
    <n v="2"/>
    <x v="0"/>
    <s v="Yes"/>
    <s v="الدكتور لم يحضر"/>
    <s v="Doctor Unavailable"/>
    <s v="~30"/>
    <n v="30"/>
    <s v="No"/>
    <s v="OK"/>
    <s v="Resolution Time Exists Before Closure"/>
    <s v="OK"/>
    <s v="Review"/>
    <s v="OK"/>
    <m/>
    <x v="0"/>
    <x v="4"/>
    <x v="2"/>
    <x v="0"/>
    <x v="0"/>
  </r>
  <r>
    <s v="tk_3654"/>
    <s v="TCK-3654"/>
    <s v="P-173"/>
    <s v="V-1257"/>
    <s v="~30"/>
    <n v="30"/>
    <x v="1"/>
    <x v="2"/>
    <s v="Amman"/>
    <s v="Mobile Unit"/>
    <s v="Al Noor Hosp."/>
    <x v="0"/>
    <s v="Pharmacy"/>
    <x v="3"/>
    <s v="Inquiry"/>
    <s v="Wrong appointment"/>
    <s v="billing not clear"/>
    <x v="6"/>
    <s v="2025-01-18"/>
    <s v="YYYY-MM-DD"/>
    <d v="2025-01-18T00:00:00"/>
    <s v="30 min"/>
    <n v="30"/>
    <s v="1 day"/>
    <n v="24"/>
    <m/>
    <m/>
    <m/>
    <s v="Pending"/>
    <x v="0"/>
    <n v="2"/>
    <n v="2"/>
    <s v="Lina"/>
    <s v="Dropped"/>
    <s v="good"/>
    <x v="2"/>
    <s v="No"/>
    <s v="good service"/>
    <s v="Positive Feedback"/>
    <n v="50"/>
    <n v="50"/>
    <s v="No"/>
    <s v="OK"/>
    <s v="Resolution Time Exists Before Closure"/>
    <s v="Dropped Ticket Still Active"/>
    <s v="OK"/>
    <s v="OK"/>
    <m/>
    <x v="0"/>
    <x v="1"/>
    <x v="0"/>
    <x v="0"/>
    <x v="2"/>
  </r>
  <r>
    <s v="tk_3655"/>
    <s v="TCK-3655"/>
    <m/>
    <m/>
    <s v="unknown"/>
    <m/>
    <x v="0"/>
    <x v="1"/>
    <s v="Basra"/>
    <s v="Pharmacy"/>
    <s v="Al Noor Hosp."/>
    <x v="0"/>
    <s v="Reception"/>
    <x v="0"/>
    <s v="Inquiry"/>
    <s v="Wrong appointment"/>
    <s v="waiting too long"/>
    <x v="1"/>
    <s v="2025-03-27"/>
    <s v="YYYY-MM-DD"/>
    <d v="2025-03-27T00:00:00"/>
    <s v="2 hours"/>
    <n v="120"/>
    <s v="2h"/>
    <n v="2"/>
    <s v="05-17-25"/>
    <s v="MM-DD-YY"/>
    <d v="2025-05-17T00:00:00"/>
    <s v="Open"/>
    <x v="0"/>
    <n v="2"/>
    <n v="2"/>
    <s v="Omar"/>
    <s v="Dropped"/>
    <n v="4"/>
    <x v="2"/>
    <s v="Yes"/>
    <m/>
    <m/>
    <s v="100 USD"/>
    <n v="100"/>
    <s v="Yes"/>
    <s v="Status Mismatch"/>
    <s v="Resolution Time Exists Before Closure"/>
    <s v="Dropped Ticket Still Active"/>
    <s v="OK"/>
    <s v="OK"/>
    <s v="No"/>
    <x v="0"/>
    <x v="4"/>
    <x v="1"/>
    <x v="0"/>
    <x v="1"/>
  </r>
  <r>
    <s v="3656"/>
    <s v="TCK-3656"/>
    <m/>
    <m/>
    <s v="unknown"/>
    <m/>
    <x v="1"/>
    <x v="2"/>
    <s v="Zarqa"/>
    <s v="Mobile Unit"/>
    <s v="Al Noor Hosp."/>
    <x v="0"/>
    <s v="Billing"/>
    <x v="4"/>
    <s v="Medical"/>
    <s v="Long wait time"/>
    <m/>
    <x v="3"/>
    <s v="06-03-25"/>
    <s v="MM-DD-YY"/>
    <d v="2025-06-03T00:00:00"/>
    <s v="2 hours"/>
    <n v="120"/>
    <s v="48"/>
    <n v="48"/>
    <m/>
    <m/>
    <m/>
    <s v="Resolved"/>
    <x v="1"/>
    <n v="2"/>
    <n v="2"/>
    <s v="Lina"/>
    <s v="Duplicate"/>
    <n v="4"/>
    <x v="2"/>
    <s v="No"/>
    <s v="bad experience"/>
    <m/>
    <s v="~30"/>
    <n v="30"/>
    <s v="Yes"/>
    <s v="Missing Resolved Date"/>
    <s v="OK"/>
    <s v="OK"/>
    <s v="OK"/>
    <s v="OK"/>
    <m/>
    <x v="4"/>
    <x v="4"/>
    <x v="1"/>
    <x v="4"/>
    <x v="0"/>
  </r>
  <r>
    <s v="TCK-3657"/>
    <s v="TCK-3657"/>
    <m/>
    <m/>
    <s v="~30"/>
    <n v="30"/>
    <x v="0"/>
    <x v="1"/>
    <s v="Basra"/>
    <s v="Hospital"/>
    <s v="Al Noor Hosp."/>
    <x v="0"/>
    <s v="Lab"/>
    <x v="0"/>
    <s v="Medical"/>
    <s v="Long wait time"/>
    <s v="need help"/>
    <x v="0"/>
    <s v="03-29-25"/>
    <s v="MM-DD-YY"/>
    <d v="2025-03-29T00:00:00"/>
    <s v="2 hours"/>
    <n v="120"/>
    <s v="48"/>
    <n v="48"/>
    <s v="01/05/2025"/>
    <s v="DD/MM/YYYY"/>
    <d v="2025-05-01T00:00:00"/>
    <s v="Escalated"/>
    <x v="1"/>
    <n v="2"/>
    <n v="2"/>
    <s v="Fatima"/>
    <s v="Dropped"/>
    <n v="2"/>
    <x v="0"/>
    <s v="No"/>
    <s v="تأخير في الخدمة"/>
    <s v="Service Delay"/>
    <s v="100 USD"/>
    <n v="100"/>
    <s v="No"/>
    <s v="Status Mismatch"/>
    <s v="Resolution Time Exists Before Closure"/>
    <s v="Dropped Ticket Still Active"/>
    <s v="OK"/>
    <s v="OK"/>
    <s v="No"/>
    <x v="0"/>
    <x v="1"/>
    <x v="1"/>
    <x v="0"/>
    <x v="1"/>
  </r>
  <r>
    <s v="3658"/>
    <s v="TCK-3658"/>
    <s v="P-471"/>
    <s v="V-8273"/>
    <n v="36"/>
    <n v="36"/>
    <x v="1"/>
    <x v="2"/>
    <s v="Zarqa"/>
    <s v="Hospital"/>
    <s v="Alnoor Hospital"/>
    <x v="0"/>
    <s v="Reception"/>
    <x v="4"/>
    <s v="Admin"/>
    <s v="Missing record"/>
    <s v="تأخير في الخدمة"/>
    <x v="4"/>
    <s v="06-14-25"/>
    <s v="MM-DD-YY"/>
    <d v="2025-06-14T00:00:00"/>
    <s v="45"/>
    <n v="45"/>
    <s v="5 hours"/>
    <n v="5"/>
    <m/>
    <m/>
    <m/>
    <s v="Open"/>
    <x v="3"/>
    <n v="3"/>
    <n v="3"/>
    <s v="Sara"/>
    <s v="Solved"/>
    <n v="3"/>
    <x v="1"/>
    <m/>
    <m/>
    <m/>
    <n v="50"/>
    <n v="50"/>
    <s v="Yes"/>
    <s v="OK"/>
    <s v="Resolution Time Exists Before Closure"/>
    <s v="Solved Ticket Still Active"/>
    <s v="OK"/>
    <s v="OK"/>
    <m/>
    <x v="0"/>
    <x v="5"/>
    <x v="0"/>
    <x v="0"/>
    <x v="2"/>
  </r>
  <r>
    <s v="3659"/>
    <s v="TCK-3659"/>
    <s v="P-466"/>
    <m/>
    <n v="40"/>
    <n v="40"/>
    <x v="1"/>
    <x v="2"/>
    <s v="Zarqa"/>
    <s v="Pharmacy"/>
    <s v="HealthPlus"/>
    <x v="1"/>
    <s v="ER"/>
    <x v="4"/>
    <s v="Admin"/>
    <s v="Long wait time"/>
    <s v="billing not clear"/>
    <x v="6"/>
    <s v="05-10-25"/>
    <s v="MM-DD-YY"/>
    <d v="2025-05-10T00:00:00"/>
    <s v="1h"/>
    <n v="60"/>
    <s v="48"/>
    <n v="48"/>
    <s v="01-25-25"/>
    <s v="MM-DD-YY"/>
    <d v="2025-01-25T00:00:00"/>
    <s v="Pending"/>
    <x v="1"/>
    <s v="Level 1"/>
    <n v="1"/>
    <s v="Sara"/>
    <s v="Solved"/>
    <n v="1"/>
    <x v="0"/>
    <s v="Yes"/>
    <s v="bad experience"/>
    <m/>
    <s v="100 USD"/>
    <n v="100"/>
    <s v="Yes"/>
    <s v="Status Mismatch"/>
    <s v="Resolution Time Exists Before Closure"/>
    <s v="Solved Ticket Still Active"/>
    <s v="OK"/>
    <s v="OK"/>
    <s v="Yes"/>
    <x v="0"/>
    <x v="5"/>
    <x v="2"/>
    <x v="0"/>
    <x v="1"/>
  </r>
  <r>
    <s v="3660"/>
    <s v="TCK-3660"/>
    <m/>
    <s v="V-9116"/>
    <s v="unknown"/>
    <m/>
    <x v="0"/>
    <x v="0"/>
    <s v="Bekaa"/>
    <s v="Mobile Unit"/>
    <s v="Care Clinic"/>
    <x v="2"/>
    <s v="ER"/>
    <x v="3"/>
    <s v="Technical"/>
    <s v="Wrong appointment"/>
    <s v="billing not clear"/>
    <x v="6"/>
    <s v="2025-01-08"/>
    <s v="YYYY-MM-DD"/>
    <d v="2025-01-08T00:00:00"/>
    <s v="30 min"/>
    <n v="30"/>
    <s v="-1"/>
    <m/>
    <s v="2025-04-24"/>
    <s v="YYYY-MM-DD"/>
    <d v="2025-04-24T00:00:00"/>
    <s v="Escalated"/>
    <x v="0"/>
    <n v="2"/>
    <n v="2"/>
    <s v="Fatima"/>
    <s v="Referred"/>
    <s v="bad"/>
    <x v="2"/>
    <s v="No"/>
    <s v="good service"/>
    <s v="Positive Feedback"/>
    <s v="~30"/>
    <n v="30"/>
    <s v="No"/>
    <s v="Status Mismatch"/>
    <s v="OK"/>
    <s v="OK"/>
    <s v="OK"/>
    <s v="OK"/>
    <s v="No"/>
    <x v="0"/>
    <x v="4"/>
    <x v="0"/>
    <x v="0"/>
    <x v="0"/>
  </r>
  <r>
    <s v="TCK-3661"/>
    <s v="TCK-3661"/>
    <s v="P-674"/>
    <m/>
    <s v="~30"/>
    <n v="30"/>
    <x v="0"/>
    <x v="1"/>
    <s v="Baghdad"/>
    <s v="Clinic"/>
    <s v="HealthPlus"/>
    <x v="1"/>
    <s v="ER"/>
    <x v="3"/>
    <s v="Technical"/>
    <s v="Prescription issue"/>
    <s v="waiting too long"/>
    <x v="1"/>
    <s v="03/06/2025"/>
    <s v="DD/MM/YYYY"/>
    <d v="2025-06-03T00:00:00"/>
    <s v="1h"/>
    <n v="60"/>
    <s v="48"/>
    <n v="48"/>
    <m/>
    <m/>
    <m/>
    <s v="Closed"/>
    <x v="3"/>
    <n v="0"/>
    <n v="0"/>
    <s v="John"/>
    <s v="Dropped"/>
    <s v="good"/>
    <x v="2"/>
    <s v="Yes"/>
    <s v="bad experience"/>
    <m/>
    <s v="~30"/>
    <n v="30"/>
    <s v="No"/>
    <s v="Missing Resolved Date"/>
    <s v="OK"/>
    <s v="OK"/>
    <s v="Review"/>
    <s v="OK"/>
    <m/>
    <x v="4"/>
    <x v="1"/>
    <x v="2"/>
    <x v="4"/>
    <x v="0"/>
  </r>
  <r>
    <s v="tk_3662"/>
    <s v="TCK-3662"/>
    <m/>
    <s v="V-7493"/>
    <s v="unknown"/>
    <m/>
    <x v="1"/>
    <x v="3"/>
    <s v="Giza"/>
    <s v="Mobile Unit"/>
    <s v="HealthPlus"/>
    <x v="1"/>
    <s v="Reception"/>
    <x v="1"/>
    <s v="Admin"/>
    <s v="Missing record"/>
    <s v="waiting too long"/>
    <x v="1"/>
    <s v="30/01/2025"/>
    <s v="DD/MM/YYYY"/>
    <d v="2025-01-30T00:00:00"/>
    <s v="30 min"/>
    <n v="30"/>
    <s v="2h"/>
    <n v="2"/>
    <m/>
    <m/>
    <m/>
    <s v="Escalated"/>
    <x v="1"/>
    <n v="0"/>
    <n v="0"/>
    <s v="Ali"/>
    <s v="Solved"/>
    <s v="bad"/>
    <x v="2"/>
    <s v="Yes"/>
    <m/>
    <m/>
    <s v="~30"/>
    <n v="30"/>
    <s v="Yes"/>
    <s v="OK"/>
    <s v="Resolution Time Exists Before Closure"/>
    <s v="Solved Ticket Still Active"/>
    <s v="OK"/>
    <s v="OK"/>
    <m/>
    <x v="0"/>
    <x v="4"/>
    <x v="0"/>
    <x v="0"/>
    <x v="0"/>
  </r>
  <r>
    <s v="tk_3663"/>
    <s v="TCK-3663"/>
    <s v="P-202"/>
    <s v="V-5198"/>
    <s v="unknown"/>
    <m/>
    <x v="0"/>
    <x v="0"/>
    <s v="Tripoli"/>
    <s v="Mobile Unit"/>
    <s v="HealthPlus"/>
    <x v="1"/>
    <s v="Lab"/>
    <x v="2"/>
    <s v="Admin"/>
    <s v="Prescription issue"/>
    <s v="need help"/>
    <x v="0"/>
    <s v="2025-03-18"/>
    <s v="YYYY-MM-DD"/>
    <d v="2025-03-18T00:00:00"/>
    <s v="30 min"/>
    <n v="30"/>
    <s v="48"/>
    <n v="48"/>
    <m/>
    <m/>
    <m/>
    <s v="Escalated"/>
    <x v="0"/>
    <n v="2"/>
    <n v="2"/>
    <s v="Ali"/>
    <s v="Dropped"/>
    <n v="1"/>
    <x v="0"/>
    <s v="No"/>
    <s v="good service"/>
    <s v="Positive Feedback"/>
    <n v="20"/>
    <n v="20"/>
    <s v="Yes"/>
    <s v="OK"/>
    <s v="Resolution Time Exists Before Closure"/>
    <s v="Dropped Ticket Still Active"/>
    <s v="OK"/>
    <s v="OK"/>
    <m/>
    <x v="0"/>
    <x v="4"/>
    <x v="0"/>
    <x v="0"/>
    <x v="0"/>
  </r>
  <r>
    <s v="TCK-3664"/>
    <s v="TCK-3664"/>
    <s v="P-788"/>
    <s v="V-1614"/>
    <s v="unknown"/>
    <m/>
    <x v="1"/>
    <x v="0"/>
    <s v="Tripoli"/>
    <s v="Mobile Unit"/>
    <s v="Alnoor Hospital"/>
    <x v="0"/>
    <s v="Lab"/>
    <x v="1"/>
    <s v="Technical"/>
    <s v="Long wait time"/>
    <s v="need help"/>
    <x v="0"/>
    <s v="2025-03-25"/>
    <s v="YYYY-MM-DD"/>
    <d v="2025-03-25T00:00:00"/>
    <s v="45"/>
    <n v="45"/>
    <s v="48"/>
    <n v="48"/>
    <s v="02/02/2025"/>
    <s v="DD/MM/YYYY"/>
    <d v="2025-02-02T00:00:00"/>
    <s v="Escalated"/>
    <x v="0"/>
    <s v="Level 1"/>
    <n v="1"/>
    <m/>
    <s v="Referred"/>
    <s v="good"/>
    <x v="2"/>
    <m/>
    <s v="good service"/>
    <s v="Positive Feedback"/>
    <n v="10"/>
    <n v="10"/>
    <s v="Yes"/>
    <s v="Status Mismatch"/>
    <s v="Resolution Time Exists Before Closure"/>
    <s v="OK"/>
    <s v="OK"/>
    <s v="Review"/>
    <s v="Yes"/>
    <x v="0"/>
    <x v="4"/>
    <x v="0"/>
    <x v="0"/>
    <x v="0"/>
  </r>
  <r>
    <s v="3665"/>
    <s v="TCK-3665"/>
    <s v="P-141"/>
    <m/>
    <n v="58"/>
    <n v="58"/>
    <x v="0"/>
    <x v="1"/>
    <s v="Baghdad"/>
    <s v="Mobile Unit"/>
    <s v="Alnoor Hospital"/>
    <x v="0"/>
    <s v="Reception"/>
    <x v="0"/>
    <s v="Admin"/>
    <s v="Missing record"/>
    <m/>
    <x v="3"/>
    <s v="29/05/2025"/>
    <s v="DD/MM/YYYY"/>
    <d v="2025-05-29T00:00:00"/>
    <s v="2 hours"/>
    <n v="120"/>
    <s v="48"/>
    <n v="48"/>
    <s v="2025-01-26"/>
    <s v="YYYY-MM-DD"/>
    <d v="2025-01-26T00:00:00"/>
    <s v="Resolved"/>
    <x v="1"/>
    <n v="0"/>
    <n v="0"/>
    <m/>
    <s v="Dropped"/>
    <n v="5"/>
    <x v="2"/>
    <s v="Yes"/>
    <m/>
    <m/>
    <s v="100 USD"/>
    <n v="100"/>
    <s v="Yes"/>
    <s v="OK"/>
    <s v="OK"/>
    <s v="OK"/>
    <s v="OK"/>
    <s v="Review"/>
    <s v="Yes"/>
    <x v="4"/>
    <x v="3"/>
    <x v="1"/>
    <x v="4"/>
    <x v="1"/>
  </r>
  <r>
    <s v="3666"/>
    <s v="TCK-3666"/>
    <s v="P-474"/>
    <s v="V-6850"/>
    <s v="unknown"/>
    <m/>
    <x v="1"/>
    <x v="1"/>
    <s v="Baghdad"/>
    <s v="Mobile Unit"/>
    <s v="Al Noor Hosp."/>
    <x v="0"/>
    <s v="ER"/>
    <x v="4"/>
    <s v="Medical"/>
    <s v="Long wait time"/>
    <s v="billing not clear"/>
    <x v="6"/>
    <s v="02-26-25"/>
    <s v="MM-DD-YY"/>
    <d v="2025-02-26T00:00:00"/>
    <s v="2 hours"/>
    <n v="120"/>
    <s v="2h"/>
    <n v="2"/>
    <m/>
    <m/>
    <m/>
    <s v="Pending"/>
    <x v="1"/>
    <n v="2"/>
    <n v="2"/>
    <s v="Omar"/>
    <s v="Duplicate"/>
    <n v="3"/>
    <x v="1"/>
    <m/>
    <m/>
    <m/>
    <n v="10"/>
    <n v="10"/>
    <s v="Yes"/>
    <s v="OK"/>
    <s v="Resolution Time Exists Before Closure"/>
    <s v="Duplicate Ticket Still Active"/>
    <s v="OK"/>
    <s v="OK"/>
    <m/>
    <x v="0"/>
    <x v="4"/>
    <x v="1"/>
    <x v="0"/>
    <x v="0"/>
  </r>
  <r>
    <s v="tk_3667"/>
    <s v="TCK-3667"/>
    <s v="P-374"/>
    <s v="V-4153"/>
    <s v="unknown"/>
    <m/>
    <x v="1"/>
    <x v="1"/>
    <s v="Baghdad"/>
    <s v="Clinic"/>
    <s v="Alnoor Hospital"/>
    <x v="0"/>
    <s v="ER"/>
    <x v="2"/>
    <s v="Admin"/>
    <s v="Billing error"/>
    <s v="الخدمة سيئة"/>
    <x v="2"/>
    <s v="2025-05-16"/>
    <s v="YYYY-MM-DD"/>
    <d v="2025-05-16T00:00:00"/>
    <s v="45"/>
    <n v="45"/>
    <s v="1 day"/>
    <n v="24"/>
    <s v="02/01/2025"/>
    <s v="DD/MM/YYYY"/>
    <d v="2025-01-02T00:00:00"/>
    <s v="Pending"/>
    <x v="2"/>
    <n v="3"/>
    <n v="3"/>
    <s v="Ali"/>
    <s v="Duplicate"/>
    <s v="good"/>
    <x v="2"/>
    <s v="Yes"/>
    <s v="مشكلة في الفاتورة"/>
    <s v="Billing Issue"/>
    <n v="50"/>
    <n v="50"/>
    <s v="No"/>
    <s v="Status Mismatch"/>
    <s v="Resolution Time Exists Before Closure"/>
    <s v="Duplicate Ticket Still Active"/>
    <s v="Review"/>
    <s v="OK"/>
    <s v="Yes"/>
    <x v="0"/>
    <x v="4"/>
    <x v="0"/>
    <x v="0"/>
    <x v="2"/>
  </r>
  <r>
    <s v="TCK-3668"/>
    <s v="TCK-3668"/>
    <m/>
    <m/>
    <n v="12"/>
    <n v="12"/>
    <x v="0"/>
    <x v="1"/>
    <s v="Mosul"/>
    <s v="Hospital"/>
    <s v="Alnoor Hospital"/>
    <x v="0"/>
    <s v="ER"/>
    <x v="4"/>
    <s v="Medical"/>
    <s v="Billing error"/>
    <s v="waiting too long"/>
    <x v="1"/>
    <s v="05/05/2025"/>
    <s v="DD/MM/YYYY"/>
    <d v="2025-05-05T00:00:00"/>
    <s v="2 hours"/>
    <n v="120"/>
    <s v="-1"/>
    <m/>
    <s v="03-05-25"/>
    <s v="MM-DD-YY"/>
    <d v="2025-03-05T00:00:00"/>
    <s v="Pending"/>
    <x v="2"/>
    <n v="3"/>
    <n v="3"/>
    <m/>
    <s v="Referred"/>
    <n v="3"/>
    <x v="1"/>
    <s v="No"/>
    <s v="الدكتور لم يحضر"/>
    <s v="Doctor Unavailable"/>
    <n v="20"/>
    <n v="20"/>
    <s v="No"/>
    <s v="Status Mismatch"/>
    <s v="OK"/>
    <s v="OK"/>
    <s v="Review"/>
    <s v="OK"/>
    <s v="Yes"/>
    <x v="0"/>
    <x v="0"/>
    <x v="1"/>
    <x v="0"/>
    <x v="0"/>
  </r>
  <r>
    <s v="TCK-3669"/>
    <s v="TCK-3669"/>
    <s v="P-470"/>
    <m/>
    <n v="71"/>
    <n v="71"/>
    <x v="1"/>
    <x v="0"/>
    <s v="Saida"/>
    <s v="Hospital"/>
    <s v="HealthPlus"/>
    <x v="1"/>
    <s v="Pharmacy"/>
    <x v="4"/>
    <s v="Inquiry"/>
    <s v="Prescription issue"/>
    <m/>
    <x v="3"/>
    <s v="22/04/2025"/>
    <s v="DD/MM/YYYY"/>
    <d v="2025-04-22T00:00:00"/>
    <s v="30 min"/>
    <n v="30"/>
    <s v="2h"/>
    <n v="2"/>
    <m/>
    <m/>
    <m/>
    <s v="Closed"/>
    <x v="3"/>
    <n v="3"/>
    <n v="3"/>
    <s v="Fatima"/>
    <s v="Dropped"/>
    <s v="good"/>
    <x v="2"/>
    <s v="No"/>
    <s v="good service"/>
    <s v="Positive Feedback"/>
    <n v="50"/>
    <n v="50"/>
    <s v="No"/>
    <s v="Missing Resolved Date"/>
    <s v="OK"/>
    <s v="OK"/>
    <s v="OK"/>
    <s v="OK"/>
    <m/>
    <x v="2"/>
    <x v="2"/>
    <x v="0"/>
    <x v="2"/>
    <x v="2"/>
  </r>
  <r>
    <s v="3670"/>
    <s v="TCK-3670"/>
    <m/>
    <s v="V-7235"/>
    <n v="71"/>
    <n v="71"/>
    <x v="1"/>
    <x v="2"/>
    <s v="Amman"/>
    <s v="Pharmacy"/>
    <s v="Alnoor Hospital"/>
    <x v="0"/>
    <s v="Lab"/>
    <x v="2"/>
    <s v="Inquiry"/>
    <s v="Long wait time"/>
    <s v="need help"/>
    <x v="0"/>
    <s v="2025-03-14"/>
    <s v="YYYY-MM-DD"/>
    <d v="2025-03-14T00:00:00"/>
    <s v="45"/>
    <n v="45"/>
    <s v="2h"/>
    <n v="2"/>
    <s v="06-08-25"/>
    <s v="MM-DD-YY"/>
    <d v="2025-06-08T00:00:00"/>
    <s v="Resolved"/>
    <x v="2"/>
    <n v="1"/>
    <n v="1"/>
    <s v="Maya"/>
    <s v="Solved"/>
    <n v="4"/>
    <x v="2"/>
    <m/>
    <m/>
    <m/>
    <n v="50"/>
    <n v="50"/>
    <s v="Yes"/>
    <s v="OK"/>
    <s v="OK"/>
    <s v="OK"/>
    <s v="OK"/>
    <s v="OK"/>
    <s v="No"/>
    <x v="2"/>
    <x v="2"/>
    <x v="0"/>
    <x v="2"/>
    <x v="2"/>
  </r>
  <r>
    <s v="TCK-3671"/>
    <s v="TCK-3671"/>
    <m/>
    <s v="V-3510"/>
    <s v="~30"/>
    <n v="30"/>
    <x v="0"/>
    <x v="3"/>
    <s v="Cairo"/>
    <s v="Pharmacy"/>
    <s v="Al Noor Hosp."/>
    <x v="0"/>
    <s v="Billing"/>
    <x v="2"/>
    <s v="Technical"/>
    <s v="System down"/>
    <s v="billing not clear"/>
    <x v="6"/>
    <s v="06/05/2025"/>
    <s v="DD/MM/YYYY"/>
    <d v="2025-05-06T00:00:00"/>
    <s v="2 hours"/>
    <n v="120"/>
    <s v="2h"/>
    <n v="2"/>
    <s v="03-18-25"/>
    <s v="MM-DD-YY"/>
    <d v="2025-03-18T00:00:00"/>
    <s v="Resolved"/>
    <x v="3"/>
    <n v="2"/>
    <n v="2"/>
    <m/>
    <s v="Dropped"/>
    <n v="5"/>
    <x v="2"/>
    <m/>
    <s v="bad experience"/>
    <m/>
    <s v="~30"/>
    <n v="30"/>
    <s v="Yes"/>
    <s v="OK"/>
    <s v="OK"/>
    <s v="OK"/>
    <s v="OK"/>
    <s v="Review"/>
    <s v="Yes"/>
    <x v="2"/>
    <x v="1"/>
    <x v="1"/>
    <x v="2"/>
    <x v="0"/>
  </r>
  <r>
    <s v="3672"/>
    <s v="TCK-3672"/>
    <s v="P-776"/>
    <m/>
    <n v="76"/>
    <n v="76"/>
    <x v="0"/>
    <x v="0"/>
    <s v="Bekaa"/>
    <s v="Mobile Unit"/>
    <s v="HealthPlus"/>
    <x v="1"/>
    <s v="Reception"/>
    <x v="1"/>
    <s v="Inquiry"/>
    <s v="Prescription issue"/>
    <m/>
    <x v="3"/>
    <s v="06-03-25"/>
    <s v="MM-DD-YY"/>
    <d v="2025-06-03T00:00:00"/>
    <s v="2 hours"/>
    <n v="120"/>
    <s v="48"/>
    <n v="48"/>
    <m/>
    <m/>
    <m/>
    <s v="Pending"/>
    <x v="2"/>
    <n v="0"/>
    <n v="0"/>
    <s v="Fatima"/>
    <s v="Duplicate"/>
    <n v="5"/>
    <x v="2"/>
    <m/>
    <s v="مشكلة في الفاتورة"/>
    <s v="Billing Issue"/>
    <n v="10"/>
    <n v="10"/>
    <s v="Yes"/>
    <s v="OK"/>
    <s v="Resolution Time Exists Before Closure"/>
    <s v="Duplicate Ticket Still Active"/>
    <s v="OK"/>
    <s v="OK"/>
    <m/>
    <x v="0"/>
    <x v="2"/>
    <x v="1"/>
    <x v="0"/>
    <x v="0"/>
  </r>
  <r>
    <s v="TCK-3673"/>
    <s v="TCK-3673"/>
    <s v="P-264"/>
    <m/>
    <s v="unknown"/>
    <m/>
    <x v="0"/>
    <x v="0"/>
    <s v="Bekaa"/>
    <s v="Pharmacy"/>
    <s v="Al Noor Hosp."/>
    <x v="0"/>
    <s v="Pharmacy"/>
    <x v="1"/>
    <s v="Inquiry"/>
    <s v="Wrong appointment"/>
    <s v="need help"/>
    <x v="0"/>
    <s v="04-16-25"/>
    <s v="MM-DD-YY"/>
    <d v="2025-04-16T00:00:00"/>
    <s v="30 min"/>
    <n v="30"/>
    <s v="5 hours"/>
    <n v="5"/>
    <m/>
    <m/>
    <m/>
    <s v="Escalated"/>
    <x v="0"/>
    <n v="1"/>
    <n v="1"/>
    <s v="Maya"/>
    <s v="Referred"/>
    <s v="good"/>
    <x v="2"/>
    <m/>
    <s v="bad experience"/>
    <m/>
    <n v="50"/>
    <n v="50"/>
    <s v="Yes"/>
    <s v="OK"/>
    <s v="Resolution Time Exists Before Closure"/>
    <s v="OK"/>
    <s v="OK"/>
    <s v="OK"/>
    <m/>
    <x v="0"/>
    <x v="4"/>
    <x v="0"/>
    <x v="0"/>
    <x v="2"/>
  </r>
  <r>
    <s v="3674"/>
    <s v="TCK-3674"/>
    <m/>
    <m/>
    <s v="unknown"/>
    <m/>
    <x v="0"/>
    <x v="3"/>
    <s v="Cairo"/>
    <s v="Hospital"/>
    <s v="Care Clinic"/>
    <x v="2"/>
    <s v="Lab"/>
    <x v="4"/>
    <s v="Technical"/>
    <s v="Prescription issue"/>
    <s v="need help"/>
    <x v="0"/>
    <s v="2025-01-17"/>
    <s v="YYYY-MM-DD"/>
    <d v="2025-01-17T00:00:00"/>
    <s v="2 hours"/>
    <n v="120"/>
    <s v="1 day"/>
    <n v="24"/>
    <m/>
    <m/>
    <m/>
    <s v="Resolved"/>
    <x v="3"/>
    <n v="0"/>
    <n v="0"/>
    <s v="Maya"/>
    <s v="Referred"/>
    <n v="2"/>
    <x v="0"/>
    <s v="No"/>
    <s v="good service"/>
    <s v="Positive Feedback"/>
    <s v="100 USD"/>
    <n v="100"/>
    <s v="No"/>
    <s v="Missing Resolved Date"/>
    <s v="OK"/>
    <s v="OK"/>
    <s v="Review"/>
    <s v="OK"/>
    <m/>
    <x v="3"/>
    <x v="4"/>
    <x v="1"/>
    <x v="3"/>
    <x v="1"/>
  </r>
  <r>
    <s v="tk_3675"/>
    <s v="TCK-3675"/>
    <s v="P-208"/>
    <m/>
    <n v="49"/>
    <n v="49"/>
    <x v="0"/>
    <x v="3"/>
    <s v="Giza"/>
    <s v="Clinic"/>
    <s v="Al Noor Hosp."/>
    <x v="0"/>
    <s v="Billing"/>
    <x v="2"/>
    <s v="Complaint"/>
    <s v="Billing error"/>
    <s v="waiting too long"/>
    <x v="1"/>
    <s v="28/05/2025"/>
    <s v="DD/MM/YYYY"/>
    <d v="2025-05-28T00:00:00"/>
    <s v="1h"/>
    <n v="60"/>
    <s v="-1"/>
    <m/>
    <s v="12/04/2025"/>
    <s v="DD/MM/YYYY"/>
    <d v="2025-04-12T00:00:00"/>
    <s v="Closed"/>
    <x v="2"/>
    <n v="3"/>
    <n v="3"/>
    <s v="Fatima"/>
    <s v="Dropped"/>
    <s v="bad"/>
    <x v="2"/>
    <s v="No"/>
    <s v="الخدمة سيئة"/>
    <s v="Negative Feedback"/>
    <s v="100 USD"/>
    <n v="100"/>
    <s v="No"/>
    <s v="OK"/>
    <s v="Missing Resolution Time"/>
    <s v="OK"/>
    <s v="Review"/>
    <s v="OK"/>
    <s v="Yes"/>
    <x v="0"/>
    <x v="5"/>
    <x v="2"/>
    <x v="0"/>
    <x v="1"/>
  </r>
  <r>
    <s v="tk_3676"/>
    <s v="TCK-3676"/>
    <s v="P-787"/>
    <m/>
    <s v="unknown"/>
    <m/>
    <x v="0"/>
    <x v="1"/>
    <s v="Basra"/>
    <s v="Hospital"/>
    <s v="Care Clinic"/>
    <x v="2"/>
    <s v="Billing"/>
    <x v="1"/>
    <s v="Admin"/>
    <s v="Wrong appointment"/>
    <s v="billing not clear"/>
    <x v="6"/>
    <s v="21/06/2025"/>
    <s v="DD/MM/YYYY"/>
    <d v="2025-06-21T00:00:00"/>
    <s v="2 hours"/>
    <n v="120"/>
    <s v="2h"/>
    <n v="2"/>
    <m/>
    <m/>
    <m/>
    <s v="Resolved"/>
    <x v="0"/>
    <n v="2"/>
    <n v="2"/>
    <s v="John"/>
    <s v="Duplicate"/>
    <s v="good"/>
    <x v="2"/>
    <m/>
    <s v="مشكلة في الفاتورة"/>
    <s v="Billing Issue"/>
    <n v="10"/>
    <n v="10"/>
    <s v="Yes"/>
    <s v="Missing Resolved Date"/>
    <s v="OK"/>
    <s v="OK"/>
    <s v="OK"/>
    <s v="OK"/>
    <m/>
    <x v="2"/>
    <x v="4"/>
    <x v="1"/>
    <x v="2"/>
    <x v="0"/>
  </r>
  <r>
    <s v="3677"/>
    <s v="TCK-3677"/>
    <m/>
    <m/>
    <s v="unknown"/>
    <m/>
    <x v="0"/>
    <x v="1"/>
    <s v="Basra"/>
    <s v="Mobile Unit"/>
    <s v="Alnoor Hospital"/>
    <x v="0"/>
    <s v="Pharmacy"/>
    <x v="0"/>
    <s v="Medical"/>
    <s v="Long wait time"/>
    <m/>
    <x v="3"/>
    <s v="18/05/2025"/>
    <s v="DD/MM/YYYY"/>
    <d v="2025-05-18T00:00:00"/>
    <s v="30 min"/>
    <n v="30"/>
    <s v="48"/>
    <n v="48"/>
    <s v="01/02/2025"/>
    <s v="DD/MM/YYYY"/>
    <d v="2025-02-01T00:00:00"/>
    <s v="Open"/>
    <x v="0"/>
    <n v="1"/>
    <n v="1"/>
    <s v="Ali"/>
    <s v="Solved"/>
    <s v="good"/>
    <x v="2"/>
    <s v="No"/>
    <s v="good service"/>
    <s v="Positive Feedback"/>
    <n v="10"/>
    <n v="10"/>
    <s v="No"/>
    <s v="Status Mismatch"/>
    <s v="Resolution Time Exists Before Closure"/>
    <s v="Solved Ticket Still Active"/>
    <s v="OK"/>
    <s v="OK"/>
    <s v="Yes"/>
    <x v="0"/>
    <x v="4"/>
    <x v="0"/>
    <x v="0"/>
    <x v="0"/>
  </r>
  <r>
    <s v="3678"/>
    <s v="TCK-3678"/>
    <m/>
    <s v="V-2631"/>
    <n v="64"/>
    <n v="64"/>
    <x v="0"/>
    <x v="0"/>
    <s v="Bekaa"/>
    <s v="Pharmacy"/>
    <s v="Alnoor Hospital"/>
    <x v="0"/>
    <s v="Billing"/>
    <x v="1"/>
    <s v="Complaint"/>
    <s v="Long wait time"/>
    <s v="الخدمة سيئة"/>
    <x v="2"/>
    <s v="2025-03-18"/>
    <s v="YYYY-MM-DD"/>
    <d v="2025-03-18T00:00:00"/>
    <s v="1h"/>
    <n v="60"/>
    <s v="1 day"/>
    <n v="24"/>
    <s v="02/01/2025"/>
    <s v="DD/MM/YYYY"/>
    <d v="2025-01-02T00:00:00"/>
    <s v="Resolved"/>
    <x v="0"/>
    <s v="Level 1"/>
    <n v="1"/>
    <s v="Sara"/>
    <s v="Solved"/>
    <n v="2"/>
    <x v="0"/>
    <m/>
    <s v="bad experience"/>
    <m/>
    <n v="10"/>
    <n v="10"/>
    <s v="Yes"/>
    <s v="OK"/>
    <s v="OK"/>
    <s v="OK"/>
    <s v="OK"/>
    <s v="OK"/>
    <s v="Yes"/>
    <x v="3"/>
    <x v="3"/>
    <x v="2"/>
    <x v="3"/>
    <x v="0"/>
  </r>
  <r>
    <s v="3679"/>
    <s v="TCK-3679"/>
    <s v="P-935"/>
    <m/>
    <n v="24"/>
    <n v="24"/>
    <x v="0"/>
    <x v="0"/>
    <s v="Bekaa"/>
    <s v="Mobile Unit"/>
    <s v="Care Clinic"/>
    <x v="2"/>
    <s v="Reception"/>
    <x v="4"/>
    <s v="Medical"/>
    <s v="Billing error"/>
    <s v="الخدمة سيئة"/>
    <x v="2"/>
    <s v="2025-01-14"/>
    <s v="YYYY-MM-DD"/>
    <d v="2025-01-14T00:00:00"/>
    <s v="30 min"/>
    <n v="30"/>
    <s v="5 hours"/>
    <n v="5"/>
    <s v="01-17-25"/>
    <s v="MM-DD-YY"/>
    <d v="2025-01-17T00:00:00"/>
    <s v="Pending"/>
    <x v="1"/>
    <n v="1"/>
    <n v="1"/>
    <s v="Hassan"/>
    <s v="Solved"/>
    <n v="4"/>
    <x v="2"/>
    <m/>
    <s v="bad experience"/>
    <m/>
    <n v="10"/>
    <n v="10"/>
    <s v="No"/>
    <s v="Status Mismatch"/>
    <s v="Resolution Time Exists Before Closure"/>
    <s v="Solved Ticket Still Active"/>
    <s v="OK"/>
    <s v="OK"/>
    <s v="No"/>
    <x v="0"/>
    <x v="1"/>
    <x v="0"/>
    <x v="0"/>
    <x v="0"/>
  </r>
  <r>
    <s v="3680"/>
    <s v="TCK-3680"/>
    <s v="P-680"/>
    <m/>
    <s v="unknown"/>
    <m/>
    <x v="0"/>
    <x v="2"/>
    <s v="Zarqa"/>
    <s v="Mobile Unit"/>
    <s v="Care Clinic"/>
    <x v="2"/>
    <s v="Reception"/>
    <x v="2"/>
    <s v="Technical"/>
    <s v="System down"/>
    <s v="need help"/>
    <x v="0"/>
    <s v="06-11-25"/>
    <s v="MM-DD-YY"/>
    <d v="2025-06-11T00:00:00"/>
    <s v="2 hours"/>
    <n v="120"/>
    <s v="5 hours"/>
    <n v="5"/>
    <m/>
    <m/>
    <m/>
    <s v="Escalated"/>
    <x v="0"/>
    <n v="1"/>
    <n v="1"/>
    <s v="Fatima"/>
    <s v="Duplicate"/>
    <s v="good"/>
    <x v="2"/>
    <s v="No"/>
    <s v="الدكتور لم يحضر"/>
    <s v="Doctor Unavailable"/>
    <n v="20"/>
    <n v="20"/>
    <s v="No"/>
    <s v="OK"/>
    <s v="Resolution Time Exists Before Closure"/>
    <s v="Duplicate Ticket Still Active"/>
    <s v="OK"/>
    <s v="OK"/>
    <m/>
    <x v="0"/>
    <x v="4"/>
    <x v="1"/>
    <x v="0"/>
    <x v="0"/>
  </r>
  <r>
    <s v="3681"/>
    <s v="TCK-3681"/>
    <m/>
    <m/>
    <n v="18"/>
    <n v="18"/>
    <x v="1"/>
    <x v="1"/>
    <s v="Baghdad"/>
    <s v="Clinic"/>
    <s v="HealthPlus"/>
    <x v="1"/>
    <s v="Pharmacy"/>
    <x v="3"/>
    <s v="Technical"/>
    <s v="Missing record"/>
    <s v="billing not clear"/>
    <x v="6"/>
    <s v="2025-01-17"/>
    <s v="YYYY-MM-DD"/>
    <d v="2025-01-17T00:00:00"/>
    <s v="2 hours"/>
    <n v="120"/>
    <s v="48"/>
    <n v="48"/>
    <m/>
    <m/>
    <m/>
    <s v="Escalated"/>
    <x v="0"/>
    <n v="3"/>
    <n v="3"/>
    <s v="Fatima"/>
    <s v="Solved"/>
    <s v="good"/>
    <x v="2"/>
    <s v="No"/>
    <s v="الدكتور لم يحضر"/>
    <s v="Doctor Unavailable"/>
    <s v="~30"/>
    <n v="30"/>
    <s v="Yes"/>
    <s v="OK"/>
    <s v="Resolution Time Exists Before Closure"/>
    <s v="Solved Ticket Still Active"/>
    <s v="OK"/>
    <s v="OK"/>
    <m/>
    <x v="0"/>
    <x v="1"/>
    <x v="1"/>
    <x v="0"/>
    <x v="0"/>
  </r>
  <r>
    <s v="3682"/>
    <s v="TCK-3682"/>
    <s v="P-963"/>
    <m/>
    <s v="~30"/>
    <n v="30"/>
    <x v="0"/>
    <x v="2"/>
    <s v="Amman"/>
    <s v="Clinic"/>
    <s v="Care Clinic"/>
    <x v="2"/>
    <s v="Lab"/>
    <x v="4"/>
    <s v="Technical"/>
    <s v="Long wait time"/>
    <m/>
    <x v="3"/>
    <s v="02-01-25"/>
    <s v="MM-DD-YY"/>
    <d v="2025-02-01T00:00:00"/>
    <s v="45"/>
    <n v="45"/>
    <s v="1 day"/>
    <n v="24"/>
    <m/>
    <m/>
    <m/>
    <s v="Pending"/>
    <x v="0"/>
    <n v="1"/>
    <n v="1"/>
    <s v="Sara"/>
    <s v="Dropped"/>
    <n v="1"/>
    <x v="0"/>
    <s v="No"/>
    <m/>
    <m/>
    <s v="~30"/>
    <n v="30"/>
    <s v="Yes"/>
    <s v="OK"/>
    <s v="Resolution Time Exists Before Closure"/>
    <s v="Dropped Ticket Still Active"/>
    <s v="OK"/>
    <s v="OK"/>
    <m/>
    <x v="0"/>
    <x v="1"/>
    <x v="0"/>
    <x v="0"/>
    <x v="0"/>
  </r>
  <r>
    <s v="tk_3683"/>
    <s v="TCK-3683"/>
    <m/>
    <m/>
    <s v="~30"/>
    <n v="30"/>
    <x v="1"/>
    <x v="3"/>
    <s v="Giza"/>
    <s v="Clinic"/>
    <s v="Care Clinic"/>
    <x v="2"/>
    <s v="Pharmacy"/>
    <x v="4"/>
    <s v="Complaint"/>
    <s v="Billing error"/>
    <s v="waiting too long"/>
    <x v="1"/>
    <s v="31/03/2025"/>
    <s v="DD/MM/YYYY"/>
    <d v="2025-03-31T00:00:00"/>
    <s v="1h"/>
    <n v="60"/>
    <s v="2h"/>
    <n v="2"/>
    <m/>
    <m/>
    <m/>
    <s v="Resolved"/>
    <x v="2"/>
    <n v="2"/>
    <n v="2"/>
    <s v="Ali"/>
    <s v="Duplicate"/>
    <s v="bad"/>
    <x v="2"/>
    <m/>
    <s v="الخدمة سيئة"/>
    <s v="Negative Feedback"/>
    <n v="20"/>
    <n v="20"/>
    <s v="Yes"/>
    <s v="Missing Resolved Date"/>
    <s v="OK"/>
    <s v="OK"/>
    <s v="OK"/>
    <s v="OK"/>
    <m/>
    <x v="2"/>
    <x v="1"/>
    <x v="2"/>
    <x v="2"/>
    <x v="0"/>
  </r>
  <r>
    <s v="TCK-3684"/>
    <s v="TCK-3684"/>
    <m/>
    <s v="V-5140"/>
    <s v="unknown"/>
    <m/>
    <x v="0"/>
    <x v="2"/>
    <s v="Zarqa"/>
    <s v="Clinic"/>
    <s v="HealthPlus"/>
    <x v="1"/>
    <s v="Reception"/>
    <x v="4"/>
    <s v="Admin"/>
    <s v="System down"/>
    <m/>
    <x v="3"/>
    <s v="02-21-25"/>
    <s v="MM-DD-YY"/>
    <d v="2025-02-21T00:00:00"/>
    <s v="30 min"/>
    <n v="30"/>
    <s v="2h"/>
    <n v="2"/>
    <s v="2025-02-22"/>
    <s v="YYYY-MM-DD"/>
    <d v="2025-02-22T00:00:00"/>
    <s v="Closed"/>
    <x v="3"/>
    <n v="2"/>
    <n v="2"/>
    <m/>
    <s v="Dropped"/>
    <n v="5"/>
    <x v="2"/>
    <s v="Yes"/>
    <s v="الخدمة سيئة"/>
    <s v="Negative Feedback"/>
    <s v="~30"/>
    <n v="30"/>
    <s v="No"/>
    <s v="OK"/>
    <s v="OK"/>
    <s v="OK"/>
    <s v="OK"/>
    <s v="Review"/>
    <s v="No"/>
    <x v="2"/>
    <x v="4"/>
    <x v="0"/>
    <x v="2"/>
    <x v="0"/>
  </r>
  <r>
    <s v="TCK-3685"/>
    <s v="TCK-3685"/>
    <s v="P-789"/>
    <m/>
    <s v="unknown"/>
    <m/>
    <x v="1"/>
    <x v="3"/>
    <s v="Giza"/>
    <s v="Clinic"/>
    <s v="HealthPlus"/>
    <x v="1"/>
    <s v="Billing"/>
    <x v="4"/>
    <s v="Technical"/>
    <s v="Missing record"/>
    <s v="billing not clear"/>
    <x v="6"/>
    <s v="02-25-25"/>
    <s v="MM-DD-YY"/>
    <d v="2025-02-25T00:00:00"/>
    <s v="2 hours"/>
    <n v="120"/>
    <s v="2h"/>
    <n v="2"/>
    <s v="2025-06-30"/>
    <s v="YYYY-MM-DD"/>
    <d v="2025-06-30T00:00:00"/>
    <s v="Resolved"/>
    <x v="0"/>
    <n v="2"/>
    <n v="2"/>
    <s v="Hassan"/>
    <s v="Referred"/>
    <n v="3"/>
    <x v="1"/>
    <s v="Yes"/>
    <s v="good service"/>
    <s v="Positive Feedback"/>
    <n v="50"/>
    <n v="50"/>
    <s v="No"/>
    <s v="OK"/>
    <s v="OK"/>
    <s v="OK"/>
    <s v="OK"/>
    <s v="OK"/>
    <s v="No"/>
    <x v="2"/>
    <x v="4"/>
    <x v="1"/>
    <x v="2"/>
    <x v="2"/>
  </r>
  <r>
    <s v="tk_3686"/>
    <s v="TCK-3686"/>
    <s v="P-982"/>
    <m/>
    <s v="unknown"/>
    <m/>
    <x v="0"/>
    <x v="0"/>
    <s v="Saida"/>
    <s v="Clinic"/>
    <s v="HealthPlus"/>
    <x v="1"/>
    <s v="Pharmacy"/>
    <x v="2"/>
    <s v="Complaint"/>
    <s v="Prescription issue"/>
    <s v="billing not clear"/>
    <x v="6"/>
    <s v="2025-01-27"/>
    <s v="YYYY-MM-DD"/>
    <d v="2025-01-27T00:00:00"/>
    <s v="30 min"/>
    <n v="30"/>
    <s v="5 hours"/>
    <n v="5"/>
    <m/>
    <m/>
    <m/>
    <s v="Resolved"/>
    <x v="1"/>
    <s v="Level 1"/>
    <n v="1"/>
    <s v="Maya"/>
    <s v="Referred"/>
    <n v="3"/>
    <x v="1"/>
    <m/>
    <s v="good service"/>
    <s v="Positive Feedback"/>
    <n v="10"/>
    <n v="10"/>
    <s v="Yes"/>
    <s v="Missing Resolved Date"/>
    <s v="OK"/>
    <s v="OK"/>
    <s v="OK"/>
    <s v="OK"/>
    <m/>
    <x v="1"/>
    <x v="4"/>
    <x v="0"/>
    <x v="1"/>
    <x v="0"/>
  </r>
  <r>
    <s v="tk_3687"/>
    <s v="TCK-3687"/>
    <m/>
    <s v="V-4983"/>
    <s v="unknown"/>
    <m/>
    <x v="0"/>
    <x v="0"/>
    <s v="Saida"/>
    <s v="Mobile Unit"/>
    <s v="Alnoor Hospital"/>
    <x v="0"/>
    <s v="Lab"/>
    <x v="0"/>
    <s v="Medical"/>
    <s v="Billing error"/>
    <s v="waiting too long"/>
    <x v="1"/>
    <s v="2025-01-24"/>
    <s v="YYYY-MM-DD"/>
    <d v="2025-01-24T00:00:00"/>
    <s v="1h"/>
    <n v="60"/>
    <s v="48"/>
    <n v="48"/>
    <m/>
    <m/>
    <m/>
    <s v="Open"/>
    <x v="0"/>
    <s v="Level 1"/>
    <n v="1"/>
    <s v="Fatima"/>
    <s v="Referred"/>
    <n v="1"/>
    <x v="0"/>
    <s v="Yes"/>
    <s v="good service"/>
    <s v="Positive Feedback"/>
    <s v="100 USD"/>
    <n v="100"/>
    <s v="Yes"/>
    <s v="OK"/>
    <s v="Resolution Time Exists Before Closure"/>
    <s v="OK"/>
    <s v="OK"/>
    <s v="OK"/>
    <m/>
    <x v="0"/>
    <x v="4"/>
    <x v="2"/>
    <x v="0"/>
    <x v="1"/>
  </r>
  <r>
    <s v="3688"/>
    <s v="TCK-3688"/>
    <s v="P-645"/>
    <s v="V-3490"/>
    <s v="unknown"/>
    <m/>
    <x v="1"/>
    <x v="1"/>
    <s v="Mosul"/>
    <s v="Mobile Unit"/>
    <s v="Care Clinic"/>
    <x v="2"/>
    <s v="ER"/>
    <x v="3"/>
    <s v="Complaint"/>
    <s v="Prescription issue"/>
    <s v="waiting too long"/>
    <x v="1"/>
    <s v="2025-06-12"/>
    <s v="YYYY-MM-DD"/>
    <d v="2025-06-12T00:00:00"/>
    <s v="45"/>
    <n v="45"/>
    <s v="1 day"/>
    <n v="24"/>
    <m/>
    <m/>
    <m/>
    <s v="Resolved"/>
    <x v="3"/>
    <n v="0"/>
    <n v="0"/>
    <s v="Sara"/>
    <s v="Dropped"/>
    <s v="good"/>
    <x v="2"/>
    <m/>
    <s v="bad experience"/>
    <m/>
    <n v="10"/>
    <n v="10"/>
    <s v="Yes"/>
    <s v="Missing Resolved Date"/>
    <s v="OK"/>
    <s v="OK"/>
    <s v="Review"/>
    <s v="OK"/>
    <m/>
    <x v="3"/>
    <x v="4"/>
    <x v="0"/>
    <x v="3"/>
    <x v="0"/>
  </r>
  <r>
    <s v="tk_3689"/>
    <s v="TCK-3689"/>
    <s v="P-761"/>
    <s v="V-9898"/>
    <s v="unknown"/>
    <m/>
    <x v="0"/>
    <x v="0"/>
    <s v="Bekaa"/>
    <s v="Pharmacy"/>
    <s v="Care Clinic"/>
    <x v="2"/>
    <s v="Pharmacy"/>
    <x v="2"/>
    <s v="Complaint"/>
    <s v="Long wait time"/>
    <s v="الخدمة سيئة"/>
    <x v="2"/>
    <s v="05-29-25"/>
    <s v="MM-DD-YY"/>
    <d v="2025-05-29T00:00:00"/>
    <s v="30 min"/>
    <n v="30"/>
    <s v="1 day"/>
    <n v="24"/>
    <s v="10/02/2025"/>
    <s v="DD/MM/YYYY"/>
    <d v="2025-02-10T00:00:00"/>
    <s v="Resolved"/>
    <x v="1"/>
    <n v="3"/>
    <n v="3"/>
    <s v="Hassan"/>
    <s v="Dropped"/>
    <n v="1"/>
    <x v="0"/>
    <m/>
    <s v="good service"/>
    <s v="Positive Feedback"/>
    <s v="100 USD"/>
    <n v="100"/>
    <s v="Yes"/>
    <s v="OK"/>
    <s v="OK"/>
    <s v="OK"/>
    <s v="OK"/>
    <s v="OK"/>
    <s v="Yes"/>
    <x v="3"/>
    <x v="4"/>
    <x v="0"/>
    <x v="3"/>
    <x v="1"/>
  </r>
  <r>
    <s v="TCK-3690"/>
    <s v="TCK-3690"/>
    <s v="P-124"/>
    <s v="V-1546"/>
    <n v="52"/>
    <n v="52"/>
    <x v="0"/>
    <x v="3"/>
    <s v="Giza"/>
    <s v="Hospital"/>
    <s v="Alnoor Hospital"/>
    <x v="0"/>
    <s v="Reception"/>
    <x v="1"/>
    <s v="Medical"/>
    <s v="Billing error"/>
    <s v="need help"/>
    <x v="0"/>
    <s v="01-04-25"/>
    <s v="MM-DD-YY"/>
    <d v="2025-01-04T00:00:00"/>
    <s v="45"/>
    <n v="45"/>
    <s v="2h"/>
    <n v="2"/>
    <s v="2025-04-10"/>
    <s v="YYYY-MM-DD"/>
    <d v="2025-04-10T00:00:00"/>
    <s v="Open"/>
    <x v="0"/>
    <n v="3"/>
    <n v="3"/>
    <s v="John"/>
    <s v="Dropped"/>
    <n v="2"/>
    <x v="0"/>
    <s v="Yes"/>
    <s v="الدكتور لم يحضر"/>
    <s v="Doctor Unavailable"/>
    <n v="10"/>
    <n v="10"/>
    <s v="Yes"/>
    <s v="Status Mismatch"/>
    <s v="Resolution Time Exists Before Closure"/>
    <s v="Dropped Ticket Still Active"/>
    <s v="OK"/>
    <s v="OK"/>
    <s v="No"/>
    <x v="0"/>
    <x v="3"/>
    <x v="0"/>
    <x v="0"/>
    <x v="0"/>
  </r>
  <r>
    <s v="tk_3691"/>
    <s v="TCK-3691"/>
    <m/>
    <s v="V-4469"/>
    <s v="~30"/>
    <n v="30"/>
    <x v="0"/>
    <x v="3"/>
    <s v="Giza"/>
    <s v="Pharmacy"/>
    <s v="Care Clinic"/>
    <x v="2"/>
    <s v="Lab"/>
    <x v="0"/>
    <s v="Complaint"/>
    <s v="Missing record"/>
    <s v="waiting too long"/>
    <x v="1"/>
    <s v="28/05/2025"/>
    <s v="DD/MM/YYYY"/>
    <d v="2025-05-28T00:00:00"/>
    <s v="45"/>
    <n v="45"/>
    <s v="5 hours"/>
    <n v="5"/>
    <s v="06-15-25"/>
    <s v="MM-DD-YY"/>
    <d v="2025-06-15T00:00:00"/>
    <s v="Resolved"/>
    <x v="3"/>
    <n v="1"/>
    <n v="1"/>
    <s v="Sara"/>
    <s v="Solved"/>
    <n v="2"/>
    <x v="0"/>
    <s v="No"/>
    <m/>
    <m/>
    <n v="10"/>
    <n v="10"/>
    <s v="No"/>
    <s v="OK"/>
    <s v="OK"/>
    <s v="OK"/>
    <s v="OK"/>
    <s v="OK"/>
    <s v="No"/>
    <x v="1"/>
    <x v="1"/>
    <x v="0"/>
    <x v="1"/>
    <x v="0"/>
  </r>
  <r>
    <s v="TCK-3692"/>
    <s v="TCK-3692"/>
    <s v="P-762"/>
    <s v="V-8134"/>
    <s v="~30"/>
    <n v="30"/>
    <x v="0"/>
    <x v="1"/>
    <s v="Basra"/>
    <s v="Clinic"/>
    <s v="Alnoor Hospital"/>
    <x v="0"/>
    <s v="Lab"/>
    <x v="2"/>
    <s v="Inquiry"/>
    <s v="Prescription issue"/>
    <s v="الدكتور لم يحضر"/>
    <x v="5"/>
    <s v="03-25-25"/>
    <s v="MM-DD-YY"/>
    <d v="2025-03-25T00:00:00"/>
    <s v="2 hours"/>
    <n v="120"/>
    <s v="5 hours"/>
    <n v="5"/>
    <m/>
    <m/>
    <m/>
    <s v="Pending"/>
    <x v="1"/>
    <n v="2"/>
    <n v="2"/>
    <s v="Omar"/>
    <s v="Referred"/>
    <n v="4"/>
    <x v="2"/>
    <s v="No"/>
    <m/>
    <m/>
    <n v="50"/>
    <n v="50"/>
    <s v="Yes"/>
    <s v="OK"/>
    <s v="Resolution Time Exists Before Closure"/>
    <s v="OK"/>
    <s v="OK"/>
    <s v="OK"/>
    <m/>
    <x v="0"/>
    <x v="1"/>
    <x v="1"/>
    <x v="0"/>
    <x v="2"/>
  </r>
  <r>
    <s v="3693"/>
    <s v="TCK-3693"/>
    <m/>
    <s v="V-6815"/>
    <s v="~30"/>
    <n v="30"/>
    <x v="1"/>
    <x v="3"/>
    <s v="Giza"/>
    <s v="Mobile Unit"/>
    <s v="Care Clinic"/>
    <x v="2"/>
    <s v="Reception"/>
    <x v="3"/>
    <s v="Complaint"/>
    <s v="System down"/>
    <m/>
    <x v="3"/>
    <s v="21/04/2025"/>
    <s v="DD/MM/YYYY"/>
    <d v="2025-04-21T00:00:00"/>
    <s v="1h"/>
    <n v="60"/>
    <s v="1 day"/>
    <n v="24"/>
    <s v="2025-05-31"/>
    <s v="YYYY-MM-DD"/>
    <d v="2025-05-31T00:00:00"/>
    <s v="Escalated"/>
    <x v="1"/>
    <s v="Level 1"/>
    <n v="1"/>
    <s v="Hassan"/>
    <s v="Dropped"/>
    <n v="4"/>
    <x v="2"/>
    <s v="Yes"/>
    <s v="تأخير في الخدمة"/>
    <s v="Service Delay"/>
    <n v="10"/>
    <n v="10"/>
    <s v="Yes"/>
    <s v="Status Mismatch"/>
    <s v="Resolution Time Exists Before Closure"/>
    <s v="Dropped Ticket Still Active"/>
    <s v="OK"/>
    <s v="OK"/>
    <s v="No"/>
    <x v="0"/>
    <x v="1"/>
    <x v="2"/>
    <x v="0"/>
    <x v="0"/>
  </r>
  <r>
    <s v="TCK-3694"/>
    <s v="TCK-3694"/>
    <m/>
    <m/>
    <n v="84"/>
    <n v="84"/>
    <x v="0"/>
    <x v="1"/>
    <s v="Mosul"/>
    <s v="Hospital"/>
    <s v="HealthPlus"/>
    <x v="1"/>
    <s v="Pharmacy"/>
    <x v="4"/>
    <s v="Medical"/>
    <s v="Wrong appointment"/>
    <s v="مشكلة في الفاتورة"/>
    <x v="6"/>
    <s v="2025-01-14"/>
    <s v="YYYY-MM-DD"/>
    <d v="2025-01-14T00:00:00"/>
    <s v="30 min"/>
    <n v="30"/>
    <s v="48"/>
    <n v="48"/>
    <m/>
    <m/>
    <m/>
    <s v="Pending"/>
    <x v="3"/>
    <n v="0"/>
    <n v="0"/>
    <s v="Omar"/>
    <s v="Referred"/>
    <n v="4"/>
    <x v="2"/>
    <m/>
    <s v="الدكتور لم يحضر"/>
    <s v="Doctor Unavailable"/>
    <n v="50"/>
    <n v="50"/>
    <s v="No"/>
    <s v="OK"/>
    <s v="Resolution Time Exists Before Closure"/>
    <s v="OK"/>
    <s v="Review"/>
    <s v="OK"/>
    <m/>
    <x v="0"/>
    <x v="2"/>
    <x v="0"/>
    <x v="0"/>
    <x v="2"/>
  </r>
  <r>
    <s v="TCK-3695"/>
    <s v="TCK-3695"/>
    <s v="P-735"/>
    <s v="V-9734"/>
    <s v="~30"/>
    <n v="30"/>
    <x v="0"/>
    <x v="3"/>
    <s v="Cairo"/>
    <s v="Pharmacy"/>
    <s v="HealthPlus"/>
    <x v="1"/>
    <s v="Billing"/>
    <x v="1"/>
    <s v="Medical"/>
    <s v="Prescription issue"/>
    <s v="billing not clear"/>
    <x v="6"/>
    <s v="18/04/2025"/>
    <s v="DD/MM/YYYY"/>
    <d v="2025-04-18T00:00:00"/>
    <s v="1h"/>
    <n v="60"/>
    <s v="2h"/>
    <n v="2"/>
    <s v="07/05/2025"/>
    <s v="DD/MM/YYYY"/>
    <d v="2025-05-07T00:00:00"/>
    <s v="Open"/>
    <x v="3"/>
    <s v="Level 1"/>
    <n v="1"/>
    <s v="Ali"/>
    <s v="Referred"/>
    <n v="5"/>
    <x v="2"/>
    <s v="No"/>
    <m/>
    <m/>
    <s v="~30"/>
    <n v="30"/>
    <s v="Yes"/>
    <s v="Status Mismatch"/>
    <s v="Resolution Time Exists Before Closure"/>
    <s v="OK"/>
    <s v="OK"/>
    <s v="OK"/>
    <s v="No"/>
    <x v="0"/>
    <x v="1"/>
    <x v="2"/>
    <x v="0"/>
    <x v="0"/>
  </r>
  <r>
    <s v="3696"/>
    <s v="TCK-3696"/>
    <m/>
    <s v="V-4394"/>
    <s v="~30"/>
    <n v="30"/>
    <x v="1"/>
    <x v="0"/>
    <s v="Tripoli"/>
    <s v="Hospital"/>
    <s v="Al Noor Hosp."/>
    <x v="0"/>
    <s v="Billing"/>
    <x v="4"/>
    <s v="Inquiry"/>
    <s v="System down"/>
    <m/>
    <x v="3"/>
    <s v="21/05/2025"/>
    <s v="DD/MM/YYYY"/>
    <d v="2025-05-21T00:00:00"/>
    <s v="2 hours"/>
    <n v="120"/>
    <s v="2h"/>
    <n v="2"/>
    <m/>
    <m/>
    <m/>
    <s v="Closed"/>
    <x v="0"/>
    <n v="0"/>
    <n v="0"/>
    <m/>
    <s v="Dropped"/>
    <s v="good"/>
    <x v="2"/>
    <m/>
    <m/>
    <m/>
    <s v="100 USD"/>
    <n v="100"/>
    <s v="Yes"/>
    <s v="Missing Resolved Date"/>
    <s v="OK"/>
    <s v="OK"/>
    <s v="Review"/>
    <s v="Review"/>
    <m/>
    <x v="2"/>
    <x v="1"/>
    <x v="1"/>
    <x v="2"/>
    <x v="1"/>
  </r>
  <r>
    <s v="TCK-3697"/>
    <s v="TCK-3697"/>
    <m/>
    <s v="V-1356"/>
    <n v="69"/>
    <n v="69"/>
    <x v="1"/>
    <x v="1"/>
    <s v="Basra"/>
    <s v="Clinic"/>
    <s v="Care Clinic"/>
    <x v="2"/>
    <s v="ER"/>
    <x v="0"/>
    <s v="Admin"/>
    <s v="Prescription issue"/>
    <m/>
    <x v="3"/>
    <s v="02-09-25"/>
    <s v="MM-DD-YY"/>
    <d v="2025-02-09T00:00:00"/>
    <s v="2 hours"/>
    <n v="120"/>
    <s v="48"/>
    <n v="48"/>
    <m/>
    <m/>
    <m/>
    <s v="Closed"/>
    <x v="2"/>
    <n v="3"/>
    <n v="3"/>
    <s v="Fatima"/>
    <s v="Dropped"/>
    <n v="5"/>
    <x v="2"/>
    <s v="Yes"/>
    <m/>
    <m/>
    <n v="10"/>
    <n v="10"/>
    <s v="Yes"/>
    <s v="Missing Resolved Date"/>
    <s v="OK"/>
    <s v="OK"/>
    <s v="Review"/>
    <s v="OK"/>
    <m/>
    <x v="4"/>
    <x v="2"/>
    <x v="1"/>
    <x v="4"/>
    <x v="0"/>
  </r>
  <r>
    <s v="TCK-3698"/>
    <s v="TCK-3698"/>
    <s v="P-120"/>
    <s v="V-4303"/>
    <s v="~30"/>
    <n v="30"/>
    <x v="0"/>
    <x v="2"/>
    <s v="Amman"/>
    <s v="Pharmacy"/>
    <s v="Alnoor Hospital"/>
    <x v="0"/>
    <s v="ER"/>
    <x v="0"/>
    <s v="Technical"/>
    <s v="Long wait time"/>
    <m/>
    <x v="3"/>
    <s v="02-20-25"/>
    <s v="MM-DD-YY"/>
    <d v="2025-02-20T00:00:00"/>
    <s v="30 min"/>
    <n v="30"/>
    <s v="-1"/>
    <m/>
    <m/>
    <m/>
    <m/>
    <s v="Closed"/>
    <x v="0"/>
    <n v="1"/>
    <n v="1"/>
    <s v="Omar"/>
    <s v="Duplicate"/>
    <n v="2"/>
    <x v="0"/>
    <m/>
    <m/>
    <m/>
    <n v="20"/>
    <n v="20"/>
    <s v="No"/>
    <s v="Missing Resolved Date"/>
    <s v="Missing Resolution Time"/>
    <s v="OK"/>
    <s v="OK"/>
    <s v="OK"/>
    <m/>
    <x v="0"/>
    <x v="1"/>
    <x v="0"/>
    <x v="0"/>
    <x v="0"/>
  </r>
  <r>
    <s v="tk_3699"/>
    <s v="TCK-3699"/>
    <m/>
    <m/>
    <s v="~30"/>
    <n v="30"/>
    <x v="0"/>
    <x v="0"/>
    <s v="Saida"/>
    <s v="Mobile Unit"/>
    <s v="Al Noor Hosp."/>
    <x v="0"/>
    <s v="Reception"/>
    <x v="2"/>
    <s v="Inquiry"/>
    <s v="Prescription issue"/>
    <s v="billing not clear"/>
    <x v="6"/>
    <s v="2025-04-25"/>
    <s v="YYYY-MM-DD"/>
    <d v="2025-04-25T00:00:00"/>
    <s v="1h"/>
    <n v="60"/>
    <s v="48"/>
    <n v="48"/>
    <s v="2025-04-05"/>
    <s v="YYYY-MM-DD"/>
    <d v="2025-04-05T00:00:00"/>
    <s v="Pending"/>
    <x v="1"/>
    <n v="1"/>
    <n v="1"/>
    <s v="Sara"/>
    <s v="Duplicate"/>
    <n v="1"/>
    <x v="0"/>
    <s v="No"/>
    <s v="bad experience"/>
    <m/>
    <n v="10"/>
    <n v="10"/>
    <s v="No"/>
    <s v="Status Mismatch"/>
    <s v="Resolution Time Exists Before Closure"/>
    <s v="Duplicate Ticket Still Active"/>
    <s v="OK"/>
    <s v="OK"/>
    <s v="Yes"/>
    <x v="0"/>
    <x v="1"/>
    <x v="2"/>
    <x v="0"/>
    <x v="0"/>
  </r>
  <r>
    <s v="tk_3700"/>
    <s v="TCK-3700"/>
    <m/>
    <m/>
    <n v="34"/>
    <n v="34"/>
    <x v="0"/>
    <x v="1"/>
    <s v="Mosul"/>
    <s v="Hospital"/>
    <s v="HealthPlus"/>
    <x v="1"/>
    <s v="ER"/>
    <x v="3"/>
    <s v="Inquiry"/>
    <s v="Prescription issue"/>
    <s v="الخدمة سيئة"/>
    <x v="2"/>
    <s v="04-08-25"/>
    <s v="MM-DD-YY"/>
    <d v="2025-04-08T00:00:00"/>
    <s v="1h"/>
    <n v="60"/>
    <s v="2h"/>
    <n v="2"/>
    <s v="01-07-25"/>
    <s v="MM-DD-YY"/>
    <d v="2025-01-07T00:00:00"/>
    <s v="Closed"/>
    <x v="1"/>
    <n v="0"/>
    <n v="0"/>
    <s v="Sara"/>
    <s v="Solved"/>
    <n v="3"/>
    <x v="1"/>
    <s v="Yes"/>
    <s v="good service"/>
    <s v="Positive Feedback"/>
    <s v="100 USD"/>
    <n v="100"/>
    <s v="Yes"/>
    <s v="OK"/>
    <s v="OK"/>
    <s v="OK"/>
    <s v="OK"/>
    <s v="OK"/>
    <s v="Yes"/>
    <x v="2"/>
    <x v="1"/>
    <x v="2"/>
    <x v="2"/>
    <x v="1"/>
  </r>
  <r>
    <s v="TCK-3701"/>
    <s v="TCK-3701"/>
    <s v="P-519"/>
    <m/>
    <s v="unknown"/>
    <m/>
    <x v="0"/>
    <x v="1"/>
    <s v="Mosul"/>
    <s v="Mobile Unit"/>
    <s v="Al Noor Hosp."/>
    <x v="0"/>
    <s v="Billing"/>
    <x v="3"/>
    <s v="Admin"/>
    <s v="Prescription issue"/>
    <s v="waiting too long"/>
    <x v="1"/>
    <s v="2025-05-03"/>
    <s v="YYYY-MM-DD"/>
    <d v="2025-05-03T00:00:00"/>
    <s v="45"/>
    <n v="45"/>
    <s v="1 day"/>
    <n v="24"/>
    <m/>
    <m/>
    <m/>
    <s v="Escalated"/>
    <x v="3"/>
    <n v="3"/>
    <n v="3"/>
    <s v="Sara"/>
    <s v="Dropped"/>
    <s v="bad"/>
    <x v="2"/>
    <s v="No"/>
    <m/>
    <m/>
    <n v="50"/>
    <n v="50"/>
    <s v="No"/>
    <s v="OK"/>
    <s v="Resolution Time Exists Before Closure"/>
    <s v="Dropped Ticket Still Active"/>
    <s v="OK"/>
    <s v="OK"/>
    <m/>
    <x v="0"/>
    <x v="4"/>
    <x v="0"/>
    <x v="0"/>
    <x v="2"/>
  </r>
  <r>
    <s v="TCK-3702"/>
    <s v="TCK-3702"/>
    <m/>
    <m/>
    <n v="48"/>
    <n v="48"/>
    <x v="1"/>
    <x v="3"/>
    <s v="Giza"/>
    <s v="Mobile Unit"/>
    <s v="Care Clinic"/>
    <x v="2"/>
    <s v="Pharmacy"/>
    <x v="2"/>
    <s v="Complaint"/>
    <s v="System down"/>
    <s v="need help"/>
    <x v="0"/>
    <s v="03-11-25"/>
    <s v="MM-DD-YY"/>
    <d v="2025-03-11T00:00:00"/>
    <s v="2 hours"/>
    <n v="120"/>
    <s v="2h"/>
    <n v="2"/>
    <m/>
    <m/>
    <m/>
    <s v="Pending"/>
    <x v="1"/>
    <s v="Level 1"/>
    <n v="1"/>
    <s v="John"/>
    <s v="Referred"/>
    <s v="bad"/>
    <x v="2"/>
    <s v="No"/>
    <s v="good service"/>
    <s v="Positive Feedback"/>
    <n v="10"/>
    <n v="10"/>
    <s v="Yes"/>
    <s v="OK"/>
    <s v="Resolution Time Exists Before Closure"/>
    <s v="OK"/>
    <s v="OK"/>
    <s v="OK"/>
    <m/>
    <x v="0"/>
    <x v="5"/>
    <x v="1"/>
    <x v="0"/>
    <x v="0"/>
  </r>
  <r>
    <s v="3703"/>
    <s v="TCK-3703"/>
    <m/>
    <m/>
    <s v="unknown"/>
    <m/>
    <x v="0"/>
    <x v="2"/>
    <s v="Irbid"/>
    <s v="Hospital"/>
    <s v="HealthPlus"/>
    <x v="1"/>
    <s v="Billing"/>
    <x v="1"/>
    <s v="Medical"/>
    <s v="Billing error"/>
    <s v="الخدمة سيئة"/>
    <x v="2"/>
    <s v="07/05/2025"/>
    <s v="DD/MM/YYYY"/>
    <d v="2025-05-07T00:00:00"/>
    <s v="45"/>
    <n v="45"/>
    <s v="2h"/>
    <n v="2"/>
    <s v="01-25-25"/>
    <s v="MM-DD-YY"/>
    <d v="2025-01-25T00:00:00"/>
    <s v="Resolved"/>
    <x v="0"/>
    <s v="Level 1"/>
    <n v="1"/>
    <s v="Maya"/>
    <s v="Referred"/>
    <n v="1"/>
    <x v="0"/>
    <m/>
    <s v="good service"/>
    <s v="Positive Feedback"/>
    <n v="50"/>
    <n v="50"/>
    <s v="No"/>
    <s v="OK"/>
    <s v="OK"/>
    <s v="OK"/>
    <s v="OK"/>
    <s v="OK"/>
    <s v="Yes"/>
    <x v="2"/>
    <x v="4"/>
    <x v="0"/>
    <x v="2"/>
    <x v="2"/>
  </r>
  <r>
    <s v="3704"/>
    <s v="TCK-3704"/>
    <m/>
    <m/>
    <s v="~30"/>
    <n v="30"/>
    <x v="1"/>
    <x v="0"/>
    <s v="Saida"/>
    <s v="Mobile Unit"/>
    <s v="Alnoor Hospital"/>
    <x v="0"/>
    <s v="Reception"/>
    <x v="2"/>
    <s v="Admin"/>
    <s v="Long wait time"/>
    <s v="waiting too long"/>
    <x v="1"/>
    <s v="01-22-25"/>
    <s v="MM-DD-YY"/>
    <d v="2025-01-22T00:00:00"/>
    <s v="30 min"/>
    <n v="30"/>
    <s v="48"/>
    <n v="48"/>
    <m/>
    <m/>
    <m/>
    <s v="Pending"/>
    <x v="0"/>
    <n v="2"/>
    <n v="2"/>
    <s v="Omar"/>
    <s v="Solved"/>
    <n v="5"/>
    <x v="2"/>
    <s v="Yes"/>
    <m/>
    <m/>
    <s v="100 USD"/>
    <n v="100"/>
    <s v="Yes"/>
    <s v="OK"/>
    <s v="Resolution Time Exists Before Closure"/>
    <s v="Solved Ticket Still Active"/>
    <s v="OK"/>
    <s v="OK"/>
    <m/>
    <x v="0"/>
    <x v="1"/>
    <x v="0"/>
    <x v="0"/>
    <x v="1"/>
  </r>
  <r>
    <s v="3705"/>
    <s v="TCK-3705"/>
    <s v="P-555"/>
    <m/>
    <s v="unknown"/>
    <m/>
    <x v="0"/>
    <x v="2"/>
    <s v="Irbid"/>
    <s v="Hospital"/>
    <s v="Care Clinic"/>
    <x v="2"/>
    <s v="Lab"/>
    <x v="0"/>
    <s v="Admin"/>
    <s v="Long wait time"/>
    <s v="waiting too long"/>
    <x v="1"/>
    <s v="02-27-25"/>
    <s v="MM-DD-YY"/>
    <d v="2025-02-27T00:00:00"/>
    <s v="1h"/>
    <n v="60"/>
    <s v="1 day"/>
    <n v="24"/>
    <s v="23/01/2025"/>
    <s v="DD/MM/YYYY"/>
    <d v="2025-01-23T00:00:00"/>
    <s v="Closed"/>
    <x v="0"/>
    <n v="0"/>
    <n v="0"/>
    <s v="Sara"/>
    <s v="Dropped"/>
    <n v="3"/>
    <x v="1"/>
    <m/>
    <m/>
    <m/>
    <s v="~30"/>
    <n v="30"/>
    <s v="Yes"/>
    <s v="OK"/>
    <s v="OK"/>
    <s v="OK"/>
    <s v="Review"/>
    <s v="OK"/>
    <s v="Yes"/>
    <x v="3"/>
    <x v="4"/>
    <x v="2"/>
    <x v="3"/>
    <x v="0"/>
  </r>
  <r>
    <s v="3706"/>
    <s v="TCK-3706"/>
    <m/>
    <m/>
    <s v="~30"/>
    <n v="30"/>
    <x v="1"/>
    <x v="2"/>
    <s v="Irbid"/>
    <s v="Pharmacy"/>
    <s v="Care Clinic"/>
    <x v="2"/>
    <s v="Reception"/>
    <x v="2"/>
    <s v="Admin"/>
    <s v="Long wait time"/>
    <s v="billing not clear"/>
    <x v="6"/>
    <s v="02/06/2025"/>
    <s v="DD/MM/YYYY"/>
    <d v="2025-06-02T00:00:00"/>
    <s v="2 hours"/>
    <n v="120"/>
    <s v="1 day"/>
    <n v="24"/>
    <s v="27/01/2025"/>
    <s v="DD/MM/YYYY"/>
    <d v="2025-01-27T00:00:00"/>
    <s v="Resolved"/>
    <x v="0"/>
    <n v="1"/>
    <n v="1"/>
    <s v="Maya"/>
    <s v="Referred"/>
    <s v="good"/>
    <x v="2"/>
    <s v="No"/>
    <s v="bad experience"/>
    <m/>
    <n v="50"/>
    <n v="50"/>
    <s v="No"/>
    <s v="OK"/>
    <s v="OK"/>
    <s v="OK"/>
    <s v="OK"/>
    <s v="OK"/>
    <s v="Yes"/>
    <x v="3"/>
    <x v="1"/>
    <x v="1"/>
    <x v="3"/>
    <x v="2"/>
  </r>
  <r>
    <s v="tk_3707"/>
    <s v="TCK-3707"/>
    <s v="P-568"/>
    <m/>
    <s v="~30"/>
    <n v="30"/>
    <x v="1"/>
    <x v="0"/>
    <s v="Tripoli"/>
    <s v="Mobile Unit"/>
    <s v="HealthPlus"/>
    <x v="1"/>
    <s v="Reception"/>
    <x v="2"/>
    <s v="Inquiry"/>
    <s v="Wrong appointment"/>
    <s v="billing not clear"/>
    <x v="6"/>
    <s v="2025-06-22"/>
    <s v="YYYY-MM-DD"/>
    <d v="2025-06-22T00:00:00"/>
    <s v="30 min"/>
    <n v="30"/>
    <s v="-1"/>
    <m/>
    <s v="01-02-25"/>
    <s v="MM-DD-YY"/>
    <d v="2025-01-02T00:00:00"/>
    <s v="Resolved"/>
    <x v="1"/>
    <n v="0"/>
    <n v="0"/>
    <s v="Lina"/>
    <s v="Referred"/>
    <n v="5"/>
    <x v="2"/>
    <s v="No"/>
    <s v="good service"/>
    <s v="Positive Feedback"/>
    <n v="20"/>
    <n v="20"/>
    <s v="No"/>
    <s v="OK"/>
    <s v="Missing Resolution Time"/>
    <s v="OK"/>
    <s v="OK"/>
    <s v="OK"/>
    <s v="Yes"/>
    <x v="0"/>
    <x v="1"/>
    <x v="0"/>
    <x v="0"/>
    <x v="0"/>
  </r>
  <r>
    <s v="tk_3708"/>
    <s v="TCK-3708"/>
    <m/>
    <s v="V-1243"/>
    <n v="18"/>
    <n v="18"/>
    <x v="0"/>
    <x v="1"/>
    <s v="Mosul"/>
    <s v="Mobile Unit"/>
    <s v="Care Clinic"/>
    <x v="2"/>
    <s v="Lab"/>
    <x v="3"/>
    <s v="Complaint"/>
    <s v="Missing record"/>
    <s v="need help"/>
    <x v="0"/>
    <s v="2025-04-19"/>
    <s v="YYYY-MM-DD"/>
    <d v="2025-04-19T00:00:00"/>
    <s v="2 hours"/>
    <n v="120"/>
    <s v="-1"/>
    <m/>
    <m/>
    <m/>
    <m/>
    <s v="Pending"/>
    <x v="0"/>
    <s v="Level 1"/>
    <n v="1"/>
    <s v="Lina"/>
    <s v="Solved"/>
    <n v="4"/>
    <x v="2"/>
    <s v="Yes"/>
    <s v="مشكلة في الفاتورة"/>
    <s v="Billing Issue"/>
    <n v="10"/>
    <n v="10"/>
    <s v="Yes"/>
    <s v="OK"/>
    <s v="OK"/>
    <s v="Solved Ticket Still Active"/>
    <s v="OK"/>
    <s v="OK"/>
    <m/>
    <x v="0"/>
    <x v="1"/>
    <x v="1"/>
    <x v="0"/>
    <x v="0"/>
  </r>
  <r>
    <s v="tk_3709"/>
    <s v="TCK-3709"/>
    <m/>
    <s v="V-5349"/>
    <s v="unknown"/>
    <m/>
    <x v="0"/>
    <x v="0"/>
    <s v="Tripoli"/>
    <s v="Clinic"/>
    <s v="HealthPlus"/>
    <x v="1"/>
    <s v="ER"/>
    <x v="1"/>
    <s v="Admin"/>
    <s v="Billing error"/>
    <s v="billing not clear"/>
    <x v="6"/>
    <s v="03-02-25"/>
    <s v="MM-DD-YY"/>
    <d v="2025-03-02T00:00:00"/>
    <s v="2 hours"/>
    <n v="120"/>
    <s v="2h"/>
    <n v="2"/>
    <s v="2025-05-22"/>
    <s v="YYYY-MM-DD"/>
    <d v="2025-05-22T00:00:00"/>
    <s v="Open"/>
    <x v="3"/>
    <n v="3"/>
    <n v="3"/>
    <s v="Omar"/>
    <s v="Referred"/>
    <s v="good"/>
    <x v="2"/>
    <s v="Yes"/>
    <s v="bad experience"/>
    <m/>
    <n v="10"/>
    <n v="10"/>
    <s v="No"/>
    <s v="Status Mismatch"/>
    <s v="Resolution Time Exists Before Closure"/>
    <s v="OK"/>
    <s v="OK"/>
    <s v="OK"/>
    <s v="No"/>
    <x v="0"/>
    <x v="4"/>
    <x v="1"/>
    <x v="0"/>
    <x v="0"/>
  </r>
  <r>
    <s v="3710"/>
    <s v="TCK-3710"/>
    <s v="P-546"/>
    <m/>
    <n v="22"/>
    <n v="22"/>
    <x v="0"/>
    <x v="1"/>
    <s v="Basra"/>
    <s v="Mobile Unit"/>
    <s v="HealthPlus"/>
    <x v="1"/>
    <s v="Pharmacy"/>
    <x v="2"/>
    <s v="Technical"/>
    <s v="Long wait time"/>
    <s v="need help"/>
    <x v="0"/>
    <s v="2025-02-22"/>
    <s v="YYYY-MM-DD"/>
    <d v="2025-02-22T00:00:00"/>
    <s v="1h"/>
    <n v="60"/>
    <s v="5 hours"/>
    <n v="5"/>
    <m/>
    <m/>
    <m/>
    <s v="Pending"/>
    <x v="3"/>
    <n v="3"/>
    <n v="3"/>
    <s v="John"/>
    <s v="Dropped"/>
    <n v="4"/>
    <x v="2"/>
    <s v="No"/>
    <s v="good service"/>
    <s v="Positive Feedback"/>
    <s v="~30"/>
    <n v="30"/>
    <s v="Yes"/>
    <s v="OK"/>
    <s v="Resolution Time Exists Before Closure"/>
    <s v="Dropped Ticket Still Active"/>
    <s v="OK"/>
    <s v="OK"/>
    <m/>
    <x v="0"/>
    <x v="1"/>
    <x v="2"/>
    <x v="0"/>
    <x v="0"/>
  </r>
  <r>
    <s v="TCK-3711"/>
    <s v="TCK-3711"/>
    <m/>
    <s v="V-2687"/>
    <n v="17"/>
    <n v="17"/>
    <x v="1"/>
    <x v="0"/>
    <s v="Tripoli"/>
    <s v="Clinic"/>
    <s v="Care Clinic"/>
    <x v="2"/>
    <s v="Reception"/>
    <x v="3"/>
    <s v="Medical"/>
    <s v="Long wait time"/>
    <s v="الدكتور لم يحضر"/>
    <x v="5"/>
    <s v="2025-06-22"/>
    <s v="YYYY-MM-DD"/>
    <d v="2025-06-22T00:00:00"/>
    <s v="30 min"/>
    <n v="30"/>
    <s v="5 hours"/>
    <n v="5"/>
    <s v="09/02/2025"/>
    <s v="DD/MM/YYYY"/>
    <d v="2025-02-09T00:00:00"/>
    <s v="Escalated"/>
    <x v="2"/>
    <n v="2"/>
    <n v="2"/>
    <s v="Hassan"/>
    <s v="Referred"/>
    <s v="bad"/>
    <x v="2"/>
    <m/>
    <m/>
    <m/>
    <n v="10"/>
    <n v="10"/>
    <s v="No"/>
    <s v="Status Mismatch"/>
    <s v="Resolution Time Exists Before Closure"/>
    <s v="OK"/>
    <s v="OK"/>
    <s v="OK"/>
    <s v="Yes"/>
    <x v="0"/>
    <x v="0"/>
    <x v="0"/>
    <x v="0"/>
    <x v="0"/>
  </r>
  <r>
    <s v="tk_3712"/>
    <s v="TCK-3712"/>
    <s v="P-901"/>
    <s v="V-5786"/>
    <s v="~30"/>
    <n v="30"/>
    <x v="0"/>
    <x v="0"/>
    <s v="Tripoli"/>
    <s v="Pharmacy"/>
    <s v="Care Clinic"/>
    <x v="2"/>
    <s v="ER"/>
    <x v="3"/>
    <s v="Admin"/>
    <s v="Missing record"/>
    <s v="need help"/>
    <x v="0"/>
    <s v="03-04-25"/>
    <s v="MM-DD-YY"/>
    <d v="2025-03-04T00:00:00"/>
    <s v="1h"/>
    <n v="60"/>
    <s v="48"/>
    <n v="48"/>
    <s v="2025-02-15"/>
    <s v="YYYY-MM-DD"/>
    <d v="2025-02-15T00:00:00"/>
    <s v="Escalated"/>
    <x v="3"/>
    <s v="Level 1"/>
    <n v="1"/>
    <s v="Ali"/>
    <s v="Dropped"/>
    <n v="4"/>
    <x v="2"/>
    <s v="No"/>
    <s v="الخدمة سيئة"/>
    <s v="Negative Feedback"/>
    <n v="10"/>
    <n v="10"/>
    <s v="No"/>
    <s v="Status Mismatch"/>
    <s v="Resolution Time Exists Before Closure"/>
    <s v="Dropped Ticket Still Active"/>
    <s v="OK"/>
    <s v="OK"/>
    <s v="Yes"/>
    <x v="0"/>
    <x v="1"/>
    <x v="2"/>
    <x v="0"/>
    <x v="0"/>
  </r>
  <r>
    <s v="3713"/>
    <s v="TCK-3713"/>
    <m/>
    <m/>
    <s v="~30"/>
    <n v="30"/>
    <x v="1"/>
    <x v="2"/>
    <s v="Irbid"/>
    <s v="Clinic"/>
    <s v="Care Clinic"/>
    <x v="2"/>
    <s v="Lab"/>
    <x v="2"/>
    <s v="Complaint"/>
    <s v="Wrong appointment"/>
    <s v="waiting too long"/>
    <x v="1"/>
    <s v="09/03/2025"/>
    <s v="DD/MM/YYYY"/>
    <d v="2025-03-09T00:00:00"/>
    <s v="2 hours"/>
    <n v="120"/>
    <s v="48"/>
    <n v="48"/>
    <m/>
    <m/>
    <m/>
    <s v="Pending"/>
    <x v="0"/>
    <n v="0"/>
    <n v="0"/>
    <s v="Ali"/>
    <s v="Duplicate"/>
    <s v="bad"/>
    <x v="2"/>
    <s v="No"/>
    <s v="الخدمة سيئة"/>
    <s v="Negative Feedback"/>
    <s v="100 USD"/>
    <n v="100"/>
    <s v="No"/>
    <s v="OK"/>
    <s v="Resolution Time Exists Before Closure"/>
    <s v="Duplicate Ticket Still Active"/>
    <s v="Review"/>
    <s v="OK"/>
    <m/>
    <x v="0"/>
    <x v="1"/>
    <x v="1"/>
    <x v="0"/>
    <x v="1"/>
  </r>
  <r>
    <s v="3714"/>
    <s v="TCK-3714"/>
    <m/>
    <m/>
    <s v="~30"/>
    <n v="30"/>
    <x v="0"/>
    <x v="2"/>
    <s v="Zarqa"/>
    <s v="Hospital"/>
    <s v="Alnoor Hospital"/>
    <x v="0"/>
    <s v="Reception"/>
    <x v="1"/>
    <s v="Complaint"/>
    <s v="Wrong appointment"/>
    <s v="billing not clear"/>
    <x v="6"/>
    <s v="2025-04-26"/>
    <s v="YYYY-MM-DD"/>
    <d v="2025-04-26T00:00:00"/>
    <s v="2 hours"/>
    <n v="120"/>
    <s v="-1"/>
    <m/>
    <s v="06-18-25"/>
    <s v="MM-DD-YY"/>
    <d v="2025-06-18T00:00:00"/>
    <s v="Open"/>
    <x v="0"/>
    <n v="3"/>
    <n v="3"/>
    <s v="Maya"/>
    <s v="Dropped"/>
    <n v="5"/>
    <x v="2"/>
    <s v="Yes"/>
    <s v="الخدمة سيئة"/>
    <s v="Negative Feedback"/>
    <n v="20"/>
    <n v="20"/>
    <s v="Yes"/>
    <s v="Status Mismatch"/>
    <s v="OK"/>
    <s v="Dropped Ticket Still Active"/>
    <s v="OK"/>
    <s v="OK"/>
    <s v="No"/>
    <x v="0"/>
    <x v="1"/>
    <x v="1"/>
    <x v="0"/>
    <x v="0"/>
  </r>
  <r>
    <s v="tk_3715"/>
    <s v="TCK-3715"/>
    <s v="P-216"/>
    <m/>
    <n v="32"/>
    <n v="32"/>
    <x v="0"/>
    <x v="3"/>
    <s v="Cairo"/>
    <s v="Pharmacy"/>
    <s v="HealthPlus"/>
    <x v="1"/>
    <s v="Pharmacy"/>
    <x v="2"/>
    <s v="Complaint"/>
    <s v="Billing error"/>
    <m/>
    <x v="3"/>
    <s v="2025-05-14"/>
    <s v="YYYY-MM-DD"/>
    <d v="2025-05-14T00:00:00"/>
    <s v="45"/>
    <n v="45"/>
    <s v="-1"/>
    <m/>
    <s v="24/05/2025"/>
    <s v="DD/MM/YYYY"/>
    <d v="2025-05-24T00:00:00"/>
    <s v="Pending"/>
    <x v="3"/>
    <n v="0"/>
    <n v="0"/>
    <m/>
    <s v="Dropped"/>
    <n v="1"/>
    <x v="0"/>
    <s v="Yes"/>
    <m/>
    <m/>
    <n v="50"/>
    <n v="50"/>
    <s v="No"/>
    <s v="Status Mismatch"/>
    <s v="OK"/>
    <s v="Dropped Ticket Still Active"/>
    <s v="Review"/>
    <s v="OK"/>
    <s v="No"/>
    <x v="0"/>
    <x v="1"/>
    <x v="0"/>
    <x v="0"/>
    <x v="2"/>
  </r>
  <r>
    <s v="3716"/>
    <s v="TCK-3716"/>
    <m/>
    <m/>
    <s v="unknown"/>
    <m/>
    <x v="0"/>
    <x v="0"/>
    <s v="Saida"/>
    <s v="Pharmacy"/>
    <s v="HealthPlus"/>
    <x v="1"/>
    <s v="Lab"/>
    <x v="2"/>
    <s v="Medical"/>
    <s v="Missing record"/>
    <s v="مشكلة في الفاتورة"/>
    <x v="6"/>
    <s v="18/01/2025"/>
    <s v="DD/MM/YYYY"/>
    <d v="2025-01-18T00:00:00"/>
    <s v="45"/>
    <n v="45"/>
    <s v="-1"/>
    <m/>
    <s v="01-04-25"/>
    <s v="MM-DD-YY"/>
    <d v="2025-01-04T00:00:00"/>
    <s v="Resolved"/>
    <x v="2"/>
    <n v="3"/>
    <n v="3"/>
    <m/>
    <s v="Duplicate"/>
    <n v="3"/>
    <x v="1"/>
    <s v="Yes"/>
    <m/>
    <m/>
    <s v="~30"/>
    <n v="30"/>
    <s v="No"/>
    <s v="OK"/>
    <s v="Missing Resolution Time"/>
    <s v="OK"/>
    <s v="Review"/>
    <s v="Review"/>
    <s v="Yes"/>
    <x v="0"/>
    <x v="4"/>
    <x v="0"/>
    <x v="0"/>
    <x v="0"/>
  </r>
  <r>
    <s v="tk_3717"/>
    <s v="TCK-3717"/>
    <s v="P-145"/>
    <m/>
    <s v="~30"/>
    <n v="30"/>
    <x v="0"/>
    <x v="2"/>
    <s v="Irbid"/>
    <s v="Mobile Unit"/>
    <s v="Care Clinic"/>
    <x v="2"/>
    <s v="Billing"/>
    <x v="0"/>
    <s v="Inquiry"/>
    <s v="Missing record"/>
    <s v="تأخير في الخدمة"/>
    <x v="4"/>
    <s v="2025-02-10"/>
    <s v="YYYY-MM-DD"/>
    <d v="2025-02-10T00:00:00"/>
    <s v="2 hours"/>
    <n v="120"/>
    <s v="48"/>
    <n v="48"/>
    <m/>
    <m/>
    <m/>
    <s v="Open"/>
    <x v="3"/>
    <n v="3"/>
    <n v="3"/>
    <s v="Sara"/>
    <s v="Dropped"/>
    <s v="bad"/>
    <x v="2"/>
    <s v="Yes"/>
    <m/>
    <m/>
    <s v="100 USD"/>
    <n v="100"/>
    <s v="No"/>
    <s v="OK"/>
    <s v="Resolution Time Exists Before Closure"/>
    <s v="Dropped Ticket Still Active"/>
    <s v="OK"/>
    <s v="OK"/>
    <m/>
    <x v="0"/>
    <x v="1"/>
    <x v="1"/>
    <x v="0"/>
    <x v="1"/>
  </r>
  <r>
    <s v="tk_3718"/>
    <s v="TCK-3718"/>
    <m/>
    <s v="V-4032"/>
    <s v="~30"/>
    <n v="30"/>
    <x v="0"/>
    <x v="2"/>
    <s v="Amman"/>
    <s v="Pharmacy"/>
    <s v="Care Clinic"/>
    <x v="2"/>
    <s v="ER"/>
    <x v="0"/>
    <s v="Technical"/>
    <s v="Long wait time"/>
    <m/>
    <x v="3"/>
    <s v="07/02/2025"/>
    <s v="DD/MM/YYYY"/>
    <d v="2025-02-07T00:00:00"/>
    <s v="1h"/>
    <n v="60"/>
    <s v="-1"/>
    <m/>
    <m/>
    <m/>
    <m/>
    <s v="Pending"/>
    <x v="2"/>
    <n v="2"/>
    <n v="2"/>
    <s v="Omar"/>
    <s v="Solved"/>
    <s v="bad"/>
    <x v="2"/>
    <s v="Yes"/>
    <s v="bad experience"/>
    <m/>
    <n v="50"/>
    <n v="50"/>
    <s v="No"/>
    <s v="OK"/>
    <s v="OK"/>
    <s v="Solved Ticket Still Active"/>
    <s v="OK"/>
    <s v="OK"/>
    <m/>
    <x v="0"/>
    <x v="1"/>
    <x v="2"/>
    <x v="0"/>
    <x v="2"/>
  </r>
  <r>
    <s v="3719"/>
    <s v="TCK-3719"/>
    <s v="P-250"/>
    <m/>
    <n v="23"/>
    <n v="23"/>
    <x v="0"/>
    <x v="3"/>
    <s v="Alexandria"/>
    <s v="Pharmacy"/>
    <s v="HealthPlus"/>
    <x v="1"/>
    <s v="Reception"/>
    <x v="3"/>
    <s v="Inquiry"/>
    <s v="Billing error"/>
    <m/>
    <x v="3"/>
    <s v="2025-04-25"/>
    <s v="YYYY-MM-DD"/>
    <d v="2025-04-25T00:00:00"/>
    <s v="30 min"/>
    <n v="30"/>
    <s v="2h"/>
    <n v="2"/>
    <m/>
    <m/>
    <m/>
    <s v="Escalated"/>
    <x v="0"/>
    <n v="3"/>
    <n v="3"/>
    <m/>
    <s v="Dropped"/>
    <n v="2"/>
    <x v="0"/>
    <s v="Yes"/>
    <m/>
    <m/>
    <s v="100 USD"/>
    <n v="100"/>
    <s v="Yes"/>
    <s v="OK"/>
    <s v="Resolution Time Exists Before Closure"/>
    <s v="Dropped Ticket Still Active"/>
    <s v="OK"/>
    <s v="Review"/>
    <m/>
    <x v="0"/>
    <x v="1"/>
    <x v="0"/>
    <x v="0"/>
    <x v="1"/>
  </r>
  <r>
    <s v="TCK-3720"/>
    <s v="TCK-3720"/>
    <m/>
    <m/>
    <s v="~30"/>
    <n v="30"/>
    <x v="0"/>
    <x v="0"/>
    <s v="Saida"/>
    <s v="Hospital"/>
    <s v="Care Clinic"/>
    <x v="2"/>
    <s v="Billing"/>
    <x v="1"/>
    <s v="Technical"/>
    <s v="Missing record"/>
    <m/>
    <x v="3"/>
    <s v="06-03-25"/>
    <s v="MM-DD-YY"/>
    <d v="2025-06-03T00:00:00"/>
    <s v="2 hours"/>
    <n v="120"/>
    <s v="1 day"/>
    <n v="24"/>
    <m/>
    <m/>
    <m/>
    <s v="Open"/>
    <x v="0"/>
    <n v="0"/>
    <n v="0"/>
    <s v="John"/>
    <s v="Dropped"/>
    <n v="2"/>
    <x v="0"/>
    <s v="Yes"/>
    <s v="bad experience"/>
    <m/>
    <n v="50"/>
    <n v="50"/>
    <s v="Yes"/>
    <s v="OK"/>
    <s v="Resolution Time Exists Before Closure"/>
    <s v="Dropped Ticket Still Active"/>
    <s v="Review"/>
    <s v="OK"/>
    <m/>
    <x v="0"/>
    <x v="1"/>
    <x v="1"/>
    <x v="0"/>
    <x v="2"/>
  </r>
  <r>
    <s v="TCK-3721"/>
    <s v="TCK-3721"/>
    <s v="P-119"/>
    <m/>
    <s v="~30"/>
    <n v="30"/>
    <x v="1"/>
    <x v="3"/>
    <s v="Alexandria"/>
    <s v="Pharmacy"/>
    <s v="Care Clinic"/>
    <x v="2"/>
    <s v="Lab"/>
    <x v="4"/>
    <s v="Complaint"/>
    <s v="System down"/>
    <s v="billing not clear"/>
    <x v="6"/>
    <s v="05-21-25"/>
    <s v="MM-DD-YY"/>
    <d v="2025-05-21T00:00:00"/>
    <s v="1h"/>
    <n v="60"/>
    <s v="5 hours"/>
    <n v="5"/>
    <m/>
    <m/>
    <m/>
    <s v="Pending"/>
    <x v="2"/>
    <n v="2"/>
    <n v="2"/>
    <m/>
    <s v="Dropped"/>
    <n v="2"/>
    <x v="0"/>
    <s v="Yes"/>
    <m/>
    <m/>
    <n v="10"/>
    <n v="10"/>
    <s v="No"/>
    <s v="OK"/>
    <s v="Resolution Time Exists Before Closure"/>
    <s v="Dropped Ticket Still Active"/>
    <s v="OK"/>
    <s v="OK"/>
    <m/>
    <x v="0"/>
    <x v="1"/>
    <x v="2"/>
    <x v="0"/>
    <x v="0"/>
  </r>
  <r>
    <s v="3722"/>
    <s v="TCK-3722"/>
    <s v="P-849"/>
    <m/>
    <s v="unknown"/>
    <m/>
    <x v="0"/>
    <x v="3"/>
    <s v="Cairo"/>
    <s v="Hospital"/>
    <s v="Care Clinic"/>
    <x v="2"/>
    <s v="Pharmacy"/>
    <x v="1"/>
    <s v="Technical"/>
    <s v="Missing record"/>
    <s v="الخدمة سيئة"/>
    <x v="2"/>
    <s v="17/02/2025"/>
    <s v="DD/MM/YYYY"/>
    <d v="2025-02-17T00:00:00"/>
    <s v="30 min"/>
    <n v="30"/>
    <s v="5 hours"/>
    <n v="5"/>
    <s v="06-01-25"/>
    <s v="MM-DD-YY"/>
    <d v="2025-06-01T00:00:00"/>
    <s v="Pending"/>
    <x v="2"/>
    <n v="3"/>
    <n v="3"/>
    <s v="Omar"/>
    <s v="Solved"/>
    <s v="bad"/>
    <x v="2"/>
    <s v="No"/>
    <s v="مشكلة في الفاتورة"/>
    <s v="Billing Issue"/>
    <s v="~30"/>
    <n v="30"/>
    <s v="Yes"/>
    <s v="Status Mismatch"/>
    <s v="Resolution Time Exists Before Closure"/>
    <s v="Solved Ticket Still Active"/>
    <s v="Review"/>
    <s v="OK"/>
    <s v="No"/>
    <x v="0"/>
    <x v="4"/>
    <x v="0"/>
    <x v="0"/>
    <x v="0"/>
  </r>
  <r>
    <s v="TCK-3723"/>
    <s v="TCK-3723"/>
    <s v="P-955"/>
    <s v="V-2182"/>
    <n v="65"/>
    <n v="65"/>
    <x v="1"/>
    <x v="3"/>
    <s v="Alexandria"/>
    <s v="Mobile Unit"/>
    <s v="Alnoor Hospital"/>
    <x v="0"/>
    <s v="ER"/>
    <x v="2"/>
    <s v="Inquiry"/>
    <s v="Billing error"/>
    <m/>
    <x v="3"/>
    <s v="01-06-25"/>
    <s v="MM-DD-YY"/>
    <d v="2025-01-06T00:00:00"/>
    <s v="1h"/>
    <n v="60"/>
    <s v="-1"/>
    <m/>
    <s v="01-06-25"/>
    <s v="MM-DD-YY"/>
    <d v="2025-01-06T00:00:00"/>
    <s v="Pending"/>
    <x v="1"/>
    <n v="3"/>
    <n v="3"/>
    <s v="Fatima"/>
    <s v="Duplicate"/>
    <n v="1"/>
    <x v="0"/>
    <m/>
    <s v="good service"/>
    <s v="Positive Feedback"/>
    <s v="~30"/>
    <n v="30"/>
    <s v="No"/>
    <s v="Status Mismatch"/>
    <s v="OK"/>
    <s v="Duplicate Ticket Still Active"/>
    <s v="OK"/>
    <s v="OK"/>
    <s v="No"/>
    <x v="0"/>
    <x v="3"/>
    <x v="2"/>
    <x v="0"/>
    <x v="0"/>
  </r>
  <r>
    <s v="TCK-3724"/>
    <s v="TCK-3724"/>
    <m/>
    <m/>
    <s v="~30"/>
    <n v="30"/>
    <x v="0"/>
    <x v="2"/>
    <s v="Irbid"/>
    <s v="Pharmacy"/>
    <s v="Al Noor Hosp."/>
    <x v="0"/>
    <s v="Pharmacy"/>
    <x v="0"/>
    <s v="Inquiry"/>
    <s v="Missing record"/>
    <s v="billing not clear"/>
    <x v="6"/>
    <s v="15/05/2025"/>
    <s v="DD/MM/YYYY"/>
    <d v="2025-05-15T00:00:00"/>
    <s v="30 min"/>
    <n v="30"/>
    <s v="48"/>
    <n v="48"/>
    <s v="2025-03-25"/>
    <s v="YYYY-MM-DD"/>
    <d v="2025-03-25T00:00:00"/>
    <s v="Open"/>
    <x v="2"/>
    <n v="2"/>
    <n v="2"/>
    <s v="John"/>
    <s v="Referred"/>
    <s v="good"/>
    <x v="2"/>
    <s v="Yes"/>
    <m/>
    <m/>
    <n v="50"/>
    <n v="50"/>
    <s v="Yes"/>
    <s v="Status Mismatch"/>
    <s v="Resolution Time Exists Before Closure"/>
    <s v="OK"/>
    <s v="OK"/>
    <s v="OK"/>
    <s v="Yes"/>
    <x v="0"/>
    <x v="1"/>
    <x v="0"/>
    <x v="0"/>
    <x v="2"/>
  </r>
  <r>
    <s v="3725"/>
    <s v="TCK-3725"/>
    <m/>
    <s v="V-6174"/>
    <s v="unknown"/>
    <m/>
    <x v="0"/>
    <x v="2"/>
    <s v="Amman"/>
    <s v="Clinic"/>
    <s v="HealthPlus"/>
    <x v="1"/>
    <s v="Billing"/>
    <x v="0"/>
    <s v="Admin"/>
    <s v="Missing record"/>
    <s v="تأخير في الخدمة"/>
    <x v="4"/>
    <s v="2025-04-26"/>
    <s v="YYYY-MM-DD"/>
    <d v="2025-04-26T00:00:00"/>
    <s v="45"/>
    <n v="45"/>
    <s v="-1"/>
    <m/>
    <s v="06-27-25"/>
    <s v="MM-DD-YY"/>
    <d v="2025-06-27T00:00:00"/>
    <s v="Escalated"/>
    <x v="2"/>
    <n v="1"/>
    <n v="1"/>
    <m/>
    <s v="Dropped"/>
    <n v="2"/>
    <x v="0"/>
    <s v="No"/>
    <s v="الدكتور لم يحضر"/>
    <s v="Doctor Unavailable"/>
    <n v="20"/>
    <n v="20"/>
    <s v="Yes"/>
    <s v="Status Mismatch"/>
    <s v="OK"/>
    <s v="Dropped Ticket Still Active"/>
    <s v="OK"/>
    <s v="Review"/>
    <s v="No"/>
    <x v="0"/>
    <x v="4"/>
    <x v="0"/>
    <x v="0"/>
    <x v="0"/>
  </r>
  <r>
    <s v="3726"/>
    <s v="TCK-3726"/>
    <m/>
    <m/>
    <s v="~30"/>
    <n v="30"/>
    <x v="0"/>
    <x v="3"/>
    <s v="Alexandria"/>
    <s v="Clinic"/>
    <s v="Care Clinic"/>
    <x v="2"/>
    <s v="Lab"/>
    <x v="0"/>
    <s v="Admin"/>
    <s v="Billing error"/>
    <s v="الدكتور لم يحضر"/>
    <x v="5"/>
    <s v="14/03/2025"/>
    <s v="DD/MM/YYYY"/>
    <d v="2025-03-14T00:00:00"/>
    <s v="30 min"/>
    <n v="30"/>
    <s v="48"/>
    <n v="48"/>
    <s v="04/02/2025"/>
    <s v="DD/MM/YYYY"/>
    <d v="2025-02-04T00:00:00"/>
    <s v="Pending"/>
    <x v="1"/>
    <s v="Level 1"/>
    <n v="1"/>
    <s v="Ali"/>
    <s v="Referred"/>
    <n v="5"/>
    <x v="2"/>
    <s v="Yes"/>
    <s v="good service"/>
    <s v="Positive Feedback"/>
    <s v="100 USD"/>
    <n v="100"/>
    <s v="Yes"/>
    <s v="Status Mismatch"/>
    <s v="Resolution Time Exists Before Closure"/>
    <s v="OK"/>
    <s v="OK"/>
    <s v="OK"/>
    <s v="Yes"/>
    <x v="0"/>
    <x v="1"/>
    <x v="0"/>
    <x v="0"/>
    <x v="1"/>
  </r>
  <r>
    <s v="3727"/>
    <s v="TCK-3727"/>
    <m/>
    <s v="V-8250"/>
    <s v="unknown"/>
    <m/>
    <x v="1"/>
    <x v="2"/>
    <s v="Zarqa"/>
    <s v="Pharmacy"/>
    <s v="HealthPlus"/>
    <x v="1"/>
    <s v="Reception"/>
    <x v="2"/>
    <s v="Inquiry"/>
    <s v="System down"/>
    <s v="billing not clear"/>
    <x v="6"/>
    <s v="12/05/2025"/>
    <s v="DD/MM/YYYY"/>
    <d v="2025-05-12T00:00:00"/>
    <s v="2 hours"/>
    <n v="120"/>
    <s v="1 day"/>
    <n v="24"/>
    <s v="04-04-25"/>
    <s v="MM-DD-YY"/>
    <d v="2025-04-04T00:00:00"/>
    <s v="Pending"/>
    <x v="1"/>
    <s v="Level 1"/>
    <n v="1"/>
    <s v="Hassan"/>
    <s v="Referred"/>
    <n v="1"/>
    <x v="0"/>
    <s v="Yes"/>
    <s v="bad experience"/>
    <m/>
    <n v="50"/>
    <n v="50"/>
    <s v="Yes"/>
    <s v="Status Mismatch"/>
    <s v="Resolution Time Exists Before Closure"/>
    <s v="OK"/>
    <s v="OK"/>
    <s v="OK"/>
    <s v="Yes"/>
    <x v="0"/>
    <x v="4"/>
    <x v="1"/>
    <x v="0"/>
    <x v="2"/>
  </r>
  <r>
    <s v="TCK-3728"/>
    <s v="TCK-3728"/>
    <s v="P-261"/>
    <m/>
    <n v="72"/>
    <n v="72"/>
    <x v="1"/>
    <x v="1"/>
    <s v="Baghdad"/>
    <s v="Clinic"/>
    <s v="Alnoor Hospital"/>
    <x v="0"/>
    <s v="ER"/>
    <x v="4"/>
    <s v="Medical"/>
    <s v="Prescription issue"/>
    <m/>
    <x v="3"/>
    <s v="04/03/2025"/>
    <s v="DD/MM/YYYY"/>
    <d v="2025-03-04T00:00:00"/>
    <s v="1h"/>
    <n v="60"/>
    <s v="-1"/>
    <m/>
    <m/>
    <m/>
    <m/>
    <s v="Pending"/>
    <x v="0"/>
    <n v="2"/>
    <n v="2"/>
    <m/>
    <s v="Referred"/>
    <n v="5"/>
    <x v="2"/>
    <s v="Yes"/>
    <m/>
    <m/>
    <n v="20"/>
    <n v="20"/>
    <s v="Yes"/>
    <s v="OK"/>
    <s v="OK"/>
    <s v="OK"/>
    <s v="OK"/>
    <s v="OK"/>
    <m/>
    <x v="0"/>
    <x v="2"/>
    <x v="2"/>
    <x v="0"/>
    <x v="0"/>
  </r>
  <r>
    <s v="3729"/>
    <s v="TCK-3729"/>
    <m/>
    <s v="V-1398"/>
    <s v="unknown"/>
    <m/>
    <x v="1"/>
    <x v="1"/>
    <s v="Mosul"/>
    <s v="Hospital"/>
    <s v="Al Noor Hosp."/>
    <x v="0"/>
    <s v="Billing"/>
    <x v="0"/>
    <s v="Inquiry"/>
    <s v="Billing error"/>
    <m/>
    <x v="3"/>
    <s v="03-23-25"/>
    <s v="MM-DD-YY"/>
    <d v="2025-03-23T00:00:00"/>
    <s v="45"/>
    <n v="45"/>
    <s v="48"/>
    <n v="48"/>
    <s v="2025-05-12"/>
    <s v="YYYY-MM-DD"/>
    <d v="2025-05-12T00:00:00"/>
    <s v="Escalated"/>
    <x v="1"/>
    <n v="0"/>
    <n v="0"/>
    <s v="Fatima"/>
    <s v="Dropped"/>
    <n v="5"/>
    <x v="2"/>
    <s v="Yes"/>
    <s v="مشكلة في الفاتورة"/>
    <s v="Billing Issue"/>
    <n v="50"/>
    <n v="50"/>
    <s v="Yes"/>
    <s v="Status Mismatch"/>
    <s v="Resolution Time Exists Before Closure"/>
    <s v="Dropped Ticket Still Active"/>
    <s v="OK"/>
    <s v="OK"/>
    <s v="No"/>
    <x v="0"/>
    <x v="4"/>
    <x v="0"/>
    <x v="0"/>
    <x v="2"/>
  </r>
  <r>
    <s v="tk_3730"/>
    <s v="TCK-3730"/>
    <s v="P-500"/>
    <m/>
    <s v="unknown"/>
    <m/>
    <x v="0"/>
    <x v="1"/>
    <s v="Mosul"/>
    <s v="Pharmacy"/>
    <s v="HealthPlus"/>
    <x v="1"/>
    <s v="Billing"/>
    <x v="3"/>
    <s v="Medical"/>
    <s v="Long wait time"/>
    <s v="billing not clear"/>
    <x v="6"/>
    <s v="02-10-25"/>
    <s v="MM-DD-YY"/>
    <d v="2025-02-10T00:00:00"/>
    <s v="1h"/>
    <n v="60"/>
    <s v="48"/>
    <n v="48"/>
    <m/>
    <m/>
    <m/>
    <s v="Resolved"/>
    <x v="1"/>
    <n v="0"/>
    <n v="0"/>
    <m/>
    <s v="Solved"/>
    <n v="4"/>
    <x v="2"/>
    <s v="No"/>
    <s v="bad experience"/>
    <m/>
    <s v="~30"/>
    <n v="30"/>
    <s v="No"/>
    <s v="Missing Resolved Date"/>
    <s v="OK"/>
    <s v="OK"/>
    <s v="OK"/>
    <s v="Review"/>
    <m/>
    <x v="4"/>
    <x v="4"/>
    <x v="2"/>
    <x v="4"/>
    <x v="0"/>
  </r>
  <r>
    <s v="TCK-3731"/>
    <s v="TCK-3731"/>
    <m/>
    <s v="V-3995"/>
    <s v="unknown"/>
    <m/>
    <x v="1"/>
    <x v="1"/>
    <s v="Baghdad"/>
    <s v="Hospital"/>
    <s v="Al Noor Hosp."/>
    <x v="0"/>
    <s v="Pharmacy"/>
    <x v="1"/>
    <s v="Inquiry"/>
    <s v="Wrong appointment"/>
    <s v="مشكلة في الفاتورة"/>
    <x v="6"/>
    <s v="2025-03-23"/>
    <s v="YYYY-MM-DD"/>
    <d v="2025-03-23T00:00:00"/>
    <s v="30 min"/>
    <n v="30"/>
    <s v="-1"/>
    <m/>
    <m/>
    <m/>
    <m/>
    <s v="Pending"/>
    <x v="3"/>
    <n v="3"/>
    <n v="3"/>
    <s v="Omar"/>
    <s v="Referred"/>
    <n v="1"/>
    <x v="0"/>
    <s v="No"/>
    <m/>
    <m/>
    <n v="10"/>
    <n v="10"/>
    <s v="No"/>
    <s v="OK"/>
    <s v="OK"/>
    <s v="OK"/>
    <s v="OK"/>
    <s v="OK"/>
    <m/>
    <x v="0"/>
    <x v="4"/>
    <x v="0"/>
    <x v="0"/>
    <x v="0"/>
  </r>
  <r>
    <s v="tk_3732"/>
    <s v="TCK-3732"/>
    <m/>
    <m/>
    <s v="unknown"/>
    <m/>
    <x v="1"/>
    <x v="1"/>
    <s v="Basra"/>
    <s v="Hospital"/>
    <s v="Alnoor Hospital"/>
    <x v="0"/>
    <s v="Lab"/>
    <x v="4"/>
    <s v="Complaint"/>
    <s v="System down"/>
    <s v="need help"/>
    <x v="0"/>
    <s v="2025-06-12"/>
    <s v="YYYY-MM-DD"/>
    <d v="2025-06-12T00:00:00"/>
    <s v="30 min"/>
    <n v="30"/>
    <s v="48"/>
    <n v="48"/>
    <m/>
    <m/>
    <m/>
    <s v="Pending"/>
    <x v="2"/>
    <n v="2"/>
    <n v="2"/>
    <m/>
    <s v="Duplicate"/>
    <s v="good"/>
    <x v="2"/>
    <s v="Yes"/>
    <m/>
    <m/>
    <n v="20"/>
    <n v="20"/>
    <s v="Yes"/>
    <s v="OK"/>
    <s v="Resolution Time Exists Before Closure"/>
    <s v="Duplicate Ticket Still Active"/>
    <s v="OK"/>
    <s v="OK"/>
    <m/>
    <x v="0"/>
    <x v="4"/>
    <x v="0"/>
    <x v="0"/>
    <x v="0"/>
  </r>
  <r>
    <s v="3733"/>
    <s v="TCK-3733"/>
    <m/>
    <m/>
    <n v="13"/>
    <n v="13"/>
    <x v="0"/>
    <x v="0"/>
    <s v="Tripoli"/>
    <s v="Pharmacy"/>
    <s v="Care Clinic"/>
    <x v="2"/>
    <s v="ER"/>
    <x v="0"/>
    <s v="Medical"/>
    <s v="Wrong appointment"/>
    <s v="waiting too long"/>
    <x v="1"/>
    <s v="04/04/2025"/>
    <s v="DD/MM/YYYY"/>
    <d v="2025-04-04T00:00:00"/>
    <s v="30 min"/>
    <n v="30"/>
    <s v="48"/>
    <n v="48"/>
    <s v="2025-01-17"/>
    <s v="YYYY-MM-DD"/>
    <d v="2025-01-17T00:00:00"/>
    <s v="Pending"/>
    <x v="1"/>
    <s v="Level 1"/>
    <n v="1"/>
    <s v="Sara"/>
    <s v="Dropped"/>
    <s v="bad"/>
    <x v="2"/>
    <s v="Yes"/>
    <s v="bad experience"/>
    <m/>
    <n v="20"/>
    <n v="20"/>
    <s v="No"/>
    <s v="Status Mismatch"/>
    <s v="Resolution Time Exists Before Closure"/>
    <s v="Dropped Ticket Still Active"/>
    <s v="OK"/>
    <s v="OK"/>
    <s v="Yes"/>
    <x v="0"/>
    <x v="0"/>
    <x v="0"/>
    <x v="0"/>
    <x v="0"/>
  </r>
  <r>
    <s v="TCK-3734"/>
    <s v="TCK-3734"/>
    <m/>
    <m/>
    <n v="3"/>
    <n v="3"/>
    <x v="0"/>
    <x v="1"/>
    <s v="Baghdad"/>
    <s v="Hospital"/>
    <s v="Al Noor Hosp."/>
    <x v="0"/>
    <s v="ER"/>
    <x v="0"/>
    <s v="Complaint"/>
    <s v="System down"/>
    <s v="waiting too long"/>
    <x v="1"/>
    <s v="01-28-25"/>
    <s v="MM-DD-YY"/>
    <d v="2025-01-28T00:00:00"/>
    <s v="2 hours"/>
    <n v="120"/>
    <s v="2h"/>
    <n v="2"/>
    <s v="2025-05-16"/>
    <s v="YYYY-MM-DD"/>
    <d v="2025-05-16T00:00:00"/>
    <s v="Escalated"/>
    <x v="1"/>
    <n v="0"/>
    <n v="0"/>
    <s v="Lina"/>
    <s v="Duplicate"/>
    <n v="4"/>
    <x v="2"/>
    <m/>
    <s v="bad experience"/>
    <m/>
    <n v="20"/>
    <n v="20"/>
    <s v="Yes"/>
    <s v="Status Mismatch"/>
    <s v="Resolution Time Exists Before Closure"/>
    <s v="Duplicate Ticket Still Active"/>
    <s v="OK"/>
    <s v="OK"/>
    <s v="No"/>
    <x v="0"/>
    <x v="0"/>
    <x v="1"/>
    <x v="0"/>
    <x v="0"/>
  </r>
  <r>
    <s v="3735"/>
    <s v="TCK-3735"/>
    <s v="P-969"/>
    <m/>
    <n v="50"/>
    <n v="50"/>
    <x v="0"/>
    <x v="0"/>
    <s v="Bekaa"/>
    <s v="Pharmacy"/>
    <s v="Al Noor Hosp."/>
    <x v="0"/>
    <s v="Billing"/>
    <x v="4"/>
    <s v="Technical"/>
    <s v="Missing record"/>
    <s v="الدكتور لم يحضر"/>
    <x v="5"/>
    <s v="2025-05-15"/>
    <s v="YYYY-MM-DD"/>
    <d v="2025-05-15T00:00:00"/>
    <s v="45"/>
    <n v="45"/>
    <s v="5 hours"/>
    <n v="5"/>
    <s v="2025-02-17"/>
    <s v="YYYY-MM-DD"/>
    <d v="2025-02-17T00:00:00"/>
    <s v="Open"/>
    <x v="3"/>
    <n v="1"/>
    <n v="1"/>
    <s v="Maya"/>
    <s v="Duplicate"/>
    <n v="5"/>
    <x v="2"/>
    <s v="No"/>
    <s v="good service"/>
    <s v="Positive Feedback"/>
    <n v="10"/>
    <n v="10"/>
    <s v="Yes"/>
    <s v="Status Mismatch"/>
    <s v="Resolution Time Exists Before Closure"/>
    <s v="Duplicate Ticket Still Active"/>
    <s v="OK"/>
    <s v="OK"/>
    <s v="Yes"/>
    <x v="0"/>
    <x v="5"/>
    <x v="0"/>
    <x v="0"/>
    <x v="0"/>
  </r>
  <r>
    <s v="tk_3736"/>
    <s v="TCK-3736"/>
    <s v="P-406"/>
    <m/>
    <s v="~30"/>
    <n v="30"/>
    <x v="0"/>
    <x v="3"/>
    <s v="Cairo"/>
    <s v="Mobile Unit"/>
    <s v="Al Noor Hosp."/>
    <x v="0"/>
    <s v="Reception"/>
    <x v="4"/>
    <s v="Inquiry"/>
    <s v="Wrong appointment"/>
    <s v="need help"/>
    <x v="0"/>
    <s v="2025-01-02"/>
    <s v="YYYY-MM-DD"/>
    <d v="2025-01-02T00:00:00"/>
    <s v="30 min"/>
    <n v="30"/>
    <s v="2h"/>
    <n v="2"/>
    <s v="22/05/2025"/>
    <s v="DD/MM/YYYY"/>
    <d v="2025-05-22T00:00:00"/>
    <s v="Pending"/>
    <x v="2"/>
    <s v="Level 1"/>
    <n v="1"/>
    <s v="Sara"/>
    <s v="Dropped"/>
    <n v="4"/>
    <x v="2"/>
    <s v="No"/>
    <s v="تأخير في الخدمة"/>
    <s v="Service Delay"/>
    <s v="~30"/>
    <n v="30"/>
    <s v="No"/>
    <s v="Status Mismatch"/>
    <s v="Resolution Time Exists Before Closure"/>
    <s v="Dropped Ticket Still Active"/>
    <s v="OK"/>
    <s v="OK"/>
    <s v="No"/>
    <x v="0"/>
    <x v="1"/>
    <x v="0"/>
    <x v="0"/>
    <x v="0"/>
  </r>
  <r>
    <s v="3737"/>
    <s v="TCK-3737"/>
    <s v="P-444"/>
    <s v="V-9479"/>
    <n v="88"/>
    <n v="88"/>
    <x v="0"/>
    <x v="0"/>
    <s v="Tripoli"/>
    <s v="Hospital"/>
    <s v="Care Clinic"/>
    <x v="2"/>
    <s v="Pharmacy"/>
    <x v="4"/>
    <s v="Technical"/>
    <s v="Prescription issue"/>
    <s v="need help"/>
    <x v="0"/>
    <s v="12/04/2025"/>
    <s v="DD/MM/YYYY"/>
    <d v="2025-04-12T00:00:00"/>
    <s v="45"/>
    <n v="45"/>
    <s v="2h"/>
    <n v="2"/>
    <m/>
    <m/>
    <m/>
    <s v="Pending"/>
    <x v="1"/>
    <n v="3"/>
    <n v="3"/>
    <s v="Maya"/>
    <s v="Duplicate"/>
    <s v="bad"/>
    <x v="2"/>
    <s v="Yes"/>
    <m/>
    <m/>
    <s v="100 USD"/>
    <n v="100"/>
    <s v="Yes"/>
    <s v="OK"/>
    <s v="Resolution Time Exists Before Closure"/>
    <s v="Duplicate Ticket Still Active"/>
    <s v="OK"/>
    <s v="OK"/>
    <m/>
    <x v="0"/>
    <x v="2"/>
    <x v="0"/>
    <x v="0"/>
    <x v="1"/>
  </r>
  <r>
    <s v="3738"/>
    <s v="TCK-3738"/>
    <s v="P-723"/>
    <m/>
    <s v="~30"/>
    <n v="30"/>
    <x v="0"/>
    <x v="1"/>
    <s v="Baghdad"/>
    <s v="Clinic"/>
    <s v="Al Noor Hosp."/>
    <x v="0"/>
    <s v="Lab"/>
    <x v="2"/>
    <s v="Technical"/>
    <s v="Prescription issue"/>
    <s v="need help"/>
    <x v="0"/>
    <s v="01/04/2025"/>
    <s v="DD/MM/YYYY"/>
    <d v="2025-04-01T00:00:00"/>
    <s v="2 hours"/>
    <n v="120"/>
    <s v="-1"/>
    <m/>
    <m/>
    <m/>
    <m/>
    <s v="Resolved"/>
    <x v="2"/>
    <n v="3"/>
    <n v="3"/>
    <s v="John"/>
    <s v="Referred"/>
    <s v="bad"/>
    <x v="2"/>
    <m/>
    <m/>
    <m/>
    <n v="10"/>
    <n v="10"/>
    <s v="Yes"/>
    <s v="Missing Resolved Date"/>
    <s v="Missing Resolution Time"/>
    <s v="OK"/>
    <s v="Review"/>
    <s v="OK"/>
    <m/>
    <x v="0"/>
    <x v="1"/>
    <x v="1"/>
    <x v="0"/>
    <x v="0"/>
  </r>
  <r>
    <s v="tk_3739"/>
    <s v="TCK-3739"/>
    <m/>
    <s v="V-9758"/>
    <s v="unknown"/>
    <m/>
    <x v="1"/>
    <x v="3"/>
    <s v="Giza"/>
    <s v="Pharmacy"/>
    <s v="Alnoor Hospital"/>
    <x v="0"/>
    <s v="ER"/>
    <x v="4"/>
    <s v="Technical"/>
    <s v="System down"/>
    <s v="تأخير في الخدمة"/>
    <x v="4"/>
    <s v="2025-06-13"/>
    <s v="YYYY-MM-DD"/>
    <d v="2025-06-13T00:00:00"/>
    <s v="2 hours"/>
    <n v="120"/>
    <s v="48"/>
    <n v="48"/>
    <s v="05-16-25"/>
    <s v="MM-DD-YY"/>
    <d v="2025-05-16T00:00:00"/>
    <s v="Closed"/>
    <x v="0"/>
    <n v="0"/>
    <n v="0"/>
    <s v="John"/>
    <s v="Solved"/>
    <s v="bad"/>
    <x v="2"/>
    <m/>
    <s v="good service"/>
    <s v="Positive Feedback"/>
    <n v="50"/>
    <n v="50"/>
    <s v="No"/>
    <s v="OK"/>
    <s v="OK"/>
    <s v="OK"/>
    <s v="Review"/>
    <s v="OK"/>
    <s v="Yes"/>
    <x v="4"/>
    <x v="4"/>
    <x v="1"/>
    <x v="4"/>
    <x v="2"/>
  </r>
  <r>
    <s v="3740"/>
    <s v="TCK-3740"/>
    <m/>
    <s v="V-2704"/>
    <s v="unknown"/>
    <m/>
    <x v="1"/>
    <x v="0"/>
    <s v="Tripoli"/>
    <s v="Mobile Unit"/>
    <s v="HealthPlus"/>
    <x v="1"/>
    <s v="Billing"/>
    <x v="0"/>
    <s v="Technical"/>
    <s v="Billing error"/>
    <s v="billing not clear"/>
    <x v="6"/>
    <s v="2025-05-30"/>
    <s v="YYYY-MM-DD"/>
    <d v="2025-05-30T00:00:00"/>
    <s v="45"/>
    <n v="45"/>
    <s v="48"/>
    <n v="48"/>
    <m/>
    <m/>
    <m/>
    <s v="Resolved"/>
    <x v="2"/>
    <n v="1"/>
    <n v="1"/>
    <m/>
    <s v="Solved"/>
    <s v="good"/>
    <x v="2"/>
    <s v="Yes"/>
    <s v="good service"/>
    <s v="Positive Feedback"/>
    <n v="50"/>
    <n v="50"/>
    <s v="Yes"/>
    <s v="Missing Resolved Date"/>
    <s v="OK"/>
    <s v="OK"/>
    <s v="OK"/>
    <s v="Review"/>
    <m/>
    <x v="4"/>
    <x v="4"/>
    <x v="0"/>
    <x v="4"/>
    <x v="2"/>
  </r>
  <r>
    <s v="tk_3741"/>
    <s v="TCK-3741"/>
    <s v="P-502"/>
    <m/>
    <s v="~30"/>
    <n v="30"/>
    <x v="1"/>
    <x v="0"/>
    <s v="Beirut"/>
    <s v="Hospital"/>
    <s v="Alnoor Hospital"/>
    <x v="0"/>
    <s v="Pharmacy"/>
    <x v="2"/>
    <s v="Inquiry"/>
    <s v="Long wait time"/>
    <s v="الخدمة سيئة"/>
    <x v="2"/>
    <s v="2025-04-09"/>
    <s v="YYYY-MM-DD"/>
    <d v="2025-04-09T00:00:00"/>
    <s v="30 min"/>
    <n v="30"/>
    <s v="48"/>
    <n v="48"/>
    <m/>
    <m/>
    <m/>
    <s v="Closed"/>
    <x v="1"/>
    <s v="Level 1"/>
    <n v="1"/>
    <m/>
    <s v="Duplicate"/>
    <n v="4"/>
    <x v="2"/>
    <s v="Yes"/>
    <s v="bad experience"/>
    <m/>
    <s v="~30"/>
    <n v="30"/>
    <s v="No"/>
    <s v="Missing Resolved Date"/>
    <s v="OK"/>
    <s v="OK"/>
    <s v="OK"/>
    <s v="Review"/>
    <m/>
    <x v="4"/>
    <x v="1"/>
    <x v="0"/>
    <x v="4"/>
    <x v="0"/>
  </r>
  <r>
    <s v="tk_3742"/>
    <s v="TCK-3742"/>
    <m/>
    <m/>
    <s v="unknown"/>
    <m/>
    <x v="0"/>
    <x v="1"/>
    <s v="Basra"/>
    <s v="Hospital"/>
    <s v="Al Noor Hosp."/>
    <x v="0"/>
    <s v="ER"/>
    <x v="3"/>
    <s v="Technical"/>
    <s v="Missing record"/>
    <s v="need help"/>
    <x v="0"/>
    <s v="2025-06-03"/>
    <s v="YYYY-MM-DD"/>
    <d v="2025-06-03T00:00:00"/>
    <s v="2 hours"/>
    <n v="120"/>
    <s v="48"/>
    <n v="48"/>
    <m/>
    <m/>
    <m/>
    <s v="Open"/>
    <x v="3"/>
    <n v="2"/>
    <n v="2"/>
    <s v="Sara"/>
    <s v="Solved"/>
    <n v="4"/>
    <x v="2"/>
    <s v="No"/>
    <s v="bad experience"/>
    <m/>
    <s v="100 USD"/>
    <n v="100"/>
    <s v="Yes"/>
    <s v="OK"/>
    <s v="Resolution Time Exists Before Closure"/>
    <s v="Solved Ticket Still Active"/>
    <s v="OK"/>
    <s v="OK"/>
    <m/>
    <x v="0"/>
    <x v="4"/>
    <x v="1"/>
    <x v="0"/>
    <x v="1"/>
  </r>
  <r>
    <s v="tk_3743"/>
    <s v="TCK-3743"/>
    <s v="P-732"/>
    <m/>
    <s v="~30"/>
    <n v="30"/>
    <x v="1"/>
    <x v="0"/>
    <s v="Saida"/>
    <s v="Mobile Unit"/>
    <s v="Alnoor Hospital"/>
    <x v="0"/>
    <s v="Billing"/>
    <x v="1"/>
    <s v="Technical"/>
    <s v="Wrong appointment"/>
    <s v="need help"/>
    <x v="0"/>
    <s v="2025-03-29"/>
    <s v="YYYY-MM-DD"/>
    <d v="2025-03-29T00:00:00"/>
    <s v="30 min"/>
    <n v="30"/>
    <s v="5 hours"/>
    <n v="5"/>
    <m/>
    <m/>
    <m/>
    <s v="Escalated"/>
    <x v="0"/>
    <n v="2"/>
    <n v="2"/>
    <s v="Fatima"/>
    <s v="Duplicate"/>
    <s v="bad"/>
    <x v="2"/>
    <s v="Yes"/>
    <s v="تأخير في الخدمة"/>
    <s v="Service Delay"/>
    <n v="50"/>
    <n v="50"/>
    <s v="No"/>
    <s v="OK"/>
    <s v="Resolution Time Exists Before Closure"/>
    <s v="Duplicate Ticket Still Active"/>
    <s v="OK"/>
    <s v="OK"/>
    <m/>
    <x v="0"/>
    <x v="1"/>
    <x v="0"/>
    <x v="0"/>
    <x v="2"/>
  </r>
  <r>
    <s v="3744"/>
    <s v="TCK-3744"/>
    <m/>
    <s v="V-5650"/>
    <s v="unknown"/>
    <m/>
    <x v="0"/>
    <x v="0"/>
    <s v="Saida"/>
    <s v="Clinic"/>
    <s v="Al Noor Hosp."/>
    <x v="0"/>
    <s v="Pharmacy"/>
    <x v="1"/>
    <s v="Inquiry"/>
    <s v="Prescription issue"/>
    <m/>
    <x v="3"/>
    <s v="2025-05-23"/>
    <s v="YYYY-MM-DD"/>
    <d v="2025-05-23T00:00:00"/>
    <s v="30 min"/>
    <n v="30"/>
    <s v="5 hours"/>
    <n v="5"/>
    <s v="13/03/2025"/>
    <s v="DD/MM/YYYY"/>
    <d v="2025-03-13T00:00:00"/>
    <s v="Closed"/>
    <x v="1"/>
    <n v="1"/>
    <n v="1"/>
    <m/>
    <s v="Solved"/>
    <n v="2"/>
    <x v="0"/>
    <m/>
    <s v="good service"/>
    <s v="Positive Feedback"/>
    <s v="~30"/>
    <n v="30"/>
    <s v="Yes"/>
    <s v="OK"/>
    <s v="OK"/>
    <s v="OK"/>
    <s v="OK"/>
    <s v="Review"/>
    <s v="Yes"/>
    <x v="1"/>
    <x v="4"/>
    <x v="0"/>
    <x v="1"/>
    <x v="0"/>
  </r>
  <r>
    <s v="TCK-3745"/>
    <s v="TCK-3745"/>
    <m/>
    <m/>
    <s v="unknown"/>
    <m/>
    <x v="1"/>
    <x v="1"/>
    <s v="Baghdad"/>
    <s v="Pharmacy"/>
    <s v="Care Clinic"/>
    <x v="2"/>
    <s v="Reception"/>
    <x v="2"/>
    <s v="Inquiry"/>
    <s v="Wrong appointment"/>
    <s v="waiting too long"/>
    <x v="1"/>
    <s v="25/03/2025"/>
    <s v="DD/MM/YYYY"/>
    <d v="2025-03-25T00:00:00"/>
    <s v="45"/>
    <n v="45"/>
    <s v="5 hours"/>
    <n v="5"/>
    <s v="2025-02-23"/>
    <s v="YYYY-MM-DD"/>
    <d v="2025-02-23T00:00:00"/>
    <s v="Escalated"/>
    <x v="0"/>
    <n v="3"/>
    <n v="3"/>
    <m/>
    <s v="Dropped"/>
    <n v="1"/>
    <x v="0"/>
    <s v="Yes"/>
    <s v="تأخير في الخدمة"/>
    <s v="Service Delay"/>
    <n v="50"/>
    <n v="50"/>
    <s v="Yes"/>
    <s v="Status Mismatch"/>
    <s v="Resolution Time Exists Before Closure"/>
    <s v="Dropped Ticket Still Active"/>
    <s v="OK"/>
    <s v="Review"/>
    <s v="Yes"/>
    <x v="0"/>
    <x v="4"/>
    <x v="0"/>
    <x v="0"/>
    <x v="2"/>
  </r>
  <r>
    <s v="tk_3746"/>
    <s v="TCK-3746"/>
    <s v="P-655"/>
    <m/>
    <n v="45"/>
    <n v="45"/>
    <x v="1"/>
    <x v="3"/>
    <s v="Cairo"/>
    <s v="Clinic"/>
    <s v="Alnoor Hospital"/>
    <x v="0"/>
    <s v="ER"/>
    <x v="3"/>
    <s v="Technical"/>
    <s v="Wrong appointment"/>
    <s v="billing not clear"/>
    <x v="6"/>
    <s v="06-09-25"/>
    <s v="MM-DD-YY"/>
    <d v="2025-06-09T00:00:00"/>
    <s v="2 hours"/>
    <n v="120"/>
    <s v="2h"/>
    <n v="2"/>
    <s v="10/03/2025"/>
    <s v="DD/MM/YYYY"/>
    <d v="2025-03-10T00:00:00"/>
    <s v="Resolved"/>
    <x v="2"/>
    <n v="2"/>
    <n v="2"/>
    <s v="Lina"/>
    <s v="Referred"/>
    <s v="bad"/>
    <x v="2"/>
    <s v="No"/>
    <s v="bad experience"/>
    <m/>
    <s v="100 USD"/>
    <n v="100"/>
    <s v="Yes"/>
    <s v="OK"/>
    <s v="OK"/>
    <s v="OK"/>
    <s v="OK"/>
    <s v="OK"/>
    <s v="Yes"/>
    <x v="2"/>
    <x v="5"/>
    <x v="1"/>
    <x v="2"/>
    <x v="1"/>
  </r>
  <r>
    <s v="3747"/>
    <s v="TCK-3747"/>
    <m/>
    <s v="V-7337"/>
    <s v="~30"/>
    <n v="30"/>
    <x v="0"/>
    <x v="0"/>
    <s v="Beirut"/>
    <s v="Mobile Unit"/>
    <s v="HealthPlus"/>
    <x v="1"/>
    <s v="Lab"/>
    <x v="0"/>
    <s v="Complaint"/>
    <s v="Billing error"/>
    <m/>
    <x v="3"/>
    <s v="26/05/2025"/>
    <s v="DD/MM/YYYY"/>
    <d v="2025-05-26T00:00:00"/>
    <s v="1h"/>
    <n v="60"/>
    <s v="2h"/>
    <n v="2"/>
    <s v="2025-05-09"/>
    <s v="YYYY-MM-DD"/>
    <d v="2025-05-09T00:00:00"/>
    <s v="Resolved"/>
    <x v="3"/>
    <n v="0"/>
    <n v="0"/>
    <m/>
    <s v="Dropped"/>
    <n v="3"/>
    <x v="1"/>
    <s v="Yes"/>
    <s v="تأخير في الخدمة"/>
    <s v="Service Delay"/>
    <n v="20"/>
    <n v="20"/>
    <s v="No"/>
    <s v="OK"/>
    <s v="OK"/>
    <s v="OK"/>
    <s v="Review"/>
    <s v="Review"/>
    <s v="Yes"/>
    <x v="2"/>
    <x v="1"/>
    <x v="2"/>
    <x v="2"/>
    <x v="0"/>
  </r>
  <r>
    <s v="3748"/>
    <s v="TCK-3748"/>
    <s v="P-572"/>
    <m/>
    <s v="unknown"/>
    <m/>
    <x v="1"/>
    <x v="0"/>
    <s v="Saida"/>
    <s v="Clinic"/>
    <s v="Care Clinic"/>
    <x v="2"/>
    <s v="Billing"/>
    <x v="4"/>
    <s v="Technical"/>
    <s v="Wrong appointment"/>
    <s v="need help"/>
    <x v="0"/>
    <s v="01-11-25"/>
    <s v="MM-DD-YY"/>
    <d v="2025-01-11T00:00:00"/>
    <s v="45"/>
    <n v="45"/>
    <s v="5 hours"/>
    <n v="5"/>
    <m/>
    <m/>
    <m/>
    <s v="Pending"/>
    <x v="3"/>
    <n v="2"/>
    <n v="2"/>
    <s v="Fatima"/>
    <s v="Duplicate"/>
    <s v="bad"/>
    <x v="2"/>
    <m/>
    <m/>
    <m/>
    <s v="100 USD"/>
    <n v="100"/>
    <s v="No"/>
    <s v="OK"/>
    <s v="Resolution Time Exists Before Closure"/>
    <s v="Duplicate Ticket Still Active"/>
    <s v="OK"/>
    <s v="OK"/>
    <m/>
    <x v="0"/>
    <x v="4"/>
    <x v="0"/>
    <x v="0"/>
    <x v="1"/>
  </r>
  <r>
    <s v="TCK-3749"/>
    <s v="TCK-3749"/>
    <s v="P-925"/>
    <m/>
    <s v="unknown"/>
    <m/>
    <x v="0"/>
    <x v="3"/>
    <s v="Alexandria"/>
    <s v="Hospital"/>
    <s v="Alnoor Hospital"/>
    <x v="0"/>
    <s v="Pharmacy"/>
    <x v="2"/>
    <s v="Complaint"/>
    <s v="Missing record"/>
    <s v="waiting too long"/>
    <x v="1"/>
    <s v="03/02/2025"/>
    <s v="DD/MM/YYYY"/>
    <d v="2025-02-03T00:00:00"/>
    <s v="30 min"/>
    <n v="30"/>
    <s v="5 hours"/>
    <n v="5"/>
    <s v="03-08-25"/>
    <s v="MM-DD-YY"/>
    <d v="2025-03-08T00:00:00"/>
    <s v="Pending"/>
    <x v="3"/>
    <s v="Level 1"/>
    <n v="1"/>
    <m/>
    <s v="Dropped"/>
    <n v="5"/>
    <x v="2"/>
    <s v="Yes"/>
    <s v="bad experience"/>
    <m/>
    <s v="100 USD"/>
    <n v="100"/>
    <s v="Yes"/>
    <s v="Status Mismatch"/>
    <s v="Resolution Time Exists Before Closure"/>
    <s v="Dropped Ticket Still Active"/>
    <s v="OK"/>
    <s v="OK"/>
    <s v="No"/>
    <x v="0"/>
    <x v="4"/>
    <x v="0"/>
    <x v="0"/>
    <x v="1"/>
  </r>
  <r>
    <s v="tk_3750"/>
    <s v="TCK-3750"/>
    <m/>
    <s v="V-7463"/>
    <s v="unknown"/>
    <m/>
    <x v="0"/>
    <x v="3"/>
    <s v="Alexandria"/>
    <s v="Mobile Unit"/>
    <s v="Al Noor Hosp."/>
    <x v="0"/>
    <s v="ER"/>
    <x v="1"/>
    <s v="Complaint"/>
    <s v="Wrong appointment"/>
    <m/>
    <x v="3"/>
    <s v="03-11-25"/>
    <s v="MM-DD-YY"/>
    <d v="2025-03-11T00:00:00"/>
    <s v="1h"/>
    <n v="60"/>
    <s v="1 day"/>
    <n v="24"/>
    <m/>
    <m/>
    <m/>
    <s v="Pending"/>
    <x v="2"/>
    <n v="2"/>
    <n v="2"/>
    <s v="Sara"/>
    <s v="Dropped"/>
    <n v="5"/>
    <x v="2"/>
    <s v="Yes"/>
    <m/>
    <m/>
    <s v="100 USD"/>
    <n v="100"/>
    <s v="Yes"/>
    <s v="OK"/>
    <s v="Resolution Time Exists Before Closure"/>
    <s v="Dropped Ticket Still Active"/>
    <s v="OK"/>
    <s v="OK"/>
    <m/>
    <x v="0"/>
    <x v="4"/>
    <x v="2"/>
    <x v="0"/>
    <x v="1"/>
  </r>
  <r>
    <s v="TCK-3751"/>
    <s v="TCK-3751"/>
    <m/>
    <s v="V-3475"/>
    <s v="unknown"/>
    <m/>
    <x v="1"/>
    <x v="0"/>
    <s v="Beirut"/>
    <s v="Hospital"/>
    <s v="HealthPlus"/>
    <x v="1"/>
    <s v="Lab"/>
    <x v="2"/>
    <s v="Admin"/>
    <s v="Prescription issue"/>
    <s v="billing not clear"/>
    <x v="6"/>
    <s v="2025-06-26"/>
    <s v="YYYY-MM-DD"/>
    <d v="2025-06-26T00:00:00"/>
    <s v="30 min"/>
    <n v="30"/>
    <s v="-1"/>
    <m/>
    <s v="2025-02-03"/>
    <s v="YYYY-MM-DD"/>
    <d v="2025-02-03T00:00:00"/>
    <s v="Closed"/>
    <x v="1"/>
    <n v="2"/>
    <n v="2"/>
    <m/>
    <s v="Duplicate"/>
    <s v="bad"/>
    <x v="2"/>
    <s v="No"/>
    <s v="bad experience"/>
    <m/>
    <n v="20"/>
    <n v="20"/>
    <s v="Yes"/>
    <s v="OK"/>
    <s v="Missing Resolution Time"/>
    <s v="OK"/>
    <s v="OK"/>
    <s v="Review"/>
    <s v="Yes"/>
    <x v="0"/>
    <x v="4"/>
    <x v="0"/>
    <x v="0"/>
    <x v="0"/>
  </r>
  <r>
    <s v="3752"/>
    <s v="TCK-3752"/>
    <m/>
    <s v="V-7089"/>
    <s v="unknown"/>
    <m/>
    <x v="0"/>
    <x v="1"/>
    <s v="Mosul"/>
    <s v="Pharmacy"/>
    <s v="Al Noor Hosp."/>
    <x v="0"/>
    <s v="Billing"/>
    <x v="4"/>
    <s v="Technical"/>
    <s v="System down"/>
    <s v="waiting too long"/>
    <x v="1"/>
    <s v="30/06/2025"/>
    <s v="DD/MM/YYYY"/>
    <d v="2025-06-30T00:00:00"/>
    <s v="30 min"/>
    <n v="30"/>
    <s v="48"/>
    <n v="48"/>
    <s v="2025-03-16"/>
    <s v="YYYY-MM-DD"/>
    <d v="2025-03-16T00:00:00"/>
    <s v="Escalated"/>
    <x v="1"/>
    <n v="0"/>
    <n v="0"/>
    <s v="Fatima"/>
    <s v="Dropped"/>
    <n v="4"/>
    <x v="2"/>
    <s v="No"/>
    <s v="good service"/>
    <s v="Positive Feedback"/>
    <s v="100 USD"/>
    <n v="100"/>
    <s v="No"/>
    <s v="Status Mismatch"/>
    <s v="Resolution Time Exists Before Closure"/>
    <s v="Dropped Ticket Still Active"/>
    <s v="OK"/>
    <s v="OK"/>
    <s v="Yes"/>
    <x v="0"/>
    <x v="4"/>
    <x v="0"/>
    <x v="0"/>
    <x v="1"/>
  </r>
  <r>
    <s v="tk_3753"/>
    <s v="TCK-3753"/>
    <m/>
    <m/>
    <s v="~30"/>
    <n v="30"/>
    <x v="0"/>
    <x v="3"/>
    <s v="Cairo"/>
    <s v="Mobile Unit"/>
    <s v="Care Clinic"/>
    <x v="2"/>
    <s v="Billing"/>
    <x v="3"/>
    <s v="Complaint"/>
    <s v="Missing record"/>
    <s v="billing not clear"/>
    <x v="6"/>
    <s v="14/06/2025"/>
    <s v="DD/MM/YYYY"/>
    <d v="2025-06-14T00:00:00"/>
    <s v="30 min"/>
    <n v="30"/>
    <s v="5 hours"/>
    <n v="5"/>
    <m/>
    <m/>
    <m/>
    <s v="Resolved"/>
    <x v="3"/>
    <n v="1"/>
    <n v="1"/>
    <s v="Lina"/>
    <s v="Solved"/>
    <n v="1"/>
    <x v="0"/>
    <s v="Yes"/>
    <s v="good service"/>
    <s v="Positive Feedback"/>
    <s v="100 USD"/>
    <n v="100"/>
    <s v="No"/>
    <s v="Missing Resolved Date"/>
    <s v="OK"/>
    <s v="OK"/>
    <s v="OK"/>
    <s v="OK"/>
    <m/>
    <x v="1"/>
    <x v="1"/>
    <x v="0"/>
    <x v="1"/>
    <x v="1"/>
  </r>
  <r>
    <s v="TCK-3754"/>
    <s v="TCK-3754"/>
    <m/>
    <s v="V-5675"/>
    <s v="unknown"/>
    <m/>
    <x v="1"/>
    <x v="2"/>
    <s v="Irbid"/>
    <s v="Clinic"/>
    <s v="Care Clinic"/>
    <x v="2"/>
    <s v="Pharmacy"/>
    <x v="3"/>
    <s v="Complaint"/>
    <s v="Prescription issue"/>
    <s v="waiting too long"/>
    <x v="1"/>
    <s v="02-28-25"/>
    <s v="MM-DD-YY"/>
    <d v="2025-02-28T00:00:00"/>
    <s v="45"/>
    <n v="45"/>
    <s v="2h"/>
    <n v="2"/>
    <m/>
    <m/>
    <m/>
    <s v="Resolved"/>
    <x v="2"/>
    <n v="3"/>
    <n v="3"/>
    <s v="Hassan"/>
    <s v="Duplicate"/>
    <n v="5"/>
    <x v="2"/>
    <m/>
    <s v="good service"/>
    <s v="Positive Feedback"/>
    <n v="10"/>
    <n v="10"/>
    <s v="Yes"/>
    <s v="Missing Resolved Date"/>
    <s v="OK"/>
    <s v="OK"/>
    <s v="Review"/>
    <s v="OK"/>
    <m/>
    <x v="2"/>
    <x v="4"/>
    <x v="0"/>
    <x v="2"/>
    <x v="0"/>
  </r>
  <r>
    <s v="TCK-3755"/>
    <s v="TCK-3755"/>
    <s v="P-666"/>
    <s v="V-6196"/>
    <s v="~30"/>
    <n v="30"/>
    <x v="0"/>
    <x v="2"/>
    <s v="Zarqa"/>
    <s v="Mobile Unit"/>
    <s v="Alnoor Hospital"/>
    <x v="0"/>
    <s v="Billing"/>
    <x v="1"/>
    <s v="Medical"/>
    <s v="Prescription issue"/>
    <s v="need help"/>
    <x v="0"/>
    <s v="02-16-25"/>
    <s v="MM-DD-YY"/>
    <d v="2025-02-16T00:00:00"/>
    <s v="30 min"/>
    <n v="30"/>
    <s v="1 day"/>
    <n v="24"/>
    <s v="2025-02-18"/>
    <s v="YYYY-MM-DD"/>
    <d v="2025-02-18T00:00:00"/>
    <s v="Pending"/>
    <x v="2"/>
    <n v="3"/>
    <n v="3"/>
    <s v="Lina"/>
    <s v="Dropped"/>
    <s v="good"/>
    <x v="2"/>
    <m/>
    <s v="الخدمة سيئة"/>
    <s v="Negative Feedback"/>
    <s v="100 USD"/>
    <n v="100"/>
    <s v="No"/>
    <s v="Status Mismatch"/>
    <s v="Resolution Time Exists Before Closure"/>
    <s v="Dropped Ticket Still Active"/>
    <s v="Review"/>
    <s v="OK"/>
    <s v="No"/>
    <x v="0"/>
    <x v="1"/>
    <x v="0"/>
    <x v="0"/>
    <x v="1"/>
  </r>
  <r>
    <s v="3756"/>
    <s v="TCK-3756"/>
    <m/>
    <s v="V-1354"/>
    <s v="unknown"/>
    <m/>
    <x v="1"/>
    <x v="3"/>
    <s v="Giza"/>
    <s v="Hospital"/>
    <s v="HealthPlus"/>
    <x v="1"/>
    <s v="ER"/>
    <x v="1"/>
    <s v="Medical"/>
    <s v="Long wait time"/>
    <s v="waiting too long"/>
    <x v="1"/>
    <s v="17/02/2025"/>
    <s v="DD/MM/YYYY"/>
    <d v="2025-02-17T00:00:00"/>
    <s v="2 hours"/>
    <n v="120"/>
    <s v="1 day"/>
    <n v="24"/>
    <m/>
    <m/>
    <m/>
    <s v="Open"/>
    <x v="1"/>
    <n v="0"/>
    <n v="0"/>
    <s v="Ali"/>
    <s v="Dropped"/>
    <n v="5"/>
    <x v="2"/>
    <m/>
    <m/>
    <m/>
    <n v="20"/>
    <n v="20"/>
    <s v="No"/>
    <s v="OK"/>
    <s v="Resolution Time Exists Before Closure"/>
    <s v="Dropped Ticket Still Active"/>
    <s v="OK"/>
    <s v="OK"/>
    <m/>
    <x v="0"/>
    <x v="4"/>
    <x v="1"/>
    <x v="0"/>
    <x v="0"/>
  </r>
  <r>
    <s v="tk_3757"/>
    <s v="TCK-3757"/>
    <s v="P-365"/>
    <m/>
    <s v="~30"/>
    <n v="30"/>
    <x v="0"/>
    <x v="3"/>
    <s v="Giza"/>
    <s v="Mobile Unit"/>
    <s v="Care Clinic"/>
    <x v="2"/>
    <s v="Lab"/>
    <x v="0"/>
    <s v="Complaint"/>
    <s v="System down"/>
    <s v="الدكتور لم يحضر"/>
    <x v="5"/>
    <s v="2025-01-27"/>
    <s v="YYYY-MM-DD"/>
    <d v="2025-01-27T00:00:00"/>
    <s v="30 min"/>
    <n v="30"/>
    <s v="5 hours"/>
    <n v="5"/>
    <s v="03-25-25"/>
    <s v="MM-DD-YY"/>
    <d v="2025-03-25T00:00:00"/>
    <s v="Resolved"/>
    <x v="3"/>
    <n v="2"/>
    <n v="2"/>
    <s v="Fatima"/>
    <s v="Referred"/>
    <n v="5"/>
    <x v="2"/>
    <s v="No"/>
    <s v="bad experience"/>
    <m/>
    <n v="20"/>
    <n v="20"/>
    <s v="Yes"/>
    <s v="OK"/>
    <s v="OK"/>
    <s v="OK"/>
    <s v="OK"/>
    <s v="OK"/>
    <s v="No"/>
    <x v="1"/>
    <x v="1"/>
    <x v="0"/>
    <x v="1"/>
    <x v="0"/>
  </r>
  <r>
    <s v="TCK-3758"/>
    <s v="TCK-3758"/>
    <m/>
    <m/>
    <s v="unknown"/>
    <m/>
    <x v="0"/>
    <x v="1"/>
    <s v="Baghdad"/>
    <s v="Pharmacy"/>
    <s v="HealthPlus"/>
    <x v="1"/>
    <s v="Pharmacy"/>
    <x v="2"/>
    <s v="Complaint"/>
    <s v="Long wait time"/>
    <s v="need help"/>
    <x v="0"/>
    <s v="2025-01-17"/>
    <s v="YYYY-MM-DD"/>
    <d v="2025-01-17T00:00:00"/>
    <s v="45"/>
    <n v="45"/>
    <s v="2h"/>
    <n v="2"/>
    <s v="2025-01-28"/>
    <s v="YYYY-MM-DD"/>
    <d v="2025-01-28T00:00:00"/>
    <s v="Escalated"/>
    <x v="0"/>
    <n v="1"/>
    <n v="1"/>
    <s v="Fatima"/>
    <s v="Referred"/>
    <n v="2"/>
    <x v="0"/>
    <m/>
    <m/>
    <m/>
    <s v="~30"/>
    <n v="30"/>
    <s v="No"/>
    <s v="Status Mismatch"/>
    <s v="Resolution Time Exists Before Closure"/>
    <s v="OK"/>
    <s v="OK"/>
    <s v="OK"/>
    <s v="No"/>
    <x v="0"/>
    <x v="4"/>
    <x v="0"/>
    <x v="0"/>
    <x v="0"/>
  </r>
  <r>
    <s v="TCK-3759"/>
    <s v="TCK-3759"/>
    <m/>
    <s v="V-5292"/>
    <s v="~30"/>
    <n v="30"/>
    <x v="0"/>
    <x v="0"/>
    <s v="Bekaa"/>
    <s v="Pharmacy"/>
    <s v="Care Clinic"/>
    <x v="2"/>
    <s v="ER"/>
    <x v="1"/>
    <s v="Technical"/>
    <s v="Long wait time"/>
    <s v="billing not clear"/>
    <x v="6"/>
    <s v="02-20-25"/>
    <s v="MM-DD-YY"/>
    <d v="2025-02-20T00:00:00"/>
    <s v="45"/>
    <n v="45"/>
    <s v="1 day"/>
    <n v="24"/>
    <m/>
    <m/>
    <m/>
    <s v="Pending"/>
    <x v="2"/>
    <n v="2"/>
    <n v="2"/>
    <s v="Lina"/>
    <s v="Referred"/>
    <n v="4"/>
    <x v="2"/>
    <s v="No"/>
    <s v="bad experience"/>
    <m/>
    <n v="20"/>
    <n v="20"/>
    <s v="No"/>
    <s v="OK"/>
    <s v="Resolution Time Exists Before Closure"/>
    <s v="OK"/>
    <s v="OK"/>
    <s v="OK"/>
    <m/>
    <x v="0"/>
    <x v="1"/>
    <x v="0"/>
    <x v="0"/>
    <x v="0"/>
  </r>
  <r>
    <s v="TCK-3760"/>
    <s v="TCK-3760"/>
    <s v="P-594"/>
    <m/>
    <n v="48"/>
    <n v="48"/>
    <x v="0"/>
    <x v="3"/>
    <s v="Alexandria"/>
    <s v="Hospital"/>
    <s v="Alnoor Hospital"/>
    <x v="0"/>
    <s v="Reception"/>
    <x v="3"/>
    <s v="Inquiry"/>
    <s v="Missing record"/>
    <s v="waiting too long"/>
    <x v="1"/>
    <s v="15/04/2025"/>
    <s v="DD/MM/YYYY"/>
    <d v="2025-04-15T00:00:00"/>
    <s v="30 min"/>
    <n v="30"/>
    <s v="2h"/>
    <n v="2"/>
    <m/>
    <m/>
    <m/>
    <s v="Pending"/>
    <x v="3"/>
    <n v="3"/>
    <n v="3"/>
    <s v="Maya"/>
    <s v="Solved"/>
    <n v="2"/>
    <x v="0"/>
    <m/>
    <s v="bad experience"/>
    <m/>
    <s v="~30"/>
    <n v="30"/>
    <s v="No"/>
    <s v="OK"/>
    <s v="Resolution Time Exists Before Closure"/>
    <s v="Solved Ticket Still Active"/>
    <s v="OK"/>
    <s v="OK"/>
    <m/>
    <x v="0"/>
    <x v="5"/>
    <x v="0"/>
    <x v="0"/>
    <x v="0"/>
  </r>
  <r>
    <s v="tk_3761"/>
    <s v="TCK-3761"/>
    <s v="P-442"/>
    <s v="V-6931"/>
    <s v="unknown"/>
    <m/>
    <x v="0"/>
    <x v="0"/>
    <s v="Beirut"/>
    <s v="Clinic"/>
    <s v="Al Noor Hosp."/>
    <x v="0"/>
    <s v="Reception"/>
    <x v="0"/>
    <s v="Complaint"/>
    <s v="Billing error"/>
    <s v="waiting too long"/>
    <x v="1"/>
    <s v="04-23-25"/>
    <s v="MM-DD-YY"/>
    <d v="2025-04-23T00:00:00"/>
    <s v="30 min"/>
    <n v="30"/>
    <s v="2h"/>
    <n v="2"/>
    <m/>
    <m/>
    <m/>
    <s v="Resolved"/>
    <x v="2"/>
    <s v="Level 1"/>
    <n v="1"/>
    <s v="Fatima"/>
    <s v="Duplicate"/>
    <n v="3"/>
    <x v="1"/>
    <s v="No"/>
    <s v="good service"/>
    <s v="Positive Feedback"/>
    <n v="20"/>
    <n v="20"/>
    <s v="No"/>
    <s v="Missing Resolved Date"/>
    <s v="OK"/>
    <s v="OK"/>
    <s v="OK"/>
    <s v="OK"/>
    <m/>
    <x v="2"/>
    <x v="4"/>
    <x v="0"/>
    <x v="2"/>
    <x v="0"/>
  </r>
  <r>
    <s v="TCK-3762"/>
    <s v="TCK-3762"/>
    <s v="P-137"/>
    <m/>
    <n v="28"/>
    <n v="28"/>
    <x v="0"/>
    <x v="3"/>
    <s v="Alexandria"/>
    <s v="Pharmacy"/>
    <s v="Al Noor Hosp."/>
    <x v="0"/>
    <s v="Lab"/>
    <x v="1"/>
    <s v="Inquiry"/>
    <s v="Long wait time"/>
    <m/>
    <x v="3"/>
    <s v="07/02/2025"/>
    <s v="DD/MM/YYYY"/>
    <d v="2025-02-07T00:00:00"/>
    <s v="45"/>
    <n v="45"/>
    <s v="5 hours"/>
    <n v="5"/>
    <m/>
    <m/>
    <m/>
    <s v="Resolved"/>
    <x v="1"/>
    <n v="3"/>
    <n v="3"/>
    <s v="Fatima"/>
    <s v="Solved"/>
    <s v="bad"/>
    <x v="2"/>
    <s v="Yes"/>
    <s v="bad experience"/>
    <m/>
    <n v="50"/>
    <n v="50"/>
    <s v="Yes"/>
    <s v="Missing Resolved Date"/>
    <s v="OK"/>
    <s v="OK"/>
    <s v="OK"/>
    <s v="OK"/>
    <m/>
    <x v="1"/>
    <x v="1"/>
    <x v="0"/>
    <x v="1"/>
    <x v="2"/>
  </r>
  <r>
    <s v="TCK-3763"/>
    <s v="TCK-3763"/>
    <s v="P-183"/>
    <s v="V-9942"/>
    <s v="~30"/>
    <n v="30"/>
    <x v="0"/>
    <x v="0"/>
    <s v="Bekaa"/>
    <s v="Clinic"/>
    <s v="Alnoor Hospital"/>
    <x v="0"/>
    <s v="Pharmacy"/>
    <x v="3"/>
    <s v="Admin"/>
    <s v="Long wait time"/>
    <s v="billing not clear"/>
    <x v="6"/>
    <s v="14/02/2025"/>
    <s v="DD/MM/YYYY"/>
    <d v="2025-02-14T00:00:00"/>
    <s v="45"/>
    <n v="45"/>
    <s v="5 hours"/>
    <n v="5"/>
    <s v="2025-03-06"/>
    <s v="YYYY-MM-DD"/>
    <d v="2025-03-06T00:00:00"/>
    <s v="Pending"/>
    <x v="2"/>
    <n v="3"/>
    <n v="3"/>
    <s v="Hassan"/>
    <s v="Referred"/>
    <n v="3"/>
    <x v="1"/>
    <m/>
    <s v="good service"/>
    <s v="Positive Feedback"/>
    <n v="10"/>
    <n v="10"/>
    <s v="No"/>
    <s v="Status Mismatch"/>
    <s v="Resolution Time Exists Before Closure"/>
    <s v="OK"/>
    <s v="Review"/>
    <s v="OK"/>
    <s v="No"/>
    <x v="0"/>
    <x v="1"/>
    <x v="0"/>
    <x v="0"/>
    <x v="0"/>
  </r>
  <r>
    <s v="TCK-3764"/>
    <s v="TCK-3764"/>
    <m/>
    <m/>
    <n v="55"/>
    <n v="55"/>
    <x v="0"/>
    <x v="1"/>
    <s v="Basra"/>
    <s v="Hospital"/>
    <s v="Care Clinic"/>
    <x v="2"/>
    <s v="Lab"/>
    <x v="1"/>
    <s v="Medical"/>
    <s v="Long wait time"/>
    <s v="الدكتور لم يحضر"/>
    <x v="5"/>
    <s v="03-21-25"/>
    <s v="MM-DD-YY"/>
    <d v="2025-03-21T00:00:00"/>
    <s v="45"/>
    <n v="45"/>
    <s v="2h"/>
    <n v="2"/>
    <m/>
    <m/>
    <m/>
    <s v="Escalated"/>
    <x v="3"/>
    <n v="0"/>
    <n v="0"/>
    <s v="Ali"/>
    <s v="Solved"/>
    <n v="2"/>
    <x v="0"/>
    <s v="No"/>
    <s v="bad experience"/>
    <m/>
    <n v="50"/>
    <n v="50"/>
    <s v="No"/>
    <s v="OK"/>
    <s v="Resolution Time Exists Before Closure"/>
    <s v="Solved Ticket Still Active"/>
    <s v="Review"/>
    <s v="OK"/>
    <m/>
    <x v="0"/>
    <x v="3"/>
    <x v="0"/>
    <x v="0"/>
    <x v="2"/>
  </r>
  <r>
    <s v="3765"/>
    <s v="TCK-3765"/>
    <s v="P-387"/>
    <m/>
    <n v="70"/>
    <n v="70"/>
    <x v="0"/>
    <x v="3"/>
    <s v="Alexandria"/>
    <s v="Pharmacy"/>
    <s v="HealthPlus"/>
    <x v="1"/>
    <s v="Billing"/>
    <x v="0"/>
    <s v="Admin"/>
    <s v="Missing record"/>
    <m/>
    <x v="3"/>
    <s v="01/05/2025"/>
    <s v="DD/MM/YYYY"/>
    <d v="2025-05-01T00:00:00"/>
    <s v="1h"/>
    <n v="60"/>
    <s v="2h"/>
    <n v="2"/>
    <m/>
    <m/>
    <m/>
    <s v="Closed"/>
    <x v="3"/>
    <n v="2"/>
    <n v="2"/>
    <s v="Fatima"/>
    <s v="Referred"/>
    <n v="1"/>
    <x v="0"/>
    <m/>
    <s v="good service"/>
    <s v="Positive Feedback"/>
    <n v="20"/>
    <n v="20"/>
    <s v="Yes"/>
    <s v="Missing Resolved Date"/>
    <s v="OK"/>
    <s v="OK"/>
    <s v="OK"/>
    <s v="OK"/>
    <m/>
    <x v="2"/>
    <x v="2"/>
    <x v="2"/>
    <x v="2"/>
    <x v="0"/>
  </r>
  <r>
    <s v="3766"/>
    <s v="TCK-3766"/>
    <s v="P-682"/>
    <m/>
    <s v="~30"/>
    <n v="30"/>
    <x v="0"/>
    <x v="2"/>
    <s v="Amman"/>
    <s v="Clinic"/>
    <s v="Alnoor Hospital"/>
    <x v="0"/>
    <s v="Pharmacy"/>
    <x v="3"/>
    <s v="Medical"/>
    <s v="Prescription issue"/>
    <s v="need help"/>
    <x v="0"/>
    <s v="04-07-25"/>
    <s v="MM-DD-YY"/>
    <d v="2025-04-07T00:00:00"/>
    <s v="1h"/>
    <n v="60"/>
    <s v="48"/>
    <n v="48"/>
    <s v="04-14-25"/>
    <s v="MM-DD-YY"/>
    <d v="2025-04-14T00:00:00"/>
    <s v="Pending"/>
    <x v="1"/>
    <n v="3"/>
    <n v="3"/>
    <s v="John"/>
    <s v="Solved"/>
    <n v="5"/>
    <x v="2"/>
    <s v="No"/>
    <s v="good service"/>
    <s v="Positive Feedback"/>
    <s v="~30"/>
    <n v="30"/>
    <s v="No"/>
    <s v="Status Mismatch"/>
    <s v="Resolution Time Exists Before Closure"/>
    <s v="Solved Ticket Still Active"/>
    <s v="OK"/>
    <s v="OK"/>
    <s v="No"/>
    <x v="0"/>
    <x v="1"/>
    <x v="2"/>
    <x v="0"/>
    <x v="0"/>
  </r>
  <r>
    <s v="3767"/>
    <s v="TCK-3767"/>
    <m/>
    <m/>
    <s v="~30"/>
    <n v="30"/>
    <x v="0"/>
    <x v="2"/>
    <s v="Amman"/>
    <s v="Mobile Unit"/>
    <s v="Care Clinic"/>
    <x v="2"/>
    <s v="Lab"/>
    <x v="1"/>
    <s v="Admin"/>
    <s v="System down"/>
    <s v="need help"/>
    <x v="0"/>
    <s v="04-06-25"/>
    <s v="MM-DD-YY"/>
    <d v="2025-04-06T00:00:00"/>
    <s v="2 hours"/>
    <n v="120"/>
    <s v="48"/>
    <n v="48"/>
    <m/>
    <m/>
    <m/>
    <s v="Resolved"/>
    <x v="3"/>
    <n v="2"/>
    <n v="2"/>
    <m/>
    <s v="Referred"/>
    <s v="bad"/>
    <x v="2"/>
    <s v="Yes"/>
    <s v="good service"/>
    <s v="Positive Feedback"/>
    <s v="100 USD"/>
    <n v="100"/>
    <s v="Yes"/>
    <s v="Missing Resolved Date"/>
    <s v="OK"/>
    <s v="OK"/>
    <s v="OK"/>
    <s v="Review"/>
    <m/>
    <x v="4"/>
    <x v="1"/>
    <x v="1"/>
    <x v="4"/>
    <x v="1"/>
  </r>
  <r>
    <s v="TCK-3768"/>
    <s v="TCK-3768"/>
    <s v="P-935"/>
    <m/>
    <s v="unknown"/>
    <m/>
    <x v="0"/>
    <x v="0"/>
    <s v="Tripoli"/>
    <s v="Pharmacy"/>
    <s v="Care Clinic"/>
    <x v="2"/>
    <s v="ER"/>
    <x v="4"/>
    <s v="Medical"/>
    <s v="Missing record"/>
    <s v="waiting too long"/>
    <x v="1"/>
    <s v="26/05/2025"/>
    <s v="DD/MM/YYYY"/>
    <d v="2025-05-26T00:00:00"/>
    <s v="45"/>
    <n v="45"/>
    <s v="2h"/>
    <n v="2"/>
    <m/>
    <m/>
    <m/>
    <s v="Escalated"/>
    <x v="1"/>
    <n v="1"/>
    <n v="1"/>
    <m/>
    <s v="Solved"/>
    <n v="4"/>
    <x v="2"/>
    <s v="Yes"/>
    <m/>
    <m/>
    <n v="50"/>
    <n v="50"/>
    <s v="No"/>
    <s v="OK"/>
    <s v="Resolution Time Exists Before Closure"/>
    <s v="Solved Ticket Still Active"/>
    <s v="OK"/>
    <s v="Review"/>
    <m/>
    <x v="0"/>
    <x v="4"/>
    <x v="0"/>
    <x v="0"/>
    <x v="2"/>
  </r>
  <r>
    <s v="3769"/>
    <s v="TCK-3769"/>
    <m/>
    <s v="V-8506"/>
    <s v="unknown"/>
    <m/>
    <x v="0"/>
    <x v="0"/>
    <s v="Tripoli"/>
    <s v="Pharmacy"/>
    <s v="Alnoor Hospital"/>
    <x v="0"/>
    <s v="ER"/>
    <x v="3"/>
    <s v="Technical"/>
    <s v="Billing error"/>
    <m/>
    <x v="3"/>
    <s v="09/02/2025"/>
    <s v="DD/MM/YYYY"/>
    <d v="2025-02-09T00:00:00"/>
    <s v="2 hours"/>
    <n v="120"/>
    <s v="48"/>
    <n v="48"/>
    <s v="06/04/2025"/>
    <s v="DD/MM/YYYY"/>
    <d v="2025-04-06T00:00:00"/>
    <s v="Pending"/>
    <x v="2"/>
    <n v="1"/>
    <n v="1"/>
    <s v="Ali"/>
    <s v="Dropped"/>
    <n v="3"/>
    <x v="1"/>
    <s v="Yes"/>
    <s v="good service"/>
    <s v="Positive Feedback"/>
    <n v="50"/>
    <n v="50"/>
    <s v="No"/>
    <s v="Status Mismatch"/>
    <s v="Resolution Time Exists Before Closure"/>
    <s v="Dropped Ticket Still Active"/>
    <s v="OK"/>
    <s v="OK"/>
    <s v="No"/>
    <x v="0"/>
    <x v="4"/>
    <x v="1"/>
    <x v="0"/>
    <x v="2"/>
  </r>
  <r>
    <s v="3770"/>
    <s v="TCK-3770"/>
    <m/>
    <m/>
    <s v="~30"/>
    <n v="30"/>
    <x v="0"/>
    <x v="2"/>
    <s v="Amman"/>
    <s v="Clinic"/>
    <s v="Care Clinic"/>
    <x v="2"/>
    <s v="Lab"/>
    <x v="4"/>
    <s v="Complaint"/>
    <s v="Prescription issue"/>
    <s v="billing not clear"/>
    <x v="6"/>
    <s v="2025-06-15"/>
    <s v="YYYY-MM-DD"/>
    <d v="2025-06-15T00:00:00"/>
    <s v="2 hours"/>
    <n v="120"/>
    <s v="5 hours"/>
    <n v="5"/>
    <m/>
    <m/>
    <m/>
    <s v="Pending"/>
    <x v="0"/>
    <s v="Level 1"/>
    <n v="1"/>
    <s v="Sara"/>
    <s v="Solved"/>
    <n v="1"/>
    <x v="0"/>
    <s v="Yes"/>
    <s v="good service"/>
    <s v="Positive Feedback"/>
    <s v="~30"/>
    <n v="30"/>
    <s v="Yes"/>
    <s v="OK"/>
    <s v="Resolution Time Exists Before Closure"/>
    <s v="Solved Ticket Still Active"/>
    <s v="OK"/>
    <s v="OK"/>
    <m/>
    <x v="0"/>
    <x v="1"/>
    <x v="1"/>
    <x v="0"/>
    <x v="0"/>
  </r>
  <r>
    <s v="3771"/>
    <s v="TCK-3771"/>
    <s v="P-379"/>
    <s v="V-8107"/>
    <s v="unknown"/>
    <m/>
    <x v="1"/>
    <x v="3"/>
    <s v="Alexandria"/>
    <s v="Clinic"/>
    <s v="Care Clinic"/>
    <x v="2"/>
    <s v="Lab"/>
    <x v="3"/>
    <s v="Complaint"/>
    <s v="System down"/>
    <s v="waiting too long"/>
    <x v="1"/>
    <s v="2025-06-16"/>
    <s v="YYYY-MM-DD"/>
    <d v="2025-06-16T00:00:00"/>
    <s v="1h"/>
    <n v="60"/>
    <s v="48"/>
    <n v="48"/>
    <s v="04-25-25"/>
    <s v="MM-DD-YY"/>
    <d v="2025-04-25T00:00:00"/>
    <s v="Pending"/>
    <x v="3"/>
    <n v="0"/>
    <n v="0"/>
    <s v="Lina"/>
    <s v="Referred"/>
    <s v="good"/>
    <x v="2"/>
    <s v="No"/>
    <s v="تأخير في الخدمة"/>
    <s v="Service Delay"/>
    <s v="100 USD"/>
    <n v="100"/>
    <s v="No"/>
    <s v="Status Mismatch"/>
    <s v="Resolution Time Exists Before Closure"/>
    <s v="OK"/>
    <s v="Review"/>
    <s v="OK"/>
    <s v="Yes"/>
    <x v="0"/>
    <x v="4"/>
    <x v="2"/>
    <x v="0"/>
    <x v="1"/>
  </r>
  <r>
    <s v="3772"/>
    <s v="TCK-3772"/>
    <m/>
    <s v="V-5962"/>
    <n v="67"/>
    <n v="67"/>
    <x v="0"/>
    <x v="1"/>
    <s v="Basra"/>
    <s v="Mobile Unit"/>
    <s v="Alnoor Hospital"/>
    <x v="0"/>
    <s v="ER"/>
    <x v="3"/>
    <s v="Complaint"/>
    <s v="Prescription issue"/>
    <s v="الدكتور لم يحضر"/>
    <x v="5"/>
    <s v="03-11-25"/>
    <s v="MM-DD-YY"/>
    <d v="2025-03-11T00:00:00"/>
    <s v="1h"/>
    <n v="60"/>
    <s v="48"/>
    <n v="48"/>
    <s v="17/01/2025"/>
    <s v="DD/MM/YYYY"/>
    <d v="2025-01-17T00:00:00"/>
    <s v="Pending"/>
    <x v="2"/>
    <n v="0"/>
    <n v="0"/>
    <m/>
    <s v="Dropped"/>
    <s v="good"/>
    <x v="2"/>
    <s v="Yes"/>
    <s v="good service"/>
    <s v="Positive Feedback"/>
    <s v="~30"/>
    <n v="30"/>
    <s v="No"/>
    <s v="Status Mismatch"/>
    <s v="Resolution Time Exists Before Closure"/>
    <s v="Dropped Ticket Still Active"/>
    <s v="OK"/>
    <s v="OK"/>
    <s v="Yes"/>
    <x v="0"/>
    <x v="2"/>
    <x v="2"/>
    <x v="0"/>
    <x v="0"/>
  </r>
  <r>
    <s v="3773"/>
    <s v="TCK-3773"/>
    <m/>
    <s v="V-4361"/>
    <s v="unknown"/>
    <m/>
    <x v="0"/>
    <x v="3"/>
    <s v="Cairo"/>
    <s v="Pharmacy"/>
    <s v="HealthPlus"/>
    <x v="1"/>
    <s v="Reception"/>
    <x v="0"/>
    <s v="Technical"/>
    <s v="Long wait time"/>
    <s v="waiting too long"/>
    <x v="1"/>
    <s v="2025-05-04"/>
    <s v="YYYY-MM-DD"/>
    <d v="2025-05-04T00:00:00"/>
    <s v="30 min"/>
    <n v="30"/>
    <s v="-1"/>
    <m/>
    <s v="03-05-25"/>
    <s v="MM-DD-YY"/>
    <d v="2025-03-05T00:00:00"/>
    <s v="Escalated"/>
    <x v="2"/>
    <n v="3"/>
    <n v="3"/>
    <s v="Lina"/>
    <s v="Duplicate"/>
    <n v="5"/>
    <x v="2"/>
    <s v="Yes"/>
    <s v="مشكلة في الفاتورة"/>
    <s v="Billing Issue"/>
    <s v="~30"/>
    <n v="30"/>
    <s v="No"/>
    <s v="Status Mismatch"/>
    <s v="OK"/>
    <s v="Duplicate Ticket Still Active"/>
    <s v="Review"/>
    <s v="OK"/>
    <s v="Yes"/>
    <x v="0"/>
    <x v="4"/>
    <x v="0"/>
    <x v="0"/>
    <x v="0"/>
  </r>
  <r>
    <s v="tk_3774"/>
    <s v="TCK-3774"/>
    <m/>
    <s v="V-5206"/>
    <s v="unknown"/>
    <m/>
    <x v="0"/>
    <x v="1"/>
    <s v="Mosul"/>
    <s v="Clinic"/>
    <s v="HealthPlus"/>
    <x v="1"/>
    <s v="ER"/>
    <x v="4"/>
    <s v="Medical"/>
    <s v="Prescription issue"/>
    <s v="مشكلة في الفاتورة"/>
    <x v="6"/>
    <s v="02-18-25"/>
    <s v="MM-DD-YY"/>
    <d v="2025-02-18T00:00:00"/>
    <s v="30 min"/>
    <n v="30"/>
    <s v="-1"/>
    <m/>
    <s v="11/04/2025"/>
    <s v="DD/MM/YYYY"/>
    <d v="2025-04-11T00:00:00"/>
    <s v="Pending"/>
    <x v="1"/>
    <n v="2"/>
    <n v="2"/>
    <s v="Hassan"/>
    <s v="Duplicate"/>
    <n v="4"/>
    <x v="2"/>
    <s v="No"/>
    <s v="good service"/>
    <s v="Positive Feedback"/>
    <n v="10"/>
    <n v="10"/>
    <s v="Yes"/>
    <s v="Status Mismatch"/>
    <s v="OK"/>
    <s v="Duplicate Ticket Still Active"/>
    <s v="OK"/>
    <s v="OK"/>
    <s v="No"/>
    <x v="0"/>
    <x v="4"/>
    <x v="0"/>
    <x v="0"/>
    <x v="0"/>
  </r>
  <r>
    <s v="TCK-3775"/>
    <s v="TCK-3775"/>
    <m/>
    <s v="V-9364"/>
    <s v="~30"/>
    <n v="30"/>
    <x v="1"/>
    <x v="3"/>
    <s v="Giza"/>
    <s v="Clinic"/>
    <s v="Alnoor Hospital"/>
    <x v="0"/>
    <s v="ER"/>
    <x v="0"/>
    <s v="Admin"/>
    <s v="Long wait time"/>
    <m/>
    <x v="3"/>
    <s v="02/04/2025"/>
    <s v="DD/MM/YYYY"/>
    <d v="2025-04-02T00:00:00"/>
    <s v="45"/>
    <n v="45"/>
    <s v="5 hours"/>
    <n v="5"/>
    <s v="16/02/2025"/>
    <s v="DD/MM/YYYY"/>
    <d v="2025-02-16T00:00:00"/>
    <s v="Pending"/>
    <x v="0"/>
    <n v="2"/>
    <n v="2"/>
    <m/>
    <s v="Referred"/>
    <n v="1"/>
    <x v="0"/>
    <s v="Yes"/>
    <s v="bad experience"/>
    <m/>
    <n v="20"/>
    <n v="20"/>
    <s v="Yes"/>
    <s v="Status Mismatch"/>
    <s v="Resolution Time Exists Before Closure"/>
    <s v="OK"/>
    <s v="OK"/>
    <s v="OK"/>
    <s v="Yes"/>
    <x v="0"/>
    <x v="1"/>
    <x v="0"/>
    <x v="0"/>
    <x v="0"/>
  </r>
  <r>
    <s v="tk_3776"/>
    <s v="TCK-3776"/>
    <m/>
    <m/>
    <n v="45"/>
    <n v="45"/>
    <x v="0"/>
    <x v="2"/>
    <s v="Amman"/>
    <s v="Mobile Unit"/>
    <s v="Care Clinic"/>
    <x v="2"/>
    <s v="Reception"/>
    <x v="1"/>
    <s v="Inquiry"/>
    <s v="Prescription issue"/>
    <s v="waiting too long"/>
    <x v="1"/>
    <s v="21/05/2025"/>
    <s v="DD/MM/YYYY"/>
    <d v="2025-05-21T00:00:00"/>
    <s v="2 hours"/>
    <n v="120"/>
    <s v="48"/>
    <n v="48"/>
    <s v="01-14-25"/>
    <s v="MM-DD-YY"/>
    <d v="2025-01-14T00:00:00"/>
    <s v="Open"/>
    <x v="0"/>
    <n v="3"/>
    <n v="3"/>
    <s v="Lina"/>
    <s v="Solved"/>
    <n v="3"/>
    <x v="1"/>
    <s v="No"/>
    <s v="الخدمة سيئة"/>
    <s v="Negative Feedback"/>
    <s v="~30"/>
    <n v="30"/>
    <s v="No"/>
    <s v="Status Mismatch"/>
    <s v="Resolution Time Exists Before Closure"/>
    <s v="Solved Ticket Still Active"/>
    <s v="OK"/>
    <s v="OK"/>
    <s v="Yes"/>
    <x v="0"/>
    <x v="5"/>
    <x v="1"/>
    <x v="0"/>
    <x v="0"/>
  </r>
  <r>
    <s v="tk_3777"/>
    <s v="TCK-3777"/>
    <m/>
    <s v="V-7611"/>
    <s v="~30"/>
    <n v="30"/>
    <x v="1"/>
    <x v="0"/>
    <s v="Beirut"/>
    <s v="Clinic"/>
    <s v="Al Noor Hosp."/>
    <x v="0"/>
    <s v="ER"/>
    <x v="1"/>
    <s v="Complaint"/>
    <s v="System down"/>
    <s v="need help"/>
    <x v="0"/>
    <s v="06-03-25"/>
    <s v="MM-DD-YY"/>
    <d v="2025-06-03T00:00:00"/>
    <s v="1h"/>
    <n v="60"/>
    <s v="2h"/>
    <n v="2"/>
    <s v="28/04/2025"/>
    <s v="DD/MM/YYYY"/>
    <d v="2025-04-28T00:00:00"/>
    <s v="Pending"/>
    <x v="3"/>
    <n v="3"/>
    <n v="3"/>
    <s v="Omar"/>
    <s v="Dropped"/>
    <n v="3"/>
    <x v="1"/>
    <s v="No"/>
    <s v="good service"/>
    <s v="Positive Feedback"/>
    <n v="20"/>
    <n v="20"/>
    <s v="Yes"/>
    <s v="Status Mismatch"/>
    <s v="Resolution Time Exists Before Closure"/>
    <s v="Dropped Ticket Still Active"/>
    <s v="OK"/>
    <s v="OK"/>
    <s v="Yes"/>
    <x v="0"/>
    <x v="1"/>
    <x v="2"/>
    <x v="0"/>
    <x v="0"/>
  </r>
  <r>
    <s v="tk_3778"/>
    <s v="TCK-3778"/>
    <m/>
    <s v="V-1470"/>
    <s v="~30"/>
    <n v="30"/>
    <x v="0"/>
    <x v="1"/>
    <s v="Basra"/>
    <s v="Mobile Unit"/>
    <s v="Care Clinic"/>
    <x v="2"/>
    <s v="Pharmacy"/>
    <x v="4"/>
    <s v="Admin"/>
    <s v="Missing record"/>
    <m/>
    <x v="3"/>
    <s v="05-29-25"/>
    <s v="MM-DD-YY"/>
    <d v="2025-05-29T00:00:00"/>
    <s v="1h"/>
    <n v="60"/>
    <s v="5 hours"/>
    <n v="5"/>
    <m/>
    <m/>
    <m/>
    <s v="Escalated"/>
    <x v="1"/>
    <n v="3"/>
    <n v="3"/>
    <s v="Fatima"/>
    <s v="Solved"/>
    <n v="4"/>
    <x v="2"/>
    <s v="No"/>
    <s v="bad experience"/>
    <m/>
    <s v="~30"/>
    <n v="30"/>
    <s v="Yes"/>
    <s v="OK"/>
    <s v="Resolution Time Exists Before Closure"/>
    <s v="Solved Ticket Still Active"/>
    <s v="OK"/>
    <s v="OK"/>
    <m/>
    <x v="0"/>
    <x v="1"/>
    <x v="2"/>
    <x v="0"/>
    <x v="0"/>
  </r>
  <r>
    <s v="tk_3779"/>
    <s v="TCK-3779"/>
    <m/>
    <m/>
    <n v="72"/>
    <n v="72"/>
    <x v="0"/>
    <x v="3"/>
    <s v="Cairo"/>
    <s v="Pharmacy"/>
    <s v="Care Clinic"/>
    <x v="2"/>
    <s v="Billing"/>
    <x v="4"/>
    <s v="Technical"/>
    <s v="Wrong appointment"/>
    <s v="need help"/>
    <x v="0"/>
    <s v="01-30-25"/>
    <s v="MM-DD-YY"/>
    <d v="2025-01-30T00:00:00"/>
    <s v="1h"/>
    <n v="60"/>
    <s v="1 day"/>
    <n v="24"/>
    <m/>
    <m/>
    <m/>
    <s v="Resolved"/>
    <x v="0"/>
    <n v="1"/>
    <n v="1"/>
    <s v="Omar"/>
    <s v="Dropped"/>
    <n v="3"/>
    <x v="1"/>
    <s v="No"/>
    <s v="تأخير في الخدمة"/>
    <s v="Service Delay"/>
    <n v="20"/>
    <n v="20"/>
    <s v="No"/>
    <s v="Missing Resolved Date"/>
    <s v="OK"/>
    <s v="OK"/>
    <s v="OK"/>
    <s v="OK"/>
    <m/>
    <x v="3"/>
    <x v="2"/>
    <x v="2"/>
    <x v="3"/>
    <x v="0"/>
  </r>
  <r>
    <s v="3780"/>
    <s v="TCK-3780"/>
    <s v="P-790"/>
    <m/>
    <s v="~30"/>
    <n v="30"/>
    <x v="0"/>
    <x v="3"/>
    <s v="Cairo"/>
    <s v="Hospital"/>
    <s v="Care Clinic"/>
    <x v="2"/>
    <s v="Lab"/>
    <x v="4"/>
    <s v="Technical"/>
    <s v="Wrong appointment"/>
    <s v="waiting too long"/>
    <x v="1"/>
    <s v="06/06/2025"/>
    <s v="DD/MM/YYYY"/>
    <d v="2025-06-06T00:00:00"/>
    <s v="1h"/>
    <n v="60"/>
    <s v="5 hours"/>
    <n v="5"/>
    <m/>
    <m/>
    <m/>
    <s v="Pending"/>
    <x v="2"/>
    <n v="2"/>
    <n v="2"/>
    <s v="Maya"/>
    <s v="Duplicate"/>
    <n v="1"/>
    <x v="0"/>
    <m/>
    <m/>
    <m/>
    <n v="20"/>
    <n v="20"/>
    <s v="No"/>
    <s v="OK"/>
    <s v="Resolution Time Exists Before Closure"/>
    <s v="Duplicate Ticket Still Active"/>
    <s v="OK"/>
    <s v="OK"/>
    <m/>
    <x v="0"/>
    <x v="1"/>
    <x v="2"/>
    <x v="0"/>
    <x v="0"/>
  </r>
  <r>
    <s v="3781"/>
    <s v="TCK-3781"/>
    <m/>
    <m/>
    <n v="73"/>
    <n v="73"/>
    <x v="0"/>
    <x v="1"/>
    <s v="Baghdad"/>
    <s v="Pharmacy"/>
    <s v="Al Noor Hosp."/>
    <x v="0"/>
    <s v="Reception"/>
    <x v="0"/>
    <s v="Admin"/>
    <s v="Wrong appointment"/>
    <m/>
    <x v="3"/>
    <s v="05-26-25"/>
    <s v="MM-DD-YY"/>
    <d v="2025-05-26T00:00:00"/>
    <s v="30 min"/>
    <n v="30"/>
    <s v="5 hours"/>
    <n v="5"/>
    <s v="2025-06-19"/>
    <s v="YYYY-MM-DD"/>
    <d v="2025-06-19T00:00:00"/>
    <s v="Resolved"/>
    <x v="0"/>
    <s v="Level 1"/>
    <n v="1"/>
    <m/>
    <s v="Duplicate"/>
    <n v="2"/>
    <x v="0"/>
    <s v="No"/>
    <m/>
    <m/>
    <s v="100 USD"/>
    <n v="100"/>
    <s v="Yes"/>
    <s v="OK"/>
    <s v="OK"/>
    <s v="OK"/>
    <s v="OK"/>
    <s v="Review"/>
    <s v="No"/>
    <x v="1"/>
    <x v="2"/>
    <x v="0"/>
    <x v="1"/>
    <x v="1"/>
  </r>
  <r>
    <s v="tk_3782"/>
    <s v="TCK-3782"/>
    <s v="P-761"/>
    <m/>
    <n v="28"/>
    <n v="28"/>
    <x v="0"/>
    <x v="1"/>
    <s v="Basra"/>
    <s v="Hospital"/>
    <s v="Al Noor Hosp."/>
    <x v="0"/>
    <s v="ER"/>
    <x v="1"/>
    <s v="Inquiry"/>
    <s v="Missing record"/>
    <s v="billing not clear"/>
    <x v="6"/>
    <s v="2025-05-21"/>
    <s v="YYYY-MM-DD"/>
    <d v="2025-05-21T00:00:00"/>
    <s v="30 min"/>
    <n v="30"/>
    <s v="-1"/>
    <m/>
    <s v="2025-03-11"/>
    <s v="YYYY-MM-DD"/>
    <d v="2025-03-11T00:00:00"/>
    <s v="Escalated"/>
    <x v="2"/>
    <n v="0"/>
    <n v="0"/>
    <s v="Sara"/>
    <s v="Solved"/>
    <n v="2"/>
    <x v="0"/>
    <s v="Yes"/>
    <m/>
    <m/>
    <n v="20"/>
    <n v="20"/>
    <s v="Yes"/>
    <s v="Status Mismatch"/>
    <s v="OK"/>
    <s v="Solved Ticket Still Active"/>
    <s v="OK"/>
    <s v="OK"/>
    <s v="Yes"/>
    <x v="0"/>
    <x v="1"/>
    <x v="0"/>
    <x v="0"/>
    <x v="0"/>
  </r>
  <r>
    <s v="3783"/>
    <s v="TCK-3783"/>
    <m/>
    <s v="V-3645"/>
    <s v="~30"/>
    <n v="30"/>
    <x v="0"/>
    <x v="3"/>
    <s v="Alexandria"/>
    <s v="Mobile Unit"/>
    <s v="Al Noor Hosp."/>
    <x v="0"/>
    <s v="Lab"/>
    <x v="2"/>
    <s v="Inquiry"/>
    <s v="Wrong appointment"/>
    <s v="الدكتور لم يحضر"/>
    <x v="5"/>
    <s v="2025-04-10"/>
    <s v="YYYY-MM-DD"/>
    <d v="2025-04-10T00:00:00"/>
    <s v="30 min"/>
    <n v="30"/>
    <s v="48"/>
    <n v="48"/>
    <m/>
    <m/>
    <m/>
    <s v="Pending"/>
    <x v="0"/>
    <n v="2"/>
    <n v="2"/>
    <s v="Hassan"/>
    <s v="Dropped"/>
    <n v="1"/>
    <x v="0"/>
    <s v="No"/>
    <m/>
    <m/>
    <n v="10"/>
    <n v="10"/>
    <s v="No"/>
    <s v="OK"/>
    <s v="Resolution Time Exists Before Closure"/>
    <s v="Dropped Ticket Still Active"/>
    <s v="OK"/>
    <s v="OK"/>
    <m/>
    <x v="0"/>
    <x v="1"/>
    <x v="0"/>
    <x v="0"/>
    <x v="0"/>
  </r>
  <r>
    <s v="TCK-3784"/>
    <s v="TCK-3784"/>
    <m/>
    <s v="V-1143"/>
    <s v="unknown"/>
    <m/>
    <x v="0"/>
    <x v="0"/>
    <s v="Tripoli"/>
    <s v="Clinic"/>
    <s v="Al Noor Hosp."/>
    <x v="0"/>
    <s v="Billing"/>
    <x v="4"/>
    <s v="Technical"/>
    <s v="System down"/>
    <s v="waiting too long"/>
    <x v="1"/>
    <s v="2025-03-01"/>
    <s v="YYYY-MM-DD"/>
    <d v="2025-03-01T00:00:00"/>
    <s v="45"/>
    <n v="45"/>
    <s v="1 day"/>
    <n v="24"/>
    <s v="2025-06-22"/>
    <s v="YYYY-MM-DD"/>
    <d v="2025-06-22T00:00:00"/>
    <s v="Resolved"/>
    <x v="1"/>
    <n v="0"/>
    <n v="0"/>
    <s v="Maya"/>
    <s v="Referred"/>
    <n v="2"/>
    <x v="0"/>
    <s v="Yes"/>
    <s v="good service"/>
    <s v="Positive Feedback"/>
    <n v="20"/>
    <n v="20"/>
    <s v="No"/>
    <s v="OK"/>
    <s v="OK"/>
    <s v="OK"/>
    <s v="OK"/>
    <s v="OK"/>
    <s v="No"/>
    <x v="3"/>
    <x v="4"/>
    <x v="0"/>
    <x v="3"/>
    <x v="0"/>
  </r>
  <r>
    <s v="tk_3785"/>
    <s v="TCK-3785"/>
    <m/>
    <s v="V-4951"/>
    <n v="77"/>
    <n v="77"/>
    <x v="1"/>
    <x v="2"/>
    <s v="Amman"/>
    <s v="Hospital"/>
    <s v="Al Noor Hosp."/>
    <x v="0"/>
    <s v="Pharmacy"/>
    <x v="4"/>
    <s v="Medical"/>
    <s v="Billing error"/>
    <s v="waiting too long"/>
    <x v="1"/>
    <s v="01-26-25"/>
    <s v="MM-DD-YY"/>
    <d v="2025-01-26T00:00:00"/>
    <s v="2 hours"/>
    <n v="120"/>
    <s v="5 hours"/>
    <n v="5"/>
    <m/>
    <m/>
    <m/>
    <s v="Escalated"/>
    <x v="3"/>
    <n v="3"/>
    <n v="3"/>
    <s v="Maya"/>
    <s v="Referred"/>
    <s v="bad"/>
    <x v="2"/>
    <s v="No"/>
    <s v="bad experience"/>
    <m/>
    <s v="100 USD"/>
    <n v="100"/>
    <s v="Yes"/>
    <s v="OK"/>
    <s v="Resolution Time Exists Before Closure"/>
    <s v="OK"/>
    <s v="OK"/>
    <s v="OK"/>
    <m/>
    <x v="0"/>
    <x v="2"/>
    <x v="1"/>
    <x v="0"/>
    <x v="1"/>
  </r>
  <r>
    <s v="TCK-3786"/>
    <s v="TCK-3786"/>
    <s v="P-655"/>
    <m/>
    <s v="~30"/>
    <n v="30"/>
    <x v="0"/>
    <x v="2"/>
    <s v="Zarqa"/>
    <s v="Hospital"/>
    <s v="Care Clinic"/>
    <x v="2"/>
    <s v="Reception"/>
    <x v="1"/>
    <s v="Technical"/>
    <s v="Wrong appointment"/>
    <s v="billing not clear"/>
    <x v="6"/>
    <s v="2025-06-16"/>
    <s v="YYYY-MM-DD"/>
    <d v="2025-06-16T00:00:00"/>
    <s v="2 hours"/>
    <n v="120"/>
    <s v="2h"/>
    <n v="2"/>
    <s v="2025-06-16"/>
    <s v="YYYY-MM-DD"/>
    <d v="2025-06-16T00:00:00"/>
    <s v="Pending"/>
    <x v="2"/>
    <s v="Level 1"/>
    <n v="1"/>
    <s v="Fatima"/>
    <s v="Dropped"/>
    <n v="1"/>
    <x v="0"/>
    <s v="No"/>
    <s v="bad experience"/>
    <m/>
    <n v="50"/>
    <n v="50"/>
    <s v="No"/>
    <s v="Status Mismatch"/>
    <s v="Resolution Time Exists Before Closure"/>
    <s v="Dropped Ticket Still Active"/>
    <s v="OK"/>
    <s v="OK"/>
    <s v="No"/>
    <x v="0"/>
    <x v="1"/>
    <x v="1"/>
    <x v="0"/>
    <x v="2"/>
  </r>
  <r>
    <s v="3787"/>
    <s v="TCK-3787"/>
    <s v="P-791"/>
    <m/>
    <s v="unknown"/>
    <m/>
    <x v="1"/>
    <x v="2"/>
    <s v="Irbid"/>
    <s v="Mobile Unit"/>
    <s v="HealthPlus"/>
    <x v="1"/>
    <s v="Billing"/>
    <x v="0"/>
    <s v="Complaint"/>
    <s v="Long wait time"/>
    <m/>
    <x v="3"/>
    <s v="13/03/2025"/>
    <s v="DD/MM/YYYY"/>
    <d v="2025-03-13T00:00:00"/>
    <s v="2 hours"/>
    <n v="120"/>
    <s v="1 day"/>
    <n v="24"/>
    <m/>
    <m/>
    <m/>
    <s v="Resolved"/>
    <x v="0"/>
    <n v="1"/>
    <n v="1"/>
    <s v="Maya"/>
    <s v="Referred"/>
    <s v="good"/>
    <x v="2"/>
    <m/>
    <s v="good service"/>
    <s v="Positive Feedback"/>
    <n v="20"/>
    <n v="20"/>
    <s v="No"/>
    <s v="Missing Resolved Date"/>
    <s v="OK"/>
    <s v="OK"/>
    <s v="OK"/>
    <s v="OK"/>
    <m/>
    <x v="3"/>
    <x v="4"/>
    <x v="1"/>
    <x v="3"/>
    <x v="0"/>
  </r>
  <r>
    <s v="TCK-3788"/>
    <s v="TCK-3788"/>
    <m/>
    <m/>
    <n v="30"/>
    <n v="30"/>
    <x v="0"/>
    <x v="2"/>
    <s v="Irbid"/>
    <s v="Hospital"/>
    <s v="Alnoor Hospital"/>
    <x v="0"/>
    <s v="Lab"/>
    <x v="4"/>
    <s v="Complaint"/>
    <s v="System down"/>
    <s v="تأخير في الخدمة"/>
    <x v="4"/>
    <s v="2025-05-07"/>
    <s v="YYYY-MM-DD"/>
    <d v="2025-05-07T00:00:00"/>
    <s v="1h"/>
    <n v="60"/>
    <s v="1 day"/>
    <n v="24"/>
    <m/>
    <m/>
    <m/>
    <s v="Pending"/>
    <x v="3"/>
    <n v="1"/>
    <n v="1"/>
    <s v="Lina"/>
    <s v="Referred"/>
    <n v="4"/>
    <x v="2"/>
    <m/>
    <m/>
    <m/>
    <s v="100 USD"/>
    <n v="100"/>
    <s v="No"/>
    <s v="OK"/>
    <s v="Resolution Time Exists Before Closure"/>
    <s v="OK"/>
    <s v="OK"/>
    <s v="OK"/>
    <m/>
    <x v="0"/>
    <x v="1"/>
    <x v="2"/>
    <x v="0"/>
    <x v="1"/>
  </r>
  <r>
    <s v="3789"/>
    <s v="TCK-3789"/>
    <m/>
    <m/>
    <s v="unknown"/>
    <m/>
    <x v="0"/>
    <x v="1"/>
    <s v="Mosul"/>
    <s v="Clinic"/>
    <s v="Care Clinic"/>
    <x v="2"/>
    <s v="Reception"/>
    <x v="0"/>
    <s v="Medical"/>
    <s v="Wrong appointment"/>
    <s v="waiting too long"/>
    <x v="1"/>
    <s v="10/05/2025"/>
    <s v="DD/MM/YYYY"/>
    <d v="2025-05-10T00:00:00"/>
    <s v="2 hours"/>
    <n v="120"/>
    <s v="1 day"/>
    <n v="24"/>
    <m/>
    <m/>
    <m/>
    <s v="Resolved"/>
    <x v="3"/>
    <n v="2"/>
    <n v="2"/>
    <s v="John"/>
    <s v="Solved"/>
    <n v="1"/>
    <x v="0"/>
    <s v="No"/>
    <s v="good service"/>
    <s v="Positive Feedback"/>
    <n v="50"/>
    <n v="50"/>
    <s v="No"/>
    <s v="Missing Resolved Date"/>
    <s v="OK"/>
    <s v="OK"/>
    <s v="OK"/>
    <s v="OK"/>
    <m/>
    <x v="3"/>
    <x v="4"/>
    <x v="1"/>
    <x v="3"/>
    <x v="2"/>
  </r>
  <r>
    <s v="tk_3790"/>
    <s v="TCK-3790"/>
    <s v="P-397"/>
    <m/>
    <s v="~30"/>
    <n v="30"/>
    <x v="1"/>
    <x v="2"/>
    <s v="Irbid"/>
    <s v="Mobile Unit"/>
    <s v="Al Noor Hosp."/>
    <x v="0"/>
    <s v="Lab"/>
    <x v="2"/>
    <s v="Medical"/>
    <s v="System down"/>
    <m/>
    <x v="3"/>
    <s v="12/05/2025"/>
    <s v="DD/MM/YYYY"/>
    <d v="2025-05-12T00:00:00"/>
    <s v="30 min"/>
    <n v="30"/>
    <s v="5 hours"/>
    <n v="5"/>
    <m/>
    <m/>
    <m/>
    <s v="Escalated"/>
    <x v="3"/>
    <n v="1"/>
    <n v="1"/>
    <s v="John"/>
    <s v="Solved"/>
    <n v="5"/>
    <x v="2"/>
    <s v="Yes"/>
    <s v="good service"/>
    <s v="Positive Feedback"/>
    <n v="10"/>
    <n v="10"/>
    <s v="No"/>
    <s v="OK"/>
    <s v="Resolution Time Exists Before Closure"/>
    <s v="Solved Ticket Still Active"/>
    <s v="OK"/>
    <s v="OK"/>
    <m/>
    <x v="0"/>
    <x v="1"/>
    <x v="0"/>
    <x v="0"/>
    <x v="0"/>
  </r>
  <r>
    <s v="TCK-3791"/>
    <s v="TCK-3791"/>
    <m/>
    <s v="V-4481"/>
    <n v="58"/>
    <n v="58"/>
    <x v="1"/>
    <x v="2"/>
    <s v="Amman"/>
    <s v="Clinic"/>
    <s v="Al Noor Hosp."/>
    <x v="0"/>
    <s v="Lab"/>
    <x v="4"/>
    <s v="Technical"/>
    <s v="Wrong appointment"/>
    <m/>
    <x v="3"/>
    <s v="04-25-25"/>
    <s v="MM-DD-YY"/>
    <d v="2025-04-25T00:00:00"/>
    <s v="30 min"/>
    <n v="30"/>
    <s v="5 hours"/>
    <n v="5"/>
    <s v="03-05-25"/>
    <s v="MM-DD-YY"/>
    <d v="2025-03-05T00:00:00"/>
    <s v="Closed"/>
    <x v="2"/>
    <n v="3"/>
    <n v="3"/>
    <s v="Hassan"/>
    <s v="Duplicate"/>
    <n v="5"/>
    <x v="2"/>
    <s v="No"/>
    <m/>
    <m/>
    <n v="50"/>
    <n v="50"/>
    <s v="Yes"/>
    <s v="OK"/>
    <s v="OK"/>
    <s v="OK"/>
    <s v="Review"/>
    <s v="OK"/>
    <s v="Yes"/>
    <x v="1"/>
    <x v="3"/>
    <x v="0"/>
    <x v="1"/>
    <x v="2"/>
  </r>
  <r>
    <s v="TCK-3792"/>
    <s v="TCK-3792"/>
    <s v="P-594"/>
    <m/>
    <n v="6"/>
    <n v="6"/>
    <x v="1"/>
    <x v="3"/>
    <s v="Cairo"/>
    <s v="Mobile Unit"/>
    <s v="HealthPlus"/>
    <x v="1"/>
    <s v="Pharmacy"/>
    <x v="3"/>
    <s v="Medical"/>
    <s v="Billing error"/>
    <s v="مشكلة في الفاتورة"/>
    <x v="6"/>
    <s v="01-23-25"/>
    <s v="MM-DD-YY"/>
    <d v="2025-01-23T00:00:00"/>
    <s v="30 min"/>
    <n v="30"/>
    <s v="5 hours"/>
    <n v="5"/>
    <s v="27/05/2025"/>
    <s v="DD/MM/YYYY"/>
    <d v="2025-05-27T00:00:00"/>
    <s v="Open"/>
    <x v="1"/>
    <n v="0"/>
    <n v="0"/>
    <s v="Ali"/>
    <s v="Duplicate"/>
    <s v="bad"/>
    <x v="2"/>
    <s v="Yes"/>
    <s v="bad experience"/>
    <m/>
    <s v="100 USD"/>
    <n v="100"/>
    <s v="No"/>
    <s v="Status Mismatch"/>
    <s v="Resolution Time Exists Before Closure"/>
    <s v="Duplicate Ticket Still Active"/>
    <s v="OK"/>
    <s v="OK"/>
    <s v="No"/>
    <x v="0"/>
    <x v="0"/>
    <x v="0"/>
    <x v="0"/>
    <x v="1"/>
  </r>
  <r>
    <s v="3793"/>
    <s v="TCK-3793"/>
    <m/>
    <s v="V-5309"/>
    <s v="unknown"/>
    <m/>
    <x v="0"/>
    <x v="0"/>
    <s v="Tripoli"/>
    <s v="Hospital"/>
    <s v="Care Clinic"/>
    <x v="2"/>
    <s v="Pharmacy"/>
    <x v="3"/>
    <s v="Inquiry"/>
    <s v="Wrong appointment"/>
    <s v="الخدمة سيئة"/>
    <x v="2"/>
    <s v="02-06-25"/>
    <s v="MM-DD-YY"/>
    <d v="2025-02-06T00:00:00"/>
    <s v="1h"/>
    <n v="60"/>
    <s v="1 day"/>
    <n v="24"/>
    <m/>
    <m/>
    <m/>
    <s v="Open"/>
    <x v="0"/>
    <n v="1"/>
    <n v="1"/>
    <m/>
    <s v="Duplicate"/>
    <n v="1"/>
    <x v="0"/>
    <s v="Yes"/>
    <s v="good service"/>
    <s v="Positive Feedback"/>
    <n v="20"/>
    <n v="20"/>
    <s v="No"/>
    <s v="OK"/>
    <s v="Resolution Time Exists Before Closure"/>
    <s v="Duplicate Ticket Still Active"/>
    <s v="OK"/>
    <s v="Review"/>
    <m/>
    <x v="0"/>
    <x v="4"/>
    <x v="2"/>
    <x v="0"/>
    <x v="0"/>
  </r>
  <r>
    <s v="tk_3794"/>
    <s v="TCK-3794"/>
    <m/>
    <m/>
    <n v="28"/>
    <n v="28"/>
    <x v="1"/>
    <x v="0"/>
    <s v="Saida"/>
    <s v="Clinic"/>
    <s v="Al Noor Hosp."/>
    <x v="0"/>
    <s v="Reception"/>
    <x v="2"/>
    <s v="Inquiry"/>
    <s v="System down"/>
    <s v="need help"/>
    <x v="0"/>
    <s v="03/05/2025"/>
    <s v="DD/MM/YYYY"/>
    <d v="2025-05-03T00:00:00"/>
    <s v="30 min"/>
    <n v="30"/>
    <s v="2h"/>
    <n v="2"/>
    <s v="05/06/2025"/>
    <s v="DD/MM/YYYY"/>
    <d v="2025-06-05T00:00:00"/>
    <s v="Closed"/>
    <x v="0"/>
    <n v="1"/>
    <n v="1"/>
    <s v="Omar"/>
    <s v="Solved"/>
    <n v="3"/>
    <x v="1"/>
    <s v="No"/>
    <s v="good service"/>
    <s v="Positive Feedback"/>
    <n v="20"/>
    <n v="20"/>
    <s v="Yes"/>
    <s v="OK"/>
    <s v="OK"/>
    <s v="OK"/>
    <s v="OK"/>
    <s v="OK"/>
    <s v="No"/>
    <x v="2"/>
    <x v="1"/>
    <x v="0"/>
    <x v="2"/>
    <x v="0"/>
  </r>
  <r>
    <s v="TCK-3795"/>
    <s v="TCK-3795"/>
    <m/>
    <s v="V-9887"/>
    <s v="unknown"/>
    <m/>
    <x v="0"/>
    <x v="0"/>
    <s v="Saida"/>
    <s v="Mobile Unit"/>
    <s v="Care Clinic"/>
    <x v="2"/>
    <s v="Lab"/>
    <x v="0"/>
    <s v="Medical"/>
    <s v="System down"/>
    <s v="need help"/>
    <x v="0"/>
    <s v="22/06/2025"/>
    <s v="DD/MM/YYYY"/>
    <d v="2025-06-22T00:00:00"/>
    <s v="1h"/>
    <n v="60"/>
    <s v="-1"/>
    <m/>
    <m/>
    <m/>
    <m/>
    <s v="Resolved"/>
    <x v="1"/>
    <n v="2"/>
    <n v="2"/>
    <s v="Sara"/>
    <s v="Solved"/>
    <n v="4"/>
    <x v="2"/>
    <s v="No"/>
    <m/>
    <m/>
    <n v="20"/>
    <n v="20"/>
    <s v="No"/>
    <s v="Missing Resolved Date"/>
    <s v="Missing Resolution Time"/>
    <s v="OK"/>
    <s v="OK"/>
    <s v="OK"/>
    <m/>
    <x v="0"/>
    <x v="4"/>
    <x v="2"/>
    <x v="0"/>
    <x v="0"/>
  </r>
  <r>
    <s v="tk_3796"/>
    <s v="TCK-3796"/>
    <m/>
    <s v="V-9053"/>
    <s v="unknown"/>
    <m/>
    <x v="0"/>
    <x v="3"/>
    <s v="Giza"/>
    <s v="Mobile Unit"/>
    <s v="Care Clinic"/>
    <x v="2"/>
    <s v="ER"/>
    <x v="3"/>
    <s v="Inquiry"/>
    <s v="Wrong appointment"/>
    <m/>
    <x v="3"/>
    <s v="07/04/2025"/>
    <s v="DD/MM/YYYY"/>
    <d v="2025-04-07T00:00:00"/>
    <s v="30 min"/>
    <n v="30"/>
    <s v="48"/>
    <n v="48"/>
    <m/>
    <m/>
    <m/>
    <s v="Resolved"/>
    <x v="0"/>
    <n v="0"/>
    <n v="0"/>
    <s v="Sara"/>
    <s v="Duplicate"/>
    <n v="1"/>
    <x v="0"/>
    <s v="Yes"/>
    <m/>
    <m/>
    <s v="100 USD"/>
    <n v="100"/>
    <s v="No"/>
    <s v="Missing Resolved Date"/>
    <s v="OK"/>
    <s v="OK"/>
    <s v="Review"/>
    <s v="OK"/>
    <m/>
    <x v="4"/>
    <x v="4"/>
    <x v="0"/>
    <x v="4"/>
    <x v="1"/>
  </r>
  <r>
    <s v="3797"/>
    <s v="TCK-3797"/>
    <s v="P-188"/>
    <m/>
    <s v="~30"/>
    <n v="30"/>
    <x v="0"/>
    <x v="3"/>
    <s v="Cairo"/>
    <s v="Hospital"/>
    <s v="HealthPlus"/>
    <x v="1"/>
    <s v="Lab"/>
    <x v="3"/>
    <s v="Medical"/>
    <s v="Missing record"/>
    <s v="الخدمة سيئة"/>
    <x v="2"/>
    <s v="01-08-25"/>
    <s v="MM-DD-YY"/>
    <d v="2025-01-08T00:00:00"/>
    <s v="1h"/>
    <n v="60"/>
    <s v="2h"/>
    <n v="2"/>
    <s v="01-01-25"/>
    <s v="MM-DD-YY"/>
    <d v="2025-01-01T00:00:00"/>
    <s v="Resolved"/>
    <x v="1"/>
    <s v="Level 1"/>
    <n v="1"/>
    <s v="Maya"/>
    <s v="Dropped"/>
    <n v="2"/>
    <x v="0"/>
    <s v="No"/>
    <m/>
    <m/>
    <s v="100 USD"/>
    <n v="100"/>
    <s v="No"/>
    <s v="OK"/>
    <s v="OK"/>
    <s v="OK"/>
    <s v="OK"/>
    <s v="OK"/>
    <s v="Yes"/>
    <x v="2"/>
    <x v="1"/>
    <x v="2"/>
    <x v="2"/>
    <x v="1"/>
  </r>
  <r>
    <s v="tk_3798"/>
    <s v="TCK-3798"/>
    <s v="P-520"/>
    <s v="V-3824"/>
    <s v="unknown"/>
    <m/>
    <x v="0"/>
    <x v="2"/>
    <s v="Irbid"/>
    <s v="Hospital"/>
    <s v="Al Noor Hosp."/>
    <x v="0"/>
    <s v="Pharmacy"/>
    <x v="3"/>
    <s v="Inquiry"/>
    <s v="Prescription issue"/>
    <m/>
    <x v="3"/>
    <s v="03/01/2025"/>
    <s v="DD/MM/YYYY"/>
    <d v="2025-01-03T00:00:00"/>
    <s v="45"/>
    <n v="45"/>
    <s v="1 day"/>
    <n v="24"/>
    <s v="11/06/2025"/>
    <s v="DD/MM/YYYY"/>
    <d v="2025-06-11T00:00:00"/>
    <s v="Pending"/>
    <x v="3"/>
    <n v="1"/>
    <n v="1"/>
    <s v="Sara"/>
    <s v="Solved"/>
    <s v="bad"/>
    <x v="2"/>
    <s v="Yes"/>
    <s v="good service"/>
    <s v="Positive Feedback"/>
    <n v="20"/>
    <n v="20"/>
    <s v="No"/>
    <s v="Status Mismatch"/>
    <s v="Resolution Time Exists Before Closure"/>
    <s v="Solved Ticket Still Active"/>
    <s v="OK"/>
    <s v="OK"/>
    <s v="No"/>
    <x v="0"/>
    <x v="4"/>
    <x v="0"/>
    <x v="0"/>
    <x v="0"/>
  </r>
  <r>
    <s v="TCK-3799"/>
    <s v="TCK-3799"/>
    <s v="P-226"/>
    <m/>
    <n v="31"/>
    <n v="31"/>
    <x v="1"/>
    <x v="3"/>
    <s v="Giza"/>
    <s v="Clinic"/>
    <s v="HealthPlus"/>
    <x v="1"/>
    <s v="Pharmacy"/>
    <x v="0"/>
    <s v="Technical"/>
    <s v="Prescription issue"/>
    <s v="الخدمة سيئة"/>
    <x v="2"/>
    <s v="01/06/2025"/>
    <s v="DD/MM/YYYY"/>
    <d v="2025-06-01T00:00:00"/>
    <s v="45"/>
    <n v="45"/>
    <s v="-1"/>
    <m/>
    <m/>
    <m/>
    <m/>
    <s v="Pending"/>
    <x v="3"/>
    <n v="3"/>
    <n v="3"/>
    <s v="Sara"/>
    <s v="Referred"/>
    <n v="4"/>
    <x v="2"/>
    <s v="No"/>
    <s v="مشكلة في الفاتورة"/>
    <s v="Billing Issue"/>
    <n v="50"/>
    <n v="50"/>
    <s v="Yes"/>
    <s v="OK"/>
    <s v="OK"/>
    <s v="OK"/>
    <s v="OK"/>
    <s v="OK"/>
    <m/>
    <x v="0"/>
    <x v="1"/>
    <x v="0"/>
    <x v="0"/>
    <x v="2"/>
  </r>
  <r>
    <s v="TCK-3800"/>
    <s v="TCK-3800"/>
    <m/>
    <s v="V-1577"/>
    <n v="35"/>
    <n v="35"/>
    <x v="0"/>
    <x v="1"/>
    <s v="Mosul"/>
    <s v="Hospital"/>
    <s v="Alnoor Hospital"/>
    <x v="0"/>
    <s v="Lab"/>
    <x v="2"/>
    <s v="Inquiry"/>
    <s v="Billing error"/>
    <s v="billing not clear"/>
    <x v="6"/>
    <s v="15/04/2025"/>
    <s v="DD/MM/YYYY"/>
    <d v="2025-04-15T00:00:00"/>
    <s v="2 hours"/>
    <n v="120"/>
    <s v="2h"/>
    <n v="2"/>
    <s v="2025-01-02"/>
    <s v="YYYY-MM-DD"/>
    <d v="2025-01-02T00:00:00"/>
    <s v="Open"/>
    <x v="2"/>
    <n v="3"/>
    <n v="3"/>
    <s v="Hassan"/>
    <s v="Duplicate"/>
    <n v="1"/>
    <x v="0"/>
    <m/>
    <s v="good service"/>
    <s v="Positive Feedback"/>
    <s v="100 USD"/>
    <n v="100"/>
    <s v="Yes"/>
    <s v="Status Mismatch"/>
    <s v="Resolution Time Exists Before Closure"/>
    <s v="Duplicate Ticket Still Active"/>
    <s v="Review"/>
    <s v="OK"/>
    <s v="Yes"/>
    <x v="0"/>
    <x v="1"/>
    <x v="1"/>
    <x v="0"/>
    <x v="1"/>
  </r>
  <r>
    <s v="TCK-3801"/>
    <s v="TCK-3801"/>
    <s v="P-180"/>
    <s v="V-7651"/>
    <n v="1"/>
    <n v="1"/>
    <x v="1"/>
    <x v="1"/>
    <s v="Basra"/>
    <s v="Mobile Unit"/>
    <s v="HealthPlus"/>
    <x v="1"/>
    <s v="Pharmacy"/>
    <x v="2"/>
    <s v="Complaint"/>
    <s v="System down"/>
    <s v="need help"/>
    <x v="0"/>
    <s v="2025-01-30"/>
    <s v="YYYY-MM-DD"/>
    <d v="2025-01-30T00:00:00"/>
    <s v="45"/>
    <n v="45"/>
    <s v="1 day"/>
    <n v="24"/>
    <s v="05/04/2025"/>
    <s v="DD/MM/YYYY"/>
    <d v="2025-04-05T00:00:00"/>
    <s v="Resolved"/>
    <x v="0"/>
    <n v="0"/>
    <n v="0"/>
    <s v="Lina"/>
    <s v="Referred"/>
    <n v="2"/>
    <x v="0"/>
    <s v="No"/>
    <s v="good service"/>
    <s v="Positive Feedback"/>
    <s v="~30"/>
    <n v="30"/>
    <s v="No"/>
    <s v="OK"/>
    <s v="OK"/>
    <s v="OK"/>
    <s v="Review"/>
    <s v="OK"/>
    <s v="No"/>
    <x v="3"/>
    <x v="0"/>
    <x v="0"/>
    <x v="3"/>
    <x v="0"/>
  </r>
  <r>
    <s v="tk_3802"/>
    <s v="TCK-3802"/>
    <m/>
    <m/>
    <s v="~30"/>
    <n v="30"/>
    <x v="1"/>
    <x v="1"/>
    <s v="Baghdad"/>
    <s v="Mobile Unit"/>
    <s v="Care Clinic"/>
    <x v="2"/>
    <s v="Lab"/>
    <x v="4"/>
    <s v="Technical"/>
    <s v="Prescription issue"/>
    <s v="waiting too long"/>
    <x v="1"/>
    <s v="2025-05-06"/>
    <s v="YYYY-MM-DD"/>
    <d v="2025-05-06T00:00:00"/>
    <s v="45"/>
    <n v="45"/>
    <s v="5 hours"/>
    <n v="5"/>
    <s v="2025-04-01"/>
    <s v="YYYY-MM-DD"/>
    <d v="2025-04-01T00:00:00"/>
    <s v="Open"/>
    <x v="2"/>
    <n v="2"/>
    <n v="2"/>
    <s v="Maya"/>
    <s v="Solved"/>
    <n v="3"/>
    <x v="1"/>
    <m/>
    <s v="good service"/>
    <s v="Positive Feedback"/>
    <n v="20"/>
    <n v="20"/>
    <s v="No"/>
    <s v="Status Mismatch"/>
    <s v="Resolution Time Exists Before Closure"/>
    <s v="Solved Ticket Still Active"/>
    <s v="OK"/>
    <s v="OK"/>
    <s v="Yes"/>
    <x v="0"/>
    <x v="1"/>
    <x v="0"/>
    <x v="0"/>
    <x v="0"/>
  </r>
  <r>
    <s v="tk_3803"/>
    <s v="TCK-3803"/>
    <m/>
    <s v="V-5336"/>
    <n v="4"/>
    <n v="4"/>
    <x v="0"/>
    <x v="2"/>
    <s v="Zarqa"/>
    <s v="Hospital"/>
    <s v="Al Noor Hosp."/>
    <x v="0"/>
    <s v="Lab"/>
    <x v="3"/>
    <s v="Medical"/>
    <s v="System down"/>
    <m/>
    <x v="3"/>
    <s v="01-28-25"/>
    <s v="MM-DD-YY"/>
    <d v="2025-01-28T00:00:00"/>
    <s v="45"/>
    <n v="45"/>
    <s v="2h"/>
    <n v="2"/>
    <m/>
    <m/>
    <m/>
    <s v="Pending"/>
    <x v="2"/>
    <n v="2"/>
    <n v="2"/>
    <m/>
    <s v="Referred"/>
    <s v="bad"/>
    <x v="2"/>
    <s v="Yes"/>
    <s v="مشكلة في الفاتورة"/>
    <s v="Billing Issue"/>
    <n v="50"/>
    <n v="50"/>
    <s v="No"/>
    <s v="OK"/>
    <s v="Resolution Time Exists Before Closure"/>
    <s v="OK"/>
    <s v="OK"/>
    <s v="OK"/>
    <m/>
    <x v="0"/>
    <x v="0"/>
    <x v="0"/>
    <x v="0"/>
    <x v="2"/>
  </r>
  <r>
    <s v="TCK-3804"/>
    <s v="TCK-3804"/>
    <s v="P-890"/>
    <m/>
    <s v="unknown"/>
    <m/>
    <x v="1"/>
    <x v="3"/>
    <s v="Alexandria"/>
    <s v="Pharmacy"/>
    <s v="HealthPlus"/>
    <x v="1"/>
    <s v="Reception"/>
    <x v="1"/>
    <s v="Technical"/>
    <s v="Missing record"/>
    <s v="billing not clear"/>
    <x v="6"/>
    <s v="2025-03-14"/>
    <s v="YYYY-MM-DD"/>
    <d v="2025-03-14T00:00:00"/>
    <s v="1h"/>
    <n v="60"/>
    <s v="48"/>
    <n v="48"/>
    <m/>
    <m/>
    <m/>
    <s v="Resolved"/>
    <x v="0"/>
    <n v="3"/>
    <n v="3"/>
    <s v="John"/>
    <s v="Duplicate"/>
    <n v="1"/>
    <x v="0"/>
    <s v="Yes"/>
    <s v="good service"/>
    <s v="Positive Feedback"/>
    <n v="50"/>
    <n v="50"/>
    <s v="No"/>
    <s v="Missing Resolved Date"/>
    <s v="OK"/>
    <s v="OK"/>
    <s v="OK"/>
    <s v="OK"/>
    <m/>
    <x v="4"/>
    <x v="4"/>
    <x v="2"/>
    <x v="4"/>
    <x v="2"/>
  </r>
  <r>
    <s v="TCK-3805"/>
    <s v="TCK-3805"/>
    <m/>
    <s v="V-8862"/>
    <s v="unknown"/>
    <m/>
    <x v="0"/>
    <x v="3"/>
    <s v="Giza"/>
    <s v="Pharmacy"/>
    <s v="Care Clinic"/>
    <x v="2"/>
    <s v="Pharmacy"/>
    <x v="0"/>
    <s v="Admin"/>
    <s v="Missing record"/>
    <s v="billing not clear"/>
    <x v="6"/>
    <s v="2025-03-17"/>
    <s v="YYYY-MM-DD"/>
    <d v="2025-03-17T00:00:00"/>
    <s v="45"/>
    <n v="45"/>
    <s v="2h"/>
    <n v="2"/>
    <s v="05-02-25"/>
    <s v="MM-DD-YY"/>
    <d v="2025-05-02T00:00:00"/>
    <s v="Pending"/>
    <x v="3"/>
    <n v="2"/>
    <n v="2"/>
    <s v="Fatima"/>
    <s v="Referred"/>
    <n v="2"/>
    <x v="0"/>
    <s v="No"/>
    <s v="bad experience"/>
    <m/>
    <s v="100 USD"/>
    <n v="100"/>
    <s v="Yes"/>
    <s v="Status Mismatch"/>
    <s v="Resolution Time Exists Before Closure"/>
    <s v="OK"/>
    <s v="OK"/>
    <s v="OK"/>
    <s v="No"/>
    <x v="0"/>
    <x v="4"/>
    <x v="0"/>
    <x v="0"/>
    <x v="1"/>
  </r>
  <r>
    <s v="TCK-3806"/>
    <s v="TCK-3806"/>
    <s v="P-116"/>
    <m/>
    <n v="85"/>
    <n v="85"/>
    <x v="1"/>
    <x v="3"/>
    <s v="Cairo"/>
    <s v="Hospital"/>
    <s v="Alnoor Hospital"/>
    <x v="0"/>
    <s v="Lab"/>
    <x v="0"/>
    <s v="Admin"/>
    <s v="Missing record"/>
    <s v="الدكتور لم يحضر"/>
    <x v="5"/>
    <s v="27/03/2025"/>
    <s v="DD/MM/YYYY"/>
    <d v="2025-03-27T00:00:00"/>
    <s v="1h"/>
    <n v="60"/>
    <s v="48"/>
    <n v="48"/>
    <s v="2025-03-30"/>
    <s v="YYYY-MM-DD"/>
    <d v="2025-03-30T00:00:00"/>
    <s v="Resolved"/>
    <x v="0"/>
    <n v="1"/>
    <n v="1"/>
    <s v="Lina"/>
    <s v="Referred"/>
    <n v="4"/>
    <x v="2"/>
    <s v="No"/>
    <m/>
    <m/>
    <n v="50"/>
    <n v="50"/>
    <s v="No"/>
    <s v="OK"/>
    <s v="OK"/>
    <s v="OK"/>
    <s v="OK"/>
    <s v="OK"/>
    <s v="No"/>
    <x v="4"/>
    <x v="2"/>
    <x v="2"/>
    <x v="4"/>
    <x v="2"/>
  </r>
  <r>
    <s v="tk_3807"/>
    <s v="TCK-3807"/>
    <s v="P-929"/>
    <m/>
    <s v="~30"/>
    <n v="30"/>
    <x v="1"/>
    <x v="2"/>
    <s v="Irbid"/>
    <s v="Pharmacy"/>
    <s v="Alnoor Hospital"/>
    <x v="0"/>
    <s v="ER"/>
    <x v="1"/>
    <s v="Admin"/>
    <s v="Billing error"/>
    <s v="تأخير في الخدمة"/>
    <x v="4"/>
    <s v="01-21-25"/>
    <s v="MM-DD-YY"/>
    <d v="2025-01-21T00:00:00"/>
    <s v="1h"/>
    <n v="60"/>
    <s v="1 day"/>
    <n v="24"/>
    <m/>
    <m/>
    <m/>
    <s v="Open"/>
    <x v="1"/>
    <n v="3"/>
    <n v="3"/>
    <s v="Ali"/>
    <s v="Referred"/>
    <n v="4"/>
    <x v="2"/>
    <m/>
    <s v="الدكتور لم يحضر"/>
    <s v="Doctor Unavailable"/>
    <n v="10"/>
    <n v="10"/>
    <s v="No"/>
    <s v="OK"/>
    <s v="Resolution Time Exists Before Closure"/>
    <s v="OK"/>
    <s v="OK"/>
    <s v="OK"/>
    <m/>
    <x v="0"/>
    <x v="1"/>
    <x v="2"/>
    <x v="0"/>
    <x v="0"/>
  </r>
  <r>
    <s v="3808"/>
    <s v="TCK-3808"/>
    <m/>
    <s v="V-3614"/>
    <s v="~30"/>
    <n v="30"/>
    <x v="0"/>
    <x v="3"/>
    <s v="Alexandria"/>
    <s v="Clinic"/>
    <s v="Al Noor Hosp."/>
    <x v="0"/>
    <s v="Reception"/>
    <x v="4"/>
    <s v="Inquiry"/>
    <s v="Wrong appointment"/>
    <s v="مشكلة في الفاتورة"/>
    <x v="6"/>
    <s v="28/05/2025"/>
    <s v="DD/MM/YYYY"/>
    <d v="2025-05-28T00:00:00"/>
    <s v="1h"/>
    <n v="60"/>
    <s v="1 day"/>
    <n v="24"/>
    <s v="2025-04-06"/>
    <s v="YYYY-MM-DD"/>
    <d v="2025-04-06T00:00:00"/>
    <s v="Open"/>
    <x v="1"/>
    <n v="1"/>
    <n v="1"/>
    <s v="Maya"/>
    <s v="Dropped"/>
    <n v="2"/>
    <x v="0"/>
    <s v="No"/>
    <s v="مشكلة في الفاتورة"/>
    <s v="Billing Issue"/>
    <s v="100 USD"/>
    <n v="100"/>
    <s v="No"/>
    <s v="Status Mismatch"/>
    <s v="Resolution Time Exists Before Closure"/>
    <s v="Dropped Ticket Still Active"/>
    <s v="OK"/>
    <s v="OK"/>
    <s v="Yes"/>
    <x v="0"/>
    <x v="1"/>
    <x v="2"/>
    <x v="0"/>
    <x v="1"/>
  </r>
  <r>
    <s v="tk_3809"/>
    <s v="TCK-3809"/>
    <s v="P-490"/>
    <s v="V-2737"/>
    <s v="unknown"/>
    <m/>
    <x v="0"/>
    <x v="0"/>
    <s v="Bekaa"/>
    <s v="Clinic"/>
    <s v="Al Noor Hosp."/>
    <x v="0"/>
    <s v="ER"/>
    <x v="1"/>
    <s v="Medical"/>
    <s v="Missing record"/>
    <s v="waiting too long"/>
    <x v="1"/>
    <s v="2025-02-12"/>
    <s v="YYYY-MM-DD"/>
    <d v="2025-02-12T00:00:00"/>
    <s v="1h"/>
    <n v="60"/>
    <s v="48"/>
    <n v="48"/>
    <s v="04-10-25"/>
    <s v="MM-DD-YY"/>
    <d v="2025-04-10T00:00:00"/>
    <s v="Escalated"/>
    <x v="1"/>
    <n v="1"/>
    <n v="1"/>
    <s v="Sara"/>
    <s v="Referred"/>
    <n v="3"/>
    <x v="1"/>
    <s v="No"/>
    <m/>
    <m/>
    <s v="~30"/>
    <n v="30"/>
    <s v="Yes"/>
    <s v="Status Mismatch"/>
    <s v="Resolution Time Exists Before Closure"/>
    <s v="OK"/>
    <s v="OK"/>
    <s v="OK"/>
    <s v="No"/>
    <x v="0"/>
    <x v="4"/>
    <x v="2"/>
    <x v="0"/>
    <x v="0"/>
  </r>
  <r>
    <s v="3810"/>
    <s v="TCK-3810"/>
    <s v="P-887"/>
    <m/>
    <s v="~30"/>
    <n v="30"/>
    <x v="0"/>
    <x v="1"/>
    <s v="Baghdad"/>
    <s v="Clinic"/>
    <s v="Care Clinic"/>
    <x v="2"/>
    <s v="Pharmacy"/>
    <x v="1"/>
    <s v="Admin"/>
    <s v="Billing error"/>
    <m/>
    <x v="3"/>
    <s v="2025-06-18"/>
    <s v="YYYY-MM-DD"/>
    <d v="2025-06-18T00:00:00"/>
    <s v="45"/>
    <n v="45"/>
    <s v="5 hours"/>
    <n v="5"/>
    <s v="2025-02-08"/>
    <s v="YYYY-MM-DD"/>
    <d v="2025-02-08T00:00:00"/>
    <s v="Closed"/>
    <x v="0"/>
    <n v="0"/>
    <n v="0"/>
    <s v="Maya"/>
    <s v="Referred"/>
    <n v="4"/>
    <x v="2"/>
    <s v="No"/>
    <s v="good service"/>
    <s v="Positive Feedback"/>
    <s v="~30"/>
    <n v="30"/>
    <s v="No"/>
    <s v="OK"/>
    <s v="OK"/>
    <s v="OK"/>
    <s v="Review"/>
    <s v="OK"/>
    <s v="Yes"/>
    <x v="1"/>
    <x v="1"/>
    <x v="0"/>
    <x v="1"/>
    <x v="0"/>
  </r>
  <r>
    <s v="3811"/>
    <s v="TCK-3811"/>
    <m/>
    <m/>
    <s v="~30"/>
    <n v="30"/>
    <x v="1"/>
    <x v="1"/>
    <s v="Mosul"/>
    <s v="Pharmacy"/>
    <s v="HealthPlus"/>
    <x v="1"/>
    <s v="Pharmacy"/>
    <x v="3"/>
    <s v="Technical"/>
    <s v="Long wait time"/>
    <s v="billing not clear"/>
    <x v="6"/>
    <s v="06-02-25"/>
    <s v="MM-DD-YY"/>
    <d v="2025-06-02T00:00:00"/>
    <s v="2 hours"/>
    <n v="120"/>
    <s v="2h"/>
    <n v="2"/>
    <m/>
    <m/>
    <m/>
    <s v="Closed"/>
    <x v="1"/>
    <s v="Level 1"/>
    <n v="1"/>
    <s v="Sara"/>
    <s v="Dropped"/>
    <n v="1"/>
    <x v="0"/>
    <s v="No"/>
    <s v="bad experience"/>
    <m/>
    <s v="~30"/>
    <n v="30"/>
    <s v="Yes"/>
    <s v="Missing Resolved Date"/>
    <s v="OK"/>
    <s v="OK"/>
    <s v="OK"/>
    <s v="OK"/>
    <m/>
    <x v="2"/>
    <x v="1"/>
    <x v="1"/>
    <x v="2"/>
    <x v="0"/>
  </r>
  <r>
    <s v="tk_3812"/>
    <s v="TCK-3812"/>
    <s v="P-331"/>
    <m/>
    <n v="17"/>
    <n v="17"/>
    <x v="0"/>
    <x v="1"/>
    <s v="Basra"/>
    <s v="Clinic"/>
    <s v="Care Clinic"/>
    <x v="2"/>
    <s v="Lab"/>
    <x v="1"/>
    <s v="Complaint"/>
    <s v="Wrong appointment"/>
    <s v="need help"/>
    <x v="0"/>
    <s v="2025-04-15"/>
    <s v="YYYY-MM-DD"/>
    <d v="2025-04-15T00:00:00"/>
    <s v="1h"/>
    <n v="60"/>
    <s v="-1"/>
    <m/>
    <s v="17/06/2025"/>
    <s v="DD/MM/YYYY"/>
    <d v="2025-06-17T00:00:00"/>
    <s v="Resolved"/>
    <x v="0"/>
    <n v="0"/>
    <n v="0"/>
    <s v="John"/>
    <s v="Dropped"/>
    <n v="5"/>
    <x v="2"/>
    <s v="Yes"/>
    <m/>
    <m/>
    <n v="20"/>
    <n v="20"/>
    <s v="No"/>
    <s v="OK"/>
    <s v="Missing Resolution Time"/>
    <s v="OK"/>
    <s v="Review"/>
    <s v="OK"/>
    <s v="No"/>
    <x v="0"/>
    <x v="0"/>
    <x v="2"/>
    <x v="0"/>
    <x v="0"/>
  </r>
  <r>
    <s v="3813"/>
    <s v="TCK-3813"/>
    <s v="P-480"/>
    <m/>
    <s v="~30"/>
    <n v="30"/>
    <x v="0"/>
    <x v="0"/>
    <s v="Tripoli"/>
    <s v="Clinic"/>
    <s v="Al Noor Hosp."/>
    <x v="0"/>
    <s v="Reception"/>
    <x v="4"/>
    <s v="Medical"/>
    <s v="Missing record"/>
    <m/>
    <x v="3"/>
    <s v="06-25-25"/>
    <s v="MM-DD-YY"/>
    <d v="2025-06-25T00:00:00"/>
    <s v="30 min"/>
    <n v="30"/>
    <s v="1 day"/>
    <n v="24"/>
    <s v="04-06-25"/>
    <s v="MM-DD-YY"/>
    <d v="2025-04-06T00:00:00"/>
    <s v="Resolved"/>
    <x v="0"/>
    <n v="3"/>
    <n v="3"/>
    <s v="Fatima"/>
    <s v="Duplicate"/>
    <s v="bad"/>
    <x v="2"/>
    <s v="No"/>
    <s v="الدكتور لم يحضر"/>
    <s v="Doctor Unavailable"/>
    <s v="100 USD"/>
    <n v="100"/>
    <s v="No"/>
    <s v="OK"/>
    <s v="OK"/>
    <s v="OK"/>
    <s v="OK"/>
    <s v="OK"/>
    <s v="Yes"/>
    <x v="3"/>
    <x v="1"/>
    <x v="0"/>
    <x v="3"/>
    <x v="1"/>
  </r>
  <r>
    <s v="tk_3814"/>
    <s v="TCK-3814"/>
    <m/>
    <s v="V-2042"/>
    <n v="89"/>
    <n v="89"/>
    <x v="1"/>
    <x v="3"/>
    <s v="Cairo"/>
    <s v="Pharmacy"/>
    <s v="HealthPlus"/>
    <x v="1"/>
    <s v="ER"/>
    <x v="3"/>
    <s v="Technical"/>
    <s v="Missing record"/>
    <s v="billing not clear"/>
    <x v="6"/>
    <s v="17/04/2025"/>
    <s v="DD/MM/YYYY"/>
    <d v="2025-04-17T00:00:00"/>
    <s v="30 min"/>
    <n v="30"/>
    <s v="1 day"/>
    <n v="24"/>
    <s v="10/05/2025"/>
    <s v="DD/MM/YYYY"/>
    <d v="2025-05-10T00:00:00"/>
    <s v="Pending"/>
    <x v="3"/>
    <n v="1"/>
    <n v="1"/>
    <m/>
    <s v="Duplicate"/>
    <n v="1"/>
    <x v="0"/>
    <s v="Yes"/>
    <s v="الدكتور لم يحضر"/>
    <s v="Doctor Unavailable"/>
    <n v="10"/>
    <n v="10"/>
    <s v="No"/>
    <s v="Status Mismatch"/>
    <s v="Resolution Time Exists Before Closure"/>
    <s v="Duplicate Ticket Still Active"/>
    <s v="OK"/>
    <s v="OK"/>
    <s v="No"/>
    <x v="0"/>
    <x v="2"/>
    <x v="0"/>
    <x v="0"/>
    <x v="0"/>
  </r>
  <r>
    <s v="TCK-3815"/>
    <s v="TCK-3815"/>
    <m/>
    <s v="V-1725"/>
    <s v="~30"/>
    <n v="30"/>
    <x v="1"/>
    <x v="3"/>
    <s v="Alexandria"/>
    <s v="Pharmacy"/>
    <s v="Alnoor Hospital"/>
    <x v="0"/>
    <s v="Pharmacy"/>
    <x v="4"/>
    <s v="Medical"/>
    <s v="Missing record"/>
    <s v="billing not clear"/>
    <x v="6"/>
    <s v="12/04/2025"/>
    <s v="DD/MM/YYYY"/>
    <d v="2025-04-12T00:00:00"/>
    <s v="30 min"/>
    <n v="30"/>
    <s v="48"/>
    <n v="48"/>
    <s v="15/01/2025"/>
    <s v="DD/MM/YYYY"/>
    <d v="2025-01-15T00:00:00"/>
    <s v="Resolved"/>
    <x v="2"/>
    <n v="2"/>
    <n v="2"/>
    <s v="Lina"/>
    <s v="Duplicate"/>
    <n v="4"/>
    <x v="2"/>
    <s v="Yes"/>
    <m/>
    <m/>
    <n v="10"/>
    <n v="10"/>
    <s v="Yes"/>
    <s v="OK"/>
    <s v="OK"/>
    <s v="OK"/>
    <s v="OK"/>
    <s v="OK"/>
    <s v="Yes"/>
    <x v="4"/>
    <x v="1"/>
    <x v="0"/>
    <x v="4"/>
    <x v="0"/>
  </r>
  <r>
    <s v="TCK-3816"/>
    <s v="TCK-3816"/>
    <s v="P-819"/>
    <m/>
    <s v="unknown"/>
    <m/>
    <x v="0"/>
    <x v="2"/>
    <s v="Zarqa"/>
    <s v="Clinic"/>
    <s v="Care Clinic"/>
    <x v="2"/>
    <s v="Reception"/>
    <x v="4"/>
    <s v="Technical"/>
    <s v="Long wait time"/>
    <s v="need help"/>
    <x v="0"/>
    <s v="05-01-25"/>
    <s v="MM-DD-YY"/>
    <d v="2025-05-01T00:00:00"/>
    <s v="2 hours"/>
    <n v="120"/>
    <s v="5 hours"/>
    <n v="5"/>
    <m/>
    <m/>
    <m/>
    <s v="Resolved"/>
    <x v="3"/>
    <n v="0"/>
    <n v="0"/>
    <m/>
    <s v="Dropped"/>
    <s v="good"/>
    <x v="2"/>
    <s v="No"/>
    <s v="تأخير في الخدمة"/>
    <s v="Service Delay"/>
    <s v="~30"/>
    <n v="30"/>
    <s v="No"/>
    <s v="Missing Resolved Date"/>
    <s v="OK"/>
    <s v="OK"/>
    <s v="Review"/>
    <s v="Review"/>
    <m/>
    <x v="1"/>
    <x v="4"/>
    <x v="1"/>
    <x v="1"/>
    <x v="0"/>
  </r>
  <r>
    <s v="TCK-3817"/>
    <s v="TCK-3817"/>
    <s v="P-781"/>
    <m/>
    <s v="~30"/>
    <n v="30"/>
    <x v="0"/>
    <x v="1"/>
    <s v="Basra"/>
    <s v="Hospital"/>
    <s v="Al Noor Hosp."/>
    <x v="0"/>
    <s v="Lab"/>
    <x v="0"/>
    <s v="Medical"/>
    <s v="Wrong appointment"/>
    <s v="billing not clear"/>
    <x v="6"/>
    <s v="08/05/2025"/>
    <s v="DD/MM/YYYY"/>
    <d v="2025-05-08T00:00:00"/>
    <s v="30 min"/>
    <n v="30"/>
    <s v="1 day"/>
    <n v="24"/>
    <s v="2025-04-12"/>
    <s v="YYYY-MM-DD"/>
    <d v="2025-04-12T00:00:00"/>
    <s v="Closed"/>
    <x v="0"/>
    <n v="1"/>
    <n v="1"/>
    <s v="Ali"/>
    <s v="Solved"/>
    <n v="5"/>
    <x v="2"/>
    <s v="Yes"/>
    <s v="good service"/>
    <s v="Positive Feedback"/>
    <s v="100 USD"/>
    <n v="100"/>
    <s v="No"/>
    <s v="OK"/>
    <s v="OK"/>
    <s v="OK"/>
    <s v="OK"/>
    <s v="OK"/>
    <s v="Yes"/>
    <x v="3"/>
    <x v="1"/>
    <x v="0"/>
    <x v="3"/>
    <x v="1"/>
  </r>
  <r>
    <s v="tk_3818"/>
    <s v="TCK-3818"/>
    <m/>
    <s v="V-1052"/>
    <s v="unknown"/>
    <m/>
    <x v="1"/>
    <x v="0"/>
    <s v="Bekaa"/>
    <s v="Mobile Unit"/>
    <s v="Al Noor Hosp."/>
    <x v="0"/>
    <s v="Pharmacy"/>
    <x v="3"/>
    <s v="Medical"/>
    <s v="Prescription issue"/>
    <s v="billing not clear"/>
    <x v="6"/>
    <s v="06-06-25"/>
    <s v="MM-DD-YY"/>
    <d v="2025-06-06T00:00:00"/>
    <s v="1h"/>
    <n v="60"/>
    <s v="1 day"/>
    <n v="24"/>
    <s v="02-27-25"/>
    <s v="MM-DD-YY"/>
    <d v="2025-02-27T00:00:00"/>
    <s v="Pending"/>
    <x v="2"/>
    <n v="1"/>
    <n v="1"/>
    <s v="Maya"/>
    <s v="Duplicate"/>
    <n v="1"/>
    <x v="0"/>
    <s v="No"/>
    <m/>
    <m/>
    <s v="~30"/>
    <n v="30"/>
    <s v="No"/>
    <s v="Status Mismatch"/>
    <s v="Resolution Time Exists Before Closure"/>
    <s v="Duplicate Ticket Still Active"/>
    <s v="OK"/>
    <s v="OK"/>
    <s v="Yes"/>
    <x v="0"/>
    <x v="4"/>
    <x v="2"/>
    <x v="0"/>
    <x v="0"/>
  </r>
  <r>
    <s v="3819"/>
    <s v="TCK-3819"/>
    <m/>
    <s v="V-9883"/>
    <s v="~30"/>
    <n v="30"/>
    <x v="0"/>
    <x v="0"/>
    <s v="Beirut"/>
    <s v="Pharmacy"/>
    <s v="Care Clinic"/>
    <x v="2"/>
    <s v="Pharmacy"/>
    <x v="1"/>
    <s v="Admin"/>
    <s v="System down"/>
    <s v="الدكتور لم يحضر"/>
    <x v="5"/>
    <s v="02-19-25"/>
    <s v="MM-DD-YY"/>
    <d v="2025-02-19T00:00:00"/>
    <s v="2 hours"/>
    <n v="120"/>
    <s v="1 day"/>
    <n v="24"/>
    <m/>
    <m/>
    <m/>
    <s v="Pending"/>
    <x v="3"/>
    <n v="1"/>
    <n v="1"/>
    <s v="John"/>
    <s v="Referred"/>
    <s v="bad"/>
    <x v="2"/>
    <s v="Yes"/>
    <m/>
    <m/>
    <s v="100 USD"/>
    <n v="100"/>
    <s v="No"/>
    <s v="OK"/>
    <s v="Resolution Time Exists Before Closure"/>
    <s v="OK"/>
    <s v="OK"/>
    <s v="OK"/>
    <m/>
    <x v="0"/>
    <x v="1"/>
    <x v="1"/>
    <x v="0"/>
    <x v="1"/>
  </r>
  <r>
    <s v="tk_3820"/>
    <s v="TCK-3820"/>
    <s v="P-397"/>
    <m/>
    <n v="49"/>
    <n v="49"/>
    <x v="0"/>
    <x v="0"/>
    <s v="Saida"/>
    <s v="Clinic"/>
    <s v="Care Clinic"/>
    <x v="2"/>
    <s v="Lab"/>
    <x v="3"/>
    <s v="Inquiry"/>
    <s v="Long wait time"/>
    <s v="billing not clear"/>
    <x v="6"/>
    <s v="01-19-25"/>
    <s v="MM-DD-YY"/>
    <d v="2025-01-19T00:00:00"/>
    <s v="30 min"/>
    <n v="30"/>
    <s v="1 day"/>
    <n v="24"/>
    <m/>
    <m/>
    <m/>
    <s v="Pending"/>
    <x v="2"/>
    <s v="Level 1"/>
    <n v="1"/>
    <s v="Fatima"/>
    <s v="Solved"/>
    <n v="4"/>
    <x v="2"/>
    <s v="Yes"/>
    <m/>
    <m/>
    <n v="10"/>
    <n v="10"/>
    <s v="Yes"/>
    <s v="OK"/>
    <s v="Resolution Time Exists Before Closure"/>
    <s v="Solved Ticket Still Active"/>
    <s v="OK"/>
    <s v="OK"/>
    <m/>
    <x v="0"/>
    <x v="5"/>
    <x v="0"/>
    <x v="0"/>
    <x v="0"/>
  </r>
  <r>
    <s v="TCK-3821"/>
    <s v="TCK-3821"/>
    <m/>
    <s v="V-2354"/>
    <n v="3"/>
    <n v="3"/>
    <x v="0"/>
    <x v="0"/>
    <s v="Bekaa"/>
    <s v="Pharmacy"/>
    <s v="Alnoor Hospital"/>
    <x v="0"/>
    <s v="Reception"/>
    <x v="4"/>
    <s v="Technical"/>
    <s v="Billing error"/>
    <s v="billing not clear"/>
    <x v="6"/>
    <s v="05-24-25"/>
    <s v="MM-DD-YY"/>
    <d v="2025-05-24T00:00:00"/>
    <s v="1h"/>
    <n v="60"/>
    <s v="5 hours"/>
    <n v="5"/>
    <s v="20/05/2025"/>
    <s v="DD/MM/YYYY"/>
    <d v="2025-05-20T00:00:00"/>
    <s v="Pending"/>
    <x v="2"/>
    <n v="3"/>
    <n v="3"/>
    <m/>
    <s v="Referred"/>
    <n v="4"/>
    <x v="2"/>
    <m/>
    <m/>
    <m/>
    <n v="20"/>
    <n v="20"/>
    <s v="Yes"/>
    <s v="Status Mismatch"/>
    <s v="Resolution Time Exists Before Closure"/>
    <s v="OK"/>
    <s v="Review"/>
    <s v="OK"/>
    <s v="Yes"/>
    <x v="0"/>
    <x v="0"/>
    <x v="2"/>
    <x v="0"/>
    <x v="0"/>
  </r>
  <r>
    <s v="tk_3822"/>
    <s v="TCK-3822"/>
    <s v="P-152"/>
    <m/>
    <s v="~30"/>
    <n v="30"/>
    <x v="1"/>
    <x v="2"/>
    <s v="Amman"/>
    <s v="Pharmacy"/>
    <s v="Alnoor Hospital"/>
    <x v="0"/>
    <s v="Pharmacy"/>
    <x v="3"/>
    <s v="Medical"/>
    <s v="Long wait time"/>
    <s v="waiting too long"/>
    <x v="1"/>
    <s v="2025-03-18"/>
    <s v="YYYY-MM-DD"/>
    <d v="2025-03-18T00:00:00"/>
    <s v="30 min"/>
    <n v="30"/>
    <s v="2h"/>
    <n v="2"/>
    <s v="06/04/2025"/>
    <s v="DD/MM/YYYY"/>
    <d v="2025-04-06T00:00:00"/>
    <s v="Open"/>
    <x v="1"/>
    <n v="0"/>
    <n v="0"/>
    <s v="Ali"/>
    <s v="Referred"/>
    <n v="1"/>
    <x v="0"/>
    <s v="Yes"/>
    <s v="good service"/>
    <s v="Positive Feedback"/>
    <n v="20"/>
    <n v="20"/>
    <s v="No"/>
    <s v="Status Mismatch"/>
    <s v="Resolution Time Exists Before Closure"/>
    <s v="OK"/>
    <s v="OK"/>
    <s v="OK"/>
    <s v="No"/>
    <x v="0"/>
    <x v="1"/>
    <x v="0"/>
    <x v="0"/>
    <x v="0"/>
  </r>
  <r>
    <s v="3823"/>
    <s v="TCK-3823"/>
    <s v="P-886"/>
    <s v="V-5923"/>
    <s v="~30"/>
    <n v="30"/>
    <x v="1"/>
    <x v="0"/>
    <s v="Bekaa"/>
    <s v="Pharmacy"/>
    <s v="Care Clinic"/>
    <x v="2"/>
    <s v="Billing"/>
    <x v="3"/>
    <s v="Complaint"/>
    <s v="Prescription issue"/>
    <s v="billing not clear"/>
    <x v="6"/>
    <s v="06-11-25"/>
    <s v="MM-DD-YY"/>
    <d v="2025-06-11T00:00:00"/>
    <s v="45"/>
    <n v="45"/>
    <s v="1 day"/>
    <n v="24"/>
    <m/>
    <m/>
    <m/>
    <s v="Pending"/>
    <x v="0"/>
    <n v="1"/>
    <n v="1"/>
    <s v="John"/>
    <s v="Duplicate"/>
    <n v="4"/>
    <x v="2"/>
    <s v="Yes"/>
    <m/>
    <m/>
    <n v="10"/>
    <n v="10"/>
    <s v="No"/>
    <s v="OK"/>
    <s v="Resolution Time Exists Before Closure"/>
    <s v="Duplicate Ticket Still Active"/>
    <s v="OK"/>
    <s v="OK"/>
    <m/>
    <x v="0"/>
    <x v="1"/>
    <x v="0"/>
    <x v="0"/>
    <x v="0"/>
  </r>
  <r>
    <s v="TCK-3824"/>
    <s v="TCK-3824"/>
    <s v="P-727"/>
    <s v="V-8129"/>
    <s v="~30"/>
    <n v="30"/>
    <x v="1"/>
    <x v="2"/>
    <s v="Irbid"/>
    <s v="Mobile Unit"/>
    <s v="Alnoor Hospital"/>
    <x v="0"/>
    <s v="Billing"/>
    <x v="2"/>
    <s v="Medical"/>
    <s v="Long wait time"/>
    <s v="waiting too long"/>
    <x v="1"/>
    <s v="2025-06-28"/>
    <s v="YYYY-MM-DD"/>
    <d v="2025-06-28T00:00:00"/>
    <s v="45"/>
    <n v="45"/>
    <s v="48"/>
    <n v="48"/>
    <s v="01-02-25"/>
    <s v="MM-DD-YY"/>
    <d v="2025-01-02T00:00:00"/>
    <s v="Open"/>
    <x v="1"/>
    <n v="3"/>
    <n v="3"/>
    <s v="Omar"/>
    <s v="Referred"/>
    <s v="good"/>
    <x v="2"/>
    <s v="No"/>
    <m/>
    <m/>
    <n v="20"/>
    <n v="20"/>
    <s v="Yes"/>
    <s v="Status Mismatch"/>
    <s v="Resolution Time Exists Before Closure"/>
    <s v="OK"/>
    <s v="OK"/>
    <s v="OK"/>
    <s v="Yes"/>
    <x v="0"/>
    <x v="1"/>
    <x v="0"/>
    <x v="0"/>
    <x v="0"/>
  </r>
  <r>
    <s v="TCK-3825"/>
    <s v="TCK-3825"/>
    <s v="P-556"/>
    <m/>
    <n v="58"/>
    <n v="58"/>
    <x v="0"/>
    <x v="3"/>
    <s v="Cairo"/>
    <s v="Mobile Unit"/>
    <s v="Al Noor Hosp."/>
    <x v="0"/>
    <s v="ER"/>
    <x v="4"/>
    <s v="Complaint"/>
    <s v="Missing record"/>
    <s v="waiting too long"/>
    <x v="1"/>
    <s v="02/05/2025"/>
    <s v="DD/MM/YYYY"/>
    <d v="2025-05-02T00:00:00"/>
    <s v="45"/>
    <n v="45"/>
    <s v="2h"/>
    <n v="2"/>
    <s v="24/01/2025"/>
    <s v="DD/MM/YYYY"/>
    <d v="2025-01-24T00:00:00"/>
    <s v="Pending"/>
    <x v="3"/>
    <n v="1"/>
    <n v="1"/>
    <s v="Lina"/>
    <s v="Solved"/>
    <s v="good"/>
    <x v="2"/>
    <m/>
    <s v="bad experience"/>
    <m/>
    <s v="100 USD"/>
    <n v="100"/>
    <s v="No"/>
    <s v="Status Mismatch"/>
    <s v="Resolution Time Exists Before Closure"/>
    <s v="Solved Ticket Still Active"/>
    <s v="OK"/>
    <s v="OK"/>
    <s v="Yes"/>
    <x v="0"/>
    <x v="3"/>
    <x v="0"/>
    <x v="0"/>
    <x v="1"/>
  </r>
  <r>
    <s v="tk_3826"/>
    <s v="TCK-3826"/>
    <s v="P-631"/>
    <m/>
    <s v="unknown"/>
    <m/>
    <x v="1"/>
    <x v="3"/>
    <s v="Giza"/>
    <s v="Pharmacy"/>
    <s v="HealthPlus"/>
    <x v="1"/>
    <s v="Billing"/>
    <x v="1"/>
    <s v="Inquiry"/>
    <s v="System down"/>
    <s v="need help"/>
    <x v="0"/>
    <s v="2025-01-05"/>
    <s v="YYYY-MM-DD"/>
    <d v="2025-01-05T00:00:00"/>
    <s v="30 min"/>
    <n v="30"/>
    <s v="48"/>
    <n v="48"/>
    <m/>
    <m/>
    <m/>
    <s v="Resolved"/>
    <x v="2"/>
    <n v="1"/>
    <n v="1"/>
    <s v="Fatima"/>
    <s v="Solved"/>
    <n v="5"/>
    <x v="2"/>
    <m/>
    <s v="تأخير في الخدمة"/>
    <s v="Service Delay"/>
    <n v="10"/>
    <n v="10"/>
    <s v="Yes"/>
    <s v="Missing Resolved Date"/>
    <s v="OK"/>
    <s v="OK"/>
    <s v="OK"/>
    <s v="OK"/>
    <m/>
    <x v="4"/>
    <x v="4"/>
    <x v="0"/>
    <x v="4"/>
    <x v="0"/>
  </r>
  <r>
    <s v="tk_3827"/>
    <s v="TCK-3827"/>
    <s v="P-948"/>
    <m/>
    <n v="18"/>
    <n v="18"/>
    <x v="1"/>
    <x v="1"/>
    <s v="Basra"/>
    <s v="Clinic"/>
    <s v="Al Noor Hosp."/>
    <x v="0"/>
    <s v="Billing"/>
    <x v="1"/>
    <s v="Admin"/>
    <s v="Long wait time"/>
    <s v="billing not clear"/>
    <x v="6"/>
    <s v="02/02/2025"/>
    <s v="DD/MM/YYYY"/>
    <d v="2025-02-02T00:00:00"/>
    <s v="1h"/>
    <n v="60"/>
    <s v="48"/>
    <n v="48"/>
    <s v="05/04/2025"/>
    <s v="DD/MM/YYYY"/>
    <d v="2025-04-05T00:00:00"/>
    <s v="Open"/>
    <x v="1"/>
    <n v="2"/>
    <n v="2"/>
    <s v="Omar"/>
    <s v="Duplicate"/>
    <s v="good"/>
    <x v="2"/>
    <s v="Yes"/>
    <m/>
    <m/>
    <n v="50"/>
    <n v="50"/>
    <s v="No"/>
    <s v="Status Mismatch"/>
    <s v="Resolution Time Exists Before Closure"/>
    <s v="Duplicate Ticket Still Active"/>
    <s v="OK"/>
    <s v="OK"/>
    <s v="No"/>
    <x v="0"/>
    <x v="1"/>
    <x v="2"/>
    <x v="0"/>
    <x v="2"/>
  </r>
  <r>
    <s v="tk_3828"/>
    <s v="TCK-3828"/>
    <s v="P-106"/>
    <s v="V-3680"/>
    <n v="68"/>
    <n v="68"/>
    <x v="0"/>
    <x v="1"/>
    <s v="Basra"/>
    <s v="Clinic"/>
    <s v="Al Noor Hosp."/>
    <x v="0"/>
    <s v="ER"/>
    <x v="2"/>
    <s v="Inquiry"/>
    <s v="Prescription issue"/>
    <s v="مشكلة في الفاتورة"/>
    <x v="6"/>
    <s v="2025-05-07"/>
    <s v="YYYY-MM-DD"/>
    <d v="2025-05-07T00:00:00"/>
    <s v="30 min"/>
    <n v="30"/>
    <s v="-1"/>
    <m/>
    <s v="04/04/2025"/>
    <s v="DD/MM/YYYY"/>
    <d v="2025-04-04T00:00:00"/>
    <s v="Resolved"/>
    <x v="1"/>
    <s v="Level 1"/>
    <n v="1"/>
    <s v="Hassan"/>
    <s v="Referred"/>
    <n v="5"/>
    <x v="2"/>
    <s v="No"/>
    <m/>
    <m/>
    <s v="~30"/>
    <n v="30"/>
    <s v="Yes"/>
    <s v="OK"/>
    <s v="Missing Resolution Time"/>
    <s v="OK"/>
    <s v="OK"/>
    <s v="OK"/>
    <s v="Yes"/>
    <x v="0"/>
    <x v="2"/>
    <x v="0"/>
    <x v="0"/>
    <x v="0"/>
  </r>
  <r>
    <s v="TCK-3829"/>
    <s v="TCK-3829"/>
    <m/>
    <s v="V-2151"/>
    <n v="13"/>
    <n v="13"/>
    <x v="0"/>
    <x v="0"/>
    <s v="Saida"/>
    <s v="Mobile Unit"/>
    <s v="Al Noor Hosp."/>
    <x v="0"/>
    <s v="Billing"/>
    <x v="2"/>
    <s v="Admin"/>
    <s v="Wrong appointment"/>
    <s v="waiting too long"/>
    <x v="1"/>
    <s v="21/05/2025"/>
    <s v="DD/MM/YYYY"/>
    <d v="2025-05-21T00:00:00"/>
    <s v="2 hours"/>
    <n v="120"/>
    <s v="1 day"/>
    <n v="24"/>
    <s v="06-25-25"/>
    <s v="MM-DD-YY"/>
    <d v="2025-06-25T00:00:00"/>
    <s v="Escalated"/>
    <x v="3"/>
    <n v="0"/>
    <n v="0"/>
    <m/>
    <s v="Duplicate"/>
    <s v="bad"/>
    <x v="2"/>
    <s v="Yes"/>
    <s v="bad experience"/>
    <m/>
    <n v="50"/>
    <n v="50"/>
    <s v="Yes"/>
    <s v="Status Mismatch"/>
    <s v="Resolution Time Exists Before Closure"/>
    <s v="Duplicate Ticket Still Active"/>
    <s v="Review"/>
    <s v="Review"/>
    <s v="No"/>
    <x v="0"/>
    <x v="0"/>
    <x v="1"/>
    <x v="0"/>
    <x v="2"/>
  </r>
  <r>
    <s v="tk_3830"/>
    <s v="TCK-3830"/>
    <s v="P-160"/>
    <m/>
    <n v="32"/>
    <n v="32"/>
    <x v="1"/>
    <x v="0"/>
    <s v="Beirut"/>
    <s v="Clinic"/>
    <s v="Alnoor Hospital"/>
    <x v="0"/>
    <s v="Pharmacy"/>
    <x v="2"/>
    <s v="Inquiry"/>
    <s v="System down"/>
    <s v="need help"/>
    <x v="0"/>
    <s v="20/01/2025"/>
    <s v="DD/MM/YYYY"/>
    <d v="2025-01-20T00:00:00"/>
    <s v="45"/>
    <n v="45"/>
    <s v="1 day"/>
    <n v="24"/>
    <s v="06-13-25"/>
    <s v="MM-DD-YY"/>
    <d v="2025-06-13T00:00:00"/>
    <s v="Pending"/>
    <x v="3"/>
    <n v="2"/>
    <n v="2"/>
    <s v="Hassan"/>
    <s v="Duplicate"/>
    <n v="2"/>
    <x v="0"/>
    <s v="Yes"/>
    <m/>
    <m/>
    <n v="20"/>
    <n v="20"/>
    <s v="No"/>
    <s v="Status Mismatch"/>
    <s v="Resolution Time Exists Before Closure"/>
    <s v="Duplicate Ticket Still Active"/>
    <s v="OK"/>
    <s v="OK"/>
    <s v="No"/>
    <x v="0"/>
    <x v="1"/>
    <x v="0"/>
    <x v="0"/>
    <x v="0"/>
  </r>
  <r>
    <s v="3831"/>
    <s v="TCK-3831"/>
    <m/>
    <m/>
    <s v="~30"/>
    <n v="30"/>
    <x v="1"/>
    <x v="0"/>
    <s v="Saida"/>
    <s v="Hospital"/>
    <s v="Al Noor Hosp."/>
    <x v="0"/>
    <s v="ER"/>
    <x v="3"/>
    <s v="Technical"/>
    <s v="Billing error"/>
    <s v="مشكلة في الفاتورة"/>
    <x v="6"/>
    <s v="2025-02-21"/>
    <s v="YYYY-MM-DD"/>
    <d v="2025-02-21T00:00:00"/>
    <s v="2 hours"/>
    <n v="120"/>
    <s v="2h"/>
    <n v="2"/>
    <m/>
    <m/>
    <m/>
    <s v="Escalated"/>
    <x v="1"/>
    <n v="3"/>
    <n v="3"/>
    <s v="Omar"/>
    <s v="Solved"/>
    <s v="bad"/>
    <x v="2"/>
    <s v="No"/>
    <s v="تأخير في الخدمة"/>
    <s v="Service Delay"/>
    <n v="20"/>
    <n v="20"/>
    <s v="Yes"/>
    <s v="OK"/>
    <s v="Resolution Time Exists Before Closure"/>
    <s v="Solved Ticket Still Active"/>
    <s v="OK"/>
    <s v="OK"/>
    <m/>
    <x v="0"/>
    <x v="1"/>
    <x v="1"/>
    <x v="0"/>
    <x v="0"/>
  </r>
  <r>
    <s v="3832"/>
    <s v="TCK-3832"/>
    <s v="P-395"/>
    <m/>
    <n v="83"/>
    <n v="83"/>
    <x v="0"/>
    <x v="1"/>
    <s v="Basra"/>
    <s v="Pharmacy"/>
    <s v="Care Clinic"/>
    <x v="2"/>
    <s v="Reception"/>
    <x v="0"/>
    <s v="Complaint"/>
    <s v="Billing error"/>
    <m/>
    <x v="3"/>
    <s v="04-09-25"/>
    <s v="MM-DD-YY"/>
    <d v="2025-04-09T00:00:00"/>
    <s v="45"/>
    <n v="45"/>
    <s v="1 day"/>
    <n v="24"/>
    <m/>
    <m/>
    <m/>
    <s v="Escalated"/>
    <x v="1"/>
    <n v="2"/>
    <n v="2"/>
    <s v="Lina"/>
    <s v="Duplicate"/>
    <s v="good"/>
    <x v="2"/>
    <s v="No"/>
    <m/>
    <m/>
    <n v="10"/>
    <n v="10"/>
    <s v="Yes"/>
    <s v="OK"/>
    <s v="Resolution Time Exists Before Closure"/>
    <s v="Duplicate Ticket Still Active"/>
    <s v="OK"/>
    <s v="OK"/>
    <m/>
    <x v="0"/>
    <x v="2"/>
    <x v="0"/>
    <x v="0"/>
    <x v="0"/>
  </r>
  <r>
    <s v="TCK-3833"/>
    <s v="TCK-3833"/>
    <m/>
    <m/>
    <n v="86"/>
    <n v="86"/>
    <x v="0"/>
    <x v="1"/>
    <s v="Mosul"/>
    <s v="Hospital"/>
    <s v="HealthPlus"/>
    <x v="1"/>
    <s v="Lab"/>
    <x v="4"/>
    <s v="Complaint"/>
    <s v="Prescription issue"/>
    <m/>
    <x v="3"/>
    <s v="2025-04-16"/>
    <s v="YYYY-MM-DD"/>
    <d v="2025-04-16T00:00:00"/>
    <s v="2 hours"/>
    <n v="120"/>
    <s v="1 day"/>
    <n v="24"/>
    <m/>
    <m/>
    <m/>
    <s v="Pending"/>
    <x v="3"/>
    <s v="Level 1"/>
    <n v="1"/>
    <s v="John"/>
    <s v="Dropped"/>
    <n v="4"/>
    <x v="2"/>
    <s v="Yes"/>
    <s v="good service"/>
    <s v="Positive Feedback"/>
    <n v="50"/>
    <n v="50"/>
    <s v="No"/>
    <s v="OK"/>
    <s v="Resolution Time Exists Before Closure"/>
    <s v="Dropped Ticket Still Active"/>
    <s v="OK"/>
    <s v="OK"/>
    <m/>
    <x v="0"/>
    <x v="2"/>
    <x v="1"/>
    <x v="0"/>
    <x v="2"/>
  </r>
  <r>
    <s v="tk_3834"/>
    <s v="TCK-3834"/>
    <s v="P-192"/>
    <s v="V-1340"/>
    <s v="unknown"/>
    <m/>
    <x v="0"/>
    <x v="3"/>
    <s v="Cairo"/>
    <s v="Hospital"/>
    <s v="Al Noor Hosp."/>
    <x v="0"/>
    <s v="ER"/>
    <x v="1"/>
    <s v="Technical"/>
    <s v="Wrong appointment"/>
    <m/>
    <x v="3"/>
    <s v="02-11-25"/>
    <s v="MM-DD-YY"/>
    <d v="2025-02-11T00:00:00"/>
    <s v="45"/>
    <n v="45"/>
    <s v="5 hours"/>
    <n v="5"/>
    <s v="24/02/2025"/>
    <s v="DD/MM/YYYY"/>
    <d v="2025-02-24T00:00:00"/>
    <s v="Escalated"/>
    <x v="0"/>
    <s v="Level 1"/>
    <n v="1"/>
    <s v="Hassan"/>
    <s v="Dropped"/>
    <n v="1"/>
    <x v="0"/>
    <s v="No"/>
    <s v="good service"/>
    <s v="Positive Feedback"/>
    <s v="100 USD"/>
    <n v="100"/>
    <s v="Yes"/>
    <s v="Status Mismatch"/>
    <s v="Resolution Time Exists Before Closure"/>
    <s v="Dropped Ticket Still Active"/>
    <s v="OK"/>
    <s v="OK"/>
    <s v="No"/>
    <x v="0"/>
    <x v="4"/>
    <x v="0"/>
    <x v="0"/>
    <x v="1"/>
  </r>
  <r>
    <s v="3835"/>
    <s v="TCK-3835"/>
    <m/>
    <m/>
    <s v="~30"/>
    <n v="30"/>
    <x v="0"/>
    <x v="3"/>
    <s v="Cairo"/>
    <s v="Mobile Unit"/>
    <s v="HealthPlus"/>
    <x v="1"/>
    <s v="Billing"/>
    <x v="4"/>
    <s v="Medical"/>
    <s v="Prescription issue"/>
    <m/>
    <x v="3"/>
    <s v="02-11-25"/>
    <s v="MM-DD-YY"/>
    <d v="2025-02-11T00:00:00"/>
    <s v="1h"/>
    <n v="60"/>
    <s v="1 day"/>
    <n v="24"/>
    <s v="01-13-25"/>
    <s v="MM-DD-YY"/>
    <d v="2025-01-13T00:00:00"/>
    <s v="Pending"/>
    <x v="1"/>
    <n v="3"/>
    <n v="3"/>
    <s v="Fatima"/>
    <s v="Solved"/>
    <s v="good"/>
    <x v="2"/>
    <m/>
    <m/>
    <m/>
    <n v="20"/>
    <n v="20"/>
    <s v="Yes"/>
    <s v="Status Mismatch"/>
    <s v="Resolution Time Exists Before Closure"/>
    <s v="Solved Ticket Still Active"/>
    <s v="OK"/>
    <s v="OK"/>
    <s v="Yes"/>
    <x v="0"/>
    <x v="1"/>
    <x v="2"/>
    <x v="0"/>
    <x v="0"/>
  </r>
  <r>
    <s v="3836"/>
    <s v="TCK-3836"/>
    <m/>
    <m/>
    <s v="~30"/>
    <n v="30"/>
    <x v="0"/>
    <x v="3"/>
    <s v="Cairo"/>
    <s v="Pharmacy"/>
    <s v="Care Clinic"/>
    <x v="2"/>
    <s v="Lab"/>
    <x v="4"/>
    <s v="Admin"/>
    <s v="Long wait time"/>
    <s v="billing not clear"/>
    <x v="6"/>
    <s v="05-29-25"/>
    <s v="MM-DD-YY"/>
    <d v="2025-05-29T00:00:00"/>
    <s v="45"/>
    <n v="45"/>
    <s v="2h"/>
    <n v="2"/>
    <s v="03/04/2025"/>
    <s v="DD/MM/YYYY"/>
    <d v="2025-04-03T00:00:00"/>
    <s v="Escalated"/>
    <x v="1"/>
    <s v="Level 1"/>
    <n v="1"/>
    <s v="Maya"/>
    <s v="Referred"/>
    <n v="5"/>
    <x v="2"/>
    <s v="No"/>
    <s v="الخدمة سيئة"/>
    <s v="Negative Feedback"/>
    <n v="10"/>
    <n v="10"/>
    <s v="Yes"/>
    <s v="Status Mismatch"/>
    <s v="Resolution Time Exists Before Closure"/>
    <s v="OK"/>
    <s v="OK"/>
    <s v="OK"/>
    <s v="Yes"/>
    <x v="0"/>
    <x v="1"/>
    <x v="0"/>
    <x v="0"/>
    <x v="0"/>
  </r>
  <r>
    <s v="tk_3837"/>
    <s v="TCK-3837"/>
    <m/>
    <s v="V-8552"/>
    <n v="44"/>
    <n v="44"/>
    <x v="0"/>
    <x v="1"/>
    <s v="Baghdad"/>
    <s v="Hospital"/>
    <s v="Alnoor Hospital"/>
    <x v="0"/>
    <s v="Reception"/>
    <x v="1"/>
    <s v="Admin"/>
    <s v="Prescription issue"/>
    <m/>
    <x v="3"/>
    <s v="2025-06-02"/>
    <s v="YYYY-MM-DD"/>
    <d v="2025-06-02T00:00:00"/>
    <s v="30 min"/>
    <n v="30"/>
    <s v="5 hours"/>
    <n v="5"/>
    <s v="05-12-25"/>
    <s v="MM-DD-YY"/>
    <d v="2025-05-12T00:00:00"/>
    <s v="Escalated"/>
    <x v="1"/>
    <n v="1"/>
    <n v="1"/>
    <m/>
    <s v="Referred"/>
    <s v="bad"/>
    <x v="2"/>
    <s v="Yes"/>
    <s v="تأخير في الخدمة"/>
    <s v="Service Delay"/>
    <n v="50"/>
    <n v="50"/>
    <s v="Yes"/>
    <s v="Status Mismatch"/>
    <s v="Resolution Time Exists Before Closure"/>
    <s v="OK"/>
    <s v="OK"/>
    <s v="Review"/>
    <s v="Yes"/>
    <x v="0"/>
    <x v="5"/>
    <x v="0"/>
    <x v="0"/>
    <x v="2"/>
  </r>
  <r>
    <s v="TCK-3838"/>
    <s v="TCK-3838"/>
    <m/>
    <s v="V-7091"/>
    <s v="~30"/>
    <n v="30"/>
    <x v="0"/>
    <x v="1"/>
    <s v="Basra"/>
    <s v="Clinic"/>
    <s v="Alnoor Hospital"/>
    <x v="0"/>
    <s v="Billing"/>
    <x v="2"/>
    <s v="Medical"/>
    <s v="Missing record"/>
    <s v="waiting too long"/>
    <x v="1"/>
    <s v="25/04/2025"/>
    <s v="DD/MM/YYYY"/>
    <d v="2025-04-25T00:00:00"/>
    <s v="45"/>
    <n v="45"/>
    <s v="1 day"/>
    <n v="24"/>
    <m/>
    <m/>
    <m/>
    <s v="Resolved"/>
    <x v="3"/>
    <n v="2"/>
    <n v="2"/>
    <s v="Omar"/>
    <s v="Referred"/>
    <n v="4"/>
    <x v="2"/>
    <s v="No"/>
    <s v="good service"/>
    <s v="Positive Feedback"/>
    <n v="20"/>
    <n v="20"/>
    <s v="Yes"/>
    <s v="Missing Resolved Date"/>
    <s v="OK"/>
    <s v="OK"/>
    <s v="OK"/>
    <s v="OK"/>
    <m/>
    <x v="3"/>
    <x v="1"/>
    <x v="0"/>
    <x v="3"/>
    <x v="0"/>
  </r>
  <r>
    <s v="TCK-3839"/>
    <s v="TCK-3839"/>
    <m/>
    <m/>
    <s v="~30"/>
    <n v="30"/>
    <x v="0"/>
    <x v="1"/>
    <s v="Baghdad"/>
    <s v="Pharmacy"/>
    <s v="Al Noor Hosp."/>
    <x v="0"/>
    <s v="Pharmacy"/>
    <x v="4"/>
    <s v="Medical"/>
    <s v="Billing error"/>
    <s v="billing not clear"/>
    <x v="6"/>
    <s v="03-04-25"/>
    <s v="MM-DD-YY"/>
    <d v="2025-03-04T00:00:00"/>
    <s v="45"/>
    <n v="45"/>
    <s v="1 day"/>
    <n v="24"/>
    <m/>
    <m/>
    <m/>
    <s v="Escalated"/>
    <x v="0"/>
    <s v="Level 1"/>
    <n v="1"/>
    <s v="Sara"/>
    <s v="Referred"/>
    <n v="2"/>
    <x v="0"/>
    <s v="Yes"/>
    <s v="bad experience"/>
    <m/>
    <s v="100 USD"/>
    <n v="100"/>
    <s v="No"/>
    <s v="OK"/>
    <s v="Resolution Time Exists Before Closure"/>
    <s v="OK"/>
    <s v="OK"/>
    <s v="OK"/>
    <m/>
    <x v="0"/>
    <x v="1"/>
    <x v="0"/>
    <x v="0"/>
    <x v="1"/>
  </r>
  <r>
    <s v="3840"/>
    <s v="TCK-3840"/>
    <m/>
    <m/>
    <s v="~30"/>
    <n v="30"/>
    <x v="1"/>
    <x v="3"/>
    <s v="Giza"/>
    <s v="Clinic"/>
    <s v="Care Clinic"/>
    <x v="2"/>
    <s v="Lab"/>
    <x v="3"/>
    <s v="Technical"/>
    <s v="Prescription issue"/>
    <s v="waiting too long"/>
    <x v="1"/>
    <s v="01-02-25"/>
    <s v="MM-DD-YY"/>
    <d v="2025-01-02T00:00:00"/>
    <s v="30 min"/>
    <n v="30"/>
    <s v="48"/>
    <n v="48"/>
    <s v="17/06/2025"/>
    <s v="DD/MM/YYYY"/>
    <d v="2025-06-17T00:00:00"/>
    <s v="Open"/>
    <x v="0"/>
    <n v="3"/>
    <n v="3"/>
    <s v="Omar"/>
    <s v="Dropped"/>
    <s v="good"/>
    <x v="2"/>
    <s v="Yes"/>
    <s v="bad experience"/>
    <m/>
    <n v="20"/>
    <n v="20"/>
    <s v="No"/>
    <s v="Status Mismatch"/>
    <s v="Resolution Time Exists Before Closure"/>
    <s v="Dropped Ticket Still Active"/>
    <s v="OK"/>
    <s v="OK"/>
    <s v="No"/>
    <x v="0"/>
    <x v="1"/>
    <x v="0"/>
    <x v="0"/>
    <x v="0"/>
  </r>
  <r>
    <s v="3841"/>
    <s v="TCK-3841"/>
    <s v="P-333"/>
    <m/>
    <n v="11"/>
    <n v="11"/>
    <x v="0"/>
    <x v="3"/>
    <s v="Alexandria"/>
    <s v="Mobile Unit"/>
    <s v="HealthPlus"/>
    <x v="1"/>
    <s v="Reception"/>
    <x v="4"/>
    <s v="Admin"/>
    <s v="Missing record"/>
    <s v="billing not clear"/>
    <x v="6"/>
    <s v="2025-04-23"/>
    <s v="YYYY-MM-DD"/>
    <d v="2025-04-23T00:00:00"/>
    <s v="1h"/>
    <n v="60"/>
    <s v="5 hours"/>
    <n v="5"/>
    <m/>
    <m/>
    <m/>
    <s v="Resolved"/>
    <x v="1"/>
    <n v="1"/>
    <n v="1"/>
    <s v="Sara"/>
    <s v="Referred"/>
    <n v="5"/>
    <x v="2"/>
    <m/>
    <m/>
    <m/>
    <n v="20"/>
    <n v="20"/>
    <s v="Yes"/>
    <s v="Missing Resolved Date"/>
    <s v="OK"/>
    <s v="OK"/>
    <s v="OK"/>
    <s v="OK"/>
    <m/>
    <x v="1"/>
    <x v="0"/>
    <x v="2"/>
    <x v="1"/>
    <x v="0"/>
  </r>
  <r>
    <s v="TCK-3842"/>
    <s v="TCK-3842"/>
    <m/>
    <s v="V-6800"/>
    <s v="unknown"/>
    <m/>
    <x v="0"/>
    <x v="1"/>
    <s v="Baghdad"/>
    <s v="Hospital"/>
    <s v="Care Clinic"/>
    <x v="2"/>
    <s v="Lab"/>
    <x v="3"/>
    <s v="Admin"/>
    <s v="Prescription issue"/>
    <s v="waiting too long"/>
    <x v="1"/>
    <s v="06-09-25"/>
    <s v="MM-DD-YY"/>
    <d v="2025-06-09T00:00:00"/>
    <s v="30 min"/>
    <n v="30"/>
    <s v="-1"/>
    <m/>
    <m/>
    <m/>
    <m/>
    <s v="Pending"/>
    <x v="3"/>
    <n v="1"/>
    <n v="1"/>
    <s v="Hassan"/>
    <s v="Referred"/>
    <s v="good"/>
    <x v="2"/>
    <s v="Yes"/>
    <m/>
    <m/>
    <n v="50"/>
    <n v="50"/>
    <s v="Yes"/>
    <s v="OK"/>
    <s v="OK"/>
    <s v="OK"/>
    <s v="OK"/>
    <s v="OK"/>
    <m/>
    <x v="0"/>
    <x v="4"/>
    <x v="0"/>
    <x v="0"/>
    <x v="2"/>
  </r>
  <r>
    <s v="TCK-3843"/>
    <s v="TCK-3843"/>
    <m/>
    <m/>
    <s v="unknown"/>
    <m/>
    <x v="1"/>
    <x v="1"/>
    <s v="Basra"/>
    <s v="Hospital"/>
    <s v="Alnoor Hospital"/>
    <x v="0"/>
    <s v="Reception"/>
    <x v="1"/>
    <s v="Technical"/>
    <s v="Prescription issue"/>
    <s v="need help"/>
    <x v="0"/>
    <s v="2025-06-06"/>
    <s v="YYYY-MM-DD"/>
    <d v="2025-06-06T00:00:00"/>
    <s v="30 min"/>
    <n v="30"/>
    <s v="1 day"/>
    <n v="24"/>
    <s v="23/06/2025"/>
    <s v="DD/MM/YYYY"/>
    <d v="2025-06-23T00:00:00"/>
    <s v="Pending"/>
    <x v="2"/>
    <n v="0"/>
    <n v="0"/>
    <s v="Hassan"/>
    <s v="Dropped"/>
    <n v="4"/>
    <x v="2"/>
    <s v="Yes"/>
    <s v="good service"/>
    <s v="Positive Feedback"/>
    <s v="100 USD"/>
    <n v="100"/>
    <s v="Yes"/>
    <s v="Status Mismatch"/>
    <s v="Resolution Time Exists Before Closure"/>
    <s v="Dropped Ticket Still Active"/>
    <s v="OK"/>
    <s v="OK"/>
    <s v="No"/>
    <x v="0"/>
    <x v="4"/>
    <x v="0"/>
    <x v="0"/>
    <x v="1"/>
  </r>
  <r>
    <s v="3844"/>
    <s v="TCK-3844"/>
    <s v="P-931"/>
    <m/>
    <n v="87"/>
    <n v="87"/>
    <x v="1"/>
    <x v="1"/>
    <s v="Baghdad"/>
    <s v="Pharmacy"/>
    <s v="Care Clinic"/>
    <x v="2"/>
    <s v="Lab"/>
    <x v="1"/>
    <s v="Admin"/>
    <s v="System down"/>
    <s v="billing not clear"/>
    <x v="6"/>
    <s v="2025-05-09"/>
    <s v="YYYY-MM-DD"/>
    <d v="2025-05-09T00:00:00"/>
    <s v="1h"/>
    <n v="60"/>
    <s v="2h"/>
    <n v="2"/>
    <m/>
    <m/>
    <m/>
    <s v="Pending"/>
    <x v="0"/>
    <n v="1"/>
    <n v="1"/>
    <s v="Ali"/>
    <s v="Dropped"/>
    <s v="good"/>
    <x v="2"/>
    <s v="No"/>
    <s v="مشكلة في الفاتورة"/>
    <s v="Billing Issue"/>
    <n v="20"/>
    <n v="20"/>
    <s v="No"/>
    <s v="OK"/>
    <s v="Resolution Time Exists Before Closure"/>
    <s v="Dropped Ticket Still Active"/>
    <s v="OK"/>
    <s v="OK"/>
    <m/>
    <x v="0"/>
    <x v="2"/>
    <x v="2"/>
    <x v="0"/>
    <x v="0"/>
  </r>
  <r>
    <s v="tk_3845"/>
    <s v="TCK-3845"/>
    <s v="P-338"/>
    <m/>
    <s v="unknown"/>
    <m/>
    <x v="1"/>
    <x v="1"/>
    <s v="Baghdad"/>
    <s v="Mobile Unit"/>
    <s v="HealthPlus"/>
    <x v="1"/>
    <s v="Reception"/>
    <x v="3"/>
    <s v="Complaint"/>
    <s v="Long wait time"/>
    <s v="billing not clear"/>
    <x v="6"/>
    <s v="05-22-25"/>
    <s v="MM-DD-YY"/>
    <d v="2025-05-22T00:00:00"/>
    <s v="1h"/>
    <n v="60"/>
    <s v="48"/>
    <n v="48"/>
    <m/>
    <m/>
    <m/>
    <s v="Pending"/>
    <x v="3"/>
    <s v="Level 1"/>
    <n v="1"/>
    <s v="Ali"/>
    <s v="Duplicate"/>
    <s v="bad"/>
    <x v="2"/>
    <s v="No"/>
    <s v="bad experience"/>
    <m/>
    <s v="100 USD"/>
    <n v="100"/>
    <s v="Yes"/>
    <s v="OK"/>
    <s v="Resolution Time Exists Before Closure"/>
    <s v="Duplicate Ticket Still Active"/>
    <s v="OK"/>
    <s v="OK"/>
    <m/>
    <x v="0"/>
    <x v="4"/>
    <x v="2"/>
    <x v="0"/>
    <x v="1"/>
  </r>
  <r>
    <s v="3846"/>
    <s v="TCK-3846"/>
    <m/>
    <m/>
    <s v="unknown"/>
    <m/>
    <x v="0"/>
    <x v="0"/>
    <s v="Bekaa"/>
    <s v="Hospital"/>
    <s v="Care Clinic"/>
    <x v="2"/>
    <s v="Reception"/>
    <x v="3"/>
    <s v="Complaint"/>
    <s v="System down"/>
    <s v="billing not clear"/>
    <x v="6"/>
    <s v="26/01/2025"/>
    <s v="DD/MM/YYYY"/>
    <d v="2025-01-26T00:00:00"/>
    <s v="2 hours"/>
    <n v="120"/>
    <s v="48"/>
    <n v="48"/>
    <m/>
    <m/>
    <m/>
    <s v="Open"/>
    <x v="2"/>
    <n v="3"/>
    <n v="3"/>
    <s v="John"/>
    <s v="Duplicate"/>
    <n v="1"/>
    <x v="0"/>
    <s v="Yes"/>
    <s v="الدكتور لم يحضر"/>
    <s v="Doctor Unavailable"/>
    <n v="20"/>
    <n v="20"/>
    <s v="Yes"/>
    <s v="OK"/>
    <s v="Resolution Time Exists Before Closure"/>
    <s v="Duplicate Ticket Still Active"/>
    <s v="Review"/>
    <s v="OK"/>
    <m/>
    <x v="0"/>
    <x v="4"/>
    <x v="1"/>
    <x v="0"/>
    <x v="0"/>
  </r>
  <r>
    <s v="tk_3847"/>
    <s v="TCK-3847"/>
    <s v="P-519"/>
    <m/>
    <s v="unknown"/>
    <m/>
    <x v="1"/>
    <x v="2"/>
    <s v="Zarqa"/>
    <s v="Pharmacy"/>
    <s v="Care Clinic"/>
    <x v="2"/>
    <s v="ER"/>
    <x v="1"/>
    <s v="Inquiry"/>
    <s v="Prescription issue"/>
    <s v="تأخير في الخدمة"/>
    <x v="4"/>
    <s v="06-18-25"/>
    <s v="MM-DD-YY"/>
    <d v="2025-06-18T00:00:00"/>
    <s v="1h"/>
    <n v="60"/>
    <s v="-1"/>
    <m/>
    <s v="2025-06-25"/>
    <s v="YYYY-MM-DD"/>
    <d v="2025-06-25T00:00:00"/>
    <s v="Resolved"/>
    <x v="3"/>
    <s v="Level 1"/>
    <n v="1"/>
    <m/>
    <s v="Referred"/>
    <n v="1"/>
    <x v="0"/>
    <m/>
    <s v="الدكتور لم يحضر"/>
    <s v="Doctor Unavailable"/>
    <n v="20"/>
    <n v="20"/>
    <s v="Yes"/>
    <s v="OK"/>
    <s v="Missing Resolution Time"/>
    <s v="OK"/>
    <s v="OK"/>
    <s v="Review"/>
    <s v="No"/>
    <x v="0"/>
    <x v="4"/>
    <x v="2"/>
    <x v="0"/>
    <x v="0"/>
  </r>
  <r>
    <s v="TCK-3848"/>
    <s v="TCK-3848"/>
    <m/>
    <m/>
    <s v="~30"/>
    <n v="30"/>
    <x v="0"/>
    <x v="2"/>
    <s v="Zarqa"/>
    <s v="Hospital"/>
    <s v="Care Clinic"/>
    <x v="2"/>
    <s v="Reception"/>
    <x v="3"/>
    <s v="Complaint"/>
    <s v="Missing record"/>
    <s v="waiting too long"/>
    <x v="1"/>
    <s v="28/04/2025"/>
    <s v="DD/MM/YYYY"/>
    <d v="2025-04-28T00:00:00"/>
    <s v="45"/>
    <n v="45"/>
    <s v="5 hours"/>
    <n v="5"/>
    <s v="2025-03-15"/>
    <s v="YYYY-MM-DD"/>
    <d v="2025-03-15T00:00:00"/>
    <s v="Open"/>
    <x v="3"/>
    <n v="0"/>
    <n v="0"/>
    <s v="Omar"/>
    <s v="Solved"/>
    <n v="4"/>
    <x v="2"/>
    <s v="No"/>
    <s v="الخدمة سيئة"/>
    <s v="Negative Feedback"/>
    <n v="50"/>
    <n v="50"/>
    <s v="Yes"/>
    <s v="Status Mismatch"/>
    <s v="Resolution Time Exists Before Closure"/>
    <s v="Solved Ticket Still Active"/>
    <s v="Review"/>
    <s v="OK"/>
    <s v="Yes"/>
    <x v="0"/>
    <x v="1"/>
    <x v="0"/>
    <x v="0"/>
    <x v="2"/>
  </r>
  <r>
    <s v="3849"/>
    <s v="TCK-3849"/>
    <m/>
    <s v="V-3666"/>
    <s v="~30"/>
    <n v="30"/>
    <x v="0"/>
    <x v="2"/>
    <s v="Amman"/>
    <s v="Pharmacy"/>
    <s v="Care Clinic"/>
    <x v="2"/>
    <s v="ER"/>
    <x v="2"/>
    <s v="Complaint"/>
    <s v="Prescription issue"/>
    <s v="مشكلة في الفاتورة"/>
    <x v="6"/>
    <s v="03-19-25"/>
    <s v="MM-DD-YY"/>
    <d v="2025-03-19T00:00:00"/>
    <s v="45"/>
    <n v="45"/>
    <s v="48"/>
    <n v="48"/>
    <s v="03/01/2025"/>
    <s v="DD/MM/YYYY"/>
    <d v="2025-01-03T00:00:00"/>
    <s v="Closed"/>
    <x v="0"/>
    <n v="2"/>
    <n v="2"/>
    <s v="John"/>
    <s v="Duplicate"/>
    <n v="3"/>
    <x v="1"/>
    <m/>
    <s v="bad experience"/>
    <m/>
    <s v="~30"/>
    <n v="30"/>
    <s v="Yes"/>
    <s v="OK"/>
    <s v="OK"/>
    <s v="OK"/>
    <s v="OK"/>
    <s v="OK"/>
    <s v="Yes"/>
    <x v="4"/>
    <x v="1"/>
    <x v="0"/>
    <x v="4"/>
    <x v="0"/>
  </r>
  <r>
    <s v="tk_3850"/>
    <s v="TCK-3850"/>
    <s v="P-622"/>
    <s v="V-4801"/>
    <s v="~30"/>
    <n v="30"/>
    <x v="1"/>
    <x v="3"/>
    <s v="Cairo"/>
    <s v="Mobile Unit"/>
    <s v="Al Noor Hosp."/>
    <x v="0"/>
    <s v="Reception"/>
    <x v="4"/>
    <s v="Medical"/>
    <s v="Wrong appointment"/>
    <s v="مشكلة في الفاتورة"/>
    <x v="6"/>
    <s v="2025-01-29"/>
    <s v="YYYY-MM-DD"/>
    <d v="2025-01-29T00:00:00"/>
    <s v="1h"/>
    <n v="60"/>
    <s v="48"/>
    <n v="48"/>
    <m/>
    <m/>
    <m/>
    <s v="Escalated"/>
    <x v="1"/>
    <s v="Level 1"/>
    <n v="1"/>
    <s v="Fatima"/>
    <s v="Dropped"/>
    <n v="1"/>
    <x v="0"/>
    <s v="Yes"/>
    <s v="bad experience"/>
    <m/>
    <s v="100 USD"/>
    <n v="100"/>
    <s v="No"/>
    <s v="OK"/>
    <s v="Resolution Time Exists Before Closure"/>
    <s v="Dropped Ticket Still Active"/>
    <s v="OK"/>
    <s v="OK"/>
    <m/>
    <x v="0"/>
    <x v="1"/>
    <x v="2"/>
    <x v="0"/>
    <x v="1"/>
  </r>
  <r>
    <s v="TCK-3851"/>
    <s v="TCK-3851"/>
    <m/>
    <s v="V-4214"/>
    <s v="~30"/>
    <n v="30"/>
    <x v="1"/>
    <x v="0"/>
    <s v="Saida"/>
    <s v="Hospital"/>
    <s v="HealthPlus"/>
    <x v="1"/>
    <s v="Lab"/>
    <x v="2"/>
    <s v="Technical"/>
    <s v="Wrong appointment"/>
    <s v="billing not clear"/>
    <x v="6"/>
    <s v="02-23-25"/>
    <s v="MM-DD-YY"/>
    <d v="2025-02-23T00:00:00"/>
    <s v="2 hours"/>
    <n v="120"/>
    <s v="-1"/>
    <m/>
    <s v="2025-06-20"/>
    <s v="YYYY-MM-DD"/>
    <d v="2025-06-20T00:00:00"/>
    <s v="Resolved"/>
    <x v="2"/>
    <s v="Level 1"/>
    <n v="1"/>
    <m/>
    <s v="Duplicate"/>
    <s v="bad"/>
    <x v="2"/>
    <s v="Yes"/>
    <s v="bad experience"/>
    <m/>
    <s v="100 USD"/>
    <n v="100"/>
    <s v="No"/>
    <s v="OK"/>
    <s v="Missing Resolution Time"/>
    <s v="OK"/>
    <s v="OK"/>
    <s v="Review"/>
    <s v="No"/>
    <x v="0"/>
    <x v="1"/>
    <x v="1"/>
    <x v="0"/>
    <x v="1"/>
  </r>
  <r>
    <s v="tk_3852"/>
    <s v="TCK-3852"/>
    <m/>
    <s v="V-4149"/>
    <s v="unknown"/>
    <m/>
    <x v="0"/>
    <x v="1"/>
    <s v="Baghdad"/>
    <s v="Hospital"/>
    <s v="Alnoor Hospital"/>
    <x v="0"/>
    <s v="Billing"/>
    <x v="4"/>
    <s v="Technical"/>
    <s v="System down"/>
    <s v="waiting too long"/>
    <x v="1"/>
    <s v="14/01/2025"/>
    <s v="DD/MM/YYYY"/>
    <d v="2025-01-14T00:00:00"/>
    <s v="45"/>
    <n v="45"/>
    <s v="-1"/>
    <m/>
    <m/>
    <m/>
    <m/>
    <s v="Pending"/>
    <x v="0"/>
    <n v="1"/>
    <n v="1"/>
    <s v="Ali"/>
    <s v="Solved"/>
    <n v="3"/>
    <x v="1"/>
    <m/>
    <s v="bad experience"/>
    <m/>
    <n v="10"/>
    <n v="10"/>
    <s v="No"/>
    <s v="OK"/>
    <s v="OK"/>
    <s v="Solved Ticket Still Active"/>
    <s v="OK"/>
    <s v="OK"/>
    <m/>
    <x v="0"/>
    <x v="4"/>
    <x v="0"/>
    <x v="0"/>
    <x v="0"/>
  </r>
  <r>
    <s v="tk_3853"/>
    <s v="TCK-3853"/>
    <m/>
    <m/>
    <s v="unknown"/>
    <m/>
    <x v="1"/>
    <x v="1"/>
    <s v="Mosul"/>
    <s v="Mobile Unit"/>
    <s v="Alnoor Hospital"/>
    <x v="0"/>
    <s v="Reception"/>
    <x v="0"/>
    <s v="Medical"/>
    <s v="Prescription issue"/>
    <s v="billing not clear"/>
    <x v="6"/>
    <s v="2025-02-01"/>
    <s v="YYYY-MM-DD"/>
    <d v="2025-02-01T00:00:00"/>
    <s v="2 hours"/>
    <n v="120"/>
    <s v="5 hours"/>
    <n v="5"/>
    <s v="2025-04-25"/>
    <s v="YYYY-MM-DD"/>
    <d v="2025-04-25T00:00:00"/>
    <s v="Resolved"/>
    <x v="1"/>
    <n v="1"/>
    <n v="1"/>
    <s v="Maya"/>
    <s v="Dropped"/>
    <n v="3"/>
    <x v="1"/>
    <s v="No"/>
    <s v="good service"/>
    <s v="Positive Feedback"/>
    <n v="50"/>
    <n v="50"/>
    <s v="No"/>
    <s v="OK"/>
    <s v="OK"/>
    <s v="OK"/>
    <s v="OK"/>
    <s v="OK"/>
    <s v="No"/>
    <x v="1"/>
    <x v="4"/>
    <x v="1"/>
    <x v="1"/>
    <x v="2"/>
  </r>
  <r>
    <s v="3854"/>
    <s v="TCK-3854"/>
    <m/>
    <s v="V-9400"/>
    <n v="21"/>
    <n v="21"/>
    <x v="1"/>
    <x v="1"/>
    <s v="Mosul"/>
    <s v="Hospital"/>
    <s v="HealthPlus"/>
    <x v="1"/>
    <s v="ER"/>
    <x v="0"/>
    <s v="Admin"/>
    <s v="Missing record"/>
    <m/>
    <x v="3"/>
    <s v="04-23-25"/>
    <s v="MM-DD-YY"/>
    <d v="2025-04-23T00:00:00"/>
    <s v="1h"/>
    <n v="60"/>
    <s v="-1"/>
    <m/>
    <s v="2025-01-11"/>
    <s v="YYYY-MM-DD"/>
    <d v="2025-01-11T00:00:00"/>
    <s v="Pending"/>
    <x v="1"/>
    <s v="Level 1"/>
    <n v="1"/>
    <s v="Sara"/>
    <s v="Duplicate"/>
    <n v="3"/>
    <x v="1"/>
    <m/>
    <m/>
    <m/>
    <n v="10"/>
    <n v="10"/>
    <s v="No"/>
    <s v="Status Mismatch"/>
    <s v="OK"/>
    <s v="Duplicate Ticket Still Active"/>
    <s v="OK"/>
    <s v="OK"/>
    <s v="Yes"/>
    <x v="0"/>
    <x v="1"/>
    <x v="2"/>
    <x v="0"/>
    <x v="0"/>
  </r>
  <r>
    <s v="tk_3855"/>
    <s v="TCK-3855"/>
    <m/>
    <s v="V-2541"/>
    <s v="unknown"/>
    <m/>
    <x v="1"/>
    <x v="0"/>
    <s v="Saida"/>
    <s v="Pharmacy"/>
    <s v="Care Clinic"/>
    <x v="2"/>
    <s v="Reception"/>
    <x v="3"/>
    <s v="Technical"/>
    <s v="Wrong appointment"/>
    <s v="billing not clear"/>
    <x v="6"/>
    <s v="21/06/2025"/>
    <s v="DD/MM/YYYY"/>
    <d v="2025-06-21T00:00:00"/>
    <s v="30 min"/>
    <n v="30"/>
    <s v="48"/>
    <n v="48"/>
    <m/>
    <m/>
    <m/>
    <s v="Resolved"/>
    <x v="3"/>
    <n v="2"/>
    <n v="2"/>
    <s v="Hassan"/>
    <s v="Duplicate"/>
    <n v="5"/>
    <x v="2"/>
    <s v="Yes"/>
    <m/>
    <m/>
    <n v="10"/>
    <n v="10"/>
    <s v="Yes"/>
    <s v="Missing Resolved Date"/>
    <s v="OK"/>
    <s v="OK"/>
    <s v="OK"/>
    <s v="OK"/>
    <m/>
    <x v="4"/>
    <x v="4"/>
    <x v="0"/>
    <x v="4"/>
    <x v="0"/>
  </r>
  <r>
    <s v="3856"/>
    <s v="TCK-3856"/>
    <s v="P-770"/>
    <m/>
    <s v="~30"/>
    <n v="30"/>
    <x v="0"/>
    <x v="0"/>
    <s v="Saida"/>
    <s v="Hospital"/>
    <s v="Care Clinic"/>
    <x v="2"/>
    <s v="Reception"/>
    <x v="4"/>
    <s v="Admin"/>
    <s v="Wrong appointment"/>
    <s v="billing not clear"/>
    <x v="6"/>
    <s v="02-27-25"/>
    <s v="MM-DD-YY"/>
    <d v="2025-02-27T00:00:00"/>
    <s v="30 min"/>
    <n v="30"/>
    <s v="48"/>
    <n v="48"/>
    <s v="01-01-25"/>
    <s v="MM-DD-YY"/>
    <d v="2025-01-01T00:00:00"/>
    <s v="Escalated"/>
    <x v="2"/>
    <n v="3"/>
    <n v="3"/>
    <s v="Ali"/>
    <s v="Referred"/>
    <n v="5"/>
    <x v="2"/>
    <s v="Yes"/>
    <s v="good service"/>
    <s v="Positive Feedback"/>
    <n v="20"/>
    <n v="20"/>
    <s v="Yes"/>
    <s v="Status Mismatch"/>
    <s v="Resolution Time Exists Before Closure"/>
    <s v="OK"/>
    <s v="Review"/>
    <s v="OK"/>
    <s v="Yes"/>
    <x v="0"/>
    <x v="1"/>
    <x v="0"/>
    <x v="0"/>
    <x v="0"/>
  </r>
  <r>
    <s v="tk_3857"/>
    <s v="TCK-3857"/>
    <s v="P-217"/>
    <m/>
    <s v="~30"/>
    <n v="30"/>
    <x v="0"/>
    <x v="0"/>
    <s v="Bekaa"/>
    <s v="Pharmacy"/>
    <s v="HealthPlus"/>
    <x v="1"/>
    <s v="Pharmacy"/>
    <x v="3"/>
    <s v="Admin"/>
    <s v="Missing record"/>
    <s v="need help"/>
    <x v="0"/>
    <s v="2025-05-08"/>
    <s v="YYYY-MM-DD"/>
    <d v="2025-05-08T00:00:00"/>
    <s v="45"/>
    <n v="45"/>
    <s v="48"/>
    <n v="48"/>
    <m/>
    <m/>
    <m/>
    <s v="Escalated"/>
    <x v="1"/>
    <n v="0"/>
    <n v="0"/>
    <s v="Ali"/>
    <s v="Dropped"/>
    <n v="5"/>
    <x v="2"/>
    <s v="Yes"/>
    <s v="good service"/>
    <s v="Positive Feedback"/>
    <s v="100 USD"/>
    <n v="100"/>
    <s v="No"/>
    <s v="OK"/>
    <s v="Resolution Time Exists Before Closure"/>
    <s v="Dropped Ticket Still Active"/>
    <s v="OK"/>
    <s v="OK"/>
    <m/>
    <x v="0"/>
    <x v="1"/>
    <x v="0"/>
    <x v="0"/>
    <x v="1"/>
  </r>
  <r>
    <s v="tk_3858"/>
    <s v="TCK-3858"/>
    <m/>
    <s v="V-3496"/>
    <s v="unknown"/>
    <m/>
    <x v="1"/>
    <x v="0"/>
    <s v="Bekaa"/>
    <s v="Pharmacy"/>
    <s v="HealthPlus"/>
    <x v="1"/>
    <s v="Reception"/>
    <x v="3"/>
    <s v="Inquiry"/>
    <s v="Wrong appointment"/>
    <s v="billing not clear"/>
    <x v="6"/>
    <s v="22/02/2025"/>
    <s v="DD/MM/YYYY"/>
    <d v="2025-02-22T00:00:00"/>
    <s v="2 hours"/>
    <n v="120"/>
    <s v="48"/>
    <n v="48"/>
    <m/>
    <m/>
    <m/>
    <s v="Escalated"/>
    <x v="0"/>
    <n v="0"/>
    <n v="0"/>
    <s v="Maya"/>
    <s v="Dropped"/>
    <n v="5"/>
    <x v="2"/>
    <s v="No"/>
    <m/>
    <m/>
    <s v="~30"/>
    <n v="30"/>
    <s v="No"/>
    <s v="OK"/>
    <s v="Resolution Time Exists Before Closure"/>
    <s v="Dropped Ticket Still Active"/>
    <s v="Review"/>
    <s v="OK"/>
    <m/>
    <x v="0"/>
    <x v="4"/>
    <x v="1"/>
    <x v="0"/>
    <x v="0"/>
  </r>
  <r>
    <s v="TCK-3859"/>
    <s v="TCK-3859"/>
    <m/>
    <s v="V-7457"/>
    <n v="38"/>
    <n v="38"/>
    <x v="0"/>
    <x v="0"/>
    <s v="Bekaa"/>
    <s v="Clinic"/>
    <s v="Care Clinic"/>
    <x v="2"/>
    <s v="Reception"/>
    <x v="1"/>
    <s v="Medical"/>
    <s v="Missing record"/>
    <s v="billing not clear"/>
    <x v="6"/>
    <s v="11/05/2025"/>
    <s v="DD/MM/YYYY"/>
    <d v="2025-05-11T00:00:00"/>
    <s v="45"/>
    <n v="45"/>
    <s v="2h"/>
    <n v="2"/>
    <m/>
    <m/>
    <m/>
    <s v="Pending"/>
    <x v="3"/>
    <n v="3"/>
    <n v="3"/>
    <s v="Omar"/>
    <s v="Dropped"/>
    <n v="5"/>
    <x v="2"/>
    <s v="Yes"/>
    <s v="good service"/>
    <s v="Positive Feedback"/>
    <n v="10"/>
    <n v="10"/>
    <s v="No"/>
    <s v="OK"/>
    <s v="Resolution Time Exists Before Closure"/>
    <s v="Dropped Ticket Still Active"/>
    <s v="OK"/>
    <s v="OK"/>
    <m/>
    <x v="0"/>
    <x v="5"/>
    <x v="0"/>
    <x v="0"/>
    <x v="0"/>
  </r>
  <r>
    <s v="3860"/>
    <s v="TCK-3860"/>
    <s v="P-271"/>
    <m/>
    <s v="~30"/>
    <n v="30"/>
    <x v="0"/>
    <x v="3"/>
    <s v="Giza"/>
    <s v="Clinic"/>
    <s v="Care Clinic"/>
    <x v="2"/>
    <s v="Billing"/>
    <x v="3"/>
    <s v="Inquiry"/>
    <s v="Wrong appointment"/>
    <s v="need help"/>
    <x v="0"/>
    <s v="14/01/2025"/>
    <s v="DD/MM/YYYY"/>
    <d v="2025-01-14T00:00:00"/>
    <s v="2 hours"/>
    <n v="120"/>
    <s v="1 day"/>
    <n v="24"/>
    <s v="2025-03-08"/>
    <s v="YYYY-MM-DD"/>
    <d v="2025-03-08T00:00:00"/>
    <s v="Pending"/>
    <x v="0"/>
    <n v="0"/>
    <n v="0"/>
    <s v="Hassan"/>
    <s v="Dropped"/>
    <n v="5"/>
    <x v="2"/>
    <s v="Yes"/>
    <s v="good service"/>
    <s v="Positive Feedback"/>
    <s v="~30"/>
    <n v="30"/>
    <s v="No"/>
    <s v="Status Mismatch"/>
    <s v="Resolution Time Exists Before Closure"/>
    <s v="Dropped Ticket Still Active"/>
    <s v="Review"/>
    <s v="OK"/>
    <s v="No"/>
    <x v="0"/>
    <x v="1"/>
    <x v="1"/>
    <x v="0"/>
    <x v="0"/>
  </r>
  <r>
    <s v="tk_3861"/>
    <s v="TCK-3861"/>
    <m/>
    <m/>
    <n v="26"/>
    <n v="26"/>
    <x v="0"/>
    <x v="1"/>
    <s v="Basra"/>
    <s v="Pharmacy"/>
    <s v="Alnoor Hospital"/>
    <x v="0"/>
    <s v="Billing"/>
    <x v="0"/>
    <s v="Technical"/>
    <s v="System down"/>
    <s v="billing not clear"/>
    <x v="6"/>
    <s v="24/01/2025"/>
    <s v="DD/MM/YYYY"/>
    <d v="2025-01-24T00:00:00"/>
    <s v="45"/>
    <n v="45"/>
    <s v="1 day"/>
    <n v="24"/>
    <m/>
    <m/>
    <m/>
    <s v="Resolved"/>
    <x v="3"/>
    <s v="Level 1"/>
    <n v="1"/>
    <s v="John"/>
    <s v="Referred"/>
    <n v="3"/>
    <x v="1"/>
    <s v="No"/>
    <s v="تأخير في الخدمة"/>
    <s v="Service Delay"/>
    <s v="100 USD"/>
    <n v="100"/>
    <s v="No"/>
    <s v="Missing Resolved Date"/>
    <s v="OK"/>
    <s v="OK"/>
    <s v="OK"/>
    <s v="OK"/>
    <m/>
    <x v="3"/>
    <x v="1"/>
    <x v="0"/>
    <x v="3"/>
    <x v="1"/>
  </r>
  <r>
    <s v="TCK-3862"/>
    <s v="TCK-3862"/>
    <s v="P-826"/>
    <s v="V-1088"/>
    <s v="~30"/>
    <n v="30"/>
    <x v="0"/>
    <x v="3"/>
    <s v="Cairo"/>
    <s v="Hospital"/>
    <s v="Alnoor Hospital"/>
    <x v="0"/>
    <s v="ER"/>
    <x v="0"/>
    <s v="Admin"/>
    <s v="Long wait time"/>
    <s v="need help"/>
    <x v="0"/>
    <s v="01-07-25"/>
    <s v="MM-DD-YY"/>
    <d v="2025-01-07T00:00:00"/>
    <s v="45"/>
    <n v="45"/>
    <s v="-1"/>
    <m/>
    <s v="10/02/2025"/>
    <s v="DD/MM/YYYY"/>
    <d v="2025-02-10T00:00:00"/>
    <s v="Pending"/>
    <x v="0"/>
    <n v="3"/>
    <n v="3"/>
    <s v="Maya"/>
    <s v="Referred"/>
    <n v="1"/>
    <x v="0"/>
    <s v="Yes"/>
    <m/>
    <m/>
    <s v="100 USD"/>
    <n v="100"/>
    <s v="No"/>
    <s v="Status Mismatch"/>
    <s v="OK"/>
    <s v="OK"/>
    <s v="OK"/>
    <s v="OK"/>
    <s v="No"/>
    <x v="0"/>
    <x v="1"/>
    <x v="0"/>
    <x v="0"/>
    <x v="1"/>
  </r>
  <r>
    <s v="3863"/>
    <s v="TCK-3863"/>
    <m/>
    <s v="V-8032"/>
    <s v="unknown"/>
    <m/>
    <x v="1"/>
    <x v="1"/>
    <s v="Baghdad"/>
    <s v="Pharmacy"/>
    <s v="HealthPlus"/>
    <x v="1"/>
    <s v="ER"/>
    <x v="2"/>
    <s v="Technical"/>
    <s v="Prescription issue"/>
    <s v="waiting too long"/>
    <x v="1"/>
    <s v="2025-02-04"/>
    <s v="YYYY-MM-DD"/>
    <d v="2025-02-04T00:00:00"/>
    <s v="1h"/>
    <n v="60"/>
    <s v="5 hours"/>
    <n v="5"/>
    <m/>
    <m/>
    <m/>
    <s v="Pending"/>
    <x v="0"/>
    <n v="1"/>
    <n v="1"/>
    <s v="Lina"/>
    <s v="Duplicate"/>
    <n v="1"/>
    <x v="0"/>
    <s v="No"/>
    <s v="الخدمة سيئة"/>
    <s v="Negative Feedback"/>
    <n v="50"/>
    <n v="50"/>
    <s v="No"/>
    <s v="OK"/>
    <s v="Resolution Time Exists Before Closure"/>
    <s v="Duplicate Ticket Still Active"/>
    <s v="OK"/>
    <s v="OK"/>
    <m/>
    <x v="0"/>
    <x v="4"/>
    <x v="2"/>
    <x v="0"/>
    <x v="2"/>
  </r>
  <r>
    <s v="3864"/>
    <s v="TCK-3864"/>
    <s v="P-518"/>
    <s v="V-4756"/>
    <s v="~30"/>
    <n v="30"/>
    <x v="1"/>
    <x v="1"/>
    <s v="Basra"/>
    <s v="Hospital"/>
    <s v="Alnoor Hospital"/>
    <x v="0"/>
    <s v="Billing"/>
    <x v="2"/>
    <s v="Complaint"/>
    <s v="Prescription issue"/>
    <s v="waiting too long"/>
    <x v="1"/>
    <s v="06-03-25"/>
    <s v="MM-DD-YY"/>
    <d v="2025-06-03T00:00:00"/>
    <s v="45"/>
    <n v="45"/>
    <s v="48"/>
    <n v="48"/>
    <m/>
    <m/>
    <m/>
    <s v="Open"/>
    <x v="2"/>
    <n v="3"/>
    <n v="3"/>
    <s v="Fatima"/>
    <s v="Dropped"/>
    <s v="bad"/>
    <x v="2"/>
    <s v="Yes"/>
    <s v="good service"/>
    <s v="Positive Feedback"/>
    <s v="~30"/>
    <n v="30"/>
    <s v="No"/>
    <s v="OK"/>
    <s v="Resolution Time Exists Before Closure"/>
    <s v="Dropped Ticket Still Active"/>
    <s v="Review"/>
    <s v="OK"/>
    <m/>
    <x v="0"/>
    <x v="1"/>
    <x v="0"/>
    <x v="0"/>
    <x v="0"/>
  </r>
  <r>
    <s v="TCK-3865"/>
    <s v="TCK-3865"/>
    <s v="P-593"/>
    <m/>
    <s v="~30"/>
    <n v="30"/>
    <x v="0"/>
    <x v="2"/>
    <s v="Amman"/>
    <s v="Mobile Unit"/>
    <s v="Care Clinic"/>
    <x v="2"/>
    <s v="Reception"/>
    <x v="2"/>
    <s v="Inquiry"/>
    <s v="Long wait time"/>
    <s v="need help"/>
    <x v="0"/>
    <s v="06-25-25"/>
    <s v="MM-DD-YY"/>
    <d v="2025-06-25T00:00:00"/>
    <s v="2 hours"/>
    <n v="120"/>
    <s v="48"/>
    <n v="48"/>
    <m/>
    <m/>
    <m/>
    <s v="Resolved"/>
    <x v="3"/>
    <n v="2"/>
    <n v="2"/>
    <s v="Ali"/>
    <s v="Referred"/>
    <s v="bad"/>
    <x v="2"/>
    <s v="Yes"/>
    <s v="good service"/>
    <s v="Positive Feedback"/>
    <s v="100 USD"/>
    <n v="100"/>
    <s v="Yes"/>
    <s v="Missing Resolved Date"/>
    <s v="OK"/>
    <s v="OK"/>
    <s v="OK"/>
    <s v="OK"/>
    <m/>
    <x v="4"/>
    <x v="1"/>
    <x v="1"/>
    <x v="4"/>
    <x v="1"/>
  </r>
  <r>
    <s v="3866"/>
    <s v="TCK-3866"/>
    <s v="P-720"/>
    <s v="V-9606"/>
    <s v="~30"/>
    <n v="30"/>
    <x v="0"/>
    <x v="0"/>
    <s v="Bekaa"/>
    <s v="Mobile Unit"/>
    <s v="Alnoor Hospital"/>
    <x v="0"/>
    <s v="Pharmacy"/>
    <x v="0"/>
    <s v="Medical"/>
    <s v="System down"/>
    <m/>
    <x v="3"/>
    <s v="02/04/2025"/>
    <s v="DD/MM/YYYY"/>
    <d v="2025-04-02T00:00:00"/>
    <s v="30 min"/>
    <n v="30"/>
    <s v="1 day"/>
    <n v="24"/>
    <s v="02-01-25"/>
    <s v="MM-DD-YY"/>
    <d v="2025-02-01T00:00:00"/>
    <s v="Escalated"/>
    <x v="0"/>
    <n v="2"/>
    <n v="2"/>
    <s v="Sara"/>
    <s v="Solved"/>
    <n v="4"/>
    <x v="2"/>
    <s v="No"/>
    <m/>
    <m/>
    <n v="50"/>
    <n v="50"/>
    <s v="No"/>
    <s v="Status Mismatch"/>
    <s v="Resolution Time Exists Before Closure"/>
    <s v="Solved Ticket Still Active"/>
    <s v="OK"/>
    <s v="OK"/>
    <s v="Yes"/>
    <x v="0"/>
    <x v="1"/>
    <x v="0"/>
    <x v="0"/>
    <x v="2"/>
  </r>
  <r>
    <s v="3867"/>
    <s v="TCK-3867"/>
    <s v="P-215"/>
    <s v="V-2121"/>
    <s v="~30"/>
    <n v="30"/>
    <x v="0"/>
    <x v="2"/>
    <s v="Zarqa"/>
    <s v="Hospital"/>
    <s v="Alnoor Hospital"/>
    <x v="0"/>
    <s v="Reception"/>
    <x v="1"/>
    <s v="Inquiry"/>
    <s v="Prescription issue"/>
    <s v="need help"/>
    <x v="0"/>
    <s v="30/05/2025"/>
    <s v="DD/MM/YYYY"/>
    <d v="2025-05-30T00:00:00"/>
    <s v="45"/>
    <n v="45"/>
    <s v="5 hours"/>
    <n v="5"/>
    <m/>
    <m/>
    <m/>
    <s v="Resolved"/>
    <x v="1"/>
    <n v="2"/>
    <n v="2"/>
    <s v="Hassan"/>
    <s v="Referred"/>
    <n v="4"/>
    <x v="2"/>
    <s v="No"/>
    <s v="good service"/>
    <s v="Positive Feedback"/>
    <n v="10"/>
    <n v="10"/>
    <s v="No"/>
    <s v="Missing Resolved Date"/>
    <s v="OK"/>
    <s v="OK"/>
    <s v="OK"/>
    <s v="OK"/>
    <m/>
    <x v="1"/>
    <x v="1"/>
    <x v="0"/>
    <x v="1"/>
    <x v="0"/>
  </r>
  <r>
    <s v="3868"/>
    <s v="TCK-3868"/>
    <m/>
    <m/>
    <s v="unknown"/>
    <m/>
    <x v="0"/>
    <x v="3"/>
    <s v="Cairo"/>
    <s v="Clinic"/>
    <s v="Al Noor Hosp."/>
    <x v="0"/>
    <s v="Lab"/>
    <x v="2"/>
    <s v="Admin"/>
    <s v="System down"/>
    <s v="مشكلة في الفاتورة"/>
    <x v="6"/>
    <s v="11/01/2025"/>
    <s v="DD/MM/YYYY"/>
    <d v="2025-01-11T00:00:00"/>
    <s v="45"/>
    <n v="45"/>
    <s v="5 hours"/>
    <n v="5"/>
    <s v="01/03/2025"/>
    <s v="DD/MM/YYYY"/>
    <d v="2025-03-01T00:00:00"/>
    <s v="Closed"/>
    <x v="1"/>
    <n v="1"/>
    <n v="1"/>
    <s v="Ali"/>
    <s v="Duplicate"/>
    <n v="1"/>
    <x v="0"/>
    <s v="No"/>
    <s v="good service"/>
    <s v="Positive Feedback"/>
    <n v="50"/>
    <n v="50"/>
    <s v="Yes"/>
    <s v="OK"/>
    <s v="OK"/>
    <s v="OK"/>
    <s v="OK"/>
    <s v="OK"/>
    <s v="No"/>
    <x v="1"/>
    <x v="4"/>
    <x v="0"/>
    <x v="1"/>
    <x v="2"/>
  </r>
  <r>
    <s v="3869"/>
    <s v="TCK-3869"/>
    <m/>
    <m/>
    <s v="~30"/>
    <n v="30"/>
    <x v="0"/>
    <x v="2"/>
    <s v="Irbid"/>
    <s v="Pharmacy"/>
    <s v="HealthPlus"/>
    <x v="1"/>
    <s v="Reception"/>
    <x v="1"/>
    <s v="Technical"/>
    <s v="Wrong appointment"/>
    <m/>
    <x v="3"/>
    <s v="10/04/2025"/>
    <s v="DD/MM/YYYY"/>
    <d v="2025-04-10T00:00:00"/>
    <s v="2 hours"/>
    <n v="120"/>
    <s v="1 day"/>
    <n v="24"/>
    <m/>
    <m/>
    <m/>
    <s v="Pending"/>
    <x v="1"/>
    <n v="2"/>
    <n v="2"/>
    <s v="Omar"/>
    <s v="Referred"/>
    <n v="5"/>
    <x v="2"/>
    <s v="Yes"/>
    <s v="good service"/>
    <s v="Positive Feedback"/>
    <s v="~30"/>
    <n v="30"/>
    <s v="Yes"/>
    <s v="OK"/>
    <s v="Resolution Time Exists Before Closure"/>
    <s v="OK"/>
    <s v="OK"/>
    <s v="OK"/>
    <m/>
    <x v="0"/>
    <x v="1"/>
    <x v="1"/>
    <x v="0"/>
    <x v="0"/>
  </r>
  <r>
    <s v="TCK-3870"/>
    <s v="TCK-3870"/>
    <s v="P-202"/>
    <m/>
    <n v="57"/>
    <n v="57"/>
    <x v="0"/>
    <x v="2"/>
    <s v="Amman"/>
    <s v="Clinic"/>
    <s v="Alnoor Hospital"/>
    <x v="0"/>
    <s v="Pharmacy"/>
    <x v="3"/>
    <s v="Complaint"/>
    <s v="Billing error"/>
    <s v="need help"/>
    <x v="0"/>
    <s v="2025-06-05"/>
    <s v="YYYY-MM-DD"/>
    <d v="2025-06-05T00:00:00"/>
    <s v="1h"/>
    <n v="60"/>
    <s v="-1"/>
    <m/>
    <m/>
    <m/>
    <m/>
    <s v="Resolved"/>
    <x v="3"/>
    <n v="0"/>
    <n v="0"/>
    <s v="Lina"/>
    <s v="Solved"/>
    <n v="1"/>
    <x v="0"/>
    <s v="Yes"/>
    <s v="good service"/>
    <s v="Positive Feedback"/>
    <n v="20"/>
    <n v="20"/>
    <s v="No"/>
    <s v="Missing Resolved Date"/>
    <s v="Missing Resolution Time"/>
    <s v="OK"/>
    <s v="Review"/>
    <s v="OK"/>
    <m/>
    <x v="0"/>
    <x v="3"/>
    <x v="2"/>
    <x v="0"/>
    <x v="0"/>
  </r>
  <r>
    <s v="tk_3871"/>
    <s v="TCK-3871"/>
    <m/>
    <m/>
    <n v="29"/>
    <n v="29"/>
    <x v="0"/>
    <x v="0"/>
    <s v="Beirut"/>
    <s v="Mobile Unit"/>
    <s v="HealthPlus"/>
    <x v="1"/>
    <s v="Reception"/>
    <x v="3"/>
    <s v="Inquiry"/>
    <s v="Long wait time"/>
    <s v="waiting too long"/>
    <x v="1"/>
    <s v="22/01/2025"/>
    <s v="DD/MM/YYYY"/>
    <d v="2025-01-22T00:00:00"/>
    <s v="1h"/>
    <n v="60"/>
    <s v="2h"/>
    <n v="2"/>
    <m/>
    <m/>
    <m/>
    <s v="Resolved"/>
    <x v="0"/>
    <n v="2"/>
    <n v="2"/>
    <s v="Maya"/>
    <s v="Solved"/>
    <s v="good"/>
    <x v="2"/>
    <s v="No"/>
    <s v="bad experience"/>
    <m/>
    <n v="50"/>
    <n v="50"/>
    <s v="Yes"/>
    <s v="Missing Resolved Date"/>
    <s v="OK"/>
    <s v="OK"/>
    <s v="OK"/>
    <s v="OK"/>
    <m/>
    <x v="2"/>
    <x v="1"/>
    <x v="2"/>
    <x v="2"/>
    <x v="2"/>
  </r>
  <r>
    <s v="TCK-3872"/>
    <s v="TCK-3872"/>
    <m/>
    <s v="V-6825"/>
    <s v="unknown"/>
    <m/>
    <x v="1"/>
    <x v="0"/>
    <s v="Saida"/>
    <s v="Clinic"/>
    <s v="HealthPlus"/>
    <x v="1"/>
    <s v="Billing"/>
    <x v="4"/>
    <s v="Inquiry"/>
    <s v="Wrong appointment"/>
    <s v="الخدمة سيئة"/>
    <x v="2"/>
    <s v="04/06/2025"/>
    <s v="DD/MM/YYYY"/>
    <d v="2025-06-04T00:00:00"/>
    <s v="2 hours"/>
    <n v="120"/>
    <s v="48"/>
    <n v="48"/>
    <m/>
    <m/>
    <m/>
    <s v="Resolved"/>
    <x v="1"/>
    <n v="0"/>
    <n v="0"/>
    <s v="Ali"/>
    <s v="Dropped"/>
    <s v="bad"/>
    <x v="2"/>
    <s v="No"/>
    <s v="good service"/>
    <s v="Positive Feedback"/>
    <n v="10"/>
    <n v="10"/>
    <s v="Yes"/>
    <s v="Missing Resolved Date"/>
    <s v="OK"/>
    <s v="OK"/>
    <s v="OK"/>
    <s v="OK"/>
    <m/>
    <x v="4"/>
    <x v="4"/>
    <x v="1"/>
    <x v="4"/>
    <x v="0"/>
  </r>
  <r>
    <s v="tk_3873"/>
    <s v="TCK-3873"/>
    <s v="P-265"/>
    <s v="V-9477"/>
    <s v="~30"/>
    <n v="30"/>
    <x v="0"/>
    <x v="3"/>
    <s v="Alexandria"/>
    <s v="Pharmacy"/>
    <s v="Care Clinic"/>
    <x v="2"/>
    <s v="Pharmacy"/>
    <x v="4"/>
    <s v="Medical"/>
    <s v="Missing record"/>
    <s v="need help"/>
    <x v="0"/>
    <s v="2025-03-01"/>
    <s v="YYYY-MM-DD"/>
    <d v="2025-03-01T00:00:00"/>
    <s v="30 min"/>
    <n v="30"/>
    <s v="1 day"/>
    <n v="24"/>
    <s v="30/04/2025"/>
    <s v="DD/MM/YYYY"/>
    <d v="2025-04-30T00:00:00"/>
    <s v="Resolved"/>
    <x v="0"/>
    <n v="2"/>
    <n v="2"/>
    <s v="Hassan"/>
    <s v="Solved"/>
    <n v="1"/>
    <x v="0"/>
    <m/>
    <s v="bad experience"/>
    <m/>
    <s v="~30"/>
    <n v="30"/>
    <s v="No"/>
    <s v="OK"/>
    <s v="OK"/>
    <s v="OK"/>
    <s v="OK"/>
    <s v="OK"/>
    <s v="No"/>
    <x v="3"/>
    <x v="1"/>
    <x v="0"/>
    <x v="3"/>
    <x v="0"/>
  </r>
  <r>
    <s v="TCK-3874"/>
    <s v="TCK-3874"/>
    <m/>
    <s v="V-1968"/>
    <s v="unknown"/>
    <m/>
    <x v="0"/>
    <x v="3"/>
    <s v="Alexandria"/>
    <s v="Pharmacy"/>
    <s v="HealthPlus"/>
    <x v="1"/>
    <s v="Pharmacy"/>
    <x v="4"/>
    <s v="Inquiry"/>
    <s v="Billing error"/>
    <m/>
    <x v="3"/>
    <s v="04-29-25"/>
    <s v="MM-DD-YY"/>
    <d v="2025-04-29T00:00:00"/>
    <s v="2 hours"/>
    <n v="120"/>
    <s v="2h"/>
    <n v="2"/>
    <s v="06/05/2025"/>
    <s v="DD/MM/YYYY"/>
    <d v="2025-05-06T00:00:00"/>
    <s v="Pending"/>
    <x v="1"/>
    <n v="0"/>
    <n v="0"/>
    <s v="John"/>
    <s v="Dropped"/>
    <n v="5"/>
    <x v="2"/>
    <s v="Yes"/>
    <s v="الخدمة سيئة"/>
    <s v="Negative Feedback"/>
    <n v="10"/>
    <n v="10"/>
    <s v="No"/>
    <s v="Status Mismatch"/>
    <s v="Resolution Time Exists Before Closure"/>
    <s v="Dropped Ticket Still Active"/>
    <s v="OK"/>
    <s v="OK"/>
    <s v="No"/>
    <x v="0"/>
    <x v="4"/>
    <x v="1"/>
    <x v="0"/>
    <x v="0"/>
  </r>
  <r>
    <s v="3875"/>
    <s v="TCK-3875"/>
    <m/>
    <s v="V-4204"/>
    <n v="40"/>
    <n v="40"/>
    <x v="1"/>
    <x v="2"/>
    <s v="Amman"/>
    <s v="Mobile Unit"/>
    <s v="HealthPlus"/>
    <x v="1"/>
    <s v="ER"/>
    <x v="2"/>
    <s v="Complaint"/>
    <s v="Prescription issue"/>
    <s v="waiting too long"/>
    <x v="1"/>
    <s v="07/01/2025"/>
    <s v="DD/MM/YYYY"/>
    <d v="2025-01-07T00:00:00"/>
    <s v="30 min"/>
    <n v="30"/>
    <s v="5 hours"/>
    <n v="5"/>
    <s v="2025-03-27"/>
    <s v="YYYY-MM-DD"/>
    <d v="2025-03-27T00:00:00"/>
    <s v="Resolved"/>
    <x v="3"/>
    <n v="0"/>
    <n v="0"/>
    <s v="Hassan"/>
    <s v="Solved"/>
    <n v="1"/>
    <x v="0"/>
    <m/>
    <s v="good service"/>
    <s v="Positive Feedback"/>
    <n v="10"/>
    <n v="10"/>
    <s v="Yes"/>
    <s v="OK"/>
    <s v="OK"/>
    <s v="OK"/>
    <s v="Review"/>
    <s v="OK"/>
    <s v="No"/>
    <x v="1"/>
    <x v="5"/>
    <x v="0"/>
    <x v="1"/>
    <x v="0"/>
  </r>
  <r>
    <s v="tk_3876"/>
    <s v="TCK-3876"/>
    <s v="P-748"/>
    <m/>
    <s v="unknown"/>
    <m/>
    <x v="0"/>
    <x v="2"/>
    <s v="Irbid"/>
    <s v="Mobile Unit"/>
    <s v="Alnoor Hospital"/>
    <x v="0"/>
    <s v="Billing"/>
    <x v="3"/>
    <s v="Technical"/>
    <s v="Billing error"/>
    <s v="الدكتور لم يحضر"/>
    <x v="5"/>
    <s v="02/06/2025"/>
    <s v="DD/MM/YYYY"/>
    <d v="2025-06-02T00:00:00"/>
    <s v="1h"/>
    <n v="60"/>
    <s v="5 hours"/>
    <n v="5"/>
    <s v="25/05/2025"/>
    <s v="DD/MM/YYYY"/>
    <d v="2025-05-25T00:00:00"/>
    <s v="Pending"/>
    <x v="1"/>
    <n v="2"/>
    <n v="2"/>
    <s v="Omar"/>
    <s v="Referred"/>
    <s v="good"/>
    <x v="2"/>
    <s v="No"/>
    <s v="bad experience"/>
    <m/>
    <s v="~30"/>
    <n v="30"/>
    <s v="Yes"/>
    <s v="Status Mismatch"/>
    <s v="Resolution Time Exists Before Closure"/>
    <s v="OK"/>
    <s v="OK"/>
    <s v="OK"/>
    <s v="Yes"/>
    <x v="0"/>
    <x v="4"/>
    <x v="2"/>
    <x v="0"/>
    <x v="0"/>
  </r>
  <r>
    <s v="TCK-3877"/>
    <s v="TCK-3877"/>
    <s v="P-476"/>
    <m/>
    <s v="unknown"/>
    <m/>
    <x v="0"/>
    <x v="3"/>
    <s v="Giza"/>
    <s v="Mobile Unit"/>
    <s v="Al Noor Hosp."/>
    <x v="0"/>
    <s v="Billing"/>
    <x v="3"/>
    <s v="Complaint"/>
    <s v="Long wait time"/>
    <s v="need help"/>
    <x v="0"/>
    <s v="2025-02-11"/>
    <s v="YYYY-MM-DD"/>
    <d v="2025-02-11T00:00:00"/>
    <s v="2 hours"/>
    <n v="120"/>
    <s v="2h"/>
    <n v="2"/>
    <m/>
    <m/>
    <m/>
    <s v="Pending"/>
    <x v="3"/>
    <s v="Level 1"/>
    <n v="1"/>
    <s v="Maya"/>
    <s v="Referred"/>
    <n v="5"/>
    <x v="2"/>
    <s v="Yes"/>
    <s v="الخدمة سيئة"/>
    <s v="Negative Feedback"/>
    <n v="50"/>
    <n v="50"/>
    <s v="No"/>
    <s v="OK"/>
    <s v="Resolution Time Exists Before Closure"/>
    <s v="OK"/>
    <s v="OK"/>
    <s v="OK"/>
    <m/>
    <x v="0"/>
    <x v="4"/>
    <x v="1"/>
    <x v="0"/>
    <x v="2"/>
  </r>
  <r>
    <s v="3878"/>
    <s v="TCK-3878"/>
    <s v="P-583"/>
    <m/>
    <n v="25"/>
    <n v="25"/>
    <x v="0"/>
    <x v="2"/>
    <s v="Irbid"/>
    <s v="Clinic"/>
    <s v="Alnoor Hospital"/>
    <x v="0"/>
    <s v="Lab"/>
    <x v="2"/>
    <s v="Medical"/>
    <s v="Long wait time"/>
    <s v="billing not clear"/>
    <x v="6"/>
    <s v="2025-06-21"/>
    <s v="YYYY-MM-DD"/>
    <d v="2025-06-21T00:00:00"/>
    <s v="1h"/>
    <n v="60"/>
    <s v="1 day"/>
    <n v="24"/>
    <s v="11/03/2025"/>
    <s v="DD/MM/YYYY"/>
    <d v="2025-03-11T00:00:00"/>
    <s v="Closed"/>
    <x v="2"/>
    <n v="2"/>
    <n v="2"/>
    <s v="Hassan"/>
    <s v="Referred"/>
    <n v="5"/>
    <x v="2"/>
    <s v="Yes"/>
    <m/>
    <m/>
    <n v="20"/>
    <n v="20"/>
    <s v="Yes"/>
    <s v="OK"/>
    <s v="OK"/>
    <s v="OK"/>
    <s v="OK"/>
    <s v="OK"/>
    <s v="Yes"/>
    <x v="3"/>
    <x v="1"/>
    <x v="2"/>
    <x v="3"/>
    <x v="0"/>
  </r>
  <r>
    <s v="TCK-3879"/>
    <s v="TCK-3879"/>
    <s v="P-160"/>
    <m/>
    <s v="unknown"/>
    <m/>
    <x v="0"/>
    <x v="2"/>
    <s v="Zarqa"/>
    <s v="Clinic"/>
    <s v="HealthPlus"/>
    <x v="1"/>
    <s v="Billing"/>
    <x v="0"/>
    <s v="Admin"/>
    <s v="Prescription issue"/>
    <m/>
    <x v="3"/>
    <s v="2025-05-11"/>
    <s v="YYYY-MM-DD"/>
    <d v="2025-05-11T00:00:00"/>
    <s v="2 hours"/>
    <n v="120"/>
    <s v="5 hours"/>
    <n v="5"/>
    <m/>
    <m/>
    <m/>
    <s v="Resolved"/>
    <x v="2"/>
    <s v="Level 1"/>
    <n v="1"/>
    <m/>
    <s v="Solved"/>
    <n v="5"/>
    <x v="2"/>
    <s v="No"/>
    <s v="good service"/>
    <s v="Positive Feedback"/>
    <n v="20"/>
    <n v="20"/>
    <s v="No"/>
    <s v="Missing Resolved Date"/>
    <s v="OK"/>
    <s v="OK"/>
    <s v="OK"/>
    <s v="Review"/>
    <m/>
    <x v="1"/>
    <x v="4"/>
    <x v="1"/>
    <x v="1"/>
    <x v="0"/>
  </r>
  <r>
    <s v="tk_3880"/>
    <s v="TCK-3880"/>
    <s v="P-296"/>
    <m/>
    <n v="5"/>
    <n v="5"/>
    <x v="1"/>
    <x v="0"/>
    <s v="Bekaa"/>
    <s v="Mobile Unit"/>
    <s v="Al Noor Hosp."/>
    <x v="0"/>
    <s v="Reception"/>
    <x v="4"/>
    <s v="Complaint"/>
    <s v="Missing record"/>
    <m/>
    <x v="3"/>
    <s v="03-14-25"/>
    <s v="MM-DD-YY"/>
    <d v="2025-03-14T00:00:00"/>
    <s v="1h"/>
    <n v="60"/>
    <s v="2h"/>
    <n v="2"/>
    <m/>
    <m/>
    <m/>
    <s v="Open"/>
    <x v="2"/>
    <n v="0"/>
    <n v="0"/>
    <s v="Sara"/>
    <s v="Duplicate"/>
    <n v="3"/>
    <x v="1"/>
    <s v="Yes"/>
    <m/>
    <m/>
    <n v="20"/>
    <n v="20"/>
    <s v="Yes"/>
    <s v="OK"/>
    <s v="Resolution Time Exists Before Closure"/>
    <s v="Duplicate Ticket Still Active"/>
    <s v="OK"/>
    <s v="OK"/>
    <m/>
    <x v="0"/>
    <x v="0"/>
    <x v="2"/>
    <x v="0"/>
    <x v="0"/>
  </r>
  <r>
    <s v="TCK-3881"/>
    <s v="TCK-3881"/>
    <m/>
    <s v="V-4191"/>
    <n v="86"/>
    <n v="86"/>
    <x v="1"/>
    <x v="1"/>
    <s v="Mosul"/>
    <s v="Hospital"/>
    <s v="Alnoor Hospital"/>
    <x v="0"/>
    <s v="Lab"/>
    <x v="4"/>
    <s v="Inquiry"/>
    <s v="Wrong appointment"/>
    <m/>
    <x v="3"/>
    <s v="2025-04-29"/>
    <s v="YYYY-MM-DD"/>
    <d v="2025-04-29T00:00:00"/>
    <s v="30 min"/>
    <n v="30"/>
    <s v="-1"/>
    <m/>
    <m/>
    <m/>
    <m/>
    <s v="Closed"/>
    <x v="2"/>
    <n v="0"/>
    <n v="0"/>
    <s v="Sara"/>
    <s v="Referred"/>
    <s v="bad"/>
    <x v="2"/>
    <s v="No"/>
    <s v="bad experience"/>
    <m/>
    <n v="10"/>
    <n v="10"/>
    <s v="Yes"/>
    <s v="Missing Resolved Date"/>
    <s v="Missing Resolution Time"/>
    <s v="OK"/>
    <s v="OK"/>
    <s v="OK"/>
    <m/>
    <x v="0"/>
    <x v="2"/>
    <x v="0"/>
    <x v="0"/>
    <x v="0"/>
  </r>
  <r>
    <s v="3882"/>
    <s v="TCK-3882"/>
    <m/>
    <s v="V-2545"/>
    <s v="unknown"/>
    <m/>
    <x v="1"/>
    <x v="1"/>
    <s v="Baghdad"/>
    <s v="Hospital"/>
    <s v="Al Noor Hosp."/>
    <x v="0"/>
    <s v="Lab"/>
    <x v="2"/>
    <s v="Medical"/>
    <s v="System down"/>
    <s v="billing not clear"/>
    <x v="6"/>
    <s v="27/02/2025"/>
    <s v="DD/MM/YYYY"/>
    <d v="2025-02-27T00:00:00"/>
    <s v="30 min"/>
    <n v="30"/>
    <s v="5 hours"/>
    <n v="5"/>
    <m/>
    <m/>
    <m/>
    <s v="Open"/>
    <x v="3"/>
    <n v="0"/>
    <n v="0"/>
    <s v="Hassan"/>
    <s v="Duplicate"/>
    <n v="3"/>
    <x v="1"/>
    <s v="No"/>
    <m/>
    <m/>
    <n v="10"/>
    <n v="10"/>
    <s v="Yes"/>
    <s v="OK"/>
    <s v="Resolution Time Exists Before Closure"/>
    <s v="Duplicate Ticket Still Active"/>
    <s v="Review"/>
    <s v="OK"/>
    <m/>
    <x v="0"/>
    <x v="4"/>
    <x v="0"/>
    <x v="0"/>
    <x v="0"/>
  </r>
  <r>
    <s v="TCK-3883"/>
    <s v="TCK-3883"/>
    <s v="P-232"/>
    <m/>
    <s v="unknown"/>
    <m/>
    <x v="1"/>
    <x v="0"/>
    <s v="Beirut"/>
    <s v="Mobile Unit"/>
    <s v="HealthPlus"/>
    <x v="1"/>
    <s v="Reception"/>
    <x v="3"/>
    <s v="Technical"/>
    <s v="Long wait time"/>
    <m/>
    <x v="3"/>
    <s v="2025-06-23"/>
    <s v="YYYY-MM-DD"/>
    <d v="2025-06-23T00:00:00"/>
    <s v="30 min"/>
    <n v="30"/>
    <s v="1 day"/>
    <n v="24"/>
    <m/>
    <m/>
    <m/>
    <s v="Pending"/>
    <x v="3"/>
    <n v="1"/>
    <n v="1"/>
    <m/>
    <s v="Referred"/>
    <n v="3"/>
    <x v="1"/>
    <m/>
    <s v="good service"/>
    <s v="Positive Feedback"/>
    <s v="~30"/>
    <n v="30"/>
    <s v="Yes"/>
    <s v="OK"/>
    <s v="Resolution Time Exists Before Closure"/>
    <s v="OK"/>
    <s v="OK"/>
    <s v="OK"/>
    <m/>
    <x v="0"/>
    <x v="4"/>
    <x v="0"/>
    <x v="0"/>
    <x v="0"/>
  </r>
  <r>
    <s v="tk_3884"/>
    <s v="TCK-3884"/>
    <m/>
    <m/>
    <n v="29"/>
    <n v="29"/>
    <x v="0"/>
    <x v="0"/>
    <s v="Beirut"/>
    <s v="Mobile Unit"/>
    <s v="Care Clinic"/>
    <x v="2"/>
    <s v="Pharmacy"/>
    <x v="1"/>
    <s v="Inquiry"/>
    <s v="Missing record"/>
    <s v="billing not clear"/>
    <x v="6"/>
    <s v="2025-01-10"/>
    <s v="YYYY-MM-DD"/>
    <d v="2025-01-10T00:00:00"/>
    <s v="45"/>
    <n v="45"/>
    <s v="5 hours"/>
    <n v="5"/>
    <m/>
    <m/>
    <m/>
    <s v="Closed"/>
    <x v="1"/>
    <s v="Level 1"/>
    <n v="1"/>
    <s v="Ali"/>
    <s v="Solved"/>
    <s v="bad"/>
    <x v="2"/>
    <s v="No"/>
    <s v="good service"/>
    <s v="Positive Feedback"/>
    <s v="~30"/>
    <n v="30"/>
    <s v="Yes"/>
    <s v="Missing Resolved Date"/>
    <s v="OK"/>
    <s v="OK"/>
    <s v="OK"/>
    <s v="OK"/>
    <m/>
    <x v="1"/>
    <x v="1"/>
    <x v="0"/>
    <x v="1"/>
    <x v="0"/>
  </r>
  <r>
    <s v="TCK-3885"/>
    <s v="TCK-3885"/>
    <s v="P-345"/>
    <s v="V-2415"/>
    <s v="unknown"/>
    <m/>
    <x v="0"/>
    <x v="2"/>
    <s v="Zarqa"/>
    <s v="Clinic"/>
    <s v="Care Clinic"/>
    <x v="2"/>
    <s v="Pharmacy"/>
    <x v="1"/>
    <s v="Admin"/>
    <s v="System down"/>
    <s v="billing not clear"/>
    <x v="6"/>
    <s v="29/05/2025"/>
    <s v="DD/MM/YYYY"/>
    <d v="2025-05-29T00:00:00"/>
    <s v="2 hours"/>
    <n v="120"/>
    <s v="2h"/>
    <n v="2"/>
    <m/>
    <m/>
    <m/>
    <s v="Pending"/>
    <x v="1"/>
    <n v="1"/>
    <n v="1"/>
    <s v="Ali"/>
    <s v="Duplicate"/>
    <n v="5"/>
    <x v="2"/>
    <s v="No"/>
    <s v="bad experience"/>
    <m/>
    <s v="100 USD"/>
    <n v="100"/>
    <s v="No"/>
    <s v="OK"/>
    <s v="Resolution Time Exists Before Closure"/>
    <s v="Duplicate Ticket Still Active"/>
    <s v="OK"/>
    <s v="OK"/>
    <m/>
    <x v="0"/>
    <x v="4"/>
    <x v="1"/>
    <x v="0"/>
    <x v="1"/>
  </r>
  <r>
    <s v="TCK-3886"/>
    <s v="TCK-3886"/>
    <s v="P-455"/>
    <s v="V-7734"/>
    <n v="81"/>
    <n v="81"/>
    <x v="0"/>
    <x v="1"/>
    <s v="Basra"/>
    <s v="Hospital"/>
    <s v="Alnoor Hospital"/>
    <x v="0"/>
    <s v="Pharmacy"/>
    <x v="4"/>
    <s v="Complaint"/>
    <s v="Prescription issue"/>
    <s v="need help"/>
    <x v="0"/>
    <s v="27/05/2025"/>
    <s v="DD/MM/YYYY"/>
    <d v="2025-05-27T00:00:00"/>
    <s v="2 hours"/>
    <n v="120"/>
    <s v="5 hours"/>
    <n v="5"/>
    <m/>
    <m/>
    <m/>
    <s v="Resolved"/>
    <x v="3"/>
    <s v="Level 1"/>
    <n v="1"/>
    <m/>
    <s v="Dropped"/>
    <n v="4"/>
    <x v="2"/>
    <s v="Yes"/>
    <s v="bad experience"/>
    <m/>
    <n v="50"/>
    <n v="50"/>
    <s v="Yes"/>
    <s v="Missing Resolved Date"/>
    <s v="OK"/>
    <s v="OK"/>
    <s v="OK"/>
    <s v="Review"/>
    <m/>
    <x v="1"/>
    <x v="2"/>
    <x v="1"/>
    <x v="1"/>
    <x v="2"/>
  </r>
  <r>
    <s v="tk_3887"/>
    <s v="TCK-3887"/>
    <s v="P-663"/>
    <m/>
    <s v="unknown"/>
    <m/>
    <x v="0"/>
    <x v="2"/>
    <s v="Irbid"/>
    <s v="Mobile Unit"/>
    <s v="Alnoor Hospital"/>
    <x v="0"/>
    <s v="Pharmacy"/>
    <x v="1"/>
    <s v="Complaint"/>
    <s v="Wrong appointment"/>
    <s v="الخدمة سيئة"/>
    <x v="2"/>
    <s v="23/05/2025"/>
    <s v="DD/MM/YYYY"/>
    <d v="2025-05-23T00:00:00"/>
    <s v="45"/>
    <n v="45"/>
    <s v="-1"/>
    <m/>
    <m/>
    <m/>
    <m/>
    <s v="Resolved"/>
    <x v="2"/>
    <n v="0"/>
    <n v="0"/>
    <s v="Fatima"/>
    <s v="Referred"/>
    <s v="bad"/>
    <x v="2"/>
    <m/>
    <s v="bad experience"/>
    <m/>
    <n v="20"/>
    <n v="20"/>
    <s v="No"/>
    <s v="Missing Resolved Date"/>
    <s v="Missing Resolution Time"/>
    <s v="OK"/>
    <s v="OK"/>
    <s v="OK"/>
    <m/>
    <x v="0"/>
    <x v="4"/>
    <x v="0"/>
    <x v="0"/>
    <x v="0"/>
  </r>
  <r>
    <s v="3888"/>
    <s v="TCK-3888"/>
    <m/>
    <m/>
    <s v="~30"/>
    <n v="30"/>
    <x v="1"/>
    <x v="1"/>
    <s v="Baghdad"/>
    <s v="Pharmacy"/>
    <s v="Alnoor Hospital"/>
    <x v="0"/>
    <s v="Pharmacy"/>
    <x v="1"/>
    <s v="Medical"/>
    <s v="Missing record"/>
    <s v="billing not clear"/>
    <x v="6"/>
    <s v="07/01/2025"/>
    <s v="DD/MM/YYYY"/>
    <d v="2025-01-07T00:00:00"/>
    <s v="30 min"/>
    <n v="30"/>
    <s v="1 day"/>
    <n v="24"/>
    <m/>
    <m/>
    <m/>
    <s v="Resolved"/>
    <x v="2"/>
    <n v="1"/>
    <n v="1"/>
    <s v="Fatima"/>
    <s v="Solved"/>
    <n v="2"/>
    <x v="0"/>
    <s v="No"/>
    <s v="تأخير في الخدمة"/>
    <s v="Service Delay"/>
    <s v="100 USD"/>
    <n v="100"/>
    <s v="Yes"/>
    <s v="Missing Resolved Date"/>
    <s v="OK"/>
    <s v="OK"/>
    <s v="OK"/>
    <s v="OK"/>
    <m/>
    <x v="3"/>
    <x v="1"/>
    <x v="0"/>
    <x v="3"/>
    <x v="1"/>
  </r>
  <r>
    <s v="tk_3889"/>
    <s v="TCK-3889"/>
    <m/>
    <m/>
    <n v="37"/>
    <n v="37"/>
    <x v="0"/>
    <x v="0"/>
    <s v="Beirut"/>
    <s v="Hospital"/>
    <s v="Care Clinic"/>
    <x v="2"/>
    <s v="Lab"/>
    <x v="4"/>
    <s v="Medical"/>
    <s v="Missing record"/>
    <s v="مشكلة في الفاتورة"/>
    <x v="6"/>
    <s v="2025-06-13"/>
    <s v="YYYY-MM-DD"/>
    <d v="2025-06-13T00:00:00"/>
    <s v="2 hours"/>
    <n v="120"/>
    <s v="2h"/>
    <n v="2"/>
    <m/>
    <m/>
    <m/>
    <s v="Pending"/>
    <x v="2"/>
    <n v="2"/>
    <n v="2"/>
    <s v="John"/>
    <s v="Duplicate"/>
    <n v="4"/>
    <x v="2"/>
    <s v="No"/>
    <s v="good service"/>
    <s v="Positive Feedback"/>
    <n v="10"/>
    <n v="10"/>
    <s v="Yes"/>
    <s v="OK"/>
    <s v="Resolution Time Exists Before Closure"/>
    <s v="Duplicate Ticket Still Active"/>
    <s v="OK"/>
    <s v="OK"/>
    <m/>
    <x v="0"/>
    <x v="5"/>
    <x v="1"/>
    <x v="0"/>
    <x v="0"/>
  </r>
  <r>
    <s v="tk_3890"/>
    <s v="TCK-3890"/>
    <s v="P-887"/>
    <m/>
    <s v="unknown"/>
    <m/>
    <x v="1"/>
    <x v="3"/>
    <s v="Cairo"/>
    <s v="Hospital"/>
    <s v="HealthPlus"/>
    <x v="1"/>
    <s v="Reception"/>
    <x v="4"/>
    <s v="Technical"/>
    <s v="System down"/>
    <s v="need help"/>
    <x v="0"/>
    <s v="01/01/2025"/>
    <s v="DD/MM/YYYY"/>
    <d v="2025-01-01T00:00:00"/>
    <s v="2 hours"/>
    <n v="120"/>
    <s v="48"/>
    <n v="48"/>
    <s v="30/06/2025"/>
    <s v="DD/MM/YYYY"/>
    <d v="2025-06-30T00:00:00"/>
    <s v="Closed"/>
    <x v="2"/>
    <n v="0"/>
    <n v="0"/>
    <s v="Maya"/>
    <s v="Duplicate"/>
    <s v="good"/>
    <x v="2"/>
    <s v="No"/>
    <s v="مشكلة في الفاتورة"/>
    <s v="Billing Issue"/>
    <n v="20"/>
    <n v="20"/>
    <s v="No"/>
    <s v="OK"/>
    <s v="OK"/>
    <s v="OK"/>
    <s v="OK"/>
    <s v="OK"/>
    <s v="No"/>
    <x v="4"/>
    <x v="4"/>
    <x v="1"/>
    <x v="4"/>
    <x v="0"/>
  </r>
  <r>
    <s v="3891"/>
    <s v="TCK-3891"/>
    <m/>
    <m/>
    <n v="72"/>
    <n v="72"/>
    <x v="1"/>
    <x v="0"/>
    <s v="Tripoli"/>
    <s v="Mobile Unit"/>
    <s v="HealthPlus"/>
    <x v="1"/>
    <s v="Billing"/>
    <x v="2"/>
    <s v="Technical"/>
    <s v="Long wait time"/>
    <s v="billing not clear"/>
    <x v="6"/>
    <s v="03-25-25"/>
    <s v="MM-DD-YY"/>
    <d v="2025-03-25T00:00:00"/>
    <s v="2 hours"/>
    <n v="120"/>
    <s v="-1"/>
    <m/>
    <m/>
    <m/>
    <m/>
    <s v="Escalated"/>
    <x v="0"/>
    <s v="Level 1"/>
    <n v="1"/>
    <s v="Hassan"/>
    <s v="Solved"/>
    <n v="2"/>
    <x v="0"/>
    <s v="Yes"/>
    <s v="الدكتور لم يحضر"/>
    <s v="Doctor Unavailable"/>
    <n v="20"/>
    <n v="20"/>
    <s v="No"/>
    <s v="OK"/>
    <s v="OK"/>
    <s v="Solved Ticket Still Active"/>
    <s v="OK"/>
    <s v="OK"/>
    <m/>
    <x v="0"/>
    <x v="2"/>
    <x v="1"/>
    <x v="0"/>
    <x v="0"/>
  </r>
  <r>
    <s v="3892"/>
    <s v="TCK-3892"/>
    <m/>
    <s v="V-5369"/>
    <n v="61"/>
    <n v="61"/>
    <x v="1"/>
    <x v="2"/>
    <s v="Amman"/>
    <s v="Hospital"/>
    <s v="Alnoor Hospital"/>
    <x v="0"/>
    <s v="ER"/>
    <x v="3"/>
    <s v="Inquiry"/>
    <s v="Wrong appointment"/>
    <s v="waiting too long"/>
    <x v="1"/>
    <s v="2025-01-24"/>
    <s v="YYYY-MM-DD"/>
    <d v="2025-01-24T00:00:00"/>
    <s v="30 min"/>
    <n v="30"/>
    <s v="1 day"/>
    <n v="24"/>
    <s v="01-09-25"/>
    <s v="MM-DD-YY"/>
    <d v="2025-01-09T00:00:00"/>
    <s v="Escalated"/>
    <x v="1"/>
    <n v="3"/>
    <n v="3"/>
    <s v="John"/>
    <s v="Referred"/>
    <n v="1"/>
    <x v="0"/>
    <s v="Yes"/>
    <s v="good service"/>
    <s v="Positive Feedback"/>
    <s v="100 USD"/>
    <n v="100"/>
    <s v="No"/>
    <s v="Status Mismatch"/>
    <s v="Resolution Time Exists Before Closure"/>
    <s v="OK"/>
    <s v="OK"/>
    <s v="OK"/>
    <s v="Yes"/>
    <x v="0"/>
    <x v="3"/>
    <x v="0"/>
    <x v="0"/>
    <x v="1"/>
  </r>
  <r>
    <s v="tk_3893"/>
    <s v="TCK-3893"/>
    <s v="P-316"/>
    <s v="V-2424"/>
    <n v="59"/>
    <n v="59"/>
    <x v="0"/>
    <x v="0"/>
    <s v="Tripoli"/>
    <s v="Clinic"/>
    <s v="Care Clinic"/>
    <x v="2"/>
    <s v="Reception"/>
    <x v="0"/>
    <s v="Complaint"/>
    <s v="Wrong appointment"/>
    <s v="waiting too long"/>
    <x v="1"/>
    <s v="04-08-25"/>
    <s v="MM-DD-YY"/>
    <d v="2025-04-08T00:00:00"/>
    <s v="1h"/>
    <n v="60"/>
    <s v="-1"/>
    <m/>
    <s v="2025-01-16"/>
    <s v="YYYY-MM-DD"/>
    <d v="2025-01-16T00:00:00"/>
    <s v="Escalated"/>
    <x v="3"/>
    <n v="3"/>
    <n v="3"/>
    <s v="Ali"/>
    <s v="Dropped"/>
    <n v="5"/>
    <x v="2"/>
    <s v="Yes"/>
    <s v="bad experience"/>
    <m/>
    <n v="10"/>
    <n v="10"/>
    <s v="No"/>
    <s v="Status Mismatch"/>
    <s v="OK"/>
    <s v="Dropped Ticket Still Active"/>
    <s v="OK"/>
    <s v="OK"/>
    <s v="Yes"/>
    <x v="0"/>
    <x v="3"/>
    <x v="2"/>
    <x v="0"/>
    <x v="0"/>
  </r>
  <r>
    <s v="3894"/>
    <s v="TCK-3894"/>
    <m/>
    <s v="V-9724"/>
    <s v="~30"/>
    <n v="30"/>
    <x v="1"/>
    <x v="2"/>
    <s v="Irbid"/>
    <s v="Mobile Unit"/>
    <s v="Al Noor Hosp."/>
    <x v="0"/>
    <s v="ER"/>
    <x v="4"/>
    <s v="Complaint"/>
    <s v="Missing record"/>
    <s v="billing not clear"/>
    <x v="6"/>
    <s v="05-06-25"/>
    <s v="MM-DD-YY"/>
    <d v="2025-05-06T00:00:00"/>
    <s v="45"/>
    <n v="45"/>
    <s v="48"/>
    <n v="48"/>
    <s v="2025-05-11"/>
    <s v="YYYY-MM-DD"/>
    <d v="2025-05-11T00:00:00"/>
    <s v="Resolved"/>
    <x v="3"/>
    <n v="2"/>
    <n v="2"/>
    <s v="Maya"/>
    <s v="Referred"/>
    <n v="3"/>
    <x v="1"/>
    <s v="No"/>
    <s v="good service"/>
    <s v="Positive Feedback"/>
    <s v="100 USD"/>
    <n v="100"/>
    <s v="No"/>
    <s v="OK"/>
    <s v="OK"/>
    <s v="OK"/>
    <s v="OK"/>
    <s v="OK"/>
    <s v="No"/>
    <x v="4"/>
    <x v="1"/>
    <x v="0"/>
    <x v="4"/>
    <x v="1"/>
  </r>
  <r>
    <s v="TCK-3895"/>
    <s v="TCK-3895"/>
    <s v="P-198"/>
    <s v="V-2544"/>
    <n v="17"/>
    <n v="17"/>
    <x v="1"/>
    <x v="3"/>
    <s v="Giza"/>
    <s v="Pharmacy"/>
    <s v="Al Noor Hosp."/>
    <x v="0"/>
    <s v="Pharmacy"/>
    <x v="0"/>
    <s v="Medical"/>
    <s v="System down"/>
    <s v="waiting too long"/>
    <x v="1"/>
    <s v="04/02/2025"/>
    <s v="DD/MM/YYYY"/>
    <d v="2025-02-04T00:00:00"/>
    <s v="30 min"/>
    <n v="30"/>
    <s v="5 hours"/>
    <n v="5"/>
    <m/>
    <m/>
    <m/>
    <s v="Escalated"/>
    <x v="1"/>
    <s v="Level 1"/>
    <n v="1"/>
    <s v="Hassan"/>
    <s v="Duplicate"/>
    <n v="1"/>
    <x v="0"/>
    <m/>
    <s v="الدكتور لم يحضر"/>
    <s v="Doctor Unavailable"/>
    <n v="50"/>
    <n v="50"/>
    <s v="No"/>
    <s v="OK"/>
    <s v="Resolution Time Exists Before Closure"/>
    <s v="Duplicate Ticket Still Active"/>
    <s v="OK"/>
    <s v="OK"/>
    <m/>
    <x v="0"/>
    <x v="0"/>
    <x v="0"/>
    <x v="0"/>
    <x v="2"/>
  </r>
  <r>
    <s v="TCK-3896"/>
    <s v="TCK-3896"/>
    <m/>
    <m/>
    <n v="57"/>
    <n v="57"/>
    <x v="1"/>
    <x v="2"/>
    <s v="Zarqa"/>
    <s v="Clinic"/>
    <s v="HealthPlus"/>
    <x v="1"/>
    <s v="Reception"/>
    <x v="2"/>
    <s v="Admin"/>
    <s v="System down"/>
    <s v="need help"/>
    <x v="0"/>
    <s v="03/06/2025"/>
    <s v="DD/MM/YYYY"/>
    <d v="2025-06-03T00:00:00"/>
    <s v="30 min"/>
    <n v="30"/>
    <s v="-1"/>
    <m/>
    <s v="2025-06-10"/>
    <s v="YYYY-MM-DD"/>
    <d v="2025-06-10T00:00:00"/>
    <s v="Escalated"/>
    <x v="3"/>
    <n v="2"/>
    <n v="2"/>
    <s v="Sara"/>
    <s v="Solved"/>
    <n v="1"/>
    <x v="0"/>
    <s v="No"/>
    <s v="good service"/>
    <s v="Positive Feedback"/>
    <n v="20"/>
    <n v="20"/>
    <s v="No"/>
    <s v="Status Mismatch"/>
    <s v="OK"/>
    <s v="Solved Ticket Still Active"/>
    <s v="OK"/>
    <s v="OK"/>
    <s v="No"/>
    <x v="0"/>
    <x v="3"/>
    <x v="0"/>
    <x v="0"/>
    <x v="0"/>
  </r>
  <r>
    <s v="TCK-3897"/>
    <s v="TCK-3897"/>
    <s v="P-126"/>
    <m/>
    <s v="unknown"/>
    <m/>
    <x v="1"/>
    <x v="2"/>
    <s v="Zarqa"/>
    <s v="Pharmacy"/>
    <s v="Care Clinic"/>
    <x v="2"/>
    <s v="Reception"/>
    <x v="3"/>
    <s v="Admin"/>
    <s v="System down"/>
    <m/>
    <x v="3"/>
    <s v="2025-06-28"/>
    <s v="YYYY-MM-DD"/>
    <d v="2025-06-28T00:00:00"/>
    <s v="45"/>
    <n v="45"/>
    <s v="5 hours"/>
    <n v="5"/>
    <m/>
    <m/>
    <m/>
    <s v="Escalated"/>
    <x v="3"/>
    <n v="2"/>
    <n v="2"/>
    <s v="Maya"/>
    <s v="Solved"/>
    <n v="4"/>
    <x v="2"/>
    <s v="Yes"/>
    <s v="good service"/>
    <s v="Positive Feedback"/>
    <s v="100 USD"/>
    <n v="100"/>
    <s v="Yes"/>
    <s v="OK"/>
    <s v="Resolution Time Exists Before Closure"/>
    <s v="Solved Ticket Still Active"/>
    <s v="OK"/>
    <s v="OK"/>
    <m/>
    <x v="0"/>
    <x v="4"/>
    <x v="0"/>
    <x v="0"/>
    <x v="1"/>
  </r>
  <r>
    <s v="TCK-3898"/>
    <s v="TCK-3898"/>
    <m/>
    <m/>
    <s v="~30"/>
    <n v="30"/>
    <x v="0"/>
    <x v="3"/>
    <s v="Giza"/>
    <s v="Pharmacy"/>
    <s v="Al Noor Hosp."/>
    <x v="0"/>
    <s v="Billing"/>
    <x v="1"/>
    <s v="Complaint"/>
    <s v="Missing record"/>
    <m/>
    <x v="3"/>
    <s v="29/05/2025"/>
    <s v="DD/MM/YYYY"/>
    <d v="2025-05-29T00:00:00"/>
    <s v="2 hours"/>
    <n v="120"/>
    <s v="5 hours"/>
    <n v="5"/>
    <m/>
    <m/>
    <m/>
    <s v="Resolved"/>
    <x v="3"/>
    <n v="3"/>
    <n v="3"/>
    <s v="John"/>
    <s v="Solved"/>
    <n v="2"/>
    <x v="0"/>
    <s v="No"/>
    <s v="good service"/>
    <s v="Positive Feedback"/>
    <s v="100 USD"/>
    <n v="100"/>
    <s v="No"/>
    <s v="Missing Resolved Date"/>
    <s v="OK"/>
    <s v="OK"/>
    <s v="OK"/>
    <s v="OK"/>
    <m/>
    <x v="1"/>
    <x v="1"/>
    <x v="1"/>
    <x v="1"/>
    <x v="1"/>
  </r>
  <r>
    <s v="TCK-3899"/>
    <s v="TCK-3899"/>
    <m/>
    <m/>
    <s v="unknown"/>
    <m/>
    <x v="1"/>
    <x v="2"/>
    <s v="Amman"/>
    <s v="Mobile Unit"/>
    <s v="Al Noor Hosp."/>
    <x v="0"/>
    <s v="Lab"/>
    <x v="1"/>
    <s v="Inquiry"/>
    <s v="System down"/>
    <s v="waiting too long"/>
    <x v="1"/>
    <s v="14/03/2025"/>
    <s v="DD/MM/YYYY"/>
    <d v="2025-03-14T00:00:00"/>
    <s v="45"/>
    <n v="45"/>
    <s v="48"/>
    <n v="48"/>
    <m/>
    <m/>
    <m/>
    <s v="Pending"/>
    <x v="3"/>
    <s v="Level 1"/>
    <n v="1"/>
    <m/>
    <s v="Duplicate"/>
    <n v="1"/>
    <x v="0"/>
    <s v="No"/>
    <s v="good service"/>
    <s v="Positive Feedback"/>
    <n v="50"/>
    <n v="50"/>
    <s v="No"/>
    <s v="OK"/>
    <s v="Resolution Time Exists Before Closure"/>
    <s v="Duplicate Ticket Still Active"/>
    <s v="OK"/>
    <s v="OK"/>
    <m/>
    <x v="0"/>
    <x v="4"/>
    <x v="0"/>
    <x v="0"/>
    <x v="2"/>
  </r>
  <r>
    <s v="tk_3900"/>
    <s v="TCK-3900"/>
    <s v="P-290"/>
    <s v="V-2105"/>
    <s v="~30"/>
    <n v="30"/>
    <x v="1"/>
    <x v="0"/>
    <s v="Bekaa"/>
    <s v="Clinic"/>
    <s v="Care Clinic"/>
    <x v="2"/>
    <s v="Lab"/>
    <x v="1"/>
    <s v="Inquiry"/>
    <s v="Prescription issue"/>
    <s v="billing not clear"/>
    <x v="6"/>
    <s v="01-25-25"/>
    <s v="MM-DD-YY"/>
    <d v="2025-01-25T00:00:00"/>
    <s v="1h"/>
    <n v="60"/>
    <s v="-1"/>
    <m/>
    <s v="2025-02-22"/>
    <s v="YYYY-MM-DD"/>
    <d v="2025-02-22T00:00:00"/>
    <s v="Resolved"/>
    <x v="0"/>
    <s v="Level 1"/>
    <n v="1"/>
    <s v="John"/>
    <s v="Solved"/>
    <n v="4"/>
    <x v="2"/>
    <s v="Yes"/>
    <s v="مشكلة في الفاتورة"/>
    <s v="Billing Issue"/>
    <n v="50"/>
    <n v="50"/>
    <s v="Yes"/>
    <s v="OK"/>
    <s v="Missing Resolution Time"/>
    <s v="OK"/>
    <s v="OK"/>
    <s v="OK"/>
    <s v="No"/>
    <x v="0"/>
    <x v="1"/>
    <x v="2"/>
    <x v="0"/>
    <x v="2"/>
  </r>
  <r>
    <s v="TCK-3901"/>
    <s v="TCK-3901"/>
    <s v="P-703"/>
    <s v="V-1496"/>
    <s v="~30"/>
    <n v="30"/>
    <x v="0"/>
    <x v="1"/>
    <s v="Mosul"/>
    <s v="Hospital"/>
    <s v="Care Clinic"/>
    <x v="2"/>
    <s v="ER"/>
    <x v="4"/>
    <s v="Admin"/>
    <s v="Prescription issue"/>
    <s v="billing not clear"/>
    <x v="6"/>
    <s v="14/04/2025"/>
    <s v="DD/MM/YYYY"/>
    <d v="2025-04-14T00:00:00"/>
    <s v="45"/>
    <n v="45"/>
    <s v="5 hours"/>
    <n v="5"/>
    <m/>
    <m/>
    <m/>
    <s v="Open"/>
    <x v="1"/>
    <n v="3"/>
    <n v="3"/>
    <s v="Maya"/>
    <s v="Duplicate"/>
    <s v="good"/>
    <x v="2"/>
    <s v="No"/>
    <m/>
    <m/>
    <n v="10"/>
    <n v="10"/>
    <s v="No"/>
    <s v="OK"/>
    <s v="Resolution Time Exists Before Closure"/>
    <s v="Duplicate Ticket Still Active"/>
    <s v="OK"/>
    <s v="OK"/>
    <m/>
    <x v="0"/>
    <x v="1"/>
    <x v="0"/>
    <x v="0"/>
    <x v="0"/>
  </r>
  <r>
    <s v="tk_3902"/>
    <s v="TCK-3902"/>
    <m/>
    <m/>
    <s v="~30"/>
    <n v="30"/>
    <x v="0"/>
    <x v="0"/>
    <s v="Tripoli"/>
    <s v="Mobile Unit"/>
    <s v="HealthPlus"/>
    <x v="1"/>
    <s v="Pharmacy"/>
    <x v="0"/>
    <s v="Admin"/>
    <s v="System down"/>
    <m/>
    <x v="3"/>
    <s v="01-22-25"/>
    <s v="MM-DD-YY"/>
    <d v="2025-01-22T00:00:00"/>
    <s v="30 min"/>
    <n v="30"/>
    <s v="-1"/>
    <m/>
    <m/>
    <m/>
    <m/>
    <s v="Escalated"/>
    <x v="2"/>
    <n v="1"/>
    <n v="1"/>
    <s v="Fatima"/>
    <s v="Duplicate"/>
    <s v="good"/>
    <x v="2"/>
    <s v="Yes"/>
    <s v="مشكلة في الفاتورة"/>
    <s v="Billing Issue"/>
    <n v="50"/>
    <n v="50"/>
    <s v="No"/>
    <s v="OK"/>
    <s v="OK"/>
    <s v="Duplicate Ticket Still Active"/>
    <s v="OK"/>
    <s v="OK"/>
    <m/>
    <x v="0"/>
    <x v="1"/>
    <x v="0"/>
    <x v="0"/>
    <x v="2"/>
  </r>
  <r>
    <s v="3903"/>
    <s v="TCK-3903"/>
    <s v="P-796"/>
    <m/>
    <n v="45"/>
    <n v="45"/>
    <x v="1"/>
    <x v="0"/>
    <s v="Beirut"/>
    <s v="Pharmacy"/>
    <s v="Al Noor Hosp."/>
    <x v="0"/>
    <s v="Reception"/>
    <x v="0"/>
    <s v="Medical"/>
    <s v="Billing error"/>
    <m/>
    <x v="3"/>
    <s v="2025-01-01"/>
    <s v="YYYY-MM-DD"/>
    <d v="2025-01-01T00:00:00"/>
    <s v="1h"/>
    <n v="60"/>
    <s v="2h"/>
    <n v="2"/>
    <m/>
    <m/>
    <m/>
    <s v="Pending"/>
    <x v="0"/>
    <s v="Level 1"/>
    <n v="1"/>
    <s v="Sara"/>
    <s v="Dropped"/>
    <n v="2"/>
    <x v="0"/>
    <s v="No"/>
    <m/>
    <m/>
    <s v="~30"/>
    <n v="30"/>
    <s v="Yes"/>
    <s v="OK"/>
    <s v="Resolution Time Exists Before Closure"/>
    <s v="Dropped Ticket Still Active"/>
    <s v="OK"/>
    <s v="OK"/>
    <m/>
    <x v="0"/>
    <x v="5"/>
    <x v="2"/>
    <x v="0"/>
    <x v="0"/>
  </r>
  <r>
    <s v="3904"/>
    <s v="TCK-3904"/>
    <s v="P-268"/>
    <m/>
    <s v="unknown"/>
    <m/>
    <x v="0"/>
    <x v="0"/>
    <s v="Bekaa"/>
    <s v="Hospital"/>
    <s v="Alnoor Hospital"/>
    <x v="0"/>
    <s v="Lab"/>
    <x v="2"/>
    <s v="Complaint"/>
    <s v="Prescription issue"/>
    <s v="billing not clear"/>
    <x v="6"/>
    <s v="09/01/2025"/>
    <s v="DD/MM/YYYY"/>
    <d v="2025-01-09T00:00:00"/>
    <s v="1h"/>
    <n v="60"/>
    <s v="2h"/>
    <n v="2"/>
    <s v="08/06/2025"/>
    <s v="DD/MM/YYYY"/>
    <d v="2025-06-08T00:00:00"/>
    <s v="Open"/>
    <x v="3"/>
    <s v="Level 1"/>
    <n v="1"/>
    <s v="John"/>
    <s v="Duplicate"/>
    <n v="5"/>
    <x v="2"/>
    <m/>
    <m/>
    <m/>
    <s v="~30"/>
    <n v="30"/>
    <s v="Yes"/>
    <s v="Status Mismatch"/>
    <s v="Resolution Time Exists Before Closure"/>
    <s v="Duplicate Ticket Still Active"/>
    <s v="OK"/>
    <s v="OK"/>
    <s v="No"/>
    <x v="0"/>
    <x v="4"/>
    <x v="2"/>
    <x v="0"/>
    <x v="0"/>
  </r>
  <r>
    <s v="tk_3905"/>
    <s v="TCK-3905"/>
    <m/>
    <s v="V-8388"/>
    <n v="87"/>
    <n v="87"/>
    <x v="1"/>
    <x v="1"/>
    <s v="Baghdad"/>
    <s v="Hospital"/>
    <s v="Alnoor Hospital"/>
    <x v="0"/>
    <s v="Pharmacy"/>
    <x v="1"/>
    <s v="Inquiry"/>
    <s v="Prescription issue"/>
    <m/>
    <x v="3"/>
    <s v="2025-06-07"/>
    <s v="YYYY-MM-DD"/>
    <d v="2025-06-07T00:00:00"/>
    <s v="1h"/>
    <n v="60"/>
    <s v="1 day"/>
    <n v="24"/>
    <s v="04/05/2025"/>
    <s v="DD/MM/YYYY"/>
    <d v="2025-05-04T00:00:00"/>
    <s v="Open"/>
    <x v="2"/>
    <s v="Level 1"/>
    <n v="1"/>
    <s v="Lina"/>
    <s v="Solved"/>
    <n v="1"/>
    <x v="0"/>
    <s v="Yes"/>
    <s v="good service"/>
    <s v="Positive Feedback"/>
    <n v="50"/>
    <n v="50"/>
    <s v="Yes"/>
    <s v="Status Mismatch"/>
    <s v="Resolution Time Exists Before Closure"/>
    <s v="Solved Ticket Still Active"/>
    <s v="OK"/>
    <s v="OK"/>
    <s v="Yes"/>
    <x v="0"/>
    <x v="2"/>
    <x v="2"/>
    <x v="0"/>
    <x v="2"/>
  </r>
  <r>
    <s v="TCK-3906"/>
    <s v="TCK-3906"/>
    <m/>
    <s v="V-6367"/>
    <s v="~30"/>
    <n v="30"/>
    <x v="0"/>
    <x v="1"/>
    <s v="Basra"/>
    <s v="Mobile Unit"/>
    <s v="Care Clinic"/>
    <x v="2"/>
    <s v="Lab"/>
    <x v="2"/>
    <s v="Technical"/>
    <s v="Missing record"/>
    <m/>
    <x v="3"/>
    <s v="01-03-25"/>
    <s v="MM-DD-YY"/>
    <d v="2025-01-03T00:00:00"/>
    <s v="45"/>
    <n v="45"/>
    <s v="2h"/>
    <n v="2"/>
    <m/>
    <m/>
    <m/>
    <s v="Closed"/>
    <x v="2"/>
    <s v="Level 1"/>
    <n v="1"/>
    <s v="Maya"/>
    <s v="Solved"/>
    <n v="2"/>
    <x v="0"/>
    <s v="Yes"/>
    <m/>
    <m/>
    <s v="~30"/>
    <n v="30"/>
    <s v="Yes"/>
    <s v="Missing Resolved Date"/>
    <s v="OK"/>
    <s v="OK"/>
    <s v="OK"/>
    <s v="OK"/>
    <m/>
    <x v="2"/>
    <x v="1"/>
    <x v="0"/>
    <x v="2"/>
    <x v="0"/>
  </r>
  <r>
    <s v="tk_3907"/>
    <s v="TCK-3907"/>
    <s v="P-999"/>
    <s v="V-5257"/>
    <s v="unknown"/>
    <m/>
    <x v="0"/>
    <x v="3"/>
    <s v="Cairo"/>
    <s v="Pharmacy"/>
    <s v="HealthPlus"/>
    <x v="1"/>
    <s v="Billing"/>
    <x v="1"/>
    <s v="Complaint"/>
    <s v="Missing record"/>
    <s v="billing not clear"/>
    <x v="6"/>
    <s v="2025-03-18"/>
    <s v="YYYY-MM-DD"/>
    <d v="2025-03-18T00:00:00"/>
    <s v="1h"/>
    <n v="60"/>
    <s v="2h"/>
    <n v="2"/>
    <m/>
    <m/>
    <m/>
    <s v="Resolved"/>
    <x v="1"/>
    <n v="0"/>
    <n v="0"/>
    <s v="Ali"/>
    <s v="Dropped"/>
    <s v="good"/>
    <x v="2"/>
    <s v="Yes"/>
    <s v="bad experience"/>
    <m/>
    <n v="20"/>
    <n v="20"/>
    <s v="No"/>
    <s v="Missing Resolved Date"/>
    <s v="OK"/>
    <s v="OK"/>
    <s v="OK"/>
    <s v="OK"/>
    <m/>
    <x v="2"/>
    <x v="4"/>
    <x v="2"/>
    <x v="2"/>
    <x v="0"/>
  </r>
  <r>
    <s v="tk_3908"/>
    <s v="TCK-3908"/>
    <s v="P-911"/>
    <s v="V-8591"/>
    <s v="unknown"/>
    <m/>
    <x v="0"/>
    <x v="3"/>
    <s v="Giza"/>
    <s v="Mobile Unit"/>
    <s v="Al Noor Hosp."/>
    <x v="0"/>
    <s v="ER"/>
    <x v="2"/>
    <s v="Inquiry"/>
    <s v="Wrong appointment"/>
    <m/>
    <x v="3"/>
    <s v="04-13-25"/>
    <s v="MM-DD-YY"/>
    <d v="2025-04-13T00:00:00"/>
    <s v="45"/>
    <n v="45"/>
    <s v="-1"/>
    <m/>
    <s v="06-10-25"/>
    <s v="MM-DD-YY"/>
    <d v="2025-06-10T00:00:00"/>
    <s v="Closed"/>
    <x v="2"/>
    <n v="3"/>
    <n v="3"/>
    <s v="John"/>
    <s v="Solved"/>
    <s v="good"/>
    <x v="2"/>
    <s v="Yes"/>
    <s v="bad experience"/>
    <m/>
    <n v="50"/>
    <n v="50"/>
    <s v="No"/>
    <s v="OK"/>
    <s v="Missing Resolution Time"/>
    <s v="OK"/>
    <s v="Review"/>
    <s v="OK"/>
    <s v="No"/>
    <x v="0"/>
    <x v="4"/>
    <x v="0"/>
    <x v="0"/>
    <x v="2"/>
  </r>
  <r>
    <s v="3909"/>
    <s v="TCK-3909"/>
    <s v="P-385"/>
    <m/>
    <s v="~30"/>
    <n v="30"/>
    <x v="0"/>
    <x v="2"/>
    <s v="Zarqa"/>
    <s v="Mobile Unit"/>
    <s v="Care Clinic"/>
    <x v="2"/>
    <s v="Reception"/>
    <x v="1"/>
    <s v="Medical"/>
    <s v="Billing error"/>
    <s v="مشكلة في الفاتورة"/>
    <x v="6"/>
    <s v="2025-06-21"/>
    <s v="YYYY-MM-DD"/>
    <d v="2025-06-21T00:00:00"/>
    <s v="2 hours"/>
    <n v="120"/>
    <s v="2h"/>
    <n v="2"/>
    <m/>
    <m/>
    <m/>
    <s v="Resolved"/>
    <x v="3"/>
    <n v="0"/>
    <n v="0"/>
    <s v="Maya"/>
    <s v="Duplicate"/>
    <n v="1"/>
    <x v="0"/>
    <s v="Yes"/>
    <m/>
    <m/>
    <s v="~30"/>
    <n v="30"/>
    <s v="Yes"/>
    <s v="Missing Resolved Date"/>
    <s v="OK"/>
    <s v="OK"/>
    <s v="Review"/>
    <s v="OK"/>
    <m/>
    <x v="2"/>
    <x v="1"/>
    <x v="1"/>
    <x v="2"/>
    <x v="0"/>
  </r>
  <r>
    <s v="tk_3910"/>
    <s v="TCK-3910"/>
    <s v="P-975"/>
    <m/>
    <s v="unknown"/>
    <m/>
    <x v="1"/>
    <x v="2"/>
    <s v="Amman"/>
    <s v="Clinic"/>
    <s v="HealthPlus"/>
    <x v="1"/>
    <s v="Reception"/>
    <x v="3"/>
    <s v="Inquiry"/>
    <s v="Billing error"/>
    <s v="need help"/>
    <x v="0"/>
    <s v="24/04/2025"/>
    <s v="DD/MM/YYYY"/>
    <d v="2025-04-24T00:00:00"/>
    <s v="45"/>
    <n v="45"/>
    <s v="2h"/>
    <n v="2"/>
    <m/>
    <m/>
    <m/>
    <s v="Resolved"/>
    <x v="1"/>
    <n v="3"/>
    <n v="3"/>
    <s v="John"/>
    <s v="Duplicate"/>
    <s v="bad"/>
    <x v="2"/>
    <s v="Yes"/>
    <s v="good service"/>
    <s v="Positive Feedback"/>
    <s v="~30"/>
    <n v="30"/>
    <s v="Yes"/>
    <s v="Missing Resolved Date"/>
    <s v="OK"/>
    <s v="OK"/>
    <s v="OK"/>
    <s v="OK"/>
    <m/>
    <x v="2"/>
    <x v="4"/>
    <x v="0"/>
    <x v="2"/>
    <x v="0"/>
  </r>
  <r>
    <s v="tk_3911"/>
    <s v="TCK-3911"/>
    <s v="P-463"/>
    <m/>
    <s v="~30"/>
    <n v="30"/>
    <x v="0"/>
    <x v="2"/>
    <s v="Zarqa"/>
    <s v="Clinic"/>
    <s v="Alnoor Hospital"/>
    <x v="0"/>
    <s v="ER"/>
    <x v="4"/>
    <s v="Medical"/>
    <s v="System down"/>
    <m/>
    <x v="3"/>
    <s v="2025-06-17"/>
    <s v="YYYY-MM-DD"/>
    <d v="2025-06-17T00:00:00"/>
    <s v="1h"/>
    <n v="60"/>
    <s v="1 day"/>
    <n v="24"/>
    <m/>
    <m/>
    <m/>
    <s v="Resolved"/>
    <x v="2"/>
    <n v="3"/>
    <n v="3"/>
    <s v="Sara"/>
    <s v="Dropped"/>
    <n v="2"/>
    <x v="0"/>
    <s v="Yes"/>
    <m/>
    <m/>
    <n v="50"/>
    <n v="50"/>
    <s v="Yes"/>
    <s v="Missing Resolved Date"/>
    <s v="OK"/>
    <s v="OK"/>
    <s v="Review"/>
    <s v="OK"/>
    <m/>
    <x v="3"/>
    <x v="1"/>
    <x v="2"/>
    <x v="3"/>
    <x v="2"/>
  </r>
  <r>
    <s v="TCK-3912"/>
    <s v="TCK-3912"/>
    <s v="P-955"/>
    <s v="V-5947"/>
    <n v="73"/>
    <n v="73"/>
    <x v="0"/>
    <x v="0"/>
    <s v="Tripoli"/>
    <s v="Hospital"/>
    <s v="Care Clinic"/>
    <x v="2"/>
    <s v="Reception"/>
    <x v="2"/>
    <s v="Inquiry"/>
    <s v="Long wait time"/>
    <m/>
    <x v="3"/>
    <s v="03-10-25"/>
    <s v="MM-DD-YY"/>
    <d v="2025-03-10T00:00:00"/>
    <s v="1h"/>
    <n v="60"/>
    <s v="2h"/>
    <n v="2"/>
    <m/>
    <m/>
    <m/>
    <s v="Resolved"/>
    <x v="0"/>
    <n v="1"/>
    <n v="1"/>
    <s v="John"/>
    <s v="Duplicate"/>
    <n v="3"/>
    <x v="1"/>
    <s v="No"/>
    <s v="bad experience"/>
    <m/>
    <n v="20"/>
    <n v="20"/>
    <s v="No"/>
    <s v="Missing Resolved Date"/>
    <s v="OK"/>
    <s v="OK"/>
    <s v="OK"/>
    <s v="OK"/>
    <m/>
    <x v="2"/>
    <x v="2"/>
    <x v="2"/>
    <x v="2"/>
    <x v="0"/>
  </r>
  <r>
    <s v="tk_3913"/>
    <s v="TCK-3913"/>
    <s v="P-604"/>
    <m/>
    <s v="~30"/>
    <n v="30"/>
    <x v="1"/>
    <x v="2"/>
    <s v="Irbid"/>
    <s v="Hospital"/>
    <s v="Alnoor Hospital"/>
    <x v="0"/>
    <s v="Pharmacy"/>
    <x v="4"/>
    <s v="Complaint"/>
    <s v="Wrong appointment"/>
    <s v="waiting too long"/>
    <x v="1"/>
    <s v="2025-04-29"/>
    <s v="YYYY-MM-DD"/>
    <d v="2025-04-29T00:00:00"/>
    <s v="1h"/>
    <n v="60"/>
    <s v="-1"/>
    <m/>
    <m/>
    <m/>
    <m/>
    <s v="Resolved"/>
    <x v="0"/>
    <s v="Level 1"/>
    <n v="1"/>
    <s v="Lina"/>
    <s v="Duplicate"/>
    <n v="2"/>
    <x v="0"/>
    <s v="Yes"/>
    <s v="good service"/>
    <s v="Positive Feedback"/>
    <s v="100 USD"/>
    <n v="100"/>
    <s v="No"/>
    <s v="Missing Resolved Date"/>
    <s v="Missing Resolution Time"/>
    <s v="OK"/>
    <s v="OK"/>
    <s v="OK"/>
    <m/>
    <x v="0"/>
    <x v="1"/>
    <x v="2"/>
    <x v="0"/>
    <x v="1"/>
  </r>
  <r>
    <s v="TCK-3914"/>
    <s v="TCK-3914"/>
    <m/>
    <m/>
    <n v="72"/>
    <n v="72"/>
    <x v="0"/>
    <x v="3"/>
    <s v="Alexandria"/>
    <s v="Pharmacy"/>
    <s v="Al Noor Hosp."/>
    <x v="0"/>
    <s v="Lab"/>
    <x v="2"/>
    <s v="Admin"/>
    <s v="Prescription issue"/>
    <m/>
    <x v="3"/>
    <s v="28/03/2025"/>
    <s v="DD/MM/YYYY"/>
    <d v="2025-03-28T00:00:00"/>
    <s v="2 hours"/>
    <n v="120"/>
    <s v="48"/>
    <n v="48"/>
    <m/>
    <m/>
    <m/>
    <s v="Escalated"/>
    <x v="3"/>
    <n v="3"/>
    <n v="3"/>
    <m/>
    <s v="Dropped"/>
    <s v="good"/>
    <x v="2"/>
    <s v="No"/>
    <s v="good service"/>
    <s v="Positive Feedback"/>
    <n v="50"/>
    <n v="50"/>
    <s v="Yes"/>
    <s v="OK"/>
    <s v="Resolution Time Exists Before Closure"/>
    <s v="Dropped Ticket Still Active"/>
    <s v="OK"/>
    <s v="Review"/>
    <m/>
    <x v="0"/>
    <x v="2"/>
    <x v="1"/>
    <x v="0"/>
    <x v="2"/>
  </r>
  <r>
    <s v="TCK-3915"/>
    <s v="TCK-3915"/>
    <m/>
    <s v="V-7924"/>
    <n v="24"/>
    <n v="24"/>
    <x v="0"/>
    <x v="1"/>
    <s v="Mosul"/>
    <s v="Clinic"/>
    <s v="Care Clinic"/>
    <x v="2"/>
    <s v="Reception"/>
    <x v="3"/>
    <s v="Admin"/>
    <s v="Billing error"/>
    <s v="الدكتور لم يحضر"/>
    <x v="5"/>
    <s v="03-20-25"/>
    <s v="MM-DD-YY"/>
    <d v="2025-03-20T00:00:00"/>
    <s v="45"/>
    <n v="45"/>
    <s v="1 day"/>
    <n v="24"/>
    <m/>
    <m/>
    <m/>
    <s v="Resolved"/>
    <x v="2"/>
    <n v="0"/>
    <n v="0"/>
    <s v="Ali"/>
    <s v="Dropped"/>
    <s v="good"/>
    <x v="2"/>
    <s v="No"/>
    <s v="تأخير في الخدمة"/>
    <s v="Service Delay"/>
    <n v="50"/>
    <n v="50"/>
    <s v="No"/>
    <s v="Missing Resolved Date"/>
    <s v="OK"/>
    <s v="OK"/>
    <s v="OK"/>
    <s v="OK"/>
    <m/>
    <x v="3"/>
    <x v="1"/>
    <x v="0"/>
    <x v="3"/>
    <x v="2"/>
  </r>
  <r>
    <s v="tk_3916"/>
    <s v="TCK-3916"/>
    <m/>
    <m/>
    <s v="unknown"/>
    <m/>
    <x v="1"/>
    <x v="0"/>
    <s v="Saida"/>
    <s v="Hospital"/>
    <s v="Al Noor Hosp."/>
    <x v="0"/>
    <s v="Pharmacy"/>
    <x v="4"/>
    <s v="Technical"/>
    <s v="Billing error"/>
    <m/>
    <x v="3"/>
    <s v="03/06/2025"/>
    <s v="DD/MM/YYYY"/>
    <d v="2025-06-03T00:00:00"/>
    <s v="45"/>
    <n v="45"/>
    <s v="1 day"/>
    <n v="24"/>
    <m/>
    <m/>
    <m/>
    <s v="Closed"/>
    <x v="2"/>
    <n v="3"/>
    <n v="3"/>
    <m/>
    <s v="Duplicate"/>
    <n v="1"/>
    <x v="0"/>
    <s v="No"/>
    <s v="تأخير في الخدمة"/>
    <s v="Service Delay"/>
    <n v="20"/>
    <n v="20"/>
    <s v="No"/>
    <s v="Missing Resolved Date"/>
    <s v="OK"/>
    <s v="OK"/>
    <s v="Review"/>
    <s v="Review"/>
    <m/>
    <x v="3"/>
    <x v="4"/>
    <x v="0"/>
    <x v="3"/>
    <x v="0"/>
  </r>
  <r>
    <s v="tk_3917"/>
    <s v="TCK-3917"/>
    <s v="P-619"/>
    <s v="V-7704"/>
    <s v="unknown"/>
    <m/>
    <x v="1"/>
    <x v="3"/>
    <s v="Giza"/>
    <s v="Pharmacy"/>
    <s v="Alnoor Hospital"/>
    <x v="0"/>
    <s v="Reception"/>
    <x v="4"/>
    <s v="Inquiry"/>
    <s v="Billing error"/>
    <s v="waiting too long"/>
    <x v="1"/>
    <s v="2025-04-12"/>
    <s v="YYYY-MM-DD"/>
    <d v="2025-04-12T00:00:00"/>
    <s v="30 min"/>
    <n v="30"/>
    <s v="48"/>
    <n v="48"/>
    <s v="28/05/2025"/>
    <s v="DD/MM/YYYY"/>
    <d v="2025-05-28T00:00:00"/>
    <s v="Pending"/>
    <x v="1"/>
    <n v="3"/>
    <n v="3"/>
    <m/>
    <s v="Solved"/>
    <s v="bad"/>
    <x v="2"/>
    <s v="Yes"/>
    <s v="good service"/>
    <s v="Positive Feedback"/>
    <s v="100 USD"/>
    <n v="100"/>
    <s v="Yes"/>
    <s v="Status Mismatch"/>
    <s v="Resolution Time Exists Before Closure"/>
    <s v="Solved Ticket Still Active"/>
    <s v="OK"/>
    <s v="OK"/>
    <s v="No"/>
    <x v="0"/>
    <x v="4"/>
    <x v="0"/>
    <x v="0"/>
    <x v="1"/>
  </r>
  <r>
    <s v="3918"/>
    <s v="TCK-3918"/>
    <s v="P-983"/>
    <s v="V-5649"/>
    <s v="unknown"/>
    <m/>
    <x v="0"/>
    <x v="0"/>
    <s v="Beirut"/>
    <s v="Hospital"/>
    <s v="Alnoor Hospital"/>
    <x v="0"/>
    <s v="Lab"/>
    <x v="0"/>
    <s v="Admin"/>
    <s v="Prescription issue"/>
    <m/>
    <x v="3"/>
    <s v="2025-03-12"/>
    <s v="YYYY-MM-DD"/>
    <d v="2025-03-12T00:00:00"/>
    <s v="1h"/>
    <n v="60"/>
    <s v="5 hours"/>
    <n v="5"/>
    <m/>
    <m/>
    <m/>
    <s v="Pending"/>
    <x v="3"/>
    <n v="2"/>
    <n v="2"/>
    <s v="Omar"/>
    <s v="Dropped"/>
    <s v="bad"/>
    <x v="2"/>
    <s v="No"/>
    <s v="bad experience"/>
    <m/>
    <s v="~30"/>
    <n v="30"/>
    <s v="No"/>
    <s v="OK"/>
    <s v="Resolution Time Exists Before Closure"/>
    <s v="Dropped Ticket Still Active"/>
    <s v="OK"/>
    <s v="OK"/>
    <m/>
    <x v="0"/>
    <x v="4"/>
    <x v="2"/>
    <x v="0"/>
    <x v="0"/>
  </r>
  <r>
    <s v="TCK-3919"/>
    <s v="TCK-3919"/>
    <s v="P-345"/>
    <m/>
    <s v="~30"/>
    <n v="30"/>
    <x v="0"/>
    <x v="3"/>
    <s v="Cairo"/>
    <s v="Mobile Unit"/>
    <s v="Care Clinic"/>
    <x v="2"/>
    <s v="ER"/>
    <x v="2"/>
    <s v="Inquiry"/>
    <s v="Wrong appointment"/>
    <s v="need help"/>
    <x v="0"/>
    <s v="06-04-25"/>
    <s v="MM-DD-YY"/>
    <d v="2025-06-04T00:00:00"/>
    <s v="1h"/>
    <n v="60"/>
    <s v="2h"/>
    <n v="2"/>
    <m/>
    <m/>
    <m/>
    <s v="Resolved"/>
    <x v="3"/>
    <n v="0"/>
    <n v="0"/>
    <m/>
    <s v="Dropped"/>
    <n v="3"/>
    <x v="1"/>
    <m/>
    <s v="الدكتور لم يحضر"/>
    <s v="Doctor Unavailable"/>
    <n v="50"/>
    <n v="50"/>
    <s v="No"/>
    <s v="Missing Resolved Date"/>
    <s v="OK"/>
    <s v="OK"/>
    <s v="Review"/>
    <s v="Review"/>
    <m/>
    <x v="2"/>
    <x v="1"/>
    <x v="2"/>
    <x v="2"/>
    <x v="2"/>
  </r>
  <r>
    <s v="3920"/>
    <s v="TCK-3920"/>
    <m/>
    <s v="V-4968"/>
    <n v="80"/>
    <n v="80"/>
    <x v="0"/>
    <x v="2"/>
    <s v="Amman"/>
    <s v="Pharmacy"/>
    <s v="Care Clinic"/>
    <x v="2"/>
    <s v="Lab"/>
    <x v="4"/>
    <s v="Inquiry"/>
    <s v="Long wait time"/>
    <s v="تأخير في الخدمة"/>
    <x v="4"/>
    <s v="13/04/2025"/>
    <s v="DD/MM/YYYY"/>
    <d v="2025-04-13T00:00:00"/>
    <s v="30 min"/>
    <n v="30"/>
    <s v="1 day"/>
    <n v="24"/>
    <m/>
    <m/>
    <m/>
    <s v="Resolved"/>
    <x v="3"/>
    <n v="3"/>
    <n v="3"/>
    <s v="Lina"/>
    <s v="Duplicate"/>
    <n v="5"/>
    <x v="2"/>
    <s v="No"/>
    <s v="good service"/>
    <s v="Positive Feedback"/>
    <n v="50"/>
    <n v="50"/>
    <s v="No"/>
    <s v="Missing Resolved Date"/>
    <s v="OK"/>
    <s v="OK"/>
    <s v="OK"/>
    <s v="OK"/>
    <m/>
    <x v="3"/>
    <x v="2"/>
    <x v="0"/>
    <x v="3"/>
    <x v="2"/>
  </r>
  <r>
    <s v="TCK-3921"/>
    <s v="TCK-3921"/>
    <m/>
    <m/>
    <s v="unknown"/>
    <m/>
    <x v="0"/>
    <x v="3"/>
    <s v="Alexandria"/>
    <s v="Pharmacy"/>
    <s v="HealthPlus"/>
    <x v="1"/>
    <s v="Reception"/>
    <x v="1"/>
    <s v="Inquiry"/>
    <s v="Billing error"/>
    <s v="need help"/>
    <x v="0"/>
    <s v="21/02/2025"/>
    <s v="DD/MM/YYYY"/>
    <d v="2025-02-21T00:00:00"/>
    <s v="2 hours"/>
    <n v="120"/>
    <s v="5 hours"/>
    <n v="5"/>
    <s v="2025-03-04"/>
    <s v="YYYY-MM-DD"/>
    <d v="2025-03-04T00:00:00"/>
    <s v="Closed"/>
    <x v="1"/>
    <n v="3"/>
    <n v="3"/>
    <m/>
    <s v="Solved"/>
    <n v="5"/>
    <x v="2"/>
    <s v="Yes"/>
    <s v="good service"/>
    <s v="Positive Feedback"/>
    <n v="10"/>
    <n v="10"/>
    <s v="No"/>
    <s v="OK"/>
    <s v="OK"/>
    <s v="OK"/>
    <s v="OK"/>
    <s v="Review"/>
    <s v="No"/>
    <x v="1"/>
    <x v="4"/>
    <x v="1"/>
    <x v="1"/>
    <x v="0"/>
  </r>
  <r>
    <s v="tk_3922"/>
    <s v="TCK-3922"/>
    <m/>
    <s v="V-4190"/>
    <s v="unknown"/>
    <m/>
    <x v="0"/>
    <x v="0"/>
    <s v="Bekaa"/>
    <s v="Pharmacy"/>
    <s v="Care Clinic"/>
    <x v="2"/>
    <s v="Pharmacy"/>
    <x v="3"/>
    <s v="Technical"/>
    <s v="System down"/>
    <s v="billing not clear"/>
    <x v="6"/>
    <s v="05-22-25"/>
    <s v="MM-DD-YY"/>
    <d v="2025-05-22T00:00:00"/>
    <s v="45"/>
    <n v="45"/>
    <s v="-1"/>
    <m/>
    <s v="06-20-25"/>
    <s v="MM-DD-YY"/>
    <d v="2025-06-20T00:00:00"/>
    <s v="Resolved"/>
    <x v="2"/>
    <n v="2"/>
    <n v="2"/>
    <s v="Ali"/>
    <s v="Duplicate"/>
    <n v="2"/>
    <x v="0"/>
    <s v="No"/>
    <s v="good service"/>
    <s v="Positive Feedback"/>
    <s v="100 USD"/>
    <n v="100"/>
    <s v="No"/>
    <s v="OK"/>
    <s v="Missing Resolution Time"/>
    <s v="OK"/>
    <s v="OK"/>
    <s v="OK"/>
    <s v="No"/>
    <x v="0"/>
    <x v="4"/>
    <x v="0"/>
    <x v="0"/>
    <x v="1"/>
  </r>
  <r>
    <s v="TCK-3923"/>
    <s v="TCK-3923"/>
    <s v="P-508"/>
    <s v="V-1183"/>
    <n v="4"/>
    <n v="4"/>
    <x v="0"/>
    <x v="3"/>
    <s v="Giza"/>
    <s v="Mobile Unit"/>
    <s v="Al Noor Hosp."/>
    <x v="0"/>
    <s v="ER"/>
    <x v="2"/>
    <s v="Inquiry"/>
    <s v="Wrong appointment"/>
    <s v="billing not clear"/>
    <x v="6"/>
    <s v="05/02/2025"/>
    <s v="DD/MM/YYYY"/>
    <d v="2025-02-05T00:00:00"/>
    <s v="45"/>
    <n v="45"/>
    <s v="48"/>
    <n v="48"/>
    <s v="28/06/2025"/>
    <s v="DD/MM/YYYY"/>
    <d v="2025-06-28T00:00:00"/>
    <s v="Closed"/>
    <x v="2"/>
    <n v="1"/>
    <n v="1"/>
    <s v="Lina"/>
    <s v="Referred"/>
    <n v="4"/>
    <x v="2"/>
    <s v="No"/>
    <m/>
    <m/>
    <n v="50"/>
    <n v="50"/>
    <s v="Yes"/>
    <s v="OK"/>
    <s v="OK"/>
    <s v="OK"/>
    <s v="OK"/>
    <s v="OK"/>
    <s v="No"/>
    <x v="4"/>
    <x v="0"/>
    <x v="0"/>
    <x v="4"/>
    <x v="2"/>
  </r>
  <r>
    <s v="3924"/>
    <s v="TCK-3924"/>
    <m/>
    <m/>
    <s v="~30"/>
    <n v="30"/>
    <x v="1"/>
    <x v="1"/>
    <s v="Baghdad"/>
    <s v="Pharmacy"/>
    <s v="Al Noor Hosp."/>
    <x v="0"/>
    <s v="Reception"/>
    <x v="1"/>
    <s v="Admin"/>
    <s v="Prescription issue"/>
    <s v="waiting too long"/>
    <x v="1"/>
    <s v="08/03/2025"/>
    <s v="DD/MM/YYYY"/>
    <d v="2025-03-08T00:00:00"/>
    <s v="1h"/>
    <n v="60"/>
    <s v="-1"/>
    <m/>
    <s v="05-12-25"/>
    <s v="MM-DD-YY"/>
    <d v="2025-05-12T00:00:00"/>
    <s v="Pending"/>
    <x v="1"/>
    <n v="2"/>
    <n v="2"/>
    <s v="Maya"/>
    <s v="Dropped"/>
    <s v="bad"/>
    <x v="2"/>
    <m/>
    <s v="الخدمة سيئة"/>
    <s v="Negative Feedback"/>
    <n v="50"/>
    <n v="50"/>
    <s v="Yes"/>
    <s v="Status Mismatch"/>
    <s v="OK"/>
    <s v="Dropped Ticket Still Active"/>
    <s v="OK"/>
    <s v="OK"/>
    <s v="No"/>
    <x v="0"/>
    <x v="1"/>
    <x v="2"/>
    <x v="0"/>
    <x v="2"/>
  </r>
  <r>
    <s v="tk_3925"/>
    <s v="TCK-3925"/>
    <m/>
    <m/>
    <s v="unknown"/>
    <m/>
    <x v="0"/>
    <x v="3"/>
    <s v="Cairo"/>
    <s v="Clinic"/>
    <s v="Alnoor Hospital"/>
    <x v="0"/>
    <s v="Lab"/>
    <x v="2"/>
    <s v="Medical"/>
    <s v="Long wait time"/>
    <s v="billing not clear"/>
    <x v="6"/>
    <s v="04-19-25"/>
    <s v="MM-DD-YY"/>
    <d v="2025-04-19T00:00:00"/>
    <s v="45"/>
    <n v="45"/>
    <s v="2h"/>
    <n v="2"/>
    <m/>
    <m/>
    <m/>
    <s v="Escalated"/>
    <x v="1"/>
    <n v="0"/>
    <n v="0"/>
    <s v="Omar"/>
    <s v="Dropped"/>
    <n v="4"/>
    <x v="2"/>
    <s v="No"/>
    <s v="bad experience"/>
    <m/>
    <n v="50"/>
    <n v="50"/>
    <s v="Yes"/>
    <s v="OK"/>
    <s v="Resolution Time Exists Before Closure"/>
    <s v="Dropped Ticket Still Active"/>
    <s v="OK"/>
    <s v="OK"/>
    <m/>
    <x v="0"/>
    <x v="4"/>
    <x v="0"/>
    <x v="0"/>
    <x v="2"/>
  </r>
  <r>
    <s v="tk_3926"/>
    <s v="TCK-3926"/>
    <m/>
    <m/>
    <n v="81"/>
    <n v="81"/>
    <x v="1"/>
    <x v="1"/>
    <s v="Basra"/>
    <s v="Clinic"/>
    <s v="Alnoor Hospital"/>
    <x v="0"/>
    <s v="Pharmacy"/>
    <x v="0"/>
    <s v="Inquiry"/>
    <s v="Missing record"/>
    <s v="billing not clear"/>
    <x v="6"/>
    <s v="06-23-25"/>
    <s v="MM-DD-YY"/>
    <d v="2025-06-23T00:00:00"/>
    <s v="1h"/>
    <n v="60"/>
    <s v="1 day"/>
    <n v="24"/>
    <m/>
    <m/>
    <m/>
    <s v="Resolved"/>
    <x v="1"/>
    <n v="3"/>
    <n v="3"/>
    <s v="Sara"/>
    <s v="Solved"/>
    <n v="5"/>
    <x v="2"/>
    <s v="Yes"/>
    <s v="تأخير في الخدمة"/>
    <s v="Service Delay"/>
    <s v="100 USD"/>
    <n v="100"/>
    <s v="Yes"/>
    <s v="Missing Resolved Date"/>
    <s v="OK"/>
    <s v="OK"/>
    <s v="OK"/>
    <s v="OK"/>
    <m/>
    <x v="3"/>
    <x v="2"/>
    <x v="2"/>
    <x v="3"/>
    <x v="1"/>
  </r>
  <r>
    <s v="TCK-3927"/>
    <s v="TCK-3927"/>
    <m/>
    <s v="V-9334"/>
    <s v="~30"/>
    <n v="30"/>
    <x v="1"/>
    <x v="0"/>
    <s v="Saida"/>
    <s v="Hospital"/>
    <s v="Al Noor Hosp."/>
    <x v="0"/>
    <s v="Pharmacy"/>
    <x v="3"/>
    <s v="Technical"/>
    <s v="Long wait time"/>
    <s v="billing not clear"/>
    <x v="6"/>
    <s v="18/04/2025"/>
    <s v="DD/MM/YYYY"/>
    <d v="2025-04-18T00:00:00"/>
    <s v="45"/>
    <n v="45"/>
    <s v="2h"/>
    <n v="2"/>
    <m/>
    <m/>
    <m/>
    <s v="Resolved"/>
    <x v="1"/>
    <n v="2"/>
    <n v="2"/>
    <m/>
    <s v="Solved"/>
    <s v="good"/>
    <x v="2"/>
    <m/>
    <m/>
    <m/>
    <n v="50"/>
    <n v="50"/>
    <s v="No"/>
    <s v="Missing Resolved Date"/>
    <s v="OK"/>
    <s v="OK"/>
    <s v="OK"/>
    <s v="Review"/>
    <m/>
    <x v="2"/>
    <x v="1"/>
    <x v="0"/>
    <x v="2"/>
    <x v="2"/>
  </r>
  <r>
    <s v="tk_3928"/>
    <s v="TCK-3928"/>
    <s v="P-113"/>
    <m/>
    <s v="~30"/>
    <n v="30"/>
    <x v="0"/>
    <x v="0"/>
    <s v="Tripoli"/>
    <s v="Pharmacy"/>
    <s v="Al Noor Hosp."/>
    <x v="0"/>
    <s v="Reception"/>
    <x v="2"/>
    <s v="Medical"/>
    <s v="Billing error"/>
    <s v="need help"/>
    <x v="0"/>
    <s v="22/01/2025"/>
    <s v="DD/MM/YYYY"/>
    <d v="2025-01-22T00:00:00"/>
    <s v="2 hours"/>
    <n v="120"/>
    <s v="5 hours"/>
    <n v="5"/>
    <s v="2025-05-05"/>
    <s v="YYYY-MM-DD"/>
    <d v="2025-05-05T00:00:00"/>
    <s v="Resolved"/>
    <x v="1"/>
    <n v="1"/>
    <n v="1"/>
    <s v="Fatima"/>
    <s v="Dropped"/>
    <s v="bad"/>
    <x v="2"/>
    <m/>
    <s v="good service"/>
    <s v="Positive Feedback"/>
    <n v="10"/>
    <n v="10"/>
    <s v="Yes"/>
    <s v="OK"/>
    <s v="OK"/>
    <s v="OK"/>
    <s v="OK"/>
    <s v="OK"/>
    <s v="No"/>
    <x v="1"/>
    <x v="1"/>
    <x v="1"/>
    <x v="1"/>
    <x v="0"/>
  </r>
  <r>
    <s v="tk_3929"/>
    <s v="TCK-3929"/>
    <m/>
    <m/>
    <n v="66"/>
    <n v="66"/>
    <x v="0"/>
    <x v="2"/>
    <s v="Amman"/>
    <s v="Hospital"/>
    <s v="HealthPlus"/>
    <x v="1"/>
    <s v="Billing"/>
    <x v="3"/>
    <s v="Inquiry"/>
    <s v="System down"/>
    <s v="need help"/>
    <x v="0"/>
    <s v="13/04/2025"/>
    <s v="DD/MM/YYYY"/>
    <d v="2025-04-13T00:00:00"/>
    <s v="30 min"/>
    <n v="30"/>
    <s v="1 day"/>
    <n v="24"/>
    <s v="01-28-25"/>
    <s v="MM-DD-YY"/>
    <d v="2025-01-28T00:00:00"/>
    <s v="Open"/>
    <x v="1"/>
    <n v="3"/>
    <n v="3"/>
    <s v="Hassan"/>
    <s v="Referred"/>
    <n v="3"/>
    <x v="1"/>
    <m/>
    <m/>
    <m/>
    <s v="~30"/>
    <n v="30"/>
    <s v="Yes"/>
    <s v="Status Mismatch"/>
    <s v="Resolution Time Exists Before Closure"/>
    <s v="OK"/>
    <s v="OK"/>
    <s v="OK"/>
    <s v="Yes"/>
    <x v="0"/>
    <x v="2"/>
    <x v="0"/>
    <x v="0"/>
    <x v="0"/>
  </r>
  <r>
    <s v="TCK-3930"/>
    <s v="TCK-3930"/>
    <m/>
    <m/>
    <n v="13"/>
    <n v="13"/>
    <x v="0"/>
    <x v="0"/>
    <s v="Saida"/>
    <s v="Mobile Unit"/>
    <s v="HealthPlus"/>
    <x v="1"/>
    <s v="Billing"/>
    <x v="2"/>
    <s v="Technical"/>
    <s v="Prescription issue"/>
    <s v="waiting too long"/>
    <x v="1"/>
    <s v="2025-03-18"/>
    <s v="YYYY-MM-DD"/>
    <d v="2025-03-18T00:00:00"/>
    <s v="30 min"/>
    <n v="30"/>
    <s v="-1"/>
    <m/>
    <s v="07/04/2025"/>
    <s v="DD/MM/YYYY"/>
    <d v="2025-04-07T00:00:00"/>
    <s v="Closed"/>
    <x v="0"/>
    <s v="Level 1"/>
    <n v="1"/>
    <s v="Hassan"/>
    <s v="Duplicate"/>
    <n v="2"/>
    <x v="0"/>
    <s v="Yes"/>
    <s v="bad experience"/>
    <m/>
    <s v="100 USD"/>
    <n v="100"/>
    <s v="No"/>
    <s v="OK"/>
    <s v="Missing Resolution Time"/>
    <s v="OK"/>
    <s v="OK"/>
    <s v="OK"/>
    <s v="No"/>
    <x v="0"/>
    <x v="0"/>
    <x v="0"/>
    <x v="0"/>
    <x v="1"/>
  </r>
  <r>
    <s v="tk_3931"/>
    <s v="TCK-3931"/>
    <m/>
    <s v="V-9327"/>
    <s v="~30"/>
    <n v="30"/>
    <x v="0"/>
    <x v="1"/>
    <s v="Baghdad"/>
    <s v="Clinic"/>
    <s v="Care Clinic"/>
    <x v="2"/>
    <s v="Pharmacy"/>
    <x v="4"/>
    <s v="Complaint"/>
    <s v="Billing error"/>
    <s v="تأخير في الخدمة"/>
    <x v="4"/>
    <s v="02-04-25"/>
    <s v="MM-DD-YY"/>
    <d v="2025-02-04T00:00:00"/>
    <s v="1h"/>
    <n v="60"/>
    <s v="-1"/>
    <m/>
    <s v="02-10-25"/>
    <s v="MM-DD-YY"/>
    <d v="2025-02-10T00:00:00"/>
    <s v="Resolved"/>
    <x v="1"/>
    <s v="Level 1"/>
    <n v="1"/>
    <m/>
    <s v="Dropped"/>
    <n v="4"/>
    <x v="2"/>
    <s v="No"/>
    <s v="good service"/>
    <s v="Positive Feedback"/>
    <s v="100 USD"/>
    <n v="100"/>
    <s v="No"/>
    <s v="OK"/>
    <s v="Missing Resolution Time"/>
    <s v="OK"/>
    <s v="OK"/>
    <s v="Review"/>
    <s v="No"/>
    <x v="0"/>
    <x v="1"/>
    <x v="2"/>
    <x v="0"/>
    <x v="1"/>
  </r>
  <r>
    <s v="3932"/>
    <s v="TCK-3932"/>
    <m/>
    <s v="V-5056"/>
    <s v="~30"/>
    <n v="30"/>
    <x v="1"/>
    <x v="2"/>
    <s v="Amman"/>
    <s v="Hospital"/>
    <s v="Alnoor Hospital"/>
    <x v="0"/>
    <s v="Reception"/>
    <x v="2"/>
    <s v="Technical"/>
    <s v="Wrong appointment"/>
    <s v="billing not clear"/>
    <x v="6"/>
    <s v="2025-04-14"/>
    <s v="YYYY-MM-DD"/>
    <d v="2025-04-14T00:00:00"/>
    <s v="30 min"/>
    <n v="30"/>
    <s v="1 day"/>
    <n v="24"/>
    <m/>
    <m/>
    <m/>
    <s v="Open"/>
    <x v="3"/>
    <n v="3"/>
    <n v="3"/>
    <s v="Lina"/>
    <s v="Solved"/>
    <s v="bad"/>
    <x v="2"/>
    <m/>
    <s v="bad experience"/>
    <m/>
    <n v="20"/>
    <n v="20"/>
    <s v="No"/>
    <s v="OK"/>
    <s v="Resolution Time Exists Before Closure"/>
    <s v="Solved Ticket Still Active"/>
    <s v="OK"/>
    <s v="OK"/>
    <m/>
    <x v="0"/>
    <x v="1"/>
    <x v="0"/>
    <x v="0"/>
    <x v="0"/>
  </r>
  <r>
    <s v="TCK-3933"/>
    <s v="TCK-3933"/>
    <m/>
    <m/>
    <n v="6"/>
    <n v="6"/>
    <x v="0"/>
    <x v="3"/>
    <s v="Giza"/>
    <s v="Pharmacy"/>
    <s v="Al Noor Hosp."/>
    <x v="0"/>
    <s v="Lab"/>
    <x v="2"/>
    <s v="Complaint"/>
    <s v="Prescription issue"/>
    <s v="need help"/>
    <x v="0"/>
    <s v="2025-05-24"/>
    <s v="YYYY-MM-DD"/>
    <d v="2025-05-24T00:00:00"/>
    <s v="1h"/>
    <n v="60"/>
    <s v="48"/>
    <n v="48"/>
    <s v="23/02/2025"/>
    <s v="DD/MM/YYYY"/>
    <d v="2025-02-23T00:00:00"/>
    <s v="Pending"/>
    <x v="2"/>
    <n v="3"/>
    <n v="3"/>
    <s v="Ali"/>
    <s v="Referred"/>
    <n v="3"/>
    <x v="1"/>
    <s v="Yes"/>
    <s v="good service"/>
    <s v="Positive Feedback"/>
    <s v="~30"/>
    <n v="30"/>
    <s v="No"/>
    <s v="Status Mismatch"/>
    <s v="Resolution Time Exists Before Closure"/>
    <s v="OK"/>
    <s v="Review"/>
    <s v="OK"/>
    <s v="Yes"/>
    <x v="0"/>
    <x v="0"/>
    <x v="2"/>
    <x v="0"/>
    <x v="0"/>
  </r>
  <r>
    <s v="3934"/>
    <s v="TCK-3934"/>
    <s v="P-676"/>
    <s v="V-3421"/>
    <s v="~30"/>
    <n v="30"/>
    <x v="0"/>
    <x v="0"/>
    <s v="Saida"/>
    <s v="Hospital"/>
    <s v="Alnoor Hospital"/>
    <x v="0"/>
    <s v="Pharmacy"/>
    <x v="2"/>
    <s v="Inquiry"/>
    <s v="Billing error"/>
    <s v="need help"/>
    <x v="0"/>
    <s v="2025-01-04"/>
    <s v="YYYY-MM-DD"/>
    <d v="2025-01-04T00:00:00"/>
    <s v="1h"/>
    <n v="60"/>
    <s v="48"/>
    <n v="48"/>
    <m/>
    <m/>
    <m/>
    <s v="Closed"/>
    <x v="3"/>
    <n v="3"/>
    <n v="3"/>
    <s v="Omar"/>
    <s v="Referred"/>
    <n v="2"/>
    <x v="0"/>
    <s v="Yes"/>
    <s v="good service"/>
    <s v="Positive Feedback"/>
    <s v="100 USD"/>
    <n v="100"/>
    <s v="Yes"/>
    <s v="Missing Resolved Date"/>
    <s v="OK"/>
    <s v="OK"/>
    <s v="OK"/>
    <s v="OK"/>
    <m/>
    <x v="4"/>
    <x v="1"/>
    <x v="2"/>
    <x v="4"/>
    <x v="1"/>
  </r>
  <r>
    <s v="3935"/>
    <s v="TCK-3935"/>
    <s v="P-452"/>
    <s v="V-9868"/>
    <s v="~30"/>
    <n v="30"/>
    <x v="0"/>
    <x v="2"/>
    <s v="Amman"/>
    <s v="Mobile Unit"/>
    <s v="HealthPlus"/>
    <x v="1"/>
    <s v="Reception"/>
    <x v="4"/>
    <s v="Technical"/>
    <s v="System down"/>
    <m/>
    <x v="3"/>
    <s v="06-22-25"/>
    <s v="MM-DD-YY"/>
    <d v="2025-06-22T00:00:00"/>
    <s v="1h"/>
    <n v="60"/>
    <s v="1 day"/>
    <n v="24"/>
    <s v="04-12-25"/>
    <s v="MM-DD-YY"/>
    <d v="2025-04-12T00:00:00"/>
    <s v="Resolved"/>
    <x v="2"/>
    <s v="Level 1"/>
    <n v="1"/>
    <s v="Maya"/>
    <s v="Referred"/>
    <n v="1"/>
    <x v="0"/>
    <s v="Yes"/>
    <m/>
    <m/>
    <s v="~30"/>
    <n v="30"/>
    <s v="No"/>
    <s v="OK"/>
    <s v="OK"/>
    <s v="OK"/>
    <s v="OK"/>
    <s v="OK"/>
    <s v="Yes"/>
    <x v="3"/>
    <x v="1"/>
    <x v="2"/>
    <x v="3"/>
    <x v="0"/>
  </r>
  <r>
    <s v="tk_3936"/>
    <s v="TCK-3936"/>
    <s v="P-136"/>
    <m/>
    <s v="~30"/>
    <n v="30"/>
    <x v="0"/>
    <x v="2"/>
    <s v="Irbid"/>
    <s v="Mobile Unit"/>
    <s v="Care Clinic"/>
    <x v="2"/>
    <s v="Pharmacy"/>
    <x v="1"/>
    <s v="Complaint"/>
    <s v="Prescription issue"/>
    <s v="الخدمة سيئة"/>
    <x v="2"/>
    <s v="03-29-25"/>
    <s v="MM-DD-YY"/>
    <d v="2025-03-29T00:00:00"/>
    <s v="45"/>
    <n v="45"/>
    <s v="-1"/>
    <m/>
    <m/>
    <m/>
    <m/>
    <s v="Resolved"/>
    <x v="2"/>
    <n v="2"/>
    <n v="2"/>
    <m/>
    <s v="Solved"/>
    <s v="bad"/>
    <x v="2"/>
    <m/>
    <s v="bad experience"/>
    <m/>
    <s v="100 USD"/>
    <n v="100"/>
    <s v="Yes"/>
    <s v="Missing Resolved Date"/>
    <s v="Missing Resolution Time"/>
    <s v="OK"/>
    <s v="OK"/>
    <s v="Review"/>
    <m/>
    <x v="0"/>
    <x v="1"/>
    <x v="0"/>
    <x v="0"/>
    <x v="1"/>
  </r>
  <r>
    <s v="3937"/>
    <s v="TCK-3937"/>
    <m/>
    <m/>
    <s v="~30"/>
    <n v="30"/>
    <x v="0"/>
    <x v="2"/>
    <s v="Irbid"/>
    <s v="Hospital"/>
    <s v="Al Noor Hosp."/>
    <x v="0"/>
    <s v="ER"/>
    <x v="1"/>
    <s v="Admin"/>
    <s v="Missing record"/>
    <s v="waiting too long"/>
    <x v="1"/>
    <s v="07/01/2025"/>
    <s v="DD/MM/YYYY"/>
    <d v="2025-01-07T00:00:00"/>
    <s v="2 hours"/>
    <n v="120"/>
    <s v="5 hours"/>
    <n v="5"/>
    <s v="07/05/2025"/>
    <s v="DD/MM/YYYY"/>
    <d v="2025-05-07T00:00:00"/>
    <s v="Pending"/>
    <x v="1"/>
    <s v="Level 1"/>
    <n v="1"/>
    <m/>
    <s v="Dropped"/>
    <n v="1"/>
    <x v="0"/>
    <s v="Yes"/>
    <s v="good service"/>
    <s v="Positive Feedback"/>
    <n v="10"/>
    <n v="10"/>
    <s v="No"/>
    <s v="Status Mismatch"/>
    <s v="Resolution Time Exists Before Closure"/>
    <s v="Dropped Ticket Still Active"/>
    <s v="OK"/>
    <s v="OK"/>
    <s v="No"/>
    <x v="0"/>
    <x v="1"/>
    <x v="1"/>
    <x v="0"/>
    <x v="0"/>
  </r>
  <r>
    <s v="TCK-3938"/>
    <s v="TCK-3938"/>
    <m/>
    <m/>
    <s v="~30"/>
    <n v="30"/>
    <x v="1"/>
    <x v="0"/>
    <s v="Tripoli"/>
    <s v="Clinic"/>
    <s v="HealthPlus"/>
    <x v="1"/>
    <s v="Pharmacy"/>
    <x v="2"/>
    <s v="Admin"/>
    <s v="System down"/>
    <s v="need help"/>
    <x v="0"/>
    <s v="2025-03-05"/>
    <s v="YYYY-MM-DD"/>
    <d v="2025-03-05T00:00:00"/>
    <s v="30 min"/>
    <n v="30"/>
    <s v="1 day"/>
    <n v="24"/>
    <m/>
    <m/>
    <m/>
    <s v="Pending"/>
    <x v="3"/>
    <n v="2"/>
    <n v="2"/>
    <s v="Sara"/>
    <s v="Referred"/>
    <n v="1"/>
    <x v="0"/>
    <s v="No"/>
    <s v="good service"/>
    <s v="Positive Feedback"/>
    <s v="~30"/>
    <n v="30"/>
    <s v="Yes"/>
    <s v="OK"/>
    <s v="Resolution Time Exists Before Closure"/>
    <s v="OK"/>
    <s v="OK"/>
    <s v="OK"/>
    <m/>
    <x v="0"/>
    <x v="1"/>
    <x v="0"/>
    <x v="0"/>
    <x v="0"/>
  </r>
  <r>
    <s v="TCK-3939"/>
    <s v="TCK-3939"/>
    <s v="P-777"/>
    <m/>
    <s v="unknown"/>
    <m/>
    <x v="1"/>
    <x v="2"/>
    <s v="Amman"/>
    <s v="Clinic"/>
    <s v="Care Clinic"/>
    <x v="2"/>
    <s v="ER"/>
    <x v="2"/>
    <s v="Inquiry"/>
    <s v="Wrong appointment"/>
    <s v="need help"/>
    <x v="0"/>
    <s v="2025-06-21"/>
    <s v="YYYY-MM-DD"/>
    <d v="2025-06-21T00:00:00"/>
    <s v="2 hours"/>
    <n v="120"/>
    <s v="48"/>
    <n v="48"/>
    <m/>
    <m/>
    <m/>
    <s v="Open"/>
    <x v="0"/>
    <n v="3"/>
    <n v="3"/>
    <s v="Fatima"/>
    <s v="Dropped"/>
    <n v="5"/>
    <x v="2"/>
    <s v="No"/>
    <s v="مشكلة في الفاتورة"/>
    <s v="Billing Issue"/>
    <n v="20"/>
    <n v="20"/>
    <s v="Yes"/>
    <s v="OK"/>
    <s v="Resolution Time Exists Before Closure"/>
    <s v="Dropped Ticket Still Active"/>
    <s v="OK"/>
    <s v="OK"/>
    <m/>
    <x v="0"/>
    <x v="4"/>
    <x v="1"/>
    <x v="0"/>
    <x v="0"/>
  </r>
  <r>
    <s v="tk_3940"/>
    <s v="TCK-3940"/>
    <m/>
    <s v="V-9083"/>
    <s v="unknown"/>
    <m/>
    <x v="0"/>
    <x v="2"/>
    <s v="Irbid"/>
    <s v="Pharmacy"/>
    <s v="Care Clinic"/>
    <x v="2"/>
    <s v="Pharmacy"/>
    <x v="2"/>
    <s v="Technical"/>
    <s v="Billing error"/>
    <s v="waiting too long"/>
    <x v="1"/>
    <s v="02-07-25"/>
    <s v="MM-DD-YY"/>
    <d v="2025-02-07T00:00:00"/>
    <s v="30 min"/>
    <n v="30"/>
    <s v="2h"/>
    <n v="2"/>
    <s v="2025-05-04"/>
    <s v="YYYY-MM-DD"/>
    <d v="2025-05-04T00:00:00"/>
    <s v="Open"/>
    <x v="0"/>
    <n v="1"/>
    <n v="1"/>
    <s v="Sara"/>
    <s v="Duplicate"/>
    <n v="4"/>
    <x v="2"/>
    <s v="No"/>
    <s v="مشكلة في الفاتورة"/>
    <s v="Billing Issue"/>
    <s v="~30"/>
    <n v="30"/>
    <s v="Yes"/>
    <s v="Status Mismatch"/>
    <s v="Resolution Time Exists Before Closure"/>
    <s v="Duplicate Ticket Still Active"/>
    <s v="OK"/>
    <s v="OK"/>
    <s v="No"/>
    <x v="0"/>
    <x v="4"/>
    <x v="0"/>
    <x v="0"/>
    <x v="0"/>
  </r>
  <r>
    <s v="3941"/>
    <s v="TCK-3941"/>
    <m/>
    <m/>
    <n v="42"/>
    <n v="42"/>
    <x v="0"/>
    <x v="0"/>
    <s v="Bekaa"/>
    <s v="Hospital"/>
    <s v="Al Noor Hosp."/>
    <x v="0"/>
    <s v="Reception"/>
    <x v="3"/>
    <s v="Complaint"/>
    <s v="System down"/>
    <s v="billing not clear"/>
    <x v="6"/>
    <s v="13/06/2025"/>
    <s v="DD/MM/YYYY"/>
    <d v="2025-06-13T00:00:00"/>
    <s v="1h"/>
    <n v="60"/>
    <s v="2h"/>
    <n v="2"/>
    <m/>
    <m/>
    <m/>
    <s v="Resolved"/>
    <x v="3"/>
    <n v="3"/>
    <n v="3"/>
    <s v="Sara"/>
    <s v="Duplicate"/>
    <n v="2"/>
    <x v="0"/>
    <s v="No"/>
    <s v="bad experience"/>
    <m/>
    <s v="100 USD"/>
    <n v="100"/>
    <s v="Yes"/>
    <s v="Missing Resolved Date"/>
    <s v="OK"/>
    <s v="OK"/>
    <s v="OK"/>
    <s v="OK"/>
    <m/>
    <x v="2"/>
    <x v="5"/>
    <x v="2"/>
    <x v="2"/>
    <x v="1"/>
  </r>
  <r>
    <s v="TCK-3942"/>
    <s v="TCK-3942"/>
    <m/>
    <m/>
    <s v="unknown"/>
    <m/>
    <x v="0"/>
    <x v="3"/>
    <s v="Cairo"/>
    <s v="Pharmacy"/>
    <s v="Care Clinic"/>
    <x v="2"/>
    <s v="ER"/>
    <x v="0"/>
    <s v="Technical"/>
    <s v="System down"/>
    <s v="مشكلة في الفاتورة"/>
    <x v="6"/>
    <s v="19/03/2025"/>
    <s v="DD/MM/YYYY"/>
    <d v="2025-03-19T00:00:00"/>
    <s v="2 hours"/>
    <n v="120"/>
    <s v="48"/>
    <n v="48"/>
    <m/>
    <m/>
    <m/>
    <s v="Resolved"/>
    <x v="3"/>
    <n v="2"/>
    <n v="2"/>
    <s v="Ali"/>
    <s v="Duplicate"/>
    <s v="good"/>
    <x v="2"/>
    <s v="No"/>
    <s v="bad experience"/>
    <m/>
    <n v="50"/>
    <n v="50"/>
    <s v="Yes"/>
    <s v="Missing Resolved Date"/>
    <s v="OK"/>
    <s v="OK"/>
    <s v="OK"/>
    <s v="OK"/>
    <m/>
    <x v="4"/>
    <x v="4"/>
    <x v="1"/>
    <x v="4"/>
    <x v="2"/>
  </r>
  <r>
    <s v="TCK-3943"/>
    <s v="TCK-3943"/>
    <s v="P-778"/>
    <m/>
    <n v="26"/>
    <n v="26"/>
    <x v="0"/>
    <x v="0"/>
    <s v="Saida"/>
    <s v="Hospital"/>
    <s v="Alnoor Hospital"/>
    <x v="0"/>
    <s v="Pharmacy"/>
    <x v="1"/>
    <s v="Complaint"/>
    <s v="System down"/>
    <s v="billing not clear"/>
    <x v="6"/>
    <s v="06/01/2025"/>
    <s v="DD/MM/YYYY"/>
    <d v="2025-01-06T00:00:00"/>
    <s v="2 hours"/>
    <n v="120"/>
    <s v="5 hours"/>
    <n v="5"/>
    <s v="09/04/2025"/>
    <s v="DD/MM/YYYY"/>
    <d v="2025-04-09T00:00:00"/>
    <s v="Escalated"/>
    <x v="0"/>
    <n v="0"/>
    <n v="0"/>
    <s v="Lina"/>
    <s v="Dropped"/>
    <n v="5"/>
    <x v="2"/>
    <s v="Yes"/>
    <s v="bad experience"/>
    <m/>
    <n v="10"/>
    <n v="10"/>
    <s v="No"/>
    <s v="Status Mismatch"/>
    <s v="Resolution Time Exists Before Closure"/>
    <s v="Dropped Ticket Still Active"/>
    <s v="Review"/>
    <s v="OK"/>
    <s v="No"/>
    <x v="0"/>
    <x v="1"/>
    <x v="1"/>
    <x v="0"/>
    <x v="0"/>
  </r>
  <r>
    <s v="TCK-3944"/>
    <s v="TCK-3944"/>
    <s v="P-756"/>
    <s v="V-3065"/>
    <s v="unknown"/>
    <m/>
    <x v="0"/>
    <x v="3"/>
    <s v="Cairo"/>
    <s v="Pharmacy"/>
    <s v="Care Clinic"/>
    <x v="2"/>
    <s v="Pharmacy"/>
    <x v="2"/>
    <s v="Inquiry"/>
    <s v="Prescription issue"/>
    <s v="billing not clear"/>
    <x v="6"/>
    <s v="17/01/2025"/>
    <s v="DD/MM/YYYY"/>
    <d v="2025-01-17T00:00:00"/>
    <s v="30 min"/>
    <n v="30"/>
    <s v="48"/>
    <n v="48"/>
    <m/>
    <m/>
    <m/>
    <s v="Escalated"/>
    <x v="2"/>
    <n v="3"/>
    <n v="3"/>
    <s v="Maya"/>
    <s v="Referred"/>
    <n v="3"/>
    <x v="1"/>
    <s v="Yes"/>
    <s v="bad experience"/>
    <m/>
    <n v="20"/>
    <n v="20"/>
    <s v="No"/>
    <s v="OK"/>
    <s v="Resolution Time Exists Before Closure"/>
    <s v="OK"/>
    <s v="Review"/>
    <s v="OK"/>
    <m/>
    <x v="0"/>
    <x v="4"/>
    <x v="0"/>
    <x v="0"/>
    <x v="0"/>
  </r>
  <r>
    <s v="3945"/>
    <s v="TCK-3945"/>
    <s v="P-164"/>
    <s v="V-9171"/>
    <s v="unknown"/>
    <m/>
    <x v="1"/>
    <x v="3"/>
    <s v="Alexandria"/>
    <s v="Pharmacy"/>
    <s v="HealthPlus"/>
    <x v="1"/>
    <s v="Pharmacy"/>
    <x v="0"/>
    <s v="Technical"/>
    <s v="Missing record"/>
    <s v="مشكلة في الفاتورة"/>
    <x v="6"/>
    <s v="2025-02-08"/>
    <s v="YYYY-MM-DD"/>
    <d v="2025-02-08T00:00:00"/>
    <s v="2 hours"/>
    <n v="120"/>
    <s v="5 hours"/>
    <n v="5"/>
    <m/>
    <m/>
    <m/>
    <s v="Open"/>
    <x v="0"/>
    <n v="1"/>
    <n v="1"/>
    <s v="Lina"/>
    <s v="Duplicate"/>
    <s v="bad"/>
    <x v="2"/>
    <s v="Yes"/>
    <m/>
    <m/>
    <n v="50"/>
    <n v="50"/>
    <s v="Yes"/>
    <s v="OK"/>
    <s v="Resolution Time Exists Before Closure"/>
    <s v="Duplicate Ticket Still Active"/>
    <s v="OK"/>
    <s v="OK"/>
    <m/>
    <x v="0"/>
    <x v="4"/>
    <x v="1"/>
    <x v="0"/>
    <x v="2"/>
  </r>
  <r>
    <s v="TCK-3946"/>
    <s v="TCK-3946"/>
    <s v="P-628"/>
    <m/>
    <n v="71"/>
    <n v="71"/>
    <x v="0"/>
    <x v="2"/>
    <s v="Zarqa"/>
    <s v="Clinic"/>
    <s v="HealthPlus"/>
    <x v="1"/>
    <s v="ER"/>
    <x v="4"/>
    <s v="Admin"/>
    <s v="Missing record"/>
    <s v="تأخير في الخدمة"/>
    <x v="4"/>
    <s v="16/06/2025"/>
    <s v="DD/MM/YYYY"/>
    <d v="2025-06-16T00:00:00"/>
    <s v="30 min"/>
    <n v="30"/>
    <s v="5 hours"/>
    <n v="5"/>
    <s v="01-18-25"/>
    <s v="MM-DD-YY"/>
    <d v="2025-01-18T00:00:00"/>
    <s v="Escalated"/>
    <x v="2"/>
    <s v="Level 1"/>
    <n v="1"/>
    <s v="Ali"/>
    <s v="Dropped"/>
    <n v="1"/>
    <x v="0"/>
    <m/>
    <s v="bad experience"/>
    <m/>
    <n v="20"/>
    <n v="20"/>
    <s v="Yes"/>
    <s v="Status Mismatch"/>
    <s v="Resolution Time Exists Before Closure"/>
    <s v="Dropped Ticket Still Active"/>
    <s v="OK"/>
    <s v="OK"/>
    <s v="Yes"/>
    <x v="0"/>
    <x v="2"/>
    <x v="0"/>
    <x v="0"/>
    <x v="0"/>
  </r>
  <r>
    <s v="tk_3947"/>
    <s v="TCK-3947"/>
    <s v="P-986"/>
    <s v="V-7246"/>
    <s v="unknown"/>
    <m/>
    <x v="0"/>
    <x v="3"/>
    <s v="Giza"/>
    <s v="Mobile Unit"/>
    <s v="Alnoor Hospital"/>
    <x v="0"/>
    <s v="Lab"/>
    <x v="0"/>
    <s v="Medical"/>
    <s v="Missing record"/>
    <m/>
    <x v="3"/>
    <s v="06/01/2025"/>
    <s v="DD/MM/YYYY"/>
    <d v="2025-01-06T00:00:00"/>
    <s v="30 min"/>
    <n v="30"/>
    <s v="2h"/>
    <n v="2"/>
    <m/>
    <m/>
    <m/>
    <s v="Escalated"/>
    <x v="0"/>
    <n v="3"/>
    <n v="3"/>
    <s v="John"/>
    <s v="Solved"/>
    <n v="1"/>
    <x v="0"/>
    <m/>
    <m/>
    <m/>
    <n v="20"/>
    <n v="20"/>
    <s v="Yes"/>
    <s v="OK"/>
    <s v="Resolution Time Exists Before Closure"/>
    <s v="Solved Ticket Still Active"/>
    <s v="OK"/>
    <s v="OK"/>
    <m/>
    <x v="0"/>
    <x v="4"/>
    <x v="0"/>
    <x v="0"/>
    <x v="0"/>
  </r>
  <r>
    <s v="tk_3948"/>
    <s v="TCK-3948"/>
    <m/>
    <m/>
    <s v="unknown"/>
    <m/>
    <x v="0"/>
    <x v="1"/>
    <s v="Basra"/>
    <s v="Clinic"/>
    <s v="Care Clinic"/>
    <x v="2"/>
    <s v="Pharmacy"/>
    <x v="3"/>
    <s v="Inquiry"/>
    <s v="System down"/>
    <s v="تأخير في الخدمة"/>
    <x v="4"/>
    <s v="20/01/2025"/>
    <s v="DD/MM/YYYY"/>
    <d v="2025-01-20T00:00:00"/>
    <s v="1h"/>
    <n v="60"/>
    <s v="-1"/>
    <m/>
    <s v="2025-05-12"/>
    <s v="YYYY-MM-DD"/>
    <d v="2025-05-12T00:00:00"/>
    <s v="Pending"/>
    <x v="3"/>
    <n v="1"/>
    <n v="1"/>
    <s v="Maya"/>
    <s v="Solved"/>
    <n v="4"/>
    <x v="2"/>
    <s v="No"/>
    <s v="تأخير في الخدمة"/>
    <s v="Service Delay"/>
    <s v="100 USD"/>
    <n v="100"/>
    <s v="Yes"/>
    <s v="Status Mismatch"/>
    <s v="OK"/>
    <s v="Solved Ticket Still Active"/>
    <s v="OK"/>
    <s v="OK"/>
    <s v="No"/>
    <x v="0"/>
    <x v="4"/>
    <x v="2"/>
    <x v="0"/>
    <x v="1"/>
  </r>
  <r>
    <s v="3949"/>
    <s v="TCK-3949"/>
    <m/>
    <m/>
    <n v="83"/>
    <n v="83"/>
    <x v="0"/>
    <x v="2"/>
    <s v="Irbid"/>
    <s v="Clinic"/>
    <s v="Alnoor Hospital"/>
    <x v="0"/>
    <s v="Pharmacy"/>
    <x v="3"/>
    <s v="Inquiry"/>
    <s v="Wrong appointment"/>
    <s v="waiting too long"/>
    <x v="1"/>
    <s v="2025-01-15"/>
    <s v="YYYY-MM-DD"/>
    <d v="2025-01-15T00:00:00"/>
    <s v="30 min"/>
    <n v="30"/>
    <s v="1 day"/>
    <n v="24"/>
    <m/>
    <m/>
    <m/>
    <s v="Resolved"/>
    <x v="0"/>
    <n v="2"/>
    <n v="2"/>
    <s v="Omar"/>
    <s v="Dropped"/>
    <n v="5"/>
    <x v="2"/>
    <s v="Yes"/>
    <s v="الدكتور لم يحضر"/>
    <s v="Doctor Unavailable"/>
    <s v="100 USD"/>
    <n v="100"/>
    <s v="No"/>
    <s v="Missing Resolved Date"/>
    <s v="OK"/>
    <s v="OK"/>
    <s v="OK"/>
    <s v="OK"/>
    <m/>
    <x v="3"/>
    <x v="2"/>
    <x v="0"/>
    <x v="3"/>
    <x v="1"/>
  </r>
  <r>
    <s v="TCK-3950"/>
    <s v="TCK-3950"/>
    <s v="P-988"/>
    <s v="V-7258"/>
    <s v="unknown"/>
    <m/>
    <x v="1"/>
    <x v="2"/>
    <s v="Amman"/>
    <s v="Mobile Unit"/>
    <s v="HealthPlus"/>
    <x v="1"/>
    <s v="ER"/>
    <x v="3"/>
    <s v="Inquiry"/>
    <s v="Long wait time"/>
    <s v="تأخير في الخدمة"/>
    <x v="4"/>
    <s v="30/03/2025"/>
    <s v="DD/MM/YYYY"/>
    <d v="2025-03-30T00:00:00"/>
    <s v="45"/>
    <n v="45"/>
    <s v="2h"/>
    <n v="2"/>
    <m/>
    <m/>
    <m/>
    <s v="Escalated"/>
    <x v="0"/>
    <n v="3"/>
    <n v="3"/>
    <s v="Fatima"/>
    <s v="Dropped"/>
    <n v="1"/>
    <x v="0"/>
    <s v="No"/>
    <s v="bad experience"/>
    <m/>
    <n v="50"/>
    <n v="50"/>
    <s v="Yes"/>
    <s v="OK"/>
    <s v="Resolution Time Exists Before Closure"/>
    <s v="Dropped Ticket Still Active"/>
    <s v="OK"/>
    <s v="OK"/>
    <m/>
    <x v="0"/>
    <x v="4"/>
    <x v="0"/>
    <x v="0"/>
    <x v="2"/>
  </r>
  <r>
    <s v="3951"/>
    <s v="TCK-3951"/>
    <s v="P-982"/>
    <s v="V-3026"/>
    <s v="unknown"/>
    <m/>
    <x v="0"/>
    <x v="1"/>
    <s v="Baghdad"/>
    <s v="Pharmacy"/>
    <s v="Alnoor Hospital"/>
    <x v="0"/>
    <s v="Lab"/>
    <x v="0"/>
    <s v="Technical"/>
    <s v="System down"/>
    <s v="waiting too long"/>
    <x v="1"/>
    <s v="05-22-25"/>
    <s v="MM-DD-YY"/>
    <d v="2025-05-22T00:00:00"/>
    <s v="1h"/>
    <n v="60"/>
    <s v="2h"/>
    <n v="2"/>
    <s v="14/06/2025"/>
    <s v="DD/MM/YYYY"/>
    <d v="2025-06-14T00:00:00"/>
    <s v="Pending"/>
    <x v="0"/>
    <s v="Level 1"/>
    <n v="1"/>
    <s v="Maya"/>
    <s v="Referred"/>
    <n v="4"/>
    <x v="2"/>
    <s v="No"/>
    <s v="good service"/>
    <s v="Positive Feedback"/>
    <s v="~30"/>
    <n v="30"/>
    <s v="No"/>
    <s v="Status Mismatch"/>
    <s v="Resolution Time Exists Before Closure"/>
    <s v="OK"/>
    <s v="OK"/>
    <s v="OK"/>
    <s v="No"/>
    <x v="0"/>
    <x v="4"/>
    <x v="2"/>
    <x v="0"/>
    <x v="0"/>
  </r>
  <r>
    <s v="3952"/>
    <s v="TCK-3952"/>
    <s v="P-621"/>
    <s v="V-5215"/>
    <s v="unknown"/>
    <m/>
    <x v="1"/>
    <x v="1"/>
    <s v="Basra"/>
    <s v="Clinic"/>
    <s v="HealthPlus"/>
    <x v="1"/>
    <s v="Pharmacy"/>
    <x v="0"/>
    <s v="Medical"/>
    <s v="Prescription issue"/>
    <s v="need help"/>
    <x v="0"/>
    <s v="01-13-25"/>
    <s v="MM-DD-YY"/>
    <d v="2025-01-13T00:00:00"/>
    <s v="45"/>
    <n v="45"/>
    <s v="-1"/>
    <m/>
    <m/>
    <m/>
    <m/>
    <s v="Closed"/>
    <x v="0"/>
    <n v="3"/>
    <n v="3"/>
    <s v="John"/>
    <s v="Referred"/>
    <n v="2"/>
    <x v="0"/>
    <s v="No"/>
    <s v="good service"/>
    <s v="Positive Feedback"/>
    <n v="20"/>
    <n v="20"/>
    <s v="Yes"/>
    <s v="Missing Resolved Date"/>
    <s v="Missing Resolution Time"/>
    <s v="OK"/>
    <s v="OK"/>
    <s v="OK"/>
    <m/>
    <x v="0"/>
    <x v="4"/>
    <x v="0"/>
    <x v="0"/>
    <x v="0"/>
  </r>
  <r>
    <s v="TCK-3953"/>
    <s v="TCK-3953"/>
    <m/>
    <m/>
    <s v="~30"/>
    <n v="30"/>
    <x v="0"/>
    <x v="2"/>
    <s v="Irbid"/>
    <s v="Mobile Unit"/>
    <s v="Alnoor Hospital"/>
    <x v="0"/>
    <s v="Billing"/>
    <x v="2"/>
    <s v="Technical"/>
    <s v="Prescription issue"/>
    <s v="waiting too long"/>
    <x v="1"/>
    <s v="06-26-25"/>
    <s v="MM-DD-YY"/>
    <d v="2025-06-26T00:00:00"/>
    <s v="30 min"/>
    <n v="30"/>
    <s v="5 hours"/>
    <n v="5"/>
    <m/>
    <m/>
    <m/>
    <s v="Pending"/>
    <x v="0"/>
    <n v="1"/>
    <n v="1"/>
    <s v="Hassan"/>
    <s v="Dropped"/>
    <n v="4"/>
    <x v="2"/>
    <s v="No"/>
    <s v="good service"/>
    <s v="Positive Feedback"/>
    <s v="100 USD"/>
    <n v="100"/>
    <s v="No"/>
    <s v="OK"/>
    <s v="Resolution Time Exists Before Closure"/>
    <s v="Dropped Ticket Still Active"/>
    <s v="OK"/>
    <s v="OK"/>
    <m/>
    <x v="0"/>
    <x v="1"/>
    <x v="0"/>
    <x v="0"/>
    <x v="1"/>
  </r>
  <r>
    <s v="TCK-3954"/>
    <s v="TCK-3954"/>
    <s v="P-327"/>
    <m/>
    <s v="unknown"/>
    <m/>
    <x v="0"/>
    <x v="2"/>
    <s v="Zarqa"/>
    <s v="Clinic"/>
    <s v="HealthPlus"/>
    <x v="1"/>
    <s v="ER"/>
    <x v="1"/>
    <s v="Inquiry"/>
    <s v="Prescription issue"/>
    <s v="billing not clear"/>
    <x v="6"/>
    <s v="12/06/2025"/>
    <s v="DD/MM/YYYY"/>
    <d v="2025-06-12T00:00:00"/>
    <s v="45"/>
    <n v="45"/>
    <s v="-1"/>
    <m/>
    <s v="06-29-25"/>
    <s v="MM-DD-YY"/>
    <d v="2025-06-29T00:00:00"/>
    <s v="Closed"/>
    <x v="3"/>
    <n v="3"/>
    <n v="3"/>
    <s v="Lina"/>
    <s v="Dropped"/>
    <n v="3"/>
    <x v="1"/>
    <s v="Yes"/>
    <s v="الدكتور لم يحضر"/>
    <s v="Doctor Unavailable"/>
    <s v="~30"/>
    <n v="30"/>
    <s v="Yes"/>
    <s v="OK"/>
    <s v="Missing Resolution Time"/>
    <s v="OK"/>
    <s v="OK"/>
    <s v="OK"/>
    <s v="No"/>
    <x v="0"/>
    <x v="4"/>
    <x v="0"/>
    <x v="0"/>
    <x v="0"/>
  </r>
  <r>
    <s v="tk_3955"/>
    <s v="TCK-3955"/>
    <s v="P-885"/>
    <m/>
    <n v="65"/>
    <n v="65"/>
    <x v="0"/>
    <x v="2"/>
    <s v="Amman"/>
    <s v="Pharmacy"/>
    <s v="Alnoor Hospital"/>
    <x v="0"/>
    <s v="ER"/>
    <x v="0"/>
    <s v="Complaint"/>
    <s v="Missing record"/>
    <s v="waiting too long"/>
    <x v="1"/>
    <s v="2025-02-12"/>
    <s v="YYYY-MM-DD"/>
    <d v="2025-02-12T00:00:00"/>
    <s v="30 min"/>
    <n v="30"/>
    <s v="48"/>
    <n v="48"/>
    <m/>
    <m/>
    <m/>
    <s v="Open"/>
    <x v="1"/>
    <n v="0"/>
    <n v="0"/>
    <m/>
    <s v="Duplicate"/>
    <n v="5"/>
    <x v="2"/>
    <s v="No"/>
    <m/>
    <m/>
    <n v="10"/>
    <n v="10"/>
    <s v="No"/>
    <s v="OK"/>
    <s v="Resolution Time Exists Before Closure"/>
    <s v="Duplicate Ticket Still Active"/>
    <s v="OK"/>
    <s v="Review"/>
    <m/>
    <x v="0"/>
    <x v="3"/>
    <x v="0"/>
    <x v="0"/>
    <x v="0"/>
  </r>
  <r>
    <s v="3956"/>
    <s v="TCK-3956"/>
    <m/>
    <s v="V-4260"/>
    <n v="83"/>
    <n v="83"/>
    <x v="1"/>
    <x v="1"/>
    <s v="Basra"/>
    <s v="Hospital"/>
    <s v="HealthPlus"/>
    <x v="1"/>
    <s v="Billing"/>
    <x v="2"/>
    <s v="Inquiry"/>
    <s v="Long wait time"/>
    <s v="need help"/>
    <x v="0"/>
    <s v="21/04/2025"/>
    <s v="DD/MM/YYYY"/>
    <d v="2025-04-21T00:00:00"/>
    <s v="30 min"/>
    <n v="30"/>
    <s v="5 hours"/>
    <n v="5"/>
    <m/>
    <m/>
    <m/>
    <s v="Escalated"/>
    <x v="0"/>
    <n v="0"/>
    <n v="0"/>
    <s v="Sara"/>
    <s v="Dropped"/>
    <n v="3"/>
    <x v="1"/>
    <s v="Yes"/>
    <s v="bad experience"/>
    <m/>
    <n v="50"/>
    <n v="50"/>
    <s v="No"/>
    <s v="OK"/>
    <s v="Resolution Time Exists Before Closure"/>
    <s v="Dropped Ticket Still Active"/>
    <s v="Review"/>
    <s v="OK"/>
    <m/>
    <x v="0"/>
    <x v="2"/>
    <x v="0"/>
    <x v="0"/>
    <x v="2"/>
  </r>
  <r>
    <s v="tk_3957"/>
    <s v="TCK-3957"/>
    <m/>
    <m/>
    <s v="~30"/>
    <n v="30"/>
    <x v="1"/>
    <x v="0"/>
    <s v="Tripoli"/>
    <s v="Clinic"/>
    <s v="HealthPlus"/>
    <x v="1"/>
    <s v="Pharmacy"/>
    <x v="3"/>
    <s v="Technical"/>
    <s v="Billing error"/>
    <m/>
    <x v="3"/>
    <s v="2025-03-13"/>
    <s v="YYYY-MM-DD"/>
    <d v="2025-03-13T00:00:00"/>
    <s v="45"/>
    <n v="45"/>
    <s v="5 hours"/>
    <n v="5"/>
    <m/>
    <m/>
    <m/>
    <s v="Escalated"/>
    <x v="3"/>
    <n v="3"/>
    <n v="3"/>
    <s v="John"/>
    <s v="Solved"/>
    <n v="2"/>
    <x v="0"/>
    <s v="Yes"/>
    <s v="bad experience"/>
    <m/>
    <n v="20"/>
    <n v="20"/>
    <s v="Yes"/>
    <s v="OK"/>
    <s v="Resolution Time Exists Before Closure"/>
    <s v="Solved Ticket Still Active"/>
    <s v="OK"/>
    <s v="OK"/>
    <m/>
    <x v="0"/>
    <x v="1"/>
    <x v="0"/>
    <x v="0"/>
    <x v="0"/>
  </r>
  <r>
    <s v="3958"/>
    <s v="TCK-3958"/>
    <s v="P-603"/>
    <m/>
    <n v="19"/>
    <n v="19"/>
    <x v="1"/>
    <x v="3"/>
    <s v="Alexandria"/>
    <s v="Pharmacy"/>
    <s v="Alnoor Hospital"/>
    <x v="0"/>
    <s v="ER"/>
    <x v="2"/>
    <s v="Technical"/>
    <s v="Missing record"/>
    <s v="waiting too long"/>
    <x v="1"/>
    <s v="02-07-25"/>
    <s v="MM-DD-YY"/>
    <d v="2025-02-07T00:00:00"/>
    <s v="30 min"/>
    <n v="30"/>
    <s v="1 day"/>
    <n v="24"/>
    <s v="06/04/2025"/>
    <s v="DD/MM/YYYY"/>
    <d v="2025-04-06T00:00:00"/>
    <s v="Resolved"/>
    <x v="2"/>
    <n v="1"/>
    <n v="1"/>
    <m/>
    <s v="Duplicate"/>
    <s v="good"/>
    <x v="2"/>
    <m/>
    <s v="مشكلة في الفاتورة"/>
    <s v="Billing Issue"/>
    <n v="20"/>
    <n v="20"/>
    <s v="No"/>
    <s v="OK"/>
    <s v="OK"/>
    <s v="OK"/>
    <s v="OK"/>
    <s v="Review"/>
    <s v="No"/>
    <x v="3"/>
    <x v="1"/>
    <x v="0"/>
    <x v="3"/>
    <x v="0"/>
  </r>
  <r>
    <s v="TCK-3959"/>
    <s v="TCK-3959"/>
    <s v="P-826"/>
    <s v="V-7631"/>
    <s v="unknown"/>
    <m/>
    <x v="1"/>
    <x v="2"/>
    <s v="Irbid"/>
    <s v="Clinic"/>
    <s v="Care Clinic"/>
    <x v="2"/>
    <s v="Reception"/>
    <x v="3"/>
    <s v="Technical"/>
    <s v="Prescription issue"/>
    <s v="waiting too long"/>
    <x v="1"/>
    <s v="2025-05-11"/>
    <s v="YYYY-MM-DD"/>
    <d v="2025-05-11T00:00:00"/>
    <s v="30 min"/>
    <n v="30"/>
    <s v="5 hours"/>
    <n v="5"/>
    <m/>
    <m/>
    <m/>
    <s v="Pending"/>
    <x v="3"/>
    <n v="1"/>
    <n v="1"/>
    <m/>
    <s v="Duplicate"/>
    <n v="4"/>
    <x v="2"/>
    <s v="Yes"/>
    <m/>
    <m/>
    <s v="100 USD"/>
    <n v="100"/>
    <s v="No"/>
    <s v="OK"/>
    <s v="Resolution Time Exists Before Closure"/>
    <s v="Duplicate Ticket Still Active"/>
    <s v="OK"/>
    <s v="OK"/>
    <m/>
    <x v="0"/>
    <x v="4"/>
    <x v="0"/>
    <x v="0"/>
    <x v="1"/>
  </r>
  <r>
    <s v="TCK-3960"/>
    <s v="TCK-3960"/>
    <m/>
    <s v="V-7124"/>
    <s v="~30"/>
    <n v="30"/>
    <x v="0"/>
    <x v="1"/>
    <s v="Mosul"/>
    <s v="Clinic"/>
    <s v="HealthPlus"/>
    <x v="1"/>
    <s v="Lab"/>
    <x v="0"/>
    <s v="Medical"/>
    <s v="Prescription issue"/>
    <s v="billing not clear"/>
    <x v="6"/>
    <s v="05-09-25"/>
    <s v="MM-DD-YY"/>
    <d v="2025-05-09T00:00:00"/>
    <s v="30 min"/>
    <n v="30"/>
    <s v="2h"/>
    <n v="2"/>
    <s v="06-11-25"/>
    <s v="MM-DD-YY"/>
    <d v="2025-06-11T00:00:00"/>
    <s v="Closed"/>
    <x v="2"/>
    <n v="3"/>
    <n v="3"/>
    <s v="Hassan"/>
    <s v="Dropped"/>
    <n v="1"/>
    <x v="0"/>
    <s v="Yes"/>
    <s v="good service"/>
    <s v="Positive Feedback"/>
    <n v="10"/>
    <n v="10"/>
    <s v="No"/>
    <s v="OK"/>
    <s v="OK"/>
    <s v="OK"/>
    <s v="Review"/>
    <s v="OK"/>
    <s v="No"/>
    <x v="2"/>
    <x v="1"/>
    <x v="0"/>
    <x v="2"/>
    <x v="0"/>
  </r>
  <r>
    <s v="tk_3961"/>
    <s v="TCK-3961"/>
    <s v="P-166"/>
    <m/>
    <s v="unknown"/>
    <m/>
    <x v="0"/>
    <x v="3"/>
    <s v="Alexandria"/>
    <s v="Clinic"/>
    <s v="Al Noor Hosp."/>
    <x v="0"/>
    <s v="Billing"/>
    <x v="0"/>
    <s v="Medical"/>
    <s v="Missing record"/>
    <s v="need help"/>
    <x v="0"/>
    <s v="02/06/2025"/>
    <s v="DD/MM/YYYY"/>
    <d v="2025-06-02T00:00:00"/>
    <s v="1h"/>
    <n v="60"/>
    <s v="5 hours"/>
    <n v="5"/>
    <s v="03-30-25"/>
    <s v="MM-DD-YY"/>
    <d v="2025-03-30T00:00:00"/>
    <s v="Open"/>
    <x v="0"/>
    <n v="2"/>
    <n v="2"/>
    <s v="Omar"/>
    <s v="Duplicate"/>
    <n v="1"/>
    <x v="0"/>
    <s v="Yes"/>
    <s v="تأخير في الخدمة"/>
    <s v="Service Delay"/>
    <s v="~30"/>
    <n v="30"/>
    <s v="No"/>
    <s v="Status Mismatch"/>
    <s v="Resolution Time Exists Before Closure"/>
    <s v="Duplicate Ticket Still Active"/>
    <s v="OK"/>
    <s v="OK"/>
    <s v="Yes"/>
    <x v="0"/>
    <x v="4"/>
    <x v="2"/>
    <x v="0"/>
    <x v="0"/>
  </r>
  <r>
    <s v="TCK-3962"/>
    <s v="TCK-3962"/>
    <s v="P-687"/>
    <m/>
    <s v="unknown"/>
    <m/>
    <x v="0"/>
    <x v="2"/>
    <s v="Irbid"/>
    <s v="Clinic"/>
    <s v="Alnoor Hospital"/>
    <x v="0"/>
    <s v="Reception"/>
    <x v="1"/>
    <s v="Medical"/>
    <s v="Prescription issue"/>
    <s v="مشكلة في الفاتورة"/>
    <x v="6"/>
    <s v="2025-06-02"/>
    <s v="YYYY-MM-DD"/>
    <d v="2025-06-02T00:00:00"/>
    <s v="1h"/>
    <n v="60"/>
    <s v="48"/>
    <n v="48"/>
    <m/>
    <m/>
    <m/>
    <s v="Escalated"/>
    <x v="2"/>
    <s v="Level 1"/>
    <n v="1"/>
    <s v="Ali"/>
    <s v="Duplicate"/>
    <n v="2"/>
    <x v="0"/>
    <s v="No"/>
    <s v="bad experience"/>
    <m/>
    <s v="~30"/>
    <n v="30"/>
    <s v="No"/>
    <s v="OK"/>
    <s v="Resolution Time Exists Before Closure"/>
    <s v="Duplicate Ticket Still Active"/>
    <s v="OK"/>
    <s v="OK"/>
    <m/>
    <x v="0"/>
    <x v="4"/>
    <x v="2"/>
    <x v="0"/>
    <x v="0"/>
  </r>
  <r>
    <s v="3963"/>
    <s v="TCK-3963"/>
    <m/>
    <m/>
    <n v="8"/>
    <n v="8"/>
    <x v="1"/>
    <x v="0"/>
    <s v="Bekaa"/>
    <s v="Pharmacy"/>
    <s v="Al Noor Hosp."/>
    <x v="0"/>
    <s v="Billing"/>
    <x v="1"/>
    <s v="Complaint"/>
    <s v="Prescription issue"/>
    <s v="need help"/>
    <x v="0"/>
    <s v="05-24-25"/>
    <s v="MM-DD-YY"/>
    <d v="2025-05-24T00:00:00"/>
    <s v="2 hours"/>
    <n v="120"/>
    <s v="48"/>
    <n v="48"/>
    <m/>
    <m/>
    <m/>
    <s v="Escalated"/>
    <x v="2"/>
    <n v="2"/>
    <n v="2"/>
    <s v="John"/>
    <s v="Duplicate"/>
    <s v="good"/>
    <x v="2"/>
    <s v="No"/>
    <s v="bad experience"/>
    <m/>
    <n v="20"/>
    <n v="20"/>
    <s v="No"/>
    <s v="OK"/>
    <s v="Resolution Time Exists Before Closure"/>
    <s v="Duplicate Ticket Still Active"/>
    <s v="OK"/>
    <s v="OK"/>
    <m/>
    <x v="0"/>
    <x v="0"/>
    <x v="1"/>
    <x v="0"/>
    <x v="0"/>
  </r>
  <r>
    <s v="3964"/>
    <s v="TCK-3964"/>
    <s v="P-748"/>
    <s v="V-8911"/>
    <s v="~30"/>
    <n v="30"/>
    <x v="0"/>
    <x v="2"/>
    <s v="Amman"/>
    <s v="Clinic"/>
    <s v="HealthPlus"/>
    <x v="1"/>
    <s v="Lab"/>
    <x v="0"/>
    <s v="Admin"/>
    <s v="Long wait time"/>
    <s v="need help"/>
    <x v="0"/>
    <s v="01-03-25"/>
    <s v="MM-DD-YY"/>
    <d v="2025-01-03T00:00:00"/>
    <s v="30 min"/>
    <n v="30"/>
    <s v="1 day"/>
    <n v="24"/>
    <m/>
    <m/>
    <m/>
    <s v="Open"/>
    <x v="3"/>
    <n v="0"/>
    <n v="0"/>
    <m/>
    <s v="Duplicate"/>
    <s v="bad"/>
    <x v="2"/>
    <s v="Yes"/>
    <s v="تأخير في الخدمة"/>
    <s v="Service Delay"/>
    <s v="~30"/>
    <n v="30"/>
    <s v="No"/>
    <s v="OK"/>
    <s v="Resolution Time Exists Before Closure"/>
    <s v="Duplicate Ticket Still Active"/>
    <s v="Review"/>
    <s v="Review"/>
    <m/>
    <x v="0"/>
    <x v="1"/>
    <x v="0"/>
    <x v="0"/>
    <x v="0"/>
  </r>
  <r>
    <s v="TCK-3965"/>
    <s v="TCK-3965"/>
    <m/>
    <m/>
    <n v="31"/>
    <n v="31"/>
    <x v="0"/>
    <x v="3"/>
    <s v="Giza"/>
    <s v="Pharmacy"/>
    <s v="Al Noor Hosp."/>
    <x v="0"/>
    <s v="Reception"/>
    <x v="0"/>
    <s v="Technical"/>
    <s v="Billing error"/>
    <m/>
    <x v="3"/>
    <s v="12/01/2025"/>
    <s v="DD/MM/YYYY"/>
    <d v="2025-01-12T00:00:00"/>
    <s v="1h"/>
    <n v="60"/>
    <s v="48"/>
    <n v="48"/>
    <m/>
    <m/>
    <m/>
    <s v="Resolved"/>
    <x v="3"/>
    <n v="0"/>
    <n v="0"/>
    <s v="Omar"/>
    <s v="Solved"/>
    <s v="bad"/>
    <x v="2"/>
    <s v="No"/>
    <s v="good service"/>
    <s v="Positive Feedback"/>
    <s v="100 USD"/>
    <n v="100"/>
    <s v="No"/>
    <s v="Missing Resolved Date"/>
    <s v="OK"/>
    <s v="OK"/>
    <s v="Review"/>
    <s v="OK"/>
    <m/>
    <x v="4"/>
    <x v="1"/>
    <x v="2"/>
    <x v="4"/>
    <x v="1"/>
  </r>
  <r>
    <s v="TCK-3966"/>
    <s v="TCK-3966"/>
    <s v="P-663"/>
    <m/>
    <s v="~30"/>
    <n v="30"/>
    <x v="0"/>
    <x v="3"/>
    <s v="Cairo"/>
    <s v="Hospital"/>
    <s v="Al Noor Hosp."/>
    <x v="0"/>
    <s v="Lab"/>
    <x v="3"/>
    <s v="Complaint"/>
    <s v="Long wait time"/>
    <s v="need help"/>
    <x v="0"/>
    <s v="09/06/2025"/>
    <s v="DD/MM/YYYY"/>
    <d v="2025-06-09T00:00:00"/>
    <s v="1h"/>
    <n v="60"/>
    <s v="5 hours"/>
    <n v="5"/>
    <s v="05/03/2025"/>
    <s v="DD/MM/YYYY"/>
    <d v="2025-03-05T00:00:00"/>
    <s v="Resolved"/>
    <x v="2"/>
    <n v="2"/>
    <n v="2"/>
    <s v="Hassan"/>
    <s v="Referred"/>
    <n v="5"/>
    <x v="2"/>
    <s v="Yes"/>
    <m/>
    <m/>
    <n v="10"/>
    <n v="10"/>
    <s v="No"/>
    <s v="OK"/>
    <s v="OK"/>
    <s v="OK"/>
    <s v="OK"/>
    <s v="OK"/>
    <s v="Yes"/>
    <x v="1"/>
    <x v="1"/>
    <x v="2"/>
    <x v="1"/>
    <x v="0"/>
  </r>
  <r>
    <s v="tk_3967"/>
    <s v="TCK-3967"/>
    <s v="P-555"/>
    <m/>
    <s v="unknown"/>
    <m/>
    <x v="0"/>
    <x v="2"/>
    <s v="Irbid"/>
    <s v="Mobile Unit"/>
    <s v="Alnoor Hospital"/>
    <x v="0"/>
    <s v="Pharmacy"/>
    <x v="2"/>
    <s v="Complaint"/>
    <s v="Prescription issue"/>
    <s v="need help"/>
    <x v="0"/>
    <s v="2025-02-14"/>
    <s v="YYYY-MM-DD"/>
    <d v="2025-02-14T00:00:00"/>
    <s v="2 hours"/>
    <n v="120"/>
    <s v="5 hours"/>
    <n v="5"/>
    <m/>
    <m/>
    <m/>
    <s v="Resolved"/>
    <x v="2"/>
    <n v="0"/>
    <n v="0"/>
    <s v="Hassan"/>
    <s v="Dropped"/>
    <n v="1"/>
    <x v="0"/>
    <s v="No"/>
    <m/>
    <m/>
    <s v="~30"/>
    <n v="30"/>
    <s v="Yes"/>
    <s v="Missing Resolved Date"/>
    <s v="OK"/>
    <s v="OK"/>
    <s v="OK"/>
    <s v="OK"/>
    <m/>
    <x v="1"/>
    <x v="4"/>
    <x v="1"/>
    <x v="1"/>
    <x v="0"/>
  </r>
  <r>
    <s v="TCK-3968"/>
    <s v="TCK-3968"/>
    <s v="P-541"/>
    <m/>
    <s v="~30"/>
    <n v="30"/>
    <x v="0"/>
    <x v="2"/>
    <s v="Irbid"/>
    <s v="Mobile Unit"/>
    <s v="Alnoor Hospital"/>
    <x v="0"/>
    <s v="Reception"/>
    <x v="4"/>
    <s v="Technical"/>
    <s v="Billing error"/>
    <s v="billing not clear"/>
    <x v="6"/>
    <s v="26/05/2025"/>
    <s v="DD/MM/YYYY"/>
    <d v="2025-05-26T00:00:00"/>
    <s v="45"/>
    <n v="45"/>
    <s v="48"/>
    <n v="48"/>
    <m/>
    <m/>
    <m/>
    <s v="Resolved"/>
    <x v="3"/>
    <n v="1"/>
    <n v="1"/>
    <s v="Omar"/>
    <s v="Duplicate"/>
    <n v="1"/>
    <x v="0"/>
    <s v="Yes"/>
    <s v="الدكتور لم يحضر"/>
    <s v="Doctor Unavailable"/>
    <s v="100 USD"/>
    <n v="100"/>
    <s v="Yes"/>
    <s v="Missing Resolved Date"/>
    <s v="OK"/>
    <s v="OK"/>
    <s v="OK"/>
    <s v="OK"/>
    <m/>
    <x v="4"/>
    <x v="1"/>
    <x v="0"/>
    <x v="4"/>
    <x v="1"/>
  </r>
  <r>
    <s v="TCK-3969"/>
    <s v="TCK-3969"/>
    <m/>
    <s v="V-5235"/>
    <s v="~30"/>
    <n v="30"/>
    <x v="1"/>
    <x v="3"/>
    <s v="Cairo"/>
    <s v="Hospital"/>
    <s v="Al Noor Hosp."/>
    <x v="0"/>
    <s v="Billing"/>
    <x v="3"/>
    <s v="Inquiry"/>
    <s v="Wrong appointment"/>
    <s v="billing not clear"/>
    <x v="6"/>
    <s v="2025-01-08"/>
    <s v="YYYY-MM-DD"/>
    <d v="2025-01-08T00:00:00"/>
    <s v="45"/>
    <n v="45"/>
    <s v="48"/>
    <n v="48"/>
    <s v="09/06/2025"/>
    <s v="DD/MM/YYYY"/>
    <d v="2025-06-09T00:00:00"/>
    <s v="Escalated"/>
    <x v="0"/>
    <n v="1"/>
    <n v="1"/>
    <s v="Maya"/>
    <s v="Solved"/>
    <s v="good"/>
    <x v="2"/>
    <s v="No"/>
    <s v="good service"/>
    <s v="Positive Feedback"/>
    <n v="10"/>
    <n v="10"/>
    <s v="Yes"/>
    <s v="Status Mismatch"/>
    <s v="Resolution Time Exists Before Closure"/>
    <s v="Solved Ticket Still Active"/>
    <s v="OK"/>
    <s v="OK"/>
    <s v="No"/>
    <x v="0"/>
    <x v="1"/>
    <x v="0"/>
    <x v="0"/>
    <x v="0"/>
  </r>
  <r>
    <s v="tk_3970"/>
    <s v="TCK-3970"/>
    <m/>
    <s v="V-2290"/>
    <n v="78"/>
    <n v="78"/>
    <x v="0"/>
    <x v="2"/>
    <s v="Irbid"/>
    <s v="Mobile Unit"/>
    <s v="Al Noor Hosp."/>
    <x v="0"/>
    <s v="Billing"/>
    <x v="4"/>
    <s v="Inquiry"/>
    <s v="Wrong appointment"/>
    <s v="waiting too long"/>
    <x v="1"/>
    <s v="06-23-25"/>
    <s v="MM-DD-YY"/>
    <d v="2025-06-23T00:00:00"/>
    <s v="30 min"/>
    <n v="30"/>
    <s v="1 day"/>
    <n v="24"/>
    <m/>
    <m/>
    <m/>
    <s v="Closed"/>
    <x v="2"/>
    <s v="Level 1"/>
    <n v="1"/>
    <s v="Maya"/>
    <s v="Solved"/>
    <n v="2"/>
    <x v="0"/>
    <s v="Yes"/>
    <s v="good service"/>
    <s v="Positive Feedback"/>
    <n v="20"/>
    <n v="20"/>
    <s v="No"/>
    <s v="Missing Resolved Date"/>
    <s v="OK"/>
    <s v="OK"/>
    <s v="OK"/>
    <s v="OK"/>
    <m/>
    <x v="3"/>
    <x v="2"/>
    <x v="0"/>
    <x v="3"/>
    <x v="0"/>
  </r>
  <r>
    <s v="3971"/>
    <s v="TCK-3971"/>
    <m/>
    <m/>
    <s v="unknown"/>
    <m/>
    <x v="0"/>
    <x v="2"/>
    <s v="Zarqa"/>
    <s v="Hospital"/>
    <s v="HealthPlus"/>
    <x v="1"/>
    <s v="Billing"/>
    <x v="3"/>
    <s v="Inquiry"/>
    <s v="Prescription issue"/>
    <s v="need help"/>
    <x v="0"/>
    <s v="2025-03-30"/>
    <s v="YYYY-MM-DD"/>
    <d v="2025-03-30T00:00:00"/>
    <s v="1h"/>
    <n v="60"/>
    <s v="1 day"/>
    <n v="24"/>
    <s v="06-27-25"/>
    <s v="MM-DD-YY"/>
    <d v="2025-06-27T00:00:00"/>
    <s v="Resolved"/>
    <x v="1"/>
    <n v="2"/>
    <n v="2"/>
    <s v="Sara"/>
    <s v="Duplicate"/>
    <s v="good"/>
    <x v="2"/>
    <s v="No"/>
    <s v="الدكتور لم يحضر"/>
    <s v="Doctor Unavailable"/>
    <s v="100 USD"/>
    <n v="100"/>
    <s v="Yes"/>
    <s v="OK"/>
    <s v="OK"/>
    <s v="OK"/>
    <s v="OK"/>
    <s v="OK"/>
    <s v="No"/>
    <x v="3"/>
    <x v="4"/>
    <x v="2"/>
    <x v="3"/>
    <x v="1"/>
  </r>
  <r>
    <s v="3972"/>
    <s v="TCK-3972"/>
    <m/>
    <s v="V-1280"/>
    <n v="71"/>
    <n v="71"/>
    <x v="1"/>
    <x v="3"/>
    <s v="Cairo"/>
    <s v="Hospital"/>
    <s v="Al Noor Hosp."/>
    <x v="0"/>
    <s v="Billing"/>
    <x v="1"/>
    <s v="Complaint"/>
    <s v="Wrong appointment"/>
    <m/>
    <x v="3"/>
    <s v="2025-02-22"/>
    <s v="YYYY-MM-DD"/>
    <d v="2025-02-22T00:00:00"/>
    <s v="45"/>
    <n v="45"/>
    <s v="1 day"/>
    <n v="24"/>
    <s v="04/01/2025"/>
    <s v="DD/MM/YYYY"/>
    <d v="2025-01-04T00:00:00"/>
    <s v="Open"/>
    <x v="0"/>
    <s v="Level 1"/>
    <n v="1"/>
    <s v="Omar"/>
    <s v="Referred"/>
    <n v="5"/>
    <x v="2"/>
    <s v="No"/>
    <s v="good service"/>
    <s v="Positive Feedback"/>
    <n v="50"/>
    <n v="50"/>
    <s v="No"/>
    <s v="Status Mismatch"/>
    <s v="Resolution Time Exists Before Closure"/>
    <s v="OK"/>
    <s v="OK"/>
    <s v="OK"/>
    <s v="Yes"/>
    <x v="0"/>
    <x v="2"/>
    <x v="0"/>
    <x v="0"/>
    <x v="2"/>
  </r>
  <r>
    <s v="3973"/>
    <s v="TCK-3973"/>
    <s v="P-824"/>
    <m/>
    <s v="unknown"/>
    <m/>
    <x v="0"/>
    <x v="3"/>
    <s v="Alexandria"/>
    <s v="Mobile Unit"/>
    <s v="HealthPlus"/>
    <x v="1"/>
    <s v="Pharmacy"/>
    <x v="3"/>
    <s v="Medical"/>
    <s v="Missing record"/>
    <s v="waiting too long"/>
    <x v="1"/>
    <s v="2025-05-13"/>
    <s v="YYYY-MM-DD"/>
    <d v="2025-05-13T00:00:00"/>
    <s v="1h"/>
    <n v="60"/>
    <s v="-1"/>
    <m/>
    <s v="08/04/2025"/>
    <s v="DD/MM/YYYY"/>
    <d v="2025-04-08T00:00:00"/>
    <s v="Pending"/>
    <x v="2"/>
    <n v="0"/>
    <n v="0"/>
    <s v="Fatima"/>
    <s v="Referred"/>
    <n v="3"/>
    <x v="1"/>
    <s v="Yes"/>
    <s v="good service"/>
    <s v="Positive Feedback"/>
    <s v="100 USD"/>
    <n v="100"/>
    <s v="No"/>
    <s v="Status Mismatch"/>
    <s v="OK"/>
    <s v="OK"/>
    <s v="OK"/>
    <s v="OK"/>
    <s v="Yes"/>
    <x v="0"/>
    <x v="4"/>
    <x v="2"/>
    <x v="0"/>
    <x v="1"/>
  </r>
  <r>
    <s v="3974"/>
    <s v="TCK-3974"/>
    <m/>
    <s v="V-4143"/>
    <s v="unknown"/>
    <m/>
    <x v="1"/>
    <x v="1"/>
    <s v="Baghdad"/>
    <s v="Hospital"/>
    <s v="Care Clinic"/>
    <x v="2"/>
    <s v="Billing"/>
    <x v="2"/>
    <s v="Technical"/>
    <s v="Prescription issue"/>
    <s v="need help"/>
    <x v="0"/>
    <s v="05/05/2025"/>
    <s v="DD/MM/YYYY"/>
    <d v="2025-05-05T00:00:00"/>
    <s v="45"/>
    <n v="45"/>
    <s v="-1"/>
    <m/>
    <s v="11/02/2025"/>
    <s v="DD/MM/YYYY"/>
    <d v="2025-02-11T00:00:00"/>
    <s v="Pending"/>
    <x v="1"/>
    <n v="1"/>
    <n v="1"/>
    <s v="Omar"/>
    <s v="Dropped"/>
    <n v="1"/>
    <x v="0"/>
    <s v="Yes"/>
    <s v="good service"/>
    <s v="Positive Feedback"/>
    <s v="~30"/>
    <n v="30"/>
    <s v="No"/>
    <s v="Status Mismatch"/>
    <s v="OK"/>
    <s v="Dropped Ticket Still Active"/>
    <s v="OK"/>
    <s v="OK"/>
    <s v="Yes"/>
    <x v="0"/>
    <x v="4"/>
    <x v="0"/>
    <x v="0"/>
    <x v="0"/>
  </r>
  <r>
    <s v="TCK-3975"/>
    <s v="TCK-3975"/>
    <s v="P-157"/>
    <s v="V-3717"/>
    <s v="~30"/>
    <n v="30"/>
    <x v="0"/>
    <x v="3"/>
    <s v="Giza"/>
    <s v="Clinic"/>
    <s v="Alnoor Hospital"/>
    <x v="0"/>
    <s v="Pharmacy"/>
    <x v="2"/>
    <s v="Medical"/>
    <s v="Missing record"/>
    <s v="billing not clear"/>
    <x v="6"/>
    <s v="2025-03-27"/>
    <s v="YYYY-MM-DD"/>
    <d v="2025-03-27T00:00:00"/>
    <s v="30 min"/>
    <n v="30"/>
    <s v="48"/>
    <n v="48"/>
    <s v="21/04/2025"/>
    <s v="DD/MM/YYYY"/>
    <d v="2025-04-21T00:00:00"/>
    <s v="Escalated"/>
    <x v="3"/>
    <n v="0"/>
    <n v="0"/>
    <m/>
    <s v="Solved"/>
    <n v="4"/>
    <x v="2"/>
    <m/>
    <s v="good service"/>
    <s v="Positive Feedback"/>
    <n v="50"/>
    <n v="50"/>
    <s v="No"/>
    <s v="Status Mismatch"/>
    <s v="Resolution Time Exists Before Closure"/>
    <s v="Solved Ticket Still Active"/>
    <s v="Review"/>
    <s v="Review"/>
    <s v="No"/>
    <x v="0"/>
    <x v="1"/>
    <x v="0"/>
    <x v="0"/>
    <x v="2"/>
  </r>
  <r>
    <s v="TCK-3976"/>
    <s v="TCK-3976"/>
    <s v="P-845"/>
    <m/>
    <s v="~30"/>
    <n v="30"/>
    <x v="0"/>
    <x v="3"/>
    <s v="Alexandria"/>
    <s v="Hospital"/>
    <s v="Alnoor Hospital"/>
    <x v="0"/>
    <s v="Billing"/>
    <x v="1"/>
    <s v="Admin"/>
    <s v="Prescription issue"/>
    <s v="need help"/>
    <x v="0"/>
    <s v="2025-05-01"/>
    <s v="YYYY-MM-DD"/>
    <d v="2025-05-01T00:00:00"/>
    <s v="30 min"/>
    <n v="30"/>
    <s v="48"/>
    <n v="48"/>
    <m/>
    <m/>
    <m/>
    <s v="Escalated"/>
    <x v="2"/>
    <n v="0"/>
    <n v="0"/>
    <s v="Omar"/>
    <s v="Solved"/>
    <n v="2"/>
    <x v="0"/>
    <s v="No"/>
    <s v="bad experience"/>
    <m/>
    <n v="10"/>
    <n v="10"/>
    <s v="No"/>
    <s v="OK"/>
    <s v="Resolution Time Exists Before Closure"/>
    <s v="Solved Ticket Still Active"/>
    <s v="OK"/>
    <s v="OK"/>
    <m/>
    <x v="0"/>
    <x v="1"/>
    <x v="0"/>
    <x v="0"/>
    <x v="0"/>
  </r>
  <r>
    <s v="tk_3977"/>
    <s v="TCK-3977"/>
    <s v="P-327"/>
    <s v="V-8852"/>
    <n v="48"/>
    <n v="48"/>
    <x v="0"/>
    <x v="3"/>
    <s v="Alexandria"/>
    <s v="Clinic"/>
    <s v="HealthPlus"/>
    <x v="1"/>
    <s v="Pharmacy"/>
    <x v="4"/>
    <s v="Technical"/>
    <s v="System down"/>
    <s v="billing not clear"/>
    <x v="6"/>
    <s v="31/03/2025"/>
    <s v="DD/MM/YYYY"/>
    <d v="2025-03-31T00:00:00"/>
    <s v="2 hours"/>
    <n v="120"/>
    <s v="48"/>
    <n v="48"/>
    <s v="02-09-25"/>
    <s v="MM-DD-YY"/>
    <d v="2025-02-09T00:00:00"/>
    <s v="Resolved"/>
    <x v="0"/>
    <n v="3"/>
    <n v="3"/>
    <s v="Lina"/>
    <s v="Solved"/>
    <n v="2"/>
    <x v="0"/>
    <s v="Yes"/>
    <m/>
    <m/>
    <s v="~30"/>
    <n v="30"/>
    <s v="Yes"/>
    <s v="OK"/>
    <s v="OK"/>
    <s v="OK"/>
    <s v="OK"/>
    <s v="OK"/>
    <s v="Yes"/>
    <x v="4"/>
    <x v="5"/>
    <x v="1"/>
    <x v="4"/>
    <x v="0"/>
  </r>
  <r>
    <s v="tk_3978"/>
    <s v="TCK-3978"/>
    <s v="P-919"/>
    <m/>
    <s v="~30"/>
    <n v="30"/>
    <x v="0"/>
    <x v="2"/>
    <s v="Zarqa"/>
    <s v="Pharmacy"/>
    <s v="HealthPlus"/>
    <x v="1"/>
    <s v="Billing"/>
    <x v="1"/>
    <s v="Technical"/>
    <s v="Long wait time"/>
    <s v="billing not clear"/>
    <x v="6"/>
    <s v="2025-05-04"/>
    <s v="YYYY-MM-DD"/>
    <d v="2025-05-04T00:00:00"/>
    <s v="30 min"/>
    <n v="30"/>
    <s v="2h"/>
    <n v="2"/>
    <s v="26/01/2025"/>
    <s v="DD/MM/YYYY"/>
    <d v="2025-01-26T00:00:00"/>
    <s v="Resolved"/>
    <x v="2"/>
    <n v="3"/>
    <n v="3"/>
    <s v="Fatima"/>
    <s v="Referred"/>
    <s v="good"/>
    <x v="2"/>
    <s v="No"/>
    <s v="bad experience"/>
    <m/>
    <n v="10"/>
    <n v="10"/>
    <s v="Yes"/>
    <s v="OK"/>
    <s v="OK"/>
    <s v="OK"/>
    <s v="Review"/>
    <s v="OK"/>
    <s v="Yes"/>
    <x v="2"/>
    <x v="1"/>
    <x v="0"/>
    <x v="2"/>
    <x v="0"/>
  </r>
  <r>
    <s v="TCK-3979"/>
    <s v="TCK-3979"/>
    <s v="P-167"/>
    <m/>
    <s v="unknown"/>
    <m/>
    <x v="0"/>
    <x v="0"/>
    <s v="Bekaa"/>
    <s v="Mobile Unit"/>
    <s v="HealthPlus"/>
    <x v="1"/>
    <s v="Billing"/>
    <x v="2"/>
    <s v="Technical"/>
    <s v="Missing record"/>
    <s v="الدكتور لم يحضر"/>
    <x v="5"/>
    <s v="17/03/2025"/>
    <s v="DD/MM/YYYY"/>
    <d v="2025-03-17T00:00:00"/>
    <s v="30 min"/>
    <n v="30"/>
    <s v="5 hours"/>
    <n v="5"/>
    <m/>
    <m/>
    <m/>
    <s v="Pending"/>
    <x v="1"/>
    <n v="0"/>
    <n v="0"/>
    <s v="John"/>
    <s v="Solved"/>
    <n v="1"/>
    <x v="0"/>
    <s v="No"/>
    <s v="good service"/>
    <s v="Positive Feedback"/>
    <s v="100 USD"/>
    <n v="100"/>
    <s v="Yes"/>
    <s v="OK"/>
    <s v="Resolution Time Exists Before Closure"/>
    <s v="Solved Ticket Still Active"/>
    <s v="OK"/>
    <s v="OK"/>
    <m/>
    <x v="0"/>
    <x v="4"/>
    <x v="0"/>
    <x v="0"/>
    <x v="1"/>
  </r>
  <r>
    <s v="3980"/>
    <s v="TCK-3980"/>
    <m/>
    <s v="V-4498"/>
    <n v="24"/>
    <n v="24"/>
    <x v="1"/>
    <x v="1"/>
    <s v="Mosul"/>
    <s v="Pharmacy"/>
    <s v="Al Noor Hosp."/>
    <x v="0"/>
    <s v="Pharmacy"/>
    <x v="3"/>
    <s v="Technical"/>
    <s v="System down"/>
    <s v="waiting too long"/>
    <x v="1"/>
    <s v="2025-05-15"/>
    <s v="YYYY-MM-DD"/>
    <d v="2025-05-15T00:00:00"/>
    <s v="30 min"/>
    <n v="30"/>
    <s v="2h"/>
    <n v="2"/>
    <s v="03/02/2025"/>
    <s v="DD/MM/YYYY"/>
    <d v="2025-02-03T00:00:00"/>
    <s v="Escalated"/>
    <x v="2"/>
    <n v="3"/>
    <n v="3"/>
    <s v="Sara"/>
    <s v="Referred"/>
    <n v="2"/>
    <x v="0"/>
    <s v="No"/>
    <s v="good service"/>
    <s v="Positive Feedback"/>
    <n v="10"/>
    <n v="10"/>
    <s v="No"/>
    <s v="Status Mismatch"/>
    <s v="Resolution Time Exists Before Closure"/>
    <s v="OK"/>
    <s v="Review"/>
    <s v="OK"/>
    <s v="Yes"/>
    <x v="0"/>
    <x v="1"/>
    <x v="0"/>
    <x v="0"/>
    <x v="0"/>
  </r>
  <r>
    <s v="3981"/>
    <s v="TCK-3981"/>
    <m/>
    <s v="V-6513"/>
    <n v="29"/>
    <n v="29"/>
    <x v="0"/>
    <x v="0"/>
    <s v="Tripoli"/>
    <s v="Mobile Unit"/>
    <s v="Alnoor Hospital"/>
    <x v="0"/>
    <s v="Reception"/>
    <x v="2"/>
    <s v="Inquiry"/>
    <s v="Long wait time"/>
    <s v="billing not clear"/>
    <x v="6"/>
    <s v="2025-02-21"/>
    <s v="YYYY-MM-DD"/>
    <d v="2025-02-21T00:00:00"/>
    <s v="2 hours"/>
    <n v="120"/>
    <s v="-1"/>
    <m/>
    <m/>
    <m/>
    <m/>
    <s v="Closed"/>
    <x v="0"/>
    <n v="3"/>
    <n v="3"/>
    <s v="Hassan"/>
    <s v="Dropped"/>
    <n v="3"/>
    <x v="1"/>
    <s v="No"/>
    <s v="مشكلة في الفاتورة"/>
    <s v="Billing Issue"/>
    <n v="50"/>
    <n v="50"/>
    <s v="Yes"/>
    <s v="Missing Resolved Date"/>
    <s v="Missing Resolution Time"/>
    <s v="OK"/>
    <s v="OK"/>
    <s v="OK"/>
    <m/>
    <x v="0"/>
    <x v="1"/>
    <x v="1"/>
    <x v="0"/>
    <x v="2"/>
  </r>
  <r>
    <s v="tk_3982"/>
    <s v="TCK-3982"/>
    <s v="P-182"/>
    <s v="V-2875"/>
    <n v="40"/>
    <n v="40"/>
    <x v="0"/>
    <x v="2"/>
    <s v="Amman"/>
    <s v="Clinic"/>
    <s v="Care Clinic"/>
    <x v="2"/>
    <s v="Reception"/>
    <x v="3"/>
    <s v="Admin"/>
    <s v="Billing error"/>
    <s v="billing not clear"/>
    <x v="6"/>
    <s v="01-16-25"/>
    <s v="MM-DD-YY"/>
    <d v="2025-01-16T00:00:00"/>
    <s v="2 hours"/>
    <n v="120"/>
    <s v="2h"/>
    <n v="2"/>
    <m/>
    <m/>
    <m/>
    <s v="Open"/>
    <x v="1"/>
    <n v="1"/>
    <n v="1"/>
    <s v="John"/>
    <s v="Dropped"/>
    <n v="4"/>
    <x v="2"/>
    <m/>
    <m/>
    <m/>
    <n v="10"/>
    <n v="10"/>
    <s v="Yes"/>
    <s v="OK"/>
    <s v="Resolution Time Exists Before Closure"/>
    <s v="Dropped Ticket Still Active"/>
    <s v="OK"/>
    <s v="OK"/>
    <m/>
    <x v="0"/>
    <x v="5"/>
    <x v="1"/>
    <x v="0"/>
    <x v="0"/>
  </r>
  <r>
    <s v="TCK-3983"/>
    <s v="TCK-3983"/>
    <s v="P-750"/>
    <s v="V-4214"/>
    <s v="unknown"/>
    <m/>
    <x v="1"/>
    <x v="2"/>
    <s v="Zarqa"/>
    <s v="Hospital"/>
    <s v="HealthPlus"/>
    <x v="1"/>
    <s v="Pharmacy"/>
    <x v="1"/>
    <s v="Admin"/>
    <s v="Billing error"/>
    <s v="الخدمة سيئة"/>
    <x v="2"/>
    <s v="05-27-25"/>
    <s v="MM-DD-YY"/>
    <d v="2025-05-27T00:00:00"/>
    <s v="2 hours"/>
    <n v="120"/>
    <s v="-1"/>
    <m/>
    <m/>
    <m/>
    <m/>
    <s v="Open"/>
    <x v="0"/>
    <n v="1"/>
    <n v="1"/>
    <s v="Sara"/>
    <s v="Dropped"/>
    <n v="3"/>
    <x v="1"/>
    <m/>
    <s v="good service"/>
    <s v="Positive Feedback"/>
    <n v="50"/>
    <n v="50"/>
    <s v="No"/>
    <s v="OK"/>
    <s v="OK"/>
    <s v="Dropped Ticket Still Active"/>
    <s v="OK"/>
    <s v="OK"/>
    <m/>
    <x v="0"/>
    <x v="4"/>
    <x v="1"/>
    <x v="0"/>
    <x v="2"/>
  </r>
  <r>
    <s v="tk_3984"/>
    <s v="TCK-3984"/>
    <m/>
    <m/>
    <s v="unknown"/>
    <m/>
    <x v="0"/>
    <x v="3"/>
    <s v="Alexandria"/>
    <s v="Hospital"/>
    <s v="Care Clinic"/>
    <x v="2"/>
    <s v="Lab"/>
    <x v="2"/>
    <s v="Inquiry"/>
    <s v="Wrong appointment"/>
    <s v="billing not clear"/>
    <x v="6"/>
    <s v="2025-04-20"/>
    <s v="YYYY-MM-DD"/>
    <d v="2025-04-20T00:00:00"/>
    <s v="2 hours"/>
    <n v="120"/>
    <s v="48"/>
    <n v="48"/>
    <s v="03/04/2025"/>
    <s v="DD/MM/YYYY"/>
    <d v="2025-04-03T00:00:00"/>
    <s v="Open"/>
    <x v="0"/>
    <n v="0"/>
    <n v="0"/>
    <s v="John"/>
    <s v="Duplicate"/>
    <n v="5"/>
    <x v="2"/>
    <s v="No"/>
    <m/>
    <m/>
    <n v="10"/>
    <n v="10"/>
    <s v="Yes"/>
    <s v="Status Mismatch"/>
    <s v="Resolution Time Exists Before Closure"/>
    <s v="Duplicate Ticket Still Active"/>
    <s v="Review"/>
    <s v="OK"/>
    <s v="Yes"/>
    <x v="0"/>
    <x v="4"/>
    <x v="1"/>
    <x v="0"/>
    <x v="0"/>
  </r>
  <r>
    <s v="tk_3985"/>
    <s v="TCK-3985"/>
    <s v="P-379"/>
    <m/>
    <s v="~30"/>
    <n v="30"/>
    <x v="1"/>
    <x v="2"/>
    <s v="Zarqa"/>
    <s v="Mobile Unit"/>
    <s v="Care Clinic"/>
    <x v="2"/>
    <s v="ER"/>
    <x v="1"/>
    <s v="Inquiry"/>
    <s v="System down"/>
    <s v="billing not clear"/>
    <x v="6"/>
    <s v="22/01/2025"/>
    <s v="DD/MM/YYYY"/>
    <d v="2025-01-22T00:00:00"/>
    <s v="30 min"/>
    <n v="30"/>
    <s v="-1"/>
    <m/>
    <s v="03-23-25"/>
    <s v="MM-DD-YY"/>
    <d v="2025-03-23T00:00:00"/>
    <s v="Open"/>
    <x v="2"/>
    <n v="0"/>
    <n v="0"/>
    <s v="Ali"/>
    <s v="Solved"/>
    <s v="bad"/>
    <x v="2"/>
    <s v="No"/>
    <s v="الدكتور لم يحضر"/>
    <s v="Doctor Unavailable"/>
    <s v="100 USD"/>
    <n v="100"/>
    <s v="Yes"/>
    <s v="Status Mismatch"/>
    <s v="OK"/>
    <s v="Solved Ticket Still Active"/>
    <s v="OK"/>
    <s v="OK"/>
    <s v="No"/>
    <x v="0"/>
    <x v="1"/>
    <x v="0"/>
    <x v="0"/>
    <x v="1"/>
  </r>
  <r>
    <s v="TCK-3986"/>
    <s v="TCK-3986"/>
    <s v="P-246"/>
    <m/>
    <s v="~30"/>
    <n v="30"/>
    <x v="1"/>
    <x v="3"/>
    <s v="Cairo"/>
    <s v="Mobile Unit"/>
    <s v="Alnoor Hospital"/>
    <x v="0"/>
    <s v="Reception"/>
    <x v="4"/>
    <s v="Medical"/>
    <s v="Billing error"/>
    <s v="billing not clear"/>
    <x v="6"/>
    <s v="15/01/2025"/>
    <s v="DD/MM/YYYY"/>
    <d v="2025-01-15T00:00:00"/>
    <s v="45"/>
    <n v="45"/>
    <s v="2h"/>
    <n v="2"/>
    <m/>
    <m/>
    <m/>
    <s v="Pending"/>
    <x v="3"/>
    <n v="0"/>
    <n v="0"/>
    <s v="Omar"/>
    <s v="Solved"/>
    <n v="3"/>
    <x v="1"/>
    <s v="Yes"/>
    <s v="bad experience"/>
    <m/>
    <n v="10"/>
    <n v="10"/>
    <s v="Yes"/>
    <s v="OK"/>
    <s v="Resolution Time Exists Before Closure"/>
    <s v="Solved Ticket Still Active"/>
    <s v="Review"/>
    <s v="OK"/>
    <m/>
    <x v="0"/>
    <x v="1"/>
    <x v="0"/>
    <x v="0"/>
    <x v="0"/>
  </r>
  <r>
    <s v="tk_3987"/>
    <s v="TCK-3987"/>
    <s v="P-332"/>
    <s v="V-1371"/>
    <s v="unknown"/>
    <m/>
    <x v="0"/>
    <x v="2"/>
    <s v="Irbid"/>
    <s v="Hospital"/>
    <s v="Alnoor Hospital"/>
    <x v="0"/>
    <s v="Reception"/>
    <x v="2"/>
    <s v="Inquiry"/>
    <s v="Billing error"/>
    <s v="need help"/>
    <x v="0"/>
    <s v="19/01/2025"/>
    <s v="DD/MM/YYYY"/>
    <d v="2025-01-19T00:00:00"/>
    <s v="2 hours"/>
    <n v="120"/>
    <s v="48"/>
    <n v="48"/>
    <m/>
    <m/>
    <m/>
    <s v="Resolved"/>
    <x v="2"/>
    <n v="3"/>
    <n v="3"/>
    <s v="Omar"/>
    <s v="Dropped"/>
    <n v="4"/>
    <x v="2"/>
    <m/>
    <s v="good service"/>
    <s v="Positive Feedback"/>
    <n v="20"/>
    <n v="20"/>
    <s v="Yes"/>
    <s v="Missing Resolved Date"/>
    <s v="OK"/>
    <s v="OK"/>
    <s v="Review"/>
    <s v="OK"/>
    <m/>
    <x v="4"/>
    <x v="4"/>
    <x v="1"/>
    <x v="4"/>
    <x v="0"/>
  </r>
  <r>
    <s v="3988"/>
    <s v="TCK-3988"/>
    <s v="P-136"/>
    <s v="V-7646"/>
    <s v="unknown"/>
    <m/>
    <x v="0"/>
    <x v="1"/>
    <s v="Basra"/>
    <s v="Pharmacy"/>
    <s v="Al Noor Hosp."/>
    <x v="0"/>
    <s v="Reception"/>
    <x v="2"/>
    <s v="Complaint"/>
    <s v="Missing record"/>
    <m/>
    <x v="3"/>
    <s v="03/03/2025"/>
    <s v="DD/MM/YYYY"/>
    <d v="2025-03-03T00:00:00"/>
    <s v="2 hours"/>
    <n v="120"/>
    <s v="2h"/>
    <n v="2"/>
    <s v="08/05/2025"/>
    <s v="DD/MM/YYYY"/>
    <d v="2025-05-08T00:00:00"/>
    <s v="Resolved"/>
    <x v="1"/>
    <n v="3"/>
    <n v="3"/>
    <m/>
    <s v="Dropped"/>
    <s v="bad"/>
    <x v="2"/>
    <s v="No"/>
    <s v="مشكلة في الفاتورة"/>
    <s v="Billing Issue"/>
    <n v="50"/>
    <n v="50"/>
    <s v="No"/>
    <s v="OK"/>
    <s v="OK"/>
    <s v="OK"/>
    <s v="OK"/>
    <s v="Review"/>
    <s v="No"/>
    <x v="2"/>
    <x v="4"/>
    <x v="1"/>
    <x v="2"/>
    <x v="2"/>
  </r>
  <r>
    <s v="tk_3989"/>
    <s v="TCK-3989"/>
    <m/>
    <s v="V-6767"/>
    <s v="unknown"/>
    <m/>
    <x v="0"/>
    <x v="1"/>
    <s v="Mosul"/>
    <s v="Pharmacy"/>
    <s v="Alnoor Hospital"/>
    <x v="0"/>
    <s v="Reception"/>
    <x v="1"/>
    <s v="Complaint"/>
    <s v="System down"/>
    <s v="need help"/>
    <x v="0"/>
    <s v="2025-06-02"/>
    <s v="YYYY-MM-DD"/>
    <d v="2025-06-02T00:00:00"/>
    <s v="1h"/>
    <n v="60"/>
    <s v="48"/>
    <n v="48"/>
    <s v="05-09-25"/>
    <s v="MM-DD-YY"/>
    <d v="2025-05-09T00:00:00"/>
    <s v="Pending"/>
    <x v="2"/>
    <n v="1"/>
    <n v="1"/>
    <s v="Maya"/>
    <s v="Dropped"/>
    <n v="2"/>
    <x v="0"/>
    <s v="No"/>
    <s v="الخدمة سيئة"/>
    <s v="Negative Feedback"/>
    <n v="20"/>
    <n v="20"/>
    <s v="Yes"/>
    <s v="Status Mismatch"/>
    <s v="Resolution Time Exists Before Closure"/>
    <s v="Dropped Ticket Still Active"/>
    <s v="OK"/>
    <s v="OK"/>
    <s v="Yes"/>
    <x v="0"/>
    <x v="4"/>
    <x v="2"/>
    <x v="0"/>
    <x v="0"/>
  </r>
  <r>
    <s v="TCK-3990"/>
    <s v="TCK-3990"/>
    <m/>
    <m/>
    <s v="unknown"/>
    <m/>
    <x v="0"/>
    <x v="3"/>
    <s v="Alexandria"/>
    <s v="Mobile Unit"/>
    <s v="Care Clinic"/>
    <x v="2"/>
    <s v="Pharmacy"/>
    <x v="3"/>
    <s v="Admin"/>
    <s v="Prescription issue"/>
    <m/>
    <x v="3"/>
    <s v="2025-05-12"/>
    <s v="YYYY-MM-DD"/>
    <d v="2025-05-12T00:00:00"/>
    <s v="2 hours"/>
    <n v="120"/>
    <s v="48"/>
    <n v="48"/>
    <s v="27/05/2025"/>
    <s v="DD/MM/YYYY"/>
    <d v="2025-05-27T00:00:00"/>
    <s v="Escalated"/>
    <x v="1"/>
    <n v="3"/>
    <n v="3"/>
    <s v="Lina"/>
    <s v="Solved"/>
    <s v="bad"/>
    <x v="2"/>
    <s v="Yes"/>
    <s v="bad experience"/>
    <m/>
    <s v="~30"/>
    <n v="30"/>
    <s v="No"/>
    <s v="Status Mismatch"/>
    <s v="Resolution Time Exists Before Closure"/>
    <s v="Solved Ticket Still Active"/>
    <s v="OK"/>
    <s v="OK"/>
    <s v="No"/>
    <x v="0"/>
    <x v="4"/>
    <x v="1"/>
    <x v="0"/>
    <x v="0"/>
  </r>
  <r>
    <s v="tk_3991"/>
    <s v="TCK-3991"/>
    <s v="P-484"/>
    <m/>
    <s v="unknown"/>
    <m/>
    <x v="1"/>
    <x v="1"/>
    <s v="Baghdad"/>
    <s v="Clinic"/>
    <s v="HealthPlus"/>
    <x v="1"/>
    <s v="Pharmacy"/>
    <x v="0"/>
    <s v="Inquiry"/>
    <s v="Billing error"/>
    <s v="need help"/>
    <x v="0"/>
    <s v="2025-06-10"/>
    <s v="YYYY-MM-DD"/>
    <d v="2025-06-10T00:00:00"/>
    <s v="30 min"/>
    <n v="30"/>
    <s v="1 day"/>
    <n v="24"/>
    <m/>
    <m/>
    <m/>
    <s v="Open"/>
    <x v="1"/>
    <s v="Level 1"/>
    <n v="1"/>
    <s v="Hassan"/>
    <s v="Dropped"/>
    <n v="5"/>
    <x v="2"/>
    <s v="No"/>
    <m/>
    <m/>
    <n v="50"/>
    <n v="50"/>
    <s v="Yes"/>
    <s v="OK"/>
    <s v="Resolution Time Exists Before Closure"/>
    <s v="Dropped Ticket Still Active"/>
    <s v="OK"/>
    <s v="OK"/>
    <m/>
    <x v="0"/>
    <x v="4"/>
    <x v="0"/>
    <x v="0"/>
    <x v="2"/>
  </r>
  <r>
    <s v="TCK-3992"/>
    <s v="TCK-3992"/>
    <m/>
    <m/>
    <n v="5"/>
    <n v="5"/>
    <x v="0"/>
    <x v="1"/>
    <s v="Mosul"/>
    <s v="Hospital"/>
    <s v="Alnoor Hospital"/>
    <x v="0"/>
    <s v="Lab"/>
    <x v="1"/>
    <s v="Inquiry"/>
    <s v="System down"/>
    <s v="need help"/>
    <x v="0"/>
    <s v="05/02/2025"/>
    <s v="DD/MM/YYYY"/>
    <d v="2025-02-05T00:00:00"/>
    <s v="1h"/>
    <n v="60"/>
    <s v="48"/>
    <n v="48"/>
    <m/>
    <m/>
    <m/>
    <s v="Resolved"/>
    <x v="1"/>
    <n v="2"/>
    <n v="2"/>
    <m/>
    <s v="Solved"/>
    <n v="2"/>
    <x v="0"/>
    <s v="Yes"/>
    <m/>
    <m/>
    <n v="10"/>
    <n v="10"/>
    <s v="No"/>
    <s v="Missing Resolved Date"/>
    <s v="OK"/>
    <s v="OK"/>
    <s v="OK"/>
    <s v="Review"/>
    <m/>
    <x v="4"/>
    <x v="0"/>
    <x v="2"/>
    <x v="4"/>
    <x v="0"/>
  </r>
  <r>
    <s v="TCK-3993"/>
    <s v="TCK-3993"/>
    <s v="P-936"/>
    <s v="V-9339"/>
    <s v="~30"/>
    <n v="30"/>
    <x v="1"/>
    <x v="1"/>
    <s v="Baghdad"/>
    <s v="Hospital"/>
    <s v="Al Noor Hosp."/>
    <x v="0"/>
    <s v="ER"/>
    <x v="4"/>
    <s v="Complaint"/>
    <s v="Missing record"/>
    <s v="billing not clear"/>
    <x v="6"/>
    <s v="03/06/2025"/>
    <s v="DD/MM/YYYY"/>
    <d v="2025-06-03T00:00:00"/>
    <s v="2 hours"/>
    <n v="120"/>
    <s v="1 day"/>
    <n v="24"/>
    <m/>
    <m/>
    <m/>
    <s v="Open"/>
    <x v="2"/>
    <n v="2"/>
    <n v="2"/>
    <s v="Ali"/>
    <s v="Referred"/>
    <n v="1"/>
    <x v="0"/>
    <m/>
    <s v="الدكتور لم يحضر"/>
    <s v="Doctor Unavailable"/>
    <s v="~30"/>
    <n v="30"/>
    <s v="Yes"/>
    <s v="OK"/>
    <s v="Resolution Time Exists Before Closure"/>
    <s v="OK"/>
    <s v="OK"/>
    <s v="OK"/>
    <m/>
    <x v="0"/>
    <x v="1"/>
    <x v="1"/>
    <x v="0"/>
    <x v="0"/>
  </r>
  <r>
    <s v="TCK-3994"/>
    <s v="TCK-3994"/>
    <s v="P-969"/>
    <m/>
    <s v="unknown"/>
    <m/>
    <x v="0"/>
    <x v="0"/>
    <s v="Beirut"/>
    <s v="Pharmacy"/>
    <s v="Care Clinic"/>
    <x v="2"/>
    <s v="Lab"/>
    <x v="2"/>
    <s v="Admin"/>
    <s v="Prescription issue"/>
    <s v="waiting too long"/>
    <x v="1"/>
    <s v="01-09-25"/>
    <s v="MM-DD-YY"/>
    <d v="2025-01-09T00:00:00"/>
    <s v="2 hours"/>
    <n v="120"/>
    <s v="5 hours"/>
    <n v="5"/>
    <m/>
    <m/>
    <m/>
    <s v="Open"/>
    <x v="0"/>
    <n v="2"/>
    <n v="2"/>
    <s v="Hassan"/>
    <s v="Referred"/>
    <n v="4"/>
    <x v="2"/>
    <s v="Yes"/>
    <s v="bad experience"/>
    <m/>
    <n v="10"/>
    <n v="10"/>
    <s v="No"/>
    <s v="OK"/>
    <s v="Resolution Time Exists Before Closure"/>
    <s v="OK"/>
    <s v="OK"/>
    <s v="OK"/>
    <m/>
    <x v="0"/>
    <x v="4"/>
    <x v="1"/>
    <x v="0"/>
    <x v="0"/>
  </r>
  <r>
    <s v="TCK-3995"/>
    <s v="TCK-3995"/>
    <s v="P-486"/>
    <s v="V-3720"/>
    <s v="~30"/>
    <n v="30"/>
    <x v="1"/>
    <x v="3"/>
    <s v="Giza"/>
    <s v="Hospital"/>
    <s v="Alnoor Hospital"/>
    <x v="0"/>
    <s v="Pharmacy"/>
    <x v="0"/>
    <s v="Complaint"/>
    <s v="Missing record"/>
    <s v="billing not clear"/>
    <x v="6"/>
    <s v="03-02-25"/>
    <s v="MM-DD-YY"/>
    <d v="2025-03-02T00:00:00"/>
    <s v="2 hours"/>
    <n v="120"/>
    <s v="-1"/>
    <m/>
    <m/>
    <m/>
    <m/>
    <s v="Closed"/>
    <x v="2"/>
    <s v="Level 1"/>
    <n v="1"/>
    <s v="Hassan"/>
    <s v="Dropped"/>
    <s v="bad"/>
    <x v="2"/>
    <s v="Yes"/>
    <s v="good service"/>
    <s v="Positive Feedback"/>
    <n v="20"/>
    <n v="20"/>
    <s v="Yes"/>
    <s v="Missing Resolved Date"/>
    <s v="Missing Resolution Time"/>
    <s v="OK"/>
    <s v="OK"/>
    <s v="OK"/>
    <m/>
    <x v="0"/>
    <x v="1"/>
    <x v="1"/>
    <x v="0"/>
    <x v="0"/>
  </r>
  <r>
    <s v="tk_3996"/>
    <s v="TCK-3996"/>
    <s v="P-473"/>
    <s v="V-5676"/>
    <s v="unknown"/>
    <m/>
    <x v="0"/>
    <x v="2"/>
    <s v="Irbid"/>
    <s v="Mobile Unit"/>
    <s v="Al Noor Hosp."/>
    <x v="0"/>
    <s v="Pharmacy"/>
    <x v="4"/>
    <s v="Inquiry"/>
    <s v="System down"/>
    <s v="تأخير في الخدمة"/>
    <x v="4"/>
    <s v="09/04/2025"/>
    <s v="DD/MM/YYYY"/>
    <d v="2025-04-09T00:00:00"/>
    <s v="1h"/>
    <n v="60"/>
    <s v="2h"/>
    <n v="2"/>
    <m/>
    <m/>
    <m/>
    <s v="Open"/>
    <x v="0"/>
    <n v="1"/>
    <n v="1"/>
    <s v="Fatima"/>
    <s v="Duplicate"/>
    <n v="3"/>
    <x v="1"/>
    <s v="No"/>
    <m/>
    <m/>
    <n v="10"/>
    <n v="10"/>
    <s v="No"/>
    <s v="OK"/>
    <s v="Resolution Time Exists Before Closure"/>
    <s v="Duplicate Ticket Still Active"/>
    <s v="OK"/>
    <s v="OK"/>
    <m/>
    <x v="0"/>
    <x v="4"/>
    <x v="2"/>
    <x v="0"/>
    <x v="0"/>
  </r>
  <r>
    <s v="tk_3997"/>
    <s v="TCK-3997"/>
    <s v="P-108"/>
    <s v="V-9095"/>
    <s v="~30"/>
    <n v="30"/>
    <x v="0"/>
    <x v="1"/>
    <s v="Basra"/>
    <s v="Mobile Unit"/>
    <s v="Care Clinic"/>
    <x v="2"/>
    <s v="Pharmacy"/>
    <x v="1"/>
    <s v="Complaint"/>
    <s v="Prescription issue"/>
    <s v="need help"/>
    <x v="0"/>
    <s v="16/05/2025"/>
    <s v="DD/MM/YYYY"/>
    <d v="2025-05-16T00:00:00"/>
    <s v="30 min"/>
    <n v="30"/>
    <s v="-1"/>
    <m/>
    <m/>
    <m/>
    <m/>
    <s v="Resolved"/>
    <x v="2"/>
    <n v="1"/>
    <n v="1"/>
    <m/>
    <s v="Referred"/>
    <n v="5"/>
    <x v="2"/>
    <m/>
    <s v="bad experience"/>
    <m/>
    <n v="10"/>
    <n v="10"/>
    <s v="Yes"/>
    <s v="Missing Resolved Date"/>
    <s v="Missing Resolution Time"/>
    <s v="OK"/>
    <s v="OK"/>
    <s v="Review"/>
    <m/>
    <x v="0"/>
    <x v="1"/>
    <x v="0"/>
    <x v="0"/>
    <x v="0"/>
  </r>
  <r>
    <s v="tk_3998"/>
    <s v="TCK-3998"/>
    <m/>
    <s v="V-1870"/>
    <n v="67"/>
    <n v="67"/>
    <x v="1"/>
    <x v="3"/>
    <s v="Cairo"/>
    <s v="Pharmacy"/>
    <s v="HealthPlus"/>
    <x v="1"/>
    <s v="Billing"/>
    <x v="3"/>
    <s v="Inquiry"/>
    <s v="Long wait time"/>
    <s v="billing not clear"/>
    <x v="6"/>
    <s v="2025-04-27"/>
    <s v="YYYY-MM-DD"/>
    <d v="2025-04-27T00:00:00"/>
    <s v="45"/>
    <n v="45"/>
    <s v="48"/>
    <n v="48"/>
    <m/>
    <m/>
    <m/>
    <s v="Pending"/>
    <x v="1"/>
    <n v="1"/>
    <n v="1"/>
    <s v="Lina"/>
    <s v="Duplicate"/>
    <n v="2"/>
    <x v="0"/>
    <s v="Yes"/>
    <m/>
    <m/>
    <n v="10"/>
    <n v="10"/>
    <s v="Yes"/>
    <s v="OK"/>
    <s v="Resolution Time Exists Before Closure"/>
    <s v="Duplicate Ticket Still Active"/>
    <s v="OK"/>
    <s v="OK"/>
    <m/>
    <x v="0"/>
    <x v="2"/>
    <x v="0"/>
    <x v="0"/>
    <x v="0"/>
  </r>
  <r>
    <s v="tk_3999"/>
    <s v="TCK-3999"/>
    <m/>
    <s v="V-1449"/>
    <s v="~30"/>
    <n v="30"/>
    <x v="1"/>
    <x v="2"/>
    <s v="Irbid"/>
    <s v="Clinic"/>
    <s v="Al Noor Hosp."/>
    <x v="0"/>
    <s v="Pharmacy"/>
    <x v="0"/>
    <s v="Complaint"/>
    <s v="Missing record"/>
    <s v="waiting too long"/>
    <x v="1"/>
    <s v="03-19-25"/>
    <s v="MM-DD-YY"/>
    <d v="2025-03-19T00:00:00"/>
    <s v="2 hours"/>
    <n v="120"/>
    <s v="5 hours"/>
    <n v="5"/>
    <m/>
    <m/>
    <m/>
    <s v="Resolved"/>
    <x v="1"/>
    <s v="Level 1"/>
    <n v="1"/>
    <s v="Hassan"/>
    <s v="Referred"/>
    <s v="good"/>
    <x v="2"/>
    <s v="Yes"/>
    <s v="مشكلة في الفاتورة"/>
    <s v="Billing Issue"/>
    <s v="100 USD"/>
    <n v="100"/>
    <s v="No"/>
    <s v="Missing Resolved Date"/>
    <s v="OK"/>
    <s v="OK"/>
    <s v="OK"/>
    <s v="OK"/>
    <m/>
    <x v="1"/>
    <x v="1"/>
    <x v="1"/>
    <x v="1"/>
    <x v="1"/>
  </r>
  <r>
    <s v="tk_4000"/>
    <s v="TCK-4000"/>
    <s v="P-673"/>
    <s v="V-8829"/>
    <s v="unknown"/>
    <m/>
    <x v="0"/>
    <x v="2"/>
    <s v="Amman"/>
    <s v="Hospital"/>
    <s v="HealthPlus"/>
    <x v="1"/>
    <s v="Billing"/>
    <x v="4"/>
    <s v="Technical"/>
    <s v="Prescription issue"/>
    <s v="waiting too long"/>
    <x v="1"/>
    <s v="2025-03-19"/>
    <s v="YYYY-MM-DD"/>
    <d v="2025-03-19T00:00:00"/>
    <s v="2 hours"/>
    <n v="120"/>
    <s v="5 hours"/>
    <n v="5"/>
    <m/>
    <m/>
    <m/>
    <s v="Resolved"/>
    <x v="1"/>
    <n v="2"/>
    <n v="2"/>
    <s v="Sara"/>
    <s v="Referred"/>
    <n v="5"/>
    <x v="2"/>
    <s v="No"/>
    <s v="good service"/>
    <s v="Positive Feedback"/>
    <n v="10"/>
    <n v="10"/>
    <s v="No"/>
    <s v="Missing Resolved Date"/>
    <s v="OK"/>
    <s v="OK"/>
    <s v="OK"/>
    <s v="OK"/>
    <m/>
    <x v="1"/>
    <x v="4"/>
    <x v="1"/>
    <x v="1"/>
    <x v="0"/>
  </r>
  <r>
    <s v="4001"/>
    <s v="TCK-4001"/>
    <m/>
    <m/>
    <s v="~30"/>
    <n v="30"/>
    <x v="1"/>
    <x v="1"/>
    <s v="Mosul"/>
    <s v="Pharmacy"/>
    <s v="Al Noor Hosp."/>
    <x v="0"/>
    <s v="Reception"/>
    <x v="3"/>
    <s v="Inquiry"/>
    <s v="Prescription issue"/>
    <m/>
    <x v="3"/>
    <s v="13/05/2025"/>
    <s v="DD/MM/YYYY"/>
    <d v="2025-05-13T00:00:00"/>
    <s v="1h"/>
    <n v="60"/>
    <s v="2h"/>
    <n v="2"/>
    <m/>
    <m/>
    <m/>
    <s v="Escalated"/>
    <x v="2"/>
    <s v="Level 1"/>
    <n v="1"/>
    <s v="Maya"/>
    <s v="Duplicate"/>
    <s v="bad"/>
    <x v="2"/>
    <s v="Yes"/>
    <s v="good service"/>
    <s v="Positive Feedback"/>
    <n v="20"/>
    <n v="20"/>
    <s v="No"/>
    <s v="OK"/>
    <s v="Resolution Time Exists Before Closure"/>
    <s v="Duplicate Ticket Still Active"/>
    <s v="OK"/>
    <s v="OK"/>
    <m/>
    <x v="0"/>
    <x v="1"/>
    <x v="2"/>
    <x v="0"/>
    <x v="0"/>
  </r>
  <r>
    <s v="tk_4002"/>
    <s v="TCK-4002"/>
    <m/>
    <m/>
    <n v="82"/>
    <n v="82"/>
    <x v="1"/>
    <x v="1"/>
    <s v="Basra"/>
    <s v="Clinic"/>
    <s v="Care Clinic"/>
    <x v="2"/>
    <s v="Pharmacy"/>
    <x v="0"/>
    <s v="Medical"/>
    <s v="Prescription issue"/>
    <s v="need help"/>
    <x v="0"/>
    <s v="03-06-25"/>
    <s v="MM-DD-YY"/>
    <d v="2025-03-06T00:00:00"/>
    <s v="1h"/>
    <n v="60"/>
    <s v="48"/>
    <n v="48"/>
    <m/>
    <m/>
    <m/>
    <s v="Resolved"/>
    <x v="3"/>
    <s v="Level 1"/>
    <n v="1"/>
    <s v="Fatima"/>
    <s v="Dropped"/>
    <s v="good"/>
    <x v="2"/>
    <s v="Yes"/>
    <s v="good service"/>
    <s v="Positive Feedback"/>
    <n v="20"/>
    <n v="20"/>
    <s v="No"/>
    <s v="Missing Resolved Date"/>
    <s v="OK"/>
    <s v="OK"/>
    <s v="OK"/>
    <s v="OK"/>
    <m/>
    <x v="4"/>
    <x v="2"/>
    <x v="2"/>
    <x v="4"/>
    <x v="0"/>
  </r>
  <r>
    <s v="tk_4003"/>
    <s v="TCK-4003"/>
    <m/>
    <s v="V-7323"/>
    <s v="unknown"/>
    <m/>
    <x v="0"/>
    <x v="0"/>
    <s v="Beirut"/>
    <s v="Pharmacy"/>
    <s v="Care Clinic"/>
    <x v="2"/>
    <s v="ER"/>
    <x v="2"/>
    <s v="Admin"/>
    <s v="Missing record"/>
    <s v="billing not clear"/>
    <x v="6"/>
    <s v="2025-04-15"/>
    <s v="YYYY-MM-DD"/>
    <d v="2025-04-15T00:00:00"/>
    <s v="30 min"/>
    <n v="30"/>
    <s v="5 hours"/>
    <n v="5"/>
    <s v="20/01/2025"/>
    <s v="DD/MM/YYYY"/>
    <d v="2025-01-20T00:00:00"/>
    <s v="Open"/>
    <x v="2"/>
    <n v="3"/>
    <n v="3"/>
    <s v="Omar"/>
    <s v="Duplicate"/>
    <s v="good"/>
    <x v="2"/>
    <s v="Yes"/>
    <s v="bad experience"/>
    <m/>
    <n v="20"/>
    <n v="20"/>
    <s v="Yes"/>
    <s v="Status Mismatch"/>
    <s v="Resolution Time Exists Before Closure"/>
    <s v="Duplicate Ticket Still Active"/>
    <s v="Review"/>
    <s v="OK"/>
    <s v="Yes"/>
    <x v="0"/>
    <x v="4"/>
    <x v="0"/>
    <x v="0"/>
    <x v="0"/>
  </r>
  <r>
    <s v="TCK-4004"/>
    <s v="TCK-4004"/>
    <s v="P-102"/>
    <s v="V-5899"/>
    <s v="~30"/>
    <n v="30"/>
    <x v="0"/>
    <x v="3"/>
    <s v="Alexandria"/>
    <s v="Clinic"/>
    <s v="HealthPlus"/>
    <x v="1"/>
    <s v="Lab"/>
    <x v="2"/>
    <s v="Admin"/>
    <s v="System down"/>
    <s v="waiting too long"/>
    <x v="1"/>
    <s v="04/02/2025"/>
    <s v="DD/MM/YYYY"/>
    <d v="2025-02-04T00:00:00"/>
    <s v="30 min"/>
    <n v="30"/>
    <s v="48"/>
    <n v="48"/>
    <m/>
    <m/>
    <m/>
    <s v="Resolved"/>
    <x v="1"/>
    <n v="3"/>
    <n v="3"/>
    <s v="Sara"/>
    <s v="Solved"/>
    <n v="2"/>
    <x v="0"/>
    <s v="Yes"/>
    <s v="الخدمة سيئة"/>
    <s v="Negative Feedback"/>
    <n v="50"/>
    <n v="50"/>
    <s v="No"/>
    <s v="Missing Resolved Date"/>
    <s v="OK"/>
    <s v="OK"/>
    <s v="OK"/>
    <s v="OK"/>
    <m/>
    <x v="4"/>
    <x v="1"/>
    <x v="0"/>
    <x v="4"/>
    <x v="2"/>
  </r>
  <r>
    <s v="4005"/>
    <s v="TCK-4005"/>
    <m/>
    <s v="V-6072"/>
    <s v="unknown"/>
    <m/>
    <x v="1"/>
    <x v="1"/>
    <s v="Baghdad"/>
    <s v="Mobile Unit"/>
    <s v="Alnoor Hospital"/>
    <x v="0"/>
    <s v="Reception"/>
    <x v="1"/>
    <s v="Inquiry"/>
    <s v="Missing record"/>
    <m/>
    <x v="3"/>
    <s v="2025-01-31"/>
    <s v="YYYY-MM-DD"/>
    <d v="2025-01-31T00:00:00"/>
    <s v="45"/>
    <n v="45"/>
    <s v="48"/>
    <n v="48"/>
    <s v="17/05/2025"/>
    <s v="DD/MM/YYYY"/>
    <d v="2025-05-17T00:00:00"/>
    <s v="Pending"/>
    <x v="0"/>
    <n v="1"/>
    <n v="1"/>
    <s v="Omar"/>
    <s v="Solved"/>
    <n v="5"/>
    <x v="2"/>
    <s v="Yes"/>
    <s v="bad experience"/>
    <m/>
    <n v="50"/>
    <n v="50"/>
    <s v="No"/>
    <s v="Status Mismatch"/>
    <s v="Resolution Time Exists Before Closure"/>
    <s v="Solved Ticket Still Active"/>
    <s v="OK"/>
    <s v="OK"/>
    <s v="No"/>
    <x v="0"/>
    <x v="4"/>
    <x v="0"/>
    <x v="0"/>
    <x v="2"/>
  </r>
  <r>
    <s v="TCK-4006"/>
    <s v="TCK-4006"/>
    <m/>
    <m/>
    <s v="~30"/>
    <n v="30"/>
    <x v="0"/>
    <x v="0"/>
    <s v="Beirut"/>
    <s v="Hospital"/>
    <s v="HealthPlus"/>
    <x v="1"/>
    <s v="Billing"/>
    <x v="0"/>
    <s v="Medical"/>
    <s v="System down"/>
    <s v="billing not clear"/>
    <x v="6"/>
    <s v="04-20-25"/>
    <s v="MM-DD-YY"/>
    <d v="2025-04-20T00:00:00"/>
    <s v="1h"/>
    <n v="60"/>
    <s v="48"/>
    <n v="48"/>
    <s v="05/06/2025"/>
    <s v="DD/MM/YYYY"/>
    <d v="2025-06-05T00:00:00"/>
    <s v="Closed"/>
    <x v="2"/>
    <n v="0"/>
    <n v="0"/>
    <s v="Maya"/>
    <s v="Referred"/>
    <n v="5"/>
    <x v="2"/>
    <s v="Yes"/>
    <s v="الخدمة سيئة"/>
    <s v="Negative Feedback"/>
    <s v="~30"/>
    <n v="30"/>
    <s v="No"/>
    <s v="OK"/>
    <s v="OK"/>
    <s v="OK"/>
    <s v="OK"/>
    <s v="OK"/>
    <s v="No"/>
    <x v="4"/>
    <x v="1"/>
    <x v="2"/>
    <x v="4"/>
    <x v="0"/>
  </r>
  <r>
    <s v="TCK-4007"/>
    <s v="TCK-4007"/>
    <m/>
    <m/>
    <s v="unknown"/>
    <m/>
    <x v="1"/>
    <x v="2"/>
    <s v="Zarqa"/>
    <s v="Hospital"/>
    <s v="Al Noor Hosp."/>
    <x v="0"/>
    <s v="ER"/>
    <x v="0"/>
    <s v="Technical"/>
    <s v="Wrong appointment"/>
    <s v="billing not clear"/>
    <x v="6"/>
    <s v="2025-01-01"/>
    <s v="YYYY-MM-DD"/>
    <d v="2025-01-01T00:00:00"/>
    <s v="45"/>
    <n v="45"/>
    <s v="5 hours"/>
    <n v="5"/>
    <s v="2025-03-19"/>
    <s v="YYYY-MM-DD"/>
    <d v="2025-03-19T00:00:00"/>
    <s v="Pending"/>
    <x v="0"/>
    <n v="1"/>
    <n v="1"/>
    <m/>
    <s v="Solved"/>
    <n v="4"/>
    <x v="2"/>
    <s v="No"/>
    <s v="مشكلة في الفاتورة"/>
    <s v="Billing Issue"/>
    <s v="~30"/>
    <n v="30"/>
    <s v="Yes"/>
    <s v="Status Mismatch"/>
    <s v="Resolution Time Exists Before Closure"/>
    <s v="Solved Ticket Still Active"/>
    <s v="OK"/>
    <s v="OK"/>
    <s v="No"/>
    <x v="0"/>
    <x v="4"/>
    <x v="0"/>
    <x v="0"/>
    <x v="0"/>
  </r>
  <r>
    <s v="tk_4008"/>
    <s v="TCK-4008"/>
    <m/>
    <s v="V-3593"/>
    <n v="29"/>
    <n v="29"/>
    <x v="1"/>
    <x v="2"/>
    <s v="Zarqa"/>
    <s v="Hospital"/>
    <s v="Alnoor Hospital"/>
    <x v="0"/>
    <s v="Billing"/>
    <x v="1"/>
    <s v="Inquiry"/>
    <s v="Wrong appointment"/>
    <s v="need help"/>
    <x v="0"/>
    <s v="2025-02-26"/>
    <s v="YYYY-MM-DD"/>
    <d v="2025-02-26T00:00:00"/>
    <s v="2 hours"/>
    <n v="120"/>
    <s v="2h"/>
    <n v="2"/>
    <s v="30/06/2025"/>
    <s v="DD/MM/YYYY"/>
    <d v="2025-06-30T00:00:00"/>
    <s v="Open"/>
    <x v="1"/>
    <n v="0"/>
    <n v="0"/>
    <s v="Omar"/>
    <s v="Referred"/>
    <n v="3"/>
    <x v="1"/>
    <s v="No"/>
    <s v="تأخير في الخدمة"/>
    <s v="Service Delay"/>
    <s v="~30"/>
    <n v="30"/>
    <s v="Yes"/>
    <s v="Status Mismatch"/>
    <s v="Resolution Time Exists Before Closure"/>
    <s v="OK"/>
    <s v="OK"/>
    <s v="OK"/>
    <s v="No"/>
    <x v="0"/>
    <x v="1"/>
    <x v="1"/>
    <x v="0"/>
    <x v="0"/>
  </r>
  <r>
    <s v="TCK-4009"/>
    <s v="TCK-4009"/>
    <s v="P-614"/>
    <s v="V-9422"/>
    <s v="unknown"/>
    <m/>
    <x v="0"/>
    <x v="0"/>
    <s v="Saida"/>
    <s v="Mobile Unit"/>
    <s v="Al Noor Hosp."/>
    <x v="0"/>
    <s v="Billing"/>
    <x v="0"/>
    <s v="Inquiry"/>
    <s v="Prescription issue"/>
    <s v="need help"/>
    <x v="0"/>
    <s v="05-10-25"/>
    <s v="MM-DD-YY"/>
    <d v="2025-05-10T00:00:00"/>
    <s v="1h"/>
    <n v="60"/>
    <s v="48"/>
    <n v="48"/>
    <s v="01-02-25"/>
    <s v="MM-DD-YY"/>
    <d v="2025-01-02T00:00:00"/>
    <s v="Open"/>
    <x v="1"/>
    <n v="2"/>
    <n v="2"/>
    <s v="Lina"/>
    <s v="Dropped"/>
    <s v="bad"/>
    <x v="2"/>
    <s v="Yes"/>
    <m/>
    <m/>
    <n v="10"/>
    <n v="10"/>
    <s v="No"/>
    <s v="Status Mismatch"/>
    <s v="Resolution Time Exists Before Closure"/>
    <s v="Dropped Ticket Still Active"/>
    <s v="OK"/>
    <s v="OK"/>
    <s v="Yes"/>
    <x v="0"/>
    <x v="4"/>
    <x v="2"/>
    <x v="0"/>
    <x v="0"/>
  </r>
  <r>
    <s v="TCK-4010"/>
    <s v="TCK-4010"/>
    <m/>
    <s v="V-2327"/>
    <n v="76"/>
    <n v="76"/>
    <x v="0"/>
    <x v="3"/>
    <s v="Alexandria"/>
    <s v="Pharmacy"/>
    <s v="Alnoor Hospital"/>
    <x v="0"/>
    <s v="Reception"/>
    <x v="2"/>
    <s v="Medical"/>
    <s v="Prescription issue"/>
    <s v="waiting too long"/>
    <x v="1"/>
    <s v="06-23-25"/>
    <s v="MM-DD-YY"/>
    <d v="2025-06-23T00:00:00"/>
    <s v="1h"/>
    <n v="60"/>
    <s v="1 day"/>
    <n v="24"/>
    <m/>
    <m/>
    <m/>
    <s v="Closed"/>
    <x v="0"/>
    <n v="1"/>
    <n v="1"/>
    <s v="Ali"/>
    <s v="Duplicate"/>
    <s v="good"/>
    <x v="2"/>
    <s v="No"/>
    <s v="good service"/>
    <s v="Positive Feedback"/>
    <s v="~30"/>
    <n v="30"/>
    <s v="Yes"/>
    <s v="Missing Resolved Date"/>
    <s v="OK"/>
    <s v="OK"/>
    <s v="OK"/>
    <s v="OK"/>
    <m/>
    <x v="3"/>
    <x v="2"/>
    <x v="2"/>
    <x v="3"/>
    <x v="0"/>
  </r>
  <r>
    <s v="4011"/>
    <s v="TCK-4011"/>
    <m/>
    <m/>
    <s v="unknown"/>
    <m/>
    <x v="0"/>
    <x v="2"/>
    <s v="Amman"/>
    <s v="Mobile Unit"/>
    <s v="HealthPlus"/>
    <x v="1"/>
    <s v="ER"/>
    <x v="1"/>
    <s v="Complaint"/>
    <s v="Long wait time"/>
    <s v="waiting too long"/>
    <x v="1"/>
    <s v="2025-04-26"/>
    <s v="YYYY-MM-DD"/>
    <d v="2025-04-26T00:00:00"/>
    <s v="2 hours"/>
    <n v="120"/>
    <s v="48"/>
    <n v="48"/>
    <m/>
    <m/>
    <m/>
    <s v="Pending"/>
    <x v="2"/>
    <n v="3"/>
    <n v="3"/>
    <s v="Fatima"/>
    <s v="Duplicate"/>
    <s v="good"/>
    <x v="2"/>
    <s v="Yes"/>
    <s v="good service"/>
    <s v="Positive Feedback"/>
    <n v="50"/>
    <n v="50"/>
    <s v="Yes"/>
    <s v="OK"/>
    <s v="Resolution Time Exists Before Closure"/>
    <s v="Duplicate Ticket Still Active"/>
    <s v="Review"/>
    <s v="OK"/>
    <m/>
    <x v="0"/>
    <x v="4"/>
    <x v="1"/>
    <x v="0"/>
    <x v="2"/>
  </r>
  <r>
    <s v="4012"/>
    <s v="TCK-4012"/>
    <s v="P-129"/>
    <s v="V-7968"/>
    <n v="58"/>
    <n v="58"/>
    <x v="0"/>
    <x v="0"/>
    <s v="Saida"/>
    <s v="Pharmacy"/>
    <s v="Care Clinic"/>
    <x v="2"/>
    <s v="ER"/>
    <x v="0"/>
    <s v="Admin"/>
    <s v="Missing record"/>
    <s v="waiting too long"/>
    <x v="1"/>
    <s v="2025-05-15"/>
    <s v="YYYY-MM-DD"/>
    <d v="2025-05-15T00:00:00"/>
    <s v="1h"/>
    <n v="60"/>
    <s v="5 hours"/>
    <n v="5"/>
    <s v="19/02/2025"/>
    <s v="DD/MM/YYYY"/>
    <d v="2025-02-19T00:00:00"/>
    <s v="Closed"/>
    <x v="1"/>
    <n v="1"/>
    <n v="1"/>
    <s v="Lina"/>
    <s v="Solved"/>
    <n v="5"/>
    <x v="2"/>
    <s v="No"/>
    <s v="good service"/>
    <s v="Positive Feedback"/>
    <n v="10"/>
    <n v="10"/>
    <s v="Yes"/>
    <s v="OK"/>
    <s v="OK"/>
    <s v="OK"/>
    <s v="OK"/>
    <s v="OK"/>
    <s v="Yes"/>
    <x v="1"/>
    <x v="3"/>
    <x v="2"/>
    <x v="1"/>
    <x v="0"/>
  </r>
  <r>
    <s v="4013"/>
    <s v="TCK-4013"/>
    <s v="P-231"/>
    <m/>
    <s v="unknown"/>
    <m/>
    <x v="0"/>
    <x v="2"/>
    <s v="Zarqa"/>
    <s v="Clinic"/>
    <s v="Alnoor Hospital"/>
    <x v="0"/>
    <s v="Reception"/>
    <x v="4"/>
    <s v="Inquiry"/>
    <s v="System down"/>
    <s v="waiting too long"/>
    <x v="1"/>
    <s v="2025-01-15"/>
    <s v="YYYY-MM-DD"/>
    <d v="2025-01-15T00:00:00"/>
    <s v="2 hours"/>
    <n v="120"/>
    <s v="-1"/>
    <m/>
    <m/>
    <m/>
    <m/>
    <s v="Closed"/>
    <x v="3"/>
    <n v="1"/>
    <n v="1"/>
    <s v="Hassan"/>
    <s v="Referred"/>
    <n v="2"/>
    <x v="0"/>
    <s v="No"/>
    <s v="bad experience"/>
    <m/>
    <s v="100 USD"/>
    <n v="100"/>
    <s v="Yes"/>
    <s v="Missing Resolved Date"/>
    <s v="Missing Resolution Time"/>
    <s v="OK"/>
    <s v="OK"/>
    <s v="OK"/>
    <m/>
    <x v="0"/>
    <x v="4"/>
    <x v="1"/>
    <x v="0"/>
    <x v="1"/>
  </r>
  <r>
    <s v="4014"/>
    <s v="TCK-4014"/>
    <s v="P-920"/>
    <m/>
    <s v="unknown"/>
    <m/>
    <x v="0"/>
    <x v="1"/>
    <s v="Mosul"/>
    <s v="Pharmacy"/>
    <s v="Al Noor Hosp."/>
    <x v="0"/>
    <s v="Billing"/>
    <x v="0"/>
    <s v="Admin"/>
    <s v="Prescription issue"/>
    <s v="need help"/>
    <x v="0"/>
    <s v="03-05-25"/>
    <s v="MM-DD-YY"/>
    <d v="2025-03-05T00:00:00"/>
    <s v="1h"/>
    <n v="60"/>
    <s v="1 day"/>
    <n v="24"/>
    <m/>
    <m/>
    <m/>
    <s v="Open"/>
    <x v="1"/>
    <n v="1"/>
    <n v="1"/>
    <m/>
    <s v="Duplicate"/>
    <s v="good"/>
    <x v="2"/>
    <s v="Yes"/>
    <s v="تأخير في الخدمة"/>
    <s v="Service Delay"/>
    <n v="50"/>
    <n v="50"/>
    <s v="No"/>
    <s v="OK"/>
    <s v="Resolution Time Exists Before Closure"/>
    <s v="Duplicate Ticket Still Active"/>
    <s v="OK"/>
    <s v="Review"/>
    <m/>
    <x v="0"/>
    <x v="4"/>
    <x v="2"/>
    <x v="0"/>
    <x v="2"/>
  </r>
  <r>
    <s v="4015"/>
    <s v="TCK-4015"/>
    <m/>
    <s v="V-3147"/>
    <s v="~30"/>
    <n v="30"/>
    <x v="1"/>
    <x v="3"/>
    <s v="Giza"/>
    <s v="Mobile Unit"/>
    <s v="HealthPlus"/>
    <x v="1"/>
    <s v="ER"/>
    <x v="0"/>
    <s v="Complaint"/>
    <s v="Billing error"/>
    <s v="billing not clear"/>
    <x v="6"/>
    <s v="02/05/2025"/>
    <s v="DD/MM/YYYY"/>
    <d v="2025-05-02T00:00:00"/>
    <s v="2 hours"/>
    <n v="120"/>
    <s v="48"/>
    <n v="48"/>
    <s v="01-17-25"/>
    <s v="MM-DD-YY"/>
    <d v="2025-01-17T00:00:00"/>
    <s v="Escalated"/>
    <x v="3"/>
    <n v="0"/>
    <n v="0"/>
    <s v="Fatima"/>
    <s v="Solved"/>
    <n v="1"/>
    <x v="0"/>
    <s v="No"/>
    <s v="bad experience"/>
    <m/>
    <s v="~30"/>
    <n v="30"/>
    <s v="Yes"/>
    <s v="Status Mismatch"/>
    <s v="Resolution Time Exists Before Closure"/>
    <s v="Solved Ticket Still Active"/>
    <s v="Review"/>
    <s v="OK"/>
    <s v="Yes"/>
    <x v="0"/>
    <x v="1"/>
    <x v="1"/>
    <x v="0"/>
    <x v="0"/>
  </r>
  <r>
    <s v="4016"/>
    <s v="TCK-4016"/>
    <s v="P-802"/>
    <m/>
    <n v="67"/>
    <n v="67"/>
    <x v="0"/>
    <x v="1"/>
    <s v="Baghdad"/>
    <s v="Hospital"/>
    <s v="HealthPlus"/>
    <x v="1"/>
    <s v="Billing"/>
    <x v="0"/>
    <s v="Medical"/>
    <s v="Missing record"/>
    <s v="waiting too long"/>
    <x v="1"/>
    <s v="03/06/2025"/>
    <s v="DD/MM/YYYY"/>
    <d v="2025-06-03T00:00:00"/>
    <s v="1h"/>
    <n v="60"/>
    <s v="-1"/>
    <m/>
    <m/>
    <m/>
    <m/>
    <s v="Resolved"/>
    <x v="1"/>
    <n v="0"/>
    <n v="0"/>
    <s v="Lina"/>
    <s v="Referred"/>
    <n v="5"/>
    <x v="2"/>
    <s v="Yes"/>
    <s v="مشكلة في الفاتورة"/>
    <s v="Billing Issue"/>
    <n v="10"/>
    <n v="10"/>
    <s v="No"/>
    <s v="Missing Resolved Date"/>
    <s v="Missing Resolution Time"/>
    <s v="OK"/>
    <s v="OK"/>
    <s v="OK"/>
    <m/>
    <x v="0"/>
    <x v="2"/>
    <x v="2"/>
    <x v="0"/>
    <x v="0"/>
  </r>
  <r>
    <s v="4017"/>
    <s v="TCK-4017"/>
    <s v="P-224"/>
    <m/>
    <n v="62"/>
    <n v="62"/>
    <x v="0"/>
    <x v="3"/>
    <s v="Cairo"/>
    <s v="Hospital"/>
    <s v="HealthPlus"/>
    <x v="1"/>
    <s v="Lab"/>
    <x v="3"/>
    <s v="Inquiry"/>
    <s v="Prescription issue"/>
    <s v="تأخير في الخدمة"/>
    <x v="4"/>
    <s v="2025-02-23"/>
    <s v="YYYY-MM-DD"/>
    <d v="2025-02-23T00:00:00"/>
    <s v="2 hours"/>
    <n v="120"/>
    <s v="1 day"/>
    <n v="24"/>
    <m/>
    <m/>
    <m/>
    <s v="Pending"/>
    <x v="0"/>
    <n v="2"/>
    <n v="2"/>
    <s v="Lina"/>
    <s v="Solved"/>
    <n v="5"/>
    <x v="2"/>
    <s v="Yes"/>
    <s v="bad experience"/>
    <m/>
    <n v="20"/>
    <n v="20"/>
    <s v="No"/>
    <s v="OK"/>
    <s v="Resolution Time Exists Before Closure"/>
    <s v="Solved Ticket Still Active"/>
    <s v="OK"/>
    <s v="OK"/>
    <m/>
    <x v="0"/>
    <x v="3"/>
    <x v="1"/>
    <x v="0"/>
    <x v="0"/>
  </r>
  <r>
    <s v="tk_4018"/>
    <s v="TCK-4018"/>
    <m/>
    <m/>
    <s v="unknown"/>
    <m/>
    <x v="0"/>
    <x v="3"/>
    <s v="Cairo"/>
    <s v="Clinic"/>
    <s v="Alnoor Hospital"/>
    <x v="0"/>
    <s v="Billing"/>
    <x v="4"/>
    <s v="Technical"/>
    <s v="System down"/>
    <s v="الدكتور لم يحضر"/>
    <x v="5"/>
    <s v="18/05/2025"/>
    <s v="DD/MM/YYYY"/>
    <d v="2025-05-18T00:00:00"/>
    <s v="45"/>
    <n v="45"/>
    <s v="1 day"/>
    <n v="24"/>
    <s v="30/03/2025"/>
    <s v="DD/MM/YYYY"/>
    <d v="2025-03-30T00:00:00"/>
    <s v="Pending"/>
    <x v="2"/>
    <n v="2"/>
    <n v="2"/>
    <m/>
    <s v="Dropped"/>
    <s v="good"/>
    <x v="2"/>
    <m/>
    <s v="good service"/>
    <s v="Positive Feedback"/>
    <n v="10"/>
    <n v="10"/>
    <s v="No"/>
    <s v="Status Mismatch"/>
    <s v="Resolution Time Exists Before Closure"/>
    <s v="Dropped Ticket Still Active"/>
    <s v="OK"/>
    <s v="OK"/>
    <s v="Yes"/>
    <x v="0"/>
    <x v="4"/>
    <x v="0"/>
    <x v="0"/>
    <x v="0"/>
  </r>
  <r>
    <s v="4019"/>
    <s v="TCK-4019"/>
    <m/>
    <s v="V-4713"/>
    <n v="25"/>
    <n v="25"/>
    <x v="0"/>
    <x v="0"/>
    <s v="Saida"/>
    <s v="Clinic"/>
    <s v="Al Noor Hosp."/>
    <x v="0"/>
    <s v="Billing"/>
    <x v="4"/>
    <s v="Complaint"/>
    <s v="Prescription issue"/>
    <m/>
    <x v="3"/>
    <s v="04-12-25"/>
    <s v="MM-DD-YY"/>
    <d v="2025-04-12T00:00:00"/>
    <s v="45"/>
    <n v="45"/>
    <s v="2h"/>
    <n v="2"/>
    <m/>
    <m/>
    <m/>
    <s v="Pending"/>
    <x v="2"/>
    <s v="Level 1"/>
    <n v="1"/>
    <s v="Hassan"/>
    <s v="Referred"/>
    <s v="bad"/>
    <x v="2"/>
    <s v="Yes"/>
    <s v="bad experience"/>
    <m/>
    <s v="~30"/>
    <n v="30"/>
    <s v="No"/>
    <s v="OK"/>
    <s v="Resolution Time Exists Before Closure"/>
    <s v="OK"/>
    <s v="OK"/>
    <s v="OK"/>
    <m/>
    <x v="0"/>
    <x v="1"/>
    <x v="0"/>
    <x v="0"/>
    <x v="0"/>
  </r>
  <r>
    <s v="4020"/>
    <s v="TCK-4020"/>
    <m/>
    <m/>
    <s v="~30"/>
    <n v="30"/>
    <x v="0"/>
    <x v="3"/>
    <s v="Alexandria"/>
    <s v="Hospital"/>
    <s v="Care Clinic"/>
    <x v="2"/>
    <s v="ER"/>
    <x v="4"/>
    <s v="Complaint"/>
    <s v="Missing record"/>
    <s v="الخدمة سيئة"/>
    <x v="2"/>
    <s v="13/06/2025"/>
    <s v="DD/MM/YYYY"/>
    <d v="2025-06-13T00:00:00"/>
    <s v="30 min"/>
    <n v="30"/>
    <s v="1 day"/>
    <n v="24"/>
    <m/>
    <m/>
    <m/>
    <s v="Open"/>
    <x v="1"/>
    <s v="Level 1"/>
    <n v="1"/>
    <s v="Lina"/>
    <s v="Duplicate"/>
    <n v="3"/>
    <x v="1"/>
    <m/>
    <s v="bad experience"/>
    <m/>
    <s v="100 USD"/>
    <n v="100"/>
    <s v="Yes"/>
    <s v="OK"/>
    <s v="Resolution Time Exists Before Closure"/>
    <s v="Duplicate Ticket Still Active"/>
    <s v="OK"/>
    <s v="OK"/>
    <m/>
    <x v="0"/>
    <x v="1"/>
    <x v="0"/>
    <x v="0"/>
    <x v="1"/>
  </r>
  <r>
    <s v="tk_4021"/>
    <s v="TCK-4021"/>
    <m/>
    <m/>
    <s v="unknown"/>
    <m/>
    <x v="0"/>
    <x v="1"/>
    <s v="Baghdad"/>
    <s v="Pharmacy"/>
    <s v="Alnoor Hospital"/>
    <x v="0"/>
    <s v="Pharmacy"/>
    <x v="3"/>
    <s v="Medical"/>
    <s v="Prescription issue"/>
    <m/>
    <x v="3"/>
    <s v="2025-05-28"/>
    <s v="YYYY-MM-DD"/>
    <d v="2025-05-28T00:00:00"/>
    <s v="45"/>
    <n v="45"/>
    <s v="2h"/>
    <n v="2"/>
    <m/>
    <m/>
    <m/>
    <s v="Resolved"/>
    <x v="3"/>
    <n v="1"/>
    <n v="1"/>
    <s v="Lina"/>
    <s v="Solved"/>
    <n v="2"/>
    <x v="0"/>
    <m/>
    <s v="bad experience"/>
    <m/>
    <s v="~30"/>
    <n v="30"/>
    <s v="No"/>
    <s v="Missing Resolved Date"/>
    <s v="OK"/>
    <s v="OK"/>
    <s v="OK"/>
    <s v="OK"/>
    <m/>
    <x v="2"/>
    <x v="4"/>
    <x v="0"/>
    <x v="2"/>
    <x v="0"/>
  </r>
  <r>
    <s v="4022"/>
    <s v="TCK-4022"/>
    <m/>
    <m/>
    <n v="84"/>
    <n v="84"/>
    <x v="1"/>
    <x v="3"/>
    <s v="Giza"/>
    <s v="Pharmacy"/>
    <s v="Care Clinic"/>
    <x v="2"/>
    <s v="Billing"/>
    <x v="0"/>
    <s v="Admin"/>
    <s v="Long wait time"/>
    <s v="billing not clear"/>
    <x v="6"/>
    <s v="2025-03-31"/>
    <s v="YYYY-MM-DD"/>
    <d v="2025-03-31T00:00:00"/>
    <s v="30 min"/>
    <n v="30"/>
    <s v="2h"/>
    <n v="2"/>
    <m/>
    <m/>
    <m/>
    <s v="Resolved"/>
    <x v="1"/>
    <n v="3"/>
    <n v="3"/>
    <s v="Hassan"/>
    <s v="Dropped"/>
    <n v="3"/>
    <x v="1"/>
    <s v="Yes"/>
    <m/>
    <m/>
    <s v="100 USD"/>
    <n v="100"/>
    <s v="No"/>
    <s v="Missing Resolved Date"/>
    <s v="OK"/>
    <s v="OK"/>
    <s v="OK"/>
    <s v="OK"/>
    <m/>
    <x v="2"/>
    <x v="2"/>
    <x v="0"/>
    <x v="2"/>
    <x v="1"/>
  </r>
  <r>
    <s v="TCK-4023"/>
    <s v="TCK-4023"/>
    <m/>
    <m/>
    <n v="48"/>
    <n v="48"/>
    <x v="1"/>
    <x v="1"/>
    <s v="Basra"/>
    <s v="Hospital"/>
    <s v="Alnoor Hospital"/>
    <x v="0"/>
    <s v="Billing"/>
    <x v="4"/>
    <s v="Technical"/>
    <s v="Missing record"/>
    <s v="waiting too long"/>
    <x v="1"/>
    <s v="03-09-25"/>
    <s v="MM-DD-YY"/>
    <d v="2025-03-09T00:00:00"/>
    <s v="30 min"/>
    <n v="30"/>
    <s v="2h"/>
    <n v="2"/>
    <s v="2025-03-22"/>
    <s v="YYYY-MM-DD"/>
    <d v="2025-03-22T00:00:00"/>
    <s v="Escalated"/>
    <x v="0"/>
    <n v="2"/>
    <n v="2"/>
    <s v="Ali"/>
    <s v="Duplicate"/>
    <n v="1"/>
    <x v="0"/>
    <s v="Yes"/>
    <s v="good service"/>
    <s v="Positive Feedback"/>
    <s v="100 USD"/>
    <n v="100"/>
    <s v="No"/>
    <s v="Status Mismatch"/>
    <s v="Resolution Time Exists Before Closure"/>
    <s v="Duplicate Ticket Still Active"/>
    <s v="OK"/>
    <s v="OK"/>
    <s v="No"/>
    <x v="0"/>
    <x v="5"/>
    <x v="0"/>
    <x v="0"/>
    <x v="1"/>
  </r>
  <r>
    <s v="4024"/>
    <s v="TCK-4024"/>
    <m/>
    <m/>
    <s v="~30"/>
    <n v="30"/>
    <x v="0"/>
    <x v="3"/>
    <s v="Cairo"/>
    <s v="Pharmacy"/>
    <s v="Care Clinic"/>
    <x v="2"/>
    <s v="Lab"/>
    <x v="2"/>
    <s v="Technical"/>
    <s v="Prescription issue"/>
    <s v="waiting too long"/>
    <x v="1"/>
    <s v="01-22-25"/>
    <s v="MM-DD-YY"/>
    <d v="2025-01-22T00:00:00"/>
    <s v="1h"/>
    <n v="60"/>
    <s v="5 hours"/>
    <n v="5"/>
    <m/>
    <m/>
    <m/>
    <s v="Closed"/>
    <x v="1"/>
    <n v="3"/>
    <n v="3"/>
    <s v="Lina"/>
    <s v="Solved"/>
    <s v="bad"/>
    <x v="2"/>
    <s v="Yes"/>
    <s v="good service"/>
    <s v="Positive Feedback"/>
    <n v="20"/>
    <n v="20"/>
    <s v="Yes"/>
    <s v="Missing Resolved Date"/>
    <s v="OK"/>
    <s v="OK"/>
    <s v="OK"/>
    <s v="OK"/>
    <m/>
    <x v="1"/>
    <x v="1"/>
    <x v="2"/>
    <x v="1"/>
    <x v="0"/>
  </r>
  <r>
    <s v="tk_4025"/>
    <s v="TCK-4025"/>
    <s v="P-739"/>
    <m/>
    <s v="unknown"/>
    <m/>
    <x v="1"/>
    <x v="2"/>
    <s v="Irbid"/>
    <s v="Pharmacy"/>
    <s v="Alnoor Hospital"/>
    <x v="0"/>
    <s v="Pharmacy"/>
    <x v="4"/>
    <s v="Medical"/>
    <s v="System down"/>
    <s v="billing not clear"/>
    <x v="6"/>
    <s v="08/05/2025"/>
    <s v="DD/MM/YYYY"/>
    <d v="2025-05-08T00:00:00"/>
    <s v="45"/>
    <n v="45"/>
    <s v="48"/>
    <n v="48"/>
    <m/>
    <m/>
    <m/>
    <s v="Resolved"/>
    <x v="0"/>
    <n v="1"/>
    <n v="1"/>
    <s v="John"/>
    <s v="Referred"/>
    <n v="4"/>
    <x v="2"/>
    <s v="Yes"/>
    <s v="تأخير في الخدمة"/>
    <s v="Service Delay"/>
    <n v="50"/>
    <n v="50"/>
    <s v="Yes"/>
    <s v="Missing Resolved Date"/>
    <s v="OK"/>
    <s v="OK"/>
    <s v="OK"/>
    <s v="OK"/>
    <m/>
    <x v="4"/>
    <x v="4"/>
    <x v="0"/>
    <x v="4"/>
    <x v="2"/>
  </r>
  <r>
    <s v="4026"/>
    <s v="TCK-4026"/>
    <m/>
    <s v="V-8527"/>
    <s v="~30"/>
    <n v="30"/>
    <x v="1"/>
    <x v="3"/>
    <s v="Cairo"/>
    <s v="Clinic"/>
    <s v="HealthPlus"/>
    <x v="1"/>
    <s v="Reception"/>
    <x v="0"/>
    <s v="Technical"/>
    <s v="Missing record"/>
    <s v="need help"/>
    <x v="0"/>
    <s v="28/01/2025"/>
    <s v="DD/MM/YYYY"/>
    <d v="2025-01-28T00:00:00"/>
    <s v="2 hours"/>
    <n v="120"/>
    <s v="5 hours"/>
    <n v="5"/>
    <m/>
    <m/>
    <m/>
    <s v="Resolved"/>
    <x v="2"/>
    <n v="1"/>
    <n v="1"/>
    <s v="Sara"/>
    <s v="Dropped"/>
    <n v="3"/>
    <x v="1"/>
    <s v="No"/>
    <s v="good service"/>
    <s v="Positive Feedback"/>
    <s v="~30"/>
    <n v="30"/>
    <s v="No"/>
    <s v="Missing Resolved Date"/>
    <s v="OK"/>
    <s v="OK"/>
    <s v="OK"/>
    <s v="OK"/>
    <m/>
    <x v="1"/>
    <x v="1"/>
    <x v="1"/>
    <x v="1"/>
    <x v="0"/>
  </r>
  <r>
    <s v="4027"/>
    <s v="TCK-4027"/>
    <s v="P-645"/>
    <s v="V-3960"/>
    <s v="unknown"/>
    <m/>
    <x v="0"/>
    <x v="0"/>
    <s v="Bekaa"/>
    <s v="Clinic"/>
    <s v="Alnoor Hospital"/>
    <x v="0"/>
    <s v="Lab"/>
    <x v="1"/>
    <s v="Complaint"/>
    <s v="Prescription issue"/>
    <s v="need help"/>
    <x v="0"/>
    <s v="2025-02-02"/>
    <s v="YYYY-MM-DD"/>
    <d v="2025-02-02T00:00:00"/>
    <s v="45"/>
    <n v="45"/>
    <s v="-1"/>
    <m/>
    <m/>
    <m/>
    <m/>
    <s v="Resolved"/>
    <x v="2"/>
    <s v="Level 1"/>
    <n v="1"/>
    <s v="Ali"/>
    <s v="Referred"/>
    <s v="bad"/>
    <x v="2"/>
    <s v="Yes"/>
    <s v="bad experience"/>
    <m/>
    <n v="50"/>
    <n v="50"/>
    <s v="No"/>
    <s v="Missing Resolved Date"/>
    <s v="Missing Resolution Time"/>
    <s v="OK"/>
    <s v="OK"/>
    <s v="OK"/>
    <m/>
    <x v="0"/>
    <x v="4"/>
    <x v="0"/>
    <x v="0"/>
    <x v="2"/>
  </r>
  <r>
    <s v="TCK-4028"/>
    <s v="TCK-4028"/>
    <s v="P-367"/>
    <s v="V-7783"/>
    <s v="unknown"/>
    <m/>
    <x v="0"/>
    <x v="0"/>
    <s v="Tripoli"/>
    <s v="Hospital"/>
    <s v="Care Clinic"/>
    <x v="2"/>
    <s v="ER"/>
    <x v="1"/>
    <s v="Medical"/>
    <s v="Prescription issue"/>
    <m/>
    <x v="3"/>
    <s v="2025-04-04"/>
    <s v="YYYY-MM-DD"/>
    <d v="2025-04-04T00:00:00"/>
    <s v="45"/>
    <n v="45"/>
    <s v="5 hours"/>
    <n v="5"/>
    <m/>
    <m/>
    <m/>
    <s v="Escalated"/>
    <x v="2"/>
    <n v="3"/>
    <n v="3"/>
    <s v="Fatima"/>
    <s v="Referred"/>
    <n v="4"/>
    <x v="2"/>
    <m/>
    <m/>
    <m/>
    <s v="100 USD"/>
    <n v="100"/>
    <s v="Yes"/>
    <s v="OK"/>
    <s v="Resolution Time Exists Before Closure"/>
    <s v="OK"/>
    <s v="Review"/>
    <s v="OK"/>
    <m/>
    <x v="0"/>
    <x v="4"/>
    <x v="0"/>
    <x v="0"/>
    <x v="1"/>
  </r>
  <r>
    <s v="tk_4029"/>
    <s v="TCK-4029"/>
    <m/>
    <s v="V-4937"/>
    <s v="unknown"/>
    <m/>
    <x v="0"/>
    <x v="2"/>
    <s v="Zarqa"/>
    <s v="Pharmacy"/>
    <s v="Care Clinic"/>
    <x v="2"/>
    <s v="Billing"/>
    <x v="1"/>
    <s v="Inquiry"/>
    <s v="System down"/>
    <s v="مشكلة في الفاتورة"/>
    <x v="6"/>
    <s v="04-13-25"/>
    <s v="MM-DD-YY"/>
    <d v="2025-04-13T00:00:00"/>
    <s v="45"/>
    <n v="45"/>
    <s v="-1"/>
    <m/>
    <s v="05-12-25"/>
    <s v="MM-DD-YY"/>
    <d v="2025-05-12T00:00:00"/>
    <s v="Closed"/>
    <x v="1"/>
    <s v="Level 1"/>
    <n v="1"/>
    <s v="Ali"/>
    <s v="Solved"/>
    <n v="4"/>
    <x v="2"/>
    <s v="Yes"/>
    <s v="تأخير في الخدمة"/>
    <s v="Service Delay"/>
    <s v="~30"/>
    <n v="30"/>
    <s v="Yes"/>
    <s v="OK"/>
    <s v="Missing Resolution Time"/>
    <s v="OK"/>
    <s v="OK"/>
    <s v="OK"/>
    <s v="No"/>
    <x v="0"/>
    <x v="4"/>
    <x v="0"/>
    <x v="0"/>
    <x v="0"/>
  </r>
  <r>
    <s v="TCK-4030"/>
    <s v="TCK-4030"/>
    <s v="P-526"/>
    <m/>
    <s v="unknown"/>
    <m/>
    <x v="0"/>
    <x v="3"/>
    <s v="Alexandria"/>
    <s v="Clinic"/>
    <s v="Al Noor Hosp."/>
    <x v="0"/>
    <s v="Lab"/>
    <x v="1"/>
    <s v="Technical"/>
    <s v="Wrong appointment"/>
    <s v="waiting too long"/>
    <x v="1"/>
    <s v="26/06/2025"/>
    <s v="DD/MM/YYYY"/>
    <d v="2025-06-26T00:00:00"/>
    <s v="45"/>
    <n v="45"/>
    <s v="2h"/>
    <n v="2"/>
    <m/>
    <m/>
    <m/>
    <s v="Escalated"/>
    <x v="3"/>
    <n v="0"/>
    <n v="0"/>
    <s v="Hassan"/>
    <s v="Solved"/>
    <n v="3"/>
    <x v="1"/>
    <s v="Yes"/>
    <m/>
    <m/>
    <n v="10"/>
    <n v="10"/>
    <s v="No"/>
    <s v="OK"/>
    <s v="Resolution Time Exists Before Closure"/>
    <s v="Solved Ticket Still Active"/>
    <s v="Review"/>
    <s v="OK"/>
    <m/>
    <x v="0"/>
    <x v="4"/>
    <x v="0"/>
    <x v="0"/>
    <x v="0"/>
  </r>
  <r>
    <s v="TCK-4031"/>
    <s v="TCK-4031"/>
    <m/>
    <m/>
    <s v="~30"/>
    <n v="30"/>
    <x v="0"/>
    <x v="0"/>
    <s v="Bekaa"/>
    <s v="Hospital"/>
    <s v="Care Clinic"/>
    <x v="2"/>
    <s v="Reception"/>
    <x v="4"/>
    <s v="Medical"/>
    <s v="Billing error"/>
    <s v="need help"/>
    <x v="0"/>
    <s v="11/03/2025"/>
    <s v="DD/MM/YYYY"/>
    <d v="2025-03-11T00:00:00"/>
    <s v="2 hours"/>
    <n v="120"/>
    <s v="48"/>
    <n v="48"/>
    <s v="25/03/2025"/>
    <s v="DD/MM/YYYY"/>
    <d v="2025-03-25T00:00:00"/>
    <s v="Pending"/>
    <x v="3"/>
    <n v="0"/>
    <n v="0"/>
    <s v="Fatima"/>
    <s v="Referred"/>
    <n v="4"/>
    <x v="2"/>
    <s v="No"/>
    <s v="تأخير في الخدمة"/>
    <s v="Service Delay"/>
    <n v="10"/>
    <n v="10"/>
    <s v="Yes"/>
    <s v="Status Mismatch"/>
    <s v="Resolution Time Exists Before Closure"/>
    <s v="OK"/>
    <s v="Review"/>
    <s v="OK"/>
    <s v="No"/>
    <x v="0"/>
    <x v="1"/>
    <x v="1"/>
    <x v="0"/>
    <x v="0"/>
  </r>
  <r>
    <s v="TCK-4032"/>
    <s v="TCK-4032"/>
    <m/>
    <s v="V-4858"/>
    <n v="18"/>
    <n v="18"/>
    <x v="0"/>
    <x v="2"/>
    <s v="Irbid"/>
    <s v="Hospital"/>
    <s v="Care Clinic"/>
    <x v="2"/>
    <s v="ER"/>
    <x v="2"/>
    <s v="Inquiry"/>
    <s v="System down"/>
    <s v="need help"/>
    <x v="0"/>
    <s v="27/01/2025"/>
    <s v="DD/MM/YYYY"/>
    <d v="2025-01-27T00:00:00"/>
    <s v="45"/>
    <n v="45"/>
    <s v="5 hours"/>
    <n v="5"/>
    <s v="30/01/2025"/>
    <s v="DD/MM/YYYY"/>
    <d v="2025-01-30T00:00:00"/>
    <s v="Closed"/>
    <x v="2"/>
    <s v="Level 1"/>
    <n v="1"/>
    <s v="Omar"/>
    <s v="Solved"/>
    <s v="good"/>
    <x v="2"/>
    <s v="Yes"/>
    <m/>
    <m/>
    <n v="20"/>
    <n v="20"/>
    <s v="Yes"/>
    <s v="OK"/>
    <s v="OK"/>
    <s v="OK"/>
    <s v="OK"/>
    <s v="OK"/>
    <s v="No"/>
    <x v="1"/>
    <x v="1"/>
    <x v="0"/>
    <x v="1"/>
    <x v="0"/>
  </r>
  <r>
    <s v="4033"/>
    <s v="TCK-4033"/>
    <m/>
    <m/>
    <s v="~30"/>
    <n v="30"/>
    <x v="0"/>
    <x v="1"/>
    <s v="Mosul"/>
    <s v="Clinic"/>
    <s v="Care Clinic"/>
    <x v="2"/>
    <s v="Billing"/>
    <x v="1"/>
    <s v="Inquiry"/>
    <s v="Prescription issue"/>
    <s v="need help"/>
    <x v="0"/>
    <s v="2025-02-14"/>
    <s v="YYYY-MM-DD"/>
    <d v="2025-02-14T00:00:00"/>
    <s v="30 min"/>
    <n v="30"/>
    <s v="2h"/>
    <n v="2"/>
    <m/>
    <m/>
    <m/>
    <s v="Resolved"/>
    <x v="1"/>
    <n v="3"/>
    <n v="3"/>
    <s v="John"/>
    <s v="Duplicate"/>
    <n v="3"/>
    <x v="1"/>
    <s v="Yes"/>
    <m/>
    <m/>
    <s v="100 USD"/>
    <n v="100"/>
    <s v="Yes"/>
    <s v="Missing Resolved Date"/>
    <s v="OK"/>
    <s v="OK"/>
    <s v="OK"/>
    <s v="OK"/>
    <m/>
    <x v="2"/>
    <x v="1"/>
    <x v="0"/>
    <x v="2"/>
    <x v="1"/>
  </r>
  <r>
    <s v="TCK-4034"/>
    <s v="TCK-4034"/>
    <m/>
    <m/>
    <s v="unknown"/>
    <m/>
    <x v="0"/>
    <x v="0"/>
    <s v="Tripoli"/>
    <s v="Hospital"/>
    <s v="Al Noor Hosp."/>
    <x v="0"/>
    <s v="Reception"/>
    <x v="1"/>
    <s v="Medical"/>
    <s v="Wrong appointment"/>
    <s v="الدكتور لم يحضر"/>
    <x v="5"/>
    <s v="03-12-25"/>
    <s v="MM-DD-YY"/>
    <d v="2025-03-12T00:00:00"/>
    <s v="30 min"/>
    <n v="30"/>
    <s v="5 hours"/>
    <n v="5"/>
    <m/>
    <m/>
    <m/>
    <s v="Escalated"/>
    <x v="0"/>
    <n v="3"/>
    <n v="3"/>
    <s v="Maya"/>
    <s v="Dropped"/>
    <n v="4"/>
    <x v="2"/>
    <s v="No"/>
    <m/>
    <m/>
    <n v="20"/>
    <n v="20"/>
    <s v="Yes"/>
    <s v="OK"/>
    <s v="Resolution Time Exists Before Closure"/>
    <s v="Dropped Ticket Still Active"/>
    <s v="OK"/>
    <s v="OK"/>
    <m/>
    <x v="0"/>
    <x v="4"/>
    <x v="0"/>
    <x v="0"/>
    <x v="0"/>
  </r>
  <r>
    <s v="4035"/>
    <s v="TCK-4035"/>
    <s v="P-312"/>
    <m/>
    <s v="~30"/>
    <n v="30"/>
    <x v="0"/>
    <x v="0"/>
    <s v="Beirut"/>
    <s v="Pharmacy"/>
    <s v="Care Clinic"/>
    <x v="2"/>
    <s v="ER"/>
    <x v="3"/>
    <s v="Admin"/>
    <s v="Prescription issue"/>
    <s v="billing not clear"/>
    <x v="6"/>
    <s v="2025-04-12"/>
    <s v="YYYY-MM-DD"/>
    <d v="2025-04-12T00:00:00"/>
    <s v="2 hours"/>
    <n v="120"/>
    <s v="5 hours"/>
    <n v="5"/>
    <s v="03-22-25"/>
    <s v="MM-DD-YY"/>
    <d v="2025-03-22T00:00:00"/>
    <s v="Open"/>
    <x v="0"/>
    <s v="Level 1"/>
    <n v="1"/>
    <s v="Omar"/>
    <s v="Solved"/>
    <n v="1"/>
    <x v="0"/>
    <s v="No"/>
    <s v="bad experience"/>
    <m/>
    <n v="50"/>
    <n v="50"/>
    <s v="No"/>
    <s v="Status Mismatch"/>
    <s v="Resolution Time Exists Before Closure"/>
    <s v="Solved Ticket Still Active"/>
    <s v="OK"/>
    <s v="OK"/>
    <s v="Yes"/>
    <x v="0"/>
    <x v="1"/>
    <x v="1"/>
    <x v="0"/>
    <x v="2"/>
  </r>
  <r>
    <s v="4036"/>
    <s v="TCK-4036"/>
    <m/>
    <s v="V-4268"/>
    <n v="14"/>
    <n v="14"/>
    <x v="0"/>
    <x v="1"/>
    <s v="Basra"/>
    <s v="Hospital"/>
    <s v="Care Clinic"/>
    <x v="2"/>
    <s v="Lab"/>
    <x v="2"/>
    <s v="Inquiry"/>
    <s v="System down"/>
    <m/>
    <x v="3"/>
    <s v="27/05/2025"/>
    <s v="DD/MM/YYYY"/>
    <d v="2025-05-27T00:00:00"/>
    <s v="45"/>
    <n v="45"/>
    <s v="1 day"/>
    <n v="24"/>
    <m/>
    <m/>
    <m/>
    <s v="Pending"/>
    <x v="2"/>
    <n v="3"/>
    <n v="3"/>
    <s v="Hassan"/>
    <s v="Dropped"/>
    <s v="good"/>
    <x v="2"/>
    <s v="No"/>
    <s v="الدكتور لم يحضر"/>
    <s v="Doctor Unavailable"/>
    <n v="10"/>
    <n v="10"/>
    <s v="No"/>
    <s v="OK"/>
    <s v="Resolution Time Exists Before Closure"/>
    <s v="Dropped Ticket Still Active"/>
    <s v="Review"/>
    <s v="OK"/>
    <m/>
    <x v="0"/>
    <x v="0"/>
    <x v="0"/>
    <x v="0"/>
    <x v="0"/>
  </r>
  <r>
    <s v="4037"/>
    <s v="TCK-4037"/>
    <s v="P-223"/>
    <s v="V-4578"/>
    <s v="~30"/>
    <n v="30"/>
    <x v="0"/>
    <x v="3"/>
    <s v="Giza"/>
    <s v="Pharmacy"/>
    <s v="HealthPlus"/>
    <x v="1"/>
    <s v="Pharmacy"/>
    <x v="2"/>
    <s v="Complaint"/>
    <s v="Wrong appointment"/>
    <s v="waiting too long"/>
    <x v="1"/>
    <s v="2025-03-09"/>
    <s v="YYYY-MM-DD"/>
    <d v="2025-03-09T00:00:00"/>
    <s v="2 hours"/>
    <n v="120"/>
    <s v="48"/>
    <n v="48"/>
    <m/>
    <m/>
    <m/>
    <s v="Resolved"/>
    <x v="2"/>
    <n v="2"/>
    <n v="2"/>
    <s v="Fatima"/>
    <s v="Referred"/>
    <s v="bad"/>
    <x v="2"/>
    <s v="No"/>
    <s v="bad experience"/>
    <m/>
    <n v="20"/>
    <n v="20"/>
    <s v="No"/>
    <s v="Missing Resolved Date"/>
    <s v="OK"/>
    <s v="OK"/>
    <s v="OK"/>
    <s v="OK"/>
    <m/>
    <x v="4"/>
    <x v="1"/>
    <x v="1"/>
    <x v="4"/>
    <x v="0"/>
  </r>
  <r>
    <s v="4038"/>
    <s v="TCK-4038"/>
    <s v="P-114"/>
    <m/>
    <n v="15"/>
    <n v="15"/>
    <x v="0"/>
    <x v="3"/>
    <s v="Cairo"/>
    <s v="Hospital"/>
    <s v="Alnoor Hospital"/>
    <x v="0"/>
    <s v="ER"/>
    <x v="3"/>
    <s v="Complaint"/>
    <s v="Long wait time"/>
    <m/>
    <x v="3"/>
    <s v="15/06/2025"/>
    <s v="DD/MM/YYYY"/>
    <d v="2025-06-15T00:00:00"/>
    <s v="45"/>
    <n v="45"/>
    <s v="48"/>
    <n v="48"/>
    <s v="07/02/2025"/>
    <s v="DD/MM/YYYY"/>
    <d v="2025-02-07T00:00:00"/>
    <s v="Resolved"/>
    <x v="1"/>
    <n v="3"/>
    <n v="3"/>
    <s v="Hassan"/>
    <s v="Solved"/>
    <n v="3"/>
    <x v="1"/>
    <s v="Yes"/>
    <s v="bad experience"/>
    <m/>
    <s v="~30"/>
    <n v="30"/>
    <s v="Yes"/>
    <s v="OK"/>
    <s v="OK"/>
    <s v="OK"/>
    <s v="OK"/>
    <s v="OK"/>
    <s v="Yes"/>
    <x v="4"/>
    <x v="0"/>
    <x v="0"/>
    <x v="4"/>
    <x v="0"/>
  </r>
  <r>
    <s v="tk_4039"/>
    <s v="TCK-4039"/>
    <m/>
    <s v="V-8908"/>
    <s v="unknown"/>
    <m/>
    <x v="0"/>
    <x v="0"/>
    <s v="Saida"/>
    <s v="Hospital"/>
    <s v="HealthPlus"/>
    <x v="1"/>
    <s v="ER"/>
    <x v="0"/>
    <s v="Complaint"/>
    <s v="Billing error"/>
    <s v="need help"/>
    <x v="0"/>
    <s v="02-20-25"/>
    <s v="MM-DD-YY"/>
    <d v="2025-02-20T00:00:00"/>
    <s v="2 hours"/>
    <n v="120"/>
    <s v="2h"/>
    <n v="2"/>
    <s v="10/02/2025"/>
    <s v="DD/MM/YYYY"/>
    <d v="2025-02-10T00:00:00"/>
    <s v="Resolved"/>
    <x v="1"/>
    <s v="Level 1"/>
    <n v="1"/>
    <s v="Fatima"/>
    <s v="Solved"/>
    <s v="good"/>
    <x v="2"/>
    <s v="Yes"/>
    <m/>
    <m/>
    <n v="20"/>
    <n v="20"/>
    <s v="No"/>
    <s v="OK"/>
    <s v="OK"/>
    <s v="OK"/>
    <s v="OK"/>
    <s v="OK"/>
    <s v="Yes"/>
    <x v="2"/>
    <x v="4"/>
    <x v="1"/>
    <x v="2"/>
    <x v="0"/>
  </r>
  <r>
    <s v="tk_4040"/>
    <s v="TCK-4040"/>
    <m/>
    <s v="V-8480"/>
    <s v="~30"/>
    <n v="30"/>
    <x v="1"/>
    <x v="3"/>
    <s v="Cairo"/>
    <s v="Mobile Unit"/>
    <s v="Care Clinic"/>
    <x v="2"/>
    <s v="Pharmacy"/>
    <x v="0"/>
    <s v="Medical"/>
    <s v="System down"/>
    <s v="billing not clear"/>
    <x v="6"/>
    <s v="04-22-25"/>
    <s v="MM-DD-YY"/>
    <d v="2025-04-22T00:00:00"/>
    <s v="45"/>
    <n v="45"/>
    <s v="2h"/>
    <n v="2"/>
    <m/>
    <m/>
    <m/>
    <s v="Pending"/>
    <x v="0"/>
    <s v="Level 1"/>
    <n v="1"/>
    <s v="Sara"/>
    <s v="Duplicate"/>
    <n v="2"/>
    <x v="0"/>
    <s v="No"/>
    <s v="bad experience"/>
    <m/>
    <n v="20"/>
    <n v="20"/>
    <s v="No"/>
    <s v="OK"/>
    <s v="Resolution Time Exists Before Closure"/>
    <s v="Duplicate Ticket Still Active"/>
    <s v="OK"/>
    <s v="OK"/>
    <m/>
    <x v="0"/>
    <x v="1"/>
    <x v="0"/>
    <x v="0"/>
    <x v="0"/>
  </r>
  <r>
    <s v="TCK-4041"/>
    <s v="TCK-4041"/>
    <m/>
    <s v="V-4406"/>
    <s v="~30"/>
    <n v="30"/>
    <x v="1"/>
    <x v="3"/>
    <s v="Cairo"/>
    <s v="Mobile Unit"/>
    <s v="Care Clinic"/>
    <x v="2"/>
    <s v="ER"/>
    <x v="4"/>
    <s v="Technical"/>
    <s v="System down"/>
    <s v="billing not clear"/>
    <x v="6"/>
    <s v="2025-03-08"/>
    <s v="YYYY-MM-DD"/>
    <d v="2025-03-08T00:00:00"/>
    <s v="1h"/>
    <n v="60"/>
    <s v="-1"/>
    <m/>
    <s v="01-30-25"/>
    <s v="MM-DD-YY"/>
    <d v="2025-01-30T00:00:00"/>
    <s v="Pending"/>
    <x v="1"/>
    <n v="3"/>
    <n v="3"/>
    <m/>
    <s v="Solved"/>
    <n v="3"/>
    <x v="1"/>
    <m/>
    <m/>
    <m/>
    <s v="100 USD"/>
    <n v="100"/>
    <s v="No"/>
    <s v="Status Mismatch"/>
    <s v="OK"/>
    <s v="Solved Ticket Still Active"/>
    <s v="OK"/>
    <s v="OK"/>
    <s v="Yes"/>
    <x v="0"/>
    <x v="1"/>
    <x v="2"/>
    <x v="0"/>
    <x v="1"/>
  </r>
  <r>
    <s v="TCK-4042"/>
    <s v="TCK-4042"/>
    <s v="P-432"/>
    <m/>
    <s v="~30"/>
    <n v="30"/>
    <x v="0"/>
    <x v="0"/>
    <s v="Beirut"/>
    <s v="Clinic"/>
    <s v="HealthPlus"/>
    <x v="1"/>
    <s v="Reception"/>
    <x v="2"/>
    <s v="Inquiry"/>
    <s v="Billing error"/>
    <s v="الخدمة سيئة"/>
    <x v="2"/>
    <s v="23/04/2025"/>
    <s v="DD/MM/YYYY"/>
    <d v="2025-04-23T00:00:00"/>
    <s v="2 hours"/>
    <n v="120"/>
    <s v="2h"/>
    <n v="2"/>
    <s v="2025-05-14"/>
    <s v="YYYY-MM-DD"/>
    <d v="2025-05-14T00:00:00"/>
    <s v="Open"/>
    <x v="3"/>
    <n v="0"/>
    <n v="0"/>
    <s v="Omar"/>
    <s v="Solved"/>
    <n v="2"/>
    <x v="0"/>
    <s v="No"/>
    <s v="مشكلة في الفاتورة"/>
    <s v="Billing Issue"/>
    <s v="100 USD"/>
    <n v="100"/>
    <s v="Yes"/>
    <s v="Status Mismatch"/>
    <s v="Resolution Time Exists Before Closure"/>
    <s v="Solved Ticket Still Active"/>
    <s v="Review"/>
    <s v="OK"/>
    <s v="No"/>
    <x v="0"/>
    <x v="1"/>
    <x v="1"/>
    <x v="0"/>
    <x v="1"/>
  </r>
  <r>
    <s v="tk_4043"/>
    <s v="TCK-4043"/>
    <s v="P-143"/>
    <m/>
    <s v="unknown"/>
    <m/>
    <x v="0"/>
    <x v="1"/>
    <s v="Baghdad"/>
    <s v="Mobile Unit"/>
    <s v="Care Clinic"/>
    <x v="2"/>
    <s v="Pharmacy"/>
    <x v="1"/>
    <s v="Complaint"/>
    <s v="Billing error"/>
    <s v="waiting too long"/>
    <x v="1"/>
    <s v="02-09-25"/>
    <s v="MM-DD-YY"/>
    <d v="2025-02-09T00:00:00"/>
    <s v="30 min"/>
    <n v="30"/>
    <s v="5 hours"/>
    <n v="5"/>
    <m/>
    <m/>
    <m/>
    <s v="Open"/>
    <x v="3"/>
    <n v="2"/>
    <n v="2"/>
    <s v="Sara"/>
    <s v="Referred"/>
    <n v="5"/>
    <x v="2"/>
    <s v="No"/>
    <s v="الخدمة سيئة"/>
    <s v="Negative Feedback"/>
    <s v="~30"/>
    <n v="30"/>
    <s v="Yes"/>
    <s v="OK"/>
    <s v="Resolution Time Exists Before Closure"/>
    <s v="OK"/>
    <s v="OK"/>
    <s v="OK"/>
    <m/>
    <x v="0"/>
    <x v="4"/>
    <x v="0"/>
    <x v="0"/>
    <x v="0"/>
  </r>
  <r>
    <s v="TCK-4044"/>
    <s v="TCK-4044"/>
    <s v="P-951"/>
    <m/>
    <s v="~30"/>
    <n v="30"/>
    <x v="1"/>
    <x v="0"/>
    <s v="Saida"/>
    <s v="Clinic"/>
    <s v="Al Noor Hosp."/>
    <x v="0"/>
    <s v="ER"/>
    <x v="2"/>
    <s v="Inquiry"/>
    <s v="System down"/>
    <s v="الخدمة سيئة"/>
    <x v="2"/>
    <s v="2025-01-21"/>
    <s v="YYYY-MM-DD"/>
    <d v="2025-01-21T00:00:00"/>
    <s v="2 hours"/>
    <n v="120"/>
    <s v="5 hours"/>
    <n v="5"/>
    <s v="2025-03-14"/>
    <s v="YYYY-MM-DD"/>
    <d v="2025-03-14T00:00:00"/>
    <s v="Resolved"/>
    <x v="3"/>
    <n v="0"/>
    <n v="0"/>
    <s v="Omar"/>
    <s v="Dropped"/>
    <s v="good"/>
    <x v="2"/>
    <s v="No"/>
    <s v="good service"/>
    <s v="Positive Feedback"/>
    <n v="50"/>
    <n v="50"/>
    <s v="No"/>
    <s v="OK"/>
    <s v="OK"/>
    <s v="OK"/>
    <s v="Review"/>
    <s v="OK"/>
    <s v="No"/>
    <x v="1"/>
    <x v="1"/>
    <x v="1"/>
    <x v="1"/>
    <x v="2"/>
  </r>
  <r>
    <s v="tk_4045"/>
    <s v="TCK-4045"/>
    <m/>
    <s v="V-4485"/>
    <n v="19"/>
    <n v="19"/>
    <x v="0"/>
    <x v="2"/>
    <s v="Zarqa"/>
    <s v="Clinic"/>
    <s v="Al Noor Hosp."/>
    <x v="0"/>
    <s v="Billing"/>
    <x v="3"/>
    <s v="Complaint"/>
    <s v="Long wait time"/>
    <s v="مشكلة في الفاتورة"/>
    <x v="6"/>
    <s v="2025-05-25"/>
    <s v="YYYY-MM-DD"/>
    <d v="2025-05-25T00:00:00"/>
    <s v="45"/>
    <n v="45"/>
    <s v="2h"/>
    <n v="2"/>
    <m/>
    <m/>
    <m/>
    <s v="Pending"/>
    <x v="2"/>
    <n v="1"/>
    <n v="1"/>
    <s v="Maya"/>
    <s v="Duplicate"/>
    <s v="bad"/>
    <x v="2"/>
    <m/>
    <s v="تأخير في الخدمة"/>
    <s v="Service Delay"/>
    <n v="10"/>
    <n v="10"/>
    <s v="No"/>
    <s v="OK"/>
    <s v="Resolution Time Exists Before Closure"/>
    <s v="Duplicate Ticket Still Active"/>
    <s v="OK"/>
    <s v="OK"/>
    <m/>
    <x v="0"/>
    <x v="1"/>
    <x v="0"/>
    <x v="0"/>
    <x v="0"/>
  </r>
  <r>
    <s v="4046"/>
    <s v="TCK-4046"/>
    <m/>
    <m/>
    <n v="51"/>
    <n v="51"/>
    <x v="1"/>
    <x v="3"/>
    <s v="Giza"/>
    <s v="Pharmacy"/>
    <s v="HealthPlus"/>
    <x v="1"/>
    <s v="Lab"/>
    <x v="0"/>
    <s v="Inquiry"/>
    <s v="Billing error"/>
    <s v="billing not clear"/>
    <x v="6"/>
    <s v="10/04/2025"/>
    <s v="DD/MM/YYYY"/>
    <d v="2025-04-10T00:00:00"/>
    <s v="45"/>
    <n v="45"/>
    <s v="1 day"/>
    <n v="24"/>
    <s v="2025-04-18"/>
    <s v="YYYY-MM-DD"/>
    <d v="2025-04-18T00:00:00"/>
    <s v="Closed"/>
    <x v="3"/>
    <n v="0"/>
    <n v="0"/>
    <s v="Lina"/>
    <s v="Dropped"/>
    <n v="1"/>
    <x v="0"/>
    <s v="No"/>
    <m/>
    <m/>
    <n v="50"/>
    <n v="50"/>
    <s v="Yes"/>
    <s v="OK"/>
    <s v="OK"/>
    <s v="OK"/>
    <s v="Review"/>
    <s v="OK"/>
    <s v="No"/>
    <x v="3"/>
    <x v="3"/>
    <x v="0"/>
    <x v="3"/>
    <x v="2"/>
  </r>
  <r>
    <s v="4047"/>
    <s v="TCK-4047"/>
    <s v="P-572"/>
    <s v="V-1672"/>
    <n v="60"/>
    <n v="60"/>
    <x v="1"/>
    <x v="2"/>
    <s v="Amman"/>
    <s v="Pharmacy"/>
    <s v="Al Noor Hosp."/>
    <x v="0"/>
    <s v="Lab"/>
    <x v="3"/>
    <s v="Complaint"/>
    <s v="Wrong appointment"/>
    <s v="مشكلة في الفاتورة"/>
    <x v="6"/>
    <s v="04-23-25"/>
    <s v="MM-DD-YY"/>
    <d v="2025-04-23T00:00:00"/>
    <s v="2 hours"/>
    <n v="120"/>
    <s v="2h"/>
    <n v="2"/>
    <m/>
    <m/>
    <m/>
    <s v="Resolved"/>
    <x v="3"/>
    <n v="1"/>
    <n v="1"/>
    <s v="Sara"/>
    <s v="Duplicate"/>
    <s v="good"/>
    <x v="2"/>
    <s v="No"/>
    <s v="bad experience"/>
    <m/>
    <n v="10"/>
    <n v="10"/>
    <s v="Yes"/>
    <s v="Missing Resolved Date"/>
    <s v="OK"/>
    <s v="OK"/>
    <s v="OK"/>
    <s v="OK"/>
    <m/>
    <x v="2"/>
    <x v="3"/>
    <x v="1"/>
    <x v="2"/>
    <x v="0"/>
  </r>
  <r>
    <s v="TCK-4048"/>
    <s v="TCK-4048"/>
    <m/>
    <s v="V-4868"/>
    <n v="85"/>
    <n v="85"/>
    <x v="0"/>
    <x v="0"/>
    <s v="Tripoli"/>
    <s v="Hospital"/>
    <s v="Al Noor Hosp."/>
    <x v="0"/>
    <s v="ER"/>
    <x v="2"/>
    <s v="Medical"/>
    <s v="Wrong appointment"/>
    <s v="billing not clear"/>
    <x v="6"/>
    <s v="02-18-25"/>
    <s v="MM-DD-YY"/>
    <d v="2025-02-18T00:00:00"/>
    <s v="45"/>
    <n v="45"/>
    <s v="5 hours"/>
    <n v="5"/>
    <s v="25/04/2025"/>
    <s v="DD/MM/YYYY"/>
    <d v="2025-04-25T00:00:00"/>
    <s v="Resolved"/>
    <x v="1"/>
    <s v="Level 1"/>
    <n v="1"/>
    <s v="Fatima"/>
    <s v="Duplicate"/>
    <n v="5"/>
    <x v="2"/>
    <s v="Yes"/>
    <m/>
    <m/>
    <n v="50"/>
    <n v="50"/>
    <s v="Yes"/>
    <s v="OK"/>
    <s v="OK"/>
    <s v="OK"/>
    <s v="OK"/>
    <s v="OK"/>
    <s v="No"/>
    <x v="1"/>
    <x v="2"/>
    <x v="0"/>
    <x v="1"/>
    <x v="2"/>
  </r>
  <r>
    <s v="tk_4049"/>
    <s v="TCK-4049"/>
    <m/>
    <s v="V-1954"/>
    <s v="unknown"/>
    <m/>
    <x v="0"/>
    <x v="2"/>
    <s v="Irbid"/>
    <s v="Mobile Unit"/>
    <s v="Care Clinic"/>
    <x v="2"/>
    <s v="Reception"/>
    <x v="3"/>
    <s v="Admin"/>
    <s v="Wrong appointment"/>
    <s v="billing not clear"/>
    <x v="6"/>
    <s v="01-02-25"/>
    <s v="MM-DD-YY"/>
    <d v="2025-01-02T00:00:00"/>
    <s v="1h"/>
    <n v="60"/>
    <s v="-1"/>
    <m/>
    <m/>
    <m/>
    <m/>
    <s v="Escalated"/>
    <x v="1"/>
    <n v="0"/>
    <n v="0"/>
    <s v="Maya"/>
    <s v="Dropped"/>
    <s v="good"/>
    <x v="2"/>
    <s v="Yes"/>
    <m/>
    <m/>
    <n v="50"/>
    <n v="50"/>
    <s v="Yes"/>
    <s v="OK"/>
    <s v="OK"/>
    <s v="Dropped Ticket Still Active"/>
    <s v="OK"/>
    <s v="OK"/>
    <m/>
    <x v="0"/>
    <x v="4"/>
    <x v="2"/>
    <x v="0"/>
    <x v="2"/>
  </r>
  <r>
    <s v="TCK-4050"/>
    <s v="TCK-4050"/>
    <s v="P-573"/>
    <s v="V-7227"/>
    <n v="26"/>
    <n v="26"/>
    <x v="0"/>
    <x v="3"/>
    <s v="Alexandria"/>
    <s v="Hospital"/>
    <s v="Alnoor Hospital"/>
    <x v="0"/>
    <s v="Reception"/>
    <x v="4"/>
    <s v="Complaint"/>
    <s v="Billing error"/>
    <m/>
    <x v="3"/>
    <s v="25/06/2025"/>
    <s v="DD/MM/YYYY"/>
    <d v="2025-06-25T00:00:00"/>
    <s v="45"/>
    <n v="45"/>
    <s v="1 day"/>
    <n v="24"/>
    <m/>
    <m/>
    <m/>
    <s v="Escalated"/>
    <x v="1"/>
    <n v="0"/>
    <n v="0"/>
    <s v="Ali"/>
    <s v="Dropped"/>
    <s v="good"/>
    <x v="2"/>
    <s v="Yes"/>
    <s v="good service"/>
    <s v="Positive Feedback"/>
    <n v="20"/>
    <n v="20"/>
    <s v="Yes"/>
    <s v="OK"/>
    <s v="Resolution Time Exists Before Closure"/>
    <s v="Dropped Ticket Still Active"/>
    <s v="OK"/>
    <s v="OK"/>
    <m/>
    <x v="0"/>
    <x v="1"/>
    <x v="0"/>
    <x v="0"/>
    <x v="0"/>
  </r>
  <r>
    <s v="TCK-4051"/>
    <s v="TCK-4051"/>
    <m/>
    <s v="V-7961"/>
    <s v="~30"/>
    <n v="30"/>
    <x v="0"/>
    <x v="0"/>
    <s v="Bekaa"/>
    <s v="Clinic"/>
    <s v="Care Clinic"/>
    <x v="2"/>
    <s v="Reception"/>
    <x v="3"/>
    <s v="Inquiry"/>
    <s v="System down"/>
    <s v="need help"/>
    <x v="0"/>
    <s v="2025-05-15"/>
    <s v="YYYY-MM-DD"/>
    <d v="2025-05-15T00:00:00"/>
    <s v="30 min"/>
    <n v="30"/>
    <s v="48"/>
    <n v="48"/>
    <m/>
    <m/>
    <m/>
    <s v="Pending"/>
    <x v="3"/>
    <n v="3"/>
    <n v="3"/>
    <s v="Hassan"/>
    <s v="Dropped"/>
    <n v="4"/>
    <x v="2"/>
    <s v="Yes"/>
    <s v="good service"/>
    <s v="Positive Feedback"/>
    <s v="100 USD"/>
    <n v="100"/>
    <s v="No"/>
    <s v="OK"/>
    <s v="Resolution Time Exists Before Closure"/>
    <s v="Dropped Ticket Still Active"/>
    <s v="OK"/>
    <s v="OK"/>
    <m/>
    <x v="0"/>
    <x v="1"/>
    <x v="0"/>
    <x v="0"/>
    <x v="1"/>
  </r>
  <r>
    <s v="4052"/>
    <s v="TCK-4052"/>
    <s v="P-161"/>
    <s v="V-2742"/>
    <s v="unknown"/>
    <m/>
    <x v="1"/>
    <x v="3"/>
    <s v="Cairo"/>
    <s v="Clinic"/>
    <s v="HealthPlus"/>
    <x v="1"/>
    <s v="Lab"/>
    <x v="3"/>
    <s v="Medical"/>
    <s v="System down"/>
    <s v="billing not clear"/>
    <x v="6"/>
    <s v="02-14-25"/>
    <s v="MM-DD-YY"/>
    <d v="2025-02-14T00:00:00"/>
    <s v="45"/>
    <n v="45"/>
    <s v="2h"/>
    <n v="2"/>
    <m/>
    <m/>
    <m/>
    <s v="Resolved"/>
    <x v="1"/>
    <n v="1"/>
    <n v="1"/>
    <m/>
    <s v="Referred"/>
    <n v="5"/>
    <x v="2"/>
    <s v="No"/>
    <s v="bad experience"/>
    <m/>
    <s v="~30"/>
    <n v="30"/>
    <s v="No"/>
    <s v="Missing Resolved Date"/>
    <s v="OK"/>
    <s v="OK"/>
    <s v="OK"/>
    <s v="Review"/>
    <m/>
    <x v="2"/>
    <x v="4"/>
    <x v="0"/>
    <x v="2"/>
    <x v="0"/>
  </r>
  <r>
    <s v="TCK-4053"/>
    <s v="TCK-4053"/>
    <s v="P-575"/>
    <s v="V-5884"/>
    <s v="~30"/>
    <n v="30"/>
    <x v="1"/>
    <x v="1"/>
    <s v="Mosul"/>
    <s v="Pharmacy"/>
    <s v="Alnoor Hospital"/>
    <x v="0"/>
    <s v="ER"/>
    <x v="3"/>
    <s v="Inquiry"/>
    <s v="Wrong appointment"/>
    <s v="need help"/>
    <x v="0"/>
    <s v="03-02-25"/>
    <s v="MM-DD-YY"/>
    <d v="2025-03-02T00:00:00"/>
    <s v="1h"/>
    <n v="60"/>
    <s v="5 hours"/>
    <n v="5"/>
    <m/>
    <m/>
    <m/>
    <s v="Open"/>
    <x v="2"/>
    <n v="2"/>
    <n v="2"/>
    <s v="John"/>
    <s v="Dropped"/>
    <n v="1"/>
    <x v="0"/>
    <s v="Yes"/>
    <m/>
    <m/>
    <s v="~30"/>
    <n v="30"/>
    <s v="Yes"/>
    <s v="OK"/>
    <s v="Resolution Time Exists Before Closure"/>
    <s v="Dropped Ticket Still Active"/>
    <s v="OK"/>
    <s v="OK"/>
    <m/>
    <x v="0"/>
    <x v="1"/>
    <x v="2"/>
    <x v="0"/>
    <x v="0"/>
  </r>
  <r>
    <s v="TCK-4054"/>
    <s v="TCK-4054"/>
    <m/>
    <m/>
    <n v="44"/>
    <n v="44"/>
    <x v="1"/>
    <x v="2"/>
    <s v="Amman"/>
    <s v="Pharmacy"/>
    <s v="HealthPlus"/>
    <x v="1"/>
    <s v="Lab"/>
    <x v="3"/>
    <s v="Medical"/>
    <s v="Billing error"/>
    <m/>
    <x v="3"/>
    <s v="30/03/2025"/>
    <s v="DD/MM/YYYY"/>
    <d v="2025-03-30T00:00:00"/>
    <s v="30 min"/>
    <n v="30"/>
    <s v="1 day"/>
    <n v="24"/>
    <s v="29/06/2025"/>
    <s v="DD/MM/YYYY"/>
    <d v="2025-06-29T00:00:00"/>
    <s v="Closed"/>
    <x v="3"/>
    <n v="2"/>
    <n v="2"/>
    <s v="Fatima"/>
    <s v="Duplicate"/>
    <n v="5"/>
    <x v="2"/>
    <s v="No"/>
    <s v="الخدمة سيئة"/>
    <s v="Negative Feedback"/>
    <n v="10"/>
    <n v="10"/>
    <s v="Yes"/>
    <s v="OK"/>
    <s v="OK"/>
    <s v="OK"/>
    <s v="OK"/>
    <s v="OK"/>
    <s v="No"/>
    <x v="3"/>
    <x v="5"/>
    <x v="0"/>
    <x v="3"/>
    <x v="0"/>
  </r>
  <r>
    <s v="tk_4055"/>
    <s v="TCK-4055"/>
    <m/>
    <s v="V-3590"/>
    <n v="42"/>
    <n v="42"/>
    <x v="1"/>
    <x v="0"/>
    <s v="Saida"/>
    <s v="Clinic"/>
    <s v="Alnoor Hospital"/>
    <x v="0"/>
    <s v="Pharmacy"/>
    <x v="3"/>
    <s v="Technical"/>
    <s v="Wrong appointment"/>
    <m/>
    <x v="3"/>
    <s v="21/03/2025"/>
    <s v="DD/MM/YYYY"/>
    <d v="2025-03-21T00:00:00"/>
    <s v="30 min"/>
    <n v="30"/>
    <s v="48"/>
    <n v="48"/>
    <s v="03-23-25"/>
    <s v="MM-DD-YY"/>
    <d v="2025-03-23T00:00:00"/>
    <s v="Escalated"/>
    <x v="3"/>
    <n v="0"/>
    <n v="0"/>
    <s v="Sara"/>
    <s v="Referred"/>
    <n v="1"/>
    <x v="0"/>
    <s v="Yes"/>
    <m/>
    <m/>
    <n v="10"/>
    <n v="10"/>
    <s v="No"/>
    <s v="Status Mismatch"/>
    <s v="Resolution Time Exists Before Closure"/>
    <s v="OK"/>
    <s v="Review"/>
    <s v="OK"/>
    <s v="No"/>
    <x v="0"/>
    <x v="5"/>
    <x v="0"/>
    <x v="0"/>
    <x v="0"/>
  </r>
  <r>
    <s v="TCK-4056"/>
    <s v="TCK-4056"/>
    <m/>
    <s v="V-4256"/>
    <s v="unknown"/>
    <m/>
    <x v="0"/>
    <x v="3"/>
    <s v="Giza"/>
    <s v="Clinic"/>
    <s v="Alnoor Hospital"/>
    <x v="0"/>
    <s v="Billing"/>
    <x v="1"/>
    <s v="Technical"/>
    <s v="Wrong appointment"/>
    <s v="need help"/>
    <x v="0"/>
    <s v="2025-03-14"/>
    <s v="YYYY-MM-DD"/>
    <d v="2025-03-14T00:00:00"/>
    <s v="1h"/>
    <n v="60"/>
    <s v="48"/>
    <n v="48"/>
    <m/>
    <m/>
    <m/>
    <s v="Pending"/>
    <x v="3"/>
    <s v="Level 1"/>
    <n v="1"/>
    <s v="Maya"/>
    <s v="Solved"/>
    <s v="good"/>
    <x v="2"/>
    <s v="Yes"/>
    <m/>
    <m/>
    <n v="50"/>
    <n v="50"/>
    <s v="Yes"/>
    <s v="OK"/>
    <s v="Resolution Time Exists Before Closure"/>
    <s v="Solved Ticket Still Active"/>
    <s v="OK"/>
    <s v="OK"/>
    <m/>
    <x v="0"/>
    <x v="4"/>
    <x v="2"/>
    <x v="0"/>
    <x v="2"/>
  </r>
  <r>
    <s v="4057"/>
    <s v="TCK-4057"/>
    <m/>
    <m/>
    <s v="unknown"/>
    <m/>
    <x v="0"/>
    <x v="1"/>
    <s v="Baghdad"/>
    <s v="Mobile Unit"/>
    <s v="Alnoor Hospital"/>
    <x v="0"/>
    <s v="Pharmacy"/>
    <x v="4"/>
    <s v="Medical"/>
    <s v="Missing record"/>
    <s v="الدكتور لم يحضر"/>
    <x v="5"/>
    <s v="26/05/2025"/>
    <s v="DD/MM/YYYY"/>
    <d v="2025-05-26T00:00:00"/>
    <s v="2 hours"/>
    <n v="120"/>
    <s v="1 day"/>
    <n v="24"/>
    <s v="2025-02-08"/>
    <s v="YYYY-MM-DD"/>
    <d v="2025-02-08T00:00:00"/>
    <s v="Open"/>
    <x v="0"/>
    <n v="2"/>
    <n v="2"/>
    <s v="Ali"/>
    <s v="Solved"/>
    <n v="4"/>
    <x v="2"/>
    <s v="No"/>
    <s v="الخدمة سيئة"/>
    <s v="Negative Feedback"/>
    <n v="20"/>
    <n v="20"/>
    <s v="No"/>
    <s v="Status Mismatch"/>
    <s v="Resolution Time Exists Before Closure"/>
    <s v="Solved Ticket Still Active"/>
    <s v="OK"/>
    <s v="OK"/>
    <s v="Yes"/>
    <x v="0"/>
    <x v="4"/>
    <x v="1"/>
    <x v="0"/>
    <x v="0"/>
  </r>
  <r>
    <s v="tk_4058"/>
    <s v="TCK-4058"/>
    <s v="P-516"/>
    <m/>
    <s v="~30"/>
    <n v="30"/>
    <x v="1"/>
    <x v="0"/>
    <s v="Bekaa"/>
    <s v="Pharmacy"/>
    <s v="Al Noor Hosp."/>
    <x v="0"/>
    <s v="Lab"/>
    <x v="3"/>
    <s v="Admin"/>
    <s v="Wrong appointment"/>
    <s v="need help"/>
    <x v="0"/>
    <s v="03-08-25"/>
    <s v="MM-DD-YY"/>
    <d v="2025-03-08T00:00:00"/>
    <s v="30 min"/>
    <n v="30"/>
    <s v="2h"/>
    <n v="2"/>
    <m/>
    <m/>
    <m/>
    <s v="Escalated"/>
    <x v="1"/>
    <n v="1"/>
    <n v="1"/>
    <s v="Ali"/>
    <s v="Dropped"/>
    <s v="bad"/>
    <x v="2"/>
    <s v="No"/>
    <s v="good service"/>
    <s v="Positive Feedback"/>
    <n v="20"/>
    <n v="20"/>
    <s v="No"/>
    <s v="OK"/>
    <s v="Resolution Time Exists Before Closure"/>
    <s v="Dropped Ticket Still Active"/>
    <s v="OK"/>
    <s v="OK"/>
    <m/>
    <x v="0"/>
    <x v="1"/>
    <x v="0"/>
    <x v="0"/>
    <x v="0"/>
  </r>
  <r>
    <s v="4059"/>
    <s v="TCK-4059"/>
    <m/>
    <m/>
    <s v="unknown"/>
    <m/>
    <x v="0"/>
    <x v="0"/>
    <s v="Saida"/>
    <s v="Clinic"/>
    <s v="HealthPlus"/>
    <x v="1"/>
    <s v="Reception"/>
    <x v="4"/>
    <s v="Complaint"/>
    <s v="Prescription issue"/>
    <s v="waiting too long"/>
    <x v="1"/>
    <s v="2025-03-05"/>
    <s v="YYYY-MM-DD"/>
    <d v="2025-03-05T00:00:00"/>
    <s v="30 min"/>
    <n v="30"/>
    <s v="-1"/>
    <m/>
    <m/>
    <m/>
    <m/>
    <s v="Resolved"/>
    <x v="3"/>
    <n v="1"/>
    <n v="1"/>
    <s v="Lina"/>
    <s v="Solved"/>
    <n v="4"/>
    <x v="2"/>
    <s v="Yes"/>
    <s v="الدكتور لم يحضر"/>
    <s v="Doctor Unavailable"/>
    <n v="50"/>
    <n v="50"/>
    <s v="No"/>
    <s v="Missing Resolved Date"/>
    <s v="Missing Resolution Time"/>
    <s v="OK"/>
    <s v="OK"/>
    <s v="OK"/>
    <m/>
    <x v="0"/>
    <x v="4"/>
    <x v="0"/>
    <x v="0"/>
    <x v="2"/>
  </r>
  <r>
    <s v="TCK-4060"/>
    <s v="TCK-4060"/>
    <s v="P-510"/>
    <m/>
    <s v="unknown"/>
    <m/>
    <x v="0"/>
    <x v="2"/>
    <s v="Amman"/>
    <s v="Hospital"/>
    <s v="Care Clinic"/>
    <x v="2"/>
    <s v="Reception"/>
    <x v="0"/>
    <s v="Complaint"/>
    <s v="Wrong appointment"/>
    <s v="waiting too long"/>
    <x v="1"/>
    <s v="31/01/2025"/>
    <s v="DD/MM/YYYY"/>
    <d v="2025-01-31T00:00:00"/>
    <s v="2 hours"/>
    <n v="120"/>
    <s v="-1"/>
    <m/>
    <m/>
    <m/>
    <m/>
    <s v="Resolved"/>
    <x v="3"/>
    <n v="2"/>
    <n v="2"/>
    <s v="John"/>
    <s v="Duplicate"/>
    <n v="1"/>
    <x v="0"/>
    <s v="Yes"/>
    <s v="bad experience"/>
    <m/>
    <s v="~30"/>
    <n v="30"/>
    <s v="No"/>
    <s v="Missing Resolved Date"/>
    <s v="Missing Resolution Time"/>
    <s v="OK"/>
    <s v="OK"/>
    <s v="OK"/>
    <m/>
    <x v="0"/>
    <x v="4"/>
    <x v="1"/>
    <x v="0"/>
    <x v="0"/>
  </r>
  <r>
    <s v="tk_4061"/>
    <s v="TCK-4061"/>
    <m/>
    <m/>
    <s v="unknown"/>
    <m/>
    <x v="1"/>
    <x v="0"/>
    <s v="Saida"/>
    <s v="Hospital"/>
    <s v="Alnoor Hospital"/>
    <x v="0"/>
    <s v="Reception"/>
    <x v="2"/>
    <s v="Medical"/>
    <s v="Wrong appointment"/>
    <s v="need help"/>
    <x v="0"/>
    <s v="2025-04-26"/>
    <s v="YYYY-MM-DD"/>
    <d v="2025-04-26T00:00:00"/>
    <s v="2 hours"/>
    <n v="120"/>
    <s v="1 day"/>
    <n v="24"/>
    <m/>
    <m/>
    <m/>
    <s v="Resolved"/>
    <x v="2"/>
    <n v="1"/>
    <n v="1"/>
    <s v="Ali"/>
    <s v="Solved"/>
    <s v="bad"/>
    <x v="2"/>
    <s v="Yes"/>
    <s v="تأخير في الخدمة"/>
    <s v="Service Delay"/>
    <n v="20"/>
    <n v="20"/>
    <s v="Yes"/>
    <s v="Missing Resolved Date"/>
    <s v="OK"/>
    <s v="OK"/>
    <s v="OK"/>
    <s v="OK"/>
    <m/>
    <x v="3"/>
    <x v="4"/>
    <x v="1"/>
    <x v="3"/>
    <x v="0"/>
  </r>
  <r>
    <s v="tk_4062"/>
    <s v="TCK-4062"/>
    <m/>
    <s v="V-7075"/>
    <s v="~30"/>
    <n v="30"/>
    <x v="0"/>
    <x v="0"/>
    <s v="Saida"/>
    <s v="Pharmacy"/>
    <s v="Care Clinic"/>
    <x v="2"/>
    <s v="ER"/>
    <x v="4"/>
    <s v="Complaint"/>
    <s v="Missing record"/>
    <s v="waiting too long"/>
    <x v="1"/>
    <s v="26/01/2025"/>
    <s v="DD/MM/YYYY"/>
    <d v="2025-01-26T00:00:00"/>
    <s v="45"/>
    <n v="45"/>
    <s v="48"/>
    <n v="48"/>
    <s v="06-03-25"/>
    <s v="MM-DD-YY"/>
    <d v="2025-06-03T00:00:00"/>
    <s v="Pending"/>
    <x v="1"/>
    <n v="3"/>
    <n v="3"/>
    <s v="Fatima"/>
    <s v="Duplicate"/>
    <n v="4"/>
    <x v="2"/>
    <s v="Yes"/>
    <s v="تأخير في الخدمة"/>
    <s v="Service Delay"/>
    <s v="100 USD"/>
    <n v="100"/>
    <s v="No"/>
    <s v="Status Mismatch"/>
    <s v="Resolution Time Exists Before Closure"/>
    <s v="Duplicate Ticket Still Active"/>
    <s v="OK"/>
    <s v="OK"/>
    <s v="No"/>
    <x v="0"/>
    <x v="1"/>
    <x v="0"/>
    <x v="0"/>
    <x v="1"/>
  </r>
  <r>
    <s v="tk_4063"/>
    <s v="TCK-4063"/>
    <s v="P-965"/>
    <m/>
    <s v="unknown"/>
    <m/>
    <x v="0"/>
    <x v="3"/>
    <s v="Cairo"/>
    <s v="Pharmacy"/>
    <s v="HealthPlus"/>
    <x v="1"/>
    <s v="Reception"/>
    <x v="3"/>
    <s v="Technical"/>
    <s v="Missing record"/>
    <s v="الخدمة سيئة"/>
    <x v="2"/>
    <s v="2025-03-24"/>
    <s v="YYYY-MM-DD"/>
    <d v="2025-03-24T00:00:00"/>
    <s v="45"/>
    <n v="45"/>
    <s v="2h"/>
    <n v="2"/>
    <m/>
    <m/>
    <m/>
    <s v="Pending"/>
    <x v="1"/>
    <n v="0"/>
    <n v="0"/>
    <s v="Lina"/>
    <s v="Referred"/>
    <n v="1"/>
    <x v="0"/>
    <m/>
    <s v="الخدمة سيئة"/>
    <s v="Negative Feedback"/>
    <n v="10"/>
    <n v="10"/>
    <s v="No"/>
    <s v="OK"/>
    <s v="Resolution Time Exists Before Closure"/>
    <s v="OK"/>
    <s v="OK"/>
    <s v="OK"/>
    <m/>
    <x v="0"/>
    <x v="4"/>
    <x v="0"/>
    <x v="0"/>
    <x v="0"/>
  </r>
  <r>
    <s v="TCK-4064"/>
    <s v="TCK-4064"/>
    <s v="P-246"/>
    <m/>
    <s v="unknown"/>
    <m/>
    <x v="0"/>
    <x v="0"/>
    <s v="Beirut"/>
    <s v="Pharmacy"/>
    <s v="Alnoor Hospital"/>
    <x v="0"/>
    <s v="Billing"/>
    <x v="4"/>
    <s v="Technical"/>
    <s v="System down"/>
    <s v="waiting too long"/>
    <x v="1"/>
    <s v="24/03/2025"/>
    <s v="DD/MM/YYYY"/>
    <d v="2025-03-24T00:00:00"/>
    <s v="1h"/>
    <n v="60"/>
    <s v="48"/>
    <n v="48"/>
    <m/>
    <m/>
    <m/>
    <s v="Open"/>
    <x v="1"/>
    <n v="3"/>
    <n v="3"/>
    <s v="Lina"/>
    <s v="Duplicate"/>
    <n v="2"/>
    <x v="0"/>
    <s v="No"/>
    <m/>
    <m/>
    <s v="~30"/>
    <n v="30"/>
    <s v="Yes"/>
    <s v="OK"/>
    <s v="Resolution Time Exists Before Closure"/>
    <s v="Duplicate Ticket Still Active"/>
    <s v="OK"/>
    <s v="OK"/>
    <m/>
    <x v="0"/>
    <x v="4"/>
    <x v="2"/>
    <x v="0"/>
    <x v="0"/>
  </r>
  <r>
    <s v="tk_4065"/>
    <s v="TCK-4065"/>
    <m/>
    <s v="V-7553"/>
    <n v="88"/>
    <n v="88"/>
    <x v="0"/>
    <x v="1"/>
    <s v="Baghdad"/>
    <s v="Clinic"/>
    <s v="Al Noor Hosp."/>
    <x v="0"/>
    <s v="ER"/>
    <x v="3"/>
    <s v="Medical"/>
    <s v="Prescription issue"/>
    <s v="waiting too long"/>
    <x v="1"/>
    <s v="2025-01-08"/>
    <s v="YYYY-MM-DD"/>
    <d v="2025-01-08T00:00:00"/>
    <s v="45"/>
    <n v="45"/>
    <s v="2h"/>
    <n v="2"/>
    <s v="27/01/2025"/>
    <s v="DD/MM/YYYY"/>
    <d v="2025-01-27T00:00:00"/>
    <s v="Resolved"/>
    <x v="0"/>
    <n v="0"/>
    <n v="0"/>
    <s v="Lina"/>
    <s v="Solved"/>
    <s v="bad"/>
    <x v="2"/>
    <s v="Yes"/>
    <s v="good service"/>
    <s v="Positive Feedback"/>
    <s v="~30"/>
    <n v="30"/>
    <s v="No"/>
    <s v="OK"/>
    <s v="OK"/>
    <s v="OK"/>
    <s v="Review"/>
    <s v="OK"/>
    <s v="No"/>
    <x v="2"/>
    <x v="2"/>
    <x v="0"/>
    <x v="2"/>
    <x v="0"/>
  </r>
  <r>
    <s v="tk_4066"/>
    <s v="TCK-4066"/>
    <m/>
    <s v="V-9851"/>
    <s v="~30"/>
    <n v="30"/>
    <x v="1"/>
    <x v="3"/>
    <s v="Giza"/>
    <s v="Mobile Unit"/>
    <s v="HealthPlus"/>
    <x v="1"/>
    <s v="Lab"/>
    <x v="0"/>
    <s v="Admin"/>
    <s v="Wrong appointment"/>
    <m/>
    <x v="3"/>
    <s v="2025-01-22"/>
    <s v="YYYY-MM-DD"/>
    <d v="2025-01-22T00:00:00"/>
    <s v="30 min"/>
    <n v="30"/>
    <s v="2h"/>
    <n v="2"/>
    <m/>
    <m/>
    <m/>
    <s v="Pending"/>
    <x v="2"/>
    <n v="3"/>
    <n v="3"/>
    <s v="Hassan"/>
    <s v="Solved"/>
    <n v="4"/>
    <x v="2"/>
    <s v="Yes"/>
    <s v="good service"/>
    <s v="Positive Feedback"/>
    <s v="~30"/>
    <n v="30"/>
    <s v="Yes"/>
    <s v="OK"/>
    <s v="Resolution Time Exists Before Closure"/>
    <s v="Solved Ticket Still Active"/>
    <s v="Review"/>
    <s v="OK"/>
    <m/>
    <x v="0"/>
    <x v="1"/>
    <x v="0"/>
    <x v="0"/>
    <x v="0"/>
  </r>
  <r>
    <s v="TCK-4067"/>
    <s v="TCK-4067"/>
    <s v="P-714"/>
    <m/>
    <s v="unknown"/>
    <m/>
    <x v="0"/>
    <x v="1"/>
    <s v="Mosul"/>
    <s v="Clinic"/>
    <s v="Al Noor Hosp."/>
    <x v="0"/>
    <s v="Pharmacy"/>
    <x v="4"/>
    <s v="Technical"/>
    <s v="Prescription issue"/>
    <s v="waiting too long"/>
    <x v="1"/>
    <s v="06/04/2025"/>
    <s v="DD/MM/YYYY"/>
    <d v="2025-04-06T00:00:00"/>
    <s v="30 min"/>
    <n v="30"/>
    <s v="-1"/>
    <m/>
    <m/>
    <m/>
    <m/>
    <s v="Closed"/>
    <x v="3"/>
    <n v="2"/>
    <n v="2"/>
    <s v="Maya"/>
    <s v="Referred"/>
    <n v="2"/>
    <x v="0"/>
    <s v="No"/>
    <s v="good service"/>
    <s v="Positive Feedback"/>
    <n v="20"/>
    <n v="20"/>
    <s v="No"/>
    <s v="Missing Resolved Date"/>
    <s v="Missing Resolution Time"/>
    <s v="OK"/>
    <s v="OK"/>
    <s v="OK"/>
    <m/>
    <x v="0"/>
    <x v="4"/>
    <x v="0"/>
    <x v="0"/>
    <x v="0"/>
  </r>
  <r>
    <s v="TCK-4068"/>
    <s v="TCK-4068"/>
    <s v="P-450"/>
    <s v="V-3147"/>
    <s v="unknown"/>
    <m/>
    <x v="1"/>
    <x v="2"/>
    <s v="Amman"/>
    <s v="Clinic"/>
    <s v="Alnoor Hospital"/>
    <x v="0"/>
    <s v="Lab"/>
    <x v="3"/>
    <s v="Technical"/>
    <s v="Billing error"/>
    <s v="الخدمة سيئة"/>
    <x v="2"/>
    <s v="03-05-25"/>
    <s v="MM-DD-YY"/>
    <d v="2025-03-05T00:00:00"/>
    <s v="30 min"/>
    <n v="30"/>
    <s v="5 hours"/>
    <n v="5"/>
    <s v="07/02/2025"/>
    <s v="DD/MM/YYYY"/>
    <d v="2025-02-07T00:00:00"/>
    <s v="Open"/>
    <x v="0"/>
    <s v="Level 1"/>
    <n v="1"/>
    <s v="John"/>
    <s v="Duplicate"/>
    <n v="4"/>
    <x v="2"/>
    <s v="Yes"/>
    <s v="good service"/>
    <s v="Positive Feedback"/>
    <n v="50"/>
    <n v="50"/>
    <s v="Yes"/>
    <s v="Status Mismatch"/>
    <s v="Resolution Time Exists Before Closure"/>
    <s v="Duplicate Ticket Still Active"/>
    <s v="OK"/>
    <s v="OK"/>
    <s v="Yes"/>
    <x v="0"/>
    <x v="4"/>
    <x v="0"/>
    <x v="0"/>
    <x v="2"/>
  </r>
  <r>
    <s v="TCK-4069"/>
    <s v="TCK-4069"/>
    <m/>
    <m/>
    <s v="unknown"/>
    <m/>
    <x v="0"/>
    <x v="2"/>
    <s v="Amman"/>
    <s v="Clinic"/>
    <s v="Care Clinic"/>
    <x v="2"/>
    <s v="Reception"/>
    <x v="4"/>
    <s v="Complaint"/>
    <s v="Prescription issue"/>
    <s v="waiting too long"/>
    <x v="1"/>
    <s v="2025-06-05"/>
    <s v="YYYY-MM-DD"/>
    <d v="2025-06-05T00:00:00"/>
    <s v="2 hours"/>
    <n v="120"/>
    <s v="2h"/>
    <n v="2"/>
    <s v="2025-05-29"/>
    <s v="YYYY-MM-DD"/>
    <d v="2025-05-29T00:00:00"/>
    <s v="Pending"/>
    <x v="1"/>
    <n v="0"/>
    <n v="0"/>
    <s v="Hassan"/>
    <s v="Referred"/>
    <n v="4"/>
    <x v="2"/>
    <s v="Yes"/>
    <s v="good service"/>
    <s v="Positive Feedback"/>
    <s v="100 USD"/>
    <n v="100"/>
    <s v="No"/>
    <s v="Status Mismatch"/>
    <s v="Resolution Time Exists Before Closure"/>
    <s v="OK"/>
    <s v="OK"/>
    <s v="OK"/>
    <s v="Yes"/>
    <x v="0"/>
    <x v="4"/>
    <x v="1"/>
    <x v="0"/>
    <x v="1"/>
  </r>
  <r>
    <s v="TCK-4070"/>
    <s v="TCK-4070"/>
    <m/>
    <s v="V-2599"/>
    <s v="~30"/>
    <n v="30"/>
    <x v="0"/>
    <x v="3"/>
    <s v="Alexandria"/>
    <s v="Pharmacy"/>
    <s v="Alnoor Hospital"/>
    <x v="0"/>
    <s v="Billing"/>
    <x v="2"/>
    <s v="Complaint"/>
    <s v="Wrong appointment"/>
    <s v="billing not clear"/>
    <x v="6"/>
    <s v="11/05/2025"/>
    <s v="DD/MM/YYYY"/>
    <d v="2025-05-11T00:00:00"/>
    <s v="45"/>
    <n v="45"/>
    <s v="5 hours"/>
    <n v="5"/>
    <m/>
    <m/>
    <m/>
    <s v="Resolved"/>
    <x v="0"/>
    <n v="1"/>
    <n v="1"/>
    <s v="Hassan"/>
    <s v="Referred"/>
    <s v="bad"/>
    <x v="2"/>
    <s v="No"/>
    <s v="تأخير في الخدمة"/>
    <s v="Service Delay"/>
    <s v="100 USD"/>
    <n v="100"/>
    <s v="Yes"/>
    <s v="Missing Resolved Date"/>
    <s v="OK"/>
    <s v="OK"/>
    <s v="OK"/>
    <s v="OK"/>
    <m/>
    <x v="1"/>
    <x v="1"/>
    <x v="0"/>
    <x v="1"/>
    <x v="1"/>
  </r>
  <r>
    <s v="tk_4071"/>
    <s v="TCK-4071"/>
    <s v="P-581"/>
    <m/>
    <n v="89"/>
    <n v="89"/>
    <x v="0"/>
    <x v="0"/>
    <s v="Saida"/>
    <s v="Mobile Unit"/>
    <s v="Alnoor Hospital"/>
    <x v="0"/>
    <s v="Pharmacy"/>
    <x v="1"/>
    <s v="Admin"/>
    <s v="Prescription issue"/>
    <s v="تأخير في الخدمة"/>
    <x v="4"/>
    <s v="29/04/2025"/>
    <s v="DD/MM/YYYY"/>
    <d v="2025-04-29T00:00:00"/>
    <s v="30 min"/>
    <n v="30"/>
    <s v="1 day"/>
    <n v="24"/>
    <m/>
    <m/>
    <m/>
    <s v="Pending"/>
    <x v="3"/>
    <n v="0"/>
    <n v="0"/>
    <s v="Fatima"/>
    <s v="Dropped"/>
    <s v="good"/>
    <x v="2"/>
    <m/>
    <s v="الدكتور لم يحضر"/>
    <s v="Doctor Unavailable"/>
    <n v="20"/>
    <n v="20"/>
    <s v="Yes"/>
    <s v="OK"/>
    <s v="Resolution Time Exists Before Closure"/>
    <s v="Dropped Ticket Still Active"/>
    <s v="Review"/>
    <s v="OK"/>
    <m/>
    <x v="0"/>
    <x v="2"/>
    <x v="0"/>
    <x v="0"/>
    <x v="0"/>
  </r>
  <r>
    <s v="TCK-4072"/>
    <s v="TCK-4072"/>
    <s v="P-154"/>
    <m/>
    <s v="unknown"/>
    <m/>
    <x v="1"/>
    <x v="0"/>
    <s v="Tripoli"/>
    <s v="Pharmacy"/>
    <s v="Care Clinic"/>
    <x v="2"/>
    <s v="Reception"/>
    <x v="3"/>
    <s v="Complaint"/>
    <s v="Long wait time"/>
    <m/>
    <x v="3"/>
    <s v="12/02/2025"/>
    <s v="DD/MM/YYYY"/>
    <d v="2025-02-12T00:00:00"/>
    <s v="2 hours"/>
    <n v="120"/>
    <s v="2h"/>
    <n v="2"/>
    <s v="05-04-25"/>
    <s v="MM-DD-YY"/>
    <d v="2025-05-04T00:00:00"/>
    <s v="Closed"/>
    <x v="0"/>
    <s v="Level 1"/>
    <n v="1"/>
    <s v="John"/>
    <s v="Duplicate"/>
    <n v="2"/>
    <x v="0"/>
    <s v="No"/>
    <s v="good service"/>
    <s v="Positive Feedback"/>
    <n v="10"/>
    <n v="10"/>
    <s v="No"/>
    <s v="OK"/>
    <s v="OK"/>
    <s v="OK"/>
    <s v="OK"/>
    <s v="OK"/>
    <s v="No"/>
    <x v="2"/>
    <x v="4"/>
    <x v="1"/>
    <x v="2"/>
    <x v="0"/>
  </r>
  <r>
    <s v="TCK-4073"/>
    <s v="TCK-4073"/>
    <m/>
    <m/>
    <n v="14"/>
    <n v="14"/>
    <x v="0"/>
    <x v="3"/>
    <s v="Cairo"/>
    <s v="Clinic"/>
    <s v="HealthPlus"/>
    <x v="1"/>
    <s v="Billing"/>
    <x v="2"/>
    <s v="Inquiry"/>
    <s v="Billing error"/>
    <m/>
    <x v="3"/>
    <s v="06-04-25"/>
    <s v="MM-DD-YY"/>
    <d v="2025-06-04T00:00:00"/>
    <s v="2 hours"/>
    <n v="120"/>
    <s v="1 day"/>
    <n v="24"/>
    <s v="07/01/2025"/>
    <s v="DD/MM/YYYY"/>
    <d v="2025-01-07T00:00:00"/>
    <s v="Open"/>
    <x v="0"/>
    <n v="1"/>
    <n v="1"/>
    <s v="Fatima"/>
    <s v="Referred"/>
    <s v="bad"/>
    <x v="2"/>
    <m/>
    <m/>
    <m/>
    <n v="10"/>
    <n v="10"/>
    <s v="No"/>
    <s v="Status Mismatch"/>
    <s v="Resolution Time Exists Before Closure"/>
    <s v="OK"/>
    <s v="OK"/>
    <s v="OK"/>
    <s v="Yes"/>
    <x v="0"/>
    <x v="0"/>
    <x v="1"/>
    <x v="0"/>
    <x v="0"/>
  </r>
  <r>
    <s v="tk_4074"/>
    <s v="TCK-4074"/>
    <m/>
    <s v="V-6902"/>
    <n v="52"/>
    <n v="52"/>
    <x v="1"/>
    <x v="1"/>
    <s v="Basra"/>
    <s v="Clinic"/>
    <s v="Alnoor Hospital"/>
    <x v="0"/>
    <s v="ER"/>
    <x v="2"/>
    <s v="Technical"/>
    <s v="Wrong appointment"/>
    <s v="billing not clear"/>
    <x v="6"/>
    <s v="14/02/2025"/>
    <s v="DD/MM/YYYY"/>
    <d v="2025-02-14T00:00:00"/>
    <s v="1h"/>
    <n v="60"/>
    <s v="2h"/>
    <n v="2"/>
    <s v="2025-04-29"/>
    <s v="YYYY-MM-DD"/>
    <d v="2025-04-29T00:00:00"/>
    <s v="Resolved"/>
    <x v="2"/>
    <n v="3"/>
    <n v="3"/>
    <s v="Ali"/>
    <s v="Duplicate"/>
    <n v="2"/>
    <x v="0"/>
    <s v="Yes"/>
    <s v="مشكلة في الفاتورة"/>
    <s v="Billing Issue"/>
    <n v="20"/>
    <n v="20"/>
    <s v="Yes"/>
    <s v="OK"/>
    <s v="OK"/>
    <s v="OK"/>
    <s v="Review"/>
    <s v="OK"/>
    <s v="No"/>
    <x v="2"/>
    <x v="3"/>
    <x v="2"/>
    <x v="2"/>
    <x v="0"/>
  </r>
  <r>
    <s v="4075"/>
    <s v="TCK-4075"/>
    <m/>
    <m/>
    <n v="82"/>
    <n v="82"/>
    <x v="0"/>
    <x v="2"/>
    <s v="Zarqa"/>
    <s v="Hospital"/>
    <s v="Al Noor Hosp."/>
    <x v="0"/>
    <s v="Pharmacy"/>
    <x v="1"/>
    <s v="Medical"/>
    <s v="Prescription issue"/>
    <s v="billing not clear"/>
    <x v="6"/>
    <s v="02-23-25"/>
    <s v="MM-DD-YY"/>
    <d v="2025-02-23T00:00:00"/>
    <s v="1h"/>
    <n v="60"/>
    <s v="2h"/>
    <n v="2"/>
    <m/>
    <m/>
    <m/>
    <s v="Closed"/>
    <x v="2"/>
    <s v="Level 1"/>
    <n v="1"/>
    <s v="Lina"/>
    <s v="Solved"/>
    <n v="2"/>
    <x v="0"/>
    <s v="No"/>
    <s v="good service"/>
    <s v="Positive Feedback"/>
    <n v="20"/>
    <n v="20"/>
    <s v="No"/>
    <s v="Missing Resolved Date"/>
    <s v="OK"/>
    <s v="OK"/>
    <s v="OK"/>
    <s v="OK"/>
    <m/>
    <x v="2"/>
    <x v="2"/>
    <x v="2"/>
    <x v="2"/>
    <x v="0"/>
  </r>
  <r>
    <s v="tk_4076"/>
    <s v="TCK-4076"/>
    <s v="P-796"/>
    <s v="V-3855"/>
    <s v="~30"/>
    <n v="30"/>
    <x v="0"/>
    <x v="3"/>
    <s v="Alexandria"/>
    <s v="Clinic"/>
    <s v="HealthPlus"/>
    <x v="1"/>
    <s v="ER"/>
    <x v="2"/>
    <s v="Complaint"/>
    <s v="Long wait time"/>
    <s v="billing not clear"/>
    <x v="6"/>
    <s v="04/04/2025"/>
    <s v="DD/MM/YYYY"/>
    <d v="2025-04-04T00:00:00"/>
    <s v="30 min"/>
    <n v="30"/>
    <s v="-1"/>
    <m/>
    <s v="01-19-25"/>
    <s v="MM-DD-YY"/>
    <d v="2025-01-19T00:00:00"/>
    <s v="Open"/>
    <x v="3"/>
    <n v="2"/>
    <n v="2"/>
    <s v="Ali"/>
    <s v="Dropped"/>
    <n v="4"/>
    <x v="2"/>
    <s v="Yes"/>
    <s v="bad experience"/>
    <m/>
    <n v="10"/>
    <n v="10"/>
    <s v="No"/>
    <s v="Status Mismatch"/>
    <s v="OK"/>
    <s v="Dropped Ticket Still Active"/>
    <s v="OK"/>
    <s v="OK"/>
    <s v="Yes"/>
    <x v="0"/>
    <x v="1"/>
    <x v="0"/>
    <x v="0"/>
    <x v="0"/>
  </r>
  <r>
    <s v="tk_4077"/>
    <s v="TCK-4077"/>
    <s v="P-529"/>
    <s v="V-5349"/>
    <n v="27"/>
    <n v="27"/>
    <x v="0"/>
    <x v="0"/>
    <s v="Beirut"/>
    <s v="Hospital"/>
    <s v="Care Clinic"/>
    <x v="2"/>
    <s v="Pharmacy"/>
    <x v="4"/>
    <s v="Complaint"/>
    <s v="System down"/>
    <s v="need help"/>
    <x v="0"/>
    <s v="05-30-25"/>
    <s v="MM-DD-YY"/>
    <d v="2025-05-30T00:00:00"/>
    <s v="1h"/>
    <n v="60"/>
    <s v="2h"/>
    <n v="2"/>
    <s v="2025-02-18"/>
    <s v="YYYY-MM-DD"/>
    <d v="2025-02-18T00:00:00"/>
    <s v="Pending"/>
    <x v="2"/>
    <n v="0"/>
    <n v="0"/>
    <s v="Ali"/>
    <s v="Referred"/>
    <n v="5"/>
    <x v="2"/>
    <s v="No"/>
    <s v="bad experience"/>
    <m/>
    <s v="100 USD"/>
    <n v="100"/>
    <s v="Yes"/>
    <s v="Status Mismatch"/>
    <s v="Resolution Time Exists Before Closure"/>
    <s v="OK"/>
    <s v="OK"/>
    <s v="OK"/>
    <s v="Yes"/>
    <x v="0"/>
    <x v="1"/>
    <x v="2"/>
    <x v="0"/>
    <x v="1"/>
  </r>
  <r>
    <s v="TCK-4078"/>
    <s v="TCK-4078"/>
    <m/>
    <s v="V-3487"/>
    <n v="88"/>
    <n v="88"/>
    <x v="0"/>
    <x v="2"/>
    <s v="Irbid"/>
    <s v="Clinic"/>
    <s v="HealthPlus"/>
    <x v="1"/>
    <s v="Reception"/>
    <x v="4"/>
    <s v="Inquiry"/>
    <s v="Wrong appointment"/>
    <m/>
    <x v="3"/>
    <s v="05-04-25"/>
    <s v="MM-DD-YY"/>
    <d v="2025-05-04T00:00:00"/>
    <s v="45"/>
    <n v="45"/>
    <s v="-1"/>
    <m/>
    <m/>
    <m/>
    <m/>
    <s v="Pending"/>
    <x v="3"/>
    <n v="0"/>
    <n v="0"/>
    <s v="Hassan"/>
    <s v="Duplicate"/>
    <n v="5"/>
    <x v="2"/>
    <s v="No"/>
    <s v="مشكلة في الفاتورة"/>
    <s v="Billing Issue"/>
    <n v="50"/>
    <n v="50"/>
    <s v="No"/>
    <s v="OK"/>
    <s v="OK"/>
    <s v="Duplicate Ticket Still Active"/>
    <s v="Review"/>
    <s v="OK"/>
    <m/>
    <x v="0"/>
    <x v="2"/>
    <x v="0"/>
    <x v="0"/>
    <x v="2"/>
  </r>
  <r>
    <s v="4079"/>
    <s v="TCK-4079"/>
    <m/>
    <m/>
    <n v="29"/>
    <n v="29"/>
    <x v="0"/>
    <x v="2"/>
    <s v="Amman"/>
    <s v="Hospital"/>
    <s v="Care Clinic"/>
    <x v="2"/>
    <s v="Reception"/>
    <x v="4"/>
    <s v="Complaint"/>
    <s v="System down"/>
    <m/>
    <x v="3"/>
    <s v="2025-06-25"/>
    <s v="YYYY-MM-DD"/>
    <d v="2025-06-25T00:00:00"/>
    <s v="1h"/>
    <n v="60"/>
    <s v="2h"/>
    <n v="2"/>
    <m/>
    <m/>
    <m/>
    <s v="Resolved"/>
    <x v="1"/>
    <n v="2"/>
    <n v="2"/>
    <s v="Sara"/>
    <s v="Referred"/>
    <s v="bad"/>
    <x v="2"/>
    <s v="Yes"/>
    <s v="good service"/>
    <s v="Positive Feedback"/>
    <n v="50"/>
    <n v="50"/>
    <s v="Yes"/>
    <s v="Missing Resolved Date"/>
    <s v="OK"/>
    <s v="OK"/>
    <s v="OK"/>
    <s v="OK"/>
    <m/>
    <x v="2"/>
    <x v="1"/>
    <x v="2"/>
    <x v="2"/>
    <x v="2"/>
  </r>
  <r>
    <s v="TCK-4080"/>
    <s v="TCK-4080"/>
    <s v="P-288"/>
    <s v="V-7932"/>
    <n v="76"/>
    <n v="76"/>
    <x v="0"/>
    <x v="1"/>
    <s v="Basra"/>
    <s v="Clinic"/>
    <s v="HealthPlus"/>
    <x v="1"/>
    <s v="Reception"/>
    <x v="1"/>
    <s v="Admin"/>
    <s v="Missing record"/>
    <s v="billing not clear"/>
    <x v="6"/>
    <s v="06-12-25"/>
    <s v="MM-DD-YY"/>
    <d v="2025-06-12T00:00:00"/>
    <s v="1h"/>
    <n v="60"/>
    <s v="48"/>
    <n v="48"/>
    <s v="2025-04-28"/>
    <s v="YYYY-MM-DD"/>
    <d v="2025-04-28T00:00:00"/>
    <s v="Pending"/>
    <x v="3"/>
    <n v="3"/>
    <n v="3"/>
    <s v="Omar"/>
    <s v="Duplicate"/>
    <n v="5"/>
    <x v="2"/>
    <m/>
    <s v="bad experience"/>
    <m/>
    <s v="~30"/>
    <n v="30"/>
    <s v="Yes"/>
    <s v="Status Mismatch"/>
    <s v="Resolution Time Exists Before Closure"/>
    <s v="Duplicate Ticket Still Active"/>
    <s v="OK"/>
    <s v="OK"/>
    <s v="Yes"/>
    <x v="0"/>
    <x v="2"/>
    <x v="2"/>
    <x v="0"/>
    <x v="0"/>
  </r>
  <r>
    <s v="TCK-4081"/>
    <s v="TCK-4081"/>
    <s v="P-465"/>
    <m/>
    <s v="unknown"/>
    <m/>
    <x v="1"/>
    <x v="0"/>
    <s v="Tripoli"/>
    <s v="Pharmacy"/>
    <s v="Alnoor Hospital"/>
    <x v="0"/>
    <s v="Lab"/>
    <x v="0"/>
    <s v="Inquiry"/>
    <s v="Long wait time"/>
    <m/>
    <x v="3"/>
    <s v="01-22-25"/>
    <s v="MM-DD-YY"/>
    <d v="2025-01-22T00:00:00"/>
    <s v="1h"/>
    <n v="60"/>
    <s v="5 hours"/>
    <n v="5"/>
    <s v="03-03-25"/>
    <s v="MM-DD-YY"/>
    <d v="2025-03-03T00:00:00"/>
    <s v="Pending"/>
    <x v="0"/>
    <n v="3"/>
    <n v="3"/>
    <s v="John"/>
    <s v="Solved"/>
    <n v="5"/>
    <x v="2"/>
    <s v="No"/>
    <m/>
    <m/>
    <s v="~30"/>
    <n v="30"/>
    <s v="Yes"/>
    <s v="Status Mismatch"/>
    <s v="Resolution Time Exists Before Closure"/>
    <s v="Solved Ticket Still Active"/>
    <s v="OK"/>
    <s v="OK"/>
    <s v="No"/>
    <x v="0"/>
    <x v="4"/>
    <x v="2"/>
    <x v="0"/>
    <x v="0"/>
  </r>
  <r>
    <s v="4082"/>
    <s v="TCK-4082"/>
    <s v="P-806"/>
    <m/>
    <s v="~30"/>
    <n v="30"/>
    <x v="0"/>
    <x v="2"/>
    <s v="Irbid"/>
    <s v="Hospital"/>
    <s v="Al Noor Hosp."/>
    <x v="0"/>
    <s v="Reception"/>
    <x v="2"/>
    <s v="Complaint"/>
    <s v="Long wait time"/>
    <s v="waiting too long"/>
    <x v="1"/>
    <s v="2025-06-17"/>
    <s v="YYYY-MM-DD"/>
    <d v="2025-06-17T00:00:00"/>
    <s v="30 min"/>
    <n v="30"/>
    <s v="1 day"/>
    <n v="24"/>
    <m/>
    <m/>
    <m/>
    <s v="Pending"/>
    <x v="0"/>
    <n v="2"/>
    <n v="2"/>
    <m/>
    <s v="Dropped"/>
    <n v="5"/>
    <x v="2"/>
    <s v="Yes"/>
    <m/>
    <m/>
    <s v="~30"/>
    <n v="30"/>
    <s v="No"/>
    <s v="OK"/>
    <s v="Resolution Time Exists Before Closure"/>
    <s v="Dropped Ticket Still Active"/>
    <s v="OK"/>
    <s v="OK"/>
    <m/>
    <x v="0"/>
    <x v="1"/>
    <x v="0"/>
    <x v="0"/>
    <x v="0"/>
  </r>
  <r>
    <s v="TCK-4083"/>
    <s v="TCK-4083"/>
    <s v="P-637"/>
    <s v="V-5799"/>
    <n v="20"/>
    <n v="20"/>
    <x v="1"/>
    <x v="2"/>
    <s v="Amman"/>
    <s v="Mobile Unit"/>
    <s v="Care Clinic"/>
    <x v="2"/>
    <s v="Lab"/>
    <x v="2"/>
    <s v="Medical"/>
    <s v="Prescription issue"/>
    <s v="need help"/>
    <x v="0"/>
    <s v="03/04/2025"/>
    <s v="DD/MM/YYYY"/>
    <d v="2025-04-03T00:00:00"/>
    <s v="2 hours"/>
    <n v="120"/>
    <s v="5 hours"/>
    <n v="5"/>
    <s v="2025-01-13"/>
    <s v="YYYY-MM-DD"/>
    <d v="2025-01-13T00:00:00"/>
    <s v="Pending"/>
    <x v="0"/>
    <n v="0"/>
    <n v="0"/>
    <m/>
    <s v="Solved"/>
    <n v="3"/>
    <x v="1"/>
    <s v="Yes"/>
    <m/>
    <m/>
    <s v="100 USD"/>
    <n v="100"/>
    <s v="No"/>
    <s v="Status Mismatch"/>
    <s v="Resolution Time Exists Before Closure"/>
    <s v="Solved Ticket Still Active"/>
    <s v="Review"/>
    <s v="OK"/>
    <s v="Yes"/>
    <x v="0"/>
    <x v="1"/>
    <x v="1"/>
    <x v="0"/>
    <x v="1"/>
  </r>
  <r>
    <s v="4084"/>
    <s v="TCK-4084"/>
    <s v="P-651"/>
    <s v="V-3175"/>
    <n v="39"/>
    <n v="39"/>
    <x v="0"/>
    <x v="1"/>
    <s v="Baghdad"/>
    <s v="Mobile Unit"/>
    <s v="HealthPlus"/>
    <x v="1"/>
    <s v="Pharmacy"/>
    <x v="4"/>
    <s v="Admin"/>
    <s v="System down"/>
    <s v="need help"/>
    <x v="0"/>
    <s v="2025-04-12"/>
    <s v="YYYY-MM-DD"/>
    <d v="2025-04-12T00:00:00"/>
    <s v="2 hours"/>
    <n v="120"/>
    <s v="2h"/>
    <n v="2"/>
    <m/>
    <m/>
    <m/>
    <s v="Resolved"/>
    <x v="0"/>
    <n v="2"/>
    <n v="2"/>
    <s v="Ali"/>
    <s v="Duplicate"/>
    <n v="3"/>
    <x v="1"/>
    <m/>
    <s v="good service"/>
    <s v="Positive Feedback"/>
    <s v="100 USD"/>
    <n v="100"/>
    <s v="Yes"/>
    <s v="Missing Resolved Date"/>
    <s v="OK"/>
    <s v="OK"/>
    <s v="OK"/>
    <s v="OK"/>
    <m/>
    <x v="2"/>
    <x v="5"/>
    <x v="1"/>
    <x v="2"/>
    <x v="1"/>
  </r>
  <r>
    <s v="4085"/>
    <s v="TCK-4085"/>
    <s v="P-289"/>
    <m/>
    <n v="1"/>
    <n v="1"/>
    <x v="0"/>
    <x v="1"/>
    <s v="Basra"/>
    <s v="Pharmacy"/>
    <s v="HealthPlus"/>
    <x v="1"/>
    <s v="Lab"/>
    <x v="3"/>
    <s v="Medical"/>
    <s v="Long wait time"/>
    <m/>
    <x v="3"/>
    <s v="05-15-25"/>
    <s v="MM-DD-YY"/>
    <d v="2025-05-15T00:00:00"/>
    <s v="45"/>
    <n v="45"/>
    <s v="5 hours"/>
    <n v="5"/>
    <m/>
    <m/>
    <m/>
    <s v="Closed"/>
    <x v="1"/>
    <n v="2"/>
    <n v="2"/>
    <s v="Lina"/>
    <s v="Referred"/>
    <n v="4"/>
    <x v="2"/>
    <s v="Yes"/>
    <m/>
    <m/>
    <s v="100 USD"/>
    <n v="100"/>
    <s v="Yes"/>
    <s v="Missing Resolved Date"/>
    <s v="OK"/>
    <s v="OK"/>
    <s v="OK"/>
    <s v="OK"/>
    <m/>
    <x v="1"/>
    <x v="0"/>
    <x v="0"/>
    <x v="1"/>
    <x v="1"/>
  </r>
  <r>
    <s v="TCK-4086"/>
    <s v="TCK-4086"/>
    <s v="P-975"/>
    <s v="V-3728"/>
    <s v="unknown"/>
    <m/>
    <x v="0"/>
    <x v="3"/>
    <s v="Giza"/>
    <s v="Mobile Unit"/>
    <s v="Alnoor Hospital"/>
    <x v="0"/>
    <s v="Reception"/>
    <x v="1"/>
    <s v="Admin"/>
    <s v="Missing record"/>
    <s v="billing not clear"/>
    <x v="6"/>
    <s v="07/02/2025"/>
    <s v="DD/MM/YYYY"/>
    <d v="2025-02-07T00:00:00"/>
    <s v="1h"/>
    <n v="60"/>
    <s v="1 day"/>
    <n v="24"/>
    <m/>
    <m/>
    <m/>
    <s v="Pending"/>
    <x v="1"/>
    <s v="Level 1"/>
    <n v="1"/>
    <s v="Ali"/>
    <s v="Duplicate"/>
    <s v="bad"/>
    <x v="2"/>
    <m/>
    <m/>
    <m/>
    <s v="100 USD"/>
    <n v="100"/>
    <s v="No"/>
    <s v="OK"/>
    <s v="Resolution Time Exists Before Closure"/>
    <s v="Duplicate Ticket Still Active"/>
    <s v="OK"/>
    <s v="OK"/>
    <m/>
    <x v="0"/>
    <x v="4"/>
    <x v="2"/>
    <x v="0"/>
    <x v="1"/>
  </r>
  <r>
    <s v="tk_4087"/>
    <s v="TCK-4087"/>
    <m/>
    <s v="V-2354"/>
    <n v="69"/>
    <n v="69"/>
    <x v="0"/>
    <x v="0"/>
    <s v="Tripoli"/>
    <s v="Hospital"/>
    <s v="Al Noor Hosp."/>
    <x v="0"/>
    <s v="ER"/>
    <x v="0"/>
    <s v="Admin"/>
    <s v="Long wait time"/>
    <s v="need help"/>
    <x v="0"/>
    <s v="2025-04-20"/>
    <s v="YYYY-MM-DD"/>
    <d v="2025-04-20T00:00:00"/>
    <s v="2 hours"/>
    <n v="120"/>
    <s v="48"/>
    <n v="48"/>
    <m/>
    <m/>
    <m/>
    <s v="Pending"/>
    <x v="2"/>
    <n v="2"/>
    <n v="2"/>
    <s v="Lina"/>
    <s v="Dropped"/>
    <n v="2"/>
    <x v="0"/>
    <s v="Yes"/>
    <s v="good service"/>
    <s v="Positive Feedback"/>
    <s v="100 USD"/>
    <n v="100"/>
    <s v="No"/>
    <s v="OK"/>
    <s v="Resolution Time Exists Before Closure"/>
    <s v="Dropped Ticket Still Active"/>
    <s v="OK"/>
    <s v="OK"/>
    <m/>
    <x v="0"/>
    <x v="2"/>
    <x v="1"/>
    <x v="0"/>
    <x v="1"/>
  </r>
  <r>
    <s v="tk_4088"/>
    <s v="TCK-4088"/>
    <s v="P-679"/>
    <m/>
    <n v="5"/>
    <n v="5"/>
    <x v="0"/>
    <x v="1"/>
    <s v="Mosul"/>
    <s v="Mobile Unit"/>
    <s v="Care Clinic"/>
    <x v="2"/>
    <s v="ER"/>
    <x v="2"/>
    <s v="Complaint"/>
    <s v="System down"/>
    <s v="تأخير في الخدمة"/>
    <x v="4"/>
    <s v="04-25-25"/>
    <s v="MM-DD-YY"/>
    <d v="2025-04-25T00:00:00"/>
    <s v="1h"/>
    <n v="60"/>
    <s v="-1"/>
    <m/>
    <s v="2025-01-12"/>
    <s v="YYYY-MM-DD"/>
    <d v="2025-01-12T00:00:00"/>
    <s v="Pending"/>
    <x v="3"/>
    <s v="Level 1"/>
    <n v="1"/>
    <s v="Fatima"/>
    <s v="Dropped"/>
    <n v="4"/>
    <x v="2"/>
    <s v="Yes"/>
    <s v="bad experience"/>
    <m/>
    <n v="20"/>
    <n v="20"/>
    <s v="Yes"/>
    <s v="Status Mismatch"/>
    <s v="OK"/>
    <s v="Dropped Ticket Still Active"/>
    <s v="OK"/>
    <s v="OK"/>
    <s v="Yes"/>
    <x v="0"/>
    <x v="0"/>
    <x v="2"/>
    <x v="0"/>
    <x v="0"/>
  </r>
  <r>
    <s v="TCK-4089"/>
    <s v="TCK-4089"/>
    <s v="P-314"/>
    <m/>
    <s v="~30"/>
    <n v="30"/>
    <x v="1"/>
    <x v="2"/>
    <s v="Zarqa"/>
    <s v="Pharmacy"/>
    <s v="Al Noor Hosp."/>
    <x v="0"/>
    <s v="Pharmacy"/>
    <x v="2"/>
    <s v="Admin"/>
    <s v="Billing error"/>
    <s v="الدكتور لم يحضر"/>
    <x v="5"/>
    <s v="05-01-25"/>
    <s v="MM-DD-YY"/>
    <d v="2025-05-01T00:00:00"/>
    <s v="30 min"/>
    <n v="30"/>
    <s v="5 hours"/>
    <n v="5"/>
    <s v="06-07-25"/>
    <s v="MM-DD-YY"/>
    <d v="2025-06-07T00:00:00"/>
    <s v="Escalated"/>
    <x v="2"/>
    <n v="1"/>
    <n v="1"/>
    <s v="Sara"/>
    <s v="Dropped"/>
    <n v="1"/>
    <x v="0"/>
    <s v="Yes"/>
    <s v="bad experience"/>
    <m/>
    <s v="100 USD"/>
    <n v="100"/>
    <s v="Yes"/>
    <s v="Status Mismatch"/>
    <s v="Resolution Time Exists Before Closure"/>
    <s v="Dropped Ticket Still Active"/>
    <s v="OK"/>
    <s v="OK"/>
    <s v="No"/>
    <x v="0"/>
    <x v="1"/>
    <x v="0"/>
    <x v="0"/>
    <x v="1"/>
  </r>
  <r>
    <s v="TCK-4090"/>
    <s v="TCK-4090"/>
    <s v="P-739"/>
    <m/>
    <n v="70"/>
    <n v="70"/>
    <x v="1"/>
    <x v="0"/>
    <s v="Bekaa"/>
    <s v="Clinic"/>
    <s v="Care Clinic"/>
    <x v="2"/>
    <s v="Lab"/>
    <x v="1"/>
    <s v="Complaint"/>
    <s v="Long wait time"/>
    <s v="billing not clear"/>
    <x v="6"/>
    <s v="03-22-25"/>
    <s v="MM-DD-YY"/>
    <d v="2025-03-22T00:00:00"/>
    <s v="30 min"/>
    <n v="30"/>
    <s v="5 hours"/>
    <n v="5"/>
    <s v="01/06/2025"/>
    <s v="DD/MM/YYYY"/>
    <d v="2025-06-01T00:00:00"/>
    <s v="Pending"/>
    <x v="3"/>
    <n v="2"/>
    <n v="2"/>
    <s v="John"/>
    <s v="Solved"/>
    <n v="4"/>
    <x v="2"/>
    <s v="No"/>
    <s v="good service"/>
    <s v="Positive Feedback"/>
    <n v="10"/>
    <n v="10"/>
    <s v="Yes"/>
    <s v="Status Mismatch"/>
    <s v="Resolution Time Exists Before Closure"/>
    <s v="Solved Ticket Still Active"/>
    <s v="OK"/>
    <s v="OK"/>
    <s v="No"/>
    <x v="0"/>
    <x v="2"/>
    <x v="0"/>
    <x v="0"/>
    <x v="0"/>
  </r>
  <r>
    <s v="4091"/>
    <s v="TCK-4091"/>
    <s v="P-906"/>
    <s v="V-5390"/>
    <s v="~30"/>
    <n v="30"/>
    <x v="0"/>
    <x v="3"/>
    <s v="Alexandria"/>
    <s v="Mobile Unit"/>
    <s v="HealthPlus"/>
    <x v="1"/>
    <s v="ER"/>
    <x v="1"/>
    <s v="Inquiry"/>
    <s v="Long wait time"/>
    <m/>
    <x v="3"/>
    <s v="2025-03-28"/>
    <s v="YYYY-MM-DD"/>
    <d v="2025-03-28T00:00:00"/>
    <s v="2 hours"/>
    <n v="120"/>
    <s v="5 hours"/>
    <n v="5"/>
    <m/>
    <m/>
    <m/>
    <s v="Escalated"/>
    <x v="1"/>
    <n v="2"/>
    <n v="2"/>
    <s v="Hassan"/>
    <s v="Referred"/>
    <s v="bad"/>
    <x v="2"/>
    <s v="No"/>
    <m/>
    <m/>
    <s v="~30"/>
    <n v="30"/>
    <s v="Yes"/>
    <s v="OK"/>
    <s v="Resolution Time Exists Before Closure"/>
    <s v="OK"/>
    <s v="OK"/>
    <s v="OK"/>
    <m/>
    <x v="0"/>
    <x v="1"/>
    <x v="1"/>
    <x v="0"/>
    <x v="0"/>
  </r>
  <r>
    <s v="4092"/>
    <s v="TCK-4092"/>
    <m/>
    <m/>
    <s v="unknown"/>
    <m/>
    <x v="1"/>
    <x v="0"/>
    <s v="Bekaa"/>
    <s v="Mobile Unit"/>
    <s v="Al Noor Hosp."/>
    <x v="0"/>
    <s v="Lab"/>
    <x v="2"/>
    <s v="Admin"/>
    <s v="Prescription issue"/>
    <s v="waiting too long"/>
    <x v="1"/>
    <s v="2025-05-18"/>
    <s v="YYYY-MM-DD"/>
    <d v="2025-05-18T00:00:00"/>
    <s v="1h"/>
    <n v="60"/>
    <s v="2h"/>
    <n v="2"/>
    <m/>
    <m/>
    <m/>
    <s v="Pending"/>
    <x v="3"/>
    <n v="0"/>
    <n v="0"/>
    <s v="Omar"/>
    <s v="Dropped"/>
    <n v="1"/>
    <x v="0"/>
    <s v="Yes"/>
    <m/>
    <m/>
    <s v="~30"/>
    <n v="30"/>
    <s v="Yes"/>
    <s v="OK"/>
    <s v="Resolution Time Exists Before Closure"/>
    <s v="Dropped Ticket Still Active"/>
    <s v="Review"/>
    <s v="OK"/>
    <m/>
    <x v="0"/>
    <x v="4"/>
    <x v="2"/>
    <x v="0"/>
    <x v="0"/>
  </r>
  <r>
    <s v="tk_4093"/>
    <s v="TCK-4093"/>
    <s v="P-491"/>
    <m/>
    <s v="~30"/>
    <n v="30"/>
    <x v="0"/>
    <x v="1"/>
    <s v="Basra"/>
    <s v="Clinic"/>
    <s v="Care Clinic"/>
    <x v="2"/>
    <s v="Billing"/>
    <x v="1"/>
    <s v="Medical"/>
    <s v="Long wait time"/>
    <s v="need help"/>
    <x v="0"/>
    <s v="12/01/2025"/>
    <s v="DD/MM/YYYY"/>
    <d v="2025-01-12T00:00:00"/>
    <s v="1h"/>
    <n v="60"/>
    <s v="48"/>
    <n v="48"/>
    <m/>
    <m/>
    <m/>
    <s v="Escalated"/>
    <x v="1"/>
    <n v="2"/>
    <n v="2"/>
    <s v="Lina"/>
    <s v="Referred"/>
    <s v="good"/>
    <x v="2"/>
    <m/>
    <m/>
    <m/>
    <n v="10"/>
    <n v="10"/>
    <s v="No"/>
    <s v="OK"/>
    <s v="Resolution Time Exists Before Closure"/>
    <s v="OK"/>
    <s v="OK"/>
    <s v="OK"/>
    <m/>
    <x v="0"/>
    <x v="1"/>
    <x v="2"/>
    <x v="0"/>
    <x v="0"/>
  </r>
  <r>
    <s v="TCK-4094"/>
    <s v="TCK-4094"/>
    <m/>
    <s v="V-8962"/>
    <n v="76"/>
    <n v="76"/>
    <x v="0"/>
    <x v="3"/>
    <s v="Alexandria"/>
    <s v="Pharmacy"/>
    <s v="Care Clinic"/>
    <x v="2"/>
    <s v="Pharmacy"/>
    <x v="4"/>
    <s v="Inquiry"/>
    <s v="System down"/>
    <s v="الخدمة سيئة"/>
    <x v="2"/>
    <s v="2025-03-06"/>
    <s v="YYYY-MM-DD"/>
    <d v="2025-03-06T00:00:00"/>
    <s v="1h"/>
    <n v="60"/>
    <s v="1 day"/>
    <n v="24"/>
    <s v="26/06/2025"/>
    <s v="DD/MM/YYYY"/>
    <d v="2025-06-26T00:00:00"/>
    <s v="Pending"/>
    <x v="0"/>
    <n v="0"/>
    <n v="0"/>
    <s v="Ali"/>
    <s v="Referred"/>
    <s v="good"/>
    <x v="2"/>
    <s v="Yes"/>
    <s v="good service"/>
    <s v="Positive Feedback"/>
    <n v="20"/>
    <n v="20"/>
    <s v="Yes"/>
    <s v="Status Mismatch"/>
    <s v="Resolution Time Exists Before Closure"/>
    <s v="OK"/>
    <s v="Review"/>
    <s v="OK"/>
    <s v="No"/>
    <x v="0"/>
    <x v="2"/>
    <x v="2"/>
    <x v="0"/>
    <x v="0"/>
  </r>
  <r>
    <s v="TCK-4095"/>
    <s v="TCK-4095"/>
    <s v="P-428"/>
    <m/>
    <s v="unknown"/>
    <m/>
    <x v="0"/>
    <x v="1"/>
    <s v="Basra"/>
    <s v="Clinic"/>
    <s v="HealthPlus"/>
    <x v="1"/>
    <s v="Lab"/>
    <x v="2"/>
    <s v="Inquiry"/>
    <s v="System down"/>
    <m/>
    <x v="3"/>
    <s v="05-12-25"/>
    <s v="MM-DD-YY"/>
    <d v="2025-05-12T00:00:00"/>
    <s v="2 hours"/>
    <n v="120"/>
    <s v="48"/>
    <n v="48"/>
    <m/>
    <m/>
    <m/>
    <s v="Open"/>
    <x v="3"/>
    <n v="0"/>
    <n v="0"/>
    <s v="Lina"/>
    <s v="Referred"/>
    <n v="1"/>
    <x v="0"/>
    <m/>
    <s v="bad experience"/>
    <m/>
    <n v="20"/>
    <n v="20"/>
    <s v="Yes"/>
    <s v="OK"/>
    <s v="Resolution Time Exists Before Closure"/>
    <s v="OK"/>
    <s v="Review"/>
    <s v="OK"/>
    <m/>
    <x v="0"/>
    <x v="4"/>
    <x v="1"/>
    <x v="0"/>
    <x v="0"/>
  </r>
  <r>
    <s v="TCK-4096"/>
    <s v="TCK-4096"/>
    <m/>
    <s v="V-9149"/>
    <n v="29"/>
    <n v="29"/>
    <x v="0"/>
    <x v="2"/>
    <s v="Irbid"/>
    <s v="Clinic"/>
    <s v="Al Noor Hosp."/>
    <x v="0"/>
    <s v="Lab"/>
    <x v="3"/>
    <s v="Admin"/>
    <s v="Wrong appointment"/>
    <m/>
    <x v="3"/>
    <s v="01-30-25"/>
    <s v="MM-DD-YY"/>
    <d v="2025-01-30T00:00:00"/>
    <s v="30 min"/>
    <n v="30"/>
    <s v="48"/>
    <n v="48"/>
    <m/>
    <m/>
    <m/>
    <s v="Escalated"/>
    <x v="0"/>
    <n v="2"/>
    <n v="2"/>
    <s v="Fatima"/>
    <s v="Dropped"/>
    <s v="good"/>
    <x v="2"/>
    <m/>
    <s v="bad experience"/>
    <m/>
    <s v="~30"/>
    <n v="30"/>
    <s v="Yes"/>
    <s v="OK"/>
    <s v="Resolution Time Exists Before Closure"/>
    <s v="Dropped Ticket Still Active"/>
    <s v="OK"/>
    <s v="OK"/>
    <m/>
    <x v="0"/>
    <x v="1"/>
    <x v="0"/>
    <x v="0"/>
    <x v="0"/>
  </r>
  <r>
    <s v="TCK-4097"/>
    <s v="TCK-4097"/>
    <s v="P-725"/>
    <s v="V-1981"/>
    <s v="unknown"/>
    <m/>
    <x v="1"/>
    <x v="0"/>
    <s v="Beirut"/>
    <s v="Hospital"/>
    <s v="Care Clinic"/>
    <x v="2"/>
    <s v="Reception"/>
    <x v="2"/>
    <s v="Technical"/>
    <s v="System down"/>
    <s v="الخدمة سيئة"/>
    <x v="2"/>
    <s v="06-14-25"/>
    <s v="MM-DD-YY"/>
    <d v="2025-06-14T00:00:00"/>
    <s v="30 min"/>
    <n v="30"/>
    <s v="48"/>
    <n v="48"/>
    <m/>
    <m/>
    <m/>
    <s v="Resolved"/>
    <x v="2"/>
    <n v="3"/>
    <n v="3"/>
    <s v="Omar"/>
    <s v="Referred"/>
    <n v="2"/>
    <x v="0"/>
    <s v="No"/>
    <s v="good service"/>
    <s v="Positive Feedback"/>
    <n v="10"/>
    <n v="10"/>
    <s v="Yes"/>
    <s v="Missing Resolved Date"/>
    <s v="OK"/>
    <s v="OK"/>
    <s v="Review"/>
    <s v="OK"/>
    <m/>
    <x v="4"/>
    <x v="4"/>
    <x v="0"/>
    <x v="4"/>
    <x v="0"/>
  </r>
  <r>
    <s v="TCK-4098"/>
    <s v="TCK-4098"/>
    <m/>
    <s v="V-4616"/>
    <s v="unknown"/>
    <m/>
    <x v="1"/>
    <x v="2"/>
    <s v="Zarqa"/>
    <s v="Pharmacy"/>
    <s v="Care Clinic"/>
    <x v="2"/>
    <s v="Lab"/>
    <x v="1"/>
    <s v="Complaint"/>
    <s v="Billing error"/>
    <m/>
    <x v="3"/>
    <s v="05/04/2025"/>
    <s v="DD/MM/YYYY"/>
    <d v="2025-04-05T00:00:00"/>
    <s v="30 min"/>
    <n v="30"/>
    <s v="-1"/>
    <m/>
    <m/>
    <m/>
    <m/>
    <s v="Closed"/>
    <x v="3"/>
    <n v="2"/>
    <n v="2"/>
    <m/>
    <s v="Referred"/>
    <n v="1"/>
    <x v="0"/>
    <m/>
    <m/>
    <m/>
    <s v="100 USD"/>
    <n v="100"/>
    <s v="Yes"/>
    <s v="Missing Resolved Date"/>
    <s v="Missing Resolution Time"/>
    <s v="OK"/>
    <s v="OK"/>
    <s v="Review"/>
    <m/>
    <x v="0"/>
    <x v="4"/>
    <x v="0"/>
    <x v="0"/>
    <x v="1"/>
  </r>
  <r>
    <s v="TCK-4099"/>
    <s v="TCK-4099"/>
    <m/>
    <m/>
    <s v="unknown"/>
    <m/>
    <x v="0"/>
    <x v="3"/>
    <s v="Giza"/>
    <s v="Mobile Unit"/>
    <s v="HealthPlus"/>
    <x v="1"/>
    <s v="Billing"/>
    <x v="1"/>
    <s v="Admin"/>
    <s v="Billing error"/>
    <s v="waiting too long"/>
    <x v="1"/>
    <s v="14/03/2025"/>
    <s v="DD/MM/YYYY"/>
    <d v="2025-03-14T00:00:00"/>
    <s v="1h"/>
    <n v="60"/>
    <s v="5 hours"/>
    <n v="5"/>
    <m/>
    <m/>
    <m/>
    <s v="Resolved"/>
    <x v="2"/>
    <n v="0"/>
    <n v="0"/>
    <s v="Ali"/>
    <s v="Duplicate"/>
    <s v="bad"/>
    <x v="2"/>
    <s v="No"/>
    <m/>
    <m/>
    <s v="100 USD"/>
    <n v="100"/>
    <s v="Yes"/>
    <s v="Missing Resolved Date"/>
    <s v="OK"/>
    <s v="OK"/>
    <s v="OK"/>
    <s v="OK"/>
    <m/>
    <x v="1"/>
    <x v="4"/>
    <x v="2"/>
    <x v="1"/>
    <x v="1"/>
  </r>
  <r>
    <s v="TCK-4100"/>
    <s v="TCK-4100"/>
    <s v="P-991"/>
    <m/>
    <n v="73"/>
    <n v="73"/>
    <x v="1"/>
    <x v="1"/>
    <s v="Baghdad"/>
    <s v="Hospital"/>
    <s v="Alnoor Hospital"/>
    <x v="0"/>
    <s v="Lab"/>
    <x v="1"/>
    <s v="Complaint"/>
    <s v="System down"/>
    <s v="billing not clear"/>
    <x v="6"/>
    <s v="03-22-25"/>
    <s v="MM-DD-YY"/>
    <d v="2025-03-22T00:00:00"/>
    <s v="2 hours"/>
    <n v="120"/>
    <s v="48"/>
    <n v="48"/>
    <s v="06-24-25"/>
    <s v="MM-DD-YY"/>
    <d v="2025-06-24T00:00:00"/>
    <s v="Closed"/>
    <x v="1"/>
    <n v="3"/>
    <n v="3"/>
    <s v="Omar"/>
    <s v="Solved"/>
    <n v="4"/>
    <x v="2"/>
    <s v="No"/>
    <m/>
    <m/>
    <s v="100 USD"/>
    <n v="100"/>
    <s v="Yes"/>
    <s v="OK"/>
    <s v="OK"/>
    <s v="OK"/>
    <s v="OK"/>
    <s v="OK"/>
    <s v="No"/>
    <x v="4"/>
    <x v="2"/>
    <x v="1"/>
    <x v="4"/>
    <x v="1"/>
  </r>
  <r>
    <s v="tk_4101"/>
    <s v="TCK-4101"/>
    <s v="P-132"/>
    <m/>
    <s v="~30"/>
    <n v="30"/>
    <x v="0"/>
    <x v="3"/>
    <s v="Giza"/>
    <s v="Mobile Unit"/>
    <s v="Alnoor Hospital"/>
    <x v="0"/>
    <s v="Reception"/>
    <x v="0"/>
    <s v="Inquiry"/>
    <s v="Wrong appointment"/>
    <s v="الخدمة سيئة"/>
    <x v="2"/>
    <s v="2025-04-20"/>
    <s v="YYYY-MM-DD"/>
    <d v="2025-04-20T00:00:00"/>
    <s v="30 min"/>
    <n v="30"/>
    <s v="-1"/>
    <m/>
    <m/>
    <m/>
    <m/>
    <s v="Open"/>
    <x v="0"/>
    <n v="1"/>
    <n v="1"/>
    <s v="Fatima"/>
    <s v="Dropped"/>
    <n v="5"/>
    <x v="2"/>
    <s v="No"/>
    <s v="bad experience"/>
    <m/>
    <s v="~30"/>
    <n v="30"/>
    <s v="Yes"/>
    <s v="OK"/>
    <s v="OK"/>
    <s v="Dropped Ticket Still Active"/>
    <s v="OK"/>
    <s v="OK"/>
    <m/>
    <x v="0"/>
    <x v="1"/>
    <x v="0"/>
    <x v="0"/>
    <x v="0"/>
  </r>
  <r>
    <s v="TCK-4102"/>
    <s v="TCK-4102"/>
    <m/>
    <s v="V-6050"/>
    <s v="~30"/>
    <n v="30"/>
    <x v="1"/>
    <x v="1"/>
    <s v="Basra"/>
    <s v="Mobile Unit"/>
    <s v="Alnoor Hospital"/>
    <x v="0"/>
    <s v="Reception"/>
    <x v="3"/>
    <s v="Inquiry"/>
    <s v="Long wait time"/>
    <m/>
    <x v="3"/>
    <s v="06-22-25"/>
    <s v="MM-DD-YY"/>
    <d v="2025-06-22T00:00:00"/>
    <s v="2 hours"/>
    <n v="120"/>
    <s v="-1"/>
    <m/>
    <m/>
    <m/>
    <m/>
    <s v="Pending"/>
    <x v="1"/>
    <n v="2"/>
    <n v="2"/>
    <s v="Ali"/>
    <s v="Referred"/>
    <n v="3"/>
    <x v="1"/>
    <s v="Yes"/>
    <m/>
    <m/>
    <n v="50"/>
    <n v="50"/>
    <s v="No"/>
    <s v="OK"/>
    <s v="OK"/>
    <s v="OK"/>
    <s v="OK"/>
    <s v="OK"/>
    <m/>
    <x v="0"/>
    <x v="1"/>
    <x v="1"/>
    <x v="0"/>
    <x v="2"/>
  </r>
  <r>
    <s v="4103"/>
    <s v="TCK-4103"/>
    <s v="P-477"/>
    <s v="V-8225"/>
    <n v="74"/>
    <n v="74"/>
    <x v="1"/>
    <x v="2"/>
    <s v="Irbid"/>
    <s v="Mobile Unit"/>
    <s v="Al Noor Hosp."/>
    <x v="0"/>
    <s v="Lab"/>
    <x v="1"/>
    <s v="Admin"/>
    <s v="Long wait time"/>
    <m/>
    <x v="3"/>
    <s v="04-27-25"/>
    <s v="MM-DD-YY"/>
    <d v="2025-04-27T00:00:00"/>
    <s v="45"/>
    <n v="45"/>
    <s v="1 day"/>
    <n v="24"/>
    <s v="05/05/2025"/>
    <s v="DD/MM/YYYY"/>
    <d v="2025-05-05T00:00:00"/>
    <s v="Resolved"/>
    <x v="2"/>
    <n v="2"/>
    <n v="2"/>
    <s v="Fatima"/>
    <s v="Duplicate"/>
    <s v="good"/>
    <x v="2"/>
    <m/>
    <s v="good service"/>
    <s v="Positive Feedback"/>
    <n v="50"/>
    <n v="50"/>
    <s v="Yes"/>
    <s v="OK"/>
    <s v="OK"/>
    <s v="OK"/>
    <s v="OK"/>
    <s v="OK"/>
    <s v="No"/>
    <x v="3"/>
    <x v="2"/>
    <x v="0"/>
    <x v="3"/>
    <x v="2"/>
  </r>
  <r>
    <s v="TCK-4104"/>
    <s v="TCK-4104"/>
    <m/>
    <s v="V-2460"/>
    <n v="23"/>
    <n v="23"/>
    <x v="0"/>
    <x v="1"/>
    <s v="Baghdad"/>
    <s v="Hospital"/>
    <s v="Care Clinic"/>
    <x v="2"/>
    <s v="ER"/>
    <x v="4"/>
    <s v="Inquiry"/>
    <s v="Long wait time"/>
    <s v="مشكلة في الفاتورة"/>
    <x v="6"/>
    <s v="2025-03-22"/>
    <s v="YYYY-MM-DD"/>
    <d v="2025-03-22T00:00:00"/>
    <s v="45"/>
    <n v="45"/>
    <s v="5 hours"/>
    <n v="5"/>
    <m/>
    <m/>
    <m/>
    <s v="Resolved"/>
    <x v="1"/>
    <s v="Level 1"/>
    <n v="1"/>
    <s v="John"/>
    <s v="Referred"/>
    <n v="3"/>
    <x v="1"/>
    <s v="Yes"/>
    <s v="الخدمة سيئة"/>
    <s v="Negative Feedback"/>
    <n v="10"/>
    <n v="10"/>
    <s v="Yes"/>
    <s v="Missing Resolved Date"/>
    <s v="OK"/>
    <s v="OK"/>
    <s v="OK"/>
    <s v="OK"/>
    <m/>
    <x v="1"/>
    <x v="1"/>
    <x v="0"/>
    <x v="1"/>
    <x v="0"/>
  </r>
  <r>
    <s v="tk_4105"/>
    <s v="TCK-4105"/>
    <m/>
    <m/>
    <s v="~30"/>
    <n v="30"/>
    <x v="1"/>
    <x v="2"/>
    <s v="Irbid"/>
    <s v="Clinic"/>
    <s v="Al Noor Hosp."/>
    <x v="0"/>
    <s v="Reception"/>
    <x v="0"/>
    <s v="Medical"/>
    <s v="Prescription issue"/>
    <s v="مشكلة في الفاتورة"/>
    <x v="6"/>
    <s v="16/06/2025"/>
    <s v="DD/MM/YYYY"/>
    <d v="2025-06-16T00:00:00"/>
    <s v="45"/>
    <n v="45"/>
    <s v="5 hours"/>
    <n v="5"/>
    <m/>
    <m/>
    <m/>
    <s v="Pending"/>
    <x v="3"/>
    <s v="Level 1"/>
    <n v="1"/>
    <s v="Omar"/>
    <s v="Referred"/>
    <n v="4"/>
    <x v="2"/>
    <m/>
    <s v="الدكتور لم يحضر"/>
    <s v="Doctor Unavailable"/>
    <n v="10"/>
    <n v="10"/>
    <s v="Yes"/>
    <s v="OK"/>
    <s v="Resolution Time Exists Before Closure"/>
    <s v="OK"/>
    <s v="OK"/>
    <s v="OK"/>
    <m/>
    <x v="0"/>
    <x v="1"/>
    <x v="0"/>
    <x v="0"/>
    <x v="0"/>
  </r>
  <r>
    <s v="4106"/>
    <s v="TCK-4106"/>
    <m/>
    <m/>
    <s v="~30"/>
    <n v="30"/>
    <x v="1"/>
    <x v="0"/>
    <s v="Tripoli"/>
    <s v="Mobile Unit"/>
    <s v="Al Noor Hosp."/>
    <x v="0"/>
    <s v="ER"/>
    <x v="1"/>
    <s v="Admin"/>
    <s v="Missing record"/>
    <s v="billing not clear"/>
    <x v="6"/>
    <s v="01-11-25"/>
    <s v="MM-DD-YY"/>
    <d v="2025-01-11T00:00:00"/>
    <s v="1h"/>
    <n v="60"/>
    <s v="5 hours"/>
    <n v="5"/>
    <m/>
    <m/>
    <m/>
    <s v="Resolved"/>
    <x v="1"/>
    <n v="0"/>
    <n v="0"/>
    <s v="Hassan"/>
    <s v="Duplicate"/>
    <n v="4"/>
    <x v="2"/>
    <s v="No"/>
    <s v="good service"/>
    <s v="Positive Feedback"/>
    <n v="20"/>
    <n v="20"/>
    <s v="No"/>
    <s v="Missing Resolved Date"/>
    <s v="OK"/>
    <s v="OK"/>
    <s v="OK"/>
    <s v="OK"/>
    <m/>
    <x v="1"/>
    <x v="1"/>
    <x v="2"/>
    <x v="1"/>
    <x v="0"/>
  </r>
  <r>
    <s v="4107"/>
    <s v="TCK-4107"/>
    <m/>
    <s v="V-6433"/>
    <n v="83"/>
    <n v="83"/>
    <x v="1"/>
    <x v="2"/>
    <s v="Irbid"/>
    <s v="Clinic"/>
    <s v="Care Clinic"/>
    <x v="2"/>
    <s v="Billing"/>
    <x v="1"/>
    <s v="Medical"/>
    <s v="System down"/>
    <s v="billing not clear"/>
    <x v="6"/>
    <s v="04-26-25"/>
    <s v="MM-DD-YY"/>
    <d v="2025-04-26T00:00:00"/>
    <s v="45"/>
    <n v="45"/>
    <s v="2h"/>
    <n v="2"/>
    <m/>
    <m/>
    <m/>
    <s v="Escalated"/>
    <x v="3"/>
    <n v="1"/>
    <n v="1"/>
    <m/>
    <s v="Duplicate"/>
    <s v="bad"/>
    <x v="2"/>
    <s v="No"/>
    <s v="تأخير في الخدمة"/>
    <s v="Service Delay"/>
    <n v="50"/>
    <n v="50"/>
    <s v="Yes"/>
    <s v="OK"/>
    <s v="Resolution Time Exists Before Closure"/>
    <s v="Duplicate Ticket Still Active"/>
    <s v="OK"/>
    <s v="Review"/>
    <m/>
    <x v="0"/>
    <x v="2"/>
    <x v="0"/>
    <x v="0"/>
    <x v="2"/>
  </r>
  <r>
    <s v="tk_4108"/>
    <s v="TCK-4108"/>
    <s v="P-985"/>
    <m/>
    <s v="unknown"/>
    <m/>
    <x v="0"/>
    <x v="0"/>
    <s v="Bekaa"/>
    <s v="Clinic"/>
    <s v="Al Noor Hosp."/>
    <x v="0"/>
    <s v="ER"/>
    <x v="4"/>
    <s v="Inquiry"/>
    <s v="Missing record"/>
    <m/>
    <x v="3"/>
    <s v="16/05/2025"/>
    <s v="DD/MM/YYYY"/>
    <d v="2025-05-16T00:00:00"/>
    <s v="45"/>
    <n v="45"/>
    <s v="2h"/>
    <n v="2"/>
    <s v="02-28-25"/>
    <s v="MM-DD-YY"/>
    <d v="2025-02-28T00:00:00"/>
    <s v="Open"/>
    <x v="2"/>
    <n v="1"/>
    <n v="1"/>
    <s v="Hassan"/>
    <s v="Solved"/>
    <n v="2"/>
    <x v="0"/>
    <s v="No"/>
    <s v="bad experience"/>
    <m/>
    <n v="50"/>
    <n v="50"/>
    <s v="No"/>
    <s v="Status Mismatch"/>
    <s v="Resolution Time Exists Before Closure"/>
    <s v="Solved Ticket Still Active"/>
    <s v="OK"/>
    <s v="OK"/>
    <s v="Yes"/>
    <x v="0"/>
    <x v="4"/>
    <x v="0"/>
    <x v="0"/>
    <x v="2"/>
  </r>
  <r>
    <s v="TCK-4109"/>
    <s v="TCK-4109"/>
    <m/>
    <s v="V-4831"/>
    <n v="29"/>
    <n v="29"/>
    <x v="0"/>
    <x v="0"/>
    <s v="Saida"/>
    <s v="Pharmacy"/>
    <s v="Alnoor Hospital"/>
    <x v="0"/>
    <s v="Pharmacy"/>
    <x v="4"/>
    <s v="Technical"/>
    <s v="Billing error"/>
    <s v="تأخير في الخدمة"/>
    <x v="4"/>
    <s v="10/04/2025"/>
    <s v="DD/MM/YYYY"/>
    <d v="2025-04-10T00:00:00"/>
    <s v="30 min"/>
    <n v="30"/>
    <s v="5 hours"/>
    <n v="5"/>
    <s v="04-09-25"/>
    <s v="MM-DD-YY"/>
    <d v="2025-04-09T00:00:00"/>
    <s v="Open"/>
    <x v="1"/>
    <n v="2"/>
    <n v="2"/>
    <s v="Lina"/>
    <s v="Referred"/>
    <n v="5"/>
    <x v="2"/>
    <s v="No"/>
    <s v="bad experience"/>
    <m/>
    <n v="20"/>
    <n v="20"/>
    <s v="No"/>
    <s v="Status Mismatch"/>
    <s v="Resolution Time Exists Before Closure"/>
    <s v="OK"/>
    <s v="OK"/>
    <s v="OK"/>
    <s v="Yes"/>
    <x v="0"/>
    <x v="1"/>
    <x v="0"/>
    <x v="0"/>
    <x v="0"/>
  </r>
  <r>
    <s v="tk_4110"/>
    <s v="TCK-4110"/>
    <s v="P-528"/>
    <s v="V-7077"/>
    <s v="unknown"/>
    <m/>
    <x v="1"/>
    <x v="1"/>
    <s v="Basra"/>
    <s v="Hospital"/>
    <s v="Alnoor Hospital"/>
    <x v="0"/>
    <s v="Pharmacy"/>
    <x v="2"/>
    <s v="Admin"/>
    <s v="Wrong appointment"/>
    <s v="billing not clear"/>
    <x v="6"/>
    <s v="21/05/2025"/>
    <s v="DD/MM/YYYY"/>
    <d v="2025-05-21T00:00:00"/>
    <s v="2 hours"/>
    <n v="120"/>
    <s v="-1"/>
    <m/>
    <s v="2025-01-31"/>
    <s v="YYYY-MM-DD"/>
    <d v="2025-01-31T00:00:00"/>
    <s v="Open"/>
    <x v="2"/>
    <n v="2"/>
    <n v="2"/>
    <s v="Hassan"/>
    <s v="Duplicate"/>
    <n v="3"/>
    <x v="1"/>
    <s v="Yes"/>
    <m/>
    <m/>
    <n v="10"/>
    <n v="10"/>
    <s v="No"/>
    <s v="Status Mismatch"/>
    <s v="OK"/>
    <s v="Duplicate Ticket Still Active"/>
    <s v="OK"/>
    <s v="OK"/>
    <s v="Yes"/>
    <x v="0"/>
    <x v="4"/>
    <x v="1"/>
    <x v="0"/>
    <x v="0"/>
  </r>
  <r>
    <s v="4111"/>
    <s v="TCK-4111"/>
    <s v="P-505"/>
    <m/>
    <s v="~30"/>
    <n v="30"/>
    <x v="0"/>
    <x v="3"/>
    <s v="Alexandria"/>
    <s v="Hospital"/>
    <s v="HealthPlus"/>
    <x v="1"/>
    <s v="Billing"/>
    <x v="4"/>
    <s v="Inquiry"/>
    <s v="System down"/>
    <m/>
    <x v="3"/>
    <s v="2025-06-09"/>
    <s v="YYYY-MM-DD"/>
    <d v="2025-06-09T00:00:00"/>
    <s v="30 min"/>
    <n v="30"/>
    <s v="2h"/>
    <n v="2"/>
    <s v="02-24-25"/>
    <s v="MM-DD-YY"/>
    <d v="2025-02-24T00:00:00"/>
    <s v="Open"/>
    <x v="0"/>
    <n v="3"/>
    <n v="3"/>
    <s v="Sara"/>
    <s v="Dropped"/>
    <s v="bad"/>
    <x v="2"/>
    <m/>
    <s v="الدكتور لم يحضر"/>
    <s v="Doctor Unavailable"/>
    <s v="100 USD"/>
    <n v="100"/>
    <s v="No"/>
    <s v="Status Mismatch"/>
    <s v="Resolution Time Exists Before Closure"/>
    <s v="Dropped Ticket Still Active"/>
    <s v="OK"/>
    <s v="OK"/>
    <s v="Yes"/>
    <x v="0"/>
    <x v="1"/>
    <x v="0"/>
    <x v="0"/>
    <x v="1"/>
  </r>
  <r>
    <s v="tk_4112"/>
    <s v="TCK-4112"/>
    <m/>
    <m/>
    <s v="unknown"/>
    <m/>
    <x v="0"/>
    <x v="2"/>
    <s v="Irbid"/>
    <s v="Pharmacy"/>
    <s v="Alnoor Hospital"/>
    <x v="0"/>
    <s v="ER"/>
    <x v="4"/>
    <s v="Admin"/>
    <s v="Prescription issue"/>
    <s v="تأخير في الخدمة"/>
    <x v="4"/>
    <s v="03-14-25"/>
    <s v="MM-DD-YY"/>
    <d v="2025-03-14T00:00:00"/>
    <s v="30 min"/>
    <n v="30"/>
    <s v="-1"/>
    <m/>
    <s v="23/03/2025"/>
    <s v="DD/MM/YYYY"/>
    <d v="2025-03-23T00:00:00"/>
    <s v="Resolved"/>
    <x v="1"/>
    <n v="1"/>
    <n v="1"/>
    <s v="Hassan"/>
    <s v="Duplicate"/>
    <n v="5"/>
    <x v="2"/>
    <s v="Yes"/>
    <s v="مشكلة في الفاتورة"/>
    <s v="Billing Issue"/>
    <n v="20"/>
    <n v="20"/>
    <s v="No"/>
    <s v="OK"/>
    <s v="Missing Resolution Time"/>
    <s v="OK"/>
    <s v="OK"/>
    <s v="OK"/>
    <s v="No"/>
    <x v="0"/>
    <x v="4"/>
    <x v="0"/>
    <x v="0"/>
    <x v="0"/>
  </r>
  <r>
    <s v="4113"/>
    <s v="TCK-4113"/>
    <s v="P-211"/>
    <m/>
    <s v="unknown"/>
    <m/>
    <x v="1"/>
    <x v="3"/>
    <s v="Cairo"/>
    <s v="Clinic"/>
    <s v="Alnoor Hospital"/>
    <x v="0"/>
    <s v="Billing"/>
    <x v="1"/>
    <s v="Inquiry"/>
    <s v="Long wait time"/>
    <s v="waiting too long"/>
    <x v="1"/>
    <s v="2025-06-27"/>
    <s v="YYYY-MM-DD"/>
    <d v="2025-06-27T00:00:00"/>
    <s v="45"/>
    <n v="45"/>
    <s v="2h"/>
    <n v="2"/>
    <s v="2025-06-23"/>
    <s v="YYYY-MM-DD"/>
    <d v="2025-06-23T00:00:00"/>
    <s v="Escalated"/>
    <x v="3"/>
    <n v="3"/>
    <n v="3"/>
    <s v="Hassan"/>
    <s v="Dropped"/>
    <s v="bad"/>
    <x v="2"/>
    <s v="Yes"/>
    <s v="مشكلة في الفاتورة"/>
    <s v="Billing Issue"/>
    <s v="~30"/>
    <n v="30"/>
    <s v="No"/>
    <s v="Status Mismatch"/>
    <s v="Resolution Time Exists Before Closure"/>
    <s v="Dropped Ticket Still Active"/>
    <s v="OK"/>
    <s v="OK"/>
    <s v="Yes"/>
    <x v="0"/>
    <x v="4"/>
    <x v="0"/>
    <x v="0"/>
    <x v="0"/>
  </r>
  <r>
    <s v="TCK-4114"/>
    <s v="TCK-4114"/>
    <s v="P-896"/>
    <m/>
    <n v="51"/>
    <n v="51"/>
    <x v="1"/>
    <x v="2"/>
    <s v="Irbid"/>
    <s v="Pharmacy"/>
    <s v="HealthPlus"/>
    <x v="1"/>
    <s v="ER"/>
    <x v="0"/>
    <s v="Inquiry"/>
    <s v="Wrong appointment"/>
    <s v="waiting too long"/>
    <x v="1"/>
    <s v="13/01/2025"/>
    <s v="DD/MM/YYYY"/>
    <d v="2025-01-13T00:00:00"/>
    <s v="45"/>
    <n v="45"/>
    <s v="5 hours"/>
    <n v="5"/>
    <m/>
    <m/>
    <m/>
    <s v="Escalated"/>
    <x v="2"/>
    <n v="3"/>
    <n v="3"/>
    <s v="Omar"/>
    <s v="Duplicate"/>
    <n v="3"/>
    <x v="1"/>
    <s v="No"/>
    <s v="good service"/>
    <s v="Positive Feedback"/>
    <n v="50"/>
    <n v="50"/>
    <s v="No"/>
    <s v="OK"/>
    <s v="Resolution Time Exists Before Closure"/>
    <s v="Duplicate Ticket Still Active"/>
    <s v="Review"/>
    <s v="OK"/>
    <m/>
    <x v="0"/>
    <x v="3"/>
    <x v="0"/>
    <x v="0"/>
    <x v="2"/>
  </r>
  <r>
    <s v="tk_4115"/>
    <s v="TCK-4115"/>
    <s v="P-284"/>
    <m/>
    <s v="~30"/>
    <n v="30"/>
    <x v="0"/>
    <x v="3"/>
    <s v="Giza"/>
    <s v="Mobile Unit"/>
    <s v="Care Clinic"/>
    <x v="2"/>
    <s v="Pharmacy"/>
    <x v="0"/>
    <s v="Inquiry"/>
    <s v="Long wait time"/>
    <s v="الخدمة سيئة"/>
    <x v="2"/>
    <s v="2025-04-14"/>
    <s v="YYYY-MM-DD"/>
    <d v="2025-04-14T00:00:00"/>
    <s v="45"/>
    <n v="45"/>
    <s v="48"/>
    <n v="48"/>
    <s v="2025-05-27"/>
    <s v="YYYY-MM-DD"/>
    <d v="2025-05-27T00:00:00"/>
    <s v="Open"/>
    <x v="2"/>
    <s v="Level 1"/>
    <n v="1"/>
    <s v="Ali"/>
    <s v="Referred"/>
    <n v="5"/>
    <x v="2"/>
    <s v="No"/>
    <m/>
    <m/>
    <s v="~30"/>
    <n v="30"/>
    <s v="Yes"/>
    <s v="Status Mismatch"/>
    <s v="Resolution Time Exists Before Closure"/>
    <s v="OK"/>
    <s v="OK"/>
    <s v="OK"/>
    <s v="No"/>
    <x v="0"/>
    <x v="1"/>
    <x v="0"/>
    <x v="0"/>
    <x v="0"/>
  </r>
  <r>
    <s v="TCK-4116"/>
    <s v="TCK-4116"/>
    <m/>
    <s v="V-4276"/>
    <s v="~30"/>
    <n v="30"/>
    <x v="1"/>
    <x v="1"/>
    <s v="Basra"/>
    <s v="Clinic"/>
    <s v="Care Clinic"/>
    <x v="2"/>
    <s v="ER"/>
    <x v="1"/>
    <s v="Inquiry"/>
    <s v="Missing record"/>
    <s v="need help"/>
    <x v="0"/>
    <s v="03-08-25"/>
    <s v="MM-DD-YY"/>
    <d v="2025-03-08T00:00:00"/>
    <s v="45"/>
    <n v="45"/>
    <s v="1 day"/>
    <n v="24"/>
    <m/>
    <m/>
    <m/>
    <s v="Open"/>
    <x v="2"/>
    <n v="2"/>
    <n v="2"/>
    <s v="Maya"/>
    <s v="Referred"/>
    <n v="1"/>
    <x v="0"/>
    <s v="No"/>
    <s v="bad experience"/>
    <m/>
    <n v="20"/>
    <n v="20"/>
    <s v="Yes"/>
    <s v="OK"/>
    <s v="Resolution Time Exists Before Closure"/>
    <s v="OK"/>
    <s v="OK"/>
    <s v="OK"/>
    <m/>
    <x v="0"/>
    <x v="1"/>
    <x v="0"/>
    <x v="0"/>
    <x v="0"/>
  </r>
  <r>
    <s v="tk_4117"/>
    <s v="TCK-4117"/>
    <m/>
    <m/>
    <s v="~30"/>
    <n v="30"/>
    <x v="0"/>
    <x v="0"/>
    <s v="Bekaa"/>
    <s v="Mobile Unit"/>
    <s v="Care Clinic"/>
    <x v="2"/>
    <s v="Billing"/>
    <x v="1"/>
    <s v="Medical"/>
    <s v="Prescription issue"/>
    <s v="الدكتور لم يحضر"/>
    <x v="5"/>
    <s v="2025-04-11"/>
    <s v="YYYY-MM-DD"/>
    <d v="2025-04-11T00:00:00"/>
    <s v="1h"/>
    <n v="60"/>
    <s v="2h"/>
    <n v="2"/>
    <m/>
    <m/>
    <m/>
    <s v="Resolved"/>
    <x v="0"/>
    <n v="3"/>
    <n v="3"/>
    <s v="Maya"/>
    <s v="Referred"/>
    <s v="bad"/>
    <x v="2"/>
    <m/>
    <s v="good service"/>
    <s v="Positive Feedback"/>
    <n v="10"/>
    <n v="10"/>
    <s v="Yes"/>
    <s v="Missing Resolved Date"/>
    <s v="OK"/>
    <s v="OK"/>
    <s v="OK"/>
    <s v="OK"/>
    <m/>
    <x v="2"/>
    <x v="1"/>
    <x v="2"/>
    <x v="2"/>
    <x v="0"/>
  </r>
  <r>
    <s v="TCK-4118"/>
    <s v="TCK-4118"/>
    <s v="P-334"/>
    <m/>
    <n v="1"/>
    <n v="1"/>
    <x v="1"/>
    <x v="0"/>
    <s v="Bekaa"/>
    <s v="Pharmacy"/>
    <s v="HealthPlus"/>
    <x v="1"/>
    <s v="Pharmacy"/>
    <x v="4"/>
    <s v="Technical"/>
    <s v="Long wait time"/>
    <s v="need help"/>
    <x v="0"/>
    <s v="04-24-25"/>
    <s v="MM-DD-YY"/>
    <d v="2025-04-24T00:00:00"/>
    <s v="1h"/>
    <n v="60"/>
    <s v="2h"/>
    <n v="2"/>
    <m/>
    <m/>
    <m/>
    <s v="Pending"/>
    <x v="0"/>
    <n v="0"/>
    <n v="0"/>
    <s v="Fatima"/>
    <s v="Dropped"/>
    <n v="1"/>
    <x v="0"/>
    <s v="No"/>
    <s v="bad experience"/>
    <m/>
    <n v="10"/>
    <n v="10"/>
    <s v="No"/>
    <s v="OK"/>
    <s v="Resolution Time Exists Before Closure"/>
    <s v="Dropped Ticket Still Active"/>
    <s v="Review"/>
    <s v="OK"/>
    <m/>
    <x v="0"/>
    <x v="0"/>
    <x v="2"/>
    <x v="0"/>
    <x v="0"/>
  </r>
  <r>
    <s v="tk_4119"/>
    <s v="TCK-4119"/>
    <s v="P-689"/>
    <s v="V-1536"/>
    <n v="60"/>
    <n v="60"/>
    <x v="0"/>
    <x v="1"/>
    <s v="Baghdad"/>
    <s v="Hospital"/>
    <s v="Al Noor Hosp."/>
    <x v="0"/>
    <s v="Reception"/>
    <x v="3"/>
    <s v="Inquiry"/>
    <s v="Prescription issue"/>
    <s v="waiting too long"/>
    <x v="1"/>
    <s v="25/05/2025"/>
    <s v="DD/MM/YYYY"/>
    <d v="2025-05-25T00:00:00"/>
    <s v="2 hours"/>
    <n v="120"/>
    <s v="5 hours"/>
    <n v="5"/>
    <m/>
    <m/>
    <m/>
    <s v="Pending"/>
    <x v="3"/>
    <s v="Level 1"/>
    <n v="1"/>
    <s v="John"/>
    <s v="Referred"/>
    <s v="bad"/>
    <x v="2"/>
    <s v="Yes"/>
    <s v="الخدمة سيئة"/>
    <s v="Negative Feedback"/>
    <n v="20"/>
    <n v="20"/>
    <s v="No"/>
    <s v="OK"/>
    <s v="Resolution Time Exists Before Closure"/>
    <s v="OK"/>
    <s v="OK"/>
    <s v="OK"/>
    <m/>
    <x v="0"/>
    <x v="3"/>
    <x v="1"/>
    <x v="0"/>
    <x v="0"/>
  </r>
  <r>
    <s v="4120"/>
    <s v="TCK-4120"/>
    <m/>
    <s v="V-7066"/>
    <s v="~30"/>
    <n v="30"/>
    <x v="0"/>
    <x v="0"/>
    <s v="Bekaa"/>
    <s v="Hospital"/>
    <s v="HealthPlus"/>
    <x v="1"/>
    <s v="Lab"/>
    <x v="0"/>
    <s v="Inquiry"/>
    <s v="Missing record"/>
    <s v="مشكلة في الفاتورة"/>
    <x v="6"/>
    <s v="04/03/2025"/>
    <s v="DD/MM/YYYY"/>
    <d v="2025-03-04T00:00:00"/>
    <s v="30 min"/>
    <n v="30"/>
    <s v="5 hours"/>
    <n v="5"/>
    <m/>
    <m/>
    <m/>
    <s v="Escalated"/>
    <x v="1"/>
    <n v="3"/>
    <n v="3"/>
    <s v="Lina"/>
    <s v="Dropped"/>
    <n v="3"/>
    <x v="1"/>
    <m/>
    <m/>
    <m/>
    <s v="100 USD"/>
    <n v="100"/>
    <s v="No"/>
    <s v="OK"/>
    <s v="Resolution Time Exists Before Closure"/>
    <s v="Dropped Ticket Still Active"/>
    <s v="OK"/>
    <s v="OK"/>
    <m/>
    <x v="0"/>
    <x v="1"/>
    <x v="0"/>
    <x v="0"/>
    <x v="1"/>
  </r>
  <r>
    <s v="4121"/>
    <s v="TCK-4121"/>
    <s v="P-490"/>
    <m/>
    <s v="unknown"/>
    <m/>
    <x v="0"/>
    <x v="2"/>
    <s v="Amman"/>
    <s v="Pharmacy"/>
    <s v="HealthPlus"/>
    <x v="1"/>
    <s v="Billing"/>
    <x v="3"/>
    <s v="Complaint"/>
    <s v="Missing record"/>
    <m/>
    <x v="3"/>
    <s v="21/02/2025"/>
    <s v="DD/MM/YYYY"/>
    <d v="2025-02-21T00:00:00"/>
    <s v="2 hours"/>
    <n v="120"/>
    <s v="48"/>
    <n v="48"/>
    <s v="28/04/2025"/>
    <s v="DD/MM/YYYY"/>
    <d v="2025-04-28T00:00:00"/>
    <s v="Resolved"/>
    <x v="2"/>
    <n v="1"/>
    <n v="1"/>
    <s v="Lina"/>
    <s v="Solved"/>
    <n v="3"/>
    <x v="1"/>
    <s v="No"/>
    <s v="الخدمة سيئة"/>
    <s v="Negative Feedback"/>
    <n v="10"/>
    <n v="10"/>
    <s v="Yes"/>
    <s v="OK"/>
    <s v="OK"/>
    <s v="OK"/>
    <s v="OK"/>
    <s v="OK"/>
    <s v="No"/>
    <x v="4"/>
    <x v="4"/>
    <x v="1"/>
    <x v="4"/>
    <x v="0"/>
  </r>
  <r>
    <s v="4122"/>
    <s v="TCK-4122"/>
    <s v="P-145"/>
    <m/>
    <s v="~30"/>
    <n v="30"/>
    <x v="0"/>
    <x v="2"/>
    <s v="Amman"/>
    <s v="Clinic"/>
    <s v="Care Clinic"/>
    <x v="2"/>
    <s v="Lab"/>
    <x v="2"/>
    <s v="Medical"/>
    <s v="Billing error"/>
    <s v="need help"/>
    <x v="0"/>
    <s v="15/05/2025"/>
    <s v="DD/MM/YYYY"/>
    <d v="2025-05-15T00:00:00"/>
    <s v="45"/>
    <n v="45"/>
    <s v="5 hours"/>
    <n v="5"/>
    <s v="04/06/2025"/>
    <s v="DD/MM/YYYY"/>
    <d v="2025-06-04T00:00:00"/>
    <s v="Escalated"/>
    <x v="0"/>
    <n v="0"/>
    <n v="0"/>
    <s v="John"/>
    <s v="Duplicate"/>
    <n v="5"/>
    <x v="2"/>
    <s v="Yes"/>
    <m/>
    <m/>
    <s v="~30"/>
    <n v="30"/>
    <s v="No"/>
    <s v="Status Mismatch"/>
    <s v="Resolution Time Exists Before Closure"/>
    <s v="Duplicate Ticket Still Active"/>
    <s v="Review"/>
    <s v="OK"/>
    <s v="No"/>
    <x v="0"/>
    <x v="1"/>
    <x v="0"/>
    <x v="0"/>
    <x v="0"/>
  </r>
  <r>
    <s v="tk_4123"/>
    <s v="TCK-4123"/>
    <s v="P-887"/>
    <s v="V-4940"/>
    <s v="unknown"/>
    <m/>
    <x v="1"/>
    <x v="2"/>
    <s v="Zarqa"/>
    <s v="Hospital"/>
    <s v="Care Clinic"/>
    <x v="2"/>
    <s v="Lab"/>
    <x v="0"/>
    <s v="Admin"/>
    <s v="System down"/>
    <s v="مشكلة في الفاتورة"/>
    <x v="6"/>
    <s v="2025-02-06"/>
    <s v="YYYY-MM-DD"/>
    <d v="2025-02-06T00:00:00"/>
    <s v="30 min"/>
    <n v="30"/>
    <s v="-1"/>
    <m/>
    <m/>
    <m/>
    <m/>
    <s v="Resolved"/>
    <x v="1"/>
    <n v="2"/>
    <n v="2"/>
    <s v="Maya"/>
    <s v="Referred"/>
    <n v="5"/>
    <x v="2"/>
    <s v="Yes"/>
    <m/>
    <m/>
    <n v="10"/>
    <n v="10"/>
    <s v="No"/>
    <s v="Missing Resolved Date"/>
    <s v="Missing Resolution Time"/>
    <s v="OK"/>
    <s v="OK"/>
    <s v="OK"/>
    <m/>
    <x v="0"/>
    <x v="4"/>
    <x v="0"/>
    <x v="0"/>
    <x v="0"/>
  </r>
  <r>
    <s v="4124"/>
    <s v="TCK-4124"/>
    <s v="P-225"/>
    <s v="V-4013"/>
    <s v="~30"/>
    <n v="30"/>
    <x v="0"/>
    <x v="3"/>
    <s v="Giza"/>
    <s v="Clinic"/>
    <s v="Care Clinic"/>
    <x v="2"/>
    <s v="Reception"/>
    <x v="2"/>
    <s v="Technical"/>
    <s v="Long wait time"/>
    <s v="need help"/>
    <x v="0"/>
    <s v="2025-01-19"/>
    <s v="YYYY-MM-DD"/>
    <d v="2025-01-19T00:00:00"/>
    <s v="45"/>
    <n v="45"/>
    <s v="48"/>
    <n v="48"/>
    <s v="23/01/2025"/>
    <s v="DD/MM/YYYY"/>
    <d v="2025-01-23T00:00:00"/>
    <s v="Pending"/>
    <x v="1"/>
    <s v="Level 1"/>
    <n v="1"/>
    <m/>
    <s v="Solved"/>
    <n v="3"/>
    <x v="1"/>
    <s v="No"/>
    <s v="تأخير في الخدمة"/>
    <s v="Service Delay"/>
    <n v="10"/>
    <n v="10"/>
    <s v="No"/>
    <s v="Status Mismatch"/>
    <s v="Resolution Time Exists Before Closure"/>
    <s v="Solved Ticket Still Active"/>
    <s v="OK"/>
    <s v="OK"/>
    <s v="No"/>
    <x v="0"/>
    <x v="1"/>
    <x v="0"/>
    <x v="0"/>
    <x v="0"/>
  </r>
  <r>
    <s v="TCK-4125"/>
    <s v="TCK-4125"/>
    <s v="P-903"/>
    <s v="V-6140"/>
    <s v="~30"/>
    <n v="30"/>
    <x v="0"/>
    <x v="2"/>
    <s v="Zarqa"/>
    <s v="Hospital"/>
    <s v="Al Noor Hosp."/>
    <x v="0"/>
    <s v="Reception"/>
    <x v="4"/>
    <s v="Admin"/>
    <s v="Wrong appointment"/>
    <s v="billing not clear"/>
    <x v="6"/>
    <s v="28/04/2025"/>
    <s v="DD/MM/YYYY"/>
    <d v="2025-04-28T00:00:00"/>
    <s v="1h"/>
    <n v="60"/>
    <s v="-1"/>
    <m/>
    <m/>
    <m/>
    <m/>
    <s v="Closed"/>
    <x v="1"/>
    <n v="1"/>
    <n v="1"/>
    <s v="John"/>
    <s v="Solved"/>
    <n v="1"/>
    <x v="0"/>
    <s v="Yes"/>
    <s v="bad experience"/>
    <m/>
    <n v="20"/>
    <n v="20"/>
    <s v="No"/>
    <s v="Missing Resolved Date"/>
    <s v="Missing Resolution Time"/>
    <s v="OK"/>
    <s v="OK"/>
    <s v="OK"/>
    <m/>
    <x v="0"/>
    <x v="1"/>
    <x v="2"/>
    <x v="0"/>
    <x v="0"/>
  </r>
  <r>
    <s v="4126"/>
    <s v="TCK-4126"/>
    <s v="P-881"/>
    <s v="V-1928"/>
    <n v="87"/>
    <n v="87"/>
    <x v="1"/>
    <x v="0"/>
    <s v="Bekaa"/>
    <s v="Hospital"/>
    <s v="Al Noor Hosp."/>
    <x v="0"/>
    <s v="Billing"/>
    <x v="0"/>
    <s v="Admin"/>
    <s v="Billing error"/>
    <s v="billing not clear"/>
    <x v="6"/>
    <s v="06-18-25"/>
    <s v="MM-DD-YY"/>
    <d v="2025-06-18T00:00:00"/>
    <s v="2 hours"/>
    <n v="120"/>
    <s v="2h"/>
    <n v="2"/>
    <s v="2025-05-03"/>
    <s v="YYYY-MM-DD"/>
    <d v="2025-05-03T00:00:00"/>
    <s v="Pending"/>
    <x v="1"/>
    <n v="1"/>
    <n v="1"/>
    <s v="Omar"/>
    <s v="Referred"/>
    <s v="bad"/>
    <x v="2"/>
    <s v="No"/>
    <s v="bad experience"/>
    <m/>
    <n v="50"/>
    <n v="50"/>
    <s v="No"/>
    <s v="Status Mismatch"/>
    <s v="Resolution Time Exists Before Closure"/>
    <s v="OK"/>
    <s v="OK"/>
    <s v="OK"/>
    <s v="Yes"/>
    <x v="0"/>
    <x v="2"/>
    <x v="1"/>
    <x v="0"/>
    <x v="2"/>
  </r>
  <r>
    <s v="4127"/>
    <s v="TCK-4127"/>
    <s v="P-309"/>
    <s v="V-9005"/>
    <s v="unknown"/>
    <m/>
    <x v="0"/>
    <x v="0"/>
    <s v="Bekaa"/>
    <s v="Pharmacy"/>
    <s v="Alnoor Hospital"/>
    <x v="0"/>
    <s v="Reception"/>
    <x v="0"/>
    <s v="Admin"/>
    <s v="Wrong appointment"/>
    <s v="waiting too long"/>
    <x v="1"/>
    <s v="07/04/2025"/>
    <s v="DD/MM/YYYY"/>
    <d v="2025-04-07T00:00:00"/>
    <s v="45"/>
    <n v="45"/>
    <s v="-1"/>
    <m/>
    <m/>
    <m/>
    <m/>
    <s v="Escalated"/>
    <x v="1"/>
    <n v="3"/>
    <n v="3"/>
    <s v="Lina"/>
    <s v="Referred"/>
    <s v="bad"/>
    <x v="2"/>
    <s v="Yes"/>
    <s v="good service"/>
    <s v="Positive Feedback"/>
    <n v="50"/>
    <n v="50"/>
    <s v="No"/>
    <s v="OK"/>
    <s v="OK"/>
    <s v="OK"/>
    <s v="OK"/>
    <s v="OK"/>
    <m/>
    <x v="0"/>
    <x v="4"/>
    <x v="0"/>
    <x v="0"/>
    <x v="2"/>
  </r>
  <r>
    <s v="4128"/>
    <s v="TCK-4128"/>
    <s v="P-738"/>
    <m/>
    <s v="~30"/>
    <n v="30"/>
    <x v="0"/>
    <x v="2"/>
    <s v="Irbid"/>
    <s v="Pharmacy"/>
    <s v="Al Noor Hosp."/>
    <x v="0"/>
    <s v="Billing"/>
    <x v="3"/>
    <s v="Medical"/>
    <s v="Long wait time"/>
    <s v="waiting too long"/>
    <x v="1"/>
    <s v="2025-03-22"/>
    <s v="YYYY-MM-DD"/>
    <d v="2025-03-22T00:00:00"/>
    <s v="1h"/>
    <n v="60"/>
    <s v="1 day"/>
    <n v="24"/>
    <s v="06-23-25"/>
    <s v="MM-DD-YY"/>
    <d v="2025-06-23T00:00:00"/>
    <s v="Pending"/>
    <x v="2"/>
    <n v="3"/>
    <n v="3"/>
    <s v="John"/>
    <s v="Dropped"/>
    <n v="4"/>
    <x v="2"/>
    <m/>
    <s v="good service"/>
    <s v="Positive Feedback"/>
    <s v="100 USD"/>
    <n v="100"/>
    <s v="No"/>
    <s v="Status Mismatch"/>
    <s v="Resolution Time Exists Before Closure"/>
    <s v="Dropped Ticket Still Active"/>
    <s v="Review"/>
    <s v="OK"/>
    <s v="No"/>
    <x v="0"/>
    <x v="1"/>
    <x v="2"/>
    <x v="0"/>
    <x v="1"/>
  </r>
  <r>
    <s v="4129"/>
    <s v="TCK-4129"/>
    <s v="P-749"/>
    <m/>
    <s v="~30"/>
    <n v="30"/>
    <x v="0"/>
    <x v="1"/>
    <s v="Baghdad"/>
    <s v="Clinic"/>
    <s v="Alnoor Hospital"/>
    <x v="0"/>
    <s v="Lab"/>
    <x v="4"/>
    <s v="Admin"/>
    <s v="System down"/>
    <s v="billing not clear"/>
    <x v="6"/>
    <s v="01-22-25"/>
    <s v="MM-DD-YY"/>
    <d v="2025-01-22T00:00:00"/>
    <s v="2 hours"/>
    <n v="120"/>
    <s v="2h"/>
    <n v="2"/>
    <s v="31/03/2025"/>
    <s v="DD/MM/YYYY"/>
    <d v="2025-03-31T00:00:00"/>
    <s v="Resolved"/>
    <x v="2"/>
    <n v="0"/>
    <n v="0"/>
    <s v="Sara"/>
    <s v="Referred"/>
    <n v="3"/>
    <x v="1"/>
    <s v="No"/>
    <s v="مشكلة في الفاتورة"/>
    <s v="Billing Issue"/>
    <n v="50"/>
    <n v="50"/>
    <s v="Yes"/>
    <s v="OK"/>
    <s v="OK"/>
    <s v="OK"/>
    <s v="OK"/>
    <s v="OK"/>
    <s v="No"/>
    <x v="2"/>
    <x v="1"/>
    <x v="1"/>
    <x v="2"/>
    <x v="2"/>
  </r>
  <r>
    <s v="TCK-4130"/>
    <s v="TCK-4130"/>
    <m/>
    <s v="V-2840"/>
    <s v="~30"/>
    <n v="30"/>
    <x v="0"/>
    <x v="3"/>
    <s v="Giza"/>
    <s v="Mobile Unit"/>
    <s v="Alnoor Hospital"/>
    <x v="0"/>
    <s v="ER"/>
    <x v="1"/>
    <s v="Complaint"/>
    <s v="Wrong appointment"/>
    <s v="need help"/>
    <x v="0"/>
    <s v="01-01-25"/>
    <s v="MM-DD-YY"/>
    <d v="2025-01-01T00:00:00"/>
    <s v="2 hours"/>
    <n v="120"/>
    <s v="48"/>
    <n v="48"/>
    <m/>
    <m/>
    <m/>
    <s v="Closed"/>
    <x v="2"/>
    <s v="Level 1"/>
    <n v="1"/>
    <s v="Maya"/>
    <s v="Dropped"/>
    <n v="5"/>
    <x v="2"/>
    <s v="Yes"/>
    <s v="bad experience"/>
    <m/>
    <n v="10"/>
    <n v="10"/>
    <s v="Yes"/>
    <s v="Missing Resolved Date"/>
    <s v="OK"/>
    <s v="OK"/>
    <s v="OK"/>
    <s v="OK"/>
    <m/>
    <x v="4"/>
    <x v="1"/>
    <x v="1"/>
    <x v="4"/>
    <x v="0"/>
  </r>
  <r>
    <s v="tk_4131"/>
    <s v="TCK-4131"/>
    <m/>
    <m/>
    <s v="~30"/>
    <n v="30"/>
    <x v="0"/>
    <x v="0"/>
    <s v="Bekaa"/>
    <s v="Hospital"/>
    <s v="HealthPlus"/>
    <x v="1"/>
    <s v="Billing"/>
    <x v="2"/>
    <s v="Technical"/>
    <s v="Missing record"/>
    <s v="need help"/>
    <x v="0"/>
    <s v="2025-06-07"/>
    <s v="YYYY-MM-DD"/>
    <d v="2025-06-07T00:00:00"/>
    <s v="2 hours"/>
    <n v="120"/>
    <s v="1 day"/>
    <n v="24"/>
    <s v="02-06-25"/>
    <s v="MM-DD-YY"/>
    <d v="2025-02-06T00:00:00"/>
    <s v="Closed"/>
    <x v="0"/>
    <n v="0"/>
    <n v="0"/>
    <s v="Omar"/>
    <s v="Solved"/>
    <n v="2"/>
    <x v="0"/>
    <m/>
    <m/>
    <m/>
    <n v="20"/>
    <n v="20"/>
    <s v="Yes"/>
    <s v="OK"/>
    <s v="OK"/>
    <s v="OK"/>
    <s v="Review"/>
    <s v="OK"/>
    <s v="Yes"/>
    <x v="3"/>
    <x v="1"/>
    <x v="1"/>
    <x v="3"/>
    <x v="0"/>
  </r>
  <r>
    <s v="tk_4132"/>
    <s v="TCK-4132"/>
    <m/>
    <s v="V-4853"/>
    <n v="12"/>
    <n v="12"/>
    <x v="0"/>
    <x v="2"/>
    <s v="Amman"/>
    <s v="Hospital"/>
    <s v="Al Noor Hosp."/>
    <x v="0"/>
    <s v="Reception"/>
    <x v="2"/>
    <s v="Inquiry"/>
    <s v="Billing error"/>
    <s v="الدكتور لم يحضر"/>
    <x v="5"/>
    <s v="04-03-25"/>
    <s v="MM-DD-YY"/>
    <d v="2025-04-03T00:00:00"/>
    <s v="45"/>
    <n v="45"/>
    <s v="48"/>
    <n v="48"/>
    <m/>
    <m/>
    <m/>
    <s v="Pending"/>
    <x v="2"/>
    <s v="Level 1"/>
    <n v="1"/>
    <s v="Maya"/>
    <s v="Dropped"/>
    <n v="2"/>
    <x v="0"/>
    <m/>
    <m/>
    <m/>
    <n v="20"/>
    <n v="20"/>
    <s v="No"/>
    <s v="OK"/>
    <s v="Resolution Time Exists Before Closure"/>
    <s v="Dropped Ticket Still Active"/>
    <s v="OK"/>
    <s v="OK"/>
    <m/>
    <x v="0"/>
    <x v="0"/>
    <x v="0"/>
    <x v="0"/>
    <x v="0"/>
  </r>
  <r>
    <s v="tk_4133"/>
    <s v="TCK-4133"/>
    <s v="P-872"/>
    <s v="V-3643"/>
    <s v="unknown"/>
    <m/>
    <x v="0"/>
    <x v="1"/>
    <s v="Baghdad"/>
    <s v="Clinic"/>
    <s v="Alnoor Hospital"/>
    <x v="0"/>
    <s v="ER"/>
    <x v="1"/>
    <s v="Inquiry"/>
    <s v="Prescription issue"/>
    <s v="waiting too long"/>
    <x v="1"/>
    <s v="2025-06-09"/>
    <s v="YYYY-MM-DD"/>
    <d v="2025-06-09T00:00:00"/>
    <s v="2 hours"/>
    <n v="120"/>
    <s v="2h"/>
    <n v="2"/>
    <m/>
    <m/>
    <m/>
    <s v="Escalated"/>
    <x v="2"/>
    <n v="2"/>
    <n v="2"/>
    <s v="Hassan"/>
    <s v="Referred"/>
    <s v="good"/>
    <x v="2"/>
    <m/>
    <s v="مشكلة في الفاتورة"/>
    <s v="Billing Issue"/>
    <n v="20"/>
    <n v="20"/>
    <s v="No"/>
    <s v="OK"/>
    <s v="Resolution Time Exists Before Closure"/>
    <s v="OK"/>
    <s v="OK"/>
    <s v="OK"/>
    <m/>
    <x v="0"/>
    <x v="4"/>
    <x v="1"/>
    <x v="0"/>
    <x v="0"/>
  </r>
  <r>
    <s v="4134"/>
    <s v="TCK-4134"/>
    <s v="P-700"/>
    <s v="V-4956"/>
    <s v="unknown"/>
    <m/>
    <x v="1"/>
    <x v="3"/>
    <s v="Alexandria"/>
    <s v="Mobile Unit"/>
    <s v="Al Noor Hosp."/>
    <x v="0"/>
    <s v="Lab"/>
    <x v="0"/>
    <s v="Admin"/>
    <s v="System down"/>
    <s v="billing not clear"/>
    <x v="6"/>
    <s v="06-15-25"/>
    <s v="MM-DD-YY"/>
    <d v="2025-06-15T00:00:00"/>
    <s v="2 hours"/>
    <n v="120"/>
    <s v="2h"/>
    <n v="2"/>
    <m/>
    <m/>
    <m/>
    <s v="Escalated"/>
    <x v="1"/>
    <n v="3"/>
    <n v="3"/>
    <s v="John"/>
    <s v="Duplicate"/>
    <n v="4"/>
    <x v="2"/>
    <m/>
    <s v="good service"/>
    <s v="Positive Feedback"/>
    <n v="10"/>
    <n v="10"/>
    <s v="No"/>
    <s v="OK"/>
    <s v="Resolution Time Exists Before Closure"/>
    <s v="Duplicate Ticket Still Active"/>
    <s v="OK"/>
    <s v="OK"/>
    <m/>
    <x v="0"/>
    <x v="4"/>
    <x v="1"/>
    <x v="0"/>
    <x v="0"/>
  </r>
  <r>
    <s v="tk_4135"/>
    <s v="TCK-4135"/>
    <s v="P-756"/>
    <s v="V-5537"/>
    <n v="82"/>
    <n v="82"/>
    <x v="1"/>
    <x v="1"/>
    <s v="Basra"/>
    <s v="Hospital"/>
    <s v="Al Noor Hosp."/>
    <x v="0"/>
    <s v="Reception"/>
    <x v="0"/>
    <s v="Inquiry"/>
    <s v="Missing record"/>
    <s v="billing not clear"/>
    <x v="6"/>
    <s v="2025-04-30"/>
    <s v="YYYY-MM-DD"/>
    <d v="2025-04-30T00:00:00"/>
    <s v="1h"/>
    <n v="60"/>
    <s v="-1"/>
    <m/>
    <s v="04-11-25"/>
    <s v="MM-DD-YY"/>
    <d v="2025-04-11T00:00:00"/>
    <s v="Pending"/>
    <x v="2"/>
    <n v="2"/>
    <n v="2"/>
    <s v="Fatima"/>
    <s v="Referred"/>
    <n v="4"/>
    <x v="2"/>
    <s v="Yes"/>
    <s v="bad experience"/>
    <m/>
    <n v="20"/>
    <n v="20"/>
    <s v="Yes"/>
    <s v="Status Mismatch"/>
    <s v="OK"/>
    <s v="OK"/>
    <s v="OK"/>
    <s v="OK"/>
    <s v="Yes"/>
    <x v="0"/>
    <x v="2"/>
    <x v="2"/>
    <x v="0"/>
    <x v="0"/>
  </r>
  <r>
    <s v="tk_4136"/>
    <s v="TCK-4136"/>
    <s v="P-404"/>
    <m/>
    <s v="~30"/>
    <n v="30"/>
    <x v="1"/>
    <x v="2"/>
    <s v="Zarqa"/>
    <s v="Hospital"/>
    <s v="Al Noor Hosp."/>
    <x v="0"/>
    <s v="Lab"/>
    <x v="3"/>
    <s v="Technical"/>
    <s v="System down"/>
    <s v="need help"/>
    <x v="0"/>
    <s v="20/01/2025"/>
    <s v="DD/MM/YYYY"/>
    <d v="2025-01-20T00:00:00"/>
    <s v="45"/>
    <n v="45"/>
    <s v="5 hours"/>
    <n v="5"/>
    <s v="03-29-25"/>
    <s v="MM-DD-YY"/>
    <d v="2025-03-29T00:00:00"/>
    <s v="Pending"/>
    <x v="2"/>
    <s v="Level 1"/>
    <n v="1"/>
    <m/>
    <s v="Referred"/>
    <n v="3"/>
    <x v="1"/>
    <s v="No"/>
    <s v="bad experience"/>
    <m/>
    <s v="~30"/>
    <n v="30"/>
    <s v="No"/>
    <s v="Status Mismatch"/>
    <s v="Resolution Time Exists Before Closure"/>
    <s v="OK"/>
    <s v="OK"/>
    <s v="OK"/>
    <s v="No"/>
    <x v="0"/>
    <x v="1"/>
    <x v="0"/>
    <x v="0"/>
    <x v="0"/>
  </r>
  <r>
    <s v="TCK-4137"/>
    <s v="TCK-4137"/>
    <m/>
    <s v="V-9120"/>
    <n v="89"/>
    <n v="89"/>
    <x v="1"/>
    <x v="1"/>
    <s v="Mosul"/>
    <s v="Hospital"/>
    <s v="Alnoor Hospital"/>
    <x v="0"/>
    <s v="ER"/>
    <x v="2"/>
    <s v="Medical"/>
    <s v="Long wait time"/>
    <s v="waiting too long"/>
    <x v="1"/>
    <s v="2025-06-30"/>
    <s v="YYYY-MM-DD"/>
    <d v="2025-06-30T00:00:00"/>
    <s v="30 min"/>
    <n v="30"/>
    <s v="2h"/>
    <n v="2"/>
    <s v="29/03/2025"/>
    <s v="DD/MM/YYYY"/>
    <d v="2025-03-29T00:00:00"/>
    <s v="Pending"/>
    <x v="2"/>
    <n v="3"/>
    <n v="3"/>
    <s v="Sara"/>
    <s v="Dropped"/>
    <s v="bad"/>
    <x v="2"/>
    <s v="Yes"/>
    <s v="الخدمة سيئة"/>
    <s v="Negative Feedback"/>
    <n v="50"/>
    <n v="50"/>
    <s v="No"/>
    <s v="Status Mismatch"/>
    <s v="Resolution Time Exists Before Closure"/>
    <s v="Dropped Ticket Still Active"/>
    <s v="Review"/>
    <s v="OK"/>
    <s v="Yes"/>
    <x v="0"/>
    <x v="2"/>
    <x v="0"/>
    <x v="0"/>
    <x v="2"/>
  </r>
  <r>
    <s v="4138"/>
    <s v="TCK-4138"/>
    <m/>
    <m/>
    <n v="48"/>
    <n v="48"/>
    <x v="0"/>
    <x v="1"/>
    <s v="Baghdad"/>
    <s v="Clinic"/>
    <s v="HealthPlus"/>
    <x v="1"/>
    <s v="Reception"/>
    <x v="0"/>
    <s v="Complaint"/>
    <s v="Billing error"/>
    <s v="need help"/>
    <x v="0"/>
    <s v="04-10-25"/>
    <s v="MM-DD-YY"/>
    <d v="2025-04-10T00:00:00"/>
    <s v="45"/>
    <n v="45"/>
    <s v="5 hours"/>
    <n v="5"/>
    <s v="05/03/2025"/>
    <s v="DD/MM/YYYY"/>
    <d v="2025-03-05T00:00:00"/>
    <s v="Resolved"/>
    <x v="1"/>
    <n v="1"/>
    <n v="1"/>
    <s v="Ali"/>
    <s v="Solved"/>
    <n v="2"/>
    <x v="0"/>
    <s v="No"/>
    <s v="good service"/>
    <s v="Positive Feedback"/>
    <n v="50"/>
    <n v="50"/>
    <s v="Yes"/>
    <s v="OK"/>
    <s v="OK"/>
    <s v="OK"/>
    <s v="OK"/>
    <s v="OK"/>
    <s v="Yes"/>
    <x v="1"/>
    <x v="5"/>
    <x v="0"/>
    <x v="1"/>
    <x v="2"/>
  </r>
  <r>
    <s v="tk_4139"/>
    <s v="TCK-4139"/>
    <m/>
    <s v="V-5781"/>
    <n v="62"/>
    <n v="62"/>
    <x v="0"/>
    <x v="0"/>
    <s v="Saida"/>
    <s v="Hospital"/>
    <s v="Care Clinic"/>
    <x v="2"/>
    <s v="Billing"/>
    <x v="3"/>
    <s v="Admin"/>
    <s v="Prescription issue"/>
    <s v="waiting too long"/>
    <x v="1"/>
    <s v="28/06/2025"/>
    <s v="DD/MM/YYYY"/>
    <d v="2025-06-28T00:00:00"/>
    <s v="1h"/>
    <n v="60"/>
    <s v="48"/>
    <n v="48"/>
    <m/>
    <m/>
    <m/>
    <s v="Pending"/>
    <x v="1"/>
    <n v="1"/>
    <n v="1"/>
    <s v="Sara"/>
    <s v="Dropped"/>
    <n v="5"/>
    <x v="2"/>
    <s v="No"/>
    <s v="good service"/>
    <s v="Positive Feedback"/>
    <n v="10"/>
    <n v="10"/>
    <s v="No"/>
    <s v="OK"/>
    <s v="Resolution Time Exists Before Closure"/>
    <s v="Dropped Ticket Still Active"/>
    <s v="OK"/>
    <s v="OK"/>
    <m/>
    <x v="0"/>
    <x v="3"/>
    <x v="2"/>
    <x v="0"/>
    <x v="0"/>
  </r>
  <r>
    <s v="TCK-4140"/>
    <s v="TCK-4140"/>
    <s v="P-237"/>
    <s v="V-7416"/>
    <s v="unknown"/>
    <m/>
    <x v="1"/>
    <x v="3"/>
    <s v="Alexandria"/>
    <s v="Clinic"/>
    <s v="HealthPlus"/>
    <x v="1"/>
    <s v="ER"/>
    <x v="0"/>
    <s v="Inquiry"/>
    <s v="Wrong appointment"/>
    <s v="need help"/>
    <x v="0"/>
    <s v="04-27-25"/>
    <s v="MM-DD-YY"/>
    <d v="2025-04-27T00:00:00"/>
    <s v="45"/>
    <n v="45"/>
    <s v="1 day"/>
    <n v="24"/>
    <s v="2025-01-09"/>
    <s v="YYYY-MM-DD"/>
    <d v="2025-01-09T00:00:00"/>
    <s v="Pending"/>
    <x v="0"/>
    <n v="1"/>
    <n v="1"/>
    <s v="Sara"/>
    <s v="Solved"/>
    <n v="3"/>
    <x v="1"/>
    <m/>
    <m/>
    <m/>
    <s v="~30"/>
    <n v="30"/>
    <s v="No"/>
    <s v="Status Mismatch"/>
    <s v="Resolution Time Exists Before Closure"/>
    <s v="Solved Ticket Still Active"/>
    <s v="OK"/>
    <s v="OK"/>
    <s v="Yes"/>
    <x v="0"/>
    <x v="4"/>
    <x v="0"/>
    <x v="0"/>
    <x v="0"/>
  </r>
  <r>
    <s v="tk_4141"/>
    <s v="TCK-4141"/>
    <s v="P-207"/>
    <m/>
    <s v="unknown"/>
    <m/>
    <x v="1"/>
    <x v="3"/>
    <s v="Alexandria"/>
    <s v="Mobile Unit"/>
    <s v="Al Noor Hosp."/>
    <x v="0"/>
    <s v="Reception"/>
    <x v="0"/>
    <s v="Medical"/>
    <s v="Prescription issue"/>
    <m/>
    <x v="3"/>
    <s v="01-01-25"/>
    <s v="MM-DD-YY"/>
    <d v="2025-01-01T00:00:00"/>
    <s v="1h"/>
    <n v="60"/>
    <s v="1 day"/>
    <n v="24"/>
    <s v="2025-03-31"/>
    <s v="YYYY-MM-DD"/>
    <d v="2025-03-31T00:00:00"/>
    <s v="Resolved"/>
    <x v="2"/>
    <s v="Level 1"/>
    <n v="1"/>
    <s v="Maya"/>
    <s v="Dropped"/>
    <n v="1"/>
    <x v="0"/>
    <m/>
    <s v="bad experience"/>
    <m/>
    <n v="50"/>
    <n v="50"/>
    <s v="Yes"/>
    <s v="OK"/>
    <s v="OK"/>
    <s v="OK"/>
    <s v="OK"/>
    <s v="OK"/>
    <s v="No"/>
    <x v="3"/>
    <x v="4"/>
    <x v="2"/>
    <x v="3"/>
    <x v="2"/>
  </r>
  <r>
    <s v="TCK-4142"/>
    <s v="TCK-4142"/>
    <m/>
    <s v="V-6161"/>
    <s v="unknown"/>
    <m/>
    <x v="0"/>
    <x v="3"/>
    <s v="Cairo"/>
    <s v="Mobile Unit"/>
    <s v="Al Noor Hosp."/>
    <x v="0"/>
    <s v="Pharmacy"/>
    <x v="4"/>
    <s v="Technical"/>
    <s v="Wrong appointment"/>
    <s v="need help"/>
    <x v="0"/>
    <s v="02-25-25"/>
    <s v="MM-DD-YY"/>
    <d v="2025-02-25T00:00:00"/>
    <s v="45"/>
    <n v="45"/>
    <s v="1 day"/>
    <n v="24"/>
    <m/>
    <m/>
    <m/>
    <s v="Pending"/>
    <x v="0"/>
    <n v="3"/>
    <n v="3"/>
    <s v="John"/>
    <s v="Duplicate"/>
    <n v="2"/>
    <x v="0"/>
    <m/>
    <m/>
    <m/>
    <s v="~30"/>
    <n v="30"/>
    <s v="Yes"/>
    <s v="OK"/>
    <s v="Resolution Time Exists Before Closure"/>
    <s v="Duplicate Ticket Still Active"/>
    <s v="OK"/>
    <s v="OK"/>
    <m/>
    <x v="0"/>
    <x v="4"/>
    <x v="0"/>
    <x v="0"/>
    <x v="0"/>
  </r>
  <r>
    <s v="TCK-4143"/>
    <s v="TCK-4143"/>
    <m/>
    <m/>
    <s v="~30"/>
    <n v="30"/>
    <x v="0"/>
    <x v="1"/>
    <s v="Baghdad"/>
    <s v="Clinic"/>
    <s v="Care Clinic"/>
    <x v="2"/>
    <s v="ER"/>
    <x v="2"/>
    <s v="Technical"/>
    <s v="Wrong appointment"/>
    <s v="billing not clear"/>
    <x v="6"/>
    <s v="05-03-25"/>
    <s v="MM-DD-YY"/>
    <d v="2025-05-03T00:00:00"/>
    <s v="45"/>
    <n v="45"/>
    <s v="1 day"/>
    <n v="24"/>
    <m/>
    <m/>
    <m/>
    <s v="Pending"/>
    <x v="3"/>
    <n v="0"/>
    <n v="0"/>
    <s v="Fatima"/>
    <s v="Duplicate"/>
    <n v="5"/>
    <x v="2"/>
    <s v="Yes"/>
    <s v="الخدمة سيئة"/>
    <s v="Negative Feedback"/>
    <s v="100 USD"/>
    <n v="100"/>
    <s v="No"/>
    <s v="OK"/>
    <s v="Resolution Time Exists Before Closure"/>
    <s v="Duplicate Ticket Still Active"/>
    <s v="Review"/>
    <s v="OK"/>
    <m/>
    <x v="0"/>
    <x v="1"/>
    <x v="0"/>
    <x v="0"/>
    <x v="1"/>
  </r>
  <r>
    <s v="tk_4144"/>
    <s v="TCK-4144"/>
    <m/>
    <s v="V-4357"/>
    <s v="unknown"/>
    <m/>
    <x v="1"/>
    <x v="1"/>
    <s v="Baghdad"/>
    <s v="Hospital"/>
    <s v="Al Noor Hosp."/>
    <x v="0"/>
    <s v="Lab"/>
    <x v="2"/>
    <s v="Technical"/>
    <s v="System down"/>
    <m/>
    <x v="3"/>
    <s v="21/06/2025"/>
    <s v="DD/MM/YYYY"/>
    <d v="2025-06-21T00:00:00"/>
    <s v="2 hours"/>
    <n v="120"/>
    <s v="1 day"/>
    <n v="24"/>
    <m/>
    <m/>
    <m/>
    <s v="Resolved"/>
    <x v="0"/>
    <s v="Level 1"/>
    <n v="1"/>
    <s v="Omar"/>
    <s v="Solved"/>
    <s v="good"/>
    <x v="2"/>
    <s v="Yes"/>
    <s v="تأخير في الخدمة"/>
    <s v="Service Delay"/>
    <s v="~30"/>
    <n v="30"/>
    <s v="No"/>
    <s v="Missing Resolved Date"/>
    <s v="OK"/>
    <s v="OK"/>
    <s v="OK"/>
    <s v="OK"/>
    <m/>
    <x v="3"/>
    <x v="4"/>
    <x v="1"/>
    <x v="3"/>
    <x v="0"/>
  </r>
  <r>
    <s v="4145"/>
    <s v="TCK-4145"/>
    <s v="P-382"/>
    <s v="V-7526"/>
    <s v="~30"/>
    <n v="30"/>
    <x v="1"/>
    <x v="1"/>
    <s v="Basra"/>
    <s v="Mobile Unit"/>
    <s v="Care Clinic"/>
    <x v="2"/>
    <s v="Pharmacy"/>
    <x v="3"/>
    <s v="Complaint"/>
    <s v="System down"/>
    <s v="billing not clear"/>
    <x v="6"/>
    <s v="2025-01-31"/>
    <s v="YYYY-MM-DD"/>
    <d v="2025-01-31T00:00:00"/>
    <s v="45"/>
    <n v="45"/>
    <s v="1 day"/>
    <n v="24"/>
    <m/>
    <m/>
    <m/>
    <s v="Resolved"/>
    <x v="0"/>
    <n v="2"/>
    <n v="2"/>
    <m/>
    <s v="Referred"/>
    <n v="3"/>
    <x v="1"/>
    <s v="No"/>
    <s v="bad experience"/>
    <m/>
    <s v="~30"/>
    <n v="30"/>
    <s v="Yes"/>
    <s v="Missing Resolved Date"/>
    <s v="OK"/>
    <s v="OK"/>
    <s v="OK"/>
    <s v="Review"/>
    <m/>
    <x v="3"/>
    <x v="1"/>
    <x v="0"/>
    <x v="3"/>
    <x v="0"/>
  </r>
  <r>
    <s v="tk_4146"/>
    <s v="TCK-4146"/>
    <m/>
    <s v="V-7777"/>
    <n v="26"/>
    <n v="26"/>
    <x v="1"/>
    <x v="2"/>
    <s v="Zarqa"/>
    <s v="Clinic"/>
    <s v="HealthPlus"/>
    <x v="1"/>
    <s v="Billing"/>
    <x v="1"/>
    <s v="Admin"/>
    <s v="Long wait time"/>
    <s v="waiting too long"/>
    <x v="1"/>
    <s v="2025-05-03"/>
    <s v="YYYY-MM-DD"/>
    <d v="2025-05-03T00:00:00"/>
    <s v="45"/>
    <n v="45"/>
    <s v="-1"/>
    <m/>
    <s v="04-28-25"/>
    <s v="MM-DD-YY"/>
    <d v="2025-04-28T00:00:00"/>
    <s v="Resolved"/>
    <x v="3"/>
    <n v="0"/>
    <n v="0"/>
    <s v="Omar"/>
    <s v="Solved"/>
    <n v="1"/>
    <x v="0"/>
    <s v="Yes"/>
    <s v="bad experience"/>
    <m/>
    <s v="100 USD"/>
    <n v="100"/>
    <s v="Yes"/>
    <s v="OK"/>
    <s v="Missing Resolution Time"/>
    <s v="OK"/>
    <s v="Review"/>
    <s v="OK"/>
    <s v="Yes"/>
    <x v="0"/>
    <x v="1"/>
    <x v="0"/>
    <x v="0"/>
    <x v="1"/>
  </r>
  <r>
    <s v="tk_4147"/>
    <s v="TCK-4147"/>
    <s v="P-821"/>
    <s v="V-3095"/>
    <n v="89"/>
    <n v="89"/>
    <x v="0"/>
    <x v="2"/>
    <s v="Irbid"/>
    <s v="Mobile Unit"/>
    <s v="Alnoor Hospital"/>
    <x v="0"/>
    <s v="Lab"/>
    <x v="0"/>
    <s v="Admin"/>
    <s v="Long wait time"/>
    <s v="waiting too long"/>
    <x v="1"/>
    <s v="16/02/2025"/>
    <s v="DD/MM/YYYY"/>
    <d v="2025-02-16T00:00:00"/>
    <s v="30 min"/>
    <n v="30"/>
    <s v="48"/>
    <n v="48"/>
    <m/>
    <m/>
    <m/>
    <s v="Resolved"/>
    <x v="2"/>
    <n v="3"/>
    <n v="3"/>
    <s v="Lina"/>
    <s v="Dropped"/>
    <n v="1"/>
    <x v="0"/>
    <s v="No"/>
    <s v="مشكلة في الفاتورة"/>
    <s v="Billing Issue"/>
    <n v="10"/>
    <n v="10"/>
    <s v="Yes"/>
    <s v="Missing Resolved Date"/>
    <s v="OK"/>
    <s v="OK"/>
    <s v="Review"/>
    <s v="OK"/>
    <m/>
    <x v="4"/>
    <x v="2"/>
    <x v="0"/>
    <x v="4"/>
    <x v="0"/>
  </r>
  <r>
    <s v="TCK-4148"/>
    <s v="TCK-4148"/>
    <s v="P-550"/>
    <s v="V-2994"/>
    <s v="~30"/>
    <n v="30"/>
    <x v="0"/>
    <x v="1"/>
    <s v="Mosul"/>
    <s v="Hospital"/>
    <s v="Care Clinic"/>
    <x v="2"/>
    <s v="ER"/>
    <x v="4"/>
    <s v="Complaint"/>
    <s v="Missing record"/>
    <s v="الدكتور لم يحضر"/>
    <x v="5"/>
    <s v="03-13-25"/>
    <s v="MM-DD-YY"/>
    <d v="2025-03-13T00:00:00"/>
    <s v="2 hours"/>
    <n v="120"/>
    <s v="5 hours"/>
    <n v="5"/>
    <s v="02/05/2025"/>
    <s v="DD/MM/YYYY"/>
    <d v="2025-05-02T00:00:00"/>
    <s v="Resolved"/>
    <x v="1"/>
    <n v="3"/>
    <n v="3"/>
    <s v="Ali"/>
    <s v="Solved"/>
    <s v="good"/>
    <x v="2"/>
    <s v="No"/>
    <s v="good service"/>
    <s v="Positive Feedback"/>
    <n v="10"/>
    <n v="10"/>
    <s v="Yes"/>
    <s v="OK"/>
    <s v="OK"/>
    <s v="OK"/>
    <s v="OK"/>
    <s v="OK"/>
    <s v="No"/>
    <x v="1"/>
    <x v="1"/>
    <x v="1"/>
    <x v="1"/>
    <x v="0"/>
  </r>
  <r>
    <s v="tk_4149"/>
    <s v="TCK-4149"/>
    <m/>
    <m/>
    <s v="~30"/>
    <n v="30"/>
    <x v="1"/>
    <x v="0"/>
    <s v="Tripoli"/>
    <s v="Mobile Unit"/>
    <s v="Alnoor Hospital"/>
    <x v="0"/>
    <s v="Reception"/>
    <x v="3"/>
    <s v="Complaint"/>
    <s v="Long wait time"/>
    <s v="تأخير في الخدمة"/>
    <x v="4"/>
    <s v="05-17-25"/>
    <s v="MM-DD-YY"/>
    <d v="2025-05-17T00:00:00"/>
    <s v="45"/>
    <n v="45"/>
    <s v="5 hours"/>
    <n v="5"/>
    <s v="22/04/2025"/>
    <s v="DD/MM/YYYY"/>
    <d v="2025-04-22T00:00:00"/>
    <s v="Escalated"/>
    <x v="3"/>
    <n v="2"/>
    <n v="2"/>
    <s v="Lina"/>
    <s v="Duplicate"/>
    <n v="4"/>
    <x v="2"/>
    <s v="No"/>
    <s v="الدكتور لم يحضر"/>
    <s v="Doctor Unavailable"/>
    <s v="100 USD"/>
    <n v="100"/>
    <s v="Yes"/>
    <s v="Status Mismatch"/>
    <s v="Resolution Time Exists Before Closure"/>
    <s v="Duplicate Ticket Still Active"/>
    <s v="OK"/>
    <s v="OK"/>
    <s v="Yes"/>
    <x v="0"/>
    <x v="1"/>
    <x v="0"/>
    <x v="0"/>
    <x v="1"/>
  </r>
  <r>
    <s v="tk_4150"/>
    <s v="TCK-4150"/>
    <m/>
    <s v="V-8579"/>
    <s v="~30"/>
    <n v="30"/>
    <x v="0"/>
    <x v="1"/>
    <s v="Baghdad"/>
    <s v="Hospital"/>
    <s v="Alnoor Hospital"/>
    <x v="0"/>
    <s v="ER"/>
    <x v="1"/>
    <s v="Complaint"/>
    <s v="Billing error"/>
    <s v="billing not clear"/>
    <x v="6"/>
    <s v="12/02/2025"/>
    <s v="DD/MM/YYYY"/>
    <d v="2025-02-12T00:00:00"/>
    <s v="45"/>
    <n v="45"/>
    <s v="-1"/>
    <m/>
    <m/>
    <m/>
    <m/>
    <s v="Pending"/>
    <x v="2"/>
    <s v="Level 1"/>
    <n v="1"/>
    <m/>
    <s v="Duplicate"/>
    <s v="good"/>
    <x v="2"/>
    <s v="No"/>
    <s v="good service"/>
    <s v="Positive Feedback"/>
    <s v="~30"/>
    <n v="30"/>
    <s v="Yes"/>
    <s v="OK"/>
    <s v="OK"/>
    <s v="Duplicate Ticket Still Active"/>
    <s v="OK"/>
    <s v="OK"/>
    <m/>
    <x v="0"/>
    <x v="1"/>
    <x v="0"/>
    <x v="0"/>
    <x v="0"/>
  </r>
  <r>
    <s v="4151"/>
    <s v="TCK-4151"/>
    <m/>
    <m/>
    <n v="52"/>
    <n v="52"/>
    <x v="0"/>
    <x v="3"/>
    <s v="Alexandria"/>
    <s v="Mobile Unit"/>
    <s v="HealthPlus"/>
    <x v="1"/>
    <s v="Billing"/>
    <x v="0"/>
    <s v="Technical"/>
    <s v="System down"/>
    <s v="waiting too long"/>
    <x v="1"/>
    <s v="2025-04-15"/>
    <s v="YYYY-MM-DD"/>
    <d v="2025-04-15T00:00:00"/>
    <s v="45"/>
    <n v="45"/>
    <s v="2h"/>
    <n v="2"/>
    <m/>
    <m/>
    <m/>
    <s v="Pending"/>
    <x v="0"/>
    <n v="0"/>
    <n v="0"/>
    <m/>
    <s v="Solved"/>
    <n v="5"/>
    <x v="2"/>
    <s v="Yes"/>
    <m/>
    <m/>
    <n v="20"/>
    <n v="20"/>
    <s v="Yes"/>
    <s v="OK"/>
    <s v="Resolution Time Exists Before Closure"/>
    <s v="Solved Ticket Still Active"/>
    <s v="Review"/>
    <s v="OK"/>
    <m/>
    <x v="0"/>
    <x v="3"/>
    <x v="0"/>
    <x v="0"/>
    <x v="0"/>
  </r>
  <r>
    <s v="TCK-4152"/>
    <s v="TCK-4152"/>
    <s v="P-376"/>
    <s v="V-1059"/>
    <s v="~30"/>
    <n v="30"/>
    <x v="1"/>
    <x v="2"/>
    <s v="Zarqa"/>
    <s v="Pharmacy"/>
    <s v="Alnoor Hospital"/>
    <x v="0"/>
    <s v="Reception"/>
    <x v="3"/>
    <s v="Complaint"/>
    <s v="Missing record"/>
    <s v="الدكتور لم يحضر"/>
    <x v="5"/>
    <s v="06-29-25"/>
    <s v="MM-DD-YY"/>
    <d v="2025-06-29T00:00:00"/>
    <s v="2 hours"/>
    <n v="120"/>
    <s v="-1"/>
    <m/>
    <s v="03-23-25"/>
    <s v="MM-DD-YY"/>
    <d v="2025-03-23T00:00:00"/>
    <s v="Pending"/>
    <x v="2"/>
    <n v="2"/>
    <n v="2"/>
    <m/>
    <s v="Referred"/>
    <n v="4"/>
    <x v="2"/>
    <s v="No"/>
    <s v="good service"/>
    <s v="Positive Feedback"/>
    <n v="10"/>
    <n v="10"/>
    <s v="No"/>
    <s v="Status Mismatch"/>
    <s v="OK"/>
    <s v="OK"/>
    <s v="OK"/>
    <s v="OK"/>
    <s v="Yes"/>
    <x v="0"/>
    <x v="1"/>
    <x v="1"/>
    <x v="0"/>
    <x v="0"/>
  </r>
  <r>
    <s v="TCK-4153"/>
    <s v="TCK-4153"/>
    <m/>
    <s v="V-3407"/>
    <s v="unknown"/>
    <m/>
    <x v="1"/>
    <x v="1"/>
    <s v="Baghdad"/>
    <s v="Hospital"/>
    <s v="HealthPlus"/>
    <x v="1"/>
    <s v="Billing"/>
    <x v="4"/>
    <s v="Inquiry"/>
    <s v="Missing record"/>
    <s v="الدكتور لم يحضر"/>
    <x v="5"/>
    <s v="2025-02-13"/>
    <s v="YYYY-MM-DD"/>
    <d v="2025-02-13T00:00:00"/>
    <s v="2 hours"/>
    <n v="120"/>
    <s v="5 hours"/>
    <n v="5"/>
    <m/>
    <m/>
    <m/>
    <s v="Escalated"/>
    <x v="1"/>
    <n v="0"/>
    <n v="0"/>
    <s v="Omar"/>
    <s v="Referred"/>
    <n v="5"/>
    <x v="2"/>
    <s v="Yes"/>
    <s v="good service"/>
    <s v="Positive Feedback"/>
    <s v="100 USD"/>
    <n v="100"/>
    <s v="No"/>
    <s v="OK"/>
    <s v="Resolution Time Exists Before Closure"/>
    <s v="OK"/>
    <s v="OK"/>
    <s v="OK"/>
    <m/>
    <x v="0"/>
    <x v="4"/>
    <x v="1"/>
    <x v="0"/>
    <x v="1"/>
  </r>
  <r>
    <s v="4154"/>
    <s v="TCK-4154"/>
    <s v="P-742"/>
    <s v="V-8708"/>
    <n v="64"/>
    <n v="64"/>
    <x v="1"/>
    <x v="1"/>
    <s v="Baghdad"/>
    <s v="Clinic"/>
    <s v="Al Noor Hosp."/>
    <x v="0"/>
    <s v="Billing"/>
    <x v="2"/>
    <s v="Complaint"/>
    <s v="Billing error"/>
    <s v="waiting too long"/>
    <x v="1"/>
    <s v="02-22-25"/>
    <s v="MM-DD-YY"/>
    <d v="2025-02-22T00:00:00"/>
    <s v="45"/>
    <n v="45"/>
    <s v="-1"/>
    <m/>
    <m/>
    <m/>
    <m/>
    <s v="Pending"/>
    <x v="3"/>
    <n v="3"/>
    <n v="3"/>
    <s v="Omar"/>
    <s v="Solved"/>
    <s v="good"/>
    <x v="2"/>
    <s v="Yes"/>
    <m/>
    <m/>
    <n v="50"/>
    <n v="50"/>
    <s v="Yes"/>
    <s v="OK"/>
    <s v="OK"/>
    <s v="Solved Ticket Still Active"/>
    <s v="OK"/>
    <s v="OK"/>
    <m/>
    <x v="0"/>
    <x v="3"/>
    <x v="0"/>
    <x v="0"/>
    <x v="2"/>
  </r>
  <r>
    <s v="TCK-4155"/>
    <s v="TCK-4155"/>
    <m/>
    <m/>
    <s v="unknown"/>
    <m/>
    <x v="0"/>
    <x v="0"/>
    <s v="Saida"/>
    <s v="Hospital"/>
    <s v="Al Noor Hosp."/>
    <x v="0"/>
    <s v="ER"/>
    <x v="0"/>
    <s v="Inquiry"/>
    <s v="Prescription issue"/>
    <s v="waiting too long"/>
    <x v="1"/>
    <s v="23/04/2025"/>
    <s v="DD/MM/YYYY"/>
    <d v="2025-04-23T00:00:00"/>
    <s v="30 min"/>
    <n v="30"/>
    <s v="1 day"/>
    <n v="24"/>
    <s v="05-01-25"/>
    <s v="MM-DD-YY"/>
    <d v="2025-05-01T00:00:00"/>
    <s v="Resolved"/>
    <x v="2"/>
    <n v="1"/>
    <n v="1"/>
    <s v="Lina"/>
    <s v="Solved"/>
    <s v="good"/>
    <x v="2"/>
    <s v="No"/>
    <s v="الخدمة سيئة"/>
    <s v="Negative Feedback"/>
    <s v="100 USD"/>
    <n v="100"/>
    <s v="Yes"/>
    <s v="OK"/>
    <s v="OK"/>
    <s v="OK"/>
    <s v="OK"/>
    <s v="OK"/>
    <s v="No"/>
    <x v="3"/>
    <x v="4"/>
    <x v="0"/>
    <x v="3"/>
    <x v="1"/>
  </r>
  <r>
    <s v="TCK-4156"/>
    <s v="TCK-4156"/>
    <s v="P-270"/>
    <s v="V-2655"/>
    <s v="~30"/>
    <n v="30"/>
    <x v="1"/>
    <x v="3"/>
    <s v="Cairo"/>
    <s v="Mobile Unit"/>
    <s v="Care Clinic"/>
    <x v="2"/>
    <s v="ER"/>
    <x v="4"/>
    <s v="Inquiry"/>
    <s v="Billing error"/>
    <s v="تأخير في الخدمة"/>
    <x v="4"/>
    <s v="04-16-25"/>
    <s v="MM-DD-YY"/>
    <d v="2025-04-16T00:00:00"/>
    <s v="45"/>
    <n v="45"/>
    <s v="48"/>
    <n v="48"/>
    <s v="14/02/2025"/>
    <s v="DD/MM/YYYY"/>
    <d v="2025-02-14T00:00:00"/>
    <s v="Resolved"/>
    <x v="2"/>
    <n v="2"/>
    <n v="2"/>
    <m/>
    <s v="Duplicate"/>
    <n v="4"/>
    <x v="2"/>
    <s v="No"/>
    <s v="الخدمة سيئة"/>
    <s v="Negative Feedback"/>
    <n v="50"/>
    <n v="50"/>
    <s v="No"/>
    <s v="OK"/>
    <s v="OK"/>
    <s v="OK"/>
    <s v="OK"/>
    <s v="Review"/>
    <s v="Yes"/>
    <x v="4"/>
    <x v="1"/>
    <x v="0"/>
    <x v="4"/>
    <x v="2"/>
  </r>
  <r>
    <s v="4157"/>
    <s v="TCK-4157"/>
    <m/>
    <s v="V-4989"/>
    <s v="unknown"/>
    <m/>
    <x v="0"/>
    <x v="2"/>
    <s v="Zarqa"/>
    <s v="Pharmacy"/>
    <s v="Alnoor Hospital"/>
    <x v="0"/>
    <s v="ER"/>
    <x v="0"/>
    <s v="Medical"/>
    <s v="System down"/>
    <s v="waiting too long"/>
    <x v="1"/>
    <s v="26/05/2025"/>
    <s v="DD/MM/YYYY"/>
    <d v="2025-05-26T00:00:00"/>
    <s v="2 hours"/>
    <n v="120"/>
    <s v="2h"/>
    <n v="2"/>
    <m/>
    <m/>
    <m/>
    <s v="Escalated"/>
    <x v="2"/>
    <n v="2"/>
    <n v="2"/>
    <s v="Omar"/>
    <s v="Dropped"/>
    <s v="bad"/>
    <x v="2"/>
    <s v="No"/>
    <s v="bad experience"/>
    <m/>
    <n v="10"/>
    <n v="10"/>
    <s v="No"/>
    <s v="OK"/>
    <s v="Resolution Time Exists Before Closure"/>
    <s v="Dropped Ticket Still Active"/>
    <s v="OK"/>
    <s v="OK"/>
    <m/>
    <x v="0"/>
    <x v="4"/>
    <x v="1"/>
    <x v="0"/>
    <x v="0"/>
  </r>
  <r>
    <s v="tk_4158"/>
    <s v="TCK-4158"/>
    <s v="P-104"/>
    <s v="V-9735"/>
    <s v="unknown"/>
    <m/>
    <x v="1"/>
    <x v="2"/>
    <s v="Amman"/>
    <s v="Mobile Unit"/>
    <s v="HealthPlus"/>
    <x v="1"/>
    <s v="Billing"/>
    <x v="3"/>
    <s v="Inquiry"/>
    <s v="Missing record"/>
    <s v="waiting too long"/>
    <x v="1"/>
    <s v="2025-03-09"/>
    <s v="YYYY-MM-DD"/>
    <d v="2025-03-09T00:00:00"/>
    <s v="30 min"/>
    <n v="30"/>
    <s v="2h"/>
    <n v="2"/>
    <m/>
    <m/>
    <m/>
    <s v="Pending"/>
    <x v="1"/>
    <s v="Level 1"/>
    <n v="1"/>
    <m/>
    <s v="Referred"/>
    <n v="1"/>
    <x v="0"/>
    <s v="Yes"/>
    <s v="bad experience"/>
    <m/>
    <n v="10"/>
    <n v="10"/>
    <s v="No"/>
    <s v="OK"/>
    <s v="Resolution Time Exists Before Closure"/>
    <s v="OK"/>
    <s v="OK"/>
    <s v="OK"/>
    <m/>
    <x v="0"/>
    <x v="4"/>
    <x v="0"/>
    <x v="0"/>
    <x v="0"/>
  </r>
  <r>
    <s v="4159"/>
    <s v="TCK-4159"/>
    <m/>
    <s v="V-9704"/>
    <s v="~30"/>
    <n v="30"/>
    <x v="0"/>
    <x v="2"/>
    <s v="Amman"/>
    <s v="Clinic"/>
    <s v="Alnoor Hospital"/>
    <x v="0"/>
    <s v="ER"/>
    <x v="0"/>
    <s v="Medical"/>
    <s v="Long wait time"/>
    <s v="waiting too long"/>
    <x v="1"/>
    <s v="2025-03-26"/>
    <s v="YYYY-MM-DD"/>
    <d v="2025-03-26T00:00:00"/>
    <s v="2 hours"/>
    <n v="120"/>
    <s v="1 day"/>
    <n v="24"/>
    <s v="20/06/2025"/>
    <s v="DD/MM/YYYY"/>
    <d v="2025-06-20T00:00:00"/>
    <s v="Closed"/>
    <x v="3"/>
    <s v="Level 1"/>
    <n v="1"/>
    <s v="John"/>
    <s v="Duplicate"/>
    <s v="good"/>
    <x v="2"/>
    <s v="No"/>
    <s v="تأخير في الخدمة"/>
    <s v="Service Delay"/>
    <n v="10"/>
    <n v="10"/>
    <s v="No"/>
    <s v="OK"/>
    <s v="OK"/>
    <s v="OK"/>
    <s v="OK"/>
    <s v="OK"/>
    <s v="No"/>
    <x v="3"/>
    <x v="1"/>
    <x v="1"/>
    <x v="3"/>
    <x v="0"/>
  </r>
  <r>
    <s v="TCK-4160"/>
    <s v="TCK-4160"/>
    <m/>
    <m/>
    <s v="~30"/>
    <n v="30"/>
    <x v="0"/>
    <x v="1"/>
    <s v="Baghdad"/>
    <s v="Mobile Unit"/>
    <s v="Care Clinic"/>
    <x v="2"/>
    <s v="Pharmacy"/>
    <x v="4"/>
    <s v="Technical"/>
    <s v="Long wait time"/>
    <s v="الخدمة سيئة"/>
    <x v="2"/>
    <s v="01-26-25"/>
    <s v="MM-DD-YY"/>
    <d v="2025-01-26T00:00:00"/>
    <s v="2 hours"/>
    <n v="120"/>
    <s v="1 day"/>
    <n v="24"/>
    <s v="2025-06-13"/>
    <s v="YYYY-MM-DD"/>
    <d v="2025-06-13T00:00:00"/>
    <s v="Pending"/>
    <x v="0"/>
    <n v="3"/>
    <n v="3"/>
    <s v="Sara"/>
    <s v="Duplicate"/>
    <n v="5"/>
    <x v="2"/>
    <m/>
    <s v="good service"/>
    <s v="Positive Feedback"/>
    <n v="10"/>
    <n v="10"/>
    <s v="Yes"/>
    <s v="Status Mismatch"/>
    <s v="Resolution Time Exists Before Closure"/>
    <s v="Duplicate Ticket Still Active"/>
    <s v="OK"/>
    <s v="OK"/>
    <s v="No"/>
    <x v="0"/>
    <x v="1"/>
    <x v="1"/>
    <x v="0"/>
    <x v="0"/>
  </r>
  <r>
    <s v="tk_4161"/>
    <s v="TCK-4161"/>
    <m/>
    <s v="V-2311"/>
    <s v="unknown"/>
    <m/>
    <x v="0"/>
    <x v="2"/>
    <s v="Irbid"/>
    <s v="Hospital"/>
    <s v="Care Clinic"/>
    <x v="2"/>
    <s v="Reception"/>
    <x v="0"/>
    <s v="Admin"/>
    <s v="System down"/>
    <s v="need help"/>
    <x v="0"/>
    <s v="2025-04-01"/>
    <s v="YYYY-MM-DD"/>
    <d v="2025-04-01T00:00:00"/>
    <s v="45"/>
    <n v="45"/>
    <s v="48"/>
    <n v="48"/>
    <m/>
    <m/>
    <m/>
    <s v="Pending"/>
    <x v="3"/>
    <n v="2"/>
    <n v="2"/>
    <s v="Omar"/>
    <s v="Dropped"/>
    <s v="good"/>
    <x v="2"/>
    <s v="No"/>
    <s v="bad experience"/>
    <m/>
    <n v="10"/>
    <n v="10"/>
    <s v="Yes"/>
    <s v="OK"/>
    <s v="Resolution Time Exists Before Closure"/>
    <s v="Dropped Ticket Still Active"/>
    <s v="OK"/>
    <s v="OK"/>
    <m/>
    <x v="0"/>
    <x v="4"/>
    <x v="0"/>
    <x v="0"/>
    <x v="0"/>
  </r>
  <r>
    <s v="TCK-4162"/>
    <s v="TCK-4162"/>
    <m/>
    <m/>
    <s v="~30"/>
    <n v="30"/>
    <x v="0"/>
    <x v="2"/>
    <s v="Irbid"/>
    <s v="Clinic"/>
    <s v="Al Noor Hosp."/>
    <x v="0"/>
    <s v="ER"/>
    <x v="4"/>
    <s v="Complaint"/>
    <s v="Missing record"/>
    <s v="الخدمة سيئة"/>
    <x v="2"/>
    <s v="16/04/2025"/>
    <s v="DD/MM/YYYY"/>
    <d v="2025-04-16T00:00:00"/>
    <s v="2 hours"/>
    <n v="120"/>
    <s v="5 hours"/>
    <n v="5"/>
    <s v="2025-02-01"/>
    <s v="YYYY-MM-DD"/>
    <d v="2025-02-01T00:00:00"/>
    <s v="Resolved"/>
    <x v="1"/>
    <s v="Level 1"/>
    <n v="1"/>
    <s v="Lina"/>
    <s v="Referred"/>
    <s v="good"/>
    <x v="2"/>
    <s v="Yes"/>
    <s v="good service"/>
    <s v="Positive Feedback"/>
    <n v="10"/>
    <n v="10"/>
    <s v="Yes"/>
    <s v="OK"/>
    <s v="OK"/>
    <s v="OK"/>
    <s v="OK"/>
    <s v="OK"/>
    <s v="Yes"/>
    <x v="1"/>
    <x v="1"/>
    <x v="1"/>
    <x v="1"/>
    <x v="0"/>
  </r>
  <r>
    <s v="TCK-4163"/>
    <s v="TCK-4163"/>
    <m/>
    <s v="V-1212"/>
    <s v="~30"/>
    <n v="30"/>
    <x v="1"/>
    <x v="3"/>
    <s v="Alexandria"/>
    <s v="Hospital"/>
    <s v="Al Noor Hosp."/>
    <x v="0"/>
    <s v="ER"/>
    <x v="4"/>
    <s v="Complaint"/>
    <s v="Long wait time"/>
    <s v="الدكتور لم يحضر"/>
    <x v="5"/>
    <s v="03/02/2025"/>
    <s v="DD/MM/YYYY"/>
    <d v="2025-02-03T00:00:00"/>
    <s v="1h"/>
    <n v="60"/>
    <s v="2h"/>
    <n v="2"/>
    <s v="2025-01-27"/>
    <s v="YYYY-MM-DD"/>
    <d v="2025-01-27T00:00:00"/>
    <s v="Resolved"/>
    <x v="0"/>
    <n v="3"/>
    <n v="3"/>
    <s v="Omar"/>
    <s v="Dropped"/>
    <s v="good"/>
    <x v="2"/>
    <s v="Yes"/>
    <s v="good service"/>
    <s v="Positive Feedback"/>
    <n v="10"/>
    <n v="10"/>
    <s v="Yes"/>
    <s v="OK"/>
    <s v="OK"/>
    <s v="OK"/>
    <s v="OK"/>
    <s v="OK"/>
    <s v="Yes"/>
    <x v="2"/>
    <x v="1"/>
    <x v="2"/>
    <x v="2"/>
    <x v="0"/>
  </r>
  <r>
    <s v="tk_4164"/>
    <s v="TCK-4164"/>
    <m/>
    <s v="V-4960"/>
    <s v="unknown"/>
    <m/>
    <x v="0"/>
    <x v="0"/>
    <s v="Tripoli"/>
    <s v="Mobile Unit"/>
    <s v="Care Clinic"/>
    <x v="2"/>
    <s v="Billing"/>
    <x v="3"/>
    <s v="Complaint"/>
    <s v="Long wait time"/>
    <s v="need help"/>
    <x v="0"/>
    <s v="2025-03-14"/>
    <s v="YYYY-MM-DD"/>
    <d v="2025-03-14T00:00:00"/>
    <s v="2 hours"/>
    <n v="120"/>
    <s v="2h"/>
    <n v="2"/>
    <s v="2025-03-20"/>
    <s v="YYYY-MM-DD"/>
    <d v="2025-03-20T00:00:00"/>
    <s v="Pending"/>
    <x v="2"/>
    <n v="1"/>
    <n v="1"/>
    <s v="Fatima"/>
    <s v="Duplicate"/>
    <n v="1"/>
    <x v="0"/>
    <m/>
    <m/>
    <m/>
    <s v="~30"/>
    <n v="30"/>
    <s v="Yes"/>
    <s v="Status Mismatch"/>
    <s v="Resolution Time Exists Before Closure"/>
    <s v="Duplicate Ticket Still Active"/>
    <s v="OK"/>
    <s v="OK"/>
    <s v="No"/>
    <x v="0"/>
    <x v="4"/>
    <x v="1"/>
    <x v="0"/>
    <x v="0"/>
  </r>
  <r>
    <s v="tk_4165"/>
    <s v="TCK-4165"/>
    <m/>
    <m/>
    <s v="~30"/>
    <n v="30"/>
    <x v="0"/>
    <x v="0"/>
    <s v="Tripoli"/>
    <s v="Pharmacy"/>
    <s v="HealthPlus"/>
    <x v="1"/>
    <s v="ER"/>
    <x v="1"/>
    <s v="Technical"/>
    <s v="Long wait time"/>
    <s v="waiting too long"/>
    <x v="1"/>
    <s v="04-04-25"/>
    <s v="MM-DD-YY"/>
    <d v="2025-04-04T00:00:00"/>
    <s v="45"/>
    <n v="45"/>
    <s v="1 day"/>
    <n v="24"/>
    <m/>
    <m/>
    <m/>
    <s v="Pending"/>
    <x v="2"/>
    <n v="2"/>
    <n v="2"/>
    <m/>
    <s v="Solved"/>
    <s v="good"/>
    <x v="2"/>
    <s v="No"/>
    <s v="الدكتور لم يحضر"/>
    <s v="Doctor Unavailable"/>
    <n v="50"/>
    <n v="50"/>
    <s v="Yes"/>
    <s v="OK"/>
    <s v="Resolution Time Exists Before Closure"/>
    <s v="Solved Ticket Still Active"/>
    <s v="OK"/>
    <s v="OK"/>
    <m/>
    <x v="0"/>
    <x v="1"/>
    <x v="0"/>
    <x v="0"/>
    <x v="2"/>
  </r>
  <r>
    <s v="TCK-4166"/>
    <s v="TCK-4166"/>
    <m/>
    <s v="V-9023"/>
    <s v="~30"/>
    <n v="30"/>
    <x v="0"/>
    <x v="1"/>
    <s v="Basra"/>
    <s v="Hospital"/>
    <s v="Al Noor Hosp."/>
    <x v="0"/>
    <s v="ER"/>
    <x v="1"/>
    <s v="Admin"/>
    <s v="Wrong appointment"/>
    <s v="تأخير في الخدمة"/>
    <x v="4"/>
    <s v="24/05/2025"/>
    <s v="DD/MM/YYYY"/>
    <d v="2025-05-24T00:00:00"/>
    <s v="30 min"/>
    <n v="30"/>
    <s v="48"/>
    <n v="48"/>
    <s v="02-15-25"/>
    <s v="MM-DD-YY"/>
    <d v="2025-02-15T00:00:00"/>
    <s v="Resolved"/>
    <x v="2"/>
    <n v="2"/>
    <n v="2"/>
    <s v="Lina"/>
    <s v="Dropped"/>
    <n v="5"/>
    <x v="2"/>
    <s v="No"/>
    <s v="good service"/>
    <s v="Positive Feedback"/>
    <s v="~30"/>
    <n v="30"/>
    <s v="Yes"/>
    <s v="OK"/>
    <s v="OK"/>
    <s v="OK"/>
    <s v="OK"/>
    <s v="OK"/>
    <s v="Yes"/>
    <x v="4"/>
    <x v="1"/>
    <x v="0"/>
    <x v="4"/>
    <x v="0"/>
  </r>
  <r>
    <s v="4167"/>
    <s v="TCK-4167"/>
    <s v="P-477"/>
    <s v="V-4680"/>
    <s v="~30"/>
    <n v="30"/>
    <x v="1"/>
    <x v="3"/>
    <s v="Giza"/>
    <s v="Clinic"/>
    <s v="HealthPlus"/>
    <x v="1"/>
    <s v="ER"/>
    <x v="0"/>
    <s v="Medical"/>
    <s v="Wrong appointment"/>
    <s v="billing not clear"/>
    <x v="6"/>
    <s v="04-21-25"/>
    <s v="MM-DD-YY"/>
    <d v="2025-04-21T00:00:00"/>
    <s v="2 hours"/>
    <n v="120"/>
    <s v="-1"/>
    <m/>
    <m/>
    <m/>
    <m/>
    <s v="Escalated"/>
    <x v="1"/>
    <n v="2"/>
    <n v="2"/>
    <s v="John"/>
    <s v="Referred"/>
    <n v="2"/>
    <x v="0"/>
    <s v="No"/>
    <s v="good service"/>
    <s v="Positive Feedback"/>
    <n v="10"/>
    <n v="10"/>
    <s v="No"/>
    <s v="OK"/>
    <s v="OK"/>
    <s v="OK"/>
    <s v="OK"/>
    <s v="OK"/>
    <m/>
    <x v="0"/>
    <x v="1"/>
    <x v="1"/>
    <x v="0"/>
    <x v="0"/>
  </r>
  <r>
    <s v="TCK-4168"/>
    <s v="TCK-4168"/>
    <s v="P-317"/>
    <s v="V-5573"/>
    <n v="75"/>
    <n v="75"/>
    <x v="0"/>
    <x v="2"/>
    <s v="Zarqa"/>
    <s v="Mobile Unit"/>
    <s v="Alnoor Hospital"/>
    <x v="0"/>
    <s v="Pharmacy"/>
    <x v="3"/>
    <s v="Complaint"/>
    <s v="Long wait time"/>
    <s v="تأخير في الخدمة"/>
    <x v="4"/>
    <s v="2025-02-28"/>
    <s v="YYYY-MM-DD"/>
    <d v="2025-02-28T00:00:00"/>
    <s v="2 hours"/>
    <n v="120"/>
    <s v="1 day"/>
    <n v="24"/>
    <s v="15/04/2025"/>
    <s v="DD/MM/YYYY"/>
    <d v="2025-04-15T00:00:00"/>
    <s v="Resolved"/>
    <x v="2"/>
    <n v="3"/>
    <n v="3"/>
    <s v="Omar"/>
    <s v="Referred"/>
    <n v="1"/>
    <x v="0"/>
    <m/>
    <m/>
    <m/>
    <n v="20"/>
    <n v="20"/>
    <s v="No"/>
    <s v="OK"/>
    <s v="OK"/>
    <s v="OK"/>
    <s v="Review"/>
    <s v="OK"/>
    <s v="No"/>
    <x v="3"/>
    <x v="2"/>
    <x v="1"/>
    <x v="3"/>
    <x v="0"/>
  </r>
  <r>
    <s v="tk_4169"/>
    <s v="TCK-4169"/>
    <m/>
    <s v="V-3622"/>
    <n v="33"/>
    <n v="33"/>
    <x v="0"/>
    <x v="0"/>
    <s v="Saida"/>
    <s v="Hospital"/>
    <s v="HealthPlus"/>
    <x v="1"/>
    <s v="Pharmacy"/>
    <x v="4"/>
    <s v="Admin"/>
    <s v="System down"/>
    <s v="الخدمة سيئة"/>
    <x v="2"/>
    <s v="2025-04-26"/>
    <s v="YYYY-MM-DD"/>
    <d v="2025-04-26T00:00:00"/>
    <s v="1h"/>
    <n v="60"/>
    <s v="5 hours"/>
    <n v="5"/>
    <m/>
    <m/>
    <m/>
    <s v="Open"/>
    <x v="2"/>
    <n v="1"/>
    <n v="1"/>
    <s v="John"/>
    <s v="Referred"/>
    <n v="2"/>
    <x v="0"/>
    <s v="Yes"/>
    <s v="good service"/>
    <s v="Positive Feedback"/>
    <s v="~30"/>
    <n v="30"/>
    <s v="No"/>
    <s v="OK"/>
    <s v="Resolution Time Exists Before Closure"/>
    <s v="OK"/>
    <s v="OK"/>
    <s v="OK"/>
    <m/>
    <x v="0"/>
    <x v="1"/>
    <x v="2"/>
    <x v="0"/>
    <x v="0"/>
  </r>
  <r>
    <s v="TCK-4170"/>
    <s v="TCK-4170"/>
    <m/>
    <m/>
    <s v="unknown"/>
    <m/>
    <x v="0"/>
    <x v="2"/>
    <s v="Amman"/>
    <s v="Hospital"/>
    <s v="HealthPlus"/>
    <x v="1"/>
    <s v="Billing"/>
    <x v="1"/>
    <s v="Admin"/>
    <s v="Prescription issue"/>
    <m/>
    <x v="3"/>
    <s v="2025-06-06"/>
    <s v="YYYY-MM-DD"/>
    <d v="2025-06-06T00:00:00"/>
    <s v="2 hours"/>
    <n v="120"/>
    <s v="5 hours"/>
    <n v="5"/>
    <m/>
    <m/>
    <m/>
    <s v="Resolved"/>
    <x v="1"/>
    <n v="0"/>
    <n v="0"/>
    <s v="Hassan"/>
    <s v="Referred"/>
    <n v="4"/>
    <x v="2"/>
    <s v="Yes"/>
    <s v="good service"/>
    <s v="Positive Feedback"/>
    <n v="20"/>
    <n v="20"/>
    <s v="Yes"/>
    <s v="Missing Resolved Date"/>
    <s v="OK"/>
    <s v="OK"/>
    <s v="OK"/>
    <s v="OK"/>
    <m/>
    <x v="1"/>
    <x v="4"/>
    <x v="1"/>
    <x v="1"/>
    <x v="0"/>
  </r>
  <r>
    <s v="TCK-4171"/>
    <s v="TCK-4171"/>
    <s v="P-799"/>
    <m/>
    <n v="72"/>
    <n v="72"/>
    <x v="0"/>
    <x v="0"/>
    <s v="Bekaa"/>
    <s v="Clinic"/>
    <s v="Care Clinic"/>
    <x v="2"/>
    <s v="Lab"/>
    <x v="0"/>
    <s v="Inquiry"/>
    <s v="Wrong appointment"/>
    <m/>
    <x v="3"/>
    <s v="2025-01-25"/>
    <s v="YYYY-MM-DD"/>
    <d v="2025-01-25T00:00:00"/>
    <s v="2 hours"/>
    <n v="120"/>
    <s v="-1"/>
    <m/>
    <s v="19/05/2025"/>
    <s v="DD/MM/YYYY"/>
    <d v="2025-05-19T00:00:00"/>
    <s v="Open"/>
    <x v="3"/>
    <s v="Level 1"/>
    <n v="1"/>
    <m/>
    <s v="Dropped"/>
    <n v="2"/>
    <x v="0"/>
    <s v="No"/>
    <s v="good service"/>
    <s v="Positive Feedback"/>
    <n v="50"/>
    <n v="50"/>
    <s v="No"/>
    <s v="Status Mismatch"/>
    <s v="OK"/>
    <s v="Dropped Ticket Still Active"/>
    <s v="OK"/>
    <s v="Review"/>
    <s v="No"/>
    <x v="0"/>
    <x v="2"/>
    <x v="1"/>
    <x v="0"/>
    <x v="2"/>
  </r>
  <r>
    <s v="4172"/>
    <s v="TCK-4172"/>
    <m/>
    <m/>
    <s v="~30"/>
    <n v="30"/>
    <x v="0"/>
    <x v="3"/>
    <s v="Cairo"/>
    <s v="Pharmacy"/>
    <s v="Alnoor Hospital"/>
    <x v="0"/>
    <s v="ER"/>
    <x v="4"/>
    <s v="Technical"/>
    <s v="Long wait time"/>
    <m/>
    <x v="3"/>
    <s v="2025-01-20"/>
    <s v="YYYY-MM-DD"/>
    <d v="2025-01-20T00:00:00"/>
    <s v="1h"/>
    <n v="60"/>
    <s v="2h"/>
    <n v="2"/>
    <m/>
    <m/>
    <m/>
    <s v="Resolved"/>
    <x v="2"/>
    <n v="0"/>
    <n v="0"/>
    <s v="Omar"/>
    <s v="Dropped"/>
    <s v="good"/>
    <x v="2"/>
    <s v="Yes"/>
    <s v="bad experience"/>
    <m/>
    <n v="20"/>
    <n v="20"/>
    <s v="No"/>
    <s v="Missing Resolved Date"/>
    <s v="OK"/>
    <s v="OK"/>
    <s v="OK"/>
    <s v="OK"/>
    <m/>
    <x v="2"/>
    <x v="1"/>
    <x v="2"/>
    <x v="2"/>
    <x v="0"/>
  </r>
  <r>
    <s v="4173"/>
    <s v="TCK-4173"/>
    <s v="P-699"/>
    <m/>
    <s v="~30"/>
    <n v="30"/>
    <x v="0"/>
    <x v="2"/>
    <s v="Amman"/>
    <s v="Pharmacy"/>
    <s v="Care Clinic"/>
    <x v="2"/>
    <s v="ER"/>
    <x v="2"/>
    <s v="Medical"/>
    <s v="Wrong appointment"/>
    <s v="مشكلة في الفاتورة"/>
    <x v="6"/>
    <s v="2025-02-08"/>
    <s v="YYYY-MM-DD"/>
    <d v="2025-02-08T00:00:00"/>
    <s v="2 hours"/>
    <n v="120"/>
    <s v="48"/>
    <n v="48"/>
    <s v="2025-04-07"/>
    <s v="YYYY-MM-DD"/>
    <d v="2025-04-07T00:00:00"/>
    <s v="Pending"/>
    <x v="3"/>
    <s v="Level 1"/>
    <n v="1"/>
    <s v="Omar"/>
    <s v="Dropped"/>
    <s v="good"/>
    <x v="2"/>
    <s v="Yes"/>
    <s v="good service"/>
    <s v="Positive Feedback"/>
    <s v="100 USD"/>
    <n v="100"/>
    <s v="Yes"/>
    <s v="Status Mismatch"/>
    <s v="Resolution Time Exists Before Closure"/>
    <s v="Dropped Ticket Still Active"/>
    <s v="OK"/>
    <s v="OK"/>
    <s v="No"/>
    <x v="0"/>
    <x v="1"/>
    <x v="1"/>
    <x v="0"/>
    <x v="1"/>
  </r>
  <r>
    <s v="tk_4174"/>
    <s v="TCK-4174"/>
    <m/>
    <m/>
    <s v="~30"/>
    <n v="30"/>
    <x v="0"/>
    <x v="2"/>
    <s v="Irbid"/>
    <s v="Hospital"/>
    <s v="Care Clinic"/>
    <x v="2"/>
    <s v="Reception"/>
    <x v="3"/>
    <s v="Complaint"/>
    <s v="System down"/>
    <s v="waiting too long"/>
    <x v="1"/>
    <s v="05-11-25"/>
    <s v="MM-DD-YY"/>
    <d v="2025-05-11T00:00:00"/>
    <s v="30 min"/>
    <n v="30"/>
    <s v="1 day"/>
    <n v="24"/>
    <s v="06/01/2025"/>
    <s v="DD/MM/YYYY"/>
    <d v="2025-01-06T00:00:00"/>
    <s v="Resolved"/>
    <x v="1"/>
    <n v="1"/>
    <n v="1"/>
    <s v="Fatima"/>
    <s v="Dropped"/>
    <n v="2"/>
    <x v="0"/>
    <m/>
    <s v="good service"/>
    <s v="Positive Feedback"/>
    <s v="~30"/>
    <n v="30"/>
    <s v="No"/>
    <s v="OK"/>
    <s v="OK"/>
    <s v="OK"/>
    <s v="OK"/>
    <s v="OK"/>
    <s v="Yes"/>
    <x v="3"/>
    <x v="1"/>
    <x v="0"/>
    <x v="3"/>
    <x v="0"/>
  </r>
  <r>
    <s v="4175"/>
    <s v="TCK-4175"/>
    <s v="P-604"/>
    <s v="V-4602"/>
    <s v="unknown"/>
    <m/>
    <x v="1"/>
    <x v="2"/>
    <s v="Zarqa"/>
    <s v="Pharmacy"/>
    <s v="Care Clinic"/>
    <x v="2"/>
    <s v="Billing"/>
    <x v="3"/>
    <s v="Inquiry"/>
    <s v="Long wait time"/>
    <s v="need help"/>
    <x v="0"/>
    <s v="03-25-25"/>
    <s v="MM-DD-YY"/>
    <d v="2025-03-25T00:00:00"/>
    <s v="45"/>
    <n v="45"/>
    <s v="5 hours"/>
    <n v="5"/>
    <m/>
    <m/>
    <m/>
    <s v="Resolved"/>
    <x v="2"/>
    <s v="Level 1"/>
    <n v="1"/>
    <s v="Hassan"/>
    <s v="Duplicate"/>
    <n v="1"/>
    <x v="0"/>
    <s v="Yes"/>
    <s v="good service"/>
    <s v="Positive Feedback"/>
    <n v="20"/>
    <n v="20"/>
    <s v="No"/>
    <s v="Missing Resolved Date"/>
    <s v="OK"/>
    <s v="OK"/>
    <s v="OK"/>
    <s v="OK"/>
    <m/>
    <x v="1"/>
    <x v="4"/>
    <x v="0"/>
    <x v="1"/>
    <x v="0"/>
  </r>
  <r>
    <s v="tk_4176"/>
    <s v="TCK-4176"/>
    <s v="P-841"/>
    <s v="V-2615"/>
    <s v="unknown"/>
    <m/>
    <x v="1"/>
    <x v="2"/>
    <s v="Zarqa"/>
    <s v="Mobile Unit"/>
    <s v="Alnoor Hospital"/>
    <x v="0"/>
    <s v="ER"/>
    <x v="4"/>
    <s v="Inquiry"/>
    <s v="Prescription issue"/>
    <s v="need help"/>
    <x v="0"/>
    <s v="28/06/2025"/>
    <s v="DD/MM/YYYY"/>
    <d v="2025-06-28T00:00:00"/>
    <s v="2 hours"/>
    <n v="120"/>
    <s v="2h"/>
    <n v="2"/>
    <s v="27/01/2025"/>
    <s v="DD/MM/YYYY"/>
    <d v="2025-01-27T00:00:00"/>
    <s v="Closed"/>
    <x v="0"/>
    <n v="2"/>
    <n v="2"/>
    <s v="Lina"/>
    <s v="Referred"/>
    <n v="1"/>
    <x v="0"/>
    <m/>
    <s v="مشكلة في الفاتورة"/>
    <s v="Billing Issue"/>
    <n v="10"/>
    <n v="10"/>
    <s v="Yes"/>
    <s v="OK"/>
    <s v="OK"/>
    <s v="OK"/>
    <s v="OK"/>
    <s v="OK"/>
    <s v="Yes"/>
    <x v="2"/>
    <x v="4"/>
    <x v="1"/>
    <x v="2"/>
    <x v="0"/>
  </r>
  <r>
    <s v="tk_4177"/>
    <s v="TCK-4177"/>
    <m/>
    <m/>
    <s v="~30"/>
    <n v="30"/>
    <x v="0"/>
    <x v="3"/>
    <s v="Giza"/>
    <s v="Pharmacy"/>
    <s v="Al Noor Hosp."/>
    <x v="0"/>
    <s v="Pharmacy"/>
    <x v="1"/>
    <s v="Complaint"/>
    <s v="Long wait time"/>
    <s v="billing not clear"/>
    <x v="6"/>
    <s v="03-26-25"/>
    <s v="MM-DD-YY"/>
    <d v="2025-03-26T00:00:00"/>
    <s v="1h"/>
    <n v="60"/>
    <s v="1 day"/>
    <n v="24"/>
    <s v="2025-02-11"/>
    <s v="YYYY-MM-DD"/>
    <d v="2025-02-11T00:00:00"/>
    <s v="Escalated"/>
    <x v="3"/>
    <n v="0"/>
    <n v="0"/>
    <s v="Maya"/>
    <s v="Referred"/>
    <n v="3"/>
    <x v="1"/>
    <s v="Yes"/>
    <s v="تأخير في الخدمة"/>
    <s v="Service Delay"/>
    <n v="50"/>
    <n v="50"/>
    <s v="No"/>
    <s v="Status Mismatch"/>
    <s v="Resolution Time Exists Before Closure"/>
    <s v="OK"/>
    <s v="Review"/>
    <s v="OK"/>
    <s v="Yes"/>
    <x v="0"/>
    <x v="1"/>
    <x v="2"/>
    <x v="0"/>
    <x v="2"/>
  </r>
  <r>
    <s v="TCK-4178"/>
    <s v="TCK-4178"/>
    <m/>
    <s v="V-8646"/>
    <s v="~30"/>
    <n v="30"/>
    <x v="0"/>
    <x v="2"/>
    <s v="Irbid"/>
    <s v="Hospital"/>
    <s v="Care Clinic"/>
    <x v="2"/>
    <s v="Billing"/>
    <x v="1"/>
    <s v="Inquiry"/>
    <s v="Long wait time"/>
    <s v="need help"/>
    <x v="0"/>
    <s v="30/01/2025"/>
    <s v="DD/MM/YYYY"/>
    <d v="2025-01-30T00:00:00"/>
    <s v="45"/>
    <n v="45"/>
    <s v="-1"/>
    <m/>
    <s v="2025-02-09"/>
    <s v="YYYY-MM-DD"/>
    <d v="2025-02-09T00:00:00"/>
    <s v="Resolved"/>
    <x v="3"/>
    <n v="1"/>
    <n v="1"/>
    <s v="John"/>
    <s v="Solved"/>
    <n v="3"/>
    <x v="1"/>
    <s v="Yes"/>
    <s v="bad experience"/>
    <m/>
    <s v="~30"/>
    <n v="30"/>
    <s v="Yes"/>
    <s v="OK"/>
    <s v="Missing Resolution Time"/>
    <s v="OK"/>
    <s v="OK"/>
    <s v="OK"/>
    <s v="No"/>
    <x v="0"/>
    <x v="1"/>
    <x v="0"/>
    <x v="0"/>
    <x v="0"/>
  </r>
  <r>
    <s v="4179"/>
    <s v="TCK-4179"/>
    <m/>
    <s v="V-7607"/>
    <s v="unknown"/>
    <m/>
    <x v="0"/>
    <x v="0"/>
    <s v="Tripoli"/>
    <s v="Mobile Unit"/>
    <s v="HealthPlus"/>
    <x v="1"/>
    <s v="Lab"/>
    <x v="0"/>
    <s v="Inquiry"/>
    <s v="Billing error"/>
    <s v="waiting too long"/>
    <x v="1"/>
    <s v="2025-04-10"/>
    <s v="YYYY-MM-DD"/>
    <d v="2025-04-10T00:00:00"/>
    <s v="1h"/>
    <n v="60"/>
    <s v="48"/>
    <n v="48"/>
    <s v="01-01-25"/>
    <s v="MM-DD-YY"/>
    <d v="2025-01-01T00:00:00"/>
    <s v="Escalated"/>
    <x v="1"/>
    <n v="3"/>
    <n v="3"/>
    <s v="Maya"/>
    <s v="Solved"/>
    <n v="1"/>
    <x v="0"/>
    <s v="No"/>
    <s v="good service"/>
    <s v="Positive Feedback"/>
    <n v="20"/>
    <n v="20"/>
    <s v="Yes"/>
    <s v="Status Mismatch"/>
    <s v="Resolution Time Exists Before Closure"/>
    <s v="Solved Ticket Still Active"/>
    <s v="OK"/>
    <s v="OK"/>
    <s v="Yes"/>
    <x v="0"/>
    <x v="4"/>
    <x v="2"/>
    <x v="0"/>
    <x v="0"/>
  </r>
  <r>
    <s v="TCK-4180"/>
    <s v="TCK-4180"/>
    <m/>
    <s v="V-9582"/>
    <s v="~30"/>
    <n v="30"/>
    <x v="0"/>
    <x v="3"/>
    <s v="Giza"/>
    <s v="Hospital"/>
    <s v="HealthPlus"/>
    <x v="1"/>
    <s v="Reception"/>
    <x v="1"/>
    <s v="Complaint"/>
    <s v="Prescription issue"/>
    <s v="مشكلة في الفاتورة"/>
    <x v="6"/>
    <s v="04/03/2025"/>
    <s v="DD/MM/YYYY"/>
    <d v="2025-03-04T00:00:00"/>
    <s v="1h"/>
    <n v="60"/>
    <s v="1 day"/>
    <n v="24"/>
    <s v="26/04/2025"/>
    <s v="DD/MM/YYYY"/>
    <d v="2025-04-26T00:00:00"/>
    <s v="Open"/>
    <x v="2"/>
    <n v="1"/>
    <n v="1"/>
    <s v="Omar"/>
    <s v="Dropped"/>
    <n v="2"/>
    <x v="0"/>
    <s v="No"/>
    <m/>
    <m/>
    <n v="10"/>
    <n v="10"/>
    <s v="Yes"/>
    <s v="Status Mismatch"/>
    <s v="Resolution Time Exists Before Closure"/>
    <s v="Dropped Ticket Still Active"/>
    <s v="OK"/>
    <s v="OK"/>
    <s v="No"/>
    <x v="0"/>
    <x v="1"/>
    <x v="2"/>
    <x v="0"/>
    <x v="0"/>
  </r>
  <r>
    <s v="TCK-4181"/>
    <s v="TCK-4181"/>
    <m/>
    <s v="V-6379"/>
    <s v="unknown"/>
    <m/>
    <x v="0"/>
    <x v="0"/>
    <s v="Bekaa"/>
    <s v="Hospital"/>
    <s v="HealthPlus"/>
    <x v="1"/>
    <s v="Billing"/>
    <x v="4"/>
    <s v="Medical"/>
    <s v="System down"/>
    <s v="تأخير في الخدمة"/>
    <x v="4"/>
    <s v="17/02/2025"/>
    <s v="DD/MM/YYYY"/>
    <d v="2025-02-17T00:00:00"/>
    <s v="30 min"/>
    <n v="30"/>
    <s v="5 hours"/>
    <n v="5"/>
    <s v="2025-02-12"/>
    <s v="YYYY-MM-DD"/>
    <d v="2025-02-12T00:00:00"/>
    <s v="Escalated"/>
    <x v="1"/>
    <s v="Level 1"/>
    <n v="1"/>
    <s v="Ali"/>
    <s v="Solved"/>
    <n v="4"/>
    <x v="2"/>
    <s v="No"/>
    <s v="bad experience"/>
    <m/>
    <n v="10"/>
    <n v="10"/>
    <s v="No"/>
    <s v="Status Mismatch"/>
    <s v="Resolution Time Exists Before Closure"/>
    <s v="Solved Ticket Still Active"/>
    <s v="OK"/>
    <s v="OK"/>
    <s v="Yes"/>
    <x v="0"/>
    <x v="4"/>
    <x v="0"/>
    <x v="0"/>
    <x v="0"/>
  </r>
  <r>
    <s v="TCK-4182"/>
    <s v="TCK-4182"/>
    <s v="P-935"/>
    <m/>
    <s v="~30"/>
    <n v="30"/>
    <x v="1"/>
    <x v="2"/>
    <s v="Irbid"/>
    <s v="Clinic"/>
    <s v="Care Clinic"/>
    <x v="2"/>
    <s v="Billing"/>
    <x v="0"/>
    <s v="Admin"/>
    <s v="System down"/>
    <s v="waiting too long"/>
    <x v="1"/>
    <s v="2025-03-26"/>
    <s v="YYYY-MM-DD"/>
    <d v="2025-03-26T00:00:00"/>
    <s v="30 min"/>
    <n v="30"/>
    <s v="1 day"/>
    <n v="24"/>
    <s v="2025-01-28"/>
    <s v="YYYY-MM-DD"/>
    <d v="2025-01-28T00:00:00"/>
    <s v="Escalated"/>
    <x v="2"/>
    <n v="1"/>
    <n v="1"/>
    <s v="Lina"/>
    <s v="Solved"/>
    <s v="good"/>
    <x v="2"/>
    <s v="No"/>
    <s v="الدكتور لم يحضر"/>
    <s v="Doctor Unavailable"/>
    <s v="~30"/>
    <n v="30"/>
    <s v="No"/>
    <s v="Status Mismatch"/>
    <s v="Resolution Time Exists Before Closure"/>
    <s v="Solved Ticket Still Active"/>
    <s v="OK"/>
    <s v="OK"/>
    <s v="Yes"/>
    <x v="0"/>
    <x v="1"/>
    <x v="0"/>
    <x v="0"/>
    <x v="0"/>
  </r>
  <r>
    <s v="tk_4183"/>
    <s v="TCK-4183"/>
    <m/>
    <m/>
    <s v="~30"/>
    <n v="30"/>
    <x v="0"/>
    <x v="0"/>
    <s v="Beirut"/>
    <s v="Hospital"/>
    <s v="Al Noor Hosp."/>
    <x v="0"/>
    <s v="Billing"/>
    <x v="0"/>
    <s v="Complaint"/>
    <s v="Long wait time"/>
    <s v="need help"/>
    <x v="0"/>
    <s v="2025-06-26"/>
    <s v="YYYY-MM-DD"/>
    <d v="2025-06-26T00:00:00"/>
    <s v="1h"/>
    <n v="60"/>
    <s v="48"/>
    <n v="48"/>
    <s v="2025-05-09"/>
    <s v="YYYY-MM-DD"/>
    <d v="2025-05-09T00:00:00"/>
    <s v="Pending"/>
    <x v="3"/>
    <n v="2"/>
    <n v="2"/>
    <s v="Omar"/>
    <s v="Duplicate"/>
    <n v="5"/>
    <x v="2"/>
    <s v="No"/>
    <s v="bad experience"/>
    <m/>
    <s v="~30"/>
    <n v="30"/>
    <s v="Yes"/>
    <s v="Status Mismatch"/>
    <s v="Resolution Time Exists Before Closure"/>
    <s v="Duplicate Ticket Still Active"/>
    <s v="OK"/>
    <s v="OK"/>
    <s v="Yes"/>
    <x v="0"/>
    <x v="1"/>
    <x v="2"/>
    <x v="0"/>
    <x v="0"/>
  </r>
  <r>
    <s v="tk_4184"/>
    <s v="TCK-4184"/>
    <m/>
    <m/>
    <n v="16"/>
    <n v="16"/>
    <x v="1"/>
    <x v="1"/>
    <s v="Basra"/>
    <s v="Hospital"/>
    <s v="Al Noor Hosp."/>
    <x v="0"/>
    <s v="Pharmacy"/>
    <x v="3"/>
    <s v="Admin"/>
    <s v="System down"/>
    <s v="need help"/>
    <x v="0"/>
    <s v="06-26-25"/>
    <s v="MM-DD-YY"/>
    <d v="2025-06-26T00:00:00"/>
    <s v="1h"/>
    <n v="60"/>
    <s v="2h"/>
    <n v="2"/>
    <m/>
    <m/>
    <m/>
    <s v="Open"/>
    <x v="1"/>
    <s v="Level 1"/>
    <n v="1"/>
    <s v="Lina"/>
    <s v="Duplicate"/>
    <n v="2"/>
    <x v="0"/>
    <s v="No"/>
    <s v="الخدمة سيئة"/>
    <s v="Negative Feedback"/>
    <n v="50"/>
    <n v="50"/>
    <s v="No"/>
    <s v="OK"/>
    <s v="Resolution Time Exists Before Closure"/>
    <s v="Duplicate Ticket Still Active"/>
    <s v="OK"/>
    <s v="OK"/>
    <m/>
    <x v="0"/>
    <x v="0"/>
    <x v="2"/>
    <x v="0"/>
    <x v="2"/>
  </r>
  <r>
    <s v="4185"/>
    <s v="TCK-4185"/>
    <m/>
    <s v="V-8299"/>
    <n v="35"/>
    <n v="35"/>
    <x v="0"/>
    <x v="0"/>
    <s v="Saida"/>
    <s v="Mobile Unit"/>
    <s v="HealthPlus"/>
    <x v="1"/>
    <s v="Pharmacy"/>
    <x v="3"/>
    <s v="Technical"/>
    <s v="System down"/>
    <s v="need help"/>
    <x v="0"/>
    <s v="2025-05-14"/>
    <s v="YYYY-MM-DD"/>
    <d v="2025-05-14T00:00:00"/>
    <s v="1h"/>
    <n v="60"/>
    <s v="1 day"/>
    <n v="24"/>
    <m/>
    <m/>
    <m/>
    <s v="Escalated"/>
    <x v="1"/>
    <n v="3"/>
    <n v="3"/>
    <s v="Ali"/>
    <s v="Solved"/>
    <n v="5"/>
    <x v="2"/>
    <s v="No"/>
    <s v="الخدمة سيئة"/>
    <s v="Negative Feedback"/>
    <n v="50"/>
    <n v="50"/>
    <s v="Yes"/>
    <s v="OK"/>
    <s v="Resolution Time Exists Before Closure"/>
    <s v="Solved Ticket Still Active"/>
    <s v="OK"/>
    <s v="OK"/>
    <m/>
    <x v="0"/>
    <x v="1"/>
    <x v="2"/>
    <x v="0"/>
    <x v="2"/>
  </r>
  <r>
    <s v="4186"/>
    <s v="TCK-4186"/>
    <s v="P-844"/>
    <m/>
    <s v="~30"/>
    <n v="30"/>
    <x v="0"/>
    <x v="2"/>
    <s v="Amman"/>
    <s v="Mobile Unit"/>
    <s v="HealthPlus"/>
    <x v="1"/>
    <s v="Lab"/>
    <x v="2"/>
    <s v="Inquiry"/>
    <s v="Long wait time"/>
    <s v="تأخير في الخدمة"/>
    <x v="4"/>
    <s v="17/06/2025"/>
    <s v="DD/MM/YYYY"/>
    <d v="2025-06-17T00:00:00"/>
    <s v="1h"/>
    <n v="60"/>
    <s v="5 hours"/>
    <n v="5"/>
    <m/>
    <m/>
    <m/>
    <s v="Resolved"/>
    <x v="1"/>
    <s v="Level 1"/>
    <n v="1"/>
    <s v="John"/>
    <s v="Dropped"/>
    <s v="good"/>
    <x v="2"/>
    <s v="Yes"/>
    <s v="bad experience"/>
    <m/>
    <s v="~30"/>
    <n v="30"/>
    <s v="No"/>
    <s v="Missing Resolved Date"/>
    <s v="OK"/>
    <s v="OK"/>
    <s v="OK"/>
    <s v="OK"/>
    <m/>
    <x v="1"/>
    <x v="1"/>
    <x v="2"/>
    <x v="1"/>
    <x v="0"/>
  </r>
  <r>
    <s v="tk_4187"/>
    <s v="TCK-4187"/>
    <m/>
    <s v="V-4355"/>
    <n v="37"/>
    <n v="37"/>
    <x v="0"/>
    <x v="3"/>
    <s v="Alexandria"/>
    <s v="Clinic"/>
    <s v="HealthPlus"/>
    <x v="1"/>
    <s v="Billing"/>
    <x v="0"/>
    <s v="Technical"/>
    <s v="Wrong appointment"/>
    <s v="need help"/>
    <x v="0"/>
    <s v="05-29-25"/>
    <s v="MM-DD-YY"/>
    <d v="2025-05-29T00:00:00"/>
    <s v="45"/>
    <n v="45"/>
    <s v="1 day"/>
    <n v="24"/>
    <s v="11/01/2025"/>
    <s v="DD/MM/YYYY"/>
    <d v="2025-01-11T00:00:00"/>
    <s v="Resolved"/>
    <x v="2"/>
    <n v="3"/>
    <n v="3"/>
    <s v="Lina"/>
    <s v="Referred"/>
    <n v="4"/>
    <x v="2"/>
    <s v="Yes"/>
    <m/>
    <m/>
    <s v="~30"/>
    <n v="30"/>
    <s v="No"/>
    <s v="OK"/>
    <s v="OK"/>
    <s v="OK"/>
    <s v="Review"/>
    <s v="OK"/>
    <s v="Yes"/>
    <x v="3"/>
    <x v="5"/>
    <x v="0"/>
    <x v="3"/>
    <x v="0"/>
  </r>
  <r>
    <s v="4188"/>
    <s v="TCK-4188"/>
    <m/>
    <s v="V-4287"/>
    <s v="~30"/>
    <n v="30"/>
    <x v="0"/>
    <x v="0"/>
    <s v="Beirut"/>
    <s v="Clinic"/>
    <s v="Alnoor Hospital"/>
    <x v="0"/>
    <s v="Pharmacy"/>
    <x v="1"/>
    <s v="Technical"/>
    <s v="Wrong appointment"/>
    <s v="need help"/>
    <x v="0"/>
    <s v="2025-06-20"/>
    <s v="YYYY-MM-DD"/>
    <d v="2025-06-20T00:00:00"/>
    <s v="1h"/>
    <n v="60"/>
    <s v="1 day"/>
    <n v="24"/>
    <m/>
    <m/>
    <m/>
    <s v="Open"/>
    <x v="0"/>
    <n v="1"/>
    <n v="1"/>
    <s v="Sara"/>
    <s v="Referred"/>
    <n v="2"/>
    <x v="0"/>
    <s v="No"/>
    <m/>
    <m/>
    <n v="50"/>
    <n v="50"/>
    <s v="No"/>
    <s v="OK"/>
    <s v="Resolution Time Exists Before Closure"/>
    <s v="OK"/>
    <s v="OK"/>
    <s v="OK"/>
    <m/>
    <x v="0"/>
    <x v="1"/>
    <x v="2"/>
    <x v="0"/>
    <x v="2"/>
  </r>
  <r>
    <s v="4189"/>
    <s v="TCK-4189"/>
    <s v="P-353"/>
    <m/>
    <s v="unknown"/>
    <m/>
    <x v="0"/>
    <x v="3"/>
    <s v="Giza"/>
    <s v="Mobile Unit"/>
    <s v="HealthPlus"/>
    <x v="1"/>
    <s v="ER"/>
    <x v="3"/>
    <s v="Medical"/>
    <s v="Billing error"/>
    <s v="billing not clear"/>
    <x v="6"/>
    <s v="04-03-25"/>
    <s v="MM-DD-YY"/>
    <d v="2025-04-03T00:00:00"/>
    <s v="2 hours"/>
    <n v="120"/>
    <s v="2h"/>
    <n v="2"/>
    <m/>
    <m/>
    <m/>
    <s v="Pending"/>
    <x v="2"/>
    <n v="1"/>
    <n v="1"/>
    <s v="Hassan"/>
    <s v="Duplicate"/>
    <n v="2"/>
    <x v="0"/>
    <s v="Yes"/>
    <m/>
    <m/>
    <n v="50"/>
    <n v="50"/>
    <s v="No"/>
    <s v="OK"/>
    <s v="Resolution Time Exists Before Closure"/>
    <s v="Duplicate Ticket Still Active"/>
    <s v="OK"/>
    <s v="OK"/>
    <m/>
    <x v="0"/>
    <x v="4"/>
    <x v="1"/>
    <x v="0"/>
    <x v="2"/>
  </r>
  <r>
    <s v="4190"/>
    <s v="TCK-4190"/>
    <s v="P-893"/>
    <s v="V-7977"/>
    <s v="unknown"/>
    <m/>
    <x v="0"/>
    <x v="2"/>
    <s v="Amman"/>
    <s v="Pharmacy"/>
    <s v="Care Clinic"/>
    <x v="2"/>
    <s v="Reception"/>
    <x v="3"/>
    <s v="Technical"/>
    <s v="System down"/>
    <m/>
    <x v="3"/>
    <s v="02-07-25"/>
    <s v="MM-DD-YY"/>
    <d v="2025-02-07T00:00:00"/>
    <s v="45"/>
    <n v="45"/>
    <s v="-1"/>
    <m/>
    <s v="2025-06-18"/>
    <s v="YYYY-MM-DD"/>
    <d v="2025-06-18T00:00:00"/>
    <s v="Open"/>
    <x v="0"/>
    <n v="3"/>
    <n v="3"/>
    <m/>
    <s v="Solved"/>
    <n v="1"/>
    <x v="0"/>
    <s v="Yes"/>
    <m/>
    <m/>
    <n v="50"/>
    <n v="50"/>
    <s v="Yes"/>
    <s v="Status Mismatch"/>
    <s v="OK"/>
    <s v="Solved Ticket Still Active"/>
    <s v="OK"/>
    <s v="Review"/>
    <s v="No"/>
    <x v="0"/>
    <x v="4"/>
    <x v="0"/>
    <x v="0"/>
    <x v="2"/>
  </r>
  <r>
    <s v="4191"/>
    <s v="TCK-4191"/>
    <s v="P-373"/>
    <s v="V-3127"/>
    <s v="unknown"/>
    <m/>
    <x v="1"/>
    <x v="1"/>
    <s v="Baghdad"/>
    <s v="Clinic"/>
    <s v="Care Clinic"/>
    <x v="2"/>
    <s v="Billing"/>
    <x v="4"/>
    <s v="Technical"/>
    <s v="Wrong appointment"/>
    <s v="waiting too long"/>
    <x v="1"/>
    <s v="05/05/2025"/>
    <s v="DD/MM/YYYY"/>
    <d v="2025-05-05T00:00:00"/>
    <s v="45"/>
    <n v="45"/>
    <s v="48"/>
    <n v="48"/>
    <m/>
    <m/>
    <m/>
    <s v="Resolved"/>
    <x v="0"/>
    <n v="0"/>
    <n v="0"/>
    <s v="John"/>
    <s v="Dropped"/>
    <s v="good"/>
    <x v="2"/>
    <m/>
    <s v="الخدمة سيئة"/>
    <s v="Negative Feedback"/>
    <n v="10"/>
    <n v="10"/>
    <s v="No"/>
    <s v="Missing Resolved Date"/>
    <s v="OK"/>
    <s v="OK"/>
    <s v="Review"/>
    <s v="OK"/>
    <m/>
    <x v="4"/>
    <x v="4"/>
    <x v="0"/>
    <x v="4"/>
    <x v="0"/>
  </r>
  <r>
    <s v="tk_4192"/>
    <s v="TCK-4192"/>
    <s v="P-709"/>
    <m/>
    <s v="~30"/>
    <n v="30"/>
    <x v="1"/>
    <x v="1"/>
    <s v="Basra"/>
    <s v="Hospital"/>
    <s v="HealthPlus"/>
    <x v="1"/>
    <s v="ER"/>
    <x v="3"/>
    <s v="Inquiry"/>
    <s v="Prescription issue"/>
    <s v="مشكلة في الفاتورة"/>
    <x v="6"/>
    <s v="2025-02-26"/>
    <s v="YYYY-MM-DD"/>
    <d v="2025-02-26T00:00:00"/>
    <s v="2 hours"/>
    <n v="120"/>
    <s v="-1"/>
    <m/>
    <s v="2025-05-02"/>
    <s v="YYYY-MM-DD"/>
    <d v="2025-05-02T00:00:00"/>
    <s v="Resolved"/>
    <x v="2"/>
    <n v="0"/>
    <n v="0"/>
    <s v="Fatima"/>
    <s v="Solved"/>
    <n v="1"/>
    <x v="0"/>
    <m/>
    <m/>
    <m/>
    <n v="50"/>
    <n v="50"/>
    <s v="Yes"/>
    <s v="OK"/>
    <s v="Missing Resolution Time"/>
    <s v="OK"/>
    <s v="OK"/>
    <s v="OK"/>
    <s v="No"/>
    <x v="0"/>
    <x v="1"/>
    <x v="1"/>
    <x v="0"/>
    <x v="2"/>
  </r>
  <r>
    <s v="tk_4193"/>
    <s v="TCK-4193"/>
    <m/>
    <s v="V-4031"/>
    <s v="unknown"/>
    <m/>
    <x v="0"/>
    <x v="1"/>
    <s v="Baghdad"/>
    <s v="Clinic"/>
    <s v="Care Clinic"/>
    <x v="2"/>
    <s v="Pharmacy"/>
    <x v="0"/>
    <s v="Complaint"/>
    <s v="Missing record"/>
    <s v="الخدمة سيئة"/>
    <x v="2"/>
    <s v="2025-04-04"/>
    <s v="YYYY-MM-DD"/>
    <d v="2025-04-04T00:00:00"/>
    <s v="30 min"/>
    <n v="30"/>
    <s v="1 day"/>
    <n v="24"/>
    <s v="2025-01-22"/>
    <s v="YYYY-MM-DD"/>
    <d v="2025-01-22T00:00:00"/>
    <s v="Escalated"/>
    <x v="2"/>
    <s v="Level 1"/>
    <n v="1"/>
    <s v="Fatima"/>
    <s v="Referred"/>
    <n v="3"/>
    <x v="1"/>
    <s v="Yes"/>
    <s v="مشكلة في الفاتورة"/>
    <s v="Billing Issue"/>
    <s v="~30"/>
    <n v="30"/>
    <s v="No"/>
    <s v="Status Mismatch"/>
    <s v="Resolution Time Exists Before Closure"/>
    <s v="OK"/>
    <s v="OK"/>
    <s v="OK"/>
    <s v="Yes"/>
    <x v="0"/>
    <x v="4"/>
    <x v="0"/>
    <x v="0"/>
    <x v="0"/>
  </r>
  <r>
    <s v="4194"/>
    <s v="TCK-4194"/>
    <s v="P-630"/>
    <s v="V-6425"/>
    <n v="61"/>
    <n v="61"/>
    <x v="0"/>
    <x v="2"/>
    <s v="Amman"/>
    <s v="Clinic"/>
    <s v="Alnoor Hospital"/>
    <x v="0"/>
    <s v="Reception"/>
    <x v="3"/>
    <s v="Technical"/>
    <s v="Missing record"/>
    <s v="waiting too long"/>
    <x v="1"/>
    <s v="29/04/2025"/>
    <s v="DD/MM/YYYY"/>
    <d v="2025-04-29T00:00:00"/>
    <s v="1h"/>
    <n v="60"/>
    <s v="5 hours"/>
    <n v="5"/>
    <m/>
    <m/>
    <m/>
    <s v="Pending"/>
    <x v="1"/>
    <n v="0"/>
    <n v="0"/>
    <s v="Hassan"/>
    <s v="Solved"/>
    <s v="good"/>
    <x v="2"/>
    <s v="No"/>
    <s v="good service"/>
    <s v="Positive Feedback"/>
    <n v="10"/>
    <n v="10"/>
    <s v="No"/>
    <s v="OK"/>
    <s v="Resolution Time Exists Before Closure"/>
    <s v="Solved Ticket Still Active"/>
    <s v="OK"/>
    <s v="OK"/>
    <m/>
    <x v="0"/>
    <x v="3"/>
    <x v="2"/>
    <x v="0"/>
    <x v="0"/>
  </r>
  <r>
    <s v="4195"/>
    <s v="TCK-4195"/>
    <s v="P-827"/>
    <m/>
    <n v="19"/>
    <n v="19"/>
    <x v="1"/>
    <x v="3"/>
    <s v="Giza"/>
    <s v="Hospital"/>
    <s v="HealthPlus"/>
    <x v="1"/>
    <s v="ER"/>
    <x v="0"/>
    <s v="Medical"/>
    <s v="System down"/>
    <s v="billing not clear"/>
    <x v="6"/>
    <s v="2025-02-06"/>
    <s v="YYYY-MM-DD"/>
    <d v="2025-02-06T00:00:00"/>
    <s v="2 hours"/>
    <n v="120"/>
    <s v="1 day"/>
    <n v="24"/>
    <s v="12/01/2025"/>
    <s v="DD/MM/YYYY"/>
    <d v="2025-01-12T00:00:00"/>
    <s v="Resolved"/>
    <x v="3"/>
    <n v="1"/>
    <n v="1"/>
    <s v="John"/>
    <s v="Solved"/>
    <n v="3"/>
    <x v="1"/>
    <s v="No"/>
    <s v="bad experience"/>
    <m/>
    <n v="50"/>
    <n v="50"/>
    <s v="No"/>
    <s v="OK"/>
    <s v="OK"/>
    <s v="OK"/>
    <s v="OK"/>
    <s v="OK"/>
    <s v="Yes"/>
    <x v="3"/>
    <x v="1"/>
    <x v="1"/>
    <x v="3"/>
    <x v="2"/>
  </r>
  <r>
    <s v="TCK-4196"/>
    <s v="TCK-4196"/>
    <s v="P-140"/>
    <s v="V-6391"/>
    <n v="15"/>
    <n v="15"/>
    <x v="0"/>
    <x v="0"/>
    <s v="Saida"/>
    <s v="Pharmacy"/>
    <s v="HealthPlus"/>
    <x v="1"/>
    <s v="Lab"/>
    <x v="1"/>
    <s v="Inquiry"/>
    <s v="Wrong appointment"/>
    <m/>
    <x v="3"/>
    <s v="14/04/2025"/>
    <s v="DD/MM/YYYY"/>
    <d v="2025-04-14T00:00:00"/>
    <s v="1h"/>
    <n v="60"/>
    <s v="48"/>
    <n v="48"/>
    <s v="02-27-25"/>
    <s v="MM-DD-YY"/>
    <d v="2025-02-27T00:00:00"/>
    <s v="Resolved"/>
    <x v="0"/>
    <s v="Level 1"/>
    <n v="1"/>
    <s v="John"/>
    <s v="Duplicate"/>
    <n v="3"/>
    <x v="1"/>
    <m/>
    <s v="bad experience"/>
    <m/>
    <n v="10"/>
    <n v="10"/>
    <s v="Yes"/>
    <s v="OK"/>
    <s v="OK"/>
    <s v="OK"/>
    <s v="OK"/>
    <s v="OK"/>
    <s v="Yes"/>
    <x v="4"/>
    <x v="0"/>
    <x v="2"/>
    <x v="4"/>
    <x v="0"/>
  </r>
  <r>
    <s v="4197"/>
    <s v="TCK-4197"/>
    <m/>
    <s v="V-4681"/>
    <s v="unknown"/>
    <m/>
    <x v="0"/>
    <x v="1"/>
    <s v="Mosul"/>
    <s v="Pharmacy"/>
    <s v="Alnoor Hospital"/>
    <x v="0"/>
    <s v="Reception"/>
    <x v="3"/>
    <s v="Complaint"/>
    <s v="Billing error"/>
    <s v="billing not clear"/>
    <x v="6"/>
    <s v="01-07-25"/>
    <s v="MM-DD-YY"/>
    <d v="2025-01-07T00:00:00"/>
    <s v="2 hours"/>
    <n v="120"/>
    <s v="5 hours"/>
    <n v="5"/>
    <s v="19/06/2025"/>
    <s v="DD/MM/YYYY"/>
    <d v="2025-06-19T00:00:00"/>
    <s v="Resolved"/>
    <x v="0"/>
    <n v="3"/>
    <n v="3"/>
    <s v="Hassan"/>
    <s v="Solved"/>
    <s v="good"/>
    <x v="2"/>
    <s v="Yes"/>
    <m/>
    <m/>
    <s v="~30"/>
    <n v="30"/>
    <s v="Yes"/>
    <s v="OK"/>
    <s v="OK"/>
    <s v="OK"/>
    <s v="OK"/>
    <s v="OK"/>
    <s v="No"/>
    <x v="1"/>
    <x v="4"/>
    <x v="1"/>
    <x v="1"/>
    <x v="0"/>
  </r>
  <r>
    <s v="TCK-4198"/>
    <s v="TCK-4198"/>
    <m/>
    <s v="V-9243"/>
    <s v="~30"/>
    <n v="30"/>
    <x v="0"/>
    <x v="2"/>
    <s v="Irbid"/>
    <s v="Clinic"/>
    <s v="Al Noor Hosp."/>
    <x v="0"/>
    <s v="Pharmacy"/>
    <x v="0"/>
    <s v="Technical"/>
    <s v="Billing error"/>
    <s v="الدكتور لم يحضر"/>
    <x v="5"/>
    <s v="04-20-25"/>
    <s v="MM-DD-YY"/>
    <d v="2025-04-20T00:00:00"/>
    <s v="30 min"/>
    <n v="30"/>
    <s v="48"/>
    <n v="48"/>
    <s v="02-12-25"/>
    <s v="MM-DD-YY"/>
    <d v="2025-02-12T00:00:00"/>
    <s v="Closed"/>
    <x v="1"/>
    <s v="Level 1"/>
    <n v="1"/>
    <s v="Hassan"/>
    <s v="Solved"/>
    <n v="5"/>
    <x v="2"/>
    <s v="Yes"/>
    <s v="bad experience"/>
    <m/>
    <s v="~30"/>
    <n v="30"/>
    <s v="Yes"/>
    <s v="OK"/>
    <s v="OK"/>
    <s v="OK"/>
    <s v="OK"/>
    <s v="OK"/>
    <s v="Yes"/>
    <x v="4"/>
    <x v="1"/>
    <x v="0"/>
    <x v="4"/>
    <x v="0"/>
  </r>
  <r>
    <s v="tk_4199"/>
    <s v="TCK-4199"/>
    <m/>
    <s v="V-6916"/>
    <n v="35"/>
    <n v="35"/>
    <x v="1"/>
    <x v="0"/>
    <s v="Saida"/>
    <s v="Hospital"/>
    <s v="Care Clinic"/>
    <x v="2"/>
    <s v="ER"/>
    <x v="2"/>
    <s v="Technical"/>
    <s v="Long wait time"/>
    <s v="waiting too long"/>
    <x v="1"/>
    <s v="2025-01-30"/>
    <s v="YYYY-MM-DD"/>
    <d v="2025-01-30T00:00:00"/>
    <s v="2 hours"/>
    <n v="120"/>
    <s v="48"/>
    <n v="48"/>
    <s v="2025-02-13"/>
    <s v="YYYY-MM-DD"/>
    <d v="2025-02-13T00:00:00"/>
    <s v="Resolved"/>
    <x v="3"/>
    <n v="3"/>
    <n v="3"/>
    <m/>
    <s v="Dropped"/>
    <s v="good"/>
    <x v="2"/>
    <s v="No"/>
    <m/>
    <m/>
    <s v="100 USD"/>
    <n v="100"/>
    <s v="Yes"/>
    <s v="OK"/>
    <s v="OK"/>
    <s v="OK"/>
    <s v="OK"/>
    <s v="Review"/>
    <s v="No"/>
    <x v="4"/>
    <x v="1"/>
    <x v="1"/>
    <x v="4"/>
    <x v="1"/>
  </r>
  <r>
    <s v="tk_4200"/>
    <s v="TCK-4200"/>
    <s v="P-772"/>
    <s v="V-4488"/>
    <s v="unknown"/>
    <m/>
    <x v="0"/>
    <x v="3"/>
    <s v="Cairo"/>
    <s v="Clinic"/>
    <s v="Alnoor Hospital"/>
    <x v="0"/>
    <s v="Reception"/>
    <x v="4"/>
    <s v="Inquiry"/>
    <s v="Prescription issue"/>
    <m/>
    <x v="3"/>
    <s v="01-19-25"/>
    <s v="MM-DD-YY"/>
    <d v="2025-01-19T00:00:00"/>
    <s v="1h"/>
    <n v="60"/>
    <s v="1 day"/>
    <n v="24"/>
    <m/>
    <m/>
    <m/>
    <s v="Pending"/>
    <x v="3"/>
    <n v="3"/>
    <n v="3"/>
    <s v="Omar"/>
    <s v="Dropped"/>
    <n v="4"/>
    <x v="2"/>
    <s v="Yes"/>
    <s v="good service"/>
    <s v="Positive Feedback"/>
    <s v="100 USD"/>
    <n v="100"/>
    <s v="No"/>
    <s v="OK"/>
    <s v="Resolution Time Exists Before Closure"/>
    <s v="Dropped Ticket Still Active"/>
    <s v="OK"/>
    <s v="OK"/>
    <m/>
    <x v="0"/>
    <x v="4"/>
    <x v="2"/>
    <x v="0"/>
    <x v="1"/>
  </r>
  <r>
    <s v="4201"/>
    <s v="TCK-4201"/>
    <s v="P-169"/>
    <s v="V-7258"/>
    <s v="unknown"/>
    <m/>
    <x v="1"/>
    <x v="0"/>
    <s v="Saida"/>
    <s v="Clinic"/>
    <s v="Care Clinic"/>
    <x v="2"/>
    <s v="Pharmacy"/>
    <x v="2"/>
    <s v="Complaint"/>
    <s v="Billing error"/>
    <s v="تأخير في الخدمة"/>
    <x v="4"/>
    <s v="16/05/2025"/>
    <s v="DD/MM/YYYY"/>
    <d v="2025-05-16T00:00:00"/>
    <s v="30 min"/>
    <n v="30"/>
    <s v="5 hours"/>
    <n v="5"/>
    <s v="16/02/2025"/>
    <s v="DD/MM/YYYY"/>
    <d v="2025-02-16T00:00:00"/>
    <s v="Resolved"/>
    <x v="3"/>
    <n v="0"/>
    <n v="0"/>
    <s v="John"/>
    <s v="Referred"/>
    <n v="5"/>
    <x v="2"/>
    <s v="No"/>
    <s v="bad experience"/>
    <m/>
    <n v="50"/>
    <n v="50"/>
    <s v="No"/>
    <s v="OK"/>
    <s v="OK"/>
    <s v="OK"/>
    <s v="Review"/>
    <s v="OK"/>
    <s v="Yes"/>
    <x v="1"/>
    <x v="4"/>
    <x v="0"/>
    <x v="1"/>
    <x v="2"/>
  </r>
  <r>
    <s v="4202"/>
    <s v="TCK-4202"/>
    <m/>
    <s v="V-9143"/>
    <n v="53"/>
    <n v="53"/>
    <x v="0"/>
    <x v="1"/>
    <s v="Basra"/>
    <s v="Pharmacy"/>
    <s v="Al Noor Hosp."/>
    <x v="0"/>
    <s v="ER"/>
    <x v="2"/>
    <s v="Complaint"/>
    <s v="System down"/>
    <s v="waiting too long"/>
    <x v="1"/>
    <s v="2025-02-04"/>
    <s v="YYYY-MM-DD"/>
    <d v="2025-02-04T00:00:00"/>
    <s v="1h"/>
    <n v="60"/>
    <s v="48"/>
    <n v="48"/>
    <s v="02/06/2025"/>
    <s v="DD/MM/YYYY"/>
    <d v="2025-06-02T00:00:00"/>
    <s v="Resolved"/>
    <x v="0"/>
    <n v="1"/>
    <n v="1"/>
    <s v="Ali"/>
    <s v="Solved"/>
    <s v="good"/>
    <x v="2"/>
    <s v="Yes"/>
    <s v="good service"/>
    <s v="Positive Feedback"/>
    <n v="50"/>
    <n v="50"/>
    <s v="Yes"/>
    <s v="OK"/>
    <s v="OK"/>
    <s v="OK"/>
    <s v="OK"/>
    <s v="OK"/>
    <s v="No"/>
    <x v="4"/>
    <x v="3"/>
    <x v="2"/>
    <x v="4"/>
    <x v="2"/>
  </r>
  <r>
    <s v="TCK-4203"/>
    <s v="TCK-4203"/>
    <m/>
    <m/>
    <s v="~30"/>
    <n v="30"/>
    <x v="1"/>
    <x v="0"/>
    <s v="Beirut"/>
    <s v="Clinic"/>
    <s v="Alnoor Hospital"/>
    <x v="0"/>
    <s v="ER"/>
    <x v="1"/>
    <s v="Inquiry"/>
    <s v="Billing error"/>
    <s v="waiting too long"/>
    <x v="1"/>
    <s v="2025-05-27"/>
    <s v="YYYY-MM-DD"/>
    <d v="2025-05-27T00:00:00"/>
    <s v="30 min"/>
    <n v="30"/>
    <s v="2h"/>
    <n v="2"/>
    <m/>
    <m/>
    <m/>
    <s v="Escalated"/>
    <x v="0"/>
    <n v="0"/>
    <n v="0"/>
    <s v="Omar"/>
    <s v="Referred"/>
    <n v="1"/>
    <x v="0"/>
    <s v="Yes"/>
    <s v="good service"/>
    <s v="Positive Feedback"/>
    <s v="~30"/>
    <n v="30"/>
    <s v="No"/>
    <s v="OK"/>
    <s v="Resolution Time Exists Before Closure"/>
    <s v="OK"/>
    <s v="Review"/>
    <s v="OK"/>
    <m/>
    <x v="0"/>
    <x v="1"/>
    <x v="0"/>
    <x v="0"/>
    <x v="0"/>
  </r>
  <r>
    <s v="tk_4204"/>
    <s v="TCK-4204"/>
    <s v="P-733"/>
    <s v="V-9025"/>
    <n v="79"/>
    <n v="79"/>
    <x v="0"/>
    <x v="0"/>
    <s v="Saida"/>
    <s v="Hospital"/>
    <s v="Al Noor Hosp."/>
    <x v="0"/>
    <s v="Pharmacy"/>
    <x v="1"/>
    <s v="Admin"/>
    <s v="Long wait time"/>
    <s v="need help"/>
    <x v="0"/>
    <s v="01-07-25"/>
    <s v="MM-DD-YY"/>
    <d v="2025-01-07T00:00:00"/>
    <s v="45"/>
    <n v="45"/>
    <s v="2h"/>
    <n v="2"/>
    <s v="09/05/2025"/>
    <s v="DD/MM/YYYY"/>
    <d v="2025-05-09T00:00:00"/>
    <s v="Open"/>
    <x v="1"/>
    <n v="3"/>
    <n v="3"/>
    <s v="Hassan"/>
    <s v="Duplicate"/>
    <n v="5"/>
    <x v="2"/>
    <m/>
    <s v="good service"/>
    <s v="Positive Feedback"/>
    <n v="50"/>
    <n v="50"/>
    <s v="No"/>
    <s v="Status Mismatch"/>
    <s v="Resolution Time Exists Before Closure"/>
    <s v="Duplicate Ticket Still Active"/>
    <s v="OK"/>
    <s v="OK"/>
    <s v="No"/>
    <x v="0"/>
    <x v="2"/>
    <x v="0"/>
    <x v="0"/>
    <x v="2"/>
  </r>
  <r>
    <s v="tk_4205"/>
    <s v="TCK-4205"/>
    <s v="P-529"/>
    <s v="V-9745"/>
    <s v="~30"/>
    <n v="30"/>
    <x v="0"/>
    <x v="2"/>
    <s v="Zarqa"/>
    <s v="Clinic"/>
    <s v="Al Noor Hosp."/>
    <x v="0"/>
    <s v="Reception"/>
    <x v="4"/>
    <s v="Inquiry"/>
    <s v="System down"/>
    <s v="waiting too long"/>
    <x v="1"/>
    <s v="2025-06-16"/>
    <s v="YYYY-MM-DD"/>
    <d v="2025-06-16T00:00:00"/>
    <s v="30 min"/>
    <n v="30"/>
    <s v="5 hours"/>
    <n v="5"/>
    <m/>
    <m/>
    <m/>
    <s v="Resolved"/>
    <x v="2"/>
    <n v="0"/>
    <n v="0"/>
    <s v="Omar"/>
    <s v="Referred"/>
    <n v="4"/>
    <x v="2"/>
    <s v="Yes"/>
    <m/>
    <m/>
    <s v="~30"/>
    <n v="30"/>
    <s v="No"/>
    <s v="Missing Resolved Date"/>
    <s v="OK"/>
    <s v="OK"/>
    <s v="OK"/>
    <s v="OK"/>
    <m/>
    <x v="1"/>
    <x v="1"/>
    <x v="0"/>
    <x v="1"/>
    <x v="0"/>
  </r>
  <r>
    <s v="tk_4206"/>
    <s v="TCK-4206"/>
    <m/>
    <m/>
    <s v="~30"/>
    <n v="30"/>
    <x v="1"/>
    <x v="0"/>
    <s v="Bekaa"/>
    <s v="Clinic"/>
    <s v="Al Noor Hosp."/>
    <x v="0"/>
    <s v="Pharmacy"/>
    <x v="0"/>
    <s v="Medical"/>
    <s v="Billing error"/>
    <s v="need help"/>
    <x v="0"/>
    <s v="26/03/2025"/>
    <s v="DD/MM/YYYY"/>
    <d v="2025-03-26T00:00:00"/>
    <s v="2 hours"/>
    <n v="120"/>
    <s v="1 day"/>
    <n v="24"/>
    <m/>
    <m/>
    <m/>
    <s v="Resolved"/>
    <x v="0"/>
    <n v="0"/>
    <n v="0"/>
    <s v="John"/>
    <s v="Referred"/>
    <n v="1"/>
    <x v="0"/>
    <s v="No"/>
    <s v="good service"/>
    <s v="Positive Feedback"/>
    <s v="~30"/>
    <n v="30"/>
    <s v="Yes"/>
    <s v="Missing Resolved Date"/>
    <s v="OK"/>
    <s v="OK"/>
    <s v="Review"/>
    <s v="OK"/>
    <m/>
    <x v="3"/>
    <x v="1"/>
    <x v="1"/>
    <x v="3"/>
    <x v="0"/>
  </r>
  <r>
    <s v="4207"/>
    <s v="TCK-4207"/>
    <s v="P-745"/>
    <m/>
    <s v="~30"/>
    <n v="30"/>
    <x v="0"/>
    <x v="2"/>
    <s v="Amman"/>
    <s v="Clinic"/>
    <s v="HealthPlus"/>
    <x v="1"/>
    <s v="Pharmacy"/>
    <x v="0"/>
    <s v="Admin"/>
    <s v="System down"/>
    <s v="waiting too long"/>
    <x v="1"/>
    <s v="2025-06-14"/>
    <s v="YYYY-MM-DD"/>
    <d v="2025-06-14T00:00:00"/>
    <s v="30 min"/>
    <n v="30"/>
    <s v="1 day"/>
    <n v="24"/>
    <s v="04-04-25"/>
    <s v="MM-DD-YY"/>
    <d v="2025-04-04T00:00:00"/>
    <s v="Pending"/>
    <x v="2"/>
    <n v="2"/>
    <n v="2"/>
    <s v="Lina"/>
    <s v="Dropped"/>
    <n v="4"/>
    <x v="2"/>
    <s v="Yes"/>
    <s v="الدكتور لم يحضر"/>
    <s v="Doctor Unavailable"/>
    <n v="20"/>
    <n v="20"/>
    <s v="Yes"/>
    <s v="Status Mismatch"/>
    <s v="Resolution Time Exists Before Closure"/>
    <s v="Dropped Ticket Still Active"/>
    <s v="OK"/>
    <s v="OK"/>
    <s v="Yes"/>
    <x v="0"/>
    <x v="1"/>
    <x v="0"/>
    <x v="0"/>
    <x v="0"/>
  </r>
  <r>
    <s v="tk_4208"/>
    <s v="TCK-4208"/>
    <s v="P-615"/>
    <m/>
    <n v="74"/>
    <n v="74"/>
    <x v="0"/>
    <x v="0"/>
    <s v="Saida"/>
    <s v="Hospital"/>
    <s v="HealthPlus"/>
    <x v="1"/>
    <s v="Lab"/>
    <x v="0"/>
    <s v="Technical"/>
    <s v="System down"/>
    <m/>
    <x v="3"/>
    <s v="2025-05-28"/>
    <s v="YYYY-MM-DD"/>
    <d v="2025-05-28T00:00:00"/>
    <s v="1h"/>
    <n v="60"/>
    <s v="-1"/>
    <m/>
    <m/>
    <m/>
    <m/>
    <s v="Resolved"/>
    <x v="1"/>
    <s v="Level 1"/>
    <n v="1"/>
    <s v="Lina"/>
    <s v="Duplicate"/>
    <n v="5"/>
    <x v="2"/>
    <s v="No"/>
    <s v="good service"/>
    <s v="Positive Feedback"/>
    <n v="20"/>
    <n v="20"/>
    <s v="Yes"/>
    <s v="Missing Resolved Date"/>
    <s v="Missing Resolution Time"/>
    <s v="OK"/>
    <s v="OK"/>
    <s v="OK"/>
    <m/>
    <x v="0"/>
    <x v="2"/>
    <x v="2"/>
    <x v="0"/>
    <x v="0"/>
  </r>
  <r>
    <s v="TCK-4209"/>
    <s v="TCK-4209"/>
    <m/>
    <s v="V-8889"/>
    <s v="~30"/>
    <n v="30"/>
    <x v="0"/>
    <x v="3"/>
    <s v="Giza"/>
    <s v="Mobile Unit"/>
    <s v="HealthPlus"/>
    <x v="1"/>
    <s v="Lab"/>
    <x v="1"/>
    <s v="Inquiry"/>
    <s v="Long wait time"/>
    <m/>
    <x v="3"/>
    <s v="2025-05-28"/>
    <s v="YYYY-MM-DD"/>
    <d v="2025-05-28T00:00:00"/>
    <s v="2 hours"/>
    <n v="120"/>
    <s v="5 hours"/>
    <n v="5"/>
    <s v="05-14-25"/>
    <s v="MM-DD-YY"/>
    <d v="2025-05-14T00:00:00"/>
    <s v="Resolved"/>
    <x v="1"/>
    <n v="3"/>
    <n v="3"/>
    <m/>
    <s v="Duplicate"/>
    <n v="2"/>
    <x v="0"/>
    <s v="No"/>
    <s v="bad experience"/>
    <m/>
    <n v="50"/>
    <n v="50"/>
    <s v="Yes"/>
    <s v="OK"/>
    <s v="OK"/>
    <s v="OK"/>
    <s v="OK"/>
    <s v="Review"/>
    <s v="Yes"/>
    <x v="1"/>
    <x v="1"/>
    <x v="1"/>
    <x v="1"/>
    <x v="2"/>
  </r>
  <r>
    <s v="TCK-4210"/>
    <s v="TCK-4210"/>
    <s v="P-360"/>
    <s v="V-7255"/>
    <s v="unknown"/>
    <m/>
    <x v="0"/>
    <x v="1"/>
    <s v="Mosul"/>
    <s v="Pharmacy"/>
    <s v="Alnoor Hospital"/>
    <x v="0"/>
    <s v="Pharmacy"/>
    <x v="4"/>
    <s v="Medical"/>
    <s v="Billing error"/>
    <s v="billing not clear"/>
    <x v="6"/>
    <s v="05-04-25"/>
    <s v="MM-DD-YY"/>
    <d v="2025-05-04T00:00:00"/>
    <s v="45"/>
    <n v="45"/>
    <s v="1 day"/>
    <n v="24"/>
    <m/>
    <m/>
    <m/>
    <s v="Resolved"/>
    <x v="2"/>
    <n v="1"/>
    <n v="1"/>
    <s v="Omar"/>
    <s v="Dropped"/>
    <n v="4"/>
    <x v="2"/>
    <s v="No"/>
    <m/>
    <m/>
    <n v="20"/>
    <n v="20"/>
    <s v="No"/>
    <s v="Missing Resolved Date"/>
    <s v="OK"/>
    <s v="OK"/>
    <s v="OK"/>
    <s v="OK"/>
    <m/>
    <x v="3"/>
    <x v="4"/>
    <x v="0"/>
    <x v="3"/>
    <x v="0"/>
  </r>
  <r>
    <s v="tk_4211"/>
    <s v="TCK-4211"/>
    <s v="P-957"/>
    <m/>
    <s v="~30"/>
    <n v="30"/>
    <x v="1"/>
    <x v="1"/>
    <s v="Baghdad"/>
    <s v="Clinic"/>
    <s v="HealthPlus"/>
    <x v="1"/>
    <s v="Reception"/>
    <x v="2"/>
    <s v="Complaint"/>
    <s v="Missing record"/>
    <s v="الخدمة سيئة"/>
    <x v="2"/>
    <s v="06-13-25"/>
    <s v="MM-DD-YY"/>
    <d v="2025-06-13T00:00:00"/>
    <s v="1h"/>
    <n v="60"/>
    <s v="5 hours"/>
    <n v="5"/>
    <s v="01-08-25"/>
    <s v="MM-DD-YY"/>
    <d v="2025-01-08T00:00:00"/>
    <s v="Open"/>
    <x v="1"/>
    <n v="1"/>
    <n v="1"/>
    <s v="Sara"/>
    <s v="Solved"/>
    <n v="2"/>
    <x v="0"/>
    <s v="No"/>
    <s v="الدكتور لم يحضر"/>
    <s v="Doctor Unavailable"/>
    <s v="~30"/>
    <n v="30"/>
    <s v="Yes"/>
    <s v="Status Mismatch"/>
    <s v="Resolution Time Exists Before Closure"/>
    <s v="Solved Ticket Still Active"/>
    <s v="OK"/>
    <s v="OK"/>
    <s v="Yes"/>
    <x v="0"/>
    <x v="1"/>
    <x v="2"/>
    <x v="0"/>
    <x v="0"/>
  </r>
  <r>
    <s v="4212"/>
    <s v="TCK-4212"/>
    <s v="P-797"/>
    <m/>
    <n v="77"/>
    <n v="77"/>
    <x v="0"/>
    <x v="2"/>
    <s v="Zarqa"/>
    <s v="Clinic"/>
    <s v="Alnoor Hospital"/>
    <x v="0"/>
    <s v="Reception"/>
    <x v="4"/>
    <s v="Technical"/>
    <s v="Long wait time"/>
    <s v="تأخير في الخدمة"/>
    <x v="4"/>
    <s v="12/02/2025"/>
    <s v="DD/MM/YYYY"/>
    <d v="2025-02-12T00:00:00"/>
    <s v="45"/>
    <n v="45"/>
    <s v="2h"/>
    <n v="2"/>
    <m/>
    <m/>
    <m/>
    <s v="Closed"/>
    <x v="3"/>
    <n v="3"/>
    <n v="3"/>
    <s v="John"/>
    <s v="Referred"/>
    <n v="5"/>
    <x v="2"/>
    <s v="No"/>
    <s v="bad experience"/>
    <m/>
    <n v="50"/>
    <n v="50"/>
    <s v="Yes"/>
    <s v="Missing Resolved Date"/>
    <s v="OK"/>
    <s v="OK"/>
    <s v="OK"/>
    <s v="OK"/>
    <m/>
    <x v="2"/>
    <x v="2"/>
    <x v="0"/>
    <x v="2"/>
    <x v="2"/>
  </r>
  <r>
    <s v="TCK-4213"/>
    <s v="TCK-4213"/>
    <m/>
    <m/>
    <n v="30"/>
    <n v="30"/>
    <x v="1"/>
    <x v="0"/>
    <s v="Saida"/>
    <s v="Mobile Unit"/>
    <s v="Al Noor Hosp."/>
    <x v="0"/>
    <s v="Lab"/>
    <x v="1"/>
    <s v="Medical"/>
    <s v="System down"/>
    <m/>
    <x v="3"/>
    <s v="04-30-25"/>
    <s v="MM-DD-YY"/>
    <d v="2025-04-30T00:00:00"/>
    <s v="1h"/>
    <n v="60"/>
    <s v="5 hours"/>
    <n v="5"/>
    <m/>
    <m/>
    <m/>
    <s v="Open"/>
    <x v="0"/>
    <n v="1"/>
    <n v="1"/>
    <s v="John"/>
    <s v="Solved"/>
    <s v="good"/>
    <x v="2"/>
    <s v="Yes"/>
    <s v="good service"/>
    <s v="Positive Feedback"/>
    <n v="50"/>
    <n v="50"/>
    <s v="Yes"/>
    <s v="OK"/>
    <s v="Resolution Time Exists Before Closure"/>
    <s v="Solved Ticket Still Active"/>
    <s v="OK"/>
    <s v="OK"/>
    <m/>
    <x v="0"/>
    <x v="1"/>
    <x v="2"/>
    <x v="0"/>
    <x v="2"/>
  </r>
  <r>
    <s v="tk_4214"/>
    <s v="TCK-4214"/>
    <s v="P-248"/>
    <m/>
    <n v="87"/>
    <n v="87"/>
    <x v="1"/>
    <x v="1"/>
    <s v="Baghdad"/>
    <s v="Pharmacy"/>
    <s v="Al Noor Hosp."/>
    <x v="0"/>
    <s v="Lab"/>
    <x v="1"/>
    <s v="Medical"/>
    <s v="Missing record"/>
    <s v="billing not clear"/>
    <x v="6"/>
    <s v="2025-03-02"/>
    <s v="YYYY-MM-DD"/>
    <d v="2025-03-02T00:00:00"/>
    <s v="2 hours"/>
    <n v="120"/>
    <s v="2h"/>
    <n v="2"/>
    <s v="2025-02-19"/>
    <s v="YYYY-MM-DD"/>
    <d v="2025-02-19T00:00:00"/>
    <s v="Escalated"/>
    <x v="1"/>
    <n v="2"/>
    <n v="2"/>
    <s v="Lina"/>
    <s v="Referred"/>
    <n v="5"/>
    <x v="2"/>
    <s v="No"/>
    <s v="تأخير في الخدمة"/>
    <s v="Service Delay"/>
    <n v="10"/>
    <n v="10"/>
    <s v="Yes"/>
    <s v="Status Mismatch"/>
    <s v="Resolution Time Exists Before Closure"/>
    <s v="OK"/>
    <s v="OK"/>
    <s v="OK"/>
    <s v="Yes"/>
    <x v="0"/>
    <x v="2"/>
    <x v="1"/>
    <x v="0"/>
    <x v="0"/>
  </r>
  <r>
    <s v="4215"/>
    <s v="TCK-4215"/>
    <m/>
    <s v="V-8155"/>
    <s v="unknown"/>
    <m/>
    <x v="1"/>
    <x v="2"/>
    <s v="Irbid"/>
    <s v="Clinic"/>
    <s v="Al Noor Hosp."/>
    <x v="0"/>
    <s v="ER"/>
    <x v="4"/>
    <s v="Admin"/>
    <s v="Long wait time"/>
    <s v="need help"/>
    <x v="0"/>
    <s v="12/05/2025"/>
    <s v="DD/MM/YYYY"/>
    <d v="2025-05-12T00:00:00"/>
    <s v="45"/>
    <n v="45"/>
    <s v="48"/>
    <n v="48"/>
    <s v="06-12-25"/>
    <s v="MM-DD-YY"/>
    <d v="2025-06-12T00:00:00"/>
    <s v="Escalated"/>
    <x v="1"/>
    <n v="2"/>
    <n v="2"/>
    <s v="Omar"/>
    <s v="Solved"/>
    <n v="5"/>
    <x v="2"/>
    <s v="Yes"/>
    <s v="bad experience"/>
    <m/>
    <s v="~30"/>
    <n v="30"/>
    <s v="Yes"/>
    <s v="Status Mismatch"/>
    <s v="Resolution Time Exists Before Closure"/>
    <s v="Solved Ticket Still Active"/>
    <s v="OK"/>
    <s v="OK"/>
    <s v="No"/>
    <x v="0"/>
    <x v="4"/>
    <x v="0"/>
    <x v="0"/>
    <x v="0"/>
  </r>
  <r>
    <s v="tk_4216"/>
    <s v="TCK-4216"/>
    <m/>
    <m/>
    <s v="~30"/>
    <n v="30"/>
    <x v="1"/>
    <x v="0"/>
    <s v="Tripoli"/>
    <s v="Clinic"/>
    <s v="Al Noor Hosp."/>
    <x v="0"/>
    <s v="Billing"/>
    <x v="2"/>
    <s v="Admin"/>
    <s v="Missing record"/>
    <s v="need help"/>
    <x v="0"/>
    <s v="2025-03-27"/>
    <s v="YYYY-MM-DD"/>
    <d v="2025-03-27T00:00:00"/>
    <s v="45"/>
    <n v="45"/>
    <s v="-1"/>
    <m/>
    <m/>
    <m/>
    <m/>
    <s v="Resolved"/>
    <x v="2"/>
    <n v="2"/>
    <n v="2"/>
    <s v="Hassan"/>
    <s v="Referred"/>
    <n v="2"/>
    <x v="0"/>
    <s v="Yes"/>
    <s v="تأخير في الخدمة"/>
    <s v="Service Delay"/>
    <s v="100 USD"/>
    <n v="100"/>
    <s v="No"/>
    <s v="Missing Resolved Date"/>
    <s v="Missing Resolution Time"/>
    <s v="OK"/>
    <s v="OK"/>
    <s v="OK"/>
    <m/>
    <x v="0"/>
    <x v="1"/>
    <x v="0"/>
    <x v="0"/>
    <x v="1"/>
  </r>
  <r>
    <s v="TCK-4217"/>
    <s v="TCK-4217"/>
    <s v="P-319"/>
    <s v="V-8576"/>
    <s v="~30"/>
    <n v="30"/>
    <x v="1"/>
    <x v="3"/>
    <s v="Alexandria"/>
    <s v="Clinic"/>
    <s v="Care Clinic"/>
    <x v="2"/>
    <s v="ER"/>
    <x v="2"/>
    <s v="Medical"/>
    <s v="Prescription issue"/>
    <s v="مشكلة في الفاتورة"/>
    <x v="6"/>
    <s v="07/03/2025"/>
    <s v="DD/MM/YYYY"/>
    <d v="2025-03-07T00:00:00"/>
    <s v="45"/>
    <n v="45"/>
    <s v="5 hours"/>
    <n v="5"/>
    <s v="02-27-25"/>
    <s v="MM-DD-YY"/>
    <d v="2025-02-27T00:00:00"/>
    <s v="Pending"/>
    <x v="3"/>
    <n v="0"/>
    <n v="0"/>
    <s v="Lina"/>
    <s v="Dropped"/>
    <s v="good"/>
    <x v="2"/>
    <s v="No"/>
    <s v="good service"/>
    <s v="Positive Feedback"/>
    <n v="10"/>
    <n v="10"/>
    <s v="Yes"/>
    <s v="Status Mismatch"/>
    <s v="Resolution Time Exists Before Closure"/>
    <s v="Dropped Ticket Still Active"/>
    <s v="Review"/>
    <s v="OK"/>
    <s v="Yes"/>
    <x v="0"/>
    <x v="1"/>
    <x v="0"/>
    <x v="0"/>
    <x v="0"/>
  </r>
  <r>
    <s v="4218"/>
    <s v="TCK-4218"/>
    <m/>
    <m/>
    <n v="11"/>
    <n v="11"/>
    <x v="1"/>
    <x v="2"/>
    <s v="Zarqa"/>
    <s v="Clinic"/>
    <s v="Al Noor Hosp."/>
    <x v="0"/>
    <s v="Reception"/>
    <x v="3"/>
    <s v="Medical"/>
    <s v="Prescription issue"/>
    <s v="waiting too long"/>
    <x v="1"/>
    <s v="20/03/2025"/>
    <s v="DD/MM/YYYY"/>
    <d v="2025-03-20T00:00:00"/>
    <s v="45"/>
    <n v="45"/>
    <s v="2h"/>
    <n v="2"/>
    <s v="2025-03-17"/>
    <s v="YYYY-MM-DD"/>
    <d v="2025-03-17T00:00:00"/>
    <s v="Open"/>
    <x v="3"/>
    <n v="2"/>
    <n v="2"/>
    <s v="Hassan"/>
    <s v="Referred"/>
    <n v="5"/>
    <x v="2"/>
    <s v="No"/>
    <s v="bad experience"/>
    <m/>
    <n v="10"/>
    <n v="10"/>
    <s v="Yes"/>
    <s v="Status Mismatch"/>
    <s v="Resolution Time Exists Before Closure"/>
    <s v="OK"/>
    <s v="OK"/>
    <s v="OK"/>
    <s v="Yes"/>
    <x v="0"/>
    <x v="0"/>
    <x v="0"/>
    <x v="0"/>
    <x v="0"/>
  </r>
  <r>
    <s v="TCK-4219"/>
    <s v="TCK-4219"/>
    <s v="P-721"/>
    <s v="V-8223"/>
    <s v="~30"/>
    <n v="30"/>
    <x v="1"/>
    <x v="3"/>
    <s v="Alexandria"/>
    <s v="Clinic"/>
    <s v="Alnoor Hospital"/>
    <x v="0"/>
    <s v="Reception"/>
    <x v="0"/>
    <s v="Admin"/>
    <s v="Billing error"/>
    <s v="need help"/>
    <x v="0"/>
    <s v="2025-02-21"/>
    <s v="YYYY-MM-DD"/>
    <d v="2025-02-21T00:00:00"/>
    <s v="2 hours"/>
    <n v="120"/>
    <s v="48"/>
    <n v="48"/>
    <s v="2025-01-11"/>
    <s v="YYYY-MM-DD"/>
    <d v="2025-01-11T00:00:00"/>
    <s v="Closed"/>
    <x v="1"/>
    <n v="2"/>
    <n v="2"/>
    <s v="Lina"/>
    <s v="Solved"/>
    <n v="3"/>
    <x v="1"/>
    <m/>
    <s v="good service"/>
    <s v="Positive Feedback"/>
    <n v="10"/>
    <n v="10"/>
    <s v="Yes"/>
    <s v="OK"/>
    <s v="OK"/>
    <s v="OK"/>
    <s v="OK"/>
    <s v="OK"/>
    <s v="Yes"/>
    <x v="4"/>
    <x v="1"/>
    <x v="1"/>
    <x v="4"/>
    <x v="0"/>
  </r>
  <r>
    <s v="TCK-4220"/>
    <s v="TCK-4220"/>
    <m/>
    <m/>
    <s v="~30"/>
    <n v="30"/>
    <x v="0"/>
    <x v="0"/>
    <s v="Beirut"/>
    <s v="Pharmacy"/>
    <s v="HealthPlus"/>
    <x v="1"/>
    <s v="Pharmacy"/>
    <x v="3"/>
    <s v="Technical"/>
    <s v="Prescription issue"/>
    <s v="billing not clear"/>
    <x v="6"/>
    <s v="2025-05-06"/>
    <s v="YYYY-MM-DD"/>
    <d v="2025-05-06T00:00:00"/>
    <s v="30 min"/>
    <n v="30"/>
    <s v="1 day"/>
    <n v="24"/>
    <m/>
    <m/>
    <m/>
    <s v="Open"/>
    <x v="1"/>
    <n v="1"/>
    <n v="1"/>
    <s v="Maya"/>
    <s v="Dropped"/>
    <s v="bad"/>
    <x v="2"/>
    <s v="No"/>
    <s v="bad experience"/>
    <m/>
    <s v="100 USD"/>
    <n v="100"/>
    <s v="No"/>
    <s v="OK"/>
    <s v="Resolution Time Exists Before Closure"/>
    <s v="Dropped Ticket Still Active"/>
    <s v="OK"/>
    <s v="OK"/>
    <m/>
    <x v="0"/>
    <x v="1"/>
    <x v="0"/>
    <x v="0"/>
    <x v="1"/>
  </r>
  <r>
    <s v="4221"/>
    <s v="TCK-4221"/>
    <s v="P-963"/>
    <m/>
    <n v="67"/>
    <n v="67"/>
    <x v="0"/>
    <x v="1"/>
    <s v="Basra"/>
    <s v="Mobile Unit"/>
    <s v="Al Noor Hosp."/>
    <x v="0"/>
    <s v="Lab"/>
    <x v="0"/>
    <s v="Technical"/>
    <s v="System down"/>
    <s v="need help"/>
    <x v="0"/>
    <s v="10/03/2025"/>
    <s v="DD/MM/YYYY"/>
    <d v="2025-03-10T00:00:00"/>
    <s v="45"/>
    <n v="45"/>
    <s v="2h"/>
    <n v="2"/>
    <s v="05-11-25"/>
    <s v="MM-DD-YY"/>
    <d v="2025-05-11T00:00:00"/>
    <s v="Pending"/>
    <x v="1"/>
    <n v="0"/>
    <n v="0"/>
    <s v="Lina"/>
    <s v="Referred"/>
    <n v="2"/>
    <x v="0"/>
    <m/>
    <s v="الخدمة سيئة"/>
    <s v="Negative Feedback"/>
    <n v="20"/>
    <n v="20"/>
    <s v="Yes"/>
    <s v="Status Mismatch"/>
    <s v="Resolution Time Exists Before Closure"/>
    <s v="OK"/>
    <s v="OK"/>
    <s v="OK"/>
    <s v="No"/>
    <x v="0"/>
    <x v="2"/>
    <x v="0"/>
    <x v="0"/>
    <x v="0"/>
  </r>
  <r>
    <s v="TCK-4222"/>
    <s v="TCK-4222"/>
    <m/>
    <m/>
    <n v="39"/>
    <n v="39"/>
    <x v="0"/>
    <x v="0"/>
    <s v="Saida"/>
    <s v="Hospital"/>
    <s v="HealthPlus"/>
    <x v="1"/>
    <s v="ER"/>
    <x v="3"/>
    <s v="Admin"/>
    <s v="Prescription issue"/>
    <s v="waiting too long"/>
    <x v="1"/>
    <s v="2025-02-12"/>
    <s v="YYYY-MM-DD"/>
    <d v="2025-02-12T00:00:00"/>
    <s v="1h"/>
    <n v="60"/>
    <s v="48"/>
    <n v="48"/>
    <s v="27/04/2025"/>
    <s v="DD/MM/YYYY"/>
    <d v="2025-04-27T00:00:00"/>
    <s v="Pending"/>
    <x v="0"/>
    <n v="2"/>
    <n v="2"/>
    <m/>
    <s v="Referred"/>
    <n v="2"/>
    <x v="0"/>
    <s v="No"/>
    <s v="bad experience"/>
    <m/>
    <n v="10"/>
    <n v="10"/>
    <s v="No"/>
    <s v="Status Mismatch"/>
    <s v="Resolution Time Exists Before Closure"/>
    <s v="OK"/>
    <s v="OK"/>
    <s v="OK"/>
    <s v="No"/>
    <x v="0"/>
    <x v="5"/>
    <x v="2"/>
    <x v="0"/>
    <x v="0"/>
  </r>
  <r>
    <s v="tk_4223"/>
    <s v="TCK-4223"/>
    <s v="P-961"/>
    <s v="V-3135"/>
    <n v="5"/>
    <n v="5"/>
    <x v="0"/>
    <x v="2"/>
    <s v="Zarqa"/>
    <s v="Hospital"/>
    <s v="HealthPlus"/>
    <x v="1"/>
    <s v="Lab"/>
    <x v="2"/>
    <s v="Inquiry"/>
    <s v="Prescription issue"/>
    <s v="need help"/>
    <x v="0"/>
    <s v="03-14-25"/>
    <s v="MM-DD-YY"/>
    <d v="2025-03-14T00:00:00"/>
    <s v="45"/>
    <n v="45"/>
    <s v="48"/>
    <n v="48"/>
    <s v="27/01/2025"/>
    <s v="DD/MM/YYYY"/>
    <d v="2025-01-27T00:00:00"/>
    <s v="Closed"/>
    <x v="2"/>
    <n v="1"/>
    <n v="1"/>
    <s v="Maya"/>
    <s v="Solved"/>
    <n v="3"/>
    <x v="1"/>
    <s v="Yes"/>
    <s v="الدكتور لم يحضر"/>
    <s v="Doctor Unavailable"/>
    <s v="100 USD"/>
    <n v="100"/>
    <s v="No"/>
    <s v="OK"/>
    <s v="OK"/>
    <s v="OK"/>
    <s v="OK"/>
    <s v="OK"/>
    <s v="Yes"/>
    <x v="4"/>
    <x v="0"/>
    <x v="0"/>
    <x v="4"/>
    <x v="1"/>
  </r>
  <r>
    <s v="TCK-4224"/>
    <s v="TCK-4224"/>
    <m/>
    <m/>
    <s v="unknown"/>
    <m/>
    <x v="0"/>
    <x v="2"/>
    <s v="Zarqa"/>
    <s v="Pharmacy"/>
    <s v="HealthPlus"/>
    <x v="1"/>
    <s v="Billing"/>
    <x v="2"/>
    <s v="Medical"/>
    <s v="Long wait time"/>
    <s v="billing not clear"/>
    <x v="6"/>
    <s v="13/03/2025"/>
    <s v="DD/MM/YYYY"/>
    <d v="2025-03-13T00:00:00"/>
    <s v="1h"/>
    <n v="60"/>
    <s v="2h"/>
    <n v="2"/>
    <s v="04-24-25"/>
    <s v="MM-DD-YY"/>
    <d v="2025-04-24T00:00:00"/>
    <s v="Pending"/>
    <x v="2"/>
    <n v="0"/>
    <n v="0"/>
    <s v="Hassan"/>
    <s v="Referred"/>
    <n v="3"/>
    <x v="1"/>
    <s v="No"/>
    <m/>
    <m/>
    <s v="100 USD"/>
    <n v="100"/>
    <s v="No"/>
    <s v="Status Mismatch"/>
    <s v="Resolution Time Exists Before Closure"/>
    <s v="OK"/>
    <s v="OK"/>
    <s v="OK"/>
    <s v="No"/>
    <x v="0"/>
    <x v="4"/>
    <x v="2"/>
    <x v="0"/>
    <x v="1"/>
  </r>
  <r>
    <s v="TCK-4225"/>
    <s v="TCK-4225"/>
    <m/>
    <s v="V-7703"/>
    <s v="~30"/>
    <n v="30"/>
    <x v="0"/>
    <x v="1"/>
    <s v="Basra"/>
    <s v="Pharmacy"/>
    <s v="Al Noor Hosp."/>
    <x v="0"/>
    <s v="Reception"/>
    <x v="4"/>
    <s v="Complaint"/>
    <s v="Prescription issue"/>
    <s v="waiting too long"/>
    <x v="1"/>
    <s v="2025-06-10"/>
    <s v="YYYY-MM-DD"/>
    <d v="2025-06-10T00:00:00"/>
    <s v="45"/>
    <n v="45"/>
    <s v="1 day"/>
    <n v="24"/>
    <m/>
    <m/>
    <m/>
    <s v="Closed"/>
    <x v="3"/>
    <n v="1"/>
    <n v="1"/>
    <s v="Omar"/>
    <s v="Duplicate"/>
    <s v="good"/>
    <x v="2"/>
    <s v="No"/>
    <m/>
    <m/>
    <n v="10"/>
    <n v="10"/>
    <s v="Yes"/>
    <s v="Missing Resolved Date"/>
    <s v="OK"/>
    <s v="OK"/>
    <s v="OK"/>
    <s v="OK"/>
    <m/>
    <x v="3"/>
    <x v="1"/>
    <x v="0"/>
    <x v="3"/>
    <x v="0"/>
  </r>
  <r>
    <s v="TCK-4226"/>
    <s v="TCK-4226"/>
    <m/>
    <m/>
    <n v="55"/>
    <n v="55"/>
    <x v="0"/>
    <x v="3"/>
    <s v="Giza"/>
    <s v="Mobile Unit"/>
    <s v="HealthPlus"/>
    <x v="1"/>
    <s v="Lab"/>
    <x v="2"/>
    <s v="Inquiry"/>
    <s v="Wrong appointment"/>
    <s v="waiting too long"/>
    <x v="1"/>
    <s v="01-19-25"/>
    <s v="MM-DD-YY"/>
    <d v="2025-01-19T00:00:00"/>
    <s v="1h"/>
    <n v="60"/>
    <s v="1 day"/>
    <n v="24"/>
    <m/>
    <m/>
    <m/>
    <s v="Closed"/>
    <x v="3"/>
    <n v="0"/>
    <n v="0"/>
    <s v="John"/>
    <s v="Duplicate"/>
    <s v="good"/>
    <x v="2"/>
    <s v="No"/>
    <s v="bad experience"/>
    <m/>
    <n v="10"/>
    <n v="10"/>
    <s v="Yes"/>
    <s v="Missing Resolved Date"/>
    <s v="OK"/>
    <s v="OK"/>
    <s v="Review"/>
    <s v="OK"/>
    <m/>
    <x v="3"/>
    <x v="3"/>
    <x v="2"/>
    <x v="3"/>
    <x v="0"/>
  </r>
  <r>
    <s v="4227"/>
    <s v="TCK-4227"/>
    <m/>
    <s v="V-7186"/>
    <s v="unknown"/>
    <m/>
    <x v="1"/>
    <x v="2"/>
    <s v="Irbid"/>
    <s v="Clinic"/>
    <s v="HealthPlus"/>
    <x v="1"/>
    <s v="Lab"/>
    <x v="4"/>
    <s v="Complaint"/>
    <s v="Billing error"/>
    <s v="billing not clear"/>
    <x v="6"/>
    <s v="19/01/2025"/>
    <s v="DD/MM/YYYY"/>
    <d v="2025-01-19T00:00:00"/>
    <s v="1h"/>
    <n v="60"/>
    <s v="2h"/>
    <n v="2"/>
    <m/>
    <m/>
    <m/>
    <s v="Resolved"/>
    <x v="2"/>
    <n v="3"/>
    <n v="3"/>
    <m/>
    <s v="Duplicate"/>
    <n v="4"/>
    <x v="2"/>
    <s v="Yes"/>
    <s v="bad experience"/>
    <m/>
    <n v="10"/>
    <n v="10"/>
    <s v="No"/>
    <s v="Missing Resolved Date"/>
    <s v="OK"/>
    <s v="OK"/>
    <s v="Review"/>
    <s v="Review"/>
    <m/>
    <x v="2"/>
    <x v="4"/>
    <x v="2"/>
    <x v="2"/>
    <x v="0"/>
  </r>
  <r>
    <s v="4228"/>
    <s v="TCK-4228"/>
    <m/>
    <m/>
    <s v="unknown"/>
    <m/>
    <x v="1"/>
    <x v="0"/>
    <s v="Saida"/>
    <s v="Mobile Unit"/>
    <s v="Alnoor Hospital"/>
    <x v="0"/>
    <s v="Reception"/>
    <x v="2"/>
    <s v="Inquiry"/>
    <s v="Billing error"/>
    <s v="need help"/>
    <x v="0"/>
    <s v="21/01/2025"/>
    <s v="DD/MM/YYYY"/>
    <d v="2025-01-21T00:00:00"/>
    <s v="2 hours"/>
    <n v="120"/>
    <s v="48"/>
    <n v="48"/>
    <s v="2025-02-11"/>
    <s v="YYYY-MM-DD"/>
    <d v="2025-02-11T00:00:00"/>
    <s v="Pending"/>
    <x v="1"/>
    <n v="1"/>
    <n v="1"/>
    <s v="Ali"/>
    <s v="Referred"/>
    <n v="1"/>
    <x v="0"/>
    <s v="No"/>
    <s v="bad experience"/>
    <m/>
    <n v="20"/>
    <n v="20"/>
    <s v="Yes"/>
    <s v="Status Mismatch"/>
    <s v="Resolution Time Exists Before Closure"/>
    <s v="OK"/>
    <s v="OK"/>
    <s v="OK"/>
    <s v="No"/>
    <x v="0"/>
    <x v="4"/>
    <x v="1"/>
    <x v="0"/>
    <x v="0"/>
  </r>
  <r>
    <s v="tk_4229"/>
    <s v="TCK-4229"/>
    <s v="P-228"/>
    <s v="V-3629"/>
    <n v="86"/>
    <n v="86"/>
    <x v="1"/>
    <x v="2"/>
    <s v="Irbid"/>
    <s v="Clinic"/>
    <s v="Al Noor Hosp."/>
    <x v="0"/>
    <s v="Reception"/>
    <x v="1"/>
    <s v="Complaint"/>
    <s v="Long wait time"/>
    <s v="need help"/>
    <x v="0"/>
    <s v="04-19-25"/>
    <s v="MM-DD-YY"/>
    <d v="2025-04-19T00:00:00"/>
    <s v="45"/>
    <n v="45"/>
    <s v="1 day"/>
    <n v="24"/>
    <m/>
    <m/>
    <m/>
    <s v="Escalated"/>
    <x v="3"/>
    <n v="3"/>
    <n v="3"/>
    <s v="Sara"/>
    <s v="Dropped"/>
    <s v="good"/>
    <x v="2"/>
    <s v="Yes"/>
    <s v="الخدمة سيئة"/>
    <s v="Negative Feedback"/>
    <s v="~30"/>
    <n v="30"/>
    <s v="Yes"/>
    <s v="OK"/>
    <s v="Resolution Time Exists Before Closure"/>
    <s v="Dropped Ticket Still Active"/>
    <s v="OK"/>
    <s v="OK"/>
    <m/>
    <x v="0"/>
    <x v="2"/>
    <x v="0"/>
    <x v="0"/>
    <x v="0"/>
  </r>
  <r>
    <s v="4230"/>
    <s v="TCK-4230"/>
    <s v="P-392"/>
    <m/>
    <s v="~30"/>
    <n v="30"/>
    <x v="1"/>
    <x v="1"/>
    <s v="Baghdad"/>
    <s v="Pharmacy"/>
    <s v="Care Clinic"/>
    <x v="2"/>
    <s v="Pharmacy"/>
    <x v="1"/>
    <s v="Admin"/>
    <s v="Prescription issue"/>
    <s v="الدكتور لم يحضر"/>
    <x v="5"/>
    <s v="15/02/2025"/>
    <s v="DD/MM/YYYY"/>
    <d v="2025-02-15T00:00:00"/>
    <s v="2 hours"/>
    <n v="120"/>
    <s v="5 hours"/>
    <n v="5"/>
    <s v="2025-04-12"/>
    <s v="YYYY-MM-DD"/>
    <d v="2025-04-12T00:00:00"/>
    <s v="Pending"/>
    <x v="1"/>
    <n v="0"/>
    <n v="0"/>
    <s v="Ali"/>
    <s v="Dropped"/>
    <n v="2"/>
    <x v="0"/>
    <s v="Yes"/>
    <s v="bad experience"/>
    <m/>
    <n v="20"/>
    <n v="20"/>
    <s v="Yes"/>
    <s v="Status Mismatch"/>
    <s v="Resolution Time Exists Before Closure"/>
    <s v="Dropped Ticket Still Active"/>
    <s v="OK"/>
    <s v="OK"/>
    <s v="No"/>
    <x v="0"/>
    <x v="1"/>
    <x v="1"/>
    <x v="0"/>
    <x v="0"/>
  </r>
  <r>
    <s v="TCK-4231"/>
    <s v="TCK-4231"/>
    <m/>
    <s v="V-8897"/>
    <s v="~30"/>
    <n v="30"/>
    <x v="0"/>
    <x v="3"/>
    <s v="Giza"/>
    <s v="Pharmacy"/>
    <s v="Alnoor Hospital"/>
    <x v="0"/>
    <s v="Billing"/>
    <x v="0"/>
    <s v="Admin"/>
    <s v="Missing record"/>
    <s v="need help"/>
    <x v="0"/>
    <s v="02/05/2025"/>
    <s v="DD/MM/YYYY"/>
    <d v="2025-05-02T00:00:00"/>
    <s v="45"/>
    <n v="45"/>
    <s v="5 hours"/>
    <n v="5"/>
    <s v="22/04/2025"/>
    <s v="DD/MM/YYYY"/>
    <d v="2025-04-22T00:00:00"/>
    <s v="Resolved"/>
    <x v="2"/>
    <n v="3"/>
    <n v="3"/>
    <s v="Sara"/>
    <s v="Referred"/>
    <n v="2"/>
    <x v="0"/>
    <m/>
    <s v="تأخير في الخدمة"/>
    <s v="Service Delay"/>
    <s v="~30"/>
    <n v="30"/>
    <s v="No"/>
    <s v="OK"/>
    <s v="OK"/>
    <s v="OK"/>
    <s v="Review"/>
    <s v="OK"/>
    <s v="Yes"/>
    <x v="1"/>
    <x v="1"/>
    <x v="0"/>
    <x v="1"/>
    <x v="0"/>
  </r>
  <r>
    <s v="tk_4232"/>
    <s v="TCK-4232"/>
    <s v="P-489"/>
    <m/>
    <s v="~30"/>
    <n v="30"/>
    <x v="1"/>
    <x v="2"/>
    <s v="Irbid"/>
    <s v="Mobile Unit"/>
    <s v="Al Noor Hosp."/>
    <x v="0"/>
    <s v="Lab"/>
    <x v="4"/>
    <s v="Medical"/>
    <s v="Prescription issue"/>
    <s v="billing not clear"/>
    <x v="6"/>
    <s v="23/02/2025"/>
    <s v="DD/MM/YYYY"/>
    <d v="2025-02-23T00:00:00"/>
    <s v="30 min"/>
    <n v="30"/>
    <s v="2h"/>
    <n v="2"/>
    <s v="23/05/2025"/>
    <s v="DD/MM/YYYY"/>
    <d v="2025-05-23T00:00:00"/>
    <s v="Resolved"/>
    <x v="0"/>
    <s v="Level 1"/>
    <n v="1"/>
    <s v="Maya"/>
    <s v="Solved"/>
    <n v="2"/>
    <x v="0"/>
    <m/>
    <s v="bad experience"/>
    <m/>
    <s v="100 USD"/>
    <n v="100"/>
    <s v="Yes"/>
    <s v="OK"/>
    <s v="OK"/>
    <s v="OK"/>
    <s v="OK"/>
    <s v="OK"/>
    <s v="No"/>
    <x v="2"/>
    <x v="1"/>
    <x v="0"/>
    <x v="2"/>
    <x v="1"/>
  </r>
  <r>
    <s v="tk_4233"/>
    <s v="TCK-4233"/>
    <m/>
    <m/>
    <s v="~30"/>
    <n v="30"/>
    <x v="1"/>
    <x v="3"/>
    <s v="Giza"/>
    <s v="Mobile Unit"/>
    <s v="HealthPlus"/>
    <x v="1"/>
    <s v="Pharmacy"/>
    <x v="3"/>
    <s v="Technical"/>
    <s v="Wrong appointment"/>
    <s v="waiting too long"/>
    <x v="1"/>
    <s v="02-24-25"/>
    <s v="MM-DD-YY"/>
    <d v="2025-02-24T00:00:00"/>
    <s v="45"/>
    <n v="45"/>
    <s v="48"/>
    <n v="48"/>
    <m/>
    <m/>
    <m/>
    <s v="Escalated"/>
    <x v="3"/>
    <n v="3"/>
    <n v="3"/>
    <s v="Lina"/>
    <s v="Dropped"/>
    <n v="2"/>
    <x v="0"/>
    <s v="Yes"/>
    <m/>
    <m/>
    <n v="20"/>
    <n v="20"/>
    <s v="Yes"/>
    <s v="OK"/>
    <s v="Resolution Time Exists Before Closure"/>
    <s v="Dropped Ticket Still Active"/>
    <s v="OK"/>
    <s v="OK"/>
    <m/>
    <x v="0"/>
    <x v="1"/>
    <x v="0"/>
    <x v="0"/>
    <x v="0"/>
  </r>
  <r>
    <s v="4234"/>
    <s v="TCK-4234"/>
    <s v="P-476"/>
    <s v="V-8915"/>
    <s v="unknown"/>
    <m/>
    <x v="0"/>
    <x v="1"/>
    <s v="Mosul"/>
    <s v="Mobile Unit"/>
    <s v="Alnoor Hospital"/>
    <x v="0"/>
    <s v="Reception"/>
    <x v="0"/>
    <s v="Medical"/>
    <s v="Missing record"/>
    <s v="need help"/>
    <x v="0"/>
    <s v="2025-05-15"/>
    <s v="YYYY-MM-DD"/>
    <d v="2025-05-15T00:00:00"/>
    <s v="30 min"/>
    <n v="30"/>
    <s v="5 hours"/>
    <n v="5"/>
    <s v="2025-04-24"/>
    <s v="YYYY-MM-DD"/>
    <d v="2025-04-24T00:00:00"/>
    <s v="Pending"/>
    <x v="0"/>
    <n v="2"/>
    <n v="2"/>
    <s v="Hassan"/>
    <s v="Referred"/>
    <n v="1"/>
    <x v="0"/>
    <s v="No"/>
    <s v="الخدمة سيئة"/>
    <s v="Negative Feedback"/>
    <s v="~30"/>
    <n v="30"/>
    <s v="No"/>
    <s v="Status Mismatch"/>
    <s v="Resolution Time Exists Before Closure"/>
    <s v="OK"/>
    <s v="OK"/>
    <s v="OK"/>
    <s v="Yes"/>
    <x v="0"/>
    <x v="4"/>
    <x v="0"/>
    <x v="0"/>
    <x v="0"/>
  </r>
  <r>
    <s v="tk_4235"/>
    <s v="TCK-4235"/>
    <s v="P-840"/>
    <m/>
    <s v="~30"/>
    <n v="30"/>
    <x v="0"/>
    <x v="2"/>
    <s v="Amman"/>
    <s v="Clinic"/>
    <s v="Al Noor Hosp."/>
    <x v="0"/>
    <s v="Pharmacy"/>
    <x v="0"/>
    <s v="Complaint"/>
    <s v="Long wait time"/>
    <s v="الدكتور لم يحضر"/>
    <x v="5"/>
    <s v="2025-06-16"/>
    <s v="YYYY-MM-DD"/>
    <d v="2025-06-16T00:00:00"/>
    <s v="30 min"/>
    <n v="30"/>
    <s v="2h"/>
    <n v="2"/>
    <m/>
    <m/>
    <m/>
    <s v="Closed"/>
    <x v="3"/>
    <s v="Level 1"/>
    <n v="1"/>
    <s v="John"/>
    <s v="Referred"/>
    <n v="5"/>
    <x v="2"/>
    <m/>
    <s v="good service"/>
    <s v="Positive Feedback"/>
    <n v="50"/>
    <n v="50"/>
    <s v="No"/>
    <s v="Missing Resolved Date"/>
    <s v="OK"/>
    <s v="OK"/>
    <s v="OK"/>
    <s v="OK"/>
    <m/>
    <x v="2"/>
    <x v="1"/>
    <x v="0"/>
    <x v="2"/>
    <x v="2"/>
  </r>
  <r>
    <s v="TCK-4236"/>
    <s v="TCK-4236"/>
    <m/>
    <m/>
    <n v="81"/>
    <n v="81"/>
    <x v="0"/>
    <x v="0"/>
    <s v="Tripoli"/>
    <s v="Clinic"/>
    <s v="Al Noor Hosp."/>
    <x v="0"/>
    <s v="Pharmacy"/>
    <x v="3"/>
    <s v="Technical"/>
    <s v="Billing error"/>
    <s v="الخدمة سيئة"/>
    <x v="2"/>
    <s v="02-13-25"/>
    <s v="MM-DD-YY"/>
    <d v="2025-02-13T00:00:00"/>
    <s v="1h"/>
    <n v="60"/>
    <s v="5 hours"/>
    <n v="5"/>
    <m/>
    <m/>
    <m/>
    <s v="Pending"/>
    <x v="0"/>
    <n v="3"/>
    <n v="3"/>
    <s v="John"/>
    <s v="Duplicate"/>
    <n v="4"/>
    <x v="2"/>
    <s v="Yes"/>
    <m/>
    <m/>
    <s v="~30"/>
    <n v="30"/>
    <s v="Yes"/>
    <s v="OK"/>
    <s v="Resolution Time Exists Before Closure"/>
    <s v="Duplicate Ticket Still Active"/>
    <s v="OK"/>
    <s v="OK"/>
    <m/>
    <x v="0"/>
    <x v="2"/>
    <x v="2"/>
    <x v="0"/>
    <x v="0"/>
  </r>
  <r>
    <s v="tk_4237"/>
    <s v="TCK-4237"/>
    <m/>
    <s v="V-5485"/>
    <s v="~30"/>
    <n v="30"/>
    <x v="0"/>
    <x v="2"/>
    <s v="Amman"/>
    <s v="Clinic"/>
    <s v="Al Noor Hosp."/>
    <x v="0"/>
    <s v="Lab"/>
    <x v="2"/>
    <s v="Complaint"/>
    <s v="System down"/>
    <m/>
    <x v="3"/>
    <s v="24/04/2025"/>
    <s v="DD/MM/YYYY"/>
    <d v="2025-04-24T00:00:00"/>
    <s v="2 hours"/>
    <n v="120"/>
    <s v="2h"/>
    <n v="2"/>
    <s v="03-20-25"/>
    <s v="MM-DD-YY"/>
    <d v="2025-03-20T00:00:00"/>
    <s v="Pending"/>
    <x v="0"/>
    <s v="Level 1"/>
    <n v="1"/>
    <s v="Hassan"/>
    <s v="Duplicate"/>
    <s v="good"/>
    <x v="2"/>
    <s v="No"/>
    <s v="bad experience"/>
    <m/>
    <n v="10"/>
    <n v="10"/>
    <s v="Yes"/>
    <s v="Status Mismatch"/>
    <s v="Resolution Time Exists Before Closure"/>
    <s v="Duplicate Ticket Still Active"/>
    <s v="OK"/>
    <s v="OK"/>
    <s v="Yes"/>
    <x v="0"/>
    <x v="1"/>
    <x v="1"/>
    <x v="0"/>
    <x v="0"/>
  </r>
  <r>
    <s v="4238"/>
    <s v="TCK-4238"/>
    <s v="P-126"/>
    <s v="V-8153"/>
    <s v="~30"/>
    <n v="30"/>
    <x v="0"/>
    <x v="2"/>
    <s v="Irbid"/>
    <s v="Mobile Unit"/>
    <s v="Al Noor Hosp."/>
    <x v="0"/>
    <s v="Reception"/>
    <x v="1"/>
    <s v="Technical"/>
    <s v="System down"/>
    <s v="billing not clear"/>
    <x v="6"/>
    <s v="08/01/2025"/>
    <s v="DD/MM/YYYY"/>
    <d v="2025-01-08T00:00:00"/>
    <s v="2 hours"/>
    <n v="120"/>
    <s v="2h"/>
    <n v="2"/>
    <m/>
    <m/>
    <m/>
    <s v="Escalated"/>
    <x v="0"/>
    <n v="0"/>
    <n v="0"/>
    <s v="Sara"/>
    <s v="Dropped"/>
    <n v="2"/>
    <x v="0"/>
    <m/>
    <m/>
    <m/>
    <n v="50"/>
    <n v="50"/>
    <s v="No"/>
    <s v="OK"/>
    <s v="Resolution Time Exists Before Closure"/>
    <s v="Dropped Ticket Still Active"/>
    <s v="Review"/>
    <s v="OK"/>
    <m/>
    <x v="0"/>
    <x v="1"/>
    <x v="1"/>
    <x v="0"/>
    <x v="2"/>
  </r>
  <r>
    <s v="tk_4239"/>
    <s v="TCK-4239"/>
    <s v="P-116"/>
    <m/>
    <s v="~30"/>
    <n v="30"/>
    <x v="0"/>
    <x v="2"/>
    <s v="Amman"/>
    <s v="Clinic"/>
    <s v="HealthPlus"/>
    <x v="1"/>
    <s v="Reception"/>
    <x v="0"/>
    <s v="Technical"/>
    <s v="Prescription issue"/>
    <s v="الخدمة سيئة"/>
    <x v="2"/>
    <s v="12/02/2025"/>
    <s v="DD/MM/YYYY"/>
    <d v="2025-02-12T00:00:00"/>
    <s v="1h"/>
    <n v="60"/>
    <s v="1 day"/>
    <n v="24"/>
    <s v="2025-06-29"/>
    <s v="YYYY-MM-DD"/>
    <d v="2025-06-29T00:00:00"/>
    <s v="Pending"/>
    <x v="3"/>
    <n v="2"/>
    <n v="2"/>
    <m/>
    <s v="Referred"/>
    <s v="bad"/>
    <x v="2"/>
    <s v="Yes"/>
    <s v="مشكلة في الفاتورة"/>
    <s v="Billing Issue"/>
    <s v="~30"/>
    <n v="30"/>
    <s v="Yes"/>
    <s v="Status Mismatch"/>
    <s v="Resolution Time Exists Before Closure"/>
    <s v="OK"/>
    <s v="OK"/>
    <s v="OK"/>
    <s v="No"/>
    <x v="0"/>
    <x v="1"/>
    <x v="2"/>
    <x v="0"/>
    <x v="0"/>
  </r>
  <r>
    <s v="4240"/>
    <s v="TCK-4240"/>
    <m/>
    <s v="V-9894"/>
    <s v="~30"/>
    <n v="30"/>
    <x v="0"/>
    <x v="0"/>
    <s v="Beirut"/>
    <s v="Pharmacy"/>
    <s v="Al Noor Hosp."/>
    <x v="0"/>
    <s v="Billing"/>
    <x v="3"/>
    <s v="Medical"/>
    <s v="Long wait time"/>
    <s v="تأخير في الخدمة"/>
    <x v="4"/>
    <s v="2025-04-20"/>
    <s v="YYYY-MM-DD"/>
    <d v="2025-04-20T00:00:00"/>
    <s v="1h"/>
    <n v="60"/>
    <s v="-1"/>
    <m/>
    <s v="06/05/2025"/>
    <s v="DD/MM/YYYY"/>
    <d v="2025-05-06T00:00:00"/>
    <s v="Pending"/>
    <x v="2"/>
    <s v="Level 1"/>
    <n v="1"/>
    <s v="Sara"/>
    <s v="Referred"/>
    <n v="2"/>
    <x v="0"/>
    <s v="Yes"/>
    <s v="bad experience"/>
    <m/>
    <n v="10"/>
    <n v="10"/>
    <s v="No"/>
    <s v="Status Mismatch"/>
    <s v="OK"/>
    <s v="OK"/>
    <s v="OK"/>
    <s v="OK"/>
    <s v="No"/>
    <x v="0"/>
    <x v="1"/>
    <x v="2"/>
    <x v="0"/>
    <x v="0"/>
  </r>
  <r>
    <s v="tk_4241"/>
    <s v="TCK-4241"/>
    <s v="P-190"/>
    <m/>
    <s v="~30"/>
    <n v="30"/>
    <x v="1"/>
    <x v="2"/>
    <s v="Zarqa"/>
    <s v="Clinic"/>
    <s v="HealthPlus"/>
    <x v="1"/>
    <s v="ER"/>
    <x v="3"/>
    <s v="Technical"/>
    <s v="Wrong appointment"/>
    <s v="billing not clear"/>
    <x v="6"/>
    <s v="01-01-25"/>
    <s v="MM-DD-YY"/>
    <d v="2025-01-01T00:00:00"/>
    <s v="1h"/>
    <n v="60"/>
    <s v="1 day"/>
    <n v="24"/>
    <m/>
    <m/>
    <m/>
    <s v="Pending"/>
    <x v="0"/>
    <n v="2"/>
    <n v="2"/>
    <s v="Fatima"/>
    <s v="Duplicate"/>
    <s v="bad"/>
    <x v="2"/>
    <m/>
    <m/>
    <m/>
    <s v="100 USD"/>
    <n v="100"/>
    <s v="No"/>
    <s v="OK"/>
    <s v="Resolution Time Exists Before Closure"/>
    <s v="Duplicate Ticket Still Active"/>
    <s v="OK"/>
    <s v="OK"/>
    <m/>
    <x v="0"/>
    <x v="1"/>
    <x v="2"/>
    <x v="0"/>
    <x v="1"/>
  </r>
  <r>
    <s v="4242"/>
    <s v="TCK-4242"/>
    <m/>
    <s v="V-5441"/>
    <s v="unknown"/>
    <m/>
    <x v="0"/>
    <x v="3"/>
    <s v="Alexandria"/>
    <s v="Hospital"/>
    <s v="HealthPlus"/>
    <x v="1"/>
    <s v="Lab"/>
    <x v="3"/>
    <s v="Medical"/>
    <s v="Missing record"/>
    <s v="الدكتور لم يحضر"/>
    <x v="5"/>
    <s v="23/03/2025"/>
    <s v="DD/MM/YYYY"/>
    <d v="2025-03-23T00:00:00"/>
    <s v="2 hours"/>
    <n v="120"/>
    <s v="-1"/>
    <m/>
    <s v="05/06/2025"/>
    <s v="DD/MM/YYYY"/>
    <d v="2025-06-05T00:00:00"/>
    <s v="Open"/>
    <x v="0"/>
    <s v="Level 1"/>
    <n v="1"/>
    <s v="Ali"/>
    <s v="Solved"/>
    <s v="bad"/>
    <x v="2"/>
    <m/>
    <s v="bad experience"/>
    <m/>
    <n v="50"/>
    <n v="50"/>
    <s v="No"/>
    <s v="Status Mismatch"/>
    <s v="OK"/>
    <s v="Solved Ticket Still Active"/>
    <s v="OK"/>
    <s v="OK"/>
    <s v="No"/>
    <x v="0"/>
    <x v="4"/>
    <x v="1"/>
    <x v="0"/>
    <x v="2"/>
  </r>
  <r>
    <s v="4243"/>
    <s v="TCK-4243"/>
    <m/>
    <m/>
    <s v="unknown"/>
    <m/>
    <x v="1"/>
    <x v="1"/>
    <s v="Basra"/>
    <s v="Clinic"/>
    <s v="Alnoor Hospital"/>
    <x v="0"/>
    <s v="ER"/>
    <x v="0"/>
    <s v="Complaint"/>
    <s v="Billing error"/>
    <s v="waiting too long"/>
    <x v="1"/>
    <s v="05-06-25"/>
    <s v="MM-DD-YY"/>
    <d v="2025-05-06T00:00:00"/>
    <s v="30 min"/>
    <n v="30"/>
    <s v="1 day"/>
    <n v="24"/>
    <m/>
    <m/>
    <m/>
    <s v="Escalated"/>
    <x v="3"/>
    <n v="0"/>
    <n v="0"/>
    <s v="Omar"/>
    <s v="Referred"/>
    <n v="4"/>
    <x v="2"/>
    <m/>
    <s v="مشكلة في الفاتورة"/>
    <s v="Billing Issue"/>
    <n v="50"/>
    <n v="50"/>
    <s v="No"/>
    <s v="OK"/>
    <s v="Resolution Time Exists Before Closure"/>
    <s v="OK"/>
    <s v="Review"/>
    <s v="OK"/>
    <m/>
    <x v="0"/>
    <x v="4"/>
    <x v="0"/>
    <x v="0"/>
    <x v="2"/>
  </r>
  <r>
    <s v="4244"/>
    <s v="TCK-4244"/>
    <s v="P-621"/>
    <m/>
    <n v="86"/>
    <n v="86"/>
    <x v="1"/>
    <x v="0"/>
    <s v="Bekaa"/>
    <s v="Hospital"/>
    <s v="Alnoor Hospital"/>
    <x v="0"/>
    <s v="Billing"/>
    <x v="1"/>
    <s v="Admin"/>
    <s v="System down"/>
    <m/>
    <x v="3"/>
    <s v="19/05/2025"/>
    <s v="DD/MM/YYYY"/>
    <d v="2025-05-19T00:00:00"/>
    <s v="45"/>
    <n v="45"/>
    <s v="5 hours"/>
    <n v="5"/>
    <s v="22/05/2025"/>
    <s v="DD/MM/YYYY"/>
    <d v="2025-05-22T00:00:00"/>
    <s v="Pending"/>
    <x v="3"/>
    <n v="2"/>
    <n v="2"/>
    <s v="Maya"/>
    <s v="Duplicate"/>
    <s v="bad"/>
    <x v="2"/>
    <s v="Yes"/>
    <s v="bad experience"/>
    <m/>
    <s v="100 USD"/>
    <n v="100"/>
    <s v="No"/>
    <s v="Status Mismatch"/>
    <s v="Resolution Time Exists Before Closure"/>
    <s v="Duplicate Ticket Still Active"/>
    <s v="OK"/>
    <s v="OK"/>
    <s v="No"/>
    <x v="0"/>
    <x v="2"/>
    <x v="0"/>
    <x v="0"/>
    <x v="1"/>
  </r>
  <r>
    <s v="4245"/>
    <s v="TCK-4245"/>
    <s v="P-584"/>
    <s v="V-5939"/>
    <s v="~30"/>
    <n v="30"/>
    <x v="1"/>
    <x v="3"/>
    <s v="Cairo"/>
    <s v="Clinic"/>
    <s v="Al Noor Hosp."/>
    <x v="0"/>
    <s v="Billing"/>
    <x v="3"/>
    <s v="Complaint"/>
    <s v="Missing record"/>
    <s v="waiting too long"/>
    <x v="1"/>
    <s v="2025-05-25"/>
    <s v="YYYY-MM-DD"/>
    <d v="2025-05-25T00:00:00"/>
    <s v="1h"/>
    <n v="60"/>
    <s v="5 hours"/>
    <n v="5"/>
    <m/>
    <m/>
    <m/>
    <s v="Open"/>
    <x v="0"/>
    <s v="Level 1"/>
    <n v="1"/>
    <s v="Sara"/>
    <s v="Dropped"/>
    <n v="5"/>
    <x v="2"/>
    <s v="Yes"/>
    <s v="تأخير في الخدمة"/>
    <s v="Service Delay"/>
    <n v="20"/>
    <n v="20"/>
    <s v="No"/>
    <s v="OK"/>
    <s v="Resolution Time Exists Before Closure"/>
    <s v="Dropped Ticket Still Active"/>
    <s v="OK"/>
    <s v="OK"/>
    <m/>
    <x v="0"/>
    <x v="1"/>
    <x v="2"/>
    <x v="0"/>
    <x v="0"/>
  </r>
  <r>
    <s v="TCK-4246"/>
    <s v="TCK-4246"/>
    <m/>
    <m/>
    <s v="~30"/>
    <n v="30"/>
    <x v="0"/>
    <x v="0"/>
    <s v="Tripoli"/>
    <s v="Clinic"/>
    <s v="Alnoor Hospital"/>
    <x v="0"/>
    <s v="Billing"/>
    <x v="4"/>
    <s v="Complaint"/>
    <s v="Billing error"/>
    <s v="تأخير في الخدمة"/>
    <x v="4"/>
    <s v="04-27-25"/>
    <s v="MM-DD-YY"/>
    <d v="2025-04-27T00:00:00"/>
    <s v="1h"/>
    <n v="60"/>
    <s v="-1"/>
    <m/>
    <m/>
    <m/>
    <m/>
    <s v="Escalated"/>
    <x v="2"/>
    <n v="2"/>
    <n v="2"/>
    <s v="Ali"/>
    <s v="Solved"/>
    <n v="4"/>
    <x v="2"/>
    <s v="No"/>
    <m/>
    <m/>
    <s v="100 USD"/>
    <n v="100"/>
    <s v="Yes"/>
    <s v="OK"/>
    <s v="OK"/>
    <s v="Solved Ticket Still Active"/>
    <s v="OK"/>
    <s v="OK"/>
    <m/>
    <x v="0"/>
    <x v="1"/>
    <x v="2"/>
    <x v="0"/>
    <x v="1"/>
  </r>
  <r>
    <s v="4247"/>
    <s v="TCK-4247"/>
    <s v="P-261"/>
    <m/>
    <s v="unknown"/>
    <m/>
    <x v="1"/>
    <x v="2"/>
    <s v="Amman"/>
    <s v="Pharmacy"/>
    <s v="Care Clinic"/>
    <x v="2"/>
    <s v="Reception"/>
    <x v="1"/>
    <s v="Inquiry"/>
    <s v="Missing record"/>
    <m/>
    <x v="3"/>
    <s v="08/06/2025"/>
    <s v="DD/MM/YYYY"/>
    <d v="2025-06-08T00:00:00"/>
    <s v="45"/>
    <n v="45"/>
    <s v="48"/>
    <n v="48"/>
    <m/>
    <m/>
    <m/>
    <s v="Open"/>
    <x v="1"/>
    <n v="0"/>
    <n v="0"/>
    <s v="Hassan"/>
    <s v="Referred"/>
    <n v="1"/>
    <x v="0"/>
    <s v="Yes"/>
    <m/>
    <m/>
    <n v="20"/>
    <n v="20"/>
    <s v="Yes"/>
    <s v="OK"/>
    <s v="Resolution Time Exists Before Closure"/>
    <s v="OK"/>
    <s v="OK"/>
    <s v="OK"/>
    <m/>
    <x v="0"/>
    <x v="4"/>
    <x v="0"/>
    <x v="0"/>
    <x v="0"/>
  </r>
  <r>
    <s v="tk_4248"/>
    <s v="TCK-4248"/>
    <s v="P-340"/>
    <m/>
    <s v="unknown"/>
    <m/>
    <x v="0"/>
    <x v="0"/>
    <s v="Saida"/>
    <s v="Mobile Unit"/>
    <s v="Alnoor Hospital"/>
    <x v="0"/>
    <s v="ER"/>
    <x v="4"/>
    <s v="Technical"/>
    <s v="Long wait time"/>
    <s v="الخدمة سيئة"/>
    <x v="2"/>
    <s v="2025-03-11"/>
    <s v="YYYY-MM-DD"/>
    <d v="2025-03-11T00:00:00"/>
    <s v="45"/>
    <n v="45"/>
    <s v="2h"/>
    <n v="2"/>
    <m/>
    <m/>
    <m/>
    <s v="Resolved"/>
    <x v="2"/>
    <n v="2"/>
    <n v="2"/>
    <s v="Maya"/>
    <s v="Duplicate"/>
    <n v="4"/>
    <x v="2"/>
    <s v="Yes"/>
    <s v="bad experience"/>
    <m/>
    <n v="20"/>
    <n v="20"/>
    <s v="No"/>
    <s v="Missing Resolved Date"/>
    <s v="OK"/>
    <s v="OK"/>
    <s v="OK"/>
    <s v="OK"/>
    <m/>
    <x v="2"/>
    <x v="4"/>
    <x v="0"/>
    <x v="2"/>
    <x v="0"/>
  </r>
  <r>
    <s v="4249"/>
    <s v="TCK-4249"/>
    <m/>
    <m/>
    <s v="~30"/>
    <n v="30"/>
    <x v="1"/>
    <x v="2"/>
    <s v="Irbid"/>
    <s v="Mobile Unit"/>
    <s v="Al Noor Hosp."/>
    <x v="0"/>
    <s v="Billing"/>
    <x v="2"/>
    <s v="Complaint"/>
    <s v="Long wait time"/>
    <m/>
    <x v="3"/>
    <s v="06-20-25"/>
    <s v="MM-DD-YY"/>
    <d v="2025-06-20T00:00:00"/>
    <s v="45"/>
    <n v="45"/>
    <s v="1 day"/>
    <n v="24"/>
    <s v="12/04/2025"/>
    <s v="DD/MM/YYYY"/>
    <d v="2025-04-12T00:00:00"/>
    <s v="Resolved"/>
    <x v="3"/>
    <s v="Level 1"/>
    <n v="1"/>
    <s v="Omar"/>
    <s v="Solved"/>
    <n v="4"/>
    <x v="2"/>
    <s v="Yes"/>
    <m/>
    <m/>
    <n v="20"/>
    <n v="20"/>
    <s v="No"/>
    <s v="OK"/>
    <s v="OK"/>
    <s v="OK"/>
    <s v="OK"/>
    <s v="OK"/>
    <s v="Yes"/>
    <x v="3"/>
    <x v="1"/>
    <x v="0"/>
    <x v="3"/>
    <x v="0"/>
  </r>
  <r>
    <s v="tk_4250"/>
    <s v="TCK-4250"/>
    <m/>
    <s v="V-5745"/>
    <s v="~30"/>
    <n v="30"/>
    <x v="0"/>
    <x v="2"/>
    <s v="Irbid"/>
    <s v="Mobile Unit"/>
    <s v="Al Noor Hosp."/>
    <x v="0"/>
    <s v="Reception"/>
    <x v="2"/>
    <s v="Admin"/>
    <s v="Billing error"/>
    <s v="billing not clear"/>
    <x v="6"/>
    <s v="2025-06-27"/>
    <s v="YYYY-MM-DD"/>
    <d v="2025-06-27T00:00:00"/>
    <s v="2 hours"/>
    <n v="120"/>
    <s v="48"/>
    <n v="48"/>
    <m/>
    <m/>
    <m/>
    <s v="Pending"/>
    <x v="1"/>
    <n v="2"/>
    <n v="2"/>
    <s v="Maya"/>
    <s v="Solved"/>
    <n v="4"/>
    <x v="2"/>
    <m/>
    <m/>
    <m/>
    <n v="20"/>
    <n v="20"/>
    <s v="No"/>
    <s v="OK"/>
    <s v="Resolution Time Exists Before Closure"/>
    <s v="Solved Ticket Still Active"/>
    <s v="OK"/>
    <s v="OK"/>
    <m/>
    <x v="0"/>
    <x v="1"/>
    <x v="1"/>
    <x v="0"/>
    <x v="0"/>
  </r>
  <r>
    <s v="4251"/>
    <s v="TCK-4251"/>
    <m/>
    <m/>
    <s v="unknown"/>
    <m/>
    <x v="0"/>
    <x v="3"/>
    <s v="Giza"/>
    <s v="Clinic"/>
    <s v="HealthPlus"/>
    <x v="1"/>
    <s v="Billing"/>
    <x v="1"/>
    <s v="Technical"/>
    <s v="Long wait time"/>
    <s v="الدكتور لم يحضر"/>
    <x v="5"/>
    <s v="2025-02-07"/>
    <s v="YYYY-MM-DD"/>
    <d v="2025-02-07T00:00:00"/>
    <s v="1h"/>
    <n v="60"/>
    <s v="1 day"/>
    <n v="24"/>
    <m/>
    <m/>
    <m/>
    <s v="Pending"/>
    <x v="2"/>
    <n v="1"/>
    <n v="1"/>
    <s v="Omar"/>
    <s v="Referred"/>
    <n v="3"/>
    <x v="1"/>
    <s v="Yes"/>
    <m/>
    <m/>
    <n v="10"/>
    <n v="10"/>
    <s v="Yes"/>
    <s v="OK"/>
    <s v="Resolution Time Exists Before Closure"/>
    <s v="OK"/>
    <s v="OK"/>
    <s v="OK"/>
    <m/>
    <x v="0"/>
    <x v="4"/>
    <x v="2"/>
    <x v="0"/>
    <x v="0"/>
  </r>
  <r>
    <s v="4252"/>
    <s v="TCK-4252"/>
    <s v="P-926"/>
    <m/>
    <s v="~30"/>
    <n v="30"/>
    <x v="0"/>
    <x v="2"/>
    <s v="Zarqa"/>
    <s v="Pharmacy"/>
    <s v="HealthPlus"/>
    <x v="1"/>
    <s v="Billing"/>
    <x v="2"/>
    <s v="Medical"/>
    <s v="Wrong appointment"/>
    <s v="need help"/>
    <x v="0"/>
    <s v="17/03/2025"/>
    <s v="DD/MM/YYYY"/>
    <d v="2025-03-17T00:00:00"/>
    <s v="45"/>
    <n v="45"/>
    <s v="48"/>
    <n v="48"/>
    <s v="04-01-25"/>
    <s v="MM-DD-YY"/>
    <d v="2025-04-01T00:00:00"/>
    <s v="Open"/>
    <x v="2"/>
    <n v="3"/>
    <n v="3"/>
    <m/>
    <s v="Duplicate"/>
    <n v="5"/>
    <x v="2"/>
    <m/>
    <m/>
    <m/>
    <s v="~30"/>
    <n v="30"/>
    <s v="Yes"/>
    <s v="Status Mismatch"/>
    <s v="Resolution Time Exists Before Closure"/>
    <s v="Duplicate Ticket Still Active"/>
    <s v="Review"/>
    <s v="Review"/>
    <s v="No"/>
    <x v="0"/>
    <x v="1"/>
    <x v="0"/>
    <x v="0"/>
    <x v="0"/>
  </r>
  <r>
    <s v="4253"/>
    <s v="TCK-4253"/>
    <s v="P-715"/>
    <s v="V-4231"/>
    <s v="unknown"/>
    <m/>
    <x v="1"/>
    <x v="2"/>
    <s v="Irbid"/>
    <s v="Hospital"/>
    <s v="Al Noor Hosp."/>
    <x v="0"/>
    <s v="Billing"/>
    <x v="0"/>
    <s v="Medical"/>
    <s v="Billing error"/>
    <s v="waiting too long"/>
    <x v="1"/>
    <s v="2025-02-23"/>
    <s v="YYYY-MM-DD"/>
    <d v="2025-02-23T00:00:00"/>
    <s v="30 min"/>
    <n v="30"/>
    <s v="-1"/>
    <m/>
    <m/>
    <m/>
    <m/>
    <s v="Open"/>
    <x v="3"/>
    <n v="1"/>
    <n v="1"/>
    <s v="Lina"/>
    <s v="Solved"/>
    <s v="good"/>
    <x v="2"/>
    <m/>
    <m/>
    <m/>
    <n v="20"/>
    <n v="20"/>
    <s v="No"/>
    <s v="OK"/>
    <s v="OK"/>
    <s v="Solved Ticket Still Active"/>
    <s v="OK"/>
    <s v="OK"/>
    <m/>
    <x v="0"/>
    <x v="4"/>
    <x v="0"/>
    <x v="0"/>
    <x v="0"/>
  </r>
  <r>
    <s v="tk_4254"/>
    <s v="TCK-4254"/>
    <s v="P-611"/>
    <s v="V-8881"/>
    <n v="28"/>
    <n v="28"/>
    <x v="0"/>
    <x v="1"/>
    <s v="Baghdad"/>
    <s v="Clinic"/>
    <s v="Alnoor Hospital"/>
    <x v="0"/>
    <s v="Billing"/>
    <x v="4"/>
    <s v="Medical"/>
    <s v="System down"/>
    <m/>
    <x v="3"/>
    <s v="2025-06-26"/>
    <s v="YYYY-MM-DD"/>
    <d v="2025-06-26T00:00:00"/>
    <s v="2 hours"/>
    <n v="120"/>
    <s v="1 day"/>
    <n v="24"/>
    <m/>
    <m/>
    <m/>
    <s v="Open"/>
    <x v="0"/>
    <n v="1"/>
    <n v="1"/>
    <s v="Maya"/>
    <s v="Duplicate"/>
    <n v="3"/>
    <x v="1"/>
    <s v="No"/>
    <s v="bad experience"/>
    <m/>
    <n v="50"/>
    <n v="50"/>
    <s v="No"/>
    <s v="OK"/>
    <s v="Resolution Time Exists Before Closure"/>
    <s v="Duplicate Ticket Still Active"/>
    <s v="OK"/>
    <s v="OK"/>
    <m/>
    <x v="0"/>
    <x v="1"/>
    <x v="1"/>
    <x v="0"/>
    <x v="2"/>
  </r>
  <r>
    <s v="4255"/>
    <s v="TCK-4255"/>
    <s v="P-473"/>
    <s v="V-5245"/>
    <s v="unknown"/>
    <m/>
    <x v="0"/>
    <x v="2"/>
    <s v="Zarqa"/>
    <s v="Pharmacy"/>
    <s v="Alnoor Hospital"/>
    <x v="0"/>
    <s v="Billing"/>
    <x v="3"/>
    <s v="Inquiry"/>
    <s v="Wrong appointment"/>
    <s v="need help"/>
    <x v="0"/>
    <s v="11/01/2025"/>
    <s v="DD/MM/YYYY"/>
    <d v="2025-01-11T00:00:00"/>
    <s v="45"/>
    <n v="45"/>
    <s v="5 hours"/>
    <n v="5"/>
    <s v="02-27-25"/>
    <s v="MM-DD-YY"/>
    <d v="2025-02-27T00:00:00"/>
    <s v="Pending"/>
    <x v="3"/>
    <n v="2"/>
    <n v="2"/>
    <s v="John"/>
    <s v="Referred"/>
    <n v="2"/>
    <x v="0"/>
    <s v="Yes"/>
    <s v="bad experience"/>
    <m/>
    <s v="100 USD"/>
    <n v="100"/>
    <s v="Yes"/>
    <s v="Status Mismatch"/>
    <s v="Resolution Time Exists Before Closure"/>
    <s v="OK"/>
    <s v="OK"/>
    <s v="OK"/>
    <s v="No"/>
    <x v="0"/>
    <x v="4"/>
    <x v="0"/>
    <x v="0"/>
    <x v="1"/>
  </r>
  <r>
    <s v="tk_4256"/>
    <s v="TCK-4256"/>
    <m/>
    <s v="V-2347"/>
    <n v="89"/>
    <n v="89"/>
    <x v="1"/>
    <x v="2"/>
    <s v="Irbid"/>
    <s v="Hospital"/>
    <s v="HealthPlus"/>
    <x v="1"/>
    <s v="Reception"/>
    <x v="3"/>
    <s v="Technical"/>
    <s v="Wrong appointment"/>
    <s v="waiting too long"/>
    <x v="1"/>
    <s v="02-10-25"/>
    <s v="MM-DD-YY"/>
    <d v="2025-02-10T00:00:00"/>
    <s v="30 min"/>
    <n v="30"/>
    <s v="1 day"/>
    <n v="24"/>
    <m/>
    <m/>
    <m/>
    <s v="Open"/>
    <x v="1"/>
    <s v="Level 1"/>
    <n v="1"/>
    <s v="Hassan"/>
    <s v="Referred"/>
    <n v="2"/>
    <x v="0"/>
    <s v="No"/>
    <s v="good service"/>
    <s v="Positive Feedback"/>
    <s v="~30"/>
    <n v="30"/>
    <s v="Yes"/>
    <s v="OK"/>
    <s v="Resolution Time Exists Before Closure"/>
    <s v="OK"/>
    <s v="OK"/>
    <s v="OK"/>
    <m/>
    <x v="0"/>
    <x v="2"/>
    <x v="0"/>
    <x v="0"/>
    <x v="0"/>
  </r>
  <r>
    <s v="tk_4257"/>
    <s v="TCK-4257"/>
    <s v="P-790"/>
    <s v="V-9424"/>
    <s v="unknown"/>
    <m/>
    <x v="1"/>
    <x v="3"/>
    <s v="Cairo"/>
    <s v="Hospital"/>
    <s v="Alnoor Hospital"/>
    <x v="0"/>
    <s v="Billing"/>
    <x v="4"/>
    <s v="Technical"/>
    <s v="Long wait time"/>
    <s v="billing not clear"/>
    <x v="6"/>
    <s v="2025-05-03"/>
    <s v="YYYY-MM-DD"/>
    <d v="2025-05-03T00:00:00"/>
    <s v="45"/>
    <n v="45"/>
    <s v="-1"/>
    <m/>
    <s v="10/06/2025"/>
    <s v="DD/MM/YYYY"/>
    <d v="2025-06-10T00:00:00"/>
    <s v="Escalated"/>
    <x v="1"/>
    <n v="3"/>
    <n v="3"/>
    <s v="Omar"/>
    <s v="Dropped"/>
    <n v="3"/>
    <x v="1"/>
    <s v="Yes"/>
    <m/>
    <m/>
    <n v="10"/>
    <n v="10"/>
    <s v="Yes"/>
    <s v="Status Mismatch"/>
    <s v="OK"/>
    <s v="Dropped Ticket Still Active"/>
    <s v="OK"/>
    <s v="OK"/>
    <s v="No"/>
    <x v="0"/>
    <x v="4"/>
    <x v="0"/>
    <x v="0"/>
    <x v="0"/>
  </r>
  <r>
    <s v="4258"/>
    <s v="TCK-4258"/>
    <m/>
    <m/>
    <s v="~30"/>
    <n v="30"/>
    <x v="0"/>
    <x v="2"/>
    <s v="Irbid"/>
    <s v="Mobile Unit"/>
    <s v="Al Noor Hosp."/>
    <x v="0"/>
    <s v="Lab"/>
    <x v="4"/>
    <s v="Medical"/>
    <s v="Long wait time"/>
    <m/>
    <x v="3"/>
    <s v="2025-02-13"/>
    <s v="YYYY-MM-DD"/>
    <d v="2025-02-13T00:00:00"/>
    <s v="30 min"/>
    <n v="30"/>
    <s v="5 hours"/>
    <n v="5"/>
    <s v="2025-03-07"/>
    <s v="YYYY-MM-DD"/>
    <d v="2025-03-07T00:00:00"/>
    <s v="Pending"/>
    <x v="3"/>
    <n v="0"/>
    <n v="0"/>
    <m/>
    <s v="Solved"/>
    <n v="2"/>
    <x v="0"/>
    <s v="No"/>
    <s v="good service"/>
    <s v="Positive Feedback"/>
    <s v="~30"/>
    <n v="30"/>
    <s v="Yes"/>
    <s v="Status Mismatch"/>
    <s v="Resolution Time Exists Before Closure"/>
    <s v="Solved Ticket Still Active"/>
    <s v="Review"/>
    <s v="OK"/>
    <s v="No"/>
    <x v="0"/>
    <x v="1"/>
    <x v="0"/>
    <x v="0"/>
    <x v="0"/>
  </r>
  <r>
    <s v="TCK-4259"/>
    <s v="TCK-4259"/>
    <m/>
    <m/>
    <s v="~30"/>
    <n v="30"/>
    <x v="1"/>
    <x v="1"/>
    <s v="Basra"/>
    <s v="Hospital"/>
    <s v="Alnoor Hospital"/>
    <x v="0"/>
    <s v="Reception"/>
    <x v="4"/>
    <s v="Inquiry"/>
    <s v="Prescription issue"/>
    <m/>
    <x v="3"/>
    <s v="19/06/2025"/>
    <s v="DD/MM/YYYY"/>
    <d v="2025-06-19T00:00:00"/>
    <s v="2 hours"/>
    <n v="120"/>
    <s v="5 hours"/>
    <n v="5"/>
    <s v="06-03-25"/>
    <s v="MM-DD-YY"/>
    <d v="2025-06-03T00:00:00"/>
    <s v="Closed"/>
    <x v="1"/>
    <n v="2"/>
    <n v="2"/>
    <s v="Lina"/>
    <s v="Dropped"/>
    <n v="3"/>
    <x v="1"/>
    <s v="No"/>
    <s v="good service"/>
    <s v="Positive Feedback"/>
    <s v="100 USD"/>
    <n v="100"/>
    <s v="No"/>
    <s v="OK"/>
    <s v="OK"/>
    <s v="OK"/>
    <s v="OK"/>
    <s v="OK"/>
    <s v="Yes"/>
    <x v="1"/>
    <x v="1"/>
    <x v="1"/>
    <x v="1"/>
    <x v="1"/>
  </r>
  <r>
    <s v="4260"/>
    <s v="TCK-4260"/>
    <m/>
    <s v="V-9475"/>
    <s v="~30"/>
    <n v="30"/>
    <x v="1"/>
    <x v="0"/>
    <s v="Beirut"/>
    <s v="Clinic"/>
    <s v="HealthPlus"/>
    <x v="1"/>
    <s v="ER"/>
    <x v="2"/>
    <s v="Medical"/>
    <s v="Billing error"/>
    <s v="need help"/>
    <x v="0"/>
    <s v="04-11-25"/>
    <s v="MM-DD-YY"/>
    <d v="2025-04-11T00:00:00"/>
    <s v="30 min"/>
    <n v="30"/>
    <s v="5 hours"/>
    <n v="5"/>
    <m/>
    <m/>
    <m/>
    <s v="Open"/>
    <x v="2"/>
    <n v="2"/>
    <n v="2"/>
    <s v="Maya"/>
    <s v="Solved"/>
    <n v="4"/>
    <x v="2"/>
    <s v="No"/>
    <m/>
    <m/>
    <n v="50"/>
    <n v="50"/>
    <s v="No"/>
    <s v="OK"/>
    <s v="Resolution Time Exists Before Closure"/>
    <s v="Solved Ticket Still Active"/>
    <s v="OK"/>
    <s v="OK"/>
    <m/>
    <x v="0"/>
    <x v="1"/>
    <x v="0"/>
    <x v="0"/>
    <x v="2"/>
  </r>
  <r>
    <s v="4261"/>
    <s v="TCK-4261"/>
    <m/>
    <s v="V-2061"/>
    <n v="20"/>
    <n v="20"/>
    <x v="0"/>
    <x v="1"/>
    <s v="Baghdad"/>
    <s v="Hospital"/>
    <s v="Al Noor Hosp."/>
    <x v="0"/>
    <s v="Lab"/>
    <x v="0"/>
    <s v="Inquiry"/>
    <s v="System down"/>
    <s v="waiting too long"/>
    <x v="1"/>
    <s v="2025-05-08"/>
    <s v="YYYY-MM-DD"/>
    <d v="2025-05-08T00:00:00"/>
    <s v="1h"/>
    <n v="60"/>
    <s v="5 hours"/>
    <n v="5"/>
    <s v="2025-06-03"/>
    <s v="YYYY-MM-DD"/>
    <d v="2025-06-03T00:00:00"/>
    <s v="Closed"/>
    <x v="1"/>
    <n v="2"/>
    <n v="2"/>
    <s v="John"/>
    <s v="Referred"/>
    <n v="4"/>
    <x v="2"/>
    <s v="Yes"/>
    <s v="مشكلة في الفاتورة"/>
    <s v="Billing Issue"/>
    <s v="100 USD"/>
    <n v="100"/>
    <s v="Yes"/>
    <s v="OK"/>
    <s v="OK"/>
    <s v="OK"/>
    <s v="OK"/>
    <s v="OK"/>
    <s v="No"/>
    <x v="1"/>
    <x v="1"/>
    <x v="2"/>
    <x v="1"/>
    <x v="1"/>
  </r>
  <r>
    <s v="tk_4262"/>
    <s v="TCK-4262"/>
    <m/>
    <m/>
    <s v="unknown"/>
    <m/>
    <x v="0"/>
    <x v="0"/>
    <s v="Beirut"/>
    <s v="Pharmacy"/>
    <s v="HealthPlus"/>
    <x v="1"/>
    <s v="ER"/>
    <x v="0"/>
    <s v="Technical"/>
    <s v="Missing record"/>
    <m/>
    <x v="3"/>
    <s v="05-17-25"/>
    <s v="MM-DD-YY"/>
    <d v="2025-05-17T00:00:00"/>
    <s v="2 hours"/>
    <n v="120"/>
    <s v="-1"/>
    <m/>
    <m/>
    <m/>
    <m/>
    <s v="Resolved"/>
    <x v="3"/>
    <n v="3"/>
    <n v="3"/>
    <s v="Maya"/>
    <s v="Solved"/>
    <s v="good"/>
    <x v="2"/>
    <s v="Yes"/>
    <s v="تأخير في الخدمة"/>
    <s v="Service Delay"/>
    <s v="~30"/>
    <n v="30"/>
    <s v="No"/>
    <s v="Missing Resolved Date"/>
    <s v="Missing Resolution Time"/>
    <s v="OK"/>
    <s v="OK"/>
    <s v="OK"/>
    <m/>
    <x v="0"/>
    <x v="4"/>
    <x v="1"/>
    <x v="0"/>
    <x v="0"/>
  </r>
  <r>
    <s v="4263"/>
    <s v="TCK-4263"/>
    <m/>
    <s v="V-1049"/>
    <n v="50"/>
    <n v="50"/>
    <x v="1"/>
    <x v="1"/>
    <s v="Mosul"/>
    <s v="Clinic"/>
    <s v="Alnoor Hospital"/>
    <x v="0"/>
    <s v="Billing"/>
    <x v="0"/>
    <s v="Technical"/>
    <s v="Prescription issue"/>
    <s v="الدكتور لم يحضر"/>
    <x v="5"/>
    <s v="23/03/2025"/>
    <s v="DD/MM/YYYY"/>
    <d v="2025-03-23T00:00:00"/>
    <s v="30 min"/>
    <n v="30"/>
    <s v="2h"/>
    <n v="2"/>
    <m/>
    <m/>
    <m/>
    <s v="Resolved"/>
    <x v="2"/>
    <n v="1"/>
    <n v="1"/>
    <s v="Maya"/>
    <s v="Duplicate"/>
    <s v="bad"/>
    <x v="2"/>
    <m/>
    <s v="bad experience"/>
    <m/>
    <n v="20"/>
    <n v="20"/>
    <s v="Yes"/>
    <s v="Missing Resolved Date"/>
    <s v="OK"/>
    <s v="OK"/>
    <s v="OK"/>
    <s v="OK"/>
    <m/>
    <x v="2"/>
    <x v="5"/>
    <x v="0"/>
    <x v="2"/>
    <x v="0"/>
  </r>
  <r>
    <s v="tk_4264"/>
    <s v="TCK-4264"/>
    <s v="P-109"/>
    <s v="V-2646"/>
    <s v="unknown"/>
    <m/>
    <x v="0"/>
    <x v="1"/>
    <s v="Mosul"/>
    <s v="Clinic"/>
    <s v="Care Clinic"/>
    <x v="2"/>
    <s v="ER"/>
    <x v="3"/>
    <s v="Admin"/>
    <s v="Long wait time"/>
    <s v="need help"/>
    <x v="0"/>
    <s v="25/04/2025"/>
    <s v="DD/MM/YYYY"/>
    <d v="2025-04-25T00:00:00"/>
    <s v="30 min"/>
    <n v="30"/>
    <s v="5 hours"/>
    <n v="5"/>
    <m/>
    <m/>
    <m/>
    <s v="Closed"/>
    <x v="2"/>
    <n v="3"/>
    <n v="3"/>
    <s v="John"/>
    <s v="Referred"/>
    <n v="5"/>
    <x v="2"/>
    <s v="Yes"/>
    <s v="الخدمة سيئة"/>
    <s v="Negative Feedback"/>
    <s v="~30"/>
    <n v="30"/>
    <s v="No"/>
    <s v="Missing Resolved Date"/>
    <s v="OK"/>
    <s v="OK"/>
    <s v="Review"/>
    <s v="OK"/>
    <m/>
    <x v="1"/>
    <x v="4"/>
    <x v="0"/>
    <x v="1"/>
    <x v="0"/>
  </r>
  <r>
    <s v="4265"/>
    <s v="TCK-4265"/>
    <s v="P-876"/>
    <s v="V-9221"/>
    <s v="~30"/>
    <n v="30"/>
    <x v="0"/>
    <x v="0"/>
    <s v="Saida"/>
    <s v="Pharmacy"/>
    <s v="HealthPlus"/>
    <x v="1"/>
    <s v="Lab"/>
    <x v="1"/>
    <s v="Inquiry"/>
    <s v="Long wait time"/>
    <s v="need help"/>
    <x v="0"/>
    <s v="29/06/2025"/>
    <s v="DD/MM/YYYY"/>
    <d v="2025-06-29T00:00:00"/>
    <s v="2 hours"/>
    <n v="120"/>
    <s v="5 hours"/>
    <n v="5"/>
    <s v="2025-06-09"/>
    <s v="YYYY-MM-DD"/>
    <d v="2025-06-09T00:00:00"/>
    <s v="Closed"/>
    <x v="3"/>
    <n v="0"/>
    <n v="0"/>
    <s v="Ali"/>
    <s v="Dropped"/>
    <n v="1"/>
    <x v="0"/>
    <s v="No"/>
    <m/>
    <m/>
    <s v="100 USD"/>
    <n v="100"/>
    <s v="No"/>
    <s v="OK"/>
    <s v="OK"/>
    <s v="OK"/>
    <s v="Review"/>
    <s v="OK"/>
    <s v="Yes"/>
    <x v="1"/>
    <x v="1"/>
    <x v="1"/>
    <x v="1"/>
    <x v="1"/>
  </r>
  <r>
    <s v="4266"/>
    <s v="TCK-4266"/>
    <s v="P-338"/>
    <s v="V-1770"/>
    <s v="~30"/>
    <n v="30"/>
    <x v="0"/>
    <x v="2"/>
    <s v="Zarqa"/>
    <s v="Hospital"/>
    <s v="Care Clinic"/>
    <x v="2"/>
    <s v="Reception"/>
    <x v="4"/>
    <s v="Medical"/>
    <s v="Missing record"/>
    <s v="الدكتور لم يحضر"/>
    <x v="5"/>
    <s v="25/06/2025"/>
    <s v="DD/MM/YYYY"/>
    <d v="2025-06-25T00:00:00"/>
    <s v="2 hours"/>
    <n v="120"/>
    <s v="2h"/>
    <n v="2"/>
    <s v="2025-04-20"/>
    <s v="YYYY-MM-DD"/>
    <d v="2025-04-20T00:00:00"/>
    <s v="Pending"/>
    <x v="2"/>
    <n v="2"/>
    <n v="2"/>
    <s v="John"/>
    <s v="Dropped"/>
    <n v="4"/>
    <x v="2"/>
    <s v="Yes"/>
    <s v="good service"/>
    <s v="Positive Feedback"/>
    <s v="100 USD"/>
    <n v="100"/>
    <s v="No"/>
    <s v="Status Mismatch"/>
    <s v="Resolution Time Exists Before Closure"/>
    <s v="Dropped Ticket Still Active"/>
    <s v="OK"/>
    <s v="OK"/>
    <s v="Yes"/>
    <x v="0"/>
    <x v="1"/>
    <x v="1"/>
    <x v="0"/>
    <x v="1"/>
  </r>
  <r>
    <s v="4267"/>
    <s v="TCK-4267"/>
    <m/>
    <m/>
    <s v="~30"/>
    <n v="30"/>
    <x v="0"/>
    <x v="3"/>
    <s v="Giza"/>
    <s v="Pharmacy"/>
    <s v="Care Clinic"/>
    <x v="2"/>
    <s v="Pharmacy"/>
    <x v="3"/>
    <s v="Medical"/>
    <s v="Long wait time"/>
    <s v="need help"/>
    <x v="0"/>
    <s v="20/01/2025"/>
    <s v="DD/MM/YYYY"/>
    <d v="2025-01-20T00:00:00"/>
    <s v="1h"/>
    <n v="60"/>
    <s v="-1"/>
    <m/>
    <s v="11/05/2025"/>
    <s v="DD/MM/YYYY"/>
    <d v="2025-05-11T00:00:00"/>
    <s v="Closed"/>
    <x v="0"/>
    <s v="Level 1"/>
    <n v="1"/>
    <s v="Ali"/>
    <s v="Solved"/>
    <s v="good"/>
    <x v="2"/>
    <s v="No"/>
    <s v="تأخير في الخدمة"/>
    <s v="Service Delay"/>
    <n v="10"/>
    <n v="10"/>
    <s v="Yes"/>
    <s v="OK"/>
    <s v="Missing Resolution Time"/>
    <s v="OK"/>
    <s v="OK"/>
    <s v="OK"/>
    <s v="No"/>
    <x v="0"/>
    <x v="1"/>
    <x v="2"/>
    <x v="0"/>
    <x v="0"/>
  </r>
  <r>
    <s v="4268"/>
    <s v="TCK-4268"/>
    <s v="P-250"/>
    <s v="V-6558"/>
    <s v="~30"/>
    <n v="30"/>
    <x v="0"/>
    <x v="3"/>
    <s v="Cairo"/>
    <s v="Mobile Unit"/>
    <s v="Alnoor Hospital"/>
    <x v="0"/>
    <s v="Reception"/>
    <x v="1"/>
    <s v="Complaint"/>
    <s v="Prescription issue"/>
    <s v="waiting too long"/>
    <x v="1"/>
    <s v="04-14-25"/>
    <s v="MM-DD-YY"/>
    <d v="2025-04-14T00:00:00"/>
    <s v="30 min"/>
    <n v="30"/>
    <s v="-1"/>
    <m/>
    <m/>
    <m/>
    <m/>
    <s v="Open"/>
    <x v="3"/>
    <s v="Level 1"/>
    <n v="1"/>
    <s v="John"/>
    <s v="Solved"/>
    <n v="4"/>
    <x v="2"/>
    <s v="No"/>
    <s v="bad experience"/>
    <m/>
    <s v="~30"/>
    <n v="30"/>
    <s v="Yes"/>
    <s v="OK"/>
    <s v="OK"/>
    <s v="Solved Ticket Still Active"/>
    <s v="OK"/>
    <s v="OK"/>
    <m/>
    <x v="0"/>
    <x v="1"/>
    <x v="0"/>
    <x v="0"/>
    <x v="0"/>
  </r>
  <r>
    <s v="tk_4269"/>
    <s v="TCK-4269"/>
    <m/>
    <m/>
    <s v="~30"/>
    <n v="30"/>
    <x v="1"/>
    <x v="1"/>
    <s v="Baghdad"/>
    <s v="Pharmacy"/>
    <s v="Care Clinic"/>
    <x v="2"/>
    <s v="Reception"/>
    <x v="4"/>
    <s v="Technical"/>
    <s v="Prescription issue"/>
    <s v="need help"/>
    <x v="0"/>
    <s v="08/03/2025"/>
    <s v="DD/MM/YYYY"/>
    <d v="2025-03-08T00:00:00"/>
    <s v="45"/>
    <n v="45"/>
    <s v="48"/>
    <n v="48"/>
    <s v="04-27-25"/>
    <s v="MM-DD-YY"/>
    <d v="2025-04-27T00:00:00"/>
    <s v="Resolved"/>
    <x v="0"/>
    <n v="1"/>
    <n v="1"/>
    <s v="Sara"/>
    <s v="Duplicate"/>
    <n v="1"/>
    <x v="0"/>
    <s v="Yes"/>
    <m/>
    <m/>
    <n v="20"/>
    <n v="20"/>
    <s v="No"/>
    <s v="OK"/>
    <s v="OK"/>
    <s v="OK"/>
    <s v="OK"/>
    <s v="OK"/>
    <s v="No"/>
    <x v="4"/>
    <x v="1"/>
    <x v="0"/>
    <x v="4"/>
    <x v="0"/>
  </r>
  <r>
    <s v="4270"/>
    <s v="TCK-4270"/>
    <s v="P-241"/>
    <s v="V-8825"/>
    <s v="unknown"/>
    <m/>
    <x v="1"/>
    <x v="3"/>
    <s v="Alexandria"/>
    <s v="Hospital"/>
    <s v="Al Noor Hosp."/>
    <x v="0"/>
    <s v="Billing"/>
    <x v="1"/>
    <s v="Technical"/>
    <s v="Prescription issue"/>
    <s v="billing not clear"/>
    <x v="6"/>
    <s v="14/01/2025"/>
    <s v="DD/MM/YYYY"/>
    <d v="2025-01-14T00:00:00"/>
    <s v="1h"/>
    <n v="60"/>
    <s v="1 day"/>
    <n v="24"/>
    <m/>
    <m/>
    <m/>
    <s v="Resolved"/>
    <x v="3"/>
    <s v="Level 1"/>
    <n v="1"/>
    <s v="Fatima"/>
    <s v="Dropped"/>
    <n v="5"/>
    <x v="2"/>
    <m/>
    <s v="مشكلة في الفاتورة"/>
    <s v="Billing Issue"/>
    <n v="50"/>
    <n v="50"/>
    <s v="Yes"/>
    <s v="Missing Resolved Date"/>
    <s v="OK"/>
    <s v="OK"/>
    <s v="OK"/>
    <s v="OK"/>
    <m/>
    <x v="3"/>
    <x v="4"/>
    <x v="2"/>
    <x v="3"/>
    <x v="2"/>
  </r>
  <r>
    <s v="tk_4271"/>
    <s v="TCK-4271"/>
    <s v="P-880"/>
    <s v="V-4213"/>
    <s v="~30"/>
    <n v="30"/>
    <x v="0"/>
    <x v="1"/>
    <s v="Basra"/>
    <s v="Pharmacy"/>
    <s v="HealthPlus"/>
    <x v="1"/>
    <s v="Lab"/>
    <x v="1"/>
    <s v="Admin"/>
    <s v="Wrong appointment"/>
    <m/>
    <x v="3"/>
    <s v="02/03/2025"/>
    <s v="DD/MM/YYYY"/>
    <d v="2025-03-02T00:00:00"/>
    <s v="1h"/>
    <n v="60"/>
    <s v="48"/>
    <n v="48"/>
    <s v="2025-03-20"/>
    <s v="YYYY-MM-DD"/>
    <d v="2025-03-20T00:00:00"/>
    <s v="Escalated"/>
    <x v="1"/>
    <n v="2"/>
    <n v="2"/>
    <s v="John"/>
    <s v="Solved"/>
    <n v="4"/>
    <x v="2"/>
    <s v="No"/>
    <m/>
    <m/>
    <s v="~30"/>
    <n v="30"/>
    <s v="Yes"/>
    <s v="Status Mismatch"/>
    <s v="Resolution Time Exists Before Closure"/>
    <s v="Solved Ticket Still Active"/>
    <s v="OK"/>
    <s v="OK"/>
    <s v="No"/>
    <x v="0"/>
    <x v="1"/>
    <x v="2"/>
    <x v="0"/>
    <x v="0"/>
  </r>
  <r>
    <s v="4272"/>
    <s v="TCK-4272"/>
    <m/>
    <s v="V-6784"/>
    <n v="57"/>
    <n v="57"/>
    <x v="0"/>
    <x v="0"/>
    <s v="Bekaa"/>
    <s v="Pharmacy"/>
    <s v="Al Noor Hosp."/>
    <x v="0"/>
    <s v="Reception"/>
    <x v="3"/>
    <s v="Complaint"/>
    <s v="Billing error"/>
    <s v="need help"/>
    <x v="0"/>
    <s v="2025-06-26"/>
    <s v="YYYY-MM-DD"/>
    <d v="2025-06-26T00:00:00"/>
    <s v="1h"/>
    <n v="60"/>
    <s v="-1"/>
    <m/>
    <s v="21/02/2025"/>
    <s v="DD/MM/YYYY"/>
    <d v="2025-02-21T00:00:00"/>
    <s v="Pending"/>
    <x v="0"/>
    <n v="1"/>
    <n v="1"/>
    <s v="Fatima"/>
    <s v="Solved"/>
    <s v="bad"/>
    <x v="2"/>
    <s v="No"/>
    <s v="تأخير في الخدمة"/>
    <s v="Service Delay"/>
    <n v="20"/>
    <n v="20"/>
    <s v="No"/>
    <s v="Status Mismatch"/>
    <s v="OK"/>
    <s v="Solved Ticket Still Active"/>
    <s v="OK"/>
    <s v="OK"/>
    <s v="Yes"/>
    <x v="0"/>
    <x v="3"/>
    <x v="2"/>
    <x v="0"/>
    <x v="0"/>
  </r>
  <r>
    <s v="TCK-4273"/>
    <s v="TCK-4273"/>
    <s v="P-348"/>
    <m/>
    <s v="~30"/>
    <n v="30"/>
    <x v="1"/>
    <x v="2"/>
    <s v="Irbid"/>
    <s v="Mobile Unit"/>
    <s v="HealthPlus"/>
    <x v="1"/>
    <s v="Pharmacy"/>
    <x v="1"/>
    <s v="Inquiry"/>
    <s v="Wrong appointment"/>
    <m/>
    <x v="3"/>
    <s v="28/02/2025"/>
    <s v="DD/MM/YYYY"/>
    <d v="2025-02-28T00:00:00"/>
    <s v="1h"/>
    <n v="60"/>
    <s v="2h"/>
    <n v="2"/>
    <m/>
    <m/>
    <m/>
    <s v="Resolved"/>
    <x v="0"/>
    <n v="2"/>
    <n v="2"/>
    <s v="John"/>
    <s v="Referred"/>
    <n v="5"/>
    <x v="2"/>
    <s v="Yes"/>
    <s v="bad experience"/>
    <m/>
    <n v="20"/>
    <n v="20"/>
    <s v="Yes"/>
    <s v="Missing Resolved Date"/>
    <s v="OK"/>
    <s v="OK"/>
    <s v="OK"/>
    <s v="OK"/>
    <m/>
    <x v="2"/>
    <x v="1"/>
    <x v="2"/>
    <x v="2"/>
    <x v="0"/>
  </r>
  <r>
    <s v="TCK-4274"/>
    <s v="TCK-4274"/>
    <s v="P-380"/>
    <m/>
    <n v="62"/>
    <n v="62"/>
    <x v="1"/>
    <x v="1"/>
    <s v="Mosul"/>
    <s v="Pharmacy"/>
    <s v="Alnoor Hospital"/>
    <x v="0"/>
    <s v="Lab"/>
    <x v="4"/>
    <s v="Medical"/>
    <s v="Long wait time"/>
    <m/>
    <x v="3"/>
    <s v="2025-04-29"/>
    <s v="YYYY-MM-DD"/>
    <d v="2025-04-29T00:00:00"/>
    <s v="2 hours"/>
    <n v="120"/>
    <s v="48"/>
    <n v="48"/>
    <m/>
    <m/>
    <m/>
    <s v="Closed"/>
    <x v="3"/>
    <n v="0"/>
    <n v="0"/>
    <m/>
    <s v="Referred"/>
    <s v="good"/>
    <x v="2"/>
    <s v="No"/>
    <m/>
    <m/>
    <s v="100 USD"/>
    <n v="100"/>
    <s v="Yes"/>
    <s v="Missing Resolved Date"/>
    <s v="OK"/>
    <s v="OK"/>
    <s v="Review"/>
    <s v="Review"/>
    <m/>
    <x v="4"/>
    <x v="3"/>
    <x v="1"/>
    <x v="4"/>
    <x v="1"/>
  </r>
  <r>
    <s v="tk_4275"/>
    <s v="TCK-4275"/>
    <m/>
    <m/>
    <n v="52"/>
    <n v="52"/>
    <x v="1"/>
    <x v="3"/>
    <s v="Giza"/>
    <s v="Pharmacy"/>
    <s v="HealthPlus"/>
    <x v="1"/>
    <s v="Reception"/>
    <x v="0"/>
    <s v="Admin"/>
    <s v="Prescription issue"/>
    <s v="billing not clear"/>
    <x v="6"/>
    <s v="19/01/2025"/>
    <s v="DD/MM/YYYY"/>
    <d v="2025-01-19T00:00:00"/>
    <s v="30 min"/>
    <n v="30"/>
    <s v="1 day"/>
    <n v="24"/>
    <s v="05-11-25"/>
    <s v="MM-DD-YY"/>
    <d v="2025-05-11T00:00:00"/>
    <s v="Pending"/>
    <x v="2"/>
    <s v="Level 1"/>
    <n v="1"/>
    <s v="Lina"/>
    <s v="Dropped"/>
    <s v="bad"/>
    <x v="2"/>
    <s v="Yes"/>
    <s v="مشكلة في الفاتورة"/>
    <s v="Billing Issue"/>
    <n v="10"/>
    <n v="10"/>
    <s v="No"/>
    <s v="Status Mismatch"/>
    <s v="Resolution Time Exists Before Closure"/>
    <s v="Dropped Ticket Still Active"/>
    <s v="OK"/>
    <s v="OK"/>
    <s v="No"/>
    <x v="0"/>
    <x v="3"/>
    <x v="0"/>
    <x v="0"/>
    <x v="0"/>
  </r>
  <r>
    <s v="4276"/>
    <s v="TCK-4276"/>
    <s v="P-929"/>
    <m/>
    <s v="~30"/>
    <n v="30"/>
    <x v="0"/>
    <x v="3"/>
    <s v="Giza"/>
    <s v="Hospital"/>
    <s v="Care Clinic"/>
    <x v="2"/>
    <s v="Billing"/>
    <x v="3"/>
    <s v="Inquiry"/>
    <s v="Wrong appointment"/>
    <m/>
    <x v="3"/>
    <s v="01/05/2025"/>
    <s v="DD/MM/YYYY"/>
    <d v="2025-05-01T00:00:00"/>
    <s v="2 hours"/>
    <n v="120"/>
    <s v="1 day"/>
    <n v="24"/>
    <s v="06-20-25"/>
    <s v="MM-DD-YY"/>
    <d v="2025-06-20T00:00:00"/>
    <s v="Escalated"/>
    <x v="1"/>
    <n v="2"/>
    <n v="2"/>
    <s v="Hassan"/>
    <s v="Dropped"/>
    <s v="good"/>
    <x v="2"/>
    <s v="Yes"/>
    <m/>
    <m/>
    <n v="20"/>
    <n v="20"/>
    <s v="Yes"/>
    <s v="Status Mismatch"/>
    <s v="Resolution Time Exists Before Closure"/>
    <s v="Dropped Ticket Still Active"/>
    <s v="OK"/>
    <s v="OK"/>
    <s v="No"/>
    <x v="0"/>
    <x v="1"/>
    <x v="1"/>
    <x v="0"/>
    <x v="0"/>
  </r>
  <r>
    <s v="tk_4277"/>
    <s v="TCK-4277"/>
    <m/>
    <s v="V-8883"/>
    <s v="unknown"/>
    <m/>
    <x v="1"/>
    <x v="2"/>
    <s v="Irbid"/>
    <s v="Mobile Unit"/>
    <s v="Al Noor Hosp."/>
    <x v="0"/>
    <s v="Lab"/>
    <x v="2"/>
    <s v="Technical"/>
    <s v="Missing record"/>
    <s v="billing not clear"/>
    <x v="6"/>
    <s v="2025-03-16"/>
    <s v="YYYY-MM-DD"/>
    <d v="2025-03-16T00:00:00"/>
    <s v="45"/>
    <n v="45"/>
    <s v="2h"/>
    <n v="2"/>
    <s v="2025-04-25"/>
    <s v="YYYY-MM-DD"/>
    <d v="2025-04-25T00:00:00"/>
    <s v="Open"/>
    <x v="3"/>
    <s v="Level 1"/>
    <n v="1"/>
    <s v="John"/>
    <s v="Referred"/>
    <n v="4"/>
    <x v="2"/>
    <m/>
    <s v="bad experience"/>
    <m/>
    <n v="50"/>
    <n v="50"/>
    <s v="No"/>
    <s v="Status Mismatch"/>
    <s v="Resolution Time Exists Before Closure"/>
    <s v="OK"/>
    <s v="OK"/>
    <s v="OK"/>
    <s v="No"/>
    <x v="0"/>
    <x v="4"/>
    <x v="0"/>
    <x v="0"/>
    <x v="2"/>
  </r>
  <r>
    <s v="tk_4278"/>
    <s v="TCK-4278"/>
    <m/>
    <s v="V-9104"/>
    <n v="21"/>
    <n v="21"/>
    <x v="1"/>
    <x v="0"/>
    <s v="Tripoli"/>
    <s v="Pharmacy"/>
    <s v="HealthPlus"/>
    <x v="1"/>
    <s v="Billing"/>
    <x v="3"/>
    <s v="Technical"/>
    <s v="System down"/>
    <s v="waiting too long"/>
    <x v="1"/>
    <s v="12/05/2025"/>
    <s v="DD/MM/YYYY"/>
    <d v="2025-05-12T00:00:00"/>
    <s v="45"/>
    <n v="45"/>
    <s v="-1"/>
    <m/>
    <s v="03-29-25"/>
    <s v="MM-DD-YY"/>
    <d v="2025-03-29T00:00:00"/>
    <s v="Resolved"/>
    <x v="0"/>
    <s v="Level 1"/>
    <n v="1"/>
    <s v="John"/>
    <s v="Dropped"/>
    <s v="bad"/>
    <x v="2"/>
    <m/>
    <s v="good service"/>
    <s v="Positive Feedback"/>
    <n v="50"/>
    <n v="50"/>
    <s v="Yes"/>
    <s v="OK"/>
    <s v="Missing Resolution Time"/>
    <s v="OK"/>
    <s v="OK"/>
    <s v="OK"/>
    <s v="Yes"/>
    <x v="0"/>
    <x v="1"/>
    <x v="0"/>
    <x v="0"/>
    <x v="2"/>
  </r>
  <r>
    <s v="4279"/>
    <s v="TCK-4279"/>
    <m/>
    <m/>
    <s v="~30"/>
    <n v="30"/>
    <x v="1"/>
    <x v="3"/>
    <s v="Cairo"/>
    <s v="Clinic"/>
    <s v="Care Clinic"/>
    <x v="2"/>
    <s v="Pharmacy"/>
    <x v="3"/>
    <s v="Admin"/>
    <s v="Wrong appointment"/>
    <m/>
    <x v="3"/>
    <s v="2025-05-31"/>
    <s v="YYYY-MM-DD"/>
    <d v="2025-05-31T00:00:00"/>
    <s v="2 hours"/>
    <n v="120"/>
    <s v="-1"/>
    <m/>
    <m/>
    <m/>
    <m/>
    <s v="Pending"/>
    <x v="0"/>
    <s v="Level 1"/>
    <n v="1"/>
    <s v="Omar"/>
    <s v="Solved"/>
    <s v="bad"/>
    <x v="2"/>
    <s v="Yes"/>
    <s v="bad experience"/>
    <m/>
    <n v="20"/>
    <n v="20"/>
    <s v="Yes"/>
    <s v="OK"/>
    <s v="OK"/>
    <s v="Solved Ticket Still Active"/>
    <s v="OK"/>
    <s v="OK"/>
    <m/>
    <x v="0"/>
    <x v="1"/>
    <x v="1"/>
    <x v="0"/>
    <x v="0"/>
  </r>
  <r>
    <s v="4280"/>
    <s v="TCK-4280"/>
    <s v="P-927"/>
    <m/>
    <s v="~30"/>
    <n v="30"/>
    <x v="0"/>
    <x v="3"/>
    <s v="Giza"/>
    <s v="Mobile Unit"/>
    <s v="Al Noor Hosp."/>
    <x v="0"/>
    <s v="Reception"/>
    <x v="4"/>
    <s v="Admin"/>
    <s v="Missing record"/>
    <s v="billing not clear"/>
    <x v="6"/>
    <s v="16/02/2025"/>
    <s v="DD/MM/YYYY"/>
    <d v="2025-02-16T00:00:00"/>
    <s v="2 hours"/>
    <n v="120"/>
    <s v="5 hours"/>
    <n v="5"/>
    <m/>
    <m/>
    <m/>
    <s v="Pending"/>
    <x v="2"/>
    <n v="2"/>
    <n v="2"/>
    <s v="Fatima"/>
    <s v="Duplicate"/>
    <n v="3"/>
    <x v="1"/>
    <s v="No"/>
    <s v="تأخير في الخدمة"/>
    <s v="Service Delay"/>
    <n v="20"/>
    <n v="20"/>
    <s v="No"/>
    <s v="OK"/>
    <s v="Resolution Time Exists Before Closure"/>
    <s v="Duplicate Ticket Still Active"/>
    <s v="OK"/>
    <s v="OK"/>
    <m/>
    <x v="0"/>
    <x v="1"/>
    <x v="1"/>
    <x v="0"/>
    <x v="0"/>
  </r>
  <r>
    <s v="TCK-4281"/>
    <s v="TCK-4281"/>
    <s v="P-210"/>
    <s v="V-2554"/>
    <n v="15"/>
    <n v="15"/>
    <x v="1"/>
    <x v="1"/>
    <s v="Basra"/>
    <s v="Pharmacy"/>
    <s v="Al Noor Hosp."/>
    <x v="0"/>
    <s v="Lab"/>
    <x v="0"/>
    <s v="Complaint"/>
    <s v="Long wait time"/>
    <m/>
    <x v="3"/>
    <s v="2025-01-19"/>
    <s v="YYYY-MM-DD"/>
    <d v="2025-01-19T00:00:00"/>
    <s v="1h"/>
    <n v="60"/>
    <s v="1 day"/>
    <n v="24"/>
    <m/>
    <m/>
    <m/>
    <s v="Escalated"/>
    <x v="2"/>
    <n v="0"/>
    <n v="0"/>
    <s v="Lina"/>
    <s v="Referred"/>
    <s v="good"/>
    <x v="2"/>
    <s v="No"/>
    <s v="good service"/>
    <s v="Positive Feedback"/>
    <n v="10"/>
    <n v="10"/>
    <s v="No"/>
    <s v="OK"/>
    <s v="Resolution Time Exists Before Closure"/>
    <s v="OK"/>
    <s v="OK"/>
    <s v="OK"/>
    <m/>
    <x v="0"/>
    <x v="0"/>
    <x v="2"/>
    <x v="0"/>
    <x v="0"/>
  </r>
  <r>
    <s v="tk_4282"/>
    <s v="TCK-4282"/>
    <m/>
    <s v="V-5062"/>
    <s v="unknown"/>
    <m/>
    <x v="0"/>
    <x v="2"/>
    <s v="Irbid"/>
    <s v="Clinic"/>
    <s v="Al Noor Hosp."/>
    <x v="0"/>
    <s v="Billing"/>
    <x v="0"/>
    <s v="Medical"/>
    <s v="System down"/>
    <s v="waiting too long"/>
    <x v="1"/>
    <s v="2025-02-09"/>
    <s v="YYYY-MM-DD"/>
    <d v="2025-02-09T00:00:00"/>
    <s v="2 hours"/>
    <n v="120"/>
    <s v="1 day"/>
    <n v="24"/>
    <s v="21/01/2025"/>
    <s v="DD/MM/YYYY"/>
    <d v="2025-01-21T00:00:00"/>
    <s v="Pending"/>
    <x v="3"/>
    <n v="1"/>
    <n v="1"/>
    <m/>
    <s v="Solved"/>
    <n v="4"/>
    <x v="2"/>
    <s v="Yes"/>
    <s v="الدكتور لم يحضر"/>
    <s v="Doctor Unavailable"/>
    <n v="50"/>
    <n v="50"/>
    <s v="Yes"/>
    <s v="Status Mismatch"/>
    <s v="Resolution Time Exists Before Closure"/>
    <s v="Solved Ticket Still Active"/>
    <s v="OK"/>
    <s v="OK"/>
    <s v="Yes"/>
    <x v="0"/>
    <x v="4"/>
    <x v="1"/>
    <x v="0"/>
    <x v="2"/>
  </r>
  <r>
    <s v="tk_4283"/>
    <s v="TCK-4283"/>
    <m/>
    <s v="V-1953"/>
    <s v="unknown"/>
    <m/>
    <x v="1"/>
    <x v="3"/>
    <s v="Alexandria"/>
    <s v="Pharmacy"/>
    <s v="Alnoor Hospital"/>
    <x v="0"/>
    <s v="Reception"/>
    <x v="4"/>
    <s v="Technical"/>
    <s v="Long wait time"/>
    <m/>
    <x v="3"/>
    <s v="2025-03-09"/>
    <s v="YYYY-MM-DD"/>
    <d v="2025-03-09T00:00:00"/>
    <s v="45"/>
    <n v="45"/>
    <s v="5 hours"/>
    <n v="5"/>
    <s v="04-06-25"/>
    <s v="MM-DD-YY"/>
    <d v="2025-04-06T00:00:00"/>
    <s v="Pending"/>
    <x v="3"/>
    <n v="2"/>
    <n v="2"/>
    <s v="John"/>
    <s v="Referred"/>
    <s v="bad"/>
    <x v="2"/>
    <s v="Yes"/>
    <s v="bad experience"/>
    <m/>
    <s v="100 USD"/>
    <n v="100"/>
    <s v="No"/>
    <s v="Status Mismatch"/>
    <s v="Resolution Time Exists Before Closure"/>
    <s v="OK"/>
    <s v="OK"/>
    <s v="OK"/>
    <s v="No"/>
    <x v="0"/>
    <x v="4"/>
    <x v="0"/>
    <x v="0"/>
    <x v="1"/>
  </r>
  <r>
    <s v="tk_4284"/>
    <s v="TCK-4284"/>
    <s v="P-439"/>
    <s v="V-7104"/>
    <s v="unknown"/>
    <m/>
    <x v="0"/>
    <x v="1"/>
    <s v="Baghdad"/>
    <s v="Hospital"/>
    <s v="Care Clinic"/>
    <x v="2"/>
    <s v="Lab"/>
    <x v="1"/>
    <s v="Admin"/>
    <s v="Missing record"/>
    <s v="need help"/>
    <x v="0"/>
    <s v="2025-01-23"/>
    <s v="YYYY-MM-DD"/>
    <d v="2025-01-23T00:00:00"/>
    <s v="2 hours"/>
    <n v="120"/>
    <s v="-1"/>
    <m/>
    <m/>
    <m/>
    <m/>
    <s v="Resolved"/>
    <x v="3"/>
    <n v="0"/>
    <n v="0"/>
    <m/>
    <s v="Solved"/>
    <n v="3"/>
    <x v="1"/>
    <s v="Yes"/>
    <m/>
    <m/>
    <n v="50"/>
    <n v="50"/>
    <s v="No"/>
    <s v="Missing Resolved Date"/>
    <s v="Missing Resolution Time"/>
    <s v="OK"/>
    <s v="Review"/>
    <s v="Review"/>
    <m/>
    <x v="0"/>
    <x v="4"/>
    <x v="1"/>
    <x v="0"/>
    <x v="2"/>
  </r>
  <r>
    <s v="tk_4285"/>
    <s v="TCK-4285"/>
    <m/>
    <s v="V-4428"/>
    <n v="3"/>
    <n v="3"/>
    <x v="0"/>
    <x v="3"/>
    <s v="Cairo"/>
    <s v="Clinic"/>
    <s v="HealthPlus"/>
    <x v="1"/>
    <s v="Pharmacy"/>
    <x v="2"/>
    <s v="Admin"/>
    <s v="Billing error"/>
    <s v="waiting too long"/>
    <x v="1"/>
    <s v="09/01/2025"/>
    <s v="DD/MM/YYYY"/>
    <d v="2025-01-09T00:00:00"/>
    <s v="45"/>
    <n v="45"/>
    <s v="1 day"/>
    <n v="24"/>
    <m/>
    <m/>
    <m/>
    <s v="Open"/>
    <x v="2"/>
    <n v="0"/>
    <n v="0"/>
    <s v="Fatima"/>
    <s v="Duplicate"/>
    <n v="5"/>
    <x v="2"/>
    <s v="No"/>
    <m/>
    <m/>
    <s v="100 USD"/>
    <n v="100"/>
    <s v="Yes"/>
    <s v="OK"/>
    <s v="Resolution Time Exists Before Closure"/>
    <s v="Duplicate Ticket Still Active"/>
    <s v="OK"/>
    <s v="OK"/>
    <m/>
    <x v="0"/>
    <x v="0"/>
    <x v="0"/>
    <x v="0"/>
    <x v="1"/>
  </r>
  <r>
    <s v="4286"/>
    <s v="TCK-4286"/>
    <m/>
    <m/>
    <s v="~30"/>
    <n v="30"/>
    <x v="1"/>
    <x v="2"/>
    <s v="Amman"/>
    <s v="Pharmacy"/>
    <s v="Al Noor Hosp."/>
    <x v="0"/>
    <s v="ER"/>
    <x v="4"/>
    <s v="Admin"/>
    <s v="Wrong appointment"/>
    <s v="waiting too long"/>
    <x v="1"/>
    <s v="2025-05-21"/>
    <s v="YYYY-MM-DD"/>
    <d v="2025-05-21T00:00:00"/>
    <s v="30 min"/>
    <n v="30"/>
    <s v="2h"/>
    <n v="2"/>
    <s v="2025-05-29"/>
    <s v="YYYY-MM-DD"/>
    <d v="2025-05-29T00:00:00"/>
    <s v="Pending"/>
    <x v="0"/>
    <n v="1"/>
    <n v="1"/>
    <s v="Lina"/>
    <s v="Dropped"/>
    <n v="1"/>
    <x v="0"/>
    <s v="No"/>
    <m/>
    <m/>
    <n v="10"/>
    <n v="10"/>
    <s v="No"/>
    <s v="Status Mismatch"/>
    <s v="Resolution Time Exists Before Closure"/>
    <s v="Dropped Ticket Still Active"/>
    <s v="OK"/>
    <s v="OK"/>
    <s v="No"/>
    <x v="0"/>
    <x v="1"/>
    <x v="0"/>
    <x v="0"/>
    <x v="0"/>
  </r>
  <r>
    <s v="4287"/>
    <s v="TCK-4287"/>
    <s v="P-592"/>
    <m/>
    <s v="unknown"/>
    <m/>
    <x v="1"/>
    <x v="3"/>
    <s v="Cairo"/>
    <s v="Hospital"/>
    <s v="HealthPlus"/>
    <x v="1"/>
    <s v="Reception"/>
    <x v="2"/>
    <s v="Complaint"/>
    <s v="System down"/>
    <s v="waiting too long"/>
    <x v="1"/>
    <s v="06-30-25"/>
    <s v="MM-DD-YY"/>
    <d v="2025-06-30T00:00:00"/>
    <s v="2 hours"/>
    <n v="120"/>
    <s v="-1"/>
    <m/>
    <s v="07/04/2025"/>
    <s v="DD/MM/YYYY"/>
    <d v="2025-04-07T00:00:00"/>
    <s v="Pending"/>
    <x v="3"/>
    <n v="0"/>
    <n v="0"/>
    <m/>
    <s v="Dropped"/>
    <n v="1"/>
    <x v="0"/>
    <m/>
    <m/>
    <m/>
    <n v="20"/>
    <n v="20"/>
    <s v="Yes"/>
    <s v="Status Mismatch"/>
    <s v="OK"/>
    <s v="Dropped Ticket Still Active"/>
    <s v="Review"/>
    <s v="OK"/>
    <s v="Yes"/>
    <x v="0"/>
    <x v="4"/>
    <x v="1"/>
    <x v="0"/>
    <x v="0"/>
  </r>
  <r>
    <s v="4288"/>
    <s v="TCK-4288"/>
    <m/>
    <s v="V-7150"/>
    <s v="~30"/>
    <n v="30"/>
    <x v="1"/>
    <x v="0"/>
    <s v="Saida"/>
    <s v="Clinic"/>
    <s v="Alnoor Hospital"/>
    <x v="0"/>
    <s v="Lab"/>
    <x v="4"/>
    <s v="Inquiry"/>
    <s v="Prescription issue"/>
    <m/>
    <x v="3"/>
    <s v="30/06/2025"/>
    <s v="DD/MM/YYYY"/>
    <d v="2025-06-30T00:00:00"/>
    <s v="2 hours"/>
    <n v="120"/>
    <s v="1 day"/>
    <n v="24"/>
    <m/>
    <m/>
    <m/>
    <s v="Open"/>
    <x v="0"/>
    <n v="0"/>
    <n v="0"/>
    <s v="Lina"/>
    <s v="Dropped"/>
    <n v="2"/>
    <x v="0"/>
    <s v="No"/>
    <s v="مشكلة في الفاتورة"/>
    <s v="Billing Issue"/>
    <n v="20"/>
    <n v="20"/>
    <s v="Yes"/>
    <s v="OK"/>
    <s v="Resolution Time Exists Before Closure"/>
    <s v="Dropped Ticket Still Active"/>
    <s v="Review"/>
    <s v="OK"/>
    <m/>
    <x v="0"/>
    <x v="1"/>
    <x v="1"/>
    <x v="0"/>
    <x v="0"/>
  </r>
  <r>
    <s v="TCK-4289"/>
    <s v="TCK-4289"/>
    <m/>
    <m/>
    <s v="unknown"/>
    <m/>
    <x v="0"/>
    <x v="2"/>
    <s v="Zarqa"/>
    <s v="Clinic"/>
    <s v="HealthPlus"/>
    <x v="1"/>
    <s v="Reception"/>
    <x v="0"/>
    <s v="Medical"/>
    <s v="System down"/>
    <s v="الخدمة سيئة"/>
    <x v="2"/>
    <s v="06-30-25"/>
    <s v="MM-DD-YY"/>
    <d v="2025-06-30T00:00:00"/>
    <s v="45"/>
    <n v="45"/>
    <s v="1 day"/>
    <n v="24"/>
    <s v="01-13-25"/>
    <s v="MM-DD-YY"/>
    <d v="2025-01-13T00:00:00"/>
    <s v="Closed"/>
    <x v="1"/>
    <n v="3"/>
    <n v="3"/>
    <s v="Fatima"/>
    <s v="Solved"/>
    <n v="2"/>
    <x v="0"/>
    <s v="No"/>
    <s v="good service"/>
    <s v="Positive Feedback"/>
    <n v="10"/>
    <n v="10"/>
    <s v="Yes"/>
    <s v="OK"/>
    <s v="OK"/>
    <s v="OK"/>
    <s v="OK"/>
    <s v="OK"/>
    <s v="Yes"/>
    <x v="3"/>
    <x v="4"/>
    <x v="0"/>
    <x v="3"/>
    <x v="0"/>
  </r>
  <r>
    <s v="TCK-4290"/>
    <s v="TCK-4290"/>
    <s v="P-293"/>
    <s v="V-2335"/>
    <s v="~30"/>
    <n v="30"/>
    <x v="0"/>
    <x v="3"/>
    <s v="Giza"/>
    <s v="Pharmacy"/>
    <s v="Al Noor Hosp."/>
    <x v="0"/>
    <s v="ER"/>
    <x v="1"/>
    <s v="Inquiry"/>
    <s v="Missing record"/>
    <s v="waiting too long"/>
    <x v="1"/>
    <s v="03-02-25"/>
    <s v="MM-DD-YY"/>
    <d v="2025-03-02T00:00:00"/>
    <s v="45"/>
    <n v="45"/>
    <s v="48"/>
    <n v="48"/>
    <m/>
    <m/>
    <m/>
    <s v="Closed"/>
    <x v="3"/>
    <n v="0"/>
    <n v="0"/>
    <s v="Ali"/>
    <s v="Solved"/>
    <n v="5"/>
    <x v="2"/>
    <s v="Yes"/>
    <m/>
    <m/>
    <n v="10"/>
    <n v="10"/>
    <s v="No"/>
    <s v="Missing Resolved Date"/>
    <s v="OK"/>
    <s v="OK"/>
    <s v="Review"/>
    <s v="OK"/>
    <m/>
    <x v="4"/>
    <x v="1"/>
    <x v="0"/>
    <x v="4"/>
    <x v="0"/>
  </r>
  <r>
    <s v="tk_4291"/>
    <s v="TCK-4291"/>
    <m/>
    <m/>
    <s v="unknown"/>
    <m/>
    <x v="0"/>
    <x v="2"/>
    <s v="Amman"/>
    <s v="Pharmacy"/>
    <s v="Care Clinic"/>
    <x v="2"/>
    <s v="Reception"/>
    <x v="3"/>
    <s v="Complaint"/>
    <s v="Long wait time"/>
    <s v="waiting too long"/>
    <x v="1"/>
    <s v="03-11-25"/>
    <s v="MM-DD-YY"/>
    <d v="2025-03-11T00:00:00"/>
    <s v="45"/>
    <n v="45"/>
    <s v="48"/>
    <n v="48"/>
    <m/>
    <m/>
    <m/>
    <s v="Pending"/>
    <x v="1"/>
    <n v="1"/>
    <n v="1"/>
    <s v="Lina"/>
    <s v="Dropped"/>
    <n v="4"/>
    <x v="2"/>
    <s v="No"/>
    <m/>
    <m/>
    <s v="100 USD"/>
    <n v="100"/>
    <s v="Yes"/>
    <s v="OK"/>
    <s v="Resolution Time Exists Before Closure"/>
    <s v="Dropped Ticket Still Active"/>
    <s v="OK"/>
    <s v="OK"/>
    <m/>
    <x v="0"/>
    <x v="4"/>
    <x v="0"/>
    <x v="0"/>
    <x v="1"/>
  </r>
  <r>
    <s v="TCK-4292"/>
    <s v="TCK-4292"/>
    <m/>
    <s v="V-7305"/>
    <n v="9"/>
    <n v="9"/>
    <x v="0"/>
    <x v="2"/>
    <s v="Irbid"/>
    <s v="Mobile Unit"/>
    <s v="Al Noor Hosp."/>
    <x v="0"/>
    <s v="Reception"/>
    <x v="0"/>
    <s v="Medical"/>
    <s v="Missing record"/>
    <s v="الخدمة سيئة"/>
    <x v="2"/>
    <s v="2025-04-28"/>
    <s v="YYYY-MM-DD"/>
    <d v="2025-04-28T00:00:00"/>
    <s v="2 hours"/>
    <n v="120"/>
    <s v="48"/>
    <n v="48"/>
    <m/>
    <m/>
    <m/>
    <s v="Pending"/>
    <x v="0"/>
    <n v="3"/>
    <n v="3"/>
    <s v="Maya"/>
    <s v="Dropped"/>
    <s v="bad"/>
    <x v="2"/>
    <s v="Yes"/>
    <s v="bad experience"/>
    <m/>
    <n v="20"/>
    <n v="20"/>
    <s v="Yes"/>
    <s v="OK"/>
    <s v="Resolution Time Exists Before Closure"/>
    <s v="Dropped Ticket Still Active"/>
    <s v="OK"/>
    <s v="OK"/>
    <m/>
    <x v="0"/>
    <x v="0"/>
    <x v="1"/>
    <x v="0"/>
    <x v="0"/>
  </r>
  <r>
    <s v="tk_4293"/>
    <s v="TCK-4293"/>
    <m/>
    <s v="V-3733"/>
    <s v="unknown"/>
    <m/>
    <x v="0"/>
    <x v="1"/>
    <s v="Basra"/>
    <s v="Pharmacy"/>
    <s v="Al Noor Hosp."/>
    <x v="0"/>
    <s v="Lab"/>
    <x v="3"/>
    <s v="Medical"/>
    <s v="Billing error"/>
    <s v="billing not clear"/>
    <x v="6"/>
    <s v="2025-02-28"/>
    <s v="YYYY-MM-DD"/>
    <d v="2025-02-28T00:00:00"/>
    <s v="45"/>
    <n v="45"/>
    <s v="-1"/>
    <m/>
    <m/>
    <m/>
    <m/>
    <s v="Escalated"/>
    <x v="1"/>
    <n v="3"/>
    <n v="3"/>
    <s v="John"/>
    <s v="Solved"/>
    <n v="4"/>
    <x v="2"/>
    <s v="Yes"/>
    <s v="الدكتور لم يحضر"/>
    <s v="Doctor Unavailable"/>
    <s v="~30"/>
    <n v="30"/>
    <s v="Yes"/>
    <s v="OK"/>
    <s v="OK"/>
    <s v="Solved Ticket Still Active"/>
    <s v="OK"/>
    <s v="OK"/>
    <m/>
    <x v="0"/>
    <x v="4"/>
    <x v="0"/>
    <x v="0"/>
    <x v="0"/>
  </r>
  <r>
    <s v="tk_4294"/>
    <s v="TCK-4294"/>
    <s v="P-701"/>
    <m/>
    <n v="47"/>
    <n v="47"/>
    <x v="0"/>
    <x v="2"/>
    <s v="Amman"/>
    <s v="Hospital"/>
    <s v="Alnoor Hospital"/>
    <x v="0"/>
    <s v="Reception"/>
    <x v="0"/>
    <s v="Complaint"/>
    <s v="Billing error"/>
    <m/>
    <x v="3"/>
    <s v="2025-01-07"/>
    <s v="YYYY-MM-DD"/>
    <d v="2025-01-07T00:00:00"/>
    <s v="2 hours"/>
    <n v="120"/>
    <s v="1 day"/>
    <n v="24"/>
    <m/>
    <m/>
    <m/>
    <s v="Resolved"/>
    <x v="0"/>
    <s v="Level 1"/>
    <n v="1"/>
    <s v="Omar"/>
    <s v="Duplicate"/>
    <s v="bad"/>
    <x v="2"/>
    <s v="No"/>
    <m/>
    <m/>
    <n v="20"/>
    <n v="20"/>
    <s v="Yes"/>
    <s v="Missing Resolved Date"/>
    <s v="OK"/>
    <s v="OK"/>
    <s v="OK"/>
    <s v="OK"/>
    <m/>
    <x v="3"/>
    <x v="5"/>
    <x v="1"/>
    <x v="3"/>
    <x v="0"/>
  </r>
  <r>
    <s v="4295"/>
    <s v="TCK-4295"/>
    <s v="P-250"/>
    <m/>
    <s v="~30"/>
    <n v="30"/>
    <x v="1"/>
    <x v="0"/>
    <s v="Beirut"/>
    <s v="Pharmacy"/>
    <s v="Care Clinic"/>
    <x v="2"/>
    <s v="Reception"/>
    <x v="1"/>
    <s v="Technical"/>
    <s v="System down"/>
    <s v="waiting too long"/>
    <x v="1"/>
    <s v="15/05/2025"/>
    <s v="DD/MM/YYYY"/>
    <d v="2025-05-15T00:00:00"/>
    <s v="1h"/>
    <n v="60"/>
    <s v="1 day"/>
    <n v="24"/>
    <m/>
    <m/>
    <m/>
    <s v="Resolved"/>
    <x v="3"/>
    <n v="1"/>
    <n v="1"/>
    <m/>
    <s v="Solved"/>
    <s v="bad"/>
    <x v="2"/>
    <s v="Yes"/>
    <s v="bad experience"/>
    <m/>
    <n v="20"/>
    <n v="20"/>
    <s v="No"/>
    <s v="Missing Resolved Date"/>
    <s v="OK"/>
    <s v="OK"/>
    <s v="OK"/>
    <s v="Review"/>
    <m/>
    <x v="3"/>
    <x v="1"/>
    <x v="2"/>
    <x v="3"/>
    <x v="0"/>
  </r>
  <r>
    <s v="TCK-4296"/>
    <s v="TCK-4296"/>
    <s v="P-656"/>
    <m/>
    <n v="57"/>
    <n v="57"/>
    <x v="0"/>
    <x v="0"/>
    <s v="Saida"/>
    <s v="Clinic"/>
    <s v="Alnoor Hospital"/>
    <x v="0"/>
    <s v="Reception"/>
    <x v="4"/>
    <s v="Admin"/>
    <s v="System down"/>
    <m/>
    <x v="3"/>
    <s v="04-19-25"/>
    <s v="MM-DD-YY"/>
    <d v="2025-04-19T00:00:00"/>
    <s v="1h"/>
    <n v="60"/>
    <s v="48"/>
    <n v="48"/>
    <s v="06-09-25"/>
    <s v="MM-DD-YY"/>
    <d v="2025-06-09T00:00:00"/>
    <s v="Escalated"/>
    <x v="1"/>
    <n v="0"/>
    <n v="0"/>
    <s v="Lina"/>
    <s v="Referred"/>
    <n v="3"/>
    <x v="1"/>
    <s v="Yes"/>
    <m/>
    <m/>
    <n v="10"/>
    <n v="10"/>
    <s v="No"/>
    <s v="Status Mismatch"/>
    <s v="Resolution Time Exists Before Closure"/>
    <s v="OK"/>
    <s v="OK"/>
    <s v="OK"/>
    <s v="No"/>
    <x v="0"/>
    <x v="3"/>
    <x v="2"/>
    <x v="0"/>
    <x v="0"/>
  </r>
  <r>
    <s v="4297"/>
    <s v="TCK-4297"/>
    <s v="P-397"/>
    <s v="V-8589"/>
    <s v="unknown"/>
    <m/>
    <x v="1"/>
    <x v="0"/>
    <s v="Beirut"/>
    <s v="Pharmacy"/>
    <s v="Al Noor Hosp."/>
    <x v="0"/>
    <s v="ER"/>
    <x v="4"/>
    <s v="Technical"/>
    <s v="Missing record"/>
    <s v="مشكلة في الفاتورة"/>
    <x v="6"/>
    <s v="03-07-25"/>
    <s v="MM-DD-YY"/>
    <d v="2025-03-07T00:00:00"/>
    <s v="30 min"/>
    <n v="30"/>
    <s v="1 day"/>
    <n v="24"/>
    <s v="2025-05-07"/>
    <s v="YYYY-MM-DD"/>
    <d v="2025-05-07T00:00:00"/>
    <s v="Open"/>
    <x v="3"/>
    <s v="Level 1"/>
    <n v="1"/>
    <s v="Lina"/>
    <s v="Solved"/>
    <s v="good"/>
    <x v="2"/>
    <s v="Yes"/>
    <s v="good service"/>
    <s v="Positive Feedback"/>
    <n v="20"/>
    <n v="20"/>
    <s v="Yes"/>
    <s v="Status Mismatch"/>
    <s v="Resolution Time Exists Before Closure"/>
    <s v="Solved Ticket Still Active"/>
    <s v="OK"/>
    <s v="OK"/>
    <s v="No"/>
    <x v="0"/>
    <x v="4"/>
    <x v="0"/>
    <x v="0"/>
    <x v="0"/>
  </r>
  <r>
    <s v="tk_4298"/>
    <s v="TCK-4298"/>
    <m/>
    <m/>
    <s v="unknown"/>
    <m/>
    <x v="0"/>
    <x v="0"/>
    <s v="Bekaa"/>
    <s v="Pharmacy"/>
    <s v="Care Clinic"/>
    <x v="2"/>
    <s v="Pharmacy"/>
    <x v="2"/>
    <s v="Inquiry"/>
    <s v="Billing error"/>
    <s v="waiting too long"/>
    <x v="1"/>
    <s v="11/06/2025"/>
    <s v="DD/MM/YYYY"/>
    <d v="2025-06-11T00:00:00"/>
    <s v="1h"/>
    <n v="60"/>
    <s v="1 day"/>
    <n v="24"/>
    <m/>
    <m/>
    <m/>
    <s v="Closed"/>
    <x v="1"/>
    <n v="0"/>
    <n v="0"/>
    <m/>
    <s v="Solved"/>
    <n v="3"/>
    <x v="1"/>
    <m/>
    <s v="bad experience"/>
    <m/>
    <n v="20"/>
    <n v="20"/>
    <s v="No"/>
    <s v="Missing Resolved Date"/>
    <s v="OK"/>
    <s v="OK"/>
    <s v="OK"/>
    <s v="Review"/>
    <m/>
    <x v="3"/>
    <x v="4"/>
    <x v="2"/>
    <x v="3"/>
    <x v="0"/>
  </r>
  <r>
    <s v="4299"/>
    <s v="TCK-4299"/>
    <m/>
    <m/>
    <s v="unknown"/>
    <m/>
    <x v="1"/>
    <x v="2"/>
    <s v="Zarqa"/>
    <s v="Clinic"/>
    <s v="Al Noor Hosp."/>
    <x v="0"/>
    <s v="Billing"/>
    <x v="0"/>
    <s v="Technical"/>
    <s v="Billing error"/>
    <s v="waiting too long"/>
    <x v="1"/>
    <s v="2025-04-06"/>
    <s v="YYYY-MM-DD"/>
    <d v="2025-04-06T00:00:00"/>
    <s v="45"/>
    <n v="45"/>
    <s v="1 day"/>
    <n v="24"/>
    <m/>
    <m/>
    <m/>
    <s v="Escalated"/>
    <x v="2"/>
    <s v="Level 1"/>
    <n v="1"/>
    <s v="Omar"/>
    <s v="Referred"/>
    <n v="1"/>
    <x v="0"/>
    <s v="Yes"/>
    <s v="bad experience"/>
    <m/>
    <s v="100 USD"/>
    <n v="100"/>
    <s v="No"/>
    <s v="OK"/>
    <s v="Resolution Time Exists Before Closure"/>
    <s v="OK"/>
    <s v="OK"/>
    <s v="OK"/>
    <m/>
    <x v="0"/>
    <x v="4"/>
    <x v="0"/>
    <x v="0"/>
    <x v="1"/>
  </r>
  <r>
    <s v="TCK-4300"/>
    <s v="TCK-4300"/>
    <m/>
    <s v="V-9943"/>
    <n v="6"/>
    <n v="6"/>
    <x v="1"/>
    <x v="1"/>
    <s v="Basra"/>
    <s v="Mobile Unit"/>
    <s v="Alnoor Hospital"/>
    <x v="0"/>
    <s v="ER"/>
    <x v="1"/>
    <s v="Inquiry"/>
    <s v="Billing error"/>
    <s v="waiting too long"/>
    <x v="1"/>
    <s v="2025-03-29"/>
    <s v="YYYY-MM-DD"/>
    <d v="2025-03-29T00:00:00"/>
    <s v="2 hours"/>
    <n v="120"/>
    <s v="48"/>
    <n v="48"/>
    <m/>
    <m/>
    <m/>
    <s v="Escalated"/>
    <x v="2"/>
    <n v="3"/>
    <n v="3"/>
    <s v="Hassan"/>
    <s v="Solved"/>
    <n v="2"/>
    <x v="0"/>
    <s v="Yes"/>
    <s v="good service"/>
    <s v="Positive Feedback"/>
    <s v="100 USD"/>
    <n v="100"/>
    <s v="No"/>
    <s v="OK"/>
    <s v="Resolution Time Exists Before Closure"/>
    <s v="Solved Ticket Still Active"/>
    <s v="Review"/>
    <s v="OK"/>
    <m/>
    <x v="0"/>
    <x v="0"/>
    <x v="1"/>
    <x v="0"/>
    <x v="1"/>
  </r>
  <r>
    <s v="tk_4301"/>
    <s v="TCK-4301"/>
    <s v="P-391"/>
    <m/>
    <n v="70"/>
    <n v="70"/>
    <x v="1"/>
    <x v="0"/>
    <s v="Bekaa"/>
    <s v="Mobile Unit"/>
    <s v="HealthPlus"/>
    <x v="1"/>
    <s v="Reception"/>
    <x v="3"/>
    <s v="Inquiry"/>
    <s v="Prescription issue"/>
    <s v="الدكتور لم يحضر"/>
    <x v="5"/>
    <s v="28/01/2025"/>
    <s v="DD/MM/YYYY"/>
    <d v="2025-01-28T00:00:00"/>
    <s v="1h"/>
    <n v="60"/>
    <s v="2h"/>
    <n v="2"/>
    <m/>
    <m/>
    <m/>
    <s v="Escalated"/>
    <x v="0"/>
    <n v="3"/>
    <n v="3"/>
    <s v="Hassan"/>
    <s v="Referred"/>
    <n v="2"/>
    <x v="0"/>
    <s v="No"/>
    <s v="good service"/>
    <s v="Positive Feedback"/>
    <n v="50"/>
    <n v="50"/>
    <s v="No"/>
    <s v="OK"/>
    <s v="Resolution Time Exists Before Closure"/>
    <s v="OK"/>
    <s v="OK"/>
    <s v="OK"/>
    <m/>
    <x v="0"/>
    <x v="2"/>
    <x v="2"/>
    <x v="0"/>
    <x v="2"/>
  </r>
  <r>
    <s v="4302"/>
    <s v="TCK-4302"/>
    <m/>
    <m/>
    <n v="24"/>
    <n v="24"/>
    <x v="0"/>
    <x v="1"/>
    <s v="Basra"/>
    <s v="Clinic"/>
    <s v="HealthPlus"/>
    <x v="1"/>
    <s v="ER"/>
    <x v="4"/>
    <s v="Inquiry"/>
    <s v="Long wait time"/>
    <s v="waiting too long"/>
    <x v="1"/>
    <s v="15/05/2025"/>
    <s v="DD/MM/YYYY"/>
    <d v="2025-05-15T00:00:00"/>
    <s v="1h"/>
    <n v="60"/>
    <s v="1 day"/>
    <n v="24"/>
    <m/>
    <m/>
    <m/>
    <s v="Open"/>
    <x v="2"/>
    <n v="0"/>
    <n v="0"/>
    <s v="Fatima"/>
    <s v="Dropped"/>
    <n v="1"/>
    <x v="0"/>
    <s v="Yes"/>
    <s v="bad experience"/>
    <m/>
    <n v="50"/>
    <n v="50"/>
    <s v="No"/>
    <s v="OK"/>
    <s v="Resolution Time Exists Before Closure"/>
    <s v="Dropped Ticket Still Active"/>
    <s v="OK"/>
    <s v="OK"/>
    <m/>
    <x v="0"/>
    <x v="1"/>
    <x v="2"/>
    <x v="0"/>
    <x v="2"/>
  </r>
  <r>
    <s v="4303"/>
    <s v="TCK-4303"/>
    <s v="P-281"/>
    <m/>
    <n v="84"/>
    <n v="84"/>
    <x v="1"/>
    <x v="3"/>
    <s v="Cairo"/>
    <s v="Mobile Unit"/>
    <s v="Al Noor Hosp."/>
    <x v="0"/>
    <s v="Reception"/>
    <x v="3"/>
    <s v="Technical"/>
    <s v="Long wait time"/>
    <s v="billing not clear"/>
    <x v="6"/>
    <s v="08/04/2025"/>
    <s v="DD/MM/YYYY"/>
    <d v="2025-04-08T00:00:00"/>
    <s v="2 hours"/>
    <n v="120"/>
    <s v="-1"/>
    <m/>
    <s v="06/06/2025"/>
    <s v="DD/MM/YYYY"/>
    <d v="2025-06-06T00:00:00"/>
    <s v="Open"/>
    <x v="3"/>
    <n v="2"/>
    <n v="2"/>
    <s v="Ali"/>
    <s v="Dropped"/>
    <s v="bad"/>
    <x v="2"/>
    <s v="No"/>
    <s v="bad experience"/>
    <m/>
    <s v="~30"/>
    <n v="30"/>
    <s v="Yes"/>
    <s v="Status Mismatch"/>
    <s v="OK"/>
    <s v="Dropped Ticket Still Active"/>
    <s v="OK"/>
    <s v="OK"/>
    <s v="No"/>
    <x v="0"/>
    <x v="2"/>
    <x v="1"/>
    <x v="0"/>
    <x v="0"/>
  </r>
  <r>
    <s v="tk_4304"/>
    <s v="TCK-4304"/>
    <m/>
    <m/>
    <n v="25"/>
    <n v="25"/>
    <x v="0"/>
    <x v="2"/>
    <s v="Amman"/>
    <s v="Hospital"/>
    <s v="HealthPlus"/>
    <x v="1"/>
    <s v="Lab"/>
    <x v="4"/>
    <s v="Technical"/>
    <s v="Missing record"/>
    <m/>
    <x v="3"/>
    <s v="04-17-25"/>
    <s v="MM-DD-YY"/>
    <d v="2025-04-17T00:00:00"/>
    <s v="30 min"/>
    <n v="30"/>
    <s v="2h"/>
    <n v="2"/>
    <s v="2025-06-06"/>
    <s v="YYYY-MM-DD"/>
    <d v="2025-06-06T00:00:00"/>
    <s v="Resolved"/>
    <x v="3"/>
    <n v="0"/>
    <n v="0"/>
    <s v="Fatima"/>
    <s v="Dropped"/>
    <n v="1"/>
    <x v="0"/>
    <s v="Yes"/>
    <s v="الدكتور لم يحضر"/>
    <s v="Doctor Unavailable"/>
    <s v="~30"/>
    <n v="30"/>
    <s v="No"/>
    <s v="OK"/>
    <s v="OK"/>
    <s v="OK"/>
    <s v="Review"/>
    <s v="OK"/>
    <s v="No"/>
    <x v="2"/>
    <x v="1"/>
    <x v="0"/>
    <x v="2"/>
    <x v="0"/>
  </r>
  <r>
    <s v="TCK-4305"/>
    <s v="TCK-4305"/>
    <s v="P-773"/>
    <s v="V-3199"/>
    <n v="34"/>
    <n v="34"/>
    <x v="1"/>
    <x v="1"/>
    <s v="Basra"/>
    <s v="Mobile Unit"/>
    <s v="Al Noor Hosp."/>
    <x v="0"/>
    <s v="Reception"/>
    <x v="1"/>
    <s v="Complaint"/>
    <s v="System down"/>
    <s v="waiting too long"/>
    <x v="1"/>
    <s v="03-21-25"/>
    <s v="MM-DD-YY"/>
    <d v="2025-03-21T00:00:00"/>
    <s v="1h"/>
    <n v="60"/>
    <s v="48"/>
    <n v="48"/>
    <s v="25/02/2025"/>
    <s v="DD/MM/YYYY"/>
    <d v="2025-02-25T00:00:00"/>
    <s v="Closed"/>
    <x v="2"/>
    <n v="1"/>
    <n v="1"/>
    <s v="Omar"/>
    <s v="Dropped"/>
    <s v="good"/>
    <x v="2"/>
    <s v="Yes"/>
    <s v="bad experience"/>
    <m/>
    <s v="100 USD"/>
    <n v="100"/>
    <s v="Yes"/>
    <s v="OK"/>
    <s v="OK"/>
    <s v="OK"/>
    <s v="OK"/>
    <s v="OK"/>
    <s v="Yes"/>
    <x v="4"/>
    <x v="1"/>
    <x v="2"/>
    <x v="4"/>
    <x v="1"/>
  </r>
  <r>
    <s v="4306"/>
    <s v="TCK-4306"/>
    <m/>
    <s v="V-6691"/>
    <s v="~30"/>
    <n v="30"/>
    <x v="0"/>
    <x v="3"/>
    <s v="Cairo"/>
    <s v="Mobile Unit"/>
    <s v="HealthPlus"/>
    <x v="1"/>
    <s v="Lab"/>
    <x v="1"/>
    <s v="Medical"/>
    <s v="Prescription issue"/>
    <s v="billing not clear"/>
    <x v="6"/>
    <s v="2025-01-15"/>
    <s v="YYYY-MM-DD"/>
    <d v="2025-01-15T00:00:00"/>
    <s v="45"/>
    <n v="45"/>
    <s v="2h"/>
    <n v="2"/>
    <s v="22/02/2025"/>
    <s v="DD/MM/YYYY"/>
    <d v="2025-02-22T00:00:00"/>
    <s v="Resolved"/>
    <x v="0"/>
    <n v="1"/>
    <n v="1"/>
    <s v="Lina"/>
    <s v="Duplicate"/>
    <n v="1"/>
    <x v="0"/>
    <m/>
    <s v="bad experience"/>
    <m/>
    <n v="50"/>
    <n v="50"/>
    <s v="No"/>
    <s v="OK"/>
    <s v="OK"/>
    <s v="OK"/>
    <s v="OK"/>
    <s v="OK"/>
    <s v="No"/>
    <x v="2"/>
    <x v="1"/>
    <x v="0"/>
    <x v="2"/>
    <x v="2"/>
  </r>
  <r>
    <s v="4307"/>
    <s v="TCK-4307"/>
    <m/>
    <m/>
    <s v="~30"/>
    <n v="30"/>
    <x v="0"/>
    <x v="3"/>
    <s v="Cairo"/>
    <s v="Pharmacy"/>
    <s v="Care Clinic"/>
    <x v="2"/>
    <s v="Lab"/>
    <x v="0"/>
    <s v="Complaint"/>
    <s v="System down"/>
    <s v="الخدمة سيئة"/>
    <x v="2"/>
    <s v="05-31-25"/>
    <s v="MM-DD-YY"/>
    <d v="2025-05-31T00:00:00"/>
    <s v="45"/>
    <n v="45"/>
    <s v="2h"/>
    <n v="2"/>
    <m/>
    <m/>
    <m/>
    <s v="Closed"/>
    <x v="2"/>
    <n v="1"/>
    <n v="1"/>
    <s v="Omar"/>
    <s v="Dropped"/>
    <n v="4"/>
    <x v="2"/>
    <s v="Yes"/>
    <s v="تأخير في الخدمة"/>
    <s v="Service Delay"/>
    <n v="10"/>
    <n v="10"/>
    <s v="No"/>
    <s v="Missing Resolved Date"/>
    <s v="OK"/>
    <s v="OK"/>
    <s v="OK"/>
    <s v="OK"/>
    <m/>
    <x v="2"/>
    <x v="1"/>
    <x v="0"/>
    <x v="2"/>
    <x v="0"/>
  </r>
  <r>
    <s v="TCK-4308"/>
    <s v="TCK-4308"/>
    <m/>
    <m/>
    <n v="3"/>
    <n v="3"/>
    <x v="1"/>
    <x v="0"/>
    <s v="Saida"/>
    <s v="Mobile Unit"/>
    <s v="Alnoor Hospital"/>
    <x v="0"/>
    <s v="ER"/>
    <x v="1"/>
    <s v="Inquiry"/>
    <s v="Long wait time"/>
    <s v="waiting too long"/>
    <x v="1"/>
    <s v="04-08-25"/>
    <s v="MM-DD-YY"/>
    <d v="2025-04-08T00:00:00"/>
    <s v="30 min"/>
    <n v="30"/>
    <s v="48"/>
    <n v="48"/>
    <m/>
    <m/>
    <m/>
    <s v="Pending"/>
    <x v="3"/>
    <n v="2"/>
    <n v="2"/>
    <s v="Fatima"/>
    <s v="Solved"/>
    <s v="good"/>
    <x v="2"/>
    <s v="No"/>
    <s v="bad experience"/>
    <m/>
    <n v="10"/>
    <n v="10"/>
    <s v="Yes"/>
    <s v="OK"/>
    <s v="Resolution Time Exists Before Closure"/>
    <s v="Solved Ticket Still Active"/>
    <s v="OK"/>
    <s v="OK"/>
    <m/>
    <x v="0"/>
    <x v="0"/>
    <x v="0"/>
    <x v="0"/>
    <x v="0"/>
  </r>
  <r>
    <s v="4309"/>
    <s v="TCK-4309"/>
    <m/>
    <m/>
    <n v="49"/>
    <n v="49"/>
    <x v="0"/>
    <x v="2"/>
    <s v="Amman"/>
    <s v="Clinic"/>
    <s v="Alnoor Hospital"/>
    <x v="0"/>
    <s v="Reception"/>
    <x v="3"/>
    <s v="Medical"/>
    <s v="Long wait time"/>
    <s v="billing not clear"/>
    <x v="6"/>
    <s v="02-16-25"/>
    <s v="MM-DD-YY"/>
    <d v="2025-02-16T00:00:00"/>
    <s v="1h"/>
    <n v="60"/>
    <s v="5 hours"/>
    <n v="5"/>
    <m/>
    <m/>
    <m/>
    <s v="Pending"/>
    <x v="2"/>
    <n v="2"/>
    <n v="2"/>
    <s v="Sara"/>
    <s v="Referred"/>
    <n v="5"/>
    <x v="2"/>
    <s v="Yes"/>
    <s v="good service"/>
    <s v="Positive Feedback"/>
    <s v="~30"/>
    <n v="30"/>
    <s v="No"/>
    <s v="OK"/>
    <s v="Resolution Time Exists Before Closure"/>
    <s v="OK"/>
    <s v="OK"/>
    <s v="OK"/>
    <m/>
    <x v="0"/>
    <x v="5"/>
    <x v="2"/>
    <x v="0"/>
    <x v="0"/>
  </r>
  <r>
    <s v="tk_4310"/>
    <s v="TCK-4310"/>
    <s v="P-413"/>
    <s v="V-7299"/>
    <s v="unknown"/>
    <m/>
    <x v="0"/>
    <x v="1"/>
    <s v="Mosul"/>
    <s v="Hospital"/>
    <s v="Alnoor Hospital"/>
    <x v="0"/>
    <s v="Pharmacy"/>
    <x v="2"/>
    <s v="Medical"/>
    <s v="Long wait time"/>
    <s v="تأخير في الخدمة"/>
    <x v="4"/>
    <s v="2025-04-03"/>
    <s v="YYYY-MM-DD"/>
    <d v="2025-04-03T00:00:00"/>
    <s v="1h"/>
    <n v="60"/>
    <s v="1 day"/>
    <n v="24"/>
    <s v="2025-01-06"/>
    <s v="YYYY-MM-DD"/>
    <d v="2025-01-06T00:00:00"/>
    <s v="Pending"/>
    <x v="2"/>
    <s v="Level 1"/>
    <n v="1"/>
    <s v="Lina"/>
    <s v="Solved"/>
    <n v="1"/>
    <x v="0"/>
    <s v="Yes"/>
    <s v="good service"/>
    <s v="Positive Feedback"/>
    <n v="10"/>
    <n v="10"/>
    <s v="No"/>
    <s v="Status Mismatch"/>
    <s v="Resolution Time Exists Before Closure"/>
    <s v="Solved Ticket Still Active"/>
    <s v="OK"/>
    <s v="OK"/>
    <s v="Yes"/>
    <x v="0"/>
    <x v="4"/>
    <x v="2"/>
    <x v="0"/>
    <x v="0"/>
  </r>
  <r>
    <s v="4311"/>
    <s v="TCK-4311"/>
    <m/>
    <s v="V-6319"/>
    <s v="~30"/>
    <n v="30"/>
    <x v="1"/>
    <x v="3"/>
    <s v="Cairo"/>
    <s v="Mobile Unit"/>
    <s v="Care Clinic"/>
    <x v="2"/>
    <s v="Reception"/>
    <x v="4"/>
    <s v="Technical"/>
    <s v="Billing error"/>
    <s v="مشكلة في الفاتورة"/>
    <x v="6"/>
    <s v="05-09-25"/>
    <s v="MM-DD-YY"/>
    <d v="2025-05-09T00:00:00"/>
    <s v="45"/>
    <n v="45"/>
    <s v="5 hours"/>
    <n v="5"/>
    <m/>
    <m/>
    <m/>
    <s v="Resolved"/>
    <x v="0"/>
    <s v="Level 1"/>
    <n v="1"/>
    <s v="Ali"/>
    <s v="Solved"/>
    <n v="4"/>
    <x v="2"/>
    <s v="No"/>
    <m/>
    <m/>
    <s v="~30"/>
    <n v="30"/>
    <s v="No"/>
    <s v="Missing Resolved Date"/>
    <s v="OK"/>
    <s v="OK"/>
    <s v="OK"/>
    <s v="OK"/>
    <m/>
    <x v="1"/>
    <x v="1"/>
    <x v="0"/>
    <x v="1"/>
    <x v="0"/>
  </r>
  <r>
    <s v="tk_4312"/>
    <s v="TCK-4312"/>
    <m/>
    <s v="V-2649"/>
    <s v="unknown"/>
    <m/>
    <x v="1"/>
    <x v="1"/>
    <s v="Mosul"/>
    <s v="Hospital"/>
    <s v="HealthPlus"/>
    <x v="1"/>
    <s v="Billing"/>
    <x v="1"/>
    <s v="Medical"/>
    <s v="Long wait time"/>
    <m/>
    <x v="3"/>
    <s v="08/02/2025"/>
    <s v="DD/MM/YYYY"/>
    <d v="2025-02-08T00:00:00"/>
    <s v="2 hours"/>
    <n v="120"/>
    <s v="5 hours"/>
    <n v="5"/>
    <s v="04-02-25"/>
    <s v="MM-DD-YY"/>
    <d v="2025-04-02T00:00:00"/>
    <s v="Resolved"/>
    <x v="1"/>
    <n v="0"/>
    <n v="0"/>
    <s v="Ali"/>
    <s v="Solved"/>
    <s v="good"/>
    <x v="2"/>
    <s v="No"/>
    <s v="good service"/>
    <s v="Positive Feedback"/>
    <s v="~30"/>
    <n v="30"/>
    <s v="No"/>
    <s v="OK"/>
    <s v="OK"/>
    <s v="OK"/>
    <s v="OK"/>
    <s v="OK"/>
    <s v="No"/>
    <x v="1"/>
    <x v="4"/>
    <x v="1"/>
    <x v="1"/>
    <x v="0"/>
  </r>
  <r>
    <s v="4313"/>
    <s v="TCK-4313"/>
    <s v="P-431"/>
    <m/>
    <n v="21"/>
    <n v="21"/>
    <x v="0"/>
    <x v="2"/>
    <s v="Irbid"/>
    <s v="Hospital"/>
    <s v="Alnoor Hospital"/>
    <x v="0"/>
    <s v="Lab"/>
    <x v="3"/>
    <s v="Complaint"/>
    <s v="Wrong appointment"/>
    <s v="billing not clear"/>
    <x v="6"/>
    <s v="05-30-25"/>
    <s v="MM-DD-YY"/>
    <d v="2025-05-30T00:00:00"/>
    <s v="1h"/>
    <n v="60"/>
    <s v="-1"/>
    <m/>
    <m/>
    <m/>
    <m/>
    <s v="Open"/>
    <x v="3"/>
    <n v="1"/>
    <n v="1"/>
    <s v="Maya"/>
    <s v="Dropped"/>
    <n v="4"/>
    <x v="2"/>
    <m/>
    <s v="bad experience"/>
    <m/>
    <n v="50"/>
    <n v="50"/>
    <s v="No"/>
    <s v="OK"/>
    <s v="OK"/>
    <s v="Dropped Ticket Still Active"/>
    <s v="OK"/>
    <s v="OK"/>
    <m/>
    <x v="0"/>
    <x v="1"/>
    <x v="2"/>
    <x v="0"/>
    <x v="2"/>
  </r>
  <r>
    <s v="TCK-4314"/>
    <s v="TCK-4314"/>
    <s v="P-250"/>
    <m/>
    <n v="79"/>
    <n v="79"/>
    <x v="1"/>
    <x v="0"/>
    <s v="Tripoli"/>
    <s v="Pharmacy"/>
    <s v="Care Clinic"/>
    <x v="2"/>
    <s v="Reception"/>
    <x v="0"/>
    <s v="Admin"/>
    <s v="Missing record"/>
    <s v="waiting too long"/>
    <x v="1"/>
    <s v="27/04/2025"/>
    <s v="DD/MM/YYYY"/>
    <d v="2025-04-27T00:00:00"/>
    <s v="30 min"/>
    <n v="30"/>
    <s v="2h"/>
    <n v="2"/>
    <m/>
    <m/>
    <m/>
    <s v="Escalated"/>
    <x v="2"/>
    <n v="3"/>
    <n v="3"/>
    <s v="Lina"/>
    <s v="Duplicate"/>
    <n v="4"/>
    <x v="2"/>
    <s v="Yes"/>
    <s v="good service"/>
    <s v="Positive Feedback"/>
    <s v="100 USD"/>
    <n v="100"/>
    <s v="No"/>
    <s v="OK"/>
    <s v="Resolution Time Exists Before Closure"/>
    <s v="Duplicate Ticket Still Active"/>
    <s v="Review"/>
    <s v="OK"/>
    <m/>
    <x v="0"/>
    <x v="2"/>
    <x v="0"/>
    <x v="0"/>
    <x v="1"/>
  </r>
  <r>
    <s v="4315"/>
    <s v="TCK-4315"/>
    <s v="P-604"/>
    <m/>
    <s v="unknown"/>
    <m/>
    <x v="0"/>
    <x v="0"/>
    <s v="Bekaa"/>
    <s v="Clinic"/>
    <s v="Care Clinic"/>
    <x v="2"/>
    <s v="Lab"/>
    <x v="3"/>
    <s v="Technical"/>
    <s v="Wrong appointment"/>
    <s v="need help"/>
    <x v="0"/>
    <s v="24/01/2025"/>
    <s v="DD/MM/YYYY"/>
    <d v="2025-01-24T00:00:00"/>
    <s v="30 min"/>
    <n v="30"/>
    <s v="48"/>
    <n v="48"/>
    <s v="2025-05-07"/>
    <s v="YYYY-MM-DD"/>
    <d v="2025-05-07T00:00:00"/>
    <s v="Resolved"/>
    <x v="3"/>
    <n v="0"/>
    <n v="0"/>
    <m/>
    <s v="Referred"/>
    <s v="bad"/>
    <x v="2"/>
    <s v="No"/>
    <s v="good service"/>
    <s v="Positive Feedback"/>
    <n v="50"/>
    <n v="50"/>
    <s v="Yes"/>
    <s v="OK"/>
    <s v="OK"/>
    <s v="OK"/>
    <s v="Review"/>
    <s v="Review"/>
    <s v="No"/>
    <x v="4"/>
    <x v="4"/>
    <x v="0"/>
    <x v="4"/>
    <x v="2"/>
  </r>
  <r>
    <s v="4316"/>
    <s v="TCK-4316"/>
    <m/>
    <m/>
    <n v="48"/>
    <n v="48"/>
    <x v="0"/>
    <x v="0"/>
    <s v="Saida"/>
    <s v="Pharmacy"/>
    <s v="Al Noor Hosp."/>
    <x v="0"/>
    <s v="Pharmacy"/>
    <x v="3"/>
    <s v="Inquiry"/>
    <s v="Long wait time"/>
    <s v="الخدمة سيئة"/>
    <x v="2"/>
    <s v="2025-01-03"/>
    <s v="YYYY-MM-DD"/>
    <d v="2025-01-03T00:00:00"/>
    <s v="1h"/>
    <n v="60"/>
    <s v="2h"/>
    <n v="2"/>
    <m/>
    <m/>
    <m/>
    <s v="Open"/>
    <x v="0"/>
    <s v="Level 1"/>
    <n v="1"/>
    <s v="Sara"/>
    <s v="Solved"/>
    <n v="4"/>
    <x v="2"/>
    <s v="No"/>
    <s v="تأخير في الخدمة"/>
    <s v="Service Delay"/>
    <s v="100 USD"/>
    <n v="100"/>
    <s v="No"/>
    <s v="OK"/>
    <s v="Resolution Time Exists Before Closure"/>
    <s v="Solved Ticket Still Active"/>
    <s v="OK"/>
    <s v="OK"/>
    <m/>
    <x v="0"/>
    <x v="5"/>
    <x v="2"/>
    <x v="0"/>
    <x v="1"/>
  </r>
  <r>
    <s v="TCK-4317"/>
    <s v="TCK-4317"/>
    <m/>
    <s v="V-7085"/>
    <s v="unknown"/>
    <m/>
    <x v="1"/>
    <x v="1"/>
    <s v="Mosul"/>
    <s v="Hospital"/>
    <s v="Al Noor Hosp."/>
    <x v="0"/>
    <s v="Lab"/>
    <x v="3"/>
    <s v="Medical"/>
    <s v="Wrong appointment"/>
    <m/>
    <x v="3"/>
    <s v="25/01/2025"/>
    <s v="DD/MM/YYYY"/>
    <d v="2025-01-25T00:00:00"/>
    <s v="2 hours"/>
    <n v="120"/>
    <s v="48"/>
    <n v="48"/>
    <m/>
    <m/>
    <m/>
    <s v="Resolved"/>
    <x v="2"/>
    <n v="2"/>
    <n v="2"/>
    <s v="Ali"/>
    <s v="Dropped"/>
    <n v="1"/>
    <x v="0"/>
    <s v="No"/>
    <s v="bad experience"/>
    <m/>
    <n v="20"/>
    <n v="20"/>
    <s v="Yes"/>
    <s v="Missing Resolved Date"/>
    <s v="OK"/>
    <s v="OK"/>
    <s v="OK"/>
    <s v="OK"/>
    <m/>
    <x v="4"/>
    <x v="4"/>
    <x v="1"/>
    <x v="4"/>
    <x v="0"/>
  </r>
  <r>
    <s v="TCK-4318"/>
    <s v="TCK-4318"/>
    <m/>
    <s v="V-8278"/>
    <n v="14"/>
    <n v="14"/>
    <x v="0"/>
    <x v="1"/>
    <s v="Mosul"/>
    <s v="Mobile Unit"/>
    <s v="Al Noor Hosp."/>
    <x v="0"/>
    <s v="ER"/>
    <x v="2"/>
    <s v="Medical"/>
    <s v="Prescription issue"/>
    <s v="billing not clear"/>
    <x v="6"/>
    <s v="11/01/2025"/>
    <s v="DD/MM/YYYY"/>
    <d v="2025-01-11T00:00:00"/>
    <s v="1h"/>
    <n v="60"/>
    <s v="2h"/>
    <n v="2"/>
    <m/>
    <m/>
    <m/>
    <s v="Pending"/>
    <x v="0"/>
    <n v="0"/>
    <n v="0"/>
    <s v="Sara"/>
    <s v="Dropped"/>
    <n v="2"/>
    <x v="0"/>
    <s v="No"/>
    <s v="bad experience"/>
    <m/>
    <n v="20"/>
    <n v="20"/>
    <s v="Yes"/>
    <s v="OK"/>
    <s v="Resolution Time Exists Before Closure"/>
    <s v="Dropped Ticket Still Active"/>
    <s v="Review"/>
    <s v="OK"/>
    <m/>
    <x v="0"/>
    <x v="0"/>
    <x v="2"/>
    <x v="0"/>
    <x v="0"/>
  </r>
  <r>
    <s v="4319"/>
    <s v="TCK-4319"/>
    <m/>
    <s v="V-6754"/>
    <s v="unknown"/>
    <m/>
    <x v="0"/>
    <x v="3"/>
    <s v="Alexandria"/>
    <s v="Pharmacy"/>
    <s v="Alnoor Hospital"/>
    <x v="0"/>
    <s v="Reception"/>
    <x v="2"/>
    <s v="Inquiry"/>
    <s v="System down"/>
    <m/>
    <x v="3"/>
    <s v="02-06-25"/>
    <s v="MM-DD-YY"/>
    <d v="2025-02-06T00:00:00"/>
    <s v="30 min"/>
    <n v="30"/>
    <s v="5 hours"/>
    <n v="5"/>
    <s v="2025-04-21"/>
    <s v="YYYY-MM-DD"/>
    <d v="2025-04-21T00:00:00"/>
    <s v="Pending"/>
    <x v="3"/>
    <n v="3"/>
    <n v="3"/>
    <s v="Omar"/>
    <s v="Duplicate"/>
    <n v="2"/>
    <x v="0"/>
    <m/>
    <s v="good service"/>
    <s v="Positive Feedback"/>
    <n v="20"/>
    <n v="20"/>
    <s v="Yes"/>
    <s v="Status Mismatch"/>
    <s v="Resolution Time Exists Before Closure"/>
    <s v="Duplicate Ticket Still Active"/>
    <s v="OK"/>
    <s v="OK"/>
    <s v="No"/>
    <x v="0"/>
    <x v="4"/>
    <x v="0"/>
    <x v="0"/>
    <x v="0"/>
  </r>
  <r>
    <s v="tk_4320"/>
    <s v="TCK-4320"/>
    <m/>
    <s v="V-5791"/>
    <s v="unknown"/>
    <m/>
    <x v="0"/>
    <x v="3"/>
    <s v="Alexandria"/>
    <s v="Pharmacy"/>
    <s v="Alnoor Hospital"/>
    <x v="0"/>
    <s v="Pharmacy"/>
    <x v="3"/>
    <s v="Admin"/>
    <s v="Prescription issue"/>
    <s v="billing not clear"/>
    <x v="6"/>
    <s v="06-30-25"/>
    <s v="MM-DD-YY"/>
    <d v="2025-06-30T00:00:00"/>
    <s v="45"/>
    <n v="45"/>
    <s v="48"/>
    <n v="48"/>
    <s v="2025-02-23"/>
    <s v="YYYY-MM-DD"/>
    <d v="2025-02-23T00:00:00"/>
    <s v="Open"/>
    <x v="3"/>
    <s v="Level 1"/>
    <n v="1"/>
    <s v="John"/>
    <s v="Duplicate"/>
    <n v="1"/>
    <x v="0"/>
    <s v="No"/>
    <s v="good service"/>
    <s v="Positive Feedback"/>
    <s v="100 USD"/>
    <n v="100"/>
    <s v="Yes"/>
    <s v="Status Mismatch"/>
    <s v="Resolution Time Exists Before Closure"/>
    <s v="Duplicate Ticket Still Active"/>
    <s v="OK"/>
    <s v="OK"/>
    <s v="Yes"/>
    <x v="0"/>
    <x v="4"/>
    <x v="0"/>
    <x v="0"/>
    <x v="1"/>
  </r>
  <r>
    <s v="tk_4321"/>
    <s v="TCK-4321"/>
    <m/>
    <m/>
    <s v="unknown"/>
    <m/>
    <x v="0"/>
    <x v="0"/>
    <s v="Tripoli"/>
    <s v="Pharmacy"/>
    <s v="Care Clinic"/>
    <x v="2"/>
    <s v="Reception"/>
    <x v="4"/>
    <s v="Inquiry"/>
    <s v="Prescription issue"/>
    <m/>
    <x v="3"/>
    <s v="26/05/2025"/>
    <s v="DD/MM/YYYY"/>
    <d v="2025-05-26T00:00:00"/>
    <s v="30 min"/>
    <n v="30"/>
    <s v="48"/>
    <n v="48"/>
    <s v="01-28-25"/>
    <s v="MM-DD-YY"/>
    <d v="2025-01-28T00:00:00"/>
    <s v="Open"/>
    <x v="3"/>
    <s v="Level 1"/>
    <n v="1"/>
    <s v="Sara"/>
    <s v="Solved"/>
    <n v="1"/>
    <x v="0"/>
    <s v="Yes"/>
    <s v="good service"/>
    <s v="Positive Feedback"/>
    <s v="100 USD"/>
    <n v="100"/>
    <s v="Yes"/>
    <s v="Status Mismatch"/>
    <s v="Resolution Time Exists Before Closure"/>
    <s v="Solved Ticket Still Active"/>
    <s v="OK"/>
    <s v="OK"/>
    <s v="Yes"/>
    <x v="0"/>
    <x v="4"/>
    <x v="0"/>
    <x v="0"/>
    <x v="1"/>
  </r>
  <r>
    <s v="TCK-4322"/>
    <s v="TCK-4322"/>
    <m/>
    <m/>
    <s v="unknown"/>
    <m/>
    <x v="0"/>
    <x v="0"/>
    <s v="Saida"/>
    <s v="Clinic"/>
    <s v="Al Noor Hosp."/>
    <x v="0"/>
    <s v="Lab"/>
    <x v="3"/>
    <s v="Medical"/>
    <s v="Wrong appointment"/>
    <s v="waiting too long"/>
    <x v="1"/>
    <s v="28/06/2025"/>
    <s v="DD/MM/YYYY"/>
    <d v="2025-06-28T00:00:00"/>
    <s v="45"/>
    <n v="45"/>
    <s v="48"/>
    <n v="48"/>
    <s v="02-17-25"/>
    <s v="MM-DD-YY"/>
    <d v="2025-02-17T00:00:00"/>
    <s v="Open"/>
    <x v="1"/>
    <s v="Level 1"/>
    <n v="1"/>
    <s v="Fatima"/>
    <s v="Solved"/>
    <n v="3"/>
    <x v="1"/>
    <s v="No"/>
    <s v="تأخير في الخدمة"/>
    <s v="Service Delay"/>
    <n v="50"/>
    <n v="50"/>
    <s v="Yes"/>
    <s v="Status Mismatch"/>
    <s v="Resolution Time Exists Before Closure"/>
    <s v="Solved Ticket Still Active"/>
    <s v="OK"/>
    <s v="OK"/>
    <s v="Yes"/>
    <x v="0"/>
    <x v="4"/>
    <x v="0"/>
    <x v="0"/>
    <x v="2"/>
  </r>
  <r>
    <s v="TCK-4323"/>
    <s v="TCK-4323"/>
    <s v="P-793"/>
    <m/>
    <s v="~30"/>
    <n v="30"/>
    <x v="1"/>
    <x v="1"/>
    <s v="Mosul"/>
    <s v="Mobile Unit"/>
    <s v="Al Noor Hosp."/>
    <x v="0"/>
    <s v="Reception"/>
    <x v="0"/>
    <s v="Admin"/>
    <s v="Prescription issue"/>
    <s v="waiting too long"/>
    <x v="1"/>
    <s v="2025-01-21"/>
    <s v="YYYY-MM-DD"/>
    <d v="2025-01-21T00:00:00"/>
    <s v="1h"/>
    <n v="60"/>
    <s v="2h"/>
    <n v="2"/>
    <s v="21/03/2025"/>
    <s v="DD/MM/YYYY"/>
    <d v="2025-03-21T00:00:00"/>
    <s v="Open"/>
    <x v="0"/>
    <n v="3"/>
    <n v="3"/>
    <s v="Ali"/>
    <s v="Referred"/>
    <s v="bad"/>
    <x v="2"/>
    <s v="No"/>
    <s v="الخدمة سيئة"/>
    <s v="Negative Feedback"/>
    <s v="100 USD"/>
    <n v="100"/>
    <s v="Yes"/>
    <s v="Status Mismatch"/>
    <s v="Resolution Time Exists Before Closure"/>
    <s v="OK"/>
    <s v="OK"/>
    <s v="OK"/>
    <s v="No"/>
    <x v="0"/>
    <x v="1"/>
    <x v="2"/>
    <x v="0"/>
    <x v="1"/>
  </r>
  <r>
    <s v="4324"/>
    <s v="TCK-4324"/>
    <m/>
    <m/>
    <s v="unknown"/>
    <m/>
    <x v="1"/>
    <x v="0"/>
    <s v="Tripoli"/>
    <s v="Clinic"/>
    <s v="Al Noor Hosp."/>
    <x v="0"/>
    <s v="Pharmacy"/>
    <x v="2"/>
    <s v="Inquiry"/>
    <s v="System down"/>
    <s v="billing not clear"/>
    <x v="6"/>
    <s v="16/04/2025"/>
    <s v="DD/MM/YYYY"/>
    <d v="2025-04-16T00:00:00"/>
    <s v="1h"/>
    <n v="60"/>
    <s v="48"/>
    <n v="48"/>
    <m/>
    <m/>
    <m/>
    <s v="Closed"/>
    <x v="1"/>
    <n v="0"/>
    <n v="0"/>
    <s v="John"/>
    <s v="Duplicate"/>
    <n v="4"/>
    <x v="2"/>
    <m/>
    <s v="مشكلة في الفاتورة"/>
    <s v="Billing Issue"/>
    <n v="10"/>
    <n v="10"/>
    <s v="No"/>
    <s v="Missing Resolved Date"/>
    <s v="OK"/>
    <s v="OK"/>
    <s v="OK"/>
    <s v="OK"/>
    <m/>
    <x v="4"/>
    <x v="4"/>
    <x v="2"/>
    <x v="4"/>
    <x v="0"/>
  </r>
  <r>
    <s v="4325"/>
    <s v="TCK-4325"/>
    <m/>
    <s v="V-2897"/>
    <s v="~30"/>
    <n v="30"/>
    <x v="0"/>
    <x v="0"/>
    <s v="Tripoli"/>
    <s v="Hospital"/>
    <s v="Al Noor Hosp."/>
    <x v="0"/>
    <s v="Reception"/>
    <x v="1"/>
    <s v="Medical"/>
    <s v="Wrong appointment"/>
    <m/>
    <x v="3"/>
    <s v="19/01/2025"/>
    <s v="DD/MM/YYYY"/>
    <d v="2025-01-19T00:00:00"/>
    <s v="2 hours"/>
    <n v="120"/>
    <s v="1 day"/>
    <n v="24"/>
    <m/>
    <m/>
    <m/>
    <s v="Pending"/>
    <x v="1"/>
    <n v="1"/>
    <n v="1"/>
    <s v="Omar"/>
    <s v="Solved"/>
    <n v="1"/>
    <x v="0"/>
    <m/>
    <s v="الدكتور لم يحضر"/>
    <s v="Doctor Unavailable"/>
    <n v="50"/>
    <n v="50"/>
    <s v="No"/>
    <s v="OK"/>
    <s v="Resolution Time Exists Before Closure"/>
    <s v="Solved Ticket Still Active"/>
    <s v="OK"/>
    <s v="OK"/>
    <m/>
    <x v="0"/>
    <x v="1"/>
    <x v="1"/>
    <x v="0"/>
    <x v="2"/>
  </r>
  <r>
    <s v="4326"/>
    <s v="TCK-4326"/>
    <m/>
    <m/>
    <s v="~30"/>
    <n v="30"/>
    <x v="1"/>
    <x v="0"/>
    <s v="Saida"/>
    <s v="Mobile Unit"/>
    <s v="Care Clinic"/>
    <x v="2"/>
    <s v="Billing"/>
    <x v="4"/>
    <s v="Admin"/>
    <s v="Long wait time"/>
    <s v="billing not clear"/>
    <x v="6"/>
    <s v="05-16-25"/>
    <s v="MM-DD-YY"/>
    <d v="2025-05-16T00:00:00"/>
    <s v="1h"/>
    <n v="60"/>
    <s v="1 day"/>
    <n v="24"/>
    <m/>
    <m/>
    <m/>
    <s v="Closed"/>
    <x v="3"/>
    <n v="2"/>
    <n v="2"/>
    <s v="John"/>
    <s v="Dropped"/>
    <n v="5"/>
    <x v="2"/>
    <m/>
    <s v="مشكلة في الفاتورة"/>
    <s v="Billing Issue"/>
    <n v="50"/>
    <n v="50"/>
    <s v="No"/>
    <s v="Missing Resolved Date"/>
    <s v="OK"/>
    <s v="OK"/>
    <s v="OK"/>
    <s v="OK"/>
    <m/>
    <x v="3"/>
    <x v="1"/>
    <x v="2"/>
    <x v="3"/>
    <x v="2"/>
  </r>
  <r>
    <s v="TCK-4327"/>
    <s v="TCK-4327"/>
    <m/>
    <s v="V-8724"/>
    <s v="~30"/>
    <n v="30"/>
    <x v="0"/>
    <x v="1"/>
    <s v="Baghdad"/>
    <s v="Clinic"/>
    <s v="Al Noor Hosp."/>
    <x v="0"/>
    <s v="ER"/>
    <x v="4"/>
    <s v="Inquiry"/>
    <s v="Long wait time"/>
    <s v="billing not clear"/>
    <x v="6"/>
    <s v="2025-05-02"/>
    <s v="YYYY-MM-DD"/>
    <d v="2025-05-02T00:00:00"/>
    <s v="1h"/>
    <n v="60"/>
    <s v="5 hours"/>
    <n v="5"/>
    <m/>
    <m/>
    <m/>
    <s v="Pending"/>
    <x v="0"/>
    <n v="0"/>
    <n v="0"/>
    <s v="Lina"/>
    <s v="Duplicate"/>
    <n v="5"/>
    <x v="2"/>
    <s v="No"/>
    <s v="bad experience"/>
    <m/>
    <s v="~30"/>
    <n v="30"/>
    <s v="No"/>
    <s v="OK"/>
    <s v="Resolution Time Exists Before Closure"/>
    <s v="Duplicate Ticket Still Active"/>
    <s v="Review"/>
    <s v="OK"/>
    <m/>
    <x v="0"/>
    <x v="1"/>
    <x v="2"/>
    <x v="0"/>
    <x v="0"/>
  </r>
  <r>
    <s v="4328"/>
    <s v="TCK-4328"/>
    <m/>
    <m/>
    <s v="~30"/>
    <n v="30"/>
    <x v="0"/>
    <x v="3"/>
    <s v="Alexandria"/>
    <s v="Pharmacy"/>
    <s v="Care Clinic"/>
    <x v="2"/>
    <s v="ER"/>
    <x v="2"/>
    <s v="Technical"/>
    <s v="Long wait time"/>
    <s v="الخدمة سيئة"/>
    <x v="2"/>
    <s v="06-22-25"/>
    <s v="MM-DD-YY"/>
    <d v="2025-06-22T00:00:00"/>
    <s v="1h"/>
    <n v="60"/>
    <s v="-1"/>
    <m/>
    <s v="13/04/2025"/>
    <s v="DD/MM/YYYY"/>
    <d v="2025-04-13T00:00:00"/>
    <s v="Closed"/>
    <x v="0"/>
    <n v="0"/>
    <n v="0"/>
    <s v="Maya"/>
    <s v="Solved"/>
    <n v="2"/>
    <x v="0"/>
    <s v="No"/>
    <s v="good service"/>
    <s v="Positive Feedback"/>
    <n v="50"/>
    <n v="50"/>
    <s v="Yes"/>
    <s v="OK"/>
    <s v="Missing Resolution Time"/>
    <s v="OK"/>
    <s v="Review"/>
    <s v="OK"/>
    <s v="Yes"/>
    <x v="0"/>
    <x v="1"/>
    <x v="2"/>
    <x v="0"/>
    <x v="2"/>
  </r>
  <r>
    <s v="tk_4329"/>
    <s v="TCK-4329"/>
    <m/>
    <m/>
    <n v="77"/>
    <n v="77"/>
    <x v="1"/>
    <x v="3"/>
    <s v="Cairo"/>
    <s v="Pharmacy"/>
    <s v="Care Clinic"/>
    <x v="2"/>
    <s v="Pharmacy"/>
    <x v="0"/>
    <s v="Inquiry"/>
    <s v="Billing error"/>
    <s v="الدكتور لم يحضر"/>
    <x v="5"/>
    <s v="2025-05-23"/>
    <s v="YYYY-MM-DD"/>
    <d v="2025-05-23T00:00:00"/>
    <s v="30 min"/>
    <n v="30"/>
    <s v="2h"/>
    <n v="2"/>
    <s v="13/04/2025"/>
    <s v="DD/MM/YYYY"/>
    <d v="2025-04-13T00:00:00"/>
    <s v="Resolved"/>
    <x v="3"/>
    <n v="2"/>
    <n v="2"/>
    <m/>
    <s v="Dropped"/>
    <n v="1"/>
    <x v="0"/>
    <s v="No"/>
    <s v="الخدمة سيئة"/>
    <s v="Negative Feedback"/>
    <s v="100 USD"/>
    <n v="100"/>
    <s v="Yes"/>
    <s v="OK"/>
    <s v="OK"/>
    <s v="OK"/>
    <s v="OK"/>
    <s v="Review"/>
    <s v="Yes"/>
    <x v="2"/>
    <x v="2"/>
    <x v="0"/>
    <x v="2"/>
    <x v="1"/>
  </r>
  <r>
    <s v="4330"/>
    <s v="TCK-4330"/>
    <s v="P-684"/>
    <s v="V-9365"/>
    <s v="~30"/>
    <n v="30"/>
    <x v="0"/>
    <x v="2"/>
    <s v="Amman"/>
    <s v="Hospital"/>
    <s v="Al Noor Hosp."/>
    <x v="0"/>
    <s v="Billing"/>
    <x v="0"/>
    <s v="Technical"/>
    <s v="Wrong appointment"/>
    <s v="billing not clear"/>
    <x v="6"/>
    <s v="2025-04-08"/>
    <s v="YYYY-MM-DD"/>
    <d v="2025-04-08T00:00:00"/>
    <s v="1h"/>
    <n v="60"/>
    <s v="2h"/>
    <n v="2"/>
    <s v="05/03/2025"/>
    <s v="DD/MM/YYYY"/>
    <d v="2025-03-05T00:00:00"/>
    <s v="Pending"/>
    <x v="1"/>
    <n v="1"/>
    <n v="1"/>
    <s v="Lina"/>
    <s v="Solved"/>
    <n v="3"/>
    <x v="1"/>
    <s v="No"/>
    <s v="bad experience"/>
    <m/>
    <s v="100 USD"/>
    <n v="100"/>
    <s v="Yes"/>
    <s v="Status Mismatch"/>
    <s v="Resolution Time Exists Before Closure"/>
    <s v="Solved Ticket Still Active"/>
    <s v="OK"/>
    <s v="OK"/>
    <s v="Yes"/>
    <x v="0"/>
    <x v="1"/>
    <x v="2"/>
    <x v="0"/>
    <x v="1"/>
  </r>
  <r>
    <s v="TCK-4331"/>
    <s v="TCK-4331"/>
    <s v="P-915"/>
    <s v="V-9928"/>
    <s v="~30"/>
    <n v="30"/>
    <x v="0"/>
    <x v="0"/>
    <s v="Beirut"/>
    <s v="Hospital"/>
    <s v="Alnoor Hospital"/>
    <x v="0"/>
    <s v="Lab"/>
    <x v="3"/>
    <s v="Technical"/>
    <s v="Billing error"/>
    <s v="need help"/>
    <x v="0"/>
    <s v="2025-02-28"/>
    <s v="YYYY-MM-DD"/>
    <d v="2025-02-28T00:00:00"/>
    <s v="2 hours"/>
    <n v="120"/>
    <s v="1 day"/>
    <n v="24"/>
    <s v="01-13-25"/>
    <s v="MM-DD-YY"/>
    <d v="2025-01-13T00:00:00"/>
    <s v="Closed"/>
    <x v="2"/>
    <s v="Level 1"/>
    <n v="1"/>
    <s v="Omar"/>
    <s v="Duplicate"/>
    <n v="4"/>
    <x v="2"/>
    <m/>
    <s v="good service"/>
    <s v="Positive Feedback"/>
    <n v="10"/>
    <n v="10"/>
    <s v="Yes"/>
    <s v="OK"/>
    <s v="OK"/>
    <s v="OK"/>
    <s v="OK"/>
    <s v="OK"/>
    <s v="Yes"/>
    <x v="3"/>
    <x v="1"/>
    <x v="1"/>
    <x v="3"/>
    <x v="0"/>
  </r>
  <r>
    <s v="TCK-4332"/>
    <s v="TCK-4332"/>
    <m/>
    <s v="V-6340"/>
    <n v="52"/>
    <n v="52"/>
    <x v="1"/>
    <x v="0"/>
    <s v="Bekaa"/>
    <s v="Pharmacy"/>
    <s v="Care Clinic"/>
    <x v="2"/>
    <s v="Reception"/>
    <x v="3"/>
    <s v="Admin"/>
    <s v="Billing error"/>
    <s v="need help"/>
    <x v="0"/>
    <s v="02-10-25"/>
    <s v="MM-DD-YY"/>
    <d v="2025-02-10T00:00:00"/>
    <s v="2 hours"/>
    <n v="120"/>
    <s v="1 day"/>
    <n v="24"/>
    <s v="05-30-25"/>
    <s v="MM-DD-YY"/>
    <d v="2025-05-30T00:00:00"/>
    <s v="Escalated"/>
    <x v="3"/>
    <n v="0"/>
    <n v="0"/>
    <s v="John"/>
    <s v="Dropped"/>
    <n v="2"/>
    <x v="0"/>
    <s v="Yes"/>
    <s v="good service"/>
    <s v="Positive Feedback"/>
    <n v="50"/>
    <n v="50"/>
    <s v="No"/>
    <s v="Status Mismatch"/>
    <s v="Resolution Time Exists Before Closure"/>
    <s v="Dropped Ticket Still Active"/>
    <s v="Review"/>
    <s v="OK"/>
    <s v="No"/>
    <x v="0"/>
    <x v="3"/>
    <x v="1"/>
    <x v="0"/>
    <x v="2"/>
  </r>
  <r>
    <s v="tk_4333"/>
    <s v="TCK-4333"/>
    <s v="P-709"/>
    <m/>
    <n v="54"/>
    <n v="54"/>
    <x v="1"/>
    <x v="2"/>
    <s v="Amman"/>
    <s v="Hospital"/>
    <s v="Alnoor Hospital"/>
    <x v="0"/>
    <s v="Reception"/>
    <x v="1"/>
    <s v="Inquiry"/>
    <s v="Prescription issue"/>
    <s v="waiting too long"/>
    <x v="1"/>
    <s v="02-12-25"/>
    <s v="MM-DD-YY"/>
    <d v="2025-02-12T00:00:00"/>
    <s v="1h"/>
    <n v="60"/>
    <s v="2h"/>
    <n v="2"/>
    <s v="2025-03-25"/>
    <s v="YYYY-MM-DD"/>
    <d v="2025-03-25T00:00:00"/>
    <s v="Escalated"/>
    <x v="2"/>
    <n v="0"/>
    <n v="0"/>
    <m/>
    <s v="Duplicate"/>
    <s v="good"/>
    <x v="2"/>
    <s v="No"/>
    <s v="bad experience"/>
    <m/>
    <n v="20"/>
    <n v="20"/>
    <s v="Yes"/>
    <s v="Status Mismatch"/>
    <s v="Resolution Time Exists Before Closure"/>
    <s v="Duplicate Ticket Still Active"/>
    <s v="OK"/>
    <s v="Review"/>
    <s v="No"/>
    <x v="0"/>
    <x v="3"/>
    <x v="2"/>
    <x v="0"/>
    <x v="0"/>
  </r>
  <r>
    <s v="TCK-4334"/>
    <s v="TCK-4334"/>
    <m/>
    <m/>
    <s v="unknown"/>
    <m/>
    <x v="0"/>
    <x v="0"/>
    <s v="Bekaa"/>
    <s v="Pharmacy"/>
    <s v="Care Clinic"/>
    <x v="2"/>
    <s v="ER"/>
    <x v="1"/>
    <s v="Medical"/>
    <s v="Billing error"/>
    <s v="waiting too long"/>
    <x v="1"/>
    <s v="05-06-25"/>
    <s v="MM-DD-YY"/>
    <d v="2025-05-06T00:00:00"/>
    <s v="30 min"/>
    <n v="30"/>
    <s v="1 day"/>
    <n v="24"/>
    <m/>
    <m/>
    <m/>
    <s v="Escalated"/>
    <x v="1"/>
    <s v="Level 1"/>
    <n v="1"/>
    <s v="Omar"/>
    <s v="Duplicate"/>
    <s v="bad"/>
    <x v="2"/>
    <s v="Yes"/>
    <s v="مشكلة في الفاتورة"/>
    <s v="Billing Issue"/>
    <n v="50"/>
    <n v="50"/>
    <s v="No"/>
    <s v="OK"/>
    <s v="Resolution Time Exists Before Closure"/>
    <s v="Duplicate Ticket Still Active"/>
    <s v="OK"/>
    <s v="OK"/>
    <m/>
    <x v="0"/>
    <x v="4"/>
    <x v="0"/>
    <x v="0"/>
    <x v="2"/>
  </r>
  <r>
    <s v="tk_4335"/>
    <s v="TCK-4335"/>
    <m/>
    <s v="V-6715"/>
    <s v="unknown"/>
    <m/>
    <x v="0"/>
    <x v="0"/>
    <s v="Bekaa"/>
    <s v="Pharmacy"/>
    <s v="HealthPlus"/>
    <x v="1"/>
    <s v="Lab"/>
    <x v="3"/>
    <s v="Admin"/>
    <s v="Wrong appointment"/>
    <m/>
    <x v="3"/>
    <s v="12/03/2025"/>
    <s v="DD/MM/YYYY"/>
    <d v="2025-03-12T00:00:00"/>
    <s v="30 min"/>
    <n v="30"/>
    <s v="-1"/>
    <m/>
    <s v="03/02/2025"/>
    <s v="DD/MM/YYYY"/>
    <d v="2025-02-03T00:00:00"/>
    <s v="Pending"/>
    <x v="0"/>
    <s v="Level 1"/>
    <n v="1"/>
    <s v="Lina"/>
    <s v="Solved"/>
    <n v="5"/>
    <x v="2"/>
    <s v="Yes"/>
    <s v="good service"/>
    <s v="Positive Feedback"/>
    <s v="100 USD"/>
    <n v="100"/>
    <s v="No"/>
    <s v="Status Mismatch"/>
    <s v="OK"/>
    <s v="Solved Ticket Still Active"/>
    <s v="OK"/>
    <s v="OK"/>
    <s v="Yes"/>
    <x v="0"/>
    <x v="4"/>
    <x v="0"/>
    <x v="0"/>
    <x v="1"/>
  </r>
  <r>
    <s v="4336"/>
    <s v="TCK-4336"/>
    <s v="P-135"/>
    <s v="V-9879"/>
    <n v="54"/>
    <n v="54"/>
    <x v="0"/>
    <x v="2"/>
    <s v="Zarqa"/>
    <s v="Mobile Unit"/>
    <s v="HealthPlus"/>
    <x v="1"/>
    <s v="Pharmacy"/>
    <x v="0"/>
    <s v="Admin"/>
    <s v="Prescription issue"/>
    <s v="waiting too long"/>
    <x v="1"/>
    <s v="03-25-25"/>
    <s v="MM-DD-YY"/>
    <d v="2025-03-25T00:00:00"/>
    <s v="45"/>
    <n v="45"/>
    <s v="48"/>
    <n v="48"/>
    <s v="2025-03-22"/>
    <s v="YYYY-MM-DD"/>
    <d v="2025-03-22T00:00:00"/>
    <s v="Pending"/>
    <x v="1"/>
    <n v="0"/>
    <n v="0"/>
    <s v="Hassan"/>
    <s v="Solved"/>
    <n v="5"/>
    <x v="2"/>
    <s v="No"/>
    <s v="good service"/>
    <s v="Positive Feedback"/>
    <n v="50"/>
    <n v="50"/>
    <s v="No"/>
    <s v="Status Mismatch"/>
    <s v="Resolution Time Exists Before Closure"/>
    <s v="Solved Ticket Still Active"/>
    <s v="OK"/>
    <s v="OK"/>
    <s v="Yes"/>
    <x v="0"/>
    <x v="3"/>
    <x v="0"/>
    <x v="0"/>
    <x v="2"/>
  </r>
  <r>
    <s v="4337"/>
    <s v="TCK-4337"/>
    <s v="P-165"/>
    <m/>
    <s v="unknown"/>
    <m/>
    <x v="1"/>
    <x v="0"/>
    <s v="Saida"/>
    <s v="Mobile Unit"/>
    <s v="Care Clinic"/>
    <x v="2"/>
    <s v="ER"/>
    <x v="0"/>
    <s v="Inquiry"/>
    <s v="Billing error"/>
    <s v="billing not clear"/>
    <x v="6"/>
    <s v="01-27-25"/>
    <s v="MM-DD-YY"/>
    <d v="2025-01-27T00:00:00"/>
    <s v="30 min"/>
    <n v="30"/>
    <s v="48"/>
    <n v="48"/>
    <s v="2025-01-28"/>
    <s v="YYYY-MM-DD"/>
    <d v="2025-01-28T00:00:00"/>
    <s v="Resolved"/>
    <x v="1"/>
    <n v="0"/>
    <n v="0"/>
    <s v="Maya"/>
    <s v="Referred"/>
    <n v="1"/>
    <x v="0"/>
    <s v="Yes"/>
    <s v="good service"/>
    <s v="Positive Feedback"/>
    <n v="10"/>
    <n v="10"/>
    <s v="Yes"/>
    <s v="OK"/>
    <s v="OK"/>
    <s v="OK"/>
    <s v="OK"/>
    <s v="OK"/>
    <s v="No"/>
    <x v="4"/>
    <x v="4"/>
    <x v="0"/>
    <x v="4"/>
    <x v="0"/>
  </r>
  <r>
    <s v="4338"/>
    <s v="TCK-4338"/>
    <s v="P-850"/>
    <m/>
    <s v="~30"/>
    <n v="30"/>
    <x v="0"/>
    <x v="3"/>
    <s v="Giza"/>
    <s v="Pharmacy"/>
    <s v="Al Noor Hosp."/>
    <x v="0"/>
    <s v="Pharmacy"/>
    <x v="2"/>
    <s v="Admin"/>
    <s v="Missing record"/>
    <s v="الخدمة سيئة"/>
    <x v="2"/>
    <s v="12/04/2025"/>
    <s v="DD/MM/YYYY"/>
    <d v="2025-04-12T00:00:00"/>
    <s v="1h"/>
    <n v="60"/>
    <s v="-1"/>
    <m/>
    <s v="01-17-25"/>
    <s v="MM-DD-YY"/>
    <d v="2025-01-17T00:00:00"/>
    <s v="Resolved"/>
    <x v="3"/>
    <n v="3"/>
    <n v="3"/>
    <m/>
    <s v="Duplicate"/>
    <n v="2"/>
    <x v="0"/>
    <s v="No"/>
    <m/>
    <m/>
    <s v="~30"/>
    <n v="30"/>
    <s v="Yes"/>
    <s v="OK"/>
    <s v="Missing Resolution Time"/>
    <s v="OK"/>
    <s v="OK"/>
    <s v="Review"/>
    <s v="Yes"/>
    <x v="0"/>
    <x v="1"/>
    <x v="2"/>
    <x v="0"/>
    <x v="0"/>
  </r>
  <r>
    <s v="TCK-4339"/>
    <s v="TCK-4339"/>
    <s v="P-287"/>
    <m/>
    <n v="76"/>
    <n v="76"/>
    <x v="0"/>
    <x v="3"/>
    <s v="Cairo"/>
    <s v="Pharmacy"/>
    <s v="Care Clinic"/>
    <x v="2"/>
    <s v="Billing"/>
    <x v="3"/>
    <s v="Inquiry"/>
    <s v="Missing record"/>
    <s v="الخدمة سيئة"/>
    <x v="2"/>
    <s v="01-07-25"/>
    <s v="MM-DD-YY"/>
    <d v="2025-01-07T00:00:00"/>
    <s v="2 hours"/>
    <n v="120"/>
    <s v="5 hours"/>
    <n v="5"/>
    <m/>
    <m/>
    <m/>
    <s v="Resolved"/>
    <x v="0"/>
    <s v="Level 1"/>
    <n v="1"/>
    <s v="Fatima"/>
    <s v="Duplicate"/>
    <n v="4"/>
    <x v="2"/>
    <s v="No"/>
    <s v="مشكلة في الفاتورة"/>
    <s v="Billing Issue"/>
    <s v="100 USD"/>
    <n v="100"/>
    <s v="No"/>
    <s v="Missing Resolved Date"/>
    <s v="OK"/>
    <s v="OK"/>
    <s v="OK"/>
    <s v="OK"/>
    <m/>
    <x v="1"/>
    <x v="2"/>
    <x v="1"/>
    <x v="1"/>
    <x v="1"/>
  </r>
  <r>
    <s v="4340"/>
    <s v="TCK-4340"/>
    <s v="P-199"/>
    <s v="V-1290"/>
    <n v="11"/>
    <n v="11"/>
    <x v="0"/>
    <x v="0"/>
    <s v="Bekaa"/>
    <s v="Pharmacy"/>
    <s v="Al Noor Hosp."/>
    <x v="0"/>
    <s v="ER"/>
    <x v="3"/>
    <s v="Admin"/>
    <s v="Wrong appointment"/>
    <s v="waiting too long"/>
    <x v="1"/>
    <s v="2025-05-13"/>
    <s v="YYYY-MM-DD"/>
    <d v="2025-05-13T00:00:00"/>
    <s v="45"/>
    <n v="45"/>
    <s v="2h"/>
    <n v="2"/>
    <m/>
    <m/>
    <m/>
    <s v="Resolved"/>
    <x v="2"/>
    <s v="Level 1"/>
    <n v="1"/>
    <s v="Hassan"/>
    <s v="Solved"/>
    <n v="5"/>
    <x v="2"/>
    <s v="No"/>
    <s v="bad experience"/>
    <m/>
    <n v="20"/>
    <n v="20"/>
    <s v="Yes"/>
    <s v="Missing Resolved Date"/>
    <s v="OK"/>
    <s v="OK"/>
    <s v="OK"/>
    <s v="OK"/>
    <m/>
    <x v="2"/>
    <x v="0"/>
    <x v="0"/>
    <x v="2"/>
    <x v="0"/>
  </r>
  <r>
    <s v="4341"/>
    <s v="TCK-4341"/>
    <m/>
    <s v="V-7653"/>
    <s v="unknown"/>
    <m/>
    <x v="1"/>
    <x v="1"/>
    <s v="Basra"/>
    <s v="Pharmacy"/>
    <s v="HealthPlus"/>
    <x v="1"/>
    <s v="Reception"/>
    <x v="0"/>
    <s v="Admin"/>
    <s v="Wrong appointment"/>
    <s v="billing not clear"/>
    <x v="6"/>
    <s v="2025-01-16"/>
    <s v="YYYY-MM-DD"/>
    <d v="2025-01-16T00:00:00"/>
    <s v="2 hours"/>
    <n v="120"/>
    <s v="48"/>
    <n v="48"/>
    <m/>
    <m/>
    <m/>
    <s v="Pending"/>
    <x v="0"/>
    <n v="2"/>
    <n v="2"/>
    <s v="Maya"/>
    <s v="Referred"/>
    <n v="5"/>
    <x v="2"/>
    <s v="No"/>
    <s v="bad experience"/>
    <m/>
    <n v="50"/>
    <n v="50"/>
    <s v="No"/>
    <s v="OK"/>
    <s v="Resolution Time Exists Before Closure"/>
    <s v="OK"/>
    <s v="OK"/>
    <s v="OK"/>
    <m/>
    <x v="0"/>
    <x v="4"/>
    <x v="1"/>
    <x v="0"/>
    <x v="2"/>
  </r>
  <r>
    <s v="TCK-4342"/>
    <s v="TCK-4342"/>
    <m/>
    <s v="V-8305"/>
    <n v="68"/>
    <n v="68"/>
    <x v="0"/>
    <x v="0"/>
    <s v="Tripoli"/>
    <s v="Clinic"/>
    <s v="HealthPlus"/>
    <x v="1"/>
    <s v="Billing"/>
    <x v="2"/>
    <s v="Technical"/>
    <s v="System down"/>
    <s v="need help"/>
    <x v="0"/>
    <s v="03-20-25"/>
    <s v="MM-DD-YY"/>
    <d v="2025-03-20T00:00:00"/>
    <s v="2 hours"/>
    <n v="120"/>
    <s v="-1"/>
    <m/>
    <m/>
    <m/>
    <m/>
    <s v="Pending"/>
    <x v="1"/>
    <n v="2"/>
    <n v="2"/>
    <s v="Fatima"/>
    <s v="Duplicate"/>
    <s v="bad"/>
    <x v="2"/>
    <m/>
    <m/>
    <m/>
    <n v="20"/>
    <n v="20"/>
    <s v="Yes"/>
    <s v="OK"/>
    <s v="OK"/>
    <s v="Duplicate Ticket Still Active"/>
    <s v="OK"/>
    <s v="OK"/>
    <m/>
    <x v="0"/>
    <x v="2"/>
    <x v="1"/>
    <x v="0"/>
    <x v="0"/>
  </r>
  <r>
    <s v="TCK-4343"/>
    <s v="TCK-4343"/>
    <s v="P-262"/>
    <s v="V-5704"/>
    <s v="unknown"/>
    <m/>
    <x v="0"/>
    <x v="3"/>
    <s v="Alexandria"/>
    <s v="Mobile Unit"/>
    <s v="Care Clinic"/>
    <x v="2"/>
    <s v="Billing"/>
    <x v="4"/>
    <s v="Inquiry"/>
    <s v="System down"/>
    <s v="need help"/>
    <x v="0"/>
    <s v="06-15-25"/>
    <s v="MM-DD-YY"/>
    <d v="2025-06-15T00:00:00"/>
    <s v="45"/>
    <n v="45"/>
    <s v="-1"/>
    <m/>
    <m/>
    <m/>
    <m/>
    <s v="Resolved"/>
    <x v="1"/>
    <n v="1"/>
    <n v="1"/>
    <s v="Fatima"/>
    <s v="Solved"/>
    <n v="2"/>
    <x v="0"/>
    <s v="Yes"/>
    <s v="good service"/>
    <s v="Positive Feedback"/>
    <n v="10"/>
    <n v="10"/>
    <s v="No"/>
    <s v="Missing Resolved Date"/>
    <s v="Missing Resolution Time"/>
    <s v="OK"/>
    <s v="OK"/>
    <s v="OK"/>
    <m/>
    <x v="0"/>
    <x v="4"/>
    <x v="0"/>
    <x v="0"/>
    <x v="0"/>
  </r>
  <r>
    <s v="4344"/>
    <s v="TCK-4344"/>
    <s v="P-455"/>
    <m/>
    <n v="59"/>
    <n v="59"/>
    <x v="0"/>
    <x v="0"/>
    <s v="Bekaa"/>
    <s v="Hospital"/>
    <s v="Al Noor Hosp."/>
    <x v="0"/>
    <s v="Reception"/>
    <x v="3"/>
    <s v="Medical"/>
    <s v="Prescription issue"/>
    <s v="مشكلة في الفاتورة"/>
    <x v="6"/>
    <s v="2025-03-08"/>
    <s v="YYYY-MM-DD"/>
    <d v="2025-03-08T00:00:00"/>
    <s v="2 hours"/>
    <n v="120"/>
    <s v="1 day"/>
    <n v="24"/>
    <m/>
    <m/>
    <m/>
    <s v="Escalated"/>
    <x v="2"/>
    <s v="Level 1"/>
    <n v="1"/>
    <s v="Lina"/>
    <s v="Dropped"/>
    <n v="2"/>
    <x v="0"/>
    <s v="Yes"/>
    <s v="تأخير في الخدمة"/>
    <s v="Service Delay"/>
    <n v="10"/>
    <n v="10"/>
    <s v="No"/>
    <s v="OK"/>
    <s v="Resolution Time Exists Before Closure"/>
    <s v="Dropped Ticket Still Active"/>
    <s v="OK"/>
    <s v="OK"/>
    <m/>
    <x v="0"/>
    <x v="3"/>
    <x v="1"/>
    <x v="0"/>
    <x v="0"/>
  </r>
  <r>
    <s v="4345"/>
    <s v="TCK-4345"/>
    <s v="P-963"/>
    <m/>
    <n v="54"/>
    <n v="54"/>
    <x v="0"/>
    <x v="2"/>
    <s v="Zarqa"/>
    <s v="Clinic"/>
    <s v="Al Noor Hosp."/>
    <x v="0"/>
    <s v="ER"/>
    <x v="2"/>
    <s v="Medical"/>
    <s v="Billing error"/>
    <s v="need help"/>
    <x v="0"/>
    <s v="01-07-25"/>
    <s v="MM-DD-YY"/>
    <d v="2025-01-07T00:00:00"/>
    <s v="45"/>
    <n v="45"/>
    <s v="5 hours"/>
    <n v="5"/>
    <s v="02-20-25"/>
    <s v="MM-DD-YY"/>
    <d v="2025-02-20T00:00:00"/>
    <s v="Escalated"/>
    <x v="2"/>
    <s v="Level 1"/>
    <n v="1"/>
    <s v="John"/>
    <s v="Referred"/>
    <n v="2"/>
    <x v="0"/>
    <s v="No"/>
    <s v="الدكتور لم يحضر"/>
    <s v="Doctor Unavailable"/>
    <s v="~30"/>
    <n v="30"/>
    <s v="No"/>
    <s v="Status Mismatch"/>
    <s v="Resolution Time Exists Before Closure"/>
    <s v="OK"/>
    <s v="OK"/>
    <s v="OK"/>
    <s v="No"/>
    <x v="0"/>
    <x v="3"/>
    <x v="0"/>
    <x v="0"/>
    <x v="0"/>
  </r>
  <r>
    <s v="tk_4346"/>
    <s v="TCK-4346"/>
    <m/>
    <s v="V-1553"/>
    <n v="47"/>
    <n v="47"/>
    <x v="1"/>
    <x v="0"/>
    <s v="Beirut"/>
    <s v="Clinic"/>
    <s v="Alnoor Hospital"/>
    <x v="0"/>
    <s v="Billing"/>
    <x v="1"/>
    <s v="Technical"/>
    <s v="Billing error"/>
    <s v="waiting too long"/>
    <x v="1"/>
    <s v="02-23-25"/>
    <s v="MM-DD-YY"/>
    <d v="2025-02-23T00:00:00"/>
    <s v="1h"/>
    <n v="60"/>
    <s v="2h"/>
    <n v="2"/>
    <m/>
    <m/>
    <m/>
    <s v="Closed"/>
    <x v="0"/>
    <n v="0"/>
    <n v="0"/>
    <s v="Ali"/>
    <s v="Solved"/>
    <n v="2"/>
    <x v="0"/>
    <s v="No"/>
    <s v="تأخير في الخدمة"/>
    <s v="Service Delay"/>
    <n v="10"/>
    <n v="10"/>
    <s v="No"/>
    <s v="Missing Resolved Date"/>
    <s v="OK"/>
    <s v="OK"/>
    <s v="Review"/>
    <s v="OK"/>
    <m/>
    <x v="2"/>
    <x v="5"/>
    <x v="2"/>
    <x v="2"/>
    <x v="0"/>
  </r>
  <r>
    <s v="tk_4347"/>
    <s v="TCK-4347"/>
    <m/>
    <m/>
    <s v="unknown"/>
    <m/>
    <x v="1"/>
    <x v="1"/>
    <s v="Basra"/>
    <s v="Clinic"/>
    <s v="Alnoor Hospital"/>
    <x v="0"/>
    <s v="Pharmacy"/>
    <x v="0"/>
    <s v="Admin"/>
    <s v="Billing error"/>
    <s v="need help"/>
    <x v="0"/>
    <s v="02-23-25"/>
    <s v="MM-DD-YY"/>
    <d v="2025-02-23T00:00:00"/>
    <s v="30 min"/>
    <n v="30"/>
    <s v="48"/>
    <n v="48"/>
    <s v="2025-04-04"/>
    <s v="YYYY-MM-DD"/>
    <d v="2025-04-04T00:00:00"/>
    <s v="Pending"/>
    <x v="3"/>
    <n v="0"/>
    <n v="0"/>
    <s v="Ali"/>
    <s v="Solved"/>
    <s v="bad"/>
    <x v="2"/>
    <s v="Yes"/>
    <s v="good service"/>
    <s v="Positive Feedback"/>
    <s v="100 USD"/>
    <n v="100"/>
    <s v="No"/>
    <s v="Status Mismatch"/>
    <s v="Resolution Time Exists Before Closure"/>
    <s v="Solved Ticket Still Active"/>
    <s v="Review"/>
    <s v="OK"/>
    <s v="No"/>
    <x v="0"/>
    <x v="4"/>
    <x v="0"/>
    <x v="0"/>
    <x v="1"/>
  </r>
  <r>
    <s v="TCK-4348"/>
    <s v="TCK-4348"/>
    <s v="P-831"/>
    <s v="V-8672"/>
    <s v="~30"/>
    <n v="30"/>
    <x v="1"/>
    <x v="1"/>
    <s v="Mosul"/>
    <s v="Hospital"/>
    <s v="Alnoor Hospital"/>
    <x v="0"/>
    <s v="Reception"/>
    <x v="3"/>
    <s v="Technical"/>
    <s v="Prescription issue"/>
    <s v="تأخير في الخدمة"/>
    <x v="4"/>
    <s v="2025-04-18"/>
    <s v="YYYY-MM-DD"/>
    <d v="2025-04-18T00:00:00"/>
    <s v="2 hours"/>
    <n v="120"/>
    <s v="1 day"/>
    <n v="24"/>
    <s v="01-30-25"/>
    <s v="MM-DD-YY"/>
    <d v="2025-01-30T00:00:00"/>
    <s v="Closed"/>
    <x v="3"/>
    <n v="2"/>
    <n v="2"/>
    <s v="Maya"/>
    <s v="Referred"/>
    <n v="1"/>
    <x v="0"/>
    <s v="Yes"/>
    <s v="مشكلة في الفاتورة"/>
    <s v="Billing Issue"/>
    <n v="50"/>
    <n v="50"/>
    <s v="Yes"/>
    <s v="OK"/>
    <s v="OK"/>
    <s v="OK"/>
    <s v="OK"/>
    <s v="OK"/>
    <s v="Yes"/>
    <x v="3"/>
    <x v="1"/>
    <x v="1"/>
    <x v="3"/>
    <x v="2"/>
  </r>
  <r>
    <s v="tk_4349"/>
    <s v="TCK-4349"/>
    <m/>
    <m/>
    <s v="unknown"/>
    <m/>
    <x v="1"/>
    <x v="2"/>
    <s v="Zarqa"/>
    <s v="Clinic"/>
    <s v="Care Clinic"/>
    <x v="2"/>
    <s v="ER"/>
    <x v="0"/>
    <s v="Complaint"/>
    <s v="System down"/>
    <s v="waiting too long"/>
    <x v="1"/>
    <s v="2025-02-25"/>
    <s v="YYYY-MM-DD"/>
    <d v="2025-02-25T00:00:00"/>
    <s v="2 hours"/>
    <n v="120"/>
    <s v="48"/>
    <n v="48"/>
    <s v="2025-05-09"/>
    <s v="YYYY-MM-DD"/>
    <d v="2025-05-09T00:00:00"/>
    <s v="Resolved"/>
    <x v="3"/>
    <n v="1"/>
    <n v="1"/>
    <s v="Ali"/>
    <s v="Duplicate"/>
    <n v="3"/>
    <x v="1"/>
    <s v="No"/>
    <s v="الدكتور لم يحضر"/>
    <s v="Doctor Unavailable"/>
    <n v="10"/>
    <n v="10"/>
    <s v="No"/>
    <s v="OK"/>
    <s v="OK"/>
    <s v="OK"/>
    <s v="OK"/>
    <s v="OK"/>
    <s v="No"/>
    <x v="4"/>
    <x v="4"/>
    <x v="1"/>
    <x v="4"/>
    <x v="0"/>
  </r>
  <r>
    <s v="TCK-4350"/>
    <s v="TCK-4350"/>
    <m/>
    <s v="V-1658"/>
    <n v="42"/>
    <n v="42"/>
    <x v="0"/>
    <x v="1"/>
    <s v="Mosul"/>
    <s v="Hospital"/>
    <s v="Care Clinic"/>
    <x v="2"/>
    <s v="Pharmacy"/>
    <x v="4"/>
    <s v="Technical"/>
    <s v="System down"/>
    <s v="need help"/>
    <x v="0"/>
    <s v="2025-04-19"/>
    <s v="YYYY-MM-DD"/>
    <d v="2025-04-19T00:00:00"/>
    <s v="45"/>
    <n v="45"/>
    <s v="-1"/>
    <m/>
    <s v="16/03/2025"/>
    <s v="DD/MM/YYYY"/>
    <d v="2025-03-16T00:00:00"/>
    <s v="Resolved"/>
    <x v="1"/>
    <n v="3"/>
    <n v="3"/>
    <s v="Maya"/>
    <s v="Solved"/>
    <n v="3"/>
    <x v="1"/>
    <s v="Yes"/>
    <s v="good service"/>
    <s v="Positive Feedback"/>
    <n v="20"/>
    <n v="20"/>
    <s v="No"/>
    <s v="OK"/>
    <s v="Missing Resolution Time"/>
    <s v="OK"/>
    <s v="OK"/>
    <s v="OK"/>
    <s v="Yes"/>
    <x v="0"/>
    <x v="5"/>
    <x v="0"/>
    <x v="0"/>
    <x v="0"/>
  </r>
  <r>
    <s v="TCK-4351"/>
    <s v="TCK-4351"/>
    <s v="P-959"/>
    <m/>
    <n v="47"/>
    <n v="47"/>
    <x v="1"/>
    <x v="0"/>
    <s v="Bekaa"/>
    <s v="Clinic"/>
    <s v="Al Noor Hosp."/>
    <x v="0"/>
    <s v="Lab"/>
    <x v="2"/>
    <s v="Inquiry"/>
    <s v="Billing error"/>
    <s v="waiting too long"/>
    <x v="1"/>
    <s v="2025-02-09"/>
    <s v="YYYY-MM-DD"/>
    <d v="2025-02-09T00:00:00"/>
    <s v="1h"/>
    <n v="60"/>
    <s v="5 hours"/>
    <n v="5"/>
    <m/>
    <m/>
    <m/>
    <s v="Closed"/>
    <x v="0"/>
    <n v="0"/>
    <n v="0"/>
    <s v="Omar"/>
    <s v="Duplicate"/>
    <n v="2"/>
    <x v="0"/>
    <s v="No"/>
    <s v="bad experience"/>
    <m/>
    <s v="~30"/>
    <n v="30"/>
    <s v="Yes"/>
    <s v="Missing Resolved Date"/>
    <s v="OK"/>
    <s v="OK"/>
    <s v="Review"/>
    <s v="OK"/>
    <m/>
    <x v="1"/>
    <x v="5"/>
    <x v="2"/>
    <x v="1"/>
    <x v="0"/>
  </r>
  <r>
    <s v="TCK-4352"/>
    <s v="TCK-4352"/>
    <m/>
    <s v="V-7472"/>
    <s v="unknown"/>
    <m/>
    <x v="0"/>
    <x v="0"/>
    <s v="Tripoli"/>
    <s v="Pharmacy"/>
    <s v="HealthPlus"/>
    <x v="1"/>
    <s v="ER"/>
    <x v="2"/>
    <s v="Complaint"/>
    <s v="Long wait time"/>
    <s v="need help"/>
    <x v="0"/>
    <s v="27/06/2025"/>
    <s v="DD/MM/YYYY"/>
    <d v="2025-06-27T00:00:00"/>
    <s v="2 hours"/>
    <n v="120"/>
    <s v="48"/>
    <n v="48"/>
    <s v="17/04/2025"/>
    <s v="DD/MM/YYYY"/>
    <d v="2025-04-17T00:00:00"/>
    <s v="Resolved"/>
    <x v="0"/>
    <n v="2"/>
    <n v="2"/>
    <s v="John"/>
    <s v="Referred"/>
    <n v="2"/>
    <x v="0"/>
    <m/>
    <s v="bad experience"/>
    <m/>
    <s v="100 USD"/>
    <n v="100"/>
    <s v="No"/>
    <s v="OK"/>
    <s v="OK"/>
    <s v="OK"/>
    <s v="OK"/>
    <s v="OK"/>
    <s v="Yes"/>
    <x v="4"/>
    <x v="4"/>
    <x v="1"/>
    <x v="4"/>
    <x v="1"/>
  </r>
  <r>
    <s v="4353"/>
    <s v="TCK-4353"/>
    <m/>
    <s v="V-8251"/>
    <s v="~30"/>
    <n v="30"/>
    <x v="0"/>
    <x v="0"/>
    <s v="Tripoli"/>
    <s v="Mobile Unit"/>
    <s v="HealthPlus"/>
    <x v="1"/>
    <s v="Reception"/>
    <x v="1"/>
    <s v="Complaint"/>
    <s v="Long wait time"/>
    <s v="need help"/>
    <x v="0"/>
    <s v="02-20-25"/>
    <s v="MM-DD-YY"/>
    <d v="2025-02-20T00:00:00"/>
    <s v="45"/>
    <n v="45"/>
    <s v="2h"/>
    <n v="2"/>
    <m/>
    <m/>
    <m/>
    <s v="Pending"/>
    <x v="1"/>
    <n v="1"/>
    <n v="1"/>
    <s v="Maya"/>
    <s v="Solved"/>
    <n v="2"/>
    <x v="0"/>
    <s v="Yes"/>
    <s v="الدكتور لم يحضر"/>
    <s v="Doctor Unavailable"/>
    <s v="~30"/>
    <n v="30"/>
    <s v="No"/>
    <s v="OK"/>
    <s v="Resolution Time Exists Before Closure"/>
    <s v="Solved Ticket Still Active"/>
    <s v="OK"/>
    <s v="OK"/>
    <m/>
    <x v="0"/>
    <x v="1"/>
    <x v="0"/>
    <x v="0"/>
    <x v="0"/>
  </r>
  <r>
    <s v="tk_4354"/>
    <s v="TCK-4354"/>
    <m/>
    <s v="V-4622"/>
    <n v="62"/>
    <n v="62"/>
    <x v="1"/>
    <x v="3"/>
    <s v="Giza"/>
    <s v="Pharmacy"/>
    <s v="Care Clinic"/>
    <x v="2"/>
    <s v="Pharmacy"/>
    <x v="2"/>
    <s v="Technical"/>
    <s v="Missing record"/>
    <s v="billing not clear"/>
    <x v="6"/>
    <s v="04-10-25"/>
    <s v="MM-DD-YY"/>
    <d v="2025-04-10T00:00:00"/>
    <s v="1h"/>
    <n v="60"/>
    <s v="1 day"/>
    <n v="24"/>
    <s v="18/03/2025"/>
    <s v="DD/MM/YYYY"/>
    <d v="2025-03-18T00:00:00"/>
    <s v="Escalated"/>
    <x v="2"/>
    <n v="0"/>
    <n v="0"/>
    <s v="Maya"/>
    <s v="Solved"/>
    <n v="2"/>
    <x v="0"/>
    <m/>
    <s v="الدكتور لم يحضر"/>
    <s v="Doctor Unavailable"/>
    <n v="10"/>
    <n v="10"/>
    <s v="Yes"/>
    <s v="Status Mismatch"/>
    <s v="Resolution Time Exists Before Closure"/>
    <s v="Solved Ticket Still Active"/>
    <s v="OK"/>
    <s v="OK"/>
    <s v="Yes"/>
    <x v="0"/>
    <x v="3"/>
    <x v="2"/>
    <x v="0"/>
    <x v="0"/>
  </r>
  <r>
    <s v="4355"/>
    <s v="TCK-4355"/>
    <m/>
    <m/>
    <n v="16"/>
    <n v="16"/>
    <x v="0"/>
    <x v="0"/>
    <s v="Tripoli"/>
    <s v="Mobile Unit"/>
    <s v="Alnoor Hospital"/>
    <x v="0"/>
    <s v="Pharmacy"/>
    <x v="4"/>
    <s v="Admin"/>
    <s v="Prescription issue"/>
    <s v="waiting too long"/>
    <x v="1"/>
    <s v="02-11-25"/>
    <s v="MM-DD-YY"/>
    <d v="2025-02-11T00:00:00"/>
    <s v="1h"/>
    <n v="60"/>
    <s v="2h"/>
    <n v="2"/>
    <s v="18/04/2025"/>
    <s v="DD/MM/YYYY"/>
    <d v="2025-04-18T00:00:00"/>
    <s v="Pending"/>
    <x v="3"/>
    <n v="0"/>
    <n v="0"/>
    <s v="Maya"/>
    <s v="Solved"/>
    <n v="4"/>
    <x v="2"/>
    <s v="Yes"/>
    <s v="bad experience"/>
    <m/>
    <n v="10"/>
    <n v="10"/>
    <s v="No"/>
    <s v="Status Mismatch"/>
    <s v="Resolution Time Exists Before Closure"/>
    <s v="Solved Ticket Still Active"/>
    <s v="Review"/>
    <s v="OK"/>
    <s v="No"/>
    <x v="0"/>
    <x v="0"/>
    <x v="2"/>
    <x v="0"/>
    <x v="0"/>
  </r>
  <r>
    <s v="TCK-4356"/>
    <s v="TCK-4356"/>
    <m/>
    <s v="V-6361"/>
    <s v="~30"/>
    <n v="30"/>
    <x v="0"/>
    <x v="0"/>
    <s v="Saida"/>
    <s v="Hospital"/>
    <s v="Care Clinic"/>
    <x v="2"/>
    <s v="Pharmacy"/>
    <x v="1"/>
    <s v="Admin"/>
    <s v="Missing record"/>
    <s v="need help"/>
    <x v="0"/>
    <s v="2025-01-21"/>
    <s v="YYYY-MM-DD"/>
    <d v="2025-01-21T00:00:00"/>
    <s v="1h"/>
    <n v="60"/>
    <s v="2h"/>
    <n v="2"/>
    <s v="2025-03-11"/>
    <s v="YYYY-MM-DD"/>
    <d v="2025-03-11T00:00:00"/>
    <s v="Open"/>
    <x v="3"/>
    <n v="2"/>
    <n v="2"/>
    <s v="Lina"/>
    <s v="Solved"/>
    <n v="2"/>
    <x v="0"/>
    <m/>
    <m/>
    <m/>
    <n v="10"/>
    <n v="10"/>
    <s v="No"/>
    <s v="Status Mismatch"/>
    <s v="Resolution Time Exists Before Closure"/>
    <s v="Solved Ticket Still Active"/>
    <s v="OK"/>
    <s v="OK"/>
    <s v="No"/>
    <x v="0"/>
    <x v="1"/>
    <x v="2"/>
    <x v="0"/>
    <x v="0"/>
  </r>
  <r>
    <s v="4357"/>
    <s v="TCK-4357"/>
    <m/>
    <m/>
    <s v="~30"/>
    <n v="30"/>
    <x v="0"/>
    <x v="1"/>
    <s v="Mosul"/>
    <s v="Clinic"/>
    <s v="Care Clinic"/>
    <x v="2"/>
    <s v="ER"/>
    <x v="2"/>
    <s v="Admin"/>
    <s v="Prescription issue"/>
    <s v="waiting too long"/>
    <x v="1"/>
    <s v="2025-01-05"/>
    <s v="YYYY-MM-DD"/>
    <d v="2025-01-05T00:00:00"/>
    <s v="45"/>
    <n v="45"/>
    <s v="1 day"/>
    <n v="24"/>
    <m/>
    <m/>
    <m/>
    <s v="Escalated"/>
    <x v="0"/>
    <s v="Level 1"/>
    <n v="1"/>
    <s v="Fatima"/>
    <s v="Referred"/>
    <s v="good"/>
    <x v="2"/>
    <s v="Yes"/>
    <m/>
    <m/>
    <n v="20"/>
    <n v="20"/>
    <s v="Yes"/>
    <s v="OK"/>
    <s v="Resolution Time Exists Before Closure"/>
    <s v="OK"/>
    <s v="OK"/>
    <s v="OK"/>
    <m/>
    <x v="0"/>
    <x v="1"/>
    <x v="0"/>
    <x v="0"/>
    <x v="0"/>
  </r>
  <r>
    <s v="TCK-4358"/>
    <s v="TCK-4358"/>
    <s v="P-861"/>
    <s v="V-1165"/>
    <s v="unknown"/>
    <m/>
    <x v="0"/>
    <x v="1"/>
    <s v="Mosul"/>
    <s v="Pharmacy"/>
    <s v="HealthPlus"/>
    <x v="1"/>
    <s v="ER"/>
    <x v="3"/>
    <s v="Medical"/>
    <s v="Missing record"/>
    <s v="need help"/>
    <x v="0"/>
    <s v="05-07-25"/>
    <s v="MM-DD-YY"/>
    <d v="2025-05-07T00:00:00"/>
    <s v="2 hours"/>
    <n v="120"/>
    <s v="5 hours"/>
    <n v="5"/>
    <m/>
    <m/>
    <m/>
    <s v="Escalated"/>
    <x v="3"/>
    <n v="0"/>
    <n v="0"/>
    <s v="Maya"/>
    <s v="Solved"/>
    <n v="3"/>
    <x v="1"/>
    <s v="Yes"/>
    <m/>
    <m/>
    <s v="~30"/>
    <n v="30"/>
    <s v="Yes"/>
    <s v="OK"/>
    <s v="Resolution Time Exists Before Closure"/>
    <s v="Solved Ticket Still Active"/>
    <s v="Review"/>
    <s v="OK"/>
    <m/>
    <x v="0"/>
    <x v="4"/>
    <x v="1"/>
    <x v="0"/>
    <x v="0"/>
  </r>
  <r>
    <s v="4359"/>
    <s v="TCK-4359"/>
    <s v="P-292"/>
    <m/>
    <n v="2"/>
    <n v="2"/>
    <x v="0"/>
    <x v="3"/>
    <s v="Alexandria"/>
    <s v="Pharmacy"/>
    <s v="HealthPlus"/>
    <x v="1"/>
    <s v="Pharmacy"/>
    <x v="1"/>
    <s v="Inquiry"/>
    <s v="Billing error"/>
    <s v="need help"/>
    <x v="0"/>
    <s v="2025-03-07"/>
    <s v="YYYY-MM-DD"/>
    <d v="2025-03-07T00:00:00"/>
    <s v="2 hours"/>
    <n v="120"/>
    <s v="5 hours"/>
    <n v="5"/>
    <m/>
    <m/>
    <m/>
    <s v="Closed"/>
    <x v="3"/>
    <n v="2"/>
    <n v="2"/>
    <s v="John"/>
    <s v="Duplicate"/>
    <n v="4"/>
    <x v="2"/>
    <m/>
    <m/>
    <m/>
    <s v="~30"/>
    <n v="30"/>
    <s v="Yes"/>
    <s v="Missing Resolved Date"/>
    <s v="OK"/>
    <s v="OK"/>
    <s v="OK"/>
    <s v="OK"/>
    <m/>
    <x v="1"/>
    <x v="0"/>
    <x v="1"/>
    <x v="1"/>
    <x v="0"/>
  </r>
  <r>
    <s v="4360"/>
    <s v="TCK-4360"/>
    <m/>
    <m/>
    <s v="~30"/>
    <n v="30"/>
    <x v="1"/>
    <x v="1"/>
    <s v="Baghdad"/>
    <s v="Clinic"/>
    <s v="Alnoor Hospital"/>
    <x v="0"/>
    <s v="Lab"/>
    <x v="1"/>
    <s v="Technical"/>
    <s v="Prescription issue"/>
    <s v="waiting too long"/>
    <x v="1"/>
    <s v="2025-06-05"/>
    <s v="YYYY-MM-DD"/>
    <d v="2025-06-05T00:00:00"/>
    <s v="1h"/>
    <n v="60"/>
    <s v="48"/>
    <n v="48"/>
    <s v="02-01-25"/>
    <s v="MM-DD-YY"/>
    <d v="2025-02-01T00:00:00"/>
    <s v="Pending"/>
    <x v="0"/>
    <n v="3"/>
    <n v="3"/>
    <s v="John"/>
    <s v="Solved"/>
    <n v="2"/>
    <x v="0"/>
    <m/>
    <s v="bad experience"/>
    <m/>
    <s v="~30"/>
    <n v="30"/>
    <s v="Yes"/>
    <s v="Status Mismatch"/>
    <s v="Resolution Time Exists Before Closure"/>
    <s v="Solved Ticket Still Active"/>
    <s v="OK"/>
    <s v="OK"/>
    <s v="Yes"/>
    <x v="0"/>
    <x v="1"/>
    <x v="2"/>
    <x v="0"/>
    <x v="0"/>
  </r>
  <r>
    <s v="tk_4361"/>
    <s v="TCK-4361"/>
    <m/>
    <m/>
    <s v="unknown"/>
    <m/>
    <x v="1"/>
    <x v="2"/>
    <s v="Amman"/>
    <s v="Clinic"/>
    <s v="Alnoor Hospital"/>
    <x v="0"/>
    <s v="ER"/>
    <x v="2"/>
    <s v="Inquiry"/>
    <s v="Wrong appointment"/>
    <s v="billing not clear"/>
    <x v="6"/>
    <s v="02-26-25"/>
    <s v="MM-DD-YY"/>
    <d v="2025-02-26T00:00:00"/>
    <s v="1h"/>
    <n v="60"/>
    <s v="48"/>
    <n v="48"/>
    <s v="05-17-25"/>
    <s v="MM-DD-YY"/>
    <d v="2025-05-17T00:00:00"/>
    <s v="Open"/>
    <x v="1"/>
    <n v="1"/>
    <n v="1"/>
    <s v="Maya"/>
    <s v="Duplicate"/>
    <n v="2"/>
    <x v="0"/>
    <s v="Yes"/>
    <s v="good service"/>
    <s v="Positive Feedback"/>
    <s v="100 USD"/>
    <n v="100"/>
    <s v="Yes"/>
    <s v="Status Mismatch"/>
    <s v="Resolution Time Exists Before Closure"/>
    <s v="Duplicate Ticket Still Active"/>
    <s v="OK"/>
    <s v="OK"/>
    <s v="No"/>
    <x v="0"/>
    <x v="4"/>
    <x v="2"/>
    <x v="0"/>
    <x v="1"/>
  </r>
  <r>
    <s v="4362"/>
    <s v="TCK-4362"/>
    <s v="P-663"/>
    <m/>
    <s v="~30"/>
    <n v="30"/>
    <x v="0"/>
    <x v="0"/>
    <s v="Saida"/>
    <s v="Pharmacy"/>
    <s v="Alnoor Hospital"/>
    <x v="0"/>
    <s v="Billing"/>
    <x v="4"/>
    <s v="Technical"/>
    <s v="Missing record"/>
    <s v="billing not clear"/>
    <x v="6"/>
    <s v="02-05-25"/>
    <s v="MM-DD-YY"/>
    <d v="2025-02-05T00:00:00"/>
    <s v="45"/>
    <n v="45"/>
    <s v="1 day"/>
    <n v="24"/>
    <m/>
    <m/>
    <m/>
    <s v="Escalated"/>
    <x v="1"/>
    <s v="Level 1"/>
    <n v="1"/>
    <m/>
    <s v="Solved"/>
    <n v="2"/>
    <x v="0"/>
    <m/>
    <s v="تأخير في الخدمة"/>
    <s v="Service Delay"/>
    <n v="50"/>
    <n v="50"/>
    <s v="Yes"/>
    <s v="OK"/>
    <s v="Resolution Time Exists Before Closure"/>
    <s v="Solved Ticket Still Active"/>
    <s v="OK"/>
    <s v="Review"/>
    <m/>
    <x v="0"/>
    <x v="1"/>
    <x v="0"/>
    <x v="0"/>
    <x v="2"/>
  </r>
  <r>
    <s v="4363"/>
    <s v="TCK-4363"/>
    <m/>
    <s v="V-3367"/>
    <s v="unknown"/>
    <m/>
    <x v="1"/>
    <x v="1"/>
    <s v="Baghdad"/>
    <s v="Hospital"/>
    <s v="Care Clinic"/>
    <x v="2"/>
    <s v="Billing"/>
    <x v="0"/>
    <s v="Complaint"/>
    <s v="Missing record"/>
    <m/>
    <x v="3"/>
    <s v="24/06/2025"/>
    <s v="DD/MM/YYYY"/>
    <d v="2025-06-24T00:00:00"/>
    <s v="30 min"/>
    <n v="30"/>
    <s v="48"/>
    <n v="48"/>
    <m/>
    <m/>
    <m/>
    <s v="Pending"/>
    <x v="3"/>
    <n v="3"/>
    <n v="3"/>
    <s v="Ali"/>
    <s v="Solved"/>
    <n v="1"/>
    <x v="0"/>
    <s v="Yes"/>
    <s v="bad experience"/>
    <m/>
    <s v="100 USD"/>
    <n v="100"/>
    <s v="No"/>
    <s v="OK"/>
    <s v="Resolution Time Exists Before Closure"/>
    <s v="Solved Ticket Still Active"/>
    <s v="OK"/>
    <s v="OK"/>
    <m/>
    <x v="0"/>
    <x v="4"/>
    <x v="0"/>
    <x v="0"/>
    <x v="1"/>
  </r>
  <r>
    <s v="tk_4364"/>
    <s v="TCK-4364"/>
    <m/>
    <s v="V-1091"/>
    <s v="~30"/>
    <n v="30"/>
    <x v="0"/>
    <x v="2"/>
    <s v="Irbid"/>
    <s v="Hospital"/>
    <s v="Care Clinic"/>
    <x v="2"/>
    <s v="Pharmacy"/>
    <x v="2"/>
    <s v="Complaint"/>
    <s v="Wrong appointment"/>
    <s v="تأخير في الخدمة"/>
    <x v="4"/>
    <s v="2025-01-26"/>
    <s v="YYYY-MM-DD"/>
    <d v="2025-01-26T00:00:00"/>
    <s v="45"/>
    <n v="45"/>
    <s v="-1"/>
    <m/>
    <m/>
    <m/>
    <m/>
    <s v="Closed"/>
    <x v="0"/>
    <s v="Level 1"/>
    <n v="1"/>
    <s v="John"/>
    <s v="Referred"/>
    <s v="good"/>
    <x v="2"/>
    <s v="Yes"/>
    <s v="مشكلة في الفاتورة"/>
    <s v="Billing Issue"/>
    <s v="~30"/>
    <n v="30"/>
    <s v="No"/>
    <s v="Missing Resolved Date"/>
    <s v="Missing Resolution Time"/>
    <s v="OK"/>
    <s v="OK"/>
    <s v="OK"/>
    <m/>
    <x v="0"/>
    <x v="1"/>
    <x v="0"/>
    <x v="0"/>
    <x v="0"/>
  </r>
  <r>
    <s v="tk_4365"/>
    <s v="TCK-4365"/>
    <s v="P-338"/>
    <m/>
    <n v="65"/>
    <n v="65"/>
    <x v="1"/>
    <x v="0"/>
    <s v="Saida"/>
    <s v="Clinic"/>
    <s v="HealthPlus"/>
    <x v="1"/>
    <s v="ER"/>
    <x v="2"/>
    <s v="Medical"/>
    <s v="Prescription issue"/>
    <s v="billing not clear"/>
    <x v="6"/>
    <s v="2025-06-05"/>
    <s v="YYYY-MM-DD"/>
    <d v="2025-06-05T00:00:00"/>
    <s v="30 min"/>
    <n v="30"/>
    <s v="5 hours"/>
    <n v="5"/>
    <s v="05-21-25"/>
    <s v="MM-DD-YY"/>
    <d v="2025-05-21T00:00:00"/>
    <s v="Open"/>
    <x v="3"/>
    <s v="Level 1"/>
    <n v="1"/>
    <s v="Hassan"/>
    <s v="Duplicate"/>
    <n v="4"/>
    <x v="2"/>
    <s v="No"/>
    <m/>
    <m/>
    <s v="100 USD"/>
    <n v="100"/>
    <s v="No"/>
    <s v="Status Mismatch"/>
    <s v="Resolution Time Exists Before Closure"/>
    <s v="Duplicate Ticket Still Active"/>
    <s v="OK"/>
    <s v="OK"/>
    <s v="Yes"/>
    <x v="0"/>
    <x v="3"/>
    <x v="0"/>
    <x v="0"/>
    <x v="1"/>
  </r>
  <r>
    <s v="tk_4366"/>
    <s v="TCK-4366"/>
    <m/>
    <s v="V-1017"/>
    <n v="32"/>
    <n v="32"/>
    <x v="1"/>
    <x v="3"/>
    <s v="Cairo"/>
    <s v="Mobile Unit"/>
    <s v="Alnoor Hospital"/>
    <x v="0"/>
    <s v="ER"/>
    <x v="2"/>
    <s v="Technical"/>
    <s v="Prescription issue"/>
    <m/>
    <x v="3"/>
    <s v="06-12-25"/>
    <s v="MM-DD-YY"/>
    <d v="2025-06-12T00:00:00"/>
    <s v="1h"/>
    <n v="60"/>
    <s v="5 hours"/>
    <n v="5"/>
    <m/>
    <m/>
    <m/>
    <s v="Resolved"/>
    <x v="3"/>
    <n v="3"/>
    <n v="3"/>
    <s v="Hassan"/>
    <s v="Referred"/>
    <n v="1"/>
    <x v="0"/>
    <s v="No"/>
    <s v="good service"/>
    <s v="Positive Feedback"/>
    <n v="50"/>
    <n v="50"/>
    <s v="No"/>
    <s v="Missing Resolved Date"/>
    <s v="OK"/>
    <s v="OK"/>
    <s v="OK"/>
    <s v="OK"/>
    <m/>
    <x v="1"/>
    <x v="1"/>
    <x v="2"/>
    <x v="1"/>
    <x v="2"/>
  </r>
  <r>
    <s v="4367"/>
    <s v="TCK-4367"/>
    <m/>
    <m/>
    <s v="unknown"/>
    <m/>
    <x v="0"/>
    <x v="0"/>
    <s v="Bekaa"/>
    <s v="Hospital"/>
    <s v="HealthPlus"/>
    <x v="1"/>
    <s v="Lab"/>
    <x v="4"/>
    <s v="Inquiry"/>
    <s v="Prescription issue"/>
    <s v="billing not clear"/>
    <x v="6"/>
    <s v="2025-05-19"/>
    <s v="YYYY-MM-DD"/>
    <d v="2025-05-19T00:00:00"/>
    <s v="2 hours"/>
    <n v="120"/>
    <s v="-1"/>
    <m/>
    <s v="17/05/2025"/>
    <s v="DD/MM/YYYY"/>
    <d v="2025-05-17T00:00:00"/>
    <s v="Resolved"/>
    <x v="1"/>
    <n v="1"/>
    <n v="1"/>
    <s v="Sara"/>
    <s v="Referred"/>
    <n v="2"/>
    <x v="0"/>
    <s v="No"/>
    <s v="good service"/>
    <s v="Positive Feedback"/>
    <n v="50"/>
    <n v="50"/>
    <s v="No"/>
    <s v="OK"/>
    <s v="Missing Resolution Time"/>
    <s v="OK"/>
    <s v="OK"/>
    <s v="OK"/>
    <s v="Yes"/>
    <x v="0"/>
    <x v="4"/>
    <x v="1"/>
    <x v="0"/>
    <x v="2"/>
  </r>
  <r>
    <s v="tk_4368"/>
    <s v="TCK-4368"/>
    <m/>
    <s v="V-4427"/>
    <s v="~30"/>
    <n v="30"/>
    <x v="1"/>
    <x v="2"/>
    <s v="Amman"/>
    <s v="Pharmacy"/>
    <s v="Alnoor Hospital"/>
    <x v="0"/>
    <s v="Pharmacy"/>
    <x v="4"/>
    <s v="Complaint"/>
    <s v="Billing error"/>
    <s v="billing not clear"/>
    <x v="6"/>
    <s v="05-27-25"/>
    <s v="MM-DD-YY"/>
    <d v="2025-05-27T00:00:00"/>
    <s v="1h"/>
    <n v="60"/>
    <s v="5 hours"/>
    <n v="5"/>
    <s v="15/02/2025"/>
    <s v="DD/MM/YYYY"/>
    <d v="2025-02-15T00:00:00"/>
    <s v="Closed"/>
    <x v="3"/>
    <s v="Level 1"/>
    <n v="1"/>
    <m/>
    <s v="Referred"/>
    <n v="1"/>
    <x v="0"/>
    <s v="No"/>
    <s v="مشكلة في الفاتورة"/>
    <s v="Billing Issue"/>
    <s v="100 USD"/>
    <n v="100"/>
    <s v="Yes"/>
    <s v="OK"/>
    <s v="OK"/>
    <s v="OK"/>
    <s v="OK"/>
    <s v="Review"/>
    <s v="Yes"/>
    <x v="1"/>
    <x v="1"/>
    <x v="2"/>
    <x v="1"/>
    <x v="1"/>
  </r>
  <r>
    <s v="TCK-4369"/>
    <s v="TCK-4369"/>
    <s v="P-628"/>
    <m/>
    <s v="unknown"/>
    <m/>
    <x v="1"/>
    <x v="2"/>
    <s v="Irbid"/>
    <s v="Pharmacy"/>
    <s v="HealthPlus"/>
    <x v="1"/>
    <s v="Reception"/>
    <x v="0"/>
    <s v="Technical"/>
    <s v="Long wait time"/>
    <s v="waiting too long"/>
    <x v="1"/>
    <s v="2025-05-27"/>
    <s v="YYYY-MM-DD"/>
    <d v="2025-05-27T00:00:00"/>
    <s v="2 hours"/>
    <n v="120"/>
    <s v="-1"/>
    <m/>
    <s v="01-31-25"/>
    <s v="MM-DD-YY"/>
    <d v="2025-01-31T00:00:00"/>
    <s v="Pending"/>
    <x v="0"/>
    <s v="Level 1"/>
    <n v="1"/>
    <m/>
    <s v="Solved"/>
    <s v="bad"/>
    <x v="2"/>
    <s v="Yes"/>
    <m/>
    <m/>
    <s v="100 USD"/>
    <n v="100"/>
    <s v="No"/>
    <s v="Status Mismatch"/>
    <s v="OK"/>
    <s v="Solved Ticket Still Active"/>
    <s v="OK"/>
    <s v="OK"/>
    <s v="Yes"/>
    <x v="0"/>
    <x v="4"/>
    <x v="1"/>
    <x v="0"/>
    <x v="1"/>
  </r>
  <r>
    <s v="tk_4370"/>
    <s v="TCK-4370"/>
    <s v="P-320"/>
    <m/>
    <n v="8"/>
    <n v="8"/>
    <x v="0"/>
    <x v="1"/>
    <s v="Baghdad"/>
    <s v="Pharmacy"/>
    <s v="Al Noor Hosp."/>
    <x v="0"/>
    <s v="Billing"/>
    <x v="0"/>
    <s v="Admin"/>
    <s v="Billing error"/>
    <s v="billing not clear"/>
    <x v="6"/>
    <s v="2025-03-26"/>
    <s v="YYYY-MM-DD"/>
    <d v="2025-03-26T00:00:00"/>
    <s v="45"/>
    <n v="45"/>
    <s v="-1"/>
    <m/>
    <s v="12/02/2025"/>
    <s v="DD/MM/YYYY"/>
    <d v="2025-02-12T00:00:00"/>
    <s v="Pending"/>
    <x v="3"/>
    <s v="Level 1"/>
    <n v="1"/>
    <s v="Hassan"/>
    <s v="Duplicate"/>
    <s v="bad"/>
    <x v="2"/>
    <s v="No"/>
    <s v="bad experience"/>
    <m/>
    <n v="20"/>
    <n v="20"/>
    <s v="Yes"/>
    <s v="Status Mismatch"/>
    <s v="OK"/>
    <s v="Duplicate Ticket Still Active"/>
    <s v="OK"/>
    <s v="OK"/>
    <s v="Yes"/>
    <x v="0"/>
    <x v="0"/>
    <x v="0"/>
    <x v="0"/>
    <x v="0"/>
  </r>
  <r>
    <s v="4371"/>
    <s v="TCK-4371"/>
    <m/>
    <s v="V-4989"/>
    <n v="4"/>
    <n v="4"/>
    <x v="0"/>
    <x v="1"/>
    <s v="Basra"/>
    <s v="Pharmacy"/>
    <s v="Care Clinic"/>
    <x v="2"/>
    <s v="Billing"/>
    <x v="0"/>
    <s v="Complaint"/>
    <s v="Missing record"/>
    <s v="billing not clear"/>
    <x v="6"/>
    <s v="06-09-25"/>
    <s v="MM-DD-YY"/>
    <d v="2025-06-09T00:00:00"/>
    <s v="30 min"/>
    <n v="30"/>
    <s v="1 day"/>
    <n v="24"/>
    <s v="05-06-25"/>
    <s v="MM-DD-YY"/>
    <d v="2025-05-06T00:00:00"/>
    <s v="Resolved"/>
    <x v="2"/>
    <n v="2"/>
    <n v="2"/>
    <m/>
    <s v="Referred"/>
    <s v="bad"/>
    <x v="2"/>
    <m/>
    <s v="good service"/>
    <s v="Positive Feedback"/>
    <n v="20"/>
    <n v="20"/>
    <s v="Yes"/>
    <s v="OK"/>
    <s v="OK"/>
    <s v="OK"/>
    <s v="OK"/>
    <s v="Review"/>
    <s v="Yes"/>
    <x v="3"/>
    <x v="0"/>
    <x v="0"/>
    <x v="3"/>
    <x v="0"/>
  </r>
  <r>
    <s v="4372"/>
    <s v="TCK-4372"/>
    <s v="P-361"/>
    <s v="V-3221"/>
    <s v="~30"/>
    <n v="30"/>
    <x v="0"/>
    <x v="2"/>
    <s v="Amman"/>
    <s v="Mobile Unit"/>
    <s v="Alnoor Hospital"/>
    <x v="0"/>
    <s v="Lab"/>
    <x v="4"/>
    <s v="Complaint"/>
    <s v="System down"/>
    <s v="waiting too long"/>
    <x v="1"/>
    <s v="2025-01-10"/>
    <s v="YYYY-MM-DD"/>
    <d v="2025-01-10T00:00:00"/>
    <s v="45"/>
    <n v="45"/>
    <s v="5 hours"/>
    <n v="5"/>
    <s v="2025-02-18"/>
    <s v="YYYY-MM-DD"/>
    <d v="2025-02-18T00:00:00"/>
    <s v="Pending"/>
    <x v="0"/>
    <n v="3"/>
    <n v="3"/>
    <s v="Lina"/>
    <s v="Solved"/>
    <n v="2"/>
    <x v="0"/>
    <s v="No"/>
    <s v="bad experience"/>
    <m/>
    <s v="100 USD"/>
    <n v="100"/>
    <s v="No"/>
    <s v="Status Mismatch"/>
    <s v="Resolution Time Exists Before Closure"/>
    <s v="Solved Ticket Still Active"/>
    <s v="OK"/>
    <s v="OK"/>
    <s v="No"/>
    <x v="0"/>
    <x v="1"/>
    <x v="0"/>
    <x v="0"/>
    <x v="1"/>
  </r>
  <r>
    <s v="tk_4373"/>
    <s v="TCK-4373"/>
    <m/>
    <s v="V-8483"/>
    <n v="56"/>
    <n v="56"/>
    <x v="1"/>
    <x v="0"/>
    <s v="Bekaa"/>
    <s v="Clinic"/>
    <s v="Al Noor Hosp."/>
    <x v="0"/>
    <s v="Reception"/>
    <x v="2"/>
    <s v="Admin"/>
    <s v="Long wait time"/>
    <s v="waiting too long"/>
    <x v="1"/>
    <s v="2025-03-09"/>
    <s v="YYYY-MM-DD"/>
    <d v="2025-03-09T00:00:00"/>
    <s v="1h"/>
    <n v="60"/>
    <s v="2h"/>
    <n v="2"/>
    <m/>
    <m/>
    <m/>
    <s v="Pending"/>
    <x v="2"/>
    <n v="1"/>
    <n v="1"/>
    <s v="Omar"/>
    <s v="Duplicate"/>
    <n v="1"/>
    <x v="0"/>
    <s v="No"/>
    <m/>
    <m/>
    <n v="10"/>
    <n v="10"/>
    <s v="No"/>
    <s v="OK"/>
    <s v="Resolution Time Exists Before Closure"/>
    <s v="Duplicate Ticket Still Active"/>
    <s v="OK"/>
    <s v="OK"/>
    <m/>
    <x v="0"/>
    <x v="3"/>
    <x v="2"/>
    <x v="0"/>
    <x v="0"/>
  </r>
  <r>
    <s v="4374"/>
    <s v="TCK-4374"/>
    <m/>
    <s v="V-9618"/>
    <n v="22"/>
    <n v="22"/>
    <x v="1"/>
    <x v="3"/>
    <s v="Giza"/>
    <s v="Pharmacy"/>
    <s v="Alnoor Hospital"/>
    <x v="0"/>
    <s v="Pharmacy"/>
    <x v="0"/>
    <s v="Admin"/>
    <s v="Long wait time"/>
    <s v="billing not clear"/>
    <x v="6"/>
    <s v="06-21-25"/>
    <s v="MM-DD-YY"/>
    <d v="2025-06-21T00:00:00"/>
    <s v="30 min"/>
    <n v="30"/>
    <s v="5 hours"/>
    <n v="5"/>
    <s v="14/04/2025"/>
    <s v="DD/MM/YYYY"/>
    <d v="2025-04-14T00:00:00"/>
    <s v="Escalated"/>
    <x v="2"/>
    <n v="3"/>
    <n v="3"/>
    <s v="Omar"/>
    <s v="Dropped"/>
    <s v="bad"/>
    <x v="2"/>
    <s v="No"/>
    <s v="مشكلة في الفاتورة"/>
    <s v="Billing Issue"/>
    <n v="10"/>
    <n v="10"/>
    <s v="Yes"/>
    <s v="Status Mismatch"/>
    <s v="Resolution Time Exists Before Closure"/>
    <s v="Dropped Ticket Still Active"/>
    <s v="Review"/>
    <s v="OK"/>
    <s v="Yes"/>
    <x v="0"/>
    <x v="1"/>
    <x v="0"/>
    <x v="0"/>
    <x v="0"/>
  </r>
  <r>
    <s v="tk_4375"/>
    <s v="TCK-4375"/>
    <m/>
    <m/>
    <n v="85"/>
    <n v="85"/>
    <x v="0"/>
    <x v="3"/>
    <s v="Alexandria"/>
    <s v="Pharmacy"/>
    <s v="HealthPlus"/>
    <x v="1"/>
    <s v="Billing"/>
    <x v="2"/>
    <s v="Technical"/>
    <s v="Long wait time"/>
    <s v="billing not clear"/>
    <x v="6"/>
    <s v="01-28-25"/>
    <s v="MM-DD-YY"/>
    <d v="2025-01-28T00:00:00"/>
    <s v="2 hours"/>
    <n v="120"/>
    <s v="2h"/>
    <n v="2"/>
    <s v="06/02/2025"/>
    <s v="DD/MM/YYYY"/>
    <d v="2025-02-06T00:00:00"/>
    <s v="Escalated"/>
    <x v="0"/>
    <n v="3"/>
    <n v="3"/>
    <s v="Maya"/>
    <s v="Referred"/>
    <n v="3"/>
    <x v="1"/>
    <s v="Yes"/>
    <m/>
    <m/>
    <n v="50"/>
    <n v="50"/>
    <s v="Yes"/>
    <s v="Status Mismatch"/>
    <s v="Resolution Time Exists Before Closure"/>
    <s v="OK"/>
    <s v="OK"/>
    <s v="OK"/>
    <s v="No"/>
    <x v="0"/>
    <x v="2"/>
    <x v="1"/>
    <x v="0"/>
    <x v="2"/>
  </r>
  <r>
    <s v="tk_4376"/>
    <s v="TCK-4376"/>
    <m/>
    <s v="V-1209"/>
    <s v="~30"/>
    <n v="30"/>
    <x v="1"/>
    <x v="2"/>
    <s v="Amman"/>
    <s v="Pharmacy"/>
    <s v="Al Noor Hosp."/>
    <x v="0"/>
    <s v="Billing"/>
    <x v="0"/>
    <s v="Medical"/>
    <s v="Prescription issue"/>
    <s v="waiting too long"/>
    <x v="1"/>
    <s v="18/06/2025"/>
    <s v="DD/MM/YYYY"/>
    <d v="2025-06-18T00:00:00"/>
    <s v="2 hours"/>
    <n v="120"/>
    <s v="2h"/>
    <n v="2"/>
    <s v="28/04/2025"/>
    <s v="DD/MM/YYYY"/>
    <d v="2025-04-28T00:00:00"/>
    <s v="Resolved"/>
    <x v="0"/>
    <n v="2"/>
    <n v="2"/>
    <m/>
    <s v="Dropped"/>
    <n v="3"/>
    <x v="1"/>
    <m/>
    <s v="bad experience"/>
    <m/>
    <n v="20"/>
    <n v="20"/>
    <s v="No"/>
    <s v="OK"/>
    <s v="OK"/>
    <s v="OK"/>
    <s v="OK"/>
    <s v="Review"/>
    <s v="Yes"/>
    <x v="2"/>
    <x v="1"/>
    <x v="1"/>
    <x v="2"/>
    <x v="0"/>
  </r>
  <r>
    <s v="tk_4377"/>
    <s v="TCK-4377"/>
    <s v="P-969"/>
    <m/>
    <n v="68"/>
    <n v="68"/>
    <x v="1"/>
    <x v="1"/>
    <s v="Basra"/>
    <s v="Clinic"/>
    <s v="Alnoor Hospital"/>
    <x v="0"/>
    <s v="Billing"/>
    <x v="2"/>
    <s v="Complaint"/>
    <s v="Wrong appointment"/>
    <s v="need help"/>
    <x v="0"/>
    <s v="14/03/2025"/>
    <s v="DD/MM/YYYY"/>
    <d v="2025-03-14T00:00:00"/>
    <s v="45"/>
    <n v="45"/>
    <s v="48"/>
    <n v="48"/>
    <s v="04/03/2025"/>
    <s v="DD/MM/YYYY"/>
    <d v="2025-03-04T00:00:00"/>
    <s v="Resolved"/>
    <x v="3"/>
    <n v="2"/>
    <n v="2"/>
    <s v="Fatima"/>
    <s v="Duplicate"/>
    <s v="bad"/>
    <x v="2"/>
    <s v="No"/>
    <s v="good service"/>
    <s v="Positive Feedback"/>
    <n v="50"/>
    <n v="50"/>
    <s v="Yes"/>
    <s v="OK"/>
    <s v="OK"/>
    <s v="OK"/>
    <s v="OK"/>
    <s v="OK"/>
    <s v="Yes"/>
    <x v="4"/>
    <x v="2"/>
    <x v="0"/>
    <x v="4"/>
    <x v="2"/>
  </r>
  <r>
    <s v="tk_4378"/>
    <s v="TCK-4378"/>
    <m/>
    <m/>
    <n v="62"/>
    <n v="62"/>
    <x v="0"/>
    <x v="3"/>
    <s v="Alexandria"/>
    <s v="Clinic"/>
    <s v="Care Clinic"/>
    <x v="2"/>
    <s v="Pharmacy"/>
    <x v="3"/>
    <s v="Complaint"/>
    <s v="Billing error"/>
    <s v="waiting too long"/>
    <x v="1"/>
    <s v="12/01/2025"/>
    <s v="DD/MM/YYYY"/>
    <d v="2025-01-12T00:00:00"/>
    <s v="1h"/>
    <n v="60"/>
    <s v="48"/>
    <n v="48"/>
    <s v="22/05/2025"/>
    <s v="DD/MM/YYYY"/>
    <d v="2025-05-22T00:00:00"/>
    <s v="Pending"/>
    <x v="2"/>
    <n v="3"/>
    <n v="3"/>
    <s v="Maya"/>
    <s v="Dropped"/>
    <s v="good"/>
    <x v="2"/>
    <s v="No"/>
    <s v="bad experience"/>
    <m/>
    <s v="~30"/>
    <n v="30"/>
    <s v="No"/>
    <s v="Status Mismatch"/>
    <s v="Resolution Time Exists Before Closure"/>
    <s v="Dropped Ticket Still Active"/>
    <s v="Review"/>
    <s v="OK"/>
    <s v="No"/>
    <x v="0"/>
    <x v="3"/>
    <x v="2"/>
    <x v="0"/>
    <x v="0"/>
  </r>
  <r>
    <s v="TCK-4379"/>
    <s v="TCK-4379"/>
    <s v="P-794"/>
    <m/>
    <s v="~30"/>
    <n v="30"/>
    <x v="1"/>
    <x v="1"/>
    <s v="Mosul"/>
    <s v="Clinic"/>
    <s v="Care Clinic"/>
    <x v="2"/>
    <s v="Billing"/>
    <x v="1"/>
    <s v="Technical"/>
    <s v="Long wait time"/>
    <s v="تأخير في الخدمة"/>
    <x v="4"/>
    <s v="11/02/2025"/>
    <s v="DD/MM/YYYY"/>
    <d v="2025-02-11T00:00:00"/>
    <s v="30 min"/>
    <n v="30"/>
    <s v="1 day"/>
    <n v="24"/>
    <s v="04-04-25"/>
    <s v="MM-DD-YY"/>
    <d v="2025-04-04T00:00:00"/>
    <s v="Closed"/>
    <x v="2"/>
    <s v="Level 1"/>
    <n v="1"/>
    <s v="Ali"/>
    <s v="Duplicate"/>
    <n v="3"/>
    <x v="1"/>
    <s v="No"/>
    <s v="good service"/>
    <s v="Positive Feedback"/>
    <n v="50"/>
    <n v="50"/>
    <s v="Yes"/>
    <s v="OK"/>
    <s v="OK"/>
    <s v="OK"/>
    <s v="OK"/>
    <s v="OK"/>
    <s v="No"/>
    <x v="3"/>
    <x v="1"/>
    <x v="0"/>
    <x v="3"/>
    <x v="2"/>
  </r>
  <r>
    <s v="tk_4380"/>
    <s v="TCK-4380"/>
    <s v="P-213"/>
    <s v="V-8358"/>
    <s v="unknown"/>
    <m/>
    <x v="0"/>
    <x v="0"/>
    <s v="Beirut"/>
    <s v="Hospital"/>
    <s v="Al Noor Hosp."/>
    <x v="0"/>
    <s v="Reception"/>
    <x v="1"/>
    <s v="Admin"/>
    <s v="Long wait time"/>
    <s v="waiting too long"/>
    <x v="1"/>
    <s v="2025-01-01"/>
    <s v="YYYY-MM-DD"/>
    <d v="2025-01-01T00:00:00"/>
    <s v="1h"/>
    <n v="60"/>
    <s v="-1"/>
    <m/>
    <m/>
    <m/>
    <m/>
    <s v="Closed"/>
    <x v="0"/>
    <n v="2"/>
    <n v="2"/>
    <s v="Lina"/>
    <s v="Dropped"/>
    <s v="bad"/>
    <x v="2"/>
    <s v="No"/>
    <m/>
    <m/>
    <s v="100 USD"/>
    <n v="100"/>
    <s v="Yes"/>
    <s v="Missing Resolved Date"/>
    <s v="Missing Resolution Time"/>
    <s v="OK"/>
    <s v="OK"/>
    <s v="OK"/>
    <m/>
    <x v="0"/>
    <x v="4"/>
    <x v="2"/>
    <x v="0"/>
    <x v="1"/>
  </r>
  <r>
    <s v="tk_4381"/>
    <s v="TCK-4381"/>
    <s v="P-187"/>
    <m/>
    <n v="33"/>
    <n v="33"/>
    <x v="0"/>
    <x v="2"/>
    <s v="Irbid"/>
    <s v="Clinic"/>
    <s v="Al Noor Hosp."/>
    <x v="0"/>
    <s v="Billing"/>
    <x v="1"/>
    <s v="Medical"/>
    <s v="Wrong appointment"/>
    <s v="مشكلة في الفاتورة"/>
    <x v="6"/>
    <s v="2025-04-05"/>
    <s v="YYYY-MM-DD"/>
    <d v="2025-04-05T00:00:00"/>
    <s v="1h"/>
    <n v="60"/>
    <s v="2h"/>
    <n v="2"/>
    <m/>
    <m/>
    <m/>
    <s v="Pending"/>
    <x v="2"/>
    <s v="Level 1"/>
    <n v="1"/>
    <s v="Hassan"/>
    <s v="Duplicate"/>
    <n v="4"/>
    <x v="2"/>
    <m/>
    <s v="good service"/>
    <s v="Positive Feedback"/>
    <s v="100 USD"/>
    <n v="100"/>
    <s v="Yes"/>
    <s v="OK"/>
    <s v="Resolution Time Exists Before Closure"/>
    <s v="Duplicate Ticket Still Active"/>
    <s v="OK"/>
    <s v="OK"/>
    <m/>
    <x v="0"/>
    <x v="1"/>
    <x v="2"/>
    <x v="0"/>
    <x v="1"/>
  </r>
  <r>
    <s v="TCK-4382"/>
    <s v="TCK-4382"/>
    <m/>
    <s v="V-9871"/>
    <s v="unknown"/>
    <m/>
    <x v="0"/>
    <x v="2"/>
    <s v="Amman"/>
    <s v="Pharmacy"/>
    <s v="Al Noor Hosp."/>
    <x v="0"/>
    <s v="Pharmacy"/>
    <x v="2"/>
    <s v="Complaint"/>
    <s v="System down"/>
    <s v="waiting too long"/>
    <x v="1"/>
    <s v="2025-02-09"/>
    <s v="YYYY-MM-DD"/>
    <d v="2025-02-09T00:00:00"/>
    <s v="1h"/>
    <n v="60"/>
    <s v="1 day"/>
    <n v="24"/>
    <m/>
    <m/>
    <m/>
    <s v="Pending"/>
    <x v="3"/>
    <n v="1"/>
    <n v="1"/>
    <s v="Lina"/>
    <s v="Dropped"/>
    <n v="3"/>
    <x v="1"/>
    <s v="Yes"/>
    <s v="bad experience"/>
    <m/>
    <s v="100 USD"/>
    <n v="100"/>
    <s v="Yes"/>
    <s v="OK"/>
    <s v="Resolution Time Exists Before Closure"/>
    <s v="Dropped Ticket Still Active"/>
    <s v="OK"/>
    <s v="OK"/>
    <m/>
    <x v="0"/>
    <x v="4"/>
    <x v="2"/>
    <x v="0"/>
    <x v="1"/>
  </r>
  <r>
    <s v="4383"/>
    <s v="TCK-4383"/>
    <m/>
    <m/>
    <s v="~30"/>
    <n v="30"/>
    <x v="0"/>
    <x v="2"/>
    <s v="Irbid"/>
    <s v="Hospital"/>
    <s v="HealthPlus"/>
    <x v="1"/>
    <s v="Pharmacy"/>
    <x v="2"/>
    <s v="Technical"/>
    <s v="Missing record"/>
    <s v="تأخير في الخدمة"/>
    <x v="4"/>
    <s v="2025-01-07"/>
    <s v="YYYY-MM-DD"/>
    <d v="2025-01-07T00:00:00"/>
    <s v="2 hours"/>
    <n v="120"/>
    <s v="5 hours"/>
    <n v="5"/>
    <m/>
    <m/>
    <m/>
    <s v="Pending"/>
    <x v="3"/>
    <n v="1"/>
    <n v="1"/>
    <s v="Omar"/>
    <s v="Duplicate"/>
    <n v="4"/>
    <x v="2"/>
    <s v="No"/>
    <s v="bad experience"/>
    <m/>
    <n v="20"/>
    <n v="20"/>
    <s v="No"/>
    <s v="OK"/>
    <s v="Resolution Time Exists Before Closure"/>
    <s v="Duplicate Ticket Still Active"/>
    <s v="OK"/>
    <s v="OK"/>
    <m/>
    <x v="0"/>
    <x v="1"/>
    <x v="1"/>
    <x v="0"/>
    <x v="0"/>
  </r>
  <r>
    <s v="4384"/>
    <s v="TCK-4384"/>
    <m/>
    <s v="V-2682"/>
    <n v="85"/>
    <n v="85"/>
    <x v="1"/>
    <x v="2"/>
    <s v="Amman"/>
    <s v="Pharmacy"/>
    <s v="HealthPlus"/>
    <x v="1"/>
    <s v="Pharmacy"/>
    <x v="1"/>
    <s v="Technical"/>
    <s v="Missing record"/>
    <s v="need help"/>
    <x v="0"/>
    <s v="04-04-25"/>
    <s v="MM-DD-YY"/>
    <d v="2025-04-04T00:00:00"/>
    <s v="1h"/>
    <n v="60"/>
    <s v="1 day"/>
    <n v="24"/>
    <m/>
    <m/>
    <m/>
    <s v="Pending"/>
    <x v="2"/>
    <s v="Level 1"/>
    <n v="1"/>
    <s v="John"/>
    <s v="Referred"/>
    <n v="5"/>
    <x v="2"/>
    <s v="No"/>
    <s v="الخدمة سيئة"/>
    <s v="Negative Feedback"/>
    <n v="50"/>
    <n v="50"/>
    <s v="No"/>
    <s v="OK"/>
    <s v="Resolution Time Exists Before Closure"/>
    <s v="OK"/>
    <s v="OK"/>
    <s v="OK"/>
    <m/>
    <x v="0"/>
    <x v="2"/>
    <x v="2"/>
    <x v="0"/>
    <x v="2"/>
  </r>
  <r>
    <s v="TCK-4385"/>
    <s v="TCK-4385"/>
    <m/>
    <m/>
    <s v="unknown"/>
    <m/>
    <x v="0"/>
    <x v="2"/>
    <s v="Zarqa"/>
    <s v="Clinic"/>
    <s v="Alnoor Hospital"/>
    <x v="0"/>
    <s v="Lab"/>
    <x v="4"/>
    <s v="Medical"/>
    <s v="Long wait time"/>
    <s v="مشكلة في الفاتورة"/>
    <x v="6"/>
    <s v="01-07-25"/>
    <s v="MM-DD-YY"/>
    <d v="2025-01-07T00:00:00"/>
    <s v="1h"/>
    <n v="60"/>
    <s v="5 hours"/>
    <n v="5"/>
    <s v="2025-06-15"/>
    <s v="YYYY-MM-DD"/>
    <d v="2025-06-15T00:00:00"/>
    <s v="Escalated"/>
    <x v="2"/>
    <n v="2"/>
    <n v="2"/>
    <s v="Fatima"/>
    <s v="Dropped"/>
    <n v="5"/>
    <x v="2"/>
    <s v="No"/>
    <m/>
    <m/>
    <s v="~30"/>
    <n v="30"/>
    <s v="Yes"/>
    <s v="Status Mismatch"/>
    <s v="Resolution Time Exists Before Closure"/>
    <s v="Dropped Ticket Still Active"/>
    <s v="OK"/>
    <s v="OK"/>
    <s v="No"/>
    <x v="0"/>
    <x v="4"/>
    <x v="2"/>
    <x v="0"/>
    <x v="0"/>
  </r>
  <r>
    <s v="4386"/>
    <s v="TCK-4386"/>
    <s v="P-949"/>
    <s v="V-3632"/>
    <s v="unknown"/>
    <m/>
    <x v="0"/>
    <x v="2"/>
    <s v="Amman"/>
    <s v="Pharmacy"/>
    <s v="Alnoor Hospital"/>
    <x v="0"/>
    <s v="Reception"/>
    <x v="3"/>
    <s v="Medical"/>
    <s v="Prescription issue"/>
    <s v="need help"/>
    <x v="0"/>
    <s v="2025-04-27"/>
    <s v="YYYY-MM-DD"/>
    <d v="2025-04-27T00:00:00"/>
    <s v="1h"/>
    <n v="60"/>
    <s v="-1"/>
    <m/>
    <m/>
    <m/>
    <m/>
    <s v="Escalated"/>
    <x v="3"/>
    <n v="3"/>
    <n v="3"/>
    <s v="Omar"/>
    <s v="Dropped"/>
    <n v="2"/>
    <x v="0"/>
    <s v="Yes"/>
    <s v="bad experience"/>
    <m/>
    <s v="100 USD"/>
    <n v="100"/>
    <s v="No"/>
    <s v="OK"/>
    <s v="OK"/>
    <s v="Dropped Ticket Still Active"/>
    <s v="OK"/>
    <s v="OK"/>
    <m/>
    <x v="0"/>
    <x v="4"/>
    <x v="2"/>
    <x v="0"/>
    <x v="1"/>
  </r>
  <r>
    <s v="tk_4387"/>
    <s v="TCK-4387"/>
    <m/>
    <s v="V-8125"/>
    <s v="~30"/>
    <n v="30"/>
    <x v="1"/>
    <x v="3"/>
    <s v="Cairo"/>
    <s v="Pharmacy"/>
    <s v="Al Noor Hosp."/>
    <x v="0"/>
    <s v="Billing"/>
    <x v="2"/>
    <s v="Admin"/>
    <s v="Prescription issue"/>
    <m/>
    <x v="3"/>
    <s v="2025-06-16"/>
    <s v="YYYY-MM-DD"/>
    <d v="2025-06-16T00:00:00"/>
    <s v="30 min"/>
    <n v="30"/>
    <s v="1 day"/>
    <n v="24"/>
    <s v="08/01/2025"/>
    <s v="DD/MM/YYYY"/>
    <d v="2025-01-08T00:00:00"/>
    <s v="Resolved"/>
    <x v="2"/>
    <n v="2"/>
    <n v="2"/>
    <s v="John"/>
    <s v="Referred"/>
    <n v="1"/>
    <x v="0"/>
    <m/>
    <m/>
    <m/>
    <s v="100 USD"/>
    <n v="100"/>
    <s v="No"/>
    <s v="OK"/>
    <s v="OK"/>
    <s v="OK"/>
    <s v="OK"/>
    <s v="OK"/>
    <s v="Yes"/>
    <x v="3"/>
    <x v="1"/>
    <x v="0"/>
    <x v="3"/>
    <x v="1"/>
  </r>
  <r>
    <s v="tk_4388"/>
    <s v="TCK-4388"/>
    <m/>
    <m/>
    <s v="~30"/>
    <n v="30"/>
    <x v="1"/>
    <x v="0"/>
    <s v="Saida"/>
    <s v="Pharmacy"/>
    <s v="HealthPlus"/>
    <x v="1"/>
    <s v="Lab"/>
    <x v="4"/>
    <s v="Technical"/>
    <s v="Long wait time"/>
    <m/>
    <x v="3"/>
    <s v="20/06/2025"/>
    <s v="DD/MM/YYYY"/>
    <d v="2025-06-20T00:00:00"/>
    <s v="30 min"/>
    <n v="30"/>
    <s v="-1"/>
    <m/>
    <m/>
    <m/>
    <m/>
    <s v="Open"/>
    <x v="0"/>
    <n v="2"/>
    <n v="2"/>
    <m/>
    <s v="Referred"/>
    <n v="5"/>
    <x v="2"/>
    <s v="Yes"/>
    <s v="good service"/>
    <s v="Positive Feedback"/>
    <s v="100 USD"/>
    <n v="100"/>
    <s v="No"/>
    <s v="OK"/>
    <s v="OK"/>
    <s v="OK"/>
    <s v="OK"/>
    <s v="Review"/>
    <m/>
    <x v="0"/>
    <x v="1"/>
    <x v="0"/>
    <x v="0"/>
    <x v="1"/>
  </r>
  <r>
    <s v="4389"/>
    <s v="TCK-4389"/>
    <s v="P-527"/>
    <s v="V-8034"/>
    <s v="unknown"/>
    <m/>
    <x v="1"/>
    <x v="2"/>
    <s v="Amman"/>
    <s v="Hospital"/>
    <s v="Alnoor Hospital"/>
    <x v="0"/>
    <s v="Lab"/>
    <x v="4"/>
    <s v="Complaint"/>
    <s v="Wrong appointment"/>
    <s v="waiting too long"/>
    <x v="1"/>
    <s v="05/06/2025"/>
    <s v="DD/MM/YYYY"/>
    <d v="2025-06-05T00:00:00"/>
    <s v="45"/>
    <n v="45"/>
    <s v="48"/>
    <n v="48"/>
    <s v="07/06/2025"/>
    <s v="DD/MM/YYYY"/>
    <d v="2025-06-07T00:00:00"/>
    <s v="Escalated"/>
    <x v="2"/>
    <n v="2"/>
    <n v="2"/>
    <s v="Maya"/>
    <s v="Duplicate"/>
    <n v="5"/>
    <x v="2"/>
    <s v="No"/>
    <m/>
    <m/>
    <n v="10"/>
    <n v="10"/>
    <s v="Yes"/>
    <s v="Status Mismatch"/>
    <s v="Resolution Time Exists Before Closure"/>
    <s v="Duplicate Ticket Still Active"/>
    <s v="OK"/>
    <s v="OK"/>
    <s v="No"/>
    <x v="0"/>
    <x v="4"/>
    <x v="0"/>
    <x v="0"/>
    <x v="0"/>
  </r>
  <r>
    <s v="tk_4390"/>
    <s v="TCK-4390"/>
    <s v="P-824"/>
    <s v="V-7103"/>
    <s v="unknown"/>
    <m/>
    <x v="0"/>
    <x v="1"/>
    <s v="Mosul"/>
    <s v="Pharmacy"/>
    <s v="Al Noor Hosp."/>
    <x v="0"/>
    <s v="Pharmacy"/>
    <x v="3"/>
    <s v="Medical"/>
    <s v="Prescription issue"/>
    <s v="مشكلة في الفاتورة"/>
    <x v="6"/>
    <s v="06-19-25"/>
    <s v="MM-DD-YY"/>
    <d v="2025-06-19T00:00:00"/>
    <s v="1h"/>
    <n v="60"/>
    <s v="5 hours"/>
    <n v="5"/>
    <m/>
    <m/>
    <m/>
    <s v="Escalated"/>
    <x v="1"/>
    <n v="1"/>
    <n v="1"/>
    <m/>
    <s v="Dropped"/>
    <s v="bad"/>
    <x v="2"/>
    <m/>
    <m/>
    <m/>
    <n v="10"/>
    <n v="10"/>
    <s v="Yes"/>
    <s v="OK"/>
    <s v="Resolution Time Exists Before Closure"/>
    <s v="Dropped Ticket Still Active"/>
    <s v="OK"/>
    <s v="Review"/>
    <m/>
    <x v="0"/>
    <x v="4"/>
    <x v="2"/>
    <x v="0"/>
    <x v="0"/>
  </r>
  <r>
    <s v="TCK-4391"/>
    <s v="TCK-4391"/>
    <s v="P-456"/>
    <s v="V-9269"/>
    <s v="~30"/>
    <n v="30"/>
    <x v="0"/>
    <x v="3"/>
    <s v="Cairo"/>
    <s v="Clinic"/>
    <s v="Alnoor Hospital"/>
    <x v="0"/>
    <s v="Billing"/>
    <x v="4"/>
    <s v="Complaint"/>
    <s v="Missing record"/>
    <s v="مشكلة في الفاتورة"/>
    <x v="6"/>
    <s v="04-16-25"/>
    <s v="MM-DD-YY"/>
    <d v="2025-04-16T00:00:00"/>
    <s v="2 hours"/>
    <n v="120"/>
    <s v="2h"/>
    <n v="2"/>
    <m/>
    <m/>
    <m/>
    <s v="Escalated"/>
    <x v="0"/>
    <n v="2"/>
    <n v="2"/>
    <s v="Lina"/>
    <s v="Referred"/>
    <n v="1"/>
    <x v="0"/>
    <s v="No"/>
    <s v="good service"/>
    <s v="Positive Feedback"/>
    <n v="10"/>
    <n v="10"/>
    <s v="Yes"/>
    <s v="OK"/>
    <s v="Resolution Time Exists Before Closure"/>
    <s v="OK"/>
    <s v="OK"/>
    <s v="OK"/>
    <m/>
    <x v="0"/>
    <x v="1"/>
    <x v="1"/>
    <x v="0"/>
    <x v="0"/>
  </r>
  <r>
    <s v="tk_4392"/>
    <s v="TCK-4392"/>
    <m/>
    <m/>
    <s v="unknown"/>
    <m/>
    <x v="1"/>
    <x v="0"/>
    <s v="Tripoli"/>
    <s v="Hospital"/>
    <s v="HealthPlus"/>
    <x v="1"/>
    <s v="ER"/>
    <x v="4"/>
    <s v="Complaint"/>
    <s v="Missing record"/>
    <s v="billing not clear"/>
    <x v="6"/>
    <s v="2025-01-04"/>
    <s v="YYYY-MM-DD"/>
    <d v="2025-01-04T00:00:00"/>
    <s v="45"/>
    <n v="45"/>
    <s v="1 day"/>
    <n v="24"/>
    <s v="06-15-25"/>
    <s v="MM-DD-YY"/>
    <d v="2025-06-15T00:00:00"/>
    <s v="Resolved"/>
    <x v="0"/>
    <n v="1"/>
    <n v="1"/>
    <s v="Omar"/>
    <s v="Referred"/>
    <n v="3"/>
    <x v="1"/>
    <s v="Yes"/>
    <s v="bad experience"/>
    <m/>
    <s v="100 USD"/>
    <n v="100"/>
    <s v="No"/>
    <s v="OK"/>
    <s v="OK"/>
    <s v="OK"/>
    <s v="OK"/>
    <s v="OK"/>
    <s v="No"/>
    <x v="3"/>
    <x v="4"/>
    <x v="0"/>
    <x v="3"/>
    <x v="1"/>
  </r>
  <r>
    <s v="4393"/>
    <s v="TCK-4393"/>
    <s v="P-939"/>
    <s v="V-8920"/>
    <n v="76"/>
    <n v="76"/>
    <x v="0"/>
    <x v="2"/>
    <s v="Zarqa"/>
    <s v="Hospital"/>
    <s v="HealthPlus"/>
    <x v="1"/>
    <s v="ER"/>
    <x v="4"/>
    <s v="Medical"/>
    <s v="System down"/>
    <s v="billing not clear"/>
    <x v="6"/>
    <s v="01-08-25"/>
    <s v="MM-DD-YY"/>
    <d v="2025-01-08T00:00:00"/>
    <s v="45"/>
    <n v="45"/>
    <s v="1 day"/>
    <n v="24"/>
    <m/>
    <m/>
    <m/>
    <s v="Resolved"/>
    <x v="2"/>
    <s v="Level 1"/>
    <n v="1"/>
    <s v="Hassan"/>
    <s v="Referred"/>
    <s v="good"/>
    <x v="2"/>
    <s v="Yes"/>
    <s v="مشكلة في الفاتورة"/>
    <s v="Billing Issue"/>
    <n v="10"/>
    <n v="10"/>
    <s v="Yes"/>
    <s v="Missing Resolved Date"/>
    <s v="OK"/>
    <s v="OK"/>
    <s v="OK"/>
    <s v="OK"/>
    <m/>
    <x v="3"/>
    <x v="2"/>
    <x v="0"/>
    <x v="3"/>
    <x v="0"/>
  </r>
  <r>
    <s v="tk_4394"/>
    <s v="TCK-4394"/>
    <m/>
    <s v="V-2405"/>
    <n v="72"/>
    <n v="72"/>
    <x v="0"/>
    <x v="2"/>
    <s v="Irbid"/>
    <s v="Mobile Unit"/>
    <s v="Al Noor Hosp."/>
    <x v="0"/>
    <s v="ER"/>
    <x v="0"/>
    <s v="Medical"/>
    <s v="System down"/>
    <s v="مشكلة في الفاتورة"/>
    <x v="6"/>
    <s v="2025-03-17"/>
    <s v="YYYY-MM-DD"/>
    <d v="2025-03-17T00:00:00"/>
    <s v="2 hours"/>
    <n v="120"/>
    <s v="5 hours"/>
    <n v="5"/>
    <s v="03-16-25"/>
    <s v="MM-DD-YY"/>
    <d v="2025-03-16T00:00:00"/>
    <s v="Resolved"/>
    <x v="0"/>
    <n v="0"/>
    <n v="0"/>
    <s v="Ali"/>
    <s v="Referred"/>
    <n v="3"/>
    <x v="1"/>
    <s v="Yes"/>
    <s v="تأخير في الخدمة"/>
    <s v="Service Delay"/>
    <n v="10"/>
    <n v="10"/>
    <s v="Yes"/>
    <s v="OK"/>
    <s v="OK"/>
    <s v="OK"/>
    <s v="Review"/>
    <s v="OK"/>
    <s v="Yes"/>
    <x v="1"/>
    <x v="2"/>
    <x v="1"/>
    <x v="1"/>
    <x v="0"/>
  </r>
  <r>
    <s v="tk_4395"/>
    <s v="TCK-4395"/>
    <m/>
    <s v="V-8670"/>
    <s v="~30"/>
    <n v="30"/>
    <x v="0"/>
    <x v="2"/>
    <s v="Zarqa"/>
    <s v="Pharmacy"/>
    <s v="Alnoor Hospital"/>
    <x v="0"/>
    <s v="ER"/>
    <x v="2"/>
    <s v="Technical"/>
    <s v="Long wait time"/>
    <s v="waiting too long"/>
    <x v="1"/>
    <s v="2025-06-11"/>
    <s v="YYYY-MM-DD"/>
    <d v="2025-06-11T00:00:00"/>
    <s v="45"/>
    <n v="45"/>
    <s v="48"/>
    <n v="48"/>
    <m/>
    <m/>
    <m/>
    <s v="Pending"/>
    <x v="2"/>
    <n v="0"/>
    <n v="0"/>
    <s v="John"/>
    <s v="Solved"/>
    <n v="4"/>
    <x v="2"/>
    <s v="No"/>
    <s v="الدكتور لم يحضر"/>
    <s v="Doctor Unavailable"/>
    <n v="20"/>
    <n v="20"/>
    <s v="No"/>
    <s v="OK"/>
    <s v="Resolution Time Exists Before Closure"/>
    <s v="Solved Ticket Still Active"/>
    <s v="OK"/>
    <s v="OK"/>
    <m/>
    <x v="0"/>
    <x v="1"/>
    <x v="0"/>
    <x v="0"/>
    <x v="0"/>
  </r>
  <r>
    <s v="TCK-4396"/>
    <s v="TCK-4396"/>
    <m/>
    <m/>
    <n v="53"/>
    <n v="53"/>
    <x v="0"/>
    <x v="0"/>
    <s v="Beirut"/>
    <s v="Pharmacy"/>
    <s v="Alnoor Hospital"/>
    <x v="0"/>
    <s v="ER"/>
    <x v="2"/>
    <s v="Complaint"/>
    <s v="Missing record"/>
    <s v="الدكتور لم يحضر"/>
    <x v="5"/>
    <s v="19/02/2025"/>
    <s v="DD/MM/YYYY"/>
    <d v="2025-02-19T00:00:00"/>
    <s v="30 min"/>
    <n v="30"/>
    <s v="-1"/>
    <m/>
    <m/>
    <m/>
    <m/>
    <s v="Open"/>
    <x v="0"/>
    <n v="3"/>
    <n v="3"/>
    <s v="Fatima"/>
    <s v="Referred"/>
    <n v="2"/>
    <x v="0"/>
    <s v="No"/>
    <s v="bad experience"/>
    <m/>
    <n v="50"/>
    <n v="50"/>
    <s v="Yes"/>
    <s v="OK"/>
    <s v="OK"/>
    <s v="OK"/>
    <s v="OK"/>
    <s v="OK"/>
    <m/>
    <x v="0"/>
    <x v="3"/>
    <x v="0"/>
    <x v="0"/>
    <x v="2"/>
  </r>
  <r>
    <s v="tk_4397"/>
    <s v="TCK-4397"/>
    <s v="P-724"/>
    <s v="V-6408"/>
    <s v="~30"/>
    <n v="30"/>
    <x v="0"/>
    <x v="2"/>
    <s v="Amman"/>
    <s v="Hospital"/>
    <s v="HealthPlus"/>
    <x v="1"/>
    <s v="Reception"/>
    <x v="1"/>
    <s v="Technical"/>
    <s v="Billing error"/>
    <s v="waiting too long"/>
    <x v="1"/>
    <s v="10/06/2025"/>
    <s v="DD/MM/YYYY"/>
    <d v="2025-06-10T00:00:00"/>
    <s v="1h"/>
    <n v="60"/>
    <s v="1 day"/>
    <n v="24"/>
    <m/>
    <m/>
    <m/>
    <s v="Pending"/>
    <x v="0"/>
    <n v="2"/>
    <n v="2"/>
    <s v="John"/>
    <s v="Dropped"/>
    <s v="good"/>
    <x v="2"/>
    <s v="No"/>
    <m/>
    <m/>
    <n v="50"/>
    <n v="50"/>
    <s v="Yes"/>
    <s v="OK"/>
    <s v="Resolution Time Exists Before Closure"/>
    <s v="Dropped Ticket Still Active"/>
    <s v="OK"/>
    <s v="OK"/>
    <m/>
    <x v="0"/>
    <x v="1"/>
    <x v="2"/>
    <x v="0"/>
    <x v="2"/>
  </r>
  <r>
    <s v="TCK-4398"/>
    <s v="TCK-4398"/>
    <s v="P-906"/>
    <s v="V-3870"/>
    <s v="~30"/>
    <n v="30"/>
    <x v="0"/>
    <x v="0"/>
    <s v="Beirut"/>
    <s v="Pharmacy"/>
    <s v="Al Noor Hosp."/>
    <x v="0"/>
    <s v="Reception"/>
    <x v="1"/>
    <s v="Technical"/>
    <s v="Billing error"/>
    <s v="waiting too long"/>
    <x v="1"/>
    <s v="2025-04-15"/>
    <s v="YYYY-MM-DD"/>
    <d v="2025-04-15T00:00:00"/>
    <s v="30 min"/>
    <n v="30"/>
    <s v="5 hours"/>
    <n v="5"/>
    <m/>
    <m/>
    <m/>
    <s v="Pending"/>
    <x v="0"/>
    <n v="1"/>
    <n v="1"/>
    <s v="Maya"/>
    <s v="Referred"/>
    <n v="2"/>
    <x v="0"/>
    <s v="No"/>
    <m/>
    <m/>
    <s v="~30"/>
    <n v="30"/>
    <s v="Yes"/>
    <s v="OK"/>
    <s v="Resolution Time Exists Before Closure"/>
    <s v="OK"/>
    <s v="OK"/>
    <s v="OK"/>
    <m/>
    <x v="0"/>
    <x v="1"/>
    <x v="0"/>
    <x v="0"/>
    <x v="0"/>
  </r>
  <r>
    <s v="tk_4399"/>
    <s v="TCK-4399"/>
    <m/>
    <m/>
    <s v="unknown"/>
    <m/>
    <x v="1"/>
    <x v="3"/>
    <s v="Giza"/>
    <s v="Mobile Unit"/>
    <s v="Al Noor Hosp."/>
    <x v="0"/>
    <s v="Reception"/>
    <x v="4"/>
    <s v="Technical"/>
    <s v="System down"/>
    <m/>
    <x v="3"/>
    <s v="27/06/2025"/>
    <s v="DD/MM/YYYY"/>
    <d v="2025-06-27T00:00:00"/>
    <s v="30 min"/>
    <n v="30"/>
    <s v="48"/>
    <n v="48"/>
    <m/>
    <m/>
    <m/>
    <s v="Resolved"/>
    <x v="3"/>
    <n v="3"/>
    <n v="3"/>
    <m/>
    <s v="Solved"/>
    <s v="good"/>
    <x v="2"/>
    <s v="Yes"/>
    <s v="bad experience"/>
    <m/>
    <s v="~30"/>
    <n v="30"/>
    <s v="No"/>
    <s v="Missing Resolved Date"/>
    <s v="OK"/>
    <s v="OK"/>
    <s v="OK"/>
    <s v="Review"/>
    <m/>
    <x v="4"/>
    <x v="4"/>
    <x v="0"/>
    <x v="4"/>
    <x v="0"/>
  </r>
  <r>
    <s v="TCK-4400"/>
    <s v="TCK-4400"/>
    <s v="P-956"/>
    <s v="V-8897"/>
    <n v="67"/>
    <n v="67"/>
    <x v="0"/>
    <x v="3"/>
    <s v="Cairo"/>
    <s v="Pharmacy"/>
    <s v="Care Clinic"/>
    <x v="2"/>
    <s v="Reception"/>
    <x v="4"/>
    <s v="Inquiry"/>
    <s v="Missing record"/>
    <s v="billing not clear"/>
    <x v="6"/>
    <s v="02-18-25"/>
    <s v="MM-DD-YY"/>
    <d v="2025-02-18T00:00:00"/>
    <s v="30 min"/>
    <n v="30"/>
    <s v="1 day"/>
    <n v="24"/>
    <m/>
    <m/>
    <m/>
    <s v="Closed"/>
    <x v="1"/>
    <n v="0"/>
    <n v="0"/>
    <s v="Omar"/>
    <s v="Duplicate"/>
    <n v="5"/>
    <x v="2"/>
    <s v="No"/>
    <s v="تأخير في الخدمة"/>
    <s v="Service Delay"/>
    <n v="10"/>
    <n v="10"/>
    <s v="No"/>
    <s v="Missing Resolved Date"/>
    <s v="OK"/>
    <s v="OK"/>
    <s v="OK"/>
    <s v="OK"/>
    <m/>
    <x v="3"/>
    <x v="2"/>
    <x v="0"/>
    <x v="3"/>
    <x v="0"/>
  </r>
  <r>
    <s v="4401"/>
    <s v="TCK-4401"/>
    <m/>
    <s v="V-4101"/>
    <n v="84"/>
    <n v="84"/>
    <x v="0"/>
    <x v="2"/>
    <s v="Amman"/>
    <s v="Mobile Unit"/>
    <s v="HealthPlus"/>
    <x v="1"/>
    <s v="Pharmacy"/>
    <x v="4"/>
    <s v="Admin"/>
    <s v="Wrong appointment"/>
    <s v="الخدمة سيئة"/>
    <x v="2"/>
    <s v="2025-05-12"/>
    <s v="YYYY-MM-DD"/>
    <d v="2025-05-12T00:00:00"/>
    <s v="30 min"/>
    <n v="30"/>
    <s v="5 hours"/>
    <n v="5"/>
    <s v="04-15-25"/>
    <s v="MM-DD-YY"/>
    <d v="2025-04-15T00:00:00"/>
    <s v="Resolved"/>
    <x v="2"/>
    <n v="3"/>
    <n v="3"/>
    <s v="Ali"/>
    <s v="Solved"/>
    <n v="4"/>
    <x v="2"/>
    <s v="No"/>
    <m/>
    <m/>
    <n v="50"/>
    <n v="50"/>
    <s v="No"/>
    <s v="OK"/>
    <s v="OK"/>
    <s v="OK"/>
    <s v="Review"/>
    <s v="OK"/>
    <s v="Yes"/>
    <x v="1"/>
    <x v="2"/>
    <x v="0"/>
    <x v="1"/>
    <x v="2"/>
  </r>
  <r>
    <s v="4402"/>
    <s v="TCK-4402"/>
    <m/>
    <s v="V-7281"/>
    <n v="38"/>
    <n v="38"/>
    <x v="0"/>
    <x v="0"/>
    <s v="Beirut"/>
    <s v="Hospital"/>
    <s v="Alnoor Hospital"/>
    <x v="0"/>
    <s v="Billing"/>
    <x v="4"/>
    <s v="Complaint"/>
    <s v="Billing error"/>
    <m/>
    <x v="3"/>
    <s v="2025-01-14"/>
    <s v="YYYY-MM-DD"/>
    <d v="2025-01-14T00:00:00"/>
    <s v="45"/>
    <n v="45"/>
    <s v="2h"/>
    <n v="2"/>
    <s v="2025-03-24"/>
    <s v="YYYY-MM-DD"/>
    <d v="2025-03-24T00:00:00"/>
    <s v="Pending"/>
    <x v="1"/>
    <s v="Level 1"/>
    <n v="1"/>
    <m/>
    <s v="Referred"/>
    <n v="5"/>
    <x v="2"/>
    <s v="No"/>
    <s v="good service"/>
    <s v="Positive Feedback"/>
    <s v="~30"/>
    <n v="30"/>
    <s v="No"/>
    <s v="Status Mismatch"/>
    <s v="Resolution Time Exists Before Closure"/>
    <s v="OK"/>
    <s v="OK"/>
    <s v="OK"/>
    <s v="No"/>
    <x v="0"/>
    <x v="5"/>
    <x v="0"/>
    <x v="0"/>
    <x v="0"/>
  </r>
  <r>
    <s v="TCK-4403"/>
    <s v="TCK-4403"/>
    <m/>
    <m/>
    <s v="~30"/>
    <n v="30"/>
    <x v="0"/>
    <x v="3"/>
    <s v="Cairo"/>
    <s v="Mobile Unit"/>
    <s v="HealthPlus"/>
    <x v="1"/>
    <s v="Reception"/>
    <x v="2"/>
    <s v="Complaint"/>
    <s v="Billing error"/>
    <s v="need help"/>
    <x v="0"/>
    <s v="16/06/2025"/>
    <s v="DD/MM/YYYY"/>
    <d v="2025-06-16T00:00:00"/>
    <s v="30 min"/>
    <n v="30"/>
    <s v="5 hours"/>
    <n v="5"/>
    <m/>
    <m/>
    <m/>
    <s v="Escalated"/>
    <x v="3"/>
    <n v="1"/>
    <n v="1"/>
    <s v="Fatima"/>
    <s v="Solved"/>
    <n v="3"/>
    <x v="1"/>
    <s v="No"/>
    <s v="bad experience"/>
    <m/>
    <s v="100 USD"/>
    <n v="100"/>
    <s v="No"/>
    <s v="OK"/>
    <s v="Resolution Time Exists Before Closure"/>
    <s v="Solved Ticket Still Active"/>
    <s v="OK"/>
    <s v="OK"/>
    <m/>
    <x v="0"/>
    <x v="1"/>
    <x v="0"/>
    <x v="0"/>
    <x v="1"/>
  </r>
  <r>
    <s v="tk_4404"/>
    <s v="TCK-4404"/>
    <m/>
    <m/>
    <s v="~30"/>
    <n v="30"/>
    <x v="1"/>
    <x v="1"/>
    <s v="Basra"/>
    <s v="Pharmacy"/>
    <s v="Care Clinic"/>
    <x v="2"/>
    <s v="Lab"/>
    <x v="2"/>
    <s v="Medical"/>
    <s v="Billing error"/>
    <s v="waiting too long"/>
    <x v="1"/>
    <s v="04-06-25"/>
    <s v="MM-DD-YY"/>
    <d v="2025-04-06T00:00:00"/>
    <s v="30 min"/>
    <n v="30"/>
    <s v="1 day"/>
    <n v="24"/>
    <s v="2025-03-09"/>
    <s v="YYYY-MM-DD"/>
    <d v="2025-03-09T00:00:00"/>
    <s v="Closed"/>
    <x v="3"/>
    <s v="Level 1"/>
    <n v="1"/>
    <s v="Omar"/>
    <s v="Solved"/>
    <n v="3"/>
    <x v="1"/>
    <s v="No"/>
    <m/>
    <m/>
    <s v="~30"/>
    <n v="30"/>
    <s v="Yes"/>
    <s v="OK"/>
    <s v="OK"/>
    <s v="OK"/>
    <s v="OK"/>
    <s v="OK"/>
    <s v="Yes"/>
    <x v="3"/>
    <x v="1"/>
    <x v="0"/>
    <x v="3"/>
    <x v="0"/>
  </r>
  <r>
    <s v="TCK-4405"/>
    <s v="TCK-4405"/>
    <s v="P-111"/>
    <m/>
    <s v="~30"/>
    <n v="30"/>
    <x v="1"/>
    <x v="3"/>
    <s v="Giza"/>
    <s v="Clinic"/>
    <s v="Care Clinic"/>
    <x v="2"/>
    <s v="Billing"/>
    <x v="2"/>
    <s v="Admin"/>
    <s v="Missing record"/>
    <s v="waiting too long"/>
    <x v="1"/>
    <s v="01-20-25"/>
    <s v="MM-DD-YY"/>
    <d v="2025-01-20T00:00:00"/>
    <s v="2 hours"/>
    <n v="120"/>
    <s v="2h"/>
    <n v="2"/>
    <s v="03-09-25"/>
    <s v="MM-DD-YY"/>
    <d v="2025-03-09T00:00:00"/>
    <s v="Pending"/>
    <x v="3"/>
    <n v="1"/>
    <n v="1"/>
    <s v="Maya"/>
    <s v="Duplicate"/>
    <n v="3"/>
    <x v="1"/>
    <s v="Yes"/>
    <s v="bad experience"/>
    <m/>
    <n v="50"/>
    <n v="50"/>
    <s v="Yes"/>
    <s v="Status Mismatch"/>
    <s v="Resolution Time Exists Before Closure"/>
    <s v="Duplicate Ticket Still Active"/>
    <s v="OK"/>
    <s v="OK"/>
    <s v="No"/>
    <x v="0"/>
    <x v="1"/>
    <x v="1"/>
    <x v="0"/>
    <x v="2"/>
  </r>
  <r>
    <s v="TCK-4406"/>
    <s v="TCK-4406"/>
    <s v="P-699"/>
    <s v="V-8801"/>
    <n v="73"/>
    <n v="73"/>
    <x v="0"/>
    <x v="2"/>
    <s v="Zarqa"/>
    <s v="Clinic"/>
    <s v="Al Noor Hosp."/>
    <x v="0"/>
    <s v="Pharmacy"/>
    <x v="1"/>
    <s v="Technical"/>
    <s v="Wrong appointment"/>
    <s v="waiting too long"/>
    <x v="1"/>
    <s v="2025-01-28"/>
    <s v="YYYY-MM-DD"/>
    <d v="2025-01-28T00:00:00"/>
    <s v="45"/>
    <n v="45"/>
    <s v="1 day"/>
    <n v="24"/>
    <s v="05-19-25"/>
    <s v="MM-DD-YY"/>
    <d v="2025-05-19T00:00:00"/>
    <s v="Open"/>
    <x v="1"/>
    <s v="Level 1"/>
    <n v="1"/>
    <s v="Ali"/>
    <s v="Solved"/>
    <s v="good"/>
    <x v="2"/>
    <s v="No"/>
    <s v="مشكلة في الفاتورة"/>
    <s v="Billing Issue"/>
    <n v="20"/>
    <n v="20"/>
    <s v="No"/>
    <s v="Status Mismatch"/>
    <s v="Resolution Time Exists Before Closure"/>
    <s v="Solved Ticket Still Active"/>
    <s v="OK"/>
    <s v="OK"/>
    <s v="No"/>
    <x v="0"/>
    <x v="2"/>
    <x v="0"/>
    <x v="0"/>
    <x v="0"/>
  </r>
  <r>
    <s v="tk_4407"/>
    <s v="TCK-4407"/>
    <m/>
    <m/>
    <s v="~30"/>
    <n v="30"/>
    <x v="0"/>
    <x v="1"/>
    <s v="Baghdad"/>
    <s v="Hospital"/>
    <s v="Care Clinic"/>
    <x v="2"/>
    <s v="Pharmacy"/>
    <x v="3"/>
    <s v="Technical"/>
    <s v="Prescription issue"/>
    <s v="billing not clear"/>
    <x v="6"/>
    <s v="05-05-25"/>
    <s v="MM-DD-YY"/>
    <d v="2025-05-05T00:00:00"/>
    <s v="1h"/>
    <n v="60"/>
    <s v="1 day"/>
    <n v="24"/>
    <m/>
    <m/>
    <m/>
    <s v="Pending"/>
    <x v="2"/>
    <n v="1"/>
    <n v="1"/>
    <s v="Hassan"/>
    <s v="Solved"/>
    <s v="good"/>
    <x v="2"/>
    <s v="No"/>
    <m/>
    <m/>
    <s v="100 USD"/>
    <n v="100"/>
    <s v="No"/>
    <s v="OK"/>
    <s v="Resolution Time Exists Before Closure"/>
    <s v="Solved Ticket Still Active"/>
    <s v="OK"/>
    <s v="OK"/>
    <m/>
    <x v="0"/>
    <x v="1"/>
    <x v="2"/>
    <x v="0"/>
    <x v="1"/>
  </r>
  <r>
    <s v="TCK-4408"/>
    <s v="TCK-4408"/>
    <s v="P-162"/>
    <s v="V-6741"/>
    <s v="~30"/>
    <n v="30"/>
    <x v="1"/>
    <x v="2"/>
    <s v="Zarqa"/>
    <s v="Hospital"/>
    <s v="Alnoor Hospital"/>
    <x v="0"/>
    <s v="Billing"/>
    <x v="2"/>
    <s v="Complaint"/>
    <s v="Prescription issue"/>
    <s v="waiting too long"/>
    <x v="1"/>
    <s v="12/02/2025"/>
    <s v="DD/MM/YYYY"/>
    <d v="2025-02-12T00:00:00"/>
    <s v="2 hours"/>
    <n v="120"/>
    <s v="5 hours"/>
    <n v="5"/>
    <m/>
    <m/>
    <m/>
    <s v="Open"/>
    <x v="2"/>
    <n v="2"/>
    <n v="2"/>
    <s v="Maya"/>
    <s v="Solved"/>
    <n v="5"/>
    <x v="2"/>
    <s v="No"/>
    <s v="good service"/>
    <s v="Positive Feedback"/>
    <s v="100 USD"/>
    <n v="100"/>
    <s v="No"/>
    <s v="OK"/>
    <s v="Resolution Time Exists Before Closure"/>
    <s v="Solved Ticket Still Active"/>
    <s v="OK"/>
    <s v="OK"/>
    <m/>
    <x v="0"/>
    <x v="1"/>
    <x v="1"/>
    <x v="0"/>
    <x v="1"/>
  </r>
  <r>
    <s v="TCK-4409"/>
    <s v="TCK-4409"/>
    <m/>
    <s v="V-9885"/>
    <n v="24"/>
    <n v="24"/>
    <x v="0"/>
    <x v="3"/>
    <s v="Cairo"/>
    <s v="Pharmacy"/>
    <s v="Alnoor Hospital"/>
    <x v="0"/>
    <s v="Pharmacy"/>
    <x v="2"/>
    <s v="Technical"/>
    <s v="System down"/>
    <m/>
    <x v="3"/>
    <s v="2025-01-12"/>
    <s v="YYYY-MM-DD"/>
    <d v="2025-01-12T00:00:00"/>
    <s v="2 hours"/>
    <n v="120"/>
    <s v="-1"/>
    <m/>
    <s v="04-02-25"/>
    <s v="MM-DD-YY"/>
    <d v="2025-04-02T00:00:00"/>
    <s v="Closed"/>
    <x v="0"/>
    <n v="1"/>
    <n v="1"/>
    <m/>
    <s v="Duplicate"/>
    <n v="5"/>
    <x v="2"/>
    <s v="Yes"/>
    <m/>
    <m/>
    <s v="~30"/>
    <n v="30"/>
    <s v="No"/>
    <s v="OK"/>
    <s v="Missing Resolution Time"/>
    <s v="OK"/>
    <s v="OK"/>
    <s v="Review"/>
    <s v="No"/>
    <x v="0"/>
    <x v="1"/>
    <x v="1"/>
    <x v="0"/>
    <x v="0"/>
  </r>
  <r>
    <s v="tk_4410"/>
    <s v="TCK-4410"/>
    <s v="P-462"/>
    <m/>
    <s v="~30"/>
    <n v="30"/>
    <x v="0"/>
    <x v="1"/>
    <s v="Mosul"/>
    <s v="Hospital"/>
    <s v="Care Clinic"/>
    <x v="2"/>
    <s v="Lab"/>
    <x v="1"/>
    <s v="Inquiry"/>
    <s v="Missing record"/>
    <s v="billing not clear"/>
    <x v="6"/>
    <s v="2025-03-14"/>
    <s v="YYYY-MM-DD"/>
    <d v="2025-03-14T00:00:00"/>
    <s v="45"/>
    <n v="45"/>
    <s v="5 hours"/>
    <n v="5"/>
    <m/>
    <m/>
    <m/>
    <s v="Open"/>
    <x v="2"/>
    <n v="2"/>
    <n v="2"/>
    <s v="Maya"/>
    <s v="Referred"/>
    <n v="5"/>
    <x v="2"/>
    <s v="No"/>
    <s v="good service"/>
    <s v="Positive Feedback"/>
    <n v="10"/>
    <n v="10"/>
    <s v="Yes"/>
    <s v="OK"/>
    <s v="Resolution Time Exists Before Closure"/>
    <s v="OK"/>
    <s v="OK"/>
    <s v="OK"/>
    <m/>
    <x v="0"/>
    <x v="1"/>
    <x v="0"/>
    <x v="0"/>
    <x v="0"/>
  </r>
  <r>
    <s v="4411"/>
    <s v="TCK-4411"/>
    <s v="P-537"/>
    <s v="V-2985"/>
    <n v="14"/>
    <n v="14"/>
    <x v="1"/>
    <x v="0"/>
    <s v="Saida"/>
    <s v="Pharmacy"/>
    <s v="Al Noor Hosp."/>
    <x v="0"/>
    <s v="Lab"/>
    <x v="4"/>
    <s v="Medical"/>
    <s v="Long wait time"/>
    <s v="تأخير في الخدمة"/>
    <x v="4"/>
    <s v="19/01/2025"/>
    <s v="DD/MM/YYYY"/>
    <d v="2025-01-19T00:00:00"/>
    <s v="2 hours"/>
    <n v="120"/>
    <s v="2h"/>
    <n v="2"/>
    <m/>
    <m/>
    <m/>
    <s v="Closed"/>
    <x v="0"/>
    <n v="1"/>
    <n v="1"/>
    <s v="John"/>
    <s v="Solved"/>
    <n v="5"/>
    <x v="2"/>
    <s v="Yes"/>
    <s v="bad experience"/>
    <m/>
    <n v="10"/>
    <n v="10"/>
    <s v="No"/>
    <s v="Missing Resolved Date"/>
    <s v="OK"/>
    <s v="OK"/>
    <s v="OK"/>
    <s v="OK"/>
    <m/>
    <x v="2"/>
    <x v="0"/>
    <x v="1"/>
    <x v="2"/>
    <x v="0"/>
  </r>
  <r>
    <s v="TCK-4412"/>
    <s v="TCK-4412"/>
    <m/>
    <m/>
    <n v="56"/>
    <n v="56"/>
    <x v="0"/>
    <x v="3"/>
    <s v="Giza"/>
    <s v="Pharmacy"/>
    <s v="Alnoor Hospital"/>
    <x v="0"/>
    <s v="Pharmacy"/>
    <x v="0"/>
    <s v="Inquiry"/>
    <s v="Prescription issue"/>
    <s v="مشكلة في الفاتورة"/>
    <x v="6"/>
    <s v="04-14-25"/>
    <s v="MM-DD-YY"/>
    <d v="2025-04-14T00:00:00"/>
    <s v="30 min"/>
    <n v="30"/>
    <s v="2h"/>
    <n v="2"/>
    <s v="2025-04-27"/>
    <s v="YYYY-MM-DD"/>
    <d v="2025-04-27T00:00:00"/>
    <s v="Escalated"/>
    <x v="1"/>
    <n v="3"/>
    <n v="3"/>
    <s v="Hassan"/>
    <s v="Duplicate"/>
    <n v="4"/>
    <x v="2"/>
    <s v="No"/>
    <s v="good service"/>
    <s v="Positive Feedback"/>
    <s v="100 USD"/>
    <n v="100"/>
    <s v="Yes"/>
    <s v="Status Mismatch"/>
    <s v="Resolution Time Exists Before Closure"/>
    <s v="Duplicate Ticket Still Active"/>
    <s v="OK"/>
    <s v="OK"/>
    <s v="No"/>
    <x v="0"/>
    <x v="3"/>
    <x v="0"/>
    <x v="0"/>
    <x v="1"/>
  </r>
  <r>
    <s v="tk_4413"/>
    <s v="TCK-4413"/>
    <s v="P-403"/>
    <m/>
    <s v="unknown"/>
    <m/>
    <x v="1"/>
    <x v="0"/>
    <s v="Bekaa"/>
    <s v="Mobile Unit"/>
    <s v="HealthPlus"/>
    <x v="1"/>
    <s v="Billing"/>
    <x v="4"/>
    <s v="Admin"/>
    <s v="Wrong appointment"/>
    <s v="waiting too long"/>
    <x v="1"/>
    <s v="05/02/2025"/>
    <s v="DD/MM/YYYY"/>
    <d v="2025-02-05T00:00:00"/>
    <s v="2 hours"/>
    <n v="120"/>
    <s v="5 hours"/>
    <n v="5"/>
    <m/>
    <m/>
    <m/>
    <s v="Pending"/>
    <x v="1"/>
    <n v="1"/>
    <n v="1"/>
    <s v="John"/>
    <s v="Referred"/>
    <s v="bad"/>
    <x v="2"/>
    <s v="Yes"/>
    <s v="تأخير في الخدمة"/>
    <s v="Service Delay"/>
    <s v="~30"/>
    <n v="30"/>
    <s v="Yes"/>
    <s v="OK"/>
    <s v="Resolution Time Exists Before Closure"/>
    <s v="OK"/>
    <s v="OK"/>
    <s v="OK"/>
    <m/>
    <x v="0"/>
    <x v="4"/>
    <x v="1"/>
    <x v="0"/>
    <x v="0"/>
  </r>
  <r>
    <s v="tk_4414"/>
    <s v="TCK-4414"/>
    <s v="P-654"/>
    <m/>
    <n v="50"/>
    <n v="50"/>
    <x v="0"/>
    <x v="3"/>
    <s v="Giza"/>
    <s v="Hospital"/>
    <s v="Al Noor Hosp."/>
    <x v="0"/>
    <s v="Lab"/>
    <x v="3"/>
    <s v="Admin"/>
    <s v="Wrong appointment"/>
    <s v="الخدمة سيئة"/>
    <x v="2"/>
    <s v="2025-04-05"/>
    <s v="YYYY-MM-DD"/>
    <d v="2025-04-05T00:00:00"/>
    <s v="1h"/>
    <n v="60"/>
    <s v="5 hours"/>
    <n v="5"/>
    <m/>
    <m/>
    <m/>
    <s v="Pending"/>
    <x v="2"/>
    <n v="3"/>
    <n v="3"/>
    <s v="Sara"/>
    <s v="Dropped"/>
    <s v="good"/>
    <x v="2"/>
    <s v="Yes"/>
    <s v="bad experience"/>
    <m/>
    <s v="~30"/>
    <n v="30"/>
    <s v="No"/>
    <s v="OK"/>
    <s v="Resolution Time Exists Before Closure"/>
    <s v="Dropped Ticket Still Active"/>
    <s v="Review"/>
    <s v="OK"/>
    <m/>
    <x v="0"/>
    <x v="5"/>
    <x v="2"/>
    <x v="0"/>
    <x v="0"/>
  </r>
  <r>
    <s v="4415"/>
    <s v="TCK-4415"/>
    <m/>
    <m/>
    <s v="unknown"/>
    <m/>
    <x v="0"/>
    <x v="3"/>
    <s v="Cairo"/>
    <s v="Mobile Unit"/>
    <s v="HealthPlus"/>
    <x v="1"/>
    <s v="Lab"/>
    <x v="3"/>
    <s v="Technical"/>
    <s v="Long wait time"/>
    <s v="need help"/>
    <x v="0"/>
    <s v="05-26-25"/>
    <s v="MM-DD-YY"/>
    <d v="2025-05-26T00:00:00"/>
    <s v="2 hours"/>
    <n v="120"/>
    <s v="5 hours"/>
    <n v="5"/>
    <s v="01-21-25"/>
    <s v="MM-DD-YY"/>
    <d v="2025-01-21T00:00:00"/>
    <s v="Pending"/>
    <x v="1"/>
    <n v="2"/>
    <n v="2"/>
    <s v="Sara"/>
    <s v="Dropped"/>
    <s v="good"/>
    <x v="2"/>
    <s v="Yes"/>
    <s v="مشكلة في الفاتورة"/>
    <s v="Billing Issue"/>
    <s v="~30"/>
    <n v="30"/>
    <s v="Yes"/>
    <s v="Status Mismatch"/>
    <s v="Resolution Time Exists Before Closure"/>
    <s v="Dropped Ticket Still Active"/>
    <s v="OK"/>
    <s v="OK"/>
    <s v="Yes"/>
    <x v="0"/>
    <x v="4"/>
    <x v="1"/>
    <x v="0"/>
    <x v="0"/>
  </r>
  <r>
    <s v="TCK-4416"/>
    <s v="TCK-4416"/>
    <s v="P-724"/>
    <m/>
    <s v="unknown"/>
    <m/>
    <x v="1"/>
    <x v="2"/>
    <s v="Zarqa"/>
    <s v="Clinic"/>
    <s v="Alnoor Hospital"/>
    <x v="0"/>
    <s v="Reception"/>
    <x v="0"/>
    <s v="Complaint"/>
    <s v="System down"/>
    <s v="الخدمة سيئة"/>
    <x v="2"/>
    <s v="04-24-25"/>
    <s v="MM-DD-YY"/>
    <d v="2025-04-24T00:00:00"/>
    <s v="1h"/>
    <n v="60"/>
    <s v="48"/>
    <n v="48"/>
    <s v="05/04/2025"/>
    <s v="DD/MM/YYYY"/>
    <d v="2025-04-05T00:00:00"/>
    <s v="Pending"/>
    <x v="0"/>
    <n v="0"/>
    <n v="0"/>
    <s v="Maya"/>
    <s v="Referred"/>
    <n v="5"/>
    <x v="2"/>
    <m/>
    <s v="bad experience"/>
    <m/>
    <s v="~30"/>
    <n v="30"/>
    <s v="No"/>
    <s v="Status Mismatch"/>
    <s v="Resolution Time Exists Before Closure"/>
    <s v="OK"/>
    <s v="Review"/>
    <s v="OK"/>
    <s v="Yes"/>
    <x v="0"/>
    <x v="4"/>
    <x v="2"/>
    <x v="0"/>
    <x v="0"/>
  </r>
  <r>
    <s v="TCK-4417"/>
    <s v="TCK-4417"/>
    <s v="P-543"/>
    <m/>
    <s v="unknown"/>
    <m/>
    <x v="1"/>
    <x v="1"/>
    <s v="Basra"/>
    <s v="Clinic"/>
    <s v="Al Noor Hosp."/>
    <x v="0"/>
    <s v="Pharmacy"/>
    <x v="3"/>
    <s v="Technical"/>
    <s v="Long wait time"/>
    <s v="waiting too long"/>
    <x v="1"/>
    <s v="04-29-25"/>
    <s v="MM-DD-YY"/>
    <d v="2025-04-29T00:00:00"/>
    <s v="1h"/>
    <n v="60"/>
    <s v="-1"/>
    <m/>
    <s v="2025-01-26"/>
    <s v="YYYY-MM-DD"/>
    <d v="2025-01-26T00:00:00"/>
    <s v="Closed"/>
    <x v="3"/>
    <n v="2"/>
    <n v="2"/>
    <s v="Lina"/>
    <s v="Referred"/>
    <s v="good"/>
    <x v="2"/>
    <s v="No"/>
    <s v="good service"/>
    <s v="Positive Feedback"/>
    <n v="20"/>
    <n v="20"/>
    <s v="No"/>
    <s v="OK"/>
    <s v="Missing Resolution Time"/>
    <s v="OK"/>
    <s v="OK"/>
    <s v="OK"/>
    <s v="Yes"/>
    <x v="0"/>
    <x v="4"/>
    <x v="2"/>
    <x v="0"/>
    <x v="0"/>
  </r>
  <r>
    <s v="tk_4418"/>
    <s v="TCK-4418"/>
    <m/>
    <m/>
    <s v="unknown"/>
    <m/>
    <x v="0"/>
    <x v="0"/>
    <s v="Bekaa"/>
    <s v="Clinic"/>
    <s v="Alnoor Hospital"/>
    <x v="0"/>
    <s v="Billing"/>
    <x v="3"/>
    <s v="Medical"/>
    <s v="Wrong appointment"/>
    <s v="billing not clear"/>
    <x v="6"/>
    <s v="21/03/2025"/>
    <s v="DD/MM/YYYY"/>
    <d v="2025-03-21T00:00:00"/>
    <s v="2 hours"/>
    <n v="120"/>
    <s v="5 hours"/>
    <n v="5"/>
    <m/>
    <m/>
    <m/>
    <s v="Resolved"/>
    <x v="1"/>
    <n v="0"/>
    <n v="0"/>
    <s v="Sara"/>
    <s v="Referred"/>
    <n v="2"/>
    <x v="0"/>
    <s v="Yes"/>
    <s v="good service"/>
    <s v="Positive Feedback"/>
    <n v="50"/>
    <n v="50"/>
    <s v="Yes"/>
    <s v="Missing Resolved Date"/>
    <s v="OK"/>
    <s v="OK"/>
    <s v="OK"/>
    <s v="OK"/>
    <m/>
    <x v="1"/>
    <x v="4"/>
    <x v="1"/>
    <x v="1"/>
    <x v="2"/>
  </r>
  <r>
    <s v="4419"/>
    <s v="TCK-4419"/>
    <s v="P-113"/>
    <s v="V-2662"/>
    <n v="31"/>
    <n v="31"/>
    <x v="1"/>
    <x v="2"/>
    <s v="Amman"/>
    <s v="Mobile Unit"/>
    <s v="Al Noor Hosp."/>
    <x v="0"/>
    <s v="Pharmacy"/>
    <x v="0"/>
    <s v="Inquiry"/>
    <s v="Missing record"/>
    <s v="billing not clear"/>
    <x v="6"/>
    <s v="15/02/2025"/>
    <s v="DD/MM/YYYY"/>
    <d v="2025-02-15T00:00:00"/>
    <s v="45"/>
    <n v="45"/>
    <s v="-1"/>
    <m/>
    <s v="05-04-25"/>
    <s v="MM-DD-YY"/>
    <d v="2025-05-04T00:00:00"/>
    <s v="Closed"/>
    <x v="3"/>
    <s v="Level 1"/>
    <n v="1"/>
    <s v="Lina"/>
    <s v="Dropped"/>
    <n v="1"/>
    <x v="0"/>
    <m/>
    <s v="الدكتور لم يحضر"/>
    <s v="Doctor Unavailable"/>
    <s v="~30"/>
    <n v="30"/>
    <s v="Yes"/>
    <s v="OK"/>
    <s v="Missing Resolution Time"/>
    <s v="OK"/>
    <s v="OK"/>
    <s v="OK"/>
    <s v="No"/>
    <x v="0"/>
    <x v="1"/>
    <x v="0"/>
    <x v="0"/>
    <x v="0"/>
  </r>
  <r>
    <s v="4420"/>
    <s v="TCK-4420"/>
    <s v="P-848"/>
    <s v="V-2446"/>
    <n v="13"/>
    <n v="13"/>
    <x v="0"/>
    <x v="2"/>
    <s v="Irbid"/>
    <s v="Hospital"/>
    <s v="Al Noor Hosp."/>
    <x v="0"/>
    <s v="Billing"/>
    <x v="3"/>
    <s v="Inquiry"/>
    <s v="System down"/>
    <s v="need help"/>
    <x v="0"/>
    <s v="29/05/2025"/>
    <s v="DD/MM/YYYY"/>
    <d v="2025-05-29T00:00:00"/>
    <s v="30 min"/>
    <n v="30"/>
    <s v="2h"/>
    <n v="2"/>
    <m/>
    <m/>
    <m/>
    <s v="Resolved"/>
    <x v="0"/>
    <n v="3"/>
    <n v="3"/>
    <m/>
    <s v="Dropped"/>
    <n v="2"/>
    <x v="0"/>
    <s v="No"/>
    <s v="مشكلة في الفاتورة"/>
    <s v="Billing Issue"/>
    <n v="50"/>
    <n v="50"/>
    <s v="No"/>
    <s v="Missing Resolved Date"/>
    <s v="OK"/>
    <s v="OK"/>
    <s v="OK"/>
    <s v="Review"/>
    <m/>
    <x v="2"/>
    <x v="0"/>
    <x v="0"/>
    <x v="2"/>
    <x v="2"/>
  </r>
  <r>
    <s v="tk_4421"/>
    <s v="TCK-4421"/>
    <m/>
    <m/>
    <n v="1"/>
    <n v="1"/>
    <x v="1"/>
    <x v="0"/>
    <s v="Saida"/>
    <s v="Hospital"/>
    <s v="Care Clinic"/>
    <x v="2"/>
    <s v="Pharmacy"/>
    <x v="3"/>
    <s v="Medical"/>
    <s v="Long wait time"/>
    <s v="billing not clear"/>
    <x v="6"/>
    <s v="09/02/2025"/>
    <s v="DD/MM/YYYY"/>
    <d v="2025-02-09T00:00:00"/>
    <s v="1h"/>
    <n v="60"/>
    <s v="1 day"/>
    <n v="24"/>
    <s v="01-14-25"/>
    <s v="MM-DD-YY"/>
    <d v="2025-01-14T00:00:00"/>
    <s v="Escalated"/>
    <x v="1"/>
    <n v="3"/>
    <n v="3"/>
    <s v="Ali"/>
    <s v="Referred"/>
    <n v="4"/>
    <x v="2"/>
    <m/>
    <s v="الدكتور لم يحضر"/>
    <s v="Doctor Unavailable"/>
    <n v="10"/>
    <n v="10"/>
    <s v="No"/>
    <s v="Status Mismatch"/>
    <s v="Resolution Time Exists Before Closure"/>
    <s v="OK"/>
    <s v="OK"/>
    <s v="OK"/>
    <s v="Yes"/>
    <x v="0"/>
    <x v="0"/>
    <x v="2"/>
    <x v="0"/>
    <x v="0"/>
  </r>
  <r>
    <s v="4422"/>
    <s v="TCK-4422"/>
    <m/>
    <s v="V-4481"/>
    <s v="unknown"/>
    <m/>
    <x v="1"/>
    <x v="3"/>
    <s v="Giza"/>
    <s v="Hospital"/>
    <s v="HealthPlus"/>
    <x v="1"/>
    <s v="ER"/>
    <x v="4"/>
    <s v="Admin"/>
    <s v="Billing error"/>
    <s v="waiting too long"/>
    <x v="1"/>
    <s v="16/03/2025"/>
    <s v="DD/MM/YYYY"/>
    <d v="2025-03-16T00:00:00"/>
    <s v="1h"/>
    <n v="60"/>
    <s v="48"/>
    <n v="48"/>
    <s v="29/04/2025"/>
    <s v="DD/MM/YYYY"/>
    <d v="2025-04-29T00:00:00"/>
    <s v="Closed"/>
    <x v="0"/>
    <n v="3"/>
    <n v="3"/>
    <s v="Sara"/>
    <s v="Solved"/>
    <n v="4"/>
    <x v="2"/>
    <s v="No"/>
    <s v="bad experience"/>
    <m/>
    <s v="100 USD"/>
    <n v="100"/>
    <s v="No"/>
    <s v="OK"/>
    <s v="OK"/>
    <s v="OK"/>
    <s v="OK"/>
    <s v="OK"/>
    <s v="No"/>
    <x v="4"/>
    <x v="4"/>
    <x v="2"/>
    <x v="4"/>
    <x v="1"/>
  </r>
  <r>
    <s v="TCK-4423"/>
    <s v="TCK-4423"/>
    <m/>
    <s v="V-4124"/>
    <n v="39"/>
    <n v="39"/>
    <x v="0"/>
    <x v="2"/>
    <s v="Irbid"/>
    <s v="Pharmacy"/>
    <s v="Al Noor Hosp."/>
    <x v="0"/>
    <s v="ER"/>
    <x v="2"/>
    <s v="Admin"/>
    <s v="System down"/>
    <s v="billing not clear"/>
    <x v="6"/>
    <s v="02-15-25"/>
    <s v="MM-DD-YY"/>
    <d v="2025-02-15T00:00:00"/>
    <s v="30 min"/>
    <n v="30"/>
    <s v="48"/>
    <n v="48"/>
    <s v="15/06/2025"/>
    <s v="DD/MM/YYYY"/>
    <d v="2025-06-15T00:00:00"/>
    <s v="Pending"/>
    <x v="1"/>
    <n v="3"/>
    <n v="3"/>
    <s v="Sara"/>
    <s v="Solved"/>
    <s v="good"/>
    <x v="2"/>
    <s v="No"/>
    <s v="bad experience"/>
    <m/>
    <s v="100 USD"/>
    <n v="100"/>
    <s v="Yes"/>
    <s v="Status Mismatch"/>
    <s v="Resolution Time Exists Before Closure"/>
    <s v="Solved Ticket Still Active"/>
    <s v="OK"/>
    <s v="OK"/>
    <s v="No"/>
    <x v="0"/>
    <x v="5"/>
    <x v="0"/>
    <x v="0"/>
    <x v="1"/>
  </r>
  <r>
    <s v="4424"/>
    <s v="TCK-4424"/>
    <m/>
    <m/>
    <s v="unknown"/>
    <m/>
    <x v="1"/>
    <x v="3"/>
    <s v="Cairo"/>
    <s v="Hospital"/>
    <s v="Alnoor Hospital"/>
    <x v="0"/>
    <s v="Reception"/>
    <x v="0"/>
    <s v="Medical"/>
    <s v="Prescription issue"/>
    <s v="billing not clear"/>
    <x v="6"/>
    <s v="2025-03-19"/>
    <s v="YYYY-MM-DD"/>
    <d v="2025-03-19T00:00:00"/>
    <s v="1h"/>
    <n v="60"/>
    <s v="1 day"/>
    <n v="24"/>
    <m/>
    <m/>
    <m/>
    <s v="Closed"/>
    <x v="3"/>
    <n v="3"/>
    <n v="3"/>
    <s v="Maya"/>
    <s v="Dropped"/>
    <n v="3"/>
    <x v="1"/>
    <s v="Yes"/>
    <s v="good service"/>
    <s v="Positive Feedback"/>
    <n v="10"/>
    <n v="10"/>
    <s v="Yes"/>
    <s v="Missing Resolved Date"/>
    <s v="OK"/>
    <s v="OK"/>
    <s v="OK"/>
    <s v="OK"/>
    <m/>
    <x v="3"/>
    <x v="4"/>
    <x v="2"/>
    <x v="3"/>
    <x v="0"/>
  </r>
  <r>
    <s v="TCK-4425"/>
    <s v="TCK-4425"/>
    <s v="P-340"/>
    <s v="V-3448"/>
    <s v="unknown"/>
    <m/>
    <x v="0"/>
    <x v="3"/>
    <s v="Cairo"/>
    <s v="Mobile Unit"/>
    <s v="Alnoor Hospital"/>
    <x v="0"/>
    <s v="ER"/>
    <x v="3"/>
    <s v="Complaint"/>
    <s v="Billing error"/>
    <s v="تأخير في الخدمة"/>
    <x v="4"/>
    <s v="17/04/2025"/>
    <s v="DD/MM/YYYY"/>
    <d v="2025-04-17T00:00:00"/>
    <s v="45"/>
    <n v="45"/>
    <s v="5 hours"/>
    <n v="5"/>
    <s v="2025-02-19"/>
    <s v="YYYY-MM-DD"/>
    <d v="2025-02-19T00:00:00"/>
    <s v="Closed"/>
    <x v="2"/>
    <n v="0"/>
    <n v="0"/>
    <s v="Ali"/>
    <s v="Dropped"/>
    <s v="good"/>
    <x v="2"/>
    <s v="Yes"/>
    <m/>
    <m/>
    <n v="20"/>
    <n v="20"/>
    <s v="Yes"/>
    <s v="OK"/>
    <s v="OK"/>
    <s v="OK"/>
    <s v="OK"/>
    <s v="OK"/>
    <s v="Yes"/>
    <x v="1"/>
    <x v="4"/>
    <x v="0"/>
    <x v="1"/>
    <x v="0"/>
  </r>
  <r>
    <s v="TCK-4426"/>
    <s v="TCK-4426"/>
    <s v="P-391"/>
    <m/>
    <s v="unknown"/>
    <m/>
    <x v="0"/>
    <x v="2"/>
    <s v="Amman"/>
    <s v="Hospital"/>
    <s v="HealthPlus"/>
    <x v="1"/>
    <s v="ER"/>
    <x v="2"/>
    <s v="Technical"/>
    <s v="Long wait time"/>
    <s v="need help"/>
    <x v="0"/>
    <s v="2025-06-11"/>
    <s v="YYYY-MM-DD"/>
    <d v="2025-06-11T00:00:00"/>
    <s v="1h"/>
    <n v="60"/>
    <s v="48"/>
    <n v="48"/>
    <s v="02-27-25"/>
    <s v="MM-DD-YY"/>
    <d v="2025-02-27T00:00:00"/>
    <s v="Resolved"/>
    <x v="0"/>
    <n v="1"/>
    <n v="1"/>
    <s v="Maya"/>
    <s v="Solved"/>
    <n v="4"/>
    <x v="2"/>
    <s v="Yes"/>
    <s v="bad experience"/>
    <m/>
    <s v="100 USD"/>
    <n v="100"/>
    <s v="Yes"/>
    <s v="OK"/>
    <s v="OK"/>
    <s v="OK"/>
    <s v="OK"/>
    <s v="OK"/>
    <s v="Yes"/>
    <x v="4"/>
    <x v="4"/>
    <x v="2"/>
    <x v="4"/>
    <x v="1"/>
  </r>
  <r>
    <s v="tk_4427"/>
    <s v="TCK-4427"/>
    <m/>
    <s v="V-6847"/>
    <s v="~30"/>
    <n v="30"/>
    <x v="1"/>
    <x v="0"/>
    <s v="Bekaa"/>
    <s v="Hospital"/>
    <s v="HealthPlus"/>
    <x v="1"/>
    <s v="Pharmacy"/>
    <x v="2"/>
    <s v="Complaint"/>
    <s v="Billing error"/>
    <s v="billing not clear"/>
    <x v="6"/>
    <s v="2025-05-04"/>
    <s v="YYYY-MM-DD"/>
    <d v="2025-05-04T00:00:00"/>
    <s v="1h"/>
    <n v="60"/>
    <s v="5 hours"/>
    <n v="5"/>
    <s v="02-12-25"/>
    <s v="MM-DD-YY"/>
    <d v="2025-02-12T00:00:00"/>
    <s v="Closed"/>
    <x v="2"/>
    <n v="3"/>
    <n v="3"/>
    <m/>
    <s v="Duplicate"/>
    <n v="1"/>
    <x v="0"/>
    <s v="Yes"/>
    <s v="good service"/>
    <s v="Positive Feedback"/>
    <s v="~30"/>
    <n v="30"/>
    <s v="Yes"/>
    <s v="OK"/>
    <s v="OK"/>
    <s v="OK"/>
    <s v="Review"/>
    <s v="Review"/>
    <s v="Yes"/>
    <x v="1"/>
    <x v="1"/>
    <x v="2"/>
    <x v="1"/>
    <x v="0"/>
  </r>
  <r>
    <s v="4428"/>
    <s v="TCK-4428"/>
    <m/>
    <m/>
    <n v="6"/>
    <n v="6"/>
    <x v="1"/>
    <x v="2"/>
    <s v="Zarqa"/>
    <s v="Hospital"/>
    <s v="Al Noor Hosp."/>
    <x v="0"/>
    <s v="Reception"/>
    <x v="2"/>
    <s v="Technical"/>
    <s v="System down"/>
    <s v="billing not clear"/>
    <x v="6"/>
    <s v="20/03/2025"/>
    <s v="DD/MM/YYYY"/>
    <d v="2025-03-20T00:00:00"/>
    <s v="2 hours"/>
    <n v="120"/>
    <s v="5 hours"/>
    <n v="5"/>
    <m/>
    <m/>
    <m/>
    <s v="Closed"/>
    <x v="1"/>
    <n v="0"/>
    <n v="0"/>
    <s v="Lina"/>
    <s v="Duplicate"/>
    <n v="2"/>
    <x v="0"/>
    <s v="Yes"/>
    <s v="bad experience"/>
    <m/>
    <n v="50"/>
    <n v="50"/>
    <s v="Yes"/>
    <s v="Missing Resolved Date"/>
    <s v="OK"/>
    <s v="OK"/>
    <s v="OK"/>
    <s v="OK"/>
    <m/>
    <x v="1"/>
    <x v="0"/>
    <x v="1"/>
    <x v="1"/>
    <x v="2"/>
  </r>
  <r>
    <s v="4429"/>
    <s v="TCK-4429"/>
    <s v="P-950"/>
    <m/>
    <s v="~30"/>
    <n v="30"/>
    <x v="0"/>
    <x v="3"/>
    <s v="Giza"/>
    <s v="Clinic"/>
    <s v="Al Noor Hosp."/>
    <x v="0"/>
    <s v="ER"/>
    <x v="2"/>
    <s v="Complaint"/>
    <s v="Prescription issue"/>
    <s v="billing not clear"/>
    <x v="6"/>
    <s v="2025-06-09"/>
    <s v="YYYY-MM-DD"/>
    <d v="2025-06-09T00:00:00"/>
    <s v="1h"/>
    <n v="60"/>
    <s v="5 hours"/>
    <n v="5"/>
    <s v="17/05/2025"/>
    <s v="DD/MM/YYYY"/>
    <d v="2025-05-17T00:00:00"/>
    <s v="Resolved"/>
    <x v="0"/>
    <n v="1"/>
    <n v="1"/>
    <s v="Ali"/>
    <s v="Solved"/>
    <s v="good"/>
    <x v="2"/>
    <m/>
    <s v="good service"/>
    <s v="Positive Feedback"/>
    <n v="10"/>
    <n v="10"/>
    <s v="Yes"/>
    <s v="OK"/>
    <s v="OK"/>
    <s v="OK"/>
    <s v="OK"/>
    <s v="OK"/>
    <s v="Yes"/>
    <x v="1"/>
    <x v="1"/>
    <x v="2"/>
    <x v="1"/>
    <x v="0"/>
  </r>
  <r>
    <s v="tk_4430"/>
    <s v="TCK-4430"/>
    <s v="P-413"/>
    <s v="V-7228"/>
    <s v="unknown"/>
    <m/>
    <x v="0"/>
    <x v="3"/>
    <s v="Alexandria"/>
    <s v="Hospital"/>
    <s v="HealthPlus"/>
    <x v="1"/>
    <s v="Billing"/>
    <x v="0"/>
    <s v="Complaint"/>
    <s v="Prescription issue"/>
    <s v="billing not clear"/>
    <x v="6"/>
    <s v="01/05/2025"/>
    <s v="DD/MM/YYYY"/>
    <d v="2025-05-01T00:00:00"/>
    <s v="1h"/>
    <n v="60"/>
    <s v="5 hours"/>
    <n v="5"/>
    <s v="22/05/2025"/>
    <s v="DD/MM/YYYY"/>
    <d v="2025-05-22T00:00:00"/>
    <s v="Pending"/>
    <x v="2"/>
    <n v="1"/>
    <n v="1"/>
    <s v="Omar"/>
    <s v="Solved"/>
    <n v="1"/>
    <x v="0"/>
    <s v="No"/>
    <s v="bad experience"/>
    <m/>
    <s v="~30"/>
    <n v="30"/>
    <s v="No"/>
    <s v="Status Mismatch"/>
    <s v="Resolution Time Exists Before Closure"/>
    <s v="Solved Ticket Still Active"/>
    <s v="OK"/>
    <s v="OK"/>
    <s v="No"/>
    <x v="0"/>
    <x v="4"/>
    <x v="2"/>
    <x v="0"/>
    <x v="0"/>
  </r>
  <r>
    <s v="4431"/>
    <s v="TCK-4431"/>
    <s v="P-567"/>
    <m/>
    <s v="unknown"/>
    <m/>
    <x v="0"/>
    <x v="3"/>
    <s v="Giza"/>
    <s v="Hospital"/>
    <s v="Al Noor Hosp."/>
    <x v="0"/>
    <s v="Billing"/>
    <x v="2"/>
    <s v="Admin"/>
    <s v="Billing error"/>
    <m/>
    <x v="3"/>
    <s v="04-20-25"/>
    <s v="MM-DD-YY"/>
    <d v="2025-04-20T00:00:00"/>
    <s v="2 hours"/>
    <n v="120"/>
    <s v="5 hours"/>
    <n v="5"/>
    <s v="04-15-25"/>
    <s v="MM-DD-YY"/>
    <d v="2025-04-15T00:00:00"/>
    <s v="Closed"/>
    <x v="1"/>
    <n v="2"/>
    <n v="2"/>
    <m/>
    <s v="Referred"/>
    <n v="4"/>
    <x v="2"/>
    <s v="No"/>
    <s v="الخدمة سيئة"/>
    <s v="Negative Feedback"/>
    <n v="10"/>
    <n v="10"/>
    <s v="Yes"/>
    <s v="OK"/>
    <s v="OK"/>
    <s v="OK"/>
    <s v="OK"/>
    <s v="Review"/>
    <s v="Yes"/>
    <x v="1"/>
    <x v="4"/>
    <x v="1"/>
    <x v="1"/>
    <x v="0"/>
  </r>
  <r>
    <s v="tk_4432"/>
    <s v="TCK-4432"/>
    <m/>
    <s v="V-1588"/>
    <s v="unknown"/>
    <m/>
    <x v="1"/>
    <x v="1"/>
    <s v="Mosul"/>
    <s v="Hospital"/>
    <s v="Al Noor Hosp."/>
    <x v="0"/>
    <s v="Billing"/>
    <x v="3"/>
    <s v="Inquiry"/>
    <s v="Wrong appointment"/>
    <s v="الخدمة سيئة"/>
    <x v="2"/>
    <s v="2025-03-22"/>
    <s v="YYYY-MM-DD"/>
    <d v="2025-03-22T00:00:00"/>
    <s v="30 min"/>
    <n v="30"/>
    <s v="48"/>
    <n v="48"/>
    <m/>
    <m/>
    <m/>
    <s v="Resolved"/>
    <x v="0"/>
    <n v="3"/>
    <n v="3"/>
    <s v="John"/>
    <s v="Dropped"/>
    <s v="good"/>
    <x v="2"/>
    <s v="No"/>
    <s v="good service"/>
    <s v="Positive Feedback"/>
    <n v="50"/>
    <n v="50"/>
    <s v="Yes"/>
    <s v="Missing Resolved Date"/>
    <s v="OK"/>
    <s v="OK"/>
    <s v="OK"/>
    <s v="OK"/>
    <m/>
    <x v="4"/>
    <x v="4"/>
    <x v="0"/>
    <x v="4"/>
    <x v="2"/>
  </r>
  <r>
    <s v="tk_4433"/>
    <s v="TCK-4433"/>
    <s v="P-552"/>
    <s v="V-1095"/>
    <s v="unknown"/>
    <m/>
    <x v="0"/>
    <x v="3"/>
    <s v="Cairo"/>
    <s v="Pharmacy"/>
    <s v="Alnoor Hospital"/>
    <x v="0"/>
    <s v="Lab"/>
    <x v="3"/>
    <s v="Complaint"/>
    <s v="Wrong appointment"/>
    <s v="تأخير في الخدمة"/>
    <x v="4"/>
    <s v="2025-03-08"/>
    <s v="YYYY-MM-DD"/>
    <d v="2025-03-08T00:00:00"/>
    <s v="2 hours"/>
    <n v="120"/>
    <s v="1 day"/>
    <n v="24"/>
    <s v="25/02/2025"/>
    <s v="DD/MM/YYYY"/>
    <d v="2025-02-25T00:00:00"/>
    <s v="Escalated"/>
    <x v="2"/>
    <n v="1"/>
    <n v="1"/>
    <s v="Sara"/>
    <s v="Referred"/>
    <n v="4"/>
    <x v="2"/>
    <s v="Yes"/>
    <m/>
    <m/>
    <n v="50"/>
    <n v="50"/>
    <s v="No"/>
    <s v="Status Mismatch"/>
    <s v="Resolution Time Exists Before Closure"/>
    <s v="OK"/>
    <s v="OK"/>
    <s v="OK"/>
    <s v="Yes"/>
    <x v="0"/>
    <x v="4"/>
    <x v="1"/>
    <x v="0"/>
    <x v="2"/>
  </r>
  <r>
    <s v="tk_4434"/>
    <s v="TCK-4434"/>
    <s v="P-391"/>
    <m/>
    <n v="84"/>
    <n v="84"/>
    <x v="0"/>
    <x v="0"/>
    <s v="Bekaa"/>
    <s v="Hospital"/>
    <s v="Care Clinic"/>
    <x v="2"/>
    <s v="Lab"/>
    <x v="4"/>
    <s v="Complaint"/>
    <s v="Billing error"/>
    <s v="need help"/>
    <x v="0"/>
    <s v="06-10-25"/>
    <s v="MM-DD-YY"/>
    <d v="2025-06-10T00:00:00"/>
    <s v="45"/>
    <n v="45"/>
    <s v="2h"/>
    <n v="2"/>
    <m/>
    <m/>
    <m/>
    <s v="Pending"/>
    <x v="3"/>
    <n v="3"/>
    <n v="3"/>
    <s v="Hassan"/>
    <s v="Dropped"/>
    <n v="4"/>
    <x v="2"/>
    <s v="Yes"/>
    <m/>
    <m/>
    <n v="10"/>
    <n v="10"/>
    <s v="No"/>
    <s v="OK"/>
    <s v="Resolution Time Exists Before Closure"/>
    <s v="Dropped Ticket Still Active"/>
    <s v="OK"/>
    <s v="OK"/>
    <m/>
    <x v="0"/>
    <x v="2"/>
    <x v="0"/>
    <x v="0"/>
    <x v="0"/>
  </r>
  <r>
    <s v="4435"/>
    <s v="TCK-4435"/>
    <s v="P-618"/>
    <m/>
    <s v="unknown"/>
    <m/>
    <x v="0"/>
    <x v="0"/>
    <s v="Tripoli"/>
    <s v="Pharmacy"/>
    <s v="HealthPlus"/>
    <x v="1"/>
    <s v="ER"/>
    <x v="3"/>
    <s v="Inquiry"/>
    <s v="Wrong appointment"/>
    <s v="waiting too long"/>
    <x v="1"/>
    <s v="02-22-25"/>
    <s v="MM-DD-YY"/>
    <d v="2025-02-22T00:00:00"/>
    <s v="1h"/>
    <n v="60"/>
    <s v="-1"/>
    <m/>
    <s v="03-14-25"/>
    <s v="MM-DD-YY"/>
    <d v="2025-03-14T00:00:00"/>
    <s v="Escalated"/>
    <x v="1"/>
    <n v="1"/>
    <n v="1"/>
    <s v="John"/>
    <s v="Dropped"/>
    <n v="3"/>
    <x v="1"/>
    <s v="Yes"/>
    <m/>
    <m/>
    <n v="10"/>
    <n v="10"/>
    <s v="Yes"/>
    <s v="Status Mismatch"/>
    <s v="OK"/>
    <s v="Dropped Ticket Still Active"/>
    <s v="OK"/>
    <s v="OK"/>
    <s v="No"/>
    <x v="0"/>
    <x v="4"/>
    <x v="2"/>
    <x v="0"/>
    <x v="0"/>
  </r>
  <r>
    <s v="4436"/>
    <s v="TCK-4436"/>
    <s v="P-828"/>
    <s v="V-3546"/>
    <s v="~30"/>
    <n v="30"/>
    <x v="1"/>
    <x v="1"/>
    <s v="Baghdad"/>
    <s v="Hospital"/>
    <s v="Al Noor Hosp."/>
    <x v="0"/>
    <s v="Reception"/>
    <x v="3"/>
    <s v="Medical"/>
    <s v="Wrong appointment"/>
    <m/>
    <x v="3"/>
    <s v="08/04/2025"/>
    <s v="DD/MM/YYYY"/>
    <d v="2025-04-08T00:00:00"/>
    <s v="2 hours"/>
    <n v="120"/>
    <s v="1 day"/>
    <n v="24"/>
    <m/>
    <m/>
    <m/>
    <s v="Escalated"/>
    <x v="3"/>
    <n v="0"/>
    <n v="0"/>
    <s v="Hassan"/>
    <s v="Dropped"/>
    <n v="2"/>
    <x v="0"/>
    <m/>
    <m/>
    <m/>
    <s v="~30"/>
    <n v="30"/>
    <s v="No"/>
    <s v="OK"/>
    <s v="Resolution Time Exists Before Closure"/>
    <s v="Dropped Ticket Still Active"/>
    <s v="Review"/>
    <s v="OK"/>
    <m/>
    <x v="0"/>
    <x v="1"/>
    <x v="1"/>
    <x v="0"/>
    <x v="0"/>
  </r>
  <r>
    <s v="TCK-4437"/>
    <s v="TCK-4437"/>
    <m/>
    <m/>
    <n v="29"/>
    <n v="29"/>
    <x v="0"/>
    <x v="1"/>
    <s v="Basra"/>
    <s v="Hospital"/>
    <s v="HealthPlus"/>
    <x v="1"/>
    <s v="Reception"/>
    <x v="3"/>
    <s v="Inquiry"/>
    <s v="Prescription issue"/>
    <s v="billing not clear"/>
    <x v="6"/>
    <s v="12/06/2025"/>
    <s v="DD/MM/YYYY"/>
    <d v="2025-06-12T00:00:00"/>
    <s v="1h"/>
    <n v="60"/>
    <s v="5 hours"/>
    <n v="5"/>
    <s v="01-03-25"/>
    <s v="MM-DD-YY"/>
    <d v="2025-01-03T00:00:00"/>
    <s v="Open"/>
    <x v="1"/>
    <n v="3"/>
    <n v="3"/>
    <s v="Maya"/>
    <s v="Solved"/>
    <n v="1"/>
    <x v="0"/>
    <m/>
    <s v="good service"/>
    <s v="Positive Feedback"/>
    <n v="10"/>
    <n v="10"/>
    <s v="Yes"/>
    <s v="Status Mismatch"/>
    <s v="Resolution Time Exists Before Closure"/>
    <s v="Solved Ticket Still Active"/>
    <s v="OK"/>
    <s v="OK"/>
    <s v="Yes"/>
    <x v="0"/>
    <x v="1"/>
    <x v="2"/>
    <x v="0"/>
    <x v="0"/>
  </r>
  <r>
    <s v="TCK-4438"/>
    <s v="TCK-4438"/>
    <m/>
    <s v="V-6786"/>
    <s v="unknown"/>
    <m/>
    <x v="0"/>
    <x v="1"/>
    <s v="Mosul"/>
    <s v="Hospital"/>
    <s v="Care Clinic"/>
    <x v="2"/>
    <s v="Lab"/>
    <x v="2"/>
    <s v="Complaint"/>
    <s v="Billing error"/>
    <s v="مشكلة في الفاتورة"/>
    <x v="6"/>
    <s v="2025-05-10"/>
    <s v="YYYY-MM-DD"/>
    <d v="2025-05-10T00:00:00"/>
    <s v="2 hours"/>
    <n v="120"/>
    <s v="5 hours"/>
    <n v="5"/>
    <s v="2025-05-30"/>
    <s v="YYYY-MM-DD"/>
    <d v="2025-05-30T00:00:00"/>
    <s v="Open"/>
    <x v="1"/>
    <n v="3"/>
    <n v="3"/>
    <s v="John"/>
    <s v="Duplicate"/>
    <n v="4"/>
    <x v="2"/>
    <s v="Yes"/>
    <s v="مشكلة في الفاتورة"/>
    <s v="Billing Issue"/>
    <s v="~30"/>
    <n v="30"/>
    <s v="Yes"/>
    <s v="Status Mismatch"/>
    <s v="Resolution Time Exists Before Closure"/>
    <s v="Duplicate Ticket Still Active"/>
    <s v="OK"/>
    <s v="OK"/>
    <s v="No"/>
    <x v="0"/>
    <x v="4"/>
    <x v="1"/>
    <x v="0"/>
    <x v="0"/>
  </r>
  <r>
    <s v="4439"/>
    <s v="TCK-4439"/>
    <s v="P-890"/>
    <s v="V-1640"/>
    <s v="unknown"/>
    <m/>
    <x v="1"/>
    <x v="0"/>
    <s v="Bekaa"/>
    <s v="Hospital"/>
    <s v="Alnoor Hospital"/>
    <x v="0"/>
    <s v="Billing"/>
    <x v="3"/>
    <s v="Admin"/>
    <s v="Prescription issue"/>
    <m/>
    <x v="3"/>
    <s v="22/04/2025"/>
    <s v="DD/MM/YYYY"/>
    <d v="2025-04-22T00:00:00"/>
    <s v="1h"/>
    <n v="60"/>
    <s v="5 hours"/>
    <n v="5"/>
    <s v="2025-02-10"/>
    <s v="YYYY-MM-DD"/>
    <d v="2025-02-10T00:00:00"/>
    <s v="Closed"/>
    <x v="0"/>
    <n v="3"/>
    <n v="3"/>
    <s v="Sara"/>
    <s v="Referred"/>
    <n v="2"/>
    <x v="0"/>
    <s v="No"/>
    <s v="الخدمة سيئة"/>
    <s v="Negative Feedback"/>
    <n v="20"/>
    <n v="20"/>
    <s v="No"/>
    <s v="OK"/>
    <s v="OK"/>
    <s v="OK"/>
    <s v="OK"/>
    <s v="OK"/>
    <s v="Yes"/>
    <x v="1"/>
    <x v="4"/>
    <x v="2"/>
    <x v="1"/>
    <x v="0"/>
  </r>
  <r>
    <s v="TCK-4440"/>
    <s v="TCK-4440"/>
    <m/>
    <m/>
    <s v="unknown"/>
    <m/>
    <x v="1"/>
    <x v="1"/>
    <s v="Basra"/>
    <s v="Clinic"/>
    <s v="Alnoor Hospital"/>
    <x v="0"/>
    <s v="Pharmacy"/>
    <x v="3"/>
    <s v="Complaint"/>
    <s v="Wrong appointment"/>
    <s v="waiting too long"/>
    <x v="1"/>
    <s v="04-19-25"/>
    <s v="MM-DD-YY"/>
    <d v="2025-04-19T00:00:00"/>
    <s v="2 hours"/>
    <n v="120"/>
    <s v="-1"/>
    <m/>
    <m/>
    <m/>
    <m/>
    <s v="Pending"/>
    <x v="2"/>
    <n v="2"/>
    <n v="2"/>
    <s v="John"/>
    <s v="Duplicate"/>
    <n v="1"/>
    <x v="0"/>
    <s v="No"/>
    <m/>
    <m/>
    <n v="50"/>
    <n v="50"/>
    <s v="Yes"/>
    <s v="OK"/>
    <s v="OK"/>
    <s v="Duplicate Ticket Still Active"/>
    <s v="OK"/>
    <s v="OK"/>
    <m/>
    <x v="0"/>
    <x v="4"/>
    <x v="1"/>
    <x v="0"/>
    <x v="2"/>
  </r>
  <r>
    <s v="4441"/>
    <s v="TCK-4441"/>
    <s v="P-627"/>
    <s v="V-3894"/>
    <s v="unknown"/>
    <m/>
    <x v="1"/>
    <x v="1"/>
    <s v="Basra"/>
    <s v="Mobile Unit"/>
    <s v="Alnoor Hospital"/>
    <x v="0"/>
    <s v="Reception"/>
    <x v="1"/>
    <s v="Complaint"/>
    <s v="System down"/>
    <s v="billing not clear"/>
    <x v="6"/>
    <s v="08/06/2025"/>
    <s v="DD/MM/YYYY"/>
    <d v="2025-06-08T00:00:00"/>
    <s v="2 hours"/>
    <n v="120"/>
    <s v="-1"/>
    <m/>
    <s v="14/04/2025"/>
    <s v="DD/MM/YYYY"/>
    <d v="2025-04-14T00:00:00"/>
    <s v="Pending"/>
    <x v="2"/>
    <n v="2"/>
    <n v="2"/>
    <s v="Fatima"/>
    <s v="Solved"/>
    <s v="bad"/>
    <x v="2"/>
    <m/>
    <s v="الدكتور لم يحضر"/>
    <s v="Doctor Unavailable"/>
    <s v="100 USD"/>
    <n v="100"/>
    <s v="No"/>
    <s v="Status Mismatch"/>
    <s v="OK"/>
    <s v="Solved Ticket Still Active"/>
    <s v="OK"/>
    <s v="OK"/>
    <s v="Yes"/>
    <x v="0"/>
    <x v="4"/>
    <x v="1"/>
    <x v="0"/>
    <x v="1"/>
  </r>
  <r>
    <s v="TCK-4442"/>
    <s v="TCK-4442"/>
    <s v="P-602"/>
    <s v="V-6281"/>
    <n v="88"/>
    <n v="88"/>
    <x v="0"/>
    <x v="3"/>
    <s v="Alexandria"/>
    <s v="Clinic"/>
    <s v="HealthPlus"/>
    <x v="1"/>
    <s v="Lab"/>
    <x v="1"/>
    <s v="Technical"/>
    <s v="Billing error"/>
    <m/>
    <x v="3"/>
    <s v="2025-06-23"/>
    <s v="YYYY-MM-DD"/>
    <d v="2025-06-23T00:00:00"/>
    <s v="1h"/>
    <n v="60"/>
    <s v="48"/>
    <n v="48"/>
    <m/>
    <m/>
    <m/>
    <s v="Resolved"/>
    <x v="1"/>
    <n v="3"/>
    <n v="3"/>
    <s v="Hassan"/>
    <s v="Referred"/>
    <s v="good"/>
    <x v="2"/>
    <s v="Yes"/>
    <m/>
    <m/>
    <n v="20"/>
    <n v="20"/>
    <s v="Yes"/>
    <s v="Missing Resolved Date"/>
    <s v="OK"/>
    <s v="OK"/>
    <s v="OK"/>
    <s v="OK"/>
    <m/>
    <x v="4"/>
    <x v="2"/>
    <x v="2"/>
    <x v="4"/>
    <x v="0"/>
  </r>
  <r>
    <s v="4443"/>
    <s v="TCK-4443"/>
    <s v="P-345"/>
    <m/>
    <n v="60"/>
    <n v="60"/>
    <x v="0"/>
    <x v="3"/>
    <s v="Cairo"/>
    <s v="Clinic"/>
    <s v="Care Clinic"/>
    <x v="2"/>
    <s v="Pharmacy"/>
    <x v="0"/>
    <s v="Technical"/>
    <s v="Long wait time"/>
    <m/>
    <x v="3"/>
    <s v="06-15-25"/>
    <s v="MM-DD-YY"/>
    <d v="2025-06-15T00:00:00"/>
    <s v="1h"/>
    <n v="60"/>
    <s v="48"/>
    <n v="48"/>
    <s v="06-19-25"/>
    <s v="MM-DD-YY"/>
    <d v="2025-06-19T00:00:00"/>
    <s v="Pending"/>
    <x v="0"/>
    <n v="1"/>
    <n v="1"/>
    <m/>
    <s v="Dropped"/>
    <n v="4"/>
    <x v="2"/>
    <s v="Yes"/>
    <s v="bad experience"/>
    <m/>
    <n v="20"/>
    <n v="20"/>
    <s v="Yes"/>
    <s v="Status Mismatch"/>
    <s v="Resolution Time Exists Before Closure"/>
    <s v="Dropped Ticket Still Active"/>
    <s v="OK"/>
    <s v="OK"/>
    <s v="No"/>
    <x v="0"/>
    <x v="3"/>
    <x v="2"/>
    <x v="0"/>
    <x v="0"/>
  </r>
  <r>
    <s v="tk_4444"/>
    <s v="TCK-4444"/>
    <s v="P-792"/>
    <s v="V-6226"/>
    <s v="~30"/>
    <n v="30"/>
    <x v="0"/>
    <x v="0"/>
    <s v="Tripoli"/>
    <s v="Pharmacy"/>
    <s v="Care Clinic"/>
    <x v="2"/>
    <s v="Billing"/>
    <x v="4"/>
    <s v="Complaint"/>
    <s v="Long wait time"/>
    <s v="need help"/>
    <x v="0"/>
    <s v="07/02/2025"/>
    <s v="DD/MM/YYYY"/>
    <d v="2025-02-07T00:00:00"/>
    <s v="1h"/>
    <n v="60"/>
    <s v="5 hours"/>
    <n v="5"/>
    <m/>
    <m/>
    <m/>
    <s v="Escalated"/>
    <x v="2"/>
    <n v="3"/>
    <n v="3"/>
    <s v="Fatima"/>
    <s v="Referred"/>
    <n v="1"/>
    <x v="0"/>
    <s v="No"/>
    <s v="bad experience"/>
    <m/>
    <n v="20"/>
    <n v="20"/>
    <s v="No"/>
    <s v="OK"/>
    <s v="Resolution Time Exists Before Closure"/>
    <s v="OK"/>
    <s v="Review"/>
    <s v="OK"/>
    <m/>
    <x v="0"/>
    <x v="1"/>
    <x v="2"/>
    <x v="0"/>
    <x v="0"/>
  </r>
  <r>
    <s v="tk_4445"/>
    <s v="TCK-4445"/>
    <s v="P-654"/>
    <s v="V-7485"/>
    <s v="~30"/>
    <n v="30"/>
    <x v="0"/>
    <x v="2"/>
    <s v="Amman"/>
    <s v="Mobile Unit"/>
    <s v="Al Noor Hosp."/>
    <x v="0"/>
    <s v="Pharmacy"/>
    <x v="1"/>
    <s v="Inquiry"/>
    <s v="Billing error"/>
    <m/>
    <x v="3"/>
    <s v="02-24-25"/>
    <s v="MM-DD-YY"/>
    <d v="2025-02-24T00:00:00"/>
    <s v="2 hours"/>
    <n v="120"/>
    <s v="1 day"/>
    <n v="24"/>
    <m/>
    <m/>
    <m/>
    <s v="Escalated"/>
    <x v="3"/>
    <s v="Level 1"/>
    <n v="1"/>
    <s v="Sara"/>
    <s v="Solved"/>
    <n v="4"/>
    <x v="2"/>
    <s v="No"/>
    <s v="good service"/>
    <s v="Positive Feedback"/>
    <n v="10"/>
    <n v="10"/>
    <s v="Yes"/>
    <s v="OK"/>
    <s v="Resolution Time Exists Before Closure"/>
    <s v="Solved Ticket Still Active"/>
    <s v="OK"/>
    <s v="OK"/>
    <m/>
    <x v="0"/>
    <x v="1"/>
    <x v="1"/>
    <x v="0"/>
    <x v="0"/>
  </r>
  <r>
    <s v="4446"/>
    <s v="TCK-4446"/>
    <s v="P-570"/>
    <m/>
    <s v="unknown"/>
    <m/>
    <x v="0"/>
    <x v="3"/>
    <s v="Giza"/>
    <s v="Mobile Unit"/>
    <s v="HealthPlus"/>
    <x v="1"/>
    <s v="Reception"/>
    <x v="4"/>
    <s v="Technical"/>
    <s v="Wrong appointment"/>
    <s v="waiting too long"/>
    <x v="1"/>
    <s v="04-05-25"/>
    <s v="MM-DD-YY"/>
    <d v="2025-04-05T00:00:00"/>
    <s v="2 hours"/>
    <n v="120"/>
    <s v="2h"/>
    <n v="2"/>
    <m/>
    <m/>
    <m/>
    <s v="Resolved"/>
    <x v="2"/>
    <n v="3"/>
    <n v="3"/>
    <s v="Hassan"/>
    <s v="Duplicate"/>
    <s v="good"/>
    <x v="2"/>
    <s v="Yes"/>
    <s v="تأخير في الخدمة"/>
    <s v="Service Delay"/>
    <s v="~30"/>
    <n v="30"/>
    <s v="No"/>
    <s v="Missing Resolved Date"/>
    <s v="OK"/>
    <s v="OK"/>
    <s v="Review"/>
    <s v="OK"/>
    <m/>
    <x v="2"/>
    <x v="4"/>
    <x v="1"/>
    <x v="2"/>
    <x v="0"/>
  </r>
  <r>
    <s v="4447"/>
    <s v="TCK-4447"/>
    <m/>
    <m/>
    <s v="unknown"/>
    <m/>
    <x v="1"/>
    <x v="0"/>
    <s v="Saida"/>
    <s v="Hospital"/>
    <s v="HealthPlus"/>
    <x v="1"/>
    <s v="Lab"/>
    <x v="3"/>
    <s v="Inquiry"/>
    <s v="System down"/>
    <s v="مشكلة في الفاتورة"/>
    <x v="6"/>
    <s v="2025-06-14"/>
    <s v="YYYY-MM-DD"/>
    <d v="2025-06-14T00:00:00"/>
    <s v="1h"/>
    <n v="60"/>
    <s v="1 day"/>
    <n v="24"/>
    <m/>
    <m/>
    <m/>
    <s v="Pending"/>
    <x v="3"/>
    <s v="Level 1"/>
    <n v="1"/>
    <s v="John"/>
    <s v="Duplicate"/>
    <n v="5"/>
    <x v="2"/>
    <s v="Yes"/>
    <s v="مشكلة في الفاتورة"/>
    <s v="Billing Issue"/>
    <n v="10"/>
    <n v="10"/>
    <s v="No"/>
    <s v="OK"/>
    <s v="Resolution Time Exists Before Closure"/>
    <s v="Duplicate Ticket Still Active"/>
    <s v="OK"/>
    <s v="OK"/>
    <m/>
    <x v="0"/>
    <x v="4"/>
    <x v="2"/>
    <x v="0"/>
    <x v="0"/>
  </r>
  <r>
    <s v="TCK-4448"/>
    <s v="TCK-4448"/>
    <m/>
    <m/>
    <s v="~30"/>
    <n v="30"/>
    <x v="0"/>
    <x v="2"/>
    <s v="Zarqa"/>
    <s v="Mobile Unit"/>
    <s v="Care Clinic"/>
    <x v="2"/>
    <s v="ER"/>
    <x v="1"/>
    <s v="Medical"/>
    <s v="Long wait time"/>
    <s v="need help"/>
    <x v="0"/>
    <s v="02/03/2025"/>
    <s v="DD/MM/YYYY"/>
    <d v="2025-03-02T00:00:00"/>
    <s v="2 hours"/>
    <n v="120"/>
    <s v="-1"/>
    <m/>
    <s v="04-19-25"/>
    <s v="MM-DD-YY"/>
    <d v="2025-04-19T00:00:00"/>
    <s v="Escalated"/>
    <x v="3"/>
    <n v="1"/>
    <n v="1"/>
    <s v="Omar"/>
    <s v="Duplicate"/>
    <n v="2"/>
    <x v="0"/>
    <m/>
    <s v="good service"/>
    <s v="Positive Feedback"/>
    <s v="~30"/>
    <n v="30"/>
    <s v="No"/>
    <s v="Status Mismatch"/>
    <s v="OK"/>
    <s v="Duplicate Ticket Still Active"/>
    <s v="OK"/>
    <s v="OK"/>
    <s v="No"/>
    <x v="0"/>
    <x v="1"/>
    <x v="1"/>
    <x v="0"/>
    <x v="0"/>
  </r>
  <r>
    <s v="TCK-4449"/>
    <s v="TCK-4449"/>
    <s v="P-764"/>
    <m/>
    <n v="3"/>
    <n v="3"/>
    <x v="0"/>
    <x v="2"/>
    <s v="Irbid"/>
    <s v="Hospital"/>
    <s v="Care Clinic"/>
    <x v="2"/>
    <s v="Billing"/>
    <x v="2"/>
    <s v="Admin"/>
    <s v="Prescription issue"/>
    <s v="الدكتور لم يحضر"/>
    <x v="5"/>
    <s v="2025-03-03"/>
    <s v="YYYY-MM-DD"/>
    <d v="2025-03-03T00:00:00"/>
    <s v="45"/>
    <n v="45"/>
    <s v="2h"/>
    <n v="2"/>
    <s v="17/03/2025"/>
    <s v="DD/MM/YYYY"/>
    <d v="2025-03-17T00:00:00"/>
    <s v="Pending"/>
    <x v="2"/>
    <n v="0"/>
    <n v="0"/>
    <s v="Omar"/>
    <s v="Duplicate"/>
    <n v="1"/>
    <x v="0"/>
    <s v="No"/>
    <s v="bad experience"/>
    <m/>
    <s v="100 USD"/>
    <n v="100"/>
    <s v="No"/>
    <s v="Status Mismatch"/>
    <s v="Resolution Time Exists Before Closure"/>
    <s v="Duplicate Ticket Still Active"/>
    <s v="OK"/>
    <s v="OK"/>
    <s v="No"/>
    <x v="0"/>
    <x v="0"/>
    <x v="0"/>
    <x v="0"/>
    <x v="1"/>
  </r>
  <r>
    <s v="tk_4450"/>
    <s v="TCK-4450"/>
    <s v="P-678"/>
    <m/>
    <n v="49"/>
    <n v="49"/>
    <x v="0"/>
    <x v="0"/>
    <s v="Tripoli"/>
    <s v="Hospital"/>
    <s v="Care Clinic"/>
    <x v="2"/>
    <s v="ER"/>
    <x v="0"/>
    <s v="Inquiry"/>
    <s v="System down"/>
    <m/>
    <x v="3"/>
    <s v="2025-05-22"/>
    <s v="YYYY-MM-DD"/>
    <d v="2025-05-22T00:00:00"/>
    <s v="30 min"/>
    <n v="30"/>
    <s v="1 day"/>
    <n v="24"/>
    <m/>
    <m/>
    <m/>
    <s v="Pending"/>
    <x v="0"/>
    <n v="0"/>
    <n v="0"/>
    <s v="Maya"/>
    <s v="Duplicate"/>
    <n v="3"/>
    <x v="1"/>
    <s v="Yes"/>
    <m/>
    <m/>
    <n v="50"/>
    <n v="50"/>
    <s v="No"/>
    <s v="OK"/>
    <s v="Resolution Time Exists Before Closure"/>
    <s v="Duplicate Ticket Still Active"/>
    <s v="Review"/>
    <s v="OK"/>
    <m/>
    <x v="0"/>
    <x v="5"/>
    <x v="0"/>
    <x v="0"/>
    <x v="2"/>
  </r>
  <r>
    <s v="tk_4451"/>
    <s v="TCK-4451"/>
    <s v="P-699"/>
    <m/>
    <s v="~30"/>
    <n v="30"/>
    <x v="0"/>
    <x v="2"/>
    <s v="Irbid"/>
    <s v="Clinic"/>
    <s v="Alnoor Hospital"/>
    <x v="0"/>
    <s v="Reception"/>
    <x v="0"/>
    <s v="Admin"/>
    <s v="Prescription issue"/>
    <s v="مشكلة في الفاتورة"/>
    <x v="6"/>
    <s v="13/04/2025"/>
    <s v="DD/MM/YYYY"/>
    <d v="2025-04-13T00:00:00"/>
    <s v="45"/>
    <n v="45"/>
    <s v="48"/>
    <n v="48"/>
    <m/>
    <m/>
    <m/>
    <s v="Pending"/>
    <x v="2"/>
    <n v="1"/>
    <n v="1"/>
    <s v="Omar"/>
    <s v="Duplicate"/>
    <n v="5"/>
    <x v="2"/>
    <s v="Yes"/>
    <m/>
    <m/>
    <n v="10"/>
    <n v="10"/>
    <s v="No"/>
    <s v="OK"/>
    <s v="Resolution Time Exists Before Closure"/>
    <s v="Duplicate Ticket Still Active"/>
    <s v="OK"/>
    <s v="OK"/>
    <m/>
    <x v="0"/>
    <x v="1"/>
    <x v="0"/>
    <x v="0"/>
    <x v="0"/>
  </r>
  <r>
    <s v="tk_4452"/>
    <s v="TCK-4452"/>
    <m/>
    <s v="V-2745"/>
    <n v="16"/>
    <n v="16"/>
    <x v="0"/>
    <x v="0"/>
    <s v="Tripoli"/>
    <s v="Hospital"/>
    <s v="Al Noor Hosp."/>
    <x v="0"/>
    <s v="Billing"/>
    <x v="1"/>
    <s v="Complaint"/>
    <s v="Prescription issue"/>
    <s v="billing not clear"/>
    <x v="6"/>
    <s v="02-23-25"/>
    <s v="MM-DD-YY"/>
    <d v="2025-02-23T00:00:00"/>
    <s v="45"/>
    <n v="45"/>
    <s v="5 hours"/>
    <n v="5"/>
    <s v="2025-04-11"/>
    <s v="YYYY-MM-DD"/>
    <d v="2025-04-11T00:00:00"/>
    <s v="Resolved"/>
    <x v="0"/>
    <n v="3"/>
    <n v="3"/>
    <s v="Fatima"/>
    <s v="Duplicate"/>
    <s v="good"/>
    <x v="2"/>
    <s v="No"/>
    <m/>
    <m/>
    <n v="50"/>
    <n v="50"/>
    <s v="Yes"/>
    <s v="OK"/>
    <s v="OK"/>
    <s v="OK"/>
    <s v="OK"/>
    <s v="OK"/>
    <s v="No"/>
    <x v="1"/>
    <x v="0"/>
    <x v="0"/>
    <x v="1"/>
    <x v="2"/>
  </r>
  <r>
    <s v="4453"/>
    <s v="TCK-4453"/>
    <s v="P-178"/>
    <s v="V-3368"/>
    <n v="22"/>
    <n v="22"/>
    <x v="0"/>
    <x v="2"/>
    <s v="Zarqa"/>
    <s v="Hospital"/>
    <s v="Care Clinic"/>
    <x v="2"/>
    <s v="Lab"/>
    <x v="3"/>
    <s v="Complaint"/>
    <s v="Long wait time"/>
    <s v="billing not clear"/>
    <x v="6"/>
    <s v="11/02/2025"/>
    <s v="DD/MM/YYYY"/>
    <d v="2025-02-11T00:00:00"/>
    <s v="30 min"/>
    <n v="30"/>
    <s v="48"/>
    <n v="48"/>
    <m/>
    <m/>
    <m/>
    <s v="Resolved"/>
    <x v="2"/>
    <s v="Level 1"/>
    <n v="1"/>
    <s v="Lina"/>
    <s v="Referred"/>
    <n v="4"/>
    <x v="2"/>
    <s v="No"/>
    <s v="good service"/>
    <s v="Positive Feedback"/>
    <n v="20"/>
    <n v="20"/>
    <s v="Yes"/>
    <s v="Missing Resolved Date"/>
    <s v="OK"/>
    <s v="OK"/>
    <s v="OK"/>
    <s v="OK"/>
    <m/>
    <x v="4"/>
    <x v="1"/>
    <x v="0"/>
    <x v="4"/>
    <x v="0"/>
  </r>
  <r>
    <s v="tk_4454"/>
    <s v="TCK-4454"/>
    <m/>
    <s v="V-2180"/>
    <s v="unknown"/>
    <m/>
    <x v="1"/>
    <x v="3"/>
    <s v="Giza"/>
    <s v="Mobile Unit"/>
    <s v="Care Clinic"/>
    <x v="2"/>
    <s v="Billing"/>
    <x v="3"/>
    <s v="Inquiry"/>
    <s v="Long wait time"/>
    <s v="الخدمة سيئة"/>
    <x v="2"/>
    <s v="02-03-25"/>
    <s v="MM-DD-YY"/>
    <d v="2025-02-03T00:00:00"/>
    <s v="2 hours"/>
    <n v="120"/>
    <s v="5 hours"/>
    <n v="5"/>
    <s v="04/06/2025"/>
    <s v="DD/MM/YYYY"/>
    <d v="2025-06-04T00:00:00"/>
    <s v="Closed"/>
    <x v="3"/>
    <s v="Level 1"/>
    <n v="1"/>
    <s v="John"/>
    <s v="Duplicate"/>
    <n v="5"/>
    <x v="2"/>
    <s v="Yes"/>
    <s v="bad experience"/>
    <m/>
    <n v="20"/>
    <n v="20"/>
    <s v="Yes"/>
    <s v="OK"/>
    <s v="OK"/>
    <s v="OK"/>
    <s v="OK"/>
    <s v="OK"/>
    <s v="No"/>
    <x v="1"/>
    <x v="4"/>
    <x v="1"/>
    <x v="1"/>
    <x v="0"/>
  </r>
  <r>
    <s v="tk_4455"/>
    <s v="TCK-4455"/>
    <m/>
    <m/>
    <s v="unknown"/>
    <m/>
    <x v="1"/>
    <x v="0"/>
    <s v="Saida"/>
    <s v="Clinic"/>
    <s v="Care Clinic"/>
    <x v="2"/>
    <s v="Billing"/>
    <x v="1"/>
    <s v="Inquiry"/>
    <s v="System down"/>
    <s v="billing not clear"/>
    <x v="6"/>
    <s v="03-14-25"/>
    <s v="MM-DD-YY"/>
    <d v="2025-03-14T00:00:00"/>
    <s v="1h"/>
    <n v="60"/>
    <s v="-1"/>
    <m/>
    <m/>
    <m/>
    <m/>
    <s v="Pending"/>
    <x v="2"/>
    <n v="2"/>
    <n v="2"/>
    <s v="Maya"/>
    <s v="Referred"/>
    <s v="bad"/>
    <x v="2"/>
    <s v="No"/>
    <s v="bad experience"/>
    <m/>
    <n v="20"/>
    <n v="20"/>
    <s v="Yes"/>
    <s v="OK"/>
    <s v="OK"/>
    <s v="OK"/>
    <s v="OK"/>
    <s v="OK"/>
    <m/>
    <x v="0"/>
    <x v="4"/>
    <x v="2"/>
    <x v="0"/>
    <x v="0"/>
  </r>
  <r>
    <s v="tk_4456"/>
    <s v="TCK-4456"/>
    <s v="P-358"/>
    <m/>
    <n v="9"/>
    <n v="9"/>
    <x v="1"/>
    <x v="3"/>
    <s v="Alexandria"/>
    <s v="Mobile Unit"/>
    <s v="HealthPlus"/>
    <x v="1"/>
    <s v="Reception"/>
    <x v="2"/>
    <s v="Medical"/>
    <s v="Wrong appointment"/>
    <s v="waiting too long"/>
    <x v="1"/>
    <s v="05-12-25"/>
    <s v="MM-DD-YY"/>
    <d v="2025-05-12T00:00:00"/>
    <s v="2 hours"/>
    <n v="120"/>
    <s v="2h"/>
    <n v="2"/>
    <s v="06-08-25"/>
    <s v="MM-DD-YY"/>
    <d v="2025-06-08T00:00:00"/>
    <s v="Resolved"/>
    <x v="0"/>
    <n v="0"/>
    <n v="0"/>
    <s v="Sara"/>
    <s v="Solved"/>
    <s v="good"/>
    <x v="2"/>
    <s v="Yes"/>
    <s v="good service"/>
    <s v="Positive Feedback"/>
    <n v="50"/>
    <n v="50"/>
    <s v="No"/>
    <s v="OK"/>
    <s v="OK"/>
    <s v="OK"/>
    <s v="Review"/>
    <s v="OK"/>
    <s v="No"/>
    <x v="2"/>
    <x v="0"/>
    <x v="1"/>
    <x v="2"/>
    <x v="2"/>
  </r>
  <r>
    <s v="TCK-4457"/>
    <s v="TCK-4457"/>
    <s v="P-610"/>
    <m/>
    <s v="~30"/>
    <n v="30"/>
    <x v="0"/>
    <x v="0"/>
    <s v="Saida"/>
    <s v="Hospital"/>
    <s v="Care Clinic"/>
    <x v="2"/>
    <s v="Billing"/>
    <x v="4"/>
    <s v="Medical"/>
    <s v="Missing record"/>
    <m/>
    <x v="3"/>
    <s v="2025-05-12"/>
    <s v="YYYY-MM-DD"/>
    <d v="2025-05-12T00:00:00"/>
    <s v="1h"/>
    <n v="60"/>
    <s v="2h"/>
    <n v="2"/>
    <m/>
    <m/>
    <m/>
    <s v="Pending"/>
    <x v="0"/>
    <n v="2"/>
    <n v="2"/>
    <s v="Sara"/>
    <s v="Solved"/>
    <n v="5"/>
    <x v="2"/>
    <m/>
    <m/>
    <m/>
    <n v="20"/>
    <n v="20"/>
    <s v="No"/>
    <s v="OK"/>
    <s v="Resolution Time Exists Before Closure"/>
    <s v="Solved Ticket Still Active"/>
    <s v="OK"/>
    <s v="OK"/>
    <m/>
    <x v="0"/>
    <x v="1"/>
    <x v="2"/>
    <x v="0"/>
    <x v="0"/>
  </r>
  <r>
    <s v="4458"/>
    <s v="TCK-4458"/>
    <m/>
    <s v="V-2129"/>
    <n v="11"/>
    <n v="11"/>
    <x v="0"/>
    <x v="1"/>
    <s v="Baghdad"/>
    <s v="Hospital"/>
    <s v="Care Clinic"/>
    <x v="2"/>
    <s v="Lab"/>
    <x v="1"/>
    <s v="Admin"/>
    <s v="Long wait time"/>
    <m/>
    <x v="3"/>
    <s v="2025-01-20"/>
    <s v="YYYY-MM-DD"/>
    <d v="2025-01-20T00:00:00"/>
    <s v="1h"/>
    <n v="60"/>
    <s v="2h"/>
    <n v="2"/>
    <s v="2025-01-25"/>
    <s v="YYYY-MM-DD"/>
    <d v="2025-01-25T00:00:00"/>
    <s v="Closed"/>
    <x v="3"/>
    <n v="0"/>
    <n v="0"/>
    <s v="Lina"/>
    <s v="Duplicate"/>
    <s v="bad"/>
    <x v="2"/>
    <s v="Yes"/>
    <s v="good service"/>
    <s v="Positive Feedback"/>
    <n v="50"/>
    <n v="50"/>
    <s v="No"/>
    <s v="OK"/>
    <s v="OK"/>
    <s v="OK"/>
    <s v="Review"/>
    <s v="OK"/>
    <s v="No"/>
    <x v="2"/>
    <x v="0"/>
    <x v="2"/>
    <x v="2"/>
    <x v="2"/>
  </r>
  <r>
    <s v="tk_4459"/>
    <s v="TCK-4459"/>
    <s v="P-254"/>
    <m/>
    <n v="79"/>
    <n v="79"/>
    <x v="1"/>
    <x v="3"/>
    <s v="Alexandria"/>
    <s v="Mobile Unit"/>
    <s v="HealthPlus"/>
    <x v="1"/>
    <s v="Reception"/>
    <x v="4"/>
    <s v="Admin"/>
    <s v="Billing error"/>
    <s v="need help"/>
    <x v="0"/>
    <s v="2025-04-03"/>
    <s v="YYYY-MM-DD"/>
    <d v="2025-04-03T00:00:00"/>
    <s v="45"/>
    <n v="45"/>
    <s v="2h"/>
    <n v="2"/>
    <m/>
    <m/>
    <m/>
    <s v="Pending"/>
    <x v="3"/>
    <s v="Level 1"/>
    <n v="1"/>
    <s v="Sara"/>
    <s v="Dropped"/>
    <n v="5"/>
    <x v="2"/>
    <s v="No"/>
    <m/>
    <m/>
    <s v="~30"/>
    <n v="30"/>
    <s v="No"/>
    <s v="OK"/>
    <s v="Resolution Time Exists Before Closure"/>
    <s v="Dropped Ticket Still Active"/>
    <s v="OK"/>
    <s v="OK"/>
    <m/>
    <x v="0"/>
    <x v="2"/>
    <x v="0"/>
    <x v="0"/>
    <x v="0"/>
  </r>
  <r>
    <s v="4460"/>
    <s v="TCK-4460"/>
    <m/>
    <s v="V-3349"/>
    <n v="8"/>
    <n v="8"/>
    <x v="0"/>
    <x v="3"/>
    <s v="Alexandria"/>
    <s v="Hospital"/>
    <s v="Care Clinic"/>
    <x v="2"/>
    <s v="Billing"/>
    <x v="2"/>
    <s v="Complaint"/>
    <s v="System down"/>
    <s v="need help"/>
    <x v="0"/>
    <s v="2025-06-17"/>
    <s v="YYYY-MM-DD"/>
    <d v="2025-06-17T00:00:00"/>
    <s v="30 min"/>
    <n v="30"/>
    <s v="1 day"/>
    <n v="24"/>
    <s v="03-15-25"/>
    <s v="MM-DD-YY"/>
    <d v="2025-03-15T00:00:00"/>
    <s v="Escalated"/>
    <x v="1"/>
    <n v="1"/>
    <n v="1"/>
    <s v="Ali"/>
    <s v="Solved"/>
    <n v="4"/>
    <x v="2"/>
    <m/>
    <s v="bad experience"/>
    <m/>
    <s v="~30"/>
    <n v="30"/>
    <s v="No"/>
    <s v="Status Mismatch"/>
    <s v="Resolution Time Exists Before Closure"/>
    <s v="Solved Ticket Still Active"/>
    <s v="OK"/>
    <s v="OK"/>
    <s v="Yes"/>
    <x v="0"/>
    <x v="0"/>
    <x v="0"/>
    <x v="0"/>
    <x v="0"/>
  </r>
  <r>
    <s v="4461"/>
    <s v="TCK-4461"/>
    <m/>
    <s v="V-3963"/>
    <s v="unknown"/>
    <m/>
    <x v="1"/>
    <x v="1"/>
    <s v="Mosul"/>
    <s v="Clinic"/>
    <s v="Al Noor Hosp."/>
    <x v="0"/>
    <s v="ER"/>
    <x v="3"/>
    <s v="Inquiry"/>
    <s v="Wrong appointment"/>
    <s v="waiting too long"/>
    <x v="1"/>
    <s v="04-16-25"/>
    <s v="MM-DD-YY"/>
    <d v="2025-04-16T00:00:00"/>
    <s v="45"/>
    <n v="45"/>
    <s v="-1"/>
    <m/>
    <s v="06-12-25"/>
    <s v="MM-DD-YY"/>
    <d v="2025-06-12T00:00:00"/>
    <s v="Resolved"/>
    <x v="1"/>
    <n v="2"/>
    <n v="2"/>
    <s v="Sara"/>
    <s v="Referred"/>
    <n v="5"/>
    <x v="2"/>
    <s v="Yes"/>
    <m/>
    <m/>
    <n v="20"/>
    <n v="20"/>
    <s v="Yes"/>
    <s v="OK"/>
    <s v="Missing Resolution Time"/>
    <s v="OK"/>
    <s v="OK"/>
    <s v="OK"/>
    <s v="No"/>
    <x v="0"/>
    <x v="4"/>
    <x v="0"/>
    <x v="0"/>
    <x v="0"/>
  </r>
  <r>
    <s v="tk_4462"/>
    <s v="TCK-4462"/>
    <s v="P-196"/>
    <m/>
    <n v="7"/>
    <n v="7"/>
    <x v="0"/>
    <x v="1"/>
    <s v="Baghdad"/>
    <s v="Hospital"/>
    <s v="Care Clinic"/>
    <x v="2"/>
    <s v="Pharmacy"/>
    <x v="4"/>
    <s v="Technical"/>
    <s v="Long wait time"/>
    <s v="billing not clear"/>
    <x v="6"/>
    <s v="31/05/2025"/>
    <s v="DD/MM/YYYY"/>
    <d v="2025-05-31T00:00:00"/>
    <s v="1h"/>
    <n v="60"/>
    <s v="5 hours"/>
    <n v="5"/>
    <s v="2025-04-16"/>
    <s v="YYYY-MM-DD"/>
    <d v="2025-04-16T00:00:00"/>
    <s v="Resolved"/>
    <x v="0"/>
    <n v="3"/>
    <n v="3"/>
    <s v="Fatima"/>
    <s v="Dropped"/>
    <n v="5"/>
    <x v="2"/>
    <s v="Yes"/>
    <s v="مشكلة في الفاتورة"/>
    <s v="Billing Issue"/>
    <n v="10"/>
    <n v="10"/>
    <s v="Yes"/>
    <s v="OK"/>
    <s v="OK"/>
    <s v="OK"/>
    <s v="OK"/>
    <s v="OK"/>
    <s v="Yes"/>
    <x v="1"/>
    <x v="0"/>
    <x v="2"/>
    <x v="1"/>
    <x v="0"/>
  </r>
  <r>
    <s v="TCK-4463"/>
    <s v="TCK-4463"/>
    <s v="P-773"/>
    <s v="V-2662"/>
    <s v="~30"/>
    <n v="30"/>
    <x v="1"/>
    <x v="1"/>
    <s v="Baghdad"/>
    <s v="Clinic"/>
    <s v="Alnoor Hospital"/>
    <x v="0"/>
    <s v="Billing"/>
    <x v="3"/>
    <s v="Complaint"/>
    <s v="Missing record"/>
    <s v="الخدمة سيئة"/>
    <x v="2"/>
    <s v="06-24-25"/>
    <s v="MM-DD-YY"/>
    <d v="2025-06-24T00:00:00"/>
    <s v="2 hours"/>
    <n v="120"/>
    <s v="1 day"/>
    <n v="24"/>
    <s v="2025-03-10"/>
    <s v="YYYY-MM-DD"/>
    <d v="2025-03-10T00:00:00"/>
    <s v="Pending"/>
    <x v="0"/>
    <n v="0"/>
    <n v="0"/>
    <s v="John"/>
    <s v="Dropped"/>
    <n v="1"/>
    <x v="0"/>
    <s v="No"/>
    <s v="bad experience"/>
    <m/>
    <s v="100 USD"/>
    <n v="100"/>
    <s v="Yes"/>
    <s v="Status Mismatch"/>
    <s v="Resolution Time Exists Before Closure"/>
    <s v="Dropped Ticket Still Active"/>
    <s v="Review"/>
    <s v="OK"/>
    <s v="Yes"/>
    <x v="0"/>
    <x v="1"/>
    <x v="1"/>
    <x v="0"/>
    <x v="1"/>
  </r>
  <r>
    <s v="TCK-4464"/>
    <s v="TCK-4464"/>
    <s v="P-115"/>
    <m/>
    <s v="unknown"/>
    <m/>
    <x v="0"/>
    <x v="0"/>
    <s v="Saida"/>
    <s v="Clinic"/>
    <s v="HealthPlus"/>
    <x v="1"/>
    <s v="Pharmacy"/>
    <x v="0"/>
    <s v="Admin"/>
    <s v="Prescription issue"/>
    <s v="billing not clear"/>
    <x v="6"/>
    <s v="2025-05-26"/>
    <s v="YYYY-MM-DD"/>
    <d v="2025-05-26T00:00:00"/>
    <s v="45"/>
    <n v="45"/>
    <s v="-1"/>
    <m/>
    <m/>
    <m/>
    <m/>
    <s v="Closed"/>
    <x v="1"/>
    <n v="1"/>
    <n v="1"/>
    <s v="Sara"/>
    <s v="Solved"/>
    <n v="2"/>
    <x v="0"/>
    <s v="No"/>
    <s v="bad experience"/>
    <m/>
    <n v="10"/>
    <n v="10"/>
    <s v="Yes"/>
    <s v="Missing Resolved Date"/>
    <s v="Missing Resolution Time"/>
    <s v="OK"/>
    <s v="OK"/>
    <s v="OK"/>
    <m/>
    <x v="0"/>
    <x v="4"/>
    <x v="0"/>
    <x v="0"/>
    <x v="0"/>
  </r>
  <r>
    <s v="tk_4465"/>
    <s v="TCK-4465"/>
    <m/>
    <s v="V-7148"/>
    <n v="70"/>
    <n v="70"/>
    <x v="0"/>
    <x v="2"/>
    <s v="Amman"/>
    <s v="Pharmacy"/>
    <s v="Al Noor Hosp."/>
    <x v="0"/>
    <s v="Pharmacy"/>
    <x v="4"/>
    <s v="Complaint"/>
    <s v="Wrong appointment"/>
    <s v="مشكلة في الفاتورة"/>
    <x v="6"/>
    <s v="2025-04-19"/>
    <s v="YYYY-MM-DD"/>
    <d v="2025-04-19T00:00:00"/>
    <s v="2 hours"/>
    <n v="120"/>
    <s v="2h"/>
    <n v="2"/>
    <m/>
    <m/>
    <m/>
    <s v="Escalated"/>
    <x v="1"/>
    <n v="2"/>
    <n v="2"/>
    <s v="Fatima"/>
    <s v="Referred"/>
    <s v="good"/>
    <x v="2"/>
    <s v="No"/>
    <s v="good service"/>
    <s v="Positive Feedback"/>
    <n v="50"/>
    <n v="50"/>
    <s v="Yes"/>
    <s v="OK"/>
    <s v="Resolution Time Exists Before Closure"/>
    <s v="OK"/>
    <s v="OK"/>
    <s v="OK"/>
    <m/>
    <x v="0"/>
    <x v="2"/>
    <x v="1"/>
    <x v="0"/>
    <x v="2"/>
  </r>
  <r>
    <s v="tk_4466"/>
    <s v="TCK-4466"/>
    <s v="P-131"/>
    <s v="V-2217"/>
    <n v="72"/>
    <n v="72"/>
    <x v="0"/>
    <x v="0"/>
    <s v="Beirut"/>
    <s v="Pharmacy"/>
    <s v="Alnoor Hospital"/>
    <x v="0"/>
    <s v="ER"/>
    <x v="2"/>
    <s v="Medical"/>
    <s v="Billing error"/>
    <s v="billing not clear"/>
    <x v="6"/>
    <s v="30/05/2025"/>
    <s v="DD/MM/YYYY"/>
    <d v="2025-05-30T00:00:00"/>
    <s v="45"/>
    <n v="45"/>
    <s v="1 day"/>
    <n v="24"/>
    <m/>
    <m/>
    <m/>
    <s v="Open"/>
    <x v="2"/>
    <n v="0"/>
    <n v="0"/>
    <s v="Lina"/>
    <s v="Duplicate"/>
    <n v="1"/>
    <x v="0"/>
    <m/>
    <s v="good service"/>
    <s v="Positive Feedback"/>
    <n v="50"/>
    <n v="50"/>
    <s v="No"/>
    <s v="OK"/>
    <s v="Resolution Time Exists Before Closure"/>
    <s v="Duplicate Ticket Still Active"/>
    <s v="OK"/>
    <s v="OK"/>
    <m/>
    <x v="0"/>
    <x v="2"/>
    <x v="0"/>
    <x v="0"/>
    <x v="2"/>
  </r>
  <r>
    <s v="tk_4467"/>
    <s v="TCK-4467"/>
    <m/>
    <s v="V-6286"/>
    <s v="~30"/>
    <n v="30"/>
    <x v="1"/>
    <x v="1"/>
    <s v="Mosul"/>
    <s v="Pharmacy"/>
    <s v="Alnoor Hospital"/>
    <x v="0"/>
    <s v="Pharmacy"/>
    <x v="2"/>
    <s v="Complaint"/>
    <s v="Billing error"/>
    <m/>
    <x v="3"/>
    <s v="06-20-25"/>
    <s v="MM-DD-YY"/>
    <d v="2025-06-20T00:00:00"/>
    <s v="2 hours"/>
    <n v="120"/>
    <s v="1 day"/>
    <n v="24"/>
    <m/>
    <m/>
    <m/>
    <s v="Closed"/>
    <x v="0"/>
    <n v="1"/>
    <n v="1"/>
    <s v="Omar"/>
    <s v="Solved"/>
    <n v="1"/>
    <x v="0"/>
    <s v="Yes"/>
    <s v="good service"/>
    <s v="Positive Feedback"/>
    <n v="10"/>
    <n v="10"/>
    <s v="Yes"/>
    <s v="Missing Resolved Date"/>
    <s v="OK"/>
    <s v="OK"/>
    <s v="OK"/>
    <s v="OK"/>
    <m/>
    <x v="3"/>
    <x v="1"/>
    <x v="1"/>
    <x v="3"/>
    <x v="0"/>
  </r>
  <r>
    <s v="4468"/>
    <s v="TCK-4468"/>
    <m/>
    <m/>
    <s v="~30"/>
    <n v="30"/>
    <x v="0"/>
    <x v="0"/>
    <s v="Bekaa"/>
    <s v="Mobile Unit"/>
    <s v="Al Noor Hosp."/>
    <x v="0"/>
    <s v="Billing"/>
    <x v="0"/>
    <s v="Medical"/>
    <s v="Long wait time"/>
    <s v="billing not clear"/>
    <x v="6"/>
    <s v="05-12-25"/>
    <s v="MM-DD-YY"/>
    <d v="2025-05-12T00:00:00"/>
    <s v="2 hours"/>
    <n v="120"/>
    <s v="-1"/>
    <m/>
    <s v="01-17-25"/>
    <s v="MM-DD-YY"/>
    <d v="2025-01-17T00:00:00"/>
    <s v="Resolved"/>
    <x v="2"/>
    <n v="0"/>
    <n v="0"/>
    <s v="Omar"/>
    <s v="Duplicate"/>
    <n v="4"/>
    <x v="2"/>
    <s v="No"/>
    <s v="الخدمة سيئة"/>
    <s v="Negative Feedback"/>
    <n v="20"/>
    <n v="20"/>
    <s v="Yes"/>
    <s v="OK"/>
    <s v="Missing Resolution Time"/>
    <s v="OK"/>
    <s v="OK"/>
    <s v="OK"/>
    <s v="Yes"/>
    <x v="0"/>
    <x v="1"/>
    <x v="1"/>
    <x v="0"/>
    <x v="0"/>
  </r>
  <r>
    <s v="tk_4469"/>
    <s v="TCK-4469"/>
    <m/>
    <m/>
    <s v="~30"/>
    <n v="30"/>
    <x v="0"/>
    <x v="1"/>
    <s v="Basra"/>
    <s v="Mobile Unit"/>
    <s v="HealthPlus"/>
    <x v="1"/>
    <s v="ER"/>
    <x v="3"/>
    <s v="Inquiry"/>
    <s v="Billing error"/>
    <s v="need help"/>
    <x v="0"/>
    <s v="2025-06-16"/>
    <s v="YYYY-MM-DD"/>
    <d v="2025-06-16T00:00:00"/>
    <s v="1h"/>
    <n v="60"/>
    <s v="48"/>
    <n v="48"/>
    <m/>
    <m/>
    <m/>
    <s v="Open"/>
    <x v="0"/>
    <s v="Level 1"/>
    <n v="1"/>
    <s v="Sara"/>
    <s v="Solved"/>
    <n v="3"/>
    <x v="1"/>
    <s v="No"/>
    <s v="good service"/>
    <s v="Positive Feedback"/>
    <s v="100 USD"/>
    <n v="100"/>
    <s v="Yes"/>
    <s v="OK"/>
    <s v="Resolution Time Exists Before Closure"/>
    <s v="Solved Ticket Still Active"/>
    <s v="OK"/>
    <s v="OK"/>
    <m/>
    <x v="0"/>
    <x v="1"/>
    <x v="2"/>
    <x v="0"/>
    <x v="1"/>
  </r>
  <r>
    <s v="tk_4470"/>
    <s v="TCK-4470"/>
    <s v="P-822"/>
    <s v="V-1917"/>
    <s v="unknown"/>
    <m/>
    <x v="0"/>
    <x v="2"/>
    <s v="Amman"/>
    <s v="Hospital"/>
    <s v="HealthPlus"/>
    <x v="1"/>
    <s v="ER"/>
    <x v="1"/>
    <s v="Medical"/>
    <s v="Billing error"/>
    <s v="waiting too long"/>
    <x v="1"/>
    <s v="16/02/2025"/>
    <s v="DD/MM/YYYY"/>
    <d v="2025-02-16T00:00:00"/>
    <s v="1h"/>
    <n v="60"/>
    <s v="48"/>
    <n v="48"/>
    <m/>
    <m/>
    <m/>
    <s v="Pending"/>
    <x v="3"/>
    <s v="Level 1"/>
    <n v="1"/>
    <s v="Maya"/>
    <s v="Dropped"/>
    <n v="2"/>
    <x v="0"/>
    <s v="No"/>
    <s v="good service"/>
    <s v="Positive Feedback"/>
    <s v="~30"/>
    <n v="30"/>
    <s v="No"/>
    <s v="OK"/>
    <s v="Resolution Time Exists Before Closure"/>
    <s v="Dropped Ticket Still Active"/>
    <s v="OK"/>
    <s v="OK"/>
    <m/>
    <x v="0"/>
    <x v="4"/>
    <x v="2"/>
    <x v="0"/>
    <x v="0"/>
  </r>
  <r>
    <s v="TCK-4471"/>
    <s v="TCK-4471"/>
    <s v="P-413"/>
    <m/>
    <n v="71"/>
    <n v="71"/>
    <x v="1"/>
    <x v="1"/>
    <s v="Mosul"/>
    <s v="Clinic"/>
    <s v="Care Clinic"/>
    <x v="2"/>
    <s v="Pharmacy"/>
    <x v="4"/>
    <s v="Complaint"/>
    <s v="Wrong appointment"/>
    <s v="need help"/>
    <x v="0"/>
    <s v="2025-06-20"/>
    <s v="YYYY-MM-DD"/>
    <d v="2025-06-20T00:00:00"/>
    <s v="30 min"/>
    <n v="30"/>
    <s v="1 day"/>
    <n v="24"/>
    <m/>
    <m/>
    <m/>
    <s v="Closed"/>
    <x v="0"/>
    <n v="3"/>
    <n v="3"/>
    <s v="Sara"/>
    <s v="Solved"/>
    <n v="2"/>
    <x v="0"/>
    <s v="No"/>
    <m/>
    <m/>
    <n v="50"/>
    <n v="50"/>
    <s v="No"/>
    <s v="Missing Resolved Date"/>
    <s v="OK"/>
    <s v="OK"/>
    <s v="OK"/>
    <s v="OK"/>
    <m/>
    <x v="3"/>
    <x v="2"/>
    <x v="0"/>
    <x v="3"/>
    <x v="2"/>
  </r>
  <r>
    <s v="4472"/>
    <s v="TCK-4472"/>
    <s v="P-241"/>
    <m/>
    <s v="unknown"/>
    <m/>
    <x v="1"/>
    <x v="2"/>
    <s v="Zarqa"/>
    <s v="Hospital"/>
    <s v="Alnoor Hospital"/>
    <x v="0"/>
    <s v="Lab"/>
    <x v="1"/>
    <s v="Complaint"/>
    <s v="Missing record"/>
    <m/>
    <x v="3"/>
    <s v="26/02/2025"/>
    <s v="DD/MM/YYYY"/>
    <d v="2025-02-26T00:00:00"/>
    <s v="45"/>
    <n v="45"/>
    <s v="-1"/>
    <m/>
    <s v="01-22-25"/>
    <s v="MM-DD-YY"/>
    <d v="2025-01-22T00:00:00"/>
    <s v="Resolved"/>
    <x v="1"/>
    <n v="0"/>
    <n v="0"/>
    <s v="Fatima"/>
    <s v="Referred"/>
    <s v="bad"/>
    <x v="2"/>
    <s v="Yes"/>
    <m/>
    <m/>
    <n v="20"/>
    <n v="20"/>
    <s v="No"/>
    <s v="OK"/>
    <s v="Missing Resolution Time"/>
    <s v="OK"/>
    <s v="OK"/>
    <s v="OK"/>
    <s v="Yes"/>
    <x v="0"/>
    <x v="4"/>
    <x v="0"/>
    <x v="0"/>
    <x v="0"/>
  </r>
  <r>
    <s v="4473"/>
    <s v="TCK-4473"/>
    <m/>
    <m/>
    <s v="~30"/>
    <n v="30"/>
    <x v="1"/>
    <x v="1"/>
    <s v="Mosul"/>
    <s v="Hospital"/>
    <s v="HealthPlus"/>
    <x v="1"/>
    <s v="Billing"/>
    <x v="0"/>
    <s v="Technical"/>
    <s v="Prescription issue"/>
    <s v="waiting too long"/>
    <x v="1"/>
    <s v="07/06/2025"/>
    <s v="DD/MM/YYYY"/>
    <d v="2025-06-07T00:00:00"/>
    <s v="30 min"/>
    <n v="30"/>
    <s v="5 hours"/>
    <n v="5"/>
    <m/>
    <m/>
    <m/>
    <s v="Pending"/>
    <x v="1"/>
    <n v="1"/>
    <n v="1"/>
    <s v="Fatima"/>
    <s v="Duplicate"/>
    <n v="1"/>
    <x v="0"/>
    <s v="Yes"/>
    <s v="الخدمة سيئة"/>
    <s v="Negative Feedback"/>
    <n v="10"/>
    <n v="10"/>
    <s v="No"/>
    <s v="OK"/>
    <s v="Resolution Time Exists Before Closure"/>
    <s v="Duplicate Ticket Still Active"/>
    <s v="OK"/>
    <s v="OK"/>
    <m/>
    <x v="0"/>
    <x v="1"/>
    <x v="0"/>
    <x v="0"/>
    <x v="0"/>
  </r>
  <r>
    <s v="4474"/>
    <s v="TCK-4474"/>
    <m/>
    <s v="V-8634"/>
    <s v="~30"/>
    <n v="30"/>
    <x v="1"/>
    <x v="1"/>
    <s v="Basra"/>
    <s v="Pharmacy"/>
    <s v="Alnoor Hospital"/>
    <x v="0"/>
    <s v="Billing"/>
    <x v="1"/>
    <s v="Admin"/>
    <s v="Prescription issue"/>
    <s v="billing not clear"/>
    <x v="6"/>
    <s v="2025-01-26"/>
    <s v="YYYY-MM-DD"/>
    <d v="2025-01-26T00:00:00"/>
    <s v="2 hours"/>
    <n v="120"/>
    <s v="48"/>
    <n v="48"/>
    <s v="2025-03-04"/>
    <s v="YYYY-MM-DD"/>
    <d v="2025-03-04T00:00:00"/>
    <s v="Pending"/>
    <x v="1"/>
    <n v="1"/>
    <n v="1"/>
    <s v="Maya"/>
    <s v="Solved"/>
    <s v="bad"/>
    <x v="2"/>
    <s v="No"/>
    <s v="good service"/>
    <s v="Positive Feedback"/>
    <s v="100 USD"/>
    <n v="100"/>
    <s v="Yes"/>
    <s v="Status Mismatch"/>
    <s v="Resolution Time Exists Before Closure"/>
    <s v="Solved Ticket Still Active"/>
    <s v="OK"/>
    <s v="OK"/>
    <s v="No"/>
    <x v="0"/>
    <x v="1"/>
    <x v="1"/>
    <x v="0"/>
    <x v="1"/>
  </r>
  <r>
    <s v="4475"/>
    <s v="TCK-4475"/>
    <m/>
    <m/>
    <s v="unknown"/>
    <m/>
    <x v="0"/>
    <x v="1"/>
    <s v="Baghdad"/>
    <s v="Clinic"/>
    <s v="Care Clinic"/>
    <x v="2"/>
    <s v="Reception"/>
    <x v="3"/>
    <s v="Inquiry"/>
    <s v="Prescription issue"/>
    <s v="تأخير في الخدمة"/>
    <x v="4"/>
    <s v="05-15-25"/>
    <s v="MM-DD-YY"/>
    <d v="2025-05-15T00:00:00"/>
    <s v="30 min"/>
    <n v="30"/>
    <s v="-1"/>
    <m/>
    <s v="2025-02-06"/>
    <s v="YYYY-MM-DD"/>
    <d v="2025-02-06T00:00:00"/>
    <s v="Resolved"/>
    <x v="3"/>
    <n v="2"/>
    <n v="2"/>
    <s v="Ali"/>
    <s v="Duplicate"/>
    <n v="1"/>
    <x v="0"/>
    <s v="Yes"/>
    <m/>
    <m/>
    <n v="20"/>
    <n v="20"/>
    <s v="Yes"/>
    <s v="OK"/>
    <s v="Missing Resolution Time"/>
    <s v="OK"/>
    <s v="OK"/>
    <s v="OK"/>
    <s v="Yes"/>
    <x v="0"/>
    <x v="4"/>
    <x v="0"/>
    <x v="0"/>
    <x v="0"/>
  </r>
  <r>
    <s v="4476"/>
    <s v="TCK-4476"/>
    <m/>
    <m/>
    <s v="unknown"/>
    <m/>
    <x v="0"/>
    <x v="1"/>
    <s v="Basra"/>
    <s v="Pharmacy"/>
    <s v="Alnoor Hospital"/>
    <x v="0"/>
    <s v="ER"/>
    <x v="0"/>
    <s v="Inquiry"/>
    <s v="Prescription issue"/>
    <s v="billing not clear"/>
    <x v="6"/>
    <s v="2025-03-29"/>
    <s v="YYYY-MM-DD"/>
    <d v="2025-03-29T00:00:00"/>
    <s v="1h"/>
    <n v="60"/>
    <s v="-1"/>
    <m/>
    <s v="2025-02-04"/>
    <s v="YYYY-MM-DD"/>
    <d v="2025-02-04T00:00:00"/>
    <s v="Pending"/>
    <x v="3"/>
    <n v="0"/>
    <n v="0"/>
    <s v="Omar"/>
    <s v="Duplicate"/>
    <n v="1"/>
    <x v="0"/>
    <s v="Yes"/>
    <s v="good service"/>
    <s v="Positive Feedback"/>
    <n v="10"/>
    <n v="10"/>
    <s v="Yes"/>
    <s v="Status Mismatch"/>
    <s v="OK"/>
    <s v="Duplicate Ticket Still Active"/>
    <s v="Review"/>
    <s v="OK"/>
    <s v="Yes"/>
    <x v="0"/>
    <x v="4"/>
    <x v="2"/>
    <x v="0"/>
    <x v="0"/>
  </r>
  <r>
    <s v="4477"/>
    <s v="TCK-4477"/>
    <s v="P-338"/>
    <s v="V-1028"/>
    <n v="56"/>
    <n v="56"/>
    <x v="1"/>
    <x v="2"/>
    <s v="Zarqa"/>
    <s v="Mobile Unit"/>
    <s v="Al Noor Hosp."/>
    <x v="0"/>
    <s v="Billing"/>
    <x v="0"/>
    <s v="Complaint"/>
    <s v="Prescription issue"/>
    <s v="waiting too long"/>
    <x v="1"/>
    <s v="07/03/2025"/>
    <s v="DD/MM/YYYY"/>
    <d v="2025-03-07T00:00:00"/>
    <s v="2 hours"/>
    <n v="120"/>
    <s v="-1"/>
    <m/>
    <s v="2025-06-21"/>
    <s v="YYYY-MM-DD"/>
    <d v="2025-06-21T00:00:00"/>
    <s v="Resolved"/>
    <x v="1"/>
    <n v="1"/>
    <n v="1"/>
    <s v="Omar"/>
    <s v="Dropped"/>
    <s v="good"/>
    <x v="2"/>
    <s v="Yes"/>
    <s v="bad experience"/>
    <m/>
    <s v="100 USD"/>
    <n v="100"/>
    <s v="Yes"/>
    <s v="OK"/>
    <s v="Missing Resolution Time"/>
    <s v="OK"/>
    <s v="OK"/>
    <s v="OK"/>
    <s v="No"/>
    <x v="0"/>
    <x v="3"/>
    <x v="1"/>
    <x v="0"/>
    <x v="1"/>
  </r>
  <r>
    <s v="4478"/>
    <s v="TCK-4478"/>
    <s v="P-162"/>
    <m/>
    <n v="72"/>
    <n v="72"/>
    <x v="0"/>
    <x v="3"/>
    <s v="Cairo"/>
    <s v="Pharmacy"/>
    <s v="Care Clinic"/>
    <x v="2"/>
    <s v="Lab"/>
    <x v="1"/>
    <s v="Medical"/>
    <s v="Prescription issue"/>
    <s v="waiting too long"/>
    <x v="1"/>
    <s v="06-14-25"/>
    <s v="MM-DD-YY"/>
    <d v="2025-06-14T00:00:00"/>
    <s v="1h"/>
    <n v="60"/>
    <s v="-1"/>
    <m/>
    <s v="2025-03-21"/>
    <s v="YYYY-MM-DD"/>
    <d v="2025-03-21T00:00:00"/>
    <s v="Closed"/>
    <x v="2"/>
    <n v="0"/>
    <n v="0"/>
    <s v="Sara"/>
    <s v="Referred"/>
    <n v="3"/>
    <x v="1"/>
    <m/>
    <m/>
    <m/>
    <s v="100 USD"/>
    <n v="100"/>
    <s v="Yes"/>
    <s v="OK"/>
    <s v="Missing Resolution Time"/>
    <s v="OK"/>
    <s v="OK"/>
    <s v="OK"/>
    <s v="Yes"/>
    <x v="0"/>
    <x v="2"/>
    <x v="2"/>
    <x v="0"/>
    <x v="1"/>
  </r>
  <r>
    <s v="tk_4479"/>
    <s v="TCK-4479"/>
    <m/>
    <m/>
    <s v="~30"/>
    <n v="30"/>
    <x v="1"/>
    <x v="2"/>
    <s v="Zarqa"/>
    <s v="Clinic"/>
    <s v="HealthPlus"/>
    <x v="1"/>
    <s v="Pharmacy"/>
    <x v="3"/>
    <s v="Complaint"/>
    <s v="Wrong appointment"/>
    <s v="billing not clear"/>
    <x v="6"/>
    <s v="05/06/2025"/>
    <s v="DD/MM/YYYY"/>
    <d v="2025-06-05T00:00:00"/>
    <s v="1h"/>
    <n v="60"/>
    <s v="5 hours"/>
    <n v="5"/>
    <m/>
    <m/>
    <m/>
    <s v="Pending"/>
    <x v="2"/>
    <n v="2"/>
    <n v="2"/>
    <s v="Lina"/>
    <s v="Solved"/>
    <n v="1"/>
    <x v="0"/>
    <s v="Yes"/>
    <s v="مشكلة في الفاتورة"/>
    <s v="Billing Issue"/>
    <s v="100 USD"/>
    <n v="100"/>
    <s v="Yes"/>
    <s v="OK"/>
    <s v="Resolution Time Exists Before Closure"/>
    <s v="Solved Ticket Still Active"/>
    <s v="OK"/>
    <s v="OK"/>
    <m/>
    <x v="0"/>
    <x v="1"/>
    <x v="2"/>
    <x v="0"/>
    <x v="1"/>
  </r>
  <r>
    <s v="tk_4480"/>
    <s v="TCK-4480"/>
    <s v="P-195"/>
    <m/>
    <s v="~30"/>
    <n v="30"/>
    <x v="1"/>
    <x v="2"/>
    <s v="Zarqa"/>
    <s v="Mobile Unit"/>
    <s v="Care Clinic"/>
    <x v="2"/>
    <s v="ER"/>
    <x v="3"/>
    <s v="Technical"/>
    <s v="Long wait time"/>
    <s v="waiting too long"/>
    <x v="1"/>
    <s v="01-27-25"/>
    <s v="MM-DD-YY"/>
    <d v="2025-01-27T00:00:00"/>
    <s v="45"/>
    <n v="45"/>
    <s v="-1"/>
    <m/>
    <m/>
    <m/>
    <m/>
    <s v="Pending"/>
    <x v="2"/>
    <n v="1"/>
    <n v="1"/>
    <s v="Hassan"/>
    <s v="Duplicate"/>
    <n v="3"/>
    <x v="1"/>
    <s v="No"/>
    <m/>
    <m/>
    <n v="20"/>
    <n v="20"/>
    <s v="Yes"/>
    <s v="OK"/>
    <s v="OK"/>
    <s v="Duplicate Ticket Still Active"/>
    <s v="OK"/>
    <s v="OK"/>
    <m/>
    <x v="0"/>
    <x v="1"/>
    <x v="0"/>
    <x v="0"/>
    <x v="0"/>
  </r>
  <r>
    <s v="TCK-4481"/>
    <s v="TCK-4481"/>
    <s v="P-574"/>
    <s v="V-6515"/>
    <s v="~30"/>
    <n v="30"/>
    <x v="0"/>
    <x v="1"/>
    <s v="Basra"/>
    <s v="Hospital"/>
    <s v="Al Noor Hosp."/>
    <x v="0"/>
    <s v="Reception"/>
    <x v="3"/>
    <s v="Complaint"/>
    <s v="Long wait time"/>
    <s v="مشكلة في الفاتورة"/>
    <x v="6"/>
    <s v="29/01/2025"/>
    <s v="DD/MM/YYYY"/>
    <d v="2025-01-29T00:00:00"/>
    <s v="2 hours"/>
    <n v="120"/>
    <s v="2h"/>
    <n v="2"/>
    <s v="2025-06-29"/>
    <s v="YYYY-MM-DD"/>
    <d v="2025-06-29T00:00:00"/>
    <s v="Pending"/>
    <x v="0"/>
    <n v="2"/>
    <n v="2"/>
    <s v="Maya"/>
    <s v="Duplicate"/>
    <n v="1"/>
    <x v="0"/>
    <s v="No"/>
    <s v="الدكتور لم يحضر"/>
    <s v="Doctor Unavailable"/>
    <n v="50"/>
    <n v="50"/>
    <s v="No"/>
    <s v="Status Mismatch"/>
    <s v="Resolution Time Exists Before Closure"/>
    <s v="Duplicate Ticket Still Active"/>
    <s v="OK"/>
    <s v="OK"/>
    <s v="No"/>
    <x v="0"/>
    <x v="1"/>
    <x v="1"/>
    <x v="0"/>
    <x v="2"/>
  </r>
  <r>
    <s v="4482"/>
    <s v="TCK-4482"/>
    <m/>
    <s v="V-3413"/>
    <n v="7"/>
    <n v="7"/>
    <x v="1"/>
    <x v="0"/>
    <s v="Bekaa"/>
    <s v="Hospital"/>
    <s v="Care Clinic"/>
    <x v="2"/>
    <s v="ER"/>
    <x v="1"/>
    <s v="Complaint"/>
    <s v="Missing record"/>
    <s v="مشكلة في الفاتورة"/>
    <x v="6"/>
    <s v="25/02/2025"/>
    <s v="DD/MM/YYYY"/>
    <d v="2025-02-25T00:00:00"/>
    <s v="2 hours"/>
    <n v="120"/>
    <s v="-1"/>
    <m/>
    <m/>
    <m/>
    <m/>
    <s v="Pending"/>
    <x v="3"/>
    <s v="Level 1"/>
    <n v="1"/>
    <s v="Fatima"/>
    <s v="Solved"/>
    <s v="good"/>
    <x v="2"/>
    <s v="Yes"/>
    <m/>
    <m/>
    <n v="50"/>
    <n v="50"/>
    <s v="No"/>
    <s v="OK"/>
    <s v="OK"/>
    <s v="Solved Ticket Still Active"/>
    <s v="OK"/>
    <s v="OK"/>
    <m/>
    <x v="0"/>
    <x v="0"/>
    <x v="1"/>
    <x v="0"/>
    <x v="2"/>
  </r>
  <r>
    <s v="tk_4483"/>
    <s v="TCK-4483"/>
    <s v="P-283"/>
    <m/>
    <n v="84"/>
    <n v="84"/>
    <x v="0"/>
    <x v="0"/>
    <s v="Tripoli"/>
    <s v="Pharmacy"/>
    <s v="Al Noor Hosp."/>
    <x v="0"/>
    <s v="Pharmacy"/>
    <x v="2"/>
    <s v="Medical"/>
    <s v="Billing error"/>
    <s v="الخدمة سيئة"/>
    <x v="2"/>
    <s v="20/06/2025"/>
    <s v="DD/MM/YYYY"/>
    <d v="2025-06-20T00:00:00"/>
    <s v="2 hours"/>
    <n v="120"/>
    <s v="5 hours"/>
    <n v="5"/>
    <s v="05-06-25"/>
    <s v="MM-DD-YY"/>
    <d v="2025-05-06T00:00:00"/>
    <s v="Pending"/>
    <x v="2"/>
    <n v="0"/>
    <n v="0"/>
    <s v="Sara"/>
    <s v="Solved"/>
    <s v="bad"/>
    <x v="2"/>
    <s v="No"/>
    <s v="bad experience"/>
    <m/>
    <s v="~30"/>
    <n v="30"/>
    <s v="Yes"/>
    <s v="Status Mismatch"/>
    <s v="Resolution Time Exists Before Closure"/>
    <s v="Solved Ticket Still Active"/>
    <s v="OK"/>
    <s v="OK"/>
    <s v="Yes"/>
    <x v="0"/>
    <x v="2"/>
    <x v="1"/>
    <x v="0"/>
    <x v="0"/>
  </r>
  <r>
    <s v="TCK-4484"/>
    <s v="TCK-4484"/>
    <s v="P-196"/>
    <m/>
    <s v="~30"/>
    <n v="30"/>
    <x v="0"/>
    <x v="3"/>
    <s v="Alexandria"/>
    <s v="Pharmacy"/>
    <s v="Care Clinic"/>
    <x v="2"/>
    <s v="ER"/>
    <x v="0"/>
    <s v="Medical"/>
    <s v="Wrong appointment"/>
    <m/>
    <x v="3"/>
    <s v="2025-05-18"/>
    <s v="YYYY-MM-DD"/>
    <d v="2025-05-18T00:00:00"/>
    <s v="2 hours"/>
    <n v="120"/>
    <s v="5 hours"/>
    <n v="5"/>
    <s v="03-11-25"/>
    <s v="MM-DD-YY"/>
    <d v="2025-03-11T00:00:00"/>
    <s v="Resolved"/>
    <x v="0"/>
    <n v="2"/>
    <n v="2"/>
    <s v="John"/>
    <s v="Duplicate"/>
    <s v="good"/>
    <x v="2"/>
    <s v="No"/>
    <s v="good service"/>
    <s v="Positive Feedback"/>
    <s v="100 USD"/>
    <n v="100"/>
    <s v="No"/>
    <s v="OK"/>
    <s v="OK"/>
    <s v="OK"/>
    <s v="OK"/>
    <s v="OK"/>
    <s v="Yes"/>
    <x v="1"/>
    <x v="1"/>
    <x v="1"/>
    <x v="1"/>
    <x v="1"/>
  </r>
  <r>
    <s v="tk_4485"/>
    <s v="TCK-4485"/>
    <s v="P-171"/>
    <m/>
    <s v="unknown"/>
    <m/>
    <x v="1"/>
    <x v="1"/>
    <s v="Mosul"/>
    <s v="Pharmacy"/>
    <s v="Alnoor Hospital"/>
    <x v="0"/>
    <s v="Lab"/>
    <x v="3"/>
    <s v="Complaint"/>
    <s v="Wrong appointment"/>
    <s v="الخدمة سيئة"/>
    <x v="2"/>
    <s v="06-08-25"/>
    <s v="MM-DD-YY"/>
    <d v="2025-06-08T00:00:00"/>
    <s v="2 hours"/>
    <n v="120"/>
    <s v="-1"/>
    <m/>
    <m/>
    <m/>
    <m/>
    <s v="Pending"/>
    <x v="0"/>
    <n v="1"/>
    <n v="1"/>
    <s v="John"/>
    <s v="Dropped"/>
    <n v="1"/>
    <x v="0"/>
    <s v="Yes"/>
    <m/>
    <m/>
    <s v="~30"/>
    <n v="30"/>
    <s v="No"/>
    <s v="OK"/>
    <s v="OK"/>
    <s v="Dropped Ticket Still Active"/>
    <s v="OK"/>
    <s v="OK"/>
    <m/>
    <x v="0"/>
    <x v="4"/>
    <x v="1"/>
    <x v="0"/>
    <x v="0"/>
  </r>
  <r>
    <s v="tk_4486"/>
    <s v="TCK-4486"/>
    <s v="P-201"/>
    <m/>
    <s v="unknown"/>
    <m/>
    <x v="0"/>
    <x v="0"/>
    <s v="Beirut"/>
    <s v="Pharmacy"/>
    <s v="Care Clinic"/>
    <x v="2"/>
    <s v="Reception"/>
    <x v="4"/>
    <s v="Complaint"/>
    <s v="Long wait time"/>
    <m/>
    <x v="3"/>
    <s v="02-21-25"/>
    <s v="MM-DD-YY"/>
    <d v="2025-02-21T00:00:00"/>
    <s v="2 hours"/>
    <n v="120"/>
    <s v="2h"/>
    <n v="2"/>
    <s v="01/06/2025"/>
    <s v="DD/MM/YYYY"/>
    <d v="2025-06-01T00:00:00"/>
    <s v="Escalated"/>
    <x v="3"/>
    <s v="Level 1"/>
    <n v="1"/>
    <s v="Fatima"/>
    <s v="Dropped"/>
    <n v="4"/>
    <x v="2"/>
    <m/>
    <s v="good service"/>
    <s v="Positive Feedback"/>
    <n v="50"/>
    <n v="50"/>
    <s v="Yes"/>
    <s v="Status Mismatch"/>
    <s v="Resolution Time Exists Before Closure"/>
    <s v="Dropped Ticket Still Active"/>
    <s v="OK"/>
    <s v="OK"/>
    <s v="No"/>
    <x v="0"/>
    <x v="4"/>
    <x v="1"/>
    <x v="0"/>
    <x v="2"/>
  </r>
  <r>
    <s v="TCK-4487"/>
    <s v="TCK-4487"/>
    <s v="P-728"/>
    <m/>
    <s v="unknown"/>
    <m/>
    <x v="0"/>
    <x v="2"/>
    <s v="Amman"/>
    <s v="Clinic"/>
    <s v="HealthPlus"/>
    <x v="1"/>
    <s v="ER"/>
    <x v="1"/>
    <s v="Medical"/>
    <s v="Missing record"/>
    <s v="billing not clear"/>
    <x v="6"/>
    <s v="03-09-25"/>
    <s v="MM-DD-YY"/>
    <d v="2025-03-09T00:00:00"/>
    <s v="2 hours"/>
    <n v="120"/>
    <s v="1 day"/>
    <n v="24"/>
    <s v="01-25-25"/>
    <s v="MM-DD-YY"/>
    <d v="2025-01-25T00:00:00"/>
    <s v="Resolved"/>
    <x v="2"/>
    <n v="2"/>
    <n v="2"/>
    <s v="John"/>
    <s v="Duplicate"/>
    <n v="2"/>
    <x v="0"/>
    <m/>
    <s v="good service"/>
    <s v="Positive Feedback"/>
    <n v="20"/>
    <n v="20"/>
    <s v="Yes"/>
    <s v="OK"/>
    <s v="OK"/>
    <s v="OK"/>
    <s v="OK"/>
    <s v="OK"/>
    <s v="Yes"/>
    <x v="3"/>
    <x v="4"/>
    <x v="1"/>
    <x v="3"/>
    <x v="0"/>
  </r>
  <r>
    <s v="tk_4488"/>
    <s v="TCK-4488"/>
    <s v="P-212"/>
    <m/>
    <s v="unknown"/>
    <m/>
    <x v="0"/>
    <x v="0"/>
    <s v="Bekaa"/>
    <s v="Hospital"/>
    <s v="Alnoor Hospital"/>
    <x v="0"/>
    <s v="Reception"/>
    <x v="1"/>
    <s v="Admin"/>
    <s v="Missing record"/>
    <s v="need help"/>
    <x v="0"/>
    <s v="31/03/2025"/>
    <s v="DD/MM/YYYY"/>
    <d v="2025-03-31T00:00:00"/>
    <s v="30 min"/>
    <n v="30"/>
    <s v="2h"/>
    <n v="2"/>
    <s v="02-26-25"/>
    <s v="MM-DD-YY"/>
    <d v="2025-02-26T00:00:00"/>
    <s v="Resolved"/>
    <x v="0"/>
    <n v="0"/>
    <n v="0"/>
    <s v="John"/>
    <s v="Referred"/>
    <n v="4"/>
    <x v="2"/>
    <s v="No"/>
    <s v="good service"/>
    <s v="Positive Feedback"/>
    <n v="50"/>
    <n v="50"/>
    <s v="Yes"/>
    <s v="OK"/>
    <s v="OK"/>
    <s v="OK"/>
    <s v="Review"/>
    <s v="OK"/>
    <s v="Yes"/>
    <x v="2"/>
    <x v="4"/>
    <x v="0"/>
    <x v="2"/>
    <x v="2"/>
  </r>
  <r>
    <s v="tk_4489"/>
    <s v="TCK-4489"/>
    <m/>
    <m/>
    <s v="~30"/>
    <n v="30"/>
    <x v="0"/>
    <x v="3"/>
    <s v="Giza"/>
    <s v="Clinic"/>
    <s v="Care Clinic"/>
    <x v="2"/>
    <s v="Reception"/>
    <x v="2"/>
    <s v="Admin"/>
    <s v="Missing record"/>
    <s v="billing not clear"/>
    <x v="6"/>
    <s v="2025-04-07"/>
    <s v="YYYY-MM-DD"/>
    <d v="2025-04-07T00:00:00"/>
    <s v="30 min"/>
    <n v="30"/>
    <s v="1 day"/>
    <n v="24"/>
    <m/>
    <m/>
    <m/>
    <s v="Resolved"/>
    <x v="2"/>
    <s v="Level 1"/>
    <n v="1"/>
    <s v="Ali"/>
    <s v="Referred"/>
    <s v="bad"/>
    <x v="2"/>
    <s v="No"/>
    <s v="مشكلة في الفاتورة"/>
    <s v="Billing Issue"/>
    <n v="10"/>
    <n v="10"/>
    <s v="No"/>
    <s v="Missing Resolved Date"/>
    <s v="OK"/>
    <s v="OK"/>
    <s v="OK"/>
    <s v="OK"/>
    <m/>
    <x v="3"/>
    <x v="1"/>
    <x v="0"/>
    <x v="3"/>
    <x v="0"/>
  </r>
  <r>
    <s v="tk_4490"/>
    <s v="TCK-4490"/>
    <m/>
    <s v="V-5237"/>
    <s v="~30"/>
    <n v="30"/>
    <x v="1"/>
    <x v="2"/>
    <s v="Irbid"/>
    <s v="Hospital"/>
    <s v="Alnoor Hospital"/>
    <x v="0"/>
    <s v="ER"/>
    <x v="0"/>
    <s v="Medical"/>
    <s v="Wrong appointment"/>
    <m/>
    <x v="3"/>
    <s v="06-27-25"/>
    <s v="MM-DD-YY"/>
    <d v="2025-06-27T00:00:00"/>
    <s v="2 hours"/>
    <n v="120"/>
    <s v="-1"/>
    <m/>
    <s v="17/03/2025"/>
    <s v="DD/MM/YYYY"/>
    <d v="2025-03-17T00:00:00"/>
    <s v="Open"/>
    <x v="1"/>
    <n v="1"/>
    <n v="1"/>
    <m/>
    <s v="Referred"/>
    <n v="2"/>
    <x v="0"/>
    <s v="No"/>
    <s v="good service"/>
    <s v="Positive Feedback"/>
    <s v="~30"/>
    <n v="30"/>
    <s v="Yes"/>
    <s v="Status Mismatch"/>
    <s v="OK"/>
    <s v="OK"/>
    <s v="OK"/>
    <s v="Review"/>
    <s v="Yes"/>
    <x v="0"/>
    <x v="1"/>
    <x v="1"/>
    <x v="0"/>
    <x v="0"/>
  </r>
  <r>
    <s v="TCK-4491"/>
    <s v="TCK-4491"/>
    <m/>
    <m/>
    <n v="66"/>
    <n v="66"/>
    <x v="0"/>
    <x v="3"/>
    <s v="Giza"/>
    <s v="Hospital"/>
    <s v="Alnoor Hospital"/>
    <x v="0"/>
    <s v="Billing"/>
    <x v="0"/>
    <s v="Technical"/>
    <s v="Billing error"/>
    <s v="waiting too long"/>
    <x v="1"/>
    <s v="02-24-25"/>
    <s v="MM-DD-YY"/>
    <d v="2025-02-24T00:00:00"/>
    <s v="30 min"/>
    <n v="30"/>
    <s v="-1"/>
    <m/>
    <s v="29/05/2025"/>
    <s v="DD/MM/YYYY"/>
    <d v="2025-05-29T00:00:00"/>
    <s v="Closed"/>
    <x v="2"/>
    <s v="Level 1"/>
    <n v="1"/>
    <s v="Sara"/>
    <s v="Solved"/>
    <n v="4"/>
    <x v="2"/>
    <s v="No"/>
    <s v="good service"/>
    <s v="Positive Feedback"/>
    <s v="100 USD"/>
    <n v="100"/>
    <s v="Yes"/>
    <s v="OK"/>
    <s v="Missing Resolution Time"/>
    <s v="OK"/>
    <s v="OK"/>
    <s v="OK"/>
    <s v="No"/>
    <x v="0"/>
    <x v="2"/>
    <x v="0"/>
    <x v="0"/>
    <x v="1"/>
  </r>
  <r>
    <s v="TCK-4492"/>
    <s v="TCK-4492"/>
    <m/>
    <s v="V-8773"/>
    <s v="~30"/>
    <n v="30"/>
    <x v="0"/>
    <x v="0"/>
    <s v="Beirut"/>
    <s v="Hospital"/>
    <s v="Al Noor Hosp."/>
    <x v="0"/>
    <s v="Lab"/>
    <x v="2"/>
    <s v="Inquiry"/>
    <s v="Billing error"/>
    <s v="need help"/>
    <x v="0"/>
    <s v="06-23-25"/>
    <s v="MM-DD-YY"/>
    <d v="2025-06-23T00:00:00"/>
    <s v="2 hours"/>
    <n v="120"/>
    <s v="-1"/>
    <m/>
    <m/>
    <m/>
    <m/>
    <s v="Pending"/>
    <x v="2"/>
    <n v="3"/>
    <n v="3"/>
    <s v="Ali"/>
    <s v="Solved"/>
    <n v="4"/>
    <x v="2"/>
    <s v="Yes"/>
    <s v="good service"/>
    <s v="Positive Feedback"/>
    <n v="20"/>
    <n v="20"/>
    <s v="Yes"/>
    <s v="OK"/>
    <s v="OK"/>
    <s v="Solved Ticket Still Active"/>
    <s v="Review"/>
    <s v="OK"/>
    <m/>
    <x v="0"/>
    <x v="1"/>
    <x v="1"/>
    <x v="0"/>
    <x v="0"/>
  </r>
  <r>
    <s v="TCK-4493"/>
    <s v="TCK-4493"/>
    <m/>
    <m/>
    <s v="~30"/>
    <n v="30"/>
    <x v="1"/>
    <x v="3"/>
    <s v="Cairo"/>
    <s v="Hospital"/>
    <s v="HealthPlus"/>
    <x v="1"/>
    <s v="Reception"/>
    <x v="1"/>
    <s v="Complaint"/>
    <s v="Prescription issue"/>
    <s v="billing not clear"/>
    <x v="6"/>
    <s v="05-09-25"/>
    <s v="MM-DD-YY"/>
    <d v="2025-05-09T00:00:00"/>
    <s v="45"/>
    <n v="45"/>
    <s v="48"/>
    <n v="48"/>
    <m/>
    <m/>
    <m/>
    <s v="Open"/>
    <x v="2"/>
    <s v="Level 1"/>
    <n v="1"/>
    <s v="Sara"/>
    <s v="Referred"/>
    <s v="good"/>
    <x v="2"/>
    <s v="Yes"/>
    <s v="good service"/>
    <s v="Positive Feedback"/>
    <n v="10"/>
    <n v="10"/>
    <s v="Yes"/>
    <s v="OK"/>
    <s v="Resolution Time Exists Before Closure"/>
    <s v="OK"/>
    <s v="OK"/>
    <s v="OK"/>
    <m/>
    <x v="0"/>
    <x v="1"/>
    <x v="0"/>
    <x v="0"/>
    <x v="0"/>
  </r>
  <r>
    <s v="tk_4494"/>
    <s v="TCK-4494"/>
    <s v="P-145"/>
    <m/>
    <s v="~30"/>
    <n v="30"/>
    <x v="1"/>
    <x v="3"/>
    <s v="Giza"/>
    <s v="Mobile Unit"/>
    <s v="Al Noor Hosp."/>
    <x v="0"/>
    <s v="Billing"/>
    <x v="4"/>
    <s v="Complaint"/>
    <s v="Missing record"/>
    <s v="billing not clear"/>
    <x v="6"/>
    <s v="20/02/2025"/>
    <s v="DD/MM/YYYY"/>
    <d v="2025-02-20T00:00:00"/>
    <s v="2 hours"/>
    <n v="120"/>
    <s v="48"/>
    <n v="48"/>
    <m/>
    <m/>
    <m/>
    <s v="Escalated"/>
    <x v="0"/>
    <n v="3"/>
    <n v="3"/>
    <s v="Lina"/>
    <s v="Dropped"/>
    <n v="4"/>
    <x v="2"/>
    <s v="No"/>
    <m/>
    <m/>
    <n v="20"/>
    <n v="20"/>
    <s v="No"/>
    <s v="OK"/>
    <s v="Resolution Time Exists Before Closure"/>
    <s v="Dropped Ticket Still Active"/>
    <s v="OK"/>
    <s v="OK"/>
    <m/>
    <x v="0"/>
    <x v="1"/>
    <x v="1"/>
    <x v="0"/>
    <x v="0"/>
  </r>
  <r>
    <s v="TCK-4495"/>
    <s v="TCK-4495"/>
    <m/>
    <s v="V-4890"/>
    <n v="44"/>
    <n v="44"/>
    <x v="1"/>
    <x v="1"/>
    <s v="Basra"/>
    <s v="Hospital"/>
    <s v="Care Clinic"/>
    <x v="2"/>
    <s v="ER"/>
    <x v="0"/>
    <s v="Inquiry"/>
    <s v="Long wait time"/>
    <m/>
    <x v="3"/>
    <s v="29/01/2025"/>
    <s v="DD/MM/YYYY"/>
    <d v="2025-01-29T00:00:00"/>
    <s v="1h"/>
    <n v="60"/>
    <s v="48"/>
    <n v="48"/>
    <m/>
    <m/>
    <m/>
    <s v="Resolved"/>
    <x v="0"/>
    <n v="1"/>
    <n v="1"/>
    <m/>
    <s v="Duplicate"/>
    <n v="3"/>
    <x v="1"/>
    <s v="Yes"/>
    <s v="الخدمة سيئة"/>
    <s v="Negative Feedback"/>
    <n v="50"/>
    <n v="50"/>
    <s v="Yes"/>
    <s v="Missing Resolved Date"/>
    <s v="OK"/>
    <s v="OK"/>
    <s v="OK"/>
    <s v="Review"/>
    <m/>
    <x v="4"/>
    <x v="5"/>
    <x v="2"/>
    <x v="4"/>
    <x v="2"/>
  </r>
  <r>
    <s v="TCK-4496"/>
    <s v="TCK-4496"/>
    <s v="P-981"/>
    <s v="V-1148"/>
    <n v="87"/>
    <n v="87"/>
    <x v="0"/>
    <x v="0"/>
    <s v="Saida"/>
    <s v="Hospital"/>
    <s v="Alnoor Hospital"/>
    <x v="0"/>
    <s v="Reception"/>
    <x v="3"/>
    <s v="Complaint"/>
    <s v="Long wait time"/>
    <s v="need help"/>
    <x v="0"/>
    <s v="2025-05-24"/>
    <s v="YYYY-MM-DD"/>
    <d v="2025-05-24T00:00:00"/>
    <s v="2 hours"/>
    <n v="120"/>
    <s v="1 day"/>
    <n v="24"/>
    <s v="11/02/2025"/>
    <s v="DD/MM/YYYY"/>
    <d v="2025-02-11T00:00:00"/>
    <s v="Open"/>
    <x v="3"/>
    <s v="Level 1"/>
    <n v="1"/>
    <s v="Ali"/>
    <s v="Dropped"/>
    <n v="3"/>
    <x v="1"/>
    <s v="No"/>
    <s v="الخدمة سيئة"/>
    <s v="Negative Feedback"/>
    <s v="~30"/>
    <n v="30"/>
    <s v="No"/>
    <s v="Status Mismatch"/>
    <s v="Resolution Time Exists Before Closure"/>
    <s v="Dropped Ticket Still Active"/>
    <s v="OK"/>
    <s v="OK"/>
    <s v="Yes"/>
    <x v="0"/>
    <x v="2"/>
    <x v="1"/>
    <x v="0"/>
    <x v="0"/>
  </r>
  <r>
    <s v="4497"/>
    <s v="TCK-4497"/>
    <s v="P-103"/>
    <s v="V-2316"/>
    <s v="~30"/>
    <n v="30"/>
    <x v="0"/>
    <x v="3"/>
    <s v="Giza"/>
    <s v="Mobile Unit"/>
    <s v="Care Clinic"/>
    <x v="2"/>
    <s v="ER"/>
    <x v="4"/>
    <s v="Complaint"/>
    <s v="Missing record"/>
    <m/>
    <x v="3"/>
    <s v="28/01/2025"/>
    <s v="DD/MM/YYYY"/>
    <d v="2025-01-28T00:00:00"/>
    <s v="1h"/>
    <n v="60"/>
    <s v="5 hours"/>
    <n v="5"/>
    <m/>
    <m/>
    <m/>
    <s v="Escalated"/>
    <x v="2"/>
    <n v="1"/>
    <n v="1"/>
    <s v="Hassan"/>
    <s v="Duplicate"/>
    <n v="4"/>
    <x v="2"/>
    <m/>
    <s v="good service"/>
    <s v="Positive Feedback"/>
    <s v="100 USD"/>
    <n v="100"/>
    <s v="Yes"/>
    <s v="OK"/>
    <s v="Resolution Time Exists Before Closure"/>
    <s v="Duplicate Ticket Still Active"/>
    <s v="OK"/>
    <s v="OK"/>
    <m/>
    <x v="0"/>
    <x v="1"/>
    <x v="2"/>
    <x v="0"/>
    <x v="1"/>
  </r>
  <r>
    <s v="4498"/>
    <s v="TCK-4498"/>
    <s v="P-172"/>
    <m/>
    <n v="60"/>
    <n v="60"/>
    <x v="0"/>
    <x v="0"/>
    <s v="Tripoli"/>
    <s v="Hospital"/>
    <s v="HealthPlus"/>
    <x v="1"/>
    <s v="Pharmacy"/>
    <x v="1"/>
    <s v="Complaint"/>
    <s v="Wrong appointment"/>
    <s v="need help"/>
    <x v="0"/>
    <s v="2025-01-14"/>
    <s v="YYYY-MM-DD"/>
    <d v="2025-01-14T00:00:00"/>
    <s v="45"/>
    <n v="45"/>
    <s v="1 day"/>
    <n v="24"/>
    <s v="21/04/2025"/>
    <s v="DD/MM/YYYY"/>
    <d v="2025-04-21T00:00:00"/>
    <s v="Escalated"/>
    <x v="3"/>
    <s v="Level 1"/>
    <n v="1"/>
    <s v="Hassan"/>
    <s v="Referred"/>
    <s v="good"/>
    <x v="2"/>
    <s v="Yes"/>
    <m/>
    <m/>
    <n v="50"/>
    <n v="50"/>
    <s v="Yes"/>
    <s v="Status Mismatch"/>
    <s v="Resolution Time Exists Before Closure"/>
    <s v="OK"/>
    <s v="OK"/>
    <s v="OK"/>
    <s v="No"/>
    <x v="0"/>
    <x v="3"/>
    <x v="0"/>
    <x v="0"/>
    <x v="2"/>
  </r>
  <r>
    <s v="tk_4499"/>
    <s v="TCK-4499"/>
    <s v="P-623"/>
    <s v="V-6078"/>
    <s v="unknown"/>
    <m/>
    <x v="0"/>
    <x v="3"/>
    <s v="Cairo"/>
    <s v="Mobile Unit"/>
    <s v="Care Clinic"/>
    <x v="2"/>
    <s v="Reception"/>
    <x v="4"/>
    <s v="Admin"/>
    <s v="Prescription issue"/>
    <m/>
    <x v="3"/>
    <s v="01-25-25"/>
    <s v="MM-DD-YY"/>
    <d v="2025-01-25T00:00:00"/>
    <s v="2 hours"/>
    <n v="120"/>
    <s v="1 day"/>
    <n v="24"/>
    <m/>
    <m/>
    <m/>
    <s v="Pending"/>
    <x v="3"/>
    <n v="1"/>
    <n v="1"/>
    <s v="Hassan"/>
    <s v="Referred"/>
    <n v="4"/>
    <x v="2"/>
    <s v="No"/>
    <s v="مشكلة في الفاتورة"/>
    <s v="Billing Issue"/>
    <n v="10"/>
    <n v="10"/>
    <s v="Yes"/>
    <s v="OK"/>
    <s v="Resolution Time Exists Before Closure"/>
    <s v="OK"/>
    <s v="OK"/>
    <s v="OK"/>
    <m/>
    <x v="0"/>
    <x v="4"/>
    <x v="1"/>
    <x v="0"/>
    <x v="0"/>
  </r>
  <r>
    <m/>
    <m/>
    <m/>
    <m/>
    <m/>
    <m/>
    <x v="2"/>
    <x v="4"/>
    <m/>
    <m/>
    <m/>
    <x v="3"/>
    <m/>
    <x v="5"/>
    <m/>
    <m/>
    <m/>
    <x v="3"/>
    <m/>
    <m/>
    <m/>
    <m/>
    <m/>
    <m/>
    <m/>
    <m/>
    <m/>
    <m/>
    <m/>
    <x v="4"/>
    <m/>
    <m/>
    <m/>
    <m/>
    <m/>
    <x v="3"/>
    <m/>
    <m/>
    <m/>
    <m/>
    <m/>
    <m/>
    <m/>
    <m/>
    <m/>
    <m/>
    <m/>
    <m/>
    <x v="0"/>
    <x v="4"/>
    <x v="3"/>
    <x v="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1">
  <r>
    <s v="tk_1000"/>
    <s v="TCK-1000"/>
    <s v="P-204"/>
    <s v="V-7912"/>
    <n v="4"/>
    <n v="4"/>
    <x v="0"/>
    <x v="0"/>
    <s v="Beirut"/>
    <s v="Clinic"/>
    <s v="Al Noor Hosp."/>
    <x v="0"/>
    <s v="Reception"/>
    <x v="0"/>
    <s v="Technical"/>
    <s v="System down"/>
    <s v="need help"/>
    <x v="0"/>
    <s v="26/02/2025"/>
    <s v="DD/MM/YYYY"/>
    <x v="0"/>
    <s v="45"/>
    <n v="45"/>
    <s v="2h"/>
    <n v="2"/>
    <m/>
    <m/>
    <m/>
    <x v="0"/>
    <x v="0"/>
    <n v="1"/>
    <x v="0"/>
    <s v="Lina"/>
    <s v="Duplicate"/>
    <n v="1"/>
    <x v="0"/>
    <s v="Yes"/>
    <s v="bad experience"/>
    <m/>
    <s v="~30"/>
    <n v="30"/>
    <s v="Yes"/>
    <s v="OK"/>
    <s v="Resolution Time Exists Before Closure"/>
    <s v="Duplicate Ticket Still Active"/>
    <s v="OK"/>
    <s v="OK"/>
    <m/>
  </r>
  <r>
    <s v="1001"/>
    <s v="TCK-1001"/>
    <m/>
    <s v="V-6925"/>
    <n v="9"/>
    <n v="9"/>
    <x v="0"/>
    <x v="1"/>
    <s v="Basra"/>
    <s v="Mobile Unit"/>
    <s v="Al Noor Hosp."/>
    <x v="0"/>
    <s v="Pharmacy"/>
    <x v="1"/>
    <s v="Admin"/>
    <s v="Prescription issue"/>
    <s v="waiting too long"/>
    <x v="1"/>
    <s v="04-27-25"/>
    <s v="MM-DD-YY"/>
    <x v="1"/>
    <s v="45"/>
    <n v="45"/>
    <s v="5 hours"/>
    <n v="5"/>
    <s v="05/04/2025"/>
    <s v="DD/MM/YYYY"/>
    <d v="2025-04-05T00:00:00"/>
    <x v="1"/>
    <x v="0"/>
    <n v="0"/>
    <x v="1"/>
    <s v="Omar"/>
    <s v="Referred"/>
    <n v="2"/>
    <x v="0"/>
    <s v="No"/>
    <s v="good service"/>
    <s v="Positive Feedback"/>
    <s v="~30"/>
    <n v="30"/>
    <s v="No"/>
    <s v="OK"/>
    <s v="OK"/>
    <s v="OK"/>
    <s v="Review"/>
    <s v="OK"/>
    <s v="Yes"/>
  </r>
  <r>
    <s v="1002"/>
    <s v="TCK-1002"/>
    <m/>
    <s v="V-2084"/>
    <s v="~30"/>
    <n v="30"/>
    <x v="1"/>
    <x v="2"/>
    <s v="Irbid"/>
    <s v="Clinic"/>
    <s v="HealthPlus"/>
    <x v="1"/>
    <s v="Lab"/>
    <x v="2"/>
    <s v="Inquiry"/>
    <s v="Prescription issue"/>
    <s v="waiting too long"/>
    <x v="1"/>
    <s v="2025-02-05"/>
    <s v="YYYY-MM-DD"/>
    <x v="2"/>
    <s v="45"/>
    <n v="45"/>
    <s v="48"/>
    <n v="48"/>
    <m/>
    <m/>
    <m/>
    <x v="0"/>
    <x v="1"/>
    <n v="1"/>
    <x v="0"/>
    <m/>
    <s v="Dropped"/>
    <n v="1"/>
    <x v="0"/>
    <s v="Yes"/>
    <s v="good service"/>
    <s v="Positive Feedback"/>
    <n v="10"/>
    <n v="10"/>
    <s v="Yes"/>
    <s v="OK"/>
    <s v="Resolution Time Exists Before Closure"/>
    <s v="Dropped Ticket Still Active"/>
    <s v="OK"/>
    <s v="OK"/>
    <m/>
  </r>
  <r>
    <s v="1003"/>
    <s v="TCK-1003"/>
    <m/>
    <m/>
    <n v="71"/>
    <n v="71"/>
    <x v="1"/>
    <x v="2"/>
    <s v="Irbid"/>
    <s v="Mobile Unit"/>
    <s v="Care Clinic"/>
    <x v="2"/>
    <s v="ER"/>
    <x v="3"/>
    <s v="Admin"/>
    <s v="Long wait time"/>
    <s v="الخدمة سيئة"/>
    <x v="2"/>
    <s v="2025-04-27"/>
    <s v="YYYY-MM-DD"/>
    <x v="1"/>
    <s v="45"/>
    <n v="45"/>
    <s v="48"/>
    <n v="48"/>
    <s v="02-15-25"/>
    <s v="MM-DD-YY"/>
    <d v="2025-02-15T00:00:00"/>
    <x v="0"/>
    <x v="0"/>
    <s v="Level 1"/>
    <x v="0"/>
    <s v="Lina"/>
    <s v="Referred"/>
    <n v="3"/>
    <x v="1"/>
    <s v="No"/>
    <s v="تأخير في الخدمة"/>
    <s v="Service Delay"/>
    <s v="100 USD"/>
    <n v="100"/>
    <s v="Yes"/>
    <s v="Status Mismatch"/>
    <s v="Resolution Time Exists Before Closure"/>
    <s v="OK"/>
    <s v="OK"/>
    <s v="OK"/>
    <s v="Yes"/>
  </r>
  <r>
    <s v="TCK-1004"/>
    <s v="TCK-1004"/>
    <s v="P-159"/>
    <s v="V-2290"/>
    <n v="63"/>
    <n v="63"/>
    <x v="0"/>
    <x v="1"/>
    <s v="Basra"/>
    <s v="Clinic"/>
    <s v="Alnoor Hospital"/>
    <x v="0"/>
    <s v="Lab"/>
    <x v="4"/>
    <s v="Inquiry"/>
    <s v="Prescription issue"/>
    <s v="waiting too long"/>
    <x v="1"/>
    <s v="05-16-25"/>
    <s v="MM-DD-YY"/>
    <x v="3"/>
    <s v="2 hours"/>
    <n v="120"/>
    <s v="5 hours"/>
    <n v="5"/>
    <s v="05-19-25"/>
    <s v="MM-DD-YY"/>
    <d v="2025-05-19T00:00:00"/>
    <x v="1"/>
    <x v="0"/>
    <n v="3"/>
    <x v="2"/>
    <s v="Maya"/>
    <s v="Dropped"/>
    <n v="5"/>
    <x v="2"/>
    <s v="No"/>
    <m/>
    <m/>
    <n v="10"/>
    <n v="10"/>
    <s v="Yes"/>
    <s v="OK"/>
    <s v="OK"/>
    <s v="OK"/>
    <s v="OK"/>
    <s v="OK"/>
    <s v="No"/>
  </r>
  <r>
    <s v="TCK-1005"/>
    <s v="TCK-1005"/>
    <s v="P-172"/>
    <s v="V-4750"/>
    <s v="unknown"/>
    <m/>
    <x v="1"/>
    <x v="2"/>
    <s v="Amman"/>
    <s v="Clinic"/>
    <s v="Care Clinic"/>
    <x v="2"/>
    <s v="Lab"/>
    <x v="0"/>
    <s v="Technical"/>
    <s v="Long wait time"/>
    <s v="waiting too long"/>
    <x v="1"/>
    <s v="05-27-25"/>
    <s v="MM-DD-YY"/>
    <x v="4"/>
    <s v="2 hours"/>
    <n v="120"/>
    <s v="5 hours"/>
    <n v="5"/>
    <s v="02/05/2025"/>
    <s v="DD/MM/YYYY"/>
    <d v="2025-05-02T00:00:00"/>
    <x v="2"/>
    <x v="2"/>
    <n v="3"/>
    <x v="2"/>
    <s v="Maya"/>
    <s v="Dropped"/>
    <n v="4"/>
    <x v="2"/>
    <s v="No"/>
    <s v="bad experience"/>
    <m/>
    <n v="10"/>
    <n v="10"/>
    <s v="Yes"/>
    <s v="Status Mismatch"/>
    <s v="Resolution Time Exists Before Closure"/>
    <s v="Dropped Ticket Still Active"/>
    <s v="Review"/>
    <s v="OK"/>
    <s v="Yes"/>
  </r>
  <r>
    <s v="TCK-1006"/>
    <s v="TCK-1006"/>
    <m/>
    <m/>
    <s v="unknown"/>
    <m/>
    <x v="0"/>
    <x v="0"/>
    <s v="Saida"/>
    <s v="Clinic"/>
    <s v="Al Noor Hosp."/>
    <x v="0"/>
    <s v="Lab"/>
    <x v="4"/>
    <s v="Complaint"/>
    <s v="Billing error"/>
    <s v="waiting too long"/>
    <x v="1"/>
    <s v="06-16-25"/>
    <s v="MM-DD-YY"/>
    <x v="5"/>
    <s v="30 min"/>
    <n v="30"/>
    <s v="2h"/>
    <n v="2"/>
    <m/>
    <m/>
    <m/>
    <x v="3"/>
    <x v="3"/>
    <n v="1"/>
    <x v="0"/>
    <s v="John"/>
    <s v="Solved"/>
    <n v="2"/>
    <x v="0"/>
    <s v="No"/>
    <s v="bad experience"/>
    <m/>
    <n v="10"/>
    <n v="10"/>
    <s v="No"/>
    <s v="OK"/>
    <s v="Resolution Time Exists Before Closure"/>
    <s v="Solved Ticket Still Active"/>
    <s v="OK"/>
    <s v="OK"/>
    <m/>
  </r>
  <r>
    <s v="TCK-1007"/>
    <s v="TCK-1007"/>
    <s v="P-403"/>
    <s v="V-1958"/>
    <n v="41"/>
    <n v="41"/>
    <x v="1"/>
    <x v="1"/>
    <s v="Basra"/>
    <s v="Pharmacy"/>
    <s v="Alnoor Hospital"/>
    <x v="0"/>
    <s v="ER"/>
    <x v="4"/>
    <s v="Complaint"/>
    <s v="Long wait time"/>
    <m/>
    <x v="3"/>
    <s v="01-18-25"/>
    <s v="MM-DD-YY"/>
    <x v="6"/>
    <s v="30 min"/>
    <n v="30"/>
    <s v="5 hours"/>
    <n v="5"/>
    <s v="2025-04-14"/>
    <s v="YYYY-MM-DD"/>
    <d v="2025-04-14T00:00:00"/>
    <x v="1"/>
    <x v="2"/>
    <s v="Level 1"/>
    <x v="0"/>
    <s v="Sara"/>
    <s v="Dropped"/>
    <s v="good"/>
    <x v="2"/>
    <m/>
    <s v="bad experience"/>
    <m/>
    <s v="100 USD"/>
    <n v="100"/>
    <s v="No"/>
    <s v="OK"/>
    <s v="OK"/>
    <s v="OK"/>
    <s v="OK"/>
    <s v="OK"/>
    <s v="No"/>
  </r>
  <r>
    <s v="TCK-1008"/>
    <s v="TCK-1008"/>
    <m/>
    <m/>
    <n v="10"/>
    <n v="10"/>
    <x v="0"/>
    <x v="1"/>
    <s v="Baghdad"/>
    <s v="Hospital"/>
    <s v="Al Noor Hosp."/>
    <x v="0"/>
    <s v="Reception"/>
    <x v="0"/>
    <s v="Technical"/>
    <s v="Prescription issue"/>
    <s v="need help"/>
    <x v="0"/>
    <s v="03/02/2025"/>
    <s v="DD/MM/YYYY"/>
    <x v="7"/>
    <s v="30 min"/>
    <n v="30"/>
    <s v="5 hours"/>
    <n v="5"/>
    <s v="05/04/2025"/>
    <s v="DD/MM/YYYY"/>
    <d v="2025-04-05T00:00:00"/>
    <x v="3"/>
    <x v="0"/>
    <s v="Level 1"/>
    <x v="0"/>
    <m/>
    <s v="Solved"/>
    <s v="good"/>
    <x v="2"/>
    <m/>
    <s v="مشكلة في الفاتورة"/>
    <s v="Billing Issue"/>
    <n v="50"/>
    <n v="50"/>
    <s v="Yes"/>
    <s v="Status Mismatch"/>
    <s v="Resolution Time Exists Before Closure"/>
    <s v="Solved Ticket Still Active"/>
    <s v="OK"/>
    <s v="Review"/>
    <s v="No"/>
  </r>
  <r>
    <s v="1009"/>
    <s v="TCK-1009"/>
    <s v="P-719"/>
    <s v="V-6617"/>
    <s v="~30"/>
    <n v="30"/>
    <x v="1"/>
    <x v="2"/>
    <s v="Zarqa"/>
    <s v="Pharmacy"/>
    <s v="Care Clinic"/>
    <x v="2"/>
    <s v="ER"/>
    <x v="1"/>
    <s v="Admin"/>
    <s v="Prescription issue"/>
    <s v="waiting too long"/>
    <x v="1"/>
    <s v="2025-01-12"/>
    <s v="YYYY-MM-DD"/>
    <x v="8"/>
    <s v="45"/>
    <n v="45"/>
    <s v="5 hours"/>
    <n v="5"/>
    <s v="13/06/2025"/>
    <s v="DD/MM/YYYY"/>
    <d v="2025-06-13T00:00:00"/>
    <x v="1"/>
    <x v="3"/>
    <s v="Level 1"/>
    <x v="0"/>
    <s v="John"/>
    <s v="Solved"/>
    <n v="1"/>
    <x v="0"/>
    <s v="Yes"/>
    <m/>
    <m/>
    <n v="20"/>
    <n v="20"/>
    <s v="Yes"/>
    <s v="OK"/>
    <s v="OK"/>
    <s v="OK"/>
    <s v="OK"/>
    <s v="OK"/>
    <s v="No"/>
  </r>
  <r>
    <s v="1010"/>
    <s v="TCK-1010"/>
    <s v="P-473"/>
    <s v="V-6862"/>
    <n v="88"/>
    <n v="88"/>
    <x v="1"/>
    <x v="1"/>
    <s v="Mosul"/>
    <s v="Mobile Unit"/>
    <s v="HealthPlus"/>
    <x v="1"/>
    <s v="Reception"/>
    <x v="0"/>
    <s v="Inquiry"/>
    <s v="Long wait time"/>
    <m/>
    <x v="3"/>
    <s v="15/02/2025"/>
    <s v="DD/MM/YYYY"/>
    <x v="9"/>
    <s v="30 min"/>
    <n v="30"/>
    <s v="5 hours"/>
    <n v="5"/>
    <s v="27/03/2025"/>
    <s v="DD/MM/YYYY"/>
    <d v="2025-03-27T00:00:00"/>
    <x v="0"/>
    <x v="1"/>
    <n v="0"/>
    <x v="1"/>
    <s v="John"/>
    <s v="Solved"/>
    <s v="bad"/>
    <x v="2"/>
    <s v="No"/>
    <s v="good service"/>
    <s v="Positive Feedback"/>
    <n v="20"/>
    <n v="20"/>
    <s v="Yes"/>
    <s v="Status Mismatch"/>
    <s v="Resolution Time Exists Before Closure"/>
    <s v="Solved Ticket Still Active"/>
    <s v="OK"/>
    <s v="OK"/>
    <s v="No"/>
  </r>
  <r>
    <s v="tk_1011"/>
    <s v="TCK-1011"/>
    <m/>
    <m/>
    <s v="unknown"/>
    <m/>
    <x v="1"/>
    <x v="3"/>
    <s v="Giza"/>
    <s v="Pharmacy"/>
    <s v="Care Clinic"/>
    <x v="2"/>
    <s v="ER"/>
    <x v="1"/>
    <s v="Medical"/>
    <s v="Long wait time"/>
    <s v="need help"/>
    <x v="0"/>
    <s v="29/05/2025"/>
    <s v="DD/MM/YYYY"/>
    <x v="10"/>
    <s v="30 min"/>
    <n v="30"/>
    <s v="2h"/>
    <n v="2"/>
    <m/>
    <m/>
    <m/>
    <x v="1"/>
    <x v="0"/>
    <n v="3"/>
    <x v="2"/>
    <m/>
    <s v="Solved"/>
    <n v="4"/>
    <x v="2"/>
    <m/>
    <s v="good service"/>
    <s v="Positive Feedback"/>
    <n v="20"/>
    <n v="20"/>
    <s v="No"/>
    <s v="Missing Resolved Date"/>
    <s v="OK"/>
    <s v="OK"/>
    <s v="OK"/>
    <s v="Review"/>
    <m/>
  </r>
  <r>
    <s v="1012"/>
    <s v="TCK-1012"/>
    <m/>
    <s v="V-6143"/>
    <s v="~30"/>
    <n v="30"/>
    <x v="1"/>
    <x v="0"/>
    <s v="Saida"/>
    <s v="Pharmacy"/>
    <s v="Care Clinic"/>
    <x v="2"/>
    <s v="Lab"/>
    <x v="3"/>
    <s v="Technical"/>
    <s v="Long wait time"/>
    <s v="تأخير في الخدمة"/>
    <x v="4"/>
    <s v="19/02/2025"/>
    <s v="DD/MM/YYYY"/>
    <x v="11"/>
    <s v="2 hours"/>
    <n v="120"/>
    <s v="5 hours"/>
    <n v="5"/>
    <m/>
    <m/>
    <m/>
    <x v="3"/>
    <x v="2"/>
    <n v="2"/>
    <x v="3"/>
    <s v="Hassan"/>
    <s v="Referred"/>
    <n v="4"/>
    <x v="2"/>
    <m/>
    <m/>
    <m/>
    <s v="100 USD"/>
    <n v="100"/>
    <s v="No"/>
    <s v="OK"/>
    <s v="Resolution Time Exists Before Closure"/>
    <s v="OK"/>
    <s v="OK"/>
    <s v="OK"/>
    <m/>
  </r>
  <r>
    <s v="tk_1013"/>
    <s v="TCK-1013"/>
    <m/>
    <m/>
    <n v="12"/>
    <n v="12"/>
    <x v="1"/>
    <x v="3"/>
    <s v="Giza"/>
    <s v="Clinic"/>
    <s v="Alnoor Hospital"/>
    <x v="0"/>
    <s v="Pharmacy"/>
    <x v="1"/>
    <s v="Complaint"/>
    <s v="Long wait time"/>
    <s v="need help"/>
    <x v="0"/>
    <s v="05-02-25"/>
    <s v="MM-DD-YY"/>
    <x v="12"/>
    <s v="30 min"/>
    <n v="30"/>
    <s v="-1"/>
    <m/>
    <s v="04-17-25"/>
    <s v="MM-DD-YY"/>
    <d v="2025-04-17T00:00:00"/>
    <x v="1"/>
    <x v="3"/>
    <n v="3"/>
    <x v="2"/>
    <s v="John"/>
    <s v="Referred"/>
    <n v="2"/>
    <x v="0"/>
    <s v="Yes"/>
    <s v="bad experience"/>
    <m/>
    <n v="10"/>
    <n v="10"/>
    <s v="No"/>
    <s v="OK"/>
    <s v="Missing Resolution Time"/>
    <s v="OK"/>
    <s v="OK"/>
    <s v="OK"/>
    <s v="Yes"/>
  </r>
  <r>
    <s v="1014"/>
    <s v="TCK-1014"/>
    <m/>
    <m/>
    <s v="~30"/>
    <n v="30"/>
    <x v="0"/>
    <x v="2"/>
    <s v="Amman"/>
    <s v="Pharmacy"/>
    <s v="HealthPlus"/>
    <x v="1"/>
    <s v="Pharmacy"/>
    <x v="2"/>
    <s v="Admin"/>
    <s v="Prescription issue"/>
    <s v="waiting too long"/>
    <x v="1"/>
    <s v="03-05-25"/>
    <s v="MM-DD-YY"/>
    <x v="13"/>
    <s v="45"/>
    <n v="45"/>
    <s v="48"/>
    <n v="48"/>
    <s v="05-05-25"/>
    <s v="MM-DD-YY"/>
    <d v="2025-05-05T00:00:00"/>
    <x v="0"/>
    <x v="3"/>
    <n v="0"/>
    <x v="1"/>
    <s v="Hassan"/>
    <s v="Referred"/>
    <n v="3"/>
    <x v="1"/>
    <s v="Yes"/>
    <s v="good service"/>
    <s v="Positive Feedback"/>
    <n v="50"/>
    <n v="50"/>
    <s v="Yes"/>
    <s v="Status Mismatch"/>
    <s v="Resolution Time Exists Before Closure"/>
    <s v="OK"/>
    <s v="Review"/>
    <s v="OK"/>
    <s v="No"/>
  </r>
  <r>
    <s v="TCK-1015"/>
    <s v="TCK-1015"/>
    <m/>
    <m/>
    <n v="54"/>
    <n v="54"/>
    <x v="0"/>
    <x v="2"/>
    <s v="Amman"/>
    <s v="Pharmacy"/>
    <s v="HealthPlus"/>
    <x v="1"/>
    <s v="Reception"/>
    <x v="1"/>
    <s v="Technical"/>
    <s v="System down"/>
    <m/>
    <x v="3"/>
    <s v="2025-05-03"/>
    <s v="YYYY-MM-DD"/>
    <x v="14"/>
    <s v="45"/>
    <n v="45"/>
    <s v="1 day"/>
    <n v="24"/>
    <s v="10/04/2025"/>
    <s v="DD/MM/YYYY"/>
    <d v="2025-04-10T00:00:00"/>
    <x v="3"/>
    <x v="1"/>
    <n v="2"/>
    <x v="3"/>
    <s v="John"/>
    <s v="Dropped"/>
    <n v="1"/>
    <x v="0"/>
    <s v="No"/>
    <s v="bad experience"/>
    <m/>
    <n v="50"/>
    <n v="50"/>
    <s v="No"/>
    <s v="Status Mismatch"/>
    <s v="Resolution Time Exists Before Closure"/>
    <s v="Dropped Ticket Still Active"/>
    <s v="OK"/>
    <s v="OK"/>
    <s v="Yes"/>
  </r>
  <r>
    <s v="tk_1016"/>
    <s v="TCK-1016"/>
    <s v="P-677"/>
    <m/>
    <s v="unknown"/>
    <m/>
    <x v="0"/>
    <x v="2"/>
    <s v="Zarqa"/>
    <s v="Hospital"/>
    <s v="Care Clinic"/>
    <x v="2"/>
    <s v="Lab"/>
    <x v="3"/>
    <s v="Inquiry"/>
    <s v="System down"/>
    <s v="الدكتور لم يحضر"/>
    <x v="5"/>
    <s v="25/03/2025"/>
    <s v="DD/MM/YYYY"/>
    <x v="15"/>
    <s v="2 hours"/>
    <n v="120"/>
    <s v="1 day"/>
    <n v="24"/>
    <s v="18/04/2025"/>
    <s v="DD/MM/YYYY"/>
    <d v="2025-04-18T00:00:00"/>
    <x v="3"/>
    <x v="2"/>
    <s v="Level 1"/>
    <x v="0"/>
    <s v="Ali"/>
    <s v="Duplicate"/>
    <n v="2"/>
    <x v="0"/>
    <s v="Yes"/>
    <s v="تأخير في الخدمة"/>
    <s v="Service Delay"/>
    <n v="10"/>
    <n v="10"/>
    <s v="Yes"/>
    <s v="Status Mismatch"/>
    <s v="Resolution Time Exists Before Closure"/>
    <s v="Duplicate Ticket Still Active"/>
    <s v="OK"/>
    <s v="OK"/>
    <s v="No"/>
  </r>
  <r>
    <s v="TCK-1017"/>
    <s v="TCK-1017"/>
    <s v="P-584"/>
    <m/>
    <s v="unknown"/>
    <m/>
    <x v="1"/>
    <x v="2"/>
    <s v="Amman"/>
    <s v="Clinic"/>
    <s v="Al Noor Hosp."/>
    <x v="0"/>
    <s v="Pharmacy"/>
    <x v="3"/>
    <s v="Complaint"/>
    <s v="Wrong appointment"/>
    <s v="تأخير في الخدمة"/>
    <x v="4"/>
    <s v="07/01/2025"/>
    <s v="DD/MM/YYYY"/>
    <x v="16"/>
    <s v="2 hours"/>
    <n v="120"/>
    <s v="-1"/>
    <m/>
    <s v="2025-02-20"/>
    <s v="YYYY-MM-DD"/>
    <d v="2025-02-20T00:00:00"/>
    <x v="2"/>
    <x v="0"/>
    <s v="Level 1"/>
    <x v="0"/>
    <s v="Sara"/>
    <s v="Solved"/>
    <n v="3"/>
    <x v="1"/>
    <m/>
    <s v="bad experience"/>
    <m/>
    <s v="~30"/>
    <n v="30"/>
    <s v="No"/>
    <s v="Status Mismatch"/>
    <s v="OK"/>
    <s v="Solved Ticket Still Active"/>
    <s v="OK"/>
    <s v="OK"/>
    <s v="No"/>
  </r>
  <r>
    <s v="1018"/>
    <s v="TCK-1018"/>
    <m/>
    <m/>
    <s v="~30"/>
    <n v="30"/>
    <x v="0"/>
    <x v="0"/>
    <s v="Tripoli"/>
    <s v="Mobile Unit"/>
    <s v="HealthPlus"/>
    <x v="1"/>
    <s v="Lab"/>
    <x v="2"/>
    <s v="Technical"/>
    <s v="Prescription issue"/>
    <m/>
    <x v="3"/>
    <s v="2025-03-24"/>
    <s v="YYYY-MM-DD"/>
    <x v="17"/>
    <s v="30 min"/>
    <n v="30"/>
    <s v="1 day"/>
    <n v="24"/>
    <m/>
    <m/>
    <m/>
    <x v="1"/>
    <x v="3"/>
    <n v="2"/>
    <x v="3"/>
    <s v="Ali"/>
    <s v="Dropped"/>
    <s v="bad"/>
    <x v="2"/>
    <s v="Yes"/>
    <s v="good service"/>
    <s v="Positive Feedback"/>
    <n v="20"/>
    <n v="20"/>
    <s v="No"/>
    <s v="Missing Resolved Date"/>
    <s v="OK"/>
    <s v="OK"/>
    <s v="OK"/>
    <s v="OK"/>
    <m/>
  </r>
  <r>
    <s v="tk_1019"/>
    <s v="TCK-1019"/>
    <s v="P-110"/>
    <s v="V-2402"/>
    <s v="unknown"/>
    <m/>
    <x v="0"/>
    <x v="2"/>
    <s v="Zarqa"/>
    <s v="Clinic"/>
    <s v="HealthPlus"/>
    <x v="1"/>
    <s v="Lab"/>
    <x v="2"/>
    <s v="Complaint"/>
    <s v="Billing error"/>
    <s v="billing not clear"/>
    <x v="6"/>
    <s v="2025-03-17"/>
    <s v="YYYY-MM-DD"/>
    <x v="18"/>
    <s v="2 hours"/>
    <n v="120"/>
    <s v="5 hours"/>
    <n v="5"/>
    <m/>
    <m/>
    <m/>
    <x v="3"/>
    <x v="0"/>
    <n v="3"/>
    <x v="2"/>
    <m/>
    <s v="Duplicate"/>
    <n v="3"/>
    <x v="1"/>
    <s v="No"/>
    <m/>
    <m/>
    <n v="50"/>
    <n v="50"/>
    <s v="No"/>
    <s v="OK"/>
    <s v="Resolution Time Exists Before Closure"/>
    <s v="Duplicate Ticket Still Active"/>
    <s v="OK"/>
    <s v="Review"/>
    <m/>
  </r>
  <r>
    <s v="tk_1020"/>
    <s v="TCK-1020"/>
    <s v="P-648"/>
    <s v="V-4138"/>
    <s v="unknown"/>
    <m/>
    <x v="0"/>
    <x v="1"/>
    <s v="Baghdad"/>
    <s v="Mobile Unit"/>
    <s v="Al Noor Hosp."/>
    <x v="0"/>
    <s v="Pharmacy"/>
    <x v="3"/>
    <s v="Inquiry"/>
    <s v="Prescription issue"/>
    <s v="need help"/>
    <x v="0"/>
    <s v="15/02/2025"/>
    <s v="DD/MM/YYYY"/>
    <x v="9"/>
    <s v="30 min"/>
    <n v="30"/>
    <s v="48"/>
    <n v="48"/>
    <s v="02/02/2025"/>
    <s v="DD/MM/YYYY"/>
    <d v="2025-02-02T00:00:00"/>
    <x v="2"/>
    <x v="0"/>
    <n v="1"/>
    <x v="0"/>
    <s v="Fatima"/>
    <s v="Solved"/>
    <s v="bad"/>
    <x v="2"/>
    <s v="Yes"/>
    <s v="good service"/>
    <s v="Positive Feedback"/>
    <s v="100 USD"/>
    <n v="100"/>
    <s v="No"/>
    <s v="Status Mismatch"/>
    <s v="Resolution Time Exists Before Closure"/>
    <s v="Solved Ticket Still Active"/>
    <s v="OK"/>
    <s v="OK"/>
    <s v="Yes"/>
  </r>
  <r>
    <s v="1021"/>
    <s v="TCK-1021"/>
    <m/>
    <s v="V-2869"/>
    <s v="unknown"/>
    <m/>
    <x v="1"/>
    <x v="3"/>
    <s v="Giza"/>
    <s v="Hospital"/>
    <s v="Alnoor Hospital"/>
    <x v="0"/>
    <s v="Pharmacy"/>
    <x v="4"/>
    <s v="Medical"/>
    <s v="Billing error"/>
    <s v="billing not clear"/>
    <x v="6"/>
    <s v="2025-03-05"/>
    <s v="YYYY-MM-DD"/>
    <x v="13"/>
    <s v="2 hours"/>
    <n v="120"/>
    <s v="48"/>
    <n v="48"/>
    <s v="06-02-25"/>
    <s v="MM-DD-YY"/>
    <d v="2025-06-02T00:00:00"/>
    <x v="0"/>
    <x v="3"/>
    <n v="3"/>
    <x v="2"/>
    <s v="Fatima"/>
    <s v="Duplicate"/>
    <s v="bad"/>
    <x v="2"/>
    <m/>
    <s v="good service"/>
    <s v="Positive Feedback"/>
    <s v="~30"/>
    <n v="30"/>
    <s v="No"/>
    <s v="Status Mismatch"/>
    <s v="Resolution Time Exists Before Closure"/>
    <s v="Duplicate Ticket Still Active"/>
    <s v="OK"/>
    <s v="OK"/>
    <s v="No"/>
  </r>
  <r>
    <s v="TCK-1022"/>
    <s v="TCK-1022"/>
    <s v="P-345"/>
    <s v="V-2229"/>
    <s v="unknown"/>
    <m/>
    <x v="0"/>
    <x v="0"/>
    <s v="Beirut"/>
    <s v="Pharmacy"/>
    <s v="Care Clinic"/>
    <x v="2"/>
    <s v="ER"/>
    <x v="0"/>
    <s v="Medical"/>
    <s v="Missing record"/>
    <s v="need help"/>
    <x v="0"/>
    <s v="03-14-25"/>
    <s v="MM-DD-YY"/>
    <x v="19"/>
    <s v="2 hours"/>
    <n v="120"/>
    <s v="2h"/>
    <n v="2"/>
    <m/>
    <m/>
    <m/>
    <x v="0"/>
    <x v="1"/>
    <n v="3"/>
    <x v="2"/>
    <s v="Sara"/>
    <s v="Referred"/>
    <s v="good"/>
    <x v="2"/>
    <s v="No"/>
    <s v="good service"/>
    <s v="Positive Feedback"/>
    <n v="50"/>
    <n v="50"/>
    <s v="Yes"/>
    <s v="OK"/>
    <s v="Resolution Time Exists Before Closure"/>
    <s v="OK"/>
    <s v="OK"/>
    <s v="OK"/>
    <m/>
  </r>
  <r>
    <s v="TCK-1023"/>
    <s v="TCK-1023"/>
    <m/>
    <m/>
    <s v="~30"/>
    <n v="30"/>
    <x v="0"/>
    <x v="0"/>
    <s v="Beirut"/>
    <s v="Pharmacy"/>
    <s v="Al Noor Hosp."/>
    <x v="0"/>
    <s v="Reception"/>
    <x v="1"/>
    <s v="Admin"/>
    <s v="Missing record"/>
    <s v="billing not clear"/>
    <x v="6"/>
    <s v="03-24-25"/>
    <s v="MM-DD-YY"/>
    <x v="17"/>
    <s v="45"/>
    <n v="45"/>
    <s v="2h"/>
    <n v="2"/>
    <s v="2025-01-24"/>
    <s v="YYYY-MM-DD"/>
    <d v="2025-01-24T00:00:00"/>
    <x v="0"/>
    <x v="0"/>
    <s v="Level 1"/>
    <x v="0"/>
    <s v="Ali"/>
    <s v="Referred"/>
    <n v="4"/>
    <x v="2"/>
    <m/>
    <s v="مشكلة في الفاتورة"/>
    <s v="Billing Issue"/>
    <s v="~30"/>
    <n v="30"/>
    <s v="No"/>
    <s v="Status Mismatch"/>
    <s v="Resolution Time Exists Before Closure"/>
    <s v="OK"/>
    <s v="OK"/>
    <s v="OK"/>
    <s v="Yes"/>
  </r>
  <r>
    <s v="1024"/>
    <s v="TCK-1024"/>
    <m/>
    <s v="V-6260"/>
    <s v="unknown"/>
    <m/>
    <x v="0"/>
    <x v="2"/>
    <s v="Irbid"/>
    <s v="Pharmacy"/>
    <s v="Care Clinic"/>
    <x v="2"/>
    <s v="Lab"/>
    <x v="4"/>
    <s v="Complaint"/>
    <s v="System down"/>
    <m/>
    <x v="3"/>
    <s v="23/01/2025"/>
    <s v="DD/MM/YYYY"/>
    <x v="20"/>
    <s v="45"/>
    <n v="45"/>
    <s v="1 day"/>
    <n v="24"/>
    <s v="30/01/2025"/>
    <s v="DD/MM/YYYY"/>
    <d v="2025-01-30T00:00:00"/>
    <x v="1"/>
    <x v="3"/>
    <n v="3"/>
    <x v="2"/>
    <s v="Ali"/>
    <s v="Referred"/>
    <n v="5"/>
    <x v="2"/>
    <s v="Yes"/>
    <s v="تأخير في الخدمة"/>
    <s v="Service Delay"/>
    <s v="100 USD"/>
    <n v="100"/>
    <s v="No"/>
    <s v="OK"/>
    <s v="OK"/>
    <s v="OK"/>
    <s v="OK"/>
    <s v="OK"/>
    <s v="No"/>
  </r>
  <r>
    <s v="1025"/>
    <s v="TCK-1025"/>
    <m/>
    <s v="V-2989"/>
    <s v="~30"/>
    <n v="30"/>
    <x v="0"/>
    <x v="3"/>
    <s v="Cairo"/>
    <s v="Clinic"/>
    <s v="Care Clinic"/>
    <x v="2"/>
    <s v="Reception"/>
    <x v="1"/>
    <s v="Technical"/>
    <s v="System down"/>
    <s v="billing not clear"/>
    <x v="6"/>
    <s v="2025-01-24"/>
    <s v="YYYY-MM-DD"/>
    <x v="21"/>
    <s v="30 min"/>
    <n v="30"/>
    <s v="-1"/>
    <m/>
    <s v="01-31-25"/>
    <s v="MM-DD-YY"/>
    <d v="2025-01-31T00:00:00"/>
    <x v="3"/>
    <x v="0"/>
    <s v="Level 1"/>
    <x v="0"/>
    <s v="Hassan"/>
    <s v="Dropped"/>
    <s v="bad"/>
    <x v="2"/>
    <s v="No"/>
    <m/>
    <m/>
    <s v="~30"/>
    <n v="30"/>
    <s v="Yes"/>
    <s v="Status Mismatch"/>
    <s v="OK"/>
    <s v="Dropped Ticket Still Active"/>
    <s v="OK"/>
    <s v="OK"/>
    <s v="No"/>
  </r>
  <r>
    <s v="TCK-1026"/>
    <s v="TCK-1026"/>
    <m/>
    <m/>
    <s v="unknown"/>
    <m/>
    <x v="1"/>
    <x v="3"/>
    <s v="Alexandria"/>
    <s v="Pharmacy"/>
    <s v="Alnoor Hospital"/>
    <x v="0"/>
    <s v="Lab"/>
    <x v="4"/>
    <s v="Admin"/>
    <s v="Prescription issue"/>
    <m/>
    <x v="3"/>
    <s v="03-27-25"/>
    <s v="MM-DD-YY"/>
    <x v="22"/>
    <s v="2 hours"/>
    <n v="120"/>
    <s v="-1"/>
    <m/>
    <s v="2025-03-24"/>
    <s v="YYYY-MM-DD"/>
    <d v="2025-03-24T00:00:00"/>
    <x v="1"/>
    <x v="3"/>
    <n v="1"/>
    <x v="0"/>
    <s v="John"/>
    <s v="Solved"/>
    <n v="3"/>
    <x v="1"/>
    <s v="No"/>
    <s v="bad experience"/>
    <m/>
    <s v="~30"/>
    <n v="30"/>
    <s v="No"/>
    <s v="OK"/>
    <s v="Missing Resolution Time"/>
    <s v="OK"/>
    <s v="OK"/>
    <s v="OK"/>
    <s v="Yes"/>
  </r>
  <r>
    <s v="1027"/>
    <s v="TCK-1027"/>
    <m/>
    <s v="V-1251"/>
    <s v="~30"/>
    <n v="30"/>
    <x v="0"/>
    <x v="2"/>
    <s v="Zarqa"/>
    <s v="Hospital"/>
    <s v="HealthPlus"/>
    <x v="1"/>
    <s v="Billing"/>
    <x v="3"/>
    <s v="Technical"/>
    <s v="Missing record"/>
    <s v="need help"/>
    <x v="0"/>
    <s v="04-12-25"/>
    <s v="MM-DD-YY"/>
    <x v="23"/>
    <s v="30 min"/>
    <n v="30"/>
    <s v="1 day"/>
    <n v="24"/>
    <m/>
    <m/>
    <m/>
    <x v="0"/>
    <x v="3"/>
    <s v="Level 1"/>
    <x v="0"/>
    <s v="Ali"/>
    <s v="Solved"/>
    <n v="2"/>
    <x v="0"/>
    <s v="Yes"/>
    <s v="good service"/>
    <s v="Positive Feedback"/>
    <n v="20"/>
    <n v="20"/>
    <s v="Yes"/>
    <s v="OK"/>
    <s v="Resolution Time Exists Before Closure"/>
    <s v="Solved Ticket Still Active"/>
    <s v="OK"/>
    <s v="OK"/>
    <m/>
  </r>
  <r>
    <s v="TCK-1028"/>
    <s v="TCK-1028"/>
    <m/>
    <m/>
    <s v="unknown"/>
    <m/>
    <x v="0"/>
    <x v="3"/>
    <s v="Cairo"/>
    <s v="Clinic"/>
    <s v="Alnoor Hospital"/>
    <x v="0"/>
    <s v="Reception"/>
    <x v="2"/>
    <s v="Technical"/>
    <s v="Missing record"/>
    <m/>
    <x v="3"/>
    <s v="2025-02-16"/>
    <s v="YYYY-MM-DD"/>
    <x v="24"/>
    <s v="1h"/>
    <n v="60"/>
    <s v="2h"/>
    <n v="2"/>
    <s v="06/06/2025"/>
    <s v="DD/MM/YYYY"/>
    <d v="2025-06-06T00:00:00"/>
    <x v="3"/>
    <x v="1"/>
    <n v="1"/>
    <x v="0"/>
    <s v="Fatima"/>
    <s v="Duplicate"/>
    <n v="4"/>
    <x v="2"/>
    <s v="Yes"/>
    <m/>
    <m/>
    <n v="10"/>
    <n v="10"/>
    <s v="No"/>
    <s v="Status Mismatch"/>
    <s v="Resolution Time Exists Before Closure"/>
    <s v="Duplicate Ticket Still Active"/>
    <s v="OK"/>
    <s v="OK"/>
    <s v="No"/>
  </r>
  <r>
    <s v="tk_1029"/>
    <s v="TCK-1029"/>
    <m/>
    <m/>
    <n v="39"/>
    <n v="39"/>
    <x v="0"/>
    <x v="1"/>
    <s v="Mosul"/>
    <s v="Pharmacy"/>
    <s v="Al Noor Hosp."/>
    <x v="0"/>
    <s v="Pharmacy"/>
    <x v="2"/>
    <s v="Technical"/>
    <s v="Prescription issue"/>
    <s v="waiting too long"/>
    <x v="1"/>
    <s v="28/05/2025"/>
    <s v="DD/MM/YYYY"/>
    <x v="25"/>
    <s v="45"/>
    <n v="45"/>
    <s v="2h"/>
    <n v="2"/>
    <m/>
    <m/>
    <m/>
    <x v="2"/>
    <x v="2"/>
    <s v="Level 1"/>
    <x v="0"/>
    <s v="Fatima"/>
    <s v="Duplicate"/>
    <s v="bad"/>
    <x v="2"/>
    <s v="No"/>
    <m/>
    <m/>
    <s v="100 USD"/>
    <n v="100"/>
    <s v="No"/>
    <s v="OK"/>
    <s v="Resolution Time Exists Before Closure"/>
    <s v="Duplicate Ticket Still Active"/>
    <s v="OK"/>
    <s v="OK"/>
    <m/>
  </r>
  <r>
    <s v="tk_1030"/>
    <s v="TCK-1030"/>
    <s v="P-199"/>
    <m/>
    <s v="~30"/>
    <n v="30"/>
    <x v="1"/>
    <x v="2"/>
    <s v="Irbid"/>
    <s v="Clinic"/>
    <s v="Al Noor Hosp."/>
    <x v="0"/>
    <s v="Billing"/>
    <x v="3"/>
    <s v="Admin"/>
    <s v="Long wait time"/>
    <s v="الدكتور لم يحضر"/>
    <x v="5"/>
    <s v="2025-02-21"/>
    <s v="YYYY-MM-DD"/>
    <x v="26"/>
    <s v="45"/>
    <n v="45"/>
    <s v="48"/>
    <n v="48"/>
    <s v="09/05/2025"/>
    <s v="DD/MM/YYYY"/>
    <d v="2025-05-09T00:00:00"/>
    <x v="0"/>
    <x v="3"/>
    <n v="2"/>
    <x v="3"/>
    <s v="Maya"/>
    <s v="Solved"/>
    <n v="4"/>
    <x v="2"/>
    <s v="Yes"/>
    <s v="bad experience"/>
    <m/>
    <n v="20"/>
    <n v="20"/>
    <s v="Yes"/>
    <s v="Status Mismatch"/>
    <s v="Resolution Time Exists Before Closure"/>
    <s v="Solved Ticket Still Active"/>
    <s v="OK"/>
    <s v="OK"/>
    <s v="No"/>
  </r>
  <r>
    <s v="1031"/>
    <s v="TCK-1031"/>
    <s v="P-649"/>
    <m/>
    <s v="~30"/>
    <n v="30"/>
    <x v="1"/>
    <x v="3"/>
    <s v="Alexandria"/>
    <s v="Pharmacy"/>
    <s v="Care Clinic"/>
    <x v="2"/>
    <s v="ER"/>
    <x v="0"/>
    <s v="Admin"/>
    <s v="Billing error"/>
    <s v="waiting too long"/>
    <x v="1"/>
    <s v="06-08-25"/>
    <s v="MM-DD-YY"/>
    <x v="27"/>
    <s v="45"/>
    <n v="45"/>
    <s v="48"/>
    <n v="48"/>
    <s v="02-26-25"/>
    <s v="MM-DD-YY"/>
    <d v="2025-02-26T00:00:00"/>
    <x v="1"/>
    <x v="3"/>
    <n v="2"/>
    <x v="3"/>
    <s v="John"/>
    <s v="Solved"/>
    <n v="2"/>
    <x v="0"/>
    <s v="Yes"/>
    <s v="good service"/>
    <s v="Positive Feedback"/>
    <n v="10"/>
    <n v="10"/>
    <s v="No"/>
    <s v="OK"/>
    <s v="OK"/>
    <s v="OK"/>
    <s v="OK"/>
    <s v="OK"/>
    <s v="Yes"/>
  </r>
  <r>
    <s v="1032"/>
    <s v="TCK-1032"/>
    <m/>
    <m/>
    <n v="84"/>
    <n v="84"/>
    <x v="0"/>
    <x v="3"/>
    <s v="Cairo"/>
    <s v="Pharmacy"/>
    <s v="Care Clinic"/>
    <x v="2"/>
    <s v="ER"/>
    <x v="3"/>
    <s v="Inquiry"/>
    <s v="System down"/>
    <s v="need help"/>
    <x v="0"/>
    <s v="2025-04-24"/>
    <s v="YYYY-MM-DD"/>
    <x v="28"/>
    <s v="45"/>
    <n v="45"/>
    <s v="2h"/>
    <n v="2"/>
    <m/>
    <m/>
    <m/>
    <x v="2"/>
    <x v="3"/>
    <n v="2"/>
    <x v="3"/>
    <s v="Lina"/>
    <s v="Solved"/>
    <s v="bad"/>
    <x v="2"/>
    <s v="No"/>
    <s v="الدكتور لم يحضر"/>
    <s v="Doctor Unavailable"/>
    <n v="10"/>
    <n v="10"/>
    <s v="Yes"/>
    <s v="OK"/>
    <s v="Resolution Time Exists Before Closure"/>
    <s v="Solved Ticket Still Active"/>
    <s v="OK"/>
    <s v="OK"/>
    <m/>
  </r>
  <r>
    <s v="TCK-1033"/>
    <s v="TCK-1033"/>
    <s v="P-949"/>
    <s v="V-4538"/>
    <n v="43"/>
    <n v="43"/>
    <x v="0"/>
    <x v="0"/>
    <s v="Beirut"/>
    <s v="Hospital"/>
    <s v="Care Clinic"/>
    <x v="2"/>
    <s v="Pharmacy"/>
    <x v="0"/>
    <s v="Technical"/>
    <s v="Prescription issue"/>
    <s v="need help"/>
    <x v="0"/>
    <s v="2025-02-14"/>
    <s v="YYYY-MM-DD"/>
    <x v="29"/>
    <s v="30 min"/>
    <n v="30"/>
    <s v="5 hours"/>
    <n v="5"/>
    <s v="04/01/2025"/>
    <s v="DD/MM/YYYY"/>
    <d v="2025-01-04T00:00:00"/>
    <x v="1"/>
    <x v="0"/>
    <n v="0"/>
    <x v="1"/>
    <s v="Omar"/>
    <s v="Duplicate"/>
    <n v="1"/>
    <x v="0"/>
    <s v="No"/>
    <s v="bad experience"/>
    <m/>
    <s v="~30"/>
    <n v="30"/>
    <s v="Yes"/>
    <s v="OK"/>
    <s v="OK"/>
    <s v="OK"/>
    <s v="Review"/>
    <s v="OK"/>
    <s v="Yes"/>
  </r>
  <r>
    <s v="tk_1034"/>
    <s v="TCK-1034"/>
    <s v="P-326"/>
    <m/>
    <s v="~30"/>
    <n v="30"/>
    <x v="1"/>
    <x v="0"/>
    <s v="Saida"/>
    <s v="Hospital"/>
    <s v="HealthPlus"/>
    <x v="1"/>
    <s v="Lab"/>
    <x v="2"/>
    <s v="Complaint"/>
    <s v="System down"/>
    <s v="billing not clear"/>
    <x v="6"/>
    <s v="2025-04-24"/>
    <s v="YYYY-MM-DD"/>
    <x v="28"/>
    <s v="30 min"/>
    <n v="30"/>
    <s v="1 day"/>
    <n v="24"/>
    <s v="2025-06-05"/>
    <s v="YYYY-MM-DD"/>
    <d v="2025-06-05T00:00:00"/>
    <x v="4"/>
    <x v="0"/>
    <s v="Level 1"/>
    <x v="0"/>
    <m/>
    <s v="Duplicate"/>
    <n v="4"/>
    <x v="2"/>
    <m/>
    <s v="تأخير في الخدمة"/>
    <s v="Service Delay"/>
    <s v="100 USD"/>
    <n v="100"/>
    <s v="No"/>
    <s v="OK"/>
    <s v="OK"/>
    <s v="OK"/>
    <s v="OK"/>
    <s v="Review"/>
    <s v="No"/>
  </r>
  <r>
    <s v="1035"/>
    <s v="TCK-1035"/>
    <s v="P-562"/>
    <m/>
    <s v="unknown"/>
    <m/>
    <x v="0"/>
    <x v="3"/>
    <s v="Alexandria"/>
    <s v="Hospital"/>
    <s v="Care Clinic"/>
    <x v="2"/>
    <s v="Lab"/>
    <x v="3"/>
    <s v="Medical"/>
    <s v="Prescription issue"/>
    <s v="waiting too long"/>
    <x v="1"/>
    <s v="02-09-25"/>
    <s v="MM-DD-YY"/>
    <x v="30"/>
    <s v="2 hours"/>
    <n v="120"/>
    <s v="2h"/>
    <n v="2"/>
    <s v="2025-01-24"/>
    <s v="YYYY-MM-DD"/>
    <d v="2025-01-24T00:00:00"/>
    <x v="3"/>
    <x v="2"/>
    <n v="2"/>
    <x v="3"/>
    <s v="Omar"/>
    <s v="Solved"/>
    <n v="5"/>
    <x v="2"/>
    <m/>
    <s v="bad experience"/>
    <m/>
    <s v="100 USD"/>
    <n v="100"/>
    <s v="No"/>
    <s v="Status Mismatch"/>
    <s v="Resolution Time Exists Before Closure"/>
    <s v="Solved Ticket Still Active"/>
    <s v="OK"/>
    <s v="OK"/>
    <s v="Yes"/>
  </r>
  <r>
    <s v="tk_1036"/>
    <s v="TCK-1036"/>
    <m/>
    <s v="V-2697"/>
    <s v="~30"/>
    <n v="30"/>
    <x v="0"/>
    <x v="0"/>
    <s v="Saida"/>
    <s v="Clinic"/>
    <s v="Al Noor Hosp."/>
    <x v="0"/>
    <s v="Billing"/>
    <x v="4"/>
    <s v="Medical"/>
    <s v="Billing error"/>
    <m/>
    <x v="3"/>
    <s v="03-13-25"/>
    <s v="MM-DD-YY"/>
    <x v="31"/>
    <s v="1h"/>
    <n v="60"/>
    <s v="-1"/>
    <m/>
    <s v="05-24-25"/>
    <s v="MM-DD-YY"/>
    <d v="2025-05-24T00:00:00"/>
    <x v="1"/>
    <x v="0"/>
    <n v="0"/>
    <x v="1"/>
    <s v="Omar"/>
    <s v="Duplicate"/>
    <s v="good"/>
    <x v="2"/>
    <s v="Yes"/>
    <m/>
    <m/>
    <n v="50"/>
    <n v="50"/>
    <s v="No"/>
    <s v="OK"/>
    <s v="Missing Resolution Time"/>
    <s v="OK"/>
    <s v="Review"/>
    <s v="OK"/>
    <s v="No"/>
  </r>
  <r>
    <s v="TCK-1037"/>
    <s v="TCK-1037"/>
    <s v="P-858"/>
    <s v="V-2503"/>
    <s v="unknown"/>
    <m/>
    <x v="0"/>
    <x v="0"/>
    <s v="Bekaa"/>
    <s v="Mobile Unit"/>
    <s v="Alnoor Hospital"/>
    <x v="0"/>
    <s v="Billing"/>
    <x v="3"/>
    <s v="Medical"/>
    <s v="Wrong appointment"/>
    <s v="الدكتور لم يحضر"/>
    <x v="5"/>
    <s v="2025-06-02"/>
    <s v="YYYY-MM-DD"/>
    <x v="32"/>
    <s v="30 min"/>
    <n v="30"/>
    <s v="5 hours"/>
    <n v="5"/>
    <s v="02-10-25"/>
    <s v="MM-DD-YY"/>
    <d v="2025-02-10T00:00:00"/>
    <x v="1"/>
    <x v="2"/>
    <n v="2"/>
    <x v="3"/>
    <s v="Fatima"/>
    <s v="Dropped"/>
    <n v="4"/>
    <x v="2"/>
    <m/>
    <s v="good service"/>
    <s v="Positive Feedback"/>
    <s v="~30"/>
    <n v="30"/>
    <s v="No"/>
    <s v="OK"/>
    <s v="OK"/>
    <s v="OK"/>
    <s v="OK"/>
    <s v="OK"/>
    <s v="Yes"/>
  </r>
  <r>
    <s v="1038"/>
    <s v="TCK-1038"/>
    <m/>
    <m/>
    <n v="6"/>
    <n v="6"/>
    <x v="0"/>
    <x v="1"/>
    <s v="Baghdad"/>
    <s v="Hospital"/>
    <s v="Al Noor Hosp."/>
    <x v="0"/>
    <s v="Pharmacy"/>
    <x v="3"/>
    <s v="Inquiry"/>
    <s v="Long wait time"/>
    <s v="billing not clear"/>
    <x v="6"/>
    <s v="07/03/2025"/>
    <s v="DD/MM/YYYY"/>
    <x v="33"/>
    <s v="45"/>
    <n v="45"/>
    <s v="2h"/>
    <n v="2"/>
    <m/>
    <m/>
    <m/>
    <x v="4"/>
    <x v="1"/>
    <n v="3"/>
    <x v="2"/>
    <m/>
    <s v="Referred"/>
    <n v="5"/>
    <x v="2"/>
    <m/>
    <s v="good service"/>
    <s v="Positive Feedback"/>
    <n v="50"/>
    <n v="50"/>
    <s v="Yes"/>
    <s v="Missing Resolved Date"/>
    <s v="OK"/>
    <s v="OK"/>
    <s v="OK"/>
    <s v="Review"/>
    <m/>
  </r>
  <r>
    <s v="TCK-1039"/>
    <s v="TCK-1039"/>
    <m/>
    <m/>
    <s v="unknown"/>
    <m/>
    <x v="1"/>
    <x v="3"/>
    <s v="Alexandria"/>
    <s v="Hospital"/>
    <s v="HealthPlus"/>
    <x v="1"/>
    <s v="ER"/>
    <x v="3"/>
    <s v="Inquiry"/>
    <s v="Wrong appointment"/>
    <m/>
    <x v="3"/>
    <s v="04-28-25"/>
    <s v="MM-DD-YY"/>
    <x v="34"/>
    <s v="45"/>
    <n v="45"/>
    <s v="2h"/>
    <n v="2"/>
    <s v="2025-04-22"/>
    <s v="YYYY-MM-DD"/>
    <d v="2025-04-22T00:00:00"/>
    <x v="3"/>
    <x v="3"/>
    <s v="Level 1"/>
    <x v="0"/>
    <s v="Sara"/>
    <s v="Dropped"/>
    <s v="bad"/>
    <x v="2"/>
    <s v="Yes"/>
    <s v="تأخير في الخدمة"/>
    <s v="Service Delay"/>
    <n v="50"/>
    <n v="50"/>
    <s v="Yes"/>
    <s v="Status Mismatch"/>
    <s v="Resolution Time Exists Before Closure"/>
    <s v="Dropped Ticket Still Active"/>
    <s v="OK"/>
    <s v="OK"/>
    <s v="Yes"/>
  </r>
  <r>
    <s v="1040"/>
    <s v="TCK-1040"/>
    <s v="P-459"/>
    <s v="V-4871"/>
    <s v="unknown"/>
    <m/>
    <x v="0"/>
    <x v="1"/>
    <s v="Baghdad"/>
    <s v="Clinic"/>
    <s v="Alnoor Hospital"/>
    <x v="0"/>
    <s v="ER"/>
    <x v="0"/>
    <s v="Admin"/>
    <s v="System down"/>
    <s v="تأخير في الخدمة"/>
    <x v="4"/>
    <s v="05-25-25"/>
    <s v="MM-DD-YY"/>
    <x v="35"/>
    <s v="2 hours"/>
    <n v="120"/>
    <s v="48"/>
    <n v="48"/>
    <m/>
    <m/>
    <m/>
    <x v="0"/>
    <x v="0"/>
    <n v="1"/>
    <x v="0"/>
    <s v="Fatima"/>
    <s v="Solved"/>
    <n v="4"/>
    <x v="2"/>
    <s v="No"/>
    <s v="bad experience"/>
    <m/>
    <n v="50"/>
    <n v="50"/>
    <s v="No"/>
    <s v="OK"/>
    <s v="Resolution Time Exists Before Closure"/>
    <s v="Solved Ticket Still Active"/>
    <s v="OK"/>
    <s v="OK"/>
    <m/>
  </r>
  <r>
    <s v="TCK-1041"/>
    <s v="TCK-1041"/>
    <m/>
    <s v="V-5703"/>
    <n v="83"/>
    <n v="83"/>
    <x v="0"/>
    <x v="0"/>
    <s v="Tripoli"/>
    <s v="Pharmacy"/>
    <s v="HealthPlus"/>
    <x v="1"/>
    <s v="Reception"/>
    <x v="4"/>
    <s v="Complaint"/>
    <s v="System down"/>
    <s v="billing not clear"/>
    <x v="6"/>
    <s v="05-27-25"/>
    <s v="MM-DD-YY"/>
    <x v="4"/>
    <s v="1h"/>
    <n v="60"/>
    <s v="1 day"/>
    <n v="24"/>
    <s v="04/06/2025"/>
    <s v="DD/MM/YYYY"/>
    <d v="2025-06-04T00:00:00"/>
    <x v="2"/>
    <x v="3"/>
    <n v="0"/>
    <x v="1"/>
    <s v="Maya"/>
    <s v="Solved"/>
    <n v="5"/>
    <x v="2"/>
    <s v="No"/>
    <s v="الخدمة سيئة"/>
    <s v="Negative Feedback"/>
    <n v="10"/>
    <n v="10"/>
    <s v="Yes"/>
    <s v="Status Mismatch"/>
    <s v="Resolution Time Exists Before Closure"/>
    <s v="Solved Ticket Still Active"/>
    <s v="Review"/>
    <s v="OK"/>
    <s v="No"/>
  </r>
  <r>
    <s v="1042"/>
    <s v="TCK-1042"/>
    <m/>
    <m/>
    <s v="unknown"/>
    <m/>
    <x v="1"/>
    <x v="3"/>
    <s v="Giza"/>
    <s v="Pharmacy"/>
    <s v="Care Clinic"/>
    <x v="2"/>
    <s v="Billing"/>
    <x v="4"/>
    <s v="Inquiry"/>
    <s v="Prescription issue"/>
    <s v="billing not clear"/>
    <x v="6"/>
    <s v="01-21-25"/>
    <s v="MM-DD-YY"/>
    <x v="36"/>
    <s v="1h"/>
    <n v="60"/>
    <s v="1 day"/>
    <n v="24"/>
    <m/>
    <m/>
    <m/>
    <x v="4"/>
    <x v="2"/>
    <n v="2"/>
    <x v="3"/>
    <m/>
    <s v="Dropped"/>
    <s v="good"/>
    <x v="2"/>
    <s v="Yes"/>
    <m/>
    <m/>
    <n v="20"/>
    <n v="20"/>
    <s v="Yes"/>
    <s v="Missing Resolved Date"/>
    <s v="OK"/>
    <s v="OK"/>
    <s v="OK"/>
    <s v="Review"/>
    <m/>
  </r>
  <r>
    <s v="TCK-1043"/>
    <s v="TCK-1043"/>
    <m/>
    <s v="V-8967"/>
    <n v="29"/>
    <n v="29"/>
    <x v="0"/>
    <x v="3"/>
    <s v="Alexandria"/>
    <s v="Hospital"/>
    <s v="Care Clinic"/>
    <x v="2"/>
    <s v="ER"/>
    <x v="4"/>
    <s v="Technical"/>
    <s v="Missing record"/>
    <s v="waiting too long"/>
    <x v="1"/>
    <s v="2025-05-15"/>
    <s v="YYYY-MM-DD"/>
    <x v="37"/>
    <s v="45"/>
    <n v="45"/>
    <s v="48"/>
    <n v="48"/>
    <m/>
    <m/>
    <m/>
    <x v="4"/>
    <x v="1"/>
    <n v="1"/>
    <x v="0"/>
    <s v="Omar"/>
    <s v="Dropped"/>
    <n v="1"/>
    <x v="0"/>
    <s v="No"/>
    <m/>
    <m/>
    <n v="50"/>
    <n v="50"/>
    <s v="Yes"/>
    <s v="Missing Resolved Date"/>
    <s v="OK"/>
    <s v="OK"/>
    <s v="OK"/>
    <s v="OK"/>
    <m/>
  </r>
  <r>
    <s v="1044"/>
    <s v="TCK-1044"/>
    <m/>
    <m/>
    <s v="~30"/>
    <n v="30"/>
    <x v="0"/>
    <x v="3"/>
    <s v="Alexandria"/>
    <s v="Pharmacy"/>
    <s v="Care Clinic"/>
    <x v="2"/>
    <s v="Lab"/>
    <x v="4"/>
    <s v="Technical"/>
    <s v="System down"/>
    <m/>
    <x v="3"/>
    <s v="2025-02-11"/>
    <s v="YYYY-MM-DD"/>
    <x v="38"/>
    <s v="1h"/>
    <n v="60"/>
    <s v="1 day"/>
    <n v="24"/>
    <m/>
    <m/>
    <m/>
    <x v="0"/>
    <x v="0"/>
    <s v="Level 1"/>
    <x v="0"/>
    <s v="Sara"/>
    <s v="Solved"/>
    <n v="3"/>
    <x v="1"/>
    <s v="Yes"/>
    <s v="bad experience"/>
    <m/>
    <n v="20"/>
    <n v="20"/>
    <s v="No"/>
    <s v="OK"/>
    <s v="Resolution Time Exists Before Closure"/>
    <s v="Solved Ticket Still Active"/>
    <s v="OK"/>
    <s v="OK"/>
    <m/>
  </r>
  <r>
    <s v="1045"/>
    <s v="TCK-1045"/>
    <s v="P-457"/>
    <s v="V-7797"/>
    <s v="~30"/>
    <n v="30"/>
    <x v="1"/>
    <x v="3"/>
    <s v="Alexandria"/>
    <s v="Clinic"/>
    <s v="HealthPlus"/>
    <x v="1"/>
    <s v="ER"/>
    <x v="3"/>
    <s v="Inquiry"/>
    <s v="Billing error"/>
    <m/>
    <x v="3"/>
    <s v="2025-03-23"/>
    <s v="YYYY-MM-DD"/>
    <x v="39"/>
    <s v="45"/>
    <n v="45"/>
    <s v="5 hours"/>
    <n v="5"/>
    <m/>
    <m/>
    <m/>
    <x v="0"/>
    <x v="3"/>
    <n v="1"/>
    <x v="0"/>
    <s v="Fatima"/>
    <s v="Dropped"/>
    <n v="5"/>
    <x v="2"/>
    <s v="Yes"/>
    <s v="bad experience"/>
    <m/>
    <n v="10"/>
    <n v="10"/>
    <s v="Yes"/>
    <s v="OK"/>
    <s v="Resolution Time Exists Before Closure"/>
    <s v="Dropped Ticket Still Active"/>
    <s v="OK"/>
    <s v="OK"/>
    <m/>
  </r>
  <r>
    <s v="1046"/>
    <s v="TCK-1046"/>
    <m/>
    <s v="V-2996"/>
    <s v="unknown"/>
    <m/>
    <x v="0"/>
    <x v="1"/>
    <s v="Baghdad"/>
    <s v="Pharmacy"/>
    <s v="Al Noor Hosp."/>
    <x v="0"/>
    <s v="ER"/>
    <x v="2"/>
    <s v="Technical"/>
    <s v="Wrong appointment"/>
    <s v="الدكتور لم يحضر"/>
    <x v="5"/>
    <s v="01-05-25"/>
    <s v="MM-DD-YY"/>
    <x v="40"/>
    <s v="1h"/>
    <n v="60"/>
    <s v="5 hours"/>
    <n v="5"/>
    <s v="16/03/2025"/>
    <s v="DD/MM/YYYY"/>
    <d v="2025-03-16T00:00:00"/>
    <x v="1"/>
    <x v="0"/>
    <n v="1"/>
    <x v="0"/>
    <s v="John"/>
    <s v="Referred"/>
    <s v="good"/>
    <x v="2"/>
    <s v="Yes"/>
    <s v="good service"/>
    <s v="Positive Feedback"/>
    <s v="100 USD"/>
    <n v="100"/>
    <s v="No"/>
    <s v="OK"/>
    <s v="OK"/>
    <s v="OK"/>
    <s v="OK"/>
    <s v="OK"/>
    <s v="No"/>
  </r>
  <r>
    <s v="1047"/>
    <s v="TCK-1047"/>
    <s v="P-359"/>
    <s v="V-6850"/>
    <n v="45"/>
    <n v="45"/>
    <x v="1"/>
    <x v="0"/>
    <s v="Beirut"/>
    <s v="Mobile Unit"/>
    <s v="Alnoor Hospital"/>
    <x v="0"/>
    <s v="ER"/>
    <x v="3"/>
    <s v="Technical"/>
    <s v="Prescription issue"/>
    <m/>
    <x v="3"/>
    <s v="2025-06-14"/>
    <s v="YYYY-MM-DD"/>
    <x v="41"/>
    <s v="2 hours"/>
    <n v="120"/>
    <s v="-1"/>
    <m/>
    <s v="2025-06-11"/>
    <s v="YYYY-MM-DD"/>
    <d v="2025-06-11T00:00:00"/>
    <x v="2"/>
    <x v="3"/>
    <n v="0"/>
    <x v="1"/>
    <s v="Hassan"/>
    <s v="Referred"/>
    <n v="1"/>
    <x v="0"/>
    <s v="No"/>
    <s v="تأخير في الخدمة"/>
    <s v="Service Delay"/>
    <n v="10"/>
    <n v="10"/>
    <s v="No"/>
    <s v="Status Mismatch"/>
    <s v="OK"/>
    <s v="OK"/>
    <s v="Review"/>
    <s v="OK"/>
    <s v="Yes"/>
  </r>
  <r>
    <s v="TCK-1048"/>
    <s v="TCK-1048"/>
    <s v="P-871"/>
    <m/>
    <s v="~30"/>
    <n v="30"/>
    <x v="1"/>
    <x v="1"/>
    <s v="Mosul"/>
    <s v="Mobile Unit"/>
    <s v="Al Noor Hosp."/>
    <x v="0"/>
    <s v="Billing"/>
    <x v="2"/>
    <s v="Admin"/>
    <s v="Missing record"/>
    <s v="الخدمة سيئة"/>
    <x v="2"/>
    <s v="23/04/2025"/>
    <s v="DD/MM/YYYY"/>
    <x v="42"/>
    <s v="45"/>
    <n v="45"/>
    <s v="5 hours"/>
    <n v="5"/>
    <m/>
    <m/>
    <m/>
    <x v="0"/>
    <x v="0"/>
    <n v="0"/>
    <x v="1"/>
    <s v="John"/>
    <s v="Solved"/>
    <n v="4"/>
    <x v="2"/>
    <m/>
    <m/>
    <m/>
    <n v="20"/>
    <n v="20"/>
    <s v="No"/>
    <s v="OK"/>
    <s v="Resolution Time Exists Before Closure"/>
    <s v="Solved Ticket Still Active"/>
    <s v="Review"/>
    <s v="OK"/>
    <m/>
  </r>
  <r>
    <s v="1049"/>
    <s v="TCK-1049"/>
    <m/>
    <m/>
    <s v="unknown"/>
    <m/>
    <x v="1"/>
    <x v="1"/>
    <s v="Baghdad"/>
    <s v="Mobile Unit"/>
    <s v="HealthPlus"/>
    <x v="1"/>
    <s v="Billing"/>
    <x v="1"/>
    <s v="Complaint"/>
    <s v="Missing record"/>
    <s v="billing not clear"/>
    <x v="6"/>
    <s v="13/06/2025"/>
    <s v="DD/MM/YYYY"/>
    <x v="43"/>
    <s v="45"/>
    <n v="45"/>
    <s v="48"/>
    <n v="48"/>
    <s v="2025-06-23"/>
    <s v="YYYY-MM-DD"/>
    <d v="2025-06-23T00:00:00"/>
    <x v="4"/>
    <x v="3"/>
    <n v="0"/>
    <x v="1"/>
    <s v="Omar"/>
    <s v="Solved"/>
    <n v="2"/>
    <x v="0"/>
    <s v="Yes"/>
    <m/>
    <m/>
    <n v="50"/>
    <n v="50"/>
    <s v="No"/>
    <s v="OK"/>
    <s v="OK"/>
    <s v="OK"/>
    <s v="Review"/>
    <s v="OK"/>
    <s v="No"/>
  </r>
  <r>
    <s v="TCK-1050"/>
    <s v="TCK-1050"/>
    <s v="P-687"/>
    <m/>
    <s v="unknown"/>
    <m/>
    <x v="1"/>
    <x v="0"/>
    <s v="Bekaa"/>
    <s v="Clinic"/>
    <s v="Al Noor Hosp."/>
    <x v="0"/>
    <s v="ER"/>
    <x v="0"/>
    <s v="Admin"/>
    <s v="Wrong appointment"/>
    <s v="billing not clear"/>
    <x v="6"/>
    <s v="04-10-25"/>
    <s v="MM-DD-YY"/>
    <x v="44"/>
    <s v="30 min"/>
    <n v="30"/>
    <s v="1 day"/>
    <n v="24"/>
    <m/>
    <m/>
    <m/>
    <x v="4"/>
    <x v="0"/>
    <n v="3"/>
    <x v="2"/>
    <s v="Lina"/>
    <s v="Solved"/>
    <n v="2"/>
    <x v="0"/>
    <s v="Yes"/>
    <s v="مشكلة في الفاتورة"/>
    <s v="Billing Issue"/>
    <s v="~30"/>
    <n v="30"/>
    <s v="Yes"/>
    <s v="Missing Resolved Date"/>
    <s v="OK"/>
    <s v="OK"/>
    <s v="OK"/>
    <s v="OK"/>
    <m/>
  </r>
  <r>
    <s v="1051"/>
    <s v="TCK-1051"/>
    <s v="P-971"/>
    <m/>
    <n v="66"/>
    <n v="66"/>
    <x v="1"/>
    <x v="3"/>
    <s v="Cairo"/>
    <s v="Clinic"/>
    <s v="Alnoor Hospital"/>
    <x v="0"/>
    <s v="Pharmacy"/>
    <x v="2"/>
    <s v="Complaint"/>
    <s v="Prescription issue"/>
    <s v="billing not clear"/>
    <x v="6"/>
    <s v="05-22-25"/>
    <s v="MM-DD-YY"/>
    <x v="45"/>
    <s v="45"/>
    <n v="45"/>
    <s v="-1"/>
    <m/>
    <s v="2025-05-22"/>
    <s v="YYYY-MM-DD"/>
    <d v="2025-05-22T00:00:00"/>
    <x v="2"/>
    <x v="0"/>
    <n v="3"/>
    <x v="2"/>
    <s v="Fatima"/>
    <s v="Dropped"/>
    <s v="bad"/>
    <x v="2"/>
    <s v="No"/>
    <m/>
    <m/>
    <s v="100 USD"/>
    <n v="100"/>
    <s v="Yes"/>
    <s v="Status Mismatch"/>
    <s v="OK"/>
    <s v="Dropped Ticket Still Active"/>
    <s v="OK"/>
    <s v="OK"/>
    <s v="No"/>
  </r>
  <r>
    <s v="TCK-1052"/>
    <s v="TCK-1052"/>
    <s v="P-999"/>
    <m/>
    <n v="65"/>
    <n v="65"/>
    <x v="1"/>
    <x v="2"/>
    <s v="Zarqa"/>
    <s v="Clinic"/>
    <s v="Care Clinic"/>
    <x v="2"/>
    <s v="Pharmacy"/>
    <x v="0"/>
    <s v="Medical"/>
    <s v="Missing record"/>
    <m/>
    <x v="3"/>
    <s v="27/02/2025"/>
    <s v="DD/MM/YYYY"/>
    <x v="46"/>
    <s v="45"/>
    <n v="45"/>
    <s v="2h"/>
    <n v="2"/>
    <m/>
    <m/>
    <m/>
    <x v="4"/>
    <x v="0"/>
    <s v="Level 1"/>
    <x v="0"/>
    <m/>
    <s v="Solved"/>
    <n v="5"/>
    <x v="2"/>
    <s v="No"/>
    <m/>
    <m/>
    <s v="100 USD"/>
    <n v="100"/>
    <s v="Yes"/>
    <s v="Missing Resolved Date"/>
    <s v="OK"/>
    <s v="OK"/>
    <s v="OK"/>
    <s v="Review"/>
    <m/>
  </r>
  <r>
    <s v="TCK-1053"/>
    <s v="TCK-1053"/>
    <m/>
    <m/>
    <s v="~30"/>
    <n v="30"/>
    <x v="1"/>
    <x v="2"/>
    <s v="Irbid"/>
    <s v="Pharmacy"/>
    <s v="Care Clinic"/>
    <x v="2"/>
    <s v="Billing"/>
    <x v="2"/>
    <s v="Inquiry"/>
    <s v="Missing record"/>
    <s v="مشكلة في الفاتورة"/>
    <x v="6"/>
    <s v="14/04/2025"/>
    <s v="DD/MM/YYYY"/>
    <x v="47"/>
    <s v="2 hours"/>
    <n v="120"/>
    <s v="2h"/>
    <n v="2"/>
    <s v="2025-06-26"/>
    <s v="YYYY-MM-DD"/>
    <d v="2025-06-26T00:00:00"/>
    <x v="3"/>
    <x v="3"/>
    <n v="3"/>
    <x v="2"/>
    <s v="Fatima"/>
    <s v="Referred"/>
    <n v="3"/>
    <x v="1"/>
    <m/>
    <s v="good service"/>
    <s v="Positive Feedback"/>
    <n v="20"/>
    <n v="20"/>
    <s v="No"/>
    <s v="Status Mismatch"/>
    <s v="Resolution Time Exists Before Closure"/>
    <s v="OK"/>
    <s v="OK"/>
    <s v="OK"/>
    <s v="No"/>
  </r>
  <r>
    <s v="tk_1054"/>
    <s v="TCK-1054"/>
    <s v="P-675"/>
    <s v="V-6228"/>
    <n v="60"/>
    <n v="60"/>
    <x v="1"/>
    <x v="1"/>
    <s v="Mosul"/>
    <s v="Pharmacy"/>
    <s v="Alnoor Hospital"/>
    <x v="0"/>
    <s v="Pharmacy"/>
    <x v="1"/>
    <s v="Complaint"/>
    <s v="Prescription issue"/>
    <m/>
    <x v="3"/>
    <s v="04-09-25"/>
    <s v="MM-DD-YY"/>
    <x v="48"/>
    <s v="2 hours"/>
    <n v="120"/>
    <s v="5 hours"/>
    <n v="5"/>
    <m/>
    <m/>
    <m/>
    <x v="4"/>
    <x v="1"/>
    <n v="3"/>
    <x v="2"/>
    <m/>
    <s v="Dropped"/>
    <n v="4"/>
    <x v="2"/>
    <s v="Yes"/>
    <m/>
    <m/>
    <s v="~30"/>
    <n v="30"/>
    <s v="Yes"/>
    <s v="Missing Resolved Date"/>
    <s v="OK"/>
    <s v="OK"/>
    <s v="OK"/>
    <s v="Review"/>
    <m/>
  </r>
  <r>
    <s v="TCK-1055"/>
    <s v="TCK-1055"/>
    <m/>
    <m/>
    <s v="~30"/>
    <n v="30"/>
    <x v="1"/>
    <x v="0"/>
    <s v="Saida"/>
    <s v="Hospital"/>
    <s v="HealthPlus"/>
    <x v="1"/>
    <s v="Pharmacy"/>
    <x v="3"/>
    <s v="Medical"/>
    <s v="System down"/>
    <s v="need help"/>
    <x v="0"/>
    <s v="2025-04-04"/>
    <s v="YYYY-MM-DD"/>
    <x v="49"/>
    <s v="2 hours"/>
    <n v="120"/>
    <s v="2h"/>
    <n v="2"/>
    <s v="05-26-25"/>
    <s v="MM-DD-YY"/>
    <d v="2025-05-26T00:00:00"/>
    <x v="0"/>
    <x v="0"/>
    <n v="0"/>
    <x v="1"/>
    <s v="John"/>
    <s v="Dropped"/>
    <s v="bad"/>
    <x v="2"/>
    <m/>
    <m/>
    <m/>
    <n v="50"/>
    <n v="50"/>
    <s v="Yes"/>
    <s v="Status Mismatch"/>
    <s v="Resolution Time Exists Before Closure"/>
    <s v="Dropped Ticket Still Active"/>
    <s v="Review"/>
    <s v="OK"/>
    <s v="No"/>
  </r>
  <r>
    <s v="TCK-1056"/>
    <s v="TCK-1056"/>
    <m/>
    <s v="V-9193"/>
    <n v="6"/>
    <n v="6"/>
    <x v="0"/>
    <x v="2"/>
    <s v="Amman"/>
    <s v="Mobile Unit"/>
    <s v="HealthPlus"/>
    <x v="1"/>
    <s v="Reception"/>
    <x v="2"/>
    <s v="Inquiry"/>
    <s v="Wrong appointment"/>
    <s v="billing not clear"/>
    <x v="6"/>
    <s v="2025-05-12"/>
    <s v="YYYY-MM-DD"/>
    <x v="50"/>
    <s v="45"/>
    <n v="45"/>
    <s v="48"/>
    <n v="48"/>
    <m/>
    <m/>
    <m/>
    <x v="1"/>
    <x v="0"/>
    <s v="Level 1"/>
    <x v="0"/>
    <s v="Maya"/>
    <s v="Dropped"/>
    <s v="good"/>
    <x v="2"/>
    <m/>
    <m/>
    <m/>
    <n v="50"/>
    <n v="50"/>
    <s v="No"/>
    <s v="Missing Resolved Date"/>
    <s v="OK"/>
    <s v="OK"/>
    <s v="OK"/>
    <s v="OK"/>
    <m/>
  </r>
  <r>
    <s v="tk_1057"/>
    <s v="TCK-1057"/>
    <s v="P-993"/>
    <m/>
    <s v="~30"/>
    <n v="30"/>
    <x v="0"/>
    <x v="0"/>
    <s v="Tripoli"/>
    <s v="Clinic"/>
    <s v="Al Noor Hosp."/>
    <x v="0"/>
    <s v="Reception"/>
    <x v="2"/>
    <s v="Inquiry"/>
    <s v="Wrong appointment"/>
    <s v="waiting too long"/>
    <x v="1"/>
    <s v="06-11-25"/>
    <s v="MM-DD-YY"/>
    <x v="51"/>
    <s v="2 hours"/>
    <n v="120"/>
    <s v="5 hours"/>
    <n v="5"/>
    <s v="2025-06-24"/>
    <s v="YYYY-MM-DD"/>
    <d v="2025-06-24T00:00:00"/>
    <x v="1"/>
    <x v="2"/>
    <n v="1"/>
    <x v="0"/>
    <s v="Ali"/>
    <s v="Dropped"/>
    <n v="3"/>
    <x v="1"/>
    <s v="No"/>
    <m/>
    <m/>
    <n v="20"/>
    <n v="20"/>
    <s v="No"/>
    <s v="OK"/>
    <s v="OK"/>
    <s v="OK"/>
    <s v="OK"/>
    <s v="OK"/>
    <s v="No"/>
  </r>
  <r>
    <s v="tk_1058"/>
    <s v="TCK-1058"/>
    <m/>
    <m/>
    <n v="41"/>
    <n v="41"/>
    <x v="0"/>
    <x v="2"/>
    <s v="Zarqa"/>
    <s v="Mobile Unit"/>
    <s v="Care Clinic"/>
    <x v="2"/>
    <s v="Billing"/>
    <x v="4"/>
    <s v="Admin"/>
    <s v="Long wait time"/>
    <s v="waiting too long"/>
    <x v="1"/>
    <s v="05/03/2025"/>
    <s v="DD/MM/YYYY"/>
    <x v="13"/>
    <s v="45"/>
    <n v="45"/>
    <s v="5 hours"/>
    <n v="5"/>
    <s v="18/03/2025"/>
    <s v="DD/MM/YYYY"/>
    <d v="2025-03-18T00:00:00"/>
    <x v="1"/>
    <x v="3"/>
    <n v="2"/>
    <x v="3"/>
    <s v="Fatima"/>
    <s v="Duplicate"/>
    <n v="5"/>
    <x v="2"/>
    <s v="Yes"/>
    <s v="bad experience"/>
    <m/>
    <n v="50"/>
    <n v="50"/>
    <s v="Yes"/>
    <s v="OK"/>
    <s v="OK"/>
    <s v="OK"/>
    <s v="OK"/>
    <s v="OK"/>
    <s v="No"/>
  </r>
  <r>
    <s v="1059"/>
    <s v="TCK-1059"/>
    <s v="P-831"/>
    <m/>
    <s v="unknown"/>
    <m/>
    <x v="0"/>
    <x v="3"/>
    <s v="Giza"/>
    <s v="Clinic"/>
    <s v="Alnoor Hospital"/>
    <x v="0"/>
    <s v="Reception"/>
    <x v="3"/>
    <s v="Technical"/>
    <s v="Missing record"/>
    <s v="need help"/>
    <x v="0"/>
    <s v="2025-03-11"/>
    <s v="YYYY-MM-DD"/>
    <x v="52"/>
    <s v="30 min"/>
    <n v="30"/>
    <s v="48"/>
    <n v="48"/>
    <s v="2025-05-31"/>
    <s v="YYYY-MM-DD"/>
    <d v="2025-05-31T00:00:00"/>
    <x v="2"/>
    <x v="1"/>
    <n v="1"/>
    <x v="0"/>
    <s v="Ali"/>
    <s v="Solved"/>
    <n v="4"/>
    <x v="2"/>
    <s v="Yes"/>
    <s v="good service"/>
    <s v="Positive Feedback"/>
    <s v="~30"/>
    <n v="30"/>
    <s v="Yes"/>
    <s v="Status Mismatch"/>
    <s v="Resolution Time Exists Before Closure"/>
    <s v="Solved Ticket Still Active"/>
    <s v="OK"/>
    <s v="OK"/>
    <s v="No"/>
  </r>
  <r>
    <s v="tk_1060"/>
    <s v="TCK-1060"/>
    <m/>
    <m/>
    <n v="83"/>
    <n v="83"/>
    <x v="1"/>
    <x v="2"/>
    <s v="Amman"/>
    <s v="Clinic"/>
    <s v="Al Noor Hosp."/>
    <x v="0"/>
    <s v="Pharmacy"/>
    <x v="2"/>
    <s v="Inquiry"/>
    <s v="Billing error"/>
    <m/>
    <x v="3"/>
    <s v="12/04/2025"/>
    <s v="DD/MM/YYYY"/>
    <x v="23"/>
    <s v="1h"/>
    <n v="60"/>
    <s v="1 day"/>
    <n v="24"/>
    <m/>
    <m/>
    <m/>
    <x v="1"/>
    <x v="2"/>
    <n v="2"/>
    <x v="3"/>
    <s v="Hassan"/>
    <s v="Dropped"/>
    <s v="good"/>
    <x v="2"/>
    <m/>
    <s v="الخدمة سيئة"/>
    <s v="Negative Feedback"/>
    <s v="100 USD"/>
    <n v="100"/>
    <s v="No"/>
    <s v="Missing Resolved Date"/>
    <s v="OK"/>
    <s v="OK"/>
    <s v="OK"/>
    <s v="OK"/>
    <m/>
  </r>
  <r>
    <s v="1061"/>
    <s v="TCK-1061"/>
    <m/>
    <s v="V-5215"/>
    <s v="~30"/>
    <n v="30"/>
    <x v="1"/>
    <x v="2"/>
    <s v="Irbid"/>
    <s v="Mobile Unit"/>
    <s v="Alnoor Hospital"/>
    <x v="0"/>
    <s v="Pharmacy"/>
    <x v="4"/>
    <s v="Admin"/>
    <s v="System down"/>
    <s v="billing not clear"/>
    <x v="6"/>
    <s v="12/05/2025"/>
    <s v="DD/MM/YYYY"/>
    <x v="50"/>
    <s v="30 min"/>
    <n v="30"/>
    <s v="-1"/>
    <m/>
    <s v="2025-06-21"/>
    <s v="YYYY-MM-DD"/>
    <d v="2025-06-21T00:00:00"/>
    <x v="4"/>
    <x v="3"/>
    <n v="2"/>
    <x v="3"/>
    <s v="Lina"/>
    <s v="Solved"/>
    <n v="3"/>
    <x v="1"/>
    <s v="No"/>
    <s v="good service"/>
    <s v="Positive Feedback"/>
    <n v="20"/>
    <n v="20"/>
    <s v="No"/>
    <s v="OK"/>
    <s v="Missing Resolution Time"/>
    <s v="OK"/>
    <s v="OK"/>
    <s v="OK"/>
    <s v="No"/>
  </r>
  <r>
    <s v="tk_1062"/>
    <s v="TCK-1062"/>
    <s v="P-468"/>
    <s v="V-2017"/>
    <s v="unknown"/>
    <m/>
    <x v="0"/>
    <x v="1"/>
    <s v="Basra"/>
    <s v="Pharmacy"/>
    <s v="Care Clinic"/>
    <x v="2"/>
    <s v="ER"/>
    <x v="3"/>
    <s v="Medical"/>
    <s v="Wrong appointment"/>
    <s v="مشكلة في الفاتورة"/>
    <x v="6"/>
    <s v="2025-02-26"/>
    <s v="YYYY-MM-DD"/>
    <x v="0"/>
    <s v="1h"/>
    <n v="60"/>
    <s v="-1"/>
    <m/>
    <m/>
    <m/>
    <m/>
    <x v="3"/>
    <x v="3"/>
    <s v="Level 1"/>
    <x v="0"/>
    <s v="Lina"/>
    <s v="Referred"/>
    <s v="good"/>
    <x v="2"/>
    <m/>
    <m/>
    <m/>
    <n v="10"/>
    <n v="10"/>
    <s v="No"/>
    <s v="OK"/>
    <s v="OK"/>
    <s v="OK"/>
    <s v="OK"/>
    <s v="OK"/>
    <m/>
  </r>
  <r>
    <s v="TCK-1063"/>
    <s v="TCK-1063"/>
    <m/>
    <s v="V-2904"/>
    <s v="unknown"/>
    <m/>
    <x v="1"/>
    <x v="1"/>
    <s v="Baghdad"/>
    <s v="Pharmacy"/>
    <s v="Al Noor Hosp."/>
    <x v="0"/>
    <s v="Lab"/>
    <x v="0"/>
    <s v="Technical"/>
    <s v="System down"/>
    <s v="waiting too long"/>
    <x v="1"/>
    <s v="04-27-25"/>
    <s v="MM-DD-YY"/>
    <x v="1"/>
    <s v="30 min"/>
    <n v="30"/>
    <s v="48"/>
    <n v="48"/>
    <m/>
    <m/>
    <m/>
    <x v="1"/>
    <x v="2"/>
    <n v="3"/>
    <x v="2"/>
    <s v="Hassan"/>
    <s v="Solved"/>
    <s v="good"/>
    <x v="2"/>
    <s v="No"/>
    <s v="bad experience"/>
    <m/>
    <s v="100 USD"/>
    <n v="100"/>
    <s v="Yes"/>
    <s v="Missing Resolved Date"/>
    <s v="OK"/>
    <s v="OK"/>
    <s v="Review"/>
    <s v="OK"/>
    <m/>
  </r>
  <r>
    <s v="1064"/>
    <s v="TCK-1064"/>
    <m/>
    <s v="V-7698"/>
    <s v="~30"/>
    <n v="30"/>
    <x v="0"/>
    <x v="0"/>
    <s v="Saida"/>
    <s v="Mobile Unit"/>
    <s v="HealthPlus"/>
    <x v="1"/>
    <s v="Lab"/>
    <x v="2"/>
    <s v="Admin"/>
    <s v="Billing error"/>
    <s v="waiting too long"/>
    <x v="1"/>
    <s v="06-24-25"/>
    <s v="MM-DD-YY"/>
    <x v="53"/>
    <s v="1h"/>
    <n v="60"/>
    <s v="1 day"/>
    <n v="24"/>
    <m/>
    <m/>
    <m/>
    <x v="1"/>
    <x v="1"/>
    <n v="1"/>
    <x v="0"/>
    <s v="Ali"/>
    <s v="Solved"/>
    <n v="3"/>
    <x v="1"/>
    <s v="No"/>
    <s v="good service"/>
    <s v="Positive Feedback"/>
    <s v="100 USD"/>
    <n v="100"/>
    <s v="No"/>
    <s v="Missing Resolved Date"/>
    <s v="OK"/>
    <s v="OK"/>
    <s v="OK"/>
    <s v="OK"/>
    <m/>
  </r>
  <r>
    <s v="1065"/>
    <s v="TCK-1065"/>
    <s v="P-293"/>
    <m/>
    <n v="79"/>
    <n v="79"/>
    <x v="0"/>
    <x v="3"/>
    <s v="Cairo"/>
    <s v="Clinic"/>
    <s v="Al Noor Hosp."/>
    <x v="0"/>
    <s v="ER"/>
    <x v="4"/>
    <s v="Complaint"/>
    <s v="System down"/>
    <m/>
    <x v="3"/>
    <s v="06-03-25"/>
    <s v="MM-DD-YY"/>
    <x v="54"/>
    <s v="30 min"/>
    <n v="30"/>
    <s v="5 hours"/>
    <n v="5"/>
    <m/>
    <m/>
    <m/>
    <x v="4"/>
    <x v="1"/>
    <n v="0"/>
    <x v="1"/>
    <s v="Omar"/>
    <s v="Duplicate"/>
    <n v="2"/>
    <x v="0"/>
    <m/>
    <s v="bad experience"/>
    <m/>
    <n v="50"/>
    <n v="50"/>
    <s v="No"/>
    <s v="Missing Resolved Date"/>
    <s v="OK"/>
    <s v="OK"/>
    <s v="OK"/>
    <s v="OK"/>
    <m/>
  </r>
  <r>
    <s v="1066"/>
    <s v="TCK-1066"/>
    <s v="P-381"/>
    <m/>
    <s v="unknown"/>
    <m/>
    <x v="1"/>
    <x v="2"/>
    <s v="Zarqa"/>
    <s v="Mobile Unit"/>
    <s v="HealthPlus"/>
    <x v="1"/>
    <s v="Reception"/>
    <x v="3"/>
    <s v="Admin"/>
    <s v="System down"/>
    <s v="الدكتور لم يحضر"/>
    <x v="5"/>
    <s v="08/02/2025"/>
    <s v="DD/MM/YYYY"/>
    <x v="55"/>
    <s v="2 hours"/>
    <n v="120"/>
    <s v="5 hours"/>
    <n v="5"/>
    <s v="18/05/2025"/>
    <s v="DD/MM/YYYY"/>
    <d v="2025-05-18T00:00:00"/>
    <x v="0"/>
    <x v="1"/>
    <n v="2"/>
    <x v="3"/>
    <s v="Omar"/>
    <s v="Dropped"/>
    <n v="1"/>
    <x v="0"/>
    <m/>
    <s v="الدكتور لم يحضر"/>
    <s v="Doctor Unavailable"/>
    <s v="~30"/>
    <n v="30"/>
    <s v="No"/>
    <s v="Status Mismatch"/>
    <s v="Resolution Time Exists Before Closure"/>
    <s v="Dropped Ticket Still Active"/>
    <s v="OK"/>
    <s v="OK"/>
    <s v="No"/>
  </r>
  <r>
    <s v="tk_1067"/>
    <s v="TCK-1067"/>
    <m/>
    <s v="V-7079"/>
    <s v="~30"/>
    <n v="30"/>
    <x v="0"/>
    <x v="2"/>
    <s v="Zarqa"/>
    <s v="Hospital"/>
    <s v="Care Clinic"/>
    <x v="2"/>
    <s v="Lab"/>
    <x v="4"/>
    <s v="Technical"/>
    <s v="Billing error"/>
    <s v="billing not clear"/>
    <x v="6"/>
    <s v="2025-01-19"/>
    <s v="YYYY-MM-DD"/>
    <x v="56"/>
    <s v="1h"/>
    <n v="60"/>
    <s v="-1"/>
    <m/>
    <m/>
    <m/>
    <m/>
    <x v="2"/>
    <x v="1"/>
    <n v="1"/>
    <x v="0"/>
    <s v="Sara"/>
    <s v="Dropped"/>
    <n v="2"/>
    <x v="0"/>
    <m/>
    <m/>
    <m/>
    <n v="20"/>
    <n v="20"/>
    <s v="No"/>
    <s v="OK"/>
    <s v="OK"/>
    <s v="Dropped Ticket Still Active"/>
    <s v="OK"/>
    <s v="OK"/>
    <m/>
  </r>
  <r>
    <s v="tk_1068"/>
    <s v="TCK-1068"/>
    <m/>
    <m/>
    <s v="~30"/>
    <n v="30"/>
    <x v="0"/>
    <x v="2"/>
    <s v="Irbid"/>
    <s v="Pharmacy"/>
    <s v="Al Noor Hosp."/>
    <x v="0"/>
    <s v="Lab"/>
    <x v="3"/>
    <s v="Inquiry"/>
    <s v="Prescription issue"/>
    <s v="billing not clear"/>
    <x v="6"/>
    <s v="22/03/2025"/>
    <s v="DD/MM/YYYY"/>
    <x v="57"/>
    <s v="30 min"/>
    <n v="30"/>
    <s v="48"/>
    <n v="48"/>
    <s v="02-26-25"/>
    <s v="MM-DD-YY"/>
    <d v="2025-02-26T00:00:00"/>
    <x v="2"/>
    <x v="0"/>
    <s v="Level 1"/>
    <x v="0"/>
    <s v="John"/>
    <s v="Duplicate"/>
    <n v="2"/>
    <x v="0"/>
    <s v="No"/>
    <s v="الخدمة سيئة"/>
    <s v="Negative Feedback"/>
    <n v="50"/>
    <n v="50"/>
    <s v="Yes"/>
    <s v="Status Mismatch"/>
    <s v="Resolution Time Exists Before Closure"/>
    <s v="Duplicate Ticket Still Active"/>
    <s v="OK"/>
    <s v="OK"/>
    <s v="Yes"/>
  </r>
  <r>
    <s v="1069"/>
    <s v="TCK-1069"/>
    <m/>
    <s v="V-8550"/>
    <n v="46"/>
    <n v="46"/>
    <x v="0"/>
    <x v="3"/>
    <s v="Alexandria"/>
    <s v="Pharmacy"/>
    <s v="Alnoor Hospital"/>
    <x v="0"/>
    <s v="Reception"/>
    <x v="1"/>
    <s v="Technical"/>
    <s v="Billing error"/>
    <m/>
    <x v="3"/>
    <s v="01-20-25"/>
    <s v="MM-DD-YY"/>
    <x v="58"/>
    <s v="30 min"/>
    <n v="30"/>
    <s v="2h"/>
    <n v="2"/>
    <s v="2025-04-16"/>
    <s v="YYYY-MM-DD"/>
    <d v="2025-04-16T00:00:00"/>
    <x v="2"/>
    <x v="1"/>
    <n v="0"/>
    <x v="1"/>
    <s v="Lina"/>
    <s v="Dropped"/>
    <n v="3"/>
    <x v="1"/>
    <s v="Yes"/>
    <m/>
    <m/>
    <s v="100 USD"/>
    <n v="100"/>
    <s v="No"/>
    <s v="Status Mismatch"/>
    <s v="Resolution Time Exists Before Closure"/>
    <s v="Dropped Ticket Still Active"/>
    <s v="OK"/>
    <s v="OK"/>
    <s v="No"/>
  </r>
  <r>
    <s v="TCK-1070"/>
    <s v="TCK-1070"/>
    <m/>
    <m/>
    <s v="~30"/>
    <n v="30"/>
    <x v="0"/>
    <x v="3"/>
    <s v="Cairo"/>
    <s v="Clinic"/>
    <s v="Al Noor Hosp."/>
    <x v="0"/>
    <s v="ER"/>
    <x v="4"/>
    <s v="Inquiry"/>
    <s v="Long wait time"/>
    <s v="تأخير في الخدمة"/>
    <x v="4"/>
    <s v="02-19-25"/>
    <s v="MM-DD-YY"/>
    <x v="11"/>
    <s v="45"/>
    <n v="45"/>
    <s v="1 day"/>
    <n v="24"/>
    <s v="10/03/2025"/>
    <s v="DD/MM/YYYY"/>
    <d v="2025-03-10T00:00:00"/>
    <x v="0"/>
    <x v="3"/>
    <n v="3"/>
    <x v="2"/>
    <s v="Lina"/>
    <s v="Referred"/>
    <n v="3"/>
    <x v="1"/>
    <s v="Yes"/>
    <s v="good service"/>
    <s v="Positive Feedback"/>
    <n v="10"/>
    <n v="10"/>
    <s v="Yes"/>
    <s v="Status Mismatch"/>
    <s v="Resolution Time Exists Before Closure"/>
    <s v="OK"/>
    <s v="OK"/>
    <s v="OK"/>
    <s v="No"/>
  </r>
  <r>
    <s v="tk_1071"/>
    <s v="TCK-1071"/>
    <s v="P-109"/>
    <m/>
    <s v="~30"/>
    <n v="30"/>
    <x v="1"/>
    <x v="3"/>
    <s v="Giza"/>
    <s v="Hospital"/>
    <s v="Al Noor Hosp."/>
    <x v="0"/>
    <s v="Pharmacy"/>
    <x v="0"/>
    <s v="Technical"/>
    <s v="System down"/>
    <s v="الخدمة سيئة"/>
    <x v="2"/>
    <s v="2025-03-11"/>
    <s v="YYYY-MM-DD"/>
    <x v="52"/>
    <s v="30 min"/>
    <n v="30"/>
    <s v="1 day"/>
    <n v="24"/>
    <s v="05-20-25"/>
    <s v="MM-DD-YY"/>
    <d v="2025-05-20T00:00:00"/>
    <x v="4"/>
    <x v="0"/>
    <n v="0"/>
    <x v="1"/>
    <s v="Lina"/>
    <s v="Referred"/>
    <s v="bad"/>
    <x v="2"/>
    <s v="No"/>
    <s v="good service"/>
    <s v="Positive Feedback"/>
    <n v="10"/>
    <n v="10"/>
    <s v="No"/>
    <s v="OK"/>
    <s v="OK"/>
    <s v="OK"/>
    <s v="Review"/>
    <s v="OK"/>
    <s v="No"/>
  </r>
  <r>
    <s v="1072"/>
    <s v="TCK-1072"/>
    <s v="P-873"/>
    <m/>
    <n v="7"/>
    <n v="7"/>
    <x v="0"/>
    <x v="2"/>
    <s v="Irbid"/>
    <s v="Clinic"/>
    <s v="Al Noor Hosp."/>
    <x v="0"/>
    <s v="Billing"/>
    <x v="4"/>
    <s v="Technical"/>
    <s v="Wrong appointment"/>
    <s v="الدكتور لم يحضر"/>
    <x v="5"/>
    <s v="12/04/2025"/>
    <s v="DD/MM/YYYY"/>
    <x v="23"/>
    <s v="30 min"/>
    <n v="30"/>
    <s v="1 day"/>
    <n v="24"/>
    <s v="26/04/2025"/>
    <s v="DD/MM/YYYY"/>
    <d v="2025-04-26T00:00:00"/>
    <x v="0"/>
    <x v="3"/>
    <n v="3"/>
    <x v="2"/>
    <s v="Omar"/>
    <s v="Dropped"/>
    <n v="1"/>
    <x v="0"/>
    <m/>
    <m/>
    <m/>
    <n v="50"/>
    <n v="50"/>
    <s v="Yes"/>
    <s v="Status Mismatch"/>
    <s v="Resolution Time Exists Before Closure"/>
    <s v="Dropped Ticket Still Active"/>
    <s v="OK"/>
    <s v="OK"/>
    <s v="No"/>
  </r>
  <r>
    <s v="tk_1073"/>
    <s v="TCK-1073"/>
    <m/>
    <s v="V-6909"/>
    <n v="12"/>
    <n v="12"/>
    <x v="1"/>
    <x v="0"/>
    <s v="Beirut"/>
    <s v="Pharmacy"/>
    <s v="Care Clinic"/>
    <x v="2"/>
    <s v="Billing"/>
    <x v="1"/>
    <s v="Inquiry"/>
    <s v="Billing error"/>
    <s v="need help"/>
    <x v="0"/>
    <s v="17/02/2025"/>
    <s v="DD/MM/YYYY"/>
    <x v="59"/>
    <s v="2 hours"/>
    <n v="120"/>
    <s v="48"/>
    <n v="48"/>
    <m/>
    <m/>
    <m/>
    <x v="2"/>
    <x v="2"/>
    <n v="0"/>
    <x v="1"/>
    <s v="Maya"/>
    <s v="Solved"/>
    <n v="5"/>
    <x v="2"/>
    <m/>
    <s v="bad experience"/>
    <m/>
    <n v="50"/>
    <n v="50"/>
    <s v="No"/>
    <s v="OK"/>
    <s v="Resolution Time Exists Before Closure"/>
    <s v="Solved Ticket Still Active"/>
    <s v="OK"/>
    <s v="OK"/>
    <m/>
  </r>
  <r>
    <s v="tk_1074"/>
    <s v="TCK-1074"/>
    <s v="P-633"/>
    <s v="V-7237"/>
    <s v="unknown"/>
    <m/>
    <x v="1"/>
    <x v="0"/>
    <s v="Tripoli"/>
    <s v="Mobile Unit"/>
    <s v="HealthPlus"/>
    <x v="1"/>
    <s v="Pharmacy"/>
    <x v="1"/>
    <s v="Inquiry"/>
    <s v="System down"/>
    <m/>
    <x v="3"/>
    <s v="12/03/2025"/>
    <s v="DD/MM/YYYY"/>
    <x v="60"/>
    <s v="45"/>
    <n v="45"/>
    <s v="-1"/>
    <m/>
    <m/>
    <m/>
    <m/>
    <x v="4"/>
    <x v="3"/>
    <s v="Level 1"/>
    <x v="0"/>
    <s v="Lina"/>
    <s v="Dropped"/>
    <n v="1"/>
    <x v="0"/>
    <s v="No"/>
    <s v="bad experience"/>
    <m/>
    <n v="50"/>
    <n v="50"/>
    <s v="Yes"/>
    <s v="Missing Resolved Date"/>
    <s v="Missing Resolution Time"/>
    <s v="OK"/>
    <s v="OK"/>
    <s v="OK"/>
    <m/>
  </r>
  <r>
    <s v="1075"/>
    <s v="TCK-1075"/>
    <s v="P-935"/>
    <m/>
    <s v="~30"/>
    <n v="30"/>
    <x v="0"/>
    <x v="3"/>
    <s v="Giza"/>
    <s v="Pharmacy"/>
    <s v="Care Clinic"/>
    <x v="2"/>
    <s v="Pharmacy"/>
    <x v="2"/>
    <s v="Medical"/>
    <s v="Prescription issue"/>
    <s v="billing not clear"/>
    <x v="6"/>
    <s v="06-27-25"/>
    <s v="MM-DD-YY"/>
    <x v="61"/>
    <s v="2 hours"/>
    <n v="120"/>
    <s v="48"/>
    <n v="48"/>
    <m/>
    <m/>
    <m/>
    <x v="0"/>
    <x v="3"/>
    <n v="2"/>
    <x v="3"/>
    <s v="Sara"/>
    <s v="Referred"/>
    <n v="5"/>
    <x v="2"/>
    <m/>
    <m/>
    <m/>
    <n v="20"/>
    <n v="20"/>
    <s v="Yes"/>
    <s v="OK"/>
    <s v="Resolution Time Exists Before Closure"/>
    <s v="OK"/>
    <s v="OK"/>
    <s v="OK"/>
    <m/>
  </r>
  <r>
    <s v="1076"/>
    <s v="TCK-1076"/>
    <m/>
    <m/>
    <s v="unknown"/>
    <m/>
    <x v="0"/>
    <x v="3"/>
    <s v="Alexandria"/>
    <s v="Pharmacy"/>
    <s v="HealthPlus"/>
    <x v="1"/>
    <s v="ER"/>
    <x v="2"/>
    <s v="Technical"/>
    <s v="System down"/>
    <m/>
    <x v="3"/>
    <s v="30/05/2025"/>
    <s v="DD/MM/YYYY"/>
    <x v="62"/>
    <s v="2 hours"/>
    <n v="120"/>
    <s v="48"/>
    <n v="48"/>
    <s v="10/01/2025"/>
    <s v="DD/MM/YYYY"/>
    <d v="2025-01-10T00:00:00"/>
    <x v="2"/>
    <x v="1"/>
    <n v="2"/>
    <x v="3"/>
    <s v="Omar"/>
    <s v="Solved"/>
    <n v="5"/>
    <x v="2"/>
    <s v="No"/>
    <s v="good service"/>
    <s v="Positive Feedback"/>
    <n v="50"/>
    <n v="50"/>
    <s v="No"/>
    <s v="Status Mismatch"/>
    <s v="Resolution Time Exists Before Closure"/>
    <s v="Solved Ticket Still Active"/>
    <s v="OK"/>
    <s v="OK"/>
    <s v="Yes"/>
  </r>
  <r>
    <s v="1077"/>
    <s v="TCK-1077"/>
    <m/>
    <s v="V-8586"/>
    <n v="45"/>
    <n v="45"/>
    <x v="0"/>
    <x v="0"/>
    <s v="Beirut"/>
    <s v="Hospital"/>
    <s v="Care Clinic"/>
    <x v="2"/>
    <s v="Lab"/>
    <x v="1"/>
    <s v="Complaint"/>
    <s v="Missing record"/>
    <s v="billing not clear"/>
    <x v="6"/>
    <s v="06/02/2025"/>
    <s v="DD/MM/YYYY"/>
    <x v="63"/>
    <s v="45"/>
    <n v="45"/>
    <s v="1 day"/>
    <n v="24"/>
    <m/>
    <m/>
    <m/>
    <x v="0"/>
    <x v="3"/>
    <n v="0"/>
    <x v="1"/>
    <s v="Fatima"/>
    <s v="Dropped"/>
    <n v="3"/>
    <x v="1"/>
    <s v="Yes"/>
    <s v="bad experience"/>
    <m/>
    <n v="50"/>
    <n v="50"/>
    <s v="Yes"/>
    <s v="OK"/>
    <s v="Resolution Time Exists Before Closure"/>
    <s v="Dropped Ticket Still Active"/>
    <s v="Review"/>
    <s v="OK"/>
    <m/>
  </r>
  <r>
    <s v="tk_1078"/>
    <s v="TCK-1078"/>
    <s v="P-278"/>
    <m/>
    <n v="60"/>
    <n v="60"/>
    <x v="0"/>
    <x v="0"/>
    <s v="Beirut"/>
    <s v="Clinic"/>
    <s v="Alnoor Hospital"/>
    <x v="0"/>
    <s v="Lab"/>
    <x v="2"/>
    <s v="Complaint"/>
    <s v="Missing record"/>
    <s v="waiting too long"/>
    <x v="1"/>
    <s v="2025-06-07"/>
    <s v="YYYY-MM-DD"/>
    <x v="64"/>
    <s v="2 hours"/>
    <n v="120"/>
    <s v="48"/>
    <n v="48"/>
    <s v="20/04/2025"/>
    <s v="DD/MM/YYYY"/>
    <d v="2025-04-20T00:00:00"/>
    <x v="1"/>
    <x v="1"/>
    <n v="1"/>
    <x v="0"/>
    <s v="Hassan"/>
    <s v="Solved"/>
    <n v="5"/>
    <x v="2"/>
    <s v="Yes"/>
    <s v="bad experience"/>
    <m/>
    <s v="100 USD"/>
    <n v="100"/>
    <s v="Yes"/>
    <s v="OK"/>
    <s v="OK"/>
    <s v="OK"/>
    <s v="OK"/>
    <s v="OK"/>
    <s v="Yes"/>
  </r>
  <r>
    <s v="tk_1079"/>
    <s v="TCK-1079"/>
    <m/>
    <m/>
    <s v="unknown"/>
    <m/>
    <x v="0"/>
    <x v="1"/>
    <s v="Basra"/>
    <s v="Pharmacy"/>
    <s v="Al Noor Hosp."/>
    <x v="0"/>
    <s v="Billing"/>
    <x v="3"/>
    <s v="Admin"/>
    <s v="Wrong appointment"/>
    <m/>
    <x v="3"/>
    <s v="02-14-25"/>
    <s v="MM-DD-YY"/>
    <x v="29"/>
    <s v="45"/>
    <n v="45"/>
    <s v="48"/>
    <n v="48"/>
    <s v="2025-06-01"/>
    <s v="YYYY-MM-DD"/>
    <d v="2025-06-01T00:00:00"/>
    <x v="0"/>
    <x v="2"/>
    <n v="1"/>
    <x v="0"/>
    <s v="Hassan"/>
    <s v="Solved"/>
    <n v="2"/>
    <x v="0"/>
    <s v="Yes"/>
    <m/>
    <m/>
    <n v="20"/>
    <n v="20"/>
    <s v="No"/>
    <s v="Status Mismatch"/>
    <s v="Resolution Time Exists Before Closure"/>
    <s v="Solved Ticket Still Active"/>
    <s v="OK"/>
    <s v="OK"/>
    <s v="No"/>
  </r>
  <r>
    <s v="TCK-1080"/>
    <s v="TCK-1080"/>
    <s v="P-598"/>
    <m/>
    <n v="37"/>
    <n v="37"/>
    <x v="0"/>
    <x v="3"/>
    <s v="Alexandria"/>
    <s v="Mobile Unit"/>
    <s v="HealthPlus"/>
    <x v="1"/>
    <s v="Reception"/>
    <x v="1"/>
    <s v="Medical"/>
    <s v="Billing error"/>
    <s v="الدكتور لم يحضر"/>
    <x v="5"/>
    <s v="2025-05-05"/>
    <s v="YYYY-MM-DD"/>
    <x v="65"/>
    <s v="1h"/>
    <n v="60"/>
    <s v="-1"/>
    <m/>
    <m/>
    <m/>
    <m/>
    <x v="3"/>
    <x v="3"/>
    <n v="3"/>
    <x v="2"/>
    <s v="Fatima"/>
    <s v="Dropped"/>
    <n v="2"/>
    <x v="0"/>
    <s v="Yes"/>
    <s v="الخدمة سيئة"/>
    <s v="Negative Feedback"/>
    <s v="100 USD"/>
    <n v="100"/>
    <s v="Yes"/>
    <s v="OK"/>
    <s v="OK"/>
    <s v="Dropped Ticket Still Active"/>
    <s v="OK"/>
    <s v="OK"/>
    <m/>
  </r>
  <r>
    <s v="TCK-1081"/>
    <s v="TCK-1081"/>
    <m/>
    <s v="V-9115"/>
    <n v="74"/>
    <n v="74"/>
    <x v="1"/>
    <x v="2"/>
    <s v="Zarqa"/>
    <s v="Mobile Unit"/>
    <s v="Al Noor Hosp."/>
    <x v="0"/>
    <s v="Lab"/>
    <x v="4"/>
    <s v="Inquiry"/>
    <s v="System down"/>
    <s v="billing not clear"/>
    <x v="6"/>
    <s v="01-27-25"/>
    <s v="MM-DD-YY"/>
    <x v="66"/>
    <s v="1h"/>
    <n v="60"/>
    <s v="1 day"/>
    <n v="24"/>
    <m/>
    <m/>
    <m/>
    <x v="0"/>
    <x v="2"/>
    <n v="3"/>
    <x v="2"/>
    <s v="Sara"/>
    <s v="Referred"/>
    <n v="2"/>
    <x v="0"/>
    <m/>
    <m/>
    <m/>
    <n v="50"/>
    <n v="50"/>
    <s v="No"/>
    <s v="OK"/>
    <s v="Resolution Time Exists Before Closure"/>
    <s v="OK"/>
    <s v="Review"/>
    <s v="OK"/>
    <m/>
  </r>
  <r>
    <s v="tk_1082"/>
    <s v="TCK-1082"/>
    <m/>
    <s v="V-9827"/>
    <s v="~30"/>
    <n v="30"/>
    <x v="1"/>
    <x v="2"/>
    <s v="Irbid"/>
    <s v="Mobile Unit"/>
    <s v="Care Clinic"/>
    <x v="2"/>
    <s v="Reception"/>
    <x v="1"/>
    <s v="Inquiry"/>
    <s v="System down"/>
    <s v="need help"/>
    <x v="0"/>
    <s v="16/01/2025"/>
    <s v="DD/MM/YYYY"/>
    <x v="67"/>
    <s v="1h"/>
    <n v="60"/>
    <s v="5 hours"/>
    <n v="5"/>
    <m/>
    <m/>
    <m/>
    <x v="0"/>
    <x v="1"/>
    <n v="3"/>
    <x v="2"/>
    <s v="Fatima"/>
    <s v="Referred"/>
    <n v="5"/>
    <x v="2"/>
    <s v="Yes"/>
    <s v="good service"/>
    <s v="Positive Feedback"/>
    <s v="~30"/>
    <n v="30"/>
    <s v="No"/>
    <s v="OK"/>
    <s v="Resolution Time Exists Before Closure"/>
    <s v="OK"/>
    <s v="OK"/>
    <s v="OK"/>
    <m/>
  </r>
  <r>
    <s v="1083"/>
    <s v="TCK-1083"/>
    <m/>
    <s v="V-1040"/>
    <s v="~30"/>
    <n v="30"/>
    <x v="1"/>
    <x v="3"/>
    <s v="Cairo"/>
    <s v="Hospital"/>
    <s v="HealthPlus"/>
    <x v="1"/>
    <s v="Pharmacy"/>
    <x v="2"/>
    <s v="Inquiry"/>
    <s v="System down"/>
    <m/>
    <x v="3"/>
    <s v="10/03/2025"/>
    <s v="DD/MM/YYYY"/>
    <x v="68"/>
    <s v="45"/>
    <n v="45"/>
    <s v="1 day"/>
    <n v="24"/>
    <s v="05-21-25"/>
    <s v="MM-DD-YY"/>
    <d v="2025-05-21T00:00:00"/>
    <x v="1"/>
    <x v="3"/>
    <n v="2"/>
    <x v="3"/>
    <s v="Ali"/>
    <s v="Solved"/>
    <n v="1"/>
    <x v="0"/>
    <s v="No"/>
    <m/>
    <m/>
    <n v="10"/>
    <n v="10"/>
    <s v="Yes"/>
    <s v="OK"/>
    <s v="OK"/>
    <s v="OK"/>
    <s v="OK"/>
    <s v="OK"/>
    <s v="No"/>
  </r>
  <r>
    <s v="tk_1084"/>
    <s v="TCK-1084"/>
    <m/>
    <m/>
    <s v="~30"/>
    <n v="30"/>
    <x v="1"/>
    <x v="2"/>
    <s v="Zarqa"/>
    <s v="Mobile Unit"/>
    <s v="Al Noor Hosp."/>
    <x v="0"/>
    <s v="Billing"/>
    <x v="0"/>
    <s v="Complaint"/>
    <s v="System down"/>
    <s v="waiting too long"/>
    <x v="1"/>
    <s v="10/06/2025"/>
    <s v="DD/MM/YYYY"/>
    <x v="69"/>
    <s v="1h"/>
    <n v="60"/>
    <s v="-1"/>
    <m/>
    <s v="2025-06-17"/>
    <s v="YYYY-MM-DD"/>
    <d v="2025-06-17T00:00:00"/>
    <x v="2"/>
    <x v="1"/>
    <n v="3"/>
    <x v="2"/>
    <s v="Sara"/>
    <s v="Referred"/>
    <n v="5"/>
    <x v="2"/>
    <s v="No"/>
    <s v="bad experience"/>
    <m/>
    <s v="100 USD"/>
    <n v="100"/>
    <s v="No"/>
    <s v="Status Mismatch"/>
    <s v="OK"/>
    <s v="OK"/>
    <s v="OK"/>
    <s v="OK"/>
    <s v="No"/>
  </r>
  <r>
    <s v="1085"/>
    <s v="TCK-1085"/>
    <s v="P-172"/>
    <s v="V-7276"/>
    <n v="14"/>
    <n v="14"/>
    <x v="1"/>
    <x v="0"/>
    <s v="Beirut"/>
    <s v="Mobile Unit"/>
    <s v="Care Clinic"/>
    <x v="2"/>
    <s v="Pharmacy"/>
    <x v="2"/>
    <s v="Inquiry"/>
    <s v="Missing record"/>
    <s v="waiting too long"/>
    <x v="1"/>
    <s v="2025-06-23"/>
    <s v="YYYY-MM-DD"/>
    <x v="70"/>
    <s v="30 min"/>
    <n v="30"/>
    <s v="48"/>
    <n v="48"/>
    <s v="2025-05-25"/>
    <s v="YYYY-MM-DD"/>
    <d v="2025-05-25T00:00:00"/>
    <x v="3"/>
    <x v="0"/>
    <n v="1"/>
    <x v="0"/>
    <s v="Omar"/>
    <s v="Dropped"/>
    <n v="5"/>
    <x v="2"/>
    <s v="No"/>
    <s v="bad experience"/>
    <m/>
    <n v="20"/>
    <n v="20"/>
    <s v="Yes"/>
    <s v="Status Mismatch"/>
    <s v="Resolution Time Exists Before Closure"/>
    <s v="Dropped Ticket Still Active"/>
    <s v="OK"/>
    <s v="OK"/>
    <s v="Yes"/>
  </r>
  <r>
    <s v="1086"/>
    <s v="TCK-1086"/>
    <s v="P-422"/>
    <m/>
    <n v="83"/>
    <n v="83"/>
    <x v="0"/>
    <x v="0"/>
    <s v="Bekaa"/>
    <s v="Mobile Unit"/>
    <s v="Al Noor Hosp."/>
    <x v="0"/>
    <s v="Billing"/>
    <x v="0"/>
    <s v="Technical"/>
    <s v="Wrong appointment"/>
    <s v="تأخير في الخدمة"/>
    <x v="4"/>
    <s v="2025-05-11"/>
    <s v="YYYY-MM-DD"/>
    <x v="71"/>
    <s v="2 hours"/>
    <n v="120"/>
    <s v="1 day"/>
    <n v="24"/>
    <s v="2025-06-15"/>
    <s v="YYYY-MM-DD"/>
    <d v="2025-06-15T00:00:00"/>
    <x v="3"/>
    <x v="3"/>
    <n v="0"/>
    <x v="1"/>
    <s v="Lina"/>
    <s v="Dropped"/>
    <s v="good"/>
    <x v="2"/>
    <m/>
    <m/>
    <m/>
    <n v="10"/>
    <n v="10"/>
    <s v="Yes"/>
    <s v="Status Mismatch"/>
    <s v="Resolution Time Exists Before Closure"/>
    <s v="Dropped Ticket Still Active"/>
    <s v="Review"/>
    <s v="OK"/>
    <s v="No"/>
  </r>
  <r>
    <s v="tk_1087"/>
    <s v="TCK-1087"/>
    <s v="P-799"/>
    <s v="V-8717"/>
    <s v="~30"/>
    <n v="30"/>
    <x v="1"/>
    <x v="1"/>
    <s v="Basra"/>
    <s v="Hospital"/>
    <s v="Care Clinic"/>
    <x v="2"/>
    <s v="Pharmacy"/>
    <x v="1"/>
    <s v="Complaint"/>
    <s v="System down"/>
    <m/>
    <x v="3"/>
    <s v="10/05/2025"/>
    <s v="DD/MM/YYYY"/>
    <x v="72"/>
    <s v="2 hours"/>
    <n v="120"/>
    <s v="-1"/>
    <m/>
    <s v="29/06/2025"/>
    <s v="DD/MM/YYYY"/>
    <d v="2025-06-29T00:00:00"/>
    <x v="1"/>
    <x v="1"/>
    <n v="2"/>
    <x v="3"/>
    <s v="Sara"/>
    <s v="Duplicate"/>
    <n v="1"/>
    <x v="0"/>
    <m/>
    <m/>
    <m/>
    <n v="20"/>
    <n v="20"/>
    <s v="Yes"/>
    <s v="OK"/>
    <s v="Missing Resolution Time"/>
    <s v="OK"/>
    <s v="OK"/>
    <s v="OK"/>
    <s v="No"/>
  </r>
  <r>
    <s v="TCK-1088"/>
    <s v="TCK-1088"/>
    <s v="P-350"/>
    <s v="V-8118"/>
    <s v="~30"/>
    <n v="30"/>
    <x v="0"/>
    <x v="1"/>
    <s v="Basra"/>
    <s v="Hospital"/>
    <s v="Care Clinic"/>
    <x v="2"/>
    <s v="Pharmacy"/>
    <x v="1"/>
    <s v="Complaint"/>
    <s v="Missing record"/>
    <s v="billing not clear"/>
    <x v="6"/>
    <s v="02-05-25"/>
    <s v="MM-DD-YY"/>
    <x v="2"/>
    <s v="30 min"/>
    <n v="30"/>
    <s v="5 hours"/>
    <n v="5"/>
    <m/>
    <m/>
    <m/>
    <x v="4"/>
    <x v="0"/>
    <n v="1"/>
    <x v="0"/>
    <s v="Hassan"/>
    <s v="Solved"/>
    <s v="bad"/>
    <x v="2"/>
    <s v="Yes"/>
    <s v="bad experience"/>
    <m/>
    <n v="50"/>
    <n v="50"/>
    <s v="No"/>
    <s v="Missing Resolved Date"/>
    <s v="OK"/>
    <s v="OK"/>
    <s v="OK"/>
    <s v="OK"/>
    <m/>
  </r>
  <r>
    <s v="1089"/>
    <s v="TCK-1089"/>
    <m/>
    <m/>
    <n v="73"/>
    <n v="73"/>
    <x v="1"/>
    <x v="1"/>
    <s v="Mosul"/>
    <s v="Clinic"/>
    <s v="Care Clinic"/>
    <x v="2"/>
    <s v="ER"/>
    <x v="4"/>
    <s v="Complaint"/>
    <s v="Long wait time"/>
    <s v="billing not clear"/>
    <x v="6"/>
    <s v="2025-05-11"/>
    <s v="YYYY-MM-DD"/>
    <x v="71"/>
    <s v="30 min"/>
    <n v="30"/>
    <s v="2h"/>
    <n v="2"/>
    <m/>
    <m/>
    <m/>
    <x v="0"/>
    <x v="3"/>
    <n v="1"/>
    <x v="0"/>
    <s v="Omar"/>
    <s v="Solved"/>
    <n v="5"/>
    <x v="2"/>
    <s v="No"/>
    <s v="تأخير في الخدمة"/>
    <s v="Service Delay"/>
    <n v="20"/>
    <n v="20"/>
    <s v="No"/>
    <s v="OK"/>
    <s v="Resolution Time Exists Before Closure"/>
    <s v="Solved Ticket Still Active"/>
    <s v="OK"/>
    <s v="OK"/>
    <m/>
  </r>
  <r>
    <s v="TCK-1090"/>
    <s v="TCK-1090"/>
    <s v="P-614"/>
    <s v="V-3938"/>
    <n v="67"/>
    <n v="67"/>
    <x v="0"/>
    <x v="2"/>
    <s v="Zarqa"/>
    <s v="Hospital"/>
    <s v="HealthPlus"/>
    <x v="1"/>
    <s v="Billing"/>
    <x v="3"/>
    <s v="Medical"/>
    <s v="Billing error"/>
    <s v="billing not clear"/>
    <x v="6"/>
    <s v="22/05/2025"/>
    <s v="DD/MM/YYYY"/>
    <x v="45"/>
    <s v="30 min"/>
    <n v="30"/>
    <s v="1 day"/>
    <n v="24"/>
    <m/>
    <m/>
    <m/>
    <x v="1"/>
    <x v="1"/>
    <n v="3"/>
    <x v="2"/>
    <s v="Maya"/>
    <s v="Dropped"/>
    <s v="bad"/>
    <x v="2"/>
    <s v="No"/>
    <m/>
    <m/>
    <s v="100 USD"/>
    <n v="100"/>
    <s v="Yes"/>
    <s v="Missing Resolved Date"/>
    <s v="OK"/>
    <s v="OK"/>
    <s v="OK"/>
    <s v="OK"/>
    <m/>
  </r>
  <r>
    <s v="tk_1091"/>
    <s v="TCK-1091"/>
    <s v="P-959"/>
    <s v="V-6488"/>
    <s v="unknown"/>
    <m/>
    <x v="1"/>
    <x v="2"/>
    <s v="Amman"/>
    <s v="Hospital"/>
    <s v="Alnoor Hospital"/>
    <x v="0"/>
    <s v="Reception"/>
    <x v="0"/>
    <s v="Admin"/>
    <s v="System down"/>
    <s v="waiting too long"/>
    <x v="1"/>
    <s v="2025-01-16"/>
    <s v="YYYY-MM-DD"/>
    <x v="67"/>
    <s v="45"/>
    <n v="45"/>
    <s v="2h"/>
    <n v="2"/>
    <m/>
    <m/>
    <m/>
    <x v="1"/>
    <x v="0"/>
    <n v="3"/>
    <x v="2"/>
    <s v="Sara"/>
    <s v="Solved"/>
    <n v="5"/>
    <x v="2"/>
    <s v="No"/>
    <m/>
    <m/>
    <s v="~30"/>
    <n v="30"/>
    <s v="Yes"/>
    <s v="Missing Resolved Date"/>
    <s v="OK"/>
    <s v="OK"/>
    <s v="OK"/>
    <s v="OK"/>
    <m/>
  </r>
  <r>
    <s v="1092"/>
    <s v="TCK-1092"/>
    <m/>
    <m/>
    <s v="unknown"/>
    <m/>
    <x v="0"/>
    <x v="0"/>
    <s v="Saida"/>
    <s v="Hospital"/>
    <s v="Alnoor Hospital"/>
    <x v="0"/>
    <s v="Pharmacy"/>
    <x v="4"/>
    <s v="Complaint"/>
    <s v="Long wait time"/>
    <s v="need help"/>
    <x v="0"/>
    <s v="2025-01-28"/>
    <s v="YYYY-MM-DD"/>
    <x v="73"/>
    <s v="2 hours"/>
    <n v="120"/>
    <s v="-1"/>
    <m/>
    <s v="22/03/2025"/>
    <s v="DD/MM/YYYY"/>
    <d v="2025-03-22T00:00:00"/>
    <x v="1"/>
    <x v="0"/>
    <n v="1"/>
    <x v="0"/>
    <s v="Fatima"/>
    <s v="Duplicate"/>
    <n v="4"/>
    <x v="2"/>
    <s v="Yes"/>
    <m/>
    <m/>
    <n v="10"/>
    <n v="10"/>
    <s v="Yes"/>
    <s v="OK"/>
    <s v="Missing Resolution Time"/>
    <s v="OK"/>
    <s v="OK"/>
    <s v="OK"/>
    <s v="No"/>
  </r>
  <r>
    <s v="1093"/>
    <s v="TCK-1093"/>
    <s v="P-251"/>
    <m/>
    <s v="~30"/>
    <n v="30"/>
    <x v="1"/>
    <x v="2"/>
    <s v="Irbid"/>
    <s v="Mobile Unit"/>
    <s v="Care Clinic"/>
    <x v="2"/>
    <s v="Pharmacy"/>
    <x v="1"/>
    <s v="Admin"/>
    <s v="System down"/>
    <s v="مشكلة في الفاتورة"/>
    <x v="6"/>
    <s v="05-23-25"/>
    <s v="MM-DD-YY"/>
    <x v="74"/>
    <s v="1h"/>
    <n v="60"/>
    <s v="2h"/>
    <n v="2"/>
    <s v="2025-04-29"/>
    <s v="YYYY-MM-DD"/>
    <d v="2025-04-29T00:00:00"/>
    <x v="2"/>
    <x v="2"/>
    <n v="0"/>
    <x v="1"/>
    <s v="Lina"/>
    <s v="Referred"/>
    <n v="2"/>
    <x v="0"/>
    <s v="No"/>
    <s v="bad experience"/>
    <m/>
    <n v="50"/>
    <n v="50"/>
    <s v="Yes"/>
    <s v="Status Mismatch"/>
    <s v="Resolution Time Exists Before Closure"/>
    <s v="OK"/>
    <s v="OK"/>
    <s v="OK"/>
    <s v="Yes"/>
  </r>
  <r>
    <s v="TCK-1094"/>
    <s v="TCK-1094"/>
    <m/>
    <s v="V-3007"/>
    <n v="60"/>
    <n v="60"/>
    <x v="0"/>
    <x v="1"/>
    <s v="Baghdad"/>
    <s v="Pharmacy"/>
    <s v="HealthPlus"/>
    <x v="1"/>
    <s v="Lab"/>
    <x v="1"/>
    <s v="Admin"/>
    <s v="Missing record"/>
    <s v="waiting too long"/>
    <x v="1"/>
    <s v="2025-04-20"/>
    <s v="YYYY-MM-DD"/>
    <x v="75"/>
    <s v="45"/>
    <n v="45"/>
    <s v="5 hours"/>
    <n v="5"/>
    <m/>
    <m/>
    <m/>
    <x v="3"/>
    <x v="1"/>
    <n v="0"/>
    <x v="1"/>
    <s v="Lina"/>
    <s v="Duplicate"/>
    <n v="4"/>
    <x v="2"/>
    <s v="No"/>
    <s v="الدكتور لم يحضر"/>
    <s v="Doctor Unavailable"/>
    <s v="100 USD"/>
    <n v="100"/>
    <s v="No"/>
    <s v="OK"/>
    <s v="Resolution Time Exists Before Closure"/>
    <s v="Duplicate Ticket Still Active"/>
    <s v="OK"/>
    <s v="OK"/>
    <m/>
  </r>
  <r>
    <s v="TCK-1095"/>
    <s v="TCK-1095"/>
    <s v="P-758"/>
    <s v="V-9907"/>
    <s v="~30"/>
    <n v="30"/>
    <x v="1"/>
    <x v="0"/>
    <s v="Beirut"/>
    <s v="Pharmacy"/>
    <s v="HealthPlus"/>
    <x v="1"/>
    <s v="Billing"/>
    <x v="4"/>
    <s v="Technical"/>
    <s v="Prescription issue"/>
    <m/>
    <x v="3"/>
    <s v="10/04/2025"/>
    <s v="DD/MM/YYYY"/>
    <x v="44"/>
    <s v="1h"/>
    <n v="60"/>
    <s v="2h"/>
    <n v="2"/>
    <s v="03-23-25"/>
    <s v="MM-DD-YY"/>
    <d v="2025-03-23T00:00:00"/>
    <x v="2"/>
    <x v="0"/>
    <n v="0"/>
    <x v="1"/>
    <s v="Fatima"/>
    <s v="Duplicate"/>
    <s v="bad"/>
    <x v="2"/>
    <m/>
    <s v="الدكتور لم يحضر"/>
    <s v="Doctor Unavailable"/>
    <n v="20"/>
    <n v="20"/>
    <s v="Yes"/>
    <s v="Status Mismatch"/>
    <s v="Resolution Time Exists Before Closure"/>
    <s v="Duplicate Ticket Still Active"/>
    <s v="Review"/>
    <s v="OK"/>
    <s v="Yes"/>
  </r>
  <r>
    <s v="tk_1096"/>
    <s v="TCK-1096"/>
    <m/>
    <s v="V-6813"/>
    <n v="23"/>
    <n v="23"/>
    <x v="0"/>
    <x v="0"/>
    <s v="Bekaa"/>
    <s v="Mobile Unit"/>
    <s v="Care Clinic"/>
    <x v="2"/>
    <s v="Reception"/>
    <x v="1"/>
    <s v="Medical"/>
    <s v="Wrong appointment"/>
    <s v="billing not clear"/>
    <x v="6"/>
    <s v="2025-05-25"/>
    <s v="YYYY-MM-DD"/>
    <x v="35"/>
    <s v="1h"/>
    <n v="60"/>
    <s v="-1"/>
    <m/>
    <s v="19/05/2025"/>
    <s v="DD/MM/YYYY"/>
    <d v="2025-05-19T00:00:00"/>
    <x v="3"/>
    <x v="2"/>
    <n v="0"/>
    <x v="1"/>
    <s v="Ali"/>
    <s v="Referred"/>
    <n v="5"/>
    <x v="2"/>
    <s v="No"/>
    <s v="bad experience"/>
    <m/>
    <n v="10"/>
    <n v="10"/>
    <s v="No"/>
    <s v="Status Mismatch"/>
    <s v="OK"/>
    <s v="OK"/>
    <s v="OK"/>
    <s v="OK"/>
    <s v="Yes"/>
  </r>
  <r>
    <s v="1097"/>
    <s v="TCK-1097"/>
    <s v="P-160"/>
    <s v="V-3420"/>
    <s v="~30"/>
    <n v="30"/>
    <x v="1"/>
    <x v="0"/>
    <s v="Tripoli"/>
    <s v="Hospital"/>
    <s v="Care Clinic"/>
    <x v="2"/>
    <s v="Lab"/>
    <x v="4"/>
    <s v="Complaint"/>
    <s v="Prescription issue"/>
    <s v="need help"/>
    <x v="0"/>
    <s v="19/03/2025"/>
    <s v="DD/MM/YYYY"/>
    <x v="76"/>
    <s v="1h"/>
    <n v="60"/>
    <s v="5 hours"/>
    <n v="5"/>
    <m/>
    <m/>
    <m/>
    <x v="1"/>
    <x v="0"/>
    <n v="1"/>
    <x v="0"/>
    <m/>
    <s v="Duplicate"/>
    <n v="2"/>
    <x v="0"/>
    <m/>
    <s v="bad experience"/>
    <m/>
    <n v="20"/>
    <n v="20"/>
    <s v="No"/>
    <s v="Missing Resolved Date"/>
    <s v="OK"/>
    <s v="OK"/>
    <s v="OK"/>
    <s v="Review"/>
    <m/>
  </r>
  <r>
    <s v="tk_1098"/>
    <s v="TCK-1098"/>
    <m/>
    <s v="V-1530"/>
    <s v="unknown"/>
    <m/>
    <x v="0"/>
    <x v="1"/>
    <s v="Mosul"/>
    <s v="Clinic"/>
    <s v="Al Noor Hosp."/>
    <x v="0"/>
    <s v="Lab"/>
    <x v="0"/>
    <s v="Medical"/>
    <s v="Missing record"/>
    <s v="need help"/>
    <x v="0"/>
    <s v="2025-01-20"/>
    <s v="YYYY-MM-DD"/>
    <x v="58"/>
    <s v="45"/>
    <n v="45"/>
    <s v="1 day"/>
    <n v="24"/>
    <s v="02-12-25"/>
    <s v="MM-DD-YY"/>
    <d v="2025-02-12T00:00:00"/>
    <x v="0"/>
    <x v="0"/>
    <n v="3"/>
    <x v="2"/>
    <s v="Ali"/>
    <s v="Duplicate"/>
    <n v="2"/>
    <x v="0"/>
    <s v="No"/>
    <s v="good service"/>
    <s v="Positive Feedback"/>
    <n v="10"/>
    <n v="10"/>
    <s v="No"/>
    <s v="Status Mismatch"/>
    <s v="Resolution Time Exists Before Closure"/>
    <s v="Duplicate Ticket Still Active"/>
    <s v="OK"/>
    <s v="OK"/>
    <s v="No"/>
  </r>
  <r>
    <s v="tk_1099"/>
    <s v="TCK-1099"/>
    <s v="P-529"/>
    <m/>
    <s v="unknown"/>
    <m/>
    <x v="0"/>
    <x v="1"/>
    <s v="Baghdad"/>
    <s v="Pharmacy"/>
    <s v="Al Noor Hosp."/>
    <x v="0"/>
    <s v="Lab"/>
    <x v="4"/>
    <s v="Inquiry"/>
    <s v="Long wait time"/>
    <s v="waiting too long"/>
    <x v="1"/>
    <s v="2025-04-26"/>
    <s v="YYYY-MM-DD"/>
    <x v="77"/>
    <s v="30 min"/>
    <n v="30"/>
    <s v="1 day"/>
    <n v="24"/>
    <m/>
    <m/>
    <m/>
    <x v="2"/>
    <x v="2"/>
    <n v="2"/>
    <x v="3"/>
    <s v="Omar"/>
    <s v="Dropped"/>
    <n v="2"/>
    <x v="0"/>
    <s v="Yes"/>
    <s v="الخدمة سيئة"/>
    <s v="Negative Feedback"/>
    <s v="100 USD"/>
    <n v="100"/>
    <s v="Yes"/>
    <s v="OK"/>
    <s v="Resolution Time Exists Before Closure"/>
    <s v="Dropped Ticket Still Active"/>
    <s v="OK"/>
    <s v="OK"/>
    <m/>
  </r>
  <r>
    <s v="tk_1100"/>
    <s v="TCK-1100"/>
    <s v="P-544"/>
    <s v="V-1877"/>
    <n v="43"/>
    <n v="43"/>
    <x v="0"/>
    <x v="1"/>
    <s v="Mosul"/>
    <s v="Pharmacy"/>
    <s v="Care Clinic"/>
    <x v="2"/>
    <s v="Billing"/>
    <x v="3"/>
    <s v="Inquiry"/>
    <s v="Billing error"/>
    <s v="waiting too long"/>
    <x v="1"/>
    <s v="13/01/2025"/>
    <s v="DD/MM/YYYY"/>
    <x v="78"/>
    <s v="2 hours"/>
    <n v="120"/>
    <s v="5 hours"/>
    <n v="5"/>
    <s v="14/01/2025"/>
    <s v="DD/MM/YYYY"/>
    <d v="2025-01-14T00:00:00"/>
    <x v="3"/>
    <x v="2"/>
    <n v="2"/>
    <x v="3"/>
    <s v="Fatima"/>
    <s v="Referred"/>
    <n v="1"/>
    <x v="0"/>
    <s v="Yes"/>
    <s v="bad experience"/>
    <m/>
    <n v="20"/>
    <n v="20"/>
    <s v="Yes"/>
    <s v="Status Mismatch"/>
    <s v="Resolution Time Exists Before Closure"/>
    <s v="OK"/>
    <s v="OK"/>
    <s v="OK"/>
    <s v="No"/>
  </r>
  <r>
    <s v="1101"/>
    <s v="TCK-1101"/>
    <m/>
    <m/>
    <s v="unknown"/>
    <m/>
    <x v="0"/>
    <x v="1"/>
    <s v="Baghdad"/>
    <s v="Mobile Unit"/>
    <s v="Alnoor Hospital"/>
    <x v="0"/>
    <s v="Lab"/>
    <x v="1"/>
    <s v="Medical"/>
    <s v="System down"/>
    <s v="waiting too long"/>
    <x v="1"/>
    <s v="30/04/2025"/>
    <s v="DD/MM/YYYY"/>
    <x v="79"/>
    <s v="1h"/>
    <n v="60"/>
    <s v="1 day"/>
    <n v="24"/>
    <s v="2025-05-25"/>
    <s v="YYYY-MM-DD"/>
    <d v="2025-05-25T00:00:00"/>
    <x v="0"/>
    <x v="2"/>
    <n v="0"/>
    <x v="1"/>
    <s v="Maya"/>
    <s v="Dropped"/>
    <s v="bad"/>
    <x v="2"/>
    <m/>
    <s v="مشكلة في الفاتورة"/>
    <s v="Billing Issue"/>
    <n v="20"/>
    <n v="20"/>
    <s v="Yes"/>
    <s v="Status Mismatch"/>
    <s v="Resolution Time Exists Before Closure"/>
    <s v="Dropped Ticket Still Active"/>
    <s v="OK"/>
    <s v="OK"/>
    <s v="No"/>
  </r>
  <r>
    <s v="1102"/>
    <s v="TCK-1102"/>
    <s v="P-406"/>
    <s v="V-7468"/>
    <s v="~30"/>
    <n v="30"/>
    <x v="0"/>
    <x v="3"/>
    <s v="Alexandria"/>
    <s v="Clinic"/>
    <s v="Al Noor Hosp."/>
    <x v="0"/>
    <s v="Lab"/>
    <x v="0"/>
    <s v="Inquiry"/>
    <s v="Long wait time"/>
    <s v="الخدمة سيئة"/>
    <x v="2"/>
    <s v="2025-02-19"/>
    <s v="YYYY-MM-DD"/>
    <x v="11"/>
    <s v="30 min"/>
    <n v="30"/>
    <s v="-1"/>
    <m/>
    <m/>
    <m/>
    <m/>
    <x v="4"/>
    <x v="1"/>
    <s v="Level 1"/>
    <x v="0"/>
    <s v="Hassan"/>
    <s v="Duplicate"/>
    <s v="good"/>
    <x v="2"/>
    <s v="Yes"/>
    <s v="bad experience"/>
    <m/>
    <n v="10"/>
    <n v="10"/>
    <s v="No"/>
    <s v="Missing Resolved Date"/>
    <s v="Missing Resolution Time"/>
    <s v="OK"/>
    <s v="OK"/>
    <s v="OK"/>
    <m/>
  </r>
  <r>
    <s v="tk_1103"/>
    <s v="TCK-1103"/>
    <m/>
    <m/>
    <n v="20"/>
    <n v="20"/>
    <x v="0"/>
    <x v="3"/>
    <s v="Alexandria"/>
    <s v="Hospital"/>
    <s v="Al Noor Hosp."/>
    <x v="0"/>
    <s v="Reception"/>
    <x v="1"/>
    <s v="Medical"/>
    <s v="Wrong appointment"/>
    <s v="billing not clear"/>
    <x v="6"/>
    <s v="30/03/2025"/>
    <s v="DD/MM/YYYY"/>
    <x v="80"/>
    <s v="45"/>
    <n v="45"/>
    <s v="-1"/>
    <m/>
    <m/>
    <m/>
    <m/>
    <x v="2"/>
    <x v="1"/>
    <n v="2"/>
    <x v="3"/>
    <s v="John"/>
    <s v="Referred"/>
    <n v="5"/>
    <x v="2"/>
    <m/>
    <s v="good service"/>
    <s v="Positive Feedback"/>
    <s v="~30"/>
    <n v="30"/>
    <s v="Yes"/>
    <s v="OK"/>
    <s v="OK"/>
    <s v="OK"/>
    <s v="OK"/>
    <s v="OK"/>
    <m/>
  </r>
  <r>
    <s v="1104"/>
    <s v="TCK-1104"/>
    <m/>
    <m/>
    <s v="unknown"/>
    <m/>
    <x v="1"/>
    <x v="3"/>
    <s v="Giza"/>
    <s v="Clinic"/>
    <s v="Alnoor Hospital"/>
    <x v="0"/>
    <s v="Billing"/>
    <x v="2"/>
    <s v="Medical"/>
    <s v="Prescription issue"/>
    <s v="waiting too long"/>
    <x v="1"/>
    <s v="04-17-25"/>
    <s v="MM-DD-YY"/>
    <x v="81"/>
    <s v="30 min"/>
    <n v="30"/>
    <s v="5 hours"/>
    <n v="5"/>
    <m/>
    <m/>
    <m/>
    <x v="1"/>
    <x v="3"/>
    <s v="Level 1"/>
    <x v="0"/>
    <s v="Maya"/>
    <s v="Solved"/>
    <n v="5"/>
    <x v="2"/>
    <s v="No"/>
    <m/>
    <m/>
    <n v="10"/>
    <n v="10"/>
    <s v="No"/>
    <s v="Missing Resolved Date"/>
    <s v="OK"/>
    <s v="OK"/>
    <s v="OK"/>
    <s v="OK"/>
    <m/>
  </r>
  <r>
    <s v="TCK-1105"/>
    <s v="TCK-1105"/>
    <s v="P-355"/>
    <s v="V-8478"/>
    <s v="~30"/>
    <n v="30"/>
    <x v="0"/>
    <x v="3"/>
    <s v="Cairo"/>
    <s v="Mobile Unit"/>
    <s v="Care Clinic"/>
    <x v="2"/>
    <s v="Lab"/>
    <x v="4"/>
    <s v="Admin"/>
    <s v="Missing record"/>
    <s v="need help"/>
    <x v="0"/>
    <s v="02-01-25"/>
    <s v="MM-DD-YY"/>
    <x v="82"/>
    <s v="30 min"/>
    <n v="30"/>
    <s v="5 hours"/>
    <n v="5"/>
    <m/>
    <m/>
    <m/>
    <x v="4"/>
    <x v="3"/>
    <s v="Level 1"/>
    <x v="0"/>
    <m/>
    <s v="Duplicate"/>
    <n v="3"/>
    <x v="1"/>
    <s v="No"/>
    <s v="bad experience"/>
    <m/>
    <n v="50"/>
    <n v="50"/>
    <s v="Yes"/>
    <s v="Missing Resolved Date"/>
    <s v="OK"/>
    <s v="OK"/>
    <s v="OK"/>
    <s v="Review"/>
    <m/>
  </r>
  <r>
    <s v="TCK-1106"/>
    <s v="TCK-1106"/>
    <s v="P-762"/>
    <m/>
    <s v="unknown"/>
    <m/>
    <x v="0"/>
    <x v="1"/>
    <s v="Baghdad"/>
    <s v="Hospital"/>
    <s v="Al Noor Hosp."/>
    <x v="0"/>
    <s v="Lab"/>
    <x v="0"/>
    <s v="Inquiry"/>
    <s v="Wrong appointment"/>
    <s v="waiting too long"/>
    <x v="1"/>
    <s v="2025-01-03"/>
    <s v="YYYY-MM-DD"/>
    <x v="83"/>
    <s v="45"/>
    <n v="45"/>
    <s v="48"/>
    <n v="48"/>
    <m/>
    <m/>
    <m/>
    <x v="3"/>
    <x v="3"/>
    <n v="2"/>
    <x v="3"/>
    <s v="Fatima"/>
    <s v="Duplicate"/>
    <n v="2"/>
    <x v="0"/>
    <s v="No"/>
    <s v="bad experience"/>
    <m/>
    <n v="50"/>
    <n v="50"/>
    <s v="No"/>
    <s v="OK"/>
    <s v="Resolution Time Exists Before Closure"/>
    <s v="Duplicate Ticket Still Active"/>
    <s v="OK"/>
    <s v="OK"/>
    <m/>
  </r>
  <r>
    <s v="tk_1107"/>
    <s v="TCK-1107"/>
    <m/>
    <m/>
    <s v="~30"/>
    <n v="30"/>
    <x v="1"/>
    <x v="0"/>
    <s v="Beirut"/>
    <s v="Mobile Unit"/>
    <s v="Care Clinic"/>
    <x v="2"/>
    <s v="Billing"/>
    <x v="0"/>
    <s v="Inquiry"/>
    <s v="Wrong appointment"/>
    <s v="مشكلة في الفاتورة"/>
    <x v="6"/>
    <s v="2025-03-03"/>
    <s v="YYYY-MM-DD"/>
    <x v="84"/>
    <s v="2 hours"/>
    <n v="120"/>
    <s v="1 day"/>
    <n v="24"/>
    <s v="2025-06-24"/>
    <s v="YYYY-MM-DD"/>
    <d v="2025-06-24T00:00:00"/>
    <x v="1"/>
    <x v="3"/>
    <n v="2"/>
    <x v="3"/>
    <s v="Hassan"/>
    <s v="Dropped"/>
    <n v="4"/>
    <x v="2"/>
    <s v="No"/>
    <m/>
    <m/>
    <n v="10"/>
    <n v="10"/>
    <s v="Yes"/>
    <s v="OK"/>
    <s v="OK"/>
    <s v="OK"/>
    <s v="OK"/>
    <s v="OK"/>
    <s v="No"/>
  </r>
  <r>
    <s v="tk_1108"/>
    <s v="TCK-1108"/>
    <s v="P-407"/>
    <m/>
    <s v="unknown"/>
    <m/>
    <x v="0"/>
    <x v="1"/>
    <s v="Mosul"/>
    <s v="Mobile Unit"/>
    <s v="Alnoor Hospital"/>
    <x v="0"/>
    <s v="Billing"/>
    <x v="1"/>
    <s v="Inquiry"/>
    <s v="Prescription issue"/>
    <s v="الدكتور لم يحضر"/>
    <x v="5"/>
    <s v="02-27-25"/>
    <s v="MM-DD-YY"/>
    <x v="46"/>
    <s v="45"/>
    <n v="45"/>
    <s v="-1"/>
    <m/>
    <m/>
    <m/>
    <m/>
    <x v="1"/>
    <x v="0"/>
    <n v="3"/>
    <x v="2"/>
    <s v="Sara"/>
    <s v="Dropped"/>
    <n v="1"/>
    <x v="0"/>
    <m/>
    <m/>
    <m/>
    <s v="100 USD"/>
    <n v="100"/>
    <s v="Yes"/>
    <s v="Missing Resolved Date"/>
    <s v="Missing Resolution Time"/>
    <s v="OK"/>
    <s v="OK"/>
    <s v="OK"/>
    <m/>
  </r>
  <r>
    <s v="TCK-1109"/>
    <s v="TCK-1109"/>
    <s v="P-991"/>
    <s v="V-3250"/>
    <s v="unknown"/>
    <m/>
    <x v="0"/>
    <x v="3"/>
    <s v="Cairo"/>
    <s v="Pharmacy"/>
    <s v="Alnoor Hospital"/>
    <x v="0"/>
    <s v="Billing"/>
    <x v="0"/>
    <s v="Complaint"/>
    <s v="System down"/>
    <m/>
    <x v="3"/>
    <s v="03-27-25"/>
    <s v="MM-DD-YY"/>
    <x v="22"/>
    <s v="1h"/>
    <n v="60"/>
    <s v="1 day"/>
    <n v="24"/>
    <s v="2025-06-12"/>
    <s v="YYYY-MM-DD"/>
    <d v="2025-06-12T00:00:00"/>
    <x v="3"/>
    <x v="0"/>
    <n v="1"/>
    <x v="0"/>
    <s v="Omar"/>
    <s v="Referred"/>
    <n v="4"/>
    <x v="2"/>
    <s v="Yes"/>
    <s v="مشكلة في الفاتورة"/>
    <s v="Billing Issue"/>
    <n v="20"/>
    <n v="20"/>
    <s v="No"/>
    <s v="Status Mismatch"/>
    <s v="Resolution Time Exists Before Closure"/>
    <s v="OK"/>
    <s v="OK"/>
    <s v="OK"/>
    <s v="No"/>
  </r>
  <r>
    <s v="TCK-1110"/>
    <s v="TCK-1110"/>
    <s v="P-646"/>
    <s v="V-7112"/>
    <s v="~30"/>
    <n v="30"/>
    <x v="0"/>
    <x v="3"/>
    <s v="Giza"/>
    <s v="Hospital"/>
    <s v="Al Noor Hosp."/>
    <x v="0"/>
    <s v="Pharmacy"/>
    <x v="0"/>
    <s v="Medical"/>
    <s v="Prescription issue"/>
    <m/>
    <x v="3"/>
    <s v="2025-02-03"/>
    <s v="YYYY-MM-DD"/>
    <x v="7"/>
    <s v="2 hours"/>
    <n v="120"/>
    <s v="48"/>
    <n v="48"/>
    <s v="31/05/2025"/>
    <s v="DD/MM/YYYY"/>
    <d v="2025-05-31T00:00:00"/>
    <x v="2"/>
    <x v="2"/>
    <n v="2"/>
    <x v="3"/>
    <s v="Hassan"/>
    <s v="Dropped"/>
    <s v="good"/>
    <x v="2"/>
    <m/>
    <s v="good service"/>
    <s v="Positive Feedback"/>
    <s v="100 USD"/>
    <n v="100"/>
    <s v="No"/>
    <s v="Status Mismatch"/>
    <s v="Resolution Time Exists Before Closure"/>
    <s v="Dropped Ticket Still Active"/>
    <s v="OK"/>
    <s v="OK"/>
    <s v="No"/>
  </r>
  <r>
    <s v="TCK-1111"/>
    <s v="TCK-1111"/>
    <m/>
    <s v="V-1313"/>
    <s v="~30"/>
    <n v="30"/>
    <x v="0"/>
    <x v="3"/>
    <s v="Alexandria"/>
    <s v="Clinic"/>
    <s v="Al Noor Hosp."/>
    <x v="0"/>
    <s v="Reception"/>
    <x v="4"/>
    <s v="Inquiry"/>
    <s v="Billing error"/>
    <s v="billing not clear"/>
    <x v="6"/>
    <s v="04-04-25"/>
    <s v="MM-DD-YY"/>
    <x v="49"/>
    <s v="30 min"/>
    <n v="30"/>
    <s v="-1"/>
    <m/>
    <s v="13/06/2025"/>
    <s v="DD/MM/YYYY"/>
    <d v="2025-06-13T00:00:00"/>
    <x v="1"/>
    <x v="2"/>
    <n v="0"/>
    <x v="1"/>
    <s v="Ali"/>
    <s v="Solved"/>
    <s v="good"/>
    <x v="2"/>
    <s v="Yes"/>
    <m/>
    <m/>
    <s v="~30"/>
    <n v="30"/>
    <s v="No"/>
    <s v="OK"/>
    <s v="Missing Resolution Time"/>
    <s v="OK"/>
    <s v="OK"/>
    <s v="OK"/>
    <s v="No"/>
  </r>
  <r>
    <s v="tk_1112"/>
    <s v="TCK-1112"/>
    <s v="P-802"/>
    <m/>
    <n v="85"/>
    <n v="85"/>
    <x v="0"/>
    <x v="3"/>
    <s v="Cairo"/>
    <s v="Mobile Unit"/>
    <s v="Alnoor Hospital"/>
    <x v="0"/>
    <s v="Lab"/>
    <x v="1"/>
    <s v="Technical"/>
    <s v="Missing record"/>
    <m/>
    <x v="3"/>
    <s v="2025-06-08"/>
    <s v="YYYY-MM-DD"/>
    <x v="27"/>
    <s v="45"/>
    <n v="45"/>
    <s v="2h"/>
    <n v="2"/>
    <s v="28/01/2025"/>
    <s v="DD/MM/YYYY"/>
    <d v="2025-01-28T00:00:00"/>
    <x v="1"/>
    <x v="1"/>
    <n v="2"/>
    <x v="3"/>
    <m/>
    <s v="Referred"/>
    <n v="3"/>
    <x v="1"/>
    <s v="No"/>
    <s v="bad experience"/>
    <m/>
    <n v="50"/>
    <n v="50"/>
    <s v="Yes"/>
    <s v="OK"/>
    <s v="OK"/>
    <s v="OK"/>
    <s v="OK"/>
    <s v="Review"/>
    <s v="Yes"/>
  </r>
  <r>
    <s v="TCK-1113"/>
    <s v="TCK-1113"/>
    <s v="P-113"/>
    <m/>
    <n v="20"/>
    <n v="20"/>
    <x v="0"/>
    <x v="0"/>
    <s v="Saida"/>
    <s v="Hospital"/>
    <s v="Al Noor Hosp."/>
    <x v="0"/>
    <s v="Billing"/>
    <x v="0"/>
    <s v="Admin"/>
    <s v="Prescription issue"/>
    <m/>
    <x v="3"/>
    <s v="09/03/2025"/>
    <s v="DD/MM/YYYY"/>
    <x v="85"/>
    <s v="30 min"/>
    <n v="30"/>
    <s v="2h"/>
    <n v="2"/>
    <m/>
    <m/>
    <m/>
    <x v="0"/>
    <x v="0"/>
    <n v="3"/>
    <x v="2"/>
    <s v="Sara"/>
    <s v="Solved"/>
    <s v="bad"/>
    <x v="2"/>
    <s v="Yes"/>
    <s v="bad experience"/>
    <m/>
    <n v="10"/>
    <n v="10"/>
    <s v="Yes"/>
    <s v="OK"/>
    <s v="Resolution Time Exists Before Closure"/>
    <s v="Solved Ticket Still Active"/>
    <s v="OK"/>
    <s v="OK"/>
    <m/>
  </r>
  <r>
    <s v="1114"/>
    <s v="TCK-1114"/>
    <m/>
    <s v="V-3996"/>
    <s v="unknown"/>
    <m/>
    <x v="0"/>
    <x v="2"/>
    <s v="Zarqa"/>
    <s v="Mobile Unit"/>
    <s v="HealthPlus"/>
    <x v="1"/>
    <s v="Lab"/>
    <x v="2"/>
    <s v="Inquiry"/>
    <s v="Billing error"/>
    <m/>
    <x v="3"/>
    <s v="02-03-25"/>
    <s v="MM-DD-YY"/>
    <x v="7"/>
    <s v="30 min"/>
    <n v="30"/>
    <s v="5 hours"/>
    <n v="5"/>
    <m/>
    <m/>
    <m/>
    <x v="0"/>
    <x v="3"/>
    <n v="1"/>
    <x v="0"/>
    <s v="John"/>
    <s v="Duplicate"/>
    <n v="5"/>
    <x v="2"/>
    <s v="Yes"/>
    <s v="good service"/>
    <s v="Positive Feedback"/>
    <n v="20"/>
    <n v="20"/>
    <s v="No"/>
    <s v="OK"/>
    <s v="Resolution Time Exists Before Closure"/>
    <s v="Duplicate Ticket Still Active"/>
    <s v="OK"/>
    <s v="OK"/>
    <m/>
  </r>
  <r>
    <s v="1115"/>
    <s v="TCK-1115"/>
    <m/>
    <s v="V-1202"/>
    <s v="unknown"/>
    <m/>
    <x v="0"/>
    <x v="3"/>
    <s v="Cairo"/>
    <s v="Hospital"/>
    <s v="HealthPlus"/>
    <x v="1"/>
    <s v="Pharmacy"/>
    <x v="2"/>
    <s v="Medical"/>
    <s v="Missing record"/>
    <m/>
    <x v="3"/>
    <s v="06-23-25"/>
    <s v="MM-DD-YY"/>
    <x v="70"/>
    <s v="2 hours"/>
    <n v="120"/>
    <s v="5 hours"/>
    <n v="5"/>
    <s v="05-23-25"/>
    <s v="MM-DD-YY"/>
    <d v="2025-05-23T00:00:00"/>
    <x v="2"/>
    <x v="1"/>
    <s v="Level 1"/>
    <x v="0"/>
    <s v="Fatima"/>
    <s v="Dropped"/>
    <s v="bad"/>
    <x v="2"/>
    <s v="No"/>
    <s v="good service"/>
    <s v="Positive Feedback"/>
    <n v="10"/>
    <n v="10"/>
    <s v="No"/>
    <s v="Status Mismatch"/>
    <s v="Resolution Time Exists Before Closure"/>
    <s v="Dropped Ticket Still Active"/>
    <s v="OK"/>
    <s v="OK"/>
    <s v="Yes"/>
  </r>
  <r>
    <s v="tk_1116"/>
    <s v="TCK-1116"/>
    <m/>
    <s v="V-7607"/>
    <s v="unknown"/>
    <m/>
    <x v="0"/>
    <x v="1"/>
    <s v="Baghdad"/>
    <s v="Pharmacy"/>
    <s v="Al Noor Hosp."/>
    <x v="0"/>
    <s v="Lab"/>
    <x v="2"/>
    <s v="Medical"/>
    <s v="Billing error"/>
    <s v="billing not clear"/>
    <x v="6"/>
    <s v="05-08-25"/>
    <s v="MM-DD-YY"/>
    <x v="86"/>
    <s v="30 min"/>
    <n v="30"/>
    <s v="2h"/>
    <n v="2"/>
    <s v="14/04/2025"/>
    <s v="DD/MM/YYYY"/>
    <d v="2025-04-14T00:00:00"/>
    <x v="1"/>
    <x v="2"/>
    <n v="0"/>
    <x v="1"/>
    <s v="Hassan"/>
    <s v="Referred"/>
    <s v="good"/>
    <x v="2"/>
    <s v="No"/>
    <s v="bad experience"/>
    <m/>
    <n v="50"/>
    <n v="50"/>
    <s v="No"/>
    <s v="OK"/>
    <s v="OK"/>
    <s v="OK"/>
    <s v="OK"/>
    <s v="OK"/>
    <s v="Yes"/>
  </r>
  <r>
    <s v="tk_1117"/>
    <s v="TCK-1117"/>
    <s v="P-563"/>
    <s v="V-2596"/>
    <s v="unknown"/>
    <m/>
    <x v="1"/>
    <x v="0"/>
    <s v="Bekaa"/>
    <s v="Mobile Unit"/>
    <s v="Care Clinic"/>
    <x v="2"/>
    <s v="ER"/>
    <x v="1"/>
    <s v="Inquiry"/>
    <s v="System down"/>
    <s v="billing not clear"/>
    <x v="6"/>
    <s v="02-05-25"/>
    <s v="MM-DD-YY"/>
    <x v="2"/>
    <s v="2 hours"/>
    <n v="120"/>
    <s v="2h"/>
    <n v="2"/>
    <s v="03-07-25"/>
    <s v="MM-DD-YY"/>
    <d v="2025-03-07T00:00:00"/>
    <x v="4"/>
    <x v="2"/>
    <n v="3"/>
    <x v="2"/>
    <s v="Lina"/>
    <s v="Dropped"/>
    <s v="bad"/>
    <x v="2"/>
    <s v="No"/>
    <m/>
    <m/>
    <n v="50"/>
    <n v="50"/>
    <s v="Yes"/>
    <s v="OK"/>
    <s v="OK"/>
    <s v="OK"/>
    <s v="Review"/>
    <s v="OK"/>
    <s v="No"/>
  </r>
  <r>
    <s v="1118"/>
    <s v="TCK-1118"/>
    <s v="P-104"/>
    <m/>
    <n v="66"/>
    <n v="66"/>
    <x v="0"/>
    <x v="3"/>
    <s v="Cairo"/>
    <s v="Clinic"/>
    <s v="Alnoor Hospital"/>
    <x v="0"/>
    <s v="ER"/>
    <x v="2"/>
    <s v="Technical"/>
    <s v="Wrong appointment"/>
    <m/>
    <x v="3"/>
    <s v="03-24-25"/>
    <s v="MM-DD-YY"/>
    <x v="17"/>
    <s v="2 hours"/>
    <n v="120"/>
    <s v="-1"/>
    <m/>
    <s v="06-05-25"/>
    <s v="MM-DD-YY"/>
    <d v="2025-06-05T00:00:00"/>
    <x v="0"/>
    <x v="3"/>
    <n v="2"/>
    <x v="3"/>
    <s v="Hassan"/>
    <s v="Dropped"/>
    <s v="bad"/>
    <x v="2"/>
    <s v="No"/>
    <s v="bad experience"/>
    <m/>
    <n v="20"/>
    <n v="20"/>
    <s v="No"/>
    <s v="Status Mismatch"/>
    <s v="OK"/>
    <s v="Dropped Ticket Still Active"/>
    <s v="OK"/>
    <s v="OK"/>
    <s v="No"/>
  </r>
  <r>
    <s v="TCK-1119"/>
    <s v="TCK-1119"/>
    <m/>
    <s v="V-6657"/>
    <n v="84"/>
    <n v="84"/>
    <x v="0"/>
    <x v="1"/>
    <s v="Mosul"/>
    <s v="Mobile Unit"/>
    <s v="Al Noor Hosp."/>
    <x v="0"/>
    <s v="Billing"/>
    <x v="4"/>
    <s v="Admin"/>
    <s v="Wrong appointment"/>
    <s v="مشكلة في الفاتورة"/>
    <x v="6"/>
    <s v="05-27-25"/>
    <s v="MM-DD-YY"/>
    <x v="4"/>
    <s v="2 hours"/>
    <n v="120"/>
    <s v="48"/>
    <n v="48"/>
    <s v="15/03/2025"/>
    <s v="DD/MM/YYYY"/>
    <d v="2025-03-15T00:00:00"/>
    <x v="1"/>
    <x v="2"/>
    <n v="0"/>
    <x v="1"/>
    <s v="John"/>
    <s v="Referred"/>
    <n v="1"/>
    <x v="0"/>
    <s v="Yes"/>
    <s v="bad experience"/>
    <m/>
    <n v="20"/>
    <n v="20"/>
    <s v="No"/>
    <s v="OK"/>
    <s v="OK"/>
    <s v="OK"/>
    <s v="OK"/>
    <s v="OK"/>
    <s v="Yes"/>
  </r>
  <r>
    <s v="TCK-1120"/>
    <s v="TCK-1120"/>
    <s v="P-871"/>
    <m/>
    <s v="~30"/>
    <n v="30"/>
    <x v="0"/>
    <x v="2"/>
    <s v="Zarqa"/>
    <s v="Clinic"/>
    <s v="HealthPlus"/>
    <x v="1"/>
    <s v="Pharmacy"/>
    <x v="4"/>
    <s v="Medical"/>
    <s v="Missing record"/>
    <s v="need help"/>
    <x v="0"/>
    <s v="2025-06-20"/>
    <s v="YYYY-MM-DD"/>
    <x v="87"/>
    <s v="2 hours"/>
    <n v="120"/>
    <s v="-1"/>
    <m/>
    <m/>
    <m/>
    <m/>
    <x v="1"/>
    <x v="2"/>
    <n v="0"/>
    <x v="1"/>
    <s v="Hassan"/>
    <s v="Referred"/>
    <n v="5"/>
    <x v="2"/>
    <s v="No"/>
    <m/>
    <m/>
    <n v="20"/>
    <n v="20"/>
    <s v="No"/>
    <s v="Missing Resolved Date"/>
    <s v="Missing Resolution Time"/>
    <s v="OK"/>
    <s v="OK"/>
    <s v="OK"/>
    <m/>
  </r>
  <r>
    <s v="tk_1121"/>
    <s v="TCK-1121"/>
    <s v="P-176"/>
    <s v="V-3847"/>
    <n v="49"/>
    <n v="49"/>
    <x v="0"/>
    <x v="2"/>
    <s v="Irbid"/>
    <s v="Mobile Unit"/>
    <s v="Care Clinic"/>
    <x v="2"/>
    <s v="Pharmacy"/>
    <x v="0"/>
    <s v="Technical"/>
    <s v="Prescription issue"/>
    <s v="billing not clear"/>
    <x v="6"/>
    <s v="02/01/2025"/>
    <s v="DD/MM/YYYY"/>
    <x v="88"/>
    <s v="2 hours"/>
    <n v="120"/>
    <s v="5 hours"/>
    <n v="5"/>
    <m/>
    <m/>
    <m/>
    <x v="1"/>
    <x v="2"/>
    <s v="Level 1"/>
    <x v="0"/>
    <s v="Hassan"/>
    <s v="Dropped"/>
    <s v="bad"/>
    <x v="2"/>
    <m/>
    <s v="bad experience"/>
    <m/>
    <s v="100 USD"/>
    <n v="100"/>
    <s v="No"/>
    <s v="Missing Resolved Date"/>
    <s v="OK"/>
    <s v="OK"/>
    <s v="OK"/>
    <s v="OK"/>
    <m/>
  </r>
  <r>
    <s v="1122"/>
    <s v="TCK-1122"/>
    <m/>
    <m/>
    <n v="29"/>
    <n v="29"/>
    <x v="1"/>
    <x v="0"/>
    <s v="Tripoli"/>
    <s v="Mobile Unit"/>
    <s v="Care Clinic"/>
    <x v="2"/>
    <s v="Billing"/>
    <x v="0"/>
    <s v="Technical"/>
    <s v="Wrong appointment"/>
    <s v="need help"/>
    <x v="0"/>
    <s v="05-02-25"/>
    <s v="MM-DD-YY"/>
    <x v="12"/>
    <s v="30 min"/>
    <n v="30"/>
    <s v="2h"/>
    <n v="2"/>
    <m/>
    <m/>
    <m/>
    <x v="4"/>
    <x v="1"/>
    <n v="0"/>
    <x v="1"/>
    <s v="Maya"/>
    <s v="Dropped"/>
    <s v="bad"/>
    <x v="2"/>
    <s v="Yes"/>
    <s v="bad experience"/>
    <m/>
    <s v="~30"/>
    <n v="30"/>
    <s v="No"/>
    <s v="Missing Resolved Date"/>
    <s v="OK"/>
    <s v="OK"/>
    <s v="OK"/>
    <s v="OK"/>
    <m/>
  </r>
  <r>
    <s v="TCK-1123"/>
    <s v="TCK-1123"/>
    <s v="P-403"/>
    <s v="V-6248"/>
    <n v="13"/>
    <n v="13"/>
    <x v="0"/>
    <x v="1"/>
    <s v="Baghdad"/>
    <s v="Hospital"/>
    <s v="Al Noor Hosp."/>
    <x v="0"/>
    <s v="Pharmacy"/>
    <x v="0"/>
    <s v="Admin"/>
    <s v="Billing error"/>
    <s v="مشكلة في الفاتورة"/>
    <x v="6"/>
    <s v="02-22-25"/>
    <s v="MM-DD-YY"/>
    <x v="89"/>
    <s v="2 hours"/>
    <n v="120"/>
    <s v="2h"/>
    <n v="2"/>
    <s v="2025-06-25"/>
    <s v="YYYY-MM-DD"/>
    <d v="2025-06-25T00:00:00"/>
    <x v="3"/>
    <x v="0"/>
    <n v="0"/>
    <x v="1"/>
    <s v="Sara"/>
    <s v="Solved"/>
    <n v="1"/>
    <x v="0"/>
    <s v="No"/>
    <s v="الخدمة سيئة"/>
    <s v="Negative Feedback"/>
    <n v="50"/>
    <n v="50"/>
    <s v="Yes"/>
    <s v="Status Mismatch"/>
    <s v="Resolution Time Exists Before Closure"/>
    <s v="Solved Ticket Still Active"/>
    <s v="Review"/>
    <s v="OK"/>
    <s v="No"/>
  </r>
  <r>
    <s v="1124"/>
    <s v="TCK-1124"/>
    <s v="P-423"/>
    <s v="V-7381"/>
    <n v="69"/>
    <n v="69"/>
    <x v="0"/>
    <x v="2"/>
    <s v="Zarqa"/>
    <s v="Hospital"/>
    <s v="Al Noor Hosp."/>
    <x v="0"/>
    <s v="ER"/>
    <x v="3"/>
    <s v="Technical"/>
    <s v="Billing error"/>
    <m/>
    <x v="3"/>
    <s v="03-16-25"/>
    <s v="MM-DD-YY"/>
    <x v="90"/>
    <s v="45"/>
    <n v="45"/>
    <s v="48"/>
    <n v="48"/>
    <m/>
    <m/>
    <m/>
    <x v="3"/>
    <x v="3"/>
    <n v="0"/>
    <x v="1"/>
    <s v="Fatima"/>
    <s v="Referred"/>
    <n v="5"/>
    <x v="2"/>
    <s v="No"/>
    <s v="الخدمة سيئة"/>
    <s v="Negative Feedback"/>
    <n v="20"/>
    <n v="20"/>
    <s v="No"/>
    <s v="OK"/>
    <s v="Resolution Time Exists Before Closure"/>
    <s v="OK"/>
    <s v="Review"/>
    <s v="OK"/>
    <m/>
  </r>
  <r>
    <s v="tk_1125"/>
    <s v="TCK-1125"/>
    <s v="P-995"/>
    <s v="V-3019"/>
    <s v="~30"/>
    <n v="30"/>
    <x v="0"/>
    <x v="1"/>
    <s v="Mosul"/>
    <s v="Pharmacy"/>
    <s v="Al Noor Hosp."/>
    <x v="0"/>
    <s v="Billing"/>
    <x v="0"/>
    <s v="Medical"/>
    <s v="Long wait time"/>
    <s v="billing not clear"/>
    <x v="6"/>
    <s v="04-16-25"/>
    <s v="MM-DD-YY"/>
    <x v="91"/>
    <s v="1h"/>
    <n v="60"/>
    <s v="5 hours"/>
    <n v="5"/>
    <m/>
    <m/>
    <m/>
    <x v="4"/>
    <x v="2"/>
    <n v="1"/>
    <x v="0"/>
    <s v="Ali"/>
    <s v="Dropped"/>
    <s v="good"/>
    <x v="2"/>
    <m/>
    <s v="good service"/>
    <s v="Positive Feedback"/>
    <n v="10"/>
    <n v="10"/>
    <s v="No"/>
    <s v="Missing Resolved Date"/>
    <s v="OK"/>
    <s v="OK"/>
    <s v="OK"/>
    <s v="OK"/>
    <m/>
  </r>
  <r>
    <s v="1126"/>
    <s v="TCK-1126"/>
    <s v="P-231"/>
    <m/>
    <n v="80"/>
    <n v="80"/>
    <x v="0"/>
    <x v="0"/>
    <s v="Tripoli"/>
    <s v="Mobile Unit"/>
    <s v="HealthPlus"/>
    <x v="1"/>
    <s v="Lab"/>
    <x v="3"/>
    <s v="Technical"/>
    <s v="Missing record"/>
    <s v="need help"/>
    <x v="0"/>
    <s v="03-20-25"/>
    <s v="MM-DD-YY"/>
    <x v="92"/>
    <s v="1h"/>
    <n v="60"/>
    <s v="48"/>
    <n v="48"/>
    <m/>
    <m/>
    <m/>
    <x v="3"/>
    <x v="1"/>
    <n v="0"/>
    <x v="1"/>
    <s v="Maya"/>
    <s v="Referred"/>
    <s v="bad"/>
    <x v="2"/>
    <s v="No"/>
    <m/>
    <m/>
    <s v="~30"/>
    <n v="30"/>
    <s v="No"/>
    <s v="OK"/>
    <s v="Resolution Time Exists Before Closure"/>
    <s v="OK"/>
    <s v="OK"/>
    <s v="OK"/>
    <m/>
  </r>
  <r>
    <s v="1127"/>
    <s v="TCK-1127"/>
    <m/>
    <s v="V-8978"/>
    <s v="~30"/>
    <n v="30"/>
    <x v="0"/>
    <x v="1"/>
    <s v="Baghdad"/>
    <s v="Hospital"/>
    <s v="Care Clinic"/>
    <x v="2"/>
    <s v="Pharmacy"/>
    <x v="4"/>
    <s v="Inquiry"/>
    <s v="Prescription issue"/>
    <m/>
    <x v="3"/>
    <s v="2025-06-10"/>
    <s v="YYYY-MM-DD"/>
    <x v="69"/>
    <s v="30 min"/>
    <n v="30"/>
    <s v="2h"/>
    <n v="2"/>
    <s v="05-10-25"/>
    <s v="MM-DD-YY"/>
    <d v="2025-05-10T00:00:00"/>
    <x v="0"/>
    <x v="3"/>
    <s v="Level 1"/>
    <x v="0"/>
    <s v="Lina"/>
    <s v="Solved"/>
    <n v="5"/>
    <x v="2"/>
    <s v="Yes"/>
    <s v="الخدمة سيئة"/>
    <s v="Negative Feedback"/>
    <s v="100 USD"/>
    <n v="100"/>
    <s v="No"/>
    <s v="Status Mismatch"/>
    <s v="Resolution Time Exists Before Closure"/>
    <s v="Solved Ticket Still Active"/>
    <s v="OK"/>
    <s v="OK"/>
    <s v="Yes"/>
  </r>
  <r>
    <s v="1128"/>
    <s v="TCK-1128"/>
    <s v="P-613"/>
    <m/>
    <n v="65"/>
    <n v="65"/>
    <x v="0"/>
    <x v="2"/>
    <s v="Zarqa"/>
    <s v="Clinic"/>
    <s v="Alnoor Hospital"/>
    <x v="0"/>
    <s v="Lab"/>
    <x v="0"/>
    <s v="Inquiry"/>
    <s v="Wrong appointment"/>
    <s v="need help"/>
    <x v="0"/>
    <s v="05-25-25"/>
    <s v="MM-DD-YY"/>
    <x v="35"/>
    <s v="1h"/>
    <n v="60"/>
    <s v="-1"/>
    <m/>
    <s v="2025-04-02"/>
    <s v="YYYY-MM-DD"/>
    <d v="2025-04-02T00:00:00"/>
    <x v="0"/>
    <x v="3"/>
    <n v="1"/>
    <x v="0"/>
    <s v="Sara"/>
    <s v="Duplicate"/>
    <n v="3"/>
    <x v="1"/>
    <s v="No"/>
    <s v="bad experience"/>
    <m/>
    <n v="10"/>
    <n v="10"/>
    <s v="Yes"/>
    <s v="Status Mismatch"/>
    <s v="OK"/>
    <s v="Duplicate Ticket Still Active"/>
    <s v="OK"/>
    <s v="OK"/>
    <s v="Yes"/>
  </r>
  <r>
    <s v="tk_1129"/>
    <s v="TCK-1129"/>
    <s v="P-431"/>
    <m/>
    <s v="~30"/>
    <n v="30"/>
    <x v="0"/>
    <x v="1"/>
    <s v="Basra"/>
    <s v="Clinic"/>
    <s v="HealthPlus"/>
    <x v="1"/>
    <s v="Lab"/>
    <x v="3"/>
    <s v="Technical"/>
    <s v="Missing record"/>
    <m/>
    <x v="3"/>
    <s v="01-20-25"/>
    <s v="MM-DD-YY"/>
    <x v="58"/>
    <s v="45"/>
    <n v="45"/>
    <s v="-1"/>
    <m/>
    <m/>
    <m/>
    <m/>
    <x v="0"/>
    <x v="0"/>
    <n v="3"/>
    <x v="2"/>
    <s v="Fatima"/>
    <s v="Solved"/>
    <n v="5"/>
    <x v="2"/>
    <s v="No"/>
    <s v="good service"/>
    <s v="Positive Feedback"/>
    <s v="~30"/>
    <n v="30"/>
    <s v="Yes"/>
    <s v="OK"/>
    <s v="OK"/>
    <s v="Solved Ticket Still Active"/>
    <s v="OK"/>
    <s v="OK"/>
    <m/>
  </r>
  <r>
    <s v="TCK-1130"/>
    <s v="TCK-1130"/>
    <s v="P-470"/>
    <m/>
    <s v="~30"/>
    <n v="30"/>
    <x v="1"/>
    <x v="2"/>
    <s v="Amman"/>
    <s v="Pharmacy"/>
    <s v="HealthPlus"/>
    <x v="1"/>
    <s v="Lab"/>
    <x v="0"/>
    <s v="Technical"/>
    <s v="Long wait time"/>
    <s v="need help"/>
    <x v="0"/>
    <s v="15/06/2025"/>
    <s v="DD/MM/YYYY"/>
    <x v="93"/>
    <s v="30 min"/>
    <n v="30"/>
    <s v="5 hours"/>
    <n v="5"/>
    <s v="2025-01-12"/>
    <s v="YYYY-MM-DD"/>
    <d v="2025-01-12T00:00:00"/>
    <x v="4"/>
    <x v="2"/>
    <s v="Level 1"/>
    <x v="0"/>
    <s v="Omar"/>
    <s v="Solved"/>
    <n v="2"/>
    <x v="0"/>
    <s v="Yes"/>
    <s v="bad experience"/>
    <m/>
    <n v="20"/>
    <n v="20"/>
    <s v="No"/>
    <s v="OK"/>
    <s v="OK"/>
    <s v="OK"/>
    <s v="OK"/>
    <s v="OK"/>
    <s v="Yes"/>
  </r>
  <r>
    <s v="1131"/>
    <s v="TCK-1131"/>
    <s v="P-274"/>
    <s v="V-7730"/>
    <n v="75"/>
    <n v="75"/>
    <x v="0"/>
    <x v="0"/>
    <s v="Tripoli"/>
    <s v="Mobile Unit"/>
    <s v="Alnoor Hospital"/>
    <x v="0"/>
    <s v="Billing"/>
    <x v="2"/>
    <s v="Technical"/>
    <s v="Wrong appointment"/>
    <s v="need help"/>
    <x v="0"/>
    <s v="2025-01-18"/>
    <s v="YYYY-MM-DD"/>
    <x v="6"/>
    <s v="2 hours"/>
    <n v="120"/>
    <s v="-1"/>
    <m/>
    <s v="2025-02-03"/>
    <s v="YYYY-MM-DD"/>
    <d v="2025-02-03T00:00:00"/>
    <x v="4"/>
    <x v="3"/>
    <n v="1"/>
    <x v="0"/>
    <s v="Sara"/>
    <s v="Referred"/>
    <n v="4"/>
    <x v="2"/>
    <m/>
    <s v="الخدمة سيئة"/>
    <s v="Negative Feedback"/>
    <s v="100 USD"/>
    <n v="100"/>
    <s v="Yes"/>
    <s v="OK"/>
    <s v="Missing Resolution Time"/>
    <s v="OK"/>
    <s v="OK"/>
    <s v="OK"/>
    <s v="No"/>
  </r>
  <r>
    <s v="tk_1132"/>
    <s v="TCK-1132"/>
    <m/>
    <m/>
    <s v="unknown"/>
    <m/>
    <x v="0"/>
    <x v="0"/>
    <s v="Beirut"/>
    <s v="Mobile Unit"/>
    <s v="Al Noor Hosp."/>
    <x v="0"/>
    <s v="Lab"/>
    <x v="0"/>
    <s v="Medical"/>
    <s v="System down"/>
    <s v="need help"/>
    <x v="0"/>
    <s v="2025-03-01"/>
    <s v="YYYY-MM-DD"/>
    <x v="94"/>
    <s v="45"/>
    <n v="45"/>
    <s v="48"/>
    <n v="48"/>
    <m/>
    <m/>
    <m/>
    <x v="4"/>
    <x v="2"/>
    <n v="0"/>
    <x v="1"/>
    <m/>
    <s v="Solved"/>
    <n v="5"/>
    <x v="2"/>
    <s v="Yes"/>
    <s v="تأخير في الخدمة"/>
    <s v="Service Delay"/>
    <s v="~30"/>
    <n v="30"/>
    <s v="Yes"/>
    <s v="Missing Resolved Date"/>
    <s v="OK"/>
    <s v="OK"/>
    <s v="OK"/>
    <s v="Review"/>
    <m/>
  </r>
  <r>
    <s v="tk_1133"/>
    <s v="TCK-1133"/>
    <m/>
    <m/>
    <s v="unknown"/>
    <m/>
    <x v="0"/>
    <x v="1"/>
    <s v="Basra"/>
    <s v="Mobile Unit"/>
    <s v="HealthPlus"/>
    <x v="1"/>
    <s v="Pharmacy"/>
    <x v="2"/>
    <s v="Technical"/>
    <s v="Wrong appointment"/>
    <s v="waiting too long"/>
    <x v="1"/>
    <s v="2025-05-04"/>
    <s v="YYYY-MM-DD"/>
    <x v="95"/>
    <s v="45"/>
    <n v="45"/>
    <s v="48"/>
    <n v="48"/>
    <m/>
    <m/>
    <m/>
    <x v="0"/>
    <x v="0"/>
    <n v="3"/>
    <x v="2"/>
    <s v="Omar"/>
    <s v="Solved"/>
    <s v="good"/>
    <x v="2"/>
    <s v="No"/>
    <s v="الدكتور لم يحضر"/>
    <s v="Doctor Unavailable"/>
    <s v="~30"/>
    <n v="30"/>
    <s v="Yes"/>
    <s v="OK"/>
    <s v="Resolution Time Exists Before Closure"/>
    <s v="Solved Ticket Still Active"/>
    <s v="OK"/>
    <s v="OK"/>
    <m/>
  </r>
  <r>
    <s v="1134"/>
    <s v="TCK-1134"/>
    <s v="P-751"/>
    <s v="V-2492"/>
    <s v="~30"/>
    <n v="30"/>
    <x v="0"/>
    <x v="0"/>
    <s v="Bekaa"/>
    <s v="Hospital"/>
    <s v="Al Noor Hosp."/>
    <x v="0"/>
    <s v="Billing"/>
    <x v="0"/>
    <s v="Medical"/>
    <s v="Billing error"/>
    <s v="billing not clear"/>
    <x v="6"/>
    <s v="2025-06-05"/>
    <s v="YYYY-MM-DD"/>
    <x v="96"/>
    <s v="2 hours"/>
    <n v="120"/>
    <s v="-1"/>
    <m/>
    <m/>
    <m/>
    <m/>
    <x v="1"/>
    <x v="2"/>
    <n v="1"/>
    <x v="0"/>
    <s v="Fatima"/>
    <s v="Dropped"/>
    <n v="1"/>
    <x v="0"/>
    <s v="No"/>
    <s v="bad experience"/>
    <m/>
    <s v="100 USD"/>
    <n v="100"/>
    <s v="No"/>
    <s v="Missing Resolved Date"/>
    <s v="Missing Resolution Time"/>
    <s v="OK"/>
    <s v="OK"/>
    <s v="OK"/>
    <m/>
  </r>
  <r>
    <s v="1135"/>
    <s v="TCK-1135"/>
    <s v="P-344"/>
    <s v="V-3579"/>
    <s v="unknown"/>
    <m/>
    <x v="1"/>
    <x v="2"/>
    <s v="Amman"/>
    <s v="Pharmacy"/>
    <s v="HealthPlus"/>
    <x v="1"/>
    <s v="Reception"/>
    <x v="0"/>
    <s v="Technical"/>
    <s v="Billing error"/>
    <s v="الدكتور لم يحضر"/>
    <x v="5"/>
    <s v="2025-06-30"/>
    <s v="YYYY-MM-DD"/>
    <x v="97"/>
    <s v="30 min"/>
    <n v="30"/>
    <s v="48"/>
    <n v="48"/>
    <m/>
    <m/>
    <m/>
    <x v="0"/>
    <x v="0"/>
    <n v="1"/>
    <x v="0"/>
    <s v="Lina"/>
    <s v="Dropped"/>
    <n v="4"/>
    <x v="2"/>
    <m/>
    <s v="good service"/>
    <s v="Positive Feedback"/>
    <n v="10"/>
    <n v="10"/>
    <s v="No"/>
    <s v="OK"/>
    <s v="Resolution Time Exists Before Closure"/>
    <s v="Dropped Ticket Still Active"/>
    <s v="OK"/>
    <s v="OK"/>
    <m/>
  </r>
  <r>
    <s v="1136"/>
    <s v="TCK-1136"/>
    <m/>
    <m/>
    <s v="unknown"/>
    <m/>
    <x v="0"/>
    <x v="2"/>
    <s v="Zarqa"/>
    <s v="Pharmacy"/>
    <s v="Alnoor Hospital"/>
    <x v="0"/>
    <s v="Billing"/>
    <x v="2"/>
    <s v="Admin"/>
    <s v="Wrong appointment"/>
    <s v="تأخير في الخدمة"/>
    <x v="4"/>
    <s v="08/01/2025"/>
    <s v="DD/MM/YYYY"/>
    <x v="98"/>
    <s v="30 min"/>
    <n v="30"/>
    <s v="1 day"/>
    <n v="24"/>
    <s v="18/01/2025"/>
    <s v="DD/MM/YYYY"/>
    <d v="2025-01-18T00:00:00"/>
    <x v="1"/>
    <x v="1"/>
    <n v="2"/>
    <x v="3"/>
    <s v="John"/>
    <s v="Duplicate"/>
    <n v="5"/>
    <x v="2"/>
    <m/>
    <m/>
    <m/>
    <n v="10"/>
    <n v="10"/>
    <s v="No"/>
    <s v="OK"/>
    <s v="OK"/>
    <s v="OK"/>
    <s v="OK"/>
    <s v="OK"/>
    <s v="No"/>
  </r>
  <r>
    <s v="tk_1137"/>
    <s v="TCK-1137"/>
    <m/>
    <m/>
    <s v="~30"/>
    <n v="30"/>
    <x v="1"/>
    <x v="2"/>
    <s v="Zarqa"/>
    <s v="Clinic"/>
    <s v="Alnoor Hospital"/>
    <x v="0"/>
    <s v="Lab"/>
    <x v="0"/>
    <s v="Inquiry"/>
    <s v="Missing record"/>
    <m/>
    <x v="3"/>
    <s v="03/03/2025"/>
    <s v="DD/MM/YYYY"/>
    <x v="84"/>
    <s v="1h"/>
    <n v="60"/>
    <s v="5 hours"/>
    <n v="5"/>
    <m/>
    <m/>
    <m/>
    <x v="4"/>
    <x v="2"/>
    <n v="0"/>
    <x v="1"/>
    <s v="Sara"/>
    <s v="Dropped"/>
    <n v="5"/>
    <x v="2"/>
    <s v="Yes"/>
    <s v="good service"/>
    <s v="Positive Feedback"/>
    <s v="100 USD"/>
    <n v="100"/>
    <s v="Yes"/>
    <s v="Missing Resolved Date"/>
    <s v="OK"/>
    <s v="OK"/>
    <s v="OK"/>
    <s v="OK"/>
    <m/>
  </r>
  <r>
    <s v="TCK-1138"/>
    <s v="TCK-1138"/>
    <m/>
    <s v="V-7518"/>
    <n v="74"/>
    <n v="74"/>
    <x v="1"/>
    <x v="3"/>
    <s v="Giza"/>
    <s v="Pharmacy"/>
    <s v="HealthPlus"/>
    <x v="1"/>
    <s v="Reception"/>
    <x v="1"/>
    <s v="Technical"/>
    <s v="Prescription issue"/>
    <m/>
    <x v="3"/>
    <s v="04-11-25"/>
    <s v="MM-DD-YY"/>
    <x v="99"/>
    <s v="1h"/>
    <n v="60"/>
    <s v="-1"/>
    <m/>
    <m/>
    <m/>
    <m/>
    <x v="0"/>
    <x v="2"/>
    <n v="0"/>
    <x v="1"/>
    <s v="Lina"/>
    <s v="Dropped"/>
    <n v="5"/>
    <x v="2"/>
    <s v="Yes"/>
    <s v="مشكلة في الفاتورة"/>
    <s v="Billing Issue"/>
    <n v="50"/>
    <n v="50"/>
    <s v="No"/>
    <s v="OK"/>
    <s v="OK"/>
    <s v="Dropped Ticket Still Active"/>
    <s v="OK"/>
    <s v="OK"/>
    <m/>
  </r>
  <r>
    <s v="tk_1139"/>
    <s v="TCK-1139"/>
    <m/>
    <m/>
    <n v="55"/>
    <n v="55"/>
    <x v="0"/>
    <x v="1"/>
    <s v="Baghdad"/>
    <s v="Mobile Unit"/>
    <s v="Care Clinic"/>
    <x v="2"/>
    <s v="Lab"/>
    <x v="3"/>
    <s v="Admin"/>
    <s v="Long wait time"/>
    <s v="need help"/>
    <x v="0"/>
    <s v="2025-05-27"/>
    <s v="YYYY-MM-DD"/>
    <x v="4"/>
    <s v="1h"/>
    <n v="60"/>
    <s v="2h"/>
    <n v="2"/>
    <m/>
    <m/>
    <m/>
    <x v="0"/>
    <x v="3"/>
    <n v="1"/>
    <x v="0"/>
    <s v="Omar"/>
    <s v="Referred"/>
    <n v="4"/>
    <x v="2"/>
    <s v="Yes"/>
    <s v="مشكلة في الفاتورة"/>
    <s v="Billing Issue"/>
    <n v="20"/>
    <n v="20"/>
    <s v="No"/>
    <s v="OK"/>
    <s v="Resolution Time Exists Before Closure"/>
    <s v="OK"/>
    <s v="OK"/>
    <s v="OK"/>
    <m/>
  </r>
  <r>
    <s v="tk_1140"/>
    <s v="TCK-1140"/>
    <s v="P-979"/>
    <s v="V-7527"/>
    <n v="89"/>
    <n v="89"/>
    <x v="1"/>
    <x v="3"/>
    <s v="Cairo"/>
    <s v="Clinic"/>
    <s v="Care Clinic"/>
    <x v="2"/>
    <s v="Lab"/>
    <x v="1"/>
    <s v="Admin"/>
    <s v="Missing record"/>
    <m/>
    <x v="3"/>
    <s v="27/03/2025"/>
    <s v="DD/MM/YYYY"/>
    <x v="22"/>
    <s v="45"/>
    <n v="45"/>
    <s v="1 day"/>
    <n v="24"/>
    <m/>
    <m/>
    <m/>
    <x v="0"/>
    <x v="2"/>
    <n v="3"/>
    <x v="2"/>
    <s v="Sara"/>
    <s v="Duplicate"/>
    <s v="bad"/>
    <x v="2"/>
    <m/>
    <m/>
    <m/>
    <n v="20"/>
    <n v="20"/>
    <s v="Yes"/>
    <s v="OK"/>
    <s v="Resolution Time Exists Before Closure"/>
    <s v="Duplicate Ticket Still Active"/>
    <s v="Review"/>
    <s v="OK"/>
    <m/>
  </r>
  <r>
    <s v="TCK-1141"/>
    <s v="TCK-1141"/>
    <m/>
    <s v="V-8598"/>
    <s v="~30"/>
    <n v="30"/>
    <x v="1"/>
    <x v="1"/>
    <s v="Basra"/>
    <s v="Pharmacy"/>
    <s v="HealthPlus"/>
    <x v="1"/>
    <s v="ER"/>
    <x v="1"/>
    <s v="Inquiry"/>
    <s v="Prescription issue"/>
    <s v="مشكلة في الفاتورة"/>
    <x v="6"/>
    <s v="28/02/2025"/>
    <s v="DD/MM/YYYY"/>
    <x v="100"/>
    <s v="45"/>
    <n v="45"/>
    <s v="1 day"/>
    <n v="24"/>
    <m/>
    <m/>
    <m/>
    <x v="0"/>
    <x v="3"/>
    <n v="2"/>
    <x v="3"/>
    <m/>
    <s v="Dropped"/>
    <n v="4"/>
    <x v="2"/>
    <s v="No"/>
    <s v="الخدمة سيئة"/>
    <s v="Negative Feedback"/>
    <n v="20"/>
    <n v="20"/>
    <s v="Yes"/>
    <s v="OK"/>
    <s v="Resolution Time Exists Before Closure"/>
    <s v="Dropped Ticket Still Active"/>
    <s v="OK"/>
    <s v="OK"/>
    <m/>
  </r>
  <r>
    <s v="TCK-1142"/>
    <s v="TCK-1142"/>
    <s v="P-506"/>
    <s v="V-2565"/>
    <s v="~30"/>
    <n v="30"/>
    <x v="1"/>
    <x v="2"/>
    <s v="Irbid"/>
    <s v="Hospital"/>
    <s v="HealthPlus"/>
    <x v="1"/>
    <s v="Reception"/>
    <x v="1"/>
    <s v="Complaint"/>
    <s v="Prescription issue"/>
    <s v="billing not clear"/>
    <x v="6"/>
    <s v="2025-06-08"/>
    <s v="YYYY-MM-DD"/>
    <x v="27"/>
    <s v="30 min"/>
    <n v="30"/>
    <s v="-1"/>
    <m/>
    <s v="2025-03-21"/>
    <s v="YYYY-MM-DD"/>
    <d v="2025-03-21T00:00:00"/>
    <x v="1"/>
    <x v="0"/>
    <n v="3"/>
    <x v="2"/>
    <s v="Omar"/>
    <s v="Referred"/>
    <n v="5"/>
    <x v="2"/>
    <s v="No"/>
    <s v="bad experience"/>
    <m/>
    <n v="10"/>
    <n v="10"/>
    <s v="Yes"/>
    <s v="OK"/>
    <s v="Missing Resolution Time"/>
    <s v="OK"/>
    <s v="OK"/>
    <s v="OK"/>
    <s v="Yes"/>
  </r>
  <r>
    <s v="TCK-1143"/>
    <s v="TCK-1143"/>
    <s v="P-814"/>
    <m/>
    <s v="~30"/>
    <n v="30"/>
    <x v="0"/>
    <x v="1"/>
    <s v="Basra"/>
    <s v="Mobile Unit"/>
    <s v="Care Clinic"/>
    <x v="2"/>
    <s v="Lab"/>
    <x v="4"/>
    <s v="Inquiry"/>
    <s v="Billing error"/>
    <m/>
    <x v="3"/>
    <s v="24/04/2025"/>
    <s v="DD/MM/YYYY"/>
    <x v="28"/>
    <s v="45"/>
    <n v="45"/>
    <s v="-1"/>
    <m/>
    <m/>
    <m/>
    <m/>
    <x v="2"/>
    <x v="2"/>
    <s v="Level 1"/>
    <x v="0"/>
    <s v="Omar"/>
    <s v="Duplicate"/>
    <n v="3"/>
    <x v="1"/>
    <s v="No"/>
    <s v="مشكلة في الفاتورة"/>
    <s v="Billing Issue"/>
    <s v="100 USD"/>
    <n v="100"/>
    <s v="Yes"/>
    <s v="OK"/>
    <s v="OK"/>
    <s v="Duplicate Ticket Still Active"/>
    <s v="OK"/>
    <s v="OK"/>
    <m/>
  </r>
  <r>
    <s v="tk_1144"/>
    <s v="TCK-1144"/>
    <s v="P-336"/>
    <m/>
    <s v="unknown"/>
    <m/>
    <x v="0"/>
    <x v="3"/>
    <s v="Giza"/>
    <s v="Pharmacy"/>
    <s v="HealthPlus"/>
    <x v="1"/>
    <s v="Pharmacy"/>
    <x v="0"/>
    <s v="Admin"/>
    <s v="System down"/>
    <s v="waiting too long"/>
    <x v="1"/>
    <s v="26/02/2025"/>
    <s v="DD/MM/YYYY"/>
    <x v="0"/>
    <s v="30 min"/>
    <n v="30"/>
    <s v="-1"/>
    <m/>
    <m/>
    <m/>
    <m/>
    <x v="0"/>
    <x v="0"/>
    <n v="3"/>
    <x v="2"/>
    <s v="Lina"/>
    <s v="Solved"/>
    <n v="2"/>
    <x v="0"/>
    <s v="No"/>
    <m/>
    <m/>
    <n v="50"/>
    <n v="50"/>
    <s v="Yes"/>
    <s v="OK"/>
    <s v="OK"/>
    <s v="Solved Ticket Still Active"/>
    <s v="OK"/>
    <s v="OK"/>
    <m/>
  </r>
  <r>
    <s v="1145"/>
    <s v="TCK-1145"/>
    <s v="P-119"/>
    <s v="V-1813"/>
    <n v="24"/>
    <n v="24"/>
    <x v="1"/>
    <x v="3"/>
    <s v="Alexandria"/>
    <s v="Mobile Unit"/>
    <s v="Alnoor Hospital"/>
    <x v="0"/>
    <s v="Lab"/>
    <x v="1"/>
    <s v="Inquiry"/>
    <s v="Billing error"/>
    <s v="billing not clear"/>
    <x v="6"/>
    <s v="2025-02-08"/>
    <s v="YYYY-MM-DD"/>
    <x v="55"/>
    <s v="2 hours"/>
    <n v="120"/>
    <s v="5 hours"/>
    <n v="5"/>
    <m/>
    <m/>
    <m/>
    <x v="0"/>
    <x v="3"/>
    <n v="2"/>
    <x v="3"/>
    <s v="Fatima"/>
    <s v="Solved"/>
    <n v="3"/>
    <x v="1"/>
    <s v="Yes"/>
    <s v="bad experience"/>
    <m/>
    <n v="20"/>
    <n v="20"/>
    <s v="Yes"/>
    <s v="OK"/>
    <s v="Resolution Time Exists Before Closure"/>
    <s v="Solved Ticket Still Active"/>
    <s v="OK"/>
    <s v="OK"/>
    <m/>
  </r>
  <r>
    <s v="TCK-1146"/>
    <s v="TCK-1146"/>
    <m/>
    <s v="V-7251"/>
    <s v="~30"/>
    <n v="30"/>
    <x v="0"/>
    <x v="1"/>
    <s v="Basra"/>
    <s v="Pharmacy"/>
    <s v="HealthPlus"/>
    <x v="1"/>
    <s v="Pharmacy"/>
    <x v="1"/>
    <s v="Inquiry"/>
    <s v="System down"/>
    <s v="تأخير في الخدمة"/>
    <x v="4"/>
    <s v="01-25-25"/>
    <s v="MM-DD-YY"/>
    <x v="101"/>
    <s v="1h"/>
    <n v="60"/>
    <s v="-1"/>
    <m/>
    <m/>
    <m/>
    <m/>
    <x v="0"/>
    <x v="1"/>
    <n v="0"/>
    <x v="1"/>
    <m/>
    <s v="Solved"/>
    <n v="3"/>
    <x v="1"/>
    <s v="No"/>
    <s v="bad experience"/>
    <m/>
    <n v="50"/>
    <n v="50"/>
    <s v="Yes"/>
    <s v="OK"/>
    <s v="OK"/>
    <s v="Solved Ticket Still Active"/>
    <s v="OK"/>
    <s v="OK"/>
    <m/>
  </r>
  <r>
    <s v="1147"/>
    <s v="TCK-1147"/>
    <s v="P-115"/>
    <s v="V-5523"/>
    <n v="51"/>
    <n v="51"/>
    <x v="1"/>
    <x v="1"/>
    <s v="Baghdad"/>
    <s v="Hospital"/>
    <s v="HealthPlus"/>
    <x v="1"/>
    <s v="Reception"/>
    <x v="0"/>
    <s v="Medical"/>
    <s v="Billing error"/>
    <s v="waiting too long"/>
    <x v="1"/>
    <s v="2025-03-05"/>
    <s v="YYYY-MM-DD"/>
    <x v="13"/>
    <s v="2 hours"/>
    <n v="120"/>
    <s v="2h"/>
    <n v="2"/>
    <m/>
    <m/>
    <m/>
    <x v="0"/>
    <x v="2"/>
    <n v="0"/>
    <x v="1"/>
    <s v="Maya"/>
    <s v="Referred"/>
    <s v="good"/>
    <x v="2"/>
    <m/>
    <s v="الدكتور لم يحضر"/>
    <s v="Doctor Unavailable"/>
    <n v="10"/>
    <n v="10"/>
    <s v="Yes"/>
    <s v="OK"/>
    <s v="Resolution Time Exists Before Closure"/>
    <s v="OK"/>
    <s v="OK"/>
    <s v="OK"/>
    <m/>
  </r>
  <r>
    <s v="tk_1148"/>
    <s v="TCK-1148"/>
    <s v="P-297"/>
    <m/>
    <s v="unknown"/>
    <m/>
    <x v="1"/>
    <x v="3"/>
    <s v="Cairo"/>
    <s v="Pharmacy"/>
    <s v="HealthPlus"/>
    <x v="1"/>
    <s v="Reception"/>
    <x v="3"/>
    <s v="Technical"/>
    <s v="Missing record"/>
    <s v="مشكلة في الفاتورة"/>
    <x v="6"/>
    <s v="2025-05-06"/>
    <s v="YYYY-MM-DD"/>
    <x v="102"/>
    <s v="1h"/>
    <n v="60"/>
    <s v="48"/>
    <n v="48"/>
    <m/>
    <m/>
    <m/>
    <x v="0"/>
    <x v="1"/>
    <n v="0"/>
    <x v="1"/>
    <m/>
    <s v="Referred"/>
    <n v="4"/>
    <x v="2"/>
    <s v="Yes"/>
    <s v="مشكلة في الفاتورة"/>
    <s v="Billing Issue"/>
    <n v="50"/>
    <n v="50"/>
    <s v="No"/>
    <s v="OK"/>
    <s v="Resolution Time Exists Before Closure"/>
    <s v="OK"/>
    <s v="OK"/>
    <s v="OK"/>
    <m/>
  </r>
  <r>
    <s v="tk_1149"/>
    <s v="TCK-1149"/>
    <m/>
    <m/>
    <s v="~30"/>
    <n v="30"/>
    <x v="0"/>
    <x v="3"/>
    <s v="Cairo"/>
    <s v="Clinic"/>
    <s v="Care Clinic"/>
    <x v="2"/>
    <s v="Billing"/>
    <x v="2"/>
    <s v="Medical"/>
    <s v="Billing error"/>
    <s v="need help"/>
    <x v="0"/>
    <s v="01-25-25"/>
    <s v="MM-DD-YY"/>
    <x v="101"/>
    <s v="30 min"/>
    <n v="30"/>
    <s v="2h"/>
    <n v="2"/>
    <s v="2025-02-03"/>
    <s v="YYYY-MM-DD"/>
    <d v="2025-02-03T00:00:00"/>
    <x v="4"/>
    <x v="2"/>
    <n v="3"/>
    <x v="2"/>
    <s v="Lina"/>
    <s v="Solved"/>
    <n v="1"/>
    <x v="0"/>
    <m/>
    <m/>
    <m/>
    <s v="~30"/>
    <n v="30"/>
    <s v="No"/>
    <s v="OK"/>
    <s v="OK"/>
    <s v="OK"/>
    <s v="Review"/>
    <s v="OK"/>
    <s v="No"/>
  </r>
  <r>
    <s v="TCK-1150"/>
    <s v="TCK-1150"/>
    <m/>
    <m/>
    <n v="82"/>
    <n v="82"/>
    <x v="1"/>
    <x v="1"/>
    <s v="Baghdad"/>
    <s v="Pharmacy"/>
    <s v="Care Clinic"/>
    <x v="2"/>
    <s v="ER"/>
    <x v="4"/>
    <s v="Medical"/>
    <s v="Wrong appointment"/>
    <s v="need help"/>
    <x v="0"/>
    <s v="01-11-25"/>
    <s v="MM-DD-YY"/>
    <x v="103"/>
    <s v="30 min"/>
    <n v="30"/>
    <s v="1 day"/>
    <n v="24"/>
    <s v="2025-01-20"/>
    <s v="YYYY-MM-DD"/>
    <d v="2025-01-20T00:00:00"/>
    <x v="2"/>
    <x v="1"/>
    <s v="Level 1"/>
    <x v="0"/>
    <s v="John"/>
    <s v="Referred"/>
    <n v="2"/>
    <x v="0"/>
    <m/>
    <s v="good service"/>
    <s v="Positive Feedback"/>
    <n v="20"/>
    <n v="20"/>
    <s v="Yes"/>
    <s v="Status Mismatch"/>
    <s v="Resolution Time Exists Before Closure"/>
    <s v="OK"/>
    <s v="OK"/>
    <s v="OK"/>
    <s v="No"/>
  </r>
  <r>
    <s v="tk_1151"/>
    <s v="TCK-1151"/>
    <m/>
    <s v="V-2705"/>
    <s v="~30"/>
    <n v="30"/>
    <x v="0"/>
    <x v="3"/>
    <s v="Alexandria"/>
    <s v="Mobile Unit"/>
    <s v="Alnoor Hospital"/>
    <x v="0"/>
    <s v="Reception"/>
    <x v="4"/>
    <s v="Admin"/>
    <s v="Prescription issue"/>
    <s v="تأخير في الخدمة"/>
    <x v="4"/>
    <s v="03-22-25"/>
    <s v="MM-DD-YY"/>
    <x v="57"/>
    <s v="45"/>
    <n v="45"/>
    <s v="1 day"/>
    <n v="24"/>
    <m/>
    <m/>
    <m/>
    <x v="0"/>
    <x v="0"/>
    <s v="Level 1"/>
    <x v="0"/>
    <s v="Lina"/>
    <s v="Referred"/>
    <n v="4"/>
    <x v="2"/>
    <m/>
    <s v="مشكلة في الفاتورة"/>
    <s v="Billing Issue"/>
    <n v="50"/>
    <n v="50"/>
    <s v="No"/>
    <s v="OK"/>
    <s v="Resolution Time Exists Before Closure"/>
    <s v="OK"/>
    <s v="OK"/>
    <s v="OK"/>
    <m/>
  </r>
  <r>
    <s v="tk_1152"/>
    <s v="TCK-1152"/>
    <s v="P-116"/>
    <s v="V-5945"/>
    <n v="39"/>
    <n v="39"/>
    <x v="0"/>
    <x v="3"/>
    <s v="Giza"/>
    <s v="Mobile Unit"/>
    <s v="Al Noor Hosp."/>
    <x v="0"/>
    <s v="Billing"/>
    <x v="4"/>
    <s v="Technical"/>
    <s v="Wrong appointment"/>
    <s v="waiting too long"/>
    <x v="1"/>
    <s v="05-27-25"/>
    <s v="MM-DD-YY"/>
    <x v="4"/>
    <s v="1h"/>
    <n v="60"/>
    <s v="2h"/>
    <n v="2"/>
    <m/>
    <m/>
    <m/>
    <x v="4"/>
    <x v="1"/>
    <n v="2"/>
    <x v="3"/>
    <s v="Maya"/>
    <s v="Referred"/>
    <n v="2"/>
    <x v="0"/>
    <s v="Yes"/>
    <m/>
    <m/>
    <n v="50"/>
    <n v="50"/>
    <s v="Yes"/>
    <s v="Missing Resolved Date"/>
    <s v="OK"/>
    <s v="OK"/>
    <s v="OK"/>
    <s v="OK"/>
    <m/>
  </r>
  <r>
    <s v="TCK-1153"/>
    <s v="TCK-1153"/>
    <s v="P-599"/>
    <s v="V-5921"/>
    <s v="unknown"/>
    <m/>
    <x v="1"/>
    <x v="3"/>
    <s v="Alexandria"/>
    <s v="Hospital"/>
    <s v="Care Clinic"/>
    <x v="2"/>
    <s v="Billing"/>
    <x v="2"/>
    <s v="Admin"/>
    <s v="Billing error"/>
    <s v="waiting too long"/>
    <x v="1"/>
    <s v="02-28-25"/>
    <s v="MM-DD-YY"/>
    <x v="100"/>
    <s v="30 min"/>
    <n v="30"/>
    <s v="-1"/>
    <m/>
    <s v="14/01/2025"/>
    <s v="DD/MM/YYYY"/>
    <d v="2025-01-14T00:00:00"/>
    <x v="0"/>
    <x v="1"/>
    <n v="2"/>
    <x v="3"/>
    <m/>
    <s v="Referred"/>
    <n v="2"/>
    <x v="0"/>
    <s v="Yes"/>
    <s v="مشكلة في الفاتورة"/>
    <s v="Billing Issue"/>
    <s v="~30"/>
    <n v="30"/>
    <s v="No"/>
    <s v="Status Mismatch"/>
    <s v="OK"/>
    <s v="OK"/>
    <s v="OK"/>
    <s v="OK"/>
    <s v="Yes"/>
  </r>
  <r>
    <s v="TCK-1154"/>
    <s v="TCK-1154"/>
    <s v="P-444"/>
    <s v="V-8796"/>
    <s v="unknown"/>
    <m/>
    <x v="1"/>
    <x v="0"/>
    <s v="Bekaa"/>
    <s v="Hospital"/>
    <s v="HealthPlus"/>
    <x v="1"/>
    <s v="Reception"/>
    <x v="2"/>
    <s v="Inquiry"/>
    <s v="Long wait time"/>
    <s v="billing not clear"/>
    <x v="6"/>
    <s v="05-04-25"/>
    <s v="MM-DD-YY"/>
    <x v="95"/>
    <s v="1h"/>
    <n v="60"/>
    <s v="-1"/>
    <m/>
    <s v="04-12-25"/>
    <s v="MM-DD-YY"/>
    <d v="2025-04-12T00:00:00"/>
    <x v="1"/>
    <x v="1"/>
    <n v="1"/>
    <x v="0"/>
    <s v="Sara"/>
    <s v="Duplicate"/>
    <s v="bad"/>
    <x v="2"/>
    <s v="No"/>
    <s v="bad experience"/>
    <m/>
    <n v="50"/>
    <n v="50"/>
    <s v="Yes"/>
    <s v="OK"/>
    <s v="Missing Resolution Time"/>
    <s v="OK"/>
    <s v="OK"/>
    <s v="OK"/>
    <s v="Yes"/>
  </r>
  <r>
    <s v="1155"/>
    <s v="TCK-1155"/>
    <s v="P-452"/>
    <s v="V-5994"/>
    <s v="~30"/>
    <n v="30"/>
    <x v="0"/>
    <x v="0"/>
    <s v="Saida"/>
    <s v="Clinic"/>
    <s v="HealthPlus"/>
    <x v="1"/>
    <s v="ER"/>
    <x v="0"/>
    <s v="Inquiry"/>
    <s v="Missing record"/>
    <s v="billing not clear"/>
    <x v="6"/>
    <s v="2025-04-06"/>
    <s v="YYYY-MM-DD"/>
    <x v="104"/>
    <s v="30 min"/>
    <n v="30"/>
    <s v="2h"/>
    <n v="2"/>
    <s v="2025-01-14"/>
    <s v="YYYY-MM-DD"/>
    <d v="2025-01-14T00:00:00"/>
    <x v="0"/>
    <x v="0"/>
    <n v="0"/>
    <x v="1"/>
    <s v="Maya"/>
    <s v="Solved"/>
    <n v="3"/>
    <x v="1"/>
    <s v="No"/>
    <s v="bad experience"/>
    <m/>
    <s v="~30"/>
    <n v="30"/>
    <s v="Yes"/>
    <s v="Status Mismatch"/>
    <s v="Resolution Time Exists Before Closure"/>
    <s v="Solved Ticket Still Active"/>
    <s v="Review"/>
    <s v="OK"/>
    <s v="Yes"/>
  </r>
  <r>
    <s v="tk_1156"/>
    <s v="TCK-1156"/>
    <s v="P-847"/>
    <m/>
    <s v="~30"/>
    <n v="30"/>
    <x v="0"/>
    <x v="1"/>
    <s v="Baghdad"/>
    <s v="Hospital"/>
    <s v="Care Clinic"/>
    <x v="2"/>
    <s v="Pharmacy"/>
    <x v="1"/>
    <s v="Medical"/>
    <s v="Long wait time"/>
    <s v="need help"/>
    <x v="0"/>
    <s v="06-28-25"/>
    <s v="MM-DD-YY"/>
    <x v="105"/>
    <s v="45"/>
    <n v="45"/>
    <s v="2h"/>
    <n v="2"/>
    <s v="04-30-25"/>
    <s v="MM-DD-YY"/>
    <d v="2025-04-30T00:00:00"/>
    <x v="2"/>
    <x v="3"/>
    <n v="2"/>
    <x v="3"/>
    <s v="Maya"/>
    <s v="Solved"/>
    <n v="1"/>
    <x v="0"/>
    <s v="Yes"/>
    <s v="مشكلة في الفاتورة"/>
    <s v="Billing Issue"/>
    <s v="~30"/>
    <n v="30"/>
    <s v="Yes"/>
    <s v="Status Mismatch"/>
    <s v="Resolution Time Exists Before Closure"/>
    <s v="Solved Ticket Still Active"/>
    <s v="OK"/>
    <s v="OK"/>
    <s v="Yes"/>
  </r>
  <r>
    <s v="TCK-1157"/>
    <s v="TCK-1157"/>
    <m/>
    <s v="V-1352"/>
    <s v="~30"/>
    <n v="30"/>
    <x v="1"/>
    <x v="3"/>
    <s v="Alexandria"/>
    <s v="Mobile Unit"/>
    <s v="HealthPlus"/>
    <x v="1"/>
    <s v="Lab"/>
    <x v="0"/>
    <s v="Complaint"/>
    <s v="Prescription issue"/>
    <s v="billing not clear"/>
    <x v="6"/>
    <s v="25/06/2025"/>
    <s v="DD/MM/YYYY"/>
    <x v="106"/>
    <s v="45"/>
    <n v="45"/>
    <s v="1 day"/>
    <n v="24"/>
    <m/>
    <m/>
    <m/>
    <x v="0"/>
    <x v="2"/>
    <n v="2"/>
    <x v="3"/>
    <s v="John"/>
    <s v="Solved"/>
    <n v="5"/>
    <x v="2"/>
    <s v="Yes"/>
    <s v="good service"/>
    <s v="Positive Feedback"/>
    <n v="20"/>
    <n v="20"/>
    <s v="Yes"/>
    <s v="OK"/>
    <s v="Resolution Time Exists Before Closure"/>
    <s v="Solved Ticket Still Active"/>
    <s v="OK"/>
    <s v="OK"/>
    <m/>
  </r>
  <r>
    <s v="1158"/>
    <s v="TCK-1158"/>
    <s v="P-346"/>
    <m/>
    <s v="unknown"/>
    <m/>
    <x v="0"/>
    <x v="1"/>
    <s v="Basra"/>
    <s v="Clinic"/>
    <s v="Alnoor Hospital"/>
    <x v="0"/>
    <s v="Pharmacy"/>
    <x v="4"/>
    <s v="Technical"/>
    <s v="Missing record"/>
    <s v="waiting too long"/>
    <x v="1"/>
    <s v="2025-02-21"/>
    <s v="YYYY-MM-DD"/>
    <x v="26"/>
    <s v="45"/>
    <n v="45"/>
    <s v="48"/>
    <n v="48"/>
    <s v="04/02/2025"/>
    <s v="DD/MM/YYYY"/>
    <d v="2025-02-04T00:00:00"/>
    <x v="1"/>
    <x v="1"/>
    <n v="2"/>
    <x v="3"/>
    <s v="Sara"/>
    <s v="Solved"/>
    <n v="2"/>
    <x v="0"/>
    <s v="Yes"/>
    <s v="bad experience"/>
    <m/>
    <n v="20"/>
    <n v="20"/>
    <s v="Yes"/>
    <s v="OK"/>
    <s v="OK"/>
    <s v="OK"/>
    <s v="OK"/>
    <s v="OK"/>
    <s v="Yes"/>
  </r>
  <r>
    <s v="TCK-1159"/>
    <s v="TCK-1159"/>
    <s v="P-897"/>
    <s v="V-2749"/>
    <n v="24"/>
    <n v="24"/>
    <x v="0"/>
    <x v="1"/>
    <s v="Basra"/>
    <s v="Mobile Unit"/>
    <s v="Alnoor Hospital"/>
    <x v="0"/>
    <s v="Reception"/>
    <x v="0"/>
    <s v="Inquiry"/>
    <s v="Missing record"/>
    <s v="billing not clear"/>
    <x v="6"/>
    <s v="07/01/2025"/>
    <s v="DD/MM/YYYY"/>
    <x v="16"/>
    <s v="30 min"/>
    <n v="30"/>
    <s v="-1"/>
    <m/>
    <m/>
    <m/>
    <m/>
    <x v="1"/>
    <x v="0"/>
    <n v="1"/>
    <x v="0"/>
    <s v="John"/>
    <s v="Dropped"/>
    <n v="4"/>
    <x v="2"/>
    <s v="No"/>
    <m/>
    <m/>
    <n v="20"/>
    <n v="20"/>
    <s v="Yes"/>
    <s v="Missing Resolved Date"/>
    <s v="Missing Resolution Time"/>
    <s v="OK"/>
    <s v="OK"/>
    <s v="OK"/>
    <m/>
  </r>
  <r>
    <s v="TCK-1160"/>
    <s v="TCK-1160"/>
    <s v="P-860"/>
    <s v="V-4351"/>
    <s v="unknown"/>
    <m/>
    <x v="0"/>
    <x v="2"/>
    <s v="Amman"/>
    <s v="Pharmacy"/>
    <s v="Care Clinic"/>
    <x v="2"/>
    <s v="Lab"/>
    <x v="0"/>
    <s v="Admin"/>
    <s v="System down"/>
    <s v="waiting too long"/>
    <x v="1"/>
    <s v="01-11-25"/>
    <s v="MM-DD-YY"/>
    <x v="103"/>
    <s v="2 hours"/>
    <n v="120"/>
    <s v="1 day"/>
    <n v="24"/>
    <s v="04-11-25"/>
    <s v="MM-DD-YY"/>
    <d v="2025-04-11T00:00:00"/>
    <x v="1"/>
    <x v="2"/>
    <n v="3"/>
    <x v="2"/>
    <s v="Fatima"/>
    <s v="Solved"/>
    <n v="2"/>
    <x v="0"/>
    <m/>
    <s v="مشكلة في الفاتورة"/>
    <s v="Billing Issue"/>
    <s v="100 USD"/>
    <n v="100"/>
    <s v="No"/>
    <s v="OK"/>
    <s v="OK"/>
    <s v="OK"/>
    <s v="Review"/>
    <s v="OK"/>
    <s v="No"/>
  </r>
  <r>
    <s v="1161"/>
    <s v="TCK-1161"/>
    <m/>
    <s v="V-8558"/>
    <s v="unknown"/>
    <m/>
    <x v="0"/>
    <x v="0"/>
    <s v="Saida"/>
    <s v="Hospital"/>
    <s v="Alnoor Hospital"/>
    <x v="0"/>
    <s v="Lab"/>
    <x v="2"/>
    <s v="Complaint"/>
    <s v="Missing record"/>
    <s v="need help"/>
    <x v="0"/>
    <s v="2025-05-09"/>
    <s v="YYYY-MM-DD"/>
    <x v="107"/>
    <s v="1h"/>
    <n v="60"/>
    <s v="48"/>
    <n v="48"/>
    <s v="06-28-25"/>
    <s v="MM-DD-YY"/>
    <d v="2025-06-28T00:00:00"/>
    <x v="3"/>
    <x v="3"/>
    <n v="2"/>
    <x v="3"/>
    <s v="Fatima"/>
    <s v="Solved"/>
    <n v="2"/>
    <x v="0"/>
    <s v="No"/>
    <s v="مشكلة في الفاتورة"/>
    <s v="Billing Issue"/>
    <s v="100 USD"/>
    <n v="100"/>
    <s v="Yes"/>
    <s v="Status Mismatch"/>
    <s v="Resolution Time Exists Before Closure"/>
    <s v="Solved Ticket Still Active"/>
    <s v="OK"/>
    <s v="OK"/>
    <s v="No"/>
  </r>
  <r>
    <s v="TCK-1162"/>
    <s v="TCK-1162"/>
    <m/>
    <s v="V-6946"/>
    <s v="~30"/>
    <n v="30"/>
    <x v="0"/>
    <x v="3"/>
    <s v="Cairo"/>
    <s v="Clinic"/>
    <s v="HealthPlus"/>
    <x v="1"/>
    <s v="Reception"/>
    <x v="2"/>
    <s v="Complaint"/>
    <s v="Long wait time"/>
    <s v="billing not clear"/>
    <x v="6"/>
    <s v="03-27-25"/>
    <s v="MM-DD-YY"/>
    <x v="22"/>
    <s v="1h"/>
    <n v="60"/>
    <s v="5 hours"/>
    <n v="5"/>
    <s v="2025-02-07"/>
    <s v="YYYY-MM-DD"/>
    <d v="2025-02-07T00:00:00"/>
    <x v="3"/>
    <x v="0"/>
    <n v="2"/>
    <x v="3"/>
    <s v="Fatima"/>
    <s v="Duplicate"/>
    <s v="good"/>
    <x v="2"/>
    <s v="No"/>
    <s v="good service"/>
    <s v="Positive Feedback"/>
    <n v="10"/>
    <n v="10"/>
    <s v="Yes"/>
    <s v="Status Mismatch"/>
    <s v="Resolution Time Exists Before Closure"/>
    <s v="Duplicate Ticket Still Active"/>
    <s v="OK"/>
    <s v="OK"/>
    <s v="Yes"/>
  </r>
  <r>
    <s v="1163"/>
    <s v="TCK-1163"/>
    <s v="P-656"/>
    <s v="V-9084"/>
    <s v="~30"/>
    <n v="30"/>
    <x v="0"/>
    <x v="2"/>
    <s v="Amman"/>
    <s v="Pharmacy"/>
    <s v="HealthPlus"/>
    <x v="1"/>
    <s v="Lab"/>
    <x v="1"/>
    <s v="Technical"/>
    <s v="Wrong appointment"/>
    <s v="waiting too long"/>
    <x v="1"/>
    <s v="2025-01-02"/>
    <s v="YYYY-MM-DD"/>
    <x v="88"/>
    <s v="45"/>
    <n v="45"/>
    <s v="48"/>
    <n v="48"/>
    <s v="06-10-25"/>
    <s v="MM-DD-YY"/>
    <d v="2025-06-10T00:00:00"/>
    <x v="2"/>
    <x v="1"/>
    <n v="1"/>
    <x v="0"/>
    <s v="Ali"/>
    <s v="Duplicate"/>
    <n v="1"/>
    <x v="0"/>
    <s v="No"/>
    <s v="الخدمة سيئة"/>
    <s v="Negative Feedback"/>
    <n v="10"/>
    <n v="10"/>
    <s v="No"/>
    <s v="Status Mismatch"/>
    <s v="Resolution Time Exists Before Closure"/>
    <s v="Duplicate Ticket Still Active"/>
    <s v="OK"/>
    <s v="OK"/>
    <s v="No"/>
  </r>
  <r>
    <s v="TCK-1164"/>
    <s v="TCK-1164"/>
    <m/>
    <m/>
    <s v="unknown"/>
    <m/>
    <x v="1"/>
    <x v="1"/>
    <s v="Baghdad"/>
    <s v="Hospital"/>
    <s v="Care Clinic"/>
    <x v="2"/>
    <s v="Billing"/>
    <x v="3"/>
    <s v="Admin"/>
    <s v="Billing error"/>
    <s v="waiting too long"/>
    <x v="1"/>
    <s v="04-20-25"/>
    <s v="MM-DD-YY"/>
    <x v="75"/>
    <s v="30 min"/>
    <n v="30"/>
    <s v="1 day"/>
    <n v="24"/>
    <s v="2025-05-01"/>
    <s v="YYYY-MM-DD"/>
    <d v="2025-05-01T00:00:00"/>
    <x v="1"/>
    <x v="0"/>
    <n v="2"/>
    <x v="3"/>
    <m/>
    <s v="Dropped"/>
    <n v="5"/>
    <x v="2"/>
    <s v="No"/>
    <s v="bad experience"/>
    <m/>
    <n v="20"/>
    <n v="20"/>
    <s v="Yes"/>
    <s v="OK"/>
    <s v="OK"/>
    <s v="OK"/>
    <s v="OK"/>
    <s v="Review"/>
    <s v="No"/>
  </r>
  <r>
    <s v="tk_1165"/>
    <s v="TCK-1165"/>
    <m/>
    <m/>
    <s v="~30"/>
    <n v="30"/>
    <x v="0"/>
    <x v="0"/>
    <s v="Beirut"/>
    <s v="Pharmacy"/>
    <s v="HealthPlus"/>
    <x v="1"/>
    <s v="Lab"/>
    <x v="0"/>
    <s v="Technical"/>
    <s v="Long wait time"/>
    <s v="الخدمة سيئة"/>
    <x v="2"/>
    <s v="2025-03-16"/>
    <s v="YYYY-MM-DD"/>
    <x v="90"/>
    <s v="30 min"/>
    <n v="30"/>
    <s v="2h"/>
    <n v="2"/>
    <s v="07/01/2025"/>
    <s v="DD/MM/YYYY"/>
    <d v="2025-01-07T00:00:00"/>
    <x v="1"/>
    <x v="1"/>
    <s v="Level 1"/>
    <x v="0"/>
    <s v="John"/>
    <s v="Dropped"/>
    <n v="1"/>
    <x v="0"/>
    <s v="Yes"/>
    <s v="مشكلة في الفاتورة"/>
    <s v="Billing Issue"/>
    <n v="50"/>
    <n v="50"/>
    <s v="Yes"/>
    <s v="OK"/>
    <s v="OK"/>
    <s v="OK"/>
    <s v="OK"/>
    <s v="OK"/>
    <s v="Yes"/>
  </r>
  <r>
    <s v="1166"/>
    <s v="TCK-1166"/>
    <m/>
    <s v="V-1100"/>
    <s v="unknown"/>
    <m/>
    <x v="1"/>
    <x v="0"/>
    <s v="Bekaa"/>
    <s v="Pharmacy"/>
    <s v="Al Noor Hosp."/>
    <x v="0"/>
    <s v="Pharmacy"/>
    <x v="0"/>
    <s v="Medical"/>
    <s v="Prescription issue"/>
    <s v="billing not clear"/>
    <x v="6"/>
    <s v="22/06/2025"/>
    <s v="DD/MM/YYYY"/>
    <x v="108"/>
    <s v="2 hours"/>
    <n v="120"/>
    <s v="2h"/>
    <n v="2"/>
    <m/>
    <m/>
    <m/>
    <x v="4"/>
    <x v="3"/>
    <s v="Level 1"/>
    <x v="0"/>
    <s v="Maya"/>
    <s v="Dropped"/>
    <s v="bad"/>
    <x v="2"/>
    <s v="No"/>
    <m/>
    <m/>
    <n v="10"/>
    <n v="10"/>
    <s v="No"/>
    <s v="Missing Resolved Date"/>
    <s v="OK"/>
    <s v="OK"/>
    <s v="OK"/>
    <s v="OK"/>
    <m/>
  </r>
  <r>
    <s v="TCK-1167"/>
    <s v="TCK-1167"/>
    <m/>
    <m/>
    <s v="~30"/>
    <n v="30"/>
    <x v="0"/>
    <x v="1"/>
    <s v="Mosul"/>
    <s v="Clinic"/>
    <s v="HealthPlus"/>
    <x v="1"/>
    <s v="Pharmacy"/>
    <x v="4"/>
    <s v="Complaint"/>
    <s v="Prescription issue"/>
    <s v="need help"/>
    <x v="0"/>
    <s v="30/06/2025"/>
    <s v="DD/MM/YYYY"/>
    <x v="97"/>
    <s v="30 min"/>
    <n v="30"/>
    <s v="1 day"/>
    <n v="24"/>
    <m/>
    <m/>
    <m/>
    <x v="4"/>
    <x v="0"/>
    <n v="3"/>
    <x v="2"/>
    <s v="Hassan"/>
    <s v="Referred"/>
    <n v="5"/>
    <x v="2"/>
    <s v="Yes"/>
    <m/>
    <m/>
    <n v="20"/>
    <n v="20"/>
    <s v="Yes"/>
    <s v="Missing Resolved Date"/>
    <s v="OK"/>
    <s v="OK"/>
    <s v="OK"/>
    <s v="OK"/>
    <m/>
  </r>
  <r>
    <s v="1168"/>
    <s v="TCK-1168"/>
    <s v="P-612"/>
    <m/>
    <s v="~30"/>
    <n v="30"/>
    <x v="0"/>
    <x v="1"/>
    <s v="Baghdad"/>
    <s v="Mobile Unit"/>
    <s v="Care Clinic"/>
    <x v="2"/>
    <s v="Pharmacy"/>
    <x v="1"/>
    <s v="Technical"/>
    <s v="Missing record"/>
    <s v="waiting too long"/>
    <x v="1"/>
    <s v="2025-02-03"/>
    <s v="YYYY-MM-DD"/>
    <x v="7"/>
    <s v="30 min"/>
    <n v="30"/>
    <s v="-1"/>
    <m/>
    <s v="04-10-25"/>
    <s v="MM-DD-YY"/>
    <d v="2025-04-10T00:00:00"/>
    <x v="2"/>
    <x v="0"/>
    <n v="0"/>
    <x v="1"/>
    <s v="Sara"/>
    <s v="Duplicate"/>
    <n v="4"/>
    <x v="2"/>
    <s v="Yes"/>
    <s v="good service"/>
    <s v="Positive Feedback"/>
    <n v="10"/>
    <n v="10"/>
    <s v="No"/>
    <s v="Status Mismatch"/>
    <s v="OK"/>
    <s v="Duplicate Ticket Still Active"/>
    <s v="Review"/>
    <s v="OK"/>
    <s v="No"/>
  </r>
  <r>
    <s v="1169"/>
    <s v="TCK-1169"/>
    <m/>
    <s v="V-8227"/>
    <n v="35"/>
    <n v="35"/>
    <x v="0"/>
    <x v="0"/>
    <s v="Tripoli"/>
    <s v="Mobile Unit"/>
    <s v="Al Noor Hosp."/>
    <x v="0"/>
    <s v="ER"/>
    <x v="4"/>
    <s v="Technical"/>
    <s v="Wrong appointment"/>
    <s v="billing not clear"/>
    <x v="6"/>
    <s v="2025-01-27"/>
    <s v="YYYY-MM-DD"/>
    <x v="66"/>
    <s v="45"/>
    <n v="45"/>
    <s v="48"/>
    <n v="48"/>
    <s v="23/03/2025"/>
    <s v="DD/MM/YYYY"/>
    <d v="2025-03-23T00:00:00"/>
    <x v="1"/>
    <x v="0"/>
    <s v="Level 1"/>
    <x v="0"/>
    <s v="Lina"/>
    <s v="Referred"/>
    <n v="1"/>
    <x v="0"/>
    <s v="Yes"/>
    <s v="bad experience"/>
    <m/>
    <s v="100 USD"/>
    <n v="100"/>
    <s v="No"/>
    <s v="OK"/>
    <s v="OK"/>
    <s v="OK"/>
    <s v="OK"/>
    <s v="OK"/>
    <s v="No"/>
  </r>
  <r>
    <s v="TCK-1170"/>
    <s v="TCK-1170"/>
    <s v="P-492"/>
    <m/>
    <n v="51"/>
    <n v="51"/>
    <x v="0"/>
    <x v="3"/>
    <s v="Cairo"/>
    <s v="Pharmacy"/>
    <s v="Care Clinic"/>
    <x v="2"/>
    <s v="Billing"/>
    <x v="3"/>
    <s v="Inquiry"/>
    <s v="Missing record"/>
    <s v="waiting too long"/>
    <x v="1"/>
    <s v="06-21-25"/>
    <s v="MM-DD-YY"/>
    <x v="109"/>
    <s v="30 min"/>
    <n v="30"/>
    <s v="-1"/>
    <m/>
    <s v="2025-05-26"/>
    <s v="YYYY-MM-DD"/>
    <d v="2025-05-26T00:00:00"/>
    <x v="0"/>
    <x v="3"/>
    <n v="0"/>
    <x v="1"/>
    <s v="Fatima"/>
    <s v="Duplicate"/>
    <s v="good"/>
    <x v="2"/>
    <s v="No"/>
    <s v="good service"/>
    <s v="Positive Feedback"/>
    <s v="~30"/>
    <n v="30"/>
    <s v="Yes"/>
    <s v="Status Mismatch"/>
    <s v="OK"/>
    <s v="Duplicate Ticket Still Active"/>
    <s v="Review"/>
    <s v="OK"/>
    <s v="Yes"/>
  </r>
  <r>
    <s v="tk_1171"/>
    <s v="TCK-1171"/>
    <m/>
    <m/>
    <n v="63"/>
    <n v="63"/>
    <x v="1"/>
    <x v="2"/>
    <s v="Amman"/>
    <s v="Pharmacy"/>
    <s v="Al Noor Hosp."/>
    <x v="0"/>
    <s v="Billing"/>
    <x v="2"/>
    <s v="Admin"/>
    <s v="Long wait time"/>
    <s v="billing not clear"/>
    <x v="6"/>
    <s v="14/03/2025"/>
    <s v="DD/MM/YYYY"/>
    <x v="19"/>
    <s v="1h"/>
    <n v="60"/>
    <s v="48"/>
    <n v="48"/>
    <s v="27/01/2025"/>
    <s v="DD/MM/YYYY"/>
    <d v="2025-01-27T00:00:00"/>
    <x v="0"/>
    <x v="2"/>
    <n v="2"/>
    <x v="3"/>
    <m/>
    <s v="Dropped"/>
    <n v="4"/>
    <x v="2"/>
    <m/>
    <s v="bad experience"/>
    <m/>
    <s v="~30"/>
    <n v="30"/>
    <s v="Yes"/>
    <s v="Status Mismatch"/>
    <s v="Resolution Time Exists Before Closure"/>
    <s v="Dropped Ticket Still Active"/>
    <s v="OK"/>
    <s v="OK"/>
    <s v="Yes"/>
  </r>
  <r>
    <s v="1172"/>
    <s v="TCK-1172"/>
    <m/>
    <m/>
    <s v="~30"/>
    <n v="30"/>
    <x v="0"/>
    <x v="2"/>
    <s v="Irbid"/>
    <s v="Clinic"/>
    <s v="Al Noor Hosp."/>
    <x v="0"/>
    <s v="Reception"/>
    <x v="2"/>
    <s v="Complaint"/>
    <s v="Wrong appointment"/>
    <m/>
    <x v="3"/>
    <s v="02/06/2025"/>
    <s v="DD/MM/YYYY"/>
    <x v="32"/>
    <s v="45"/>
    <n v="45"/>
    <s v="48"/>
    <n v="48"/>
    <s v="25/01/2025"/>
    <s v="DD/MM/YYYY"/>
    <d v="2025-01-25T00:00:00"/>
    <x v="0"/>
    <x v="3"/>
    <n v="0"/>
    <x v="1"/>
    <s v="Sara"/>
    <s v="Dropped"/>
    <n v="3"/>
    <x v="1"/>
    <s v="No"/>
    <s v="good service"/>
    <s v="Positive Feedback"/>
    <n v="10"/>
    <n v="10"/>
    <s v="Yes"/>
    <s v="Status Mismatch"/>
    <s v="Resolution Time Exists Before Closure"/>
    <s v="Dropped Ticket Still Active"/>
    <s v="Review"/>
    <s v="OK"/>
    <s v="Yes"/>
  </r>
  <r>
    <s v="tk_1173"/>
    <s v="TCK-1173"/>
    <m/>
    <s v="V-8326"/>
    <s v="~30"/>
    <n v="30"/>
    <x v="1"/>
    <x v="2"/>
    <s v="Amman"/>
    <s v="Mobile Unit"/>
    <s v="Care Clinic"/>
    <x v="2"/>
    <s v="Lab"/>
    <x v="3"/>
    <s v="Complaint"/>
    <s v="Wrong appointment"/>
    <s v="need help"/>
    <x v="0"/>
    <s v="01-03-25"/>
    <s v="MM-DD-YY"/>
    <x v="83"/>
    <s v="2 hours"/>
    <n v="120"/>
    <s v="5 hours"/>
    <n v="5"/>
    <m/>
    <m/>
    <m/>
    <x v="1"/>
    <x v="2"/>
    <n v="0"/>
    <x v="1"/>
    <m/>
    <s v="Duplicate"/>
    <n v="1"/>
    <x v="0"/>
    <s v="Yes"/>
    <s v="الدكتور لم يحضر"/>
    <s v="Doctor Unavailable"/>
    <n v="10"/>
    <n v="10"/>
    <s v="Yes"/>
    <s v="Missing Resolved Date"/>
    <s v="OK"/>
    <s v="OK"/>
    <s v="OK"/>
    <s v="Review"/>
    <m/>
  </r>
  <r>
    <s v="1174"/>
    <s v="TCK-1174"/>
    <s v="P-545"/>
    <m/>
    <n v="18"/>
    <n v="18"/>
    <x v="0"/>
    <x v="3"/>
    <s v="Alexandria"/>
    <s v="Pharmacy"/>
    <s v="Care Clinic"/>
    <x v="2"/>
    <s v="Lab"/>
    <x v="0"/>
    <s v="Medical"/>
    <s v="Missing record"/>
    <s v="billing not clear"/>
    <x v="6"/>
    <s v="2025-02-02"/>
    <s v="YYYY-MM-DD"/>
    <x v="110"/>
    <s v="30 min"/>
    <n v="30"/>
    <s v="2h"/>
    <n v="2"/>
    <s v="2025-06-15"/>
    <s v="YYYY-MM-DD"/>
    <d v="2025-06-15T00:00:00"/>
    <x v="1"/>
    <x v="3"/>
    <n v="3"/>
    <x v="2"/>
    <s v="Omar"/>
    <s v="Solved"/>
    <n v="2"/>
    <x v="0"/>
    <s v="No"/>
    <s v="الخدمة سيئة"/>
    <s v="Negative Feedback"/>
    <s v="~30"/>
    <n v="30"/>
    <s v="No"/>
    <s v="OK"/>
    <s v="OK"/>
    <s v="OK"/>
    <s v="OK"/>
    <s v="OK"/>
    <s v="No"/>
  </r>
  <r>
    <s v="1175"/>
    <s v="TCK-1175"/>
    <s v="P-331"/>
    <s v="V-7959"/>
    <s v="unknown"/>
    <m/>
    <x v="0"/>
    <x v="2"/>
    <s v="Zarqa"/>
    <s v="Mobile Unit"/>
    <s v="HealthPlus"/>
    <x v="1"/>
    <s v="Reception"/>
    <x v="4"/>
    <s v="Medical"/>
    <s v="Billing error"/>
    <s v="الخدمة سيئة"/>
    <x v="2"/>
    <s v="01-10-25"/>
    <s v="MM-DD-YY"/>
    <x v="111"/>
    <s v="2 hours"/>
    <n v="120"/>
    <s v="1 day"/>
    <n v="24"/>
    <m/>
    <m/>
    <m/>
    <x v="1"/>
    <x v="2"/>
    <n v="1"/>
    <x v="0"/>
    <m/>
    <s v="Duplicate"/>
    <n v="4"/>
    <x v="2"/>
    <m/>
    <s v="الخدمة سيئة"/>
    <s v="Negative Feedback"/>
    <n v="10"/>
    <n v="10"/>
    <s v="Yes"/>
    <s v="Missing Resolved Date"/>
    <s v="OK"/>
    <s v="OK"/>
    <s v="OK"/>
    <s v="Review"/>
    <m/>
  </r>
  <r>
    <s v="1176"/>
    <s v="TCK-1176"/>
    <s v="P-647"/>
    <m/>
    <s v="unknown"/>
    <m/>
    <x v="0"/>
    <x v="2"/>
    <s v="Zarqa"/>
    <s v="Mobile Unit"/>
    <s v="HealthPlus"/>
    <x v="1"/>
    <s v="Billing"/>
    <x v="3"/>
    <s v="Medical"/>
    <s v="Long wait time"/>
    <s v="تأخير في الخدمة"/>
    <x v="4"/>
    <s v="01-10-25"/>
    <s v="MM-DD-YY"/>
    <x v="111"/>
    <s v="45"/>
    <n v="45"/>
    <s v="48"/>
    <n v="48"/>
    <m/>
    <m/>
    <m/>
    <x v="1"/>
    <x v="1"/>
    <s v="Level 1"/>
    <x v="0"/>
    <s v="Ali"/>
    <s v="Duplicate"/>
    <s v="bad"/>
    <x v="2"/>
    <m/>
    <s v="good service"/>
    <s v="Positive Feedback"/>
    <n v="10"/>
    <n v="10"/>
    <s v="No"/>
    <s v="Missing Resolved Date"/>
    <s v="OK"/>
    <s v="OK"/>
    <s v="OK"/>
    <s v="OK"/>
    <m/>
  </r>
  <r>
    <s v="1177"/>
    <s v="TCK-1177"/>
    <m/>
    <m/>
    <s v="~30"/>
    <n v="30"/>
    <x v="1"/>
    <x v="3"/>
    <s v="Cairo"/>
    <s v="Clinic"/>
    <s v="Alnoor Hospital"/>
    <x v="0"/>
    <s v="Lab"/>
    <x v="3"/>
    <s v="Inquiry"/>
    <s v="Prescription issue"/>
    <s v="الدكتور لم يحضر"/>
    <x v="5"/>
    <s v="2025-06-29"/>
    <s v="YYYY-MM-DD"/>
    <x v="112"/>
    <s v="2 hours"/>
    <n v="120"/>
    <s v="5 hours"/>
    <n v="5"/>
    <m/>
    <m/>
    <m/>
    <x v="2"/>
    <x v="1"/>
    <s v="Level 1"/>
    <x v="0"/>
    <s v="Omar"/>
    <s v="Dropped"/>
    <s v="bad"/>
    <x v="2"/>
    <s v="No"/>
    <m/>
    <m/>
    <s v="~30"/>
    <n v="30"/>
    <s v="Yes"/>
    <s v="OK"/>
    <s v="Resolution Time Exists Before Closure"/>
    <s v="Dropped Ticket Still Active"/>
    <s v="OK"/>
    <s v="OK"/>
    <m/>
  </r>
  <r>
    <s v="tk_1178"/>
    <s v="TCK-1178"/>
    <s v="P-370"/>
    <s v="V-1860"/>
    <s v="unknown"/>
    <m/>
    <x v="0"/>
    <x v="3"/>
    <s v="Alexandria"/>
    <s v="Mobile Unit"/>
    <s v="HealthPlus"/>
    <x v="1"/>
    <s v="Reception"/>
    <x v="0"/>
    <s v="Admin"/>
    <s v="Missing record"/>
    <s v="need help"/>
    <x v="0"/>
    <s v="30/06/2025"/>
    <s v="DD/MM/YYYY"/>
    <x v="97"/>
    <s v="2 hours"/>
    <n v="120"/>
    <s v="1 day"/>
    <n v="24"/>
    <m/>
    <m/>
    <m/>
    <x v="2"/>
    <x v="0"/>
    <n v="3"/>
    <x v="2"/>
    <s v="John"/>
    <s v="Duplicate"/>
    <n v="5"/>
    <x v="2"/>
    <s v="Yes"/>
    <s v="good service"/>
    <s v="Positive Feedback"/>
    <n v="10"/>
    <n v="10"/>
    <s v="No"/>
    <s v="OK"/>
    <s v="Resolution Time Exists Before Closure"/>
    <s v="Duplicate Ticket Still Active"/>
    <s v="OK"/>
    <s v="OK"/>
    <m/>
  </r>
  <r>
    <s v="TCK-1179"/>
    <s v="TCK-1179"/>
    <m/>
    <s v="V-8554"/>
    <s v="~30"/>
    <n v="30"/>
    <x v="0"/>
    <x v="3"/>
    <s v="Alexandria"/>
    <s v="Mobile Unit"/>
    <s v="Alnoor Hospital"/>
    <x v="0"/>
    <s v="Billing"/>
    <x v="4"/>
    <s v="Complaint"/>
    <s v="Missing record"/>
    <s v="billing not clear"/>
    <x v="6"/>
    <s v="2025-01-03"/>
    <s v="YYYY-MM-DD"/>
    <x v="83"/>
    <s v="30 min"/>
    <n v="30"/>
    <s v="-1"/>
    <m/>
    <s v="01-26-25"/>
    <s v="MM-DD-YY"/>
    <d v="2025-01-26T00:00:00"/>
    <x v="1"/>
    <x v="3"/>
    <n v="2"/>
    <x v="3"/>
    <s v="Lina"/>
    <s v="Duplicate"/>
    <n v="3"/>
    <x v="1"/>
    <s v="No"/>
    <m/>
    <m/>
    <n v="10"/>
    <n v="10"/>
    <s v="Yes"/>
    <s v="OK"/>
    <s v="Missing Resolution Time"/>
    <s v="OK"/>
    <s v="OK"/>
    <s v="OK"/>
    <s v="No"/>
  </r>
  <r>
    <s v="TCK-1180"/>
    <s v="TCK-1180"/>
    <s v="P-976"/>
    <s v="V-7159"/>
    <s v="~30"/>
    <n v="30"/>
    <x v="0"/>
    <x v="0"/>
    <s v="Beirut"/>
    <s v="Mobile Unit"/>
    <s v="Care Clinic"/>
    <x v="2"/>
    <s v="Lab"/>
    <x v="1"/>
    <s v="Admin"/>
    <s v="Prescription issue"/>
    <s v="الدكتور لم يحضر"/>
    <x v="5"/>
    <s v="04-20-25"/>
    <s v="MM-DD-YY"/>
    <x v="75"/>
    <s v="45"/>
    <n v="45"/>
    <s v="1 day"/>
    <n v="24"/>
    <m/>
    <m/>
    <m/>
    <x v="0"/>
    <x v="2"/>
    <n v="3"/>
    <x v="2"/>
    <s v="John"/>
    <s v="Duplicate"/>
    <n v="1"/>
    <x v="0"/>
    <s v="Yes"/>
    <s v="good service"/>
    <s v="Positive Feedback"/>
    <n v="50"/>
    <n v="50"/>
    <s v="Yes"/>
    <s v="OK"/>
    <s v="Resolution Time Exists Before Closure"/>
    <s v="Duplicate Ticket Still Active"/>
    <s v="Review"/>
    <s v="OK"/>
    <m/>
  </r>
  <r>
    <s v="tk_1181"/>
    <s v="TCK-1181"/>
    <s v="P-603"/>
    <m/>
    <s v="~30"/>
    <n v="30"/>
    <x v="1"/>
    <x v="3"/>
    <s v="Cairo"/>
    <s v="Pharmacy"/>
    <s v="Care Clinic"/>
    <x v="2"/>
    <s v="ER"/>
    <x v="1"/>
    <s v="Complaint"/>
    <s v="Billing error"/>
    <s v="need help"/>
    <x v="0"/>
    <s v="05-27-25"/>
    <s v="MM-DD-YY"/>
    <x v="4"/>
    <s v="45"/>
    <n v="45"/>
    <s v="-1"/>
    <m/>
    <s v="05/01/2025"/>
    <s v="DD/MM/YYYY"/>
    <d v="2025-01-05T00:00:00"/>
    <x v="1"/>
    <x v="2"/>
    <n v="0"/>
    <x v="1"/>
    <s v="John"/>
    <s v="Duplicate"/>
    <n v="2"/>
    <x v="0"/>
    <s v="Yes"/>
    <s v="bad experience"/>
    <m/>
    <s v="~30"/>
    <n v="30"/>
    <s v="Yes"/>
    <s v="OK"/>
    <s v="Missing Resolution Time"/>
    <s v="OK"/>
    <s v="OK"/>
    <s v="OK"/>
    <s v="Yes"/>
  </r>
  <r>
    <s v="TCK-1182"/>
    <s v="TCK-1182"/>
    <m/>
    <m/>
    <s v="~30"/>
    <n v="30"/>
    <x v="1"/>
    <x v="3"/>
    <s v="Giza"/>
    <s v="Pharmacy"/>
    <s v="Al Noor Hosp."/>
    <x v="0"/>
    <s v="ER"/>
    <x v="3"/>
    <s v="Technical"/>
    <s v="Prescription issue"/>
    <m/>
    <x v="3"/>
    <s v="21/01/2025"/>
    <s v="DD/MM/YYYY"/>
    <x v="36"/>
    <s v="45"/>
    <n v="45"/>
    <s v="5 hours"/>
    <n v="5"/>
    <s v="02-15-25"/>
    <s v="MM-DD-YY"/>
    <d v="2025-02-15T00:00:00"/>
    <x v="3"/>
    <x v="1"/>
    <n v="2"/>
    <x v="3"/>
    <s v="John"/>
    <s v="Solved"/>
    <s v="good"/>
    <x v="2"/>
    <s v="Yes"/>
    <s v="bad experience"/>
    <m/>
    <s v="~30"/>
    <n v="30"/>
    <s v="Yes"/>
    <s v="Status Mismatch"/>
    <s v="Resolution Time Exists Before Closure"/>
    <s v="Solved Ticket Still Active"/>
    <s v="OK"/>
    <s v="OK"/>
    <s v="No"/>
  </r>
  <r>
    <s v="TCK-1183"/>
    <s v="TCK-1183"/>
    <s v="P-837"/>
    <m/>
    <s v="~30"/>
    <n v="30"/>
    <x v="1"/>
    <x v="3"/>
    <s v="Alexandria"/>
    <s v="Pharmacy"/>
    <s v="HealthPlus"/>
    <x v="1"/>
    <s v="ER"/>
    <x v="1"/>
    <s v="Medical"/>
    <s v="Billing error"/>
    <s v="need help"/>
    <x v="0"/>
    <s v="03-28-25"/>
    <s v="MM-DD-YY"/>
    <x v="113"/>
    <s v="30 min"/>
    <n v="30"/>
    <s v="-1"/>
    <m/>
    <m/>
    <m/>
    <m/>
    <x v="1"/>
    <x v="1"/>
    <s v="Level 1"/>
    <x v="0"/>
    <s v="Lina"/>
    <s v="Solved"/>
    <n v="1"/>
    <x v="0"/>
    <s v="No"/>
    <s v="bad experience"/>
    <m/>
    <s v="~30"/>
    <n v="30"/>
    <s v="Yes"/>
    <s v="Missing Resolved Date"/>
    <s v="Missing Resolution Time"/>
    <s v="OK"/>
    <s v="OK"/>
    <s v="OK"/>
    <m/>
  </r>
  <r>
    <s v="TCK-1184"/>
    <s v="TCK-1184"/>
    <s v="P-747"/>
    <s v="V-6035"/>
    <s v="~30"/>
    <n v="30"/>
    <x v="0"/>
    <x v="3"/>
    <s v="Alexandria"/>
    <s v="Hospital"/>
    <s v="Al Noor Hosp."/>
    <x v="0"/>
    <s v="ER"/>
    <x v="2"/>
    <s v="Technical"/>
    <s v="Wrong appointment"/>
    <s v="need help"/>
    <x v="0"/>
    <s v="2025-02-26"/>
    <s v="YYYY-MM-DD"/>
    <x v="0"/>
    <s v="1h"/>
    <n v="60"/>
    <s v="-1"/>
    <m/>
    <m/>
    <m/>
    <m/>
    <x v="0"/>
    <x v="2"/>
    <s v="Level 1"/>
    <x v="0"/>
    <m/>
    <s v="Referred"/>
    <n v="3"/>
    <x v="1"/>
    <s v="No"/>
    <s v="good service"/>
    <s v="Positive Feedback"/>
    <n v="10"/>
    <n v="10"/>
    <s v="Yes"/>
    <s v="OK"/>
    <s v="OK"/>
    <s v="OK"/>
    <s v="OK"/>
    <s v="OK"/>
    <m/>
  </r>
  <r>
    <s v="TCK-1185"/>
    <s v="TCK-1185"/>
    <m/>
    <m/>
    <s v="~30"/>
    <n v="30"/>
    <x v="1"/>
    <x v="1"/>
    <s v="Baghdad"/>
    <s v="Clinic"/>
    <s v="Al Noor Hosp."/>
    <x v="0"/>
    <s v="Reception"/>
    <x v="2"/>
    <s v="Inquiry"/>
    <s v="Billing error"/>
    <s v="billing not clear"/>
    <x v="6"/>
    <s v="2025-05-05"/>
    <s v="YYYY-MM-DD"/>
    <x v="65"/>
    <s v="30 min"/>
    <n v="30"/>
    <s v="2h"/>
    <n v="2"/>
    <m/>
    <m/>
    <m/>
    <x v="3"/>
    <x v="3"/>
    <n v="1"/>
    <x v="0"/>
    <s v="Lina"/>
    <s v="Referred"/>
    <s v="good"/>
    <x v="2"/>
    <s v="Yes"/>
    <s v="الدكتور لم يحضر"/>
    <s v="Doctor Unavailable"/>
    <s v="100 USD"/>
    <n v="100"/>
    <s v="No"/>
    <s v="OK"/>
    <s v="Resolution Time Exists Before Closure"/>
    <s v="OK"/>
    <s v="OK"/>
    <s v="OK"/>
    <m/>
  </r>
  <r>
    <s v="tk_1186"/>
    <s v="TCK-1186"/>
    <s v="P-611"/>
    <m/>
    <n v="54"/>
    <n v="54"/>
    <x v="0"/>
    <x v="3"/>
    <s v="Cairo"/>
    <s v="Clinic"/>
    <s v="Alnoor Hospital"/>
    <x v="0"/>
    <s v="ER"/>
    <x v="4"/>
    <s v="Complaint"/>
    <s v="Wrong appointment"/>
    <s v="الدكتور لم يحضر"/>
    <x v="5"/>
    <s v="04-03-25"/>
    <s v="MM-DD-YY"/>
    <x v="114"/>
    <s v="1h"/>
    <n v="60"/>
    <s v="-1"/>
    <m/>
    <s v="06-10-25"/>
    <s v="MM-DD-YY"/>
    <d v="2025-06-10T00:00:00"/>
    <x v="0"/>
    <x v="2"/>
    <n v="1"/>
    <x v="0"/>
    <s v="Sara"/>
    <s v="Referred"/>
    <s v="good"/>
    <x v="2"/>
    <s v="No"/>
    <s v="bad experience"/>
    <m/>
    <s v="~30"/>
    <n v="30"/>
    <s v="Yes"/>
    <s v="Status Mismatch"/>
    <s v="OK"/>
    <s v="OK"/>
    <s v="OK"/>
    <s v="OK"/>
    <s v="No"/>
  </r>
  <r>
    <s v="TCK-1187"/>
    <s v="TCK-1187"/>
    <m/>
    <m/>
    <n v="6"/>
    <n v="6"/>
    <x v="1"/>
    <x v="2"/>
    <s v="Irbid"/>
    <s v="Clinic"/>
    <s v="Alnoor Hospital"/>
    <x v="0"/>
    <s v="ER"/>
    <x v="2"/>
    <s v="Technical"/>
    <s v="Billing error"/>
    <s v="waiting too long"/>
    <x v="1"/>
    <s v="2025-01-19"/>
    <s v="YYYY-MM-DD"/>
    <x v="56"/>
    <s v="2 hours"/>
    <n v="120"/>
    <s v="48"/>
    <n v="48"/>
    <m/>
    <m/>
    <m/>
    <x v="4"/>
    <x v="0"/>
    <n v="1"/>
    <x v="0"/>
    <s v="Sara"/>
    <s v="Duplicate"/>
    <n v="2"/>
    <x v="0"/>
    <s v="Yes"/>
    <m/>
    <m/>
    <n v="20"/>
    <n v="20"/>
    <s v="No"/>
    <s v="Missing Resolved Date"/>
    <s v="OK"/>
    <s v="OK"/>
    <s v="OK"/>
    <s v="OK"/>
    <m/>
  </r>
  <r>
    <s v="TCK-1188"/>
    <s v="TCK-1188"/>
    <s v="P-546"/>
    <m/>
    <s v="unknown"/>
    <m/>
    <x v="1"/>
    <x v="2"/>
    <s v="Zarqa"/>
    <s v="Clinic"/>
    <s v="HealthPlus"/>
    <x v="1"/>
    <s v="Pharmacy"/>
    <x v="3"/>
    <s v="Medical"/>
    <s v="Long wait time"/>
    <s v="waiting too long"/>
    <x v="1"/>
    <s v="2025-03-27"/>
    <s v="YYYY-MM-DD"/>
    <x v="22"/>
    <s v="30 min"/>
    <n v="30"/>
    <s v="48"/>
    <n v="48"/>
    <s v="16/01/2025"/>
    <s v="DD/MM/YYYY"/>
    <d v="2025-01-16T00:00:00"/>
    <x v="2"/>
    <x v="3"/>
    <n v="3"/>
    <x v="2"/>
    <s v="John"/>
    <s v="Referred"/>
    <s v="bad"/>
    <x v="2"/>
    <s v="Yes"/>
    <s v="الخدمة سيئة"/>
    <s v="Negative Feedback"/>
    <n v="20"/>
    <n v="20"/>
    <s v="No"/>
    <s v="Status Mismatch"/>
    <s v="Resolution Time Exists Before Closure"/>
    <s v="OK"/>
    <s v="OK"/>
    <s v="OK"/>
    <s v="Yes"/>
  </r>
  <r>
    <s v="1189"/>
    <s v="TCK-1189"/>
    <m/>
    <m/>
    <s v="unknown"/>
    <m/>
    <x v="1"/>
    <x v="2"/>
    <s v="Irbid"/>
    <s v="Pharmacy"/>
    <s v="Alnoor Hospital"/>
    <x v="0"/>
    <s v="Pharmacy"/>
    <x v="3"/>
    <s v="Admin"/>
    <s v="Wrong appointment"/>
    <s v="الدكتور لم يحضر"/>
    <x v="5"/>
    <s v="02-26-25"/>
    <s v="MM-DD-YY"/>
    <x v="0"/>
    <s v="1h"/>
    <n v="60"/>
    <s v="48"/>
    <n v="48"/>
    <s v="02/01/2025"/>
    <s v="DD/MM/YYYY"/>
    <d v="2025-01-02T00:00:00"/>
    <x v="2"/>
    <x v="3"/>
    <s v="Level 1"/>
    <x v="0"/>
    <s v="Ali"/>
    <s v="Dropped"/>
    <n v="5"/>
    <x v="2"/>
    <s v="No"/>
    <s v="good service"/>
    <s v="Positive Feedback"/>
    <s v="~30"/>
    <n v="30"/>
    <s v="Yes"/>
    <s v="Status Mismatch"/>
    <s v="Resolution Time Exists Before Closure"/>
    <s v="Dropped Ticket Still Active"/>
    <s v="OK"/>
    <s v="OK"/>
    <s v="Yes"/>
  </r>
  <r>
    <s v="TCK-1190"/>
    <s v="TCK-1190"/>
    <m/>
    <s v="V-5846"/>
    <n v="83"/>
    <n v="83"/>
    <x v="1"/>
    <x v="3"/>
    <s v="Giza"/>
    <s v="Pharmacy"/>
    <s v="Care Clinic"/>
    <x v="2"/>
    <s v="Pharmacy"/>
    <x v="2"/>
    <s v="Technical"/>
    <s v="Missing record"/>
    <s v="waiting too long"/>
    <x v="1"/>
    <s v="2025-05-30"/>
    <s v="YYYY-MM-DD"/>
    <x v="62"/>
    <s v="2 hours"/>
    <n v="120"/>
    <s v="-1"/>
    <m/>
    <m/>
    <m/>
    <m/>
    <x v="4"/>
    <x v="0"/>
    <n v="3"/>
    <x v="2"/>
    <s v="Ali"/>
    <s v="Solved"/>
    <n v="4"/>
    <x v="2"/>
    <s v="Yes"/>
    <s v="تأخير في الخدمة"/>
    <s v="Service Delay"/>
    <s v="100 USD"/>
    <n v="100"/>
    <s v="Yes"/>
    <s v="Missing Resolved Date"/>
    <s v="Missing Resolution Time"/>
    <s v="OK"/>
    <s v="OK"/>
    <s v="OK"/>
    <m/>
  </r>
  <r>
    <s v="tk_1191"/>
    <s v="TCK-1191"/>
    <s v="P-443"/>
    <m/>
    <n v="7"/>
    <n v="7"/>
    <x v="0"/>
    <x v="1"/>
    <s v="Basra"/>
    <s v="Mobile Unit"/>
    <s v="HealthPlus"/>
    <x v="1"/>
    <s v="Reception"/>
    <x v="1"/>
    <s v="Medical"/>
    <s v="Prescription issue"/>
    <s v="مشكلة في الفاتورة"/>
    <x v="6"/>
    <s v="02-14-25"/>
    <s v="MM-DD-YY"/>
    <x v="29"/>
    <s v="30 min"/>
    <n v="30"/>
    <s v="48"/>
    <n v="48"/>
    <m/>
    <m/>
    <m/>
    <x v="4"/>
    <x v="2"/>
    <n v="3"/>
    <x v="2"/>
    <s v="Lina"/>
    <s v="Referred"/>
    <n v="3"/>
    <x v="1"/>
    <s v="Yes"/>
    <s v="good service"/>
    <s v="Positive Feedback"/>
    <n v="50"/>
    <n v="50"/>
    <s v="No"/>
    <s v="Missing Resolved Date"/>
    <s v="OK"/>
    <s v="OK"/>
    <s v="Review"/>
    <s v="OK"/>
    <m/>
  </r>
  <r>
    <s v="1192"/>
    <s v="TCK-1192"/>
    <s v="P-613"/>
    <m/>
    <s v="~30"/>
    <n v="30"/>
    <x v="1"/>
    <x v="1"/>
    <s v="Baghdad"/>
    <s v="Hospital"/>
    <s v="Alnoor Hospital"/>
    <x v="0"/>
    <s v="Lab"/>
    <x v="1"/>
    <s v="Complaint"/>
    <s v="System down"/>
    <s v="billing not clear"/>
    <x v="6"/>
    <s v="15/02/2025"/>
    <s v="DD/MM/YYYY"/>
    <x v="9"/>
    <s v="30 min"/>
    <n v="30"/>
    <s v="2h"/>
    <n v="2"/>
    <s v="12/02/2025"/>
    <s v="DD/MM/YYYY"/>
    <d v="2025-02-12T00:00:00"/>
    <x v="1"/>
    <x v="1"/>
    <n v="3"/>
    <x v="2"/>
    <s v="Omar"/>
    <s v="Referred"/>
    <n v="5"/>
    <x v="2"/>
    <s v="Yes"/>
    <s v="مشكلة في الفاتورة"/>
    <s v="Billing Issue"/>
    <n v="50"/>
    <n v="50"/>
    <s v="No"/>
    <s v="OK"/>
    <s v="OK"/>
    <s v="OK"/>
    <s v="OK"/>
    <s v="OK"/>
    <s v="Yes"/>
  </r>
  <r>
    <s v="1193"/>
    <s v="TCK-1193"/>
    <s v="P-293"/>
    <s v="V-1361"/>
    <s v="~30"/>
    <n v="30"/>
    <x v="1"/>
    <x v="2"/>
    <s v="Zarqa"/>
    <s v="Pharmacy"/>
    <s v="Care Clinic"/>
    <x v="2"/>
    <s v="Billing"/>
    <x v="2"/>
    <s v="Technical"/>
    <s v="Missing record"/>
    <m/>
    <x v="3"/>
    <s v="06-28-25"/>
    <s v="MM-DD-YY"/>
    <x v="105"/>
    <s v="2 hours"/>
    <n v="120"/>
    <s v="-1"/>
    <m/>
    <s v="03-19-25"/>
    <s v="MM-DD-YY"/>
    <d v="2025-03-19T00:00:00"/>
    <x v="0"/>
    <x v="0"/>
    <n v="1"/>
    <x v="0"/>
    <s v="Hassan"/>
    <s v="Referred"/>
    <n v="4"/>
    <x v="2"/>
    <s v="Yes"/>
    <s v="good service"/>
    <s v="Positive Feedback"/>
    <n v="50"/>
    <n v="50"/>
    <s v="Yes"/>
    <s v="Status Mismatch"/>
    <s v="OK"/>
    <s v="OK"/>
    <s v="OK"/>
    <s v="OK"/>
    <s v="Yes"/>
  </r>
  <r>
    <s v="tk_1194"/>
    <s v="TCK-1194"/>
    <m/>
    <s v="V-3986"/>
    <s v="~30"/>
    <n v="30"/>
    <x v="0"/>
    <x v="2"/>
    <s v="Zarqa"/>
    <s v="Clinic"/>
    <s v="Alnoor Hospital"/>
    <x v="0"/>
    <s v="ER"/>
    <x v="1"/>
    <s v="Medical"/>
    <s v="Wrong appointment"/>
    <m/>
    <x v="3"/>
    <s v="02/02/2025"/>
    <s v="DD/MM/YYYY"/>
    <x v="110"/>
    <s v="45"/>
    <n v="45"/>
    <s v="1 day"/>
    <n v="24"/>
    <s v="2025-02-17"/>
    <s v="YYYY-MM-DD"/>
    <d v="2025-02-17T00:00:00"/>
    <x v="1"/>
    <x v="0"/>
    <n v="2"/>
    <x v="3"/>
    <s v="Omar"/>
    <s v="Duplicate"/>
    <n v="4"/>
    <x v="2"/>
    <m/>
    <s v="bad experience"/>
    <m/>
    <n v="20"/>
    <n v="20"/>
    <s v="No"/>
    <s v="OK"/>
    <s v="OK"/>
    <s v="OK"/>
    <s v="OK"/>
    <s v="OK"/>
    <s v="No"/>
  </r>
  <r>
    <s v="1195"/>
    <s v="TCK-1195"/>
    <s v="P-259"/>
    <m/>
    <s v="~30"/>
    <n v="30"/>
    <x v="1"/>
    <x v="0"/>
    <s v="Beirut"/>
    <s v="Pharmacy"/>
    <s v="Care Clinic"/>
    <x v="2"/>
    <s v="Reception"/>
    <x v="0"/>
    <s v="Technical"/>
    <s v="Missing record"/>
    <m/>
    <x v="3"/>
    <s v="24/04/2025"/>
    <s v="DD/MM/YYYY"/>
    <x v="28"/>
    <s v="30 min"/>
    <n v="30"/>
    <s v="-1"/>
    <m/>
    <s v="2025-01-11"/>
    <s v="YYYY-MM-DD"/>
    <d v="2025-01-11T00:00:00"/>
    <x v="0"/>
    <x v="2"/>
    <n v="3"/>
    <x v="2"/>
    <s v="Lina"/>
    <s v="Dropped"/>
    <n v="3"/>
    <x v="1"/>
    <s v="Yes"/>
    <s v="الدكتور لم يحضر"/>
    <s v="Doctor Unavailable"/>
    <n v="50"/>
    <n v="50"/>
    <s v="Yes"/>
    <s v="Status Mismatch"/>
    <s v="OK"/>
    <s v="Dropped Ticket Still Active"/>
    <s v="Review"/>
    <s v="OK"/>
    <s v="Yes"/>
  </r>
  <r>
    <s v="TCK-1196"/>
    <s v="TCK-1196"/>
    <m/>
    <m/>
    <s v="unknown"/>
    <m/>
    <x v="1"/>
    <x v="2"/>
    <s v="Irbid"/>
    <s v="Hospital"/>
    <s v="Care Clinic"/>
    <x v="2"/>
    <s v="Lab"/>
    <x v="0"/>
    <s v="Admin"/>
    <s v="Prescription issue"/>
    <s v="billing not clear"/>
    <x v="6"/>
    <s v="09/04/2025"/>
    <s v="DD/MM/YYYY"/>
    <x v="48"/>
    <s v="30 min"/>
    <n v="30"/>
    <s v="1 day"/>
    <n v="24"/>
    <m/>
    <m/>
    <m/>
    <x v="3"/>
    <x v="2"/>
    <n v="1"/>
    <x v="0"/>
    <s v="Fatima"/>
    <s v="Dropped"/>
    <s v="bad"/>
    <x v="2"/>
    <s v="No"/>
    <s v="good service"/>
    <s v="Positive Feedback"/>
    <n v="50"/>
    <n v="50"/>
    <s v="Yes"/>
    <s v="OK"/>
    <s v="Resolution Time Exists Before Closure"/>
    <s v="Dropped Ticket Still Active"/>
    <s v="OK"/>
    <s v="OK"/>
    <m/>
  </r>
  <r>
    <s v="TCK-1197"/>
    <s v="TCK-1197"/>
    <m/>
    <m/>
    <s v="~30"/>
    <n v="30"/>
    <x v="0"/>
    <x v="3"/>
    <s v="Alexandria"/>
    <s v="Hospital"/>
    <s v="Al Noor Hosp."/>
    <x v="0"/>
    <s v="Lab"/>
    <x v="3"/>
    <s v="Admin"/>
    <s v="Long wait time"/>
    <s v="need help"/>
    <x v="0"/>
    <s v="23/05/2025"/>
    <s v="DD/MM/YYYY"/>
    <x v="74"/>
    <s v="1h"/>
    <n v="60"/>
    <s v="5 hours"/>
    <n v="5"/>
    <m/>
    <m/>
    <m/>
    <x v="1"/>
    <x v="3"/>
    <n v="0"/>
    <x v="1"/>
    <s v="Hassan"/>
    <s v="Duplicate"/>
    <n v="4"/>
    <x v="2"/>
    <m/>
    <s v="bad experience"/>
    <m/>
    <s v="~30"/>
    <n v="30"/>
    <s v="Yes"/>
    <s v="Missing Resolved Date"/>
    <s v="OK"/>
    <s v="OK"/>
    <s v="Review"/>
    <s v="OK"/>
    <m/>
  </r>
  <r>
    <s v="TCK-1198"/>
    <s v="TCK-1198"/>
    <m/>
    <s v="V-7834"/>
    <s v="~30"/>
    <n v="30"/>
    <x v="0"/>
    <x v="0"/>
    <s v="Beirut"/>
    <s v="Hospital"/>
    <s v="Al Noor Hosp."/>
    <x v="0"/>
    <s v="Billing"/>
    <x v="2"/>
    <s v="Complaint"/>
    <s v="Wrong appointment"/>
    <s v="billing not clear"/>
    <x v="6"/>
    <s v="04-03-25"/>
    <s v="MM-DD-YY"/>
    <x v="114"/>
    <s v="2 hours"/>
    <n v="120"/>
    <s v="48"/>
    <n v="48"/>
    <m/>
    <m/>
    <m/>
    <x v="1"/>
    <x v="2"/>
    <n v="2"/>
    <x v="3"/>
    <m/>
    <s v="Solved"/>
    <s v="bad"/>
    <x v="2"/>
    <s v="Yes"/>
    <s v="مشكلة في الفاتورة"/>
    <s v="Billing Issue"/>
    <n v="20"/>
    <n v="20"/>
    <s v="Yes"/>
    <s v="Missing Resolved Date"/>
    <s v="OK"/>
    <s v="OK"/>
    <s v="OK"/>
    <s v="Review"/>
    <m/>
  </r>
  <r>
    <s v="TCK-1199"/>
    <s v="TCK-1199"/>
    <m/>
    <m/>
    <s v="unknown"/>
    <m/>
    <x v="1"/>
    <x v="2"/>
    <s v="Zarqa"/>
    <s v="Hospital"/>
    <s v="Alnoor Hospital"/>
    <x v="0"/>
    <s v="Pharmacy"/>
    <x v="1"/>
    <s v="Technical"/>
    <s v="Long wait time"/>
    <s v="need help"/>
    <x v="0"/>
    <s v="20/05/2025"/>
    <s v="DD/MM/YYYY"/>
    <x v="115"/>
    <s v="45"/>
    <n v="45"/>
    <s v="1 day"/>
    <n v="24"/>
    <m/>
    <m/>
    <m/>
    <x v="2"/>
    <x v="0"/>
    <n v="1"/>
    <x v="0"/>
    <s v="Ali"/>
    <s v="Referred"/>
    <n v="5"/>
    <x v="2"/>
    <s v="Yes"/>
    <s v="bad experience"/>
    <m/>
    <n v="50"/>
    <n v="50"/>
    <s v="No"/>
    <s v="OK"/>
    <s v="Resolution Time Exists Before Closure"/>
    <s v="OK"/>
    <s v="OK"/>
    <s v="OK"/>
    <m/>
  </r>
  <r>
    <s v="tk_1200"/>
    <s v="TCK-1200"/>
    <s v="P-326"/>
    <s v="V-9612"/>
    <s v="unknown"/>
    <m/>
    <x v="1"/>
    <x v="3"/>
    <s v="Giza"/>
    <s v="Hospital"/>
    <s v="Alnoor Hospital"/>
    <x v="0"/>
    <s v="ER"/>
    <x v="2"/>
    <s v="Medical"/>
    <s v="Prescription issue"/>
    <s v="waiting too long"/>
    <x v="1"/>
    <s v="26/06/2025"/>
    <s v="DD/MM/YYYY"/>
    <x v="116"/>
    <s v="1h"/>
    <n v="60"/>
    <s v="-1"/>
    <m/>
    <m/>
    <m/>
    <m/>
    <x v="4"/>
    <x v="0"/>
    <n v="0"/>
    <x v="1"/>
    <s v="Sara"/>
    <s v="Referred"/>
    <n v="2"/>
    <x v="0"/>
    <s v="No"/>
    <s v="bad experience"/>
    <m/>
    <n v="20"/>
    <n v="20"/>
    <s v="No"/>
    <s v="Missing Resolved Date"/>
    <s v="Missing Resolution Time"/>
    <s v="OK"/>
    <s v="Review"/>
    <s v="OK"/>
    <m/>
  </r>
  <r>
    <s v="TCK-1201"/>
    <s v="TCK-1201"/>
    <m/>
    <s v="V-8065"/>
    <n v="26"/>
    <n v="26"/>
    <x v="1"/>
    <x v="2"/>
    <s v="Amman"/>
    <s v="Hospital"/>
    <s v="HealthPlus"/>
    <x v="1"/>
    <s v="ER"/>
    <x v="3"/>
    <s v="Complaint"/>
    <s v="Billing error"/>
    <s v="waiting too long"/>
    <x v="1"/>
    <s v="03-19-25"/>
    <s v="MM-DD-YY"/>
    <x v="76"/>
    <s v="30 min"/>
    <n v="30"/>
    <s v="2h"/>
    <n v="2"/>
    <s v="02-01-25"/>
    <s v="MM-DD-YY"/>
    <d v="2025-02-01T00:00:00"/>
    <x v="1"/>
    <x v="1"/>
    <n v="1"/>
    <x v="0"/>
    <s v="Maya"/>
    <s v="Solved"/>
    <n v="1"/>
    <x v="0"/>
    <s v="No"/>
    <s v="good service"/>
    <s v="Positive Feedback"/>
    <n v="50"/>
    <n v="50"/>
    <s v="No"/>
    <s v="OK"/>
    <s v="OK"/>
    <s v="OK"/>
    <s v="OK"/>
    <s v="OK"/>
    <s v="Yes"/>
  </r>
  <r>
    <s v="tk_1202"/>
    <s v="TCK-1202"/>
    <s v="P-881"/>
    <s v="V-9664"/>
    <s v="unknown"/>
    <m/>
    <x v="0"/>
    <x v="1"/>
    <s v="Baghdad"/>
    <s v="Hospital"/>
    <s v="Al Noor Hosp."/>
    <x v="0"/>
    <s v="Pharmacy"/>
    <x v="4"/>
    <s v="Admin"/>
    <s v="Prescription issue"/>
    <s v="الدكتور لم يحضر"/>
    <x v="5"/>
    <s v="06-28-25"/>
    <s v="MM-DD-YY"/>
    <x v="105"/>
    <s v="1h"/>
    <n v="60"/>
    <s v="-1"/>
    <m/>
    <s v="2025-06-22"/>
    <s v="YYYY-MM-DD"/>
    <d v="2025-06-22T00:00:00"/>
    <x v="0"/>
    <x v="0"/>
    <n v="3"/>
    <x v="2"/>
    <s v="John"/>
    <s v="Referred"/>
    <n v="5"/>
    <x v="2"/>
    <s v="No"/>
    <s v="good service"/>
    <s v="Positive Feedback"/>
    <s v="~30"/>
    <n v="30"/>
    <s v="Yes"/>
    <s v="Status Mismatch"/>
    <s v="OK"/>
    <s v="OK"/>
    <s v="OK"/>
    <s v="OK"/>
    <s v="Yes"/>
  </r>
  <r>
    <s v="1203"/>
    <s v="TCK-1203"/>
    <m/>
    <s v="V-1665"/>
    <s v="unknown"/>
    <m/>
    <x v="1"/>
    <x v="1"/>
    <s v="Baghdad"/>
    <s v="Pharmacy"/>
    <s v="Care Clinic"/>
    <x v="2"/>
    <s v="Lab"/>
    <x v="4"/>
    <s v="Medical"/>
    <s v="Missing record"/>
    <s v="waiting too long"/>
    <x v="1"/>
    <s v="2025-04-24"/>
    <s v="YYYY-MM-DD"/>
    <x v="28"/>
    <s v="2 hours"/>
    <n v="120"/>
    <s v="1 day"/>
    <n v="24"/>
    <s v="2025-04-20"/>
    <s v="YYYY-MM-DD"/>
    <d v="2025-04-20T00:00:00"/>
    <x v="0"/>
    <x v="3"/>
    <n v="2"/>
    <x v="3"/>
    <s v="Omar"/>
    <s v="Solved"/>
    <s v="good"/>
    <x v="2"/>
    <s v="No"/>
    <s v="الدكتور لم يحضر"/>
    <s v="Doctor Unavailable"/>
    <n v="10"/>
    <n v="10"/>
    <s v="No"/>
    <s v="Status Mismatch"/>
    <s v="Resolution Time Exists Before Closure"/>
    <s v="Solved Ticket Still Active"/>
    <s v="OK"/>
    <s v="OK"/>
    <s v="Yes"/>
  </r>
  <r>
    <s v="1204"/>
    <s v="TCK-1204"/>
    <s v="P-811"/>
    <s v="V-3764"/>
    <n v="47"/>
    <n v="47"/>
    <x v="1"/>
    <x v="3"/>
    <s v="Alexandria"/>
    <s v="Clinic"/>
    <s v="HealthPlus"/>
    <x v="1"/>
    <s v="ER"/>
    <x v="0"/>
    <s v="Admin"/>
    <s v="Missing record"/>
    <s v="waiting too long"/>
    <x v="1"/>
    <s v="08/05/2025"/>
    <s v="DD/MM/YYYY"/>
    <x v="86"/>
    <s v="45"/>
    <n v="45"/>
    <s v="-1"/>
    <m/>
    <m/>
    <m/>
    <m/>
    <x v="3"/>
    <x v="0"/>
    <n v="1"/>
    <x v="0"/>
    <s v="Fatima"/>
    <s v="Solved"/>
    <n v="1"/>
    <x v="0"/>
    <s v="Yes"/>
    <s v="الدكتور لم يحضر"/>
    <s v="Doctor Unavailable"/>
    <s v="~30"/>
    <n v="30"/>
    <s v="No"/>
    <s v="OK"/>
    <s v="OK"/>
    <s v="Solved Ticket Still Active"/>
    <s v="OK"/>
    <s v="OK"/>
    <m/>
  </r>
  <r>
    <s v="TCK-1205"/>
    <s v="TCK-1205"/>
    <s v="P-610"/>
    <m/>
    <s v="~30"/>
    <n v="30"/>
    <x v="1"/>
    <x v="2"/>
    <s v="Irbid"/>
    <s v="Clinic"/>
    <s v="Care Clinic"/>
    <x v="2"/>
    <s v="Reception"/>
    <x v="4"/>
    <s v="Complaint"/>
    <s v="Billing error"/>
    <s v="waiting too long"/>
    <x v="1"/>
    <s v="06-19-25"/>
    <s v="MM-DD-YY"/>
    <x v="117"/>
    <s v="2 hours"/>
    <n v="120"/>
    <s v="-1"/>
    <m/>
    <m/>
    <m/>
    <m/>
    <x v="3"/>
    <x v="0"/>
    <s v="Level 1"/>
    <x v="0"/>
    <s v="Maya"/>
    <s v="Solved"/>
    <s v="bad"/>
    <x v="2"/>
    <s v="Yes"/>
    <s v="good service"/>
    <s v="Positive Feedback"/>
    <s v="~30"/>
    <n v="30"/>
    <s v="Yes"/>
    <s v="OK"/>
    <s v="OK"/>
    <s v="Solved Ticket Still Active"/>
    <s v="OK"/>
    <s v="OK"/>
    <m/>
  </r>
  <r>
    <s v="TCK-1206"/>
    <s v="TCK-1206"/>
    <s v="P-133"/>
    <s v="V-5965"/>
    <s v="unknown"/>
    <m/>
    <x v="0"/>
    <x v="3"/>
    <s v="Giza"/>
    <s v="Mobile Unit"/>
    <s v="HealthPlus"/>
    <x v="1"/>
    <s v="Lab"/>
    <x v="1"/>
    <s v="Technical"/>
    <s v="Missing record"/>
    <m/>
    <x v="3"/>
    <s v="05-06-25"/>
    <s v="MM-DD-YY"/>
    <x v="102"/>
    <s v="2 hours"/>
    <n v="120"/>
    <s v="-1"/>
    <m/>
    <s v="2025-05-24"/>
    <s v="YYYY-MM-DD"/>
    <d v="2025-05-24T00:00:00"/>
    <x v="3"/>
    <x v="0"/>
    <n v="3"/>
    <x v="2"/>
    <s v="John"/>
    <s v="Duplicate"/>
    <s v="bad"/>
    <x v="2"/>
    <s v="Yes"/>
    <s v="الخدمة سيئة"/>
    <s v="Negative Feedback"/>
    <n v="50"/>
    <n v="50"/>
    <s v="Yes"/>
    <s v="Status Mismatch"/>
    <s v="OK"/>
    <s v="Duplicate Ticket Still Active"/>
    <s v="OK"/>
    <s v="OK"/>
    <s v="No"/>
  </r>
  <r>
    <s v="tk_1207"/>
    <s v="TCK-1207"/>
    <m/>
    <m/>
    <s v="unknown"/>
    <m/>
    <x v="0"/>
    <x v="0"/>
    <s v="Beirut"/>
    <s v="Mobile Unit"/>
    <s v="Al Noor Hosp."/>
    <x v="0"/>
    <s v="Pharmacy"/>
    <x v="0"/>
    <s v="Inquiry"/>
    <s v="Missing record"/>
    <s v="billing not clear"/>
    <x v="6"/>
    <s v="03-21-25"/>
    <s v="MM-DD-YY"/>
    <x v="118"/>
    <s v="30 min"/>
    <n v="30"/>
    <s v="2h"/>
    <n v="2"/>
    <m/>
    <m/>
    <m/>
    <x v="4"/>
    <x v="2"/>
    <s v="Level 1"/>
    <x v="0"/>
    <s v="Maya"/>
    <s v="Solved"/>
    <n v="4"/>
    <x v="2"/>
    <s v="No"/>
    <s v="good service"/>
    <s v="Positive Feedback"/>
    <s v="100 USD"/>
    <n v="100"/>
    <s v="No"/>
    <s v="Missing Resolved Date"/>
    <s v="OK"/>
    <s v="OK"/>
    <s v="OK"/>
    <s v="OK"/>
    <m/>
  </r>
  <r>
    <s v="1208"/>
    <s v="TCK-1208"/>
    <m/>
    <s v="V-6282"/>
    <n v="63"/>
    <n v="63"/>
    <x v="0"/>
    <x v="1"/>
    <s v="Baghdad"/>
    <s v="Mobile Unit"/>
    <s v="HealthPlus"/>
    <x v="1"/>
    <s v="Reception"/>
    <x v="3"/>
    <s v="Inquiry"/>
    <s v="Wrong appointment"/>
    <s v="الخدمة سيئة"/>
    <x v="2"/>
    <s v="18/03/2025"/>
    <s v="DD/MM/YYYY"/>
    <x v="119"/>
    <s v="2 hours"/>
    <n v="120"/>
    <s v="5 hours"/>
    <n v="5"/>
    <s v="05-08-25"/>
    <s v="MM-DD-YY"/>
    <d v="2025-05-08T00:00:00"/>
    <x v="0"/>
    <x v="1"/>
    <n v="2"/>
    <x v="3"/>
    <s v="Hassan"/>
    <s v="Solved"/>
    <n v="3"/>
    <x v="1"/>
    <m/>
    <m/>
    <m/>
    <s v="~30"/>
    <n v="30"/>
    <s v="Yes"/>
    <s v="Status Mismatch"/>
    <s v="Resolution Time Exists Before Closure"/>
    <s v="Solved Ticket Still Active"/>
    <s v="OK"/>
    <s v="OK"/>
    <s v="No"/>
  </r>
  <r>
    <s v="1209"/>
    <s v="TCK-1209"/>
    <m/>
    <m/>
    <s v="unknown"/>
    <m/>
    <x v="0"/>
    <x v="0"/>
    <s v="Beirut"/>
    <s v="Mobile Unit"/>
    <s v="Alnoor Hospital"/>
    <x v="0"/>
    <s v="Lab"/>
    <x v="2"/>
    <s v="Medical"/>
    <s v="Wrong appointment"/>
    <s v="billing not clear"/>
    <x v="6"/>
    <s v="12/05/2025"/>
    <s v="DD/MM/YYYY"/>
    <x v="50"/>
    <s v="1h"/>
    <n v="60"/>
    <s v="2h"/>
    <n v="2"/>
    <s v="06-10-25"/>
    <s v="MM-DD-YY"/>
    <d v="2025-06-10T00:00:00"/>
    <x v="1"/>
    <x v="3"/>
    <n v="1"/>
    <x v="0"/>
    <s v="Fatima"/>
    <s v="Duplicate"/>
    <s v="good"/>
    <x v="2"/>
    <m/>
    <s v="تأخير في الخدمة"/>
    <s v="Service Delay"/>
    <s v="100 USD"/>
    <n v="100"/>
    <s v="No"/>
    <s v="OK"/>
    <s v="OK"/>
    <s v="OK"/>
    <s v="OK"/>
    <s v="OK"/>
    <s v="No"/>
  </r>
  <r>
    <s v="TCK-1210"/>
    <s v="TCK-1210"/>
    <m/>
    <m/>
    <n v="41"/>
    <n v="41"/>
    <x v="0"/>
    <x v="0"/>
    <s v="Bekaa"/>
    <s v="Pharmacy"/>
    <s v="Care Clinic"/>
    <x v="2"/>
    <s v="Billing"/>
    <x v="0"/>
    <s v="Medical"/>
    <s v="Missing record"/>
    <m/>
    <x v="3"/>
    <s v="2025-06-03"/>
    <s v="YYYY-MM-DD"/>
    <x v="54"/>
    <s v="2 hours"/>
    <n v="120"/>
    <s v="5 hours"/>
    <n v="5"/>
    <s v="2025-01-30"/>
    <s v="YYYY-MM-DD"/>
    <d v="2025-01-30T00:00:00"/>
    <x v="2"/>
    <x v="1"/>
    <n v="2"/>
    <x v="3"/>
    <s v="Fatima"/>
    <s v="Dropped"/>
    <n v="5"/>
    <x v="2"/>
    <s v="No"/>
    <s v="bad experience"/>
    <m/>
    <s v="~30"/>
    <n v="30"/>
    <s v="Yes"/>
    <s v="Status Mismatch"/>
    <s v="Resolution Time Exists Before Closure"/>
    <s v="Dropped Ticket Still Active"/>
    <s v="OK"/>
    <s v="OK"/>
    <s v="Yes"/>
  </r>
  <r>
    <s v="1211"/>
    <s v="TCK-1211"/>
    <s v="P-774"/>
    <m/>
    <n v="3"/>
    <n v="3"/>
    <x v="1"/>
    <x v="2"/>
    <s v="Amman"/>
    <s v="Mobile Unit"/>
    <s v="Care Clinic"/>
    <x v="2"/>
    <s v="ER"/>
    <x v="2"/>
    <s v="Medical"/>
    <s v="Missing record"/>
    <s v="need help"/>
    <x v="0"/>
    <s v="2025-06-18"/>
    <s v="YYYY-MM-DD"/>
    <x v="120"/>
    <s v="2 hours"/>
    <n v="120"/>
    <s v="5 hours"/>
    <n v="5"/>
    <s v="2025-03-02"/>
    <s v="YYYY-MM-DD"/>
    <d v="2025-03-02T00:00:00"/>
    <x v="1"/>
    <x v="0"/>
    <n v="3"/>
    <x v="2"/>
    <s v="Sara"/>
    <s v="Referred"/>
    <n v="5"/>
    <x v="2"/>
    <s v="Yes"/>
    <m/>
    <m/>
    <n v="50"/>
    <n v="50"/>
    <s v="No"/>
    <s v="OK"/>
    <s v="OK"/>
    <s v="OK"/>
    <s v="OK"/>
    <s v="OK"/>
    <s v="Yes"/>
  </r>
  <r>
    <s v="TCK-1212"/>
    <s v="TCK-1212"/>
    <s v="P-279"/>
    <m/>
    <s v="unknown"/>
    <m/>
    <x v="0"/>
    <x v="3"/>
    <s v="Alexandria"/>
    <s v="Hospital"/>
    <s v="HealthPlus"/>
    <x v="1"/>
    <s v="Reception"/>
    <x v="3"/>
    <s v="Complaint"/>
    <s v="Prescription issue"/>
    <m/>
    <x v="3"/>
    <s v="20/05/2025"/>
    <s v="DD/MM/YYYY"/>
    <x v="115"/>
    <s v="2 hours"/>
    <n v="120"/>
    <s v="5 hours"/>
    <n v="5"/>
    <m/>
    <m/>
    <m/>
    <x v="3"/>
    <x v="0"/>
    <n v="2"/>
    <x v="3"/>
    <s v="Ali"/>
    <s v="Solved"/>
    <s v="bad"/>
    <x v="2"/>
    <s v="Yes"/>
    <s v="bad experience"/>
    <m/>
    <n v="20"/>
    <n v="20"/>
    <s v="No"/>
    <s v="OK"/>
    <s v="Resolution Time Exists Before Closure"/>
    <s v="Solved Ticket Still Active"/>
    <s v="OK"/>
    <s v="OK"/>
    <m/>
  </r>
  <r>
    <s v="1213"/>
    <s v="TCK-1213"/>
    <m/>
    <m/>
    <n v="12"/>
    <n v="12"/>
    <x v="1"/>
    <x v="3"/>
    <s v="Giza"/>
    <s v="Clinic"/>
    <s v="Alnoor Hospital"/>
    <x v="0"/>
    <s v="Lab"/>
    <x v="3"/>
    <s v="Admin"/>
    <s v="Billing error"/>
    <s v="waiting too long"/>
    <x v="1"/>
    <s v="2025-03-12"/>
    <s v="YYYY-MM-DD"/>
    <x v="60"/>
    <s v="2 hours"/>
    <n v="120"/>
    <s v="-1"/>
    <m/>
    <m/>
    <m/>
    <m/>
    <x v="0"/>
    <x v="2"/>
    <n v="1"/>
    <x v="0"/>
    <s v="Hassan"/>
    <s v="Solved"/>
    <n v="3"/>
    <x v="1"/>
    <s v="No"/>
    <s v="الدكتور لم يحضر"/>
    <s v="Doctor Unavailable"/>
    <s v="100 USD"/>
    <n v="100"/>
    <s v="No"/>
    <s v="OK"/>
    <s v="OK"/>
    <s v="Solved Ticket Still Active"/>
    <s v="OK"/>
    <s v="OK"/>
    <m/>
  </r>
  <r>
    <s v="tk_1214"/>
    <s v="TCK-1214"/>
    <s v="P-239"/>
    <s v="V-7564"/>
    <s v="unknown"/>
    <m/>
    <x v="1"/>
    <x v="3"/>
    <s v="Alexandria"/>
    <s v="Hospital"/>
    <s v="Al Noor Hosp."/>
    <x v="0"/>
    <s v="Pharmacy"/>
    <x v="0"/>
    <s v="Technical"/>
    <s v="Missing record"/>
    <s v="waiting too long"/>
    <x v="1"/>
    <s v="2025-06-16"/>
    <s v="YYYY-MM-DD"/>
    <x v="5"/>
    <s v="2 hours"/>
    <n v="120"/>
    <s v="1 day"/>
    <n v="24"/>
    <s v="26/04/2025"/>
    <s v="DD/MM/YYYY"/>
    <d v="2025-04-26T00:00:00"/>
    <x v="0"/>
    <x v="1"/>
    <s v="Level 1"/>
    <x v="0"/>
    <s v="Maya"/>
    <s v="Duplicate"/>
    <n v="2"/>
    <x v="0"/>
    <s v="Yes"/>
    <s v="الدكتور لم يحضر"/>
    <s v="Doctor Unavailable"/>
    <s v="~30"/>
    <n v="30"/>
    <s v="No"/>
    <s v="Status Mismatch"/>
    <s v="Resolution Time Exists Before Closure"/>
    <s v="Duplicate Ticket Still Active"/>
    <s v="OK"/>
    <s v="OK"/>
    <s v="Yes"/>
  </r>
  <r>
    <s v="TCK-1215"/>
    <s v="TCK-1215"/>
    <s v="P-671"/>
    <m/>
    <s v="unknown"/>
    <m/>
    <x v="0"/>
    <x v="2"/>
    <s v="Zarqa"/>
    <s v="Hospital"/>
    <s v="HealthPlus"/>
    <x v="1"/>
    <s v="Reception"/>
    <x v="2"/>
    <s v="Technical"/>
    <s v="Prescription issue"/>
    <s v="الخدمة سيئة"/>
    <x v="2"/>
    <s v="2025-02-08"/>
    <s v="YYYY-MM-DD"/>
    <x v="55"/>
    <s v="45"/>
    <n v="45"/>
    <s v="5 hours"/>
    <n v="5"/>
    <s v="2025-05-26"/>
    <s v="YYYY-MM-DD"/>
    <d v="2025-05-26T00:00:00"/>
    <x v="1"/>
    <x v="3"/>
    <n v="3"/>
    <x v="2"/>
    <s v="Fatima"/>
    <s v="Solved"/>
    <n v="2"/>
    <x v="0"/>
    <s v="No"/>
    <s v="good service"/>
    <s v="Positive Feedback"/>
    <n v="20"/>
    <n v="20"/>
    <s v="No"/>
    <s v="OK"/>
    <s v="OK"/>
    <s v="OK"/>
    <s v="OK"/>
    <s v="OK"/>
    <s v="No"/>
  </r>
  <r>
    <s v="TCK-1216"/>
    <s v="TCK-1216"/>
    <s v="P-714"/>
    <s v="V-5636"/>
    <n v="54"/>
    <n v="54"/>
    <x v="0"/>
    <x v="1"/>
    <s v="Mosul"/>
    <s v="Clinic"/>
    <s v="Al Noor Hosp."/>
    <x v="0"/>
    <s v="Billing"/>
    <x v="3"/>
    <s v="Inquiry"/>
    <s v="Wrong appointment"/>
    <m/>
    <x v="3"/>
    <s v="2025-04-26"/>
    <s v="YYYY-MM-DD"/>
    <x v="77"/>
    <s v="45"/>
    <n v="45"/>
    <s v="48"/>
    <n v="48"/>
    <m/>
    <m/>
    <m/>
    <x v="2"/>
    <x v="2"/>
    <n v="3"/>
    <x v="2"/>
    <s v="Omar"/>
    <s v="Duplicate"/>
    <s v="good"/>
    <x v="2"/>
    <s v="No"/>
    <s v="الدكتور لم يحضر"/>
    <s v="Doctor Unavailable"/>
    <n v="20"/>
    <n v="20"/>
    <s v="No"/>
    <s v="OK"/>
    <s v="Resolution Time Exists Before Closure"/>
    <s v="Duplicate Ticket Still Active"/>
    <s v="Review"/>
    <s v="OK"/>
    <m/>
  </r>
  <r>
    <s v="TCK-1217"/>
    <s v="TCK-1217"/>
    <s v="P-440"/>
    <m/>
    <s v="~30"/>
    <n v="30"/>
    <x v="0"/>
    <x v="3"/>
    <s v="Alexandria"/>
    <s v="Hospital"/>
    <s v="Al Noor Hosp."/>
    <x v="0"/>
    <s v="Billing"/>
    <x v="4"/>
    <s v="Technical"/>
    <s v="System down"/>
    <s v="waiting too long"/>
    <x v="1"/>
    <s v="19/03/2025"/>
    <s v="DD/MM/YYYY"/>
    <x v="76"/>
    <s v="45"/>
    <n v="45"/>
    <s v="5 hours"/>
    <n v="5"/>
    <s v="2025-05-24"/>
    <s v="YYYY-MM-DD"/>
    <d v="2025-05-24T00:00:00"/>
    <x v="0"/>
    <x v="1"/>
    <s v="Level 1"/>
    <x v="0"/>
    <s v="Fatima"/>
    <s v="Duplicate"/>
    <n v="4"/>
    <x v="2"/>
    <s v="No"/>
    <s v="good service"/>
    <s v="Positive Feedback"/>
    <n v="10"/>
    <n v="10"/>
    <s v="No"/>
    <s v="Status Mismatch"/>
    <s v="Resolution Time Exists Before Closure"/>
    <s v="Duplicate Ticket Still Active"/>
    <s v="OK"/>
    <s v="OK"/>
    <s v="No"/>
  </r>
  <r>
    <s v="TCK-1218"/>
    <s v="TCK-1218"/>
    <m/>
    <m/>
    <s v="unknown"/>
    <m/>
    <x v="0"/>
    <x v="3"/>
    <s v="Cairo"/>
    <s v="Mobile Unit"/>
    <s v="Care Clinic"/>
    <x v="2"/>
    <s v="Lab"/>
    <x v="0"/>
    <s v="Medical"/>
    <s v="Missing record"/>
    <s v="waiting too long"/>
    <x v="1"/>
    <s v="2025-05-06"/>
    <s v="YYYY-MM-DD"/>
    <x v="102"/>
    <s v="2 hours"/>
    <n v="120"/>
    <s v="2h"/>
    <n v="2"/>
    <s v="2025-02-18"/>
    <s v="YYYY-MM-DD"/>
    <d v="2025-02-18T00:00:00"/>
    <x v="4"/>
    <x v="1"/>
    <n v="0"/>
    <x v="1"/>
    <s v="Fatima"/>
    <s v="Duplicate"/>
    <n v="2"/>
    <x v="0"/>
    <s v="No"/>
    <s v="good service"/>
    <s v="Positive Feedback"/>
    <s v="~30"/>
    <n v="30"/>
    <s v="Yes"/>
    <s v="OK"/>
    <s v="OK"/>
    <s v="OK"/>
    <s v="OK"/>
    <s v="OK"/>
    <s v="Yes"/>
  </r>
  <r>
    <s v="1219"/>
    <s v="TCK-1219"/>
    <s v="P-215"/>
    <m/>
    <n v="12"/>
    <n v="12"/>
    <x v="1"/>
    <x v="3"/>
    <s v="Cairo"/>
    <s v="Clinic"/>
    <s v="Alnoor Hospital"/>
    <x v="0"/>
    <s v="Reception"/>
    <x v="3"/>
    <s v="Technical"/>
    <s v="Missing record"/>
    <s v="billing not clear"/>
    <x v="6"/>
    <s v="2025-05-30"/>
    <s v="YYYY-MM-DD"/>
    <x v="62"/>
    <s v="30 min"/>
    <n v="30"/>
    <s v="48"/>
    <n v="48"/>
    <m/>
    <m/>
    <m/>
    <x v="2"/>
    <x v="1"/>
    <n v="3"/>
    <x v="2"/>
    <s v="Sara"/>
    <s v="Duplicate"/>
    <n v="1"/>
    <x v="0"/>
    <s v="Yes"/>
    <s v="الخدمة سيئة"/>
    <s v="Negative Feedback"/>
    <n v="10"/>
    <n v="10"/>
    <s v="No"/>
    <s v="OK"/>
    <s v="Resolution Time Exists Before Closure"/>
    <s v="Duplicate Ticket Still Active"/>
    <s v="OK"/>
    <s v="OK"/>
    <m/>
  </r>
  <r>
    <s v="TCK-1220"/>
    <s v="TCK-1220"/>
    <m/>
    <m/>
    <s v="~30"/>
    <n v="30"/>
    <x v="1"/>
    <x v="1"/>
    <s v="Mosul"/>
    <s v="Mobile Unit"/>
    <s v="Al Noor Hosp."/>
    <x v="0"/>
    <s v="Reception"/>
    <x v="2"/>
    <s v="Medical"/>
    <s v="Missing record"/>
    <s v="billing not clear"/>
    <x v="6"/>
    <s v="2025-05-26"/>
    <s v="YYYY-MM-DD"/>
    <x v="121"/>
    <s v="1h"/>
    <n v="60"/>
    <s v="2h"/>
    <n v="2"/>
    <m/>
    <m/>
    <m/>
    <x v="0"/>
    <x v="2"/>
    <n v="0"/>
    <x v="1"/>
    <m/>
    <s v="Dropped"/>
    <n v="1"/>
    <x v="0"/>
    <s v="No"/>
    <s v="good service"/>
    <s v="Positive Feedback"/>
    <n v="50"/>
    <n v="50"/>
    <s v="Yes"/>
    <s v="OK"/>
    <s v="Resolution Time Exists Before Closure"/>
    <s v="Dropped Ticket Still Active"/>
    <s v="OK"/>
    <s v="OK"/>
    <m/>
  </r>
  <r>
    <s v="1221"/>
    <s v="TCK-1221"/>
    <m/>
    <s v="V-5668"/>
    <s v="unknown"/>
    <m/>
    <x v="0"/>
    <x v="2"/>
    <s v="Zarqa"/>
    <s v="Pharmacy"/>
    <s v="Care Clinic"/>
    <x v="2"/>
    <s v="Reception"/>
    <x v="0"/>
    <s v="Medical"/>
    <s v="Missing record"/>
    <s v="waiting too long"/>
    <x v="1"/>
    <s v="25/01/2025"/>
    <s v="DD/MM/YYYY"/>
    <x v="101"/>
    <s v="1h"/>
    <n v="60"/>
    <s v="-1"/>
    <m/>
    <m/>
    <m/>
    <m/>
    <x v="0"/>
    <x v="3"/>
    <n v="0"/>
    <x v="1"/>
    <s v="John"/>
    <s v="Duplicate"/>
    <n v="5"/>
    <x v="2"/>
    <s v="No"/>
    <s v="bad experience"/>
    <m/>
    <s v="~30"/>
    <n v="30"/>
    <s v="No"/>
    <s v="OK"/>
    <s v="OK"/>
    <s v="Duplicate Ticket Still Active"/>
    <s v="Review"/>
    <s v="OK"/>
    <m/>
  </r>
  <r>
    <s v="1222"/>
    <s v="TCK-1222"/>
    <s v="P-639"/>
    <m/>
    <n v="56"/>
    <n v="56"/>
    <x v="0"/>
    <x v="0"/>
    <s v="Beirut"/>
    <s v="Mobile Unit"/>
    <s v="Alnoor Hospital"/>
    <x v="0"/>
    <s v="Pharmacy"/>
    <x v="3"/>
    <s v="Inquiry"/>
    <s v="Wrong appointment"/>
    <m/>
    <x v="3"/>
    <s v="20/04/2025"/>
    <s v="DD/MM/YYYY"/>
    <x v="75"/>
    <s v="30 min"/>
    <n v="30"/>
    <s v="48"/>
    <n v="48"/>
    <s v="2025-01-20"/>
    <s v="YYYY-MM-DD"/>
    <d v="2025-01-20T00:00:00"/>
    <x v="1"/>
    <x v="3"/>
    <n v="3"/>
    <x v="2"/>
    <s v="Sara"/>
    <s v="Dropped"/>
    <s v="good"/>
    <x v="2"/>
    <m/>
    <s v="bad experience"/>
    <m/>
    <n v="50"/>
    <n v="50"/>
    <s v="No"/>
    <s v="OK"/>
    <s v="OK"/>
    <s v="OK"/>
    <s v="OK"/>
    <s v="OK"/>
    <s v="Yes"/>
  </r>
  <r>
    <s v="tk_1223"/>
    <s v="TCK-1223"/>
    <m/>
    <s v="V-3941"/>
    <n v="51"/>
    <n v="51"/>
    <x v="1"/>
    <x v="1"/>
    <s v="Mosul"/>
    <s v="Pharmacy"/>
    <s v="Care Clinic"/>
    <x v="2"/>
    <s v="Billing"/>
    <x v="4"/>
    <s v="Admin"/>
    <s v="Missing record"/>
    <s v="تأخير في الخدمة"/>
    <x v="4"/>
    <s v="04-26-25"/>
    <s v="MM-DD-YY"/>
    <x v="77"/>
    <s v="45"/>
    <n v="45"/>
    <s v="1 day"/>
    <n v="24"/>
    <s v="2025-02-17"/>
    <s v="YYYY-MM-DD"/>
    <d v="2025-02-17T00:00:00"/>
    <x v="2"/>
    <x v="0"/>
    <n v="0"/>
    <x v="1"/>
    <s v="John"/>
    <s v="Solved"/>
    <n v="1"/>
    <x v="0"/>
    <s v="No"/>
    <s v="good service"/>
    <s v="Positive Feedback"/>
    <n v="10"/>
    <n v="10"/>
    <s v="Yes"/>
    <s v="Status Mismatch"/>
    <s v="Resolution Time Exists Before Closure"/>
    <s v="Solved Ticket Still Active"/>
    <s v="Review"/>
    <s v="OK"/>
    <s v="Yes"/>
  </r>
  <r>
    <s v="1224"/>
    <s v="TCK-1224"/>
    <m/>
    <m/>
    <n v="12"/>
    <n v="12"/>
    <x v="0"/>
    <x v="2"/>
    <s v="Irbid"/>
    <s v="Hospital"/>
    <s v="Alnoor Hospital"/>
    <x v="0"/>
    <s v="ER"/>
    <x v="1"/>
    <s v="Inquiry"/>
    <s v="Billing error"/>
    <m/>
    <x v="3"/>
    <s v="23/02/2025"/>
    <s v="DD/MM/YYYY"/>
    <x v="122"/>
    <s v="1h"/>
    <n v="60"/>
    <s v="5 hours"/>
    <n v="5"/>
    <s v="04-22-25"/>
    <s v="MM-DD-YY"/>
    <d v="2025-04-22T00:00:00"/>
    <x v="2"/>
    <x v="0"/>
    <n v="3"/>
    <x v="2"/>
    <s v="Omar"/>
    <s v="Dropped"/>
    <n v="4"/>
    <x v="2"/>
    <s v="Yes"/>
    <s v="الخدمة سيئة"/>
    <s v="Negative Feedback"/>
    <n v="10"/>
    <n v="10"/>
    <s v="Yes"/>
    <s v="Status Mismatch"/>
    <s v="Resolution Time Exists Before Closure"/>
    <s v="Dropped Ticket Still Active"/>
    <s v="OK"/>
    <s v="OK"/>
    <s v="No"/>
  </r>
  <r>
    <s v="1225"/>
    <s v="TCK-1225"/>
    <s v="P-699"/>
    <m/>
    <s v="unknown"/>
    <m/>
    <x v="1"/>
    <x v="2"/>
    <s v="Irbid"/>
    <s v="Mobile Unit"/>
    <s v="Al Noor Hosp."/>
    <x v="0"/>
    <s v="ER"/>
    <x v="2"/>
    <s v="Admin"/>
    <s v="System down"/>
    <m/>
    <x v="3"/>
    <s v="05-29-25"/>
    <s v="MM-DD-YY"/>
    <x v="10"/>
    <s v="45"/>
    <n v="45"/>
    <s v="2h"/>
    <n v="2"/>
    <m/>
    <m/>
    <m/>
    <x v="1"/>
    <x v="3"/>
    <n v="1"/>
    <x v="0"/>
    <s v="Ali"/>
    <s v="Solved"/>
    <n v="4"/>
    <x v="2"/>
    <m/>
    <s v="good service"/>
    <s v="Positive Feedback"/>
    <n v="50"/>
    <n v="50"/>
    <s v="Yes"/>
    <s v="Missing Resolved Date"/>
    <s v="OK"/>
    <s v="OK"/>
    <s v="OK"/>
    <s v="OK"/>
    <m/>
  </r>
  <r>
    <s v="tk_1226"/>
    <s v="TCK-1226"/>
    <m/>
    <m/>
    <n v="3"/>
    <n v="3"/>
    <x v="1"/>
    <x v="1"/>
    <s v="Mosul"/>
    <s v="Clinic"/>
    <s v="HealthPlus"/>
    <x v="1"/>
    <s v="Billing"/>
    <x v="2"/>
    <s v="Inquiry"/>
    <s v="Wrong appointment"/>
    <m/>
    <x v="3"/>
    <s v="02-26-25"/>
    <s v="MM-DD-YY"/>
    <x v="0"/>
    <s v="45"/>
    <n v="45"/>
    <s v="48"/>
    <n v="48"/>
    <s v="18/06/2025"/>
    <s v="DD/MM/YYYY"/>
    <d v="2025-06-18T00:00:00"/>
    <x v="0"/>
    <x v="3"/>
    <n v="3"/>
    <x v="2"/>
    <s v="Maya"/>
    <s v="Dropped"/>
    <s v="bad"/>
    <x v="2"/>
    <s v="No"/>
    <s v="تأخير في الخدمة"/>
    <s v="Service Delay"/>
    <s v="100 USD"/>
    <n v="100"/>
    <s v="Yes"/>
    <s v="Status Mismatch"/>
    <s v="Resolution Time Exists Before Closure"/>
    <s v="Dropped Ticket Still Active"/>
    <s v="OK"/>
    <s v="OK"/>
    <s v="No"/>
  </r>
  <r>
    <s v="TCK-1227"/>
    <s v="TCK-1227"/>
    <m/>
    <m/>
    <s v="unknown"/>
    <m/>
    <x v="0"/>
    <x v="1"/>
    <s v="Mosul"/>
    <s v="Clinic"/>
    <s v="Al Noor Hosp."/>
    <x v="0"/>
    <s v="ER"/>
    <x v="3"/>
    <s v="Medical"/>
    <s v="Prescription issue"/>
    <m/>
    <x v="3"/>
    <s v="2025-06-23"/>
    <s v="YYYY-MM-DD"/>
    <x v="70"/>
    <s v="1h"/>
    <n v="60"/>
    <s v="48"/>
    <n v="48"/>
    <m/>
    <m/>
    <m/>
    <x v="3"/>
    <x v="2"/>
    <s v="Level 1"/>
    <x v="0"/>
    <s v="Lina"/>
    <s v="Solved"/>
    <n v="5"/>
    <x v="2"/>
    <s v="No"/>
    <s v="bad experience"/>
    <m/>
    <s v="~30"/>
    <n v="30"/>
    <s v="No"/>
    <s v="OK"/>
    <s v="Resolution Time Exists Before Closure"/>
    <s v="Solved Ticket Still Active"/>
    <s v="OK"/>
    <s v="OK"/>
    <m/>
  </r>
  <r>
    <s v="tk_1228"/>
    <s v="TCK-1228"/>
    <s v="P-994"/>
    <m/>
    <n v="59"/>
    <n v="59"/>
    <x v="1"/>
    <x v="1"/>
    <s v="Basra"/>
    <s v="Hospital"/>
    <s v="Al Noor Hosp."/>
    <x v="0"/>
    <s v="Reception"/>
    <x v="1"/>
    <s v="Inquiry"/>
    <s v="Missing record"/>
    <s v="تأخير في الخدمة"/>
    <x v="4"/>
    <s v="2025-01-31"/>
    <s v="YYYY-MM-DD"/>
    <x v="123"/>
    <s v="45"/>
    <n v="45"/>
    <s v="5 hours"/>
    <n v="5"/>
    <m/>
    <m/>
    <m/>
    <x v="0"/>
    <x v="3"/>
    <n v="0"/>
    <x v="1"/>
    <s v="Omar"/>
    <s v="Duplicate"/>
    <n v="3"/>
    <x v="1"/>
    <s v="No"/>
    <s v="bad experience"/>
    <m/>
    <n v="10"/>
    <n v="10"/>
    <s v="Yes"/>
    <s v="OK"/>
    <s v="Resolution Time Exists Before Closure"/>
    <s v="Duplicate Ticket Still Active"/>
    <s v="Review"/>
    <s v="OK"/>
    <m/>
  </r>
  <r>
    <s v="1229"/>
    <s v="TCK-1229"/>
    <s v="P-617"/>
    <m/>
    <s v="~30"/>
    <n v="30"/>
    <x v="0"/>
    <x v="3"/>
    <s v="Giza"/>
    <s v="Mobile Unit"/>
    <s v="Alnoor Hospital"/>
    <x v="0"/>
    <s v="Pharmacy"/>
    <x v="4"/>
    <s v="Admin"/>
    <s v="Long wait time"/>
    <s v="need help"/>
    <x v="0"/>
    <s v="05/02/2025"/>
    <s v="DD/MM/YYYY"/>
    <x v="2"/>
    <s v="2 hours"/>
    <n v="120"/>
    <s v="-1"/>
    <m/>
    <m/>
    <m/>
    <m/>
    <x v="2"/>
    <x v="3"/>
    <n v="1"/>
    <x v="0"/>
    <s v="Ali"/>
    <s v="Solved"/>
    <n v="1"/>
    <x v="0"/>
    <s v="Yes"/>
    <m/>
    <m/>
    <n v="50"/>
    <n v="50"/>
    <s v="No"/>
    <s v="OK"/>
    <s v="OK"/>
    <s v="Solved Ticket Still Active"/>
    <s v="OK"/>
    <s v="OK"/>
    <m/>
  </r>
  <r>
    <s v="tk_1230"/>
    <s v="TCK-1230"/>
    <m/>
    <m/>
    <s v="~30"/>
    <n v="30"/>
    <x v="0"/>
    <x v="2"/>
    <s v="Zarqa"/>
    <s v="Mobile Unit"/>
    <s v="Care Clinic"/>
    <x v="2"/>
    <s v="Billing"/>
    <x v="1"/>
    <s v="Medical"/>
    <s v="Wrong appointment"/>
    <m/>
    <x v="3"/>
    <s v="2025-06-06"/>
    <s v="YYYY-MM-DD"/>
    <x v="124"/>
    <s v="2 hours"/>
    <n v="120"/>
    <s v="-1"/>
    <m/>
    <m/>
    <m/>
    <m/>
    <x v="1"/>
    <x v="0"/>
    <n v="3"/>
    <x v="2"/>
    <s v="Lina"/>
    <s v="Duplicate"/>
    <n v="1"/>
    <x v="0"/>
    <s v="Yes"/>
    <s v="bad experience"/>
    <m/>
    <s v="100 USD"/>
    <n v="100"/>
    <s v="No"/>
    <s v="Missing Resolved Date"/>
    <s v="Missing Resolution Time"/>
    <s v="OK"/>
    <s v="OK"/>
    <s v="OK"/>
    <m/>
  </r>
  <r>
    <s v="TCK-1231"/>
    <s v="TCK-1231"/>
    <m/>
    <m/>
    <n v="82"/>
    <n v="82"/>
    <x v="1"/>
    <x v="3"/>
    <s v="Alexandria"/>
    <s v="Hospital"/>
    <s v="Care Clinic"/>
    <x v="2"/>
    <s v="Pharmacy"/>
    <x v="3"/>
    <s v="Admin"/>
    <s v="Wrong appointment"/>
    <s v="الدكتور لم يحضر"/>
    <x v="5"/>
    <s v="01-29-25"/>
    <s v="MM-DD-YY"/>
    <x v="125"/>
    <s v="30 min"/>
    <n v="30"/>
    <s v="1 day"/>
    <n v="24"/>
    <m/>
    <m/>
    <m/>
    <x v="2"/>
    <x v="2"/>
    <n v="0"/>
    <x v="1"/>
    <s v="Fatima"/>
    <s v="Duplicate"/>
    <n v="5"/>
    <x v="2"/>
    <s v="Yes"/>
    <s v="bad experience"/>
    <m/>
    <s v="~30"/>
    <n v="30"/>
    <s v="No"/>
    <s v="OK"/>
    <s v="Resolution Time Exists Before Closure"/>
    <s v="Duplicate Ticket Still Active"/>
    <s v="OK"/>
    <s v="OK"/>
    <m/>
  </r>
  <r>
    <s v="tk_1232"/>
    <s v="TCK-1232"/>
    <s v="P-903"/>
    <s v="V-7187"/>
    <s v="unknown"/>
    <m/>
    <x v="0"/>
    <x v="2"/>
    <s v="Irbid"/>
    <s v="Clinic"/>
    <s v="Care Clinic"/>
    <x v="2"/>
    <s v="Lab"/>
    <x v="1"/>
    <s v="Inquiry"/>
    <s v="Missing record"/>
    <s v="billing not clear"/>
    <x v="6"/>
    <s v="19/04/2025"/>
    <s v="DD/MM/YYYY"/>
    <x v="126"/>
    <s v="30 min"/>
    <n v="30"/>
    <s v="2h"/>
    <n v="2"/>
    <s v="16/01/2025"/>
    <s v="DD/MM/YYYY"/>
    <d v="2025-01-16T00:00:00"/>
    <x v="3"/>
    <x v="1"/>
    <n v="3"/>
    <x v="2"/>
    <s v="Sara"/>
    <s v="Duplicate"/>
    <s v="good"/>
    <x v="2"/>
    <m/>
    <m/>
    <m/>
    <s v="~30"/>
    <n v="30"/>
    <s v="No"/>
    <s v="Status Mismatch"/>
    <s v="Resolution Time Exists Before Closure"/>
    <s v="Duplicate Ticket Still Active"/>
    <s v="OK"/>
    <s v="OK"/>
    <s v="Yes"/>
  </r>
  <r>
    <s v="tk_1233"/>
    <s v="TCK-1233"/>
    <s v="P-526"/>
    <s v="V-3364"/>
    <s v="~30"/>
    <n v="30"/>
    <x v="0"/>
    <x v="1"/>
    <s v="Mosul"/>
    <s v="Clinic"/>
    <s v="Al Noor Hosp."/>
    <x v="0"/>
    <s v="Pharmacy"/>
    <x v="2"/>
    <s v="Admin"/>
    <s v="Billing error"/>
    <m/>
    <x v="3"/>
    <s v="02-10-25"/>
    <s v="MM-DD-YY"/>
    <x v="127"/>
    <s v="45"/>
    <n v="45"/>
    <s v="2h"/>
    <n v="2"/>
    <s v="04/06/2025"/>
    <s v="DD/MM/YYYY"/>
    <d v="2025-06-04T00:00:00"/>
    <x v="2"/>
    <x v="0"/>
    <s v="Level 1"/>
    <x v="0"/>
    <s v="Hassan"/>
    <s v="Solved"/>
    <n v="5"/>
    <x v="2"/>
    <s v="No"/>
    <s v="الخدمة سيئة"/>
    <s v="Negative Feedback"/>
    <n v="10"/>
    <n v="10"/>
    <s v="No"/>
    <s v="Status Mismatch"/>
    <s v="Resolution Time Exists Before Closure"/>
    <s v="Solved Ticket Still Active"/>
    <s v="OK"/>
    <s v="OK"/>
    <s v="No"/>
  </r>
  <r>
    <s v="TCK-1234"/>
    <s v="TCK-1234"/>
    <m/>
    <m/>
    <n v="37"/>
    <n v="37"/>
    <x v="0"/>
    <x v="1"/>
    <s v="Basra"/>
    <s v="Pharmacy"/>
    <s v="Al Noor Hosp."/>
    <x v="0"/>
    <s v="ER"/>
    <x v="4"/>
    <s v="Medical"/>
    <s v="Billing error"/>
    <s v="billing not clear"/>
    <x v="6"/>
    <s v="12/01/2025"/>
    <s v="DD/MM/YYYY"/>
    <x v="8"/>
    <s v="2 hours"/>
    <n v="120"/>
    <s v="48"/>
    <n v="48"/>
    <m/>
    <m/>
    <m/>
    <x v="0"/>
    <x v="3"/>
    <n v="3"/>
    <x v="2"/>
    <s v="Omar"/>
    <s v="Referred"/>
    <n v="5"/>
    <x v="2"/>
    <s v="No"/>
    <s v="good service"/>
    <s v="Positive Feedback"/>
    <s v="~30"/>
    <n v="30"/>
    <s v="No"/>
    <s v="OK"/>
    <s v="Resolution Time Exists Before Closure"/>
    <s v="OK"/>
    <s v="OK"/>
    <s v="OK"/>
    <m/>
  </r>
  <r>
    <s v="TCK-1235"/>
    <s v="TCK-1235"/>
    <m/>
    <s v="V-9863"/>
    <s v="unknown"/>
    <m/>
    <x v="1"/>
    <x v="2"/>
    <s v="Irbid"/>
    <s v="Hospital"/>
    <s v="Alnoor Hospital"/>
    <x v="0"/>
    <s v="ER"/>
    <x v="4"/>
    <s v="Medical"/>
    <s v="Wrong appointment"/>
    <s v="waiting too long"/>
    <x v="1"/>
    <s v="2025-06-15"/>
    <s v="YYYY-MM-DD"/>
    <x v="93"/>
    <s v="30 min"/>
    <n v="30"/>
    <s v="5 hours"/>
    <n v="5"/>
    <s v="06-08-25"/>
    <s v="MM-DD-YY"/>
    <d v="2025-06-08T00:00:00"/>
    <x v="1"/>
    <x v="1"/>
    <n v="3"/>
    <x v="2"/>
    <m/>
    <s v="Solved"/>
    <n v="1"/>
    <x v="0"/>
    <m/>
    <s v="الخدمة سيئة"/>
    <s v="Negative Feedback"/>
    <n v="20"/>
    <n v="20"/>
    <s v="Yes"/>
    <s v="OK"/>
    <s v="OK"/>
    <s v="OK"/>
    <s v="OK"/>
    <s v="Review"/>
    <s v="Yes"/>
  </r>
  <r>
    <s v="tk_1236"/>
    <s v="TCK-1236"/>
    <m/>
    <s v="V-7583"/>
    <n v="63"/>
    <n v="63"/>
    <x v="1"/>
    <x v="1"/>
    <s v="Baghdad"/>
    <s v="Pharmacy"/>
    <s v="Alnoor Hospital"/>
    <x v="0"/>
    <s v="Lab"/>
    <x v="1"/>
    <s v="Technical"/>
    <s v="Prescription issue"/>
    <s v="الدكتور لم يحضر"/>
    <x v="5"/>
    <s v="08/04/2025"/>
    <s v="DD/MM/YYYY"/>
    <x v="128"/>
    <s v="30 min"/>
    <n v="30"/>
    <s v="2h"/>
    <n v="2"/>
    <s v="01-26-25"/>
    <s v="MM-DD-YY"/>
    <d v="2025-01-26T00:00:00"/>
    <x v="0"/>
    <x v="1"/>
    <n v="1"/>
    <x v="0"/>
    <s v="Hassan"/>
    <s v="Solved"/>
    <n v="2"/>
    <x v="0"/>
    <s v="Yes"/>
    <s v="good service"/>
    <s v="Positive Feedback"/>
    <s v="~30"/>
    <n v="30"/>
    <s v="Yes"/>
    <s v="Status Mismatch"/>
    <s v="Resolution Time Exists Before Closure"/>
    <s v="Solved Ticket Still Active"/>
    <s v="OK"/>
    <s v="OK"/>
    <s v="Yes"/>
  </r>
  <r>
    <s v="1237"/>
    <s v="TCK-1237"/>
    <m/>
    <m/>
    <s v="unknown"/>
    <m/>
    <x v="0"/>
    <x v="0"/>
    <s v="Tripoli"/>
    <s v="Hospital"/>
    <s v="Al Noor Hosp."/>
    <x v="0"/>
    <s v="Pharmacy"/>
    <x v="0"/>
    <s v="Technical"/>
    <s v="Wrong appointment"/>
    <s v="waiting too long"/>
    <x v="1"/>
    <s v="02/03/2025"/>
    <s v="DD/MM/YYYY"/>
    <x v="129"/>
    <s v="2 hours"/>
    <n v="120"/>
    <s v="2h"/>
    <n v="2"/>
    <m/>
    <m/>
    <m/>
    <x v="3"/>
    <x v="3"/>
    <n v="0"/>
    <x v="1"/>
    <s v="Fatima"/>
    <s v="Solved"/>
    <n v="4"/>
    <x v="2"/>
    <s v="No"/>
    <m/>
    <m/>
    <n v="10"/>
    <n v="10"/>
    <s v="No"/>
    <s v="OK"/>
    <s v="Resolution Time Exists Before Closure"/>
    <s v="Solved Ticket Still Active"/>
    <s v="Review"/>
    <s v="OK"/>
    <m/>
  </r>
  <r>
    <s v="TCK-1238"/>
    <s v="TCK-1238"/>
    <s v="P-966"/>
    <m/>
    <n v="70"/>
    <n v="70"/>
    <x v="0"/>
    <x v="0"/>
    <s v="Bekaa"/>
    <s v="Pharmacy"/>
    <s v="HealthPlus"/>
    <x v="1"/>
    <s v="ER"/>
    <x v="1"/>
    <s v="Admin"/>
    <s v="Wrong appointment"/>
    <s v="billing not clear"/>
    <x v="6"/>
    <s v="03-16-25"/>
    <s v="MM-DD-YY"/>
    <x v="90"/>
    <s v="1h"/>
    <n v="60"/>
    <s v="2h"/>
    <n v="2"/>
    <m/>
    <m/>
    <m/>
    <x v="1"/>
    <x v="0"/>
    <n v="3"/>
    <x v="2"/>
    <s v="Maya"/>
    <s v="Referred"/>
    <n v="5"/>
    <x v="2"/>
    <m/>
    <s v="الخدمة سيئة"/>
    <s v="Negative Feedback"/>
    <n v="50"/>
    <n v="50"/>
    <s v="Yes"/>
    <s v="Missing Resolved Date"/>
    <s v="OK"/>
    <s v="OK"/>
    <s v="OK"/>
    <s v="OK"/>
    <m/>
  </r>
  <r>
    <s v="tk_1239"/>
    <s v="TCK-1239"/>
    <s v="P-225"/>
    <m/>
    <s v="~30"/>
    <n v="30"/>
    <x v="0"/>
    <x v="2"/>
    <s v="Irbid"/>
    <s v="Mobile Unit"/>
    <s v="Care Clinic"/>
    <x v="2"/>
    <s v="Billing"/>
    <x v="2"/>
    <s v="Medical"/>
    <s v="Long wait time"/>
    <s v="billing not clear"/>
    <x v="6"/>
    <s v="19/06/2025"/>
    <s v="DD/MM/YYYY"/>
    <x v="117"/>
    <s v="45"/>
    <n v="45"/>
    <s v="5 hours"/>
    <n v="5"/>
    <m/>
    <m/>
    <m/>
    <x v="2"/>
    <x v="1"/>
    <n v="0"/>
    <x v="1"/>
    <s v="Fatima"/>
    <s v="Solved"/>
    <n v="1"/>
    <x v="0"/>
    <s v="No"/>
    <s v="تأخير في الخدمة"/>
    <s v="Service Delay"/>
    <s v="~30"/>
    <n v="30"/>
    <s v="No"/>
    <s v="OK"/>
    <s v="Resolution Time Exists Before Closure"/>
    <s v="Solved Ticket Still Active"/>
    <s v="OK"/>
    <s v="OK"/>
    <m/>
  </r>
  <r>
    <s v="tk_1240"/>
    <s v="TCK-1240"/>
    <m/>
    <m/>
    <n v="50"/>
    <n v="50"/>
    <x v="1"/>
    <x v="3"/>
    <s v="Alexandria"/>
    <s v="Hospital"/>
    <s v="HealthPlus"/>
    <x v="1"/>
    <s v="Billing"/>
    <x v="0"/>
    <s v="Admin"/>
    <s v="Billing error"/>
    <s v="waiting too long"/>
    <x v="1"/>
    <s v="02-26-25"/>
    <s v="MM-DD-YY"/>
    <x v="0"/>
    <s v="30 min"/>
    <n v="30"/>
    <s v="1 day"/>
    <n v="24"/>
    <m/>
    <m/>
    <m/>
    <x v="4"/>
    <x v="2"/>
    <s v="Level 1"/>
    <x v="0"/>
    <s v="Hassan"/>
    <s v="Referred"/>
    <n v="2"/>
    <x v="0"/>
    <s v="No"/>
    <s v="تأخير في الخدمة"/>
    <s v="Service Delay"/>
    <n v="50"/>
    <n v="50"/>
    <s v="Yes"/>
    <s v="Missing Resolved Date"/>
    <s v="OK"/>
    <s v="OK"/>
    <s v="OK"/>
    <s v="OK"/>
    <m/>
  </r>
  <r>
    <s v="TCK-1241"/>
    <s v="TCK-1241"/>
    <m/>
    <m/>
    <s v="~30"/>
    <n v="30"/>
    <x v="0"/>
    <x v="1"/>
    <s v="Basra"/>
    <s v="Clinic"/>
    <s v="Al Noor Hosp."/>
    <x v="0"/>
    <s v="Reception"/>
    <x v="0"/>
    <s v="Complaint"/>
    <s v="Long wait time"/>
    <s v="waiting too long"/>
    <x v="1"/>
    <s v="03-08-25"/>
    <s v="MM-DD-YY"/>
    <x v="130"/>
    <s v="1h"/>
    <n v="60"/>
    <s v="48"/>
    <n v="48"/>
    <s v="2025-03-12"/>
    <s v="YYYY-MM-DD"/>
    <d v="2025-03-12T00:00:00"/>
    <x v="1"/>
    <x v="0"/>
    <s v="Level 1"/>
    <x v="0"/>
    <s v="Fatima"/>
    <s v="Solved"/>
    <n v="4"/>
    <x v="2"/>
    <s v="Yes"/>
    <s v="الدكتور لم يحضر"/>
    <s v="Doctor Unavailable"/>
    <n v="50"/>
    <n v="50"/>
    <s v="No"/>
    <s v="OK"/>
    <s v="OK"/>
    <s v="OK"/>
    <s v="OK"/>
    <s v="OK"/>
    <s v="No"/>
  </r>
  <r>
    <s v="1242"/>
    <s v="TCK-1242"/>
    <s v="P-629"/>
    <s v="V-4678"/>
    <s v="unknown"/>
    <m/>
    <x v="0"/>
    <x v="3"/>
    <s v="Giza"/>
    <s v="Pharmacy"/>
    <s v="Care Clinic"/>
    <x v="2"/>
    <s v="ER"/>
    <x v="2"/>
    <s v="Inquiry"/>
    <s v="Prescription issue"/>
    <s v="تأخير في الخدمة"/>
    <x v="4"/>
    <s v="01-21-25"/>
    <s v="MM-DD-YY"/>
    <x v="36"/>
    <s v="30 min"/>
    <n v="30"/>
    <s v="5 hours"/>
    <n v="5"/>
    <s v="26/06/2025"/>
    <s v="DD/MM/YYYY"/>
    <d v="2025-06-26T00:00:00"/>
    <x v="4"/>
    <x v="1"/>
    <n v="1"/>
    <x v="0"/>
    <s v="Maya"/>
    <s v="Duplicate"/>
    <n v="1"/>
    <x v="0"/>
    <s v="Yes"/>
    <s v="الخدمة سيئة"/>
    <s v="Negative Feedback"/>
    <n v="10"/>
    <n v="10"/>
    <s v="No"/>
    <s v="OK"/>
    <s v="OK"/>
    <s v="OK"/>
    <s v="OK"/>
    <s v="OK"/>
    <s v="No"/>
  </r>
  <r>
    <s v="1243"/>
    <s v="TCK-1243"/>
    <m/>
    <m/>
    <n v="67"/>
    <n v="67"/>
    <x v="1"/>
    <x v="3"/>
    <s v="Cairo"/>
    <s v="Pharmacy"/>
    <s v="Al Noor Hosp."/>
    <x v="0"/>
    <s v="Lab"/>
    <x v="4"/>
    <s v="Complaint"/>
    <s v="Billing error"/>
    <s v="billing not clear"/>
    <x v="6"/>
    <s v="2025-01-16"/>
    <s v="YYYY-MM-DD"/>
    <x v="67"/>
    <s v="2 hours"/>
    <n v="120"/>
    <s v="1 day"/>
    <n v="24"/>
    <s v="2025-06-27"/>
    <s v="YYYY-MM-DD"/>
    <d v="2025-06-27T00:00:00"/>
    <x v="2"/>
    <x v="3"/>
    <n v="0"/>
    <x v="1"/>
    <s v="Hassan"/>
    <s v="Dropped"/>
    <n v="1"/>
    <x v="0"/>
    <s v="Yes"/>
    <s v="good service"/>
    <s v="Positive Feedback"/>
    <n v="10"/>
    <n v="10"/>
    <s v="Yes"/>
    <s v="Status Mismatch"/>
    <s v="Resolution Time Exists Before Closure"/>
    <s v="Dropped Ticket Still Active"/>
    <s v="Review"/>
    <s v="OK"/>
    <s v="No"/>
  </r>
  <r>
    <s v="tk_1244"/>
    <s v="TCK-1244"/>
    <s v="P-906"/>
    <m/>
    <s v="unknown"/>
    <m/>
    <x v="0"/>
    <x v="1"/>
    <s v="Basra"/>
    <s v="Hospital"/>
    <s v="Care Clinic"/>
    <x v="2"/>
    <s v="ER"/>
    <x v="2"/>
    <s v="Technical"/>
    <s v="Prescription issue"/>
    <s v="waiting too long"/>
    <x v="1"/>
    <s v="2025-05-31"/>
    <s v="YYYY-MM-DD"/>
    <x v="131"/>
    <s v="30 min"/>
    <n v="30"/>
    <s v="2h"/>
    <n v="2"/>
    <s v="01-04-25"/>
    <s v="MM-DD-YY"/>
    <d v="2025-01-04T00:00:00"/>
    <x v="1"/>
    <x v="1"/>
    <s v="Level 1"/>
    <x v="0"/>
    <s v="Omar"/>
    <s v="Duplicate"/>
    <n v="3"/>
    <x v="1"/>
    <s v="No"/>
    <s v="bad experience"/>
    <m/>
    <s v="~30"/>
    <n v="30"/>
    <s v="No"/>
    <s v="OK"/>
    <s v="OK"/>
    <s v="OK"/>
    <s v="OK"/>
    <s v="OK"/>
    <s v="Yes"/>
  </r>
  <r>
    <s v="1245"/>
    <s v="TCK-1245"/>
    <m/>
    <m/>
    <s v="~30"/>
    <n v="30"/>
    <x v="0"/>
    <x v="2"/>
    <s v="Amman"/>
    <s v="Clinic"/>
    <s v="Alnoor Hospital"/>
    <x v="0"/>
    <s v="Lab"/>
    <x v="3"/>
    <s v="Technical"/>
    <s v="Prescription issue"/>
    <s v="waiting too long"/>
    <x v="1"/>
    <s v="16/03/2025"/>
    <s v="DD/MM/YYYY"/>
    <x v="90"/>
    <s v="30 min"/>
    <n v="30"/>
    <s v="48"/>
    <n v="48"/>
    <s v="05-31-25"/>
    <s v="MM-DD-YY"/>
    <d v="2025-05-31T00:00:00"/>
    <x v="2"/>
    <x v="1"/>
    <s v="Level 1"/>
    <x v="0"/>
    <m/>
    <s v="Solved"/>
    <n v="4"/>
    <x v="2"/>
    <s v="Yes"/>
    <s v="bad experience"/>
    <m/>
    <n v="20"/>
    <n v="20"/>
    <s v="Yes"/>
    <s v="Status Mismatch"/>
    <s v="Resolution Time Exists Before Closure"/>
    <s v="Solved Ticket Still Active"/>
    <s v="OK"/>
    <s v="Review"/>
    <s v="No"/>
  </r>
  <r>
    <s v="tk_1246"/>
    <s v="TCK-1246"/>
    <m/>
    <m/>
    <s v="unknown"/>
    <m/>
    <x v="0"/>
    <x v="2"/>
    <s v="Amman"/>
    <s v="Hospital"/>
    <s v="HealthPlus"/>
    <x v="1"/>
    <s v="ER"/>
    <x v="2"/>
    <s v="Inquiry"/>
    <s v="Billing error"/>
    <s v="need help"/>
    <x v="0"/>
    <s v="2025-06-13"/>
    <s v="YYYY-MM-DD"/>
    <x v="43"/>
    <s v="1h"/>
    <n v="60"/>
    <s v="-1"/>
    <m/>
    <s v="2025-06-09"/>
    <s v="YYYY-MM-DD"/>
    <d v="2025-06-09T00:00:00"/>
    <x v="3"/>
    <x v="0"/>
    <n v="3"/>
    <x v="2"/>
    <s v="Lina"/>
    <s v="Dropped"/>
    <n v="2"/>
    <x v="0"/>
    <s v="Yes"/>
    <s v="الخدمة سيئة"/>
    <s v="Negative Feedback"/>
    <n v="50"/>
    <n v="50"/>
    <s v="Yes"/>
    <s v="Status Mismatch"/>
    <s v="OK"/>
    <s v="Dropped Ticket Still Active"/>
    <s v="OK"/>
    <s v="OK"/>
    <s v="Yes"/>
  </r>
  <r>
    <s v="1247"/>
    <s v="TCK-1247"/>
    <s v="P-550"/>
    <s v="V-6896"/>
    <n v="4"/>
    <n v="4"/>
    <x v="0"/>
    <x v="0"/>
    <s v="Tripoli"/>
    <s v="Mobile Unit"/>
    <s v="Alnoor Hospital"/>
    <x v="0"/>
    <s v="Pharmacy"/>
    <x v="3"/>
    <s v="Inquiry"/>
    <s v="Prescription issue"/>
    <s v="تأخير في الخدمة"/>
    <x v="4"/>
    <s v="2025-05-22"/>
    <s v="YYYY-MM-DD"/>
    <x v="45"/>
    <s v="1h"/>
    <n v="60"/>
    <s v="5 hours"/>
    <n v="5"/>
    <m/>
    <m/>
    <m/>
    <x v="2"/>
    <x v="2"/>
    <n v="1"/>
    <x v="0"/>
    <s v="John"/>
    <s v="Solved"/>
    <n v="3"/>
    <x v="1"/>
    <s v="No"/>
    <s v="bad experience"/>
    <m/>
    <n v="50"/>
    <n v="50"/>
    <s v="No"/>
    <s v="OK"/>
    <s v="Resolution Time Exists Before Closure"/>
    <s v="Solved Ticket Still Active"/>
    <s v="OK"/>
    <s v="OK"/>
    <m/>
  </r>
  <r>
    <s v="TCK-1248"/>
    <s v="TCK-1248"/>
    <s v="P-247"/>
    <s v="V-4107"/>
    <s v="unknown"/>
    <m/>
    <x v="1"/>
    <x v="2"/>
    <s v="Zarqa"/>
    <s v="Mobile Unit"/>
    <s v="HealthPlus"/>
    <x v="1"/>
    <s v="Pharmacy"/>
    <x v="1"/>
    <s v="Technical"/>
    <s v="Wrong appointment"/>
    <s v="need help"/>
    <x v="0"/>
    <s v="02-18-25"/>
    <s v="MM-DD-YY"/>
    <x v="132"/>
    <s v="45"/>
    <n v="45"/>
    <s v="5 hours"/>
    <n v="5"/>
    <s v="2025-03-25"/>
    <s v="YYYY-MM-DD"/>
    <d v="2025-03-25T00:00:00"/>
    <x v="1"/>
    <x v="0"/>
    <n v="1"/>
    <x v="0"/>
    <m/>
    <s v="Dropped"/>
    <n v="2"/>
    <x v="0"/>
    <s v="Yes"/>
    <s v="good service"/>
    <s v="Positive Feedback"/>
    <s v="~30"/>
    <n v="30"/>
    <s v="Yes"/>
    <s v="OK"/>
    <s v="OK"/>
    <s v="OK"/>
    <s v="OK"/>
    <s v="Review"/>
    <s v="No"/>
  </r>
  <r>
    <s v="tk_1249"/>
    <s v="TCK-1249"/>
    <s v="P-575"/>
    <m/>
    <s v="~30"/>
    <n v="30"/>
    <x v="0"/>
    <x v="2"/>
    <s v="Irbid"/>
    <s v="Pharmacy"/>
    <s v="HealthPlus"/>
    <x v="1"/>
    <s v="Billing"/>
    <x v="4"/>
    <s v="Admin"/>
    <s v="Missing record"/>
    <s v="الخدمة سيئة"/>
    <x v="2"/>
    <s v="05-30-25"/>
    <s v="MM-DD-YY"/>
    <x v="62"/>
    <s v="30 min"/>
    <n v="30"/>
    <s v="5 hours"/>
    <n v="5"/>
    <m/>
    <m/>
    <m/>
    <x v="0"/>
    <x v="1"/>
    <n v="3"/>
    <x v="2"/>
    <s v="Lina"/>
    <s v="Duplicate"/>
    <n v="4"/>
    <x v="2"/>
    <s v="No"/>
    <s v="مشكلة في الفاتورة"/>
    <s v="Billing Issue"/>
    <s v="100 USD"/>
    <n v="100"/>
    <s v="Yes"/>
    <s v="OK"/>
    <s v="Resolution Time Exists Before Closure"/>
    <s v="Duplicate Ticket Still Active"/>
    <s v="OK"/>
    <s v="OK"/>
    <m/>
  </r>
  <r>
    <s v="1250"/>
    <s v="TCK-1250"/>
    <m/>
    <s v="V-4771"/>
    <s v="~30"/>
    <n v="30"/>
    <x v="0"/>
    <x v="1"/>
    <s v="Basra"/>
    <s v="Mobile Unit"/>
    <s v="HealthPlus"/>
    <x v="1"/>
    <s v="Lab"/>
    <x v="2"/>
    <s v="Admin"/>
    <s v="System down"/>
    <s v="need help"/>
    <x v="0"/>
    <s v="05/04/2025"/>
    <s v="DD/MM/YYYY"/>
    <x v="133"/>
    <s v="45"/>
    <n v="45"/>
    <s v="1 day"/>
    <n v="24"/>
    <s v="2025-04-08"/>
    <s v="YYYY-MM-DD"/>
    <d v="2025-04-08T00:00:00"/>
    <x v="3"/>
    <x v="1"/>
    <n v="2"/>
    <x v="3"/>
    <s v="Sara"/>
    <s v="Duplicate"/>
    <n v="1"/>
    <x v="0"/>
    <s v="Yes"/>
    <m/>
    <m/>
    <s v="100 USD"/>
    <n v="100"/>
    <s v="Yes"/>
    <s v="Status Mismatch"/>
    <s v="Resolution Time Exists Before Closure"/>
    <s v="Duplicate Ticket Still Active"/>
    <s v="OK"/>
    <s v="OK"/>
    <s v="No"/>
  </r>
  <r>
    <s v="TCK-1251"/>
    <s v="TCK-1251"/>
    <s v="P-659"/>
    <s v="V-6468"/>
    <s v="unknown"/>
    <m/>
    <x v="1"/>
    <x v="1"/>
    <s v="Baghdad"/>
    <s v="Mobile Unit"/>
    <s v="Care Clinic"/>
    <x v="2"/>
    <s v="Pharmacy"/>
    <x v="4"/>
    <s v="Inquiry"/>
    <s v="Missing record"/>
    <s v="waiting too long"/>
    <x v="1"/>
    <s v="20/05/2025"/>
    <s v="DD/MM/YYYY"/>
    <x v="115"/>
    <s v="30 min"/>
    <n v="30"/>
    <s v="1 day"/>
    <n v="24"/>
    <m/>
    <m/>
    <m/>
    <x v="3"/>
    <x v="2"/>
    <n v="3"/>
    <x v="2"/>
    <m/>
    <s v="Referred"/>
    <s v="bad"/>
    <x v="2"/>
    <s v="No"/>
    <m/>
    <m/>
    <n v="20"/>
    <n v="20"/>
    <s v="Yes"/>
    <s v="OK"/>
    <s v="Resolution Time Exists Before Closure"/>
    <s v="OK"/>
    <s v="Review"/>
    <s v="Review"/>
    <m/>
  </r>
  <r>
    <s v="1252"/>
    <s v="TCK-1252"/>
    <s v="P-910"/>
    <s v="V-6129"/>
    <s v="~30"/>
    <n v="30"/>
    <x v="0"/>
    <x v="2"/>
    <s v="Zarqa"/>
    <s v="Clinic"/>
    <s v="HealthPlus"/>
    <x v="1"/>
    <s v="Lab"/>
    <x v="4"/>
    <s v="Complaint"/>
    <s v="Prescription issue"/>
    <s v="الدكتور لم يحضر"/>
    <x v="5"/>
    <s v="02-05-25"/>
    <s v="MM-DD-YY"/>
    <x v="2"/>
    <s v="1h"/>
    <n v="60"/>
    <s v="1 day"/>
    <n v="24"/>
    <m/>
    <m/>
    <m/>
    <x v="0"/>
    <x v="1"/>
    <n v="3"/>
    <x v="2"/>
    <s v="John"/>
    <s v="Dropped"/>
    <s v="bad"/>
    <x v="2"/>
    <m/>
    <s v="الخدمة سيئة"/>
    <s v="Negative Feedback"/>
    <n v="50"/>
    <n v="50"/>
    <s v="No"/>
    <s v="OK"/>
    <s v="Resolution Time Exists Before Closure"/>
    <s v="Dropped Ticket Still Active"/>
    <s v="OK"/>
    <s v="OK"/>
    <m/>
  </r>
  <r>
    <s v="1253"/>
    <s v="TCK-1253"/>
    <m/>
    <m/>
    <s v="unknown"/>
    <m/>
    <x v="1"/>
    <x v="0"/>
    <s v="Beirut"/>
    <s v="Mobile Unit"/>
    <s v="HealthPlus"/>
    <x v="1"/>
    <s v="Billing"/>
    <x v="1"/>
    <s v="Inquiry"/>
    <s v="Billing error"/>
    <s v="need help"/>
    <x v="0"/>
    <s v="06-22-25"/>
    <s v="MM-DD-YY"/>
    <x v="108"/>
    <s v="1h"/>
    <n v="60"/>
    <s v="2h"/>
    <n v="2"/>
    <m/>
    <m/>
    <m/>
    <x v="2"/>
    <x v="1"/>
    <n v="1"/>
    <x v="0"/>
    <s v="Sara"/>
    <s v="Dropped"/>
    <n v="3"/>
    <x v="1"/>
    <s v="No"/>
    <s v="مشكلة في الفاتورة"/>
    <s v="Billing Issue"/>
    <n v="20"/>
    <n v="20"/>
    <s v="No"/>
    <s v="OK"/>
    <s v="Resolution Time Exists Before Closure"/>
    <s v="Dropped Ticket Still Active"/>
    <s v="OK"/>
    <s v="OK"/>
    <m/>
  </r>
  <r>
    <s v="1254"/>
    <s v="TCK-1254"/>
    <m/>
    <s v="V-7407"/>
    <n v="15"/>
    <n v="15"/>
    <x v="0"/>
    <x v="0"/>
    <s v="Saida"/>
    <s v="Pharmacy"/>
    <s v="HealthPlus"/>
    <x v="1"/>
    <s v="ER"/>
    <x v="2"/>
    <s v="Inquiry"/>
    <s v="Long wait time"/>
    <s v="billing not clear"/>
    <x v="6"/>
    <s v="22/02/2025"/>
    <s v="DD/MM/YYYY"/>
    <x v="89"/>
    <s v="2 hours"/>
    <n v="120"/>
    <s v="-1"/>
    <m/>
    <m/>
    <m/>
    <m/>
    <x v="1"/>
    <x v="1"/>
    <s v="Level 1"/>
    <x v="0"/>
    <s v="Fatima"/>
    <s v="Duplicate"/>
    <n v="2"/>
    <x v="0"/>
    <s v="Yes"/>
    <s v="bad experience"/>
    <m/>
    <n v="20"/>
    <n v="20"/>
    <s v="No"/>
    <s v="Missing Resolved Date"/>
    <s v="Missing Resolution Time"/>
    <s v="OK"/>
    <s v="OK"/>
    <s v="OK"/>
    <m/>
  </r>
  <r>
    <s v="1255"/>
    <s v="TCK-1255"/>
    <s v="P-573"/>
    <m/>
    <s v="unknown"/>
    <m/>
    <x v="1"/>
    <x v="0"/>
    <s v="Saida"/>
    <s v="Mobile Unit"/>
    <s v="HealthPlus"/>
    <x v="1"/>
    <s v="Reception"/>
    <x v="0"/>
    <s v="Admin"/>
    <s v="Long wait time"/>
    <s v="الدكتور لم يحضر"/>
    <x v="5"/>
    <s v="02-15-25"/>
    <s v="MM-DD-YY"/>
    <x v="9"/>
    <s v="2 hours"/>
    <n v="120"/>
    <s v="-1"/>
    <m/>
    <s v="04-09-25"/>
    <s v="MM-DD-YY"/>
    <d v="2025-04-09T00:00:00"/>
    <x v="1"/>
    <x v="2"/>
    <n v="3"/>
    <x v="2"/>
    <s v="Ali"/>
    <s v="Referred"/>
    <s v="bad"/>
    <x v="2"/>
    <s v="No"/>
    <s v="مشكلة في الفاتورة"/>
    <s v="Billing Issue"/>
    <n v="50"/>
    <n v="50"/>
    <s v="No"/>
    <s v="OK"/>
    <s v="Missing Resolution Time"/>
    <s v="OK"/>
    <s v="Review"/>
    <s v="OK"/>
    <s v="No"/>
  </r>
  <r>
    <s v="TCK-1256"/>
    <s v="TCK-1256"/>
    <s v="P-873"/>
    <m/>
    <s v="unknown"/>
    <m/>
    <x v="0"/>
    <x v="0"/>
    <s v="Bekaa"/>
    <s v="Mobile Unit"/>
    <s v="Alnoor Hospital"/>
    <x v="0"/>
    <s v="Reception"/>
    <x v="1"/>
    <s v="Admin"/>
    <s v="Billing error"/>
    <m/>
    <x v="3"/>
    <s v="01-19-25"/>
    <s v="MM-DD-YY"/>
    <x v="56"/>
    <s v="2 hours"/>
    <n v="120"/>
    <s v="-1"/>
    <m/>
    <m/>
    <m/>
    <m/>
    <x v="0"/>
    <x v="1"/>
    <n v="3"/>
    <x v="2"/>
    <s v="Ali"/>
    <s v="Solved"/>
    <n v="3"/>
    <x v="1"/>
    <s v="Yes"/>
    <m/>
    <m/>
    <n v="20"/>
    <n v="20"/>
    <s v="No"/>
    <s v="OK"/>
    <s v="OK"/>
    <s v="Solved Ticket Still Active"/>
    <s v="OK"/>
    <s v="OK"/>
    <m/>
  </r>
  <r>
    <s v="tk_1257"/>
    <s v="TCK-1257"/>
    <s v="P-548"/>
    <m/>
    <n v="21"/>
    <n v="21"/>
    <x v="1"/>
    <x v="3"/>
    <s v="Giza"/>
    <s v="Hospital"/>
    <s v="Alnoor Hospital"/>
    <x v="0"/>
    <s v="Billing"/>
    <x v="1"/>
    <s v="Technical"/>
    <s v="Missing record"/>
    <s v="waiting too long"/>
    <x v="1"/>
    <s v="2025-04-11"/>
    <s v="YYYY-MM-DD"/>
    <x v="99"/>
    <s v="30 min"/>
    <n v="30"/>
    <s v="2h"/>
    <n v="2"/>
    <s v="23/06/2025"/>
    <s v="DD/MM/YYYY"/>
    <d v="2025-06-23T00:00:00"/>
    <x v="3"/>
    <x v="0"/>
    <n v="1"/>
    <x v="0"/>
    <s v="Lina"/>
    <s v="Solved"/>
    <s v="good"/>
    <x v="2"/>
    <m/>
    <s v="bad experience"/>
    <m/>
    <n v="20"/>
    <n v="20"/>
    <s v="No"/>
    <s v="Status Mismatch"/>
    <s v="Resolution Time Exists Before Closure"/>
    <s v="Solved Ticket Still Active"/>
    <s v="OK"/>
    <s v="OK"/>
    <s v="No"/>
  </r>
  <r>
    <s v="tk_1258"/>
    <s v="TCK-1258"/>
    <s v="P-104"/>
    <s v="V-7183"/>
    <s v="unknown"/>
    <m/>
    <x v="0"/>
    <x v="0"/>
    <s v="Beirut"/>
    <s v="Clinic"/>
    <s v="Al Noor Hosp."/>
    <x v="0"/>
    <s v="ER"/>
    <x v="2"/>
    <s v="Complaint"/>
    <s v="Billing error"/>
    <s v="billing not clear"/>
    <x v="6"/>
    <s v="2025-03-28"/>
    <s v="YYYY-MM-DD"/>
    <x v="113"/>
    <s v="30 min"/>
    <n v="30"/>
    <s v="5 hours"/>
    <n v="5"/>
    <s v="01-25-25"/>
    <s v="MM-DD-YY"/>
    <d v="2025-01-25T00:00:00"/>
    <x v="1"/>
    <x v="1"/>
    <n v="0"/>
    <x v="1"/>
    <s v="John"/>
    <s v="Solved"/>
    <s v="bad"/>
    <x v="2"/>
    <s v="Yes"/>
    <s v="good service"/>
    <s v="Positive Feedback"/>
    <n v="50"/>
    <n v="50"/>
    <s v="Yes"/>
    <s v="OK"/>
    <s v="OK"/>
    <s v="OK"/>
    <s v="OK"/>
    <s v="OK"/>
    <s v="Yes"/>
  </r>
  <r>
    <s v="TCK-1259"/>
    <s v="TCK-1259"/>
    <m/>
    <s v="V-6298"/>
    <s v="unknown"/>
    <m/>
    <x v="1"/>
    <x v="2"/>
    <s v="Irbid"/>
    <s v="Hospital"/>
    <s v="HealthPlus"/>
    <x v="1"/>
    <s v="Pharmacy"/>
    <x v="2"/>
    <s v="Inquiry"/>
    <s v="Billing error"/>
    <m/>
    <x v="3"/>
    <s v="18/06/2025"/>
    <s v="DD/MM/YYYY"/>
    <x v="120"/>
    <s v="45"/>
    <n v="45"/>
    <s v="2h"/>
    <n v="2"/>
    <m/>
    <m/>
    <m/>
    <x v="0"/>
    <x v="3"/>
    <n v="0"/>
    <x v="1"/>
    <m/>
    <s v="Referred"/>
    <n v="3"/>
    <x v="1"/>
    <s v="Yes"/>
    <s v="bad experience"/>
    <m/>
    <s v="100 USD"/>
    <n v="100"/>
    <s v="No"/>
    <s v="OK"/>
    <s v="Resolution Time Exists Before Closure"/>
    <s v="OK"/>
    <s v="Review"/>
    <s v="OK"/>
    <m/>
  </r>
  <r>
    <s v="tk_1260"/>
    <s v="TCK-1260"/>
    <s v="P-593"/>
    <s v="V-6490"/>
    <s v="~30"/>
    <n v="30"/>
    <x v="0"/>
    <x v="3"/>
    <s v="Alexandria"/>
    <s v="Pharmacy"/>
    <s v="Alnoor Hospital"/>
    <x v="0"/>
    <s v="Reception"/>
    <x v="4"/>
    <s v="Complaint"/>
    <s v="Long wait time"/>
    <s v="billing not clear"/>
    <x v="6"/>
    <s v="01-06-25"/>
    <s v="MM-DD-YY"/>
    <x v="134"/>
    <s v="30 min"/>
    <n v="30"/>
    <s v="1 day"/>
    <n v="24"/>
    <m/>
    <m/>
    <m/>
    <x v="0"/>
    <x v="1"/>
    <s v="Level 1"/>
    <x v="0"/>
    <s v="Sara"/>
    <s v="Solved"/>
    <n v="2"/>
    <x v="0"/>
    <s v="Yes"/>
    <m/>
    <m/>
    <s v="~30"/>
    <n v="30"/>
    <s v="No"/>
    <s v="OK"/>
    <s v="Resolution Time Exists Before Closure"/>
    <s v="Solved Ticket Still Active"/>
    <s v="OK"/>
    <s v="OK"/>
    <m/>
  </r>
  <r>
    <s v="tk_1261"/>
    <s v="TCK-1261"/>
    <m/>
    <s v="V-6385"/>
    <s v="unknown"/>
    <m/>
    <x v="1"/>
    <x v="2"/>
    <s v="Amman"/>
    <s v="Pharmacy"/>
    <s v="Care Clinic"/>
    <x v="2"/>
    <s v="ER"/>
    <x v="0"/>
    <s v="Medical"/>
    <s v="Prescription issue"/>
    <s v="need help"/>
    <x v="0"/>
    <s v="2025-03-04"/>
    <s v="YYYY-MM-DD"/>
    <x v="135"/>
    <s v="30 min"/>
    <n v="30"/>
    <s v="5 hours"/>
    <n v="5"/>
    <s v="06-25-25"/>
    <s v="MM-DD-YY"/>
    <d v="2025-06-25T00:00:00"/>
    <x v="1"/>
    <x v="3"/>
    <s v="Level 1"/>
    <x v="0"/>
    <s v="Maya"/>
    <s v="Referred"/>
    <n v="4"/>
    <x v="2"/>
    <s v="Yes"/>
    <s v="bad experience"/>
    <m/>
    <n v="10"/>
    <n v="10"/>
    <s v="No"/>
    <s v="OK"/>
    <s v="OK"/>
    <s v="OK"/>
    <s v="OK"/>
    <s v="OK"/>
    <s v="No"/>
  </r>
  <r>
    <s v="TCK-1262"/>
    <s v="TCK-1262"/>
    <s v="P-277"/>
    <s v="V-4871"/>
    <s v="~30"/>
    <n v="30"/>
    <x v="0"/>
    <x v="0"/>
    <s v="Bekaa"/>
    <s v="Mobile Unit"/>
    <s v="Alnoor Hospital"/>
    <x v="0"/>
    <s v="Pharmacy"/>
    <x v="0"/>
    <s v="Admin"/>
    <s v="Long wait time"/>
    <s v="need help"/>
    <x v="0"/>
    <s v="2025-06-05"/>
    <s v="YYYY-MM-DD"/>
    <x v="96"/>
    <s v="45"/>
    <n v="45"/>
    <s v="1 day"/>
    <n v="24"/>
    <s v="28/05/2025"/>
    <s v="DD/MM/YYYY"/>
    <d v="2025-05-28T00:00:00"/>
    <x v="0"/>
    <x v="3"/>
    <n v="0"/>
    <x v="1"/>
    <s v="Maya"/>
    <s v="Dropped"/>
    <n v="4"/>
    <x v="2"/>
    <s v="No"/>
    <s v="bad experience"/>
    <m/>
    <s v="~30"/>
    <n v="30"/>
    <s v="No"/>
    <s v="Status Mismatch"/>
    <s v="Resolution Time Exists Before Closure"/>
    <s v="Dropped Ticket Still Active"/>
    <s v="Review"/>
    <s v="OK"/>
    <s v="Yes"/>
  </r>
  <r>
    <s v="1263"/>
    <s v="TCK-1263"/>
    <s v="P-537"/>
    <s v="V-5918"/>
    <s v="~30"/>
    <n v="30"/>
    <x v="0"/>
    <x v="3"/>
    <s v="Alexandria"/>
    <s v="Mobile Unit"/>
    <s v="HealthPlus"/>
    <x v="1"/>
    <s v="Lab"/>
    <x v="3"/>
    <s v="Admin"/>
    <s v="Prescription issue"/>
    <s v="need help"/>
    <x v="0"/>
    <s v="04-07-25"/>
    <s v="MM-DD-YY"/>
    <x v="136"/>
    <s v="2 hours"/>
    <n v="120"/>
    <s v="2h"/>
    <n v="2"/>
    <m/>
    <m/>
    <m/>
    <x v="4"/>
    <x v="1"/>
    <n v="1"/>
    <x v="0"/>
    <s v="Ali"/>
    <s v="Solved"/>
    <s v="bad"/>
    <x v="2"/>
    <m/>
    <s v="good service"/>
    <s v="Positive Feedback"/>
    <n v="50"/>
    <n v="50"/>
    <s v="No"/>
    <s v="Missing Resolved Date"/>
    <s v="OK"/>
    <s v="OK"/>
    <s v="OK"/>
    <s v="OK"/>
    <m/>
  </r>
  <r>
    <s v="1264"/>
    <s v="TCK-1264"/>
    <s v="P-756"/>
    <s v="V-7697"/>
    <s v="unknown"/>
    <m/>
    <x v="0"/>
    <x v="3"/>
    <s v="Giza"/>
    <s v="Clinic"/>
    <s v="Alnoor Hospital"/>
    <x v="0"/>
    <s v="Lab"/>
    <x v="3"/>
    <s v="Medical"/>
    <s v="Wrong appointment"/>
    <s v="billing not clear"/>
    <x v="6"/>
    <s v="05-06-25"/>
    <s v="MM-DD-YY"/>
    <x v="102"/>
    <s v="45"/>
    <n v="45"/>
    <s v="2h"/>
    <n v="2"/>
    <m/>
    <m/>
    <m/>
    <x v="1"/>
    <x v="1"/>
    <n v="1"/>
    <x v="0"/>
    <s v="Fatima"/>
    <s v="Solved"/>
    <s v="bad"/>
    <x v="2"/>
    <s v="Yes"/>
    <s v="الخدمة سيئة"/>
    <s v="Negative Feedback"/>
    <n v="10"/>
    <n v="10"/>
    <s v="Yes"/>
    <s v="Missing Resolved Date"/>
    <s v="OK"/>
    <s v="OK"/>
    <s v="OK"/>
    <s v="OK"/>
    <m/>
  </r>
  <r>
    <s v="tk_1265"/>
    <s v="TCK-1265"/>
    <s v="P-692"/>
    <s v="V-1202"/>
    <s v="~30"/>
    <n v="30"/>
    <x v="0"/>
    <x v="1"/>
    <s v="Mosul"/>
    <s v="Pharmacy"/>
    <s v="Al Noor Hosp."/>
    <x v="0"/>
    <s v="Reception"/>
    <x v="0"/>
    <s v="Admin"/>
    <s v="Long wait time"/>
    <s v="need help"/>
    <x v="0"/>
    <s v="20/04/2025"/>
    <s v="DD/MM/YYYY"/>
    <x v="75"/>
    <s v="45"/>
    <n v="45"/>
    <s v="48"/>
    <n v="48"/>
    <m/>
    <m/>
    <m/>
    <x v="1"/>
    <x v="0"/>
    <n v="3"/>
    <x v="2"/>
    <s v="Sara"/>
    <s v="Solved"/>
    <s v="good"/>
    <x v="2"/>
    <m/>
    <s v="bad experience"/>
    <m/>
    <n v="50"/>
    <n v="50"/>
    <s v="Yes"/>
    <s v="Missing Resolved Date"/>
    <s v="OK"/>
    <s v="OK"/>
    <s v="OK"/>
    <s v="OK"/>
    <m/>
  </r>
  <r>
    <s v="TCK-1266"/>
    <s v="TCK-1266"/>
    <m/>
    <s v="V-1025"/>
    <s v="~30"/>
    <n v="30"/>
    <x v="0"/>
    <x v="1"/>
    <s v="Mosul"/>
    <s v="Pharmacy"/>
    <s v="Care Clinic"/>
    <x v="2"/>
    <s v="Lab"/>
    <x v="0"/>
    <s v="Inquiry"/>
    <s v="Prescription issue"/>
    <m/>
    <x v="3"/>
    <s v="02-17-25"/>
    <s v="MM-DD-YY"/>
    <x v="59"/>
    <s v="1h"/>
    <n v="60"/>
    <s v="5 hours"/>
    <n v="5"/>
    <s v="2025-05-05"/>
    <s v="YYYY-MM-DD"/>
    <d v="2025-05-05T00:00:00"/>
    <x v="3"/>
    <x v="1"/>
    <n v="1"/>
    <x v="0"/>
    <s v="Lina"/>
    <s v="Solved"/>
    <s v="good"/>
    <x v="2"/>
    <s v="No"/>
    <s v="good service"/>
    <s v="Positive Feedback"/>
    <n v="20"/>
    <n v="20"/>
    <s v="No"/>
    <s v="Status Mismatch"/>
    <s v="Resolution Time Exists Before Closure"/>
    <s v="Solved Ticket Still Active"/>
    <s v="OK"/>
    <s v="OK"/>
    <s v="No"/>
  </r>
  <r>
    <s v="TCK-1267"/>
    <s v="TCK-1267"/>
    <s v="P-486"/>
    <s v="V-5534"/>
    <n v="44"/>
    <n v="44"/>
    <x v="0"/>
    <x v="3"/>
    <s v="Giza"/>
    <s v="Clinic"/>
    <s v="HealthPlus"/>
    <x v="1"/>
    <s v="Lab"/>
    <x v="1"/>
    <s v="Complaint"/>
    <s v="Billing error"/>
    <s v="need help"/>
    <x v="0"/>
    <s v="2025-03-10"/>
    <s v="YYYY-MM-DD"/>
    <x v="68"/>
    <s v="30 min"/>
    <n v="30"/>
    <s v="2h"/>
    <n v="2"/>
    <s v="02-24-25"/>
    <s v="MM-DD-YY"/>
    <d v="2025-02-24T00:00:00"/>
    <x v="3"/>
    <x v="0"/>
    <n v="3"/>
    <x v="2"/>
    <s v="Fatima"/>
    <s v="Duplicate"/>
    <n v="5"/>
    <x v="2"/>
    <s v="No"/>
    <m/>
    <m/>
    <n v="50"/>
    <n v="50"/>
    <s v="No"/>
    <s v="Status Mismatch"/>
    <s v="Resolution Time Exists Before Closure"/>
    <s v="Duplicate Ticket Still Active"/>
    <s v="OK"/>
    <s v="OK"/>
    <s v="Yes"/>
  </r>
  <r>
    <s v="tk_1268"/>
    <s v="TCK-1268"/>
    <m/>
    <s v="V-6410"/>
    <s v="unknown"/>
    <m/>
    <x v="0"/>
    <x v="1"/>
    <s v="Basra"/>
    <s v="Clinic"/>
    <s v="Al Noor Hosp."/>
    <x v="0"/>
    <s v="Reception"/>
    <x v="1"/>
    <s v="Technical"/>
    <s v="Prescription issue"/>
    <s v="billing not clear"/>
    <x v="6"/>
    <s v="2025-06-29"/>
    <s v="YYYY-MM-DD"/>
    <x v="112"/>
    <s v="45"/>
    <n v="45"/>
    <s v="-1"/>
    <m/>
    <m/>
    <m/>
    <m/>
    <x v="1"/>
    <x v="3"/>
    <n v="1"/>
    <x v="0"/>
    <s v="Ali"/>
    <s v="Duplicate"/>
    <n v="1"/>
    <x v="0"/>
    <s v="Yes"/>
    <s v="الخدمة سيئة"/>
    <s v="Negative Feedback"/>
    <n v="10"/>
    <n v="10"/>
    <s v="No"/>
    <s v="Missing Resolved Date"/>
    <s v="Missing Resolution Time"/>
    <s v="OK"/>
    <s v="OK"/>
    <s v="OK"/>
    <m/>
  </r>
  <r>
    <s v="1269"/>
    <s v="TCK-1269"/>
    <s v="P-587"/>
    <m/>
    <n v="78"/>
    <n v="78"/>
    <x v="0"/>
    <x v="3"/>
    <s v="Cairo"/>
    <s v="Hospital"/>
    <s v="Alnoor Hospital"/>
    <x v="0"/>
    <s v="Lab"/>
    <x v="1"/>
    <s v="Medical"/>
    <s v="Missing record"/>
    <m/>
    <x v="3"/>
    <s v="21/05/2025"/>
    <s v="DD/MM/YYYY"/>
    <x v="137"/>
    <s v="1h"/>
    <n v="60"/>
    <s v="-1"/>
    <m/>
    <s v="30/01/2025"/>
    <s v="DD/MM/YYYY"/>
    <d v="2025-01-30T00:00:00"/>
    <x v="4"/>
    <x v="1"/>
    <n v="1"/>
    <x v="0"/>
    <s v="Sara"/>
    <s v="Solved"/>
    <n v="4"/>
    <x v="2"/>
    <s v="Yes"/>
    <m/>
    <m/>
    <n v="20"/>
    <n v="20"/>
    <s v="No"/>
    <s v="OK"/>
    <s v="Missing Resolution Time"/>
    <s v="OK"/>
    <s v="OK"/>
    <s v="OK"/>
    <s v="Yes"/>
  </r>
  <r>
    <s v="tk_1270"/>
    <s v="TCK-1270"/>
    <m/>
    <m/>
    <s v="~30"/>
    <n v="30"/>
    <x v="0"/>
    <x v="3"/>
    <s v="Giza"/>
    <s v="Hospital"/>
    <s v="Care Clinic"/>
    <x v="2"/>
    <s v="Lab"/>
    <x v="2"/>
    <s v="Technical"/>
    <s v="System down"/>
    <s v="billing not clear"/>
    <x v="6"/>
    <s v="2025-03-01"/>
    <s v="YYYY-MM-DD"/>
    <x v="94"/>
    <s v="45"/>
    <n v="45"/>
    <s v="2h"/>
    <n v="2"/>
    <s v="2025-03-16"/>
    <s v="YYYY-MM-DD"/>
    <d v="2025-03-16T00:00:00"/>
    <x v="2"/>
    <x v="0"/>
    <s v="Level 1"/>
    <x v="0"/>
    <s v="Lina"/>
    <s v="Solved"/>
    <n v="5"/>
    <x v="2"/>
    <s v="Yes"/>
    <s v="good service"/>
    <s v="Positive Feedback"/>
    <n v="20"/>
    <n v="20"/>
    <s v="No"/>
    <s v="Status Mismatch"/>
    <s v="Resolution Time Exists Before Closure"/>
    <s v="Solved Ticket Still Active"/>
    <s v="OK"/>
    <s v="OK"/>
    <s v="No"/>
  </r>
  <r>
    <s v="1271"/>
    <s v="TCK-1271"/>
    <m/>
    <s v="V-6980"/>
    <s v="~30"/>
    <n v="30"/>
    <x v="0"/>
    <x v="3"/>
    <s v="Alexandria"/>
    <s v="Clinic"/>
    <s v="Al Noor Hosp."/>
    <x v="0"/>
    <s v="Lab"/>
    <x v="1"/>
    <s v="Technical"/>
    <s v="System down"/>
    <s v="billing not clear"/>
    <x v="6"/>
    <s v="2025-03-22"/>
    <s v="YYYY-MM-DD"/>
    <x v="57"/>
    <s v="45"/>
    <n v="45"/>
    <s v="5 hours"/>
    <n v="5"/>
    <m/>
    <m/>
    <m/>
    <x v="4"/>
    <x v="0"/>
    <n v="1"/>
    <x v="0"/>
    <s v="Ali"/>
    <s v="Duplicate"/>
    <n v="3"/>
    <x v="1"/>
    <m/>
    <s v="bad experience"/>
    <m/>
    <n v="10"/>
    <n v="10"/>
    <s v="No"/>
    <s v="Missing Resolved Date"/>
    <s v="OK"/>
    <s v="OK"/>
    <s v="OK"/>
    <s v="OK"/>
    <m/>
  </r>
  <r>
    <s v="TCK-1272"/>
    <s v="TCK-1272"/>
    <m/>
    <s v="V-3501"/>
    <s v="~30"/>
    <n v="30"/>
    <x v="1"/>
    <x v="3"/>
    <s v="Alexandria"/>
    <s v="Clinic"/>
    <s v="HealthPlus"/>
    <x v="1"/>
    <s v="Lab"/>
    <x v="3"/>
    <s v="Inquiry"/>
    <s v="Billing error"/>
    <m/>
    <x v="3"/>
    <s v="21/05/2025"/>
    <s v="DD/MM/YYYY"/>
    <x v="137"/>
    <s v="45"/>
    <n v="45"/>
    <s v="-1"/>
    <m/>
    <m/>
    <m/>
    <m/>
    <x v="0"/>
    <x v="3"/>
    <n v="3"/>
    <x v="2"/>
    <s v="Sara"/>
    <s v="Duplicate"/>
    <n v="3"/>
    <x v="1"/>
    <s v="No"/>
    <s v="مشكلة في الفاتورة"/>
    <s v="Billing Issue"/>
    <s v="100 USD"/>
    <n v="100"/>
    <s v="No"/>
    <s v="OK"/>
    <s v="OK"/>
    <s v="Duplicate Ticket Still Active"/>
    <s v="OK"/>
    <s v="OK"/>
    <m/>
  </r>
  <r>
    <s v="1273"/>
    <s v="TCK-1273"/>
    <s v="P-770"/>
    <m/>
    <s v="unknown"/>
    <m/>
    <x v="1"/>
    <x v="0"/>
    <s v="Bekaa"/>
    <s v="Clinic"/>
    <s v="Alnoor Hospital"/>
    <x v="0"/>
    <s v="Pharmacy"/>
    <x v="0"/>
    <s v="Complaint"/>
    <s v="Prescription issue"/>
    <s v="مشكلة في الفاتورة"/>
    <x v="6"/>
    <s v="2025-05-28"/>
    <s v="YYYY-MM-DD"/>
    <x v="25"/>
    <s v="1h"/>
    <n v="60"/>
    <s v="-1"/>
    <m/>
    <s v="04-20-25"/>
    <s v="MM-DD-YY"/>
    <d v="2025-04-20T00:00:00"/>
    <x v="2"/>
    <x v="2"/>
    <n v="2"/>
    <x v="3"/>
    <s v="Fatima"/>
    <s v="Referred"/>
    <n v="1"/>
    <x v="0"/>
    <s v="Yes"/>
    <m/>
    <m/>
    <s v="100 USD"/>
    <n v="100"/>
    <s v="No"/>
    <s v="Status Mismatch"/>
    <s v="OK"/>
    <s v="OK"/>
    <s v="OK"/>
    <s v="OK"/>
    <s v="Yes"/>
  </r>
  <r>
    <s v="TCK-1274"/>
    <s v="TCK-1274"/>
    <m/>
    <s v="V-5959"/>
    <s v="~30"/>
    <n v="30"/>
    <x v="0"/>
    <x v="3"/>
    <s v="Cairo"/>
    <s v="Hospital"/>
    <s v="HealthPlus"/>
    <x v="1"/>
    <s v="Lab"/>
    <x v="3"/>
    <s v="Admin"/>
    <s v="Prescription issue"/>
    <s v="need help"/>
    <x v="0"/>
    <s v="2025-01-03"/>
    <s v="YYYY-MM-DD"/>
    <x v="83"/>
    <s v="30 min"/>
    <n v="30"/>
    <s v="2h"/>
    <n v="2"/>
    <s v="01/02/2025"/>
    <s v="DD/MM/YYYY"/>
    <d v="2025-02-01T00:00:00"/>
    <x v="2"/>
    <x v="3"/>
    <n v="2"/>
    <x v="3"/>
    <s v="Sara"/>
    <s v="Referred"/>
    <n v="4"/>
    <x v="2"/>
    <s v="No"/>
    <s v="good service"/>
    <s v="Positive Feedback"/>
    <s v="~30"/>
    <n v="30"/>
    <s v="No"/>
    <s v="Status Mismatch"/>
    <s v="Resolution Time Exists Before Closure"/>
    <s v="OK"/>
    <s v="OK"/>
    <s v="OK"/>
    <s v="No"/>
  </r>
  <r>
    <s v="tk_1275"/>
    <s v="TCK-1275"/>
    <m/>
    <m/>
    <s v="~30"/>
    <n v="30"/>
    <x v="0"/>
    <x v="2"/>
    <s v="Amman"/>
    <s v="Hospital"/>
    <s v="Alnoor Hospital"/>
    <x v="0"/>
    <s v="ER"/>
    <x v="0"/>
    <s v="Technical"/>
    <s v="Missing record"/>
    <s v="waiting too long"/>
    <x v="1"/>
    <s v="2025-02-16"/>
    <s v="YYYY-MM-DD"/>
    <x v="24"/>
    <s v="2 hours"/>
    <n v="120"/>
    <s v="1 day"/>
    <n v="24"/>
    <s v="2025-02-01"/>
    <s v="YYYY-MM-DD"/>
    <d v="2025-02-01T00:00:00"/>
    <x v="1"/>
    <x v="1"/>
    <n v="1"/>
    <x v="0"/>
    <s v="Sara"/>
    <s v="Duplicate"/>
    <s v="bad"/>
    <x v="2"/>
    <s v="Yes"/>
    <s v="الدكتور لم يحضر"/>
    <s v="Doctor Unavailable"/>
    <n v="10"/>
    <n v="10"/>
    <s v="Yes"/>
    <s v="OK"/>
    <s v="OK"/>
    <s v="OK"/>
    <s v="OK"/>
    <s v="OK"/>
    <s v="Yes"/>
  </r>
  <r>
    <s v="1276"/>
    <s v="TCK-1276"/>
    <m/>
    <m/>
    <s v="~30"/>
    <n v="30"/>
    <x v="0"/>
    <x v="1"/>
    <s v="Basra"/>
    <s v="Mobile Unit"/>
    <s v="Care Clinic"/>
    <x v="2"/>
    <s v="Reception"/>
    <x v="4"/>
    <s v="Technical"/>
    <s v="Long wait time"/>
    <m/>
    <x v="3"/>
    <s v="2025-06-26"/>
    <s v="YYYY-MM-DD"/>
    <x v="116"/>
    <s v="30 min"/>
    <n v="30"/>
    <s v="5 hours"/>
    <n v="5"/>
    <s v="2025-01-10"/>
    <s v="YYYY-MM-DD"/>
    <d v="2025-01-10T00:00:00"/>
    <x v="0"/>
    <x v="1"/>
    <n v="1"/>
    <x v="0"/>
    <m/>
    <s v="Referred"/>
    <n v="5"/>
    <x v="2"/>
    <s v="Yes"/>
    <s v="bad experience"/>
    <m/>
    <n v="50"/>
    <n v="50"/>
    <s v="Yes"/>
    <s v="Status Mismatch"/>
    <s v="Resolution Time Exists Before Closure"/>
    <s v="OK"/>
    <s v="OK"/>
    <s v="OK"/>
    <s v="Yes"/>
  </r>
  <r>
    <s v="1277"/>
    <s v="TCK-1277"/>
    <s v="P-567"/>
    <m/>
    <n v="89"/>
    <n v="89"/>
    <x v="0"/>
    <x v="3"/>
    <s v="Cairo"/>
    <s v="Clinic"/>
    <s v="Al Noor Hosp."/>
    <x v="0"/>
    <s v="Billing"/>
    <x v="0"/>
    <s v="Medical"/>
    <s v="Wrong appointment"/>
    <s v="billing not clear"/>
    <x v="6"/>
    <s v="06-18-25"/>
    <s v="MM-DD-YY"/>
    <x v="120"/>
    <s v="1h"/>
    <n v="60"/>
    <s v="-1"/>
    <m/>
    <m/>
    <m/>
    <m/>
    <x v="3"/>
    <x v="2"/>
    <s v="Level 1"/>
    <x v="0"/>
    <s v="Lina"/>
    <s v="Solved"/>
    <n v="3"/>
    <x v="1"/>
    <s v="Yes"/>
    <s v="bad experience"/>
    <m/>
    <s v="100 USD"/>
    <n v="100"/>
    <s v="Yes"/>
    <s v="OK"/>
    <s v="OK"/>
    <s v="Solved Ticket Still Active"/>
    <s v="OK"/>
    <s v="OK"/>
    <m/>
  </r>
  <r>
    <s v="1278"/>
    <s v="TCK-1278"/>
    <s v="P-249"/>
    <s v="V-5483"/>
    <s v="unknown"/>
    <m/>
    <x v="0"/>
    <x v="3"/>
    <s v="Cairo"/>
    <s v="Pharmacy"/>
    <s v="Al Noor Hosp."/>
    <x v="0"/>
    <s v="ER"/>
    <x v="0"/>
    <s v="Technical"/>
    <s v="Missing record"/>
    <s v="waiting too long"/>
    <x v="1"/>
    <s v="03-20-25"/>
    <s v="MM-DD-YY"/>
    <x v="92"/>
    <s v="2 hours"/>
    <n v="120"/>
    <s v="2h"/>
    <n v="2"/>
    <m/>
    <m/>
    <m/>
    <x v="1"/>
    <x v="0"/>
    <s v="Level 1"/>
    <x v="0"/>
    <s v="Sara"/>
    <s v="Solved"/>
    <n v="2"/>
    <x v="0"/>
    <s v="Yes"/>
    <m/>
    <m/>
    <s v="~30"/>
    <n v="30"/>
    <s v="Yes"/>
    <s v="Missing Resolved Date"/>
    <s v="OK"/>
    <s v="OK"/>
    <s v="OK"/>
    <s v="OK"/>
    <m/>
  </r>
  <r>
    <s v="TCK-1279"/>
    <s v="TCK-1279"/>
    <s v="P-803"/>
    <s v="V-3070"/>
    <s v="~30"/>
    <n v="30"/>
    <x v="1"/>
    <x v="1"/>
    <s v="Mosul"/>
    <s v="Hospital"/>
    <s v="Care Clinic"/>
    <x v="2"/>
    <s v="Pharmacy"/>
    <x v="4"/>
    <s v="Admin"/>
    <s v="Missing record"/>
    <m/>
    <x v="3"/>
    <s v="2025-04-28"/>
    <s v="YYYY-MM-DD"/>
    <x v="34"/>
    <s v="2 hours"/>
    <n v="120"/>
    <s v="1 day"/>
    <n v="24"/>
    <m/>
    <m/>
    <m/>
    <x v="0"/>
    <x v="3"/>
    <s v="Level 1"/>
    <x v="0"/>
    <s v="Lina"/>
    <s v="Duplicate"/>
    <s v="good"/>
    <x v="2"/>
    <s v="Yes"/>
    <m/>
    <m/>
    <n v="50"/>
    <n v="50"/>
    <s v="No"/>
    <s v="OK"/>
    <s v="Resolution Time Exists Before Closure"/>
    <s v="Duplicate Ticket Still Active"/>
    <s v="OK"/>
    <s v="OK"/>
    <m/>
  </r>
  <r>
    <s v="TCK-1280"/>
    <s v="TCK-1280"/>
    <s v="P-689"/>
    <m/>
    <s v="unknown"/>
    <m/>
    <x v="1"/>
    <x v="1"/>
    <s v="Baghdad"/>
    <s v="Pharmacy"/>
    <s v="Alnoor Hospital"/>
    <x v="0"/>
    <s v="Lab"/>
    <x v="2"/>
    <s v="Technical"/>
    <s v="Missing record"/>
    <s v="waiting too long"/>
    <x v="1"/>
    <s v="06-23-25"/>
    <s v="MM-DD-YY"/>
    <x v="70"/>
    <s v="30 min"/>
    <n v="30"/>
    <s v="-1"/>
    <m/>
    <s v="01-04-25"/>
    <s v="MM-DD-YY"/>
    <d v="2025-01-04T00:00:00"/>
    <x v="0"/>
    <x v="2"/>
    <n v="3"/>
    <x v="2"/>
    <m/>
    <s v="Duplicate"/>
    <n v="2"/>
    <x v="0"/>
    <m/>
    <s v="good service"/>
    <s v="Positive Feedback"/>
    <s v="100 USD"/>
    <n v="100"/>
    <s v="Yes"/>
    <s v="Status Mismatch"/>
    <s v="OK"/>
    <s v="Duplicate Ticket Still Active"/>
    <s v="Review"/>
    <s v="OK"/>
    <s v="Yes"/>
  </r>
  <r>
    <s v="TCK-1281"/>
    <s v="TCK-1281"/>
    <m/>
    <m/>
    <s v="unknown"/>
    <m/>
    <x v="0"/>
    <x v="3"/>
    <s v="Cairo"/>
    <s v="Mobile Unit"/>
    <s v="Al Noor Hosp."/>
    <x v="0"/>
    <s v="Billing"/>
    <x v="0"/>
    <s v="Technical"/>
    <s v="Billing error"/>
    <s v="need help"/>
    <x v="0"/>
    <s v="16/03/2025"/>
    <s v="DD/MM/YYYY"/>
    <x v="90"/>
    <s v="2 hours"/>
    <n v="120"/>
    <s v="1 day"/>
    <n v="24"/>
    <s v="2025-03-09"/>
    <s v="YYYY-MM-DD"/>
    <d v="2025-03-09T00:00:00"/>
    <x v="1"/>
    <x v="3"/>
    <n v="1"/>
    <x v="0"/>
    <s v="Hassan"/>
    <s v="Solved"/>
    <n v="4"/>
    <x v="2"/>
    <m/>
    <m/>
    <m/>
    <s v="~30"/>
    <n v="30"/>
    <s v="Yes"/>
    <s v="OK"/>
    <s v="OK"/>
    <s v="OK"/>
    <s v="OK"/>
    <s v="OK"/>
    <s v="Yes"/>
  </r>
  <r>
    <s v="TCK-1282"/>
    <s v="TCK-1282"/>
    <m/>
    <m/>
    <n v="46"/>
    <n v="46"/>
    <x v="1"/>
    <x v="1"/>
    <s v="Baghdad"/>
    <s v="Pharmacy"/>
    <s v="HealthPlus"/>
    <x v="1"/>
    <s v="Pharmacy"/>
    <x v="1"/>
    <s v="Technical"/>
    <s v="Wrong appointment"/>
    <s v="billing not clear"/>
    <x v="6"/>
    <s v="09/02/2025"/>
    <s v="DD/MM/YYYY"/>
    <x v="30"/>
    <s v="30 min"/>
    <n v="30"/>
    <s v="-1"/>
    <m/>
    <m/>
    <m/>
    <m/>
    <x v="4"/>
    <x v="3"/>
    <n v="3"/>
    <x v="2"/>
    <s v="Maya"/>
    <s v="Duplicate"/>
    <n v="3"/>
    <x v="1"/>
    <s v="No"/>
    <m/>
    <m/>
    <n v="20"/>
    <n v="20"/>
    <s v="No"/>
    <s v="Missing Resolved Date"/>
    <s v="Missing Resolution Time"/>
    <s v="OK"/>
    <s v="OK"/>
    <s v="OK"/>
    <m/>
  </r>
  <r>
    <s v="tk_1283"/>
    <s v="TCK-1283"/>
    <s v="P-544"/>
    <s v="V-6885"/>
    <n v="15"/>
    <n v="15"/>
    <x v="1"/>
    <x v="0"/>
    <s v="Saida"/>
    <s v="Hospital"/>
    <s v="Alnoor Hospital"/>
    <x v="0"/>
    <s v="Lab"/>
    <x v="2"/>
    <s v="Medical"/>
    <s v="Billing error"/>
    <s v="need help"/>
    <x v="0"/>
    <s v="02-11-25"/>
    <s v="MM-DD-YY"/>
    <x v="38"/>
    <s v="1h"/>
    <n v="60"/>
    <s v="-1"/>
    <m/>
    <s v="20/06/2025"/>
    <s v="DD/MM/YYYY"/>
    <d v="2025-06-20T00:00:00"/>
    <x v="3"/>
    <x v="3"/>
    <s v="Level 1"/>
    <x v="0"/>
    <s v="Fatima"/>
    <s v="Referred"/>
    <n v="3"/>
    <x v="1"/>
    <s v="No"/>
    <m/>
    <m/>
    <s v="100 USD"/>
    <n v="100"/>
    <s v="No"/>
    <s v="Status Mismatch"/>
    <s v="OK"/>
    <s v="OK"/>
    <s v="OK"/>
    <s v="OK"/>
    <s v="No"/>
  </r>
  <r>
    <s v="1284"/>
    <s v="TCK-1284"/>
    <s v="P-612"/>
    <s v="V-4874"/>
    <s v="unknown"/>
    <m/>
    <x v="0"/>
    <x v="2"/>
    <s v="Amman"/>
    <s v="Hospital"/>
    <s v="HealthPlus"/>
    <x v="1"/>
    <s v="Lab"/>
    <x v="3"/>
    <s v="Medical"/>
    <s v="System down"/>
    <s v="waiting too long"/>
    <x v="1"/>
    <s v="22/01/2025"/>
    <s v="DD/MM/YYYY"/>
    <x v="138"/>
    <s v="1h"/>
    <n v="60"/>
    <s v="48"/>
    <n v="48"/>
    <s v="02-09-25"/>
    <s v="MM-DD-YY"/>
    <d v="2025-02-09T00:00:00"/>
    <x v="4"/>
    <x v="0"/>
    <n v="0"/>
    <x v="1"/>
    <s v="Hassan"/>
    <s v="Referred"/>
    <s v="good"/>
    <x v="2"/>
    <s v="No"/>
    <s v="bad experience"/>
    <m/>
    <n v="20"/>
    <n v="20"/>
    <s v="No"/>
    <s v="OK"/>
    <s v="OK"/>
    <s v="OK"/>
    <s v="Review"/>
    <s v="OK"/>
    <s v="No"/>
  </r>
  <r>
    <s v="TCK-1285"/>
    <s v="TCK-1285"/>
    <m/>
    <m/>
    <n v="25"/>
    <n v="25"/>
    <x v="0"/>
    <x v="0"/>
    <s v="Bekaa"/>
    <s v="Hospital"/>
    <s v="Alnoor Hospital"/>
    <x v="0"/>
    <s v="ER"/>
    <x v="1"/>
    <s v="Admin"/>
    <s v="System down"/>
    <s v="الدكتور لم يحضر"/>
    <x v="5"/>
    <s v="15/05/2025"/>
    <s v="DD/MM/YYYY"/>
    <x v="37"/>
    <s v="1h"/>
    <n v="60"/>
    <s v="5 hours"/>
    <n v="5"/>
    <m/>
    <m/>
    <m/>
    <x v="2"/>
    <x v="3"/>
    <n v="0"/>
    <x v="1"/>
    <s v="Hassan"/>
    <s v="Solved"/>
    <n v="3"/>
    <x v="1"/>
    <s v="Yes"/>
    <s v="bad experience"/>
    <m/>
    <n v="50"/>
    <n v="50"/>
    <s v="No"/>
    <s v="OK"/>
    <s v="Resolution Time Exists Before Closure"/>
    <s v="Solved Ticket Still Active"/>
    <s v="Review"/>
    <s v="OK"/>
    <m/>
  </r>
  <r>
    <s v="TCK-1286"/>
    <s v="TCK-1286"/>
    <m/>
    <m/>
    <s v="unknown"/>
    <m/>
    <x v="0"/>
    <x v="3"/>
    <s v="Cairo"/>
    <s v="Hospital"/>
    <s v="HealthPlus"/>
    <x v="1"/>
    <s v="Pharmacy"/>
    <x v="3"/>
    <s v="Admin"/>
    <s v="Prescription issue"/>
    <s v="waiting too long"/>
    <x v="1"/>
    <s v="27/03/2025"/>
    <s v="DD/MM/YYYY"/>
    <x v="22"/>
    <s v="30 min"/>
    <n v="30"/>
    <s v="2h"/>
    <n v="2"/>
    <s v="2025-06-21"/>
    <s v="YYYY-MM-DD"/>
    <d v="2025-06-21T00:00:00"/>
    <x v="0"/>
    <x v="0"/>
    <n v="2"/>
    <x v="3"/>
    <m/>
    <s v="Duplicate"/>
    <n v="2"/>
    <x v="0"/>
    <s v="Yes"/>
    <s v="good service"/>
    <s v="Positive Feedback"/>
    <n v="20"/>
    <n v="20"/>
    <s v="No"/>
    <s v="Status Mismatch"/>
    <s v="Resolution Time Exists Before Closure"/>
    <s v="Duplicate Ticket Still Active"/>
    <s v="OK"/>
    <s v="OK"/>
    <s v="No"/>
  </r>
  <r>
    <s v="tk_1287"/>
    <s v="TCK-1287"/>
    <s v="P-770"/>
    <m/>
    <n v="13"/>
    <n v="13"/>
    <x v="0"/>
    <x v="0"/>
    <s v="Beirut"/>
    <s v="Mobile Unit"/>
    <s v="Care Clinic"/>
    <x v="2"/>
    <s v="Lab"/>
    <x v="0"/>
    <s v="Technical"/>
    <s v="Missing record"/>
    <s v="الدكتور لم يحضر"/>
    <x v="5"/>
    <s v="2025-02-09"/>
    <s v="YYYY-MM-DD"/>
    <x v="30"/>
    <s v="1h"/>
    <n v="60"/>
    <s v="5 hours"/>
    <n v="5"/>
    <m/>
    <m/>
    <m/>
    <x v="0"/>
    <x v="0"/>
    <n v="2"/>
    <x v="3"/>
    <s v="Fatima"/>
    <s v="Solved"/>
    <n v="4"/>
    <x v="2"/>
    <s v="Yes"/>
    <s v="good service"/>
    <s v="Positive Feedback"/>
    <s v="~30"/>
    <n v="30"/>
    <s v="No"/>
    <s v="OK"/>
    <s v="Resolution Time Exists Before Closure"/>
    <s v="Solved Ticket Still Active"/>
    <s v="OK"/>
    <s v="OK"/>
    <m/>
  </r>
  <r>
    <s v="tk_1288"/>
    <s v="TCK-1288"/>
    <s v="P-162"/>
    <m/>
    <s v="~30"/>
    <n v="30"/>
    <x v="0"/>
    <x v="0"/>
    <s v="Bekaa"/>
    <s v="Hospital"/>
    <s v="Alnoor Hospital"/>
    <x v="0"/>
    <s v="Lab"/>
    <x v="4"/>
    <s v="Admin"/>
    <s v="Wrong appointment"/>
    <s v="need help"/>
    <x v="0"/>
    <s v="10/04/2025"/>
    <s v="DD/MM/YYYY"/>
    <x v="44"/>
    <s v="45"/>
    <n v="45"/>
    <s v="5 hours"/>
    <n v="5"/>
    <s v="2025-02-17"/>
    <s v="YYYY-MM-DD"/>
    <d v="2025-02-17T00:00:00"/>
    <x v="1"/>
    <x v="1"/>
    <s v="Level 1"/>
    <x v="0"/>
    <s v="Ali"/>
    <s v="Dropped"/>
    <n v="5"/>
    <x v="2"/>
    <m/>
    <s v="good service"/>
    <s v="Positive Feedback"/>
    <n v="50"/>
    <n v="50"/>
    <s v="No"/>
    <s v="OK"/>
    <s v="OK"/>
    <s v="OK"/>
    <s v="OK"/>
    <s v="OK"/>
    <s v="Yes"/>
  </r>
  <r>
    <s v="TCK-1289"/>
    <s v="TCK-1289"/>
    <s v="P-146"/>
    <s v="V-5781"/>
    <n v="82"/>
    <n v="82"/>
    <x v="1"/>
    <x v="2"/>
    <s v="Zarqa"/>
    <s v="Clinic"/>
    <s v="Care Clinic"/>
    <x v="2"/>
    <s v="ER"/>
    <x v="0"/>
    <s v="Inquiry"/>
    <s v="Wrong appointment"/>
    <s v="مشكلة في الفاتورة"/>
    <x v="6"/>
    <s v="2025-01-30"/>
    <s v="YYYY-MM-DD"/>
    <x v="139"/>
    <s v="45"/>
    <n v="45"/>
    <s v="48"/>
    <n v="48"/>
    <s v="05/04/2025"/>
    <s v="DD/MM/YYYY"/>
    <d v="2025-04-05T00:00:00"/>
    <x v="1"/>
    <x v="0"/>
    <n v="1"/>
    <x v="0"/>
    <s v="John"/>
    <s v="Duplicate"/>
    <n v="3"/>
    <x v="1"/>
    <s v="Yes"/>
    <s v="bad experience"/>
    <m/>
    <n v="10"/>
    <n v="10"/>
    <s v="No"/>
    <s v="OK"/>
    <s v="OK"/>
    <s v="OK"/>
    <s v="OK"/>
    <s v="OK"/>
    <s v="No"/>
  </r>
  <r>
    <s v="tk_1290"/>
    <s v="TCK-1290"/>
    <s v="P-773"/>
    <m/>
    <s v="~30"/>
    <n v="30"/>
    <x v="0"/>
    <x v="2"/>
    <s v="Irbid"/>
    <s v="Clinic"/>
    <s v="HealthPlus"/>
    <x v="1"/>
    <s v="Pharmacy"/>
    <x v="3"/>
    <s v="Medical"/>
    <s v="Long wait time"/>
    <s v="need help"/>
    <x v="0"/>
    <s v="05-29-25"/>
    <s v="MM-DD-YY"/>
    <x v="10"/>
    <s v="2 hours"/>
    <n v="120"/>
    <s v="5 hours"/>
    <n v="5"/>
    <m/>
    <m/>
    <m/>
    <x v="0"/>
    <x v="1"/>
    <n v="3"/>
    <x v="2"/>
    <s v="Sara"/>
    <s v="Dropped"/>
    <n v="2"/>
    <x v="0"/>
    <s v="No"/>
    <s v="good service"/>
    <s v="Positive Feedback"/>
    <n v="20"/>
    <n v="20"/>
    <s v="Yes"/>
    <s v="OK"/>
    <s v="Resolution Time Exists Before Closure"/>
    <s v="Dropped Ticket Still Active"/>
    <s v="OK"/>
    <s v="OK"/>
    <m/>
  </r>
  <r>
    <s v="1291"/>
    <s v="TCK-1291"/>
    <s v="P-266"/>
    <s v="V-7458"/>
    <n v="9"/>
    <n v="9"/>
    <x v="1"/>
    <x v="2"/>
    <s v="Irbid"/>
    <s v="Pharmacy"/>
    <s v="Alnoor Hospital"/>
    <x v="0"/>
    <s v="Lab"/>
    <x v="2"/>
    <s v="Complaint"/>
    <s v="Missing record"/>
    <s v="need help"/>
    <x v="0"/>
    <s v="2025-05-15"/>
    <s v="YYYY-MM-DD"/>
    <x v="37"/>
    <s v="30 min"/>
    <n v="30"/>
    <s v="48"/>
    <n v="48"/>
    <m/>
    <m/>
    <m/>
    <x v="2"/>
    <x v="2"/>
    <n v="0"/>
    <x v="1"/>
    <s v="Ali"/>
    <s v="Referred"/>
    <n v="2"/>
    <x v="0"/>
    <s v="Yes"/>
    <s v="good service"/>
    <s v="Positive Feedback"/>
    <n v="50"/>
    <n v="50"/>
    <s v="Yes"/>
    <s v="OK"/>
    <s v="Resolution Time Exists Before Closure"/>
    <s v="OK"/>
    <s v="OK"/>
    <s v="OK"/>
    <m/>
  </r>
  <r>
    <s v="TCK-1292"/>
    <s v="TCK-1292"/>
    <m/>
    <s v="V-8279"/>
    <s v="unknown"/>
    <m/>
    <x v="0"/>
    <x v="0"/>
    <s v="Beirut"/>
    <s v="Clinic"/>
    <s v="Alnoor Hospital"/>
    <x v="0"/>
    <s v="ER"/>
    <x v="4"/>
    <s v="Medical"/>
    <s v="Missing record"/>
    <s v="تأخير في الخدمة"/>
    <x v="4"/>
    <s v="2025-05-20"/>
    <s v="YYYY-MM-DD"/>
    <x v="115"/>
    <s v="30 min"/>
    <n v="30"/>
    <s v="2h"/>
    <n v="2"/>
    <m/>
    <m/>
    <m/>
    <x v="2"/>
    <x v="3"/>
    <n v="1"/>
    <x v="0"/>
    <s v="Ali"/>
    <s v="Referred"/>
    <n v="1"/>
    <x v="0"/>
    <s v="No"/>
    <s v="good service"/>
    <s v="Positive Feedback"/>
    <s v="~30"/>
    <n v="30"/>
    <s v="No"/>
    <s v="OK"/>
    <s v="Resolution Time Exists Before Closure"/>
    <s v="OK"/>
    <s v="OK"/>
    <s v="OK"/>
    <m/>
  </r>
  <r>
    <s v="1293"/>
    <s v="TCK-1293"/>
    <s v="P-273"/>
    <s v="V-4678"/>
    <s v="unknown"/>
    <m/>
    <x v="1"/>
    <x v="2"/>
    <s v="Zarqa"/>
    <s v="Mobile Unit"/>
    <s v="Al Noor Hosp."/>
    <x v="0"/>
    <s v="Billing"/>
    <x v="1"/>
    <s v="Complaint"/>
    <s v="Wrong appointment"/>
    <s v="need help"/>
    <x v="0"/>
    <s v="2025-02-08"/>
    <s v="YYYY-MM-DD"/>
    <x v="55"/>
    <s v="2 hours"/>
    <n v="120"/>
    <s v="48"/>
    <n v="48"/>
    <s v="03-27-25"/>
    <s v="MM-DD-YY"/>
    <d v="2025-03-27T00:00:00"/>
    <x v="1"/>
    <x v="3"/>
    <n v="1"/>
    <x v="0"/>
    <s v="Hassan"/>
    <s v="Duplicate"/>
    <n v="3"/>
    <x v="1"/>
    <s v="Yes"/>
    <s v="good service"/>
    <s v="Positive Feedback"/>
    <n v="50"/>
    <n v="50"/>
    <s v="No"/>
    <s v="OK"/>
    <s v="OK"/>
    <s v="OK"/>
    <s v="OK"/>
    <s v="OK"/>
    <s v="No"/>
  </r>
  <r>
    <s v="1294"/>
    <s v="TCK-1294"/>
    <m/>
    <m/>
    <n v="9"/>
    <n v="9"/>
    <x v="0"/>
    <x v="1"/>
    <s v="Basra"/>
    <s v="Pharmacy"/>
    <s v="Care Clinic"/>
    <x v="2"/>
    <s v="Pharmacy"/>
    <x v="1"/>
    <s v="Medical"/>
    <s v="Long wait time"/>
    <s v="waiting too long"/>
    <x v="1"/>
    <s v="16/02/2025"/>
    <s v="DD/MM/YYYY"/>
    <x v="24"/>
    <s v="45"/>
    <n v="45"/>
    <s v="1 day"/>
    <n v="24"/>
    <m/>
    <m/>
    <m/>
    <x v="1"/>
    <x v="3"/>
    <s v="Level 1"/>
    <x v="0"/>
    <s v="Maya"/>
    <s v="Referred"/>
    <s v="bad"/>
    <x v="2"/>
    <s v="No"/>
    <s v="bad experience"/>
    <m/>
    <s v="~30"/>
    <n v="30"/>
    <s v="No"/>
    <s v="Missing Resolved Date"/>
    <s v="OK"/>
    <s v="OK"/>
    <s v="OK"/>
    <s v="OK"/>
    <m/>
  </r>
  <r>
    <s v="TCK-1295"/>
    <s v="TCK-1295"/>
    <m/>
    <s v="V-9633"/>
    <n v="90"/>
    <n v="90"/>
    <x v="0"/>
    <x v="3"/>
    <s v="Alexandria"/>
    <s v="Mobile Unit"/>
    <s v="Al Noor Hosp."/>
    <x v="0"/>
    <s v="Pharmacy"/>
    <x v="1"/>
    <s v="Medical"/>
    <s v="Wrong appointment"/>
    <s v="الخدمة سيئة"/>
    <x v="2"/>
    <s v="2025-05-02"/>
    <s v="YYYY-MM-DD"/>
    <x v="12"/>
    <s v="30 min"/>
    <n v="30"/>
    <s v="2h"/>
    <n v="2"/>
    <s v="31/03/2025"/>
    <s v="DD/MM/YYYY"/>
    <d v="2025-03-31T00:00:00"/>
    <x v="0"/>
    <x v="3"/>
    <n v="1"/>
    <x v="0"/>
    <m/>
    <s v="Dropped"/>
    <n v="2"/>
    <x v="0"/>
    <s v="No"/>
    <s v="الدكتور لم يحضر"/>
    <s v="Doctor Unavailable"/>
    <n v="20"/>
    <n v="20"/>
    <s v="Yes"/>
    <s v="Status Mismatch"/>
    <s v="Resolution Time Exists Before Closure"/>
    <s v="Dropped Ticket Still Active"/>
    <s v="OK"/>
    <s v="OK"/>
    <s v="Yes"/>
  </r>
  <r>
    <s v="1296"/>
    <s v="TCK-1296"/>
    <s v="P-155"/>
    <m/>
    <n v="77"/>
    <n v="77"/>
    <x v="1"/>
    <x v="2"/>
    <s v="Amman"/>
    <s v="Clinic"/>
    <s v="Care Clinic"/>
    <x v="2"/>
    <s v="Pharmacy"/>
    <x v="1"/>
    <s v="Inquiry"/>
    <s v="Billing error"/>
    <m/>
    <x v="3"/>
    <s v="01-04-25"/>
    <s v="MM-DD-YY"/>
    <x v="140"/>
    <s v="2 hours"/>
    <n v="120"/>
    <s v="5 hours"/>
    <n v="5"/>
    <s v="16/02/2025"/>
    <s v="DD/MM/YYYY"/>
    <d v="2025-02-16T00:00:00"/>
    <x v="1"/>
    <x v="0"/>
    <n v="3"/>
    <x v="2"/>
    <s v="John"/>
    <s v="Duplicate"/>
    <n v="4"/>
    <x v="2"/>
    <s v="Yes"/>
    <s v="تأخير في الخدمة"/>
    <s v="Service Delay"/>
    <n v="50"/>
    <n v="50"/>
    <s v="Yes"/>
    <s v="OK"/>
    <s v="OK"/>
    <s v="OK"/>
    <s v="OK"/>
    <s v="OK"/>
    <s v="No"/>
  </r>
  <r>
    <s v="TCK-1297"/>
    <s v="TCK-1297"/>
    <m/>
    <m/>
    <s v="~30"/>
    <n v="30"/>
    <x v="1"/>
    <x v="2"/>
    <s v="Amman"/>
    <s v="Clinic"/>
    <s v="HealthPlus"/>
    <x v="1"/>
    <s v="Pharmacy"/>
    <x v="3"/>
    <s v="Complaint"/>
    <s v="Wrong appointment"/>
    <s v="تأخير في الخدمة"/>
    <x v="4"/>
    <s v="2025-04-07"/>
    <s v="YYYY-MM-DD"/>
    <x v="136"/>
    <s v="1h"/>
    <n v="60"/>
    <s v="-1"/>
    <m/>
    <s v="2025-06-08"/>
    <s v="YYYY-MM-DD"/>
    <d v="2025-06-08T00:00:00"/>
    <x v="3"/>
    <x v="1"/>
    <s v="Level 1"/>
    <x v="0"/>
    <s v="Sara"/>
    <s v="Dropped"/>
    <n v="4"/>
    <x v="2"/>
    <s v="Yes"/>
    <s v="bad experience"/>
    <m/>
    <s v="~30"/>
    <n v="30"/>
    <s v="No"/>
    <s v="Status Mismatch"/>
    <s v="OK"/>
    <s v="Dropped Ticket Still Active"/>
    <s v="OK"/>
    <s v="OK"/>
    <s v="No"/>
  </r>
  <r>
    <s v="TCK-1298"/>
    <s v="TCK-1298"/>
    <s v="P-206"/>
    <m/>
    <n v="4"/>
    <n v="4"/>
    <x v="1"/>
    <x v="2"/>
    <s v="Amman"/>
    <s v="Clinic"/>
    <s v="Al Noor Hosp."/>
    <x v="0"/>
    <s v="ER"/>
    <x v="0"/>
    <s v="Technical"/>
    <s v="Billing error"/>
    <m/>
    <x v="3"/>
    <s v="2025-03-21"/>
    <s v="YYYY-MM-DD"/>
    <x v="118"/>
    <s v="1h"/>
    <n v="60"/>
    <s v="2h"/>
    <n v="2"/>
    <s v="03/03/2025"/>
    <s v="DD/MM/YYYY"/>
    <d v="2025-03-03T00:00:00"/>
    <x v="1"/>
    <x v="2"/>
    <s v="Level 1"/>
    <x v="0"/>
    <s v="Fatima"/>
    <s v="Solved"/>
    <n v="1"/>
    <x v="0"/>
    <s v="Yes"/>
    <m/>
    <m/>
    <n v="10"/>
    <n v="10"/>
    <s v="No"/>
    <s v="OK"/>
    <s v="OK"/>
    <s v="OK"/>
    <s v="OK"/>
    <s v="OK"/>
    <s v="Yes"/>
  </r>
  <r>
    <s v="1299"/>
    <s v="TCK-1299"/>
    <m/>
    <s v="V-3122"/>
    <s v="unknown"/>
    <m/>
    <x v="0"/>
    <x v="0"/>
    <s v="Tripoli"/>
    <s v="Hospital"/>
    <s v="Alnoor Hospital"/>
    <x v="0"/>
    <s v="ER"/>
    <x v="4"/>
    <s v="Admin"/>
    <s v="System down"/>
    <m/>
    <x v="3"/>
    <s v="2025-05-31"/>
    <s v="YYYY-MM-DD"/>
    <x v="131"/>
    <s v="45"/>
    <n v="45"/>
    <s v="5 hours"/>
    <n v="5"/>
    <m/>
    <m/>
    <m/>
    <x v="2"/>
    <x v="2"/>
    <n v="1"/>
    <x v="0"/>
    <s v="Lina"/>
    <s v="Referred"/>
    <s v="bad"/>
    <x v="2"/>
    <s v="No"/>
    <m/>
    <m/>
    <s v="100 USD"/>
    <n v="100"/>
    <s v="No"/>
    <s v="OK"/>
    <s v="Resolution Time Exists Before Closure"/>
    <s v="OK"/>
    <s v="OK"/>
    <s v="OK"/>
    <m/>
  </r>
  <r>
    <s v="TCK-1300"/>
    <s v="TCK-1300"/>
    <m/>
    <s v="V-4917"/>
    <s v="~30"/>
    <n v="30"/>
    <x v="1"/>
    <x v="3"/>
    <s v="Cairo"/>
    <s v="Clinic"/>
    <s v="HealthPlus"/>
    <x v="1"/>
    <s v="ER"/>
    <x v="1"/>
    <s v="Inquiry"/>
    <s v="Prescription issue"/>
    <s v="billing not clear"/>
    <x v="6"/>
    <s v="2025-05-21"/>
    <s v="YYYY-MM-DD"/>
    <x v="137"/>
    <s v="2 hours"/>
    <n v="120"/>
    <s v="2h"/>
    <n v="2"/>
    <s v="27/04/2025"/>
    <s v="DD/MM/YYYY"/>
    <d v="2025-04-27T00:00:00"/>
    <x v="0"/>
    <x v="1"/>
    <n v="0"/>
    <x v="1"/>
    <s v="Hassan"/>
    <s v="Duplicate"/>
    <n v="3"/>
    <x v="1"/>
    <s v="Yes"/>
    <s v="مشكلة في الفاتورة"/>
    <s v="Billing Issue"/>
    <n v="10"/>
    <n v="10"/>
    <s v="Yes"/>
    <s v="Status Mismatch"/>
    <s v="Resolution Time Exists Before Closure"/>
    <s v="Duplicate Ticket Still Active"/>
    <s v="OK"/>
    <s v="OK"/>
    <s v="Yes"/>
  </r>
  <r>
    <s v="TCK-1301"/>
    <s v="TCK-1301"/>
    <m/>
    <m/>
    <s v="unknown"/>
    <m/>
    <x v="0"/>
    <x v="3"/>
    <s v="Giza"/>
    <s v="Clinic"/>
    <s v="HealthPlus"/>
    <x v="1"/>
    <s v="Billing"/>
    <x v="4"/>
    <s v="Technical"/>
    <s v="Prescription issue"/>
    <s v="billing not clear"/>
    <x v="6"/>
    <s v="2025-04-06"/>
    <s v="YYYY-MM-DD"/>
    <x v="104"/>
    <s v="2 hours"/>
    <n v="120"/>
    <s v="48"/>
    <n v="48"/>
    <s v="26/04/2025"/>
    <s v="DD/MM/YYYY"/>
    <d v="2025-04-26T00:00:00"/>
    <x v="1"/>
    <x v="2"/>
    <n v="1"/>
    <x v="0"/>
    <m/>
    <s v="Solved"/>
    <n v="2"/>
    <x v="0"/>
    <s v="Yes"/>
    <s v="bad experience"/>
    <m/>
    <n v="50"/>
    <n v="50"/>
    <s v="No"/>
    <s v="OK"/>
    <s v="OK"/>
    <s v="OK"/>
    <s v="OK"/>
    <s v="Review"/>
    <s v="No"/>
  </r>
  <r>
    <s v="1302"/>
    <s v="TCK-1302"/>
    <s v="P-785"/>
    <m/>
    <s v="~30"/>
    <n v="30"/>
    <x v="0"/>
    <x v="2"/>
    <s v="Irbid"/>
    <s v="Pharmacy"/>
    <s v="Al Noor Hosp."/>
    <x v="0"/>
    <s v="ER"/>
    <x v="0"/>
    <s v="Complaint"/>
    <s v="System down"/>
    <s v="waiting too long"/>
    <x v="1"/>
    <s v="2025-04-21"/>
    <s v="YYYY-MM-DD"/>
    <x v="141"/>
    <s v="2 hours"/>
    <n v="120"/>
    <s v="1 day"/>
    <n v="24"/>
    <m/>
    <m/>
    <m/>
    <x v="1"/>
    <x v="3"/>
    <n v="1"/>
    <x v="0"/>
    <s v="Fatima"/>
    <s v="Solved"/>
    <n v="3"/>
    <x v="1"/>
    <s v="No"/>
    <s v="الدكتور لم يحضر"/>
    <s v="Doctor Unavailable"/>
    <n v="10"/>
    <n v="10"/>
    <s v="Yes"/>
    <s v="Missing Resolved Date"/>
    <s v="OK"/>
    <s v="OK"/>
    <s v="OK"/>
    <s v="OK"/>
    <m/>
  </r>
  <r>
    <s v="TCK-1303"/>
    <s v="TCK-1303"/>
    <m/>
    <m/>
    <n v="28"/>
    <n v="28"/>
    <x v="0"/>
    <x v="3"/>
    <s v="Cairo"/>
    <s v="Hospital"/>
    <s v="HealthPlus"/>
    <x v="1"/>
    <s v="Billing"/>
    <x v="3"/>
    <s v="Inquiry"/>
    <s v="Billing error"/>
    <s v="billing not clear"/>
    <x v="6"/>
    <s v="2025-02-06"/>
    <s v="YYYY-MM-DD"/>
    <x v="63"/>
    <s v="45"/>
    <n v="45"/>
    <s v="-1"/>
    <m/>
    <m/>
    <m/>
    <m/>
    <x v="0"/>
    <x v="3"/>
    <s v="Level 1"/>
    <x v="0"/>
    <s v="Lina"/>
    <s v="Duplicate"/>
    <n v="2"/>
    <x v="0"/>
    <s v="Yes"/>
    <s v="تأخير في الخدمة"/>
    <s v="Service Delay"/>
    <n v="10"/>
    <n v="10"/>
    <s v="No"/>
    <s v="OK"/>
    <s v="OK"/>
    <s v="Duplicate Ticket Still Active"/>
    <s v="OK"/>
    <s v="OK"/>
    <m/>
  </r>
  <r>
    <s v="1304"/>
    <s v="TCK-1304"/>
    <s v="P-586"/>
    <m/>
    <s v="~30"/>
    <n v="30"/>
    <x v="0"/>
    <x v="1"/>
    <s v="Basra"/>
    <s v="Hospital"/>
    <s v="Alnoor Hospital"/>
    <x v="0"/>
    <s v="ER"/>
    <x v="4"/>
    <s v="Technical"/>
    <s v="Long wait time"/>
    <s v="need help"/>
    <x v="0"/>
    <s v="03-24-25"/>
    <s v="MM-DD-YY"/>
    <x v="17"/>
    <s v="45"/>
    <n v="45"/>
    <s v="2h"/>
    <n v="2"/>
    <s v="08/02/2025"/>
    <s v="DD/MM/YYYY"/>
    <d v="2025-02-08T00:00:00"/>
    <x v="3"/>
    <x v="0"/>
    <n v="0"/>
    <x v="1"/>
    <s v="John"/>
    <s v="Duplicate"/>
    <n v="5"/>
    <x v="2"/>
    <s v="Yes"/>
    <s v="مشكلة في الفاتورة"/>
    <s v="Billing Issue"/>
    <s v="~30"/>
    <n v="30"/>
    <s v="Yes"/>
    <s v="Status Mismatch"/>
    <s v="Resolution Time Exists Before Closure"/>
    <s v="Duplicate Ticket Still Active"/>
    <s v="Review"/>
    <s v="OK"/>
    <s v="Yes"/>
  </r>
  <r>
    <s v="1305"/>
    <s v="TCK-1305"/>
    <s v="P-813"/>
    <s v="V-7185"/>
    <n v="45"/>
    <n v="45"/>
    <x v="0"/>
    <x v="3"/>
    <s v="Alexandria"/>
    <s v="Hospital"/>
    <s v="Care Clinic"/>
    <x v="2"/>
    <s v="Billing"/>
    <x v="1"/>
    <s v="Medical"/>
    <s v="Prescription issue"/>
    <s v="waiting too long"/>
    <x v="1"/>
    <s v="2025-05-09"/>
    <s v="YYYY-MM-DD"/>
    <x v="107"/>
    <s v="2 hours"/>
    <n v="120"/>
    <s v="-1"/>
    <m/>
    <m/>
    <m/>
    <m/>
    <x v="0"/>
    <x v="3"/>
    <s v="Level 1"/>
    <x v="0"/>
    <s v="Maya"/>
    <s v="Solved"/>
    <n v="2"/>
    <x v="0"/>
    <s v="No"/>
    <s v="bad experience"/>
    <m/>
    <s v="~30"/>
    <n v="30"/>
    <s v="No"/>
    <s v="OK"/>
    <s v="OK"/>
    <s v="Solved Ticket Still Active"/>
    <s v="OK"/>
    <s v="OK"/>
    <m/>
  </r>
  <r>
    <s v="1306"/>
    <s v="TCK-1306"/>
    <m/>
    <s v="V-5640"/>
    <n v="12"/>
    <n v="12"/>
    <x v="1"/>
    <x v="2"/>
    <s v="Irbid"/>
    <s v="Hospital"/>
    <s v="HealthPlus"/>
    <x v="1"/>
    <s v="ER"/>
    <x v="2"/>
    <s v="Technical"/>
    <s v="Wrong appointment"/>
    <s v="الدكتور لم يحضر"/>
    <x v="5"/>
    <s v="01-26-25"/>
    <s v="MM-DD-YY"/>
    <x v="142"/>
    <s v="2 hours"/>
    <n v="120"/>
    <s v="48"/>
    <n v="48"/>
    <m/>
    <m/>
    <m/>
    <x v="0"/>
    <x v="3"/>
    <n v="1"/>
    <x v="0"/>
    <s v="Lina"/>
    <s v="Dropped"/>
    <n v="5"/>
    <x v="2"/>
    <s v="No"/>
    <s v="الخدمة سيئة"/>
    <s v="Negative Feedback"/>
    <n v="10"/>
    <n v="10"/>
    <s v="Yes"/>
    <s v="OK"/>
    <s v="Resolution Time Exists Before Closure"/>
    <s v="Dropped Ticket Still Active"/>
    <s v="OK"/>
    <s v="OK"/>
    <m/>
  </r>
  <r>
    <s v="TCK-1307"/>
    <s v="TCK-1307"/>
    <s v="P-483"/>
    <m/>
    <s v="~30"/>
    <n v="30"/>
    <x v="1"/>
    <x v="3"/>
    <s v="Cairo"/>
    <s v="Mobile Unit"/>
    <s v="HealthPlus"/>
    <x v="1"/>
    <s v="Pharmacy"/>
    <x v="1"/>
    <s v="Admin"/>
    <s v="Billing error"/>
    <m/>
    <x v="3"/>
    <s v="2025-01-04"/>
    <s v="YYYY-MM-DD"/>
    <x v="140"/>
    <s v="1h"/>
    <n v="60"/>
    <s v="1 day"/>
    <n v="24"/>
    <m/>
    <m/>
    <m/>
    <x v="0"/>
    <x v="1"/>
    <s v="Level 1"/>
    <x v="0"/>
    <s v="John"/>
    <s v="Referred"/>
    <n v="5"/>
    <x v="2"/>
    <s v="No"/>
    <s v="الخدمة سيئة"/>
    <s v="Negative Feedback"/>
    <n v="20"/>
    <n v="20"/>
    <s v="No"/>
    <s v="OK"/>
    <s v="Resolution Time Exists Before Closure"/>
    <s v="OK"/>
    <s v="OK"/>
    <s v="OK"/>
    <m/>
  </r>
  <r>
    <s v="1308"/>
    <s v="TCK-1308"/>
    <s v="P-629"/>
    <s v="V-8166"/>
    <s v="~30"/>
    <n v="30"/>
    <x v="0"/>
    <x v="0"/>
    <s v="Saida"/>
    <s v="Hospital"/>
    <s v="HealthPlus"/>
    <x v="1"/>
    <s v="Billing"/>
    <x v="4"/>
    <s v="Inquiry"/>
    <s v="Prescription issue"/>
    <m/>
    <x v="3"/>
    <s v="2025-02-22"/>
    <s v="YYYY-MM-DD"/>
    <x v="89"/>
    <s v="30 min"/>
    <n v="30"/>
    <s v="2h"/>
    <n v="2"/>
    <s v="2025-04-22"/>
    <s v="YYYY-MM-DD"/>
    <d v="2025-04-22T00:00:00"/>
    <x v="2"/>
    <x v="2"/>
    <s v="Level 1"/>
    <x v="0"/>
    <s v="John"/>
    <s v="Solved"/>
    <s v="good"/>
    <x v="2"/>
    <s v="No"/>
    <s v="الدكتور لم يحضر"/>
    <s v="Doctor Unavailable"/>
    <s v="~30"/>
    <n v="30"/>
    <s v="No"/>
    <s v="Status Mismatch"/>
    <s v="Resolution Time Exists Before Closure"/>
    <s v="Solved Ticket Still Active"/>
    <s v="OK"/>
    <s v="OK"/>
    <s v="No"/>
  </r>
  <r>
    <s v="tk_1309"/>
    <s v="TCK-1309"/>
    <m/>
    <s v="V-5267"/>
    <n v="36"/>
    <n v="36"/>
    <x v="0"/>
    <x v="2"/>
    <s v="Amman"/>
    <s v="Hospital"/>
    <s v="Al Noor Hosp."/>
    <x v="0"/>
    <s v="ER"/>
    <x v="2"/>
    <s v="Technical"/>
    <s v="Billing error"/>
    <s v="billing not clear"/>
    <x v="6"/>
    <s v="2025-01-28"/>
    <s v="YYYY-MM-DD"/>
    <x v="73"/>
    <s v="45"/>
    <n v="45"/>
    <s v="1 day"/>
    <n v="24"/>
    <s v="2025-02-16"/>
    <s v="YYYY-MM-DD"/>
    <d v="2025-02-16T00:00:00"/>
    <x v="3"/>
    <x v="0"/>
    <n v="1"/>
    <x v="0"/>
    <s v="John"/>
    <s v="Solved"/>
    <n v="4"/>
    <x v="2"/>
    <s v="Yes"/>
    <s v="bad experience"/>
    <m/>
    <s v="~30"/>
    <n v="30"/>
    <s v="Yes"/>
    <s v="Status Mismatch"/>
    <s v="Resolution Time Exists Before Closure"/>
    <s v="Solved Ticket Still Active"/>
    <s v="OK"/>
    <s v="OK"/>
    <s v="No"/>
  </r>
  <r>
    <s v="1310"/>
    <s v="TCK-1310"/>
    <m/>
    <s v="V-3639"/>
    <n v="39"/>
    <n v="39"/>
    <x v="0"/>
    <x v="3"/>
    <s v="Alexandria"/>
    <s v="Hospital"/>
    <s v="Al Noor Hosp."/>
    <x v="0"/>
    <s v="Billing"/>
    <x v="3"/>
    <s v="Admin"/>
    <s v="Wrong appointment"/>
    <s v="need help"/>
    <x v="0"/>
    <s v="06-03-25"/>
    <s v="MM-DD-YY"/>
    <x v="54"/>
    <s v="30 min"/>
    <n v="30"/>
    <s v="5 hours"/>
    <n v="5"/>
    <m/>
    <m/>
    <m/>
    <x v="2"/>
    <x v="1"/>
    <s v="Level 1"/>
    <x v="0"/>
    <s v="Ali"/>
    <s v="Solved"/>
    <n v="5"/>
    <x v="2"/>
    <m/>
    <s v="الخدمة سيئة"/>
    <s v="Negative Feedback"/>
    <n v="20"/>
    <n v="20"/>
    <s v="Yes"/>
    <s v="OK"/>
    <s v="Resolution Time Exists Before Closure"/>
    <s v="Solved Ticket Still Active"/>
    <s v="OK"/>
    <s v="OK"/>
    <m/>
  </r>
  <r>
    <s v="TCK-1311"/>
    <s v="TCK-1311"/>
    <s v="P-185"/>
    <m/>
    <n v="62"/>
    <n v="62"/>
    <x v="1"/>
    <x v="1"/>
    <s v="Baghdad"/>
    <s v="Mobile Unit"/>
    <s v="Care Clinic"/>
    <x v="2"/>
    <s v="Lab"/>
    <x v="2"/>
    <s v="Admin"/>
    <s v="Wrong appointment"/>
    <s v="waiting too long"/>
    <x v="1"/>
    <s v="2025-04-13"/>
    <s v="YYYY-MM-DD"/>
    <x v="143"/>
    <s v="45"/>
    <n v="45"/>
    <s v="5 hours"/>
    <n v="5"/>
    <m/>
    <m/>
    <m/>
    <x v="3"/>
    <x v="2"/>
    <s v="Level 1"/>
    <x v="0"/>
    <s v="Hassan"/>
    <s v="Referred"/>
    <s v="bad"/>
    <x v="2"/>
    <s v="No"/>
    <s v="bad experience"/>
    <m/>
    <s v="~30"/>
    <n v="30"/>
    <s v="No"/>
    <s v="OK"/>
    <s v="Resolution Time Exists Before Closure"/>
    <s v="OK"/>
    <s v="OK"/>
    <s v="OK"/>
    <m/>
  </r>
  <r>
    <s v="1312"/>
    <s v="TCK-1312"/>
    <m/>
    <s v="V-7126"/>
    <n v="58"/>
    <n v="58"/>
    <x v="1"/>
    <x v="3"/>
    <s v="Giza"/>
    <s v="Mobile Unit"/>
    <s v="HealthPlus"/>
    <x v="1"/>
    <s v="Billing"/>
    <x v="4"/>
    <s v="Technical"/>
    <s v="Prescription issue"/>
    <s v="billing not clear"/>
    <x v="6"/>
    <s v="2025-04-12"/>
    <s v="YYYY-MM-DD"/>
    <x v="23"/>
    <s v="30 min"/>
    <n v="30"/>
    <s v="5 hours"/>
    <n v="5"/>
    <s v="24/03/2025"/>
    <s v="DD/MM/YYYY"/>
    <d v="2025-03-24T00:00:00"/>
    <x v="0"/>
    <x v="1"/>
    <n v="0"/>
    <x v="1"/>
    <s v="Lina"/>
    <s v="Duplicate"/>
    <n v="3"/>
    <x v="1"/>
    <s v="No"/>
    <s v="تأخير في الخدمة"/>
    <s v="Service Delay"/>
    <n v="50"/>
    <n v="50"/>
    <s v="Yes"/>
    <s v="Status Mismatch"/>
    <s v="Resolution Time Exists Before Closure"/>
    <s v="Duplicate Ticket Still Active"/>
    <s v="OK"/>
    <s v="OK"/>
    <s v="Yes"/>
  </r>
  <r>
    <s v="tk_1313"/>
    <s v="TCK-1313"/>
    <m/>
    <s v="V-4811"/>
    <s v="unknown"/>
    <m/>
    <x v="0"/>
    <x v="0"/>
    <s v="Tripoli"/>
    <s v="Clinic"/>
    <s v="Alnoor Hospital"/>
    <x v="0"/>
    <s v="ER"/>
    <x v="4"/>
    <s v="Medical"/>
    <s v="Missing record"/>
    <s v="billing not clear"/>
    <x v="6"/>
    <s v="06-05-25"/>
    <s v="MM-DD-YY"/>
    <x v="96"/>
    <s v="30 min"/>
    <n v="30"/>
    <s v="48"/>
    <n v="48"/>
    <m/>
    <m/>
    <m/>
    <x v="0"/>
    <x v="0"/>
    <n v="1"/>
    <x v="0"/>
    <s v="Lina"/>
    <s v="Solved"/>
    <s v="bad"/>
    <x v="2"/>
    <s v="No"/>
    <s v="الدكتور لم يحضر"/>
    <s v="Doctor Unavailable"/>
    <s v="~30"/>
    <n v="30"/>
    <s v="Yes"/>
    <s v="OK"/>
    <s v="Resolution Time Exists Before Closure"/>
    <s v="Solved Ticket Still Active"/>
    <s v="OK"/>
    <s v="OK"/>
    <m/>
  </r>
  <r>
    <s v="tk_1314"/>
    <s v="TCK-1314"/>
    <m/>
    <s v="V-4873"/>
    <n v="37"/>
    <n v="37"/>
    <x v="0"/>
    <x v="1"/>
    <s v="Basra"/>
    <s v="Hospital"/>
    <s v="HealthPlus"/>
    <x v="1"/>
    <s v="Billing"/>
    <x v="0"/>
    <s v="Admin"/>
    <s v="Billing error"/>
    <s v="waiting too long"/>
    <x v="1"/>
    <s v="05-17-25"/>
    <s v="MM-DD-YY"/>
    <x v="144"/>
    <s v="30 min"/>
    <n v="30"/>
    <s v="1 day"/>
    <n v="24"/>
    <s v="2025-06-15"/>
    <s v="YYYY-MM-DD"/>
    <d v="2025-06-15T00:00:00"/>
    <x v="3"/>
    <x v="2"/>
    <n v="3"/>
    <x v="2"/>
    <s v="Hassan"/>
    <s v="Duplicate"/>
    <n v="3"/>
    <x v="1"/>
    <s v="Yes"/>
    <s v="bad experience"/>
    <m/>
    <s v="~30"/>
    <n v="30"/>
    <s v="Yes"/>
    <s v="Status Mismatch"/>
    <s v="Resolution Time Exists Before Closure"/>
    <s v="Duplicate Ticket Still Active"/>
    <s v="Review"/>
    <s v="OK"/>
    <s v="No"/>
  </r>
  <r>
    <s v="1315"/>
    <s v="TCK-1315"/>
    <s v="P-969"/>
    <s v="V-7126"/>
    <n v="4"/>
    <n v="4"/>
    <x v="1"/>
    <x v="1"/>
    <s v="Basra"/>
    <s v="Hospital"/>
    <s v="Alnoor Hospital"/>
    <x v="0"/>
    <s v="ER"/>
    <x v="3"/>
    <s v="Admin"/>
    <s v="Long wait time"/>
    <m/>
    <x v="3"/>
    <s v="2025-02-13"/>
    <s v="YYYY-MM-DD"/>
    <x v="145"/>
    <s v="1h"/>
    <n v="60"/>
    <s v="1 day"/>
    <n v="24"/>
    <s v="2025-05-18"/>
    <s v="YYYY-MM-DD"/>
    <d v="2025-05-18T00:00:00"/>
    <x v="0"/>
    <x v="2"/>
    <n v="0"/>
    <x v="1"/>
    <s v="Ali"/>
    <s v="Duplicate"/>
    <n v="1"/>
    <x v="0"/>
    <s v="Yes"/>
    <s v="مشكلة في الفاتورة"/>
    <s v="Billing Issue"/>
    <n v="50"/>
    <n v="50"/>
    <s v="No"/>
    <s v="Status Mismatch"/>
    <s v="Resolution Time Exists Before Closure"/>
    <s v="Duplicate Ticket Still Active"/>
    <s v="OK"/>
    <s v="OK"/>
    <s v="No"/>
  </r>
  <r>
    <s v="TCK-1316"/>
    <s v="TCK-1316"/>
    <s v="P-426"/>
    <m/>
    <n v="86"/>
    <n v="86"/>
    <x v="0"/>
    <x v="1"/>
    <s v="Mosul"/>
    <s v="Clinic"/>
    <s v="HealthPlus"/>
    <x v="1"/>
    <s v="Lab"/>
    <x v="3"/>
    <s v="Medical"/>
    <s v="Missing record"/>
    <s v="need help"/>
    <x v="0"/>
    <s v="2025-05-04"/>
    <s v="YYYY-MM-DD"/>
    <x v="95"/>
    <s v="30 min"/>
    <n v="30"/>
    <s v="1 day"/>
    <n v="24"/>
    <s v="03-17-25"/>
    <s v="MM-DD-YY"/>
    <d v="2025-03-17T00:00:00"/>
    <x v="0"/>
    <x v="1"/>
    <n v="1"/>
    <x v="0"/>
    <s v="Sara"/>
    <s v="Solved"/>
    <n v="4"/>
    <x v="2"/>
    <s v="Yes"/>
    <s v="good service"/>
    <s v="Positive Feedback"/>
    <n v="20"/>
    <n v="20"/>
    <s v="Yes"/>
    <s v="Status Mismatch"/>
    <s v="Resolution Time Exists Before Closure"/>
    <s v="Solved Ticket Still Active"/>
    <s v="OK"/>
    <s v="OK"/>
    <s v="Yes"/>
  </r>
  <r>
    <s v="1317"/>
    <s v="TCK-1317"/>
    <m/>
    <m/>
    <n v="84"/>
    <n v="84"/>
    <x v="0"/>
    <x v="2"/>
    <s v="Zarqa"/>
    <s v="Hospital"/>
    <s v="Alnoor Hospital"/>
    <x v="0"/>
    <s v="Pharmacy"/>
    <x v="3"/>
    <s v="Admin"/>
    <s v="System down"/>
    <s v="need help"/>
    <x v="0"/>
    <s v="06-08-25"/>
    <s v="MM-DD-YY"/>
    <x v="27"/>
    <s v="1h"/>
    <n v="60"/>
    <s v="-1"/>
    <m/>
    <m/>
    <m/>
    <m/>
    <x v="3"/>
    <x v="1"/>
    <n v="2"/>
    <x v="3"/>
    <s v="Sara"/>
    <s v="Referred"/>
    <n v="4"/>
    <x v="2"/>
    <s v="Yes"/>
    <s v="good service"/>
    <s v="Positive Feedback"/>
    <n v="10"/>
    <n v="10"/>
    <s v="Yes"/>
    <s v="OK"/>
    <s v="OK"/>
    <s v="OK"/>
    <s v="OK"/>
    <s v="OK"/>
    <m/>
  </r>
  <r>
    <s v="tk_1318"/>
    <s v="TCK-1318"/>
    <m/>
    <m/>
    <s v="~30"/>
    <n v="30"/>
    <x v="1"/>
    <x v="0"/>
    <s v="Saida"/>
    <s v="Mobile Unit"/>
    <s v="HealthPlus"/>
    <x v="1"/>
    <s v="Pharmacy"/>
    <x v="0"/>
    <s v="Admin"/>
    <s v="Wrong appointment"/>
    <s v="billing not clear"/>
    <x v="6"/>
    <s v="04-21-25"/>
    <s v="MM-DD-YY"/>
    <x v="141"/>
    <s v="45"/>
    <n v="45"/>
    <s v="2h"/>
    <n v="2"/>
    <m/>
    <m/>
    <m/>
    <x v="2"/>
    <x v="2"/>
    <n v="3"/>
    <x v="2"/>
    <s v="John"/>
    <s v="Referred"/>
    <n v="3"/>
    <x v="1"/>
    <s v="No"/>
    <s v="تأخير في الخدمة"/>
    <s v="Service Delay"/>
    <s v="~30"/>
    <n v="30"/>
    <s v="Yes"/>
    <s v="OK"/>
    <s v="Resolution Time Exists Before Closure"/>
    <s v="OK"/>
    <s v="Review"/>
    <s v="OK"/>
    <m/>
  </r>
  <r>
    <s v="tk_1319"/>
    <s v="TCK-1319"/>
    <s v="P-151"/>
    <s v="V-2819"/>
    <n v="15"/>
    <n v="15"/>
    <x v="1"/>
    <x v="1"/>
    <s v="Mosul"/>
    <s v="Mobile Unit"/>
    <s v="Alnoor Hospital"/>
    <x v="0"/>
    <s v="ER"/>
    <x v="4"/>
    <s v="Complaint"/>
    <s v="Prescription issue"/>
    <s v="الخدمة سيئة"/>
    <x v="2"/>
    <s v="02-27-25"/>
    <s v="MM-DD-YY"/>
    <x v="46"/>
    <s v="2 hours"/>
    <n v="120"/>
    <s v="-1"/>
    <m/>
    <s v="2025-04-11"/>
    <s v="YYYY-MM-DD"/>
    <d v="2025-04-11T00:00:00"/>
    <x v="1"/>
    <x v="0"/>
    <n v="3"/>
    <x v="2"/>
    <s v="Lina"/>
    <s v="Referred"/>
    <s v="bad"/>
    <x v="2"/>
    <s v="No"/>
    <s v="good service"/>
    <s v="Positive Feedback"/>
    <n v="50"/>
    <n v="50"/>
    <s v="No"/>
    <s v="OK"/>
    <s v="Missing Resolution Time"/>
    <s v="OK"/>
    <s v="OK"/>
    <s v="OK"/>
    <s v="No"/>
  </r>
  <r>
    <s v="tk_1320"/>
    <s v="TCK-1320"/>
    <s v="P-412"/>
    <m/>
    <n v="88"/>
    <n v="88"/>
    <x v="0"/>
    <x v="1"/>
    <s v="Mosul"/>
    <s v="Clinic"/>
    <s v="Care Clinic"/>
    <x v="2"/>
    <s v="Lab"/>
    <x v="0"/>
    <s v="Complaint"/>
    <s v="Missing record"/>
    <s v="waiting too long"/>
    <x v="1"/>
    <s v="02/05/2025"/>
    <s v="DD/MM/YYYY"/>
    <x v="12"/>
    <s v="45"/>
    <n v="45"/>
    <s v="2h"/>
    <n v="2"/>
    <s v="15/02/2025"/>
    <s v="DD/MM/YYYY"/>
    <d v="2025-02-15T00:00:00"/>
    <x v="4"/>
    <x v="2"/>
    <s v="Level 1"/>
    <x v="0"/>
    <s v="Maya"/>
    <s v="Dropped"/>
    <n v="5"/>
    <x v="2"/>
    <s v="Yes"/>
    <s v="الدكتور لم يحضر"/>
    <s v="Doctor Unavailable"/>
    <s v="~30"/>
    <n v="30"/>
    <s v="Yes"/>
    <s v="OK"/>
    <s v="OK"/>
    <s v="OK"/>
    <s v="OK"/>
    <s v="OK"/>
    <s v="Yes"/>
  </r>
  <r>
    <s v="tk_1321"/>
    <s v="TCK-1321"/>
    <s v="P-615"/>
    <s v="V-3401"/>
    <s v="unknown"/>
    <m/>
    <x v="1"/>
    <x v="3"/>
    <s v="Cairo"/>
    <s v="Pharmacy"/>
    <s v="HealthPlus"/>
    <x v="1"/>
    <s v="Billing"/>
    <x v="4"/>
    <s v="Medical"/>
    <s v="Missing record"/>
    <s v="waiting too long"/>
    <x v="1"/>
    <s v="05/05/2025"/>
    <s v="DD/MM/YYYY"/>
    <x v="65"/>
    <s v="45"/>
    <n v="45"/>
    <s v="-1"/>
    <m/>
    <m/>
    <m/>
    <m/>
    <x v="1"/>
    <x v="0"/>
    <s v="Level 1"/>
    <x v="0"/>
    <s v="Fatima"/>
    <s v="Solved"/>
    <n v="3"/>
    <x v="1"/>
    <m/>
    <s v="bad experience"/>
    <m/>
    <n v="10"/>
    <n v="10"/>
    <s v="Yes"/>
    <s v="Missing Resolved Date"/>
    <s v="Missing Resolution Time"/>
    <s v="OK"/>
    <s v="OK"/>
    <s v="OK"/>
    <m/>
  </r>
  <r>
    <s v="TCK-1322"/>
    <s v="TCK-1322"/>
    <m/>
    <s v="V-6888"/>
    <n v="12"/>
    <n v="12"/>
    <x v="0"/>
    <x v="3"/>
    <s v="Cairo"/>
    <s v="Hospital"/>
    <s v="Care Clinic"/>
    <x v="2"/>
    <s v="Reception"/>
    <x v="2"/>
    <s v="Technical"/>
    <s v="Long wait time"/>
    <s v="billing not clear"/>
    <x v="6"/>
    <s v="03-09-25"/>
    <s v="MM-DD-YY"/>
    <x v="85"/>
    <s v="45"/>
    <n v="45"/>
    <s v="1 day"/>
    <n v="24"/>
    <m/>
    <m/>
    <m/>
    <x v="0"/>
    <x v="0"/>
    <n v="1"/>
    <x v="0"/>
    <s v="Ali"/>
    <s v="Duplicate"/>
    <s v="bad"/>
    <x v="2"/>
    <m/>
    <s v="good service"/>
    <s v="Positive Feedback"/>
    <n v="10"/>
    <n v="10"/>
    <s v="No"/>
    <s v="OK"/>
    <s v="Resolution Time Exists Before Closure"/>
    <s v="Duplicate Ticket Still Active"/>
    <s v="OK"/>
    <s v="OK"/>
    <m/>
  </r>
  <r>
    <s v="1323"/>
    <s v="TCK-1323"/>
    <s v="P-801"/>
    <s v="V-8640"/>
    <s v="unknown"/>
    <m/>
    <x v="0"/>
    <x v="3"/>
    <s v="Alexandria"/>
    <s v="Clinic"/>
    <s v="Care Clinic"/>
    <x v="2"/>
    <s v="Lab"/>
    <x v="3"/>
    <s v="Complaint"/>
    <s v="Prescription issue"/>
    <s v="billing not clear"/>
    <x v="6"/>
    <s v="04/01/2025"/>
    <s v="DD/MM/YYYY"/>
    <x v="140"/>
    <s v="30 min"/>
    <n v="30"/>
    <s v="5 hours"/>
    <n v="5"/>
    <s v="03-14-25"/>
    <s v="MM-DD-YY"/>
    <d v="2025-03-14T00:00:00"/>
    <x v="2"/>
    <x v="3"/>
    <n v="2"/>
    <x v="3"/>
    <s v="Ali"/>
    <s v="Dropped"/>
    <n v="3"/>
    <x v="1"/>
    <s v="Yes"/>
    <s v="good service"/>
    <s v="Positive Feedback"/>
    <n v="10"/>
    <n v="10"/>
    <s v="No"/>
    <s v="Status Mismatch"/>
    <s v="Resolution Time Exists Before Closure"/>
    <s v="Dropped Ticket Still Active"/>
    <s v="OK"/>
    <s v="OK"/>
    <s v="No"/>
  </r>
  <r>
    <s v="tk_1324"/>
    <s v="TCK-1324"/>
    <s v="P-377"/>
    <m/>
    <n v="75"/>
    <n v="75"/>
    <x v="1"/>
    <x v="2"/>
    <s v="Zarqa"/>
    <s v="Clinic"/>
    <s v="Al Noor Hosp."/>
    <x v="0"/>
    <s v="Lab"/>
    <x v="3"/>
    <s v="Inquiry"/>
    <s v="Missing record"/>
    <s v="مشكلة في الفاتورة"/>
    <x v="6"/>
    <s v="13/06/2025"/>
    <s v="DD/MM/YYYY"/>
    <x v="43"/>
    <s v="2 hours"/>
    <n v="120"/>
    <s v="-1"/>
    <m/>
    <m/>
    <m/>
    <m/>
    <x v="1"/>
    <x v="0"/>
    <n v="1"/>
    <x v="0"/>
    <s v="John"/>
    <s v="Duplicate"/>
    <s v="bad"/>
    <x v="2"/>
    <m/>
    <s v="good service"/>
    <s v="Positive Feedback"/>
    <n v="20"/>
    <n v="20"/>
    <s v="Yes"/>
    <s v="Missing Resolved Date"/>
    <s v="Missing Resolution Time"/>
    <s v="OK"/>
    <s v="OK"/>
    <s v="OK"/>
    <m/>
  </r>
  <r>
    <s v="1325"/>
    <s v="TCK-1325"/>
    <m/>
    <s v="V-8555"/>
    <s v="unknown"/>
    <m/>
    <x v="1"/>
    <x v="1"/>
    <s v="Baghdad"/>
    <s v="Clinic"/>
    <s v="HealthPlus"/>
    <x v="1"/>
    <s v="Billing"/>
    <x v="4"/>
    <s v="Medical"/>
    <s v="System down"/>
    <s v="الخدمة سيئة"/>
    <x v="2"/>
    <s v="01/04/2025"/>
    <s v="DD/MM/YYYY"/>
    <x v="146"/>
    <s v="2 hours"/>
    <n v="120"/>
    <s v="-1"/>
    <m/>
    <s v="16/04/2025"/>
    <s v="DD/MM/YYYY"/>
    <d v="2025-04-16T00:00:00"/>
    <x v="1"/>
    <x v="2"/>
    <n v="3"/>
    <x v="2"/>
    <s v="Sara"/>
    <s v="Referred"/>
    <n v="5"/>
    <x v="2"/>
    <s v="Yes"/>
    <m/>
    <m/>
    <n v="20"/>
    <n v="20"/>
    <s v="No"/>
    <s v="OK"/>
    <s v="Missing Resolution Time"/>
    <s v="OK"/>
    <s v="Review"/>
    <s v="OK"/>
    <s v="No"/>
  </r>
  <r>
    <s v="1326"/>
    <s v="TCK-1326"/>
    <s v="P-786"/>
    <m/>
    <n v="7"/>
    <n v="7"/>
    <x v="1"/>
    <x v="2"/>
    <s v="Irbid"/>
    <s v="Mobile Unit"/>
    <s v="Al Noor Hosp."/>
    <x v="0"/>
    <s v="Billing"/>
    <x v="4"/>
    <s v="Complaint"/>
    <s v="Prescription issue"/>
    <s v="waiting too long"/>
    <x v="1"/>
    <s v="25/05/2025"/>
    <s v="DD/MM/YYYY"/>
    <x v="35"/>
    <s v="45"/>
    <n v="45"/>
    <s v="2h"/>
    <n v="2"/>
    <s v="02-01-25"/>
    <s v="MM-DD-YY"/>
    <d v="2025-02-01T00:00:00"/>
    <x v="1"/>
    <x v="1"/>
    <s v="Level 1"/>
    <x v="0"/>
    <s v="Omar"/>
    <s v="Dropped"/>
    <n v="2"/>
    <x v="0"/>
    <s v="No"/>
    <s v="bad experience"/>
    <m/>
    <n v="20"/>
    <n v="20"/>
    <s v="No"/>
    <s v="OK"/>
    <s v="OK"/>
    <s v="OK"/>
    <s v="OK"/>
    <s v="OK"/>
    <s v="Yes"/>
  </r>
  <r>
    <s v="TCK-1327"/>
    <s v="TCK-1327"/>
    <s v="P-100"/>
    <s v="V-2983"/>
    <n v="32"/>
    <n v="32"/>
    <x v="1"/>
    <x v="1"/>
    <s v="Mosul"/>
    <s v="Pharmacy"/>
    <s v="Al Noor Hosp."/>
    <x v="0"/>
    <s v="Reception"/>
    <x v="2"/>
    <s v="Admin"/>
    <s v="Billing error"/>
    <m/>
    <x v="3"/>
    <s v="01/02/2025"/>
    <s v="DD/MM/YYYY"/>
    <x v="82"/>
    <s v="2 hours"/>
    <n v="120"/>
    <s v="-1"/>
    <m/>
    <m/>
    <m/>
    <m/>
    <x v="0"/>
    <x v="3"/>
    <s v="Level 1"/>
    <x v="0"/>
    <s v="Sara"/>
    <s v="Dropped"/>
    <n v="2"/>
    <x v="0"/>
    <s v="Yes"/>
    <s v="good service"/>
    <s v="Positive Feedback"/>
    <n v="20"/>
    <n v="20"/>
    <s v="Yes"/>
    <s v="OK"/>
    <s v="OK"/>
    <s v="Dropped Ticket Still Active"/>
    <s v="OK"/>
    <s v="OK"/>
    <m/>
  </r>
  <r>
    <s v="1328"/>
    <s v="TCK-1328"/>
    <s v="P-783"/>
    <m/>
    <s v="unknown"/>
    <m/>
    <x v="0"/>
    <x v="2"/>
    <s v="Amman"/>
    <s v="Pharmacy"/>
    <s v="Al Noor Hosp."/>
    <x v="0"/>
    <s v="Lab"/>
    <x v="2"/>
    <s v="Admin"/>
    <s v="Long wait time"/>
    <m/>
    <x v="3"/>
    <s v="08/01/2025"/>
    <s v="DD/MM/YYYY"/>
    <x v="98"/>
    <s v="2 hours"/>
    <n v="120"/>
    <s v="2h"/>
    <n v="2"/>
    <s v="25/05/2025"/>
    <s v="DD/MM/YYYY"/>
    <d v="2025-05-25T00:00:00"/>
    <x v="1"/>
    <x v="0"/>
    <n v="0"/>
    <x v="1"/>
    <s v="Fatima"/>
    <s v="Solved"/>
    <n v="3"/>
    <x v="1"/>
    <s v="No"/>
    <m/>
    <m/>
    <s v="~30"/>
    <n v="30"/>
    <s v="No"/>
    <s v="OK"/>
    <s v="OK"/>
    <s v="OK"/>
    <s v="Review"/>
    <s v="OK"/>
    <s v="No"/>
  </r>
  <r>
    <s v="tk_1329"/>
    <s v="TCK-1329"/>
    <m/>
    <s v="V-9405"/>
    <s v="~30"/>
    <n v="30"/>
    <x v="0"/>
    <x v="1"/>
    <s v="Baghdad"/>
    <s v="Mobile Unit"/>
    <s v="Care Clinic"/>
    <x v="2"/>
    <s v="Lab"/>
    <x v="0"/>
    <s v="Medical"/>
    <s v="Missing record"/>
    <s v="billing not clear"/>
    <x v="6"/>
    <s v="19/03/2025"/>
    <s v="DD/MM/YYYY"/>
    <x v="76"/>
    <s v="30 min"/>
    <n v="30"/>
    <s v="-1"/>
    <m/>
    <s v="07/04/2025"/>
    <s v="DD/MM/YYYY"/>
    <d v="2025-04-07T00:00:00"/>
    <x v="1"/>
    <x v="0"/>
    <n v="1"/>
    <x v="0"/>
    <s v="Maya"/>
    <s v="Duplicate"/>
    <n v="5"/>
    <x v="2"/>
    <m/>
    <m/>
    <m/>
    <s v="~30"/>
    <n v="30"/>
    <s v="Yes"/>
    <s v="OK"/>
    <s v="Missing Resolution Time"/>
    <s v="OK"/>
    <s v="OK"/>
    <s v="OK"/>
    <s v="No"/>
  </r>
  <r>
    <s v="1330"/>
    <s v="TCK-1330"/>
    <m/>
    <s v="V-6302"/>
    <n v="31"/>
    <n v="31"/>
    <x v="0"/>
    <x v="0"/>
    <s v="Beirut"/>
    <s v="Pharmacy"/>
    <s v="HealthPlus"/>
    <x v="1"/>
    <s v="ER"/>
    <x v="1"/>
    <s v="Technical"/>
    <s v="Prescription issue"/>
    <s v="need help"/>
    <x v="0"/>
    <s v="2025-01-30"/>
    <s v="YYYY-MM-DD"/>
    <x v="139"/>
    <s v="30 min"/>
    <n v="30"/>
    <s v="-1"/>
    <m/>
    <s v="04-06-25"/>
    <s v="MM-DD-YY"/>
    <d v="2025-04-06T00:00:00"/>
    <x v="4"/>
    <x v="0"/>
    <n v="0"/>
    <x v="1"/>
    <s v="Fatima"/>
    <s v="Dropped"/>
    <n v="2"/>
    <x v="0"/>
    <m/>
    <s v="good service"/>
    <s v="Positive Feedback"/>
    <s v="100 USD"/>
    <n v="100"/>
    <s v="Yes"/>
    <s v="OK"/>
    <s v="Missing Resolution Time"/>
    <s v="OK"/>
    <s v="Review"/>
    <s v="OK"/>
    <s v="No"/>
  </r>
  <r>
    <s v="TCK-1331"/>
    <s v="TCK-1331"/>
    <s v="P-859"/>
    <s v="V-8111"/>
    <s v="~30"/>
    <n v="30"/>
    <x v="1"/>
    <x v="2"/>
    <s v="Zarqa"/>
    <s v="Hospital"/>
    <s v="Alnoor Hospital"/>
    <x v="0"/>
    <s v="ER"/>
    <x v="0"/>
    <s v="Complaint"/>
    <s v="Prescription issue"/>
    <m/>
    <x v="3"/>
    <s v="04-15-25"/>
    <s v="MM-DD-YY"/>
    <x v="147"/>
    <s v="30 min"/>
    <n v="30"/>
    <s v="1 day"/>
    <n v="24"/>
    <m/>
    <m/>
    <m/>
    <x v="4"/>
    <x v="1"/>
    <s v="Level 1"/>
    <x v="0"/>
    <s v="Fatima"/>
    <s v="Duplicate"/>
    <n v="3"/>
    <x v="1"/>
    <m/>
    <s v="bad experience"/>
    <m/>
    <s v="100 USD"/>
    <n v="100"/>
    <s v="Yes"/>
    <s v="Missing Resolved Date"/>
    <s v="OK"/>
    <s v="OK"/>
    <s v="OK"/>
    <s v="OK"/>
    <m/>
  </r>
  <r>
    <s v="TCK-1332"/>
    <s v="TCK-1332"/>
    <m/>
    <s v="V-2653"/>
    <n v="64"/>
    <n v="64"/>
    <x v="1"/>
    <x v="0"/>
    <s v="Saida"/>
    <s v="Mobile Unit"/>
    <s v="Al Noor Hosp."/>
    <x v="0"/>
    <s v="Pharmacy"/>
    <x v="3"/>
    <s v="Medical"/>
    <s v="System down"/>
    <m/>
    <x v="3"/>
    <s v="30/06/2025"/>
    <s v="DD/MM/YYYY"/>
    <x v="97"/>
    <s v="30 min"/>
    <n v="30"/>
    <s v="5 hours"/>
    <n v="5"/>
    <s v="2025-03-15"/>
    <s v="YYYY-MM-DD"/>
    <d v="2025-03-15T00:00:00"/>
    <x v="0"/>
    <x v="0"/>
    <n v="3"/>
    <x v="2"/>
    <s v="Ali"/>
    <s v="Solved"/>
    <n v="5"/>
    <x v="2"/>
    <s v="No"/>
    <s v="good service"/>
    <s v="Positive Feedback"/>
    <n v="50"/>
    <n v="50"/>
    <s v="Yes"/>
    <s v="Status Mismatch"/>
    <s v="Resolution Time Exists Before Closure"/>
    <s v="Solved Ticket Still Active"/>
    <s v="OK"/>
    <s v="OK"/>
    <s v="Yes"/>
  </r>
  <r>
    <s v="TCK-1333"/>
    <s v="TCK-1333"/>
    <s v="P-242"/>
    <m/>
    <n v="85"/>
    <n v="85"/>
    <x v="0"/>
    <x v="0"/>
    <s v="Tripoli"/>
    <s v="Pharmacy"/>
    <s v="Al Noor Hosp."/>
    <x v="0"/>
    <s v="Reception"/>
    <x v="4"/>
    <s v="Complaint"/>
    <s v="Prescription issue"/>
    <s v="billing not clear"/>
    <x v="6"/>
    <s v="19/01/2025"/>
    <s v="DD/MM/YYYY"/>
    <x v="56"/>
    <s v="30 min"/>
    <n v="30"/>
    <s v="48"/>
    <n v="48"/>
    <m/>
    <m/>
    <m/>
    <x v="1"/>
    <x v="2"/>
    <n v="0"/>
    <x v="1"/>
    <s v="Ali"/>
    <s v="Dropped"/>
    <n v="5"/>
    <x v="2"/>
    <s v="No"/>
    <m/>
    <m/>
    <n v="50"/>
    <n v="50"/>
    <s v="No"/>
    <s v="Missing Resolved Date"/>
    <s v="OK"/>
    <s v="OK"/>
    <s v="OK"/>
    <s v="OK"/>
    <m/>
  </r>
  <r>
    <s v="TCK-1334"/>
    <s v="TCK-1334"/>
    <m/>
    <m/>
    <s v="unknown"/>
    <m/>
    <x v="0"/>
    <x v="3"/>
    <s v="Giza"/>
    <s v="Clinic"/>
    <s v="HealthPlus"/>
    <x v="1"/>
    <s v="Lab"/>
    <x v="4"/>
    <s v="Inquiry"/>
    <s v="Billing error"/>
    <s v="waiting too long"/>
    <x v="1"/>
    <s v="2025-04-23"/>
    <s v="YYYY-MM-DD"/>
    <x v="42"/>
    <s v="45"/>
    <n v="45"/>
    <s v="1 day"/>
    <n v="24"/>
    <m/>
    <m/>
    <m/>
    <x v="2"/>
    <x v="1"/>
    <n v="1"/>
    <x v="0"/>
    <s v="Sara"/>
    <s v="Solved"/>
    <n v="2"/>
    <x v="0"/>
    <s v="No"/>
    <s v="good service"/>
    <s v="Positive Feedback"/>
    <s v="100 USD"/>
    <n v="100"/>
    <s v="Yes"/>
    <s v="OK"/>
    <s v="Resolution Time Exists Before Closure"/>
    <s v="Solved Ticket Still Active"/>
    <s v="OK"/>
    <s v="OK"/>
    <m/>
  </r>
  <r>
    <s v="1335"/>
    <s v="TCK-1335"/>
    <m/>
    <m/>
    <s v="~30"/>
    <n v="30"/>
    <x v="0"/>
    <x v="0"/>
    <s v="Bekaa"/>
    <s v="Mobile Unit"/>
    <s v="Alnoor Hospital"/>
    <x v="0"/>
    <s v="Reception"/>
    <x v="2"/>
    <s v="Admin"/>
    <s v="Missing record"/>
    <s v="waiting too long"/>
    <x v="1"/>
    <s v="02-01-25"/>
    <s v="MM-DD-YY"/>
    <x v="82"/>
    <s v="30 min"/>
    <n v="30"/>
    <s v="2h"/>
    <n v="2"/>
    <s v="03-06-25"/>
    <s v="MM-DD-YY"/>
    <d v="2025-03-06T00:00:00"/>
    <x v="3"/>
    <x v="0"/>
    <n v="1"/>
    <x v="0"/>
    <s v="Fatima"/>
    <s v="Duplicate"/>
    <n v="3"/>
    <x v="1"/>
    <m/>
    <s v="bad experience"/>
    <m/>
    <n v="50"/>
    <n v="50"/>
    <s v="Yes"/>
    <s v="Status Mismatch"/>
    <s v="Resolution Time Exists Before Closure"/>
    <s v="Duplicate Ticket Still Active"/>
    <s v="OK"/>
    <s v="OK"/>
    <s v="No"/>
  </r>
  <r>
    <s v="tk_1336"/>
    <s v="TCK-1336"/>
    <m/>
    <s v="V-5583"/>
    <n v="27"/>
    <n v="27"/>
    <x v="0"/>
    <x v="1"/>
    <s v="Basra"/>
    <s v="Clinic"/>
    <s v="Care Clinic"/>
    <x v="2"/>
    <s v="Reception"/>
    <x v="0"/>
    <s v="Complaint"/>
    <s v="Prescription issue"/>
    <s v="waiting too long"/>
    <x v="1"/>
    <s v="2025-02-06"/>
    <s v="YYYY-MM-DD"/>
    <x v="63"/>
    <s v="1h"/>
    <n v="60"/>
    <s v="-1"/>
    <m/>
    <s v="16/06/2025"/>
    <s v="DD/MM/YYYY"/>
    <d v="2025-06-16T00:00:00"/>
    <x v="2"/>
    <x v="3"/>
    <n v="0"/>
    <x v="1"/>
    <s v="Hassan"/>
    <s v="Duplicate"/>
    <n v="5"/>
    <x v="2"/>
    <s v="No"/>
    <s v="مشكلة في الفاتورة"/>
    <s v="Billing Issue"/>
    <n v="50"/>
    <n v="50"/>
    <s v="Yes"/>
    <s v="Status Mismatch"/>
    <s v="OK"/>
    <s v="Duplicate Ticket Still Active"/>
    <s v="Review"/>
    <s v="OK"/>
    <s v="No"/>
  </r>
  <r>
    <s v="1337"/>
    <s v="TCK-1337"/>
    <s v="P-554"/>
    <s v="V-4677"/>
    <n v="49"/>
    <n v="49"/>
    <x v="0"/>
    <x v="0"/>
    <s v="Tripoli"/>
    <s v="Hospital"/>
    <s v="Care Clinic"/>
    <x v="2"/>
    <s v="ER"/>
    <x v="4"/>
    <s v="Medical"/>
    <s v="Billing error"/>
    <m/>
    <x v="3"/>
    <s v="05/06/2025"/>
    <s v="DD/MM/YYYY"/>
    <x v="96"/>
    <s v="45"/>
    <n v="45"/>
    <s v="48"/>
    <n v="48"/>
    <m/>
    <m/>
    <m/>
    <x v="1"/>
    <x v="3"/>
    <n v="3"/>
    <x v="2"/>
    <s v="Ali"/>
    <s v="Solved"/>
    <n v="5"/>
    <x v="2"/>
    <s v="No"/>
    <s v="تأخير في الخدمة"/>
    <s v="Service Delay"/>
    <n v="50"/>
    <n v="50"/>
    <s v="No"/>
    <s v="Missing Resolved Date"/>
    <s v="OK"/>
    <s v="OK"/>
    <s v="OK"/>
    <s v="OK"/>
    <m/>
  </r>
  <r>
    <s v="tk_1338"/>
    <s v="TCK-1338"/>
    <s v="P-343"/>
    <m/>
    <s v="unknown"/>
    <m/>
    <x v="1"/>
    <x v="3"/>
    <s v="Alexandria"/>
    <s v="Clinic"/>
    <s v="Care Clinic"/>
    <x v="2"/>
    <s v="Billing"/>
    <x v="4"/>
    <s v="Admin"/>
    <s v="Billing error"/>
    <s v="need help"/>
    <x v="0"/>
    <s v="07/06/2025"/>
    <s v="DD/MM/YYYY"/>
    <x v="64"/>
    <s v="45"/>
    <n v="45"/>
    <s v="1 day"/>
    <n v="24"/>
    <s v="18/06/2025"/>
    <s v="DD/MM/YYYY"/>
    <d v="2025-06-18T00:00:00"/>
    <x v="2"/>
    <x v="0"/>
    <s v="Level 1"/>
    <x v="0"/>
    <s v="Maya"/>
    <s v="Duplicate"/>
    <s v="bad"/>
    <x v="2"/>
    <s v="No"/>
    <s v="الخدمة سيئة"/>
    <s v="Negative Feedback"/>
    <s v="~30"/>
    <n v="30"/>
    <s v="No"/>
    <s v="Status Mismatch"/>
    <s v="Resolution Time Exists Before Closure"/>
    <s v="Duplicate Ticket Still Active"/>
    <s v="OK"/>
    <s v="OK"/>
    <s v="No"/>
  </r>
  <r>
    <s v="1339"/>
    <s v="TCK-1339"/>
    <s v="P-753"/>
    <s v="V-7694"/>
    <n v="75"/>
    <n v="75"/>
    <x v="1"/>
    <x v="0"/>
    <s v="Saida"/>
    <s v="Mobile Unit"/>
    <s v="Al Noor Hosp."/>
    <x v="0"/>
    <s v="Lab"/>
    <x v="0"/>
    <s v="Medical"/>
    <s v="Prescription issue"/>
    <m/>
    <x v="3"/>
    <s v="08/03/2025"/>
    <s v="DD/MM/YYYY"/>
    <x v="130"/>
    <s v="1h"/>
    <n v="60"/>
    <s v="5 hours"/>
    <n v="5"/>
    <s v="2025-06-11"/>
    <s v="YYYY-MM-DD"/>
    <d v="2025-06-11T00:00:00"/>
    <x v="0"/>
    <x v="2"/>
    <n v="1"/>
    <x v="0"/>
    <s v="Sara"/>
    <s v="Solved"/>
    <n v="2"/>
    <x v="0"/>
    <m/>
    <m/>
    <m/>
    <s v="~30"/>
    <n v="30"/>
    <s v="No"/>
    <s v="Status Mismatch"/>
    <s v="Resolution Time Exists Before Closure"/>
    <s v="Solved Ticket Still Active"/>
    <s v="OK"/>
    <s v="OK"/>
    <s v="No"/>
  </r>
  <r>
    <s v="tk_1340"/>
    <s v="TCK-1340"/>
    <m/>
    <s v="V-9854"/>
    <n v="77"/>
    <n v="77"/>
    <x v="1"/>
    <x v="0"/>
    <s v="Bekaa"/>
    <s v="Hospital"/>
    <s v="Al Noor Hosp."/>
    <x v="0"/>
    <s v="Reception"/>
    <x v="2"/>
    <s v="Complaint"/>
    <s v="Wrong appointment"/>
    <s v="billing not clear"/>
    <x v="6"/>
    <s v="2025-01-20"/>
    <s v="YYYY-MM-DD"/>
    <x v="58"/>
    <s v="1h"/>
    <n v="60"/>
    <s v="1 day"/>
    <n v="24"/>
    <m/>
    <m/>
    <m/>
    <x v="2"/>
    <x v="3"/>
    <n v="2"/>
    <x v="3"/>
    <s v="Omar"/>
    <s v="Solved"/>
    <n v="3"/>
    <x v="1"/>
    <m/>
    <s v="good service"/>
    <s v="Positive Feedback"/>
    <n v="50"/>
    <n v="50"/>
    <s v="No"/>
    <s v="OK"/>
    <s v="Resolution Time Exists Before Closure"/>
    <s v="Solved Ticket Still Active"/>
    <s v="OK"/>
    <s v="OK"/>
    <m/>
  </r>
  <r>
    <s v="TCK-1341"/>
    <s v="TCK-1341"/>
    <s v="P-477"/>
    <s v="V-5765"/>
    <n v="76"/>
    <n v="76"/>
    <x v="1"/>
    <x v="3"/>
    <s v="Alexandria"/>
    <s v="Clinic"/>
    <s v="Care Clinic"/>
    <x v="2"/>
    <s v="Reception"/>
    <x v="4"/>
    <s v="Technical"/>
    <s v="Missing record"/>
    <m/>
    <x v="3"/>
    <s v="2025-03-30"/>
    <s v="YYYY-MM-DD"/>
    <x v="80"/>
    <s v="2 hours"/>
    <n v="120"/>
    <s v="48"/>
    <n v="48"/>
    <s v="01-09-25"/>
    <s v="MM-DD-YY"/>
    <d v="2025-01-09T00:00:00"/>
    <x v="3"/>
    <x v="2"/>
    <n v="0"/>
    <x v="1"/>
    <s v="Lina"/>
    <s v="Dropped"/>
    <n v="5"/>
    <x v="2"/>
    <s v="Yes"/>
    <s v="good service"/>
    <s v="Positive Feedback"/>
    <s v="100 USD"/>
    <n v="100"/>
    <s v="Yes"/>
    <s v="Status Mismatch"/>
    <s v="Resolution Time Exists Before Closure"/>
    <s v="Dropped Ticket Still Active"/>
    <s v="OK"/>
    <s v="OK"/>
    <s v="Yes"/>
  </r>
  <r>
    <s v="tk_1342"/>
    <s v="TCK-1342"/>
    <s v="P-400"/>
    <s v="V-6385"/>
    <n v="47"/>
    <n v="47"/>
    <x v="0"/>
    <x v="3"/>
    <s v="Alexandria"/>
    <s v="Mobile Unit"/>
    <s v="Al Noor Hosp."/>
    <x v="0"/>
    <s v="Pharmacy"/>
    <x v="2"/>
    <s v="Admin"/>
    <s v="Prescription issue"/>
    <s v="billing not clear"/>
    <x v="6"/>
    <s v="21/01/2025"/>
    <s v="DD/MM/YYYY"/>
    <x v="36"/>
    <s v="30 min"/>
    <n v="30"/>
    <s v="1 day"/>
    <n v="24"/>
    <s v="17/06/2025"/>
    <s v="DD/MM/YYYY"/>
    <d v="2025-06-17T00:00:00"/>
    <x v="3"/>
    <x v="3"/>
    <n v="1"/>
    <x v="0"/>
    <s v="Omar"/>
    <s v="Referred"/>
    <s v="bad"/>
    <x v="2"/>
    <s v="No"/>
    <s v="bad experience"/>
    <m/>
    <s v="100 USD"/>
    <n v="100"/>
    <s v="Yes"/>
    <s v="Status Mismatch"/>
    <s v="Resolution Time Exists Before Closure"/>
    <s v="OK"/>
    <s v="OK"/>
    <s v="OK"/>
    <s v="No"/>
  </r>
  <r>
    <s v="1343"/>
    <s v="TCK-1343"/>
    <s v="P-531"/>
    <s v="V-9096"/>
    <s v="unknown"/>
    <m/>
    <x v="1"/>
    <x v="1"/>
    <s v="Basra"/>
    <s v="Clinic"/>
    <s v="Al Noor Hosp."/>
    <x v="0"/>
    <s v="Lab"/>
    <x v="3"/>
    <s v="Technical"/>
    <s v="Missing record"/>
    <s v="billing not clear"/>
    <x v="6"/>
    <s v="05-01-25"/>
    <s v="MM-DD-YY"/>
    <x v="148"/>
    <s v="30 min"/>
    <n v="30"/>
    <s v="5 hours"/>
    <n v="5"/>
    <s v="09/01/2025"/>
    <s v="DD/MM/YYYY"/>
    <d v="2025-01-09T00:00:00"/>
    <x v="1"/>
    <x v="1"/>
    <n v="0"/>
    <x v="1"/>
    <s v="Omar"/>
    <s v="Dropped"/>
    <n v="4"/>
    <x v="2"/>
    <s v="Yes"/>
    <s v="good service"/>
    <s v="Positive Feedback"/>
    <n v="20"/>
    <n v="20"/>
    <s v="No"/>
    <s v="OK"/>
    <s v="OK"/>
    <s v="OK"/>
    <s v="OK"/>
    <s v="OK"/>
    <s v="Yes"/>
  </r>
  <r>
    <s v="tk_1344"/>
    <s v="TCK-1344"/>
    <s v="P-723"/>
    <s v="V-1741"/>
    <s v="unknown"/>
    <m/>
    <x v="0"/>
    <x v="2"/>
    <s v="Irbid"/>
    <s v="Pharmacy"/>
    <s v="HealthPlus"/>
    <x v="1"/>
    <s v="Billing"/>
    <x v="2"/>
    <s v="Inquiry"/>
    <s v="Missing record"/>
    <s v="waiting too long"/>
    <x v="1"/>
    <s v="02-16-25"/>
    <s v="MM-DD-YY"/>
    <x v="24"/>
    <s v="30 min"/>
    <n v="30"/>
    <s v="5 hours"/>
    <n v="5"/>
    <m/>
    <m/>
    <m/>
    <x v="1"/>
    <x v="3"/>
    <n v="3"/>
    <x v="2"/>
    <s v="Maya"/>
    <s v="Dropped"/>
    <n v="2"/>
    <x v="0"/>
    <m/>
    <m/>
    <m/>
    <s v="100 USD"/>
    <n v="100"/>
    <s v="No"/>
    <s v="Missing Resolved Date"/>
    <s v="OK"/>
    <s v="OK"/>
    <s v="OK"/>
    <s v="OK"/>
    <m/>
  </r>
  <r>
    <s v="tk_1345"/>
    <s v="TCK-1345"/>
    <m/>
    <m/>
    <s v="unknown"/>
    <m/>
    <x v="0"/>
    <x v="0"/>
    <s v="Bekaa"/>
    <s v="Clinic"/>
    <s v="Al Noor Hosp."/>
    <x v="0"/>
    <s v="Pharmacy"/>
    <x v="2"/>
    <s v="Technical"/>
    <s v="Prescription issue"/>
    <m/>
    <x v="3"/>
    <s v="05-28-25"/>
    <s v="MM-DD-YY"/>
    <x v="25"/>
    <s v="45"/>
    <n v="45"/>
    <s v="2h"/>
    <n v="2"/>
    <s v="30/03/2025"/>
    <s v="DD/MM/YYYY"/>
    <d v="2025-03-30T00:00:00"/>
    <x v="2"/>
    <x v="0"/>
    <n v="2"/>
    <x v="3"/>
    <s v="Fatima"/>
    <s v="Dropped"/>
    <n v="2"/>
    <x v="0"/>
    <s v="No"/>
    <s v="good service"/>
    <s v="Positive Feedback"/>
    <n v="50"/>
    <n v="50"/>
    <s v="No"/>
    <s v="Status Mismatch"/>
    <s v="Resolution Time Exists Before Closure"/>
    <s v="Dropped Ticket Still Active"/>
    <s v="OK"/>
    <s v="OK"/>
    <s v="Yes"/>
  </r>
  <r>
    <s v="tk_1346"/>
    <s v="TCK-1346"/>
    <s v="P-958"/>
    <s v="V-1448"/>
    <s v="~30"/>
    <n v="30"/>
    <x v="0"/>
    <x v="0"/>
    <s v="Bekaa"/>
    <s v="Hospital"/>
    <s v="HealthPlus"/>
    <x v="1"/>
    <s v="ER"/>
    <x v="3"/>
    <s v="Inquiry"/>
    <s v="Prescription issue"/>
    <s v="need help"/>
    <x v="0"/>
    <s v="27/05/2025"/>
    <s v="DD/MM/YYYY"/>
    <x v="4"/>
    <s v="2 hours"/>
    <n v="120"/>
    <s v="48"/>
    <n v="48"/>
    <m/>
    <m/>
    <m/>
    <x v="2"/>
    <x v="2"/>
    <n v="3"/>
    <x v="2"/>
    <s v="John"/>
    <s v="Dropped"/>
    <n v="3"/>
    <x v="1"/>
    <s v="Yes"/>
    <s v="bad experience"/>
    <m/>
    <n v="20"/>
    <n v="20"/>
    <s v="No"/>
    <s v="OK"/>
    <s v="Resolution Time Exists Before Closure"/>
    <s v="Dropped Ticket Still Active"/>
    <s v="Review"/>
    <s v="OK"/>
    <m/>
  </r>
  <r>
    <s v="TCK-1347"/>
    <s v="TCK-1347"/>
    <m/>
    <m/>
    <s v="~30"/>
    <n v="30"/>
    <x v="0"/>
    <x v="0"/>
    <s v="Tripoli"/>
    <s v="Hospital"/>
    <s v="Care Clinic"/>
    <x v="2"/>
    <s v="ER"/>
    <x v="2"/>
    <s v="Complaint"/>
    <s v="Missing record"/>
    <s v="need help"/>
    <x v="0"/>
    <s v="14/05/2025"/>
    <s v="DD/MM/YYYY"/>
    <x v="149"/>
    <s v="1h"/>
    <n v="60"/>
    <s v="48"/>
    <n v="48"/>
    <s v="06-19-25"/>
    <s v="MM-DD-YY"/>
    <d v="2025-06-19T00:00:00"/>
    <x v="1"/>
    <x v="2"/>
    <n v="1"/>
    <x v="0"/>
    <s v="Omar"/>
    <s v="Dropped"/>
    <s v="bad"/>
    <x v="2"/>
    <s v="No"/>
    <m/>
    <m/>
    <n v="20"/>
    <n v="20"/>
    <s v="No"/>
    <s v="OK"/>
    <s v="OK"/>
    <s v="OK"/>
    <s v="OK"/>
    <s v="OK"/>
    <s v="No"/>
  </r>
  <r>
    <s v="TCK-1348"/>
    <s v="TCK-1348"/>
    <s v="P-303"/>
    <s v="V-9459"/>
    <s v="unknown"/>
    <m/>
    <x v="1"/>
    <x v="3"/>
    <s v="Cairo"/>
    <s v="Pharmacy"/>
    <s v="Alnoor Hospital"/>
    <x v="0"/>
    <s v="Pharmacy"/>
    <x v="1"/>
    <s v="Admin"/>
    <s v="Missing record"/>
    <s v="need help"/>
    <x v="0"/>
    <s v="03-09-25"/>
    <s v="MM-DD-YY"/>
    <x v="85"/>
    <s v="2 hours"/>
    <n v="120"/>
    <s v="48"/>
    <n v="48"/>
    <m/>
    <m/>
    <m/>
    <x v="3"/>
    <x v="1"/>
    <n v="2"/>
    <x v="3"/>
    <s v="Lina"/>
    <s v="Duplicate"/>
    <s v="good"/>
    <x v="2"/>
    <s v="No"/>
    <m/>
    <m/>
    <s v="~30"/>
    <n v="30"/>
    <s v="No"/>
    <s v="OK"/>
    <s v="Resolution Time Exists Before Closure"/>
    <s v="Duplicate Ticket Still Active"/>
    <s v="OK"/>
    <s v="OK"/>
    <m/>
  </r>
  <r>
    <s v="TCK-1349"/>
    <s v="TCK-1349"/>
    <m/>
    <m/>
    <n v="42"/>
    <n v="42"/>
    <x v="0"/>
    <x v="1"/>
    <s v="Mosul"/>
    <s v="Hospital"/>
    <s v="Alnoor Hospital"/>
    <x v="0"/>
    <s v="Lab"/>
    <x v="3"/>
    <s v="Complaint"/>
    <s v="Prescription issue"/>
    <s v="billing not clear"/>
    <x v="6"/>
    <s v="28/06/2025"/>
    <s v="DD/MM/YYYY"/>
    <x v="105"/>
    <s v="1h"/>
    <n v="60"/>
    <s v="-1"/>
    <m/>
    <m/>
    <m/>
    <m/>
    <x v="1"/>
    <x v="1"/>
    <n v="0"/>
    <x v="1"/>
    <s v="Hassan"/>
    <s v="Duplicate"/>
    <n v="5"/>
    <x v="2"/>
    <s v="No"/>
    <s v="bad experience"/>
    <m/>
    <s v="~30"/>
    <n v="30"/>
    <s v="Yes"/>
    <s v="Missing Resolved Date"/>
    <s v="Missing Resolution Time"/>
    <s v="OK"/>
    <s v="OK"/>
    <s v="OK"/>
    <m/>
  </r>
  <r>
    <s v="1350"/>
    <s v="TCK-1350"/>
    <m/>
    <m/>
    <s v="~30"/>
    <n v="30"/>
    <x v="0"/>
    <x v="1"/>
    <s v="Basra"/>
    <s v="Mobile Unit"/>
    <s v="Al Noor Hosp."/>
    <x v="0"/>
    <s v="Billing"/>
    <x v="2"/>
    <s v="Admin"/>
    <s v="Long wait time"/>
    <m/>
    <x v="3"/>
    <s v="2025-05-27"/>
    <s v="YYYY-MM-DD"/>
    <x v="4"/>
    <s v="1h"/>
    <n v="60"/>
    <s v="2h"/>
    <n v="2"/>
    <m/>
    <m/>
    <m/>
    <x v="4"/>
    <x v="2"/>
    <n v="0"/>
    <x v="1"/>
    <s v="John"/>
    <s v="Solved"/>
    <s v="bad"/>
    <x v="2"/>
    <s v="Yes"/>
    <s v="الخدمة سيئة"/>
    <s v="Negative Feedback"/>
    <n v="50"/>
    <n v="50"/>
    <s v="Yes"/>
    <s v="Missing Resolved Date"/>
    <s v="OK"/>
    <s v="OK"/>
    <s v="OK"/>
    <s v="OK"/>
    <m/>
  </r>
  <r>
    <s v="tk_1351"/>
    <s v="TCK-1351"/>
    <s v="P-505"/>
    <s v="V-5754"/>
    <s v="unknown"/>
    <m/>
    <x v="0"/>
    <x v="0"/>
    <s v="Bekaa"/>
    <s v="Clinic"/>
    <s v="Alnoor Hospital"/>
    <x v="0"/>
    <s v="ER"/>
    <x v="1"/>
    <s v="Complaint"/>
    <s v="Wrong appointment"/>
    <s v="مشكلة في الفاتورة"/>
    <x v="6"/>
    <s v="01-27-25"/>
    <s v="MM-DD-YY"/>
    <x v="66"/>
    <s v="2 hours"/>
    <n v="120"/>
    <s v="-1"/>
    <m/>
    <m/>
    <m/>
    <m/>
    <x v="0"/>
    <x v="2"/>
    <n v="1"/>
    <x v="0"/>
    <s v="Lina"/>
    <s v="Solved"/>
    <n v="3"/>
    <x v="1"/>
    <s v="Yes"/>
    <s v="bad experience"/>
    <m/>
    <s v="~30"/>
    <n v="30"/>
    <s v="No"/>
    <s v="OK"/>
    <s v="OK"/>
    <s v="Solved Ticket Still Active"/>
    <s v="OK"/>
    <s v="OK"/>
    <m/>
  </r>
  <r>
    <s v="tk_1352"/>
    <s v="TCK-1352"/>
    <m/>
    <s v="V-1330"/>
    <s v="~30"/>
    <n v="30"/>
    <x v="0"/>
    <x v="2"/>
    <s v="Irbid"/>
    <s v="Hospital"/>
    <s v="HealthPlus"/>
    <x v="1"/>
    <s v="Pharmacy"/>
    <x v="4"/>
    <s v="Medical"/>
    <s v="Prescription issue"/>
    <s v="waiting too long"/>
    <x v="1"/>
    <s v="04-19-25"/>
    <s v="MM-DD-YY"/>
    <x v="126"/>
    <s v="30 min"/>
    <n v="30"/>
    <s v="1 day"/>
    <n v="24"/>
    <s v="12/03/2025"/>
    <s v="DD/MM/YYYY"/>
    <d v="2025-03-12T00:00:00"/>
    <x v="2"/>
    <x v="0"/>
    <s v="Level 1"/>
    <x v="0"/>
    <s v="Fatima"/>
    <s v="Dropped"/>
    <n v="3"/>
    <x v="1"/>
    <s v="No"/>
    <s v="good service"/>
    <s v="Positive Feedback"/>
    <n v="10"/>
    <n v="10"/>
    <s v="Yes"/>
    <s v="Status Mismatch"/>
    <s v="Resolution Time Exists Before Closure"/>
    <s v="Dropped Ticket Still Active"/>
    <s v="OK"/>
    <s v="OK"/>
    <s v="Yes"/>
  </r>
  <r>
    <s v="1353"/>
    <s v="TCK-1353"/>
    <m/>
    <m/>
    <s v="~30"/>
    <n v="30"/>
    <x v="1"/>
    <x v="3"/>
    <s v="Alexandria"/>
    <s v="Pharmacy"/>
    <s v="Alnoor Hospital"/>
    <x v="0"/>
    <s v="Reception"/>
    <x v="1"/>
    <s v="Admin"/>
    <s v="Long wait time"/>
    <m/>
    <x v="3"/>
    <s v="25/04/2025"/>
    <s v="DD/MM/YYYY"/>
    <x v="150"/>
    <s v="2 hours"/>
    <n v="120"/>
    <s v="48"/>
    <n v="48"/>
    <m/>
    <m/>
    <m/>
    <x v="0"/>
    <x v="1"/>
    <n v="0"/>
    <x v="1"/>
    <s v="Sara"/>
    <s v="Referred"/>
    <n v="2"/>
    <x v="0"/>
    <s v="No"/>
    <s v="bad experience"/>
    <m/>
    <s v="100 USD"/>
    <n v="100"/>
    <s v="Yes"/>
    <s v="OK"/>
    <s v="Resolution Time Exists Before Closure"/>
    <s v="OK"/>
    <s v="OK"/>
    <s v="OK"/>
    <m/>
  </r>
  <r>
    <s v="TCK-1354"/>
    <s v="TCK-1354"/>
    <m/>
    <m/>
    <s v="~30"/>
    <n v="30"/>
    <x v="1"/>
    <x v="0"/>
    <s v="Bekaa"/>
    <s v="Clinic"/>
    <s v="Al Noor Hosp."/>
    <x v="0"/>
    <s v="Billing"/>
    <x v="4"/>
    <s v="Technical"/>
    <s v="System down"/>
    <s v="الخدمة سيئة"/>
    <x v="2"/>
    <s v="02/01/2025"/>
    <s v="DD/MM/YYYY"/>
    <x v="88"/>
    <s v="1h"/>
    <n v="60"/>
    <s v="48"/>
    <n v="48"/>
    <m/>
    <m/>
    <m/>
    <x v="0"/>
    <x v="1"/>
    <n v="2"/>
    <x v="3"/>
    <s v="Fatima"/>
    <s v="Dropped"/>
    <n v="5"/>
    <x v="2"/>
    <m/>
    <s v="bad experience"/>
    <m/>
    <n v="10"/>
    <n v="10"/>
    <s v="Yes"/>
    <s v="OK"/>
    <s v="Resolution Time Exists Before Closure"/>
    <s v="Dropped Ticket Still Active"/>
    <s v="OK"/>
    <s v="OK"/>
    <m/>
  </r>
  <r>
    <s v="TCK-1355"/>
    <s v="TCK-1355"/>
    <s v="P-632"/>
    <s v="V-3722"/>
    <n v="57"/>
    <n v="57"/>
    <x v="1"/>
    <x v="3"/>
    <s v="Alexandria"/>
    <s v="Pharmacy"/>
    <s v="HealthPlus"/>
    <x v="1"/>
    <s v="Pharmacy"/>
    <x v="4"/>
    <s v="Admin"/>
    <s v="Long wait time"/>
    <m/>
    <x v="3"/>
    <s v="21/05/2025"/>
    <s v="DD/MM/YYYY"/>
    <x v="137"/>
    <s v="2 hours"/>
    <n v="120"/>
    <s v="2h"/>
    <n v="2"/>
    <m/>
    <m/>
    <m/>
    <x v="0"/>
    <x v="0"/>
    <s v="Level 1"/>
    <x v="0"/>
    <s v="Maya"/>
    <s v="Duplicate"/>
    <n v="5"/>
    <x v="2"/>
    <s v="No"/>
    <s v="good service"/>
    <s v="Positive Feedback"/>
    <n v="20"/>
    <n v="20"/>
    <s v="No"/>
    <s v="OK"/>
    <s v="Resolution Time Exists Before Closure"/>
    <s v="Duplicate Ticket Still Active"/>
    <s v="OK"/>
    <s v="OK"/>
    <m/>
  </r>
  <r>
    <s v="1356"/>
    <s v="TCK-1356"/>
    <m/>
    <s v="V-3217"/>
    <s v="~30"/>
    <n v="30"/>
    <x v="0"/>
    <x v="2"/>
    <s v="Irbid"/>
    <s v="Hospital"/>
    <s v="Care Clinic"/>
    <x v="2"/>
    <s v="Lab"/>
    <x v="0"/>
    <s v="Inquiry"/>
    <s v="System down"/>
    <s v="مشكلة في الفاتورة"/>
    <x v="6"/>
    <s v="2025-01-18"/>
    <s v="YYYY-MM-DD"/>
    <x v="6"/>
    <s v="45"/>
    <n v="45"/>
    <s v="5 hours"/>
    <n v="5"/>
    <s v="02-21-25"/>
    <s v="MM-DD-YY"/>
    <d v="2025-02-21T00:00:00"/>
    <x v="1"/>
    <x v="3"/>
    <n v="2"/>
    <x v="3"/>
    <s v="Sara"/>
    <s v="Solved"/>
    <n v="5"/>
    <x v="2"/>
    <s v="No"/>
    <s v="مشكلة في الفاتورة"/>
    <s v="Billing Issue"/>
    <s v="100 USD"/>
    <n v="100"/>
    <s v="Yes"/>
    <s v="OK"/>
    <s v="OK"/>
    <s v="OK"/>
    <s v="OK"/>
    <s v="OK"/>
    <s v="No"/>
  </r>
  <r>
    <s v="1357"/>
    <s v="TCK-1357"/>
    <m/>
    <m/>
    <s v="unknown"/>
    <m/>
    <x v="1"/>
    <x v="0"/>
    <s v="Tripoli"/>
    <s v="Clinic"/>
    <s v="Al Noor Hosp."/>
    <x v="0"/>
    <s v="Reception"/>
    <x v="0"/>
    <s v="Complaint"/>
    <s v="Missing record"/>
    <s v="billing not clear"/>
    <x v="6"/>
    <s v="25/02/2025"/>
    <s v="DD/MM/YYYY"/>
    <x v="151"/>
    <s v="1h"/>
    <n v="60"/>
    <s v="1 day"/>
    <n v="24"/>
    <s v="2025-05-25"/>
    <s v="YYYY-MM-DD"/>
    <d v="2025-05-25T00:00:00"/>
    <x v="0"/>
    <x v="3"/>
    <n v="2"/>
    <x v="3"/>
    <s v="Hassan"/>
    <s v="Dropped"/>
    <n v="2"/>
    <x v="0"/>
    <s v="No"/>
    <s v="bad experience"/>
    <m/>
    <n v="10"/>
    <n v="10"/>
    <s v="Yes"/>
    <s v="Status Mismatch"/>
    <s v="Resolution Time Exists Before Closure"/>
    <s v="Dropped Ticket Still Active"/>
    <s v="OK"/>
    <s v="OK"/>
    <s v="No"/>
  </r>
  <r>
    <s v="TCK-1358"/>
    <s v="TCK-1358"/>
    <s v="P-431"/>
    <s v="V-1855"/>
    <s v="unknown"/>
    <m/>
    <x v="0"/>
    <x v="2"/>
    <s v="Amman"/>
    <s v="Pharmacy"/>
    <s v="Care Clinic"/>
    <x v="2"/>
    <s v="Billing"/>
    <x v="4"/>
    <s v="Complaint"/>
    <s v="Long wait time"/>
    <s v="need help"/>
    <x v="0"/>
    <s v="24/05/2025"/>
    <s v="DD/MM/YYYY"/>
    <x v="152"/>
    <s v="2 hours"/>
    <n v="120"/>
    <s v="-1"/>
    <m/>
    <m/>
    <m/>
    <m/>
    <x v="0"/>
    <x v="0"/>
    <s v="Level 1"/>
    <x v="0"/>
    <s v="Sara"/>
    <s v="Referred"/>
    <n v="2"/>
    <x v="0"/>
    <s v="Yes"/>
    <s v="الدكتور لم يحضر"/>
    <s v="Doctor Unavailable"/>
    <n v="20"/>
    <n v="20"/>
    <s v="No"/>
    <s v="OK"/>
    <s v="OK"/>
    <s v="OK"/>
    <s v="OK"/>
    <s v="OK"/>
    <m/>
  </r>
  <r>
    <s v="TCK-1359"/>
    <s v="TCK-1359"/>
    <m/>
    <m/>
    <n v="55"/>
    <n v="55"/>
    <x v="0"/>
    <x v="3"/>
    <s v="Giza"/>
    <s v="Clinic"/>
    <s v="HealthPlus"/>
    <x v="1"/>
    <s v="Billing"/>
    <x v="0"/>
    <s v="Complaint"/>
    <s v="Long wait time"/>
    <s v="waiting too long"/>
    <x v="1"/>
    <s v="24/04/2025"/>
    <s v="DD/MM/YYYY"/>
    <x v="28"/>
    <s v="1h"/>
    <n v="60"/>
    <s v="2h"/>
    <n v="2"/>
    <m/>
    <m/>
    <m/>
    <x v="2"/>
    <x v="0"/>
    <n v="2"/>
    <x v="3"/>
    <m/>
    <s v="Solved"/>
    <n v="5"/>
    <x v="2"/>
    <s v="Yes"/>
    <m/>
    <m/>
    <n v="10"/>
    <n v="10"/>
    <s v="No"/>
    <s v="OK"/>
    <s v="Resolution Time Exists Before Closure"/>
    <s v="Solved Ticket Still Active"/>
    <s v="OK"/>
    <s v="Review"/>
    <m/>
  </r>
  <r>
    <s v="tk_1360"/>
    <s v="TCK-1360"/>
    <s v="P-943"/>
    <m/>
    <n v="63"/>
    <n v="63"/>
    <x v="0"/>
    <x v="3"/>
    <s v="Giza"/>
    <s v="Hospital"/>
    <s v="Al Noor Hosp."/>
    <x v="0"/>
    <s v="Billing"/>
    <x v="1"/>
    <s v="Technical"/>
    <s v="Missing record"/>
    <s v="billing not clear"/>
    <x v="6"/>
    <s v="02-09-25"/>
    <s v="MM-DD-YY"/>
    <x v="30"/>
    <s v="1h"/>
    <n v="60"/>
    <s v="5 hours"/>
    <n v="5"/>
    <s v="22/01/2025"/>
    <s v="DD/MM/YYYY"/>
    <d v="2025-01-22T00:00:00"/>
    <x v="2"/>
    <x v="3"/>
    <n v="0"/>
    <x v="1"/>
    <s v="Maya"/>
    <s v="Solved"/>
    <s v="bad"/>
    <x v="2"/>
    <m/>
    <s v="good service"/>
    <s v="Positive Feedback"/>
    <n v="50"/>
    <n v="50"/>
    <s v="Yes"/>
    <s v="Status Mismatch"/>
    <s v="Resolution Time Exists Before Closure"/>
    <s v="Solved Ticket Still Active"/>
    <s v="Review"/>
    <s v="OK"/>
    <s v="Yes"/>
  </r>
  <r>
    <s v="tk_1361"/>
    <s v="TCK-1361"/>
    <m/>
    <s v="V-2007"/>
    <s v="~30"/>
    <n v="30"/>
    <x v="0"/>
    <x v="0"/>
    <s v="Tripoli"/>
    <s v="Mobile Unit"/>
    <s v="Al Noor Hosp."/>
    <x v="0"/>
    <s v="Pharmacy"/>
    <x v="2"/>
    <s v="Complaint"/>
    <s v="Prescription issue"/>
    <s v="need help"/>
    <x v="0"/>
    <s v="2025-06-05"/>
    <s v="YYYY-MM-DD"/>
    <x v="96"/>
    <s v="2 hours"/>
    <n v="120"/>
    <s v="5 hours"/>
    <n v="5"/>
    <s v="06-12-25"/>
    <s v="MM-DD-YY"/>
    <d v="2025-06-12T00:00:00"/>
    <x v="0"/>
    <x v="0"/>
    <s v="Level 1"/>
    <x v="0"/>
    <s v="Maya"/>
    <s v="Solved"/>
    <n v="3"/>
    <x v="1"/>
    <s v="No"/>
    <s v="good service"/>
    <s v="Positive Feedback"/>
    <s v="100 USD"/>
    <n v="100"/>
    <s v="Yes"/>
    <s v="Status Mismatch"/>
    <s v="Resolution Time Exists Before Closure"/>
    <s v="Solved Ticket Still Active"/>
    <s v="OK"/>
    <s v="OK"/>
    <s v="No"/>
  </r>
  <r>
    <s v="TCK-1362"/>
    <s v="TCK-1362"/>
    <s v="P-425"/>
    <s v="V-3774"/>
    <s v="~30"/>
    <n v="30"/>
    <x v="1"/>
    <x v="3"/>
    <s v="Cairo"/>
    <s v="Pharmacy"/>
    <s v="Al Noor Hosp."/>
    <x v="0"/>
    <s v="Pharmacy"/>
    <x v="3"/>
    <s v="Inquiry"/>
    <s v="Missing record"/>
    <s v="waiting too long"/>
    <x v="1"/>
    <s v="03/02/2025"/>
    <s v="DD/MM/YYYY"/>
    <x v="7"/>
    <s v="30 min"/>
    <n v="30"/>
    <s v="-1"/>
    <m/>
    <s v="30/06/2025"/>
    <s v="DD/MM/YYYY"/>
    <d v="2025-06-30T00:00:00"/>
    <x v="0"/>
    <x v="1"/>
    <s v="Level 1"/>
    <x v="0"/>
    <s v="Maya"/>
    <s v="Dropped"/>
    <n v="2"/>
    <x v="0"/>
    <s v="No"/>
    <s v="good service"/>
    <s v="Positive Feedback"/>
    <n v="50"/>
    <n v="50"/>
    <s v="Yes"/>
    <s v="Status Mismatch"/>
    <s v="OK"/>
    <s v="Dropped Ticket Still Active"/>
    <s v="OK"/>
    <s v="OK"/>
    <s v="No"/>
  </r>
  <r>
    <s v="1363"/>
    <s v="TCK-1363"/>
    <m/>
    <m/>
    <s v="~30"/>
    <n v="30"/>
    <x v="0"/>
    <x v="2"/>
    <s v="Zarqa"/>
    <s v="Hospital"/>
    <s v="HealthPlus"/>
    <x v="1"/>
    <s v="Pharmacy"/>
    <x v="4"/>
    <s v="Technical"/>
    <s v="Long wait time"/>
    <m/>
    <x v="3"/>
    <s v="29/06/2025"/>
    <s v="DD/MM/YYYY"/>
    <x v="112"/>
    <s v="45"/>
    <n v="45"/>
    <s v="1 day"/>
    <n v="24"/>
    <m/>
    <m/>
    <m/>
    <x v="2"/>
    <x v="1"/>
    <n v="2"/>
    <x v="3"/>
    <s v="Lina"/>
    <s v="Dropped"/>
    <n v="3"/>
    <x v="1"/>
    <s v="Yes"/>
    <s v="good service"/>
    <s v="Positive Feedback"/>
    <n v="10"/>
    <n v="10"/>
    <s v="Yes"/>
    <s v="OK"/>
    <s v="Resolution Time Exists Before Closure"/>
    <s v="Dropped Ticket Still Active"/>
    <s v="OK"/>
    <s v="OK"/>
    <m/>
  </r>
  <r>
    <s v="tk_1364"/>
    <s v="TCK-1364"/>
    <s v="P-486"/>
    <s v="V-6281"/>
    <s v="unknown"/>
    <m/>
    <x v="1"/>
    <x v="3"/>
    <s v="Cairo"/>
    <s v="Clinic"/>
    <s v="HealthPlus"/>
    <x v="1"/>
    <s v="Lab"/>
    <x v="3"/>
    <s v="Medical"/>
    <s v="Missing record"/>
    <s v="الخدمة سيئة"/>
    <x v="2"/>
    <s v="2025-01-26"/>
    <s v="YYYY-MM-DD"/>
    <x v="142"/>
    <s v="45"/>
    <n v="45"/>
    <s v="1 day"/>
    <n v="24"/>
    <s v="11/02/2025"/>
    <s v="DD/MM/YYYY"/>
    <d v="2025-02-11T00:00:00"/>
    <x v="0"/>
    <x v="2"/>
    <n v="3"/>
    <x v="2"/>
    <s v="Fatima"/>
    <s v="Dropped"/>
    <s v="good"/>
    <x v="2"/>
    <s v="No"/>
    <m/>
    <m/>
    <s v="~30"/>
    <n v="30"/>
    <s v="Yes"/>
    <s v="Status Mismatch"/>
    <s v="Resolution Time Exists Before Closure"/>
    <s v="Dropped Ticket Still Active"/>
    <s v="Review"/>
    <s v="OK"/>
    <s v="No"/>
  </r>
  <r>
    <s v="tk_1365"/>
    <s v="TCK-1365"/>
    <m/>
    <s v="V-1657"/>
    <n v="65"/>
    <n v="65"/>
    <x v="0"/>
    <x v="1"/>
    <s v="Mosul"/>
    <s v="Pharmacy"/>
    <s v="Care Clinic"/>
    <x v="2"/>
    <s v="Reception"/>
    <x v="2"/>
    <s v="Technical"/>
    <s v="Billing error"/>
    <s v="مشكلة في الفاتورة"/>
    <x v="6"/>
    <s v="02-11-25"/>
    <s v="MM-DD-YY"/>
    <x v="38"/>
    <s v="1h"/>
    <n v="60"/>
    <s v="1 day"/>
    <n v="24"/>
    <s v="06-02-25"/>
    <s v="MM-DD-YY"/>
    <d v="2025-06-02T00:00:00"/>
    <x v="1"/>
    <x v="1"/>
    <n v="1"/>
    <x v="0"/>
    <s v="Maya"/>
    <s v="Solved"/>
    <n v="1"/>
    <x v="0"/>
    <s v="Yes"/>
    <s v="مشكلة في الفاتورة"/>
    <s v="Billing Issue"/>
    <n v="20"/>
    <n v="20"/>
    <s v="No"/>
    <s v="OK"/>
    <s v="OK"/>
    <s v="OK"/>
    <s v="OK"/>
    <s v="OK"/>
    <s v="No"/>
  </r>
  <r>
    <s v="TCK-1366"/>
    <s v="TCK-1366"/>
    <m/>
    <s v="V-6038"/>
    <n v="24"/>
    <n v="24"/>
    <x v="0"/>
    <x v="3"/>
    <s v="Giza"/>
    <s v="Pharmacy"/>
    <s v="Al Noor Hosp."/>
    <x v="0"/>
    <s v="Pharmacy"/>
    <x v="0"/>
    <s v="Technical"/>
    <s v="Prescription issue"/>
    <m/>
    <x v="3"/>
    <s v="02/01/2025"/>
    <s v="DD/MM/YYYY"/>
    <x v="88"/>
    <s v="1h"/>
    <n v="60"/>
    <s v="1 day"/>
    <n v="24"/>
    <m/>
    <m/>
    <m/>
    <x v="1"/>
    <x v="1"/>
    <n v="3"/>
    <x v="2"/>
    <s v="John"/>
    <s v="Dropped"/>
    <s v="good"/>
    <x v="2"/>
    <s v="No"/>
    <s v="bad experience"/>
    <m/>
    <n v="10"/>
    <n v="10"/>
    <s v="No"/>
    <s v="Missing Resolved Date"/>
    <s v="OK"/>
    <s v="OK"/>
    <s v="OK"/>
    <s v="OK"/>
    <m/>
  </r>
  <r>
    <s v="tk_1367"/>
    <s v="TCK-1367"/>
    <m/>
    <s v="V-7452"/>
    <s v="unknown"/>
    <m/>
    <x v="0"/>
    <x v="2"/>
    <s v="Zarqa"/>
    <s v="Hospital"/>
    <s v="Alnoor Hospital"/>
    <x v="0"/>
    <s v="Reception"/>
    <x v="0"/>
    <s v="Inquiry"/>
    <s v="Prescription issue"/>
    <m/>
    <x v="3"/>
    <s v="03/04/2025"/>
    <s v="DD/MM/YYYY"/>
    <x v="114"/>
    <s v="30 min"/>
    <n v="30"/>
    <s v="48"/>
    <n v="48"/>
    <s v="03/06/2025"/>
    <s v="DD/MM/YYYY"/>
    <d v="2025-06-03T00:00:00"/>
    <x v="1"/>
    <x v="1"/>
    <n v="1"/>
    <x v="0"/>
    <s v="Fatima"/>
    <s v="Referred"/>
    <n v="1"/>
    <x v="0"/>
    <s v="No"/>
    <m/>
    <m/>
    <n v="50"/>
    <n v="50"/>
    <s v="No"/>
    <s v="OK"/>
    <s v="OK"/>
    <s v="OK"/>
    <s v="OK"/>
    <s v="OK"/>
    <s v="No"/>
  </r>
  <r>
    <s v="1368"/>
    <s v="TCK-1368"/>
    <m/>
    <s v="V-8875"/>
    <s v="unknown"/>
    <m/>
    <x v="0"/>
    <x v="0"/>
    <s v="Tripoli"/>
    <s v="Clinic"/>
    <s v="HealthPlus"/>
    <x v="1"/>
    <s v="Reception"/>
    <x v="1"/>
    <s v="Admin"/>
    <s v="Billing error"/>
    <s v="need help"/>
    <x v="0"/>
    <s v="03-30-25"/>
    <s v="MM-DD-YY"/>
    <x v="80"/>
    <s v="30 min"/>
    <n v="30"/>
    <s v="-1"/>
    <m/>
    <m/>
    <m/>
    <m/>
    <x v="4"/>
    <x v="3"/>
    <n v="3"/>
    <x v="2"/>
    <s v="Ali"/>
    <s v="Dropped"/>
    <s v="good"/>
    <x v="2"/>
    <s v="No"/>
    <s v="bad experience"/>
    <m/>
    <s v="~30"/>
    <n v="30"/>
    <s v="Yes"/>
    <s v="Missing Resolved Date"/>
    <s v="Missing Resolution Time"/>
    <s v="OK"/>
    <s v="OK"/>
    <s v="OK"/>
    <m/>
  </r>
  <r>
    <s v="1369"/>
    <s v="TCK-1369"/>
    <m/>
    <m/>
    <n v="15"/>
    <n v="15"/>
    <x v="0"/>
    <x v="1"/>
    <s v="Basra"/>
    <s v="Pharmacy"/>
    <s v="Al Noor Hosp."/>
    <x v="0"/>
    <s v="Pharmacy"/>
    <x v="1"/>
    <s v="Medical"/>
    <s v="Missing record"/>
    <s v="waiting too long"/>
    <x v="1"/>
    <s v="01/06/2025"/>
    <s v="DD/MM/YYYY"/>
    <x v="153"/>
    <s v="1h"/>
    <n v="60"/>
    <s v="48"/>
    <n v="48"/>
    <m/>
    <m/>
    <m/>
    <x v="3"/>
    <x v="2"/>
    <n v="3"/>
    <x v="2"/>
    <s v="Hassan"/>
    <s v="Solved"/>
    <n v="1"/>
    <x v="0"/>
    <s v="No"/>
    <m/>
    <m/>
    <s v="~30"/>
    <n v="30"/>
    <s v="No"/>
    <s v="OK"/>
    <s v="Resolution Time Exists Before Closure"/>
    <s v="Solved Ticket Still Active"/>
    <s v="Review"/>
    <s v="OK"/>
    <m/>
  </r>
  <r>
    <s v="TCK-1370"/>
    <s v="TCK-1370"/>
    <m/>
    <m/>
    <s v="unknown"/>
    <m/>
    <x v="1"/>
    <x v="0"/>
    <s v="Tripoli"/>
    <s v="Pharmacy"/>
    <s v="Care Clinic"/>
    <x v="2"/>
    <s v="Billing"/>
    <x v="1"/>
    <s v="Technical"/>
    <s v="Billing error"/>
    <m/>
    <x v="3"/>
    <s v="04-02-25"/>
    <s v="MM-DD-YY"/>
    <x v="154"/>
    <s v="30 min"/>
    <n v="30"/>
    <s v="48"/>
    <n v="48"/>
    <s v="2025-04-12"/>
    <s v="YYYY-MM-DD"/>
    <d v="2025-04-12T00:00:00"/>
    <x v="2"/>
    <x v="2"/>
    <n v="1"/>
    <x v="0"/>
    <s v="Omar"/>
    <s v="Dropped"/>
    <n v="4"/>
    <x v="2"/>
    <s v="Yes"/>
    <m/>
    <m/>
    <n v="50"/>
    <n v="50"/>
    <s v="No"/>
    <s v="Status Mismatch"/>
    <s v="Resolution Time Exists Before Closure"/>
    <s v="Dropped Ticket Still Active"/>
    <s v="OK"/>
    <s v="OK"/>
    <s v="No"/>
  </r>
  <r>
    <s v="1371"/>
    <s v="TCK-1371"/>
    <s v="P-139"/>
    <m/>
    <s v="~30"/>
    <n v="30"/>
    <x v="1"/>
    <x v="2"/>
    <s v="Irbid"/>
    <s v="Mobile Unit"/>
    <s v="Care Clinic"/>
    <x v="2"/>
    <s v="Lab"/>
    <x v="2"/>
    <s v="Complaint"/>
    <s v="Long wait time"/>
    <s v="waiting too long"/>
    <x v="1"/>
    <s v="03-07-25"/>
    <s v="MM-DD-YY"/>
    <x v="33"/>
    <s v="30 min"/>
    <n v="30"/>
    <s v="-1"/>
    <m/>
    <m/>
    <m/>
    <m/>
    <x v="0"/>
    <x v="1"/>
    <n v="0"/>
    <x v="1"/>
    <s v="Maya"/>
    <s v="Dropped"/>
    <n v="2"/>
    <x v="0"/>
    <s v="No"/>
    <m/>
    <m/>
    <n v="50"/>
    <n v="50"/>
    <s v="Yes"/>
    <s v="OK"/>
    <s v="OK"/>
    <s v="Dropped Ticket Still Active"/>
    <s v="OK"/>
    <s v="OK"/>
    <m/>
  </r>
  <r>
    <s v="tk_1372"/>
    <s v="TCK-1372"/>
    <m/>
    <m/>
    <n v="27"/>
    <n v="27"/>
    <x v="0"/>
    <x v="1"/>
    <s v="Mosul"/>
    <s v="Clinic"/>
    <s v="Care Clinic"/>
    <x v="2"/>
    <s v="Billing"/>
    <x v="2"/>
    <s v="Technical"/>
    <s v="Missing record"/>
    <s v="تأخير في الخدمة"/>
    <x v="4"/>
    <s v="2025-03-23"/>
    <s v="YYYY-MM-DD"/>
    <x v="39"/>
    <s v="1h"/>
    <n v="60"/>
    <s v="5 hours"/>
    <n v="5"/>
    <m/>
    <m/>
    <m/>
    <x v="4"/>
    <x v="2"/>
    <s v="Level 1"/>
    <x v="0"/>
    <s v="Hassan"/>
    <s v="Dropped"/>
    <n v="5"/>
    <x v="2"/>
    <s v="No"/>
    <s v="bad experience"/>
    <m/>
    <s v="100 USD"/>
    <n v="100"/>
    <s v="No"/>
    <s v="Missing Resolved Date"/>
    <s v="OK"/>
    <s v="OK"/>
    <s v="OK"/>
    <s v="OK"/>
    <m/>
  </r>
  <r>
    <s v="1373"/>
    <s v="TCK-1373"/>
    <m/>
    <m/>
    <n v="64"/>
    <n v="64"/>
    <x v="0"/>
    <x v="3"/>
    <s v="Giza"/>
    <s v="Clinic"/>
    <s v="HealthPlus"/>
    <x v="1"/>
    <s v="Billing"/>
    <x v="2"/>
    <s v="Complaint"/>
    <s v="Missing record"/>
    <s v="billing not clear"/>
    <x v="6"/>
    <s v="2025-05-27"/>
    <s v="YYYY-MM-DD"/>
    <x v="4"/>
    <s v="2 hours"/>
    <n v="120"/>
    <s v="48"/>
    <n v="48"/>
    <s v="2025-03-30"/>
    <s v="YYYY-MM-DD"/>
    <d v="2025-03-30T00:00:00"/>
    <x v="1"/>
    <x v="0"/>
    <n v="2"/>
    <x v="3"/>
    <s v="Hassan"/>
    <s v="Duplicate"/>
    <n v="4"/>
    <x v="2"/>
    <s v="No"/>
    <m/>
    <m/>
    <n v="10"/>
    <n v="10"/>
    <s v="Yes"/>
    <s v="OK"/>
    <s v="OK"/>
    <s v="OK"/>
    <s v="OK"/>
    <s v="OK"/>
    <s v="Yes"/>
  </r>
  <r>
    <s v="TCK-1374"/>
    <s v="TCK-1374"/>
    <m/>
    <s v="V-9040"/>
    <s v="~30"/>
    <n v="30"/>
    <x v="0"/>
    <x v="2"/>
    <s v="Irbid"/>
    <s v="Pharmacy"/>
    <s v="Al Noor Hosp."/>
    <x v="0"/>
    <s v="ER"/>
    <x v="2"/>
    <s v="Inquiry"/>
    <s v="Long wait time"/>
    <s v="مشكلة في الفاتورة"/>
    <x v="6"/>
    <s v="01-29-25"/>
    <s v="MM-DD-YY"/>
    <x v="125"/>
    <s v="45"/>
    <n v="45"/>
    <s v="5 hours"/>
    <n v="5"/>
    <m/>
    <m/>
    <m/>
    <x v="1"/>
    <x v="3"/>
    <n v="2"/>
    <x v="3"/>
    <s v="Lina"/>
    <s v="Dropped"/>
    <n v="5"/>
    <x v="2"/>
    <s v="Yes"/>
    <s v="الخدمة سيئة"/>
    <s v="Negative Feedback"/>
    <n v="50"/>
    <n v="50"/>
    <s v="No"/>
    <s v="Missing Resolved Date"/>
    <s v="OK"/>
    <s v="OK"/>
    <s v="OK"/>
    <s v="OK"/>
    <m/>
  </r>
  <r>
    <s v="1375"/>
    <s v="TCK-1375"/>
    <m/>
    <s v="V-3571"/>
    <s v="unknown"/>
    <m/>
    <x v="1"/>
    <x v="0"/>
    <s v="Tripoli"/>
    <s v="Mobile Unit"/>
    <s v="HealthPlus"/>
    <x v="1"/>
    <s v="Pharmacy"/>
    <x v="1"/>
    <s v="Admin"/>
    <s v="Wrong appointment"/>
    <s v="need help"/>
    <x v="0"/>
    <s v="17/06/2025"/>
    <s v="DD/MM/YYYY"/>
    <x v="155"/>
    <s v="2 hours"/>
    <n v="120"/>
    <s v="-1"/>
    <m/>
    <s v="02-18-25"/>
    <s v="MM-DD-YY"/>
    <d v="2025-02-18T00:00:00"/>
    <x v="1"/>
    <x v="1"/>
    <n v="1"/>
    <x v="0"/>
    <m/>
    <s v="Solved"/>
    <n v="5"/>
    <x v="2"/>
    <m/>
    <s v="الخدمة سيئة"/>
    <s v="Negative Feedback"/>
    <s v="~30"/>
    <n v="30"/>
    <s v="Yes"/>
    <s v="OK"/>
    <s v="Missing Resolution Time"/>
    <s v="OK"/>
    <s v="OK"/>
    <s v="Review"/>
    <s v="Yes"/>
  </r>
  <r>
    <s v="1376"/>
    <s v="TCK-1376"/>
    <m/>
    <s v="V-9377"/>
    <s v="unknown"/>
    <m/>
    <x v="1"/>
    <x v="1"/>
    <s v="Mosul"/>
    <s v="Clinic"/>
    <s v="Alnoor Hospital"/>
    <x v="0"/>
    <s v="Lab"/>
    <x v="0"/>
    <s v="Medical"/>
    <s v="Long wait time"/>
    <s v="need help"/>
    <x v="0"/>
    <s v="2025-03-17"/>
    <s v="YYYY-MM-DD"/>
    <x v="18"/>
    <s v="30 min"/>
    <n v="30"/>
    <s v="5 hours"/>
    <n v="5"/>
    <m/>
    <m/>
    <m/>
    <x v="4"/>
    <x v="3"/>
    <n v="1"/>
    <x v="0"/>
    <s v="Omar"/>
    <s v="Dropped"/>
    <n v="5"/>
    <x v="2"/>
    <s v="Yes"/>
    <s v="good service"/>
    <s v="Positive Feedback"/>
    <s v="100 USD"/>
    <n v="100"/>
    <s v="No"/>
    <s v="Missing Resolved Date"/>
    <s v="OK"/>
    <s v="OK"/>
    <s v="OK"/>
    <s v="OK"/>
    <m/>
  </r>
  <r>
    <s v="tk_1377"/>
    <s v="TCK-1377"/>
    <m/>
    <m/>
    <n v="50"/>
    <n v="50"/>
    <x v="0"/>
    <x v="2"/>
    <s v="Amman"/>
    <s v="Mobile Unit"/>
    <s v="Al Noor Hosp."/>
    <x v="0"/>
    <s v="Reception"/>
    <x v="4"/>
    <s v="Complaint"/>
    <s v="System down"/>
    <s v="waiting too long"/>
    <x v="1"/>
    <s v="05-04-25"/>
    <s v="MM-DD-YY"/>
    <x v="95"/>
    <s v="30 min"/>
    <n v="30"/>
    <s v="1 day"/>
    <n v="24"/>
    <s v="04-12-25"/>
    <s v="MM-DD-YY"/>
    <d v="2025-04-12T00:00:00"/>
    <x v="0"/>
    <x v="3"/>
    <s v="Level 1"/>
    <x v="0"/>
    <s v="Fatima"/>
    <s v="Dropped"/>
    <s v="bad"/>
    <x v="2"/>
    <s v="Yes"/>
    <s v="good service"/>
    <s v="Positive Feedback"/>
    <n v="10"/>
    <n v="10"/>
    <s v="Yes"/>
    <s v="Status Mismatch"/>
    <s v="Resolution Time Exists Before Closure"/>
    <s v="Dropped Ticket Still Active"/>
    <s v="OK"/>
    <s v="OK"/>
    <s v="Yes"/>
  </r>
  <r>
    <s v="tk_1378"/>
    <s v="TCK-1378"/>
    <s v="P-447"/>
    <m/>
    <s v="unknown"/>
    <m/>
    <x v="1"/>
    <x v="1"/>
    <s v="Mosul"/>
    <s v="Mobile Unit"/>
    <s v="Al Noor Hosp."/>
    <x v="0"/>
    <s v="Lab"/>
    <x v="2"/>
    <s v="Inquiry"/>
    <s v="Prescription issue"/>
    <s v="need help"/>
    <x v="0"/>
    <s v="29/03/2025"/>
    <s v="DD/MM/YYYY"/>
    <x v="156"/>
    <s v="2 hours"/>
    <n v="120"/>
    <s v="1 day"/>
    <n v="24"/>
    <m/>
    <m/>
    <m/>
    <x v="1"/>
    <x v="0"/>
    <s v="Level 1"/>
    <x v="0"/>
    <s v="Ali"/>
    <s v="Referred"/>
    <n v="2"/>
    <x v="0"/>
    <m/>
    <s v="مشكلة في الفاتورة"/>
    <s v="Billing Issue"/>
    <n v="50"/>
    <n v="50"/>
    <s v="Yes"/>
    <s v="Missing Resolved Date"/>
    <s v="OK"/>
    <s v="OK"/>
    <s v="OK"/>
    <s v="OK"/>
    <m/>
  </r>
  <r>
    <s v="tk_1379"/>
    <s v="TCK-1379"/>
    <m/>
    <m/>
    <s v="unknown"/>
    <m/>
    <x v="0"/>
    <x v="2"/>
    <s v="Zarqa"/>
    <s v="Clinic"/>
    <s v="Alnoor Hospital"/>
    <x v="0"/>
    <s v="Reception"/>
    <x v="3"/>
    <s v="Admin"/>
    <s v="Prescription issue"/>
    <s v="billing not clear"/>
    <x v="6"/>
    <s v="2025-06-13"/>
    <s v="YYYY-MM-DD"/>
    <x v="43"/>
    <s v="30 min"/>
    <n v="30"/>
    <s v="5 hours"/>
    <n v="5"/>
    <s v="30/05/2025"/>
    <s v="DD/MM/YYYY"/>
    <d v="2025-05-30T00:00:00"/>
    <x v="1"/>
    <x v="2"/>
    <n v="2"/>
    <x v="3"/>
    <s v="Maya"/>
    <s v="Dropped"/>
    <n v="4"/>
    <x v="2"/>
    <m/>
    <s v="bad experience"/>
    <m/>
    <n v="20"/>
    <n v="20"/>
    <s v="No"/>
    <s v="OK"/>
    <s v="OK"/>
    <s v="OK"/>
    <s v="OK"/>
    <s v="OK"/>
    <s v="Yes"/>
  </r>
  <r>
    <s v="1380"/>
    <s v="TCK-1380"/>
    <s v="P-763"/>
    <m/>
    <s v="unknown"/>
    <m/>
    <x v="0"/>
    <x v="2"/>
    <s v="Irbid"/>
    <s v="Hospital"/>
    <s v="Al Noor Hosp."/>
    <x v="0"/>
    <s v="Billing"/>
    <x v="0"/>
    <s v="Medical"/>
    <s v="Long wait time"/>
    <s v="مشكلة في الفاتورة"/>
    <x v="6"/>
    <s v="2025-02-27"/>
    <s v="YYYY-MM-DD"/>
    <x v="46"/>
    <s v="45"/>
    <n v="45"/>
    <s v="48"/>
    <n v="48"/>
    <s v="01-31-25"/>
    <s v="MM-DD-YY"/>
    <d v="2025-01-31T00:00:00"/>
    <x v="0"/>
    <x v="3"/>
    <n v="3"/>
    <x v="2"/>
    <s v="Ali"/>
    <s v="Referred"/>
    <s v="good"/>
    <x v="2"/>
    <s v="No"/>
    <s v="مشكلة في الفاتورة"/>
    <s v="Billing Issue"/>
    <n v="50"/>
    <n v="50"/>
    <s v="Yes"/>
    <s v="Status Mismatch"/>
    <s v="Resolution Time Exists Before Closure"/>
    <s v="OK"/>
    <s v="OK"/>
    <s v="OK"/>
    <s v="Yes"/>
  </r>
  <r>
    <s v="tk_1381"/>
    <s v="TCK-1381"/>
    <s v="P-647"/>
    <m/>
    <s v="~30"/>
    <n v="30"/>
    <x v="0"/>
    <x v="3"/>
    <s v="Alexandria"/>
    <s v="Clinic"/>
    <s v="Care Clinic"/>
    <x v="2"/>
    <s v="Pharmacy"/>
    <x v="0"/>
    <s v="Inquiry"/>
    <s v="Missing record"/>
    <s v="billing not clear"/>
    <x v="6"/>
    <s v="2025-04-27"/>
    <s v="YYYY-MM-DD"/>
    <x v="1"/>
    <s v="30 min"/>
    <n v="30"/>
    <s v="48"/>
    <n v="48"/>
    <m/>
    <m/>
    <m/>
    <x v="2"/>
    <x v="1"/>
    <n v="0"/>
    <x v="1"/>
    <s v="Omar"/>
    <s v="Duplicate"/>
    <n v="1"/>
    <x v="0"/>
    <s v="No"/>
    <m/>
    <m/>
    <n v="20"/>
    <n v="20"/>
    <s v="Yes"/>
    <s v="OK"/>
    <s v="Resolution Time Exists Before Closure"/>
    <s v="Duplicate Ticket Still Active"/>
    <s v="OK"/>
    <s v="OK"/>
    <m/>
  </r>
  <r>
    <s v="tk_1382"/>
    <s v="TCK-1382"/>
    <s v="P-174"/>
    <s v="V-8836"/>
    <n v="57"/>
    <n v="57"/>
    <x v="0"/>
    <x v="3"/>
    <s v="Giza"/>
    <s v="Clinic"/>
    <s v="Al Noor Hosp."/>
    <x v="0"/>
    <s v="Reception"/>
    <x v="4"/>
    <s v="Inquiry"/>
    <s v="Wrong appointment"/>
    <s v="تأخير في الخدمة"/>
    <x v="4"/>
    <s v="05/05/2025"/>
    <s v="DD/MM/YYYY"/>
    <x v="65"/>
    <s v="30 min"/>
    <n v="30"/>
    <s v="48"/>
    <n v="48"/>
    <m/>
    <m/>
    <m/>
    <x v="0"/>
    <x v="1"/>
    <s v="Level 1"/>
    <x v="0"/>
    <s v="Fatima"/>
    <s v="Solved"/>
    <n v="3"/>
    <x v="1"/>
    <s v="No"/>
    <m/>
    <m/>
    <s v="100 USD"/>
    <n v="100"/>
    <s v="No"/>
    <s v="OK"/>
    <s v="Resolution Time Exists Before Closure"/>
    <s v="Solved Ticket Still Active"/>
    <s v="OK"/>
    <s v="OK"/>
    <m/>
  </r>
  <r>
    <s v="tk_1383"/>
    <s v="TCK-1383"/>
    <m/>
    <s v="V-9719"/>
    <s v="unknown"/>
    <m/>
    <x v="0"/>
    <x v="3"/>
    <s v="Alexandria"/>
    <s v="Mobile Unit"/>
    <s v="HealthPlus"/>
    <x v="1"/>
    <s v="ER"/>
    <x v="0"/>
    <s v="Admin"/>
    <s v="Billing error"/>
    <s v="billing not clear"/>
    <x v="6"/>
    <s v="03-23-25"/>
    <s v="MM-DD-YY"/>
    <x v="39"/>
    <s v="2 hours"/>
    <n v="120"/>
    <s v="-1"/>
    <m/>
    <s v="2025-02-11"/>
    <s v="YYYY-MM-DD"/>
    <d v="2025-02-11T00:00:00"/>
    <x v="0"/>
    <x v="3"/>
    <n v="2"/>
    <x v="3"/>
    <s v="Sara"/>
    <s v="Dropped"/>
    <n v="3"/>
    <x v="1"/>
    <m/>
    <m/>
    <m/>
    <n v="20"/>
    <n v="20"/>
    <s v="Yes"/>
    <s v="Status Mismatch"/>
    <s v="OK"/>
    <s v="Dropped Ticket Still Active"/>
    <s v="OK"/>
    <s v="OK"/>
    <s v="Yes"/>
  </r>
  <r>
    <s v="tk_1384"/>
    <s v="TCK-1384"/>
    <s v="P-583"/>
    <s v="V-5916"/>
    <s v="~30"/>
    <n v="30"/>
    <x v="0"/>
    <x v="0"/>
    <s v="Bekaa"/>
    <s v="Mobile Unit"/>
    <s v="Alnoor Hospital"/>
    <x v="0"/>
    <s v="Pharmacy"/>
    <x v="2"/>
    <s v="Inquiry"/>
    <s v="Long wait time"/>
    <s v="billing not clear"/>
    <x v="6"/>
    <s v="06-06-25"/>
    <s v="MM-DD-YY"/>
    <x v="124"/>
    <s v="1h"/>
    <n v="60"/>
    <s v="1 day"/>
    <n v="24"/>
    <m/>
    <m/>
    <m/>
    <x v="0"/>
    <x v="0"/>
    <n v="1"/>
    <x v="0"/>
    <s v="Hassan"/>
    <s v="Dropped"/>
    <s v="bad"/>
    <x v="2"/>
    <s v="Yes"/>
    <m/>
    <m/>
    <n v="50"/>
    <n v="50"/>
    <s v="Yes"/>
    <s v="OK"/>
    <s v="Resolution Time Exists Before Closure"/>
    <s v="Dropped Ticket Still Active"/>
    <s v="OK"/>
    <s v="OK"/>
    <m/>
  </r>
  <r>
    <s v="1385"/>
    <s v="TCK-1385"/>
    <m/>
    <s v="V-7834"/>
    <n v="52"/>
    <n v="52"/>
    <x v="0"/>
    <x v="1"/>
    <s v="Basra"/>
    <s v="Mobile Unit"/>
    <s v="Alnoor Hospital"/>
    <x v="0"/>
    <s v="Lab"/>
    <x v="3"/>
    <s v="Complaint"/>
    <s v="Missing record"/>
    <s v="billing not clear"/>
    <x v="6"/>
    <s v="2025-02-21"/>
    <s v="YYYY-MM-DD"/>
    <x v="26"/>
    <s v="45"/>
    <n v="45"/>
    <s v="1 day"/>
    <n v="24"/>
    <m/>
    <m/>
    <m/>
    <x v="3"/>
    <x v="3"/>
    <n v="2"/>
    <x v="3"/>
    <m/>
    <s v="Referred"/>
    <s v="bad"/>
    <x v="2"/>
    <s v="No"/>
    <m/>
    <m/>
    <s v="100 USD"/>
    <n v="100"/>
    <s v="No"/>
    <s v="OK"/>
    <s v="Resolution Time Exists Before Closure"/>
    <s v="OK"/>
    <s v="OK"/>
    <s v="Review"/>
    <m/>
  </r>
  <r>
    <s v="tk_1386"/>
    <s v="TCK-1386"/>
    <m/>
    <m/>
    <s v="~30"/>
    <n v="30"/>
    <x v="0"/>
    <x v="1"/>
    <s v="Baghdad"/>
    <s v="Clinic"/>
    <s v="Care Clinic"/>
    <x v="2"/>
    <s v="Reception"/>
    <x v="4"/>
    <s v="Admin"/>
    <s v="Billing error"/>
    <s v="need help"/>
    <x v="0"/>
    <s v="2025-01-26"/>
    <s v="YYYY-MM-DD"/>
    <x v="142"/>
    <s v="45"/>
    <n v="45"/>
    <s v="1 day"/>
    <n v="24"/>
    <m/>
    <m/>
    <m/>
    <x v="0"/>
    <x v="2"/>
    <n v="3"/>
    <x v="2"/>
    <s v="Omar"/>
    <s v="Solved"/>
    <n v="3"/>
    <x v="1"/>
    <s v="No"/>
    <m/>
    <m/>
    <n v="20"/>
    <n v="20"/>
    <s v="Yes"/>
    <s v="OK"/>
    <s v="Resolution Time Exists Before Closure"/>
    <s v="Solved Ticket Still Active"/>
    <s v="Review"/>
    <s v="OK"/>
    <m/>
  </r>
  <r>
    <s v="TCK-1387"/>
    <s v="TCK-1387"/>
    <m/>
    <m/>
    <n v="89"/>
    <n v="89"/>
    <x v="0"/>
    <x v="1"/>
    <s v="Mosul"/>
    <s v="Hospital"/>
    <s v="Care Clinic"/>
    <x v="2"/>
    <s v="Billing"/>
    <x v="2"/>
    <s v="Inquiry"/>
    <s v="Long wait time"/>
    <s v="الدكتور لم يحضر"/>
    <x v="5"/>
    <s v="24/03/2025"/>
    <s v="DD/MM/YYYY"/>
    <x v="17"/>
    <s v="1h"/>
    <n v="60"/>
    <s v="-1"/>
    <m/>
    <s v="03/04/2025"/>
    <s v="DD/MM/YYYY"/>
    <d v="2025-04-03T00:00:00"/>
    <x v="1"/>
    <x v="0"/>
    <n v="2"/>
    <x v="3"/>
    <s v="Ali"/>
    <s v="Referred"/>
    <n v="1"/>
    <x v="0"/>
    <s v="No"/>
    <s v="تأخير في الخدمة"/>
    <s v="Service Delay"/>
    <s v="~30"/>
    <n v="30"/>
    <s v="No"/>
    <s v="OK"/>
    <s v="Missing Resolution Time"/>
    <s v="OK"/>
    <s v="OK"/>
    <s v="OK"/>
    <s v="No"/>
  </r>
  <r>
    <s v="tk_1388"/>
    <s v="TCK-1388"/>
    <s v="P-547"/>
    <m/>
    <s v="unknown"/>
    <m/>
    <x v="1"/>
    <x v="3"/>
    <s v="Cairo"/>
    <s v="Mobile Unit"/>
    <s v="Al Noor Hosp."/>
    <x v="0"/>
    <s v="ER"/>
    <x v="4"/>
    <s v="Complaint"/>
    <s v="Wrong appointment"/>
    <s v="تأخير في الخدمة"/>
    <x v="4"/>
    <s v="01-29-25"/>
    <s v="MM-DD-YY"/>
    <x v="125"/>
    <s v="1h"/>
    <n v="60"/>
    <s v="48"/>
    <n v="48"/>
    <m/>
    <m/>
    <m/>
    <x v="1"/>
    <x v="1"/>
    <n v="0"/>
    <x v="1"/>
    <s v="John"/>
    <s v="Duplicate"/>
    <n v="4"/>
    <x v="2"/>
    <s v="No"/>
    <s v="good service"/>
    <s v="Positive Feedback"/>
    <n v="20"/>
    <n v="20"/>
    <s v="No"/>
    <s v="Missing Resolved Date"/>
    <s v="OK"/>
    <s v="OK"/>
    <s v="OK"/>
    <s v="OK"/>
    <m/>
  </r>
  <r>
    <s v="1389"/>
    <s v="TCK-1389"/>
    <m/>
    <m/>
    <n v="3"/>
    <n v="3"/>
    <x v="0"/>
    <x v="0"/>
    <s v="Bekaa"/>
    <s v="Mobile Unit"/>
    <s v="HealthPlus"/>
    <x v="1"/>
    <s v="Pharmacy"/>
    <x v="3"/>
    <s v="Inquiry"/>
    <s v="Wrong appointment"/>
    <m/>
    <x v="3"/>
    <s v="22/06/2025"/>
    <s v="DD/MM/YYYY"/>
    <x v="108"/>
    <s v="2 hours"/>
    <n v="120"/>
    <s v="5 hours"/>
    <n v="5"/>
    <s v="28/05/2025"/>
    <s v="DD/MM/YYYY"/>
    <d v="2025-05-28T00:00:00"/>
    <x v="4"/>
    <x v="1"/>
    <n v="1"/>
    <x v="0"/>
    <s v="Hassan"/>
    <s v="Referred"/>
    <n v="1"/>
    <x v="0"/>
    <s v="Yes"/>
    <s v="good service"/>
    <s v="Positive Feedback"/>
    <s v="100 USD"/>
    <n v="100"/>
    <s v="Yes"/>
    <s v="OK"/>
    <s v="OK"/>
    <s v="OK"/>
    <s v="OK"/>
    <s v="OK"/>
    <s v="Yes"/>
  </r>
  <r>
    <s v="TCK-1390"/>
    <s v="TCK-1390"/>
    <s v="P-773"/>
    <m/>
    <s v="unknown"/>
    <m/>
    <x v="1"/>
    <x v="2"/>
    <s v="Irbid"/>
    <s v="Clinic"/>
    <s v="Alnoor Hospital"/>
    <x v="0"/>
    <s v="Billing"/>
    <x v="1"/>
    <s v="Inquiry"/>
    <s v="System down"/>
    <s v="waiting too long"/>
    <x v="1"/>
    <s v="01/02/2025"/>
    <s v="DD/MM/YYYY"/>
    <x v="82"/>
    <s v="30 min"/>
    <n v="30"/>
    <s v="-1"/>
    <m/>
    <s v="23/02/2025"/>
    <s v="DD/MM/YYYY"/>
    <d v="2025-02-23T00:00:00"/>
    <x v="3"/>
    <x v="3"/>
    <n v="3"/>
    <x v="2"/>
    <s v="Lina"/>
    <s v="Referred"/>
    <s v="bad"/>
    <x v="2"/>
    <s v="No"/>
    <m/>
    <m/>
    <s v="100 USD"/>
    <n v="100"/>
    <s v="Yes"/>
    <s v="Status Mismatch"/>
    <s v="OK"/>
    <s v="OK"/>
    <s v="OK"/>
    <s v="OK"/>
    <s v="No"/>
  </r>
  <r>
    <s v="1391"/>
    <s v="TCK-1391"/>
    <m/>
    <m/>
    <n v="25"/>
    <n v="25"/>
    <x v="1"/>
    <x v="0"/>
    <s v="Bekaa"/>
    <s v="Mobile Unit"/>
    <s v="HealthPlus"/>
    <x v="1"/>
    <s v="Billing"/>
    <x v="4"/>
    <s v="Complaint"/>
    <s v="System down"/>
    <s v="need help"/>
    <x v="0"/>
    <s v="2025-01-05"/>
    <s v="YYYY-MM-DD"/>
    <x v="40"/>
    <s v="2 hours"/>
    <n v="120"/>
    <s v="-1"/>
    <m/>
    <m/>
    <m/>
    <m/>
    <x v="0"/>
    <x v="0"/>
    <n v="0"/>
    <x v="1"/>
    <s v="John"/>
    <s v="Duplicate"/>
    <n v="2"/>
    <x v="0"/>
    <s v="Yes"/>
    <s v="good service"/>
    <s v="Positive Feedback"/>
    <s v="~30"/>
    <n v="30"/>
    <s v="No"/>
    <s v="OK"/>
    <s v="OK"/>
    <s v="Duplicate Ticket Still Active"/>
    <s v="Review"/>
    <s v="OK"/>
    <m/>
  </r>
  <r>
    <s v="TCK-1392"/>
    <s v="TCK-1392"/>
    <s v="P-678"/>
    <s v="V-3096"/>
    <s v="~30"/>
    <n v="30"/>
    <x v="0"/>
    <x v="0"/>
    <s v="Tripoli"/>
    <s v="Hospital"/>
    <s v="Al Noor Hosp."/>
    <x v="0"/>
    <s v="Reception"/>
    <x v="0"/>
    <s v="Medical"/>
    <s v="Prescription issue"/>
    <s v="waiting too long"/>
    <x v="1"/>
    <s v="08/06/2025"/>
    <s v="DD/MM/YYYY"/>
    <x v="27"/>
    <s v="1h"/>
    <n v="60"/>
    <s v="-1"/>
    <m/>
    <s v="2025-02-14"/>
    <s v="YYYY-MM-DD"/>
    <d v="2025-02-14T00:00:00"/>
    <x v="1"/>
    <x v="1"/>
    <n v="2"/>
    <x v="3"/>
    <s v="Sara"/>
    <s v="Referred"/>
    <n v="1"/>
    <x v="0"/>
    <s v="No"/>
    <s v="bad experience"/>
    <m/>
    <n v="20"/>
    <n v="20"/>
    <s v="No"/>
    <s v="OK"/>
    <s v="Missing Resolution Time"/>
    <s v="OK"/>
    <s v="OK"/>
    <s v="OK"/>
    <s v="Yes"/>
  </r>
  <r>
    <s v="TCK-1393"/>
    <s v="TCK-1393"/>
    <s v="P-439"/>
    <s v="V-8708"/>
    <s v="unknown"/>
    <m/>
    <x v="1"/>
    <x v="3"/>
    <s v="Alexandria"/>
    <s v="Pharmacy"/>
    <s v="Alnoor Hospital"/>
    <x v="0"/>
    <s v="Pharmacy"/>
    <x v="1"/>
    <s v="Complaint"/>
    <s v="Prescription issue"/>
    <s v="billing not clear"/>
    <x v="6"/>
    <s v="2025-02-27"/>
    <s v="YYYY-MM-DD"/>
    <x v="46"/>
    <s v="2 hours"/>
    <n v="120"/>
    <s v="2h"/>
    <n v="2"/>
    <m/>
    <m/>
    <m/>
    <x v="3"/>
    <x v="3"/>
    <n v="1"/>
    <x v="0"/>
    <s v="Ali"/>
    <s v="Duplicate"/>
    <n v="4"/>
    <x v="2"/>
    <s v="No"/>
    <s v="good service"/>
    <s v="Positive Feedback"/>
    <n v="50"/>
    <n v="50"/>
    <s v="Yes"/>
    <s v="OK"/>
    <s v="Resolution Time Exists Before Closure"/>
    <s v="Duplicate Ticket Still Active"/>
    <s v="OK"/>
    <s v="OK"/>
    <m/>
  </r>
  <r>
    <s v="1394"/>
    <s v="TCK-1394"/>
    <s v="P-866"/>
    <s v="V-3061"/>
    <n v="66"/>
    <n v="66"/>
    <x v="0"/>
    <x v="1"/>
    <s v="Mosul"/>
    <s v="Clinic"/>
    <s v="Al Noor Hosp."/>
    <x v="0"/>
    <s v="ER"/>
    <x v="2"/>
    <s v="Medical"/>
    <s v="Wrong appointment"/>
    <s v="مشكلة في الفاتورة"/>
    <x v="6"/>
    <s v="2025-01-27"/>
    <s v="YYYY-MM-DD"/>
    <x v="66"/>
    <s v="1h"/>
    <n v="60"/>
    <s v="1 day"/>
    <n v="24"/>
    <m/>
    <m/>
    <m/>
    <x v="0"/>
    <x v="3"/>
    <s v="Level 1"/>
    <x v="0"/>
    <m/>
    <s v="Duplicate"/>
    <s v="bad"/>
    <x v="2"/>
    <s v="No"/>
    <s v="تأخير في الخدمة"/>
    <s v="Service Delay"/>
    <n v="50"/>
    <n v="50"/>
    <s v="No"/>
    <s v="OK"/>
    <s v="Resolution Time Exists Before Closure"/>
    <s v="Duplicate Ticket Still Active"/>
    <s v="OK"/>
    <s v="OK"/>
    <m/>
  </r>
  <r>
    <s v="tk_1395"/>
    <s v="TCK-1395"/>
    <s v="P-149"/>
    <s v="V-3984"/>
    <s v="~30"/>
    <n v="30"/>
    <x v="1"/>
    <x v="1"/>
    <s v="Mosul"/>
    <s v="Clinic"/>
    <s v="Alnoor Hospital"/>
    <x v="0"/>
    <s v="Lab"/>
    <x v="3"/>
    <s v="Complaint"/>
    <s v="Wrong appointment"/>
    <s v="الدكتور لم يحضر"/>
    <x v="5"/>
    <s v="04/05/2025"/>
    <s v="DD/MM/YYYY"/>
    <x v="95"/>
    <s v="45"/>
    <n v="45"/>
    <s v="5 hours"/>
    <n v="5"/>
    <m/>
    <m/>
    <m/>
    <x v="3"/>
    <x v="1"/>
    <n v="3"/>
    <x v="2"/>
    <s v="Hassan"/>
    <s v="Dropped"/>
    <n v="1"/>
    <x v="0"/>
    <s v="Yes"/>
    <s v="تأخير في الخدمة"/>
    <s v="Service Delay"/>
    <s v="100 USD"/>
    <n v="100"/>
    <s v="No"/>
    <s v="OK"/>
    <s v="Resolution Time Exists Before Closure"/>
    <s v="Dropped Ticket Still Active"/>
    <s v="OK"/>
    <s v="OK"/>
    <m/>
  </r>
  <r>
    <s v="tk_1396"/>
    <s v="TCK-1396"/>
    <m/>
    <m/>
    <s v="unknown"/>
    <m/>
    <x v="0"/>
    <x v="1"/>
    <s v="Baghdad"/>
    <s v="Hospital"/>
    <s v="Alnoor Hospital"/>
    <x v="0"/>
    <s v="ER"/>
    <x v="0"/>
    <s v="Admin"/>
    <s v="Billing error"/>
    <s v="billing not clear"/>
    <x v="6"/>
    <s v="01-31-25"/>
    <s v="MM-DD-YY"/>
    <x v="123"/>
    <s v="45"/>
    <n v="45"/>
    <s v="5 hours"/>
    <n v="5"/>
    <m/>
    <m/>
    <m/>
    <x v="3"/>
    <x v="2"/>
    <s v="Level 1"/>
    <x v="0"/>
    <s v="Omar"/>
    <s v="Dropped"/>
    <s v="bad"/>
    <x v="2"/>
    <m/>
    <s v="الخدمة سيئة"/>
    <s v="Negative Feedback"/>
    <n v="20"/>
    <n v="20"/>
    <s v="Yes"/>
    <s v="OK"/>
    <s v="Resolution Time Exists Before Closure"/>
    <s v="Dropped Ticket Still Active"/>
    <s v="OK"/>
    <s v="OK"/>
    <m/>
  </r>
  <r>
    <s v="tk_1397"/>
    <s v="TCK-1397"/>
    <s v="P-471"/>
    <s v="V-9697"/>
    <n v="48"/>
    <n v="48"/>
    <x v="1"/>
    <x v="2"/>
    <s v="Amman"/>
    <s v="Clinic"/>
    <s v="Alnoor Hospital"/>
    <x v="0"/>
    <s v="Pharmacy"/>
    <x v="4"/>
    <s v="Technical"/>
    <s v="System down"/>
    <s v="billing not clear"/>
    <x v="6"/>
    <s v="21/02/2025"/>
    <s v="DD/MM/YYYY"/>
    <x v="26"/>
    <s v="30 min"/>
    <n v="30"/>
    <s v="-1"/>
    <m/>
    <m/>
    <m/>
    <m/>
    <x v="3"/>
    <x v="3"/>
    <n v="2"/>
    <x v="3"/>
    <s v="Omar"/>
    <s v="Duplicate"/>
    <n v="1"/>
    <x v="0"/>
    <s v="Yes"/>
    <s v="good service"/>
    <s v="Positive Feedback"/>
    <n v="50"/>
    <n v="50"/>
    <s v="No"/>
    <s v="OK"/>
    <s v="OK"/>
    <s v="Duplicate Ticket Still Active"/>
    <s v="OK"/>
    <s v="OK"/>
    <m/>
  </r>
  <r>
    <s v="TCK-1398"/>
    <s v="TCK-1398"/>
    <s v="P-592"/>
    <m/>
    <s v="~30"/>
    <n v="30"/>
    <x v="0"/>
    <x v="2"/>
    <s v="Irbid"/>
    <s v="Pharmacy"/>
    <s v="Alnoor Hospital"/>
    <x v="0"/>
    <s v="Pharmacy"/>
    <x v="3"/>
    <s v="Complaint"/>
    <s v="Long wait time"/>
    <s v="waiting too long"/>
    <x v="1"/>
    <s v="2025-03-12"/>
    <s v="YYYY-MM-DD"/>
    <x v="60"/>
    <s v="2 hours"/>
    <n v="120"/>
    <s v="2h"/>
    <n v="2"/>
    <s v="05-30-25"/>
    <s v="MM-DD-YY"/>
    <d v="2025-05-30T00:00:00"/>
    <x v="4"/>
    <x v="3"/>
    <n v="1"/>
    <x v="0"/>
    <s v="Hassan"/>
    <s v="Duplicate"/>
    <n v="1"/>
    <x v="0"/>
    <s v="Yes"/>
    <s v="bad experience"/>
    <m/>
    <s v="100 USD"/>
    <n v="100"/>
    <s v="No"/>
    <s v="OK"/>
    <s v="OK"/>
    <s v="OK"/>
    <s v="OK"/>
    <s v="OK"/>
    <s v="No"/>
  </r>
  <r>
    <s v="tk_1399"/>
    <s v="TCK-1399"/>
    <m/>
    <s v="V-3517"/>
    <s v="unknown"/>
    <m/>
    <x v="1"/>
    <x v="0"/>
    <s v="Saida"/>
    <s v="Pharmacy"/>
    <s v="Care Clinic"/>
    <x v="2"/>
    <s v="ER"/>
    <x v="2"/>
    <s v="Admin"/>
    <s v="Wrong appointment"/>
    <m/>
    <x v="3"/>
    <s v="02-13-25"/>
    <s v="MM-DD-YY"/>
    <x v="145"/>
    <s v="2 hours"/>
    <n v="120"/>
    <s v="1 day"/>
    <n v="24"/>
    <s v="02-27-25"/>
    <s v="MM-DD-YY"/>
    <d v="2025-02-27T00:00:00"/>
    <x v="2"/>
    <x v="0"/>
    <n v="1"/>
    <x v="0"/>
    <s v="Fatima"/>
    <s v="Dropped"/>
    <n v="4"/>
    <x v="2"/>
    <s v="Yes"/>
    <s v="good service"/>
    <s v="Positive Feedback"/>
    <n v="10"/>
    <n v="10"/>
    <s v="No"/>
    <s v="Status Mismatch"/>
    <s v="Resolution Time Exists Before Closure"/>
    <s v="Dropped Ticket Still Active"/>
    <s v="OK"/>
    <s v="OK"/>
    <s v="No"/>
  </r>
  <r>
    <s v="TCK-1400"/>
    <s v="TCK-1400"/>
    <s v="P-113"/>
    <s v="V-8955"/>
    <s v="unknown"/>
    <m/>
    <x v="0"/>
    <x v="1"/>
    <s v="Basra"/>
    <s v="Pharmacy"/>
    <s v="Care Clinic"/>
    <x v="2"/>
    <s v="ER"/>
    <x v="2"/>
    <s v="Technical"/>
    <s v="Wrong appointment"/>
    <m/>
    <x v="3"/>
    <s v="25/05/2025"/>
    <s v="DD/MM/YYYY"/>
    <x v="35"/>
    <s v="2 hours"/>
    <n v="120"/>
    <s v="2h"/>
    <n v="2"/>
    <s v="2025-06-04"/>
    <s v="YYYY-MM-DD"/>
    <d v="2025-06-04T00:00:00"/>
    <x v="1"/>
    <x v="2"/>
    <n v="0"/>
    <x v="1"/>
    <s v="Lina"/>
    <s v="Duplicate"/>
    <n v="5"/>
    <x v="2"/>
    <m/>
    <m/>
    <m/>
    <s v="~30"/>
    <n v="30"/>
    <s v="No"/>
    <s v="OK"/>
    <s v="OK"/>
    <s v="OK"/>
    <s v="OK"/>
    <s v="OK"/>
    <s v="No"/>
  </r>
  <r>
    <s v="tk_1401"/>
    <s v="TCK-1401"/>
    <m/>
    <s v="V-1420"/>
    <n v="73"/>
    <n v="73"/>
    <x v="1"/>
    <x v="0"/>
    <s v="Tripoli"/>
    <s v="Mobile Unit"/>
    <s v="Al Noor Hosp."/>
    <x v="0"/>
    <s v="Billing"/>
    <x v="2"/>
    <s v="Complaint"/>
    <s v="Missing record"/>
    <m/>
    <x v="3"/>
    <s v="27/04/2025"/>
    <s v="DD/MM/YYYY"/>
    <x v="1"/>
    <s v="45"/>
    <n v="45"/>
    <s v="1 day"/>
    <n v="24"/>
    <m/>
    <m/>
    <m/>
    <x v="3"/>
    <x v="2"/>
    <n v="2"/>
    <x v="3"/>
    <s v="Fatima"/>
    <s v="Duplicate"/>
    <s v="bad"/>
    <x v="2"/>
    <s v="No"/>
    <s v="تأخير في الخدمة"/>
    <s v="Service Delay"/>
    <n v="20"/>
    <n v="20"/>
    <s v="No"/>
    <s v="OK"/>
    <s v="Resolution Time Exists Before Closure"/>
    <s v="Duplicate Ticket Still Active"/>
    <s v="OK"/>
    <s v="OK"/>
    <m/>
  </r>
  <r>
    <s v="1402"/>
    <s v="TCK-1402"/>
    <s v="P-731"/>
    <m/>
    <s v="~30"/>
    <n v="30"/>
    <x v="1"/>
    <x v="3"/>
    <s v="Giza"/>
    <s v="Pharmacy"/>
    <s v="Care Clinic"/>
    <x v="2"/>
    <s v="Reception"/>
    <x v="2"/>
    <s v="Inquiry"/>
    <s v="System down"/>
    <m/>
    <x v="3"/>
    <s v="21/02/2025"/>
    <s v="DD/MM/YYYY"/>
    <x v="26"/>
    <s v="2 hours"/>
    <n v="120"/>
    <s v="1 day"/>
    <n v="24"/>
    <m/>
    <m/>
    <m/>
    <x v="0"/>
    <x v="1"/>
    <n v="1"/>
    <x v="0"/>
    <s v="Maya"/>
    <s v="Solved"/>
    <n v="1"/>
    <x v="0"/>
    <s v="No"/>
    <m/>
    <m/>
    <s v="100 USD"/>
    <n v="100"/>
    <s v="No"/>
    <s v="OK"/>
    <s v="Resolution Time Exists Before Closure"/>
    <s v="Solved Ticket Still Active"/>
    <s v="OK"/>
    <s v="OK"/>
    <m/>
  </r>
  <r>
    <s v="TCK-1403"/>
    <s v="TCK-1403"/>
    <m/>
    <s v="V-5315"/>
    <s v="~30"/>
    <n v="30"/>
    <x v="1"/>
    <x v="1"/>
    <s v="Mosul"/>
    <s v="Pharmacy"/>
    <s v="Alnoor Hospital"/>
    <x v="0"/>
    <s v="Lab"/>
    <x v="1"/>
    <s v="Medical"/>
    <s v="Wrong appointment"/>
    <m/>
    <x v="3"/>
    <s v="2025-05-26"/>
    <s v="YYYY-MM-DD"/>
    <x v="121"/>
    <s v="45"/>
    <n v="45"/>
    <s v="5 hours"/>
    <n v="5"/>
    <s v="2025-04-24"/>
    <s v="YYYY-MM-DD"/>
    <d v="2025-04-24T00:00:00"/>
    <x v="1"/>
    <x v="1"/>
    <n v="2"/>
    <x v="3"/>
    <s v="Ali"/>
    <s v="Dropped"/>
    <n v="2"/>
    <x v="0"/>
    <s v="No"/>
    <s v="bad experience"/>
    <m/>
    <n v="20"/>
    <n v="20"/>
    <s v="Yes"/>
    <s v="OK"/>
    <s v="OK"/>
    <s v="OK"/>
    <s v="OK"/>
    <s v="OK"/>
    <s v="Yes"/>
  </r>
  <r>
    <s v="TCK-1404"/>
    <s v="TCK-1404"/>
    <m/>
    <m/>
    <s v="~30"/>
    <n v="30"/>
    <x v="0"/>
    <x v="3"/>
    <s v="Alexandria"/>
    <s v="Clinic"/>
    <s v="HealthPlus"/>
    <x v="1"/>
    <s v="Pharmacy"/>
    <x v="4"/>
    <s v="Technical"/>
    <s v="System down"/>
    <s v="need help"/>
    <x v="0"/>
    <s v="06-10-25"/>
    <s v="MM-DD-YY"/>
    <x v="69"/>
    <s v="2 hours"/>
    <n v="120"/>
    <s v="1 day"/>
    <n v="24"/>
    <m/>
    <m/>
    <m/>
    <x v="3"/>
    <x v="0"/>
    <n v="2"/>
    <x v="3"/>
    <s v="Lina"/>
    <s v="Duplicate"/>
    <n v="5"/>
    <x v="2"/>
    <s v="Yes"/>
    <m/>
    <m/>
    <n v="10"/>
    <n v="10"/>
    <s v="Yes"/>
    <s v="OK"/>
    <s v="Resolution Time Exists Before Closure"/>
    <s v="Duplicate Ticket Still Active"/>
    <s v="OK"/>
    <s v="OK"/>
    <m/>
  </r>
  <r>
    <s v="tk_1405"/>
    <s v="TCK-1405"/>
    <m/>
    <m/>
    <s v="~30"/>
    <n v="30"/>
    <x v="0"/>
    <x v="1"/>
    <s v="Mosul"/>
    <s v="Mobile Unit"/>
    <s v="Alnoor Hospital"/>
    <x v="0"/>
    <s v="Lab"/>
    <x v="3"/>
    <s v="Technical"/>
    <s v="Billing error"/>
    <s v="الدكتور لم يحضر"/>
    <x v="5"/>
    <s v="04-28-25"/>
    <s v="MM-DD-YY"/>
    <x v="34"/>
    <s v="2 hours"/>
    <n v="120"/>
    <s v="-1"/>
    <m/>
    <s v="01/06/2025"/>
    <s v="DD/MM/YYYY"/>
    <d v="2025-06-01T00:00:00"/>
    <x v="4"/>
    <x v="2"/>
    <s v="Level 1"/>
    <x v="0"/>
    <s v="Fatima"/>
    <s v="Solved"/>
    <n v="3"/>
    <x v="1"/>
    <s v="No"/>
    <s v="good service"/>
    <s v="Positive Feedback"/>
    <n v="20"/>
    <n v="20"/>
    <s v="Yes"/>
    <s v="OK"/>
    <s v="Missing Resolution Time"/>
    <s v="OK"/>
    <s v="OK"/>
    <s v="OK"/>
    <s v="No"/>
  </r>
  <r>
    <s v="tk_1406"/>
    <s v="TCK-1406"/>
    <m/>
    <s v="V-8058"/>
    <n v="51"/>
    <n v="51"/>
    <x v="0"/>
    <x v="1"/>
    <s v="Baghdad"/>
    <s v="Mobile Unit"/>
    <s v="Care Clinic"/>
    <x v="2"/>
    <s v="Billing"/>
    <x v="0"/>
    <s v="Technical"/>
    <s v="Wrong appointment"/>
    <s v="مشكلة في الفاتورة"/>
    <x v="6"/>
    <s v="2025-04-15"/>
    <s v="YYYY-MM-DD"/>
    <x v="147"/>
    <s v="45"/>
    <n v="45"/>
    <s v="2h"/>
    <n v="2"/>
    <m/>
    <m/>
    <m/>
    <x v="1"/>
    <x v="2"/>
    <n v="0"/>
    <x v="1"/>
    <s v="Sara"/>
    <s v="Dropped"/>
    <s v="good"/>
    <x v="2"/>
    <s v="No"/>
    <s v="good service"/>
    <s v="Positive Feedback"/>
    <n v="20"/>
    <n v="20"/>
    <s v="Yes"/>
    <s v="Missing Resolved Date"/>
    <s v="OK"/>
    <s v="OK"/>
    <s v="OK"/>
    <s v="OK"/>
    <m/>
  </r>
  <r>
    <s v="TCK-1407"/>
    <s v="TCK-1407"/>
    <m/>
    <m/>
    <s v="~30"/>
    <n v="30"/>
    <x v="0"/>
    <x v="2"/>
    <s v="Amman"/>
    <s v="Clinic"/>
    <s v="Care Clinic"/>
    <x v="2"/>
    <s v="Pharmacy"/>
    <x v="1"/>
    <s v="Medical"/>
    <s v="Prescription issue"/>
    <m/>
    <x v="3"/>
    <s v="02-15-25"/>
    <s v="MM-DD-YY"/>
    <x v="9"/>
    <s v="2 hours"/>
    <n v="120"/>
    <s v="1 day"/>
    <n v="24"/>
    <s v="2025-05-08"/>
    <s v="YYYY-MM-DD"/>
    <d v="2025-05-08T00:00:00"/>
    <x v="0"/>
    <x v="3"/>
    <n v="1"/>
    <x v="0"/>
    <s v="Lina"/>
    <s v="Duplicate"/>
    <s v="good"/>
    <x v="2"/>
    <s v="Yes"/>
    <m/>
    <m/>
    <n v="50"/>
    <n v="50"/>
    <s v="No"/>
    <s v="Status Mismatch"/>
    <s v="Resolution Time Exists Before Closure"/>
    <s v="Duplicate Ticket Still Active"/>
    <s v="OK"/>
    <s v="OK"/>
    <s v="No"/>
  </r>
  <r>
    <s v="tk_1408"/>
    <s v="TCK-1408"/>
    <s v="P-482"/>
    <s v="V-3760"/>
    <n v="68"/>
    <n v="68"/>
    <x v="1"/>
    <x v="0"/>
    <s v="Tripoli"/>
    <s v="Mobile Unit"/>
    <s v="HealthPlus"/>
    <x v="1"/>
    <s v="Billing"/>
    <x v="1"/>
    <s v="Technical"/>
    <s v="Wrong appointment"/>
    <s v="تأخير في الخدمة"/>
    <x v="4"/>
    <s v="2025-04-06"/>
    <s v="YYYY-MM-DD"/>
    <x v="104"/>
    <s v="1h"/>
    <n v="60"/>
    <s v="5 hours"/>
    <n v="5"/>
    <m/>
    <m/>
    <m/>
    <x v="4"/>
    <x v="1"/>
    <n v="2"/>
    <x v="3"/>
    <s v="Sara"/>
    <s v="Referred"/>
    <n v="5"/>
    <x v="2"/>
    <s v="Yes"/>
    <s v="good service"/>
    <s v="Positive Feedback"/>
    <s v="100 USD"/>
    <n v="100"/>
    <s v="Yes"/>
    <s v="Missing Resolved Date"/>
    <s v="OK"/>
    <s v="OK"/>
    <s v="OK"/>
    <s v="OK"/>
    <m/>
  </r>
  <r>
    <s v="TCK-1409"/>
    <s v="TCK-1409"/>
    <s v="P-737"/>
    <s v="V-9807"/>
    <s v="unknown"/>
    <m/>
    <x v="1"/>
    <x v="3"/>
    <s v="Alexandria"/>
    <s v="Mobile Unit"/>
    <s v="Alnoor Hospital"/>
    <x v="0"/>
    <s v="Reception"/>
    <x v="4"/>
    <s v="Inquiry"/>
    <s v="Billing error"/>
    <s v="الدكتور لم يحضر"/>
    <x v="5"/>
    <s v="2025-05-08"/>
    <s v="YYYY-MM-DD"/>
    <x v="86"/>
    <s v="1h"/>
    <n v="60"/>
    <s v="48"/>
    <n v="48"/>
    <m/>
    <m/>
    <m/>
    <x v="0"/>
    <x v="3"/>
    <n v="0"/>
    <x v="1"/>
    <m/>
    <s v="Solved"/>
    <n v="3"/>
    <x v="1"/>
    <s v="No"/>
    <s v="الدكتور لم يحضر"/>
    <s v="Doctor Unavailable"/>
    <n v="50"/>
    <n v="50"/>
    <s v="Yes"/>
    <s v="OK"/>
    <s v="Resolution Time Exists Before Closure"/>
    <s v="Solved Ticket Still Active"/>
    <s v="Review"/>
    <s v="OK"/>
    <m/>
  </r>
  <r>
    <s v="TCK-1410"/>
    <s v="TCK-1410"/>
    <s v="P-591"/>
    <s v="V-9517"/>
    <s v="~30"/>
    <n v="30"/>
    <x v="1"/>
    <x v="2"/>
    <s v="Zarqa"/>
    <s v="Pharmacy"/>
    <s v="Alnoor Hospital"/>
    <x v="0"/>
    <s v="Billing"/>
    <x v="3"/>
    <s v="Inquiry"/>
    <s v="System down"/>
    <m/>
    <x v="3"/>
    <s v="20/02/2025"/>
    <s v="DD/MM/YYYY"/>
    <x v="157"/>
    <s v="2 hours"/>
    <n v="120"/>
    <s v="-1"/>
    <m/>
    <s v="22/04/2025"/>
    <s v="DD/MM/YYYY"/>
    <d v="2025-04-22T00:00:00"/>
    <x v="3"/>
    <x v="2"/>
    <n v="3"/>
    <x v="2"/>
    <s v="Sara"/>
    <s v="Duplicate"/>
    <n v="5"/>
    <x v="2"/>
    <s v="No"/>
    <m/>
    <m/>
    <s v="100 USD"/>
    <n v="100"/>
    <s v="No"/>
    <s v="Status Mismatch"/>
    <s v="OK"/>
    <s v="Duplicate Ticket Still Active"/>
    <s v="Review"/>
    <s v="OK"/>
    <s v="No"/>
  </r>
  <r>
    <s v="TCK-1411"/>
    <s v="TCK-1411"/>
    <s v="P-414"/>
    <s v="V-6138"/>
    <n v="69"/>
    <n v="69"/>
    <x v="1"/>
    <x v="1"/>
    <s v="Basra"/>
    <s v="Mobile Unit"/>
    <s v="HealthPlus"/>
    <x v="1"/>
    <s v="Pharmacy"/>
    <x v="3"/>
    <s v="Technical"/>
    <s v="Billing error"/>
    <s v="waiting too long"/>
    <x v="1"/>
    <s v="25/06/2025"/>
    <s v="DD/MM/YYYY"/>
    <x v="106"/>
    <s v="1h"/>
    <n v="60"/>
    <s v="48"/>
    <n v="48"/>
    <s v="04-05-25"/>
    <s v="MM-DD-YY"/>
    <d v="2025-04-05T00:00:00"/>
    <x v="4"/>
    <x v="2"/>
    <n v="3"/>
    <x v="2"/>
    <s v="Omar"/>
    <s v="Referred"/>
    <s v="good"/>
    <x v="2"/>
    <s v="Yes"/>
    <s v="bad experience"/>
    <m/>
    <n v="10"/>
    <n v="10"/>
    <s v="Yes"/>
    <s v="OK"/>
    <s v="OK"/>
    <s v="OK"/>
    <s v="Review"/>
    <s v="OK"/>
    <s v="Yes"/>
  </r>
  <r>
    <s v="tk_1412"/>
    <s v="TCK-1412"/>
    <m/>
    <s v="V-1077"/>
    <s v="unknown"/>
    <m/>
    <x v="0"/>
    <x v="3"/>
    <s v="Cairo"/>
    <s v="Pharmacy"/>
    <s v="Alnoor Hospital"/>
    <x v="0"/>
    <s v="Billing"/>
    <x v="2"/>
    <s v="Complaint"/>
    <s v="Long wait time"/>
    <s v="waiting too long"/>
    <x v="1"/>
    <s v="02-06-25"/>
    <s v="MM-DD-YY"/>
    <x v="63"/>
    <s v="1h"/>
    <n v="60"/>
    <s v="48"/>
    <n v="48"/>
    <m/>
    <m/>
    <m/>
    <x v="1"/>
    <x v="0"/>
    <n v="1"/>
    <x v="0"/>
    <s v="Hassan"/>
    <s v="Dropped"/>
    <s v="good"/>
    <x v="2"/>
    <s v="Yes"/>
    <s v="bad experience"/>
    <m/>
    <s v="~30"/>
    <n v="30"/>
    <s v="No"/>
    <s v="Missing Resolved Date"/>
    <s v="OK"/>
    <s v="OK"/>
    <s v="OK"/>
    <s v="OK"/>
    <m/>
  </r>
  <r>
    <s v="tk_1413"/>
    <s v="TCK-1413"/>
    <m/>
    <m/>
    <s v="~30"/>
    <n v="30"/>
    <x v="0"/>
    <x v="3"/>
    <s v="Giza"/>
    <s v="Hospital"/>
    <s v="Al Noor Hosp."/>
    <x v="0"/>
    <s v="ER"/>
    <x v="0"/>
    <s v="Admin"/>
    <s v="Billing error"/>
    <m/>
    <x v="3"/>
    <s v="02-16-25"/>
    <s v="MM-DD-YY"/>
    <x v="24"/>
    <s v="45"/>
    <n v="45"/>
    <s v="5 hours"/>
    <n v="5"/>
    <m/>
    <m/>
    <m/>
    <x v="0"/>
    <x v="0"/>
    <n v="2"/>
    <x v="3"/>
    <s v="Hassan"/>
    <s v="Solved"/>
    <s v="bad"/>
    <x v="2"/>
    <s v="Yes"/>
    <s v="good service"/>
    <s v="Positive Feedback"/>
    <s v="~30"/>
    <n v="30"/>
    <s v="Yes"/>
    <s v="OK"/>
    <s v="Resolution Time Exists Before Closure"/>
    <s v="Solved Ticket Still Active"/>
    <s v="OK"/>
    <s v="OK"/>
    <m/>
  </r>
  <r>
    <s v="1414"/>
    <s v="TCK-1414"/>
    <s v="P-211"/>
    <s v="V-4746"/>
    <n v="50"/>
    <n v="50"/>
    <x v="1"/>
    <x v="0"/>
    <s v="Saida"/>
    <s v="Hospital"/>
    <s v="Alnoor Hospital"/>
    <x v="0"/>
    <s v="Lab"/>
    <x v="4"/>
    <s v="Medical"/>
    <s v="System down"/>
    <s v="need help"/>
    <x v="0"/>
    <s v="06/02/2025"/>
    <s v="DD/MM/YYYY"/>
    <x v="63"/>
    <s v="30 min"/>
    <n v="30"/>
    <s v="48"/>
    <n v="48"/>
    <m/>
    <m/>
    <m/>
    <x v="2"/>
    <x v="2"/>
    <n v="1"/>
    <x v="0"/>
    <s v="Maya"/>
    <s v="Duplicate"/>
    <n v="2"/>
    <x v="0"/>
    <s v="Yes"/>
    <s v="تأخير في الخدمة"/>
    <s v="Service Delay"/>
    <s v="~30"/>
    <n v="30"/>
    <s v="Yes"/>
    <s v="OK"/>
    <s v="Resolution Time Exists Before Closure"/>
    <s v="Duplicate Ticket Still Active"/>
    <s v="OK"/>
    <s v="OK"/>
    <m/>
  </r>
  <r>
    <s v="TCK-1415"/>
    <s v="TCK-1415"/>
    <s v="P-288"/>
    <m/>
    <s v="unknown"/>
    <m/>
    <x v="1"/>
    <x v="0"/>
    <s v="Saida"/>
    <s v="Clinic"/>
    <s v="Care Clinic"/>
    <x v="2"/>
    <s v="Reception"/>
    <x v="0"/>
    <s v="Inquiry"/>
    <s v="Wrong appointment"/>
    <s v="need help"/>
    <x v="0"/>
    <s v="2025-03-23"/>
    <s v="YYYY-MM-DD"/>
    <x v="39"/>
    <s v="30 min"/>
    <n v="30"/>
    <s v="2h"/>
    <n v="2"/>
    <s v="04-15-25"/>
    <s v="MM-DD-YY"/>
    <d v="2025-04-15T00:00:00"/>
    <x v="1"/>
    <x v="1"/>
    <n v="2"/>
    <x v="3"/>
    <s v="Maya"/>
    <s v="Solved"/>
    <n v="2"/>
    <x v="0"/>
    <s v="Yes"/>
    <s v="good service"/>
    <s v="Positive Feedback"/>
    <n v="20"/>
    <n v="20"/>
    <s v="Yes"/>
    <s v="OK"/>
    <s v="OK"/>
    <s v="OK"/>
    <s v="OK"/>
    <s v="OK"/>
    <s v="No"/>
  </r>
  <r>
    <s v="tk_1416"/>
    <s v="TCK-1416"/>
    <s v="P-136"/>
    <m/>
    <s v="~30"/>
    <n v="30"/>
    <x v="0"/>
    <x v="3"/>
    <s v="Cairo"/>
    <s v="Mobile Unit"/>
    <s v="HealthPlus"/>
    <x v="1"/>
    <s v="Lab"/>
    <x v="0"/>
    <s v="Admin"/>
    <s v="Wrong appointment"/>
    <m/>
    <x v="3"/>
    <s v="06/03/2025"/>
    <s v="DD/MM/YYYY"/>
    <x v="158"/>
    <s v="2 hours"/>
    <n v="120"/>
    <s v="-1"/>
    <m/>
    <m/>
    <m/>
    <m/>
    <x v="4"/>
    <x v="1"/>
    <n v="2"/>
    <x v="3"/>
    <s v="Omar"/>
    <s v="Dropped"/>
    <n v="3"/>
    <x v="1"/>
    <s v="No"/>
    <s v="bad experience"/>
    <m/>
    <n v="50"/>
    <n v="50"/>
    <s v="Yes"/>
    <s v="Missing Resolved Date"/>
    <s v="Missing Resolution Time"/>
    <s v="OK"/>
    <s v="OK"/>
    <s v="OK"/>
    <m/>
  </r>
  <r>
    <s v="tk_1417"/>
    <s v="TCK-1417"/>
    <s v="P-654"/>
    <s v="V-7590"/>
    <s v="unknown"/>
    <m/>
    <x v="0"/>
    <x v="3"/>
    <s v="Giza"/>
    <s v="Pharmacy"/>
    <s v="HealthPlus"/>
    <x v="1"/>
    <s v="Lab"/>
    <x v="2"/>
    <s v="Admin"/>
    <s v="System down"/>
    <s v="waiting too long"/>
    <x v="1"/>
    <s v="10/04/2025"/>
    <s v="DD/MM/YYYY"/>
    <x v="44"/>
    <s v="45"/>
    <n v="45"/>
    <s v="1 day"/>
    <n v="24"/>
    <m/>
    <m/>
    <m/>
    <x v="4"/>
    <x v="1"/>
    <n v="1"/>
    <x v="0"/>
    <s v="Lina"/>
    <s v="Referred"/>
    <n v="5"/>
    <x v="2"/>
    <s v="No"/>
    <s v="الخدمة سيئة"/>
    <s v="Negative Feedback"/>
    <s v="100 USD"/>
    <n v="100"/>
    <s v="No"/>
    <s v="Missing Resolved Date"/>
    <s v="OK"/>
    <s v="OK"/>
    <s v="OK"/>
    <s v="OK"/>
    <m/>
  </r>
  <r>
    <s v="1418"/>
    <s v="TCK-1418"/>
    <m/>
    <m/>
    <s v="~30"/>
    <n v="30"/>
    <x v="0"/>
    <x v="3"/>
    <s v="Alexandria"/>
    <s v="Hospital"/>
    <s v="Alnoor Hospital"/>
    <x v="0"/>
    <s v="Pharmacy"/>
    <x v="3"/>
    <s v="Technical"/>
    <s v="Long wait time"/>
    <s v="billing not clear"/>
    <x v="6"/>
    <s v="18/06/2025"/>
    <s v="DD/MM/YYYY"/>
    <x v="120"/>
    <s v="2 hours"/>
    <n v="120"/>
    <s v="5 hours"/>
    <n v="5"/>
    <s v="2025-04-24"/>
    <s v="YYYY-MM-DD"/>
    <d v="2025-04-24T00:00:00"/>
    <x v="3"/>
    <x v="1"/>
    <n v="2"/>
    <x v="3"/>
    <s v="Omar"/>
    <s v="Dropped"/>
    <n v="5"/>
    <x v="2"/>
    <s v="No"/>
    <s v="bad experience"/>
    <m/>
    <n v="20"/>
    <n v="20"/>
    <s v="No"/>
    <s v="Status Mismatch"/>
    <s v="Resolution Time Exists Before Closure"/>
    <s v="Dropped Ticket Still Active"/>
    <s v="OK"/>
    <s v="OK"/>
    <s v="Yes"/>
  </r>
  <r>
    <s v="tk_1419"/>
    <s v="TCK-1419"/>
    <s v="P-881"/>
    <s v="V-2590"/>
    <n v="11"/>
    <n v="11"/>
    <x v="1"/>
    <x v="1"/>
    <s v="Basra"/>
    <s v="Hospital"/>
    <s v="Care Clinic"/>
    <x v="2"/>
    <s v="ER"/>
    <x v="3"/>
    <s v="Medical"/>
    <s v="Long wait time"/>
    <s v="need help"/>
    <x v="0"/>
    <s v="2025-02-08"/>
    <s v="YYYY-MM-DD"/>
    <x v="55"/>
    <s v="45"/>
    <n v="45"/>
    <s v="2h"/>
    <n v="2"/>
    <m/>
    <m/>
    <m/>
    <x v="1"/>
    <x v="3"/>
    <n v="3"/>
    <x v="2"/>
    <s v="Maya"/>
    <s v="Referred"/>
    <n v="3"/>
    <x v="1"/>
    <s v="Yes"/>
    <m/>
    <m/>
    <n v="10"/>
    <n v="10"/>
    <s v="Yes"/>
    <s v="Missing Resolved Date"/>
    <s v="OK"/>
    <s v="OK"/>
    <s v="OK"/>
    <s v="OK"/>
    <m/>
  </r>
  <r>
    <s v="tk_1420"/>
    <s v="TCK-1420"/>
    <m/>
    <s v="V-5607"/>
    <s v="~30"/>
    <n v="30"/>
    <x v="0"/>
    <x v="2"/>
    <s v="Amman"/>
    <s v="Pharmacy"/>
    <s v="Al Noor Hosp."/>
    <x v="0"/>
    <s v="ER"/>
    <x v="0"/>
    <s v="Admin"/>
    <s v="System down"/>
    <s v="waiting too long"/>
    <x v="1"/>
    <s v="08/04/2025"/>
    <s v="DD/MM/YYYY"/>
    <x v="128"/>
    <s v="1h"/>
    <n v="60"/>
    <s v="2h"/>
    <n v="2"/>
    <m/>
    <m/>
    <m/>
    <x v="3"/>
    <x v="1"/>
    <n v="3"/>
    <x v="2"/>
    <s v="Ali"/>
    <s v="Dropped"/>
    <s v="good"/>
    <x v="2"/>
    <m/>
    <s v="bad experience"/>
    <m/>
    <n v="50"/>
    <n v="50"/>
    <s v="No"/>
    <s v="OK"/>
    <s v="Resolution Time Exists Before Closure"/>
    <s v="Dropped Ticket Still Active"/>
    <s v="OK"/>
    <s v="OK"/>
    <m/>
  </r>
  <r>
    <s v="tk_1421"/>
    <s v="TCK-1421"/>
    <s v="P-503"/>
    <s v="V-2818"/>
    <s v="unknown"/>
    <m/>
    <x v="1"/>
    <x v="0"/>
    <s v="Tripoli"/>
    <s v="Hospital"/>
    <s v="Care Clinic"/>
    <x v="2"/>
    <s v="Reception"/>
    <x v="2"/>
    <s v="Complaint"/>
    <s v="Wrong appointment"/>
    <s v="need help"/>
    <x v="0"/>
    <s v="01/06/2025"/>
    <s v="DD/MM/YYYY"/>
    <x v="153"/>
    <s v="1h"/>
    <n v="60"/>
    <s v="1 day"/>
    <n v="24"/>
    <m/>
    <m/>
    <m/>
    <x v="1"/>
    <x v="2"/>
    <n v="3"/>
    <x v="2"/>
    <s v="Maya"/>
    <s v="Referred"/>
    <n v="1"/>
    <x v="0"/>
    <s v="No"/>
    <m/>
    <m/>
    <n v="50"/>
    <n v="50"/>
    <s v="No"/>
    <s v="Missing Resolved Date"/>
    <s v="OK"/>
    <s v="OK"/>
    <s v="Review"/>
    <s v="OK"/>
    <m/>
  </r>
  <r>
    <s v="tk_1422"/>
    <s v="TCK-1422"/>
    <m/>
    <s v="V-1514"/>
    <n v="80"/>
    <n v="80"/>
    <x v="0"/>
    <x v="3"/>
    <s v="Giza"/>
    <s v="Hospital"/>
    <s v="Care Clinic"/>
    <x v="2"/>
    <s v="Lab"/>
    <x v="0"/>
    <s v="Admin"/>
    <s v="System down"/>
    <s v="waiting too long"/>
    <x v="1"/>
    <s v="2025-04-10"/>
    <s v="YYYY-MM-DD"/>
    <x v="44"/>
    <s v="45"/>
    <n v="45"/>
    <s v="-1"/>
    <m/>
    <m/>
    <m/>
    <m/>
    <x v="3"/>
    <x v="0"/>
    <n v="1"/>
    <x v="0"/>
    <s v="Maya"/>
    <s v="Duplicate"/>
    <n v="5"/>
    <x v="2"/>
    <s v="No"/>
    <s v="مشكلة في الفاتورة"/>
    <s v="Billing Issue"/>
    <s v="~30"/>
    <n v="30"/>
    <s v="No"/>
    <s v="OK"/>
    <s v="OK"/>
    <s v="Duplicate Ticket Still Active"/>
    <s v="OK"/>
    <s v="OK"/>
    <m/>
  </r>
  <r>
    <s v="TCK-1423"/>
    <s v="TCK-1423"/>
    <s v="P-930"/>
    <s v="V-2753"/>
    <n v="10"/>
    <n v="10"/>
    <x v="1"/>
    <x v="1"/>
    <s v="Baghdad"/>
    <s v="Hospital"/>
    <s v="Alnoor Hospital"/>
    <x v="0"/>
    <s v="Reception"/>
    <x v="0"/>
    <s v="Complaint"/>
    <s v="Billing error"/>
    <s v="waiting too long"/>
    <x v="1"/>
    <s v="01-03-25"/>
    <s v="MM-DD-YY"/>
    <x v="83"/>
    <s v="30 min"/>
    <n v="30"/>
    <s v="1 day"/>
    <n v="24"/>
    <s v="2025-06-08"/>
    <s v="YYYY-MM-DD"/>
    <d v="2025-06-08T00:00:00"/>
    <x v="1"/>
    <x v="3"/>
    <n v="2"/>
    <x v="3"/>
    <s v="Sara"/>
    <s v="Solved"/>
    <n v="1"/>
    <x v="0"/>
    <s v="No"/>
    <s v="good service"/>
    <s v="Positive Feedback"/>
    <n v="20"/>
    <n v="20"/>
    <s v="Yes"/>
    <s v="OK"/>
    <s v="OK"/>
    <s v="OK"/>
    <s v="OK"/>
    <s v="OK"/>
    <s v="No"/>
  </r>
  <r>
    <s v="TCK-1424"/>
    <s v="TCK-1424"/>
    <s v="P-151"/>
    <m/>
    <s v="~30"/>
    <n v="30"/>
    <x v="0"/>
    <x v="2"/>
    <s v="Amman"/>
    <s v="Pharmacy"/>
    <s v="Alnoor Hospital"/>
    <x v="0"/>
    <s v="Lab"/>
    <x v="4"/>
    <s v="Inquiry"/>
    <s v="System down"/>
    <s v="waiting too long"/>
    <x v="1"/>
    <s v="03-15-25"/>
    <s v="MM-DD-YY"/>
    <x v="159"/>
    <s v="30 min"/>
    <n v="30"/>
    <s v="-1"/>
    <m/>
    <s v="02-17-25"/>
    <s v="MM-DD-YY"/>
    <d v="2025-02-17T00:00:00"/>
    <x v="2"/>
    <x v="1"/>
    <n v="1"/>
    <x v="0"/>
    <s v="Hassan"/>
    <s v="Referred"/>
    <n v="5"/>
    <x v="2"/>
    <m/>
    <s v="bad experience"/>
    <m/>
    <n v="20"/>
    <n v="20"/>
    <s v="Yes"/>
    <s v="Status Mismatch"/>
    <s v="OK"/>
    <s v="OK"/>
    <s v="OK"/>
    <s v="OK"/>
    <s v="Yes"/>
  </r>
  <r>
    <s v="1425"/>
    <s v="TCK-1425"/>
    <m/>
    <m/>
    <s v="unknown"/>
    <m/>
    <x v="1"/>
    <x v="0"/>
    <s v="Bekaa"/>
    <s v="Mobile Unit"/>
    <s v="Alnoor Hospital"/>
    <x v="0"/>
    <s v="Reception"/>
    <x v="1"/>
    <s v="Medical"/>
    <s v="Prescription issue"/>
    <s v="billing not clear"/>
    <x v="6"/>
    <s v="2025-02-11"/>
    <s v="YYYY-MM-DD"/>
    <x v="38"/>
    <s v="30 min"/>
    <n v="30"/>
    <s v="2h"/>
    <n v="2"/>
    <s v="07/05/2025"/>
    <s v="DD/MM/YYYY"/>
    <d v="2025-05-07T00:00:00"/>
    <x v="1"/>
    <x v="3"/>
    <n v="0"/>
    <x v="1"/>
    <s v="Fatima"/>
    <s v="Solved"/>
    <s v="good"/>
    <x v="2"/>
    <s v="Yes"/>
    <s v="bad experience"/>
    <m/>
    <n v="50"/>
    <n v="50"/>
    <s v="No"/>
    <s v="OK"/>
    <s v="OK"/>
    <s v="OK"/>
    <s v="Review"/>
    <s v="OK"/>
    <s v="No"/>
  </r>
  <r>
    <s v="1426"/>
    <s v="TCK-1426"/>
    <m/>
    <m/>
    <s v="~30"/>
    <n v="30"/>
    <x v="0"/>
    <x v="0"/>
    <s v="Tripoli"/>
    <s v="Clinic"/>
    <s v="Alnoor Hospital"/>
    <x v="0"/>
    <s v="ER"/>
    <x v="3"/>
    <s v="Admin"/>
    <s v="System down"/>
    <m/>
    <x v="3"/>
    <s v="29/04/2025"/>
    <s v="DD/MM/YYYY"/>
    <x v="160"/>
    <s v="2 hours"/>
    <n v="120"/>
    <s v="-1"/>
    <m/>
    <s v="29/04/2025"/>
    <s v="DD/MM/YYYY"/>
    <d v="2025-04-29T00:00:00"/>
    <x v="4"/>
    <x v="3"/>
    <n v="3"/>
    <x v="2"/>
    <s v="Ali"/>
    <s v="Referred"/>
    <s v="bad"/>
    <x v="2"/>
    <s v="Yes"/>
    <s v="مشكلة في الفاتورة"/>
    <s v="Billing Issue"/>
    <s v="~30"/>
    <n v="30"/>
    <s v="Yes"/>
    <s v="OK"/>
    <s v="Missing Resolution Time"/>
    <s v="OK"/>
    <s v="OK"/>
    <s v="OK"/>
    <s v="No"/>
  </r>
  <r>
    <s v="tk_1427"/>
    <s v="TCK-1427"/>
    <s v="P-288"/>
    <s v="V-2553"/>
    <s v="unknown"/>
    <m/>
    <x v="0"/>
    <x v="3"/>
    <s v="Giza"/>
    <s v="Mobile Unit"/>
    <s v="Care Clinic"/>
    <x v="2"/>
    <s v="Pharmacy"/>
    <x v="1"/>
    <s v="Admin"/>
    <s v="System down"/>
    <m/>
    <x v="3"/>
    <s v="10/02/2025"/>
    <s v="DD/MM/YYYY"/>
    <x v="127"/>
    <s v="45"/>
    <n v="45"/>
    <s v="5 hours"/>
    <n v="5"/>
    <m/>
    <m/>
    <m/>
    <x v="3"/>
    <x v="3"/>
    <n v="1"/>
    <x v="0"/>
    <s v="Fatima"/>
    <s v="Solved"/>
    <n v="3"/>
    <x v="1"/>
    <s v="Yes"/>
    <s v="bad experience"/>
    <m/>
    <n v="10"/>
    <n v="10"/>
    <s v="No"/>
    <s v="OK"/>
    <s v="Resolution Time Exists Before Closure"/>
    <s v="Solved Ticket Still Active"/>
    <s v="OK"/>
    <s v="OK"/>
    <m/>
  </r>
  <r>
    <s v="TCK-1428"/>
    <s v="TCK-1428"/>
    <m/>
    <m/>
    <n v="81"/>
    <n v="81"/>
    <x v="1"/>
    <x v="3"/>
    <s v="Alexandria"/>
    <s v="Mobile Unit"/>
    <s v="HealthPlus"/>
    <x v="1"/>
    <s v="Reception"/>
    <x v="1"/>
    <s v="Technical"/>
    <s v="Long wait time"/>
    <s v="need help"/>
    <x v="0"/>
    <s v="16/05/2025"/>
    <s v="DD/MM/YYYY"/>
    <x v="3"/>
    <s v="45"/>
    <n v="45"/>
    <s v="1 day"/>
    <n v="24"/>
    <m/>
    <m/>
    <m/>
    <x v="1"/>
    <x v="3"/>
    <n v="0"/>
    <x v="1"/>
    <s v="Ali"/>
    <s v="Dropped"/>
    <n v="3"/>
    <x v="1"/>
    <s v="No"/>
    <s v="الدكتور لم يحضر"/>
    <s v="Doctor Unavailable"/>
    <n v="20"/>
    <n v="20"/>
    <s v="Yes"/>
    <s v="Missing Resolved Date"/>
    <s v="OK"/>
    <s v="OK"/>
    <s v="Review"/>
    <s v="OK"/>
    <m/>
  </r>
  <r>
    <s v="tk_1429"/>
    <s v="TCK-1429"/>
    <m/>
    <s v="V-4184"/>
    <s v="~30"/>
    <n v="30"/>
    <x v="0"/>
    <x v="1"/>
    <s v="Mosul"/>
    <s v="Clinic"/>
    <s v="Alnoor Hospital"/>
    <x v="0"/>
    <s v="Pharmacy"/>
    <x v="2"/>
    <s v="Technical"/>
    <s v="System down"/>
    <s v="billing not clear"/>
    <x v="6"/>
    <s v="05/01/2025"/>
    <s v="DD/MM/YYYY"/>
    <x v="40"/>
    <s v="30 min"/>
    <n v="30"/>
    <s v="-1"/>
    <m/>
    <m/>
    <m/>
    <m/>
    <x v="2"/>
    <x v="3"/>
    <n v="3"/>
    <x v="2"/>
    <s v="Hassan"/>
    <s v="Solved"/>
    <n v="4"/>
    <x v="2"/>
    <s v="No"/>
    <m/>
    <m/>
    <n v="20"/>
    <n v="20"/>
    <s v="No"/>
    <s v="OK"/>
    <s v="OK"/>
    <s v="Solved Ticket Still Active"/>
    <s v="OK"/>
    <s v="OK"/>
    <m/>
  </r>
  <r>
    <s v="tk_1430"/>
    <s v="TCK-1430"/>
    <m/>
    <m/>
    <n v="72"/>
    <n v="72"/>
    <x v="1"/>
    <x v="2"/>
    <s v="Zarqa"/>
    <s v="Mobile Unit"/>
    <s v="HealthPlus"/>
    <x v="1"/>
    <s v="Billing"/>
    <x v="4"/>
    <s v="Technical"/>
    <s v="Long wait time"/>
    <m/>
    <x v="3"/>
    <s v="2025-06-15"/>
    <s v="YYYY-MM-DD"/>
    <x v="93"/>
    <s v="30 min"/>
    <n v="30"/>
    <s v="1 day"/>
    <n v="24"/>
    <s v="01-16-25"/>
    <s v="MM-DD-YY"/>
    <d v="2025-01-16T00:00:00"/>
    <x v="1"/>
    <x v="0"/>
    <n v="1"/>
    <x v="0"/>
    <s v="John"/>
    <s v="Dropped"/>
    <s v="good"/>
    <x v="2"/>
    <s v="Yes"/>
    <s v="bad experience"/>
    <m/>
    <n v="50"/>
    <n v="50"/>
    <s v="No"/>
    <s v="OK"/>
    <s v="OK"/>
    <s v="OK"/>
    <s v="OK"/>
    <s v="OK"/>
    <s v="Yes"/>
  </r>
  <r>
    <s v="TCK-1431"/>
    <s v="TCK-1431"/>
    <m/>
    <m/>
    <s v="unknown"/>
    <m/>
    <x v="0"/>
    <x v="2"/>
    <s v="Amman"/>
    <s v="Clinic"/>
    <s v="HealthPlus"/>
    <x v="1"/>
    <s v="Billing"/>
    <x v="1"/>
    <s v="Medical"/>
    <s v="System down"/>
    <s v="waiting too long"/>
    <x v="1"/>
    <s v="2025-03-12"/>
    <s v="YYYY-MM-DD"/>
    <x v="60"/>
    <s v="2 hours"/>
    <n v="120"/>
    <s v="1 day"/>
    <n v="24"/>
    <s v="02-11-25"/>
    <s v="MM-DD-YY"/>
    <d v="2025-02-11T00:00:00"/>
    <x v="0"/>
    <x v="2"/>
    <n v="0"/>
    <x v="1"/>
    <s v="Ali"/>
    <s v="Duplicate"/>
    <n v="5"/>
    <x v="2"/>
    <s v="No"/>
    <s v="تأخير في الخدمة"/>
    <s v="Service Delay"/>
    <n v="50"/>
    <n v="50"/>
    <s v="Yes"/>
    <s v="Status Mismatch"/>
    <s v="Resolution Time Exists Before Closure"/>
    <s v="Duplicate Ticket Still Active"/>
    <s v="OK"/>
    <s v="OK"/>
    <s v="Yes"/>
  </r>
  <r>
    <s v="tk_1432"/>
    <s v="TCK-1432"/>
    <m/>
    <m/>
    <n v="79"/>
    <n v="79"/>
    <x v="1"/>
    <x v="1"/>
    <s v="Mosul"/>
    <s v="Mobile Unit"/>
    <s v="Al Noor Hosp."/>
    <x v="0"/>
    <s v="Reception"/>
    <x v="1"/>
    <s v="Inquiry"/>
    <s v="System down"/>
    <s v="الخدمة سيئة"/>
    <x v="2"/>
    <s v="2025-01-17"/>
    <s v="YYYY-MM-DD"/>
    <x v="161"/>
    <s v="1h"/>
    <n v="60"/>
    <s v="5 hours"/>
    <n v="5"/>
    <s v="01-27-25"/>
    <s v="MM-DD-YY"/>
    <d v="2025-01-27T00:00:00"/>
    <x v="1"/>
    <x v="1"/>
    <n v="0"/>
    <x v="1"/>
    <s v="Maya"/>
    <s v="Duplicate"/>
    <n v="3"/>
    <x v="1"/>
    <s v="Yes"/>
    <s v="تأخير في الخدمة"/>
    <s v="Service Delay"/>
    <s v="~30"/>
    <n v="30"/>
    <s v="No"/>
    <s v="OK"/>
    <s v="OK"/>
    <s v="OK"/>
    <s v="OK"/>
    <s v="OK"/>
    <s v="No"/>
  </r>
  <r>
    <s v="tk_1433"/>
    <s v="TCK-1433"/>
    <m/>
    <s v="V-3539"/>
    <s v="unknown"/>
    <m/>
    <x v="0"/>
    <x v="0"/>
    <s v="Saida"/>
    <s v="Hospital"/>
    <s v="Care Clinic"/>
    <x v="2"/>
    <s v="Pharmacy"/>
    <x v="0"/>
    <s v="Complaint"/>
    <s v="Missing record"/>
    <s v="الخدمة سيئة"/>
    <x v="2"/>
    <s v="06-24-25"/>
    <s v="MM-DD-YY"/>
    <x v="53"/>
    <s v="30 min"/>
    <n v="30"/>
    <s v="2h"/>
    <n v="2"/>
    <s v="06-14-25"/>
    <s v="MM-DD-YY"/>
    <d v="2025-06-14T00:00:00"/>
    <x v="3"/>
    <x v="2"/>
    <n v="0"/>
    <x v="1"/>
    <s v="Lina"/>
    <s v="Referred"/>
    <n v="2"/>
    <x v="0"/>
    <s v="No"/>
    <s v="تأخير في الخدمة"/>
    <s v="Service Delay"/>
    <s v="100 USD"/>
    <n v="100"/>
    <s v="No"/>
    <s v="Status Mismatch"/>
    <s v="Resolution Time Exists Before Closure"/>
    <s v="OK"/>
    <s v="OK"/>
    <s v="OK"/>
    <s v="Yes"/>
  </r>
  <r>
    <s v="TCK-1434"/>
    <s v="TCK-1434"/>
    <m/>
    <s v="V-2113"/>
    <s v="~30"/>
    <n v="30"/>
    <x v="1"/>
    <x v="1"/>
    <s v="Basra"/>
    <s v="Clinic"/>
    <s v="Alnoor Hospital"/>
    <x v="0"/>
    <s v="Reception"/>
    <x v="2"/>
    <s v="Complaint"/>
    <s v="Prescription issue"/>
    <s v="waiting too long"/>
    <x v="1"/>
    <s v="2025-06-29"/>
    <s v="YYYY-MM-DD"/>
    <x v="112"/>
    <s v="45"/>
    <n v="45"/>
    <s v="48"/>
    <n v="48"/>
    <s v="12/02/2025"/>
    <s v="DD/MM/YYYY"/>
    <d v="2025-02-12T00:00:00"/>
    <x v="4"/>
    <x v="2"/>
    <s v="Level 1"/>
    <x v="0"/>
    <s v="Hassan"/>
    <s v="Duplicate"/>
    <n v="5"/>
    <x v="2"/>
    <s v="Yes"/>
    <s v="مشكلة في الفاتورة"/>
    <s v="Billing Issue"/>
    <s v="100 USD"/>
    <n v="100"/>
    <s v="No"/>
    <s v="OK"/>
    <s v="OK"/>
    <s v="OK"/>
    <s v="OK"/>
    <s v="OK"/>
    <s v="Yes"/>
  </r>
  <r>
    <s v="1435"/>
    <s v="TCK-1435"/>
    <s v="P-502"/>
    <m/>
    <s v="unknown"/>
    <m/>
    <x v="0"/>
    <x v="2"/>
    <s v="Amman"/>
    <s v="Pharmacy"/>
    <s v="Alnoor Hospital"/>
    <x v="0"/>
    <s v="Pharmacy"/>
    <x v="1"/>
    <s v="Complaint"/>
    <s v="System down"/>
    <s v="billing not clear"/>
    <x v="6"/>
    <s v="01-28-25"/>
    <s v="MM-DD-YY"/>
    <x v="73"/>
    <s v="1h"/>
    <n v="60"/>
    <s v="5 hours"/>
    <n v="5"/>
    <m/>
    <m/>
    <m/>
    <x v="0"/>
    <x v="1"/>
    <s v="Level 1"/>
    <x v="0"/>
    <s v="Hassan"/>
    <s v="Duplicate"/>
    <n v="4"/>
    <x v="2"/>
    <s v="Yes"/>
    <m/>
    <m/>
    <n v="20"/>
    <n v="20"/>
    <s v="No"/>
    <s v="OK"/>
    <s v="Resolution Time Exists Before Closure"/>
    <s v="Duplicate Ticket Still Active"/>
    <s v="OK"/>
    <s v="OK"/>
    <m/>
  </r>
  <r>
    <s v="TCK-1436"/>
    <s v="TCK-1436"/>
    <m/>
    <m/>
    <s v="~30"/>
    <n v="30"/>
    <x v="1"/>
    <x v="2"/>
    <s v="Irbid"/>
    <s v="Pharmacy"/>
    <s v="HealthPlus"/>
    <x v="1"/>
    <s v="Reception"/>
    <x v="0"/>
    <s v="Admin"/>
    <s v="System down"/>
    <s v="billing not clear"/>
    <x v="6"/>
    <s v="05-24-25"/>
    <s v="MM-DD-YY"/>
    <x v="152"/>
    <s v="45"/>
    <n v="45"/>
    <s v="5 hours"/>
    <n v="5"/>
    <s v="01-20-25"/>
    <s v="MM-DD-YY"/>
    <d v="2025-01-20T00:00:00"/>
    <x v="2"/>
    <x v="2"/>
    <s v="Level 1"/>
    <x v="0"/>
    <s v="Ali"/>
    <s v="Solved"/>
    <n v="3"/>
    <x v="1"/>
    <s v="Yes"/>
    <s v="bad experience"/>
    <m/>
    <n v="50"/>
    <n v="50"/>
    <s v="No"/>
    <s v="Status Mismatch"/>
    <s v="Resolution Time Exists Before Closure"/>
    <s v="Solved Ticket Still Active"/>
    <s v="OK"/>
    <s v="OK"/>
    <s v="Yes"/>
  </r>
  <r>
    <s v="TCK-1437"/>
    <s v="TCK-1437"/>
    <s v="P-761"/>
    <m/>
    <s v="unknown"/>
    <m/>
    <x v="0"/>
    <x v="3"/>
    <s v="Alexandria"/>
    <s v="Hospital"/>
    <s v="Care Clinic"/>
    <x v="2"/>
    <s v="ER"/>
    <x v="1"/>
    <s v="Medical"/>
    <s v="Long wait time"/>
    <s v="waiting too long"/>
    <x v="1"/>
    <s v="09/03/2025"/>
    <s v="DD/MM/YYYY"/>
    <x v="85"/>
    <s v="1h"/>
    <n v="60"/>
    <s v="2h"/>
    <n v="2"/>
    <s v="06-12-25"/>
    <s v="MM-DD-YY"/>
    <d v="2025-06-12T00:00:00"/>
    <x v="3"/>
    <x v="1"/>
    <n v="0"/>
    <x v="1"/>
    <s v="Sara"/>
    <s v="Solved"/>
    <s v="good"/>
    <x v="2"/>
    <s v="No"/>
    <m/>
    <m/>
    <s v="~30"/>
    <n v="30"/>
    <s v="No"/>
    <s v="Status Mismatch"/>
    <s v="Resolution Time Exists Before Closure"/>
    <s v="Solved Ticket Still Active"/>
    <s v="OK"/>
    <s v="OK"/>
    <s v="No"/>
  </r>
  <r>
    <s v="TCK-1438"/>
    <s v="TCK-1438"/>
    <m/>
    <s v="V-1489"/>
    <s v="unknown"/>
    <m/>
    <x v="0"/>
    <x v="1"/>
    <s v="Baghdad"/>
    <s v="Pharmacy"/>
    <s v="Alnoor Hospital"/>
    <x v="0"/>
    <s v="ER"/>
    <x v="4"/>
    <s v="Complaint"/>
    <s v="Missing record"/>
    <s v="waiting too long"/>
    <x v="1"/>
    <s v="17/01/2025"/>
    <s v="DD/MM/YYYY"/>
    <x v="161"/>
    <s v="45"/>
    <n v="45"/>
    <s v="-1"/>
    <m/>
    <s v="21/02/2025"/>
    <s v="DD/MM/YYYY"/>
    <d v="2025-02-21T00:00:00"/>
    <x v="1"/>
    <x v="0"/>
    <n v="1"/>
    <x v="0"/>
    <s v="Lina"/>
    <s v="Dropped"/>
    <s v="bad"/>
    <x v="2"/>
    <s v="Yes"/>
    <s v="bad experience"/>
    <m/>
    <n v="10"/>
    <n v="10"/>
    <s v="No"/>
    <s v="OK"/>
    <s v="Missing Resolution Time"/>
    <s v="OK"/>
    <s v="OK"/>
    <s v="OK"/>
    <s v="No"/>
  </r>
  <r>
    <s v="tk_1439"/>
    <s v="TCK-1439"/>
    <m/>
    <s v="V-8741"/>
    <s v="~30"/>
    <n v="30"/>
    <x v="1"/>
    <x v="3"/>
    <s v="Cairo"/>
    <s v="Clinic"/>
    <s v="Care Clinic"/>
    <x v="2"/>
    <s v="Billing"/>
    <x v="2"/>
    <s v="Inquiry"/>
    <s v="Wrong appointment"/>
    <s v="billing not clear"/>
    <x v="6"/>
    <s v="13/04/2025"/>
    <s v="DD/MM/YYYY"/>
    <x v="143"/>
    <s v="2 hours"/>
    <n v="120"/>
    <s v="1 day"/>
    <n v="24"/>
    <m/>
    <m/>
    <m/>
    <x v="1"/>
    <x v="3"/>
    <n v="2"/>
    <x v="3"/>
    <s v="John"/>
    <s v="Solved"/>
    <n v="5"/>
    <x v="2"/>
    <s v="Yes"/>
    <s v="good service"/>
    <s v="Positive Feedback"/>
    <n v="20"/>
    <n v="20"/>
    <s v="No"/>
    <s v="Missing Resolved Date"/>
    <s v="OK"/>
    <s v="OK"/>
    <s v="OK"/>
    <s v="OK"/>
    <m/>
  </r>
  <r>
    <s v="1440"/>
    <s v="TCK-1440"/>
    <s v="P-618"/>
    <s v="V-6597"/>
    <n v="74"/>
    <n v="74"/>
    <x v="0"/>
    <x v="1"/>
    <s v="Mosul"/>
    <s v="Pharmacy"/>
    <s v="Al Noor Hosp."/>
    <x v="0"/>
    <s v="Lab"/>
    <x v="1"/>
    <s v="Technical"/>
    <s v="Wrong appointment"/>
    <m/>
    <x v="3"/>
    <s v="01-11-25"/>
    <s v="MM-DD-YY"/>
    <x v="103"/>
    <s v="30 min"/>
    <n v="30"/>
    <s v="48"/>
    <n v="48"/>
    <s v="02/01/2025"/>
    <s v="DD/MM/YYYY"/>
    <d v="2025-01-02T00:00:00"/>
    <x v="1"/>
    <x v="1"/>
    <n v="2"/>
    <x v="3"/>
    <s v="Fatima"/>
    <s v="Solved"/>
    <n v="3"/>
    <x v="1"/>
    <s v="Yes"/>
    <s v="good service"/>
    <s v="Positive Feedback"/>
    <s v="100 USD"/>
    <n v="100"/>
    <s v="No"/>
    <s v="OK"/>
    <s v="OK"/>
    <s v="OK"/>
    <s v="OK"/>
    <s v="OK"/>
    <s v="Yes"/>
  </r>
  <r>
    <s v="tk_1441"/>
    <s v="TCK-1441"/>
    <m/>
    <s v="V-3551"/>
    <s v="~30"/>
    <n v="30"/>
    <x v="1"/>
    <x v="3"/>
    <s v="Cairo"/>
    <s v="Pharmacy"/>
    <s v="Alnoor Hospital"/>
    <x v="0"/>
    <s v="ER"/>
    <x v="3"/>
    <s v="Inquiry"/>
    <s v="System down"/>
    <m/>
    <x v="3"/>
    <s v="2025-03-19"/>
    <s v="YYYY-MM-DD"/>
    <x v="76"/>
    <s v="30 min"/>
    <n v="30"/>
    <s v="5 hours"/>
    <n v="5"/>
    <s v="2025-01-07"/>
    <s v="YYYY-MM-DD"/>
    <d v="2025-01-07T00:00:00"/>
    <x v="0"/>
    <x v="2"/>
    <n v="1"/>
    <x v="0"/>
    <s v="Omar"/>
    <s v="Solved"/>
    <n v="1"/>
    <x v="0"/>
    <s v="Yes"/>
    <s v="bad experience"/>
    <m/>
    <s v="~30"/>
    <n v="30"/>
    <s v="Yes"/>
    <s v="Status Mismatch"/>
    <s v="Resolution Time Exists Before Closure"/>
    <s v="Solved Ticket Still Active"/>
    <s v="OK"/>
    <s v="OK"/>
    <s v="Yes"/>
  </r>
  <r>
    <s v="1442"/>
    <s v="TCK-1442"/>
    <s v="P-483"/>
    <m/>
    <s v="~30"/>
    <n v="30"/>
    <x v="0"/>
    <x v="3"/>
    <s v="Giza"/>
    <s v="Hospital"/>
    <s v="HealthPlus"/>
    <x v="1"/>
    <s v="ER"/>
    <x v="2"/>
    <s v="Medical"/>
    <s v="Prescription issue"/>
    <s v="waiting too long"/>
    <x v="1"/>
    <s v="08/01/2025"/>
    <s v="DD/MM/YYYY"/>
    <x v="98"/>
    <s v="2 hours"/>
    <n v="120"/>
    <s v="-1"/>
    <m/>
    <m/>
    <m/>
    <m/>
    <x v="1"/>
    <x v="0"/>
    <n v="3"/>
    <x v="2"/>
    <s v="Ali"/>
    <s v="Dropped"/>
    <n v="1"/>
    <x v="0"/>
    <s v="No"/>
    <m/>
    <m/>
    <n v="10"/>
    <n v="10"/>
    <s v="No"/>
    <s v="Missing Resolved Date"/>
    <s v="Missing Resolution Time"/>
    <s v="OK"/>
    <s v="OK"/>
    <s v="OK"/>
    <m/>
  </r>
  <r>
    <s v="1443"/>
    <s v="TCK-1443"/>
    <m/>
    <m/>
    <s v="unknown"/>
    <m/>
    <x v="1"/>
    <x v="1"/>
    <s v="Mosul"/>
    <s v="Pharmacy"/>
    <s v="Alnoor Hospital"/>
    <x v="0"/>
    <s v="Reception"/>
    <x v="2"/>
    <s v="Complaint"/>
    <s v="Billing error"/>
    <s v="waiting too long"/>
    <x v="1"/>
    <s v="2025-06-25"/>
    <s v="YYYY-MM-DD"/>
    <x v="106"/>
    <s v="30 min"/>
    <n v="30"/>
    <s v="48"/>
    <n v="48"/>
    <s v="2025-04-24"/>
    <s v="YYYY-MM-DD"/>
    <d v="2025-04-24T00:00:00"/>
    <x v="3"/>
    <x v="0"/>
    <s v="Level 1"/>
    <x v="0"/>
    <s v="John"/>
    <s v="Solved"/>
    <n v="3"/>
    <x v="1"/>
    <m/>
    <s v="good service"/>
    <s v="Positive Feedback"/>
    <n v="10"/>
    <n v="10"/>
    <s v="No"/>
    <s v="Status Mismatch"/>
    <s v="Resolution Time Exists Before Closure"/>
    <s v="Solved Ticket Still Active"/>
    <s v="OK"/>
    <s v="OK"/>
    <s v="Yes"/>
  </r>
  <r>
    <s v="tk_1444"/>
    <s v="TCK-1444"/>
    <m/>
    <s v="V-2796"/>
    <n v="10"/>
    <n v="10"/>
    <x v="0"/>
    <x v="2"/>
    <s v="Zarqa"/>
    <s v="Pharmacy"/>
    <s v="Alnoor Hospital"/>
    <x v="0"/>
    <s v="ER"/>
    <x v="2"/>
    <s v="Inquiry"/>
    <s v="System down"/>
    <s v="need help"/>
    <x v="0"/>
    <s v="12/01/2025"/>
    <s v="DD/MM/YYYY"/>
    <x v="8"/>
    <s v="1h"/>
    <n v="60"/>
    <s v="5 hours"/>
    <n v="5"/>
    <m/>
    <m/>
    <m/>
    <x v="4"/>
    <x v="3"/>
    <n v="0"/>
    <x v="1"/>
    <s v="Sara"/>
    <s v="Referred"/>
    <n v="2"/>
    <x v="0"/>
    <s v="No"/>
    <m/>
    <m/>
    <s v="100 USD"/>
    <n v="100"/>
    <s v="Yes"/>
    <s v="Missing Resolved Date"/>
    <s v="OK"/>
    <s v="OK"/>
    <s v="Review"/>
    <s v="OK"/>
    <m/>
  </r>
  <r>
    <s v="tk_1445"/>
    <s v="TCK-1445"/>
    <s v="P-656"/>
    <m/>
    <s v="unknown"/>
    <m/>
    <x v="0"/>
    <x v="3"/>
    <s v="Giza"/>
    <s v="Pharmacy"/>
    <s v="Al Noor Hosp."/>
    <x v="0"/>
    <s v="ER"/>
    <x v="1"/>
    <s v="Medical"/>
    <s v="Missing record"/>
    <m/>
    <x v="3"/>
    <s v="02/04/2025"/>
    <s v="DD/MM/YYYY"/>
    <x v="154"/>
    <s v="2 hours"/>
    <n v="120"/>
    <s v="48"/>
    <n v="48"/>
    <s v="2025-03-04"/>
    <s v="YYYY-MM-DD"/>
    <d v="2025-03-04T00:00:00"/>
    <x v="2"/>
    <x v="1"/>
    <n v="0"/>
    <x v="1"/>
    <s v="Omar"/>
    <s v="Referred"/>
    <n v="4"/>
    <x v="2"/>
    <m/>
    <m/>
    <m/>
    <n v="50"/>
    <n v="50"/>
    <s v="No"/>
    <s v="Status Mismatch"/>
    <s v="Resolution Time Exists Before Closure"/>
    <s v="OK"/>
    <s v="OK"/>
    <s v="OK"/>
    <s v="Yes"/>
  </r>
  <r>
    <s v="tk_1446"/>
    <s v="TCK-1446"/>
    <s v="P-140"/>
    <s v="V-4316"/>
    <n v="39"/>
    <n v="39"/>
    <x v="0"/>
    <x v="3"/>
    <s v="Cairo"/>
    <s v="Hospital"/>
    <s v="Care Clinic"/>
    <x v="2"/>
    <s v="ER"/>
    <x v="4"/>
    <s v="Complaint"/>
    <s v="Billing error"/>
    <s v="الدكتور لم يحضر"/>
    <x v="5"/>
    <s v="05-15-25"/>
    <s v="MM-DD-YY"/>
    <x v="37"/>
    <s v="45"/>
    <n v="45"/>
    <s v="48"/>
    <n v="48"/>
    <m/>
    <m/>
    <m/>
    <x v="0"/>
    <x v="1"/>
    <n v="2"/>
    <x v="3"/>
    <s v="Lina"/>
    <s v="Dropped"/>
    <s v="bad"/>
    <x v="2"/>
    <s v="No"/>
    <s v="good service"/>
    <s v="Positive Feedback"/>
    <n v="20"/>
    <n v="20"/>
    <s v="No"/>
    <s v="OK"/>
    <s v="Resolution Time Exists Before Closure"/>
    <s v="Dropped Ticket Still Active"/>
    <s v="OK"/>
    <s v="OK"/>
    <m/>
  </r>
  <r>
    <s v="tk_1447"/>
    <s v="TCK-1447"/>
    <s v="P-748"/>
    <s v="V-3393"/>
    <n v="66"/>
    <n v="66"/>
    <x v="1"/>
    <x v="3"/>
    <s v="Giza"/>
    <s v="Pharmacy"/>
    <s v="Al Noor Hosp."/>
    <x v="0"/>
    <s v="Reception"/>
    <x v="0"/>
    <s v="Inquiry"/>
    <s v="Missing record"/>
    <s v="waiting too long"/>
    <x v="1"/>
    <s v="04-16-25"/>
    <s v="MM-DD-YY"/>
    <x v="91"/>
    <s v="45"/>
    <n v="45"/>
    <s v="5 hours"/>
    <n v="5"/>
    <s v="09/03/2025"/>
    <s v="DD/MM/YYYY"/>
    <d v="2025-03-09T00:00:00"/>
    <x v="0"/>
    <x v="3"/>
    <n v="0"/>
    <x v="1"/>
    <s v="Maya"/>
    <s v="Dropped"/>
    <n v="1"/>
    <x v="0"/>
    <s v="No"/>
    <s v="الدكتور لم يحضر"/>
    <s v="Doctor Unavailable"/>
    <n v="50"/>
    <n v="50"/>
    <s v="No"/>
    <s v="Status Mismatch"/>
    <s v="Resolution Time Exists Before Closure"/>
    <s v="Dropped Ticket Still Active"/>
    <s v="Review"/>
    <s v="OK"/>
    <s v="Yes"/>
  </r>
  <r>
    <s v="tk_1448"/>
    <s v="TCK-1448"/>
    <s v="P-992"/>
    <m/>
    <n v="64"/>
    <n v="64"/>
    <x v="0"/>
    <x v="3"/>
    <s v="Alexandria"/>
    <s v="Hospital"/>
    <s v="HealthPlus"/>
    <x v="1"/>
    <s v="ER"/>
    <x v="4"/>
    <s v="Complaint"/>
    <s v="Missing record"/>
    <s v="need help"/>
    <x v="0"/>
    <s v="02-07-25"/>
    <s v="MM-DD-YY"/>
    <x v="162"/>
    <s v="30 min"/>
    <n v="30"/>
    <s v="1 day"/>
    <n v="24"/>
    <m/>
    <m/>
    <m/>
    <x v="3"/>
    <x v="0"/>
    <n v="2"/>
    <x v="3"/>
    <m/>
    <s v="Duplicate"/>
    <n v="3"/>
    <x v="1"/>
    <s v="No"/>
    <s v="الخدمة سيئة"/>
    <s v="Negative Feedback"/>
    <s v="100 USD"/>
    <n v="100"/>
    <s v="No"/>
    <s v="OK"/>
    <s v="Resolution Time Exists Before Closure"/>
    <s v="Duplicate Ticket Still Active"/>
    <s v="OK"/>
    <s v="Review"/>
    <m/>
  </r>
  <r>
    <s v="tk_1449"/>
    <s v="TCK-1449"/>
    <m/>
    <s v="V-9728"/>
    <s v="~30"/>
    <n v="30"/>
    <x v="1"/>
    <x v="3"/>
    <s v="Alexandria"/>
    <s v="Mobile Unit"/>
    <s v="Care Clinic"/>
    <x v="2"/>
    <s v="Reception"/>
    <x v="4"/>
    <s v="Inquiry"/>
    <s v="Prescription issue"/>
    <m/>
    <x v="3"/>
    <s v="2025-03-24"/>
    <s v="YYYY-MM-DD"/>
    <x v="17"/>
    <s v="1h"/>
    <n v="60"/>
    <s v="1 day"/>
    <n v="24"/>
    <m/>
    <m/>
    <m/>
    <x v="1"/>
    <x v="3"/>
    <n v="2"/>
    <x v="3"/>
    <s v="Hassan"/>
    <s v="Dropped"/>
    <s v="good"/>
    <x v="2"/>
    <s v="No"/>
    <s v="good service"/>
    <s v="Positive Feedback"/>
    <s v="100 USD"/>
    <n v="100"/>
    <s v="Yes"/>
    <s v="Missing Resolved Date"/>
    <s v="OK"/>
    <s v="OK"/>
    <s v="OK"/>
    <s v="OK"/>
    <m/>
  </r>
  <r>
    <s v="1450"/>
    <s v="TCK-1450"/>
    <s v="P-695"/>
    <m/>
    <n v="82"/>
    <n v="82"/>
    <x v="0"/>
    <x v="1"/>
    <s v="Baghdad"/>
    <s v="Mobile Unit"/>
    <s v="Alnoor Hospital"/>
    <x v="0"/>
    <s v="Lab"/>
    <x v="3"/>
    <s v="Inquiry"/>
    <s v="System down"/>
    <s v="مشكلة في الفاتورة"/>
    <x v="6"/>
    <s v="05-04-25"/>
    <s v="MM-DD-YY"/>
    <x v="95"/>
    <s v="45"/>
    <n v="45"/>
    <s v="48"/>
    <n v="48"/>
    <m/>
    <m/>
    <m/>
    <x v="4"/>
    <x v="0"/>
    <s v="Level 1"/>
    <x v="0"/>
    <s v="Sara"/>
    <s v="Duplicate"/>
    <n v="1"/>
    <x v="0"/>
    <s v="No"/>
    <s v="bad experience"/>
    <m/>
    <s v="100 USD"/>
    <n v="100"/>
    <s v="No"/>
    <s v="Missing Resolved Date"/>
    <s v="OK"/>
    <s v="OK"/>
    <s v="OK"/>
    <s v="OK"/>
    <m/>
  </r>
  <r>
    <s v="tk_1451"/>
    <s v="TCK-1451"/>
    <m/>
    <m/>
    <s v="unknown"/>
    <m/>
    <x v="1"/>
    <x v="0"/>
    <s v="Beirut"/>
    <s v="Pharmacy"/>
    <s v="HealthPlus"/>
    <x v="1"/>
    <s v="Reception"/>
    <x v="1"/>
    <s v="Admin"/>
    <s v="System down"/>
    <s v="billing not clear"/>
    <x v="6"/>
    <s v="10/04/2025"/>
    <s v="DD/MM/YYYY"/>
    <x v="44"/>
    <s v="30 min"/>
    <n v="30"/>
    <s v="5 hours"/>
    <n v="5"/>
    <m/>
    <m/>
    <m/>
    <x v="0"/>
    <x v="2"/>
    <n v="0"/>
    <x v="1"/>
    <s v="Sara"/>
    <s v="Duplicate"/>
    <n v="1"/>
    <x v="0"/>
    <m/>
    <s v="الخدمة سيئة"/>
    <s v="Negative Feedback"/>
    <s v="100 USD"/>
    <n v="100"/>
    <s v="No"/>
    <s v="OK"/>
    <s v="Resolution Time Exists Before Closure"/>
    <s v="Duplicate Ticket Still Active"/>
    <s v="OK"/>
    <s v="OK"/>
    <m/>
  </r>
  <r>
    <s v="TCK-1452"/>
    <s v="TCK-1452"/>
    <m/>
    <m/>
    <n v="56"/>
    <n v="56"/>
    <x v="0"/>
    <x v="2"/>
    <s v="Amman"/>
    <s v="Clinic"/>
    <s v="Care Clinic"/>
    <x v="2"/>
    <s v="Reception"/>
    <x v="3"/>
    <s v="Inquiry"/>
    <s v="Long wait time"/>
    <s v="need help"/>
    <x v="0"/>
    <s v="01-06-25"/>
    <s v="MM-DD-YY"/>
    <x v="134"/>
    <s v="45"/>
    <n v="45"/>
    <s v="5 hours"/>
    <n v="5"/>
    <s v="13/02/2025"/>
    <s v="DD/MM/YYYY"/>
    <d v="2025-02-13T00:00:00"/>
    <x v="1"/>
    <x v="2"/>
    <n v="1"/>
    <x v="0"/>
    <s v="Sara"/>
    <s v="Duplicate"/>
    <s v="bad"/>
    <x v="2"/>
    <s v="No"/>
    <s v="good service"/>
    <s v="Positive Feedback"/>
    <n v="10"/>
    <n v="10"/>
    <s v="Yes"/>
    <s v="OK"/>
    <s v="OK"/>
    <s v="OK"/>
    <s v="OK"/>
    <s v="OK"/>
    <s v="No"/>
  </r>
  <r>
    <s v="TCK-1453"/>
    <s v="TCK-1453"/>
    <m/>
    <s v="V-2759"/>
    <s v="~30"/>
    <n v="30"/>
    <x v="1"/>
    <x v="2"/>
    <s v="Zarqa"/>
    <s v="Pharmacy"/>
    <s v="HealthPlus"/>
    <x v="1"/>
    <s v="Lab"/>
    <x v="0"/>
    <s v="Inquiry"/>
    <s v="Billing error"/>
    <s v="need help"/>
    <x v="0"/>
    <s v="21/01/2025"/>
    <s v="DD/MM/YYYY"/>
    <x v="36"/>
    <s v="2 hours"/>
    <n v="120"/>
    <s v="-1"/>
    <m/>
    <m/>
    <m/>
    <m/>
    <x v="0"/>
    <x v="3"/>
    <n v="0"/>
    <x v="1"/>
    <m/>
    <s v="Duplicate"/>
    <n v="2"/>
    <x v="0"/>
    <s v="No"/>
    <s v="bad experience"/>
    <m/>
    <s v="~30"/>
    <n v="30"/>
    <s v="No"/>
    <s v="OK"/>
    <s v="OK"/>
    <s v="Duplicate Ticket Still Active"/>
    <s v="Review"/>
    <s v="OK"/>
    <m/>
  </r>
  <r>
    <s v="tk_1454"/>
    <s v="TCK-1454"/>
    <m/>
    <s v="V-3367"/>
    <s v="~30"/>
    <n v="30"/>
    <x v="0"/>
    <x v="1"/>
    <s v="Baghdad"/>
    <s v="Clinic"/>
    <s v="HealthPlus"/>
    <x v="1"/>
    <s v="Pharmacy"/>
    <x v="0"/>
    <s v="Medical"/>
    <s v="Prescription issue"/>
    <s v="الخدمة سيئة"/>
    <x v="2"/>
    <s v="14/04/2025"/>
    <s v="DD/MM/YYYY"/>
    <x v="47"/>
    <s v="1h"/>
    <n v="60"/>
    <s v="1 day"/>
    <n v="24"/>
    <m/>
    <m/>
    <m/>
    <x v="2"/>
    <x v="1"/>
    <n v="0"/>
    <x v="1"/>
    <s v="Fatima"/>
    <s v="Solved"/>
    <n v="4"/>
    <x v="2"/>
    <m/>
    <s v="الخدمة سيئة"/>
    <s v="Negative Feedback"/>
    <n v="50"/>
    <n v="50"/>
    <s v="No"/>
    <s v="OK"/>
    <s v="Resolution Time Exists Before Closure"/>
    <s v="Solved Ticket Still Active"/>
    <s v="OK"/>
    <s v="OK"/>
    <m/>
  </r>
  <r>
    <s v="TCK-1455"/>
    <s v="TCK-1455"/>
    <m/>
    <s v="V-6705"/>
    <s v="unknown"/>
    <m/>
    <x v="1"/>
    <x v="3"/>
    <s v="Cairo"/>
    <s v="Pharmacy"/>
    <s v="Alnoor Hospital"/>
    <x v="0"/>
    <s v="Pharmacy"/>
    <x v="0"/>
    <s v="Technical"/>
    <s v="Missing record"/>
    <m/>
    <x v="3"/>
    <s v="05-13-25"/>
    <s v="MM-DD-YY"/>
    <x v="163"/>
    <s v="1h"/>
    <n v="60"/>
    <s v="2h"/>
    <n v="2"/>
    <s v="08/04/2025"/>
    <s v="DD/MM/YYYY"/>
    <d v="2025-04-08T00:00:00"/>
    <x v="0"/>
    <x v="1"/>
    <n v="0"/>
    <x v="1"/>
    <s v="Omar"/>
    <s v="Solved"/>
    <n v="5"/>
    <x v="2"/>
    <m/>
    <s v="الخدمة سيئة"/>
    <s v="Negative Feedback"/>
    <n v="10"/>
    <n v="10"/>
    <s v="No"/>
    <s v="Status Mismatch"/>
    <s v="Resolution Time Exists Before Closure"/>
    <s v="Solved Ticket Still Active"/>
    <s v="OK"/>
    <s v="OK"/>
    <s v="Yes"/>
  </r>
  <r>
    <s v="1456"/>
    <s v="TCK-1456"/>
    <s v="P-385"/>
    <m/>
    <n v="40"/>
    <n v="40"/>
    <x v="0"/>
    <x v="0"/>
    <s v="Tripoli"/>
    <s v="Hospital"/>
    <s v="Alnoor Hospital"/>
    <x v="0"/>
    <s v="ER"/>
    <x v="4"/>
    <s v="Complaint"/>
    <s v="Wrong appointment"/>
    <s v="need help"/>
    <x v="0"/>
    <s v="06-17-25"/>
    <s v="MM-DD-YY"/>
    <x v="155"/>
    <s v="1h"/>
    <n v="60"/>
    <s v="1 day"/>
    <n v="24"/>
    <m/>
    <m/>
    <m/>
    <x v="4"/>
    <x v="1"/>
    <n v="0"/>
    <x v="1"/>
    <s v="Lina"/>
    <s v="Solved"/>
    <n v="1"/>
    <x v="0"/>
    <s v="Yes"/>
    <s v="bad experience"/>
    <m/>
    <n v="50"/>
    <n v="50"/>
    <s v="Yes"/>
    <s v="Missing Resolved Date"/>
    <s v="OK"/>
    <s v="OK"/>
    <s v="OK"/>
    <s v="OK"/>
    <m/>
  </r>
  <r>
    <s v="TCK-1457"/>
    <s v="TCK-1457"/>
    <s v="P-905"/>
    <s v="V-6332"/>
    <s v="~30"/>
    <n v="30"/>
    <x v="1"/>
    <x v="0"/>
    <s v="Saida"/>
    <s v="Hospital"/>
    <s v="HealthPlus"/>
    <x v="1"/>
    <s v="Pharmacy"/>
    <x v="0"/>
    <s v="Complaint"/>
    <s v="System down"/>
    <s v="need help"/>
    <x v="0"/>
    <s v="2025-02-09"/>
    <s v="YYYY-MM-DD"/>
    <x v="30"/>
    <s v="1h"/>
    <n v="60"/>
    <s v="48"/>
    <n v="48"/>
    <m/>
    <m/>
    <m/>
    <x v="3"/>
    <x v="1"/>
    <n v="3"/>
    <x v="2"/>
    <s v="Omar"/>
    <s v="Solved"/>
    <s v="good"/>
    <x v="2"/>
    <s v="No"/>
    <s v="bad experience"/>
    <m/>
    <n v="20"/>
    <n v="20"/>
    <s v="Yes"/>
    <s v="OK"/>
    <s v="Resolution Time Exists Before Closure"/>
    <s v="Solved Ticket Still Active"/>
    <s v="OK"/>
    <s v="OK"/>
    <m/>
  </r>
  <r>
    <s v="tk_1458"/>
    <s v="TCK-1458"/>
    <m/>
    <m/>
    <s v="unknown"/>
    <m/>
    <x v="0"/>
    <x v="0"/>
    <s v="Saida"/>
    <s v="Mobile Unit"/>
    <s v="HealthPlus"/>
    <x v="1"/>
    <s v="Billing"/>
    <x v="4"/>
    <s v="Admin"/>
    <s v="Long wait time"/>
    <s v="waiting too long"/>
    <x v="1"/>
    <s v="09/05/2025"/>
    <s v="DD/MM/YYYY"/>
    <x v="107"/>
    <s v="1h"/>
    <n v="60"/>
    <s v="2h"/>
    <n v="2"/>
    <m/>
    <m/>
    <m/>
    <x v="0"/>
    <x v="0"/>
    <n v="0"/>
    <x v="1"/>
    <s v="John"/>
    <s v="Dropped"/>
    <n v="4"/>
    <x v="2"/>
    <s v="Yes"/>
    <s v="مشكلة في الفاتورة"/>
    <s v="Billing Issue"/>
    <n v="50"/>
    <n v="50"/>
    <s v="Yes"/>
    <s v="OK"/>
    <s v="Resolution Time Exists Before Closure"/>
    <s v="Dropped Ticket Still Active"/>
    <s v="Review"/>
    <s v="OK"/>
    <m/>
  </r>
  <r>
    <s v="tk_1459"/>
    <s v="TCK-1459"/>
    <s v="P-868"/>
    <s v="V-8371"/>
    <s v="unknown"/>
    <m/>
    <x v="0"/>
    <x v="1"/>
    <s v="Basra"/>
    <s v="Clinic"/>
    <s v="Alnoor Hospital"/>
    <x v="0"/>
    <s v="ER"/>
    <x v="0"/>
    <s v="Admin"/>
    <s v="Prescription issue"/>
    <s v="waiting too long"/>
    <x v="1"/>
    <s v="05/05/2025"/>
    <s v="DD/MM/YYYY"/>
    <x v="65"/>
    <s v="2 hours"/>
    <n v="120"/>
    <s v="-1"/>
    <m/>
    <m/>
    <m/>
    <m/>
    <x v="4"/>
    <x v="3"/>
    <n v="0"/>
    <x v="1"/>
    <s v="Lina"/>
    <s v="Referred"/>
    <s v="good"/>
    <x v="2"/>
    <s v="Yes"/>
    <s v="الدكتور لم يحضر"/>
    <s v="Doctor Unavailable"/>
    <n v="50"/>
    <n v="50"/>
    <s v="No"/>
    <s v="Missing Resolved Date"/>
    <s v="Missing Resolution Time"/>
    <s v="OK"/>
    <s v="Review"/>
    <s v="OK"/>
    <m/>
  </r>
  <r>
    <s v="tk_1460"/>
    <s v="TCK-1460"/>
    <m/>
    <m/>
    <s v="unknown"/>
    <m/>
    <x v="1"/>
    <x v="0"/>
    <s v="Tripoli"/>
    <s v="Mobile Unit"/>
    <s v="Care Clinic"/>
    <x v="2"/>
    <s v="Pharmacy"/>
    <x v="3"/>
    <s v="Technical"/>
    <s v="Long wait time"/>
    <m/>
    <x v="3"/>
    <s v="2025-01-03"/>
    <s v="YYYY-MM-DD"/>
    <x v="83"/>
    <s v="1h"/>
    <n v="60"/>
    <s v="48"/>
    <n v="48"/>
    <s v="2025-03-11"/>
    <s v="YYYY-MM-DD"/>
    <d v="2025-03-11T00:00:00"/>
    <x v="1"/>
    <x v="1"/>
    <s v="Level 1"/>
    <x v="0"/>
    <s v="Maya"/>
    <s v="Solved"/>
    <n v="4"/>
    <x v="2"/>
    <s v="No"/>
    <s v="good service"/>
    <s v="Positive Feedback"/>
    <n v="50"/>
    <n v="50"/>
    <s v="No"/>
    <s v="OK"/>
    <s v="OK"/>
    <s v="OK"/>
    <s v="OK"/>
    <s v="OK"/>
    <s v="No"/>
  </r>
  <r>
    <s v="tk_1461"/>
    <s v="TCK-1461"/>
    <s v="P-699"/>
    <m/>
    <s v="~30"/>
    <n v="30"/>
    <x v="1"/>
    <x v="1"/>
    <s v="Mosul"/>
    <s v="Hospital"/>
    <s v="Alnoor Hospital"/>
    <x v="0"/>
    <s v="Lab"/>
    <x v="3"/>
    <s v="Admin"/>
    <s v="Missing record"/>
    <s v="billing not clear"/>
    <x v="6"/>
    <s v="12/06/2025"/>
    <s v="DD/MM/YYYY"/>
    <x v="164"/>
    <s v="1h"/>
    <n v="60"/>
    <s v="5 hours"/>
    <n v="5"/>
    <m/>
    <m/>
    <m/>
    <x v="0"/>
    <x v="3"/>
    <n v="1"/>
    <x v="0"/>
    <s v="Ali"/>
    <s v="Solved"/>
    <n v="3"/>
    <x v="1"/>
    <s v="Yes"/>
    <s v="good service"/>
    <s v="Positive Feedback"/>
    <n v="20"/>
    <n v="20"/>
    <s v="Yes"/>
    <s v="OK"/>
    <s v="Resolution Time Exists Before Closure"/>
    <s v="Solved Ticket Still Active"/>
    <s v="OK"/>
    <s v="OK"/>
    <m/>
  </r>
  <r>
    <s v="tk_1462"/>
    <s v="TCK-1462"/>
    <m/>
    <s v="V-4450"/>
    <n v="9"/>
    <n v="9"/>
    <x v="1"/>
    <x v="3"/>
    <s v="Alexandria"/>
    <s v="Mobile Unit"/>
    <s v="HealthPlus"/>
    <x v="1"/>
    <s v="ER"/>
    <x v="0"/>
    <s v="Admin"/>
    <s v="Long wait time"/>
    <m/>
    <x v="3"/>
    <s v="22/06/2025"/>
    <s v="DD/MM/YYYY"/>
    <x v="108"/>
    <s v="30 min"/>
    <n v="30"/>
    <s v="2h"/>
    <n v="2"/>
    <m/>
    <m/>
    <m/>
    <x v="1"/>
    <x v="0"/>
    <n v="3"/>
    <x v="2"/>
    <s v="Hassan"/>
    <s v="Duplicate"/>
    <s v="good"/>
    <x v="2"/>
    <s v="Yes"/>
    <s v="الدكتور لم يحضر"/>
    <s v="Doctor Unavailable"/>
    <s v="100 USD"/>
    <n v="100"/>
    <s v="Yes"/>
    <s v="Missing Resolved Date"/>
    <s v="OK"/>
    <s v="OK"/>
    <s v="OK"/>
    <s v="OK"/>
    <m/>
  </r>
  <r>
    <s v="1463"/>
    <s v="TCK-1463"/>
    <m/>
    <m/>
    <s v="~30"/>
    <n v="30"/>
    <x v="0"/>
    <x v="1"/>
    <s v="Mosul"/>
    <s v="Hospital"/>
    <s v="Care Clinic"/>
    <x v="2"/>
    <s v="Billing"/>
    <x v="1"/>
    <s v="Inquiry"/>
    <s v="Wrong appointment"/>
    <s v="need help"/>
    <x v="0"/>
    <s v="2025-02-27"/>
    <s v="YYYY-MM-DD"/>
    <x v="46"/>
    <s v="1h"/>
    <n v="60"/>
    <s v="-1"/>
    <m/>
    <m/>
    <m/>
    <m/>
    <x v="3"/>
    <x v="3"/>
    <n v="3"/>
    <x v="2"/>
    <s v="Maya"/>
    <s v="Duplicate"/>
    <n v="1"/>
    <x v="0"/>
    <s v="No"/>
    <s v="تأخير في الخدمة"/>
    <s v="Service Delay"/>
    <n v="20"/>
    <n v="20"/>
    <s v="No"/>
    <s v="OK"/>
    <s v="OK"/>
    <s v="Duplicate Ticket Still Active"/>
    <s v="OK"/>
    <s v="OK"/>
    <m/>
  </r>
  <r>
    <s v="TCK-1464"/>
    <s v="TCK-1464"/>
    <m/>
    <m/>
    <n v="48"/>
    <n v="48"/>
    <x v="1"/>
    <x v="0"/>
    <s v="Tripoli"/>
    <s v="Clinic"/>
    <s v="HealthPlus"/>
    <x v="1"/>
    <s v="Lab"/>
    <x v="2"/>
    <s v="Technical"/>
    <s v="Long wait time"/>
    <m/>
    <x v="3"/>
    <s v="14/04/2025"/>
    <s v="DD/MM/YYYY"/>
    <x v="47"/>
    <s v="1h"/>
    <n v="60"/>
    <s v="1 day"/>
    <n v="24"/>
    <s v="03-04-25"/>
    <s v="MM-DD-YY"/>
    <d v="2025-03-04T00:00:00"/>
    <x v="0"/>
    <x v="1"/>
    <s v="Level 1"/>
    <x v="0"/>
    <s v="Maya"/>
    <s v="Dropped"/>
    <s v="bad"/>
    <x v="2"/>
    <s v="Yes"/>
    <s v="الخدمة سيئة"/>
    <s v="Negative Feedback"/>
    <n v="10"/>
    <n v="10"/>
    <s v="Yes"/>
    <s v="Status Mismatch"/>
    <s v="Resolution Time Exists Before Closure"/>
    <s v="Dropped Ticket Still Active"/>
    <s v="OK"/>
    <s v="OK"/>
    <s v="Yes"/>
  </r>
  <r>
    <s v="TCK-1465"/>
    <s v="TCK-1465"/>
    <s v="P-912"/>
    <s v="V-1841"/>
    <n v="61"/>
    <n v="61"/>
    <x v="1"/>
    <x v="0"/>
    <s v="Beirut"/>
    <s v="Clinic"/>
    <s v="Care Clinic"/>
    <x v="2"/>
    <s v="Billing"/>
    <x v="3"/>
    <s v="Technical"/>
    <s v="Billing error"/>
    <s v="الدكتور لم يحضر"/>
    <x v="5"/>
    <s v="2025-01-11"/>
    <s v="YYYY-MM-DD"/>
    <x v="103"/>
    <s v="45"/>
    <n v="45"/>
    <s v="1 day"/>
    <n v="24"/>
    <s v="2025-01-26"/>
    <s v="YYYY-MM-DD"/>
    <d v="2025-01-26T00:00:00"/>
    <x v="2"/>
    <x v="2"/>
    <n v="1"/>
    <x v="0"/>
    <s v="Omar"/>
    <s v="Dropped"/>
    <s v="bad"/>
    <x v="2"/>
    <s v="No"/>
    <s v="الخدمة سيئة"/>
    <s v="Negative Feedback"/>
    <n v="10"/>
    <n v="10"/>
    <s v="No"/>
    <s v="Status Mismatch"/>
    <s v="Resolution Time Exists Before Closure"/>
    <s v="Dropped Ticket Still Active"/>
    <s v="OK"/>
    <s v="OK"/>
    <s v="No"/>
  </r>
  <r>
    <s v="TCK-1466"/>
    <s v="TCK-1466"/>
    <m/>
    <s v="V-3578"/>
    <s v="~30"/>
    <n v="30"/>
    <x v="0"/>
    <x v="1"/>
    <s v="Mosul"/>
    <s v="Mobile Unit"/>
    <s v="Al Noor Hosp."/>
    <x v="0"/>
    <s v="Lab"/>
    <x v="3"/>
    <s v="Inquiry"/>
    <s v="Missing record"/>
    <s v="تأخير في الخدمة"/>
    <x v="4"/>
    <s v="02/05/2025"/>
    <s v="DD/MM/YYYY"/>
    <x v="12"/>
    <s v="45"/>
    <n v="45"/>
    <s v="48"/>
    <n v="48"/>
    <m/>
    <m/>
    <m/>
    <x v="3"/>
    <x v="1"/>
    <n v="2"/>
    <x v="3"/>
    <s v="Maya"/>
    <s v="Referred"/>
    <n v="2"/>
    <x v="0"/>
    <s v="No"/>
    <s v="bad experience"/>
    <m/>
    <n v="20"/>
    <n v="20"/>
    <s v="Yes"/>
    <s v="OK"/>
    <s v="Resolution Time Exists Before Closure"/>
    <s v="OK"/>
    <s v="OK"/>
    <s v="OK"/>
    <m/>
  </r>
  <r>
    <s v="TCK-1467"/>
    <s v="TCK-1467"/>
    <s v="P-559"/>
    <s v="V-3446"/>
    <s v="unknown"/>
    <m/>
    <x v="1"/>
    <x v="0"/>
    <s v="Beirut"/>
    <s v="Clinic"/>
    <s v="HealthPlus"/>
    <x v="1"/>
    <s v="Lab"/>
    <x v="2"/>
    <s v="Complaint"/>
    <s v="Missing record"/>
    <s v="تأخير في الخدمة"/>
    <x v="4"/>
    <s v="06-21-25"/>
    <s v="MM-DD-YY"/>
    <x v="109"/>
    <s v="45"/>
    <n v="45"/>
    <s v="5 hours"/>
    <n v="5"/>
    <s v="05-02-25"/>
    <s v="MM-DD-YY"/>
    <d v="2025-05-02T00:00:00"/>
    <x v="0"/>
    <x v="1"/>
    <n v="3"/>
    <x v="2"/>
    <s v="Lina"/>
    <s v="Duplicate"/>
    <n v="1"/>
    <x v="0"/>
    <s v="Yes"/>
    <s v="bad experience"/>
    <m/>
    <n v="10"/>
    <n v="10"/>
    <s v="No"/>
    <s v="Status Mismatch"/>
    <s v="Resolution Time Exists Before Closure"/>
    <s v="Duplicate Ticket Still Active"/>
    <s v="OK"/>
    <s v="OK"/>
    <s v="Yes"/>
  </r>
  <r>
    <s v="1468"/>
    <s v="TCK-1468"/>
    <m/>
    <m/>
    <s v="~30"/>
    <n v="30"/>
    <x v="0"/>
    <x v="3"/>
    <s v="Cairo"/>
    <s v="Hospital"/>
    <s v="Alnoor Hospital"/>
    <x v="0"/>
    <s v="Billing"/>
    <x v="2"/>
    <s v="Complaint"/>
    <s v="System down"/>
    <m/>
    <x v="3"/>
    <s v="2025-03-27"/>
    <s v="YYYY-MM-DD"/>
    <x v="22"/>
    <s v="30 min"/>
    <n v="30"/>
    <s v="5 hours"/>
    <n v="5"/>
    <m/>
    <m/>
    <m/>
    <x v="0"/>
    <x v="1"/>
    <n v="1"/>
    <x v="0"/>
    <s v="John"/>
    <s v="Solved"/>
    <s v="bad"/>
    <x v="2"/>
    <s v="Yes"/>
    <m/>
    <m/>
    <n v="50"/>
    <n v="50"/>
    <s v="No"/>
    <s v="OK"/>
    <s v="Resolution Time Exists Before Closure"/>
    <s v="Solved Ticket Still Active"/>
    <s v="OK"/>
    <s v="OK"/>
    <m/>
  </r>
  <r>
    <s v="TCK-1469"/>
    <s v="TCK-1469"/>
    <m/>
    <m/>
    <s v="unknown"/>
    <m/>
    <x v="0"/>
    <x v="1"/>
    <s v="Basra"/>
    <s v="Clinic"/>
    <s v="HealthPlus"/>
    <x v="1"/>
    <s v="ER"/>
    <x v="2"/>
    <s v="Technical"/>
    <s v="Wrong appointment"/>
    <s v="waiting too long"/>
    <x v="1"/>
    <s v="03-16-25"/>
    <s v="MM-DD-YY"/>
    <x v="90"/>
    <s v="2 hours"/>
    <n v="120"/>
    <s v="2h"/>
    <n v="2"/>
    <s v="14/03/2025"/>
    <s v="DD/MM/YYYY"/>
    <d v="2025-03-14T00:00:00"/>
    <x v="3"/>
    <x v="2"/>
    <n v="3"/>
    <x v="2"/>
    <s v="John"/>
    <s v="Dropped"/>
    <n v="5"/>
    <x v="2"/>
    <m/>
    <s v="bad experience"/>
    <m/>
    <n v="20"/>
    <n v="20"/>
    <s v="No"/>
    <s v="Status Mismatch"/>
    <s v="Resolution Time Exists Before Closure"/>
    <s v="Dropped Ticket Still Active"/>
    <s v="Review"/>
    <s v="OK"/>
    <s v="Yes"/>
  </r>
  <r>
    <s v="tk_1470"/>
    <s v="TCK-1470"/>
    <m/>
    <m/>
    <s v="~30"/>
    <n v="30"/>
    <x v="0"/>
    <x v="2"/>
    <s v="Zarqa"/>
    <s v="Hospital"/>
    <s v="Alnoor Hospital"/>
    <x v="0"/>
    <s v="Lab"/>
    <x v="0"/>
    <s v="Admin"/>
    <s v="Billing error"/>
    <s v="billing not clear"/>
    <x v="6"/>
    <s v="2025-04-21"/>
    <s v="YYYY-MM-DD"/>
    <x v="141"/>
    <s v="30 min"/>
    <n v="30"/>
    <s v="1 day"/>
    <n v="24"/>
    <m/>
    <m/>
    <m/>
    <x v="2"/>
    <x v="0"/>
    <s v="Level 1"/>
    <x v="0"/>
    <s v="Ali"/>
    <s v="Dropped"/>
    <n v="5"/>
    <x v="2"/>
    <s v="No"/>
    <s v="bad experience"/>
    <m/>
    <s v="100 USD"/>
    <n v="100"/>
    <s v="No"/>
    <s v="OK"/>
    <s v="Resolution Time Exists Before Closure"/>
    <s v="Dropped Ticket Still Active"/>
    <s v="OK"/>
    <s v="OK"/>
    <m/>
  </r>
  <r>
    <s v="tk_1471"/>
    <s v="TCK-1471"/>
    <s v="P-771"/>
    <m/>
    <s v="unknown"/>
    <m/>
    <x v="0"/>
    <x v="0"/>
    <s v="Bekaa"/>
    <s v="Pharmacy"/>
    <s v="Al Noor Hosp."/>
    <x v="0"/>
    <s v="ER"/>
    <x v="0"/>
    <s v="Medical"/>
    <s v="Long wait time"/>
    <s v="الخدمة سيئة"/>
    <x v="2"/>
    <s v="18/06/2025"/>
    <s v="DD/MM/YYYY"/>
    <x v="120"/>
    <s v="45"/>
    <n v="45"/>
    <s v="-1"/>
    <m/>
    <s v="11/02/2025"/>
    <s v="DD/MM/YYYY"/>
    <d v="2025-02-11T00:00:00"/>
    <x v="1"/>
    <x v="1"/>
    <n v="2"/>
    <x v="3"/>
    <s v="Sara"/>
    <s v="Duplicate"/>
    <n v="3"/>
    <x v="1"/>
    <m/>
    <s v="bad experience"/>
    <m/>
    <s v="100 USD"/>
    <n v="100"/>
    <s v="Yes"/>
    <s v="OK"/>
    <s v="Missing Resolution Time"/>
    <s v="OK"/>
    <s v="OK"/>
    <s v="OK"/>
    <s v="Yes"/>
  </r>
  <r>
    <s v="1472"/>
    <s v="TCK-1472"/>
    <s v="P-283"/>
    <m/>
    <s v="~30"/>
    <n v="30"/>
    <x v="0"/>
    <x v="0"/>
    <s v="Bekaa"/>
    <s v="Pharmacy"/>
    <s v="Al Noor Hosp."/>
    <x v="0"/>
    <s v="Lab"/>
    <x v="4"/>
    <s v="Medical"/>
    <s v="Billing error"/>
    <s v="waiting too long"/>
    <x v="1"/>
    <s v="2025-04-02"/>
    <s v="YYYY-MM-DD"/>
    <x v="154"/>
    <s v="45"/>
    <n v="45"/>
    <s v="5 hours"/>
    <n v="5"/>
    <m/>
    <m/>
    <m/>
    <x v="1"/>
    <x v="2"/>
    <s v="Level 1"/>
    <x v="0"/>
    <s v="Sara"/>
    <s v="Solved"/>
    <n v="2"/>
    <x v="0"/>
    <s v="No"/>
    <s v="good service"/>
    <s v="Positive Feedback"/>
    <n v="50"/>
    <n v="50"/>
    <s v="Yes"/>
    <s v="Missing Resolved Date"/>
    <s v="OK"/>
    <s v="OK"/>
    <s v="OK"/>
    <s v="OK"/>
    <m/>
  </r>
  <r>
    <s v="1473"/>
    <s v="TCK-1473"/>
    <m/>
    <s v="V-4479"/>
    <s v="~30"/>
    <n v="30"/>
    <x v="0"/>
    <x v="2"/>
    <s v="Zarqa"/>
    <s v="Hospital"/>
    <s v="Alnoor Hospital"/>
    <x v="0"/>
    <s v="Lab"/>
    <x v="4"/>
    <s v="Admin"/>
    <s v="System down"/>
    <s v="waiting too long"/>
    <x v="1"/>
    <s v="03-24-25"/>
    <s v="MM-DD-YY"/>
    <x v="17"/>
    <s v="45"/>
    <n v="45"/>
    <s v="5 hours"/>
    <n v="5"/>
    <m/>
    <m/>
    <m/>
    <x v="4"/>
    <x v="2"/>
    <s v="Level 1"/>
    <x v="0"/>
    <s v="Maya"/>
    <s v="Solved"/>
    <s v="good"/>
    <x v="2"/>
    <s v="Yes"/>
    <s v="مشكلة في الفاتورة"/>
    <s v="Billing Issue"/>
    <n v="50"/>
    <n v="50"/>
    <s v="No"/>
    <s v="Missing Resolved Date"/>
    <s v="OK"/>
    <s v="OK"/>
    <s v="OK"/>
    <s v="OK"/>
    <m/>
  </r>
  <r>
    <s v="tk_1474"/>
    <s v="TCK-1474"/>
    <s v="P-633"/>
    <m/>
    <s v="~30"/>
    <n v="30"/>
    <x v="0"/>
    <x v="0"/>
    <s v="Tripoli"/>
    <s v="Mobile Unit"/>
    <s v="Al Noor Hosp."/>
    <x v="0"/>
    <s v="Reception"/>
    <x v="1"/>
    <s v="Medical"/>
    <s v="Long wait time"/>
    <s v="waiting too long"/>
    <x v="1"/>
    <s v="03-21-25"/>
    <s v="MM-DD-YY"/>
    <x v="118"/>
    <s v="2 hours"/>
    <n v="120"/>
    <s v="1 day"/>
    <n v="24"/>
    <s v="2025-01-10"/>
    <s v="YYYY-MM-DD"/>
    <d v="2025-01-10T00:00:00"/>
    <x v="0"/>
    <x v="1"/>
    <n v="2"/>
    <x v="3"/>
    <s v="John"/>
    <s v="Referred"/>
    <n v="3"/>
    <x v="1"/>
    <s v="Yes"/>
    <s v="good service"/>
    <s v="Positive Feedback"/>
    <s v="~30"/>
    <n v="30"/>
    <s v="Yes"/>
    <s v="Status Mismatch"/>
    <s v="Resolution Time Exists Before Closure"/>
    <s v="OK"/>
    <s v="OK"/>
    <s v="OK"/>
    <s v="Yes"/>
  </r>
  <r>
    <s v="TCK-1475"/>
    <s v="TCK-1475"/>
    <m/>
    <s v="V-6369"/>
    <n v="12"/>
    <n v="12"/>
    <x v="0"/>
    <x v="1"/>
    <s v="Baghdad"/>
    <s v="Hospital"/>
    <s v="Care Clinic"/>
    <x v="2"/>
    <s v="ER"/>
    <x v="1"/>
    <s v="Medical"/>
    <s v="Prescription issue"/>
    <s v="billing not clear"/>
    <x v="6"/>
    <s v="2025-03-23"/>
    <s v="YYYY-MM-DD"/>
    <x v="39"/>
    <s v="1h"/>
    <n v="60"/>
    <s v="48"/>
    <n v="48"/>
    <s v="02-24-25"/>
    <s v="MM-DD-YY"/>
    <d v="2025-02-24T00:00:00"/>
    <x v="4"/>
    <x v="2"/>
    <n v="2"/>
    <x v="3"/>
    <s v="Hassan"/>
    <s v="Solved"/>
    <s v="bad"/>
    <x v="2"/>
    <m/>
    <s v="مشكلة في الفاتورة"/>
    <s v="Billing Issue"/>
    <s v="100 USD"/>
    <n v="100"/>
    <s v="No"/>
    <s v="OK"/>
    <s v="OK"/>
    <s v="OK"/>
    <s v="OK"/>
    <s v="OK"/>
    <s v="Yes"/>
  </r>
  <r>
    <s v="TCK-1476"/>
    <s v="TCK-1476"/>
    <m/>
    <s v="V-5408"/>
    <n v="18"/>
    <n v="18"/>
    <x v="1"/>
    <x v="1"/>
    <s v="Baghdad"/>
    <s v="Hospital"/>
    <s v="Al Noor Hosp."/>
    <x v="0"/>
    <s v="Lab"/>
    <x v="1"/>
    <s v="Admin"/>
    <s v="Prescription issue"/>
    <s v="waiting too long"/>
    <x v="1"/>
    <s v="04-14-25"/>
    <s v="MM-DD-YY"/>
    <x v="47"/>
    <s v="30 min"/>
    <n v="30"/>
    <s v="1 day"/>
    <n v="24"/>
    <s v="02-10-25"/>
    <s v="MM-DD-YY"/>
    <d v="2025-02-10T00:00:00"/>
    <x v="2"/>
    <x v="0"/>
    <n v="1"/>
    <x v="0"/>
    <s v="Omar"/>
    <s v="Solved"/>
    <s v="good"/>
    <x v="2"/>
    <s v="Yes"/>
    <s v="مشكلة في الفاتورة"/>
    <s v="Billing Issue"/>
    <s v="~30"/>
    <n v="30"/>
    <s v="Yes"/>
    <s v="Status Mismatch"/>
    <s v="Resolution Time Exists Before Closure"/>
    <s v="Solved Ticket Still Active"/>
    <s v="OK"/>
    <s v="OK"/>
    <s v="Yes"/>
  </r>
  <r>
    <s v="tk_1477"/>
    <s v="TCK-1477"/>
    <s v="P-913"/>
    <s v="V-9071"/>
    <s v="unknown"/>
    <m/>
    <x v="0"/>
    <x v="2"/>
    <s v="Amman"/>
    <s v="Pharmacy"/>
    <s v="Alnoor Hospital"/>
    <x v="0"/>
    <s v="Reception"/>
    <x v="3"/>
    <s v="Medical"/>
    <s v="Long wait time"/>
    <m/>
    <x v="3"/>
    <s v="04-14-25"/>
    <s v="MM-DD-YY"/>
    <x v="47"/>
    <s v="2 hours"/>
    <n v="120"/>
    <s v="48"/>
    <n v="48"/>
    <s v="15/03/2025"/>
    <s v="DD/MM/YYYY"/>
    <d v="2025-03-15T00:00:00"/>
    <x v="1"/>
    <x v="2"/>
    <n v="3"/>
    <x v="2"/>
    <s v="Hassan"/>
    <s v="Dropped"/>
    <n v="1"/>
    <x v="0"/>
    <s v="Yes"/>
    <m/>
    <m/>
    <s v="~30"/>
    <n v="30"/>
    <s v="Yes"/>
    <s v="OK"/>
    <s v="OK"/>
    <s v="OK"/>
    <s v="Review"/>
    <s v="OK"/>
    <s v="Yes"/>
  </r>
  <r>
    <s v="tk_1478"/>
    <s v="TCK-1478"/>
    <s v="P-354"/>
    <s v="V-1658"/>
    <s v="~30"/>
    <n v="30"/>
    <x v="1"/>
    <x v="1"/>
    <s v="Mosul"/>
    <s v="Hospital"/>
    <s v="HealthPlus"/>
    <x v="1"/>
    <s v="Pharmacy"/>
    <x v="0"/>
    <s v="Medical"/>
    <s v="Billing error"/>
    <s v="الدكتور لم يحضر"/>
    <x v="5"/>
    <s v="2025-05-28"/>
    <s v="YYYY-MM-DD"/>
    <x v="25"/>
    <s v="1h"/>
    <n v="60"/>
    <s v="2h"/>
    <n v="2"/>
    <m/>
    <m/>
    <m/>
    <x v="2"/>
    <x v="0"/>
    <n v="1"/>
    <x v="0"/>
    <s v="Fatima"/>
    <s v="Referred"/>
    <n v="2"/>
    <x v="0"/>
    <s v="Yes"/>
    <s v="good service"/>
    <s v="Positive Feedback"/>
    <n v="50"/>
    <n v="50"/>
    <s v="No"/>
    <s v="OK"/>
    <s v="Resolution Time Exists Before Closure"/>
    <s v="OK"/>
    <s v="OK"/>
    <s v="OK"/>
    <m/>
  </r>
  <r>
    <s v="TCK-1479"/>
    <s v="TCK-1479"/>
    <m/>
    <s v="V-4080"/>
    <s v="unknown"/>
    <m/>
    <x v="1"/>
    <x v="3"/>
    <s v="Giza"/>
    <s v="Pharmacy"/>
    <s v="Al Noor Hosp."/>
    <x v="0"/>
    <s v="Billing"/>
    <x v="1"/>
    <s v="Admin"/>
    <s v="System down"/>
    <m/>
    <x v="3"/>
    <s v="2025-02-10"/>
    <s v="YYYY-MM-DD"/>
    <x v="127"/>
    <s v="30 min"/>
    <n v="30"/>
    <s v="-1"/>
    <m/>
    <s v="15/05/2025"/>
    <s v="DD/MM/YYYY"/>
    <d v="2025-05-15T00:00:00"/>
    <x v="3"/>
    <x v="2"/>
    <n v="2"/>
    <x v="3"/>
    <s v="Omar"/>
    <s v="Duplicate"/>
    <n v="3"/>
    <x v="1"/>
    <s v="No"/>
    <s v="bad experience"/>
    <m/>
    <s v="~30"/>
    <n v="30"/>
    <s v="Yes"/>
    <s v="Status Mismatch"/>
    <s v="OK"/>
    <s v="Duplicate Ticket Still Active"/>
    <s v="OK"/>
    <s v="OK"/>
    <s v="No"/>
  </r>
  <r>
    <s v="1480"/>
    <s v="TCK-1480"/>
    <s v="P-759"/>
    <s v="V-8362"/>
    <s v="unknown"/>
    <m/>
    <x v="0"/>
    <x v="3"/>
    <s v="Alexandria"/>
    <s v="Pharmacy"/>
    <s v="Care Clinic"/>
    <x v="2"/>
    <s v="Pharmacy"/>
    <x v="2"/>
    <s v="Inquiry"/>
    <s v="System down"/>
    <s v="تأخير في الخدمة"/>
    <x v="4"/>
    <s v="2025-02-04"/>
    <s v="YYYY-MM-DD"/>
    <x v="165"/>
    <s v="1h"/>
    <n v="60"/>
    <s v="-1"/>
    <m/>
    <s v="2025-04-09"/>
    <s v="YYYY-MM-DD"/>
    <d v="2025-04-09T00:00:00"/>
    <x v="2"/>
    <x v="0"/>
    <n v="2"/>
    <x v="3"/>
    <m/>
    <s v="Duplicate"/>
    <s v="good"/>
    <x v="2"/>
    <s v="Yes"/>
    <m/>
    <m/>
    <n v="50"/>
    <n v="50"/>
    <s v="No"/>
    <s v="Status Mismatch"/>
    <s v="OK"/>
    <s v="Duplicate Ticket Still Active"/>
    <s v="OK"/>
    <s v="Review"/>
    <s v="No"/>
  </r>
  <r>
    <s v="1481"/>
    <s v="TCK-1481"/>
    <s v="P-358"/>
    <s v="V-9682"/>
    <s v="unknown"/>
    <m/>
    <x v="0"/>
    <x v="3"/>
    <s v="Cairo"/>
    <s v="Hospital"/>
    <s v="Alnoor Hospital"/>
    <x v="0"/>
    <s v="ER"/>
    <x v="3"/>
    <s v="Technical"/>
    <s v="System down"/>
    <s v="تأخير في الخدمة"/>
    <x v="4"/>
    <s v="26/05/2025"/>
    <s v="DD/MM/YYYY"/>
    <x v="121"/>
    <s v="30 min"/>
    <n v="30"/>
    <s v="-1"/>
    <m/>
    <s v="2025-02-19"/>
    <s v="YYYY-MM-DD"/>
    <d v="2025-02-19T00:00:00"/>
    <x v="1"/>
    <x v="0"/>
    <n v="3"/>
    <x v="2"/>
    <s v="Hassan"/>
    <s v="Duplicate"/>
    <n v="5"/>
    <x v="2"/>
    <s v="No"/>
    <s v="bad experience"/>
    <m/>
    <s v="~30"/>
    <n v="30"/>
    <s v="No"/>
    <s v="OK"/>
    <s v="Missing Resolution Time"/>
    <s v="OK"/>
    <s v="OK"/>
    <s v="OK"/>
    <s v="Yes"/>
  </r>
  <r>
    <s v="1482"/>
    <s v="TCK-1482"/>
    <m/>
    <m/>
    <s v="~30"/>
    <n v="30"/>
    <x v="1"/>
    <x v="0"/>
    <s v="Saida"/>
    <s v="Pharmacy"/>
    <s v="Alnoor Hospital"/>
    <x v="0"/>
    <s v="Lab"/>
    <x v="4"/>
    <s v="Complaint"/>
    <s v="Missing record"/>
    <s v="الخدمة سيئة"/>
    <x v="2"/>
    <s v="2025-01-20"/>
    <s v="YYYY-MM-DD"/>
    <x v="58"/>
    <s v="1h"/>
    <n v="60"/>
    <s v="5 hours"/>
    <n v="5"/>
    <s v="2025-04-16"/>
    <s v="YYYY-MM-DD"/>
    <d v="2025-04-16T00:00:00"/>
    <x v="3"/>
    <x v="3"/>
    <s v="Level 1"/>
    <x v="0"/>
    <s v="Sara"/>
    <s v="Solved"/>
    <s v="good"/>
    <x v="2"/>
    <m/>
    <s v="bad experience"/>
    <m/>
    <s v="~30"/>
    <n v="30"/>
    <s v="Yes"/>
    <s v="Status Mismatch"/>
    <s v="Resolution Time Exists Before Closure"/>
    <s v="Solved Ticket Still Active"/>
    <s v="OK"/>
    <s v="OK"/>
    <s v="No"/>
  </r>
  <r>
    <s v="TCK-1483"/>
    <s v="TCK-1483"/>
    <s v="P-362"/>
    <s v="V-7703"/>
    <s v="~30"/>
    <n v="30"/>
    <x v="0"/>
    <x v="2"/>
    <s v="Irbid"/>
    <s v="Pharmacy"/>
    <s v="Alnoor Hospital"/>
    <x v="0"/>
    <s v="ER"/>
    <x v="3"/>
    <s v="Inquiry"/>
    <s v="Wrong appointment"/>
    <s v="need help"/>
    <x v="0"/>
    <s v="2025-01-31"/>
    <s v="YYYY-MM-DD"/>
    <x v="123"/>
    <s v="45"/>
    <n v="45"/>
    <s v="48"/>
    <n v="48"/>
    <s v="05-18-25"/>
    <s v="MM-DD-YY"/>
    <d v="2025-05-18T00:00:00"/>
    <x v="2"/>
    <x v="3"/>
    <n v="2"/>
    <x v="3"/>
    <m/>
    <s v="Referred"/>
    <s v="good"/>
    <x v="2"/>
    <s v="Yes"/>
    <s v="good service"/>
    <s v="Positive Feedback"/>
    <s v="~30"/>
    <n v="30"/>
    <s v="Yes"/>
    <s v="Status Mismatch"/>
    <s v="Resolution Time Exists Before Closure"/>
    <s v="OK"/>
    <s v="OK"/>
    <s v="Review"/>
    <s v="No"/>
  </r>
  <r>
    <s v="TCK-1484"/>
    <s v="TCK-1484"/>
    <m/>
    <m/>
    <s v="~30"/>
    <n v="30"/>
    <x v="0"/>
    <x v="3"/>
    <s v="Giza"/>
    <s v="Hospital"/>
    <s v="Al Noor Hosp."/>
    <x v="0"/>
    <s v="Reception"/>
    <x v="1"/>
    <s v="Medical"/>
    <s v="Long wait time"/>
    <s v="waiting too long"/>
    <x v="1"/>
    <s v="2025-02-14"/>
    <s v="YYYY-MM-DD"/>
    <x v="29"/>
    <s v="1h"/>
    <n v="60"/>
    <s v="2h"/>
    <n v="2"/>
    <s v="2025-02-15"/>
    <s v="YYYY-MM-DD"/>
    <d v="2025-02-15T00:00:00"/>
    <x v="4"/>
    <x v="1"/>
    <n v="2"/>
    <x v="3"/>
    <s v="Fatima"/>
    <s v="Solved"/>
    <s v="good"/>
    <x v="2"/>
    <s v="No"/>
    <m/>
    <m/>
    <n v="20"/>
    <n v="20"/>
    <s v="Yes"/>
    <s v="OK"/>
    <s v="OK"/>
    <s v="OK"/>
    <s v="OK"/>
    <s v="OK"/>
    <s v="No"/>
  </r>
  <r>
    <s v="TCK-1485"/>
    <s v="TCK-1485"/>
    <s v="P-804"/>
    <m/>
    <n v="49"/>
    <n v="49"/>
    <x v="0"/>
    <x v="0"/>
    <s v="Beirut"/>
    <s v="Mobile Unit"/>
    <s v="Al Noor Hosp."/>
    <x v="0"/>
    <s v="Reception"/>
    <x v="0"/>
    <s v="Admin"/>
    <s v="Billing error"/>
    <s v="billing not clear"/>
    <x v="6"/>
    <s v="2025-01-22"/>
    <s v="YYYY-MM-DD"/>
    <x v="138"/>
    <s v="1h"/>
    <n v="60"/>
    <s v="2h"/>
    <n v="2"/>
    <s v="09/02/2025"/>
    <s v="DD/MM/YYYY"/>
    <d v="2025-02-09T00:00:00"/>
    <x v="3"/>
    <x v="1"/>
    <n v="1"/>
    <x v="0"/>
    <s v="Hassan"/>
    <s v="Duplicate"/>
    <n v="4"/>
    <x v="2"/>
    <s v="No"/>
    <s v="مشكلة في الفاتورة"/>
    <s v="Billing Issue"/>
    <s v="100 USD"/>
    <n v="100"/>
    <s v="Yes"/>
    <s v="Status Mismatch"/>
    <s v="Resolution Time Exists Before Closure"/>
    <s v="Duplicate Ticket Still Active"/>
    <s v="OK"/>
    <s v="OK"/>
    <s v="No"/>
  </r>
  <r>
    <s v="1486"/>
    <s v="TCK-1486"/>
    <s v="P-366"/>
    <s v="V-1328"/>
    <s v="unknown"/>
    <m/>
    <x v="0"/>
    <x v="3"/>
    <s v="Giza"/>
    <s v="Pharmacy"/>
    <s v="Al Noor Hosp."/>
    <x v="0"/>
    <s v="Reception"/>
    <x v="1"/>
    <s v="Inquiry"/>
    <s v="Billing error"/>
    <s v="الدكتور لم يحضر"/>
    <x v="5"/>
    <s v="02-28-25"/>
    <s v="MM-DD-YY"/>
    <x v="100"/>
    <s v="30 min"/>
    <n v="30"/>
    <s v="48"/>
    <n v="48"/>
    <s v="03/05/2025"/>
    <s v="DD/MM/YYYY"/>
    <d v="2025-05-03T00:00:00"/>
    <x v="2"/>
    <x v="1"/>
    <s v="Level 1"/>
    <x v="0"/>
    <s v="Lina"/>
    <s v="Referred"/>
    <n v="2"/>
    <x v="0"/>
    <s v="Yes"/>
    <m/>
    <m/>
    <s v="100 USD"/>
    <n v="100"/>
    <s v="Yes"/>
    <s v="Status Mismatch"/>
    <s v="Resolution Time Exists Before Closure"/>
    <s v="OK"/>
    <s v="OK"/>
    <s v="OK"/>
    <s v="No"/>
  </r>
  <r>
    <s v="1487"/>
    <s v="TCK-1487"/>
    <s v="P-440"/>
    <s v="V-3921"/>
    <s v="unknown"/>
    <m/>
    <x v="0"/>
    <x v="2"/>
    <s v="Irbid"/>
    <s v="Clinic"/>
    <s v="Alnoor Hospital"/>
    <x v="0"/>
    <s v="ER"/>
    <x v="4"/>
    <s v="Inquiry"/>
    <s v="Wrong appointment"/>
    <s v="billing not clear"/>
    <x v="6"/>
    <s v="2025-04-24"/>
    <s v="YYYY-MM-DD"/>
    <x v="28"/>
    <s v="2 hours"/>
    <n v="120"/>
    <s v="48"/>
    <n v="48"/>
    <m/>
    <m/>
    <m/>
    <x v="3"/>
    <x v="1"/>
    <n v="2"/>
    <x v="3"/>
    <s v="Maya"/>
    <s v="Solved"/>
    <n v="1"/>
    <x v="0"/>
    <s v="Yes"/>
    <m/>
    <m/>
    <n v="10"/>
    <n v="10"/>
    <s v="Yes"/>
    <s v="OK"/>
    <s v="Resolution Time Exists Before Closure"/>
    <s v="Solved Ticket Still Active"/>
    <s v="OK"/>
    <s v="OK"/>
    <m/>
  </r>
  <r>
    <s v="tk_1488"/>
    <s v="TCK-1488"/>
    <m/>
    <m/>
    <s v="~30"/>
    <n v="30"/>
    <x v="1"/>
    <x v="0"/>
    <s v="Beirut"/>
    <s v="Hospital"/>
    <s v="Al Noor Hosp."/>
    <x v="0"/>
    <s v="Pharmacy"/>
    <x v="3"/>
    <s v="Medical"/>
    <s v="System down"/>
    <s v="need help"/>
    <x v="0"/>
    <s v="2025-06-22"/>
    <s v="YYYY-MM-DD"/>
    <x v="108"/>
    <s v="45"/>
    <n v="45"/>
    <s v="1 day"/>
    <n v="24"/>
    <s v="2025-03-08"/>
    <s v="YYYY-MM-DD"/>
    <d v="2025-03-08T00:00:00"/>
    <x v="1"/>
    <x v="1"/>
    <s v="Level 1"/>
    <x v="0"/>
    <m/>
    <s v="Dropped"/>
    <n v="3"/>
    <x v="1"/>
    <s v="No"/>
    <s v="good service"/>
    <s v="Positive Feedback"/>
    <s v="100 USD"/>
    <n v="100"/>
    <s v="Yes"/>
    <s v="OK"/>
    <s v="OK"/>
    <s v="OK"/>
    <s v="OK"/>
    <s v="Review"/>
    <s v="Yes"/>
  </r>
  <r>
    <s v="1489"/>
    <s v="TCK-1489"/>
    <s v="P-580"/>
    <m/>
    <n v="60"/>
    <n v="60"/>
    <x v="1"/>
    <x v="2"/>
    <s v="Amman"/>
    <s v="Hospital"/>
    <s v="Al Noor Hosp."/>
    <x v="0"/>
    <s v="Billing"/>
    <x v="0"/>
    <s v="Admin"/>
    <s v="Prescription issue"/>
    <s v="مشكلة في الفاتورة"/>
    <x v="6"/>
    <s v="12/06/2025"/>
    <s v="DD/MM/YYYY"/>
    <x v="164"/>
    <s v="30 min"/>
    <n v="30"/>
    <s v="1 day"/>
    <n v="24"/>
    <s v="13/05/2025"/>
    <s v="DD/MM/YYYY"/>
    <d v="2025-05-13T00:00:00"/>
    <x v="3"/>
    <x v="3"/>
    <s v="Level 1"/>
    <x v="0"/>
    <s v="Sara"/>
    <s v="Referred"/>
    <n v="4"/>
    <x v="2"/>
    <s v="No"/>
    <m/>
    <m/>
    <n v="50"/>
    <n v="50"/>
    <s v="Yes"/>
    <s v="Status Mismatch"/>
    <s v="Resolution Time Exists Before Closure"/>
    <s v="OK"/>
    <s v="OK"/>
    <s v="OK"/>
    <s v="Yes"/>
  </r>
  <r>
    <s v="tk_1490"/>
    <s v="TCK-1490"/>
    <s v="P-484"/>
    <m/>
    <s v="unknown"/>
    <m/>
    <x v="0"/>
    <x v="1"/>
    <s v="Basra"/>
    <s v="Clinic"/>
    <s v="HealthPlus"/>
    <x v="1"/>
    <s v="Reception"/>
    <x v="4"/>
    <s v="Technical"/>
    <s v="System down"/>
    <s v="billing not clear"/>
    <x v="6"/>
    <s v="08/06/2025"/>
    <s v="DD/MM/YYYY"/>
    <x v="27"/>
    <s v="30 min"/>
    <n v="30"/>
    <s v="48"/>
    <n v="48"/>
    <s v="06-12-25"/>
    <s v="MM-DD-YY"/>
    <d v="2025-06-12T00:00:00"/>
    <x v="4"/>
    <x v="2"/>
    <n v="0"/>
    <x v="1"/>
    <s v="Hassan"/>
    <s v="Solved"/>
    <n v="1"/>
    <x v="0"/>
    <s v="No"/>
    <s v="bad experience"/>
    <m/>
    <n v="50"/>
    <n v="50"/>
    <s v="Yes"/>
    <s v="OK"/>
    <s v="OK"/>
    <s v="OK"/>
    <s v="OK"/>
    <s v="OK"/>
    <s v="No"/>
  </r>
  <r>
    <s v="TCK-1491"/>
    <s v="TCK-1491"/>
    <s v="P-628"/>
    <s v="V-7194"/>
    <s v="~30"/>
    <n v="30"/>
    <x v="1"/>
    <x v="0"/>
    <s v="Tripoli"/>
    <s v="Pharmacy"/>
    <s v="Care Clinic"/>
    <x v="2"/>
    <s v="Pharmacy"/>
    <x v="0"/>
    <s v="Complaint"/>
    <s v="Long wait time"/>
    <s v="need help"/>
    <x v="0"/>
    <s v="28/06/2025"/>
    <s v="DD/MM/YYYY"/>
    <x v="105"/>
    <s v="45"/>
    <n v="45"/>
    <s v="5 hours"/>
    <n v="5"/>
    <m/>
    <m/>
    <m/>
    <x v="3"/>
    <x v="0"/>
    <n v="1"/>
    <x v="0"/>
    <s v="Ali"/>
    <s v="Referred"/>
    <n v="4"/>
    <x v="2"/>
    <s v="No"/>
    <s v="الخدمة سيئة"/>
    <s v="Negative Feedback"/>
    <n v="50"/>
    <n v="50"/>
    <s v="No"/>
    <s v="OK"/>
    <s v="Resolution Time Exists Before Closure"/>
    <s v="OK"/>
    <s v="OK"/>
    <s v="OK"/>
    <m/>
  </r>
  <r>
    <s v="TCK-1492"/>
    <s v="TCK-1492"/>
    <m/>
    <m/>
    <s v="unknown"/>
    <m/>
    <x v="1"/>
    <x v="2"/>
    <s v="Amman"/>
    <s v="Mobile Unit"/>
    <s v="Al Noor Hosp."/>
    <x v="0"/>
    <s v="Pharmacy"/>
    <x v="2"/>
    <s v="Inquiry"/>
    <s v="Missing record"/>
    <s v="billing not clear"/>
    <x v="6"/>
    <s v="22/06/2025"/>
    <s v="DD/MM/YYYY"/>
    <x v="108"/>
    <s v="45"/>
    <n v="45"/>
    <s v="48"/>
    <n v="48"/>
    <m/>
    <m/>
    <m/>
    <x v="4"/>
    <x v="2"/>
    <n v="0"/>
    <x v="1"/>
    <s v="Fatima"/>
    <s v="Dropped"/>
    <n v="3"/>
    <x v="1"/>
    <s v="No"/>
    <s v="تأخير في الخدمة"/>
    <s v="Service Delay"/>
    <n v="50"/>
    <n v="50"/>
    <s v="No"/>
    <s v="Missing Resolved Date"/>
    <s v="OK"/>
    <s v="OK"/>
    <s v="OK"/>
    <s v="OK"/>
    <m/>
  </r>
  <r>
    <s v="1493"/>
    <s v="TCK-1493"/>
    <s v="P-439"/>
    <s v="V-8629"/>
    <s v="~30"/>
    <n v="30"/>
    <x v="1"/>
    <x v="0"/>
    <s v="Bekaa"/>
    <s v="Hospital"/>
    <s v="Care Clinic"/>
    <x v="2"/>
    <s v="ER"/>
    <x v="3"/>
    <s v="Inquiry"/>
    <s v="Long wait time"/>
    <s v="billing not clear"/>
    <x v="6"/>
    <s v="2025-02-25"/>
    <s v="YYYY-MM-DD"/>
    <x v="151"/>
    <s v="45"/>
    <n v="45"/>
    <s v="5 hours"/>
    <n v="5"/>
    <m/>
    <m/>
    <m/>
    <x v="1"/>
    <x v="2"/>
    <n v="3"/>
    <x v="2"/>
    <s v="Lina"/>
    <s v="Referred"/>
    <s v="bad"/>
    <x v="2"/>
    <s v="Yes"/>
    <s v="bad experience"/>
    <m/>
    <n v="10"/>
    <n v="10"/>
    <s v="Yes"/>
    <s v="Missing Resolved Date"/>
    <s v="OK"/>
    <s v="OK"/>
    <s v="Review"/>
    <s v="OK"/>
    <m/>
  </r>
  <r>
    <s v="TCK-1494"/>
    <s v="TCK-1494"/>
    <s v="P-707"/>
    <m/>
    <n v="28"/>
    <n v="28"/>
    <x v="0"/>
    <x v="3"/>
    <s v="Alexandria"/>
    <s v="Mobile Unit"/>
    <s v="Alnoor Hospital"/>
    <x v="0"/>
    <s v="ER"/>
    <x v="2"/>
    <s v="Complaint"/>
    <s v="Missing record"/>
    <s v="waiting too long"/>
    <x v="1"/>
    <s v="2025-01-20"/>
    <s v="YYYY-MM-DD"/>
    <x v="58"/>
    <s v="2 hours"/>
    <n v="120"/>
    <s v="1 day"/>
    <n v="24"/>
    <m/>
    <m/>
    <m/>
    <x v="1"/>
    <x v="3"/>
    <s v="Level 1"/>
    <x v="0"/>
    <m/>
    <s v="Solved"/>
    <n v="1"/>
    <x v="0"/>
    <s v="No"/>
    <s v="bad experience"/>
    <m/>
    <n v="20"/>
    <n v="20"/>
    <s v="Yes"/>
    <s v="Missing Resolved Date"/>
    <s v="OK"/>
    <s v="OK"/>
    <s v="OK"/>
    <s v="Review"/>
    <m/>
  </r>
  <r>
    <s v="tk_1495"/>
    <s v="TCK-1495"/>
    <s v="P-636"/>
    <m/>
    <s v="unknown"/>
    <m/>
    <x v="0"/>
    <x v="0"/>
    <s v="Beirut"/>
    <s v="Mobile Unit"/>
    <s v="Care Clinic"/>
    <x v="2"/>
    <s v="Reception"/>
    <x v="1"/>
    <s v="Admin"/>
    <s v="Billing error"/>
    <m/>
    <x v="3"/>
    <s v="06-08-25"/>
    <s v="MM-DD-YY"/>
    <x v="27"/>
    <s v="1h"/>
    <n v="60"/>
    <s v="-1"/>
    <m/>
    <m/>
    <m/>
    <m/>
    <x v="4"/>
    <x v="2"/>
    <n v="0"/>
    <x v="1"/>
    <s v="Hassan"/>
    <s v="Solved"/>
    <s v="bad"/>
    <x v="2"/>
    <s v="Yes"/>
    <s v="bad experience"/>
    <m/>
    <s v="100 USD"/>
    <n v="100"/>
    <s v="No"/>
    <s v="Missing Resolved Date"/>
    <s v="Missing Resolution Time"/>
    <s v="OK"/>
    <s v="OK"/>
    <s v="OK"/>
    <m/>
  </r>
  <r>
    <s v="1496"/>
    <s v="TCK-1496"/>
    <s v="P-958"/>
    <m/>
    <n v="25"/>
    <n v="25"/>
    <x v="0"/>
    <x v="0"/>
    <s v="Tripoli"/>
    <s v="Clinic"/>
    <s v="Alnoor Hospital"/>
    <x v="0"/>
    <s v="ER"/>
    <x v="0"/>
    <s v="Admin"/>
    <s v="Prescription issue"/>
    <s v="need help"/>
    <x v="0"/>
    <s v="27/03/2025"/>
    <s v="DD/MM/YYYY"/>
    <x v="22"/>
    <s v="2 hours"/>
    <n v="120"/>
    <s v="2h"/>
    <n v="2"/>
    <s v="24/01/2025"/>
    <s v="DD/MM/YYYY"/>
    <d v="2025-01-24T00:00:00"/>
    <x v="1"/>
    <x v="0"/>
    <n v="1"/>
    <x v="0"/>
    <m/>
    <s v="Dropped"/>
    <s v="good"/>
    <x v="2"/>
    <s v="Yes"/>
    <s v="الخدمة سيئة"/>
    <s v="Negative Feedback"/>
    <n v="50"/>
    <n v="50"/>
    <s v="Yes"/>
    <s v="OK"/>
    <s v="OK"/>
    <s v="OK"/>
    <s v="OK"/>
    <s v="Review"/>
    <s v="Yes"/>
  </r>
  <r>
    <s v="tk_1497"/>
    <s v="TCK-1497"/>
    <s v="P-147"/>
    <s v="V-2908"/>
    <n v="55"/>
    <n v="55"/>
    <x v="1"/>
    <x v="1"/>
    <s v="Baghdad"/>
    <s v="Clinic"/>
    <s v="Al Noor Hosp."/>
    <x v="0"/>
    <s v="Reception"/>
    <x v="0"/>
    <s v="Medical"/>
    <s v="System down"/>
    <m/>
    <x v="3"/>
    <s v="04-12-25"/>
    <s v="MM-DD-YY"/>
    <x v="23"/>
    <s v="30 min"/>
    <n v="30"/>
    <s v="2h"/>
    <n v="2"/>
    <m/>
    <m/>
    <m/>
    <x v="2"/>
    <x v="0"/>
    <n v="1"/>
    <x v="0"/>
    <s v="Sara"/>
    <s v="Referred"/>
    <s v="bad"/>
    <x v="2"/>
    <s v="No"/>
    <s v="الخدمة سيئة"/>
    <s v="Negative Feedback"/>
    <n v="50"/>
    <n v="50"/>
    <s v="No"/>
    <s v="OK"/>
    <s v="Resolution Time Exists Before Closure"/>
    <s v="OK"/>
    <s v="OK"/>
    <s v="OK"/>
    <m/>
  </r>
  <r>
    <s v="tk_1498"/>
    <s v="TCK-1498"/>
    <m/>
    <m/>
    <s v="~30"/>
    <n v="30"/>
    <x v="0"/>
    <x v="1"/>
    <s v="Baghdad"/>
    <s v="Clinic"/>
    <s v="Care Clinic"/>
    <x v="2"/>
    <s v="Billing"/>
    <x v="1"/>
    <s v="Complaint"/>
    <s v="Long wait time"/>
    <s v="الخدمة سيئة"/>
    <x v="2"/>
    <s v="03-19-25"/>
    <s v="MM-DD-YY"/>
    <x v="76"/>
    <s v="30 min"/>
    <n v="30"/>
    <s v="48"/>
    <n v="48"/>
    <m/>
    <m/>
    <m/>
    <x v="0"/>
    <x v="1"/>
    <n v="3"/>
    <x v="2"/>
    <m/>
    <s v="Referred"/>
    <n v="4"/>
    <x v="2"/>
    <s v="Yes"/>
    <s v="الدكتور لم يحضر"/>
    <s v="Doctor Unavailable"/>
    <n v="20"/>
    <n v="20"/>
    <s v="Yes"/>
    <s v="OK"/>
    <s v="Resolution Time Exists Before Closure"/>
    <s v="OK"/>
    <s v="OK"/>
    <s v="OK"/>
    <m/>
  </r>
  <r>
    <s v="1499"/>
    <s v="TCK-1499"/>
    <s v="P-807"/>
    <m/>
    <s v="~30"/>
    <n v="30"/>
    <x v="1"/>
    <x v="1"/>
    <s v="Mosul"/>
    <s v="Mobile Unit"/>
    <s v="Care Clinic"/>
    <x v="2"/>
    <s v="Reception"/>
    <x v="0"/>
    <s v="Complaint"/>
    <s v="Missing record"/>
    <s v="waiting too long"/>
    <x v="1"/>
    <s v="26/04/2025"/>
    <s v="DD/MM/YYYY"/>
    <x v="77"/>
    <s v="1h"/>
    <n v="60"/>
    <s v="-1"/>
    <m/>
    <m/>
    <m/>
    <m/>
    <x v="0"/>
    <x v="3"/>
    <n v="2"/>
    <x v="3"/>
    <m/>
    <s v="Dropped"/>
    <n v="1"/>
    <x v="0"/>
    <m/>
    <m/>
    <m/>
    <n v="50"/>
    <n v="50"/>
    <s v="Yes"/>
    <s v="OK"/>
    <s v="OK"/>
    <s v="Dropped Ticket Still Active"/>
    <s v="OK"/>
    <s v="OK"/>
    <m/>
  </r>
  <r>
    <s v="1500"/>
    <s v="TCK-1500"/>
    <s v="P-678"/>
    <s v="V-5823"/>
    <s v="unknown"/>
    <m/>
    <x v="0"/>
    <x v="1"/>
    <s v="Mosul"/>
    <s v="Clinic"/>
    <s v="Alnoor Hospital"/>
    <x v="0"/>
    <s v="Pharmacy"/>
    <x v="1"/>
    <s v="Inquiry"/>
    <s v="Long wait time"/>
    <s v="الخدمة سيئة"/>
    <x v="2"/>
    <s v="2025-03-17"/>
    <s v="YYYY-MM-DD"/>
    <x v="18"/>
    <s v="2 hours"/>
    <n v="120"/>
    <s v="-1"/>
    <m/>
    <s v="05-25-25"/>
    <s v="MM-DD-YY"/>
    <d v="2025-05-25T00:00:00"/>
    <x v="3"/>
    <x v="2"/>
    <s v="Level 1"/>
    <x v="0"/>
    <s v="Fatima"/>
    <s v="Referred"/>
    <n v="4"/>
    <x v="2"/>
    <s v="Yes"/>
    <s v="bad experience"/>
    <m/>
    <s v="~30"/>
    <n v="30"/>
    <s v="No"/>
    <s v="Status Mismatch"/>
    <s v="OK"/>
    <s v="OK"/>
    <s v="OK"/>
    <s v="OK"/>
    <s v="No"/>
  </r>
  <r>
    <s v="tk_1501"/>
    <s v="TCK-1501"/>
    <s v="P-721"/>
    <m/>
    <n v="84"/>
    <n v="84"/>
    <x v="0"/>
    <x v="0"/>
    <s v="Saida"/>
    <s v="Clinic"/>
    <s v="Al Noor Hosp."/>
    <x v="0"/>
    <s v="Billing"/>
    <x v="1"/>
    <s v="Medical"/>
    <s v="System down"/>
    <s v="need help"/>
    <x v="0"/>
    <s v="2025-06-19"/>
    <s v="YYYY-MM-DD"/>
    <x v="117"/>
    <s v="1h"/>
    <n v="60"/>
    <s v="48"/>
    <n v="48"/>
    <m/>
    <m/>
    <m/>
    <x v="2"/>
    <x v="1"/>
    <n v="3"/>
    <x v="2"/>
    <s v="Maya"/>
    <s v="Referred"/>
    <n v="4"/>
    <x v="2"/>
    <s v="Yes"/>
    <s v="bad experience"/>
    <m/>
    <n v="10"/>
    <n v="10"/>
    <s v="No"/>
    <s v="OK"/>
    <s v="Resolution Time Exists Before Closure"/>
    <s v="OK"/>
    <s v="OK"/>
    <s v="OK"/>
    <m/>
  </r>
  <r>
    <s v="tk_1502"/>
    <s v="TCK-1502"/>
    <m/>
    <s v="V-2609"/>
    <s v="~30"/>
    <n v="30"/>
    <x v="1"/>
    <x v="3"/>
    <s v="Giza"/>
    <s v="Mobile Unit"/>
    <s v="Al Noor Hosp."/>
    <x v="0"/>
    <s v="Billing"/>
    <x v="0"/>
    <s v="Medical"/>
    <s v="System down"/>
    <s v="waiting too long"/>
    <x v="1"/>
    <s v="2025-05-19"/>
    <s v="YYYY-MM-DD"/>
    <x v="166"/>
    <s v="1h"/>
    <n v="60"/>
    <s v="48"/>
    <n v="48"/>
    <m/>
    <m/>
    <m/>
    <x v="1"/>
    <x v="2"/>
    <n v="0"/>
    <x v="1"/>
    <s v="Omar"/>
    <s v="Dropped"/>
    <s v="bad"/>
    <x v="2"/>
    <s v="No"/>
    <s v="good service"/>
    <s v="Positive Feedback"/>
    <n v="10"/>
    <n v="10"/>
    <s v="Yes"/>
    <s v="Missing Resolved Date"/>
    <s v="OK"/>
    <s v="OK"/>
    <s v="OK"/>
    <s v="OK"/>
    <m/>
  </r>
  <r>
    <s v="TCK-1503"/>
    <s v="TCK-1503"/>
    <m/>
    <s v="V-9255"/>
    <n v="10"/>
    <n v="10"/>
    <x v="0"/>
    <x v="3"/>
    <s v="Alexandria"/>
    <s v="Mobile Unit"/>
    <s v="Al Noor Hosp."/>
    <x v="0"/>
    <s v="ER"/>
    <x v="1"/>
    <s v="Admin"/>
    <s v="Wrong appointment"/>
    <m/>
    <x v="3"/>
    <s v="01-15-25"/>
    <s v="MM-DD-YY"/>
    <x v="167"/>
    <s v="45"/>
    <n v="45"/>
    <s v="2h"/>
    <n v="2"/>
    <s v="03-17-25"/>
    <s v="MM-DD-YY"/>
    <d v="2025-03-17T00:00:00"/>
    <x v="0"/>
    <x v="0"/>
    <n v="0"/>
    <x v="1"/>
    <s v="Fatima"/>
    <s v="Dropped"/>
    <s v="bad"/>
    <x v="2"/>
    <s v="No"/>
    <s v="good service"/>
    <s v="Positive Feedback"/>
    <s v="100 USD"/>
    <n v="100"/>
    <s v="Yes"/>
    <s v="Status Mismatch"/>
    <s v="Resolution Time Exists Before Closure"/>
    <s v="Dropped Ticket Still Active"/>
    <s v="Review"/>
    <s v="OK"/>
    <s v="No"/>
  </r>
  <r>
    <s v="TCK-1504"/>
    <s v="TCK-1504"/>
    <m/>
    <s v="V-5425"/>
    <s v="unknown"/>
    <m/>
    <x v="0"/>
    <x v="3"/>
    <s v="Alexandria"/>
    <s v="Mobile Unit"/>
    <s v="HealthPlus"/>
    <x v="1"/>
    <s v="Pharmacy"/>
    <x v="1"/>
    <s v="Admin"/>
    <s v="Long wait time"/>
    <s v="need help"/>
    <x v="0"/>
    <s v="14/04/2025"/>
    <s v="DD/MM/YYYY"/>
    <x v="47"/>
    <s v="1h"/>
    <n v="60"/>
    <s v="48"/>
    <n v="48"/>
    <s v="05/02/2025"/>
    <s v="DD/MM/YYYY"/>
    <d v="2025-02-05T00:00:00"/>
    <x v="1"/>
    <x v="2"/>
    <n v="3"/>
    <x v="2"/>
    <s v="Fatima"/>
    <s v="Dropped"/>
    <n v="1"/>
    <x v="0"/>
    <s v="No"/>
    <m/>
    <m/>
    <s v="100 USD"/>
    <n v="100"/>
    <s v="Yes"/>
    <s v="OK"/>
    <s v="OK"/>
    <s v="OK"/>
    <s v="Review"/>
    <s v="OK"/>
    <s v="Yes"/>
  </r>
  <r>
    <s v="TCK-1505"/>
    <s v="TCK-1505"/>
    <s v="P-303"/>
    <s v="V-8436"/>
    <n v="12"/>
    <n v="12"/>
    <x v="1"/>
    <x v="1"/>
    <s v="Baghdad"/>
    <s v="Mobile Unit"/>
    <s v="Alnoor Hospital"/>
    <x v="0"/>
    <s v="Pharmacy"/>
    <x v="3"/>
    <s v="Admin"/>
    <s v="Billing error"/>
    <s v="الخدمة سيئة"/>
    <x v="2"/>
    <s v="04-30-25"/>
    <s v="MM-DD-YY"/>
    <x v="79"/>
    <s v="30 min"/>
    <n v="30"/>
    <s v="-1"/>
    <m/>
    <s v="2025-01-03"/>
    <s v="YYYY-MM-DD"/>
    <d v="2025-01-03T00:00:00"/>
    <x v="1"/>
    <x v="2"/>
    <n v="0"/>
    <x v="1"/>
    <s v="Omar"/>
    <s v="Solved"/>
    <n v="4"/>
    <x v="2"/>
    <s v="Yes"/>
    <s v="good service"/>
    <s v="Positive Feedback"/>
    <n v="20"/>
    <n v="20"/>
    <s v="No"/>
    <s v="OK"/>
    <s v="Missing Resolution Time"/>
    <s v="OK"/>
    <s v="OK"/>
    <s v="OK"/>
    <s v="Yes"/>
  </r>
  <r>
    <s v="tk_1506"/>
    <s v="TCK-1506"/>
    <m/>
    <s v="V-7160"/>
    <n v="25"/>
    <n v="25"/>
    <x v="0"/>
    <x v="2"/>
    <s v="Irbid"/>
    <s v="Hospital"/>
    <s v="Care Clinic"/>
    <x v="2"/>
    <s v="Billing"/>
    <x v="3"/>
    <s v="Technical"/>
    <s v="Billing error"/>
    <s v="need help"/>
    <x v="0"/>
    <s v="02-13-25"/>
    <s v="MM-DD-YY"/>
    <x v="145"/>
    <s v="45"/>
    <n v="45"/>
    <s v="2h"/>
    <n v="2"/>
    <m/>
    <m/>
    <m/>
    <x v="1"/>
    <x v="2"/>
    <n v="0"/>
    <x v="1"/>
    <s v="John"/>
    <s v="Duplicate"/>
    <n v="3"/>
    <x v="1"/>
    <s v="Yes"/>
    <s v="الخدمة سيئة"/>
    <s v="Negative Feedback"/>
    <n v="20"/>
    <n v="20"/>
    <s v="No"/>
    <s v="Missing Resolved Date"/>
    <s v="OK"/>
    <s v="OK"/>
    <s v="OK"/>
    <s v="OK"/>
    <m/>
  </r>
  <r>
    <s v="tk_1507"/>
    <s v="TCK-1507"/>
    <s v="P-210"/>
    <m/>
    <s v="~30"/>
    <n v="30"/>
    <x v="0"/>
    <x v="2"/>
    <s v="Irbid"/>
    <s v="Clinic"/>
    <s v="Al Noor Hosp."/>
    <x v="0"/>
    <s v="ER"/>
    <x v="0"/>
    <s v="Complaint"/>
    <s v="System down"/>
    <s v="waiting too long"/>
    <x v="1"/>
    <s v="05-31-25"/>
    <s v="MM-DD-YY"/>
    <x v="131"/>
    <s v="1h"/>
    <n v="60"/>
    <s v="2h"/>
    <n v="2"/>
    <m/>
    <m/>
    <m/>
    <x v="1"/>
    <x v="3"/>
    <n v="1"/>
    <x v="0"/>
    <m/>
    <s v="Duplicate"/>
    <s v="good"/>
    <x v="2"/>
    <s v="No"/>
    <s v="الخدمة سيئة"/>
    <s v="Negative Feedback"/>
    <s v="100 USD"/>
    <n v="100"/>
    <s v="No"/>
    <s v="Missing Resolved Date"/>
    <s v="OK"/>
    <s v="OK"/>
    <s v="OK"/>
    <s v="Review"/>
    <m/>
  </r>
  <r>
    <s v="tk_1508"/>
    <s v="TCK-1508"/>
    <m/>
    <s v="V-7691"/>
    <n v="44"/>
    <n v="44"/>
    <x v="0"/>
    <x v="2"/>
    <s v="Zarqa"/>
    <s v="Pharmacy"/>
    <s v="Al Noor Hosp."/>
    <x v="0"/>
    <s v="Lab"/>
    <x v="4"/>
    <s v="Technical"/>
    <s v="Missing record"/>
    <s v="الدكتور لم يحضر"/>
    <x v="5"/>
    <s v="12/06/2025"/>
    <s v="DD/MM/YYYY"/>
    <x v="164"/>
    <s v="2 hours"/>
    <n v="120"/>
    <s v="2h"/>
    <n v="2"/>
    <s v="27/04/2025"/>
    <s v="DD/MM/YYYY"/>
    <d v="2025-04-27T00:00:00"/>
    <x v="3"/>
    <x v="3"/>
    <n v="1"/>
    <x v="0"/>
    <s v="John"/>
    <s v="Referred"/>
    <s v="bad"/>
    <x v="2"/>
    <s v="Yes"/>
    <s v="good service"/>
    <s v="Positive Feedback"/>
    <n v="50"/>
    <n v="50"/>
    <s v="Yes"/>
    <s v="Status Mismatch"/>
    <s v="Resolution Time Exists Before Closure"/>
    <s v="OK"/>
    <s v="OK"/>
    <s v="OK"/>
    <s v="Yes"/>
  </r>
  <r>
    <s v="TCK-1509"/>
    <s v="TCK-1509"/>
    <m/>
    <s v="V-6372"/>
    <s v="unknown"/>
    <m/>
    <x v="1"/>
    <x v="3"/>
    <s v="Alexandria"/>
    <s v="Hospital"/>
    <s v="Care Clinic"/>
    <x v="2"/>
    <s v="Reception"/>
    <x v="2"/>
    <s v="Complaint"/>
    <s v="Missing record"/>
    <s v="waiting too long"/>
    <x v="1"/>
    <s v="09/03/2025"/>
    <s v="DD/MM/YYYY"/>
    <x v="85"/>
    <s v="1h"/>
    <n v="60"/>
    <s v="2h"/>
    <n v="2"/>
    <s v="05-14-25"/>
    <s v="MM-DD-YY"/>
    <d v="2025-05-14T00:00:00"/>
    <x v="2"/>
    <x v="1"/>
    <n v="2"/>
    <x v="3"/>
    <s v="John"/>
    <s v="Dropped"/>
    <s v="bad"/>
    <x v="2"/>
    <m/>
    <s v="bad experience"/>
    <m/>
    <n v="10"/>
    <n v="10"/>
    <s v="No"/>
    <s v="Status Mismatch"/>
    <s v="Resolution Time Exists Before Closure"/>
    <s v="Dropped Ticket Still Active"/>
    <s v="OK"/>
    <s v="OK"/>
    <s v="No"/>
  </r>
  <r>
    <s v="TCK-1510"/>
    <s v="TCK-1510"/>
    <m/>
    <s v="V-1555"/>
    <s v="~30"/>
    <n v="30"/>
    <x v="0"/>
    <x v="2"/>
    <s v="Zarqa"/>
    <s v="Mobile Unit"/>
    <s v="Care Clinic"/>
    <x v="2"/>
    <s v="Pharmacy"/>
    <x v="3"/>
    <s v="Technical"/>
    <s v="Prescription issue"/>
    <s v="مشكلة في الفاتورة"/>
    <x v="6"/>
    <s v="06-06-25"/>
    <s v="MM-DD-YY"/>
    <x v="124"/>
    <s v="30 min"/>
    <n v="30"/>
    <s v="2h"/>
    <n v="2"/>
    <m/>
    <m/>
    <m/>
    <x v="1"/>
    <x v="3"/>
    <n v="0"/>
    <x v="1"/>
    <s v="Fatima"/>
    <s v="Solved"/>
    <n v="3"/>
    <x v="1"/>
    <s v="No"/>
    <s v="bad experience"/>
    <m/>
    <n v="20"/>
    <n v="20"/>
    <s v="No"/>
    <s v="Missing Resolved Date"/>
    <s v="OK"/>
    <s v="OK"/>
    <s v="Review"/>
    <s v="OK"/>
    <m/>
  </r>
  <r>
    <s v="tk_1511"/>
    <s v="TCK-1511"/>
    <m/>
    <s v="V-7233"/>
    <n v="79"/>
    <n v="79"/>
    <x v="0"/>
    <x v="3"/>
    <s v="Giza"/>
    <s v="Pharmacy"/>
    <s v="HealthPlus"/>
    <x v="1"/>
    <s v="Lab"/>
    <x v="4"/>
    <s v="Inquiry"/>
    <s v="Wrong appointment"/>
    <s v="need help"/>
    <x v="0"/>
    <s v="28/05/2025"/>
    <s v="DD/MM/YYYY"/>
    <x v="25"/>
    <s v="2 hours"/>
    <n v="120"/>
    <s v="5 hours"/>
    <n v="5"/>
    <s v="03/02/2025"/>
    <s v="DD/MM/YYYY"/>
    <d v="2025-02-03T00:00:00"/>
    <x v="3"/>
    <x v="2"/>
    <s v="Level 1"/>
    <x v="0"/>
    <s v="Maya"/>
    <s v="Solved"/>
    <n v="4"/>
    <x v="2"/>
    <s v="No"/>
    <s v="good service"/>
    <s v="Positive Feedback"/>
    <n v="20"/>
    <n v="20"/>
    <s v="No"/>
    <s v="Status Mismatch"/>
    <s v="Resolution Time Exists Before Closure"/>
    <s v="Solved Ticket Still Active"/>
    <s v="OK"/>
    <s v="OK"/>
    <s v="Yes"/>
  </r>
  <r>
    <s v="tk_1512"/>
    <s v="TCK-1512"/>
    <m/>
    <s v="V-8481"/>
    <s v="~30"/>
    <n v="30"/>
    <x v="1"/>
    <x v="0"/>
    <s v="Tripoli"/>
    <s v="Clinic"/>
    <s v="Care Clinic"/>
    <x v="2"/>
    <s v="Reception"/>
    <x v="0"/>
    <s v="Medical"/>
    <s v="Prescription issue"/>
    <s v="billing not clear"/>
    <x v="6"/>
    <s v="10/03/2025"/>
    <s v="DD/MM/YYYY"/>
    <x v="68"/>
    <s v="1h"/>
    <n v="60"/>
    <s v="48"/>
    <n v="48"/>
    <m/>
    <m/>
    <m/>
    <x v="4"/>
    <x v="1"/>
    <n v="2"/>
    <x v="3"/>
    <s v="Hassan"/>
    <s v="Referred"/>
    <s v="good"/>
    <x v="2"/>
    <s v="No"/>
    <s v="الخدمة سيئة"/>
    <s v="Negative Feedback"/>
    <n v="20"/>
    <n v="20"/>
    <s v="No"/>
    <s v="Missing Resolved Date"/>
    <s v="OK"/>
    <s v="OK"/>
    <s v="OK"/>
    <s v="OK"/>
    <m/>
  </r>
  <r>
    <s v="1513"/>
    <s v="TCK-1513"/>
    <m/>
    <m/>
    <s v="~30"/>
    <n v="30"/>
    <x v="1"/>
    <x v="3"/>
    <s v="Cairo"/>
    <s v="Pharmacy"/>
    <s v="Alnoor Hospital"/>
    <x v="0"/>
    <s v="Billing"/>
    <x v="2"/>
    <s v="Inquiry"/>
    <s v="Wrong appointment"/>
    <s v="الدكتور لم يحضر"/>
    <x v="5"/>
    <s v="13/02/2025"/>
    <s v="DD/MM/YYYY"/>
    <x v="145"/>
    <s v="1h"/>
    <n v="60"/>
    <s v="5 hours"/>
    <n v="5"/>
    <m/>
    <m/>
    <m/>
    <x v="2"/>
    <x v="1"/>
    <s v="Level 1"/>
    <x v="0"/>
    <s v="Sara"/>
    <s v="Dropped"/>
    <n v="3"/>
    <x v="1"/>
    <s v="Yes"/>
    <m/>
    <m/>
    <n v="10"/>
    <n v="10"/>
    <s v="No"/>
    <s v="OK"/>
    <s v="Resolution Time Exists Before Closure"/>
    <s v="Dropped Ticket Still Active"/>
    <s v="OK"/>
    <s v="OK"/>
    <m/>
  </r>
  <r>
    <s v="tk_1514"/>
    <s v="TCK-1514"/>
    <m/>
    <s v="V-4673"/>
    <s v="unknown"/>
    <m/>
    <x v="0"/>
    <x v="1"/>
    <s v="Basra"/>
    <s v="Hospital"/>
    <s v="Al Noor Hosp."/>
    <x v="0"/>
    <s v="ER"/>
    <x v="2"/>
    <s v="Technical"/>
    <s v="System down"/>
    <s v="waiting too long"/>
    <x v="1"/>
    <s v="2025-02-12"/>
    <s v="YYYY-MM-DD"/>
    <x v="168"/>
    <s v="1h"/>
    <n v="60"/>
    <s v="48"/>
    <n v="48"/>
    <s v="30/06/2025"/>
    <s v="DD/MM/YYYY"/>
    <d v="2025-06-30T00:00:00"/>
    <x v="0"/>
    <x v="2"/>
    <n v="0"/>
    <x v="1"/>
    <s v="Maya"/>
    <s v="Referred"/>
    <n v="4"/>
    <x v="2"/>
    <s v="Yes"/>
    <s v="مشكلة في الفاتورة"/>
    <s v="Billing Issue"/>
    <n v="10"/>
    <n v="10"/>
    <s v="No"/>
    <s v="Status Mismatch"/>
    <s v="Resolution Time Exists Before Closure"/>
    <s v="OK"/>
    <s v="OK"/>
    <s v="OK"/>
    <s v="No"/>
  </r>
  <r>
    <s v="TCK-1515"/>
    <s v="TCK-1515"/>
    <s v="P-321"/>
    <s v="V-6998"/>
    <s v="unknown"/>
    <m/>
    <x v="0"/>
    <x v="1"/>
    <s v="Basra"/>
    <s v="Hospital"/>
    <s v="Alnoor Hospital"/>
    <x v="0"/>
    <s v="Lab"/>
    <x v="2"/>
    <s v="Medical"/>
    <s v="Billing error"/>
    <s v="billing not clear"/>
    <x v="6"/>
    <s v="01-05-25"/>
    <s v="MM-DD-YY"/>
    <x v="40"/>
    <s v="45"/>
    <n v="45"/>
    <s v="5 hours"/>
    <n v="5"/>
    <s v="06-28-25"/>
    <s v="MM-DD-YY"/>
    <d v="2025-06-28T00:00:00"/>
    <x v="0"/>
    <x v="2"/>
    <n v="0"/>
    <x v="1"/>
    <s v="Maya"/>
    <s v="Referred"/>
    <n v="4"/>
    <x v="2"/>
    <s v="No"/>
    <s v="bad experience"/>
    <m/>
    <s v="100 USD"/>
    <n v="100"/>
    <s v="Yes"/>
    <s v="Status Mismatch"/>
    <s v="Resolution Time Exists Before Closure"/>
    <s v="OK"/>
    <s v="OK"/>
    <s v="OK"/>
    <s v="No"/>
  </r>
  <r>
    <s v="TCK-1516"/>
    <s v="TCK-1516"/>
    <m/>
    <s v="V-3126"/>
    <s v="~30"/>
    <n v="30"/>
    <x v="0"/>
    <x v="3"/>
    <s v="Alexandria"/>
    <s v="Mobile Unit"/>
    <s v="HealthPlus"/>
    <x v="1"/>
    <s v="Pharmacy"/>
    <x v="0"/>
    <s v="Medical"/>
    <s v="Wrong appointment"/>
    <s v="تأخير في الخدمة"/>
    <x v="4"/>
    <s v="20/04/2025"/>
    <s v="DD/MM/YYYY"/>
    <x v="75"/>
    <s v="30 min"/>
    <n v="30"/>
    <s v="1 day"/>
    <n v="24"/>
    <m/>
    <m/>
    <m/>
    <x v="0"/>
    <x v="3"/>
    <s v="Level 1"/>
    <x v="0"/>
    <s v="Fatima"/>
    <s v="Duplicate"/>
    <n v="3"/>
    <x v="1"/>
    <s v="No"/>
    <s v="الدكتور لم يحضر"/>
    <s v="Doctor Unavailable"/>
    <n v="20"/>
    <n v="20"/>
    <s v="No"/>
    <s v="OK"/>
    <s v="Resolution Time Exists Before Closure"/>
    <s v="Duplicate Ticket Still Active"/>
    <s v="OK"/>
    <s v="OK"/>
    <m/>
  </r>
  <r>
    <s v="1517"/>
    <s v="TCK-1517"/>
    <m/>
    <s v="V-5719"/>
    <n v="65"/>
    <n v="65"/>
    <x v="1"/>
    <x v="1"/>
    <s v="Mosul"/>
    <s v="Hospital"/>
    <s v="Al Noor Hosp."/>
    <x v="0"/>
    <s v="Lab"/>
    <x v="3"/>
    <s v="Complaint"/>
    <s v="Long wait time"/>
    <s v="billing not clear"/>
    <x v="6"/>
    <s v="2025-01-02"/>
    <s v="YYYY-MM-DD"/>
    <x v="88"/>
    <s v="30 min"/>
    <n v="30"/>
    <s v="5 hours"/>
    <n v="5"/>
    <s v="20/03/2025"/>
    <s v="DD/MM/YYYY"/>
    <d v="2025-03-20T00:00:00"/>
    <x v="1"/>
    <x v="1"/>
    <n v="0"/>
    <x v="1"/>
    <s v="Lina"/>
    <s v="Referred"/>
    <s v="good"/>
    <x v="2"/>
    <s v="Yes"/>
    <s v="مشكلة في الفاتورة"/>
    <s v="Billing Issue"/>
    <n v="50"/>
    <n v="50"/>
    <s v="No"/>
    <s v="OK"/>
    <s v="OK"/>
    <s v="OK"/>
    <s v="OK"/>
    <s v="OK"/>
    <s v="No"/>
  </r>
  <r>
    <s v="TCK-1518"/>
    <s v="TCK-1518"/>
    <s v="P-634"/>
    <s v="V-7974"/>
    <n v="88"/>
    <n v="88"/>
    <x v="1"/>
    <x v="0"/>
    <s v="Bekaa"/>
    <s v="Mobile Unit"/>
    <s v="Care Clinic"/>
    <x v="2"/>
    <s v="Reception"/>
    <x v="4"/>
    <s v="Technical"/>
    <s v="System down"/>
    <s v="billing not clear"/>
    <x v="6"/>
    <s v="04-09-25"/>
    <s v="MM-DD-YY"/>
    <x v="48"/>
    <s v="2 hours"/>
    <n v="120"/>
    <s v="5 hours"/>
    <n v="5"/>
    <s v="05-08-25"/>
    <s v="MM-DD-YY"/>
    <d v="2025-05-08T00:00:00"/>
    <x v="3"/>
    <x v="3"/>
    <n v="3"/>
    <x v="2"/>
    <s v="Hassan"/>
    <s v="Dropped"/>
    <n v="2"/>
    <x v="0"/>
    <s v="Yes"/>
    <s v="مشكلة في الفاتورة"/>
    <s v="Billing Issue"/>
    <n v="20"/>
    <n v="20"/>
    <s v="No"/>
    <s v="Status Mismatch"/>
    <s v="Resolution Time Exists Before Closure"/>
    <s v="Dropped Ticket Still Active"/>
    <s v="OK"/>
    <s v="OK"/>
    <s v="No"/>
  </r>
  <r>
    <s v="TCK-1519"/>
    <s v="TCK-1519"/>
    <s v="P-824"/>
    <s v="V-3190"/>
    <n v="9"/>
    <n v="9"/>
    <x v="0"/>
    <x v="2"/>
    <s v="Zarqa"/>
    <s v="Clinic"/>
    <s v="Al Noor Hosp."/>
    <x v="0"/>
    <s v="Billing"/>
    <x v="4"/>
    <s v="Complaint"/>
    <s v="Billing error"/>
    <s v="need help"/>
    <x v="0"/>
    <s v="04-07-25"/>
    <s v="MM-DD-YY"/>
    <x v="136"/>
    <s v="30 min"/>
    <n v="30"/>
    <s v="2h"/>
    <n v="2"/>
    <m/>
    <m/>
    <m/>
    <x v="0"/>
    <x v="3"/>
    <n v="1"/>
    <x v="0"/>
    <s v="Lina"/>
    <s v="Dropped"/>
    <n v="3"/>
    <x v="1"/>
    <s v="Yes"/>
    <s v="bad experience"/>
    <m/>
    <s v="100 USD"/>
    <n v="100"/>
    <s v="Yes"/>
    <s v="OK"/>
    <s v="Resolution Time Exists Before Closure"/>
    <s v="Dropped Ticket Still Active"/>
    <s v="OK"/>
    <s v="OK"/>
    <m/>
  </r>
  <r>
    <s v="1520"/>
    <s v="TCK-1520"/>
    <m/>
    <m/>
    <s v="~30"/>
    <n v="30"/>
    <x v="1"/>
    <x v="3"/>
    <s v="Giza"/>
    <s v="Pharmacy"/>
    <s v="Alnoor Hospital"/>
    <x v="0"/>
    <s v="Lab"/>
    <x v="0"/>
    <s v="Technical"/>
    <s v="Billing error"/>
    <m/>
    <x v="3"/>
    <s v="2025-03-25"/>
    <s v="YYYY-MM-DD"/>
    <x v="15"/>
    <s v="30 min"/>
    <n v="30"/>
    <s v="48"/>
    <n v="48"/>
    <m/>
    <m/>
    <m/>
    <x v="3"/>
    <x v="1"/>
    <n v="0"/>
    <x v="1"/>
    <s v="John"/>
    <s v="Solved"/>
    <n v="5"/>
    <x v="2"/>
    <s v="No"/>
    <s v="bad experience"/>
    <m/>
    <s v="~30"/>
    <n v="30"/>
    <s v="Yes"/>
    <s v="OK"/>
    <s v="Resolution Time Exists Before Closure"/>
    <s v="Solved Ticket Still Active"/>
    <s v="OK"/>
    <s v="OK"/>
    <m/>
  </r>
  <r>
    <s v="1521"/>
    <s v="TCK-1521"/>
    <s v="P-906"/>
    <s v="V-4049"/>
    <n v="42"/>
    <n v="42"/>
    <x v="0"/>
    <x v="3"/>
    <s v="Cairo"/>
    <s v="Clinic"/>
    <s v="Alnoor Hospital"/>
    <x v="0"/>
    <s v="Lab"/>
    <x v="0"/>
    <s v="Complaint"/>
    <s v="Missing record"/>
    <m/>
    <x v="3"/>
    <s v="20/04/2025"/>
    <s v="DD/MM/YYYY"/>
    <x v="75"/>
    <s v="30 min"/>
    <n v="30"/>
    <s v="1 day"/>
    <n v="24"/>
    <s v="03-02-25"/>
    <s v="MM-DD-YY"/>
    <d v="2025-03-02T00:00:00"/>
    <x v="4"/>
    <x v="1"/>
    <n v="2"/>
    <x v="3"/>
    <s v="Maya"/>
    <s v="Referred"/>
    <s v="bad"/>
    <x v="2"/>
    <m/>
    <s v="bad experience"/>
    <m/>
    <s v="100 USD"/>
    <n v="100"/>
    <s v="Yes"/>
    <s v="OK"/>
    <s v="OK"/>
    <s v="OK"/>
    <s v="OK"/>
    <s v="OK"/>
    <s v="Yes"/>
  </r>
  <r>
    <s v="1522"/>
    <s v="TCK-1522"/>
    <m/>
    <s v="V-9078"/>
    <s v="unknown"/>
    <m/>
    <x v="1"/>
    <x v="1"/>
    <s v="Mosul"/>
    <s v="Clinic"/>
    <s v="Al Noor Hosp."/>
    <x v="0"/>
    <s v="Reception"/>
    <x v="3"/>
    <s v="Medical"/>
    <s v="Prescription issue"/>
    <s v="billing not clear"/>
    <x v="6"/>
    <s v="28/05/2025"/>
    <s v="DD/MM/YYYY"/>
    <x v="25"/>
    <s v="30 min"/>
    <n v="30"/>
    <s v="5 hours"/>
    <n v="5"/>
    <m/>
    <m/>
    <m/>
    <x v="2"/>
    <x v="1"/>
    <s v="Level 1"/>
    <x v="0"/>
    <s v="Omar"/>
    <s v="Dropped"/>
    <n v="1"/>
    <x v="0"/>
    <s v="No"/>
    <s v="good service"/>
    <s v="Positive Feedback"/>
    <n v="10"/>
    <n v="10"/>
    <s v="No"/>
    <s v="OK"/>
    <s v="Resolution Time Exists Before Closure"/>
    <s v="Dropped Ticket Still Active"/>
    <s v="OK"/>
    <s v="OK"/>
    <m/>
  </r>
  <r>
    <s v="TCK-1523"/>
    <s v="TCK-1523"/>
    <m/>
    <s v="V-3265"/>
    <n v="17"/>
    <n v="17"/>
    <x v="1"/>
    <x v="2"/>
    <s v="Irbid"/>
    <s v="Hospital"/>
    <s v="Alnoor Hospital"/>
    <x v="0"/>
    <s v="Billing"/>
    <x v="2"/>
    <s v="Complaint"/>
    <s v="Wrong appointment"/>
    <s v="الخدمة سيئة"/>
    <x v="2"/>
    <s v="2025-02-18"/>
    <s v="YYYY-MM-DD"/>
    <x v="132"/>
    <s v="30 min"/>
    <n v="30"/>
    <s v="2h"/>
    <n v="2"/>
    <m/>
    <m/>
    <m/>
    <x v="1"/>
    <x v="3"/>
    <s v="Level 1"/>
    <x v="0"/>
    <m/>
    <s v="Dropped"/>
    <n v="3"/>
    <x v="1"/>
    <s v="No"/>
    <s v="good service"/>
    <s v="Positive Feedback"/>
    <n v="50"/>
    <n v="50"/>
    <s v="No"/>
    <s v="Missing Resolved Date"/>
    <s v="OK"/>
    <s v="OK"/>
    <s v="OK"/>
    <s v="Review"/>
    <m/>
  </r>
  <r>
    <s v="TCK-1524"/>
    <s v="TCK-1524"/>
    <m/>
    <m/>
    <n v="83"/>
    <n v="83"/>
    <x v="0"/>
    <x v="2"/>
    <s v="Amman"/>
    <s v="Mobile Unit"/>
    <s v="Al Noor Hosp."/>
    <x v="0"/>
    <s v="Lab"/>
    <x v="1"/>
    <s v="Medical"/>
    <s v="Long wait time"/>
    <s v="waiting too long"/>
    <x v="1"/>
    <s v="02-23-25"/>
    <s v="MM-DD-YY"/>
    <x v="122"/>
    <s v="30 min"/>
    <n v="30"/>
    <s v="2h"/>
    <n v="2"/>
    <s v="02-08-25"/>
    <s v="MM-DD-YY"/>
    <d v="2025-02-08T00:00:00"/>
    <x v="0"/>
    <x v="0"/>
    <n v="0"/>
    <x v="1"/>
    <s v="Sara"/>
    <s v="Duplicate"/>
    <n v="2"/>
    <x v="0"/>
    <s v="No"/>
    <s v="bad experience"/>
    <m/>
    <n v="50"/>
    <n v="50"/>
    <s v="Yes"/>
    <s v="Status Mismatch"/>
    <s v="Resolution Time Exists Before Closure"/>
    <s v="Duplicate Ticket Still Active"/>
    <s v="Review"/>
    <s v="OK"/>
    <s v="Yes"/>
  </r>
  <r>
    <s v="TCK-1525"/>
    <s v="TCK-1525"/>
    <m/>
    <s v="V-2522"/>
    <s v="unknown"/>
    <m/>
    <x v="1"/>
    <x v="0"/>
    <s v="Bekaa"/>
    <s v="Clinic"/>
    <s v="Alnoor Hospital"/>
    <x v="0"/>
    <s v="ER"/>
    <x v="0"/>
    <s v="Inquiry"/>
    <s v="Billing error"/>
    <s v="تأخير في الخدمة"/>
    <x v="4"/>
    <s v="06-25-25"/>
    <s v="MM-DD-YY"/>
    <x v="106"/>
    <s v="2 hours"/>
    <n v="120"/>
    <s v="-1"/>
    <m/>
    <s v="04-30-25"/>
    <s v="MM-DD-YY"/>
    <d v="2025-04-30T00:00:00"/>
    <x v="2"/>
    <x v="2"/>
    <s v="Level 1"/>
    <x v="0"/>
    <s v="Sara"/>
    <s v="Solved"/>
    <n v="1"/>
    <x v="0"/>
    <s v="No"/>
    <s v="الخدمة سيئة"/>
    <s v="Negative Feedback"/>
    <s v="~30"/>
    <n v="30"/>
    <s v="Yes"/>
    <s v="Status Mismatch"/>
    <s v="OK"/>
    <s v="Solved Ticket Still Active"/>
    <s v="OK"/>
    <s v="OK"/>
    <s v="Yes"/>
  </r>
  <r>
    <s v="TCK-1526"/>
    <s v="TCK-1526"/>
    <m/>
    <m/>
    <n v="32"/>
    <n v="32"/>
    <x v="0"/>
    <x v="2"/>
    <s v="Amman"/>
    <s v="Clinic"/>
    <s v="Al Noor Hosp."/>
    <x v="0"/>
    <s v="Billing"/>
    <x v="4"/>
    <s v="Inquiry"/>
    <s v="System down"/>
    <s v="waiting too long"/>
    <x v="1"/>
    <s v="08/04/2025"/>
    <s v="DD/MM/YYYY"/>
    <x v="128"/>
    <s v="1h"/>
    <n v="60"/>
    <s v="48"/>
    <n v="48"/>
    <s v="01-04-25"/>
    <s v="MM-DD-YY"/>
    <d v="2025-01-04T00:00:00"/>
    <x v="3"/>
    <x v="0"/>
    <s v="Level 1"/>
    <x v="0"/>
    <s v="Sara"/>
    <s v="Referred"/>
    <s v="bad"/>
    <x v="2"/>
    <s v="Yes"/>
    <s v="تأخير في الخدمة"/>
    <s v="Service Delay"/>
    <n v="20"/>
    <n v="20"/>
    <s v="Yes"/>
    <s v="Status Mismatch"/>
    <s v="Resolution Time Exists Before Closure"/>
    <s v="OK"/>
    <s v="OK"/>
    <s v="OK"/>
    <s v="Yes"/>
  </r>
  <r>
    <s v="1527"/>
    <s v="TCK-1527"/>
    <s v="P-980"/>
    <s v="V-6351"/>
    <s v="~30"/>
    <n v="30"/>
    <x v="1"/>
    <x v="0"/>
    <s v="Tripoli"/>
    <s v="Pharmacy"/>
    <s v="Alnoor Hospital"/>
    <x v="0"/>
    <s v="ER"/>
    <x v="4"/>
    <s v="Inquiry"/>
    <s v="Missing record"/>
    <s v="تأخير في الخدمة"/>
    <x v="4"/>
    <s v="04/04/2025"/>
    <s v="DD/MM/YYYY"/>
    <x v="49"/>
    <s v="2 hours"/>
    <n v="120"/>
    <s v="2h"/>
    <n v="2"/>
    <s v="2025-06-17"/>
    <s v="YYYY-MM-DD"/>
    <d v="2025-06-17T00:00:00"/>
    <x v="1"/>
    <x v="0"/>
    <n v="1"/>
    <x v="0"/>
    <s v="Fatima"/>
    <s v="Solved"/>
    <s v="bad"/>
    <x v="2"/>
    <s v="Yes"/>
    <s v="bad experience"/>
    <m/>
    <n v="20"/>
    <n v="20"/>
    <s v="No"/>
    <s v="OK"/>
    <s v="OK"/>
    <s v="OK"/>
    <s v="OK"/>
    <s v="OK"/>
    <s v="No"/>
  </r>
  <r>
    <s v="tk_1528"/>
    <s v="TCK-1528"/>
    <m/>
    <m/>
    <n v="17"/>
    <n v="17"/>
    <x v="1"/>
    <x v="0"/>
    <s v="Bekaa"/>
    <s v="Mobile Unit"/>
    <s v="Al Noor Hosp."/>
    <x v="0"/>
    <s v="Pharmacy"/>
    <x v="1"/>
    <s v="Inquiry"/>
    <s v="System down"/>
    <s v="need help"/>
    <x v="0"/>
    <s v="14/01/2025"/>
    <s v="DD/MM/YYYY"/>
    <x v="169"/>
    <s v="30 min"/>
    <n v="30"/>
    <s v="1 day"/>
    <n v="24"/>
    <m/>
    <m/>
    <m/>
    <x v="4"/>
    <x v="3"/>
    <n v="2"/>
    <x v="3"/>
    <s v="Ali"/>
    <s v="Referred"/>
    <n v="5"/>
    <x v="2"/>
    <m/>
    <m/>
    <m/>
    <n v="10"/>
    <n v="10"/>
    <s v="No"/>
    <s v="Missing Resolved Date"/>
    <s v="OK"/>
    <s v="OK"/>
    <s v="OK"/>
    <s v="OK"/>
    <m/>
  </r>
  <r>
    <s v="TCK-1529"/>
    <s v="TCK-1529"/>
    <s v="P-233"/>
    <s v="V-5610"/>
    <s v="unknown"/>
    <m/>
    <x v="1"/>
    <x v="0"/>
    <s v="Saida"/>
    <s v="Clinic"/>
    <s v="Al Noor Hosp."/>
    <x v="0"/>
    <s v="Pharmacy"/>
    <x v="3"/>
    <s v="Complaint"/>
    <s v="Long wait time"/>
    <s v="الخدمة سيئة"/>
    <x v="2"/>
    <s v="2025-01-16"/>
    <s v="YYYY-MM-DD"/>
    <x v="67"/>
    <s v="30 min"/>
    <n v="30"/>
    <s v="48"/>
    <n v="48"/>
    <m/>
    <m/>
    <m/>
    <x v="1"/>
    <x v="3"/>
    <n v="2"/>
    <x v="3"/>
    <s v="John"/>
    <s v="Duplicate"/>
    <n v="5"/>
    <x v="2"/>
    <s v="Yes"/>
    <s v="تأخير في الخدمة"/>
    <s v="Service Delay"/>
    <n v="50"/>
    <n v="50"/>
    <s v="No"/>
    <s v="Missing Resolved Date"/>
    <s v="OK"/>
    <s v="OK"/>
    <s v="OK"/>
    <s v="OK"/>
    <m/>
  </r>
  <r>
    <s v="1530"/>
    <s v="TCK-1530"/>
    <s v="P-591"/>
    <m/>
    <s v="unknown"/>
    <m/>
    <x v="1"/>
    <x v="1"/>
    <s v="Basra"/>
    <s v="Hospital"/>
    <s v="Al Noor Hosp."/>
    <x v="0"/>
    <s v="Reception"/>
    <x v="1"/>
    <s v="Complaint"/>
    <s v="Wrong appointment"/>
    <m/>
    <x v="3"/>
    <s v="2025-02-01"/>
    <s v="YYYY-MM-DD"/>
    <x v="82"/>
    <s v="1h"/>
    <n v="60"/>
    <s v="2h"/>
    <n v="2"/>
    <s v="04-16-25"/>
    <s v="MM-DD-YY"/>
    <d v="2025-04-16T00:00:00"/>
    <x v="2"/>
    <x v="3"/>
    <n v="3"/>
    <x v="2"/>
    <s v="Hassan"/>
    <s v="Solved"/>
    <n v="4"/>
    <x v="2"/>
    <s v="No"/>
    <s v="bad experience"/>
    <m/>
    <s v="~30"/>
    <n v="30"/>
    <s v="Yes"/>
    <s v="Status Mismatch"/>
    <s v="Resolution Time Exists Before Closure"/>
    <s v="Solved Ticket Still Active"/>
    <s v="OK"/>
    <s v="OK"/>
    <s v="No"/>
  </r>
  <r>
    <s v="tk_1531"/>
    <s v="TCK-1531"/>
    <s v="P-131"/>
    <s v="V-6615"/>
    <n v="60"/>
    <n v="60"/>
    <x v="0"/>
    <x v="0"/>
    <s v="Beirut"/>
    <s v="Hospital"/>
    <s v="HealthPlus"/>
    <x v="1"/>
    <s v="Lab"/>
    <x v="1"/>
    <s v="Inquiry"/>
    <s v="Billing error"/>
    <m/>
    <x v="3"/>
    <s v="04-29-25"/>
    <s v="MM-DD-YY"/>
    <x v="160"/>
    <s v="1h"/>
    <n v="60"/>
    <s v="1 day"/>
    <n v="24"/>
    <m/>
    <m/>
    <m/>
    <x v="0"/>
    <x v="0"/>
    <n v="3"/>
    <x v="2"/>
    <s v="Hassan"/>
    <s v="Referred"/>
    <s v="bad"/>
    <x v="2"/>
    <s v="No"/>
    <s v="bad experience"/>
    <m/>
    <n v="20"/>
    <n v="20"/>
    <s v="Yes"/>
    <s v="OK"/>
    <s v="Resolution Time Exists Before Closure"/>
    <s v="OK"/>
    <s v="OK"/>
    <s v="OK"/>
    <m/>
  </r>
  <r>
    <s v="1532"/>
    <s v="TCK-1532"/>
    <m/>
    <m/>
    <s v="~30"/>
    <n v="30"/>
    <x v="1"/>
    <x v="2"/>
    <s v="Amman"/>
    <s v="Pharmacy"/>
    <s v="Al Noor Hosp."/>
    <x v="0"/>
    <s v="Pharmacy"/>
    <x v="1"/>
    <s v="Technical"/>
    <s v="Billing error"/>
    <s v="تأخير في الخدمة"/>
    <x v="4"/>
    <s v="2025-03-27"/>
    <s v="YYYY-MM-DD"/>
    <x v="22"/>
    <s v="1h"/>
    <n v="60"/>
    <s v="48"/>
    <n v="48"/>
    <m/>
    <m/>
    <m/>
    <x v="0"/>
    <x v="3"/>
    <n v="3"/>
    <x v="2"/>
    <s v="John"/>
    <s v="Referred"/>
    <n v="1"/>
    <x v="0"/>
    <s v="Yes"/>
    <s v="bad experience"/>
    <m/>
    <s v="100 USD"/>
    <n v="100"/>
    <s v="Yes"/>
    <s v="OK"/>
    <s v="Resolution Time Exists Before Closure"/>
    <s v="OK"/>
    <s v="OK"/>
    <s v="OK"/>
    <m/>
  </r>
  <r>
    <s v="1533"/>
    <s v="TCK-1533"/>
    <m/>
    <s v="V-7972"/>
    <s v="unknown"/>
    <m/>
    <x v="0"/>
    <x v="2"/>
    <s v="Amman"/>
    <s v="Hospital"/>
    <s v="Al Noor Hosp."/>
    <x v="0"/>
    <s v="ER"/>
    <x v="1"/>
    <s v="Admin"/>
    <s v="Wrong appointment"/>
    <s v="waiting too long"/>
    <x v="1"/>
    <s v="05-05-25"/>
    <s v="MM-DD-YY"/>
    <x v="65"/>
    <s v="2 hours"/>
    <n v="120"/>
    <s v="2h"/>
    <n v="2"/>
    <s v="2025-03-06"/>
    <s v="YYYY-MM-DD"/>
    <d v="2025-03-06T00:00:00"/>
    <x v="1"/>
    <x v="0"/>
    <s v="Level 1"/>
    <x v="0"/>
    <s v="Lina"/>
    <s v="Solved"/>
    <s v="bad"/>
    <x v="2"/>
    <m/>
    <s v="good service"/>
    <s v="Positive Feedback"/>
    <n v="50"/>
    <n v="50"/>
    <s v="Yes"/>
    <s v="OK"/>
    <s v="OK"/>
    <s v="OK"/>
    <s v="OK"/>
    <s v="OK"/>
    <s v="Yes"/>
  </r>
  <r>
    <s v="1534"/>
    <s v="TCK-1534"/>
    <s v="P-725"/>
    <m/>
    <s v="~30"/>
    <n v="30"/>
    <x v="0"/>
    <x v="1"/>
    <s v="Baghdad"/>
    <s v="Pharmacy"/>
    <s v="Alnoor Hospital"/>
    <x v="0"/>
    <s v="ER"/>
    <x v="0"/>
    <s v="Admin"/>
    <s v="Wrong appointment"/>
    <s v="billing not clear"/>
    <x v="6"/>
    <s v="04-23-25"/>
    <s v="MM-DD-YY"/>
    <x v="42"/>
    <s v="30 min"/>
    <n v="30"/>
    <s v="-1"/>
    <m/>
    <m/>
    <m/>
    <m/>
    <x v="2"/>
    <x v="3"/>
    <n v="3"/>
    <x v="2"/>
    <s v="Sara"/>
    <s v="Referred"/>
    <n v="2"/>
    <x v="0"/>
    <s v="No"/>
    <s v="good service"/>
    <s v="Positive Feedback"/>
    <n v="50"/>
    <n v="50"/>
    <s v="Yes"/>
    <s v="OK"/>
    <s v="OK"/>
    <s v="OK"/>
    <s v="OK"/>
    <s v="OK"/>
    <m/>
  </r>
  <r>
    <s v="1535"/>
    <s v="TCK-1535"/>
    <s v="P-547"/>
    <m/>
    <s v="~30"/>
    <n v="30"/>
    <x v="1"/>
    <x v="3"/>
    <s v="Giza"/>
    <s v="Pharmacy"/>
    <s v="Al Noor Hosp."/>
    <x v="0"/>
    <s v="ER"/>
    <x v="3"/>
    <s v="Inquiry"/>
    <s v="System down"/>
    <s v="need help"/>
    <x v="0"/>
    <s v="2025-06-19"/>
    <s v="YYYY-MM-DD"/>
    <x v="117"/>
    <s v="30 min"/>
    <n v="30"/>
    <s v="5 hours"/>
    <n v="5"/>
    <m/>
    <m/>
    <m/>
    <x v="0"/>
    <x v="1"/>
    <n v="0"/>
    <x v="1"/>
    <s v="Sara"/>
    <s v="Dropped"/>
    <n v="1"/>
    <x v="0"/>
    <s v="No"/>
    <s v="bad experience"/>
    <m/>
    <n v="10"/>
    <n v="10"/>
    <s v="No"/>
    <s v="OK"/>
    <s v="Resolution Time Exists Before Closure"/>
    <s v="Dropped Ticket Still Active"/>
    <s v="OK"/>
    <s v="OK"/>
    <m/>
  </r>
  <r>
    <s v="TCK-1536"/>
    <s v="TCK-1536"/>
    <m/>
    <m/>
    <s v="~30"/>
    <n v="30"/>
    <x v="1"/>
    <x v="0"/>
    <s v="Beirut"/>
    <s v="Hospital"/>
    <s v="HealthPlus"/>
    <x v="1"/>
    <s v="Billing"/>
    <x v="3"/>
    <s v="Technical"/>
    <s v="Long wait time"/>
    <s v="billing not clear"/>
    <x v="6"/>
    <s v="2025-02-11"/>
    <s v="YYYY-MM-DD"/>
    <x v="38"/>
    <s v="2 hours"/>
    <n v="120"/>
    <s v="1 day"/>
    <n v="24"/>
    <s v="05-14-25"/>
    <s v="MM-DD-YY"/>
    <d v="2025-05-14T00:00:00"/>
    <x v="1"/>
    <x v="3"/>
    <s v="Level 1"/>
    <x v="0"/>
    <s v="Maya"/>
    <s v="Dropped"/>
    <n v="1"/>
    <x v="0"/>
    <m/>
    <s v="bad experience"/>
    <m/>
    <n v="20"/>
    <n v="20"/>
    <s v="Yes"/>
    <s v="OK"/>
    <s v="OK"/>
    <s v="OK"/>
    <s v="OK"/>
    <s v="OK"/>
    <s v="No"/>
  </r>
  <r>
    <s v="1537"/>
    <s v="TCK-1537"/>
    <s v="P-782"/>
    <s v="V-3946"/>
    <s v="~30"/>
    <n v="30"/>
    <x v="1"/>
    <x v="0"/>
    <s v="Tripoli"/>
    <s v="Mobile Unit"/>
    <s v="HealthPlus"/>
    <x v="1"/>
    <s v="ER"/>
    <x v="1"/>
    <s v="Inquiry"/>
    <s v="Wrong appointment"/>
    <m/>
    <x v="3"/>
    <s v="05-08-25"/>
    <s v="MM-DD-YY"/>
    <x v="86"/>
    <s v="45"/>
    <n v="45"/>
    <s v="5 hours"/>
    <n v="5"/>
    <m/>
    <m/>
    <m/>
    <x v="1"/>
    <x v="1"/>
    <n v="3"/>
    <x v="2"/>
    <s v="John"/>
    <s v="Dropped"/>
    <s v="good"/>
    <x v="2"/>
    <s v="Yes"/>
    <m/>
    <m/>
    <n v="50"/>
    <n v="50"/>
    <s v="Yes"/>
    <s v="Missing Resolved Date"/>
    <s v="OK"/>
    <s v="OK"/>
    <s v="OK"/>
    <s v="OK"/>
    <m/>
  </r>
  <r>
    <s v="TCK-1538"/>
    <s v="TCK-1538"/>
    <m/>
    <m/>
    <s v="~30"/>
    <n v="30"/>
    <x v="0"/>
    <x v="1"/>
    <s v="Baghdad"/>
    <s v="Clinic"/>
    <s v="HealthPlus"/>
    <x v="1"/>
    <s v="Billing"/>
    <x v="4"/>
    <s v="Technical"/>
    <s v="Long wait time"/>
    <s v="billing not clear"/>
    <x v="6"/>
    <s v="03-27-25"/>
    <s v="MM-DD-YY"/>
    <x v="22"/>
    <s v="2 hours"/>
    <n v="120"/>
    <s v="1 day"/>
    <n v="24"/>
    <m/>
    <m/>
    <m/>
    <x v="4"/>
    <x v="0"/>
    <n v="0"/>
    <x v="1"/>
    <s v="John"/>
    <s v="Duplicate"/>
    <s v="bad"/>
    <x v="2"/>
    <m/>
    <s v="تأخير في الخدمة"/>
    <s v="Service Delay"/>
    <s v="~30"/>
    <n v="30"/>
    <s v="No"/>
    <s v="Missing Resolved Date"/>
    <s v="OK"/>
    <s v="OK"/>
    <s v="Review"/>
    <s v="OK"/>
    <m/>
  </r>
  <r>
    <s v="1539"/>
    <s v="TCK-1539"/>
    <m/>
    <s v="V-3485"/>
    <n v="57"/>
    <n v="57"/>
    <x v="0"/>
    <x v="2"/>
    <s v="Irbid"/>
    <s v="Mobile Unit"/>
    <s v="Al Noor Hosp."/>
    <x v="0"/>
    <s v="Lab"/>
    <x v="0"/>
    <s v="Inquiry"/>
    <s v="Prescription issue"/>
    <s v="مشكلة في الفاتورة"/>
    <x v="6"/>
    <s v="2025-05-29"/>
    <s v="YYYY-MM-DD"/>
    <x v="10"/>
    <s v="2 hours"/>
    <n v="120"/>
    <s v="1 day"/>
    <n v="24"/>
    <s v="05-19-25"/>
    <s v="MM-DD-YY"/>
    <d v="2025-05-19T00:00:00"/>
    <x v="2"/>
    <x v="1"/>
    <n v="2"/>
    <x v="3"/>
    <m/>
    <s v="Dropped"/>
    <n v="5"/>
    <x v="2"/>
    <m/>
    <s v="good service"/>
    <s v="Positive Feedback"/>
    <n v="20"/>
    <n v="20"/>
    <s v="Yes"/>
    <s v="Status Mismatch"/>
    <s v="Resolution Time Exists Before Closure"/>
    <s v="Dropped Ticket Still Active"/>
    <s v="OK"/>
    <s v="Review"/>
    <s v="Yes"/>
  </r>
  <r>
    <s v="tk_1540"/>
    <s v="TCK-1540"/>
    <s v="P-555"/>
    <s v="V-7961"/>
    <n v="80"/>
    <n v="80"/>
    <x v="1"/>
    <x v="3"/>
    <s v="Cairo"/>
    <s v="Mobile Unit"/>
    <s v="Al Noor Hosp."/>
    <x v="0"/>
    <s v="Pharmacy"/>
    <x v="1"/>
    <s v="Technical"/>
    <s v="Missing record"/>
    <m/>
    <x v="3"/>
    <s v="05/03/2025"/>
    <s v="DD/MM/YYYY"/>
    <x v="13"/>
    <s v="1h"/>
    <n v="60"/>
    <s v="5 hours"/>
    <n v="5"/>
    <s v="2025-04-15"/>
    <s v="YYYY-MM-DD"/>
    <d v="2025-04-15T00:00:00"/>
    <x v="4"/>
    <x v="3"/>
    <n v="3"/>
    <x v="2"/>
    <s v="Ali"/>
    <s v="Duplicate"/>
    <n v="2"/>
    <x v="0"/>
    <s v="No"/>
    <s v="bad experience"/>
    <m/>
    <n v="10"/>
    <n v="10"/>
    <s v="No"/>
    <s v="OK"/>
    <s v="OK"/>
    <s v="OK"/>
    <s v="OK"/>
    <s v="OK"/>
    <s v="No"/>
  </r>
  <r>
    <s v="TCK-1541"/>
    <s v="TCK-1541"/>
    <m/>
    <m/>
    <s v="unknown"/>
    <m/>
    <x v="1"/>
    <x v="1"/>
    <s v="Mosul"/>
    <s v="Hospital"/>
    <s v="HealthPlus"/>
    <x v="1"/>
    <s v="Billing"/>
    <x v="1"/>
    <s v="Inquiry"/>
    <s v="Missing record"/>
    <m/>
    <x v="3"/>
    <s v="16/03/2025"/>
    <s v="DD/MM/YYYY"/>
    <x v="90"/>
    <s v="30 min"/>
    <n v="30"/>
    <s v="48"/>
    <n v="48"/>
    <s v="17/04/2025"/>
    <s v="DD/MM/YYYY"/>
    <d v="2025-04-17T00:00:00"/>
    <x v="3"/>
    <x v="3"/>
    <n v="0"/>
    <x v="1"/>
    <m/>
    <s v="Referred"/>
    <s v="good"/>
    <x v="2"/>
    <s v="Yes"/>
    <s v="good service"/>
    <s v="Positive Feedback"/>
    <s v="100 USD"/>
    <n v="100"/>
    <s v="Yes"/>
    <s v="Status Mismatch"/>
    <s v="Resolution Time Exists Before Closure"/>
    <s v="OK"/>
    <s v="Review"/>
    <s v="Review"/>
    <s v="No"/>
  </r>
  <r>
    <s v="1542"/>
    <s v="TCK-1542"/>
    <m/>
    <m/>
    <n v="67"/>
    <n v="67"/>
    <x v="0"/>
    <x v="0"/>
    <s v="Saida"/>
    <s v="Mobile Unit"/>
    <s v="Alnoor Hospital"/>
    <x v="0"/>
    <s v="Lab"/>
    <x v="2"/>
    <s v="Medical"/>
    <s v="Wrong appointment"/>
    <s v="الخدمة سيئة"/>
    <x v="2"/>
    <s v="04-19-25"/>
    <s v="MM-DD-YY"/>
    <x v="126"/>
    <s v="1h"/>
    <n v="60"/>
    <s v="48"/>
    <n v="48"/>
    <m/>
    <m/>
    <m/>
    <x v="0"/>
    <x v="3"/>
    <s v="Level 1"/>
    <x v="0"/>
    <s v="Hassan"/>
    <s v="Solved"/>
    <n v="3"/>
    <x v="1"/>
    <s v="Yes"/>
    <s v="good service"/>
    <s v="Positive Feedback"/>
    <s v="100 USD"/>
    <n v="100"/>
    <s v="No"/>
    <s v="OK"/>
    <s v="Resolution Time Exists Before Closure"/>
    <s v="Solved Ticket Still Active"/>
    <s v="OK"/>
    <s v="OK"/>
    <m/>
  </r>
  <r>
    <s v="tk_1543"/>
    <s v="TCK-1543"/>
    <s v="P-713"/>
    <m/>
    <n v="47"/>
    <n v="47"/>
    <x v="0"/>
    <x v="1"/>
    <s v="Mosul"/>
    <s v="Hospital"/>
    <s v="Care Clinic"/>
    <x v="2"/>
    <s v="ER"/>
    <x v="1"/>
    <s v="Admin"/>
    <s v="Billing error"/>
    <s v="waiting too long"/>
    <x v="1"/>
    <s v="04-19-25"/>
    <s v="MM-DD-YY"/>
    <x v="126"/>
    <s v="30 min"/>
    <n v="30"/>
    <s v="5 hours"/>
    <n v="5"/>
    <m/>
    <m/>
    <m/>
    <x v="4"/>
    <x v="3"/>
    <n v="2"/>
    <x v="3"/>
    <s v="Lina"/>
    <s v="Dropped"/>
    <s v="good"/>
    <x v="2"/>
    <s v="No"/>
    <s v="bad experience"/>
    <m/>
    <n v="10"/>
    <n v="10"/>
    <s v="No"/>
    <s v="Missing Resolved Date"/>
    <s v="OK"/>
    <s v="OK"/>
    <s v="OK"/>
    <s v="OK"/>
    <m/>
  </r>
  <r>
    <s v="TCK-1544"/>
    <s v="TCK-1544"/>
    <m/>
    <m/>
    <s v="~30"/>
    <n v="30"/>
    <x v="1"/>
    <x v="1"/>
    <s v="Basra"/>
    <s v="Clinic"/>
    <s v="Al Noor Hosp."/>
    <x v="0"/>
    <s v="Billing"/>
    <x v="2"/>
    <s v="Admin"/>
    <s v="Missing record"/>
    <m/>
    <x v="3"/>
    <s v="03-12-25"/>
    <s v="MM-DD-YY"/>
    <x v="60"/>
    <s v="2 hours"/>
    <n v="120"/>
    <s v="-1"/>
    <m/>
    <s v="08/05/2025"/>
    <s v="DD/MM/YYYY"/>
    <d v="2025-05-08T00:00:00"/>
    <x v="0"/>
    <x v="3"/>
    <n v="2"/>
    <x v="3"/>
    <s v="Omar"/>
    <s v="Solved"/>
    <s v="bad"/>
    <x v="2"/>
    <s v="Yes"/>
    <s v="good service"/>
    <s v="Positive Feedback"/>
    <n v="50"/>
    <n v="50"/>
    <s v="No"/>
    <s v="Status Mismatch"/>
    <s v="OK"/>
    <s v="Solved Ticket Still Active"/>
    <s v="OK"/>
    <s v="OK"/>
    <s v="No"/>
  </r>
  <r>
    <s v="1545"/>
    <s v="TCK-1545"/>
    <m/>
    <s v="V-4616"/>
    <s v="~30"/>
    <n v="30"/>
    <x v="1"/>
    <x v="1"/>
    <s v="Basra"/>
    <s v="Pharmacy"/>
    <s v="Alnoor Hospital"/>
    <x v="0"/>
    <s v="Pharmacy"/>
    <x v="3"/>
    <s v="Medical"/>
    <s v="System down"/>
    <s v="billing not clear"/>
    <x v="6"/>
    <s v="2025-04-08"/>
    <s v="YYYY-MM-DD"/>
    <x v="128"/>
    <s v="1h"/>
    <n v="60"/>
    <s v="-1"/>
    <m/>
    <m/>
    <m/>
    <m/>
    <x v="2"/>
    <x v="2"/>
    <n v="3"/>
    <x v="2"/>
    <s v="Maya"/>
    <s v="Duplicate"/>
    <n v="2"/>
    <x v="0"/>
    <s v="Yes"/>
    <s v="تأخير في الخدمة"/>
    <s v="Service Delay"/>
    <n v="10"/>
    <n v="10"/>
    <s v="No"/>
    <s v="OK"/>
    <s v="OK"/>
    <s v="Duplicate Ticket Still Active"/>
    <s v="Review"/>
    <s v="OK"/>
    <m/>
  </r>
  <r>
    <s v="TCK-1546"/>
    <s v="TCK-1546"/>
    <m/>
    <m/>
    <s v="~30"/>
    <n v="30"/>
    <x v="0"/>
    <x v="2"/>
    <s v="Amman"/>
    <s v="Mobile Unit"/>
    <s v="HealthPlus"/>
    <x v="1"/>
    <s v="Pharmacy"/>
    <x v="3"/>
    <s v="Technical"/>
    <s v="Billing error"/>
    <s v="need help"/>
    <x v="0"/>
    <s v="2025-04-10"/>
    <s v="YYYY-MM-DD"/>
    <x v="44"/>
    <s v="30 min"/>
    <n v="30"/>
    <s v="2h"/>
    <n v="2"/>
    <s v="15/02/2025"/>
    <s v="DD/MM/YYYY"/>
    <d v="2025-02-15T00:00:00"/>
    <x v="2"/>
    <x v="0"/>
    <s v="Level 1"/>
    <x v="0"/>
    <s v="Hassan"/>
    <s v="Dropped"/>
    <n v="1"/>
    <x v="0"/>
    <s v="Yes"/>
    <m/>
    <m/>
    <s v="100 USD"/>
    <n v="100"/>
    <s v="Yes"/>
    <s v="Status Mismatch"/>
    <s v="Resolution Time Exists Before Closure"/>
    <s v="Dropped Ticket Still Active"/>
    <s v="OK"/>
    <s v="OK"/>
    <s v="Yes"/>
  </r>
  <r>
    <s v="TCK-1547"/>
    <s v="TCK-1547"/>
    <s v="P-995"/>
    <m/>
    <n v="57"/>
    <n v="57"/>
    <x v="1"/>
    <x v="0"/>
    <s v="Saida"/>
    <s v="Pharmacy"/>
    <s v="Alnoor Hospital"/>
    <x v="0"/>
    <s v="Lab"/>
    <x v="3"/>
    <s v="Inquiry"/>
    <s v="Missing record"/>
    <m/>
    <x v="3"/>
    <s v="2025-04-19"/>
    <s v="YYYY-MM-DD"/>
    <x v="126"/>
    <s v="1h"/>
    <n v="60"/>
    <s v="2h"/>
    <n v="2"/>
    <s v="2025-02-12"/>
    <s v="YYYY-MM-DD"/>
    <d v="2025-02-12T00:00:00"/>
    <x v="1"/>
    <x v="0"/>
    <n v="1"/>
    <x v="0"/>
    <s v="Fatima"/>
    <s v="Duplicate"/>
    <n v="2"/>
    <x v="0"/>
    <s v="No"/>
    <s v="bad experience"/>
    <m/>
    <n v="50"/>
    <n v="50"/>
    <s v="No"/>
    <s v="OK"/>
    <s v="OK"/>
    <s v="OK"/>
    <s v="OK"/>
    <s v="OK"/>
    <s v="Yes"/>
  </r>
  <r>
    <s v="tk_1548"/>
    <s v="TCK-1548"/>
    <m/>
    <s v="V-3095"/>
    <s v="~30"/>
    <n v="30"/>
    <x v="0"/>
    <x v="0"/>
    <s v="Saida"/>
    <s v="Mobile Unit"/>
    <s v="Care Clinic"/>
    <x v="2"/>
    <s v="Billing"/>
    <x v="3"/>
    <s v="Complaint"/>
    <s v="Billing error"/>
    <s v="need help"/>
    <x v="0"/>
    <s v="23/06/2025"/>
    <s v="DD/MM/YYYY"/>
    <x v="70"/>
    <s v="45"/>
    <n v="45"/>
    <s v="1 day"/>
    <n v="24"/>
    <m/>
    <m/>
    <m/>
    <x v="1"/>
    <x v="3"/>
    <n v="2"/>
    <x v="3"/>
    <s v="Omar"/>
    <s v="Referred"/>
    <s v="bad"/>
    <x v="2"/>
    <s v="Yes"/>
    <m/>
    <m/>
    <n v="10"/>
    <n v="10"/>
    <s v="Yes"/>
    <s v="Missing Resolved Date"/>
    <s v="OK"/>
    <s v="OK"/>
    <s v="OK"/>
    <s v="OK"/>
    <m/>
  </r>
  <r>
    <s v="1549"/>
    <s v="TCK-1549"/>
    <m/>
    <s v="V-4379"/>
    <s v="unknown"/>
    <m/>
    <x v="0"/>
    <x v="2"/>
    <s v="Amman"/>
    <s v="Pharmacy"/>
    <s v="Alnoor Hospital"/>
    <x v="0"/>
    <s v="ER"/>
    <x v="0"/>
    <s v="Technical"/>
    <s v="Wrong appointment"/>
    <s v="billing not clear"/>
    <x v="6"/>
    <s v="04-08-25"/>
    <s v="MM-DD-YY"/>
    <x v="128"/>
    <s v="1h"/>
    <n v="60"/>
    <s v="2h"/>
    <n v="2"/>
    <s v="02/05/2025"/>
    <s v="DD/MM/YYYY"/>
    <d v="2025-05-02T00:00:00"/>
    <x v="1"/>
    <x v="2"/>
    <n v="0"/>
    <x v="1"/>
    <s v="John"/>
    <s v="Referred"/>
    <s v="bad"/>
    <x v="2"/>
    <s v="Yes"/>
    <s v="good service"/>
    <s v="Positive Feedback"/>
    <n v="50"/>
    <n v="50"/>
    <s v="No"/>
    <s v="OK"/>
    <s v="OK"/>
    <s v="OK"/>
    <s v="OK"/>
    <s v="OK"/>
    <s v="No"/>
  </r>
  <r>
    <s v="tk_1550"/>
    <s v="TCK-1550"/>
    <s v="P-658"/>
    <s v="V-5370"/>
    <n v="43"/>
    <n v="43"/>
    <x v="1"/>
    <x v="2"/>
    <s v="Amman"/>
    <s v="Hospital"/>
    <s v="Al Noor Hosp."/>
    <x v="0"/>
    <s v="ER"/>
    <x v="4"/>
    <s v="Complaint"/>
    <s v="Missing record"/>
    <s v="الخدمة سيئة"/>
    <x v="2"/>
    <s v="12/04/2025"/>
    <s v="DD/MM/YYYY"/>
    <x v="23"/>
    <s v="2 hours"/>
    <n v="120"/>
    <s v="48"/>
    <n v="48"/>
    <s v="03-15-25"/>
    <s v="MM-DD-YY"/>
    <d v="2025-03-15T00:00:00"/>
    <x v="0"/>
    <x v="3"/>
    <n v="2"/>
    <x v="3"/>
    <s v="Omar"/>
    <s v="Duplicate"/>
    <n v="3"/>
    <x v="1"/>
    <s v="Yes"/>
    <m/>
    <m/>
    <n v="50"/>
    <n v="50"/>
    <s v="No"/>
    <s v="Status Mismatch"/>
    <s v="Resolution Time Exists Before Closure"/>
    <s v="Duplicate Ticket Still Active"/>
    <s v="OK"/>
    <s v="OK"/>
    <s v="Yes"/>
  </r>
  <r>
    <s v="tk_1551"/>
    <s v="TCK-1551"/>
    <m/>
    <m/>
    <n v="71"/>
    <n v="71"/>
    <x v="1"/>
    <x v="1"/>
    <s v="Basra"/>
    <s v="Mobile Unit"/>
    <s v="Alnoor Hospital"/>
    <x v="0"/>
    <s v="Reception"/>
    <x v="1"/>
    <s v="Inquiry"/>
    <s v="Wrong appointment"/>
    <s v="تأخير في الخدمة"/>
    <x v="4"/>
    <s v="04-27-25"/>
    <s v="MM-DD-YY"/>
    <x v="1"/>
    <s v="45"/>
    <n v="45"/>
    <s v="48"/>
    <n v="48"/>
    <m/>
    <m/>
    <m/>
    <x v="1"/>
    <x v="1"/>
    <s v="Level 1"/>
    <x v="0"/>
    <s v="Ali"/>
    <s v="Duplicate"/>
    <n v="3"/>
    <x v="1"/>
    <s v="No"/>
    <m/>
    <m/>
    <s v="100 USD"/>
    <n v="100"/>
    <s v="Yes"/>
    <s v="Missing Resolved Date"/>
    <s v="OK"/>
    <s v="OK"/>
    <s v="OK"/>
    <s v="OK"/>
    <m/>
  </r>
  <r>
    <s v="1552"/>
    <s v="TCK-1552"/>
    <s v="P-338"/>
    <m/>
    <n v="33"/>
    <n v="33"/>
    <x v="1"/>
    <x v="3"/>
    <s v="Cairo"/>
    <s v="Clinic"/>
    <s v="Alnoor Hospital"/>
    <x v="0"/>
    <s v="Reception"/>
    <x v="0"/>
    <s v="Technical"/>
    <s v="System down"/>
    <m/>
    <x v="3"/>
    <s v="02-11-25"/>
    <s v="MM-DD-YY"/>
    <x v="38"/>
    <s v="1h"/>
    <n v="60"/>
    <s v="5 hours"/>
    <n v="5"/>
    <s v="2025-05-26"/>
    <s v="YYYY-MM-DD"/>
    <d v="2025-05-26T00:00:00"/>
    <x v="2"/>
    <x v="3"/>
    <n v="0"/>
    <x v="1"/>
    <s v="John"/>
    <s v="Referred"/>
    <n v="5"/>
    <x v="2"/>
    <s v="No"/>
    <m/>
    <m/>
    <n v="20"/>
    <n v="20"/>
    <s v="Yes"/>
    <s v="Status Mismatch"/>
    <s v="Resolution Time Exists Before Closure"/>
    <s v="OK"/>
    <s v="Review"/>
    <s v="OK"/>
    <s v="No"/>
  </r>
  <r>
    <s v="TCK-1553"/>
    <s v="TCK-1553"/>
    <s v="P-289"/>
    <s v="V-3879"/>
    <n v="3"/>
    <n v="3"/>
    <x v="0"/>
    <x v="2"/>
    <s v="Amman"/>
    <s v="Pharmacy"/>
    <s v="HealthPlus"/>
    <x v="1"/>
    <s v="Lab"/>
    <x v="2"/>
    <s v="Complaint"/>
    <s v="Billing error"/>
    <s v="waiting too long"/>
    <x v="1"/>
    <s v="01-08-25"/>
    <s v="MM-DD-YY"/>
    <x v="98"/>
    <s v="2 hours"/>
    <n v="120"/>
    <s v="-1"/>
    <m/>
    <s v="2025-02-01"/>
    <s v="YYYY-MM-DD"/>
    <d v="2025-02-01T00:00:00"/>
    <x v="0"/>
    <x v="0"/>
    <n v="1"/>
    <x v="0"/>
    <s v="Maya"/>
    <s v="Dropped"/>
    <s v="bad"/>
    <x v="2"/>
    <s v="Yes"/>
    <s v="good service"/>
    <s v="Positive Feedback"/>
    <n v="50"/>
    <n v="50"/>
    <s v="Yes"/>
    <s v="Status Mismatch"/>
    <s v="OK"/>
    <s v="Dropped Ticket Still Active"/>
    <s v="OK"/>
    <s v="OK"/>
    <s v="No"/>
  </r>
  <r>
    <s v="tk_1554"/>
    <s v="TCK-1554"/>
    <s v="P-622"/>
    <m/>
    <s v="~30"/>
    <n v="30"/>
    <x v="0"/>
    <x v="2"/>
    <s v="Irbid"/>
    <s v="Clinic"/>
    <s v="Care Clinic"/>
    <x v="2"/>
    <s v="Billing"/>
    <x v="2"/>
    <s v="Technical"/>
    <s v="Prescription issue"/>
    <s v="billing not clear"/>
    <x v="6"/>
    <s v="2025-06-23"/>
    <s v="YYYY-MM-DD"/>
    <x v="70"/>
    <s v="30 min"/>
    <n v="30"/>
    <s v="2h"/>
    <n v="2"/>
    <s v="02-20-25"/>
    <s v="MM-DD-YY"/>
    <d v="2025-02-20T00:00:00"/>
    <x v="3"/>
    <x v="3"/>
    <n v="1"/>
    <x v="0"/>
    <s v="Ali"/>
    <s v="Duplicate"/>
    <s v="bad"/>
    <x v="2"/>
    <s v="Yes"/>
    <s v="good service"/>
    <s v="Positive Feedback"/>
    <n v="50"/>
    <n v="50"/>
    <s v="No"/>
    <s v="Status Mismatch"/>
    <s v="Resolution Time Exists Before Closure"/>
    <s v="Duplicate Ticket Still Active"/>
    <s v="OK"/>
    <s v="OK"/>
    <s v="Yes"/>
  </r>
  <r>
    <s v="1555"/>
    <s v="TCK-1555"/>
    <m/>
    <m/>
    <n v="12"/>
    <n v="12"/>
    <x v="1"/>
    <x v="3"/>
    <s v="Cairo"/>
    <s v="Pharmacy"/>
    <s v="Care Clinic"/>
    <x v="2"/>
    <s v="Billing"/>
    <x v="1"/>
    <s v="Complaint"/>
    <s v="Missing record"/>
    <s v="waiting too long"/>
    <x v="1"/>
    <s v="27/02/2025"/>
    <s v="DD/MM/YYYY"/>
    <x v="46"/>
    <s v="30 min"/>
    <n v="30"/>
    <s v="-1"/>
    <m/>
    <s v="19/05/2025"/>
    <s v="DD/MM/YYYY"/>
    <d v="2025-05-19T00:00:00"/>
    <x v="3"/>
    <x v="0"/>
    <s v="Level 1"/>
    <x v="0"/>
    <s v="Fatima"/>
    <s v="Solved"/>
    <n v="5"/>
    <x v="2"/>
    <m/>
    <s v="تأخير في الخدمة"/>
    <s v="Service Delay"/>
    <n v="10"/>
    <n v="10"/>
    <s v="No"/>
    <s v="Status Mismatch"/>
    <s v="OK"/>
    <s v="Solved Ticket Still Active"/>
    <s v="OK"/>
    <s v="OK"/>
    <s v="No"/>
  </r>
  <r>
    <s v="tk_1556"/>
    <s v="TCK-1556"/>
    <m/>
    <m/>
    <s v="unknown"/>
    <m/>
    <x v="0"/>
    <x v="2"/>
    <s v="Zarqa"/>
    <s v="Pharmacy"/>
    <s v="Al Noor Hosp."/>
    <x v="0"/>
    <s v="Reception"/>
    <x v="0"/>
    <s v="Technical"/>
    <s v="System down"/>
    <s v="الخدمة سيئة"/>
    <x v="2"/>
    <s v="05-23-25"/>
    <s v="MM-DD-YY"/>
    <x v="74"/>
    <s v="30 min"/>
    <n v="30"/>
    <s v="-1"/>
    <m/>
    <m/>
    <m/>
    <m/>
    <x v="0"/>
    <x v="2"/>
    <n v="2"/>
    <x v="3"/>
    <s v="Ali"/>
    <s v="Duplicate"/>
    <s v="bad"/>
    <x v="2"/>
    <m/>
    <m/>
    <m/>
    <s v="~30"/>
    <n v="30"/>
    <s v="Yes"/>
    <s v="OK"/>
    <s v="OK"/>
    <s v="Duplicate Ticket Still Active"/>
    <s v="OK"/>
    <s v="OK"/>
    <m/>
  </r>
  <r>
    <s v="TCK-1557"/>
    <s v="TCK-1557"/>
    <s v="P-809"/>
    <s v="V-3072"/>
    <n v="12"/>
    <n v="12"/>
    <x v="0"/>
    <x v="1"/>
    <s v="Basra"/>
    <s v="Mobile Unit"/>
    <s v="HealthPlus"/>
    <x v="1"/>
    <s v="Reception"/>
    <x v="4"/>
    <s v="Technical"/>
    <s v="Long wait time"/>
    <s v="تأخير في الخدمة"/>
    <x v="4"/>
    <s v="2025-04-08"/>
    <s v="YYYY-MM-DD"/>
    <x v="128"/>
    <s v="45"/>
    <n v="45"/>
    <s v="2h"/>
    <n v="2"/>
    <m/>
    <m/>
    <m/>
    <x v="4"/>
    <x v="2"/>
    <n v="3"/>
    <x v="2"/>
    <s v="Maya"/>
    <s v="Duplicate"/>
    <n v="5"/>
    <x v="2"/>
    <s v="Yes"/>
    <s v="الخدمة سيئة"/>
    <s v="Negative Feedback"/>
    <n v="10"/>
    <n v="10"/>
    <s v="No"/>
    <s v="Missing Resolved Date"/>
    <s v="OK"/>
    <s v="OK"/>
    <s v="Review"/>
    <s v="OK"/>
    <m/>
  </r>
  <r>
    <s v="1558"/>
    <s v="TCK-1558"/>
    <s v="P-494"/>
    <s v="V-2222"/>
    <s v="~30"/>
    <n v="30"/>
    <x v="0"/>
    <x v="3"/>
    <s v="Giza"/>
    <s v="Clinic"/>
    <s v="Care Clinic"/>
    <x v="2"/>
    <s v="ER"/>
    <x v="4"/>
    <s v="Technical"/>
    <s v="System down"/>
    <s v="waiting too long"/>
    <x v="1"/>
    <s v="05/02/2025"/>
    <s v="DD/MM/YYYY"/>
    <x v="2"/>
    <s v="45"/>
    <n v="45"/>
    <s v="5 hours"/>
    <n v="5"/>
    <m/>
    <m/>
    <m/>
    <x v="0"/>
    <x v="2"/>
    <n v="3"/>
    <x v="2"/>
    <s v="Ali"/>
    <s v="Duplicate"/>
    <s v="good"/>
    <x v="2"/>
    <s v="Yes"/>
    <s v="الدكتور لم يحضر"/>
    <s v="Doctor Unavailable"/>
    <n v="50"/>
    <n v="50"/>
    <s v="Yes"/>
    <s v="OK"/>
    <s v="Resolution Time Exists Before Closure"/>
    <s v="Duplicate Ticket Still Active"/>
    <s v="Review"/>
    <s v="OK"/>
    <m/>
  </r>
  <r>
    <s v="1559"/>
    <s v="TCK-1559"/>
    <s v="P-545"/>
    <s v="V-1047"/>
    <s v="unknown"/>
    <m/>
    <x v="0"/>
    <x v="0"/>
    <s v="Tripoli"/>
    <s v="Hospital"/>
    <s v="Al Noor Hosp."/>
    <x v="0"/>
    <s v="ER"/>
    <x v="1"/>
    <s v="Admin"/>
    <s v="Long wait time"/>
    <s v="billing not clear"/>
    <x v="6"/>
    <s v="30/06/2025"/>
    <s v="DD/MM/YYYY"/>
    <x v="97"/>
    <s v="2 hours"/>
    <n v="120"/>
    <s v="1 day"/>
    <n v="24"/>
    <s v="14/01/2025"/>
    <s v="DD/MM/YYYY"/>
    <d v="2025-01-14T00:00:00"/>
    <x v="4"/>
    <x v="1"/>
    <n v="2"/>
    <x v="3"/>
    <s v="Fatima"/>
    <s v="Referred"/>
    <n v="5"/>
    <x v="2"/>
    <s v="No"/>
    <s v="good service"/>
    <s v="Positive Feedback"/>
    <s v="100 USD"/>
    <n v="100"/>
    <s v="No"/>
    <s v="OK"/>
    <s v="OK"/>
    <s v="OK"/>
    <s v="OK"/>
    <s v="OK"/>
    <s v="Yes"/>
  </r>
  <r>
    <s v="TCK-1560"/>
    <s v="TCK-1560"/>
    <m/>
    <s v="V-8415"/>
    <n v="12"/>
    <n v="12"/>
    <x v="0"/>
    <x v="1"/>
    <s v="Baghdad"/>
    <s v="Hospital"/>
    <s v="HealthPlus"/>
    <x v="1"/>
    <s v="Reception"/>
    <x v="3"/>
    <s v="Complaint"/>
    <s v="System down"/>
    <s v="waiting too long"/>
    <x v="1"/>
    <s v="2025-01-17"/>
    <s v="YYYY-MM-DD"/>
    <x v="161"/>
    <s v="45"/>
    <n v="45"/>
    <s v="48"/>
    <n v="48"/>
    <s v="06-14-25"/>
    <s v="MM-DD-YY"/>
    <d v="2025-06-14T00:00:00"/>
    <x v="2"/>
    <x v="2"/>
    <s v="Level 1"/>
    <x v="0"/>
    <s v="Maya"/>
    <s v="Solved"/>
    <n v="5"/>
    <x v="2"/>
    <s v="No"/>
    <s v="bad experience"/>
    <m/>
    <s v="~30"/>
    <n v="30"/>
    <s v="Yes"/>
    <s v="Status Mismatch"/>
    <s v="Resolution Time Exists Before Closure"/>
    <s v="Solved Ticket Still Active"/>
    <s v="OK"/>
    <s v="OK"/>
    <s v="No"/>
  </r>
  <r>
    <s v="tk_1561"/>
    <s v="TCK-1561"/>
    <s v="P-471"/>
    <s v="V-8218"/>
    <n v="73"/>
    <n v="73"/>
    <x v="0"/>
    <x v="0"/>
    <s v="Tripoli"/>
    <s v="Hospital"/>
    <s v="Al Noor Hosp."/>
    <x v="0"/>
    <s v="Lab"/>
    <x v="1"/>
    <s v="Admin"/>
    <s v="Wrong appointment"/>
    <m/>
    <x v="3"/>
    <s v="03-22-25"/>
    <s v="MM-DD-YY"/>
    <x v="57"/>
    <s v="30 min"/>
    <n v="30"/>
    <s v="2h"/>
    <n v="2"/>
    <s v="04/05/2025"/>
    <s v="DD/MM/YYYY"/>
    <d v="2025-05-04T00:00:00"/>
    <x v="1"/>
    <x v="0"/>
    <s v="Level 1"/>
    <x v="0"/>
    <s v="Maya"/>
    <s v="Duplicate"/>
    <n v="2"/>
    <x v="0"/>
    <s v="No"/>
    <s v="good service"/>
    <s v="Positive Feedback"/>
    <s v="100 USD"/>
    <n v="100"/>
    <s v="No"/>
    <s v="OK"/>
    <s v="OK"/>
    <s v="OK"/>
    <s v="OK"/>
    <s v="OK"/>
    <s v="No"/>
  </r>
  <r>
    <s v="tk_1562"/>
    <s v="TCK-1562"/>
    <m/>
    <s v="V-8736"/>
    <s v="~30"/>
    <n v="30"/>
    <x v="1"/>
    <x v="3"/>
    <s v="Alexandria"/>
    <s v="Clinic"/>
    <s v="HealthPlus"/>
    <x v="1"/>
    <s v="Pharmacy"/>
    <x v="3"/>
    <s v="Technical"/>
    <s v="Billing error"/>
    <m/>
    <x v="3"/>
    <s v="02-24-25"/>
    <s v="MM-DD-YY"/>
    <x v="170"/>
    <s v="30 min"/>
    <n v="30"/>
    <s v="2h"/>
    <n v="2"/>
    <s v="08/03/2025"/>
    <s v="DD/MM/YYYY"/>
    <d v="2025-03-08T00:00:00"/>
    <x v="4"/>
    <x v="0"/>
    <s v="Level 1"/>
    <x v="0"/>
    <s v="John"/>
    <s v="Referred"/>
    <s v="good"/>
    <x v="2"/>
    <s v="No"/>
    <s v="bad experience"/>
    <m/>
    <n v="10"/>
    <n v="10"/>
    <s v="No"/>
    <s v="OK"/>
    <s v="OK"/>
    <s v="OK"/>
    <s v="OK"/>
    <s v="OK"/>
    <s v="No"/>
  </r>
  <r>
    <s v="1563"/>
    <s v="TCK-1563"/>
    <s v="P-992"/>
    <s v="V-7892"/>
    <s v="unknown"/>
    <m/>
    <x v="0"/>
    <x v="1"/>
    <s v="Baghdad"/>
    <s v="Pharmacy"/>
    <s v="Al Noor Hosp."/>
    <x v="0"/>
    <s v="Lab"/>
    <x v="2"/>
    <s v="Inquiry"/>
    <s v="Wrong appointment"/>
    <m/>
    <x v="3"/>
    <s v="2025-05-21"/>
    <s v="YYYY-MM-DD"/>
    <x v="137"/>
    <s v="45"/>
    <n v="45"/>
    <s v="1 day"/>
    <n v="24"/>
    <s v="05-19-25"/>
    <s v="MM-DD-YY"/>
    <d v="2025-05-19T00:00:00"/>
    <x v="1"/>
    <x v="0"/>
    <n v="1"/>
    <x v="0"/>
    <s v="Maya"/>
    <s v="Referred"/>
    <n v="4"/>
    <x v="2"/>
    <s v="Yes"/>
    <s v="bad experience"/>
    <m/>
    <s v="~30"/>
    <n v="30"/>
    <s v="Yes"/>
    <s v="OK"/>
    <s v="OK"/>
    <s v="OK"/>
    <s v="OK"/>
    <s v="OK"/>
    <s v="Yes"/>
  </r>
  <r>
    <s v="1564"/>
    <s v="TCK-1564"/>
    <s v="P-821"/>
    <m/>
    <s v="~30"/>
    <n v="30"/>
    <x v="1"/>
    <x v="0"/>
    <s v="Tripoli"/>
    <s v="Mobile Unit"/>
    <s v="Al Noor Hosp."/>
    <x v="0"/>
    <s v="Billing"/>
    <x v="2"/>
    <s v="Inquiry"/>
    <s v="Long wait time"/>
    <s v="waiting too long"/>
    <x v="1"/>
    <s v="2025-05-25"/>
    <s v="YYYY-MM-DD"/>
    <x v="35"/>
    <s v="30 min"/>
    <n v="30"/>
    <s v="48"/>
    <n v="48"/>
    <m/>
    <m/>
    <m/>
    <x v="0"/>
    <x v="0"/>
    <n v="0"/>
    <x v="1"/>
    <s v="Ali"/>
    <s v="Dropped"/>
    <s v="good"/>
    <x v="2"/>
    <s v="Yes"/>
    <s v="الخدمة سيئة"/>
    <s v="Negative Feedback"/>
    <n v="10"/>
    <n v="10"/>
    <s v="Yes"/>
    <s v="OK"/>
    <s v="Resolution Time Exists Before Closure"/>
    <s v="Dropped Ticket Still Active"/>
    <s v="Review"/>
    <s v="OK"/>
    <m/>
  </r>
  <r>
    <s v="TCK-1565"/>
    <s v="TCK-1565"/>
    <s v="P-715"/>
    <m/>
    <s v="~30"/>
    <n v="30"/>
    <x v="0"/>
    <x v="2"/>
    <s v="Amman"/>
    <s v="Pharmacy"/>
    <s v="Al Noor Hosp."/>
    <x v="0"/>
    <s v="Pharmacy"/>
    <x v="0"/>
    <s v="Complaint"/>
    <s v="System down"/>
    <s v="waiting too long"/>
    <x v="1"/>
    <s v="08/06/2025"/>
    <s v="DD/MM/YYYY"/>
    <x v="27"/>
    <s v="1h"/>
    <n v="60"/>
    <s v="1 day"/>
    <n v="24"/>
    <s v="03-10-25"/>
    <s v="MM-DD-YY"/>
    <d v="2025-03-10T00:00:00"/>
    <x v="1"/>
    <x v="1"/>
    <n v="0"/>
    <x v="1"/>
    <s v="Sara"/>
    <s v="Referred"/>
    <n v="2"/>
    <x v="0"/>
    <s v="No"/>
    <s v="الخدمة سيئة"/>
    <s v="Negative Feedback"/>
    <n v="50"/>
    <n v="50"/>
    <s v="No"/>
    <s v="OK"/>
    <s v="OK"/>
    <s v="OK"/>
    <s v="OK"/>
    <s v="OK"/>
    <s v="Yes"/>
  </r>
  <r>
    <s v="1566"/>
    <s v="TCK-1566"/>
    <m/>
    <s v="V-4515"/>
    <s v="~30"/>
    <n v="30"/>
    <x v="0"/>
    <x v="0"/>
    <s v="Beirut"/>
    <s v="Mobile Unit"/>
    <s v="HealthPlus"/>
    <x v="1"/>
    <s v="Reception"/>
    <x v="3"/>
    <s v="Complaint"/>
    <s v="System down"/>
    <m/>
    <x v="3"/>
    <s v="2025-03-14"/>
    <s v="YYYY-MM-DD"/>
    <x v="19"/>
    <s v="2 hours"/>
    <n v="120"/>
    <s v="2h"/>
    <n v="2"/>
    <s v="04-24-25"/>
    <s v="MM-DD-YY"/>
    <d v="2025-04-24T00:00:00"/>
    <x v="0"/>
    <x v="1"/>
    <n v="3"/>
    <x v="2"/>
    <m/>
    <s v="Solved"/>
    <n v="3"/>
    <x v="1"/>
    <m/>
    <s v="good service"/>
    <s v="Positive Feedback"/>
    <n v="50"/>
    <n v="50"/>
    <s v="Yes"/>
    <s v="Status Mismatch"/>
    <s v="Resolution Time Exists Before Closure"/>
    <s v="Solved Ticket Still Active"/>
    <s v="OK"/>
    <s v="OK"/>
    <s v="No"/>
  </r>
  <r>
    <s v="1567"/>
    <s v="TCK-1567"/>
    <s v="P-793"/>
    <s v="V-5981"/>
    <s v="~30"/>
    <n v="30"/>
    <x v="0"/>
    <x v="2"/>
    <s v="Irbid"/>
    <s v="Hospital"/>
    <s v="Al Noor Hosp."/>
    <x v="0"/>
    <s v="Billing"/>
    <x v="3"/>
    <s v="Inquiry"/>
    <s v="Billing error"/>
    <s v="waiting too long"/>
    <x v="1"/>
    <s v="24/02/2025"/>
    <s v="DD/MM/YYYY"/>
    <x v="170"/>
    <s v="30 min"/>
    <n v="30"/>
    <s v="48"/>
    <n v="48"/>
    <m/>
    <m/>
    <m/>
    <x v="2"/>
    <x v="2"/>
    <s v="Level 1"/>
    <x v="0"/>
    <s v="Hassan"/>
    <s v="Solved"/>
    <n v="2"/>
    <x v="0"/>
    <s v="Yes"/>
    <s v="تأخير في الخدمة"/>
    <s v="Service Delay"/>
    <s v="100 USD"/>
    <n v="100"/>
    <s v="Yes"/>
    <s v="OK"/>
    <s v="Resolution Time Exists Before Closure"/>
    <s v="Solved Ticket Still Active"/>
    <s v="OK"/>
    <s v="OK"/>
    <m/>
  </r>
  <r>
    <s v="TCK-1568"/>
    <s v="TCK-1568"/>
    <m/>
    <s v="V-2157"/>
    <s v="unknown"/>
    <m/>
    <x v="0"/>
    <x v="1"/>
    <s v="Basra"/>
    <s v="Hospital"/>
    <s v="Al Noor Hosp."/>
    <x v="0"/>
    <s v="Lab"/>
    <x v="4"/>
    <s v="Admin"/>
    <s v="Wrong appointment"/>
    <s v="billing not clear"/>
    <x v="6"/>
    <s v="2025-01-16"/>
    <s v="YYYY-MM-DD"/>
    <x v="67"/>
    <s v="2 hours"/>
    <n v="120"/>
    <s v="-1"/>
    <m/>
    <s v="03/05/2025"/>
    <s v="DD/MM/YYYY"/>
    <d v="2025-05-03T00:00:00"/>
    <x v="0"/>
    <x v="1"/>
    <n v="3"/>
    <x v="2"/>
    <m/>
    <s v="Duplicate"/>
    <s v="good"/>
    <x v="2"/>
    <s v="No"/>
    <s v="bad experience"/>
    <m/>
    <n v="20"/>
    <n v="20"/>
    <s v="Yes"/>
    <s v="Status Mismatch"/>
    <s v="OK"/>
    <s v="Duplicate Ticket Still Active"/>
    <s v="OK"/>
    <s v="OK"/>
    <s v="No"/>
  </r>
  <r>
    <s v="1569"/>
    <s v="TCK-1569"/>
    <m/>
    <s v="V-7176"/>
    <s v="unknown"/>
    <m/>
    <x v="1"/>
    <x v="1"/>
    <s v="Basra"/>
    <s v="Clinic"/>
    <s v="Alnoor Hospital"/>
    <x v="0"/>
    <s v="Billing"/>
    <x v="1"/>
    <s v="Complaint"/>
    <s v="System down"/>
    <s v="need help"/>
    <x v="0"/>
    <s v="24/02/2025"/>
    <s v="DD/MM/YYYY"/>
    <x v="170"/>
    <s v="45"/>
    <n v="45"/>
    <s v="1 day"/>
    <n v="24"/>
    <s v="03/02/2025"/>
    <s v="DD/MM/YYYY"/>
    <d v="2025-02-03T00:00:00"/>
    <x v="0"/>
    <x v="2"/>
    <n v="3"/>
    <x v="2"/>
    <m/>
    <s v="Duplicate"/>
    <n v="2"/>
    <x v="0"/>
    <m/>
    <s v="good service"/>
    <s v="Positive Feedback"/>
    <n v="10"/>
    <n v="10"/>
    <s v="Yes"/>
    <s v="Status Mismatch"/>
    <s v="Resolution Time Exists Before Closure"/>
    <s v="Duplicate Ticket Still Active"/>
    <s v="Review"/>
    <s v="OK"/>
    <s v="Yes"/>
  </r>
  <r>
    <s v="TCK-1570"/>
    <s v="TCK-1570"/>
    <s v="P-115"/>
    <m/>
    <n v="87"/>
    <n v="87"/>
    <x v="1"/>
    <x v="2"/>
    <s v="Amman"/>
    <s v="Clinic"/>
    <s v="Al Noor Hosp."/>
    <x v="0"/>
    <s v="Reception"/>
    <x v="4"/>
    <s v="Admin"/>
    <s v="Wrong appointment"/>
    <s v="billing not clear"/>
    <x v="6"/>
    <s v="2025-03-06"/>
    <s v="YYYY-MM-DD"/>
    <x v="158"/>
    <s v="30 min"/>
    <n v="30"/>
    <s v="5 hours"/>
    <n v="5"/>
    <m/>
    <m/>
    <m/>
    <x v="3"/>
    <x v="3"/>
    <n v="1"/>
    <x v="0"/>
    <s v="Omar"/>
    <s v="Solved"/>
    <n v="3"/>
    <x v="1"/>
    <s v="Yes"/>
    <s v="good service"/>
    <s v="Positive Feedback"/>
    <s v="~30"/>
    <n v="30"/>
    <s v="No"/>
    <s v="OK"/>
    <s v="Resolution Time Exists Before Closure"/>
    <s v="Solved Ticket Still Active"/>
    <s v="OK"/>
    <s v="OK"/>
    <m/>
  </r>
  <r>
    <s v="1571"/>
    <s v="TCK-1571"/>
    <m/>
    <s v="V-1760"/>
    <s v="unknown"/>
    <m/>
    <x v="0"/>
    <x v="3"/>
    <s v="Giza"/>
    <s v="Hospital"/>
    <s v="Alnoor Hospital"/>
    <x v="0"/>
    <s v="Lab"/>
    <x v="3"/>
    <s v="Medical"/>
    <s v="Wrong appointment"/>
    <s v="waiting too long"/>
    <x v="1"/>
    <s v="2025-02-17"/>
    <s v="YYYY-MM-DD"/>
    <x v="59"/>
    <s v="45"/>
    <n v="45"/>
    <s v="-1"/>
    <m/>
    <s v="2025-04-29"/>
    <s v="YYYY-MM-DD"/>
    <d v="2025-04-29T00:00:00"/>
    <x v="2"/>
    <x v="3"/>
    <n v="0"/>
    <x v="1"/>
    <s v="Sara"/>
    <s v="Duplicate"/>
    <s v="bad"/>
    <x v="2"/>
    <s v="No"/>
    <s v="الدكتور لم يحضر"/>
    <s v="Doctor Unavailable"/>
    <n v="20"/>
    <n v="20"/>
    <s v="Yes"/>
    <s v="Status Mismatch"/>
    <s v="OK"/>
    <s v="Duplicate Ticket Still Active"/>
    <s v="Review"/>
    <s v="OK"/>
    <s v="No"/>
  </r>
  <r>
    <s v="TCK-1572"/>
    <s v="TCK-1572"/>
    <s v="P-461"/>
    <m/>
    <s v="~30"/>
    <n v="30"/>
    <x v="1"/>
    <x v="2"/>
    <s v="Amman"/>
    <s v="Hospital"/>
    <s v="HealthPlus"/>
    <x v="1"/>
    <s v="ER"/>
    <x v="1"/>
    <s v="Technical"/>
    <s v="System down"/>
    <s v="need help"/>
    <x v="0"/>
    <s v="02-24-25"/>
    <s v="MM-DD-YY"/>
    <x v="170"/>
    <s v="45"/>
    <n v="45"/>
    <s v="1 day"/>
    <n v="24"/>
    <s v="05-21-25"/>
    <s v="MM-DD-YY"/>
    <d v="2025-05-21T00:00:00"/>
    <x v="1"/>
    <x v="0"/>
    <s v="Level 1"/>
    <x v="0"/>
    <s v="Fatima"/>
    <s v="Dropped"/>
    <n v="2"/>
    <x v="0"/>
    <s v="Yes"/>
    <s v="bad experience"/>
    <m/>
    <s v="~30"/>
    <n v="30"/>
    <s v="Yes"/>
    <s v="OK"/>
    <s v="OK"/>
    <s v="OK"/>
    <s v="OK"/>
    <s v="OK"/>
    <s v="No"/>
  </r>
  <r>
    <s v="tk_1573"/>
    <s v="TCK-1573"/>
    <s v="P-484"/>
    <m/>
    <s v="~30"/>
    <n v="30"/>
    <x v="1"/>
    <x v="0"/>
    <s v="Tripoli"/>
    <s v="Mobile Unit"/>
    <s v="Care Clinic"/>
    <x v="2"/>
    <s v="ER"/>
    <x v="1"/>
    <s v="Technical"/>
    <s v="Long wait time"/>
    <m/>
    <x v="3"/>
    <s v="02-13-25"/>
    <s v="MM-DD-YY"/>
    <x v="145"/>
    <s v="2 hours"/>
    <n v="120"/>
    <s v="5 hours"/>
    <n v="5"/>
    <s v="2025-01-01"/>
    <s v="YYYY-MM-DD"/>
    <d v="2025-01-01T00:00:00"/>
    <x v="1"/>
    <x v="1"/>
    <s v="Level 1"/>
    <x v="0"/>
    <s v="Hassan"/>
    <s v="Referred"/>
    <s v="good"/>
    <x v="2"/>
    <s v="No"/>
    <s v="good service"/>
    <s v="Positive Feedback"/>
    <n v="20"/>
    <n v="20"/>
    <s v="Yes"/>
    <s v="OK"/>
    <s v="OK"/>
    <s v="OK"/>
    <s v="OK"/>
    <s v="OK"/>
    <s v="Yes"/>
  </r>
  <r>
    <s v="1574"/>
    <s v="TCK-1574"/>
    <s v="P-770"/>
    <s v="V-3157"/>
    <s v="unknown"/>
    <m/>
    <x v="1"/>
    <x v="0"/>
    <s v="Tripoli"/>
    <s v="Clinic"/>
    <s v="Al Noor Hosp."/>
    <x v="0"/>
    <s v="Pharmacy"/>
    <x v="1"/>
    <s v="Inquiry"/>
    <s v="Billing error"/>
    <s v="billing not clear"/>
    <x v="6"/>
    <s v="2025-06-12"/>
    <s v="YYYY-MM-DD"/>
    <x v="164"/>
    <s v="30 min"/>
    <n v="30"/>
    <s v="1 day"/>
    <n v="24"/>
    <s v="2025-06-28"/>
    <s v="YYYY-MM-DD"/>
    <d v="2025-06-28T00:00:00"/>
    <x v="0"/>
    <x v="1"/>
    <n v="1"/>
    <x v="0"/>
    <s v="Fatima"/>
    <s v="Dropped"/>
    <n v="3"/>
    <x v="1"/>
    <s v="No"/>
    <s v="مشكلة في الفاتورة"/>
    <s v="Billing Issue"/>
    <n v="10"/>
    <n v="10"/>
    <s v="Yes"/>
    <s v="Status Mismatch"/>
    <s v="Resolution Time Exists Before Closure"/>
    <s v="Dropped Ticket Still Active"/>
    <s v="OK"/>
    <s v="OK"/>
    <s v="No"/>
  </r>
  <r>
    <s v="1575"/>
    <s v="TCK-1575"/>
    <s v="P-443"/>
    <m/>
    <n v="51"/>
    <n v="51"/>
    <x v="1"/>
    <x v="1"/>
    <s v="Mosul"/>
    <s v="Hospital"/>
    <s v="Care Clinic"/>
    <x v="2"/>
    <s v="Reception"/>
    <x v="0"/>
    <s v="Admin"/>
    <s v="System down"/>
    <s v="waiting too long"/>
    <x v="1"/>
    <s v="28/04/2025"/>
    <s v="DD/MM/YYYY"/>
    <x v="34"/>
    <s v="2 hours"/>
    <n v="120"/>
    <s v="48"/>
    <n v="48"/>
    <s v="01-25-25"/>
    <s v="MM-DD-YY"/>
    <d v="2025-01-25T00:00:00"/>
    <x v="4"/>
    <x v="2"/>
    <n v="0"/>
    <x v="1"/>
    <s v="Omar"/>
    <s v="Solved"/>
    <n v="4"/>
    <x v="2"/>
    <s v="Yes"/>
    <s v="good service"/>
    <s v="Positive Feedback"/>
    <s v="~30"/>
    <n v="30"/>
    <s v="No"/>
    <s v="OK"/>
    <s v="OK"/>
    <s v="OK"/>
    <s v="OK"/>
    <s v="OK"/>
    <s v="Yes"/>
  </r>
  <r>
    <s v="TCK-1576"/>
    <s v="TCK-1576"/>
    <s v="P-369"/>
    <m/>
    <s v="~30"/>
    <n v="30"/>
    <x v="0"/>
    <x v="3"/>
    <s v="Alexandria"/>
    <s v="Pharmacy"/>
    <s v="Alnoor Hospital"/>
    <x v="0"/>
    <s v="Pharmacy"/>
    <x v="4"/>
    <s v="Complaint"/>
    <s v="Long wait time"/>
    <s v="need help"/>
    <x v="0"/>
    <s v="31/01/2025"/>
    <s v="DD/MM/YYYY"/>
    <x v="123"/>
    <s v="2 hours"/>
    <n v="120"/>
    <s v="2h"/>
    <n v="2"/>
    <m/>
    <m/>
    <m/>
    <x v="3"/>
    <x v="0"/>
    <n v="3"/>
    <x v="2"/>
    <s v="John"/>
    <s v="Dropped"/>
    <s v="bad"/>
    <x v="2"/>
    <s v="Yes"/>
    <s v="good service"/>
    <s v="Positive Feedback"/>
    <s v="~30"/>
    <n v="30"/>
    <s v="Yes"/>
    <s v="OK"/>
    <s v="Resolution Time Exists Before Closure"/>
    <s v="Dropped Ticket Still Active"/>
    <s v="OK"/>
    <s v="OK"/>
    <m/>
  </r>
  <r>
    <s v="1577"/>
    <s v="TCK-1577"/>
    <m/>
    <m/>
    <s v="~30"/>
    <n v="30"/>
    <x v="1"/>
    <x v="3"/>
    <s v="Cairo"/>
    <s v="Pharmacy"/>
    <s v="HealthPlus"/>
    <x v="1"/>
    <s v="Lab"/>
    <x v="0"/>
    <s v="Medical"/>
    <s v="Wrong appointment"/>
    <s v="تأخير في الخدمة"/>
    <x v="4"/>
    <s v="02-18-25"/>
    <s v="MM-DD-YY"/>
    <x v="132"/>
    <s v="1h"/>
    <n v="60"/>
    <s v="48"/>
    <n v="48"/>
    <s v="17/04/2025"/>
    <s v="DD/MM/YYYY"/>
    <d v="2025-04-17T00:00:00"/>
    <x v="0"/>
    <x v="3"/>
    <n v="1"/>
    <x v="0"/>
    <s v="Fatima"/>
    <s v="Referred"/>
    <n v="2"/>
    <x v="0"/>
    <s v="No"/>
    <m/>
    <m/>
    <s v="~30"/>
    <n v="30"/>
    <s v="Yes"/>
    <s v="Status Mismatch"/>
    <s v="Resolution Time Exists Before Closure"/>
    <s v="OK"/>
    <s v="OK"/>
    <s v="OK"/>
    <s v="No"/>
  </r>
  <r>
    <s v="TCK-1578"/>
    <s v="TCK-1578"/>
    <m/>
    <m/>
    <s v="~30"/>
    <n v="30"/>
    <x v="1"/>
    <x v="3"/>
    <s v="Cairo"/>
    <s v="Mobile Unit"/>
    <s v="Alnoor Hospital"/>
    <x v="0"/>
    <s v="ER"/>
    <x v="4"/>
    <s v="Technical"/>
    <s v="Missing record"/>
    <s v="billing not clear"/>
    <x v="6"/>
    <s v="01-11-25"/>
    <s v="MM-DD-YY"/>
    <x v="103"/>
    <s v="2 hours"/>
    <n v="120"/>
    <s v="48"/>
    <n v="48"/>
    <s v="06-25-25"/>
    <s v="MM-DD-YY"/>
    <d v="2025-06-25T00:00:00"/>
    <x v="1"/>
    <x v="3"/>
    <n v="1"/>
    <x v="0"/>
    <s v="Lina"/>
    <s v="Duplicate"/>
    <s v="bad"/>
    <x v="2"/>
    <s v="Yes"/>
    <m/>
    <m/>
    <s v="100 USD"/>
    <n v="100"/>
    <s v="No"/>
    <s v="OK"/>
    <s v="OK"/>
    <s v="OK"/>
    <s v="OK"/>
    <s v="OK"/>
    <s v="No"/>
  </r>
  <r>
    <s v="TCK-1579"/>
    <s v="TCK-1579"/>
    <m/>
    <s v="V-8551"/>
    <s v="~30"/>
    <n v="30"/>
    <x v="1"/>
    <x v="1"/>
    <s v="Baghdad"/>
    <s v="Mobile Unit"/>
    <s v="Alnoor Hospital"/>
    <x v="0"/>
    <s v="Pharmacy"/>
    <x v="0"/>
    <s v="Medical"/>
    <s v="Long wait time"/>
    <s v="الدكتور لم يحضر"/>
    <x v="5"/>
    <s v="01-09-25"/>
    <s v="MM-DD-YY"/>
    <x v="171"/>
    <s v="1h"/>
    <n v="60"/>
    <s v="2h"/>
    <n v="2"/>
    <m/>
    <m/>
    <m/>
    <x v="0"/>
    <x v="3"/>
    <n v="3"/>
    <x v="2"/>
    <s v="Ali"/>
    <s v="Duplicate"/>
    <s v="good"/>
    <x v="2"/>
    <s v="Yes"/>
    <s v="bad experience"/>
    <m/>
    <n v="50"/>
    <n v="50"/>
    <s v="No"/>
    <s v="OK"/>
    <s v="Resolution Time Exists Before Closure"/>
    <s v="Duplicate Ticket Still Active"/>
    <s v="OK"/>
    <s v="OK"/>
    <m/>
  </r>
  <r>
    <s v="1580"/>
    <s v="TCK-1580"/>
    <m/>
    <s v="V-6496"/>
    <n v="47"/>
    <n v="47"/>
    <x v="0"/>
    <x v="3"/>
    <s v="Alexandria"/>
    <s v="Mobile Unit"/>
    <s v="HealthPlus"/>
    <x v="1"/>
    <s v="Billing"/>
    <x v="2"/>
    <s v="Admin"/>
    <s v="Missing record"/>
    <m/>
    <x v="3"/>
    <s v="06-02-25"/>
    <s v="MM-DD-YY"/>
    <x v="32"/>
    <s v="2 hours"/>
    <n v="120"/>
    <s v="2h"/>
    <n v="2"/>
    <m/>
    <m/>
    <m/>
    <x v="4"/>
    <x v="2"/>
    <n v="1"/>
    <x v="0"/>
    <s v="Maya"/>
    <s v="Duplicate"/>
    <n v="3"/>
    <x v="1"/>
    <s v="Yes"/>
    <s v="مشكلة في الفاتورة"/>
    <s v="Billing Issue"/>
    <s v="100 USD"/>
    <n v="100"/>
    <s v="Yes"/>
    <s v="Missing Resolved Date"/>
    <s v="OK"/>
    <s v="OK"/>
    <s v="OK"/>
    <s v="OK"/>
    <m/>
  </r>
  <r>
    <s v="TCK-1581"/>
    <s v="TCK-1581"/>
    <m/>
    <m/>
    <s v="~30"/>
    <n v="30"/>
    <x v="0"/>
    <x v="1"/>
    <s v="Mosul"/>
    <s v="Pharmacy"/>
    <s v="Care Clinic"/>
    <x v="2"/>
    <s v="Lab"/>
    <x v="0"/>
    <s v="Complaint"/>
    <s v="Long wait time"/>
    <s v="مشكلة في الفاتورة"/>
    <x v="6"/>
    <s v="04/01/2025"/>
    <s v="DD/MM/YYYY"/>
    <x v="140"/>
    <s v="45"/>
    <n v="45"/>
    <s v="5 hours"/>
    <n v="5"/>
    <s v="03/03/2025"/>
    <s v="DD/MM/YYYY"/>
    <d v="2025-03-03T00:00:00"/>
    <x v="0"/>
    <x v="1"/>
    <n v="3"/>
    <x v="2"/>
    <s v="Sara"/>
    <s v="Duplicate"/>
    <n v="1"/>
    <x v="0"/>
    <s v="Yes"/>
    <m/>
    <m/>
    <s v="100 USD"/>
    <n v="100"/>
    <s v="Yes"/>
    <s v="Status Mismatch"/>
    <s v="Resolution Time Exists Before Closure"/>
    <s v="Duplicate Ticket Still Active"/>
    <s v="OK"/>
    <s v="OK"/>
    <s v="No"/>
  </r>
  <r>
    <s v="1582"/>
    <s v="TCK-1582"/>
    <s v="P-318"/>
    <m/>
    <s v="~30"/>
    <n v="30"/>
    <x v="0"/>
    <x v="2"/>
    <s v="Amman"/>
    <s v="Clinic"/>
    <s v="Al Noor Hosp."/>
    <x v="0"/>
    <s v="ER"/>
    <x v="1"/>
    <s v="Technical"/>
    <s v="Missing record"/>
    <s v="waiting too long"/>
    <x v="1"/>
    <s v="06-25-25"/>
    <s v="MM-DD-YY"/>
    <x v="106"/>
    <s v="30 min"/>
    <n v="30"/>
    <s v="-1"/>
    <m/>
    <s v="16/05/2025"/>
    <s v="DD/MM/YYYY"/>
    <d v="2025-05-16T00:00:00"/>
    <x v="4"/>
    <x v="2"/>
    <n v="0"/>
    <x v="1"/>
    <s v="Maya"/>
    <s v="Dropped"/>
    <n v="1"/>
    <x v="0"/>
    <m/>
    <m/>
    <m/>
    <n v="50"/>
    <n v="50"/>
    <s v="No"/>
    <s v="OK"/>
    <s v="Missing Resolution Time"/>
    <s v="OK"/>
    <s v="OK"/>
    <s v="OK"/>
    <s v="Yes"/>
  </r>
  <r>
    <s v="tk_1583"/>
    <s v="TCK-1583"/>
    <m/>
    <m/>
    <s v="~30"/>
    <n v="30"/>
    <x v="0"/>
    <x v="2"/>
    <s v="Amman"/>
    <s v="Hospital"/>
    <s v="Al Noor Hosp."/>
    <x v="0"/>
    <s v="Lab"/>
    <x v="0"/>
    <s v="Inquiry"/>
    <s v="Missing record"/>
    <s v="billing not clear"/>
    <x v="6"/>
    <s v="2025-06-23"/>
    <s v="YYYY-MM-DD"/>
    <x v="70"/>
    <s v="2 hours"/>
    <n v="120"/>
    <s v="1 day"/>
    <n v="24"/>
    <m/>
    <m/>
    <m/>
    <x v="3"/>
    <x v="3"/>
    <n v="1"/>
    <x v="0"/>
    <s v="John"/>
    <s v="Dropped"/>
    <s v="good"/>
    <x v="2"/>
    <s v="Yes"/>
    <s v="الدكتور لم يحضر"/>
    <s v="Doctor Unavailable"/>
    <s v="~30"/>
    <n v="30"/>
    <s v="Yes"/>
    <s v="OK"/>
    <s v="Resolution Time Exists Before Closure"/>
    <s v="Dropped Ticket Still Active"/>
    <s v="OK"/>
    <s v="OK"/>
    <m/>
  </r>
  <r>
    <s v="tk_1584"/>
    <s v="TCK-1584"/>
    <s v="P-947"/>
    <s v="V-6850"/>
    <s v="~30"/>
    <n v="30"/>
    <x v="1"/>
    <x v="2"/>
    <s v="Zarqa"/>
    <s v="Hospital"/>
    <s v="Care Clinic"/>
    <x v="2"/>
    <s v="Billing"/>
    <x v="4"/>
    <s v="Complaint"/>
    <s v="Billing error"/>
    <s v="waiting too long"/>
    <x v="1"/>
    <s v="2025-01-07"/>
    <s v="YYYY-MM-DD"/>
    <x v="16"/>
    <s v="2 hours"/>
    <n v="120"/>
    <s v="5 hours"/>
    <n v="5"/>
    <m/>
    <m/>
    <m/>
    <x v="4"/>
    <x v="0"/>
    <n v="3"/>
    <x v="2"/>
    <s v="Lina"/>
    <s v="Solved"/>
    <n v="4"/>
    <x v="2"/>
    <s v="Yes"/>
    <s v="good service"/>
    <s v="Positive Feedback"/>
    <s v="100 USD"/>
    <n v="100"/>
    <s v="No"/>
    <s v="Missing Resolved Date"/>
    <s v="OK"/>
    <s v="OK"/>
    <s v="OK"/>
    <s v="OK"/>
    <m/>
  </r>
  <r>
    <s v="1585"/>
    <s v="TCK-1585"/>
    <s v="P-268"/>
    <s v="V-4251"/>
    <s v="unknown"/>
    <m/>
    <x v="0"/>
    <x v="2"/>
    <s v="Irbid"/>
    <s v="Mobile Unit"/>
    <s v="Care Clinic"/>
    <x v="2"/>
    <s v="Pharmacy"/>
    <x v="4"/>
    <s v="Admin"/>
    <s v="Long wait time"/>
    <s v="need help"/>
    <x v="0"/>
    <s v="01-07-25"/>
    <s v="MM-DD-YY"/>
    <x v="16"/>
    <s v="1h"/>
    <n v="60"/>
    <s v="48"/>
    <n v="48"/>
    <s v="11/06/2025"/>
    <s v="DD/MM/YYYY"/>
    <d v="2025-06-11T00:00:00"/>
    <x v="0"/>
    <x v="1"/>
    <n v="2"/>
    <x v="3"/>
    <s v="Maya"/>
    <s v="Referred"/>
    <n v="2"/>
    <x v="0"/>
    <s v="No"/>
    <s v="good service"/>
    <s v="Positive Feedback"/>
    <n v="20"/>
    <n v="20"/>
    <s v="Yes"/>
    <s v="Status Mismatch"/>
    <s v="Resolution Time Exists Before Closure"/>
    <s v="OK"/>
    <s v="OK"/>
    <s v="OK"/>
    <s v="No"/>
  </r>
  <r>
    <s v="1586"/>
    <s v="TCK-1586"/>
    <m/>
    <m/>
    <n v="29"/>
    <n v="29"/>
    <x v="0"/>
    <x v="3"/>
    <s v="Cairo"/>
    <s v="Pharmacy"/>
    <s v="HealthPlus"/>
    <x v="1"/>
    <s v="ER"/>
    <x v="4"/>
    <s v="Medical"/>
    <s v="Billing error"/>
    <s v="الدكتور لم يحضر"/>
    <x v="5"/>
    <s v="01/05/2025"/>
    <s v="DD/MM/YYYY"/>
    <x v="148"/>
    <s v="30 min"/>
    <n v="30"/>
    <s v="2h"/>
    <n v="2"/>
    <s v="22/05/2025"/>
    <s v="DD/MM/YYYY"/>
    <d v="2025-05-22T00:00:00"/>
    <x v="1"/>
    <x v="1"/>
    <n v="3"/>
    <x v="2"/>
    <s v="Fatima"/>
    <s v="Solved"/>
    <s v="bad"/>
    <x v="2"/>
    <m/>
    <s v="good service"/>
    <s v="Positive Feedback"/>
    <n v="20"/>
    <n v="20"/>
    <s v="Yes"/>
    <s v="OK"/>
    <s v="OK"/>
    <s v="OK"/>
    <s v="OK"/>
    <s v="OK"/>
    <s v="No"/>
  </r>
  <r>
    <s v="TCK-1587"/>
    <s v="TCK-1587"/>
    <s v="P-505"/>
    <s v="V-6803"/>
    <s v="~30"/>
    <n v="30"/>
    <x v="0"/>
    <x v="3"/>
    <s v="Cairo"/>
    <s v="Clinic"/>
    <s v="Al Noor Hosp."/>
    <x v="0"/>
    <s v="Lab"/>
    <x v="2"/>
    <s v="Medical"/>
    <s v="Wrong appointment"/>
    <s v="waiting too long"/>
    <x v="1"/>
    <s v="08/03/2025"/>
    <s v="DD/MM/YYYY"/>
    <x v="130"/>
    <s v="2 hours"/>
    <n v="120"/>
    <s v="5 hours"/>
    <n v="5"/>
    <m/>
    <m/>
    <m/>
    <x v="4"/>
    <x v="1"/>
    <n v="1"/>
    <x v="0"/>
    <s v="Lina"/>
    <s v="Referred"/>
    <n v="2"/>
    <x v="0"/>
    <s v="No"/>
    <s v="good service"/>
    <s v="Positive Feedback"/>
    <s v="100 USD"/>
    <n v="100"/>
    <s v="Yes"/>
    <s v="Missing Resolved Date"/>
    <s v="OK"/>
    <s v="OK"/>
    <s v="OK"/>
    <s v="OK"/>
    <m/>
  </r>
  <r>
    <s v="tk_1588"/>
    <s v="TCK-1588"/>
    <s v="P-935"/>
    <m/>
    <n v="52"/>
    <n v="52"/>
    <x v="0"/>
    <x v="0"/>
    <s v="Tripoli"/>
    <s v="Clinic"/>
    <s v="Care Clinic"/>
    <x v="2"/>
    <s v="Pharmacy"/>
    <x v="3"/>
    <s v="Complaint"/>
    <s v="System down"/>
    <s v="need help"/>
    <x v="0"/>
    <s v="03-04-25"/>
    <s v="MM-DD-YY"/>
    <x v="135"/>
    <s v="2 hours"/>
    <n v="120"/>
    <s v="5 hours"/>
    <n v="5"/>
    <s v="01-18-25"/>
    <s v="MM-DD-YY"/>
    <d v="2025-01-18T00:00:00"/>
    <x v="1"/>
    <x v="2"/>
    <n v="2"/>
    <x v="3"/>
    <s v="John"/>
    <s v="Dropped"/>
    <n v="3"/>
    <x v="1"/>
    <s v="Yes"/>
    <s v="bad experience"/>
    <m/>
    <n v="20"/>
    <n v="20"/>
    <s v="Yes"/>
    <s v="OK"/>
    <s v="OK"/>
    <s v="OK"/>
    <s v="OK"/>
    <s v="OK"/>
    <s v="Yes"/>
  </r>
  <r>
    <s v="tk_1589"/>
    <s v="TCK-1589"/>
    <m/>
    <s v="V-3432"/>
    <n v="85"/>
    <n v="85"/>
    <x v="0"/>
    <x v="3"/>
    <s v="Alexandria"/>
    <s v="Pharmacy"/>
    <s v="Alnoor Hospital"/>
    <x v="0"/>
    <s v="Lab"/>
    <x v="1"/>
    <s v="Technical"/>
    <s v="Prescription issue"/>
    <s v="need help"/>
    <x v="0"/>
    <s v="19/06/2025"/>
    <s v="DD/MM/YYYY"/>
    <x v="117"/>
    <s v="1h"/>
    <n v="60"/>
    <s v="48"/>
    <n v="48"/>
    <m/>
    <m/>
    <m/>
    <x v="3"/>
    <x v="2"/>
    <n v="2"/>
    <x v="3"/>
    <s v="Hassan"/>
    <s v="Dropped"/>
    <n v="1"/>
    <x v="0"/>
    <s v="Yes"/>
    <s v="good service"/>
    <s v="Positive Feedback"/>
    <n v="50"/>
    <n v="50"/>
    <s v="No"/>
    <s v="OK"/>
    <s v="Resolution Time Exists Before Closure"/>
    <s v="Dropped Ticket Still Active"/>
    <s v="OK"/>
    <s v="OK"/>
    <m/>
  </r>
  <r>
    <s v="tk_1590"/>
    <s v="TCK-1590"/>
    <s v="P-374"/>
    <m/>
    <s v="unknown"/>
    <m/>
    <x v="1"/>
    <x v="0"/>
    <s v="Bekaa"/>
    <s v="Hospital"/>
    <s v="Al Noor Hosp."/>
    <x v="0"/>
    <s v="Reception"/>
    <x v="2"/>
    <s v="Technical"/>
    <s v="Long wait time"/>
    <s v="billing not clear"/>
    <x v="6"/>
    <s v="01/06/2025"/>
    <s v="DD/MM/YYYY"/>
    <x v="153"/>
    <s v="2 hours"/>
    <n v="120"/>
    <s v="48"/>
    <n v="48"/>
    <s v="08/05/2025"/>
    <s v="DD/MM/YYYY"/>
    <d v="2025-05-08T00:00:00"/>
    <x v="2"/>
    <x v="3"/>
    <n v="0"/>
    <x v="1"/>
    <s v="Omar"/>
    <s v="Solved"/>
    <n v="3"/>
    <x v="1"/>
    <s v="No"/>
    <s v="تأخير في الخدمة"/>
    <s v="Service Delay"/>
    <s v="~30"/>
    <n v="30"/>
    <s v="Yes"/>
    <s v="Status Mismatch"/>
    <s v="Resolution Time Exists Before Closure"/>
    <s v="Solved Ticket Still Active"/>
    <s v="Review"/>
    <s v="OK"/>
    <s v="Yes"/>
  </r>
  <r>
    <s v="TCK-1591"/>
    <s v="TCK-1591"/>
    <s v="P-414"/>
    <s v="V-4306"/>
    <s v="~30"/>
    <n v="30"/>
    <x v="0"/>
    <x v="0"/>
    <s v="Beirut"/>
    <s v="Pharmacy"/>
    <s v="HealthPlus"/>
    <x v="1"/>
    <s v="Lab"/>
    <x v="1"/>
    <s v="Technical"/>
    <s v="Wrong appointment"/>
    <s v="waiting too long"/>
    <x v="1"/>
    <s v="2025-05-02"/>
    <s v="YYYY-MM-DD"/>
    <x v="12"/>
    <s v="30 min"/>
    <n v="30"/>
    <s v="5 hours"/>
    <n v="5"/>
    <m/>
    <m/>
    <m/>
    <x v="4"/>
    <x v="2"/>
    <s v="Level 1"/>
    <x v="0"/>
    <s v="Omar"/>
    <s v="Referred"/>
    <n v="4"/>
    <x v="2"/>
    <s v="No"/>
    <s v="good service"/>
    <s v="Positive Feedback"/>
    <n v="10"/>
    <n v="10"/>
    <s v="No"/>
    <s v="Missing Resolved Date"/>
    <s v="OK"/>
    <s v="OK"/>
    <s v="OK"/>
    <s v="OK"/>
    <m/>
  </r>
  <r>
    <s v="TCK-1592"/>
    <s v="TCK-1592"/>
    <s v="P-960"/>
    <s v="V-6058"/>
    <s v="~30"/>
    <n v="30"/>
    <x v="1"/>
    <x v="1"/>
    <s v="Mosul"/>
    <s v="Pharmacy"/>
    <s v="Care Clinic"/>
    <x v="2"/>
    <s v="Billing"/>
    <x v="0"/>
    <s v="Complaint"/>
    <s v="Wrong appointment"/>
    <s v="الخدمة سيئة"/>
    <x v="2"/>
    <s v="06-22-25"/>
    <s v="MM-DD-YY"/>
    <x v="108"/>
    <s v="45"/>
    <n v="45"/>
    <s v="5 hours"/>
    <n v="5"/>
    <s v="2025-03-01"/>
    <s v="YYYY-MM-DD"/>
    <d v="2025-03-01T00:00:00"/>
    <x v="2"/>
    <x v="1"/>
    <n v="0"/>
    <x v="1"/>
    <s v="Sara"/>
    <s v="Duplicate"/>
    <s v="bad"/>
    <x v="2"/>
    <s v="Yes"/>
    <m/>
    <m/>
    <n v="50"/>
    <n v="50"/>
    <s v="No"/>
    <s v="Status Mismatch"/>
    <s v="Resolution Time Exists Before Closure"/>
    <s v="Duplicate Ticket Still Active"/>
    <s v="OK"/>
    <s v="OK"/>
    <s v="Yes"/>
  </r>
  <r>
    <s v="1593"/>
    <s v="TCK-1593"/>
    <s v="P-107"/>
    <s v="V-1019"/>
    <s v="~30"/>
    <n v="30"/>
    <x v="0"/>
    <x v="3"/>
    <s v="Giza"/>
    <s v="Pharmacy"/>
    <s v="Care Clinic"/>
    <x v="2"/>
    <s v="Billing"/>
    <x v="4"/>
    <s v="Admin"/>
    <s v="System down"/>
    <s v="مشكلة في الفاتورة"/>
    <x v="6"/>
    <s v="13/04/2025"/>
    <s v="DD/MM/YYYY"/>
    <x v="143"/>
    <s v="2 hours"/>
    <n v="120"/>
    <s v="48"/>
    <n v="48"/>
    <s v="26/04/2025"/>
    <s v="DD/MM/YYYY"/>
    <d v="2025-04-26T00:00:00"/>
    <x v="3"/>
    <x v="1"/>
    <n v="3"/>
    <x v="2"/>
    <s v="Maya"/>
    <s v="Dropped"/>
    <s v="good"/>
    <x v="2"/>
    <s v="Yes"/>
    <m/>
    <m/>
    <n v="50"/>
    <n v="50"/>
    <s v="No"/>
    <s v="Status Mismatch"/>
    <s v="Resolution Time Exists Before Closure"/>
    <s v="Dropped Ticket Still Active"/>
    <s v="OK"/>
    <s v="OK"/>
    <s v="No"/>
  </r>
  <r>
    <s v="tk_1594"/>
    <s v="TCK-1594"/>
    <m/>
    <s v="V-4263"/>
    <s v="~30"/>
    <n v="30"/>
    <x v="0"/>
    <x v="0"/>
    <s v="Beirut"/>
    <s v="Mobile Unit"/>
    <s v="HealthPlus"/>
    <x v="1"/>
    <s v="Reception"/>
    <x v="0"/>
    <s v="Admin"/>
    <s v="System down"/>
    <s v="need help"/>
    <x v="0"/>
    <s v="2025-01-21"/>
    <s v="YYYY-MM-DD"/>
    <x v="36"/>
    <s v="45"/>
    <n v="45"/>
    <s v="5 hours"/>
    <n v="5"/>
    <m/>
    <m/>
    <m/>
    <x v="4"/>
    <x v="0"/>
    <n v="1"/>
    <x v="0"/>
    <s v="Ali"/>
    <s v="Duplicate"/>
    <n v="5"/>
    <x v="2"/>
    <s v="No"/>
    <m/>
    <m/>
    <n v="10"/>
    <n v="10"/>
    <s v="Yes"/>
    <s v="Missing Resolved Date"/>
    <s v="OK"/>
    <s v="OK"/>
    <s v="OK"/>
    <s v="OK"/>
    <m/>
  </r>
  <r>
    <s v="1595"/>
    <s v="TCK-1595"/>
    <s v="P-790"/>
    <m/>
    <n v="31"/>
    <n v="31"/>
    <x v="1"/>
    <x v="1"/>
    <s v="Basra"/>
    <s v="Mobile Unit"/>
    <s v="Care Clinic"/>
    <x v="2"/>
    <s v="Reception"/>
    <x v="2"/>
    <s v="Medical"/>
    <s v="Prescription issue"/>
    <s v="need help"/>
    <x v="0"/>
    <s v="04-16-25"/>
    <s v="MM-DD-YY"/>
    <x v="91"/>
    <s v="2 hours"/>
    <n v="120"/>
    <s v="5 hours"/>
    <n v="5"/>
    <m/>
    <m/>
    <m/>
    <x v="0"/>
    <x v="0"/>
    <n v="1"/>
    <x v="0"/>
    <s v="Hassan"/>
    <s v="Duplicate"/>
    <s v="bad"/>
    <x v="2"/>
    <s v="Yes"/>
    <s v="الدكتور لم يحضر"/>
    <s v="Doctor Unavailable"/>
    <n v="50"/>
    <n v="50"/>
    <s v="Yes"/>
    <s v="OK"/>
    <s v="Resolution Time Exists Before Closure"/>
    <s v="Duplicate Ticket Still Active"/>
    <s v="OK"/>
    <s v="OK"/>
    <m/>
  </r>
  <r>
    <s v="1596"/>
    <s v="TCK-1596"/>
    <m/>
    <s v="V-5670"/>
    <s v="unknown"/>
    <m/>
    <x v="0"/>
    <x v="3"/>
    <s v="Alexandria"/>
    <s v="Mobile Unit"/>
    <s v="Al Noor Hosp."/>
    <x v="0"/>
    <s v="Reception"/>
    <x v="4"/>
    <s v="Inquiry"/>
    <s v="Long wait time"/>
    <s v="الدكتور لم يحضر"/>
    <x v="5"/>
    <s v="2025-02-27"/>
    <s v="YYYY-MM-DD"/>
    <x v="46"/>
    <s v="45"/>
    <n v="45"/>
    <s v="48"/>
    <n v="48"/>
    <m/>
    <m/>
    <m/>
    <x v="1"/>
    <x v="1"/>
    <s v="Level 1"/>
    <x v="0"/>
    <m/>
    <s v="Duplicate"/>
    <n v="1"/>
    <x v="0"/>
    <s v="No"/>
    <m/>
    <m/>
    <n v="20"/>
    <n v="20"/>
    <s v="Yes"/>
    <s v="Missing Resolved Date"/>
    <s v="OK"/>
    <s v="OK"/>
    <s v="OK"/>
    <s v="Review"/>
    <m/>
  </r>
  <r>
    <s v="1597"/>
    <s v="TCK-1597"/>
    <s v="P-879"/>
    <m/>
    <s v="~30"/>
    <n v="30"/>
    <x v="1"/>
    <x v="0"/>
    <s v="Saida"/>
    <s v="Clinic"/>
    <s v="Care Clinic"/>
    <x v="2"/>
    <s v="Lab"/>
    <x v="3"/>
    <s v="Medical"/>
    <s v="System down"/>
    <s v="waiting too long"/>
    <x v="1"/>
    <s v="2025-05-30"/>
    <s v="YYYY-MM-DD"/>
    <x v="62"/>
    <s v="1h"/>
    <n v="60"/>
    <s v="2h"/>
    <n v="2"/>
    <s v="2025-03-04"/>
    <s v="YYYY-MM-DD"/>
    <d v="2025-03-04T00:00:00"/>
    <x v="0"/>
    <x v="0"/>
    <s v="Level 1"/>
    <x v="0"/>
    <s v="John"/>
    <s v="Duplicate"/>
    <n v="4"/>
    <x v="2"/>
    <s v="Yes"/>
    <s v="good service"/>
    <s v="Positive Feedback"/>
    <n v="20"/>
    <n v="20"/>
    <s v="Yes"/>
    <s v="Status Mismatch"/>
    <s v="Resolution Time Exists Before Closure"/>
    <s v="Duplicate Ticket Still Active"/>
    <s v="OK"/>
    <s v="OK"/>
    <s v="Yes"/>
  </r>
  <r>
    <s v="TCK-1598"/>
    <s v="TCK-1598"/>
    <m/>
    <m/>
    <s v="~30"/>
    <n v="30"/>
    <x v="0"/>
    <x v="0"/>
    <s v="Beirut"/>
    <s v="Pharmacy"/>
    <s v="Alnoor Hospital"/>
    <x v="0"/>
    <s v="Billing"/>
    <x v="4"/>
    <s v="Medical"/>
    <s v="Missing record"/>
    <s v="billing not clear"/>
    <x v="6"/>
    <s v="23/06/2025"/>
    <s v="DD/MM/YYYY"/>
    <x v="70"/>
    <s v="30 min"/>
    <n v="30"/>
    <s v="48"/>
    <n v="48"/>
    <s v="2025-04-21"/>
    <s v="YYYY-MM-DD"/>
    <d v="2025-04-21T00:00:00"/>
    <x v="2"/>
    <x v="0"/>
    <n v="2"/>
    <x v="3"/>
    <m/>
    <s v="Duplicate"/>
    <n v="2"/>
    <x v="0"/>
    <s v="Yes"/>
    <s v="bad experience"/>
    <m/>
    <n v="50"/>
    <n v="50"/>
    <s v="No"/>
    <s v="Status Mismatch"/>
    <s v="Resolution Time Exists Before Closure"/>
    <s v="Duplicate Ticket Still Active"/>
    <s v="OK"/>
    <s v="Review"/>
    <s v="Yes"/>
  </r>
  <r>
    <s v="TCK-1599"/>
    <s v="TCK-1599"/>
    <m/>
    <s v="V-4007"/>
    <n v="53"/>
    <n v="53"/>
    <x v="0"/>
    <x v="3"/>
    <s v="Cairo"/>
    <s v="Hospital"/>
    <s v="Alnoor Hospital"/>
    <x v="0"/>
    <s v="Pharmacy"/>
    <x v="3"/>
    <s v="Admin"/>
    <s v="Prescription issue"/>
    <s v="waiting too long"/>
    <x v="1"/>
    <s v="16/02/2025"/>
    <s v="DD/MM/YYYY"/>
    <x v="24"/>
    <s v="2 hours"/>
    <n v="120"/>
    <s v="5 hours"/>
    <n v="5"/>
    <s v="2025-06-17"/>
    <s v="YYYY-MM-DD"/>
    <d v="2025-06-17T00:00:00"/>
    <x v="0"/>
    <x v="1"/>
    <n v="3"/>
    <x v="2"/>
    <s v="John"/>
    <s v="Dropped"/>
    <s v="bad"/>
    <x v="2"/>
    <m/>
    <m/>
    <m/>
    <n v="10"/>
    <n v="10"/>
    <s v="Yes"/>
    <s v="Status Mismatch"/>
    <s v="Resolution Time Exists Before Closure"/>
    <s v="Dropped Ticket Still Active"/>
    <s v="OK"/>
    <s v="OK"/>
    <s v="No"/>
  </r>
  <r>
    <s v="tk_1600"/>
    <s v="TCK-1600"/>
    <s v="P-151"/>
    <m/>
    <s v="unknown"/>
    <m/>
    <x v="1"/>
    <x v="1"/>
    <s v="Mosul"/>
    <s v="Pharmacy"/>
    <s v="Care Clinic"/>
    <x v="2"/>
    <s v="Pharmacy"/>
    <x v="1"/>
    <s v="Medical"/>
    <s v="Long wait time"/>
    <s v="الدكتور لم يحضر"/>
    <x v="5"/>
    <s v="2025-03-23"/>
    <s v="YYYY-MM-DD"/>
    <x v="39"/>
    <s v="1h"/>
    <n v="60"/>
    <s v="5 hours"/>
    <n v="5"/>
    <s v="18/05/2025"/>
    <s v="DD/MM/YYYY"/>
    <d v="2025-05-18T00:00:00"/>
    <x v="4"/>
    <x v="1"/>
    <s v="Level 1"/>
    <x v="0"/>
    <s v="Hassan"/>
    <s v="Dropped"/>
    <n v="4"/>
    <x v="2"/>
    <s v="Yes"/>
    <s v="مشكلة في الفاتورة"/>
    <s v="Billing Issue"/>
    <n v="20"/>
    <n v="20"/>
    <s v="No"/>
    <s v="OK"/>
    <s v="OK"/>
    <s v="OK"/>
    <s v="OK"/>
    <s v="OK"/>
    <s v="No"/>
  </r>
  <r>
    <s v="tk_1601"/>
    <s v="TCK-1601"/>
    <s v="P-256"/>
    <s v="V-1152"/>
    <n v="3"/>
    <n v="3"/>
    <x v="1"/>
    <x v="1"/>
    <s v="Mosul"/>
    <s v="Pharmacy"/>
    <s v="Al Noor Hosp."/>
    <x v="0"/>
    <s v="Pharmacy"/>
    <x v="0"/>
    <s v="Complaint"/>
    <s v="Long wait time"/>
    <s v="need help"/>
    <x v="0"/>
    <s v="2025-01-06"/>
    <s v="YYYY-MM-DD"/>
    <x v="134"/>
    <s v="1h"/>
    <n v="60"/>
    <s v="1 day"/>
    <n v="24"/>
    <m/>
    <m/>
    <m/>
    <x v="2"/>
    <x v="2"/>
    <n v="3"/>
    <x v="2"/>
    <s v="Fatima"/>
    <s v="Duplicate"/>
    <s v="bad"/>
    <x v="2"/>
    <s v="Yes"/>
    <s v="bad experience"/>
    <m/>
    <s v="~30"/>
    <n v="30"/>
    <s v="No"/>
    <s v="OK"/>
    <s v="Resolution Time Exists Before Closure"/>
    <s v="Duplicate Ticket Still Active"/>
    <s v="Review"/>
    <s v="OK"/>
    <m/>
  </r>
  <r>
    <s v="TCK-1602"/>
    <s v="TCK-1602"/>
    <m/>
    <s v="V-4450"/>
    <n v="11"/>
    <n v="11"/>
    <x v="0"/>
    <x v="2"/>
    <s v="Zarqa"/>
    <s v="Mobile Unit"/>
    <s v="HealthPlus"/>
    <x v="1"/>
    <s v="Pharmacy"/>
    <x v="0"/>
    <s v="Complaint"/>
    <s v="Long wait time"/>
    <s v="billing not clear"/>
    <x v="6"/>
    <s v="03-11-25"/>
    <s v="MM-DD-YY"/>
    <x v="52"/>
    <s v="1h"/>
    <n v="60"/>
    <s v="2h"/>
    <n v="2"/>
    <m/>
    <m/>
    <m/>
    <x v="3"/>
    <x v="2"/>
    <s v="Level 1"/>
    <x v="0"/>
    <s v="Ali"/>
    <s v="Solved"/>
    <n v="4"/>
    <x v="2"/>
    <s v="No"/>
    <s v="good service"/>
    <s v="Positive Feedback"/>
    <n v="20"/>
    <n v="20"/>
    <s v="Yes"/>
    <s v="OK"/>
    <s v="Resolution Time Exists Before Closure"/>
    <s v="Solved Ticket Still Active"/>
    <s v="OK"/>
    <s v="OK"/>
    <m/>
  </r>
  <r>
    <s v="1603"/>
    <s v="TCK-1603"/>
    <m/>
    <m/>
    <s v="~30"/>
    <n v="30"/>
    <x v="0"/>
    <x v="1"/>
    <s v="Baghdad"/>
    <s v="Mobile Unit"/>
    <s v="Care Clinic"/>
    <x v="2"/>
    <s v="Lab"/>
    <x v="1"/>
    <s v="Technical"/>
    <s v="Wrong appointment"/>
    <s v="waiting too long"/>
    <x v="1"/>
    <s v="16/02/2025"/>
    <s v="DD/MM/YYYY"/>
    <x v="24"/>
    <s v="30 min"/>
    <n v="30"/>
    <s v="-1"/>
    <m/>
    <s v="04-03-25"/>
    <s v="MM-DD-YY"/>
    <d v="2025-04-03T00:00:00"/>
    <x v="1"/>
    <x v="3"/>
    <n v="1"/>
    <x v="0"/>
    <s v="Fatima"/>
    <s v="Referred"/>
    <n v="3"/>
    <x v="1"/>
    <m/>
    <s v="الخدمة سيئة"/>
    <s v="Negative Feedback"/>
    <n v="10"/>
    <n v="10"/>
    <s v="Yes"/>
    <s v="OK"/>
    <s v="Missing Resolution Time"/>
    <s v="OK"/>
    <s v="OK"/>
    <s v="OK"/>
    <s v="No"/>
  </r>
  <r>
    <s v="1604"/>
    <s v="TCK-1604"/>
    <m/>
    <s v="V-5173"/>
    <s v="unknown"/>
    <m/>
    <x v="0"/>
    <x v="2"/>
    <s v="Zarqa"/>
    <s v="Clinic"/>
    <s v="HealthPlus"/>
    <x v="1"/>
    <s v="Reception"/>
    <x v="1"/>
    <s v="Inquiry"/>
    <s v="Billing error"/>
    <s v="تأخير في الخدمة"/>
    <x v="4"/>
    <s v="2025-02-03"/>
    <s v="YYYY-MM-DD"/>
    <x v="7"/>
    <s v="30 min"/>
    <n v="30"/>
    <s v="2h"/>
    <n v="2"/>
    <m/>
    <m/>
    <m/>
    <x v="1"/>
    <x v="2"/>
    <n v="1"/>
    <x v="0"/>
    <s v="Maya"/>
    <s v="Dropped"/>
    <s v="bad"/>
    <x v="2"/>
    <m/>
    <s v="مشكلة في الفاتورة"/>
    <s v="Billing Issue"/>
    <n v="10"/>
    <n v="10"/>
    <s v="Yes"/>
    <s v="Missing Resolved Date"/>
    <s v="OK"/>
    <s v="OK"/>
    <s v="OK"/>
    <s v="OK"/>
    <m/>
  </r>
  <r>
    <s v="tk_1605"/>
    <s v="TCK-1605"/>
    <m/>
    <m/>
    <s v="unknown"/>
    <m/>
    <x v="0"/>
    <x v="3"/>
    <s v="Cairo"/>
    <s v="Mobile Unit"/>
    <s v="Al Noor Hosp."/>
    <x v="0"/>
    <s v="Lab"/>
    <x v="1"/>
    <s v="Inquiry"/>
    <s v="Long wait time"/>
    <s v="billing not clear"/>
    <x v="6"/>
    <s v="06/02/2025"/>
    <s v="DD/MM/YYYY"/>
    <x v="63"/>
    <s v="2 hours"/>
    <n v="120"/>
    <s v="1 day"/>
    <n v="24"/>
    <m/>
    <m/>
    <m/>
    <x v="4"/>
    <x v="1"/>
    <n v="0"/>
    <x v="1"/>
    <s v="Maya"/>
    <s v="Duplicate"/>
    <n v="2"/>
    <x v="0"/>
    <s v="No"/>
    <s v="bad experience"/>
    <m/>
    <n v="10"/>
    <n v="10"/>
    <s v="No"/>
    <s v="Missing Resolved Date"/>
    <s v="OK"/>
    <s v="OK"/>
    <s v="OK"/>
    <s v="OK"/>
    <m/>
  </r>
  <r>
    <s v="TCK-1606"/>
    <s v="TCK-1606"/>
    <s v="P-857"/>
    <s v="V-9840"/>
    <s v="unknown"/>
    <m/>
    <x v="1"/>
    <x v="2"/>
    <s v="Zarqa"/>
    <s v="Mobile Unit"/>
    <s v="HealthPlus"/>
    <x v="1"/>
    <s v="ER"/>
    <x v="3"/>
    <s v="Technical"/>
    <s v="Wrong appointment"/>
    <s v="billing not clear"/>
    <x v="6"/>
    <s v="05-08-25"/>
    <s v="MM-DD-YY"/>
    <x v="86"/>
    <s v="45"/>
    <n v="45"/>
    <s v="2h"/>
    <n v="2"/>
    <s v="11/03/2025"/>
    <s v="DD/MM/YYYY"/>
    <d v="2025-03-11T00:00:00"/>
    <x v="0"/>
    <x v="1"/>
    <n v="0"/>
    <x v="1"/>
    <s v="Maya"/>
    <s v="Dropped"/>
    <s v="bad"/>
    <x v="2"/>
    <m/>
    <s v="bad experience"/>
    <m/>
    <n v="50"/>
    <n v="50"/>
    <s v="Yes"/>
    <s v="Status Mismatch"/>
    <s v="Resolution Time Exists Before Closure"/>
    <s v="Dropped Ticket Still Active"/>
    <s v="OK"/>
    <s v="OK"/>
    <s v="Yes"/>
  </r>
  <r>
    <s v="1607"/>
    <s v="TCK-1607"/>
    <s v="P-537"/>
    <m/>
    <n v="54"/>
    <n v="54"/>
    <x v="1"/>
    <x v="1"/>
    <s v="Baghdad"/>
    <s v="Clinic"/>
    <s v="HealthPlus"/>
    <x v="1"/>
    <s v="Lab"/>
    <x v="2"/>
    <s v="Medical"/>
    <s v="Long wait time"/>
    <m/>
    <x v="3"/>
    <s v="10/02/2025"/>
    <s v="DD/MM/YYYY"/>
    <x v="127"/>
    <s v="1h"/>
    <n v="60"/>
    <s v="2h"/>
    <n v="2"/>
    <m/>
    <m/>
    <m/>
    <x v="0"/>
    <x v="2"/>
    <n v="1"/>
    <x v="0"/>
    <s v="Omar"/>
    <s v="Solved"/>
    <s v="good"/>
    <x v="2"/>
    <s v="Yes"/>
    <s v="bad experience"/>
    <m/>
    <s v="100 USD"/>
    <n v="100"/>
    <s v="Yes"/>
    <s v="OK"/>
    <s v="Resolution Time Exists Before Closure"/>
    <s v="Solved Ticket Still Active"/>
    <s v="OK"/>
    <s v="OK"/>
    <m/>
  </r>
  <r>
    <s v="1608"/>
    <s v="TCK-1608"/>
    <s v="P-323"/>
    <m/>
    <s v="~30"/>
    <n v="30"/>
    <x v="0"/>
    <x v="2"/>
    <s v="Irbid"/>
    <s v="Pharmacy"/>
    <s v="Alnoor Hospital"/>
    <x v="0"/>
    <s v="Lab"/>
    <x v="0"/>
    <s v="Admin"/>
    <s v="Missing record"/>
    <s v="waiting too long"/>
    <x v="1"/>
    <s v="02-09-25"/>
    <s v="MM-DD-YY"/>
    <x v="30"/>
    <s v="2 hours"/>
    <n v="120"/>
    <s v="5 hours"/>
    <n v="5"/>
    <m/>
    <m/>
    <m/>
    <x v="1"/>
    <x v="1"/>
    <n v="0"/>
    <x v="1"/>
    <s v="John"/>
    <s v="Dropped"/>
    <n v="1"/>
    <x v="0"/>
    <s v="Yes"/>
    <m/>
    <m/>
    <n v="50"/>
    <n v="50"/>
    <s v="Yes"/>
    <s v="Missing Resolved Date"/>
    <s v="OK"/>
    <s v="OK"/>
    <s v="OK"/>
    <s v="OK"/>
    <m/>
  </r>
  <r>
    <s v="tk_1609"/>
    <s v="TCK-1609"/>
    <s v="P-651"/>
    <m/>
    <s v="~30"/>
    <n v="30"/>
    <x v="0"/>
    <x v="1"/>
    <s v="Baghdad"/>
    <s v="Clinic"/>
    <s v="Al Noor Hosp."/>
    <x v="0"/>
    <s v="ER"/>
    <x v="0"/>
    <s v="Inquiry"/>
    <s v="Billing error"/>
    <s v="need help"/>
    <x v="0"/>
    <s v="2025-02-14"/>
    <s v="YYYY-MM-DD"/>
    <x v="29"/>
    <s v="45"/>
    <n v="45"/>
    <s v="1 day"/>
    <n v="24"/>
    <s v="05-11-25"/>
    <s v="MM-DD-YY"/>
    <d v="2025-05-11T00:00:00"/>
    <x v="1"/>
    <x v="0"/>
    <s v="Level 1"/>
    <x v="0"/>
    <s v="Omar"/>
    <s v="Dropped"/>
    <n v="5"/>
    <x v="2"/>
    <s v="No"/>
    <s v="bad experience"/>
    <m/>
    <s v="100 USD"/>
    <n v="100"/>
    <s v="No"/>
    <s v="OK"/>
    <s v="OK"/>
    <s v="OK"/>
    <s v="OK"/>
    <s v="OK"/>
    <s v="No"/>
  </r>
  <r>
    <s v="1610"/>
    <s v="TCK-1610"/>
    <s v="P-669"/>
    <m/>
    <n v="40"/>
    <n v="40"/>
    <x v="1"/>
    <x v="3"/>
    <s v="Giza"/>
    <s v="Hospital"/>
    <s v="HealthPlus"/>
    <x v="1"/>
    <s v="Pharmacy"/>
    <x v="4"/>
    <s v="Technical"/>
    <s v="System down"/>
    <s v="waiting too long"/>
    <x v="1"/>
    <s v="04-24-25"/>
    <s v="MM-DD-YY"/>
    <x v="28"/>
    <s v="2 hours"/>
    <n v="120"/>
    <s v="5 hours"/>
    <n v="5"/>
    <m/>
    <m/>
    <m/>
    <x v="0"/>
    <x v="3"/>
    <n v="3"/>
    <x v="2"/>
    <s v="Hassan"/>
    <s v="Dropped"/>
    <s v="good"/>
    <x v="2"/>
    <s v="Yes"/>
    <m/>
    <m/>
    <n v="10"/>
    <n v="10"/>
    <s v="No"/>
    <s v="OK"/>
    <s v="Resolution Time Exists Before Closure"/>
    <s v="Dropped Ticket Still Active"/>
    <s v="OK"/>
    <s v="OK"/>
    <m/>
  </r>
  <r>
    <s v="tk_1611"/>
    <s v="TCK-1611"/>
    <s v="P-546"/>
    <s v="V-3933"/>
    <n v="25"/>
    <n v="25"/>
    <x v="1"/>
    <x v="2"/>
    <s v="Amman"/>
    <s v="Mobile Unit"/>
    <s v="Al Noor Hosp."/>
    <x v="0"/>
    <s v="ER"/>
    <x v="3"/>
    <s v="Inquiry"/>
    <s v="Wrong appointment"/>
    <s v="need help"/>
    <x v="0"/>
    <s v="03-06-25"/>
    <s v="MM-DD-YY"/>
    <x v="158"/>
    <s v="1h"/>
    <n v="60"/>
    <s v="2h"/>
    <n v="2"/>
    <m/>
    <m/>
    <m/>
    <x v="1"/>
    <x v="2"/>
    <n v="0"/>
    <x v="1"/>
    <s v="Fatima"/>
    <s v="Dropped"/>
    <n v="2"/>
    <x v="0"/>
    <s v="No"/>
    <s v="bad experience"/>
    <m/>
    <s v="100 USD"/>
    <n v="100"/>
    <s v="No"/>
    <s v="Missing Resolved Date"/>
    <s v="OK"/>
    <s v="OK"/>
    <s v="OK"/>
    <s v="OK"/>
    <m/>
  </r>
  <r>
    <s v="TCK-1612"/>
    <s v="TCK-1612"/>
    <m/>
    <m/>
    <s v="~30"/>
    <n v="30"/>
    <x v="0"/>
    <x v="0"/>
    <s v="Bekaa"/>
    <s v="Hospital"/>
    <s v="Al Noor Hosp."/>
    <x v="0"/>
    <s v="ER"/>
    <x v="3"/>
    <s v="Inquiry"/>
    <s v="Missing record"/>
    <s v="waiting too long"/>
    <x v="1"/>
    <s v="02-11-25"/>
    <s v="MM-DD-YY"/>
    <x v="38"/>
    <s v="45"/>
    <n v="45"/>
    <s v="5 hours"/>
    <n v="5"/>
    <s v="20/05/2025"/>
    <s v="DD/MM/YYYY"/>
    <d v="2025-05-20T00:00:00"/>
    <x v="0"/>
    <x v="2"/>
    <n v="0"/>
    <x v="1"/>
    <s v="Maya"/>
    <s v="Solved"/>
    <n v="3"/>
    <x v="1"/>
    <s v="No"/>
    <s v="good service"/>
    <s v="Positive Feedback"/>
    <n v="50"/>
    <n v="50"/>
    <s v="Yes"/>
    <s v="Status Mismatch"/>
    <s v="Resolution Time Exists Before Closure"/>
    <s v="Solved Ticket Still Active"/>
    <s v="OK"/>
    <s v="OK"/>
    <s v="No"/>
  </r>
  <r>
    <s v="tk_1613"/>
    <s v="TCK-1613"/>
    <s v="P-275"/>
    <m/>
    <s v="~30"/>
    <n v="30"/>
    <x v="0"/>
    <x v="2"/>
    <s v="Irbid"/>
    <s v="Clinic"/>
    <s v="HealthPlus"/>
    <x v="1"/>
    <s v="Lab"/>
    <x v="0"/>
    <s v="Inquiry"/>
    <s v="Long wait time"/>
    <s v="billing not clear"/>
    <x v="6"/>
    <s v="2025-05-23"/>
    <s v="YYYY-MM-DD"/>
    <x v="74"/>
    <s v="2 hours"/>
    <n v="120"/>
    <s v="5 hours"/>
    <n v="5"/>
    <m/>
    <m/>
    <m/>
    <x v="1"/>
    <x v="2"/>
    <s v="Level 1"/>
    <x v="0"/>
    <s v="Maya"/>
    <s v="Solved"/>
    <s v="good"/>
    <x v="2"/>
    <m/>
    <s v="الدكتور لم يحضر"/>
    <s v="Doctor Unavailable"/>
    <s v="~30"/>
    <n v="30"/>
    <s v="Yes"/>
    <s v="Missing Resolved Date"/>
    <s v="OK"/>
    <s v="OK"/>
    <s v="OK"/>
    <s v="OK"/>
    <m/>
  </r>
  <r>
    <s v="TCK-1614"/>
    <s v="TCK-1614"/>
    <s v="P-100"/>
    <s v="V-4110"/>
    <s v="~30"/>
    <n v="30"/>
    <x v="0"/>
    <x v="3"/>
    <s v="Giza"/>
    <s v="Clinic"/>
    <s v="Alnoor Hospital"/>
    <x v="0"/>
    <s v="Reception"/>
    <x v="0"/>
    <s v="Complaint"/>
    <s v="Missing record"/>
    <s v="need help"/>
    <x v="0"/>
    <s v="05-19-25"/>
    <s v="MM-DD-YY"/>
    <x v="166"/>
    <s v="1h"/>
    <n v="60"/>
    <s v="1 day"/>
    <n v="24"/>
    <s v="17/02/2025"/>
    <s v="DD/MM/YYYY"/>
    <d v="2025-02-17T00:00:00"/>
    <x v="1"/>
    <x v="3"/>
    <n v="2"/>
    <x v="3"/>
    <s v="Ali"/>
    <s v="Dropped"/>
    <n v="4"/>
    <x v="2"/>
    <s v="No"/>
    <m/>
    <m/>
    <s v="~30"/>
    <n v="30"/>
    <s v="Yes"/>
    <s v="OK"/>
    <s v="OK"/>
    <s v="OK"/>
    <s v="OK"/>
    <s v="OK"/>
    <s v="Yes"/>
  </r>
  <r>
    <s v="tk_1615"/>
    <s v="TCK-1615"/>
    <s v="P-651"/>
    <s v="V-5364"/>
    <s v="~30"/>
    <n v="30"/>
    <x v="0"/>
    <x v="0"/>
    <s v="Saida"/>
    <s v="Pharmacy"/>
    <s v="HealthPlus"/>
    <x v="1"/>
    <s v="Lab"/>
    <x v="1"/>
    <s v="Admin"/>
    <s v="Wrong appointment"/>
    <s v="مشكلة في الفاتورة"/>
    <x v="6"/>
    <s v="2025-06-27"/>
    <s v="YYYY-MM-DD"/>
    <x v="61"/>
    <s v="45"/>
    <n v="45"/>
    <s v="48"/>
    <n v="48"/>
    <s v="04-18-25"/>
    <s v="MM-DD-YY"/>
    <d v="2025-04-18T00:00:00"/>
    <x v="1"/>
    <x v="0"/>
    <n v="2"/>
    <x v="3"/>
    <s v="Fatima"/>
    <s v="Referred"/>
    <s v="good"/>
    <x v="2"/>
    <s v="Yes"/>
    <s v="good service"/>
    <s v="Positive Feedback"/>
    <n v="20"/>
    <n v="20"/>
    <s v="No"/>
    <s v="OK"/>
    <s v="OK"/>
    <s v="OK"/>
    <s v="OK"/>
    <s v="OK"/>
    <s v="Yes"/>
  </r>
  <r>
    <s v="tk_1616"/>
    <s v="TCK-1616"/>
    <m/>
    <s v="V-2543"/>
    <s v="unknown"/>
    <m/>
    <x v="0"/>
    <x v="3"/>
    <s v="Giza"/>
    <s v="Mobile Unit"/>
    <s v="Alnoor Hospital"/>
    <x v="0"/>
    <s v="Billing"/>
    <x v="3"/>
    <s v="Inquiry"/>
    <s v="Wrong appointment"/>
    <s v="الخدمة سيئة"/>
    <x v="2"/>
    <s v="03-11-25"/>
    <s v="MM-DD-YY"/>
    <x v="52"/>
    <s v="2 hours"/>
    <n v="120"/>
    <s v="2h"/>
    <n v="2"/>
    <m/>
    <m/>
    <m/>
    <x v="4"/>
    <x v="2"/>
    <n v="3"/>
    <x v="2"/>
    <s v="Hassan"/>
    <s v="Dropped"/>
    <n v="2"/>
    <x v="0"/>
    <m/>
    <s v="bad experience"/>
    <m/>
    <s v="~30"/>
    <n v="30"/>
    <s v="No"/>
    <s v="Missing Resolved Date"/>
    <s v="OK"/>
    <s v="OK"/>
    <s v="Review"/>
    <s v="OK"/>
    <m/>
  </r>
  <r>
    <s v="TCK-1617"/>
    <s v="TCK-1617"/>
    <s v="P-675"/>
    <m/>
    <s v="~30"/>
    <n v="30"/>
    <x v="0"/>
    <x v="1"/>
    <s v="Baghdad"/>
    <s v="Mobile Unit"/>
    <s v="Care Clinic"/>
    <x v="2"/>
    <s v="Reception"/>
    <x v="4"/>
    <s v="Medical"/>
    <s v="System down"/>
    <s v="الخدمة سيئة"/>
    <x v="2"/>
    <s v="2025-03-12"/>
    <s v="YYYY-MM-DD"/>
    <x v="60"/>
    <s v="1h"/>
    <n v="60"/>
    <s v="48"/>
    <n v="48"/>
    <s v="10/05/2025"/>
    <s v="DD/MM/YYYY"/>
    <d v="2025-05-10T00:00:00"/>
    <x v="3"/>
    <x v="3"/>
    <n v="1"/>
    <x v="0"/>
    <s v="Hassan"/>
    <s v="Dropped"/>
    <n v="5"/>
    <x v="2"/>
    <s v="Yes"/>
    <s v="الخدمة سيئة"/>
    <s v="Negative Feedback"/>
    <n v="20"/>
    <n v="20"/>
    <s v="No"/>
    <s v="Status Mismatch"/>
    <s v="Resolution Time Exists Before Closure"/>
    <s v="Dropped Ticket Still Active"/>
    <s v="OK"/>
    <s v="OK"/>
    <s v="No"/>
  </r>
  <r>
    <s v="1618"/>
    <s v="TCK-1618"/>
    <s v="P-423"/>
    <m/>
    <s v="unknown"/>
    <m/>
    <x v="0"/>
    <x v="0"/>
    <s v="Saida"/>
    <s v="Hospital"/>
    <s v="Al Noor Hosp."/>
    <x v="0"/>
    <s v="Pharmacy"/>
    <x v="2"/>
    <s v="Inquiry"/>
    <s v="System down"/>
    <s v="مشكلة في الفاتورة"/>
    <x v="6"/>
    <s v="11/01/2025"/>
    <s v="DD/MM/YYYY"/>
    <x v="103"/>
    <s v="2 hours"/>
    <n v="120"/>
    <s v="1 day"/>
    <n v="24"/>
    <s v="05-22-25"/>
    <s v="MM-DD-YY"/>
    <d v="2025-05-22T00:00:00"/>
    <x v="2"/>
    <x v="1"/>
    <n v="2"/>
    <x v="3"/>
    <m/>
    <s v="Duplicate"/>
    <n v="3"/>
    <x v="1"/>
    <m/>
    <m/>
    <m/>
    <n v="10"/>
    <n v="10"/>
    <s v="Yes"/>
    <s v="Status Mismatch"/>
    <s v="Resolution Time Exists Before Closure"/>
    <s v="Duplicate Ticket Still Active"/>
    <s v="OK"/>
    <s v="Review"/>
    <s v="No"/>
  </r>
  <r>
    <s v="tk_1619"/>
    <s v="TCK-1619"/>
    <s v="P-934"/>
    <m/>
    <s v="~30"/>
    <n v="30"/>
    <x v="1"/>
    <x v="0"/>
    <s v="Bekaa"/>
    <s v="Pharmacy"/>
    <s v="Alnoor Hospital"/>
    <x v="0"/>
    <s v="ER"/>
    <x v="0"/>
    <s v="Admin"/>
    <s v="Prescription issue"/>
    <s v="billing not clear"/>
    <x v="6"/>
    <s v="2025-01-04"/>
    <s v="YYYY-MM-DD"/>
    <x v="140"/>
    <s v="30 min"/>
    <n v="30"/>
    <s v="5 hours"/>
    <n v="5"/>
    <m/>
    <m/>
    <m/>
    <x v="1"/>
    <x v="3"/>
    <n v="3"/>
    <x v="2"/>
    <s v="Sara"/>
    <s v="Duplicate"/>
    <s v="good"/>
    <x v="2"/>
    <s v="No"/>
    <m/>
    <m/>
    <n v="10"/>
    <n v="10"/>
    <s v="No"/>
    <s v="Missing Resolved Date"/>
    <s v="OK"/>
    <s v="OK"/>
    <s v="OK"/>
    <s v="OK"/>
    <m/>
  </r>
  <r>
    <s v="1620"/>
    <s v="TCK-1620"/>
    <m/>
    <m/>
    <n v="73"/>
    <n v="73"/>
    <x v="0"/>
    <x v="3"/>
    <s v="Giza"/>
    <s v="Pharmacy"/>
    <s v="Al Noor Hosp."/>
    <x v="0"/>
    <s v="ER"/>
    <x v="4"/>
    <s v="Admin"/>
    <s v="Long wait time"/>
    <s v="تأخير في الخدمة"/>
    <x v="4"/>
    <s v="04-17-25"/>
    <s v="MM-DD-YY"/>
    <x v="81"/>
    <s v="30 min"/>
    <n v="30"/>
    <s v="2h"/>
    <n v="2"/>
    <s v="01-29-25"/>
    <s v="MM-DD-YY"/>
    <d v="2025-01-29T00:00:00"/>
    <x v="3"/>
    <x v="0"/>
    <n v="0"/>
    <x v="1"/>
    <s v="Ali"/>
    <s v="Referred"/>
    <n v="3"/>
    <x v="1"/>
    <s v="Yes"/>
    <s v="bad experience"/>
    <m/>
    <n v="50"/>
    <n v="50"/>
    <s v="No"/>
    <s v="Status Mismatch"/>
    <s v="Resolution Time Exists Before Closure"/>
    <s v="OK"/>
    <s v="Review"/>
    <s v="OK"/>
    <s v="Yes"/>
  </r>
  <r>
    <s v="tk_1621"/>
    <s v="TCK-1621"/>
    <m/>
    <m/>
    <s v="unknown"/>
    <m/>
    <x v="1"/>
    <x v="2"/>
    <s v="Irbid"/>
    <s v="Pharmacy"/>
    <s v="Alnoor Hospital"/>
    <x v="0"/>
    <s v="Pharmacy"/>
    <x v="1"/>
    <s v="Medical"/>
    <s v="Prescription issue"/>
    <m/>
    <x v="3"/>
    <s v="06-06-25"/>
    <s v="MM-DD-YY"/>
    <x v="124"/>
    <s v="2 hours"/>
    <n v="120"/>
    <s v="-1"/>
    <m/>
    <m/>
    <m/>
    <m/>
    <x v="0"/>
    <x v="1"/>
    <n v="1"/>
    <x v="0"/>
    <s v="Omar"/>
    <s v="Solved"/>
    <n v="5"/>
    <x v="2"/>
    <s v="Yes"/>
    <m/>
    <m/>
    <n v="50"/>
    <n v="50"/>
    <s v="Yes"/>
    <s v="OK"/>
    <s v="OK"/>
    <s v="Solved Ticket Still Active"/>
    <s v="OK"/>
    <s v="OK"/>
    <m/>
  </r>
  <r>
    <s v="1622"/>
    <s v="TCK-1622"/>
    <m/>
    <m/>
    <s v="unknown"/>
    <m/>
    <x v="1"/>
    <x v="2"/>
    <s v="Irbid"/>
    <s v="Mobile Unit"/>
    <s v="Alnoor Hospital"/>
    <x v="0"/>
    <s v="Reception"/>
    <x v="2"/>
    <s v="Medical"/>
    <s v="Long wait time"/>
    <m/>
    <x v="3"/>
    <s v="2025-01-25"/>
    <s v="YYYY-MM-DD"/>
    <x v="101"/>
    <s v="1h"/>
    <n v="60"/>
    <s v="1 day"/>
    <n v="24"/>
    <s v="02/01/2025"/>
    <s v="DD/MM/YYYY"/>
    <d v="2025-01-02T00:00:00"/>
    <x v="4"/>
    <x v="0"/>
    <n v="2"/>
    <x v="3"/>
    <s v="Maya"/>
    <s v="Referred"/>
    <n v="1"/>
    <x v="0"/>
    <s v="No"/>
    <m/>
    <m/>
    <s v="100 USD"/>
    <n v="100"/>
    <s v="Yes"/>
    <s v="OK"/>
    <s v="OK"/>
    <s v="OK"/>
    <s v="OK"/>
    <s v="OK"/>
    <s v="Yes"/>
  </r>
  <r>
    <s v="TCK-1623"/>
    <s v="TCK-1623"/>
    <m/>
    <s v="V-4880"/>
    <s v="unknown"/>
    <m/>
    <x v="0"/>
    <x v="0"/>
    <s v="Bekaa"/>
    <s v="Clinic"/>
    <s v="HealthPlus"/>
    <x v="1"/>
    <s v="Billing"/>
    <x v="4"/>
    <s v="Technical"/>
    <s v="Missing record"/>
    <s v="need help"/>
    <x v="0"/>
    <s v="03-05-25"/>
    <s v="MM-DD-YY"/>
    <x v="13"/>
    <s v="45"/>
    <n v="45"/>
    <s v="48"/>
    <n v="48"/>
    <m/>
    <m/>
    <m/>
    <x v="1"/>
    <x v="0"/>
    <n v="1"/>
    <x v="0"/>
    <s v="Omar"/>
    <s v="Duplicate"/>
    <n v="2"/>
    <x v="0"/>
    <s v="Yes"/>
    <s v="good service"/>
    <s v="Positive Feedback"/>
    <n v="20"/>
    <n v="20"/>
    <s v="No"/>
    <s v="Missing Resolved Date"/>
    <s v="OK"/>
    <s v="OK"/>
    <s v="OK"/>
    <s v="OK"/>
    <m/>
  </r>
  <r>
    <s v="1624"/>
    <s v="TCK-1624"/>
    <s v="P-729"/>
    <s v="V-8350"/>
    <s v="unknown"/>
    <m/>
    <x v="1"/>
    <x v="0"/>
    <s v="Saida"/>
    <s v="Hospital"/>
    <s v="Care Clinic"/>
    <x v="2"/>
    <s v="Billing"/>
    <x v="4"/>
    <s v="Complaint"/>
    <s v="Prescription issue"/>
    <s v="تأخير في الخدمة"/>
    <x v="4"/>
    <s v="25/04/2025"/>
    <s v="DD/MM/YYYY"/>
    <x v="150"/>
    <s v="45"/>
    <n v="45"/>
    <s v="1 day"/>
    <n v="24"/>
    <m/>
    <m/>
    <m/>
    <x v="1"/>
    <x v="1"/>
    <n v="2"/>
    <x v="3"/>
    <s v="Omar"/>
    <s v="Duplicate"/>
    <n v="4"/>
    <x v="2"/>
    <m/>
    <s v="مشكلة في الفاتورة"/>
    <s v="Billing Issue"/>
    <n v="50"/>
    <n v="50"/>
    <s v="Yes"/>
    <s v="Missing Resolved Date"/>
    <s v="OK"/>
    <s v="OK"/>
    <s v="OK"/>
    <s v="OK"/>
    <m/>
  </r>
  <r>
    <s v="TCK-1625"/>
    <s v="TCK-1625"/>
    <m/>
    <s v="V-4328"/>
    <n v="43"/>
    <n v="43"/>
    <x v="0"/>
    <x v="3"/>
    <s v="Cairo"/>
    <s v="Hospital"/>
    <s v="Alnoor Hospital"/>
    <x v="0"/>
    <s v="Pharmacy"/>
    <x v="1"/>
    <s v="Technical"/>
    <s v="Long wait time"/>
    <s v="مشكلة في الفاتورة"/>
    <x v="6"/>
    <s v="2025-04-18"/>
    <s v="YYYY-MM-DD"/>
    <x v="172"/>
    <s v="30 min"/>
    <n v="30"/>
    <s v="5 hours"/>
    <n v="5"/>
    <s v="03-03-25"/>
    <s v="MM-DD-YY"/>
    <d v="2025-03-03T00:00:00"/>
    <x v="3"/>
    <x v="2"/>
    <s v="Level 1"/>
    <x v="0"/>
    <s v="Fatima"/>
    <s v="Referred"/>
    <s v="bad"/>
    <x v="2"/>
    <m/>
    <s v="مشكلة في الفاتورة"/>
    <s v="Billing Issue"/>
    <n v="10"/>
    <n v="10"/>
    <s v="No"/>
    <s v="Status Mismatch"/>
    <s v="Resolution Time Exists Before Closure"/>
    <s v="OK"/>
    <s v="OK"/>
    <s v="OK"/>
    <s v="Yes"/>
  </r>
  <r>
    <s v="tk_1626"/>
    <s v="TCK-1626"/>
    <s v="P-545"/>
    <s v="V-6176"/>
    <n v="41"/>
    <n v="41"/>
    <x v="1"/>
    <x v="2"/>
    <s v="Zarqa"/>
    <s v="Pharmacy"/>
    <s v="Care Clinic"/>
    <x v="2"/>
    <s v="Lab"/>
    <x v="3"/>
    <s v="Inquiry"/>
    <s v="Prescription issue"/>
    <s v="need help"/>
    <x v="0"/>
    <s v="27/02/2025"/>
    <s v="DD/MM/YYYY"/>
    <x v="46"/>
    <s v="30 min"/>
    <n v="30"/>
    <s v="2h"/>
    <n v="2"/>
    <s v="05-12-25"/>
    <s v="MM-DD-YY"/>
    <d v="2025-05-12T00:00:00"/>
    <x v="0"/>
    <x v="3"/>
    <n v="3"/>
    <x v="2"/>
    <s v="Lina"/>
    <s v="Duplicate"/>
    <n v="3"/>
    <x v="1"/>
    <s v="No"/>
    <m/>
    <m/>
    <s v="~30"/>
    <n v="30"/>
    <s v="Yes"/>
    <s v="Status Mismatch"/>
    <s v="Resolution Time Exists Before Closure"/>
    <s v="Duplicate Ticket Still Active"/>
    <s v="OK"/>
    <s v="OK"/>
    <s v="No"/>
  </r>
  <r>
    <s v="1627"/>
    <s v="TCK-1627"/>
    <s v="P-329"/>
    <s v="V-7488"/>
    <s v="~30"/>
    <n v="30"/>
    <x v="0"/>
    <x v="3"/>
    <s v="Giza"/>
    <s v="Mobile Unit"/>
    <s v="HealthPlus"/>
    <x v="1"/>
    <s v="Lab"/>
    <x v="3"/>
    <s v="Medical"/>
    <s v="Billing error"/>
    <s v="need help"/>
    <x v="0"/>
    <s v="06-06-25"/>
    <s v="MM-DD-YY"/>
    <x v="124"/>
    <s v="30 min"/>
    <n v="30"/>
    <s v="2h"/>
    <n v="2"/>
    <m/>
    <m/>
    <m/>
    <x v="3"/>
    <x v="1"/>
    <s v="Level 1"/>
    <x v="0"/>
    <s v="Ali"/>
    <s v="Referred"/>
    <s v="bad"/>
    <x v="2"/>
    <s v="Yes"/>
    <s v="good service"/>
    <s v="Positive Feedback"/>
    <n v="20"/>
    <n v="20"/>
    <s v="Yes"/>
    <s v="OK"/>
    <s v="Resolution Time Exists Before Closure"/>
    <s v="OK"/>
    <s v="OK"/>
    <s v="OK"/>
    <m/>
  </r>
  <r>
    <s v="1628"/>
    <s v="TCK-1628"/>
    <m/>
    <m/>
    <n v="57"/>
    <n v="57"/>
    <x v="0"/>
    <x v="0"/>
    <s v="Saida"/>
    <s v="Mobile Unit"/>
    <s v="HealthPlus"/>
    <x v="1"/>
    <s v="Billing"/>
    <x v="4"/>
    <s v="Medical"/>
    <s v="Wrong appointment"/>
    <s v="billing not clear"/>
    <x v="6"/>
    <s v="02-02-25"/>
    <s v="MM-DD-YY"/>
    <x v="110"/>
    <s v="30 min"/>
    <n v="30"/>
    <s v="48"/>
    <n v="48"/>
    <s v="2025-01-14"/>
    <s v="YYYY-MM-DD"/>
    <d v="2025-01-14T00:00:00"/>
    <x v="2"/>
    <x v="3"/>
    <s v="Level 1"/>
    <x v="0"/>
    <s v="Fatima"/>
    <s v="Solved"/>
    <s v="bad"/>
    <x v="2"/>
    <s v="No"/>
    <m/>
    <m/>
    <n v="50"/>
    <n v="50"/>
    <s v="Yes"/>
    <s v="Status Mismatch"/>
    <s v="Resolution Time Exists Before Closure"/>
    <s v="Solved Ticket Still Active"/>
    <s v="OK"/>
    <s v="OK"/>
    <s v="Yes"/>
  </r>
  <r>
    <s v="1629"/>
    <s v="TCK-1629"/>
    <s v="P-436"/>
    <s v="V-5356"/>
    <s v="unknown"/>
    <m/>
    <x v="0"/>
    <x v="3"/>
    <s v="Cairo"/>
    <s v="Pharmacy"/>
    <s v="Al Noor Hosp."/>
    <x v="0"/>
    <s v="ER"/>
    <x v="0"/>
    <s v="Inquiry"/>
    <s v="Missing record"/>
    <s v="waiting too long"/>
    <x v="1"/>
    <s v="2025-01-08"/>
    <s v="YYYY-MM-DD"/>
    <x v="98"/>
    <s v="45"/>
    <n v="45"/>
    <s v="-1"/>
    <m/>
    <s v="2025-05-18"/>
    <s v="YYYY-MM-DD"/>
    <d v="2025-05-18T00:00:00"/>
    <x v="1"/>
    <x v="1"/>
    <s v="Level 1"/>
    <x v="0"/>
    <s v="Fatima"/>
    <s v="Solved"/>
    <n v="3"/>
    <x v="1"/>
    <s v="Yes"/>
    <m/>
    <m/>
    <s v="100 USD"/>
    <n v="100"/>
    <s v="Yes"/>
    <s v="OK"/>
    <s v="Missing Resolution Time"/>
    <s v="OK"/>
    <s v="OK"/>
    <s v="OK"/>
    <s v="No"/>
  </r>
  <r>
    <s v="1630"/>
    <s v="TCK-1630"/>
    <s v="P-423"/>
    <m/>
    <n v="75"/>
    <n v="75"/>
    <x v="0"/>
    <x v="0"/>
    <s v="Bekaa"/>
    <s v="Mobile Unit"/>
    <s v="Al Noor Hosp."/>
    <x v="0"/>
    <s v="Billing"/>
    <x v="4"/>
    <s v="Technical"/>
    <s v="Billing error"/>
    <m/>
    <x v="3"/>
    <s v="04-29-25"/>
    <s v="MM-DD-YY"/>
    <x v="160"/>
    <s v="30 min"/>
    <n v="30"/>
    <s v="1 day"/>
    <n v="24"/>
    <m/>
    <m/>
    <m/>
    <x v="2"/>
    <x v="2"/>
    <n v="0"/>
    <x v="1"/>
    <s v="Lina"/>
    <s v="Solved"/>
    <n v="1"/>
    <x v="0"/>
    <s v="No"/>
    <s v="good service"/>
    <s v="Positive Feedback"/>
    <s v="100 USD"/>
    <n v="100"/>
    <s v="Yes"/>
    <s v="OK"/>
    <s v="Resolution Time Exists Before Closure"/>
    <s v="Solved Ticket Still Active"/>
    <s v="OK"/>
    <s v="OK"/>
    <m/>
  </r>
  <r>
    <s v="TCK-1631"/>
    <s v="TCK-1631"/>
    <m/>
    <s v="V-1692"/>
    <s v="~30"/>
    <n v="30"/>
    <x v="1"/>
    <x v="3"/>
    <s v="Giza"/>
    <s v="Hospital"/>
    <s v="Al Noor Hosp."/>
    <x v="0"/>
    <s v="ER"/>
    <x v="3"/>
    <s v="Medical"/>
    <s v="Billing error"/>
    <s v="billing not clear"/>
    <x v="6"/>
    <s v="04/02/2025"/>
    <s v="DD/MM/YYYY"/>
    <x v="165"/>
    <s v="1h"/>
    <n v="60"/>
    <s v="-1"/>
    <m/>
    <s v="22/02/2025"/>
    <s v="DD/MM/YYYY"/>
    <d v="2025-02-22T00:00:00"/>
    <x v="0"/>
    <x v="3"/>
    <n v="1"/>
    <x v="0"/>
    <s v="John"/>
    <s v="Dropped"/>
    <n v="2"/>
    <x v="0"/>
    <s v="No"/>
    <s v="good service"/>
    <s v="Positive Feedback"/>
    <n v="10"/>
    <n v="10"/>
    <s v="Yes"/>
    <s v="Status Mismatch"/>
    <s v="OK"/>
    <s v="Dropped Ticket Still Active"/>
    <s v="OK"/>
    <s v="OK"/>
    <s v="No"/>
  </r>
  <r>
    <s v="1632"/>
    <s v="TCK-1632"/>
    <s v="P-347"/>
    <m/>
    <s v="unknown"/>
    <m/>
    <x v="0"/>
    <x v="1"/>
    <s v="Mosul"/>
    <s v="Hospital"/>
    <s v="Care Clinic"/>
    <x v="2"/>
    <s v="Billing"/>
    <x v="2"/>
    <s v="Inquiry"/>
    <s v="Billing error"/>
    <s v="الخدمة سيئة"/>
    <x v="2"/>
    <s v="16/06/2025"/>
    <s v="DD/MM/YYYY"/>
    <x v="5"/>
    <s v="2 hours"/>
    <n v="120"/>
    <s v="-1"/>
    <m/>
    <m/>
    <m/>
    <m/>
    <x v="1"/>
    <x v="1"/>
    <n v="2"/>
    <x v="3"/>
    <s v="Maya"/>
    <s v="Solved"/>
    <n v="1"/>
    <x v="0"/>
    <s v="No"/>
    <s v="bad experience"/>
    <m/>
    <n v="50"/>
    <n v="50"/>
    <s v="Yes"/>
    <s v="Missing Resolved Date"/>
    <s v="Missing Resolution Time"/>
    <s v="OK"/>
    <s v="OK"/>
    <s v="OK"/>
    <m/>
  </r>
  <r>
    <s v="1633"/>
    <s v="TCK-1633"/>
    <m/>
    <s v="V-1461"/>
    <s v="~30"/>
    <n v="30"/>
    <x v="0"/>
    <x v="3"/>
    <s v="Alexandria"/>
    <s v="Pharmacy"/>
    <s v="HealthPlus"/>
    <x v="1"/>
    <s v="ER"/>
    <x v="3"/>
    <s v="Inquiry"/>
    <s v="Prescription issue"/>
    <s v="need help"/>
    <x v="0"/>
    <s v="02-15-25"/>
    <s v="MM-DD-YY"/>
    <x v="9"/>
    <s v="30 min"/>
    <n v="30"/>
    <s v="-1"/>
    <m/>
    <s v="07/03/2025"/>
    <s v="DD/MM/YYYY"/>
    <d v="2025-03-07T00:00:00"/>
    <x v="0"/>
    <x v="3"/>
    <n v="0"/>
    <x v="1"/>
    <s v="Ali"/>
    <s v="Solved"/>
    <n v="5"/>
    <x v="2"/>
    <s v="No"/>
    <s v="الدكتور لم يحضر"/>
    <s v="Doctor Unavailable"/>
    <n v="50"/>
    <n v="50"/>
    <s v="Yes"/>
    <s v="Status Mismatch"/>
    <s v="OK"/>
    <s v="Solved Ticket Still Active"/>
    <s v="Review"/>
    <s v="OK"/>
    <s v="No"/>
  </r>
  <r>
    <s v="1634"/>
    <s v="TCK-1634"/>
    <s v="P-227"/>
    <s v="V-4095"/>
    <s v="unknown"/>
    <m/>
    <x v="0"/>
    <x v="1"/>
    <s v="Mosul"/>
    <s v="Hospital"/>
    <s v="Care Clinic"/>
    <x v="2"/>
    <s v="Pharmacy"/>
    <x v="2"/>
    <s v="Admin"/>
    <s v="Long wait time"/>
    <m/>
    <x v="3"/>
    <s v="2025-04-19"/>
    <s v="YYYY-MM-DD"/>
    <x v="126"/>
    <s v="30 min"/>
    <n v="30"/>
    <s v="1 day"/>
    <n v="24"/>
    <m/>
    <m/>
    <m/>
    <x v="3"/>
    <x v="2"/>
    <s v="Level 1"/>
    <x v="0"/>
    <s v="Lina"/>
    <s v="Duplicate"/>
    <s v="bad"/>
    <x v="2"/>
    <s v="No"/>
    <s v="good service"/>
    <s v="Positive Feedback"/>
    <n v="10"/>
    <n v="10"/>
    <s v="No"/>
    <s v="OK"/>
    <s v="Resolution Time Exists Before Closure"/>
    <s v="Duplicate Ticket Still Active"/>
    <s v="OK"/>
    <s v="OK"/>
    <m/>
  </r>
  <r>
    <s v="tk_1635"/>
    <s v="TCK-1635"/>
    <s v="P-277"/>
    <m/>
    <s v="~30"/>
    <n v="30"/>
    <x v="0"/>
    <x v="0"/>
    <s v="Saida"/>
    <s v="Mobile Unit"/>
    <s v="Care Clinic"/>
    <x v="2"/>
    <s v="Billing"/>
    <x v="1"/>
    <s v="Inquiry"/>
    <s v="Prescription issue"/>
    <m/>
    <x v="3"/>
    <s v="05-18-25"/>
    <s v="MM-DD-YY"/>
    <x v="173"/>
    <s v="2 hours"/>
    <n v="120"/>
    <s v="5 hours"/>
    <n v="5"/>
    <m/>
    <m/>
    <m/>
    <x v="0"/>
    <x v="1"/>
    <n v="0"/>
    <x v="1"/>
    <s v="John"/>
    <s v="Solved"/>
    <s v="bad"/>
    <x v="2"/>
    <s v="Yes"/>
    <s v="good service"/>
    <s v="Positive Feedback"/>
    <s v="~30"/>
    <n v="30"/>
    <s v="No"/>
    <s v="OK"/>
    <s v="Resolution Time Exists Before Closure"/>
    <s v="Solved Ticket Still Active"/>
    <s v="OK"/>
    <s v="OK"/>
    <m/>
  </r>
  <r>
    <s v="TCK-1636"/>
    <s v="TCK-1636"/>
    <m/>
    <m/>
    <n v="66"/>
    <n v="66"/>
    <x v="0"/>
    <x v="0"/>
    <s v="Bekaa"/>
    <s v="Clinic"/>
    <s v="HealthPlus"/>
    <x v="1"/>
    <s v="Billing"/>
    <x v="2"/>
    <s v="Admin"/>
    <s v="Billing error"/>
    <s v="need help"/>
    <x v="0"/>
    <s v="2025-03-06"/>
    <s v="YYYY-MM-DD"/>
    <x v="158"/>
    <s v="1h"/>
    <n v="60"/>
    <s v="2h"/>
    <n v="2"/>
    <s v="2025-06-04"/>
    <s v="YYYY-MM-DD"/>
    <d v="2025-06-04T00:00:00"/>
    <x v="0"/>
    <x v="1"/>
    <s v="Level 1"/>
    <x v="0"/>
    <s v="John"/>
    <s v="Solved"/>
    <n v="2"/>
    <x v="0"/>
    <m/>
    <s v="تأخير في الخدمة"/>
    <s v="Service Delay"/>
    <n v="20"/>
    <n v="20"/>
    <s v="No"/>
    <s v="Status Mismatch"/>
    <s v="Resolution Time Exists Before Closure"/>
    <s v="Solved Ticket Still Active"/>
    <s v="OK"/>
    <s v="OK"/>
    <s v="No"/>
  </r>
  <r>
    <s v="TCK-1637"/>
    <s v="TCK-1637"/>
    <s v="P-770"/>
    <s v="V-4811"/>
    <n v="79"/>
    <n v="79"/>
    <x v="1"/>
    <x v="2"/>
    <s v="Zarqa"/>
    <s v="Pharmacy"/>
    <s v="HealthPlus"/>
    <x v="1"/>
    <s v="Pharmacy"/>
    <x v="1"/>
    <s v="Medical"/>
    <s v="Prescription issue"/>
    <s v="need help"/>
    <x v="0"/>
    <s v="2025-01-17"/>
    <s v="YYYY-MM-DD"/>
    <x v="161"/>
    <s v="30 min"/>
    <n v="30"/>
    <s v="-1"/>
    <m/>
    <m/>
    <m/>
    <m/>
    <x v="2"/>
    <x v="1"/>
    <n v="1"/>
    <x v="0"/>
    <s v="Hassan"/>
    <s v="Duplicate"/>
    <s v="bad"/>
    <x v="2"/>
    <s v="No"/>
    <m/>
    <m/>
    <s v="100 USD"/>
    <n v="100"/>
    <s v="Yes"/>
    <s v="OK"/>
    <s v="OK"/>
    <s v="Duplicate Ticket Still Active"/>
    <s v="OK"/>
    <s v="OK"/>
    <m/>
  </r>
  <r>
    <s v="1638"/>
    <s v="TCK-1638"/>
    <m/>
    <m/>
    <s v="~30"/>
    <n v="30"/>
    <x v="0"/>
    <x v="0"/>
    <s v="Saida"/>
    <s v="Mobile Unit"/>
    <s v="HealthPlus"/>
    <x v="1"/>
    <s v="Pharmacy"/>
    <x v="0"/>
    <s v="Inquiry"/>
    <s v="Prescription issue"/>
    <s v="waiting too long"/>
    <x v="1"/>
    <s v="21/01/2025"/>
    <s v="DD/MM/YYYY"/>
    <x v="36"/>
    <s v="45"/>
    <n v="45"/>
    <s v="5 hours"/>
    <n v="5"/>
    <s v="17/02/2025"/>
    <s v="DD/MM/YYYY"/>
    <d v="2025-02-17T00:00:00"/>
    <x v="0"/>
    <x v="1"/>
    <n v="1"/>
    <x v="0"/>
    <s v="John"/>
    <s v="Solved"/>
    <n v="1"/>
    <x v="0"/>
    <m/>
    <s v="bad experience"/>
    <m/>
    <s v="100 USD"/>
    <n v="100"/>
    <s v="Yes"/>
    <s v="Status Mismatch"/>
    <s v="Resolution Time Exists Before Closure"/>
    <s v="Solved Ticket Still Active"/>
    <s v="OK"/>
    <s v="OK"/>
    <s v="No"/>
  </r>
  <r>
    <s v="tk_1639"/>
    <s v="TCK-1639"/>
    <s v="P-490"/>
    <m/>
    <n v="2"/>
    <n v="2"/>
    <x v="0"/>
    <x v="0"/>
    <s v="Bekaa"/>
    <s v="Pharmacy"/>
    <s v="HealthPlus"/>
    <x v="1"/>
    <s v="Pharmacy"/>
    <x v="1"/>
    <s v="Inquiry"/>
    <s v="Billing error"/>
    <m/>
    <x v="3"/>
    <s v="01-09-25"/>
    <s v="MM-DD-YY"/>
    <x v="171"/>
    <s v="45"/>
    <n v="45"/>
    <s v="5 hours"/>
    <n v="5"/>
    <s v="11/04/2025"/>
    <s v="DD/MM/YYYY"/>
    <d v="2025-04-11T00:00:00"/>
    <x v="2"/>
    <x v="0"/>
    <n v="1"/>
    <x v="0"/>
    <s v="John"/>
    <s v="Solved"/>
    <n v="1"/>
    <x v="0"/>
    <s v="Yes"/>
    <s v="good service"/>
    <s v="Positive Feedback"/>
    <s v="~30"/>
    <n v="30"/>
    <s v="No"/>
    <s v="Status Mismatch"/>
    <s v="Resolution Time Exists Before Closure"/>
    <s v="Solved Ticket Still Active"/>
    <s v="OK"/>
    <s v="OK"/>
    <s v="No"/>
  </r>
  <r>
    <s v="TCK-1640"/>
    <s v="TCK-1640"/>
    <s v="P-441"/>
    <m/>
    <s v="~30"/>
    <n v="30"/>
    <x v="0"/>
    <x v="1"/>
    <s v="Baghdad"/>
    <s v="Hospital"/>
    <s v="Alnoor Hospital"/>
    <x v="0"/>
    <s v="ER"/>
    <x v="2"/>
    <s v="Inquiry"/>
    <s v="Long wait time"/>
    <s v="waiting too long"/>
    <x v="1"/>
    <s v="2025-01-24"/>
    <s v="YYYY-MM-DD"/>
    <x v="21"/>
    <s v="1h"/>
    <n v="60"/>
    <s v="48"/>
    <n v="48"/>
    <s v="04-08-25"/>
    <s v="MM-DD-YY"/>
    <d v="2025-04-08T00:00:00"/>
    <x v="1"/>
    <x v="3"/>
    <n v="0"/>
    <x v="1"/>
    <s v="John"/>
    <s v="Dropped"/>
    <n v="2"/>
    <x v="0"/>
    <s v="No"/>
    <s v="bad experience"/>
    <m/>
    <n v="10"/>
    <n v="10"/>
    <s v="Yes"/>
    <s v="OK"/>
    <s v="OK"/>
    <s v="OK"/>
    <s v="Review"/>
    <s v="OK"/>
    <s v="No"/>
  </r>
  <r>
    <s v="TCK-1641"/>
    <s v="TCK-1641"/>
    <s v="P-683"/>
    <s v="V-9964"/>
    <n v="61"/>
    <n v="61"/>
    <x v="0"/>
    <x v="1"/>
    <s v="Basra"/>
    <s v="Mobile Unit"/>
    <s v="Care Clinic"/>
    <x v="2"/>
    <s v="Pharmacy"/>
    <x v="2"/>
    <s v="Complaint"/>
    <s v="Long wait time"/>
    <m/>
    <x v="3"/>
    <s v="27/02/2025"/>
    <s v="DD/MM/YYYY"/>
    <x v="46"/>
    <s v="45"/>
    <n v="45"/>
    <s v="5 hours"/>
    <n v="5"/>
    <s v="17/02/2025"/>
    <s v="DD/MM/YYYY"/>
    <d v="2025-02-17T00:00:00"/>
    <x v="2"/>
    <x v="3"/>
    <n v="0"/>
    <x v="1"/>
    <s v="Omar"/>
    <s v="Duplicate"/>
    <n v="2"/>
    <x v="0"/>
    <s v="No"/>
    <s v="تأخير في الخدمة"/>
    <s v="Service Delay"/>
    <s v="100 USD"/>
    <n v="100"/>
    <s v="No"/>
    <s v="Status Mismatch"/>
    <s v="Resolution Time Exists Before Closure"/>
    <s v="Duplicate Ticket Still Active"/>
    <s v="Review"/>
    <s v="OK"/>
    <s v="Yes"/>
  </r>
  <r>
    <s v="tk_1642"/>
    <s v="TCK-1642"/>
    <m/>
    <s v="V-8773"/>
    <s v="~30"/>
    <n v="30"/>
    <x v="1"/>
    <x v="0"/>
    <s v="Bekaa"/>
    <s v="Clinic"/>
    <s v="Alnoor Hospital"/>
    <x v="0"/>
    <s v="Lab"/>
    <x v="3"/>
    <s v="Medical"/>
    <s v="Billing error"/>
    <s v="تأخير في الخدمة"/>
    <x v="4"/>
    <s v="2025-02-27"/>
    <s v="YYYY-MM-DD"/>
    <x v="46"/>
    <s v="2 hours"/>
    <n v="120"/>
    <s v="-1"/>
    <m/>
    <m/>
    <m/>
    <m/>
    <x v="1"/>
    <x v="0"/>
    <s v="Level 1"/>
    <x v="0"/>
    <s v="Ali"/>
    <s v="Referred"/>
    <n v="3"/>
    <x v="1"/>
    <s v="Yes"/>
    <m/>
    <m/>
    <n v="50"/>
    <n v="50"/>
    <s v="No"/>
    <s v="Missing Resolved Date"/>
    <s v="Missing Resolution Time"/>
    <s v="OK"/>
    <s v="OK"/>
    <s v="OK"/>
    <m/>
  </r>
  <r>
    <s v="tk_1643"/>
    <s v="TCK-1643"/>
    <s v="P-783"/>
    <s v="V-6237"/>
    <s v="unknown"/>
    <m/>
    <x v="0"/>
    <x v="0"/>
    <s v="Saida"/>
    <s v="Pharmacy"/>
    <s v="Care Clinic"/>
    <x v="2"/>
    <s v="Reception"/>
    <x v="4"/>
    <s v="Admin"/>
    <s v="Prescription issue"/>
    <s v="need help"/>
    <x v="0"/>
    <s v="05-03-25"/>
    <s v="MM-DD-YY"/>
    <x v="14"/>
    <s v="2 hours"/>
    <n v="120"/>
    <s v="48"/>
    <n v="48"/>
    <s v="22/06/2025"/>
    <s v="DD/MM/YYYY"/>
    <d v="2025-06-22T00:00:00"/>
    <x v="4"/>
    <x v="3"/>
    <n v="3"/>
    <x v="2"/>
    <s v="Ali"/>
    <s v="Solved"/>
    <n v="5"/>
    <x v="2"/>
    <m/>
    <s v="good service"/>
    <s v="Positive Feedback"/>
    <n v="50"/>
    <n v="50"/>
    <s v="No"/>
    <s v="OK"/>
    <s v="OK"/>
    <s v="OK"/>
    <s v="OK"/>
    <s v="OK"/>
    <s v="No"/>
  </r>
  <r>
    <s v="tk_1644"/>
    <s v="TCK-1644"/>
    <s v="P-670"/>
    <s v="V-2794"/>
    <s v="unknown"/>
    <m/>
    <x v="0"/>
    <x v="3"/>
    <s v="Giza"/>
    <s v="Clinic"/>
    <s v="Al Noor Hosp."/>
    <x v="0"/>
    <s v="Lab"/>
    <x v="3"/>
    <s v="Complaint"/>
    <s v="Billing error"/>
    <s v="تأخير في الخدمة"/>
    <x v="4"/>
    <s v="04-14-25"/>
    <s v="MM-DD-YY"/>
    <x v="47"/>
    <s v="1h"/>
    <n v="60"/>
    <s v="-1"/>
    <m/>
    <s v="06-05-25"/>
    <s v="MM-DD-YY"/>
    <d v="2025-06-05T00:00:00"/>
    <x v="0"/>
    <x v="1"/>
    <n v="2"/>
    <x v="3"/>
    <s v="Lina"/>
    <s v="Duplicate"/>
    <n v="5"/>
    <x v="2"/>
    <s v="Yes"/>
    <s v="الدكتور لم يحضر"/>
    <s v="Doctor Unavailable"/>
    <s v="100 USD"/>
    <n v="100"/>
    <s v="No"/>
    <s v="Status Mismatch"/>
    <s v="OK"/>
    <s v="Duplicate Ticket Still Active"/>
    <s v="OK"/>
    <s v="OK"/>
    <s v="No"/>
  </r>
  <r>
    <s v="TCK-1645"/>
    <s v="TCK-1645"/>
    <m/>
    <m/>
    <n v="56"/>
    <n v="56"/>
    <x v="0"/>
    <x v="1"/>
    <s v="Basra"/>
    <s v="Hospital"/>
    <s v="Alnoor Hospital"/>
    <x v="0"/>
    <s v="ER"/>
    <x v="0"/>
    <s v="Inquiry"/>
    <s v="Missing record"/>
    <s v="تأخير في الخدمة"/>
    <x v="4"/>
    <s v="05-06-25"/>
    <s v="MM-DD-YY"/>
    <x v="102"/>
    <s v="1h"/>
    <n v="60"/>
    <s v="2h"/>
    <n v="2"/>
    <s v="02/04/2025"/>
    <s v="DD/MM/YYYY"/>
    <d v="2025-04-02T00:00:00"/>
    <x v="4"/>
    <x v="1"/>
    <n v="0"/>
    <x v="1"/>
    <s v="Ali"/>
    <s v="Solved"/>
    <n v="1"/>
    <x v="0"/>
    <m/>
    <s v="good service"/>
    <s v="Positive Feedback"/>
    <s v="100 USD"/>
    <n v="100"/>
    <s v="No"/>
    <s v="OK"/>
    <s v="OK"/>
    <s v="OK"/>
    <s v="OK"/>
    <s v="OK"/>
    <s v="Yes"/>
  </r>
  <r>
    <s v="tk_1646"/>
    <s v="TCK-1646"/>
    <s v="P-104"/>
    <s v="V-9456"/>
    <s v="unknown"/>
    <m/>
    <x v="1"/>
    <x v="2"/>
    <s v="Zarqa"/>
    <s v="Pharmacy"/>
    <s v="Al Noor Hosp."/>
    <x v="0"/>
    <s v="ER"/>
    <x v="4"/>
    <s v="Complaint"/>
    <s v="System down"/>
    <m/>
    <x v="3"/>
    <s v="05-26-25"/>
    <s v="MM-DD-YY"/>
    <x v="121"/>
    <s v="1h"/>
    <n v="60"/>
    <s v="5 hours"/>
    <n v="5"/>
    <m/>
    <m/>
    <m/>
    <x v="4"/>
    <x v="3"/>
    <s v="Level 1"/>
    <x v="0"/>
    <m/>
    <s v="Dropped"/>
    <s v="good"/>
    <x v="2"/>
    <m/>
    <s v="good service"/>
    <s v="Positive Feedback"/>
    <n v="10"/>
    <n v="10"/>
    <s v="No"/>
    <s v="Missing Resolved Date"/>
    <s v="OK"/>
    <s v="OK"/>
    <s v="OK"/>
    <s v="Review"/>
    <m/>
  </r>
  <r>
    <s v="1647"/>
    <s v="TCK-1647"/>
    <m/>
    <s v="V-5013"/>
    <n v="7"/>
    <n v="7"/>
    <x v="0"/>
    <x v="0"/>
    <s v="Tripoli"/>
    <s v="Mobile Unit"/>
    <s v="Alnoor Hospital"/>
    <x v="0"/>
    <s v="Pharmacy"/>
    <x v="2"/>
    <s v="Complaint"/>
    <s v="Billing error"/>
    <s v="مشكلة في الفاتورة"/>
    <x v="6"/>
    <s v="04/03/2025"/>
    <s v="DD/MM/YYYY"/>
    <x v="135"/>
    <s v="30 min"/>
    <n v="30"/>
    <s v="2h"/>
    <n v="2"/>
    <m/>
    <m/>
    <m/>
    <x v="2"/>
    <x v="0"/>
    <n v="2"/>
    <x v="3"/>
    <s v="Maya"/>
    <s v="Referred"/>
    <s v="bad"/>
    <x v="2"/>
    <m/>
    <s v="تأخير في الخدمة"/>
    <s v="Service Delay"/>
    <n v="50"/>
    <n v="50"/>
    <s v="Yes"/>
    <s v="OK"/>
    <s v="Resolution Time Exists Before Closure"/>
    <s v="OK"/>
    <s v="OK"/>
    <s v="OK"/>
    <m/>
  </r>
  <r>
    <s v="TCK-1648"/>
    <s v="TCK-1648"/>
    <s v="P-431"/>
    <m/>
    <n v="53"/>
    <n v="53"/>
    <x v="0"/>
    <x v="0"/>
    <s v="Bekaa"/>
    <s v="Mobile Unit"/>
    <s v="HealthPlus"/>
    <x v="1"/>
    <s v="Reception"/>
    <x v="4"/>
    <s v="Technical"/>
    <s v="Prescription issue"/>
    <s v="waiting too long"/>
    <x v="1"/>
    <s v="03-14-25"/>
    <s v="MM-DD-YY"/>
    <x v="19"/>
    <s v="45"/>
    <n v="45"/>
    <s v="-1"/>
    <m/>
    <s v="21/04/2025"/>
    <s v="DD/MM/YYYY"/>
    <d v="2025-04-21T00:00:00"/>
    <x v="1"/>
    <x v="2"/>
    <n v="0"/>
    <x v="1"/>
    <s v="Ali"/>
    <s v="Referred"/>
    <n v="3"/>
    <x v="1"/>
    <s v="Yes"/>
    <m/>
    <m/>
    <n v="20"/>
    <n v="20"/>
    <s v="Yes"/>
    <s v="OK"/>
    <s v="Missing Resolution Time"/>
    <s v="OK"/>
    <s v="OK"/>
    <s v="OK"/>
    <s v="No"/>
  </r>
  <r>
    <s v="TCK-1649"/>
    <s v="TCK-1649"/>
    <m/>
    <s v="V-3305"/>
    <s v="unknown"/>
    <m/>
    <x v="0"/>
    <x v="2"/>
    <s v="Amman"/>
    <s v="Hospital"/>
    <s v="HealthPlus"/>
    <x v="1"/>
    <s v="Billing"/>
    <x v="3"/>
    <s v="Inquiry"/>
    <s v="System down"/>
    <s v="الدكتور لم يحضر"/>
    <x v="5"/>
    <s v="28/02/2025"/>
    <s v="DD/MM/YYYY"/>
    <x v="100"/>
    <s v="1h"/>
    <n v="60"/>
    <s v="-1"/>
    <m/>
    <s v="2025-03-21"/>
    <s v="YYYY-MM-DD"/>
    <d v="2025-03-21T00:00:00"/>
    <x v="0"/>
    <x v="3"/>
    <n v="0"/>
    <x v="1"/>
    <s v="Ali"/>
    <s v="Duplicate"/>
    <n v="1"/>
    <x v="0"/>
    <s v="No"/>
    <m/>
    <m/>
    <s v="100 USD"/>
    <n v="100"/>
    <s v="Yes"/>
    <s v="Status Mismatch"/>
    <s v="OK"/>
    <s v="Duplicate Ticket Still Active"/>
    <s v="Review"/>
    <s v="OK"/>
    <s v="No"/>
  </r>
  <r>
    <s v="TCK-1650"/>
    <s v="TCK-1650"/>
    <s v="P-743"/>
    <m/>
    <n v="73"/>
    <n v="73"/>
    <x v="1"/>
    <x v="2"/>
    <s v="Irbid"/>
    <s v="Pharmacy"/>
    <s v="Al Noor Hosp."/>
    <x v="0"/>
    <s v="ER"/>
    <x v="1"/>
    <s v="Admin"/>
    <s v="Wrong appointment"/>
    <s v="waiting too long"/>
    <x v="1"/>
    <s v="2025-02-14"/>
    <s v="YYYY-MM-DD"/>
    <x v="29"/>
    <s v="30 min"/>
    <n v="30"/>
    <s v="1 day"/>
    <n v="24"/>
    <s v="20/04/2025"/>
    <s v="DD/MM/YYYY"/>
    <d v="2025-04-20T00:00:00"/>
    <x v="2"/>
    <x v="2"/>
    <n v="1"/>
    <x v="0"/>
    <m/>
    <s v="Referred"/>
    <n v="5"/>
    <x v="2"/>
    <s v="No"/>
    <s v="تأخير في الخدمة"/>
    <s v="Service Delay"/>
    <s v="~30"/>
    <n v="30"/>
    <s v="Yes"/>
    <s v="Status Mismatch"/>
    <s v="Resolution Time Exists Before Closure"/>
    <s v="OK"/>
    <s v="OK"/>
    <s v="Review"/>
    <s v="No"/>
  </r>
  <r>
    <s v="TCK-1651"/>
    <s v="TCK-1651"/>
    <s v="P-459"/>
    <s v="V-3049"/>
    <s v="unknown"/>
    <m/>
    <x v="0"/>
    <x v="0"/>
    <s v="Beirut"/>
    <s v="Mobile Unit"/>
    <s v="Al Noor Hosp."/>
    <x v="0"/>
    <s v="Lab"/>
    <x v="2"/>
    <s v="Admin"/>
    <s v="Prescription issue"/>
    <s v="need help"/>
    <x v="0"/>
    <s v="02-27-25"/>
    <s v="MM-DD-YY"/>
    <x v="46"/>
    <s v="45"/>
    <n v="45"/>
    <s v="1 day"/>
    <n v="24"/>
    <s v="04-08-25"/>
    <s v="MM-DD-YY"/>
    <d v="2025-04-08T00:00:00"/>
    <x v="0"/>
    <x v="1"/>
    <n v="1"/>
    <x v="0"/>
    <s v="Fatima"/>
    <s v="Dropped"/>
    <n v="2"/>
    <x v="0"/>
    <s v="Yes"/>
    <s v="الدكتور لم يحضر"/>
    <s v="Doctor Unavailable"/>
    <s v="~30"/>
    <n v="30"/>
    <s v="Yes"/>
    <s v="Status Mismatch"/>
    <s v="Resolution Time Exists Before Closure"/>
    <s v="Dropped Ticket Still Active"/>
    <s v="OK"/>
    <s v="OK"/>
    <s v="No"/>
  </r>
  <r>
    <s v="1652"/>
    <s v="TCK-1652"/>
    <s v="P-836"/>
    <m/>
    <s v="unknown"/>
    <m/>
    <x v="0"/>
    <x v="0"/>
    <s v="Beirut"/>
    <s v="Mobile Unit"/>
    <s v="HealthPlus"/>
    <x v="1"/>
    <s v="ER"/>
    <x v="2"/>
    <s v="Admin"/>
    <s v="Wrong appointment"/>
    <s v="need help"/>
    <x v="0"/>
    <s v="2025-02-13"/>
    <s v="YYYY-MM-DD"/>
    <x v="145"/>
    <s v="45"/>
    <n v="45"/>
    <s v="2h"/>
    <n v="2"/>
    <m/>
    <m/>
    <m/>
    <x v="1"/>
    <x v="1"/>
    <n v="3"/>
    <x v="2"/>
    <s v="Fatima"/>
    <s v="Solved"/>
    <n v="5"/>
    <x v="2"/>
    <s v="No"/>
    <m/>
    <m/>
    <s v="~30"/>
    <n v="30"/>
    <s v="No"/>
    <s v="Missing Resolved Date"/>
    <s v="OK"/>
    <s v="OK"/>
    <s v="OK"/>
    <s v="OK"/>
    <m/>
  </r>
  <r>
    <s v="TCK-1653"/>
    <s v="TCK-1653"/>
    <m/>
    <m/>
    <s v="unknown"/>
    <m/>
    <x v="0"/>
    <x v="1"/>
    <s v="Mosul"/>
    <s v="Mobile Unit"/>
    <s v="HealthPlus"/>
    <x v="1"/>
    <s v="Lab"/>
    <x v="1"/>
    <s v="Inquiry"/>
    <s v="Wrong appointment"/>
    <s v="need help"/>
    <x v="0"/>
    <s v="01-16-25"/>
    <s v="MM-DD-YY"/>
    <x v="67"/>
    <s v="1h"/>
    <n v="60"/>
    <s v="1 day"/>
    <n v="24"/>
    <m/>
    <m/>
    <m/>
    <x v="2"/>
    <x v="0"/>
    <s v="Level 1"/>
    <x v="0"/>
    <s v="Fatima"/>
    <s v="Duplicate"/>
    <n v="2"/>
    <x v="0"/>
    <s v="No"/>
    <m/>
    <m/>
    <n v="20"/>
    <n v="20"/>
    <s v="No"/>
    <s v="OK"/>
    <s v="Resolution Time Exists Before Closure"/>
    <s v="Duplicate Ticket Still Active"/>
    <s v="OK"/>
    <s v="OK"/>
    <m/>
  </r>
  <r>
    <s v="tk_1654"/>
    <s v="TCK-1654"/>
    <m/>
    <s v="V-9973"/>
    <n v="15"/>
    <n v="15"/>
    <x v="1"/>
    <x v="1"/>
    <s v="Baghdad"/>
    <s v="Mobile Unit"/>
    <s v="HealthPlus"/>
    <x v="1"/>
    <s v="Billing"/>
    <x v="4"/>
    <s v="Medical"/>
    <s v="Long wait time"/>
    <s v="waiting too long"/>
    <x v="1"/>
    <s v="02/04/2025"/>
    <s v="DD/MM/YYYY"/>
    <x v="154"/>
    <s v="1h"/>
    <n v="60"/>
    <s v="2h"/>
    <n v="2"/>
    <m/>
    <m/>
    <m/>
    <x v="0"/>
    <x v="0"/>
    <n v="0"/>
    <x v="1"/>
    <s v="Sara"/>
    <s v="Solved"/>
    <s v="good"/>
    <x v="2"/>
    <m/>
    <s v="مشكلة في الفاتورة"/>
    <s v="Billing Issue"/>
    <s v="~30"/>
    <n v="30"/>
    <s v="Yes"/>
    <s v="OK"/>
    <s v="Resolution Time Exists Before Closure"/>
    <s v="Solved Ticket Still Active"/>
    <s v="Review"/>
    <s v="OK"/>
    <m/>
  </r>
  <r>
    <s v="TCK-1655"/>
    <s v="TCK-1655"/>
    <s v="P-414"/>
    <m/>
    <s v="~30"/>
    <n v="30"/>
    <x v="0"/>
    <x v="0"/>
    <s v="Bekaa"/>
    <s v="Hospital"/>
    <s v="Care Clinic"/>
    <x v="2"/>
    <s v="Reception"/>
    <x v="2"/>
    <s v="Technical"/>
    <s v="Billing error"/>
    <s v="need help"/>
    <x v="0"/>
    <s v="14/04/2025"/>
    <s v="DD/MM/YYYY"/>
    <x v="47"/>
    <s v="45"/>
    <n v="45"/>
    <s v="2h"/>
    <n v="2"/>
    <s v="2025-03-30"/>
    <s v="YYYY-MM-DD"/>
    <d v="2025-03-30T00:00:00"/>
    <x v="2"/>
    <x v="1"/>
    <n v="0"/>
    <x v="1"/>
    <s v="Omar"/>
    <s v="Duplicate"/>
    <n v="3"/>
    <x v="1"/>
    <s v="No"/>
    <s v="تأخير في الخدمة"/>
    <s v="Service Delay"/>
    <n v="50"/>
    <n v="50"/>
    <s v="Yes"/>
    <s v="Status Mismatch"/>
    <s v="Resolution Time Exists Before Closure"/>
    <s v="Duplicate Ticket Still Active"/>
    <s v="OK"/>
    <s v="OK"/>
    <s v="Yes"/>
  </r>
  <r>
    <s v="1656"/>
    <s v="TCK-1656"/>
    <m/>
    <s v="V-1068"/>
    <n v="64"/>
    <n v="64"/>
    <x v="1"/>
    <x v="2"/>
    <s v="Amman"/>
    <s v="Pharmacy"/>
    <s v="Al Noor Hosp."/>
    <x v="0"/>
    <s v="ER"/>
    <x v="0"/>
    <s v="Inquiry"/>
    <s v="Billing error"/>
    <s v="waiting too long"/>
    <x v="1"/>
    <s v="2025-06-28"/>
    <s v="YYYY-MM-DD"/>
    <x v="105"/>
    <s v="30 min"/>
    <n v="30"/>
    <s v="48"/>
    <n v="48"/>
    <s v="04-25-25"/>
    <s v="MM-DD-YY"/>
    <d v="2025-04-25T00:00:00"/>
    <x v="2"/>
    <x v="2"/>
    <n v="2"/>
    <x v="3"/>
    <s v="Ali"/>
    <s v="Solved"/>
    <n v="2"/>
    <x v="0"/>
    <s v="Yes"/>
    <s v="good service"/>
    <s v="Positive Feedback"/>
    <s v="~30"/>
    <n v="30"/>
    <s v="Yes"/>
    <s v="Status Mismatch"/>
    <s v="Resolution Time Exists Before Closure"/>
    <s v="Solved Ticket Still Active"/>
    <s v="OK"/>
    <s v="OK"/>
    <s v="Yes"/>
  </r>
  <r>
    <s v="TCK-1657"/>
    <s v="TCK-1657"/>
    <s v="P-899"/>
    <s v="V-7356"/>
    <s v="~30"/>
    <n v="30"/>
    <x v="0"/>
    <x v="2"/>
    <s v="Amman"/>
    <s v="Hospital"/>
    <s v="Care Clinic"/>
    <x v="2"/>
    <s v="ER"/>
    <x v="4"/>
    <s v="Medical"/>
    <s v="Missing record"/>
    <s v="waiting too long"/>
    <x v="1"/>
    <s v="04-30-25"/>
    <s v="MM-DD-YY"/>
    <x v="79"/>
    <s v="45"/>
    <n v="45"/>
    <s v="1 day"/>
    <n v="24"/>
    <s v="01-03-25"/>
    <s v="MM-DD-YY"/>
    <d v="2025-01-03T00:00:00"/>
    <x v="2"/>
    <x v="1"/>
    <n v="3"/>
    <x v="2"/>
    <s v="Maya"/>
    <s v="Referred"/>
    <n v="3"/>
    <x v="1"/>
    <m/>
    <s v="الخدمة سيئة"/>
    <s v="Negative Feedback"/>
    <n v="20"/>
    <n v="20"/>
    <s v="Yes"/>
    <s v="Status Mismatch"/>
    <s v="Resolution Time Exists Before Closure"/>
    <s v="OK"/>
    <s v="OK"/>
    <s v="OK"/>
    <s v="Yes"/>
  </r>
  <r>
    <s v="1658"/>
    <s v="TCK-1658"/>
    <m/>
    <s v="V-1921"/>
    <n v="60"/>
    <n v="60"/>
    <x v="0"/>
    <x v="0"/>
    <s v="Saida"/>
    <s v="Hospital"/>
    <s v="HealthPlus"/>
    <x v="1"/>
    <s v="ER"/>
    <x v="4"/>
    <s v="Technical"/>
    <s v="Billing error"/>
    <s v="الدكتور لم يحضر"/>
    <x v="5"/>
    <s v="07/06/2025"/>
    <s v="DD/MM/YYYY"/>
    <x v="64"/>
    <s v="1h"/>
    <n v="60"/>
    <s v="5 hours"/>
    <n v="5"/>
    <m/>
    <m/>
    <m/>
    <x v="0"/>
    <x v="3"/>
    <n v="3"/>
    <x v="2"/>
    <s v="Sara"/>
    <s v="Referred"/>
    <n v="4"/>
    <x v="2"/>
    <s v="Yes"/>
    <s v="good service"/>
    <s v="Positive Feedback"/>
    <n v="20"/>
    <n v="20"/>
    <s v="Yes"/>
    <s v="OK"/>
    <s v="Resolution Time Exists Before Closure"/>
    <s v="OK"/>
    <s v="OK"/>
    <s v="OK"/>
    <m/>
  </r>
  <r>
    <s v="tk_1659"/>
    <s v="TCK-1659"/>
    <m/>
    <m/>
    <n v="65"/>
    <n v="65"/>
    <x v="1"/>
    <x v="3"/>
    <s v="Giza"/>
    <s v="Clinic"/>
    <s v="Care Clinic"/>
    <x v="2"/>
    <s v="Billing"/>
    <x v="0"/>
    <s v="Inquiry"/>
    <s v="Long wait time"/>
    <s v="waiting too long"/>
    <x v="1"/>
    <s v="2025-04-12"/>
    <s v="YYYY-MM-DD"/>
    <x v="23"/>
    <s v="1h"/>
    <n v="60"/>
    <s v="2h"/>
    <n v="2"/>
    <s v="04-11-25"/>
    <s v="MM-DD-YY"/>
    <d v="2025-04-11T00:00:00"/>
    <x v="0"/>
    <x v="3"/>
    <s v="Level 1"/>
    <x v="0"/>
    <s v="John"/>
    <s v="Duplicate"/>
    <s v="bad"/>
    <x v="2"/>
    <s v="No"/>
    <m/>
    <m/>
    <n v="50"/>
    <n v="50"/>
    <s v="No"/>
    <s v="Status Mismatch"/>
    <s v="Resolution Time Exists Before Closure"/>
    <s v="Duplicate Ticket Still Active"/>
    <s v="OK"/>
    <s v="OK"/>
    <s v="Yes"/>
  </r>
  <r>
    <s v="1660"/>
    <s v="TCK-1660"/>
    <s v="P-734"/>
    <m/>
    <s v="~30"/>
    <n v="30"/>
    <x v="0"/>
    <x v="3"/>
    <s v="Cairo"/>
    <s v="Hospital"/>
    <s v="Care Clinic"/>
    <x v="2"/>
    <s v="ER"/>
    <x v="1"/>
    <s v="Admin"/>
    <s v="Prescription issue"/>
    <m/>
    <x v="3"/>
    <s v="07/02/2025"/>
    <s v="DD/MM/YYYY"/>
    <x v="162"/>
    <s v="30 min"/>
    <n v="30"/>
    <s v="2h"/>
    <n v="2"/>
    <s v="2025-05-03"/>
    <s v="YYYY-MM-DD"/>
    <d v="2025-05-03T00:00:00"/>
    <x v="4"/>
    <x v="0"/>
    <n v="0"/>
    <x v="1"/>
    <m/>
    <s v="Duplicate"/>
    <s v="bad"/>
    <x v="2"/>
    <s v="No"/>
    <s v="good service"/>
    <s v="Positive Feedback"/>
    <n v="50"/>
    <n v="50"/>
    <s v="Yes"/>
    <s v="OK"/>
    <s v="OK"/>
    <s v="OK"/>
    <s v="Review"/>
    <s v="Review"/>
    <s v="No"/>
  </r>
  <r>
    <s v="TCK-1661"/>
    <s v="TCK-1661"/>
    <s v="P-124"/>
    <s v="V-5938"/>
    <s v="~30"/>
    <n v="30"/>
    <x v="1"/>
    <x v="0"/>
    <s v="Bekaa"/>
    <s v="Hospital"/>
    <s v="Care Clinic"/>
    <x v="2"/>
    <s v="Pharmacy"/>
    <x v="1"/>
    <s v="Inquiry"/>
    <s v="Billing error"/>
    <s v="billing not clear"/>
    <x v="6"/>
    <s v="2025-04-05"/>
    <s v="YYYY-MM-DD"/>
    <x v="133"/>
    <s v="2 hours"/>
    <n v="120"/>
    <s v="-1"/>
    <m/>
    <m/>
    <m/>
    <m/>
    <x v="1"/>
    <x v="0"/>
    <n v="3"/>
    <x v="2"/>
    <s v="Lina"/>
    <s v="Referred"/>
    <s v="good"/>
    <x v="2"/>
    <m/>
    <s v="good service"/>
    <s v="Positive Feedback"/>
    <n v="50"/>
    <n v="50"/>
    <s v="Yes"/>
    <s v="Missing Resolved Date"/>
    <s v="Missing Resolution Time"/>
    <s v="OK"/>
    <s v="OK"/>
    <s v="OK"/>
    <m/>
  </r>
  <r>
    <s v="TCK-1662"/>
    <s v="TCK-1662"/>
    <s v="P-939"/>
    <m/>
    <s v="unknown"/>
    <m/>
    <x v="0"/>
    <x v="1"/>
    <s v="Mosul"/>
    <s v="Pharmacy"/>
    <s v="HealthPlus"/>
    <x v="1"/>
    <s v="ER"/>
    <x v="3"/>
    <s v="Admin"/>
    <s v="Long wait time"/>
    <s v="waiting too long"/>
    <x v="1"/>
    <s v="22/05/2025"/>
    <s v="DD/MM/YYYY"/>
    <x v="45"/>
    <s v="45"/>
    <n v="45"/>
    <s v="2h"/>
    <n v="2"/>
    <s v="02-05-25"/>
    <s v="MM-DD-YY"/>
    <d v="2025-02-05T00:00:00"/>
    <x v="3"/>
    <x v="3"/>
    <n v="2"/>
    <x v="3"/>
    <s v="Sara"/>
    <s v="Referred"/>
    <n v="2"/>
    <x v="0"/>
    <m/>
    <m/>
    <m/>
    <n v="50"/>
    <n v="50"/>
    <s v="No"/>
    <s v="Status Mismatch"/>
    <s v="Resolution Time Exists Before Closure"/>
    <s v="OK"/>
    <s v="OK"/>
    <s v="OK"/>
    <s v="Yes"/>
  </r>
  <r>
    <s v="tk_1663"/>
    <s v="TCK-1663"/>
    <m/>
    <s v="V-3634"/>
    <n v="50"/>
    <n v="50"/>
    <x v="0"/>
    <x v="0"/>
    <s v="Tripoli"/>
    <s v="Mobile Unit"/>
    <s v="Care Clinic"/>
    <x v="2"/>
    <s v="Lab"/>
    <x v="3"/>
    <s v="Medical"/>
    <s v="System down"/>
    <s v="billing not clear"/>
    <x v="6"/>
    <s v="29/04/2025"/>
    <s v="DD/MM/YYYY"/>
    <x v="160"/>
    <s v="1h"/>
    <n v="60"/>
    <s v="2h"/>
    <n v="2"/>
    <m/>
    <m/>
    <m/>
    <x v="2"/>
    <x v="2"/>
    <n v="3"/>
    <x v="2"/>
    <s v="Lina"/>
    <s v="Solved"/>
    <s v="bad"/>
    <x v="2"/>
    <m/>
    <s v="الدكتور لم يحضر"/>
    <s v="Doctor Unavailable"/>
    <s v="~30"/>
    <n v="30"/>
    <s v="Yes"/>
    <s v="OK"/>
    <s v="Resolution Time Exists Before Closure"/>
    <s v="Solved Ticket Still Active"/>
    <s v="Review"/>
    <s v="OK"/>
    <m/>
  </r>
  <r>
    <s v="tk_1664"/>
    <s v="TCK-1664"/>
    <s v="P-840"/>
    <s v="V-4547"/>
    <s v="unknown"/>
    <m/>
    <x v="1"/>
    <x v="1"/>
    <s v="Basra"/>
    <s v="Clinic"/>
    <s v="Al Noor Hosp."/>
    <x v="0"/>
    <s v="Pharmacy"/>
    <x v="2"/>
    <s v="Medical"/>
    <s v="Billing error"/>
    <m/>
    <x v="3"/>
    <s v="03-19-25"/>
    <s v="MM-DD-YY"/>
    <x v="76"/>
    <s v="45"/>
    <n v="45"/>
    <s v="-1"/>
    <m/>
    <m/>
    <m/>
    <m/>
    <x v="2"/>
    <x v="1"/>
    <s v="Level 1"/>
    <x v="0"/>
    <s v="Omar"/>
    <s v="Duplicate"/>
    <n v="3"/>
    <x v="1"/>
    <s v="No"/>
    <s v="الدكتور لم يحضر"/>
    <s v="Doctor Unavailable"/>
    <s v="100 USD"/>
    <n v="100"/>
    <s v="No"/>
    <s v="OK"/>
    <s v="OK"/>
    <s v="Duplicate Ticket Still Active"/>
    <s v="OK"/>
    <s v="OK"/>
    <m/>
  </r>
  <r>
    <s v="1665"/>
    <s v="TCK-1665"/>
    <m/>
    <s v="V-5107"/>
    <s v="unknown"/>
    <m/>
    <x v="0"/>
    <x v="2"/>
    <s v="Zarqa"/>
    <s v="Clinic"/>
    <s v="Alnoor Hospital"/>
    <x v="0"/>
    <s v="Lab"/>
    <x v="1"/>
    <s v="Inquiry"/>
    <s v="Prescription issue"/>
    <s v="الدكتور لم يحضر"/>
    <x v="5"/>
    <s v="02-23-25"/>
    <s v="MM-DD-YY"/>
    <x v="122"/>
    <s v="2 hours"/>
    <n v="120"/>
    <s v="-1"/>
    <m/>
    <s v="04-17-25"/>
    <s v="MM-DD-YY"/>
    <d v="2025-04-17T00:00:00"/>
    <x v="0"/>
    <x v="1"/>
    <n v="1"/>
    <x v="0"/>
    <m/>
    <s v="Dropped"/>
    <s v="good"/>
    <x v="2"/>
    <m/>
    <s v="good service"/>
    <s v="Positive Feedback"/>
    <s v="~30"/>
    <n v="30"/>
    <s v="Yes"/>
    <s v="Status Mismatch"/>
    <s v="OK"/>
    <s v="Dropped Ticket Still Active"/>
    <s v="OK"/>
    <s v="OK"/>
    <s v="No"/>
  </r>
  <r>
    <s v="TCK-1666"/>
    <s v="TCK-1666"/>
    <m/>
    <s v="V-7070"/>
    <n v="34"/>
    <n v="34"/>
    <x v="1"/>
    <x v="3"/>
    <s v="Alexandria"/>
    <s v="Hospital"/>
    <s v="Alnoor Hospital"/>
    <x v="0"/>
    <s v="Lab"/>
    <x v="0"/>
    <s v="Technical"/>
    <s v="System down"/>
    <s v="billing not clear"/>
    <x v="6"/>
    <s v="22/01/2025"/>
    <s v="DD/MM/YYYY"/>
    <x v="138"/>
    <s v="2 hours"/>
    <n v="120"/>
    <s v="-1"/>
    <m/>
    <m/>
    <m/>
    <m/>
    <x v="4"/>
    <x v="0"/>
    <n v="3"/>
    <x v="2"/>
    <s v="Fatima"/>
    <s v="Solved"/>
    <s v="good"/>
    <x v="2"/>
    <s v="No"/>
    <s v="bad experience"/>
    <m/>
    <s v="100 USD"/>
    <n v="100"/>
    <s v="No"/>
    <s v="Missing Resolved Date"/>
    <s v="Missing Resolution Time"/>
    <s v="OK"/>
    <s v="OK"/>
    <s v="OK"/>
    <m/>
  </r>
  <r>
    <s v="1667"/>
    <s v="TCK-1667"/>
    <s v="P-970"/>
    <s v="V-1452"/>
    <s v="unknown"/>
    <m/>
    <x v="0"/>
    <x v="3"/>
    <s v="Alexandria"/>
    <s v="Clinic"/>
    <s v="HealthPlus"/>
    <x v="1"/>
    <s v="Pharmacy"/>
    <x v="2"/>
    <s v="Inquiry"/>
    <s v="System down"/>
    <s v="billing not clear"/>
    <x v="6"/>
    <s v="2025-02-22"/>
    <s v="YYYY-MM-DD"/>
    <x v="89"/>
    <s v="30 min"/>
    <n v="30"/>
    <s v="5 hours"/>
    <n v="5"/>
    <s v="02-14-25"/>
    <s v="MM-DD-YY"/>
    <d v="2025-02-14T00:00:00"/>
    <x v="3"/>
    <x v="2"/>
    <n v="0"/>
    <x v="1"/>
    <s v="Sara"/>
    <s v="Dropped"/>
    <s v="bad"/>
    <x v="2"/>
    <s v="Yes"/>
    <s v="bad experience"/>
    <m/>
    <s v="~30"/>
    <n v="30"/>
    <s v="No"/>
    <s v="Status Mismatch"/>
    <s v="Resolution Time Exists Before Closure"/>
    <s v="Dropped Ticket Still Active"/>
    <s v="OK"/>
    <s v="OK"/>
    <s v="Yes"/>
  </r>
  <r>
    <s v="1668"/>
    <s v="TCK-1668"/>
    <m/>
    <m/>
    <s v="~30"/>
    <n v="30"/>
    <x v="0"/>
    <x v="0"/>
    <s v="Saida"/>
    <s v="Clinic"/>
    <s v="Al Noor Hosp."/>
    <x v="0"/>
    <s v="Billing"/>
    <x v="0"/>
    <s v="Complaint"/>
    <s v="System down"/>
    <m/>
    <x v="3"/>
    <s v="2025-05-29"/>
    <s v="YYYY-MM-DD"/>
    <x v="10"/>
    <s v="1h"/>
    <n v="60"/>
    <s v="48"/>
    <n v="48"/>
    <s v="2025-02-15"/>
    <s v="YYYY-MM-DD"/>
    <d v="2025-02-15T00:00:00"/>
    <x v="4"/>
    <x v="3"/>
    <s v="Level 1"/>
    <x v="0"/>
    <m/>
    <s v="Solved"/>
    <n v="1"/>
    <x v="0"/>
    <s v="Yes"/>
    <s v="good service"/>
    <s v="Positive Feedback"/>
    <n v="20"/>
    <n v="20"/>
    <s v="No"/>
    <s v="OK"/>
    <s v="OK"/>
    <s v="OK"/>
    <s v="OK"/>
    <s v="Review"/>
    <s v="Yes"/>
  </r>
  <r>
    <s v="TCK-1669"/>
    <s v="TCK-1669"/>
    <m/>
    <s v="V-1316"/>
    <s v="unknown"/>
    <m/>
    <x v="0"/>
    <x v="1"/>
    <s v="Basra"/>
    <s v="Pharmacy"/>
    <s v="Al Noor Hosp."/>
    <x v="0"/>
    <s v="Billing"/>
    <x v="1"/>
    <s v="Complaint"/>
    <s v="Prescription issue"/>
    <s v="waiting too long"/>
    <x v="1"/>
    <s v="2025-05-30"/>
    <s v="YYYY-MM-DD"/>
    <x v="62"/>
    <s v="1h"/>
    <n v="60"/>
    <s v="5 hours"/>
    <n v="5"/>
    <s v="16/04/2025"/>
    <s v="DD/MM/YYYY"/>
    <d v="2025-04-16T00:00:00"/>
    <x v="0"/>
    <x v="0"/>
    <n v="3"/>
    <x v="2"/>
    <s v="Lina"/>
    <s v="Solved"/>
    <s v="bad"/>
    <x v="2"/>
    <s v="No"/>
    <s v="good service"/>
    <s v="Positive Feedback"/>
    <n v="20"/>
    <n v="20"/>
    <s v="No"/>
    <s v="Status Mismatch"/>
    <s v="Resolution Time Exists Before Closure"/>
    <s v="Solved Ticket Still Active"/>
    <s v="OK"/>
    <s v="OK"/>
    <s v="Yes"/>
  </r>
  <r>
    <s v="tk_1670"/>
    <s v="TCK-1670"/>
    <m/>
    <m/>
    <n v="8"/>
    <n v="8"/>
    <x v="1"/>
    <x v="3"/>
    <s v="Giza"/>
    <s v="Mobile Unit"/>
    <s v="Al Noor Hosp."/>
    <x v="0"/>
    <s v="Reception"/>
    <x v="0"/>
    <s v="Technical"/>
    <s v="Long wait time"/>
    <s v="الدكتور لم يحضر"/>
    <x v="5"/>
    <s v="02/02/2025"/>
    <s v="DD/MM/YYYY"/>
    <x v="110"/>
    <s v="1h"/>
    <n v="60"/>
    <s v="-1"/>
    <m/>
    <s v="02-16-25"/>
    <s v="MM-DD-YY"/>
    <d v="2025-02-16T00:00:00"/>
    <x v="4"/>
    <x v="2"/>
    <n v="3"/>
    <x v="2"/>
    <s v="Lina"/>
    <s v="Duplicate"/>
    <s v="good"/>
    <x v="2"/>
    <s v="Yes"/>
    <s v="bad experience"/>
    <m/>
    <n v="50"/>
    <n v="50"/>
    <s v="No"/>
    <s v="OK"/>
    <s v="Missing Resolution Time"/>
    <s v="OK"/>
    <s v="Review"/>
    <s v="OK"/>
    <s v="No"/>
  </r>
  <r>
    <s v="tk_1671"/>
    <s v="TCK-1671"/>
    <s v="P-439"/>
    <s v="V-8432"/>
    <s v="~30"/>
    <n v="30"/>
    <x v="1"/>
    <x v="0"/>
    <s v="Bekaa"/>
    <s v="Mobile Unit"/>
    <s v="Alnoor Hospital"/>
    <x v="0"/>
    <s v="Reception"/>
    <x v="2"/>
    <s v="Medical"/>
    <s v="Wrong appointment"/>
    <m/>
    <x v="3"/>
    <s v="06-10-25"/>
    <s v="MM-DD-YY"/>
    <x v="69"/>
    <s v="45"/>
    <n v="45"/>
    <s v="2h"/>
    <n v="2"/>
    <s v="04-26-25"/>
    <s v="MM-DD-YY"/>
    <d v="2025-04-26T00:00:00"/>
    <x v="1"/>
    <x v="3"/>
    <n v="2"/>
    <x v="3"/>
    <s v="Ali"/>
    <s v="Dropped"/>
    <s v="good"/>
    <x v="2"/>
    <s v="No"/>
    <s v="الخدمة سيئة"/>
    <s v="Negative Feedback"/>
    <n v="50"/>
    <n v="50"/>
    <s v="No"/>
    <s v="OK"/>
    <s v="OK"/>
    <s v="OK"/>
    <s v="OK"/>
    <s v="OK"/>
    <s v="Yes"/>
  </r>
  <r>
    <s v="tk_1672"/>
    <s v="TCK-1672"/>
    <s v="P-962"/>
    <s v="V-1761"/>
    <n v="24"/>
    <n v="24"/>
    <x v="1"/>
    <x v="0"/>
    <s v="Bekaa"/>
    <s v="Mobile Unit"/>
    <s v="Alnoor Hospital"/>
    <x v="0"/>
    <s v="Reception"/>
    <x v="1"/>
    <s v="Medical"/>
    <s v="Prescription issue"/>
    <s v="تأخير في الخدمة"/>
    <x v="4"/>
    <s v="05-19-25"/>
    <s v="MM-DD-YY"/>
    <x v="166"/>
    <s v="30 min"/>
    <n v="30"/>
    <s v="48"/>
    <n v="48"/>
    <s v="2025-02-27"/>
    <s v="YYYY-MM-DD"/>
    <d v="2025-02-27T00:00:00"/>
    <x v="0"/>
    <x v="1"/>
    <n v="1"/>
    <x v="0"/>
    <s v="Lina"/>
    <s v="Referred"/>
    <n v="1"/>
    <x v="0"/>
    <s v="No"/>
    <s v="good service"/>
    <s v="Positive Feedback"/>
    <n v="20"/>
    <n v="20"/>
    <s v="No"/>
    <s v="Status Mismatch"/>
    <s v="Resolution Time Exists Before Closure"/>
    <s v="OK"/>
    <s v="OK"/>
    <s v="OK"/>
    <s v="Yes"/>
  </r>
  <r>
    <s v="TCK-1673"/>
    <s v="TCK-1673"/>
    <s v="P-216"/>
    <m/>
    <s v="~30"/>
    <n v="30"/>
    <x v="1"/>
    <x v="0"/>
    <s v="Beirut"/>
    <s v="Clinic"/>
    <s v="HealthPlus"/>
    <x v="1"/>
    <s v="Reception"/>
    <x v="4"/>
    <s v="Technical"/>
    <s v="Wrong appointment"/>
    <s v="billing not clear"/>
    <x v="6"/>
    <s v="03-14-25"/>
    <s v="MM-DD-YY"/>
    <x v="19"/>
    <s v="1h"/>
    <n v="60"/>
    <s v="48"/>
    <n v="48"/>
    <s v="2025-02-19"/>
    <s v="YYYY-MM-DD"/>
    <d v="2025-02-19T00:00:00"/>
    <x v="4"/>
    <x v="0"/>
    <n v="1"/>
    <x v="0"/>
    <s v="John"/>
    <s v="Referred"/>
    <n v="5"/>
    <x v="2"/>
    <s v="No"/>
    <m/>
    <m/>
    <n v="20"/>
    <n v="20"/>
    <s v="Yes"/>
    <s v="OK"/>
    <s v="OK"/>
    <s v="OK"/>
    <s v="OK"/>
    <s v="OK"/>
    <s v="Yes"/>
  </r>
  <r>
    <s v="1674"/>
    <s v="TCK-1674"/>
    <s v="P-192"/>
    <m/>
    <s v="~30"/>
    <n v="30"/>
    <x v="0"/>
    <x v="0"/>
    <s v="Tripoli"/>
    <s v="Mobile Unit"/>
    <s v="Alnoor Hospital"/>
    <x v="0"/>
    <s v="ER"/>
    <x v="1"/>
    <s v="Inquiry"/>
    <s v="Long wait time"/>
    <s v="waiting too long"/>
    <x v="1"/>
    <s v="08/05/2025"/>
    <s v="DD/MM/YYYY"/>
    <x v="86"/>
    <s v="1h"/>
    <n v="60"/>
    <s v="2h"/>
    <n v="2"/>
    <m/>
    <m/>
    <m/>
    <x v="1"/>
    <x v="0"/>
    <n v="2"/>
    <x v="3"/>
    <s v="Omar"/>
    <s v="Solved"/>
    <n v="1"/>
    <x v="0"/>
    <s v="No"/>
    <m/>
    <m/>
    <n v="20"/>
    <n v="20"/>
    <s v="No"/>
    <s v="Missing Resolved Date"/>
    <s v="OK"/>
    <s v="OK"/>
    <s v="OK"/>
    <s v="OK"/>
    <m/>
  </r>
  <r>
    <s v="TCK-1675"/>
    <s v="TCK-1675"/>
    <m/>
    <s v="V-2245"/>
    <s v="unknown"/>
    <m/>
    <x v="1"/>
    <x v="0"/>
    <s v="Bekaa"/>
    <s v="Clinic"/>
    <s v="HealthPlus"/>
    <x v="1"/>
    <s v="Pharmacy"/>
    <x v="2"/>
    <s v="Medical"/>
    <s v="System down"/>
    <s v="billing not clear"/>
    <x v="6"/>
    <s v="2025-03-23"/>
    <s v="YYYY-MM-DD"/>
    <x v="39"/>
    <s v="2 hours"/>
    <n v="120"/>
    <s v="1 day"/>
    <n v="24"/>
    <s v="2025-04-09"/>
    <s v="YYYY-MM-DD"/>
    <d v="2025-04-09T00:00:00"/>
    <x v="1"/>
    <x v="2"/>
    <s v="Level 1"/>
    <x v="0"/>
    <s v="John"/>
    <s v="Solved"/>
    <n v="4"/>
    <x v="2"/>
    <s v="No"/>
    <s v="bad experience"/>
    <m/>
    <n v="10"/>
    <n v="10"/>
    <s v="Yes"/>
    <s v="OK"/>
    <s v="OK"/>
    <s v="OK"/>
    <s v="OK"/>
    <s v="OK"/>
    <s v="No"/>
  </r>
  <r>
    <s v="TCK-1676"/>
    <s v="TCK-1676"/>
    <s v="P-295"/>
    <s v="V-2734"/>
    <s v="~30"/>
    <n v="30"/>
    <x v="0"/>
    <x v="2"/>
    <s v="Irbid"/>
    <s v="Mobile Unit"/>
    <s v="Care Clinic"/>
    <x v="2"/>
    <s v="ER"/>
    <x v="3"/>
    <s v="Complaint"/>
    <s v="Prescription issue"/>
    <s v="billing not clear"/>
    <x v="6"/>
    <s v="02-23-25"/>
    <s v="MM-DD-YY"/>
    <x v="122"/>
    <s v="1h"/>
    <n v="60"/>
    <s v="2h"/>
    <n v="2"/>
    <s v="05-29-25"/>
    <s v="MM-DD-YY"/>
    <d v="2025-05-29T00:00:00"/>
    <x v="0"/>
    <x v="1"/>
    <n v="0"/>
    <x v="1"/>
    <m/>
    <s v="Dropped"/>
    <n v="4"/>
    <x v="2"/>
    <m/>
    <m/>
    <m/>
    <s v="~30"/>
    <n v="30"/>
    <s v="Yes"/>
    <s v="Status Mismatch"/>
    <s v="Resolution Time Exists Before Closure"/>
    <s v="Dropped Ticket Still Active"/>
    <s v="OK"/>
    <s v="OK"/>
    <s v="No"/>
  </r>
  <r>
    <s v="TCK-1677"/>
    <s v="TCK-1677"/>
    <s v="P-195"/>
    <m/>
    <s v="~30"/>
    <n v="30"/>
    <x v="1"/>
    <x v="1"/>
    <s v="Basra"/>
    <s v="Clinic"/>
    <s v="Al Noor Hosp."/>
    <x v="0"/>
    <s v="Billing"/>
    <x v="4"/>
    <s v="Admin"/>
    <s v="System down"/>
    <s v="billing not clear"/>
    <x v="6"/>
    <s v="11/01/2025"/>
    <s v="DD/MM/YYYY"/>
    <x v="103"/>
    <s v="2 hours"/>
    <n v="120"/>
    <s v="-1"/>
    <m/>
    <s v="2025-05-28"/>
    <s v="YYYY-MM-DD"/>
    <d v="2025-05-28T00:00:00"/>
    <x v="4"/>
    <x v="1"/>
    <s v="Level 1"/>
    <x v="0"/>
    <m/>
    <s v="Dropped"/>
    <n v="3"/>
    <x v="1"/>
    <s v="Yes"/>
    <s v="bad experience"/>
    <m/>
    <n v="50"/>
    <n v="50"/>
    <s v="Yes"/>
    <s v="OK"/>
    <s v="Missing Resolution Time"/>
    <s v="OK"/>
    <s v="OK"/>
    <s v="Review"/>
    <s v="No"/>
  </r>
  <r>
    <s v="1678"/>
    <s v="TCK-1678"/>
    <m/>
    <m/>
    <s v="~30"/>
    <n v="30"/>
    <x v="0"/>
    <x v="2"/>
    <s v="Zarqa"/>
    <s v="Clinic"/>
    <s v="Care Clinic"/>
    <x v="2"/>
    <s v="Lab"/>
    <x v="2"/>
    <s v="Inquiry"/>
    <s v="System down"/>
    <s v="الخدمة سيئة"/>
    <x v="2"/>
    <s v="2025-02-14"/>
    <s v="YYYY-MM-DD"/>
    <x v="29"/>
    <s v="45"/>
    <n v="45"/>
    <s v="-1"/>
    <m/>
    <s v="2025-05-04"/>
    <s v="YYYY-MM-DD"/>
    <d v="2025-05-04T00:00:00"/>
    <x v="0"/>
    <x v="0"/>
    <n v="1"/>
    <x v="0"/>
    <s v="Maya"/>
    <s v="Duplicate"/>
    <n v="1"/>
    <x v="0"/>
    <m/>
    <s v="مشكلة في الفاتورة"/>
    <s v="Billing Issue"/>
    <s v="~30"/>
    <n v="30"/>
    <s v="Yes"/>
    <s v="Status Mismatch"/>
    <s v="OK"/>
    <s v="Duplicate Ticket Still Active"/>
    <s v="OK"/>
    <s v="OK"/>
    <s v="No"/>
  </r>
  <r>
    <s v="tk_1679"/>
    <s v="TCK-1679"/>
    <m/>
    <s v="V-7647"/>
    <s v="unknown"/>
    <m/>
    <x v="0"/>
    <x v="2"/>
    <s v="Amman"/>
    <s v="Pharmacy"/>
    <s v="Alnoor Hospital"/>
    <x v="0"/>
    <s v="Reception"/>
    <x v="3"/>
    <s v="Inquiry"/>
    <s v="Missing record"/>
    <s v="billing not clear"/>
    <x v="6"/>
    <s v="2025-01-04"/>
    <s v="YYYY-MM-DD"/>
    <x v="140"/>
    <s v="1h"/>
    <n v="60"/>
    <s v="5 hours"/>
    <n v="5"/>
    <s v="04/03/2025"/>
    <s v="DD/MM/YYYY"/>
    <d v="2025-03-04T00:00:00"/>
    <x v="0"/>
    <x v="1"/>
    <s v="Level 1"/>
    <x v="0"/>
    <s v="Ali"/>
    <s v="Solved"/>
    <n v="5"/>
    <x v="2"/>
    <s v="No"/>
    <s v="good service"/>
    <s v="Positive Feedback"/>
    <s v="~30"/>
    <n v="30"/>
    <s v="Yes"/>
    <s v="Status Mismatch"/>
    <s v="Resolution Time Exists Before Closure"/>
    <s v="Solved Ticket Still Active"/>
    <s v="OK"/>
    <s v="OK"/>
    <s v="No"/>
  </r>
  <r>
    <s v="1680"/>
    <s v="TCK-1680"/>
    <m/>
    <m/>
    <n v="56"/>
    <n v="56"/>
    <x v="0"/>
    <x v="3"/>
    <s v="Cairo"/>
    <s v="Hospital"/>
    <s v="HealthPlus"/>
    <x v="1"/>
    <s v="Billing"/>
    <x v="1"/>
    <s v="Complaint"/>
    <s v="Missing record"/>
    <m/>
    <x v="3"/>
    <s v="03-01-25"/>
    <s v="MM-DD-YY"/>
    <x v="94"/>
    <s v="30 min"/>
    <n v="30"/>
    <s v="2h"/>
    <n v="2"/>
    <s v="01-22-25"/>
    <s v="MM-DD-YY"/>
    <d v="2025-01-22T00:00:00"/>
    <x v="4"/>
    <x v="0"/>
    <n v="1"/>
    <x v="0"/>
    <m/>
    <s v="Referred"/>
    <n v="2"/>
    <x v="0"/>
    <s v="No"/>
    <s v="good service"/>
    <s v="Positive Feedback"/>
    <n v="50"/>
    <n v="50"/>
    <s v="No"/>
    <s v="OK"/>
    <s v="OK"/>
    <s v="OK"/>
    <s v="OK"/>
    <s v="Review"/>
    <s v="Yes"/>
  </r>
  <r>
    <s v="1681"/>
    <s v="TCK-1681"/>
    <s v="P-121"/>
    <m/>
    <n v="85"/>
    <n v="85"/>
    <x v="1"/>
    <x v="0"/>
    <s v="Beirut"/>
    <s v="Pharmacy"/>
    <s v="Care Clinic"/>
    <x v="2"/>
    <s v="Lab"/>
    <x v="1"/>
    <s v="Admin"/>
    <s v="Billing error"/>
    <m/>
    <x v="3"/>
    <s v="02/05/2025"/>
    <s v="DD/MM/YYYY"/>
    <x v="12"/>
    <s v="1h"/>
    <n v="60"/>
    <s v="-1"/>
    <m/>
    <m/>
    <m/>
    <m/>
    <x v="2"/>
    <x v="2"/>
    <s v="Level 1"/>
    <x v="0"/>
    <s v="Maya"/>
    <s v="Referred"/>
    <n v="4"/>
    <x v="2"/>
    <s v="No"/>
    <s v="good service"/>
    <s v="Positive Feedback"/>
    <n v="20"/>
    <n v="20"/>
    <s v="No"/>
    <s v="OK"/>
    <s v="OK"/>
    <s v="OK"/>
    <s v="OK"/>
    <s v="OK"/>
    <m/>
  </r>
  <r>
    <s v="tk_1682"/>
    <s v="TCK-1682"/>
    <s v="P-213"/>
    <m/>
    <n v="15"/>
    <n v="15"/>
    <x v="0"/>
    <x v="3"/>
    <s v="Cairo"/>
    <s v="Mobile Unit"/>
    <s v="Care Clinic"/>
    <x v="2"/>
    <s v="ER"/>
    <x v="2"/>
    <s v="Medical"/>
    <s v="Long wait time"/>
    <m/>
    <x v="3"/>
    <s v="02-21-25"/>
    <s v="MM-DD-YY"/>
    <x v="26"/>
    <s v="30 min"/>
    <n v="30"/>
    <s v="-1"/>
    <m/>
    <m/>
    <m/>
    <m/>
    <x v="2"/>
    <x v="1"/>
    <n v="3"/>
    <x v="2"/>
    <s v="Omar"/>
    <s v="Dropped"/>
    <n v="4"/>
    <x v="2"/>
    <s v="No"/>
    <s v="bad experience"/>
    <m/>
    <s v="100 USD"/>
    <n v="100"/>
    <s v="No"/>
    <s v="OK"/>
    <s v="OK"/>
    <s v="Dropped Ticket Still Active"/>
    <s v="OK"/>
    <s v="OK"/>
    <m/>
  </r>
  <r>
    <s v="tk_1683"/>
    <s v="TCK-1683"/>
    <s v="P-399"/>
    <m/>
    <n v="55"/>
    <n v="55"/>
    <x v="0"/>
    <x v="3"/>
    <s v="Giza"/>
    <s v="Mobile Unit"/>
    <s v="Care Clinic"/>
    <x v="2"/>
    <s v="ER"/>
    <x v="4"/>
    <s v="Technical"/>
    <s v="System down"/>
    <m/>
    <x v="3"/>
    <s v="2025-01-06"/>
    <s v="YYYY-MM-DD"/>
    <x v="134"/>
    <s v="2 hours"/>
    <n v="120"/>
    <s v="48"/>
    <n v="48"/>
    <s v="06-07-25"/>
    <s v="MM-DD-YY"/>
    <d v="2025-06-07T00:00:00"/>
    <x v="4"/>
    <x v="0"/>
    <n v="1"/>
    <x v="0"/>
    <s v="Ali"/>
    <s v="Referred"/>
    <n v="3"/>
    <x v="1"/>
    <m/>
    <m/>
    <m/>
    <n v="20"/>
    <n v="20"/>
    <s v="No"/>
    <s v="OK"/>
    <s v="OK"/>
    <s v="OK"/>
    <s v="OK"/>
    <s v="OK"/>
    <s v="No"/>
  </r>
  <r>
    <s v="TCK-1684"/>
    <s v="TCK-1684"/>
    <m/>
    <m/>
    <s v="~30"/>
    <n v="30"/>
    <x v="0"/>
    <x v="1"/>
    <s v="Basra"/>
    <s v="Mobile Unit"/>
    <s v="HealthPlus"/>
    <x v="1"/>
    <s v="Reception"/>
    <x v="1"/>
    <s v="Inquiry"/>
    <s v="Prescription issue"/>
    <s v="waiting too long"/>
    <x v="1"/>
    <s v="03-17-25"/>
    <s v="MM-DD-YY"/>
    <x v="18"/>
    <s v="45"/>
    <n v="45"/>
    <s v="5 hours"/>
    <n v="5"/>
    <m/>
    <m/>
    <m/>
    <x v="1"/>
    <x v="2"/>
    <n v="2"/>
    <x v="3"/>
    <s v="Fatima"/>
    <s v="Referred"/>
    <n v="2"/>
    <x v="0"/>
    <m/>
    <s v="bad experience"/>
    <m/>
    <s v="~30"/>
    <n v="30"/>
    <s v="No"/>
    <s v="Missing Resolved Date"/>
    <s v="OK"/>
    <s v="OK"/>
    <s v="OK"/>
    <s v="OK"/>
    <m/>
  </r>
  <r>
    <s v="tk_1685"/>
    <s v="TCK-1685"/>
    <m/>
    <m/>
    <n v="35"/>
    <n v="35"/>
    <x v="1"/>
    <x v="0"/>
    <s v="Beirut"/>
    <s v="Pharmacy"/>
    <s v="Care Clinic"/>
    <x v="2"/>
    <s v="Pharmacy"/>
    <x v="3"/>
    <s v="Technical"/>
    <s v="Wrong appointment"/>
    <s v="تأخير في الخدمة"/>
    <x v="4"/>
    <s v="2025-01-05"/>
    <s v="YYYY-MM-DD"/>
    <x v="40"/>
    <s v="1h"/>
    <n v="60"/>
    <s v="-1"/>
    <m/>
    <m/>
    <m/>
    <m/>
    <x v="1"/>
    <x v="3"/>
    <n v="0"/>
    <x v="1"/>
    <s v="Hassan"/>
    <s v="Dropped"/>
    <s v="bad"/>
    <x v="2"/>
    <s v="No"/>
    <s v="bad experience"/>
    <m/>
    <n v="10"/>
    <n v="10"/>
    <s v="No"/>
    <s v="Missing Resolved Date"/>
    <s v="Missing Resolution Time"/>
    <s v="OK"/>
    <s v="Review"/>
    <s v="OK"/>
    <m/>
  </r>
  <r>
    <s v="TCK-1686"/>
    <s v="TCK-1686"/>
    <m/>
    <m/>
    <s v="unknown"/>
    <m/>
    <x v="0"/>
    <x v="2"/>
    <s v="Zarqa"/>
    <s v="Mobile Unit"/>
    <s v="HealthPlus"/>
    <x v="1"/>
    <s v="Lab"/>
    <x v="0"/>
    <s v="Admin"/>
    <s v="Long wait time"/>
    <s v="billing not clear"/>
    <x v="6"/>
    <s v="04-14-25"/>
    <s v="MM-DD-YY"/>
    <x v="47"/>
    <s v="30 min"/>
    <n v="30"/>
    <s v="1 day"/>
    <n v="24"/>
    <s v="18/06/2025"/>
    <s v="DD/MM/YYYY"/>
    <d v="2025-06-18T00:00:00"/>
    <x v="1"/>
    <x v="0"/>
    <s v="Level 1"/>
    <x v="0"/>
    <s v="Ali"/>
    <s v="Solved"/>
    <n v="2"/>
    <x v="0"/>
    <s v="No"/>
    <s v="الدكتور لم يحضر"/>
    <s v="Doctor Unavailable"/>
    <s v="~30"/>
    <n v="30"/>
    <s v="Yes"/>
    <s v="OK"/>
    <s v="OK"/>
    <s v="OK"/>
    <s v="OK"/>
    <s v="OK"/>
    <s v="No"/>
  </r>
  <r>
    <s v="tk_1687"/>
    <s v="TCK-1687"/>
    <m/>
    <m/>
    <s v="unknown"/>
    <m/>
    <x v="0"/>
    <x v="0"/>
    <s v="Beirut"/>
    <s v="Pharmacy"/>
    <s v="Al Noor Hosp."/>
    <x v="0"/>
    <s v="Billing"/>
    <x v="1"/>
    <s v="Inquiry"/>
    <s v="Missing record"/>
    <s v="billing not clear"/>
    <x v="6"/>
    <s v="05/03/2025"/>
    <s v="DD/MM/YYYY"/>
    <x v="13"/>
    <s v="45"/>
    <n v="45"/>
    <s v="-1"/>
    <m/>
    <s v="06-01-25"/>
    <s v="MM-DD-YY"/>
    <d v="2025-06-01T00:00:00"/>
    <x v="4"/>
    <x v="2"/>
    <n v="3"/>
    <x v="2"/>
    <s v="Fatima"/>
    <s v="Dropped"/>
    <s v="good"/>
    <x v="2"/>
    <s v="No"/>
    <s v="تأخير في الخدمة"/>
    <s v="Service Delay"/>
    <n v="10"/>
    <n v="10"/>
    <s v="No"/>
    <s v="OK"/>
    <s v="Missing Resolution Time"/>
    <s v="OK"/>
    <s v="Review"/>
    <s v="OK"/>
    <s v="No"/>
  </r>
  <r>
    <s v="tk_1688"/>
    <s v="TCK-1688"/>
    <m/>
    <m/>
    <s v="~30"/>
    <n v="30"/>
    <x v="1"/>
    <x v="3"/>
    <s v="Alexandria"/>
    <s v="Hospital"/>
    <s v="Al Noor Hosp."/>
    <x v="0"/>
    <s v="Reception"/>
    <x v="2"/>
    <s v="Technical"/>
    <s v="Missing record"/>
    <s v="تأخير في الخدمة"/>
    <x v="4"/>
    <s v="10/05/2025"/>
    <s v="DD/MM/YYYY"/>
    <x v="72"/>
    <s v="45"/>
    <n v="45"/>
    <s v="5 hours"/>
    <n v="5"/>
    <s v="09/05/2025"/>
    <s v="DD/MM/YYYY"/>
    <d v="2025-05-09T00:00:00"/>
    <x v="3"/>
    <x v="3"/>
    <n v="1"/>
    <x v="0"/>
    <s v="John"/>
    <s v="Referred"/>
    <n v="3"/>
    <x v="1"/>
    <s v="No"/>
    <s v="bad experience"/>
    <m/>
    <s v="100 USD"/>
    <n v="100"/>
    <s v="No"/>
    <s v="Status Mismatch"/>
    <s v="Resolution Time Exists Before Closure"/>
    <s v="OK"/>
    <s v="OK"/>
    <s v="OK"/>
    <s v="Yes"/>
  </r>
  <r>
    <s v="tk_1689"/>
    <s v="TCK-1689"/>
    <s v="P-241"/>
    <m/>
    <s v="unknown"/>
    <m/>
    <x v="0"/>
    <x v="3"/>
    <s v="Cairo"/>
    <s v="Pharmacy"/>
    <s v="Al Noor Hosp."/>
    <x v="0"/>
    <s v="Reception"/>
    <x v="2"/>
    <s v="Admin"/>
    <s v="Billing error"/>
    <s v="billing not clear"/>
    <x v="6"/>
    <s v="15/04/2025"/>
    <s v="DD/MM/YYYY"/>
    <x v="147"/>
    <s v="1h"/>
    <n v="60"/>
    <s v="5 hours"/>
    <n v="5"/>
    <m/>
    <m/>
    <m/>
    <x v="0"/>
    <x v="1"/>
    <s v="Level 1"/>
    <x v="0"/>
    <s v="Ali"/>
    <s v="Dropped"/>
    <n v="2"/>
    <x v="0"/>
    <m/>
    <m/>
    <m/>
    <s v="100 USD"/>
    <n v="100"/>
    <s v="Yes"/>
    <s v="OK"/>
    <s v="Resolution Time Exists Before Closure"/>
    <s v="Dropped Ticket Still Active"/>
    <s v="OK"/>
    <s v="OK"/>
    <m/>
  </r>
  <r>
    <s v="tk_1690"/>
    <s v="TCK-1690"/>
    <s v="P-430"/>
    <m/>
    <s v="unknown"/>
    <m/>
    <x v="1"/>
    <x v="0"/>
    <s v="Bekaa"/>
    <s v="Pharmacy"/>
    <s v="Care Clinic"/>
    <x v="2"/>
    <s v="Reception"/>
    <x v="3"/>
    <s v="Inquiry"/>
    <s v="System down"/>
    <s v="waiting too long"/>
    <x v="1"/>
    <s v="31/05/2025"/>
    <s v="DD/MM/YYYY"/>
    <x v="131"/>
    <s v="1h"/>
    <n v="60"/>
    <s v="2h"/>
    <n v="2"/>
    <s v="02-22-25"/>
    <s v="MM-DD-YY"/>
    <d v="2025-02-22T00:00:00"/>
    <x v="2"/>
    <x v="1"/>
    <n v="2"/>
    <x v="3"/>
    <s v="Hassan"/>
    <s v="Solved"/>
    <n v="1"/>
    <x v="0"/>
    <s v="Yes"/>
    <s v="الدكتور لم يحضر"/>
    <s v="Doctor Unavailable"/>
    <n v="50"/>
    <n v="50"/>
    <s v="No"/>
    <s v="Status Mismatch"/>
    <s v="Resolution Time Exists Before Closure"/>
    <s v="Solved Ticket Still Active"/>
    <s v="OK"/>
    <s v="OK"/>
    <s v="Yes"/>
  </r>
  <r>
    <s v="tk_1691"/>
    <s v="TCK-1691"/>
    <m/>
    <s v="V-4110"/>
    <s v="unknown"/>
    <m/>
    <x v="0"/>
    <x v="3"/>
    <s v="Cairo"/>
    <s v="Clinic"/>
    <s v="Care Clinic"/>
    <x v="2"/>
    <s v="Pharmacy"/>
    <x v="4"/>
    <s v="Technical"/>
    <s v="Missing record"/>
    <s v="الخدمة سيئة"/>
    <x v="2"/>
    <s v="03-13-25"/>
    <s v="MM-DD-YY"/>
    <x v="31"/>
    <s v="1h"/>
    <n v="60"/>
    <s v="2h"/>
    <n v="2"/>
    <s v="2025-06-28"/>
    <s v="YYYY-MM-DD"/>
    <d v="2025-06-28T00:00:00"/>
    <x v="3"/>
    <x v="2"/>
    <n v="3"/>
    <x v="2"/>
    <s v="Fatima"/>
    <s v="Solved"/>
    <n v="4"/>
    <x v="2"/>
    <s v="No"/>
    <s v="good service"/>
    <s v="Positive Feedback"/>
    <n v="50"/>
    <n v="50"/>
    <s v="Yes"/>
    <s v="Status Mismatch"/>
    <s v="Resolution Time Exists Before Closure"/>
    <s v="Solved Ticket Still Active"/>
    <s v="Review"/>
    <s v="OK"/>
    <s v="No"/>
  </r>
  <r>
    <s v="tk_1692"/>
    <s v="TCK-1692"/>
    <s v="P-840"/>
    <s v="V-9372"/>
    <n v="43"/>
    <n v="43"/>
    <x v="0"/>
    <x v="0"/>
    <s v="Tripoli"/>
    <s v="Pharmacy"/>
    <s v="Al Noor Hosp."/>
    <x v="0"/>
    <s v="ER"/>
    <x v="2"/>
    <s v="Complaint"/>
    <s v="Wrong appointment"/>
    <s v="waiting too long"/>
    <x v="1"/>
    <s v="09/02/2025"/>
    <s v="DD/MM/YYYY"/>
    <x v="30"/>
    <s v="45"/>
    <n v="45"/>
    <s v="2h"/>
    <n v="2"/>
    <s v="2025-04-25"/>
    <s v="YYYY-MM-DD"/>
    <d v="2025-04-25T00:00:00"/>
    <x v="2"/>
    <x v="2"/>
    <s v="Level 1"/>
    <x v="0"/>
    <s v="Sara"/>
    <s v="Dropped"/>
    <n v="2"/>
    <x v="0"/>
    <s v="No"/>
    <m/>
    <m/>
    <n v="20"/>
    <n v="20"/>
    <s v="Yes"/>
    <s v="Status Mismatch"/>
    <s v="Resolution Time Exists Before Closure"/>
    <s v="Dropped Ticket Still Active"/>
    <s v="OK"/>
    <s v="OK"/>
    <s v="No"/>
  </r>
  <r>
    <s v="TCK-1693"/>
    <s v="TCK-1693"/>
    <s v="P-776"/>
    <s v="V-8498"/>
    <s v="~30"/>
    <n v="30"/>
    <x v="0"/>
    <x v="3"/>
    <s v="Alexandria"/>
    <s v="Mobile Unit"/>
    <s v="Alnoor Hospital"/>
    <x v="0"/>
    <s v="Lab"/>
    <x v="3"/>
    <s v="Complaint"/>
    <s v="Billing error"/>
    <s v="billing not clear"/>
    <x v="6"/>
    <s v="04-18-25"/>
    <s v="MM-DD-YY"/>
    <x v="172"/>
    <s v="30 min"/>
    <n v="30"/>
    <s v="-1"/>
    <m/>
    <s v="06-01-25"/>
    <s v="MM-DD-YY"/>
    <d v="2025-06-01T00:00:00"/>
    <x v="1"/>
    <x v="3"/>
    <n v="0"/>
    <x v="1"/>
    <s v="Omar"/>
    <s v="Dropped"/>
    <n v="4"/>
    <x v="2"/>
    <s v="No"/>
    <m/>
    <m/>
    <n v="20"/>
    <n v="20"/>
    <s v="Yes"/>
    <s v="OK"/>
    <s v="Missing Resolution Time"/>
    <s v="OK"/>
    <s v="Review"/>
    <s v="OK"/>
    <s v="No"/>
  </r>
  <r>
    <s v="TCK-1694"/>
    <s v="TCK-1694"/>
    <s v="P-750"/>
    <s v="V-7902"/>
    <s v="unknown"/>
    <m/>
    <x v="1"/>
    <x v="0"/>
    <s v="Bekaa"/>
    <s v="Mobile Unit"/>
    <s v="Alnoor Hospital"/>
    <x v="0"/>
    <s v="Billing"/>
    <x v="4"/>
    <s v="Admin"/>
    <s v="Missing record"/>
    <s v="need help"/>
    <x v="0"/>
    <s v="2025-06-16"/>
    <s v="YYYY-MM-DD"/>
    <x v="5"/>
    <s v="45"/>
    <n v="45"/>
    <s v="1 day"/>
    <n v="24"/>
    <m/>
    <m/>
    <m/>
    <x v="2"/>
    <x v="2"/>
    <n v="1"/>
    <x v="0"/>
    <s v="Ali"/>
    <s v="Duplicate"/>
    <s v="bad"/>
    <x v="2"/>
    <s v="No"/>
    <s v="تأخير في الخدمة"/>
    <s v="Service Delay"/>
    <n v="50"/>
    <n v="50"/>
    <s v="Yes"/>
    <s v="OK"/>
    <s v="Resolution Time Exists Before Closure"/>
    <s v="Duplicate Ticket Still Active"/>
    <s v="OK"/>
    <s v="OK"/>
    <m/>
  </r>
  <r>
    <s v="TCK-1695"/>
    <s v="TCK-1695"/>
    <m/>
    <s v="V-6967"/>
    <n v="2"/>
    <n v="2"/>
    <x v="0"/>
    <x v="1"/>
    <s v="Baghdad"/>
    <s v="Mobile Unit"/>
    <s v="HealthPlus"/>
    <x v="1"/>
    <s v="Lab"/>
    <x v="1"/>
    <s v="Inquiry"/>
    <s v="Wrong appointment"/>
    <s v="الخدمة سيئة"/>
    <x v="2"/>
    <s v="04-07-25"/>
    <s v="MM-DD-YY"/>
    <x v="136"/>
    <s v="2 hours"/>
    <n v="120"/>
    <s v="2h"/>
    <n v="2"/>
    <s v="03/02/2025"/>
    <s v="DD/MM/YYYY"/>
    <d v="2025-02-03T00:00:00"/>
    <x v="3"/>
    <x v="0"/>
    <n v="1"/>
    <x v="0"/>
    <s v="Hassan"/>
    <s v="Solved"/>
    <n v="3"/>
    <x v="1"/>
    <s v="Yes"/>
    <s v="good service"/>
    <s v="Positive Feedback"/>
    <n v="20"/>
    <n v="20"/>
    <s v="No"/>
    <s v="Status Mismatch"/>
    <s v="Resolution Time Exists Before Closure"/>
    <s v="Solved Ticket Still Active"/>
    <s v="OK"/>
    <s v="OK"/>
    <s v="Yes"/>
  </r>
  <r>
    <s v="1696"/>
    <s v="TCK-1696"/>
    <s v="P-795"/>
    <m/>
    <s v="unknown"/>
    <m/>
    <x v="0"/>
    <x v="1"/>
    <s v="Mosul"/>
    <s v="Clinic"/>
    <s v="Al Noor Hosp."/>
    <x v="0"/>
    <s v="Billing"/>
    <x v="4"/>
    <s v="Admin"/>
    <s v="System down"/>
    <s v="تأخير في الخدمة"/>
    <x v="4"/>
    <s v="03-05-25"/>
    <s v="MM-DD-YY"/>
    <x v="13"/>
    <s v="45"/>
    <n v="45"/>
    <s v="1 day"/>
    <n v="24"/>
    <s v="13/04/2025"/>
    <s v="DD/MM/YYYY"/>
    <d v="2025-04-13T00:00:00"/>
    <x v="4"/>
    <x v="1"/>
    <n v="1"/>
    <x v="0"/>
    <s v="John"/>
    <s v="Solved"/>
    <n v="4"/>
    <x v="2"/>
    <s v="No"/>
    <m/>
    <m/>
    <s v="~30"/>
    <n v="30"/>
    <s v="No"/>
    <s v="OK"/>
    <s v="OK"/>
    <s v="OK"/>
    <s v="OK"/>
    <s v="OK"/>
    <s v="No"/>
  </r>
  <r>
    <s v="tk_1697"/>
    <s v="TCK-1697"/>
    <m/>
    <s v="V-3853"/>
    <s v="unknown"/>
    <m/>
    <x v="0"/>
    <x v="1"/>
    <s v="Mosul"/>
    <s v="Pharmacy"/>
    <s v="Alnoor Hospital"/>
    <x v="0"/>
    <s v="Pharmacy"/>
    <x v="2"/>
    <s v="Technical"/>
    <s v="Wrong appointment"/>
    <s v="need help"/>
    <x v="0"/>
    <s v="2025-02-02"/>
    <s v="YYYY-MM-DD"/>
    <x v="110"/>
    <s v="2 hours"/>
    <n v="120"/>
    <s v="-1"/>
    <m/>
    <m/>
    <m/>
    <m/>
    <x v="1"/>
    <x v="3"/>
    <n v="1"/>
    <x v="0"/>
    <s v="Lina"/>
    <s v="Duplicate"/>
    <n v="4"/>
    <x v="2"/>
    <m/>
    <m/>
    <m/>
    <s v="100 USD"/>
    <n v="100"/>
    <s v="Yes"/>
    <s v="Missing Resolved Date"/>
    <s v="Missing Resolution Time"/>
    <s v="OK"/>
    <s v="OK"/>
    <s v="OK"/>
    <m/>
  </r>
  <r>
    <s v="tk_1698"/>
    <s v="TCK-1698"/>
    <m/>
    <m/>
    <n v="79"/>
    <n v="79"/>
    <x v="1"/>
    <x v="2"/>
    <s v="Amman"/>
    <s v="Pharmacy"/>
    <s v="Al Noor Hosp."/>
    <x v="0"/>
    <s v="Billing"/>
    <x v="1"/>
    <s v="Inquiry"/>
    <s v="Prescription issue"/>
    <s v="مشكلة في الفاتورة"/>
    <x v="6"/>
    <s v="2025-05-15"/>
    <s v="YYYY-MM-DD"/>
    <x v="37"/>
    <s v="30 min"/>
    <n v="30"/>
    <s v="48"/>
    <n v="48"/>
    <s v="03-06-25"/>
    <s v="MM-DD-YY"/>
    <d v="2025-03-06T00:00:00"/>
    <x v="2"/>
    <x v="0"/>
    <n v="1"/>
    <x v="0"/>
    <m/>
    <s v="Referred"/>
    <s v="bad"/>
    <x v="2"/>
    <m/>
    <s v="الخدمة سيئة"/>
    <s v="Negative Feedback"/>
    <n v="10"/>
    <n v="10"/>
    <s v="Yes"/>
    <s v="Status Mismatch"/>
    <s v="Resolution Time Exists Before Closure"/>
    <s v="OK"/>
    <s v="OK"/>
    <s v="Review"/>
    <s v="Yes"/>
  </r>
  <r>
    <s v="1699"/>
    <s v="TCK-1699"/>
    <s v="P-404"/>
    <m/>
    <s v="~30"/>
    <n v="30"/>
    <x v="1"/>
    <x v="2"/>
    <s v="Zarqa"/>
    <s v="Mobile Unit"/>
    <s v="Alnoor Hospital"/>
    <x v="0"/>
    <s v="ER"/>
    <x v="3"/>
    <s v="Technical"/>
    <s v="Billing error"/>
    <s v="waiting too long"/>
    <x v="1"/>
    <s v="25/02/2025"/>
    <s v="DD/MM/YYYY"/>
    <x v="151"/>
    <s v="30 min"/>
    <n v="30"/>
    <s v="2h"/>
    <n v="2"/>
    <m/>
    <m/>
    <m/>
    <x v="0"/>
    <x v="1"/>
    <s v="Level 1"/>
    <x v="0"/>
    <s v="Fatima"/>
    <s v="Referred"/>
    <n v="1"/>
    <x v="0"/>
    <m/>
    <s v="good service"/>
    <s v="Positive Feedback"/>
    <s v="100 USD"/>
    <n v="100"/>
    <s v="No"/>
    <s v="OK"/>
    <s v="Resolution Time Exists Before Closure"/>
    <s v="OK"/>
    <s v="OK"/>
    <s v="OK"/>
    <m/>
  </r>
  <r>
    <s v="1700"/>
    <s v="TCK-1700"/>
    <m/>
    <s v="V-3479"/>
    <n v="67"/>
    <n v="67"/>
    <x v="0"/>
    <x v="1"/>
    <s v="Mosul"/>
    <s v="Mobile Unit"/>
    <s v="Alnoor Hospital"/>
    <x v="0"/>
    <s v="ER"/>
    <x v="4"/>
    <s v="Admin"/>
    <s v="System down"/>
    <s v="billing not clear"/>
    <x v="6"/>
    <s v="04-20-25"/>
    <s v="MM-DD-YY"/>
    <x v="75"/>
    <s v="30 min"/>
    <n v="30"/>
    <s v="48"/>
    <n v="48"/>
    <m/>
    <m/>
    <m/>
    <x v="4"/>
    <x v="2"/>
    <n v="2"/>
    <x v="3"/>
    <s v="John"/>
    <s v="Referred"/>
    <n v="1"/>
    <x v="0"/>
    <s v="Yes"/>
    <s v="bad experience"/>
    <m/>
    <s v="~30"/>
    <n v="30"/>
    <s v="No"/>
    <s v="Missing Resolved Date"/>
    <s v="OK"/>
    <s v="OK"/>
    <s v="OK"/>
    <s v="OK"/>
    <m/>
  </r>
  <r>
    <s v="TCK-1701"/>
    <s v="TCK-1701"/>
    <m/>
    <m/>
    <s v="~30"/>
    <n v="30"/>
    <x v="1"/>
    <x v="2"/>
    <s v="Irbid"/>
    <s v="Hospital"/>
    <s v="Care Clinic"/>
    <x v="2"/>
    <s v="Pharmacy"/>
    <x v="3"/>
    <s v="Admin"/>
    <s v="Prescription issue"/>
    <m/>
    <x v="3"/>
    <s v="01-31-25"/>
    <s v="MM-DD-YY"/>
    <x v="123"/>
    <s v="1h"/>
    <n v="60"/>
    <s v="1 day"/>
    <n v="24"/>
    <s v="2025-02-27"/>
    <s v="YYYY-MM-DD"/>
    <d v="2025-02-27T00:00:00"/>
    <x v="3"/>
    <x v="0"/>
    <n v="3"/>
    <x v="2"/>
    <s v="Sara"/>
    <s v="Solved"/>
    <n v="1"/>
    <x v="0"/>
    <s v="No"/>
    <s v="الخدمة سيئة"/>
    <s v="Negative Feedback"/>
    <s v="~30"/>
    <n v="30"/>
    <s v="No"/>
    <s v="Status Mismatch"/>
    <s v="Resolution Time Exists Before Closure"/>
    <s v="Solved Ticket Still Active"/>
    <s v="OK"/>
    <s v="OK"/>
    <s v="No"/>
  </r>
  <r>
    <s v="TCK-1702"/>
    <s v="TCK-1702"/>
    <m/>
    <s v="V-2411"/>
    <n v="6"/>
    <n v="6"/>
    <x v="1"/>
    <x v="2"/>
    <s v="Irbid"/>
    <s v="Hospital"/>
    <s v="Alnoor Hospital"/>
    <x v="0"/>
    <s v="Reception"/>
    <x v="2"/>
    <s v="Inquiry"/>
    <s v="Long wait time"/>
    <s v="waiting too long"/>
    <x v="1"/>
    <s v="2025-04-28"/>
    <s v="YYYY-MM-DD"/>
    <x v="34"/>
    <s v="1h"/>
    <n v="60"/>
    <s v="1 day"/>
    <n v="24"/>
    <m/>
    <m/>
    <m/>
    <x v="0"/>
    <x v="3"/>
    <n v="2"/>
    <x v="3"/>
    <m/>
    <s v="Solved"/>
    <s v="bad"/>
    <x v="2"/>
    <s v="Yes"/>
    <m/>
    <m/>
    <s v="~30"/>
    <n v="30"/>
    <s v="No"/>
    <s v="OK"/>
    <s v="Resolution Time Exists Before Closure"/>
    <s v="Solved Ticket Still Active"/>
    <s v="OK"/>
    <s v="OK"/>
    <m/>
  </r>
  <r>
    <s v="TCK-1703"/>
    <s v="TCK-1703"/>
    <m/>
    <m/>
    <s v="~30"/>
    <n v="30"/>
    <x v="1"/>
    <x v="0"/>
    <s v="Saida"/>
    <s v="Pharmacy"/>
    <s v="Al Noor Hosp."/>
    <x v="0"/>
    <s v="Reception"/>
    <x v="3"/>
    <s v="Complaint"/>
    <s v="System down"/>
    <s v="need help"/>
    <x v="0"/>
    <s v="2025-06-27"/>
    <s v="YYYY-MM-DD"/>
    <x v="61"/>
    <s v="1h"/>
    <n v="60"/>
    <s v="48"/>
    <n v="48"/>
    <s v="01/06/2025"/>
    <s v="DD/MM/YYYY"/>
    <d v="2025-06-01T00:00:00"/>
    <x v="0"/>
    <x v="0"/>
    <n v="3"/>
    <x v="2"/>
    <s v="Lina"/>
    <s v="Duplicate"/>
    <n v="1"/>
    <x v="0"/>
    <m/>
    <m/>
    <m/>
    <n v="10"/>
    <n v="10"/>
    <s v="No"/>
    <s v="Status Mismatch"/>
    <s v="Resolution Time Exists Before Closure"/>
    <s v="Duplicate Ticket Still Active"/>
    <s v="OK"/>
    <s v="OK"/>
    <s v="Yes"/>
  </r>
  <r>
    <s v="1704"/>
    <s v="TCK-1704"/>
    <m/>
    <m/>
    <s v="unknown"/>
    <m/>
    <x v="1"/>
    <x v="0"/>
    <s v="Tripoli"/>
    <s v="Clinic"/>
    <s v="Al Noor Hosp."/>
    <x v="0"/>
    <s v="Lab"/>
    <x v="1"/>
    <s v="Admin"/>
    <s v="System down"/>
    <s v="مشكلة في الفاتورة"/>
    <x v="6"/>
    <s v="2025-01-01"/>
    <s v="YYYY-MM-DD"/>
    <x v="174"/>
    <s v="45"/>
    <n v="45"/>
    <s v="2h"/>
    <n v="2"/>
    <s v="2025-05-31"/>
    <s v="YYYY-MM-DD"/>
    <d v="2025-05-31T00:00:00"/>
    <x v="1"/>
    <x v="0"/>
    <n v="2"/>
    <x v="3"/>
    <s v="Hassan"/>
    <s v="Solved"/>
    <n v="5"/>
    <x v="2"/>
    <s v="Yes"/>
    <s v="good service"/>
    <s v="Positive Feedback"/>
    <n v="10"/>
    <n v="10"/>
    <s v="Yes"/>
    <s v="OK"/>
    <s v="OK"/>
    <s v="OK"/>
    <s v="OK"/>
    <s v="OK"/>
    <s v="No"/>
  </r>
  <r>
    <s v="tk_1705"/>
    <s v="TCK-1705"/>
    <m/>
    <s v="V-3626"/>
    <s v="~30"/>
    <n v="30"/>
    <x v="1"/>
    <x v="2"/>
    <s v="Amman"/>
    <s v="Pharmacy"/>
    <s v="Care Clinic"/>
    <x v="2"/>
    <s v="ER"/>
    <x v="2"/>
    <s v="Technical"/>
    <s v="Wrong appointment"/>
    <s v="تأخير في الخدمة"/>
    <x v="4"/>
    <s v="2025-01-04"/>
    <s v="YYYY-MM-DD"/>
    <x v="140"/>
    <s v="2 hours"/>
    <n v="120"/>
    <s v="1 day"/>
    <n v="24"/>
    <m/>
    <m/>
    <m/>
    <x v="2"/>
    <x v="3"/>
    <n v="2"/>
    <x v="3"/>
    <s v="John"/>
    <s v="Referred"/>
    <s v="bad"/>
    <x v="2"/>
    <s v="No"/>
    <s v="bad experience"/>
    <m/>
    <n v="20"/>
    <n v="20"/>
    <s v="No"/>
    <s v="OK"/>
    <s v="Resolution Time Exists Before Closure"/>
    <s v="OK"/>
    <s v="OK"/>
    <s v="OK"/>
    <m/>
  </r>
  <r>
    <s v="1706"/>
    <s v="TCK-1706"/>
    <s v="P-369"/>
    <s v="V-9243"/>
    <s v="unknown"/>
    <m/>
    <x v="1"/>
    <x v="3"/>
    <s v="Cairo"/>
    <s v="Pharmacy"/>
    <s v="Al Noor Hosp."/>
    <x v="0"/>
    <s v="Reception"/>
    <x v="0"/>
    <s v="Complaint"/>
    <s v="Missing record"/>
    <s v="waiting too long"/>
    <x v="1"/>
    <s v="01-31-25"/>
    <s v="MM-DD-YY"/>
    <x v="123"/>
    <s v="30 min"/>
    <n v="30"/>
    <s v="48"/>
    <n v="48"/>
    <m/>
    <m/>
    <m/>
    <x v="0"/>
    <x v="1"/>
    <n v="0"/>
    <x v="1"/>
    <s v="Sara"/>
    <s v="Referred"/>
    <s v="good"/>
    <x v="2"/>
    <s v="No"/>
    <s v="الدكتور لم يحضر"/>
    <s v="Doctor Unavailable"/>
    <s v="~30"/>
    <n v="30"/>
    <s v="No"/>
    <s v="OK"/>
    <s v="Resolution Time Exists Before Closure"/>
    <s v="OK"/>
    <s v="OK"/>
    <s v="OK"/>
    <m/>
  </r>
  <r>
    <s v="tk_1707"/>
    <s v="TCK-1707"/>
    <m/>
    <m/>
    <n v="31"/>
    <n v="31"/>
    <x v="1"/>
    <x v="0"/>
    <s v="Beirut"/>
    <s v="Hospital"/>
    <s v="HealthPlus"/>
    <x v="1"/>
    <s v="ER"/>
    <x v="3"/>
    <s v="Admin"/>
    <s v="Missing record"/>
    <s v="مشكلة في الفاتورة"/>
    <x v="6"/>
    <s v="2025-06-22"/>
    <s v="YYYY-MM-DD"/>
    <x v="108"/>
    <s v="1h"/>
    <n v="60"/>
    <s v="2h"/>
    <n v="2"/>
    <m/>
    <m/>
    <m/>
    <x v="1"/>
    <x v="2"/>
    <n v="3"/>
    <x v="2"/>
    <s v="Fatima"/>
    <s v="Duplicate"/>
    <n v="3"/>
    <x v="1"/>
    <s v="Yes"/>
    <m/>
    <m/>
    <n v="50"/>
    <n v="50"/>
    <s v="No"/>
    <s v="Missing Resolved Date"/>
    <s v="OK"/>
    <s v="OK"/>
    <s v="Review"/>
    <s v="OK"/>
    <m/>
  </r>
  <r>
    <s v="1708"/>
    <s v="TCK-1708"/>
    <s v="P-499"/>
    <s v="V-6553"/>
    <s v="unknown"/>
    <m/>
    <x v="0"/>
    <x v="0"/>
    <s v="Bekaa"/>
    <s v="Pharmacy"/>
    <s v="HealthPlus"/>
    <x v="1"/>
    <s v="Lab"/>
    <x v="0"/>
    <s v="Admin"/>
    <s v="Long wait time"/>
    <s v="waiting too long"/>
    <x v="1"/>
    <s v="05/03/2025"/>
    <s v="DD/MM/YYYY"/>
    <x v="13"/>
    <s v="2 hours"/>
    <n v="120"/>
    <s v="2h"/>
    <n v="2"/>
    <s v="2025-04-04"/>
    <s v="YYYY-MM-DD"/>
    <d v="2025-04-04T00:00:00"/>
    <x v="4"/>
    <x v="3"/>
    <n v="0"/>
    <x v="1"/>
    <m/>
    <s v="Duplicate"/>
    <n v="1"/>
    <x v="0"/>
    <s v="No"/>
    <s v="good service"/>
    <s v="Positive Feedback"/>
    <n v="50"/>
    <n v="50"/>
    <s v="No"/>
    <s v="OK"/>
    <s v="OK"/>
    <s v="OK"/>
    <s v="Review"/>
    <s v="Review"/>
    <s v="No"/>
  </r>
  <r>
    <s v="1709"/>
    <s v="TCK-1709"/>
    <s v="P-932"/>
    <s v="V-7444"/>
    <s v="unknown"/>
    <m/>
    <x v="0"/>
    <x v="3"/>
    <s v="Cairo"/>
    <s v="Clinic"/>
    <s v="HealthPlus"/>
    <x v="1"/>
    <s v="ER"/>
    <x v="3"/>
    <s v="Complaint"/>
    <s v="Long wait time"/>
    <m/>
    <x v="3"/>
    <s v="05-16-25"/>
    <s v="MM-DD-YY"/>
    <x v="3"/>
    <s v="30 min"/>
    <n v="30"/>
    <s v="-1"/>
    <m/>
    <s v="2025-03-10"/>
    <s v="YYYY-MM-DD"/>
    <d v="2025-03-10T00:00:00"/>
    <x v="2"/>
    <x v="1"/>
    <s v="Level 1"/>
    <x v="0"/>
    <s v="Ali"/>
    <s v="Solved"/>
    <n v="2"/>
    <x v="0"/>
    <s v="Yes"/>
    <s v="good service"/>
    <s v="Positive Feedback"/>
    <n v="20"/>
    <n v="20"/>
    <s v="Yes"/>
    <s v="Status Mismatch"/>
    <s v="OK"/>
    <s v="Solved Ticket Still Active"/>
    <s v="OK"/>
    <s v="OK"/>
    <s v="Yes"/>
  </r>
  <r>
    <s v="TCK-1710"/>
    <s v="TCK-1710"/>
    <s v="P-805"/>
    <m/>
    <s v="unknown"/>
    <m/>
    <x v="0"/>
    <x v="2"/>
    <s v="Zarqa"/>
    <s v="Mobile Unit"/>
    <s v="Alnoor Hospital"/>
    <x v="0"/>
    <s v="ER"/>
    <x v="4"/>
    <s v="Inquiry"/>
    <s v="System down"/>
    <s v="waiting too long"/>
    <x v="1"/>
    <s v="2025-01-11"/>
    <s v="YYYY-MM-DD"/>
    <x v="103"/>
    <s v="2 hours"/>
    <n v="120"/>
    <s v="2h"/>
    <n v="2"/>
    <m/>
    <m/>
    <m/>
    <x v="0"/>
    <x v="3"/>
    <n v="2"/>
    <x v="3"/>
    <s v="Maya"/>
    <s v="Duplicate"/>
    <s v="bad"/>
    <x v="2"/>
    <s v="Yes"/>
    <m/>
    <m/>
    <s v="100 USD"/>
    <n v="100"/>
    <s v="Yes"/>
    <s v="OK"/>
    <s v="Resolution Time Exists Before Closure"/>
    <s v="Duplicate Ticket Still Active"/>
    <s v="OK"/>
    <s v="OK"/>
    <m/>
  </r>
  <r>
    <s v="1711"/>
    <s v="TCK-1711"/>
    <s v="P-330"/>
    <s v="V-3037"/>
    <s v="~30"/>
    <n v="30"/>
    <x v="1"/>
    <x v="0"/>
    <s v="Tripoli"/>
    <s v="Pharmacy"/>
    <s v="Care Clinic"/>
    <x v="2"/>
    <s v="Billing"/>
    <x v="4"/>
    <s v="Inquiry"/>
    <s v="Prescription issue"/>
    <s v="مشكلة في الفاتورة"/>
    <x v="6"/>
    <s v="14/03/2025"/>
    <s v="DD/MM/YYYY"/>
    <x v="19"/>
    <s v="2 hours"/>
    <n v="120"/>
    <s v="-1"/>
    <m/>
    <m/>
    <m/>
    <m/>
    <x v="4"/>
    <x v="2"/>
    <n v="3"/>
    <x v="2"/>
    <s v="Fatima"/>
    <s v="Solved"/>
    <n v="3"/>
    <x v="1"/>
    <s v="No"/>
    <m/>
    <m/>
    <s v="~30"/>
    <n v="30"/>
    <s v="Yes"/>
    <s v="Missing Resolved Date"/>
    <s v="Missing Resolution Time"/>
    <s v="OK"/>
    <s v="Review"/>
    <s v="OK"/>
    <m/>
  </r>
  <r>
    <s v="tk_1712"/>
    <s v="TCK-1712"/>
    <s v="P-533"/>
    <s v="V-8334"/>
    <s v="unknown"/>
    <m/>
    <x v="0"/>
    <x v="2"/>
    <s v="Zarqa"/>
    <s v="Pharmacy"/>
    <s v="HealthPlus"/>
    <x v="1"/>
    <s v="ER"/>
    <x v="0"/>
    <s v="Inquiry"/>
    <s v="Prescription issue"/>
    <m/>
    <x v="3"/>
    <s v="17/01/2025"/>
    <s v="DD/MM/YYYY"/>
    <x v="161"/>
    <s v="45"/>
    <n v="45"/>
    <s v="2h"/>
    <n v="2"/>
    <s v="19/01/2025"/>
    <s v="DD/MM/YYYY"/>
    <d v="2025-01-19T00:00:00"/>
    <x v="1"/>
    <x v="2"/>
    <n v="0"/>
    <x v="1"/>
    <s v="Fatima"/>
    <s v="Referred"/>
    <s v="good"/>
    <x v="2"/>
    <s v="Yes"/>
    <m/>
    <m/>
    <s v="~30"/>
    <n v="30"/>
    <s v="No"/>
    <s v="OK"/>
    <s v="OK"/>
    <s v="OK"/>
    <s v="OK"/>
    <s v="OK"/>
    <s v="No"/>
  </r>
  <r>
    <s v="tk_1713"/>
    <s v="TCK-1713"/>
    <m/>
    <s v="V-3112"/>
    <s v="unknown"/>
    <m/>
    <x v="1"/>
    <x v="0"/>
    <s v="Tripoli"/>
    <s v="Clinic"/>
    <s v="Alnoor Hospital"/>
    <x v="0"/>
    <s v="Reception"/>
    <x v="3"/>
    <s v="Medical"/>
    <s v="System down"/>
    <s v="waiting too long"/>
    <x v="1"/>
    <s v="26/05/2025"/>
    <s v="DD/MM/YYYY"/>
    <x v="121"/>
    <s v="30 min"/>
    <n v="30"/>
    <s v="-1"/>
    <m/>
    <m/>
    <m/>
    <m/>
    <x v="4"/>
    <x v="2"/>
    <n v="2"/>
    <x v="3"/>
    <s v="Fatima"/>
    <s v="Solved"/>
    <n v="3"/>
    <x v="1"/>
    <s v="No"/>
    <s v="مشكلة في الفاتورة"/>
    <s v="Billing Issue"/>
    <n v="10"/>
    <n v="10"/>
    <s v="Yes"/>
    <s v="Missing Resolved Date"/>
    <s v="Missing Resolution Time"/>
    <s v="OK"/>
    <s v="OK"/>
    <s v="OK"/>
    <m/>
  </r>
  <r>
    <s v="1714"/>
    <s v="TCK-1714"/>
    <s v="P-497"/>
    <s v="V-4851"/>
    <s v="~30"/>
    <n v="30"/>
    <x v="0"/>
    <x v="3"/>
    <s v="Giza"/>
    <s v="Pharmacy"/>
    <s v="Care Clinic"/>
    <x v="2"/>
    <s v="Reception"/>
    <x v="2"/>
    <s v="Admin"/>
    <s v="Wrong appointment"/>
    <m/>
    <x v="3"/>
    <s v="02/01/2025"/>
    <s v="DD/MM/YYYY"/>
    <x v="88"/>
    <s v="2 hours"/>
    <n v="120"/>
    <s v="2h"/>
    <n v="2"/>
    <m/>
    <m/>
    <m/>
    <x v="0"/>
    <x v="3"/>
    <n v="0"/>
    <x v="1"/>
    <m/>
    <s v="Duplicate"/>
    <n v="2"/>
    <x v="0"/>
    <s v="Yes"/>
    <s v="الدكتور لم يحضر"/>
    <s v="Doctor Unavailable"/>
    <n v="10"/>
    <n v="10"/>
    <s v="Yes"/>
    <s v="OK"/>
    <s v="Resolution Time Exists Before Closure"/>
    <s v="Duplicate Ticket Still Active"/>
    <s v="Review"/>
    <s v="OK"/>
    <m/>
  </r>
  <r>
    <s v="TCK-1715"/>
    <s v="TCK-1715"/>
    <s v="P-294"/>
    <s v="V-8848"/>
    <n v="88"/>
    <n v="88"/>
    <x v="0"/>
    <x v="2"/>
    <s v="Amman"/>
    <s v="Pharmacy"/>
    <s v="Care Clinic"/>
    <x v="2"/>
    <s v="Billing"/>
    <x v="1"/>
    <s v="Inquiry"/>
    <s v="Wrong appointment"/>
    <m/>
    <x v="3"/>
    <s v="04/02/2025"/>
    <s v="DD/MM/YYYY"/>
    <x v="165"/>
    <s v="1h"/>
    <n v="60"/>
    <s v="5 hours"/>
    <n v="5"/>
    <m/>
    <m/>
    <m/>
    <x v="1"/>
    <x v="1"/>
    <n v="2"/>
    <x v="3"/>
    <s v="Omar"/>
    <s v="Dropped"/>
    <n v="4"/>
    <x v="2"/>
    <s v="No"/>
    <s v="bad experience"/>
    <m/>
    <s v="100 USD"/>
    <n v="100"/>
    <s v="Yes"/>
    <s v="Missing Resolved Date"/>
    <s v="OK"/>
    <s v="OK"/>
    <s v="OK"/>
    <s v="OK"/>
    <m/>
  </r>
  <r>
    <s v="TCK-1716"/>
    <s v="TCK-1716"/>
    <s v="P-802"/>
    <s v="V-1355"/>
    <s v="~30"/>
    <n v="30"/>
    <x v="1"/>
    <x v="2"/>
    <s v="Irbid"/>
    <s v="Hospital"/>
    <s v="HealthPlus"/>
    <x v="1"/>
    <s v="Reception"/>
    <x v="0"/>
    <s v="Inquiry"/>
    <s v="Long wait time"/>
    <s v="need help"/>
    <x v="0"/>
    <s v="13/05/2025"/>
    <s v="DD/MM/YYYY"/>
    <x v="163"/>
    <s v="45"/>
    <n v="45"/>
    <s v="5 hours"/>
    <n v="5"/>
    <m/>
    <m/>
    <m/>
    <x v="1"/>
    <x v="2"/>
    <s v="Level 1"/>
    <x v="0"/>
    <m/>
    <s v="Referred"/>
    <n v="5"/>
    <x v="2"/>
    <s v="Yes"/>
    <s v="bad experience"/>
    <m/>
    <s v="~30"/>
    <n v="30"/>
    <s v="No"/>
    <s v="Missing Resolved Date"/>
    <s v="OK"/>
    <s v="OK"/>
    <s v="OK"/>
    <s v="Review"/>
    <m/>
  </r>
  <r>
    <s v="1717"/>
    <s v="TCK-1717"/>
    <m/>
    <m/>
    <s v="~30"/>
    <n v="30"/>
    <x v="0"/>
    <x v="1"/>
    <s v="Baghdad"/>
    <s v="Hospital"/>
    <s v="Alnoor Hospital"/>
    <x v="0"/>
    <s v="Reception"/>
    <x v="0"/>
    <s v="Complaint"/>
    <s v="Billing error"/>
    <s v="billing not clear"/>
    <x v="6"/>
    <s v="01-01-25"/>
    <s v="MM-DD-YY"/>
    <x v="174"/>
    <s v="2 hours"/>
    <n v="120"/>
    <s v="1 day"/>
    <n v="24"/>
    <s v="2025-03-04"/>
    <s v="YYYY-MM-DD"/>
    <d v="2025-03-04T00:00:00"/>
    <x v="4"/>
    <x v="3"/>
    <n v="1"/>
    <x v="0"/>
    <s v="Omar"/>
    <s v="Dropped"/>
    <n v="4"/>
    <x v="2"/>
    <s v="No"/>
    <s v="bad experience"/>
    <m/>
    <s v="~30"/>
    <n v="30"/>
    <s v="Yes"/>
    <s v="OK"/>
    <s v="OK"/>
    <s v="OK"/>
    <s v="OK"/>
    <s v="OK"/>
    <s v="No"/>
  </r>
  <r>
    <s v="1718"/>
    <s v="TCK-1718"/>
    <m/>
    <m/>
    <n v="1"/>
    <n v="1"/>
    <x v="0"/>
    <x v="2"/>
    <s v="Amman"/>
    <s v="Mobile Unit"/>
    <s v="Al Noor Hosp."/>
    <x v="0"/>
    <s v="Pharmacy"/>
    <x v="2"/>
    <s v="Complaint"/>
    <s v="Prescription issue"/>
    <s v="الخدمة سيئة"/>
    <x v="2"/>
    <s v="07/06/2025"/>
    <s v="DD/MM/YYYY"/>
    <x v="64"/>
    <s v="1h"/>
    <n v="60"/>
    <s v="48"/>
    <n v="48"/>
    <s v="09/05/2025"/>
    <s v="DD/MM/YYYY"/>
    <d v="2025-05-09T00:00:00"/>
    <x v="1"/>
    <x v="0"/>
    <n v="0"/>
    <x v="1"/>
    <s v="Ali"/>
    <s v="Dropped"/>
    <s v="bad"/>
    <x v="2"/>
    <s v="Yes"/>
    <s v="تأخير في الخدمة"/>
    <s v="Service Delay"/>
    <n v="10"/>
    <n v="10"/>
    <s v="Yes"/>
    <s v="OK"/>
    <s v="OK"/>
    <s v="OK"/>
    <s v="Review"/>
    <s v="OK"/>
    <s v="Yes"/>
  </r>
  <r>
    <s v="tk_1719"/>
    <s v="TCK-1719"/>
    <m/>
    <m/>
    <s v="unknown"/>
    <m/>
    <x v="0"/>
    <x v="3"/>
    <s v="Giza"/>
    <s v="Hospital"/>
    <s v="HealthPlus"/>
    <x v="1"/>
    <s v="Pharmacy"/>
    <x v="1"/>
    <s v="Complaint"/>
    <s v="Long wait time"/>
    <m/>
    <x v="3"/>
    <s v="30/06/2025"/>
    <s v="DD/MM/YYYY"/>
    <x v="97"/>
    <s v="1h"/>
    <n v="60"/>
    <s v="48"/>
    <n v="48"/>
    <m/>
    <m/>
    <m/>
    <x v="0"/>
    <x v="0"/>
    <n v="3"/>
    <x v="2"/>
    <s v="Sara"/>
    <s v="Duplicate"/>
    <n v="5"/>
    <x v="2"/>
    <s v="No"/>
    <m/>
    <m/>
    <n v="50"/>
    <n v="50"/>
    <s v="No"/>
    <s v="OK"/>
    <s v="Resolution Time Exists Before Closure"/>
    <s v="Duplicate Ticket Still Active"/>
    <s v="OK"/>
    <s v="OK"/>
    <m/>
  </r>
  <r>
    <s v="tk_1720"/>
    <s v="TCK-1720"/>
    <m/>
    <m/>
    <s v="~30"/>
    <n v="30"/>
    <x v="0"/>
    <x v="3"/>
    <s v="Alexandria"/>
    <s v="Pharmacy"/>
    <s v="Al Noor Hosp."/>
    <x v="0"/>
    <s v="Reception"/>
    <x v="4"/>
    <s v="Medical"/>
    <s v="Prescription issue"/>
    <s v="waiting too long"/>
    <x v="1"/>
    <s v="04/01/2025"/>
    <s v="DD/MM/YYYY"/>
    <x v="140"/>
    <s v="1h"/>
    <n v="60"/>
    <s v="5 hours"/>
    <n v="5"/>
    <m/>
    <m/>
    <m/>
    <x v="4"/>
    <x v="1"/>
    <n v="1"/>
    <x v="0"/>
    <s v="Lina"/>
    <s v="Duplicate"/>
    <n v="4"/>
    <x v="2"/>
    <s v="Yes"/>
    <s v="الدكتور لم يحضر"/>
    <s v="Doctor Unavailable"/>
    <n v="20"/>
    <n v="20"/>
    <s v="Yes"/>
    <s v="Missing Resolved Date"/>
    <s v="OK"/>
    <s v="OK"/>
    <s v="OK"/>
    <s v="OK"/>
    <m/>
  </r>
  <r>
    <s v="tk_1721"/>
    <s v="TCK-1721"/>
    <s v="P-447"/>
    <s v="V-5120"/>
    <s v="~30"/>
    <n v="30"/>
    <x v="1"/>
    <x v="2"/>
    <s v="Irbid"/>
    <s v="Clinic"/>
    <s v="HealthPlus"/>
    <x v="1"/>
    <s v="Lab"/>
    <x v="0"/>
    <s v="Inquiry"/>
    <s v="Long wait time"/>
    <s v="waiting too long"/>
    <x v="1"/>
    <s v="06-01-25"/>
    <s v="MM-DD-YY"/>
    <x v="153"/>
    <s v="45"/>
    <n v="45"/>
    <s v="-1"/>
    <m/>
    <s v="2025-03-18"/>
    <s v="YYYY-MM-DD"/>
    <d v="2025-03-18T00:00:00"/>
    <x v="0"/>
    <x v="3"/>
    <n v="3"/>
    <x v="2"/>
    <m/>
    <s v="Dropped"/>
    <n v="1"/>
    <x v="0"/>
    <m/>
    <m/>
    <m/>
    <s v="100 USD"/>
    <n v="100"/>
    <s v="Yes"/>
    <s v="Status Mismatch"/>
    <s v="OK"/>
    <s v="Dropped Ticket Still Active"/>
    <s v="OK"/>
    <s v="OK"/>
    <s v="Yes"/>
  </r>
  <r>
    <s v="1722"/>
    <s v="TCK-1722"/>
    <m/>
    <m/>
    <n v="67"/>
    <n v="67"/>
    <x v="0"/>
    <x v="2"/>
    <s v="Amman"/>
    <s v="Hospital"/>
    <s v="Alnoor Hospital"/>
    <x v="0"/>
    <s v="Billing"/>
    <x v="4"/>
    <s v="Medical"/>
    <s v="System down"/>
    <s v="الخدمة سيئة"/>
    <x v="2"/>
    <s v="20/03/2025"/>
    <s v="DD/MM/YYYY"/>
    <x v="92"/>
    <s v="45"/>
    <n v="45"/>
    <s v="-1"/>
    <m/>
    <m/>
    <m/>
    <m/>
    <x v="1"/>
    <x v="3"/>
    <n v="3"/>
    <x v="2"/>
    <s v="Hassan"/>
    <s v="Dropped"/>
    <n v="2"/>
    <x v="0"/>
    <m/>
    <s v="good service"/>
    <s v="Positive Feedback"/>
    <n v="20"/>
    <n v="20"/>
    <s v="Yes"/>
    <s v="Missing Resolved Date"/>
    <s v="Missing Resolution Time"/>
    <s v="OK"/>
    <s v="OK"/>
    <s v="OK"/>
    <m/>
  </r>
  <r>
    <s v="tk_1723"/>
    <s v="TCK-1723"/>
    <s v="P-160"/>
    <s v="V-7835"/>
    <s v="unknown"/>
    <m/>
    <x v="0"/>
    <x v="3"/>
    <s v="Cairo"/>
    <s v="Hospital"/>
    <s v="Al Noor Hosp."/>
    <x v="0"/>
    <s v="Lab"/>
    <x v="3"/>
    <s v="Medical"/>
    <s v="Prescription issue"/>
    <m/>
    <x v="3"/>
    <s v="04-26-25"/>
    <s v="MM-DD-YY"/>
    <x v="77"/>
    <s v="2 hours"/>
    <n v="120"/>
    <s v="1 day"/>
    <n v="24"/>
    <m/>
    <m/>
    <m/>
    <x v="0"/>
    <x v="0"/>
    <n v="2"/>
    <x v="3"/>
    <s v="Fatima"/>
    <s v="Duplicate"/>
    <n v="1"/>
    <x v="0"/>
    <s v="No"/>
    <s v="good service"/>
    <s v="Positive Feedback"/>
    <n v="50"/>
    <n v="50"/>
    <s v="No"/>
    <s v="OK"/>
    <s v="Resolution Time Exists Before Closure"/>
    <s v="Duplicate Ticket Still Active"/>
    <s v="OK"/>
    <s v="OK"/>
    <m/>
  </r>
  <r>
    <s v="tk_1724"/>
    <s v="TCK-1724"/>
    <m/>
    <m/>
    <n v="68"/>
    <n v="68"/>
    <x v="1"/>
    <x v="3"/>
    <s v="Giza"/>
    <s v="Hospital"/>
    <s v="Care Clinic"/>
    <x v="2"/>
    <s v="ER"/>
    <x v="2"/>
    <s v="Admin"/>
    <s v="Prescription issue"/>
    <s v="waiting too long"/>
    <x v="1"/>
    <s v="07/03/2025"/>
    <s v="DD/MM/YYYY"/>
    <x v="33"/>
    <s v="30 min"/>
    <n v="30"/>
    <s v="5 hours"/>
    <n v="5"/>
    <m/>
    <m/>
    <m/>
    <x v="0"/>
    <x v="2"/>
    <s v="Level 1"/>
    <x v="0"/>
    <s v="Fatima"/>
    <s v="Duplicate"/>
    <n v="1"/>
    <x v="0"/>
    <s v="No"/>
    <s v="تأخير في الخدمة"/>
    <s v="Service Delay"/>
    <n v="20"/>
    <n v="20"/>
    <s v="Yes"/>
    <s v="OK"/>
    <s v="Resolution Time Exists Before Closure"/>
    <s v="Duplicate Ticket Still Active"/>
    <s v="OK"/>
    <s v="OK"/>
    <m/>
  </r>
  <r>
    <s v="1725"/>
    <s v="TCK-1725"/>
    <s v="P-988"/>
    <m/>
    <n v="3"/>
    <n v="3"/>
    <x v="0"/>
    <x v="3"/>
    <s v="Alexandria"/>
    <s v="Clinic"/>
    <s v="Al Noor Hosp."/>
    <x v="0"/>
    <s v="Reception"/>
    <x v="3"/>
    <s v="Medical"/>
    <s v="Long wait time"/>
    <s v="waiting too long"/>
    <x v="1"/>
    <s v="02-24-25"/>
    <s v="MM-DD-YY"/>
    <x v="170"/>
    <s v="2 hours"/>
    <n v="120"/>
    <s v="2h"/>
    <n v="2"/>
    <m/>
    <m/>
    <m/>
    <x v="1"/>
    <x v="2"/>
    <s v="Level 1"/>
    <x v="0"/>
    <m/>
    <s v="Referred"/>
    <n v="1"/>
    <x v="0"/>
    <m/>
    <m/>
    <m/>
    <n v="50"/>
    <n v="50"/>
    <s v="Yes"/>
    <s v="Missing Resolved Date"/>
    <s v="OK"/>
    <s v="OK"/>
    <s v="OK"/>
    <s v="Review"/>
    <m/>
  </r>
  <r>
    <s v="tk_1726"/>
    <s v="TCK-1726"/>
    <m/>
    <s v="V-8978"/>
    <s v="unknown"/>
    <m/>
    <x v="0"/>
    <x v="2"/>
    <s v="Zarqa"/>
    <s v="Mobile Unit"/>
    <s v="Al Noor Hosp."/>
    <x v="0"/>
    <s v="Pharmacy"/>
    <x v="3"/>
    <s v="Admin"/>
    <s v="Wrong appointment"/>
    <s v="تأخير في الخدمة"/>
    <x v="4"/>
    <s v="03-11-25"/>
    <s v="MM-DD-YY"/>
    <x v="52"/>
    <s v="30 min"/>
    <n v="30"/>
    <s v="1 day"/>
    <n v="24"/>
    <m/>
    <m/>
    <m/>
    <x v="4"/>
    <x v="0"/>
    <n v="3"/>
    <x v="2"/>
    <s v="Fatima"/>
    <s v="Duplicate"/>
    <n v="5"/>
    <x v="2"/>
    <s v="Yes"/>
    <s v="good service"/>
    <s v="Positive Feedback"/>
    <s v="100 USD"/>
    <n v="100"/>
    <s v="No"/>
    <s v="Missing Resolved Date"/>
    <s v="OK"/>
    <s v="OK"/>
    <s v="OK"/>
    <s v="OK"/>
    <m/>
  </r>
  <r>
    <s v="1727"/>
    <s v="TCK-1727"/>
    <s v="P-698"/>
    <m/>
    <n v="1"/>
    <n v="1"/>
    <x v="0"/>
    <x v="3"/>
    <s v="Alexandria"/>
    <s v="Mobile Unit"/>
    <s v="Care Clinic"/>
    <x v="2"/>
    <s v="Pharmacy"/>
    <x v="1"/>
    <s v="Inquiry"/>
    <s v="Billing error"/>
    <s v="الدكتور لم يحضر"/>
    <x v="5"/>
    <s v="04-01-25"/>
    <s v="MM-DD-YY"/>
    <x v="146"/>
    <s v="1h"/>
    <n v="60"/>
    <s v="1 day"/>
    <n v="24"/>
    <s v="14/05/2025"/>
    <s v="DD/MM/YYYY"/>
    <d v="2025-05-14T00:00:00"/>
    <x v="3"/>
    <x v="1"/>
    <n v="2"/>
    <x v="3"/>
    <s v="Omar"/>
    <s v="Solved"/>
    <n v="2"/>
    <x v="0"/>
    <s v="Yes"/>
    <s v="good service"/>
    <s v="Positive Feedback"/>
    <s v="100 USD"/>
    <n v="100"/>
    <s v="No"/>
    <s v="Status Mismatch"/>
    <s v="Resolution Time Exists Before Closure"/>
    <s v="Solved Ticket Still Active"/>
    <s v="OK"/>
    <s v="OK"/>
    <s v="No"/>
  </r>
  <r>
    <s v="1728"/>
    <s v="TCK-1728"/>
    <m/>
    <m/>
    <s v="~30"/>
    <n v="30"/>
    <x v="0"/>
    <x v="3"/>
    <s v="Giza"/>
    <s v="Mobile Unit"/>
    <s v="Alnoor Hospital"/>
    <x v="0"/>
    <s v="Pharmacy"/>
    <x v="1"/>
    <s v="Technical"/>
    <s v="Wrong appointment"/>
    <s v="مشكلة في الفاتورة"/>
    <x v="6"/>
    <s v="02-03-25"/>
    <s v="MM-DD-YY"/>
    <x v="7"/>
    <s v="45"/>
    <n v="45"/>
    <s v="48"/>
    <n v="48"/>
    <m/>
    <m/>
    <m/>
    <x v="2"/>
    <x v="3"/>
    <n v="1"/>
    <x v="0"/>
    <s v="Lina"/>
    <s v="Referred"/>
    <n v="2"/>
    <x v="0"/>
    <s v="No"/>
    <s v="الخدمة سيئة"/>
    <s v="Negative Feedback"/>
    <n v="10"/>
    <n v="10"/>
    <s v="No"/>
    <s v="OK"/>
    <s v="Resolution Time Exists Before Closure"/>
    <s v="OK"/>
    <s v="OK"/>
    <s v="OK"/>
    <m/>
  </r>
  <r>
    <s v="1729"/>
    <s v="TCK-1729"/>
    <s v="P-399"/>
    <m/>
    <s v="~30"/>
    <n v="30"/>
    <x v="1"/>
    <x v="3"/>
    <s v="Alexandria"/>
    <s v="Pharmacy"/>
    <s v="HealthPlus"/>
    <x v="1"/>
    <s v="Pharmacy"/>
    <x v="4"/>
    <s v="Inquiry"/>
    <s v="Missing record"/>
    <s v="need help"/>
    <x v="0"/>
    <s v="06-14-25"/>
    <s v="MM-DD-YY"/>
    <x v="41"/>
    <s v="30 min"/>
    <n v="30"/>
    <s v="1 day"/>
    <n v="24"/>
    <s v="01-24-25"/>
    <s v="MM-DD-YY"/>
    <d v="2025-01-24T00:00:00"/>
    <x v="3"/>
    <x v="1"/>
    <n v="2"/>
    <x v="3"/>
    <s v="Omar"/>
    <s v="Dropped"/>
    <s v="bad"/>
    <x v="2"/>
    <s v="Yes"/>
    <s v="الخدمة سيئة"/>
    <s v="Negative Feedback"/>
    <n v="50"/>
    <n v="50"/>
    <s v="No"/>
    <s v="Status Mismatch"/>
    <s v="Resolution Time Exists Before Closure"/>
    <s v="Dropped Ticket Still Active"/>
    <s v="OK"/>
    <s v="OK"/>
    <s v="Yes"/>
  </r>
  <r>
    <s v="TCK-1730"/>
    <s v="TCK-1730"/>
    <s v="P-571"/>
    <m/>
    <s v="unknown"/>
    <m/>
    <x v="0"/>
    <x v="3"/>
    <s v="Alexandria"/>
    <s v="Hospital"/>
    <s v="Alnoor Hospital"/>
    <x v="0"/>
    <s v="Pharmacy"/>
    <x v="0"/>
    <s v="Admin"/>
    <s v="Missing record"/>
    <m/>
    <x v="3"/>
    <s v="2025-05-27"/>
    <s v="YYYY-MM-DD"/>
    <x v="4"/>
    <s v="30 min"/>
    <n v="30"/>
    <s v="-1"/>
    <m/>
    <m/>
    <m/>
    <m/>
    <x v="2"/>
    <x v="0"/>
    <n v="3"/>
    <x v="2"/>
    <s v="Fatima"/>
    <s v="Duplicate"/>
    <s v="good"/>
    <x v="2"/>
    <s v="Yes"/>
    <s v="bad experience"/>
    <m/>
    <n v="10"/>
    <n v="10"/>
    <s v="No"/>
    <s v="OK"/>
    <s v="OK"/>
    <s v="Duplicate Ticket Still Active"/>
    <s v="OK"/>
    <s v="OK"/>
    <m/>
  </r>
  <r>
    <s v="tk_1731"/>
    <s v="TCK-1731"/>
    <s v="P-653"/>
    <s v="V-8412"/>
    <s v="~30"/>
    <n v="30"/>
    <x v="1"/>
    <x v="3"/>
    <s v="Giza"/>
    <s v="Mobile Unit"/>
    <s v="Al Noor Hosp."/>
    <x v="0"/>
    <s v="Billing"/>
    <x v="2"/>
    <s v="Technical"/>
    <s v="Billing error"/>
    <s v="billing not clear"/>
    <x v="6"/>
    <s v="05-23-25"/>
    <s v="MM-DD-YY"/>
    <x v="74"/>
    <s v="45"/>
    <n v="45"/>
    <s v="1 day"/>
    <n v="24"/>
    <m/>
    <m/>
    <m/>
    <x v="4"/>
    <x v="3"/>
    <s v="Level 1"/>
    <x v="0"/>
    <s v="Lina"/>
    <s v="Duplicate"/>
    <n v="5"/>
    <x v="2"/>
    <m/>
    <s v="good service"/>
    <s v="Positive Feedback"/>
    <s v="~30"/>
    <n v="30"/>
    <s v="No"/>
    <s v="Missing Resolved Date"/>
    <s v="OK"/>
    <s v="OK"/>
    <s v="OK"/>
    <s v="OK"/>
    <m/>
  </r>
  <r>
    <s v="1732"/>
    <s v="TCK-1732"/>
    <s v="P-181"/>
    <m/>
    <n v="88"/>
    <n v="88"/>
    <x v="0"/>
    <x v="2"/>
    <s v="Irbid"/>
    <s v="Hospital"/>
    <s v="Al Noor Hosp."/>
    <x v="0"/>
    <s v="Billing"/>
    <x v="1"/>
    <s v="Technical"/>
    <s v="Wrong appointment"/>
    <s v="need help"/>
    <x v="0"/>
    <s v="2025-01-26"/>
    <s v="YYYY-MM-DD"/>
    <x v="142"/>
    <s v="2 hours"/>
    <n v="120"/>
    <s v="2h"/>
    <n v="2"/>
    <s v="2025-05-11"/>
    <s v="YYYY-MM-DD"/>
    <d v="2025-05-11T00:00:00"/>
    <x v="1"/>
    <x v="3"/>
    <n v="0"/>
    <x v="1"/>
    <s v="John"/>
    <s v="Dropped"/>
    <s v="good"/>
    <x v="2"/>
    <m/>
    <s v="تأخير في الخدمة"/>
    <s v="Service Delay"/>
    <n v="10"/>
    <n v="10"/>
    <s v="Yes"/>
    <s v="OK"/>
    <s v="OK"/>
    <s v="OK"/>
    <s v="Review"/>
    <s v="OK"/>
    <s v="No"/>
  </r>
  <r>
    <s v="tk_1733"/>
    <s v="TCK-1733"/>
    <s v="P-668"/>
    <s v="V-7350"/>
    <s v="unknown"/>
    <m/>
    <x v="0"/>
    <x v="0"/>
    <s v="Saida"/>
    <s v="Pharmacy"/>
    <s v="Care Clinic"/>
    <x v="2"/>
    <s v="Reception"/>
    <x v="2"/>
    <s v="Complaint"/>
    <s v="Long wait time"/>
    <s v="need help"/>
    <x v="0"/>
    <s v="2025-03-22"/>
    <s v="YYYY-MM-DD"/>
    <x v="57"/>
    <s v="2 hours"/>
    <n v="120"/>
    <s v="-1"/>
    <m/>
    <m/>
    <m/>
    <m/>
    <x v="0"/>
    <x v="1"/>
    <n v="1"/>
    <x v="0"/>
    <s v="Maya"/>
    <s v="Duplicate"/>
    <s v="good"/>
    <x v="2"/>
    <s v="No"/>
    <s v="bad experience"/>
    <m/>
    <n v="10"/>
    <n v="10"/>
    <s v="No"/>
    <s v="OK"/>
    <s v="OK"/>
    <s v="Duplicate Ticket Still Active"/>
    <s v="OK"/>
    <s v="OK"/>
    <m/>
  </r>
  <r>
    <s v="1734"/>
    <s v="TCK-1734"/>
    <m/>
    <m/>
    <s v="~30"/>
    <n v="30"/>
    <x v="1"/>
    <x v="3"/>
    <s v="Cairo"/>
    <s v="Mobile Unit"/>
    <s v="Alnoor Hospital"/>
    <x v="0"/>
    <s v="ER"/>
    <x v="4"/>
    <s v="Admin"/>
    <s v="Wrong appointment"/>
    <s v="need help"/>
    <x v="0"/>
    <s v="06-04-25"/>
    <s v="MM-DD-YY"/>
    <x v="175"/>
    <s v="1h"/>
    <n v="60"/>
    <s v="48"/>
    <n v="48"/>
    <m/>
    <m/>
    <m/>
    <x v="0"/>
    <x v="2"/>
    <n v="2"/>
    <x v="3"/>
    <s v="Maya"/>
    <s v="Referred"/>
    <n v="1"/>
    <x v="0"/>
    <s v="Yes"/>
    <s v="good service"/>
    <s v="Positive Feedback"/>
    <n v="50"/>
    <n v="50"/>
    <s v="Yes"/>
    <s v="OK"/>
    <s v="Resolution Time Exists Before Closure"/>
    <s v="OK"/>
    <s v="OK"/>
    <s v="OK"/>
    <m/>
  </r>
  <r>
    <s v="tk_1735"/>
    <s v="TCK-1735"/>
    <m/>
    <s v="V-1806"/>
    <s v="~30"/>
    <n v="30"/>
    <x v="0"/>
    <x v="1"/>
    <s v="Basra"/>
    <s v="Hospital"/>
    <s v="Care Clinic"/>
    <x v="2"/>
    <s v="Lab"/>
    <x v="4"/>
    <s v="Technical"/>
    <s v="Billing error"/>
    <s v="waiting too long"/>
    <x v="1"/>
    <s v="01-10-25"/>
    <s v="MM-DD-YY"/>
    <x v="111"/>
    <s v="2 hours"/>
    <n v="120"/>
    <s v="-1"/>
    <m/>
    <s v="08/06/2025"/>
    <s v="DD/MM/YYYY"/>
    <d v="2025-06-08T00:00:00"/>
    <x v="0"/>
    <x v="1"/>
    <n v="1"/>
    <x v="0"/>
    <s v="Hassan"/>
    <s v="Duplicate"/>
    <n v="3"/>
    <x v="1"/>
    <s v="No"/>
    <s v="bad experience"/>
    <m/>
    <s v="100 USD"/>
    <n v="100"/>
    <s v="No"/>
    <s v="Status Mismatch"/>
    <s v="OK"/>
    <s v="Duplicate Ticket Still Active"/>
    <s v="OK"/>
    <s v="OK"/>
    <s v="No"/>
  </r>
  <r>
    <s v="TCK-1736"/>
    <s v="TCK-1736"/>
    <m/>
    <m/>
    <n v="3"/>
    <n v="3"/>
    <x v="0"/>
    <x v="1"/>
    <s v="Basra"/>
    <s v="Clinic"/>
    <s v="Alnoor Hospital"/>
    <x v="0"/>
    <s v="Reception"/>
    <x v="3"/>
    <s v="Admin"/>
    <s v="Long wait time"/>
    <s v="الخدمة سيئة"/>
    <x v="2"/>
    <s v="05-08-25"/>
    <s v="MM-DD-YY"/>
    <x v="86"/>
    <s v="1h"/>
    <n v="60"/>
    <s v="2h"/>
    <n v="2"/>
    <m/>
    <m/>
    <m/>
    <x v="0"/>
    <x v="3"/>
    <n v="1"/>
    <x v="0"/>
    <s v="Omar"/>
    <s v="Dropped"/>
    <n v="2"/>
    <x v="0"/>
    <s v="Yes"/>
    <s v="good service"/>
    <s v="Positive Feedback"/>
    <s v="100 USD"/>
    <n v="100"/>
    <s v="No"/>
    <s v="OK"/>
    <s v="Resolution Time Exists Before Closure"/>
    <s v="Dropped Ticket Still Active"/>
    <s v="OK"/>
    <s v="OK"/>
    <m/>
  </r>
  <r>
    <s v="tk_1737"/>
    <s v="TCK-1737"/>
    <m/>
    <s v="V-3681"/>
    <n v="30"/>
    <n v="30"/>
    <x v="1"/>
    <x v="2"/>
    <s v="Irbid"/>
    <s v="Hospital"/>
    <s v="HealthPlus"/>
    <x v="1"/>
    <s v="Billing"/>
    <x v="1"/>
    <s v="Technical"/>
    <s v="Prescription issue"/>
    <s v="need help"/>
    <x v="0"/>
    <s v="06-10-25"/>
    <s v="MM-DD-YY"/>
    <x v="69"/>
    <s v="45"/>
    <n v="45"/>
    <s v="48"/>
    <n v="48"/>
    <m/>
    <m/>
    <m/>
    <x v="0"/>
    <x v="3"/>
    <n v="0"/>
    <x v="1"/>
    <s v="Fatima"/>
    <s v="Referred"/>
    <n v="3"/>
    <x v="1"/>
    <s v="Yes"/>
    <m/>
    <m/>
    <s v="~30"/>
    <n v="30"/>
    <s v="No"/>
    <s v="OK"/>
    <s v="Resolution Time Exists Before Closure"/>
    <s v="OK"/>
    <s v="Review"/>
    <s v="OK"/>
    <m/>
  </r>
  <r>
    <s v="tk_1738"/>
    <s v="TCK-1738"/>
    <s v="P-390"/>
    <m/>
    <n v="79"/>
    <n v="79"/>
    <x v="0"/>
    <x v="1"/>
    <s v="Basra"/>
    <s v="Hospital"/>
    <s v="HealthPlus"/>
    <x v="1"/>
    <s v="ER"/>
    <x v="3"/>
    <s v="Complaint"/>
    <s v="Long wait time"/>
    <s v="waiting too long"/>
    <x v="1"/>
    <s v="2025-02-12"/>
    <s v="YYYY-MM-DD"/>
    <x v="168"/>
    <s v="30 min"/>
    <n v="30"/>
    <s v="-1"/>
    <m/>
    <s v="05-25-25"/>
    <s v="MM-DD-YY"/>
    <d v="2025-05-25T00:00:00"/>
    <x v="1"/>
    <x v="0"/>
    <n v="0"/>
    <x v="1"/>
    <s v="Lina"/>
    <s v="Duplicate"/>
    <s v="bad"/>
    <x v="2"/>
    <s v="Yes"/>
    <m/>
    <m/>
    <s v="~30"/>
    <n v="30"/>
    <s v="No"/>
    <s v="OK"/>
    <s v="Missing Resolution Time"/>
    <s v="OK"/>
    <s v="Review"/>
    <s v="OK"/>
    <s v="No"/>
  </r>
  <r>
    <s v="TCK-1739"/>
    <s v="TCK-1739"/>
    <s v="P-853"/>
    <m/>
    <s v="~30"/>
    <n v="30"/>
    <x v="0"/>
    <x v="0"/>
    <s v="Tripoli"/>
    <s v="Clinic"/>
    <s v="Al Noor Hosp."/>
    <x v="0"/>
    <s v="Pharmacy"/>
    <x v="2"/>
    <s v="Medical"/>
    <s v="Missing record"/>
    <m/>
    <x v="3"/>
    <s v="01-08-25"/>
    <s v="MM-DD-YY"/>
    <x v="98"/>
    <s v="2 hours"/>
    <n v="120"/>
    <s v="5 hours"/>
    <n v="5"/>
    <s v="01-30-25"/>
    <s v="MM-DD-YY"/>
    <d v="2025-01-30T00:00:00"/>
    <x v="3"/>
    <x v="3"/>
    <n v="3"/>
    <x v="2"/>
    <s v="Fatima"/>
    <s v="Solved"/>
    <n v="5"/>
    <x v="2"/>
    <s v="No"/>
    <m/>
    <m/>
    <s v="~30"/>
    <n v="30"/>
    <s v="No"/>
    <s v="Status Mismatch"/>
    <s v="Resolution Time Exists Before Closure"/>
    <s v="Solved Ticket Still Active"/>
    <s v="OK"/>
    <s v="OK"/>
    <s v="No"/>
  </r>
  <r>
    <s v="TCK-1740"/>
    <s v="TCK-1740"/>
    <s v="P-384"/>
    <s v="V-1525"/>
    <n v="17"/>
    <n v="17"/>
    <x v="0"/>
    <x v="3"/>
    <s v="Cairo"/>
    <s v="Mobile Unit"/>
    <s v="Al Noor Hosp."/>
    <x v="0"/>
    <s v="ER"/>
    <x v="0"/>
    <s v="Admin"/>
    <s v="System down"/>
    <s v="need help"/>
    <x v="0"/>
    <s v="2025-05-22"/>
    <s v="YYYY-MM-DD"/>
    <x v="45"/>
    <s v="2 hours"/>
    <n v="120"/>
    <s v="-1"/>
    <m/>
    <s v="04-02-25"/>
    <s v="MM-DD-YY"/>
    <d v="2025-04-02T00:00:00"/>
    <x v="2"/>
    <x v="3"/>
    <n v="3"/>
    <x v="2"/>
    <s v="Sara"/>
    <s v="Duplicate"/>
    <n v="2"/>
    <x v="0"/>
    <s v="Yes"/>
    <s v="مشكلة في الفاتورة"/>
    <s v="Billing Issue"/>
    <n v="50"/>
    <n v="50"/>
    <s v="No"/>
    <s v="Status Mismatch"/>
    <s v="OK"/>
    <s v="Duplicate Ticket Still Active"/>
    <s v="OK"/>
    <s v="OK"/>
    <s v="Yes"/>
  </r>
  <r>
    <s v="TCK-1741"/>
    <s v="TCK-1741"/>
    <m/>
    <m/>
    <s v="unknown"/>
    <m/>
    <x v="1"/>
    <x v="0"/>
    <s v="Tripoli"/>
    <s v="Pharmacy"/>
    <s v="Care Clinic"/>
    <x v="2"/>
    <s v="Pharmacy"/>
    <x v="2"/>
    <s v="Complaint"/>
    <s v="Billing error"/>
    <s v="waiting too long"/>
    <x v="1"/>
    <s v="21/05/2025"/>
    <s v="DD/MM/YYYY"/>
    <x v="137"/>
    <s v="1h"/>
    <n v="60"/>
    <s v="-1"/>
    <m/>
    <s v="02/02/2025"/>
    <s v="DD/MM/YYYY"/>
    <d v="2025-02-02T00:00:00"/>
    <x v="2"/>
    <x v="0"/>
    <n v="3"/>
    <x v="2"/>
    <s v="Maya"/>
    <s v="Duplicate"/>
    <n v="5"/>
    <x v="2"/>
    <s v="No"/>
    <s v="bad experience"/>
    <m/>
    <n v="20"/>
    <n v="20"/>
    <s v="No"/>
    <s v="Status Mismatch"/>
    <s v="OK"/>
    <s v="Duplicate Ticket Still Active"/>
    <s v="OK"/>
    <s v="OK"/>
    <s v="Yes"/>
  </r>
  <r>
    <s v="TCK-1742"/>
    <s v="TCK-1742"/>
    <m/>
    <s v="V-1040"/>
    <s v="unknown"/>
    <m/>
    <x v="1"/>
    <x v="3"/>
    <s v="Giza"/>
    <s v="Clinic"/>
    <s v="Care Clinic"/>
    <x v="2"/>
    <s v="Billing"/>
    <x v="3"/>
    <s v="Technical"/>
    <s v="System down"/>
    <s v="waiting too long"/>
    <x v="1"/>
    <s v="2025-05-04"/>
    <s v="YYYY-MM-DD"/>
    <x v="95"/>
    <s v="1h"/>
    <n v="60"/>
    <s v="48"/>
    <n v="48"/>
    <s v="2025-05-18"/>
    <s v="YYYY-MM-DD"/>
    <d v="2025-05-18T00:00:00"/>
    <x v="0"/>
    <x v="3"/>
    <n v="1"/>
    <x v="0"/>
    <s v="Lina"/>
    <s v="Solved"/>
    <n v="3"/>
    <x v="1"/>
    <s v="Yes"/>
    <s v="good service"/>
    <s v="Positive Feedback"/>
    <n v="50"/>
    <n v="50"/>
    <s v="No"/>
    <s v="Status Mismatch"/>
    <s v="Resolution Time Exists Before Closure"/>
    <s v="Solved Ticket Still Active"/>
    <s v="OK"/>
    <s v="OK"/>
    <s v="No"/>
  </r>
  <r>
    <s v="1743"/>
    <s v="TCK-1743"/>
    <s v="P-195"/>
    <m/>
    <s v="~30"/>
    <n v="30"/>
    <x v="0"/>
    <x v="0"/>
    <s v="Tripoli"/>
    <s v="Mobile Unit"/>
    <s v="Alnoor Hospital"/>
    <x v="0"/>
    <s v="ER"/>
    <x v="0"/>
    <s v="Complaint"/>
    <s v="Prescription issue"/>
    <s v="billing not clear"/>
    <x v="6"/>
    <s v="01-04-25"/>
    <s v="MM-DD-YY"/>
    <x v="140"/>
    <s v="45"/>
    <n v="45"/>
    <s v="1 day"/>
    <n v="24"/>
    <m/>
    <m/>
    <m/>
    <x v="1"/>
    <x v="3"/>
    <n v="3"/>
    <x v="2"/>
    <s v="Sara"/>
    <s v="Referred"/>
    <n v="1"/>
    <x v="0"/>
    <m/>
    <s v="bad experience"/>
    <m/>
    <n v="50"/>
    <n v="50"/>
    <s v="Yes"/>
    <s v="Missing Resolved Date"/>
    <s v="OK"/>
    <s v="OK"/>
    <s v="OK"/>
    <s v="OK"/>
    <m/>
  </r>
  <r>
    <s v="TCK-1744"/>
    <s v="TCK-1744"/>
    <s v="P-696"/>
    <s v="V-6317"/>
    <s v="unknown"/>
    <m/>
    <x v="0"/>
    <x v="0"/>
    <s v="Beirut"/>
    <s v="Pharmacy"/>
    <s v="HealthPlus"/>
    <x v="1"/>
    <s v="Reception"/>
    <x v="2"/>
    <s v="Inquiry"/>
    <s v="Missing record"/>
    <s v="need help"/>
    <x v="0"/>
    <s v="2025-01-27"/>
    <s v="YYYY-MM-DD"/>
    <x v="66"/>
    <s v="2 hours"/>
    <n v="120"/>
    <s v="48"/>
    <n v="48"/>
    <m/>
    <m/>
    <m/>
    <x v="2"/>
    <x v="2"/>
    <s v="Level 1"/>
    <x v="0"/>
    <s v="John"/>
    <s v="Duplicate"/>
    <n v="4"/>
    <x v="2"/>
    <s v="Yes"/>
    <m/>
    <m/>
    <n v="20"/>
    <n v="20"/>
    <s v="No"/>
    <s v="OK"/>
    <s v="Resolution Time Exists Before Closure"/>
    <s v="Duplicate Ticket Still Active"/>
    <s v="OK"/>
    <s v="OK"/>
    <m/>
  </r>
  <r>
    <s v="1745"/>
    <s v="TCK-1745"/>
    <s v="P-941"/>
    <s v="V-5004"/>
    <s v="unknown"/>
    <m/>
    <x v="0"/>
    <x v="3"/>
    <s v="Cairo"/>
    <s v="Clinic"/>
    <s v="Al Noor Hosp."/>
    <x v="0"/>
    <s v="Lab"/>
    <x v="1"/>
    <s v="Complaint"/>
    <s v="Long wait time"/>
    <s v="الخدمة سيئة"/>
    <x v="2"/>
    <s v="2025-02-19"/>
    <s v="YYYY-MM-DD"/>
    <x v="11"/>
    <s v="1h"/>
    <n v="60"/>
    <s v="48"/>
    <n v="48"/>
    <m/>
    <m/>
    <m/>
    <x v="1"/>
    <x v="2"/>
    <n v="2"/>
    <x v="3"/>
    <s v="Omar"/>
    <s v="Referred"/>
    <n v="3"/>
    <x v="1"/>
    <s v="Yes"/>
    <s v="bad experience"/>
    <m/>
    <n v="10"/>
    <n v="10"/>
    <s v="No"/>
    <s v="Missing Resolved Date"/>
    <s v="OK"/>
    <s v="OK"/>
    <s v="OK"/>
    <s v="OK"/>
    <m/>
  </r>
  <r>
    <s v="TCK-1746"/>
    <s v="TCK-1746"/>
    <s v="P-422"/>
    <m/>
    <s v="~30"/>
    <n v="30"/>
    <x v="0"/>
    <x v="2"/>
    <s v="Amman"/>
    <s v="Hospital"/>
    <s v="Al Noor Hosp."/>
    <x v="0"/>
    <s v="Lab"/>
    <x v="2"/>
    <s v="Inquiry"/>
    <s v="Long wait time"/>
    <m/>
    <x v="3"/>
    <s v="2025-05-13"/>
    <s v="YYYY-MM-DD"/>
    <x v="163"/>
    <s v="1h"/>
    <n v="60"/>
    <s v="5 hours"/>
    <n v="5"/>
    <s v="04/02/2025"/>
    <s v="DD/MM/YYYY"/>
    <d v="2025-02-04T00:00:00"/>
    <x v="2"/>
    <x v="0"/>
    <n v="1"/>
    <x v="0"/>
    <s v="Omar"/>
    <s v="Referred"/>
    <s v="good"/>
    <x v="2"/>
    <s v="No"/>
    <s v="good service"/>
    <s v="Positive Feedback"/>
    <n v="10"/>
    <n v="10"/>
    <s v="No"/>
    <s v="Status Mismatch"/>
    <s v="Resolution Time Exists Before Closure"/>
    <s v="OK"/>
    <s v="OK"/>
    <s v="OK"/>
    <s v="Yes"/>
  </r>
  <r>
    <s v="TCK-1747"/>
    <s v="TCK-1747"/>
    <s v="P-876"/>
    <m/>
    <n v="27"/>
    <n v="27"/>
    <x v="0"/>
    <x v="3"/>
    <s v="Cairo"/>
    <s v="Hospital"/>
    <s v="Alnoor Hospital"/>
    <x v="0"/>
    <s v="Pharmacy"/>
    <x v="0"/>
    <s v="Medical"/>
    <s v="Long wait time"/>
    <s v="waiting too long"/>
    <x v="1"/>
    <s v="13/05/2025"/>
    <s v="DD/MM/YYYY"/>
    <x v="163"/>
    <s v="30 min"/>
    <n v="30"/>
    <s v="5 hours"/>
    <n v="5"/>
    <m/>
    <m/>
    <m/>
    <x v="0"/>
    <x v="3"/>
    <n v="2"/>
    <x v="3"/>
    <s v="Maya"/>
    <s v="Referred"/>
    <n v="2"/>
    <x v="0"/>
    <s v="Yes"/>
    <s v="good service"/>
    <s v="Positive Feedback"/>
    <n v="20"/>
    <n v="20"/>
    <s v="No"/>
    <s v="OK"/>
    <s v="Resolution Time Exists Before Closure"/>
    <s v="OK"/>
    <s v="OK"/>
    <s v="OK"/>
    <m/>
  </r>
  <r>
    <s v="1748"/>
    <s v="TCK-1748"/>
    <m/>
    <s v="V-8035"/>
    <n v="35"/>
    <n v="35"/>
    <x v="1"/>
    <x v="1"/>
    <s v="Basra"/>
    <s v="Mobile Unit"/>
    <s v="Alnoor Hospital"/>
    <x v="0"/>
    <s v="Lab"/>
    <x v="2"/>
    <s v="Admin"/>
    <s v="Missing record"/>
    <m/>
    <x v="3"/>
    <s v="04/03/2025"/>
    <s v="DD/MM/YYYY"/>
    <x v="135"/>
    <s v="45"/>
    <n v="45"/>
    <s v="5 hours"/>
    <n v="5"/>
    <s v="09/06/2025"/>
    <s v="DD/MM/YYYY"/>
    <d v="2025-06-09T00:00:00"/>
    <x v="0"/>
    <x v="3"/>
    <n v="0"/>
    <x v="1"/>
    <s v="Maya"/>
    <s v="Referred"/>
    <n v="4"/>
    <x v="2"/>
    <s v="No"/>
    <s v="bad experience"/>
    <m/>
    <n v="50"/>
    <n v="50"/>
    <s v="No"/>
    <s v="Status Mismatch"/>
    <s v="Resolution Time Exists Before Closure"/>
    <s v="OK"/>
    <s v="Review"/>
    <s v="OK"/>
    <s v="No"/>
  </r>
  <r>
    <s v="TCK-1749"/>
    <s v="TCK-1749"/>
    <s v="P-993"/>
    <m/>
    <n v="39"/>
    <n v="39"/>
    <x v="1"/>
    <x v="0"/>
    <s v="Tripoli"/>
    <s v="Pharmacy"/>
    <s v="Care Clinic"/>
    <x v="2"/>
    <s v="Pharmacy"/>
    <x v="0"/>
    <s v="Admin"/>
    <s v="Wrong appointment"/>
    <m/>
    <x v="3"/>
    <s v="28/06/2025"/>
    <s v="DD/MM/YYYY"/>
    <x v="105"/>
    <s v="1h"/>
    <n v="60"/>
    <s v="1 day"/>
    <n v="24"/>
    <m/>
    <m/>
    <m/>
    <x v="3"/>
    <x v="0"/>
    <n v="1"/>
    <x v="0"/>
    <s v="Maya"/>
    <s v="Referred"/>
    <n v="5"/>
    <x v="2"/>
    <m/>
    <m/>
    <m/>
    <s v="~30"/>
    <n v="30"/>
    <s v="Yes"/>
    <s v="OK"/>
    <s v="Resolution Time Exists Before Closure"/>
    <s v="OK"/>
    <s v="OK"/>
    <s v="OK"/>
    <m/>
  </r>
  <r>
    <s v="tk_1750"/>
    <s v="TCK-1750"/>
    <m/>
    <s v="V-9091"/>
    <n v="39"/>
    <n v="39"/>
    <x v="1"/>
    <x v="1"/>
    <s v="Mosul"/>
    <s v="Pharmacy"/>
    <s v="Al Noor Hosp."/>
    <x v="0"/>
    <s v="Pharmacy"/>
    <x v="2"/>
    <s v="Admin"/>
    <s v="Long wait time"/>
    <s v="need help"/>
    <x v="0"/>
    <s v="06-10-25"/>
    <s v="MM-DD-YY"/>
    <x v="69"/>
    <s v="1h"/>
    <n v="60"/>
    <s v="1 day"/>
    <n v="24"/>
    <m/>
    <m/>
    <m/>
    <x v="3"/>
    <x v="0"/>
    <s v="Level 1"/>
    <x v="0"/>
    <s v="John"/>
    <s v="Referred"/>
    <s v="good"/>
    <x v="2"/>
    <m/>
    <s v="bad experience"/>
    <m/>
    <n v="10"/>
    <n v="10"/>
    <s v="No"/>
    <s v="OK"/>
    <s v="Resolution Time Exists Before Closure"/>
    <s v="OK"/>
    <s v="OK"/>
    <s v="OK"/>
    <m/>
  </r>
  <r>
    <s v="tk_1751"/>
    <s v="TCK-1751"/>
    <s v="P-723"/>
    <s v="V-7803"/>
    <n v="46"/>
    <n v="46"/>
    <x v="0"/>
    <x v="0"/>
    <s v="Saida"/>
    <s v="Hospital"/>
    <s v="Al Noor Hosp."/>
    <x v="0"/>
    <s v="Lab"/>
    <x v="4"/>
    <s v="Inquiry"/>
    <s v="Missing record"/>
    <s v="billing not clear"/>
    <x v="6"/>
    <s v="2025-04-29"/>
    <s v="YYYY-MM-DD"/>
    <x v="160"/>
    <s v="30 min"/>
    <n v="30"/>
    <s v="5 hours"/>
    <n v="5"/>
    <s v="06/01/2025"/>
    <s v="DD/MM/YYYY"/>
    <d v="2025-01-06T00:00:00"/>
    <x v="3"/>
    <x v="1"/>
    <n v="3"/>
    <x v="2"/>
    <s v="Ali"/>
    <s v="Dropped"/>
    <s v="good"/>
    <x v="2"/>
    <s v="No"/>
    <s v="bad experience"/>
    <m/>
    <n v="10"/>
    <n v="10"/>
    <s v="Yes"/>
    <s v="Status Mismatch"/>
    <s v="Resolution Time Exists Before Closure"/>
    <s v="Dropped Ticket Still Active"/>
    <s v="OK"/>
    <s v="OK"/>
    <s v="Yes"/>
  </r>
  <r>
    <s v="1752"/>
    <s v="TCK-1752"/>
    <m/>
    <s v="V-4407"/>
    <n v="17"/>
    <n v="17"/>
    <x v="1"/>
    <x v="1"/>
    <s v="Mosul"/>
    <s v="Pharmacy"/>
    <s v="Alnoor Hospital"/>
    <x v="0"/>
    <s v="Reception"/>
    <x v="3"/>
    <s v="Admin"/>
    <s v="System down"/>
    <m/>
    <x v="3"/>
    <s v="17/02/2025"/>
    <s v="DD/MM/YYYY"/>
    <x v="59"/>
    <s v="45"/>
    <n v="45"/>
    <s v="5 hours"/>
    <n v="5"/>
    <s v="05-29-25"/>
    <s v="MM-DD-YY"/>
    <d v="2025-05-29T00:00:00"/>
    <x v="3"/>
    <x v="0"/>
    <n v="2"/>
    <x v="3"/>
    <s v="John"/>
    <s v="Referred"/>
    <s v="bad"/>
    <x v="2"/>
    <s v="No"/>
    <s v="bad experience"/>
    <m/>
    <s v="100 USD"/>
    <n v="100"/>
    <s v="Yes"/>
    <s v="Status Mismatch"/>
    <s v="Resolution Time Exists Before Closure"/>
    <s v="OK"/>
    <s v="OK"/>
    <s v="OK"/>
    <s v="No"/>
  </r>
  <r>
    <s v="tk_1753"/>
    <s v="TCK-1753"/>
    <s v="P-368"/>
    <s v="V-2799"/>
    <s v="unknown"/>
    <m/>
    <x v="0"/>
    <x v="3"/>
    <s v="Cairo"/>
    <s v="Mobile Unit"/>
    <s v="HealthPlus"/>
    <x v="1"/>
    <s v="ER"/>
    <x v="4"/>
    <s v="Admin"/>
    <s v="System down"/>
    <s v="waiting too long"/>
    <x v="1"/>
    <s v="2025-06-22"/>
    <s v="YYYY-MM-DD"/>
    <x v="108"/>
    <s v="2 hours"/>
    <n v="120"/>
    <s v="48"/>
    <n v="48"/>
    <m/>
    <m/>
    <m/>
    <x v="4"/>
    <x v="2"/>
    <n v="0"/>
    <x v="1"/>
    <s v="Sara"/>
    <s v="Dropped"/>
    <n v="1"/>
    <x v="0"/>
    <s v="No"/>
    <s v="الدكتور لم يحضر"/>
    <s v="Doctor Unavailable"/>
    <n v="50"/>
    <n v="50"/>
    <s v="Yes"/>
    <s v="Missing Resolved Date"/>
    <s v="OK"/>
    <s v="OK"/>
    <s v="OK"/>
    <s v="OK"/>
    <m/>
  </r>
  <r>
    <s v="TCK-1754"/>
    <s v="TCK-1754"/>
    <s v="P-299"/>
    <m/>
    <n v="35"/>
    <n v="35"/>
    <x v="0"/>
    <x v="0"/>
    <s v="Saida"/>
    <s v="Pharmacy"/>
    <s v="HealthPlus"/>
    <x v="1"/>
    <s v="Pharmacy"/>
    <x v="3"/>
    <s v="Technical"/>
    <s v="Billing error"/>
    <s v="الدكتور لم يحضر"/>
    <x v="5"/>
    <s v="2025-03-14"/>
    <s v="YYYY-MM-DD"/>
    <x v="19"/>
    <s v="45"/>
    <n v="45"/>
    <s v="2h"/>
    <n v="2"/>
    <m/>
    <m/>
    <m/>
    <x v="3"/>
    <x v="1"/>
    <n v="0"/>
    <x v="1"/>
    <s v="Sara"/>
    <s v="Duplicate"/>
    <n v="5"/>
    <x v="2"/>
    <s v="Yes"/>
    <s v="good service"/>
    <s v="Positive Feedback"/>
    <n v="10"/>
    <n v="10"/>
    <s v="No"/>
    <s v="OK"/>
    <s v="Resolution Time Exists Before Closure"/>
    <s v="Duplicate Ticket Still Active"/>
    <s v="OK"/>
    <s v="OK"/>
    <m/>
  </r>
  <r>
    <s v="tk_1755"/>
    <s v="TCK-1755"/>
    <s v="P-265"/>
    <m/>
    <n v="54"/>
    <n v="54"/>
    <x v="0"/>
    <x v="0"/>
    <s v="Tripoli"/>
    <s v="Hospital"/>
    <s v="Al Noor Hosp."/>
    <x v="0"/>
    <s v="Reception"/>
    <x v="4"/>
    <s v="Complaint"/>
    <s v="Long wait time"/>
    <s v="waiting too long"/>
    <x v="1"/>
    <s v="2025-03-16"/>
    <s v="YYYY-MM-DD"/>
    <x v="90"/>
    <s v="30 min"/>
    <n v="30"/>
    <s v="5 hours"/>
    <n v="5"/>
    <m/>
    <m/>
    <m/>
    <x v="0"/>
    <x v="0"/>
    <n v="1"/>
    <x v="0"/>
    <s v="Ali"/>
    <s v="Referred"/>
    <n v="3"/>
    <x v="1"/>
    <s v="No"/>
    <m/>
    <m/>
    <n v="10"/>
    <n v="10"/>
    <s v="No"/>
    <s v="OK"/>
    <s v="Resolution Time Exists Before Closure"/>
    <s v="OK"/>
    <s v="OK"/>
    <s v="OK"/>
    <m/>
  </r>
  <r>
    <s v="tk_1756"/>
    <s v="TCK-1756"/>
    <s v="P-491"/>
    <m/>
    <n v="62"/>
    <n v="62"/>
    <x v="1"/>
    <x v="0"/>
    <s v="Saida"/>
    <s v="Pharmacy"/>
    <s v="Al Noor Hosp."/>
    <x v="0"/>
    <s v="Pharmacy"/>
    <x v="0"/>
    <s v="Complaint"/>
    <s v="Wrong appointment"/>
    <m/>
    <x v="3"/>
    <s v="24/06/2025"/>
    <s v="DD/MM/YYYY"/>
    <x v="53"/>
    <s v="30 min"/>
    <n v="30"/>
    <s v="5 hours"/>
    <n v="5"/>
    <s v="19/03/2025"/>
    <s v="DD/MM/YYYY"/>
    <d v="2025-03-19T00:00:00"/>
    <x v="4"/>
    <x v="2"/>
    <n v="2"/>
    <x v="3"/>
    <s v="Sara"/>
    <s v="Solved"/>
    <n v="2"/>
    <x v="0"/>
    <m/>
    <s v="bad experience"/>
    <m/>
    <s v="~30"/>
    <n v="30"/>
    <s v="No"/>
    <s v="OK"/>
    <s v="OK"/>
    <s v="OK"/>
    <s v="OK"/>
    <s v="OK"/>
    <s v="Yes"/>
  </r>
  <r>
    <s v="1757"/>
    <s v="TCK-1757"/>
    <m/>
    <m/>
    <s v="unknown"/>
    <m/>
    <x v="0"/>
    <x v="1"/>
    <s v="Baghdad"/>
    <s v="Hospital"/>
    <s v="Alnoor Hospital"/>
    <x v="0"/>
    <s v="Reception"/>
    <x v="1"/>
    <s v="Complaint"/>
    <s v="Missing record"/>
    <s v="waiting too long"/>
    <x v="1"/>
    <s v="08/05/2025"/>
    <s v="DD/MM/YYYY"/>
    <x v="86"/>
    <s v="30 min"/>
    <n v="30"/>
    <s v="-1"/>
    <m/>
    <m/>
    <m/>
    <m/>
    <x v="4"/>
    <x v="1"/>
    <n v="1"/>
    <x v="0"/>
    <s v="Sara"/>
    <s v="Duplicate"/>
    <n v="3"/>
    <x v="1"/>
    <s v="Yes"/>
    <s v="الدكتور لم يحضر"/>
    <s v="Doctor Unavailable"/>
    <n v="10"/>
    <n v="10"/>
    <s v="Yes"/>
    <s v="Missing Resolved Date"/>
    <s v="Missing Resolution Time"/>
    <s v="OK"/>
    <s v="OK"/>
    <s v="OK"/>
    <m/>
  </r>
  <r>
    <s v="tk_1758"/>
    <s v="TCK-1758"/>
    <m/>
    <m/>
    <s v="unknown"/>
    <m/>
    <x v="0"/>
    <x v="0"/>
    <s v="Tripoli"/>
    <s v="Mobile Unit"/>
    <s v="Care Clinic"/>
    <x v="2"/>
    <s v="Billing"/>
    <x v="0"/>
    <s v="Medical"/>
    <s v="Long wait time"/>
    <s v="billing not clear"/>
    <x v="6"/>
    <s v="17/06/2025"/>
    <s v="DD/MM/YYYY"/>
    <x v="155"/>
    <s v="45"/>
    <n v="45"/>
    <s v="2h"/>
    <n v="2"/>
    <m/>
    <m/>
    <m/>
    <x v="0"/>
    <x v="3"/>
    <n v="0"/>
    <x v="1"/>
    <s v="Fatima"/>
    <s v="Duplicate"/>
    <n v="5"/>
    <x v="2"/>
    <m/>
    <s v="تأخير في الخدمة"/>
    <s v="Service Delay"/>
    <n v="50"/>
    <n v="50"/>
    <s v="No"/>
    <s v="OK"/>
    <s v="Resolution Time Exists Before Closure"/>
    <s v="Duplicate Ticket Still Active"/>
    <s v="Review"/>
    <s v="OK"/>
    <m/>
  </r>
  <r>
    <s v="TCK-1759"/>
    <s v="TCK-1759"/>
    <s v="P-478"/>
    <m/>
    <s v="unknown"/>
    <m/>
    <x v="0"/>
    <x v="3"/>
    <s v="Alexandria"/>
    <s v="Clinic"/>
    <s v="Care Clinic"/>
    <x v="2"/>
    <s v="Billing"/>
    <x v="4"/>
    <s v="Medical"/>
    <s v="Long wait time"/>
    <s v="مشكلة في الفاتورة"/>
    <x v="6"/>
    <s v="17/02/2025"/>
    <s v="DD/MM/YYYY"/>
    <x v="59"/>
    <s v="30 min"/>
    <n v="30"/>
    <s v="-1"/>
    <m/>
    <m/>
    <m/>
    <m/>
    <x v="4"/>
    <x v="0"/>
    <n v="3"/>
    <x v="2"/>
    <s v="Maya"/>
    <s v="Solved"/>
    <n v="3"/>
    <x v="1"/>
    <s v="No"/>
    <s v="good service"/>
    <s v="Positive Feedback"/>
    <n v="10"/>
    <n v="10"/>
    <s v="No"/>
    <s v="Missing Resolved Date"/>
    <s v="Missing Resolution Time"/>
    <s v="OK"/>
    <s v="OK"/>
    <s v="OK"/>
    <m/>
  </r>
  <r>
    <s v="TCK-1760"/>
    <s v="TCK-1760"/>
    <m/>
    <m/>
    <s v="unknown"/>
    <m/>
    <x v="1"/>
    <x v="0"/>
    <s v="Beirut"/>
    <s v="Pharmacy"/>
    <s v="Al Noor Hosp."/>
    <x v="0"/>
    <s v="ER"/>
    <x v="1"/>
    <s v="Admin"/>
    <s v="System down"/>
    <s v="billing not clear"/>
    <x v="6"/>
    <s v="05-19-25"/>
    <s v="MM-DD-YY"/>
    <x v="166"/>
    <s v="30 min"/>
    <n v="30"/>
    <s v="1 day"/>
    <n v="24"/>
    <s v="26/01/2025"/>
    <s v="DD/MM/YYYY"/>
    <d v="2025-01-26T00:00:00"/>
    <x v="1"/>
    <x v="1"/>
    <n v="0"/>
    <x v="1"/>
    <s v="Fatima"/>
    <s v="Dropped"/>
    <n v="2"/>
    <x v="0"/>
    <s v="No"/>
    <s v="good service"/>
    <s v="Positive Feedback"/>
    <s v="100 USD"/>
    <n v="100"/>
    <s v="Yes"/>
    <s v="OK"/>
    <s v="OK"/>
    <s v="OK"/>
    <s v="OK"/>
    <s v="OK"/>
    <s v="Yes"/>
  </r>
  <r>
    <s v="tk_1761"/>
    <s v="TCK-1761"/>
    <s v="P-251"/>
    <s v="V-3867"/>
    <n v="37"/>
    <n v="37"/>
    <x v="0"/>
    <x v="0"/>
    <s v="Tripoli"/>
    <s v="Mobile Unit"/>
    <s v="HealthPlus"/>
    <x v="1"/>
    <s v="Billing"/>
    <x v="0"/>
    <s v="Technical"/>
    <s v="Long wait time"/>
    <s v="need help"/>
    <x v="0"/>
    <s v="04-02-25"/>
    <s v="MM-DD-YY"/>
    <x v="154"/>
    <s v="45"/>
    <n v="45"/>
    <s v="2h"/>
    <n v="2"/>
    <s v="01/01/2025"/>
    <s v="DD/MM/YYYY"/>
    <d v="2025-01-01T00:00:00"/>
    <x v="2"/>
    <x v="0"/>
    <n v="3"/>
    <x v="2"/>
    <s v="Sara"/>
    <s v="Referred"/>
    <n v="3"/>
    <x v="1"/>
    <s v="Yes"/>
    <s v="bad experience"/>
    <m/>
    <n v="10"/>
    <n v="10"/>
    <s v="Yes"/>
    <s v="Status Mismatch"/>
    <s v="Resolution Time Exists Before Closure"/>
    <s v="OK"/>
    <s v="OK"/>
    <s v="OK"/>
    <s v="Yes"/>
  </r>
  <r>
    <s v="1762"/>
    <s v="TCK-1762"/>
    <s v="P-249"/>
    <s v="V-9693"/>
    <s v="unknown"/>
    <m/>
    <x v="1"/>
    <x v="1"/>
    <s v="Mosul"/>
    <s v="Hospital"/>
    <s v="Care Clinic"/>
    <x v="2"/>
    <s v="Lab"/>
    <x v="4"/>
    <s v="Complaint"/>
    <s v="Wrong appointment"/>
    <s v="billing not clear"/>
    <x v="6"/>
    <s v="04-29-25"/>
    <s v="MM-DD-YY"/>
    <x v="160"/>
    <s v="1h"/>
    <n v="60"/>
    <s v="2h"/>
    <n v="2"/>
    <s v="02-02-25"/>
    <s v="MM-DD-YY"/>
    <d v="2025-02-02T00:00:00"/>
    <x v="0"/>
    <x v="2"/>
    <n v="0"/>
    <x v="1"/>
    <s v="Hassan"/>
    <s v="Solved"/>
    <n v="5"/>
    <x v="2"/>
    <s v="Yes"/>
    <m/>
    <m/>
    <n v="50"/>
    <n v="50"/>
    <s v="Yes"/>
    <s v="Status Mismatch"/>
    <s v="Resolution Time Exists Before Closure"/>
    <s v="Solved Ticket Still Active"/>
    <s v="OK"/>
    <s v="OK"/>
    <s v="Yes"/>
  </r>
  <r>
    <s v="1763"/>
    <s v="TCK-1763"/>
    <m/>
    <m/>
    <n v="81"/>
    <n v="81"/>
    <x v="0"/>
    <x v="1"/>
    <s v="Baghdad"/>
    <s v="Hospital"/>
    <s v="Alnoor Hospital"/>
    <x v="0"/>
    <s v="ER"/>
    <x v="4"/>
    <s v="Technical"/>
    <s v="Wrong appointment"/>
    <s v="need help"/>
    <x v="0"/>
    <s v="2025-02-27"/>
    <s v="YYYY-MM-DD"/>
    <x v="46"/>
    <s v="2 hours"/>
    <n v="120"/>
    <s v="5 hours"/>
    <n v="5"/>
    <s v="30/03/2025"/>
    <s v="DD/MM/YYYY"/>
    <d v="2025-03-30T00:00:00"/>
    <x v="1"/>
    <x v="1"/>
    <n v="3"/>
    <x v="2"/>
    <m/>
    <s v="Solved"/>
    <s v="good"/>
    <x v="2"/>
    <s v="No"/>
    <m/>
    <m/>
    <n v="10"/>
    <n v="10"/>
    <s v="Yes"/>
    <s v="OK"/>
    <s v="OK"/>
    <s v="OK"/>
    <s v="OK"/>
    <s v="Review"/>
    <s v="No"/>
  </r>
  <r>
    <s v="1764"/>
    <s v="TCK-1764"/>
    <m/>
    <m/>
    <s v="~30"/>
    <n v="30"/>
    <x v="0"/>
    <x v="3"/>
    <s v="Giza"/>
    <s v="Mobile Unit"/>
    <s v="Al Noor Hosp."/>
    <x v="0"/>
    <s v="Reception"/>
    <x v="3"/>
    <s v="Inquiry"/>
    <s v="Wrong appointment"/>
    <m/>
    <x v="3"/>
    <s v="01/01/2025"/>
    <s v="DD/MM/YYYY"/>
    <x v="174"/>
    <s v="2 hours"/>
    <n v="120"/>
    <s v="48"/>
    <n v="48"/>
    <m/>
    <m/>
    <m/>
    <x v="0"/>
    <x v="1"/>
    <s v="Level 1"/>
    <x v="0"/>
    <m/>
    <s v="Dropped"/>
    <n v="1"/>
    <x v="0"/>
    <s v="No"/>
    <m/>
    <m/>
    <n v="10"/>
    <n v="10"/>
    <s v="Yes"/>
    <s v="OK"/>
    <s v="Resolution Time Exists Before Closure"/>
    <s v="Dropped Ticket Still Active"/>
    <s v="OK"/>
    <s v="OK"/>
    <m/>
  </r>
  <r>
    <s v="1765"/>
    <s v="TCK-1765"/>
    <m/>
    <m/>
    <n v="6"/>
    <n v="6"/>
    <x v="0"/>
    <x v="3"/>
    <s v="Giza"/>
    <s v="Mobile Unit"/>
    <s v="Alnoor Hospital"/>
    <x v="0"/>
    <s v="Lab"/>
    <x v="2"/>
    <s v="Complaint"/>
    <s v="Long wait time"/>
    <m/>
    <x v="3"/>
    <s v="04-18-25"/>
    <s v="MM-DD-YY"/>
    <x v="172"/>
    <s v="30 min"/>
    <n v="30"/>
    <s v="1 day"/>
    <n v="24"/>
    <s v="05-31-25"/>
    <s v="MM-DD-YY"/>
    <d v="2025-05-31T00:00:00"/>
    <x v="4"/>
    <x v="0"/>
    <n v="1"/>
    <x v="0"/>
    <s v="Ali"/>
    <s v="Duplicate"/>
    <n v="2"/>
    <x v="0"/>
    <s v="No"/>
    <s v="bad experience"/>
    <m/>
    <s v="~30"/>
    <n v="30"/>
    <s v="Yes"/>
    <s v="OK"/>
    <s v="OK"/>
    <s v="OK"/>
    <s v="OK"/>
    <s v="OK"/>
    <s v="No"/>
  </r>
  <r>
    <s v="TCK-1766"/>
    <s v="TCK-1766"/>
    <s v="P-430"/>
    <m/>
    <n v="87"/>
    <n v="87"/>
    <x v="0"/>
    <x v="3"/>
    <s v="Giza"/>
    <s v="Clinic"/>
    <s v="Care Clinic"/>
    <x v="2"/>
    <s v="Pharmacy"/>
    <x v="0"/>
    <s v="Medical"/>
    <s v="Wrong appointment"/>
    <s v="billing not clear"/>
    <x v="6"/>
    <s v="2025-01-02"/>
    <s v="YYYY-MM-DD"/>
    <x v="88"/>
    <s v="45"/>
    <n v="45"/>
    <s v="2h"/>
    <n v="2"/>
    <s v="04-27-25"/>
    <s v="MM-DD-YY"/>
    <d v="2025-04-27T00:00:00"/>
    <x v="0"/>
    <x v="2"/>
    <n v="2"/>
    <x v="3"/>
    <s v="Maya"/>
    <s v="Referred"/>
    <s v="bad"/>
    <x v="2"/>
    <s v="No"/>
    <s v="الخدمة سيئة"/>
    <s v="Negative Feedback"/>
    <s v="100 USD"/>
    <n v="100"/>
    <s v="Yes"/>
    <s v="Status Mismatch"/>
    <s v="Resolution Time Exists Before Closure"/>
    <s v="OK"/>
    <s v="OK"/>
    <s v="OK"/>
    <s v="No"/>
  </r>
  <r>
    <s v="tk_1767"/>
    <s v="TCK-1767"/>
    <m/>
    <m/>
    <s v="unknown"/>
    <m/>
    <x v="1"/>
    <x v="1"/>
    <s v="Mosul"/>
    <s v="Clinic"/>
    <s v="Care Clinic"/>
    <x v="2"/>
    <s v="Pharmacy"/>
    <x v="3"/>
    <s v="Admin"/>
    <s v="Billing error"/>
    <s v="billing not clear"/>
    <x v="6"/>
    <s v="2025-03-03"/>
    <s v="YYYY-MM-DD"/>
    <x v="84"/>
    <s v="1h"/>
    <n v="60"/>
    <s v="5 hours"/>
    <n v="5"/>
    <m/>
    <m/>
    <m/>
    <x v="0"/>
    <x v="1"/>
    <n v="1"/>
    <x v="0"/>
    <s v="Sara"/>
    <s v="Duplicate"/>
    <s v="good"/>
    <x v="2"/>
    <m/>
    <m/>
    <m/>
    <n v="20"/>
    <n v="20"/>
    <s v="No"/>
    <s v="OK"/>
    <s v="Resolution Time Exists Before Closure"/>
    <s v="Duplicate Ticket Still Active"/>
    <s v="OK"/>
    <s v="OK"/>
    <m/>
  </r>
  <r>
    <s v="1768"/>
    <s v="TCK-1768"/>
    <s v="P-288"/>
    <s v="V-8251"/>
    <s v="unknown"/>
    <m/>
    <x v="1"/>
    <x v="2"/>
    <s v="Amman"/>
    <s v="Clinic"/>
    <s v="Alnoor Hospital"/>
    <x v="0"/>
    <s v="Pharmacy"/>
    <x v="1"/>
    <s v="Medical"/>
    <s v="Billing error"/>
    <s v="waiting too long"/>
    <x v="1"/>
    <s v="15/04/2025"/>
    <s v="DD/MM/YYYY"/>
    <x v="147"/>
    <s v="1h"/>
    <n v="60"/>
    <s v="2h"/>
    <n v="2"/>
    <s v="04-02-25"/>
    <s v="MM-DD-YY"/>
    <d v="2025-04-02T00:00:00"/>
    <x v="1"/>
    <x v="1"/>
    <n v="3"/>
    <x v="2"/>
    <s v="John"/>
    <s v="Referred"/>
    <n v="4"/>
    <x v="2"/>
    <s v="Yes"/>
    <s v="الدكتور لم يحضر"/>
    <s v="Doctor Unavailable"/>
    <s v="~30"/>
    <n v="30"/>
    <s v="Yes"/>
    <s v="OK"/>
    <s v="OK"/>
    <s v="OK"/>
    <s v="OK"/>
    <s v="OK"/>
    <s v="Yes"/>
  </r>
  <r>
    <s v="tk_1769"/>
    <s v="TCK-1769"/>
    <s v="P-260"/>
    <m/>
    <n v="1"/>
    <n v="1"/>
    <x v="0"/>
    <x v="2"/>
    <s v="Zarqa"/>
    <s v="Hospital"/>
    <s v="HealthPlus"/>
    <x v="1"/>
    <s v="ER"/>
    <x v="4"/>
    <s v="Complaint"/>
    <s v="Billing error"/>
    <s v="need help"/>
    <x v="0"/>
    <s v="2025-05-28"/>
    <s v="YYYY-MM-DD"/>
    <x v="25"/>
    <s v="1h"/>
    <n v="60"/>
    <s v="5 hours"/>
    <n v="5"/>
    <s v="04-06-25"/>
    <s v="MM-DD-YY"/>
    <d v="2025-04-06T00:00:00"/>
    <x v="3"/>
    <x v="3"/>
    <n v="0"/>
    <x v="1"/>
    <s v="Ali"/>
    <s v="Solved"/>
    <n v="1"/>
    <x v="0"/>
    <s v="Yes"/>
    <s v="bad experience"/>
    <m/>
    <n v="20"/>
    <n v="20"/>
    <s v="No"/>
    <s v="Status Mismatch"/>
    <s v="Resolution Time Exists Before Closure"/>
    <s v="Solved Ticket Still Active"/>
    <s v="Review"/>
    <s v="OK"/>
    <s v="Yes"/>
  </r>
  <r>
    <s v="1770"/>
    <s v="TCK-1770"/>
    <m/>
    <s v="V-9064"/>
    <s v="~30"/>
    <n v="30"/>
    <x v="1"/>
    <x v="3"/>
    <s v="Cairo"/>
    <s v="Mobile Unit"/>
    <s v="Care Clinic"/>
    <x v="2"/>
    <s v="ER"/>
    <x v="2"/>
    <s v="Technical"/>
    <s v="Wrong appointment"/>
    <s v="need help"/>
    <x v="0"/>
    <s v="2025-02-06"/>
    <s v="YYYY-MM-DD"/>
    <x v="63"/>
    <s v="30 min"/>
    <n v="30"/>
    <s v="1 day"/>
    <n v="24"/>
    <s v="03-30-25"/>
    <s v="MM-DD-YY"/>
    <d v="2025-03-30T00:00:00"/>
    <x v="4"/>
    <x v="1"/>
    <n v="0"/>
    <x v="1"/>
    <s v="John"/>
    <s v="Dropped"/>
    <n v="4"/>
    <x v="2"/>
    <m/>
    <m/>
    <m/>
    <n v="10"/>
    <n v="10"/>
    <s v="No"/>
    <s v="OK"/>
    <s v="OK"/>
    <s v="OK"/>
    <s v="OK"/>
    <s v="OK"/>
    <s v="No"/>
  </r>
  <r>
    <s v="1771"/>
    <s v="TCK-1771"/>
    <s v="P-113"/>
    <m/>
    <s v="~30"/>
    <n v="30"/>
    <x v="0"/>
    <x v="1"/>
    <s v="Basra"/>
    <s v="Hospital"/>
    <s v="Al Noor Hosp."/>
    <x v="0"/>
    <s v="Lab"/>
    <x v="2"/>
    <s v="Admin"/>
    <s v="System down"/>
    <m/>
    <x v="3"/>
    <s v="20/04/2025"/>
    <s v="DD/MM/YYYY"/>
    <x v="75"/>
    <s v="30 min"/>
    <n v="30"/>
    <s v="1 day"/>
    <n v="24"/>
    <m/>
    <m/>
    <m/>
    <x v="1"/>
    <x v="3"/>
    <n v="0"/>
    <x v="1"/>
    <s v="Omar"/>
    <s v="Solved"/>
    <s v="bad"/>
    <x v="2"/>
    <m/>
    <s v="bad experience"/>
    <m/>
    <n v="20"/>
    <n v="20"/>
    <s v="Yes"/>
    <s v="Missing Resolved Date"/>
    <s v="OK"/>
    <s v="OK"/>
    <s v="Review"/>
    <s v="OK"/>
    <m/>
  </r>
  <r>
    <s v="TCK-1772"/>
    <s v="TCK-1772"/>
    <s v="P-235"/>
    <s v="V-2134"/>
    <s v="unknown"/>
    <m/>
    <x v="0"/>
    <x v="1"/>
    <s v="Basra"/>
    <s v="Pharmacy"/>
    <s v="Al Noor Hosp."/>
    <x v="0"/>
    <s v="Lab"/>
    <x v="2"/>
    <s v="Admin"/>
    <s v="Long wait time"/>
    <m/>
    <x v="3"/>
    <s v="2025-03-27"/>
    <s v="YYYY-MM-DD"/>
    <x v="22"/>
    <s v="1h"/>
    <n v="60"/>
    <s v="5 hours"/>
    <n v="5"/>
    <m/>
    <m/>
    <m/>
    <x v="2"/>
    <x v="0"/>
    <s v="Level 1"/>
    <x v="0"/>
    <s v="Omar"/>
    <s v="Solved"/>
    <s v="bad"/>
    <x v="2"/>
    <s v="No"/>
    <s v="good service"/>
    <s v="Positive Feedback"/>
    <s v="~30"/>
    <n v="30"/>
    <s v="No"/>
    <s v="OK"/>
    <s v="Resolution Time Exists Before Closure"/>
    <s v="Solved Ticket Still Active"/>
    <s v="OK"/>
    <s v="OK"/>
    <m/>
  </r>
  <r>
    <s v="1773"/>
    <s v="TCK-1773"/>
    <s v="P-966"/>
    <s v="V-6104"/>
    <n v="3"/>
    <n v="3"/>
    <x v="1"/>
    <x v="1"/>
    <s v="Basra"/>
    <s v="Clinic"/>
    <s v="HealthPlus"/>
    <x v="1"/>
    <s v="Billing"/>
    <x v="0"/>
    <s v="Technical"/>
    <s v="Wrong appointment"/>
    <m/>
    <x v="3"/>
    <s v="05-25-25"/>
    <s v="MM-DD-YY"/>
    <x v="35"/>
    <s v="1h"/>
    <n v="60"/>
    <s v="5 hours"/>
    <n v="5"/>
    <s v="06-29-25"/>
    <s v="MM-DD-YY"/>
    <d v="2025-06-29T00:00:00"/>
    <x v="4"/>
    <x v="1"/>
    <n v="2"/>
    <x v="3"/>
    <s v="John"/>
    <s v="Duplicate"/>
    <n v="5"/>
    <x v="2"/>
    <m/>
    <s v="good service"/>
    <s v="Positive Feedback"/>
    <s v="~30"/>
    <n v="30"/>
    <s v="No"/>
    <s v="OK"/>
    <s v="OK"/>
    <s v="OK"/>
    <s v="OK"/>
    <s v="OK"/>
    <s v="No"/>
  </r>
  <r>
    <s v="1774"/>
    <s v="TCK-1774"/>
    <s v="P-774"/>
    <m/>
    <s v="~30"/>
    <n v="30"/>
    <x v="1"/>
    <x v="2"/>
    <s v="Amman"/>
    <s v="Mobile Unit"/>
    <s v="Alnoor Hospital"/>
    <x v="0"/>
    <s v="Reception"/>
    <x v="0"/>
    <s v="Complaint"/>
    <s v="Billing error"/>
    <s v="الخدمة سيئة"/>
    <x v="2"/>
    <s v="26/01/2025"/>
    <s v="DD/MM/YYYY"/>
    <x v="142"/>
    <s v="30 min"/>
    <n v="30"/>
    <s v="-1"/>
    <m/>
    <m/>
    <m/>
    <m/>
    <x v="3"/>
    <x v="0"/>
    <n v="1"/>
    <x v="0"/>
    <s v="John"/>
    <s v="Dropped"/>
    <s v="bad"/>
    <x v="2"/>
    <s v="No"/>
    <s v="good service"/>
    <s v="Positive Feedback"/>
    <n v="50"/>
    <n v="50"/>
    <s v="Yes"/>
    <s v="OK"/>
    <s v="OK"/>
    <s v="Dropped Ticket Still Active"/>
    <s v="OK"/>
    <s v="OK"/>
    <m/>
  </r>
  <r>
    <s v="TCK-1775"/>
    <s v="TCK-1775"/>
    <s v="P-927"/>
    <m/>
    <s v="unknown"/>
    <m/>
    <x v="1"/>
    <x v="2"/>
    <s v="Zarqa"/>
    <s v="Pharmacy"/>
    <s v="HealthPlus"/>
    <x v="1"/>
    <s v="Lab"/>
    <x v="3"/>
    <s v="Technical"/>
    <s v="System down"/>
    <s v="billing not clear"/>
    <x v="6"/>
    <s v="11/05/2025"/>
    <s v="DD/MM/YYYY"/>
    <x v="71"/>
    <s v="2 hours"/>
    <n v="120"/>
    <s v="5 hours"/>
    <n v="5"/>
    <m/>
    <m/>
    <m/>
    <x v="1"/>
    <x v="0"/>
    <n v="0"/>
    <x v="1"/>
    <s v="Ali"/>
    <s v="Duplicate"/>
    <n v="4"/>
    <x v="2"/>
    <s v="No"/>
    <m/>
    <m/>
    <n v="50"/>
    <n v="50"/>
    <s v="Yes"/>
    <s v="Missing Resolved Date"/>
    <s v="OK"/>
    <s v="OK"/>
    <s v="Review"/>
    <s v="OK"/>
    <m/>
  </r>
  <r>
    <s v="1776"/>
    <s v="TCK-1776"/>
    <m/>
    <s v="V-2799"/>
    <n v="87"/>
    <n v="87"/>
    <x v="0"/>
    <x v="3"/>
    <s v="Alexandria"/>
    <s v="Clinic"/>
    <s v="HealthPlus"/>
    <x v="1"/>
    <s v="Lab"/>
    <x v="2"/>
    <s v="Inquiry"/>
    <s v="Wrong appointment"/>
    <s v="الدكتور لم يحضر"/>
    <x v="5"/>
    <s v="03-01-25"/>
    <s v="MM-DD-YY"/>
    <x v="94"/>
    <s v="45"/>
    <n v="45"/>
    <s v="2h"/>
    <n v="2"/>
    <s v="07/06/2025"/>
    <s v="DD/MM/YYYY"/>
    <d v="2025-06-07T00:00:00"/>
    <x v="0"/>
    <x v="0"/>
    <n v="1"/>
    <x v="0"/>
    <s v="Sara"/>
    <s v="Referred"/>
    <n v="5"/>
    <x v="2"/>
    <s v="Yes"/>
    <m/>
    <m/>
    <n v="50"/>
    <n v="50"/>
    <s v="No"/>
    <s v="Status Mismatch"/>
    <s v="Resolution Time Exists Before Closure"/>
    <s v="OK"/>
    <s v="OK"/>
    <s v="OK"/>
    <s v="No"/>
  </r>
  <r>
    <s v="1777"/>
    <s v="TCK-1777"/>
    <s v="P-572"/>
    <m/>
    <s v="~30"/>
    <n v="30"/>
    <x v="0"/>
    <x v="1"/>
    <s v="Baghdad"/>
    <s v="Pharmacy"/>
    <s v="Alnoor Hospital"/>
    <x v="0"/>
    <s v="Billing"/>
    <x v="1"/>
    <s v="Technical"/>
    <s v="Prescription issue"/>
    <s v="need help"/>
    <x v="0"/>
    <s v="06-28-25"/>
    <s v="MM-DD-YY"/>
    <x v="105"/>
    <s v="30 min"/>
    <n v="30"/>
    <s v="-1"/>
    <m/>
    <s v="2025-01-07"/>
    <s v="YYYY-MM-DD"/>
    <d v="2025-01-07T00:00:00"/>
    <x v="1"/>
    <x v="1"/>
    <n v="0"/>
    <x v="1"/>
    <s v="Hassan"/>
    <s v="Dropped"/>
    <n v="5"/>
    <x v="2"/>
    <s v="No"/>
    <m/>
    <m/>
    <n v="20"/>
    <n v="20"/>
    <s v="Yes"/>
    <s v="OK"/>
    <s v="Missing Resolution Time"/>
    <s v="OK"/>
    <s v="OK"/>
    <s v="OK"/>
    <s v="Yes"/>
  </r>
  <r>
    <s v="TCK-1778"/>
    <s v="TCK-1778"/>
    <m/>
    <m/>
    <n v="57"/>
    <n v="57"/>
    <x v="0"/>
    <x v="3"/>
    <s v="Alexandria"/>
    <s v="Clinic"/>
    <s v="HealthPlus"/>
    <x v="1"/>
    <s v="Pharmacy"/>
    <x v="0"/>
    <s v="Technical"/>
    <s v="System down"/>
    <s v="waiting too long"/>
    <x v="1"/>
    <s v="2025-02-21"/>
    <s v="YYYY-MM-DD"/>
    <x v="26"/>
    <s v="30 min"/>
    <n v="30"/>
    <s v="2h"/>
    <n v="2"/>
    <s v="2025-02-05"/>
    <s v="YYYY-MM-DD"/>
    <d v="2025-02-05T00:00:00"/>
    <x v="0"/>
    <x v="2"/>
    <s v="Level 1"/>
    <x v="0"/>
    <s v="Hassan"/>
    <s v="Duplicate"/>
    <n v="2"/>
    <x v="0"/>
    <s v="No"/>
    <m/>
    <m/>
    <n v="50"/>
    <n v="50"/>
    <s v="Yes"/>
    <s v="Status Mismatch"/>
    <s v="Resolution Time Exists Before Closure"/>
    <s v="Duplicate Ticket Still Active"/>
    <s v="OK"/>
    <s v="OK"/>
    <s v="Yes"/>
  </r>
  <r>
    <s v="tk_1779"/>
    <s v="TCK-1779"/>
    <m/>
    <s v="V-9171"/>
    <n v="90"/>
    <n v="90"/>
    <x v="0"/>
    <x v="2"/>
    <s v="Amman"/>
    <s v="Hospital"/>
    <s v="Care Clinic"/>
    <x v="2"/>
    <s v="Billing"/>
    <x v="4"/>
    <s v="Medical"/>
    <s v="System down"/>
    <m/>
    <x v="3"/>
    <s v="2025-06-03"/>
    <s v="YYYY-MM-DD"/>
    <x v="54"/>
    <s v="30 min"/>
    <n v="30"/>
    <s v="48"/>
    <n v="48"/>
    <m/>
    <m/>
    <m/>
    <x v="1"/>
    <x v="2"/>
    <n v="0"/>
    <x v="1"/>
    <s v="Lina"/>
    <s v="Referred"/>
    <n v="3"/>
    <x v="1"/>
    <m/>
    <s v="good service"/>
    <s v="Positive Feedback"/>
    <n v="50"/>
    <n v="50"/>
    <s v="Yes"/>
    <s v="Missing Resolved Date"/>
    <s v="OK"/>
    <s v="OK"/>
    <s v="OK"/>
    <s v="OK"/>
    <m/>
  </r>
  <r>
    <s v="1780"/>
    <s v="TCK-1780"/>
    <m/>
    <m/>
    <s v="~30"/>
    <n v="30"/>
    <x v="1"/>
    <x v="2"/>
    <s v="Zarqa"/>
    <s v="Hospital"/>
    <s v="Alnoor Hospital"/>
    <x v="0"/>
    <s v="Reception"/>
    <x v="4"/>
    <s v="Technical"/>
    <s v="Missing record"/>
    <s v="waiting too long"/>
    <x v="1"/>
    <s v="10/01/2025"/>
    <s v="DD/MM/YYYY"/>
    <x v="111"/>
    <s v="45"/>
    <n v="45"/>
    <s v="2h"/>
    <n v="2"/>
    <s v="16/01/2025"/>
    <s v="DD/MM/YYYY"/>
    <d v="2025-01-16T00:00:00"/>
    <x v="0"/>
    <x v="1"/>
    <n v="0"/>
    <x v="1"/>
    <s v="Maya"/>
    <s v="Dropped"/>
    <n v="4"/>
    <x v="2"/>
    <m/>
    <s v="good service"/>
    <s v="Positive Feedback"/>
    <n v="50"/>
    <n v="50"/>
    <s v="Yes"/>
    <s v="Status Mismatch"/>
    <s v="Resolution Time Exists Before Closure"/>
    <s v="Dropped Ticket Still Active"/>
    <s v="OK"/>
    <s v="OK"/>
    <s v="No"/>
  </r>
  <r>
    <s v="tk_1781"/>
    <s v="TCK-1781"/>
    <s v="P-761"/>
    <m/>
    <s v="unknown"/>
    <m/>
    <x v="1"/>
    <x v="2"/>
    <s v="Zarqa"/>
    <s v="Hospital"/>
    <s v="Alnoor Hospital"/>
    <x v="0"/>
    <s v="ER"/>
    <x v="4"/>
    <s v="Complaint"/>
    <s v="Billing error"/>
    <s v="الدكتور لم يحضر"/>
    <x v="5"/>
    <s v="04-14-25"/>
    <s v="MM-DD-YY"/>
    <x v="47"/>
    <s v="45"/>
    <n v="45"/>
    <s v="-1"/>
    <m/>
    <s v="14/03/2025"/>
    <s v="DD/MM/YYYY"/>
    <d v="2025-03-14T00:00:00"/>
    <x v="3"/>
    <x v="3"/>
    <s v="Level 1"/>
    <x v="0"/>
    <s v="Hassan"/>
    <s v="Solved"/>
    <n v="1"/>
    <x v="0"/>
    <m/>
    <m/>
    <m/>
    <n v="10"/>
    <n v="10"/>
    <s v="Yes"/>
    <s v="Status Mismatch"/>
    <s v="OK"/>
    <s v="Solved Ticket Still Active"/>
    <s v="OK"/>
    <s v="OK"/>
    <s v="Yes"/>
  </r>
  <r>
    <s v="tk_1782"/>
    <s v="TCK-1782"/>
    <m/>
    <s v="V-2530"/>
    <s v="~30"/>
    <n v="30"/>
    <x v="0"/>
    <x v="3"/>
    <s v="Alexandria"/>
    <s v="Pharmacy"/>
    <s v="HealthPlus"/>
    <x v="1"/>
    <s v="ER"/>
    <x v="1"/>
    <s v="Technical"/>
    <s v="Wrong appointment"/>
    <m/>
    <x v="3"/>
    <s v="01/05/2025"/>
    <s v="DD/MM/YYYY"/>
    <x v="148"/>
    <s v="2 hours"/>
    <n v="120"/>
    <s v="1 day"/>
    <n v="24"/>
    <s v="05-29-25"/>
    <s v="MM-DD-YY"/>
    <d v="2025-05-29T00:00:00"/>
    <x v="1"/>
    <x v="1"/>
    <n v="1"/>
    <x v="0"/>
    <s v="John"/>
    <s v="Solved"/>
    <n v="4"/>
    <x v="2"/>
    <s v="Yes"/>
    <s v="الدكتور لم يحضر"/>
    <s v="Doctor Unavailable"/>
    <n v="50"/>
    <n v="50"/>
    <s v="Yes"/>
    <s v="OK"/>
    <s v="OK"/>
    <s v="OK"/>
    <s v="OK"/>
    <s v="OK"/>
    <s v="No"/>
  </r>
  <r>
    <s v="1783"/>
    <s v="TCK-1783"/>
    <s v="P-759"/>
    <m/>
    <s v="unknown"/>
    <m/>
    <x v="0"/>
    <x v="1"/>
    <s v="Mosul"/>
    <s v="Mobile Unit"/>
    <s v="Alnoor Hospital"/>
    <x v="0"/>
    <s v="Billing"/>
    <x v="0"/>
    <s v="Inquiry"/>
    <s v="Wrong appointment"/>
    <s v="billing not clear"/>
    <x v="6"/>
    <s v="06-17-25"/>
    <s v="MM-DD-YY"/>
    <x v="155"/>
    <s v="1h"/>
    <n v="60"/>
    <s v="1 day"/>
    <n v="24"/>
    <m/>
    <m/>
    <m/>
    <x v="1"/>
    <x v="1"/>
    <n v="0"/>
    <x v="1"/>
    <s v="Fatima"/>
    <s v="Dropped"/>
    <n v="3"/>
    <x v="1"/>
    <m/>
    <m/>
    <m/>
    <n v="10"/>
    <n v="10"/>
    <s v="Yes"/>
    <s v="Missing Resolved Date"/>
    <s v="OK"/>
    <s v="OK"/>
    <s v="OK"/>
    <s v="OK"/>
    <m/>
  </r>
  <r>
    <s v="tk_1784"/>
    <s v="TCK-1784"/>
    <s v="P-989"/>
    <s v="V-1070"/>
    <n v="1"/>
    <n v="1"/>
    <x v="0"/>
    <x v="1"/>
    <s v="Mosul"/>
    <s v="Mobile Unit"/>
    <s v="Alnoor Hospital"/>
    <x v="0"/>
    <s v="Pharmacy"/>
    <x v="2"/>
    <s v="Inquiry"/>
    <s v="System down"/>
    <m/>
    <x v="3"/>
    <s v="09/04/2025"/>
    <s v="DD/MM/YYYY"/>
    <x v="48"/>
    <s v="1h"/>
    <n v="60"/>
    <s v="1 day"/>
    <n v="24"/>
    <m/>
    <m/>
    <m/>
    <x v="0"/>
    <x v="2"/>
    <n v="1"/>
    <x v="0"/>
    <s v="Maya"/>
    <s v="Referred"/>
    <s v="bad"/>
    <x v="2"/>
    <m/>
    <s v="الخدمة سيئة"/>
    <s v="Negative Feedback"/>
    <n v="50"/>
    <n v="50"/>
    <s v="No"/>
    <s v="OK"/>
    <s v="Resolution Time Exists Before Closure"/>
    <s v="OK"/>
    <s v="OK"/>
    <s v="OK"/>
    <m/>
  </r>
  <r>
    <s v="TCK-1785"/>
    <s v="TCK-1785"/>
    <m/>
    <s v="V-3049"/>
    <s v="unknown"/>
    <m/>
    <x v="0"/>
    <x v="3"/>
    <s v="Cairo"/>
    <s v="Clinic"/>
    <s v="HealthPlus"/>
    <x v="1"/>
    <s v="Lab"/>
    <x v="2"/>
    <s v="Admin"/>
    <s v="Missing record"/>
    <s v="waiting too long"/>
    <x v="1"/>
    <s v="2025-01-30"/>
    <s v="YYYY-MM-DD"/>
    <x v="139"/>
    <s v="45"/>
    <n v="45"/>
    <s v="5 hours"/>
    <n v="5"/>
    <m/>
    <m/>
    <m/>
    <x v="1"/>
    <x v="3"/>
    <n v="1"/>
    <x v="0"/>
    <s v="Ali"/>
    <s v="Solved"/>
    <n v="1"/>
    <x v="0"/>
    <s v="No"/>
    <s v="bad experience"/>
    <m/>
    <n v="10"/>
    <n v="10"/>
    <s v="Yes"/>
    <s v="Missing Resolved Date"/>
    <s v="OK"/>
    <s v="OK"/>
    <s v="OK"/>
    <s v="OK"/>
    <m/>
  </r>
  <r>
    <s v="1786"/>
    <s v="TCK-1786"/>
    <m/>
    <s v="V-9009"/>
    <n v="87"/>
    <n v="87"/>
    <x v="1"/>
    <x v="0"/>
    <s v="Beirut"/>
    <s v="Pharmacy"/>
    <s v="HealthPlus"/>
    <x v="1"/>
    <s v="Lab"/>
    <x v="1"/>
    <s v="Technical"/>
    <s v="Missing record"/>
    <s v="billing not clear"/>
    <x v="6"/>
    <s v="2025-04-20"/>
    <s v="YYYY-MM-DD"/>
    <x v="75"/>
    <s v="2 hours"/>
    <n v="120"/>
    <s v="2h"/>
    <n v="2"/>
    <m/>
    <m/>
    <m/>
    <x v="0"/>
    <x v="3"/>
    <n v="3"/>
    <x v="2"/>
    <s v="Fatima"/>
    <s v="Dropped"/>
    <n v="3"/>
    <x v="1"/>
    <s v="Yes"/>
    <s v="bad experience"/>
    <m/>
    <s v="100 USD"/>
    <n v="100"/>
    <s v="No"/>
    <s v="OK"/>
    <s v="Resolution Time Exists Before Closure"/>
    <s v="Dropped Ticket Still Active"/>
    <s v="OK"/>
    <s v="OK"/>
    <m/>
  </r>
  <r>
    <s v="tk_1787"/>
    <s v="TCK-1787"/>
    <m/>
    <s v="V-3495"/>
    <n v="37"/>
    <n v="37"/>
    <x v="0"/>
    <x v="2"/>
    <s v="Amman"/>
    <s v="Mobile Unit"/>
    <s v="Alnoor Hospital"/>
    <x v="0"/>
    <s v="Lab"/>
    <x v="4"/>
    <s v="Inquiry"/>
    <s v="Missing record"/>
    <s v="billing not clear"/>
    <x v="6"/>
    <s v="2025-02-16"/>
    <s v="YYYY-MM-DD"/>
    <x v="24"/>
    <s v="30 min"/>
    <n v="30"/>
    <s v="48"/>
    <n v="48"/>
    <s v="20/01/2025"/>
    <s v="DD/MM/YYYY"/>
    <d v="2025-01-20T00:00:00"/>
    <x v="1"/>
    <x v="2"/>
    <n v="3"/>
    <x v="2"/>
    <s v="Ali"/>
    <s v="Duplicate"/>
    <s v="good"/>
    <x v="2"/>
    <s v="Yes"/>
    <s v="good service"/>
    <s v="Positive Feedback"/>
    <s v="~30"/>
    <n v="30"/>
    <s v="Yes"/>
    <s v="OK"/>
    <s v="OK"/>
    <s v="OK"/>
    <s v="Review"/>
    <s v="OK"/>
    <s v="Yes"/>
  </r>
  <r>
    <s v="TCK-1788"/>
    <s v="TCK-1788"/>
    <s v="P-436"/>
    <s v="V-2575"/>
    <s v="unknown"/>
    <m/>
    <x v="0"/>
    <x v="3"/>
    <s v="Cairo"/>
    <s v="Pharmacy"/>
    <s v="Al Noor Hosp."/>
    <x v="0"/>
    <s v="ER"/>
    <x v="4"/>
    <s v="Complaint"/>
    <s v="Long wait time"/>
    <s v="billing not clear"/>
    <x v="6"/>
    <s v="13/04/2025"/>
    <s v="DD/MM/YYYY"/>
    <x v="143"/>
    <s v="1h"/>
    <n v="60"/>
    <s v="1 day"/>
    <n v="24"/>
    <m/>
    <m/>
    <m/>
    <x v="0"/>
    <x v="1"/>
    <n v="1"/>
    <x v="0"/>
    <s v="Maya"/>
    <s v="Duplicate"/>
    <n v="5"/>
    <x v="2"/>
    <m/>
    <s v="good service"/>
    <s v="Positive Feedback"/>
    <n v="20"/>
    <n v="20"/>
    <s v="No"/>
    <s v="OK"/>
    <s v="Resolution Time Exists Before Closure"/>
    <s v="Duplicate Ticket Still Active"/>
    <s v="OK"/>
    <s v="OK"/>
    <m/>
  </r>
  <r>
    <s v="1789"/>
    <s v="TCK-1789"/>
    <s v="P-683"/>
    <m/>
    <s v="~30"/>
    <n v="30"/>
    <x v="0"/>
    <x v="3"/>
    <s v="Cairo"/>
    <s v="Pharmacy"/>
    <s v="HealthPlus"/>
    <x v="1"/>
    <s v="Billing"/>
    <x v="0"/>
    <s v="Inquiry"/>
    <s v="Billing error"/>
    <s v="waiting too long"/>
    <x v="1"/>
    <s v="2025-02-23"/>
    <s v="YYYY-MM-DD"/>
    <x v="122"/>
    <s v="2 hours"/>
    <n v="120"/>
    <s v="5 hours"/>
    <n v="5"/>
    <m/>
    <m/>
    <m/>
    <x v="0"/>
    <x v="1"/>
    <s v="Level 1"/>
    <x v="0"/>
    <s v="Omar"/>
    <s v="Duplicate"/>
    <n v="4"/>
    <x v="2"/>
    <m/>
    <s v="مشكلة في الفاتورة"/>
    <s v="Billing Issue"/>
    <n v="50"/>
    <n v="50"/>
    <s v="No"/>
    <s v="OK"/>
    <s v="Resolution Time Exists Before Closure"/>
    <s v="Duplicate Ticket Still Active"/>
    <s v="OK"/>
    <s v="OK"/>
    <m/>
  </r>
  <r>
    <s v="TCK-1790"/>
    <s v="TCK-1790"/>
    <s v="P-930"/>
    <s v="V-3314"/>
    <s v="unknown"/>
    <m/>
    <x v="1"/>
    <x v="2"/>
    <s v="Irbid"/>
    <s v="Hospital"/>
    <s v="Care Clinic"/>
    <x v="2"/>
    <s v="Lab"/>
    <x v="1"/>
    <s v="Medical"/>
    <s v="Billing error"/>
    <s v="need help"/>
    <x v="0"/>
    <s v="2025-05-31"/>
    <s v="YYYY-MM-DD"/>
    <x v="131"/>
    <s v="45"/>
    <n v="45"/>
    <s v="1 day"/>
    <n v="24"/>
    <m/>
    <m/>
    <m/>
    <x v="2"/>
    <x v="3"/>
    <n v="1"/>
    <x v="0"/>
    <s v="Ali"/>
    <s v="Referred"/>
    <n v="2"/>
    <x v="0"/>
    <s v="Yes"/>
    <s v="good service"/>
    <s v="Positive Feedback"/>
    <s v="~30"/>
    <n v="30"/>
    <s v="Yes"/>
    <s v="OK"/>
    <s v="Resolution Time Exists Before Closure"/>
    <s v="OK"/>
    <s v="OK"/>
    <s v="OK"/>
    <m/>
  </r>
  <r>
    <s v="TCK-1791"/>
    <s v="TCK-1791"/>
    <s v="P-839"/>
    <s v="V-1858"/>
    <s v="~30"/>
    <n v="30"/>
    <x v="0"/>
    <x v="3"/>
    <s v="Alexandria"/>
    <s v="Hospital"/>
    <s v="Al Noor Hosp."/>
    <x v="0"/>
    <s v="Billing"/>
    <x v="4"/>
    <s v="Complaint"/>
    <s v="Long wait time"/>
    <s v="waiting too long"/>
    <x v="1"/>
    <s v="05-15-25"/>
    <s v="MM-DD-YY"/>
    <x v="37"/>
    <s v="1h"/>
    <n v="60"/>
    <s v="1 day"/>
    <n v="24"/>
    <s v="28/06/2025"/>
    <s v="DD/MM/YYYY"/>
    <d v="2025-06-28T00:00:00"/>
    <x v="0"/>
    <x v="1"/>
    <s v="Level 1"/>
    <x v="0"/>
    <s v="Ali"/>
    <s v="Referred"/>
    <n v="1"/>
    <x v="0"/>
    <s v="Yes"/>
    <s v="good service"/>
    <s v="Positive Feedback"/>
    <n v="20"/>
    <n v="20"/>
    <s v="No"/>
    <s v="Status Mismatch"/>
    <s v="Resolution Time Exists Before Closure"/>
    <s v="OK"/>
    <s v="OK"/>
    <s v="OK"/>
    <s v="No"/>
  </r>
  <r>
    <s v="TCK-1792"/>
    <s v="TCK-1792"/>
    <s v="P-646"/>
    <s v="V-9386"/>
    <n v="18"/>
    <n v="18"/>
    <x v="0"/>
    <x v="3"/>
    <s v="Giza"/>
    <s v="Hospital"/>
    <s v="Care Clinic"/>
    <x v="2"/>
    <s v="Reception"/>
    <x v="3"/>
    <s v="Admin"/>
    <s v="Missing record"/>
    <s v="need help"/>
    <x v="0"/>
    <s v="07/03/2025"/>
    <s v="DD/MM/YYYY"/>
    <x v="33"/>
    <s v="30 min"/>
    <n v="30"/>
    <s v="1 day"/>
    <n v="24"/>
    <s v="2025-02-26"/>
    <s v="YYYY-MM-DD"/>
    <d v="2025-02-26T00:00:00"/>
    <x v="2"/>
    <x v="0"/>
    <s v="Level 1"/>
    <x v="0"/>
    <s v="Lina"/>
    <s v="Referred"/>
    <n v="1"/>
    <x v="0"/>
    <m/>
    <s v="الخدمة سيئة"/>
    <s v="Negative Feedback"/>
    <s v="~30"/>
    <n v="30"/>
    <s v="No"/>
    <s v="Status Mismatch"/>
    <s v="Resolution Time Exists Before Closure"/>
    <s v="OK"/>
    <s v="OK"/>
    <s v="OK"/>
    <s v="Yes"/>
  </r>
  <r>
    <s v="TCK-1793"/>
    <s v="TCK-1793"/>
    <s v="P-671"/>
    <s v="V-6053"/>
    <s v="unknown"/>
    <m/>
    <x v="0"/>
    <x v="2"/>
    <s v="Irbid"/>
    <s v="Clinic"/>
    <s v="HealthPlus"/>
    <x v="1"/>
    <s v="Lab"/>
    <x v="3"/>
    <s v="Complaint"/>
    <s v="Missing record"/>
    <s v="الخدمة سيئة"/>
    <x v="2"/>
    <s v="27/01/2025"/>
    <s v="DD/MM/YYYY"/>
    <x v="66"/>
    <s v="2 hours"/>
    <n v="120"/>
    <s v="-1"/>
    <m/>
    <s v="05-03-25"/>
    <s v="MM-DD-YY"/>
    <d v="2025-05-03T00:00:00"/>
    <x v="1"/>
    <x v="3"/>
    <n v="3"/>
    <x v="2"/>
    <s v="John"/>
    <s v="Referred"/>
    <s v="good"/>
    <x v="2"/>
    <m/>
    <s v="bad experience"/>
    <m/>
    <s v="100 USD"/>
    <n v="100"/>
    <s v="Yes"/>
    <s v="OK"/>
    <s v="Missing Resolution Time"/>
    <s v="OK"/>
    <s v="OK"/>
    <s v="OK"/>
    <s v="No"/>
  </r>
  <r>
    <s v="TCK-1794"/>
    <s v="TCK-1794"/>
    <m/>
    <m/>
    <n v="52"/>
    <n v="52"/>
    <x v="0"/>
    <x v="3"/>
    <s v="Cairo"/>
    <s v="Clinic"/>
    <s v="Alnoor Hospital"/>
    <x v="0"/>
    <s v="Lab"/>
    <x v="2"/>
    <s v="Admin"/>
    <s v="System down"/>
    <s v="الخدمة سيئة"/>
    <x v="2"/>
    <s v="05-12-25"/>
    <s v="MM-DD-YY"/>
    <x v="50"/>
    <s v="30 min"/>
    <n v="30"/>
    <s v="48"/>
    <n v="48"/>
    <s v="06-29-25"/>
    <s v="MM-DD-YY"/>
    <d v="2025-06-29T00:00:00"/>
    <x v="3"/>
    <x v="3"/>
    <n v="0"/>
    <x v="1"/>
    <s v="John"/>
    <s v="Duplicate"/>
    <n v="2"/>
    <x v="0"/>
    <s v="No"/>
    <s v="good service"/>
    <s v="Positive Feedback"/>
    <s v="100 USD"/>
    <n v="100"/>
    <s v="Yes"/>
    <s v="Status Mismatch"/>
    <s v="Resolution Time Exists Before Closure"/>
    <s v="Duplicate Ticket Still Active"/>
    <s v="Review"/>
    <s v="OK"/>
    <s v="No"/>
  </r>
  <r>
    <s v="1795"/>
    <s v="TCK-1795"/>
    <m/>
    <m/>
    <s v="unknown"/>
    <m/>
    <x v="1"/>
    <x v="3"/>
    <s v="Giza"/>
    <s v="Pharmacy"/>
    <s v="HealthPlus"/>
    <x v="1"/>
    <s v="Billing"/>
    <x v="1"/>
    <s v="Technical"/>
    <s v="Long wait time"/>
    <s v="billing not clear"/>
    <x v="6"/>
    <s v="23/05/2025"/>
    <s v="DD/MM/YYYY"/>
    <x v="74"/>
    <s v="30 min"/>
    <n v="30"/>
    <s v="1 day"/>
    <n v="24"/>
    <m/>
    <m/>
    <m/>
    <x v="2"/>
    <x v="3"/>
    <n v="0"/>
    <x v="1"/>
    <s v="John"/>
    <s v="Duplicate"/>
    <n v="4"/>
    <x v="2"/>
    <m/>
    <s v="bad experience"/>
    <m/>
    <s v="100 USD"/>
    <n v="100"/>
    <s v="Yes"/>
    <s v="OK"/>
    <s v="Resolution Time Exists Before Closure"/>
    <s v="Duplicate Ticket Still Active"/>
    <s v="Review"/>
    <s v="OK"/>
    <m/>
  </r>
  <r>
    <s v="tk_1796"/>
    <s v="TCK-1796"/>
    <m/>
    <s v="V-2315"/>
    <s v="~30"/>
    <n v="30"/>
    <x v="0"/>
    <x v="0"/>
    <s v="Bekaa"/>
    <s v="Hospital"/>
    <s v="Al Noor Hosp."/>
    <x v="0"/>
    <s v="Billing"/>
    <x v="1"/>
    <s v="Complaint"/>
    <s v="Missing record"/>
    <m/>
    <x v="3"/>
    <s v="2025-06-04"/>
    <s v="YYYY-MM-DD"/>
    <x v="175"/>
    <s v="45"/>
    <n v="45"/>
    <s v="1 day"/>
    <n v="24"/>
    <s v="06-02-25"/>
    <s v="MM-DD-YY"/>
    <d v="2025-06-02T00:00:00"/>
    <x v="1"/>
    <x v="3"/>
    <s v="Level 1"/>
    <x v="0"/>
    <s v="Fatima"/>
    <s v="Duplicate"/>
    <s v="good"/>
    <x v="2"/>
    <s v="No"/>
    <s v="good service"/>
    <s v="Positive Feedback"/>
    <n v="10"/>
    <n v="10"/>
    <s v="Yes"/>
    <s v="OK"/>
    <s v="OK"/>
    <s v="OK"/>
    <s v="OK"/>
    <s v="OK"/>
    <s v="Yes"/>
  </r>
  <r>
    <s v="tk_1797"/>
    <s v="TCK-1797"/>
    <s v="P-998"/>
    <s v="V-6568"/>
    <s v="~30"/>
    <n v="30"/>
    <x v="0"/>
    <x v="0"/>
    <s v="Bekaa"/>
    <s v="Pharmacy"/>
    <s v="Al Noor Hosp."/>
    <x v="0"/>
    <s v="Lab"/>
    <x v="3"/>
    <s v="Inquiry"/>
    <s v="Wrong appointment"/>
    <s v="waiting too long"/>
    <x v="1"/>
    <s v="06/01/2025"/>
    <s v="DD/MM/YYYY"/>
    <x v="134"/>
    <s v="45"/>
    <n v="45"/>
    <s v="5 hours"/>
    <n v="5"/>
    <s v="2025-02-16"/>
    <s v="YYYY-MM-DD"/>
    <d v="2025-02-16T00:00:00"/>
    <x v="0"/>
    <x v="1"/>
    <n v="3"/>
    <x v="2"/>
    <s v="Lina"/>
    <s v="Solved"/>
    <s v="good"/>
    <x v="2"/>
    <m/>
    <s v="good service"/>
    <s v="Positive Feedback"/>
    <n v="10"/>
    <n v="10"/>
    <s v="No"/>
    <s v="Status Mismatch"/>
    <s v="Resolution Time Exists Before Closure"/>
    <s v="Solved Ticket Still Active"/>
    <s v="OK"/>
    <s v="OK"/>
    <s v="No"/>
  </r>
  <r>
    <s v="TCK-1798"/>
    <s v="TCK-1798"/>
    <m/>
    <m/>
    <s v="~30"/>
    <n v="30"/>
    <x v="0"/>
    <x v="2"/>
    <s v="Amman"/>
    <s v="Clinic"/>
    <s v="Care Clinic"/>
    <x v="2"/>
    <s v="Reception"/>
    <x v="2"/>
    <s v="Medical"/>
    <s v="Long wait time"/>
    <m/>
    <x v="3"/>
    <s v="05-01-25"/>
    <s v="MM-DD-YY"/>
    <x v="148"/>
    <s v="45"/>
    <n v="45"/>
    <s v="2h"/>
    <n v="2"/>
    <m/>
    <m/>
    <m/>
    <x v="0"/>
    <x v="2"/>
    <n v="2"/>
    <x v="3"/>
    <s v="Hassan"/>
    <s v="Dropped"/>
    <s v="good"/>
    <x v="2"/>
    <m/>
    <s v="good service"/>
    <s v="Positive Feedback"/>
    <n v="50"/>
    <n v="50"/>
    <s v="No"/>
    <s v="OK"/>
    <s v="Resolution Time Exists Before Closure"/>
    <s v="Dropped Ticket Still Active"/>
    <s v="OK"/>
    <s v="OK"/>
    <m/>
  </r>
  <r>
    <s v="1799"/>
    <s v="TCK-1799"/>
    <m/>
    <m/>
    <s v="unknown"/>
    <m/>
    <x v="1"/>
    <x v="3"/>
    <s v="Giza"/>
    <s v="Hospital"/>
    <s v="Care Clinic"/>
    <x v="2"/>
    <s v="Lab"/>
    <x v="2"/>
    <s v="Technical"/>
    <s v="Wrong appointment"/>
    <m/>
    <x v="3"/>
    <s v="19/06/2025"/>
    <s v="DD/MM/YYYY"/>
    <x v="117"/>
    <s v="45"/>
    <n v="45"/>
    <s v="48"/>
    <n v="48"/>
    <m/>
    <m/>
    <m/>
    <x v="1"/>
    <x v="1"/>
    <n v="2"/>
    <x v="3"/>
    <m/>
    <s v="Referred"/>
    <s v="good"/>
    <x v="2"/>
    <s v="Yes"/>
    <s v="bad experience"/>
    <m/>
    <s v="100 USD"/>
    <n v="100"/>
    <s v="No"/>
    <s v="Missing Resolved Date"/>
    <s v="OK"/>
    <s v="OK"/>
    <s v="OK"/>
    <s v="Review"/>
    <m/>
  </r>
  <r>
    <s v="1800"/>
    <s v="TCK-1800"/>
    <m/>
    <s v="V-4937"/>
    <s v="~30"/>
    <n v="30"/>
    <x v="0"/>
    <x v="2"/>
    <s v="Zarqa"/>
    <s v="Pharmacy"/>
    <s v="Care Clinic"/>
    <x v="2"/>
    <s v="Reception"/>
    <x v="2"/>
    <s v="Complaint"/>
    <s v="Wrong appointment"/>
    <s v="need help"/>
    <x v="0"/>
    <s v="05/06/2025"/>
    <s v="DD/MM/YYYY"/>
    <x v="96"/>
    <s v="1h"/>
    <n v="60"/>
    <s v="5 hours"/>
    <n v="5"/>
    <s v="16/06/2025"/>
    <s v="DD/MM/YYYY"/>
    <d v="2025-06-16T00:00:00"/>
    <x v="1"/>
    <x v="0"/>
    <n v="2"/>
    <x v="3"/>
    <s v="Lina"/>
    <s v="Dropped"/>
    <n v="5"/>
    <x v="2"/>
    <s v="Yes"/>
    <s v="الخدمة سيئة"/>
    <s v="Negative Feedback"/>
    <s v="100 USD"/>
    <n v="100"/>
    <s v="Yes"/>
    <s v="OK"/>
    <s v="OK"/>
    <s v="OK"/>
    <s v="OK"/>
    <s v="OK"/>
    <s v="No"/>
  </r>
  <r>
    <s v="tk_1801"/>
    <s v="TCK-1801"/>
    <s v="P-132"/>
    <m/>
    <s v="unknown"/>
    <m/>
    <x v="0"/>
    <x v="1"/>
    <s v="Baghdad"/>
    <s v="Hospital"/>
    <s v="Al Noor Hosp."/>
    <x v="0"/>
    <s v="Lab"/>
    <x v="0"/>
    <s v="Medical"/>
    <s v="Long wait time"/>
    <s v="billing not clear"/>
    <x v="6"/>
    <s v="2025-06-04"/>
    <s v="YYYY-MM-DD"/>
    <x v="175"/>
    <s v="30 min"/>
    <n v="30"/>
    <s v="-1"/>
    <m/>
    <m/>
    <m/>
    <m/>
    <x v="4"/>
    <x v="0"/>
    <n v="2"/>
    <x v="3"/>
    <s v="Maya"/>
    <s v="Solved"/>
    <n v="2"/>
    <x v="0"/>
    <m/>
    <m/>
    <m/>
    <n v="10"/>
    <n v="10"/>
    <s v="Yes"/>
    <s v="Missing Resolved Date"/>
    <s v="Missing Resolution Time"/>
    <s v="OK"/>
    <s v="OK"/>
    <s v="OK"/>
    <m/>
  </r>
  <r>
    <s v="1802"/>
    <s v="TCK-1802"/>
    <s v="P-139"/>
    <m/>
    <n v="44"/>
    <n v="44"/>
    <x v="0"/>
    <x v="3"/>
    <s v="Cairo"/>
    <s v="Hospital"/>
    <s v="Care Clinic"/>
    <x v="2"/>
    <s v="Pharmacy"/>
    <x v="3"/>
    <s v="Inquiry"/>
    <s v="Billing error"/>
    <s v="مشكلة في الفاتورة"/>
    <x v="6"/>
    <s v="05/02/2025"/>
    <s v="DD/MM/YYYY"/>
    <x v="2"/>
    <s v="45"/>
    <n v="45"/>
    <s v="5 hours"/>
    <n v="5"/>
    <m/>
    <m/>
    <m/>
    <x v="4"/>
    <x v="2"/>
    <n v="0"/>
    <x v="1"/>
    <s v="Sara"/>
    <s v="Referred"/>
    <n v="2"/>
    <x v="0"/>
    <s v="Yes"/>
    <s v="good service"/>
    <s v="Positive Feedback"/>
    <s v="100 USD"/>
    <n v="100"/>
    <s v="Yes"/>
    <s v="Missing Resolved Date"/>
    <s v="OK"/>
    <s v="OK"/>
    <s v="OK"/>
    <s v="OK"/>
    <m/>
  </r>
  <r>
    <s v="1803"/>
    <s v="TCK-1803"/>
    <m/>
    <s v="V-7230"/>
    <s v="unknown"/>
    <m/>
    <x v="1"/>
    <x v="1"/>
    <s v="Baghdad"/>
    <s v="Hospital"/>
    <s v="Care Clinic"/>
    <x v="2"/>
    <s v="Lab"/>
    <x v="0"/>
    <s v="Technical"/>
    <s v="Long wait time"/>
    <s v="billing not clear"/>
    <x v="6"/>
    <s v="05-22-25"/>
    <s v="MM-DD-YY"/>
    <x v="45"/>
    <s v="45"/>
    <n v="45"/>
    <s v="1 day"/>
    <n v="24"/>
    <s v="16/03/2025"/>
    <s v="DD/MM/YYYY"/>
    <d v="2025-03-16T00:00:00"/>
    <x v="0"/>
    <x v="3"/>
    <n v="0"/>
    <x v="1"/>
    <s v="Sara"/>
    <s v="Referred"/>
    <n v="3"/>
    <x v="1"/>
    <s v="Yes"/>
    <s v="الدكتور لم يحضر"/>
    <s v="Doctor Unavailable"/>
    <n v="10"/>
    <n v="10"/>
    <s v="No"/>
    <s v="Status Mismatch"/>
    <s v="Resolution Time Exists Before Closure"/>
    <s v="OK"/>
    <s v="Review"/>
    <s v="OK"/>
    <s v="Yes"/>
  </r>
  <r>
    <s v="tk_1804"/>
    <s v="TCK-1804"/>
    <m/>
    <m/>
    <s v="~30"/>
    <n v="30"/>
    <x v="1"/>
    <x v="1"/>
    <s v="Basra"/>
    <s v="Pharmacy"/>
    <s v="HealthPlus"/>
    <x v="1"/>
    <s v="Pharmacy"/>
    <x v="0"/>
    <s v="Admin"/>
    <s v="Prescription issue"/>
    <s v="billing not clear"/>
    <x v="6"/>
    <s v="2025-04-09"/>
    <s v="YYYY-MM-DD"/>
    <x v="48"/>
    <s v="1h"/>
    <n v="60"/>
    <s v="2h"/>
    <n v="2"/>
    <m/>
    <m/>
    <m/>
    <x v="0"/>
    <x v="3"/>
    <n v="1"/>
    <x v="0"/>
    <s v="John"/>
    <s v="Duplicate"/>
    <n v="1"/>
    <x v="0"/>
    <s v="No"/>
    <s v="الدكتور لم يحضر"/>
    <s v="Doctor Unavailable"/>
    <s v="~30"/>
    <n v="30"/>
    <s v="Yes"/>
    <s v="OK"/>
    <s v="Resolution Time Exists Before Closure"/>
    <s v="Duplicate Ticket Still Active"/>
    <s v="OK"/>
    <s v="OK"/>
    <m/>
  </r>
  <r>
    <s v="TCK-1805"/>
    <s v="TCK-1805"/>
    <s v="P-114"/>
    <s v="V-7945"/>
    <s v="~30"/>
    <n v="30"/>
    <x v="0"/>
    <x v="1"/>
    <s v="Mosul"/>
    <s v="Clinic"/>
    <s v="Al Noor Hosp."/>
    <x v="0"/>
    <s v="Pharmacy"/>
    <x v="4"/>
    <s v="Technical"/>
    <s v="Prescription issue"/>
    <s v="تأخير في الخدمة"/>
    <x v="4"/>
    <s v="19/01/2025"/>
    <s v="DD/MM/YYYY"/>
    <x v="56"/>
    <s v="2 hours"/>
    <n v="120"/>
    <s v="2h"/>
    <n v="2"/>
    <s v="21/03/2025"/>
    <s v="DD/MM/YYYY"/>
    <d v="2025-03-21T00:00:00"/>
    <x v="1"/>
    <x v="0"/>
    <s v="Level 1"/>
    <x v="0"/>
    <m/>
    <s v="Referred"/>
    <s v="bad"/>
    <x v="2"/>
    <s v="No"/>
    <s v="الخدمة سيئة"/>
    <s v="Negative Feedback"/>
    <s v="~30"/>
    <n v="30"/>
    <s v="No"/>
    <s v="OK"/>
    <s v="OK"/>
    <s v="OK"/>
    <s v="OK"/>
    <s v="Review"/>
    <s v="No"/>
  </r>
  <r>
    <s v="TCK-1806"/>
    <s v="TCK-1806"/>
    <s v="P-947"/>
    <m/>
    <s v="~30"/>
    <n v="30"/>
    <x v="1"/>
    <x v="2"/>
    <s v="Irbid"/>
    <s v="Clinic"/>
    <s v="Al Noor Hosp."/>
    <x v="0"/>
    <s v="Pharmacy"/>
    <x v="3"/>
    <s v="Technical"/>
    <s v="Long wait time"/>
    <s v="need help"/>
    <x v="0"/>
    <s v="13/04/2025"/>
    <s v="DD/MM/YYYY"/>
    <x v="143"/>
    <s v="45"/>
    <n v="45"/>
    <s v="2h"/>
    <n v="2"/>
    <s v="2025-06-23"/>
    <s v="YYYY-MM-DD"/>
    <d v="2025-06-23T00:00:00"/>
    <x v="0"/>
    <x v="1"/>
    <n v="0"/>
    <x v="1"/>
    <s v="Lina"/>
    <s v="Duplicate"/>
    <n v="2"/>
    <x v="0"/>
    <s v="No"/>
    <m/>
    <m/>
    <n v="50"/>
    <n v="50"/>
    <s v="No"/>
    <s v="Status Mismatch"/>
    <s v="Resolution Time Exists Before Closure"/>
    <s v="Duplicate Ticket Still Active"/>
    <s v="OK"/>
    <s v="OK"/>
    <s v="No"/>
  </r>
  <r>
    <s v="tk_1807"/>
    <s v="TCK-1807"/>
    <m/>
    <m/>
    <s v="unknown"/>
    <m/>
    <x v="0"/>
    <x v="3"/>
    <s v="Giza"/>
    <s v="Hospital"/>
    <s v="Alnoor Hospital"/>
    <x v="0"/>
    <s v="Billing"/>
    <x v="0"/>
    <s v="Admin"/>
    <s v="Wrong appointment"/>
    <s v="need help"/>
    <x v="0"/>
    <s v="2025-04-06"/>
    <s v="YYYY-MM-DD"/>
    <x v="104"/>
    <s v="30 min"/>
    <n v="30"/>
    <s v="2h"/>
    <n v="2"/>
    <s v="06-25-25"/>
    <s v="MM-DD-YY"/>
    <d v="2025-06-25T00:00:00"/>
    <x v="1"/>
    <x v="3"/>
    <n v="3"/>
    <x v="2"/>
    <s v="Sara"/>
    <s v="Solved"/>
    <n v="3"/>
    <x v="1"/>
    <s v="Yes"/>
    <s v="good service"/>
    <s v="Positive Feedback"/>
    <s v="~30"/>
    <n v="30"/>
    <s v="Yes"/>
    <s v="OK"/>
    <s v="OK"/>
    <s v="OK"/>
    <s v="OK"/>
    <s v="OK"/>
    <s v="No"/>
  </r>
  <r>
    <s v="1808"/>
    <s v="TCK-1808"/>
    <s v="P-318"/>
    <s v="V-9343"/>
    <n v="55"/>
    <n v="55"/>
    <x v="0"/>
    <x v="0"/>
    <s v="Saida"/>
    <s v="Hospital"/>
    <s v="Al Noor Hosp."/>
    <x v="0"/>
    <s v="Reception"/>
    <x v="2"/>
    <s v="Inquiry"/>
    <s v="Wrong appointment"/>
    <m/>
    <x v="3"/>
    <s v="2025-02-09"/>
    <s v="YYYY-MM-DD"/>
    <x v="30"/>
    <s v="30 min"/>
    <n v="30"/>
    <s v="48"/>
    <n v="48"/>
    <m/>
    <m/>
    <m/>
    <x v="1"/>
    <x v="2"/>
    <n v="2"/>
    <x v="3"/>
    <s v="Fatima"/>
    <s v="Referred"/>
    <s v="good"/>
    <x v="2"/>
    <s v="No"/>
    <s v="good service"/>
    <s v="Positive Feedback"/>
    <s v="~30"/>
    <n v="30"/>
    <s v="No"/>
    <s v="Missing Resolved Date"/>
    <s v="OK"/>
    <s v="OK"/>
    <s v="OK"/>
    <s v="OK"/>
    <m/>
  </r>
  <r>
    <s v="TCK-1809"/>
    <s v="TCK-1809"/>
    <m/>
    <s v="V-6673"/>
    <n v="48"/>
    <n v="48"/>
    <x v="1"/>
    <x v="0"/>
    <s v="Beirut"/>
    <s v="Mobile Unit"/>
    <s v="Care Clinic"/>
    <x v="2"/>
    <s v="Billing"/>
    <x v="1"/>
    <s v="Complaint"/>
    <s v="Long wait time"/>
    <s v="need help"/>
    <x v="0"/>
    <s v="2025-01-02"/>
    <s v="YYYY-MM-DD"/>
    <x v="88"/>
    <s v="2 hours"/>
    <n v="120"/>
    <s v="48"/>
    <n v="48"/>
    <m/>
    <m/>
    <m/>
    <x v="1"/>
    <x v="2"/>
    <n v="1"/>
    <x v="0"/>
    <s v="Hassan"/>
    <s v="Duplicate"/>
    <n v="1"/>
    <x v="0"/>
    <s v="No"/>
    <s v="الخدمة سيئة"/>
    <s v="Negative Feedback"/>
    <s v="100 USD"/>
    <n v="100"/>
    <s v="No"/>
    <s v="Missing Resolved Date"/>
    <s v="OK"/>
    <s v="OK"/>
    <s v="OK"/>
    <s v="OK"/>
    <m/>
  </r>
  <r>
    <s v="1810"/>
    <s v="TCK-1810"/>
    <s v="P-108"/>
    <m/>
    <s v="~30"/>
    <n v="30"/>
    <x v="0"/>
    <x v="3"/>
    <s v="Giza"/>
    <s v="Mobile Unit"/>
    <s v="Care Clinic"/>
    <x v="2"/>
    <s v="ER"/>
    <x v="4"/>
    <s v="Inquiry"/>
    <s v="Long wait time"/>
    <s v="waiting too long"/>
    <x v="1"/>
    <s v="04-19-25"/>
    <s v="MM-DD-YY"/>
    <x v="126"/>
    <s v="30 min"/>
    <n v="30"/>
    <s v="2h"/>
    <n v="2"/>
    <s v="2025-01-20"/>
    <s v="YYYY-MM-DD"/>
    <d v="2025-01-20T00:00:00"/>
    <x v="3"/>
    <x v="1"/>
    <n v="0"/>
    <x v="1"/>
    <s v="Ali"/>
    <s v="Duplicate"/>
    <n v="1"/>
    <x v="0"/>
    <s v="No"/>
    <s v="good service"/>
    <s v="Positive Feedback"/>
    <n v="20"/>
    <n v="20"/>
    <s v="No"/>
    <s v="Status Mismatch"/>
    <s v="Resolution Time Exists Before Closure"/>
    <s v="Duplicate Ticket Still Active"/>
    <s v="OK"/>
    <s v="OK"/>
    <s v="Yes"/>
  </r>
  <r>
    <s v="TCK-1811"/>
    <s v="TCK-1811"/>
    <s v="P-102"/>
    <s v="V-4850"/>
    <n v="47"/>
    <n v="47"/>
    <x v="0"/>
    <x v="3"/>
    <s v="Cairo"/>
    <s v="Hospital"/>
    <s v="Alnoor Hospital"/>
    <x v="0"/>
    <s v="ER"/>
    <x v="2"/>
    <s v="Technical"/>
    <s v="Billing error"/>
    <s v="تأخير في الخدمة"/>
    <x v="4"/>
    <s v="13/06/2025"/>
    <s v="DD/MM/YYYY"/>
    <x v="43"/>
    <s v="1h"/>
    <n v="60"/>
    <s v="-1"/>
    <m/>
    <s v="2025-01-03"/>
    <s v="YYYY-MM-DD"/>
    <d v="2025-01-03T00:00:00"/>
    <x v="1"/>
    <x v="3"/>
    <n v="1"/>
    <x v="0"/>
    <s v="John"/>
    <s v="Solved"/>
    <n v="4"/>
    <x v="2"/>
    <m/>
    <s v="bad experience"/>
    <m/>
    <s v="100 USD"/>
    <n v="100"/>
    <s v="No"/>
    <s v="OK"/>
    <s v="Missing Resolution Time"/>
    <s v="OK"/>
    <s v="OK"/>
    <s v="OK"/>
    <s v="Yes"/>
  </r>
  <r>
    <s v="TCK-1812"/>
    <s v="TCK-1812"/>
    <s v="P-462"/>
    <m/>
    <s v="~30"/>
    <n v="30"/>
    <x v="1"/>
    <x v="3"/>
    <s v="Giza"/>
    <s v="Hospital"/>
    <s v="HealthPlus"/>
    <x v="1"/>
    <s v="ER"/>
    <x v="2"/>
    <s v="Complaint"/>
    <s v="System down"/>
    <s v="need help"/>
    <x v="0"/>
    <s v="03/03/2025"/>
    <s v="DD/MM/YYYY"/>
    <x v="84"/>
    <s v="45"/>
    <n v="45"/>
    <s v="2h"/>
    <n v="2"/>
    <m/>
    <m/>
    <m/>
    <x v="2"/>
    <x v="1"/>
    <n v="1"/>
    <x v="0"/>
    <s v="Fatima"/>
    <s v="Solved"/>
    <n v="5"/>
    <x v="2"/>
    <s v="Yes"/>
    <s v="good service"/>
    <s v="Positive Feedback"/>
    <n v="10"/>
    <n v="10"/>
    <s v="Yes"/>
    <s v="OK"/>
    <s v="Resolution Time Exists Before Closure"/>
    <s v="Solved Ticket Still Active"/>
    <s v="OK"/>
    <s v="OK"/>
    <m/>
  </r>
  <r>
    <s v="1813"/>
    <s v="TCK-1813"/>
    <m/>
    <m/>
    <s v="unknown"/>
    <m/>
    <x v="0"/>
    <x v="0"/>
    <s v="Tripoli"/>
    <s v="Hospital"/>
    <s v="Alnoor Hospital"/>
    <x v="0"/>
    <s v="Lab"/>
    <x v="2"/>
    <s v="Admin"/>
    <s v="Billing error"/>
    <s v="billing not clear"/>
    <x v="6"/>
    <s v="02/03/2025"/>
    <s v="DD/MM/YYYY"/>
    <x v="129"/>
    <s v="2 hours"/>
    <n v="120"/>
    <s v="2h"/>
    <n v="2"/>
    <m/>
    <m/>
    <m/>
    <x v="0"/>
    <x v="1"/>
    <n v="3"/>
    <x v="2"/>
    <s v="Lina"/>
    <s v="Duplicate"/>
    <n v="4"/>
    <x v="2"/>
    <s v="Yes"/>
    <m/>
    <m/>
    <n v="20"/>
    <n v="20"/>
    <s v="No"/>
    <s v="OK"/>
    <s v="Resolution Time Exists Before Closure"/>
    <s v="Duplicate Ticket Still Active"/>
    <s v="OK"/>
    <s v="OK"/>
    <m/>
  </r>
  <r>
    <s v="1814"/>
    <s v="TCK-1814"/>
    <m/>
    <s v="V-2612"/>
    <s v="~30"/>
    <n v="30"/>
    <x v="0"/>
    <x v="3"/>
    <s v="Giza"/>
    <s v="Mobile Unit"/>
    <s v="Al Noor Hosp."/>
    <x v="0"/>
    <s v="Pharmacy"/>
    <x v="0"/>
    <s v="Inquiry"/>
    <s v="Missing record"/>
    <s v="waiting too long"/>
    <x v="1"/>
    <s v="06-17-25"/>
    <s v="MM-DD-YY"/>
    <x v="155"/>
    <s v="45"/>
    <n v="45"/>
    <s v="-1"/>
    <m/>
    <m/>
    <m/>
    <m/>
    <x v="0"/>
    <x v="3"/>
    <n v="3"/>
    <x v="2"/>
    <s v="Omar"/>
    <s v="Dropped"/>
    <n v="4"/>
    <x v="2"/>
    <s v="No"/>
    <m/>
    <m/>
    <n v="20"/>
    <n v="20"/>
    <s v="Yes"/>
    <s v="OK"/>
    <s v="OK"/>
    <s v="Dropped Ticket Still Active"/>
    <s v="OK"/>
    <s v="OK"/>
    <m/>
  </r>
  <r>
    <s v="TCK-1815"/>
    <s v="TCK-1815"/>
    <m/>
    <s v="V-3852"/>
    <n v="48"/>
    <n v="48"/>
    <x v="1"/>
    <x v="1"/>
    <s v="Mosul"/>
    <s v="Clinic"/>
    <s v="Al Noor Hosp."/>
    <x v="0"/>
    <s v="Reception"/>
    <x v="2"/>
    <s v="Technical"/>
    <s v="Missing record"/>
    <s v="waiting too long"/>
    <x v="1"/>
    <s v="2025-04-18"/>
    <s v="YYYY-MM-DD"/>
    <x v="172"/>
    <s v="2 hours"/>
    <n v="120"/>
    <s v="1 day"/>
    <n v="24"/>
    <m/>
    <m/>
    <m/>
    <x v="3"/>
    <x v="0"/>
    <n v="3"/>
    <x v="2"/>
    <m/>
    <s v="Dropped"/>
    <n v="5"/>
    <x v="2"/>
    <m/>
    <s v="الخدمة سيئة"/>
    <s v="Negative Feedback"/>
    <s v="~30"/>
    <n v="30"/>
    <s v="Yes"/>
    <s v="OK"/>
    <s v="Resolution Time Exists Before Closure"/>
    <s v="Dropped Ticket Still Active"/>
    <s v="OK"/>
    <s v="Review"/>
    <m/>
  </r>
  <r>
    <s v="tk_1816"/>
    <s v="TCK-1816"/>
    <m/>
    <m/>
    <s v="~30"/>
    <n v="30"/>
    <x v="1"/>
    <x v="2"/>
    <s v="Zarqa"/>
    <s v="Mobile Unit"/>
    <s v="Alnoor Hospital"/>
    <x v="0"/>
    <s v="Pharmacy"/>
    <x v="4"/>
    <s v="Complaint"/>
    <s v="Missing record"/>
    <s v="waiting too long"/>
    <x v="1"/>
    <s v="2025-06-14"/>
    <s v="YYYY-MM-DD"/>
    <x v="41"/>
    <s v="2 hours"/>
    <n v="120"/>
    <s v="2h"/>
    <n v="2"/>
    <s v="09/04/2025"/>
    <s v="DD/MM/YYYY"/>
    <d v="2025-04-09T00:00:00"/>
    <x v="0"/>
    <x v="2"/>
    <n v="0"/>
    <x v="1"/>
    <s v="Hassan"/>
    <s v="Solved"/>
    <n v="4"/>
    <x v="2"/>
    <s v="No"/>
    <m/>
    <m/>
    <s v="100 USD"/>
    <n v="100"/>
    <s v="Yes"/>
    <s v="Status Mismatch"/>
    <s v="Resolution Time Exists Before Closure"/>
    <s v="Solved Ticket Still Active"/>
    <s v="OK"/>
    <s v="OK"/>
    <s v="Yes"/>
  </r>
  <r>
    <s v="1817"/>
    <s v="TCK-1817"/>
    <s v="P-227"/>
    <s v="V-1334"/>
    <n v="69"/>
    <n v="69"/>
    <x v="0"/>
    <x v="0"/>
    <s v="Saida"/>
    <s v="Pharmacy"/>
    <s v="Al Noor Hosp."/>
    <x v="0"/>
    <s v="Lab"/>
    <x v="3"/>
    <s v="Admin"/>
    <s v="Wrong appointment"/>
    <s v="need help"/>
    <x v="0"/>
    <s v="06-06-25"/>
    <s v="MM-DD-YY"/>
    <x v="124"/>
    <s v="45"/>
    <n v="45"/>
    <s v="48"/>
    <n v="48"/>
    <m/>
    <m/>
    <m/>
    <x v="1"/>
    <x v="2"/>
    <n v="2"/>
    <x v="3"/>
    <s v="Omar"/>
    <s v="Referred"/>
    <n v="1"/>
    <x v="0"/>
    <s v="No"/>
    <m/>
    <m/>
    <n v="10"/>
    <n v="10"/>
    <s v="Yes"/>
    <s v="Missing Resolved Date"/>
    <s v="OK"/>
    <s v="OK"/>
    <s v="OK"/>
    <s v="OK"/>
    <m/>
  </r>
  <r>
    <s v="tk_1818"/>
    <s v="TCK-1818"/>
    <s v="P-855"/>
    <s v="V-9757"/>
    <s v="unknown"/>
    <m/>
    <x v="1"/>
    <x v="1"/>
    <s v="Mosul"/>
    <s v="Pharmacy"/>
    <s v="Alnoor Hospital"/>
    <x v="0"/>
    <s v="Billing"/>
    <x v="2"/>
    <s v="Inquiry"/>
    <s v="Billing error"/>
    <s v="billing not clear"/>
    <x v="6"/>
    <s v="2025-04-15"/>
    <s v="YYYY-MM-DD"/>
    <x v="147"/>
    <s v="30 min"/>
    <n v="30"/>
    <s v="5 hours"/>
    <n v="5"/>
    <m/>
    <m/>
    <m/>
    <x v="0"/>
    <x v="0"/>
    <n v="3"/>
    <x v="2"/>
    <s v="Omar"/>
    <s v="Dropped"/>
    <n v="1"/>
    <x v="0"/>
    <s v="No"/>
    <m/>
    <m/>
    <s v="100 USD"/>
    <n v="100"/>
    <s v="No"/>
    <s v="OK"/>
    <s v="Resolution Time Exists Before Closure"/>
    <s v="Dropped Ticket Still Active"/>
    <s v="OK"/>
    <s v="OK"/>
    <m/>
  </r>
  <r>
    <s v="tk_1819"/>
    <s v="TCK-1819"/>
    <s v="P-959"/>
    <s v="V-9610"/>
    <s v="~30"/>
    <n v="30"/>
    <x v="0"/>
    <x v="3"/>
    <s v="Cairo"/>
    <s v="Hospital"/>
    <s v="Al Noor Hosp."/>
    <x v="0"/>
    <s v="Pharmacy"/>
    <x v="1"/>
    <s v="Admin"/>
    <s v="Billing error"/>
    <s v="الخدمة سيئة"/>
    <x v="2"/>
    <s v="20/04/2025"/>
    <s v="DD/MM/YYYY"/>
    <x v="75"/>
    <s v="45"/>
    <n v="45"/>
    <s v="5 hours"/>
    <n v="5"/>
    <s v="06-24-25"/>
    <s v="MM-DD-YY"/>
    <d v="2025-06-24T00:00:00"/>
    <x v="2"/>
    <x v="3"/>
    <n v="1"/>
    <x v="0"/>
    <s v="Lina"/>
    <s v="Dropped"/>
    <n v="1"/>
    <x v="0"/>
    <s v="No"/>
    <s v="good service"/>
    <s v="Positive Feedback"/>
    <n v="10"/>
    <n v="10"/>
    <s v="No"/>
    <s v="Status Mismatch"/>
    <s v="Resolution Time Exists Before Closure"/>
    <s v="Dropped Ticket Still Active"/>
    <s v="OK"/>
    <s v="OK"/>
    <s v="No"/>
  </r>
  <r>
    <s v="TCK-1820"/>
    <s v="TCK-1820"/>
    <s v="P-587"/>
    <m/>
    <s v="~30"/>
    <n v="30"/>
    <x v="1"/>
    <x v="1"/>
    <s v="Basra"/>
    <s v="Clinic"/>
    <s v="Care Clinic"/>
    <x v="2"/>
    <s v="Lab"/>
    <x v="0"/>
    <s v="Technical"/>
    <s v="Wrong appointment"/>
    <s v="waiting too long"/>
    <x v="1"/>
    <s v="2025-05-21"/>
    <s v="YYYY-MM-DD"/>
    <x v="137"/>
    <s v="1h"/>
    <n v="60"/>
    <s v="-1"/>
    <m/>
    <s v="03-13-25"/>
    <s v="MM-DD-YY"/>
    <d v="2025-03-13T00:00:00"/>
    <x v="1"/>
    <x v="1"/>
    <n v="1"/>
    <x v="0"/>
    <s v="Maya"/>
    <s v="Duplicate"/>
    <n v="1"/>
    <x v="0"/>
    <s v="No"/>
    <s v="good service"/>
    <s v="Positive Feedback"/>
    <n v="50"/>
    <n v="50"/>
    <s v="Yes"/>
    <s v="OK"/>
    <s v="Missing Resolution Time"/>
    <s v="OK"/>
    <s v="OK"/>
    <s v="OK"/>
    <s v="Yes"/>
  </r>
  <r>
    <s v="TCK-1821"/>
    <s v="TCK-1821"/>
    <s v="P-208"/>
    <m/>
    <n v="5"/>
    <n v="5"/>
    <x v="0"/>
    <x v="2"/>
    <s v="Zarqa"/>
    <s v="Pharmacy"/>
    <s v="Alnoor Hospital"/>
    <x v="0"/>
    <s v="Reception"/>
    <x v="4"/>
    <s v="Medical"/>
    <s v="Prescription issue"/>
    <s v="billing not clear"/>
    <x v="6"/>
    <s v="2025-03-08"/>
    <s v="YYYY-MM-DD"/>
    <x v="130"/>
    <s v="1h"/>
    <n v="60"/>
    <s v="48"/>
    <n v="48"/>
    <s v="06/03/2025"/>
    <s v="DD/MM/YYYY"/>
    <d v="2025-03-06T00:00:00"/>
    <x v="2"/>
    <x v="0"/>
    <n v="3"/>
    <x v="2"/>
    <s v="Lina"/>
    <s v="Solved"/>
    <n v="5"/>
    <x v="2"/>
    <s v="No"/>
    <s v="الخدمة سيئة"/>
    <s v="Negative Feedback"/>
    <n v="10"/>
    <n v="10"/>
    <s v="No"/>
    <s v="Status Mismatch"/>
    <s v="Resolution Time Exists Before Closure"/>
    <s v="Solved Ticket Still Active"/>
    <s v="OK"/>
    <s v="OK"/>
    <s v="Yes"/>
  </r>
  <r>
    <s v="tk_1822"/>
    <s v="TCK-1822"/>
    <m/>
    <m/>
    <s v="~30"/>
    <n v="30"/>
    <x v="1"/>
    <x v="3"/>
    <s v="Alexandria"/>
    <s v="Hospital"/>
    <s v="Alnoor Hospital"/>
    <x v="0"/>
    <s v="ER"/>
    <x v="2"/>
    <s v="Admin"/>
    <s v="Missing record"/>
    <s v="مشكلة في الفاتورة"/>
    <x v="6"/>
    <s v="18/02/2025"/>
    <s v="DD/MM/YYYY"/>
    <x v="132"/>
    <s v="30 min"/>
    <n v="30"/>
    <s v="-1"/>
    <m/>
    <s v="04-13-25"/>
    <s v="MM-DD-YY"/>
    <d v="2025-04-13T00:00:00"/>
    <x v="2"/>
    <x v="1"/>
    <n v="1"/>
    <x v="0"/>
    <s v="Fatima"/>
    <s v="Referred"/>
    <n v="4"/>
    <x v="2"/>
    <s v="No"/>
    <s v="تأخير في الخدمة"/>
    <s v="Service Delay"/>
    <n v="10"/>
    <n v="10"/>
    <s v="No"/>
    <s v="Status Mismatch"/>
    <s v="OK"/>
    <s v="OK"/>
    <s v="OK"/>
    <s v="OK"/>
    <s v="No"/>
  </r>
  <r>
    <s v="tk_1823"/>
    <s v="TCK-1823"/>
    <m/>
    <s v="V-3172"/>
    <n v="83"/>
    <n v="83"/>
    <x v="1"/>
    <x v="2"/>
    <s v="Amman"/>
    <s v="Hospital"/>
    <s v="Alnoor Hospital"/>
    <x v="0"/>
    <s v="ER"/>
    <x v="2"/>
    <s v="Inquiry"/>
    <s v="Long wait time"/>
    <s v="need help"/>
    <x v="0"/>
    <s v="02/03/2025"/>
    <s v="DD/MM/YYYY"/>
    <x v="129"/>
    <s v="45"/>
    <n v="45"/>
    <s v="1 day"/>
    <n v="24"/>
    <s v="2025-01-04"/>
    <s v="YYYY-MM-DD"/>
    <d v="2025-01-04T00:00:00"/>
    <x v="1"/>
    <x v="0"/>
    <n v="2"/>
    <x v="3"/>
    <s v="Hassan"/>
    <s v="Referred"/>
    <n v="3"/>
    <x v="1"/>
    <m/>
    <s v="good service"/>
    <s v="Positive Feedback"/>
    <n v="50"/>
    <n v="50"/>
    <s v="Yes"/>
    <s v="OK"/>
    <s v="OK"/>
    <s v="OK"/>
    <s v="OK"/>
    <s v="OK"/>
    <s v="Yes"/>
  </r>
  <r>
    <s v="tk_1824"/>
    <s v="TCK-1824"/>
    <m/>
    <m/>
    <s v="~30"/>
    <n v="30"/>
    <x v="1"/>
    <x v="0"/>
    <s v="Bekaa"/>
    <s v="Hospital"/>
    <s v="HealthPlus"/>
    <x v="1"/>
    <s v="ER"/>
    <x v="3"/>
    <s v="Admin"/>
    <s v="Prescription issue"/>
    <s v="need help"/>
    <x v="0"/>
    <s v="01-03-25"/>
    <s v="MM-DD-YY"/>
    <x v="83"/>
    <s v="45"/>
    <n v="45"/>
    <s v="2h"/>
    <n v="2"/>
    <m/>
    <m/>
    <m/>
    <x v="4"/>
    <x v="2"/>
    <n v="1"/>
    <x v="0"/>
    <s v="Fatima"/>
    <s v="Solved"/>
    <n v="3"/>
    <x v="1"/>
    <s v="Yes"/>
    <s v="good service"/>
    <s v="Positive Feedback"/>
    <n v="20"/>
    <n v="20"/>
    <s v="No"/>
    <s v="Missing Resolved Date"/>
    <s v="OK"/>
    <s v="OK"/>
    <s v="OK"/>
    <s v="OK"/>
    <m/>
  </r>
  <r>
    <s v="TCK-1825"/>
    <s v="TCK-1825"/>
    <s v="P-783"/>
    <s v="V-1445"/>
    <s v="unknown"/>
    <m/>
    <x v="1"/>
    <x v="1"/>
    <s v="Baghdad"/>
    <s v="Mobile Unit"/>
    <s v="Alnoor Hospital"/>
    <x v="0"/>
    <s v="Reception"/>
    <x v="4"/>
    <s v="Inquiry"/>
    <s v="Billing error"/>
    <s v="تأخير في الخدمة"/>
    <x v="4"/>
    <s v="2025-06-12"/>
    <s v="YYYY-MM-DD"/>
    <x v="164"/>
    <s v="1h"/>
    <n v="60"/>
    <s v="-1"/>
    <m/>
    <m/>
    <m/>
    <m/>
    <x v="3"/>
    <x v="3"/>
    <s v="Level 1"/>
    <x v="0"/>
    <s v="Omar"/>
    <s v="Referred"/>
    <n v="5"/>
    <x v="2"/>
    <s v="Yes"/>
    <s v="الدكتور لم يحضر"/>
    <s v="Doctor Unavailable"/>
    <n v="20"/>
    <n v="20"/>
    <s v="Yes"/>
    <s v="OK"/>
    <s v="OK"/>
    <s v="OK"/>
    <s v="OK"/>
    <s v="OK"/>
    <m/>
  </r>
  <r>
    <s v="tk_1826"/>
    <s v="TCK-1826"/>
    <s v="P-793"/>
    <m/>
    <s v="unknown"/>
    <m/>
    <x v="0"/>
    <x v="3"/>
    <s v="Cairo"/>
    <s v="Mobile Unit"/>
    <s v="Al Noor Hosp."/>
    <x v="0"/>
    <s v="Lab"/>
    <x v="2"/>
    <s v="Inquiry"/>
    <s v="Wrong appointment"/>
    <s v="waiting too long"/>
    <x v="1"/>
    <s v="18/02/2025"/>
    <s v="DD/MM/YYYY"/>
    <x v="132"/>
    <s v="2 hours"/>
    <n v="120"/>
    <s v="5 hours"/>
    <n v="5"/>
    <s v="21/02/2025"/>
    <s v="DD/MM/YYYY"/>
    <d v="2025-02-21T00:00:00"/>
    <x v="4"/>
    <x v="0"/>
    <n v="1"/>
    <x v="0"/>
    <s v="Fatima"/>
    <s v="Duplicate"/>
    <n v="1"/>
    <x v="0"/>
    <m/>
    <s v="bad experience"/>
    <m/>
    <s v="~30"/>
    <n v="30"/>
    <s v="No"/>
    <s v="OK"/>
    <s v="OK"/>
    <s v="OK"/>
    <s v="OK"/>
    <s v="OK"/>
    <s v="No"/>
  </r>
  <r>
    <s v="1827"/>
    <s v="TCK-1827"/>
    <m/>
    <s v="V-5081"/>
    <s v="~30"/>
    <n v="30"/>
    <x v="0"/>
    <x v="1"/>
    <s v="Mosul"/>
    <s v="Mobile Unit"/>
    <s v="Care Clinic"/>
    <x v="2"/>
    <s v="ER"/>
    <x v="2"/>
    <s v="Medical"/>
    <s v="Long wait time"/>
    <s v="تأخير في الخدمة"/>
    <x v="4"/>
    <s v="2025-03-29"/>
    <s v="YYYY-MM-DD"/>
    <x v="156"/>
    <s v="45"/>
    <n v="45"/>
    <s v="5 hours"/>
    <n v="5"/>
    <m/>
    <m/>
    <m/>
    <x v="1"/>
    <x v="0"/>
    <n v="3"/>
    <x v="2"/>
    <s v="Ali"/>
    <s v="Referred"/>
    <n v="5"/>
    <x v="2"/>
    <s v="No"/>
    <m/>
    <m/>
    <s v="100 USD"/>
    <n v="100"/>
    <s v="No"/>
    <s v="Missing Resolved Date"/>
    <s v="OK"/>
    <s v="OK"/>
    <s v="OK"/>
    <s v="OK"/>
    <m/>
  </r>
  <r>
    <s v="1828"/>
    <s v="TCK-1828"/>
    <s v="P-436"/>
    <m/>
    <s v="~30"/>
    <n v="30"/>
    <x v="0"/>
    <x v="1"/>
    <s v="Basra"/>
    <s v="Clinic"/>
    <s v="Al Noor Hosp."/>
    <x v="0"/>
    <s v="ER"/>
    <x v="4"/>
    <s v="Technical"/>
    <s v="Prescription issue"/>
    <s v="billing not clear"/>
    <x v="6"/>
    <s v="2025-03-12"/>
    <s v="YYYY-MM-DD"/>
    <x v="60"/>
    <s v="2 hours"/>
    <n v="120"/>
    <s v="5 hours"/>
    <n v="5"/>
    <m/>
    <m/>
    <m/>
    <x v="1"/>
    <x v="3"/>
    <s v="Level 1"/>
    <x v="0"/>
    <s v="John"/>
    <s v="Dropped"/>
    <n v="4"/>
    <x v="2"/>
    <m/>
    <s v="تأخير في الخدمة"/>
    <s v="Service Delay"/>
    <s v="100 USD"/>
    <n v="100"/>
    <s v="No"/>
    <s v="Missing Resolved Date"/>
    <s v="OK"/>
    <s v="OK"/>
    <s v="OK"/>
    <s v="OK"/>
    <m/>
  </r>
  <r>
    <s v="1829"/>
    <s v="TCK-1829"/>
    <s v="P-698"/>
    <m/>
    <s v="unknown"/>
    <m/>
    <x v="1"/>
    <x v="3"/>
    <s v="Cairo"/>
    <s v="Hospital"/>
    <s v="Al Noor Hosp."/>
    <x v="0"/>
    <s v="Pharmacy"/>
    <x v="4"/>
    <s v="Medical"/>
    <s v="Missing record"/>
    <s v="waiting too long"/>
    <x v="1"/>
    <s v="2025-04-25"/>
    <s v="YYYY-MM-DD"/>
    <x v="150"/>
    <s v="45"/>
    <n v="45"/>
    <s v="-1"/>
    <m/>
    <m/>
    <m/>
    <m/>
    <x v="3"/>
    <x v="0"/>
    <n v="0"/>
    <x v="1"/>
    <s v="Maya"/>
    <s v="Solved"/>
    <n v="5"/>
    <x v="2"/>
    <m/>
    <s v="good service"/>
    <s v="Positive Feedback"/>
    <s v="~30"/>
    <n v="30"/>
    <s v="Yes"/>
    <s v="OK"/>
    <s v="OK"/>
    <s v="Solved Ticket Still Active"/>
    <s v="Review"/>
    <s v="OK"/>
    <m/>
  </r>
  <r>
    <s v="TCK-1830"/>
    <s v="TCK-1830"/>
    <s v="P-390"/>
    <m/>
    <s v="~30"/>
    <n v="30"/>
    <x v="1"/>
    <x v="0"/>
    <s v="Saida"/>
    <s v="Hospital"/>
    <s v="Care Clinic"/>
    <x v="2"/>
    <s v="Billing"/>
    <x v="1"/>
    <s v="Medical"/>
    <s v="System down"/>
    <s v="billing not clear"/>
    <x v="6"/>
    <s v="04-15-25"/>
    <s v="MM-DD-YY"/>
    <x v="147"/>
    <s v="1h"/>
    <n v="60"/>
    <s v="-1"/>
    <m/>
    <s v="29/03/2025"/>
    <s v="DD/MM/YYYY"/>
    <d v="2025-03-29T00:00:00"/>
    <x v="4"/>
    <x v="0"/>
    <n v="1"/>
    <x v="0"/>
    <m/>
    <s v="Dropped"/>
    <n v="1"/>
    <x v="0"/>
    <s v="No"/>
    <s v="bad experience"/>
    <m/>
    <s v="100 USD"/>
    <n v="100"/>
    <s v="Yes"/>
    <s v="OK"/>
    <s v="Missing Resolution Time"/>
    <s v="OK"/>
    <s v="OK"/>
    <s v="Review"/>
    <s v="Yes"/>
  </r>
  <r>
    <s v="1831"/>
    <s v="TCK-1831"/>
    <s v="P-157"/>
    <m/>
    <s v="unknown"/>
    <m/>
    <x v="0"/>
    <x v="1"/>
    <s v="Basra"/>
    <s v="Pharmacy"/>
    <s v="Care Clinic"/>
    <x v="2"/>
    <s v="Reception"/>
    <x v="1"/>
    <s v="Admin"/>
    <s v="Long wait time"/>
    <s v="billing not clear"/>
    <x v="6"/>
    <s v="05-13-25"/>
    <s v="MM-DD-YY"/>
    <x v="163"/>
    <s v="45"/>
    <n v="45"/>
    <s v="48"/>
    <n v="48"/>
    <m/>
    <m/>
    <m/>
    <x v="0"/>
    <x v="2"/>
    <n v="3"/>
    <x v="2"/>
    <s v="Lina"/>
    <s v="Duplicate"/>
    <n v="5"/>
    <x v="2"/>
    <s v="Yes"/>
    <s v="bad experience"/>
    <m/>
    <n v="20"/>
    <n v="20"/>
    <s v="Yes"/>
    <s v="OK"/>
    <s v="Resolution Time Exists Before Closure"/>
    <s v="Duplicate Ticket Still Active"/>
    <s v="Review"/>
    <s v="OK"/>
    <m/>
  </r>
  <r>
    <s v="tk_1832"/>
    <s v="TCK-1832"/>
    <s v="P-441"/>
    <s v="V-4414"/>
    <s v="~30"/>
    <n v="30"/>
    <x v="0"/>
    <x v="0"/>
    <s v="Beirut"/>
    <s v="Mobile Unit"/>
    <s v="Alnoor Hospital"/>
    <x v="0"/>
    <s v="Lab"/>
    <x v="2"/>
    <s v="Medical"/>
    <s v="Wrong appointment"/>
    <s v="need help"/>
    <x v="0"/>
    <s v="07/04/2025"/>
    <s v="DD/MM/YYYY"/>
    <x v="136"/>
    <s v="30 min"/>
    <n v="30"/>
    <s v="5 hours"/>
    <n v="5"/>
    <m/>
    <m/>
    <m/>
    <x v="4"/>
    <x v="2"/>
    <n v="1"/>
    <x v="0"/>
    <s v="John"/>
    <s v="Referred"/>
    <n v="3"/>
    <x v="1"/>
    <s v="Yes"/>
    <s v="الخدمة سيئة"/>
    <s v="Negative Feedback"/>
    <n v="50"/>
    <n v="50"/>
    <s v="Yes"/>
    <s v="Missing Resolved Date"/>
    <s v="OK"/>
    <s v="OK"/>
    <s v="OK"/>
    <s v="OK"/>
    <m/>
  </r>
  <r>
    <s v="tk_1833"/>
    <s v="TCK-1833"/>
    <s v="P-173"/>
    <s v="V-4214"/>
    <s v="unknown"/>
    <m/>
    <x v="0"/>
    <x v="1"/>
    <s v="Basra"/>
    <s v="Hospital"/>
    <s v="HealthPlus"/>
    <x v="1"/>
    <s v="ER"/>
    <x v="2"/>
    <s v="Inquiry"/>
    <s v="Billing error"/>
    <s v="need help"/>
    <x v="0"/>
    <s v="25/04/2025"/>
    <s v="DD/MM/YYYY"/>
    <x v="150"/>
    <s v="45"/>
    <n v="45"/>
    <s v="1 day"/>
    <n v="24"/>
    <m/>
    <m/>
    <m/>
    <x v="4"/>
    <x v="3"/>
    <n v="1"/>
    <x v="0"/>
    <s v="John"/>
    <s v="Referred"/>
    <n v="4"/>
    <x v="2"/>
    <s v="No"/>
    <s v="good service"/>
    <s v="Positive Feedback"/>
    <s v="100 USD"/>
    <n v="100"/>
    <s v="No"/>
    <s v="Missing Resolved Date"/>
    <s v="OK"/>
    <s v="OK"/>
    <s v="OK"/>
    <s v="OK"/>
    <m/>
  </r>
  <r>
    <s v="tk_1834"/>
    <s v="TCK-1834"/>
    <m/>
    <m/>
    <s v="~30"/>
    <n v="30"/>
    <x v="1"/>
    <x v="0"/>
    <s v="Saida"/>
    <s v="Clinic"/>
    <s v="Care Clinic"/>
    <x v="2"/>
    <s v="Pharmacy"/>
    <x v="2"/>
    <s v="Admin"/>
    <s v="Prescription issue"/>
    <s v="billing not clear"/>
    <x v="6"/>
    <s v="2025-01-08"/>
    <s v="YYYY-MM-DD"/>
    <x v="98"/>
    <s v="2 hours"/>
    <n v="120"/>
    <s v="-1"/>
    <m/>
    <m/>
    <m/>
    <m/>
    <x v="0"/>
    <x v="2"/>
    <n v="2"/>
    <x v="3"/>
    <s v="Omar"/>
    <s v="Solved"/>
    <s v="bad"/>
    <x v="2"/>
    <s v="No"/>
    <m/>
    <m/>
    <s v="~30"/>
    <n v="30"/>
    <s v="No"/>
    <s v="OK"/>
    <s v="OK"/>
    <s v="Solved Ticket Still Active"/>
    <s v="OK"/>
    <s v="OK"/>
    <m/>
  </r>
  <r>
    <s v="TCK-1835"/>
    <s v="TCK-1835"/>
    <s v="P-405"/>
    <m/>
    <n v="61"/>
    <n v="61"/>
    <x v="0"/>
    <x v="1"/>
    <s v="Baghdad"/>
    <s v="Hospital"/>
    <s v="Al Noor Hosp."/>
    <x v="0"/>
    <s v="ER"/>
    <x v="1"/>
    <s v="Technical"/>
    <s v="Prescription issue"/>
    <s v="مشكلة في الفاتورة"/>
    <x v="6"/>
    <s v="09/01/2025"/>
    <s v="DD/MM/YYYY"/>
    <x v="171"/>
    <s v="45"/>
    <n v="45"/>
    <s v="-1"/>
    <m/>
    <s v="04-02-25"/>
    <s v="MM-DD-YY"/>
    <d v="2025-04-02T00:00:00"/>
    <x v="4"/>
    <x v="0"/>
    <n v="2"/>
    <x v="3"/>
    <s v="Maya"/>
    <s v="Referred"/>
    <n v="5"/>
    <x v="2"/>
    <s v="Yes"/>
    <m/>
    <m/>
    <s v="~30"/>
    <n v="30"/>
    <s v="No"/>
    <s v="OK"/>
    <s v="Missing Resolution Time"/>
    <s v="OK"/>
    <s v="OK"/>
    <s v="OK"/>
    <s v="No"/>
  </r>
  <r>
    <s v="1836"/>
    <s v="TCK-1836"/>
    <s v="P-132"/>
    <m/>
    <n v="60"/>
    <n v="60"/>
    <x v="0"/>
    <x v="2"/>
    <s v="Zarqa"/>
    <s v="Hospital"/>
    <s v="Al Noor Hosp."/>
    <x v="0"/>
    <s v="ER"/>
    <x v="0"/>
    <s v="Medical"/>
    <s v="Wrong appointment"/>
    <s v="need help"/>
    <x v="0"/>
    <s v="20/06/2025"/>
    <s v="DD/MM/YYYY"/>
    <x v="87"/>
    <s v="2 hours"/>
    <n v="120"/>
    <s v="2h"/>
    <n v="2"/>
    <m/>
    <m/>
    <m/>
    <x v="0"/>
    <x v="0"/>
    <n v="0"/>
    <x v="1"/>
    <s v="Sara"/>
    <s v="Solved"/>
    <s v="good"/>
    <x v="2"/>
    <s v="Yes"/>
    <s v="الدكتور لم يحضر"/>
    <s v="Doctor Unavailable"/>
    <s v="100 USD"/>
    <n v="100"/>
    <s v="Yes"/>
    <s v="OK"/>
    <s v="Resolution Time Exists Before Closure"/>
    <s v="Solved Ticket Still Active"/>
    <s v="Review"/>
    <s v="OK"/>
    <m/>
  </r>
  <r>
    <s v="tk_1837"/>
    <s v="TCK-1837"/>
    <m/>
    <m/>
    <s v="~30"/>
    <n v="30"/>
    <x v="0"/>
    <x v="3"/>
    <s v="Giza"/>
    <s v="Pharmacy"/>
    <s v="Al Noor Hosp."/>
    <x v="0"/>
    <s v="Billing"/>
    <x v="2"/>
    <s v="Technical"/>
    <s v="System down"/>
    <m/>
    <x v="3"/>
    <s v="04-13-25"/>
    <s v="MM-DD-YY"/>
    <x v="143"/>
    <s v="2 hours"/>
    <n v="120"/>
    <s v="48"/>
    <n v="48"/>
    <s v="02-07-25"/>
    <s v="MM-DD-YY"/>
    <d v="2025-02-07T00:00:00"/>
    <x v="1"/>
    <x v="0"/>
    <n v="1"/>
    <x v="0"/>
    <s v="Maya"/>
    <s v="Dropped"/>
    <n v="3"/>
    <x v="1"/>
    <m/>
    <m/>
    <m/>
    <s v="100 USD"/>
    <n v="100"/>
    <s v="No"/>
    <s v="OK"/>
    <s v="OK"/>
    <s v="OK"/>
    <s v="OK"/>
    <s v="OK"/>
    <s v="Yes"/>
  </r>
  <r>
    <s v="TCK-1838"/>
    <s v="TCK-1838"/>
    <s v="P-847"/>
    <m/>
    <s v="unknown"/>
    <m/>
    <x v="1"/>
    <x v="0"/>
    <s v="Beirut"/>
    <s v="Mobile Unit"/>
    <s v="Care Clinic"/>
    <x v="2"/>
    <s v="Lab"/>
    <x v="0"/>
    <s v="Technical"/>
    <s v="Wrong appointment"/>
    <s v="need help"/>
    <x v="0"/>
    <s v="2025-04-19"/>
    <s v="YYYY-MM-DD"/>
    <x v="126"/>
    <s v="1h"/>
    <n v="60"/>
    <s v="2h"/>
    <n v="2"/>
    <m/>
    <m/>
    <m/>
    <x v="2"/>
    <x v="1"/>
    <n v="0"/>
    <x v="1"/>
    <m/>
    <s v="Dropped"/>
    <n v="4"/>
    <x v="2"/>
    <s v="Yes"/>
    <s v="bad experience"/>
    <m/>
    <n v="50"/>
    <n v="50"/>
    <s v="No"/>
    <s v="OK"/>
    <s v="Resolution Time Exists Before Closure"/>
    <s v="Dropped Ticket Still Active"/>
    <s v="OK"/>
    <s v="Review"/>
    <m/>
  </r>
  <r>
    <s v="1839"/>
    <s v="TCK-1839"/>
    <m/>
    <m/>
    <s v="unknown"/>
    <m/>
    <x v="1"/>
    <x v="1"/>
    <s v="Basra"/>
    <s v="Clinic"/>
    <s v="Al Noor Hosp."/>
    <x v="0"/>
    <s v="Pharmacy"/>
    <x v="3"/>
    <s v="Technical"/>
    <s v="Prescription issue"/>
    <s v="need help"/>
    <x v="0"/>
    <s v="2025-03-14"/>
    <s v="YYYY-MM-DD"/>
    <x v="19"/>
    <s v="30 min"/>
    <n v="30"/>
    <s v="5 hours"/>
    <n v="5"/>
    <m/>
    <m/>
    <m/>
    <x v="1"/>
    <x v="1"/>
    <n v="2"/>
    <x v="3"/>
    <s v="Sara"/>
    <s v="Dropped"/>
    <n v="4"/>
    <x v="2"/>
    <s v="Yes"/>
    <m/>
    <m/>
    <s v="~30"/>
    <n v="30"/>
    <s v="No"/>
    <s v="Missing Resolved Date"/>
    <s v="OK"/>
    <s v="OK"/>
    <s v="OK"/>
    <s v="OK"/>
    <m/>
  </r>
  <r>
    <s v="TCK-1840"/>
    <s v="TCK-1840"/>
    <s v="P-617"/>
    <s v="V-1141"/>
    <s v="~30"/>
    <n v="30"/>
    <x v="1"/>
    <x v="1"/>
    <s v="Baghdad"/>
    <s v="Clinic"/>
    <s v="Care Clinic"/>
    <x v="2"/>
    <s v="Lab"/>
    <x v="3"/>
    <s v="Technical"/>
    <s v="Billing error"/>
    <s v="waiting too long"/>
    <x v="1"/>
    <s v="2025-03-31"/>
    <s v="YYYY-MM-DD"/>
    <x v="176"/>
    <s v="45"/>
    <n v="45"/>
    <s v="5 hours"/>
    <n v="5"/>
    <m/>
    <m/>
    <m/>
    <x v="1"/>
    <x v="0"/>
    <n v="2"/>
    <x v="3"/>
    <s v="Ali"/>
    <s v="Duplicate"/>
    <s v="good"/>
    <x v="2"/>
    <s v="Yes"/>
    <m/>
    <m/>
    <n v="20"/>
    <n v="20"/>
    <s v="No"/>
    <s v="Missing Resolved Date"/>
    <s v="OK"/>
    <s v="OK"/>
    <s v="OK"/>
    <s v="OK"/>
    <m/>
  </r>
  <r>
    <s v="tk_1841"/>
    <s v="TCK-1841"/>
    <s v="P-282"/>
    <s v="V-9815"/>
    <s v="~30"/>
    <n v="30"/>
    <x v="0"/>
    <x v="1"/>
    <s v="Basra"/>
    <s v="Mobile Unit"/>
    <s v="Al Noor Hosp."/>
    <x v="0"/>
    <s v="Reception"/>
    <x v="1"/>
    <s v="Complaint"/>
    <s v="Long wait time"/>
    <m/>
    <x v="3"/>
    <s v="2025-05-17"/>
    <s v="YYYY-MM-DD"/>
    <x v="144"/>
    <s v="45"/>
    <n v="45"/>
    <s v="-1"/>
    <m/>
    <s v="18/02/2025"/>
    <s v="DD/MM/YYYY"/>
    <d v="2025-02-18T00:00:00"/>
    <x v="1"/>
    <x v="1"/>
    <n v="2"/>
    <x v="3"/>
    <s v="Omar"/>
    <s v="Solved"/>
    <s v="good"/>
    <x v="2"/>
    <m/>
    <m/>
    <m/>
    <n v="50"/>
    <n v="50"/>
    <s v="No"/>
    <s v="OK"/>
    <s v="Missing Resolution Time"/>
    <s v="OK"/>
    <s v="OK"/>
    <s v="OK"/>
    <s v="Yes"/>
  </r>
  <r>
    <s v="TCK-1842"/>
    <s v="TCK-1842"/>
    <s v="P-583"/>
    <s v="V-5836"/>
    <s v="unknown"/>
    <m/>
    <x v="0"/>
    <x v="2"/>
    <s v="Amman"/>
    <s v="Hospital"/>
    <s v="Alnoor Hospital"/>
    <x v="0"/>
    <s v="Pharmacy"/>
    <x v="1"/>
    <s v="Medical"/>
    <s v="Missing record"/>
    <s v="need help"/>
    <x v="0"/>
    <s v="02/04/2025"/>
    <s v="DD/MM/YYYY"/>
    <x v="154"/>
    <s v="1h"/>
    <n v="60"/>
    <s v="2h"/>
    <n v="2"/>
    <s v="17/01/2025"/>
    <s v="DD/MM/YYYY"/>
    <d v="2025-01-17T00:00:00"/>
    <x v="2"/>
    <x v="1"/>
    <n v="0"/>
    <x v="1"/>
    <s v="Hassan"/>
    <s v="Duplicate"/>
    <n v="1"/>
    <x v="0"/>
    <s v="No"/>
    <m/>
    <m/>
    <s v="~30"/>
    <n v="30"/>
    <s v="Yes"/>
    <s v="Status Mismatch"/>
    <s v="Resolution Time Exists Before Closure"/>
    <s v="Duplicate Ticket Still Active"/>
    <s v="OK"/>
    <s v="OK"/>
    <s v="Yes"/>
  </r>
  <r>
    <s v="1843"/>
    <s v="TCK-1843"/>
    <m/>
    <s v="V-8080"/>
    <s v="unknown"/>
    <m/>
    <x v="1"/>
    <x v="0"/>
    <s v="Beirut"/>
    <s v="Hospital"/>
    <s v="Alnoor Hospital"/>
    <x v="0"/>
    <s v="Reception"/>
    <x v="4"/>
    <s v="Complaint"/>
    <s v="Long wait time"/>
    <s v="billing not clear"/>
    <x v="6"/>
    <s v="04-15-25"/>
    <s v="MM-DD-YY"/>
    <x v="147"/>
    <s v="45"/>
    <n v="45"/>
    <s v="1 day"/>
    <n v="24"/>
    <m/>
    <m/>
    <m/>
    <x v="0"/>
    <x v="2"/>
    <s v="Level 1"/>
    <x v="0"/>
    <s v="Sara"/>
    <s v="Solved"/>
    <n v="4"/>
    <x v="2"/>
    <s v="Yes"/>
    <m/>
    <m/>
    <s v="~30"/>
    <n v="30"/>
    <s v="No"/>
    <s v="OK"/>
    <s v="Resolution Time Exists Before Closure"/>
    <s v="Solved Ticket Still Active"/>
    <s v="OK"/>
    <s v="OK"/>
    <m/>
  </r>
  <r>
    <s v="tk_1844"/>
    <s v="TCK-1844"/>
    <s v="P-356"/>
    <m/>
    <n v="69"/>
    <n v="69"/>
    <x v="0"/>
    <x v="0"/>
    <s v="Beirut"/>
    <s v="Clinic"/>
    <s v="Alnoor Hospital"/>
    <x v="0"/>
    <s v="ER"/>
    <x v="2"/>
    <s v="Medical"/>
    <s v="Missing record"/>
    <s v="تأخير في الخدمة"/>
    <x v="4"/>
    <s v="2025-04-13"/>
    <s v="YYYY-MM-DD"/>
    <x v="143"/>
    <s v="2 hours"/>
    <n v="120"/>
    <s v="48"/>
    <n v="48"/>
    <s v="26/05/2025"/>
    <s v="DD/MM/YYYY"/>
    <d v="2025-05-26T00:00:00"/>
    <x v="2"/>
    <x v="1"/>
    <n v="2"/>
    <x v="3"/>
    <s v="Fatima"/>
    <s v="Solved"/>
    <s v="good"/>
    <x v="2"/>
    <s v="Yes"/>
    <s v="bad experience"/>
    <m/>
    <n v="10"/>
    <n v="10"/>
    <s v="No"/>
    <s v="Status Mismatch"/>
    <s v="Resolution Time Exists Before Closure"/>
    <s v="Solved Ticket Still Active"/>
    <s v="OK"/>
    <s v="OK"/>
    <s v="No"/>
  </r>
  <r>
    <s v="tk_1845"/>
    <s v="TCK-1845"/>
    <m/>
    <s v="V-1805"/>
    <n v="21"/>
    <n v="21"/>
    <x v="1"/>
    <x v="2"/>
    <s v="Amman"/>
    <s v="Hospital"/>
    <s v="HealthPlus"/>
    <x v="1"/>
    <s v="Billing"/>
    <x v="4"/>
    <s v="Medical"/>
    <s v="Wrong appointment"/>
    <m/>
    <x v="3"/>
    <s v="05-07-25"/>
    <s v="MM-DD-YY"/>
    <x v="177"/>
    <s v="1h"/>
    <n v="60"/>
    <s v="1 day"/>
    <n v="24"/>
    <m/>
    <m/>
    <m/>
    <x v="2"/>
    <x v="1"/>
    <s v="Level 1"/>
    <x v="0"/>
    <s v="Maya"/>
    <s v="Solved"/>
    <n v="3"/>
    <x v="1"/>
    <s v="Yes"/>
    <s v="bad experience"/>
    <m/>
    <n v="20"/>
    <n v="20"/>
    <s v="Yes"/>
    <s v="OK"/>
    <s v="Resolution Time Exists Before Closure"/>
    <s v="Solved Ticket Still Active"/>
    <s v="OK"/>
    <s v="OK"/>
    <m/>
  </r>
  <r>
    <s v="1846"/>
    <s v="TCK-1846"/>
    <m/>
    <s v="V-1469"/>
    <s v="unknown"/>
    <m/>
    <x v="1"/>
    <x v="1"/>
    <s v="Mosul"/>
    <s v="Pharmacy"/>
    <s v="Care Clinic"/>
    <x v="2"/>
    <s v="Billing"/>
    <x v="2"/>
    <s v="Medical"/>
    <s v="System down"/>
    <s v="need help"/>
    <x v="0"/>
    <s v="04-13-25"/>
    <s v="MM-DD-YY"/>
    <x v="143"/>
    <s v="45"/>
    <n v="45"/>
    <s v="2h"/>
    <n v="2"/>
    <m/>
    <m/>
    <m/>
    <x v="0"/>
    <x v="2"/>
    <s v="Level 1"/>
    <x v="0"/>
    <m/>
    <s v="Duplicate"/>
    <n v="4"/>
    <x v="2"/>
    <s v="No"/>
    <s v="good service"/>
    <s v="Positive Feedback"/>
    <n v="50"/>
    <n v="50"/>
    <s v="Yes"/>
    <s v="OK"/>
    <s v="Resolution Time Exists Before Closure"/>
    <s v="Duplicate Ticket Still Active"/>
    <s v="OK"/>
    <s v="OK"/>
    <m/>
  </r>
  <r>
    <s v="TCK-1847"/>
    <s v="TCK-1847"/>
    <m/>
    <m/>
    <s v="unknown"/>
    <m/>
    <x v="0"/>
    <x v="0"/>
    <s v="Beirut"/>
    <s v="Clinic"/>
    <s v="Al Noor Hosp."/>
    <x v="0"/>
    <s v="Pharmacy"/>
    <x v="2"/>
    <s v="Complaint"/>
    <s v="System down"/>
    <s v="billing not clear"/>
    <x v="6"/>
    <s v="2025-06-15"/>
    <s v="YYYY-MM-DD"/>
    <x v="93"/>
    <s v="1h"/>
    <n v="60"/>
    <s v="48"/>
    <n v="48"/>
    <s v="2025-01-06"/>
    <s v="YYYY-MM-DD"/>
    <d v="2025-01-06T00:00:00"/>
    <x v="0"/>
    <x v="1"/>
    <s v="Level 1"/>
    <x v="0"/>
    <s v="John"/>
    <s v="Solved"/>
    <n v="3"/>
    <x v="1"/>
    <s v="No"/>
    <s v="مشكلة في الفاتورة"/>
    <s v="Billing Issue"/>
    <s v="100 USD"/>
    <n v="100"/>
    <s v="No"/>
    <s v="Status Mismatch"/>
    <s v="Resolution Time Exists Before Closure"/>
    <s v="Solved Ticket Still Active"/>
    <s v="OK"/>
    <s v="OK"/>
    <s v="Yes"/>
  </r>
  <r>
    <s v="1848"/>
    <s v="TCK-1848"/>
    <m/>
    <m/>
    <s v="~30"/>
    <n v="30"/>
    <x v="0"/>
    <x v="3"/>
    <s v="Cairo"/>
    <s v="Mobile Unit"/>
    <s v="Care Clinic"/>
    <x v="2"/>
    <s v="ER"/>
    <x v="4"/>
    <s v="Complaint"/>
    <s v="Prescription issue"/>
    <s v="need help"/>
    <x v="0"/>
    <s v="04-28-25"/>
    <s v="MM-DD-YY"/>
    <x v="34"/>
    <s v="30 min"/>
    <n v="30"/>
    <s v="1 day"/>
    <n v="24"/>
    <m/>
    <m/>
    <m/>
    <x v="4"/>
    <x v="1"/>
    <s v="Level 1"/>
    <x v="0"/>
    <s v="Maya"/>
    <s v="Solved"/>
    <s v="good"/>
    <x v="2"/>
    <s v="No"/>
    <s v="bad experience"/>
    <m/>
    <s v="~30"/>
    <n v="30"/>
    <s v="Yes"/>
    <s v="Missing Resolved Date"/>
    <s v="OK"/>
    <s v="OK"/>
    <s v="OK"/>
    <s v="OK"/>
    <m/>
  </r>
  <r>
    <s v="TCK-1849"/>
    <s v="TCK-1849"/>
    <m/>
    <m/>
    <s v="~30"/>
    <n v="30"/>
    <x v="0"/>
    <x v="0"/>
    <s v="Tripoli"/>
    <s v="Mobile Unit"/>
    <s v="HealthPlus"/>
    <x v="1"/>
    <s v="Pharmacy"/>
    <x v="4"/>
    <s v="Inquiry"/>
    <s v="Prescription issue"/>
    <s v="need help"/>
    <x v="0"/>
    <s v="06-19-25"/>
    <s v="MM-DD-YY"/>
    <x v="117"/>
    <s v="1h"/>
    <n v="60"/>
    <s v="5 hours"/>
    <n v="5"/>
    <s v="2025-05-15"/>
    <s v="YYYY-MM-DD"/>
    <d v="2025-05-15T00:00:00"/>
    <x v="0"/>
    <x v="2"/>
    <s v="Level 1"/>
    <x v="0"/>
    <s v="Lina"/>
    <s v="Referred"/>
    <n v="2"/>
    <x v="0"/>
    <s v="Yes"/>
    <s v="الخدمة سيئة"/>
    <s v="Negative Feedback"/>
    <n v="20"/>
    <n v="20"/>
    <s v="Yes"/>
    <s v="Status Mismatch"/>
    <s v="Resolution Time Exists Before Closure"/>
    <s v="OK"/>
    <s v="OK"/>
    <s v="OK"/>
    <s v="Yes"/>
  </r>
  <r>
    <s v="1850"/>
    <s v="TCK-1850"/>
    <m/>
    <s v="V-9231"/>
    <s v="unknown"/>
    <m/>
    <x v="1"/>
    <x v="3"/>
    <s v="Alexandria"/>
    <s v="Mobile Unit"/>
    <s v="Alnoor Hospital"/>
    <x v="0"/>
    <s v="Lab"/>
    <x v="3"/>
    <s v="Medical"/>
    <s v="Wrong appointment"/>
    <m/>
    <x v="3"/>
    <s v="03-25-25"/>
    <s v="MM-DD-YY"/>
    <x v="15"/>
    <s v="2 hours"/>
    <n v="120"/>
    <s v="1 day"/>
    <n v="24"/>
    <s v="2025-02-07"/>
    <s v="YYYY-MM-DD"/>
    <d v="2025-02-07T00:00:00"/>
    <x v="0"/>
    <x v="1"/>
    <n v="0"/>
    <x v="1"/>
    <s v="Fatima"/>
    <s v="Duplicate"/>
    <n v="3"/>
    <x v="1"/>
    <s v="Yes"/>
    <s v="مشكلة في الفاتورة"/>
    <s v="Billing Issue"/>
    <s v="100 USD"/>
    <n v="100"/>
    <s v="Yes"/>
    <s v="Status Mismatch"/>
    <s v="Resolution Time Exists Before Closure"/>
    <s v="Duplicate Ticket Still Active"/>
    <s v="OK"/>
    <s v="OK"/>
    <s v="Yes"/>
  </r>
  <r>
    <s v="tk_1851"/>
    <s v="TCK-1851"/>
    <m/>
    <m/>
    <n v="88"/>
    <n v="88"/>
    <x v="0"/>
    <x v="3"/>
    <s v="Giza"/>
    <s v="Pharmacy"/>
    <s v="Care Clinic"/>
    <x v="2"/>
    <s v="ER"/>
    <x v="1"/>
    <s v="Technical"/>
    <s v="Wrong appointment"/>
    <s v="billing not clear"/>
    <x v="6"/>
    <s v="07/05/2025"/>
    <s v="DD/MM/YYYY"/>
    <x v="177"/>
    <s v="45"/>
    <n v="45"/>
    <s v="1 day"/>
    <n v="24"/>
    <m/>
    <m/>
    <m/>
    <x v="0"/>
    <x v="0"/>
    <n v="0"/>
    <x v="1"/>
    <s v="Maya"/>
    <s v="Dropped"/>
    <n v="3"/>
    <x v="1"/>
    <s v="Yes"/>
    <s v="good service"/>
    <s v="Positive Feedback"/>
    <s v="100 USD"/>
    <n v="100"/>
    <s v="No"/>
    <s v="OK"/>
    <s v="Resolution Time Exists Before Closure"/>
    <s v="Dropped Ticket Still Active"/>
    <s v="Review"/>
    <s v="OK"/>
    <m/>
  </r>
  <r>
    <s v="tk_1852"/>
    <s v="TCK-1852"/>
    <m/>
    <s v="V-9262"/>
    <n v="8"/>
    <n v="8"/>
    <x v="0"/>
    <x v="3"/>
    <s v="Alexandria"/>
    <s v="Clinic"/>
    <s v="Al Noor Hosp."/>
    <x v="0"/>
    <s v="ER"/>
    <x v="3"/>
    <s v="Technical"/>
    <s v="System down"/>
    <s v="need help"/>
    <x v="0"/>
    <s v="06-16-25"/>
    <s v="MM-DD-YY"/>
    <x v="5"/>
    <s v="1h"/>
    <n v="60"/>
    <s v="5 hours"/>
    <n v="5"/>
    <s v="2025-03-13"/>
    <s v="YYYY-MM-DD"/>
    <d v="2025-03-13T00:00:00"/>
    <x v="1"/>
    <x v="0"/>
    <s v="Level 1"/>
    <x v="0"/>
    <s v="Lina"/>
    <s v="Duplicate"/>
    <s v="bad"/>
    <x v="2"/>
    <m/>
    <s v="good service"/>
    <s v="Positive Feedback"/>
    <n v="20"/>
    <n v="20"/>
    <s v="No"/>
    <s v="OK"/>
    <s v="OK"/>
    <s v="OK"/>
    <s v="OK"/>
    <s v="OK"/>
    <s v="Yes"/>
  </r>
  <r>
    <s v="tk_1853"/>
    <s v="TCK-1853"/>
    <s v="P-810"/>
    <s v="V-2356"/>
    <n v="36"/>
    <n v="36"/>
    <x v="0"/>
    <x v="3"/>
    <s v="Giza"/>
    <s v="Clinic"/>
    <s v="Care Clinic"/>
    <x v="2"/>
    <s v="Reception"/>
    <x v="1"/>
    <s v="Complaint"/>
    <s v="Prescription issue"/>
    <s v="تأخير في الخدمة"/>
    <x v="4"/>
    <s v="26/02/2025"/>
    <s v="DD/MM/YYYY"/>
    <x v="0"/>
    <s v="1h"/>
    <n v="60"/>
    <s v="1 day"/>
    <n v="24"/>
    <m/>
    <m/>
    <m/>
    <x v="1"/>
    <x v="3"/>
    <n v="0"/>
    <x v="1"/>
    <s v="Maya"/>
    <s v="Duplicate"/>
    <n v="3"/>
    <x v="1"/>
    <s v="Yes"/>
    <s v="مشكلة في الفاتورة"/>
    <s v="Billing Issue"/>
    <s v="~30"/>
    <n v="30"/>
    <s v="Yes"/>
    <s v="Missing Resolved Date"/>
    <s v="OK"/>
    <s v="OK"/>
    <s v="Review"/>
    <s v="OK"/>
    <m/>
  </r>
  <r>
    <s v="1854"/>
    <s v="TCK-1854"/>
    <m/>
    <s v="V-7601"/>
    <n v="64"/>
    <n v="64"/>
    <x v="1"/>
    <x v="1"/>
    <s v="Baghdad"/>
    <s v="Mobile Unit"/>
    <s v="Alnoor Hospital"/>
    <x v="0"/>
    <s v="Lab"/>
    <x v="3"/>
    <s v="Technical"/>
    <s v="Wrong appointment"/>
    <m/>
    <x v="3"/>
    <s v="2025-01-17"/>
    <s v="YYYY-MM-DD"/>
    <x v="161"/>
    <s v="1h"/>
    <n v="60"/>
    <s v="48"/>
    <n v="48"/>
    <m/>
    <m/>
    <m/>
    <x v="1"/>
    <x v="1"/>
    <s v="Level 1"/>
    <x v="0"/>
    <s v="Maya"/>
    <s v="Solved"/>
    <n v="2"/>
    <x v="0"/>
    <s v="Yes"/>
    <s v="تأخير في الخدمة"/>
    <s v="Service Delay"/>
    <n v="50"/>
    <n v="50"/>
    <s v="No"/>
    <s v="Missing Resolved Date"/>
    <s v="OK"/>
    <s v="OK"/>
    <s v="OK"/>
    <s v="OK"/>
    <m/>
  </r>
  <r>
    <s v="1855"/>
    <s v="TCK-1855"/>
    <m/>
    <s v="V-9995"/>
    <n v="12"/>
    <n v="12"/>
    <x v="0"/>
    <x v="2"/>
    <s v="Irbid"/>
    <s v="Clinic"/>
    <s v="HealthPlus"/>
    <x v="1"/>
    <s v="Billing"/>
    <x v="0"/>
    <s v="Technical"/>
    <s v="Prescription issue"/>
    <s v="waiting too long"/>
    <x v="1"/>
    <s v="12/04/2025"/>
    <s v="DD/MM/YYYY"/>
    <x v="23"/>
    <s v="45"/>
    <n v="45"/>
    <s v="1 day"/>
    <n v="24"/>
    <m/>
    <m/>
    <m/>
    <x v="1"/>
    <x v="2"/>
    <n v="3"/>
    <x v="2"/>
    <s v="Maya"/>
    <s v="Solved"/>
    <s v="good"/>
    <x v="2"/>
    <m/>
    <s v="الخدمة سيئة"/>
    <s v="Negative Feedback"/>
    <s v="100 USD"/>
    <n v="100"/>
    <s v="Yes"/>
    <s v="Missing Resolved Date"/>
    <s v="OK"/>
    <s v="OK"/>
    <s v="Review"/>
    <s v="OK"/>
    <m/>
  </r>
  <r>
    <s v="TCK-1856"/>
    <s v="TCK-1856"/>
    <m/>
    <s v="V-5897"/>
    <s v="~30"/>
    <n v="30"/>
    <x v="0"/>
    <x v="0"/>
    <s v="Saida"/>
    <s v="Mobile Unit"/>
    <s v="Alnoor Hospital"/>
    <x v="0"/>
    <s v="ER"/>
    <x v="2"/>
    <s v="Medical"/>
    <s v="Wrong appointment"/>
    <s v="billing not clear"/>
    <x v="6"/>
    <s v="2025-05-19"/>
    <s v="YYYY-MM-DD"/>
    <x v="166"/>
    <s v="1h"/>
    <n v="60"/>
    <s v="48"/>
    <n v="48"/>
    <m/>
    <m/>
    <m/>
    <x v="0"/>
    <x v="3"/>
    <n v="3"/>
    <x v="2"/>
    <s v="John"/>
    <s v="Duplicate"/>
    <n v="4"/>
    <x v="2"/>
    <s v="Yes"/>
    <s v="good service"/>
    <s v="Positive Feedback"/>
    <s v="100 USD"/>
    <n v="100"/>
    <s v="Yes"/>
    <s v="OK"/>
    <s v="Resolution Time Exists Before Closure"/>
    <s v="Duplicate Ticket Still Active"/>
    <s v="OK"/>
    <s v="OK"/>
    <m/>
  </r>
  <r>
    <s v="tk_1857"/>
    <s v="TCK-1857"/>
    <s v="P-912"/>
    <s v="V-6012"/>
    <s v="~30"/>
    <n v="30"/>
    <x v="0"/>
    <x v="3"/>
    <s v="Cairo"/>
    <s v="Pharmacy"/>
    <s v="Al Noor Hosp."/>
    <x v="0"/>
    <s v="Billing"/>
    <x v="2"/>
    <s v="Technical"/>
    <s v="Long wait time"/>
    <s v="billing not clear"/>
    <x v="6"/>
    <s v="02-06-25"/>
    <s v="MM-DD-YY"/>
    <x v="63"/>
    <s v="30 min"/>
    <n v="30"/>
    <s v="48"/>
    <n v="48"/>
    <s v="03-10-25"/>
    <s v="MM-DD-YY"/>
    <d v="2025-03-10T00:00:00"/>
    <x v="3"/>
    <x v="3"/>
    <n v="1"/>
    <x v="0"/>
    <s v="Hassan"/>
    <s v="Solved"/>
    <n v="3"/>
    <x v="1"/>
    <s v="No"/>
    <m/>
    <m/>
    <n v="50"/>
    <n v="50"/>
    <s v="No"/>
    <s v="Status Mismatch"/>
    <s v="Resolution Time Exists Before Closure"/>
    <s v="Solved Ticket Still Active"/>
    <s v="OK"/>
    <s v="OK"/>
    <s v="No"/>
  </r>
  <r>
    <s v="1858"/>
    <s v="TCK-1858"/>
    <m/>
    <m/>
    <s v="unknown"/>
    <m/>
    <x v="0"/>
    <x v="3"/>
    <s v="Cairo"/>
    <s v="Mobile Unit"/>
    <s v="Alnoor Hospital"/>
    <x v="0"/>
    <s v="ER"/>
    <x v="3"/>
    <s v="Technical"/>
    <s v="System down"/>
    <s v="waiting too long"/>
    <x v="1"/>
    <s v="2025-02-04"/>
    <s v="YYYY-MM-DD"/>
    <x v="165"/>
    <s v="45"/>
    <n v="45"/>
    <s v="1 day"/>
    <n v="24"/>
    <m/>
    <m/>
    <m/>
    <x v="3"/>
    <x v="0"/>
    <n v="0"/>
    <x v="1"/>
    <s v="Lina"/>
    <s v="Duplicate"/>
    <n v="3"/>
    <x v="1"/>
    <s v="No"/>
    <s v="good service"/>
    <s v="Positive Feedback"/>
    <n v="50"/>
    <n v="50"/>
    <s v="Yes"/>
    <s v="OK"/>
    <s v="Resolution Time Exists Before Closure"/>
    <s v="Duplicate Ticket Still Active"/>
    <s v="Review"/>
    <s v="OK"/>
    <m/>
  </r>
  <r>
    <s v="tk_1859"/>
    <s v="TCK-1859"/>
    <m/>
    <s v="V-3484"/>
    <s v="~30"/>
    <n v="30"/>
    <x v="1"/>
    <x v="3"/>
    <s v="Alexandria"/>
    <s v="Mobile Unit"/>
    <s v="Care Clinic"/>
    <x v="2"/>
    <s v="Reception"/>
    <x v="1"/>
    <s v="Technical"/>
    <s v="Prescription issue"/>
    <s v="billing not clear"/>
    <x v="6"/>
    <s v="05-05-25"/>
    <s v="MM-DD-YY"/>
    <x v="65"/>
    <s v="45"/>
    <n v="45"/>
    <s v="-1"/>
    <m/>
    <s v="04-03-25"/>
    <s v="MM-DD-YY"/>
    <d v="2025-04-03T00:00:00"/>
    <x v="1"/>
    <x v="3"/>
    <n v="3"/>
    <x v="2"/>
    <s v="Ali"/>
    <s v="Referred"/>
    <s v="bad"/>
    <x v="2"/>
    <m/>
    <s v="bad experience"/>
    <m/>
    <n v="50"/>
    <n v="50"/>
    <s v="Yes"/>
    <s v="OK"/>
    <s v="Missing Resolution Time"/>
    <s v="OK"/>
    <s v="OK"/>
    <s v="OK"/>
    <s v="Yes"/>
  </r>
  <r>
    <s v="1860"/>
    <s v="TCK-1860"/>
    <m/>
    <m/>
    <s v="unknown"/>
    <m/>
    <x v="0"/>
    <x v="2"/>
    <s v="Zarqa"/>
    <s v="Pharmacy"/>
    <s v="Al Noor Hosp."/>
    <x v="0"/>
    <s v="Billing"/>
    <x v="2"/>
    <s v="Technical"/>
    <s v="System down"/>
    <s v="need help"/>
    <x v="0"/>
    <s v="2025-06-27"/>
    <s v="YYYY-MM-DD"/>
    <x v="61"/>
    <s v="45"/>
    <n v="45"/>
    <s v="2h"/>
    <n v="2"/>
    <m/>
    <m/>
    <m/>
    <x v="1"/>
    <x v="0"/>
    <n v="0"/>
    <x v="1"/>
    <m/>
    <s v="Referred"/>
    <n v="4"/>
    <x v="2"/>
    <s v="Yes"/>
    <m/>
    <m/>
    <n v="50"/>
    <n v="50"/>
    <s v="No"/>
    <s v="Missing Resolved Date"/>
    <s v="OK"/>
    <s v="OK"/>
    <s v="Review"/>
    <s v="Review"/>
    <m/>
  </r>
  <r>
    <s v="TCK-1861"/>
    <s v="TCK-1861"/>
    <s v="P-119"/>
    <m/>
    <s v="~30"/>
    <n v="30"/>
    <x v="1"/>
    <x v="0"/>
    <s v="Beirut"/>
    <s v="Hospital"/>
    <s v="Al Noor Hosp."/>
    <x v="0"/>
    <s v="Lab"/>
    <x v="1"/>
    <s v="Admin"/>
    <s v="System down"/>
    <s v="waiting too long"/>
    <x v="1"/>
    <s v="05-27-25"/>
    <s v="MM-DD-YY"/>
    <x v="4"/>
    <s v="45"/>
    <n v="45"/>
    <s v="48"/>
    <n v="48"/>
    <m/>
    <m/>
    <m/>
    <x v="1"/>
    <x v="1"/>
    <s v="Level 1"/>
    <x v="0"/>
    <s v="Maya"/>
    <s v="Duplicate"/>
    <s v="good"/>
    <x v="2"/>
    <s v="Yes"/>
    <s v="الدكتور لم يحضر"/>
    <s v="Doctor Unavailable"/>
    <s v="~30"/>
    <n v="30"/>
    <s v="Yes"/>
    <s v="Missing Resolved Date"/>
    <s v="OK"/>
    <s v="OK"/>
    <s v="OK"/>
    <s v="OK"/>
    <m/>
  </r>
  <r>
    <s v="1862"/>
    <s v="TCK-1862"/>
    <s v="P-793"/>
    <s v="V-6782"/>
    <s v="unknown"/>
    <m/>
    <x v="0"/>
    <x v="0"/>
    <s v="Tripoli"/>
    <s v="Mobile Unit"/>
    <s v="Care Clinic"/>
    <x v="2"/>
    <s v="Reception"/>
    <x v="4"/>
    <s v="Admin"/>
    <s v="Billing error"/>
    <s v="الدكتور لم يحضر"/>
    <x v="5"/>
    <s v="2025-05-06"/>
    <s v="YYYY-MM-DD"/>
    <x v="102"/>
    <s v="2 hours"/>
    <n v="120"/>
    <s v="5 hours"/>
    <n v="5"/>
    <s v="02-04-25"/>
    <s v="MM-DD-YY"/>
    <d v="2025-02-04T00:00:00"/>
    <x v="0"/>
    <x v="2"/>
    <n v="1"/>
    <x v="0"/>
    <s v="Lina"/>
    <s v="Duplicate"/>
    <s v="bad"/>
    <x v="2"/>
    <s v="Yes"/>
    <s v="الخدمة سيئة"/>
    <s v="Negative Feedback"/>
    <n v="20"/>
    <n v="20"/>
    <s v="Yes"/>
    <s v="Status Mismatch"/>
    <s v="Resolution Time Exists Before Closure"/>
    <s v="Duplicate Ticket Still Active"/>
    <s v="OK"/>
    <s v="OK"/>
    <s v="Yes"/>
  </r>
  <r>
    <s v="TCK-1863"/>
    <s v="TCK-1863"/>
    <m/>
    <m/>
    <s v="~30"/>
    <n v="30"/>
    <x v="0"/>
    <x v="0"/>
    <s v="Tripoli"/>
    <s v="Mobile Unit"/>
    <s v="HealthPlus"/>
    <x v="1"/>
    <s v="Reception"/>
    <x v="2"/>
    <s v="Admin"/>
    <s v="Billing error"/>
    <s v="waiting too long"/>
    <x v="1"/>
    <s v="27/06/2025"/>
    <s v="DD/MM/YYYY"/>
    <x v="61"/>
    <s v="30 min"/>
    <n v="30"/>
    <s v="5 hours"/>
    <n v="5"/>
    <s v="06-30-25"/>
    <s v="MM-DD-YY"/>
    <d v="2025-06-30T00:00:00"/>
    <x v="1"/>
    <x v="2"/>
    <n v="3"/>
    <x v="2"/>
    <s v="Lina"/>
    <s v="Duplicate"/>
    <s v="bad"/>
    <x v="2"/>
    <s v="No"/>
    <m/>
    <m/>
    <n v="50"/>
    <n v="50"/>
    <s v="Yes"/>
    <s v="OK"/>
    <s v="OK"/>
    <s v="OK"/>
    <s v="Review"/>
    <s v="OK"/>
    <s v="No"/>
  </r>
  <r>
    <s v="TCK-1864"/>
    <s v="TCK-1864"/>
    <m/>
    <s v="V-5332"/>
    <s v="~30"/>
    <n v="30"/>
    <x v="0"/>
    <x v="3"/>
    <s v="Cairo"/>
    <s v="Pharmacy"/>
    <s v="HealthPlus"/>
    <x v="1"/>
    <s v="Reception"/>
    <x v="1"/>
    <s v="Complaint"/>
    <s v="Long wait time"/>
    <s v="billing not clear"/>
    <x v="6"/>
    <s v="2025-06-22"/>
    <s v="YYYY-MM-DD"/>
    <x v="108"/>
    <s v="1h"/>
    <n v="60"/>
    <s v="5 hours"/>
    <n v="5"/>
    <s v="20/01/2025"/>
    <s v="DD/MM/YYYY"/>
    <d v="2025-01-20T00:00:00"/>
    <x v="0"/>
    <x v="1"/>
    <n v="3"/>
    <x v="2"/>
    <s v="Sara"/>
    <s v="Solved"/>
    <n v="5"/>
    <x v="2"/>
    <s v="No"/>
    <s v="الدكتور لم يحضر"/>
    <s v="Doctor Unavailable"/>
    <s v="100 USD"/>
    <n v="100"/>
    <s v="Yes"/>
    <s v="Status Mismatch"/>
    <s v="Resolution Time Exists Before Closure"/>
    <s v="Solved Ticket Still Active"/>
    <s v="OK"/>
    <s v="OK"/>
    <s v="Yes"/>
  </r>
  <r>
    <s v="1865"/>
    <s v="TCK-1865"/>
    <m/>
    <m/>
    <n v="90"/>
    <n v="90"/>
    <x v="0"/>
    <x v="1"/>
    <s v="Mosul"/>
    <s v="Mobile Unit"/>
    <s v="Care Clinic"/>
    <x v="2"/>
    <s v="Billing"/>
    <x v="3"/>
    <s v="Complaint"/>
    <s v="Billing error"/>
    <m/>
    <x v="3"/>
    <s v="2025-05-14"/>
    <s v="YYYY-MM-DD"/>
    <x v="149"/>
    <s v="45"/>
    <n v="45"/>
    <s v="2h"/>
    <n v="2"/>
    <m/>
    <m/>
    <m/>
    <x v="4"/>
    <x v="2"/>
    <n v="2"/>
    <x v="3"/>
    <s v="Omar"/>
    <s v="Solved"/>
    <n v="2"/>
    <x v="0"/>
    <m/>
    <s v="مشكلة في الفاتورة"/>
    <s v="Billing Issue"/>
    <s v="100 USD"/>
    <n v="100"/>
    <s v="Yes"/>
    <s v="Missing Resolved Date"/>
    <s v="OK"/>
    <s v="OK"/>
    <s v="OK"/>
    <s v="OK"/>
    <m/>
  </r>
  <r>
    <s v="tk_1866"/>
    <s v="TCK-1866"/>
    <m/>
    <s v="V-9137"/>
    <s v="unknown"/>
    <m/>
    <x v="0"/>
    <x v="2"/>
    <s v="Zarqa"/>
    <s v="Clinic"/>
    <s v="Al Noor Hosp."/>
    <x v="0"/>
    <s v="ER"/>
    <x v="3"/>
    <s v="Technical"/>
    <s v="Long wait time"/>
    <s v="الخدمة سيئة"/>
    <x v="2"/>
    <s v="2025-02-20"/>
    <s v="YYYY-MM-DD"/>
    <x v="157"/>
    <s v="45"/>
    <n v="45"/>
    <s v="1 day"/>
    <n v="24"/>
    <s v="2025-01-16"/>
    <s v="YYYY-MM-DD"/>
    <d v="2025-01-16T00:00:00"/>
    <x v="4"/>
    <x v="3"/>
    <n v="1"/>
    <x v="0"/>
    <m/>
    <s v="Referred"/>
    <n v="4"/>
    <x v="2"/>
    <s v="Yes"/>
    <s v="good service"/>
    <s v="Positive Feedback"/>
    <n v="20"/>
    <n v="20"/>
    <s v="Yes"/>
    <s v="OK"/>
    <s v="OK"/>
    <s v="OK"/>
    <s v="OK"/>
    <s v="Review"/>
    <s v="Yes"/>
  </r>
  <r>
    <s v="tk_1867"/>
    <s v="TCK-1867"/>
    <s v="P-686"/>
    <m/>
    <n v="56"/>
    <n v="56"/>
    <x v="0"/>
    <x v="3"/>
    <s v="Giza"/>
    <s v="Clinic"/>
    <s v="HealthPlus"/>
    <x v="1"/>
    <s v="Lab"/>
    <x v="0"/>
    <s v="Technical"/>
    <s v="Prescription issue"/>
    <m/>
    <x v="3"/>
    <s v="01/01/2025"/>
    <s v="DD/MM/YYYY"/>
    <x v="174"/>
    <s v="2 hours"/>
    <n v="120"/>
    <s v="-1"/>
    <m/>
    <m/>
    <m/>
    <m/>
    <x v="4"/>
    <x v="2"/>
    <n v="3"/>
    <x v="2"/>
    <s v="Omar"/>
    <s v="Solved"/>
    <n v="3"/>
    <x v="1"/>
    <m/>
    <s v="good service"/>
    <s v="Positive Feedback"/>
    <s v="100 USD"/>
    <n v="100"/>
    <s v="No"/>
    <s v="Missing Resolved Date"/>
    <s v="Missing Resolution Time"/>
    <s v="OK"/>
    <s v="Review"/>
    <s v="OK"/>
    <m/>
  </r>
  <r>
    <s v="TCK-1868"/>
    <s v="TCK-1868"/>
    <s v="P-331"/>
    <m/>
    <s v="unknown"/>
    <m/>
    <x v="0"/>
    <x v="0"/>
    <s v="Tripoli"/>
    <s v="Mobile Unit"/>
    <s v="HealthPlus"/>
    <x v="1"/>
    <s v="Lab"/>
    <x v="3"/>
    <s v="Complaint"/>
    <s v="Wrong appointment"/>
    <s v="تأخير في الخدمة"/>
    <x v="4"/>
    <s v="2025-06-06"/>
    <s v="YYYY-MM-DD"/>
    <x v="124"/>
    <s v="2 hours"/>
    <n v="120"/>
    <s v="2h"/>
    <n v="2"/>
    <s v="03-24-25"/>
    <s v="MM-DD-YY"/>
    <d v="2025-03-24T00:00:00"/>
    <x v="1"/>
    <x v="2"/>
    <n v="3"/>
    <x v="2"/>
    <s v="Hassan"/>
    <s v="Solved"/>
    <n v="5"/>
    <x v="2"/>
    <s v="No"/>
    <s v="bad experience"/>
    <m/>
    <n v="10"/>
    <n v="10"/>
    <s v="Yes"/>
    <s v="OK"/>
    <s v="OK"/>
    <s v="OK"/>
    <s v="Review"/>
    <s v="OK"/>
    <s v="Yes"/>
  </r>
  <r>
    <s v="TCK-1869"/>
    <s v="TCK-1869"/>
    <s v="P-665"/>
    <s v="V-7123"/>
    <s v="unknown"/>
    <m/>
    <x v="0"/>
    <x v="1"/>
    <s v="Baghdad"/>
    <s v="Clinic"/>
    <s v="HealthPlus"/>
    <x v="1"/>
    <s v="Lab"/>
    <x v="1"/>
    <s v="Admin"/>
    <s v="Prescription issue"/>
    <s v="waiting too long"/>
    <x v="1"/>
    <s v="2025-02-14"/>
    <s v="YYYY-MM-DD"/>
    <x v="29"/>
    <s v="45"/>
    <n v="45"/>
    <s v="5 hours"/>
    <n v="5"/>
    <s v="01-18-25"/>
    <s v="MM-DD-YY"/>
    <d v="2025-01-18T00:00:00"/>
    <x v="1"/>
    <x v="3"/>
    <n v="1"/>
    <x v="0"/>
    <s v="Maya"/>
    <s v="Referred"/>
    <n v="4"/>
    <x v="2"/>
    <s v="Yes"/>
    <s v="good service"/>
    <s v="Positive Feedback"/>
    <n v="20"/>
    <n v="20"/>
    <s v="Yes"/>
    <s v="OK"/>
    <s v="OK"/>
    <s v="OK"/>
    <s v="OK"/>
    <s v="OK"/>
    <s v="Yes"/>
  </r>
  <r>
    <s v="1870"/>
    <s v="TCK-1870"/>
    <s v="P-626"/>
    <s v="V-3319"/>
    <s v="unknown"/>
    <m/>
    <x v="0"/>
    <x v="0"/>
    <s v="Saida"/>
    <s v="Clinic"/>
    <s v="Care Clinic"/>
    <x v="2"/>
    <s v="Pharmacy"/>
    <x v="4"/>
    <s v="Complaint"/>
    <s v="Billing error"/>
    <s v="تأخير في الخدمة"/>
    <x v="4"/>
    <s v="15/04/2025"/>
    <s v="DD/MM/YYYY"/>
    <x v="147"/>
    <s v="2 hours"/>
    <n v="120"/>
    <s v="5 hours"/>
    <n v="5"/>
    <m/>
    <m/>
    <m/>
    <x v="0"/>
    <x v="0"/>
    <n v="2"/>
    <x v="3"/>
    <s v="John"/>
    <s v="Referred"/>
    <s v="bad"/>
    <x v="2"/>
    <s v="Yes"/>
    <m/>
    <m/>
    <n v="10"/>
    <n v="10"/>
    <s v="Yes"/>
    <s v="OK"/>
    <s v="Resolution Time Exists Before Closure"/>
    <s v="OK"/>
    <s v="OK"/>
    <s v="OK"/>
    <m/>
  </r>
  <r>
    <s v="TCK-1871"/>
    <s v="TCK-1871"/>
    <s v="P-656"/>
    <s v="V-4103"/>
    <s v="unknown"/>
    <m/>
    <x v="1"/>
    <x v="2"/>
    <s v="Irbid"/>
    <s v="Pharmacy"/>
    <s v="Al Noor Hosp."/>
    <x v="0"/>
    <s v="Pharmacy"/>
    <x v="3"/>
    <s v="Technical"/>
    <s v="System down"/>
    <s v="billing not clear"/>
    <x v="6"/>
    <s v="26/01/2025"/>
    <s v="DD/MM/YYYY"/>
    <x v="142"/>
    <s v="2 hours"/>
    <n v="120"/>
    <s v="2h"/>
    <n v="2"/>
    <s v="05-05-25"/>
    <s v="MM-DD-YY"/>
    <d v="2025-05-05T00:00:00"/>
    <x v="4"/>
    <x v="2"/>
    <n v="2"/>
    <x v="3"/>
    <s v="John"/>
    <s v="Dropped"/>
    <n v="1"/>
    <x v="0"/>
    <m/>
    <s v="good service"/>
    <s v="Positive Feedback"/>
    <n v="50"/>
    <n v="50"/>
    <s v="Yes"/>
    <s v="OK"/>
    <s v="OK"/>
    <s v="OK"/>
    <s v="OK"/>
    <s v="OK"/>
    <s v="No"/>
  </r>
  <r>
    <s v="1872"/>
    <s v="TCK-1872"/>
    <s v="P-359"/>
    <s v="V-6255"/>
    <s v="unknown"/>
    <m/>
    <x v="0"/>
    <x v="2"/>
    <s v="Zarqa"/>
    <s v="Mobile Unit"/>
    <s v="Al Noor Hosp."/>
    <x v="0"/>
    <s v="Reception"/>
    <x v="2"/>
    <s v="Admin"/>
    <s v="System down"/>
    <s v="waiting too long"/>
    <x v="1"/>
    <s v="04-29-25"/>
    <s v="MM-DD-YY"/>
    <x v="160"/>
    <s v="2 hours"/>
    <n v="120"/>
    <s v="2h"/>
    <n v="2"/>
    <m/>
    <m/>
    <m/>
    <x v="4"/>
    <x v="0"/>
    <n v="2"/>
    <x v="3"/>
    <s v="Fatima"/>
    <s v="Referred"/>
    <s v="bad"/>
    <x v="2"/>
    <s v="Yes"/>
    <s v="good service"/>
    <s v="Positive Feedback"/>
    <s v="~30"/>
    <n v="30"/>
    <s v="Yes"/>
    <s v="Missing Resolved Date"/>
    <s v="OK"/>
    <s v="OK"/>
    <s v="OK"/>
    <s v="OK"/>
    <m/>
  </r>
  <r>
    <s v="tk_1873"/>
    <s v="TCK-1873"/>
    <m/>
    <m/>
    <s v="unknown"/>
    <m/>
    <x v="1"/>
    <x v="0"/>
    <s v="Bekaa"/>
    <s v="Hospital"/>
    <s v="Care Clinic"/>
    <x v="2"/>
    <s v="Reception"/>
    <x v="3"/>
    <s v="Technical"/>
    <s v="Billing error"/>
    <s v="need help"/>
    <x v="0"/>
    <s v="31/05/2025"/>
    <s v="DD/MM/YYYY"/>
    <x v="131"/>
    <s v="2 hours"/>
    <n v="120"/>
    <s v="5 hours"/>
    <n v="5"/>
    <s v="01-30-25"/>
    <s v="MM-DD-YY"/>
    <d v="2025-01-30T00:00:00"/>
    <x v="0"/>
    <x v="3"/>
    <n v="0"/>
    <x v="1"/>
    <s v="Maya"/>
    <s v="Duplicate"/>
    <n v="2"/>
    <x v="0"/>
    <s v="No"/>
    <s v="مشكلة في الفاتورة"/>
    <s v="Billing Issue"/>
    <n v="10"/>
    <n v="10"/>
    <s v="No"/>
    <s v="Status Mismatch"/>
    <s v="Resolution Time Exists Before Closure"/>
    <s v="Duplicate Ticket Still Active"/>
    <s v="Review"/>
    <s v="OK"/>
    <s v="Yes"/>
  </r>
  <r>
    <s v="TCK-1874"/>
    <s v="TCK-1874"/>
    <s v="P-210"/>
    <m/>
    <s v="unknown"/>
    <m/>
    <x v="0"/>
    <x v="1"/>
    <s v="Mosul"/>
    <s v="Mobile Unit"/>
    <s v="Care Clinic"/>
    <x v="2"/>
    <s v="Billing"/>
    <x v="2"/>
    <s v="Medical"/>
    <s v="System down"/>
    <m/>
    <x v="3"/>
    <s v="02-08-25"/>
    <s v="MM-DD-YY"/>
    <x v="55"/>
    <s v="2 hours"/>
    <n v="120"/>
    <s v="5 hours"/>
    <n v="5"/>
    <s v="12/02/2025"/>
    <s v="DD/MM/YYYY"/>
    <d v="2025-02-12T00:00:00"/>
    <x v="0"/>
    <x v="0"/>
    <n v="2"/>
    <x v="3"/>
    <s v="Ali"/>
    <s v="Referred"/>
    <n v="5"/>
    <x v="2"/>
    <s v="Yes"/>
    <s v="good service"/>
    <s v="Positive Feedback"/>
    <s v="100 USD"/>
    <n v="100"/>
    <s v="No"/>
    <s v="Status Mismatch"/>
    <s v="Resolution Time Exists Before Closure"/>
    <s v="OK"/>
    <s v="OK"/>
    <s v="OK"/>
    <s v="No"/>
  </r>
  <r>
    <s v="1875"/>
    <s v="TCK-1875"/>
    <s v="P-840"/>
    <s v="V-7680"/>
    <s v="~30"/>
    <n v="30"/>
    <x v="0"/>
    <x v="3"/>
    <s v="Alexandria"/>
    <s v="Pharmacy"/>
    <s v="HealthPlus"/>
    <x v="1"/>
    <s v="ER"/>
    <x v="4"/>
    <s v="Admin"/>
    <s v="System down"/>
    <m/>
    <x v="3"/>
    <s v="27/04/2025"/>
    <s v="DD/MM/YYYY"/>
    <x v="1"/>
    <s v="45"/>
    <n v="45"/>
    <s v="-1"/>
    <m/>
    <s v="01-11-25"/>
    <s v="MM-DD-YY"/>
    <d v="2025-01-11T00:00:00"/>
    <x v="1"/>
    <x v="3"/>
    <n v="1"/>
    <x v="0"/>
    <s v="John"/>
    <s v="Referred"/>
    <n v="4"/>
    <x v="2"/>
    <s v="No"/>
    <s v="تأخير في الخدمة"/>
    <s v="Service Delay"/>
    <s v="100 USD"/>
    <n v="100"/>
    <s v="Yes"/>
    <s v="OK"/>
    <s v="Missing Resolution Time"/>
    <s v="OK"/>
    <s v="OK"/>
    <s v="OK"/>
    <s v="Yes"/>
  </r>
  <r>
    <s v="1876"/>
    <s v="TCK-1876"/>
    <s v="P-226"/>
    <s v="V-7872"/>
    <s v="~30"/>
    <n v="30"/>
    <x v="1"/>
    <x v="3"/>
    <s v="Cairo"/>
    <s v="Pharmacy"/>
    <s v="Alnoor Hospital"/>
    <x v="0"/>
    <s v="Billing"/>
    <x v="0"/>
    <s v="Inquiry"/>
    <s v="Long wait time"/>
    <s v="waiting too long"/>
    <x v="1"/>
    <s v="02-19-25"/>
    <s v="MM-DD-YY"/>
    <x v="11"/>
    <s v="1h"/>
    <n v="60"/>
    <s v="2h"/>
    <n v="2"/>
    <s v="2025-02-06"/>
    <s v="YYYY-MM-DD"/>
    <d v="2025-02-06T00:00:00"/>
    <x v="0"/>
    <x v="0"/>
    <n v="3"/>
    <x v="2"/>
    <s v="Ali"/>
    <s v="Dropped"/>
    <s v="bad"/>
    <x v="2"/>
    <s v="Yes"/>
    <s v="bad experience"/>
    <m/>
    <s v="~30"/>
    <n v="30"/>
    <s v="No"/>
    <s v="Status Mismatch"/>
    <s v="Resolution Time Exists Before Closure"/>
    <s v="Dropped Ticket Still Active"/>
    <s v="OK"/>
    <s v="OK"/>
    <s v="Yes"/>
  </r>
  <r>
    <s v="TCK-1877"/>
    <s v="TCK-1877"/>
    <m/>
    <m/>
    <n v="42"/>
    <n v="42"/>
    <x v="0"/>
    <x v="2"/>
    <s v="Irbid"/>
    <s v="Mobile Unit"/>
    <s v="Al Noor Hosp."/>
    <x v="0"/>
    <s v="Pharmacy"/>
    <x v="4"/>
    <s v="Medical"/>
    <s v="Long wait time"/>
    <m/>
    <x v="3"/>
    <s v="05-04-25"/>
    <s v="MM-DD-YY"/>
    <x v="95"/>
    <s v="30 min"/>
    <n v="30"/>
    <s v="2h"/>
    <n v="2"/>
    <m/>
    <m/>
    <m/>
    <x v="1"/>
    <x v="0"/>
    <n v="2"/>
    <x v="3"/>
    <m/>
    <s v="Dropped"/>
    <s v="bad"/>
    <x v="2"/>
    <s v="Yes"/>
    <s v="bad experience"/>
    <m/>
    <n v="20"/>
    <n v="20"/>
    <s v="Yes"/>
    <s v="Missing Resolved Date"/>
    <s v="OK"/>
    <s v="OK"/>
    <s v="OK"/>
    <s v="Review"/>
    <m/>
  </r>
  <r>
    <s v="1878"/>
    <s v="TCK-1878"/>
    <s v="P-246"/>
    <s v="V-6308"/>
    <s v="unknown"/>
    <m/>
    <x v="1"/>
    <x v="0"/>
    <s v="Beirut"/>
    <s v="Clinic"/>
    <s v="Care Clinic"/>
    <x v="2"/>
    <s v="Billing"/>
    <x v="1"/>
    <s v="Admin"/>
    <s v="Wrong appointment"/>
    <s v="need help"/>
    <x v="0"/>
    <s v="04-19-25"/>
    <s v="MM-DD-YY"/>
    <x v="126"/>
    <s v="2 hours"/>
    <n v="120"/>
    <s v="48"/>
    <n v="48"/>
    <s v="2025-04-12"/>
    <s v="YYYY-MM-DD"/>
    <d v="2025-04-12T00:00:00"/>
    <x v="2"/>
    <x v="1"/>
    <s v="Level 1"/>
    <x v="0"/>
    <s v="Omar"/>
    <s v="Referred"/>
    <n v="1"/>
    <x v="0"/>
    <s v="No"/>
    <m/>
    <m/>
    <n v="10"/>
    <n v="10"/>
    <s v="No"/>
    <s v="Status Mismatch"/>
    <s v="Resolution Time Exists Before Closure"/>
    <s v="OK"/>
    <s v="OK"/>
    <s v="OK"/>
    <s v="Yes"/>
  </r>
  <r>
    <s v="TCK-1879"/>
    <s v="TCK-1879"/>
    <s v="P-706"/>
    <m/>
    <s v="~30"/>
    <n v="30"/>
    <x v="0"/>
    <x v="0"/>
    <s v="Beirut"/>
    <s v="Clinic"/>
    <s v="HealthPlus"/>
    <x v="1"/>
    <s v="Pharmacy"/>
    <x v="1"/>
    <s v="Medical"/>
    <s v="Long wait time"/>
    <s v="مشكلة في الفاتورة"/>
    <x v="6"/>
    <s v="03-21-25"/>
    <s v="MM-DD-YY"/>
    <x v="118"/>
    <s v="45"/>
    <n v="45"/>
    <s v="-1"/>
    <m/>
    <s v="02-14-25"/>
    <s v="MM-DD-YY"/>
    <d v="2025-02-14T00:00:00"/>
    <x v="3"/>
    <x v="3"/>
    <n v="2"/>
    <x v="3"/>
    <s v="Hassan"/>
    <s v="Solved"/>
    <n v="4"/>
    <x v="2"/>
    <s v="Yes"/>
    <s v="الخدمة سيئة"/>
    <s v="Negative Feedback"/>
    <n v="20"/>
    <n v="20"/>
    <s v="Yes"/>
    <s v="Status Mismatch"/>
    <s v="OK"/>
    <s v="Solved Ticket Still Active"/>
    <s v="OK"/>
    <s v="OK"/>
    <s v="Yes"/>
  </r>
  <r>
    <s v="1880"/>
    <s v="TCK-1880"/>
    <s v="P-180"/>
    <m/>
    <s v="unknown"/>
    <m/>
    <x v="1"/>
    <x v="2"/>
    <s v="Irbid"/>
    <s v="Clinic"/>
    <s v="Al Noor Hosp."/>
    <x v="0"/>
    <s v="Pharmacy"/>
    <x v="0"/>
    <s v="Complaint"/>
    <s v="Billing error"/>
    <m/>
    <x v="3"/>
    <s v="06/05/2025"/>
    <s v="DD/MM/YYYY"/>
    <x v="102"/>
    <s v="45"/>
    <n v="45"/>
    <s v="1 day"/>
    <n v="24"/>
    <m/>
    <m/>
    <m/>
    <x v="0"/>
    <x v="3"/>
    <s v="Level 1"/>
    <x v="0"/>
    <s v="Omar"/>
    <s v="Solved"/>
    <n v="1"/>
    <x v="0"/>
    <s v="Yes"/>
    <s v="good service"/>
    <s v="Positive Feedback"/>
    <s v="~30"/>
    <n v="30"/>
    <s v="No"/>
    <s v="OK"/>
    <s v="Resolution Time Exists Before Closure"/>
    <s v="Solved Ticket Still Active"/>
    <s v="OK"/>
    <s v="OK"/>
    <m/>
  </r>
  <r>
    <s v="TCK-1881"/>
    <s v="TCK-1881"/>
    <m/>
    <m/>
    <n v="22"/>
    <n v="22"/>
    <x v="0"/>
    <x v="2"/>
    <s v="Zarqa"/>
    <s v="Pharmacy"/>
    <s v="Al Noor Hosp."/>
    <x v="0"/>
    <s v="Lab"/>
    <x v="4"/>
    <s v="Medical"/>
    <s v="Prescription issue"/>
    <s v="waiting too long"/>
    <x v="1"/>
    <s v="2025-05-19"/>
    <s v="YYYY-MM-DD"/>
    <x v="166"/>
    <s v="1h"/>
    <n v="60"/>
    <s v="2h"/>
    <n v="2"/>
    <m/>
    <m/>
    <m/>
    <x v="4"/>
    <x v="1"/>
    <s v="Level 1"/>
    <x v="0"/>
    <s v="Lina"/>
    <s v="Dropped"/>
    <n v="5"/>
    <x v="2"/>
    <s v="Yes"/>
    <m/>
    <m/>
    <s v="~30"/>
    <n v="30"/>
    <s v="Yes"/>
    <s v="Missing Resolved Date"/>
    <s v="OK"/>
    <s v="OK"/>
    <s v="OK"/>
    <s v="OK"/>
    <m/>
  </r>
  <r>
    <s v="TCK-1882"/>
    <s v="TCK-1882"/>
    <m/>
    <m/>
    <s v="~30"/>
    <n v="30"/>
    <x v="1"/>
    <x v="0"/>
    <s v="Tripoli"/>
    <s v="Hospital"/>
    <s v="HealthPlus"/>
    <x v="1"/>
    <s v="ER"/>
    <x v="1"/>
    <s v="Medical"/>
    <s v="Billing error"/>
    <m/>
    <x v="3"/>
    <s v="01-28-25"/>
    <s v="MM-DD-YY"/>
    <x v="73"/>
    <s v="2 hours"/>
    <n v="120"/>
    <s v="-1"/>
    <m/>
    <s v="05/06/2025"/>
    <s v="DD/MM/YYYY"/>
    <d v="2025-06-05T00:00:00"/>
    <x v="2"/>
    <x v="1"/>
    <n v="2"/>
    <x v="3"/>
    <s v="Sara"/>
    <s v="Referred"/>
    <n v="1"/>
    <x v="0"/>
    <s v="Yes"/>
    <s v="bad experience"/>
    <m/>
    <s v="100 USD"/>
    <n v="100"/>
    <s v="Yes"/>
    <s v="Status Mismatch"/>
    <s v="OK"/>
    <s v="OK"/>
    <s v="OK"/>
    <s v="OK"/>
    <s v="No"/>
  </r>
  <r>
    <s v="TCK-1883"/>
    <s v="TCK-1883"/>
    <m/>
    <m/>
    <s v="unknown"/>
    <m/>
    <x v="0"/>
    <x v="1"/>
    <s v="Baghdad"/>
    <s v="Clinic"/>
    <s v="Al Noor Hosp."/>
    <x v="0"/>
    <s v="Billing"/>
    <x v="4"/>
    <s v="Medical"/>
    <s v="Prescription issue"/>
    <s v="need help"/>
    <x v="0"/>
    <s v="2025-02-01"/>
    <s v="YYYY-MM-DD"/>
    <x v="82"/>
    <s v="2 hours"/>
    <n v="120"/>
    <s v="5 hours"/>
    <n v="5"/>
    <m/>
    <m/>
    <m/>
    <x v="2"/>
    <x v="0"/>
    <s v="Level 1"/>
    <x v="0"/>
    <s v="Omar"/>
    <s v="Solved"/>
    <s v="bad"/>
    <x v="2"/>
    <s v="No"/>
    <s v="الدكتور لم يحضر"/>
    <s v="Doctor Unavailable"/>
    <n v="50"/>
    <n v="50"/>
    <s v="No"/>
    <s v="OK"/>
    <s v="Resolution Time Exists Before Closure"/>
    <s v="Solved Ticket Still Active"/>
    <s v="OK"/>
    <s v="OK"/>
    <m/>
  </r>
  <r>
    <s v="tk_1884"/>
    <s v="TCK-1884"/>
    <m/>
    <m/>
    <s v="unknown"/>
    <m/>
    <x v="0"/>
    <x v="1"/>
    <s v="Mosul"/>
    <s v="Mobile Unit"/>
    <s v="Al Noor Hosp."/>
    <x v="0"/>
    <s v="Reception"/>
    <x v="4"/>
    <s v="Inquiry"/>
    <s v="Missing record"/>
    <s v="billing not clear"/>
    <x v="6"/>
    <s v="2025-01-18"/>
    <s v="YYYY-MM-DD"/>
    <x v="6"/>
    <s v="45"/>
    <n v="45"/>
    <s v="48"/>
    <n v="48"/>
    <m/>
    <m/>
    <m/>
    <x v="4"/>
    <x v="3"/>
    <n v="3"/>
    <x v="2"/>
    <s v="Fatima"/>
    <s v="Referred"/>
    <s v="bad"/>
    <x v="2"/>
    <s v="Yes"/>
    <m/>
    <m/>
    <n v="50"/>
    <n v="50"/>
    <s v="Yes"/>
    <s v="Missing Resolved Date"/>
    <s v="OK"/>
    <s v="OK"/>
    <s v="OK"/>
    <s v="OK"/>
    <m/>
  </r>
  <r>
    <s v="TCK-1885"/>
    <s v="TCK-1885"/>
    <m/>
    <m/>
    <s v="unknown"/>
    <m/>
    <x v="0"/>
    <x v="1"/>
    <s v="Baghdad"/>
    <s v="Mobile Unit"/>
    <s v="Alnoor Hospital"/>
    <x v="0"/>
    <s v="Reception"/>
    <x v="1"/>
    <s v="Inquiry"/>
    <s v="Wrong appointment"/>
    <s v="billing not clear"/>
    <x v="6"/>
    <s v="2025-05-27"/>
    <s v="YYYY-MM-DD"/>
    <x v="4"/>
    <s v="1h"/>
    <n v="60"/>
    <s v="1 day"/>
    <n v="24"/>
    <s v="05-17-25"/>
    <s v="MM-DD-YY"/>
    <d v="2025-05-17T00:00:00"/>
    <x v="1"/>
    <x v="0"/>
    <n v="1"/>
    <x v="0"/>
    <s v="Hassan"/>
    <s v="Dropped"/>
    <n v="5"/>
    <x v="2"/>
    <s v="No"/>
    <s v="الخدمة سيئة"/>
    <s v="Negative Feedback"/>
    <n v="10"/>
    <n v="10"/>
    <s v="Yes"/>
    <s v="OK"/>
    <s v="OK"/>
    <s v="OK"/>
    <s v="OK"/>
    <s v="OK"/>
    <s v="Yes"/>
  </r>
  <r>
    <s v="tk_1886"/>
    <s v="TCK-1886"/>
    <m/>
    <m/>
    <n v="54"/>
    <n v="54"/>
    <x v="1"/>
    <x v="0"/>
    <s v="Tripoli"/>
    <s v="Clinic"/>
    <s v="HealthPlus"/>
    <x v="1"/>
    <s v="Lab"/>
    <x v="0"/>
    <s v="Inquiry"/>
    <s v="Prescription issue"/>
    <s v="تأخير في الخدمة"/>
    <x v="4"/>
    <s v="03-08-25"/>
    <s v="MM-DD-YY"/>
    <x v="130"/>
    <s v="1h"/>
    <n v="60"/>
    <s v="2h"/>
    <n v="2"/>
    <s v="26/02/2025"/>
    <s v="DD/MM/YYYY"/>
    <d v="2025-02-26T00:00:00"/>
    <x v="2"/>
    <x v="2"/>
    <n v="2"/>
    <x v="3"/>
    <s v="Ali"/>
    <s v="Solved"/>
    <s v="good"/>
    <x v="2"/>
    <s v="Yes"/>
    <s v="تأخير في الخدمة"/>
    <s v="Service Delay"/>
    <n v="20"/>
    <n v="20"/>
    <s v="No"/>
    <s v="Status Mismatch"/>
    <s v="Resolution Time Exists Before Closure"/>
    <s v="Solved Ticket Still Active"/>
    <s v="OK"/>
    <s v="OK"/>
    <s v="Yes"/>
  </r>
  <r>
    <s v="1887"/>
    <s v="TCK-1887"/>
    <s v="P-418"/>
    <m/>
    <s v="unknown"/>
    <m/>
    <x v="0"/>
    <x v="2"/>
    <s v="Amman"/>
    <s v="Hospital"/>
    <s v="Al Noor Hosp."/>
    <x v="0"/>
    <s v="ER"/>
    <x v="4"/>
    <s v="Medical"/>
    <s v="Long wait time"/>
    <m/>
    <x v="3"/>
    <s v="2025-06-06"/>
    <s v="YYYY-MM-DD"/>
    <x v="124"/>
    <s v="1h"/>
    <n v="60"/>
    <s v="1 day"/>
    <n v="24"/>
    <m/>
    <m/>
    <m/>
    <x v="3"/>
    <x v="0"/>
    <n v="1"/>
    <x v="0"/>
    <s v="Omar"/>
    <s v="Referred"/>
    <s v="bad"/>
    <x v="2"/>
    <s v="Yes"/>
    <s v="bad experience"/>
    <m/>
    <s v="100 USD"/>
    <n v="100"/>
    <s v="No"/>
    <s v="OK"/>
    <s v="Resolution Time Exists Before Closure"/>
    <s v="OK"/>
    <s v="OK"/>
    <s v="OK"/>
    <m/>
  </r>
  <r>
    <s v="TCK-1888"/>
    <s v="TCK-1888"/>
    <s v="P-983"/>
    <s v="V-3765"/>
    <n v="56"/>
    <n v="56"/>
    <x v="1"/>
    <x v="3"/>
    <s v="Alexandria"/>
    <s v="Pharmacy"/>
    <s v="Alnoor Hospital"/>
    <x v="0"/>
    <s v="Lab"/>
    <x v="3"/>
    <s v="Complaint"/>
    <s v="Billing error"/>
    <m/>
    <x v="3"/>
    <s v="2025-02-21"/>
    <s v="YYYY-MM-DD"/>
    <x v="26"/>
    <s v="30 min"/>
    <n v="30"/>
    <s v="48"/>
    <n v="48"/>
    <s v="01-10-25"/>
    <s v="MM-DD-YY"/>
    <d v="2025-01-10T00:00:00"/>
    <x v="3"/>
    <x v="0"/>
    <n v="3"/>
    <x v="2"/>
    <s v="John"/>
    <s v="Solved"/>
    <s v="bad"/>
    <x v="2"/>
    <s v="Yes"/>
    <m/>
    <m/>
    <n v="50"/>
    <n v="50"/>
    <s v="Yes"/>
    <s v="Status Mismatch"/>
    <s v="Resolution Time Exists Before Closure"/>
    <s v="Solved Ticket Still Active"/>
    <s v="OK"/>
    <s v="OK"/>
    <s v="Yes"/>
  </r>
  <r>
    <s v="1889"/>
    <s v="TCK-1889"/>
    <s v="P-774"/>
    <s v="V-5655"/>
    <n v="83"/>
    <n v="83"/>
    <x v="1"/>
    <x v="3"/>
    <s v="Alexandria"/>
    <s v="Pharmacy"/>
    <s v="HealthPlus"/>
    <x v="1"/>
    <s v="Reception"/>
    <x v="0"/>
    <s v="Complaint"/>
    <s v="Missing record"/>
    <s v="need help"/>
    <x v="0"/>
    <s v="21/04/2025"/>
    <s v="DD/MM/YYYY"/>
    <x v="141"/>
    <s v="45"/>
    <n v="45"/>
    <s v="1 day"/>
    <n v="24"/>
    <s v="2025-05-27"/>
    <s v="YYYY-MM-DD"/>
    <d v="2025-05-27T00:00:00"/>
    <x v="0"/>
    <x v="1"/>
    <s v="Level 1"/>
    <x v="0"/>
    <s v="John"/>
    <s v="Solved"/>
    <n v="3"/>
    <x v="1"/>
    <s v="Yes"/>
    <m/>
    <m/>
    <n v="20"/>
    <n v="20"/>
    <s v="Yes"/>
    <s v="Status Mismatch"/>
    <s v="Resolution Time Exists Before Closure"/>
    <s v="Solved Ticket Still Active"/>
    <s v="OK"/>
    <s v="OK"/>
    <s v="No"/>
  </r>
  <r>
    <s v="1890"/>
    <s v="TCK-1890"/>
    <s v="P-302"/>
    <s v="V-9371"/>
    <n v="29"/>
    <n v="29"/>
    <x v="1"/>
    <x v="1"/>
    <s v="Baghdad"/>
    <s v="Pharmacy"/>
    <s v="Alnoor Hospital"/>
    <x v="0"/>
    <s v="Billing"/>
    <x v="3"/>
    <s v="Inquiry"/>
    <s v="Missing record"/>
    <s v="الخدمة سيئة"/>
    <x v="2"/>
    <s v="2025-06-23"/>
    <s v="YYYY-MM-DD"/>
    <x v="70"/>
    <s v="30 min"/>
    <n v="30"/>
    <s v="5 hours"/>
    <n v="5"/>
    <m/>
    <m/>
    <m/>
    <x v="2"/>
    <x v="1"/>
    <n v="1"/>
    <x v="0"/>
    <s v="Hassan"/>
    <s v="Dropped"/>
    <n v="3"/>
    <x v="1"/>
    <s v="Yes"/>
    <m/>
    <m/>
    <s v="100 USD"/>
    <n v="100"/>
    <s v="No"/>
    <s v="OK"/>
    <s v="Resolution Time Exists Before Closure"/>
    <s v="Dropped Ticket Still Active"/>
    <s v="OK"/>
    <s v="OK"/>
    <m/>
  </r>
  <r>
    <s v="TCK-1891"/>
    <s v="TCK-1891"/>
    <s v="P-455"/>
    <s v="V-6311"/>
    <n v="52"/>
    <n v="52"/>
    <x v="0"/>
    <x v="2"/>
    <s v="Irbid"/>
    <s v="Clinic"/>
    <s v="Alnoor Hospital"/>
    <x v="0"/>
    <s v="Billing"/>
    <x v="1"/>
    <s v="Complaint"/>
    <s v="System down"/>
    <s v="need help"/>
    <x v="0"/>
    <s v="23/01/2025"/>
    <s v="DD/MM/YYYY"/>
    <x v="20"/>
    <s v="45"/>
    <n v="45"/>
    <s v="1 day"/>
    <n v="24"/>
    <s v="17/05/2025"/>
    <s v="DD/MM/YYYY"/>
    <d v="2025-05-17T00:00:00"/>
    <x v="0"/>
    <x v="0"/>
    <n v="0"/>
    <x v="1"/>
    <s v="Hassan"/>
    <s v="Referred"/>
    <n v="2"/>
    <x v="0"/>
    <s v="Yes"/>
    <s v="bad experience"/>
    <m/>
    <n v="50"/>
    <n v="50"/>
    <s v="No"/>
    <s v="Status Mismatch"/>
    <s v="Resolution Time Exists Before Closure"/>
    <s v="OK"/>
    <s v="Review"/>
    <s v="OK"/>
    <s v="No"/>
  </r>
  <r>
    <s v="1892"/>
    <s v="TCK-1892"/>
    <s v="P-976"/>
    <m/>
    <s v="~30"/>
    <n v="30"/>
    <x v="1"/>
    <x v="1"/>
    <s v="Baghdad"/>
    <s v="Pharmacy"/>
    <s v="Al Noor Hosp."/>
    <x v="0"/>
    <s v="Reception"/>
    <x v="1"/>
    <s v="Inquiry"/>
    <s v="Missing record"/>
    <s v="تأخير في الخدمة"/>
    <x v="4"/>
    <s v="2025-03-30"/>
    <s v="YYYY-MM-DD"/>
    <x v="80"/>
    <s v="45"/>
    <n v="45"/>
    <s v="5 hours"/>
    <n v="5"/>
    <m/>
    <m/>
    <m/>
    <x v="0"/>
    <x v="2"/>
    <s v="Level 1"/>
    <x v="0"/>
    <s v="Fatima"/>
    <s v="Solved"/>
    <n v="3"/>
    <x v="1"/>
    <s v="No"/>
    <m/>
    <m/>
    <n v="50"/>
    <n v="50"/>
    <s v="No"/>
    <s v="OK"/>
    <s v="Resolution Time Exists Before Closure"/>
    <s v="Solved Ticket Still Active"/>
    <s v="OK"/>
    <s v="OK"/>
    <m/>
  </r>
  <r>
    <s v="tk_1893"/>
    <s v="TCK-1893"/>
    <s v="P-746"/>
    <m/>
    <n v="32"/>
    <n v="32"/>
    <x v="0"/>
    <x v="3"/>
    <s v="Cairo"/>
    <s v="Hospital"/>
    <s v="HealthPlus"/>
    <x v="1"/>
    <s v="Pharmacy"/>
    <x v="1"/>
    <s v="Technical"/>
    <s v="Missing record"/>
    <m/>
    <x v="3"/>
    <s v="04-04-25"/>
    <s v="MM-DD-YY"/>
    <x v="49"/>
    <s v="2 hours"/>
    <n v="120"/>
    <s v="5 hours"/>
    <n v="5"/>
    <s v="2025-03-22"/>
    <s v="YYYY-MM-DD"/>
    <d v="2025-03-22T00:00:00"/>
    <x v="0"/>
    <x v="2"/>
    <n v="3"/>
    <x v="2"/>
    <s v="John"/>
    <s v="Solved"/>
    <n v="3"/>
    <x v="1"/>
    <s v="Yes"/>
    <s v="bad experience"/>
    <m/>
    <n v="50"/>
    <n v="50"/>
    <s v="Yes"/>
    <s v="Status Mismatch"/>
    <s v="Resolution Time Exists Before Closure"/>
    <s v="Solved Ticket Still Active"/>
    <s v="Review"/>
    <s v="OK"/>
    <s v="Yes"/>
  </r>
  <r>
    <s v="tk_1894"/>
    <s v="TCK-1894"/>
    <m/>
    <m/>
    <s v="~30"/>
    <n v="30"/>
    <x v="0"/>
    <x v="0"/>
    <s v="Tripoli"/>
    <s v="Pharmacy"/>
    <s v="Al Noor Hosp."/>
    <x v="0"/>
    <s v="Reception"/>
    <x v="1"/>
    <s v="Technical"/>
    <s v="Billing error"/>
    <s v="الخدمة سيئة"/>
    <x v="2"/>
    <s v="2025-01-28"/>
    <s v="YYYY-MM-DD"/>
    <x v="73"/>
    <s v="30 min"/>
    <n v="30"/>
    <s v="1 day"/>
    <n v="24"/>
    <s v="04-17-25"/>
    <s v="MM-DD-YY"/>
    <d v="2025-04-17T00:00:00"/>
    <x v="0"/>
    <x v="2"/>
    <n v="1"/>
    <x v="0"/>
    <s v="Omar"/>
    <s v="Dropped"/>
    <s v="bad"/>
    <x v="2"/>
    <m/>
    <s v="مشكلة في الفاتورة"/>
    <s v="Billing Issue"/>
    <s v="100 USD"/>
    <n v="100"/>
    <s v="Yes"/>
    <s v="Status Mismatch"/>
    <s v="Resolution Time Exists Before Closure"/>
    <s v="Dropped Ticket Still Active"/>
    <s v="OK"/>
    <s v="OK"/>
    <s v="No"/>
  </r>
  <r>
    <s v="TCK-1895"/>
    <s v="TCK-1895"/>
    <s v="P-668"/>
    <m/>
    <s v="~30"/>
    <n v="30"/>
    <x v="1"/>
    <x v="2"/>
    <s v="Amman"/>
    <s v="Hospital"/>
    <s v="Care Clinic"/>
    <x v="2"/>
    <s v="Lab"/>
    <x v="4"/>
    <s v="Complaint"/>
    <s v="Prescription issue"/>
    <m/>
    <x v="3"/>
    <s v="2025-06-10"/>
    <s v="YYYY-MM-DD"/>
    <x v="69"/>
    <s v="2 hours"/>
    <n v="120"/>
    <s v="1 day"/>
    <n v="24"/>
    <s v="04-13-25"/>
    <s v="MM-DD-YY"/>
    <d v="2025-04-13T00:00:00"/>
    <x v="3"/>
    <x v="3"/>
    <n v="1"/>
    <x v="0"/>
    <m/>
    <s v="Solved"/>
    <n v="1"/>
    <x v="0"/>
    <s v="No"/>
    <s v="تأخير في الخدمة"/>
    <s v="Service Delay"/>
    <n v="20"/>
    <n v="20"/>
    <s v="No"/>
    <s v="Status Mismatch"/>
    <s v="Resolution Time Exists Before Closure"/>
    <s v="Solved Ticket Still Active"/>
    <s v="OK"/>
    <s v="Review"/>
    <s v="Yes"/>
  </r>
  <r>
    <s v="tk_1896"/>
    <s v="TCK-1896"/>
    <m/>
    <m/>
    <s v="unknown"/>
    <m/>
    <x v="1"/>
    <x v="2"/>
    <s v="Amman"/>
    <s v="Pharmacy"/>
    <s v="Alnoor Hospital"/>
    <x v="0"/>
    <s v="ER"/>
    <x v="4"/>
    <s v="Inquiry"/>
    <s v="Billing error"/>
    <s v="billing not clear"/>
    <x v="6"/>
    <s v="04-13-25"/>
    <s v="MM-DD-YY"/>
    <x v="143"/>
    <s v="2 hours"/>
    <n v="120"/>
    <s v="48"/>
    <n v="48"/>
    <m/>
    <m/>
    <m/>
    <x v="2"/>
    <x v="0"/>
    <n v="2"/>
    <x v="3"/>
    <s v="Hassan"/>
    <s v="Referred"/>
    <n v="4"/>
    <x v="2"/>
    <s v="No"/>
    <s v="bad experience"/>
    <m/>
    <n v="10"/>
    <n v="10"/>
    <s v="No"/>
    <s v="OK"/>
    <s v="Resolution Time Exists Before Closure"/>
    <s v="OK"/>
    <s v="OK"/>
    <s v="OK"/>
    <m/>
  </r>
  <r>
    <s v="1897"/>
    <s v="TCK-1897"/>
    <m/>
    <m/>
    <s v="~30"/>
    <n v="30"/>
    <x v="1"/>
    <x v="3"/>
    <s v="Giza"/>
    <s v="Pharmacy"/>
    <s v="Al Noor Hosp."/>
    <x v="0"/>
    <s v="ER"/>
    <x v="2"/>
    <s v="Medical"/>
    <s v="Prescription issue"/>
    <s v="مشكلة في الفاتورة"/>
    <x v="6"/>
    <s v="2025-04-21"/>
    <s v="YYYY-MM-DD"/>
    <x v="141"/>
    <s v="45"/>
    <n v="45"/>
    <s v="48"/>
    <n v="48"/>
    <s v="04/04/2025"/>
    <s v="DD/MM/YYYY"/>
    <d v="2025-04-04T00:00:00"/>
    <x v="0"/>
    <x v="1"/>
    <n v="0"/>
    <x v="1"/>
    <m/>
    <s v="Solved"/>
    <s v="good"/>
    <x v="2"/>
    <s v="No"/>
    <s v="تأخير في الخدمة"/>
    <s v="Service Delay"/>
    <n v="20"/>
    <n v="20"/>
    <s v="Yes"/>
    <s v="Status Mismatch"/>
    <s v="Resolution Time Exists Before Closure"/>
    <s v="Solved Ticket Still Active"/>
    <s v="OK"/>
    <s v="OK"/>
    <s v="Yes"/>
  </r>
  <r>
    <s v="1898"/>
    <s v="TCK-1898"/>
    <s v="P-876"/>
    <m/>
    <s v="unknown"/>
    <m/>
    <x v="0"/>
    <x v="0"/>
    <s v="Beirut"/>
    <s v="Hospital"/>
    <s v="Alnoor Hospital"/>
    <x v="0"/>
    <s v="ER"/>
    <x v="2"/>
    <s v="Admin"/>
    <s v="Missing record"/>
    <s v="billing not clear"/>
    <x v="6"/>
    <s v="23/05/2025"/>
    <s v="DD/MM/YYYY"/>
    <x v="74"/>
    <s v="30 min"/>
    <n v="30"/>
    <s v="48"/>
    <n v="48"/>
    <s v="11/02/2025"/>
    <s v="DD/MM/YYYY"/>
    <d v="2025-02-11T00:00:00"/>
    <x v="0"/>
    <x v="0"/>
    <s v="Level 1"/>
    <x v="0"/>
    <s v="Fatima"/>
    <s v="Referred"/>
    <n v="1"/>
    <x v="0"/>
    <s v="Yes"/>
    <s v="مشكلة في الفاتورة"/>
    <s v="Billing Issue"/>
    <n v="20"/>
    <n v="20"/>
    <s v="No"/>
    <s v="Status Mismatch"/>
    <s v="Resolution Time Exists Before Closure"/>
    <s v="OK"/>
    <s v="OK"/>
    <s v="OK"/>
    <s v="Yes"/>
  </r>
  <r>
    <s v="TCK-1899"/>
    <s v="TCK-1899"/>
    <s v="P-773"/>
    <m/>
    <n v="76"/>
    <n v="76"/>
    <x v="0"/>
    <x v="0"/>
    <s v="Bekaa"/>
    <s v="Hospital"/>
    <s v="Alnoor Hospital"/>
    <x v="0"/>
    <s v="Reception"/>
    <x v="2"/>
    <s v="Admin"/>
    <s v="Missing record"/>
    <s v="billing not clear"/>
    <x v="6"/>
    <s v="2025-04-28"/>
    <s v="YYYY-MM-DD"/>
    <x v="34"/>
    <s v="2 hours"/>
    <n v="120"/>
    <s v="5 hours"/>
    <n v="5"/>
    <s v="21/03/2025"/>
    <s v="DD/MM/YYYY"/>
    <d v="2025-03-21T00:00:00"/>
    <x v="3"/>
    <x v="1"/>
    <n v="0"/>
    <x v="1"/>
    <s v="Lina"/>
    <s v="Duplicate"/>
    <n v="2"/>
    <x v="0"/>
    <m/>
    <m/>
    <m/>
    <n v="20"/>
    <n v="20"/>
    <s v="Yes"/>
    <s v="Status Mismatch"/>
    <s v="Resolution Time Exists Before Closure"/>
    <s v="Duplicate Ticket Still Active"/>
    <s v="OK"/>
    <s v="OK"/>
    <s v="Yes"/>
  </r>
  <r>
    <s v="TCK-1900"/>
    <s v="TCK-1900"/>
    <m/>
    <s v="V-4703"/>
    <s v="~30"/>
    <n v="30"/>
    <x v="1"/>
    <x v="0"/>
    <s v="Beirut"/>
    <s v="Hospital"/>
    <s v="HealthPlus"/>
    <x v="1"/>
    <s v="Reception"/>
    <x v="4"/>
    <s v="Admin"/>
    <s v="Prescription issue"/>
    <s v="billing not clear"/>
    <x v="6"/>
    <s v="11/03/2025"/>
    <s v="DD/MM/YYYY"/>
    <x v="52"/>
    <s v="2 hours"/>
    <n v="120"/>
    <s v="5 hours"/>
    <n v="5"/>
    <m/>
    <m/>
    <m/>
    <x v="1"/>
    <x v="1"/>
    <n v="2"/>
    <x v="3"/>
    <s v="Sara"/>
    <s v="Dropped"/>
    <n v="2"/>
    <x v="0"/>
    <s v="No"/>
    <m/>
    <m/>
    <n v="50"/>
    <n v="50"/>
    <s v="Yes"/>
    <s v="Missing Resolved Date"/>
    <s v="OK"/>
    <s v="OK"/>
    <s v="OK"/>
    <s v="OK"/>
    <m/>
  </r>
  <r>
    <s v="TCK-1901"/>
    <s v="TCK-1901"/>
    <s v="P-355"/>
    <s v="V-3124"/>
    <n v="37"/>
    <n v="37"/>
    <x v="1"/>
    <x v="3"/>
    <s v="Giza"/>
    <s v="Pharmacy"/>
    <s v="HealthPlus"/>
    <x v="1"/>
    <s v="Lab"/>
    <x v="1"/>
    <s v="Inquiry"/>
    <s v="Prescription issue"/>
    <s v="waiting too long"/>
    <x v="1"/>
    <s v="01-21-25"/>
    <s v="MM-DD-YY"/>
    <x v="36"/>
    <s v="45"/>
    <n v="45"/>
    <s v="48"/>
    <n v="48"/>
    <s v="05-25-25"/>
    <s v="MM-DD-YY"/>
    <d v="2025-05-25T00:00:00"/>
    <x v="0"/>
    <x v="0"/>
    <n v="0"/>
    <x v="1"/>
    <m/>
    <s v="Referred"/>
    <s v="bad"/>
    <x v="2"/>
    <m/>
    <s v="bad experience"/>
    <m/>
    <n v="10"/>
    <n v="10"/>
    <s v="No"/>
    <s v="Status Mismatch"/>
    <s v="Resolution Time Exists Before Closure"/>
    <s v="OK"/>
    <s v="Review"/>
    <s v="OK"/>
    <s v="No"/>
  </r>
  <r>
    <s v="TCK-1902"/>
    <s v="TCK-1902"/>
    <s v="P-322"/>
    <m/>
    <s v="unknown"/>
    <m/>
    <x v="0"/>
    <x v="0"/>
    <s v="Saida"/>
    <s v="Hospital"/>
    <s v="HealthPlus"/>
    <x v="1"/>
    <s v="Pharmacy"/>
    <x v="2"/>
    <s v="Complaint"/>
    <s v="Prescription issue"/>
    <m/>
    <x v="3"/>
    <s v="05/02/2025"/>
    <s v="DD/MM/YYYY"/>
    <x v="2"/>
    <s v="2 hours"/>
    <n v="120"/>
    <s v="48"/>
    <n v="48"/>
    <m/>
    <m/>
    <m/>
    <x v="0"/>
    <x v="0"/>
    <n v="1"/>
    <x v="0"/>
    <s v="Ali"/>
    <s v="Referred"/>
    <n v="2"/>
    <x v="0"/>
    <s v="Yes"/>
    <s v="good service"/>
    <s v="Positive Feedback"/>
    <s v="100 USD"/>
    <n v="100"/>
    <s v="Yes"/>
    <s v="OK"/>
    <s v="Resolution Time Exists Before Closure"/>
    <s v="OK"/>
    <s v="OK"/>
    <s v="OK"/>
    <m/>
  </r>
  <r>
    <s v="1903"/>
    <s v="TCK-1903"/>
    <m/>
    <m/>
    <n v="47"/>
    <n v="47"/>
    <x v="0"/>
    <x v="1"/>
    <s v="Mosul"/>
    <s v="Hospital"/>
    <s v="Al Noor Hosp."/>
    <x v="0"/>
    <s v="Reception"/>
    <x v="1"/>
    <s v="Inquiry"/>
    <s v="System down"/>
    <s v="need help"/>
    <x v="0"/>
    <s v="23/06/2025"/>
    <s v="DD/MM/YYYY"/>
    <x v="70"/>
    <s v="30 min"/>
    <n v="30"/>
    <s v="1 day"/>
    <n v="24"/>
    <s v="02-01-25"/>
    <s v="MM-DD-YY"/>
    <d v="2025-02-01T00:00:00"/>
    <x v="1"/>
    <x v="3"/>
    <n v="0"/>
    <x v="1"/>
    <s v="John"/>
    <s v="Solved"/>
    <n v="1"/>
    <x v="0"/>
    <s v="Yes"/>
    <s v="bad experience"/>
    <m/>
    <s v="~30"/>
    <n v="30"/>
    <s v="Yes"/>
    <s v="OK"/>
    <s v="OK"/>
    <s v="OK"/>
    <s v="Review"/>
    <s v="OK"/>
    <s v="Yes"/>
  </r>
  <r>
    <s v="1904"/>
    <s v="TCK-1904"/>
    <m/>
    <s v="V-7704"/>
    <n v="38"/>
    <n v="38"/>
    <x v="1"/>
    <x v="0"/>
    <s v="Beirut"/>
    <s v="Clinic"/>
    <s v="Care Clinic"/>
    <x v="2"/>
    <s v="ER"/>
    <x v="3"/>
    <s v="Complaint"/>
    <s v="Long wait time"/>
    <s v="billing not clear"/>
    <x v="6"/>
    <s v="01-18-25"/>
    <s v="MM-DD-YY"/>
    <x v="6"/>
    <s v="30 min"/>
    <n v="30"/>
    <s v="2h"/>
    <n v="2"/>
    <s v="05-24-25"/>
    <s v="MM-DD-YY"/>
    <d v="2025-05-24T00:00:00"/>
    <x v="0"/>
    <x v="2"/>
    <n v="2"/>
    <x v="3"/>
    <s v="Sara"/>
    <s v="Referred"/>
    <n v="2"/>
    <x v="0"/>
    <s v="Yes"/>
    <s v="bad experience"/>
    <m/>
    <n v="10"/>
    <n v="10"/>
    <s v="No"/>
    <s v="Status Mismatch"/>
    <s v="Resolution Time Exists Before Closure"/>
    <s v="OK"/>
    <s v="OK"/>
    <s v="OK"/>
    <s v="No"/>
  </r>
  <r>
    <s v="1905"/>
    <s v="TCK-1905"/>
    <m/>
    <m/>
    <n v="59"/>
    <n v="59"/>
    <x v="1"/>
    <x v="0"/>
    <s v="Tripoli"/>
    <s v="Pharmacy"/>
    <s v="Alnoor Hospital"/>
    <x v="0"/>
    <s v="ER"/>
    <x v="1"/>
    <s v="Inquiry"/>
    <s v="Billing error"/>
    <m/>
    <x v="3"/>
    <s v="09/03/2025"/>
    <s v="DD/MM/YYYY"/>
    <x v="85"/>
    <s v="2 hours"/>
    <n v="120"/>
    <s v="1 day"/>
    <n v="24"/>
    <s v="22/03/2025"/>
    <s v="DD/MM/YYYY"/>
    <d v="2025-03-22T00:00:00"/>
    <x v="0"/>
    <x v="1"/>
    <n v="3"/>
    <x v="2"/>
    <s v="Maya"/>
    <s v="Dropped"/>
    <n v="5"/>
    <x v="2"/>
    <s v="Yes"/>
    <m/>
    <m/>
    <n v="10"/>
    <n v="10"/>
    <s v="No"/>
    <s v="Status Mismatch"/>
    <s v="Resolution Time Exists Before Closure"/>
    <s v="Dropped Ticket Still Active"/>
    <s v="OK"/>
    <s v="OK"/>
    <s v="No"/>
  </r>
  <r>
    <s v="1906"/>
    <s v="TCK-1906"/>
    <m/>
    <s v="V-1060"/>
    <s v="~30"/>
    <n v="30"/>
    <x v="1"/>
    <x v="1"/>
    <s v="Baghdad"/>
    <s v="Clinic"/>
    <s v="HealthPlus"/>
    <x v="1"/>
    <s v="Reception"/>
    <x v="3"/>
    <s v="Complaint"/>
    <s v="Long wait time"/>
    <s v="need help"/>
    <x v="0"/>
    <s v="11/06/2025"/>
    <s v="DD/MM/YYYY"/>
    <x v="51"/>
    <s v="45"/>
    <n v="45"/>
    <s v="2h"/>
    <n v="2"/>
    <s v="02/01/2025"/>
    <s v="DD/MM/YYYY"/>
    <d v="2025-01-02T00:00:00"/>
    <x v="4"/>
    <x v="1"/>
    <n v="3"/>
    <x v="2"/>
    <s v="Fatima"/>
    <s v="Duplicate"/>
    <n v="2"/>
    <x v="0"/>
    <s v="Yes"/>
    <m/>
    <m/>
    <s v="100 USD"/>
    <n v="100"/>
    <s v="Yes"/>
    <s v="OK"/>
    <s v="OK"/>
    <s v="OK"/>
    <s v="OK"/>
    <s v="OK"/>
    <s v="Yes"/>
  </r>
  <r>
    <s v="TCK-1907"/>
    <s v="TCK-1907"/>
    <m/>
    <m/>
    <n v="53"/>
    <n v="53"/>
    <x v="0"/>
    <x v="1"/>
    <s v="Basra"/>
    <s v="Mobile Unit"/>
    <s v="Alnoor Hospital"/>
    <x v="0"/>
    <s v="Lab"/>
    <x v="1"/>
    <s v="Admin"/>
    <s v="Prescription issue"/>
    <s v="need help"/>
    <x v="0"/>
    <s v="2025-01-06"/>
    <s v="YYYY-MM-DD"/>
    <x v="134"/>
    <s v="45"/>
    <n v="45"/>
    <s v="-1"/>
    <m/>
    <m/>
    <m/>
    <m/>
    <x v="3"/>
    <x v="0"/>
    <s v="Level 1"/>
    <x v="0"/>
    <s v="John"/>
    <s v="Duplicate"/>
    <n v="5"/>
    <x v="2"/>
    <s v="Yes"/>
    <s v="good service"/>
    <s v="Positive Feedback"/>
    <s v="100 USD"/>
    <n v="100"/>
    <s v="Yes"/>
    <s v="OK"/>
    <s v="OK"/>
    <s v="Duplicate Ticket Still Active"/>
    <s v="OK"/>
    <s v="OK"/>
    <m/>
  </r>
  <r>
    <s v="TCK-1908"/>
    <s v="TCK-1908"/>
    <m/>
    <s v="V-1064"/>
    <s v="unknown"/>
    <m/>
    <x v="0"/>
    <x v="3"/>
    <s v="Cairo"/>
    <s v="Pharmacy"/>
    <s v="Care Clinic"/>
    <x v="2"/>
    <s v="Reception"/>
    <x v="3"/>
    <s v="Technical"/>
    <s v="Long wait time"/>
    <m/>
    <x v="3"/>
    <s v="2025-02-21"/>
    <s v="YYYY-MM-DD"/>
    <x v="26"/>
    <s v="2 hours"/>
    <n v="120"/>
    <s v="48"/>
    <n v="48"/>
    <s v="2025-01-27"/>
    <s v="YYYY-MM-DD"/>
    <d v="2025-01-27T00:00:00"/>
    <x v="3"/>
    <x v="2"/>
    <s v="Level 1"/>
    <x v="0"/>
    <s v="John"/>
    <s v="Solved"/>
    <n v="1"/>
    <x v="0"/>
    <s v="Yes"/>
    <s v="good service"/>
    <s v="Positive Feedback"/>
    <s v="100 USD"/>
    <n v="100"/>
    <s v="Yes"/>
    <s v="Status Mismatch"/>
    <s v="Resolution Time Exists Before Closure"/>
    <s v="Solved Ticket Still Active"/>
    <s v="OK"/>
    <s v="OK"/>
    <s v="Yes"/>
  </r>
  <r>
    <s v="1909"/>
    <s v="TCK-1909"/>
    <m/>
    <m/>
    <n v="30"/>
    <n v="30"/>
    <x v="0"/>
    <x v="2"/>
    <s v="Amman"/>
    <s v="Mobile Unit"/>
    <s v="HealthPlus"/>
    <x v="1"/>
    <s v="Billing"/>
    <x v="3"/>
    <s v="Inquiry"/>
    <s v="Long wait time"/>
    <s v="billing not clear"/>
    <x v="6"/>
    <s v="2025-05-26"/>
    <s v="YYYY-MM-DD"/>
    <x v="121"/>
    <s v="2 hours"/>
    <n v="120"/>
    <s v="2h"/>
    <n v="2"/>
    <s v="02-24-25"/>
    <s v="MM-DD-YY"/>
    <d v="2025-02-24T00:00:00"/>
    <x v="0"/>
    <x v="1"/>
    <n v="0"/>
    <x v="1"/>
    <s v="Ali"/>
    <s v="Duplicate"/>
    <n v="5"/>
    <x v="2"/>
    <m/>
    <s v="good service"/>
    <s v="Positive Feedback"/>
    <s v="100 USD"/>
    <n v="100"/>
    <s v="Yes"/>
    <s v="Status Mismatch"/>
    <s v="Resolution Time Exists Before Closure"/>
    <s v="Duplicate Ticket Still Active"/>
    <s v="OK"/>
    <s v="OK"/>
    <s v="Yes"/>
  </r>
  <r>
    <s v="tk_1910"/>
    <s v="TCK-1910"/>
    <m/>
    <s v="V-8477"/>
    <s v="unknown"/>
    <m/>
    <x v="0"/>
    <x v="3"/>
    <s v="Alexandria"/>
    <s v="Mobile Unit"/>
    <s v="HealthPlus"/>
    <x v="1"/>
    <s v="Pharmacy"/>
    <x v="3"/>
    <s v="Technical"/>
    <s v="System down"/>
    <s v="billing not clear"/>
    <x v="6"/>
    <s v="2025-02-08"/>
    <s v="YYYY-MM-DD"/>
    <x v="55"/>
    <s v="45"/>
    <n v="45"/>
    <s v="48"/>
    <n v="48"/>
    <s v="07/04/2025"/>
    <s v="DD/MM/YYYY"/>
    <d v="2025-04-07T00:00:00"/>
    <x v="0"/>
    <x v="1"/>
    <n v="3"/>
    <x v="2"/>
    <s v="John"/>
    <s v="Dropped"/>
    <s v="good"/>
    <x v="2"/>
    <s v="Yes"/>
    <s v="الدكتور لم يحضر"/>
    <s v="Doctor Unavailable"/>
    <n v="50"/>
    <n v="50"/>
    <s v="Yes"/>
    <s v="Status Mismatch"/>
    <s v="Resolution Time Exists Before Closure"/>
    <s v="Dropped Ticket Still Active"/>
    <s v="OK"/>
    <s v="OK"/>
    <s v="No"/>
  </r>
  <r>
    <s v="1911"/>
    <s v="TCK-1911"/>
    <m/>
    <m/>
    <s v="~30"/>
    <n v="30"/>
    <x v="1"/>
    <x v="2"/>
    <s v="Zarqa"/>
    <s v="Pharmacy"/>
    <s v="Alnoor Hospital"/>
    <x v="0"/>
    <s v="Billing"/>
    <x v="2"/>
    <s v="Technical"/>
    <s v="Long wait time"/>
    <s v="waiting too long"/>
    <x v="1"/>
    <s v="01-31-25"/>
    <s v="MM-DD-YY"/>
    <x v="123"/>
    <s v="30 min"/>
    <n v="30"/>
    <s v="-1"/>
    <m/>
    <s v="04/02/2025"/>
    <s v="DD/MM/YYYY"/>
    <d v="2025-02-04T00:00:00"/>
    <x v="3"/>
    <x v="1"/>
    <n v="2"/>
    <x v="3"/>
    <s v="Hassan"/>
    <s v="Dropped"/>
    <n v="3"/>
    <x v="1"/>
    <s v="No"/>
    <s v="الخدمة سيئة"/>
    <s v="Negative Feedback"/>
    <n v="20"/>
    <n v="20"/>
    <s v="No"/>
    <s v="Status Mismatch"/>
    <s v="OK"/>
    <s v="Dropped Ticket Still Active"/>
    <s v="OK"/>
    <s v="OK"/>
    <s v="No"/>
  </r>
  <r>
    <s v="TCK-1912"/>
    <s v="TCK-1912"/>
    <s v="P-967"/>
    <m/>
    <n v="85"/>
    <n v="85"/>
    <x v="0"/>
    <x v="0"/>
    <s v="Beirut"/>
    <s v="Hospital"/>
    <s v="HealthPlus"/>
    <x v="1"/>
    <s v="Lab"/>
    <x v="4"/>
    <s v="Inquiry"/>
    <s v="Prescription issue"/>
    <s v="billing not clear"/>
    <x v="6"/>
    <s v="2025-03-24"/>
    <s v="YYYY-MM-DD"/>
    <x v="17"/>
    <s v="30 min"/>
    <n v="30"/>
    <s v="1 day"/>
    <n v="24"/>
    <s v="01-07-25"/>
    <s v="MM-DD-YY"/>
    <d v="2025-01-07T00:00:00"/>
    <x v="3"/>
    <x v="2"/>
    <n v="0"/>
    <x v="1"/>
    <s v="Ali"/>
    <s v="Solved"/>
    <s v="bad"/>
    <x v="2"/>
    <s v="Yes"/>
    <s v="مشكلة في الفاتورة"/>
    <s v="Billing Issue"/>
    <n v="10"/>
    <n v="10"/>
    <s v="Yes"/>
    <s v="Status Mismatch"/>
    <s v="Resolution Time Exists Before Closure"/>
    <s v="Solved Ticket Still Active"/>
    <s v="OK"/>
    <s v="OK"/>
    <s v="Yes"/>
  </r>
  <r>
    <s v="TCK-1913"/>
    <s v="TCK-1913"/>
    <m/>
    <s v="V-5134"/>
    <n v="18"/>
    <n v="18"/>
    <x v="0"/>
    <x v="1"/>
    <s v="Basra"/>
    <s v="Hospital"/>
    <s v="Al Noor Hosp."/>
    <x v="0"/>
    <s v="Reception"/>
    <x v="4"/>
    <s v="Inquiry"/>
    <s v="Missing record"/>
    <m/>
    <x v="3"/>
    <s v="02-19-25"/>
    <s v="MM-DD-YY"/>
    <x v="11"/>
    <s v="45"/>
    <n v="45"/>
    <s v="-1"/>
    <m/>
    <s v="05-27-25"/>
    <s v="MM-DD-YY"/>
    <d v="2025-05-27T00:00:00"/>
    <x v="0"/>
    <x v="3"/>
    <n v="3"/>
    <x v="2"/>
    <s v="Omar"/>
    <s v="Referred"/>
    <s v="good"/>
    <x v="2"/>
    <s v="No"/>
    <s v="تأخير في الخدمة"/>
    <s v="Service Delay"/>
    <n v="10"/>
    <n v="10"/>
    <s v="Yes"/>
    <s v="Status Mismatch"/>
    <s v="OK"/>
    <s v="OK"/>
    <s v="OK"/>
    <s v="OK"/>
    <s v="No"/>
  </r>
  <r>
    <s v="tk_1914"/>
    <s v="TCK-1914"/>
    <s v="P-577"/>
    <m/>
    <s v="~30"/>
    <n v="30"/>
    <x v="0"/>
    <x v="1"/>
    <s v="Mosul"/>
    <s v="Hospital"/>
    <s v="Alnoor Hospital"/>
    <x v="0"/>
    <s v="Pharmacy"/>
    <x v="1"/>
    <s v="Technical"/>
    <s v="Wrong appointment"/>
    <s v="مشكلة في الفاتورة"/>
    <x v="6"/>
    <s v="2025-02-04"/>
    <s v="YYYY-MM-DD"/>
    <x v="165"/>
    <s v="30 min"/>
    <n v="30"/>
    <s v="-1"/>
    <m/>
    <m/>
    <m/>
    <m/>
    <x v="0"/>
    <x v="0"/>
    <n v="0"/>
    <x v="1"/>
    <s v="Fatima"/>
    <s v="Dropped"/>
    <n v="1"/>
    <x v="0"/>
    <s v="No"/>
    <s v="تأخير في الخدمة"/>
    <s v="Service Delay"/>
    <n v="10"/>
    <n v="10"/>
    <s v="Yes"/>
    <s v="OK"/>
    <s v="OK"/>
    <s v="Dropped Ticket Still Active"/>
    <s v="Review"/>
    <s v="OK"/>
    <m/>
  </r>
  <r>
    <s v="1915"/>
    <s v="TCK-1915"/>
    <s v="P-618"/>
    <s v="V-6191"/>
    <s v="unknown"/>
    <m/>
    <x v="0"/>
    <x v="2"/>
    <s v="Zarqa"/>
    <s v="Mobile Unit"/>
    <s v="Al Noor Hosp."/>
    <x v="0"/>
    <s v="Pharmacy"/>
    <x v="0"/>
    <s v="Inquiry"/>
    <s v="Wrong appointment"/>
    <s v="waiting too long"/>
    <x v="1"/>
    <s v="2025-06-20"/>
    <s v="YYYY-MM-DD"/>
    <x v="87"/>
    <s v="1h"/>
    <n v="60"/>
    <s v="5 hours"/>
    <n v="5"/>
    <s v="2025-03-29"/>
    <s v="YYYY-MM-DD"/>
    <d v="2025-03-29T00:00:00"/>
    <x v="1"/>
    <x v="3"/>
    <n v="3"/>
    <x v="2"/>
    <s v="Sara"/>
    <s v="Referred"/>
    <n v="4"/>
    <x v="2"/>
    <m/>
    <s v="bad experience"/>
    <m/>
    <n v="20"/>
    <n v="20"/>
    <s v="No"/>
    <s v="OK"/>
    <s v="OK"/>
    <s v="OK"/>
    <s v="OK"/>
    <s v="OK"/>
    <s v="Yes"/>
  </r>
  <r>
    <s v="TCK-1916"/>
    <s v="TCK-1916"/>
    <m/>
    <m/>
    <s v="~30"/>
    <n v="30"/>
    <x v="0"/>
    <x v="1"/>
    <s v="Mosul"/>
    <s v="Mobile Unit"/>
    <s v="Alnoor Hospital"/>
    <x v="0"/>
    <s v="Lab"/>
    <x v="4"/>
    <s v="Admin"/>
    <s v="Wrong appointment"/>
    <s v="need help"/>
    <x v="0"/>
    <s v="2025-01-29"/>
    <s v="YYYY-MM-DD"/>
    <x v="125"/>
    <s v="30 min"/>
    <n v="30"/>
    <s v="1 day"/>
    <n v="24"/>
    <s v="2025-02-26"/>
    <s v="YYYY-MM-DD"/>
    <d v="2025-02-26T00:00:00"/>
    <x v="3"/>
    <x v="0"/>
    <n v="0"/>
    <x v="1"/>
    <m/>
    <s v="Solved"/>
    <n v="3"/>
    <x v="1"/>
    <m/>
    <m/>
    <m/>
    <s v="~30"/>
    <n v="30"/>
    <s v="No"/>
    <s v="Status Mismatch"/>
    <s v="Resolution Time Exists Before Closure"/>
    <s v="Solved Ticket Still Active"/>
    <s v="Review"/>
    <s v="Review"/>
    <s v="No"/>
  </r>
  <r>
    <s v="tk_1917"/>
    <s v="TCK-1917"/>
    <m/>
    <m/>
    <n v="79"/>
    <n v="79"/>
    <x v="0"/>
    <x v="0"/>
    <s v="Tripoli"/>
    <s v="Mobile Unit"/>
    <s v="Al Noor Hosp."/>
    <x v="0"/>
    <s v="Pharmacy"/>
    <x v="1"/>
    <s v="Medical"/>
    <s v="System down"/>
    <s v="billing not clear"/>
    <x v="6"/>
    <s v="02/03/2025"/>
    <s v="DD/MM/YYYY"/>
    <x v="129"/>
    <s v="1h"/>
    <n v="60"/>
    <s v="2h"/>
    <n v="2"/>
    <m/>
    <m/>
    <m/>
    <x v="3"/>
    <x v="2"/>
    <n v="1"/>
    <x v="0"/>
    <s v="Omar"/>
    <s v="Referred"/>
    <n v="3"/>
    <x v="1"/>
    <m/>
    <s v="تأخير في الخدمة"/>
    <s v="Service Delay"/>
    <n v="50"/>
    <n v="50"/>
    <s v="Yes"/>
    <s v="OK"/>
    <s v="Resolution Time Exists Before Closure"/>
    <s v="OK"/>
    <s v="OK"/>
    <s v="OK"/>
    <m/>
  </r>
  <r>
    <s v="TCK-1918"/>
    <s v="TCK-1918"/>
    <m/>
    <m/>
    <s v="~30"/>
    <n v="30"/>
    <x v="1"/>
    <x v="0"/>
    <s v="Bekaa"/>
    <s v="Mobile Unit"/>
    <s v="Al Noor Hosp."/>
    <x v="0"/>
    <s v="Reception"/>
    <x v="0"/>
    <s v="Medical"/>
    <s v="Missing record"/>
    <s v="billing not clear"/>
    <x v="6"/>
    <s v="26/04/2025"/>
    <s v="DD/MM/YYYY"/>
    <x v="77"/>
    <s v="30 min"/>
    <n v="30"/>
    <s v="2h"/>
    <n v="2"/>
    <s v="17/01/2025"/>
    <s v="DD/MM/YYYY"/>
    <d v="2025-01-17T00:00:00"/>
    <x v="3"/>
    <x v="3"/>
    <n v="0"/>
    <x v="1"/>
    <s v="Lina"/>
    <s v="Dropped"/>
    <n v="2"/>
    <x v="0"/>
    <s v="Yes"/>
    <s v="الخدمة سيئة"/>
    <s v="Negative Feedback"/>
    <s v="~30"/>
    <n v="30"/>
    <s v="No"/>
    <s v="Status Mismatch"/>
    <s v="Resolution Time Exists Before Closure"/>
    <s v="Dropped Ticket Still Active"/>
    <s v="Review"/>
    <s v="OK"/>
    <s v="Yes"/>
  </r>
  <r>
    <s v="tk_1919"/>
    <s v="TCK-1919"/>
    <s v="P-970"/>
    <s v="V-4363"/>
    <n v="4"/>
    <n v="4"/>
    <x v="0"/>
    <x v="3"/>
    <s v="Cairo"/>
    <s v="Hospital"/>
    <s v="Care Clinic"/>
    <x v="2"/>
    <s v="Lab"/>
    <x v="0"/>
    <s v="Complaint"/>
    <s v="Missing record"/>
    <s v="need help"/>
    <x v="0"/>
    <s v="05-11-25"/>
    <s v="MM-DD-YY"/>
    <x v="71"/>
    <s v="1h"/>
    <n v="60"/>
    <s v="48"/>
    <n v="48"/>
    <m/>
    <m/>
    <m/>
    <x v="1"/>
    <x v="1"/>
    <s v="Level 1"/>
    <x v="0"/>
    <s v="Fatima"/>
    <s v="Referred"/>
    <s v="bad"/>
    <x v="2"/>
    <s v="No"/>
    <m/>
    <m/>
    <n v="10"/>
    <n v="10"/>
    <s v="Yes"/>
    <s v="Missing Resolved Date"/>
    <s v="OK"/>
    <s v="OK"/>
    <s v="OK"/>
    <s v="OK"/>
    <m/>
  </r>
  <r>
    <s v="TCK-1920"/>
    <s v="TCK-1920"/>
    <m/>
    <m/>
    <s v="unknown"/>
    <m/>
    <x v="0"/>
    <x v="3"/>
    <s v="Alexandria"/>
    <s v="Clinic"/>
    <s v="Al Noor Hosp."/>
    <x v="0"/>
    <s v="Lab"/>
    <x v="0"/>
    <s v="Complaint"/>
    <s v="Billing error"/>
    <s v="waiting too long"/>
    <x v="1"/>
    <s v="07/06/2025"/>
    <s v="DD/MM/YYYY"/>
    <x v="64"/>
    <s v="30 min"/>
    <n v="30"/>
    <s v="48"/>
    <n v="48"/>
    <m/>
    <m/>
    <m/>
    <x v="0"/>
    <x v="2"/>
    <n v="3"/>
    <x v="2"/>
    <s v="Omar"/>
    <s v="Dropped"/>
    <n v="5"/>
    <x v="2"/>
    <s v="No"/>
    <s v="الدكتور لم يحضر"/>
    <s v="Doctor Unavailable"/>
    <n v="20"/>
    <n v="20"/>
    <s v="No"/>
    <s v="OK"/>
    <s v="Resolution Time Exists Before Closure"/>
    <s v="Dropped Ticket Still Active"/>
    <s v="Review"/>
    <s v="OK"/>
    <m/>
  </r>
  <r>
    <s v="1921"/>
    <s v="TCK-1921"/>
    <s v="P-193"/>
    <m/>
    <n v="11"/>
    <n v="11"/>
    <x v="0"/>
    <x v="1"/>
    <s v="Baghdad"/>
    <s v="Hospital"/>
    <s v="Care Clinic"/>
    <x v="2"/>
    <s v="Reception"/>
    <x v="3"/>
    <s v="Inquiry"/>
    <s v="Long wait time"/>
    <s v="الدكتور لم يحضر"/>
    <x v="5"/>
    <s v="2025-04-20"/>
    <s v="YYYY-MM-DD"/>
    <x v="75"/>
    <s v="1h"/>
    <n v="60"/>
    <s v="2h"/>
    <n v="2"/>
    <m/>
    <m/>
    <m/>
    <x v="2"/>
    <x v="3"/>
    <n v="1"/>
    <x v="0"/>
    <s v="Omar"/>
    <s v="Referred"/>
    <n v="3"/>
    <x v="1"/>
    <s v="Yes"/>
    <m/>
    <m/>
    <n v="20"/>
    <n v="20"/>
    <s v="Yes"/>
    <s v="OK"/>
    <s v="Resolution Time Exists Before Closure"/>
    <s v="OK"/>
    <s v="OK"/>
    <s v="OK"/>
    <m/>
  </r>
  <r>
    <s v="1922"/>
    <s v="TCK-1922"/>
    <s v="P-438"/>
    <m/>
    <n v="74"/>
    <n v="74"/>
    <x v="0"/>
    <x v="0"/>
    <s v="Bekaa"/>
    <s v="Hospital"/>
    <s v="Al Noor Hosp."/>
    <x v="0"/>
    <s v="Lab"/>
    <x v="2"/>
    <s v="Inquiry"/>
    <s v="Billing error"/>
    <s v="need help"/>
    <x v="0"/>
    <s v="19/04/2025"/>
    <s v="DD/MM/YYYY"/>
    <x v="126"/>
    <s v="2 hours"/>
    <n v="120"/>
    <s v="48"/>
    <n v="48"/>
    <m/>
    <m/>
    <m/>
    <x v="2"/>
    <x v="1"/>
    <n v="1"/>
    <x v="0"/>
    <s v="Ali"/>
    <s v="Duplicate"/>
    <n v="3"/>
    <x v="1"/>
    <s v="Yes"/>
    <s v="bad experience"/>
    <m/>
    <n v="50"/>
    <n v="50"/>
    <s v="Yes"/>
    <s v="OK"/>
    <s v="Resolution Time Exists Before Closure"/>
    <s v="Duplicate Ticket Still Active"/>
    <s v="OK"/>
    <s v="OK"/>
    <m/>
  </r>
  <r>
    <s v="tk_1923"/>
    <s v="TCK-1923"/>
    <s v="P-575"/>
    <m/>
    <s v="~30"/>
    <n v="30"/>
    <x v="1"/>
    <x v="0"/>
    <s v="Saida"/>
    <s v="Hospital"/>
    <s v="Al Noor Hosp."/>
    <x v="0"/>
    <s v="Billing"/>
    <x v="1"/>
    <s v="Admin"/>
    <s v="System down"/>
    <m/>
    <x v="3"/>
    <s v="2025-03-18"/>
    <s v="YYYY-MM-DD"/>
    <x v="119"/>
    <s v="2 hours"/>
    <n v="120"/>
    <s v="5 hours"/>
    <n v="5"/>
    <s v="2025-05-13"/>
    <s v="YYYY-MM-DD"/>
    <d v="2025-05-13T00:00:00"/>
    <x v="0"/>
    <x v="2"/>
    <n v="0"/>
    <x v="1"/>
    <s v="Maya"/>
    <s v="Solved"/>
    <n v="3"/>
    <x v="1"/>
    <s v="Yes"/>
    <m/>
    <m/>
    <s v="100 USD"/>
    <n v="100"/>
    <s v="No"/>
    <s v="Status Mismatch"/>
    <s v="Resolution Time Exists Before Closure"/>
    <s v="Solved Ticket Still Active"/>
    <s v="OK"/>
    <s v="OK"/>
    <s v="No"/>
  </r>
  <r>
    <s v="tk_1924"/>
    <s v="TCK-1924"/>
    <m/>
    <s v="V-3618"/>
    <n v="90"/>
    <n v="90"/>
    <x v="0"/>
    <x v="3"/>
    <s v="Cairo"/>
    <s v="Hospital"/>
    <s v="Care Clinic"/>
    <x v="2"/>
    <s v="Reception"/>
    <x v="4"/>
    <s v="Inquiry"/>
    <s v="System down"/>
    <s v="waiting too long"/>
    <x v="1"/>
    <s v="15/06/2025"/>
    <s v="DD/MM/YYYY"/>
    <x v="93"/>
    <s v="45"/>
    <n v="45"/>
    <s v="5 hours"/>
    <n v="5"/>
    <s v="31/03/2025"/>
    <s v="DD/MM/YYYY"/>
    <d v="2025-03-31T00:00:00"/>
    <x v="1"/>
    <x v="0"/>
    <n v="3"/>
    <x v="2"/>
    <s v="John"/>
    <s v="Referred"/>
    <n v="3"/>
    <x v="1"/>
    <s v="No"/>
    <s v="bad experience"/>
    <m/>
    <s v="100 USD"/>
    <n v="100"/>
    <s v="No"/>
    <s v="OK"/>
    <s v="OK"/>
    <s v="OK"/>
    <s v="OK"/>
    <s v="OK"/>
    <s v="Yes"/>
  </r>
  <r>
    <s v="1925"/>
    <s v="TCK-1925"/>
    <m/>
    <m/>
    <s v="~30"/>
    <n v="30"/>
    <x v="0"/>
    <x v="0"/>
    <s v="Beirut"/>
    <s v="Clinic"/>
    <s v="HealthPlus"/>
    <x v="1"/>
    <s v="ER"/>
    <x v="0"/>
    <s v="Complaint"/>
    <s v="System down"/>
    <s v="waiting too long"/>
    <x v="1"/>
    <s v="03-12-25"/>
    <s v="MM-DD-YY"/>
    <x v="60"/>
    <s v="30 min"/>
    <n v="30"/>
    <s v="5 hours"/>
    <n v="5"/>
    <m/>
    <m/>
    <m/>
    <x v="0"/>
    <x v="2"/>
    <s v="Level 1"/>
    <x v="0"/>
    <s v="Fatima"/>
    <s v="Solved"/>
    <s v="bad"/>
    <x v="2"/>
    <m/>
    <s v="bad experience"/>
    <m/>
    <s v="~30"/>
    <n v="30"/>
    <s v="Yes"/>
    <s v="OK"/>
    <s v="Resolution Time Exists Before Closure"/>
    <s v="Solved Ticket Still Active"/>
    <s v="OK"/>
    <s v="OK"/>
    <m/>
  </r>
  <r>
    <s v="tk_1926"/>
    <s v="TCK-1926"/>
    <m/>
    <s v="V-6971"/>
    <s v="unknown"/>
    <m/>
    <x v="1"/>
    <x v="1"/>
    <s v="Baghdad"/>
    <s v="Pharmacy"/>
    <s v="HealthPlus"/>
    <x v="1"/>
    <s v="Billing"/>
    <x v="2"/>
    <s v="Admin"/>
    <s v="Wrong appointment"/>
    <s v="الدكتور لم يحضر"/>
    <x v="5"/>
    <s v="2025-06-05"/>
    <s v="YYYY-MM-DD"/>
    <x v="96"/>
    <s v="30 min"/>
    <n v="30"/>
    <s v="5 hours"/>
    <n v="5"/>
    <s v="04-25-25"/>
    <s v="MM-DD-YY"/>
    <d v="2025-04-25T00:00:00"/>
    <x v="2"/>
    <x v="0"/>
    <n v="2"/>
    <x v="3"/>
    <s v="Fatima"/>
    <s v="Dropped"/>
    <n v="2"/>
    <x v="0"/>
    <s v="No"/>
    <m/>
    <m/>
    <n v="50"/>
    <n v="50"/>
    <s v="No"/>
    <s v="Status Mismatch"/>
    <s v="Resolution Time Exists Before Closure"/>
    <s v="Dropped Ticket Still Active"/>
    <s v="OK"/>
    <s v="OK"/>
    <s v="Yes"/>
  </r>
  <r>
    <s v="TCK-1927"/>
    <s v="TCK-1927"/>
    <s v="P-917"/>
    <s v="V-6711"/>
    <n v="24"/>
    <n v="24"/>
    <x v="0"/>
    <x v="0"/>
    <s v="Beirut"/>
    <s v="Clinic"/>
    <s v="HealthPlus"/>
    <x v="1"/>
    <s v="Reception"/>
    <x v="4"/>
    <s v="Admin"/>
    <s v="Billing error"/>
    <s v="waiting too long"/>
    <x v="1"/>
    <s v="01-02-25"/>
    <s v="MM-DD-YY"/>
    <x v="88"/>
    <s v="1h"/>
    <n v="60"/>
    <s v="1 day"/>
    <n v="24"/>
    <s v="28/04/2025"/>
    <s v="DD/MM/YYYY"/>
    <d v="2025-04-28T00:00:00"/>
    <x v="4"/>
    <x v="1"/>
    <n v="0"/>
    <x v="1"/>
    <s v="Fatima"/>
    <s v="Duplicate"/>
    <n v="4"/>
    <x v="2"/>
    <s v="Yes"/>
    <s v="مشكلة في الفاتورة"/>
    <s v="Billing Issue"/>
    <n v="10"/>
    <n v="10"/>
    <s v="Yes"/>
    <s v="OK"/>
    <s v="OK"/>
    <s v="OK"/>
    <s v="OK"/>
    <s v="OK"/>
    <s v="No"/>
  </r>
  <r>
    <s v="tk_1928"/>
    <s v="TCK-1928"/>
    <s v="P-503"/>
    <s v="V-4609"/>
    <s v="~30"/>
    <n v="30"/>
    <x v="0"/>
    <x v="3"/>
    <s v="Alexandria"/>
    <s v="Mobile Unit"/>
    <s v="Alnoor Hospital"/>
    <x v="0"/>
    <s v="Reception"/>
    <x v="3"/>
    <s v="Technical"/>
    <s v="Wrong appointment"/>
    <m/>
    <x v="3"/>
    <s v="12/05/2025"/>
    <s v="DD/MM/YYYY"/>
    <x v="50"/>
    <s v="30 min"/>
    <n v="30"/>
    <s v="48"/>
    <n v="48"/>
    <m/>
    <m/>
    <m/>
    <x v="3"/>
    <x v="1"/>
    <n v="0"/>
    <x v="1"/>
    <s v="Ali"/>
    <s v="Solved"/>
    <n v="4"/>
    <x v="2"/>
    <s v="No"/>
    <m/>
    <m/>
    <s v="~30"/>
    <n v="30"/>
    <s v="No"/>
    <s v="OK"/>
    <s v="Resolution Time Exists Before Closure"/>
    <s v="Solved Ticket Still Active"/>
    <s v="OK"/>
    <s v="OK"/>
    <m/>
  </r>
  <r>
    <s v="1929"/>
    <s v="TCK-1929"/>
    <s v="P-212"/>
    <m/>
    <n v="75"/>
    <n v="75"/>
    <x v="0"/>
    <x v="1"/>
    <s v="Basra"/>
    <s v="Clinic"/>
    <s v="HealthPlus"/>
    <x v="1"/>
    <s v="Billing"/>
    <x v="3"/>
    <s v="Inquiry"/>
    <s v="Prescription issue"/>
    <m/>
    <x v="3"/>
    <s v="26/04/2025"/>
    <s v="DD/MM/YYYY"/>
    <x v="77"/>
    <s v="30 min"/>
    <n v="30"/>
    <s v="-1"/>
    <m/>
    <m/>
    <m/>
    <m/>
    <x v="4"/>
    <x v="0"/>
    <s v="Level 1"/>
    <x v="0"/>
    <m/>
    <s v="Referred"/>
    <n v="5"/>
    <x v="2"/>
    <m/>
    <m/>
    <m/>
    <n v="50"/>
    <n v="50"/>
    <s v="Yes"/>
    <s v="Missing Resolved Date"/>
    <s v="Missing Resolution Time"/>
    <s v="OK"/>
    <s v="OK"/>
    <s v="Review"/>
    <m/>
  </r>
  <r>
    <s v="tk_1930"/>
    <s v="TCK-1930"/>
    <s v="P-874"/>
    <m/>
    <s v="~30"/>
    <n v="30"/>
    <x v="0"/>
    <x v="3"/>
    <s v="Alexandria"/>
    <s v="Hospital"/>
    <s v="HealthPlus"/>
    <x v="1"/>
    <s v="Lab"/>
    <x v="4"/>
    <s v="Medical"/>
    <s v="Long wait time"/>
    <s v="billing not clear"/>
    <x v="6"/>
    <s v="03-20-25"/>
    <s v="MM-DD-YY"/>
    <x v="92"/>
    <s v="30 min"/>
    <n v="30"/>
    <s v="-1"/>
    <m/>
    <s v="2025-06-27"/>
    <s v="YYYY-MM-DD"/>
    <d v="2025-06-27T00:00:00"/>
    <x v="3"/>
    <x v="2"/>
    <n v="3"/>
    <x v="2"/>
    <s v="Fatima"/>
    <s v="Dropped"/>
    <n v="1"/>
    <x v="0"/>
    <s v="No"/>
    <s v="مشكلة في الفاتورة"/>
    <s v="Billing Issue"/>
    <n v="50"/>
    <n v="50"/>
    <s v="Yes"/>
    <s v="Status Mismatch"/>
    <s v="OK"/>
    <s v="Dropped Ticket Still Active"/>
    <s v="Review"/>
    <s v="OK"/>
    <s v="No"/>
  </r>
  <r>
    <s v="TCK-1931"/>
    <s v="TCK-1931"/>
    <m/>
    <s v="V-5628"/>
    <n v="31"/>
    <n v="31"/>
    <x v="0"/>
    <x v="0"/>
    <s v="Saida"/>
    <s v="Mobile Unit"/>
    <s v="Alnoor Hospital"/>
    <x v="0"/>
    <s v="Reception"/>
    <x v="3"/>
    <s v="Complaint"/>
    <s v="Missing record"/>
    <m/>
    <x v="3"/>
    <s v="2025-02-17"/>
    <s v="YYYY-MM-DD"/>
    <x v="59"/>
    <s v="30 min"/>
    <n v="30"/>
    <s v="5 hours"/>
    <n v="5"/>
    <m/>
    <m/>
    <m/>
    <x v="4"/>
    <x v="1"/>
    <n v="3"/>
    <x v="2"/>
    <s v="Lina"/>
    <s v="Duplicate"/>
    <s v="good"/>
    <x v="2"/>
    <s v="Yes"/>
    <s v="bad experience"/>
    <m/>
    <n v="10"/>
    <n v="10"/>
    <s v="No"/>
    <s v="Missing Resolved Date"/>
    <s v="OK"/>
    <s v="OK"/>
    <s v="OK"/>
    <s v="OK"/>
    <m/>
  </r>
  <r>
    <s v="TCK-1932"/>
    <s v="TCK-1932"/>
    <s v="P-231"/>
    <m/>
    <n v="63"/>
    <n v="63"/>
    <x v="1"/>
    <x v="3"/>
    <s v="Cairo"/>
    <s v="Pharmacy"/>
    <s v="Care Clinic"/>
    <x v="2"/>
    <s v="ER"/>
    <x v="4"/>
    <s v="Inquiry"/>
    <s v="Missing record"/>
    <s v="مشكلة في الفاتورة"/>
    <x v="6"/>
    <s v="02/04/2025"/>
    <s v="DD/MM/YYYY"/>
    <x v="154"/>
    <s v="45"/>
    <n v="45"/>
    <s v="1 day"/>
    <n v="24"/>
    <s v="27/06/2025"/>
    <s v="DD/MM/YYYY"/>
    <d v="2025-06-27T00:00:00"/>
    <x v="4"/>
    <x v="2"/>
    <n v="0"/>
    <x v="1"/>
    <s v="John"/>
    <s v="Solved"/>
    <n v="4"/>
    <x v="2"/>
    <s v="Yes"/>
    <s v="bad experience"/>
    <m/>
    <n v="10"/>
    <n v="10"/>
    <s v="Yes"/>
    <s v="OK"/>
    <s v="OK"/>
    <s v="OK"/>
    <s v="OK"/>
    <s v="OK"/>
    <s v="No"/>
  </r>
  <r>
    <s v="1933"/>
    <s v="TCK-1933"/>
    <s v="P-213"/>
    <s v="V-2765"/>
    <s v="~30"/>
    <n v="30"/>
    <x v="1"/>
    <x v="3"/>
    <s v="Giza"/>
    <s v="Clinic"/>
    <s v="HealthPlus"/>
    <x v="1"/>
    <s v="ER"/>
    <x v="2"/>
    <s v="Medical"/>
    <s v="Billing error"/>
    <s v="billing not clear"/>
    <x v="6"/>
    <s v="04-23-25"/>
    <s v="MM-DD-YY"/>
    <x v="42"/>
    <s v="2 hours"/>
    <n v="120"/>
    <s v="2h"/>
    <n v="2"/>
    <s v="2025-02-09"/>
    <s v="YYYY-MM-DD"/>
    <d v="2025-02-09T00:00:00"/>
    <x v="1"/>
    <x v="1"/>
    <n v="0"/>
    <x v="1"/>
    <s v="Maya"/>
    <s v="Dropped"/>
    <n v="3"/>
    <x v="1"/>
    <s v="Yes"/>
    <s v="مشكلة في الفاتورة"/>
    <s v="Billing Issue"/>
    <s v="~30"/>
    <n v="30"/>
    <s v="No"/>
    <s v="OK"/>
    <s v="OK"/>
    <s v="OK"/>
    <s v="OK"/>
    <s v="OK"/>
    <s v="Yes"/>
  </r>
  <r>
    <s v="1934"/>
    <s v="TCK-1934"/>
    <m/>
    <s v="V-6455"/>
    <s v="unknown"/>
    <m/>
    <x v="0"/>
    <x v="2"/>
    <s v="Irbid"/>
    <s v="Mobile Unit"/>
    <s v="HealthPlus"/>
    <x v="1"/>
    <s v="ER"/>
    <x v="2"/>
    <s v="Admin"/>
    <s v="System down"/>
    <s v="billing not clear"/>
    <x v="6"/>
    <s v="05-18-25"/>
    <s v="MM-DD-YY"/>
    <x v="173"/>
    <s v="45"/>
    <n v="45"/>
    <s v="5 hours"/>
    <n v="5"/>
    <s v="03-01-25"/>
    <s v="MM-DD-YY"/>
    <d v="2025-03-01T00:00:00"/>
    <x v="3"/>
    <x v="3"/>
    <n v="1"/>
    <x v="0"/>
    <s v="Ali"/>
    <s v="Duplicate"/>
    <s v="good"/>
    <x v="2"/>
    <s v="No"/>
    <m/>
    <m/>
    <n v="10"/>
    <n v="10"/>
    <s v="Yes"/>
    <s v="Status Mismatch"/>
    <s v="Resolution Time Exists Before Closure"/>
    <s v="Duplicate Ticket Still Active"/>
    <s v="OK"/>
    <s v="OK"/>
    <s v="Yes"/>
  </r>
  <r>
    <s v="1935"/>
    <s v="TCK-1935"/>
    <s v="P-676"/>
    <s v="V-4010"/>
    <n v="20"/>
    <n v="20"/>
    <x v="0"/>
    <x v="2"/>
    <s v="Irbid"/>
    <s v="Pharmacy"/>
    <s v="Care Clinic"/>
    <x v="2"/>
    <s v="Billing"/>
    <x v="1"/>
    <s v="Admin"/>
    <s v="Billing error"/>
    <m/>
    <x v="3"/>
    <s v="04-28-25"/>
    <s v="MM-DD-YY"/>
    <x v="34"/>
    <s v="30 min"/>
    <n v="30"/>
    <s v="-1"/>
    <m/>
    <s v="14/06/2025"/>
    <s v="DD/MM/YYYY"/>
    <d v="2025-06-14T00:00:00"/>
    <x v="1"/>
    <x v="2"/>
    <n v="2"/>
    <x v="3"/>
    <s v="Sara"/>
    <s v="Referred"/>
    <n v="1"/>
    <x v="0"/>
    <s v="Yes"/>
    <s v="bad experience"/>
    <m/>
    <n v="20"/>
    <n v="20"/>
    <s v="Yes"/>
    <s v="OK"/>
    <s v="Missing Resolution Time"/>
    <s v="OK"/>
    <s v="OK"/>
    <s v="OK"/>
    <s v="No"/>
  </r>
  <r>
    <s v="TCK-1936"/>
    <s v="TCK-1936"/>
    <m/>
    <s v="V-3987"/>
    <s v="~30"/>
    <n v="30"/>
    <x v="0"/>
    <x v="1"/>
    <s v="Basra"/>
    <s v="Clinic"/>
    <s v="Alnoor Hospital"/>
    <x v="0"/>
    <s v="Reception"/>
    <x v="1"/>
    <s v="Technical"/>
    <s v="Long wait time"/>
    <m/>
    <x v="3"/>
    <s v="28/05/2025"/>
    <s v="DD/MM/YYYY"/>
    <x v="25"/>
    <s v="1h"/>
    <n v="60"/>
    <s v="2h"/>
    <n v="2"/>
    <s v="01/01/2025"/>
    <s v="DD/MM/YYYY"/>
    <d v="2025-01-01T00:00:00"/>
    <x v="2"/>
    <x v="3"/>
    <n v="0"/>
    <x v="1"/>
    <s v="Omar"/>
    <s v="Referred"/>
    <n v="4"/>
    <x v="2"/>
    <s v="Yes"/>
    <s v="الخدمة سيئة"/>
    <s v="Negative Feedback"/>
    <n v="10"/>
    <n v="10"/>
    <s v="Yes"/>
    <s v="Status Mismatch"/>
    <s v="Resolution Time Exists Before Closure"/>
    <s v="OK"/>
    <s v="Review"/>
    <s v="OK"/>
    <s v="Yes"/>
  </r>
  <r>
    <s v="TCK-1937"/>
    <s v="TCK-1937"/>
    <s v="P-564"/>
    <m/>
    <s v="~30"/>
    <n v="30"/>
    <x v="1"/>
    <x v="2"/>
    <s v="Irbid"/>
    <s v="Pharmacy"/>
    <s v="HealthPlus"/>
    <x v="1"/>
    <s v="Pharmacy"/>
    <x v="4"/>
    <s v="Inquiry"/>
    <s v="Billing error"/>
    <m/>
    <x v="3"/>
    <s v="2025-04-13"/>
    <s v="YYYY-MM-DD"/>
    <x v="143"/>
    <s v="1h"/>
    <n v="60"/>
    <s v="5 hours"/>
    <n v="5"/>
    <s v="06-27-25"/>
    <s v="MM-DD-YY"/>
    <d v="2025-06-27T00:00:00"/>
    <x v="2"/>
    <x v="1"/>
    <n v="3"/>
    <x v="2"/>
    <m/>
    <s v="Solved"/>
    <n v="3"/>
    <x v="1"/>
    <s v="Yes"/>
    <m/>
    <m/>
    <s v="~30"/>
    <n v="30"/>
    <s v="No"/>
    <s v="Status Mismatch"/>
    <s v="Resolution Time Exists Before Closure"/>
    <s v="Solved Ticket Still Active"/>
    <s v="OK"/>
    <s v="Review"/>
    <s v="No"/>
  </r>
  <r>
    <s v="1938"/>
    <s v="TCK-1938"/>
    <m/>
    <m/>
    <s v="unknown"/>
    <m/>
    <x v="0"/>
    <x v="1"/>
    <s v="Mosul"/>
    <s v="Mobile Unit"/>
    <s v="Care Clinic"/>
    <x v="2"/>
    <s v="Pharmacy"/>
    <x v="3"/>
    <s v="Admin"/>
    <s v="Long wait time"/>
    <s v="need help"/>
    <x v="0"/>
    <s v="04-26-25"/>
    <s v="MM-DD-YY"/>
    <x v="77"/>
    <s v="2 hours"/>
    <n v="120"/>
    <s v="1 day"/>
    <n v="24"/>
    <m/>
    <m/>
    <m/>
    <x v="2"/>
    <x v="3"/>
    <n v="0"/>
    <x v="1"/>
    <s v="Hassan"/>
    <s v="Dropped"/>
    <n v="3"/>
    <x v="1"/>
    <s v="No"/>
    <s v="مشكلة في الفاتورة"/>
    <s v="Billing Issue"/>
    <s v="~30"/>
    <n v="30"/>
    <s v="No"/>
    <s v="OK"/>
    <s v="Resolution Time Exists Before Closure"/>
    <s v="Dropped Ticket Still Active"/>
    <s v="Review"/>
    <s v="OK"/>
    <m/>
  </r>
  <r>
    <s v="tk_1939"/>
    <s v="TCK-1939"/>
    <s v="P-413"/>
    <s v="V-7535"/>
    <n v="77"/>
    <n v="77"/>
    <x v="0"/>
    <x v="0"/>
    <s v="Saida"/>
    <s v="Clinic"/>
    <s v="HealthPlus"/>
    <x v="1"/>
    <s v="ER"/>
    <x v="2"/>
    <s v="Medical"/>
    <s v="Billing error"/>
    <s v="need help"/>
    <x v="0"/>
    <s v="2025-04-23"/>
    <s v="YYYY-MM-DD"/>
    <x v="42"/>
    <s v="30 min"/>
    <n v="30"/>
    <s v="1 day"/>
    <n v="24"/>
    <s v="20/02/2025"/>
    <s v="DD/MM/YYYY"/>
    <d v="2025-02-20T00:00:00"/>
    <x v="1"/>
    <x v="3"/>
    <n v="0"/>
    <x v="1"/>
    <s v="Maya"/>
    <s v="Dropped"/>
    <s v="good"/>
    <x v="2"/>
    <s v="No"/>
    <s v="bad experience"/>
    <m/>
    <s v="100 USD"/>
    <n v="100"/>
    <s v="Yes"/>
    <s v="OK"/>
    <s v="OK"/>
    <s v="OK"/>
    <s v="Review"/>
    <s v="OK"/>
    <s v="Yes"/>
  </r>
  <r>
    <s v="tk_1940"/>
    <s v="TCK-1940"/>
    <m/>
    <s v="V-2050"/>
    <s v="~30"/>
    <n v="30"/>
    <x v="0"/>
    <x v="2"/>
    <s v="Amman"/>
    <s v="Clinic"/>
    <s v="Al Noor Hosp."/>
    <x v="0"/>
    <s v="Pharmacy"/>
    <x v="3"/>
    <s v="Inquiry"/>
    <s v="Wrong appointment"/>
    <m/>
    <x v="3"/>
    <s v="25/06/2025"/>
    <s v="DD/MM/YYYY"/>
    <x v="106"/>
    <s v="1h"/>
    <n v="60"/>
    <s v="1 day"/>
    <n v="24"/>
    <m/>
    <m/>
    <m/>
    <x v="2"/>
    <x v="3"/>
    <n v="0"/>
    <x v="1"/>
    <s v="Sara"/>
    <s v="Solved"/>
    <n v="5"/>
    <x v="2"/>
    <m/>
    <s v="مشكلة في الفاتورة"/>
    <s v="Billing Issue"/>
    <n v="50"/>
    <n v="50"/>
    <s v="Yes"/>
    <s v="OK"/>
    <s v="Resolution Time Exists Before Closure"/>
    <s v="Solved Ticket Still Active"/>
    <s v="Review"/>
    <s v="OK"/>
    <m/>
  </r>
  <r>
    <s v="1941"/>
    <s v="TCK-1941"/>
    <s v="P-993"/>
    <s v="V-7013"/>
    <s v="unknown"/>
    <m/>
    <x v="0"/>
    <x v="3"/>
    <s v="Cairo"/>
    <s v="Hospital"/>
    <s v="Al Noor Hosp."/>
    <x v="0"/>
    <s v="Lab"/>
    <x v="3"/>
    <s v="Complaint"/>
    <s v="Prescription issue"/>
    <m/>
    <x v="3"/>
    <s v="2025-02-27"/>
    <s v="YYYY-MM-DD"/>
    <x v="46"/>
    <s v="2 hours"/>
    <n v="120"/>
    <s v="48"/>
    <n v="48"/>
    <m/>
    <m/>
    <m/>
    <x v="1"/>
    <x v="3"/>
    <n v="3"/>
    <x v="2"/>
    <s v="Omar"/>
    <s v="Duplicate"/>
    <n v="4"/>
    <x v="2"/>
    <s v="Yes"/>
    <s v="تأخير في الخدمة"/>
    <s v="Service Delay"/>
    <n v="10"/>
    <n v="10"/>
    <s v="No"/>
    <s v="Missing Resolved Date"/>
    <s v="OK"/>
    <s v="OK"/>
    <s v="OK"/>
    <s v="OK"/>
    <m/>
  </r>
  <r>
    <s v="tk_1942"/>
    <s v="TCK-1942"/>
    <s v="P-580"/>
    <m/>
    <s v="~30"/>
    <n v="30"/>
    <x v="1"/>
    <x v="0"/>
    <s v="Beirut"/>
    <s v="Hospital"/>
    <s v="Alnoor Hospital"/>
    <x v="0"/>
    <s v="ER"/>
    <x v="3"/>
    <s v="Complaint"/>
    <s v="Long wait time"/>
    <s v="تأخير في الخدمة"/>
    <x v="4"/>
    <s v="03-31-25"/>
    <s v="MM-DD-YY"/>
    <x v="176"/>
    <s v="45"/>
    <n v="45"/>
    <s v="48"/>
    <n v="48"/>
    <s v="2025-05-02"/>
    <s v="YYYY-MM-DD"/>
    <d v="2025-05-02T00:00:00"/>
    <x v="1"/>
    <x v="1"/>
    <n v="0"/>
    <x v="1"/>
    <s v="Sara"/>
    <s v="Solved"/>
    <s v="good"/>
    <x v="2"/>
    <s v="No"/>
    <s v="good service"/>
    <s v="Positive Feedback"/>
    <s v="100 USD"/>
    <n v="100"/>
    <s v="No"/>
    <s v="OK"/>
    <s v="OK"/>
    <s v="OK"/>
    <s v="OK"/>
    <s v="OK"/>
    <s v="No"/>
  </r>
  <r>
    <s v="tk_1943"/>
    <s v="TCK-1943"/>
    <m/>
    <m/>
    <s v="unknown"/>
    <m/>
    <x v="0"/>
    <x v="1"/>
    <s v="Mosul"/>
    <s v="Mobile Unit"/>
    <s v="Alnoor Hospital"/>
    <x v="0"/>
    <s v="Lab"/>
    <x v="4"/>
    <s v="Medical"/>
    <s v="Missing record"/>
    <s v="billing not clear"/>
    <x v="6"/>
    <s v="2025-06-16"/>
    <s v="YYYY-MM-DD"/>
    <x v="5"/>
    <s v="30 min"/>
    <n v="30"/>
    <s v="1 day"/>
    <n v="24"/>
    <m/>
    <m/>
    <m/>
    <x v="2"/>
    <x v="0"/>
    <n v="1"/>
    <x v="0"/>
    <s v="Fatima"/>
    <s v="Duplicate"/>
    <n v="1"/>
    <x v="0"/>
    <s v="Yes"/>
    <m/>
    <m/>
    <n v="10"/>
    <n v="10"/>
    <s v="Yes"/>
    <s v="OK"/>
    <s v="Resolution Time Exists Before Closure"/>
    <s v="Duplicate Ticket Still Active"/>
    <s v="OK"/>
    <s v="OK"/>
    <m/>
  </r>
  <r>
    <s v="tk_1944"/>
    <s v="TCK-1944"/>
    <m/>
    <s v="V-7214"/>
    <s v="unknown"/>
    <m/>
    <x v="1"/>
    <x v="2"/>
    <s v="Zarqa"/>
    <s v="Mobile Unit"/>
    <s v="Care Clinic"/>
    <x v="2"/>
    <s v="Lab"/>
    <x v="1"/>
    <s v="Admin"/>
    <s v="Prescription issue"/>
    <m/>
    <x v="3"/>
    <s v="06-03-25"/>
    <s v="MM-DD-YY"/>
    <x v="54"/>
    <s v="30 min"/>
    <n v="30"/>
    <s v="1 day"/>
    <n v="24"/>
    <m/>
    <m/>
    <m/>
    <x v="1"/>
    <x v="2"/>
    <n v="2"/>
    <x v="3"/>
    <s v="Hassan"/>
    <s v="Solved"/>
    <n v="5"/>
    <x v="2"/>
    <s v="Yes"/>
    <s v="الخدمة سيئة"/>
    <s v="Negative Feedback"/>
    <n v="20"/>
    <n v="20"/>
    <s v="No"/>
    <s v="Missing Resolved Date"/>
    <s v="OK"/>
    <s v="OK"/>
    <s v="OK"/>
    <s v="OK"/>
    <m/>
  </r>
  <r>
    <s v="1945"/>
    <s v="TCK-1945"/>
    <m/>
    <m/>
    <n v="27"/>
    <n v="27"/>
    <x v="1"/>
    <x v="3"/>
    <s v="Cairo"/>
    <s v="Mobile Unit"/>
    <s v="Alnoor Hospital"/>
    <x v="0"/>
    <s v="Billing"/>
    <x v="0"/>
    <s v="Admin"/>
    <s v="Missing record"/>
    <s v="waiting too long"/>
    <x v="1"/>
    <s v="2025-06-01"/>
    <s v="YYYY-MM-DD"/>
    <x v="153"/>
    <s v="30 min"/>
    <n v="30"/>
    <s v="2h"/>
    <n v="2"/>
    <s v="01-24-25"/>
    <s v="MM-DD-YY"/>
    <d v="2025-01-24T00:00:00"/>
    <x v="1"/>
    <x v="0"/>
    <n v="0"/>
    <x v="1"/>
    <m/>
    <s v="Duplicate"/>
    <n v="4"/>
    <x v="2"/>
    <s v="No"/>
    <s v="مشكلة في الفاتورة"/>
    <s v="Billing Issue"/>
    <s v="100 USD"/>
    <n v="100"/>
    <s v="No"/>
    <s v="OK"/>
    <s v="OK"/>
    <s v="OK"/>
    <s v="Review"/>
    <s v="Review"/>
    <s v="Yes"/>
  </r>
  <r>
    <s v="TCK-1946"/>
    <s v="TCK-1946"/>
    <s v="P-612"/>
    <m/>
    <n v="89"/>
    <n v="89"/>
    <x v="1"/>
    <x v="2"/>
    <s v="Amman"/>
    <s v="Hospital"/>
    <s v="Al Noor Hosp."/>
    <x v="0"/>
    <s v="Pharmacy"/>
    <x v="0"/>
    <s v="Admin"/>
    <s v="Prescription issue"/>
    <s v="need help"/>
    <x v="0"/>
    <s v="09/02/2025"/>
    <s v="DD/MM/YYYY"/>
    <x v="30"/>
    <s v="2 hours"/>
    <n v="120"/>
    <s v="5 hours"/>
    <n v="5"/>
    <m/>
    <m/>
    <m/>
    <x v="0"/>
    <x v="1"/>
    <s v="Level 1"/>
    <x v="0"/>
    <m/>
    <s v="Dropped"/>
    <s v="bad"/>
    <x v="2"/>
    <m/>
    <s v="مشكلة في الفاتورة"/>
    <s v="Billing Issue"/>
    <n v="10"/>
    <n v="10"/>
    <s v="Yes"/>
    <s v="OK"/>
    <s v="Resolution Time Exists Before Closure"/>
    <s v="Dropped Ticket Still Active"/>
    <s v="OK"/>
    <s v="OK"/>
    <m/>
  </r>
  <r>
    <s v="1947"/>
    <s v="TCK-1947"/>
    <s v="P-495"/>
    <s v="V-5828"/>
    <n v="75"/>
    <n v="75"/>
    <x v="0"/>
    <x v="0"/>
    <s v="Tripoli"/>
    <s v="Hospital"/>
    <s v="HealthPlus"/>
    <x v="1"/>
    <s v="Reception"/>
    <x v="3"/>
    <s v="Admin"/>
    <s v="Long wait time"/>
    <s v="billing not clear"/>
    <x v="6"/>
    <s v="21/01/2025"/>
    <s v="DD/MM/YYYY"/>
    <x v="36"/>
    <s v="2 hours"/>
    <n v="120"/>
    <s v="2h"/>
    <n v="2"/>
    <m/>
    <m/>
    <m/>
    <x v="0"/>
    <x v="2"/>
    <n v="2"/>
    <x v="3"/>
    <s v="Maya"/>
    <s v="Referred"/>
    <n v="5"/>
    <x v="2"/>
    <s v="No"/>
    <s v="مشكلة في الفاتورة"/>
    <s v="Billing Issue"/>
    <s v="~30"/>
    <n v="30"/>
    <s v="No"/>
    <s v="OK"/>
    <s v="Resolution Time Exists Before Closure"/>
    <s v="OK"/>
    <s v="OK"/>
    <s v="OK"/>
    <m/>
  </r>
  <r>
    <s v="1948"/>
    <s v="TCK-1948"/>
    <m/>
    <m/>
    <s v="unknown"/>
    <m/>
    <x v="1"/>
    <x v="3"/>
    <s v="Alexandria"/>
    <s v="Clinic"/>
    <s v="Care Clinic"/>
    <x v="2"/>
    <s v="ER"/>
    <x v="1"/>
    <s v="Technical"/>
    <s v="Long wait time"/>
    <s v="الخدمة سيئة"/>
    <x v="2"/>
    <s v="05-29-25"/>
    <s v="MM-DD-YY"/>
    <x v="10"/>
    <s v="1h"/>
    <n v="60"/>
    <s v="-1"/>
    <m/>
    <m/>
    <m/>
    <m/>
    <x v="1"/>
    <x v="3"/>
    <n v="1"/>
    <x v="0"/>
    <s v="Fatima"/>
    <s v="Duplicate"/>
    <s v="good"/>
    <x v="2"/>
    <s v="Yes"/>
    <s v="الخدمة سيئة"/>
    <s v="Negative Feedback"/>
    <s v="100 USD"/>
    <n v="100"/>
    <s v="Yes"/>
    <s v="Missing Resolved Date"/>
    <s v="Missing Resolution Time"/>
    <s v="OK"/>
    <s v="OK"/>
    <s v="OK"/>
    <m/>
  </r>
  <r>
    <s v="TCK-1949"/>
    <s v="TCK-1949"/>
    <m/>
    <m/>
    <s v="unknown"/>
    <m/>
    <x v="0"/>
    <x v="1"/>
    <s v="Basra"/>
    <s v="Clinic"/>
    <s v="HealthPlus"/>
    <x v="1"/>
    <s v="Billing"/>
    <x v="2"/>
    <s v="Complaint"/>
    <s v="Billing error"/>
    <s v="الدكتور لم يحضر"/>
    <x v="5"/>
    <s v="03/04/2025"/>
    <s v="DD/MM/YYYY"/>
    <x v="114"/>
    <s v="2 hours"/>
    <n v="120"/>
    <s v="5 hours"/>
    <n v="5"/>
    <s v="2025-06-30"/>
    <s v="YYYY-MM-DD"/>
    <d v="2025-06-30T00:00:00"/>
    <x v="0"/>
    <x v="2"/>
    <n v="3"/>
    <x v="2"/>
    <s v="Ali"/>
    <s v="Dropped"/>
    <n v="3"/>
    <x v="1"/>
    <m/>
    <s v="good service"/>
    <s v="Positive Feedback"/>
    <n v="50"/>
    <n v="50"/>
    <s v="Yes"/>
    <s v="Status Mismatch"/>
    <s v="Resolution Time Exists Before Closure"/>
    <s v="Dropped Ticket Still Active"/>
    <s v="Review"/>
    <s v="OK"/>
    <s v="No"/>
  </r>
  <r>
    <s v="tk_1950"/>
    <s v="TCK-1950"/>
    <m/>
    <s v="V-5907"/>
    <n v="32"/>
    <n v="32"/>
    <x v="0"/>
    <x v="1"/>
    <s v="Baghdad"/>
    <s v="Pharmacy"/>
    <s v="Alnoor Hospital"/>
    <x v="0"/>
    <s v="Lab"/>
    <x v="1"/>
    <s v="Technical"/>
    <s v="System down"/>
    <m/>
    <x v="3"/>
    <s v="06-12-25"/>
    <s v="MM-DD-YY"/>
    <x v="164"/>
    <s v="1h"/>
    <n v="60"/>
    <s v="1 day"/>
    <n v="24"/>
    <m/>
    <m/>
    <m/>
    <x v="3"/>
    <x v="1"/>
    <n v="0"/>
    <x v="1"/>
    <s v="Sara"/>
    <s v="Referred"/>
    <s v="good"/>
    <x v="2"/>
    <s v="Yes"/>
    <s v="bad experience"/>
    <m/>
    <n v="20"/>
    <n v="20"/>
    <s v="Yes"/>
    <s v="OK"/>
    <s v="Resolution Time Exists Before Closure"/>
    <s v="OK"/>
    <s v="OK"/>
    <s v="OK"/>
    <m/>
  </r>
  <r>
    <s v="1951"/>
    <s v="TCK-1951"/>
    <s v="P-526"/>
    <m/>
    <s v="~30"/>
    <n v="30"/>
    <x v="0"/>
    <x v="3"/>
    <s v="Alexandria"/>
    <s v="Mobile Unit"/>
    <s v="HealthPlus"/>
    <x v="1"/>
    <s v="Lab"/>
    <x v="0"/>
    <s v="Medical"/>
    <s v="System down"/>
    <s v="الدكتور لم يحضر"/>
    <x v="5"/>
    <s v="03-25-25"/>
    <s v="MM-DD-YY"/>
    <x v="15"/>
    <s v="45"/>
    <n v="45"/>
    <s v="2h"/>
    <n v="2"/>
    <s v="2025-05-14"/>
    <s v="YYYY-MM-DD"/>
    <d v="2025-05-14T00:00:00"/>
    <x v="1"/>
    <x v="1"/>
    <n v="2"/>
    <x v="3"/>
    <s v="Omar"/>
    <s v="Solved"/>
    <n v="2"/>
    <x v="0"/>
    <m/>
    <s v="good service"/>
    <s v="Positive Feedback"/>
    <s v="100 USD"/>
    <n v="100"/>
    <s v="No"/>
    <s v="OK"/>
    <s v="OK"/>
    <s v="OK"/>
    <s v="OK"/>
    <s v="OK"/>
    <s v="No"/>
  </r>
  <r>
    <s v="tk_1952"/>
    <s v="TCK-1952"/>
    <m/>
    <s v="V-3877"/>
    <s v="~30"/>
    <n v="30"/>
    <x v="1"/>
    <x v="3"/>
    <s v="Alexandria"/>
    <s v="Pharmacy"/>
    <s v="Al Noor Hosp."/>
    <x v="0"/>
    <s v="Billing"/>
    <x v="0"/>
    <s v="Complaint"/>
    <s v="Long wait time"/>
    <s v="billing not clear"/>
    <x v="6"/>
    <s v="01-21-25"/>
    <s v="MM-DD-YY"/>
    <x v="36"/>
    <s v="1h"/>
    <n v="60"/>
    <s v="5 hours"/>
    <n v="5"/>
    <m/>
    <m/>
    <m/>
    <x v="2"/>
    <x v="1"/>
    <n v="1"/>
    <x v="0"/>
    <s v="Omar"/>
    <s v="Solved"/>
    <n v="2"/>
    <x v="0"/>
    <s v="No"/>
    <s v="مشكلة في الفاتورة"/>
    <s v="Billing Issue"/>
    <s v="~30"/>
    <n v="30"/>
    <s v="No"/>
    <s v="OK"/>
    <s v="Resolution Time Exists Before Closure"/>
    <s v="Solved Ticket Still Active"/>
    <s v="OK"/>
    <s v="OK"/>
    <m/>
  </r>
  <r>
    <s v="1953"/>
    <s v="TCK-1953"/>
    <m/>
    <m/>
    <s v="~30"/>
    <n v="30"/>
    <x v="0"/>
    <x v="1"/>
    <s v="Baghdad"/>
    <s v="Pharmacy"/>
    <s v="Al Noor Hosp."/>
    <x v="0"/>
    <s v="Pharmacy"/>
    <x v="0"/>
    <s v="Complaint"/>
    <s v="Wrong appointment"/>
    <m/>
    <x v="3"/>
    <s v="04/05/2025"/>
    <s v="DD/MM/YYYY"/>
    <x v="95"/>
    <s v="1h"/>
    <n v="60"/>
    <s v="1 day"/>
    <n v="24"/>
    <s v="2025-04-23"/>
    <s v="YYYY-MM-DD"/>
    <d v="2025-04-23T00:00:00"/>
    <x v="3"/>
    <x v="1"/>
    <s v="Level 1"/>
    <x v="0"/>
    <s v="Lina"/>
    <s v="Referred"/>
    <n v="3"/>
    <x v="1"/>
    <s v="Yes"/>
    <s v="bad experience"/>
    <m/>
    <n v="50"/>
    <n v="50"/>
    <s v="No"/>
    <s v="Status Mismatch"/>
    <s v="Resolution Time Exists Before Closure"/>
    <s v="OK"/>
    <s v="OK"/>
    <s v="OK"/>
    <s v="Yes"/>
  </r>
  <r>
    <s v="1954"/>
    <s v="TCK-1954"/>
    <s v="P-611"/>
    <m/>
    <n v="43"/>
    <n v="43"/>
    <x v="1"/>
    <x v="2"/>
    <s v="Zarqa"/>
    <s v="Mobile Unit"/>
    <s v="HealthPlus"/>
    <x v="1"/>
    <s v="Pharmacy"/>
    <x v="1"/>
    <s v="Inquiry"/>
    <s v="System down"/>
    <s v="need help"/>
    <x v="0"/>
    <s v="02-26-25"/>
    <s v="MM-DD-YY"/>
    <x v="0"/>
    <s v="1h"/>
    <n v="60"/>
    <s v="5 hours"/>
    <n v="5"/>
    <m/>
    <m/>
    <m/>
    <x v="2"/>
    <x v="0"/>
    <n v="1"/>
    <x v="0"/>
    <s v="Hassan"/>
    <s v="Solved"/>
    <s v="bad"/>
    <x v="2"/>
    <s v="No"/>
    <s v="bad experience"/>
    <m/>
    <n v="50"/>
    <n v="50"/>
    <s v="No"/>
    <s v="OK"/>
    <s v="Resolution Time Exists Before Closure"/>
    <s v="Solved Ticket Still Active"/>
    <s v="OK"/>
    <s v="OK"/>
    <m/>
  </r>
  <r>
    <s v="1955"/>
    <s v="TCK-1955"/>
    <s v="P-764"/>
    <s v="V-5803"/>
    <s v="unknown"/>
    <m/>
    <x v="0"/>
    <x v="1"/>
    <s v="Basra"/>
    <s v="Hospital"/>
    <s v="Care Clinic"/>
    <x v="2"/>
    <s v="Reception"/>
    <x v="2"/>
    <s v="Medical"/>
    <s v="System down"/>
    <s v="الخدمة سيئة"/>
    <x v="2"/>
    <s v="15/06/2025"/>
    <s v="DD/MM/YYYY"/>
    <x v="93"/>
    <s v="1h"/>
    <n v="60"/>
    <s v="48"/>
    <n v="48"/>
    <m/>
    <m/>
    <m/>
    <x v="1"/>
    <x v="2"/>
    <n v="2"/>
    <x v="3"/>
    <s v="Hassan"/>
    <s v="Duplicate"/>
    <s v="good"/>
    <x v="2"/>
    <s v="No"/>
    <s v="الدكتور لم يحضر"/>
    <s v="Doctor Unavailable"/>
    <s v="~30"/>
    <n v="30"/>
    <s v="Yes"/>
    <s v="Missing Resolved Date"/>
    <s v="OK"/>
    <s v="OK"/>
    <s v="OK"/>
    <s v="OK"/>
    <m/>
  </r>
  <r>
    <s v="1956"/>
    <s v="TCK-1956"/>
    <m/>
    <m/>
    <s v="unknown"/>
    <m/>
    <x v="1"/>
    <x v="2"/>
    <s v="Amman"/>
    <s v="Hospital"/>
    <s v="HealthPlus"/>
    <x v="1"/>
    <s v="Pharmacy"/>
    <x v="0"/>
    <s v="Technical"/>
    <s v="Prescription issue"/>
    <s v="الدكتور لم يحضر"/>
    <x v="5"/>
    <s v="03-22-25"/>
    <s v="MM-DD-YY"/>
    <x v="57"/>
    <s v="45"/>
    <n v="45"/>
    <s v="5 hours"/>
    <n v="5"/>
    <s v="18/04/2025"/>
    <s v="DD/MM/YYYY"/>
    <d v="2025-04-18T00:00:00"/>
    <x v="3"/>
    <x v="3"/>
    <n v="0"/>
    <x v="1"/>
    <m/>
    <s v="Duplicate"/>
    <n v="2"/>
    <x v="0"/>
    <s v="Yes"/>
    <s v="bad experience"/>
    <m/>
    <n v="10"/>
    <n v="10"/>
    <s v="Yes"/>
    <s v="Status Mismatch"/>
    <s v="Resolution Time Exists Before Closure"/>
    <s v="Duplicate Ticket Still Active"/>
    <s v="Review"/>
    <s v="Review"/>
    <s v="No"/>
  </r>
  <r>
    <s v="TCK-1957"/>
    <s v="TCK-1957"/>
    <m/>
    <m/>
    <s v="~30"/>
    <n v="30"/>
    <x v="0"/>
    <x v="0"/>
    <s v="Bekaa"/>
    <s v="Clinic"/>
    <s v="Care Clinic"/>
    <x v="2"/>
    <s v="Lab"/>
    <x v="4"/>
    <s v="Technical"/>
    <s v="Billing error"/>
    <s v="الدكتور لم يحضر"/>
    <x v="5"/>
    <s v="03-24-25"/>
    <s v="MM-DD-YY"/>
    <x v="17"/>
    <s v="30 min"/>
    <n v="30"/>
    <s v="2h"/>
    <n v="2"/>
    <s v="05-19-25"/>
    <s v="MM-DD-YY"/>
    <d v="2025-05-19T00:00:00"/>
    <x v="2"/>
    <x v="0"/>
    <n v="1"/>
    <x v="0"/>
    <s v="Lina"/>
    <s v="Dropped"/>
    <n v="3"/>
    <x v="1"/>
    <s v="No"/>
    <s v="good service"/>
    <s v="Positive Feedback"/>
    <n v="50"/>
    <n v="50"/>
    <s v="No"/>
    <s v="Status Mismatch"/>
    <s v="Resolution Time Exists Before Closure"/>
    <s v="Dropped Ticket Still Active"/>
    <s v="OK"/>
    <s v="OK"/>
    <s v="No"/>
  </r>
  <r>
    <s v="tk_1958"/>
    <s v="TCK-1958"/>
    <m/>
    <m/>
    <s v="unknown"/>
    <m/>
    <x v="0"/>
    <x v="3"/>
    <s v="Cairo"/>
    <s v="Pharmacy"/>
    <s v="Care Clinic"/>
    <x v="2"/>
    <s v="Lab"/>
    <x v="4"/>
    <s v="Medical"/>
    <s v="Prescription issue"/>
    <m/>
    <x v="3"/>
    <s v="07/05/2025"/>
    <s v="DD/MM/YYYY"/>
    <x v="177"/>
    <s v="45"/>
    <n v="45"/>
    <s v="48"/>
    <n v="48"/>
    <m/>
    <m/>
    <m/>
    <x v="2"/>
    <x v="0"/>
    <n v="2"/>
    <x v="3"/>
    <s v="Lina"/>
    <s v="Dropped"/>
    <n v="2"/>
    <x v="0"/>
    <m/>
    <s v="bad experience"/>
    <m/>
    <n v="10"/>
    <n v="10"/>
    <s v="No"/>
    <s v="OK"/>
    <s v="Resolution Time Exists Before Closure"/>
    <s v="Dropped Ticket Still Active"/>
    <s v="OK"/>
    <s v="OK"/>
    <m/>
  </r>
  <r>
    <s v="tk_1959"/>
    <s v="TCK-1959"/>
    <s v="P-453"/>
    <s v="V-6127"/>
    <s v="unknown"/>
    <m/>
    <x v="0"/>
    <x v="0"/>
    <s v="Tripoli"/>
    <s v="Hospital"/>
    <s v="HealthPlus"/>
    <x v="1"/>
    <s v="Reception"/>
    <x v="4"/>
    <s v="Inquiry"/>
    <s v="Billing error"/>
    <s v="billing not clear"/>
    <x v="6"/>
    <s v="04-11-25"/>
    <s v="MM-DD-YY"/>
    <x v="99"/>
    <s v="45"/>
    <n v="45"/>
    <s v="2h"/>
    <n v="2"/>
    <s v="01-18-25"/>
    <s v="MM-DD-YY"/>
    <d v="2025-01-18T00:00:00"/>
    <x v="2"/>
    <x v="0"/>
    <n v="2"/>
    <x v="3"/>
    <s v="Fatima"/>
    <s v="Duplicate"/>
    <s v="good"/>
    <x v="2"/>
    <s v="Yes"/>
    <s v="bad experience"/>
    <m/>
    <n v="50"/>
    <n v="50"/>
    <s v="Yes"/>
    <s v="Status Mismatch"/>
    <s v="Resolution Time Exists Before Closure"/>
    <s v="Duplicate Ticket Still Active"/>
    <s v="OK"/>
    <s v="OK"/>
    <s v="Yes"/>
  </r>
  <r>
    <s v="tk_1960"/>
    <s v="TCK-1960"/>
    <m/>
    <s v="V-4317"/>
    <s v="~30"/>
    <n v="30"/>
    <x v="0"/>
    <x v="0"/>
    <s v="Bekaa"/>
    <s v="Clinic"/>
    <s v="Care Clinic"/>
    <x v="2"/>
    <s v="ER"/>
    <x v="0"/>
    <s v="Medical"/>
    <s v="Missing record"/>
    <s v="need help"/>
    <x v="0"/>
    <s v="2025-03-03"/>
    <s v="YYYY-MM-DD"/>
    <x v="84"/>
    <s v="30 min"/>
    <n v="30"/>
    <s v="5 hours"/>
    <n v="5"/>
    <s v="14/03/2025"/>
    <s v="DD/MM/YYYY"/>
    <d v="2025-03-14T00:00:00"/>
    <x v="1"/>
    <x v="1"/>
    <s v="Level 1"/>
    <x v="0"/>
    <s v="Lina"/>
    <s v="Dropped"/>
    <n v="2"/>
    <x v="0"/>
    <s v="Yes"/>
    <s v="الخدمة سيئة"/>
    <s v="Negative Feedback"/>
    <n v="10"/>
    <n v="10"/>
    <s v="No"/>
    <s v="OK"/>
    <s v="OK"/>
    <s v="OK"/>
    <s v="OK"/>
    <s v="OK"/>
    <s v="No"/>
  </r>
  <r>
    <s v="tk_1961"/>
    <s v="TCK-1961"/>
    <s v="P-950"/>
    <m/>
    <s v="unknown"/>
    <m/>
    <x v="0"/>
    <x v="0"/>
    <s v="Bekaa"/>
    <s v="Hospital"/>
    <s v="Al Noor Hosp."/>
    <x v="0"/>
    <s v="Billing"/>
    <x v="2"/>
    <s v="Technical"/>
    <s v="Prescription issue"/>
    <s v="تأخير في الخدمة"/>
    <x v="4"/>
    <s v="2025-01-23"/>
    <s v="YYYY-MM-DD"/>
    <x v="20"/>
    <s v="1h"/>
    <n v="60"/>
    <s v="5 hours"/>
    <n v="5"/>
    <m/>
    <m/>
    <m/>
    <x v="2"/>
    <x v="2"/>
    <s v="Level 1"/>
    <x v="0"/>
    <s v="Sara"/>
    <s v="Solved"/>
    <n v="2"/>
    <x v="0"/>
    <s v="Yes"/>
    <m/>
    <m/>
    <n v="20"/>
    <n v="20"/>
    <s v="No"/>
    <s v="OK"/>
    <s v="Resolution Time Exists Before Closure"/>
    <s v="Solved Ticket Still Active"/>
    <s v="OK"/>
    <s v="OK"/>
    <m/>
  </r>
  <r>
    <s v="tk_1962"/>
    <s v="TCK-1962"/>
    <m/>
    <m/>
    <n v="12"/>
    <n v="12"/>
    <x v="0"/>
    <x v="1"/>
    <s v="Basra"/>
    <s v="Clinic"/>
    <s v="Care Clinic"/>
    <x v="2"/>
    <s v="Pharmacy"/>
    <x v="1"/>
    <s v="Complaint"/>
    <s v="Long wait time"/>
    <s v="need help"/>
    <x v="0"/>
    <s v="2025-01-07"/>
    <s v="YYYY-MM-DD"/>
    <x v="16"/>
    <s v="30 min"/>
    <n v="30"/>
    <s v="5 hours"/>
    <n v="5"/>
    <s v="2025-05-09"/>
    <s v="YYYY-MM-DD"/>
    <d v="2025-05-09T00:00:00"/>
    <x v="2"/>
    <x v="2"/>
    <n v="2"/>
    <x v="3"/>
    <s v="Hassan"/>
    <s v="Solved"/>
    <n v="2"/>
    <x v="0"/>
    <m/>
    <s v="الدكتور لم يحضر"/>
    <s v="Doctor Unavailable"/>
    <s v="100 USD"/>
    <n v="100"/>
    <s v="Yes"/>
    <s v="Status Mismatch"/>
    <s v="Resolution Time Exists Before Closure"/>
    <s v="Solved Ticket Still Active"/>
    <s v="OK"/>
    <s v="OK"/>
    <s v="No"/>
  </r>
  <r>
    <s v="TCK-1963"/>
    <s v="TCK-1963"/>
    <s v="P-219"/>
    <s v="V-1591"/>
    <s v="~30"/>
    <n v="30"/>
    <x v="0"/>
    <x v="0"/>
    <s v="Saida"/>
    <s v="Clinic"/>
    <s v="Care Clinic"/>
    <x v="2"/>
    <s v="Lab"/>
    <x v="4"/>
    <s v="Inquiry"/>
    <s v="Billing error"/>
    <s v="billing not clear"/>
    <x v="6"/>
    <s v="2025-04-24"/>
    <s v="YYYY-MM-DD"/>
    <x v="28"/>
    <s v="1h"/>
    <n v="60"/>
    <s v="-1"/>
    <m/>
    <m/>
    <m/>
    <m/>
    <x v="2"/>
    <x v="0"/>
    <n v="0"/>
    <x v="1"/>
    <s v="Fatima"/>
    <s v="Solved"/>
    <n v="1"/>
    <x v="0"/>
    <s v="No"/>
    <s v="bad experience"/>
    <m/>
    <s v="100 USD"/>
    <n v="100"/>
    <s v="Yes"/>
    <s v="OK"/>
    <s v="OK"/>
    <s v="Solved Ticket Still Active"/>
    <s v="Review"/>
    <s v="OK"/>
    <m/>
  </r>
  <r>
    <s v="TCK-1964"/>
    <s v="TCK-1964"/>
    <s v="P-344"/>
    <s v="V-3603"/>
    <s v="unknown"/>
    <m/>
    <x v="1"/>
    <x v="0"/>
    <s v="Saida"/>
    <s v="Mobile Unit"/>
    <s v="HealthPlus"/>
    <x v="1"/>
    <s v="ER"/>
    <x v="2"/>
    <s v="Complaint"/>
    <s v="Prescription issue"/>
    <s v="waiting too long"/>
    <x v="1"/>
    <s v="13/05/2025"/>
    <s v="DD/MM/YYYY"/>
    <x v="163"/>
    <s v="2 hours"/>
    <n v="120"/>
    <s v="1 day"/>
    <n v="24"/>
    <m/>
    <m/>
    <m/>
    <x v="3"/>
    <x v="0"/>
    <n v="1"/>
    <x v="0"/>
    <s v="Maya"/>
    <s v="Dropped"/>
    <n v="2"/>
    <x v="0"/>
    <s v="No"/>
    <s v="good service"/>
    <s v="Positive Feedback"/>
    <n v="10"/>
    <n v="10"/>
    <s v="No"/>
    <s v="OK"/>
    <s v="Resolution Time Exists Before Closure"/>
    <s v="Dropped Ticket Still Active"/>
    <s v="OK"/>
    <s v="OK"/>
    <m/>
  </r>
  <r>
    <s v="tk_1965"/>
    <s v="TCK-1965"/>
    <s v="P-615"/>
    <s v="V-2520"/>
    <s v="~30"/>
    <n v="30"/>
    <x v="0"/>
    <x v="2"/>
    <s v="Amman"/>
    <s v="Hospital"/>
    <s v="Alnoor Hospital"/>
    <x v="0"/>
    <s v="Reception"/>
    <x v="4"/>
    <s v="Admin"/>
    <s v="Long wait time"/>
    <s v="waiting too long"/>
    <x v="1"/>
    <s v="16/01/2025"/>
    <s v="DD/MM/YYYY"/>
    <x v="67"/>
    <s v="2 hours"/>
    <n v="120"/>
    <s v="-1"/>
    <m/>
    <m/>
    <m/>
    <m/>
    <x v="1"/>
    <x v="0"/>
    <n v="3"/>
    <x v="2"/>
    <s v="John"/>
    <s v="Dropped"/>
    <s v="good"/>
    <x v="2"/>
    <m/>
    <s v="الدكتور لم يحضر"/>
    <s v="Doctor Unavailable"/>
    <n v="20"/>
    <n v="20"/>
    <s v="Yes"/>
    <s v="Missing Resolved Date"/>
    <s v="Missing Resolution Time"/>
    <s v="OK"/>
    <s v="OK"/>
    <s v="OK"/>
    <m/>
  </r>
  <r>
    <s v="TCK-1966"/>
    <s v="TCK-1966"/>
    <m/>
    <s v="V-9567"/>
    <s v="~30"/>
    <n v="30"/>
    <x v="0"/>
    <x v="2"/>
    <s v="Amman"/>
    <s v="Hospital"/>
    <s v="Care Clinic"/>
    <x v="2"/>
    <s v="ER"/>
    <x v="4"/>
    <s v="Admin"/>
    <s v="Long wait time"/>
    <s v="waiting too long"/>
    <x v="1"/>
    <s v="2025-03-05"/>
    <s v="YYYY-MM-DD"/>
    <x v="13"/>
    <s v="1h"/>
    <n v="60"/>
    <s v="1 day"/>
    <n v="24"/>
    <m/>
    <m/>
    <m/>
    <x v="0"/>
    <x v="3"/>
    <n v="2"/>
    <x v="3"/>
    <s v="Hassan"/>
    <s v="Referred"/>
    <n v="5"/>
    <x v="2"/>
    <s v="No"/>
    <s v="تأخير في الخدمة"/>
    <s v="Service Delay"/>
    <n v="20"/>
    <n v="20"/>
    <s v="No"/>
    <s v="OK"/>
    <s v="Resolution Time Exists Before Closure"/>
    <s v="OK"/>
    <s v="OK"/>
    <s v="OK"/>
    <m/>
  </r>
  <r>
    <s v="TCK-1967"/>
    <s v="TCK-1967"/>
    <m/>
    <s v="V-9875"/>
    <s v="unknown"/>
    <m/>
    <x v="0"/>
    <x v="1"/>
    <s v="Mosul"/>
    <s v="Mobile Unit"/>
    <s v="Care Clinic"/>
    <x v="2"/>
    <s v="Billing"/>
    <x v="3"/>
    <s v="Complaint"/>
    <s v="Long wait time"/>
    <s v="تأخير في الخدمة"/>
    <x v="4"/>
    <s v="2025-06-08"/>
    <s v="YYYY-MM-DD"/>
    <x v="27"/>
    <s v="2 hours"/>
    <n v="120"/>
    <s v="2h"/>
    <n v="2"/>
    <s v="24/02/2025"/>
    <s v="DD/MM/YYYY"/>
    <d v="2025-02-24T00:00:00"/>
    <x v="0"/>
    <x v="1"/>
    <n v="3"/>
    <x v="2"/>
    <s v="Fatima"/>
    <s v="Referred"/>
    <n v="5"/>
    <x v="2"/>
    <s v="No"/>
    <s v="bad experience"/>
    <m/>
    <n v="20"/>
    <n v="20"/>
    <s v="No"/>
    <s v="Status Mismatch"/>
    <s v="Resolution Time Exists Before Closure"/>
    <s v="OK"/>
    <s v="OK"/>
    <s v="OK"/>
    <s v="Yes"/>
  </r>
  <r>
    <s v="1968"/>
    <s v="TCK-1968"/>
    <s v="P-811"/>
    <m/>
    <s v="unknown"/>
    <m/>
    <x v="0"/>
    <x v="2"/>
    <s v="Amman"/>
    <s v="Mobile Unit"/>
    <s v="HealthPlus"/>
    <x v="1"/>
    <s v="Lab"/>
    <x v="3"/>
    <s v="Technical"/>
    <s v="System down"/>
    <s v="الدكتور لم يحضر"/>
    <x v="5"/>
    <s v="05-03-25"/>
    <s v="MM-DD-YY"/>
    <x v="14"/>
    <s v="45"/>
    <n v="45"/>
    <s v="2h"/>
    <n v="2"/>
    <m/>
    <m/>
    <m/>
    <x v="0"/>
    <x v="2"/>
    <n v="1"/>
    <x v="0"/>
    <s v="Ali"/>
    <s v="Dropped"/>
    <n v="2"/>
    <x v="0"/>
    <s v="Yes"/>
    <s v="good service"/>
    <s v="Positive Feedback"/>
    <s v="~30"/>
    <n v="30"/>
    <s v="No"/>
    <s v="OK"/>
    <s v="Resolution Time Exists Before Closure"/>
    <s v="Dropped Ticket Still Active"/>
    <s v="OK"/>
    <s v="OK"/>
    <m/>
  </r>
  <r>
    <s v="TCK-1969"/>
    <s v="TCK-1969"/>
    <m/>
    <m/>
    <s v="~30"/>
    <n v="30"/>
    <x v="1"/>
    <x v="1"/>
    <s v="Baghdad"/>
    <s v="Hospital"/>
    <s v="Care Clinic"/>
    <x v="2"/>
    <s v="Billing"/>
    <x v="1"/>
    <s v="Medical"/>
    <s v="System down"/>
    <m/>
    <x v="3"/>
    <s v="02-15-25"/>
    <s v="MM-DD-YY"/>
    <x v="9"/>
    <s v="30 min"/>
    <n v="30"/>
    <s v="1 day"/>
    <n v="24"/>
    <m/>
    <m/>
    <m/>
    <x v="2"/>
    <x v="2"/>
    <n v="3"/>
    <x v="2"/>
    <m/>
    <s v="Dropped"/>
    <n v="1"/>
    <x v="0"/>
    <s v="Yes"/>
    <s v="good service"/>
    <s v="Positive Feedback"/>
    <n v="50"/>
    <n v="50"/>
    <s v="No"/>
    <s v="OK"/>
    <s v="Resolution Time Exists Before Closure"/>
    <s v="Dropped Ticket Still Active"/>
    <s v="Review"/>
    <s v="Review"/>
    <m/>
  </r>
  <r>
    <s v="1970"/>
    <s v="TCK-1970"/>
    <s v="P-866"/>
    <m/>
    <s v="~30"/>
    <n v="30"/>
    <x v="1"/>
    <x v="0"/>
    <s v="Bekaa"/>
    <s v="Pharmacy"/>
    <s v="Care Clinic"/>
    <x v="2"/>
    <s v="Billing"/>
    <x v="0"/>
    <s v="Admin"/>
    <s v="Wrong appointment"/>
    <s v="waiting too long"/>
    <x v="1"/>
    <s v="05/03/2025"/>
    <s v="DD/MM/YYYY"/>
    <x v="13"/>
    <s v="45"/>
    <n v="45"/>
    <s v="5 hours"/>
    <n v="5"/>
    <s v="08/05/2025"/>
    <s v="DD/MM/YYYY"/>
    <d v="2025-05-08T00:00:00"/>
    <x v="0"/>
    <x v="2"/>
    <n v="1"/>
    <x v="0"/>
    <s v="Hassan"/>
    <s v="Duplicate"/>
    <s v="good"/>
    <x v="2"/>
    <s v="Yes"/>
    <s v="bad experience"/>
    <m/>
    <n v="50"/>
    <n v="50"/>
    <s v="No"/>
    <s v="Status Mismatch"/>
    <s v="Resolution Time Exists Before Closure"/>
    <s v="Duplicate Ticket Still Active"/>
    <s v="OK"/>
    <s v="OK"/>
    <s v="No"/>
  </r>
  <r>
    <s v="TCK-1971"/>
    <s v="TCK-1971"/>
    <s v="P-107"/>
    <m/>
    <n v="83"/>
    <n v="83"/>
    <x v="0"/>
    <x v="1"/>
    <s v="Mosul"/>
    <s v="Pharmacy"/>
    <s v="Alnoor Hospital"/>
    <x v="0"/>
    <s v="Pharmacy"/>
    <x v="4"/>
    <s v="Admin"/>
    <s v="Wrong appointment"/>
    <m/>
    <x v="3"/>
    <s v="01/05/2025"/>
    <s v="DD/MM/YYYY"/>
    <x v="148"/>
    <s v="1h"/>
    <n v="60"/>
    <s v="2h"/>
    <n v="2"/>
    <m/>
    <m/>
    <m/>
    <x v="1"/>
    <x v="1"/>
    <n v="3"/>
    <x v="2"/>
    <m/>
    <s v="Referred"/>
    <n v="5"/>
    <x v="2"/>
    <s v="Yes"/>
    <s v="good service"/>
    <s v="Positive Feedback"/>
    <n v="10"/>
    <n v="10"/>
    <s v="No"/>
    <s v="Missing Resolved Date"/>
    <s v="OK"/>
    <s v="OK"/>
    <s v="OK"/>
    <s v="Review"/>
    <m/>
  </r>
  <r>
    <s v="1972"/>
    <s v="TCK-1972"/>
    <m/>
    <s v="V-1543"/>
    <n v="9"/>
    <n v="9"/>
    <x v="0"/>
    <x v="3"/>
    <s v="Cairo"/>
    <s v="Mobile Unit"/>
    <s v="Al Noor Hosp."/>
    <x v="0"/>
    <s v="Pharmacy"/>
    <x v="3"/>
    <s v="Technical"/>
    <s v="Missing record"/>
    <s v="billing not clear"/>
    <x v="6"/>
    <s v="03-06-25"/>
    <s v="MM-DD-YY"/>
    <x v="158"/>
    <s v="45"/>
    <n v="45"/>
    <s v="5 hours"/>
    <n v="5"/>
    <s v="02/05/2025"/>
    <s v="DD/MM/YYYY"/>
    <d v="2025-05-02T00:00:00"/>
    <x v="2"/>
    <x v="3"/>
    <n v="1"/>
    <x v="0"/>
    <s v="Fatima"/>
    <s v="Duplicate"/>
    <s v="good"/>
    <x v="2"/>
    <m/>
    <s v="good service"/>
    <s v="Positive Feedback"/>
    <n v="50"/>
    <n v="50"/>
    <s v="Yes"/>
    <s v="Status Mismatch"/>
    <s v="Resolution Time Exists Before Closure"/>
    <s v="Duplicate Ticket Still Active"/>
    <s v="OK"/>
    <s v="OK"/>
    <s v="No"/>
  </r>
  <r>
    <s v="1973"/>
    <s v="TCK-1973"/>
    <m/>
    <s v="V-5811"/>
    <s v="~30"/>
    <n v="30"/>
    <x v="0"/>
    <x v="1"/>
    <s v="Baghdad"/>
    <s v="Mobile Unit"/>
    <s v="HealthPlus"/>
    <x v="1"/>
    <s v="Pharmacy"/>
    <x v="2"/>
    <s v="Medical"/>
    <s v="Long wait time"/>
    <s v="billing not clear"/>
    <x v="6"/>
    <s v="2025-05-09"/>
    <s v="YYYY-MM-DD"/>
    <x v="107"/>
    <s v="30 min"/>
    <n v="30"/>
    <s v="2h"/>
    <n v="2"/>
    <s v="04-17-25"/>
    <s v="MM-DD-YY"/>
    <d v="2025-04-17T00:00:00"/>
    <x v="1"/>
    <x v="3"/>
    <n v="1"/>
    <x v="0"/>
    <s v="Hassan"/>
    <s v="Duplicate"/>
    <n v="4"/>
    <x v="2"/>
    <m/>
    <s v="مشكلة في الفاتورة"/>
    <s v="Billing Issue"/>
    <n v="50"/>
    <n v="50"/>
    <s v="No"/>
    <s v="OK"/>
    <s v="OK"/>
    <s v="OK"/>
    <s v="OK"/>
    <s v="OK"/>
    <s v="Yes"/>
  </r>
  <r>
    <s v="tk_1974"/>
    <s v="TCK-1974"/>
    <s v="P-333"/>
    <m/>
    <s v="~30"/>
    <n v="30"/>
    <x v="0"/>
    <x v="2"/>
    <s v="Amman"/>
    <s v="Hospital"/>
    <s v="Al Noor Hosp."/>
    <x v="0"/>
    <s v="ER"/>
    <x v="1"/>
    <s v="Admin"/>
    <s v="Billing error"/>
    <s v="waiting too long"/>
    <x v="1"/>
    <s v="04-30-25"/>
    <s v="MM-DD-YY"/>
    <x v="79"/>
    <s v="30 min"/>
    <n v="30"/>
    <s v="5 hours"/>
    <n v="5"/>
    <m/>
    <m/>
    <m/>
    <x v="1"/>
    <x v="0"/>
    <n v="3"/>
    <x v="2"/>
    <s v="John"/>
    <s v="Solved"/>
    <s v="good"/>
    <x v="2"/>
    <s v="No"/>
    <s v="bad experience"/>
    <m/>
    <n v="10"/>
    <n v="10"/>
    <s v="No"/>
    <s v="Missing Resolved Date"/>
    <s v="OK"/>
    <s v="OK"/>
    <s v="OK"/>
    <s v="OK"/>
    <m/>
  </r>
  <r>
    <s v="tk_1975"/>
    <s v="TCK-1975"/>
    <s v="P-822"/>
    <m/>
    <s v="~30"/>
    <n v="30"/>
    <x v="0"/>
    <x v="1"/>
    <s v="Mosul"/>
    <s v="Clinic"/>
    <s v="HealthPlus"/>
    <x v="1"/>
    <s v="Pharmacy"/>
    <x v="4"/>
    <s v="Admin"/>
    <s v="Missing record"/>
    <s v="waiting too long"/>
    <x v="1"/>
    <s v="02/04/2025"/>
    <s v="DD/MM/YYYY"/>
    <x v="154"/>
    <s v="2 hours"/>
    <n v="120"/>
    <s v="48"/>
    <n v="48"/>
    <s v="2025-05-23"/>
    <s v="YYYY-MM-DD"/>
    <d v="2025-05-23T00:00:00"/>
    <x v="2"/>
    <x v="1"/>
    <n v="3"/>
    <x v="2"/>
    <s v="Maya"/>
    <s v="Dropped"/>
    <n v="3"/>
    <x v="1"/>
    <s v="No"/>
    <s v="bad experience"/>
    <m/>
    <s v="~30"/>
    <n v="30"/>
    <s v="Yes"/>
    <s v="Status Mismatch"/>
    <s v="Resolution Time Exists Before Closure"/>
    <s v="Dropped Ticket Still Active"/>
    <s v="OK"/>
    <s v="OK"/>
    <s v="No"/>
  </r>
  <r>
    <s v="tk_1976"/>
    <s v="TCK-1976"/>
    <m/>
    <s v="V-2195"/>
    <s v="~30"/>
    <n v="30"/>
    <x v="0"/>
    <x v="0"/>
    <s v="Tripoli"/>
    <s v="Hospital"/>
    <s v="Al Noor Hosp."/>
    <x v="0"/>
    <s v="Lab"/>
    <x v="1"/>
    <s v="Complaint"/>
    <s v="Prescription issue"/>
    <s v="waiting too long"/>
    <x v="1"/>
    <s v="13/04/2025"/>
    <s v="DD/MM/YYYY"/>
    <x v="143"/>
    <s v="45"/>
    <n v="45"/>
    <s v="-1"/>
    <m/>
    <s v="2025-06-16"/>
    <s v="YYYY-MM-DD"/>
    <d v="2025-06-16T00:00:00"/>
    <x v="1"/>
    <x v="1"/>
    <n v="0"/>
    <x v="1"/>
    <s v="Fatima"/>
    <s v="Duplicate"/>
    <s v="bad"/>
    <x v="2"/>
    <s v="Yes"/>
    <s v="good service"/>
    <s v="Positive Feedback"/>
    <n v="20"/>
    <n v="20"/>
    <s v="No"/>
    <s v="OK"/>
    <s v="Missing Resolution Time"/>
    <s v="OK"/>
    <s v="OK"/>
    <s v="OK"/>
    <s v="No"/>
  </r>
  <r>
    <s v="tk_1977"/>
    <s v="TCK-1977"/>
    <m/>
    <m/>
    <n v="59"/>
    <n v="59"/>
    <x v="1"/>
    <x v="3"/>
    <s v="Cairo"/>
    <s v="Pharmacy"/>
    <s v="Al Noor Hosp."/>
    <x v="0"/>
    <s v="Pharmacy"/>
    <x v="3"/>
    <s v="Inquiry"/>
    <s v="Long wait time"/>
    <s v="need help"/>
    <x v="0"/>
    <s v="2025-03-27"/>
    <s v="YYYY-MM-DD"/>
    <x v="22"/>
    <s v="1h"/>
    <n v="60"/>
    <s v="2h"/>
    <n v="2"/>
    <s v="06-16-25"/>
    <s v="MM-DD-YY"/>
    <d v="2025-06-16T00:00:00"/>
    <x v="1"/>
    <x v="1"/>
    <n v="1"/>
    <x v="0"/>
    <s v="John"/>
    <s v="Dropped"/>
    <n v="5"/>
    <x v="2"/>
    <m/>
    <s v="الدكتور لم يحضر"/>
    <s v="Doctor Unavailable"/>
    <n v="10"/>
    <n v="10"/>
    <s v="No"/>
    <s v="OK"/>
    <s v="OK"/>
    <s v="OK"/>
    <s v="OK"/>
    <s v="OK"/>
    <s v="No"/>
  </r>
  <r>
    <s v="tk_1978"/>
    <s v="TCK-1978"/>
    <s v="P-963"/>
    <s v="V-9999"/>
    <s v="~30"/>
    <n v="30"/>
    <x v="1"/>
    <x v="3"/>
    <s v="Giza"/>
    <s v="Pharmacy"/>
    <s v="Al Noor Hosp."/>
    <x v="0"/>
    <s v="Lab"/>
    <x v="3"/>
    <s v="Admin"/>
    <s v="Missing record"/>
    <s v="need help"/>
    <x v="0"/>
    <s v="2025-05-16"/>
    <s v="YYYY-MM-DD"/>
    <x v="3"/>
    <s v="30 min"/>
    <n v="30"/>
    <s v="2h"/>
    <n v="2"/>
    <m/>
    <m/>
    <m/>
    <x v="2"/>
    <x v="2"/>
    <n v="3"/>
    <x v="2"/>
    <s v="Ali"/>
    <s v="Referred"/>
    <n v="4"/>
    <x v="2"/>
    <m/>
    <m/>
    <m/>
    <n v="10"/>
    <n v="10"/>
    <s v="No"/>
    <s v="OK"/>
    <s v="Resolution Time Exists Before Closure"/>
    <s v="OK"/>
    <s v="Review"/>
    <s v="OK"/>
    <m/>
  </r>
  <r>
    <s v="tk_1979"/>
    <s v="TCK-1979"/>
    <s v="P-135"/>
    <m/>
    <n v="77"/>
    <n v="77"/>
    <x v="0"/>
    <x v="3"/>
    <s v="Alexandria"/>
    <s v="Pharmacy"/>
    <s v="Care Clinic"/>
    <x v="2"/>
    <s v="Reception"/>
    <x v="2"/>
    <s v="Admin"/>
    <s v="Missing record"/>
    <s v="need help"/>
    <x v="0"/>
    <s v="02-15-25"/>
    <s v="MM-DD-YY"/>
    <x v="9"/>
    <s v="2 hours"/>
    <n v="120"/>
    <s v="1 day"/>
    <n v="24"/>
    <m/>
    <m/>
    <m/>
    <x v="1"/>
    <x v="0"/>
    <n v="2"/>
    <x v="3"/>
    <s v="John"/>
    <s v="Duplicate"/>
    <n v="4"/>
    <x v="2"/>
    <s v="No"/>
    <s v="تأخير في الخدمة"/>
    <s v="Service Delay"/>
    <s v="~30"/>
    <n v="30"/>
    <s v="No"/>
    <s v="Missing Resolved Date"/>
    <s v="OK"/>
    <s v="OK"/>
    <s v="OK"/>
    <s v="OK"/>
    <m/>
  </r>
  <r>
    <s v="1980"/>
    <s v="TCK-1980"/>
    <m/>
    <m/>
    <s v="unknown"/>
    <m/>
    <x v="1"/>
    <x v="3"/>
    <s v="Giza"/>
    <s v="Hospital"/>
    <s v="Alnoor Hospital"/>
    <x v="0"/>
    <s v="Billing"/>
    <x v="3"/>
    <s v="Inquiry"/>
    <s v="Long wait time"/>
    <s v="waiting too long"/>
    <x v="1"/>
    <s v="2025-01-16"/>
    <s v="YYYY-MM-DD"/>
    <x v="67"/>
    <s v="2 hours"/>
    <n v="120"/>
    <s v="5 hours"/>
    <n v="5"/>
    <s v="04-12-25"/>
    <s v="MM-DD-YY"/>
    <d v="2025-04-12T00:00:00"/>
    <x v="2"/>
    <x v="1"/>
    <n v="1"/>
    <x v="0"/>
    <s v="John"/>
    <s v="Duplicate"/>
    <n v="3"/>
    <x v="1"/>
    <s v="No"/>
    <s v="good service"/>
    <s v="Positive Feedback"/>
    <n v="50"/>
    <n v="50"/>
    <s v="No"/>
    <s v="Status Mismatch"/>
    <s v="Resolution Time Exists Before Closure"/>
    <s v="Duplicate Ticket Still Active"/>
    <s v="OK"/>
    <s v="OK"/>
    <s v="No"/>
  </r>
  <r>
    <s v="1981"/>
    <s v="TCK-1981"/>
    <s v="P-894"/>
    <s v="V-7243"/>
    <n v="43"/>
    <n v="43"/>
    <x v="0"/>
    <x v="2"/>
    <s v="Amman"/>
    <s v="Mobile Unit"/>
    <s v="Alnoor Hospital"/>
    <x v="0"/>
    <s v="Pharmacy"/>
    <x v="3"/>
    <s v="Admin"/>
    <s v="System down"/>
    <s v="تأخير في الخدمة"/>
    <x v="4"/>
    <s v="03/05/2025"/>
    <s v="DD/MM/YYYY"/>
    <x v="14"/>
    <s v="30 min"/>
    <n v="30"/>
    <s v="5 hours"/>
    <n v="5"/>
    <s v="03-29-25"/>
    <s v="MM-DD-YY"/>
    <d v="2025-03-29T00:00:00"/>
    <x v="3"/>
    <x v="2"/>
    <n v="0"/>
    <x v="1"/>
    <s v="Maya"/>
    <s v="Referred"/>
    <n v="4"/>
    <x v="2"/>
    <s v="No"/>
    <s v="تأخير في الخدمة"/>
    <s v="Service Delay"/>
    <s v="100 USD"/>
    <n v="100"/>
    <s v="Yes"/>
    <s v="Status Mismatch"/>
    <s v="Resolution Time Exists Before Closure"/>
    <s v="OK"/>
    <s v="OK"/>
    <s v="OK"/>
    <s v="Yes"/>
  </r>
  <r>
    <s v="1982"/>
    <s v="TCK-1982"/>
    <s v="P-232"/>
    <m/>
    <s v="unknown"/>
    <m/>
    <x v="0"/>
    <x v="2"/>
    <s v="Amman"/>
    <s v="Clinic"/>
    <s v="HealthPlus"/>
    <x v="1"/>
    <s v="Pharmacy"/>
    <x v="0"/>
    <s v="Admin"/>
    <s v="Missing record"/>
    <m/>
    <x v="3"/>
    <s v="2025-02-15"/>
    <s v="YYYY-MM-DD"/>
    <x v="9"/>
    <s v="45"/>
    <n v="45"/>
    <s v="48"/>
    <n v="48"/>
    <s v="2025-02-23"/>
    <s v="YYYY-MM-DD"/>
    <d v="2025-02-23T00:00:00"/>
    <x v="4"/>
    <x v="1"/>
    <n v="3"/>
    <x v="2"/>
    <s v="Ali"/>
    <s v="Solved"/>
    <n v="5"/>
    <x v="2"/>
    <m/>
    <s v="bad experience"/>
    <m/>
    <n v="50"/>
    <n v="50"/>
    <s v="Yes"/>
    <s v="OK"/>
    <s v="OK"/>
    <s v="OK"/>
    <s v="OK"/>
    <s v="OK"/>
    <s v="No"/>
  </r>
  <r>
    <s v="1983"/>
    <s v="TCK-1983"/>
    <s v="P-302"/>
    <s v="V-4821"/>
    <n v="88"/>
    <n v="88"/>
    <x v="0"/>
    <x v="2"/>
    <s v="Zarqa"/>
    <s v="Clinic"/>
    <s v="Care Clinic"/>
    <x v="2"/>
    <s v="Billing"/>
    <x v="2"/>
    <s v="Complaint"/>
    <s v="Long wait time"/>
    <s v="need help"/>
    <x v="0"/>
    <s v="04-03-25"/>
    <s v="MM-DD-YY"/>
    <x v="114"/>
    <s v="2 hours"/>
    <n v="120"/>
    <s v="48"/>
    <n v="48"/>
    <m/>
    <m/>
    <m/>
    <x v="3"/>
    <x v="1"/>
    <n v="3"/>
    <x v="2"/>
    <s v="Sara"/>
    <s v="Duplicate"/>
    <s v="bad"/>
    <x v="2"/>
    <s v="Yes"/>
    <s v="good service"/>
    <s v="Positive Feedback"/>
    <s v="~30"/>
    <n v="30"/>
    <s v="No"/>
    <s v="OK"/>
    <s v="Resolution Time Exists Before Closure"/>
    <s v="Duplicate Ticket Still Active"/>
    <s v="OK"/>
    <s v="OK"/>
    <m/>
  </r>
  <r>
    <s v="tk_1984"/>
    <s v="TCK-1984"/>
    <m/>
    <s v="V-5955"/>
    <s v="unknown"/>
    <m/>
    <x v="0"/>
    <x v="3"/>
    <s v="Alexandria"/>
    <s v="Clinic"/>
    <s v="HealthPlus"/>
    <x v="1"/>
    <s v="Reception"/>
    <x v="0"/>
    <s v="Admin"/>
    <s v="Prescription issue"/>
    <m/>
    <x v="3"/>
    <s v="08/01/2025"/>
    <s v="DD/MM/YYYY"/>
    <x v="98"/>
    <s v="1h"/>
    <n v="60"/>
    <s v="5 hours"/>
    <n v="5"/>
    <s v="11/06/2025"/>
    <s v="DD/MM/YYYY"/>
    <d v="2025-06-11T00:00:00"/>
    <x v="1"/>
    <x v="3"/>
    <s v="Level 1"/>
    <x v="0"/>
    <m/>
    <s v="Duplicate"/>
    <n v="5"/>
    <x v="2"/>
    <s v="No"/>
    <m/>
    <m/>
    <n v="50"/>
    <n v="50"/>
    <s v="Yes"/>
    <s v="OK"/>
    <s v="OK"/>
    <s v="OK"/>
    <s v="OK"/>
    <s v="Review"/>
    <s v="No"/>
  </r>
  <r>
    <s v="tk_1985"/>
    <s v="TCK-1985"/>
    <s v="P-788"/>
    <s v="V-4460"/>
    <s v="unknown"/>
    <m/>
    <x v="1"/>
    <x v="2"/>
    <s v="Irbid"/>
    <s v="Clinic"/>
    <s v="Alnoor Hospital"/>
    <x v="0"/>
    <s v="ER"/>
    <x v="4"/>
    <s v="Technical"/>
    <s v="Prescription issue"/>
    <s v="need help"/>
    <x v="0"/>
    <s v="05-29-25"/>
    <s v="MM-DD-YY"/>
    <x v="10"/>
    <s v="2 hours"/>
    <n v="120"/>
    <s v="1 day"/>
    <n v="24"/>
    <s v="2025-04-03"/>
    <s v="YYYY-MM-DD"/>
    <d v="2025-04-03T00:00:00"/>
    <x v="4"/>
    <x v="0"/>
    <n v="0"/>
    <x v="1"/>
    <s v="John"/>
    <s v="Dropped"/>
    <n v="4"/>
    <x v="2"/>
    <m/>
    <s v="الخدمة سيئة"/>
    <s v="Negative Feedback"/>
    <s v="~30"/>
    <n v="30"/>
    <s v="Yes"/>
    <s v="OK"/>
    <s v="OK"/>
    <s v="OK"/>
    <s v="Review"/>
    <s v="OK"/>
    <s v="Yes"/>
  </r>
  <r>
    <s v="1986"/>
    <s v="TCK-1986"/>
    <s v="P-582"/>
    <m/>
    <n v="32"/>
    <n v="32"/>
    <x v="0"/>
    <x v="3"/>
    <s v="Alexandria"/>
    <s v="Mobile Unit"/>
    <s v="Al Noor Hosp."/>
    <x v="0"/>
    <s v="ER"/>
    <x v="0"/>
    <s v="Technical"/>
    <s v="Prescription issue"/>
    <s v="need help"/>
    <x v="0"/>
    <s v="17/02/2025"/>
    <s v="DD/MM/YYYY"/>
    <x v="59"/>
    <s v="1h"/>
    <n v="60"/>
    <s v="-1"/>
    <m/>
    <s v="2025-04-08"/>
    <s v="YYYY-MM-DD"/>
    <d v="2025-04-08T00:00:00"/>
    <x v="2"/>
    <x v="0"/>
    <n v="2"/>
    <x v="3"/>
    <s v="John"/>
    <s v="Referred"/>
    <s v="good"/>
    <x v="2"/>
    <s v="No"/>
    <s v="مشكلة في الفاتورة"/>
    <s v="Billing Issue"/>
    <n v="50"/>
    <n v="50"/>
    <s v="Yes"/>
    <s v="Status Mismatch"/>
    <s v="OK"/>
    <s v="OK"/>
    <s v="OK"/>
    <s v="OK"/>
    <s v="No"/>
  </r>
  <r>
    <s v="TCK-1987"/>
    <s v="TCK-1987"/>
    <m/>
    <m/>
    <s v="unknown"/>
    <m/>
    <x v="0"/>
    <x v="3"/>
    <s v="Cairo"/>
    <s v="Mobile Unit"/>
    <s v="Alnoor Hospital"/>
    <x v="0"/>
    <s v="ER"/>
    <x v="2"/>
    <s v="Complaint"/>
    <s v="Wrong appointment"/>
    <s v="مشكلة في الفاتورة"/>
    <x v="6"/>
    <s v="2025-05-06"/>
    <s v="YYYY-MM-DD"/>
    <x v="102"/>
    <s v="30 min"/>
    <n v="30"/>
    <s v="2h"/>
    <n v="2"/>
    <s v="02-08-25"/>
    <s v="MM-DD-YY"/>
    <d v="2025-02-08T00:00:00"/>
    <x v="2"/>
    <x v="1"/>
    <n v="3"/>
    <x v="2"/>
    <s v="Lina"/>
    <s v="Dropped"/>
    <s v="good"/>
    <x v="2"/>
    <s v="No"/>
    <m/>
    <m/>
    <n v="20"/>
    <n v="20"/>
    <s v="Yes"/>
    <s v="Status Mismatch"/>
    <s v="Resolution Time Exists Before Closure"/>
    <s v="Dropped Ticket Still Active"/>
    <s v="OK"/>
    <s v="OK"/>
    <s v="Yes"/>
  </r>
  <r>
    <s v="TCK-1988"/>
    <s v="TCK-1988"/>
    <s v="P-847"/>
    <m/>
    <s v="~30"/>
    <n v="30"/>
    <x v="0"/>
    <x v="1"/>
    <s v="Mosul"/>
    <s v="Hospital"/>
    <s v="HealthPlus"/>
    <x v="1"/>
    <s v="Lab"/>
    <x v="1"/>
    <s v="Complaint"/>
    <s v="Wrong appointment"/>
    <m/>
    <x v="3"/>
    <s v="2025-02-01"/>
    <s v="YYYY-MM-DD"/>
    <x v="82"/>
    <s v="30 min"/>
    <n v="30"/>
    <s v="1 day"/>
    <n v="24"/>
    <m/>
    <m/>
    <m/>
    <x v="3"/>
    <x v="2"/>
    <n v="3"/>
    <x v="2"/>
    <s v="Lina"/>
    <s v="Referred"/>
    <n v="4"/>
    <x v="2"/>
    <s v="Yes"/>
    <s v="bad experience"/>
    <m/>
    <n v="50"/>
    <n v="50"/>
    <s v="No"/>
    <s v="OK"/>
    <s v="Resolution Time Exists Before Closure"/>
    <s v="OK"/>
    <s v="Review"/>
    <s v="OK"/>
    <m/>
  </r>
  <r>
    <s v="tk_1989"/>
    <s v="TCK-1989"/>
    <s v="P-386"/>
    <m/>
    <s v="~30"/>
    <n v="30"/>
    <x v="1"/>
    <x v="2"/>
    <s v="Irbid"/>
    <s v="Clinic"/>
    <s v="HealthPlus"/>
    <x v="1"/>
    <s v="ER"/>
    <x v="2"/>
    <s v="Medical"/>
    <s v="Missing record"/>
    <s v="الخدمة سيئة"/>
    <x v="2"/>
    <s v="06-18-25"/>
    <s v="MM-DD-YY"/>
    <x v="120"/>
    <s v="45"/>
    <n v="45"/>
    <s v="48"/>
    <n v="48"/>
    <m/>
    <m/>
    <m/>
    <x v="0"/>
    <x v="3"/>
    <n v="1"/>
    <x v="0"/>
    <s v="Hassan"/>
    <s v="Dropped"/>
    <n v="4"/>
    <x v="2"/>
    <m/>
    <m/>
    <m/>
    <n v="50"/>
    <n v="50"/>
    <s v="No"/>
    <s v="OK"/>
    <s v="Resolution Time Exists Before Closure"/>
    <s v="Dropped Ticket Still Active"/>
    <s v="OK"/>
    <s v="OK"/>
    <m/>
  </r>
  <r>
    <s v="tk_1990"/>
    <s v="TCK-1990"/>
    <m/>
    <s v="V-3142"/>
    <s v="unknown"/>
    <m/>
    <x v="0"/>
    <x v="3"/>
    <s v="Cairo"/>
    <s v="Pharmacy"/>
    <s v="Care Clinic"/>
    <x v="2"/>
    <s v="ER"/>
    <x v="4"/>
    <s v="Inquiry"/>
    <s v="System down"/>
    <s v="الدكتور لم يحضر"/>
    <x v="5"/>
    <s v="19/05/2025"/>
    <s v="DD/MM/YYYY"/>
    <x v="166"/>
    <s v="2 hours"/>
    <n v="120"/>
    <s v="-1"/>
    <m/>
    <s v="01-24-25"/>
    <s v="MM-DD-YY"/>
    <d v="2025-01-24T00:00:00"/>
    <x v="3"/>
    <x v="0"/>
    <n v="1"/>
    <x v="0"/>
    <s v="Hassan"/>
    <s v="Duplicate"/>
    <n v="1"/>
    <x v="0"/>
    <m/>
    <s v="good service"/>
    <s v="Positive Feedback"/>
    <s v="~30"/>
    <n v="30"/>
    <s v="No"/>
    <s v="Status Mismatch"/>
    <s v="OK"/>
    <s v="Duplicate Ticket Still Active"/>
    <s v="OK"/>
    <s v="OK"/>
    <s v="Yes"/>
  </r>
  <r>
    <s v="TCK-1991"/>
    <s v="TCK-1991"/>
    <s v="P-253"/>
    <m/>
    <s v="unknown"/>
    <m/>
    <x v="0"/>
    <x v="2"/>
    <s v="Irbid"/>
    <s v="Clinic"/>
    <s v="Care Clinic"/>
    <x v="2"/>
    <s v="Pharmacy"/>
    <x v="3"/>
    <s v="Inquiry"/>
    <s v="Prescription issue"/>
    <m/>
    <x v="3"/>
    <s v="03-06-25"/>
    <s v="MM-DD-YY"/>
    <x v="158"/>
    <s v="2 hours"/>
    <n v="120"/>
    <s v="48"/>
    <n v="48"/>
    <s v="2025-03-26"/>
    <s v="YYYY-MM-DD"/>
    <d v="2025-03-26T00:00:00"/>
    <x v="4"/>
    <x v="2"/>
    <n v="2"/>
    <x v="3"/>
    <s v="John"/>
    <s v="Solved"/>
    <s v="bad"/>
    <x v="2"/>
    <s v="No"/>
    <m/>
    <m/>
    <s v="100 USD"/>
    <n v="100"/>
    <s v="No"/>
    <s v="OK"/>
    <s v="OK"/>
    <s v="OK"/>
    <s v="OK"/>
    <s v="OK"/>
    <s v="No"/>
  </r>
  <r>
    <s v="1992"/>
    <s v="TCK-1992"/>
    <m/>
    <m/>
    <s v="unknown"/>
    <m/>
    <x v="0"/>
    <x v="0"/>
    <s v="Beirut"/>
    <s v="Hospital"/>
    <s v="Alnoor Hospital"/>
    <x v="0"/>
    <s v="Lab"/>
    <x v="2"/>
    <s v="Medical"/>
    <s v="System down"/>
    <s v="need help"/>
    <x v="0"/>
    <s v="12/03/2025"/>
    <s v="DD/MM/YYYY"/>
    <x v="60"/>
    <s v="2 hours"/>
    <n v="120"/>
    <s v="48"/>
    <n v="48"/>
    <s v="02-01-25"/>
    <s v="MM-DD-YY"/>
    <d v="2025-02-01T00:00:00"/>
    <x v="3"/>
    <x v="2"/>
    <n v="1"/>
    <x v="0"/>
    <s v="Omar"/>
    <s v="Solved"/>
    <s v="bad"/>
    <x v="2"/>
    <s v="Yes"/>
    <m/>
    <m/>
    <n v="10"/>
    <n v="10"/>
    <s v="Yes"/>
    <s v="Status Mismatch"/>
    <s v="Resolution Time Exists Before Closure"/>
    <s v="Solved Ticket Still Active"/>
    <s v="OK"/>
    <s v="OK"/>
    <s v="Yes"/>
  </r>
  <r>
    <s v="tk_1993"/>
    <s v="TCK-1993"/>
    <s v="P-676"/>
    <m/>
    <s v="unknown"/>
    <m/>
    <x v="0"/>
    <x v="3"/>
    <s v="Alexandria"/>
    <s v="Clinic"/>
    <s v="Alnoor Hospital"/>
    <x v="0"/>
    <s v="Pharmacy"/>
    <x v="3"/>
    <s v="Inquiry"/>
    <s v="Wrong appointment"/>
    <s v="billing not clear"/>
    <x v="6"/>
    <s v="04-17-25"/>
    <s v="MM-DD-YY"/>
    <x v="81"/>
    <s v="2 hours"/>
    <n v="120"/>
    <s v="2h"/>
    <n v="2"/>
    <m/>
    <m/>
    <m/>
    <x v="0"/>
    <x v="2"/>
    <n v="0"/>
    <x v="1"/>
    <s v="Omar"/>
    <s v="Duplicate"/>
    <s v="bad"/>
    <x v="2"/>
    <s v="No"/>
    <s v="good service"/>
    <s v="Positive Feedback"/>
    <n v="20"/>
    <n v="20"/>
    <s v="Yes"/>
    <s v="OK"/>
    <s v="Resolution Time Exists Before Closure"/>
    <s v="Duplicate Ticket Still Active"/>
    <s v="OK"/>
    <s v="OK"/>
    <m/>
  </r>
  <r>
    <s v="1994"/>
    <s v="TCK-1994"/>
    <s v="P-196"/>
    <s v="V-7140"/>
    <s v="~30"/>
    <n v="30"/>
    <x v="1"/>
    <x v="0"/>
    <s v="Beirut"/>
    <s v="Mobile Unit"/>
    <s v="Al Noor Hosp."/>
    <x v="0"/>
    <s v="Pharmacy"/>
    <x v="2"/>
    <s v="Medical"/>
    <s v="Billing error"/>
    <s v="need help"/>
    <x v="0"/>
    <s v="02/04/2025"/>
    <s v="DD/MM/YYYY"/>
    <x v="154"/>
    <s v="30 min"/>
    <n v="30"/>
    <s v="48"/>
    <n v="48"/>
    <s v="01-25-25"/>
    <s v="MM-DD-YY"/>
    <d v="2025-01-25T00:00:00"/>
    <x v="0"/>
    <x v="3"/>
    <s v="Level 1"/>
    <x v="0"/>
    <s v="Fatima"/>
    <s v="Solved"/>
    <n v="5"/>
    <x v="2"/>
    <s v="No"/>
    <m/>
    <m/>
    <s v="~30"/>
    <n v="30"/>
    <s v="Yes"/>
    <s v="Status Mismatch"/>
    <s v="Resolution Time Exists Before Closure"/>
    <s v="Solved Ticket Still Active"/>
    <s v="OK"/>
    <s v="OK"/>
    <s v="Yes"/>
  </r>
  <r>
    <s v="tk_1995"/>
    <s v="TCK-1995"/>
    <m/>
    <m/>
    <n v="90"/>
    <n v="90"/>
    <x v="0"/>
    <x v="3"/>
    <s v="Cairo"/>
    <s v="Pharmacy"/>
    <s v="Al Noor Hosp."/>
    <x v="0"/>
    <s v="Pharmacy"/>
    <x v="4"/>
    <s v="Inquiry"/>
    <s v="Long wait time"/>
    <s v="billing not clear"/>
    <x v="6"/>
    <s v="2025-02-05"/>
    <s v="YYYY-MM-DD"/>
    <x v="2"/>
    <s v="1h"/>
    <n v="60"/>
    <s v="1 day"/>
    <n v="24"/>
    <s v="28/05/2025"/>
    <s v="DD/MM/YYYY"/>
    <d v="2025-05-28T00:00:00"/>
    <x v="4"/>
    <x v="2"/>
    <s v="Level 1"/>
    <x v="0"/>
    <s v="Hassan"/>
    <s v="Solved"/>
    <s v="good"/>
    <x v="2"/>
    <s v="Yes"/>
    <s v="bad experience"/>
    <m/>
    <n v="20"/>
    <n v="20"/>
    <s v="No"/>
    <s v="OK"/>
    <s v="OK"/>
    <s v="OK"/>
    <s v="OK"/>
    <s v="OK"/>
    <s v="No"/>
  </r>
  <r>
    <s v="TCK-1996"/>
    <s v="TCK-1996"/>
    <m/>
    <s v="V-5176"/>
    <s v="unknown"/>
    <m/>
    <x v="1"/>
    <x v="0"/>
    <s v="Saida"/>
    <s v="Hospital"/>
    <s v="Alnoor Hospital"/>
    <x v="0"/>
    <s v="Lab"/>
    <x v="0"/>
    <s v="Complaint"/>
    <s v="Missing record"/>
    <s v="billing not clear"/>
    <x v="6"/>
    <s v="2025-02-28"/>
    <s v="YYYY-MM-DD"/>
    <x v="100"/>
    <s v="2 hours"/>
    <n v="120"/>
    <s v="48"/>
    <n v="48"/>
    <m/>
    <m/>
    <m/>
    <x v="0"/>
    <x v="3"/>
    <n v="0"/>
    <x v="1"/>
    <s v="Omar"/>
    <s v="Solved"/>
    <n v="1"/>
    <x v="0"/>
    <m/>
    <s v="مشكلة في الفاتورة"/>
    <s v="Billing Issue"/>
    <s v="~30"/>
    <n v="30"/>
    <s v="Yes"/>
    <s v="OK"/>
    <s v="Resolution Time Exists Before Closure"/>
    <s v="Solved Ticket Still Active"/>
    <s v="Review"/>
    <s v="OK"/>
    <m/>
  </r>
  <r>
    <s v="TCK-1997"/>
    <s v="TCK-1997"/>
    <s v="P-160"/>
    <m/>
    <s v="~30"/>
    <n v="30"/>
    <x v="0"/>
    <x v="0"/>
    <s v="Beirut"/>
    <s v="Pharmacy"/>
    <s v="Alnoor Hospital"/>
    <x v="0"/>
    <s v="ER"/>
    <x v="2"/>
    <s v="Inquiry"/>
    <s v="Long wait time"/>
    <s v="need help"/>
    <x v="0"/>
    <s v="30/01/2025"/>
    <s v="DD/MM/YYYY"/>
    <x v="139"/>
    <s v="45"/>
    <n v="45"/>
    <s v="48"/>
    <n v="48"/>
    <s v="04-21-25"/>
    <s v="MM-DD-YY"/>
    <d v="2025-04-21T00:00:00"/>
    <x v="0"/>
    <x v="2"/>
    <s v="Level 1"/>
    <x v="0"/>
    <s v="John"/>
    <s v="Solved"/>
    <n v="5"/>
    <x v="2"/>
    <s v="No"/>
    <s v="bad experience"/>
    <m/>
    <s v="100 USD"/>
    <n v="100"/>
    <s v="Yes"/>
    <s v="Status Mismatch"/>
    <s v="Resolution Time Exists Before Closure"/>
    <s v="Solved Ticket Still Active"/>
    <s v="OK"/>
    <s v="OK"/>
    <s v="No"/>
  </r>
  <r>
    <s v="TCK-1998"/>
    <s v="TCK-1998"/>
    <s v="P-244"/>
    <m/>
    <s v="~30"/>
    <n v="30"/>
    <x v="1"/>
    <x v="1"/>
    <s v="Basra"/>
    <s v="Pharmacy"/>
    <s v="Care Clinic"/>
    <x v="2"/>
    <s v="ER"/>
    <x v="4"/>
    <s v="Complaint"/>
    <s v="Prescription issue"/>
    <s v="billing not clear"/>
    <x v="6"/>
    <s v="03-07-25"/>
    <s v="MM-DD-YY"/>
    <x v="33"/>
    <s v="2 hours"/>
    <n v="120"/>
    <s v="2h"/>
    <n v="2"/>
    <s v="05-19-25"/>
    <s v="MM-DD-YY"/>
    <d v="2025-05-19T00:00:00"/>
    <x v="1"/>
    <x v="3"/>
    <n v="0"/>
    <x v="1"/>
    <s v="Hassan"/>
    <s v="Solved"/>
    <s v="bad"/>
    <x v="2"/>
    <m/>
    <s v="good service"/>
    <s v="Positive Feedback"/>
    <n v="20"/>
    <n v="20"/>
    <s v="No"/>
    <s v="OK"/>
    <s v="OK"/>
    <s v="OK"/>
    <s v="Review"/>
    <s v="OK"/>
    <s v="No"/>
  </r>
  <r>
    <s v="TCK-1999"/>
    <s v="TCK-1999"/>
    <m/>
    <m/>
    <n v="65"/>
    <n v="65"/>
    <x v="0"/>
    <x v="3"/>
    <s v="Alexandria"/>
    <s v="Clinic"/>
    <s v="HealthPlus"/>
    <x v="1"/>
    <s v="Billing"/>
    <x v="3"/>
    <s v="Admin"/>
    <s v="System down"/>
    <s v="billing not clear"/>
    <x v="6"/>
    <s v="06-02-25"/>
    <s v="MM-DD-YY"/>
    <x v="32"/>
    <s v="1h"/>
    <n v="60"/>
    <s v="48"/>
    <n v="48"/>
    <m/>
    <m/>
    <m/>
    <x v="1"/>
    <x v="2"/>
    <n v="3"/>
    <x v="2"/>
    <s v="Hassan"/>
    <s v="Referred"/>
    <n v="5"/>
    <x v="2"/>
    <s v="Yes"/>
    <m/>
    <m/>
    <n v="10"/>
    <n v="10"/>
    <s v="No"/>
    <s v="Missing Resolved Date"/>
    <s v="OK"/>
    <s v="OK"/>
    <s v="Review"/>
    <s v="OK"/>
    <m/>
  </r>
  <r>
    <s v="tk_2000"/>
    <s v="TCK-2000"/>
    <m/>
    <m/>
    <s v="~30"/>
    <n v="30"/>
    <x v="0"/>
    <x v="2"/>
    <s v="Irbid"/>
    <s v="Mobile Unit"/>
    <s v="HealthPlus"/>
    <x v="1"/>
    <s v="Lab"/>
    <x v="2"/>
    <s v="Technical"/>
    <s v="Billing error"/>
    <s v="billing not clear"/>
    <x v="6"/>
    <s v="03/06/2025"/>
    <s v="DD/MM/YYYY"/>
    <x v="54"/>
    <s v="1h"/>
    <n v="60"/>
    <s v="2h"/>
    <n v="2"/>
    <m/>
    <m/>
    <m/>
    <x v="3"/>
    <x v="1"/>
    <s v="Level 1"/>
    <x v="0"/>
    <s v="John"/>
    <s v="Solved"/>
    <n v="4"/>
    <x v="2"/>
    <s v="Yes"/>
    <s v="مشكلة في الفاتورة"/>
    <s v="Billing Issue"/>
    <s v="~30"/>
    <n v="30"/>
    <s v="No"/>
    <s v="OK"/>
    <s v="Resolution Time Exists Before Closure"/>
    <s v="Solved Ticket Still Active"/>
    <s v="OK"/>
    <s v="OK"/>
    <m/>
  </r>
  <r>
    <s v="TCK-2001"/>
    <s v="TCK-2001"/>
    <m/>
    <s v="V-7339"/>
    <s v="unknown"/>
    <m/>
    <x v="0"/>
    <x v="0"/>
    <s v="Bekaa"/>
    <s v="Hospital"/>
    <s v="Alnoor Hospital"/>
    <x v="0"/>
    <s v="Billing"/>
    <x v="4"/>
    <s v="Technical"/>
    <s v="Long wait time"/>
    <s v="need help"/>
    <x v="0"/>
    <s v="11/03/2025"/>
    <s v="DD/MM/YYYY"/>
    <x v="52"/>
    <s v="2 hours"/>
    <n v="120"/>
    <s v="-1"/>
    <m/>
    <s v="2025-06-16"/>
    <s v="YYYY-MM-DD"/>
    <d v="2025-06-16T00:00:00"/>
    <x v="3"/>
    <x v="0"/>
    <n v="3"/>
    <x v="2"/>
    <s v="Omar"/>
    <s v="Dropped"/>
    <s v="good"/>
    <x v="2"/>
    <s v="No"/>
    <s v="الخدمة سيئة"/>
    <s v="Negative Feedback"/>
    <n v="50"/>
    <n v="50"/>
    <s v="Yes"/>
    <s v="Status Mismatch"/>
    <s v="OK"/>
    <s v="Dropped Ticket Still Active"/>
    <s v="OK"/>
    <s v="OK"/>
    <s v="No"/>
  </r>
  <r>
    <s v="TCK-2002"/>
    <s v="TCK-2002"/>
    <s v="P-834"/>
    <s v="V-6280"/>
    <n v="36"/>
    <n v="36"/>
    <x v="0"/>
    <x v="2"/>
    <s v="Amman"/>
    <s v="Mobile Unit"/>
    <s v="Alnoor Hospital"/>
    <x v="0"/>
    <s v="Billing"/>
    <x v="2"/>
    <s v="Complaint"/>
    <s v="Billing error"/>
    <m/>
    <x v="3"/>
    <s v="14/05/2025"/>
    <s v="DD/MM/YYYY"/>
    <x v="149"/>
    <s v="45"/>
    <n v="45"/>
    <s v="48"/>
    <n v="48"/>
    <m/>
    <m/>
    <m/>
    <x v="4"/>
    <x v="2"/>
    <n v="2"/>
    <x v="3"/>
    <s v="Ali"/>
    <s v="Duplicate"/>
    <s v="bad"/>
    <x v="2"/>
    <s v="No"/>
    <s v="bad experience"/>
    <m/>
    <n v="10"/>
    <n v="10"/>
    <s v="No"/>
    <s v="Missing Resolved Date"/>
    <s v="OK"/>
    <s v="OK"/>
    <s v="OK"/>
    <s v="OK"/>
    <m/>
  </r>
  <r>
    <s v="tk_2003"/>
    <s v="TCK-2003"/>
    <m/>
    <s v="V-7778"/>
    <s v="~30"/>
    <n v="30"/>
    <x v="0"/>
    <x v="2"/>
    <s v="Zarqa"/>
    <s v="Clinic"/>
    <s v="Care Clinic"/>
    <x v="2"/>
    <s v="Pharmacy"/>
    <x v="0"/>
    <s v="Inquiry"/>
    <s v="Long wait time"/>
    <s v="waiting too long"/>
    <x v="1"/>
    <s v="2025-02-01"/>
    <s v="YYYY-MM-DD"/>
    <x v="82"/>
    <s v="30 min"/>
    <n v="30"/>
    <s v="5 hours"/>
    <n v="5"/>
    <m/>
    <m/>
    <m/>
    <x v="1"/>
    <x v="1"/>
    <n v="0"/>
    <x v="1"/>
    <s v="Hassan"/>
    <s v="Solved"/>
    <n v="3"/>
    <x v="1"/>
    <s v="Yes"/>
    <s v="good service"/>
    <s v="Positive Feedback"/>
    <s v="100 USD"/>
    <n v="100"/>
    <s v="No"/>
    <s v="Missing Resolved Date"/>
    <s v="OK"/>
    <s v="OK"/>
    <s v="OK"/>
    <s v="OK"/>
    <m/>
  </r>
  <r>
    <s v="tk_2004"/>
    <s v="TCK-2004"/>
    <m/>
    <s v="V-1739"/>
    <n v="13"/>
    <n v="13"/>
    <x v="0"/>
    <x v="2"/>
    <s v="Zarqa"/>
    <s v="Clinic"/>
    <s v="Alnoor Hospital"/>
    <x v="0"/>
    <s v="ER"/>
    <x v="0"/>
    <s v="Admin"/>
    <s v="Wrong appointment"/>
    <m/>
    <x v="3"/>
    <s v="05-25-25"/>
    <s v="MM-DD-YY"/>
    <x v="35"/>
    <s v="30 min"/>
    <n v="30"/>
    <s v="48"/>
    <n v="48"/>
    <s v="01-28-25"/>
    <s v="MM-DD-YY"/>
    <d v="2025-01-28T00:00:00"/>
    <x v="2"/>
    <x v="3"/>
    <n v="1"/>
    <x v="0"/>
    <s v="Hassan"/>
    <s v="Referred"/>
    <n v="4"/>
    <x v="2"/>
    <s v="Yes"/>
    <s v="bad experience"/>
    <m/>
    <s v="~30"/>
    <n v="30"/>
    <s v="No"/>
    <s v="Status Mismatch"/>
    <s v="Resolution Time Exists Before Closure"/>
    <s v="OK"/>
    <s v="OK"/>
    <s v="OK"/>
    <s v="Yes"/>
  </r>
  <r>
    <s v="2005"/>
    <s v="TCK-2005"/>
    <m/>
    <m/>
    <s v="~30"/>
    <n v="30"/>
    <x v="1"/>
    <x v="2"/>
    <s v="Irbid"/>
    <s v="Clinic"/>
    <s v="Alnoor Hospital"/>
    <x v="0"/>
    <s v="Lab"/>
    <x v="0"/>
    <s v="Medical"/>
    <s v="Prescription issue"/>
    <s v="billing not clear"/>
    <x v="6"/>
    <s v="03-17-25"/>
    <s v="MM-DD-YY"/>
    <x v="18"/>
    <s v="1h"/>
    <n v="60"/>
    <s v="5 hours"/>
    <n v="5"/>
    <s v="13/06/2025"/>
    <s v="DD/MM/YYYY"/>
    <d v="2025-06-13T00:00:00"/>
    <x v="0"/>
    <x v="2"/>
    <n v="0"/>
    <x v="1"/>
    <s v="Fatima"/>
    <s v="Referred"/>
    <n v="5"/>
    <x v="2"/>
    <s v="Yes"/>
    <s v="الخدمة سيئة"/>
    <s v="Negative Feedback"/>
    <n v="50"/>
    <n v="50"/>
    <s v="Yes"/>
    <s v="Status Mismatch"/>
    <s v="Resolution Time Exists Before Closure"/>
    <s v="OK"/>
    <s v="OK"/>
    <s v="OK"/>
    <s v="No"/>
  </r>
  <r>
    <s v="tk_2006"/>
    <s v="TCK-2006"/>
    <s v="P-583"/>
    <m/>
    <s v="unknown"/>
    <m/>
    <x v="0"/>
    <x v="2"/>
    <s v="Zarqa"/>
    <s v="Pharmacy"/>
    <s v="HealthPlus"/>
    <x v="1"/>
    <s v="Lab"/>
    <x v="1"/>
    <s v="Technical"/>
    <s v="Long wait time"/>
    <s v="billing not clear"/>
    <x v="6"/>
    <s v="05-19-25"/>
    <s v="MM-DD-YY"/>
    <x v="166"/>
    <s v="2 hours"/>
    <n v="120"/>
    <s v="1 day"/>
    <n v="24"/>
    <m/>
    <m/>
    <m/>
    <x v="2"/>
    <x v="1"/>
    <n v="0"/>
    <x v="1"/>
    <s v="Fatima"/>
    <s v="Duplicate"/>
    <n v="2"/>
    <x v="0"/>
    <s v="Yes"/>
    <s v="bad experience"/>
    <m/>
    <n v="20"/>
    <n v="20"/>
    <s v="No"/>
    <s v="OK"/>
    <s v="Resolution Time Exists Before Closure"/>
    <s v="Duplicate Ticket Still Active"/>
    <s v="OK"/>
    <s v="OK"/>
    <m/>
  </r>
  <r>
    <s v="2007"/>
    <s v="TCK-2007"/>
    <s v="P-231"/>
    <m/>
    <s v="~30"/>
    <n v="30"/>
    <x v="1"/>
    <x v="1"/>
    <s v="Mosul"/>
    <s v="Mobile Unit"/>
    <s v="Care Clinic"/>
    <x v="2"/>
    <s v="Pharmacy"/>
    <x v="1"/>
    <s v="Complaint"/>
    <s v="Billing error"/>
    <s v="waiting too long"/>
    <x v="1"/>
    <s v="2025-04-10"/>
    <s v="YYYY-MM-DD"/>
    <x v="44"/>
    <s v="45"/>
    <n v="45"/>
    <s v="1 day"/>
    <n v="24"/>
    <m/>
    <m/>
    <m/>
    <x v="0"/>
    <x v="0"/>
    <n v="3"/>
    <x v="2"/>
    <s v="Hassan"/>
    <s v="Duplicate"/>
    <n v="2"/>
    <x v="0"/>
    <s v="No"/>
    <s v="bad experience"/>
    <m/>
    <n v="10"/>
    <n v="10"/>
    <s v="No"/>
    <s v="OK"/>
    <s v="Resolution Time Exists Before Closure"/>
    <s v="Duplicate Ticket Still Active"/>
    <s v="OK"/>
    <s v="OK"/>
    <m/>
  </r>
  <r>
    <s v="2008"/>
    <s v="TCK-2008"/>
    <m/>
    <m/>
    <s v="unknown"/>
    <m/>
    <x v="1"/>
    <x v="0"/>
    <s v="Beirut"/>
    <s v="Hospital"/>
    <s v="Al Noor Hosp."/>
    <x v="0"/>
    <s v="ER"/>
    <x v="0"/>
    <s v="Medical"/>
    <s v="Long wait time"/>
    <s v="need help"/>
    <x v="0"/>
    <s v="17/03/2025"/>
    <s v="DD/MM/YYYY"/>
    <x v="18"/>
    <s v="2 hours"/>
    <n v="120"/>
    <s v="1 day"/>
    <n v="24"/>
    <m/>
    <m/>
    <m/>
    <x v="0"/>
    <x v="3"/>
    <n v="0"/>
    <x v="1"/>
    <m/>
    <s v="Solved"/>
    <s v="bad"/>
    <x v="2"/>
    <s v="No"/>
    <s v="bad experience"/>
    <m/>
    <s v="100 USD"/>
    <n v="100"/>
    <s v="No"/>
    <s v="OK"/>
    <s v="Resolution Time Exists Before Closure"/>
    <s v="Solved Ticket Still Active"/>
    <s v="Review"/>
    <s v="OK"/>
    <m/>
  </r>
  <r>
    <s v="tk_2009"/>
    <s v="TCK-2009"/>
    <s v="P-361"/>
    <m/>
    <s v="~30"/>
    <n v="30"/>
    <x v="0"/>
    <x v="0"/>
    <s v="Bekaa"/>
    <s v="Pharmacy"/>
    <s v="Care Clinic"/>
    <x v="2"/>
    <s v="Reception"/>
    <x v="1"/>
    <s v="Inquiry"/>
    <s v="Long wait time"/>
    <s v="billing not clear"/>
    <x v="6"/>
    <s v="2025-01-31"/>
    <s v="YYYY-MM-DD"/>
    <x v="123"/>
    <s v="1h"/>
    <n v="60"/>
    <s v="5 hours"/>
    <n v="5"/>
    <m/>
    <m/>
    <m/>
    <x v="0"/>
    <x v="2"/>
    <n v="3"/>
    <x v="2"/>
    <s v="Ali"/>
    <s v="Duplicate"/>
    <n v="4"/>
    <x v="2"/>
    <s v="No"/>
    <s v="الدكتور لم يحضر"/>
    <s v="Doctor Unavailable"/>
    <n v="10"/>
    <n v="10"/>
    <s v="No"/>
    <s v="OK"/>
    <s v="Resolution Time Exists Before Closure"/>
    <s v="Duplicate Ticket Still Active"/>
    <s v="Review"/>
    <s v="OK"/>
    <m/>
  </r>
  <r>
    <s v="tk_2010"/>
    <s v="TCK-2010"/>
    <m/>
    <s v="V-5191"/>
    <n v="59"/>
    <n v="59"/>
    <x v="0"/>
    <x v="2"/>
    <s v="Zarqa"/>
    <s v="Pharmacy"/>
    <s v="HealthPlus"/>
    <x v="1"/>
    <s v="Lab"/>
    <x v="3"/>
    <s v="Admin"/>
    <s v="Billing error"/>
    <s v="billing not clear"/>
    <x v="6"/>
    <s v="01-01-25"/>
    <s v="MM-DD-YY"/>
    <x v="174"/>
    <s v="2 hours"/>
    <n v="120"/>
    <s v="-1"/>
    <m/>
    <s v="2025-02-05"/>
    <s v="YYYY-MM-DD"/>
    <d v="2025-02-05T00:00:00"/>
    <x v="2"/>
    <x v="1"/>
    <s v="Level 1"/>
    <x v="0"/>
    <s v="Omar"/>
    <s v="Solved"/>
    <n v="5"/>
    <x v="2"/>
    <s v="No"/>
    <s v="الخدمة سيئة"/>
    <s v="Negative Feedback"/>
    <s v="100 USD"/>
    <n v="100"/>
    <s v="No"/>
    <s v="Status Mismatch"/>
    <s v="OK"/>
    <s v="Solved Ticket Still Active"/>
    <s v="OK"/>
    <s v="OK"/>
    <s v="No"/>
  </r>
  <r>
    <s v="2011"/>
    <s v="TCK-2011"/>
    <s v="P-825"/>
    <s v="V-4374"/>
    <s v="unknown"/>
    <m/>
    <x v="1"/>
    <x v="2"/>
    <s v="Zarqa"/>
    <s v="Pharmacy"/>
    <s v="Alnoor Hospital"/>
    <x v="0"/>
    <s v="ER"/>
    <x v="2"/>
    <s v="Admin"/>
    <s v="Missing record"/>
    <m/>
    <x v="3"/>
    <s v="2025-04-12"/>
    <s v="YYYY-MM-DD"/>
    <x v="23"/>
    <s v="45"/>
    <n v="45"/>
    <s v="48"/>
    <n v="48"/>
    <s v="2025-04-01"/>
    <s v="YYYY-MM-DD"/>
    <d v="2025-04-01T00:00:00"/>
    <x v="4"/>
    <x v="1"/>
    <n v="2"/>
    <x v="3"/>
    <s v="Hassan"/>
    <s v="Referred"/>
    <n v="3"/>
    <x v="1"/>
    <m/>
    <s v="الدكتور لم يحضر"/>
    <s v="Doctor Unavailable"/>
    <n v="50"/>
    <n v="50"/>
    <s v="Yes"/>
    <s v="OK"/>
    <s v="OK"/>
    <s v="OK"/>
    <s v="OK"/>
    <s v="OK"/>
    <s v="Yes"/>
  </r>
  <r>
    <s v="2012"/>
    <s v="TCK-2012"/>
    <s v="P-285"/>
    <m/>
    <s v="unknown"/>
    <m/>
    <x v="0"/>
    <x v="0"/>
    <s v="Tripoli"/>
    <s v="Hospital"/>
    <s v="HealthPlus"/>
    <x v="1"/>
    <s v="ER"/>
    <x v="3"/>
    <s v="Technical"/>
    <s v="Missing record"/>
    <s v="billing not clear"/>
    <x v="6"/>
    <s v="27/02/2025"/>
    <s v="DD/MM/YYYY"/>
    <x v="46"/>
    <s v="45"/>
    <n v="45"/>
    <s v="48"/>
    <n v="48"/>
    <m/>
    <m/>
    <m/>
    <x v="1"/>
    <x v="0"/>
    <s v="Level 1"/>
    <x v="0"/>
    <s v="Maya"/>
    <s v="Duplicate"/>
    <s v="good"/>
    <x v="2"/>
    <m/>
    <s v="bad experience"/>
    <m/>
    <n v="50"/>
    <n v="50"/>
    <s v="No"/>
    <s v="Missing Resolved Date"/>
    <s v="OK"/>
    <s v="OK"/>
    <s v="OK"/>
    <s v="OK"/>
    <m/>
  </r>
  <r>
    <s v="TCK-2013"/>
    <s v="TCK-2013"/>
    <m/>
    <m/>
    <s v="~30"/>
    <n v="30"/>
    <x v="0"/>
    <x v="2"/>
    <s v="Amman"/>
    <s v="Clinic"/>
    <s v="HealthPlus"/>
    <x v="1"/>
    <s v="Lab"/>
    <x v="2"/>
    <s v="Admin"/>
    <s v="Wrong appointment"/>
    <m/>
    <x v="3"/>
    <s v="07/05/2025"/>
    <s v="DD/MM/YYYY"/>
    <x v="177"/>
    <s v="2 hours"/>
    <n v="120"/>
    <s v="1 day"/>
    <n v="24"/>
    <m/>
    <m/>
    <m/>
    <x v="0"/>
    <x v="3"/>
    <n v="0"/>
    <x v="1"/>
    <s v="Lina"/>
    <s v="Duplicate"/>
    <n v="1"/>
    <x v="0"/>
    <s v="No"/>
    <s v="good service"/>
    <s v="Positive Feedback"/>
    <n v="50"/>
    <n v="50"/>
    <s v="Yes"/>
    <s v="OK"/>
    <s v="Resolution Time Exists Before Closure"/>
    <s v="Duplicate Ticket Still Active"/>
    <s v="Review"/>
    <s v="OK"/>
    <m/>
  </r>
  <r>
    <s v="2014"/>
    <s v="TCK-2014"/>
    <m/>
    <s v="V-3134"/>
    <s v="~30"/>
    <n v="30"/>
    <x v="0"/>
    <x v="1"/>
    <s v="Baghdad"/>
    <s v="Hospital"/>
    <s v="HealthPlus"/>
    <x v="1"/>
    <s v="Lab"/>
    <x v="1"/>
    <s v="Medical"/>
    <s v="Billing error"/>
    <s v="تأخير في الخدمة"/>
    <x v="4"/>
    <s v="2025-01-09"/>
    <s v="YYYY-MM-DD"/>
    <x v="171"/>
    <s v="30 min"/>
    <n v="30"/>
    <s v="2h"/>
    <n v="2"/>
    <s v="02-27-25"/>
    <s v="MM-DD-YY"/>
    <d v="2025-02-27T00:00:00"/>
    <x v="0"/>
    <x v="0"/>
    <s v="Level 1"/>
    <x v="0"/>
    <s v="Ali"/>
    <s v="Duplicate"/>
    <n v="3"/>
    <x v="1"/>
    <s v="No"/>
    <s v="bad experience"/>
    <m/>
    <n v="20"/>
    <n v="20"/>
    <s v="No"/>
    <s v="Status Mismatch"/>
    <s v="Resolution Time Exists Before Closure"/>
    <s v="Duplicate Ticket Still Active"/>
    <s v="OK"/>
    <s v="OK"/>
    <s v="No"/>
  </r>
  <r>
    <s v="TCK-2015"/>
    <s v="TCK-2015"/>
    <m/>
    <m/>
    <s v="unknown"/>
    <m/>
    <x v="0"/>
    <x v="1"/>
    <s v="Basra"/>
    <s v="Hospital"/>
    <s v="Care Clinic"/>
    <x v="2"/>
    <s v="Reception"/>
    <x v="4"/>
    <s v="Complaint"/>
    <s v="Prescription issue"/>
    <s v="waiting too long"/>
    <x v="1"/>
    <s v="2025-05-04"/>
    <s v="YYYY-MM-DD"/>
    <x v="95"/>
    <s v="30 min"/>
    <n v="30"/>
    <s v="-1"/>
    <m/>
    <m/>
    <m/>
    <m/>
    <x v="3"/>
    <x v="1"/>
    <n v="3"/>
    <x v="2"/>
    <s v="Fatima"/>
    <s v="Referred"/>
    <n v="1"/>
    <x v="0"/>
    <m/>
    <s v="good service"/>
    <s v="Positive Feedback"/>
    <s v="~30"/>
    <n v="30"/>
    <s v="Yes"/>
    <s v="OK"/>
    <s v="OK"/>
    <s v="OK"/>
    <s v="OK"/>
    <s v="OK"/>
    <m/>
  </r>
  <r>
    <s v="2016"/>
    <s v="TCK-2016"/>
    <s v="P-329"/>
    <m/>
    <s v="unknown"/>
    <m/>
    <x v="0"/>
    <x v="0"/>
    <s v="Bekaa"/>
    <s v="Pharmacy"/>
    <s v="Alnoor Hospital"/>
    <x v="0"/>
    <s v="Billing"/>
    <x v="3"/>
    <s v="Technical"/>
    <s v="System down"/>
    <m/>
    <x v="3"/>
    <s v="01-27-25"/>
    <s v="MM-DD-YY"/>
    <x v="66"/>
    <s v="45"/>
    <n v="45"/>
    <s v="1 day"/>
    <n v="24"/>
    <s v="24/06/2025"/>
    <s v="DD/MM/YYYY"/>
    <d v="2025-06-24T00:00:00"/>
    <x v="4"/>
    <x v="3"/>
    <n v="3"/>
    <x v="2"/>
    <s v="Ali"/>
    <s v="Solved"/>
    <n v="1"/>
    <x v="0"/>
    <s v="Yes"/>
    <s v="الدكتور لم يحضر"/>
    <s v="Doctor Unavailable"/>
    <n v="50"/>
    <n v="50"/>
    <s v="Yes"/>
    <s v="OK"/>
    <s v="OK"/>
    <s v="OK"/>
    <s v="OK"/>
    <s v="OK"/>
    <s v="No"/>
  </r>
  <r>
    <s v="TCK-2017"/>
    <s v="TCK-2017"/>
    <m/>
    <m/>
    <s v="~30"/>
    <n v="30"/>
    <x v="0"/>
    <x v="3"/>
    <s v="Alexandria"/>
    <s v="Pharmacy"/>
    <s v="Al Noor Hosp."/>
    <x v="0"/>
    <s v="ER"/>
    <x v="4"/>
    <s v="Medical"/>
    <s v="Missing record"/>
    <s v="need help"/>
    <x v="0"/>
    <s v="04/06/2025"/>
    <s v="DD/MM/YYYY"/>
    <x v="175"/>
    <s v="1h"/>
    <n v="60"/>
    <s v="1 day"/>
    <n v="24"/>
    <m/>
    <m/>
    <m/>
    <x v="0"/>
    <x v="0"/>
    <n v="1"/>
    <x v="0"/>
    <s v="Lina"/>
    <s v="Dropped"/>
    <n v="3"/>
    <x v="1"/>
    <s v="Yes"/>
    <s v="الدكتور لم يحضر"/>
    <s v="Doctor Unavailable"/>
    <s v="~30"/>
    <n v="30"/>
    <s v="Yes"/>
    <s v="OK"/>
    <s v="Resolution Time Exists Before Closure"/>
    <s v="Dropped Ticket Still Active"/>
    <s v="OK"/>
    <s v="OK"/>
    <m/>
  </r>
  <r>
    <s v="2018"/>
    <s v="TCK-2018"/>
    <m/>
    <m/>
    <s v="~30"/>
    <n v="30"/>
    <x v="1"/>
    <x v="2"/>
    <s v="Zarqa"/>
    <s v="Pharmacy"/>
    <s v="HealthPlus"/>
    <x v="1"/>
    <s v="Lab"/>
    <x v="4"/>
    <s v="Medical"/>
    <s v="Wrong appointment"/>
    <s v="need help"/>
    <x v="0"/>
    <s v="12/06/2025"/>
    <s v="DD/MM/YYYY"/>
    <x v="164"/>
    <s v="2 hours"/>
    <n v="120"/>
    <s v="2h"/>
    <n v="2"/>
    <s v="31/03/2025"/>
    <s v="DD/MM/YYYY"/>
    <d v="2025-03-31T00:00:00"/>
    <x v="0"/>
    <x v="3"/>
    <n v="2"/>
    <x v="3"/>
    <s v="Maya"/>
    <s v="Solved"/>
    <s v="good"/>
    <x v="2"/>
    <s v="No"/>
    <s v="الخدمة سيئة"/>
    <s v="Negative Feedback"/>
    <n v="50"/>
    <n v="50"/>
    <s v="Yes"/>
    <s v="Status Mismatch"/>
    <s v="Resolution Time Exists Before Closure"/>
    <s v="Solved Ticket Still Active"/>
    <s v="OK"/>
    <s v="OK"/>
    <s v="Yes"/>
  </r>
  <r>
    <s v="tk_2019"/>
    <s v="TCK-2019"/>
    <m/>
    <m/>
    <n v="41"/>
    <n v="41"/>
    <x v="0"/>
    <x v="1"/>
    <s v="Baghdad"/>
    <s v="Mobile Unit"/>
    <s v="Care Clinic"/>
    <x v="2"/>
    <s v="ER"/>
    <x v="0"/>
    <s v="Admin"/>
    <s v="Prescription issue"/>
    <m/>
    <x v="3"/>
    <s v="03-13-25"/>
    <s v="MM-DD-YY"/>
    <x v="31"/>
    <s v="30 min"/>
    <n v="30"/>
    <s v="-1"/>
    <m/>
    <m/>
    <m/>
    <m/>
    <x v="4"/>
    <x v="1"/>
    <n v="1"/>
    <x v="0"/>
    <m/>
    <s v="Duplicate"/>
    <n v="4"/>
    <x v="2"/>
    <m/>
    <s v="good service"/>
    <s v="Positive Feedback"/>
    <n v="20"/>
    <n v="20"/>
    <s v="Yes"/>
    <s v="Missing Resolved Date"/>
    <s v="Missing Resolution Time"/>
    <s v="OK"/>
    <s v="OK"/>
    <s v="Review"/>
    <m/>
  </r>
  <r>
    <s v="tk_2020"/>
    <s v="TCK-2020"/>
    <s v="P-637"/>
    <s v="V-5533"/>
    <n v="61"/>
    <n v="61"/>
    <x v="0"/>
    <x v="0"/>
    <s v="Bekaa"/>
    <s v="Clinic"/>
    <s v="Al Noor Hosp."/>
    <x v="0"/>
    <s v="Billing"/>
    <x v="1"/>
    <s v="Medical"/>
    <s v="Billing error"/>
    <s v="الخدمة سيئة"/>
    <x v="2"/>
    <s v="2025-04-09"/>
    <s v="YYYY-MM-DD"/>
    <x v="48"/>
    <s v="1h"/>
    <n v="60"/>
    <s v="1 day"/>
    <n v="24"/>
    <s v="08/01/2025"/>
    <s v="DD/MM/YYYY"/>
    <d v="2025-01-08T00:00:00"/>
    <x v="2"/>
    <x v="1"/>
    <n v="3"/>
    <x v="2"/>
    <s v="Maya"/>
    <s v="Referred"/>
    <s v="bad"/>
    <x v="2"/>
    <m/>
    <m/>
    <m/>
    <s v="~30"/>
    <n v="30"/>
    <s v="No"/>
    <s v="Status Mismatch"/>
    <s v="Resolution Time Exists Before Closure"/>
    <s v="OK"/>
    <s v="OK"/>
    <s v="OK"/>
    <s v="Yes"/>
  </r>
  <r>
    <s v="tk_2021"/>
    <s v="TCK-2021"/>
    <m/>
    <m/>
    <n v="5"/>
    <n v="5"/>
    <x v="0"/>
    <x v="2"/>
    <s v="Amman"/>
    <s v="Clinic"/>
    <s v="HealthPlus"/>
    <x v="1"/>
    <s v="Pharmacy"/>
    <x v="4"/>
    <s v="Technical"/>
    <s v="System down"/>
    <m/>
    <x v="3"/>
    <s v="2025-03-09"/>
    <s v="YYYY-MM-DD"/>
    <x v="85"/>
    <s v="45"/>
    <n v="45"/>
    <s v="48"/>
    <n v="48"/>
    <m/>
    <m/>
    <m/>
    <x v="0"/>
    <x v="2"/>
    <n v="0"/>
    <x v="1"/>
    <s v="Sara"/>
    <s v="Solved"/>
    <n v="2"/>
    <x v="0"/>
    <s v="No"/>
    <m/>
    <m/>
    <s v="~30"/>
    <n v="30"/>
    <s v="Yes"/>
    <s v="OK"/>
    <s v="Resolution Time Exists Before Closure"/>
    <s v="Solved Ticket Still Active"/>
    <s v="OK"/>
    <s v="OK"/>
    <m/>
  </r>
  <r>
    <s v="2022"/>
    <s v="TCK-2022"/>
    <m/>
    <m/>
    <s v="~30"/>
    <n v="30"/>
    <x v="0"/>
    <x v="3"/>
    <s v="Alexandria"/>
    <s v="Clinic"/>
    <s v="Alnoor Hospital"/>
    <x v="0"/>
    <s v="Pharmacy"/>
    <x v="1"/>
    <s v="Admin"/>
    <s v="Billing error"/>
    <s v="تأخير في الخدمة"/>
    <x v="4"/>
    <s v="09/03/2025"/>
    <s v="DD/MM/YYYY"/>
    <x v="85"/>
    <s v="1h"/>
    <n v="60"/>
    <s v="1 day"/>
    <n v="24"/>
    <m/>
    <m/>
    <m/>
    <x v="0"/>
    <x v="3"/>
    <s v="Level 1"/>
    <x v="0"/>
    <s v="Lina"/>
    <s v="Duplicate"/>
    <n v="1"/>
    <x v="0"/>
    <s v="Yes"/>
    <s v="good service"/>
    <s v="Positive Feedback"/>
    <n v="20"/>
    <n v="20"/>
    <s v="No"/>
    <s v="OK"/>
    <s v="Resolution Time Exists Before Closure"/>
    <s v="Duplicate Ticket Still Active"/>
    <s v="OK"/>
    <s v="OK"/>
    <m/>
  </r>
  <r>
    <s v="2023"/>
    <s v="TCK-2023"/>
    <m/>
    <m/>
    <s v="~30"/>
    <n v="30"/>
    <x v="0"/>
    <x v="0"/>
    <s v="Bekaa"/>
    <s v="Hospital"/>
    <s v="Alnoor Hospital"/>
    <x v="0"/>
    <s v="Reception"/>
    <x v="0"/>
    <s v="Inquiry"/>
    <s v="Missing record"/>
    <s v="waiting too long"/>
    <x v="1"/>
    <s v="2025-04-13"/>
    <s v="YYYY-MM-DD"/>
    <x v="143"/>
    <s v="1h"/>
    <n v="60"/>
    <s v="48"/>
    <n v="48"/>
    <s v="2025-01-29"/>
    <s v="YYYY-MM-DD"/>
    <d v="2025-01-29T00:00:00"/>
    <x v="3"/>
    <x v="3"/>
    <n v="2"/>
    <x v="3"/>
    <s v="Maya"/>
    <s v="Duplicate"/>
    <s v="good"/>
    <x v="2"/>
    <s v="Yes"/>
    <s v="الخدمة سيئة"/>
    <s v="Negative Feedback"/>
    <n v="20"/>
    <n v="20"/>
    <s v="Yes"/>
    <s v="Status Mismatch"/>
    <s v="Resolution Time Exists Before Closure"/>
    <s v="Duplicate Ticket Still Active"/>
    <s v="OK"/>
    <s v="OK"/>
    <s v="Yes"/>
  </r>
  <r>
    <s v="2024"/>
    <s v="TCK-2024"/>
    <s v="P-692"/>
    <m/>
    <s v="unknown"/>
    <m/>
    <x v="1"/>
    <x v="3"/>
    <s v="Giza"/>
    <s v="Hospital"/>
    <s v="HealthPlus"/>
    <x v="1"/>
    <s v="Billing"/>
    <x v="1"/>
    <s v="Admin"/>
    <s v="Billing error"/>
    <s v="waiting too long"/>
    <x v="1"/>
    <s v="04-27-25"/>
    <s v="MM-DD-YY"/>
    <x v="1"/>
    <s v="1h"/>
    <n v="60"/>
    <s v="48"/>
    <n v="48"/>
    <m/>
    <m/>
    <m/>
    <x v="3"/>
    <x v="0"/>
    <s v="Level 1"/>
    <x v="0"/>
    <s v="Lina"/>
    <s v="Solved"/>
    <n v="2"/>
    <x v="0"/>
    <s v="Yes"/>
    <s v="good service"/>
    <s v="Positive Feedback"/>
    <s v="100 USD"/>
    <n v="100"/>
    <s v="No"/>
    <s v="OK"/>
    <s v="Resolution Time Exists Before Closure"/>
    <s v="Solved Ticket Still Active"/>
    <s v="OK"/>
    <s v="OK"/>
    <m/>
  </r>
  <r>
    <s v="2025"/>
    <s v="TCK-2025"/>
    <m/>
    <m/>
    <s v="~30"/>
    <n v="30"/>
    <x v="1"/>
    <x v="3"/>
    <s v="Cairo"/>
    <s v="Hospital"/>
    <s v="Alnoor Hospital"/>
    <x v="0"/>
    <s v="ER"/>
    <x v="2"/>
    <s v="Technical"/>
    <s v="Wrong appointment"/>
    <s v="billing not clear"/>
    <x v="6"/>
    <s v="03-04-25"/>
    <s v="MM-DD-YY"/>
    <x v="135"/>
    <s v="2 hours"/>
    <n v="120"/>
    <s v="1 day"/>
    <n v="24"/>
    <s v="03-04-25"/>
    <s v="MM-DD-YY"/>
    <d v="2025-03-04T00:00:00"/>
    <x v="3"/>
    <x v="3"/>
    <s v="Level 1"/>
    <x v="0"/>
    <s v="Maya"/>
    <s v="Duplicate"/>
    <n v="3"/>
    <x v="1"/>
    <s v="Yes"/>
    <s v="good service"/>
    <s v="Positive Feedback"/>
    <n v="10"/>
    <n v="10"/>
    <s v="No"/>
    <s v="Status Mismatch"/>
    <s v="Resolution Time Exists Before Closure"/>
    <s v="Duplicate Ticket Still Active"/>
    <s v="OK"/>
    <s v="OK"/>
    <s v="No"/>
  </r>
  <r>
    <s v="tk_2026"/>
    <s v="TCK-2026"/>
    <m/>
    <m/>
    <s v="unknown"/>
    <m/>
    <x v="0"/>
    <x v="2"/>
    <s v="Amman"/>
    <s v="Hospital"/>
    <s v="Al Noor Hosp."/>
    <x v="0"/>
    <s v="Billing"/>
    <x v="0"/>
    <s v="Inquiry"/>
    <s v="Missing record"/>
    <s v="need help"/>
    <x v="0"/>
    <s v="2025-01-10"/>
    <s v="YYYY-MM-DD"/>
    <x v="111"/>
    <s v="2 hours"/>
    <n v="120"/>
    <s v="-1"/>
    <m/>
    <s v="2025-02-20"/>
    <s v="YYYY-MM-DD"/>
    <d v="2025-02-20T00:00:00"/>
    <x v="1"/>
    <x v="1"/>
    <n v="1"/>
    <x v="0"/>
    <s v="Maya"/>
    <s v="Dropped"/>
    <n v="3"/>
    <x v="1"/>
    <s v="Yes"/>
    <s v="تأخير في الخدمة"/>
    <s v="Service Delay"/>
    <n v="10"/>
    <n v="10"/>
    <s v="Yes"/>
    <s v="OK"/>
    <s v="Missing Resolution Time"/>
    <s v="OK"/>
    <s v="OK"/>
    <s v="OK"/>
    <s v="No"/>
  </r>
  <r>
    <s v="TCK-2027"/>
    <s v="TCK-2027"/>
    <m/>
    <s v="V-4415"/>
    <n v="4"/>
    <n v="4"/>
    <x v="0"/>
    <x v="0"/>
    <s v="Saida"/>
    <s v="Mobile Unit"/>
    <s v="Alnoor Hospital"/>
    <x v="0"/>
    <s v="ER"/>
    <x v="4"/>
    <s v="Medical"/>
    <s v="Billing error"/>
    <s v="billing not clear"/>
    <x v="6"/>
    <s v="06/01/2025"/>
    <s v="DD/MM/YYYY"/>
    <x v="134"/>
    <s v="1h"/>
    <n v="60"/>
    <s v="5 hours"/>
    <n v="5"/>
    <s v="01-21-25"/>
    <s v="MM-DD-YY"/>
    <d v="2025-01-21T00:00:00"/>
    <x v="1"/>
    <x v="2"/>
    <n v="3"/>
    <x v="2"/>
    <m/>
    <s v="Referred"/>
    <s v="bad"/>
    <x v="2"/>
    <s v="Yes"/>
    <s v="good service"/>
    <s v="Positive Feedback"/>
    <n v="50"/>
    <n v="50"/>
    <s v="Yes"/>
    <s v="OK"/>
    <s v="OK"/>
    <s v="OK"/>
    <s v="Review"/>
    <s v="Review"/>
    <s v="No"/>
  </r>
  <r>
    <s v="tk_2028"/>
    <s v="TCK-2028"/>
    <s v="P-559"/>
    <m/>
    <s v="unknown"/>
    <m/>
    <x v="0"/>
    <x v="0"/>
    <s v="Bekaa"/>
    <s v="Pharmacy"/>
    <s v="Alnoor Hospital"/>
    <x v="0"/>
    <s v="Reception"/>
    <x v="4"/>
    <s v="Inquiry"/>
    <s v="Prescription issue"/>
    <s v="billing not clear"/>
    <x v="6"/>
    <s v="03-26-25"/>
    <s v="MM-DD-YY"/>
    <x v="178"/>
    <s v="45"/>
    <n v="45"/>
    <s v="5 hours"/>
    <n v="5"/>
    <m/>
    <m/>
    <m/>
    <x v="0"/>
    <x v="2"/>
    <s v="Level 1"/>
    <x v="0"/>
    <s v="Omar"/>
    <s v="Dropped"/>
    <n v="2"/>
    <x v="0"/>
    <s v="No"/>
    <m/>
    <m/>
    <s v="100 USD"/>
    <n v="100"/>
    <s v="Yes"/>
    <s v="OK"/>
    <s v="Resolution Time Exists Before Closure"/>
    <s v="Dropped Ticket Still Active"/>
    <s v="OK"/>
    <s v="OK"/>
    <m/>
  </r>
  <r>
    <s v="tk_2029"/>
    <s v="TCK-2029"/>
    <s v="P-451"/>
    <m/>
    <s v="unknown"/>
    <m/>
    <x v="0"/>
    <x v="3"/>
    <s v="Giza"/>
    <s v="Hospital"/>
    <s v="Care Clinic"/>
    <x v="2"/>
    <s v="Billing"/>
    <x v="4"/>
    <s v="Complaint"/>
    <s v="Long wait time"/>
    <s v="الدكتور لم يحضر"/>
    <x v="5"/>
    <s v="01-14-25"/>
    <s v="MM-DD-YY"/>
    <x v="169"/>
    <s v="30 min"/>
    <n v="30"/>
    <s v="48"/>
    <n v="48"/>
    <m/>
    <m/>
    <m/>
    <x v="0"/>
    <x v="0"/>
    <n v="2"/>
    <x v="3"/>
    <m/>
    <s v="Dropped"/>
    <n v="4"/>
    <x v="2"/>
    <s v="Yes"/>
    <s v="good service"/>
    <s v="Positive Feedback"/>
    <n v="50"/>
    <n v="50"/>
    <s v="Yes"/>
    <s v="OK"/>
    <s v="Resolution Time Exists Before Closure"/>
    <s v="Dropped Ticket Still Active"/>
    <s v="OK"/>
    <s v="OK"/>
    <m/>
  </r>
  <r>
    <s v="tk_2030"/>
    <s v="TCK-2030"/>
    <s v="P-131"/>
    <m/>
    <s v="~30"/>
    <n v="30"/>
    <x v="1"/>
    <x v="1"/>
    <s v="Mosul"/>
    <s v="Hospital"/>
    <s v="Alnoor Hospital"/>
    <x v="0"/>
    <s v="Billing"/>
    <x v="1"/>
    <s v="Admin"/>
    <s v="System down"/>
    <s v="مشكلة في الفاتورة"/>
    <x v="6"/>
    <s v="02/06/2025"/>
    <s v="DD/MM/YYYY"/>
    <x v="32"/>
    <s v="45"/>
    <n v="45"/>
    <s v="1 day"/>
    <n v="24"/>
    <s v="06-03-25"/>
    <s v="MM-DD-YY"/>
    <d v="2025-06-03T00:00:00"/>
    <x v="0"/>
    <x v="0"/>
    <s v="Level 1"/>
    <x v="0"/>
    <m/>
    <s v="Solved"/>
    <s v="bad"/>
    <x v="2"/>
    <s v="Yes"/>
    <m/>
    <m/>
    <s v="100 USD"/>
    <n v="100"/>
    <s v="Yes"/>
    <s v="Status Mismatch"/>
    <s v="Resolution Time Exists Before Closure"/>
    <s v="Solved Ticket Still Active"/>
    <s v="OK"/>
    <s v="OK"/>
    <s v="No"/>
  </r>
  <r>
    <s v="2031"/>
    <s v="TCK-2031"/>
    <m/>
    <m/>
    <s v="~30"/>
    <n v="30"/>
    <x v="0"/>
    <x v="2"/>
    <s v="Zarqa"/>
    <s v="Mobile Unit"/>
    <s v="Care Clinic"/>
    <x v="2"/>
    <s v="ER"/>
    <x v="0"/>
    <s v="Inquiry"/>
    <s v="Wrong appointment"/>
    <s v="billing not clear"/>
    <x v="6"/>
    <s v="2025-04-25"/>
    <s v="YYYY-MM-DD"/>
    <x v="150"/>
    <s v="45"/>
    <n v="45"/>
    <s v="48"/>
    <n v="48"/>
    <m/>
    <m/>
    <m/>
    <x v="1"/>
    <x v="2"/>
    <n v="0"/>
    <x v="1"/>
    <s v="Fatima"/>
    <s v="Solved"/>
    <s v="good"/>
    <x v="2"/>
    <s v="Yes"/>
    <s v="مشكلة في الفاتورة"/>
    <s v="Billing Issue"/>
    <n v="50"/>
    <n v="50"/>
    <s v="No"/>
    <s v="Missing Resolved Date"/>
    <s v="OK"/>
    <s v="OK"/>
    <s v="OK"/>
    <s v="OK"/>
    <m/>
  </r>
  <r>
    <s v="2032"/>
    <s v="TCK-2032"/>
    <s v="P-836"/>
    <m/>
    <n v="17"/>
    <n v="17"/>
    <x v="0"/>
    <x v="1"/>
    <s v="Mosul"/>
    <s v="Mobile Unit"/>
    <s v="HealthPlus"/>
    <x v="1"/>
    <s v="Lab"/>
    <x v="1"/>
    <s v="Inquiry"/>
    <s v="Prescription issue"/>
    <s v="مشكلة في الفاتورة"/>
    <x v="6"/>
    <s v="04-04-25"/>
    <s v="MM-DD-YY"/>
    <x v="49"/>
    <s v="1h"/>
    <n v="60"/>
    <s v="1 day"/>
    <n v="24"/>
    <m/>
    <m/>
    <m/>
    <x v="3"/>
    <x v="3"/>
    <n v="2"/>
    <x v="3"/>
    <s v="Ali"/>
    <s v="Dropped"/>
    <n v="3"/>
    <x v="1"/>
    <s v="Yes"/>
    <s v="الخدمة سيئة"/>
    <s v="Negative Feedback"/>
    <n v="20"/>
    <n v="20"/>
    <s v="Yes"/>
    <s v="OK"/>
    <s v="Resolution Time Exists Before Closure"/>
    <s v="Dropped Ticket Still Active"/>
    <s v="OK"/>
    <s v="OK"/>
    <m/>
  </r>
  <r>
    <s v="TCK-2033"/>
    <s v="TCK-2033"/>
    <m/>
    <s v="V-2854"/>
    <n v="36"/>
    <n v="36"/>
    <x v="0"/>
    <x v="3"/>
    <s v="Cairo"/>
    <s v="Hospital"/>
    <s v="Al Noor Hosp."/>
    <x v="0"/>
    <s v="Billing"/>
    <x v="3"/>
    <s v="Medical"/>
    <s v="Prescription issue"/>
    <m/>
    <x v="3"/>
    <s v="2025-05-23"/>
    <s v="YYYY-MM-DD"/>
    <x v="74"/>
    <s v="45"/>
    <n v="45"/>
    <s v="1 day"/>
    <n v="24"/>
    <m/>
    <m/>
    <m/>
    <x v="0"/>
    <x v="0"/>
    <n v="3"/>
    <x v="2"/>
    <s v="Omar"/>
    <s v="Solved"/>
    <n v="4"/>
    <x v="2"/>
    <m/>
    <s v="bad experience"/>
    <m/>
    <n v="20"/>
    <n v="20"/>
    <s v="Yes"/>
    <s v="OK"/>
    <s v="Resolution Time Exists Before Closure"/>
    <s v="Solved Ticket Still Active"/>
    <s v="OK"/>
    <s v="OK"/>
    <m/>
  </r>
  <r>
    <s v="tk_2034"/>
    <s v="TCK-2034"/>
    <m/>
    <m/>
    <n v="75"/>
    <n v="75"/>
    <x v="1"/>
    <x v="1"/>
    <s v="Mosul"/>
    <s v="Pharmacy"/>
    <s v="Al Noor Hosp."/>
    <x v="0"/>
    <s v="Billing"/>
    <x v="0"/>
    <s v="Complaint"/>
    <s v="System down"/>
    <m/>
    <x v="3"/>
    <s v="23/01/2025"/>
    <s v="DD/MM/YYYY"/>
    <x v="20"/>
    <s v="45"/>
    <n v="45"/>
    <s v="-1"/>
    <m/>
    <s v="24/05/2025"/>
    <s v="DD/MM/YYYY"/>
    <d v="2025-05-24T00:00:00"/>
    <x v="2"/>
    <x v="3"/>
    <s v="Level 1"/>
    <x v="0"/>
    <s v="Lina"/>
    <s v="Referred"/>
    <n v="4"/>
    <x v="2"/>
    <m/>
    <s v="good service"/>
    <s v="Positive Feedback"/>
    <s v="~30"/>
    <n v="30"/>
    <s v="Yes"/>
    <s v="Status Mismatch"/>
    <s v="OK"/>
    <s v="OK"/>
    <s v="OK"/>
    <s v="OK"/>
    <s v="No"/>
  </r>
  <r>
    <s v="TCK-2035"/>
    <s v="TCK-2035"/>
    <m/>
    <s v="V-7091"/>
    <n v="77"/>
    <n v="77"/>
    <x v="1"/>
    <x v="2"/>
    <s v="Amman"/>
    <s v="Hospital"/>
    <s v="Care Clinic"/>
    <x v="2"/>
    <s v="Pharmacy"/>
    <x v="0"/>
    <s v="Complaint"/>
    <s v="Long wait time"/>
    <s v="waiting too long"/>
    <x v="1"/>
    <s v="14/04/2025"/>
    <s v="DD/MM/YYYY"/>
    <x v="47"/>
    <s v="30 min"/>
    <n v="30"/>
    <s v="2h"/>
    <n v="2"/>
    <s v="06-06-25"/>
    <s v="MM-DD-YY"/>
    <d v="2025-06-06T00:00:00"/>
    <x v="1"/>
    <x v="1"/>
    <n v="1"/>
    <x v="0"/>
    <s v="John"/>
    <s v="Referred"/>
    <n v="4"/>
    <x v="2"/>
    <m/>
    <s v="good service"/>
    <s v="Positive Feedback"/>
    <n v="10"/>
    <n v="10"/>
    <s v="Yes"/>
    <s v="OK"/>
    <s v="OK"/>
    <s v="OK"/>
    <s v="OK"/>
    <s v="OK"/>
    <s v="No"/>
  </r>
  <r>
    <s v="tk_2036"/>
    <s v="TCK-2036"/>
    <s v="P-645"/>
    <m/>
    <s v="unknown"/>
    <m/>
    <x v="0"/>
    <x v="0"/>
    <s v="Bekaa"/>
    <s v="Hospital"/>
    <s v="HealthPlus"/>
    <x v="1"/>
    <s v="Lab"/>
    <x v="2"/>
    <s v="Admin"/>
    <s v="Long wait time"/>
    <s v="الخدمة سيئة"/>
    <x v="2"/>
    <s v="2025-03-11"/>
    <s v="YYYY-MM-DD"/>
    <x v="52"/>
    <s v="30 min"/>
    <n v="30"/>
    <s v="48"/>
    <n v="48"/>
    <s v="01/03/2025"/>
    <s v="DD/MM/YYYY"/>
    <d v="2025-03-01T00:00:00"/>
    <x v="4"/>
    <x v="0"/>
    <n v="1"/>
    <x v="0"/>
    <s v="John"/>
    <s v="Dropped"/>
    <n v="3"/>
    <x v="1"/>
    <s v="No"/>
    <s v="good service"/>
    <s v="Positive Feedback"/>
    <n v="50"/>
    <n v="50"/>
    <s v="Yes"/>
    <s v="OK"/>
    <s v="OK"/>
    <s v="OK"/>
    <s v="OK"/>
    <s v="OK"/>
    <s v="Yes"/>
  </r>
  <r>
    <s v="tk_2037"/>
    <s v="TCK-2037"/>
    <s v="P-672"/>
    <m/>
    <s v="unknown"/>
    <m/>
    <x v="0"/>
    <x v="3"/>
    <s v="Giza"/>
    <s v="Clinic"/>
    <s v="HealthPlus"/>
    <x v="1"/>
    <s v="Reception"/>
    <x v="3"/>
    <s v="Technical"/>
    <s v="Billing error"/>
    <s v="waiting too long"/>
    <x v="1"/>
    <s v="06-24-25"/>
    <s v="MM-DD-YY"/>
    <x v="53"/>
    <s v="2 hours"/>
    <n v="120"/>
    <s v="-1"/>
    <m/>
    <s v="19/03/2025"/>
    <s v="DD/MM/YYYY"/>
    <d v="2025-03-19T00:00:00"/>
    <x v="0"/>
    <x v="3"/>
    <s v="Level 1"/>
    <x v="0"/>
    <s v="Fatima"/>
    <s v="Solved"/>
    <n v="3"/>
    <x v="1"/>
    <s v="Yes"/>
    <s v="مشكلة في الفاتورة"/>
    <s v="Billing Issue"/>
    <s v="~30"/>
    <n v="30"/>
    <s v="Yes"/>
    <s v="Status Mismatch"/>
    <s v="OK"/>
    <s v="Solved Ticket Still Active"/>
    <s v="OK"/>
    <s v="OK"/>
    <s v="Yes"/>
  </r>
  <r>
    <s v="2038"/>
    <s v="TCK-2038"/>
    <s v="P-418"/>
    <m/>
    <n v="2"/>
    <n v="2"/>
    <x v="0"/>
    <x v="1"/>
    <s v="Baghdad"/>
    <s v="Hospital"/>
    <s v="HealthPlus"/>
    <x v="1"/>
    <s v="Billing"/>
    <x v="4"/>
    <s v="Admin"/>
    <s v="System down"/>
    <s v="billing not clear"/>
    <x v="6"/>
    <s v="04-18-25"/>
    <s v="MM-DD-YY"/>
    <x v="172"/>
    <s v="30 min"/>
    <n v="30"/>
    <s v="2h"/>
    <n v="2"/>
    <s v="06-19-25"/>
    <s v="MM-DD-YY"/>
    <d v="2025-06-19T00:00:00"/>
    <x v="0"/>
    <x v="1"/>
    <s v="Level 1"/>
    <x v="0"/>
    <s v="Omar"/>
    <s v="Referred"/>
    <s v="good"/>
    <x v="2"/>
    <s v="No"/>
    <s v="مشكلة في الفاتورة"/>
    <s v="Billing Issue"/>
    <n v="50"/>
    <n v="50"/>
    <s v="No"/>
    <s v="Status Mismatch"/>
    <s v="Resolution Time Exists Before Closure"/>
    <s v="OK"/>
    <s v="OK"/>
    <s v="OK"/>
    <s v="No"/>
  </r>
  <r>
    <s v="TCK-2039"/>
    <s v="TCK-2039"/>
    <m/>
    <s v="V-5421"/>
    <s v="~30"/>
    <n v="30"/>
    <x v="1"/>
    <x v="3"/>
    <s v="Cairo"/>
    <s v="Clinic"/>
    <s v="HealthPlus"/>
    <x v="1"/>
    <s v="Lab"/>
    <x v="3"/>
    <s v="Technical"/>
    <s v="Prescription issue"/>
    <s v="waiting too long"/>
    <x v="1"/>
    <s v="05-07-25"/>
    <s v="MM-DD-YY"/>
    <x v="177"/>
    <s v="1h"/>
    <n v="60"/>
    <s v="2h"/>
    <n v="2"/>
    <m/>
    <m/>
    <m/>
    <x v="1"/>
    <x v="3"/>
    <n v="2"/>
    <x v="3"/>
    <s v="Fatima"/>
    <s v="Dropped"/>
    <s v="good"/>
    <x v="2"/>
    <s v="Yes"/>
    <s v="الدكتور لم يحضر"/>
    <s v="Doctor Unavailable"/>
    <s v="~30"/>
    <n v="30"/>
    <s v="No"/>
    <s v="Missing Resolved Date"/>
    <s v="OK"/>
    <s v="OK"/>
    <s v="OK"/>
    <s v="OK"/>
    <m/>
  </r>
  <r>
    <s v="2040"/>
    <s v="TCK-2040"/>
    <m/>
    <m/>
    <s v="unknown"/>
    <m/>
    <x v="0"/>
    <x v="0"/>
    <s v="Beirut"/>
    <s v="Mobile Unit"/>
    <s v="Alnoor Hospital"/>
    <x v="0"/>
    <s v="Lab"/>
    <x v="0"/>
    <s v="Inquiry"/>
    <s v="System down"/>
    <s v="billing not clear"/>
    <x v="6"/>
    <s v="10/01/2025"/>
    <s v="DD/MM/YYYY"/>
    <x v="111"/>
    <s v="2 hours"/>
    <n v="120"/>
    <s v="2h"/>
    <n v="2"/>
    <m/>
    <m/>
    <m/>
    <x v="4"/>
    <x v="0"/>
    <n v="2"/>
    <x v="3"/>
    <s v="Omar"/>
    <s v="Solved"/>
    <n v="1"/>
    <x v="0"/>
    <s v="Yes"/>
    <s v="bad experience"/>
    <m/>
    <n v="20"/>
    <n v="20"/>
    <s v="Yes"/>
    <s v="Missing Resolved Date"/>
    <s v="OK"/>
    <s v="OK"/>
    <s v="OK"/>
    <s v="OK"/>
    <m/>
  </r>
  <r>
    <s v="TCK-2041"/>
    <s v="TCK-2041"/>
    <s v="P-151"/>
    <s v="V-6337"/>
    <s v="~30"/>
    <n v="30"/>
    <x v="1"/>
    <x v="3"/>
    <s v="Giza"/>
    <s v="Mobile Unit"/>
    <s v="Al Noor Hosp."/>
    <x v="0"/>
    <s v="Billing"/>
    <x v="2"/>
    <s v="Medical"/>
    <s v="Missing record"/>
    <m/>
    <x v="3"/>
    <s v="2025-01-26"/>
    <s v="YYYY-MM-DD"/>
    <x v="142"/>
    <s v="1h"/>
    <n v="60"/>
    <s v="1 day"/>
    <n v="24"/>
    <s v="21/05/2025"/>
    <s v="DD/MM/YYYY"/>
    <d v="2025-05-21T00:00:00"/>
    <x v="1"/>
    <x v="2"/>
    <n v="2"/>
    <x v="3"/>
    <s v="Lina"/>
    <s v="Referred"/>
    <s v="bad"/>
    <x v="2"/>
    <s v="No"/>
    <m/>
    <m/>
    <s v="100 USD"/>
    <n v="100"/>
    <s v="No"/>
    <s v="OK"/>
    <s v="OK"/>
    <s v="OK"/>
    <s v="OK"/>
    <s v="OK"/>
    <s v="No"/>
  </r>
  <r>
    <s v="2042"/>
    <s v="TCK-2042"/>
    <s v="P-231"/>
    <s v="V-4349"/>
    <s v="unknown"/>
    <m/>
    <x v="1"/>
    <x v="3"/>
    <s v="Giza"/>
    <s v="Hospital"/>
    <s v="HealthPlus"/>
    <x v="1"/>
    <s v="ER"/>
    <x v="1"/>
    <s v="Medical"/>
    <s v="Long wait time"/>
    <s v="need help"/>
    <x v="0"/>
    <s v="02-02-25"/>
    <s v="MM-DD-YY"/>
    <x v="110"/>
    <s v="30 min"/>
    <n v="30"/>
    <s v="48"/>
    <n v="48"/>
    <m/>
    <m/>
    <m/>
    <x v="0"/>
    <x v="0"/>
    <s v="Level 1"/>
    <x v="0"/>
    <s v="John"/>
    <s v="Duplicate"/>
    <n v="5"/>
    <x v="2"/>
    <m/>
    <s v="good service"/>
    <s v="Positive Feedback"/>
    <n v="10"/>
    <n v="10"/>
    <s v="No"/>
    <s v="OK"/>
    <s v="Resolution Time Exists Before Closure"/>
    <s v="Duplicate Ticket Still Active"/>
    <s v="OK"/>
    <s v="OK"/>
    <m/>
  </r>
  <r>
    <s v="TCK-2043"/>
    <s v="TCK-2043"/>
    <m/>
    <m/>
    <n v="65"/>
    <n v="65"/>
    <x v="1"/>
    <x v="2"/>
    <s v="Zarqa"/>
    <s v="Mobile Unit"/>
    <s v="Al Noor Hosp."/>
    <x v="0"/>
    <s v="Lab"/>
    <x v="2"/>
    <s v="Medical"/>
    <s v="Billing error"/>
    <s v="need help"/>
    <x v="0"/>
    <s v="2025-02-26"/>
    <s v="YYYY-MM-DD"/>
    <x v="0"/>
    <s v="2 hours"/>
    <n v="120"/>
    <s v="2h"/>
    <n v="2"/>
    <s v="01-03-25"/>
    <s v="MM-DD-YY"/>
    <d v="2025-01-03T00:00:00"/>
    <x v="4"/>
    <x v="2"/>
    <n v="3"/>
    <x v="2"/>
    <m/>
    <s v="Dropped"/>
    <n v="3"/>
    <x v="1"/>
    <s v="Yes"/>
    <s v="مشكلة في الفاتورة"/>
    <s v="Billing Issue"/>
    <n v="20"/>
    <n v="20"/>
    <s v="No"/>
    <s v="OK"/>
    <s v="OK"/>
    <s v="OK"/>
    <s v="Review"/>
    <s v="Review"/>
    <s v="Yes"/>
  </r>
  <r>
    <s v="2044"/>
    <s v="TCK-2044"/>
    <s v="P-351"/>
    <m/>
    <n v="37"/>
    <n v="37"/>
    <x v="1"/>
    <x v="0"/>
    <s v="Tripoli"/>
    <s v="Clinic"/>
    <s v="HealthPlus"/>
    <x v="1"/>
    <s v="Lab"/>
    <x v="2"/>
    <s v="Medical"/>
    <s v="System down"/>
    <s v="need help"/>
    <x v="0"/>
    <s v="2025-01-12"/>
    <s v="YYYY-MM-DD"/>
    <x v="8"/>
    <s v="1h"/>
    <n v="60"/>
    <s v="5 hours"/>
    <n v="5"/>
    <m/>
    <m/>
    <m/>
    <x v="0"/>
    <x v="0"/>
    <s v="Level 1"/>
    <x v="0"/>
    <s v="Ali"/>
    <s v="Dropped"/>
    <s v="bad"/>
    <x v="2"/>
    <s v="No"/>
    <s v="good service"/>
    <s v="Positive Feedback"/>
    <n v="50"/>
    <n v="50"/>
    <s v="No"/>
    <s v="OK"/>
    <s v="Resolution Time Exists Before Closure"/>
    <s v="Dropped Ticket Still Active"/>
    <s v="OK"/>
    <s v="OK"/>
    <m/>
  </r>
  <r>
    <s v="TCK-2045"/>
    <s v="TCK-2045"/>
    <s v="P-155"/>
    <m/>
    <n v="8"/>
    <n v="8"/>
    <x v="0"/>
    <x v="1"/>
    <s v="Basra"/>
    <s v="Mobile Unit"/>
    <s v="Al Noor Hosp."/>
    <x v="0"/>
    <s v="ER"/>
    <x v="1"/>
    <s v="Medical"/>
    <s v="Missing record"/>
    <s v="need help"/>
    <x v="0"/>
    <s v="25/06/2025"/>
    <s v="DD/MM/YYYY"/>
    <x v="106"/>
    <s v="2 hours"/>
    <n v="120"/>
    <s v="2h"/>
    <n v="2"/>
    <s v="04-20-25"/>
    <s v="MM-DD-YY"/>
    <d v="2025-04-20T00:00:00"/>
    <x v="0"/>
    <x v="3"/>
    <n v="0"/>
    <x v="1"/>
    <s v="Sara"/>
    <s v="Referred"/>
    <n v="1"/>
    <x v="0"/>
    <m/>
    <s v="الخدمة سيئة"/>
    <s v="Negative Feedback"/>
    <n v="10"/>
    <n v="10"/>
    <s v="No"/>
    <s v="Status Mismatch"/>
    <s v="Resolution Time Exists Before Closure"/>
    <s v="OK"/>
    <s v="Review"/>
    <s v="OK"/>
    <s v="Yes"/>
  </r>
  <r>
    <s v="TCK-2046"/>
    <s v="TCK-2046"/>
    <s v="P-688"/>
    <s v="V-4790"/>
    <s v="unknown"/>
    <m/>
    <x v="1"/>
    <x v="3"/>
    <s v="Alexandria"/>
    <s v="Mobile Unit"/>
    <s v="Care Clinic"/>
    <x v="2"/>
    <s v="ER"/>
    <x v="2"/>
    <s v="Medical"/>
    <s v="System down"/>
    <s v="need help"/>
    <x v="0"/>
    <s v="15/01/2025"/>
    <s v="DD/MM/YYYY"/>
    <x v="167"/>
    <s v="45"/>
    <n v="45"/>
    <s v="5 hours"/>
    <n v="5"/>
    <s v="2025-02-07"/>
    <s v="YYYY-MM-DD"/>
    <d v="2025-02-07T00:00:00"/>
    <x v="2"/>
    <x v="1"/>
    <n v="2"/>
    <x v="3"/>
    <s v="Omar"/>
    <s v="Dropped"/>
    <s v="good"/>
    <x v="2"/>
    <s v="Yes"/>
    <m/>
    <m/>
    <s v="~30"/>
    <n v="30"/>
    <s v="No"/>
    <s v="Status Mismatch"/>
    <s v="Resolution Time Exists Before Closure"/>
    <s v="Dropped Ticket Still Active"/>
    <s v="OK"/>
    <s v="OK"/>
    <s v="No"/>
  </r>
  <r>
    <s v="tk_2047"/>
    <s v="TCK-2047"/>
    <m/>
    <s v="V-2127"/>
    <s v="~30"/>
    <n v="30"/>
    <x v="1"/>
    <x v="1"/>
    <s v="Mosul"/>
    <s v="Hospital"/>
    <s v="Care Clinic"/>
    <x v="2"/>
    <s v="ER"/>
    <x v="1"/>
    <s v="Technical"/>
    <s v="Long wait time"/>
    <s v="تأخير في الخدمة"/>
    <x v="4"/>
    <s v="18/02/2025"/>
    <s v="DD/MM/YYYY"/>
    <x v="132"/>
    <s v="2 hours"/>
    <n v="120"/>
    <s v="1 day"/>
    <n v="24"/>
    <m/>
    <m/>
    <m/>
    <x v="4"/>
    <x v="1"/>
    <n v="0"/>
    <x v="1"/>
    <s v="Maya"/>
    <s v="Dropped"/>
    <s v="good"/>
    <x v="2"/>
    <s v="Yes"/>
    <s v="bad experience"/>
    <m/>
    <n v="50"/>
    <n v="50"/>
    <s v="Yes"/>
    <s v="Missing Resolved Date"/>
    <s v="OK"/>
    <s v="OK"/>
    <s v="OK"/>
    <s v="OK"/>
    <m/>
  </r>
  <r>
    <s v="2048"/>
    <s v="TCK-2048"/>
    <m/>
    <m/>
    <n v="58"/>
    <n v="58"/>
    <x v="0"/>
    <x v="3"/>
    <s v="Alexandria"/>
    <s v="Hospital"/>
    <s v="HealthPlus"/>
    <x v="1"/>
    <s v="ER"/>
    <x v="3"/>
    <s v="Admin"/>
    <s v="Billing error"/>
    <s v="waiting too long"/>
    <x v="1"/>
    <s v="2025-01-29"/>
    <s v="YYYY-MM-DD"/>
    <x v="125"/>
    <s v="45"/>
    <n v="45"/>
    <s v="48"/>
    <n v="48"/>
    <s v="02-13-25"/>
    <s v="MM-DD-YY"/>
    <d v="2025-02-13T00:00:00"/>
    <x v="0"/>
    <x v="1"/>
    <s v="Level 1"/>
    <x v="0"/>
    <s v="Fatima"/>
    <s v="Solved"/>
    <n v="4"/>
    <x v="2"/>
    <m/>
    <s v="good service"/>
    <s v="Positive Feedback"/>
    <n v="50"/>
    <n v="50"/>
    <s v="No"/>
    <s v="Status Mismatch"/>
    <s v="Resolution Time Exists Before Closure"/>
    <s v="Solved Ticket Still Active"/>
    <s v="OK"/>
    <s v="OK"/>
    <s v="No"/>
  </r>
  <r>
    <s v="TCK-2049"/>
    <s v="TCK-2049"/>
    <s v="P-463"/>
    <s v="V-9086"/>
    <s v="~30"/>
    <n v="30"/>
    <x v="0"/>
    <x v="0"/>
    <s v="Saida"/>
    <s v="Hospital"/>
    <s v="Al Noor Hosp."/>
    <x v="0"/>
    <s v="ER"/>
    <x v="3"/>
    <s v="Medical"/>
    <s v="Wrong appointment"/>
    <s v="الخدمة سيئة"/>
    <x v="2"/>
    <s v="22/01/2025"/>
    <s v="DD/MM/YYYY"/>
    <x v="138"/>
    <s v="1h"/>
    <n v="60"/>
    <s v="5 hours"/>
    <n v="5"/>
    <m/>
    <m/>
    <m/>
    <x v="1"/>
    <x v="1"/>
    <n v="3"/>
    <x v="2"/>
    <s v="Hassan"/>
    <s v="Dropped"/>
    <n v="1"/>
    <x v="0"/>
    <m/>
    <m/>
    <m/>
    <s v="100 USD"/>
    <n v="100"/>
    <s v="No"/>
    <s v="Missing Resolved Date"/>
    <s v="OK"/>
    <s v="OK"/>
    <s v="OK"/>
    <s v="OK"/>
    <m/>
  </r>
  <r>
    <s v="TCK-2050"/>
    <s v="TCK-2050"/>
    <m/>
    <m/>
    <n v="60"/>
    <n v="60"/>
    <x v="0"/>
    <x v="1"/>
    <s v="Baghdad"/>
    <s v="Pharmacy"/>
    <s v="Care Clinic"/>
    <x v="2"/>
    <s v="ER"/>
    <x v="4"/>
    <s v="Medical"/>
    <s v="System down"/>
    <s v="billing not clear"/>
    <x v="6"/>
    <s v="2025-02-16"/>
    <s v="YYYY-MM-DD"/>
    <x v="24"/>
    <s v="2 hours"/>
    <n v="120"/>
    <s v="48"/>
    <n v="48"/>
    <m/>
    <m/>
    <m/>
    <x v="4"/>
    <x v="1"/>
    <n v="3"/>
    <x v="2"/>
    <s v="Sara"/>
    <s v="Referred"/>
    <n v="4"/>
    <x v="2"/>
    <s v="Yes"/>
    <m/>
    <m/>
    <n v="20"/>
    <n v="20"/>
    <s v="No"/>
    <s v="Missing Resolved Date"/>
    <s v="OK"/>
    <s v="OK"/>
    <s v="OK"/>
    <s v="OK"/>
    <m/>
  </r>
  <r>
    <s v="TCK-2051"/>
    <s v="TCK-2051"/>
    <s v="P-720"/>
    <s v="V-8143"/>
    <s v="~30"/>
    <n v="30"/>
    <x v="1"/>
    <x v="0"/>
    <s v="Beirut"/>
    <s v="Mobile Unit"/>
    <s v="Al Noor Hosp."/>
    <x v="0"/>
    <s v="Reception"/>
    <x v="1"/>
    <s v="Admin"/>
    <s v="Billing error"/>
    <s v="الخدمة سيئة"/>
    <x v="2"/>
    <s v="2025-01-13"/>
    <s v="YYYY-MM-DD"/>
    <x v="78"/>
    <s v="1h"/>
    <n v="60"/>
    <s v="-1"/>
    <m/>
    <s v="26/06/2025"/>
    <s v="DD/MM/YYYY"/>
    <d v="2025-06-26T00:00:00"/>
    <x v="1"/>
    <x v="2"/>
    <n v="2"/>
    <x v="3"/>
    <m/>
    <s v="Dropped"/>
    <n v="4"/>
    <x v="2"/>
    <s v="No"/>
    <s v="good service"/>
    <s v="Positive Feedback"/>
    <s v="~30"/>
    <n v="30"/>
    <s v="Yes"/>
    <s v="OK"/>
    <s v="Missing Resolution Time"/>
    <s v="OK"/>
    <s v="OK"/>
    <s v="Review"/>
    <s v="No"/>
  </r>
  <r>
    <s v="TCK-2052"/>
    <s v="TCK-2052"/>
    <m/>
    <m/>
    <s v="unknown"/>
    <m/>
    <x v="1"/>
    <x v="0"/>
    <s v="Tripoli"/>
    <s v="Pharmacy"/>
    <s v="HealthPlus"/>
    <x v="1"/>
    <s v="Pharmacy"/>
    <x v="3"/>
    <s v="Technical"/>
    <s v="Prescription issue"/>
    <s v="need help"/>
    <x v="0"/>
    <s v="04-10-25"/>
    <s v="MM-DD-YY"/>
    <x v="44"/>
    <s v="30 min"/>
    <n v="30"/>
    <s v="48"/>
    <n v="48"/>
    <s v="2025-02-12"/>
    <s v="YYYY-MM-DD"/>
    <d v="2025-02-12T00:00:00"/>
    <x v="0"/>
    <x v="2"/>
    <n v="1"/>
    <x v="0"/>
    <s v="Maya"/>
    <s v="Dropped"/>
    <n v="2"/>
    <x v="0"/>
    <m/>
    <s v="bad experience"/>
    <m/>
    <s v="~30"/>
    <n v="30"/>
    <s v="No"/>
    <s v="Status Mismatch"/>
    <s v="Resolution Time Exists Before Closure"/>
    <s v="Dropped Ticket Still Active"/>
    <s v="OK"/>
    <s v="OK"/>
    <s v="Yes"/>
  </r>
  <r>
    <s v="TCK-2053"/>
    <s v="TCK-2053"/>
    <m/>
    <m/>
    <s v="unknown"/>
    <m/>
    <x v="0"/>
    <x v="2"/>
    <s v="Zarqa"/>
    <s v="Mobile Unit"/>
    <s v="Al Noor Hosp."/>
    <x v="0"/>
    <s v="Reception"/>
    <x v="0"/>
    <s v="Complaint"/>
    <s v="System down"/>
    <s v="waiting too long"/>
    <x v="1"/>
    <s v="08/05/2025"/>
    <s v="DD/MM/YYYY"/>
    <x v="86"/>
    <s v="2 hours"/>
    <n v="120"/>
    <s v="1 day"/>
    <n v="24"/>
    <s v="08/05/2025"/>
    <s v="DD/MM/YYYY"/>
    <d v="2025-05-08T00:00:00"/>
    <x v="0"/>
    <x v="0"/>
    <s v="Level 1"/>
    <x v="0"/>
    <s v="Hassan"/>
    <s v="Referred"/>
    <n v="5"/>
    <x v="2"/>
    <s v="No"/>
    <m/>
    <m/>
    <n v="50"/>
    <n v="50"/>
    <s v="No"/>
    <s v="Status Mismatch"/>
    <s v="Resolution Time Exists Before Closure"/>
    <s v="OK"/>
    <s v="OK"/>
    <s v="OK"/>
    <s v="No"/>
  </r>
  <r>
    <s v="TCK-2054"/>
    <s v="TCK-2054"/>
    <s v="P-726"/>
    <m/>
    <s v="unknown"/>
    <m/>
    <x v="0"/>
    <x v="3"/>
    <s v="Cairo"/>
    <s v="Hospital"/>
    <s v="Alnoor Hospital"/>
    <x v="0"/>
    <s v="Lab"/>
    <x v="2"/>
    <s v="Complaint"/>
    <s v="Wrong appointment"/>
    <s v="billing not clear"/>
    <x v="6"/>
    <s v="01-23-25"/>
    <s v="MM-DD-YY"/>
    <x v="20"/>
    <s v="2 hours"/>
    <n v="120"/>
    <s v="48"/>
    <n v="48"/>
    <s v="2025-05-28"/>
    <s v="YYYY-MM-DD"/>
    <d v="2025-05-28T00:00:00"/>
    <x v="0"/>
    <x v="1"/>
    <n v="0"/>
    <x v="1"/>
    <s v="Lina"/>
    <s v="Solved"/>
    <n v="2"/>
    <x v="0"/>
    <m/>
    <s v="good service"/>
    <s v="Positive Feedback"/>
    <s v="~30"/>
    <n v="30"/>
    <s v="Yes"/>
    <s v="Status Mismatch"/>
    <s v="Resolution Time Exists Before Closure"/>
    <s v="Solved Ticket Still Active"/>
    <s v="OK"/>
    <s v="OK"/>
    <s v="No"/>
  </r>
  <r>
    <s v="2055"/>
    <s v="TCK-2055"/>
    <s v="P-337"/>
    <m/>
    <s v="unknown"/>
    <m/>
    <x v="0"/>
    <x v="0"/>
    <s v="Tripoli"/>
    <s v="Hospital"/>
    <s v="Alnoor Hospital"/>
    <x v="0"/>
    <s v="Reception"/>
    <x v="3"/>
    <s v="Technical"/>
    <s v="System down"/>
    <s v="الخدمة سيئة"/>
    <x v="2"/>
    <s v="06/03/2025"/>
    <s v="DD/MM/YYYY"/>
    <x v="158"/>
    <s v="30 min"/>
    <n v="30"/>
    <s v="2h"/>
    <n v="2"/>
    <s v="02-17-25"/>
    <s v="MM-DD-YY"/>
    <d v="2025-02-17T00:00:00"/>
    <x v="3"/>
    <x v="1"/>
    <n v="2"/>
    <x v="3"/>
    <s v="Maya"/>
    <s v="Solved"/>
    <n v="4"/>
    <x v="2"/>
    <s v="No"/>
    <s v="الدكتور لم يحضر"/>
    <s v="Doctor Unavailable"/>
    <s v="100 USD"/>
    <n v="100"/>
    <s v="Yes"/>
    <s v="Status Mismatch"/>
    <s v="Resolution Time Exists Before Closure"/>
    <s v="Solved Ticket Still Active"/>
    <s v="OK"/>
    <s v="OK"/>
    <s v="Yes"/>
  </r>
  <r>
    <s v="tk_2056"/>
    <s v="TCK-2056"/>
    <m/>
    <s v="V-1132"/>
    <s v="~30"/>
    <n v="30"/>
    <x v="1"/>
    <x v="2"/>
    <s v="Amman"/>
    <s v="Pharmacy"/>
    <s v="Care Clinic"/>
    <x v="2"/>
    <s v="ER"/>
    <x v="3"/>
    <s v="Medical"/>
    <s v="System down"/>
    <s v="waiting too long"/>
    <x v="1"/>
    <s v="06-27-25"/>
    <s v="MM-DD-YY"/>
    <x v="61"/>
    <s v="2 hours"/>
    <n v="120"/>
    <s v="-1"/>
    <m/>
    <m/>
    <m/>
    <m/>
    <x v="0"/>
    <x v="1"/>
    <n v="0"/>
    <x v="1"/>
    <s v="Omar"/>
    <s v="Duplicate"/>
    <n v="2"/>
    <x v="0"/>
    <s v="Yes"/>
    <s v="الخدمة سيئة"/>
    <s v="Negative Feedback"/>
    <n v="50"/>
    <n v="50"/>
    <s v="Yes"/>
    <s v="OK"/>
    <s v="OK"/>
    <s v="Duplicate Ticket Still Active"/>
    <s v="OK"/>
    <s v="OK"/>
    <m/>
  </r>
  <r>
    <s v="2057"/>
    <s v="TCK-2057"/>
    <s v="P-132"/>
    <s v="V-8527"/>
    <s v="~30"/>
    <n v="30"/>
    <x v="1"/>
    <x v="1"/>
    <s v="Baghdad"/>
    <s v="Hospital"/>
    <s v="Alnoor Hospital"/>
    <x v="0"/>
    <s v="Lab"/>
    <x v="4"/>
    <s v="Medical"/>
    <s v="System down"/>
    <s v="waiting too long"/>
    <x v="1"/>
    <s v="14/06/2025"/>
    <s v="DD/MM/YYYY"/>
    <x v="41"/>
    <s v="2 hours"/>
    <n v="120"/>
    <s v="5 hours"/>
    <n v="5"/>
    <s v="06/06/2025"/>
    <s v="DD/MM/YYYY"/>
    <d v="2025-06-06T00:00:00"/>
    <x v="4"/>
    <x v="2"/>
    <n v="3"/>
    <x v="2"/>
    <m/>
    <s v="Dropped"/>
    <s v="bad"/>
    <x v="2"/>
    <s v="No"/>
    <s v="مشكلة في الفاتورة"/>
    <s v="Billing Issue"/>
    <n v="10"/>
    <n v="10"/>
    <s v="No"/>
    <s v="OK"/>
    <s v="OK"/>
    <s v="OK"/>
    <s v="Review"/>
    <s v="Review"/>
    <s v="Yes"/>
  </r>
  <r>
    <s v="tk_2058"/>
    <s v="TCK-2058"/>
    <m/>
    <s v="V-5358"/>
    <s v="~30"/>
    <n v="30"/>
    <x v="1"/>
    <x v="1"/>
    <s v="Baghdad"/>
    <s v="Hospital"/>
    <s v="Care Clinic"/>
    <x v="2"/>
    <s v="Pharmacy"/>
    <x v="2"/>
    <s v="Technical"/>
    <s v="System down"/>
    <s v="الخدمة سيئة"/>
    <x v="2"/>
    <s v="03-08-25"/>
    <s v="MM-DD-YY"/>
    <x v="130"/>
    <s v="1h"/>
    <n v="60"/>
    <s v="1 day"/>
    <n v="24"/>
    <s v="03-13-25"/>
    <s v="MM-DD-YY"/>
    <d v="2025-03-13T00:00:00"/>
    <x v="2"/>
    <x v="2"/>
    <n v="0"/>
    <x v="1"/>
    <m/>
    <s v="Solved"/>
    <n v="5"/>
    <x v="2"/>
    <m/>
    <s v="bad experience"/>
    <m/>
    <s v="100 USD"/>
    <n v="100"/>
    <s v="No"/>
    <s v="Status Mismatch"/>
    <s v="Resolution Time Exists Before Closure"/>
    <s v="Solved Ticket Still Active"/>
    <s v="OK"/>
    <s v="Review"/>
    <s v="No"/>
  </r>
  <r>
    <s v="2059"/>
    <s v="TCK-2059"/>
    <s v="P-428"/>
    <m/>
    <s v="~30"/>
    <n v="30"/>
    <x v="1"/>
    <x v="0"/>
    <s v="Bekaa"/>
    <s v="Hospital"/>
    <s v="Al Noor Hosp."/>
    <x v="0"/>
    <s v="Billing"/>
    <x v="2"/>
    <s v="Complaint"/>
    <s v="Long wait time"/>
    <s v="الدكتور لم يحضر"/>
    <x v="5"/>
    <s v="18/03/2025"/>
    <s v="DD/MM/YYYY"/>
    <x v="119"/>
    <s v="45"/>
    <n v="45"/>
    <s v="-1"/>
    <m/>
    <s v="01-14-25"/>
    <s v="MM-DD-YY"/>
    <d v="2025-01-14T00:00:00"/>
    <x v="0"/>
    <x v="3"/>
    <n v="2"/>
    <x v="3"/>
    <s v="Omar"/>
    <s v="Dropped"/>
    <n v="2"/>
    <x v="0"/>
    <s v="Yes"/>
    <m/>
    <m/>
    <n v="50"/>
    <n v="50"/>
    <s v="No"/>
    <s v="Status Mismatch"/>
    <s v="OK"/>
    <s v="Dropped Ticket Still Active"/>
    <s v="OK"/>
    <s v="OK"/>
    <s v="Yes"/>
  </r>
  <r>
    <s v="TCK-2060"/>
    <s v="TCK-2060"/>
    <m/>
    <s v="V-7379"/>
    <s v="~30"/>
    <n v="30"/>
    <x v="0"/>
    <x v="1"/>
    <s v="Basra"/>
    <s v="Mobile Unit"/>
    <s v="Al Noor Hosp."/>
    <x v="0"/>
    <s v="Lab"/>
    <x v="1"/>
    <s v="Admin"/>
    <s v="Long wait time"/>
    <s v="waiting too long"/>
    <x v="1"/>
    <s v="20/06/2025"/>
    <s v="DD/MM/YYYY"/>
    <x v="87"/>
    <s v="1h"/>
    <n v="60"/>
    <s v="1 day"/>
    <n v="24"/>
    <s v="09/04/2025"/>
    <s v="DD/MM/YYYY"/>
    <d v="2025-04-09T00:00:00"/>
    <x v="0"/>
    <x v="0"/>
    <n v="2"/>
    <x v="3"/>
    <s v="Fatima"/>
    <s v="Solved"/>
    <s v="good"/>
    <x v="2"/>
    <s v="Yes"/>
    <s v="good service"/>
    <s v="Positive Feedback"/>
    <s v="~30"/>
    <n v="30"/>
    <s v="Yes"/>
    <s v="Status Mismatch"/>
    <s v="Resolution Time Exists Before Closure"/>
    <s v="Solved Ticket Still Active"/>
    <s v="OK"/>
    <s v="OK"/>
    <s v="Yes"/>
  </r>
  <r>
    <s v="TCK-2061"/>
    <s v="TCK-2061"/>
    <s v="P-500"/>
    <s v="V-6526"/>
    <s v="unknown"/>
    <m/>
    <x v="1"/>
    <x v="2"/>
    <s v="Irbid"/>
    <s v="Clinic"/>
    <s v="Al Noor Hosp."/>
    <x v="0"/>
    <s v="Pharmacy"/>
    <x v="0"/>
    <s v="Medical"/>
    <s v="Missing record"/>
    <s v="waiting too long"/>
    <x v="1"/>
    <s v="28/01/2025"/>
    <s v="DD/MM/YYYY"/>
    <x v="73"/>
    <s v="45"/>
    <n v="45"/>
    <s v="-1"/>
    <m/>
    <s v="18/01/2025"/>
    <s v="DD/MM/YYYY"/>
    <d v="2025-01-18T00:00:00"/>
    <x v="1"/>
    <x v="0"/>
    <n v="3"/>
    <x v="2"/>
    <s v="Hassan"/>
    <s v="Solved"/>
    <n v="5"/>
    <x v="2"/>
    <s v="Yes"/>
    <m/>
    <m/>
    <n v="50"/>
    <n v="50"/>
    <s v="Yes"/>
    <s v="OK"/>
    <s v="Missing Resolution Time"/>
    <s v="OK"/>
    <s v="OK"/>
    <s v="OK"/>
    <s v="Yes"/>
  </r>
  <r>
    <s v="tk_2062"/>
    <s v="TCK-2062"/>
    <s v="P-922"/>
    <m/>
    <n v="77"/>
    <n v="77"/>
    <x v="1"/>
    <x v="2"/>
    <s v="Amman"/>
    <s v="Pharmacy"/>
    <s v="Care Clinic"/>
    <x v="2"/>
    <s v="Reception"/>
    <x v="1"/>
    <s v="Admin"/>
    <s v="Missing record"/>
    <m/>
    <x v="3"/>
    <s v="2025-06-06"/>
    <s v="YYYY-MM-DD"/>
    <x v="124"/>
    <s v="45"/>
    <n v="45"/>
    <s v="-1"/>
    <m/>
    <s v="2025-05-21"/>
    <s v="YYYY-MM-DD"/>
    <d v="2025-05-21T00:00:00"/>
    <x v="1"/>
    <x v="0"/>
    <n v="1"/>
    <x v="0"/>
    <s v="Hassan"/>
    <s v="Referred"/>
    <n v="2"/>
    <x v="0"/>
    <s v="Yes"/>
    <m/>
    <m/>
    <s v="100 USD"/>
    <n v="100"/>
    <s v="Yes"/>
    <s v="OK"/>
    <s v="Missing Resolution Time"/>
    <s v="OK"/>
    <s v="OK"/>
    <s v="OK"/>
    <s v="Yes"/>
  </r>
  <r>
    <s v="2063"/>
    <s v="TCK-2063"/>
    <m/>
    <s v="V-1112"/>
    <s v="~30"/>
    <n v="30"/>
    <x v="1"/>
    <x v="0"/>
    <s v="Tripoli"/>
    <s v="Pharmacy"/>
    <s v="Alnoor Hospital"/>
    <x v="0"/>
    <s v="Reception"/>
    <x v="1"/>
    <s v="Medical"/>
    <s v="Long wait time"/>
    <s v="الدكتور لم يحضر"/>
    <x v="5"/>
    <s v="16/04/2025"/>
    <s v="DD/MM/YYYY"/>
    <x v="91"/>
    <s v="1h"/>
    <n v="60"/>
    <s v="2h"/>
    <n v="2"/>
    <s v="2025-01-31"/>
    <s v="YYYY-MM-DD"/>
    <d v="2025-01-31T00:00:00"/>
    <x v="2"/>
    <x v="3"/>
    <n v="2"/>
    <x v="3"/>
    <s v="Ali"/>
    <s v="Referred"/>
    <n v="1"/>
    <x v="0"/>
    <m/>
    <s v="good service"/>
    <s v="Positive Feedback"/>
    <s v="100 USD"/>
    <n v="100"/>
    <s v="No"/>
    <s v="Status Mismatch"/>
    <s v="Resolution Time Exists Before Closure"/>
    <s v="OK"/>
    <s v="OK"/>
    <s v="OK"/>
    <s v="Yes"/>
  </r>
  <r>
    <s v="tk_2064"/>
    <s v="TCK-2064"/>
    <s v="P-175"/>
    <s v="V-8591"/>
    <n v="77"/>
    <n v="77"/>
    <x v="0"/>
    <x v="1"/>
    <s v="Basra"/>
    <s v="Pharmacy"/>
    <s v="HealthPlus"/>
    <x v="1"/>
    <s v="Billing"/>
    <x v="4"/>
    <s v="Complaint"/>
    <s v="System down"/>
    <m/>
    <x v="3"/>
    <s v="21/03/2025"/>
    <s v="DD/MM/YYYY"/>
    <x v="118"/>
    <s v="30 min"/>
    <n v="30"/>
    <s v="1 day"/>
    <n v="24"/>
    <s v="2025-02-18"/>
    <s v="YYYY-MM-DD"/>
    <d v="2025-02-18T00:00:00"/>
    <x v="1"/>
    <x v="2"/>
    <n v="0"/>
    <x v="1"/>
    <s v="Sara"/>
    <s v="Referred"/>
    <n v="1"/>
    <x v="0"/>
    <m/>
    <m/>
    <m/>
    <n v="50"/>
    <n v="50"/>
    <s v="Yes"/>
    <s v="OK"/>
    <s v="OK"/>
    <s v="OK"/>
    <s v="OK"/>
    <s v="OK"/>
    <s v="Yes"/>
  </r>
  <r>
    <s v="2065"/>
    <s v="TCK-2065"/>
    <m/>
    <s v="V-1202"/>
    <s v="~30"/>
    <n v="30"/>
    <x v="1"/>
    <x v="2"/>
    <s v="Amman"/>
    <s v="Pharmacy"/>
    <s v="Alnoor Hospital"/>
    <x v="0"/>
    <s v="Lab"/>
    <x v="2"/>
    <s v="Complaint"/>
    <s v="Missing record"/>
    <m/>
    <x v="3"/>
    <s v="2025-03-04"/>
    <s v="YYYY-MM-DD"/>
    <x v="135"/>
    <s v="30 min"/>
    <n v="30"/>
    <s v="5 hours"/>
    <n v="5"/>
    <m/>
    <m/>
    <m/>
    <x v="4"/>
    <x v="1"/>
    <s v="Level 1"/>
    <x v="0"/>
    <s v="John"/>
    <s v="Dropped"/>
    <s v="bad"/>
    <x v="2"/>
    <s v="Yes"/>
    <s v="bad experience"/>
    <m/>
    <s v="~30"/>
    <n v="30"/>
    <s v="No"/>
    <s v="Missing Resolved Date"/>
    <s v="OK"/>
    <s v="OK"/>
    <s v="OK"/>
    <s v="OK"/>
    <m/>
  </r>
  <r>
    <s v="tk_2066"/>
    <s v="TCK-2066"/>
    <m/>
    <m/>
    <n v="39"/>
    <n v="39"/>
    <x v="0"/>
    <x v="3"/>
    <s v="Cairo"/>
    <s v="Pharmacy"/>
    <s v="HealthPlus"/>
    <x v="1"/>
    <s v="Pharmacy"/>
    <x v="1"/>
    <s v="Complaint"/>
    <s v="System down"/>
    <s v="need help"/>
    <x v="0"/>
    <s v="16/06/2025"/>
    <s v="DD/MM/YYYY"/>
    <x v="5"/>
    <s v="1h"/>
    <n v="60"/>
    <s v="1 day"/>
    <n v="24"/>
    <s v="2025-06-26"/>
    <s v="YYYY-MM-DD"/>
    <d v="2025-06-26T00:00:00"/>
    <x v="4"/>
    <x v="1"/>
    <n v="0"/>
    <x v="1"/>
    <s v="Maya"/>
    <s v="Solved"/>
    <n v="1"/>
    <x v="0"/>
    <m/>
    <s v="الدكتور لم يحضر"/>
    <s v="Doctor Unavailable"/>
    <s v="~30"/>
    <n v="30"/>
    <s v="Yes"/>
    <s v="OK"/>
    <s v="OK"/>
    <s v="OK"/>
    <s v="OK"/>
    <s v="OK"/>
    <s v="No"/>
  </r>
  <r>
    <s v="2067"/>
    <s v="TCK-2067"/>
    <m/>
    <m/>
    <s v="~30"/>
    <n v="30"/>
    <x v="0"/>
    <x v="1"/>
    <s v="Basra"/>
    <s v="Clinic"/>
    <s v="Alnoor Hospital"/>
    <x v="0"/>
    <s v="Lab"/>
    <x v="2"/>
    <s v="Inquiry"/>
    <s v="Wrong appointment"/>
    <s v="billing not clear"/>
    <x v="6"/>
    <s v="22/05/2025"/>
    <s v="DD/MM/YYYY"/>
    <x v="45"/>
    <s v="1h"/>
    <n v="60"/>
    <s v="5 hours"/>
    <n v="5"/>
    <s v="05-23-25"/>
    <s v="MM-DD-YY"/>
    <d v="2025-05-23T00:00:00"/>
    <x v="0"/>
    <x v="1"/>
    <s v="Level 1"/>
    <x v="0"/>
    <s v="Lina"/>
    <s v="Dropped"/>
    <s v="good"/>
    <x v="2"/>
    <s v="No"/>
    <s v="bad experience"/>
    <m/>
    <n v="20"/>
    <n v="20"/>
    <s v="No"/>
    <s v="Status Mismatch"/>
    <s v="Resolution Time Exists Before Closure"/>
    <s v="Dropped Ticket Still Active"/>
    <s v="OK"/>
    <s v="OK"/>
    <s v="No"/>
  </r>
  <r>
    <s v="TCK-2068"/>
    <s v="TCK-2068"/>
    <s v="P-766"/>
    <m/>
    <n v="84"/>
    <n v="84"/>
    <x v="1"/>
    <x v="3"/>
    <s v="Alexandria"/>
    <s v="Mobile Unit"/>
    <s v="Alnoor Hospital"/>
    <x v="0"/>
    <s v="ER"/>
    <x v="1"/>
    <s v="Admin"/>
    <s v="Missing record"/>
    <m/>
    <x v="3"/>
    <s v="05-29-25"/>
    <s v="MM-DD-YY"/>
    <x v="10"/>
    <s v="1h"/>
    <n v="60"/>
    <s v="2h"/>
    <n v="2"/>
    <m/>
    <m/>
    <m/>
    <x v="4"/>
    <x v="0"/>
    <n v="3"/>
    <x v="2"/>
    <s v="Ali"/>
    <s v="Duplicate"/>
    <n v="1"/>
    <x v="0"/>
    <s v="No"/>
    <m/>
    <m/>
    <n v="10"/>
    <n v="10"/>
    <s v="No"/>
    <s v="Missing Resolved Date"/>
    <s v="OK"/>
    <s v="OK"/>
    <s v="OK"/>
    <s v="OK"/>
    <m/>
  </r>
  <r>
    <s v="tk_2069"/>
    <s v="TCK-2069"/>
    <m/>
    <m/>
    <s v="unknown"/>
    <m/>
    <x v="0"/>
    <x v="3"/>
    <s v="Giza"/>
    <s v="Pharmacy"/>
    <s v="HealthPlus"/>
    <x v="1"/>
    <s v="Pharmacy"/>
    <x v="1"/>
    <s v="Inquiry"/>
    <s v="Wrong appointment"/>
    <s v="تأخير في الخدمة"/>
    <x v="4"/>
    <s v="03/01/2025"/>
    <s v="DD/MM/YYYY"/>
    <x v="83"/>
    <s v="45"/>
    <n v="45"/>
    <s v="2h"/>
    <n v="2"/>
    <m/>
    <m/>
    <m/>
    <x v="1"/>
    <x v="0"/>
    <n v="2"/>
    <x v="3"/>
    <s v="Omar"/>
    <s v="Referred"/>
    <n v="3"/>
    <x v="1"/>
    <m/>
    <m/>
    <m/>
    <n v="50"/>
    <n v="50"/>
    <s v="No"/>
    <s v="Missing Resolved Date"/>
    <s v="OK"/>
    <s v="OK"/>
    <s v="OK"/>
    <s v="OK"/>
    <m/>
  </r>
  <r>
    <s v="2070"/>
    <s v="TCK-2070"/>
    <s v="P-401"/>
    <s v="V-7774"/>
    <s v="~30"/>
    <n v="30"/>
    <x v="1"/>
    <x v="0"/>
    <s v="Bekaa"/>
    <s v="Hospital"/>
    <s v="Al Noor Hosp."/>
    <x v="0"/>
    <s v="ER"/>
    <x v="4"/>
    <s v="Admin"/>
    <s v="System down"/>
    <s v="waiting too long"/>
    <x v="1"/>
    <s v="21/03/2025"/>
    <s v="DD/MM/YYYY"/>
    <x v="118"/>
    <s v="30 min"/>
    <n v="30"/>
    <s v="5 hours"/>
    <n v="5"/>
    <m/>
    <m/>
    <m/>
    <x v="0"/>
    <x v="0"/>
    <s v="Level 1"/>
    <x v="0"/>
    <s v="Ali"/>
    <s v="Duplicate"/>
    <s v="good"/>
    <x v="2"/>
    <s v="Yes"/>
    <s v="good service"/>
    <s v="Positive Feedback"/>
    <n v="50"/>
    <n v="50"/>
    <s v="Yes"/>
    <s v="OK"/>
    <s v="Resolution Time Exists Before Closure"/>
    <s v="Duplicate Ticket Still Active"/>
    <s v="OK"/>
    <s v="OK"/>
    <m/>
  </r>
  <r>
    <s v="2071"/>
    <s v="TCK-2071"/>
    <m/>
    <m/>
    <s v="~30"/>
    <n v="30"/>
    <x v="0"/>
    <x v="3"/>
    <s v="Cairo"/>
    <s v="Clinic"/>
    <s v="Alnoor Hospital"/>
    <x v="0"/>
    <s v="Reception"/>
    <x v="1"/>
    <s v="Inquiry"/>
    <s v="Wrong appointment"/>
    <s v="need help"/>
    <x v="0"/>
    <s v="21/01/2025"/>
    <s v="DD/MM/YYYY"/>
    <x v="36"/>
    <s v="30 min"/>
    <n v="30"/>
    <s v="48"/>
    <n v="48"/>
    <s v="06-09-25"/>
    <s v="MM-DD-YY"/>
    <d v="2025-06-09T00:00:00"/>
    <x v="0"/>
    <x v="0"/>
    <n v="3"/>
    <x v="2"/>
    <s v="Maya"/>
    <s v="Referred"/>
    <s v="bad"/>
    <x v="2"/>
    <s v="Yes"/>
    <s v="bad experience"/>
    <m/>
    <n v="10"/>
    <n v="10"/>
    <s v="Yes"/>
    <s v="Status Mismatch"/>
    <s v="Resolution Time Exists Before Closure"/>
    <s v="OK"/>
    <s v="OK"/>
    <s v="OK"/>
    <s v="No"/>
  </r>
  <r>
    <s v="2072"/>
    <s v="TCK-2072"/>
    <s v="P-936"/>
    <s v="V-2152"/>
    <s v="~30"/>
    <n v="30"/>
    <x v="0"/>
    <x v="3"/>
    <s v="Alexandria"/>
    <s v="Clinic"/>
    <s v="Al Noor Hosp."/>
    <x v="0"/>
    <s v="ER"/>
    <x v="4"/>
    <s v="Technical"/>
    <s v="System down"/>
    <s v="مشكلة في الفاتورة"/>
    <x v="6"/>
    <s v="2025-02-11"/>
    <s v="YYYY-MM-DD"/>
    <x v="38"/>
    <s v="30 min"/>
    <n v="30"/>
    <s v="-1"/>
    <m/>
    <m/>
    <m/>
    <m/>
    <x v="1"/>
    <x v="2"/>
    <n v="0"/>
    <x v="1"/>
    <s v="Lina"/>
    <s v="Solved"/>
    <n v="5"/>
    <x v="2"/>
    <s v="Yes"/>
    <s v="bad experience"/>
    <m/>
    <n v="20"/>
    <n v="20"/>
    <s v="No"/>
    <s v="Missing Resolved Date"/>
    <s v="Missing Resolution Time"/>
    <s v="OK"/>
    <s v="OK"/>
    <s v="OK"/>
    <m/>
  </r>
  <r>
    <s v="TCK-2073"/>
    <s v="TCK-2073"/>
    <s v="P-169"/>
    <s v="V-5989"/>
    <n v="33"/>
    <n v="33"/>
    <x v="0"/>
    <x v="1"/>
    <s v="Mosul"/>
    <s v="Hospital"/>
    <s v="HealthPlus"/>
    <x v="1"/>
    <s v="ER"/>
    <x v="0"/>
    <s v="Technical"/>
    <s v="Prescription issue"/>
    <s v="waiting too long"/>
    <x v="1"/>
    <s v="2025-04-19"/>
    <s v="YYYY-MM-DD"/>
    <x v="126"/>
    <s v="2 hours"/>
    <n v="120"/>
    <s v="48"/>
    <n v="48"/>
    <m/>
    <m/>
    <m/>
    <x v="1"/>
    <x v="1"/>
    <n v="1"/>
    <x v="0"/>
    <s v="Sara"/>
    <s v="Duplicate"/>
    <n v="5"/>
    <x v="2"/>
    <m/>
    <s v="good service"/>
    <s v="Positive Feedback"/>
    <s v="100 USD"/>
    <n v="100"/>
    <s v="No"/>
    <s v="Missing Resolved Date"/>
    <s v="OK"/>
    <s v="OK"/>
    <s v="OK"/>
    <s v="OK"/>
    <m/>
  </r>
  <r>
    <s v="tk_2074"/>
    <s v="TCK-2074"/>
    <m/>
    <s v="V-5191"/>
    <s v="unknown"/>
    <m/>
    <x v="1"/>
    <x v="0"/>
    <s v="Bekaa"/>
    <s v="Clinic"/>
    <s v="Al Noor Hosp."/>
    <x v="0"/>
    <s v="ER"/>
    <x v="2"/>
    <s v="Medical"/>
    <s v="Billing error"/>
    <s v="waiting too long"/>
    <x v="1"/>
    <s v="2025-01-12"/>
    <s v="YYYY-MM-DD"/>
    <x v="8"/>
    <s v="45"/>
    <n v="45"/>
    <s v="-1"/>
    <m/>
    <s v="2025-01-01"/>
    <s v="YYYY-MM-DD"/>
    <d v="2025-01-01T00:00:00"/>
    <x v="1"/>
    <x v="0"/>
    <n v="0"/>
    <x v="1"/>
    <s v="Lina"/>
    <s v="Solved"/>
    <n v="2"/>
    <x v="0"/>
    <s v="Yes"/>
    <s v="bad experience"/>
    <m/>
    <n v="50"/>
    <n v="50"/>
    <s v="No"/>
    <s v="OK"/>
    <s v="Missing Resolution Time"/>
    <s v="OK"/>
    <s v="Review"/>
    <s v="OK"/>
    <s v="Yes"/>
  </r>
  <r>
    <s v="TCK-2075"/>
    <s v="TCK-2075"/>
    <s v="P-801"/>
    <m/>
    <s v="~30"/>
    <n v="30"/>
    <x v="0"/>
    <x v="3"/>
    <s v="Alexandria"/>
    <s v="Clinic"/>
    <s v="Al Noor Hosp."/>
    <x v="0"/>
    <s v="Lab"/>
    <x v="2"/>
    <s v="Complaint"/>
    <s v="Missing record"/>
    <s v="need help"/>
    <x v="0"/>
    <s v="05-14-25"/>
    <s v="MM-DD-YY"/>
    <x v="149"/>
    <s v="2 hours"/>
    <n v="120"/>
    <s v="48"/>
    <n v="48"/>
    <m/>
    <m/>
    <m/>
    <x v="3"/>
    <x v="3"/>
    <n v="2"/>
    <x v="3"/>
    <s v="Sara"/>
    <s v="Referred"/>
    <n v="5"/>
    <x v="2"/>
    <s v="No"/>
    <s v="تأخير في الخدمة"/>
    <s v="Service Delay"/>
    <s v="~30"/>
    <n v="30"/>
    <s v="Yes"/>
    <s v="OK"/>
    <s v="Resolution Time Exists Before Closure"/>
    <s v="OK"/>
    <s v="OK"/>
    <s v="OK"/>
    <m/>
  </r>
  <r>
    <s v="tk_2076"/>
    <s v="TCK-2076"/>
    <s v="P-751"/>
    <m/>
    <s v="unknown"/>
    <m/>
    <x v="0"/>
    <x v="2"/>
    <s v="Amman"/>
    <s v="Hospital"/>
    <s v="Care Clinic"/>
    <x v="2"/>
    <s v="Billing"/>
    <x v="1"/>
    <s v="Technical"/>
    <s v="Prescription issue"/>
    <s v="تأخير في الخدمة"/>
    <x v="4"/>
    <s v="23/03/2025"/>
    <s v="DD/MM/YYYY"/>
    <x v="39"/>
    <s v="2 hours"/>
    <n v="120"/>
    <s v="48"/>
    <n v="48"/>
    <m/>
    <m/>
    <m/>
    <x v="0"/>
    <x v="1"/>
    <n v="2"/>
    <x v="3"/>
    <s v="Sara"/>
    <s v="Solved"/>
    <n v="4"/>
    <x v="2"/>
    <m/>
    <s v="الدكتور لم يحضر"/>
    <s v="Doctor Unavailable"/>
    <s v="~30"/>
    <n v="30"/>
    <s v="No"/>
    <s v="OK"/>
    <s v="Resolution Time Exists Before Closure"/>
    <s v="Solved Ticket Still Active"/>
    <s v="OK"/>
    <s v="OK"/>
    <m/>
  </r>
  <r>
    <s v="tk_2077"/>
    <s v="TCK-2077"/>
    <s v="P-439"/>
    <m/>
    <s v="~30"/>
    <n v="30"/>
    <x v="0"/>
    <x v="0"/>
    <s v="Bekaa"/>
    <s v="Clinic"/>
    <s v="Al Noor Hosp."/>
    <x v="0"/>
    <s v="Billing"/>
    <x v="3"/>
    <s v="Medical"/>
    <s v="Wrong appointment"/>
    <s v="billing not clear"/>
    <x v="6"/>
    <s v="2025-02-18"/>
    <s v="YYYY-MM-DD"/>
    <x v="132"/>
    <s v="1h"/>
    <n v="60"/>
    <s v="-1"/>
    <m/>
    <m/>
    <m/>
    <m/>
    <x v="0"/>
    <x v="2"/>
    <n v="3"/>
    <x v="2"/>
    <s v="Lina"/>
    <s v="Duplicate"/>
    <s v="bad"/>
    <x v="2"/>
    <s v="No"/>
    <m/>
    <m/>
    <s v="~30"/>
    <n v="30"/>
    <s v="Yes"/>
    <s v="OK"/>
    <s v="OK"/>
    <s v="Duplicate Ticket Still Active"/>
    <s v="Review"/>
    <s v="OK"/>
    <m/>
  </r>
  <r>
    <s v="2078"/>
    <s v="TCK-2078"/>
    <m/>
    <s v="V-4045"/>
    <s v="unknown"/>
    <m/>
    <x v="1"/>
    <x v="2"/>
    <s v="Amman"/>
    <s v="Mobile Unit"/>
    <s v="Care Clinic"/>
    <x v="2"/>
    <s v="Pharmacy"/>
    <x v="3"/>
    <s v="Medical"/>
    <s v="Prescription issue"/>
    <s v="waiting too long"/>
    <x v="1"/>
    <s v="10/01/2025"/>
    <s v="DD/MM/YYYY"/>
    <x v="111"/>
    <s v="2 hours"/>
    <n v="120"/>
    <s v="-1"/>
    <m/>
    <s v="04-30-25"/>
    <s v="MM-DD-YY"/>
    <d v="2025-04-30T00:00:00"/>
    <x v="1"/>
    <x v="1"/>
    <n v="0"/>
    <x v="1"/>
    <s v="Ali"/>
    <s v="Solved"/>
    <n v="4"/>
    <x v="2"/>
    <s v="No"/>
    <s v="bad experience"/>
    <m/>
    <n v="10"/>
    <n v="10"/>
    <s v="No"/>
    <s v="OK"/>
    <s v="Missing Resolution Time"/>
    <s v="OK"/>
    <s v="OK"/>
    <s v="OK"/>
    <s v="No"/>
  </r>
  <r>
    <s v="2079"/>
    <s v="TCK-2079"/>
    <s v="P-512"/>
    <m/>
    <s v="unknown"/>
    <m/>
    <x v="0"/>
    <x v="0"/>
    <s v="Tripoli"/>
    <s v="Hospital"/>
    <s v="Care Clinic"/>
    <x v="2"/>
    <s v="ER"/>
    <x v="1"/>
    <s v="Medical"/>
    <s v="Wrong appointment"/>
    <s v="waiting too long"/>
    <x v="1"/>
    <s v="20/04/2025"/>
    <s v="DD/MM/YYYY"/>
    <x v="75"/>
    <s v="2 hours"/>
    <n v="120"/>
    <s v="2h"/>
    <n v="2"/>
    <m/>
    <m/>
    <m/>
    <x v="0"/>
    <x v="1"/>
    <n v="3"/>
    <x v="2"/>
    <s v="Omar"/>
    <s v="Duplicate"/>
    <n v="3"/>
    <x v="1"/>
    <s v="No"/>
    <s v="bad experience"/>
    <m/>
    <n v="10"/>
    <n v="10"/>
    <s v="No"/>
    <s v="OK"/>
    <s v="Resolution Time Exists Before Closure"/>
    <s v="Duplicate Ticket Still Active"/>
    <s v="OK"/>
    <s v="OK"/>
    <m/>
  </r>
  <r>
    <s v="tk_2080"/>
    <s v="TCK-2080"/>
    <m/>
    <s v="V-1225"/>
    <n v="32"/>
    <n v="32"/>
    <x v="1"/>
    <x v="3"/>
    <s v="Giza"/>
    <s v="Pharmacy"/>
    <s v="Al Noor Hosp."/>
    <x v="0"/>
    <s v="Billing"/>
    <x v="3"/>
    <s v="Inquiry"/>
    <s v="Billing error"/>
    <s v="waiting too long"/>
    <x v="1"/>
    <s v="2025-04-29"/>
    <s v="YYYY-MM-DD"/>
    <x v="160"/>
    <s v="1h"/>
    <n v="60"/>
    <s v="1 day"/>
    <n v="24"/>
    <m/>
    <m/>
    <m/>
    <x v="0"/>
    <x v="3"/>
    <n v="2"/>
    <x v="3"/>
    <s v="Ali"/>
    <s v="Referred"/>
    <s v="good"/>
    <x v="2"/>
    <s v="Yes"/>
    <s v="good service"/>
    <s v="Positive Feedback"/>
    <n v="50"/>
    <n v="50"/>
    <s v="Yes"/>
    <s v="OK"/>
    <s v="Resolution Time Exists Before Closure"/>
    <s v="OK"/>
    <s v="OK"/>
    <s v="OK"/>
    <m/>
  </r>
  <r>
    <s v="2081"/>
    <s v="TCK-2081"/>
    <s v="P-961"/>
    <m/>
    <s v="unknown"/>
    <m/>
    <x v="0"/>
    <x v="0"/>
    <s v="Saida"/>
    <s v="Hospital"/>
    <s v="Al Noor Hosp."/>
    <x v="0"/>
    <s v="Pharmacy"/>
    <x v="1"/>
    <s v="Complaint"/>
    <s v="Wrong appointment"/>
    <s v="الخدمة سيئة"/>
    <x v="2"/>
    <s v="20/04/2025"/>
    <s v="DD/MM/YYYY"/>
    <x v="75"/>
    <s v="1h"/>
    <n v="60"/>
    <s v="5 hours"/>
    <n v="5"/>
    <m/>
    <m/>
    <m/>
    <x v="0"/>
    <x v="3"/>
    <n v="2"/>
    <x v="3"/>
    <s v="Sara"/>
    <s v="Solved"/>
    <n v="2"/>
    <x v="0"/>
    <s v="No"/>
    <m/>
    <m/>
    <n v="50"/>
    <n v="50"/>
    <s v="Yes"/>
    <s v="OK"/>
    <s v="Resolution Time Exists Before Closure"/>
    <s v="Solved Ticket Still Active"/>
    <s v="OK"/>
    <s v="OK"/>
    <m/>
  </r>
  <r>
    <s v="2082"/>
    <s v="TCK-2082"/>
    <s v="P-377"/>
    <m/>
    <s v="~30"/>
    <n v="30"/>
    <x v="0"/>
    <x v="3"/>
    <s v="Cairo"/>
    <s v="Mobile Unit"/>
    <s v="Al Noor Hosp."/>
    <x v="0"/>
    <s v="Billing"/>
    <x v="0"/>
    <s v="Admin"/>
    <s v="Long wait time"/>
    <s v="need help"/>
    <x v="0"/>
    <s v="2025-03-22"/>
    <s v="YYYY-MM-DD"/>
    <x v="57"/>
    <s v="1h"/>
    <n v="60"/>
    <s v="5 hours"/>
    <n v="5"/>
    <m/>
    <m/>
    <m/>
    <x v="0"/>
    <x v="2"/>
    <n v="0"/>
    <x v="1"/>
    <s v="Sara"/>
    <s v="Solved"/>
    <s v="good"/>
    <x v="2"/>
    <s v="No"/>
    <s v="bad experience"/>
    <m/>
    <n v="10"/>
    <n v="10"/>
    <s v="No"/>
    <s v="OK"/>
    <s v="Resolution Time Exists Before Closure"/>
    <s v="Solved Ticket Still Active"/>
    <s v="OK"/>
    <s v="OK"/>
    <m/>
  </r>
  <r>
    <s v="TCK-2083"/>
    <s v="TCK-2083"/>
    <s v="P-902"/>
    <s v="V-6906"/>
    <n v="23"/>
    <n v="23"/>
    <x v="1"/>
    <x v="0"/>
    <s v="Saida"/>
    <s v="Mobile Unit"/>
    <s v="Alnoor Hospital"/>
    <x v="0"/>
    <s v="Lab"/>
    <x v="2"/>
    <s v="Inquiry"/>
    <s v="Missing record"/>
    <s v="need help"/>
    <x v="0"/>
    <s v="2025-04-04"/>
    <s v="YYYY-MM-DD"/>
    <x v="49"/>
    <s v="45"/>
    <n v="45"/>
    <s v="5 hours"/>
    <n v="5"/>
    <s v="22/03/2025"/>
    <s v="DD/MM/YYYY"/>
    <d v="2025-03-22T00:00:00"/>
    <x v="2"/>
    <x v="3"/>
    <n v="0"/>
    <x v="1"/>
    <s v="Maya"/>
    <s v="Duplicate"/>
    <n v="3"/>
    <x v="1"/>
    <s v="No"/>
    <s v="bad experience"/>
    <m/>
    <s v="~30"/>
    <n v="30"/>
    <s v="Yes"/>
    <s v="Status Mismatch"/>
    <s v="Resolution Time Exists Before Closure"/>
    <s v="Duplicate Ticket Still Active"/>
    <s v="Review"/>
    <s v="OK"/>
    <s v="Yes"/>
  </r>
  <r>
    <s v="tk_2084"/>
    <s v="TCK-2084"/>
    <m/>
    <s v="V-9682"/>
    <s v="~30"/>
    <n v="30"/>
    <x v="1"/>
    <x v="1"/>
    <s v="Basra"/>
    <s v="Hospital"/>
    <s v="Al Noor Hosp."/>
    <x v="0"/>
    <s v="Billing"/>
    <x v="4"/>
    <s v="Technical"/>
    <s v="Missing record"/>
    <s v="need help"/>
    <x v="0"/>
    <s v="2025-03-21"/>
    <s v="YYYY-MM-DD"/>
    <x v="118"/>
    <s v="1h"/>
    <n v="60"/>
    <s v="5 hours"/>
    <n v="5"/>
    <m/>
    <m/>
    <m/>
    <x v="1"/>
    <x v="0"/>
    <s v="Level 1"/>
    <x v="0"/>
    <s v="Lina"/>
    <s v="Duplicate"/>
    <n v="5"/>
    <x v="2"/>
    <s v="Yes"/>
    <m/>
    <m/>
    <n v="20"/>
    <n v="20"/>
    <s v="No"/>
    <s v="Missing Resolved Date"/>
    <s v="OK"/>
    <s v="OK"/>
    <s v="OK"/>
    <s v="OK"/>
    <m/>
  </r>
  <r>
    <s v="2085"/>
    <s v="TCK-2085"/>
    <m/>
    <s v="V-9330"/>
    <s v="~30"/>
    <n v="30"/>
    <x v="0"/>
    <x v="2"/>
    <s v="Irbid"/>
    <s v="Clinic"/>
    <s v="Care Clinic"/>
    <x v="2"/>
    <s v="Billing"/>
    <x v="3"/>
    <s v="Inquiry"/>
    <s v="Prescription issue"/>
    <s v="billing not clear"/>
    <x v="6"/>
    <s v="16/02/2025"/>
    <s v="DD/MM/YYYY"/>
    <x v="24"/>
    <s v="2 hours"/>
    <n v="120"/>
    <s v="-1"/>
    <m/>
    <m/>
    <m/>
    <m/>
    <x v="0"/>
    <x v="0"/>
    <s v="Level 1"/>
    <x v="0"/>
    <s v="John"/>
    <s v="Duplicate"/>
    <s v="bad"/>
    <x v="2"/>
    <m/>
    <s v="تأخير في الخدمة"/>
    <s v="Service Delay"/>
    <n v="20"/>
    <n v="20"/>
    <s v="Yes"/>
    <s v="OK"/>
    <s v="OK"/>
    <s v="Duplicate Ticket Still Active"/>
    <s v="OK"/>
    <s v="OK"/>
    <m/>
  </r>
  <r>
    <s v="TCK-2086"/>
    <s v="TCK-2086"/>
    <s v="P-495"/>
    <m/>
    <s v="unknown"/>
    <m/>
    <x v="0"/>
    <x v="1"/>
    <s v="Basra"/>
    <s v="Pharmacy"/>
    <s v="Care Clinic"/>
    <x v="2"/>
    <s v="Billing"/>
    <x v="0"/>
    <s v="Admin"/>
    <s v="System down"/>
    <s v="waiting too long"/>
    <x v="1"/>
    <s v="2025-06-01"/>
    <s v="YYYY-MM-DD"/>
    <x v="153"/>
    <s v="45"/>
    <n v="45"/>
    <s v="1 day"/>
    <n v="24"/>
    <s v="17/06/2025"/>
    <s v="DD/MM/YYYY"/>
    <d v="2025-06-17T00:00:00"/>
    <x v="1"/>
    <x v="2"/>
    <n v="1"/>
    <x v="0"/>
    <s v="Sara"/>
    <s v="Solved"/>
    <s v="bad"/>
    <x v="2"/>
    <s v="Yes"/>
    <s v="تأخير في الخدمة"/>
    <s v="Service Delay"/>
    <n v="10"/>
    <n v="10"/>
    <s v="No"/>
    <s v="OK"/>
    <s v="OK"/>
    <s v="OK"/>
    <s v="OK"/>
    <s v="OK"/>
    <s v="No"/>
  </r>
  <r>
    <s v="TCK-2087"/>
    <s v="TCK-2087"/>
    <m/>
    <s v="V-1990"/>
    <s v="~30"/>
    <n v="30"/>
    <x v="1"/>
    <x v="2"/>
    <s v="Zarqa"/>
    <s v="Pharmacy"/>
    <s v="Al Noor Hosp."/>
    <x v="0"/>
    <s v="Lab"/>
    <x v="4"/>
    <s v="Inquiry"/>
    <s v="System down"/>
    <s v="billing not clear"/>
    <x v="6"/>
    <s v="04/02/2025"/>
    <s v="DD/MM/YYYY"/>
    <x v="165"/>
    <s v="30 min"/>
    <n v="30"/>
    <s v="-1"/>
    <m/>
    <s v="2025-03-17"/>
    <s v="YYYY-MM-DD"/>
    <d v="2025-03-17T00:00:00"/>
    <x v="1"/>
    <x v="3"/>
    <n v="0"/>
    <x v="1"/>
    <s v="Lina"/>
    <s v="Referred"/>
    <n v="3"/>
    <x v="1"/>
    <s v="Yes"/>
    <s v="الدكتور لم يحضر"/>
    <s v="Doctor Unavailable"/>
    <n v="20"/>
    <n v="20"/>
    <s v="No"/>
    <s v="OK"/>
    <s v="Missing Resolution Time"/>
    <s v="OK"/>
    <s v="Review"/>
    <s v="OK"/>
    <s v="No"/>
  </r>
  <r>
    <s v="tk_2088"/>
    <s v="TCK-2088"/>
    <m/>
    <s v="V-3544"/>
    <n v="55"/>
    <n v="55"/>
    <x v="0"/>
    <x v="2"/>
    <s v="Irbid"/>
    <s v="Mobile Unit"/>
    <s v="HealthPlus"/>
    <x v="1"/>
    <s v="Billing"/>
    <x v="3"/>
    <s v="Medical"/>
    <s v="Wrong appointment"/>
    <s v="billing not clear"/>
    <x v="6"/>
    <s v="06-28-25"/>
    <s v="MM-DD-YY"/>
    <x v="105"/>
    <s v="45"/>
    <n v="45"/>
    <s v="48"/>
    <n v="48"/>
    <s v="01/04/2025"/>
    <s v="DD/MM/YYYY"/>
    <d v="2025-04-01T00:00:00"/>
    <x v="4"/>
    <x v="3"/>
    <n v="1"/>
    <x v="0"/>
    <s v="Sara"/>
    <s v="Dropped"/>
    <s v="good"/>
    <x v="2"/>
    <s v="Yes"/>
    <s v="الدكتور لم يحضر"/>
    <s v="Doctor Unavailable"/>
    <n v="20"/>
    <n v="20"/>
    <s v="No"/>
    <s v="OK"/>
    <s v="OK"/>
    <s v="OK"/>
    <s v="OK"/>
    <s v="OK"/>
    <s v="Yes"/>
  </r>
  <r>
    <s v="TCK-2089"/>
    <s v="TCK-2089"/>
    <s v="P-318"/>
    <s v="V-7457"/>
    <s v="unknown"/>
    <m/>
    <x v="1"/>
    <x v="0"/>
    <s v="Bekaa"/>
    <s v="Pharmacy"/>
    <s v="HealthPlus"/>
    <x v="1"/>
    <s v="Billing"/>
    <x v="1"/>
    <s v="Medical"/>
    <s v="Billing error"/>
    <s v="need help"/>
    <x v="0"/>
    <s v="03-13-25"/>
    <s v="MM-DD-YY"/>
    <x v="31"/>
    <s v="2 hours"/>
    <n v="120"/>
    <s v="1 day"/>
    <n v="24"/>
    <s v="19/06/2025"/>
    <s v="DD/MM/YYYY"/>
    <d v="2025-06-19T00:00:00"/>
    <x v="2"/>
    <x v="1"/>
    <s v="Level 1"/>
    <x v="0"/>
    <s v="John"/>
    <s v="Referred"/>
    <n v="5"/>
    <x v="2"/>
    <s v="Yes"/>
    <s v="good service"/>
    <s v="Positive Feedback"/>
    <n v="10"/>
    <n v="10"/>
    <s v="Yes"/>
    <s v="Status Mismatch"/>
    <s v="Resolution Time Exists Before Closure"/>
    <s v="OK"/>
    <s v="OK"/>
    <s v="OK"/>
    <s v="No"/>
  </r>
  <r>
    <s v="2090"/>
    <s v="TCK-2090"/>
    <m/>
    <m/>
    <s v="~30"/>
    <n v="30"/>
    <x v="0"/>
    <x v="1"/>
    <s v="Baghdad"/>
    <s v="Pharmacy"/>
    <s v="HealthPlus"/>
    <x v="1"/>
    <s v="Lab"/>
    <x v="2"/>
    <s v="Medical"/>
    <s v="Long wait time"/>
    <s v="need help"/>
    <x v="0"/>
    <s v="02-22-25"/>
    <s v="MM-DD-YY"/>
    <x v="89"/>
    <s v="1h"/>
    <n v="60"/>
    <s v="1 day"/>
    <n v="24"/>
    <s v="28/06/2025"/>
    <s v="DD/MM/YYYY"/>
    <d v="2025-06-28T00:00:00"/>
    <x v="0"/>
    <x v="1"/>
    <n v="3"/>
    <x v="2"/>
    <s v="Lina"/>
    <s v="Referred"/>
    <s v="good"/>
    <x v="2"/>
    <s v="No"/>
    <s v="good service"/>
    <s v="Positive Feedback"/>
    <s v="100 USD"/>
    <n v="100"/>
    <s v="Yes"/>
    <s v="Status Mismatch"/>
    <s v="Resolution Time Exists Before Closure"/>
    <s v="OK"/>
    <s v="OK"/>
    <s v="OK"/>
    <s v="No"/>
  </r>
  <r>
    <s v="TCK-2091"/>
    <s v="TCK-2091"/>
    <s v="P-112"/>
    <s v="V-7215"/>
    <s v="unknown"/>
    <m/>
    <x v="0"/>
    <x v="3"/>
    <s v="Alexandria"/>
    <s v="Hospital"/>
    <s v="Care Clinic"/>
    <x v="2"/>
    <s v="Pharmacy"/>
    <x v="3"/>
    <s v="Technical"/>
    <s v="System down"/>
    <s v="waiting too long"/>
    <x v="1"/>
    <s v="05-26-25"/>
    <s v="MM-DD-YY"/>
    <x v="121"/>
    <s v="2 hours"/>
    <n v="120"/>
    <s v="1 day"/>
    <n v="24"/>
    <s v="25/02/2025"/>
    <s v="DD/MM/YYYY"/>
    <d v="2025-02-25T00:00:00"/>
    <x v="0"/>
    <x v="0"/>
    <n v="3"/>
    <x v="2"/>
    <s v="Lina"/>
    <s v="Solved"/>
    <n v="1"/>
    <x v="0"/>
    <s v="Yes"/>
    <s v="good service"/>
    <s v="Positive Feedback"/>
    <n v="20"/>
    <n v="20"/>
    <s v="Yes"/>
    <s v="Status Mismatch"/>
    <s v="Resolution Time Exists Before Closure"/>
    <s v="Solved Ticket Still Active"/>
    <s v="OK"/>
    <s v="OK"/>
    <s v="Yes"/>
  </r>
  <r>
    <s v="TCK-2092"/>
    <s v="TCK-2092"/>
    <s v="P-587"/>
    <m/>
    <n v="58"/>
    <n v="58"/>
    <x v="1"/>
    <x v="2"/>
    <s v="Amman"/>
    <s v="Clinic"/>
    <s v="HealthPlus"/>
    <x v="1"/>
    <s v="Pharmacy"/>
    <x v="3"/>
    <s v="Complaint"/>
    <s v="Missing record"/>
    <s v="need help"/>
    <x v="0"/>
    <s v="03-21-25"/>
    <s v="MM-DD-YY"/>
    <x v="118"/>
    <s v="45"/>
    <n v="45"/>
    <s v="2h"/>
    <n v="2"/>
    <m/>
    <m/>
    <m/>
    <x v="1"/>
    <x v="0"/>
    <s v="Level 1"/>
    <x v="0"/>
    <s v="Ali"/>
    <s v="Referred"/>
    <n v="4"/>
    <x v="2"/>
    <m/>
    <m/>
    <m/>
    <n v="10"/>
    <n v="10"/>
    <s v="Yes"/>
    <s v="Missing Resolved Date"/>
    <s v="OK"/>
    <s v="OK"/>
    <s v="OK"/>
    <s v="OK"/>
    <m/>
  </r>
  <r>
    <s v="TCK-2093"/>
    <s v="TCK-2093"/>
    <s v="P-992"/>
    <m/>
    <n v="45"/>
    <n v="45"/>
    <x v="0"/>
    <x v="0"/>
    <s v="Saida"/>
    <s v="Mobile Unit"/>
    <s v="HealthPlus"/>
    <x v="1"/>
    <s v="ER"/>
    <x v="0"/>
    <s v="Inquiry"/>
    <s v="Long wait time"/>
    <s v="need help"/>
    <x v="0"/>
    <s v="20/01/2025"/>
    <s v="DD/MM/YYYY"/>
    <x v="58"/>
    <s v="2 hours"/>
    <n v="120"/>
    <s v="1 day"/>
    <n v="24"/>
    <m/>
    <m/>
    <m/>
    <x v="3"/>
    <x v="2"/>
    <n v="1"/>
    <x v="0"/>
    <s v="Omar"/>
    <s v="Referred"/>
    <n v="1"/>
    <x v="0"/>
    <m/>
    <s v="تأخير في الخدمة"/>
    <s v="Service Delay"/>
    <s v="100 USD"/>
    <n v="100"/>
    <s v="Yes"/>
    <s v="OK"/>
    <s v="Resolution Time Exists Before Closure"/>
    <s v="OK"/>
    <s v="OK"/>
    <s v="OK"/>
    <m/>
  </r>
  <r>
    <s v="TCK-2094"/>
    <s v="TCK-2094"/>
    <m/>
    <s v="V-2994"/>
    <n v="4"/>
    <n v="4"/>
    <x v="0"/>
    <x v="3"/>
    <s v="Cairo"/>
    <s v="Pharmacy"/>
    <s v="HealthPlus"/>
    <x v="1"/>
    <s v="Billing"/>
    <x v="4"/>
    <s v="Admin"/>
    <s v="Prescription issue"/>
    <s v="waiting too long"/>
    <x v="1"/>
    <s v="03-29-25"/>
    <s v="MM-DD-YY"/>
    <x v="156"/>
    <s v="45"/>
    <n v="45"/>
    <s v="2h"/>
    <n v="2"/>
    <s v="31/05/2025"/>
    <s v="DD/MM/YYYY"/>
    <d v="2025-05-31T00:00:00"/>
    <x v="0"/>
    <x v="0"/>
    <n v="0"/>
    <x v="1"/>
    <s v="Hassan"/>
    <s v="Dropped"/>
    <n v="2"/>
    <x v="0"/>
    <s v="No"/>
    <m/>
    <m/>
    <s v="~30"/>
    <n v="30"/>
    <s v="No"/>
    <s v="Status Mismatch"/>
    <s v="Resolution Time Exists Before Closure"/>
    <s v="Dropped Ticket Still Active"/>
    <s v="Review"/>
    <s v="OK"/>
    <s v="No"/>
  </r>
  <r>
    <s v="tk_2095"/>
    <s v="TCK-2095"/>
    <m/>
    <s v="V-2710"/>
    <s v="~30"/>
    <n v="30"/>
    <x v="0"/>
    <x v="1"/>
    <s v="Mosul"/>
    <s v="Hospital"/>
    <s v="Care Clinic"/>
    <x v="2"/>
    <s v="Pharmacy"/>
    <x v="4"/>
    <s v="Medical"/>
    <s v="Missing record"/>
    <s v="need help"/>
    <x v="0"/>
    <s v="2025-03-24"/>
    <s v="YYYY-MM-DD"/>
    <x v="17"/>
    <s v="45"/>
    <n v="45"/>
    <s v="-1"/>
    <m/>
    <m/>
    <m/>
    <m/>
    <x v="3"/>
    <x v="0"/>
    <n v="1"/>
    <x v="0"/>
    <s v="Hassan"/>
    <s v="Referred"/>
    <s v="bad"/>
    <x v="2"/>
    <m/>
    <s v="bad experience"/>
    <m/>
    <n v="50"/>
    <n v="50"/>
    <s v="Yes"/>
    <s v="OK"/>
    <s v="OK"/>
    <s v="OK"/>
    <s v="OK"/>
    <s v="OK"/>
    <m/>
  </r>
  <r>
    <s v="2096"/>
    <s v="TCK-2096"/>
    <m/>
    <m/>
    <s v="unknown"/>
    <m/>
    <x v="0"/>
    <x v="3"/>
    <s v="Alexandria"/>
    <s v="Mobile Unit"/>
    <s v="Al Noor Hosp."/>
    <x v="0"/>
    <s v="ER"/>
    <x v="1"/>
    <s v="Admin"/>
    <s v="Missing record"/>
    <m/>
    <x v="3"/>
    <s v="22/04/2025"/>
    <s v="DD/MM/YYYY"/>
    <x v="179"/>
    <s v="1h"/>
    <n v="60"/>
    <s v="-1"/>
    <m/>
    <m/>
    <m/>
    <m/>
    <x v="1"/>
    <x v="1"/>
    <s v="Level 1"/>
    <x v="0"/>
    <s v="Fatima"/>
    <s v="Duplicate"/>
    <n v="2"/>
    <x v="0"/>
    <s v="No"/>
    <s v="good service"/>
    <s v="Positive Feedback"/>
    <s v="~30"/>
    <n v="30"/>
    <s v="Yes"/>
    <s v="Missing Resolved Date"/>
    <s v="Missing Resolution Time"/>
    <s v="OK"/>
    <s v="OK"/>
    <s v="OK"/>
    <m/>
  </r>
  <r>
    <s v="2097"/>
    <s v="TCK-2097"/>
    <m/>
    <s v="V-6838"/>
    <n v="34"/>
    <n v="34"/>
    <x v="0"/>
    <x v="0"/>
    <s v="Bekaa"/>
    <s v="Hospital"/>
    <s v="Care Clinic"/>
    <x v="2"/>
    <s v="Lab"/>
    <x v="1"/>
    <s v="Medical"/>
    <s v="Billing error"/>
    <s v="مشكلة في الفاتورة"/>
    <x v="6"/>
    <s v="05-04-25"/>
    <s v="MM-DD-YY"/>
    <x v="95"/>
    <s v="1h"/>
    <n v="60"/>
    <s v="-1"/>
    <m/>
    <m/>
    <m/>
    <m/>
    <x v="0"/>
    <x v="3"/>
    <s v="Level 1"/>
    <x v="0"/>
    <s v="Omar"/>
    <s v="Dropped"/>
    <s v="good"/>
    <x v="2"/>
    <m/>
    <s v="good service"/>
    <s v="Positive Feedback"/>
    <n v="20"/>
    <n v="20"/>
    <s v="Yes"/>
    <s v="OK"/>
    <s v="OK"/>
    <s v="Dropped Ticket Still Active"/>
    <s v="OK"/>
    <s v="OK"/>
    <m/>
  </r>
  <r>
    <s v="2098"/>
    <s v="TCK-2098"/>
    <s v="P-220"/>
    <m/>
    <n v="62"/>
    <n v="62"/>
    <x v="1"/>
    <x v="2"/>
    <s v="Irbid"/>
    <s v="Clinic"/>
    <s v="Alnoor Hospital"/>
    <x v="0"/>
    <s v="ER"/>
    <x v="1"/>
    <s v="Technical"/>
    <s v="Prescription issue"/>
    <m/>
    <x v="3"/>
    <s v="04-28-25"/>
    <s v="MM-DD-YY"/>
    <x v="34"/>
    <s v="45"/>
    <n v="45"/>
    <s v="48"/>
    <n v="48"/>
    <s v="30/01/2025"/>
    <s v="DD/MM/YYYY"/>
    <d v="2025-01-30T00:00:00"/>
    <x v="4"/>
    <x v="0"/>
    <n v="1"/>
    <x v="0"/>
    <s v="Maya"/>
    <s v="Dropped"/>
    <n v="4"/>
    <x v="2"/>
    <s v="Yes"/>
    <m/>
    <m/>
    <n v="10"/>
    <n v="10"/>
    <s v="Yes"/>
    <s v="OK"/>
    <s v="OK"/>
    <s v="OK"/>
    <s v="OK"/>
    <s v="OK"/>
    <s v="Yes"/>
  </r>
  <r>
    <s v="TCK-2099"/>
    <s v="TCK-2099"/>
    <m/>
    <s v="V-2198"/>
    <s v="unknown"/>
    <m/>
    <x v="1"/>
    <x v="1"/>
    <s v="Basra"/>
    <s v="Clinic"/>
    <s v="Alnoor Hospital"/>
    <x v="0"/>
    <s v="Reception"/>
    <x v="4"/>
    <s v="Medical"/>
    <s v="System down"/>
    <m/>
    <x v="3"/>
    <s v="18/05/2025"/>
    <s v="DD/MM/YYYY"/>
    <x v="173"/>
    <s v="2 hours"/>
    <n v="120"/>
    <s v="-1"/>
    <m/>
    <m/>
    <m/>
    <m/>
    <x v="0"/>
    <x v="2"/>
    <n v="3"/>
    <x v="2"/>
    <s v="Ali"/>
    <s v="Solved"/>
    <n v="4"/>
    <x v="2"/>
    <s v="Yes"/>
    <s v="bad experience"/>
    <m/>
    <s v="~30"/>
    <n v="30"/>
    <s v="Yes"/>
    <s v="OK"/>
    <s v="OK"/>
    <s v="Solved Ticket Still Active"/>
    <s v="Review"/>
    <s v="OK"/>
    <m/>
  </r>
  <r>
    <s v="2100"/>
    <s v="TCK-2100"/>
    <s v="P-850"/>
    <m/>
    <n v="37"/>
    <n v="37"/>
    <x v="0"/>
    <x v="1"/>
    <s v="Baghdad"/>
    <s v="Pharmacy"/>
    <s v="Al Noor Hosp."/>
    <x v="0"/>
    <s v="Lab"/>
    <x v="0"/>
    <s v="Technical"/>
    <s v="Missing record"/>
    <m/>
    <x v="3"/>
    <s v="28/04/2025"/>
    <s v="DD/MM/YYYY"/>
    <x v="34"/>
    <s v="1h"/>
    <n v="60"/>
    <s v="2h"/>
    <n v="2"/>
    <m/>
    <m/>
    <m/>
    <x v="0"/>
    <x v="0"/>
    <n v="0"/>
    <x v="1"/>
    <s v="Maya"/>
    <s v="Duplicate"/>
    <n v="3"/>
    <x v="1"/>
    <m/>
    <s v="good service"/>
    <s v="Positive Feedback"/>
    <s v="~30"/>
    <n v="30"/>
    <s v="No"/>
    <s v="OK"/>
    <s v="Resolution Time Exists Before Closure"/>
    <s v="Duplicate Ticket Still Active"/>
    <s v="Review"/>
    <s v="OK"/>
    <m/>
  </r>
  <r>
    <s v="TCK-2101"/>
    <s v="TCK-2101"/>
    <s v="P-380"/>
    <m/>
    <s v="~30"/>
    <n v="30"/>
    <x v="1"/>
    <x v="0"/>
    <s v="Bekaa"/>
    <s v="Mobile Unit"/>
    <s v="Al Noor Hosp."/>
    <x v="0"/>
    <s v="Reception"/>
    <x v="4"/>
    <s v="Technical"/>
    <s v="System down"/>
    <s v="مشكلة في الفاتورة"/>
    <x v="6"/>
    <s v="14/02/2025"/>
    <s v="DD/MM/YYYY"/>
    <x v="29"/>
    <s v="1h"/>
    <n v="60"/>
    <s v="1 day"/>
    <n v="24"/>
    <s v="06-25-25"/>
    <s v="MM-DD-YY"/>
    <d v="2025-06-25T00:00:00"/>
    <x v="2"/>
    <x v="1"/>
    <n v="1"/>
    <x v="0"/>
    <s v="Lina"/>
    <s v="Referred"/>
    <n v="5"/>
    <x v="2"/>
    <m/>
    <m/>
    <m/>
    <s v="100 USD"/>
    <n v="100"/>
    <s v="Yes"/>
    <s v="Status Mismatch"/>
    <s v="Resolution Time Exists Before Closure"/>
    <s v="OK"/>
    <s v="OK"/>
    <s v="OK"/>
    <s v="No"/>
  </r>
  <r>
    <s v="TCK-2102"/>
    <s v="TCK-2102"/>
    <s v="P-981"/>
    <m/>
    <s v="~30"/>
    <n v="30"/>
    <x v="1"/>
    <x v="0"/>
    <s v="Tripoli"/>
    <s v="Mobile Unit"/>
    <s v="HealthPlus"/>
    <x v="1"/>
    <s v="Lab"/>
    <x v="2"/>
    <s v="Complaint"/>
    <s v="Prescription issue"/>
    <s v="waiting too long"/>
    <x v="1"/>
    <s v="20/06/2025"/>
    <s v="DD/MM/YYYY"/>
    <x v="87"/>
    <s v="30 min"/>
    <n v="30"/>
    <s v="-1"/>
    <m/>
    <m/>
    <m/>
    <m/>
    <x v="3"/>
    <x v="2"/>
    <n v="2"/>
    <x v="3"/>
    <s v="Maya"/>
    <s v="Dropped"/>
    <n v="5"/>
    <x v="2"/>
    <m/>
    <s v="good service"/>
    <s v="Positive Feedback"/>
    <n v="20"/>
    <n v="20"/>
    <s v="Yes"/>
    <s v="OK"/>
    <s v="OK"/>
    <s v="Dropped Ticket Still Active"/>
    <s v="OK"/>
    <s v="OK"/>
    <m/>
  </r>
  <r>
    <s v="2103"/>
    <s v="TCK-2103"/>
    <m/>
    <m/>
    <s v="~30"/>
    <n v="30"/>
    <x v="0"/>
    <x v="0"/>
    <s v="Saida"/>
    <s v="Pharmacy"/>
    <s v="HealthPlus"/>
    <x v="1"/>
    <s v="Billing"/>
    <x v="2"/>
    <s v="Admin"/>
    <s v="Billing error"/>
    <s v="billing not clear"/>
    <x v="6"/>
    <s v="24/05/2025"/>
    <s v="DD/MM/YYYY"/>
    <x v="152"/>
    <s v="1h"/>
    <n v="60"/>
    <s v="2h"/>
    <n v="2"/>
    <m/>
    <m/>
    <m/>
    <x v="0"/>
    <x v="1"/>
    <s v="Level 1"/>
    <x v="0"/>
    <s v="John"/>
    <s v="Duplicate"/>
    <n v="3"/>
    <x v="1"/>
    <s v="Yes"/>
    <s v="الخدمة سيئة"/>
    <s v="Negative Feedback"/>
    <n v="20"/>
    <n v="20"/>
    <s v="Yes"/>
    <s v="OK"/>
    <s v="Resolution Time Exists Before Closure"/>
    <s v="Duplicate Ticket Still Active"/>
    <s v="OK"/>
    <s v="OK"/>
    <m/>
  </r>
  <r>
    <s v="tk_2104"/>
    <s v="TCK-2104"/>
    <m/>
    <m/>
    <s v="unknown"/>
    <m/>
    <x v="1"/>
    <x v="3"/>
    <s v="Giza"/>
    <s v="Clinic"/>
    <s v="Alnoor Hospital"/>
    <x v="0"/>
    <s v="ER"/>
    <x v="2"/>
    <s v="Complaint"/>
    <s v="Missing record"/>
    <s v="billing not clear"/>
    <x v="6"/>
    <s v="06-29-25"/>
    <s v="MM-DD-YY"/>
    <x v="112"/>
    <s v="45"/>
    <n v="45"/>
    <s v="2h"/>
    <n v="2"/>
    <s v="04-17-25"/>
    <s v="MM-DD-YY"/>
    <d v="2025-04-17T00:00:00"/>
    <x v="1"/>
    <x v="3"/>
    <n v="1"/>
    <x v="0"/>
    <m/>
    <s v="Dropped"/>
    <s v="bad"/>
    <x v="2"/>
    <s v="Yes"/>
    <s v="bad experience"/>
    <m/>
    <n v="10"/>
    <n v="10"/>
    <s v="Yes"/>
    <s v="OK"/>
    <s v="OK"/>
    <s v="OK"/>
    <s v="OK"/>
    <s v="Review"/>
    <s v="Yes"/>
  </r>
  <r>
    <s v="TCK-2105"/>
    <s v="TCK-2105"/>
    <s v="P-698"/>
    <s v="V-5026"/>
    <s v="unknown"/>
    <m/>
    <x v="0"/>
    <x v="3"/>
    <s v="Giza"/>
    <s v="Hospital"/>
    <s v="Alnoor Hospital"/>
    <x v="0"/>
    <s v="ER"/>
    <x v="4"/>
    <s v="Inquiry"/>
    <s v="Wrong appointment"/>
    <s v="billing not clear"/>
    <x v="6"/>
    <s v="2025-03-03"/>
    <s v="YYYY-MM-DD"/>
    <x v="84"/>
    <s v="30 min"/>
    <n v="30"/>
    <s v="2h"/>
    <n v="2"/>
    <m/>
    <m/>
    <m/>
    <x v="1"/>
    <x v="2"/>
    <n v="3"/>
    <x v="2"/>
    <s v="Maya"/>
    <s v="Duplicate"/>
    <n v="5"/>
    <x v="2"/>
    <m/>
    <s v="الخدمة سيئة"/>
    <s v="Negative Feedback"/>
    <n v="50"/>
    <n v="50"/>
    <s v="No"/>
    <s v="Missing Resolved Date"/>
    <s v="OK"/>
    <s v="OK"/>
    <s v="Review"/>
    <s v="OK"/>
    <m/>
  </r>
  <r>
    <s v="TCK-2106"/>
    <s v="TCK-2106"/>
    <m/>
    <m/>
    <s v="unknown"/>
    <m/>
    <x v="0"/>
    <x v="3"/>
    <s v="Giza"/>
    <s v="Pharmacy"/>
    <s v="HealthPlus"/>
    <x v="1"/>
    <s v="Billing"/>
    <x v="3"/>
    <s v="Admin"/>
    <s v="Missing record"/>
    <s v="need help"/>
    <x v="0"/>
    <s v="2025-05-14"/>
    <s v="YYYY-MM-DD"/>
    <x v="149"/>
    <s v="45"/>
    <n v="45"/>
    <s v="2h"/>
    <n v="2"/>
    <s v="04-26-25"/>
    <s v="MM-DD-YY"/>
    <d v="2025-04-26T00:00:00"/>
    <x v="1"/>
    <x v="3"/>
    <n v="0"/>
    <x v="1"/>
    <s v="Lina"/>
    <s v="Duplicate"/>
    <n v="3"/>
    <x v="1"/>
    <s v="No"/>
    <m/>
    <m/>
    <s v="~30"/>
    <n v="30"/>
    <s v="No"/>
    <s v="OK"/>
    <s v="OK"/>
    <s v="OK"/>
    <s v="Review"/>
    <s v="OK"/>
    <s v="Yes"/>
  </r>
  <r>
    <s v="tk_2107"/>
    <s v="TCK-2107"/>
    <s v="P-356"/>
    <s v="V-8601"/>
    <s v="~30"/>
    <n v="30"/>
    <x v="0"/>
    <x v="2"/>
    <s v="Irbid"/>
    <s v="Hospital"/>
    <s v="Al Noor Hosp."/>
    <x v="0"/>
    <s v="Reception"/>
    <x v="4"/>
    <s v="Technical"/>
    <s v="Billing error"/>
    <s v="الدكتور لم يحضر"/>
    <x v="5"/>
    <s v="2025-04-21"/>
    <s v="YYYY-MM-DD"/>
    <x v="141"/>
    <s v="45"/>
    <n v="45"/>
    <s v="-1"/>
    <m/>
    <m/>
    <m/>
    <m/>
    <x v="3"/>
    <x v="1"/>
    <s v="Level 1"/>
    <x v="0"/>
    <s v="Lina"/>
    <s v="Dropped"/>
    <s v="bad"/>
    <x v="2"/>
    <m/>
    <s v="مشكلة في الفاتورة"/>
    <s v="Billing Issue"/>
    <n v="50"/>
    <n v="50"/>
    <s v="Yes"/>
    <s v="OK"/>
    <s v="OK"/>
    <s v="Dropped Ticket Still Active"/>
    <s v="OK"/>
    <s v="OK"/>
    <m/>
  </r>
  <r>
    <s v="TCK-2108"/>
    <s v="TCK-2108"/>
    <m/>
    <s v="V-1796"/>
    <n v="1"/>
    <n v="1"/>
    <x v="0"/>
    <x v="3"/>
    <s v="Alexandria"/>
    <s v="Hospital"/>
    <s v="Al Noor Hosp."/>
    <x v="0"/>
    <s v="Reception"/>
    <x v="3"/>
    <s v="Inquiry"/>
    <s v="Billing error"/>
    <s v="waiting too long"/>
    <x v="1"/>
    <s v="02-18-25"/>
    <s v="MM-DD-YY"/>
    <x v="132"/>
    <s v="2 hours"/>
    <n v="120"/>
    <s v="5 hours"/>
    <n v="5"/>
    <s v="2025-01-26"/>
    <s v="YYYY-MM-DD"/>
    <d v="2025-01-26T00:00:00"/>
    <x v="0"/>
    <x v="0"/>
    <n v="0"/>
    <x v="1"/>
    <s v="Ali"/>
    <s v="Duplicate"/>
    <n v="3"/>
    <x v="1"/>
    <s v="No"/>
    <s v="الخدمة سيئة"/>
    <s v="Negative Feedback"/>
    <n v="20"/>
    <n v="20"/>
    <s v="No"/>
    <s v="Status Mismatch"/>
    <s v="Resolution Time Exists Before Closure"/>
    <s v="Duplicate Ticket Still Active"/>
    <s v="Review"/>
    <s v="OK"/>
    <s v="Yes"/>
  </r>
  <r>
    <s v="2109"/>
    <s v="TCK-2109"/>
    <m/>
    <s v="V-7685"/>
    <n v="81"/>
    <n v="81"/>
    <x v="0"/>
    <x v="1"/>
    <s v="Basra"/>
    <s v="Clinic"/>
    <s v="Care Clinic"/>
    <x v="2"/>
    <s v="ER"/>
    <x v="4"/>
    <s v="Inquiry"/>
    <s v="Prescription issue"/>
    <s v="need help"/>
    <x v="0"/>
    <s v="02-18-25"/>
    <s v="MM-DD-YY"/>
    <x v="132"/>
    <s v="1h"/>
    <n v="60"/>
    <s v="-1"/>
    <m/>
    <s v="02/02/2025"/>
    <s v="DD/MM/YYYY"/>
    <d v="2025-02-02T00:00:00"/>
    <x v="1"/>
    <x v="2"/>
    <n v="2"/>
    <x v="3"/>
    <s v="Ali"/>
    <s v="Referred"/>
    <n v="1"/>
    <x v="0"/>
    <s v="No"/>
    <s v="good service"/>
    <s v="Positive Feedback"/>
    <n v="50"/>
    <n v="50"/>
    <s v="No"/>
    <s v="OK"/>
    <s v="Missing Resolution Time"/>
    <s v="OK"/>
    <s v="OK"/>
    <s v="OK"/>
    <s v="Yes"/>
  </r>
  <r>
    <s v="2110"/>
    <s v="TCK-2110"/>
    <m/>
    <m/>
    <s v="unknown"/>
    <m/>
    <x v="1"/>
    <x v="1"/>
    <s v="Baghdad"/>
    <s v="Mobile Unit"/>
    <s v="Al Noor Hosp."/>
    <x v="0"/>
    <s v="Reception"/>
    <x v="0"/>
    <s v="Inquiry"/>
    <s v="Long wait time"/>
    <s v="need help"/>
    <x v="0"/>
    <s v="2025-05-12"/>
    <s v="YYYY-MM-DD"/>
    <x v="50"/>
    <s v="2 hours"/>
    <n v="120"/>
    <s v="2h"/>
    <n v="2"/>
    <m/>
    <m/>
    <m/>
    <x v="2"/>
    <x v="0"/>
    <n v="1"/>
    <x v="0"/>
    <s v="Sara"/>
    <s v="Solved"/>
    <n v="5"/>
    <x v="2"/>
    <s v="Yes"/>
    <s v="bad experience"/>
    <m/>
    <s v="~30"/>
    <n v="30"/>
    <s v="No"/>
    <s v="OK"/>
    <s v="Resolution Time Exists Before Closure"/>
    <s v="Solved Ticket Still Active"/>
    <s v="OK"/>
    <s v="OK"/>
    <m/>
  </r>
  <r>
    <s v="2111"/>
    <s v="TCK-2111"/>
    <s v="P-586"/>
    <m/>
    <s v="unknown"/>
    <m/>
    <x v="1"/>
    <x v="0"/>
    <s v="Bekaa"/>
    <s v="Pharmacy"/>
    <s v="HealthPlus"/>
    <x v="1"/>
    <s v="ER"/>
    <x v="2"/>
    <s v="Inquiry"/>
    <s v="System down"/>
    <s v="billing not clear"/>
    <x v="6"/>
    <s v="02/04/2025"/>
    <s v="DD/MM/YYYY"/>
    <x v="154"/>
    <s v="1h"/>
    <n v="60"/>
    <s v="1 day"/>
    <n v="24"/>
    <s v="24/03/2025"/>
    <s v="DD/MM/YYYY"/>
    <d v="2025-03-24T00:00:00"/>
    <x v="0"/>
    <x v="3"/>
    <n v="0"/>
    <x v="1"/>
    <s v="Omar"/>
    <s v="Dropped"/>
    <n v="4"/>
    <x v="2"/>
    <s v="No"/>
    <s v="bad experience"/>
    <m/>
    <n v="10"/>
    <n v="10"/>
    <s v="No"/>
    <s v="Status Mismatch"/>
    <s v="Resolution Time Exists Before Closure"/>
    <s v="Dropped Ticket Still Active"/>
    <s v="Review"/>
    <s v="OK"/>
    <s v="Yes"/>
  </r>
  <r>
    <s v="TCK-2112"/>
    <s v="TCK-2112"/>
    <s v="P-573"/>
    <s v="V-3274"/>
    <n v="45"/>
    <n v="45"/>
    <x v="1"/>
    <x v="2"/>
    <s v="Irbid"/>
    <s v="Clinic"/>
    <s v="Care Clinic"/>
    <x v="2"/>
    <s v="Pharmacy"/>
    <x v="0"/>
    <s v="Technical"/>
    <s v="Billing error"/>
    <s v="الدكتور لم يحضر"/>
    <x v="5"/>
    <s v="2025-04-22"/>
    <s v="YYYY-MM-DD"/>
    <x v="179"/>
    <s v="2 hours"/>
    <n v="120"/>
    <s v="48"/>
    <n v="48"/>
    <m/>
    <m/>
    <m/>
    <x v="1"/>
    <x v="1"/>
    <n v="2"/>
    <x v="3"/>
    <s v="Fatima"/>
    <s v="Dropped"/>
    <n v="2"/>
    <x v="0"/>
    <s v="No"/>
    <m/>
    <m/>
    <s v="100 USD"/>
    <n v="100"/>
    <s v="Yes"/>
    <s v="Missing Resolved Date"/>
    <s v="OK"/>
    <s v="OK"/>
    <s v="OK"/>
    <s v="OK"/>
    <m/>
  </r>
  <r>
    <s v="tk_2113"/>
    <s v="TCK-2113"/>
    <s v="P-714"/>
    <m/>
    <s v="~30"/>
    <n v="30"/>
    <x v="0"/>
    <x v="2"/>
    <s v="Irbid"/>
    <s v="Mobile Unit"/>
    <s v="Care Clinic"/>
    <x v="2"/>
    <s v="Lab"/>
    <x v="1"/>
    <s v="Medical"/>
    <s v="Long wait time"/>
    <s v="need help"/>
    <x v="0"/>
    <s v="01-22-25"/>
    <s v="MM-DD-YY"/>
    <x v="138"/>
    <s v="30 min"/>
    <n v="30"/>
    <s v="-1"/>
    <m/>
    <s v="2025-06-22"/>
    <s v="YYYY-MM-DD"/>
    <d v="2025-06-22T00:00:00"/>
    <x v="2"/>
    <x v="3"/>
    <n v="2"/>
    <x v="3"/>
    <s v="Sara"/>
    <s v="Solved"/>
    <n v="1"/>
    <x v="0"/>
    <s v="Yes"/>
    <s v="good service"/>
    <s v="Positive Feedback"/>
    <n v="50"/>
    <n v="50"/>
    <s v="Yes"/>
    <s v="Status Mismatch"/>
    <s v="OK"/>
    <s v="Solved Ticket Still Active"/>
    <s v="OK"/>
    <s v="OK"/>
    <s v="No"/>
  </r>
  <r>
    <s v="2114"/>
    <s v="TCK-2114"/>
    <s v="P-315"/>
    <s v="V-7855"/>
    <n v="33"/>
    <n v="33"/>
    <x v="0"/>
    <x v="3"/>
    <s v="Giza"/>
    <s v="Hospital"/>
    <s v="Al Noor Hosp."/>
    <x v="0"/>
    <s v="Lab"/>
    <x v="0"/>
    <s v="Inquiry"/>
    <s v="System down"/>
    <m/>
    <x v="3"/>
    <s v="04-12-25"/>
    <s v="MM-DD-YY"/>
    <x v="23"/>
    <s v="1h"/>
    <n v="60"/>
    <s v="1 day"/>
    <n v="24"/>
    <s v="10/02/2025"/>
    <s v="DD/MM/YYYY"/>
    <d v="2025-02-10T00:00:00"/>
    <x v="0"/>
    <x v="3"/>
    <s v="Level 1"/>
    <x v="0"/>
    <s v="Maya"/>
    <s v="Dropped"/>
    <n v="1"/>
    <x v="0"/>
    <s v="Yes"/>
    <m/>
    <m/>
    <s v="100 USD"/>
    <n v="100"/>
    <s v="Yes"/>
    <s v="Status Mismatch"/>
    <s v="Resolution Time Exists Before Closure"/>
    <s v="Dropped Ticket Still Active"/>
    <s v="OK"/>
    <s v="OK"/>
    <s v="Yes"/>
  </r>
  <r>
    <s v="TCK-2115"/>
    <s v="TCK-2115"/>
    <s v="P-702"/>
    <m/>
    <s v="~30"/>
    <n v="30"/>
    <x v="0"/>
    <x v="2"/>
    <s v="Irbid"/>
    <s v="Mobile Unit"/>
    <s v="HealthPlus"/>
    <x v="1"/>
    <s v="Lab"/>
    <x v="2"/>
    <s v="Medical"/>
    <s v="Prescription issue"/>
    <s v="need help"/>
    <x v="0"/>
    <s v="14/04/2025"/>
    <s v="DD/MM/YYYY"/>
    <x v="47"/>
    <s v="2 hours"/>
    <n v="120"/>
    <s v="2h"/>
    <n v="2"/>
    <m/>
    <m/>
    <m/>
    <x v="3"/>
    <x v="2"/>
    <n v="1"/>
    <x v="0"/>
    <s v="Hassan"/>
    <s v="Duplicate"/>
    <s v="bad"/>
    <x v="2"/>
    <s v="No"/>
    <s v="good service"/>
    <s v="Positive Feedback"/>
    <n v="20"/>
    <n v="20"/>
    <s v="Yes"/>
    <s v="OK"/>
    <s v="Resolution Time Exists Before Closure"/>
    <s v="Duplicate Ticket Still Active"/>
    <s v="OK"/>
    <s v="OK"/>
    <m/>
  </r>
  <r>
    <s v="tk_2116"/>
    <s v="TCK-2116"/>
    <s v="P-391"/>
    <m/>
    <s v="~30"/>
    <n v="30"/>
    <x v="0"/>
    <x v="2"/>
    <s v="Irbid"/>
    <s v="Mobile Unit"/>
    <s v="Al Noor Hosp."/>
    <x v="0"/>
    <s v="Lab"/>
    <x v="3"/>
    <s v="Admin"/>
    <s v="Long wait time"/>
    <m/>
    <x v="3"/>
    <s v="2025-03-22"/>
    <s v="YYYY-MM-DD"/>
    <x v="57"/>
    <s v="45"/>
    <n v="45"/>
    <s v="2h"/>
    <n v="2"/>
    <m/>
    <m/>
    <m/>
    <x v="0"/>
    <x v="0"/>
    <s v="Level 1"/>
    <x v="0"/>
    <s v="John"/>
    <s v="Duplicate"/>
    <s v="bad"/>
    <x v="2"/>
    <s v="No"/>
    <s v="مشكلة في الفاتورة"/>
    <s v="Billing Issue"/>
    <n v="10"/>
    <n v="10"/>
    <s v="Yes"/>
    <s v="OK"/>
    <s v="Resolution Time Exists Before Closure"/>
    <s v="Duplicate Ticket Still Active"/>
    <s v="OK"/>
    <s v="OK"/>
    <m/>
  </r>
  <r>
    <s v="TCK-2117"/>
    <s v="TCK-2117"/>
    <m/>
    <m/>
    <n v="82"/>
    <n v="82"/>
    <x v="1"/>
    <x v="2"/>
    <s v="Irbid"/>
    <s v="Hospital"/>
    <s v="Alnoor Hospital"/>
    <x v="0"/>
    <s v="Pharmacy"/>
    <x v="0"/>
    <s v="Medical"/>
    <s v="Billing error"/>
    <m/>
    <x v="3"/>
    <s v="09/03/2025"/>
    <s v="DD/MM/YYYY"/>
    <x v="85"/>
    <s v="45"/>
    <n v="45"/>
    <s v="-1"/>
    <m/>
    <m/>
    <m/>
    <m/>
    <x v="0"/>
    <x v="1"/>
    <n v="3"/>
    <x v="2"/>
    <s v="Omar"/>
    <s v="Referred"/>
    <n v="4"/>
    <x v="2"/>
    <s v="No"/>
    <s v="bad experience"/>
    <m/>
    <s v="~30"/>
    <n v="30"/>
    <s v="Yes"/>
    <s v="OK"/>
    <s v="OK"/>
    <s v="OK"/>
    <s v="OK"/>
    <s v="OK"/>
    <m/>
  </r>
  <r>
    <s v="TCK-2118"/>
    <s v="TCK-2118"/>
    <s v="P-158"/>
    <s v="V-8731"/>
    <n v="70"/>
    <n v="70"/>
    <x v="0"/>
    <x v="1"/>
    <s v="Baghdad"/>
    <s v="Pharmacy"/>
    <s v="Alnoor Hospital"/>
    <x v="0"/>
    <s v="Pharmacy"/>
    <x v="4"/>
    <s v="Technical"/>
    <s v="Long wait time"/>
    <s v="need help"/>
    <x v="0"/>
    <s v="2025-02-01"/>
    <s v="YYYY-MM-DD"/>
    <x v="82"/>
    <s v="1h"/>
    <n v="60"/>
    <s v="1 day"/>
    <n v="24"/>
    <m/>
    <m/>
    <m/>
    <x v="1"/>
    <x v="1"/>
    <s v="Level 1"/>
    <x v="0"/>
    <s v="Omar"/>
    <s v="Referred"/>
    <n v="5"/>
    <x v="2"/>
    <s v="Yes"/>
    <m/>
    <m/>
    <n v="10"/>
    <n v="10"/>
    <s v="Yes"/>
    <s v="Missing Resolved Date"/>
    <s v="OK"/>
    <s v="OK"/>
    <s v="OK"/>
    <s v="OK"/>
    <m/>
  </r>
  <r>
    <s v="2119"/>
    <s v="TCK-2119"/>
    <m/>
    <s v="V-6380"/>
    <n v="78"/>
    <n v="78"/>
    <x v="0"/>
    <x v="1"/>
    <s v="Mosul"/>
    <s v="Pharmacy"/>
    <s v="Alnoor Hospital"/>
    <x v="0"/>
    <s v="Billing"/>
    <x v="2"/>
    <s v="Admin"/>
    <s v="System down"/>
    <s v="need help"/>
    <x v="0"/>
    <s v="06-25-25"/>
    <s v="MM-DD-YY"/>
    <x v="106"/>
    <s v="30 min"/>
    <n v="30"/>
    <s v="2h"/>
    <n v="2"/>
    <s v="04-23-25"/>
    <s v="MM-DD-YY"/>
    <d v="2025-04-23T00:00:00"/>
    <x v="0"/>
    <x v="0"/>
    <n v="3"/>
    <x v="2"/>
    <s v="John"/>
    <s v="Dropped"/>
    <n v="4"/>
    <x v="2"/>
    <m/>
    <s v="good service"/>
    <s v="Positive Feedback"/>
    <n v="50"/>
    <n v="50"/>
    <s v="Yes"/>
    <s v="Status Mismatch"/>
    <s v="Resolution Time Exists Before Closure"/>
    <s v="Dropped Ticket Still Active"/>
    <s v="OK"/>
    <s v="OK"/>
    <s v="Yes"/>
  </r>
  <r>
    <s v="tk_2120"/>
    <s v="TCK-2120"/>
    <s v="P-518"/>
    <s v="V-6832"/>
    <s v="unknown"/>
    <m/>
    <x v="1"/>
    <x v="3"/>
    <s v="Alexandria"/>
    <s v="Clinic"/>
    <s v="Care Clinic"/>
    <x v="2"/>
    <s v="Lab"/>
    <x v="0"/>
    <s v="Technical"/>
    <s v="System down"/>
    <s v="تأخير في الخدمة"/>
    <x v="4"/>
    <s v="17/02/2025"/>
    <s v="DD/MM/YYYY"/>
    <x v="59"/>
    <s v="2 hours"/>
    <n v="120"/>
    <s v="48"/>
    <n v="48"/>
    <s v="2025-02-07"/>
    <s v="YYYY-MM-DD"/>
    <d v="2025-02-07T00:00:00"/>
    <x v="0"/>
    <x v="3"/>
    <n v="1"/>
    <x v="0"/>
    <s v="Fatima"/>
    <s v="Referred"/>
    <s v="good"/>
    <x v="2"/>
    <s v="Yes"/>
    <s v="bad experience"/>
    <m/>
    <s v="~30"/>
    <n v="30"/>
    <s v="Yes"/>
    <s v="Status Mismatch"/>
    <s v="Resolution Time Exists Before Closure"/>
    <s v="OK"/>
    <s v="OK"/>
    <s v="OK"/>
    <s v="Yes"/>
  </r>
  <r>
    <s v="tk_2121"/>
    <s v="TCK-2121"/>
    <s v="P-796"/>
    <m/>
    <s v="unknown"/>
    <m/>
    <x v="0"/>
    <x v="3"/>
    <s v="Cairo"/>
    <s v="Hospital"/>
    <s v="Al Noor Hosp."/>
    <x v="0"/>
    <s v="Billing"/>
    <x v="1"/>
    <s v="Medical"/>
    <s v="Wrong appointment"/>
    <m/>
    <x v="3"/>
    <s v="2025-04-09"/>
    <s v="YYYY-MM-DD"/>
    <x v="48"/>
    <s v="30 min"/>
    <n v="30"/>
    <s v="-1"/>
    <m/>
    <s v="12/05/2025"/>
    <s v="DD/MM/YYYY"/>
    <d v="2025-05-12T00:00:00"/>
    <x v="1"/>
    <x v="3"/>
    <s v="Level 1"/>
    <x v="0"/>
    <m/>
    <s v="Dropped"/>
    <n v="5"/>
    <x v="2"/>
    <s v="No"/>
    <s v="bad experience"/>
    <m/>
    <n v="50"/>
    <n v="50"/>
    <s v="No"/>
    <s v="OK"/>
    <s v="Missing Resolution Time"/>
    <s v="OK"/>
    <s v="OK"/>
    <s v="Review"/>
    <s v="No"/>
  </r>
  <r>
    <s v="tk_2122"/>
    <s v="TCK-2122"/>
    <m/>
    <s v="V-7833"/>
    <s v="~30"/>
    <n v="30"/>
    <x v="1"/>
    <x v="1"/>
    <s v="Baghdad"/>
    <s v="Mobile Unit"/>
    <s v="Al Noor Hosp."/>
    <x v="0"/>
    <s v="Reception"/>
    <x v="4"/>
    <s v="Inquiry"/>
    <s v="Missing record"/>
    <s v="الدكتور لم يحضر"/>
    <x v="5"/>
    <s v="2025-06-17"/>
    <s v="YYYY-MM-DD"/>
    <x v="155"/>
    <s v="30 min"/>
    <n v="30"/>
    <s v="48"/>
    <n v="48"/>
    <s v="03-05-25"/>
    <s v="MM-DD-YY"/>
    <d v="2025-03-05T00:00:00"/>
    <x v="2"/>
    <x v="3"/>
    <s v="Level 1"/>
    <x v="0"/>
    <s v="Lina"/>
    <s v="Duplicate"/>
    <n v="4"/>
    <x v="2"/>
    <s v="No"/>
    <s v="good service"/>
    <s v="Positive Feedback"/>
    <s v="100 USD"/>
    <n v="100"/>
    <s v="Yes"/>
    <s v="Status Mismatch"/>
    <s v="Resolution Time Exists Before Closure"/>
    <s v="Duplicate Ticket Still Active"/>
    <s v="OK"/>
    <s v="OK"/>
    <s v="Yes"/>
  </r>
  <r>
    <s v="tk_2123"/>
    <s v="TCK-2123"/>
    <s v="P-724"/>
    <s v="V-2491"/>
    <n v="21"/>
    <n v="21"/>
    <x v="1"/>
    <x v="2"/>
    <s v="Irbid"/>
    <s v="Pharmacy"/>
    <s v="Alnoor Hospital"/>
    <x v="0"/>
    <s v="ER"/>
    <x v="4"/>
    <s v="Medical"/>
    <s v="Long wait time"/>
    <m/>
    <x v="3"/>
    <s v="2025-01-08"/>
    <s v="YYYY-MM-DD"/>
    <x v="98"/>
    <s v="1h"/>
    <n v="60"/>
    <s v="5 hours"/>
    <n v="5"/>
    <m/>
    <m/>
    <m/>
    <x v="4"/>
    <x v="1"/>
    <n v="0"/>
    <x v="1"/>
    <s v="Lina"/>
    <s v="Referred"/>
    <s v="bad"/>
    <x v="2"/>
    <s v="No"/>
    <s v="bad experience"/>
    <m/>
    <n v="20"/>
    <n v="20"/>
    <s v="Yes"/>
    <s v="Missing Resolved Date"/>
    <s v="OK"/>
    <s v="OK"/>
    <s v="OK"/>
    <s v="OK"/>
    <m/>
  </r>
  <r>
    <s v="TCK-2124"/>
    <s v="TCK-2124"/>
    <s v="P-287"/>
    <m/>
    <n v="62"/>
    <n v="62"/>
    <x v="1"/>
    <x v="1"/>
    <s v="Baghdad"/>
    <s v="Hospital"/>
    <s v="Alnoor Hospital"/>
    <x v="0"/>
    <s v="Reception"/>
    <x v="3"/>
    <s v="Technical"/>
    <s v="Billing error"/>
    <s v="waiting too long"/>
    <x v="1"/>
    <s v="2025-03-04"/>
    <s v="YYYY-MM-DD"/>
    <x v="135"/>
    <s v="2 hours"/>
    <n v="120"/>
    <s v="-1"/>
    <m/>
    <m/>
    <m/>
    <m/>
    <x v="1"/>
    <x v="2"/>
    <n v="0"/>
    <x v="1"/>
    <s v="Ali"/>
    <s v="Solved"/>
    <s v="good"/>
    <x v="2"/>
    <m/>
    <s v="الدكتور لم يحضر"/>
    <s v="Doctor Unavailable"/>
    <n v="10"/>
    <n v="10"/>
    <s v="No"/>
    <s v="Missing Resolved Date"/>
    <s v="Missing Resolution Time"/>
    <s v="OK"/>
    <s v="OK"/>
    <s v="OK"/>
    <m/>
  </r>
  <r>
    <s v="tk_2125"/>
    <s v="TCK-2125"/>
    <m/>
    <m/>
    <s v="unknown"/>
    <m/>
    <x v="1"/>
    <x v="3"/>
    <s v="Giza"/>
    <s v="Mobile Unit"/>
    <s v="Care Clinic"/>
    <x v="2"/>
    <s v="Lab"/>
    <x v="3"/>
    <s v="Admin"/>
    <s v="Wrong appointment"/>
    <s v="need help"/>
    <x v="0"/>
    <s v="2025-01-30"/>
    <s v="YYYY-MM-DD"/>
    <x v="139"/>
    <s v="2 hours"/>
    <n v="120"/>
    <s v="2h"/>
    <n v="2"/>
    <m/>
    <m/>
    <m/>
    <x v="2"/>
    <x v="1"/>
    <n v="3"/>
    <x v="2"/>
    <s v="Omar"/>
    <s v="Referred"/>
    <n v="1"/>
    <x v="0"/>
    <s v="Yes"/>
    <m/>
    <m/>
    <n v="10"/>
    <n v="10"/>
    <s v="Yes"/>
    <s v="OK"/>
    <s v="Resolution Time Exists Before Closure"/>
    <s v="OK"/>
    <s v="OK"/>
    <s v="OK"/>
    <m/>
  </r>
  <r>
    <s v="tk_2126"/>
    <s v="TCK-2126"/>
    <s v="P-830"/>
    <s v="V-3928"/>
    <n v="22"/>
    <n v="22"/>
    <x v="0"/>
    <x v="2"/>
    <s v="Irbid"/>
    <s v="Hospital"/>
    <s v="Al Noor Hosp."/>
    <x v="0"/>
    <s v="Billing"/>
    <x v="4"/>
    <s v="Inquiry"/>
    <s v="Long wait time"/>
    <s v="تأخير في الخدمة"/>
    <x v="4"/>
    <s v="03-09-25"/>
    <s v="MM-DD-YY"/>
    <x v="85"/>
    <s v="30 min"/>
    <n v="30"/>
    <s v="48"/>
    <n v="48"/>
    <m/>
    <m/>
    <m/>
    <x v="4"/>
    <x v="3"/>
    <n v="3"/>
    <x v="2"/>
    <s v="Omar"/>
    <s v="Duplicate"/>
    <n v="2"/>
    <x v="0"/>
    <s v="Yes"/>
    <m/>
    <m/>
    <n v="20"/>
    <n v="20"/>
    <s v="Yes"/>
    <s v="Missing Resolved Date"/>
    <s v="OK"/>
    <s v="OK"/>
    <s v="OK"/>
    <s v="OK"/>
    <m/>
  </r>
  <r>
    <s v="tk_2127"/>
    <s v="TCK-2127"/>
    <s v="P-397"/>
    <s v="V-9669"/>
    <s v="unknown"/>
    <m/>
    <x v="0"/>
    <x v="2"/>
    <s v="Amman"/>
    <s v="Hospital"/>
    <s v="Al Noor Hosp."/>
    <x v="0"/>
    <s v="ER"/>
    <x v="2"/>
    <s v="Admin"/>
    <s v="Wrong appointment"/>
    <m/>
    <x v="3"/>
    <s v="2025-01-29"/>
    <s v="YYYY-MM-DD"/>
    <x v="125"/>
    <s v="2 hours"/>
    <n v="120"/>
    <s v="-1"/>
    <m/>
    <s v="18/05/2025"/>
    <s v="DD/MM/YYYY"/>
    <d v="2025-05-18T00:00:00"/>
    <x v="1"/>
    <x v="2"/>
    <n v="1"/>
    <x v="0"/>
    <s v="Maya"/>
    <s v="Solved"/>
    <n v="3"/>
    <x v="1"/>
    <s v="No"/>
    <m/>
    <m/>
    <s v="100 USD"/>
    <n v="100"/>
    <s v="No"/>
    <s v="OK"/>
    <s v="Missing Resolution Time"/>
    <s v="OK"/>
    <s v="OK"/>
    <s v="OK"/>
    <s v="No"/>
  </r>
  <r>
    <s v="TCK-2128"/>
    <s v="TCK-2128"/>
    <s v="P-275"/>
    <s v="V-5896"/>
    <s v="~30"/>
    <n v="30"/>
    <x v="1"/>
    <x v="1"/>
    <s v="Baghdad"/>
    <s v="Clinic"/>
    <s v="Al Noor Hosp."/>
    <x v="0"/>
    <s v="Billing"/>
    <x v="1"/>
    <s v="Medical"/>
    <s v="Long wait time"/>
    <m/>
    <x v="3"/>
    <s v="01-20-25"/>
    <s v="MM-DD-YY"/>
    <x v="58"/>
    <s v="45"/>
    <n v="45"/>
    <s v="2h"/>
    <n v="2"/>
    <m/>
    <m/>
    <m/>
    <x v="2"/>
    <x v="3"/>
    <n v="2"/>
    <x v="3"/>
    <s v="Maya"/>
    <s v="Solved"/>
    <n v="5"/>
    <x v="2"/>
    <s v="Yes"/>
    <s v="good service"/>
    <s v="Positive Feedback"/>
    <s v="100 USD"/>
    <n v="100"/>
    <s v="No"/>
    <s v="OK"/>
    <s v="Resolution Time Exists Before Closure"/>
    <s v="Solved Ticket Still Active"/>
    <s v="OK"/>
    <s v="OK"/>
    <m/>
  </r>
  <r>
    <s v="TCK-2129"/>
    <s v="TCK-2129"/>
    <m/>
    <m/>
    <s v="unknown"/>
    <m/>
    <x v="0"/>
    <x v="2"/>
    <s v="Irbid"/>
    <s v="Pharmacy"/>
    <s v="Al Noor Hosp."/>
    <x v="0"/>
    <s v="ER"/>
    <x v="4"/>
    <s v="Inquiry"/>
    <s v="Billing error"/>
    <m/>
    <x v="3"/>
    <s v="16/06/2025"/>
    <s v="DD/MM/YYYY"/>
    <x v="5"/>
    <s v="2 hours"/>
    <n v="120"/>
    <s v="1 day"/>
    <n v="24"/>
    <s v="18/06/2025"/>
    <s v="DD/MM/YYYY"/>
    <d v="2025-06-18T00:00:00"/>
    <x v="0"/>
    <x v="1"/>
    <n v="2"/>
    <x v="3"/>
    <s v="Maya"/>
    <s v="Solved"/>
    <n v="1"/>
    <x v="0"/>
    <s v="No"/>
    <s v="الخدمة سيئة"/>
    <s v="Negative Feedback"/>
    <n v="20"/>
    <n v="20"/>
    <s v="No"/>
    <s v="Status Mismatch"/>
    <s v="Resolution Time Exists Before Closure"/>
    <s v="Solved Ticket Still Active"/>
    <s v="OK"/>
    <s v="OK"/>
    <s v="No"/>
  </r>
  <r>
    <s v="tk_2130"/>
    <s v="TCK-2130"/>
    <s v="P-126"/>
    <s v="V-9964"/>
    <n v="17"/>
    <n v="17"/>
    <x v="1"/>
    <x v="2"/>
    <s v="Zarqa"/>
    <s v="Hospital"/>
    <s v="Al Noor Hosp."/>
    <x v="0"/>
    <s v="Pharmacy"/>
    <x v="1"/>
    <s v="Inquiry"/>
    <s v="Prescription issue"/>
    <s v="need help"/>
    <x v="0"/>
    <s v="08/01/2025"/>
    <s v="DD/MM/YYYY"/>
    <x v="98"/>
    <s v="1h"/>
    <n v="60"/>
    <s v="-1"/>
    <m/>
    <s v="2025-05-17"/>
    <s v="YYYY-MM-DD"/>
    <d v="2025-05-17T00:00:00"/>
    <x v="1"/>
    <x v="2"/>
    <n v="2"/>
    <x v="3"/>
    <s v="Ali"/>
    <s v="Referred"/>
    <n v="3"/>
    <x v="1"/>
    <s v="Yes"/>
    <s v="bad experience"/>
    <m/>
    <s v="~30"/>
    <n v="30"/>
    <s v="No"/>
    <s v="OK"/>
    <s v="Missing Resolution Time"/>
    <s v="OK"/>
    <s v="OK"/>
    <s v="OK"/>
    <s v="No"/>
  </r>
  <r>
    <s v="tk_2131"/>
    <s v="TCK-2131"/>
    <m/>
    <m/>
    <s v="~30"/>
    <n v="30"/>
    <x v="1"/>
    <x v="0"/>
    <s v="Beirut"/>
    <s v="Pharmacy"/>
    <s v="HealthPlus"/>
    <x v="1"/>
    <s v="Reception"/>
    <x v="4"/>
    <s v="Admin"/>
    <s v="Long wait time"/>
    <s v="billing not clear"/>
    <x v="6"/>
    <s v="06-11-25"/>
    <s v="MM-DD-YY"/>
    <x v="51"/>
    <s v="30 min"/>
    <n v="30"/>
    <s v="5 hours"/>
    <n v="5"/>
    <m/>
    <m/>
    <m/>
    <x v="1"/>
    <x v="2"/>
    <n v="2"/>
    <x v="3"/>
    <s v="Hassan"/>
    <s v="Solved"/>
    <n v="2"/>
    <x v="0"/>
    <m/>
    <s v="good service"/>
    <s v="Positive Feedback"/>
    <s v="100 USD"/>
    <n v="100"/>
    <s v="Yes"/>
    <s v="Missing Resolved Date"/>
    <s v="OK"/>
    <s v="OK"/>
    <s v="OK"/>
    <s v="OK"/>
    <m/>
  </r>
  <r>
    <s v="2132"/>
    <s v="TCK-2132"/>
    <m/>
    <m/>
    <n v="54"/>
    <n v="54"/>
    <x v="0"/>
    <x v="0"/>
    <s v="Beirut"/>
    <s v="Mobile Unit"/>
    <s v="Alnoor Hospital"/>
    <x v="0"/>
    <s v="Billing"/>
    <x v="4"/>
    <s v="Admin"/>
    <s v="Missing record"/>
    <s v="billing not clear"/>
    <x v="6"/>
    <s v="2025-01-08"/>
    <s v="YYYY-MM-DD"/>
    <x v="98"/>
    <s v="2 hours"/>
    <n v="120"/>
    <s v="2h"/>
    <n v="2"/>
    <s v="2025-05-26"/>
    <s v="YYYY-MM-DD"/>
    <d v="2025-05-26T00:00:00"/>
    <x v="3"/>
    <x v="3"/>
    <n v="2"/>
    <x v="3"/>
    <s v="Maya"/>
    <s v="Solved"/>
    <n v="4"/>
    <x v="2"/>
    <s v="No"/>
    <s v="مشكلة في الفاتورة"/>
    <s v="Billing Issue"/>
    <n v="10"/>
    <n v="10"/>
    <s v="Yes"/>
    <s v="Status Mismatch"/>
    <s v="Resolution Time Exists Before Closure"/>
    <s v="Solved Ticket Still Active"/>
    <s v="OK"/>
    <s v="OK"/>
    <s v="No"/>
  </r>
  <r>
    <s v="tk_2133"/>
    <s v="TCK-2133"/>
    <s v="P-458"/>
    <m/>
    <n v="65"/>
    <n v="65"/>
    <x v="0"/>
    <x v="2"/>
    <s v="Irbid"/>
    <s v="Pharmacy"/>
    <s v="Alnoor Hospital"/>
    <x v="0"/>
    <s v="Billing"/>
    <x v="0"/>
    <s v="Inquiry"/>
    <s v="Billing error"/>
    <s v="الدكتور لم يحضر"/>
    <x v="5"/>
    <s v="08/06/2025"/>
    <s v="DD/MM/YYYY"/>
    <x v="27"/>
    <s v="1h"/>
    <n v="60"/>
    <s v="48"/>
    <n v="48"/>
    <m/>
    <m/>
    <m/>
    <x v="0"/>
    <x v="1"/>
    <n v="2"/>
    <x v="3"/>
    <m/>
    <s v="Dropped"/>
    <n v="2"/>
    <x v="0"/>
    <s v="No"/>
    <m/>
    <m/>
    <n v="20"/>
    <n v="20"/>
    <s v="Yes"/>
    <s v="OK"/>
    <s v="Resolution Time Exists Before Closure"/>
    <s v="Dropped Ticket Still Active"/>
    <s v="OK"/>
    <s v="OK"/>
    <m/>
  </r>
  <r>
    <s v="tk_2134"/>
    <s v="TCK-2134"/>
    <s v="P-361"/>
    <m/>
    <s v="unknown"/>
    <m/>
    <x v="0"/>
    <x v="2"/>
    <s v="Irbid"/>
    <s v="Mobile Unit"/>
    <s v="HealthPlus"/>
    <x v="1"/>
    <s v="Billing"/>
    <x v="4"/>
    <s v="Medical"/>
    <s v="Prescription issue"/>
    <m/>
    <x v="3"/>
    <s v="02-04-25"/>
    <s v="MM-DD-YY"/>
    <x v="165"/>
    <s v="2 hours"/>
    <n v="120"/>
    <s v="5 hours"/>
    <n v="5"/>
    <s v="05-30-25"/>
    <s v="MM-DD-YY"/>
    <d v="2025-05-30T00:00:00"/>
    <x v="0"/>
    <x v="3"/>
    <n v="2"/>
    <x v="3"/>
    <s v="Omar"/>
    <s v="Referred"/>
    <n v="5"/>
    <x v="2"/>
    <s v="Yes"/>
    <s v="bad experience"/>
    <m/>
    <s v="100 USD"/>
    <n v="100"/>
    <s v="No"/>
    <s v="Status Mismatch"/>
    <s v="Resolution Time Exists Before Closure"/>
    <s v="OK"/>
    <s v="OK"/>
    <s v="OK"/>
    <s v="No"/>
  </r>
  <r>
    <s v="2135"/>
    <s v="TCK-2135"/>
    <s v="P-987"/>
    <m/>
    <s v="unknown"/>
    <m/>
    <x v="0"/>
    <x v="3"/>
    <s v="Giza"/>
    <s v="Hospital"/>
    <s v="Al Noor Hosp."/>
    <x v="0"/>
    <s v="Lab"/>
    <x v="2"/>
    <s v="Inquiry"/>
    <s v="Long wait time"/>
    <s v="need help"/>
    <x v="0"/>
    <s v="2025-03-11"/>
    <s v="YYYY-MM-DD"/>
    <x v="52"/>
    <s v="30 min"/>
    <n v="30"/>
    <s v="1 day"/>
    <n v="24"/>
    <s v="2025-06-26"/>
    <s v="YYYY-MM-DD"/>
    <d v="2025-06-26T00:00:00"/>
    <x v="0"/>
    <x v="3"/>
    <n v="1"/>
    <x v="0"/>
    <s v="Hassan"/>
    <s v="Duplicate"/>
    <n v="2"/>
    <x v="0"/>
    <s v="No"/>
    <s v="bad experience"/>
    <m/>
    <n v="20"/>
    <n v="20"/>
    <s v="No"/>
    <s v="Status Mismatch"/>
    <s v="Resolution Time Exists Before Closure"/>
    <s v="Duplicate Ticket Still Active"/>
    <s v="OK"/>
    <s v="OK"/>
    <s v="No"/>
  </r>
  <r>
    <s v="2136"/>
    <s v="TCK-2136"/>
    <s v="P-570"/>
    <m/>
    <s v="unknown"/>
    <m/>
    <x v="1"/>
    <x v="2"/>
    <s v="Irbid"/>
    <s v="Hospital"/>
    <s v="Care Clinic"/>
    <x v="2"/>
    <s v="Pharmacy"/>
    <x v="3"/>
    <s v="Medical"/>
    <s v="Long wait time"/>
    <s v="need help"/>
    <x v="0"/>
    <s v="2025-01-22"/>
    <s v="YYYY-MM-DD"/>
    <x v="138"/>
    <s v="30 min"/>
    <n v="30"/>
    <s v="-1"/>
    <m/>
    <m/>
    <m/>
    <m/>
    <x v="0"/>
    <x v="0"/>
    <n v="3"/>
    <x v="2"/>
    <s v="Hassan"/>
    <s v="Referred"/>
    <s v="bad"/>
    <x v="2"/>
    <s v="Yes"/>
    <s v="bad experience"/>
    <m/>
    <s v="100 USD"/>
    <n v="100"/>
    <s v="No"/>
    <s v="OK"/>
    <s v="OK"/>
    <s v="OK"/>
    <s v="OK"/>
    <s v="OK"/>
    <m/>
  </r>
  <r>
    <s v="2137"/>
    <s v="TCK-2137"/>
    <s v="P-176"/>
    <s v="V-2822"/>
    <s v="unknown"/>
    <m/>
    <x v="0"/>
    <x v="2"/>
    <s v="Irbid"/>
    <s v="Clinic"/>
    <s v="Care Clinic"/>
    <x v="2"/>
    <s v="Lab"/>
    <x v="3"/>
    <s v="Inquiry"/>
    <s v="Wrong appointment"/>
    <m/>
    <x v="3"/>
    <s v="06-02-25"/>
    <s v="MM-DD-YY"/>
    <x v="32"/>
    <s v="2 hours"/>
    <n v="120"/>
    <s v="5 hours"/>
    <n v="5"/>
    <s v="06/03/2025"/>
    <s v="DD/MM/YYYY"/>
    <d v="2025-03-06T00:00:00"/>
    <x v="0"/>
    <x v="1"/>
    <s v="Level 1"/>
    <x v="0"/>
    <m/>
    <s v="Dropped"/>
    <n v="3"/>
    <x v="1"/>
    <m/>
    <s v="good service"/>
    <s v="Positive Feedback"/>
    <n v="10"/>
    <n v="10"/>
    <s v="No"/>
    <s v="Status Mismatch"/>
    <s v="Resolution Time Exists Before Closure"/>
    <s v="Dropped Ticket Still Active"/>
    <s v="OK"/>
    <s v="OK"/>
    <s v="Yes"/>
  </r>
  <r>
    <s v="2138"/>
    <s v="TCK-2138"/>
    <s v="P-477"/>
    <s v="V-9667"/>
    <s v="unknown"/>
    <m/>
    <x v="0"/>
    <x v="2"/>
    <s v="Amman"/>
    <s v="Clinic"/>
    <s v="Alnoor Hospital"/>
    <x v="0"/>
    <s v="ER"/>
    <x v="3"/>
    <s v="Admin"/>
    <s v="Wrong appointment"/>
    <m/>
    <x v="3"/>
    <s v="13/02/2025"/>
    <s v="DD/MM/YYYY"/>
    <x v="145"/>
    <s v="45"/>
    <n v="45"/>
    <s v="5 hours"/>
    <n v="5"/>
    <s v="2025-01-20"/>
    <s v="YYYY-MM-DD"/>
    <d v="2025-01-20T00:00:00"/>
    <x v="4"/>
    <x v="0"/>
    <n v="3"/>
    <x v="2"/>
    <s v="Hassan"/>
    <s v="Referred"/>
    <s v="good"/>
    <x v="2"/>
    <s v="No"/>
    <s v="good service"/>
    <s v="Positive Feedback"/>
    <s v="100 USD"/>
    <n v="100"/>
    <s v="No"/>
    <s v="OK"/>
    <s v="OK"/>
    <s v="OK"/>
    <s v="OK"/>
    <s v="OK"/>
    <s v="Yes"/>
  </r>
  <r>
    <s v="tk_2139"/>
    <s v="TCK-2139"/>
    <s v="P-525"/>
    <m/>
    <s v="unknown"/>
    <m/>
    <x v="1"/>
    <x v="2"/>
    <s v="Zarqa"/>
    <s v="Hospital"/>
    <s v="HealthPlus"/>
    <x v="1"/>
    <s v="Reception"/>
    <x v="2"/>
    <s v="Inquiry"/>
    <s v="Missing record"/>
    <s v="waiting too long"/>
    <x v="1"/>
    <s v="25/04/2025"/>
    <s v="DD/MM/YYYY"/>
    <x v="150"/>
    <s v="30 min"/>
    <n v="30"/>
    <s v="5 hours"/>
    <n v="5"/>
    <m/>
    <m/>
    <m/>
    <x v="1"/>
    <x v="2"/>
    <n v="3"/>
    <x v="2"/>
    <s v="Maya"/>
    <s v="Solved"/>
    <n v="4"/>
    <x v="2"/>
    <s v="Yes"/>
    <m/>
    <m/>
    <n v="50"/>
    <n v="50"/>
    <s v="No"/>
    <s v="Missing Resolved Date"/>
    <s v="OK"/>
    <s v="OK"/>
    <s v="Review"/>
    <s v="OK"/>
    <m/>
  </r>
  <r>
    <s v="2140"/>
    <s v="TCK-2140"/>
    <s v="P-102"/>
    <s v="V-4129"/>
    <n v="54"/>
    <n v="54"/>
    <x v="1"/>
    <x v="0"/>
    <s v="Tripoli"/>
    <s v="Mobile Unit"/>
    <s v="Al Noor Hosp."/>
    <x v="0"/>
    <s v="Pharmacy"/>
    <x v="2"/>
    <s v="Inquiry"/>
    <s v="Wrong appointment"/>
    <s v="waiting too long"/>
    <x v="1"/>
    <s v="06-08-25"/>
    <s v="MM-DD-YY"/>
    <x v="27"/>
    <s v="2 hours"/>
    <n v="120"/>
    <s v="48"/>
    <n v="48"/>
    <s v="02-28-25"/>
    <s v="MM-DD-YY"/>
    <d v="2025-02-28T00:00:00"/>
    <x v="2"/>
    <x v="1"/>
    <n v="0"/>
    <x v="1"/>
    <m/>
    <s v="Dropped"/>
    <n v="1"/>
    <x v="0"/>
    <s v="Yes"/>
    <s v="bad experience"/>
    <m/>
    <s v="100 USD"/>
    <n v="100"/>
    <s v="No"/>
    <s v="Status Mismatch"/>
    <s v="Resolution Time Exists Before Closure"/>
    <s v="Dropped Ticket Still Active"/>
    <s v="OK"/>
    <s v="Review"/>
    <s v="Yes"/>
  </r>
  <r>
    <s v="tk_2141"/>
    <s v="TCK-2141"/>
    <m/>
    <m/>
    <n v="21"/>
    <n v="21"/>
    <x v="1"/>
    <x v="2"/>
    <s v="Zarqa"/>
    <s v="Hospital"/>
    <s v="Care Clinic"/>
    <x v="2"/>
    <s v="ER"/>
    <x v="3"/>
    <s v="Medical"/>
    <s v="Long wait time"/>
    <m/>
    <x v="3"/>
    <s v="07/03/2025"/>
    <s v="DD/MM/YYYY"/>
    <x v="33"/>
    <s v="30 min"/>
    <n v="30"/>
    <s v="-1"/>
    <m/>
    <s v="27/02/2025"/>
    <s v="DD/MM/YYYY"/>
    <d v="2025-02-27T00:00:00"/>
    <x v="4"/>
    <x v="3"/>
    <n v="0"/>
    <x v="1"/>
    <s v="Maya"/>
    <s v="Duplicate"/>
    <n v="2"/>
    <x v="0"/>
    <m/>
    <s v="الخدمة سيئة"/>
    <s v="Negative Feedback"/>
    <n v="50"/>
    <n v="50"/>
    <s v="No"/>
    <s v="OK"/>
    <s v="Missing Resolution Time"/>
    <s v="OK"/>
    <s v="Review"/>
    <s v="OK"/>
    <s v="Yes"/>
  </r>
  <r>
    <s v="tk_2142"/>
    <s v="TCK-2142"/>
    <s v="P-883"/>
    <s v="V-4762"/>
    <s v="unknown"/>
    <m/>
    <x v="0"/>
    <x v="3"/>
    <s v="Giza"/>
    <s v="Pharmacy"/>
    <s v="HealthPlus"/>
    <x v="1"/>
    <s v="Reception"/>
    <x v="4"/>
    <s v="Inquiry"/>
    <s v="System down"/>
    <m/>
    <x v="3"/>
    <s v="24/04/2025"/>
    <s v="DD/MM/YYYY"/>
    <x v="28"/>
    <s v="30 min"/>
    <n v="30"/>
    <s v="-1"/>
    <m/>
    <s v="03-21-25"/>
    <s v="MM-DD-YY"/>
    <d v="2025-03-21T00:00:00"/>
    <x v="2"/>
    <x v="0"/>
    <s v="Level 1"/>
    <x v="0"/>
    <s v="Lina"/>
    <s v="Duplicate"/>
    <s v="good"/>
    <x v="2"/>
    <m/>
    <s v="الدكتور لم يحضر"/>
    <s v="Doctor Unavailable"/>
    <n v="10"/>
    <n v="10"/>
    <s v="No"/>
    <s v="Status Mismatch"/>
    <s v="OK"/>
    <s v="Duplicate Ticket Still Active"/>
    <s v="OK"/>
    <s v="OK"/>
    <s v="Yes"/>
  </r>
  <r>
    <s v="2143"/>
    <s v="TCK-2143"/>
    <m/>
    <s v="V-1416"/>
    <s v="unknown"/>
    <m/>
    <x v="0"/>
    <x v="0"/>
    <s v="Tripoli"/>
    <s v="Pharmacy"/>
    <s v="HealthPlus"/>
    <x v="1"/>
    <s v="Lab"/>
    <x v="1"/>
    <s v="Technical"/>
    <s v="System down"/>
    <s v="الدكتور لم يحضر"/>
    <x v="5"/>
    <s v="24/02/2025"/>
    <s v="DD/MM/YYYY"/>
    <x v="170"/>
    <s v="45"/>
    <n v="45"/>
    <s v="-1"/>
    <m/>
    <m/>
    <m/>
    <m/>
    <x v="0"/>
    <x v="2"/>
    <n v="1"/>
    <x v="0"/>
    <s v="Sara"/>
    <s v="Solved"/>
    <n v="1"/>
    <x v="0"/>
    <m/>
    <s v="bad experience"/>
    <m/>
    <n v="50"/>
    <n v="50"/>
    <s v="Yes"/>
    <s v="OK"/>
    <s v="OK"/>
    <s v="Solved Ticket Still Active"/>
    <s v="OK"/>
    <s v="OK"/>
    <m/>
  </r>
  <r>
    <s v="TCK-2144"/>
    <s v="TCK-2144"/>
    <s v="P-639"/>
    <m/>
    <s v="~30"/>
    <n v="30"/>
    <x v="1"/>
    <x v="3"/>
    <s v="Cairo"/>
    <s v="Hospital"/>
    <s v="Care Clinic"/>
    <x v="2"/>
    <s v="Reception"/>
    <x v="0"/>
    <s v="Medical"/>
    <s v="System down"/>
    <m/>
    <x v="3"/>
    <s v="2025-04-06"/>
    <s v="YYYY-MM-DD"/>
    <x v="104"/>
    <s v="45"/>
    <n v="45"/>
    <s v="5 hours"/>
    <n v="5"/>
    <s v="03-12-25"/>
    <s v="MM-DD-YY"/>
    <d v="2025-03-12T00:00:00"/>
    <x v="3"/>
    <x v="3"/>
    <s v="Level 1"/>
    <x v="0"/>
    <s v="Maya"/>
    <s v="Solved"/>
    <s v="bad"/>
    <x v="2"/>
    <s v="No"/>
    <m/>
    <m/>
    <s v="~30"/>
    <n v="30"/>
    <s v="No"/>
    <s v="Status Mismatch"/>
    <s v="Resolution Time Exists Before Closure"/>
    <s v="Solved Ticket Still Active"/>
    <s v="OK"/>
    <s v="OK"/>
    <s v="Yes"/>
  </r>
  <r>
    <s v="tk_2145"/>
    <s v="TCK-2145"/>
    <s v="P-867"/>
    <s v="V-6410"/>
    <n v="22"/>
    <n v="22"/>
    <x v="1"/>
    <x v="1"/>
    <s v="Basra"/>
    <s v="Mobile Unit"/>
    <s v="HealthPlus"/>
    <x v="1"/>
    <s v="Lab"/>
    <x v="4"/>
    <s v="Complaint"/>
    <s v="Billing error"/>
    <m/>
    <x v="3"/>
    <s v="18/06/2025"/>
    <s v="DD/MM/YYYY"/>
    <x v="120"/>
    <s v="45"/>
    <n v="45"/>
    <s v="5 hours"/>
    <n v="5"/>
    <s v="10/02/2025"/>
    <s v="DD/MM/YYYY"/>
    <d v="2025-02-10T00:00:00"/>
    <x v="1"/>
    <x v="0"/>
    <s v="Level 1"/>
    <x v="0"/>
    <s v="John"/>
    <s v="Duplicate"/>
    <n v="2"/>
    <x v="0"/>
    <s v="No"/>
    <m/>
    <m/>
    <s v="100 USD"/>
    <n v="100"/>
    <s v="No"/>
    <s v="OK"/>
    <s v="OK"/>
    <s v="OK"/>
    <s v="OK"/>
    <s v="OK"/>
    <s v="Yes"/>
  </r>
  <r>
    <s v="tk_2146"/>
    <s v="TCK-2146"/>
    <m/>
    <s v="V-5410"/>
    <n v="57"/>
    <n v="57"/>
    <x v="1"/>
    <x v="3"/>
    <s v="Giza"/>
    <s v="Mobile Unit"/>
    <s v="Al Noor Hosp."/>
    <x v="0"/>
    <s v="Billing"/>
    <x v="4"/>
    <s v="Complaint"/>
    <s v="Long wait time"/>
    <s v="need help"/>
    <x v="0"/>
    <s v="2025-03-14"/>
    <s v="YYYY-MM-DD"/>
    <x v="19"/>
    <s v="2 hours"/>
    <n v="120"/>
    <s v="48"/>
    <n v="48"/>
    <m/>
    <m/>
    <m/>
    <x v="4"/>
    <x v="0"/>
    <n v="0"/>
    <x v="1"/>
    <s v="Lina"/>
    <s v="Dropped"/>
    <n v="4"/>
    <x v="2"/>
    <s v="No"/>
    <s v="bad experience"/>
    <m/>
    <n v="50"/>
    <n v="50"/>
    <s v="Yes"/>
    <s v="Missing Resolved Date"/>
    <s v="OK"/>
    <s v="OK"/>
    <s v="Review"/>
    <s v="OK"/>
    <m/>
  </r>
  <r>
    <s v="tk_2147"/>
    <s v="TCK-2147"/>
    <s v="P-271"/>
    <s v="V-5442"/>
    <s v="unknown"/>
    <m/>
    <x v="0"/>
    <x v="1"/>
    <s v="Basra"/>
    <s v="Hospital"/>
    <s v="HealthPlus"/>
    <x v="1"/>
    <s v="Pharmacy"/>
    <x v="0"/>
    <s v="Medical"/>
    <s v="System down"/>
    <s v="billing not clear"/>
    <x v="6"/>
    <s v="2025-01-20"/>
    <s v="YYYY-MM-DD"/>
    <x v="58"/>
    <s v="2 hours"/>
    <n v="120"/>
    <s v="48"/>
    <n v="48"/>
    <m/>
    <m/>
    <m/>
    <x v="4"/>
    <x v="1"/>
    <n v="3"/>
    <x v="2"/>
    <s v="Maya"/>
    <s v="Referred"/>
    <s v="good"/>
    <x v="2"/>
    <s v="No"/>
    <s v="الدكتور لم يحضر"/>
    <s v="Doctor Unavailable"/>
    <s v="100 USD"/>
    <n v="100"/>
    <s v="Yes"/>
    <s v="Missing Resolved Date"/>
    <s v="OK"/>
    <s v="OK"/>
    <s v="OK"/>
    <s v="OK"/>
    <m/>
  </r>
  <r>
    <s v="TCK-2148"/>
    <s v="TCK-2148"/>
    <s v="P-351"/>
    <s v="V-4791"/>
    <s v="unknown"/>
    <m/>
    <x v="1"/>
    <x v="1"/>
    <s v="Baghdad"/>
    <s v="Mobile Unit"/>
    <s v="Al Noor Hosp."/>
    <x v="0"/>
    <s v="Reception"/>
    <x v="3"/>
    <s v="Inquiry"/>
    <s v="System down"/>
    <m/>
    <x v="3"/>
    <s v="17/06/2025"/>
    <s v="DD/MM/YYYY"/>
    <x v="155"/>
    <s v="30 min"/>
    <n v="30"/>
    <s v="5 hours"/>
    <n v="5"/>
    <s v="2025-06-23"/>
    <s v="YYYY-MM-DD"/>
    <d v="2025-06-23T00:00:00"/>
    <x v="2"/>
    <x v="1"/>
    <n v="3"/>
    <x v="2"/>
    <m/>
    <s v="Solved"/>
    <s v="good"/>
    <x v="2"/>
    <s v="No"/>
    <s v="تأخير في الخدمة"/>
    <s v="Service Delay"/>
    <n v="10"/>
    <n v="10"/>
    <s v="Yes"/>
    <s v="Status Mismatch"/>
    <s v="Resolution Time Exists Before Closure"/>
    <s v="Solved Ticket Still Active"/>
    <s v="OK"/>
    <s v="Review"/>
    <s v="No"/>
  </r>
  <r>
    <s v="2149"/>
    <s v="TCK-2149"/>
    <s v="P-565"/>
    <m/>
    <s v="unknown"/>
    <m/>
    <x v="1"/>
    <x v="2"/>
    <s v="Zarqa"/>
    <s v="Mobile Unit"/>
    <s v="Care Clinic"/>
    <x v="2"/>
    <s v="Billing"/>
    <x v="3"/>
    <s v="Technical"/>
    <s v="Billing error"/>
    <m/>
    <x v="3"/>
    <s v="23/02/2025"/>
    <s v="DD/MM/YYYY"/>
    <x v="122"/>
    <s v="30 min"/>
    <n v="30"/>
    <s v="48"/>
    <n v="48"/>
    <m/>
    <m/>
    <m/>
    <x v="4"/>
    <x v="0"/>
    <n v="0"/>
    <x v="1"/>
    <s v="Sara"/>
    <s v="Solved"/>
    <n v="2"/>
    <x v="0"/>
    <s v="No"/>
    <s v="الخدمة سيئة"/>
    <s v="Negative Feedback"/>
    <s v="100 USD"/>
    <n v="100"/>
    <s v="Yes"/>
    <s v="Missing Resolved Date"/>
    <s v="OK"/>
    <s v="OK"/>
    <s v="Review"/>
    <s v="OK"/>
    <m/>
  </r>
  <r>
    <s v="TCK-2150"/>
    <s v="TCK-2150"/>
    <s v="P-807"/>
    <s v="V-4089"/>
    <s v="unknown"/>
    <m/>
    <x v="1"/>
    <x v="1"/>
    <s v="Basra"/>
    <s v="Mobile Unit"/>
    <s v="Care Clinic"/>
    <x v="2"/>
    <s v="Billing"/>
    <x v="1"/>
    <s v="Admin"/>
    <s v="Billing error"/>
    <s v="need help"/>
    <x v="0"/>
    <s v="06/02/2025"/>
    <s v="DD/MM/YYYY"/>
    <x v="63"/>
    <s v="45"/>
    <n v="45"/>
    <s v="2h"/>
    <n v="2"/>
    <m/>
    <m/>
    <m/>
    <x v="2"/>
    <x v="3"/>
    <n v="3"/>
    <x v="2"/>
    <s v="Hassan"/>
    <s v="Solved"/>
    <n v="3"/>
    <x v="1"/>
    <s v="Yes"/>
    <s v="bad experience"/>
    <m/>
    <n v="50"/>
    <n v="50"/>
    <s v="No"/>
    <s v="OK"/>
    <s v="Resolution Time Exists Before Closure"/>
    <s v="Solved Ticket Still Active"/>
    <s v="OK"/>
    <s v="OK"/>
    <m/>
  </r>
  <r>
    <s v="tk_2151"/>
    <s v="TCK-2151"/>
    <m/>
    <m/>
    <s v="~30"/>
    <n v="30"/>
    <x v="0"/>
    <x v="3"/>
    <s v="Giza"/>
    <s v="Clinic"/>
    <s v="Al Noor Hosp."/>
    <x v="0"/>
    <s v="Pharmacy"/>
    <x v="4"/>
    <s v="Medical"/>
    <s v="Billing error"/>
    <s v="waiting too long"/>
    <x v="1"/>
    <s v="04-22-25"/>
    <s v="MM-DD-YY"/>
    <x v="179"/>
    <s v="45"/>
    <n v="45"/>
    <s v="-1"/>
    <m/>
    <s v="13/02/2025"/>
    <s v="DD/MM/YYYY"/>
    <d v="2025-02-13T00:00:00"/>
    <x v="1"/>
    <x v="2"/>
    <n v="1"/>
    <x v="0"/>
    <s v="Lina"/>
    <s v="Duplicate"/>
    <n v="5"/>
    <x v="2"/>
    <m/>
    <m/>
    <m/>
    <n v="20"/>
    <n v="20"/>
    <s v="No"/>
    <s v="OK"/>
    <s v="Missing Resolution Time"/>
    <s v="OK"/>
    <s v="OK"/>
    <s v="OK"/>
    <s v="Yes"/>
  </r>
  <r>
    <s v="tk_2152"/>
    <s v="TCK-2152"/>
    <s v="P-884"/>
    <m/>
    <s v="unknown"/>
    <m/>
    <x v="1"/>
    <x v="3"/>
    <s v="Cairo"/>
    <s v="Hospital"/>
    <s v="Care Clinic"/>
    <x v="2"/>
    <s v="Billing"/>
    <x v="2"/>
    <s v="Medical"/>
    <s v="Prescription issue"/>
    <s v="billing not clear"/>
    <x v="6"/>
    <s v="21/04/2025"/>
    <s v="DD/MM/YYYY"/>
    <x v="141"/>
    <s v="45"/>
    <n v="45"/>
    <s v="5 hours"/>
    <n v="5"/>
    <s v="03-02-25"/>
    <s v="MM-DD-YY"/>
    <d v="2025-03-02T00:00:00"/>
    <x v="2"/>
    <x v="0"/>
    <n v="0"/>
    <x v="1"/>
    <s v="Maya"/>
    <s v="Referred"/>
    <n v="3"/>
    <x v="1"/>
    <s v="No"/>
    <m/>
    <m/>
    <s v="100 USD"/>
    <n v="100"/>
    <s v="No"/>
    <s v="Status Mismatch"/>
    <s v="Resolution Time Exists Before Closure"/>
    <s v="OK"/>
    <s v="Review"/>
    <s v="OK"/>
    <s v="Yes"/>
  </r>
  <r>
    <s v="TCK-2153"/>
    <s v="TCK-2153"/>
    <s v="P-906"/>
    <m/>
    <s v="~30"/>
    <n v="30"/>
    <x v="1"/>
    <x v="3"/>
    <s v="Alexandria"/>
    <s v="Hospital"/>
    <s v="Al Noor Hosp."/>
    <x v="0"/>
    <s v="Billing"/>
    <x v="2"/>
    <s v="Admin"/>
    <s v="Billing error"/>
    <s v="billing not clear"/>
    <x v="6"/>
    <s v="06-07-25"/>
    <s v="MM-DD-YY"/>
    <x v="64"/>
    <s v="1h"/>
    <n v="60"/>
    <s v="-1"/>
    <m/>
    <m/>
    <m/>
    <m/>
    <x v="2"/>
    <x v="1"/>
    <s v="Level 1"/>
    <x v="0"/>
    <s v="Ali"/>
    <s v="Solved"/>
    <s v="bad"/>
    <x v="2"/>
    <s v="Yes"/>
    <s v="مشكلة في الفاتورة"/>
    <s v="Billing Issue"/>
    <n v="10"/>
    <n v="10"/>
    <s v="No"/>
    <s v="OK"/>
    <s v="OK"/>
    <s v="Solved Ticket Still Active"/>
    <s v="OK"/>
    <s v="OK"/>
    <m/>
  </r>
  <r>
    <s v="tk_2154"/>
    <s v="TCK-2154"/>
    <m/>
    <s v="V-1702"/>
    <s v="unknown"/>
    <m/>
    <x v="1"/>
    <x v="3"/>
    <s v="Alexandria"/>
    <s v="Clinic"/>
    <s v="Care Clinic"/>
    <x v="2"/>
    <s v="ER"/>
    <x v="2"/>
    <s v="Technical"/>
    <s v="Wrong appointment"/>
    <m/>
    <x v="3"/>
    <s v="02-02-25"/>
    <s v="MM-DD-YY"/>
    <x v="110"/>
    <s v="30 min"/>
    <n v="30"/>
    <s v="-1"/>
    <m/>
    <m/>
    <m/>
    <m/>
    <x v="0"/>
    <x v="1"/>
    <n v="3"/>
    <x v="2"/>
    <s v="Maya"/>
    <s v="Duplicate"/>
    <s v="good"/>
    <x v="2"/>
    <s v="No"/>
    <m/>
    <m/>
    <s v="100 USD"/>
    <n v="100"/>
    <s v="Yes"/>
    <s v="OK"/>
    <s v="OK"/>
    <s v="Duplicate Ticket Still Active"/>
    <s v="OK"/>
    <s v="OK"/>
    <m/>
  </r>
  <r>
    <s v="2155"/>
    <s v="TCK-2155"/>
    <s v="P-796"/>
    <m/>
    <s v="~30"/>
    <n v="30"/>
    <x v="1"/>
    <x v="2"/>
    <s v="Irbid"/>
    <s v="Mobile Unit"/>
    <s v="Care Clinic"/>
    <x v="2"/>
    <s v="Lab"/>
    <x v="1"/>
    <s v="Medical"/>
    <s v="Prescription issue"/>
    <m/>
    <x v="3"/>
    <s v="04-17-25"/>
    <s v="MM-DD-YY"/>
    <x v="81"/>
    <s v="2 hours"/>
    <n v="120"/>
    <s v="2h"/>
    <n v="2"/>
    <m/>
    <m/>
    <m/>
    <x v="2"/>
    <x v="1"/>
    <n v="3"/>
    <x v="2"/>
    <s v="Lina"/>
    <s v="Dropped"/>
    <n v="3"/>
    <x v="1"/>
    <s v="No"/>
    <s v="good service"/>
    <s v="Positive Feedback"/>
    <n v="10"/>
    <n v="10"/>
    <s v="No"/>
    <s v="OK"/>
    <s v="Resolution Time Exists Before Closure"/>
    <s v="Dropped Ticket Still Active"/>
    <s v="OK"/>
    <s v="OK"/>
    <m/>
  </r>
  <r>
    <s v="TCK-2156"/>
    <s v="TCK-2156"/>
    <m/>
    <s v="V-7804"/>
    <n v="24"/>
    <n v="24"/>
    <x v="1"/>
    <x v="1"/>
    <s v="Basra"/>
    <s v="Mobile Unit"/>
    <s v="Al Noor Hosp."/>
    <x v="0"/>
    <s v="Reception"/>
    <x v="0"/>
    <s v="Medical"/>
    <s v="System down"/>
    <m/>
    <x v="3"/>
    <s v="05/06/2025"/>
    <s v="DD/MM/YYYY"/>
    <x v="96"/>
    <s v="30 min"/>
    <n v="30"/>
    <s v="48"/>
    <n v="48"/>
    <s v="2025-02-02"/>
    <s v="YYYY-MM-DD"/>
    <d v="2025-02-02T00:00:00"/>
    <x v="1"/>
    <x v="3"/>
    <s v="Level 1"/>
    <x v="0"/>
    <s v="Fatima"/>
    <s v="Duplicate"/>
    <n v="5"/>
    <x v="2"/>
    <s v="No"/>
    <s v="good service"/>
    <s v="Positive Feedback"/>
    <s v="100 USD"/>
    <n v="100"/>
    <s v="No"/>
    <s v="OK"/>
    <s v="OK"/>
    <s v="OK"/>
    <s v="OK"/>
    <s v="OK"/>
    <s v="Yes"/>
  </r>
  <r>
    <s v="TCK-2157"/>
    <s v="TCK-2157"/>
    <m/>
    <s v="V-4677"/>
    <n v="45"/>
    <n v="45"/>
    <x v="0"/>
    <x v="1"/>
    <s v="Mosul"/>
    <s v="Hospital"/>
    <s v="Care Clinic"/>
    <x v="2"/>
    <s v="Pharmacy"/>
    <x v="2"/>
    <s v="Technical"/>
    <s v="Long wait time"/>
    <s v="الخدمة سيئة"/>
    <x v="2"/>
    <s v="16/02/2025"/>
    <s v="DD/MM/YYYY"/>
    <x v="24"/>
    <s v="30 min"/>
    <n v="30"/>
    <s v="-1"/>
    <m/>
    <s v="2025-03-06"/>
    <s v="YYYY-MM-DD"/>
    <d v="2025-03-06T00:00:00"/>
    <x v="2"/>
    <x v="2"/>
    <n v="1"/>
    <x v="0"/>
    <s v="Fatima"/>
    <s v="Duplicate"/>
    <n v="4"/>
    <x v="2"/>
    <m/>
    <s v="bad experience"/>
    <m/>
    <n v="10"/>
    <n v="10"/>
    <s v="Yes"/>
    <s v="Status Mismatch"/>
    <s v="OK"/>
    <s v="Duplicate Ticket Still Active"/>
    <s v="OK"/>
    <s v="OK"/>
    <s v="No"/>
  </r>
  <r>
    <s v="TCK-2158"/>
    <s v="TCK-2158"/>
    <s v="P-577"/>
    <m/>
    <s v="unknown"/>
    <m/>
    <x v="0"/>
    <x v="3"/>
    <s v="Giza"/>
    <s v="Pharmacy"/>
    <s v="Al Noor Hosp."/>
    <x v="0"/>
    <s v="Lab"/>
    <x v="0"/>
    <s v="Inquiry"/>
    <s v="Long wait time"/>
    <s v="waiting too long"/>
    <x v="1"/>
    <s v="04/01/2025"/>
    <s v="DD/MM/YYYY"/>
    <x v="140"/>
    <s v="1h"/>
    <n v="60"/>
    <s v="1 day"/>
    <n v="24"/>
    <s v="17/04/2025"/>
    <s v="DD/MM/YYYY"/>
    <d v="2025-04-17T00:00:00"/>
    <x v="1"/>
    <x v="0"/>
    <n v="3"/>
    <x v="2"/>
    <s v="Fatima"/>
    <s v="Duplicate"/>
    <n v="4"/>
    <x v="2"/>
    <m/>
    <s v="تأخير في الخدمة"/>
    <s v="Service Delay"/>
    <n v="50"/>
    <n v="50"/>
    <s v="Yes"/>
    <s v="OK"/>
    <s v="OK"/>
    <s v="OK"/>
    <s v="OK"/>
    <s v="OK"/>
    <s v="No"/>
  </r>
  <r>
    <s v="TCK-2159"/>
    <s v="TCK-2159"/>
    <s v="P-975"/>
    <s v="V-8680"/>
    <n v="3"/>
    <n v="3"/>
    <x v="0"/>
    <x v="1"/>
    <s v="Baghdad"/>
    <s v="Mobile Unit"/>
    <s v="Alnoor Hospital"/>
    <x v="0"/>
    <s v="Lab"/>
    <x v="3"/>
    <s v="Admin"/>
    <s v="Long wait time"/>
    <s v="billing not clear"/>
    <x v="6"/>
    <s v="2025-03-25"/>
    <s v="YYYY-MM-DD"/>
    <x v="15"/>
    <s v="1h"/>
    <n v="60"/>
    <s v="1 day"/>
    <n v="24"/>
    <s v="2025-04-16"/>
    <s v="YYYY-MM-DD"/>
    <d v="2025-04-16T00:00:00"/>
    <x v="1"/>
    <x v="1"/>
    <n v="0"/>
    <x v="1"/>
    <s v="Lina"/>
    <s v="Solved"/>
    <s v="good"/>
    <x v="2"/>
    <s v="No"/>
    <s v="good service"/>
    <s v="Positive Feedback"/>
    <s v="100 USD"/>
    <n v="100"/>
    <s v="No"/>
    <s v="OK"/>
    <s v="OK"/>
    <s v="OK"/>
    <s v="OK"/>
    <s v="OK"/>
    <s v="No"/>
  </r>
  <r>
    <s v="tk_2160"/>
    <s v="TCK-2160"/>
    <s v="P-780"/>
    <s v="V-2687"/>
    <n v="84"/>
    <n v="84"/>
    <x v="0"/>
    <x v="3"/>
    <s v="Cairo"/>
    <s v="Hospital"/>
    <s v="HealthPlus"/>
    <x v="1"/>
    <s v="Lab"/>
    <x v="4"/>
    <s v="Complaint"/>
    <s v="Long wait time"/>
    <s v="تأخير في الخدمة"/>
    <x v="4"/>
    <s v="13/06/2025"/>
    <s v="DD/MM/YYYY"/>
    <x v="43"/>
    <s v="2 hours"/>
    <n v="120"/>
    <s v="-1"/>
    <m/>
    <m/>
    <m/>
    <m/>
    <x v="1"/>
    <x v="0"/>
    <n v="3"/>
    <x v="2"/>
    <s v="Omar"/>
    <s v="Solved"/>
    <s v="good"/>
    <x v="2"/>
    <s v="No"/>
    <s v="bad experience"/>
    <m/>
    <n v="20"/>
    <n v="20"/>
    <s v="No"/>
    <s v="Missing Resolved Date"/>
    <s v="Missing Resolution Time"/>
    <s v="OK"/>
    <s v="OK"/>
    <s v="OK"/>
    <m/>
  </r>
  <r>
    <s v="TCK-2161"/>
    <s v="TCK-2161"/>
    <m/>
    <s v="V-1806"/>
    <s v="~30"/>
    <n v="30"/>
    <x v="0"/>
    <x v="1"/>
    <s v="Mosul"/>
    <s v="Mobile Unit"/>
    <s v="Al Noor Hosp."/>
    <x v="0"/>
    <s v="Pharmacy"/>
    <x v="2"/>
    <s v="Medical"/>
    <s v="Long wait time"/>
    <s v="billing not clear"/>
    <x v="6"/>
    <s v="03-30-25"/>
    <s v="MM-DD-YY"/>
    <x v="80"/>
    <s v="1h"/>
    <n v="60"/>
    <s v="2h"/>
    <n v="2"/>
    <s v="2025-06-18"/>
    <s v="YYYY-MM-DD"/>
    <d v="2025-06-18T00:00:00"/>
    <x v="1"/>
    <x v="0"/>
    <n v="2"/>
    <x v="3"/>
    <s v="Omar"/>
    <s v="Dropped"/>
    <s v="good"/>
    <x v="2"/>
    <s v="Yes"/>
    <s v="bad experience"/>
    <m/>
    <s v="~30"/>
    <n v="30"/>
    <s v="No"/>
    <s v="OK"/>
    <s v="OK"/>
    <s v="OK"/>
    <s v="OK"/>
    <s v="OK"/>
    <s v="No"/>
  </r>
  <r>
    <s v="2162"/>
    <s v="TCK-2162"/>
    <m/>
    <m/>
    <n v="9"/>
    <n v="9"/>
    <x v="0"/>
    <x v="0"/>
    <s v="Tripoli"/>
    <s v="Mobile Unit"/>
    <s v="Alnoor Hospital"/>
    <x v="0"/>
    <s v="Billing"/>
    <x v="4"/>
    <s v="Medical"/>
    <s v="Wrong appointment"/>
    <s v="need help"/>
    <x v="0"/>
    <s v="2025-06-04"/>
    <s v="YYYY-MM-DD"/>
    <x v="175"/>
    <s v="45"/>
    <n v="45"/>
    <s v="5 hours"/>
    <n v="5"/>
    <s v="06-03-25"/>
    <s v="MM-DD-YY"/>
    <d v="2025-06-03T00:00:00"/>
    <x v="1"/>
    <x v="1"/>
    <n v="0"/>
    <x v="1"/>
    <s v="Sara"/>
    <s v="Duplicate"/>
    <n v="1"/>
    <x v="0"/>
    <s v="Yes"/>
    <m/>
    <m/>
    <s v="100 USD"/>
    <n v="100"/>
    <s v="No"/>
    <s v="OK"/>
    <s v="OK"/>
    <s v="OK"/>
    <s v="OK"/>
    <s v="OK"/>
    <s v="Yes"/>
  </r>
  <r>
    <s v="2163"/>
    <s v="TCK-2163"/>
    <s v="P-843"/>
    <m/>
    <s v="unknown"/>
    <m/>
    <x v="1"/>
    <x v="3"/>
    <s v="Giza"/>
    <s v="Clinic"/>
    <s v="Alnoor Hospital"/>
    <x v="0"/>
    <s v="Pharmacy"/>
    <x v="2"/>
    <s v="Complaint"/>
    <s v="Wrong appointment"/>
    <s v="billing not clear"/>
    <x v="6"/>
    <s v="17/06/2025"/>
    <s v="DD/MM/YYYY"/>
    <x v="155"/>
    <s v="45"/>
    <n v="45"/>
    <s v="48"/>
    <n v="48"/>
    <s v="2025-06-20"/>
    <s v="YYYY-MM-DD"/>
    <d v="2025-06-20T00:00:00"/>
    <x v="1"/>
    <x v="0"/>
    <s v="Level 1"/>
    <x v="0"/>
    <s v="Hassan"/>
    <s v="Duplicate"/>
    <n v="2"/>
    <x v="0"/>
    <s v="Yes"/>
    <s v="bad experience"/>
    <m/>
    <n v="50"/>
    <n v="50"/>
    <s v="No"/>
    <s v="OK"/>
    <s v="OK"/>
    <s v="OK"/>
    <s v="OK"/>
    <s v="OK"/>
    <s v="No"/>
  </r>
  <r>
    <s v="2164"/>
    <s v="TCK-2164"/>
    <m/>
    <s v="V-1269"/>
    <n v="75"/>
    <n v="75"/>
    <x v="1"/>
    <x v="3"/>
    <s v="Giza"/>
    <s v="Mobile Unit"/>
    <s v="HealthPlus"/>
    <x v="1"/>
    <s v="Lab"/>
    <x v="4"/>
    <s v="Inquiry"/>
    <s v="Long wait time"/>
    <s v="waiting too long"/>
    <x v="1"/>
    <s v="02-23-25"/>
    <s v="MM-DD-YY"/>
    <x v="122"/>
    <s v="45"/>
    <n v="45"/>
    <s v="48"/>
    <n v="48"/>
    <s v="18/02/2025"/>
    <s v="DD/MM/YYYY"/>
    <d v="2025-02-18T00:00:00"/>
    <x v="2"/>
    <x v="0"/>
    <n v="0"/>
    <x v="1"/>
    <s v="Omar"/>
    <s v="Dropped"/>
    <n v="1"/>
    <x v="0"/>
    <s v="No"/>
    <s v="الدكتور لم يحضر"/>
    <s v="Doctor Unavailable"/>
    <s v="~30"/>
    <n v="30"/>
    <s v="Yes"/>
    <s v="Status Mismatch"/>
    <s v="Resolution Time Exists Before Closure"/>
    <s v="Dropped Ticket Still Active"/>
    <s v="Review"/>
    <s v="OK"/>
    <s v="Yes"/>
  </r>
  <r>
    <s v="tk_2165"/>
    <s v="TCK-2165"/>
    <m/>
    <s v="V-3225"/>
    <n v="86"/>
    <n v="86"/>
    <x v="1"/>
    <x v="1"/>
    <s v="Mosul"/>
    <s v="Clinic"/>
    <s v="Alnoor Hospital"/>
    <x v="0"/>
    <s v="Reception"/>
    <x v="4"/>
    <s v="Complaint"/>
    <s v="Billing error"/>
    <m/>
    <x v="3"/>
    <s v="2025-02-10"/>
    <s v="YYYY-MM-DD"/>
    <x v="127"/>
    <s v="2 hours"/>
    <n v="120"/>
    <s v="-1"/>
    <m/>
    <s v="03/05/2025"/>
    <s v="DD/MM/YYYY"/>
    <d v="2025-05-03T00:00:00"/>
    <x v="3"/>
    <x v="1"/>
    <n v="0"/>
    <x v="1"/>
    <s v="Lina"/>
    <s v="Dropped"/>
    <n v="2"/>
    <x v="0"/>
    <s v="Yes"/>
    <s v="تأخير في الخدمة"/>
    <s v="Service Delay"/>
    <n v="50"/>
    <n v="50"/>
    <s v="Yes"/>
    <s v="Status Mismatch"/>
    <s v="OK"/>
    <s v="Dropped Ticket Still Active"/>
    <s v="OK"/>
    <s v="OK"/>
    <s v="No"/>
  </r>
  <r>
    <s v="tk_2166"/>
    <s v="TCK-2166"/>
    <s v="P-203"/>
    <m/>
    <s v="unknown"/>
    <m/>
    <x v="0"/>
    <x v="3"/>
    <s v="Giza"/>
    <s v="Mobile Unit"/>
    <s v="Alnoor Hospital"/>
    <x v="0"/>
    <s v="Reception"/>
    <x v="2"/>
    <s v="Admin"/>
    <s v="System down"/>
    <m/>
    <x v="3"/>
    <s v="09/01/2025"/>
    <s v="DD/MM/YYYY"/>
    <x v="171"/>
    <s v="45"/>
    <n v="45"/>
    <s v="-1"/>
    <m/>
    <s v="2025-04-26"/>
    <s v="YYYY-MM-DD"/>
    <d v="2025-04-26T00:00:00"/>
    <x v="2"/>
    <x v="3"/>
    <n v="2"/>
    <x v="3"/>
    <s v="Ali"/>
    <s v="Duplicate"/>
    <n v="3"/>
    <x v="1"/>
    <s v="No"/>
    <s v="تأخير في الخدمة"/>
    <s v="Service Delay"/>
    <s v="100 USD"/>
    <n v="100"/>
    <s v="No"/>
    <s v="Status Mismatch"/>
    <s v="OK"/>
    <s v="Duplicate Ticket Still Active"/>
    <s v="OK"/>
    <s v="OK"/>
    <s v="No"/>
  </r>
  <r>
    <s v="TCK-2167"/>
    <s v="TCK-2167"/>
    <s v="P-970"/>
    <s v="V-6415"/>
    <n v="13"/>
    <n v="13"/>
    <x v="0"/>
    <x v="2"/>
    <s v="Irbid"/>
    <s v="Clinic"/>
    <s v="HealthPlus"/>
    <x v="1"/>
    <s v="Lab"/>
    <x v="0"/>
    <s v="Medical"/>
    <s v="Prescription issue"/>
    <s v="billing not clear"/>
    <x v="6"/>
    <s v="05-07-25"/>
    <s v="MM-DD-YY"/>
    <x v="177"/>
    <s v="30 min"/>
    <n v="30"/>
    <s v="2h"/>
    <n v="2"/>
    <s v="25/05/2025"/>
    <s v="DD/MM/YYYY"/>
    <d v="2025-05-25T00:00:00"/>
    <x v="0"/>
    <x v="2"/>
    <n v="0"/>
    <x v="1"/>
    <s v="Hassan"/>
    <s v="Dropped"/>
    <n v="1"/>
    <x v="0"/>
    <s v="Yes"/>
    <s v="good service"/>
    <s v="Positive Feedback"/>
    <s v="100 USD"/>
    <n v="100"/>
    <s v="No"/>
    <s v="Status Mismatch"/>
    <s v="Resolution Time Exists Before Closure"/>
    <s v="Dropped Ticket Still Active"/>
    <s v="OK"/>
    <s v="OK"/>
    <s v="No"/>
  </r>
  <r>
    <s v="2168"/>
    <s v="TCK-2168"/>
    <m/>
    <m/>
    <s v="~30"/>
    <n v="30"/>
    <x v="0"/>
    <x v="0"/>
    <s v="Beirut"/>
    <s v="Mobile Unit"/>
    <s v="HealthPlus"/>
    <x v="1"/>
    <s v="Billing"/>
    <x v="0"/>
    <s v="Admin"/>
    <s v="Wrong appointment"/>
    <s v="waiting too long"/>
    <x v="1"/>
    <s v="03-01-25"/>
    <s v="MM-DD-YY"/>
    <x v="94"/>
    <s v="30 min"/>
    <n v="30"/>
    <s v="48"/>
    <n v="48"/>
    <s v="04/06/2025"/>
    <s v="DD/MM/YYYY"/>
    <d v="2025-06-04T00:00:00"/>
    <x v="4"/>
    <x v="2"/>
    <s v="Level 1"/>
    <x v="0"/>
    <m/>
    <s v="Duplicate"/>
    <n v="5"/>
    <x v="2"/>
    <s v="No"/>
    <s v="good service"/>
    <s v="Positive Feedback"/>
    <s v="~30"/>
    <n v="30"/>
    <s v="Yes"/>
    <s v="OK"/>
    <s v="OK"/>
    <s v="OK"/>
    <s v="OK"/>
    <s v="Review"/>
    <s v="No"/>
  </r>
  <r>
    <s v="2169"/>
    <s v="TCK-2169"/>
    <m/>
    <m/>
    <n v="81"/>
    <n v="81"/>
    <x v="1"/>
    <x v="2"/>
    <s v="Amman"/>
    <s v="Hospital"/>
    <s v="Al Noor Hosp."/>
    <x v="0"/>
    <s v="Pharmacy"/>
    <x v="3"/>
    <s v="Technical"/>
    <s v="Prescription issue"/>
    <s v="need help"/>
    <x v="0"/>
    <s v="01-04-25"/>
    <s v="MM-DD-YY"/>
    <x v="140"/>
    <s v="45"/>
    <n v="45"/>
    <s v="5 hours"/>
    <n v="5"/>
    <m/>
    <m/>
    <m/>
    <x v="2"/>
    <x v="1"/>
    <n v="2"/>
    <x v="3"/>
    <s v="Fatima"/>
    <s v="Solved"/>
    <s v="good"/>
    <x v="2"/>
    <s v="No"/>
    <m/>
    <m/>
    <n v="20"/>
    <n v="20"/>
    <s v="Yes"/>
    <s v="OK"/>
    <s v="Resolution Time Exists Before Closure"/>
    <s v="Solved Ticket Still Active"/>
    <s v="OK"/>
    <s v="OK"/>
    <m/>
  </r>
  <r>
    <s v="TCK-2170"/>
    <s v="TCK-2170"/>
    <m/>
    <m/>
    <n v="10"/>
    <n v="10"/>
    <x v="1"/>
    <x v="3"/>
    <s v="Alexandria"/>
    <s v="Hospital"/>
    <s v="Alnoor Hospital"/>
    <x v="0"/>
    <s v="Reception"/>
    <x v="4"/>
    <s v="Admin"/>
    <s v="Wrong appointment"/>
    <m/>
    <x v="3"/>
    <s v="02-25-25"/>
    <s v="MM-DD-YY"/>
    <x v="151"/>
    <s v="2 hours"/>
    <n v="120"/>
    <s v="1 day"/>
    <n v="24"/>
    <s v="03-16-25"/>
    <s v="MM-DD-YY"/>
    <d v="2025-03-16T00:00:00"/>
    <x v="2"/>
    <x v="2"/>
    <s v="Level 1"/>
    <x v="0"/>
    <s v="Lina"/>
    <s v="Dropped"/>
    <n v="2"/>
    <x v="0"/>
    <s v="No"/>
    <s v="الخدمة سيئة"/>
    <s v="Negative Feedback"/>
    <s v="100 USD"/>
    <n v="100"/>
    <s v="Yes"/>
    <s v="Status Mismatch"/>
    <s v="Resolution Time Exists Before Closure"/>
    <s v="Dropped Ticket Still Active"/>
    <s v="OK"/>
    <s v="OK"/>
    <s v="No"/>
  </r>
  <r>
    <s v="TCK-2171"/>
    <s v="TCK-2171"/>
    <s v="P-622"/>
    <m/>
    <s v="unknown"/>
    <m/>
    <x v="1"/>
    <x v="3"/>
    <s v="Alexandria"/>
    <s v="Hospital"/>
    <s v="Care Clinic"/>
    <x v="2"/>
    <s v="ER"/>
    <x v="0"/>
    <s v="Inquiry"/>
    <s v="Billing error"/>
    <s v="need help"/>
    <x v="0"/>
    <s v="20/01/2025"/>
    <s v="DD/MM/YYYY"/>
    <x v="58"/>
    <s v="2 hours"/>
    <n v="120"/>
    <s v="2h"/>
    <n v="2"/>
    <m/>
    <m/>
    <m/>
    <x v="3"/>
    <x v="3"/>
    <n v="3"/>
    <x v="2"/>
    <s v="Sara"/>
    <s v="Referred"/>
    <s v="good"/>
    <x v="2"/>
    <m/>
    <s v="الخدمة سيئة"/>
    <s v="Negative Feedback"/>
    <s v="100 USD"/>
    <n v="100"/>
    <s v="Yes"/>
    <s v="OK"/>
    <s v="Resolution Time Exists Before Closure"/>
    <s v="OK"/>
    <s v="OK"/>
    <s v="OK"/>
    <m/>
  </r>
  <r>
    <s v="2172"/>
    <s v="TCK-2172"/>
    <s v="P-376"/>
    <s v="V-6857"/>
    <s v="~30"/>
    <n v="30"/>
    <x v="1"/>
    <x v="0"/>
    <s v="Bekaa"/>
    <s v="Clinic"/>
    <s v="HealthPlus"/>
    <x v="1"/>
    <s v="ER"/>
    <x v="2"/>
    <s v="Admin"/>
    <s v="System down"/>
    <s v="need help"/>
    <x v="0"/>
    <s v="16/05/2025"/>
    <s v="DD/MM/YYYY"/>
    <x v="3"/>
    <s v="30 min"/>
    <n v="30"/>
    <s v="48"/>
    <n v="48"/>
    <m/>
    <m/>
    <m/>
    <x v="0"/>
    <x v="3"/>
    <n v="1"/>
    <x v="0"/>
    <s v="John"/>
    <s v="Duplicate"/>
    <n v="3"/>
    <x v="1"/>
    <s v="No"/>
    <m/>
    <m/>
    <n v="10"/>
    <n v="10"/>
    <s v="Yes"/>
    <s v="OK"/>
    <s v="Resolution Time Exists Before Closure"/>
    <s v="Duplicate Ticket Still Active"/>
    <s v="OK"/>
    <s v="OK"/>
    <m/>
  </r>
  <r>
    <s v="TCK-2173"/>
    <s v="TCK-2173"/>
    <m/>
    <s v="V-6183"/>
    <s v="unknown"/>
    <m/>
    <x v="0"/>
    <x v="3"/>
    <s v="Giza"/>
    <s v="Mobile Unit"/>
    <s v="HealthPlus"/>
    <x v="1"/>
    <s v="Billing"/>
    <x v="3"/>
    <s v="Technical"/>
    <s v="Wrong appointment"/>
    <m/>
    <x v="3"/>
    <s v="07/02/2025"/>
    <s v="DD/MM/YYYY"/>
    <x v="162"/>
    <s v="1h"/>
    <n v="60"/>
    <s v="-1"/>
    <m/>
    <s v="06-17-25"/>
    <s v="MM-DD-YY"/>
    <d v="2025-06-17T00:00:00"/>
    <x v="1"/>
    <x v="2"/>
    <s v="Level 1"/>
    <x v="0"/>
    <s v="Maya"/>
    <s v="Solved"/>
    <s v="bad"/>
    <x v="2"/>
    <s v="Yes"/>
    <m/>
    <m/>
    <n v="10"/>
    <n v="10"/>
    <s v="No"/>
    <s v="OK"/>
    <s v="Missing Resolution Time"/>
    <s v="OK"/>
    <s v="OK"/>
    <s v="OK"/>
    <s v="No"/>
  </r>
  <r>
    <s v="2174"/>
    <s v="TCK-2174"/>
    <m/>
    <m/>
    <n v="64"/>
    <n v="64"/>
    <x v="1"/>
    <x v="3"/>
    <s v="Giza"/>
    <s v="Hospital"/>
    <s v="HealthPlus"/>
    <x v="1"/>
    <s v="Reception"/>
    <x v="1"/>
    <s v="Technical"/>
    <s v="Wrong appointment"/>
    <s v="need help"/>
    <x v="0"/>
    <s v="02-21-25"/>
    <s v="MM-DD-YY"/>
    <x v="26"/>
    <s v="1h"/>
    <n v="60"/>
    <s v="2h"/>
    <n v="2"/>
    <m/>
    <m/>
    <m/>
    <x v="3"/>
    <x v="0"/>
    <n v="0"/>
    <x v="1"/>
    <s v="Omar"/>
    <s v="Dropped"/>
    <n v="3"/>
    <x v="1"/>
    <m/>
    <s v="good service"/>
    <s v="Positive Feedback"/>
    <s v="~30"/>
    <n v="30"/>
    <s v="Yes"/>
    <s v="OK"/>
    <s v="Resolution Time Exists Before Closure"/>
    <s v="Dropped Ticket Still Active"/>
    <s v="Review"/>
    <s v="OK"/>
    <m/>
  </r>
  <r>
    <s v="tk_2175"/>
    <s v="TCK-2175"/>
    <s v="P-346"/>
    <s v="V-9855"/>
    <s v="unknown"/>
    <m/>
    <x v="0"/>
    <x v="2"/>
    <s v="Irbid"/>
    <s v="Mobile Unit"/>
    <s v="Alnoor Hospital"/>
    <x v="0"/>
    <s v="Billing"/>
    <x v="3"/>
    <s v="Admin"/>
    <s v="Billing error"/>
    <s v="billing not clear"/>
    <x v="6"/>
    <s v="2025-03-28"/>
    <s v="YYYY-MM-DD"/>
    <x v="113"/>
    <s v="45"/>
    <n v="45"/>
    <s v="1 day"/>
    <n v="24"/>
    <s v="05-01-25"/>
    <s v="MM-DD-YY"/>
    <d v="2025-05-01T00:00:00"/>
    <x v="3"/>
    <x v="1"/>
    <s v="Level 1"/>
    <x v="0"/>
    <m/>
    <s v="Solved"/>
    <s v="bad"/>
    <x v="2"/>
    <s v="No"/>
    <s v="bad experience"/>
    <m/>
    <n v="20"/>
    <n v="20"/>
    <s v="No"/>
    <s v="Status Mismatch"/>
    <s v="Resolution Time Exists Before Closure"/>
    <s v="Solved Ticket Still Active"/>
    <s v="OK"/>
    <s v="Review"/>
    <s v="No"/>
  </r>
  <r>
    <s v="TCK-2176"/>
    <s v="TCK-2176"/>
    <m/>
    <m/>
    <s v="unknown"/>
    <m/>
    <x v="0"/>
    <x v="2"/>
    <s v="Zarqa"/>
    <s v="Clinic"/>
    <s v="HealthPlus"/>
    <x v="1"/>
    <s v="ER"/>
    <x v="0"/>
    <s v="Technical"/>
    <s v="Prescription issue"/>
    <m/>
    <x v="3"/>
    <s v="16/06/2025"/>
    <s v="DD/MM/YYYY"/>
    <x v="5"/>
    <s v="2 hours"/>
    <n v="120"/>
    <s v="48"/>
    <n v="48"/>
    <s v="04-24-25"/>
    <s v="MM-DD-YY"/>
    <d v="2025-04-24T00:00:00"/>
    <x v="3"/>
    <x v="2"/>
    <s v="Level 1"/>
    <x v="0"/>
    <s v="Lina"/>
    <s v="Solved"/>
    <s v="bad"/>
    <x v="2"/>
    <m/>
    <s v="تأخير في الخدمة"/>
    <s v="Service Delay"/>
    <n v="20"/>
    <n v="20"/>
    <s v="Yes"/>
    <s v="Status Mismatch"/>
    <s v="Resolution Time Exists Before Closure"/>
    <s v="Solved Ticket Still Active"/>
    <s v="OK"/>
    <s v="OK"/>
    <s v="Yes"/>
  </r>
  <r>
    <s v="2177"/>
    <s v="TCK-2177"/>
    <m/>
    <m/>
    <s v="~30"/>
    <n v="30"/>
    <x v="1"/>
    <x v="1"/>
    <s v="Baghdad"/>
    <s v="Mobile Unit"/>
    <s v="Care Clinic"/>
    <x v="2"/>
    <s v="Billing"/>
    <x v="3"/>
    <s v="Complaint"/>
    <s v="Wrong appointment"/>
    <s v="need help"/>
    <x v="0"/>
    <s v="2025-06-06"/>
    <s v="YYYY-MM-DD"/>
    <x v="124"/>
    <s v="45"/>
    <n v="45"/>
    <s v="48"/>
    <n v="48"/>
    <s v="2025-05-16"/>
    <s v="YYYY-MM-DD"/>
    <d v="2025-05-16T00:00:00"/>
    <x v="0"/>
    <x v="2"/>
    <n v="0"/>
    <x v="1"/>
    <s v="Lina"/>
    <s v="Duplicate"/>
    <n v="4"/>
    <x v="2"/>
    <s v="No"/>
    <s v="good service"/>
    <s v="Positive Feedback"/>
    <n v="10"/>
    <n v="10"/>
    <s v="Yes"/>
    <s v="Status Mismatch"/>
    <s v="Resolution Time Exists Before Closure"/>
    <s v="Duplicate Ticket Still Active"/>
    <s v="OK"/>
    <s v="OK"/>
    <s v="Yes"/>
  </r>
  <r>
    <s v="2178"/>
    <s v="TCK-2178"/>
    <m/>
    <m/>
    <s v="~30"/>
    <n v="30"/>
    <x v="0"/>
    <x v="2"/>
    <s v="Irbid"/>
    <s v="Pharmacy"/>
    <s v="Care Clinic"/>
    <x v="2"/>
    <s v="Lab"/>
    <x v="1"/>
    <s v="Admin"/>
    <s v="Wrong appointment"/>
    <m/>
    <x v="3"/>
    <s v="05-30-25"/>
    <s v="MM-DD-YY"/>
    <x v="62"/>
    <s v="2 hours"/>
    <n v="120"/>
    <s v="5 hours"/>
    <n v="5"/>
    <s v="2025-01-24"/>
    <s v="YYYY-MM-DD"/>
    <d v="2025-01-24T00:00:00"/>
    <x v="0"/>
    <x v="0"/>
    <n v="0"/>
    <x v="1"/>
    <m/>
    <s v="Dropped"/>
    <n v="2"/>
    <x v="0"/>
    <m/>
    <s v="bad experience"/>
    <m/>
    <s v="~30"/>
    <n v="30"/>
    <s v="No"/>
    <s v="Status Mismatch"/>
    <s v="Resolution Time Exists Before Closure"/>
    <s v="Dropped Ticket Still Active"/>
    <s v="Review"/>
    <s v="OK"/>
    <s v="Yes"/>
  </r>
  <r>
    <s v="TCK-2179"/>
    <s v="TCK-2179"/>
    <s v="P-801"/>
    <s v="V-4455"/>
    <n v="74"/>
    <n v="74"/>
    <x v="1"/>
    <x v="3"/>
    <s v="Giza"/>
    <s v="Pharmacy"/>
    <s v="Alnoor Hospital"/>
    <x v="0"/>
    <s v="Reception"/>
    <x v="4"/>
    <s v="Medical"/>
    <s v="System down"/>
    <s v="billing not clear"/>
    <x v="6"/>
    <s v="04-30-25"/>
    <s v="MM-DD-YY"/>
    <x v="79"/>
    <s v="1h"/>
    <n v="60"/>
    <s v="-1"/>
    <m/>
    <m/>
    <m/>
    <m/>
    <x v="4"/>
    <x v="1"/>
    <n v="0"/>
    <x v="1"/>
    <m/>
    <s v="Duplicate"/>
    <n v="4"/>
    <x v="2"/>
    <s v="Yes"/>
    <s v="الخدمة سيئة"/>
    <s v="Negative Feedback"/>
    <n v="10"/>
    <n v="10"/>
    <s v="No"/>
    <s v="Missing Resolved Date"/>
    <s v="Missing Resolution Time"/>
    <s v="OK"/>
    <s v="OK"/>
    <s v="Review"/>
    <m/>
  </r>
  <r>
    <s v="TCK-2180"/>
    <s v="TCK-2180"/>
    <m/>
    <s v="V-6105"/>
    <s v="unknown"/>
    <m/>
    <x v="0"/>
    <x v="2"/>
    <s v="Irbid"/>
    <s v="Mobile Unit"/>
    <s v="Al Noor Hosp."/>
    <x v="0"/>
    <s v="ER"/>
    <x v="2"/>
    <s v="Inquiry"/>
    <s v="Prescription issue"/>
    <s v="need help"/>
    <x v="0"/>
    <s v="06-16-25"/>
    <s v="MM-DD-YY"/>
    <x v="5"/>
    <s v="1h"/>
    <n v="60"/>
    <s v="2h"/>
    <n v="2"/>
    <s v="2025-02-28"/>
    <s v="YYYY-MM-DD"/>
    <d v="2025-02-28T00:00:00"/>
    <x v="1"/>
    <x v="2"/>
    <n v="3"/>
    <x v="2"/>
    <s v="John"/>
    <s v="Referred"/>
    <s v="bad"/>
    <x v="2"/>
    <s v="No"/>
    <s v="bad experience"/>
    <m/>
    <s v="~30"/>
    <n v="30"/>
    <s v="Yes"/>
    <s v="OK"/>
    <s v="OK"/>
    <s v="OK"/>
    <s v="Review"/>
    <s v="OK"/>
    <s v="Yes"/>
  </r>
  <r>
    <s v="TCK-2181"/>
    <s v="TCK-2181"/>
    <s v="P-397"/>
    <m/>
    <s v="~30"/>
    <n v="30"/>
    <x v="0"/>
    <x v="2"/>
    <s v="Irbid"/>
    <s v="Clinic"/>
    <s v="Alnoor Hospital"/>
    <x v="0"/>
    <s v="Reception"/>
    <x v="3"/>
    <s v="Complaint"/>
    <s v="Billing error"/>
    <s v="billing not clear"/>
    <x v="6"/>
    <s v="2025-06-12"/>
    <s v="YYYY-MM-DD"/>
    <x v="164"/>
    <s v="45"/>
    <n v="45"/>
    <s v="48"/>
    <n v="48"/>
    <s v="2025-04-20"/>
    <s v="YYYY-MM-DD"/>
    <d v="2025-04-20T00:00:00"/>
    <x v="3"/>
    <x v="3"/>
    <n v="0"/>
    <x v="1"/>
    <s v="Ali"/>
    <s v="Referred"/>
    <s v="bad"/>
    <x v="2"/>
    <s v="No"/>
    <m/>
    <m/>
    <n v="10"/>
    <n v="10"/>
    <s v="No"/>
    <s v="Status Mismatch"/>
    <s v="Resolution Time Exists Before Closure"/>
    <s v="OK"/>
    <s v="Review"/>
    <s v="OK"/>
    <s v="Yes"/>
  </r>
  <r>
    <s v="tk_2182"/>
    <s v="TCK-2182"/>
    <m/>
    <s v="V-4264"/>
    <n v="49"/>
    <n v="49"/>
    <x v="1"/>
    <x v="3"/>
    <s v="Alexandria"/>
    <s v="Mobile Unit"/>
    <s v="Al Noor Hosp."/>
    <x v="0"/>
    <s v="ER"/>
    <x v="2"/>
    <s v="Admin"/>
    <s v="Missing record"/>
    <s v="waiting too long"/>
    <x v="1"/>
    <s v="05-06-25"/>
    <s v="MM-DD-YY"/>
    <x v="102"/>
    <s v="45"/>
    <n v="45"/>
    <s v="1 day"/>
    <n v="24"/>
    <s v="2025-05-01"/>
    <s v="YYYY-MM-DD"/>
    <d v="2025-05-01T00:00:00"/>
    <x v="2"/>
    <x v="3"/>
    <n v="2"/>
    <x v="3"/>
    <s v="Ali"/>
    <s v="Referred"/>
    <s v="good"/>
    <x v="2"/>
    <s v="Yes"/>
    <m/>
    <m/>
    <n v="20"/>
    <n v="20"/>
    <s v="Yes"/>
    <s v="Status Mismatch"/>
    <s v="Resolution Time Exists Before Closure"/>
    <s v="OK"/>
    <s v="OK"/>
    <s v="OK"/>
    <s v="Yes"/>
  </r>
  <r>
    <s v="TCK-2183"/>
    <s v="TCK-2183"/>
    <s v="P-919"/>
    <m/>
    <s v="~30"/>
    <n v="30"/>
    <x v="0"/>
    <x v="2"/>
    <s v="Zarqa"/>
    <s v="Mobile Unit"/>
    <s v="Al Noor Hosp."/>
    <x v="0"/>
    <s v="Pharmacy"/>
    <x v="0"/>
    <s v="Complaint"/>
    <s v="Prescription issue"/>
    <s v="billing not clear"/>
    <x v="6"/>
    <s v="06-13-25"/>
    <s v="MM-DD-YY"/>
    <x v="43"/>
    <s v="30 min"/>
    <n v="30"/>
    <s v="-1"/>
    <m/>
    <s v="22/04/2025"/>
    <s v="DD/MM/YYYY"/>
    <d v="2025-04-22T00:00:00"/>
    <x v="0"/>
    <x v="0"/>
    <n v="1"/>
    <x v="0"/>
    <s v="Lina"/>
    <s v="Referred"/>
    <s v="bad"/>
    <x v="2"/>
    <s v="Yes"/>
    <s v="تأخير في الخدمة"/>
    <s v="Service Delay"/>
    <s v="~30"/>
    <n v="30"/>
    <s v="Yes"/>
    <s v="Status Mismatch"/>
    <s v="OK"/>
    <s v="OK"/>
    <s v="OK"/>
    <s v="OK"/>
    <s v="Yes"/>
  </r>
  <r>
    <s v="TCK-2184"/>
    <s v="TCK-2184"/>
    <s v="P-676"/>
    <s v="V-5795"/>
    <n v="21"/>
    <n v="21"/>
    <x v="0"/>
    <x v="1"/>
    <s v="Basra"/>
    <s v="Hospital"/>
    <s v="Care Clinic"/>
    <x v="2"/>
    <s v="Pharmacy"/>
    <x v="1"/>
    <s v="Technical"/>
    <s v="Wrong appointment"/>
    <s v="billing not clear"/>
    <x v="6"/>
    <s v="24/06/2025"/>
    <s v="DD/MM/YYYY"/>
    <x v="53"/>
    <s v="1h"/>
    <n v="60"/>
    <s v="2h"/>
    <n v="2"/>
    <s v="23/04/2025"/>
    <s v="DD/MM/YYYY"/>
    <d v="2025-04-23T00:00:00"/>
    <x v="2"/>
    <x v="1"/>
    <n v="3"/>
    <x v="2"/>
    <s v="John"/>
    <s v="Referred"/>
    <n v="3"/>
    <x v="1"/>
    <s v="Yes"/>
    <s v="good service"/>
    <s v="Positive Feedback"/>
    <n v="50"/>
    <n v="50"/>
    <s v="Yes"/>
    <s v="Status Mismatch"/>
    <s v="Resolution Time Exists Before Closure"/>
    <s v="OK"/>
    <s v="OK"/>
    <s v="OK"/>
    <s v="Yes"/>
  </r>
  <r>
    <s v="TCK-2185"/>
    <s v="TCK-2185"/>
    <m/>
    <s v="V-4909"/>
    <s v="~30"/>
    <n v="30"/>
    <x v="0"/>
    <x v="3"/>
    <s v="Alexandria"/>
    <s v="Mobile Unit"/>
    <s v="Al Noor Hosp."/>
    <x v="0"/>
    <s v="Pharmacy"/>
    <x v="2"/>
    <s v="Medical"/>
    <s v="Wrong appointment"/>
    <s v="need help"/>
    <x v="0"/>
    <s v="2025-04-12"/>
    <s v="YYYY-MM-DD"/>
    <x v="23"/>
    <s v="1h"/>
    <n v="60"/>
    <s v="48"/>
    <n v="48"/>
    <m/>
    <m/>
    <m/>
    <x v="0"/>
    <x v="2"/>
    <n v="1"/>
    <x v="0"/>
    <s v="Fatima"/>
    <s v="Dropped"/>
    <n v="3"/>
    <x v="1"/>
    <s v="Yes"/>
    <s v="good service"/>
    <s v="Positive Feedback"/>
    <n v="20"/>
    <n v="20"/>
    <s v="No"/>
    <s v="OK"/>
    <s v="Resolution Time Exists Before Closure"/>
    <s v="Dropped Ticket Still Active"/>
    <s v="OK"/>
    <s v="OK"/>
    <m/>
  </r>
  <r>
    <s v="TCK-2186"/>
    <s v="TCK-2186"/>
    <m/>
    <s v="V-5172"/>
    <s v="~30"/>
    <n v="30"/>
    <x v="0"/>
    <x v="2"/>
    <s v="Irbid"/>
    <s v="Clinic"/>
    <s v="Alnoor Hospital"/>
    <x v="0"/>
    <s v="Reception"/>
    <x v="1"/>
    <s v="Technical"/>
    <s v="Prescription issue"/>
    <s v="مشكلة في الفاتورة"/>
    <x v="6"/>
    <s v="06/01/2025"/>
    <s v="DD/MM/YYYY"/>
    <x v="134"/>
    <s v="30 min"/>
    <n v="30"/>
    <s v="1 day"/>
    <n v="24"/>
    <m/>
    <m/>
    <m/>
    <x v="1"/>
    <x v="2"/>
    <n v="2"/>
    <x v="3"/>
    <s v="Ali"/>
    <s v="Duplicate"/>
    <n v="1"/>
    <x v="0"/>
    <m/>
    <s v="bad experience"/>
    <m/>
    <n v="20"/>
    <n v="20"/>
    <s v="Yes"/>
    <s v="Missing Resolved Date"/>
    <s v="OK"/>
    <s v="OK"/>
    <s v="OK"/>
    <s v="OK"/>
    <m/>
  </r>
  <r>
    <s v="2187"/>
    <s v="TCK-2187"/>
    <m/>
    <m/>
    <s v="~30"/>
    <n v="30"/>
    <x v="0"/>
    <x v="3"/>
    <s v="Giza"/>
    <s v="Hospital"/>
    <s v="Al Noor Hosp."/>
    <x v="0"/>
    <s v="Lab"/>
    <x v="1"/>
    <s v="Admin"/>
    <s v="Prescription issue"/>
    <s v="waiting too long"/>
    <x v="1"/>
    <s v="2025-01-03"/>
    <s v="YYYY-MM-DD"/>
    <x v="83"/>
    <s v="1h"/>
    <n v="60"/>
    <s v="1 day"/>
    <n v="24"/>
    <m/>
    <m/>
    <m/>
    <x v="1"/>
    <x v="3"/>
    <n v="2"/>
    <x v="3"/>
    <s v="Fatima"/>
    <s v="Referred"/>
    <n v="4"/>
    <x v="2"/>
    <s v="Yes"/>
    <s v="good service"/>
    <s v="Positive Feedback"/>
    <n v="50"/>
    <n v="50"/>
    <s v="No"/>
    <s v="Missing Resolved Date"/>
    <s v="OK"/>
    <s v="OK"/>
    <s v="OK"/>
    <s v="OK"/>
    <m/>
  </r>
  <r>
    <s v="2188"/>
    <s v="TCK-2188"/>
    <s v="P-487"/>
    <m/>
    <n v="34"/>
    <n v="34"/>
    <x v="0"/>
    <x v="3"/>
    <s v="Giza"/>
    <s v="Hospital"/>
    <s v="Al Noor Hosp."/>
    <x v="0"/>
    <s v="Reception"/>
    <x v="1"/>
    <s v="Inquiry"/>
    <s v="System down"/>
    <m/>
    <x v="3"/>
    <s v="05-13-25"/>
    <s v="MM-DD-YY"/>
    <x v="163"/>
    <s v="1h"/>
    <n v="60"/>
    <s v="48"/>
    <n v="48"/>
    <m/>
    <m/>
    <m/>
    <x v="0"/>
    <x v="1"/>
    <s v="Level 1"/>
    <x v="0"/>
    <s v="Hassan"/>
    <s v="Solved"/>
    <n v="3"/>
    <x v="1"/>
    <s v="No"/>
    <s v="bad experience"/>
    <m/>
    <s v="100 USD"/>
    <n v="100"/>
    <s v="Yes"/>
    <s v="OK"/>
    <s v="Resolution Time Exists Before Closure"/>
    <s v="Solved Ticket Still Active"/>
    <s v="OK"/>
    <s v="OK"/>
    <m/>
  </r>
  <r>
    <s v="tk_2189"/>
    <s v="TCK-2189"/>
    <m/>
    <m/>
    <n v="48"/>
    <n v="48"/>
    <x v="0"/>
    <x v="1"/>
    <s v="Baghdad"/>
    <s v="Pharmacy"/>
    <s v="Care Clinic"/>
    <x v="2"/>
    <s v="Reception"/>
    <x v="1"/>
    <s v="Inquiry"/>
    <s v="Missing record"/>
    <s v="waiting too long"/>
    <x v="1"/>
    <s v="26/01/2025"/>
    <s v="DD/MM/YYYY"/>
    <x v="142"/>
    <s v="1h"/>
    <n v="60"/>
    <s v="-1"/>
    <m/>
    <s v="05-01-25"/>
    <s v="MM-DD-YY"/>
    <d v="2025-05-01T00:00:00"/>
    <x v="3"/>
    <x v="0"/>
    <n v="1"/>
    <x v="0"/>
    <s v="Hassan"/>
    <s v="Solved"/>
    <n v="2"/>
    <x v="0"/>
    <s v="Yes"/>
    <s v="الدكتور لم يحضر"/>
    <s v="Doctor Unavailable"/>
    <n v="20"/>
    <n v="20"/>
    <s v="No"/>
    <s v="Status Mismatch"/>
    <s v="OK"/>
    <s v="Solved Ticket Still Active"/>
    <s v="OK"/>
    <s v="OK"/>
    <s v="No"/>
  </r>
  <r>
    <s v="TCK-2190"/>
    <s v="TCK-2190"/>
    <m/>
    <m/>
    <s v="~30"/>
    <n v="30"/>
    <x v="0"/>
    <x v="3"/>
    <s v="Giza"/>
    <s v="Hospital"/>
    <s v="Care Clinic"/>
    <x v="2"/>
    <s v="Pharmacy"/>
    <x v="0"/>
    <s v="Technical"/>
    <s v="Wrong appointment"/>
    <s v="الدكتور لم يحضر"/>
    <x v="5"/>
    <s v="2025-04-30"/>
    <s v="YYYY-MM-DD"/>
    <x v="79"/>
    <s v="45"/>
    <n v="45"/>
    <s v="2h"/>
    <n v="2"/>
    <m/>
    <m/>
    <m/>
    <x v="1"/>
    <x v="3"/>
    <n v="2"/>
    <x v="3"/>
    <s v="Fatima"/>
    <s v="Duplicate"/>
    <n v="3"/>
    <x v="1"/>
    <s v="No"/>
    <s v="bad experience"/>
    <m/>
    <n v="20"/>
    <n v="20"/>
    <s v="No"/>
    <s v="Missing Resolved Date"/>
    <s v="OK"/>
    <s v="OK"/>
    <s v="OK"/>
    <s v="OK"/>
    <m/>
  </r>
  <r>
    <s v="2191"/>
    <s v="TCK-2191"/>
    <s v="P-646"/>
    <m/>
    <s v="unknown"/>
    <m/>
    <x v="0"/>
    <x v="3"/>
    <s v="Cairo"/>
    <s v="Pharmacy"/>
    <s v="HealthPlus"/>
    <x v="1"/>
    <s v="Pharmacy"/>
    <x v="4"/>
    <s v="Admin"/>
    <s v="Billing error"/>
    <s v="مشكلة في الفاتورة"/>
    <x v="6"/>
    <s v="01-09-25"/>
    <s v="MM-DD-YY"/>
    <x v="171"/>
    <s v="1h"/>
    <n v="60"/>
    <s v="1 day"/>
    <n v="24"/>
    <m/>
    <m/>
    <m/>
    <x v="4"/>
    <x v="3"/>
    <s v="Level 1"/>
    <x v="0"/>
    <s v="Sara"/>
    <s v="Solved"/>
    <n v="5"/>
    <x v="2"/>
    <s v="Yes"/>
    <s v="تأخير في الخدمة"/>
    <s v="Service Delay"/>
    <n v="50"/>
    <n v="50"/>
    <s v="Yes"/>
    <s v="Missing Resolved Date"/>
    <s v="OK"/>
    <s v="OK"/>
    <s v="OK"/>
    <s v="OK"/>
    <m/>
  </r>
  <r>
    <s v="TCK-2192"/>
    <s v="TCK-2192"/>
    <s v="P-585"/>
    <m/>
    <s v="unknown"/>
    <m/>
    <x v="1"/>
    <x v="3"/>
    <s v="Giza"/>
    <s v="Pharmacy"/>
    <s v="Al Noor Hosp."/>
    <x v="0"/>
    <s v="Lab"/>
    <x v="3"/>
    <s v="Technical"/>
    <s v="System down"/>
    <s v="الخدمة سيئة"/>
    <x v="2"/>
    <s v="2025-02-16"/>
    <s v="YYYY-MM-DD"/>
    <x v="24"/>
    <s v="2 hours"/>
    <n v="120"/>
    <s v="5 hours"/>
    <n v="5"/>
    <s v="2025-03-20"/>
    <s v="YYYY-MM-DD"/>
    <d v="2025-03-20T00:00:00"/>
    <x v="2"/>
    <x v="0"/>
    <s v="Level 1"/>
    <x v="0"/>
    <s v="Maya"/>
    <s v="Dropped"/>
    <n v="5"/>
    <x v="2"/>
    <s v="No"/>
    <s v="bad experience"/>
    <m/>
    <s v="~30"/>
    <n v="30"/>
    <s v="Yes"/>
    <s v="Status Mismatch"/>
    <s v="Resolution Time Exists Before Closure"/>
    <s v="Dropped Ticket Still Active"/>
    <s v="OK"/>
    <s v="OK"/>
    <s v="No"/>
  </r>
  <r>
    <s v="tk_2193"/>
    <s v="TCK-2193"/>
    <s v="P-247"/>
    <m/>
    <s v="~30"/>
    <n v="30"/>
    <x v="0"/>
    <x v="2"/>
    <s v="Zarqa"/>
    <s v="Mobile Unit"/>
    <s v="Alnoor Hospital"/>
    <x v="0"/>
    <s v="Billing"/>
    <x v="4"/>
    <s v="Technical"/>
    <s v="Billing error"/>
    <m/>
    <x v="3"/>
    <s v="09/06/2025"/>
    <s v="DD/MM/YYYY"/>
    <x v="180"/>
    <s v="30 min"/>
    <n v="30"/>
    <s v="48"/>
    <n v="48"/>
    <m/>
    <m/>
    <m/>
    <x v="1"/>
    <x v="0"/>
    <n v="2"/>
    <x v="3"/>
    <s v="Lina"/>
    <s v="Dropped"/>
    <s v="good"/>
    <x v="2"/>
    <s v="No"/>
    <s v="good service"/>
    <s v="Positive Feedback"/>
    <n v="10"/>
    <n v="10"/>
    <s v="No"/>
    <s v="Missing Resolved Date"/>
    <s v="OK"/>
    <s v="OK"/>
    <s v="OK"/>
    <s v="OK"/>
    <m/>
  </r>
  <r>
    <s v="2194"/>
    <s v="TCK-2194"/>
    <m/>
    <s v="V-9094"/>
    <n v="64"/>
    <n v="64"/>
    <x v="0"/>
    <x v="2"/>
    <s v="Zarqa"/>
    <s v="Mobile Unit"/>
    <s v="Care Clinic"/>
    <x v="2"/>
    <s v="Reception"/>
    <x v="1"/>
    <s v="Medical"/>
    <s v="Missing record"/>
    <s v="need help"/>
    <x v="0"/>
    <s v="2025-03-20"/>
    <s v="YYYY-MM-DD"/>
    <x v="92"/>
    <s v="30 min"/>
    <n v="30"/>
    <s v="2h"/>
    <n v="2"/>
    <m/>
    <m/>
    <m/>
    <x v="0"/>
    <x v="3"/>
    <n v="0"/>
    <x v="1"/>
    <s v="Omar"/>
    <s v="Referred"/>
    <s v="bad"/>
    <x v="2"/>
    <s v="Yes"/>
    <m/>
    <m/>
    <n v="10"/>
    <n v="10"/>
    <s v="No"/>
    <s v="OK"/>
    <s v="Resolution Time Exists Before Closure"/>
    <s v="OK"/>
    <s v="Review"/>
    <s v="OK"/>
    <m/>
  </r>
  <r>
    <s v="tk_2195"/>
    <s v="TCK-2195"/>
    <s v="P-520"/>
    <m/>
    <n v="40"/>
    <n v="40"/>
    <x v="0"/>
    <x v="1"/>
    <s v="Baghdad"/>
    <s v="Clinic"/>
    <s v="Care Clinic"/>
    <x v="2"/>
    <s v="Billing"/>
    <x v="4"/>
    <s v="Admin"/>
    <s v="Wrong appointment"/>
    <s v="الخدمة سيئة"/>
    <x v="2"/>
    <s v="2025-06-03"/>
    <s v="YYYY-MM-DD"/>
    <x v="54"/>
    <s v="45"/>
    <n v="45"/>
    <s v="2h"/>
    <n v="2"/>
    <m/>
    <m/>
    <m/>
    <x v="1"/>
    <x v="1"/>
    <n v="3"/>
    <x v="2"/>
    <s v="John"/>
    <s v="Duplicate"/>
    <n v="3"/>
    <x v="1"/>
    <s v="No"/>
    <s v="bad experience"/>
    <m/>
    <n v="50"/>
    <n v="50"/>
    <s v="No"/>
    <s v="Missing Resolved Date"/>
    <s v="OK"/>
    <s v="OK"/>
    <s v="OK"/>
    <s v="OK"/>
    <m/>
  </r>
  <r>
    <s v="TCK-2196"/>
    <s v="TCK-2196"/>
    <s v="P-701"/>
    <s v="V-6809"/>
    <s v="~30"/>
    <n v="30"/>
    <x v="0"/>
    <x v="2"/>
    <s v="Irbid"/>
    <s v="Pharmacy"/>
    <s v="Al Noor Hosp."/>
    <x v="0"/>
    <s v="Reception"/>
    <x v="3"/>
    <s v="Inquiry"/>
    <s v="Missing record"/>
    <s v="waiting too long"/>
    <x v="1"/>
    <s v="2025-04-13"/>
    <s v="YYYY-MM-DD"/>
    <x v="143"/>
    <s v="30 min"/>
    <n v="30"/>
    <s v="-1"/>
    <m/>
    <s v="2025-03-16"/>
    <s v="YYYY-MM-DD"/>
    <d v="2025-03-16T00:00:00"/>
    <x v="0"/>
    <x v="2"/>
    <n v="1"/>
    <x v="0"/>
    <s v="Maya"/>
    <s v="Dropped"/>
    <s v="bad"/>
    <x v="2"/>
    <s v="Yes"/>
    <m/>
    <m/>
    <n v="10"/>
    <n v="10"/>
    <s v="No"/>
    <s v="Status Mismatch"/>
    <s v="OK"/>
    <s v="Dropped Ticket Still Active"/>
    <s v="OK"/>
    <s v="OK"/>
    <s v="Yes"/>
  </r>
  <r>
    <s v="2197"/>
    <s v="TCK-2197"/>
    <s v="P-460"/>
    <s v="V-8869"/>
    <n v="57"/>
    <n v="57"/>
    <x v="0"/>
    <x v="0"/>
    <s v="Bekaa"/>
    <s v="Pharmacy"/>
    <s v="HealthPlus"/>
    <x v="1"/>
    <s v="ER"/>
    <x v="2"/>
    <s v="Admin"/>
    <s v="Long wait time"/>
    <m/>
    <x v="3"/>
    <s v="2025-03-25"/>
    <s v="YYYY-MM-DD"/>
    <x v="15"/>
    <s v="2 hours"/>
    <n v="120"/>
    <s v="1 day"/>
    <n v="24"/>
    <m/>
    <m/>
    <m/>
    <x v="4"/>
    <x v="2"/>
    <n v="2"/>
    <x v="3"/>
    <s v="Lina"/>
    <s v="Solved"/>
    <n v="4"/>
    <x v="2"/>
    <s v="No"/>
    <s v="الخدمة سيئة"/>
    <s v="Negative Feedback"/>
    <s v="~30"/>
    <n v="30"/>
    <s v="No"/>
    <s v="Missing Resolved Date"/>
    <s v="OK"/>
    <s v="OK"/>
    <s v="OK"/>
    <s v="OK"/>
    <m/>
  </r>
  <r>
    <s v="2198"/>
    <s v="TCK-2198"/>
    <s v="P-352"/>
    <s v="V-7492"/>
    <n v="74"/>
    <n v="74"/>
    <x v="1"/>
    <x v="2"/>
    <s v="Amman"/>
    <s v="Mobile Unit"/>
    <s v="HealthPlus"/>
    <x v="1"/>
    <s v="Billing"/>
    <x v="2"/>
    <s v="Inquiry"/>
    <s v="Prescription issue"/>
    <s v="waiting too long"/>
    <x v="1"/>
    <s v="2025-04-18"/>
    <s v="YYYY-MM-DD"/>
    <x v="172"/>
    <s v="45"/>
    <n v="45"/>
    <s v="-1"/>
    <m/>
    <s v="04-30-25"/>
    <s v="MM-DD-YY"/>
    <d v="2025-04-30T00:00:00"/>
    <x v="1"/>
    <x v="2"/>
    <n v="1"/>
    <x v="0"/>
    <s v="John"/>
    <s v="Solved"/>
    <n v="4"/>
    <x v="2"/>
    <s v="Yes"/>
    <m/>
    <m/>
    <n v="50"/>
    <n v="50"/>
    <s v="No"/>
    <s v="OK"/>
    <s v="Missing Resolution Time"/>
    <s v="OK"/>
    <s v="OK"/>
    <s v="OK"/>
    <s v="No"/>
  </r>
  <r>
    <s v="TCK-2199"/>
    <s v="TCK-2199"/>
    <m/>
    <s v="V-4709"/>
    <n v="18"/>
    <n v="18"/>
    <x v="1"/>
    <x v="0"/>
    <s v="Bekaa"/>
    <s v="Pharmacy"/>
    <s v="HealthPlus"/>
    <x v="1"/>
    <s v="Lab"/>
    <x v="2"/>
    <s v="Admin"/>
    <s v="Prescription issue"/>
    <s v="waiting too long"/>
    <x v="1"/>
    <s v="03-15-25"/>
    <s v="MM-DD-YY"/>
    <x v="159"/>
    <s v="30 min"/>
    <n v="30"/>
    <s v="1 day"/>
    <n v="24"/>
    <s v="03-01-25"/>
    <s v="MM-DD-YY"/>
    <d v="2025-03-01T00:00:00"/>
    <x v="0"/>
    <x v="1"/>
    <n v="0"/>
    <x v="1"/>
    <s v="John"/>
    <s v="Duplicate"/>
    <n v="2"/>
    <x v="0"/>
    <s v="Yes"/>
    <m/>
    <m/>
    <n v="20"/>
    <n v="20"/>
    <s v="Yes"/>
    <s v="Status Mismatch"/>
    <s v="Resolution Time Exists Before Closure"/>
    <s v="Duplicate Ticket Still Active"/>
    <s v="OK"/>
    <s v="OK"/>
    <s v="Yes"/>
  </r>
  <r>
    <s v="tk_2200"/>
    <s v="TCK-2200"/>
    <s v="P-169"/>
    <s v="V-9508"/>
    <s v="unknown"/>
    <m/>
    <x v="0"/>
    <x v="3"/>
    <s v="Cairo"/>
    <s v="Clinic"/>
    <s v="Al Noor Hosp."/>
    <x v="0"/>
    <s v="Pharmacy"/>
    <x v="2"/>
    <s v="Admin"/>
    <s v="Wrong appointment"/>
    <s v="الخدمة سيئة"/>
    <x v="2"/>
    <s v="06-17-25"/>
    <s v="MM-DD-YY"/>
    <x v="155"/>
    <s v="2 hours"/>
    <n v="120"/>
    <s v="1 day"/>
    <n v="24"/>
    <m/>
    <m/>
    <m/>
    <x v="4"/>
    <x v="3"/>
    <n v="0"/>
    <x v="1"/>
    <s v="Maya"/>
    <s v="Solved"/>
    <n v="1"/>
    <x v="0"/>
    <s v="No"/>
    <m/>
    <m/>
    <n v="10"/>
    <n v="10"/>
    <s v="No"/>
    <s v="Missing Resolved Date"/>
    <s v="OK"/>
    <s v="OK"/>
    <s v="Review"/>
    <s v="OK"/>
    <m/>
  </r>
  <r>
    <s v="TCK-2201"/>
    <s v="TCK-2201"/>
    <m/>
    <m/>
    <s v="unknown"/>
    <m/>
    <x v="1"/>
    <x v="1"/>
    <s v="Basra"/>
    <s v="Clinic"/>
    <s v="Alnoor Hospital"/>
    <x v="0"/>
    <s v="Billing"/>
    <x v="4"/>
    <s v="Technical"/>
    <s v="Missing record"/>
    <s v="billing not clear"/>
    <x v="6"/>
    <s v="05-20-25"/>
    <s v="MM-DD-YY"/>
    <x v="115"/>
    <s v="2 hours"/>
    <n v="120"/>
    <s v="5 hours"/>
    <n v="5"/>
    <m/>
    <m/>
    <m/>
    <x v="1"/>
    <x v="1"/>
    <n v="3"/>
    <x v="2"/>
    <s v="Lina"/>
    <s v="Duplicate"/>
    <n v="4"/>
    <x v="2"/>
    <s v="Yes"/>
    <m/>
    <m/>
    <n v="10"/>
    <n v="10"/>
    <s v="No"/>
    <s v="Missing Resolved Date"/>
    <s v="OK"/>
    <s v="OK"/>
    <s v="OK"/>
    <s v="OK"/>
    <m/>
  </r>
  <r>
    <s v="2202"/>
    <s v="TCK-2202"/>
    <m/>
    <s v="V-6951"/>
    <n v="75"/>
    <n v="75"/>
    <x v="0"/>
    <x v="2"/>
    <s v="Zarqa"/>
    <s v="Mobile Unit"/>
    <s v="Care Clinic"/>
    <x v="2"/>
    <s v="Pharmacy"/>
    <x v="1"/>
    <s v="Inquiry"/>
    <s v="System down"/>
    <s v="waiting too long"/>
    <x v="1"/>
    <s v="20/02/2025"/>
    <s v="DD/MM/YYYY"/>
    <x v="157"/>
    <s v="45"/>
    <n v="45"/>
    <s v="1 day"/>
    <n v="24"/>
    <s v="05-16-25"/>
    <s v="MM-DD-YY"/>
    <d v="2025-05-16T00:00:00"/>
    <x v="1"/>
    <x v="2"/>
    <s v="Level 1"/>
    <x v="0"/>
    <s v="Fatima"/>
    <s v="Dropped"/>
    <s v="good"/>
    <x v="2"/>
    <s v="No"/>
    <s v="good service"/>
    <s v="Positive Feedback"/>
    <n v="10"/>
    <n v="10"/>
    <s v="Yes"/>
    <s v="OK"/>
    <s v="OK"/>
    <s v="OK"/>
    <s v="OK"/>
    <s v="OK"/>
    <s v="No"/>
  </r>
  <r>
    <s v="TCK-2203"/>
    <s v="TCK-2203"/>
    <s v="P-427"/>
    <m/>
    <n v="32"/>
    <n v="32"/>
    <x v="0"/>
    <x v="1"/>
    <s v="Basra"/>
    <s v="Clinic"/>
    <s v="Care Clinic"/>
    <x v="2"/>
    <s v="Lab"/>
    <x v="1"/>
    <s v="Technical"/>
    <s v="Billing error"/>
    <m/>
    <x v="3"/>
    <s v="2025-01-01"/>
    <s v="YYYY-MM-DD"/>
    <x v="174"/>
    <s v="45"/>
    <n v="45"/>
    <s v="48"/>
    <n v="48"/>
    <s v="2025-06-26"/>
    <s v="YYYY-MM-DD"/>
    <d v="2025-06-26T00:00:00"/>
    <x v="1"/>
    <x v="3"/>
    <n v="0"/>
    <x v="1"/>
    <m/>
    <s v="Duplicate"/>
    <n v="1"/>
    <x v="0"/>
    <m/>
    <s v="مشكلة في الفاتورة"/>
    <s v="Billing Issue"/>
    <s v="100 USD"/>
    <n v="100"/>
    <s v="No"/>
    <s v="OK"/>
    <s v="OK"/>
    <s v="OK"/>
    <s v="Review"/>
    <s v="Review"/>
    <s v="No"/>
  </r>
  <r>
    <s v="2204"/>
    <s v="TCK-2204"/>
    <s v="P-627"/>
    <s v="V-8987"/>
    <s v="~30"/>
    <n v="30"/>
    <x v="1"/>
    <x v="2"/>
    <s v="Zarqa"/>
    <s v="Hospital"/>
    <s v="Care Clinic"/>
    <x v="2"/>
    <s v="Reception"/>
    <x v="4"/>
    <s v="Technical"/>
    <s v="Wrong appointment"/>
    <s v="مشكلة في الفاتورة"/>
    <x v="6"/>
    <s v="04/01/2025"/>
    <s v="DD/MM/YYYY"/>
    <x v="140"/>
    <s v="30 min"/>
    <n v="30"/>
    <s v="48"/>
    <n v="48"/>
    <s v="31/01/2025"/>
    <s v="DD/MM/YYYY"/>
    <d v="2025-01-31T00:00:00"/>
    <x v="4"/>
    <x v="1"/>
    <n v="2"/>
    <x v="3"/>
    <s v="Ali"/>
    <s v="Duplicate"/>
    <n v="1"/>
    <x v="0"/>
    <m/>
    <s v="bad experience"/>
    <m/>
    <n v="10"/>
    <n v="10"/>
    <s v="Yes"/>
    <s v="OK"/>
    <s v="OK"/>
    <s v="OK"/>
    <s v="OK"/>
    <s v="OK"/>
    <s v="No"/>
  </r>
  <r>
    <s v="tk_2205"/>
    <s v="TCK-2205"/>
    <s v="P-288"/>
    <s v="V-4865"/>
    <s v="unknown"/>
    <m/>
    <x v="0"/>
    <x v="1"/>
    <s v="Basra"/>
    <s v="Mobile Unit"/>
    <s v="HealthPlus"/>
    <x v="1"/>
    <s v="ER"/>
    <x v="0"/>
    <s v="Complaint"/>
    <s v="Long wait time"/>
    <s v="billing not clear"/>
    <x v="6"/>
    <s v="16/03/2025"/>
    <s v="DD/MM/YYYY"/>
    <x v="90"/>
    <s v="2 hours"/>
    <n v="120"/>
    <s v="-1"/>
    <m/>
    <s v="2025-03-08"/>
    <s v="YYYY-MM-DD"/>
    <d v="2025-03-08T00:00:00"/>
    <x v="4"/>
    <x v="0"/>
    <s v="Level 1"/>
    <x v="0"/>
    <m/>
    <s v="Referred"/>
    <n v="4"/>
    <x v="2"/>
    <s v="No"/>
    <s v="good service"/>
    <s v="Positive Feedback"/>
    <n v="10"/>
    <n v="10"/>
    <s v="No"/>
    <s v="OK"/>
    <s v="Missing Resolution Time"/>
    <s v="OK"/>
    <s v="OK"/>
    <s v="Review"/>
    <s v="Yes"/>
  </r>
  <r>
    <s v="TCK-2206"/>
    <s v="TCK-2206"/>
    <s v="P-498"/>
    <s v="V-3435"/>
    <n v="32"/>
    <n v="32"/>
    <x v="1"/>
    <x v="1"/>
    <s v="Mosul"/>
    <s v="Mobile Unit"/>
    <s v="HealthPlus"/>
    <x v="1"/>
    <s v="Billing"/>
    <x v="2"/>
    <s v="Medical"/>
    <s v="System down"/>
    <s v="مشكلة في الفاتورة"/>
    <x v="6"/>
    <s v="31/01/2025"/>
    <s v="DD/MM/YYYY"/>
    <x v="123"/>
    <s v="2 hours"/>
    <n v="120"/>
    <s v="1 day"/>
    <n v="24"/>
    <s v="05-06-25"/>
    <s v="MM-DD-YY"/>
    <d v="2025-05-06T00:00:00"/>
    <x v="4"/>
    <x v="2"/>
    <n v="2"/>
    <x v="3"/>
    <s v="Maya"/>
    <s v="Solved"/>
    <n v="3"/>
    <x v="1"/>
    <s v="No"/>
    <s v="good service"/>
    <s v="Positive Feedback"/>
    <s v="100 USD"/>
    <n v="100"/>
    <s v="No"/>
    <s v="OK"/>
    <s v="OK"/>
    <s v="OK"/>
    <s v="OK"/>
    <s v="OK"/>
    <s v="No"/>
  </r>
  <r>
    <s v="TCK-2207"/>
    <s v="TCK-2207"/>
    <m/>
    <m/>
    <n v="25"/>
    <n v="25"/>
    <x v="0"/>
    <x v="1"/>
    <s v="Mosul"/>
    <s v="Clinic"/>
    <s v="Al Noor Hosp."/>
    <x v="0"/>
    <s v="Lab"/>
    <x v="0"/>
    <s v="Medical"/>
    <s v="Missing record"/>
    <m/>
    <x v="3"/>
    <s v="22/05/2025"/>
    <s v="DD/MM/YYYY"/>
    <x v="45"/>
    <s v="2 hours"/>
    <n v="120"/>
    <s v="1 day"/>
    <n v="24"/>
    <m/>
    <m/>
    <m/>
    <x v="2"/>
    <x v="1"/>
    <s v="Level 1"/>
    <x v="0"/>
    <s v="Maya"/>
    <s v="Duplicate"/>
    <n v="4"/>
    <x v="2"/>
    <s v="Yes"/>
    <m/>
    <m/>
    <n v="50"/>
    <n v="50"/>
    <s v="No"/>
    <s v="OK"/>
    <s v="Resolution Time Exists Before Closure"/>
    <s v="Duplicate Ticket Still Active"/>
    <s v="OK"/>
    <s v="OK"/>
    <m/>
  </r>
  <r>
    <s v="2208"/>
    <s v="TCK-2208"/>
    <s v="P-137"/>
    <m/>
    <s v="unknown"/>
    <m/>
    <x v="0"/>
    <x v="0"/>
    <s v="Beirut"/>
    <s v="Pharmacy"/>
    <s v="Care Clinic"/>
    <x v="2"/>
    <s v="Reception"/>
    <x v="4"/>
    <s v="Technical"/>
    <s v="Billing error"/>
    <s v="مشكلة في الفاتورة"/>
    <x v="6"/>
    <s v="2025-05-31"/>
    <s v="YYYY-MM-DD"/>
    <x v="131"/>
    <s v="30 min"/>
    <n v="30"/>
    <s v="-1"/>
    <m/>
    <m/>
    <m/>
    <m/>
    <x v="3"/>
    <x v="1"/>
    <n v="1"/>
    <x v="0"/>
    <s v="Maya"/>
    <s v="Dropped"/>
    <s v="bad"/>
    <x v="2"/>
    <s v="No"/>
    <s v="bad experience"/>
    <m/>
    <s v="~30"/>
    <n v="30"/>
    <s v="No"/>
    <s v="OK"/>
    <s v="OK"/>
    <s v="Dropped Ticket Still Active"/>
    <s v="OK"/>
    <s v="OK"/>
    <m/>
  </r>
  <r>
    <s v="TCK-2209"/>
    <s v="TCK-2209"/>
    <m/>
    <m/>
    <s v="~30"/>
    <n v="30"/>
    <x v="0"/>
    <x v="2"/>
    <s v="Amman"/>
    <s v="Mobile Unit"/>
    <s v="Care Clinic"/>
    <x v="2"/>
    <s v="Lab"/>
    <x v="4"/>
    <s v="Complaint"/>
    <s v="Long wait time"/>
    <m/>
    <x v="3"/>
    <s v="02-04-25"/>
    <s v="MM-DD-YY"/>
    <x v="165"/>
    <s v="30 min"/>
    <n v="30"/>
    <s v="2h"/>
    <n v="2"/>
    <s v="27/04/2025"/>
    <s v="DD/MM/YYYY"/>
    <d v="2025-04-27T00:00:00"/>
    <x v="1"/>
    <x v="2"/>
    <n v="3"/>
    <x v="2"/>
    <s v="Omar"/>
    <s v="Duplicate"/>
    <n v="3"/>
    <x v="1"/>
    <s v="Yes"/>
    <s v="good service"/>
    <s v="Positive Feedback"/>
    <n v="20"/>
    <n v="20"/>
    <s v="No"/>
    <s v="OK"/>
    <s v="OK"/>
    <s v="OK"/>
    <s v="Review"/>
    <s v="OK"/>
    <s v="No"/>
  </r>
  <r>
    <s v="2210"/>
    <s v="TCK-2210"/>
    <m/>
    <s v="V-5042"/>
    <s v="~30"/>
    <n v="30"/>
    <x v="0"/>
    <x v="1"/>
    <s v="Basra"/>
    <s v="Clinic"/>
    <s v="Alnoor Hospital"/>
    <x v="0"/>
    <s v="ER"/>
    <x v="4"/>
    <s v="Admin"/>
    <s v="Missing record"/>
    <s v="need help"/>
    <x v="0"/>
    <s v="20/04/2025"/>
    <s v="DD/MM/YYYY"/>
    <x v="75"/>
    <s v="30 min"/>
    <n v="30"/>
    <s v="-1"/>
    <m/>
    <m/>
    <m/>
    <m/>
    <x v="1"/>
    <x v="0"/>
    <n v="3"/>
    <x v="2"/>
    <s v="Fatima"/>
    <s v="Referred"/>
    <s v="bad"/>
    <x v="2"/>
    <s v="Yes"/>
    <s v="bad experience"/>
    <m/>
    <n v="10"/>
    <n v="10"/>
    <s v="Yes"/>
    <s v="Missing Resolved Date"/>
    <s v="Missing Resolution Time"/>
    <s v="OK"/>
    <s v="OK"/>
    <s v="OK"/>
    <m/>
  </r>
  <r>
    <s v="TCK-2211"/>
    <s v="TCK-2211"/>
    <m/>
    <m/>
    <n v="3"/>
    <n v="3"/>
    <x v="0"/>
    <x v="0"/>
    <s v="Tripoli"/>
    <s v="Pharmacy"/>
    <s v="HealthPlus"/>
    <x v="1"/>
    <s v="Lab"/>
    <x v="4"/>
    <s v="Medical"/>
    <s v="Missing record"/>
    <s v="تأخير في الخدمة"/>
    <x v="4"/>
    <s v="2025-02-26"/>
    <s v="YYYY-MM-DD"/>
    <x v="0"/>
    <s v="45"/>
    <n v="45"/>
    <s v="5 hours"/>
    <n v="5"/>
    <s v="04/02/2025"/>
    <s v="DD/MM/YYYY"/>
    <d v="2025-02-04T00:00:00"/>
    <x v="1"/>
    <x v="1"/>
    <s v="Level 1"/>
    <x v="0"/>
    <s v="Omar"/>
    <s v="Referred"/>
    <n v="3"/>
    <x v="1"/>
    <s v="No"/>
    <m/>
    <m/>
    <n v="50"/>
    <n v="50"/>
    <s v="No"/>
    <s v="OK"/>
    <s v="OK"/>
    <s v="OK"/>
    <s v="OK"/>
    <s v="OK"/>
    <s v="Yes"/>
  </r>
  <r>
    <s v="2212"/>
    <s v="TCK-2212"/>
    <m/>
    <s v="V-1784"/>
    <s v="~30"/>
    <n v="30"/>
    <x v="0"/>
    <x v="3"/>
    <s v="Giza"/>
    <s v="Mobile Unit"/>
    <s v="Alnoor Hospital"/>
    <x v="0"/>
    <s v="ER"/>
    <x v="1"/>
    <s v="Medical"/>
    <s v="Wrong appointment"/>
    <m/>
    <x v="3"/>
    <s v="21/03/2025"/>
    <s v="DD/MM/YYYY"/>
    <x v="118"/>
    <s v="30 min"/>
    <n v="30"/>
    <s v="5 hours"/>
    <n v="5"/>
    <s v="2025-04-07"/>
    <s v="YYYY-MM-DD"/>
    <d v="2025-04-07T00:00:00"/>
    <x v="1"/>
    <x v="3"/>
    <s v="Level 1"/>
    <x v="0"/>
    <s v="Fatima"/>
    <s v="Duplicate"/>
    <n v="2"/>
    <x v="0"/>
    <s v="Yes"/>
    <m/>
    <m/>
    <n v="50"/>
    <n v="50"/>
    <s v="No"/>
    <s v="OK"/>
    <s v="OK"/>
    <s v="OK"/>
    <s v="OK"/>
    <s v="OK"/>
    <s v="No"/>
  </r>
  <r>
    <s v="2213"/>
    <s v="TCK-2213"/>
    <m/>
    <s v="V-5004"/>
    <s v="unknown"/>
    <m/>
    <x v="0"/>
    <x v="1"/>
    <s v="Mosul"/>
    <s v="Clinic"/>
    <s v="Al Noor Hosp."/>
    <x v="0"/>
    <s v="Pharmacy"/>
    <x v="3"/>
    <s v="Medical"/>
    <s v="System down"/>
    <s v="billing not clear"/>
    <x v="6"/>
    <s v="21/01/2025"/>
    <s v="DD/MM/YYYY"/>
    <x v="36"/>
    <s v="2 hours"/>
    <n v="120"/>
    <s v="48"/>
    <n v="48"/>
    <m/>
    <m/>
    <m/>
    <x v="1"/>
    <x v="3"/>
    <s v="Level 1"/>
    <x v="0"/>
    <s v="Sara"/>
    <s v="Dropped"/>
    <n v="2"/>
    <x v="0"/>
    <s v="No"/>
    <s v="مشكلة في الفاتورة"/>
    <s v="Billing Issue"/>
    <n v="10"/>
    <n v="10"/>
    <s v="Yes"/>
    <s v="Missing Resolved Date"/>
    <s v="OK"/>
    <s v="OK"/>
    <s v="OK"/>
    <s v="OK"/>
    <m/>
  </r>
  <r>
    <s v="TCK-2214"/>
    <s v="TCK-2214"/>
    <m/>
    <s v="V-8179"/>
    <s v="~30"/>
    <n v="30"/>
    <x v="1"/>
    <x v="1"/>
    <s v="Mosul"/>
    <s v="Hospital"/>
    <s v="Al Noor Hosp."/>
    <x v="0"/>
    <s v="Reception"/>
    <x v="3"/>
    <s v="Admin"/>
    <s v="Long wait time"/>
    <s v="billing not clear"/>
    <x v="6"/>
    <s v="07/05/2025"/>
    <s v="DD/MM/YYYY"/>
    <x v="177"/>
    <s v="2 hours"/>
    <n v="120"/>
    <s v="5 hours"/>
    <n v="5"/>
    <s v="04-13-25"/>
    <s v="MM-DD-YY"/>
    <d v="2025-04-13T00:00:00"/>
    <x v="1"/>
    <x v="3"/>
    <n v="2"/>
    <x v="3"/>
    <s v="Hassan"/>
    <s v="Dropped"/>
    <s v="good"/>
    <x v="2"/>
    <s v="No"/>
    <s v="good service"/>
    <s v="Positive Feedback"/>
    <s v="100 USD"/>
    <n v="100"/>
    <s v="Yes"/>
    <s v="OK"/>
    <s v="OK"/>
    <s v="OK"/>
    <s v="OK"/>
    <s v="OK"/>
    <s v="Yes"/>
  </r>
  <r>
    <s v="tk_2215"/>
    <s v="TCK-2215"/>
    <s v="P-835"/>
    <s v="V-1380"/>
    <s v="~30"/>
    <n v="30"/>
    <x v="1"/>
    <x v="3"/>
    <s v="Alexandria"/>
    <s v="Clinic"/>
    <s v="HealthPlus"/>
    <x v="1"/>
    <s v="Lab"/>
    <x v="4"/>
    <s v="Complaint"/>
    <s v="System down"/>
    <s v="need help"/>
    <x v="0"/>
    <s v="16/02/2025"/>
    <s v="DD/MM/YYYY"/>
    <x v="24"/>
    <s v="30 min"/>
    <n v="30"/>
    <s v="1 day"/>
    <n v="24"/>
    <m/>
    <m/>
    <m/>
    <x v="2"/>
    <x v="0"/>
    <s v="Level 1"/>
    <x v="0"/>
    <s v="Ali"/>
    <s v="Dropped"/>
    <n v="4"/>
    <x v="2"/>
    <s v="Yes"/>
    <s v="good service"/>
    <s v="Positive Feedback"/>
    <n v="10"/>
    <n v="10"/>
    <s v="Yes"/>
    <s v="OK"/>
    <s v="Resolution Time Exists Before Closure"/>
    <s v="Dropped Ticket Still Active"/>
    <s v="OK"/>
    <s v="OK"/>
    <m/>
  </r>
  <r>
    <s v="2216"/>
    <s v="TCK-2216"/>
    <s v="P-260"/>
    <m/>
    <s v="~30"/>
    <n v="30"/>
    <x v="0"/>
    <x v="0"/>
    <s v="Tripoli"/>
    <s v="Pharmacy"/>
    <s v="Care Clinic"/>
    <x v="2"/>
    <s v="Pharmacy"/>
    <x v="4"/>
    <s v="Medical"/>
    <s v="Wrong appointment"/>
    <s v="مشكلة في الفاتورة"/>
    <x v="6"/>
    <s v="2025-02-20"/>
    <s v="YYYY-MM-DD"/>
    <x v="157"/>
    <s v="45"/>
    <n v="45"/>
    <s v="2h"/>
    <n v="2"/>
    <m/>
    <m/>
    <m/>
    <x v="4"/>
    <x v="0"/>
    <n v="0"/>
    <x v="1"/>
    <s v="Omar"/>
    <s v="Referred"/>
    <s v="bad"/>
    <x v="2"/>
    <s v="Yes"/>
    <s v="bad experience"/>
    <m/>
    <n v="20"/>
    <n v="20"/>
    <s v="Yes"/>
    <s v="Missing Resolved Date"/>
    <s v="OK"/>
    <s v="OK"/>
    <s v="Review"/>
    <s v="OK"/>
    <m/>
  </r>
  <r>
    <s v="tk_2217"/>
    <s v="TCK-2217"/>
    <m/>
    <s v="V-8279"/>
    <s v="~30"/>
    <n v="30"/>
    <x v="0"/>
    <x v="1"/>
    <s v="Baghdad"/>
    <s v="Pharmacy"/>
    <s v="Care Clinic"/>
    <x v="2"/>
    <s v="Reception"/>
    <x v="2"/>
    <s v="Medical"/>
    <s v="Billing error"/>
    <m/>
    <x v="3"/>
    <s v="02-22-25"/>
    <s v="MM-DD-YY"/>
    <x v="89"/>
    <s v="30 min"/>
    <n v="30"/>
    <s v="2h"/>
    <n v="2"/>
    <m/>
    <m/>
    <m/>
    <x v="1"/>
    <x v="2"/>
    <n v="2"/>
    <x v="3"/>
    <s v="Ali"/>
    <s v="Dropped"/>
    <n v="4"/>
    <x v="2"/>
    <s v="Yes"/>
    <s v="مشكلة في الفاتورة"/>
    <s v="Billing Issue"/>
    <n v="20"/>
    <n v="20"/>
    <s v="Yes"/>
    <s v="Missing Resolved Date"/>
    <s v="OK"/>
    <s v="OK"/>
    <s v="OK"/>
    <s v="OK"/>
    <m/>
  </r>
  <r>
    <s v="2218"/>
    <s v="TCK-2218"/>
    <m/>
    <m/>
    <n v="61"/>
    <n v="61"/>
    <x v="1"/>
    <x v="3"/>
    <s v="Cairo"/>
    <s v="Pharmacy"/>
    <s v="Al Noor Hosp."/>
    <x v="0"/>
    <s v="Pharmacy"/>
    <x v="3"/>
    <s v="Inquiry"/>
    <s v="Prescription issue"/>
    <m/>
    <x v="3"/>
    <s v="10/04/2025"/>
    <s v="DD/MM/YYYY"/>
    <x v="44"/>
    <s v="1h"/>
    <n v="60"/>
    <s v="2h"/>
    <n v="2"/>
    <m/>
    <m/>
    <m/>
    <x v="0"/>
    <x v="1"/>
    <n v="3"/>
    <x v="2"/>
    <s v="Maya"/>
    <s v="Referred"/>
    <n v="3"/>
    <x v="1"/>
    <s v="Yes"/>
    <s v="مشكلة في الفاتورة"/>
    <s v="Billing Issue"/>
    <s v="100 USD"/>
    <n v="100"/>
    <s v="No"/>
    <s v="OK"/>
    <s v="Resolution Time Exists Before Closure"/>
    <s v="OK"/>
    <s v="OK"/>
    <s v="OK"/>
    <m/>
  </r>
  <r>
    <s v="tk_2219"/>
    <s v="TCK-2219"/>
    <s v="P-877"/>
    <m/>
    <s v="~30"/>
    <n v="30"/>
    <x v="0"/>
    <x v="3"/>
    <s v="Giza"/>
    <s v="Mobile Unit"/>
    <s v="HealthPlus"/>
    <x v="1"/>
    <s v="Lab"/>
    <x v="3"/>
    <s v="Admin"/>
    <s v="Missing record"/>
    <s v="billing not clear"/>
    <x v="6"/>
    <s v="2025-06-23"/>
    <s v="YYYY-MM-DD"/>
    <x v="70"/>
    <s v="1h"/>
    <n v="60"/>
    <s v="-1"/>
    <m/>
    <s v="23/01/2025"/>
    <s v="DD/MM/YYYY"/>
    <d v="2025-01-23T00:00:00"/>
    <x v="1"/>
    <x v="3"/>
    <n v="1"/>
    <x v="0"/>
    <s v="Sara"/>
    <s v="Dropped"/>
    <n v="2"/>
    <x v="0"/>
    <s v="No"/>
    <s v="تأخير في الخدمة"/>
    <s v="Service Delay"/>
    <n v="50"/>
    <n v="50"/>
    <s v="No"/>
    <s v="OK"/>
    <s v="Missing Resolution Time"/>
    <s v="OK"/>
    <s v="OK"/>
    <s v="OK"/>
    <s v="Yes"/>
  </r>
  <r>
    <s v="TCK-2220"/>
    <s v="TCK-2220"/>
    <m/>
    <m/>
    <n v="28"/>
    <n v="28"/>
    <x v="1"/>
    <x v="1"/>
    <s v="Basra"/>
    <s v="Pharmacy"/>
    <s v="Alnoor Hospital"/>
    <x v="0"/>
    <s v="Lab"/>
    <x v="0"/>
    <s v="Complaint"/>
    <s v="Billing error"/>
    <s v="الدكتور لم يحضر"/>
    <x v="5"/>
    <s v="04-02-25"/>
    <s v="MM-DD-YY"/>
    <x v="154"/>
    <s v="30 min"/>
    <n v="30"/>
    <s v="-1"/>
    <m/>
    <m/>
    <m/>
    <m/>
    <x v="1"/>
    <x v="3"/>
    <n v="0"/>
    <x v="1"/>
    <s v="Hassan"/>
    <s v="Solved"/>
    <n v="1"/>
    <x v="0"/>
    <s v="No"/>
    <m/>
    <m/>
    <n v="50"/>
    <n v="50"/>
    <s v="Yes"/>
    <s v="Missing Resolved Date"/>
    <s v="Missing Resolution Time"/>
    <s v="OK"/>
    <s v="Review"/>
    <s v="OK"/>
    <m/>
  </r>
  <r>
    <s v="TCK-2221"/>
    <s v="TCK-2221"/>
    <s v="P-594"/>
    <m/>
    <s v="unknown"/>
    <m/>
    <x v="0"/>
    <x v="3"/>
    <s v="Alexandria"/>
    <s v="Hospital"/>
    <s v="Care Clinic"/>
    <x v="2"/>
    <s v="Billing"/>
    <x v="3"/>
    <s v="Technical"/>
    <s v="Wrong appointment"/>
    <s v="الدكتور لم يحضر"/>
    <x v="5"/>
    <s v="05-30-25"/>
    <s v="MM-DD-YY"/>
    <x v="62"/>
    <s v="30 min"/>
    <n v="30"/>
    <s v="-1"/>
    <m/>
    <m/>
    <m/>
    <m/>
    <x v="1"/>
    <x v="2"/>
    <n v="2"/>
    <x v="3"/>
    <s v="Hassan"/>
    <s v="Referred"/>
    <s v="bad"/>
    <x v="2"/>
    <s v="No"/>
    <m/>
    <m/>
    <n v="10"/>
    <n v="10"/>
    <s v="Yes"/>
    <s v="Missing Resolved Date"/>
    <s v="Missing Resolution Time"/>
    <s v="OK"/>
    <s v="OK"/>
    <s v="OK"/>
    <m/>
  </r>
  <r>
    <s v="TCK-2222"/>
    <s v="TCK-2222"/>
    <s v="P-500"/>
    <m/>
    <n v="54"/>
    <n v="54"/>
    <x v="0"/>
    <x v="2"/>
    <s v="Irbid"/>
    <s v="Hospital"/>
    <s v="Alnoor Hospital"/>
    <x v="0"/>
    <s v="Lab"/>
    <x v="4"/>
    <s v="Technical"/>
    <s v="Prescription issue"/>
    <s v="need help"/>
    <x v="0"/>
    <s v="20/01/2025"/>
    <s v="DD/MM/YYYY"/>
    <x v="58"/>
    <s v="2 hours"/>
    <n v="120"/>
    <s v="-1"/>
    <m/>
    <s v="01-22-25"/>
    <s v="MM-DD-YY"/>
    <d v="2025-01-22T00:00:00"/>
    <x v="1"/>
    <x v="2"/>
    <s v="Level 1"/>
    <x v="0"/>
    <s v="Hassan"/>
    <s v="Referred"/>
    <s v="good"/>
    <x v="2"/>
    <s v="Yes"/>
    <s v="bad experience"/>
    <m/>
    <n v="10"/>
    <n v="10"/>
    <s v="No"/>
    <s v="OK"/>
    <s v="Missing Resolution Time"/>
    <s v="OK"/>
    <s v="OK"/>
    <s v="OK"/>
    <s v="No"/>
  </r>
  <r>
    <s v="tk_2223"/>
    <s v="TCK-2223"/>
    <s v="P-714"/>
    <s v="V-3541"/>
    <s v="unknown"/>
    <m/>
    <x v="1"/>
    <x v="3"/>
    <s v="Cairo"/>
    <s v="Clinic"/>
    <s v="Care Clinic"/>
    <x v="2"/>
    <s v="Reception"/>
    <x v="2"/>
    <s v="Complaint"/>
    <s v="System down"/>
    <m/>
    <x v="3"/>
    <s v="2025-02-19"/>
    <s v="YYYY-MM-DD"/>
    <x v="11"/>
    <s v="1h"/>
    <n v="60"/>
    <s v="5 hours"/>
    <n v="5"/>
    <s v="05-21-25"/>
    <s v="MM-DD-YY"/>
    <d v="2025-05-21T00:00:00"/>
    <x v="1"/>
    <x v="1"/>
    <n v="1"/>
    <x v="0"/>
    <s v="Maya"/>
    <s v="Referred"/>
    <n v="5"/>
    <x v="2"/>
    <s v="No"/>
    <m/>
    <m/>
    <s v="100 USD"/>
    <n v="100"/>
    <s v="No"/>
    <s v="OK"/>
    <s v="OK"/>
    <s v="OK"/>
    <s v="OK"/>
    <s v="OK"/>
    <s v="No"/>
  </r>
  <r>
    <s v="2224"/>
    <s v="TCK-2224"/>
    <m/>
    <m/>
    <s v="unknown"/>
    <m/>
    <x v="0"/>
    <x v="0"/>
    <s v="Tripoli"/>
    <s v="Mobile Unit"/>
    <s v="Care Clinic"/>
    <x v="2"/>
    <s v="Billing"/>
    <x v="1"/>
    <s v="Admin"/>
    <s v="Missing record"/>
    <s v="billing not clear"/>
    <x v="6"/>
    <s v="02-08-25"/>
    <s v="MM-DD-YY"/>
    <x v="55"/>
    <s v="1h"/>
    <n v="60"/>
    <s v="2h"/>
    <n v="2"/>
    <m/>
    <m/>
    <m/>
    <x v="1"/>
    <x v="2"/>
    <s v="Level 1"/>
    <x v="0"/>
    <m/>
    <s v="Solved"/>
    <n v="5"/>
    <x v="2"/>
    <s v="No"/>
    <m/>
    <m/>
    <n v="50"/>
    <n v="50"/>
    <s v="No"/>
    <s v="Missing Resolved Date"/>
    <s v="OK"/>
    <s v="OK"/>
    <s v="OK"/>
    <s v="Review"/>
    <m/>
  </r>
  <r>
    <s v="2225"/>
    <s v="TCK-2225"/>
    <s v="P-642"/>
    <s v="V-2783"/>
    <s v="~30"/>
    <n v="30"/>
    <x v="0"/>
    <x v="1"/>
    <s v="Basra"/>
    <s v="Pharmacy"/>
    <s v="HealthPlus"/>
    <x v="1"/>
    <s v="Reception"/>
    <x v="2"/>
    <s v="Medical"/>
    <s v="Prescription issue"/>
    <s v="billing not clear"/>
    <x v="6"/>
    <s v="08/05/2025"/>
    <s v="DD/MM/YYYY"/>
    <x v="86"/>
    <s v="30 min"/>
    <n v="30"/>
    <s v="48"/>
    <n v="48"/>
    <m/>
    <m/>
    <m/>
    <x v="3"/>
    <x v="1"/>
    <n v="3"/>
    <x v="2"/>
    <s v="Hassan"/>
    <s v="Dropped"/>
    <s v="bad"/>
    <x v="2"/>
    <s v="Yes"/>
    <s v="good service"/>
    <s v="Positive Feedback"/>
    <n v="20"/>
    <n v="20"/>
    <s v="Yes"/>
    <s v="OK"/>
    <s v="Resolution Time Exists Before Closure"/>
    <s v="Dropped Ticket Still Active"/>
    <s v="OK"/>
    <s v="OK"/>
    <m/>
  </r>
  <r>
    <s v="TCK-2226"/>
    <s v="TCK-2226"/>
    <m/>
    <s v="V-3423"/>
    <s v="unknown"/>
    <m/>
    <x v="0"/>
    <x v="2"/>
    <s v="Zarqa"/>
    <s v="Hospital"/>
    <s v="Al Noor Hosp."/>
    <x v="0"/>
    <s v="Billing"/>
    <x v="1"/>
    <s v="Inquiry"/>
    <s v="Long wait time"/>
    <m/>
    <x v="3"/>
    <s v="05/05/2025"/>
    <s v="DD/MM/YYYY"/>
    <x v="65"/>
    <s v="1h"/>
    <n v="60"/>
    <s v="48"/>
    <n v="48"/>
    <s v="13/06/2025"/>
    <s v="DD/MM/YYYY"/>
    <d v="2025-06-13T00:00:00"/>
    <x v="0"/>
    <x v="0"/>
    <n v="0"/>
    <x v="1"/>
    <s v="Maya"/>
    <s v="Referred"/>
    <n v="1"/>
    <x v="0"/>
    <m/>
    <s v="مشكلة في الفاتورة"/>
    <s v="Billing Issue"/>
    <n v="50"/>
    <n v="50"/>
    <s v="Yes"/>
    <s v="Status Mismatch"/>
    <s v="Resolution Time Exists Before Closure"/>
    <s v="OK"/>
    <s v="Review"/>
    <s v="OK"/>
    <s v="No"/>
  </r>
  <r>
    <s v="2227"/>
    <s v="TCK-2227"/>
    <m/>
    <s v="V-7997"/>
    <n v="77"/>
    <n v="77"/>
    <x v="1"/>
    <x v="1"/>
    <s v="Mosul"/>
    <s v="Mobile Unit"/>
    <s v="HealthPlus"/>
    <x v="1"/>
    <s v="Lab"/>
    <x v="0"/>
    <s v="Admin"/>
    <s v="System down"/>
    <s v="billing not clear"/>
    <x v="6"/>
    <s v="01-05-25"/>
    <s v="MM-DD-YY"/>
    <x v="40"/>
    <s v="45"/>
    <n v="45"/>
    <s v="48"/>
    <n v="48"/>
    <s v="01-30-25"/>
    <s v="MM-DD-YY"/>
    <d v="2025-01-30T00:00:00"/>
    <x v="3"/>
    <x v="0"/>
    <n v="3"/>
    <x v="2"/>
    <s v="Lina"/>
    <s v="Dropped"/>
    <n v="4"/>
    <x v="2"/>
    <s v="Yes"/>
    <s v="bad experience"/>
    <m/>
    <n v="20"/>
    <n v="20"/>
    <s v="No"/>
    <s v="Status Mismatch"/>
    <s v="Resolution Time Exists Before Closure"/>
    <s v="Dropped Ticket Still Active"/>
    <s v="OK"/>
    <s v="OK"/>
    <s v="No"/>
  </r>
  <r>
    <s v="2228"/>
    <s v="TCK-2228"/>
    <s v="P-219"/>
    <m/>
    <s v="unknown"/>
    <m/>
    <x v="0"/>
    <x v="1"/>
    <s v="Mosul"/>
    <s v="Pharmacy"/>
    <s v="Al Noor Hosp."/>
    <x v="0"/>
    <s v="Lab"/>
    <x v="0"/>
    <s v="Technical"/>
    <s v="Prescription issue"/>
    <s v="billing not clear"/>
    <x v="6"/>
    <s v="16/02/2025"/>
    <s v="DD/MM/YYYY"/>
    <x v="24"/>
    <s v="2 hours"/>
    <n v="120"/>
    <s v="1 day"/>
    <n v="24"/>
    <m/>
    <m/>
    <m/>
    <x v="0"/>
    <x v="1"/>
    <n v="3"/>
    <x v="2"/>
    <s v="Omar"/>
    <s v="Solved"/>
    <n v="2"/>
    <x v="0"/>
    <s v="No"/>
    <m/>
    <m/>
    <s v="100 USD"/>
    <n v="100"/>
    <s v="No"/>
    <s v="OK"/>
    <s v="Resolution Time Exists Before Closure"/>
    <s v="Solved Ticket Still Active"/>
    <s v="OK"/>
    <s v="OK"/>
    <m/>
  </r>
  <r>
    <s v="tk_2229"/>
    <s v="TCK-2229"/>
    <m/>
    <m/>
    <s v="~30"/>
    <n v="30"/>
    <x v="0"/>
    <x v="3"/>
    <s v="Giza"/>
    <s v="Clinic"/>
    <s v="Alnoor Hospital"/>
    <x v="0"/>
    <s v="Pharmacy"/>
    <x v="4"/>
    <s v="Complaint"/>
    <s v="Missing record"/>
    <m/>
    <x v="3"/>
    <s v="2025-01-08"/>
    <s v="YYYY-MM-DD"/>
    <x v="98"/>
    <s v="45"/>
    <n v="45"/>
    <s v="48"/>
    <n v="48"/>
    <m/>
    <m/>
    <m/>
    <x v="0"/>
    <x v="2"/>
    <n v="3"/>
    <x v="2"/>
    <s v="Lina"/>
    <s v="Dropped"/>
    <n v="3"/>
    <x v="1"/>
    <m/>
    <s v="good service"/>
    <s v="Positive Feedback"/>
    <n v="50"/>
    <n v="50"/>
    <s v="No"/>
    <s v="OK"/>
    <s v="Resolution Time Exists Before Closure"/>
    <s v="Dropped Ticket Still Active"/>
    <s v="Review"/>
    <s v="OK"/>
    <m/>
  </r>
  <r>
    <s v="2230"/>
    <s v="TCK-2230"/>
    <m/>
    <s v="V-7696"/>
    <s v="~30"/>
    <n v="30"/>
    <x v="0"/>
    <x v="0"/>
    <s v="Tripoli"/>
    <s v="Hospital"/>
    <s v="Alnoor Hospital"/>
    <x v="0"/>
    <s v="Pharmacy"/>
    <x v="4"/>
    <s v="Inquiry"/>
    <s v="Long wait time"/>
    <s v="تأخير في الخدمة"/>
    <x v="4"/>
    <s v="15/01/2025"/>
    <s v="DD/MM/YYYY"/>
    <x v="167"/>
    <s v="45"/>
    <n v="45"/>
    <s v="5 hours"/>
    <n v="5"/>
    <s v="21/02/2025"/>
    <s v="DD/MM/YYYY"/>
    <d v="2025-02-21T00:00:00"/>
    <x v="1"/>
    <x v="0"/>
    <s v="Level 1"/>
    <x v="0"/>
    <s v="Fatima"/>
    <s v="Duplicate"/>
    <s v="bad"/>
    <x v="2"/>
    <m/>
    <m/>
    <m/>
    <s v="100 USD"/>
    <n v="100"/>
    <s v="Yes"/>
    <s v="OK"/>
    <s v="OK"/>
    <s v="OK"/>
    <s v="OK"/>
    <s v="OK"/>
    <s v="No"/>
  </r>
  <r>
    <s v="tk_2231"/>
    <s v="TCK-2231"/>
    <m/>
    <m/>
    <s v="~30"/>
    <n v="30"/>
    <x v="0"/>
    <x v="3"/>
    <s v="Cairo"/>
    <s v="Clinic"/>
    <s v="HealthPlus"/>
    <x v="1"/>
    <s v="Pharmacy"/>
    <x v="2"/>
    <s v="Admin"/>
    <s v="Long wait time"/>
    <s v="waiting too long"/>
    <x v="1"/>
    <s v="01-13-25"/>
    <s v="MM-DD-YY"/>
    <x v="78"/>
    <s v="2 hours"/>
    <n v="120"/>
    <s v="-1"/>
    <m/>
    <s v="02-26-25"/>
    <s v="MM-DD-YY"/>
    <d v="2025-02-26T00:00:00"/>
    <x v="0"/>
    <x v="3"/>
    <n v="3"/>
    <x v="2"/>
    <s v="John"/>
    <s v="Solved"/>
    <n v="5"/>
    <x v="2"/>
    <s v="No"/>
    <s v="good service"/>
    <s v="Positive Feedback"/>
    <s v="100 USD"/>
    <n v="100"/>
    <s v="No"/>
    <s v="Status Mismatch"/>
    <s v="OK"/>
    <s v="Solved Ticket Still Active"/>
    <s v="OK"/>
    <s v="OK"/>
    <s v="No"/>
  </r>
  <r>
    <s v="2232"/>
    <s v="TCK-2232"/>
    <s v="P-777"/>
    <s v="V-8269"/>
    <s v="unknown"/>
    <m/>
    <x v="0"/>
    <x v="1"/>
    <s v="Basra"/>
    <s v="Hospital"/>
    <s v="Al Noor Hosp."/>
    <x v="0"/>
    <s v="ER"/>
    <x v="2"/>
    <s v="Technical"/>
    <s v="Long wait time"/>
    <s v="waiting too long"/>
    <x v="1"/>
    <s v="02-16-25"/>
    <s v="MM-DD-YY"/>
    <x v="24"/>
    <s v="1h"/>
    <n v="60"/>
    <s v="-1"/>
    <m/>
    <m/>
    <m/>
    <m/>
    <x v="1"/>
    <x v="1"/>
    <n v="2"/>
    <x v="3"/>
    <s v="Hassan"/>
    <s v="Dropped"/>
    <n v="2"/>
    <x v="0"/>
    <s v="Yes"/>
    <m/>
    <m/>
    <n v="50"/>
    <n v="50"/>
    <s v="No"/>
    <s v="Missing Resolved Date"/>
    <s v="Missing Resolution Time"/>
    <s v="OK"/>
    <s v="OK"/>
    <s v="OK"/>
    <m/>
  </r>
  <r>
    <s v="2233"/>
    <s v="TCK-2233"/>
    <m/>
    <m/>
    <s v="unknown"/>
    <m/>
    <x v="1"/>
    <x v="0"/>
    <s v="Tripoli"/>
    <s v="Hospital"/>
    <s v="HealthPlus"/>
    <x v="1"/>
    <s v="ER"/>
    <x v="4"/>
    <s v="Technical"/>
    <s v="Prescription issue"/>
    <m/>
    <x v="3"/>
    <s v="02/01/2025"/>
    <s v="DD/MM/YYYY"/>
    <x v="88"/>
    <s v="45"/>
    <n v="45"/>
    <s v="1 day"/>
    <n v="24"/>
    <s v="02-21-25"/>
    <s v="MM-DD-YY"/>
    <d v="2025-02-21T00:00:00"/>
    <x v="0"/>
    <x v="1"/>
    <n v="3"/>
    <x v="2"/>
    <s v="Maya"/>
    <s v="Dropped"/>
    <n v="2"/>
    <x v="0"/>
    <s v="No"/>
    <s v="good service"/>
    <s v="Positive Feedback"/>
    <s v="100 USD"/>
    <n v="100"/>
    <s v="Yes"/>
    <s v="Status Mismatch"/>
    <s v="Resolution Time Exists Before Closure"/>
    <s v="Dropped Ticket Still Active"/>
    <s v="OK"/>
    <s v="OK"/>
    <s v="No"/>
  </r>
  <r>
    <s v="TCK-2234"/>
    <s v="TCK-2234"/>
    <s v="P-972"/>
    <m/>
    <n v="58"/>
    <n v="58"/>
    <x v="1"/>
    <x v="1"/>
    <s v="Baghdad"/>
    <s v="Clinic"/>
    <s v="Al Noor Hosp."/>
    <x v="0"/>
    <s v="Billing"/>
    <x v="2"/>
    <s v="Technical"/>
    <s v="Long wait time"/>
    <s v="waiting too long"/>
    <x v="1"/>
    <s v="22/05/2025"/>
    <s v="DD/MM/YYYY"/>
    <x v="45"/>
    <s v="30 min"/>
    <n v="30"/>
    <s v="5 hours"/>
    <n v="5"/>
    <m/>
    <m/>
    <m/>
    <x v="4"/>
    <x v="3"/>
    <s v="Level 1"/>
    <x v="0"/>
    <m/>
    <s v="Referred"/>
    <n v="1"/>
    <x v="0"/>
    <s v="Yes"/>
    <s v="good service"/>
    <s v="Positive Feedback"/>
    <s v="100 USD"/>
    <n v="100"/>
    <s v="Yes"/>
    <s v="Missing Resolved Date"/>
    <s v="OK"/>
    <s v="OK"/>
    <s v="OK"/>
    <s v="Review"/>
    <m/>
  </r>
  <r>
    <s v="TCK-2235"/>
    <s v="TCK-2235"/>
    <m/>
    <s v="V-4149"/>
    <s v="unknown"/>
    <m/>
    <x v="0"/>
    <x v="1"/>
    <s v="Baghdad"/>
    <s v="Clinic"/>
    <s v="Al Noor Hosp."/>
    <x v="0"/>
    <s v="Lab"/>
    <x v="4"/>
    <s v="Medical"/>
    <s v="Missing record"/>
    <m/>
    <x v="3"/>
    <s v="2025-05-09"/>
    <s v="YYYY-MM-DD"/>
    <x v="107"/>
    <s v="2 hours"/>
    <n v="120"/>
    <s v="48"/>
    <n v="48"/>
    <m/>
    <m/>
    <m/>
    <x v="4"/>
    <x v="1"/>
    <s v="Level 1"/>
    <x v="0"/>
    <s v="John"/>
    <s v="Dropped"/>
    <n v="3"/>
    <x v="1"/>
    <s v="No"/>
    <s v="تأخير في الخدمة"/>
    <s v="Service Delay"/>
    <n v="10"/>
    <n v="10"/>
    <s v="No"/>
    <s v="Missing Resolved Date"/>
    <s v="OK"/>
    <s v="OK"/>
    <s v="OK"/>
    <s v="OK"/>
    <m/>
  </r>
  <r>
    <s v="TCK-2236"/>
    <s v="TCK-2236"/>
    <m/>
    <s v="V-5761"/>
    <s v="unknown"/>
    <m/>
    <x v="0"/>
    <x v="3"/>
    <s v="Giza"/>
    <s v="Pharmacy"/>
    <s v="Alnoor Hospital"/>
    <x v="0"/>
    <s v="Billing"/>
    <x v="1"/>
    <s v="Medical"/>
    <s v="Billing error"/>
    <s v="billing not clear"/>
    <x v="6"/>
    <s v="15/02/2025"/>
    <s v="DD/MM/YYYY"/>
    <x v="9"/>
    <s v="30 min"/>
    <n v="30"/>
    <s v="2h"/>
    <n v="2"/>
    <m/>
    <m/>
    <m/>
    <x v="0"/>
    <x v="0"/>
    <s v="Level 1"/>
    <x v="0"/>
    <s v="Fatima"/>
    <s v="Referred"/>
    <n v="2"/>
    <x v="0"/>
    <s v="Yes"/>
    <s v="مشكلة في الفاتورة"/>
    <s v="Billing Issue"/>
    <s v="~30"/>
    <n v="30"/>
    <s v="No"/>
    <s v="OK"/>
    <s v="Resolution Time Exists Before Closure"/>
    <s v="OK"/>
    <s v="OK"/>
    <s v="OK"/>
    <m/>
  </r>
  <r>
    <s v="2237"/>
    <s v="TCK-2237"/>
    <s v="P-216"/>
    <s v="V-5690"/>
    <n v="48"/>
    <n v="48"/>
    <x v="0"/>
    <x v="1"/>
    <s v="Basra"/>
    <s v="Mobile Unit"/>
    <s v="Alnoor Hospital"/>
    <x v="0"/>
    <s v="ER"/>
    <x v="2"/>
    <s v="Admin"/>
    <s v="Billing error"/>
    <s v="waiting too long"/>
    <x v="1"/>
    <s v="05-14-25"/>
    <s v="MM-DD-YY"/>
    <x v="149"/>
    <s v="30 min"/>
    <n v="30"/>
    <s v="-1"/>
    <m/>
    <s v="2025-06-24"/>
    <s v="YYYY-MM-DD"/>
    <d v="2025-06-24T00:00:00"/>
    <x v="0"/>
    <x v="0"/>
    <n v="3"/>
    <x v="2"/>
    <s v="John"/>
    <s v="Solved"/>
    <n v="2"/>
    <x v="0"/>
    <s v="Yes"/>
    <s v="bad experience"/>
    <m/>
    <n v="10"/>
    <n v="10"/>
    <s v="No"/>
    <s v="Status Mismatch"/>
    <s v="OK"/>
    <s v="Solved Ticket Still Active"/>
    <s v="OK"/>
    <s v="OK"/>
    <s v="No"/>
  </r>
  <r>
    <s v="2238"/>
    <s v="TCK-2238"/>
    <m/>
    <s v="V-1555"/>
    <s v="~30"/>
    <n v="30"/>
    <x v="0"/>
    <x v="3"/>
    <s v="Alexandria"/>
    <s v="Hospital"/>
    <s v="HealthPlus"/>
    <x v="1"/>
    <s v="Reception"/>
    <x v="4"/>
    <s v="Complaint"/>
    <s v="Missing record"/>
    <s v="waiting too long"/>
    <x v="1"/>
    <s v="09/04/2025"/>
    <s v="DD/MM/YYYY"/>
    <x v="48"/>
    <s v="45"/>
    <n v="45"/>
    <s v="48"/>
    <n v="48"/>
    <m/>
    <m/>
    <m/>
    <x v="1"/>
    <x v="0"/>
    <s v="Level 1"/>
    <x v="0"/>
    <s v="Ali"/>
    <s v="Referred"/>
    <s v="bad"/>
    <x v="2"/>
    <s v="No"/>
    <s v="good service"/>
    <s v="Positive Feedback"/>
    <n v="20"/>
    <n v="20"/>
    <s v="Yes"/>
    <s v="Missing Resolved Date"/>
    <s v="OK"/>
    <s v="OK"/>
    <s v="OK"/>
    <s v="OK"/>
    <m/>
  </r>
  <r>
    <s v="2239"/>
    <s v="TCK-2239"/>
    <s v="P-433"/>
    <s v="V-8938"/>
    <s v="~30"/>
    <n v="30"/>
    <x v="0"/>
    <x v="3"/>
    <s v="Giza"/>
    <s v="Clinic"/>
    <s v="Care Clinic"/>
    <x v="2"/>
    <s v="ER"/>
    <x v="3"/>
    <s v="Inquiry"/>
    <s v="Prescription issue"/>
    <s v="need help"/>
    <x v="0"/>
    <s v="03-11-25"/>
    <s v="MM-DD-YY"/>
    <x v="52"/>
    <s v="2 hours"/>
    <n v="120"/>
    <s v="-1"/>
    <m/>
    <s v="2025-06-29"/>
    <s v="YYYY-MM-DD"/>
    <d v="2025-06-29T00:00:00"/>
    <x v="0"/>
    <x v="2"/>
    <n v="0"/>
    <x v="1"/>
    <s v="Hassan"/>
    <s v="Duplicate"/>
    <n v="2"/>
    <x v="0"/>
    <m/>
    <m/>
    <m/>
    <s v="100 USD"/>
    <n v="100"/>
    <s v="Yes"/>
    <s v="Status Mismatch"/>
    <s v="OK"/>
    <s v="Duplicate Ticket Still Active"/>
    <s v="OK"/>
    <s v="OK"/>
    <s v="No"/>
  </r>
  <r>
    <s v="TCK-2240"/>
    <s v="TCK-2240"/>
    <s v="P-408"/>
    <s v="V-7168"/>
    <n v="57"/>
    <n v="57"/>
    <x v="0"/>
    <x v="1"/>
    <s v="Mosul"/>
    <s v="Pharmacy"/>
    <s v="Alnoor Hospital"/>
    <x v="0"/>
    <s v="ER"/>
    <x v="2"/>
    <s v="Complaint"/>
    <s v="Wrong appointment"/>
    <m/>
    <x v="3"/>
    <s v="2025-05-09"/>
    <s v="YYYY-MM-DD"/>
    <x v="107"/>
    <s v="2 hours"/>
    <n v="120"/>
    <s v="-1"/>
    <m/>
    <s v="05-17-25"/>
    <s v="MM-DD-YY"/>
    <d v="2025-05-17T00:00:00"/>
    <x v="4"/>
    <x v="2"/>
    <n v="1"/>
    <x v="0"/>
    <m/>
    <s v="Duplicate"/>
    <n v="4"/>
    <x v="2"/>
    <m/>
    <m/>
    <m/>
    <n v="10"/>
    <n v="10"/>
    <s v="Yes"/>
    <s v="OK"/>
    <s v="Missing Resolution Time"/>
    <s v="OK"/>
    <s v="OK"/>
    <s v="Review"/>
    <s v="No"/>
  </r>
  <r>
    <s v="2241"/>
    <s v="TCK-2241"/>
    <m/>
    <s v="V-7308"/>
    <s v="unknown"/>
    <m/>
    <x v="0"/>
    <x v="0"/>
    <s v="Tripoli"/>
    <s v="Hospital"/>
    <s v="Alnoor Hospital"/>
    <x v="0"/>
    <s v="Billing"/>
    <x v="0"/>
    <s v="Admin"/>
    <s v="Billing error"/>
    <s v="waiting too long"/>
    <x v="1"/>
    <s v="02/02/2025"/>
    <s v="DD/MM/YYYY"/>
    <x v="110"/>
    <s v="2 hours"/>
    <n v="120"/>
    <s v="48"/>
    <n v="48"/>
    <m/>
    <m/>
    <m/>
    <x v="4"/>
    <x v="1"/>
    <s v="Level 1"/>
    <x v="0"/>
    <s v="Maya"/>
    <s v="Dropped"/>
    <s v="bad"/>
    <x v="2"/>
    <m/>
    <m/>
    <m/>
    <n v="50"/>
    <n v="50"/>
    <s v="No"/>
    <s v="Missing Resolved Date"/>
    <s v="OK"/>
    <s v="OK"/>
    <s v="OK"/>
    <s v="OK"/>
    <m/>
  </r>
  <r>
    <s v="TCK-2242"/>
    <s v="TCK-2242"/>
    <s v="P-577"/>
    <s v="V-4612"/>
    <s v="unknown"/>
    <m/>
    <x v="1"/>
    <x v="1"/>
    <s v="Basra"/>
    <s v="Pharmacy"/>
    <s v="Al Noor Hosp."/>
    <x v="0"/>
    <s v="Billing"/>
    <x v="0"/>
    <s v="Admin"/>
    <s v="Billing error"/>
    <s v="تأخير في الخدمة"/>
    <x v="4"/>
    <s v="09/03/2025"/>
    <s v="DD/MM/YYYY"/>
    <x v="85"/>
    <s v="2 hours"/>
    <n v="120"/>
    <s v="2h"/>
    <n v="2"/>
    <s v="17/04/2025"/>
    <s v="DD/MM/YYYY"/>
    <d v="2025-04-17T00:00:00"/>
    <x v="0"/>
    <x v="0"/>
    <n v="2"/>
    <x v="3"/>
    <s v="Sara"/>
    <s v="Duplicate"/>
    <n v="2"/>
    <x v="0"/>
    <s v="No"/>
    <s v="تأخير في الخدمة"/>
    <s v="Service Delay"/>
    <n v="50"/>
    <n v="50"/>
    <s v="No"/>
    <s v="Status Mismatch"/>
    <s v="Resolution Time Exists Before Closure"/>
    <s v="Duplicate Ticket Still Active"/>
    <s v="OK"/>
    <s v="OK"/>
    <s v="No"/>
  </r>
  <r>
    <s v="tk_2243"/>
    <s v="TCK-2243"/>
    <m/>
    <s v="V-2414"/>
    <s v="~30"/>
    <n v="30"/>
    <x v="0"/>
    <x v="1"/>
    <s v="Mosul"/>
    <s v="Hospital"/>
    <s v="Care Clinic"/>
    <x v="2"/>
    <s v="Reception"/>
    <x v="4"/>
    <s v="Admin"/>
    <s v="System down"/>
    <s v="الدكتور لم يحضر"/>
    <x v="5"/>
    <s v="2025-02-04"/>
    <s v="YYYY-MM-DD"/>
    <x v="165"/>
    <s v="1h"/>
    <n v="60"/>
    <s v="48"/>
    <n v="48"/>
    <s v="19/02/2025"/>
    <s v="DD/MM/YYYY"/>
    <d v="2025-02-19T00:00:00"/>
    <x v="1"/>
    <x v="3"/>
    <n v="2"/>
    <x v="3"/>
    <s v="Omar"/>
    <s v="Duplicate"/>
    <n v="2"/>
    <x v="0"/>
    <s v="No"/>
    <m/>
    <m/>
    <s v="~30"/>
    <n v="30"/>
    <s v="Yes"/>
    <s v="OK"/>
    <s v="OK"/>
    <s v="OK"/>
    <s v="OK"/>
    <s v="OK"/>
    <s v="No"/>
  </r>
  <r>
    <s v="2244"/>
    <s v="TCK-2244"/>
    <s v="P-103"/>
    <s v="V-8132"/>
    <s v="unknown"/>
    <m/>
    <x v="0"/>
    <x v="3"/>
    <s v="Giza"/>
    <s v="Mobile Unit"/>
    <s v="Alnoor Hospital"/>
    <x v="0"/>
    <s v="Billing"/>
    <x v="3"/>
    <s v="Medical"/>
    <s v="System down"/>
    <s v="billing not clear"/>
    <x v="6"/>
    <s v="01-23-25"/>
    <s v="MM-DD-YY"/>
    <x v="20"/>
    <s v="1h"/>
    <n v="60"/>
    <s v="5 hours"/>
    <n v="5"/>
    <s v="04-21-25"/>
    <s v="MM-DD-YY"/>
    <d v="2025-04-21T00:00:00"/>
    <x v="0"/>
    <x v="2"/>
    <n v="1"/>
    <x v="0"/>
    <m/>
    <s v="Duplicate"/>
    <n v="1"/>
    <x v="0"/>
    <s v="Yes"/>
    <m/>
    <m/>
    <n v="50"/>
    <n v="50"/>
    <s v="Yes"/>
    <s v="Status Mismatch"/>
    <s v="Resolution Time Exists Before Closure"/>
    <s v="Duplicate Ticket Still Active"/>
    <s v="OK"/>
    <s v="OK"/>
    <s v="No"/>
  </r>
  <r>
    <s v="2245"/>
    <s v="TCK-2245"/>
    <s v="P-447"/>
    <m/>
    <s v="~30"/>
    <n v="30"/>
    <x v="1"/>
    <x v="0"/>
    <s v="Tripoli"/>
    <s v="Mobile Unit"/>
    <s v="Alnoor Hospital"/>
    <x v="0"/>
    <s v="ER"/>
    <x v="2"/>
    <s v="Inquiry"/>
    <s v="System down"/>
    <s v="need help"/>
    <x v="0"/>
    <s v="2025-01-19"/>
    <s v="YYYY-MM-DD"/>
    <x v="56"/>
    <s v="2 hours"/>
    <n v="120"/>
    <s v="5 hours"/>
    <n v="5"/>
    <s v="22/02/2025"/>
    <s v="DD/MM/YYYY"/>
    <d v="2025-02-22T00:00:00"/>
    <x v="1"/>
    <x v="1"/>
    <s v="Level 1"/>
    <x v="0"/>
    <s v="Lina"/>
    <s v="Dropped"/>
    <n v="5"/>
    <x v="2"/>
    <s v="Yes"/>
    <s v="bad experience"/>
    <m/>
    <n v="20"/>
    <n v="20"/>
    <s v="Yes"/>
    <s v="OK"/>
    <s v="OK"/>
    <s v="OK"/>
    <s v="OK"/>
    <s v="OK"/>
    <s v="No"/>
  </r>
  <r>
    <s v="TCK-2246"/>
    <s v="TCK-2246"/>
    <m/>
    <m/>
    <s v="~30"/>
    <n v="30"/>
    <x v="0"/>
    <x v="3"/>
    <s v="Giza"/>
    <s v="Pharmacy"/>
    <s v="Care Clinic"/>
    <x v="2"/>
    <s v="Lab"/>
    <x v="4"/>
    <s v="Medical"/>
    <s v="Wrong appointment"/>
    <m/>
    <x v="3"/>
    <s v="2025-05-11"/>
    <s v="YYYY-MM-DD"/>
    <x v="71"/>
    <s v="45"/>
    <n v="45"/>
    <s v="-1"/>
    <m/>
    <m/>
    <m/>
    <m/>
    <x v="0"/>
    <x v="0"/>
    <s v="Level 1"/>
    <x v="0"/>
    <s v="Omar"/>
    <s v="Duplicate"/>
    <n v="3"/>
    <x v="1"/>
    <m/>
    <s v="bad experience"/>
    <m/>
    <s v="100 USD"/>
    <n v="100"/>
    <s v="Yes"/>
    <s v="OK"/>
    <s v="OK"/>
    <s v="Duplicate Ticket Still Active"/>
    <s v="OK"/>
    <s v="OK"/>
    <m/>
  </r>
  <r>
    <s v="TCK-2247"/>
    <s v="TCK-2247"/>
    <m/>
    <m/>
    <n v="78"/>
    <n v="78"/>
    <x v="1"/>
    <x v="0"/>
    <s v="Bekaa"/>
    <s v="Clinic"/>
    <s v="HealthPlus"/>
    <x v="1"/>
    <s v="Lab"/>
    <x v="2"/>
    <s v="Technical"/>
    <s v="Long wait time"/>
    <m/>
    <x v="3"/>
    <s v="2025-02-17"/>
    <s v="YYYY-MM-DD"/>
    <x v="59"/>
    <s v="1h"/>
    <n v="60"/>
    <s v="2h"/>
    <n v="2"/>
    <s v="2025-04-12"/>
    <s v="YYYY-MM-DD"/>
    <d v="2025-04-12T00:00:00"/>
    <x v="0"/>
    <x v="2"/>
    <n v="3"/>
    <x v="2"/>
    <s v="Fatima"/>
    <s v="Solved"/>
    <n v="3"/>
    <x v="1"/>
    <s v="No"/>
    <s v="مشكلة في الفاتورة"/>
    <s v="Billing Issue"/>
    <n v="50"/>
    <n v="50"/>
    <s v="Yes"/>
    <s v="Status Mismatch"/>
    <s v="Resolution Time Exists Before Closure"/>
    <s v="Solved Ticket Still Active"/>
    <s v="Review"/>
    <s v="OK"/>
    <s v="No"/>
  </r>
  <r>
    <s v="tk_2248"/>
    <s v="TCK-2248"/>
    <s v="P-426"/>
    <s v="V-9390"/>
    <s v="unknown"/>
    <m/>
    <x v="0"/>
    <x v="2"/>
    <s v="Irbid"/>
    <s v="Mobile Unit"/>
    <s v="Al Noor Hosp."/>
    <x v="0"/>
    <s v="Pharmacy"/>
    <x v="0"/>
    <s v="Admin"/>
    <s v="Long wait time"/>
    <s v="need help"/>
    <x v="0"/>
    <s v="2025-05-18"/>
    <s v="YYYY-MM-DD"/>
    <x v="173"/>
    <s v="30 min"/>
    <n v="30"/>
    <s v="48"/>
    <n v="48"/>
    <m/>
    <m/>
    <m/>
    <x v="4"/>
    <x v="2"/>
    <n v="0"/>
    <x v="1"/>
    <s v="Maya"/>
    <s v="Duplicate"/>
    <s v="bad"/>
    <x v="2"/>
    <s v="No"/>
    <s v="good service"/>
    <s v="Positive Feedback"/>
    <s v="100 USD"/>
    <n v="100"/>
    <s v="No"/>
    <s v="Missing Resolved Date"/>
    <s v="OK"/>
    <s v="OK"/>
    <s v="OK"/>
    <s v="OK"/>
    <m/>
  </r>
  <r>
    <s v="2249"/>
    <s v="TCK-2249"/>
    <s v="P-693"/>
    <m/>
    <n v="55"/>
    <n v="55"/>
    <x v="0"/>
    <x v="0"/>
    <s v="Tripoli"/>
    <s v="Pharmacy"/>
    <s v="Alnoor Hospital"/>
    <x v="0"/>
    <s v="Pharmacy"/>
    <x v="2"/>
    <s v="Medical"/>
    <s v="Billing error"/>
    <s v="need help"/>
    <x v="0"/>
    <s v="16/03/2025"/>
    <s v="DD/MM/YYYY"/>
    <x v="90"/>
    <s v="30 min"/>
    <n v="30"/>
    <s v="5 hours"/>
    <n v="5"/>
    <s v="04-16-25"/>
    <s v="MM-DD-YY"/>
    <d v="2025-04-16T00:00:00"/>
    <x v="0"/>
    <x v="1"/>
    <n v="2"/>
    <x v="3"/>
    <s v="Fatima"/>
    <s v="Referred"/>
    <n v="2"/>
    <x v="0"/>
    <s v="Yes"/>
    <s v="good service"/>
    <s v="Positive Feedback"/>
    <n v="10"/>
    <n v="10"/>
    <s v="Yes"/>
    <s v="Status Mismatch"/>
    <s v="Resolution Time Exists Before Closure"/>
    <s v="OK"/>
    <s v="OK"/>
    <s v="OK"/>
    <s v="No"/>
  </r>
  <r>
    <s v="2250"/>
    <s v="TCK-2250"/>
    <s v="P-228"/>
    <m/>
    <n v="5"/>
    <n v="5"/>
    <x v="1"/>
    <x v="3"/>
    <s v="Alexandria"/>
    <s v="Pharmacy"/>
    <s v="HealthPlus"/>
    <x v="1"/>
    <s v="ER"/>
    <x v="2"/>
    <s v="Inquiry"/>
    <s v="Missing record"/>
    <s v="need help"/>
    <x v="0"/>
    <s v="06-07-25"/>
    <s v="MM-DD-YY"/>
    <x v="64"/>
    <s v="30 min"/>
    <n v="30"/>
    <s v="2h"/>
    <n v="2"/>
    <m/>
    <m/>
    <m/>
    <x v="1"/>
    <x v="0"/>
    <n v="1"/>
    <x v="0"/>
    <s v="John"/>
    <s v="Dropped"/>
    <n v="4"/>
    <x v="2"/>
    <s v="Yes"/>
    <s v="good service"/>
    <s v="Positive Feedback"/>
    <n v="10"/>
    <n v="10"/>
    <s v="Yes"/>
    <s v="Missing Resolved Date"/>
    <s v="OK"/>
    <s v="OK"/>
    <s v="OK"/>
    <s v="OK"/>
    <m/>
  </r>
  <r>
    <s v="2251"/>
    <s v="TCK-2251"/>
    <m/>
    <m/>
    <n v="26"/>
    <n v="26"/>
    <x v="0"/>
    <x v="3"/>
    <s v="Alexandria"/>
    <s v="Pharmacy"/>
    <s v="Al Noor Hosp."/>
    <x v="0"/>
    <s v="Billing"/>
    <x v="0"/>
    <s v="Technical"/>
    <s v="Billing error"/>
    <m/>
    <x v="3"/>
    <s v="02-19-25"/>
    <s v="MM-DD-YY"/>
    <x v="11"/>
    <s v="30 min"/>
    <n v="30"/>
    <s v="48"/>
    <n v="48"/>
    <s v="2025-02-09"/>
    <s v="YYYY-MM-DD"/>
    <d v="2025-02-09T00:00:00"/>
    <x v="0"/>
    <x v="3"/>
    <n v="1"/>
    <x v="0"/>
    <s v="John"/>
    <s v="Solved"/>
    <n v="4"/>
    <x v="2"/>
    <s v="Yes"/>
    <s v="good service"/>
    <s v="Positive Feedback"/>
    <n v="20"/>
    <n v="20"/>
    <s v="No"/>
    <s v="Status Mismatch"/>
    <s v="Resolution Time Exists Before Closure"/>
    <s v="Solved Ticket Still Active"/>
    <s v="OK"/>
    <s v="OK"/>
    <s v="Yes"/>
  </r>
  <r>
    <s v="TCK-2252"/>
    <s v="TCK-2252"/>
    <m/>
    <s v="V-4742"/>
    <n v="43"/>
    <n v="43"/>
    <x v="0"/>
    <x v="3"/>
    <s v="Giza"/>
    <s v="Clinic"/>
    <s v="Alnoor Hospital"/>
    <x v="0"/>
    <s v="Pharmacy"/>
    <x v="4"/>
    <s v="Admin"/>
    <s v="Missing record"/>
    <m/>
    <x v="3"/>
    <s v="2025-06-23"/>
    <s v="YYYY-MM-DD"/>
    <x v="70"/>
    <s v="45"/>
    <n v="45"/>
    <s v="1 day"/>
    <n v="24"/>
    <m/>
    <m/>
    <m/>
    <x v="1"/>
    <x v="1"/>
    <s v="Level 1"/>
    <x v="0"/>
    <s v="Hassan"/>
    <s v="Dropped"/>
    <s v="bad"/>
    <x v="2"/>
    <s v="Yes"/>
    <s v="good service"/>
    <s v="Positive Feedback"/>
    <n v="50"/>
    <n v="50"/>
    <s v="Yes"/>
    <s v="Missing Resolved Date"/>
    <s v="OK"/>
    <s v="OK"/>
    <s v="OK"/>
    <s v="OK"/>
    <m/>
  </r>
  <r>
    <s v="tk_2253"/>
    <s v="TCK-2253"/>
    <s v="P-153"/>
    <s v="V-8791"/>
    <s v="unknown"/>
    <m/>
    <x v="0"/>
    <x v="0"/>
    <s v="Saida"/>
    <s v="Pharmacy"/>
    <s v="HealthPlus"/>
    <x v="1"/>
    <s v="Reception"/>
    <x v="4"/>
    <s v="Inquiry"/>
    <s v="System down"/>
    <s v="billing not clear"/>
    <x v="6"/>
    <s v="31/03/2025"/>
    <s v="DD/MM/YYYY"/>
    <x v="176"/>
    <s v="45"/>
    <n v="45"/>
    <s v="2h"/>
    <n v="2"/>
    <s v="13/03/2025"/>
    <s v="DD/MM/YYYY"/>
    <d v="2025-03-13T00:00:00"/>
    <x v="1"/>
    <x v="3"/>
    <n v="2"/>
    <x v="3"/>
    <s v="Ali"/>
    <s v="Solved"/>
    <s v="bad"/>
    <x v="2"/>
    <s v="No"/>
    <s v="مشكلة في الفاتورة"/>
    <s v="Billing Issue"/>
    <s v="~30"/>
    <n v="30"/>
    <s v="Yes"/>
    <s v="OK"/>
    <s v="OK"/>
    <s v="OK"/>
    <s v="OK"/>
    <s v="OK"/>
    <s v="Yes"/>
  </r>
  <r>
    <s v="tk_2254"/>
    <s v="TCK-2254"/>
    <s v="P-999"/>
    <m/>
    <s v="~30"/>
    <n v="30"/>
    <x v="0"/>
    <x v="0"/>
    <s v="Bekaa"/>
    <s v="Hospital"/>
    <s v="Care Clinic"/>
    <x v="2"/>
    <s v="Pharmacy"/>
    <x v="0"/>
    <s v="Inquiry"/>
    <s v="Billing error"/>
    <m/>
    <x v="3"/>
    <s v="04-06-25"/>
    <s v="MM-DD-YY"/>
    <x v="104"/>
    <s v="2 hours"/>
    <n v="120"/>
    <s v="48"/>
    <n v="48"/>
    <s v="18/04/2025"/>
    <s v="DD/MM/YYYY"/>
    <d v="2025-04-18T00:00:00"/>
    <x v="2"/>
    <x v="2"/>
    <n v="0"/>
    <x v="1"/>
    <s v="Hassan"/>
    <s v="Dropped"/>
    <n v="1"/>
    <x v="0"/>
    <s v="Yes"/>
    <s v="good service"/>
    <s v="Positive Feedback"/>
    <s v="100 USD"/>
    <n v="100"/>
    <s v="Yes"/>
    <s v="Status Mismatch"/>
    <s v="Resolution Time Exists Before Closure"/>
    <s v="Dropped Ticket Still Active"/>
    <s v="OK"/>
    <s v="OK"/>
    <s v="No"/>
  </r>
  <r>
    <s v="TCK-2255"/>
    <s v="TCK-2255"/>
    <m/>
    <s v="V-1893"/>
    <s v="unknown"/>
    <m/>
    <x v="1"/>
    <x v="2"/>
    <s v="Zarqa"/>
    <s v="Clinic"/>
    <s v="HealthPlus"/>
    <x v="1"/>
    <s v="Lab"/>
    <x v="0"/>
    <s v="Inquiry"/>
    <s v="Billing error"/>
    <s v="waiting too long"/>
    <x v="1"/>
    <s v="2025-04-08"/>
    <s v="YYYY-MM-DD"/>
    <x v="128"/>
    <s v="45"/>
    <n v="45"/>
    <s v="2h"/>
    <n v="2"/>
    <s v="2025-05-21"/>
    <s v="YYYY-MM-DD"/>
    <d v="2025-05-21T00:00:00"/>
    <x v="2"/>
    <x v="2"/>
    <n v="0"/>
    <x v="1"/>
    <s v="Fatima"/>
    <s v="Solved"/>
    <s v="good"/>
    <x v="2"/>
    <s v="No"/>
    <s v="bad experience"/>
    <m/>
    <n v="10"/>
    <n v="10"/>
    <s v="No"/>
    <s v="Status Mismatch"/>
    <s v="Resolution Time Exists Before Closure"/>
    <s v="Solved Ticket Still Active"/>
    <s v="OK"/>
    <s v="OK"/>
    <s v="No"/>
  </r>
  <r>
    <s v="tk_2256"/>
    <s v="TCK-2256"/>
    <m/>
    <s v="V-1472"/>
    <s v="~30"/>
    <n v="30"/>
    <x v="1"/>
    <x v="1"/>
    <s v="Basra"/>
    <s v="Hospital"/>
    <s v="Care Clinic"/>
    <x v="2"/>
    <s v="Lab"/>
    <x v="2"/>
    <s v="Inquiry"/>
    <s v="Missing record"/>
    <s v="waiting too long"/>
    <x v="1"/>
    <s v="2025-04-02"/>
    <s v="YYYY-MM-DD"/>
    <x v="154"/>
    <s v="2 hours"/>
    <n v="120"/>
    <s v="5 hours"/>
    <n v="5"/>
    <m/>
    <m/>
    <m/>
    <x v="2"/>
    <x v="3"/>
    <n v="3"/>
    <x v="2"/>
    <s v="Lina"/>
    <s v="Duplicate"/>
    <n v="2"/>
    <x v="0"/>
    <s v="Yes"/>
    <s v="good service"/>
    <s v="Positive Feedback"/>
    <n v="10"/>
    <n v="10"/>
    <s v="Yes"/>
    <s v="OK"/>
    <s v="Resolution Time Exists Before Closure"/>
    <s v="Duplicate Ticket Still Active"/>
    <s v="OK"/>
    <s v="OK"/>
    <m/>
  </r>
  <r>
    <s v="TCK-2257"/>
    <s v="TCK-2257"/>
    <m/>
    <m/>
    <n v="55"/>
    <n v="55"/>
    <x v="0"/>
    <x v="0"/>
    <s v="Bekaa"/>
    <s v="Mobile Unit"/>
    <s v="Alnoor Hospital"/>
    <x v="0"/>
    <s v="Pharmacy"/>
    <x v="3"/>
    <s v="Admin"/>
    <s v="System down"/>
    <s v="الدكتور لم يحضر"/>
    <x v="5"/>
    <s v="24/04/2025"/>
    <s v="DD/MM/YYYY"/>
    <x v="28"/>
    <s v="30 min"/>
    <n v="30"/>
    <s v="1 day"/>
    <n v="24"/>
    <m/>
    <m/>
    <m/>
    <x v="3"/>
    <x v="2"/>
    <n v="3"/>
    <x v="2"/>
    <s v="Maya"/>
    <s v="Referred"/>
    <n v="2"/>
    <x v="0"/>
    <s v="No"/>
    <s v="الخدمة سيئة"/>
    <s v="Negative Feedback"/>
    <s v="~30"/>
    <n v="30"/>
    <s v="No"/>
    <s v="OK"/>
    <s v="Resolution Time Exists Before Closure"/>
    <s v="OK"/>
    <s v="Review"/>
    <s v="OK"/>
    <m/>
  </r>
  <r>
    <s v="tk_2258"/>
    <s v="TCK-2258"/>
    <s v="P-739"/>
    <s v="V-7570"/>
    <s v="unknown"/>
    <m/>
    <x v="1"/>
    <x v="1"/>
    <s v="Baghdad"/>
    <s v="Mobile Unit"/>
    <s v="Al Noor Hosp."/>
    <x v="0"/>
    <s v="ER"/>
    <x v="1"/>
    <s v="Medical"/>
    <s v="Long wait time"/>
    <s v="waiting too long"/>
    <x v="1"/>
    <s v="2025-03-09"/>
    <s v="YYYY-MM-DD"/>
    <x v="85"/>
    <s v="1h"/>
    <n v="60"/>
    <s v="1 day"/>
    <n v="24"/>
    <m/>
    <m/>
    <m/>
    <x v="0"/>
    <x v="0"/>
    <n v="3"/>
    <x v="2"/>
    <s v="Fatima"/>
    <s v="Referred"/>
    <n v="1"/>
    <x v="0"/>
    <s v="No"/>
    <s v="مشكلة في الفاتورة"/>
    <s v="Billing Issue"/>
    <s v="~30"/>
    <n v="30"/>
    <s v="Yes"/>
    <s v="OK"/>
    <s v="Resolution Time Exists Before Closure"/>
    <s v="OK"/>
    <s v="OK"/>
    <s v="OK"/>
    <m/>
  </r>
  <r>
    <s v="2259"/>
    <s v="TCK-2259"/>
    <m/>
    <m/>
    <n v="84"/>
    <n v="84"/>
    <x v="0"/>
    <x v="3"/>
    <s v="Alexandria"/>
    <s v="Mobile Unit"/>
    <s v="HealthPlus"/>
    <x v="1"/>
    <s v="ER"/>
    <x v="0"/>
    <s v="Medical"/>
    <s v="Billing error"/>
    <s v="waiting too long"/>
    <x v="1"/>
    <s v="02-01-25"/>
    <s v="MM-DD-YY"/>
    <x v="82"/>
    <s v="30 min"/>
    <n v="30"/>
    <s v="-1"/>
    <m/>
    <m/>
    <m/>
    <m/>
    <x v="2"/>
    <x v="3"/>
    <n v="0"/>
    <x v="1"/>
    <s v="Lina"/>
    <s v="Solved"/>
    <n v="1"/>
    <x v="0"/>
    <s v="Yes"/>
    <s v="تأخير في الخدمة"/>
    <s v="Service Delay"/>
    <n v="20"/>
    <n v="20"/>
    <s v="No"/>
    <s v="OK"/>
    <s v="OK"/>
    <s v="Solved Ticket Still Active"/>
    <s v="Review"/>
    <s v="OK"/>
    <m/>
  </r>
  <r>
    <s v="TCK-2260"/>
    <s v="TCK-2260"/>
    <s v="P-130"/>
    <m/>
    <s v="unknown"/>
    <m/>
    <x v="1"/>
    <x v="2"/>
    <s v="Irbid"/>
    <s v="Pharmacy"/>
    <s v="Care Clinic"/>
    <x v="2"/>
    <s v="ER"/>
    <x v="1"/>
    <s v="Complaint"/>
    <s v="Wrong appointment"/>
    <s v="waiting too long"/>
    <x v="1"/>
    <s v="01-17-25"/>
    <s v="MM-DD-YY"/>
    <x v="161"/>
    <s v="45"/>
    <n v="45"/>
    <s v="1 day"/>
    <n v="24"/>
    <s v="03/02/2025"/>
    <s v="DD/MM/YYYY"/>
    <d v="2025-02-03T00:00:00"/>
    <x v="1"/>
    <x v="3"/>
    <s v="Level 1"/>
    <x v="0"/>
    <s v="Omar"/>
    <s v="Duplicate"/>
    <n v="1"/>
    <x v="0"/>
    <s v="Yes"/>
    <s v="تأخير في الخدمة"/>
    <s v="Service Delay"/>
    <s v="~30"/>
    <n v="30"/>
    <s v="No"/>
    <s v="OK"/>
    <s v="OK"/>
    <s v="OK"/>
    <s v="OK"/>
    <s v="OK"/>
    <s v="No"/>
  </r>
  <r>
    <s v="2261"/>
    <s v="TCK-2261"/>
    <m/>
    <m/>
    <s v="unknown"/>
    <m/>
    <x v="0"/>
    <x v="2"/>
    <s v="Zarqa"/>
    <s v="Clinic"/>
    <s v="Care Clinic"/>
    <x v="2"/>
    <s v="Reception"/>
    <x v="0"/>
    <s v="Inquiry"/>
    <s v="Long wait time"/>
    <s v="billing not clear"/>
    <x v="6"/>
    <s v="01-16-25"/>
    <s v="MM-DD-YY"/>
    <x v="67"/>
    <s v="2 hours"/>
    <n v="120"/>
    <s v="1 day"/>
    <n v="24"/>
    <s v="02-02-25"/>
    <s v="MM-DD-YY"/>
    <d v="2025-02-02T00:00:00"/>
    <x v="0"/>
    <x v="2"/>
    <n v="3"/>
    <x v="2"/>
    <m/>
    <s v="Duplicate"/>
    <n v="4"/>
    <x v="2"/>
    <s v="Yes"/>
    <s v="good service"/>
    <s v="Positive Feedback"/>
    <n v="20"/>
    <n v="20"/>
    <s v="No"/>
    <s v="Status Mismatch"/>
    <s v="Resolution Time Exists Before Closure"/>
    <s v="Duplicate Ticket Still Active"/>
    <s v="Review"/>
    <s v="OK"/>
    <s v="No"/>
  </r>
  <r>
    <s v="2262"/>
    <s v="TCK-2262"/>
    <s v="P-426"/>
    <m/>
    <s v="unknown"/>
    <m/>
    <x v="1"/>
    <x v="0"/>
    <s v="Tripoli"/>
    <s v="Mobile Unit"/>
    <s v="Alnoor Hospital"/>
    <x v="0"/>
    <s v="Pharmacy"/>
    <x v="1"/>
    <s v="Admin"/>
    <s v="Prescription issue"/>
    <s v="need help"/>
    <x v="0"/>
    <s v="29/05/2025"/>
    <s v="DD/MM/YYYY"/>
    <x v="10"/>
    <s v="30 min"/>
    <n v="30"/>
    <s v="-1"/>
    <m/>
    <m/>
    <m/>
    <m/>
    <x v="2"/>
    <x v="2"/>
    <n v="1"/>
    <x v="0"/>
    <s v="Fatima"/>
    <s v="Solved"/>
    <n v="2"/>
    <x v="0"/>
    <s v="Yes"/>
    <s v="مشكلة في الفاتورة"/>
    <s v="Billing Issue"/>
    <s v="~30"/>
    <n v="30"/>
    <s v="Yes"/>
    <s v="OK"/>
    <s v="OK"/>
    <s v="Solved Ticket Still Active"/>
    <s v="OK"/>
    <s v="OK"/>
    <m/>
  </r>
  <r>
    <s v="tk_2263"/>
    <s v="TCK-2263"/>
    <m/>
    <m/>
    <n v="7"/>
    <n v="7"/>
    <x v="0"/>
    <x v="0"/>
    <s v="Beirut"/>
    <s v="Clinic"/>
    <s v="Al Noor Hosp."/>
    <x v="0"/>
    <s v="Billing"/>
    <x v="1"/>
    <s v="Medical"/>
    <s v="Missing record"/>
    <s v="الخدمة سيئة"/>
    <x v="2"/>
    <s v="03-13-25"/>
    <s v="MM-DD-YY"/>
    <x v="31"/>
    <s v="45"/>
    <n v="45"/>
    <s v="-1"/>
    <m/>
    <s v="20/03/2025"/>
    <s v="DD/MM/YYYY"/>
    <d v="2025-03-20T00:00:00"/>
    <x v="4"/>
    <x v="0"/>
    <n v="1"/>
    <x v="0"/>
    <s v="Maya"/>
    <s v="Dropped"/>
    <n v="2"/>
    <x v="0"/>
    <s v="No"/>
    <s v="تأخير في الخدمة"/>
    <s v="Service Delay"/>
    <s v="100 USD"/>
    <n v="100"/>
    <s v="No"/>
    <s v="OK"/>
    <s v="Missing Resolution Time"/>
    <s v="OK"/>
    <s v="OK"/>
    <s v="OK"/>
    <s v="No"/>
  </r>
  <r>
    <s v="2264"/>
    <s v="TCK-2264"/>
    <s v="P-956"/>
    <m/>
    <n v="41"/>
    <n v="41"/>
    <x v="1"/>
    <x v="0"/>
    <s v="Beirut"/>
    <s v="Hospital"/>
    <s v="Alnoor Hospital"/>
    <x v="0"/>
    <s v="Lab"/>
    <x v="1"/>
    <s v="Complaint"/>
    <s v="Missing record"/>
    <s v="الخدمة سيئة"/>
    <x v="2"/>
    <s v="01-30-25"/>
    <s v="MM-DD-YY"/>
    <x v="139"/>
    <s v="45"/>
    <n v="45"/>
    <s v="48"/>
    <n v="48"/>
    <m/>
    <m/>
    <m/>
    <x v="0"/>
    <x v="2"/>
    <s v="Level 1"/>
    <x v="0"/>
    <s v="Maya"/>
    <s v="Referred"/>
    <n v="5"/>
    <x v="2"/>
    <s v="Yes"/>
    <s v="bad experience"/>
    <m/>
    <n v="50"/>
    <n v="50"/>
    <s v="No"/>
    <s v="OK"/>
    <s v="Resolution Time Exists Before Closure"/>
    <s v="OK"/>
    <s v="OK"/>
    <s v="OK"/>
    <m/>
  </r>
  <r>
    <s v="tk_2265"/>
    <s v="TCK-2265"/>
    <m/>
    <m/>
    <s v="~30"/>
    <n v="30"/>
    <x v="1"/>
    <x v="0"/>
    <s v="Tripoli"/>
    <s v="Pharmacy"/>
    <s v="Alnoor Hospital"/>
    <x v="0"/>
    <s v="Reception"/>
    <x v="4"/>
    <s v="Inquiry"/>
    <s v="Prescription issue"/>
    <s v="الخدمة سيئة"/>
    <x v="2"/>
    <s v="20/01/2025"/>
    <s v="DD/MM/YYYY"/>
    <x v="58"/>
    <s v="30 min"/>
    <n v="30"/>
    <s v="2h"/>
    <n v="2"/>
    <m/>
    <m/>
    <m/>
    <x v="2"/>
    <x v="3"/>
    <n v="1"/>
    <x v="0"/>
    <s v="Fatima"/>
    <s v="Solved"/>
    <n v="5"/>
    <x v="2"/>
    <m/>
    <s v="good service"/>
    <s v="Positive Feedback"/>
    <n v="10"/>
    <n v="10"/>
    <s v="No"/>
    <s v="OK"/>
    <s v="Resolution Time Exists Before Closure"/>
    <s v="Solved Ticket Still Active"/>
    <s v="OK"/>
    <s v="OK"/>
    <m/>
  </r>
  <r>
    <s v="tk_2266"/>
    <s v="TCK-2266"/>
    <s v="P-440"/>
    <s v="V-3433"/>
    <n v="27"/>
    <n v="27"/>
    <x v="1"/>
    <x v="2"/>
    <s v="Amman"/>
    <s v="Clinic"/>
    <s v="Care Clinic"/>
    <x v="2"/>
    <s v="Lab"/>
    <x v="2"/>
    <s v="Admin"/>
    <s v="Long wait time"/>
    <s v="need help"/>
    <x v="0"/>
    <s v="2025-03-30"/>
    <s v="YYYY-MM-DD"/>
    <x v="80"/>
    <s v="1h"/>
    <n v="60"/>
    <s v="48"/>
    <n v="48"/>
    <s v="30/03/2025"/>
    <s v="DD/MM/YYYY"/>
    <d v="2025-03-30T00:00:00"/>
    <x v="3"/>
    <x v="1"/>
    <n v="3"/>
    <x v="2"/>
    <s v="Sara"/>
    <s v="Duplicate"/>
    <n v="1"/>
    <x v="0"/>
    <s v="No"/>
    <s v="تأخير في الخدمة"/>
    <s v="Service Delay"/>
    <n v="50"/>
    <n v="50"/>
    <s v="Yes"/>
    <s v="Status Mismatch"/>
    <s v="Resolution Time Exists Before Closure"/>
    <s v="Duplicate Ticket Still Active"/>
    <s v="OK"/>
    <s v="OK"/>
    <s v="No"/>
  </r>
  <r>
    <s v="2267"/>
    <s v="TCK-2267"/>
    <m/>
    <m/>
    <n v="33"/>
    <n v="33"/>
    <x v="1"/>
    <x v="3"/>
    <s v="Alexandria"/>
    <s v="Mobile Unit"/>
    <s v="Alnoor Hospital"/>
    <x v="0"/>
    <s v="ER"/>
    <x v="4"/>
    <s v="Medical"/>
    <s v="Long wait time"/>
    <s v="need help"/>
    <x v="0"/>
    <s v="09/01/2025"/>
    <s v="DD/MM/YYYY"/>
    <x v="171"/>
    <s v="1h"/>
    <n v="60"/>
    <s v="-1"/>
    <m/>
    <m/>
    <m/>
    <m/>
    <x v="1"/>
    <x v="3"/>
    <n v="0"/>
    <x v="1"/>
    <s v="Hassan"/>
    <s v="Referred"/>
    <n v="3"/>
    <x v="1"/>
    <s v="Yes"/>
    <s v="bad experience"/>
    <m/>
    <n v="50"/>
    <n v="50"/>
    <s v="Yes"/>
    <s v="Missing Resolved Date"/>
    <s v="Missing Resolution Time"/>
    <s v="OK"/>
    <s v="Review"/>
    <s v="OK"/>
    <m/>
  </r>
  <r>
    <s v="tk_2268"/>
    <s v="TCK-2268"/>
    <m/>
    <s v="V-9099"/>
    <s v="unknown"/>
    <m/>
    <x v="0"/>
    <x v="1"/>
    <s v="Baghdad"/>
    <s v="Pharmacy"/>
    <s v="Alnoor Hospital"/>
    <x v="0"/>
    <s v="Lab"/>
    <x v="4"/>
    <s v="Medical"/>
    <s v="System down"/>
    <s v="تأخير في الخدمة"/>
    <x v="4"/>
    <s v="2025-02-08"/>
    <s v="YYYY-MM-DD"/>
    <x v="55"/>
    <s v="30 min"/>
    <n v="30"/>
    <s v="-1"/>
    <m/>
    <s v="2025-06-24"/>
    <s v="YYYY-MM-DD"/>
    <d v="2025-06-24T00:00:00"/>
    <x v="1"/>
    <x v="1"/>
    <n v="0"/>
    <x v="1"/>
    <s v="Lina"/>
    <s v="Duplicate"/>
    <n v="1"/>
    <x v="0"/>
    <s v="Yes"/>
    <m/>
    <m/>
    <n v="10"/>
    <n v="10"/>
    <s v="Yes"/>
    <s v="OK"/>
    <s v="Missing Resolution Time"/>
    <s v="OK"/>
    <s v="OK"/>
    <s v="OK"/>
    <s v="No"/>
  </r>
  <r>
    <s v="TCK-2269"/>
    <s v="TCK-2269"/>
    <s v="P-481"/>
    <m/>
    <s v="~30"/>
    <n v="30"/>
    <x v="1"/>
    <x v="2"/>
    <s v="Amman"/>
    <s v="Mobile Unit"/>
    <s v="Al Noor Hosp."/>
    <x v="0"/>
    <s v="Pharmacy"/>
    <x v="0"/>
    <s v="Inquiry"/>
    <s v="Missing record"/>
    <s v="waiting too long"/>
    <x v="1"/>
    <s v="2025-02-02"/>
    <s v="YYYY-MM-DD"/>
    <x v="110"/>
    <s v="1h"/>
    <n v="60"/>
    <s v="5 hours"/>
    <n v="5"/>
    <m/>
    <m/>
    <m/>
    <x v="0"/>
    <x v="1"/>
    <s v="Level 1"/>
    <x v="0"/>
    <s v="Maya"/>
    <s v="Dropped"/>
    <n v="1"/>
    <x v="0"/>
    <m/>
    <m/>
    <m/>
    <n v="50"/>
    <n v="50"/>
    <s v="Yes"/>
    <s v="OK"/>
    <s v="Resolution Time Exists Before Closure"/>
    <s v="Dropped Ticket Still Active"/>
    <s v="OK"/>
    <s v="OK"/>
    <m/>
  </r>
  <r>
    <s v="tk_2270"/>
    <s v="TCK-2270"/>
    <m/>
    <s v="V-3776"/>
    <n v="29"/>
    <n v="29"/>
    <x v="0"/>
    <x v="0"/>
    <s v="Bekaa"/>
    <s v="Clinic"/>
    <s v="Alnoor Hospital"/>
    <x v="0"/>
    <s v="Lab"/>
    <x v="1"/>
    <s v="Technical"/>
    <s v="Billing error"/>
    <s v="waiting too long"/>
    <x v="1"/>
    <s v="06-08-25"/>
    <s v="MM-DD-YY"/>
    <x v="27"/>
    <s v="1h"/>
    <n v="60"/>
    <s v="-1"/>
    <m/>
    <s v="18/01/2025"/>
    <s v="DD/MM/YYYY"/>
    <d v="2025-01-18T00:00:00"/>
    <x v="1"/>
    <x v="1"/>
    <n v="0"/>
    <x v="1"/>
    <s v="Fatima"/>
    <s v="Duplicate"/>
    <n v="3"/>
    <x v="1"/>
    <m/>
    <s v="مشكلة في الفاتورة"/>
    <s v="Billing Issue"/>
    <s v="100 USD"/>
    <n v="100"/>
    <s v="Yes"/>
    <s v="OK"/>
    <s v="Missing Resolution Time"/>
    <s v="OK"/>
    <s v="OK"/>
    <s v="OK"/>
    <s v="Yes"/>
  </r>
  <r>
    <s v="tk_2271"/>
    <s v="TCK-2271"/>
    <s v="P-226"/>
    <s v="V-4659"/>
    <n v="58"/>
    <n v="58"/>
    <x v="1"/>
    <x v="0"/>
    <s v="Bekaa"/>
    <s v="Mobile Unit"/>
    <s v="HealthPlus"/>
    <x v="1"/>
    <s v="Pharmacy"/>
    <x v="3"/>
    <s v="Medical"/>
    <s v="Prescription issue"/>
    <s v="billing not clear"/>
    <x v="6"/>
    <s v="2025-03-20"/>
    <s v="YYYY-MM-DD"/>
    <x v="92"/>
    <s v="2 hours"/>
    <n v="120"/>
    <s v="-1"/>
    <m/>
    <m/>
    <m/>
    <m/>
    <x v="4"/>
    <x v="0"/>
    <n v="2"/>
    <x v="3"/>
    <m/>
    <s v="Referred"/>
    <s v="bad"/>
    <x v="2"/>
    <s v="No"/>
    <s v="bad experience"/>
    <m/>
    <n v="50"/>
    <n v="50"/>
    <s v="Yes"/>
    <s v="Missing Resolved Date"/>
    <s v="Missing Resolution Time"/>
    <s v="OK"/>
    <s v="OK"/>
    <s v="Review"/>
    <m/>
  </r>
  <r>
    <s v="TCK-2272"/>
    <s v="TCK-2272"/>
    <s v="P-925"/>
    <m/>
    <s v="unknown"/>
    <m/>
    <x v="0"/>
    <x v="0"/>
    <s v="Beirut"/>
    <s v="Clinic"/>
    <s v="Care Clinic"/>
    <x v="2"/>
    <s v="Reception"/>
    <x v="2"/>
    <s v="Medical"/>
    <s v="Long wait time"/>
    <s v="الدكتور لم يحضر"/>
    <x v="5"/>
    <s v="2025-04-29"/>
    <s v="YYYY-MM-DD"/>
    <x v="160"/>
    <s v="45"/>
    <n v="45"/>
    <s v="-1"/>
    <m/>
    <m/>
    <m/>
    <m/>
    <x v="0"/>
    <x v="1"/>
    <n v="1"/>
    <x v="0"/>
    <s v="Ali"/>
    <s v="Dropped"/>
    <s v="bad"/>
    <x v="2"/>
    <s v="Yes"/>
    <m/>
    <m/>
    <s v="~30"/>
    <n v="30"/>
    <s v="No"/>
    <s v="OK"/>
    <s v="OK"/>
    <s v="Dropped Ticket Still Active"/>
    <s v="OK"/>
    <s v="OK"/>
    <m/>
  </r>
  <r>
    <s v="TCK-2273"/>
    <s v="TCK-2273"/>
    <s v="P-192"/>
    <m/>
    <n v="90"/>
    <n v="90"/>
    <x v="1"/>
    <x v="3"/>
    <s v="Alexandria"/>
    <s v="Mobile Unit"/>
    <s v="Care Clinic"/>
    <x v="2"/>
    <s v="Pharmacy"/>
    <x v="1"/>
    <s v="Technical"/>
    <s v="Long wait time"/>
    <s v="waiting too long"/>
    <x v="1"/>
    <s v="2025-05-06"/>
    <s v="YYYY-MM-DD"/>
    <x v="102"/>
    <s v="30 min"/>
    <n v="30"/>
    <s v="5 hours"/>
    <n v="5"/>
    <s v="03-07-25"/>
    <s v="MM-DD-YY"/>
    <d v="2025-03-07T00:00:00"/>
    <x v="4"/>
    <x v="3"/>
    <n v="3"/>
    <x v="2"/>
    <s v="Sara"/>
    <s v="Dropped"/>
    <n v="1"/>
    <x v="0"/>
    <s v="No"/>
    <s v="bad experience"/>
    <m/>
    <s v="~30"/>
    <n v="30"/>
    <s v="Yes"/>
    <s v="OK"/>
    <s v="OK"/>
    <s v="OK"/>
    <s v="OK"/>
    <s v="OK"/>
    <s v="Yes"/>
  </r>
  <r>
    <s v="TCK-2274"/>
    <s v="TCK-2274"/>
    <m/>
    <s v="V-9476"/>
    <s v="unknown"/>
    <m/>
    <x v="0"/>
    <x v="0"/>
    <s v="Saida"/>
    <s v="Hospital"/>
    <s v="HealthPlus"/>
    <x v="1"/>
    <s v="Pharmacy"/>
    <x v="3"/>
    <s v="Admin"/>
    <s v="Missing record"/>
    <s v="تأخير في الخدمة"/>
    <x v="4"/>
    <s v="2025-03-18"/>
    <s v="YYYY-MM-DD"/>
    <x v="119"/>
    <s v="45"/>
    <n v="45"/>
    <s v="-1"/>
    <m/>
    <m/>
    <m/>
    <m/>
    <x v="4"/>
    <x v="1"/>
    <n v="2"/>
    <x v="3"/>
    <s v="Maya"/>
    <s v="Solved"/>
    <s v="bad"/>
    <x v="2"/>
    <s v="No"/>
    <s v="good service"/>
    <s v="Positive Feedback"/>
    <n v="50"/>
    <n v="50"/>
    <s v="Yes"/>
    <s v="Missing Resolved Date"/>
    <s v="Missing Resolution Time"/>
    <s v="OK"/>
    <s v="OK"/>
    <s v="OK"/>
    <m/>
  </r>
  <r>
    <s v="TCK-2275"/>
    <s v="TCK-2275"/>
    <m/>
    <s v="V-3603"/>
    <s v="unknown"/>
    <m/>
    <x v="0"/>
    <x v="0"/>
    <s v="Tripoli"/>
    <s v="Hospital"/>
    <s v="Alnoor Hospital"/>
    <x v="0"/>
    <s v="Billing"/>
    <x v="3"/>
    <s v="Complaint"/>
    <s v="Wrong appointment"/>
    <m/>
    <x v="3"/>
    <s v="01-26-25"/>
    <s v="MM-DD-YY"/>
    <x v="142"/>
    <s v="2 hours"/>
    <n v="120"/>
    <s v="48"/>
    <n v="48"/>
    <m/>
    <m/>
    <m/>
    <x v="3"/>
    <x v="0"/>
    <n v="3"/>
    <x v="2"/>
    <m/>
    <s v="Solved"/>
    <s v="bad"/>
    <x v="2"/>
    <s v="No"/>
    <s v="good service"/>
    <s v="Positive Feedback"/>
    <n v="50"/>
    <n v="50"/>
    <s v="No"/>
    <s v="OK"/>
    <s v="Resolution Time Exists Before Closure"/>
    <s v="Solved Ticket Still Active"/>
    <s v="OK"/>
    <s v="Review"/>
    <m/>
  </r>
  <r>
    <s v="TCK-2276"/>
    <s v="TCK-2276"/>
    <m/>
    <m/>
    <n v="36"/>
    <n v="36"/>
    <x v="0"/>
    <x v="2"/>
    <s v="Amman"/>
    <s v="Clinic"/>
    <s v="Al Noor Hosp."/>
    <x v="0"/>
    <s v="ER"/>
    <x v="2"/>
    <s v="Admin"/>
    <s v="Prescription issue"/>
    <s v="billing not clear"/>
    <x v="6"/>
    <s v="06-03-25"/>
    <s v="MM-DD-YY"/>
    <x v="54"/>
    <s v="1h"/>
    <n v="60"/>
    <s v="2h"/>
    <n v="2"/>
    <s v="2025-01-07"/>
    <s v="YYYY-MM-DD"/>
    <d v="2025-01-07T00:00:00"/>
    <x v="0"/>
    <x v="2"/>
    <n v="2"/>
    <x v="3"/>
    <s v="Ali"/>
    <s v="Duplicate"/>
    <s v="good"/>
    <x v="2"/>
    <m/>
    <m/>
    <m/>
    <n v="10"/>
    <n v="10"/>
    <s v="No"/>
    <s v="Status Mismatch"/>
    <s v="Resolution Time Exists Before Closure"/>
    <s v="Duplicate Ticket Still Active"/>
    <s v="OK"/>
    <s v="OK"/>
    <s v="Yes"/>
  </r>
  <r>
    <s v="2277"/>
    <s v="TCK-2277"/>
    <m/>
    <s v="V-1091"/>
    <n v="2"/>
    <n v="2"/>
    <x v="1"/>
    <x v="3"/>
    <s v="Cairo"/>
    <s v="Hospital"/>
    <s v="Al Noor Hosp."/>
    <x v="0"/>
    <s v="Billing"/>
    <x v="2"/>
    <s v="Medical"/>
    <s v="Prescription issue"/>
    <s v="billing not clear"/>
    <x v="6"/>
    <s v="03-06-25"/>
    <s v="MM-DD-YY"/>
    <x v="158"/>
    <s v="2 hours"/>
    <n v="120"/>
    <s v="-1"/>
    <m/>
    <m/>
    <m/>
    <m/>
    <x v="1"/>
    <x v="3"/>
    <n v="2"/>
    <x v="3"/>
    <s v="Omar"/>
    <s v="Duplicate"/>
    <n v="4"/>
    <x v="2"/>
    <s v="Yes"/>
    <s v="مشكلة في الفاتورة"/>
    <s v="Billing Issue"/>
    <n v="50"/>
    <n v="50"/>
    <s v="Yes"/>
    <s v="Missing Resolved Date"/>
    <s v="Missing Resolution Time"/>
    <s v="OK"/>
    <s v="OK"/>
    <s v="OK"/>
    <m/>
  </r>
  <r>
    <s v="2278"/>
    <s v="TCK-2278"/>
    <s v="P-161"/>
    <s v="V-4152"/>
    <s v="unknown"/>
    <m/>
    <x v="0"/>
    <x v="1"/>
    <s v="Basra"/>
    <s v="Mobile Unit"/>
    <s v="Al Noor Hosp."/>
    <x v="0"/>
    <s v="ER"/>
    <x v="4"/>
    <s v="Complaint"/>
    <s v="Long wait time"/>
    <s v="need help"/>
    <x v="0"/>
    <s v="2025-06-20"/>
    <s v="YYYY-MM-DD"/>
    <x v="87"/>
    <s v="2 hours"/>
    <n v="120"/>
    <s v="1 day"/>
    <n v="24"/>
    <m/>
    <m/>
    <m/>
    <x v="2"/>
    <x v="2"/>
    <n v="2"/>
    <x v="3"/>
    <s v="Maya"/>
    <s v="Solved"/>
    <n v="3"/>
    <x v="1"/>
    <s v="No"/>
    <s v="مشكلة في الفاتورة"/>
    <s v="Billing Issue"/>
    <n v="10"/>
    <n v="10"/>
    <s v="No"/>
    <s v="OK"/>
    <s v="Resolution Time Exists Before Closure"/>
    <s v="Solved Ticket Still Active"/>
    <s v="OK"/>
    <s v="OK"/>
    <m/>
  </r>
  <r>
    <s v="tk_2279"/>
    <s v="TCK-2279"/>
    <m/>
    <m/>
    <s v="unknown"/>
    <m/>
    <x v="0"/>
    <x v="0"/>
    <s v="Saida"/>
    <s v="Hospital"/>
    <s v="Al Noor Hosp."/>
    <x v="0"/>
    <s v="Pharmacy"/>
    <x v="0"/>
    <s v="Inquiry"/>
    <s v="Billing error"/>
    <m/>
    <x v="3"/>
    <s v="30/05/2025"/>
    <s v="DD/MM/YYYY"/>
    <x v="62"/>
    <s v="2 hours"/>
    <n v="120"/>
    <s v="-1"/>
    <m/>
    <m/>
    <m/>
    <m/>
    <x v="0"/>
    <x v="3"/>
    <n v="0"/>
    <x v="1"/>
    <s v="John"/>
    <s v="Duplicate"/>
    <n v="3"/>
    <x v="1"/>
    <s v="Yes"/>
    <s v="good service"/>
    <s v="Positive Feedback"/>
    <s v="~30"/>
    <n v="30"/>
    <s v="No"/>
    <s v="OK"/>
    <s v="OK"/>
    <s v="Duplicate Ticket Still Active"/>
    <s v="Review"/>
    <s v="OK"/>
    <m/>
  </r>
  <r>
    <s v="tk_2280"/>
    <s v="TCK-2280"/>
    <s v="P-655"/>
    <s v="V-4034"/>
    <n v="12"/>
    <n v="12"/>
    <x v="0"/>
    <x v="1"/>
    <s v="Basra"/>
    <s v="Clinic"/>
    <s v="Care Clinic"/>
    <x v="2"/>
    <s v="Billing"/>
    <x v="2"/>
    <s v="Technical"/>
    <s v="Missing record"/>
    <s v="billing not clear"/>
    <x v="6"/>
    <s v="02-10-25"/>
    <s v="MM-DD-YY"/>
    <x v="127"/>
    <s v="2 hours"/>
    <n v="120"/>
    <s v="1 day"/>
    <n v="24"/>
    <m/>
    <m/>
    <m/>
    <x v="0"/>
    <x v="0"/>
    <s v="Level 1"/>
    <x v="0"/>
    <s v="Hassan"/>
    <s v="Solved"/>
    <n v="1"/>
    <x v="0"/>
    <m/>
    <s v="good service"/>
    <s v="Positive Feedback"/>
    <n v="50"/>
    <n v="50"/>
    <s v="No"/>
    <s v="OK"/>
    <s v="Resolution Time Exists Before Closure"/>
    <s v="Solved Ticket Still Active"/>
    <s v="OK"/>
    <s v="OK"/>
    <m/>
  </r>
  <r>
    <s v="tk_2281"/>
    <s v="TCK-2281"/>
    <m/>
    <m/>
    <n v="72"/>
    <n v="72"/>
    <x v="0"/>
    <x v="1"/>
    <s v="Mosul"/>
    <s v="Clinic"/>
    <s v="HealthPlus"/>
    <x v="1"/>
    <s v="Lab"/>
    <x v="2"/>
    <s v="Admin"/>
    <s v="Prescription issue"/>
    <m/>
    <x v="3"/>
    <s v="27/05/2025"/>
    <s v="DD/MM/YYYY"/>
    <x v="4"/>
    <s v="1h"/>
    <n v="60"/>
    <s v="-1"/>
    <m/>
    <m/>
    <m/>
    <m/>
    <x v="4"/>
    <x v="0"/>
    <n v="1"/>
    <x v="0"/>
    <s v="Maya"/>
    <s v="Solved"/>
    <n v="5"/>
    <x v="2"/>
    <s v="Yes"/>
    <s v="bad experience"/>
    <m/>
    <s v="100 USD"/>
    <n v="100"/>
    <s v="No"/>
    <s v="Missing Resolved Date"/>
    <s v="Missing Resolution Time"/>
    <s v="OK"/>
    <s v="OK"/>
    <s v="OK"/>
    <m/>
  </r>
  <r>
    <s v="2282"/>
    <s v="TCK-2282"/>
    <m/>
    <m/>
    <s v="unknown"/>
    <m/>
    <x v="1"/>
    <x v="0"/>
    <s v="Saida"/>
    <s v="Hospital"/>
    <s v="Al Noor Hosp."/>
    <x v="0"/>
    <s v="Reception"/>
    <x v="0"/>
    <s v="Medical"/>
    <s v="Long wait time"/>
    <s v="الدكتور لم يحضر"/>
    <x v="5"/>
    <s v="08/04/2025"/>
    <s v="DD/MM/YYYY"/>
    <x v="128"/>
    <s v="1h"/>
    <n v="60"/>
    <s v="1 day"/>
    <n v="24"/>
    <s v="05-28-25"/>
    <s v="MM-DD-YY"/>
    <d v="2025-05-28T00:00:00"/>
    <x v="2"/>
    <x v="3"/>
    <n v="3"/>
    <x v="2"/>
    <s v="Fatima"/>
    <s v="Solved"/>
    <n v="5"/>
    <x v="2"/>
    <s v="Yes"/>
    <m/>
    <m/>
    <s v="~30"/>
    <n v="30"/>
    <s v="No"/>
    <s v="Status Mismatch"/>
    <s v="Resolution Time Exists Before Closure"/>
    <s v="Solved Ticket Still Active"/>
    <s v="OK"/>
    <s v="OK"/>
    <s v="No"/>
  </r>
  <r>
    <s v="tk_2283"/>
    <s v="TCK-2283"/>
    <s v="P-905"/>
    <m/>
    <s v="~30"/>
    <n v="30"/>
    <x v="1"/>
    <x v="1"/>
    <s v="Mosul"/>
    <s v="Mobile Unit"/>
    <s v="HealthPlus"/>
    <x v="1"/>
    <s v="Lab"/>
    <x v="2"/>
    <s v="Complaint"/>
    <s v="Prescription issue"/>
    <s v="waiting too long"/>
    <x v="1"/>
    <s v="09/01/2025"/>
    <s v="DD/MM/YYYY"/>
    <x v="171"/>
    <s v="2 hours"/>
    <n v="120"/>
    <s v="-1"/>
    <m/>
    <m/>
    <m/>
    <m/>
    <x v="1"/>
    <x v="2"/>
    <n v="0"/>
    <x v="1"/>
    <s v="Maya"/>
    <s v="Duplicate"/>
    <n v="3"/>
    <x v="1"/>
    <s v="Yes"/>
    <s v="مشكلة في الفاتورة"/>
    <s v="Billing Issue"/>
    <s v="100 USD"/>
    <n v="100"/>
    <s v="No"/>
    <s v="Missing Resolved Date"/>
    <s v="Missing Resolution Time"/>
    <s v="OK"/>
    <s v="OK"/>
    <s v="OK"/>
    <m/>
  </r>
  <r>
    <s v="2284"/>
    <s v="TCK-2284"/>
    <s v="P-745"/>
    <m/>
    <s v="~30"/>
    <n v="30"/>
    <x v="0"/>
    <x v="0"/>
    <s v="Tripoli"/>
    <s v="Mobile Unit"/>
    <s v="Care Clinic"/>
    <x v="2"/>
    <s v="Billing"/>
    <x v="3"/>
    <s v="Admin"/>
    <s v="System down"/>
    <s v="billing not clear"/>
    <x v="6"/>
    <s v="22/06/2025"/>
    <s v="DD/MM/YYYY"/>
    <x v="108"/>
    <s v="1h"/>
    <n v="60"/>
    <s v="5 hours"/>
    <n v="5"/>
    <m/>
    <m/>
    <m/>
    <x v="4"/>
    <x v="2"/>
    <n v="2"/>
    <x v="3"/>
    <s v="Ali"/>
    <s v="Duplicate"/>
    <n v="2"/>
    <x v="0"/>
    <s v="Yes"/>
    <m/>
    <m/>
    <s v="~30"/>
    <n v="30"/>
    <s v="Yes"/>
    <s v="Missing Resolved Date"/>
    <s v="OK"/>
    <s v="OK"/>
    <s v="OK"/>
    <s v="OK"/>
    <m/>
  </r>
  <r>
    <s v="2285"/>
    <s v="TCK-2285"/>
    <m/>
    <m/>
    <s v="~30"/>
    <n v="30"/>
    <x v="0"/>
    <x v="3"/>
    <s v="Alexandria"/>
    <s v="Mobile Unit"/>
    <s v="Alnoor Hospital"/>
    <x v="0"/>
    <s v="Lab"/>
    <x v="2"/>
    <s v="Complaint"/>
    <s v="Long wait time"/>
    <s v="need help"/>
    <x v="0"/>
    <s v="15/04/2025"/>
    <s v="DD/MM/YYYY"/>
    <x v="147"/>
    <s v="30 min"/>
    <n v="30"/>
    <s v="5 hours"/>
    <n v="5"/>
    <m/>
    <m/>
    <m/>
    <x v="0"/>
    <x v="1"/>
    <s v="Level 1"/>
    <x v="0"/>
    <s v="Hassan"/>
    <s v="Referred"/>
    <s v="good"/>
    <x v="2"/>
    <s v="Yes"/>
    <s v="الدكتور لم يحضر"/>
    <s v="Doctor Unavailable"/>
    <n v="10"/>
    <n v="10"/>
    <s v="Yes"/>
    <s v="OK"/>
    <s v="Resolution Time Exists Before Closure"/>
    <s v="OK"/>
    <s v="OK"/>
    <s v="OK"/>
    <m/>
  </r>
  <r>
    <s v="TCK-2286"/>
    <s v="TCK-2286"/>
    <m/>
    <m/>
    <s v="unknown"/>
    <m/>
    <x v="0"/>
    <x v="3"/>
    <s v="Alexandria"/>
    <s v="Hospital"/>
    <s v="HealthPlus"/>
    <x v="1"/>
    <s v="Billing"/>
    <x v="4"/>
    <s v="Complaint"/>
    <s v="Wrong appointment"/>
    <s v="waiting too long"/>
    <x v="1"/>
    <s v="29/01/2025"/>
    <s v="DD/MM/YYYY"/>
    <x v="125"/>
    <s v="1h"/>
    <n v="60"/>
    <s v="-1"/>
    <m/>
    <s v="29/05/2025"/>
    <s v="DD/MM/YYYY"/>
    <d v="2025-05-29T00:00:00"/>
    <x v="0"/>
    <x v="3"/>
    <n v="1"/>
    <x v="0"/>
    <s v="Maya"/>
    <s v="Referred"/>
    <n v="3"/>
    <x v="1"/>
    <s v="Yes"/>
    <m/>
    <m/>
    <n v="10"/>
    <n v="10"/>
    <s v="No"/>
    <s v="Status Mismatch"/>
    <s v="OK"/>
    <s v="OK"/>
    <s v="OK"/>
    <s v="OK"/>
    <s v="No"/>
  </r>
  <r>
    <s v="2287"/>
    <s v="TCK-2287"/>
    <s v="P-739"/>
    <s v="V-4410"/>
    <s v="~30"/>
    <n v="30"/>
    <x v="1"/>
    <x v="0"/>
    <s v="Tripoli"/>
    <s v="Hospital"/>
    <s v="Al Noor Hosp."/>
    <x v="0"/>
    <s v="Pharmacy"/>
    <x v="0"/>
    <s v="Medical"/>
    <s v="Missing record"/>
    <s v="الخدمة سيئة"/>
    <x v="2"/>
    <s v="2025-05-29"/>
    <s v="YYYY-MM-DD"/>
    <x v="10"/>
    <s v="1h"/>
    <n v="60"/>
    <s v="5 hours"/>
    <n v="5"/>
    <s v="03/05/2025"/>
    <s v="DD/MM/YYYY"/>
    <d v="2025-05-03T00:00:00"/>
    <x v="4"/>
    <x v="3"/>
    <s v="Level 1"/>
    <x v="0"/>
    <s v="Omar"/>
    <s v="Duplicate"/>
    <n v="5"/>
    <x v="2"/>
    <s v="Yes"/>
    <s v="good service"/>
    <s v="Positive Feedback"/>
    <n v="10"/>
    <n v="10"/>
    <s v="Yes"/>
    <s v="OK"/>
    <s v="OK"/>
    <s v="OK"/>
    <s v="OK"/>
    <s v="OK"/>
    <s v="Yes"/>
  </r>
  <r>
    <s v="tk_2288"/>
    <s v="TCK-2288"/>
    <s v="P-810"/>
    <m/>
    <n v="34"/>
    <n v="34"/>
    <x v="0"/>
    <x v="0"/>
    <s v="Saida"/>
    <s v="Hospital"/>
    <s v="Al Noor Hosp."/>
    <x v="0"/>
    <s v="Reception"/>
    <x v="0"/>
    <s v="Technical"/>
    <s v="System down"/>
    <s v="مشكلة في الفاتورة"/>
    <x v="6"/>
    <s v="2025-06-03"/>
    <s v="YYYY-MM-DD"/>
    <x v="54"/>
    <s v="45"/>
    <n v="45"/>
    <s v="-1"/>
    <m/>
    <m/>
    <m/>
    <m/>
    <x v="2"/>
    <x v="2"/>
    <n v="1"/>
    <x v="0"/>
    <s v="Ali"/>
    <s v="Referred"/>
    <s v="bad"/>
    <x v="2"/>
    <s v="No"/>
    <s v="good service"/>
    <s v="Positive Feedback"/>
    <s v="100 USD"/>
    <n v="100"/>
    <s v="Yes"/>
    <s v="OK"/>
    <s v="OK"/>
    <s v="OK"/>
    <s v="OK"/>
    <s v="OK"/>
    <m/>
  </r>
  <r>
    <s v="TCK-2289"/>
    <s v="TCK-2289"/>
    <m/>
    <s v="V-4094"/>
    <s v="unknown"/>
    <m/>
    <x v="1"/>
    <x v="1"/>
    <s v="Mosul"/>
    <s v="Clinic"/>
    <s v="Care Clinic"/>
    <x v="2"/>
    <s v="Lab"/>
    <x v="0"/>
    <s v="Admin"/>
    <s v="Missing record"/>
    <m/>
    <x v="3"/>
    <s v="2025-05-03"/>
    <s v="YYYY-MM-DD"/>
    <x v="14"/>
    <s v="45"/>
    <n v="45"/>
    <s v="48"/>
    <n v="48"/>
    <s v="11/06/2025"/>
    <s v="DD/MM/YYYY"/>
    <d v="2025-06-11T00:00:00"/>
    <x v="1"/>
    <x v="1"/>
    <n v="0"/>
    <x v="1"/>
    <s v="Omar"/>
    <s v="Dropped"/>
    <n v="4"/>
    <x v="2"/>
    <s v="No"/>
    <m/>
    <m/>
    <n v="10"/>
    <n v="10"/>
    <s v="No"/>
    <s v="OK"/>
    <s v="OK"/>
    <s v="OK"/>
    <s v="OK"/>
    <s v="OK"/>
    <s v="No"/>
  </r>
  <r>
    <s v="2290"/>
    <s v="TCK-2290"/>
    <s v="P-460"/>
    <m/>
    <s v="~30"/>
    <n v="30"/>
    <x v="0"/>
    <x v="2"/>
    <s v="Amman"/>
    <s v="Clinic"/>
    <s v="Care Clinic"/>
    <x v="2"/>
    <s v="Billing"/>
    <x v="4"/>
    <s v="Inquiry"/>
    <s v="Missing record"/>
    <s v="need help"/>
    <x v="0"/>
    <s v="2025-04-30"/>
    <s v="YYYY-MM-DD"/>
    <x v="79"/>
    <s v="2 hours"/>
    <n v="120"/>
    <s v="48"/>
    <n v="48"/>
    <m/>
    <m/>
    <m/>
    <x v="1"/>
    <x v="1"/>
    <s v="Level 1"/>
    <x v="0"/>
    <m/>
    <s v="Duplicate"/>
    <s v="bad"/>
    <x v="2"/>
    <m/>
    <s v="good service"/>
    <s v="Positive Feedback"/>
    <n v="10"/>
    <n v="10"/>
    <s v="Yes"/>
    <s v="Missing Resolved Date"/>
    <s v="OK"/>
    <s v="OK"/>
    <s v="OK"/>
    <s v="Review"/>
    <m/>
  </r>
  <r>
    <s v="2291"/>
    <s v="TCK-2291"/>
    <m/>
    <s v="V-2367"/>
    <n v="38"/>
    <n v="38"/>
    <x v="0"/>
    <x v="3"/>
    <s v="Giza"/>
    <s v="Pharmacy"/>
    <s v="Alnoor Hospital"/>
    <x v="0"/>
    <s v="Reception"/>
    <x v="2"/>
    <s v="Technical"/>
    <s v="System down"/>
    <s v="الدكتور لم يحضر"/>
    <x v="5"/>
    <s v="2025-03-22"/>
    <s v="YYYY-MM-DD"/>
    <x v="57"/>
    <s v="45"/>
    <n v="45"/>
    <s v="2h"/>
    <n v="2"/>
    <s v="23/03/2025"/>
    <s v="DD/MM/YYYY"/>
    <d v="2025-03-23T00:00:00"/>
    <x v="2"/>
    <x v="2"/>
    <n v="1"/>
    <x v="0"/>
    <s v="Ali"/>
    <s v="Duplicate"/>
    <n v="1"/>
    <x v="0"/>
    <s v="Yes"/>
    <s v="الخدمة سيئة"/>
    <s v="Negative Feedback"/>
    <n v="10"/>
    <n v="10"/>
    <s v="Yes"/>
    <s v="Status Mismatch"/>
    <s v="Resolution Time Exists Before Closure"/>
    <s v="Duplicate Ticket Still Active"/>
    <s v="OK"/>
    <s v="OK"/>
    <s v="No"/>
  </r>
  <r>
    <s v="tk_2292"/>
    <s v="TCK-2292"/>
    <m/>
    <s v="V-1921"/>
    <s v="unknown"/>
    <m/>
    <x v="0"/>
    <x v="3"/>
    <s v="Cairo"/>
    <s v="Hospital"/>
    <s v="Care Clinic"/>
    <x v="2"/>
    <s v="Reception"/>
    <x v="2"/>
    <s v="Inquiry"/>
    <s v="Prescription issue"/>
    <s v="need help"/>
    <x v="0"/>
    <s v="2025-03-23"/>
    <s v="YYYY-MM-DD"/>
    <x v="39"/>
    <s v="30 min"/>
    <n v="30"/>
    <s v="48"/>
    <n v="48"/>
    <s v="23/02/2025"/>
    <s v="DD/MM/YYYY"/>
    <d v="2025-02-23T00:00:00"/>
    <x v="2"/>
    <x v="2"/>
    <n v="0"/>
    <x v="1"/>
    <s v="Sara"/>
    <s v="Duplicate"/>
    <n v="5"/>
    <x v="2"/>
    <s v="Yes"/>
    <s v="bad experience"/>
    <m/>
    <n v="50"/>
    <n v="50"/>
    <s v="No"/>
    <s v="Status Mismatch"/>
    <s v="Resolution Time Exists Before Closure"/>
    <s v="Duplicate Ticket Still Active"/>
    <s v="OK"/>
    <s v="OK"/>
    <s v="Yes"/>
  </r>
  <r>
    <s v="tk_2293"/>
    <s v="TCK-2293"/>
    <s v="P-147"/>
    <m/>
    <n v="73"/>
    <n v="73"/>
    <x v="1"/>
    <x v="3"/>
    <s v="Cairo"/>
    <s v="Pharmacy"/>
    <s v="Care Clinic"/>
    <x v="2"/>
    <s v="Lab"/>
    <x v="1"/>
    <s v="Admin"/>
    <s v="Long wait time"/>
    <s v="need help"/>
    <x v="0"/>
    <s v="2025-01-02"/>
    <s v="YYYY-MM-DD"/>
    <x v="88"/>
    <s v="30 min"/>
    <n v="30"/>
    <s v="-1"/>
    <m/>
    <s v="24/02/2025"/>
    <s v="DD/MM/YYYY"/>
    <d v="2025-02-24T00:00:00"/>
    <x v="4"/>
    <x v="3"/>
    <n v="0"/>
    <x v="1"/>
    <s v="Sara"/>
    <s v="Solved"/>
    <n v="1"/>
    <x v="0"/>
    <s v="Yes"/>
    <s v="good service"/>
    <s v="Positive Feedback"/>
    <s v="100 USD"/>
    <n v="100"/>
    <s v="Yes"/>
    <s v="OK"/>
    <s v="Missing Resolution Time"/>
    <s v="OK"/>
    <s v="Review"/>
    <s v="OK"/>
    <s v="No"/>
  </r>
  <r>
    <s v="tk_2294"/>
    <s v="TCK-2294"/>
    <m/>
    <s v="V-1254"/>
    <n v="54"/>
    <n v="54"/>
    <x v="0"/>
    <x v="3"/>
    <s v="Cairo"/>
    <s v="Pharmacy"/>
    <s v="Care Clinic"/>
    <x v="2"/>
    <s v="Billing"/>
    <x v="4"/>
    <s v="Admin"/>
    <s v="System down"/>
    <s v="تأخير في الخدمة"/>
    <x v="4"/>
    <s v="2025-01-14"/>
    <s v="YYYY-MM-DD"/>
    <x v="169"/>
    <s v="45"/>
    <n v="45"/>
    <s v="2h"/>
    <n v="2"/>
    <m/>
    <m/>
    <m/>
    <x v="1"/>
    <x v="2"/>
    <n v="2"/>
    <x v="3"/>
    <s v="Fatima"/>
    <s v="Solved"/>
    <n v="1"/>
    <x v="0"/>
    <m/>
    <s v="bad experience"/>
    <m/>
    <n v="10"/>
    <n v="10"/>
    <s v="Yes"/>
    <s v="Missing Resolved Date"/>
    <s v="OK"/>
    <s v="OK"/>
    <s v="OK"/>
    <s v="OK"/>
    <m/>
  </r>
  <r>
    <s v="TCK-2295"/>
    <s v="TCK-2295"/>
    <s v="P-824"/>
    <m/>
    <n v="8"/>
    <n v="8"/>
    <x v="0"/>
    <x v="1"/>
    <s v="Basra"/>
    <s v="Pharmacy"/>
    <s v="Alnoor Hospital"/>
    <x v="0"/>
    <s v="Billing"/>
    <x v="2"/>
    <s v="Admin"/>
    <s v="Wrong appointment"/>
    <s v="waiting too long"/>
    <x v="1"/>
    <s v="22/04/2025"/>
    <s v="DD/MM/YYYY"/>
    <x v="179"/>
    <s v="30 min"/>
    <n v="30"/>
    <s v="1 day"/>
    <n v="24"/>
    <m/>
    <m/>
    <m/>
    <x v="3"/>
    <x v="1"/>
    <n v="2"/>
    <x v="3"/>
    <s v="Fatima"/>
    <s v="Duplicate"/>
    <n v="1"/>
    <x v="0"/>
    <s v="Yes"/>
    <s v="bad experience"/>
    <m/>
    <n v="20"/>
    <n v="20"/>
    <s v="Yes"/>
    <s v="OK"/>
    <s v="Resolution Time Exists Before Closure"/>
    <s v="Duplicate Ticket Still Active"/>
    <s v="OK"/>
    <s v="OK"/>
    <m/>
  </r>
  <r>
    <s v="tk_2296"/>
    <s v="TCK-2296"/>
    <m/>
    <m/>
    <s v="unknown"/>
    <m/>
    <x v="1"/>
    <x v="1"/>
    <s v="Basra"/>
    <s v="Clinic"/>
    <s v="HealthPlus"/>
    <x v="1"/>
    <s v="Lab"/>
    <x v="1"/>
    <s v="Complaint"/>
    <s v="Prescription issue"/>
    <s v="waiting too long"/>
    <x v="1"/>
    <s v="05-24-25"/>
    <s v="MM-DD-YY"/>
    <x v="152"/>
    <s v="30 min"/>
    <n v="30"/>
    <s v="-1"/>
    <m/>
    <s v="15/01/2025"/>
    <s v="DD/MM/YYYY"/>
    <d v="2025-01-15T00:00:00"/>
    <x v="2"/>
    <x v="3"/>
    <n v="2"/>
    <x v="3"/>
    <s v="Maya"/>
    <s v="Dropped"/>
    <n v="1"/>
    <x v="0"/>
    <m/>
    <m/>
    <m/>
    <n v="20"/>
    <n v="20"/>
    <s v="No"/>
    <s v="Status Mismatch"/>
    <s v="OK"/>
    <s v="Dropped Ticket Still Active"/>
    <s v="OK"/>
    <s v="OK"/>
    <s v="Yes"/>
  </r>
  <r>
    <s v="2297"/>
    <s v="TCK-2297"/>
    <m/>
    <m/>
    <s v="~30"/>
    <n v="30"/>
    <x v="0"/>
    <x v="3"/>
    <s v="Alexandria"/>
    <s v="Mobile Unit"/>
    <s v="Alnoor Hospital"/>
    <x v="0"/>
    <s v="Lab"/>
    <x v="2"/>
    <s v="Complaint"/>
    <s v="Wrong appointment"/>
    <s v="billing not clear"/>
    <x v="6"/>
    <s v="2025-05-18"/>
    <s v="YYYY-MM-DD"/>
    <x v="173"/>
    <s v="45"/>
    <n v="45"/>
    <s v="2h"/>
    <n v="2"/>
    <s v="17/01/2025"/>
    <s v="DD/MM/YYYY"/>
    <d v="2025-01-17T00:00:00"/>
    <x v="4"/>
    <x v="3"/>
    <s v="Level 1"/>
    <x v="0"/>
    <s v="John"/>
    <s v="Referred"/>
    <n v="4"/>
    <x v="2"/>
    <m/>
    <m/>
    <m/>
    <n v="50"/>
    <n v="50"/>
    <s v="No"/>
    <s v="OK"/>
    <s v="OK"/>
    <s v="OK"/>
    <s v="OK"/>
    <s v="OK"/>
    <s v="Yes"/>
  </r>
  <r>
    <s v="tk_2298"/>
    <s v="TCK-2298"/>
    <s v="P-676"/>
    <s v="V-5830"/>
    <s v="unknown"/>
    <m/>
    <x v="0"/>
    <x v="0"/>
    <s v="Tripoli"/>
    <s v="Hospital"/>
    <s v="HealthPlus"/>
    <x v="1"/>
    <s v="ER"/>
    <x v="1"/>
    <s v="Admin"/>
    <s v="Wrong appointment"/>
    <s v="billing not clear"/>
    <x v="6"/>
    <s v="20/01/2025"/>
    <s v="DD/MM/YYYY"/>
    <x v="58"/>
    <s v="1h"/>
    <n v="60"/>
    <s v="-1"/>
    <m/>
    <m/>
    <m/>
    <m/>
    <x v="4"/>
    <x v="1"/>
    <s v="Level 1"/>
    <x v="0"/>
    <s v="Fatima"/>
    <s v="Dropped"/>
    <n v="4"/>
    <x v="2"/>
    <s v="Yes"/>
    <s v="تأخير في الخدمة"/>
    <s v="Service Delay"/>
    <n v="10"/>
    <n v="10"/>
    <s v="No"/>
    <s v="Missing Resolved Date"/>
    <s v="Missing Resolution Time"/>
    <s v="OK"/>
    <s v="OK"/>
    <s v="OK"/>
    <m/>
  </r>
  <r>
    <s v="TCK-2299"/>
    <s v="TCK-2299"/>
    <m/>
    <s v="V-8084"/>
    <s v="~30"/>
    <n v="30"/>
    <x v="0"/>
    <x v="1"/>
    <s v="Baghdad"/>
    <s v="Mobile Unit"/>
    <s v="Al Noor Hosp."/>
    <x v="0"/>
    <s v="Reception"/>
    <x v="1"/>
    <s v="Complaint"/>
    <s v="System down"/>
    <s v="waiting too long"/>
    <x v="1"/>
    <s v="05-02-25"/>
    <s v="MM-DD-YY"/>
    <x v="12"/>
    <s v="45"/>
    <n v="45"/>
    <s v="5 hours"/>
    <n v="5"/>
    <m/>
    <m/>
    <m/>
    <x v="0"/>
    <x v="3"/>
    <n v="3"/>
    <x v="2"/>
    <s v="Sara"/>
    <s v="Dropped"/>
    <n v="4"/>
    <x v="2"/>
    <s v="No"/>
    <s v="good service"/>
    <s v="Positive Feedback"/>
    <n v="10"/>
    <n v="10"/>
    <s v="No"/>
    <s v="OK"/>
    <s v="Resolution Time Exists Before Closure"/>
    <s v="Dropped Ticket Still Active"/>
    <s v="OK"/>
    <s v="OK"/>
    <m/>
  </r>
  <r>
    <s v="tk_2300"/>
    <s v="TCK-2300"/>
    <s v="P-877"/>
    <s v="V-5905"/>
    <n v="34"/>
    <n v="34"/>
    <x v="1"/>
    <x v="3"/>
    <s v="Giza"/>
    <s v="Clinic"/>
    <s v="Al Noor Hosp."/>
    <x v="0"/>
    <s v="Billing"/>
    <x v="0"/>
    <s v="Admin"/>
    <s v="Long wait time"/>
    <s v="waiting too long"/>
    <x v="1"/>
    <s v="04-04-25"/>
    <s v="MM-DD-YY"/>
    <x v="49"/>
    <s v="2 hours"/>
    <n v="120"/>
    <s v="48"/>
    <n v="48"/>
    <m/>
    <m/>
    <m/>
    <x v="0"/>
    <x v="3"/>
    <n v="2"/>
    <x v="3"/>
    <s v="Ali"/>
    <s v="Solved"/>
    <n v="2"/>
    <x v="0"/>
    <s v="Yes"/>
    <s v="bad experience"/>
    <m/>
    <n v="50"/>
    <n v="50"/>
    <s v="No"/>
    <s v="OK"/>
    <s v="Resolution Time Exists Before Closure"/>
    <s v="Solved Ticket Still Active"/>
    <s v="OK"/>
    <s v="OK"/>
    <m/>
  </r>
  <r>
    <s v="TCK-2301"/>
    <s v="TCK-2301"/>
    <s v="P-787"/>
    <m/>
    <n v="17"/>
    <n v="17"/>
    <x v="0"/>
    <x v="1"/>
    <s v="Mosul"/>
    <s v="Clinic"/>
    <s v="HealthPlus"/>
    <x v="1"/>
    <s v="ER"/>
    <x v="1"/>
    <s v="Technical"/>
    <s v="Wrong appointment"/>
    <m/>
    <x v="3"/>
    <s v="2025-01-10"/>
    <s v="YYYY-MM-DD"/>
    <x v="111"/>
    <s v="45"/>
    <n v="45"/>
    <s v="-1"/>
    <m/>
    <s v="2025-06-18"/>
    <s v="YYYY-MM-DD"/>
    <d v="2025-06-18T00:00:00"/>
    <x v="0"/>
    <x v="3"/>
    <n v="1"/>
    <x v="0"/>
    <s v="Ali"/>
    <s v="Dropped"/>
    <s v="good"/>
    <x v="2"/>
    <s v="No"/>
    <s v="good service"/>
    <s v="Positive Feedback"/>
    <s v="~30"/>
    <n v="30"/>
    <s v="Yes"/>
    <s v="Status Mismatch"/>
    <s v="OK"/>
    <s v="Dropped Ticket Still Active"/>
    <s v="OK"/>
    <s v="OK"/>
    <s v="No"/>
  </r>
  <r>
    <s v="2302"/>
    <s v="TCK-2302"/>
    <m/>
    <m/>
    <s v="unknown"/>
    <m/>
    <x v="0"/>
    <x v="2"/>
    <s v="Zarqa"/>
    <s v="Clinic"/>
    <s v="HealthPlus"/>
    <x v="1"/>
    <s v="Billing"/>
    <x v="4"/>
    <s v="Admin"/>
    <s v="Missing record"/>
    <s v="مشكلة في الفاتورة"/>
    <x v="6"/>
    <s v="19/02/2025"/>
    <s v="DD/MM/YYYY"/>
    <x v="11"/>
    <s v="30 min"/>
    <n v="30"/>
    <s v="5 hours"/>
    <n v="5"/>
    <m/>
    <m/>
    <m/>
    <x v="1"/>
    <x v="3"/>
    <n v="1"/>
    <x v="0"/>
    <s v="Omar"/>
    <s v="Solved"/>
    <n v="5"/>
    <x v="2"/>
    <s v="No"/>
    <s v="good service"/>
    <s v="Positive Feedback"/>
    <n v="20"/>
    <n v="20"/>
    <s v="No"/>
    <s v="Missing Resolved Date"/>
    <s v="OK"/>
    <s v="OK"/>
    <s v="OK"/>
    <s v="OK"/>
    <m/>
  </r>
  <r>
    <s v="tk_2303"/>
    <s v="TCK-2303"/>
    <s v="P-374"/>
    <m/>
    <s v="~30"/>
    <n v="30"/>
    <x v="0"/>
    <x v="1"/>
    <s v="Basra"/>
    <s v="Pharmacy"/>
    <s v="Al Noor Hosp."/>
    <x v="0"/>
    <s v="Reception"/>
    <x v="0"/>
    <s v="Medical"/>
    <s v="Billing error"/>
    <s v="تأخير في الخدمة"/>
    <x v="4"/>
    <s v="2025-01-15"/>
    <s v="YYYY-MM-DD"/>
    <x v="167"/>
    <s v="30 min"/>
    <n v="30"/>
    <s v="-1"/>
    <m/>
    <m/>
    <m/>
    <m/>
    <x v="1"/>
    <x v="0"/>
    <n v="1"/>
    <x v="0"/>
    <s v="Lina"/>
    <s v="Solved"/>
    <s v="bad"/>
    <x v="2"/>
    <s v="Yes"/>
    <s v="تأخير في الخدمة"/>
    <s v="Service Delay"/>
    <n v="50"/>
    <n v="50"/>
    <s v="No"/>
    <s v="Missing Resolved Date"/>
    <s v="Missing Resolution Time"/>
    <s v="OK"/>
    <s v="OK"/>
    <s v="OK"/>
    <m/>
  </r>
  <r>
    <s v="TCK-2304"/>
    <s v="TCK-2304"/>
    <m/>
    <m/>
    <s v="~30"/>
    <n v="30"/>
    <x v="1"/>
    <x v="0"/>
    <s v="Bekaa"/>
    <s v="Mobile Unit"/>
    <s v="Care Clinic"/>
    <x v="2"/>
    <s v="Lab"/>
    <x v="4"/>
    <s v="Complaint"/>
    <s v="Missing record"/>
    <m/>
    <x v="3"/>
    <s v="03-22-25"/>
    <s v="MM-DD-YY"/>
    <x v="57"/>
    <s v="1h"/>
    <n v="60"/>
    <s v="2h"/>
    <n v="2"/>
    <s v="09/03/2025"/>
    <s v="DD/MM/YYYY"/>
    <d v="2025-03-09T00:00:00"/>
    <x v="4"/>
    <x v="3"/>
    <s v="Level 1"/>
    <x v="0"/>
    <s v="Ali"/>
    <s v="Referred"/>
    <s v="bad"/>
    <x v="2"/>
    <s v="No"/>
    <s v="تأخير في الخدمة"/>
    <s v="Service Delay"/>
    <s v="~30"/>
    <n v="30"/>
    <s v="No"/>
    <s v="OK"/>
    <s v="OK"/>
    <s v="OK"/>
    <s v="OK"/>
    <s v="OK"/>
    <s v="Yes"/>
  </r>
  <r>
    <s v="tk_2305"/>
    <s v="TCK-2305"/>
    <s v="P-914"/>
    <m/>
    <s v="unknown"/>
    <m/>
    <x v="1"/>
    <x v="1"/>
    <s v="Baghdad"/>
    <s v="Pharmacy"/>
    <s v="Alnoor Hospital"/>
    <x v="0"/>
    <s v="Reception"/>
    <x v="4"/>
    <s v="Complaint"/>
    <s v="Wrong appointment"/>
    <s v="waiting too long"/>
    <x v="1"/>
    <s v="2025-03-14"/>
    <s v="YYYY-MM-DD"/>
    <x v="19"/>
    <s v="2 hours"/>
    <n v="120"/>
    <s v="1 day"/>
    <n v="24"/>
    <s v="07/01/2025"/>
    <s v="DD/MM/YYYY"/>
    <d v="2025-01-07T00:00:00"/>
    <x v="1"/>
    <x v="1"/>
    <s v="Level 1"/>
    <x v="0"/>
    <s v="Maya"/>
    <s v="Solved"/>
    <n v="4"/>
    <x v="2"/>
    <s v="No"/>
    <m/>
    <m/>
    <n v="50"/>
    <n v="50"/>
    <s v="No"/>
    <s v="OK"/>
    <s v="OK"/>
    <s v="OK"/>
    <s v="OK"/>
    <s v="OK"/>
    <s v="Yes"/>
  </r>
  <r>
    <s v="TCK-2306"/>
    <s v="TCK-2306"/>
    <m/>
    <s v="V-1918"/>
    <s v="unknown"/>
    <m/>
    <x v="0"/>
    <x v="2"/>
    <s v="Amman"/>
    <s v="Mobile Unit"/>
    <s v="HealthPlus"/>
    <x v="1"/>
    <s v="ER"/>
    <x v="1"/>
    <s v="Admin"/>
    <s v="Wrong appointment"/>
    <s v="billing not clear"/>
    <x v="6"/>
    <s v="11/05/2025"/>
    <s v="DD/MM/YYYY"/>
    <x v="71"/>
    <s v="45"/>
    <n v="45"/>
    <s v="2h"/>
    <n v="2"/>
    <s v="2025-04-03"/>
    <s v="YYYY-MM-DD"/>
    <d v="2025-04-03T00:00:00"/>
    <x v="0"/>
    <x v="2"/>
    <s v="Level 1"/>
    <x v="0"/>
    <s v="Hassan"/>
    <s v="Solved"/>
    <n v="5"/>
    <x v="2"/>
    <s v="Yes"/>
    <m/>
    <m/>
    <n v="50"/>
    <n v="50"/>
    <s v="Yes"/>
    <s v="Status Mismatch"/>
    <s v="Resolution Time Exists Before Closure"/>
    <s v="Solved Ticket Still Active"/>
    <s v="OK"/>
    <s v="OK"/>
    <s v="Yes"/>
  </r>
  <r>
    <s v="2307"/>
    <s v="TCK-2307"/>
    <s v="P-747"/>
    <m/>
    <s v="unknown"/>
    <m/>
    <x v="0"/>
    <x v="1"/>
    <s v="Baghdad"/>
    <s v="Clinic"/>
    <s v="Alnoor Hospital"/>
    <x v="0"/>
    <s v="Pharmacy"/>
    <x v="2"/>
    <s v="Admin"/>
    <s v="Missing record"/>
    <s v="waiting too long"/>
    <x v="1"/>
    <s v="2025-06-09"/>
    <s v="YYYY-MM-DD"/>
    <x v="180"/>
    <s v="2 hours"/>
    <n v="120"/>
    <s v="48"/>
    <n v="48"/>
    <m/>
    <m/>
    <m/>
    <x v="3"/>
    <x v="1"/>
    <s v="Level 1"/>
    <x v="0"/>
    <s v="Fatima"/>
    <s v="Referred"/>
    <n v="1"/>
    <x v="0"/>
    <m/>
    <s v="تأخير في الخدمة"/>
    <s v="Service Delay"/>
    <n v="20"/>
    <n v="20"/>
    <s v="No"/>
    <s v="OK"/>
    <s v="Resolution Time Exists Before Closure"/>
    <s v="OK"/>
    <s v="OK"/>
    <s v="OK"/>
    <m/>
  </r>
  <r>
    <s v="2308"/>
    <s v="TCK-2308"/>
    <m/>
    <m/>
    <n v="11"/>
    <n v="11"/>
    <x v="1"/>
    <x v="2"/>
    <s v="Amman"/>
    <s v="Hospital"/>
    <s v="Alnoor Hospital"/>
    <x v="0"/>
    <s v="Lab"/>
    <x v="0"/>
    <s v="Technical"/>
    <s v="Prescription issue"/>
    <m/>
    <x v="3"/>
    <s v="2025-06-07"/>
    <s v="YYYY-MM-DD"/>
    <x v="64"/>
    <s v="1h"/>
    <n v="60"/>
    <s v="1 day"/>
    <n v="24"/>
    <s v="2025-05-18"/>
    <s v="YYYY-MM-DD"/>
    <d v="2025-05-18T00:00:00"/>
    <x v="3"/>
    <x v="3"/>
    <s v="Level 1"/>
    <x v="0"/>
    <s v="Hassan"/>
    <s v="Referred"/>
    <n v="4"/>
    <x v="2"/>
    <s v="Yes"/>
    <m/>
    <m/>
    <n v="20"/>
    <n v="20"/>
    <s v="No"/>
    <s v="Status Mismatch"/>
    <s v="Resolution Time Exists Before Closure"/>
    <s v="OK"/>
    <s v="OK"/>
    <s v="OK"/>
    <s v="Yes"/>
  </r>
  <r>
    <s v="tk_2309"/>
    <s v="TCK-2309"/>
    <m/>
    <m/>
    <n v="71"/>
    <n v="71"/>
    <x v="1"/>
    <x v="1"/>
    <s v="Mosul"/>
    <s v="Hospital"/>
    <s v="Care Clinic"/>
    <x v="2"/>
    <s v="ER"/>
    <x v="3"/>
    <s v="Admin"/>
    <s v="Missing record"/>
    <s v="waiting too long"/>
    <x v="1"/>
    <s v="03-01-25"/>
    <s v="MM-DD-YY"/>
    <x v="94"/>
    <s v="30 min"/>
    <n v="30"/>
    <s v="48"/>
    <n v="48"/>
    <m/>
    <m/>
    <m/>
    <x v="3"/>
    <x v="1"/>
    <n v="1"/>
    <x v="0"/>
    <s v="Ali"/>
    <s v="Referred"/>
    <n v="2"/>
    <x v="0"/>
    <s v="Yes"/>
    <m/>
    <m/>
    <n v="50"/>
    <n v="50"/>
    <s v="Yes"/>
    <s v="OK"/>
    <s v="Resolution Time Exists Before Closure"/>
    <s v="OK"/>
    <s v="OK"/>
    <s v="OK"/>
    <m/>
  </r>
  <r>
    <s v="tk_2310"/>
    <s v="TCK-2310"/>
    <m/>
    <s v="V-1066"/>
    <n v="42"/>
    <n v="42"/>
    <x v="0"/>
    <x v="2"/>
    <s v="Amman"/>
    <s v="Clinic"/>
    <s v="HealthPlus"/>
    <x v="1"/>
    <s v="ER"/>
    <x v="3"/>
    <s v="Complaint"/>
    <s v="Billing error"/>
    <s v="الدكتور لم يحضر"/>
    <x v="5"/>
    <s v="2025-03-21"/>
    <s v="YYYY-MM-DD"/>
    <x v="118"/>
    <s v="2 hours"/>
    <n v="120"/>
    <s v="-1"/>
    <m/>
    <m/>
    <m/>
    <m/>
    <x v="3"/>
    <x v="2"/>
    <n v="3"/>
    <x v="2"/>
    <s v="Omar"/>
    <s v="Dropped"/>
    <n v="1"/>
    <x v="0"/>
    <s v="No"/>
    <s v="good service"/>
    <s v="Positive Feedback"/>
    <s v="~30"/>
    <n v="30"/>
    <s v="No"/>
    <s v="OK"/>
    <s v="OK"/>
    <s v="Dropped Ticket Still Active"/>
    <s v="Review"/>
    <s v="OK"/>
    <m/>
  </r>
  <r>
    <s v="tk_2311"/>
    <s v="TCK-2311"/>
    <m/>
    <m/>
    <s v="~30"/>
    <n v="30"/>
    <x v="1"/>
    <x v="3"/>
    <s v="Alexandria"/>
    <s v="Clinic"/>
    <s v="Alnoor Hospital"/>
    <x v="0"/>
    <s v="Pharmacy"/>
    <x v="1"/>
    <s v="Technical"/>
    <s v="System down"/>
    <m/>
    <x v="3"/>
    <s v="2025-01-08"/>
    <s v="YYYY-MM-DD"/>
    <x v="98"/>
    <s v="1h"/>
    <n v="60"/>
    <s v="1 day"/>
    <n v="24"/>
    <s v="29/04/2025"/>
    <s v="DD/MM/YYYY"/>
    <d v="2025-04-29T00:00:00"/>
    <x v="1"/>
    <x v="3"/>
    <n v="2"/>
    <x v="3"/>
    <s v="Sara"/>
    <s v="Dropped"/>
    <n v="2"/>
    <x v="0"/>
    <s v="Yes"/>
    <s v="الدكتور لم يحضر"/>
    <s v="Doctor Unavailable"/>
    <n v="10"/>
    <n v="10"/>
    <s v="No"/>
    <s v="OK"/>
    <s v="OK"/>
    <s v="OK"/>
    <s v="OK"/>
    <s v="OK"/>
    <s v="No"/>
  </r>
  <r>
    <s v="2312"/>
    <s v="TCK-2312"/>
    <m/>
    <s v="V-1184"/>
    <s v="unknown"/>
    <m/>
    <x v="0"/>
    <x v="2"/>
    <s v="Zarqa"/>
    <s v="Hospital"/>
    <s v="Alnoor Hospital"/>
    <x v="0"/>
    <s v="Lab"/>
    <x v="4"/>
    <s v="Complaint"/>
    <s v="Prescription issue"/>
    <s v="الخدمة سيئة"/>
    <x v="2"/>
    <s v="11/02/2025"/>
    <s v="DD/MM/YYYY"/>
    <x v="38"/>
    <s v="1h"/>
    <n v="60"/>
    <s v="48"/>
    <n v="48"/>
    <m/>
    <m/>
    <m/>
    <x v="0"/>
    <x v="2"/>
    <n v="3"/>
    <x v="2"/>
    <m/>
    <s v="Solved"/>
    <s v="good"/>
    <x v="2"/>
    <s v="No"/>
    <s v="good service"/>
    <s v="Positive Feedback"/>
    <s v="100 USD"/>
    <n v="100"/>
    <s v="Yes"/>
    <s v="OK"/>
    <s v="Resolution Time Exists Before Closure"/>
    <s v="Solved Ticket Still Active"/>
    <s v="Review"/>
    <s v="OK"/>
    <m/>
  </r>
  <r>
    <s v="TCK-2313"/>
    <s v="TCK-2313"/>
    <s v="P-322"/>
    <s v="V-1676"/>
    <n v="68"/>
    <n v="68"/>
    <x v="1"/>
    <x v="2"/>
    <s v="Irbid"/>
    <s v="Hospital"/>
    <s v="Care Clinic"/>
    <x v="2"/>
    <s v="Billing"/>
    <x v="3"/>
    <s v="Technical"/>
    <s v="System down"/>
    <s v="waiting too long"/>
    <x v="1"/>
    <s v="05-22-25"/>
    <s v="MM-DD-YY"/>
    <x v="45"/>
    <s v="30 min"/>
    <n v="30"/>
    <s v="1 day"/>
    <n v="24"/>
    <s v="2025-05-17"/>
    <s v="YYYY-MM-DD"/>
    <d v="2025-05-17T00:00:00"/>
    <x v="0"/>
    <x v="3"/>
    <n v="2"/>
    <x v="3"/>
    <m/>
    <s v="Dropped"/>
    <s v="good"/>
    <x v="2"/>
    <s v="No"/>
    <s v="الخدمة سيئة"/>
    <s v="Negative Feedback"/>
    <n v="20"/>
    <n v="20"/>
    <s v="No"/>
    <s v="Status Mismatch"/>
    <s v="Resolution Time Exists Before Closure"/>
    <s v="Dropped Ticket Still Active"/>
    <s v="OK"/>
    <s v="OK"/>
    <s v="Yes"/>
  </r>
  <r>
    <s v="2314"/>
    <s v="TCK-2314"/>
    <m/>
    <m/>
    <s v="unknown"/>
    <m/>
    <x v="0"/>
    <x v="0"/>
    <s v="Bekaa"/>
    <s v="Pharmacy"/>
    <s v="Care Clinic"/>
    <x v="2"/>
    <s v="Pharmacy"/>
    <x v="1"/>
    <s v="Technical"/>
    <s v="System down"/>
    <s v="need help"/>
    <x v="0"/>
    <s v="2025-05-23"/>
    <s v="YYYY-MM-DD"/>
    <x v="74"/>
    <s v="1h"/>
    <n v="60"/>
    <s v="-1"/>
    <m/>
    <m/>
    <m/>
    <m/>
    <x v="1"/>
    <x v="1"/>
    <n v="3"/>
    <x v="2"/>
    <s v="Sara"/>
    <s v="Referred"/>
    <n v="4"/>
    <x v="2"/>
    <m/>
    <s v="good service"/>
    <s v="Positive Feedback"/>
    <s v="100 USD"/>
    <n v="100"/>
    <s v="No"/>
    <s v="Missing Resolved Date"/>
    <s v="Missing Resolution Time"/>
    <s v="OK"/>
    <s v="OK"/>
    <s v="OK"/>
    <m/>
  </r>
  <r>
    <s v="tk_2315"/>
    <s v="TCK-2315"/>
    <s v="P-751"/>
    <m/>
    <s v="~30"/>
    <n v="30"/>
    <x v="1"/>
    <x v="0"/>
    <s v="Tripoli"/>
    <s v="Mobile Unit"/>
    <s v="Alnoor Hospital"/>
    <x v="0"/>
    <s v="ER"/>
    <x v="2"/>
    <s v="Medical"/>
    <s v="System down"/>
    <s v="billing not clear"/>
    <x v="6"/>
    <s v="05/02/2025"/>
    <s v="DD/MM/YYYY"/>
    <x v="2"/>
    <s v="2 hours"/>
    <n v="120"/>
    <s v="48"/>
    <n v="48"/>
    <m/>
    <m/>
    <m/>
    <x v="4"/>
    <x v="1"/>
    <n v="0"/>
    <x v="1"/>
    <s v="Fatima"/>
    <s v="Referred"/>
    <n v="4"/>
    <x v="2"/>
    <s v="No"/>
    <s v="مشكلة في الفاتورة"/>
    <s v="Billing Issue"/>
    <n v="10"/>
    <n v="10"/>
    <s v="No"/>
    <s v="Missing Resolved Date"/>
    <s v="OK"/>
    <s v="OK"/>
    <s v="OK"/>
    <s v="OK"/>
    <m/>
  </r>
  <r>
    <s v="TCK-2316"/>
    <s v="TCK-2316"/>
    <m/>
    <m/>
    <n v="2"/>
    <n v="2"/>
    <x v="1"/>
    <x v="3"/>
    <s v="Giza"/>
    <s v="Pharmacy"/>
    <s v="HealthPlus"/>
    <x v="1"/>
    <s v="Billing"/>
    <x v="2"/>
    <s v="Admin"/>
    <s v="Long wait time"/>
    <s v="need help"/>
    <x v="0"/>
    <s v="01-30-25"/>
    <s v="MM-DD-YY"/>
    <x v="139"/>
    <s v="2 hours"/>
    <n v="120"/>
    <s v="48"/>
    <n v="48"/>
    <m/>
    <m/>
    <m/>
    <x v="0"/>
    <x v="1"/>
    <n v="2"/>
    <x v="3"/>
    <s v="Maya"/>
    <s v="Duplicate"/>
    <n v="2"/>
    <x v="0"/>
    <s v="Yes"/>
    <m/>
    <m/>
    <n v="50"/>
    <n v="50"/>
    <s v="No"/>
    <s v="OK"/>
    <s v="Resolution Time Exists Before Closure"/>
    <s v="Duplicate Ticket Still Active"/>
    <s v="OK"/>
    <s v="OK"/>
    <m/>
  </r>
  <r>
    <s v="2317"/>
    <s v="TCK-2317"/>
    <s v="P-265"/>
    <m/>
    <s v="unknown"/>
    <m/>
    <x v="1"/>
    <x v="3"/>
    <s v="Giza"/>
    <s v="Pharmacy"/>
    <s v="Al Noor Hosp."/>
    <x v="0"/>
    <s v="ER"/>
    <x v="3"/>
    <s v="Medical"/>
    <s v="Billing error"/>
    <s v="الدكتور لم يحضر"/>
    <x v="5"/>
    <s v="02-28-25"/>
    <s v="MM-DD-YY"/>
    <x v="100"/>
    <s v="1h"/>
    <n v="60"/>
    <s v="-1"/>
    <m/>
    <m/>
    <m/>
    <m/>
    <x v="1"/>
    <x v="1"/>
    <n v="1"/>
    <x v="0"/>
    <s v="Omar"/>
    <s v="Referred"/>
    <s v="bad"/>
    <x v="2"/>
    <m/>
    <s v="good service"/>
    <s v="Positive Feedback"/>
    <s v="100 USD"/>
    <n v="100"/>
    <s v="No"/>
    <s v="Missing Resolved Date"/>
    <s v="Missing Resolution Time"/>
    <s v="OK"/>
    <s v="OK"/>
    <s v="OK"/>
    <m/>
  </r>
  <r>
    <s v="TCK-2318"/>
    <s v="TCK-2318"/>
    <m/>
    <s v="V-8057"/>
    <n v="8"/>
    <n v="8"/>
    <x v="1"/>
    <x v="2"/>
    <s v="Amman"/>
    <s v="Pharmacy"/>
    <s v="Care Clinic"/>
    <x v="2"/>
    <s v="Lab"/>
    <x v="3"/>
    <s v="Technical"/>
    <s v="Billing error"/>
    <s v="billing not clear"/>
    <x v="6"/>
    <s v="24/05/2025"/>
    <s v="DD/MM/YYYY"/>
    <x v="152"/>
    <s v="1h"/>
    <n v="60"/>
    <s v="-1"/>
    <m/>
    <m/>
    <m/>
    <m/>
    <x v="0"/>
    <x v="1"/>
    <n v="3"/>
    <x v="2"/>
    <s v="Omar"/>
    <s v="Dropped"/>
    <n v="2"/>
    <x v="0"/>
    <s v="Yes"/>
    <s v="الخدمة سيئة"/>
    <s v="Negative Feedback"/>
    <n v="10"/>
    <n v="10"/>
    <s v="No"/>
    <s v="OK"/>
    <s v="OK"/>
    <s v="Dropped Ticket Still Active"/>
    <s v="OK"/>
    <s v="OK"/>
    <m/>
  </r>
  <r>
    <s v="2319"/>
    <s v="TCK-2319"/>
    <m/>
    <m/>
    <s v="unknown"/>
    <m/>
    <x v="0"/>
    <x v="0"/>
    <s v="Beirut"/>
    <s v="Hospital"/>
    <s v="Al Noor Hosp."/>
    <x v="0"/>
    <s v="ER"/>
    <x v="1"/>
    <s v="Technical"/>
    <s v="Billing error"/>
    <s v="need help"/>
    <x v="0"/>
    <s v="21/04/2025"/>
    <s v="DD/MM/YYYY"/>
    <x v="141"/>
    <s v="45"/>
    <n v="45"/>
    <s v="48"/>
    <n v="48"/>
    <m/>
    <m/>
    <m/>
    <x v="0"/>
    <x v="1"/>
    <n v="0"/>
    <x v="1"/>
    <s v="Ali"/>
    <s v="Solved"/>
    <n v="4"/>
    <x v="2"/>
    <m/>
    <s v="الخدمة سيئة"/>
    <s v="Negative Feedback"/>
    <n v="50"/>
    <n v="50"/>
    <s v="No"/>
    <s v="OK"/>
    <s v="Resolution Time Exists Before Closure"/>
    <s v="Solved Ticket Still Active"/>
    <s v="OK"/>
    <s v="OK"/>
    <m/>
  </r>
  <r>
    <s v="tk_2320"/>
    <s v="TCK-2320"/>
    <s v="P-422"/>
    <m/>
    <s v="~30"/>
    <n v="30"/>
    <x v="0"/>
    <x v="2"/>
    <s v="Irbid"/>
    <s v="Pharmacy"/>
    <s v="Alnoor Hospital"/>
    <x v="0"/>
    <s v="ER"/>
    <x v="2"/>
    <s v="Inquiry"/>
    <s v="Long wait time"/>
    <s v="billing not clear"/>
    <x v="6"/>
    <s v="28/01/2025"/>
    <s v="DD/MM/YYYY"/>
    <x v="73"/>
    <s v="2 hours"/>
    <n v="120"/>
    <s v="1 day"/>
    <n v="24"/>
    <s v="04-13-25"/>
    <s v="MM-DD-YY"/>
    <d v="2025-04-13T00:00:00"/>
    <x v="2"/>
    <x v="3"/>
    <n v="0"/>
    <x v="1"/>
    <m/>
    <s v="Dropped"/>
    <s v="bad"/>
    <x v="2"/>
    <s v="Yes"/>
    <s v="good service"/>
    <s v="Positive Feedback"/>
    <n v="10"/>
    <n v="10"/>
    <s v="No"/>
    <s v="Status Mismatch"/>
    <s v="Resolution Time Exists Before Closure"/>
    <s v="Dropped Ticket Still Active"/>
    <s v="Review"/>
    <s v="Review"/>
    <s v="No"/>
  </r>
  <r>
    <s v="TCK-2321"/>
    <s v="TCK-2321"/>
    <m/>
    <s v="V-5419"/>
    <s v="unknown"/>
    <m/>
    <x v="0"/>
    <x v="0"/>
    <s v="Bekaa"/>
    <s v="Mobile Unit"/>
    <s v="Alnoor Hospital"/>
    <x v="0"/>
    <s v="Billing"/>
    <x v="4"/>
    <s v="Medical"/>
    <s v="Missing record"/>
    <s v="waiting too long"/>
    <x v="1"/>
    <s v="16/04/2025"/>
    <s v="DD/MM/YYYY"/>
    <x v="91"/>
    <s v="1h"/>
    <n v="60"/>
    <s v="-1"/>
    <m/>
    <m/>
    <m/>
    <m/>
    <x v="2"/>
    <x v="0"/>
    <n v="1"/>
    <x v="0"/>
    <s v="Hassan"/>
    <s v="Dropped"/>
    <n v="4"/>
    <x v="2"/>
    <s v="Yes"/>
    <m/>
    <m/>
    <n v="10"/>
    <n v="10"/>
    <s v="Yes"/>
    <s v="OK"/>
    <s v="OK"/>
    <s v="Dropped Ticket Still Active"/>
    <s v="OK"/>
    <s v="OK"/>
    <m/>
  </r>
  <r>
    <s v="TCK-2322"/>
    <s v="TCK-2322"/>
    <m/>
    <m/>
    <s v="~30"/>
    <n v="30"/>
    <x v="0"/>
    <x v="3"/>
    <s v="Cairo"/>
    <s v="Pharmacy"/>
    <s v="Care Clinic"/>
    <x v="2"/>
    <s v="Reception"/>
    <x v="0"/>
    <s v="Complaint"/>
    <s v="Prescription issue"/>
    <s v="الدكتور لم يحضر"/>
    <x v="5"/>
    <s v="01-18-25"/>
    <s v="MM-DD-YY"/>
    <x v="6"/>
    <s v="45"/>
    <n v="45"/>
    <s v="1 day"/>
    <n v="24"/>
    <s v="02-11-25"/>
    <s v="MM-DD-YY"/>
    <d v="2025-02-11T00:00:00"/>
    <x v="0"/>
    <x v="1"/>
    <n v="0"/>
    <x v="1"/>
    <s v="Sara"/>
    <s v="Dropped"/>
    <n v="3"/>
    <x v="1"/>
    <s v="No"/>
    <m/>
    <m/>
    <n v="10"/>
    <n v="10"/>
    <s v="Yes"/>
    <s v="Status Mismatch"/>
    <s v="Resolution Time Exists Before Closure"/>
    <s v="Dropped Ticket Still Active"/>
    <s v="OK"/>
    <s v="OK"/>
    <s v="No"/>
  </r>
  <r>
    <s v="tk_2323"/>
    <s v="TCK-2323"/>
    <m/>
    <s v="V-4723"/>
    <s v="~30"/>
    <n v="30"/>
    <x v="1"/>
    <x v="2"/>
    <s v="Irbid"/>
    <s v="Mobile Unit"/>
    <s v="HealthPlus"/>
    <x v="1"/>
    <s v="Reception"/>
    <x v="2"/>
    <s v="Admin"/>
    <s v="Missing record"/>
    <m/>
    <x v="3"/>
    <s v="06-14-25"/>
    <s v="MM-DD-YY"/>
    <x v="41"/>
    <s v="45"/>
    <n v="45"/>
    <s v="2h"/>
    <n v="2"/>
    <m/>
    <m/>
    <m/>
    <x v="4"/>
    <x v="0"/>
    <n v="3"/>
    <x v="2"/>
    <s v="Hassan"/>
    <s v="Dropped"/>
    <n v="2"/>
    <x v="0"/>
    <m/>
    <m/>
    <m/>
    <n v="20"/>
    <n v="20"/>
    <s v="No"/>
    <s v="Missing Resolved Date"/>
    <s v="OK"/>
    <s v="OK"/>
    <s v="OK"/>
    <s v="OK"/>
    <m/>
  </r>
  <r>
    <s v="TCK-2324"/>
    <s v="TCK-2324"/>
    <m/>
    <m/>
    <s v="~30"/>
    <n v="30"/>
    <x v="0"/>
    <x v="0"/>
    <s v="Beirut"/>
    <s v="Clinic"/>
    <s v="Alnoor Hospital"/>
    <x v="0"/>
    <s v="ER"/>
    <x v="2"/>
    <s v="Medical"/>
    <s v="Long wait time"/>
    <m/>
    <x v="3"/>
    <s v="2025-02-01"/>
    <s v="YYYY-MM-DD"/>
    <x v="82"/>
    <s v="1h"/>
    <n v="60"/>
    <s v="-1"/>
    <m/>
    <m/>
    <m/>
    <m/>
    <x v="1"/>
    <x v="3"/>
    <n v="0"/>
    <x v="1"/>
    <s v="Omar"/>
    <s v="Duplicate"/>
    <n v="5"/>
    <x v="2"/>
    <m/>
    <s v="good service"/>
    <s v="Positive Feedback"/>
    <n v="10"/>
    <n v="10"/>
    <s v="Yes"/>
    <s v="Missing Resolved Date"/>
    <s v="Missing Resolution Time"/>
    <s v="OK"/>
    <s v="Review"/>
    <s v="OK"/>
    <m/>
  </r>
  <r>
    <s v="tk_2325"/>
    <s v="TCK-2325"/>
    <m/>
    <m/>
    <s v="unknown"/>
    <m/>
    <x v="0"/>
    <x v="1"/>
    <s v="Mosul"/>
    <s v="Mobile Unit"/>
    <s v="Al Noor Hosp."/>
    <x v="0"/>
    <s v="Pharmacy"/>
    <x v="0"/>
    <s v="Medical"/>
    <s v="Long wait time"/>
    <m/>
    <x v="3"/>
    <s v="09/03/2025"/>
    <s v="DD/MM/YYYY"/>
    <x v="85"/>
    <s v="30 min"/>
    <n v="30"/>
    <s v="-1"/>
    <m/>
    <s v="2025-06-27"/>
    <s v="YYYY-MM-DD"/>
    <d v="2025-06-27T00:00:00"/>
    <x v="3"/>
    <x v="1"/>
    <n v="0"/>
    <x v="1"/>
    <s v="Lina"/>
    <s v="Duplicate"/>
    <n v="5"/>
    <x v="2"/>
    <s v="Yes"/>
    <m/>
    <m/>
    <n v="20"/>
    <n v="20"/>
    <s v="No"/>
    <s v="Status Mismatch"/>
    <s v="OK"/>
    <s v="Duplicate Ticket Still Active"/>
    <s v="OK"/>
    <s v="OK"/>
    <s v="No"/>
  </r>
  <r>
    <s v="TCK-2326"/>
    <s v="TCK-2326"/>
    <s v="P-807"/>
    <s v="V-3556"/>
    <s v="~30"/>
    <n v="30"/>
    <x v="1"/>
    <x v="3"/>
    <s v="Alexandria"/>
    <s v="Hospital"/>
    <s v="Alnoor Hospital"/>
    <x v="0"/>
    <s v="Lab"/>
    <x v="3"/>
    <s v="Inquiry"/>
    <s v="Billing error"/>
    <s v="billing not clear"/>
    <x v="6"/>
    <s v="06-18-25"/>
    <s v="MM-DD-YY"/>
    <x v="120"/>
    <s v="30 min"/>
    <n v="30"/>
    <s v="1 day"/>
    <n v="24"/>
    <m/>
    <m/>
    <m/>
    <x v="1"/>
    <x v="1"/>
    <n v="3"/>
    <x v="2"/>
    <s v="Fatima"/>
    <s v="Solved"/>
    <n v="4"/>
    <x v="2"/>
    <s v="Yes"/>
    <s v="تأخير في الخدمة"/>
    <s v="Service Delay"/>
    <n v="50"/>
    <n v="50"/>
    <s v="Yes"/>
    <s v="Missing Resolved Date"/>
    <s v="OK"/>
    <s v="OK"/>
    <s v="OK"/>
    <s v="OK"/>
    <m/>
  </r>
  <r>
    <s v="2327"/>
    <s v="TCK-2327"/>
    <s v="P-784"/>
    <m/>
    <n v="52"/>
    <n v="52"/>
    <x v="1"/>
    <x v="3"/>
    <s v="Cairo"/>
    <s v="Clinic"/>
    <s v="Alnoor Hospital"/>
    <x v="0"/>
    <s v="Lab"/>
    <x v="3"/>
    <s v="Admin"/>
    <s v="Long wait time"/>
    <s v="waiting too long"/>
    <x v="1"/>
    <s v="01/01/2025"/>
    <s v="DD/MM/YYYY"/>
    <x v="174"/>
    <s v="30 min"/>
    <n v="30"/>
    <s v="1 day"/>
    <n v="24"/>
    <m/>
    <m/>
    <m/>
    <x v="1"/>
    <x v="1"/>
    <n v="3"/>
    <x v="2"/>
    <m/>
    <s v="Dropped"/>
    <n v="4"/>
    <x v="2"/>
    <s v="Yes"/>
    <s v="bad experience"/>
    <m/>
    <n v="20"/>
    <n v="20"/>
    <s v="Yes"/>
    <s v="Missing Resolved Date"/>
    <s v="OK"/>
    <s v="OK"/>
    <s v="OK"/>
    <s v="Review"/>
    <m/>
  </r>
  <r>
    <s v="2328"/>
    <s v="TCK-2328"/>
    <m/>
    <s v="V-2763"/>
    <s v="unknown"/>
    <m/>
    <x v="0"/>
    <x v="3"/>
    <s v="Cairo"/>
    <s v="Clinic"/>
    <s v="Alnoor Hospital"/>
    <x v="0"/>
    <s v="Lab"/>
    <x v="0"/>
    <s v="Technical"/>
    <s v="Billing error"/>
    <s v="الخدمة سيئة"/>
    <x v="2"/>
    <s v="26/01/2025"/>
    <s v="DD/MM/YYYY"/>
    <x v="142"/>
    <s v="45"/>
    <n v="45"/>
    <s v="2h"/>
    <n v="2"/>
    <m/>
    <m/>
    <m/>
    <x v="4"/>
    <x v="3"/>
    <n v="2"/>
    <x v="3"/>
    <s v="Fatima"/>
    <s v="Dropped"/>
    <n v="1"/>
    <x v="0"/>
    <s v="Yes"/>
    <m/>
    <m/>
    <n v="50"/>
    <n v="50"/>
    <s v="Yes"/>
    <s v="Missing Resolved Date"/>
    <s v="OK"/>
    <s v="OK"/>
    <s v="OK"/>
    <s v="OK"/>
    <m/>
  </r>
  <r>
    <s v="tk_2329"/>
    <s v="TCK-2329"/>
    <m/>
    <m/>
    <n v="50"/>
    <n v="50"/>
    <x v="0"/>
    <x v="2"/>
    <s v="Amman"/>
    <s v="Pharmacy"/>
    <s v="Al Noor Hosp."/>
    <x v="0"/>
    <s v="Lab"/>
    <x v="2"/>
    <s v="Medical"/>
    <s v="Missing record"/>
    <m/>
    <x v="3"/>
    <s v="2025-01-13"/>
    <s v="YYYY-MM-DD"/>
    <x v="78"/>
    <s v="30 min"/>
    <n v="30"/>
    <s v="2h"/>
    <n v="2"/>
    <s v="2025-01-06"/>
    <s v="YYYY-MM-DD"/>
    <d v="2025-01-06T00:00:00"/>
    <x v="3"/>
    <x v="3"/>
    <n v="2"/>
    <x v="3"/>
    <s v="Maya"/>
    <s v="Dropped"/>
    <n v="1"/>
    <x v="0"/>
    <s v="Yes"/>
    <s v="good service"/>
    <s v="Positive Feedback"/>
    <n v="50"/>
    <n v="50"/>
    <s v="Yes"/>
    <s v="Status Mismatch"/>
    <s v="Resolution Time Exists Before Closure"/>
    <s v="Dropped Ticket Still Active"/>
    <s v="OK"/>
    <s v="OK"/>
    <s v="Yes"/>
  </r>
  <r>
    <s v="TCK-2330"/>
    <s v="TCK-2330"/>
    <s v="P-197"/>
    <s v="V-6421"/>
    <s v="unknown"/>
    <m/>
    <x v="0"/>
    <x v="2"/>
    <s v="Zarqa"/>
    <s v="Clinic"/>
    <s v="Alnoor Hospital"/>
    <x v="0"/>
    <s v="Reception"/>
    <x v="2"/>
    <s v="Technical"/>
    <s v="Missing record"/>
    <s v="الدكتور لم يحضر"/>
    <x v="5"/>
    <s v="02-12-25"/>
    <s v="MM-DD-YY"/>
    <x v="168"/>
    <s v="2 hours"/>
    <n v="120"/>
    <s v="1 day"/>
    <n v="24"/>
    <s v="22/06/2025"/>
    <s v="DD/MM/YYYY"/>
    <d v="2025-06-22T00:00:00"/>
    <x v="4"/>
    <x v="3"/>
    <s v="Level 1"/>
    <x v="0"/>
    <s v="Fatima"/>
    <s v="Duplicate"/>
    <n v="2"/>
    <x v="0"/>
    <s v="Yes"/>
    <s v="تأخير في الخدمة"/>
    <s v="Service Delay"/>
    <n v="10"/>
    <n v="10"/>
    <s v="No"/>
    <s v="OK"/>
    <s v="OK"/>
    <s v="OK"/>
    <s v="OK"/>
    <s v="OK"/>
    <s v="No"/>
  </r>
  <r>
    <s v="tk_2331"/>
    <s v="TCK-2331"/>
    <m/>
    <m/>
    <n v="78"/>
    <n v="78"/>
    <x v="1"/>
    <x v="2"/>
    <s v="Irbid"/>
    <s v="Mobile Unit"/>
    <s v="Care Clinic"/>
    <x v="2"/>
    <s v="Billing"/>
    <x v="4"/>
    <s v="Medical"/>
    <s v="Billing error"/>
    <s v="need help"/>
    <x v="0"/>
    <s v="06-01-25"/>
    <s v="MM-DD-YY"/>
    <x v="153"/>
    <s v="2 hours"/>
    <n v="120"/>
    <s v="1 day"/>
    <n v="24"/>
    <m/>
    <m/>
    <m/>
    <x v="4"/>
    <x v="0"/>
    <n v="1"/>
    <x v="0"/>
    <m/>
    <s v="Duplicate"/>
    <n v="1"/>
    <x v="0"/>
    <m/>
    <s v="bad experience"/>
    <m/>
    <n v="20"/>
    <n v="20"/>
    <s v="No"/>
    <s v="Missing Resolved Date"/>
    <s v="OK"/>
    <s v="OK"/>
    <s v="OK"/>
    <s v="Review"/>
    <m/>
  </r>
  <r>
    <s v="tk_2332"/>
    <s v="TCK-2332"/>
    <m/>
    <m/>
    <s v="~30"/>
    <n v="30"/>
    <x v="0"/>
    <x v="3"/>
    <s v="Alexandria"/>
    <s v="Hospital"/>
    <s v="Care Clinic"/>
    <x v="2"/>
    <s v="ER"/>
    <x v="4"/>
    <s v="Inquiry"/>
    <s v="Prescription issue"/>
    <s v="billing not clear"/>
    <x v="6"/>
    <s v="01-23-25"/>
    <s v="MM-DD-YY"/>
    <x v="20"/>
    <s v="30 min"/>
    <n v="30"/>
    <s v="2h"/>
    <n v="2"/>
    <m/>
    <m/>
    <m/>
    <x v="3"/>
    <x v="1"/>
    <n v="0"/>
    <x v="1"/>
    <s v="Fatima"/>
    <s v="Duplicate"/>
    <n v="5"/>
    <x v="2"/>
    <s v="Yes"/>
    <s v="bad experience"/>
    <m/>
    <n v="50"/>
    <n v="50"/>
    <s v="No"/>
    <s v="OK"/>
    <s v="Resolution Time Exists Before Closure"/>
    <s v="Duplicate Ticket Still Active"/>
    <s v="OK"/>
    <s v="OK"/>
    <m/>
  </r>
  <r>
    <s v="tk_2333"/>
    <s v="TCK-2333"/>
    <m/>
    <s v="V-1156"/>
    <n v="43"/>
    <n v="43"/>
    <x v="1"/>
    <x v="1"/>
    <s v="Basra"/>
    <s v="Clinic"/>
    <s v="Care Clinic"/>
    <x v="2"/>
    <s v="ER"/>
    <x v="1"/>
    <s v="Complaint"/>
    <s v="Long wait time"/>
    <s v="waiting too long"/>
    <x v="1"/>
    <s v="04-11-25"/>
    <s v="MM-DD-YY"/>
    <x v="99"/>
    <s v="45"/>
    <n v="45"/>
    <s v="1 day"/>
    <n v="24"/>
    <m/>
    <m/>
    <m/>
    <x v="3"/>
    <x v="0"/>
    <n v="3"/>
    <x v="2"/>
    <s v="John"/>
    <s v="Duplicate"/>
    <s v="good"/>
    <x v="2"/>
    <s v="No"/>
    <s v="الخدمة سيئة"/>
    <s v="Negative Feedback"/>
    <n v="20"/>
    <n v="20"/>
    <s v="Yes"/>
    <s v="OK"/>
    <s v="Resolution Time Exists Before Closure"/>
    <s v="Duplicate Ticket Still Active"/>
    <s v="OK"/>
    <s v="OK"/>
    <m/>
  </r>
  <r>
    <s v="TCK-2334"/>
    <s v="TCK-2334"/>
    <m/>
    <s v="V-1344"/>
    <n v="31"/>
    <n v="31"/>
    <x v="1"/>
    <x v="3"/>
    <s v="Giza"/>
    <s v="Mobile Unit"/>
    <s v="HealthPlus"/>
    <x v="1"/>
    <s v="Pharmacy"/>
    <x v="1"/>
    <s v="Medical"/>
    <s v="Missing record"/>
    <s v="waiting too long"/>
    <x v="1"/>
    <s v="05-05-25"/>
    <s v="MM-DD-YY"/>
    <x v="65"/>
    <s v="30 min"/>
    <n v="30"/>
    <s v="-1"/>
    <m/>
    <m/>
    <m/>
    <m/>
    <x v="4"/>
    <x v="3"/>
    <n v="1"/>
    <x v="0"/>
    <s v="Ali"/>
    <s v="Duplicate"/>
    <n v="2"/>
    <x v="0"/>
    <s v="Yes"/>
    <m/>
    <m/>
    <n v="20"/>
    <n v="20"/>
    <s v="Yes"/>
    <s v="Missing Resolved Date"/>
    <s v="Missing Resolution Time"/>
    <s v="OK"/>
    <s v="OK"/>
    <s v="OK"/>
    <m/>
  </r>
  <r>
    <s v="TCK-2335"/>
    <s v="TCK-2335"/>
    <m/>
    <m/>
    <s v="unknown"/>
    <m/>
    <x v="1"/>
    <x v="3"/>
    <s v="Alexandria"/>
    <s v="Hospital"/>
    <s v="HealthPlus"/>
    <x v="1"/>
    <s v="Lab"/>
    <x v="1"/>
    <s v="Admin"/>
    <s v="Wrong appointment"/>
    <m/>
    <x v="3"/>
    <s v="2025-01-14"/>
    <s v="YYYY-MM-DD"/>
    <x v="169"/>
    <s v="2 hours"/>
    <n v="120"/>
    <s v="-1"/>
    <m/>
    <s v="15/01/2025"/>
    <s v="DD/MM/YYYY"/>
    <d v="2025-01-15T00:00:00"/>
    <x v="0"/>
    <x v="2"/>
    <n v="0"/>
    <x v="1"/>
    <s v="Fatima"/>
    <s v="Dropped"/>
    <n v="4"/>
    <x v="2"/>
    <m/>
    <s v="bad experience"/>
    <m/>
    <s v="~30"/>
    <n v="30"/>
    <s v="Yes"/>
    <s v="Status Mismatch"/>
    <s v="OK"/>
    <s v="Dropped Ticket Still Active"/>
    <s v="OK"/>
    <s v="OK"/>
    <s v="No"/>
  </r>
  <r>
    <s v="tk_2336"/>
    <s v="TCK-2336"/>
    <m/>
    <m/>
    <n v="9"/>
    <n v="9"/>
    <x v="0"/>
    <x v="0"/>
    <s v="Tripoli"/>
    <s v="Clinic"/>
    <s v="Al Noor Hosp."/>
    <x v="0"/>
    <s v="Reception"/>
    <x v="2"/>
    <s v="Technical"/>
    <s v="Wrong appointment"/>
    <m/>
    <x v="3"/>
    <s v="03-21-25"/>
    <s v="MM-DD-YY"/>
    <x v="118"/>
    <s v="2 hours"/>
    <n v="120"/>
    <s v="-1"/>
    <m/>
    <s v="05-25-25"/>
    <s v="MM-DD-YY"/>
    <d v="2025-05-25T00:00:00"/>
    <x v="0"/>
    <x v="1"/>
    <n v="3"/>
    <x v="2"/>
    <s v="Maya"/>
    <s v="Dropped"/>
    <n v="5"/>
    <x v="2"/>
    <s v="No"/>
    <s v="تأخير في الخدمة"/>
    <s v="Service Delay"/>
    <s v="100 USD"/>
    <n v="100"/>
    <s v="No"/>
    <s v="Status Mismatch"/>
    <s v="OK"/>
    <s v="Dropped Ticket Still Active"/>
    <s v="OK"/>
    <s v="OK"/>
    <s v="No"/>
  </r>
  <r>
    <s v="TCK-2337"/>
    <s v="TCK-2337"/>
    <s v="P-993"/>
    <s v="V-8213"/>
    <s v="unknown"/>
    <m/>
    <x v="0"/>
    <x v="2"/>
    <s v="Zarqa"/>
    <s v="Mobile Unit"/>
    <s v="Care Clinic"/>
    <x v="2"/>
    <s v="ER"/>
    <x v="1"/>
    <s v="Inquiry"/>
    <s v="Long wait time"/>
    <s v="مشكلة في الفاتورة"/>
    <x v="6"/>
    <s v="09/04/2025"/>
    <s v="DD/MM/YYYY"/>
    <x v="48"/>
    <s v="1h"/>
    <n v="60"/>
    <s v="2h"/>
    <n v="2"/>
    <m/>
    <m/>
    <m/>
    <x v="3"/>
    <x v="2"/>
    <n v="2"/>
    <x v="3"/>
    <s v="Ali"/>
    <s v="Referred"/>
    <n v="5"/>
    <x v="2"/>
    <s v="No"/>
    <s v="bad experience"/>
    <m/>
    <n v="50"/>
    <n v="50"/>
    <s v="No"/>
    <s v="OK"/>
    <s v="Resolution Time Exists Before Closure"/>
    <s v="OK"/>
    <s v="OK"/>
    <s v="OK"/>
    <m/>
  </r>
  <r>
    <s v="2338"/>
    <s v="TCK-2338"/>
    <m/>
    <m/>
    <s v="~30"/>
    <n v="30"/>
    <x v="0"/>
    <x v="1"/>
    <s v="Mosul"/>
    <s v="Clinic"/>
    <s v="Al Noor Hosp."/>
    <x v="0"/>
    <s v="Billing"/>
    <x v="4"/>
    <s v="Admin"/>
    <s v="Missing record"/>
    <s v="need help"/>
    <x v="0"/>
    <s v="02/03/2025"/>
    <s v="DD/MM/YYYY"/>
    <x v="129"/>
    <s v="30 min"/>
    <n v="30"/>
    <s v="5 hours"/>
    <n v="5"/>
    <s v="01-31-25"/>
    <s v="MM-DD-YY"/>
    <d v="2025-01-31T00:00:00"/>
    <x v="0"/>
    <x v="2"/>
    <s v="Level 1"/>
    <x v="0"/>
    <s v="Sara"/>
    <s v="Referred"/>
    <n v="4"/>
    <x v="2"/>
    <m/>
    <s v="good service"/>
    <s v="Positive Feedback"/>
    <n v="10"/>
    <n v="10"/>
    <s v="Yes"/>
    <s v="Status Mismatch"/>
    <s v="Resolution Time Exists Before Closure"/>
    <s v="OK"/>
    <s v="OK"/>
    <s v="OK"/>
    <s v="Yes"/>
  </r>
  <r>
    <s v="2339"/>
    <s v="TCK-2339"/>
    <m/>
    <m/>
    <s v="~30"/>
    <n v="30"/>
    <x v="1"/>
    <x v="1"/>
    <s v="Basra"/>
    <s v="Mobile Unit"/>
    <s v="Al Noor Hosp."/>
    <x v="0"/>
    <s v="Reception"/>
    <x v="0"/>
    <s v="Technical"/>
    <s v="Prescription issue"/>
    <s v="billing not clear"/>
    <x v="6"/>
    <s v="09/02/2025"/>
    <s v="DD/MM/YYYY"/>
    <x v="30"/>
    <s v="30 min"/>
    <n v="30"/>
    <s v="2h"/>
    <n v="2"/>
    <s v="06-09-25"/>
    <s v="MM-DD-YY"/>
    <d v="2025-06-09T00:00:00"/>
    <x v="3"/>
    <x v="2"/>
    <n v="0"/>
    <x v="1"/>
    <m/>
    <s v="Dropped"/>
    <s v="good"/>
    <x v="2"/>
    <s v="Yes"/>
    <m/>
    <m/>
    <s v="~30"/>
    <n v="30"/>
    <s v="Yes"/>
    <s v="Status Mismatch"/>
    <s v="Resolution Time Exists Before Closure"/>
    <s v="Dropped Ticket Still Active"/>
    <s v="OK"/>
    <s v="Review"/>
    <s v="No"/>
  </r>
  <r>
    <s v="TCK-2340"/>
    <s v="TCK-2340"/>
    <m/>
    <s v="V-8644"/>
    <s v="unknown"/>
    <m/>
    <x v="0"/>
    <x v="1"/>
    <s v="Basra"/>
    <s v="Hospital"/>
    <s v="HealthPlus"/>
    <x v="1"/>
    <s v="Lab"/>
    <x v="1"/>
    <s v="Technical"/>
    <s v="Billing error"/>
    <m/>
    <x v="3"/>
    <s v="03-29-25"/>
    <s v="MM-DD-YY"/>
    <x v="156"/>
    <s v="45"/>
    <n v="45"/>
    <s v="48"/>
    <n v="48"/>
    <s v="09/02/2025"/>
    <s v="DD/MM/YYYY"/>
    <d v="2025-02-09T00:00:00"/>
    <x v="0"/>
    <x v="3"/>
    <n v="3"/>
    <x v="2"/>
    <s v="Maya"/>
    <s v="Dropped"/>
    <n v="2"/>
    <x v="0"/>
    <s v="Yes"/>
    <s v="الخدمة سيئة"/>
    <s v="Negative Feedback"/>
    <n v="10"/>
    <n v="10"/>
    <s v="Yes"/>
    <s v="Status Mismatch"/>
    <s v="Resolution Time Exists Before Closure"/>
    <s v="Dropped Ticket Still Active"/>
    <s v="OK"/>
    <s v="OK"/>
    <s v="Yes"/>
  </r>
  <r>
    <s v="tk_2341"/>
    <s v="TCK-2341"/>
    <m/>
    <m/>
    <s v="~30"/>
    <n v="30"/>
    <x v="0"/>
    <x v="2"/>
    <s v="Amman"/>
    <s v="Pharmacy"/>
    <s v="Alnoor Hospital"/>
    <x v="0"/>
    <s v="Pharmacy"/>
    <x v="3"/>
    <s v="Technical"/>
    <s v="Prescription issue"/>
    <s v="waiting too long"/>
    <x v="1"/>
    <s v="12/06/2025"/>
    <s v="DD/MM/YYYY"/>
    <x v="164"/>
    <s v="2 hours"/>
    <n v="120"/>
    <s v="1 day"/>
    <n v="24"/>
    <m/>
    <m/>
    <m/>
    <x v="1"/>
    <x v="0"/>
    <s v="Level 1"/>
    <x v="0"/>
    <s v="Lina"/>
    <s v="Referred"/>
    <n v="3"/>
    <x v="1"/>
    <s v="Yes"/>
    <s v="good service"/>
    <s v="Positive Feedback"/>
    <s v="100 USD"/>
    <n v="100"/>
    <s v="Yes"/>
    <s v="Missing Resolved Date"/>
    <s v="OK"/>
    <s v="OK"/>
    <s v="OK"/>
    <s v="OK"/>
    <m/>
  </r>
  <r>
    <s v="2342"/>
    <s v="TCK-2342"/>
    <s v="P-737"/>
    <m/>
    <s v="~30"/>
    <n v="30"/>
    <x v="0"/>
    <x v="0"/>
    <s v="Beirut"/>
    <s v="Hospital"/>
    <s v="Care Clinic"/>
    <x v="2"/>
    <s v="Reception"/>
    <x v="3"/>
    <s v="Inquiry"/>
    <s v="System down"/>
    <m/>
    <x v="3"/>
    <s v="2025-05-10"/>
    <s v="YYYY-MM-DD"/>
    <x v="72"/>
    <s v="1h"/>
    <n v="60"/>
    <s v="48"/>
    <n v="48"/>
    <m/>
    <m/>
    <m/>
    <x v="1"/>
    <x v="0"/>
    <n v="2"/>
    <x v="3"/>
    <s v="Lina"/>
    <s v="Duplicate"/>
    <n v="3"/>
    <x v="1"/>
    <m/>
    <s v="bad experience"/>
    <m/>
    <n v="20"/>
    <n v="20"/>
    <s v="Yes"/>
    <s v="Missing Resolved Date"/>
    <s v="OK"/>
    <s v="OK"/>
    <s v="OK"/>
    <s v="OK"/>
    <m/>
  </r>
  <r>
    <s v="tk_2343"/>
    <s v="TCK-2343"/>
    <m/>
    <m/>
    <s v="unknown"/>
    <m/>
    <x v="1"/>
    <x v="2"/>
    <s v="Irbid"/>
    <s v="Mobile Unit"/>
    <s v="Al Noor Hosp."/>
    <x v="0"/>
    <s v="Pharmacy"/>
    <x v="4"/>
    <s v="Technical"/>
    <s v="Prescription issue"/>
    <s v="waiting too long"/>
    <x v="1"/>
    <s v="2025-04-05"/>
    <s v="YYYY-MM-DD"/>
    <x v="133"/>
    <s v="1h"/>
    <n v="60"/>
    <s v="5 hours"/>
    <n v="5"/>
    <s v="01/05/2025"/>
    <s v="DD/MM/YYYY"/>
    <d v="2025-05-01T00:00:00"/>
    <x v="1"/>
    <x v="1"/>
    <s v="Level 1"/>
    <x v="0"/>
    <s v="Fatima"/>
    <s v="Referred"/>
    <n v="1"/>
    <x v="0"/>
    <s v="No"/>
    <m/>
    <m/>
    <n v="50"/>
    <n v="50"/>
    <s v="Yes"/>
    <s v="OK"/>
    <s v="OK"/>
    <s v="OK"/>
    <s v="OK"/>
    <s v="OK"/>
    <s v="No"/>
  </r>
  <r>
    <s v="2344"/>
    <s v="TCK-2344"/>
    <s v="P-815"/>
    <s v="V-2572"/>
    <s v="unknown"/>
    <m/>
    <x v="0"/>
    <x v="1"/>
    <s v="Baghdad"/>
    <s v="Pharmacy"/>
    <s v="Care Clinic"/>
    <x v="2"/>
    <s v="Lab"/>
    <x v="0"/>
    <s v="Technical"/>
    <s v="Billing error"/>
    <s v="need help"/>
    <x v="0"/>
    <s v="2025-05-06"/>
    <s v="YYYY-MM-DD"/>
    <x v="102"/>
    <s v="1h"/>
    <n v="60"/>
    <s v="1 day"/>
    <n v="24"/>
    <m/>
    <m/>
    <m/>
    <x v="1"/>
    <x v="0"/>
    <n v="2"/>
    <x v="3"/>
    <s v="Maya"/>
    <s v="Solved"/>
    <n v="3"/>
    <x v="1"/>
    <m/>
    <s v="bad experience"/>
    <m/>
    <n v="20"/>
    <n v="20"/>
    <s v="No"/>
    <s v="Missing Resolved Date"/>
    <s v="OK"/>
    <s v="OK"/>
    <s v="OK"/>
    <s v="OK"/>
    <m/>
  </r>
  <r>
    <s v="2345"/>
    <s v="TCK-2345"/>
    <m/>
    <m/>
    <s v="~30"/>
    <n v="30"/>
    <x v="0"/>
    <x v="0"/>
    <s v="Saida"/>
    <s v="Pharmacy"/>
    <s v="Al Noor Hosp."/>
    <x v="0"/>
    <s v="Lab"/>
    <x v="0"/>
    <s v="Medical"/>
    <s v="Wrong appointment"/>
    <s v="الدكتور لم يحضر"/>
    <x v="5"/>
    <s v="04-29-25"/>
    <s v="MM-DD-YY"/>
    <x v="160"/>
    <s v="1h"/>
    <n v="60"/>
    <s v="-1"/>
    <m/>
    <s v="01-05-25"/>
    <s v="MM-DD-YY"/>
    <d v="2025-01-05T00:00:00"/>
    <x v="0"/>
    <x v="0"/>
    <s v="Level 1"/>
    <x v="0"/>
    <s v="Omar"/>
    <s v="Referred"/>
    <n v="4"/>
    <x v="2"/>
    <s v="No"/>
    <s v="bad experience"/>
    <m/>
    <n v="20"/>
    <n v="20"/>
    <s v="Yes"/>
    <s v="Status Mismatch"/>
    <s v="OK"/>
    <s v="OK"/>
    <s v="OK"/>
    <s v="OK"/>
    <s v="Yes"/>
  </r>
  <r>
    <s v="2346"/>
    <s v="TCK-2346"/>
    <s v="P-302"/>
    <s v="V-8360"/>
    <s v="unknown"/>
    <m/>
    <x v="1"/>
    <x v="3"/>
    <s v="Giza"/>
    <s v="Mobile Unit"/>
    <s v="HealthPlus"/>
    <x v="1"/>
    <s v="Lab"/>
    <x v="3"/>
    <s v="Admin"/>
    <s v="Missing record"/>
    <s v="waiting too long"/>
    <x v="1"/>
    <s v="05-20-25"/>
    <s v="MM-DD-YY"/>
    <x v="115"/>
    <s v="2 hours"/>
    <n v="120"/>
    <s v="5 hours"/>
    <n v="5"/>
    <s v="2025-05-05"/>
    <s v="YYYY-MM-DD"/>
    <d v="2025-05-05T00:00:00"/>
    <x v="3"/>
    <x v="3"/>
    <n v="0"/>
    <x v="1"/>
    <m/>
    <s v="Solved"/>
    <s v="bad"/>
    <x v="2"/>
    <s v="Yes"/>
    <s v="good service"/>
    <s v="Positive Feedback"/>
    <n v="20"/>
    <n v="20"/>
    <s v="Yes"/>
    <s v="Status Mismatch"/>
    <s v="Resolution Time Exists Before Closure"/>
    <s v="Solved Ticket Still Active"/>
    <s v="Review"/>
    <s v="Review"/>
    <s v="Yes"/>
  </r>
  <r>
    <s v="2347"/>
    <s v="TCK-2347"/>
    <m/>
    <m/>
    <s v="unknown"/>
    <m/>
    <x v="1"/>
    <x v="0"/>
    <s v="Bekaa"/>
    <s v="Mobile Unit"/>
    <s v="Al Noor Hosp."/>
    <x v="0"/>
    <s v="Pharmacy"/>
    <x v="3"/>
    <s v="Admin"/>
    <s v="Long wait time"/>
    <s v="need help"/>
    <x v="0"/>
    <s v="2025-02-13"/>
    <s v="YYYY-MM-DD"/>
    <x v="145"/>
    <s v="30 min"/>
    <n v="30"/>
    <s v="48"/>
    <n v="48"/>
    <m/>
    <m/>
    <m/>
    <x v="0"/>
    <x v="3"/>
    <n v="2"/>
    <x v="3"/>
    <s v="Hassan"/>
    <s v="Referred"/>
    <n v="5"/>
    <x v="2"/>
    <m/>
    <m/>
    <m/>
    <s v="~30"/>
    <n v="30"/>
    <s v="Yes"/>
    <s v="OK"/>
    <s v="Resolution Time Exists Before Closure"/>
    <s v="OK"/>
    <s v="OK"/>
    <s v="OK"/>
    <m/>
  </r>
  <r>
    <s v="TCK-2348"/>
    <s v="TCK-2348"/>
    <m/>
    <m/>
    <n v="44"/>
    <n v="44"/>
    <x v="1"/>
    <x v="2"/>
    <s v="Irbid"/>
    <s v="Pharmacy"/>
    <s v="Alnoor Hospital"/>
    <x v="0"/>
    <s v="Reception"/>
    <x v="0"/>
    <s v="Technical"/>
    <s v="Long wait time"/>
    <m/>
    <x v="3"/>
    <s v="19/01/2025"/>
    <s v="DD/MM/YYYY"/>
    <x v="56"/>
    <s v="1h"/>
    <n v="60"/>
    <s v="48"/>
    <n v="48"/>
    <m/>
    <m/>
    <m/>
    <x v="2"/>
    <x v="0"/>
    <n v="1"/>
    <x v="0"/>
    <s v="Fatima"/>
    <s v="Duplicate"/>
    <s v="good"/>
    <x v="2"/>
    <s v="No"/>
    <s v="تأخير في الخدمة"/>
    <s v="Service Delay"/>
    <n v="10"/>
    <n v="10"/>
    <s v="Yes"/>
    <s v="OK"/>
    <s v="Resolution Time Exists Before Closure"/>
    <s v="Duplicate Ticket Still Active"/>
    <s v="OK"/>
    <s v="OK"/>
    <m/>
  </r>
  <r>
    <s v="tk_2349"/>
    <s v="TCK-2349"/>
    <m/>
    <m/>
    <n v="81"/>
    <n v="81"/>
    <x v="0"/>
    <x v="2"/>
    <s v="Zarqa"/>
    <s v="Pharmacy"/>
    <s v="Care Clinic"/>
    <x v="2"/>
    <s v="ER"/>
    <x v="0"/>
    <s v="Inquiry"/>
    <s v="Prescription issue"/>
    <s v="waiting too long"/>
    <x v="1"/>
    <s v="02-13-25"/>
    <s v="MM-DD-YY"/>
    <x v="145"/>
    <s v="30 min"/>
    <n v="30"/>
    <s v="48"/>
    <n v="48"/>
    <m/>
    <m/>
    <m/>
    <x v="0"/>
    <x v="2"/>
    <s v="Level 1"/>
    <x v="0"/>
    <s v="Sara"/>
    <s v="Solved"/>
    <n v="1"/>
    <x v="0"/>
    <s v="No"/>
    <s v="مشكلة في الفاتورة"/>
    <s v="Billing Issue"/>
    <n v="10"/>
    <n v="10"/>
    <s v="No"/>
    <s v="OK"/>
    <s v="Resolution Time Exists Before Closure"/>
    <s v="Solved Ticket Still Active"/>
    <s v="OK"/>
    <s v="OK"/>
    <m/>
  </r>
  <r>
    <s v="tk_2350"/>
    <s v="TCK-2350"/>
    <m/>
    <m/>
    <s v="unknown"/>
    <m/>
    <x v="0"/>
    <x v="2"/>
    <s v="Amman"/>
    <s v="Pharmacy"/>
    <s v="Alnoor Hospital"/>
    <x v="0"/>
    <s v="ER"/>
    <x v="0"/>
    <s v="Inquiry"/>
    <s v="System down"/>
    <s v="waiting too long"/>
    <x v="1"/>
    <s v="07/05/2025"/>
    <s v="DD/MM/YYYY"/>
    <x v="177"/>
    <s v="2 hours"/>
    <n v="120"/>
    <s v="5 hours"/>
    <n v="5"/>
    <s v="2025-05-24"/>
    <s v="YYYY-MM-DD"/>
    <d v="2025-05-24T00:00:00"/>
    <x v="1"/>
    <x v="2"/>
    <s v="Level 1"/>
    <x v="0"/>
    <s v="Ali"/>
    <s v="Duplicate"/>
    <n v="2"/>
    <x v="0"/>
    <m/>
    <s v="الدكتور لم يحضر"/>
    <s v="Doctor Unavailable"/>
    <n v="50"/>
    <n v="50"/>
    <s v="Yes"/>
    <s v="OK"/>
    <s v="OK"/>
    <s v="OK"/>
    <s v="OK"/>
    <s v="OK"/>
    <s v="No"/>
  </r>
  <r>
    <s v="TCK-2351"/>
    <s v="TCK-2351"/>
    <s v="P-220"/>
    <s v="V-1539"/>
    <s v="~30"/>
    <n v="30"/>
    <x v="0"/>
    <x v="0"/>
    <s v="Saida"/>
    <s v="Mobile Unit"/>
    <s v="HealthPlus"/>
    <x v="1"/>
    <s v="Pharmacy"/>
    <x v="4"/>
    <s v="Complaint"/>
    <s v="Missing record"/>
    <s v="billing not clear"/>
    <x v="6"/>
    <s v="2025-06-27"/>
    <s v="YYYY-MM-DD"/>
    <x v="61"/>
    <s v="30 min"/>
    <n v="30"/>
    <s v="2h"/>
    <n v="2"/>
    <m/>
    <m/>
    <m/>
    <x v="1"/>
    <x v="3"/>
    <n v="2"/>
    <x v="3"/>
    <s v="John"/>
    <s v="Solved"/>
    <n v="2"/>
    <x v="0"/>
    <s v="Yes"/>
    <m/>
    <m/>
    <n v="20"/>
    <n v="20"/>
    <s v="Yes"/>
    <s v="Missing Resolved Date"/>
    <s v="OK"/>
    <s v="OK"/>
    <s v="OK"/>
    <s v="OK"/>
    <m/>
  </r>
  <r>
    <s v="TCK-2352"/>
    <s v="TCK-2352"/>
    <s v="P-415"/>
    <s v="V-5005"/>
    <s v="unknown"/>
    <m/>
    <x v="0"/>
    <x v="0"/>
    <s v="Bekaa"/>
    <s v="Hospital"/>
    <s v="Al Noor Hosp."/>
    <x v="0"/>
    <s v="Reception"/>
    <x v="3"/>
    <s v="Technical"/>
    <s v="Long wait time"/>
    <m/>
    <x v="3"/>
    <s v="07/01/2025"/>
    <s v="DD/MM/YYYY"/>
    <x v="16"/>
    <s v="1h"/>
    <n v="60"/>
    <s v="2h"/>
    <n v="2"/>
    <m/>
    <m/>
    <m/>
    <x v="0"/>
    <x v="1"/>
    <n v="3"/>
    <x v="2"/>
    <s v="Omar"/>
    <s v="Dropped"/>
    <n v="1"/>
    <x v="0"/>
    <m/>
    <s v="تأخير في الخدمة"/>
    <s v="Service Delay"/>
    <s v="100 USD"/>
    <n v="100"/>
    <s v="Yes"/>
    <s v="OK"/>
    <s v="Resolution Time Exists Before Closure"/>
    <s v="Dropped Ticket Still Active"/>
    <s v="OK"/>
    <s v="OK"/>
    <m/>
  </r>
  <r>
    <s v="TCK-2353"/>
    <s v="TCK-2353"/>
    <s v="P-570"/>
    <s v="V-6306"/>
    <s v="unknown"/>
    <m/>
    <x v="0"/>
    <x v="0"/>
    <s v="Tripoli"/>
    <s v="Clinic"/>
    <s v="Alnoor Hospital"/>
    <x v="0"/>
    <s v="Reception"/>
    <x v="1"/>
    <s v="Complaint"/>
    <s v="Long wait time"/>
    <s v="waiting too long"/>
    <x v="1"/>
    <s v="19/06/2025"/>
    <s v="DD/MM/YYYY"/>
    <x v="117"/>
    <s v="30 min"/>
    <n v="30"/>
    <s v="5 hours"/>
    <n v="5"/>
    <s v="01-08-25"/>
    <s v="MM-DD-YY"/>
    <d v="2025-01-08T00:00:00"/>
    <x v="0"/>
    <x v="0"/>
    <n v="0"/>
    <x v="1"/>
    <s v="Sara"/>
    <s v="Duplicate"/>
    <n v="4"/>
    <x v="2"/>
    <m/>
    <s v="good service"/>
    <s v="Positive Feedback"/>
    <s v="~30"/>
    <n v="30"/>
    <s v="Yes"/>
    <s v="Status Mismatch"/>
    <s v="Resolution Time Exists Before Closure"/>
    <s v="Duplicate Ticket Still Active"/>
    <s v="Review"/>
    <s v="OK"/>
    <s v="Yes"/>
  </r>
  <r>
    <s v="2354"/>
    <s v="TCK-2354"/>
    <s v="P-260"/>
    <m/>
    <s v="~30"/>
    <n v="30"/>
    <x v="0"/>
    <x v="2"/>
    <s v="Zarqa"/>
    <s v="Hospital"/>
    <s v="HealthPlus"/>
    <x v="1"/>
    <s v="Pharmacy"/>
    <x v="3"/>
    <s v="Inquiry"/>
    <s v="Long wait time"/>
    <m/>
    <x v="3"/>
    <s v="22/02/2025"/>
    <s v="DD/MM/YYYY"/>
    <x v="89"/>
    <s v="30 min"/>
    <n v="30"/>
    <s v="2h"/>
    <n v="2"/>
    <s v="04-13-25"/>
    <s v="MM-DD-YY"/>
    <d v="2025-04-13T00:00:00"/>
    <x v="3"/>
    <x v="1"/>
    <n v="2"/>
    <x v="3"/>
    <s v="Sara"/>
    <s v="Solved"/>
    <n v="3"/>
    <x v="1"/>
    <m/>
    <s v="bad experience"/>
    <m/>
    <n v="50"/>
    <n v="50"/>
    <s v="No"/>
    <s v="Status Mismatch"/>
    <s v="Resolution Time Exists Before Closure"/>
    <s v="Solved Ticket Still Active"/>
    <s v="OK"/>
    <s v="OK"/>
    <s v="No"/>
  </r>
  <r>
    <s v="tk_2355"/>
    <s v="TCK-2355"/>
    <s v="P-446"/>
    <s v="V-4390"/>
    <n v="85"/>
    <n v="85"/>
    <x v="1"/>
    <x v="0"/>
    <s v="Saida"/>
    <s v="Pharmacy"/>
    <s v="HealthPlus"/>
    <x v="1"/>
    <s v="Pharmacy"/>
    <x v="1"/>
    <s v="Technical"/>
    <s v="Long wait time"/>
    <s v="waiting too long"/>
    <x v="1"/>
    <s v="2025-03-17"/>
    <s v="YYYY-MM-DD"/>
    <x v="18"/>
    <s v="2 hours"/>
    <n v="120"/>
    <s v="1 day"/>
    <n v="24"/>
    <s v="01-24-25"/>
    <s v="MM-DD-YY"/>
    <d v="2025-01-24T00:00:00"/>
    <x v="0"/>
    <x v="3"/>
    <n v="3"/>
    <x v="2"/>
    <s v="Maya"/>
    <s v="Referred"/>
    <n v="2"/>
    <x v="0"/>
    <m/>
    <s v="good service"/>
    <s v="Positive Feedback"/>
    <n v="10"/>
    <n v="10"/>
    <s v="Yes"/>
    <s v="Status Mismatch"/>
    <s v="Resolution Time Exists Before Closure"/>
    <s v="OK"/>
    <s v="OK"/>
    <s v="OK"/>
    <s v="Yes"/>
  </r>
  <r>
    <s v="TCK-2356"/>
    <s v="TCK-2356"/>
    <s v="P-719"/>
    <s v="V-6244"/>
    <n v="90"/>
    <n v="90"/>
    <x v="1"/>
    <x v="3"/>
    <s v="Cairo"/>
    <s v="Mobile Unit"/>
    <s v="Al Noor Hosp."/>
    <x v="0"/>
    <s v="Lab"/>
    <x v="0"/>
    <s v="Admin"/>
    <s v="System down"/>
    <m/>
    <x v="3"/>
    <s v="2025-04-03"/>
    <s v="YYYY-MM-DD"/>
    <x v="114"/>
    <s v="30 min"/>
    <n v="30"/>
    <s v="1 day"/>
    <n v="24"/>
    <s v="04-21-25"/>
    <s v="MM-DD-YY"/>
    <d v="2025-04-21T00:00:00"/>
    <x v="1"/>
    <x v="2"/>
    <n v="2"/>
    <x v="3"/>
    <s v="John"/>
    <s v="Duplicate"/>
    <n v="1"/>
    <x v="0"/>
    <s v="Yes"/>
    <s v="bad experience"/>
    <m/>
    <n v="20"/>
    <n v="20"/>
    <s v="No"/>
    <s v="OK"/>
    <s v="OK"/>
    <s v="OK"/>
    <s v="OK"/>
    <s v="OK"/>
    <s v="No"/>
  </r>
  <r>
    <s v="TCK-2357"/>
    <s v="TCK-2357"/>
    <s v="P-200"/>
    <s v="V-1348"/>
    <n v="28"/>
    <n v="28"/>
    <x v="1"/>
    <x v="1"/>
    <s v="Basra"/>
    <s v="Hospital"/>
    <s v="HealthPlus"/>
    <x v="1"/>
    <s v="Billing"/>
    <x v="1"/>
    <s v="Technical"/>
    <s v="Wrong appointment"/>
    <m/>
    <x v="3"/>
    <s v="05-21-25"/>
    <s v="MM-DD-YY"/>
    <x v="137"/>
    <s v="30 min"/>
    <n v="30"/>
    <s v="-1"/>
    <m/>
    <s v="01-05-25"/>
    <s v="MM-DD-YY"/>
    <d v="2025-01-05T00:00:00"/>
    <x v="0"/>
    <x v="3"/>
    <n v="2"/>
    <x v="3"/>
    <s v="Ali"/>
    <s v="Dropped"/>
    <n v="3"/>
    <x v="1"/>
    <s v="Yes"/>
    <s v="bad experience"/>
    <m/>
    <s v="100 USD"/>
    <n v="100"/>
    <s v="Yes"/>
    <s v="Status Mismatch"/>
    <s v="OK"/>
    <s v="Dropped Ticket Still Active"/>
    <s v="OK"/>
    <s v="OK"/>
    <s v="Yes"/>
  </r>
  <r>
    <s v="2358"/>
    <s v="TCK-2358"/>
    <m/>
    <s v="V-3613"/>
    <s v="~30"/>
    <n v="30"/>
    <x v="0"/>
    <x v="3"/>
    <s v="Giza"/>
    <s v="Mobile Unit"/>
    <s v="Alnoor Hospital"/>
    <x v="0"/>
    <s v="Reception"/>
    <x v="2"/>
    <s v="Medical"/>
    <s v="System down"/>
    <s v="billing not clear"/>
    <x v="6"/>
    <s v="05-18-25"/>
    <s v="MM-DD-YY"/>
    <x v="173"/>
    <s v="2 hours"/>
    <n v="120"/>
    <s v="5 hours"/>
    <n v="5"/>
    <s v="2025-01-03"/>
    <s v="YYYY-MM-DD"/>
    <d v="2025-01-03T00:00:00"/>
    <x v="0"/>
    <x v="3"/>
    <n v="0"/>
    <x v="1"/>
    <s v="Ali"/>
    <s v="Referred"/>
    <n v="4"/>
    <x v="2"/>
    <s v="Yes"/>
    <m/>
    <m/>
    <n v="20"/>
    <n v="20"/>
    <s v="No"/>
    <s v="Status Mismatch"/>
    <s v="Resolution Time Exists Before Closure"/>
    <s v="OK"/>
    <s v="Review"/>
    <s v="OK"/>
    <s v="Yes"/>
  </r>
  <r>
    <s v="TCK-2359"/>
    <s v="TCK-2359"/>
    <m/>
    <m/>
    <s v="unknown"/>
    <m/>
    <x v="0"/>
    <x v="3"/>
    <s v="Giza"/>
    <s v="Hospital"/>
    <s v="Care Clinic"/>
    <x v="2"/>
    <s v="Billing"/>
    <x v="4"/>
    <s v="Medical"/>
    <s v="Prescription issue"/>
    <s v="waiting too long"/>
    <x v="1"/>
    <s v="01-04-25"/>
    <s v="MM-DD-YY"/>
    <x v="140"/>
    <s v="30 min"/>
    <n v="30"/>
    <s v="2h"/>
    <n v="2"/>
    <s v="02-07-25"/>
    <s v="MM-DD-YY"/>
    <d v="2025-02-07T00:00:00"/>
    <x v="3"/>
    <x v="0"/>
    <n v="2"/>
    <x v="3"/>
    <s v="Fatima"/>
    <s v="Referred"/>
    <n v="3"/>
    <x v="1"/>
    <s v="No"/>
    <m/>
    <m/>
    <n v="50"/>
    <n v="50"/>
    <s v="Yes"/>
    <s v="Status Mismatch"/>
    <s v="Resolution Time Exists Before Closure"/>
    <s v="OK"/>
    <s v="OK"/>
    <s v="OK"/>
    <s v="No"/>
  </r>
  <r>
    <s v="2360"/>
    <s v="TCK-2360"/>
    <s v="P-744"/>
    <s v="V-1622"/>
    <s v="~30"/>
    <n v="30"/>
    <x v="0"/>
    <x v="3"/>
    <s v="Alexandria"/>
    <s v="Mobile Unit"/>
    <s v="Care Clinic"/>
    <x v="2"/>
    <s v="ER"/>
    <x v="4"/>
    <s v="Complaint"/>
    <s v="Prescription issue"/>
    <s v="الدكتور لم يحضر"/>
    <x v="5"/>
    <s v="04-21-25"/>
    <s v="MM-DD-YY"/>
    <x v="141"/>
    <s v="45"/>
    <n v="45"/>
    <s v="-1"/>
    <m/>
    <s v="2025-01-11"/>
    <s v="YYYY-MM-DD"/>
    <d v="2025-01-11T00:00:00"/>
    <x v="3"/>
    <x v="2"/>
    <n v="3"/>
    <x v="2"/>
    <s v="Hassan"/>
    <s v="Solved"/>
    <n v="4"/>
    <x v="2"/>
    <s v="Yes"/>
    <s v="bad experience"/>
    <m/>
    <s v="~30"/>
    <n v="30"/>
    <s v="Yes"/>
    <s v="Status Mismatch"/>
    <s v="OK"/>
    <s v="Solved Ticket Still Active"/>
    <s v="Review"/>
    <s v="OK"/>
    <s v="Yes"/>
  </r>
  <r>
    <s v="TCK-2361"/>
    <s v="TCK-2361"/>
    <s v="P-776"/>
    <m/>
    <s v="unknown"/>
    <m/>
    <x v="0"/>
    <x v="2"/>
    <s v="Amman"/>
    <s v="Clinic"/>
    <s v="Alnoor Hospital"/>
    <x v="0"/>
    <s v="Reception"/>
    <x v="1"/>
    <s v="Technical"/>
    <s v="Prescription issue"/>
    <s v="need help"/>
    <x v="0"/>
    <s v="2025-03-18"/>
    <s v="YYYY-MM-DD"/>
    <x v="119"/>
    <s v="2 hours"/>
    <n v="120"/>
    <s v="1 day"/>
    <n v="24"/>
    <s v="03-10-25"/>
    <s v="MM-DD-YY"/>
    <d v="2025-03-10T00:00:00"/>
    <x v="2"/>
    <x v="3"/>
    <n v="1"/>
    <x v="0"/>
    <s v="Fatima"/>
    <s v="Solved"/>
    <n v="3"/>
    <x v="1"/>
    <m/>
    <m/>
    <m/>
    <n v="50"/>
    <n v="50"/>
    <s v="Yes"/>
    <s v="Status Mismatch"/>
    <s v="Resolution Time Exists Before Closure"/>
    <s v="Solved Ticket Still Active"/>
    <s v="OK"/>
    <s v="OK"/>
    <s v="Yes"/>
  </r>
  <r>
    <s v="tk_2362"/>
    <s v="TCK-2362"/>
    <m/>
    <s v="V-2692"/>
    <n v="70"/>
    <n v="70"/>
    <x v="0"/>
    <x v="0"/>
    <s v="Saida"/>
    <s v="Pharmacy"/>
    <s v="Care Clinic"/>
    <x v="2"/>
    <s v="Lab"/>
    <x v="1"/>
    <s v="Inquiry"/>
    <s v="Billing error"/>
    <s v="الدكتور لم يحضر"/>
    <x v="5"/>
    <s v="08/04/2025"/>
    <s v="DD/MM/YYYY"/>
    <x v="128"/>
    <s v="2 hours"/>
    <n v="120"/>
    <s v="1 day"/>
    <n v="24"/>
    <m/>
    <m/>
    <m/>
    <x v="0"/>
    <x v="3"/>
    <s v="Level 1"/>
    <x v="0"/>
    <s v="Maya"/>
    <s v="Dropped"/>
    <n v="2"/>
    <x v="0"/>
    <s v="Yes"/>
    <s v="bad experience"/>
    <m/>
    <n v="10"/>
    <n v="10"/>
    <s v="No"/>
    <s v="OK"/>
    <s v="Resolution Time Exists Before Closure"/>
    <s v="Dropped Ticket Still Active"/>
    <s v="OK"/>
    <s v="OK"/>
    <m/>
  </r>
  <r>
    <s v="2363"/>
    <s v="TCK-2363"/>
    <s v="P-579"/>
    <m/>
    <n v="16"/>
    <n v="16"/>
    <x v="0"/>
    <x v="1"/>
    <s v="Baghdad"/>
    <s v="Mobile Unit"/>
    <s v="Care Clinic"/>
    <x v="2"/>
    <s v="ER"/>
    <x v="3"/>
    <s v="Inquiry"/>
    <s v="Wrong appointment"/>
    <s v="billing not clear"/>
    <x v="6"/>
    <s v="2025-06-23"/>
    <s v="YYYY-MM-DD"/>
    <x v="70"/>
    <s v="45"/>
    <n v="45"/>
    <s v="1 day"/>
    <n v="24"/>
    <s v="2025-02-06"/>
    <s v="YYYY-MM-DD"/>
    <d v="2025-02-06T00:00:00"/>
    <x v="4"/>
    <x v="3"/>
    <n v="2"/>
    <x v="3"/>
    <s v="Sara"/>
    <s v="Solved"/>
    <s v="bad"/>
    <x v="2"/>
    <m/>
    <s v="bad experience"/>
    <m/>
    <s v="100 USD"/>
    <n v="100"/>
    <s v="Yes"/>
    <s v="OK"/>
    <s v="OK"/>
    <s v="OK"/>
    <s v="OK"/>
    <s v="OK"/>
    <s v="Yes"/>
  </r>
  <r>
    <s v="TCK-2364"/>
    <s v="TCK-2364"/>
    <m/>
    <s v="V-9011"/>
    <s v="~30"/>
    <n v="30"/>
    <x v="0"/>
    <x v="1"/>
    <s v="Baghdad"/>
    <s v="Clinic"/>
    <s v="Al Noor Hosp."/>
    <x v="0"/>
    <s v="Pharmacy"/>
    <x v="4"/>
    <s v="Technical"/>
    <s v="Prescription issue"/>
    <s v="الدكتور لم يحضر"/>
    <x v="5"/>
    <s v="2025-01-05"/>
    <s v="YYYY-MM-DD"/>
    <x v="40"/>
    <s v="2 hours"/>
    <n v="120"/>
    <s v="-1"/>
    <m/>
    <s v="29/04/2025"/>
    <s v="DD/MM/YYYY"/>
    <d v="2025-04-29T00:00:00"/>
    <x v="1"/>
    <x v="2"/>
    <s v="Level 1"/>
    <x v="0"/>
    <s v="Sara"/>
    <s v="Solved"/>
    <n v="3"/>
    <x v="1"/>
    <s v="Yes"/>
    <m/>
    <m/>
    <s v="~30"/>
    <n v="30"/>
    <s v="Yes"/>
    <s v="OK"/>
    <s v="Missing Resolution Time"/>
    <s v="OK"/>
    <s v="OK"/>
    <s v="OK"/>
    <s v="No"/>
  </r>
  <r>
    <s v="2365"/>
    <s v="TCK-2365"/>
    <m/>
    <m/>
    <n v="76"/>
    <n v="76"/>
    <x v="1"/>
    <x v="3"/>
    <s v="Cairo"/>
    <s v="Clinic"/>
    <s v="HealthPlus"/>
    <x v="1"/>
    <s v="Lab"/>
    <x v="2"/>
    <s v="Inquiry"/>
    <s v="Wrong appointment"/>
    <m/>
    <x v="3"/>
    <s v="14/06/2025"/>
    <s v="DD/MM/YYYY"/>
    <x v="41"/>
    <s v="1h"/>
    <n v="60"/>
    <s v="2h"/>
    <n v="2"/>
    <m/>
    <m/>
    <m/>
    <x v="1"/>
    <x v="0"/>
    <n v="3"/>
    <x v="2"/>
    <s v="Fatima"/>
    <s v="Dropped"/>
    <n v="5"/>
    <x v="2"/>
    <s v="Yes"/>
    <m/>
    <m/>
    <s v="100 USD"/>
    <n v="100"/>
    <s v="No"/>
    <s v="Missing Resolved Date"/>
    <s v="OK"/>
    <s v="OK"/>
    <s v="OK"/>
    <s v="OK"/>
    <m/>
  </r>
  <r>
    <s v="TCK-2366"/>
    <s v="TCK-2366"/>
    <m/>
    <s v="V-4578"/>
    <n v="34"/>
    <n v="34"/>
    <x v="0"/>
    <x v="2"/>
    <s v="Irbid"/>
    <s v="Hospital"/>
    <s v="Alnoor Hospital"/>
    <x v="0"/>
    <s v="Reception"/>
    <x v="1"/>
    <s v="Technical"/>
    <s v="Missing record"/>
    <s v="need help"/>
    <x v="0"/>
    <s v="11/01/2025"/>
    <s v="DD/MM/YYYY"/>
    <x v="103"/>
    <s v="2 hours"/>
    <n v="120"/>
    <s v="-1"/>
    <m/>
    <s v="03-24-25"/>
    <s v="MM-DD-YY"/>
    <d v="2025-03-24T00:00:00"/>
    <x v="0"/>
    <x v="2"/>
    <n v="1"/>
    <x v="0"/>
    <s v="Hassan"/>
    <s v="Referred"/>
    <n v="1"/>
    <x v="0"/>
    <s v="No"/>
    <s v="bad experience"/>
    <m/>
    <s v="~30"/>
    <n v="30"/>
    <s v="Yes"/>
    <s v="Status Mismatch"/>
    <s v="OK"/>
    <s v="OK"/>
    <s v="OK"/>
    <s v="OK"/>
    <s v="No"/>
  </r>
  <r>
    <s v="TCK-2367"/>
    <s v="TCK-2367"/>
    <s v="P-462"/>
    <m/>
    <n v="1"/>
    <n v="1"/>
    <x v="1"/>
    <x v="2"/>
    <s v="Irbid"/>
    <s v="Clinic"/>
    <s v="Alnoor Hospital"/>
    <x v="0"/>
    <s v="Lab"/>
    <x v="0"/>
    <s v="Admin"/>
    <s v="Prescription issue"/>
    <m/>
    <x v="3"/>
    <s v="2025-06-19"/>
    <s v="YYYY-MM-DD"/>
    <x v="117"/>
    <s v="2 hours"/>
    <n v="120"/>
    <s v="5 hours"/>
    <n v="5"/>
    <s v="2025-05-17"/>
    <s v="YYYY-MM-DD"/>
    <d v="2025-05-17T00:00:00"/>
    <x v="4"/>
    <x v="2"/>
    <s v="Level 1"/>
    <x v="0"/>
    <s v="Hassan"/>
    <s v="Referred"/>
    <n v="3"/>
    <x v="1"/>
    <s v="Yes"/>
    <s v="تأخير في الخدمة"/>
    <s v="Service Delay"/>
    <n v="20"/>
    <n v="20"/>
    <s v="No"/>
    <s v="OK"/>
    <s v="OK"/>
    <s v="OK"/>
    <s v="OK"/>
    <s v="OK"/>
    <s v="Yes"/>
  </r>
  <r>
    <s v="TCK-2368"/>
    <s v="TCK-2368"/>
    <s v="P-166"/>
    <m/>
    <n v="49"/>
    <n v="49"/>
    <x v="1"/>
    <x v="3"/>
    <s v="Alexandria"/>
    <s v="Pharmacy"/>
    <s v="Alnoor Hospital"/>
    <x v="0"/>
    <s v="Billing"/>
    <x v="2"/>
    <s v="Technical"/>
    <s v="System down"/>
    <m/>
    <x v="3"/>
    <s v="02-28-25"/>
    <s v="MM-DD-YY"/>
    <x v="100"/>
    <s v="45"/>
    <n v="45"/>
    <s v="1 day"/>
    <n v="24"/>
    <m/>
    <m/>
    <m/>
    <x v="0"/>
    <x v="3"/>
    <n v="2"/>
    <x v="3"/>
    <s v="Fatima"/>
    <s v="Referred"/>
    <n v="1"/>
    <x v="0"/>
    <s v="Yes"/>
    <s v="الدكتور لم يحضر"/>
    <s v="Doctor Unavailable"/>
    <s v="~30"/>
    <n v="30"/>
    <s v="No"/>
    <s v="OK"/>
    <s v="Resolution Time Exists Before Closure"/>
    <s v="OK"/>
    <s v="OK"/>
    <s v="OK"/>
    <m/>
  </r>
  <r>
    <s v="TCK-2369"/>
    <s v="TCK-2369"/>
    <m/>
    <s v="V-4663"/>
    <n v="6"/>
    <n v="6"/>
    <x v="1"/>
    <x v="2"/>
    <s v="Zarqa"/>
    <s v="Mobile Unit"/>
    <s v="HealthPlus"/>
    <x v="1"/>
    <s v="Reception"/>
    <x v="1"/>
    <s v="Admin"/>
    <s v="Prescription issue"/>
    <s v="need help"/>
    <x v="0"/>
    <s v="2025-04-21"/>
    <s v="YYYY-MM-DD"/>
    <x v="141"/>
    <s v="30 min"/>
    <n v="30"/>
    <s v="1 day"/>
    <n v="24"/>
    <s v="01-18-25"/>
    <s v="MM-DD-YY"/>
    <d v="2025-01-18T00:00:00"/>
    <x v="0"/>
    <x v="1"/>
    <n v="2"/>
    <x v="3"/>
    <s v="Hassan"/>
    <s v="Dropped"/>
    <s v="bad"/>
    <x v="2"/>
    <s v="No"/>
    <s v="good service"/>
    <s v="Positive Feedback"/>
    <s v="100 USD"/>
    <n v="100"/>
    <s v="Yes"/>
    <s v="Status Mismatch"/>
    <s v="Resolution Time Exists Before Closure"/>
    <s v="Dropped Ticket Still Active"/>
    <s v="OK"/>
    <s v="OK"/>
    <s v="Yes"/>
  </r>
  <r>
    <s v="TCK-2370"/>
    <s v="TCK-2370"/>
    <m/>
    <m/>
    <n v="26"/>
    <n v="26"/>
    <x v="1"/>
    <x v="3"/>
    <s v="Cairo"/>
    <s v="Clinic"/>
    <s v="Al Noor Hosp."/>
    <x v="0"/>
    <s v="Reception"/>
    <x v="1"/>
    <s v="Inquiry"/>
    <s v="System down"/>
    <s v="need help"/>
    <x v="0"/>
    <s v="2025-02-04"/>
    <s v="YYYY-MM-DD"/>
    <x v="165"/>
    <s v="1h"/>
    <n v="60"/>
    <s v="48"/>
    <n v="48"/>
    <m/>
    <m/>
    <m/>
    <x v="2"/>
    <x v="1"/>
    <n v="0"/>
    <x v="1"/>
    <m/>
    <s v="Referred"/>
    <n v="3"/>
    <x v="1"/>
    <m/>
    <s v="مشكلة في الفاتورة"/>
    <s v="Billing Issue"/>
    <n v="10"/>
    <n v="10"/>
    <s v="Yes"/>
    <s v="OK"/>
    <s v="Resolution Time Exists Before Closure"/>
    <s v="OK"/>
    <s v="OK"/>
    <s v="Review"/>
    <m/>
  </r>
  <r>
    <s v="tk_2371"/>
    <s v="TCK-2371"/>
    <s v="P-588"/>
    <s v="V-7670"/>
    <n v="27"/>
    <n v="27"/>
    <x v="0"/>
    <x v="3"/>
    <s v="Giza"/>
    <s v="Clinic"/>
    <s v="Alnoor Hospital"/>
    <x v="0"/>
    <s v="Lab"/>
    <x v="4"/>
    <s v="Complaint"/>
    <s v="Wrong appointment"/>
    <m/>
    <x v="3"/>
    <s v="20/01/2025"/>
    <s v="DD/MM/YYYY"/>
    <x v="58"/>
    <s v="45"/>
    <n v="45"/>
    <s v="5 hours"/>
    <n v="5"/>
    <s v="06-18-25"/>
    <s v="MM-DD-YY"/>
    <d v="2025-06-18T00:00:00"/>
    <x v="0"/>
    <x v="1"/>
    <n v="0"/>
    <x v="1"/>
    <s v="Omar"/>
    <s v="Solved"/>
    <n v="2"/>
    <x v="0"/>
    <s v="No"/>
    <s v="bad experience"/>
    <m/>
    <s v="~30"/>
    <n v="30"/>
    <s v="Yes"/>
    <s v="Status Mismatch"/>
    <s v="Resolution Time Exists Before Closure"/>
    <s v="Solved Ticket Still Active"/>
    <s v="OK"/>
    <s v="OK"/>
    <s v="No"/>
  </r>
  <r>
    <s v="tk_2372"/>
    <s v="TCK-2372"/>
    <m/>
    <s v="V-7613"/>
    <s v="~30"/>
    <n v="30"/>
    <x v="0"/>
    <x v="3"/>
    <s v="Cairo"/>
    <s v="Mobile Unit"/>
    <s v="Al Noor Hosp."/>
    <x v="0"/>
    <s v="Lab"/>
    <x v="0"/>
    <s v="Admin"/>
    <s v="Missing record"/>
    <s v="need help"/>
    <x v="0"/>
    <s v="25/06/2025"/>
    <s v="DD/MM/YYYY"/>
    <x v="106"/>
    <s v="30 min"/>
    <n v="30"/>
    <s v="2h"/>
    <n v="2"/>
    <s v="03-28-25"/>
    <s v="MM-DD-YY"/>
    <d v="2025-03-28T00:00:00"/>
    <x v="4"/>
    <x v="2"/>
    <n v="3"/>
    <x v="2"/>
    <s v="Fatima"/>
    <s v="Solved"/>
    <n v="2"/>
    <x v="0"/>
    <m/>
    <s v="good service"/>
    <s v="Positive Feedback"/>
    <s v="100 USD"/>
    <n v="100"/>
    <s v="Yes"/>
    <s v="OK"/>
    <s v="OK"/>
    <s v="OK"/>
    <s v="Review"/>
    <s v="OK"/>
    <s v="Yes"/>
  </r>
  <r>
    <s v="TCK-2373"/>
    <s v="TCK-2373"/>
    <s v="P-895"/>
    <m/>
    <s v="~30"/>
    <n v="30"/>
    <x v="1"/>
    <x v="3"/>
    <s v="Alexandria"/>
    <s v="Mobile Unit"/>
    <s v="HealthPlus"/>
    <x v="1"/>
    <s v="Reception"/>
    <x v="3"/>
    <s v="Inquiry"/>
    <s v="Wrong appointment"/>
    <s v="الدكتور لم يحضر"/>
    <x v="5"/>
    <s v="2025-03-23"/>
    <s v="YYYY-MM-DD"/>
    <x v="39"/>
    <s v="2 hours"/>
    <n v="120"/>
    <s v="48"/>
    <n v="48"/>
    <s v="05-13-25"/>
    <s v="MM-DD-YY"/>
    <d v="2025-05-13T00:00:00"/>
    <x v="4"/>
    <x v="1"/>
    <n v="0"/>
    <x v="1"/>
    <s v="Fatima"/>
    <s v="Referred"/>
    <s v="good"/>
    <x v="2"/>
    <s v="Yes"/>
    <s v="bad experience"/>
    <m/>
    <s v="100 USD"/>
    <n v="100"/>
    <s v="No"/>
    <s v="OK"/>
    <s v="OK"/>
    <s v="OK"/>
    <s v="OK"/>
    <s v="OK"/>
    <s v="No"/>
  </r>
  <r>
    <s v="TCK-2374"/>
    <s v="TCK-2374"/>
    <m/>
    <s v="V-9164"/>
    <s v="~30"/>
    <n v="30"/>
    <x v="0"/>
    <x v="0"/>
    <s v="Beirut"/>
    <s v="Mobile Unit"/>
    <s v="HealthPlus"/>
    <x v="1"/>
    <s v="Lab"/>
    <x v="1"/>
    <s v="Complaint"/>
    <s v="Prescription issue"/>
    <m/>
    <x v="3"/>
    <s v="2025-06-30"/>
    <s v="YYYY-MM-DD"/>
    <x v="97"/>
    <s v="1h"/>
    <n v="60"/>
    <s v="48"/>
    <n v="48"/>
    <m/>
    <m/>
    <m/>
    <x v="3"/>
    <x v="2"/>
    <n v="1"/>
    <x v="0"/>
    <s v="Ali"/>
    <s v="Referred"/>
    <s v="bad"/>
    <x v="2"/>
    <s v="No"/>
    <s v="bad experience"/>
    <m/>
    <n v="20"/>
    <n v="20"/>
    <s v="No"/>
    <s v="OK"/>
    <s v="Resolution Time Exists Before Closure"/>
    <s v="OK"/>
    <s v="OK"/>
    <s v="OK"/>
    <m/>
  </r>
  <r>
    <s v="2375"/>
    <s v="TCK-2375"/>
    <m/>
    <m/>
    <n v="29"/>
    <n v="29"/>
    <x v="0"/>
    <x v="3"/>
    <s v="Giza"/>
    <s v="Pharmacy"/>
    <s v="HealthPlus"/>
    <x v="1"/>
    <s v="ER"/>
    <x v="2"/>
    <s v="Inquiry"/>
    <s v="Wrong appointment"/>
    <m/>
    <x v="3"/>
    <s v="06-16-25"/>
    <s v="MM-DD-YY"/>
    <x v="5"/>
    <s v="45"/>
    <n v="45"/>
    <s v="2h"/>
    <n v="2"/>
    <m/>
    <m/>
    <m/>
    <x v="1"/>
    <x v="2"/>
    <n v="3"/>
    <x v="2"/>
    <s v="Maya"/>
    <s v="Dropped"/>
    <n v="3"/>
    <x v="1"/>
    <s v="Yes"/>
    <s v="bad experience"/>
    <m/>
    <s v="~30"/>
    <n v="30"/>
    <s v="No"/>
    <s v="Missing Resolved Date"/>
    <s v="OK"/>
    <s v="OK"/>
    <s v="Review"/>
    <s v="OK"/>
    <m/>
  </r>
  <r>
    <s v="tk_2376"/>
    <s v="TCK-2376"/>
    <m/>
    <s v="V-7823"/>
    <s v="unknown"/>
    <m/>
    <x v="1"/>
    <x v="2"/>
    <s v="Zarqa"/>
    <s v="Clinic"/>
    <s v="Care Clinic"/>
    <x v="2"/>
    <s v="Lab"/>
    <x v="2"/>
    <s v="Admin"/>
    <s v="Missing record"/>
    <s v="need help"/>
    <x v="0"/>
    <s v="05-07-25"/>
    <s v="MM-DD-YY"/>
    <x v="177"/>
    <s v="45"/>
    <n v="45"/>
    <s v="48"/>
    <n v="48"/>
    <m/>
    <m/>
    <m/>
    <x v="0"/>
    <x v="1"/>
    <n v="3"/>
    <x v="2"/>
    <s v="Sara"/>
    <s v="Referred"/>
    <n v="4"/>
    <x v="2"/>
    <s v="Yes"/>
    <s v="الدكتور لم يحضر"/>
    <s v="Doctor Unavailable"/>
    <n v="50"/>
    <n v="50"/>
    <s v="Yes"/>
    <s v="OK"/>
    <s v="Resolution Time Exists Before Closure"/>
    <s v="OK"/>
    <s v="OK"/>
    <s v="OK"/>
    <m/>
  </r>
  <r>
    <s v="2377"/>
    <s v="TCK-2377"/>
    <m/>
    <s v="V-1071"/>
    <s v="unknown"/>
    <m/>
    <x v="0"/>
    <x v="2"/>
    <s v="Irbid"/>
    <s v="Hospital"/>
    <s v="Alnoor Hospital"/>
    <x v="0"/>
    <s v="ER"/>
    <x v="2"/>
    <s v="Technical"/>
    <s v="Long wait time"/>
    <s v="waiting too long"/>
    <x v="1"/>
    <s v="08/06/2025"/>
    <s v="DD/MM/YYYY"/>
    <x v="27"/>
    <s v="30 min"/>
    <n v="30"/>
    <s v="-1"/>
    <m/>
    <s v="01-28-25"/>
    <s v="MM-DD-YY"/>
    <d v="2025-01-28T00:00:00"/>
    <x v="4"/>
    <x v="3"/>
    <n v="3"/>
    <x v="2"/>
    <s v="Lina"/>
    <s v="Referred"/>
    <n v="5"/>
    <x v="2"/>
    <s v="Yes"/>
    <s v="bad experience"/>
    <m/>
    <n v="10"/>
    <n v="10"/>
    <s v="Yes"/>
    <s v="OK"/>
    <s v="Missing Resolution Time"/>
    <s v="OK"/>
    <s v="OK"/>
    <s v="OK"/>
    <s v="Yes"/>
  </r>
  <r>
    <s v="tk_2378"/>
    <s v="TCK-2378"/>
    <m/>
    <s v="V-9993"/>
    <s v="~30"/>
    <n v="30"/>
    <x v="0"/>
    <x v="0"/>
    <s v="Tripoli"/>
    <s v="Mobile Unit"/>
    <s v="Care Clinic"/>
    <x v="2"/>
    <s v="ER"/>
    <x v="1"/>
    <s v="Technical"/>
    <s v="System down"/>
    <m/>
    <x v="3"/>
    <s v="01-27-25"/>
    <s v="MM-DD-YY"/>
    <x v="66"/>
    <s v="2 hours"/>
    <n v="120"/>
    <s v="2h"/>
    <n v="2"/>
    <s v="05-07-25"/>
    <s v="MM-DD-YY"/>
    <d v="2025-05-07T00:00:00"/>
    <x v="1"/>
    <x v="1"/>
    <n v="0"/>
    <x v="1"/>
    <s v="Lina"/>
    <s v="Referred"/>
    <n v="5"/>
    <x v="2"/>
    <s v="Yes"/>
    <s v="good service"/>
    <s v="Positive Feedback"/>
    <n v="10"/>
    <n v="10"/>
    <s v="Yes"/>
    <s v="OK"/>
    <s v="OK"/>
    <s v="OK"/>
    <s v="OK"/>
    <s v="OK"/>
    <s v="No"/>
  </r>
  <r>
    <s v="TCK-2379"/>
    <s v="TCK-2379"/>
    <m/>
    <m/>
    <s v="unknown"/>
    <m/>
    <x v="0"/>
    <x v="3"/>
    <s v="Giza"/>
    <s v="Mobile Unit"/>
    <s v="HealthPlus"/>
    <x v="1"/>
    <s v="Pharmacy"/>
    <x v="0"/>
    <s v="Technical"/>
    <s v="Billing error"/>
    <s v="need help"/>
    <x v="0"/>
    <s v="01-03-25"/>
    <s v="MM-DD-YY"/>
    <x v="83"/>
    <s v="2 hours"/>
    <n v="120"/>
    <s v="2h"/>
    <n v="2"/>
    <s v="29/03/2025"/>
    <s v="DD/MM/YYYY"/>
    <d v="2025-03-29T00:00:00"/>
    <x v="0"/>
    <x v="0"/>
    <n v="2"/>
    <x v="3"/>
    <s v="Fatima"/>
    <s v="Referred"/>
    <n v="5"/>
    <x v="2"/>
    <s v="Yes"/>
    <s v="good service"/>
    <s v="Positive Feedback"/>
    <n v="10"/>
    <n v="10"/>
    <s v="Yes"/>
    <s v="Status Mismatch"/>
    <s v="Resolution Time Exists Before Closure"/>
    <s v="OK"/>
    <s v="OK"/>
    <s v="OK"/>
    <s v="No"/>
  </r>
  <r>
    <s v="2380"/>
    <s v="TCK-2380"/>
    <s v="P-999"/>
    <s v="V-6617"/>
    <s v="unknown"/>
    <m/>
    <x v="0"/>
    <x v="3"/>
    <s v="Cairo"/>
    <s v="Pharmacy"/>
    <s v="Al Noor Hosp."/>
    <x v="0"/>
    <s v="Pharmacy"/>
    <x v="3"/>
    <s v="Medical"/>
    <s v="Missing record"/>
    <m/>
    <x v="3"/>
    <s v="06/04/2025"/>
    <s v="DD/MM/YYYY"/>
    <x v="104"/>
    <s v="2 hours"/>
    <n v="120"/>
    <s v="48"/>
    <n v="48"/>
    <s v="01-24-25"/>
    <s v="MM-DD-YY"/>
    <d v="2025-01-24T00:00:00"/>
    <x v="0"/>
    <x v="1"/>
    <n v="1"/>
    <x v="0"/>
    <s v="John"/>
    <s v="Dropped"/>
    <n v="3"/>
    <x v="1"/>
    <s v="No"/>
    <s v="good service"/>
    <s v="Positive Feedback"/>
    <n v="50"/>
    <n v="50"/>
    <s v="No"/>
    <s v="Status Mismatch"/>
    <s v="Resolution Time Exists Before Closure"/>
    <s v="Dropped Ticket Still Active"/>
    <s v="OK"/>
    <s v="OK"/>
    <s v="Yes"/>
  </r>
  <r>
    <s v="TCK-2381"/>
    <s v="TCK-2381"/>
    <s v="P-527"/>
    <s v="V-7106"/>
    <s v="~30"/>
    <n v="30"/>
    <x v="0"/>
    <x v="1"/>
    <s v="Basra"/>
    <s v="Clinic"/>
    <s v="Care Clinic"/>
    <x v="2"/>
    <s v="Reception"/>
    <x v="4"/>
    <s v="Admin"/>
    <s v="Wrong appointment"/>
    <m/>
    <x v="3"/>
    <s v="13/04/2025"/>
    <s v="DD/MM/YYYY"/>
    <x v="143"/>
    <s v="30 min"/>
    <n v="30"/>
    <s v="48"/>
    <n v="48"/>
    <s v="06-30-25"/>
    <s v="MM-DD-YY"/>
    <d v="2025-06-30T00:00:00"/>
    <x v="1"/>
    <x v="3"/>
    <n v="2"/>
    <x v="3"/>
    <m/>
    <s v="Solved"/>
    <n v="3"/>
    <x v="1"/>
    <s v="Yes"/>
    <m/>
    <m/>
    <n v="50"/>
    <n v="50"/>
    <s v="Yes"/>
    <s v="OK"/>
    <s v="OK"/>
    <s v="OK"/>
    <s v="OK"/>
    <s v="Review"/>
    <s v="No"/>
  </r>
  <r>
    <s v="2382"/>
    <s v="TCK-2382"/>
    <s v="P-207"/>
    <s v="V-7395"/>
    <n v="73"/>
    <n v="73"/>
    <x v="0"/>
    <x v="2"/>
    <s v="Zarqa"/>
    <s v="Hospital"/>
    <s v="Alnoor Hospital"/>
    <x v="0"/>
    <s v="Pharmacy"/>
    <x v="4"/>
    <s v="Inquiry"/>
    <s v="Billing error"/>
    <s v="billing not clear"/>
    <x v="6"/>
    <s v="06-03-25"/>
    <s v="MM-DD-YY"/>
    <x v="54"/>
    <s v="45"/>
    <n v="45"/>
    <s v="1 day"/>
    <n v="24"/>
    <s v="2025-02-25"/>
    <s v="YYYY-MM-DD"/>
    <d v="2025-02-25T00:00:00"/>
    <x v="2"/>
    <x v="1"/>
    <n v="2"/>
    <x v="3"/>
    <s v="Maya"/>
    <s v="Duplicate"/>
    <s v="bad"/>
    <x v="2"/>
    <s v="No"/>
    <m/>
    <m/>
    <s v="100 USD"/>
    <n v="100"/>
    <s v="Yes"/>
    <s v="Status Mismatch"/>
    <s v="Resolution Time Exists Before Closure"/>
    <s v="Duplicate Ticket Still Active"/>
    <s v="OK"/>
    <s v="OK"/>
    <s v="Yes"/>
  </r>
  <r>
    <s v="tk_2383"/>
    <s v="TCK-2383"/>
    <s v="P-596"/>
    <s v="V-5088"/>
    <s v="~30"/>
    <n v="30"/>
    <x v="0"/>
    <x v="0"/>
    <s v="Saida"/>
    <s v="Pharmacy"/>
    <s v="Care Clinic"/>
    <x v="2"/>
    <s v="Lab"/>
    <x v="4"/>
    <s v="Inquiry"/>
    <s v="System down"/>
    <s v="billing not clear"/>
    <x v="6"/>
    <s v="2025-06-28"/>
    <s v="YYYY-MM-DD"/>
    <x v="105"/>
    <s v="45"/>
    <n v="45"/>
    <s v="2h"/>
    <n v="2"/>
    <s v="14/01/2025"/>
    <s v="DD/MM/YYYY"/>
    <d v="2025-01-14T00:00:00"/>
    <x v="4"/>
    <x v="3"/>
    <n v="3"/>
    <x v="2"/>
    <s v="Fatima"/>
    <s v="Dropped"/>
    <n v="4"/>
    <x v="2"/>
    <s v="No"/>
    <s v="الخدمة سيئة"/>
    <s v="Negative Feedback"/>
    <s v="100 USD"/>
    <n v="100"/>
    <s v="No"/>
    <s v="OK"/>
    <s v="OK"/>
    <s v="OK"/>
    <s v="OK"/>
    <s v="OK"/>
    <s v="Yes"/>
  </r>
  <r>
    <s v="2384"/>
    <s v="TCK-2384"/>
    <m/>
    <m/>
    <s v="unknown"/>
    <m/>
    <x v="1"/>
    <x v="2"/>
    <s v="Irbid"/>
    <s v="Pharmacy"/>
    <s v="Al Noor Hosp."/>
    <x v="0"/>
    <s v="Pharmacy"/>
    <x v="1"/>
    <s v="Technical"/>
    <s v="Prescription issue"/>
    <s v="need help"/>
    <x v="0"/>
    <s v="27/03/2025"/>
    <s v="DD/MM/YYYY"/>
    <x v="22"/>
    <s v="30 min"/>
    <n v="30"/>
    <s v="5 hours"/>
    <n v="5"/>
    <m/>
    <m/>
    <m/>
    <x v="0"/>
    <x v="1"/>
    <s v="Level 1"/>
    <x v="0"/>
    <m/>
    <s v="Referred"/>
    <n v="4"/>
    <x v="2"/>
    <m/>
    <s v="مشكلة في الفاتورة"/>
    <s v="Billing Issue"/>
    <s v="~30"/>
    <n v="30"/>
    <s v="No"/>
    <s v="OK"/>
    <s v="Resolution Time Exists Before Closure"/>
    <s v="OK"/>
    <s v="OK"/>
    <s v="OK"/>
    <m/>
  </r>
  <r>
    <s v="2385"/>
    <s v="TCK-2385"/>
    <m/>
    <m/>
    <n v="78"/>
    <n v="78"/>
    <x v="0"/>
    <x v="1"/>
    <s v="Baghdad"/>
    <s v="Pharmacy"/>
    <s v="HealthPlus"/>
    <x v="1"/>
    <s v="Pharmacy"/>
    <x v="4"/>
    <s v="Complaint"/>
    <s v="Prescription issue"/>
    <m/>
    <x v="3"/>
    <s v="02-01-25"/>
    <s v="MM-DD-YY"/>
    <x v="82"/>
    <s v="1h"/>
    <n v="60"/>
    <s v="1 day"/>
    <n v="24"/>
    <m/>
    <m/>
    <m/>
    <x v="1"/>
    <x v="2"/>
    <n v="2"/>
    <x v="3"/>
    <s v="Hassan"/>
    <s v="Duplicate"/>
    <n v="4"/>
    <x v="2"/>
    <s v="Yes"/>
    <s v="الخدمة سيئة"/>
    <s v="Negative Feedback"/>
    <n v="20"/>
    <n v="20"/>
    <s v="No"/>
    <s v="Missing Resolved Date"/>
    <s v="OK"/>
    <s v="OK"/>
    <s v="OK"/>
    <s v="OK"/>
    <m/>
  </r>
  <r>
    <s v="2386"/>
    <s v="TCK-2386"/>
    <s v="P-843"/>
    <m/>
    <n v="9"/>
    <n v="9"/>
    <x v="0"/>
    <x v="0"/>
    <s v="Saida"/>
    <s v="Mobile Unit"/>
    <s v="Care Clinic"/>
    <x v="2"/>
    <s v="Lab"/>
    <x v="0"/>
    <s v="Technical"/>
    <s v="System down"/>
    <s v="billing not clear"/>
    <x v="6"/>
    <s v="2025-03-12"/>
    <s v="YYYY-MM-DD"/>
    <x v="60"/>
    <s v="2 hours"/>
    <n v="120"/>
    <s v="1 day"/>
    <n v="24"/>
    <s v="01-24-25"/>
    <s v="MM-DD-YY"/>
    <d v="2025-01-24T00:00:00"/>
    <x v="1"/>
    <x v="2"/>
    <n v="2"/>
    <x v="3"/>
    <s v="John"/>
    <s v="Solved"/>
    <n v="2"/>
    <x v="0"/>
    <s v="No"/>
    <m/>
    <m/>
    <s v="100 USD"/>
    <n v="100"/>
    <s v="Yes"/>
    <s v="OK"/>
    <s v="OK"/>
    <s v="OK"/>
    <s v="OK"/>
    <s v="OK"/>
    <s v="Yes"/>
  </r>
  <r>
    <s v="tk_2387"/>
    <s v="TCK-2387"/>
    <m/>
    <m/>
    <s v="unknown"/>
    <m/>
    <x v="1"/>
    <x v="0"/>
    <s v="Bekaa"/>
    <s v="Pharmacy"/>
    <s v="Care Clinic"/>
    <x v="2"/>
    <s v="ER"/>
    <x v="1"/>
    <s v="Inquiry"/>
    <s v="Wrong appointment"/>
    <m/>
    <x v="3"/>
    <s v="06-17-25"/>
    <s v="MM-DD-YY"/>
    <x v="155"/>
    <s v="1h"/>
    <n v="60"/>
    <s v="48"/>
    <n v="48"/>
    <m/>
    <m/>
    <m/>
    <x v="3"/>
    <x v="3"/>
    <s v="Level 1"/>
    <x v="0"/>
    <s v="Fatima"/>
    <s v="Duplicate"/>
    <s v="bad"/>
    <x v="2"/>
    <s v="No"/>
    <s v="good service"/>
    <s v="Positive Feedback"/>
    <n v="20"/>
    <n v="20"/>
    <s v="Yes"/>
    <s v="OK"/>
    <s v="Resolution Time Exists Before Closure"/>
    <s v="Duplicate Ticket Still Active"/>
    <s v="OK"/>
    <s v="OK"/>
    <m/>
  </r>
  <r>
    <s v="2388"/>
    <s v="TCK-2388"/>
    <m/>
    <m/>
    <s v="unknown"/>
    <m/>
    <x v="0"/>
    <x v="3"/>
    <s v="Giza"/>
    <s v="Clinic"/>
    <s v="HealthPlus"/>
    <x v="1"/>
    <s v="Pharmacy"/>
    <x v="4"/>
    <s v="Complaint"/>
    <s v="Long wait time"/>
    <s v="تأخير في الخدمة"/>
    <x v="4"/>
    <s v="2025-01-03"/>
    <s v="YYYY-MM-DD"/>
    <x v="83"/>
    <s v="1h"/>
    <n v="60"/>
    <s v="-1"/>
    <m/>
    <m/>
    <m/>
    <m/>
    <x v="0"/>
    <x v="2"/>
    <s v="Level 1"/>
    <x v="0"/>
    <s v="Hassan"/>
    <s v="Dropped"/>
    <n v="4"/>
    <x v="2"/>
    <s v="Yes"/>
    <s v="bad experience"/>
    <m/>
    <n v="50"/>
    <n v="50"/>
    <s v="No"/>
    <s v="OK"/>
    <s v="OK"/>
    <s v="Dropped Ticket Still Active"/>
    <s v="OK"/>
    <s v="OK"/>
    <m/>
  </r>
  <r>
    <s v="2389"/>
    <s v="TCK-2389"/>
    <s v="P-922"/>
    <m/>
    <n v="37"/>
    <n v="37"/>
    <x v="0"/>
    <x v="3"/>
    <s v="Cairo"/>
    <s v="Hospital"/>
    <s v="HealthPlus"/>
    <x v="1"/>
    <s v="Lab"/>
    <x v="0"/>
    <s v="Complaint"/>
    <s v="Wrong appointment"/>
    <s v="need help"/>
    <x v="0"/>
    <s v="2025-06-16"/>
    <s v="YYYY-MM-DD"/>
    <x v="5"/>
    <s v="30 min"/>
    <n v="30"/>
    <s v="5 hours"/>
    <n v="5"/>
    <s v="05-16-25"/>
    <s v="MM-DD-YY"/>
    <d v="2025-05-16T00:00:00"/>
    <x v="0"/>
    <x v="1"/>
    <s v="Level 1"/>
    <x v="0"/>
    <s v="Ali"/>
    <s v="Solved"/>
    <s v="bad"/>
    <x v="2"/>
    <m/>
    <m/>
    <m/>
    <n v="20"/>
    <n v="20"/>
    <s v="Yes"/>
    <s v="Status Mismatch"/>
    <s v="Resolution Time Exists Before Closure"/>
    <s v="Solved Ticket Still Active"/>
    <s v="OK"/>
    <s v="OK"/>
    <s v="Yes"/>
  </r>
  <r>
    <s v="tk_2390"/>
    <s v="TCK-2390"/>
    <m/>
    <m/>
    <s v="unknown"/>
    <m/>
    <x v="0"/>
    <x v="1"/>
    <s v="Baghdad"/>
    <s v="Hospital"/>
    <s v="Al Noor Hosp."/>
    <x v="0"/>
    <s v="ER"/>
    <x v="4"/>
    <s v="Inquiry"/>
    <s v="Long wait time"/>
    <s v="billing not clear"/>
    <x v="6"/>
    <s v="2025-02-18"/>
    <s v="YYYY-MM-DD"/>
    <x v="132"/>
    <s v="45"/>
    <n v="45"/>
    <s v="5 hours"/>
    <n v="5"/>
    <m/>
    <m/>
    <m/>
    <x v="2"/>
    <x v="0"/>
    <n v="3"/>
    <x v="2"/>
    <s v="Maya"/>
    <s v="Duplicate"/>
    <s v="good"/>
    <x v="2"/>
    <s v="No"/>
    <m/>
    <m/>
    <s v="~30"/>
    <n v="30"/>
    <s v="No"/>
    <s v="OK"/>
    <s v="Resolution Time Exists Before Closure"/>
    <s v="Duplicate Ticket Still Active"/>
    <s v="OK"/>
    <s v="OK"/>
    <m/>
  </r>
  <r>
    <s v="TCK-2391"/>
    <s v="TCK-2391"/>
    <s v="P-331"/>
    <m/>
    <s v="unknown"/>
    <m/>
    <x v="0"/>
    <x v="3"/>
    <s v="Cairo"/>
    <s v="Hospital"/>
    <s v="Al Noor Hosp."/>
    <x v="0"/>
    <s v="Reception"/>
    <x v="3"/>
    <s v="Medical"/>
    <s v="Prescription issue"/>
    <m/>
    <x v="3"/>
    <s v="25/04/2025"/>
    <s v="DD/MM/YYYY"/>
    <x v="150"/>
    <s v="2 hours"/>
    <n v="120"/>
    <s v="2h"/>
    <n v="2"/>
    <s v="04-17-25"/>
    <s v="MM-DD-YY"/>
    <d v="2025-04-17T00:00:00"/>
    <x v="1"/>
    <x v="0"/>
    <n v="0"/>
    <x v="1"/>
    <s v="John"/>
    <s v="Duplicate"/>
    <n v="1"/>
    <x v="0"/>
    <s v="Yes"/>
    <s v="bad experience"/>
    <m/>
    <n v="20"/>
    <n v="20"/>
    <s v="Yes"/>
    <s v="OK"/>
    <s v="OK"/>
    <s v="OK"/>
    <s v="Review"/>
    <s v="OK"/>
    <s v="Yes"/>
  </r>
  <r>
    <s v="2392"/>
    <s v="TCK-2392"/>
    <s v="P-946"/>
    <m/>
    <s v="unknown"/>
    <m/>
    <x v="1"/>
    <x v="1"/>
    <s v="Baghdad"/>
    <s v="Mobile Unit"/>
    <s v="Care Clinic"/>
    <x v="2"/>
    <s v="Lab"/>
    <x v="1"/>
    <s v="Inquiry"/>
    <s v="Missing record"/>
    <s v="need help"/>
    <x v="0"/>
    <s v="2025-01-16"/>
    <s v="YYYY-MM-DD"/>
    <x v="67"/>
    <s v="45"/>
    <n v="45"/>
    <s v="-1"/>
    <m/>
    <s v="04-27-25"/>
    <s v="MM-DD-YY"/>
    <d v="2025-04-27T00:00:00"/>
    <x v="3"/>
    <x v="0"/>
    <n v="2"/>
    <x v="3"/>
    <s v="Ali"/>
    <s v="Solved"/>
    <s v="bad"/>
    <x v="2"/>
    <m/>
    <s v="الدكتور لم يحضر"/>
    <s v="Doctor Unavailable"/>
    <s v="100 USD"/>
    <n v="100"/>
    <s v="Yes"/>
    <s v="Status Mismatch"/>
    <s v="OK"/>
    <s v="Solved Ticket Still Active"/>
    <s v="OK"/>
    <s v="OK"/>
    <s v="No"/>
  </r>
  <r>
    <s v="tk_2393"/>
    <s v="TCK-2393"/>
    <s v="P-368"/>
    <m/>
    <s v="~30"/>
    <n v="30"/>
    <x v="0"/>
    <x v="0"/>
    <s v="Tripoli"/>
    <s v="Hospital"/>
    <s v="HealthPlus"/>
    <x v="1"/>
    <s v="Reception"/>
    <x v="1"/>
    <s v="Inquiry"/>
    <s v="Wrong appointment"/>
    <s v="billing not clear"/>
    <x v="6"/>
    <s v="03-14-25"/>
    <s v="MM-DD-YY"/>
    <x v="19"/>
    <s v="2 hours"/>
    <n v="120"/>
    <s v="1 day"/>
    <n v="24"/>
    <m/>
    <m/>
    <m/>
    <x v="0"/>
    <x v="2"/>
    <n v="3"/>
    <x v="2"/>
    <s v="Hassan"/>
    <s v="Solved"/>
    <n v="5"/>
    <x v="2"/>
    <s v="Yes"/>
    <m/>
    <m/>
    <n v="10"/>
    <n v="10"/>
    <s v="No"/>
    <s v="OK"/>
    <s v="Resolution Time Exists Before Closure"/>
    <s v="Solved Ticket Still Active"/>
    <s v="Review"/>
    <s v="OK"/>
    <m/>
  </r>
  <r>
    <s v="2394"/>
    <s v="TCK-2394"/>
    <m/>
    <s v="V-2279"/>
    <s v="unknown"/>
    <m/>
    <x v="0"/>
    <x v="2"/>
    <s v="Irbid"/>
    <s v="Hospital"/>
    <s v="HealthPlus"/>
    <x v="1"/>
    <s v="ER"/>
    <x v="1"/>
    <s v="Technical"/>
    <s v="Missing record"/>
    <s v="waiting too long"/>
    <x v="1"/>
    <s v="03-31-25"/>
    <s v="MM-DD-YY"/>
    <x v="176"/>
    <s v="2 hours"/>
    <n v="120"/>
    <s v="5 hours"/>
    <n v="5"/>
    <s v="13/06/2025"/>
    <s v="DD/MM/YYYY"/>
    <d v="2025-06-13T00:00:00"/>
    <x v="0"/>
    <x v="1"/>
    <n v="0"/>
    <x v="1"/>
    <s v="Lina"/>
    <s v="Solved"/>
    <n v="3"/>
    <x v="1"/>
    <m/>
    <m/>
    <m/>
    <n v="50"/>
    <n v="50"/>
    <s v="No"/>
    <s v="Status Mismatch"/>
    <s v="Resolution Time Exists Before Closure"/>
    <s v="Solved Ticket Still Active"/>
    <s v="OK"/>
    <s v="OK"/>
    <s v="No"/>
  </r>
  <r>
    <s v="tk_2395"/>
    <s v="TCK-2395"/>
    <m/>
    <s v="V-1276"/>
    <n v="75"/>
    <n v="75"/>
    <x v="0"/>
    <x v="1"/>
    <s v="Baghdad"/>
    <s v="Hospital"/>
    <s v="Care Clinic"/>
    <x v="2"/>
    <s v="ER"/>
    <x v="2"/>
    <s v="Technical"/>
    <s v="System down"/>
    <s v="billing not clear"/>
    <x v="6"/>
    <s v="2025-03-04"/>
    <s v="YYYY-MM-DD"/>
    <x v="135"/>
    <s v="45"/>
    <n v="45"/>
    <s v="5 hours"/>
    <n v="5"/>
    <s v="2025-05-29"/>
    <s v="YYYY-MM-DD"/>
    <d v="2025-05-29T00:00:00"/>
    <x v="4"/>
    <x v="0"/>
    <n v="1"/>
    <x v="0"/>
    <s v="Omar"/>
    <s v="Referred"/>
    <n v="4"/>
    <x v="2"/>
    <s v="No"/>
    <s v="good service"/>
    <s v="Positive Feedback"/>
    <n v="10"/>
    <n v="10"/>
    <s v="No"/>
    <s v="OK"/>
    <s v="OK"/>
    <s v="OK"/>
    <s v="OK"/>
    <s v="OK"/>
    <s v="No"/>
  </r>
  <r>
    <s v="tk_2396"/>
    <s v="TCK-2396"/>
    <m/>
    <m/>
    <s v="~30"/>
    <n v="30"/>
    <x v="0"/>
    <x v="1"/>
    <s v="Mosul"/>
    <s v="Clinic"/>
    <s v="Alnoor Hospital"/>
    <x v="0"/>
    <s v="Reception"/>
    <x v="0"/>
    <s v="Technical"/>
    <s v="Wrong appointment"/>
    <s v="billing not clear"/>
    <x v="6"/>
    <s v="2025-03-16"/>
    <s v="YYYY-MM-DD"/>
    <x v="90"/>
    <s v="30 min"/>
    <n v="30"/>
    <s v="2h"/>
    <n v="2"/>
    <m/>
    <m/>
    <m/>
    <x v="2"/>
    <x v="0"/>
    <n v="3"/>
    <x v="2"/>
    <m/>
    <s v="Dropped"/>
    <n v="5"/>
    <x v="2"/>
    <s v="No"/>
    <s v="bad experience"/>
    <m/>
    <s v="100 USD"/>
    <n v="100"/>
    <s v="Yes"/>
    <s v="OK"/>
    <s v="Resolution Time Exists Before Closure"/>
    <s v="Dropped Ticket Still Active"/>
    <s v="OK"/>
    <s v="Review"/>
    <m/>
  </r>
  <r>
    <s v="tk_2397"/>
    <s v="TCK-2397"/>
    <s v="P-303"/>
    <m/>
    <s v="~30"/>
    <n v="30"/>
    <x v="0"/>
    <x v="1"/>
    <s v="Basra"/>
    <s v="Mobile Unit"/>
    <s v="HealthPlus"/>
    <x v="1"/>
    <s v="ER"/>
    <x v="2"/>
    <s v="Medical"/>
    <s v="Prescription issue"/>
    <s v="الدكتور لم يحضر"/>
    <x v="5"/>
    <s v="2025-04-18"/>
    <s v="YYYY-MM-DD"/>
    <x v="172"/>
    <s v="45"/>
    <n v="45"/>
    <s v="-1"/>
    <m/>
    <s v="13/06/2025"/>
    <s v="DD/MM/YYYY"/>
    <d v="2025-06-13T00:00:00"/>
    <x v="4"/>
    <x v="1"/>
    <n v="3"/>
    <x v="2"/>
    <s v="Sara"/>
    <s v="Dropped"/>
    <n v="3"/>
    <x v="1"/>
    <m/>
    <s v="الدكتور لم يحضر"/>
    <s v="Doctor Unavailable"/>
    <s v="~30"/>
    <n v="30"/>
    <s v="No"/>
    <s v="OK"/>
    <s v="Missing Resolution Time"/>
    <s v="OK"/>
    <s v="OK"/>
    <s v="OK"/>
    <s v="No"/>
  </r>
  <r>
    <s v="tk_2398"/>
    <s v="TCK-2398"/>
    <s v="P-229"/>
    <m/>
    <n v="75"/>
    <n v="75"/>
    <x v="0"/>
    <x v="0"/>
    <s v="Beirut"/>
    <s v="Mobile Unit"/>
    <s v="Alnoor Hospital"/>
    <x v="0"/>
    <s v="Reception"/>
    <x v="1"/>
    <s v="Admin"/>
    <s v="Prescription issue"/>
    <s v="waiting too long"/>
    <x v="1"/>
    <s v="17/05/2025"/>
    <s v="DD/MM/YYYY"/>
    <x v="144"/>
    <s v="2 hours"/>
    <n v="120"/>
    <s v="-1"/>
    <m/>
    <s v="02-18-25"/>
    <s v="MM-DD-YY"/>
    <d v="2025-02-18T00:00:00"/>
    <x v="2"/>
    <x v="1"/>
    <n v="2"/>
    <x v="3"/>
    <s v="Hassan"/>
    <s v="Duplicate"/>
    <n v="1"/>
    <x v="0"/>
    <s v="No"/>
    <m/>
    <m/>
    <n v="20"/>
    <n v="20"/>
    <s v="Yes"/>
    <s v="Status Mismatch"/>
    <s v="OK"/>
    <s v="Duplicate Ticket Still Active"/>
    <s v="OK"/>
    <s v="OK"/>
    <s v="Yes"/>
  </r>
  <r>
    <s v="TCK-2399"/>
    <s v="TCK-2399"/>
    <s v="P-875"/>
    <m/>
    <s v="~30"/>
    <n v="30"/>
    <x v="1"/>
    <x v="3"/>
    <s v="Cairo"/>
    <s v="Pharmacy"/>
    <s v="Care Clinic"/>
    <x v="2"/>
    <s v="Pharmacy"/>
    <x v="2"/>
    <s v="Complaint"/>
    <s v="Missing record"/>
    <s v="waiting too long"/>
    <x v="1"/>
    <s v="11/04/2025"/>
    <s v="DD/MM/YYYY"/>
    <x v="99"/>
    <s v="2 hours"/>
    <n v="120"/>
    <s v="1 day"/>
    <n v="24"/>
    <s v="2025-05-04"/>
    <s v="YYYY-MM-DD"/>
    <d v="2025-05-04T00:00:00"/>
    <x v="3"/>
    <x v="1"/>
    <n v="2"/>
    <x v="3"/>
    <s v="Omar"/>
    <s v="Dropped"/>
    <n v="3"/>
    <x v="1"/>
    <s v="No"/>
    <s v="bad experience"/>
    <m/>
    <n v="50"/>
    <n v="50"/>
    <s v="Yes"/>
    <s v="Status Mismatch"/>
    <s v="Resolution Time Exists Before Closure"/>
    <s v="Dropped Ticket Still Active"/>
    <s v="OK"/>
    <s v="OK"/>
    <s v="No"/>
  </r>
  <r>
    <s v="TCK-2400"/>
    <s v="TCK-2400"/>
    <m/>
    <s v="V-2311"/>
    <n v="23"/>
    <n v="23"/>
    <x v="1"/>
    <x v="0"/>
    <s v="Bekaa"/>
    <s v="Clinic"/>
    <s v="Al Noor Hosp."/>
    <x v="0"/>
    <s v="ER"/>
    <x v="2"/>
    <s v="Medical"/>
    <s v="Billing error"/>
    <s v="need help"/>
    <x v="0"/>
    <s v="09/04/2025"/>
    <s v="DD/MM/YYYY"/>
    <x v="48"/>
    <s v="45"/>
    <n v="45"/>
    <s v="5 hours"/>
    <n v="5"/>
    <m/>
    <m/>
    <m/>
    <x v="2"/>
    <x v="0"/>
    <n v="1"/>
    <x v="0"/>
    <m/>
    <s v="Referred"/>
    <n v="1"/>
    <x v="0"/>
    <s v="No"/>
    <s v="good service"/>
    <s v="Positive Feedback"/>
    <s v="~30"/>
    <n v="30"/>
    <s v="Yes"/>
    <s v="OK"/>
    <s v="Resolution Time Exists Before Closure"/>
    <s v="OK"/>
    <s v="OK"/>
    <s v="Review"/>
    <m/>
  </r>
  <r>
    <s v="2401"/>
    <s v="TCK-2401"/>
    <s v="P-218"/>
    <s v="V-7238"/>
    <n v="51"/>
    <n v="51"/>
    <x v="0"/>
    <x v="2"/>
    <s v="Amman"/>
    <s v="Pharmacy"/>
    <s v="Alnoor Hospital"/>
    <x v="0"/>
    <s v="Lab"/>
    <x v="2"/>
    <s v="Technical"/>
    <s v="Wrong appointment"/>
    <m/>
    <x v="3"/>
    <s v="2025-06-08"/>
    <s v="YYYY-MM-DD"/>
    <x v="27"/>
    <s v="30 min"/>
    <n v="30"/>
    <s v="1 day"/>
    <n v="24"/>
    <s v="02-01-25"/>
    <s v="MM-DD-YY"/>
    <d v="2025-02-01T00:00:00"/>
    <x v="2"/>
    <x v="2"/>
    <n v="3"/>
    <x v="2"/>
    <s v="Omar"/>
    <s v="Solved"/>
    <n v="5"/>
    <x v="2"/>
    <s v="Yes"/>
    <m/>
    <m/>
    <s v="~30"/>
    <n v="30"/>
    <s v="Yes"/>
    <s v="Status Mismatch"/>
    <s v="Resolution Time Exists Before Closure"/>
    <s v="Solved Ticket Still Active"/>
    <s v="Review"/>
    <s v="OK"/>
    <s v="Yes"/>
  </r>
  <r>
    <s v="2402"/>
    <s v="TCK-2402"/>
    <m/>
    <m/>
    <s v="unknown"/>
    <m/>
    <x v="0"/>
    <x v="0"/>
    <s v="Beirut"/>
    <s v="Hospital"/>
    <s v="Alnoor Hospital"/>
    <x v="0"/>
    <s v="Pharmacy"/>
    <x v="2"/>
    <s v="Admin"/>
    <s v="Missing record"/>
    <s v="waiting too long"/>
    <x v="1"/>
    <s v="03-23-25"/>
    <s v="MM-DD-YY"/>
    <x v="39"/>
    <s v="45"/>
    <n v="45"/>
    <s v="-1"/>
    <m/>
    <s v="2025-06-04"/>
    <s v="YYYY-MM-DD"/>
    <d v="2025-06-04T00:00:00"/>
    <x v="0"/>
    <x v="1"/>
    <n v="3"/>
    <x v="2"/>
    <m/>
    <s v="Duplicate"/>
    <n v="5"/>
    <x v="2"/>
    <s v="No"/>
    <s v="مشكلة في الفاتورة"/>
    <s v="Billing Issue"/>
    <n v="50"/>
    <n v="50"/>
    <s v="Yes"/>
    <s v="Status Mismatch"/>
    <s v="OK"/>
    <s v="Duplicate Ticket Still Active"/>
    <s v="OK"/>
    <s v="OK"/>
    <s v="No"/>
  </r>
  <r>
    <s v="TCK-2403"/>
    <s v="TCK-2403"/>
    <s v="P-370"/>
    <m/>
    <s v="~30"/>
    <n v="30"/>
    <x v="0"/>
    <x v="2"/>
    <s v="Amman"/>
    <s v="Hospital"/>
    <s v="HealthPlus"/>
    <x v="1"/>
    <s v="ER"/>
    <x v="1"/>
    <s v="Complaint"/>
    <s v="Long wait time"/>
    <s v="billing not clear"/>
    <x v="6"/>
    <s v="11/04/2025"/>
    <s v="DD/MM/YYYY"/>
    <x v="99"/>
    <s v="45"/>
    <n v="45"/>
    <s v="1 day"/>
    <n v="24"/>
    <m/>
    <m/>
    <m/>
    <x v="4"/>
    <x v="3"/>
    <n v="2"/>
    <x v="3"/>
    <s v="Sara"/>
    <s v="Dropped"/>
    <n v="2"/>
    <x v="0"/>
    <m/>
    <s v="bad experience"/>
    <m/>
    <n v="20"/>
    <n v="20"/>
    <s v="No"/>
    <s v="Missing Resolved Date"/>
    <s v="OK"/>
    <s v="OK"/>
    <s v="OK"/>
    <s v="OK"/>
    <m/>
  </r>
  <r>
    <s v="TCK-2404"/>
    <s v="TCK-2404"/>
    <m/>
    <s v="V-9305"/>
    <s v="unknown"/>
    <m/>
    <x v="0"/>
    <x v="0"/>
    <s v="Beirut"/>
    <s v="Pharmacy"/>
    <s v="Alnoor Hospital"/>
    <x v="0"/>
    <s v="Pharmacy"/>
    <x v="1"/>
    <s v="Technical"/>
    <s v="Billing error"/>
    <s v="need help"/>
    <x v="0"/>
    <s v="03-08-25"/>
    <s v="MM-DD-YY"/>
    <x v="130"/>
    <s v="30 min"/>
    <n v="30"/>
    <s v="48"/>
    <n v="48"/>
    <m/>
    <m/>
    <m/>
    <x v="1"/>
    <x v="2"/>
    <n v="0"/>
    <x v="1"/>
    <s v="Omar"/>
    <s v="Duplicate"/>
    <n v="5"/>
    <x v="2"/>
    <s v="Yes"/>
    <s v="good service"/>
    <s v="Positive Feedback"/>
    <n v="50"/>
    <n v="50"/>
    <s v="No"/>
    <s v="Missing Resolved Date"/>
    <s v="OK"/>
    <s v="OK"/>
    <s v="OK"/>
    <s v="OK"/>
    <m/>
  </r>
  <r>
    <s v="TCK-2405"/>
    <s v="TCK-2405"/>
    <s v="P-194"/>
    <m/>
    <s v="~30"/>
    <n v="30"/>
    <x v="0"/>
    <x v="2"/>
    <s v="Amman"/>
    <s v="Hospital"/>
    <s v="Al Noor Hosp."/>
    <x v="0"/>
    <s v="Reception"/>
    <x v="4"/>
    <s v="Complaint"/>
    <s v="Missing record"/>
    <s v="billing not clear"/>
    <x v="6"/>
    <s v="27/04/2025"/>
    <s v="DD/MM/YYYY"/>
    <x v="1"/>
    <s v="2 hours"/>
    <n v="120"/>
    <s v="5 hours"/>
    <n v="5"/>
    <s v="2025-04-05"/>
    <s v="YYYY-MM-DD"/>
    <d v="2025-04-05T00:00:00"/>
    <x v="0"/>
    <x v="1"/>
    <n v="3"/>
    <x v="2"/>
    <s v="Fatima"/>
    <s v="Referred"/>
    <s v="bad"/>
    <x v="2"/>
    <s v="No"/>
    <s v="الخدمة سيئة"/>
    <s v="Negative Feedback"/>
    <n v="10"/>
    <n v="10"/>
    <s v="Yes"/>
    <s v="Status Mismatch"/>
    <s v="Resolution Time Exists Before Closure"/>
    <s v="OK"/>
    <s v="OK"/>
    <s v="OK"/>
    <s v="Yes"/>
  </r>
  <r>
    <s v="2406"/>
    <s v="TCK-2406"/>
    <m/>
    <m/>
    <n v="61"/>
    <n v="61"/>
    <x v="1"/>
    <x v="0"/>
    <s v="Saida"/>
    <s v="Mobile Unit"/>
    <s v="HealthPlus"/>
    <x v="1"/>
    <s v="Reception"/>
    <x v="4"/>
    <s v="Medical"/>
    <s v="Long wait time"/>
    <m/>
    <x v="3"/>
    <s v="12/06/2025"/>
    <s v="DD/MM/YYYY"/>
    <x v="164"/>
    <s v="45"/>
    <n v="45"/>
    <s v="5 hours"/>
    <n v="5"/>
    <m/>
    <m/>
    <m/>
    <x v="3"/>
    <x v="3"/>
    <n v="3"/>
    <x v="2"/>
    <m/>
    <s v="Dropped"/>
    <s v="good"/>
    <x v="2"/>
    <s v="No"/>
    <s v="الخدمة سيئة"/>
    <s v="Negative Feedback"/>
    <n v="20"/>
    <n v="20"/>
    <s v="No"/>
    <s v="OK"/>
    <s v="Resolution Time Exists Before Closure"/>
    <s v="Dropped Ticket Still Active"/>
    <s v="OK"/>
    <s v="Review"/>
    <m/>
  </r>
  <r>
    <s v="tk_2407"/>
    <s v="TCK-2407"/>
    <s v="P-766"/>
    <s v="V-8871"/>
    <s v="unknown"/>
    <m/>
    <x v="1"/>
    <x v="0"/>
    <s v="Saida"/>
    <s v="Mobile Unit"/>
    <s v="Al Noor Hosp."/>
    <x v="0"/>
    <s v="Lab"/>
    <x v="1"/>
    <s v="Medical"/>
    <s v="Missing record"/>
    <s v="waiting too long"/>
    <x v="1"/>
    <s v="01-25-25"/>
    <s v="MM-DD-YY"/>
    <x v="101"/>
    <s v="2 hours"/>
    <n v="120"/>
    <s v="5 hours"/>
    <n v="5"/>
    <s v="2025-02-06"/>
    <s v="YYYY-MM-DD"/>
    <d v="2025-02-06T00:00:00"/>
    <x v="1"/>
    <x v="0"/>
    <n v="3"/>
    <x v="2"/>
    <s v="Fatima"/>
    <s v="Referred"/>
    <n v="3"/>
    <x v="1"/>
    <m/>
    <s v="bad experience"/>
    <m/>
    <s v="~30"/>
    <n v="30"/>
    <s v="Yes"/>
    <s v="OK"/>
    <s v="OK"/>
    <s v="OK"/>
    <s v="OK"/>
    <s v="OK"/>
    <s v="No"/>
  </r>
  <r>
    <s v="TCK-2408"/>
    <s v="TCK-2408"/>
    <s v="P-502"/>
    <m/>
    <s v="~30"/>
    <n v="30"/>
    <x v="0"/>
    <x v="0"/>
    <s v="Tripoli"/>
    <s v="Hospital"/>
    <s v="Care Clinic"/>
    <x v="2"/>
    <s v="Lab"/>
    <x v="2"/>
    <s v="Complaint"/>
    <s v="Missing record"/>
    <s v="need help"/>
    <x v="0"/>
    <s v="2025-02-19"/>
    <s v="YYYY-MM-DD"/>
    <x v="11"/>
    <s v="30 min"/>
    <n v="30"/>
    <s v="1 day"/>
    <n v="24"/>
    <s v="01-22-25"/>
    <s v="MM-DD-YY"/>
    <d v="2025-01-22T00:00:00"/>
    <x v="0"/>
    <x v="1"/>
    <n v="2"/>
    <x v="3"/>
    <s v="Lina"/>
    <s v="Dropped"/>
    <n v="2"/>
    <x v="0"/>
    <s v="Yes"/>
    <m/>
    <m/>
    <s v="~30"/>
    <n v="30"/>
    <s v="Yes"/>
    <s v="Status Mismatch"/>
    <s v="Resolution Time Exists Before Closure"/>
    <s v="Dropped Ticket Still Active"/>
    <s v="OK"/>
    <s v="OK"/>
    <s v="Yes"/>
  </r>
  <r>
    <s v="2409"/>
    <s v="TCK-2409"/>
    <m/>
    <m/>
    <s v="unknown"/>
    <m/>
    <x v="0"/>
    <x v="3"/>
    <s v="Giza"/>
    <s v="Hospital"/>
    <s v="HealthPlus"/>
    <x v="1"/>
    <s v="Billing"/>
    <x v="0"/>
    <s v="Complaint"/>
    <s v="Wrong appointment"/>
    <s v="billing not clear"/>
    <x v="6"/>
    <s v="15/04/2025"/>
    <s v="DD/MM/YYYY"/>
    <x v="147"/>
    <s v="2 hours"/>
    <n v="120"/>
    <s v="1 day"/>
    <n v="24"/>
    <s v="02-03-25"/>
    <s v="MM-DD-YY"/>
    <d v="2025-02-03T00:00:00"/>
    <x v="4"/>
    <x v="3"/>
    <s v="Level 1"/>
    <x v="0"/>
    <s v="Lina"/>
    <s v="Duplicate"/>
    <n v="5"/>
    <x v="2"/>
    <s v="No"/>
    <s v="bad experience"/>
    <m/>
    <n v="10"/>
    <n v="10"/>
    <s v="Yes"/>
    <s v="OK"/>
    <s v="OK"/>
    <s v="OK"/>
    <s v="OK"/>
    <s v="OK"/>
    <s v="Yes"/>
  </r>
  <r>
    <s v="2410"/>
    <s v="TCK-2410"/>
    <s v="P-371"/>
    <s v="V-7187"/>
    <s v="unknown"/>
    <m/>
    <x v="0"/>
    <x v="1"/>
    <s v="Baghdad"/>
    <s v="Clinic"/>
    <s v="Al Noor Hosp."/>
    <x v="0"/>
    <s v="Pharmacy"/>
    <x v="3"/>
    <s v="Technical"/>
    <s v="Billing error"/>
    <s v="need help"/>
    <x v="0"/>
    <s v="02-03-25"/>
    <s v="MM-DD-YY"/>
    <x v="7"/>
    <s v="2 hours"/>
    <n v="120"/>
    <s v="-1"/>
    <m/>
    <m/>
    <m/>
    <m/>
    <x v="2"/>
    <x v="0"/>
    <n v="0"/>
    <x v="1"/>
    <s v="Fatima"/>
    <s v="Duplicate"/>
    <n v="3"/>
    <x v="1"/>
    <s v="No"/>
    <m/>
    <m/>
    <s v="~30"/>
    <n v="30"/>
    <s v="No"/>
    <s v="OK"/>
    <s v="OK"/>
    <s v="Duplicate Ticket Still Active"/>
    <s v="Review"/>
    <s v="OK"/>
    <m/>
  </r>
  <r>
    <s v="TCK-2411"/>
    <s v="TCK-2411"/>
    <s v="P-522"/>
    <m/>
    <n v="48"/>
    <n v="48"/>
    <x v="0"/>
    <x v="2"/>
    <s v="Amman"/>
    <s v="Hospital"/>
    <s v="Alnoor Hospital"/>
    <x v="0"/>
    <s v="Billing"/>
    <x v="0"/>
    <s v="Technical"/>
    <s v="Prescription issue"/>
    <m/>
    <x v="3"/>
    <s v="25/03/2025"/>
    <s v="DD/MM/YYYY"/>
    <x v="15"/>
    <s v="2 hours"/>
    <n v="120"/>
    <s v="2h"/>
    <n v="2"/>
    <s v="10/06/2025"/>
    <s v="DD/MM/YYYY"/>
    <d v="2025-06-10T00:00:00"/>
    <x v="1"/>
    <x v="2"/>
    <n v="2"/>
    <x v="3"/>
    <s v="Fatima"/>
    <s v="Duplicate"/>
    <s v="good"/>
    <x v="2"/>
    <s v="Yes"/>
    <m/>
    <m/>
    <s v="100 USD"/>
    <n v="100"/>
    <s v="Yes"/>
    <s v="OK"/>
    <s v="OK"/>
    <s v="OK"/>
    <s v="OK"/>
    <s v="OK"/>
    <s v="No"/>
  </r>
  <r>
    <s v="TCK-2412"/>
    <s v="TCK-2412"/>
    <s v="P-331"/>
    <s v="V-2948"/>
    <s v="unknown"/>
    <m/>
    <x v="1"/>
    <x v="3"/>
    <s v="Giza"/>
    <s v="Pharmacy"/>
    <s v="Alnoor Hospital"/>
    <x v="0"/>
    <s v="Pharmacy"/>
    <x v="3"/>
    <s v="Technical"/>
    <s v="Prescription issue"/>
    <s v="billing not clear"/>
    <x v="6"/>
    <s v="2025-05-19"/>
    <s v="YYYY-MM-DD"/>
    <x v="166"/>
    <s v="1h"/>
    <n v="60"/>
    <s v="1 day"/>
    <n v="24"/>
    <m/>
    <m/>
    <m/>
    <x v="0"/>
    <x v="2"/>
    <n v="3"/>
    <x v="2"/>
    <s v="Ali"/>
    <s v="Referred"/>
    <n v="3"/>
    <x v="1"/>
    <s v="No"/>
    <m/>
    <m/>
    <n v="50"/>
    <n v="50"/>
    <s v="Yes"/>
    <s v="OK"/>
    <s v="Resolution Time Exists Before Closure"/>
    <s v="OK"/>
    <s v="Review"/>
    <s v="OK"/>
    <m/>
  </r>
  <r>
    <s v="2413"/>
    <s v="TCK-2413"/>
    <s v="P-201"/>
    <s v="V-2789"/>
    <n v="84"/>
    <n v="84"/>
    <x v="1"/>
    <x v="3"/>
    <s v="Giza"/>
    <s v="Pharmacy"/>
    <s v="Alnoor Hospital"/>
    <x v="0"/>
    <s v="Reception"/>
    <x v="1"/>
    <s v="Inquiry"/>
    <s v="Wrong appointment"/>
    <s v="billing not clear"/>
    <x v="6"/>
    <s v="05-10-25"/>
    <s v="MM-DD-YY"/>
    <x v="72"/>
    <s v="1h"/>
    <n v="60"/>
    <s v="1 day"/>
    <n v="24"/>
    <m/>
    <m/>
    <m/>
    <x v="1"/>
    <x v="2"/>
    <n v="0"/>
    <x v="1"/>
    <s v="Omar"/>
    <s v="Dropped"/>
    <n v="4"/>
    <x v="2"/>
    <s v="Yes"/>
    <s v="good service"/>
    <s v="Positive Feedback"/>
    <n v="20"/>
    <n v="20"/>
    <s v="No"/>
    <s v="Missing Resolved Date"/>
    <s v="OK"/>
    <s v="OK"/>
    <s v="OK"/>
    <s v="OK"/>
    <m/>
  </r>
  <r>
    <s v="TCK-2414"/>
    <s v="TCK-2414"/>
    <s v="P-947"/>
    <m/>
    <s v="unknown"/>
    <m/>
    <x v="0"/>
    <x v="3"/>
    <s v="Alexandria"/>
    <s v="Mobile Unit"/>
    <s v="Al Noor Hosp."/>
    <x v="0"/>
    <s v="Reception"/>
    <x v="1"/>
    <s v="Inquiry"/>
    <s v="Billing error"/>
    <s v="billing not clear"/>
    <x v="6"/>
    <s v="05-18-25"/>
    <s v="MM-DD-YY"/>
    <x v="173"/>
    <s v="1h"/>
    <n v="60"/>
    <s v="5 hours"/>
    <n v="5"/>
    <s v="05-25-25"/>
    <s v="MM-DD-YY"/>
    <d v="2025-05-25T00:00:00"/>
    <x v="0"/>
    <x v="3"/>
    <n v="2"/>
    <x v="3"/>
    <s v="Sara"/>
    <s v="Dropped"/>
    <n v="3"/>
    <x v="1"/>
    <m/>
    <m/>
    <m/>
    <n v="50"/>
    <n v="50"/>
    <s v="Yes"/>
    <s v="Status Mismatch"/>
    <s v="Resolution Time Exists Before Closure"/>
    <s v="Dropped Ticket Still Active"/>
    <s v="OK"/>
    <s v="OK"/>
    <s v="No"/>
  </r>
  <r>
    <s v="2415"/>
    <s v="TCK-2415"/>
    <m/>
    <m/>
    <s v="~30"/>
    <n v="30"/>
    <x v="1"/>
    <x v="2"/>
    <s v="Irbid"/>
    <s v="Clinic"/>
    <s v="Alnoor Hospital"/>
    <x v="0"/>
    <s v="Reception"/>
    <x v="2"/>
    <s v="Medical"/>
    <s v="System down"/>
    <m/>
    <x v="3"/>
    <s v="15/02/2025"/>
    <s v="DD/MM/YYYY"/>
    <x v="9"/>
    <s v="30 min"/>
    <n v="30"/>
    <s v="2h"/>
    <n v="2"/>
    <m/>
    <m/>
    <m/>
    <x v="1"/>
    <x v="2"/>
    <n v="0"/>
    <x v="1"/>
    <m/>
    <s v="Solved"/>
    <n v="1"/>
    <x v="0"/>
    <s v="No"/>
    <m/>
    <m/>
    <n v="10"/>
    <n v="10"/>
    <s v="Yes"/>
    <s v="Missing Resolved Date"/>
    <s v="OK"/>
    <s v="OK"/>
    <s v="OK"/>
    <s v="Review"/>
    <m/>
  </r>
  <r>
    <s v="tk_2416"/>
    <s v="TCK-2416"/>
    <m/>
    <s v="V-3625"/>
    <n v="7"/>
    <n v="7"/>
    <x v="1"/>
    <x v="1"/>
    <s v="Baghdad"/>
    <s v="Pharmacy"/>
    <s v="Al Noor Hosp."/>
    <x v="0"/>
    <s v="ER"/>
    <x v="4"/>
    <s v="Complaint"/>
    <s v="System down"/>
    <s v="الخدمة سيئة"/>
    <x v="2"/>
    <s v="05-27-25"/>
    <s v="MM-DD-YY"/>
    <x v="4"/>
    <s v="1h"/>
    <n v="60"/>
    <s v="5 hours"/>
    <n v="5"/>
    <m/>
    <m/>
    <m/>
    <x v="3"/>
    <x v="3"/>
    <n v="1"/>
    <x v="0"/>
    <s v="Sara"/>
    <s v="Duplicate"/>
    <n v="3"/>
    <x v="1"/>
    <s v="Yes"/>
    <s v="الدكتور لم يحضر"/>
    <s v="Doctor Unavailable"/>
    <n v="50"/>
    <n v="50"/>
    <s v="Yes"/>
    <s v="OK"/>
    <s v="Resolution Time Exists Before Closure"/>
    <s v="Duplicate Ticket Still Active"/>
    <s v="OK"/>
    <s v="OK"/>
    <m/>
  </r>
  <r>
    <s v="tk_2417"/>
    <s v="TCK-2417"/>
    <s v="P-779"/>
    <s v="V-6050"/>
    <s v="~30"/>
    <n v="30"/>
    <x v="0"/>
    <x v="0"/>
    <s v="Saida"/>
    <s v="Clinic"/>
    <s v="Care Clinic"/>
    <x v="2"/>
    <s v="Reception"/>
    <x v="0"/>
    <s v="Medical"/>
    <s v="Wrong appointment"/>
    <s v="need help"/>
    <x v="0"/>
    <s v="02-12-25"/>
    <s v="MM-DD-YY"/>
    <x v="168"/>
    <s v="2 hours"/>
    <n v="120"/>
    <s v="5 hours"/>
    <n v="5"/>
    <m/>
    <m/>
    <m/>
    <x v="1"/>
    <x v="0"/>
    <s v="Level 1"/>
    <x v="0"/>
    <s v="Maya"/>
    <s v="Duplicate"/>
    <n v="5"/>
    <x v="2"/>
    <s v="Yes"/>
    <s v="bad experience"/>
    <m/>
    <n v="10"/>
    <n v="10"/>
    <s v="Yes"/>
    <s v="Missing Resolved Date"/>
    <s v="OK"/>
    <s v="OK"/>
    <s v="OK"/>
    <s v="OK"/>
    <m/>
  </r>
  <r>
    <s v="TCK-2418"/>
    <s v="TCK-2418"/>
    <s v="P-627"/>
    <m/>
    <n v="84"/>
    <n v="84"/>
    <x v="0"/>
    <x v="2"/>
    <s v="Amman"/>
    <s v="Hospital"/>
    <s v="HealthPlus"/>
    <x v="1"/>
    <s v="ER"/>
    <x v="4"/>
    <s v="Complaint"/>
    <s v="Prescription issue"/>
    <s v="billing not clear"/>
    <x v="6"/>
    <s v="03-24-25"/>
    <s v="MM-DD-YY"/>
    <x v="17"/>
    <s v="2 hours"/>
    <n v="120"/>
    <s v="1 day"/>
    <n v="24"/>
    <s v="2025-02-23"/>
    <s v="YYYY-MM-DD"/>
    <d v="2025-02-23T00:00:00"/>
    <x v="1"/>
    <x v="3"/>
    <n v="0"/>
    <x v="1"/>
    <s v="Hassan"/>
    <s v="Solved"/>
    <s v="bad"/>
    <x v="2"/>
    <m/>
    <s v="مشكلة في الفاتورة"/>
    <s v="Billing Issue"/>
    <n v="50"/>
    <n v="50"/>
    <s v="Yes"/>
    <s v="OK"/>
    <s v="OK"/>
    <s v="OK"/>
    <s v="Review"/>
    <s v="OK"/>
    <s v="Yes"/>
  </r>
  <r>
    <s v="2419"/>
    <s v="TCK-2419"/>
    <s v="P-710"/>
    <m/>
    <s v="~30"/>
    <n v="30"/>
    <x v="1"/>
    <x v="3"/>
    <s v="Giza"/>
    <s v="Hospital"/>
    <s v="Al Noor Hosp."/>
    <x v="0"/>
    <s v="Lab"/>
    <x v="0"/>
    <s v="Technical"/>
    <s v="Prescription issue"/>
    <s v="need help"/>
    <x v="0"/>
    <s v="03-28-25"/>
    <s v="MM-DD-YY"/>
    <x v="113"/>
    <s v="45"/>
    <n v="45"/>
    <s v="48"/>
    <n v="48"/>
    <m/>
    <m/>
    <m/>
    <x v="2"/>
    <x v="2"/>
    <s v="Level 1"/>
    <x v="0"/>
    <s v="Omar"/>
    <s v="Dropped"/>
    <n v="2"/>
    <x v="0"/>
    <m/>
    <s v="bad experience"/>
    <m/>
    <s v="100 USD"/>
    <n v="100"/>
    <s v="No"/>
    <s v="OK"/>
    <s v="Resolution Time Exists Before Closure"/>
    <s v="Dropped Ticket Still Active"/>
    <s v="OK"/>
    <s v="OK"/>
    <m/>
  </r>
  <r>
    <s v="TCK-2420"/>
    <s v="TCK-2420"/>
    <s v="P-670"/>
    <m/>
    <n v="3"/>
    <n v="3"/>
    <x v="0"/>
    <x v="1"/>
    <s v="Mosul"/>
    <s v="Pharmacy"/>
    <s v="Care Clinic"/>
    <x v="2"/>
    <s v="Pharmacy"/>
    <x v="3"/>
    <s v="Admin"/>
    <s v="Prescription issue"/>
    <m/>
    <x v="3"/>
    <s v="2025-06-25"/>
    <s v="YYYY-MM-DD"/>
    <x v="106"/>
    <s v="1h"/>
    <n v="60"/>
    <s v="1 day"/>
    <n v="24"/>
    <m/>
    <m/>
    <m/>
    <x v="0"/>
    <x v="3"/>
    <s v="Level 1"/>
    <x v="0"/>
    <s v="Ali"/>
    <s v="Duplicate"/>
    <n v="4"/>
    <x v="2"/>
    <m/>
    <s v="good service"/>
    <s v="Positive Feedback"/>
    <n v="10"/>
    <n v="10"/>
    <s v="Yes"/>
    <s v="OK"/>
    <s v="Resolution Time Exists Before Closure"/>
    <s v="Duplicate Ticket Still Active"/>
    <s v="OK"/>
    <s v="OK"/>
    <m/>
  </r>
  <r>
    <s v="TCK-2421"/>
    <s v="TCK-2421"/>
    <s v="P-379"/>
    <m/>
    <s v="~30"/>
    <n v="30"/>
    <x v="1"/>
    <x v="0"/>
    <s v="Tripoli"/>
    <s v="Hospital"/>
    <s v="Alnoor Hospital"/>
    <x v="0"/>
    <s v="Billing"/>
    <x v="1"/>
    <s v="Technical"/>
    <s v="Missing record"/>
    <s v="need help"/>
    <x v="0"/>
    <s v="11/01/2025"/>
    <s v="DD/MM/YYYY"/>
    <x v="103"/>
    <s v="2 hours"/>
    <n v="120"/>
    <s v="5 hours"/>
    <n v="5"/>
    <m/>
    <m/>
    <m/>
    <x v="0"/>
    <x v="3"/>
    <n v="0"/>
    <x v="1"/>
    <s v="Maya"/>
    <s v="Dropped"/>
    <s v="good"/>
    <x v="2"/>
    <s v="No"/>
    <s v="الدكتور لم يحضر"/>
    <s v="Doctor Unavailable"/>
    <n v="20"/>
    <n v="20"/>
    <s v="No"/>
    <s v="OK"/>
    <s v="Resolution Time Exists Before Closure"/>
    <s v="Dropped Ticket Still Active"/>
    <s v="Review"/>
    <s v="OK"/>
    <m/>
  </r>
  <r>
    <s v="TCK-2422"/>
    <s v="TCK-2422"/>
    <s v="P-802"/>
    <m/>
    <s v="~30"/>
    <n v="30"/>
    <x v="0"/>
    <x v="3"/>
    <s v="Giza"/>
    <s v="Hospital"/>
    <s v="Al Noor Hosp."/>
    <x v="0"/>
    <s v="ER"/>
    <x v="1"/>
    <s v="Admin"/>
    <s v="Long wait time"/>
    <m/>
    <x v="3"/>
    <s v="03-10-25"/>
    <s v="MM-DD-YY"/>
    <x v="68"/>
    <s v="2 hours"/>
    <n v="120"/>
    <s v="1 day"/>
    <n v="24"/>
    <s v="06-10-25"/>
    <s v="MM-DD-YY"/>
    <d v="2025-06-10T00:00:00"/>
    <x v="1"/>
    <x v="2"/>
    <n v="2"/>
    <x v="3"/>
    <s v="Omar"/>
    <s v="Solved"/>
    <s v="good"/>
    <x v="2"/>
    <s v="No"/>
    <s v="bad experience"/>
    <m/>
    <n v="20"/>
    <n v="20"/>
    <s v="Yes"/>
    <s v="OK"/>
    <s v="OK"/>
    <s v="OK"/>
    <s v="OK"/>
    <s v="OK"/>
    <s v="No"/>
  </r>
  <r>
    <s v="TCK-2423"/>
    <s v="TCK-2423"/>
    <m/>
    <m/>
    <s v="unknown"/>
    <m/>
    <x v="0"/>
    <x v="0"/>
    <s v="Tripoli"/>
    <s v="Mobile Unit"/>
    <s v="Care Clinic"/>
    <x v="2"/>
    <s v="Billing"/>
    <x v="0"/>
    <s v="Medical"/>
    <s v="Wrong appointment"/>
    <s v="billing not clear"/>
    <x v="6"/>
    <s v="04-16-25"/>
    <s v="MM-DD-YY"/>
    <x v="91"/>
    <s v="45"/>
    <n v="45"/>
    <s v="-1"/>
    <m/>
    <s v="19/05/2025"/>
    <s v="DD/MM/YYYY"/>
    <d v="2025-05-19T00:00:00"/>
    <x v="1"/>
    <x v="3"/>
    <n v="3"/>
    <x v="2"/>
    <s v="Hassan"/>
    <s v="Dropped"/>
    <n v="5"/>
    <x v="2"/>
    <s v="No"/>
    <s v="bad experience"/>
    <m/>
    <s v="~30"/>
    <n v="30"/>
    <s v="No"/>
    <s v="OK"/>
    <s v="Missing Resolution Time"/>
    <s v="OK"/>
    <s v="OK"/>
    <s v="OK"/>
    <s v="No"/>
  </r>
  <r>
    <s v="TCK-2424"/>
    <s v="TCK-2424"/>
    <m/>
    <m/>
    <s v="unknown"/>
    <m/>
    <x v="1"/>
    <x v="3"/>
    <s v="Cairo"/>
    <s v="Clinic"/>
    <s v="Alnoor Hospital"/>
    <x v="0"/>
    <s v="Billing"/>
    <x v="2"/>
    <s v="Technical"/>
    <s v="Wrong appointment"/>
    <s v="waiting too long"/>
    <x v="1"/>
    <s v="2025-03-31"/>
    <s v="YYYY-MM-DD"/>
    <x v="176"/>
    <s v="45"/>
    <n v="45"/>
    <s v="48"/>
    <n v="48"/>
    <m/>
    <m/>
    <m/>
    <x v="2"/>
    <x v="0"/>
    <n v="0"/>
    <x v="1"/>
    <s v="Hassan"/>
    <s v="Duplicate"/>
    <n v="1"/>
    <x v="0"/>
    <s v="Yes"/>
    <s v="good service"/>
    <s v="Positive Feedback"/>
    <s v="~30"/>
    <n v="30"/>
    <s v="Yes"/>
    <s v="OK"/>
    <s v="Resolution Time Exists Before Closure"/>
    <s v="Duplicate Ticket Still Active"/>
    <s v="Review"/>
    <s v="OK"/>
    <m/>
  </r>
  <r>
    <s v="TCK-2425"/>
    <s v="TCK-2425"/>
    <s v="P-635"/>
    <s v="V-7453"/>
    <s v="~30"/>
    <n v="30"/>
    <x v="0"/>
    <x v="2"/>
    <s v="Zarqa"/>
    <s v="Mobile Unit"/>
    <s v="Care Clinic"/>
    <x v="2"/>
    <s v="Billing"/>
    <x v="4"/>
    <s v="Medical"/>
    <s v="Long wait time"/>
    <m/>
    <x v="3"/>
    <s v="02-15-25"/>
    <s v="MM-DD-YY"/>
    <x v="9"/>
    <s v="30 min"/>
    <n v="30"/>
    <s v="5 hours"/>
    <n v="5"/>
    <s v="03-05-25"/>
    <s v="MM-DD-YY"/>
    <d v="2025-03-05T00:00:00"/>
    <x v="0"/>
    <x v="2"/>
    <s v="Level 1"/>
    <x v="0"/>
    <s v="Fatima"/>
    <s v="Dropped"/>
    <s v="good"/>
    <x v="2"/>
    <s v="Yes"/>
    <s v="good service"/>
    <s v="Positive Feedback"/>
    <n v="10"/>
    <n v="10"/>
    <s v="Yes"/>
    <s v="Status Mismatch"/>
    <s v="Resolution Time Exists Before Closure"/>
    <s v="Dropped Ticket Still Active"/>
    <s v="OK"/>
    <s v="OK"/>
    <s v="No"/>
  </r>
  <r>
    <s v="2426"/>
    <s v="TCK-2426"/>
    <m/>
    <s v="V-9937"/>
    <s v="~30"/>
    <n v="30"/>
    <x v="1"/>
    <x v="0"/>
    <s v="Saida"/>
    <s v="Clinic"/>
    <s v="HealthPlus"/>
    <x v="1"/>
    <s v="ER"/>
    <x v="3"/>
    <s v="Inquiry"/>
    <s v="Missing record"/>
    <m/>
    <x v="3"/>
    <s v="04-17-25"/>
    <s v="MM-DD-YY"/>
    <x v="81"/>
    <s v="45"/>
    <n v="45"/>
    <s v="-1"/>
    <m/>
    <s v="03-06-25"/>
    <s v="MM-DD-YY"/>
    <d v="2025-03-06T00:00:00"/>
    <x v="1"/>
    <x v="0"/>
    <n v="3"/>
    <x v="2"/>
    <s v="John"/>
    <s v="Referred"/>
    <s v="good"/>
    <x v="2"/>
    <m/>
    <s v="bad experience"/>
    <m/>
    <s v="~30"/>
    <n v="30"/>
    <s v="Yes"/>
    <s v="OK"/>
    <s v="Missing Resolution Time"/>
    <s v="OK"/>
    <s v="OK"/>
    <s v="OK"/>
    <s v="Yes"/>
  </r>
  <r>
    <s v="2427"/>
    <s v="TCK-2427"/>
    <m/>
    <s v="V-9577"/>
    <s v="unknown"/>
    <m/>
    <x v="0"/>
    <x v="3"/>
    <s v="Alexandria"/>
    <s v="Hospital"/>
    <s v="HealthPlus"/>
    <x v="1"/>
    <s v="Billing"/>
    <x v="0"/>
    <s v="Complaint"/>
    <s v="Missing record"/>
    <s v="تأخير في الخدمة"/>
    <x v="4"/>
    <s v="04-25-25"/>
    <s v="MM-DD-YY"/>
    <x v="150"/>
    <s v="30 min"/>
    <n v="30"/>
    <s v="2h"/>
    <n v="2"/>
    <s v="2025-03-24"/>
    <s v="YYYY-MM-DD"/>
    <d v="2025-03-24T00:00:00"/>
    <x v="4"/>
    <x v="3"/>
    <n v="0"/>
    <x v="1"/>
    <s v="Maya"/>
    <s v="Duplicate"/>
    <s v="good"/>
    <x v="2"/>
    <s v="No"/>
    <s v="الخدمة سيئة"/>
    <s v="Negative Feedback"/>
    <n v="50"/>
    <n v="50"/>
    <s v="Yes"/>
    <s v="OK"/>
    <s v="OK"/>
    <s v="OK"/>
    <s v="Review"/>
    <s v="OK"/>
    <s v="Yes"/>
  </r>
  <r>
    <s v="2428"/>
    <s v="TCK-2428"/>
    <m/>
    <s v="V-7133"/>
    <n v="82"/>
    <n v="82"/>
    <x v="0"/>
    <x v="2"/>
    <s v="Irbid"/>
    <s v="Hospital"/>
    <s v="Alnoor Hospital"/>
    <x v="0"/>
    <s v="ER"/>
    <x v="2"/>
    <s v="Technical"/>
    <s v="Long wait time"/>
    <s v="billing not clear"/>
    <x v="6"/>
    <s v="2025-04-26"/>
    <s v="YYYY-MM-DD"/>
    <x v="77"/>
    <s v="30 min"/>
    <n v="30"/>
    <s v="48"/>
    <n v="48"/>
    <s v="06-27-25"/>
    <s v="MM-DD-YY"/>
    <d v="2025-06-27T00:00:00"/>
    <x v="0"/>
    <x v="0"/>
    <n v="0"/>
    <x v="1"/>
    <s v="Omar"/>
    <s v="Referred"/>
    <s v="bad"/>
    <x v="2"/>
    <s v="Yes"/>
    <s v="مشكلة في الفاتورة"/>
    <s v="Billing Issue"/>
    <n v="50"/>
    <n v="50"/>
    <s v="Yes"/>
    <s v="Status Mismatch"/>
    <s v="Resolution Time Exists Before Closure"/>
    <s v="OK"/>
    <s v="Review"/>
    <s v="OK"/>
    <s v="No"/>
  </r>
  <r>
    <s v="2429"/>
    <s v="TCK-2429"/>
    <m/>
    <s v="V-9191"/>
    <s v="unknown"/>
    <m/>
    <x v="0"/>
    <x v="2"/>
    <s v="Amman"/>
    <s v="Pharmacy"/>
    <s v="Care Clinic"/>
    <x v="2"/>
    <s v="Pharmacy"/>
    <x v="3"/>
    <s v="Complaint"/>
    <s v="Prescription issue"/>
    <s v="مشكلة في الفاتورة"/>
    <x v="6"/>
    <s v="2025-06-02"/>
    <s v="YYYY-MM-DD"/>
    <x v="32"/>
    <s v="2 hours"/>
    <n v="120"/>
    <s v="5 hours"/>
    <n v="5"/>
    <s v="04/02/2025"/>
    <s v="DD/MM/YYYY"/>
    <d v="2025-02-04T00:00:00"/>
    <x v="4"/>
    <x v="1"/>
    <n v="0"/>
    <x v="1"/>
    <s v="Fatima"/>
    <s v="Duplicate"/>
    <s v="good"/>
    <x v="2"/>
    <s v="Yes"/>
    <s v="bad experience"/>
    <m/>
    <n v="20"/>
    <n v="20"/>
    <s v="Yes"/>
    <s v="OK"/>
    <s v="OK"/>
    <s v="OK"/>
    <s v="OK"/>
    <s v="OK"/>
    <s v="Yes"/>
  </r>
  <r>
    <s v="2430"/>
    <s v="TCK-2430"/>
    <s v="P-380"/>
    <m/>
    <s v="unknown"/>
    <m/>
    <x v="1"/>
    <x v="0"/>
    <s v="Saida"/>
    <s v="Clinic"/>
    <s v="HealthPlus"/>
    <x v="1"/>
    <s v="Pharmacy"/>
    <x v="0"/>
    <s v="Medical"/>
    <s v="System down"/>
    <m/>
    <x v="3"/>
    <s v="2025-03-13"/>
    <s v="YYYY-MM-DD"/>
    <x v="31"/>
    <s v="2 hours"/>
    <n v="120"/>
    <s v="5 hours"/>
    <n v="5"/>
    <m/>
    <m/>
    <m/>
    <x v="2"/>
    <x v="1"/>
    <n v="2"/>
    <x v="3"/>
    <s v="Omar"/>
    <s v="Solved"/>
    <n v="3"/>
    <x v="1"/>
    <s v="Yes"/>
    <s v="bad experience"/>
    <m/>
    <n v="50"/>
    <n v="50"/>
    <s v="Yes"/>
    <s v="OK"/>
    <s v="Resolution Time Exists Before Closure"/>
    <s v="Solved Ticket Still Active"/>
    <s v="OK"/>
    <s v="OK"/>
    <m/>
  </r>
  <r>
    <s v="tk_2431"/>
    <s v="TCK-2431"/>
    <s v="P-474"/>
    <m/>
    <s v="unknown"/>
    <m/>
    <x v="0"/>
    <x v="1"/>
    <s v="Baghdad"/>
    <s v="Pharmacy"/>
    <s v="Al Noor Hosp."/>
    <x v="0"/>
    <s v="Pharmacy"/>
    <x v="0"/>
    <s v="Medical"/>
    <s v="Prescription issue"/>
    <s v="need help"/>
    <x v="0"/>
    <s v="17/06/2025"/>
    <s v="DD/MM/YYYY"/>
    <x v="155"/>
    <s v="1h"/>
    <n v="60"/>
    <s v="5 hours"/>
    <n v="5"/>
    <m/>
    <m/>
    <m/>
    <x v="1"/>
    <x v="0"/>
    <n v="1"/>
    <x v="0"/>
    <s v="Ali"/>
    <s v="Dropped"/>
    <n v="1"/>
    <x v="0"/>
    <s v="Yes"/>
    <s v="الدكتور لم يحضر"/>
    <s v="Doctor Unavailable"/>
    <n v="20"/>
    <n v="20"/>
    <s v="Yes"/>
    <s v="Missing Resolved Date"/>
    <s v="OK"/>
    <s v="OK"/>
    <s v="OK"/>
    <s v="OK"/>
    <m/>
  </r>
  <r>
    <s v="2432"/>
    <s v="TCK-2432"/>
    <s v="P-965"/>
    <m/>
    <s v="~30"/>
    <n v="30"/>
    <x v="0"/>
    <x v="0"/>
    <s v="Tripoli"/>
    <s v="Hospital"/>
    <s v="Care Clinic"/>
    <x v="2"/>
    <s v="Lab"/>
    <x v="4"/>
    <s v="Inquiry"/>
    <s v="Long wait time"/>
    <s v="مشكلة في الفاتورة"/>
    <x v="6"/>
    <s v="27/03/2025"/>
    <s v="DD/MM/YYYY"/>
    <x v="22"/>
    <s v="45"/>
    <n v="45"/>
    <s v="-1"/>
    <m/>
    <m/>
    <m/>
    <m/>
    <x v="1"/>
    <x v="2"/>
    <s v="Level 1"/>
    <x v="0"/>
    <s v="Omar"/>
    <s v="Duplicate"/>
    <n v="2"/>
    <x v="0"/>
    <m/>
    <s v="الدكتور لم يحضر"/>
    <s v="Doctor Unavailable"/>
    <s v="100 USD"/>
    <n v="100"/>
    <s v="No"/>
    <s v="Missing Resolved Date"/>
    <s v="Missing Resolution Time"/>
    <s v="OK"/>
    <s v="OK"/>
    <s v="OK"/>
    <m/>
  </r>
  <r>
    <s v="2433"/>
    <s v="TCK-2433"/>
    <m/>
    <s v="V-9000"/>
    <s v="~30"/>
    <n v="30"/>
    <x v="1"/>
    <x v="1"/>
    <s v="Mosul"/>
    <s v="Pharmacy"/>
    <s v="Alnoor Hospital"/>
    <x v="0"/>
    <s v="Lab"/>
    <x v="2"/>
    <s v="Complaint"/>
    <s v="Wrong appointment"/>
    <s v="الخدمة سيئة"/>
    <x v="2"/>
    <s v="22/06/2025"/>
    <s v="DD/MM/YYYY"/>
    <x v="108"/>
    <s v="30 min"/>
    <n v="30"/>
    <s v="1 day"/>
    <n v="24"/>
    <m/>
    <m/>
    <m/>
    <x v="2"/>
    <x v="2"/>
    <n v="3"/>
    <x v="2"/>
    <s v="Maya"/>
    <s v="Solved"/>
    <n v="3"/>
    <x v="1"/>
    <s v="No"/>
    <s v="good service"/>
    <s v="Positive Feedback"/>
    <s v="~30"/>
    <n v="30"/>
    <s v="No"/>
    <s v="OK"/>
    <s v="Resolution Time Exists Before Closure"/>
    <s v="Solved Ticket Still Active"/>
    <s v="Review"/>
    <s v="OK"/>
    <m/>
  </r>
  <r>
    <s v="tk_2434"/>
    <s v="TCK-2434"/>
    <s v="P-608"/>
    <s v="V-3683"/>
    <s v="unknown"/>
    <m/>
    <x v="0"/>
    <x v="1"/>
    <s v="Mosul"/>
    <s v="Hospital"/>
    <s v="Care Clinic"/>
    <x v="2"/>
    <s v="Pharmacy"/>
    <x v="1"/>
    <s v="Complaint"/>
    <s v="System down"/>
    <m/>
    <x v="3"/>
    <s v="03-03-25"/>
    <s v="MM-DD-YY"/>
    <x v="84"/>
    <s v="30 min"/>
    <n v="30"/>
    <s v="48"/>
    <n v="48"/>
    <m/>
    <m/>
    <m/>
    <x v="0"/>
    <x v="3"/>
    <n v="0"/>
    <x v="1"/>
    <s v="Lina"/>
    <s v="Dropped"/>
    <s v="bad"/>
    <x v="2"/>
    <s v="No"/>
    <s v="مشكلة في الفاتورة"/>
    <s v="Billing Issue"/>
    <n v="50"/>
    <n v="50"/>
    <s v="Yes"/>
    <s v="OK"/>
    <s v="Resolution Time Exists Before Closure"/>
    <s v="Dropped Ticket Still Active"/>
    <s v="Review"/>
    <s v="OK"/>
    <m/>
  </r>
  <r>
    <s v="TCK-2435"/>
    <s v="TCK-2435"/>
    <s v="P-236"/>
    <s v="V-4543"/>
    <s v="unknown"/>
    <m/>
    <x v="1"/>
    <x v="0"/>
    <s v="Tripoli"/>
    <s v="Mobile Unit"/>
    <s v="Al Noor Hosp."/>
    <x v="0"/>
    <s v="Pharmacy"/>
    <x v="3"/>
    <s v="Medical"/>
    <s v="Prescription issue"/>
    <s v="waiting too long"/>
    <x v="1"/>
    <s v="2025-02-04"/>
    <s v="YYYY-MM-DD"/>
    <x v="165"/>
    <s v="45"/>
    <n v="45"/>
    <s v="48"/>
    <n v="48"/>
    <m/>
    <m/>
    <m/>
    <x v="4"/>
    <x v="2"/>
    <n v="1"/>
    <x v="0"/>
    <s v="Lina"/>
    <s v="Referred"/>
    <s v="bad"/>
    <x v="2"/>
    <s v="Yes"/>
    <s v="الدكتور لم يحضر"/>
    <s v="Doctor Unavailable"/>
    <n v="10"/>
    <n v="10"/>
    <s v="Yes"/>
    <s v="Missing Resolved Date"/>
    <s v="OK"/>
    <s v="OK"/>
    <s v="OK"/>
    <s v="OK"/>
    <m/>
  </r>
  <r>
    <s v="2436"/>
    <s v="TCK-2436"/>
    <s v="P-778"/>
    <s v="V-6454"/>
    <s v="~30"/>
    <n v="30"/>
    <x v="0"/>
    <x v="0"/>
    <s v="Bekaa"/>
    <s v="Hospital"/>
    <s v="Alnoor Hospital"/>
    <x v="0"/>
    <s v="Billing"/>
    <x v="0"/>
    <s v="Inquiry"/>
    <s v="Wrong appointment"/>
    <m/>
    <x v="3"/>
    <s v="24/03/2025"/>
    <s v="DD/MM/YYYY"/>
    <x v="17"/>
    <s v="30 min"/>
    <n v="30"/>
    <s v="-1"/>
    <m/>
    <m/>
    <m/>
    <m/>
    <x v="1"/>
    <x v="0"/>
    <n v="3"/>
    <x v="2"/>
    <s v="Fatima"/>
    <s v="Dropped"/>
    <n v="3"/>
    <x v="1"/>
    <s v="Yes"/>
    <s v="bad experience"/>
    <m/>
    <s v="100 USD"/>
    <n v="100"/>
    <s v="No"/>
    <s v="Missing Resolved Date"/>
    <s v="Missing Resolution Time"/>
    <s v="OK"/>
    <s v="OK"/>
    <s v="OK"/>
    <m/>
  </r>
  <r>
    <s v="2437"/>
    <s v="TCK-2437"/>
    <s v="P-103"/>
    <m/>
    <s v="~30"/>
    <n v="30"/>
    <x v="1"/>
    <x v="3"/>
    <s v="Alexandria"/>
    <s v="Pharmacy"/>
    <s v="Alnoor Hospital"/>
    <x v="0"/>
    <s v="Pharmacy"/>
    <x v="2"/>
    <s v="Complaint"/>
    <s v="Long wait time"/>
    <s v="need help"/>
    <x v="0"/>
    <s v="2025-05-05"/>
    <s v="YYYY-MM-DD"/>
    <x v="65"/>
    <s v="30 min"/>
    <n v="30"/>
    <s v="1 day"/>
    <n v="24"/>
    <s v="19/04/2025"/>
    <s v="DD/MM/YYYY"/>
    <d v="2025-04-19T00:00:00"/>
    <x v="3"/>
    <x v="2"/>
    <n v="3"/>
    <x v="2"/>
    <s v="Lina"/>
    <s v="Dropped"/>
    <n v="2"/>
    <x v="0"/>
    <m/>
    <s v="good service"/>
    <s v="Positive Feedback"/>
    <n v="20"/>
    <n v="20"/>
    <s v="No"/>
    <s v="Status Mismatch"/>
    <s v="Resolution Time Exists Before Closure"/>
    <s v="Dropped Ticket Still Active"/>
    <s v="Review"/>
    <s v="OK"/>
    <s v="Yes"/>
  </r>
  <r>
    <s v="tk_2438"/>
    <s v="TCK-2438"/>
    <s v="P-843"/>
    <s v="V-5927"/>
    <n v="65"/>
    <n v="65"/>
    <x v="1"/>
    <x v="1"/>
    <s v="Mosul"/>
    <s v="Mobile Unit"/>
    <s v="HealthPlus"/>
    <x v="1"/>
    <s v="Pharmacy"/>
    <x v="4"/>
    <s v="Inquiry"/>
    <s v="Long wait time"/>
    <m/>
    <x v="3"/>
    <s v="2025-02-17"/>
    <s v="YYYY-MM-DD"/>
    <x v="59"/>
    <s v="1h"/>
    <n v="60"/>
    <s v="5 hours"/>
    <n v="5"/>
    <s v="05-14-25"/>
    <s v="MM-DD-YY"/>
    <d v="2025-05-14T00:00:00"/>
    <x v="4"/>
    <x v="0"/>
    <n v="1"/>
    <x v="0"/>
    <s v="Omar"/>
    <s v="Referred"/>
    <n v="3"/>
    <x v="1"/>
    <m/>
    <s v="bad experience"/>
    <m/>
    <n v="10"/>
    <n v="10"/>
    <s v="No"/>
    <s v="OK"/>
    <s v="OK"/>
    <s v="OK"/>
    <s v="OK"/>
    <s v="OK"/>
    <s v="No"/>
  </r>
  <r>
    <s v="tk_2439"/>
    <s v="TCK-2439"/>
    <s v="P-803"/>
    <m/>
    <n v="10"/>
    <n v="10"/>
    <x v="1"/>
    <x v="2"/>
    <s v="Zarqa"/>
    <s v="Mobile Unit"/>
    <s v="Alnoor Hospital"/>
    <x v="0"/>
    <s v="Pharmacy"/>
    <x v="4"/>
    <s v="Inquiry"/>
    <s v="Prescription issue"/>
    <s v="تأخير في الخدمة"/>
    <x v="4"/>
    <s v="05/04/2025"/>
    <s v="DD/MM/YYYY"/>
    <x v="133"/>
    <s v="2 hours"/>
    <n v="120"/>
    <s v="2h"/>
    <n v="2"/>
    <s v="05-14-25"/>
    <s v="MM-DD-YY"/>
    <d v="2025-05-14T00:00:00"/>
    <x v="1"/>
    <x v="1"/>
    <n v="2"/>
    <x v="3"/>
    <s v="Ali"/>
    <s v="Duplicate"/>
    <n v="4"/>
    <x v="2"/>
    <s v="No"/>
    <s v="good service"/>
    <s v="Positive Feedback"/>
    <s v="100 USD"/>
    <n v="100"/>
    <s v="Yes"/>
    <s v="OK"/>
    <s v="OK"/>
    <s v="OK"/>
    <s v="OK"/>
    <s v="OK"/>
    <s v="No"/>
  </r>
  <r>
    <s v="TCK-2440"/>
    <s v="TCK-2440"/>
    <m/>
    <s v="V-4838"/>
    <s v="unknown"/>
    <m/>
    <x v="0"/>
    <x v="2"/>
    <s v="Irbid"/>
    <s v="Mobile Unit"/>
    <s v="Al Noor Hosp."/>
    <x v="0"/>
    <s v="Reception"/>
    <x v="1"/>
    <s v="Medical"/>
    <s v="Long wait time"/>
    <s v="billing not clear"/>
    <x v="6"/>
    <s v="01-09-25"/>
    <s v="MM-DD-YY"/>
    <x v="171"/>
    <s v="45"/>
    <n v="45"/>
    <s v="1 day"/>
    <n v="24"/>
    <m/>
    <m/>
    <m/>
    <x v="1"/>
    <x v="0"/>
    <n v="0"/>
    <x v="1"/>
    <m/>
    <s v="Referred"/>
    <n v="3"/>
    <x v="1"/>
    <s v="No"/>
    <m/>
    <m/>
    <n v="20"/>
    <n v="20"/>
    <s v="Yes"/>
    <s v="Missing Resolved Date"/>
    <s v="OK"/>
    <s v="OK"/>
    <s v="Review"/>
    <s v="Review"/>
    <m/>
  </r>
  <r>
    <s v="TCK-2441"/>
    <s v="TCK-2441"/>
    <m/>
    <m/>
    <s v="unknown"/>
    <m/>
    <x v="0"/>
    <x v="2"/>
    <s v="Irbid"/>
    <s v="Mobile Unit"/>
    <s v="HealthPlus"/>
    <x v="1"/>
    <s v="Lab"/>
    <x v="3"/>
    <s v="Admin"/>
    <s v="Missing record"/>
    <s v="waiting too long"/>
    <x v="1"/>
    <s v="11/06/2025"/>
    <s v="DD/MM/YYYY"/>
    <x v="51"/>
    <s v="1h"/>
    <n v="60"/>
    <s v="48"/>
    <n v="48"/>
    <s v="26/01/2025"/>
    <s v="DD/MM/YYYY"/>
    <d v="2025-01-26T00:00:00"/>
    <x v="1"/>
    <x v="0"/>
    <n v="3"/>
    <x v="2"/>
    <s v="Maya"/>
    <s v="Solved"/>
    <n v="5"/>
    <x v="2"/>
    <s v="No"/>
    <s v="تأخير في الخدمة"/>
    <s v="Service Delay"/>
    <s v="100 USD"/>
    <n v="100"/>
    <s v="Yes"/>
    <s v="OK"/>
    <s v="OK"/>
    <s v="OK"/>
    <s v="OK"/>
    <s v="OK"/>
    <s v="Yes"/>
  </r>
  <r>
    <s v="tk_2442"/>
    <s v="TCK-2442"/>
    <m/>
    <s v="V-5328"/>
    <s v="~30"/>
    <n v="30"/>
    <x v="1"/>
    <x v="2"/>
    <s v="Zarqa"/>
    <s v="Mobile Unit"/>
    <s v="Care Clinic"/>
    <x v="2"/>
    <s v="Lab"/>
    <x v="0"/>
    <s v="Medical"/>
    <s v="Billing error"/>
    <s v="need help"/>
    <x v="0"/>
    <s v="06/02/2025"/>
    <s v="DD/MM/YYYY"/>
    <x v="63"/>
    <s v="2 hours"/>
    <n v="120"/>
    <s v="-1"/>
    <m/>
    <s v="04-18-25"/>
    <s v="MM-DD-YY"/>
    <d v="2025-04-18T00:00:00"/>
    <x v="0"/>
    <x v="0"/>
    <n v="0"/>
    <x v="1"/>
    <s v="Maya"/>
    <s v="Dropped"/>
    <n v="3"/>
    <x v="1"/>
    <s v="No"/>
    <s v="bad experience"/>
    <m/>
    <n v="10"/>
    <n v="10"/>
    <s v="Yes"/>
    <s v="Status Mismatch"/>
    <s v="OK"/>
    <s v="Dropped Ticket Still Active"/>
    <s v="Review"/>
    <s v="OK"/>
    <s v="No"/>
  </r>
  <r>
    <s v="TCK-2443"/>
    <s v="TCK-2443"/>
    <s v="P-832"/>
    <m/>
    <s v="unknown"/>
    <m/>
    <x v="0"/>
    <x v="2"/>
    <s v="Zarqa"/>
    <s v="Clinic"/>
    <s v="HealthPlus"/>
    <x v="1"/>
    <s v="ER"/>
    <x v="3"/>
    <s v="Inquiry"/>
    <s v="Prescription issue"/>
    <s v="need help"/>
    <x v="0"/>
    <s v="01-16-25"/>
    <s v="MM-DD-YY"/>
    <x v="67"/>
    <s v="1h"/>
    <n v="60"/>
    <s v="-1"/>
    <m/>
    <s v="19/01/2025"/>
    <s v="DD/MM/YYYY"/>
    <d v="2025-01-19T00:00:00"/>
    <x v="0"/>
    <x v="0"/>
    <n v="1"/>
    <x v="0"/>
    <s v="Sara"/>
    <s v="Solved"/>
    <n v="5"/>
    <x v="2"/>
    <s v="Yes"/>
    <m/>
    <m/>
    <n v="50"/>
    <n v="50"/>
    <s v="No"/>
    <s v="Status Mismatch"/>
    <s v="OK"/>
    <s v="Solved Ticket Still Active"/>
    <s v="OK"/>
    <s v="OK"/>
    <s v="No"/>
  </r>
  <r>
    <s v="tk_2444"/>
    <s v="TCK-2444"/>
    <s v="P-179"/>
    <m/>
    <s v="~30"/>
    <n v="30"/>
    <x v="0"/>
    <x v="2"/>
    <s v="Irbid"/>
    <s v="Mobile Unit"/>
    <s v="HealthPlus"/>
    <x v="1"/>
    <s v="Billing"/>
    <x v="2"/>
    <s v="Technical"/>
    <s v="System down"/>
    <s v="تأخير في الخدمة"/>
    <x v="4"/>
    <s v="16/01/2025"/>
    <s v="DD/MM/YYYY"/>
    <x v="67"/>
    <s v="2 hours"/>
    <n v="120"/>
    <s v="-1"/>
    <m/>
    <s v="16/03/2025"/>
    <s v="DD/MM/YYYY"/>
    <d v="2025-03-16T00:00:00"/>
    <x v="1"/>
    <x v="3"/>
    <n v="1"/>
    <x v="0"/>
    <s v="Ali"/>
    <s v="Dropped"/>
    <s v="good"/>
    <x v="2"/>
    <s v="Yes"/>
    <s v="bad experience"/>
    <m/>
    <s v="~30"/>
    <n v="30"/>
    <s v="Yes"/>
    <s v="OK"/>
    <s v="Missing Resolution Time"/>
    <s v="OK"/>
    <s v="OK"/>
    <s v="OK"/>
    <s v="No"/>
  </r>
  <r>
    <s v="2445"/>
    <s v="TCK-2445"/>
    <s v="P-636"/>
    <m/>
    <s v="~30"/>
    <n v="30"/>
    <x v="1"/>
    <x v="0"/>
    <s v="Beirut"/>
    <s v="Clinic"/>
    <s v="Al Noor Hosp."/>
    <x v="0"/>
    <s v="ER"/>
    <x v="4"/>
    <s v="Admin"/>
    <s v="Prescription issue"/>
    <s v="waiting too long"/>
    <x v="1"/>
    <s v="05-31-25"/>
    <s v="MM-DD-YY"/>
    <x v="131"/>
    <s v="30 min"/>
    <n v="30"/>
    <s v="2h"/>
    <n v="2"/>
    <s v="13/03/2025"/>
    <s v="DD/MM/YYYY"/>
    <d v="2025-03-13T00:00:00"/>
    <x v="0"/>
    <x v="2"/>
    <n v="0"/>
    <x v="1"/>
    <s v="Fatima"/>
    <s v="Referred"/>
    <s v="good"/>
    <x v="2"/>
    <s v="No"/>
    <m/>
    <m/>
    <n v="10"/>
    <n v="10"/>
    <s v="No"/>
    <s v="Status Mismatch"/>
    <s v="Resolution Time Exists Before Closure"/>
    <s v="OK"/>
    <s v="OK"/>
    <s v="OK"/>
    <s v="Yes"/>
  </r>
  <r>
    <s v="tk_2446"/>
    <s v="TCK-2446"/>
    <m/>
    <m/>
    <n v="11"/>
    <n v="11"/>
    <x v="1"/>
    <x v="2"/>
    <s v="Amman"/>
    <s v="Hospital"/>
    <s v="HealthPlus"/>
    <x v="1"/>
    <s v="ER"/>
    <x v="3"/>
    <s v="Inquiry"/>
    <s v="Billing error"/>
    <s v="مشكلة في الفاتورة"/>
    <x v="6"/>
    <s v="08/01/2025"/>
    <s v="DD/MM/YYYY"/>
    <x v="98"/>
    <s v="45"/>
    <n v="45"/>
    <s v="2h"/>
    <n v="2"/>
    <m/>
    <m/>
    <m/>
    <x v="1"/>
    <x v="3"/>
    <s v="Level 1"/>
    <x v="0"/>
    <s v="Maya"/>
    <s v="Solved"/>
    <n v="4"/>
    <x v="2"/>
    <s v="No"/>
    <s v="good service"/>
    <s v="Positive Feedback"/>
    <n v="10"/>
    <n v="10"/>
    <s v="No"/>
    <s v="Missing Resolved Date"/>
    <s v="OK"/>
    <s v="OK"/>
    <s v="OK"/>
    <s v="OK"/>
    <m/>
  </r>
  <r>
    <s v="tk_2447"/>
    <s v="TCK-2447"/>
    <m/>
    <m/>
    <n v="52"/>
    <n v="52"/>
    <x v="0"/>
    <x v="3"/>
    <s v="Giza"/>
    <s v="Mobile Unit"/>
    <s v="Al Noor Hosp."/>
    <x v="0"/>
    <s v="Billing"/>
    <x v="0"/>
    <s v="Admin"/>
    <s v="System down"/>
    <s v="billing not clear"/>
    <x v="6"/>
    <s v="01-14-25"/>
    <s v="MM-DD-YY"/>
    <x v="169"/>
    <s v="1h"/>
    <n v="60"/>
    <s v="2h"/>
    <n v="2"/>
    <m/>
    <m/>
    <m/>
    <x v="2"/>
    <x v="2"/>
    <n v="2"/>
    <x v="3"/>
    <s v="Sara"/>
    <s v="Solved"/>
    <n v="1"/>
    <x v="0"/>
    <s v="No"/>
    <m/>
    <m/>
    <n v="20"/>
    <n v="20"/>
    <s v="No"/>
    <s v="OK"/>
    <s v="Resolution Time Exists Before Closure"/>
    <s v="Solved Ticket Still Active"/>
    <s v="OK"/>
    <s v="OK"/>
    <m/>
  </r>
  <r>
    <s v="TCK-2448"/>
    <s v="TCK-2448"/>
    <m/>
    <m/>
    <n v="42"/>
    <n v="42"/>
    <x v="1"/>
    <x v="0"/>
    <s v="Tripoli"/>
    <s v="Pharmacy"/>
    <s v="Alnoor Hospital"/>
    <x v="0"/>
    <s v="Billing"/>
    <x v="3"/>
    <s v="Inquiry"/>
    <s v="Billing error"/>
    <s v="billing not clear"/>
    <x v="6"/>
    <s v="2025-06-28"/>
    <s v="YYYY-MM-DD"/>
    <x v="105"/>
    <s v="2 hours"/>
    <n v="120"/>
    <s v="5 hours"/>
    <n v="5"/>
    <s v="2025-05-08"/>
    <s v="YYYY-MM-DD"/>
    <d v="2025-05-08T00:00:00"/>
    <x v="4"/>
    <x v="2"/>
    <n v="3"/>
    <x v="2"/>
    <s v="Omar"/>
    <s v="Duplicate"/>
    <s v="good"/>
    <x v="2"/>
    <s v="Yes"/>
    <m/>
    <m/>
    <s v="100 USD"/>
    <n v="100"/>
    <s v="No"/>
    <s v="OK"/>
    <s v="OK"/>
    <s v="OK"/>
    <s v="Review"/>
    <s v="OK"/>
    <s v="Yes"/>
  </r>
  <r>
    <s v="tk_2449"/>
    <s v="TCK-2449"/>
    <s v="P-910"/>
    <s v="V-8020"/>
    <n v="41"/>
    <n v="41"/>
    <x v="0"/>
    <x v="1"/>
    <s v="Mosul"/>
    <s v="Pharmacy"/>
    <s v="Al Noor Hosp."/>
    <x v="0"/>
    <s v="ER"/>
    <x v="1"/>
    <s v="Technical"/>
    <s v="Missing record"/>
    <s v="billing not clear"/>
    <x v="6"/>
    <s v="06-17-25"/>
    <s v="MM-DD-YY"/>
    <x v="155"/>
    <s v="1h"/>
    <n v="60"/>
    <s v="2h"/>
    <n v="2"/>
    <m/>
    <m/>
    <m/>
    <x v="0"/>
    <x v="2"/>
    <n v="0"/>
    <x v="1"/>
    <m/>
    <s v="Solved"/>
    <n v="2"/>
    <x v="0"/>
    <m/>
    <s v="تأخير في الخدمة"/>
    <s v="Service Delay"/>
    <s v="~30"/>
    <n v="30"/>
    <s v="Yes"/>
    <s v="OK"/>
    <s v="Resolution Time Exists Before Closure"/>
    <s v="Solved Ticket Still Active"/>
    <s v="OK"/>
    <s v="OK"/>
    <m/>
  </r>
  <r>
    <s v="tk_2450"/>
    <s v="TCK-2450"/>
    <m/>
    <s v="V-5208"/>
    <s v="unknown"/>
    <m/>
    <x v="0"/>
    <x v="2"/>
    <s v="Irbid"/>
    <s v="Mobile Unit"/>
    <s v="Care Clinic"/>
    <x v="2"/>
    <s v="ER"/>
    <x v="0"/>
    <s v="Admin"/>
    <s v="System down"/>
    <s v="الدكتور لم يحضر"/>
    <x v="5"/>
    <s v="03-08-25"/>
    <s v="MM-DD-YY"/>
    <x v="130"/>
    <s v="1h"/>
    <n v="60"/>
    <s v="-1"/>
    <m/>
    <m/>
    <m/>
    <m/>
    <x v="1"/>
    <x v="3"/>
    <n v="3"/>
    <x v="2"/>
    <s v="Hassan"/>
    <s v="Solved"/>
    <n v="1"/>
    <x v="0"/>
    <s v="Yes"/>
    <m/>
    <m/>
    <n v="50"/>
    <n v="50"/>
    <s v="Yes"/>
    <s v="Missing Resolved Date"/>
    <s v="Missing Resolution Time"/>
    <s v="OK"/>
    <s v="OK"/>
    <s v="OK"/>
    <m/>
  </r>
  <r>
    <s v="TCK-2451"/>
    <s v="TCK-2451"/>
    <m/>
    <m/>
    <s v="~30"/>
    <n v="30"/>
    <x v="0"/>
    <x v="2"/>
    <s v="Irbid"/>
    <s v="Clinic"/>
    <s v="HealthPlus"/>
    <x v="1"/>
    <s v="Lab"/>
    <x v="2"/>
    <s v="Technical"/>
    <s v="Billing error"/>
    <m/>
    <x v="3"/>
    <s v="03/01/2025"/>
    <s v="DD/MM/YYYY"/>
    <x v="83"/>
    <s v="30 min"/>
    <n v="30"/>
    <s v="48"/>
    <n v="48"/>
    <m/>
    <m/>
    <m/>
    <x v="2"/>
    <x v="1"/>
    <n v="2"/>
    <x v="3"/>
    <s v="Sara"/>
    <s v="Referred"/>
    <n v="2"/>
    <x v="0"/>
    <s v="Yes"/>
    <m/>
    <m/>
    <n v="50"/>
    <n v="50"/>
    <s v="No"/>
    <s v="OK"/>
    <s v="Resolution Time Exists Before Closure"/>
    <s v="OK"/>
    <s v="OK"/>
    <s v="OK"/>
    <m/>
  </r>
  <r>
    <s v="TCK-2452"/>
    <s v="TCK-2452"/>
    <m/>
    <s v="V-3686"/>
    <s v="unknown"/>
    <m/>
    <x v="0"/>
    <x v="2"/>
    <s v="Amman"/>
    <s v="Mobile Unit"/>
    <s v="Al Noor Hosp."/>
    <x v="0"/>
    <s v="Pharmacy"/>
    <x v="2"/>
    <s v="Admin"/>
    <s v="Billing error"/>
    <s v="need help"/>
    <x v="0"/>
    <s v="06-24-25"/>
    <s v="MM-DD-YY"/>
    <x v="53"/>
    <s v="2 hours"/>
    <n v="120"/>
    <s v="48"/>
    <n v="48"/>
    <s v="2025-04-19"/>
    <s v="YYYY-MM-DD"/>
    <d v="2025-04-19T00:00:00"/>
    <x v="0"/>
    <x v="2"/>
    <s v="Level 1"/>
    <x v="0"/>
    <s v="Hassan"/>
    <s v="Solved"/>
    <s v="good"/>
    <x v="2"/>
    <s v="No"/>
    <s v="الخدمة سيئة"/>
    <s v="Negative Feedback"/>
    <s v="100 USD"/>
    <n v="100"/>
    <s v="Yes"/>
    <s v="Status Mismatch"/>
    <s v="Resolution Time Exists Before Closure"/>
    <s v="Solved Ticket Still Active"/>
    <s v="OK"/>
    <s v="OK"/>
    <s v="Yes"/>
  </r>
  <r>
    <s v="2453"/>
    <s v="TCK-2453"/>
    <m/>
    <s v="V-4744"/>
    <s v="~30"/>
    <n v="30"/>
    <x v="0"/>
    <x v="2"/>
    <s v="Irbid"/>
    <s v="Mobile Unit"/>
    <s v="Al Noor Hosp."/>
    <x v="0"/>
    <s v="Lab"/>
    <x v="2"/>
    <s v="Admin"/>
    <s v="Missing record"/>
    <m/>
    <x v="3"/>
    <s v="07/05/2025"/>
    <s v="DD/MM/YYYY"/>
    <x v="177"/>
    <s v="30 min"/>
    <n v="30"/>
    <s v="1 day"/>
    <n v="24"/>
    <s v="2025-04-01"/>
    <s v="YYYY-MM-DD"/>
    <d v="2025-04-01T00:00:00"/>
    <x v="1"/>
    <x v="2"/>
    <n v="2"/>
    <x v="3"/>
    <s v="Ali"/>
    <s v="Solved"/>
    <n v="5"/>
    <x v="2"/>
    <s v="No"/>
    <s v="bad experience"/>
    <m/>
    <n v="10"/>
    <n v="10"/>
    <s v="No"/>
    <s v="OK"/>
    <s v="OK"/>
    <s v="OK"/>
    <s v="OK"/>
    <s v="OK"/>
    <s v="Yes"/>
  </r>
  <r>
    <s v="2454"/>
    <s v="TCK-2454"/>
    <m/>
    <s v="V-6105"/>
    <s v="~30"/>
    <n v="30"/>
    <x v="1"/>
    <x v="2"/>
    <s v="Zarqa"/>
    <s v="Hospital"/>
    <s v="Alnoor Hospital"/>
    <x v="0"/>
    <s v="Billing"/>
    <x v="0"/>
    <s v="Admin"/>
    <s v="Billing error"/>
    <s v="تأخير في الخدمة"/>
    <x v="4"/>
    <s v="2025-04-11"/>
    <s v="YYYY-MM-DD"/>
    <x v="99"/>
    <s v="45"/>
    <n v="45"/>
    <s v="2h"/>
    <n v="2"/>
    <s v="2025-06-28"/>
    <s v="YYYY-MM-DD"/>
    <d v="2025-06-28T00:00:00"/>
    <x v="3"/>
    <x v="3"/>
    <n v="0"/>
    <x v="1"/>
    <s v="Sara"/>
    <s v="Solved"/>
    <s v="good"/>
    <x v="2"/>
    <s v="Yes"/>
    <m/>
    <m/>
    <s v="100 USD"/>
    <n v="100"/>
    <s v="Yes"/>
    <s v="Status Mismatch"/>
    <s v="Resolution Time Exists Before Closure"/>
    <s v="Solved Ticket Still Active"/>
    <s v="Review"/>
    <s v="OK"/>
    <s v="No"/>
  </r>
  <r>
    <s v="TCK-2455"/>
    <s v="TCK-2455"/>
    <s v="P-957"/>
    <m/>
    <s v="~30"/>
    <n v="30"/>
    <x v="1"/>
    <x v="3"/>
    <s v="Giza"/>
    <s v="Hospital"/>
    <s v="HealthPlus"/>
    <x v="1"/>
    <s v="Lab"/>
    <x v="2"/>
    <s v="Medical"/>
    <s v="Prescription issue"/>
    <s v="مشكلة في الفاتورة"/>
    <x v="6"/>
    <s v="01-06-25"/>
    <s v="MM-DD-YY"/>
    <x v="134"/>
    <s v="30 min"/>
    <n v="30"/>
    <s v="1 day"/>
    <n v="24"/>
    <m/>
    <m/>
    <m/>
    <x v="1"/>
    <x v="1"/>
    <n v="0"/>
    <x v="1"/>
    <s v="Maya"/>
    <s v="Dropped"/>
    <n v="3"/>
    <x v="1"/>
    <s v="No"/>
    <s v="bad experience"/>
    <m/>
    <n v="20"/>
    <n v="20"/>
    <s v="No"/>
    <s v="Missing Resolved Date"/>
    <s v="OK"/>
    <s v="OK"/>
    <s v="OK"/>
    <s v="OK"/>
    <m/>
  </r>
  <r>
    <s v="TCK-2456"/>
    <s v="TCK-2456"/>
    <m/>
    <m/>
    <s v="unknown"/>
    <m/>
    <x v="0"/>
    <x v="0"/>
    <s v="Bekaa"/>
    <s v="Pharmacy"/>
    <s v="Care Clinic"/>
    <x v="2"/>
    <s v="Pharmacy"/>
    <x v="3"/>
    <s v="Complaint"/>
    <s v="Prescription issue"/>
    <s v="waiting too long"/>
    <x v="1"/>
    <s v="05/03/2025"/>
    <s v="DD/MM/YYYY"/>
    <x v="13"/>
    <s v="2 hours"/>
    <n v="120"/>
    <s v="1 day"/>
    <n v="24"/>
    <s v="02-21-25"/>
    <s v="MM-DD-YY"/>
    <d v="2025-02-21T00:00:00"/>
    <x v="3"/>
    <x v="2"/>
    <s v="Level 1"/>
    <x v="0"/>
    <s v="Sara"/>
    <s v="Referred"/>
    <n v="1"/>
    <x v="0"/>
    <s v="No"/>
    <s v="good service"/>
    <s v="Positive Feedback"/>
    <s v="100 USD"/>
    <n v="100"/>
    <s v="Yes"/>
    <s v="Status Mismatch"/>
    <s v="Resolution Time Exists Before Closure"/>
    <s v="OK"/>
    <s v="OK"/>
    <s v="OK"/>
    <s v="Yes"/>
  </r>
  <r>
    <s v="TCK-2457"/>
    <s v="TCK-2457"/>
    <s v="P-103"/>
    <s v="V-3347"/>
    <n v="65"/>
    <n v="65"/>
    <x v="0"/>
    <x v="0"/>
    <s v="Bekaa"/>
    <s v="Mobile Unit"/>
    <s v="Al Noor Hosp."/>
    <x v="0"/>
    <s v="Lab"/>
    <x v="1"/>
    <s v="Technical"/>
    <s v="Missing record"/>
    <s v="الخدمة سيئة"/>
    <x v="2"/>
    <s v="2025-06-07"/>
    <s v="YYYY-MM-DD"/>
    <x v="64"/>
    <s v="2 hours"/>
    <n v="120"/>
    <s v="1 day"/>
    <n v="24"/>
    <m/>
    <m/>
    <m/>
    <x v="2"/>
    <x v="3"/>
    <n v="3"/>
    <x v="2"/>
    <s v="Sara"/>
    <s v="Solved"/>
    <n v="4"/>
    <x v="2"/>
    <s v="No"/>
    <s v="good service"/>
    <s v="Positive Feedback"/>
    <n v="50"/>
    <n v="50"/>
    <s v="No"/>
    <s v="OK"/>
    <s v="Resolution Time Exists Before Closure"/>
    <s v="Solved Ticket Still Active"/>
    <s v="OK"/>
    <s v="OK"/>
    <m/>
  </r>
  <r>
    <s v="tk_2458"/>
    <s v="TCK-2458"/>
    <m/>
    <m/>
    <n v="83"/>
    <n v="83"/>
    <x v="0"/>
    <x v="1"/>
    <s v="Mosul"/>
    <s v="Clinic"/>
    <s v="HealthPlus"/>
    <x v="1"/>
    <s v="Lab"/>
    <x v="0"/>
    <s v="Admin"/>
    <s v="Billing error"/>
    <s v="billing not clear"/>
    <x v="6"/>
    <s v="05/01/2025"/>
    <s v="DD/MM/YYYY"/>
    <x v="40"/>
    <s v="45"/>
    <n v="45"/>
    <s v="2h"/>
    <n v="2"/>
    <m/>
    <m/>
    <m/>
    <x v="2"/>
    <x v="1"/>
    <s v="Level 1"/>
    <x v="0"/>
    <s v="Hassan"/>
    <s v="Dropped"/>
    <n v="3"/>
    <x v="1"/>
    <s v="Yes"/>
    <m/>
    <m/>
    <s v="100 USD"/>
    <n v="100"/>
    <s v="Yes"/>
    <s v="OK"/>
    <s v="Resolution Time Exists Before Closure"/>
    <s v="Dropped Ticket Still Active"/>
    <s v="OK"/>
    <s v="OK"/>
    <m/>
  </r>
  <r>
    <s v="tk_2459"/>
    <s v="TCK-2459"/>
    <s v="P-689"/>
    <m/>
    <s v="unknown"/>
    <m/>
    <x v="0"/>
    <x v="0"/>
    <s v="Tripoli"/>
    <s v="Hospital"/>
    <s v="Al Noor Hosp."/>
    <x v="0"/>
    <s v="Pharmacy"/>
    <x v="0"/>
    <s v="Technical"/>
    <s v="Prescription issue"/>
    <s v="الخدمة سيئة"/>
    <x v="2"/>
    <s v="23/05/2025"/>
    <s v="DD/MM/YYYY"/>
    <x v="74"/>
    <s v="2 hours"/>
    <n v="120"/>
    <s v="2h"/>
    <n v="2"/>
    <m/>
    <m/>
    <m/>
    <x v="0"/>
    <x v="1"/>
    <n v="1"/>
    <x v="0"/>
    <s v="Fatima"/>
    <s v="Referred"/>
    <n v="4"/>
    <x v="2"/>
    <s v="Yes"/>
    <m/>
    <m/>
    <s v="100 USD"/>
    <n v="100"/>
    <s v="Yes"/>
    <s v="OK"/>
    <s v="Resolution Time Exists Before Closure"/>
    <s v="OK"/>
    <s v="OK"/>
    <s v="OK"/>
    <m/>
  </r>
  <r>
    <s v="2460"/>
    <s v="TCK-2460"/>
    <s v="P-501"/>
    <s v="V-2715"/>
    <s v="unknown"/>
    <m/>
    <x v="0"/>
    <x v="1"/>
    <s v="Basra"/>
    <s v="Hospital"/>
    <s v="Al Noor Hosp."/>
    <x v="0"/>
    <s v="Pharmacy"/>
    <x v="3"/>
    <s v="Technical"/>
    <s v="Long wait time"/>
    <s v="need help"/>
    <x v="0"/>
    <s v="14/06/2025"/>
    <s v="DD/MM/YYYY"/>
    <x v="41"/>
    <s v="45"/>
    <n v="45"/>
    <s v="5 hours"/>
    <n v="5"/>
    <m/>
    <m/>
    <m/>
    <x v="1"/>
    <x v="2"/>
    <n v="2"/>
    <x v="3"/>
    <s v="Sara"/>
    <s v="Referred"/>
    <n v="1"/>
    <x v="0"/>
    <s v="No"/>
    <m/>
    <m/>
    <s v="~30"/>
    <n v="30"/>
    <s v="No"/>
    <s v="Missing Resolved Date"/>
    <s v="OK"/>
    <s v="OK"/>
    <s v="OK"/>
    <s v="OK"/>
    <m/>
  </r>
  <r>
    <s v="2461"/>
    <s v="TCK-2461"/>
    <m/>
    <m/>
    <s v="~30"/>
    <n v="30"/>
    <x v="0"/>
    <x v="0"/>
    <s v="Saida"/>
    <s v="Mobile Unit"/>
    <s v="Alnoor Hospital"/>
    <x v="0"/>
    <s v="Billing"/>
    <x v="2"/>
    <s v="Medical"/>
    <s v="Wrong appointment"/>
    <s v="waiting too long"/>
    <x v="1"/>
    <s v="02-03-25"/>
    <s v="MM-DD-YY"/>
    <x v="7"/>
    <s v="1h"/>
    <n v="60"/>
    <s v="48"/>
    <n v="48"/>
    <s v="26/03/2025"/>
    <s v="DD/MM/YYYY"/>
    <d v="2025-03-26T00:00:00"/>
    <x v="1"/>
    <x v="0"/>
    <n v="2"/>
    <x v="3"/>
    <s v="Maya"/>
    <s v="Solved"/>
    <s v="good"/>
    <x v="2"/>
    <s v="No"/>
    <s v="تأخير في الخدمة"/>
    <s v="Service Delay"/>
    <s v="100 USD"/>
    <n v="100"/>
    <s v="No"/>
    <s v="OK"/>
    <s v="OK"/>
    <s v="OK"/>
    <s v="OK"/>
    <s v="OK"/>
    <s v="No"/>
  </r>
  <r>
    <s v="tk_2462"/>
    <s v="TCK-2462"/>
    <s v="P-873"/>
    <s v="V-9571"/>
    <s v="unknown"/>
    <m/>
    <x v="0"/>
    <x v="2"/>
    <s v="Irbid"/>
    <s v="Pharmacy"/>
    <s v="Al Noor Hosp."/>
    <x v="0"/>
    <s v="Pharmacy"/>
    <x v="4"/>
    <s v="Admin"/>
    <s v="Prescription issue"/>
    <s v="billing not clear"/>
    <x v="6"/>
    <s v="2025-02-27"/>
    <s v="YYYY-MM-DD"/>
    <x v="46"/>
    <s v="1h"/>
    <n v="60"/>
    <s v="2h"/>
    <n v="2"/>
    <s v="03-30-25"/>
    <s v="MM-DD-YY"/>
    <d v="2025-03-30T00:00:00"/>
    <x v="2"/>
    <x v="3"/>
    <n v="0"/>
    <x v="1"/>
    <s v="Fatima"/>
    <s v="Solved"/>
    <n v="5"/>
    <x v="2"/>
    <s v="Yes"/>
    <s v="الخدمة سيئة"/>
    <s v="Negative Feedback"/>
    <n v="50"/>
    <n v="50"/>
    <s v="No"/>
    <s v="Status Mismatch"/>
    <s v="Resolution Time Exists Before Closure"/>
    <s v="Solved Ticket Still Active"/>
    <s v="Review"/>
    <s v="OK"/>
    <s v="No"/>
  </r>
  <r>
    <s v="TCK-2463"/>
    <s v="TCK-2463"/>
    <m/>
    <s v="V-2154"/>
    <s v="~30"/>
    <n v="30"/>
    <x v="0"/>
    <x v="3"/>
    <s v="Cairo"/>
    <s v="Mobile Unit"/>
    <s v="Care Clinic"/>
    <x v="2"/>
    <s v="Billing"/>
    <x v="1"/>
    <s v="Technical"/>
    <s v="Long wait time"/>
    <s v="billing not clear"/>
    <x v="6"/>
    <s v="21/02/2025"/>
    <s v="DD/MM/YYYY"/>
    <x v="26"/>
    <s v="30 min"/>
    <n v="30"/>
    <s v="1 day"/>
    <n v="24"/>
    <m/>
    <m/>
    <m/>
    <x v="4"/>
    <x v="0"/>
    <n v="0"/>
    <x v="1"/>
    <s v="Fatima"/>
    <s v="Duplicate"/>
    <n v="2"/>
    <x v="0"/>
    <m/>
    <s v="bad experience"/>
    <m/>
    <n v="20"/>
    <n v="20"/>
    <s v="Yes"/>
    <s v="Missing Resolved Date"/>
    <s v="OK"/>
    <s v="OK"/>
    <s v="Review"/>
    <s v="OK"/>
    <m/>
  </r>
  <r>
    <s v="tk_2464"/>
    <s v="TCK-2464"/>
    <m/>
    <m/>
    <n v="43"/>
    <n v="43"/>
    <x v="1"/>
    <x v="2"/>
    <s v="Irbid"/>
    <s v="Mobile Unit"/>
    <s v="Alnoor Hospital"/>
    <x v="0"/>
    <s v="Billing"/>
    <x v="2"/>
    <s v="Admin"/>
    <s v="Missing record"/>
    <s v="waiting too long"/>
    <x v="1"/>
    <s v="01-16-25"/>
    <s v="MM-DD-YY"/>
    <x v="67"/>
    <s v="1h"/>
    <n v="60"/>
    <s v="-1"/>
    <m/>
    <s v="2025-04-26"/>
    <s v="YYYY-MM-DD"/>
    <d v="2025-04-26T00:00:00"/>
    <x v="3"/>
    <x v="2"/>
    <n v="2"/>
    <x v="3"/>
    <s v="Omar"/>
    <s v="Duplicate"/>
    <n v="4"/>
    <x v="2"/>
    <s v="Yes"/>
    <s v="تأخير في الخدمة"/>
    <s v="Service Delay"/>
    <n v="10"/>
    <n v="10"/>
    <s v="No"/>
    <s v="Status Mismatch"/>
    <s v="OK"/>
    <s v="Duplicate Ticket Still Active"/>
    <s v="OK"/>
    <s v="OK"/>
    <s v="No"/>
  </r>
  <r>
    <s v="2465"/>
    <s v="TCK-2465"/>
    <s v="P-825"/>
    <s v="V-5509"/>
    <s v="unknown"/>
    <m/>
    <x v="0"/>
    <x v="0"/>
    <s v="Saida"/>
    <s v="Pharmacy"/>
    <s v="Care Clinic"/>
    <x v="2"/>
    <s v="Reception"/>
    <x v="3"/>
    <s v="Complaint"/>
    <s v="System down"/>
    <s v="need help"/>
    <x v="0"/>
    <s v="2025-05-16"/>
    <s v="YYYY-MM-DD"/>
    <x v="3"/>
    <s v="2 hours"/>
    <n v="120"/>
    <s v="1 day"/>
    <n v="24"/>
    <s v="07/05/2025"/>
    <s v="DD/MM/YYYY"/>
    <d v="2025-05-07T00:00:00"/>
    <x v="2"/>
    <x v="3"/>
    <n v="0"/>
    <x v="1"/>
    <s v="Hassan"/>
    <s v="Dropped"/>
    <n v="1"/>
    <x v="0"/>
    <s v="Yes"/>
    <s v="مشكلة في الفاتورة"/>
    <s v="Billing Issue"/>
    <s v="~30"/>
    <n v="30"/>
    <s v="No"/>
    <s v="Status Mismatch"/>
    <s v="Resolution Time Exists Before Closure"/>
    <s v="Dropped Ticket Still Active"/>
    <s v="Review"/>
    <s v="OK"/>
    <s v="Yes"/>
  </r>
  <r>
    <s v="tk_2466"/>
    <s v="TCK-2466"/>
    <s v="P-702"/>
    <m/>
    <s v="~30"/>
    <n v="30"/>
    <x v="0"/>
    <x v="0"/>
    <s v="Saida"/>
    <s v="Mobile Unit"/>
    <s v="HealthPlus"/>
    <x v="1"/>
    <s v="Pharmacy"/>
    <x v="2"/>
    <s v="Technical"/>
    <s v="Long wait time"/>
    <s v="waiting too long"/>
    <x v="1"/>
    <s v="06-10-25"/>
    <s v="MM-DD-YY"/>
    <x v="69"/>
    <s v="2 hours"/>
    <n v="120"/>
    <s v="-1"/>
    <m/>
    <m/>
    <m/>
    <m/>
    <x v="0"/>
    <x v="2"/>
    <n v="1"/>
    <x v="0"/>
    <s v="Lina"/>
    <s v="Duplicate"/>
    <n v="4"/>
    <x v="2"/>
    <s v="Yes"/>
    <s v="good service"/>
    <s v="Positive Feedback"/>
    <n v="50"/>
    <n v="50"/>
    <s v="No"/>
    <s v="OK"/>
    <s v="OK"/>
    <s v="Duplicate Ticket Still Active"/>
    <s v="OK"/>
    <s v="OK"/>
    <m/>
  </r>
  <r>
    <s v="tk_2467"/>
    <s v="TCK-2467"/>
    <s v="P-763"/>
    <m/>
    <s v="unknown"/>
    <m/>
    <x v="1"/>
    <x v="0"/>
    <s v="Bekaa"/>
    <s v="Clinic"/>
    <s v="Alnoor Hospital"/>
    <x v="0"/>
    <s v="Lab"/>
    <x v="2"/>
    <s v="Medical"/>
    <s v="System down"/>
    <s v="billing not clear"/>
    <x v="6"/>
    <s v="15/02/2025"/>
    <s v="DD/MM/YYYY"/>
    <x v="9"/>
    <s v="45"/>
    <n v="45"/>
    <s v="1 day"/>
    <n v="24"/>
    <m/>
    <m/>
    <m/>
    <x v="2"/>
    <x v="1"/>
    <n v="2"/>
    <x v="3"/>
    <m/>
    <s v="Referred"/>
    <n v="5"/>
    <x v="2"/>
    <s v="No"/>
    <s v="bad experience"/>
    <m/>
    <n v="50"/>
    <n v="50"/>
    <s v="No"/>
    <s v="OK"/>
    <s v="Resolution Time Exists Before Closure"/>
    <s v="OK"/>
    <s v="OK"/>
    <s v="Review"/>
    <m/>
  </r>
  <r>
    <s v="tk_2468"/>
    <s v="TCK-2468"/>
    <m/>
    <s v="V-8176"/>
    <s v="unknown"/>
    <m/>
    <x v="1"/>
    <x v="1"/>
    <s v="Baghdad"/>
    <s v="Pharmacy"/>
    <s v="HealthPlus"/>
    <x v="1"/>
    <s v="Billing"/>
    <x v="4"/>
    <s v="Inquiry"/>
    <s v="Wrong appointment"/>
    <s v="billing not clear"/>
    <x v="6"/>
    <s v="06-19-25"/>
    <s v="MM-DD-YY"/>
    <x v="117"/>
    <s v="30 min"/>
    <n v="30"/>
    <s v="2h"/>
    <n v="2"/>
    <m/>
    <m/>
    <m/>
    <x v="3"/>
    <x v="1"/>
    <n v="3"/>
    <x v="2"/>
    <s v="Ali"/>
    <s v="Duplicate"/>
    <s v="bad"/>
    <x v="2"/>
    <s v="No"/>
    <s v="bad experience"/>
    <m/>
    <s v="100 USD"/>
    <n v="100"/>
    <s v="No"/>
    <s v="OK"/>
    <s v="Resolution Time Exists Before Closure"/>
    <s v="Duplicate Ticket Still Active"/>
    <s v="OK"/>
    <s v="OK"/>
    <m/>
  </r>
  <r>
    <s v="2469"/>
    <s v="TCK-2469"/>
    <m/>
    <s v="V-4681"/>
    <s v="~30"/>
    <n v="30"/>
    <x v="0"/>
    <x v="2"/>
    <s v="Irbid"/>
    <s v="Pharmacy"/>
    <s v="Alnoor Hospital"/>
    <x v="0"/>
    <s v="Reception"/>
    <x v="3"/>
    <s v="Medical"/>
    <s v="Prescription issue"/>
    <s v="waiting too long"/>
    <x v="1"/>
    <s v="15/02/2025"/>
    <s v="DD/MM/YYYY"/>
    <x v="9"/>
    <s v="30 min"/>
    <n v="30"/>
    <s v="5 hours"/>
    <n v="5"/>
    <s v="07/06/2025"/>
    <s v="DD/MM/YYYY"/>
    <d v="2025-06-07T00:00:00"/>
    <x v="0"/>
    <x v="3"/>
    <s v="Level 1"/>
    <x v="0"/>
    <m/>
    <s v="Dropped"/>
    <s v="good"/>
    <x v="2"/>
    <m/>
    <s v="bad experience"/>
    <m/>
    <s v="100 USD"/>
    <n v="100"/>
    <s v="Yes"/>
    <s v="Status Mismatch"/>
    <s v="Resolution Time Exists Before Closure"/>
    <s v="Dropped Ticket Still Active"/>
    <s v="OK"/>
    <s v="OK"/>
    <s v="No"/>
  </r>
  <r>
    <s v="TCK-2470"/>
    <s v="TCK-2470"/>
    <m/>
    <s v="V-8624"/>
    <s v="unknown"/>
    <m/>
    <x v="0"/>
    <x v="3"/>
    <s v="Giza"/>
    <s v="Pharmacy"/>
    <s v="Alnoor Hospital"/>
    <x v="0"/>
    <s v="Lab"/>
    <x v="4"/>
    <s v="Complaint"/>
    <s v="Prescription issue"/>
    <s v="billing not clear"/>
    <x v="6"/>
    <s v="2025-04-15"/>
    <s v="YYYY-MM-DD"/>
    <x v="147"/>
    <s v="2 hours"/>
    <n v="120"/>
    <s v="5 hours"/>
    <n v="5"/>
    <m/>
    <m/>
    <m/>
    <x v="4"/>
    <x v="3"/>
    <n v="3"/>
    <x v="2"/>
    <s v="Sara"/>
    <s v="Referred"/>
    <s v="good"/>
    <x v="2"/>
    <m/>
    <s v="الدكتور لم يحضر"/>
    <s v="Doctor Unavailable"/>
    <s v="~30"/>
    <n v="30"/>
    <s v="Yes"/>
    <s v="Missing Resolved Date"/>
    <s v="OK"/>
    <s v="OK"/>
    <s v="OK"/>
    <s v="OK"/>
    <m/>
  </r>
  <r>
    <s v="2471"/>
    <s v="TCK-2471"/>
    <m/>
    <m/>
    <s v="unknown"/>
    <m/>
    <x v="0"/>
    <x v="0"/>
    <s v="Tripoli"/>
    <s v="Pharmacy"/>
    <s v="HealthPlus"/>
    <x v="1"/>
    <s v="Lab"/>
    <x v="0"/>
    <s v="Complaint"/>
    <s v="Wrong appointment"/>
    <s v="need help"/>
    <x v="0"/>
    <s v="2025-02-05"/>
    <s v="YYYY-MM-DD"/>
    <x v="2"/>
    <s v="45"/>
    <n v="45"/>
    <s v="-1"/>
    <m/>
    <s v="05-26-25"/>
    <s v="MM-DD-YY"/>
    <d v="2025-05-26T00:00:00"/>
    <x v="4"/>
    <x v="0"/>
    <n v="3"/>
    <x v="2"/>
    <s v="John"/>
    <s v="Dropped"/>
    <n v="4"/>
    <x v="2"/>
    <s v="Yes"/>
    <s v="good service"/>
    <s v="Positive Feedback"/>
    <s v="~30"/>
    <n v="30"/>
    <s v="Yes"/>
    <s v="OK"/>
    <s v="Missing Resolution Time"/>
    <s v="OK"/>
    <s v="OK"/>
    <s v="OK"/>
    <s v="No"/>
  </r>
  <r>
    <s v="tk_2472"/>
    <s v="TCK-2472"/>
    <m/>
    <m/>
    <n v="89"/>
    <n v="89"/>
    <x v="0"/>
    <x v="3"/>
    <s v="Giza"/>
    <s v="Mobile Unit"/>
    <s v="Alnoor Hospital"/>
    <x v="0"/>
    <s v="Reception"/>
    <x v="4"/>
    <s v="Complaint"/>
    <s v="Billing error"/>
    <s v="billing not clear"/>
    <x v="6"/>
    <s v="2025-06-08"/>
    <s v="YYYY-MM-DD"/>
    <x v="27"/>
    <s v="45"/>
    <n v="45"/>
    <s v="2h"/>
    <n v="2"/>
    <s v="27/02/2025"/>
    <s v="DD/MM/YYYY"/>
    <d v="2025-02-27T00:00:00"/>
    <x v="0"/>
    <x v="0"/>
    <n v="2"/>
    <x v="3"/>
    <s v="Omar"/>
    <s v="Duplicate"/>
    <n v="4"/>
    <x v="2"/>
    <s v="Yes"/>
    <s v="مشكلة في الفاتورة"/>
    <s v="Billing Issue"/>
    <n v="10"/>
    <n v="10"/>
    <s v="No"/>
    <s v="Status Mismatch"/>
    <s v="Resolution Time Exists Before Closure"/>
    <s v="Duplicate Ticket Still Active"/>
    <s v="OK"/>
    <s v="OK"/>
    <s v="Yes"/>
  </r>
  <r>
    <s v="tk_2473"/>
    <s v="TCK-2473"/>
    <s v="P-441"/>
    <s v="V-8284"/>
    <n v="78"/>
    <n v="78"/>
    <x v="0"/>
    <x v="1"/>
    <s v="Mosul"/>
    <s v="Hospital"/>
    <s v="HealthPlus"/>
    <x v="1"/>
    <s v="Lab"/>
    <x v="2"/>
    <s v="Admin"/>
    <s v="Missing record"/>
    <s v="need help"/>
    <x v="0"/>
    <s v="2025-06-05"/>
    <s v="YYYY-MM-DD"/>
    <x v="96"/>
    <s v="30 min"/>
    <n v="30"/>
    <s v="5 hours"/>
    <n v="5"/>
    <m/>
    <m/>
    <m/>
    <x v="0"/>
    <x v="1"/>
    <s v="Level 1"/>
    <x v="0"/>
    <s v="Lina"/>
    <s v="Referred"/>
    <n v="4"/>
    <x v="2"/>
    <s v="Yes"/>
    <s v="good service"/>
    <s v="Positive Feedback"/>
    <n v="20"/>
    <n v="20"/>
    <s v="No"/>
    <s v="OK"/>
    <s v="Resolution Time Exists Before Closure"/>
    <s v="OK"/>
    <s v="OK"/>
    <s v="OK"/>
    <m/>
  </r>
  <r>
    <s v="tk_2474"/>
    <s v="TCK-2474"/>
    <s v="P-855"/>
    <s v="V-2450"/>
    <n v="13"/>
    <n v="13"/>
    <x v="1"/>
    <x v="1"/>
    <s v="Baghdad"/>
    <s v="Mobile Unit"/>
    <s v="HealthPlus"/>
    <x v="1"/>
    <s v="Lab"/>
    <x v="3"/>
    <s v="Technical"/>
    <s v="Billing error"/>
    <s v="billing not clear"/>
    <x v="6"/>
    <s v="03-16-25"/>
    <s v="MM-DD-YY"/>
    <x v="90"/>
    <s v="45"/>
    <n v="45"/>
    <s v="48"/>
    <n v="48"/>
    <s v="25/04/2025"/>
    <s v="DD/MM/YYYY"/>
    <d v="2025-04-25T00:00:00"/>
    <x v="4"/>
    <x v="2"/>
    <n v="3"/>
    <x v="2"/>
    <s v="Ali"/>
    <s v="Duplicate"/>
    <n v="4"/>
    <x v="2"/>
    <m/>
    <s v="bad experience"/>
    <m/>
    <n v="20"/>
    <n v="20"/>
    <s v="No"/>
    <s v="OK"/>
    <s v="OK"/>
    <s v="OK"/>
    <s v="Review"/>
    <s v="OK"/>
    <s v="No"/>
  </r>
  <r>
    <s v="2475"/>
    <s v="TCK-2475"/>
    <m/>
    <s v="V-7362"/>
    <s v="unknown"/>
    <m/>
    <x v="0"/>
    <x v="2"/>
    <s v="Amman"/>
    <s v="Clinic"/>
    <s v="HealthPlus"/>
    <x v="1"/>
    <s v="Reception"/>
    <x v="2"/>
    <s v="Inquiry"/>
    <s v="System down"/>
    <s v="waiting too long"/>
    <x v="1"/>
    <s v="11/06/2025"/>
    <s v="DD/MM/YYYY"/>
    <x v="51"/>
    <s v="45"/>
    <n v="45"/>
    <s v="1 day"/>
    <n v="24"/>
    <s v="05-29-25"/>
    <s v="MM-DD-YY"/>
    <d v="2025-05-29T00:00:00"/>
    <x v="2"/>
    <x v="3"/>
    <n v="1"/>
    <x v="0"/>
    <s v="Omar"/>
    <s v="Dropped"/>
    <s v="bad"/>
    <x v="2"/>
    <s v="No"/>
    <s v="bad experience"/>
    <m/>
    <n v="20"/>
    <n v="20"/>
    <s v="Yes"/>
    <s v="Status Mismatch"/>
    <s v="Resolution Time Exists Before Closure"/>
    <s v="Dropped Ticket Still Active"/>
    <s v="OK"/>
    <s v="OK"/>
    <s v="Yes"/>
  </r>
  <r>
    <s v="TCK-2476"/>
    <s v="TCK-2476"/>
    <s v="P-730"/>
    <s v="V-2251"/>
    <n v="79"/>
    <n v="79"/>
    <x v="1"/>
    <x v="0"/>
    <s v="Saida"/>
    <s v="Pharmacy"/>
    <s v="Care Clinic"/>
    <x v="2"/>
    <s v="Pharmacy"/>
    <x v="3"/>
    <s v="Complaint"/>
    <s v="System down"/>
    <s v="billing not clear"/>
    <x v="6"/>
    <s v="06-04-25"/>
    <s v="MM-DD-YY"/>
    <x v="175"/>
    <s v="2 hours"/>
    <n v="120"/>
    <s v="48"/>
    <n v="48"/>
    <s v="2025-02-13"/>
    <s v="YYYY-MM-DD"/>
    <d v="2025-02-13T00:00:00"/>
    <x v="1"/>
    <x v="3"/>
    <n v="1"/>
    <x v="0"/>
    <s v="Sara"/>
    <s v="Solved"/>
    <n v="2"/>
    <x v="0"/>
    <s v="Yes"/>
    <m/>
    <m/>
    <n v="20"/>
    <n v="20"/>
    <s v="Yes"/>
    <s v="OK"/>
    <s v="OK"/>
    <s v="OK"/>
    <s v="OK"/>
    <s v="OK"/>
    <s v="Yes"/>
  </r>
  <r>
    <s v="tk_2477"/>
    <s v="TCK-2477"/>
    <m/>
    <m/>
    <s v="unknown"/>
    <m/>
    <x v="1"/>
    <x v="2"/>
    <s v="Irbid"/>
    <s v="Pharmacy"/>
    <s v="Al Noor Hosp."/>
    <x v="0"/>
    <s v="Lab"/>
    <x v="4"/>
    <s v="Complaint"/>
    <s v="Long wait time"/>
    <s v="waiting too long"/>
    <x v="1"/>
    <s v="10/01/2025"/>
    <s v="DD/MM/YYYY"/>
    <x v="111"/>
    <s v="30 min"/>
    <n v="30"/>
    <s v="2h"/>
    <n v="2"/>
    <m/>
    <m/>
    <m/>
    <x v="0"/>
    <x v="3"/>
    <s v="Level 1"/>
    <x v="0"/>
    <s v="Ali"/>
    <s v="Solved"/>
    <s v="bad"/>
    <x v="2"/>
    <s v="No"/>
    <s v="good service"/>
    <s v="Positive Feedback"/>
    <n v="10"/>
    <n v="10"/>
    <s v="No"/>
    <s v="OK"/>
    <s v="Resolution Time Exists Before Closure"/>
    <s v="Solved Ticket Still Active"/>
    <s v="OK"/>
    <s v="OK"/>
    <m/>
  </r>
  <r>
    <s v="2478"/>
    <s v="TCK-2478"/>
    <s v="P-300"/>
    <s v="V-2677"/>
    <s v="unknown"/>
    <m/>
    <x v="1"/>
    <x v="2"/>
    <s v="Amman"/>
    <s v="Mobile Unit"/>
    <s v="Alnoor Hospital"/>
    <x v="0"/>
    <s v="Reception"/>
    <x v="1"/>
    <s v="Admin"/>
    <s v="Wrong appointment"/>
    <s v="waiting too long"/>
    <x v="1"/>
    <s v="01-28-25"/>
    <s v="MM-DD-YY"/>
    <x v="73"/>
    <s v="2 hours"/>
    <n v="120"/>
    <s v="48"/>
    <n v="48"/>
    <s v="2025-06-18"/>
    <s v="YYYY-MM-DD"/>
    <d v="2025-06-18T00:00:00"/>
    <x v="4"/>
    <x v="3"/>
    <n v="2"/>
    <x v="3"/>
    <s v="Sara"/>
    <s v="Dropped"/>
    <s v="good"/>
    <x v="2"/>
    <s v="No"/>
    <s v="مشكلة في الفاتورة"/>
    <s v="Billing Issue"/>
    <n v="50"/>
    <n v="50"/>
    <s v="Yes"/>
    <s v="OK"/>
    <s v="OK"/>
    <s v="OK"/>
    <s v="OK"/>
    <s v="OK"/>
    <s v="No"/>
  </r>
  <r>
    <s v="TCK-2479"/>
    <s v="TCK-2479"/>
    <s v="P-683"/>
    <m/>
    <n v="67"/>
    <n v="67"/>
    <x v="1"/>
    <x v="0"/>
    <s v="Tripoli"/>
    <s v="Hospital"/>
    <s v="Care Clinic"/>
    <x v="2"/>
    <s v="Pharmacy"/>
    <x v="2"/>
    <s v="Complaint"/>
    <s v="Wrong appointment"/>
    <s v="مشكلة في الفاتورة"/>
    <x v="6"/>
    <s v="09/04/2025"/>
    <s v="DD/MM/YYYY"/>
    <x v="48"/>
    <s v="1h"/>
    <n v="60"/>
    <s v="48"/>
    <n v="48"/>
    <s v="18/03/2025"/>
    <s v="DD/MM/YYYY"/>
    <d v="2025-03-18T00:00:00"/>
    <x v="1"/>
    <x v="0"/>
    <s v="Level 1"/>
    <x v="0"/>
    <s v="Fatima"/>
    <s v="Referred"/>
    <n v="2"/>
    <x v="0"/>
    <s v="Yes"/>
    <s v="الدكتور لم يحضر"/>
    <s v="Doctor Unavailable"/>
    <n v="10"/>
    <n v="10"/>
    <s v="No"/>
    <s v="OK"/>
    <s v="OK"/>
    <s v="OK"/>
    <s v="OK"/>
    <s v="OK"/>
    <s v="Yes"/>
  </r>
  <r>
    <s v="tk_2480"/>
    <s v="TCK-2480"/>
    <s v="P-910"/>
    <s v="V-6878"/>
    <s v="unknown"/>
    <m/>
    <x v="0"/>
    <x v="0"/>
    <s v="Beirut"/>
    <s v="Clinic"/>
    <s v="Care Clinic"/>
    <x v="2"/>
    <s v="Reception"/>
    <x v="4"/>
    <s v="Technical"/>
    <s v="Missing record"/>
    <s v="need help"/>
    <x v="0"/>
    <s v="06-26-25"/>
    <s v="MM-DD-YY"/>
    <x v="116"/>
    <s v="30 min"/>
    <n v="30"/>
    <s v="1 day"/>
    <n v="24"/>
    <s v="02/06/2025"/>
    <s v="DD/MM/YYYY"/>
    <d v="2025-06-02T00:00:00"/>
    <x v="0"/>
    <x v="3"/>
    <n v="2"/>
    <x v="3"/>
    <m/>
    <s v="Duplicate"/>
    <n v="3"/>
    <x v="1"/>
    <s v="Yes"/>
    <s v="bad experience"/>
    <m/>
    <n v="10"/>
    <n v="10"/>
    <s v="No"/>
    <s v="Status Mismatch"/>
    <s v="Resolution Time Exists Before Closure"/>
    <s v="Duplicate Ticket Still Active"/>
    <s v="OK"/>
    <s v="OK"/>
    <s v="Yes"/>
  </r>
  <r>
    <s v="tk_2481"/>
    <s v="TCK-2481"/>
    <m/>
    <s v="V-2634"/>
    <s v="~30"/>
    <n v="30"/>
    <x v="0"/>
    <x v="2"/>
    <s v="Amman"/>
    <s v="Mobile Unit"/>
    <s v="Alnoor Hospital"/>
    <x v="0"/>
    <s v="Reception"/>
    <x v="1"/>
    <s v="Complaint"/>
    <s v="Long wait time"/>
    <s v="waiting too long"/>
    <x v="1"/>
    <s v="05-12-25"/>
    <s v="MM-DD-YY"/>
    <x v="50"/>
    <s v="30 min"/>
    <n v="30"/>
    <s v="-1"/>
    <m/>
    <m/>
    <m/>
    <m/>
    <x v="1"/>
    <x v="2"/>
    <s v="Level 1"/>
    <x v="0"/>
    <s v="Maya"/>
    <s v="Referred"/>
    <n v="1"/>
    <x v="0"/>
    <m/>
    <s v="مشكلة في الفاتورة"/>
    <s v="Billing Issue"/>
    <n v="50"/>
    <n v="50"/>
    <s v="No"/>
    <s v="Missing Resolved Date"/>
    <s v="Missing Resolution Time"/>
    <s v="OK"/>
    <s v="OK"/>
    <s v="OK"/>
    <m/>
  </r>
  <r>
    <s v="tk_2482"/>
    <s v="TCK-2482"/>
    <s v="P-114"/>
    <s v="V-9434"/>
    <s v="~30"/>
    <n v="30"/>
    <x v="1"/>
    <x v="0"/>
    <s v="Tripoli"/>
    <s v="Pharmacy"/>
    <s v="Alnoor Hospital"/>
    <x v="0"/>
    <s v="Reception"/>
    <x v="4"/>
    <s v="Complaint"/>
    <s v="Long wait time"/>
    <s v="الدكتور لم يحضر"/>
    <x v="5"/>
    <s v="2025-05-03"/>
    <s v="YYYY-MM-DD"/>
    <x v="14"/>
    <s v="1h"/>
    <n v="60"/>
    <s v="-1"/>
    <m/>
    <s v="2025-05-01"/>
    <s v="YYYY-MM-DD"/>
    <d v="2025-05-01T00:00:00"/>
    <x v="4"/>
    <x v="2"/>
    <n v="2"/>
    <x v="3"/>
    <m/>
    <s v="Dropped"/>
    <n v="5"/>
    <x v="2"/>
    <s v="Yes"/>
    <s v="bad experience"/>
    <m/>
    <s v="100 USD"/>
    <n v="100"/>
    <s v="No"/>
    <s v="OK"/>
    <s v="Missing Resolution Time"/>
    <s v="OK"/>
    <s v="OK"/>
    <s v="Review"/>
    <s v="Yes"/>
  </r>
  <r>
    <s v="tk_2483"/>
    <s v="TCK-2483"/>
    <s v="P-179"/>
    <s v="V-5199"/>
    <s v="unknown"/>
    <m/>
    <x v="1"/>
    <x v="2"/>
    <s v="Irbid"/>
    <s v="Mobile Unit"/>
    <s v="Al Noor Hosp."/>
    <x v="0"/>
    <s v="Billing"/>
    <x v="1"/>
    <s v="Complaint"/>
    <s v="Wrong appointment"/>
    <m/>
    <x v="3"/>
    <s v="2025-01-26"/>
    <s v="YYYY-MM-DD"/>
    <x v="142"/>
    <s v="2 hours"/>
    <n v="120"/>
    <s v="2h"/>
    <n v="2"/>
    <s v="2025-05-07"/>
    <s v="YYYY-MM-DD"/>
    <d v="2025-05-07T00:00:00"/>
    <x v="2"/>
    <x v="0"/>
    <s v="Level 1"/>
    <x v="0"/>
    <s v="Maya"/>
    <s v="Duplicate"/>
    <s v="good"/>
    <x v="2"/>
    <s v="Yes"/>
    <s v="مشكلة في الفاتورة"/>
    <s v="Billing Issue"/>
    <n v="20"/>
    <n v="20"/>
    <s v="Yes"/>
    <s v="Status Mismatch"/>
    <s v="Resolution Time Exists Before Closure"/>
    <s v="Duplicate Ticket Still Active"/>
    <s v="OK"/>
    <s v="OK"/>
    <s v="No"/>
  </r>
  <r>
    <s v="TCK-2484"/>
    <s v="TCK-2484"/>
    <m/>
    <m/>
    <s v="unknown"/>
    <m/>
    <x v="1"/>
    <x v="1"/>
    <s v="Mosul"/>
    <s v="Pharmacy"/>
    <s v="Al Noor Hosp."/>
    <x v="0"/>
    <s v="Billing"/>
    <x v="3"/>
    <s v="Complaint"/>
    <s v="Long wait time"/>
    <s v="waiting too long"/>
    <x v="1"/>
    <s v="06-19-25"/>
    <s v="MM-DD-YY"/>
    <x v="117"/>
    <s v="2 hours"/>
    <n v="120"/>
    <s v="2h"/>
    <n v="2"/>
    <s v="2025-01-17"/>
    <s v="YYYY-MM-DD"/>
    <d v="2025-01-17T00:00:00"/>
    <x v="1"/>
    <x v="1"/>
    <n v="0"/>
    <x v="1"/>
    <s v="Maya"/>
    <s v="Referred"/>
    <n v="5"/>
    <x v="2"/>
    <s v="Yes"/>
    <m/>
    <m/>
    <n v="10"/>
    <n v="10"/>
    <s v="No"/>
    <s v="OK"/>
    <s v="OK"/>
    <s v="OK"/>
    <s v="OK"/>
    <s v="OK"/>
    <s v="Yes"/>
  </r>
  <r>
    <s v="TCK-2485"/>
    <s v="TCK-2485"/>
    <s v="P-356"/>
    <m/>
    <s v="~30"/>
    <n v="30"/>
    <x v="0"/>
    <x v="3"/>
    <s v="Cairo"/>
    <s v="Hospital"/>
    <s v="Alnoor Hospital"/>
    <x v="0"/>
    <s v="ER"/>
    <x v="2"/>
    <s v="Admin"/>
    <s v="Missing record"/>
    <s v="waiting too long"/>
    <x v="1"/>
    <s v="25/05/2025"/>
    <s v="DD/MM/YYYY"/>
    <x v="35"/>
    <s v="30 min"/>
    <n v="30"/>
    <s v="2h"/>
    <n v="2"/>
    <s v="2025-01-01"/>
    <s v="YYYY-MM-DD"/>
    <d v="2025-01-01T00:00:00"/>
    <x v="4"/>
    <x v="1"/>
    <n v="1"/>
    <x v="0"/>
    <s v="Ali"/>
    <s v="Solved"/>
    <n v="4"/>
    <x v="2"/>
    <s v="No"/>
    <s v="bad experience"/>
    <m/>
    <s v="100 USD"/>
    <n v="100"/>
    <s v="No"/>
    <s v="OK"/>
    <s v="OK"/>
    <s v="OK"/>
    <s v="OK"/>
    <s v="OK"/>
    <s v="Yes"/>
  </r>
  <r>
    <s v="TCK-2486"/>
    <s v="TCK-2486"/>
    <s v="P-661"/>
    <m/>
    <s v="unknown"/>
    <m/>
    <x v="0"/>
    <x v="1"/>
    <s v="Basra"/>
    <s v="Mobile Unit"/>
    <s v="Care Clinic"/>
    <x v="2"/>
    <s v="Lab"/>
    <x v="0"/>
    <s v="Inquiry"/>
    <s v="Wrong appointment"/>
    <m/>
    <x v="3"/>
    <s v="01-06-25"/>
    <s v="MM-DD-YY"/>
    <x v="134"/>
    <s v="2 hours"/>
    <n v="120"/>
    <s v="1 day"/>
    <n v="24"/>
    <s v="06-19-25"/>
    <s v="MM-DD-YY"/>
    <d v="2025-06-19T00:00:00"/>
    <x v="0"/>
    <x v="1"/>
    <s v="Level 1"/>
    <x v="0"/>
    <s v="Ali"/>
    <s v="Duplicate"/>
    <s v="good"/>
    <x v="2"/>
    <m/>
    <s v="bad experience"/>
    <m/>
    <n v="50"/>
    <n v="50"/>
    <s v="Yes"/>
    <s v="Status Mismatch"/>
    <s v="Resolution Time Exists Before Closure"/>
    <s v="Duplicate Ticket Still Active"/>
    <s v="OK"/>
    <s v="OK"/>
    <s v="No"/>
  </r>
  <r>
    <s v="TCK-2487"/>
    <s v="TCK-2487"/>
    <m/>
    <s v="V-9058"/>
    <n v="11"/>
    <n v="11"/>
    <x v="0"/>
    <x v="1"/>
    <s v="Baghdad"/>
    <s v="Pharmacy"/>
    <s v="Alnoor Hospital"/>
    <x v="0"/>
    <s v="Lab"/>
    <x v="3"/>
    <s v="Complaint"/>
    <s v="Billing error"/>
    <m/>
    <x v="3"/>
    <s v="04-06-25"/>
    <s v="MM-DD-YY"/>
    <x v="104"/>
    <s v="30 min"/>
    <n v="30"/>
    <s v="1 day"/>
    <n v="24"/>
    <s v="04-28-25"/>
    <s v="MM-DD-YY"/>
    <d v="2025-04-28T00:00:00"/>
    <x v="0"/>
    <x v="0"/>
    <n v="2"/>
    <x v="3"/>
    <s v="Sara"/>
    <s v="Duplicate"/>
    <n v="5"/>
    <x v="2"/>
    <s v="Yes"/>
    <s v="الدكتور لم يحضر"/>
    <s v="Doctor Unavailable"/>
    <n v="50"/>
    <n v="50"/>
    <s v="Yes"/>
    <s v="Status Mismatch"/>
    <s v="Resolution Time Exists Before Closure"/>
    <s v="Duplicate Ticket Still Active"/>
    <s v="OK"/>
    <s v="OK"/>
    <s v="No"/>
  </r>
  <r>
    <s v="TCK-2488"/>
    <s v="TCK-2488"/>
    <s v="P-595"/>
    <m/>
    <s v="unknown"/>
    <m/>
    <x v="0"/>
    <x v="3"/>
    <s v="Giza"/>
    <s v="Pharmacy"/>
    <s v="Alnoor Hospital"/>
    <x v="0"/>
    <s v="Reception"/>
    <x v="4"/>
    <s v="Complaint"/>
    <s v="Missing record"/>
    <s v="billing not clear"/>
    <x v="6"/>
    <s v="2025-02-11"/>
    <s v="YYYY-MM-DD"/>
    <x v="38"/>
    <s v="1h"/>
    <n v="60"/>
    <s v="48"/>
    <n v="48"/>
    <m/>
    <m/>
    <m/>
    <x v="4"/>
    <x v="3"/>
    <n v="2"/>
    <x v="3"/>
    <s v="Sara"/>
    <s v="Referred"/>
    <s v="good"/>
    <x v="2"/>
    <s v="Yes"/>
    <s v="bad experience"/>
    <m/>
    <n v="20"/>
    <n v="20"/>
    <s v="Yes"/>
    <s v="Missing Resolved Date"/>
    <s v="OK"/>
    <s v="OK"/>
    <s v="OK"/>
    <s v="OK"/>
    <m/>
  </r>
  <r>
    <s v="TCK-2489"/>
    <s v="TCK-2489"/>
    <m/>
    <s v="V-7221"/>
    <n v="48"/>
    <n v="48"/>
    <x v="1"/>
    <x v="1"/>
    <s v="Mosul"/>
    <s v="Clinic"/>
    <s v="Al Noor Hosp."/>
    <x v="0"/>
    <s v="Pharmacy"/>
    <x v="3"/>
    <s v="Complaint"/>
    <s v="Long wait time"/>
    <m/>
    <x v="3"/>
    <s v="2025-01-05"/>
    <s v="YYYY-MM-DD"/>
    <x v="40"/>
    <s v="30 min"/>
    <n v="30"/>
    <s v="2h"/>
    <n v="2"/>
    <m/>
    <m/>
    <m/>
    <x v="3"/>
    <x v="0"/>
    <n v="2"/>
    <x v="3"/>
    <s v="Omar"/>
    <s v="Solved"/>
    <n v="3"/>
    <x v="1"/>
    <s v="No"/>
    <s v="bad experience"/>
    <m/>
    <s v="~30"/>
    <n v="30"/>
    <s v="No"/>
    <s v="OK"/>
    <s v="Resolution Time Exists Before Closure"/>
    <s v="Solved Ticket Still Active"/>
    <s v="OK"/>
    <s v="OK"/>
    <m/>
  </r>
  <r>
    <s v="2490"/>
    <s v="TCK-2490"/>
    <s v="P-585"/>
    <m/>
    <s v="~30"/>
    <n v="30"/>
    <x v="1"/>
    <x v="0"/>
    <s v="Tripoli"/>
    <s v="Pharmacy"/>
    <s v="HealthPlus"/>
    <x v="1"/>
    <s v="Reception"/>
    <x v="2"/>
    <s v="Technical"/>
    <s v="Wrong appointment"/>
    <s v="مشكلة في الفاتورة"/>
    <x v="6"/>
    <s v="13/05/2025"/>
    <s v="DD/MM/YYYY"/>
    <x v="163"/>
    <s v="1h"/>
    <n v="60"/>
    <s v="1 day"/>
    <n v="24"/>
    <m/>
    <m/>
    <m/>
    <x v="1"/>
    <x v="0"/>
    <n v="0"/>
    <x v="1"/>
    <s v="Sara"/>
    <s v="Referred"/>
    <n v="3"/>
    <x v="1"/>
    <s v="Yes"/>
    <s v="bad experience"/>
    <m/>
    <s v="~30"/>
    <n v="30"/>
    <s v="No"/>
    <s v="Missing Resolved Date"/>
    <s v="OK"/>
    <s v="OK"/>
    <s v="Review"/>
    <s v="OK"/>
    <m/>
  </r>
  <r>
    <s v="tk_2491"/>
    <s v="TCK-2491"/>
    <s v="P-512"/>
    <m/>
    <n v="65"/>
    <n v="65"/>
    <x v="1"/>
    <x v="1"/>
    <s v="Mosul"/>
    <s v="Pharmacy"/>
    <s v="Al Noor Hosp."/>
    <x v="0"/>
    <s v="ER"/>
    <x v="4"/>
    <s v="Medical"/>
    <s v="System down"/>
    <m/>
    <x v="3"/>
    <s v="2025-03-22"/>
    <s v="YYYY-MM-DD"/>
    <x v="57"/>
    <s v="45"/>
    <n v="45"/>
    <s v="5 hours"/>
    <n v="5"/>
    <s v="2025-02-02"/>
    <s v="YYYY-MM-DD"/>
    <d v="2025-02-02T00:00:00"/>
    <x v="2"/>
    <x v="1"/>
    <n v="3"/>
    <x v="2"/>
    <s v="Ali"/>
    <s v="Duplicate"/>
    <n v="2"/>
    <x v="0"/>
    <s v="No"/>
    <s v="الدكتور لم يحضر"/>
    <s v="Doctor Unavailable"/>
    <n v="50"/>
    <n v="50"/>
    <s v="Yes"/>
    <s v="Status Mismatch"/>
    <s v="Resolution Time Exists Before Closure"/>
    <s v="Duplicate Ticket Still Active"/>
    <s v="OK"/>
    <s v="OK"/>
    <s v="Yes"/>
  </r>
  <r>
    <s v="TCK-2492"/>
    <s v="TCK-2492"/>
    <s v="P-317"/>
    <s v="V-7656"/>
    <s v="unknown"/>
    <m/>
    <x v="0"/>
    <x v="2"/>
    <s v="Irbid"/>
    <s v="Pharmacy"/>
    <s v="Care Clinic"/>
    <x v="2"/>
    <s v="Billing"/>
    <x v="2"/>
    <s v="Technical"/>
    <s v="System down"/>
    <s v="need help"/>
    <x v="0"/>
    <s v="11/01/2025"/>
    <s v="DD/MM/YYYY"/>
    <x v="103"/>
    <s v="30 min"/>
    <n v="30"/>
    <s v="2h"/>
    <n v="2"/>
    <m/>
    <m/>
    <m/>
    <x v="2"/>
    <x v="2"/>
    <n v="0"/>
    <x v="1"/>
    <s v="Maya"/>
    <s v="Dropped"/>
    <n v="5"/>
    <x v="2"/>
    <s v="No"/>
    <m/>
    <m/>
    <n v="20"/>
    <n v="20"/>
    <s v="Yes"/>
    <s v="OK"/>
    <s v="Resolution Time Exists Before Closure"/>
    <s v="Dropped Ticket Still Active"/>
    <s v="OK"/>
    <s v="OK"/>
    <m/>
  </r>
  <r>
    <s v="tk_2493"/>
    <s v="TCK-2493"/>
    <s v="P-510"/>
    <m/>
    <n v="39"/>
    <n v="39"/>
    <x v="0"/>
    <x v="0"/>
    <s v="Bekaa"/>
    <s v="Pharmacy"/>
    <s v="Alnoor Hospital"/>
    <x v="0"/>
    <s v="Billing"/>
    <x v="3"/>
    <s v="Technical"/>
    <s v="Wrong appointment"/>
    <s v="waiting too long"/>
    <x v="1"/>
    <s v="03-15-25"/>
    <s v="MM-DD-YY"/>
    <x v="159"/>
    <s v="2 hours"/>
    <n v="120"/>
    <s v="48"/>
    <n v="48"/>
    <s v="22/02/2025"/>
    <s v="DD/MM/YYYY"/>
    <d v="2025-02-22T00:00:00"/>
    <x v="0"/>
    <x v="0"/>
    <n v="3"/>
    <x v="2"/>
    <m/>
    <s v="Dropped"/>
    <n v="3"/>
    <x v="1"/>
    <s v="Yes"/>
    <m/>
    <m/>
    <s v="100 USD"/>
    <n v="100"/>
    <s v="Yes"/>
    <s v="Status Mismatch"/>
    <s v="Resolution Time Exists Before Closure"/>
    <s v="Dropped Ticket Still Active"/>
    <s v="OK"/>
    <s v="OK"/>
    <s v="Yes"/>
  </r>
  <r>
    <s v="tk_2494"/>
    <s v="TCK-2494"/>
    <m/>
    <s v="V-5572"/>
    <n v="8"/>
    <n v="8"/>
    <x v="0"/>
    <x v="1"/>
    <s v="Mosul"/>
    <s v="Mobile Unit"/>
    <s v="Care Clinic"/>
    <x v="2"/>
    <s v="Pharmacy"/>
    <x v="3"/>
    <s v="Medical"/>
    <s v="Long wait time"/>
    <s v="waiting too long"/>
    <x v="1"/>
    <s v="04-24-25"/>
    <s v="MM-DD-YY"/>
    <x v="28"/>
    <s v="1h"/>
    <n v="60"/>
    <s v="-1"/>
    <m/>
    <s v="10/04/2025"/>
    <s v="DD/MM/YYYY"/>
    <d v="2025-04-10T00:00:00"/>
    <x v="0"/>
    <x v="0"/>
    <s v="Level 1"/>
    <x v="0"/>
    <s v="John"/>
    <s v="Dropped"/>
    <n v="1"/>
    <x v="0"/>
    <s v="Yes"/>
    <s v="تأخير في الخدمة"/>
    <s v="Service Delay"/>
    <s v="100 USD"/>
    <n v="100"/>
    <s v="Yes"/>
    <s v="Status Mismatch"/>
    <s v="OK"/>
    <s v="Dropped Ticket Still Active"/>
    <s v="OK"/>
    <s v="OK"/>
    <s v="Yes"/>
  </r>
  <r>
    <s v="2495"/>
    <s v="TCK-2495"/>
    <m/>
    <m/>
    <s v="unknown"/>
    <m/>
    <x v="0"/>
    <x v="3"/>
    <s v="Cairo"/>
    <s v="Mobile Unit"/>
    <s v="Care Clinic"/>
    <x v="2"/>
    <s v="Pharmacy"/>
    <x v="2"/>
    <s v="Inquiry"/>
    <s v="Missing record"/>
    <m/>
    <x v="3"/>
    <s v="03-04-25"/>
    <s v="MM-DD-YY"/>
    <x v="135"/>
    <s v="30 min"/>
    <n v="30"/>
    <s v="48"/>
    <n v="48"/>
    <m/>
    <m/>
    <m/>
    <x v="3"/>
    <x v="3"/>
    <n v="2"/>
    <x v="3"/>
    <s v="Hassan"/>
    <s v="Solved"/>
    <s v="bad"/>
    <x v="2"/>
    <s v="No"/>
    <s v="bad experience"/>
    <m/>
    <n v="50"/>
    <n v="50"/>
    <s v="No"/>
    <s v="OK"/>
    <s v="Resolution Time Exists Before Closure"/>
    <s v="Solved Ticket Still Active"/>
    <s v="OK"/>
    <s v="OK"/>
    <m/>
  </r>
  <r>
    <s v="tk_2496"/>
    <s v="TCK-2496"/>
    <s v="P-571"/>
    <m/>
    <n v="83"/>
    <n v="83"/>
    <x v="1"/>
    <x v="1"/>
    <s v="Basra"/>
    <s v="Mobile Unit"/>
    <s v="Care Clinic"/>
    <x v="2"/>
    <s v="Pharmacy"/>
    <x v="1"/>
    <s v="Complaint"/>
    <s v="Billing error"/>
    <s v="الخدمة سيئة"/>
    <x v="2"/>
    <s v="2025-05-05"/>
    <s v="YYYY-MM-DD"/>
    <x v="65"/>
    <s v="30 min"/>
    <n v="30"/>
    <s v="1 day"/>
    <n v="24"/>
    <m/>
    <m/>
    <m/>
    <x v="4"/>
    <x v="0"/>
    <s v="Level 1"/>
    <x v="0"/>
    <s v="Omar"/>
    <s v="Solved"/>
    <s v="good"/>
    <x v="2"/>
    <s v="No"/>
    <s v="good service"/>
    <s v="Positive Feedback"/>
    <s v="100 USD"/>
    <n v="100"/>
    <s v="No"/>
    <s v="Missing Resolved Date"/>
    <s v="OK"/>
    <s v="OK"/>
    <s v="OK"/>
    <s v="OK"/>
    <m/>
  </r>
  <r>
    <s v="2497"/>
    <s v="TCK-2497"/>
    <s v="P-450"/>
    <s v="V-6349"/>
    <s v="unknown"/>
    <m/>
    <x v="1"/>
    <x v="3"/>
    <s v="Giza"/>
    <s v="Mobile Unit"/>
    <s v="HealthPlus"/>
    <x v="1"/>
    <s v="Billing"/>
    <x v="0"/>
    <s v="Admin"/>
    <s v="Prescription issue"/>
    <s v="billing not clear"/>
    <x v="6"/>
    <s v="02-09-25"/>
    <s v="MM-DD-YY"/>
    <x v="30"/>
    <s v="45"/>
    <n v="45"/>
    <s v="5 hours"/>
    <n v="5"/>
    <s v="23/04/2025"/>
    <s v="DD/MM/YYYY"/>
    <d v="2025-04-23T00:00:00"/>
    <x v="1"/>
    <x v="1"/>
    <n v="1"/>
    <x v="0"/>
    <s v="Ali"/>
    <s v="Referred"/>
    <n v="2"/>
    <x v="0"/>
    <s v="Yes"/>
    <m/>
    <m/>
    <n v="50"/>
    <n v="50"/>
    <s v="Yes"/>
    <s v="OK"/>
    <s v="OK"/>
    <s v="OK"/>
    <s v="OK"/>
    <s v="OK"/>
    <s v="No"/>
  </r>
  <r>
    <s v="2498"/>
    <s v="TCK-2498"/>
    <m/>
    <s v="V-6578"/>
    <s v="~30"/>
    <n v="30"/>
    <x v="1"/>
    <x v="0"/>
    <s v="Saida"/>
    <s v="Mobile Unit"/>
    <s v="HealthPlus"/>
    <x v="1"/>
    <s v="Lab"/>
    <x v="1"/>
    <s v="Technical"/>
    <s v="System down"/>
    <s v="مشكلة في الفاتورة"/>
    <x v="6"/>
    <s v="2025-04-26"/>
    <s v="YYYY-MM-DD"/>
    <x v="77"/>
    <s v="2 hours"/>
    <n v="120"/>
    <s v="5 hours"/>
    <n v="5"/>
    <s v="2025-04-06"/>
    <s v="YYYY-MM-DD"/>
    <d v="2025-04-06T00:00:00"/>
    <x v="1"/>
    <x v="1"/>
    <n v="1"/>
    <x v="0"/>
    <s v="Sara"/>
    <s v="Duplicate"/>
    <n v="4"/>
    <x v="2"/>
    <m/>
    <s v="good service"/>
    <s v="Positive Feedback"/>
    <n v="20"/>
    <n v="20"/>
    <s v="Yes"/>
    <s v="OK"/>
    <s v="OK"/>
    <s v="OK"/>
    <s v="OK"/>
    <s v="OK"/>
    <s v="Yes"/>
  </r>
  <r>
    <s v="2499"/>
    <s v="TCK-2499"/>
    <m/>
    <m/>
    <s v="~30"/>
    <n v="30"/>
    <x v="1"/>
    <x v="0"/>
    <s v="Tripoli"/>
    <s v="Mobile Unit"/>
    <s v="Care Clinic"/>
    <x v="2"/>
    <s v="Pharmacy"/>
    <x v="0"/>
    <s v="Admin"/>
    <s v="Prescription issue"/>
    <m/>
    <x v="3"/>
    <s v="29/05/2025"/>
    <s v="DD/MM/YYYY"/>
    <x v="10"/>
    <s v="30 min"/>
    <n v="30"/>
    <s v="2h"/>
    <n v="2"/>
    <s v="2025-01-07"/>
    <s v="YYYY-MM-DD"/>
    <d v="2025-01-07T00:00:00"/>
    <x v="2"/>
    <x v="3"/>
    <n v="3"/>
    <x v="2"/>
    <s v="John"/>
    <s v="Solved"/>
    <n v="3"/>
    <x v="1"/>
    <s v="Yes"/>
    <s v="good service"/>
    <s v="Positive Feedback"/>
    <s v="~30"/>
    <n v="30"/>
    <s v="Yes"/>
    <s v="Status Mismatch"/>
    <s v="Resolution Time Exists Before Closure"/>
    <s v="Solved Ticket Still Active"/>
    <s v="OK"/>
    <s v="OK"/>
    <s v="Yes"/>
  </r>
  <r>
    <s v="2500"/>
    <s v="TCK-2500"/>
    <m/>
    <s v="V-8745"/>
    <s v="unknown"/>
    <m/>
    <x v="1"/>
    <x v="2"/>
    <s v="Amman"/>
    <s v="Mobile Unit"/>
    <s v="HealthPlus"/>
    <x v="1"/>
    <s v="Billing"/>
    <x v="0"/>
    <s v="Complaint"/>
    <s v="Prescription issue"/>
    <s v="billing not clear"/>
    <x v="6"/>
    <s v="2025-06-23"/>
    <s v="YYYY-MM-DD"/>
    <x v="70"/>
    <s v="45"/>
    <n v="45"/>
    <s v="5 hours"/>
    <n v="5"/>
    <m/>
    <m/>
    <m/>
    <x v="0"/>
    <x v="2"/>
    <n v="2"/>
    <x v="3"/>
    <s v="Lina"/>
    <s v="Solved"/>
    <s v="bad"/>
    <x v="2"/>
    <s v="Yes"/>
    <s v="تأخير في الخدمة"/>
    <s v="Service Delay"/>
    <s v="~30"/>
    <n v="30"/>
    <s v="No"/>
    <s v="OK"/>
    <s v="Resolution Time Exists Before Closure"/>
    <s v="Solved Ticket Still Active"/>
    <s v="OK"/>
    <s v="OK"/>
    <m/>
  </r>
  <r>
    <s v="tk_2501"/>
    <s v="TCK-2501"/>
    <m/>
    <s v="V-9301"/>
    <s v="unknown"/>
    <m/>
    <x v="1"/>
    <x v="2"/>
    <s v="Amman"/>
    <s v="Clinic"/>
    <s v="HealthPlus"/>
    <x v="1"/>
    <s v="ER"/>
    <x v="1"/>
    <s v="Admin"/>
    <s v="System down"/>
    <s v="الدكتور لم يحضر"/>
    <x v="5"/>
    <s v="06-26-25"/>
    <s v="MM-DD-YY"/>
    <x v="116"/>
    <s v="2 hours"/>
    <n v="120"/>
    <s v="48"/>
    <n v="48"/>
    <s v="2025-04-26"/>
    <s v="YYYY-MM-DD"/>
    <d v="2025-04-26T00:00:00"/>
    <x v="2"/>
    <x v="2"/>
    <n v="0"/>
    <x v="1"/>
    <s v="Lina"/>
    <s v="Solved"/>
    <s v="good"/>
    <x v="2"/>
    <s v="Yes"/>
    <m/>
    <m/>
    <n v="20"/>
    <n v="20"/>
    <s v="Yes"/>
    <s v="Status Mismatch"/>
    <s v="Resolution Time Exists Before Closure"/>
    <s v="Solved Ticket Still Active"/>
    <s v="OK"/>
    <s v="OK"/>
    <s v="Yes"/>
  </r>
  <r>
    <s v="TCK-2502"/>
    <s v="TCK-2502"/>
    <m/>
    <s v="V-6495"/>
    <s v="unknown"/>
    <m/>
    <x v="0"/>
    <x v="2"/>
    <s v="Irbid"/>
    <s v="Hospital"/>
    <s v="HealthPlus"/>
    <x v="1"/>
    <s v="Pharmacy"/>
    <x v="0"/>
    <s v="Medical"/>
    <s v="Prescription issue"/>
    <s v="billing not clear"/>
    <x v="6"/>
    <s v="05-21-25"/>
    <s v="MM-DD-YY"/>
    <x v="137"/>
    <s v="2 hours"/>
    <n v="120"/>
    <s v="48"/>
    <n v="48"/>
    <s v="06/03/2025"/>
    <s v="DD/MM/YYYY"/>
    <d v="2025-03-06T00:00:00"/>
    <x v="0"/>
    <x v="2"/>
    <n v="1"/>
    <x v="0"/>
    <s v="John"/>
    <s v="Solved"/>
    <n v="4"/>
    <x v="2"/>
    <s v="Yes"/>
    <s v="bad experience"/>
    <m/>
    <n v="50"/>
    <n v="50"/>
    <s v="No"/>
    <s v="Status Mismatch"/>
    <s v="Resolution Time Exists Before Closure"/>
    <s v="Solved Ticket Still Active"/>
    <s v="OK"/>
    <s v="OK"/>
    <s v="Yes"/>
  </r>
  <r>
    <s v="TCK-2503"/>
    <s v="TCK-2503"/>
    <m/>
    <s v="V-7240"/>
    <s v="~30"/>
    <n v="30"/>
    <x v="1"/>
    <x v="2"/>
    <s v="Zarqa"/>
    <s v="Mobile Unit"/>
    <s v="HealthPlus"/>
    <x v="1"/>
    <s v="Lab"/>
    <x v="1"/>
    <s v="Complaint"/>
    <s v="Long wait time"/>
    <s v="need help"/>
    <x v="0"/>
    <s v="06/06/2025"/>
    <s v="DD/MM/YYYY"/>
    <x v="124"/>
    <s v="45"/>
    <n v="45"/>
    <s v="1 day"/>
    <n v="24"/>
    <s v="2025-03-17"/>
    <s v="YYYY-MM-DD"/>
    <d v="2025-03-17T00:00:00"/>
    <x v="0"/>
    <x v="0"/>
    <n v="1"/>
    <x v="0"/>
    <s v="Fatima"/>
    <s v="Dropped"/>
    <s v="bad"/>
    <x v="2"/>
    <s v="Yes"/>
    <s v="good service"/>
    <s v="Positive Feedback"/>
    <n v="20"/>
    <n v="20"/>
    <s v="No"/>
    <s v="Status Mismatch"/>
    <s v="Resolution Time Exists Before Closure"/>
    <s v="Dropped Ticket Still Active"/>
    <s v="OK"/>
    <s v="OK"/>
    <s v="Yes"/>
  </r>
  <r>
    <s v="2504"/>
    <s v="TCK-2504"/>
    <s v="P-897"/>
    <m/>
    <s v="unknown"/>
    <m/>
    <x v="0"/>
    <x v="3"/>
    <s v="Cairo"/>
    <s v="Mobile Unit"/>
    <s v="Care Clinic"/>
    <x v="2"/>
    <s v="Lab"/>
    <x v="1"/>
    <s v="Medical"/>
    <s v="Wrong appointment"/>
    <s v="waiting too long"/>
    <x v="1"/>
    <s v="2025-04-02"/>
    <s v="YYYY-MM-DD"/>
    <x v="154"/>
    <s v="30 min"/>
    <n v="30"/>
    <s v="48"/>
    <n v="48"/>
    <m/>
    <m/>
    <m/>
    <x v="0"/>
    <x v="3"/>
    <n v="1"/>
    <x v="0"/>
    <s v="Omar"/>
    <s v="Referred"/>
    <s v="good"/>
    <x v="2"/>
    <s v="No"/>
    <m/>
    <m/>
    <s v="~30"/>
    <n v="30"/>
    <s v="Yes"/>
    <s v="OK"/>
    <s v="Resolution Time Exists Before Closure"/>
    <s v="OK"/>
    <s v="OK"/>
    <s v="OK"/>
    <m/>
  </r>
  <r>
    <s v="TCK-2505"/>
    <s v="TCK-2505"/>
    <s v="P-455"/>
    <s v="V-8440"/>
    <n v="75"/>
    <n v="75"/>
    <x v="0"/>
    <x v="0"/>
    <s v="Beirut"/>
    <s v="Mobile Unit"/>
    <s v="Alnoor Hospital"/>
    <x v="0"/>
    <s v="Pharmacy"/>
    <x v="0"/>
    <s v="Technical"/>
    <s v="Long wait time"/>
    <s v="الخدمة سيئة"/>
    <x v="2"/>
    <s v="2025-03-31"/>
    <s v="YYYY-MM-DD"/>
    <x v="176"/>
    <s v="45"/>
    <n v="45"/>
    <s v="2h"/>
    <n v="2"/>
    <m/>
    <m/>
    <m/>
    <x v="0"/>
    <x v="3"/>
    <n v="3"/>
    <x v="2"/>
    <s v="Sara"/>
    <s v="Dropped"/>
    <n v="4"/>
    <x v="2"/>
    <s v="Yes"/>
    <s v="good service"/>
    <s v="Positive Feedback"/>
    <s v="~30"/>
    <n v="30"/>
    <s v="Yes"/>
    <s v="OK"/>
    <s v="Resolution Time Exists Before Closure"/>
    <s v="Dropped Ticket Still Active"/>
    <s v="OK"/>
    <s v="OK"/>
    <m/>
  </r>
  <r>
    <s v="2506"/>
    <s v="TCK-2506"/>
    <m/>
    <s v="V-4543"/>
    <s v="unknown"/>
    <m/>
    <x v="1"/>
    <x v="2"/>
    <s v="Irbid"/>
    <s v="Clinic"/>
    <s v="Alnoor Hospital"/>
    <x v="0"/>
    <s v="Lab"/>
    <x v="4"/>
    <s v="Inquiry"/>
    <s v="System down"/>
    <s v="billing not clear"/>
    <x v="6"/>
    <s v="2025-06-12"/>
    <s v="YYYY-MM-DD"/>
    <x v="164"/>
    <s v="45"/>
    <n v="45"/>
    <s v="48"/>
    <n v="48"/>
    <m/>
    <m/>
    <m/>
    <x v="1"/>
    <x v="3"/>
    <n v="3"/>
    <x v="2"/>
    <m/>
    <s v="Solved"/>
    <n v="5"/>
    <x v="2"/>
    <s v="Yes"/>
    <s v="الدكتور لم يحضر"/>
    <s v="Doctor Unavailable"/>
    <s v="~30"/>
    <n v="30"/>
    <s v="No"/>
    <s v="Missing Resolved Date"/>
    <s v="OK"/>
    <s v="OK"/>
    <s v="OK"/>
    <s v="Review"/>
    <m/>
  </r>
  <r>
    <s v="TCK-2507"/>
    <s v="TCK-2507"/>
    <s v="P-931"/>
    <m/>
    <s v="~30"/>
    <n v="30"/>
    <x v="0"/>
    <x v="3"/>
    <s v="Giza"/>
    <s v="Pharmacy"/>
    <s v="Al Noor Hosp."/>
    <x v="0"/>
    <s v="Billing"/>
    <x v="2"/>
    <s v="Complaint"/>
    <s v="Wrong appointment"/>
    <s v="waiting too long"/>
    <x v="1"/>
    <s v="02-09-25"/>
    <s v="MM-DD-YY"/>
    <x v="30"/>
    <s v="30 min"/>
    <n v="30"/>
    <s v="5 hours"/>
    <n v="5"/>
    <s v="26/02/2025"/>
    <s v="DD/MM/YYYY"/>
    <d v="2025-02-26T00:00:00"/>
    <x v="0"/>
    <x v="1"/>
    <n v="0"/>
    <x v="1"/>
    <s v="Lina"/>
    <s v="Dropped"/>
    <n v="3"/>
    <x v="1"/>
    <s v="No"/>
    <s v="good service"/>
    <s v="Positive Feedback"/>
    <n v="20"/>
    <n v="20"/>
    <s v="No"/>
    <s v="Status Mismatch"/>
    <s v="Resolution Time Exists Before Closure"/>
    <s v="Dropped Ticket Still Active"/>
    <s v="OK"/>
    <s v="OK"/>
    <s v="No"/>
  </r>
  <r>
    <s v="tk_2508"/>
    <s v="TCK-2508"/>
    <m/>
    <m/>
    <s v="~30"/>
    <n v="30"/>
    <x v="0"/>
    <x v="2"/>
    <s v="Irbid"/>
    <s v="Clinic"/>
    <s v="Alnoor Hospital"/>
    <x v="0"/>
    <s v="Lab"/>
    <x v="4"/>
    <s v="Technical"/>
    <s v="Long wait time"/>
    <s v="need help"/>
    <x v="0"/>
    <s v="06/02/2025"/>
    <s v="DD/MM/YYYY"/>
    <x v="63"/>
    <s v="30 min"/>
    <n v="30"/>
    <s v="-1"/>
    <m/>
    <s v="02-14-25"/>
    <s v="MM-DD-YY"/>
    <d v="2025-02-14T00:00:00"/>
    <x v="0"/>
    <x v="0"/>
    <s v="Level 1"/>
    <x v="0"/>
    <m/>
    <s v="Solved"/>
    <s v="good"/>
    <x v="2"/>
    <s v="No"/>
    <m/>
    <m/>
    <n v="10"/>
    <n v="10"/>
    <s v="Yes"/>
    <s v="Status Mismatch"/>
    <s v="OK"/>
    <s v="Solved Ticket Still Active"/>
    <s v="OK"/>
    <s v="OK"/>
    <s v="No"/>
  </r>
  <r>
    <s v="2509"/>
    <s v="TCK-2509"/>
    <s v="P-840"/>
    <s v="V-8169"/>
    <s v="unknown"/>
    <m/>
    <x v="1"/>
    <x v="0"/>
    <s v="Beirut"/>
    <s v="Clinic"/>
    <s v="Alnoor Hospital"/>
    <x v="0"/>
    <s v="Lab"/>
    <x v="3"/>
    <s v="Technical"/>
    <s v="Prescription issue"/>
    <s v="waiting too long"/>
    <x v="1"/>
    <s v="04/02/2025"/>
    <s v="DD/MM/YYYY"/>
    <x v="165"/>
    <s v="2 hours"/>
    <n v="120"/>
    <s v="5 hours"/>
    <n v="5"/>
    <m/>
    <m/>
    <m/>
    <x v="4"/>
    <x v="1"/>
    <n v="1"/>
    <x v="0"/>
    <s v="Sara"/>
    <s v="Duplicate"/>
    <n v="3"/>
    <x v="1"/>
    <s v="No"/>
    <s v="bad experience"/>
    <m/>
    <n v="20"/>
    <n v="20"/>
    <s v="No"/>
    <s v="Missing Resolved Date"/>
    <s v="OK"/>
    <s v="OK"/>
    <s v="OK"/>
    <s v="OK"/>
    <m/>
  </r>
  <r>
    <s v="tk_2510"/>
    <s v="TCK-2510"/>
    <m/>
    <s v="V-6922"/>
    <s v="~30"/>
    <n v="30"/>
    <x v="0"/>
    <x v="0"/>
    <s v="Beirut"/>
    <s v="Mobile Unit"/>
    <s v="Al Noor Hosp."/>
    <x v="0"/>
    <s v="Lab"/>
    <x v="1"/>
    <s v="Technical"/>
    <s v="System down"/>
    <s v="الخدمة سيئة"/>
    <x v="2"/>
    <s v="14/02/2025"/>
    <s v="DD/MM/YYYY"/>
    <x v="29"/>
    <s v="45"/>
    <n v="45"/>
    <s v="2h"/>
    <n v="2"/>
    <m/>
    <m/>
    <m/>
    <x v="3"/>
    <x v="2"/>
    <n v="2"/>
    <x v="3"/>
    <s v="Fatima"/>
    <s v="Duplicate"/>
    <s v="bad"/>
    <x v="2"/>
    <s v="No"/>
    <s v="bad experience"/>
    <m/>
    <s v="100 USD"/>
    <n v="100"/>
    <s v="No"/>
    <s v="OK"/>
    <s v="Resolution Time Exists Before Closure"/>
    <s v="Duplicate Ticket Still Active"/>
    <s v="OK"/>
    <s v="OK"/>
    <m/>
  </r>
  <r>
    <s v="tk_2511"/>
    <s v="TCK-2511"/>
    <s v="P-187"/>
    <s v="V-3205"/>
    <n v="59"/>
    <n v="59"/>
    <x v="0"/>
    <x v="3"/>
    <s v="Alexandria"/>
    <s v="Hospital"/>
    <s v="Al Noor Hosp."/>
    <x v="0"/>
    <s v="Reception"/>
    <x v="3"/>
    <s v="Admin"/>
    <s v="Prescription issue"/>
    <m/>
    <x v="3"/>
    <s v="2025-04-04"/>
    <s v="YYYY-MM-DD"/>
    <x v="49"/>
    <s v="2 hours"/>
    <n v="120"/>
    <s v="5 hours"/>
    <n v="5"/>
    <m/>
    <m/>
    <m/>
    <x v="0"/>
    <x v="2"/>
    <n v="3"/>
    <x v="2"/>
    <s v="Fatima"/>
    <s v="Dropped"/>
    <s v="good"/>
    <x v="2"/>
    <s v="Yes"/>
    <s v="good service"/>
    <s v="Positive Feedback"/>
    <n v="50"/>
    <n v="50"/>
    <s v="Yes"/>
    <s v="OK"/>
    <s v="Resolution Time Exists Before Closure"/>
    <s v="Dropped Ticket Still Active"/>
    <s v="Review"/>
    <s v="OK"/>
    <m/>
  </r>
  <r>
    <s v="TCK-2512"/>
    <s v="TCK-2512"/>
    <m/>
    <m/>
    <s v="~30"/>
    <n v="30"/>
    <x v="0"/>
    <x v="3"/>
    <s v="Giza"/>
    <s v="Mobile Unit"/>
    <s v="Al Noor Hosp."/>
    <x v="0"/>
    <s v="Billing"/>
    <x v="0"/>
    <s v="Admin"/>
    <s v="Missing record"/>
    <m/>
    <x v="3"/>
    <s v="01-02-25"/>
    <s v="MM-DD-YY"/>
    <x v="88"/>
    <s v="45"/>
    <n v="45"/>
    <s v="5 hours"/>
    <n v="5"/>
    <s v="24/06/2025"/>
    <s v="DD/MM/YYYY"/>
    <d v="2025-06-24T00:00:00"/>
    <x v="0"/>
    <x v="2"/>
    <n v="3"/>
    <x v="2"/>
    <s v="Omar"/>
    <s v="Dropped"/>
    <n v="2"/>
    <x v="0"/>
    <s v="Yes"/>
    <s v="bad experience"/>
    <m/>
    <s v="~30"/>
    <n v="30"/>
    <s v="No"/>
    <s v="Status Mismatch"/>
    <s v="Resolution Time Exists Before Closure"/>
    <s v="Dropped Ticket Still Active"/>
    <s v="Review"/>
    <s v="OK"/>
    <s v="No"/>
  </r>
  <r>
    <s v="TCK-2513"/>
    <s v="TCK-2513"/>
    <s v="P-978"/>
    <s v="V-5940"/>
    <n v="83"/>
    <n v="83"/>
    <x v="0"/>
    <x v="3"/>
    <s v="Giza"/>
    <s v="Pharmacy"/>
    <s v="Alnoor Hospital"/>
    <x v="0"/>
    <s v="Reception"/>
    <x v="1"/>
    <s v="Technical"/>
    <s v="Billing error"/>
    <s v="need help"/>
    <x v="0"/>
    <s v="01/03/2025"/>
    <s v="DD/MM/YYYY"/>
    <x v="94"/>
    <s v="2 hours"/>
    <n v="120"/>
    <s v="5 hours"/>
    <n v="5"/>
    <m/>
    <m/>
    <m/>
    <x v="2"/>
    <x v="2"/>
    <n v="1"/>
    <x v="0"/>
    <s v="Maya"/>
    <s v="Referred"/>
    <s v="good"/>
    <x v="2"/>
    <m/>
    <s v="bad experience"/>
    <m/>
    <n v="50"/>
    <n v="50"/>
    <s v="Yes"/>
    <s v="OK"/>
    <s v="Resolution Time Exists Before Closure"/>
    <s v="OK"/>
    <s v="OK"/>
    <s v="OK"/>
    <m/>
  </r>
  <r>
    <s v="2514"/>
    <s v="TCK-2514"/>
    <s v="P-421"/>
    <s v="V-6285"/>
    <s v="unknown"/>
    <m/>
    <x v="0"/>
    <x v="2"/>
    <s v="Amman"/>
    <s v="Clinic"/>
    <s v="Care Clinic"/>
    <x v="2"/>
    <s v="Pharmacy"/>
    <x v="1"/>
    <s v="Admin"/>
    <s v="Billing error"/>
    <m/>
    <x v="3"/>
    <s v="06-04-25"/>
    <s v="MM-DD-YY"/>
    <x v="175"/>
    <s v="30 min"/>
    <n v="30"/>
    <s v="-1"/>
    <m/>
    <m/>
    <m/>
    <m/>
    <x v="0"/>
    <x v="3"/>
    <n v="0"/>
    <x v="1"/>
    <s v="Maya"/>
    <s v="Duplicate"/>
    <s v="bad"/>
    <x v="2"/>
    <s v="No"/>
    <s v="good service"/>
    <s v="Positive Feedback"/>
    <n v="20"/>
    <n v="20"/>
    <s v="Yes"/>
    <s v="OK"/>
    <s v="OK"/>
    <s v="Duplicate Ticket Still Active"/>
    <s v="Review"/>
    <s v="OK"/>
    <m/>
  </r>
  <r>
    <s v="tk_2515"/>
    <s v="TCK-2515"/>
    <s v="P-790"/>
    <m/>
    <n v="70"/>
    <n v="70"/>
    <x v="0"/>
    <x v="1"/>
    <s v="Basra"/>
    <s v="Mobile Unit"/>
    <s v="Care Clinic"/>
    <x v="2"/>
    <s v="Reception"/>
    <x v="1"/>
    <s v="Inquiry"/>
    <s v="Wrong appointment"/>
    <m/>
    <x v="3"/>
    <s v="19/03/2025"/>
    <s v="DD/MM/YYYY"/>
    <x v="76"/>
    <s v="2 hours"/>
    <n v="120"/>
    <s v="2h"/>
    <n v="2"/>
    <m/>
    <m/>
    <m/>
    <x v="1"/>
    <x v="2"/>
    <s v="Level 1"/>
    <x v="0"/>
    <m/>
    <s v="Solved"/>
    <n v="4"/>
    <x v="2"/>
    <s v="No"/>
    <s v="bad experience"/>
    <m/>
    <n v="50"/>
    <n v="50"/>
    <s v="No"/>
    <s v="Missing Resolved Date"/>
    <s v="OK"/>
    <s v="OK"/>
    <s v="OK"/>
    <s v="Review"/>
    <m/>
  </r>
  <r>
    <s v="2516"/>
    <s v="TCK-2516"/>
    <s v="P-202"/>
    <m/>
    <n v="15"/>
    <n v="15"/>
    <x v="0"/>
    <x v="2"/>
    <s v="Amman"/>
    <s v="Pharmacy"/>
    <s v="Care Clinic"/>
    <x v="2"/>
    <s v="Lab"/>
    <x v="1"/>
    <s v="Admin"/>
    <s v="Billing error"/>
    <s v="billing not clear"/>
    <x v="6"/>
    <s v="2025-04-20"/>
    <s v="YYYY-MM-DD"/>
    <x v="75"/>
    <s v="45"/>
    <n v="45"/>
    <s v="1 day"/>
    <n v="24"/>
    <m/>
    <m/>
    <m/>
    <x v="1"/>
    <x v="2"/>
    <n v="3"/>
    <x v="2"/>
    <s v="Lina"/>
    <s v="Dropped"/>
    <n v="4"/>
    <x v="2"/>
    <s v="Yes"/>
    <s v="الدكتور لم يحضر"/>
    <s v="Doctor Unavailable"/>
    <n v="20"/>
    <n v="20"/>
    <s v="No"/>
    <s v="Missing Resolved Date"/>
    <s v="OK"/>
    <s v="OK"/>
    <s v="Review"/>
    <s v="OK"/>
    <m/>
  </r>
  <r>
    <s v="TCK-2517"/>
    <s v="TCK-2517"/>
    <s v="P-278"/>
    <m/>
    <s v="~30"/>
    <n v="30"/>
    <x v="0"/>
    <x v="1"/>
    <s v="Basra"/>
    <s v="Pharmacy"/>
    <s v="Alnoor Hospital"/>
    <x v="0"/>
    <s v="Reception"/>
    <x v="2"/>
    <s v="Admin"/>
    <s v="Long wait time"/>
    <m/>
    <x v="3"/>
    <s v="14/01/2025"/>
    <s v="DD/MM/YYYY"/>
    <x v="169"/>
    <s v="30 min"/>
    <n v="30"/>
    <s v="48"/>
    <n v="48"/>
    <s v="2025-04-21"/>
    <s v="YYYY-MM-DD"/>
    <d v="2025-04-21T00:00:00"/>
    <x v="2"/>
    <x v="2"/>
    <n v="3"/>
    <x v="2"/>
    <s v="Fatima"/>
    <s v="Dropped"/>
    <n v="3"/>
    <x v="1"/>
    <m/>
    <s v="bad experience"/>
    <m/>
    <s v="~30"/>
    <n v="30"/>
    <s v="No"/>
    <s v="Status Mismatch"/>
    <s v="Resolution Time Exists Before Closure"/>
    <s v="Dropped Ticket Still Active"/>
    <s v="Review"/>
    <s v="OK"/>
    <s v="No"/>
  </r>
  <r>
    <s v="2518"/>
    <s v="TCK-2518"/>
    <s v="P-352"/>
    <m/>
    <n v="42"/>
    <n v="42"/>
    <x v="1"/>
    <x v="3"/>
    <s v="Giza"/>
    <s v="Pharmacy"/>
    <s v="Al Noor Hosp."/>
    <x v="0"/>
    <s v="Lab"/>
    <x v="1"/>
    <s v="Medical"/>
    <s v="Missing record"/>
    <s v="waiting too long"/>
    <x v="1"/>
    <s v="03-01-25"/>
    <s v="MM-DD-YY"/>
    <x v="94"/>
    <s v="45"/>
    <n v="45"/>
    <s v="2h"/>
    <n v="2"/>
    <m/>
    <m/>
    <m/>
    <x v="4"/>
    <x v="3"/>
    <n v="3"/>
    <x v="2"/>
    <s v="Maya"/>
    <s v="Duplicate"/>
    <n v="3"/>
    <x v="1"/>
    <s v="No"/>
    <m/>
    <m/>
    <s v="~30"/>
    <n v="30"/>
    <s v="Yes"/>
    <s v="Missing Resolved Date"/>
    <s v="OK"/>
    <s v="OK"/>
    <s v="OK"/>
    <s v="OK"/>
    <m/>
  </r>
  <r>
    <s v="tk_2519"/>
    <s v="TCK-2519"/>
    <m/>
    <m/>
    <s v="~30"/>
    <n v="30"/>
    <x v="1"/>
    <x v="1"/>
    <s v="Baghdad"/>
    <s v="Clinic"/>
    <s v="Care Clinic"/>
    <x v="2"/>
    <s v="Billing"/>
    <x v="0"/>
    <s v="Technical"/>
    <s v="Wrong appointment"/>
    <s v="need help"/>
    <x v="0"/>
    <s v="2025-02-17"/>
    <s v="YYYY-MM-DD"/>
    <x v="59"/>
    <s v="30 min"/>
    <n v="30"/>
    <s v="5 hours"/>
    <n v="5"/>
    <m/>
    <m/>
    <m/>
    <x v="3"/>
    <x v="1"/>
    <n v="2"/>
    <x v="3"/>
    <s v="Lina"/>
    <s v="Duplicate"/>
    <n v="5"/>
    <x v="2"/>
    <s v="Yes"/>
    <s v="good service"/>
    <s v="Positive Feedback"/>
    <s v="100 USD"/>
    <n v="100"/>
    <s v="Yes"/>
    <s v="OK"/>
    <s v="Resolution Time Exists Before Closure"/>
    <s v="Duplicate Ticket Still Active"/>
    <s v="OK"/>
    <s v="OK"/>
    <m/>
  </r>
  <r>
    <s v="tk_2520"/>
    <s v="TCK-2520"/>
    <s v="P-920"/>
    <m/>
    <s v="~30"/>
    <n v="30"/>
    <x v="1"/>
    <x v="3"/>
    <s v="Giza"/>
    <s v="Clinic"/>
    <s v="HealthPlus"/>
    <x v="1"/>
    <s v="Lab"/>
    <x v="0"/>
    <s v="Admin"/>
    <s v="System down"/>
    <s v="need help"/>
    <x v="0"/>
    <s v="02-15-25"/>
    <s v="MM-DD-YY"/>
    <x v="9"/>
    <s v="2 hours"/>
    <n v="120"/>
    <s v="2h"/>
    <n v="2"/>
    <s v="20/01/2025"/>
    <s v="DD/MM/YYYY"/>
    <d v="2025-01-20T00:00:00"/>
    <x v="0"/>
    <x v="3"/>
    <n v="2"/>
    <x v="3"/>
    <s v="Lina"/>
    <s v="Duplicate"/>
    <n v="5"/>
    <x v="2"/>
    <s v="Yes"/>
    <s v="مشكلة في الفاتورة"/>
    <s v="Billing Issue"/>
    <n v="50"/>
    <n v="50"/>
    <s v="Yes"/>
    <s v="Status Mismatch"/>
    <s v="Resolution Time Exists Before Closure"/>
    <s v="Duplicate Ticket Still Active"/>
    <s v="OK"/>
    <s v="OK"/>
    <s v="Yes"/>
  </r>
  <r>
    <s v="tk_2521"/>
    <s v="TCK-2521"/>
    <m/>
    <s v="V-4857"/>
    <s v="~30"/>
    <n v="30"/>
    <x v="0"/>
    <x v="1"/>
    <s v="Basra"/>
    <s v="Clinic"/>
    <s v="Care Clinic"/>
    <x v="2"/>
    <s v="Billing"/>
    <x v="3"/>
    <s v="Complaint"/>
    <s v="System down"/>
    <m/>
    <x v="3"/>
    <s v="2025-05-29"/>
    <s v="YYYY-MM-DD"/>
    <x v="10"/>
    <s v="45"/>
    <n v="45"/>
    <s v="5 hours"/>
    <n v="5"/>
    <s v="22/01/2025"/>
    <s v="DD/MM/YYYY"/>
    <d v="2025-01-22T00:00:00"/>
    <x v="0"/>
    <x v="1"/>
    <n v="0"/>
    <x v="1"/>
    <s v="Maya"/>
    <s v="Duplicate"/>
    <n v="3"/>
    <x v="1"/>
    <s v="Yes"/>
    <s v="bad experience"/>
    <m/>
    <s v="100 USD"/>
    <n v="100"/>
    <s v="No"/>
    <s v="Status Mismatch"/>
    <s v="Resolution Time Exists Before Closure"/>
    <s v="Duplicate Ticket Still Active"/>
    <s v="OK"/>
    <s v="OK"/>
    <s v="Yes"/>
  </r>
  <r>
    <s v="2522"/>
    <s v="TCK-2522"/>
    <s v="P-367"/>
    <s v="V-6066"/>
    <n v="48"/>
    <n v="48"/>
    <x v="0"/>
    <x v="3"/>
    <s v="Giza"/>
    <s v="Pharmacy"/>
    <s v="Al Noor Hosp."/>
    <x v="0"/>
    <s v="Pharmacy"/>
    <x v="3"/>
    <s v="Medical"/>
    <s v="System down"/>
    <s v="billing not clear"/>
    <x v="6"/>
    <s v="21/04/2025"/>
    <s v="DD/MM/YYYY"/>
    <x v="141"/>
    <s v="1h"/>
    <n v="60"/>
    <s v="2h"/>
    <n v="2"/>
    <m/>
    <m/>
    <m/>
    <x v="1"/>
    <x v="3"/>
    <n v="2"/>
    <x v="3"/>
    <s v="Sara"/>
    <s v="Solved"/>
    <n v="5"/>
    <x v="2"/>
    <s v="Yes"/>
    <m/>
    <m/>
    <s v="~30"/>
    <n v="30"/>
    <s v="No"/>
    <s v="Missing Resolved Date"/>
    <s v="OK"/>
    <s v="OK"/>
    <s v="OK"/>
    <s v="OK"/>
    <m/>
  </r>
  <r>
    <s v="2523"/>
    <s v="TCK-2523"/>
    <m/>
    <m/>
    <s v="unknown"/>
    <m/>
    <x v="1"/>
    <x v="0"/>
    <s v="Tripoli"/>
    <s v="Hospital"/>
    <s v="HealthPlus"/>
    <x v="1"/>
    <s v="ER"/>
    <x v="4"/>
    <s v="Inquiry"/>
    <s v="Wrong appointment"/>
    <m/>
    <x v="3"/>
    <s v="2025-02-08"/>
    <s v="YYYY-MM-DD"/>
    <x v="55"/>
    <s v="30 min"/>
    <n v="30"/>
    <s v="48"/>
    <n v="48"/>
    <s v="06/02/2025"/>
    <s v="DD/MM/YYYY"/>
    <d v="2025-02-06T00:00:00"/>
    <x v="0"/>
    <x v="1"/>
    <s v="Level 1"/>
    <x v="0"/>
    <s v="Ali"/>
    <s v="Solved"/>
    <n v="2"/>
    <x v="0"/>
    <m/>
    <s v="bad experience"/>
    <m/>
    <n v="50"/>
    <n v="50"/>
    <s v="Yes"/>
    <s v="Status Mismatch"/>
    <s v="Resolution Time Exists Before Closure"/>
    <s v="Solved Ticket Still Active"/>
    <s v="OK"/>
    <s v="OK"/>
    <s v="Yes"/>
  </r>
  <r>
    <s v="TCK-2524"/>
    <s v="TCK-2524"/>
    <s v="P-731"/>
    <m/>
    <n v="42"/>
    <n v="42"/>
    <x v="0"/>
    <x v="0"/>
    <s v="Beirut"/>
    <s v="Pharmacy"/>
    <s v="Alnoor Hospital"/>
    <x v="0"/>
    <s v="Reception"/>
    <x v="1"/>
    <s v="Medical"/>
    <s v="Wrong appointment"/>
    <m/>
    <x v="3"/>
    <s v="07/05/2025"/>
    <s v="DD/MM/YYYY"/>
    <x v="177"/>
    <s v="2 hours"/>
    <n v="120"/>
    <s v="1 day"/>
    <n v="24"/>
    <m/>
    <m/>
    <m/>
    <x v="0"/>
    <x v="1"/>
    <n v="3"/>
    <x v="2"/>
    <s v="Lina"/>
    <s v="Referred"/>
    <n v="2"/>
    <x v="0"/>
    <s v="No"/>
    <s v="مشكلة في الفاتورة"/>
    <s v="Billing Issue"/>
    <s v="100 USD"/>
    <n v="100"/>
    <s v="No"/>
    <s v="OK"/>
    <s v="Resolution Time Exists Before Closure"/>
    <s v="OK"/>
    <s v="OK"/>
    <s v="OK"/>
    <m/>
  </r>
  <r>
    <s v="tk_2525"/>
    <s v="TCK-2525"/>
    <s v="P-397"/>
    <s v="V-1869"/>
    <n v="38"/>
    <n v="38"/>
    <x v="0"/>
    <x v="3"/>
    <s v="Giza"/>
    <s v="Hospital"/>
    <s v="Al Noor Hosp."/>
    <x v="0"/>
    <s v="Lab"/>
    <x v="1"/>
    <s v="Admin"/>
    <s v="Missing record"/>
    <s v="تأخير في الخدمة"/>
    <x v="4"/>
    <s v="03-07-25"/>
    <s v="MM-DD-YY"/>
    <x v="33"/>
    <s v="45"/>
    <n v="45"/>
    <s v="48"/>
    <n v="48"/>
    <m/>
    <m/>
    <m/>
    <x v="1"/>
    <x v="1"/>
    <n v="2"/>
    <x v="3"/>
    <s v="Sara"/>
    <s v="Dropped"/>
    <s v="good"/>
    <x v="2"/>
    <s v="No"/>
    <s v="bad experience"/>
    <m/>
    <n v="20"/>
    <n v="20"/>
    <s v="Yes"/>
    <s v="Missing Resolved Date"/>
    <s v="OK"/>
    <s v="OK"/>
    <s v="OK"/>
    <s v="OK"/>
    <m/>
  </r>
  <r>
    <s v="tk_2526"/>
    <s v="TCK-2526"/>
    <s v="P-836"/>
    <s v="V-2636"/>
    <s v="unknown"/>
    <m/>
    <x v="1"/>
    <x v="1"/>
    <s v="Mosul"/>
    <s v="Pharmacy"/>
    <s v="Alnoor Hospital"/>
    <x v="0"/>
    <s v="Reception"/>
    <x v="0"/>
    <s v="Inquiry"/>
    <s v="Billing error"/>
    <s v="waiting too long"/>
    <x v="1"/>
    <s v="16/05/2025"/>
    <s v="DD/MM/YYYY"/>
    <x v="3"/>
    <s v="2 hours"/>
    <n v="120"/>
    <s v="48"/>
    <n v="48"/>
    <s v="01-30-25"/>
    <s v="MM-DD-YY"/>
    <d v="2025-01-30T00:00:00"/>
    <x v="1"/>
    <x v="2"/>
    <s v="Level 1"/>
    <x v="0"/>
    <s v="Ali"/>
    <s v="Referred"/>
    <s v="bad"/>
    <x v="2"/>
    <s v="No"/>
    <s v="good service"/>
    <s v="Positive Feedback"/>
    <s v="100 USD"/>
    <n v="100"/>
    <s v="Yes"/>
    <s v="OK"/>
    <s v="OK"/>
    <s v="OK"/>
    <s v="OK"/>
    <s v="OK"/>
    <s v="Yes"/>
  </r>
  <r>
    <s v="2527"/>
    <s v="TCK-2527"/>
    <m/>
    <m/>
    <s v="unknown"/>
    <m/>
    <x v="1"/>
    <x v="3"/>
    <s v="Alexandria"/>
    <s v="Hospital"/>
    <s v="Al Noor Hosp."/>
    <x v="0"/>
    <s v="Reception"/>
    <x v="0"/>
    <s v="Medical"/>
    <s v="Prescription issue"/>
    <s v="waiting too long"/>
    <x v="1"/>
    <s v="04-26-25"/>
    <s v="MM-DD-YY"/>
    <x v="77"/>
    <s v="1h"/>
    <n v="60"/>
    <s v="48"/>
    <n v="48"/>
    <m/>
    <m/>
    <m/>
    <x v="4"/>
    <x v="0"/>
    <n v="0"/>
    <x v="1"/>
    <s v="Omar"/>
    <s v="Referred"/>
    <n v="5"/>
    <x v="2"/>
    <s v="Yes"/>
    <m/>
    <m/>
    <s v="100 USD"/>
    <n v="100"/>
    <s v="Yes"/>
    <s v="Missing Resolved Date"/>
    <s v="OK"/>
    <s v="OK"/>
    <s v="Review"/>
    <s v="OK"/>
    <m/>
  </r>
  <r>
    <s v="2528"/>
    <s v="TCK-2528"/>
    <s v="P-428"/>
    <s v="V-1727"/>
    <n v="84"/>
    <n v="84"/>
    <x v="0"/>
    <x v="0"/>
    <s v="Bekaa"/>
    <s v="Mobile Unit"/>
    <s v="HealthPlus"/>
    <x v="1"/>
    <s v="Pharmacy"/>
    <x v="4"/>
    <s v="Admin"/>
    <s v="Wrong appointment"/>
    <m/>
    <x v="3"/>
    <s v="03-03-25"/>
    <s v="MM-DD-YY"/>
    <x v="84"/>
    <s v="45"/>
    <n v="45"/>
    <s v="5 hours"/>
    <n v="5"/>
    <s v="05-28-25"/>
    <s v="MM-DD-YY"/>
    <d v="2025-05-28T00:00:00"/>
    <x v="2"/>
    <x v="3"/>
    <n v="3"/>
    <x v="2"/>
    <s v="Lina"/>
    <s v="Referred"/>
    <n v="2"/>
    <x v="0"/>
    <m/>
    <s v="good service"/>
    <s v="Positive Feedback"/>
    <n v="20"/>
    <n v="20"/>
    <s v="No"/>
    <s v="Status Mismatch"/>
    <s v="Resolution Time Exists Before Closure"/>
    <s v="OK"/>
    <s v="OK"/>
    <s v="OK"/>
    <s v="No"/>
  </r>
  <r>
    <s v="tk_2529"/>
    <s v="TCK-2529"/>
    <m/>
    <s v="V-7409"/>
    <s v="~30"/>
    <n v="30"/>
    <x v="1"/>
    <x v="3"/>
    <s v="Giza"/>
    <s v="Mobile Unit"/>
    <s v="Care Clinic"/>
    <x v="2"/>
    <s v="Pharmacy"/>
    <x v="1"/>
    <s v="Complaint"/>
    <s v="Billing error"/>
    <s v="billing not clear"/>
    <x v="6"/>
    <s v="2025-06-24"/>
    <s v="YYYY-MM-DD"/>
    <x v="53"/>
    <s v="45"/>
    <n v="45"/>
    <s v="1 day"/>
    <n v="24"/>
    <m/>
    <m/>
    <m/>
    <x v="3"/>
    <x v="1"/>
    <n v="0"/>
    <x v="1"/>
    <s v="Fatima"/>
    <s v="Duplicate"/>
    <n v="1"/>
    <x v="0"/>
    <s v="Yes"/>
    <s v="bad experience"/>
    <m/>
    <n v="10"/>
    <n v="10"/>
    <s v="No"/>
    <s v="OK"/>
    <s v="Resolution Time Exists Before Closure"/>
    <s v="Duplicate Ticket Still Active"/>
    <s v="OK"/>
    <s v="OK"/>
    <m/>
  </r>
  <r>
    <s v="2530"/>
    <s v="TCK-2530"/>
    <s v="P-436"/>
    <m/>
    <s v="~30"/>
    <n v="30"/>
    <x v="0"/>
    <x v="0"/>
    <s v="Bekaa"/>
    <s v="Clinic"/>
    <s v="Al Noor Hosp."/>
    <x v="0"/>
    <s v="ER"/>
    <x v="0"/>
    <s v="Inquiry"/>
    <s v="Billing error"/>
    <s v="need help"/>
    <x v="0"/>
    <s v="26/06/2025"/>
    <s v="DD/MM/YYYY"/>
    <x v="116"/>
    <s v="30 min"/>
    <n v="30"/>
    <s v="2h"/>
    <n v="2"/>
    <m/>
    <m/>
    <m/>
    <x v="4"/>
    <x v="2"/>
    <n v="0"/>
    <x v="1"/>
    <s v="Omar"/>
    <s v="Dropped"/>
    <n v="2"/>
    <x v="0"/>
    <m/>
    <s v="تأخير في الخدمة"/>
    <s v="Service Delay"/>
    <n v="50"/>
    <n v="50"/>
    <s v="No"/>
    <s v="Missing Resolved Date"/>
    <s v="OK"/>
    <s v="OK"/>
    <s v="OK"/>
    <s v="OK"/>
    <m/>
  </r>
  <r>
    <s v="2531"/>
    <s v="TCK-2531"/>
    <s v="P-157"/>
    <m/>
    <s v="~30"/>
    <n v="30"/>
    <x v="0"/>
    <x v="1"/>
    <s v="Basra"/>
    <s v="Clinic"/>
    <s v="Al Noor Hosp."/>
    <x v="0"/>
    <s v="Pharmacy"/>
    <x v="0"/>
    <s v="Medical"/>
    <s v="Billing error"/>
    <s v="need help"/>
    <x v="0"/>
    <s v="30/04/2025"/>
    <s v="DD/MM/YYYY"/>
    <x v="79"/>
    <s v="2 hours"/>
    <n v="120"/>
    <s v="-1"/>
    <m/>
    <s v="05-17-25"/>
    <s v="MM-DD-YY"/>
    <d v="2025-05-17T00:00:00"/>
    <x v="2"/>
    <x v="1"/>
    <n v="3"/>
    <x v="2"/>
    <s v="Hassan"/>
    <s v="Dropped"/>
    <n v="2"/>
    <x v="0"/>
    <s v="Yes"/>
    <s v="bad experience"/>
    <m/>
    <n v="20"/>
    <n v="20"/>
    <s v="Yes"/>
    <s v="Status Mismatch"/>
    <s v="OK"/>
    <s v="Dropped Ticket Still Active"/>
    <s v="OK"/>
    <s v="OK"/>
    <s v="No"/>
  </r>
  <r>
    <s v="2532"/>
    <s v="TCK-2532"/>
    <m/>
    <s v="V-3615"/>
    <n v="75"/>
    <n v="75"/>
    <x v="0"/>
    <x v="1"/>
    <s v="Basra"/>
    <s v="Mobile Unit"/>
    <s v="Al Noor Hosp."/>
    <x v="0"/>
    <s v="Reception"/>
    <x v="4"/>
    <s v="Medical"/>
    <s v="Prescription issue"/>
    <s v="مشكلة في الفاتورة"/>
    <x v="6"/>
    <s v="20/01/2025"/>
    <s v="DD/MM/YYYY"/>
    <x v="58"/>
    <s v="2 hours"/>
    <n v="120"/>
    <s v="1 day"/>
    <n v="24"/>
    <m/>
    <m/>
    <m/>
    <x v="0"/>
    <x v="1"/>
    <n v="3"/>
    <x v="2"/>
    <m/>
    <s v="Referred"/>
    <n v="3"/>
    <x v="1"/>
    <s v="No"/>
    <m/>
    <m/>
    <n v="50"/>
    <n v="50"/>
    <s v="No"/>
    <s v="OK"/>
    <s v="Resolution Time Exists Before Closure"/>
    <s v="OK"/>
    <s v="OK"/>
    <s v="OK"/>
    <m/>
  </r>
  <r>
    <s v="tk_2533"/>
    <s v="TCK-2533"/>
    <m/>
    <s v="V-8964"/>
    <n v="42"/>
    <n v="42"/>
    <x v="0"/>
    <x v="3"/>
    <s v="Giza"/>
    <s v="Pharmacy"/>
    <s v="Care Clinic"/>
    <x v="2"/>
    <s v="ER"/>
    <x v="2"/>
    <s v="Admin"/>
    <s v="Wrong appointment"/>
    <m/>
    <x v="3"/>
    <s v="29/05/2025"/>
    <s v="DD/MM/YYYY"/>
    <x v="10"/>
    <s v="45"/>
    <n v="45"/>
    <s v="1 day"/>
    <n v="24"/>
    <m/>
    <m/>
    <m/>
    <x v="1"/>
    <x v="2"/>
    <n v="2"/>
    <x v="3"/>
    <s v="Omar"/>
    <s v="Duplicate"/>
    <n v="4"/>
    <x v="2"/>
    <m/>
    <m/>
    <m/>
    <s v="~30"/>
    <n v="30"/>
    <s v="Yes"/>
    <s v="Missing Resolved Date"/>
    <s v="OK"/>
    <s v="OK"/>
    <s v="OK"/>
    <s v="OK"/>
    <m/>
  </r>
  <r>
    <s v="tk_2534"/>
    <s v="TCK-2534"/>
    <s v="P-465"/>
    <s v="V-9936"/>
    <s v="~30"/>
    <n v="30"/>
    <x v="0"/>
    <x v="1"/>
    <s v="Baghdad"/>
    <s v="Pharmacy"/>
    <s v="Al Noor Hosp."/>
    <x v="0"/>
    <s v="Lab"/>
    <x v="0"/>
    <s v="Technical"/>
    <s v="Missing record"/>
    <s v="billing not clear"/>
    <x v="6"/>
    <s v="02-16-25"/>
    <s v="MM-DD-YY"/>
    <x v="24"/>
    <s v="45"/>
    <n v="45"/>
    <s v="2h"/>
    <n v="2"/>
    <m/>
    <m/>
    <m/>
    <x v="4"/>
    <x v="3"/>
    <n v="2"/>
    <x v="3"/>
    <s v="Ali"/>
    <s v="Referred"/>
    <n v="1"/>
    <x v="0"/>
    <m/>
    <s v="الخدمة سيئة"/>
    <s v="Negative Feedback"/>
    <n v="20"/>
    <n v="20"/>
    <s v="Yes"/>
    <s v="Missing Resolved Date"/>
    <s v="OK"/>
    <s v="OK"/>
    <s v="OK"/>
    <s v="OK"/>
    <m/>
  </r>
  <r>
    <s v="TCK-2535"/>
    <s v="TCK-2535"/>
    <m/>
    <m/>
    <s v="unknown"/>
    <m/>
    <x v="0"/>
    <x v="1"/>
    <s v="Baghdad"/>
    <s v="Clinic"/>
    <s v="Care Clinic"/>
    <x v="2"/>
    <s v="ER"/>
    <x v="3"/>
    <s v="Technical"/>
    <s v="System down"/>
    <s v="need help"/>
    <x v="0"/>
    <s v="03-09-25"/>
    <s v="MM-DD-YY"/>
    <x v="85"/>
    <s v="2 hours"/>
    <n v="120"/>
    <s v="2h"/>
    <n v="2"/>
    <s v="03-22-25"/>
    <s v="MM-DD-YY"/>
    <d v="2025-03-22T00:00:00"/>
    <x v="4"/>
    <x v="0"/>
    <n v="2"/>
    <x v="3"/>
    <s v="Maya"/>
    <s v="Referred"/>
    <s v="good"/>
    <x v="2"/>
    <m/>
    <s v="good service"/>
    <s v="Positive Feedback"/>
    <n v="50"/>
    <n v="50"/>
    <s v="Yes"/>
    <s v="OK"/>
    <s v="OK"/>
    <s v="OK"/>
    <s v="OK"/>
    <s v="OK"/>
    <s v="No"/>
  </r>
  <r>
    <s v="tk_2536"/>
    <s v="TCK-2536"/>
    <s v="P-455"/>
    <m/>
    <n v="19"/>
    <n v="19"/>
    <x v="0"/>
    <x v="2"/>
    <s v="Zarqa"/>
    <s v="Pharmacy"/>
    <s v="Care Clinic"/>
    <x v="2"/>
    <s v="ER"/>
    <x v="0"/>
    <s v="Complaint"/>
    <s v="Wrong appointment"/>
    <s v="مشكلة في الفاتورة"/>
    <x v="6"/>
    <s v="2025-06-27"/>
    <s v="YYYY-MM-DD"/>
    <x v="61"/>
    <s v="30 min"/>
    <n v="30"/>
    <s v="48"/>
    <n v="48"/>
    <m/>
    <m/>
    <m/>
    <x v="0"/>
    <x v="3"/>
    <n v="1"/>
    <x v="0"/>
    <s v="Sara"/>
    <s v="Solved"/>
    <n v="1"/>
    <x v="0"/>
    <s v="Yes"/>
    <s v="تأخير في الخدمة"/>
    <s v="Service Delay"/>
    <s v="100 USD"/>
    <n v="100"/>
    <s v="No"/>
    <s v="OK"/>
    <s v="Resolution Time Exists Before Closure"/>
    <s v="Solved Ticket Still Active"/>
    <s v="OK"/>
    <s v="OK"/>
    <m/>
  </r>
  <r>
    <s v="2537"/>
    <s v="TCK-2537"/>
    <s v="P-785"/>
    <m/>
    <s v="unknown"/>
    <m/>
    <x v="1"/>
    <x v="2"/>
    <s v="Amman"/>
    <s v="Pharmacy"/>
    <s v="Care Clinic"/>
    <x v="2"/>
    <s v="ER"/>
    <x v="1"/>
    <s v="Medical"/>
    <s v="Wrong appointment"/>
    <s v="waiting too long"/>
    <x v="1"/>
    <s v="06/05/2025"/>
    <s v="DD/MM/YYYY"/>
    <x v="102"/>
    <s v="1h"/>
    <n v="60"/>
    <s v="1 day"/>
    <n v="24"/>
    <m/>
    <m/>
    <m/>
    <x v="1"/>
    <x v="0"/>
    <n v="1"/>
    <x v="0"/>
    <s v="Sara"/>
    <s v="Solved"/>
    <s v="good"/>
    <x v="2"/>
    <s v="Yes"/>
    <s v="good service"/>
    <s v="Positive Feedback"/>
    <n v="20"/>
    <n v="20"/>
    <s v="Yes"/>
    <s v="Missing Resolved Date"/>
    <s v="OK"/>
    <s v="OK"/>
    <s v="OK"/>
    <s v="OK"/>
    <m/>
  </r>
  <r>
    <s v="2538"/>
    <s v="TCK-2538"/>
    <s v="P-683"/>
    <m/>
    <s v="unknown"/>
    <m/>
    <x v="1"/>
    <x v="1"/>
    <s v="Baghdad"/>
    <s v="Hospital"/>
    <s v="Care Clinic"/>
    <x v="2"/>
    <s v="Billing"/>
    <x v="1"/>
    <s v="Medical"/>
    <s v="Billing error"/>
    <s v="الدكتور لم يحضر"/>
    <x v="5"/>
    <s v="2025-06-05"/>
    <s v="YYYY-MM-DD"/>
    <x v="96"/>
    <s v="1h"/>
    <n v="60"/>
    <s v="-1"/>
    <m/>
    <m/>
    <m/>
    <m/>
    <x v="2"/>
    <x v="3"/>
    <s v="Level 1"/>
    <x v="0"/>
    <s v="John"/>
    <s v="Solved"/>
    <s v="bad"/>
    <x v="2"/>
    <s v="No"/>
    <m/>
    <m/>
    <n v="10"/>
    <n v="10"/>
    <s v="No"/>
    <s v="OK"/>
    <s v="OK"/>
    <s v="Solved Ticket Still Active"/>
    <s v="OK"/>
    <s v="OK"/>
    <m/>
  </r>
  <r>
    <s v="tk_2539"/>
    <s v="TCK-2539"/>
    <s v="P-368"/>
    <m/>
    <s v="~30"/>
    <n v="30"/>
    <x v="1"/>
    <x v="1"/>
    <s v="Baghdad"/>
    <s v="Clinic"/>
    <s v="HealthPlus"/>
    <x v="1"/>
    <s v="Lab"/>
    <x v="1"/>
    <s v="Admin"/>
    <s v="Wrong appointment"/>
    <s v="billing not clear"/>
    <x v="6"/>
    <s v="2025-06-08"/>
    <s v="YYYY-MM-DD"/>
    <x v="27"/>
    <s v="1h"/>
    <n v="60"/>
    <s v="-1"/>
    <m/>
    <s v="06-03-25"/>
    <s v="MM-DD-YY"/>
    <d v="2025-06-03T00:00:00"/>
    <x v="0"/>
    <x v="0"/>
    <n v="3"/>
    <x v="2"/>
    <s v="Hassan"/>
    <s v="Solved"/>
    <n v="4"/>
    <x v="2"/>
    <s v="Yes"/>
    <s v="bad experience"/>
    <m/>
    <s v="100 USD"/>
    <n v="100"/>
    <s v="Yes"/>
    <s v="Status Mismatch"/>
    <s v="OK"/>
    <s v="Solved Ticket Still Active"/>
    <s v="OK"/>
    <s v="OK"/>
    <s v="Yes"/>
  </r>
  <r>
    <s v="tk_2540"/>
    <s v="TCK-2540"/>
    <m/>
    <s v="V-2260"/>
    <s v="~30"/>
    <n v="30"/>
    <x v="1"/>
    <x v="3"/>
    <s v="Giza"/>
    <s v="Mobile Unit"/>
    <s v="HealthPlus"/>
    <x v="1"/>
    <s v="Reception"/>
    <x v="1"/>
    <s v="Medical"/>
    <s v="System down"/>
    <s v="waiting too long"/>
    <x v="1"/>
    <s v="02-22-25"/>
    <s v="MM-DD-YY"/>
    <x v="89"/>
    <s v="45"/>
    <n v="45"/>
    <s v="48"/>
    <n v="48"/>
    <m/>
    <m/>
    <m/>
    <x v="1"/>
    <x v="3"/>
    <n v="1"/>
    <x v="0"/>
    <s v="Lina"/>
    <s v="Dropped"/>
    <n v="3"/>
    <x v="1"/>
    <m/>
    <s v="bad experience"/>
    <m/>
    <s v="100 USD"/>
    <n v="100"/>
    <s v="No"/>
    <s v="Missing Resolved Date"/>
    <s v="OK"/>
    <s v="OK"/>
    <s v="OK"/>
    <s v="OK"/>
    <m/>
  </r>
  <r>
    <s v="TCK-2541"/>
    <s v="TCK-2541"/>
    <s v="P-674"/>
    <s v="V-2432"/>
    <n v="30"/>
    <n v="30"/>
    <x v="0"/>
    <x v="0"/>
    <s v="Bekaa"/>
    <s v="Mobile Unit"/>
    <s v="Alnoor Hospital"/>
    <x v="0"/>
    <s v="Pharmacy"/>
    <x v="0"/>
    <s v="Complaint"/>
    <s v="Prescription issue"/>
    <s v="الخدمة سيئة"/>
    <x v="2"/>
    <s v="2025-03-02"/>
    <s v="YYYY-MM-DD"/>
    <x v="129"/>
    <s v="45"/>
    <n v="45"/>
    <s v="2h"/>
    <n v="2"/>
    <s v="11/06/2025"/>
    <s v="DD/MM/YYYY"/>
    <d v="2025-06-11T00:00:00"/>
    <x v="1"/>
    <x v="3"/>
    <n v="0"/>
    <x v="1"/>
    <s v="Omar"/>
    <s v="Dropped"/>
    <n v="5"/>
    <x v="2"/>
    <s v="No"/>
    <s v="good service"/>
    <s v="Positive Feedback"/>
    <s v="100 USD"/>
    <n v="100"/>
    <s v="No"/>
    <s v="OK"/>
    <s v="OK"/>
    <s v="OK"/>
    <s v="Review"/>
    <s v="OK"/>
    <s v="No"/>
  </r>
  <r>
    <s v="TCK-2542"/>
    <s v="TCK-2542"/>
    <s v="P-791"/>
    <s v="V-3829"/>
    <n v="65"/>
    <n v="65"/>
    <x v="0"/>
    <x v="2"/>
    <s v="Amman"/>
    <s v="Hospital"/>
    <s v="Care Clinic"/>
    <x v="2"/>
    <s v="Billing"/>
    <x v="4"/>
    <s v="Medical"/>
    <s v="Missing record"/>
    <s v="الخدمة سيئة"/>
    <x v="2"/>
    <s v="03/03/2025"/>
    <s v="DD/MM/YYYY"/>
    <x v="84"/>
    <s v="30 min"/>
    <n v="30"/>
    <s v="48"/>
    <n v="48"/>
    <s v="05-06-25"/>
    <s v="MM-DD-YY"/>
    <d v="2025-05-06T00:00:00"/>
    <x v="3"/>
    <x v="0"/>
    <s v="Level 1"/>
    <x v="0"/>
    <s v="Maya"/>
    <s v="Dropped"/>
    <n v="1"/>
    <x v="0"/>
    <s v="Yes"/>
    <s v="good service"/>
    <s v="Positive Feedback"/>
    <n v="50"/>
    <n v="50"/>
    <s v="Yes"/>
    <s v="Status Mismatch"/>
    <s v="Resolution Time Exists Before Closure"/>
    <s v="Dropped Ticket Still Active"/>
    <s v="OK"/>
    <s v="OK"/>
    <s v="No"/>
  </r>
  <r>
    <s v="TCK-2543"/>
    <s v="TCK-2543"/>
    <m/>
    <m/>
    <s v="~30"/>
    <n v="30"/>
    <x v="1"/>
    <x v="1"/>
    <s v="Mosul"/>
    <s v="Clinic"/>
    <s v="Al Noor Hosp."/>
    <x v="0"/>
    <s v="Pharmacy"/>
    <x v="2"/>
    <s v="Admin"/>
    <s v="Missing record"/>
    <s v="waiting too long"/>
    <x v="1"/>
    <s v="2025-03-12"/>
    <s v="YYYY-MM-DD"/>
    <x v="60"/>
    <s v="45"/>
    <n v="45"/>
    <s v="2h"/>
    <n v="2"/>
    <m/>
    <m/>
    <m/>
    <x v="1"/>
    <x v="3"/>
    <s v="Level 1"/>
    <x v="0"/>
    <s v="Omar"/>
    <s v="Duplicate"/>
    <s v="good"/>
    <x v="2"/>
    <s v="Yes"/>
    <m/>
    <m/>
    <s v="~30"/>
    <n v="30"/>
    <s v="Yes"/>
    <s v="Missing Resolved Date"/>
    <s v="OK"/>
    <s v="OK"/>
    <s v="OK"/>
    <s v="OK"/>
    <m/>
  </r>
  <r>
    <s v="2544"/>
    <s v="TCK-2544"/>
    <s v="P-612"/>
    <s v="V-3658"/>
    <s v="~30"/>
    <n v="30"/>
    <x v="1"/>
    <x v="2"/>
    <s v="Amman"/>
    <s v="Clinic"/>
    <s v="HealthPlus"/>
    <x v="1"/>
    <s v="Reception"/>
    <x v="2"/>
    <s v="Technical"/>
    <s v="Prescription issue"/>
    <s v="مشكلة في الفاتورة"/>
    <x v="6"/>
    <s v="15/03/2025"/>
    <s v="DD/MM/YYYY"/>
    <x v="159"/>
    <s v="1h"/>
    <n v="60"/>
    <s v="2h"/>
    <n v="2"/>
    <m/>
    <m/>
    <m/>
    <x v="2"/>
    <x v="2"/>
    <n v="3"/>
    <x v="2"/>
    <s v="Omar"/>
    <s v="Solved"/>
    <n v="5"/>
    <x v="2"/>
    <s v="No"/>
    <s v="bad experience"/>
    <m/>
    <n v="10"/>
    <n v="10"/>
    <s v="Yes"/>
    <s v="OK"/>
    <s v="Resolution Time Exists Before Closure"/>
    <s v="Solved Ticket Still Active"/>
    <s v="Review"/>
    <s v="OK"/>
    <m/>
  </r>
  <r>
    <s v="tk_2545"/>
    <s v="TCK-2545"/>
    <m/>
    <m/>
    <s v="~30"/>
    <n v="30"/>
    <x v="0"/>
    <x v="1"/>
    <s v="Baghdad"/>
    <s v="Hospital"/>
    <s v="Alnoor Hospital"/>
    <x v="0"/>
    <s v="Billing"/>
    <x v="1"/>
    <s v="Complaint"/>
    <s v="Billing error"/>
    <m/>
    <x v="3"/>
    <s v="03/03/2025"/>
    <s v="DD/MM/YYYY"/>
    <x v="84"/>
    <s v="45"/>
    <n v="45"/>
    <s v="48"/>
    <n v="48"/>
    <m/>
    <m/>
    <m/>
    <x v="2"/>
    <x v="1"/>
    <s v="Level 1"/>
    <x v="0"/>
    <s v="Sara"/>
    <s v="Duplicate"/>
    <n v="5"/>
    <x v="2"/>
    <m/>
    <m/>
    <m/>
    <s v="100 USD"/>
    <n v="100"/>
    <s v="No"/>
    <s v="OK"/>
    <s v="Resolution Time Exists Before Closure"/>
    <s v="Duplicate Ticket Still Active"/>
    <s v="OK"/>
    <s v="OK"/>
    <m/>
  </r>
  <r>
    <s v="2546"/>
    <s v="TCK-2546"/>
    <m/>
    <s v="V-3403"/>
    <s v="unknown"/>
    <m/>
    <x v="1"/>
    <x v="1"/>
    <s v="Basra"/>
    <s v="Mobile Unit"/>
    <s v="Alnoor Hospital"/>
    <x v="0"/>
    <s v="ER"/>
    <x v="2"/>
    <s v="Medical"/>
    <s v="System down"/>
    <s v="مشكلة في الفاتورة"/>
    <x v="6"/>
    <s v="03-01-25"/>
    <s v="MM-DD-YY"/>
    <x v="94"/>
    <s v="45"/>
    <n v="45"/>
    <s v="48"/>
    <n v="48"/>
    <m/>
    <m/>
    <m/>
    <x v="0"/>
    <x v="2"/>
    <n v="2"/>
    <x v="3"/>
    <s v="Hassan"/>
    <s v="Duplicate"/>
    <n v="3"/>
    <x v="1"/>
    <s v="No"/>
    <s v="bad experience"/>
    <m/>
    <n v="50"/>
    <n v="50"/>
    <s v="No"/>
    <s v="OK"/>
    <s v="Resolution Time Exists Before Closure"/>
    <s v="Duplicate Ticket Still Active"/>
    <s v="OK"/>
    <s v="OK"/>
    <m/>
  </r>
  <r>
    <s v="2547"/>
    <s v="TCK-2547"/>
    <m/>
    <m/>
    <n v="41"/>
    <n v="41"/>
    <x v="0"/>
    <x v="1"/>
    <s v="Mosul"/>
    <s v="Clinic"/>
    <s v="Al Noor Hosp."/>
    <x v="0"/>
    <s v="Billing"/>
    <x v="0"/>
    <s v="Complaint"/>
    <s v="System down"/>
    <s v="billing not clear"/>
    <x v="6"/>
    <s v="23/05/2025"/>
    <s v="DD/MM/YYYY"/>
    <x v="74"/>
    <s v="1h"/>
    <n v="60"/>
    <s v="2h"/>
    <n v="2"/>
    <s v="03-02-25"/>
    <s v="MM-DD-YY"/>
    <d v="2025-03-02T00:00:00"/>
    <x v="4"/>
    <x v="3"/>
    <s v="Level 1"/>
    <x v="0"/>
    <s v="Fatima"/>
    <s v="Duplicate"/>
    <n v="3"/>
    <x v="1"/>
    <m/>
    <s v="bad experience"/>
    <m/>
    <n v="20"/>
    <n v="20"/>
    <s v="Yes"/>
    <s v="OK"/>
    <s v="OK"/>
    <s v="OK"/>
    <s v="OK"/>
    <s v="OK"/>
    <s v="Yes"/>
  </r>
  <r>
    <s v="2548"/>
    <s v="TCK-2548"/>
    <s v="P-357"/>
    <m/>
    <n v="15"/>
    <n v="15"/>
    <x v="1"/>
    <x v="3"/>
    <s v="Giza"/>
    <s v="Hospital"/>
    <s v="Alnoor Hospital"/>
    <x v="0"/>
    <s v="Reception"/>
    <x v="0"/>
    <s v="Medical"/>
    <s v="Billing error"/>
    <s v="need help"/>
    <x v="0"/>
    <s v="17/02/2025"/>
    <s v="DD/MM/YYYY"/>
    <x v="59"/>
    <s v="2 hours"/>
    <n v="120"/>
    <s v="5 hours"/>
    <n v="5"/>
    <m/>
    <m/>
    <m/>
    <x v="4"/>
    <x v="2"/>
    <n v="3"/>
    <x v="2"/>
    <s v="Hassan"/>
    <s v="Solved"/>
    <n v="5"/>
    <x v="2"/>
    <s v="No"/>
    <s v="good service"/>
    <s v="Positive Feedback"/>
    <n v="50"/>
    <n v="50"/>
    <s v="Yes"/>
    <s v="Missing Resolved Date"/>
    <s v="OK"/>
    <s v="OK"/>
    <s v="Review"/>
    <s v="OK"/>
    <m/>
  </r>
  <r>
    <s v="TCK-2549"/>
    <s v="TCK-2549"/>
    <m/>
    <s v="V-8471"/>
    <s v="unknown"/>
    <m/>
    <x v="0"/>
    <x v="3"/>
    <s v="Cairo"/>
    <s v="Hospital"/>
    <s v="Al Noor Hosp."/>
    <x v="0"/>
    <s v="Reception"/>
    <x v="3"/>
    <s v="Technical"/>
    <s v="Long wait time"/>
    <m/>
    <x v="3"/>
    <s v="13/06/2025"/>
    <s v="DD/MM/YYYY"/>
    <x v="43"/>
    <s v="45"/>
    <n v="45"/>
    <s v="1 day"/>
    <n v="24"/>
    <s v="06-24-25"/>
    <s v="MM-DD-YY"/>
    <d v="2025-06-24T00:00:00"/>
    <x v="3"/>
    <x v="1"/>
    <n v="1"/>
    <x v="0"/>
    <s v="Sara"/>
    <s v="Duplicate"/>
    <s v="bad"/>
    <x v="2"/>
    <s v="Yes"/>
    <s v="bad experience"/>
    <m/>
    <n v="10"/>
    <n v="10"/>
    <s v="Yes"/>
    <s v="Status Mismatch"/>
    <s v="Resolution Time Exists Before Closure"/>
    <s v="Duplicate Ticket Still Active"/>
    <s v="OK"/>
    <s v="OK"/>
    <s v="No"/>
  </r>
  <r>
    <s v="tk_2550"/>
    <s v="TCK-2550"/>
    <m/>
    <s v="V-3971"/>
    <s v="~30"/>
    <n v="30"/>
    <x v="0"/>
    <x v="1"/>
    <s v="Mosul"/>
    <s v="Clinic"/>
    <s v="Care Clinic"/>
    <x v="2"/>
    <s v="Pharmacy"/>
    <x v="1"/>
    <s v="Admin"/>
    <s v="Prescription issue"/>
    <s v="تأخير في الخدمة"/>
    <x v="4"/>
    <s v="2025-02-18"/>
    <s v="YYYY-MM-DD"/>
    <x v="132"/>
    <s v="45"/>
    <n v="45"/>
    <s v="1 day"/>
    <n v="24"/>
    <s v="18/02/2025"/>
    <s v="DD/MM/YYYY"/>
    <d v="2025-02-18T00:00:00"/>
    <x v="4"/>
    <x v="0"/>
    <s v="Level 1"/>
    <x v="0"/>
    <s v="Fatima"/>
    <s v="Solved"/>
    <s v="bad"/>
    <x v="2"/>
    <m/>
    <s v="good service"/>
    <s v="Positive Feedback"/>
    <s v="~30"/>
    <n v="30"/>
    <s v="Yes"/>
    <s v="OK"/>
    <s v="OK"/>
    <s v="OK"/>
    <s v="OK"/>
    <s v="OK"/>
    <s v="No"/>
  </r>
  <r>
    <s v="2551"/>
    <s v="TCK-2551"/>
    <m/>
    <s v="V-4210"/>
    <s v="~30"/>
    <n v="30"/>
    <x v="1"/>
    <x v="0"/>
    <s v="Tripoli"/>
    <s v="Pharmacy"/>
    <s v="Alnoor Hospital"/>
    <x v="0"/>
    <s v="ER"/>
    <x v="2"/>
    <s v="Inquiry"/>
    <s v="Long wait time"/>
    <s v="تأخير في الخدمة"/>
    <x v="4"/>
    <s v="04/02/2025"/>
    <s v="DD/MM/YYYY"/>
    <x v="165"/>
    <s v="1h"/>
    <n v="60"/>
    <s v="2h"/>
    <n v="2"/>
    <m/>
    <m/>
    <m/>
    <x v="0"/>
    <x v="1"/>
    <n v="2"/>
    <x v="3"/>
    <s v="Hassan"/>
    <s v="Dropped"/>
    <n v="5"/>
    <x v="2"/>
    <s v="No"/>
    <s v="bad experience"/>
    <m/>
    <s v="100 USD"/>
    <n v="100"/>
    <s v="Yes"/>
    <s v="OK"/>
    <s v="Resolution Time Exists Before Closure"/>
    <s v="Dropped Ticket Still Active"/>
    <s v="OK"/>
    <s v="OK"/>
    <m/>
  </r>
  <r>
    <s v="2552"/>
    <s v="TCK-2552"/>
    <m/>
    <s v="V-2279"/>
    <s v="unknown"/>
    <m/>
    <x v="1"/>
    <x v="3"/>
    <s v="Cairo"/>
    <s v="Clinic"/>
    <s v="HealthPlus"/>
    <x v="1"/>
    <s v="Pharmacy"/>
    <x v="3"/>
    <s v="Medical"/>
    <s v="Missing record"/>
    <s v="waiting too long"/>
    <x v="1"/>
    <s v="09/06/2025"/>
    <s v="DD/MM/YYYY"/>
    <x v="180"/>
    <s v="1h"/>
    <n v="60"/>
    <s v="2h"/>
    <n v="2"/>
    <s v="23/04/2025"/>
    <s v="DD/MM/YYYY"/>
    <d v="2025-04-23T00:00:00"/>
    <x v="0"/>
    <x v="1"/>
    <s v="Level 1"/>
    <x v="0"/>
    <s v="Lina"/>
    <s v="Solved"/>
    <n v="1"/>
    <x v="0"/>
    <m/>
    <m/>
    <m/>
    <s v="~30"/>
    <n v="30"/>
    <s v="No"/>
    <s v="Status Mismatch"/>
    <s v="Resolution Time Exists Before Closure"/>
    <s v="Solved Ticket Still Active"/>
    <s v="OK"/>
    <s v="OK"/>
    <s v="Yes"/>
  </r>
  <r>
    <s v="TCK-2553"/>
    <s v="TCK-2553"/>
    <s v="P-647"/>
    <m/>
    <s v="unknown"/>
    <m/>
    <x v="1"/>
    <x v="1"/>
    <s v="Baghdad"/>
    <s v="Clinic"/>
    <s v="HealthPlus"/>
    <x v="1"/>
    <s v="Lab"/>
    <x v="2"/>
    <s v="Complaint"/>
    <s v="Billing error"/>
    <m/>
    <x v="3"/>
    <s v="2025-06-20"/>
    <s v="YYYY-MM-DD"/>
    <x v="87"/>
    <s v="1h"/>
    <n v="60"/>
    <s v="2h"/>
    <n v="2"/>
    <m/>
    <m/>
    <m/>
    <x v="0"/>
    <x v="3"/>
    <n v="2"/>
    <x v="3"/>
    <s v="Sara"/>
    <s v="Solved"/>
    <n v="1"/>
    <x v="0"/>
    <s v="Yes"/>
    <s v="good service"/>
    <s v="Positive Feedback"/>
    <n v="20"/>
    <n v="20"/>
    <s v="No"/>
    <s v="OK"/>
    <s v="Resolution Time Exists Before Closure"/>
    <s v="Solved Ticket Still Active"/>
    <s v="OK"/>
    <s v="OK"/>
    <m/>
  </r>
  <r>
    <s v="tk_2554"/>
    <s v="TCK-2554"/>
    <m/>
    <m/>
    <s v="~30"/>
    <n v="30"/>
    <x v="1"/>
    <x v="3"/>
    <s v="Alexandria"/>
    <s v="Mobile Unit"/>
    <s v="Care Clinic"/>
    <x v="2"/>
    <s v="Reception"/>
    <x v="1"/>
    <s v="Admin"/>
    <s v="Long wait time"/>
    <m/>
    <x v="3"/>
    <s v="2025-01-13"/>
    <s v="YYYY-MM-DD"/>
    <x v="78"/>
    <s v="30 min"/>
    <n v="30"/>
    <s v="5 hours"/>
    <n v="5"/>
    <s v="2025-06-01"/>
    <s v="YYYY-MM-DD"/>
    <d v="2025-06-01T00:00:00"/>
    <x v="4"/>
    <x v="3"/>
    <n v="1"/>
    <x v="0"/>
    <s v="Fatima"/>
    <s v="Referred"/>
    <n v="3"/>
    <x v="1"/>
    <s v="Yes"/>
    <s v="bad experience"/>
    <m/>
    <n v="10"/>
    <n v="10"/>
    <s v="Yes"/>
    <s v="OK"/>
    <s v="OK"/>
    <s v="OK"/>
    <s v="OK"/>
    <s v="OK"/>
    <s v="No"/>
  </r>
  <r>
    <s v="TCK-2555"/>
    <s v="TCK-2555"/>
    <m/>
    <m/>
    <s v="unknown"/>
    <m/>
    <x v="0"/>
    <x v="0"/>
    <s v="Bekaa"/>
    <s v="Mobile Unit"/>
    <s v="Alnoor Hospital"/>
    <x v="0"/>
    <s v="Billing"/>
    <x v="0"/>
    <s v="Inquiry"/>
    <s v="Wrong appointment"/>
    <s v="waiting too long"/>
    <x v="1"/>
    <s v="10/02/2025"/>
    <s v="DD/MM/YYYY"/>
    <x v="127"/>
    <s v="45"/>
    <n v="45"/>
    <s v="-1"/>
    <m/>
    <m/>
    <m/>
    <m/>
    <x v="3"/>
    <x v="3"/>
    <n v="1"/>
    <x v="0"/>
    <s v="Sara"/>
    <s v="Dropped"/>
    <n v="5"/>
    <x v="2"/>
    <s v="Yes"/>
    <s v="الدكتور لم يحضر"/>
    <s v="Doctor Unavailable"/>
    <n v="50"/>
    <n v="50"/>
    <s v="No"/>
    <s v="OK"/>
    <s v="OK"/>
    <s v="Dropped Ticket Still Active"/>
    <s v="OK"/>
    <s v="OK"/>
    <m/>
  </r>
  <r>
    <s v="TCK-2556"/>
    <s v="TCK-2556"/>
    <m/>
    <s v="V-3597"/>
    <n v="57"/>
    <n v="57"/>
    <x v="1"/>
    <x v="1"/>
    <s v="Mosul"/>
    <s v="Pharmacy"/>
    <s v="HealthPlus"/>
    <x v="1"/>
    <s v="Lab"/>
    <x v="2"/>
    <s v="Inquiry"/>
    <s v="Long wait time"/>
    <s v="need help"/>
    <x v="0"/>
    <s v="04-15-25"/>
    <s v="MM-DD-YY"/>
    <x v="147"/>
    <s v="2 hours"/>
    <n v="120"/>
    <s v="-1"/>
    <m/>
    <m/>
    <m/>
    <m/>
    <x v="1"/>
    <x v="3"/>
    <s v="Level 1"/>
    <x v="0"/>
    <s v="Ali"/>
    <s v="Duplicate"/>
    <s v="bad"/>
    <x v="2"/>
    <s v="Yes"/>
    <m/>
    <m/>
    <n v="50"/>
    <n v="50"/>
    <s v="Yes"/>
    <s v="Missing Resolved Date"/>
    <s v="Missing Resolution Time"/>
    <s v="OK"/>
    <s v="OK"/>
    <s v="OK"/>
    <m/>
  </r>
  <r>
    <s v="2557"/>
    <s v="TCK-2557"/>
    <m/>
    <m/>
    <n v="69"/>
    <n v="69"/>
    <x v="0"/>
    <x v="2"/>
    <s v="Zarqa"/>
    <s v="Mobile Unit"/>
    <s v="Alnoor Hospital"/>
    <x v="0"/>
    <s v="Lab"/>
    <x v="1"/>
    <s v="Technical"/>
    <s v="Missing record"/>
    <s v="waiting too long"/>
    <x v="1"/>
    <s v="2025-04-12"/>
    <s v="YYYY-MM-DD"/>
    <x v="23"/>
    <s v="1h"/>
    <n v="60"/>
    <s v="1 day"/>
    <n v="24"/>
    <m/>
    <m/>
    <m/>
    <x v="4"/>
    <x v="2"/>
    <n v="0"/>
    <x v="1"/>
    <s v="John"/>
    <s v="Solved"/>
    <n v="1"/>
    <x v="0"/>
    <s v="Yes"/>
    <s v="مشكلة في الفاتورة"/>
    <s v="Billing Issue"/>
    <s v="~30"/>
    <n v="30"/>
    <s v="No"/>
    <s v="Missing Resolved Date"/>
    <s v="OK"/>
    <s v="OK"/>
    <s v="OK"/>
    <s v="OK"/>
    <m/>
  </r>
  <r>
    <s v="tk_2558"/>
    <s v="TCK-2558"/>
    <m/>
    <s v="V-5586"/>
    <n v="33"/>
    <n v="33"/>
    <x v="1"/>
    <x v="2"/>
    <s v="Irbid"/>
    <s v="Mobile Unit"/>
    <s v="Al Noor Hosp."/>
    <x v="0"/>
    <s v="Billing"/>
    <x v="0"/>
    <s v="Admin"/>
    <s v="Wrong appointment"/>
    <s v="need help"/>
    <x v="0"/>
    <s v="01-16-25"/>
    <s v="MM-DD-YY"/>
    <x v="67"/>
    <s v="2 hours"/>
    <n v="120"/>
    <s v="48"/>
    <n v="48"/>
    <s v="01-07-25"/>
    <s v="MM-DD-YY"/>
    <d v="2025-01-07T00:00:00"/>
    <x v="0"/>
    <x v="0"/>
    <n v="2"/>
    <x v="3"/>
    <m/>
    <s v="Referred"/>
    <n v="4"/>
    <x v="2"/>
    <s v="Yes"/>
    <s v="good service"/>
    <s v="Positive Feedback"/>
    <n v="50"/>
    <n v="50"/>
    <s v="No"/>
    <s v="Status Mismatch"/>
    <s v="Resolution Time Exists Before Closure"/>
    <s v="OK"/>
    <s v="OK"/>
    <s v="OK"/>
    <s v="Yes"/>
  </r>
  <r>
    <s v="TCK-2559"/>
    <s v="TCK-2559"/>
    <m/>
    <s v="V-3654"/>
    <n v="39"/>
    <n v="39"/>
    <x v="0"/>
    <x v="3"/>
    <s v="Giza"/>
    <s v="Clinic"/>
    <s v="HealthPlus"/>
    <x v="1"/>
    <s v="Billing"/>
    <x v="2"/>
    <s v="Technical"/>
    <s v="Prescription issue"/>
    <s v="الخدمة سيئة"/>
    <x v="2"/>
    <s v="30/05/2025"/>
    <s v="DD/MM/YYYY"/>
    <x v="62"/>
    <s v="45"/>
    <n v="45"/>
    <s v="2h"/>
    <n v="2"/>
    <m/>
    <m/>
    <m/>
    <x v="0"/>
    <x v="3"/>
    <n v="1"/>
    <x v="0"/>
    <s v="Maya"/>
    <s v="Referred"/>
    <n v="1"/>
    <x v="0"/>
    <m/>
    <m/>
    <m/>
    <n v="10"/>
    <n v="10"/>
    <s v="No"/>
    <s v="OK"/>
    <s v="Resolution Time Exists Before Closure"/>
    <s v="OK"/>
    <s v="OK"/>
    <s v="OK"/>
    <m/>
  </r>
  <r>
    <s v="TCK-2560"/>
    <s v="TCK-2560"/>
    <s v="P-210"/>
    <m/>
    <s v="unknown"/>
    <m/>
    <x v="1"/>
    <x v="0"/>
    <s v="Saida"/>
    <s v="Clinic"/>
    <s v="HealthPlus"/>
    <x v="1"/>
    <s v="Billing"/>
    <x v="0"/>
    <s v="Inquiry"/>
    <s v="System down"/>
    <s v="الخدمة سيئة"/>
    <x v="2"/>
    <s v="2025-01-28"/>
    <s v="YYYY-MM-DD"/>
    <x v="73"/>
    <s v="30 min"/>
    <n v="30"/>
    <s v="5 hours"/>
    <n v="5"/>
    <m/>
    <m/>
    <m/>
    <x v="4"/>
    <x v="0"/>
    <n v="0"/>
    <x v="1"/>
    <m/>
    <s v="Dropped"/>
    <n v="3"/>
    <x v="1"/>
    <s v="No"/>
    <m/>
    <m/>
    <n v="10"/>
    <n v="10"/>
    <s v="No"/>
    <s v="Missing Resolved Date"/>
    <s v="OK"/>
    <s v="OK"/>
    <s v="Review"/>
    <s v="Review"/>
    <m/>
  </r>
  <r>
    <s v="TCK-2561"/>
    <s v="TCK-2561"/>
    <s v="P-326"/>
    <m/>
    <s v="unknown"/>
    <m/>
    <x v="1"/>
    <x v="2"/>
    <s v="Amman"/>
    <s v="Hospital"/>
    <s v="HealthPlus"/>
    <x v="1"/>
    <s v="Pharmacy"/>
    <x v="4"/>
    <s v="Medical"/>
    <s v="Billing error"/>
    <s v="تأخير في الخدمة"/>
    <x v="4"/>
    <s v="2025-06-18"/>
    <s v="YYYY-MM-DD"/>
    <x v="120"/>
    <s v="1h"/>
    <n v="60"/>
    <s v="-1"/>
    <m/>
    <s v="07/05/2025"/>
    <s v="DD/MM/YYYY"/>
    <d v="2025-05-07T00:00:00"/>
    <x v="3"/>
    <x v="1"/>
    <n v="1"/>
    <x v="0"/>
    <m/>
    <s v="Duplicate"/>
    <n v="1"/>
    <x v="0"/>
    <s v="Yes"/>
    <s v="الدكتور لم يحضر"/>
    <s v="Doctor Unavailable"/>
    <n v="10"/>
    <n v="10"/>
    <s v="No"/>
    <s v="Status Mismatch"/>
    <s v="OK"/>
    <s v="Duplicate Ticket Still Active"/>
    <s v="OK"/>
    <s v="Review"/>
    <s v="Yes"/>
  </r>
  <r>
    <s v="tk_2562"/>
    <s v="TCK-2562"/>
    <s v="P-570"/>
    <m/>
    <s v="unknown"/>
    <m/>
    <x v="0"/>
    <x v="0"/>
    <s v="Bekaa"/>
    <s v="Hospital"/>
    <s v="HealthPlus"/>
    <x v="1"/>
    <s v="Lab"/>
    <x v="0"/>
    <s v="Admin"/>
    <s v="Long wait time"/>
    <s v="need help"/>
    <x v="0"/>
    <s v="2025-06-13"/>
    <s v="YYYY-MM-DD"/>
    <x v="43"/>
    <s v="2 hours"/>
    <n v="120"/>
    <s v="48"/>
    <n v="48"/>
    <m/>
    <m/>
    <m/>
    <x v="1"/>
    <x v="1"/>
    <n v="3"/>
    <x v="2"/>
    <s v="Hassan"/>
    <s v="Dropped"/>
    <n v="1"/>
    <x v="0"/>
    <s v="Yes"/>
    <s v="good service"/>
    <s v="Positive Feedback"/>
    <n v="10"/>
    <n v="10"/>
    <s v="Yes"/>
    <s v="Missing Resolved Date"/>
    <s v="OK"/>
    <s v="OK"/>
    <s v="OK"/>
    <s v="OK"/>
    <m/>
  </r>
  <r>
    <s v="TCK-2563"/>
    <s v="TCK-2563"/>
    <m/>
    <s v="V-1901"/>
    <n v="66"/>
    <n v="66"/>
    <x v="0"/>
    <x v="3"/>
    <s v="Alexandria"/>
    <s v="Mobile Unit"/>
    <s v="HealthPlus"/>
    <x v="1"/>
    <s v="Lab"/>
    <x v="1"/>
    <s v="Technical"/>
    <s v="Billing error"/>
    <m/>
    <x v="3"/>
    <s v="2025-04-07"/>
    <s v="YYYY-MM-DD"/>
    <x v="136"/>
    <s v="30 min"/>
    <n v="30"/>
    <s v="48"/>
    <n v="48"/>
    <m/>
    <m/>
    <m/>
    <x v="2"/>
    <x v="2"/>
    <n v="3"/>
    <x v="2"/>
    <s v="Ali"/>
    <s v="Solved"/>
    <n v="1"/>
    <x v="0"/>
    <s v="Yes"/>
    <s v="good service"/>
    <s v="Positive Feedback"/>
    <n v="20"/>
    <n v="20"/>
    <s v="Yes"/>
    <s v="OK"/>
    <s v="Resolution Time Exists Before Closure"/>
    <s v="Solved Ticket Still Active"/>
    <s v="Review"/>
    <s v="OK"/>
    <m/>
  </r>
  <r>
    <s v="tk_2564"/>
    <s v="TCK-2564"/>
    <m/>
    <s v="V-2569"/>
    <n v="16"/>
    <n v="16"/>
    <x v="0"/>
    <x v="2"/>
    <s v="Irbid"/>
    <s v="Hospital"/>
    <s v="HealthPlus"/>
    <x v="1"/>
    <s v="Reception"/>
    <x v="0"/>
    <s v="Medical"/>
    <s v="Missing record"/>
    <s v="need help"/>
    <x v="0"/>
    <s v="2025-05-31"/>
    <s v="YYYY-MM-DD"/>
    <x v="131"/>
    <s v="30 min"/>
    <n v="30"/>
    <s v="-1"/>
    <m/>
    <m/>
    <m/>
    <m/>
    <x v="0"/>
    <x v="2"/>
    <n v="0"/>
    <x v="1"/>
    <s v="Sara"/>
    <s v="Duplicate"/>
    <n v="5"/>
    <x v="2"/>
    <s v="Yes"/>
    <s v="bad experience"/>
    <m/>
    <n v="10"/>
    <n v="10"/>
    <s v="Yes"/>
    <s v="OK"/>
    <s v="OK"/>
    <s v="Duplicate Ticket Still Active"/>
    <s v="OK"/>
    <s v="OK"/>
    <m/>
  </r>
  <r>
    <s v="2565"/>
    <s v="TCK-2565"/>
    <m/>
    <s v="V-5215"/>
    <s v="unknown"/>
    <m/>
    <x v="0"/>
    <x v="3"/>
    <s v="Cairo"/>
    <s v="Pharmacy"/>
    <s v="Al Noor Hosp."/>
    <x v="0"/>
    <s v="Lab"/>
    <x v="2"/>
    <s v="Inquiry"/>
    <s v="Billing error"/>
    <s v="الدكتور لم يحضر"/>
    <x v="5"/>
    <s v="17/01/2025"/>
    <s v="DD/MM/YYYY"/>
    <x v="161"/>
    <s v="30 min"/>
    <n v="30"/>
    <s v="5 hours"/>
    <n v="5"/>
    <m/>
    <m/>
    <m/>
    <x v="0"/>
    <x v="3"/>
    <n v="2"/>
    <x v="3"/>
    <s v="Maya"/>
    <s v="Solved"/>
    <n v="2"/>
    <x v="0"/>
    <s v="Yes"/>
    <s v="bad experience"/>
    <m/>
    <n v="20"/>
    <n v="20"/>
    <s v="Yes"/>
    <s v="OK"/>
    <s v="Resolution Time Exists Before Closure"/>
    <s v="Solved Ticket Still Active"/>
    <s v="OK"/>
    <s v="OK"/>
    <m/>
  </r>
  <r>
    <s v="tk_2566"/>
    <s v="TCK-2566"/>
    <m/>
    <s v="V-6385"/>
    <s v="unknown"/>
    <m/>
    <x v="0"/>
    <x v="2"/>
    <s v="Zarqa"/>
    <s v="Mobile Unit"/>
    <s v="Alnoor Hospital"/>
    <x v="0"/>
    <s v="Lab"/>
    <x v="0"/>
    <s v="Inquiry"/>
    <s v="Prescription issue"/>
    <s v="مشكلة في الفاتورة"/>
    <x v="6"/>
    <s v="2025-02-15"/>
    <s v="YYYY-MM-DD"/>
    <x v="9"/>
    <s v="30 min"/>
    <n v="30"/>
    <s v="-1"/>
    <m/>
    <m/>
    <m/>
    <m/>
    <x v="1"/>
    <x v="3"/>
    <n v="3"/>
    <x v="2"/>
    <s v="Sara"/>
    <s v="Referred"/>
    <n v="2"/>
    <x v="0"/>
    <s v="Yes"/>
    <m/>
    <m/>
    <n v="20"/>
    <n v="20"/>
    <s v="Yes"/>
    <s v="Missing Resolved Date"/>
    <s v="Missing Resolution Time"/>
    <s v="OK"/>
    <s v="OK"/>
    <s v="OK"/>
    <m/>
  </r>
  <r>
    <s v="TCK-2567"/>
    <s v="TCK-2567"/>
    <m/>
    <m/>
    <s v="unknown"/>
    <m/>
    <x v="1"/>
    <x v="3"/>
    <s v="Cairo"/>
    <s v="Clinic"/>
    <s v="Alnoor Hospital"/>
    <x v="0"/>
    <s v="Reception"/>
    <x v="2"/>
    <s v="Technical"/>
    <s v="Billing error"/>
    <s v="الدكتور لم يحضر"/>
    <x v="5"/>
    <s v="2025-05-08"/>
    <s v="YYYY-MM-DD"/>
    <x v="86"/>
    <s v="30 min"/>
    <n v="30"/>
    <s v="2h"/>
    <n v="2"/>
    <m/>
    <m/>
    <m/>
    <x v="4"/>
    <x v="2"/>
    <s v="Level 1"/>
    <x v="0"/>
    <s v="John"/>
    <s v="Dropped"/>
    <n v="4"/>
    <x v="2"/>
    <s v="No"/>
    <s v="good service"/>
    <s v="Positive Feedback"/>
    <s v="~30"/>
    <n v="30"/>
    <s v="Yes"/>
    <s v="Missing Resolved Date"/>
    <s v="OK"/>
    <s v="OK"/>
    <s v="OK"/>
    <s v="OK"/>
    <m/>
  </r>
  <r>
    <s v="tk_2568"/>
    <s v="TCK-2568"/>
    <s v="P-712"/>
    <m/>
    <n v="64"/>
    <n v="64"/>
    <x v="0"/>
    <x v="3"/>
    <s v="Cairo"/>
    <s v="Mobile Unit"/>
    <s v="Care Clinic"/>
    <x v="2"/>
    <s v="Billing"/>
    <x v="3"/>
    <s v="Technical"/>
    <s v="Prescription issue"/>
    <s v="الدكتور لم يحضر"/>
    <x v="5"/>
    <s v="19/03/2025"/>
    <s v="DD/MM/YYYY"/>
    <x v="76"/>
    <s v="45"/>
    <n v="45"/>
    <s v="-1"/>
    <m/>
    <s v="04-29-25"/>
    <s v="MM-DD-YY"/>
    <d v="2025-04-29T00:00:00"/>
    <x v="4"/>
    <x v="3"/>
    <n v="0"/>
    <x v="1"/>
    <s v="Maya"/>
    <s v="Referred"/>
    <n v="3"/>
    <x v="1"/>
    <s v="No"/>
    <m/>
    <m/>
    <s v="~30"/>
    <n v="30"/>
    <s v="Yes"/>
    <s v="OK"/>
    <s v="Missing Resolution Time"/>
    <s v="OK"/>
    <s v="Review"/>
    <s v="OK"/>
    <s v="No"/>
  </r>
  <r>
    <s v="2569"/>
    <s v="TCK-2569"/>
    <m/>
    <m/>
    <s v="~30"/>
    <n v="30"/>
    <x v="0"/>
    <x v="2"/>
    <s v="Irbid"/>
    <s v="Mobile Unit"/>
    <s v="Alnoor Hospital"/>
    <x v="0"/>
    <s v="Lab"/>
    <x v="3"/>
    <s v="Technical"/>
    <s v="Prescription issue"/>
    <s v="need help"/>
    <x v="0"/>
    <s v="04-20-25"/>
    <s v="MM-DD-YY"/>
    <x v="75"/>
    <s v="45"/>
    <n v="45"/>
    <s v="1 day"/>
    <n v="24"/>
    <s v="10/06/2025"/>
    <s v="DD/MM/YYYY"/>
    <d v="2025-06-10T00:00:00"/>
    <x v="4"/>
    <x v="2"/>
    <n v="0"/>
    <x v="1"/>
    <s v="Omar"/>
    <s v="Solved"/>
    <s v="bad"/>
    <x v="2"/>
    <s v="Yes"/>
    <s v="bad experience"/>
    <m/>
    <n v="20"/>
    <n v="20"/>
    <s v="No"/>
    <s v="OK"/>
    <s v="OK"/>
    <s v="OK"/>
    <s v="OK"/>
    <s v="OK"/>
    <s v="No"/>
  </r>
  <r>
    <s v="TCK-2570"/>
    <s v="TCK-2570"/>
    <s v="P-239"/>
    <m/>
    <n v="32"/>
    <n v="32"/>
    <x v="1"/>
    <x v="3"/>
    <s v="Giza"/>
    <s v="Pharmacy"/>
    <s v="HealthPlus"/>
    <x v="1"/>
    <s v="Reception"/>
    <x v="0"/>
    <s v="Inquiry"/>
    <s v="Wrong appointment"/>
    <s v="billing not clear"/>
    <x v="6"/>
    <s v="06-03-25"/>
    <s v="MM-DD-YY"/>
    <x v="54"/>
    <s v="2 hours"/>
    <n v="120"/>
    <s v="1 day"/>
    <n v="24"/>
    <m/>
    <m/>
    <m/>
    <x v="0"/>
    <x v="1"/>
    <n v="0"/>
    <x v="1"/>
    <s v="Lina"/>
    <s v="Solved"/>
    <n v="1"/>
    <x v="0"/>
    <s v="No"/>
    <s v="bad experience"/>
    <m/>
    <n v="20"/>
    <n v="20"/>
    <s v="No"/>
    <s v="OK"/>
    <s v="Resolution Time Exists Before Closure"/>
    <s v="Solved Ticket Still Active"/>
    <s v="OK"/>
    <s v="OK"/>
    <m/>
  </r>
  <r>
    <s v="TCK-2571"/>
    <s v="TCK-2571"/>
    <m/>
    <s v="V-2460"/>
    <s v="unknown"/>
    <m/>
    <x v="0"/>
    <x v="3"/>
    <s v="Cairo"/>
    <s v="Hospital"/>
    <s v="HealthPlus"/>
    <x v="1"/>
    <s v="Pharmacy"/>
    <x v="0"/>
    <s v="Complaint"/>
    <s v="Prescription issue"/>
    <s v="billing not clear"/>
    <x v="6"/>
    <s v="03-04-25"/>
    <s v="MM-DD-YY"/>
    <x v="135"/>
    <s v="45"/>
    <n v="45"/>
    <s v="5 hours"/>
    <n v="5"/>
    <s v="2025-05-21"/>
    <s v="YYYY-MM-DD"/>
    <d v="2025-05-21T00:00:00"/>
    <x v="0"/>
    <x v="3"/>
    <n v="3"/>
    <x v="2"/>
    <s v="Maya"/>
    <s v="Solved"/>
    <n v="5"/>
    <x v="2"/>
    <s v="Yes"/>
    <s v="الخدمة سيئة"/>
    <s v="Negative Feedback"/>
    <s v="~30"/>
    <n v="30"/>
    <s v="Yes"/>
    <s v="Status Mismatch"/>
    <s v="Resolution Time Exists Before Closure"/>
    <s v="Solved Ticket Still Active"/>
    <s v="OK"/>
    <s v="OK"/>
    <s v="No"/>
  </r>
  <r>
    <s v="tk_2572"/>
    <s v="TCK-2572"/>
    <s v="P-720"/>
    <m/>
    <n v="9"/>
    <n v="9"/>
    <x v="0"/>
    <x v="3"/>
    <s v="Alexandria"/>
    <s v="Hospital"/>
    <s v="Al Noor Hosp."/>
    <x v="0"/>
    <s v="ER"/>
    <x v="4"/>
    <s v="Medical"/>
    <s v="Prescription issue"/>
    <s v="waiting too long"/>
    <x v="1"/>
    <s v="2025-02-26"/>
    <s v="YYYY-MM-DD"/>
    <x v="0"/>
    <s v="30 min"/>
    <n v="30"/>
    <s v="5 hours"/>
    <n v="5"/>
    <s v="28/04/2025"/>
    <s v="DD/MM/YYYY"/>
    <d v="2025-04-28T00:00:00"/>
    <x v="4"/>
    <x v="2"/>
    <n v="3"/>
    <x v="2"/>
    <s v="Maya"/>
    <s v="Dropped"/>
    <n v="5"/>
    <x v="2"/>
    <s v="Yes"/>
    <s v="مشكلة في الفاتورة"/>
    <s v="Billing Issue"/>
    <n v="20"/>
    <n v="20"/>
    <s v="No"/>
    <s v="OK"/>
    <s v="OK"/>
    <s v="OK"/>
    <s v="Review"/>
    <s v="OK"/>
    <s v="No"/>
  </r>
  <r>
    <s v="2573"/>
    <s v="TCK-2573"/>
    <s v="P-984"/>
    <m/>
    <s v="unknown"/>
    <m/>
    <x v="0"/>
    <x v="3"/>
    <s v="Alexandria"/>
    <s v="Hospital"/>
    <s v="Al Noor Hosp."/>
    <x v="0"/>
    <s v="Billing"/>
    <x v="0"/>
    <s v="Complaint"/>
    <s v="Missing record"/>
    <s v="الدكتور لم يحضر"/>
    <x v="5"/>
    <s v="16/01/2025"/>
    <s v="DD/MM/YYYY"/>
    <x v="67"/>
    <s v="45"/>
    <n v="45"/>
    <s v="5 hours"/>
    <n v="5"/>
    <m/>
    <m/>
    <m/>
    <x v="2"/>
    <x v="0"/>
    <n v="0"/>
    <x v="1"/>
    <s v="Hassan"/>
    <s v="Referred"/>
    <n v="4"/>
    <x v="2"/>
    <s v="Yes"/>
    <s v="bad experience"/>
    <m/>
    <n v="20"/>
    <n v="20"/>
    <s v="Yes"/>
    <s v="OK"/>
    <s v="Resolution Time Exists Before Closure"/>
    <s v="OK"/>
    <s v="Review"/>
    <s v="OK"/>
    <m/>
  </r>
  <r>
    <s v="TCK-2574"/>
    <s v="TCK-2574"/>
    <s v="P-618"/>
    <s v="V-9294"/>
    <s v="unknown"/>
    <m/>
    <x v="1"/>
    <x v="0"/>
    <s v="Saida"/>
    <s v="Clinic"/>
    <s v="Care Clinic"/>
    <x v="2"/>
    <s v="Billing"/>
    <x v="1"/>
    <s v="Medical"/>
    <s v="Wrong appointment"/>
    <m/>
    <x v="3"/>
    <s v="03-14-25"/>
    <s v="MM-DD-YY"/>
    <x v="19"/>
    <s v="2 hours"/>
    <n v="120"/>
    <s v="1 day"/>
    <n v="24"/>
    <m/>
    <m/>
    <m/>
    <x v="3"/>
    <x v="0"/>
    <n v="1"/>
    <x v="0"/>
    <m/>
    <s v="Dropped"/>
    <s v="bad"/>
    <x v="2"/>
    <s v="No"/>
    <m/>
    <m/>
    <n v="50"/>
    <n v="50"/>
    <s v="No"/>
    <s v="OK"/>
    <s v="Resolution Time Exists Before Closure"/>
    <s v="Dropped Ticket Still Active"/>
    <s v="OK"/>
    <s v="Review"/>
    <m/>
  </r>
  <r>
    <s v="2575"/>
    <s v="TCK-2575"/>
    <m/>
    <m/>
    <n v="20"/>
    <n v="20"/>
    <x v="1"/>
    <x v="3"/>
    <s v="Alexandria"/>
    <s v="Hospital"/>
    <s v="Al Noor Hosp."/>
    <x v="0"/>
    <s v="Billing"/>
    <x v="4"/>
    <s v="Technical"/>
    <s v="System down"/>
    <s v="need help"/>
    <x v="0"/>
    <s v="2025-01-31"/>
    <s v="YYYY-MM-DD"/>
    <x v="123"/>
    <s v="2 hours"/>
    <n v="120"/>
    <s v="-1"/>
    <m/>
    <m/>
    <m/>
    <m/>
    <x v="0"/>
    <x v="1"/>
    <s v="Level 1"/>
    <x v="0"/>
    <s v="Ali"/>
    <s v="Duplicate"/>
    <n v="4"/>
    <x v="2"/>
    <m/>
    <m/>
    <m/>
    <s v="100 USD"/>
    <n v="100"/>
    <s v="No"/>
    <s v="OK"/>
    <s v="OK"/>
    <s v="Duplicate Ticket Still Active"/>
    <s v="OK"/>
    <s v="OK"/>
    <m/>
  </r>
  <r>
    <s v="TCK-2576"/>
    <s v="TCK-2576"/>
    <m/>
    <s v="V-4952"/>
    <s v="~30"/>
    <n v="30"/>
    <x v="0"/>
    <x v="3"/>
    <s v="Cairo"/>
    <s v="Mobile Unit"/>
    <s v="Care Clinic"/>
    <x v="2"/>
    <s v="Pharmacy"/>
    <x v="4"/>
    <s v="Medical"/>
    <s v="Missing record"/>
    <s v="الخدمة سيئة"/>
    <x v="2"/>
    <s v="02-16-25"/>
    <s v="MM-DD-YY"/>
    <x v="24"/>
    <s v="45"/>
    <n v="45"/>
    <s v="-1"/>
    <m/>
    <m/>
    <m/>
    <m/>
    <x v="0"/>
    <x v="3"/>
    <n v="1"/>
    <x v="0"/>
    <s v="Sara"/>
    <s v="Referred"/>
    <s v="bad"/>
    <x v="2"/>
    <s v="Yes"/>
    <s v="bad experience"/>
    <m/>
    <n v="20"/>
    <n v="20"/>
    <s v="No"/>
    <s v="OK"/>
    <s v="OK"/>
    <s v="OK"/>
    <s v="OK"/>
    <s v="OK"/>
    <m/>
  </r>
  <r>
    <s v="TCK-2577"/>
    <s v="TCK-2577"/>
    <s v="P-855"/>
    <m/>
    <n v="45"/>
    <n v="45"/>
    <x v="0"/>
    <x v="1"/>
    <s v="Mosul"/>
    <s v="Clinic"/>
    <s v="Alnoor Hospital"/>
    <x v="0"/>
    <s v="Billing"/>
    <x v="4"/>
    <s v="Inquiry"/>
    <s v="System down"/>
    <s v="waiting too long"/>
    <x v="1"/>
    <s v="06/02/2025"/>
    <s v="DD/MM/YYYY"/>
    <x v="63"/>
    <s v="1h"/>
    <n v="60"/>
    <s v="2h"/>
    <n v="2"/>
    <m/>
    <m/>
    <m/>
    <x v="3"/>
    <x v="0"/>
    <n v="2"/>
    <x v="3"/>
    <s v="Lina"/>
    <s v="Dropped"/>
    <n v="5"/>
    <x v="2"/>
    <s v="No"/>
    <s v="bad experience"/>
    <m/>
    <n v="10"/>
    <n v="10"/>
    <s v="No"/>
    <s v="OK"/>
    <s v="Resolution Time Exists Before Closure"/>
    <s v="Dropped Ticket Still Active"/>
    <s v="OK"/>
    <s v="OK"/>
    <m/>
  </r>
  <r>
    <s v="tk_2578"/>
    <s v="TCK-2578"/>
    <s v="P-785"/>
    <m/>
    <s v="~30"/>
    <n v="30"/>
    <x v="0"/>
    <x v="0"/>
    <s v="Bekaa"/>
    <s v="Mobile Unit"/>
    <s v="HealthPlus"/>
    <x v="1"/>
    <s v="Pharmacy"/>
    <x v="2"/>
    <s v="Inquiry"/>
    <s v="Wrong appointment"/>
    <s v="مشكلة في الفاتورة"/>
    <x v="6"/>
    <s v="19/04/2025"/>
    <s v="DD/MM/YYYY"/>
    <x v="126"/>
    <s v="1h"/>
    <n v="60"/>
    <s v="5 hours"/>
    <n v="5"/>
    <s v="01/02/2025"/>
    <s v="DD/MM/YYYY"/>
    <d v="2025-02-01T00:00:00"/>
    <x v="0"/>
    <x v="1"/>
    <n v="0"/>
    <x v="1"/>
    <s v="Omar"/>
    <s v="Dropped"/>
    <s v="good"/>
    <x v="2"/>
    <m/>
    <m/>
    <m/>
    <s v="~30"/>
    <n v="30"/>
    <s v="No"/>
    <s v="Status Mismatch"/>
    <s v="Resolution Time Exists Before Closure"/>
    <s v="Dropped Ticket Still Active"/>
    <s v="OK"/>
    <s v="OK"/>
    <s v="Yes"/>
  </r>
  <r>
    <s v="2579"/>
    <s v="TCK-2579"/>
    <m/>
    <s v="V-8204"/>
    <s v="~30"/>
    <n v="30"/>
    <x v="0"/>
    <x v="2"/>
    <s v="Irbid"/>
    <s v="Pharmacy"/>
    <s v="Care Clinic"/>
    <x v="2"/>
    <s v="ER"/>
    <x v="2"/>
    <s v="Admin"/>
    <s v="Wrong appointment"/>
    <m/>
    <x v="3"/>
    <s v="2025-06-01"/>
    <s v="YYYY-MM-DD"/>
    <x v="153"/>
    <s v="1h"/>
    <n v="60"/>
    <s v="48"/>
    <n v="48"/>
    <m/>
    <m/>
    <m/>
    <x v="1"/>
    <x v="0"/>
    <s v="Level 1"/>
    <x v="0"/>
    <s v="Hassan"/>
    <s v="Duplicate"/>
    <n v="1"/>
    <x v="0"/>
    <s v="No"/>
    <s v="good service"/>
    <s v="Positive Feedback"/>
    <n v="50"/>
    <n v="50"/>
    <s v="Yes"/>
    <s v="Missing Resolved Date"/>
    <s v="OK"/>
    <s v="OK"/>
    <s v="OK"/>
    <s v="OK"/>
    <m/>
  </r>
  <r>
    <s v="tk_2580"/>
    <s v="TCK-2580"/>
    <m/>
    <s v="V-6114"/>
    <s v="unknown"/>
    <m/>
    <x v="0"/>
    <x v="2"/>
    <s v="Amman"/>
    <s v="Hospital"/>
    <s v="Al Noor Hosp."/>
    <x v="0"/>
    <s v="Lab"/>
    <x v="1"/>
    <s v="Inquiry"/>
    <s v="System down"/>
    <s v="waiting too long"/>
    <x v="1"/>
    <s v="2025-03-05"/>
    <s v="YYYY-MM-DD"/>
    <x v="13"/>
    <s v="1h"/>
    <n v="60"/>
    <s v="1 day"/>
    <n v="24"/>
    <m/>
    <m/>
    <m/>
    <x v="0"/>
    <x v="1"/>
    <n v="1"/>
    <x v="0"/>
    <s v="Sara"/>
    <s v="Dropped"/>
    <s v="bad"/>
    <x v="2"/>
    <s v="Yes"/>
    <s v="مشكلة في الفاتورة"/>
    <s v="Billing Issue"/>
    <s v="~30"/>
    <n v="30"/>
    <s v="Yes"/>
    <s v="OK"/>
    <s v="Resolution Time Exists Before Closure"/>
    <s v="Dropped Ticket Still Active"/>
    <s v="OK"/>
    <s v="OK"/>
    <m/>
  </r>
  <r>
    <s v="TCK-2581"/>
    <s v="TCK-2581"/>
    <m/>
    <m/>
    <s v="unknown"/>
    <m/>
    <x v="1"/>
    <x v="2"/>
    <s v="Irbid"/>
    <s v="Mobile Unit"/>
    <s v="Alnoor Hospital"/>
    <x v="0"/>
    <s v="ER"/>
    <x v="1"/>
    <s v="Admin"/>
    <s v="Missing record"/>
    <m/>
    <x v="3"/>
    <s v="16/03/2025"/>
    <s v="DD/MM/YYYY"/>
    <x v="90"/>
    <s v="2 hours"/>
    <n v="120"/>
    <s v="-1"/>
    <m/>
    <s v="01/05/2025"/>
    <s v="DD/MM/YYYY"/>
    <d v="2025-05-01T00:00:00"/>
    <x v="1"/>
    <x v="0"/>
    <n v="3"/>
    <x v="2"/>
    <s v="Maya"/>
    <s v="Solved"/>
    <n v="5"/>
    <x v="2"/>
    <s v="No"/>
    <s v="الدكتور لم يحضر"/>
    <s v="Doctor Unavailable"/>
    <n v="10"/>
    <n v="10"/>
    <s v="No"/>
    <s v="OK"/>
    <s v="Missing Resolution Time"/>
    <s v="OK"/>
    <s v="OK"/>
    <s v="OK"/>
    <s v="No"/>
  </r>
  <r>
    <s v="tk_2582"/>
    <s v="TCK-2582"/>
    <s v="P-543"/>
    <m/>
    <s v="~30"/>
    <n v="30"/>
    <x v="1"/>
    <x v="2"/>
    <s v="Amman"/>
    <s v="Pharmacy"/>
    <s v="HealthPlus"/>
    <x v="1"/>
    <s v="Lab"/>
    <x v="1"/>
    <s v="Admin"/>
    <s v="Billing error"/>
    <s v="billing not clear"/>
    <x v="6"/>
    <s v="17/02/2025"/>
    <s v="DD/MM/YYYY"/>
    <x v="59"/>
    <s v="30 min"/>
    <n v="30"/>
    <s v="-1"/>
    <m/>
    <m/>
    <m/>
    <m/>
    <x v="2"/>
    <x v="3"/>
    <s v="Level 1"/>
    <x v="0"/>
    <s v="Maya"/>
    <s v="Solved"/>
    <n v="5"/>
    <x v="2"/>
    <s v="Yes"/>
    <s v="bad experience"/>
    <m/>
    <n v="20"/>
    <n v="20"/>
    <s v="No"/>
    <s v="OK"/>
    <s v="OK"/>
    <s v="Solved Ticket Still Active"/>
    <s v="OK"/>
    <s v="OK"/>
    <m/>
  </r>
  <r>
    <s v="2583"/>
    <s v="TCK-2583"/>
    <s v="P-980"/>
    <m/>
    <s v="unknown"/>
    <m/>
    <x v="1"/>
    <x v="0"/>
    <s v="Beirut"/>
    <s v="Hospital"/>
    <s v="Care Clinic"/>
    <x v="2"/>
    <s v="ER"/>
    <x v="0"/>
    <s v="Medical"/>
    <s v="Billing error"/>
    <s v="الخدمة سيئة"/>
    <x v="2"/>
    <s v="22/06/2025"/>
    <s v="DD/MM/YYYY"/>
    <x v="108"/>
    <s v="1h"/>
    <n v="60"/>
    <s v="48"/>
    <n v="48"/>
    <m/>
    <m/>
    <m/>
    <x v="1"/>
    <x v="1"/>
    <n v="2"/>
    <x v="3"/>
    <s v="John"/>
    <s v="Solved"/>
    <n v="1"/>
    <x v="0"/>
    <s v="Yes"/>
    <m/>
    <m/>
    <n v="10"/>
    <n v="10"/>
    <s v="Yes"/>
    <s v="Missing Resolved Date"/>
    <s v="OK"/>
    <s v="OK"/>
    <s v="OK"/>
    <s v="OK"/>
    <m/>
  </r>
  <r>
    <s v="tk_2584"/>
    <s v="TCK-2584"/>
    <s v="P-320"/>
    <s v="V-8811"/>
    <n v="73"/>
    <n v="73"/>
    <x v="0"/>
    <x v="0"/>
    <s v="Saida"/>
    <s v="Clinic"/>
    <s v="Al Noor Hosp."/>
    <x v="0"/>
    <s v="Reception"/>
    <x v="4"/>
    <s v="Admin"/>
    <s v="Wrong appointment"/>
    <m/>
    <x v="3"/>
    <s v="2025-02-02"/>
    <s v="YYYY-MM-DD"/>
    <x v="110"/>
    <s v="2 hours"/>
    <n v="120"/>
    <s v="1 day"/>
    <n v="24"/>
    <s v="2025-01-01"/>
    <s v="YYYY-MM-DD"/>
    <d v="2025-01-01T00:00:00"/>
    <x v="3"/>
    <x v="0"/>
    <n v="3"/>
    <x v="2"/>
    <s v="John"/>
    <s v="Solved"/>
    <n v="1"/>
    <x v="0"/>
    <m/>
    <s v="good service"/>
    <s v="Positive Feedback"/>
    <n v="10"/>
    <n v="10"/>
    <s v="No"/>
    <s v="Status Mismatch"/>
    <s v="Resolution Time Exists Before Closure"/>
    <s v="Solved Ticket Still Active"/>
    <s v="OK"/>
    <s v="OK"/>
    <s v="Yes"/>
  </r>
  <r>
    <s v="TCK-2585"/>
    <s v="TCK-2585"/>
    <s v="P-413"/>
    <s v="V-6468"/>
    <s v="~30"/>
    <n v="30"/>
    <x v="0"/>
    <x v="3"/>
    <s v="Alexandria"/>
    <s v="Clinic"/>
    <s v="Alnoor Hospital"/>
    <x v="0"/>
    <s v="Reception"/>
    <x v="1"/>
    <s v="Admin"/>
    <s v="System down"/>
    <s v="need help"/>
    <x v="0"/>
    <s v="03-28-25"/>
    <s v="MM-DD-YY"/>
    <x v="113"/>
    <s v="30 min"/>
    <n v="30"/>
    <s v="-1"/>
    <m/>
    <s v="2025-05-06"/>
    <s v="YYYY-MM-DD"/>
    <d v="2025-05-06T00:00:00"/>
    <x v="4"/>
    <x v="2"/>
    <s v="Level 1"/>
    <x v="0"/>
    <s v="Fatima"/>
    <s v="Duplicate"/>
    <n v="5"/>
    <x v="2"/>
    <s v="No"/>
    <s v="الدكتور لم يحضر"/>
    <s v="Doctor Unavailable"/>
    <n v="10"/>
    <n v="10"/>
    <s v="Yes"/>
    <s v="OK"/>
    <s v="Missing Resolution Time"/>
    <s v="OK"/>
    <s v="OK"/>
    <s v="OK"/>
    <s v="No"/>
  </r>
  <r>
    <s v="2586"/>
    <s v="TCK-2586"/>
    <s v="P-731"/>
    <m/>
    <s v="unknown"/>
    <m/>
    <x v="1"/>
    <x v="1"/>
    <s v="Baghdad"/>
    <s v="Hospital"/>
    <s v="Alnoor Hospital"/>
    <x v="0"/>
    <s v="Billing"/>
    <x v="2"/>
    <s v="Admin"/>
    <s v="Missing record"/>
    <m/>
    <x v="3"/>
    <s v="2025-03-28"/>
    <s v="YYYY-MM-DD"/>
    <x v="113"/>
    <s v="2 hours"/>
    <n v="120"/>
    <s v="5 hours"/>
    <n v="5"/>
    <m/>
    <m/>
    <m/>
    <x v="4"/>
    <x v="3"/>
    <n v="0"/>
    <x v="1"/>
    <s v="Maya"/>
    <s v="Duplicate"/>
    <n v="5"/>
    <x v="2"/>
    <s v="No"/>
    <m/>
    <m/>
    <s v="~30"/>
    <n v="30"/>
    <s v="Yes"/>
    <s v="Missing Resolved Date"/>
    <s v="OK"/>
    <s v="OK"/>
    <s v="Review"/>
    <s v="OK"/>
    <m/>
  </r>
  <r>
    <s v="TCK-2587"/>
    <s v="TCK-2587"/>
    <s v="P-292"/>
    <m/>
    <s v="~30"/>
    <n v="30"/>
    <x v="0"/>
    <x v="0"/>
    <s v="Bekaa"/>
    <s v="Mobile Unit"/>
    <s v="HealthPlus"/>
    <x v="1"/>
    <s v="Reception"/>
    <x v="2"/>
    <s v="Medical"/>
    <s v="System down"/>
    <s v="waiting too long"/>
    <x v="1"/>
    <s v="03-19-25"/>
    <s v="MM-DD-YY"/>
    <x v="76"/>
    <s v="45"/>
    <n v="45"/>
    <s v="-1"/>
    <m/>
    <m/>
    <m/>
    <m/>
    <x v="1"/>
    <x v="0"/>
    <s v="Level 1"/>
    <x v="0"/>
    <s v="Omar"/>
    <s v="Solved"/>
    <n v="5"/>
    <x v="2"/>
    <s v="No"/>
    <m/>
    <m/>
    <n v="20"/>
    <n v="20"/>
    <s v="Yes"/>
    <s v="Missing Resolved Date"/>
    <s v="Missing Resolution Time"/>
    <s v="OK"/>
    <s v="OK"/>
    <s v="OK"/>
    <m/>
  </r>
  <r>
    <s v="2588"/>
    <s v="TCK-2588"/>
    <s v="P-941"/>
    <s v="V-6756"/>
    <n v="28"/>
    <n v="28"/>
    <x v="1"/>
    <x v="0"/>
    <s v="Bekaa"/>
    <s v="Hospital"/>
    <s v="Alnoor Hospital"/>
    <x v="0"/>
    <s v="Billing"/>
    <x v="2"/>
    <s v="Medical"/>
    <s v="Billing error"/>
    <s v="billing not clear"/>
    <x v="6"/>
    <s v="05-20-25"/>
    <s v="MM-DD-YY"/>
    <x v="115"/>
    <s v="2 hours"/>
    <n v="120"/>
    <s v="1 day"/>
    <n v="24"/>
    <m/>
    <m/>
    <m/>
    <x v="1"/>
    <x v="1"/>
    <s v="Level 1"/>
    <x v="0"/>
    <s v="Fatima"/>
    <s v="Duplicate"/>
    <n v="3"/>
    <x v="1"/>
    <s v="No"/>
    <s v="الخدمة سيئة"/>
    <s v="Negative Feedback"/>
    <s v="~30"/>
    <n v="30"/>
    <s v="Yes"/>
    <s v="Missing Resolved Date"/>
    <s v="OK"/>
    <s v="OK"/>
    <s v="OK"/>
    <s v="OK"/>
    <m/>
  </r>
  <r>
    <s v="tk_2589"/>
    <s v="TCK-2589"/>
    <s v="P-920"/>
    <s v="V-5319"/>
    <s v="unknown"/>
    <m/>
    <x v="1"/>
    <x v="2"/>
    <s v="Zarqa"/>
    <s v="Pharmacy"/>
    <s v="Alnoor Hospital"/>
    <x v="0"/>
    <s v="Reception"/>
    <x v="4"/>
    <s v="Admin"/>
    <s v="System down"/>
    <s v="need help"/>
    <x v="0"/>
    <s v="08/04/2025"/>
    <s v="DD/MM/YYYY"/>
    <x v="128"/>
    <s v="2 hours"/>
    <n v="120"/>
    <s v="5 hours"/>
    <n v="5"/>
    <m/>
    <m/>
    <m/>
    <x v="1"/>
    <x v="2"/>
    <n v="1"/>
    <x v="0"/>
    <s v="Lina"/>
    <s v="Referred"/>
    <n v="4"/>
    <x v="2"/>
    <s v="No"/>
    <s v="bad experience"/>
    <m/>
    <s v="~30"/>
    <n v="30"/>
    <s v="No"/>
    <s v="Missing Resolved Date"/>
    <s v="OK"/>
    <s v="OK"/>
    <s v="OK"/>
    <s v="OK"/>
    <m/>
  </r>
  <r>
    <s v="tk_2590"/>
    <s v="TCK-2590"/>
    <s v="P-580"/>
    <s v="V-2834"/>
    <n v="8"/>
    <n v="8"/>
    <x v="0"/>
    <x v="1"/>
    <s v="Basra"/>
    <s v="Mobile Unit"/>
    <s v="Al Noor Hosp."/>
    <x v="0"/>
    <s v="Reception"/>
    <x v="0"/>
    <s v="Medical"/>
    <s v="Missing record"/>
    <s v="waiting too long"/>
    <x v="1"/>
    <s v="2025-05-11"/>
    <s v="YYYY-MM-DD"/>
    <x v="71"/>
    <s v="2 hours"/>
    <n v="120"/>
    <s v="2h"/>
    <n v="2"/>
    <s v="2025-05-05"/>
    <s v="YYYY-MM-DD"/>
    <d v="2025-05-05T00:00:00"/>
    <x v="0"/>
    <x v="2"/>
    <n v="1"/>
    <x v="0"/>
    <s v="Sara"/>
    <s v="Solved"/>
    <n v="4"/>
    <x v="2"/>
    <s v="No"/>
    <s v="bad experience"/>
    <m/>
    <s v="~30"/>
    <n v="30"/>
    <s v="No"/>
    <s v="Status Mismatch"/>
    <s v="Resolution Time Exists Before Closure"/>
    <s v="Solved Ticket Still Active"/>
    <s v="OK"/>
    <s v="OK"/>
    <s v="Yes"/>
  </r>
  <r>
    <s v="tk_2591"/>
    <s v="TCK-2591"/>
    <m/>
    <m/>
    <s v="~30"/>
    <n v="30"/>
    <x v="0"/>
    <x v="3"/>
    <s v="Alexandria"/>
    <s v="Mobile Unit"/>
    <s v="HealthPlus"/>
    <x v="1"/>
    <s v="Reception"/>
    <x v="2"/>
    <s v="Complaint"/>
    <s v="Billing error"/>
    <s v="waiting too long"/>
    <x v="1"/>
    <s v="03-16-25"/>
    <s v="MM-DD-YY"/>
    <x v="90"/>
    <s v="30 min"/>
    <n v="30"/>
    <s v="-1"/>
    <m/>
    <m/>
    <m/>
    <m/>
    <x v="2"/>
    <x v="2"/>
    <n v="3"/>
    <x v="2"/>
    <s v="Omar"/>
    <s v="Referred"/>
    <s v="good"/>
    <x v="2"/>
    <m/>
    <s v="مشكلة في الفاتورة"/>
    <s v="Billing Issue"/>
    <n v="50"/>
    <n v="50"/>
    <s v="Yes"/>
    <s v="OK"/>
    <s v="OK"/>
    <s v="OK"/>
    <s v="Review"/>
    <s v="OK"/>
    <m/>
  </r>
  <r>
    <s v="tk_2592"/>
    <s v="TCK-2592"/>
    <m/>
    <m/>
    <n v="19"/>
    <n v="19"/>
    <x v="1"/>
    <x v="0"/>
    <s v="Bekaa"/>
    <s v="Clinic"/>
    <s v="Alnoor Hospital"/>
    <x v="0"/>
    <s v="Lab"/>
    <x v="3"/>
    <s v="Complaint"/>
    <s v="Missing record"/>
    <m/>
    <x v="3"/>
    <s v="2025-02-28"/>
    <s v="YYYY-MM-DD"/>
    <x v="100"/>
    <s v="45"/>
    <n v="45"/>
    <s v="5 hours"/>
    <n v="5"/>
    <s v="2025-03-08"/>
    <s v="YYYY-MM-DD"/>
    <d v="2025-03-08T00:00:00"/>
    <x v="0"/>
    <x v="1"/>
    <n v="0"/>
    <x v="1"/>
    <s v="Fatima"/>
    <s v="Dropped"/>
    <n v="3"/>
    <x v="1"/>
    <s v="Yes"/>
    <s v="الخدمة سيئة"/>
    <s v="Negative Feedback"/>
    <n v="20"/>
    <n v="20"/>
    <s v="Yes"/>
    <s v="Status Mismatch"/>
    <s v="Resolution Time Exists Before Closure"/>
    <s v="Dropped Ticket Still Active"/>
    <s v="OK"/>
    <s v="OK"/>
    <s v="No"/>
  </r>
  <r>
    <s v="2593"/>
    <s v="TCK-2593"/>
    <s v="P-154"/>
    <s v="V-7841"/>
    <s v="~30"/>
    <n v="30"/>
    <x v="1"/>
    <x v="1"/>
    <s v="Baghdad"/>
    <s v="Clinic"/>
    <s v="HealthPlus"/>
    <x v="1"/>
    <s v="ER"/>
    <x v="3"/>
    <s v="Medical"/>
    <s v="Long wait time"/>
    <s v="مشكلة في الفاتورة"/>
    <x v="6"/>
    <s v="14/05/2025"/>
    <s v="DD/MM/YYYY"/>
    <x v="149"/>
    <s v="2 hours"/>
    <n v="120"/>
    <s v="-1"/>
    <m/>
    <m/>
    <m/>
    <m/>
    <x v="3"/>
    <x v="3"/>
    <n v="3"/>
    <x v="2"/>
    <s v="Omar"/>
    <s v="Solved"/>
    <s v="good"/>
    <x v="2"/>
    <s v="No"/>
    <s v="مشكلة في الفاتورة"/>
    <s v="Billing Issue"/>
    <n v="50"/>
    <n v="50"/>
    <s v="No"/>
    <s v="OK"/>
    <s v="OK"/>
    <s v="Solved Ticket Still Active"/>
    <s v="OK"/>
    <s v="OK"/>
    <m/>
  </r>
  <r>
    <s v="2594"/>
    <s v="TCK-2594"/>
    <s v="P-858"/>
    <s v="V-9390"/>
    <s v="unknown"/>
    <m/>
    <x v="0"/>
    <x v="1"/>
    <s v="Basra"/>
    <s v="Mobile Unit"/>
    <s v="Alnoor Hospital"/>
    <x v="0"/>
    <s v="ER"/>
    <x v="0"/>
    <s v="Complaint"/>
    <s v="Billing error"/>
    <s v="billing not clear"/>
    <x v="6"/>
    <s v="14/05/2025"/>
    <s v="DD/MM/YYYY"/>
    <x v="149"/>
    <s v="30 min"/>
    <n v="30"/>
    <s v="1 day"/>
    <n v="24"/>
    <s v="2025-01-13"/>
    <s v="YYYY-MM-DD"/>
    <d v="2025-01-13T00:00:00"/>
    <x v="0"/>
    <x v="2"/>
    <n v="3"/>
    <x v="2"/>
    <s v="Ali"/>
    <s v="Referred"/>
    <n v="4"/>
    <x v="2"/>
    <s v="Yes"/>
    <s v="good service"/>
    <s v="Positive Feedback"/>
    <n v="20"/>
    <n v="20"/>
    <s v="Yes"/>
    <s v="Status Mismatch"/>
    <s v="Resolution Time Exists Before Closure"/>
    <s v="OK"/>
    <s v="Review"/>
    <s v="OK"/>
    <s v="Yes"/>
  </r>
  <r>
    <s v="2595"/>
    <s v="TCK-2595"/>
    <s v="P-936"/>
    <s v="V-6100"/>
    <s v="~30"/>
    <n v="30"/>
    <x v="0"/>
    <x v="3"/>
    <s v="Alexandria"/>
    <s v="Hospital"/>
    <s v="HealthPlus"/>
    <x v="1"/>
    <s v="Lab"/>
    <x v="0"/>
    <s v="Complaint"/>
    <s v="System down"/>
    <s v="need help"/>
    <x v="0"/>
    <s v="05-01-25"/>
    <s v="MM-DD-YY"/>
    <x v="148"/>
    <s v="45"/>
    <n v="45"/>
    <s v="5 hours"/>
    <n v="5"/>
    <s v="06-14-25"/>
    <s v="MM-DD-YY"/>
    <d v="2025-06-14T00:00:00"/>
    <x v="2"/>
    <x v="2"/>
    <n v="0"/>
    <x v="1"/>
    <s v="Fatima"/>
    <s v="Referred"/>
    <n v="4"/>
    <x v="2"/>
    <s v="Yes"/>
    <s v="bad experience"/>
    <m/>
    <s v="100 USD"/>
    <n v="100"/>
    <s v="Yes"/>
    <s v="Status Mismatch"/>
    <s v="Resolution Time Exists Before Closure"/>
    <s v="OK"/>
    <s v="OK"/>
    <s v="OK"/>
    <s v="No"/>
  </r>
  <r>
    <s v="tk_2596"/>
    <s v="TCK-2596"/>
    <m/>
    <s v="V-4865"/>
    <n v="29"/>
    <n v="29"/>
    <x v="1"/>
    <x v="0"/>
    <s v="Tripoli"/>
    <s v="Hospital"/>
    <s v="Care Clinic"/>
    <x v="2"/>
    <s v="Reception"/>
    <x v="2"/>
    <s v="Complaint"/>
    <s v="Wrong appointment"/>
    <m/>
    <x v="3"/>
    <s v="04-18-25"/>
    <s v="MM-DD-YY"/>
    <x v="172"/>
    <s v="45"/>
    <n v="45"/>
    <s v="2h"/>
    <n v="2"/>
    <m/>
    <m/>
    <m/>
    <x v="4"/>
    <x v="3"/>
    <n v="0"/>
    <x v="1"/>
    <s v="Hassan"/>
    <s v="Duplicate"/>
    <n v="4"/>
    <x v="2"/>
    <s v="Yes"/>
    <s v="good service"/>
    <s v="Positive Feedback"/>
    <s v="~30"/>
    <n v="30"/>
    <s v="No"/>
    <s v="Missing Resolved Date"/>
    <s v="OK"/>
    <s v="OK"/>
    <s v="Review"/>
    <s v="OK"/>
    <m/>
  </r>
  <r>
    <s v="tk_2597"/>
    <s v="TCK-2597"/>
    <m/>
    <s v="V-8577"/>
    <s v="unknown"/>
    <m/>
    <x v="1"/>
    <x v="3"/>
    <s v="Alexandria"/>
    <s v="Clinic"/>
    <s v="Al Noor Hosp."/>
    <x v="0"/>
    <s v="Reception"/>
    <x v="4"/>
    <s v="Technical"/>
    <s v="Long wait time"/>
    <s v="need help"/>
    <x v="0"/>
    <s v="06-27-25"/>
    <s v="MM-DD-YY"/>
    <x v="61"/>
    <s v="30 min"/>
    <n v="30"/>
    <s v="-1"/>
    <m/>
    <m/>
    <m/>
    <m/>
    <x v="2"/>
    <x v="3"/>
    <n v="0"/>
    <x v="1"/>
    <s v="Ali"/>
    <s v="Referred"/>
    <n v="2"/>
    <x v="0"/>
    <s v="No"/>
    <s v="الدكتور لم يحضر"/>
    <s v="Doctor Unavailable"/>
    <s v="100 USD"/>
    <n v="100"/>
    <s v="No"/>
    <s v="OK"/>
    <s v="OK"/>
    <s v="OK"/>
    <s v="Review"/>
    <s v="OK"/>
    <m/>
  </r>
  <r>
    <s v="2598"/>
    <s v="TCK-2598"/>
    <m/>
    <s v="V-4210"/>
    <n v="90"/>
    <n v="90"/>
    <x v="0"/>
    <x v="2"/>
    <s v="Irbid"/>
    <s v="Pharmacy"/>
    <s v="Al Noor Hosp."/>
    <x v="0"/>
    <s v="Lab"/>
    <x v="3"/>
    <s v="Admin"/>
    <s v="Prescription issue"/>
    <s v="billing not clear"/>
    <x v="6"/>
    <s v="25/05/2025"/>
    <s v="DD/MM/YYYY"/>
    <x v="35"/>
    <s v="30 min"/>
    <n v="30"/>
    <s v="48"/>
    <n v="48"/>
    <m/>
    <m/>
    <m/>
    <x v="1"/>
    <x v="3"/>
    <n v="2"/>
    <x v="3"/>
    <s v="Lina"/>
    <s v="Referred"/>
    <n v="1"/>
    <x v="0"/>
    <s v="No"/>
    <s v="bad experience"/>
    <m/>
    <s v="100 USD"/>
    <n v="100"/>
    <s v="Yes"/>
    <s v="Missing Resolved Date"/>
    <s v="OK"/>
    <s v="OK"/>
    <s v="OK"/>
    <s v="OK"/>
    <m/>
  </r>
  <r>
    <s v="tk_2599"/>
    <s v="TCK-2599"/>
    <s v="P-801"/>
    <m/>
    <s v="~30"/>
    <n v="30"/>
    <x v="0"/>
    <x v="2"/>
    <s v="Zarqa"/>
    <s v="Mobile Unit"/>
    <s v="Care Clinic"/>
    <x v="2"/>
    <s v="Billing"/>
    <x v="2"/>
    <s v="Admin"/>
    <s v="Prescription issue"/>
    <s v="الخدمة سيئة"/>
    <x v="2"/>
    <s v="2025-02-24"/>
    <s v="YYYY-MM-DD"/>
    <x v="170"/>
    <s v="1h"/>
    <n v="60"/>
    <s v="1 day"/>
    <n v="24"/>
    <s v="18/04/2025"/>
    <s v="DD/MM/YYYY"/>
    <d v="2025-04-18T00:00:00"/>
    <x v="2"/>
    <x v="2"/>
    <n v="1"/>
    <x v="0"/>
    <s v="Omar"/>
    <s v="Referred"/>
    <n v="2"/>
    <x v="0"/>
    <s v="Yes"/>
    <s v="good service"/>
    <s v="Positive Feedback"/>
    <s v="~30"/>
    <n v="30"/>
    <s v="No"/>
    <s v="Status Mismatch"/>
    <s v="Resolution Time Exists Before Closure"/>
    <s v="OK"/>
    <s v="OK"/>
    <s v="OK"/>
    <s v="No"/>
  </r>
  <r>
    <s v="2600"/>
    <s v="TCK-2600"/>
    <s v="P-413"/>
    <s v="V-7118"/>
    <s v="unknown"/>
    <m/>
    <x v="1"/>
    <x v="0"/>
    <s v="Tripoli"/>
    <s v="Mobile Unit"/>
    <s v="HealthPlus"/>
    <x v="1"/>
    <s v="Pharmacy"/>
    <x v="1"/>
    <s v="Medical"/>
    <s v="Wrong appointment"/>
    <s v="need help"/>
    <x v="0"/>
    <s v="02-08-25"/>
    <s v="MM-DD-YY"/>
    <x v="55"/>
    <s v="2 hours"/>
    <n v="120"/>
    <s v="-1"/>
    <m/>
    <m/>
    <m/>
    <m/>
    <x v="3"/>
    <x v="3"/>
    <n v="3"/>
    <x v="2"/>
    <s v="Ali"/>
    <s v="Referred"/>
    <n v="5"/>
    <x v="2"/>
    <s v="No"/>
    <s v="الدكتور لم يحضر"/>
    <s v="Doctor Unavailable"/>
    <s v="100 USD"/>
    <n v="100"/>
    <s v="Yes"/>
    <s v="OK"/>
    <s v="OK"/>
    <s v="OK"/>
    <s v="OK"/>
    <s v="OK"/>
    <m/>
  </r>
  <r>
    <s v="2601"/>
    <s v="TCK-2601"/>
    <m/>
    <s v="V-5470"/>
    <s v="unknown"/>
    <m/>
    <x v="0"/>
    <x v="3"/>
    <s v="Cairo"/>
    <s v="Clinic"/>
    <s v="HealthPlus"/>
    <x v="1"/>
    <s v="Reception"/>
    <x v="2"/>
    <s v="Technical"/>
    <s v="Long wait time"/>
    <s v="waiting too long"/>
    <x v="1"/>
    <s v="06-18-25"/>
    <s v="MM-DD-YY"/>
    <x v="120"/>
    <s v="1h"/>
    <n v="60"/>
    <s v="48"/>
    <n v="48"/>
    <s v="2025-02-21"/>
    <s v="YYYY-MM-DD"/>
    <d v="2025-02-21T00:00:00"/>
    <x v="1"/>
    <x v="1"/>
    <s v="Level 1"/>
    <x v="0"/>
    <s v="Fatima"/>
    <s v="Dropped"/>
    <n v="5"/>
    <x v="2"/>
    <m/>
    <m/>
    <m/>
    <n v="20"/>
    <n v="20"/>
    <s v="No"/>
    <s v="OK"/>
    <s v="OK"/>
    <s v="OK"/>
    <s v="OK"/>
    <s v="OK"/>
    <s v="Yes"/>
  </r>
  <r>
    <s v="tk_2602"/>
    <s v="TCK-2602"/>
    <m/>
    <s v="V-6711"/>
    <n v="19"/>
    <n v="19"/>
    <x v="1"/>
    <x v="2"/>
    <s v="Zarqa"/>
    <s v="Hospital"/>
    <s v="HealthPlus"/>
    <x v="1"/>
    <s v="Reception"/>
    <x v="4"/>
    <s v="Inquiry"/>
    <s v="System down"/>
    <m/>
    <x v="3"/>
    <s v="20/05/2025"/>
    <s v="DD/MM/YYYY"/>
    <x v="115"/>
    <s v="1h"/>
    <n v="60"/>
    <s v="1 day"/>
    <n v="24"/>
    <s v="2025-02-04"/>
    <s v="YYYY-MM-DD"/>
    <d v="2025-02-04T00:00:00"/>
    <x v="3"/>
    <x v="0"/>
    <s v="Level 1"/>
    <x v="0"/>
    <s v="John"/>
    <s v="Solved"/>
    <s v="good"/>
    <x v="2"/>
    <s v="No"/>
    <s v="الدكتور لم يحضر"/>
    <s v="Doctor Unavailable"/>
    <n v="20"/>
    <n v="20"/>
    <s v="No"/>
    <s v="Status Mismatch"/>
    <s v="Resolution Time Exists Before Closure"/>
    <s v="Solved Ticket Still Active"/>
    <s v="OK"/>
    <s v="OK"/>
    <s v="Yes"/>
  </r>
  <r>
    <s v="TCK-2603"/>
    <s v="TCK-2603"/>
    <s v="P-836"/>
    <m/>
    <s v="~30"/>
    <n v="30"/>
    <x v="1"/>
    <x v="2"/>
    <s v="Irbid"/>
    <s v="Hospital"/>
    <s v="HealthPlus"/>
    <x v="1"/>
    <s v="Lab"/>
    <x v="2"/>
    <s v="Admin"/>
    <s v="Missing record"/>
    <s v="waiting too long"/>
    <x v="1"/>
    <s v="04-24-25"/>
    <s v="MM-DD-YY"/>
    <x v="28"/>
    <s v="2 hours"/>
    <n v="120"/>
    <s v="-1"/>
    <m/>
    <s v="06-21-25"/>
    <s v="MM-DD-YY"/>
    <d v="2025-06-21T00:00:00"/>
    <x v="1"/>
    <x v="3"/>
    <n v="0"/>
    <x v="1"/>
    <m/>
    <s v="Solved"/>
    <n v="5"/>
    <x v="2"/>
    <s v="Yes"/>
    <s v="الخدمة سيئة"/>
    <s v="Negative Feedback"/>
    <n v="50"/>
    <n v="50"/>
    <s v="No"/>
    <s v="OK"/>
    <s v="Missing Resolution Time"/>
    <s v="OK"/>
    <s v="Review"/>
    <s v="Review"/>
    <s v="No"/>
  </r>
  <r>
    <s v="TCK-2604"/>
    <s v="TCK-2604"/>
    <m/>
    <s v="V-5597"/>
    <s v="unknown"/>
    <m/>
    <x v="0"/>
    <x v="1"/>
    <s v="Basra"/>
    <s v="Mobile Unit"/>
    <s v="Alnoor Hospital"/>
    <x v="0"/>
    <s v="Lab"/>
    <x v="1"/>
    <s v="Complaint"/>
    <s v="Missing record"/>
    <s v="need help"/>
    <x v="0"/>
    <s v="2025-03-02"/>
    <s v="YYYY-MM-DD"/>
    <x v="129"/>
    <s v="1h"/>
    <n v="60"/>
    <s v="1 day"/>
    <n v="24"/>
    <m/>
    <m/>
    <m/>
    <x v="3"/>
    <x v="1"/>
    <n v="3"/>
    <x v="2"/>
    <s v="Maya"/>
    <s v="Solved"/>
    <n v="5"/>
    <x v="2"/>
    <m/>
    <m/>
    <m/>
    <n v="50"/>
    <n v="50"/>
    <s v="Yes"/>
    <s v="OK"/>
    <s v="Resolution Time Exists Before Closure"/>
    <s v="Solved Ticket Still Active"/>
    <s v="OK"/>
    <s v="OK"/>
    <m/>
  </r>
  <r>
    <s v="TCK-2605"/>
    <s v="TCK-2605"/>
    <s v="P-509"/>
    <m/>
    <s v="unknown"/>
    <m/>
    <x v="0"/>
    <x v="3"/>
    <s v="Giza"/>
    <s v="Pharmacy"/>
    <s v="Alnoor Hospital"/>
    <x v="0"/>
    <s v="Reception"/>
    <x v="4"/>
    <s v="Medical"/>
    <s v="System down"/>
    <s v="need help"/>
    <x v="0"/>
    <s v="07/02/2025"/>
    <s v="DD/MM/YYYY"/>
    <x v="162"/>
    <s v="45"/>
    <n v="45"/>
    <s v="2h"/>
    <n v="2"/>
    <s v="03/01/2025"/>
    <s v="DD/MM/YYYY"/>
    <d v="2025-01-03T00:00:00"/>
    <x v="1"/>
    <x v="0"/>
    <n v="1"/>
    <x v="0"/>
    <m/>
    <s v="Duplicate"/>
    <n v="5"/>
    <x v="2"/>
    <s v="Yes"/>
    <m/>
    <m/>
    <n v="10"/>
    <n v="10"/>
    <s v="No"/>
    <s v="OK"/>
    <s v="OK"/>
    <s v="OK"/>
    <s v="OK"/>
    <s v="Review"/>
    <s v="Yes"/>
  </r>
  <r>
    <s v="2606"/>
    <s v="TCK-2606"/>
    <m/>
    <m/>
    <s v="unknown"/>
    <m/>
    <x v="0"/>
    <x v="3"/>
    <s v="Alexandria"/>
    <s v="Mobile Unit"/>
    <s v="HealthPlus"/>
    <x v="1"/>
    <s v="Billing"/>
    <x v="3"/>
    <s v="Inquiry"/>
    <s v="Prescription issue"/>
    <s v="billing not clear"/>
    <x v="6"/>
    <s v="2025-03-24"/>
    <s v="YYYY-MM-DD"/>
    <x v="17"/>
    <s v="2 hours"/>
    <n v="120"/>
    <s v="1 day"/>
    <n v="24"/>
    <m/>
    <m/>
    <m/>
    <x v="2"/>
    <x v="2"/>
    <n v="3"/>
    <x v="2"/>
    <s v="Fatima"/>
    <s v="Dropped"/>
    <n v="4"/>
    <x v="2"/>
    <s v="No"/>
    <s v="good service"/>
    <s v="Positive Feedback"/>
    <n v="20"/>
    <n v="20"/>
    <s v="Yes"/>
    <s v="OK"/>
    <s v="Resolution Time Exists Before Closure"/>
    <s v="Dropped Ticket Still Active"/>
    <s v="Review"/>
    <s v="OK"/>
    <m/>
  </r>
  <r>
    <s v="2607"/>
    <s v="TCK-2607"/>
    <s v="P-347"/>
    <s v="V-1559"/>
    <s v="unknown"/>
    <m/>
    <x v="1"/>
    <x v="2"/>
    <s v="Irbid"/>
    <s v="Clinic"/>
    <s v="HealthPlus"/>
    <x v="1"/>
    <s v="Billing"/>
    <x v="1"/>
    <s v="Admin"/>
    <s v="System down"/>
    <s v="billing not clear"/>
    <x v="6"/>
    <s v="06/06/2025"/>
    <s v="DD/MM/YYYY"/>
    <x v="124"/>
    <s v="2 hours"/>
    <n v="120"/>
    <s v="48"/>
    <n v="48"/>
    <s v="03-04-25"/>
    <s v="MM-DD-YY"/>
    <d v="2025-03-04T00:00:00"/>
    <x v="0"/>
    <x v="2"/>
    <n v="2"/>
    <x v="3"/>
    <s v="Maya"/>
    <s v="Referred"/>
    <s v="bad"/>
    <x v="2"/>
    <m/>
    <s v="good service"/>
    <s v="Positive Feedback"/>
    <s v="~30"/>
    <n v="30"/>
    <s v="Yes"/>
    <s v="Status Mismatch"/>
    <s v="Resolution Time Exists Before Closure"/>
    <s v="OK"/>
    <s v="OK"/>
    <s v="OK"/>
    <s v="Yes"/>
  </r>
  <r>
    <s v="2608"/>
    <s v="TCK-2608"/>
    <s v="P-993"/>
    <s v="V-1895"/>
    <s v="~30"/>
    <n v="30"/>
    <x v="0"/>
    <x v="0"/>
    <s v="Saida"/>
    <s v="Hospital"/>
    <s v="Care Clinic"/>
    <x v="2"/>
    <s v="Billing"/>
    <x v="4"/>
    <s v="Medical"/>
    <s v="Wrong appointment"/>
    <s v="need help"/>
    <x v="0"/>
    <s v="02-26-25"/>
    <s v="MM-DD-YY"/>
    <x v="0"/>
    <s v="1h"/>
    <n v="60"/>
    <s v="5 hours"/>
    <n v="5"/>
    <m/>
    <m/>
    <m/>
    <x v="0"/>
    <x v="3"/>
    <n v="2"/>
    <x v="3"/>
    <s v="Omar"/>
    <s v="Referred"/>
    <n v="2"/>
    <x v="0"/>
    <s v="No"/>
    <s v="تأخير في الخدمة"/>
    <s v="Service Delay"/>
    <n v="10"/>
    <n v="10"/>
    <s v="No"/>
    <s v="OK"/>
    <s v="Resolution Time Exists Before Closure"/>
    <s v="OK"/>
    <s v="OK"/>
    <s v="OK"/>
    <m/>
  </r>
  <r>
    <s v="2609"/>
    <s v="TCK-2609"/>
    <s v="P-511"/>
    <s v="V-4417"/>
    <s v="~30"/>
    <n v="30"/>
    <x v="1"/>
    <x v="1"/>
    <s v="Basra"/>
    <s v="Mobile Unit"/>
    <s v="HealthPlus"/>
    <x v="1"/>
    <s v="Reception"/>
    <x v="3"/>
    <s v="Technical"/>
    <s v="Billing error"/>
    <s v="need help"/>
    <x v="0"/>
    <s v="2025-05-04"/>
    <s v="YYYY-MM-DD"/>
    <x v="95"/>
    <s v="45"/>
    <n v="45"/>
    <s v="-1"/>
    <m/>
    <s v="03/06/2025"/>
    <s v="DD/MM/YYYY"/>
    <d v="2025-06-03T00:00:00"/>
    <x v="2"/>
    <x v="3"/>
    <n v="1"/>
    <x v="0"/>
    <s v="John"/>
    <s v="Solved"/>
    <s v="good"/>
    <x v="2"/>
    <s v="Yes"/>
    <s v="good service"/>
    <s v="Positive Feedback"/>
    <n v="20"/>
    <n v="20"/>
    <s v="No"/>
    <s v="Status Mismatch"/>
    <s v="OK"/>
    <s v="Solved Ticket Still Active"/>
    <s v="OK"/>
    <s v="OK"/>
    <s v="No"/>
  </r>
  <r>
    <s v="TCK-2610"/>
    <s v="TCK-2610"/>
    <m/>
    <s v="V-4755"/>
    <s v="unknown"/>
    <m/>
    <x v="1"/>
    <x v="1"/>
    <s v="Baghdad"/>
    <s v="Clinic"/>
    <s v="HealthPlus"/>
    <x v="1"/>
    <s v="Reception"/>
    <x v="4"/>
    <s v="Technical"/>
    <s v="Wrong appointment"/>
    <s v="waiting too long"/>
    <x v="1"/>
    <s v="25/05/2025"/>
    <s v="DD/MM/YYYY"/>
    <x v="35"/>
    <s v="1h"/>
    <n v="60"/>
    <s v="48"/>
    <n v="48"/>
    <s v="2025-05-28"/>
    <s v="YYYY-MM-DD"/>
    <d v="2025-05-28T00:00:00"/>
    <x v="0"/>
    <x v="1"/>
    <s v="Level 1"/>
    <x v="0"/>
    <s v="Hassan"/>
    <s v="Solved"/>
    <n v="3"/>
    <x v="1"/>
    <s v="No"/>
    <s v="bad experience"/>
    <m/>
    <n v="10"/>
    <n v="10"/>
    <s v="No"/>
    <s v="Status Mismatch"/>
    <s v="Resolution Time Exists Before Closure"/>
    <s v="Solved Ticket Still Active"/>
    <s v="OK"/>
    <s v="OK"/>
    <s v="No"/>
  </r>
  <r>
    <s v="tk_2611"/>
    <s v="TCK-2611"/>
    <s v="P-198"/>
    <s v="V-7691"/>
    <s v="~30"/>
    <n v="30"/>
    <x v="0"/>
    <x v="0"/>
    <s v="Tripoli"/>
    <s v="Mobile Unit"/>
    <s v="HealthPlus"/>
    <x v="1"/>
    <s v="Billing"/>
    <x v="3"/>
    <s v="Technical"/>
    <s v="Wrong appointment"/>
    <s v="waiting too long"/>
    <x v="1"/>
    <s v="01-18-25"/>
    <s v="MM-DD-YY"/>
    <x v="6"/>
    <s v="45"/>
    <n v="45"/>
    <s v="1 day"/>
    <n v="24"/>
    <s v="01-04-25"/>
    <s v="MM-DD-YY"/>
    <d v="2025-01-04T00:00:00"/>
    <x v="1"/>
    <x v="3"/>
    <n v="2"/>
    <x v="3"/>
    <s v="Hassan"/>
    <s v="Dropped"/>
    <n v="1"/>
    <x v="0"/>
    <m/>
    <s v="good service"/>
    <s v="Positive Feedback"/>
    <n v="20"/>
    <n v="20"/>
    <s v="No"/>
    <s v="OK"/>
    <s v="OK"/>
    <s v="OK"/>
    <s v="OK"/>
    <s v="OK"/>
    <s v="Yes"/>
  </r>
  <r>
    <s v="tk_2612"/>
    <s v="TCK-2612"/>
    <s v="P-583"/>
    <m/>
    <n v="49"/>
    <n v="49"/>
    <x v="0"/>
    <x v="0"/>
    <s v="Tripoli"/>
    <s v="Hospital"/>
    <s v="Al Noor Hosp."/>
    <x v="0"/>
    <s v="Billing"/>
    <x v="2"/>
    <s v="Complaint"/>
    <s v="Wrong appointment"/>
    <s v="مشكلة في الفاتورة"/>
    <x v="6"/>
    <s v="16/06/2025"/>
    <s v="DD/MM/YYYY"/>
    <x v="5"/>
    <s v="45"/>
    <n v="45"/>
    <s v="-1"/>
    <m/>
    <s v="28/01/2025"/>
    <s v="DD/MM/YYYY"/>
    <d v="2025-01-28T00:00:00"/>
    <x v="0"/>
    <x v="2"/>
    <n v="1"/>
    <x v="0"/>
    <s v="Lina"/>
    <s v="Duplicate"/>
    <n v="1"/>
    <x v="0"/>
    <s v="No"/>
    <m/>
    <m/>
    <s v="~30"/>
    <n v="30"/>
    <s v="No"/>
    <s v="Status Mismatch"/>
    <s v="OK"/>
    <s v="Duplicate Ticket Still Active"/>
    <s v="OK"/>
    <s v="OK"/>
    <s v="Yes"/>
  </r>
  <r>
    <s v="tk_2613"/>
    <s v="TCK-2613"/>
    <m/>
    <m/>
    <s v="unknown"/>
    <m/>
    <x v="0"/>
    <x v="3"/>
    <s v="Giza"/>
    <s v="Clinic"/>
    <s v="HealthPlus"/>
    <x v="1"/>
    <s v="Reception"/>
    <x v="0"/>
    <s v="Technical"/>
    <s v="Billing error"/>
    <s v="billing not clear"/>
    <x v="6"/>
    <s v="04/06/2025"/>
    <s v="DD/MM/YYYY"/>
    <x v="175"/>
    <s v="2 hours"/>
    <n v="120"/>
    <s v="1 day"/>
    <n v="24"/>
    <s v="27/02/2025"/>
    <s v="DD/MM/YYYY"/>
    <d v="2025-02-27T00:00:00"/>
    <x v="1"/>
    <x v="2"/>
    <n v="1"/>
    <x v="0"/>
    <s v="Maya"/>
    <s v="Referred"/>
    <n v="1"/>
    <x v="0"/>
    <m/>
    <m/>
    <m/>
    <s v="~30"/>
    <n v="30"/>
    <s v="Yes"/>
    <s v="OK"/>
    <s v="OK"/>
    <s v="OK"/>
    <s v="OK"/>
    <s v="OK"/>
    <s v="Yes"/>
  </r>
  <r>
    <s v="2614"/>
    <s v="TCK-2614"/>
    <m/>
    <m/>
    <s v="~30"/>
    <n v="30"/>
    <x v="0"/>
    <x v="0"/>
    <s v="Beirut"/>
    <s v="Clinic"/>
    <s v="Al Noor Hosp."/>
    <x v="0"/>
    <s v="ER"/>
    <x v="1"/>
    <s v="Technical"/>
    <s v="Billing error"/>
    <m/>
    <x v="3"/>
    <s v="03/02/2025"/>
    <s v="DD/MM/YYYY"/>
    <x v="7"/>
    <s v="2 hours"/>
    <n v="120"/>
    <s v="5 hours"/>
    <n v="5"/>
    <m/>
    <m/>
    <m/>
    <x v="4"/>
    <x v="2"/>
    <n v="1"/>
    <x v="0"/>
    <s v="Lina"/>
    <s v="Solved"/>
    <n v="5"/>
    <x v="2"/>
    <m/>
    <m/>
    <m/>
    <n v="20"/>
    <n v="20"/>
    <s v="Yes"/>
    <s v="Missing Resolved Date"/>
    <s v="OK"/>
    <s v="OK"/>
    <s v="OK"/>
    <s v="OK"/>
    <m/>
  </r>
  <r>
    <s v="TCK-2615"/>
    <s v="TCK-2615"/>
    <m/>
    <s v="V-4553"/>
    <s v="~30"/>
    <n v="30"/>
    <x v="0"/>
    <x v="1"/>
    <s v="Basra"/>
    <s v="Mobile Unit"/>
    <s v="Alnoor Hospital"/>
    <x v="0"/>
    <s v="Billing"/>
    <x v="2"/>
    <s v="Medical"/>
    <s v="System down"/>
    <s v="need help"/>
    <x v="0"/>
    <s v="22/05/2025"/>
    <s v="DD/MM/YYYY"/>
    <x v="45"/>
    <s v="2 hours"/>
    <n v="120"/>
    <s v="48"/>
    <n v="48"/>
    <m/>
    <m/>
    <m/>
    <x v="1"/>
    <x v="2"/>
    <n v="0"/>
    <x v="1"/>
    <s v="Ali"/>
    <s v="Duplicate"/>
    <n v="5"/>
    <x v="2"/>
    <m/>
    <s v="good service"/>
    <s v="Positive Feedback"/>
    <n v="50"/>
    <n v="50"/>
    <s v="Yes"/>
    <s v="Missing Resolved Date"/>
    <s v="OK"/>
    <s v="OK"/>
    <s v="OK"/>
    <s v="OK"/>
    <m/>
  </r>
  <r>
    <s v="2616"/>
    <s v="TCK-2616"/>
    <s v="P-376"/>
    <m/>
    <s v="~30"/>
    <n v="30"/>
    <x v="1"/>
    <x v="0"/>
    <s v="Tripoli"/>
    <s v="Hospital"/>
    <s v="HealthPlus"/>
    <x v="1"/>
    <s v="Lab"/>
    <x v="4"/>
    <s v="Medical"/>
    <s v="Wrong appointment"/>
    <s v="billing not clear"/>
    <x v="6"/>
    <s v="28/01/2025"/>
    <s v="DD/MM/YYYY"/>
    <x v="73"/>
    <s v="30 min"/>
    <n v="30"/>
    <s v="1 day"/>
    <n v="24"/>
    <s v="06-21-25"/>
    <s v="MM-DD-YY"/>
    <d v="2025-06-21T00:00:00"/>
    <x v="0"/>
    <x v="0"/>
    <n v="3"/>
    <x v="2"/>
    <s v="John"/>
    <s v="Solved"/>
    <n v="5"/>
    <x v="2"/>
    <m/>
    <s v="good service"/>
    <s v="Positive Feedback"/>
    <n v="50"/>
    <n v="50"/>
    <s v="No"/>
    <s v="Status Mismatch"/>
    <s v="Resolution Time Exists Before Closure"/>
    <s v="Solved Ticket Still Active"/>
    <s v="OK"/>
    <s v="OK"/>
    <s v="No"/>
  </r>
  <r>
    <s v="2617"/>
    <s v="TCK-2617"/>
    <s v="P-524"/>
    <m/>
    <s v="~30"/>
    <n v="30"/>
    <x v="0"/>
    <x v="0"/>
    <s v="Saida"/>
    <s v="Mobile Unit"/>
    <s v="Care Clinic"/>
    <x v="2"/>
    <s v="Billing"/>
    <x v="3"/>
    <s v="Inquiry"/>
    <s v="Missing record"/>
    <s v="waiting too long"/>
    <x v="1"/>
    <s v="25/06/2025"/>
    <s v="DD/MM/YYYY"/>
    <x v="106"/>
    <s v="1h"/>
    <n v="60"/>
    <s v="-1"/>
    <m/>
    <m/>
    <m/>
    <m/>
    <x v="0"/>
    <x v="0"/>
    <s v="Level 1"/>
    <x v="0"/>
    <s v="Ali"/>
    <s v="Referred"/>
    <s v="good"/>
    <x v="2"/>
    <s v="No"/>
    <s v="تأخير في الخدمة"/>
    <s v="Service Delay"/>
    <n v="50"/>
    <n v="50"/>
    <s v="No"/>
    <s v="OK"/>
    <s v="OK"/>
    <s v="OK"/>
    <s v="OK"/>
    <s v="OK"/>
    <m/>
  </r>
  <r>
    <s v="2618"/>
    <s v="TCK-2618"/>
    <m/>
    <m/>
    <s v="~30"/>
    <n v="30"/>
    <x v="1"/>
    <x v="2"/>
    <s v="Amman"/>
    <s v="Pharmacy"/>
    <s v="Al Noor Hosp."/>
    <x v="0"/>
    <s v="Billing"/>
    <x v="2"/>
    <s v="Inquiry"/>
    <s v="Wrong appointment"/>
    <m/>
    <x v="3"/>
    <s v="2025-05-13"/>
    <s v="YYYY-MM-DD"/>
    <x v="163"/>
    <s v="2 hours"/>
    <n v="120"/>
    <s v="5 hours"/>
    <n v="5"/>
    <s v="03-27-25"/>
    <s v="MM-DD-YY"/>
    <d v="2025-03-27T00:00:00"/>
    <x v="1"/>
    <x v="0"/>
    <n v="1"/>
    <x v="0"/>
    <s v="Lina"/>
    <s v="Solved"/>
    <s v="good"/>
    <x v="2"/>
    <s v="Yes"/>
    <s v="bad experience"/>
    <m/>
    <n v="10"/>
    <n v="10"/>
    <s v="Yes"/>
    <s v="OK"/>
    <s v="OK"/>
    <s v="OK"/>
    <s v="OK"/>
    <s v="OK"/>
    <s v="Yes"/>
  </r>
  <r>
    <s v="2619"/>
    <s v="TCK-2619"/>
    <s v="P-104"/>
    <m/>
    <n v="61"/>
    <n v="61"/>
    <x v="1"/>
    <x v="0"/>
    <s v="Bekaa"/>
    <s v="Mobile Unit"/>
    <s v="HealthPlus"/>
    <x v="1"/>
    <s v="Reception"/>
    <x v="0"/>
    <s v="Admin"/>
    <s v="Long wait time"/>
    <m/>
    <x v="3"/>
    <s v="2025-02-14"/>
    <s v="YYYY-MM-DD"/>
    <x v="29"/>
    <s v="30 min"/>
    <n v="30"/>
    <s v="-1"/>
    <m/>
    <m/>
    <m/>
    <m/>
    <x v="1"/>
    <x v="1"/>
    <n v="1"/>
    <x v="0"/>
    <s v="Maya"/>
    <s v="Duplicate"/>
    <s v="good"/>
    <x v="2"/>
    <m/>
    <s v="good service"/>
    <s v="Positive Feedback"/>
    <n v="50"/>
    <n v="50"/>
    <s v="Yes"/>
    <s v="Missing Resolved Date"/>
    <s v="Missing Resolution Time"/>
    <s v="OK"/>
    <s v="OK"/>
    <s v="OK"/>
    <m/>
  </r>
  <r>
    <s v="tk_2620"/>
    <s v="TCK-2620"/>
    <m/>
    <m/>
    <s v="unknown"/>
    <m/>
    <x v="0"/>
    <x v="0"/>
    <s v="Bekaa"/>
    <s v="Pharmacy"/>
    <s v="Alnoor Hospital"/>
    <x v="0"/>
    <s v="Reception"/>
    <x v="2"/>
    <s v="Complaint"/>
    <s v="Missing record"/>
    <m/>
    <x v="3"/>
    <s v="05/05/2025"/>
    <s v="DD/MM/YYYY"/>
    <x v="65"/>
    <s v="2 hours"/>
    <n v="120"/>
    <s v="1 day"/>
    <n v="24"/>
    <s v="23/04/2025"/>
    <s v="DD/MM/YYYY"/>
    <d v="2025-04-23T00:00:00"/>
    <x v="3"/>
    <x v="2"/>
    <s v="Level 1"/>
    <x v="0"/>
    <s v="Lina"/>
    <s v="Duplicate"/>
    <n v="3"/>
    <x v="1"/>
    <s v="No"/>
    <s v="good service"/>
    <s v="Positive Feedback"/>
    <n v="50"/>
    <n v="50"/>
    <s v="Yes"/>
    <s v="Status Mismatch"/>
    <s v="Resolution Time Exists Before Closure"/>
    <s v="Duplicate Ticket Still Active"/>
    <s v="OK"/>
    <s v="OK"/>
    <s v="Yes"/>
  </r>
  <r>
    <s v="TCK-2621"/>
    <s v="TCK-2621"/>
    <s v="P-699"/>
    <s v="V-5741"/>
    <n v="48"/>
    <n v="48"/>
    <x v="0"/>
    <x v="0"/>
    <s v="Beirut"/>
    <s v="Pharmacy"/>
    <s v="Alnoor Hospital"/>
    <x v="0"/>
    <s v="Billing"/>
    <x v="4"/>
    <s v="Medical"/>
    <s v="Billing error"/>
    <s v="billing not clear"/>
    <x v="6"/>
    <s v="18/01/2025"/>
    <s v="DD/MM/YYYY"/>
    <x v="6"/>
    <s v="30 min"/>
    <n v="30"/>
    <s v="-1"/>
    <m/>
    <m/>
    <m/>
    <m/>
    <x v="0"/>
    <x v="2"/>
    <n v="2"/>
    <x v="3"/>
    <s v="Hassan"/>
    <s v="Duplicate"/>
    <n v="2"/>
    <x v="0"/>
    <s v="No"/>
    <m/>
    <m/>
    <s v="~30"/>
    <n v="30"/>
    <s v="No"/>
    <s v="OK"/>
    <s v="OK"/>
    <s v="Duplicate Ticket Still Active"/>
    <s v="OK"/>
    <s v="OK"/>
    <m/>
  </r>
  <r>
    <s v="2622"/>
    <s v="TCK-2622"/>
    <s v="P-545"/>
    <m/>
    <s v="unknown"/>
    <m/>
    <x v="0"/>
    <x v="2"/>
    <s v="Amman"/>
    <s v="Clinic"/>
    <s v="Alnoor Hospital"/>
    <x v="0"/>
    <s v="Lab"/>
    <x v="2"/>
    <s v="Technical"/>
    <s v="Prescription issue"/>
    <s v="billing not clear"/>
    <x v="6"/>
    <s v="01-02-25"/>
    <s v="MM-DD-YY"/>
    <x v="88"/>
    <s v="30 min"/>
    <n v="30"/>
    <s v="5 hours"/>
    <n v="5"/>
    <m/>
    <m/>
    <m/>
    <x v="1"/>
    <x v="2"/>
    <n v="0"/>
    <x v="1"/>
    <s v="Ali"/>
    <s v="Dropped"/>
    <n v="1"/>
    <x v="0"/>
    <m/>
    <s v="good service"/>
    <s v="Positive Feedback"/>
    <n v="50"/>
    <n v="50"/>
    <s v="No"/>
    <s v="Missing Resolved Date"/>
    <s v="OK"/>
    <s v="OK"/>
    <s v="OK"/>
    <s v="OK"/>
    <m/>
  </r>
  <r>
    <s v="TCK-2623"/>
    <s v="TCK-2623"/>
    <m/>
    <s v="V-6355"/>
    <s v="unknown"/>
    <m/>
    <x v="0"/>
    <x v="0"/>
    <s v="Tripoli"/>
    <s v="Pharmacy"/>
    <s v="Al Noor Hosp."/>
    <x v="0"/>
    <s v="Lab"/>
    <x v="0"/>
    <s v="Technical"/>
    <s v="System down"/>
    <s v="waiting too long"/>
    <x v="1"/>
    <s v="04-20-25"/>
    <s v="MM-DD-YY"/>
    <x v="75"/>
    <s v="30 min"/>
    <n v="30"/>
    <s v="48"/>
    <n v="48"/>
    <m/>
    <m/>
    <m/>
    <x v="4"/>
    <x v="2"/>
    <n v="3"/>
    <x v="2"/>
    <m/>
    <s v="Duplicate"/>
    <n v="5"/>
    <x v="2"/>
    <s v="No"/>
    <m/>
    <m/>
    <s v="~30"/>
    <n v="30"/>
    <s v="Yes"/>
    <s v="Missing Resolved Date"/>
    <s v="OK"/>
    <s v="OK"/>
    <s v="Review"/>
    <s v="Review"/>
    <m/>
  </r>
  <r>
    <s v="TCK-2624"/>
    <s v="TCK-2624"/>
    <m/>
    <m/>
    <s v="unknown"/>
    <m/>
    <x v="1"/>
    <x v="2"/>
    <s v="Irbid"/>
    <s v="Clinic"/>
    <s v="Al Noor Hosp."/>
    <x v="0"/>
    <s v="ER"/>
    <x v="2"/>
    <s v="Complaint"/>
    <s v="Prescription issue"/>
    <s v="تأخير في الخدمة"/>
    <x v="4"/>
    <s v="04-02-25"/>
    <s v="MM-DD-YY"/>
    <x v="154"/>
    <s v="30 min"/>
    <n v="30"/>
    <s v="48"/>
    <n v="48"/>
    <s v="2025-06-07"/>
    <s v="YYYY-MM-DD"/>
    <d v="2025-06-07T00:00:00"/>
    <x v="0"/>
    <x v="3"/>
    <n v="1"/>
    <x v="0"/>
    <s v="Lina"/>
    <s v="Solved"/>
    <n v="1"/>
    <x v="0"/>
    <s v="No"/>
    <s v="تأخير في الخدمة"/>
    <s v="Service Delay"/>
    <s v="~30"/>
    <n v="30"/>
    <s v="No"/>
    <s v="Status Mismatch"/>
    <s v="Resolution Time Exists Before Closure"/>
    <s v="Solved Ticket Still Active"/>
    <s v="OK"/>
    <s v="OK"/>
    <s v="No"/>
  </r>
  <r>
    <s v="TCK-2625"/>
    <s v="TCK-2625"/>
    <m/>
    <m/>
    <s v="unknown"/>
    <m/>
    <x v="1"/>
    <x v="2"/>
    <s v="Irbid"/>
    <s v="Mobile Unit"/>
    <s v="Alnoor Hospital"/>
    <x v="0"/>
    <s v="Pharmacy"/>
    <x v="2"/>
    <s v="Complaint"/>
    <s v="Prescription issue"/>
    <m/>
    <x v="3"/>
    <s v="2025-05-30"/>
    <s v="YYYY-MM-DD"/>
    <x v="62"/>
    <s v="45"/>
    <n v="45"/>
    <s v="-1"/>
    <m/>
    <s v="01/03/2025"/>
    <s v="DD/MM/YYYY"/>
    <d v="2025-03-01T00:00:00"/>
    <x v="0"/>
    <x v="1"/>
    <n v="1"/>
    <x v="0"/>
    <s v="John"/>
    <s v="Duplicate"/>
    <n v="3"/>
    <x v="1"/>
    <m/>
    <s v="bad experience"/>
    <m/>
    <n v="20"/>
    <n v="20"/>
    <s v="Yes"/>
    <s v="Status Mismatch"/>
    <s v="OK"/>
    <s v="Duplicate Ticket Still Active"/>
    <s v="OK"/>
    <s v="OK"/>
    <s v="Yes"/>
  </r>
  <r>
    <s v="TCK-2626"/>
    <s v="TCK-2626"/>
    <m/>
    <m/>
    <s v="unknown"/>
    <m/>
    <x v="1"/>
    <x v="1"/>
    <s v="Baghdad"/>
    <s v="Pharmacy"/>
    <s v="Al Noor Hosp."/>
    <x v="0"/>
    <s v="ER"/>
    <x v="4"/>
    <s v="Technical"/>
    <s v="Wrong appointment"/>
    <s v="need help"/>
    <x v="0"/>
    <s v="30/06/2025"/>
    <s v="DD/MM/YYYY"/>
    <x v="97"/>
    <s v="1h"/>
    <n v="60"/>
    <s v="-1"/>
    <m/>
    <m/>
    <m/>
    <m/>
    <x v="2"/>
    <x v="0"/>
    <n v="1"/>
    <x v="0"/>
    <s v="Sara"/>
    <s v="Dropped"/>
    <n v="3"/>
    <x v="1"/>
    <s v="Yes"/>
    <m/>
    <m/>
    <n v="10"/>
    <n v="10"/>
    <s v="Yes"/>
    <s v="OK"/>
    <s v="OK"/>
    <s v="Dropped Ticket Still Active"/>
    <s v="OK"/>
    <s v="OK"/>
    <m/>
  </r>
  <r>
    <s v="tk_2627"/>
    <s v="TCK-2627"/>
    <s v="P-879"/>
    <m/>
    <s v="unknown"/>
    <m/>
    <x v="1"/>
    <x v="2"/>
    <s v="Zarqa"/>
    <s v="Hospital"/>
    <s v="HealthPlus"/>
    <x v="1"/>
    <s v="Pharmacy"/>
    <x v="4"/>
    <s v="Technical"/>
    <s v="Missing record"/>
    <m/>
    <x v="3"/>
    <s v="2025-02-16"/>
    <s v="YYYY-MM-DD"/>
    <x v="24"/>
    <s v="1h"/>
    <n v="60"/>
    <s v="48"/>
    <n v="48"/>
    <m/>
    <m/>
    <m/>
    <x v="0"/>
    <x v="3"/>
    <s v="Level 1"/>
    <x v="0"/>
    <s v="Lina"/>
    <s v="Duplicate"/>
    <n v="5"/>
    <x v="2"/>
    <s v="Yes"/>
    <s v="good service"/>
    <s v="Positive Feedback"/>
    <n v="50"/>
    <n v="50"/>
    <s v="Yes"/>
    <s v="OK"/>
    <s v="Resolution Time Exists Before Closure"/>
    <s v="Duplicate Ticket Still Active"/>
    <s v="OK"/>
    <s v="OK"/>
    <m/>
  </r>
  <r>
    <s v="2628"/>
    <s v="TCK-2628"/>
    <m/>
    <m/>
    <s v="unknown"/>
    <m/>
    <x v="1"/>
    <x v="2"/>
    <s v="Zarqa"/>
    <s v="Mobile Unit"/>
    <s v="Al Noor Hosp."/>
    <x v="0"/>
    <s v="Pharmacy"/>
    <x v="4"/>
    <s v="Technical"/>
    <s v="Missing record"/>
    <m/>
    <x v="3"/>
    <s v="06-08-25"/>
    <s v="MM-DD-YY"/>
    <x v="27"/>
    <s v="45"/>
    <n v="45"/>
    <s v="-1"/>
    <m/>
    <s v="02-21-25"/>
    <s v="MM-DD-YY"/>
    <d v="2025-02-21T00:00:00"/>
    <x v="3"/>
    <x v="3"/>
    <n v="3"/>
    <x v="2"/>
    <s v="John"/>
    <s v="Duplicate"/>
    <s v="bad"/>
    <x v="2"/>
    <s v="No"/>
    <s v="مشكلة في الفاتورة"/>
    <s v="Billing Issue"/>
    <n v="10"/>
    <n v="10"/>
    <s v="Yes"/>
    <s v="Status Mismatch"/>
    <s v="OK"/>
    <s v="Duplicate Ticket Still Active"/>
    <s v="OK"/>
    <s v="OK"/>
    <s v="Yes"/>
  </r>
  <r>
    <s v="TCK-2629"/>
    <s v="TCK-2629"/>
    <m/>
    <s v="V-6839"/>
    <s v="~30"/>
    <n v="30"/>
    <x v="1"/>
    <x v="0"/>
    <s v="Beirut"/>
    <s v="Clinic"/>
    <s v="Al Noor Hosp."/>
    <x v="0"/>
    <s v="Billing"/>
    <x v="3"/>
    <s v="Technical"/>
    <s v="Long wait time"/>
    <s v="need help"/>
    <x v="0"/>
    <s v="27/03/2025"/>
    <s v="DD/MM/YYYY"/>
    <x v="22"/>
    <s v="45"/>
    <n v="45"/>
    <s v="-1"/>
    <m/>
    <s v="03-15-25"/>
    <s v="MM-DD-YY"/>
    <d v="2025-03-15T00:00:00"/>
    <x v="1"/>
    <x v="3"/>
    <s v="Level 1"/>
    <x v="0"/>
    <s v="Lina"/>
    <s v="Referred"/>
    <n v="3"/>
    <x v="1"/>
    <s v="No"/>
    <s v="good service"/>
    <s v="Positive Feedback"/>
    <n v="50"/>
    <n v="50"/>
    <s v="No"/>
    <s v="OK"/>
    <s v="Missing Resolution Time"/>
    <s v="OK"/>
    <s v="OK"/>
    <s v="OK"/>
    <s v="Yes"/>
  </r>
  <r>
    <s v="TCK-2630"/>
    <s v="TCK-2630"/>
    <m/>
    <m/>
    <s v="~30"/>
    <n v="30"/>
    <x v="1"/>
    <x v="2"/>
    <s v="Amman"/>
    <s v="Pharmacy"/>
    <s v="HealthPlus"/>
    <x v="1"/>
    <s v="ER"/>
    <x v="2"/>
    <s v="Technical"/>
    <s v="Missing record"/>
    <s v="billing not clear"/>
    <x v="6"/>
    <s v="05-27-25"/>
    <s v="MM-DD-YY"/>
    <x v="4"/>
    <s v="1h"/>
    <n v="60"/>
    <s v="1 day"/>
    <n v="24"/>
    <m/>
    <m/>
    <m/>
    <x v="3"/>
    <x v="0"/>
    <n v="3"/>
    <x v="2"/>
    <s v="Sara"/>
    <s v="Solved"/>
    <n v="5"/>
    <x v="2"/>
    <s v="Yes"/>
    <m/>
    <m/>
    <n v="10"/>
    <n v="10"/>
    <s v="Yes"/>
    <s v="OK"/>
    <s v="Resolution Time Exists Before Closure"/>
    <s v="Solved Ticket Still Active"/>
    <s v="OK"/>
    <s v="OK"/>
    <m/>
  </r>
  <r>
    <s v="TCK-2631"/>
    <s v="TCK-2631"/>
    <m/>
    <s v="V-6953"/>
    <n v="23"/>
    <n v="23"/>
    <x v="0"/>
    <x v="2"/>
    <s v="Amman"/>
    <s v="Clinic"/>
    <s v="Alnoor Hospital"/>
    <x v="0"/>
    <s v="Pharmacy"/>
    <x v="0"/>
    <s v="Technical"/>
    <s v="Prescription issue"/>
    <s v="need help"/>
    <x v="0"/>
    <s v="2025-03-08"/>
    <s v="YYYY-MM-DD"/>
    <x v="130"/>
    <s v="45"/>
    <n v="45"/>
    <s v="5 hours"/>
    <n v="5"/>
    <s v="12/02/2025"/>
    <s v="DD/MM/YYYY"/>
    <d v="2025-02-12T00:00:00"/>
    <x v="1"/>
    <x v="1"/>
    <n v="3"/>
    <x v="2"/>
    <s v="Omar"/>
    <s v="Solved"/>
    <n v="3"/>
    <x v="1"/>
    <s v="Yes"/>
    <s v="bad experience"/>
    <m/>
    <n v="50"/>
    <n v="50"/>
    <s v="Yes"/>
    <s v="OK"/>
    <s v="OK"/>
    <s v="OK"/>
    <s v="OK"/>
    <s v="OK"/>
    <s v="Yes"/>
  </r>
  <r>
    <s v="TCK-2632"/>
    <s v="TCK-2632"/>
    <m/>
    <m/>
    <s v="~30"/>
    <n v="30"/>
    <x v="0"/>
    <x v="3"/>
    <s v="Cairo"/>
    <s v="Hospital"/>
    <s v="Al Noor Hosp."/>
    <x v="0"/>
    <s v="ER"/>
    <x v="3"/>
    <s v="Technical"/>
    <s v="Billing error"/>
    <s v="waiting too long"/>
    <x v="1"/>
    <s v="2025-02-23"/>
    <s v="YYYY-MM-DD"/>
    <x v="122"/>
    <s v="2 hours"/>
    <n v="120"/>
    <s v="48"/>
    <n v="48"/>
    <s v="2025-03-18"/>
    <s v="YYYY-MM-DD"/>
    <d v="2025-03-18T00:00:00"/>
    <x v="4"/>
    <x v="3"/>
    <n v="1"/>
    <x v="0"/>
    <s v="Maya"/>
    <s v="Duplicate"/>
    <s v="bad"/>
    <x v="2"/>
    <s v="Yes"/>
    <m/>
    <m/>
    <s v="~30"/>
    <n v="30"/>
    <s v="Yes"/>
    <s v="OK"/>
    <s v="OK"/>
    <s v="OK"/>
    <s v="OK"/>
    <s v="OK"/>
    <s v="No"/>
  </r>
  <r>
    <s v="TCK-2633"/>
    <s v="TCK-2633"/>
    <m/>
    <s v="V-8281"/>
    <s v="unknown"/>
    <m/>
    <x v="0"/>
    <x v="2"/>
    <s v="Amman"/>
    <s v="Clinic"/>
    <s v="Alnoor Hospital"/>
    <x v="0"/>
    <s v="Reception"/>
    <x v="1"/>
    <s v="Medical"/>
    <s v="Prescription issue"/>
    <s v="الخدمة سيئة"/>
    <x v="2"/>
    <s v="29/03/2025"/>
    <s v="DD/MM/YYYY"/>
    <x v="156"/>
    <s v="1h"/>
    <n v="60"/>
    <s v="-1"/>
    <m/>
    <m/>
    <m/>
    <m/>
    <x v="3"/>
    <x v="1"/>
    <n v="3"/>
    <x v="2"/>
    <s v="Ali"/>
    <s v="Referred"/>
    <n v="2"/>
    <x v="0"/>
    <s v="Yes"/>
    <s v="good service"/>
    <s v="Positive Feedback"/>
    <s v="~30"/>
    <n v="30"/>
    <s v="No"/>
    <s v="OK"/>
    <s v="OK"/>
    <s v="OK"/>
    <s v="OK"/>
    <s v="OK"/>
    <m/>
  </r>
  <r>
    <s v="tk_2634"/>
    <s v="TCK-2634"/>
    <m/>
    <m/>
    <s v="~30"/>
    <n v="30"/>
    <x v="0"/>
    <x v="0"/>
    <s v="Bekaa"/>
    <s v="Pharmacy"/>
    <s v="HealthPlus"/>
    <x v="1"/>
    <s v="Reception"/>
    <x v="4"/>
    <s v="Technical"/>
    <s v="Wrong appointment"/>
    <s v="تأخير في الخدمة"/>
    <x v="4"/>
    <s v="02-25-25"/>
    <s v="MM-DD-YY"/>
    <x v="151"/>
    <s v="30 min"/>
    <n v="30"/>
    <s v="48"/>
    <n v="48"/>
    <m/>
    <m/>
    <m/>
    <x v="1"/>
    <x v="3"/>
    <n v="2"/>
    <x v="3"/>
    <s v="John"/>
    <s v="Solved"/>
    <n v="2"/>
    <x v="0"/>
    <s v="No"/>
    <s v="good service"/>
    <s v="Positive Feedback"/>
    <n v="10"/>
    <n v="10"/>
    <s v="Yes"/>
    <s v="Missing Resolved Date"/>
    <s v="OK"/>
    <s v="OK"/>
    <s v="OK"/>
    <s v="OK"/>
    <m/>
  </r>
  <r>
    <s v="TCK-2635"/>
    <s v="TCK-2635"/>
    <m/>
    <m/>
    <s v="unknown"/>
    <m/>
    <x v="0"/>
    <x v="0"/>
    <s v="Bekaa"/>
    <s v="Mobile Unit"/>
    <s v="Alnoor Hospital"/>
    <x v="0"/>
    <s v="Pharmacy"/>
    <x v="0"/>
    <s v="Admin"/>
    <s v="Billing error"/>
    <s v="waiting too long"/>
    <x v="1"/>
    <s v="02-03-25"/>
    <s v="MM-DD-YY"/>
    <x v="7"/>
    <s v="2 hours"/>
    <n v="120"/>
    <s v="-1"/>
    <m/>
    <m/>
    <m/>
    <m/>
    <x v="0"/>
    <x v="0"/>
    <s v="Level 1"/>
    <x v="0"/>
    <s v="Hassan"/>
    <s v="Referred"/>
    <n v="1"/>
    <x v="0"/>
    <s v="Yes"/>
    <m/>
    <m/>
    <s v="~30"/>
    <n v="30"/>
    <s v="Yes"/>
    <s v="OK"/>
    <s v="OK"/>
    <s v="OK"/>
    <s v="OK"/>
    <s v="OK"/>
    <m/>
  </r>
  <r>
    <s v="tk_2636"/>
    <s v="TCK-2636"/>
    <m/>
    <s v="V-8563"/>
    <s v="unknown"/>
    <m/>
    <x v="1"/>
    <x v="0"/>
    <s v="Beirut"/>
    <s v="Mobile Unit"/>
    <s v="Alnoor Hospital"/>
    <x v="0"/>
    <s v="ER"/>
    <x v="1"/>
    <s v="Medical"/>
    <s v="Prescription issue"/>
    <s v="billing not clear"/>
    <x v="6"/>
    <s v="23/04/2025"/>
    <s v="DD/MM/YYYY"/>
    <x v="42"/>
    <s v="30 min"/>
    <n v="30"/>
    <s v="2h"/>
    <n v="2"/>
    <s v="02-22-25"/>
    <s v="MM-DD-YY"/>
    <d v="2025-02-22T00:00:00"/>
    <x v="1"/>
    <x v="1"/>
    <n v="3"/>
    <x v="2"/>
    <s v="Maya"/>
    <s v="Dropped"/>
    <n v="1"/>
    <x v="0"/>
    <m/>
    <m/>
    <m/>
    <s v="100 USD"/>
    <n v="100"/>
    <s v="No"/>
    <s v="OK"/>
    <s v="OK"/>
    <s v="OK"/>
    <s v="OK"/>
    <s v="OK"/>
    <s v="Yes"/>
  </r>
  <r>
    <s v="tk_2637"/>
    <s v="TCK-2637"/>
    <s v="P-406"/>
    <s v="V-5191"/>
    <n v="25"/>
    <n v="25"/>
    <x v="1"/>
    <x v="3"/>
    <s v="Alexandria"/>
    <s v="Mobile Unit"/>
    <s v="Care Clinic"/>
    <x v="2"/>
    <s v="Pharmacy"/>
    <x v="1"/>
    <s v="Inquiry"/>
    <s v="Prescription issue"/>
    <s v="الخدمة سيئة"/>
    <x v="2"/>
    <s v="21/05/2025"/>
    <s v="DD/MM/YYYY"/>
    <x v="137"/>
    <s v="30 min"/>
    <n v="30"/>
    <s v="-1"/>
    <m/>
    <s v="02-05-25"/>
    <s v="MM-DD-YY"/>
    <d v="2025-02-05T00:00:00"/>
    <x v="0"/>
    <x v="2"/>
    <s v="Level 1"/>
    <x v="0"/>
    <s v="Ali"/>
    <s v="Duplicate"/>
    <n v="1"/>
    <x v="0"/>
    <m/>
    <m/>
    <m/>
    <s v="100 USD"/>
    <n v="100"/>
    <s v="Yes"/>
    <s v="Status Mismatch"/>
    <s v="OK"/>
    <s v="Duplicate Ticket Still Active"/>
    <s v="OK"/>
    <s v="OK"/>
    <s v="Yes"/>
  </r>
  <r>
    <s v="2638"/>
    <s v="TCK-2638"/>
    <s v="P-906"/>
    <s v="V-6712"/>
    <n v="86"/>
    <n v="86"/>
    <x v="0"/>
    <x v="1"/>
    <s v="Baghdad"/>
    <s v="Mobile Unit"/>
    <s v="HealthPlus"/>
    <x v="1"/>
    <s v="Billing"/>
    <x v="0"/>
    <s v="Technical"/>
    <s v="Missing record"/>
    <s v="waiting too long"/>
    <x v="1"/>
    <s v="2025-04-13"/>
    <s v="YYYY-MM-DD"/>
    <x v="143"/>
    <s v="2 hours"/>
    <n v="120"/>
    <s v="1 day"/>
    <n v="24"/>
    <s v="2025-01-19"/>
    <s v="YYYY-MM-DD"/>
    <d v="2025-01-19T00:00:00"/>
    <x v="0"/>
    <x v="3"/>
    <n v="2"/>
    <x v="3"/>
    <s v="Fatima"/>
    <s v="Referred"/>
    <n v="3"/>
    <x v="1"/>
    <s v="Yes"/>
    <s v="good service"/>
    <s v="Positive Feedback"/>
    <n v="20"/>
    <n v="20"/>
    <s v="Yes"/>
    <s v="Status Mismatch"/>
    <s v="Resolution Time Exists Before Closure"/>
    <s v="OK"/>
    <s v="OK"/>
    <s v="OK"/>
    <s v="Yes"/>
  </r>
  <r>
    <s v="2639"/>
    <s v="TCK-2639"/>
    <m/>
    <s v="V-1428"/>
    <s v="unknown"/>
    <m/>
    <x v="1"/>
    <x v="1"/>
    <s v="Basra"/>
    <s v="Clinic"/>
    <s v="Care Clinic"/>
    <x v="2"/>
    <s v="Pharmacy"/>
    <x v="4"/>
    <s v="Admin"/>
    <s v="Wrong appointment"/>
    <s v="الدكتور لم يحضر"/>
    <x v="5"/>
    <s v="16/06/2025"/>
    <s v="DD/MM/YYYY"/>
    <x v="5"/>
    <s v="1h"/>
    <n v="60"/>
    <s v="-1"/>
    <m/>
    <s v="04-21-25"/>
    <s v="MM-DD-YY"/>
    <d v="2025-04-21T00:00:00"/>
    <x v="2"/>
    <x v="2"/>
    <s v="Level 1"/>
    <x v="0"/>
    <m/>
    <s v="Solved"/>
    <n v="2"/>
    <x v="0"/>
    <s v="No"/>
    <s v="good service"/>
    <s v="Positive Feedback"/>
    <n v="50"/>
    <n v="50"/>
    <s v="No"/>
    <s v="Status Mismatch"/>
    <s v="OK"/>
    <s v="Solved Ticket Still Active"/>
    <s v="OK"/>
    <s v="Review"/>
    <s v="Yes"/>
  </r>
  <r>
    <s v="TCK-2640"/>
    <s v="TCK-2640"/>
    <s v="P-265"/>
    <s v="V-8668"/>
    <s v="unknown"/>
    <m/>
    <x v="0"/>
    <x v="3"/>
    <s v="Cairo"/>
    <s v="Mobile Unit"/>
    <s v="Al Noor Hosp."/>
    <x v="0"/>
    <s v="Billing"/>
    <x v="4"/>
    <s v="Complaint"/>
    <s v="Billing error"/>
    <s v="need help"/>
    <x v="0"/>
    <s v="01/05/2025"/>
    <s v="DD/MM/YYYY"/>
    <x v="148"/>
    <s v="1h"/>
    <n v="60"/>
    <s v="5 hours"/>
    <n v="5"/>
    <s v="31/01/2025"/>
    <s v="DD/MM/YYYY"/>
    <d v="2025-01-31T00:00:00"/>
    <x v="4"/>
    <x v="0"/>
    <n v="1"/>
    <x v="0"/>
    <s v="Lina"/>
    <s v="Dropped"/>
    <n v="5"/>
    <x v="2"/>
    <s v="No"/>
    <s v="تأخير في الخدمة"/>
    <s v="Service Delay"/>
    <n v="10"/>
    <n v="10"/>
    <s v="No"/>
    <s v="OK"/>
    <s v="OK"/>
    <s v="OK"/>
    <s v="OK"/>
    <s v="OK"/>
    <s v="Yes"/>
  </r>
  <r>
    <s v="tk_2641"/>
    <s v="TCK-2641"/>
    <s v="P-571"/>
    <s v="V-7025"/>
    <n v="60"/>
    <n v="60"/>
    <x v="0"/>
    <x v="0"/>
    <s v="Tripoli"/>
    <s v="Clinic"/>
    <s v="Al Noor Hosp."/>
    <x v="0"/>
    <s v="ER"/>
    <x v="3"/>
    <s v="Inquiry"/>
    <s v="Long wait time"/>
    <m/>
    <x v="3"/>
    <s v="2025-02-28"/>
    <s v="YYYY-MM-DD"/>
    <x v="100"/>
    <s v="30 min"/>
    <n v="30"/>
    <s v="5 hours"/>
    <n v="5"/>
    <m/>
    <m/>
    <m/>
    <x v="1"/>
    <x v="3"/>
    <n v="2"/>
    <x v="3"/>
    <s v="Fatima"/>
    <s v="Duplicate"/>
    <n v="1"/>
    <x v="0"/>
    <s v="No"/>
    <m/>
    <m/>
    <n v="20"/>
    <n v="20"/>
    <s v="Yes"/>
    <s v="Missing Resolved Date"/>
    <s v="OK"/>
    <s v="OK"/>
    <s v="OK"/>
    <s v="OK"/>
    <m/>
  </r>
  <r>
    <s v="tk_2642"/>
    <s v="TCK-2642"/>
    <m/>
    <s v="V-3586"/>
    <s v="~30"/>
    <n v="30"/>
    <x v="0"/>
    <x v="0"/>
    <s v="Tripoli"/>
    <s v="Clinic"/>
    <s v="Al Noor Hosp."/>
    <x v="0"/>
    <s v="Billing"/>
    <x v="3"/>
    <s v="Inquiry"/>
    <s v="Billing error"/>
    <s v="تأخير في الخدمة"/>
    <x v="4"/>
    <s v="06-01-25"/>
    <s v="MM-DD-YY"/>
    <x v="153"/>
    <s v="30 min"/>
    <n v="30"/>
    <s v="5 hours"/>
    <n v="5"/>
    <m/>
    <m/>
    <m/>
    <x v="1"/>
    <x v="2"/>
    <n v="1"/>
    <x v="0"/>
    <s v="Sara"/>
    <s v="Duplicate"/>
    <s v="bad"/>
    <x v="2"/>
    <s v="No"/>
    <s v="bad experience"/>
    <m/>
    <n v="50"/>
    <n v="50"/>
    <s v="Yes"/>
    <s v="Missing Resolved Date"/>
    <s v="OK"/>
    <s v="OK"/>
    <s v="OK"/>
    <s v="OK"/>
    <m/>
  </r>
  <r>
    <s v="2643"/>
    <s v="TCK-2643"/>
    <s v="P-528"/>
    <s v="V-6385"/>
    <s v="unknown"/>
    <m/>
    <x v="0"/>
    <x v="3"/>
    <s v="Giza"/>
    <s v="Clinic"/>
    <s v="Alnoor Hospital"/>
    <x v="0"/>
    <s v="Pharmacy"/>
    <x v="0"/>
    <s v="Medical"/>
    <s v="Missing record"/>
    <s v="waiting too long"/>
    <x v="1"/>
    <s v="25/02/2025"/>
    <s v="DD/MM/YYYY"/>
    <x v="151"/>
    <s v="45"/>
    <n v="45"/>
    <s v="5 hours"/>
    <n v="5"/>
    <s v="02/06/2025"/>
    <s v="DD/MM/YYYY"/>
    <d v="2025-06-02T00:00:00"/>
    <x v="1"/>
    <x v="0"/>
    <s v="Level 1"/>
    <x v="0"/>
    <s v="John"/>
    <s v="Duplicate"/>
    <n v="4"/>
    <x v="2"/>
    <s v="No"/>
    <s v="الدكتور لم يحضر"/>
    <s v="Doctor Unavailable"/>
    <n v="50"/>
    <n v="50"/>
    <s v="Yes"/>
    <s v="OK"/>
    <s v="OK"/>
    <s v="OK"/>
    <s v="OK"/>
    <s v="OK"/>
    <s v="No"/>
  </r>
  <r>
    <s v="tk_2644"/>
    <s v="TCK-2644"/>
    <m/>
    <m/>
    <n v="37"/>
    <n v="37"/>
    <x v="0"/>
    <x v="2"/>
    <s v="Zarqa"/>
    <s v="Clinic"/>
    <s v="Al Noor Hosp."/>
    <x v="0"/>
    <s v="Billing"/>
    <x v="3"/>
    <s v="Complaint"/>
    <s v="Long wait time"/>
    <s v="waiting too long"/>
    <x v="1"/>
    <s v="20/03/2025"/>
    <s v="DD/MM/YYYY"/>
    <x v="92"/>
    <s v="2 hours"/>
    <n v="120"/>
    <s v="48"/>
    <n v="48"/>
    <m/>
    <m/>
    <m/>
    <x v="0"/>
    <x v="2"/>
    <n v="0"/>
    <x v="1"/>
    <s v="John"/>
    <s v="Referred"/>
    <n v="2"/>
    <x v="0"/>
    <s v="No"/>
    <s v="good service"/>
    <s v="Positive Feedback"/>
    <n v="10"/>
    <n v="10"/>
    <s v="Yes"/>
    <s v="OK"/>
    <s v="Resolution Time Exists Before Closure"/>
    <s v="OK"/>
    <s v="OK"/>
    <s v="OK"/>
    <m/>
  </r>
  <r>
    <s v="tk_2645"/>
    <s v="TCK-2645"/>
    <s v="P-454"/>
    <m/>
    <s v="unknown"/>
    <m/>
    <x v="1"/>
    <x v="1"/>
    <s v="Mosul"/>
    <s v="Clinic"/>
    <s v="HealthPlus"/>
    <x v="1"/>
    <s v="Pharmacy"/>
    <x v="1"/>
    <s v="Inquiry"/>
    <s v="System down"/>
    <s v="billing not clear"/>
    <x v="6"/>
    <s v="03-08-25"/>
    <s v="MM-DD-YY"/>
    <x v="130"/>
    <s v="45"/>
    <n v="45"/>
    <s v="1 day"/>
    <n v="24"/>
    <m/>
    <m/>
    <m/>
    <x v="3"/>
    <x v="3"/>
    <s v="Level 1"/>
    <x v="0"/>
    <s v="John"/>
    <s v="Dropped"/>
    <s v="good"/>
    <x v="2"/>
    <s v="Yes"/>
    <s v="good service"/>
    <s v="Positive Feedback"/>
    <s v="~30"/>
    <n v="30"/>
    <s v="No"/>
    <s v="OK"/>
    <s v="Resolution Time Exists Before Closure"/>
    <s v="Dropped Ticket Still Active"/>
    <s v="OK"/>
    <s v="OK"/>
    <m/>
  </r>
  <r>
    <s v="tk_2646"/>
    <s v="TCK-2646"/>
    <s v="P-338"/>
    <s v="V-4614"/>
    <s v="~30"/>
    <n v="30"/>
    <x v="0"/>
    <x v="2"/>
    <s v="Zarqa"/>
    <s v="Clinic"/>
    <s v="Al Noor Hosp."/>
    <x v="0"/>
    <s v="Lab"/>
    <x v="1"/>
    <s v="Inquiry"/>
    <s v="Missing record"/>
    <s v="need help"/>
    <x v="0"/>
    <s v="04-17-25"/>
    <s v="MM-DD-YY"/>
    <x v="81"/>
    <s v="2 hours"/>
    <n v="120"/>
    <s v="2h"/>
    <n v="2"/>
    <m/>
    <m/>
    <m/>
    <x v="2"/>
    <x v="0"/>
    <s v="Level 1"/>
    <x v="0"/>
    <s v="Hassan"/>
    <s v="Solved"/>
    <s v="bad"/>
    <x v="2"/>
    <m/>
    <s v="good service"/>
    <s v="Positive Feedback"/>
    <n v="50"/>
    <n v="50"/>
    <s v="Yes"/>
    <s v="OK"/>
    <s v="Resolution Time Exists Before Closure"/>
    <s v="Solved Ticket Still Active"/>
    <s v="OK"/>
    <s v="OK"/>
    <m/>
  </r>
  <r>
    <s v="2647"/>
    <s v="TCK-2647"/>
    <s v="P-856"/>
    <m/>
    <s v="unknown"/>
    <m/>
    <x v="0"/>
    <x v="1"/>
    <s v="Mosul"/>
    <s v="Pharmacy"/>
    <s v="Al Noor Hosp."/>
    <x v="0"/>
    <s v="Lab"/>
    <x v="4"/>
    <s v="Inquiry"/>
    <s v="Long wait time"/>
    <s v="billing not clear"/>
    <x v="6"/>
    <s v="09/05/2025"/>
    <s v="DD/MM/YYYY"/>
    <x v="107"/>
    <s v="45"/>
    <n v="45"/>
    <s v="-1"/>
    <m/>
    <s v="19/01/2025"/>
    <s v="DD/MM/YYYY"/>
    <d v="2025-01-19T00:00:00"/>
    <x v="0"/>
    <x v="2"/>
    <s v="Level 1"/>
    <x v="0"/>
    <s v="John"/>
    <s v="Dropped"/>
    <n v="1"/>
    <x v="0"/>
    <s v="Yes"/>
    <s v="good service"/>
    <s v="Positive Feedback"/>
    <s v="100 USD"/>
    <n v="100"/>
    <s v="Yes"/>
    <s v="Status Mismatch"/>
    <s v="OK"/>
    <s v="Dropped Ticket Still Active"/>
    <s v="OK"/>
    <s v="OK"/>
    <s v="Yes"/>
  </r>
  <r>
    <s v="TCK-2648"/>
    <s v="TCK-2648"/>
    <s v="P-533"/>
    <s v="V-4133"/>
    <s v="unknown"/>
    <m/>
    <x v="0"/>
    <x v="2"/>
    <s v="Amman"/>
    <s v="Hospital"/>
    <s v="Al Noor Hosp."/>
    <x v="0"/>
    <s v="Pharmacy"/>
    <x v="1"/>
    <s v="Inquiry"/>
    <s v="System down"/>
    <m/>
    <x v="3"/>
    <s v="2025-02-24"/>
    <s v="YYYY-MM-DD"/>
    <x v="170"/>
    <s v="1h"/>
    <n v="60"/>
    <s v="5 hours"/>
    <n v="5"/>
    <m/>
    <m/>
    <m/>
    <x v="1"/>
    <x v="0"/>
    <n v="0"/>
    <x v="1"/>
    <s v="Omar"/>
    <s v="Referred"/>
    <n v="1"/>
    <x v="0"/>
    <s v="No"/>
    <m/>
    <m/>
    <n v="20"/>
    <n v="20"/>
    <s v="Yes"/>
    <s v="Missing Resolved Date"/>
    <s v="OK"/>
    <s v="OK"/>
    <s v="Review"/>
    <s v="OK"/>
    <m/>
  </r>
  <r>
    <s v="TCK-2649"/>
    <s v="TCK-2649"/>
    <m/>
    <s v="V-2107"/>
    <n v="90"/>
    <n v="90"/>
    <x v="0"/>
    <x v="2"/>
    <s v="Amman"/>
    <s v="Pharmacy"/>
    <s v="HealthPlus"/>
    <x v="1"/>
    <s v="Pharmacy"/>
    <x v="4"/>
    <s v="Admin"/>
    <s v="Wrong appointment"/>
    <s v="need help"/>
    <x v="0"/>
    <s v="10/02/2025"/>
    <s v="DD/MM/YYYY"/>
    <x v="127"/>
    <s v="2 hours"/>
    <n v="120"/>
    <s v="-1"/>
    <m/>
    <s v="04-23-25"/>
    <s v="MM-DD-YY"/>
    <d v="2025-04-23T00:00:00"/>
    <x v="4"/>
    <x v="3"/>
    <n v="0"/>
    <x v="1"/>
    <m/>
    <s v="Duplicate"/>
    <n v="2"/>
    <x v="0"/>
    <s v="No"/>
    <s v="bad experience"/>
    <m/>
    <s v="100 USD"/>
    <n v="100"/>
    <s v="No"/>
    <s v="OK"/>
    <s v="Missing Resolution Time"/>
    <s v="OK"/>
    <s v="Review"/>
    <s v="Review"/>
    <s v="No"/>
  </r>
  <r>
    <s v="tk_2650"/>
    <s v="TCK-2650"/>
    <m/>
    <m/>
    <n v="26"/>
    <n v="26"/>
    <x v="0"/>
    <x v="3"/>
    <s v="Giza"/>
    <s v="Clinic"/>
    <s v="Al Noor Hosp."/>
    <x v="0"/>
    <s v="Lab"/>
    <x v="4"/>
    <s v="Complaint"/>
    <s v="Prescription issue"/>
    <s v="billing not clear"/>
    <x v="6"/>
    <s v="06-23-25"/>
    <s v="MM-DD-YY"/>
    <x v="70"/>
    <s v="45"/>
    <n v="45"/>
    <s v="48"/>
    <n v="48"/>
    <s v="06-07-25"/>
    <s v="MM-DD-YY"/>
    <d v="2025-06-07T00:00:00"/>
    <x v="1"/>
    <x v="3"/>
    <n v="1"/>
    <x v="0"/>
    <s v="Ali"/>
    <s v="Referred"/>
    <s v="bad"/>
    <x v="2"/>
    <m/>
    <m/>
    <m/>
    <s v="100 USD"/>
    <n v="100"/>
    <s v="Yes"/>
    <s v="OK"/>
    <s v="OK"/>
    <s v="OK"/>
    <s v="OK"/>
    <s v="OK"/>
    <s v="Yes"/>
  </r>
  <r>
    <s v="tk_2651"/>
    <s v="TCK-2651"/>
    <s v="P-323"/>
    <s v="V-5744"/>
    <s v="~30"/>
    <n v="30"/>
    <x v="0"/>
    <x v="0"/>
    <s v="Bekaa"/>
    <s v="Hospital"/>
    <s v="Al Noor Hosp."/>
    <x v="0"/>
    <s v="Lab"/>
    <x v="4"/>
    <s v="Admin"/>
    <s v="Long wait time"/>
    <s v="waiting too long"/>
    <x v="1"/>
    <s v="2025-02-19"/>
    <s v="YYYY-MM-DD"/>
    <x v="11"/>
    <s v="45"/>
    <n v="45"/>
    <s v="2h"/>
    <n v="2"/>
    <m/>
    <m/>
    <m/>
    <x v="2"/>
    <x v="0"/>
    <n v="2"/>
    <x v="3"/>
    <s v="Lina"/>
    <s v="Referred"/>
    <n v="4"/>
    <x v="2"/>
    <s v="Yes"/>
    <s v="bad experience"/>
    <m/>
    <s v="100 USD"/>
    <n v="100"/>
    <s v="Yes"/>
    <s v="OK"/>
    <s v="Resolution Time Exists Before Closure"/>
    <s v="OK"/>
    <s v="OK"/>
    <s v="OK"/>
    <m/>
  </r>
  <r>
    <s v="TCK-2652"/>
    <s v="TCK-2652"/>
    <m/>
    <m/>
    <s v="unknown"/>
    <m/>
    <x v="1"/>
    <x v="0"/>
    <s v="Bekaa"/>
    <s v="Mobile Unit"/>
    <s v="Al Noor Hosp."/>
    <x v="0"/>
    <s v="Lab"/>
    <x v="0"/>
    <s v="Inquiry"/>
    <s v="Long wait time"/>
    <s v="billing not clear"/>
    <x v="6"/>
    <s v="2025-05-10"/>
    <s v="YYYY-MM-DD"/>
    <x v="72"/>
    <s v="1h"/>
    <n v="60"/>
    <s v="-1"/>
    <m/>
    <m/>
    <m/>
    <m/>
    <x v="3"/>
    <x v="0"/>
    <n v="0"/>
    <x v="1"/>
    <s v="Ali"/>
    <s v="Referred"/>
    <n v="4"/>
    <x v="2"/>
    <s v="No"/>
    <s v="تأخير في الخدمة"/>
    <s v="Service Delay"/>
    <n v="20"/>
    <n v="20"/>
    <s v="Yes"/>
    <s v="OK"/>
    <s v="OK"/>
    <s v="OK"/>
    <s v="Review"/>
    <s v="OK"/>
    <m/>
  </r>
  <r>
    <s v="tk_2653"/>
    <s v="TCK-2653"/>
    <s v="P-434"/>
    <s v="V-6900"/>
    <s v="unknown"/>
    <m/>
    <x v="1"/>
    <x v="3"/>
    <s v="Alexandria"/>
    <s v="Pharmacy"/>
    <s v="Alnoor Hospital"/>
    <x v="0"/>
    <s v="Billing"/>
    <x v="2"/>
    <s v="Technical"/>
    <s v="Billing error"/>
    <s v="مشكلة في الفاتورة"/>
    <x v="6"/>
    <s v="31/01/2025"/>
    <s v="DD/MM/YYYY"/>
    <x v="123"/>
    <s v="45"/>
    <n v="45"/>
    <s v="1 day"/>
    <n v="24"/>
    <m/>
    <m/>
    <m/>
    <x v="0"/>
    <x v="3"/>
    <n v="0"/>
    <x v="1"/>
    <s v="Lina"/>
    <s v="Referred"/>
    <s v="good"/>
    <x v="2"/>
    <m/>
    <s v="good service"/>
    <s v="Positive Feedback"/>
    <n v="10"/>
    <n v="10"/>
    <s v="Yes"/>
    <s v="OK"/>
    <s v="Resolution Time Exists Before Closure"/>
    <s v="OK"/>
    <s v="Review"/>
    <s v="OK"/>
    <m/>
  </r>
  <r>
    <s v="TCK-2654"/>
    <s v="TCK-2654"/>
    <m/>
    <s v="V-9612"/>
    <n v="16"/>
    <n v="16"/>
    <x v="1"/>
    <x v="0"/>
    <s v="Bekaa"/>
    <s v="Mobile Unit"/>
    <s v="HealthPlus"/>
    <x v="1"/>
    <s v="ER"/>
    <x v="0"/>
    <s v="Inquiry"/>
    <s v="Missing record"/>
    <s v="billing not clear"/>
    <x v="6"/>
    <s v="2025-04-05"/>
    <s v="YYYY-MM-DD"/>
    <x v="133"/>
    <s v="45"/>
    <n v="45"/>
    <s v="48"/>
    <n v="48"/>
    <s v="04-12-25"/>
    <s v="MM-DD-YY"/>
    <d v="2025-04-12T00:00:00"/>
    <x v="1"/>
    <x v="2"/>
    <n v="0"/>
    <x v="1"/>
    <s v="Hassan"/>
    <s v="Solved"/>
    <n v="5"/>
    <x v="2"/>
    <s v="Yes"/>
    <s v="good service"/>
    <s v="Positive Feedback"/>
    <n v="20"/>
    <n v="20"/>
    <s v="Yes"/>
    <s v="OK"/>
    <s v="OK"/>
    <s v="OK"/>
    <s v="OK"/>
    <s v="OK"/>
    <s v="No"/>
  </r>
  <r>
    <s v="2655"/>
    <s v="TCK-2655"/>
    <s v="P-504"/>
    <m/>
    <s v="unknown"/>
    <m/>
    <x v="0"/>
    <x v="1"/>
    <s v="Basra"/>
    <s v="Clinic"/>
    <s v="HealthPlus"/>
    <x v="1"/>
    <s v="Reception"/>
    <x v="4"/>
    <s v="Technical"/>
    <s v="Prescription issue"/>
    <s v="waiting too long"/>
    <x v="1"/>
    <s v="04-30-25"/>
    <s v="MM-DD-YY"/>
    <x v="79"/>
    <s v="2 hours"/>
    <n v="120"/>
    <s v="2h"/>
    <n v="2"/>
    <s v="2025-05-20"/>
    <s v="YYYY-MM-DD"/>
    <d v="2025-05-20T00:00:00"/>
    <x v="0"/>
    <x v="1"/>
    <n v="2"/>
    <x v="3"/>
    <s v="Fatima"/>
    <s v="Dropped"/>
    <s v="good"/>
    <x v="2"/>
    <s v="Yes"/>
    <s v="الخدمة سيئة"/>
    <s v="Negative Feedback"/>
    <n v="50"/>
    <n v="50"/>
    <s v="Yes"/>
    <s v="Status Mismatch"/>
    <s v="Resolution Time Exists Before Closure"/>
    <s v="Dropped Ticket Still Active"/>
    <s v="OK"/>
    <s v="OK"/>
    <s v="No"/>
  </r>
  <r>
    <s v="TCK-2656"/>
    <s v="TCK-2656"/>
    <s v="P-629"/>
    <s v="V-2546"/>
    <s v="~30"/>
    <n v="30"/>
    <x v="1"/>
    <x v="0"/>
    <s v="Tripoli"/>
    <s v="Mobile Unit"/>
    <s v="Alnoor Hospital"/>
    <x v="0"/>
    <s v="Billing"/>
    <x v="1"/>
    <s v="Medical"/>
    <s v="Missing record"/>
    <s v="need help"/>
    <x v="0"/>
    <s v="2025-03-01"/>
    <s v="YYYY-MM-DD"/>
    <x v="94"/>
    <s v="45"/>
    <n v="45"/>
    <s v="1 day"/>
    <n v="24"/>
    <m/>
    <m/>
    <m/>
    <x v="1"/>
    <x v="0"/>
    <n v="1"/>
    <x v="0"/>
    <s v="Maya"/>
    <s v="Dropped"/>
    <n v="2"/>
    <x v="0"/>
    <s v="Yes"/>
    <s v="good service"/>
    <s v="Positive Feedback"/>
    <s v="100 USD"/>
    <n v="100"/>
    <s v="Yes"/>
    <s v="Missing Resolved Date"/>
    <s v="OK"/>
    <s v="OK"/>
    <s v="OK"/>
    <s v="OK"/>
    <m/>
  </r>
  <r>
    <s v="2657"/>
    <s v="TCK-2657"/>
    <s v="P-468"/>
    <m/>
    <s v="~30"/>
    <n v="30"/>
    <x v="1"/>
    <x v="0"/>
    <s v="Beirut"/>
    <s v="Hospital"/>
    <s v="Al Noor Hosp."/>
    <x v="0"/>
    <s v="Pharmacy"/>
    <x v="1"/>
    <s v="Inquiry"/>
    <s v="Billing error"/>
    <m/>
    <x v="3"/>
    <s v="24/04/2025"/>
    <s v="DD/MM/YYYY"/>
    <x v="28"/>
    <s v="2 hours"/>
    <n v="120"/>
    <s v="2h"/>
    <n v="2"/>
    <m/>
    <m/>
    <m/>
    <x v="1"/>
    <x v="2"/>
    <n v="3"/>
    <x v="2"/>
    <s v="John"/>
    <s v="Duplicate"/>
    <s v="bad"/>
    <x v="2"/>
    <s v="No"/>
    <s v="bad experience"/>
    <m/>
    <n v="50"/>
    <n v="50"/>
    <s v="Yes"/>
    <s v="Missing Resolved Date"/>
    <s v="OK"/>
    <s v="OK"/>
    <s v="Review"/>
    <s v="OK"/>
    <m/>
  </r>
  <r>
    <s v="tk_2658"/>
    <s v="TCK-2658"/>
    <m/>
    <s v="V-7442"/>
    <s v="unknown"/>
    <m/>
    <x v="1"/>
    <x v="0"/>
    <s v="Saida"/>
    <s v="Mobile Unit"/>
    <s v="Al Noor Hosp."/>
    <x v="0"/>
    <s v="Billing"/>
    <x v="3"/>
    <s v="Admin"/>
    <s v="Long wait time"/>
    <s v="الدكتور لم يحضر"/>
    <x v="5"/>
    <s v="21/03/2025"/>
    <s v="DD/MM/YYYY"/>
    <x v="118"/>
    <s v="2 hours"/>
    <n v="120"/>
    <s v="5 hours"/>
    <n v="5"/>
    <m/>
    <m/>
    <m/>
    <x v="0"/>
    <x v="1"/>
    <n v="3"/>
    <x v="2"/>
    <s v="Omar"/>
    <s v="Solved"/>
    <s v="good"/>
    <x v="2"/>
    <m/>
    <s v="good service"/>
    <s v="Positive Feedback"/>
    <n v="10"/>
    <n v="10"/>
    <s v="No"/>
    <s v="OK"/>
    <s v="Resolution Time Exists Before Closure"/>
    <s v="Solved Ticket Still Active"/>
    <s v="OK"/>
    <s v="OK"/>
    <m/>
  </r>
  <r>
    <s v="TCK-2659"/>
    <s v="TCK-2659"/>
    <s v="P-169"/>
    <m/>
    <s v="~30"/>
    <n v="30"/>
    <x v="0"/>
    <x v="0"/>
    <s v="Tripoli"/>
    <s v="Pharmacy"/>
    <s v="HealthPlus"/>
    <x v="1"/>
    <s v="Pharmacy"/>
    <x v="2"/>
    <s v="Inquiry"/>
    <s v="Billing error"/>
    <s v="waiting too long"/>
    <x v="1"/>
    <s v="06-28-25"/>
    <s v="MM-DD-YY"/>
    <x v="105"/>
    <s v="45"/>
    <n v="45"/>
    <s v="48"/>
    <n v="48"/>
    <m/>
    <m/>
    <m/>
    <x v="1"/>
    <x v="0"/>
    <n v="0"/>
    <x v="1"/>
    <s v="Hassan"/>
    <s v="Dropped"/>
    <n v="1"/>
    <x v="0"/>
    <s v="Yes"/>
    <s v="bad experience"/>
    <m/>
    <s v="~30"/>
    <n v="30"/>
    <s v="Yes"/>
    <s v="Missing Resolved Date"/>
    <s v="OK"/>
    <s v="OK"/>
    <s v="Review"/>
    <s v="OK"/>
    <m/>
  </r>
  <r>
    <s v="tk_2660"/>
    <s v="TCK-2660"/>
    <s v="P-384"/>
    <m/>
    <s v="unknown"/>
    <m/>
    <x v="0"/>
    <x v="2"/>
    <s v="Zarqa"/>
    <s v="Pharmacy"/>
    <s v="Al Noor Hosp."/>
    <x v="0"/>
    <s v="Billing"/>
    <x v="2"/>
    <s v="Complaint"/>
    <s v="Billing error"/>
    <m/>
    <x v="3"/>
    <s v="2025-01-31"/>
    <s v="YYYY-MM-DD"/>
    <x v="123"/>
    <s v="30 min"/>
    <n v="30"/>
    <s v="-1"/>
    <m/>
    <s v="2025-01-05"/>
    <s v="YYYY-MM-DD"/>
    <d v="2025-01-05T00:00:00"/>
    <x v="1"/>
    <x v="0"/>
    <s v="Level 1"/>
    <x v="0"/>
    <s v="Lina"/>
    <s v="Duplicate"/>
    <n v="5"/>
    <x v="2"/>
    <s v="No"/>
    <s v="مشكلة في الفاتورة"/>
    <s v="Billing Issue"/>
    <s v="~30"/>
    <n v="30"/>
    <s v="Yes"/>
    <s v="OK"/>
    <s v="Missing Resolution Time"/>
    <s v="OK"/>
    <s v="OK"/>
    <s v="OK"/>
    <s v="Yes"/>
  </r>
  <r>
    <s v="2661"/>
    <s v="TCK-2661"/>
    <s v="P-531"/>
    <s v="V-6725"/>
    <n v="31"/>
    <n v="31"/>
    <x v="1"/>
    <x v="3"/>
    <s v="Cairo"/>
    <s v="Mobile Unit"/>
    <s v="Al Noor Hosp."/>
    <x v="0"/>
    <s v="Reception"/>
    <x v="2"/>
    <s v="Complaint"/>
    <s v="Wrong appointment"/>
    <s v="billing not clear"/>
    <x v="6"/>
    <s v="04-21-25"/>
    <s v="MM-DD-YY"/>
    <x v="141"/>
    <s v="1h"/>
    <n v="60"/>
    <s v="2h"/>
    <n v="2"/>
    <m/>
    <m/>
    <m/>
    <x v="4"/>
    <x v="1"/>
    <s v="Level 1"/>
    <x v="0"/>
    <s v="Fatima"/>
    <s v="Duplicate"/>
    <n v="2"/>
    <x v="0"/>
    <s v="No"/>
    <m/>
    <m/>
    <n v="10"/>
    <n v="10"/>
    <s v="Yes"/>
    <s v="Missing Resolved Date"/>
    <s v="OK"/>
    <s v="OK"/>
    <s v="OK"/>
    <s v="OK"/>
    <m/>
  </r>
  <r>
    <s v="tk_2662"/>
    <s v="TCK-2662"/>
    <m/>
    <s v="V-1120"/>
    <s v="unknown"/>
    <m/>
    <x v="0"/>
    <x v="0"/>
    <s v="Bekaa"/>
    <s v="Mobile Unit"/>
    <s v="Care Clinic"/>
    <x v="2"/>
    <s v="Reception"/>
    <x v="1"/>
    <s v="Complaint"/>
    <s v="Prescription issue"/>
    <s v="الدكتور لم يحضر"/>
    <x v="5"/>
    <s v="11/01/2025"/>
    <s v="DD/MM/YYYY"/>
    <x v="103"/>
    <s v="2 hours"/>
    <n v="120"/>
    <s v="1 day"/>
    <n v="24"/>
    <m/>
    <m/>
    <m/>
    <x v="3"/>
    <x v="3"/>
    <n v="0"/>
    <x v="1"/>
    <s v="Ali"/>
    <s v="Duplicate"/>
    <n v="5"/>
    <x v="2"/>
    <s v="Yes"/>
    <s v="good service"/>
    <s v="Positive Feedback"/>
    <n v="20"/>
    <n v="20"/>
    <s v="No"/>
    <s v="OK"/>
    <s v="Resolution Time Exists Before Closure"/>
    <s v="Duplicate Ticket Still Active"/>
    <s v="Review"/>
    <s v="OK"/>
    <m/>
  </r>
  <r>
    <s v="tk_2663"/>
    <s v="TCK-2663"/>
    <s v="P-881"/>
    <s v="V-9459"/>
    <s v="unknown"/>
    <m/>
    <x v="1"/>
    <x v="0"/>
    <s v="Tripoli"/>
    <s v="Clinic"/>
    <s v="HealthPlus"/>
    <x v="1"/>
    <s v="Pharmacy"/>
    <x v="2"/>
    <s v="Technical"/>
    <s v="System down"/>
    <s v="need help"/>
    <x v="0"/>
    <s v="21/01/2025"/>
    <s v="DD/MM/YYYY"/>
    <x v="36"/>
    <s v="1h"/>
    <n v="60"/>
    <s v="-1"/>
    <m/>
    <m/>
    <m/>
    <m/>
    <x v="2"/>
    <x v="3"/>
    <n v="3"/>
    <x v="2"/>
    <s v="Maya"/>
    <s v="Referred"/>
    <n v="5"/>
    <x v="2"/>
    <s v="No"/>
    <s v="good service"/>
    <s v="Positive Feedback"/>
    <s v="100 USD"/>
    <n v="100"/>
    <s v="No"/>
    <s v="OK"/>
    <s v="OK"/>
    <s v="OK"/>
    <s v="OK"/>
    <s v="OK"/>
    <m/>
  </r>
  <r>
    <s v="2664"/>
    <s v="TCK-2664"/>
    <m/>
    <s v="V-9845"/>
    <s v="~30"/>
    <n v="30"/>
    <x v="1"/>
    <x v="2"/>
    <s v="Irbid"/>
    <s v="Hospital"/>
    <s v="Alnoor Hospital"/>
    <x v="0"/>
    <s v="Billing"/>
    <x v="3"/>
    <s v="Inquiry"/>
    <s v="System down"/>
    <s v="الخدمة سيئة"/>
    <x v="2"/>
    <s v="2025-05-01"/>
    <s v="YYYY-MM-DD"/>
    <x v="148"/>
    <s v="45"/>
    <n v="45"/>
    <s v="2h"/>
    <n v="2"/>
    <m/>
    <m/>
    <m/>
    <x v="0"/>
    <x v="2"/>
    <n v="2"/>
    <x v="3"/>
    <s v="John"/>
    <s v="Referred"/>
    <n v="3"/>
    <x v="1"/>
    <s v="Yes"/>
    <m/>
    <m/>
    <s v="100 USD"/>
    <n v="100"/>
    <s v="Yes"/>
    <s v="OK"/>
    <s v="Resolution Time Exists Before Closure"/>
    <s v="OK"/>
    <s v="OK"/>
    <s v="OK"/>
    <m/>
  </r>
  <r>
    <s v="tk_2665"/>
    <s v="TCK-2665"/>
    <s v="P-215"/>
    <m/>
    <s v="unknown"/>
    <m/>
    <x v="1"/>
    <x v="3"/>
    <s v="Giza"/>
    <s v="Hospital"/>
    <s v="Care Clinic"/>
    <x v="2"/>
    <s v="Pharmacy"/>
    <x v="1"/>
    <s v="Complaint"/>
    <s v="Long wait time"/>
    <s v="waiting too long"/>
    <x v="1"/>
    <s v="03-12-25"/>
    <s v="MM-DD-YY"/>
    <x v="60"/>
    <s v="45"/>
    <n v="45"/>
    <s v="5 hours"/>
    <n v="5"/>
    <s v="05-22-25"/>
    <s v="MM-DD-YY"/>
    <d v="2025-05-22T00:00:00"/>
    <x v="1"/>
    <x v="2"/>
    <n v="2"/>
    <x v="3"/>
    <s v="Ali"/>
    <s v="Duplicate"/>
    <n v="4"/>
    <x v="2"/>
    <s v="No"/>
    <s v="bad experience"/>
    <m/>
    <n v="50"/>
    <n v="50"/>
    <s v="No"/>
    <s v="OK"/>
    <s v="OK"/>
    <s v="OK"/>
    <s v="OK"/>
    <s v="OK"/>
    <s v="No"/>
  </r>
  <r>
    <s v="TCK-2666"/>
    <s v="TCK-2666"/>
    <s v="P-520"/>
    <s v="V-8889"/>
    <n v="30"/>
    <n v="30"/>
    <x v="0"/>
    <x v="3"/>
    <s v="Alexandria"/>
    <s v="Hospital"/>
    <s v="Alnoor Hospital"/>
    <x v="0"/>
    <s v="Billing"/>
    <x v="3"/>
    <s v="Medical"/>
    <s v="Prescription issue"/>
    <s v="billing not clear"/>
    <x v="6"/>
    <s v="04-12-25"/>
    <s v="MM-DD-YY"/>
    <x v="23"/>
    <s v="45"/>
    <n v="45"/>
    <s v="5 hours"/>
    <n v="5"/>
    <s v="2025-02-15"/>
    <s v="YYYY-MM-DD"/>
    <d v="2025-02-15T00:00:00"/>
    <x v="0"/>
    <x v="0"/>
    <n v="2"/>
    <x v="3"/>
    <s v="John"/>
    <s v="Dropped"/>
    <n v="1"/>
    <x v="0"/>
    <s v="No"/>
    <s v="bad experience"/>
    <m/>
    <s v="~30"/>
    <n v="30"/>
    <s v="Yes"/>
    <s v="Status Mismatch"/>
    <s v="Resolution Time Exists Before Closure"/>
    <s v="Dropped Ticket Still Active"/>
    <s v="OK"/>
    <s v="OK"/>
    <s v="Yes"/>
  </r>
  <r>
    <s v="2667"/>
    <s v="TCK-2667"/>
    <m/>
    <m/>
    <s v="~30"/>
    <n v="30"/>
    <x v="0"/>
    <x v="0"/>
    <s v="Saida"/>
    <s v="Mobile Unit"/>
    <s v="Al Noor Hosp."/>
    <x v="0"/>
    <s v="ER"/>
    <x v="1"/>
    <s v="Inquiry"/>
    <s v="Missing record"/>
    <s v="تأخير في الخدمة"/>
    <x v="4"/>
    <s v="31/03/2025"/>
    <s v="DD/MM/YYYY"/>
    <x v="176"/>
    <s v="1h"/>
    <n v="60"/>
    <s v="1 day"/>
    <n v="24"/>
    <m/>
    <m/>
    <m/>
    <x v="4"/>
    <x v="2"/>
    <n v="0"/>
    <x v="1"/>
    <s v="Ali"/>
    <s v="Referred"/>
    <n v="5"/>
    <x v="2"/>
    <s v="Yes"/>
    <m/>
    <m/>
    <n v="50"/>
    <n v="50"/>
    <s v="No"/>
    <s v="Missing Resolved Date"/>
    <s v="OK"/>
    <s v="OK"/>
    <s v="OK"/>
    <s v="OK"/>
    <m/>
  </r>
  <r>
    <s v="2668"/>
    <s v="TCK-2668"/>
    <s v="P-380"/>
    <m/>
    <s v="~30"/>
    <n v="30"/>
    <x v="0"/>
    <x v="1"/>
    <s v="Basra"/>
    <s v="Hospital"/>
    <s v="Care Clinic"/>
    <x v="2"/>
    <s v="Lab"/>
    <x v="0"/>
    <s v="Admin"/>
    <s v="Prescription issue"/>
    <s v="waiting too long"/>
    <x v="1"/>
    <s v="2025-04-22"/>
    <s v="YYYY-MM-DD"/>
    <x v="179"/>
    <s v="1h"/>
    <n v="60"/>
    <s v="2h"/>
    <n v="2"/>
    <m/>
    <m/>
    <m/>
    <x v="0"/>
    <x v="1"/>
    <s v="Level 1"/>
    <x v="0"/>
    <s v="Lina"/>
    <s v="Solved"/>
    <n v="3"/>
    <x v="1"/>
    <s v="No"/>
    <m/>
    <m/>
    <s v="~30"/>
    <n v="30"/>
    <s v="Yes"/>
    <s v="OK"/>
    <s v="Resolution Time Exists Before Closure"/>
    <s v="Solved Ticket Still Active"/>
    <s v="OK"/>
    <s v="OK"/>
    <m/>
  </r>
  <r>
    <s v="TCK-2669"/>
    <s v="TCK-2669"/>
    <s v="P-104"/>
    <m/>
    <s v="~30"/>
    <n v="30"/>
    <x v="0"/>
    <x v="0"/>
    <s v="Bekaa"/>
    <s v="Clinic"/>
    <s v="Alnoor Hospital"/>
    <x v="0"/>
    <s v="Lab"/>
    <x v="2"/>
    <s v="Medical"/>
    <s v="System down"/>
    <m/>
    <x v="3"/>
    <s v="06/05/2025"/>
    <s v="DD/MM/YYYY"/>
    <x v="102"/>
    <s v="45"/>
    <n v="45"/>
    <s v="-1"/>
    <m/>
    <m/>
    <m/>
    <m/>
    <x v="4"/>
    <x v="1"/>
    <n v="2"/>
    <x v="3"/>
    <s v="Sara"/>
    <s v="Duplicate"/>
    <n v="5"/>
    <x v="2"/>
    <s v="Yes"/>
    <s v="تأخير في الخدمة"/>
    <s v="Service Delay"/>
    <n v="20"/>
    <n v="20"/>
    <s v="No"/>
    <s v="Missing Resolved Date"/>
    <s v="Missing Resolution Time"/>
    <s v="OK"/>
    <s v="OK"/>
    <s v="OK"/>
    <m/>
  </r>
  <r>
    <s v="2670"/>
    <s v="TCK-2670"/>
    <m/>
    <m/>
    <s v="~30"/>
    <n v="30"/>
    <x v="0"/>
    <x v="0"/>
    <s v="Saida"/>
    <s v="Mobile Unit"/>
    <s v="HealthPlus"/>
    <x v="1"/>
    <s v="Billing"/>
    <x v="3"/>
    <s v="Complaint"/>
    <s v="Missing record"/>
    <s v="billing not clear"/>
    <x v="6"/>
    <s v="2025-05-29"/>
    <s v="YYYY-MM-DD"/>
    <x v="10"/>
    <s v="45"/>
    <n v="45"/>
    <s v="5 hours"/>
    <n v="5"/>
    <s v="04-25-25"/>
    <s v="MM-DD-YY"/>
    <d v="2025-04-25T00:00:00"/>
    <x v="0"/>
    <x v="3"/>
    <s v="Level 1"/>
    <x v="0"/>
    <s v="Omar"/>
    <s v="Duplicate"/>
    <n v="1"/>
    <x v="0"/>
    <s v="No"/>
    <m/>
    <m/>
    <n v="50"/>
    <n v="50"/>
    <s v="Yes"/>
    <s v="Status Mismatch"/>
    <s v="Resolution Time Exists Before Closure"/>
    <s v="Duplicate Ticket Still Active"/>
    <s v="OK"/>
    <s v="OK"/>
    <s v="Yes"/>
  </r>
  <r>
    <s v="TCK-2671"/>
    <s v="TCK-2671"/>
    <m/>
    <m/>
    <s v="unknown"/>
    <m/>
    <x v="1"/>
    <x v="2"/>
    <s v="Irbid"/>
    <s v="Mobile Unit"/>
    <s v="Care Clinic"/>
    <x v="2"/>
    <s v="Reception"/>
    <x v="2"/>
    <s v="Admin"/>
    <s v="System down"/>
    <s v="need help"/>
    <x v="0"/>
    <s v="18/03/2025"/>
    <s v="DD/MM/YYYY"/>
    <x v="119"/>
    <s v="2 hours"/>
    <n v="120"/>
    <s v="5 hours"/>
    <n v="5"/>
    <s v="30/05/2025"/>
    <s v="DD/MM/YYYY"/>
    <d v="2025-05-30T00:00:00"/>
    <x v="2"/>
    <x v="1"/>
    <n v="0"/>
    <x v="1"/>
    <m/>
    <s v="Dropped"/>
    <s v="bad"/>
    <x v="2"/>
    <s v="No"/>
    <s v="good service"/>
    <s v="Positive Feedback"/>
    <s v="~30"/>
    <n v="30"/>
    <s v="No"/>
    <s v="Status Mismatch"/>
    <s v="Resolution Time Exists Before Closure"/>
    <s v="Dropped Ticket Still Active"/>
    <s v="OK"/>
    <s v="Review"/>
    <s v="No"/>
  </r>
  <r>
    <s v="tk_2672"/>
    <s v="TCK-2672"/>
    <m/>
    <s v="V-3862"/>
    <s v="~30"/>
    <n v="30"/>
    <x v="1"/>
    <x v="3"/>
    <s v="Cairo"/>
    <s v="Mobile Unit"/>
    <s v="HealthPlus"/>
    <x v="1"/>
    <s v="Reception"/>
    <x v="3"/>
    <s v="Admin"/>
    <s v="Long wait time"/>
    <s v="الخدمة سيئة"/>
    <x v="2"/>
    <s v="2025-02-06"/>
    <s v="YYYY-MM-DD"/>
    <x v="63"/>
    <s v="2 hours"/>
    <n v="120"/>
    <s v="5 hours"/>
    <n v="5"/>
    <m/>
    <m/>
    <m/>
    <x v="2"/>
    <x v="3"/>
    <n v="2"/>
    <x v="3"/>
    <s v="Sara"/>
    <s v="Duplicate"/>
    <n v="2"/>
    <x v="0"/>
    <s v="Yes"/>
    <s v="الخدمة سيئة"/>
    <s v="Negative Feedback"/>
    <n v="20"/>
    <n v="20"/>
    <s v="Yes"/>
    <s v="OK"/>
    <s v="Resolution Time Exists Before Closure"/>
    <s v="Duplicate Ticket Still Active"/>
    <s v="OK"/>
    <s v="OK"/>
    <m/>
  </r>
  <r>
    <s v="tk_2673"/>
    <s v="TCK-2673"/>
    <m/>
    <m/>
    <n v="41"/>
    <n v="41"/>
    <x v="1"/>
    <x v="1"/>
    <s v="Baghdad"/>
    <s v="Pharmacy"/>
    <s v="HealthPlus"/>
    <x v="1"/>
    <s v="ER"/>
    <x v="1"/>
    <s v="Admin"/>
    <s v="Billing error"/>
    <s v="الدكتور لم يحضر"/>
    <x v="5"/>
    <s v="03-31-25"/>
    <s v="MM-DD-YY"/>
    <x v="176"/>
    <s v="1h"/>
    <n v="60"/>
    <s v="48"/>
    <n v="48"/>
    <s v="17/04/2025"/>
    <s v="DD/MM/YYYY"/>
    <d v="2025-04-17T00:00:00"/>
    <x v="2"/>
    <x v="0"/>
    <n v="2"/>
    <x v="3"/>
    <s v="Omar"/>
    <s v="Referred"/>
    <n v="4"/>
    <x v="2"/>
    <s v="Yes"/>
    <s v="الدكتور لم يحضر"/>
    <s v="Doctor Unavailable"/>
    <n v="10"/>
    <n v="10"/>
    <s v="Yes"/>
    <s v="Status Mismatch"/>
    <s v="Resolution Time Exists Before Closure"/>
    <s v="OK"/>
    <s v="OK"/>
    <s v="OK"/>
    <s v="No"/>
  </r>
  <r>
    <s v="tk_2674"/>
    <s v="TCK-2674"/>
    <m/>
    <m/>
    <s v="unknown"/>
    <m/>
    <x v="0"/>
    <x v="1"/>
    <s v="Basra"/>
    <s v="Clinic"/>
    <s v="Alnoor Hospital"/>
    <x v="0"/>
    <s v="ER"/>
    <x v="0"/>
    <s v="Inquiry"/>
    <s v="System down"/>
    <s v="billing not clear"/>
    <x v="6"/>
    <s v="2025-02-01"/>
    <s v="YYYY-MM-DD"/>
    <x v="82"/>
    <s v="1h"/>
    <n v="60"/>
    <s v="2h"/>
    <n v="2"/>
    <s v="2025-05-09"/>
    <s v="YYYY-MM-DD"/>
    <d v="2025-05-09T00:00:00"/>
    <x v="4"/>
    <x v="2"/>
    <n v="2"/>
    <x v="3"/>
    <m/>
    <s v="Solved"/>
    <n v="1"/>
    <x v="0"/>
    <m/>
    <m/>
    <m/>
    <n v="50"/>
    <n v="50"/>
    <s v="No"/>
    <s v="OK"/>
    <s v="OK"/>
    <s v="OK"/>
    <s v="OK"/>
    <s v="Review"/>
    <s v="No"/>
  </r>
  <r>
    <s v="2675"/>
    <s v="TCK-2675"/>
    <s v="P-803"/>
    <s v="V-3452"/>
    <s v="~30"/>
    <n v="30"/>
    <x v="1"/>
    <x v="1"/>
    <s v="Basra"/>
    <s v="Clinic"/>
    <s v="Alnoor Hospital"/>
    <x v="0"/>
    <s v="ER"/>
    <x v="4"/>
    <s v="Inquiry"/>
    <s v="System down"/>
    <m/>
    <x v="3"/>
    <s v="04-10-25"/>
    <s v="MM-DD-YY"/>
    <x v="44"/>
    <s v="45"/>
    <n v="45"/>
    <s v="48"/>
    <n v="48"/>
    <m/>
    <m/>
    <m/>
    <x v="1"/>
    <x v="2"/>
    <s v="Level 1"/>
    <x v="0"/>
    <s v="Hassan"/>
    <s v="Dropped"/>
    <n v="5"/>
    <x v="2"/>
    <m/>
    <s v="bad experience"/>
    <m/>
    <s v="~30"/>
    <n v="30"/>
    <s v="Yes"/>
    <s v="Missing Resolved Date"/>
    <s v="OK"/>
    <s v="OK"/>
    <s v="OK"/>
    <s v="OK"/>
    <m/>
  </r>
  <r>
    <s v="2676"/>
    <s v="TCK-2676"/>
    <m/>
    <s v="V-2753"/>
    <n v="60"/>
    <n v="60"/>
    <x v="0"/>
    <x v="2"/>
    <s v="Irbid"/>
    <s v="Mobile Unit"/>
    <s v="Care Clinic"/>
    <x v="2"/>
    <s v="Lab"/>
    <x v="4"/>
    <s v="Technical"/>
    <s v="Prescription issue"/>
    <s v="billing not clear"/>
    <x v="6"/>
    <s v="03-31-25"/>
    <s v="MM-DD-YY"/>
    <x v="176"/>
    <s v="30 min"/>
    <n v="30"/>
    <s v="48"/>
    <n v="48"/>
    <m/>
    <m/>
    <m/>
    <x v="0"/>
    <x v="2"/>
    <s v="Level 1"/>
    <x v="0"/>
    <s v="Hassan"/>
    <s v="Dropped"/>
    <n v="5"/>
    <x v="2"/>
    <s v="No"/>
    <m/>
    <m/>
    <n v="10"/>
    <n v="10"/>
    <s v="No"/>
    <s v="OK"/>
    <s v="Resolution Time Exists Before Closure"/>
    <s v="Dropped Ticket Still Active"/>
    <s v="OK"/>
    <s v="OK"/>
    <m/>
  </r>
  <r>
    <s v="TCK-2677"/>
    <s v="TCK-2677"/>
    <m/>
    <m/>
    <n v="32"/>
    <n v="32"/>
    <x v="0"/>
    <x v="2"/>
    <s v="Zarqa"/>
    <s v="Mobile Unit"/>
    <s v="Alnoor Hospital"/>
    <x v="0"/>
    <s v="ER"/>
    <x v="4"/>
    <s v="Inquiry"/>
    <s v="System down"/>
    <m/>
    <x v="3"/>
    <s v="03-20-25"/>
    <s v="MM-DD-YY"/>
    <x v="92"/>
    <s v="1h"/>
    <n v="60"/>
    <s v="48"/>
    <n v="48"/>
    <s v="01-12-25"/>
    <s v="MM-DD-YY"/>
    <d v="2025-01-12T00:00:00"/>
    <x v="1"/>
    <x v="2"/>
    <n v="1"/>
    <x v="0"/>
    <s v="Omar"/>
    <s v="Solved"/>
    <n v="2"/>
    <x v="0"/>
    <s v="Yes"/>
    <s v="مشكلة في الفاتورة"/>
    <s v="Billing Issue"/>
    <n v="50"/>
    <n v="50"/>
    <s v="Yes"/>
    <s v="OK"/>
    <s v="OK"/>
    <s v="OK"/>
    <s v="OK"/>
    <s v="OK"/>
    <s v="Yes"/>
  </r>
  <r>
    <s v="tk_2678"/>
    <s v="TCK-2678"/>
    <s v="P-385"/>
    <m/>
    <s v="~30"/>
    <n v="30"/>
    <x v="0"/>
    <x v="2"/>
    <s v="Irbid"/>
    <s v="Mobile Unit"/>
    <s v="Alnoor Hospital"/>
    <x v="0"/>
    <s v="Pharmacy"/>
    <x v="2"/>
    <s v="Complaint"/>
    <s v="Billing error"/>
    <s v="waiting too long"/>
    <x v="1"/>
    <s v="18/05/2025"/>
    <s v="DD/MM/YYYY"/>
    <x v="173"/>
    <s v="2 hours"/>
    <n v="120"/>
    <s v="-1"/>
    <m/>
    <s v="2025-04-06"/>
    <s v="YYYY-MM-DD"/>
    <d v="2025-04-06T00:00:00"/>
    <x v="0"/>
    <x v="2"/>
    <n v="1"/>
    <x v="0"/>
    <s v="Omar"/>
    <s v="Referred"/>
    <s v="good"/>
    <x v="2"/>
    <s v="No"/>
    <s v="الدكتور لم يحضر"/>
    <s v="Doctor Unavailable"/>
    <n v="10"/>
    <n v="10"/>
    <s v="No"/>
    <s v="Status Mismatch"/>
    <s v="OK"/>
    <s v="OK"/>
    <s v="OK"/>
    <s v="OK"/>
    <s v="Yes"/>
  </r>
  <r>
    <s v="TCK-2679"/>
    <s v="TCK-2679"/>
    <m/>
    <m/>
    <s v="unknown"/>
    <m/>
    <x v="0"/>
    <x v="2"/>
    <s v="Zarqa"/>
    <s v="Hospital"/>
    <s v="Al Noor Hosp."/>
    <x v="0"/>
    <s v="Pharmacy"/>
    <x v="0"/>
    <s v="Inquiry"/>
    <s v="Long wait time"/>
    <s v="الخدمة سيئة"/>
    <x v="2"/>
    <s v="05-20-25"/>
    <s v="MM-DD-YY"/>
    <x v="115"/>
    <s v="45"/>
    <n v="45"/>
    <s v="1 day"/>
    <n v="24"/>
    <m/>
    <m/>
    <m/>
    <x v="3"/>
    <x v="1"/>
    <n v="0"/>
    <x v="1"/>
    <s v="Maya"/>
    <s v="Duplicate"/>
    <n v="5"/>
    <x v="2"/>
    <s v="No"/>
    <s v="bad experience"/>
    <m/>
    <n v="10"/>
    <n v="10"/>
    <s v="No"/>
    <s v="OK"/>
    <s v="Resolution Time Exists Before Closure"/>
    <s v="Duplicate Ticket Still Active"/>
    <s v="OK"/>
    <s v="OK"/>
    <m/>
  </r>
  <r>
    <s v="2680"/>
    <s v="TCK-2680"/>
    <s v="P-310"/>
    <s v="V-3231"/>
    <s v="unknown"/>
    <m/>
    <x v="1"/>
    <x v="1"/>
    <s v="Basra"/>
    <s v="Clinic"/>
    <s v="Alnoor Hospital"/>
    <x v="0"/>
    <s v="Pharmacy"/>
    <x v="1"/>
    <s v="Admin"/>
    <s v="Wrong appointment"/>
    <s v="الخدمة سيئة"/>
    <x v="2"/>
    <s v="31/01/2025"/>
    <s v="DD/MM/YYYY"/>
    <x v="123"/>
    <s v="30 min"/>
    <n v="30"/>
    <s v="5 hours"/>
    <n v="5"/>
    <s v="26/03/2025"/>
    <s v="DD/MM/YYYY"/>
    <d v="2025-03-26T00:00:00"/>
    <x v="1"/>
    <x v="3"/>
    <n v="3"/>
    <x v="2"/>
    <s v="Ali"/>
    <s v="Dropped"/>
    <n v="4"/>
    <x v="2"/>
    <m/>
    <s v="bad experience"/>
    <m/>
    <n v="20"/>
    <n v="20"/>
    <s v="No"/>
    <s v="OK"/>
    <s v="OK"/>
    <s v="OK"/>
    <s v="OK"/>
    <s v="OK"/>
    <s v="No"/>
  </r>
  <r>
    <s v="tk_2681"/>
    <s v="TCK-2681"/>
    <m/>
    <s v="V-2137"/>
    <n v="30"/>
    <n v="30"/>
    <x v="1"/>
    <x v="1"/>
    <s v="Mosul"/>
    <s v="Pharmacy"/>
    <s v="HealthPlus"/>
    <x v="1"/>
    <s v="Pharmacy"/>
    <x v="1"/>
    <s v="Complaint"/>
    <s v="Long wait time"/>
    <s v="billing not clear"/>
    <x v="6"/>
    <s v="2025-03-18"/>
    <s v="YYYY-MM-DD"/>
    <x v="119"/>
    <s v="2 hours"/>
    <n v="120"/>
    <s v="1 day"/>
    <n v="24"/>
    <m/>
    <m/>
    <m/>
    <x v="4"/>
    <x v="0"/>
    <n v="3"/>
    <x v="2"/>
    <m/>
    <s v="Duplicate"/>
    <n v="3"/>
    <x v="1"/>
    <m/>
    <m/>
    <m/>
    <n v="20"/>
    <n v="20"/>
    <s v="Yes"/>
    <s v="Missing Resolved Date"/>
    <s v="OK"/>
    <s v="OK"/>
    <s v="OK"/>
    <s v="Review"/>
    <m/>
  </r>
  <r>
    <s v="TCK-2682"/>
    <s v="TCK-2682"/>
    <s v="P-487"/>
    <m/>
    <n v="45"/>
    <n v="45"/>
    <x v="0"/>
    <x v="0"/>
    <s v="Beirut"/>
    <s v="Pharmacy"/>
    <s v="Al Noor Hosp."/>
    <x v="0"/>
    <s v="Reception"/>
    <x v="0"/>
    <s v="Admin"/>
    <s v="Prescription issue"/>
    <s v="billing not clear"/>
    <x v="6"/>
    <s v="2025-02-17"/>
    <s v="YYYY-MM-DD"/>
    <x v="59"/>
    <s v="30 min"/>
    <n v="30"/>
    <s v="5 hours"/>
    <n v="5"/>
    <m/>
    <m/>
    <m/>
    <x v="0"/>
    <x v="1"/>
    <s v="Level 1"/>
    <x v="0"/>
    <m/>
    <s v="Solved"/>
    <n v="4"/>
    <x v="2"/>
    <s v="No"/>
    <s v="مشكلة في الفاتورة"/>
    <s v="Billing Issue"/>
    <s v="~30"/>
    <n v="30"/>
    <s v="No"/>
    <s v="OK"/>
    <s v="Resolution Time Exists Before Closure"/>
    <s v="Solved Ticket Still Active"/>
    <s v="OK"/>
    <s v="OK"/>
    <m/>
  </r>
  <r>
    <s v="tk_2683"/>
    <s v="TCK-2683"/>
    <s v="P-827"/>
    <m/>
    <s v="~30"/>
    <n v="30"/>
    <x v="1"/>
    <x v="1"/>
    <s v="Mosul"/>
    <s v="Clinic"/>
    <s v="Alnoor Hospital"/>
    <x v="0"/>
    <s v="Billing"/>
    <x v="2"/>
    <s v="Inquiry"/>
    <s v="Long wait time"/>
    <s v="waiting too long"/>
    <x v="1"/>
    <s v="29/05/2025"/>
    <s v="DD/MM/YYYY"/>
    <x v="10"/>
    <s v="30 min"/>
    <n v="30"/>
    <s v="5 hours"/>
    <n v="5"/>
    <s v="2025-01-19"/>
    <s v="YYYY-MM-DD"/>
    <d v="2025-01-19T00:00:00"/>
    <x v="1"/>
    <x v="3"/>
    <n v="0"/>
    <x v="1"/>
    <s v="Ali"/>
    <s v="Solved"/>
    <n v="1"/>
    <x v="0"/>
    <m/>
    <m/>
    <m/>
    <n v="20"/>
    <n v="20"/>
    <s v="Yes"/>
    <s v="OK"/>
    <s v="OK"/>
    <s v="OK"/>
    <s v="Review"/>
    <s v="OK"/>
    <s v="Yes"/>
  </r>
  <r>
    <s v="TCK-2684"/>
    <s v="TCK-2684"/>
    <s v="P-654"/>
    <m/>
    <s v="~30"/>
    <n v="30"/>
    <x v="0"/>
    <x v="2"/>
    <s v="Amman"/>
    <s v="Hospital"/>
    <s v="Care Clinic"/>
    <x v="2"/>
    <s v="Lab"/>
    <x v="2"/>
    <s v="Complaint"/>
    <s v="System down"/>
    <s v="need help"/>
    <x v="0"/>
    <s v="2025-01-30"/>
    <s v="YYYY-MM-DD"/>
    <x v="139"/>
    <s v="30 min"/>
    <n v="30"/>
    <s v="1 day"/>
    <n v="24"/>
    <s v="05-01-25"/>
    <s v="MM-DD-YY"/>
    <d v="2025-05-01T00:00:00"/>
    <x v="0"/>
    <x v="3"/>
    <n v="2"/>
    <x v="3"/>
    <s v="Sara"/>
    <s v="Solved"/>
    <n v="4"/>
    <x v="2"/>
    <s v="No"/>
    <s v="bad experience"/>
    <m/>
    <s v="100 USD"/>
    <n v="100"/>
    <s v="Yes"/>
    <s v="Status Mismatch"/>
    <s v="Resolution Time Exists Before Closure"/>
    <s v="Solved Ticket Still Active"/>
    <s v="OK"/>
    <s v="OK"/>
    <s v="No"/>
  </r>
  <r>
    <s v="2685"/>
    <s v="TCK-2685"/>
    <m/>
    <s v="V-1634"/>
    <n v="60"/>
    <n v="60"/>
    <x v="1"/>
    <x v="3"/>
    <s v="Giza"/>
    <s v="Pharmacy"/>
    <s v="Al Noor Hosp."/>
    <x v="0"/>
    <s v="Pharmacy"/>
    <x v="3"/>
    <s v="Complaint"/>
    <s v="Long wait time"/>
    <s v="waiting too long"/>
    <x v="1"/>
    <s v="26/06/2025"/>
    <s v="DD/MM/YYYY"/>
    <x v="116"/>
    <s v="45"/>
    <n v="45"/>
    <s v="2h"/>
    <n v="2"/>
    <s v="2025-04-11"/>
    <s v="YYYY-MM-DD"/>
    <d v="2025-04-11T00:00:00"/>
    <x v="1"/>
    <x v="3"/>
    <n v="0"/>
    <x v="1"/>
    <s v="Maya"/>
    <s v="Referred"/>
    <s v="bad"/>
    <x v="2"/>
    <s v="Yes"/>
    <m/>
    <m/>
    <n v="10"/>
    <n v="10"/>
    <s v="No"/>
    <s v="OK"/>
    <s v="OK"/>
    <s v="OK"/>
    <s v="Review"/>
    <s v="OK"/>
    <s v="Yes"/>
  </r>
  <r>
    <s v="tk_2686"/>
    <s v="TCK-2686"/>
    <m/>
    <m/>
    <s v="~30"/>
    <n v="30"/>
    <x v="1"/>
    <x v="1"/>
    <s v="Mosul"/>
    <s v="Pharmacy"/>
    <s v="Al Noor Hosp."/>
    <x v="0"/>
    <s v="Billing"/>
    <x v="0"/>
    <s v="Technical"/>
    <s v="Prescription issue"/>
    <m/>
    <x v="3"/>
    <s v="2025-01-03"/>
    <s v="YYYY-MM-DD"/>
    <x v="83"/>
    <s v="30 min"/>
    <n v="30"/>
    <s v="2h"/>
    <n v="2"/>
    <s v="2025-06-28"/>
    <s v="YYYY-MM-DD"/>
    <d v="2025-06-28T00:00:00"/>
    <x v="0"/>
    <x v="3"/>
    <n v="2"/>
    <x v="3"/>
    <s v="Lina"/>
    <s v="Dropped"/>
    <n v="5"/>
    <x v="2"/>
    <s v="Yes"/>
    <s v="مشكلة في الفاتورة"/>
    <s v="Billing Issue"/>
    <s v="~30"/>
    <n v="30"/>
    <s v="Yes"/>
    <s v="Status Mismatch"/>
    <s v="Resolution Time Exists Before Closure"/>
    <s v="Dropped Ticket Still Active"/>
    <s v="OK"/>
    <s v="OK"/>
    <s v="No"/>
  </r>
  <r>
    <s v="TCK-2687"/>
    <s v="TCK-2687"/>
    <m/>
    <s v="V-9883"/>
    <s v="unknown"/>
    <m/>
    <x v="0"/>
    <x v="0"/>
    <s v="Saida"/>
    <s v="Clinic"/>
    <s v="Alnoor Hospital"/>
    <x v="0"/>
    <s v="Pharmacy"/>
    <x v="0"/>
    <s v="Medical"/>
    <s v="Prescription issue"/>
    <s v="الدكتور لم يحضر"/>
    <x v="5"/>
    <s v="2025-01-12"/>
    <s v="YYYY-MM-DD"/>
    <x v="8"/>
    <s v="45"/>
    <n v="45"/>
    <s v="1 day"/>
    <n v="24"/>
    <m/>
    <m/>
    <m/>
    <x v="3"/>
    <x v="0"/>
    <n v="3"/>
    <x v="2"/>
    <m/>
    <s v="Dropped"/>
    <s v="bad"/>
    <x v="2"/>
    <s v="No"/>
    <s v="bad experience"/>
    <m/>
    <n v="10"/>
    <n v="10"/>
    <s v="Yes"/>
    <s v="OK"/>
    <s v="Resolution Time Exists Before Closure"/>
    <s v="Dropped Ticket Still Active"/>
    <s v="OK"/>
    <s v="Review"/>
    <m/>
  </r>
  <r>
    <s v="tk_2688"/>
    <s v="TCK-2688"/>
    <s v="P-490"/>
    <m/>
    <n v="78"/>
    <n v="78"/>
    <x v="0"/>
    <x v="0"/>
    <s v="Beirut"/>
    <s v="Clinic"/>
    <s v="Alnoor Hospital"/>
    <x v="0"/>
    <s v="Billing"/>
    <x v="4"/>
    <s v="Technical"/>
    <s v="Billing error"/>
    <s v="billing not clear"/>
    <x v="6"/>
    <s v="2025-03-15"/>
    <s v="YYYY-MM-DD"/>
    <x v="159"/>
    <s v="1h"/>
    <n v="60"/>
    <s v="-1"/>
    <m/>
    <m/>
    <m/>
    <m/>
    <x v="4"/>
    <x v="2"/>
    <n v="2"/>
    <x v="3"/>
    <s v="Maya"/>
    <s v="Duplicate"/>
    <s v="good"/>
    <x v="2"/>
    <m/>
    <s v="good service"/>
    <s v="Positive Feedback"/>
    <n v="10"/>
    <n v="10"/>
    <s v="Yes"/>
    <s v="Missing Resolved Date"/>
    <s v="Missing Resolution Time"/>
    <s v="OK"/>
    <s v="OK"/>
    <s v="OK"/>
    <m/>
  </r>
  <r>
    <s v="TCK-2689"/>
    <s v="TCK-2689"/>
    <s v="P-806"/>
    <s v="V-2796"/>
    <n v="71"/>
    <n v="71"/>
    <x v="0"/>
    <x v="3"/>
    <s v="Giza"/>
    <s v="Pharmacy"/>
    <s v="Al Noor Hosp."/>
    <x v="0"/>
    <s v="Reception"/>
    <x v="3"/>
    <s v="Medical"/>
    <s v="Prescription issue"/>
    <s v="billing not clear"/>
    <x v="6"/>
    <s v="04-10-25"/>
    <s v="MM-DD-YY"/>
    <x v="44"/>
    <s v="45"/>
    <n v="45"/>
    <s v="2h"/>
    <n v="2"/>
    <s v="01-27-25"/>
    <s v="MM-DD-YY"/>
    <d v="2025-01-27T00:00:00"/>
    <x v="1"/>
    <x v="2"/>
    <n v="1"/>
    <x v="0"/>
    <m/>
    <s v="Duplicate"/>
    <s v="good"/>
    <x v="2"/>
    <s v="Yes"/>
    <m/>
    <m/>
    <n v="10"/>
    <n v="10"/>
    <s v="No"/>
    <s v="OK"/>
    <s v="OK"/>
    <s v="OK"/>
    <s v="OK"/>
    <s v="Review"/>
    <s v="Yes"/>
  </r>
  <r>
    <s v="2690"/>
    <s v="TCK-2690"/>
    <s v="P-564"/>
    <m/>
    <n v="58"/>
    <n v="58"/>
    <x v="0"/>
    <x v="2"/>
    <s v="Irbid"/>
    <s v="Pharmacy"/>
    <s v="Al Noor Hosp."/>
    <x v="0"/>
    <s v="ER"/>
    <x v="1"/>
    <s v="Admin"/>
    <s v="Prescription issue"/>
    <s v="need help"/>
    <x v="0"/>
    <s v="19/02/2025"/>
    <s v="DD/MM/YYYY"/>
    <x v="11"/>
    <s v="30 min"/>
    <n v="30"/>
    <s v="1 day"/>
    <n v="24"/>
    <m/>
    <m/>
    <m/>
    <x v="2"/>
    <x v="1"/>
    <n v="3"/>
    <x v="2"/>
    <s v="Lina"/>
    <s v="Solved"/>
    <s v="good"/>
    <x v="2"/>
    <s v="Yes"/>
    <m/>
    <m/>
    <s v="100 USD"/>
    <n v="100"/>
    <s v="Yes"/>
    <s v="OK"/>
    <s v="Resolution Time Exists Before Closure"/>
    <s v="Solved Ticket Still Active"/>
    <s v="OK"/>
    <s v="OK"/>
    <m/>
  </r>
  <r>
    <s v="tk_2691"/>
    <s v="TCK-2691"/>
    <s v="P-712"/>
    <s v="V-8115"/>
    <n v="39"/>
    <n v="39"/>
    <x v="0"/>
    <x v="3"/>
    <s v="Cairo"/>
    <s v="Pharmacy"/>
    <s v="HealthPlus"/>
    <x v="1"/>
    <s v="ER"/>
    <x v="4"/>
    <s v="Medical"/>
    <s v="System down"/>
    <m/>
    <x v="3"/>
    <s v="2025-04-14"/>
    <s v="YYYY-MM-DD"/>
    <x v="47"/>
    <s v="30 min"/>
    <n v="30"/>
    <s v="48"/>
    <n v="48"/>
    <s v="02-17-25"/>
    <s v="MM-DD-YY"/>
    <d v="2025-02-17T00:00:00"/>
    <x v="0"/>
    <x v="2"/>
    <n v="0"/>
    <x v="1"/>
    <s v="Fatima"/>
    <s v="Duplicate"/>
    <n v="5"/>
    <x v="2"/>
    <s v="No"/>
    <s v="مشكلة في الفاتورة"/>
    <s v="Billing Issue"/>
    <n v="50"/>
    <n v="50"/>
    <s v="Yes"/>
    <s v="Status Mismatch"/>
    <s v="Resolution Time Exists Before Closure"/>
    <s v="Duplicate Ticket Still Active"/>
    <s v="OK"/>
    <s v="OK"/>
    <s v="Yes"/>
  </r>
  <r>
    <s v="TCK-2692"/>
    <s v="TCK-2692"/>
    <m/>
    <s v="V-4247"/>
    <s v="~30"/>
    <n v="30"/>
    <x v="0"/>
    <x v="1"/>
    <s v="Mosul"/>
    <s v="Pharmacy"/>
    <s v="Al Noor Hosp."/>
    <x v="0"/>
    <s v="Reception"/>
    <x v="2"/>
    <s v="Complaint"/>
    <s v="Missing record"/>
    <s v="waiting too long"/>
    <x v="1"/>
    <s v="02/05/2025"/>
    <s v="DD/MM/YYYY"/>
    <x v="12"/>
    <s v="2 hours"/>
    <n v="120"/>
    <s v="48"/>
    <n v="48"/>
    <m/>
    <m/>
    <m/>
    <x v="0"/>
    <x v="0"/>
    <s v="Level 1"/>
    <x v="0"/>
    <s v="John"/>
    <s v="Duplicate"/>
    <s v="good"/>
    <x v="2"/>
    <s v="No"/>
    <m/>
    <m/>
    <n v="20"/>
    <n v="20"/>
    <s v="Yes"/>
    <s v="OK"/>
    <s v="Resolution Time Exists Before Closure"/>
    <s v="Duplicate Ticket Still Active"/>
    <s v="OK"/>
    <s v="OK"/>
    <m/>
  </r>
  <r>
    <s v="TCK-2693"/>
    <s v="TCK-2693"/>
    <s v="P-111"/>
    <s v="V-6729"/>
    <s v="~30"/>
    <n v="30"/>
    <x v="0"/>
    <x v="3"/>
    <s v="Alexandria"/>
    <s v="Pharmacy"/>
    <s v="Care Clinic"/>
    <x v="2"/>
    <s v="Lab"/>
    <x v="0"/>
    <s v="Medical"/>
    <s v="Missing record"/>
    <s v="billing not clear"/>
    <x v="6"/>
    <s v="03-16-25"/>
    <s v="MM-DD-YY"/>
    <x v="90"/>
    <s v="30 min"/>
    <n v="30"/>
    <s v="2h"/>
    <n v="2"/>
    <m/>
    <m/>
    <m/>
    <x v="0"/>
    <x v="1"/>
    <n v="2"/>
    <x v="3"/>
    <m/>
    <s v="Referred"/>
    <n v="1"/>
    <x v="0"/>
    <m/>
    <s v="bad experience"/>
    <m/>
    <n v="20"/>
    <n v="20"/>
    <s v="No"/>
    <s v="OK"/>
    <s v="Resolution Time Exists Before Closure"/>
    <s v="OK"/>
    <s v="OK"/>
    <s v="OK"/>
    <m/>
  </r>
  <r>
    <s v="TCK-2694"/>
    <s v="TCK-2694"/>
    <s v="P-608"/>
    <s v="V-3255"/>
    <n v="72"/>
    <n v="72"/>
    <x v="0"/>
    <x v="2"/>
    <s v="Zarqa"/>
    <s v="Pharmacy"/>
    <s v="Al Noor Hosp."/>
    <x v="0"/>
    <s v="Lab"/>
    <x v="2"/>
    <s v="Complaint"/>
    <s v="Billing error"/>
    <s v="الخدمة سيئة"/>
    <x v="2"/>
    <s v="2025-01-02"/>
    <s v="YYYY-MM-DD"/>
    <x v="88"/>
    <s v="45"/>
    <n v="45"/>
    <s v="2h"/>
    <n v="2"/>
    <m/>
    <m/>
    <m/>
    <x v="0"/>
    <x v="1"/>
    <n v="3"/>
    <x v="2"/>
    <s v="Sara"/>
    <s v="Dropped"/>
    <n v="3"/>
    <x v="1"/>
    <s v="Yes"/>
    <m/>
    <m/>
    <s v="~30"/>
    <n v="30"/>
    <s v="No"/>
    <s v="OK"/>
    <s v="Resolution Time Exists Before Closure"/>
    <s v="Dropped Ticket Still Active"/>
    <s v="OK"/>
    <s v="OK"/>
    <m/>
  </r>
  <r>
    <s v="TCK-2695"/>
    <s v="TCK-2695"/>
    <s v="P-911"/>
    <s v="V-1463"/>
    <n v="12"/>
    <n v="12"/>
    <x v="0"/>
    <x v="0"/>
    <s v="Saida"/>
    <s v="Hospital"/>
    <s v="Alnoor Hospital"/>
    <x v="0"/>
    <s v="ER"/>
    <x v="3"/>
    <s v="Technical"/>
    <s v="Wrong appointment"/>
    <s v="تأخير في الخدمة"/>
    <x v="4"/>
    <s v="05/01/2025"/>
    <s v="DD/MM/YYYY"/>
    <x v="40"/>
    <s v="30 min"/>
    <n v="30"/>
    <s v="2h"/>
    <n v="2"/>
    <s v="01-24-25"/>
    <s v="MM-DD-YY"/>
    <d v="2025-01-24T00:00:00"/>
    <x v="0"/>
    <x v="1"/>
    <n v="0"/>
    <x v="1"/>
    <s v="Maya"/>
    <s v="Solved"/>
    <n v="5"/>
    <x v="2"/>
    <s v="No"/>
    <s v="good service"/>
    <s v="Positive Feedback"/>
    <s v="~30"/>
    <n v="30"/>
    <s v="No"/>
    <s v="Status Mismatch"/>
    <s v="Resolution Time Exists Before Closure"/>
    <s v="Solved Ticket Still Active"/>
    <s v="OK"/>
    <s v="OK"/>
    <s v="No"/>
  </r>
  <r>
    <s v="2696"/>
    <s v="TCK-2696"/>
    <m/>
    <m/>
    <s v="~30"/>
    <n v="30"/>
    <x v="0"/>
    <x v="2"/>
    <s v="Zarqa"/>
    <s v="Hospital"/>
    <s v="Care Clinic"/>
    <x v="2"/>
    <s v="Reception"/>
    <x v="0"/>
    <s v="Inquiry"/>
    <s v="System down"/>
    <s v="need help"/>
    <x v="0"/>
    <s v="03-26-25"/>
    <s v="MM-DD-YY"/>
    <x v="178"/>
    <s v="2 hours"/>
    <n v="120"/>
    <s v="1 day"/>
    <n v="24"/>
    <s v="2025-05-05"/>
    <s v="YYYY-MM-DD"/>
    <d v="2025-05-05T00:00:00"/>
    <x v="0"/>
    <x v="3"/>
    <n v="0"/>
    <x v="1"/>
    <s v="Omar"/>
    <s v="Solved"/>
    <s v="bad"/>
    <x v="2"/>
    <m/>
    <s v="الخدمة سيئة"/>
    <s v="Negative Feedback"/>
    <n v="20"/>
    <n v="20"/>
    <s v="Yes"/>
    <s v="Status Mismatch"/>
    <s v="Resolution Time Exists Before Closure"/>
    <s v="Solved Ticket Still Active"/>
    <s v="Review"/>
    <s v="OK"/>
    <s v="No"/>
  </r>
  <r>
    <s v="tk_2697"/>
    <s v="TCK-2697"/>
    <m/>
    <s v="V-9903"/>
    <s v="unknown"/>
    <m/>
    <x v="0"/>
    <x v="2"/>
    <s v="Irbid"/>
    <s v="Pharmacy"/>
    <s v="Al Noor Hosp."/>
    <x v="0"/>
    <s v="Lab"/>
    <x v="4"/>
    <s v="Technical"/>
    <s v="Long wait time"/>
    <s v="billing not clear"/>
    <x v="6"/>
    <s v="28/04/2025"/>
    <s v="DD/MM/YYYY"/>
    <x v="34"/>
    <s v="30 min"/>
    <n v="30"/>
    <s v="48"/>
    <n v="48"/>
    <m/>
    <m/>
    <m/>
    <x v="0"/>
    <x v="3"/>
    <n v="2"/>
    <x v="3"/>
    <m/>
    <s v="Dropped"/>
    <n v="3"/>
    <x v="1"/>
    <m/>
    <s v="good service"/>
    <s v="Positive Feedback"/>
    <s v="~30"/>
    <n v="30"/>
    <s v="No"/>
    <s v="OK"/>
    <s v="Resolution Time Exists Before Closure"/>
    <s v="Dropped Ticket Still Active"/>
    <s v="OK"/>
    <s v="OK"/>
    <m/>
  </r>
  <r>
    <s v="TCK-2698"/>
    <s v="TCK-2698"/>
    <s v="P-808"/>
    <m/>
    <n v="41"/>
    <n v="41"/>
    <x v="0"/>
    <x v="1"/>
    <s v="Mosul"/>
    <s v="Clinic"/>
    <s v="Alnoor Hospital"/>
    <x v="0"/>
    <s v="Pharmacy"/>
    <x v="2"/>
    <s v="Inquiry"/>
    <s v="Long wait time"/>
    <m/>
    <x v="3"/>
    <s v="2025-05-25"/>
    <s v="YYYY-MM-DD"/>
    <x v="35"/>
    <s v="45"/>
    <n v="45"/>
    <s v="-1"/>
    <m/>
    <s v="03-14-25"/>
    <s v="MM-DD-YY"/>
    <d v="2025-03-14T00:00:00"/>
    <x v="1"/>
    <x v="1"/>
    <n v="3"/>
    <x v="2"/>
    <s v="Fatima"/>
    <s v="Dropped"/>
    <s v="bad"/>
    <x v="2"/>
    <s v="Yes"/>
    <s v="الخدمة سيئة"/>
    <s v="Negative Feedback"/>
    <s v="~30"/>
    <n v="30"/>
    <s v="Yes"/>
    <s v="OK"/>
    <s v="Missing Resolution Time"/>
    <s v="OK"/>
    <s v="OK"/>
    <s v="OK"/>
    <s v="Yes"/>
  </r>
  <r>
    <s v="tk_2699"/>
    <s v="TCK-2699"/>
    <m/>
    <s v="V-3546"/>
    <n v="59"/>
    <n v="59"/>
    <x v="0"/>
    <x v="3"/>
    <s v="Cairo"/>
    <s v="Hospital"/>
    <s v="Alnoor Hospital"/>
    <x v="0"/>
    <s v="Pharmacy"/>
    <x v="1"/>
    <s v="Medical"/>
    <s v="Wrong appointment"/>
    <s v="billing not clear"/>
    <x v="6"/>
    <s v="04-23-25"/>
    <s v="MM-DD-YY"/>
    <x v="42"/>
    <s v="1h"/>
    <n v="60"/>
    <s v="48"/>
    <n v="48"/>
    <s v="2025-05-15"/>
    <s v="YYYY-MM-DD"/>
    <d v="2025-05-15T00:00:00"/>
    <x v="1"/>
    <x v="1"/>
    <s v="Level 1"/>
    <x v="0"/>
    <s v="Maya"/>
    <s v="Duplicate"/>
    <s v="bad"/>
    <x v="2"/>
    <s v="No"/>
    <s v="good service"/>
    <s v="Positive Feedback"/>
    <s v="~30"/>
    <n v="30"/>
    <s v="Yes"/>
    <s v="OK"/>
    <s v="OK"/>
    <s v="OK"/>
    <s v="OK"/>
    <s v="OK"/>
    <s v="No"/>
  </r>
  <r>
    <s v="tk_2700"/>
    <s v="TCK-2700"/>
    <s v="P-788"/>
    <s v="V-7839"/>
    <s v="~30"/>
    <n v="30"/>
    <x v="1"/>
    <x v="0"/>
    <s v="Bekaa"/>
    <s v="Mobile Unit"/>
    <s v="Care Clinic"/>
    <x v="2"/>
    <s v="Pharmacy"/>
    <x v="3"/>
    <s v="Medical"/>
    <s v="Wrong appointment"/>
    <s v="waiting too long"/>
    <x v="1"/>
    <s v="01-21-25"/>
    <s v="MM-DD-YY"/>
    <x v="36"/>
    <s v="2 hours"/>
    <n v="120"/>
    <s v="1 day"/>
    <n v="24"/>
    <m/>
    <m/>
    <m/>
    <x v="1"/>
    <x v="3"/>
    <n v="3"/>
    <x v="2"/>
    <s v="Sara"/>
    <s v="Solved"/>
    <s v="good"/>
    <x v="2"/>
    <s v="No"/>
    <s v="good service"/>
    <s v="Positive Feedback"/>
    <n v="20"/>
    <n v="20"/>
    <s v="No"/>
    <s v="Missing Resolved Date"/>
    <s v="OK"/>
    <s v="OK"/>
    <s v="OK"/>
    <s v="OK"/>
    <m/>
  </r>
  <r>
    <s v="2701"/>
    <s v="TCK-2701"/>
    <s v="P-482"/>
    <s v="V-5106"/>
    <n v="54"/>
    <n v="54"/>
    <x v="0"/>
    <x v="1"/>
    <s v="Mosul"/>
    <s v="Pharmacy"/>
    <s v="Alnoor Hospital"/>
    <x v="0"/>
    <s v="Billing"/>
    <x v="1"/>
    <s v="Technical"/>
    <s v="Wrong appointment"/>
    <s v="need help"/>
    <x v="0"/>
    <s v="2025-04-08"/>
    <s v="YYYY-MM-DD"/>
    <x v="128"/>
    <s v="2 hours"/>
    <n v="120"/>
    <s v="2h"/>
    <n v="2"/>
    <s v="01-22-25"/>
    <s v="MM-DD-YY"/>
    <d v="2025-01-22T00:00:00"/>
    <x v="4"/>
    <x v="2"/>
    <n v="2"/>
    <x v="3"/>
    <s v="John"/>
    <s v="Dropped"/>
    <n v="4"/>
    <x v="2"/>
    <s v="Yes"/>
    <s v="bad experience"/>
    <m/>
    <n v="10"/>
    <n v="10"/>
    <s v="Yes"/>
    <s v="OK"/>
    <s v="OK"/>
    <s v="OK"/>
    <s v="OK"/>
    <s v="OK"/>
    <s v="Yes"/>
  </r>
  <r>
    <s v="2702"/>
    <s v="TCK-2702"/>
    <s v="P-832"/>
    <m/>
    <s v="~30"/>
    <n v="30"/>
    <x v="0"/>
    <x v="3"/>
    <s v="Cairo"/>
    <s v="Hospital"/>
    <s v="Alnoor Hospital"/>
    <x v="0"/>
    <s v="Pharmacy"/>
    <x v="1"/>
    <s v="Inquiry"/>
    <s v="Billing error"/>
    <s v="waiting too long"/>
    <x v="1"/>
    <s v="05-23-25"/>
    <s v="MM-DD-YY"/>
    <x v="74"/>
    <s v="2 hours"/>
    <n v="120"/>
    <s v="2h"/>
    <n v="2"/>
    <s v="2025-03-22"/>
    <s v="YYYY-MM-DD"/>
    <d v="2025-03-22T00:00:00"/>
    <x v="0"/>
    <x v="3"/>
    <n v="0"/>
    <x v="1"/>
    <s v="Sara"/>
    <s v="Dropped"/>
    <n v="2"/>
    <x v="0"/>
    <s v="Yes"/>
    <m/>
    <m/>
    <n v="10"/>
    <n v="10"/>
    <s v="No"/>
    <s v="Status Mismatch"/>
    <s v="Resolution Time Exists Before Closure"/>
    <s v="Dropped Ticket Still Active"/>
    <s v="Review"/>
    <s v="OK"/>
    <s v="Yes"/>
  </r>
  <r>
    <s v="2703"/>
    <s v="TCK-2703"/>
    <s v="P-435"/>
    <s v="V-4003"/>
    <s v="unknown"/>
    <m/>
    <x v="1"/>
    <x v="1"/>
    <s v="Baghdad"/>
    <s v="Hospital"/>
    <s v="HealthPlus"/>
    <x v="1"/>
    <s v="Billing"/>
    <x v="4"/>
    <s v="Complaint"/>
    <s v="Prescription issue"/>
    <m/>
    <x v="3"/>
    <s v="17/06/2025"/>
    <s v="DD/MM/YYYY"/>
    <x v="155"/>
    <s v="2 hours"/>
    <n v="120"/>
    <s v="5 hours"/>
    <n v="5"/>
    <s v="01-07-25"/>
    <s v="MM-DD-YY"/>
    <d v="2025-01-07T00:00:00"/>
    <x v="3"/>
    <x v="1"/>
    <n v="1"/>
    <x v="0"/>
    <m/>
    <s v="Dropped"/>
    <s v="good"/>
    <x v="2"/>
    <s v="Yes"/>
    <m/>
    <m/>
    <s v="100 USD"/>
    <n v="100"/>
    <s v="No"/>
    <s v="Status Mismatch"/>
    <s v="Resolution Time Exists Before Closure"/>
    <s v="Dropped Ticket Still Active"/>
    <s v="OK"/>
    <s v="Review"/>
    <s v="Yes"/>
  </r>
  <r>
    <s v="TCK-2704"/>
    <s v="TCK-2704"/>
    <s v="P-433"/>
    <s v="V-6194"/>
    <s v="~30"/>
    <n v="30"/>
    <x v="1"/>
    <x v="1"/>
    <s v="Baghdad"/>
    <s v="Pharmacy"/>
    <s v="Care Clinic"/>
    <x v="2"/>
    <s v="Pharmacy"/>
    <x v="2"/>
    <s v="Medical"/>
    <s v="System down"/>
    <m/>
    <x v="3"/>
    <s v="06/01/2025"/>
    <s v="DD/MM/YYYY"/>
    <x v="134"/>
    <s v="2 hours"/>
    <n v="120"/>
    <s v="48"/>
    <n v="48"/>
    <m/>
    <m/>
    <m/>
    <x v="3"/>
    <x v="2"/>
    <n v="1"/>
    <x v="0"/>
    <s v="Hassan"/>
    <s v="Solved"/>
    <n v="3"/>
    <x v="1"/>
    <s v="Yes"/>
    <m/>
    <m/>
    <n v="20"/>
    <n v="20"/>
    <s v="No"/>
    <s v="OK"/>
    <s v="Resolution Time Exists Before Closure"/>
    <s v="Solved Ticket Still Active"/>
    <s v="OK"/>
    <s v="OK"/>
    <m/>
  </r>
  <r>
    <s v="TCK-2705"/>
    <s v="TCK-2705"/>
    <s v="P-454"/>
    <m/>
    <s v="unknown"/>
    <m/>
    <x v="1"/>
    <x v="1"/>
    <s v="Mosul"/>
    <s v="Mobile Unit"/>
    <s v="Al Noor Hosp."/>
    <x v="0"/>
    <s v="Lab"/>
    <x v="0"/>
    <s v="Technical"/>
    <s v="Long wait time"/>
    <s v="billing not clear"/>
    <x v="6"/>
    <s v="06-03-25"/>
    <s v="MM-DD-YY"/>
    <x v="54"/>
    <s v="45"/>
    <n v="45"/>
    <s v="-1"/>
    <m/>
    <s v="2025-04-04"/>
    <s v="YYYY-MM-DD"/>
    <d v="2025-04-04T00:00:00"/>
    <x v="4"/>
    <x v="3"/>
    <n v="0"/>
    <x v="1"/>
    <s v="Ali"/>
    <s v="Solved"/>
    <n v="3"/>
    <x v="1"/>
    <m/>
    <m/>
    <m/>
    <s v="100 USD"/>
    <n v="100"/>
    <s v="Yes"/>
    <s v="OK"/>
    <s v="Missing Resolution Time"/>
    <s v="OK"/>
    <s v="Review"/>
    <s v="OK"/>
    <s v="Yes"/>
  </r>
  <r>
    <s v="tk_2706"/>
    <s v="TCK-2706"/>
    <s v="P-126"/>
    <s v="V-3592"/>
    <n v="47"/>
    <n v="47"/>
    <x v="0"/>
    <x v="2"/>
    <s v="Zarqa"/>
    <s v="Hospital"/>
    <s v="HealthPlus"/>
    <x v="1"/>
    <s v="Pharmacy"/>
    <x v="0"/>
    <s v="Technical"/>
    <s v="Missing record"/>
    <s v="need help"/>
    <x v="0"/>
    <s v="02-08-25"/>
    <s v="MM-DD-YY"/>
    <x v="55"/>
    <s v="1h"/>
    <n v="60"/>
    <s v="-1"/>
    <m/>
    <s v="02/02/2025"/>
    <s v="DD/MM/YYYY"/>
    <d v="2025-02-02T00:00:00"/>
    <x v="4"/>
    <x v="3"/>
    <n v="2"/>
    <x v="3"/>
    <s v="Fatima"/>
    <s v="Solved"/>
    <n v="1"/>
    <x v="0"/>
    <m/>
    <s v="مشكلة في الفاتورة"/>
    <s v="Billing Issue"/>
    <n v="20"/>
    <n v="20"/>
    <s v="No"/>
    <s v="OK"/>
    <s v="Missing Resolution Time"/>
    <s v="OK"/>
    <s v="OK"/>
    <s v="OK"/>
    <s v="Yes"/>
  </r>
  <r>
    <s v="TCK-2707"/>
    <s v="TCK-2707"/>
    <s v="P-991"/>
    <s v="V-9716"/>
    <n v="66"/>
    <n v="66"/>
    <x v="0"/>
    <x v="0"/>
    <s v="Bekaa"/>
    <s v="Clinic"/>
    <s v="Care Clinic"/>
    <x v="2"/>
    <s v="Billing"/>
    <x v="1"/>
    <s v="Admin"/>
    <s v="System down"/>
    <s v="waiting too long"/>
    <x v="1"/>
    <s v="2025-05-27"/>
    <s v="YYYY-MM-DD"/>
    <x v="4"/>
    <s v="2 hours"/>
    <n v="120"/>
    <s v="-1"/>
    <m/>
    <m/>
    <m/>
    <m/>
    <x v="2"/>
    <x v="3"/>
    <s v="Level 1"/>
    <x v="0"/>
    <s v="Sara"/>
    <s v="Solved"/>
    <n v="4"/>
    <x v="2"/>
    <s v="No"/>
    <s v="تأخير في الخدمة"/>
    <s v="Service Delay"/>
    <s v="100 USD"/>
    <n v="100"/>
    <s v="Yes"/>
    <s v="OK"/>
    <s v="OK"/>
    <s v="Solved Ticket Still Active"/>
    <s v="OK"/>
    <s v="OK"/>
    <m/>
  </r>
  <r>
    <s v="tk_2708"/>
    <s v="TCK-2708"/>
    <m/>
    <s v="V-4379"/>
    <n v="48"/>
    <n v="48"/>
    <x v="1"/>
    <x v="2"/>
    <s v="Amman"/>
    <s v="Pharmacy"/>
    <s v="Alnoor Hospital"/>
    <x v="0"/>
    <s v="Reception"/>
    <x v="2"/>
    <s v="Inquiry"/>
    <s v="Missing record"/>
    <s v="مشكلة في الفاتورة"/>
    <x v="6"/>
    <s v="21/03/2025"/>
    <s v="DD/MM/YYYY"/>
    <x v="118"/>
    <s v="30 min"/>
    <n v="30"/>
    <s v="1 day"/>
    <n v="24"/>
    <m/>
    <m/>
    <m/>
    <x v="2"/>
    <x v="0"/>
    <n v="3"/>
    <x v="2"/>
    <s v="Fatima"/>
    <s v="Solved"/>
    <s v="bad"/>
    <x v="2"/>
    <s v="No"/>
    <s v="bad experience"/>
    <m/>
    <s v="100 USD"/>
    <n v="100"/>
    <s v="Yes"/>
    <s v="OK"/>
    <s v="Resolution Time Exists Before Closure"/>
    <s v="Solved Ticket Still Active"/>
    <s v="OK"/>
    <s v="OK"/>
    <m/>
  </r>
  <r>
    <s v="tk_2709"/>
    <s v="TCK-2709"/>
    <s v="P-264"/>
    <s v="V-7556"/>
    <n v="49"/>
    <n v="49"/>
    <x v="0"/>
    <x v="2"/>
    <s v="Amman"/>
    <s v="Pharmacy"/>
    <s v="Al Noor Hosp."/>
    <x v="0"/>
    <s v="Pharmacy"/>
    <x v="4"/>
    <s v="Admin"/>
    <s v="Missing record"/>
    <s v="billing not clear"/>
    <x v="6"/>
    <s v="03-14-25"/>
    <s v="MM-DD-YY"/>
    <x v="19"/>
    <s v="2 hours"/>
    <n v="120"/>
    <s v="5 hours"/>
    <n v="5"/>
    <s v="02-06-25"/>
    <s v="MM-DD-YY"/>
    <d v="2025-02-06T00:00:00"/>
    <x v="4"/>
    <x v="1"/>
    <n v="1"/>
    <x v="0"/>
    <s v="Hassan"/>
    <s v="Referred"/>
    <s v="bad"/>
    <x v="2"/>
    <s v="No"/>
    <s v="مشكلة في الفاتورة"/>
    <s v="Billing Issue"/>
    <n v="20"/>
    <n v="20"/>
    <s v="No"/>
    <s v="OK"/>
    <s v="OK"/>
    <s v="OK"/>
    <s v="OK"/>
    <s v="OK"/>
    <s v="Yes"/>
  </r>
  <r>
    <s v="TCK-2710"/>
    <s v="TCK-2710"/>
    <m/>
    <m/>
    <s v="unknown"/>
    <m/>
    <x v="0"/>
    <x v="2"/>
    <s v="Zarqa"/>
    <s v="Mobile Unit"/>
    <s v="Al Noor Hosp."/>
    <x v="0"/>
    <s v="Billing"/>
    <x v="3"/>
    <s v="Admin"/>
    <s v="Prescription issue"/>
    <s v="need help"/>
    <x v="0"/>
    <s v="2025-06-28"/>
    <s v="YYYY-MM-DD"/>
    <x v="105"/>
    <s v="2 hours"/>
    <n v="120"/>
    <s v="-1"/>
    <m/>
    <m/>
    <m/>
    <m/>
    <x v="0"/>
    <x v="2"/>
    <n v="0"/>
    <x v="1"/>
    <s v="Maya"/>
    <s v="Dropped"/>
    <n v="5"/>
    <x v="2"/>
    <s v="Yes"/>
    <m/>
    <m/>
    <n v="10"/>
    <n v="10"/>
    <s v="No"/>
    <s v="OK"/>
    <s v="OK"/>
    <s v="Dropped Ticket Still Active"/>
    <s v="OK"/>
    <s v="OK"/>
    <m/>
  </r>
  <r>
    <s v="tk_2711"/>
    <s v="TCK-2711"/>
    <m/>
    <m/>
    <s v="~30"/>
    <n v="30"/>
    <x v="0"/>
    <x v="1"/>
    <s v="Baghdad"/>
    <s v="Mobile Unit"/>
    <s v="Care Clinic"/>
    <x v="2"/>
    <s v="ER"/>
    <x v="4"/>
    <s v="Technical"/>
    <s v="Prescription issue"/>
    <s v="need help"/>
    <x v="0"/>
    <s v="2025-03-23"/>
    <s v="YYYY-MM-DD"/>
    <x v="39"/>
    <s v="2 hours"/>
    <n v="120"/>
    <s v="-1"/>
    <m/>
    <m/>
    <m/>
    <m/>
    <x v="4"/>
    <x v="2"/>
    <n v="2"/>
    <x v="3"/>
    <s v="Fatima"/>
    <s v="Solved"/>
    <n v="4"/>
    <x v="2"/>
    <s v="No"/>
    <s v="bad experience"/>
    <m/>
    <n v="20"/>
    <n v="20"/>
    <s v="No"/>
    <s v="Missing Resolved Date"/>
    <s v="Missing Resolution Time"/>
    <s v="OK"/>
    <s v="OK"/>
    <s v="OK"/>
    <m/>
  </r>
  <r>
    <s v="2712"/>
    <s v="TCK-2712"/>
    <m/>
    <s v="V-8267"/>
    <s v="~30"/>
    <n v="30"/>
    <x v="1"/>
    <x v="0"/>
    <s v="Beirut"/>
    <s v="Pharmacy"/>
    <s v="Alnoor Hospital"/>
    <x v="0"/>
    <s v="Billing"/>
    <x v="4"/>
    <s v="Medical"/>
    <s v="Wrong appointment"/>
    <s v="need help"/>
    <x v="0"/>
    <s v="03/02/2025"/>
    <s v="DD/MM/YYYY"/>
    <x v="7"/>
    <s v="30 min"/>
    <n v="30"/>
    <s v="1 day"/>
    <n v="24"/>
    <s v="02-14-25"/>
    <s v="MM-DD-YY"/>
    <d v="2025-02-14T00:00:00"/>
    <x v="2"/>
    <x v="0"/>
    <n v="3"/>
    <x v="2"/>
    <m/>
    <s v="Referred"/>
    <s v="good"/>
    <x v="2"/>
    <s v="Yes"/>
    <s v="good service"/>
    <s v="Positive Feedback"/>
    <s v="100 USD"/>
    <n v="100"/>
    <s v="Yes"/>
    <s v="Status Mismatch"/>
    <s v="Resolution Time Exists Before Closure"/>
    <s v="OK"/>
    <s v="OK"/>
    <s v="Review"/>
    <s v="No"/>
  </r>
  <r>
    <s v="TCK-2713"/>
    <s v="TCK-2713"/>
    <s v="P-136"/>
    <s v="V-6839"/>
    <n v="81"/>
    <n v="81"/>
    <x v="1"/>
    <x v="2"/>
    <s v="Amman"/>
    <s v="Mobile Unit"/>
    <s v="Alnoor Hospital"/>
    <x v="0"/>
    <s v="Pharmacy"/>
    <x v="3"/>
    <s v="Medical"/>
    <s v="System down"/>
    <s v="الخدمة سيئة"/>
    <x v="2"/>
    <s v="2025-05-25"/>
    <s v="YYYY-MM-DD"/>
    <x v="35"/>
    <s v="1h"/>
    <n v="60"/>
    <s v="2h"/>
    <n v="2"/>
    <s v="10/02/2025"/>
    <s v="DD/MM/YYYY"/>
    <d v="2025-02-10T00:00:00"/>
    <x v="1"/>
    <x v="2"/>
    <n v="1"/>
    <x v="0"/>
    <s v="Maya"/>
    <s v="Solved"/>
    <n v="1"/>
    <x v="0"/>
    <s v="Yes"/>
    <s v="bad experience"/>
    <m/>
    <n v="20"/>
    <n v="20"/>
    <s v="Yes"/>
    <s v="OK"/>
    <s v="OK"/>
    <s v="OK"/>
    <s v="OK"/>
    <s v="OK"/>
    <s v="Yes"/>
  </r>
  <r>
    <s v="2714"/>
    <s v="TCK-2714"/>
    <m/>
    <s v="V-4468"/>
    <n v="56"/>
    <n v="56"/>
    <x v="0"/>
    <x v="3"/>
    <s v="Alexandria"/>
    <s v="Clinic"/>
    <s v="Alnoor Hospital"/>
    <x v="0"/>
    <s v="Billing"/>
    <x v="1"/>
    <s v="Technical"/>
    <s v="Billing error"/>
    <s v="billing not clear"/>
    <x v="6"/>
    <s v="16/06/2025"/>
    <s v="DD/MM/YYYY"/>
    <x v="5"/>
    <s v="2 hours"/>
    <n v="120"/>
    <s v="2h"/>
    <n v="2"/>
    <m/>
    <m/>
    <m/>
    <x v="0"/>
    <x v="2"/>
    <n v="3"/>
    <x v="2"/>
    <s v="Sara"/>
    <s v="Duplicate"/>
    <n v="1"/>
    <x v="0"/>
    <s v="No"/>
    <s v="bad experience"/>
    <m/>
    <s v="100 USD"/>
    <n v="100"/>
    <s v="No"/>
    <s v="OK"/>
    <s v="Resolution Time Exists Before Closure"/>
    <s v="Duplicate Ticket Still Active"/>
    <s v="Review"/>
    <s v="OK"/>
    <m/>
  </r>
  <r>
    <s v="tk_2715"/>
    <s v="TCK-2715"/>
    <m/>
    <m/>
    <n v="11"/>
    <n v="11"/>
    <x v="0"/>
    <x v="2"/>
    <s v="Zarqa"/>
    <s v="Pharmacy"/>
    <s v="HealthPlus"/>
    <x v="1"/>
    <s v="ER"/>
    <x v="1"/>
    <s v="Technical"/>
    <s v="Wrong appointment"/>
    <s v="waiting too long"/>
    <x v="1"/>
    <s v="06-09-25"/>
    <s v="MM-DD-YY"/>
    <x v="180"/>
    <s v="2 hours"/>
    <n v="120"/>
    <s v="1 day"/>
    <n v="24"/>
    <s v="28/05/2025"/>
    <s v="DD/MM/YYYY"/>
    <d v="2025-05-28T00:00:00"/>
    <x v="2"/>
    <x v="3"/>
    <n v="0"/>
    <x v="1"/>
    <s v="Maya"/>
    <s v="Solved"/>
    <n v="2"/>
    <x v="0"/>
    <s v="No"/>
    <s v="bad experience"/>
    <m/>
    <n v="50"/>
    <n v="50"/>
    <s v="No"/>
    <s v="Status Mismatch"/>
    <s v="Resolution Time Exists Before Closure"/>
    <s v="Solved Ticket Still Active"/>
    <s v="Review"/>
    <s v="OK"/>
    <s v="Yes"/>
  </r>
  <r>
    <s v="TCK-2716"/>
    <s v="TCK-2716"/>
    <m/>
    <m/>
    <s v="~30"/>
    <n v="30"/>
    <x v="0"/>
    <x v="2"/>
    <s v="Zarqa"/>
    <s v="Mobile Unit"/>
    <s v="Alnoor Hospital"/>
    <x v="0"/>
    <s v="Pharmacy"/>
    <x v="4"/>
    <s v="Admin"/>
    <s v="Wrong appointment"/>
    <s v="billing not clear"/>
    <x v="6"/>
    <s v="19/06/2025"/>
    <s v="DD/MM/YYYY"/>
    <x v="117"/>
    <s v="2 hours"/>
    <n v="120"/>
    <s v="2h"/>
    <n v="2"/>
    <s v="27/03/2025"/>
    <s v="DD/MM/YYYY"/>
    <d v="2025-03-27T00:00:00"/>
    <x v="0"/>
    <x v="0"/>
    <s v="Level 1"/>
    <x v="0"/>
    <s v="Maya"/>
    <s v="Dropped"/>
    <n v="1"/>
    <x v="0"/>
    <m/>
    <s v="good service"/>
    <s v="Positive Feedback"/>
    <n v="50"/>
    <n v="50"/>
    <s v="No"/>
    <s v="Status Mismatch"/>
    <s v="Resolution Time Exists Before Closure"/>
    <s v="Dropped Ticket Still Active"/>
    <s v="OK"/>
    <s v="OK"/>
    <s v="Yes"/>
  </r>
  <r>
    <s v="tk_2717"/>
    <s v="TCK-2717"/>
    <s v="P-759"/>
    <m/>
    <n v="25"/>
    <n v="25"/>
    <x v="0"/>
    <x v="3"/>
    <s v="Cairo"/>
    <s v="Clinic"/>
    <s v="Care Clinic"/>
    <x v="2"/>
    <s v="Reception"/>
    <x v="0"/>
    <s v="Complaint"/>
    <s v="Missing record"/>
    <m/>
    <x v="3"/>
    <s v="2025-05-01"/>
    <s v="YYYY-MM-DD"/>
    <x v="148"/>
    <s v="1h"/>
    <n v="60"/>
    <s v="1 day"/>
    <n v="24"/>
    <s v="03/01/2025"/>
    <s v="DD/MM/YYYY"/>
    <d v="2025-01-03T00:00:00"/>
    <x v="0"/>
    <x v="0"/>
    <s v="Level 1"/>
    <x v="0"/>
    <m/>
    <s v="Dropped"/>
    <n v="4"/>
    <x v="2"/>
    <s v="No"/>
    <s v="good service"/>
    <s v="Positive Feedback"/>
    <n v="10"/>
    <n v="10"/>
    <s v="No"/>
    <s v="Status Mismatch"/>
    <s v="Resolution Time Exists Before Closure"/>
    <s v="Dropped Ticket Still Active"/>
    <s v="OK"/>
    <s v="OK"/>
    <s v="Yes"/>
  </r>
  <r>
    <s v="TCK-2718"/>
    <s v="TCK-2718"/>
    <m/>
    <s v="V-3388"/>
    <s v="~30"/>
    <n v="30"/>
    <x v="0"/>
    <x v="2"/>
    <s v="Irbid"/>
    <s v="Mobile Unit"/>
    <s v="Care Clinic"/>
    <x v="2"/>
    <s v="Reception"/>
    <x v="1"/>
    <s v="Technical"/>
    <s v="Long wait time"/>
    <s v="waiting too long"/>
    <x v="1"/>
    <s v="09/04/2025"/>
    <s v="DD/MM/YYYY"/>
    <x v="48"/>
    <s v="45"/>
    <n v="45"/>
    <s v="2h"/>
    <n v="2"/>
    <s v="2025-05-02"/>
    <s v="YYYY-MM-DD"/>
    <d v="2025-05-02T00:00:00"/>
    <x v="3"/>
    <x v="3"/>
    <n v="3"/>
    <x v="2"/>
    <s v="Hassan"/>
    <s v="Solved"/>
    <n v="3"/>
    <x v="1"/>
    <s v="No"/>
    <s v="good service"/>
    <s v="Positive Feedback"/>
    <n v="10"/>
    <n v="10"/>
    <s v="Yes"/>
    <s v="Status Mismatch"/>
    <s v="Resolution Time Exists Before Closure"/>
    <s v="Solved Ticket Still Active"/>
    <s v="OK"/>
    <s v="OK"/>
    <s v="No"/>
  </r>
  <r>
    <s v="TCK-2719"/>
    <s v="TCK-2719"/>
    <s v="P-945"/>
    <m/>
    <s v="~30"/>
    <n v="30"/>
    <x v="0"/>
    <x v="3"/>
    <s v="Giza"/>
    <s v="Clinic"/>
    <s v="Care Clinic"/>
    <x v="2"/>
    <s v="Billing"/>
    <x v="0"/>
    <s v="Inquiry"/>
    <s v="System down"/>
    <s v="waiting too long"/>
    <x v="1"/>
    <s v="30/03/2025"/>
    <s v="DD/MM/YYYY"/>
    <x v="80"/>
    <s v="45"/>
    <n v="45"/>
    <s v="2h"/>
    <n v="2"/>
    <s v="06-20-25"/>
    <s v="MM-DD-YY"/>
    <d v="2025-06-20T00:00:00"/>
    <x v="1"/>
    <x v="3"/>
    <s v="Level 1"/>
    <x v="0"/>
    <s v="Maya"/>
    <s v="Duplicate"/>
    <n v="1"/>
    <x v="0"/>
    <s v="No"/>
    <s v="good service"/>
    <s v="Positive Feedback"/>
    <s v="100 USD"/>
    <n v="100"/>
    <s v="Yes"/>
    <s v="OK"/>
    <s v="OK"/>
    <s v="OK"/>
    <s v="OK"/>
    <s v="OK"/>
    <s v="No"/>
  </r>
  <r>
    <s v="2720"/>
    <s v="TCK-2720"/>
    <m/>
    <s v="V-9746"/>
    <s v="unknown"/>
    <m/>
    <x v="0"/>
    <x v="1"/>
    <s v="Basra"/>
    <s v="Mobile Unit"/>
    <s v="Al Noor Hosp."/>
    <x v="0"/>
    <s v="Reception"/>
    <x v="1"/>
    <s v="Technical"/>
    <s v="Billing error"/>
    <m/>
    <x v="3"/>
    <s v="2025-01-09"/>
    <s v="YYYY-MM-DD"/>
    <x v="171"/>
    <s v="2 hours"/>
    <n v="120"/>
    <s v="48"/>
    <n v="48"/>
    <s v="25/03/2025"/>
    <s v="DD/MM/YYYY"/>
    <d v="2025-03-25T00:00:00"/>
    <x v="1"/>
    <x v="1"/>
    <n v="1"/>
    <x v="0"/>
    <s v="Lina"/>
    <s v="Solved"/>
    <n v="4"/>
    <x v="2"/>
    <s v="No"/>
    <s v="bad experience"/>
    <m/>
    <s v="100 USD"/>
    <n v="100"/>
    <s v="Yes"/>
    <s v="OK"/>
    <s v="OK"/>
    <s v="OK"/>
    <s v="OK"/>
    <s v="OK"/>
    <s v="No"/>
  </r>
  <r>
    <s v="2721"/>
    <s v="TCK-2721"/>
    <s v="P-455"/>
    <s v="V-6517"/>
    <s v="unknown"/>
    <m/>
    <x v="1"/>
    <x v="3"/>
    <s v="Giza"/>
    <s v="Hospital"/>
    <s v="Al Noor Hosp."/>
    <x v="0"/>
    <s v="ER"/>
    <x v="2"/>
    <s v="Admin"/>
    <s v="Billing error"/>
    <s v="waiting too long"/>
    <x v="1"/>
    <s v="01-15-25"/>
    <s v="MM-DD-YY"/>
    <x v="167"/>
    <s v="30 min"/>
    <n v="30"/>
    <s v="-1"/>
    <m/>
    <m/>
    <m/>
    <m/>
    <x v="2"/>
    <x v="2"/>
    <n v="2"/>
    <x v="3"/>
    <s v="Omar"/>
    <s v="Solved"/>
    <n v="5"/>
    <x v="2"/>
    <s v="No"/>
    <s v="good service"/>
    <s v="Positive Feedback"/>
    <n v="50"/>
    <n v="50"/>
    <s v="Yes"/>
    <s v="OK"/>
    <s v="OK"/>
    <s v="Solved Ticket Still Active"/>
    <s v="OK"/>
    <s v="OK"/>
    <m/>
  </r>
  <r>
    <s v="tk_2722"/>
    <s v="TCK-2722"/>
    <s v="P-292"/>
    <m/>
    <s v="unknown"/>
    <m/>
    <x v="1"/>
    <x v="3"/>
    <s v="Giza"/>
    <s v="Mobile Unit"/>
    <s v="Alnoor Hospital"/>
    <x v="0"/>
    <s v="Billing"/>
    <x v="2"/>
    <s v="Technical"/>
    <s v="Billing error"/>
    <s v="billing not clear"/>
    <x v="6"/>
    <s v="07/02/2025"/>
    <s v="DD/MM/YYYY"/>
    <x v="162"/>
    <s v="30 min"/>
    <n v="30"/>
    <s v="2h"/>
    <n v="2"/>
    <m/>
    <m/>
    <m/>
    <x v="1"/>
    <x v="1"/>
    <n v="1"/>
    <x v="0"/>
    <s v="Ali"/>
    <s v="Solved"/>
    <n v="5"/>
    <x v="2"/>
    <s v="No"/>
    <s v="bad experience"/>
    <m/>
    <n v="10"/>
    <n v="10"/>
    <s v="Yes"/>
    <s v="Missing Resolved Date"/>
    <s v="OK"/>
    <s v="OK"/>
    <s v="OK"/>
    <s v="OK"/>
    <m/>
  </r>
  <r>
    <s v="TCK-2723"/>
    <s v="TCK-2723"/>
    <s v="P-835"/>
    <m/>
    <s v="~30"/>
    <n v="30"/>
    <x v="1"/>
    <x v="0"/>
    <s v="Saida"/>
    <s v="Hospital"/>
    <s v="Al Noor Hosp."/>
    <x v="0"/>
    <s v="Pharmacy"/>
    <x v="2"/>
    <s v="Admin"/>
    <s v="System down"/>
    <m/>
    <x v="3"/>
    <s v="26/01/2025"/>
    <s v="DD/MM/YYYY"/>
    <x v="142"/>
    <s v="30 min"/>
    <n v="30"/>
    <s v="48"/>
    <n v="48"/>
    <m/>
    <m/>
    <m/>
    <x v="0"/>
    <x v="1"/>
    <n v="2"/>
    <x v="3"/>
    <s v="John"/>
    <s v="Dropped"/>
    <n v="4"/>
    <x v="2"/>
    <s v="Yes"/>
    <s v="bad experience"/>
    <m/>
    <n v="10"/>
    <n v="10"/>
    <s v="No"/>
    <s v="OK"/>
    <s v="Resolution Time Exists Before Closure"/>
    <s v="Dropped Ticket Still Active"/>
    <s v="OK"/>
    <s v="OK"/>
    <m/>
  </r>
  <r>
    <s v="TCK-2724"/>
    <s v="TCK-2724"/>
    <m/>
    <m/>
    <s v="~30"/>
    <n v="30"/>
    <x v="1"/>
    <x v="2"/>
    <s v="Zarqa"/>
    <s v="Pharmacy"/>
    <s v="Care Clinic"/>
    <x v="2"/>
    <s v="ER"/>
    <x v="4"/>
    <s v="Admin"/>
    <s v="Billing error"/>
    <m/>
    <x v="3"/>
    <s v="03-07-25"/>
    <s v="MM-DD-YY"/>
    <x v="33"/>
    <s v="30 min"/>
    <n v="30"/>
    <s v="2h"/>
    <n v="2"/>
    <m/>
    <m/>
    <m/>
    <x v="2"/>
    <x v="2"/>
    <n v="2"/>
    <x v="3"/>
    <s v="Hassan"/>
    <s v="Duplicate"/>
    <n v="3"/>
    <x v="1"/>
    <m/>
    <s v="مشكلة في الفاتورة"/>
    <s v="Billing Issue"/>
    <s v="~30"/>
    <n v="30"/>
    <s v="Yes"/>
    <s v="OK"/>
    <s v="Resolution Time Exists Before Closure"/>
    <s v="Duplicate Ticket Still Active"/>
    <s v="OK"/>
    <s v="OK"/>
    <m/>
  </r>
  <r>
    <s v="tk_2725"/>
    <s v="TCK-2725"/>
    <m/>
    <s v="V-4556"/>
    <s v="unknown"/>
    <m/>
    <x v="0"/>
    <x v="1"/>
    <s v="Baghdad"/>
    <s v="Pharmacy"/>
    <s v="HealthPlus"/>
    <x v="1"/>
    <s v="Billing"/>
    <x v="0"/>
    <s v="Medical"/>
    <s v="Missing record"/>
    <m/>
    <x v="3"/>
    <s v="2025-03-18"/>
    <s v="YYYY-MM-DD"/>
    <x v="119"/>
    <s v="30 min"/>
    <n v="30"/>
    <s v="5 hours"/>
    <n v="5"/>
    <m/>
    <m/>
    <m/>
    <x v="1"/>
    <x v="3"/>
    <n v="0"/>
    <x v="1"/>
    <s v="John"/>
    <s v="Duplicate"/>
    <s v="bad"/>
    <x v="2"/>
    <m/>
    <s v="bad experience"/>
    <m/>
    <n v="10"/>
    <n v="10"/>
    <s v="Yes"/>
    <s v="Missing Resolved Date"/>
    <s v="OK"/>
    <s v="OK"/>
    <s v="Review"/>
    <s v="OK"/>
    <m/>
  </r>
  <r>
    <s v="tk_2726"/>
    <s v="TCK-2726"/>
    <m/>
    <m/>
    <s v="~30"/>
    <n v="30"/>
    <x v="0"/>
    <x v="2"/>
    <s v="Zarqa"/>
    <s v="Pharmacy"/>
    <s v="Al Noor Hosp."/>
    <x v="0"/>
    <s v="ER"/>
    <x v="4"/>
    <s v="Inquiry"/>
    <s v="Long wait time"/>
    <s v="waiting too long"/>
    <x v="1"/>
    <s v="2025-04-28"/>
    <s v="YYYY-MM-DD"/>
    <x v="34"/>
    <s v="2 hours"/>
    <n v="120"/>
    <s v="-1"/>
    <m/>
    <s v="2025-02-13"/>
    <s v="YYYY-MM-DD"/>
    <d v="2025-02-13T00:00:00"/>
    <x v="0"/>
    <x v="1"/>
    <n v="3"/>
    <x v="2"/>
    <s v="Ali"/>
    <s v="Solved"/>
    <n v="4"/>
    <x v="2"/>
    <s v="No"/>
    <s v="الخدمة سيئة"/>
    <s v="Negative Feedback"/>
    <n v="20"/>
    <n v="20"/>
    <s v="No"/>
    <s v="Status Mismatch"/>
    <s v="OK"/>
    <s v="Solved Ticket Still Active"/>
    <s v="OK"/>
    <s v="OK"/>
    <s v="Yes"/>
  </r>
  <r>
    <s v="TCK-2727"/>
    <s v="TCK-2727"/>
    <m/>
    <s v="V-5259"/>
    <n v="58"/>
    <n v="58"/>
    <x v="1"/>
    <x v="1"/>
    <s v="Basra"/>
    <s v="Clinic"/>
    <s v="Alnoor Hospital"/>
    <x v="0"/>
    <s v="Pharmacy"/>
    <x v="0"/>
    <s v="Complaint"/>
    <s v="Billing error"/>
    <s v="need help"/>
    <x v="0"/>
    <s v="12/02/2025"/>
    <s v="DD/MM/YYYY"/>
    <x v="168"/>
    <s v="1h"/>
    <n v="60"/>
    <s v="2h"/>
    <n v="2"/>
    <m/>
    <m/>
    <m/>
    <x v="3"/>
    <x v="0"/>
    <n v="0"/>
    <x v="1"/>
    <s v="Fatima"/>
    <s v="Solved"/>
    <n v="5"/>
    <x v="2"/>
    <s v="Yes"/>
    <s v="الدكتور لم يحضر"/>
    <s v="Doctor Unavailable"/>
    <n v="20"/>
    <n v="20"/>
    <s v="Yes"/>
    <s v="OK"/>
    <s v="Resolution Time Exists Before Closure"/>
    <s v="Solved Ticket Still Active"/>
    <s v="Review"/>
    <s v="OK"/>
    <m/>
  </r>
  <r>
    <s v="2728"/>
    <s v="TCK-2728"/>
    <m/>
    <m/>
    <n v="44"/>
    <n v="44"/>
    <x v="1"/>
    <x v="0"/>
    <s v="Beirut"/>
    <s v="Mobile Unit"/>
    <s v="Alnoor Hospital"/>
    <x v="0"/>
    <s v="Pharmacy"/>
    <x v="2"/>
    <s v="Medical"/>
    <s v="Wrong appointment"/>
    <m/>
    <x v="3"/>
    <s v="2025-02-08"/>
    <s v="YYYY-MM-DD"/>
    <x v="55"/>
    <s v="45"/>
    <n v="45"/>
    <s v="5 hours"/>
    <n v="5"/>
    <m/>
    <m/>
    <m/>
    <x v="0"/>
    <x v="0"/>
    <s v="Level 1"/>
    <x v="0"/>
    <s v="Fatima"/>
    <s v="Solved"/>
    <n v="4"/>
    <x v="2"/>
    <s v="No"/>
    <s v="bad experience"/>
    <m/>
    <n v="20"/>
    <n v="20"/>
    <s v="Yes"/>
    <s v="OK"/>
    <s v="Resolution Time Exists Before Closure"/>
    <s v="Solved Ticket Still Active"/>
    <s v="OK"/>
    <s v="OK"/>
    <m/>
  </r>
  <r>
    <s v="tk_2729"/>
    <s v="TCK-2729"/>
    <s v="P-830"/>
    <s v="V-8640"/>
    <s v="~30"/>
    <n v="30"/>
    <x v="0"/>
    <x v="0"/>
    <s v="Bekaa"/>
    <s v="Hospital"/>
    <s v="Care Clinic"/>
    <x v="2"/>
    <s v="Billing"/>
    <x v="2"/>
    <s v="Medical"/>
    <s v="Missing record"/>
    <s v="need help"/>
    <x v="0"/>
    <s v="2025-01-23"/>
    <s v="YYYY-MM-DD"/>
    <x v="20"/>
    <s v="45"/>
    <n v="45"/>
    <s v="2h"/>
    <n v="2"/>
    <s v="2025-02-15"/>
    <s v="YYYY-MM-DD"/>
    <d v="2025-02-15T00:00:00"/>
    <x v="1"/>
    <x v="1"/>
    <n v="2"/>
    <x v="3"/>
    <s v="Ali"/>
    <s v="Solved"/>
    <n v="4"/>
    <x v="2"/>
    <m/>
    <s v="تأخير في الخدمة"/>
    <s v="Service Delay"/>
    <n v="10"/>
    <n v="10"/>
    <s v="No"/>
    <s v="OK"/>
    <s v="OK"/>
    <s v="OK"/>
    <s v="OK"/>
    <s v="OK"/>
    <s v="No"/>
  </r>
  <r>
    <s v="tk_2730"/>
    <s v="TCK-2730"/>
    <m/>
    <m/>
    <s v="unknown"/>
    <m/>
    <x v="0"/>
    <x v="1"/>
    <s v="Mosul"/>
    <s v="Hospital"/>
    <s v="Al Noor Hosp."/>
    <x v="0"/>
    <s v="Lab"/>
    <x v="1"/>
    <s v="Inquiry"/>
    <s v="Billing error"/>
    <s v="billing not clear"/>
    <x v="6"/>
    <s v="28/02/2025"/>
    <s v="DD/MM/YYYY"/>
    <x v="100"/>
    <s v="45"/>
    <n v="45"/>
    <s v="-1"/>
    <m/>
    <s v="27/06/2025"/>
    <s v="DD/MM/YYYY"/>
    <d v="2025-06-27T00:00:00"/>
    <x v="1"/>
    <x v="3"/>
    <n v="2"/>
    <x v="3"/>
    <s v="John"/>
    <s v="Duplicate"/>
    <s v="bad"/>
    <x v="2"/>
    <m/>
    <s v="الخدمة سيئة"/>
    <s v="Negative Feedback"/>
    <n v="20"/>
    <n v="20"/>
    <s v="Yes"/>
    <s v="OK"/>
    <s v="Missing Resolution Time"/>
    <s v="OK"/>
    <s v="OK"/>
    <s v="OK"/>
    <s v="No"/>
  </r>
  <r>
    <s v="TCK-2731"/>
    <s v="TCK-2731"/>
    <m/>
    <m/>
    <s v="unknown"/>
    <m/>
    <x v="0"/>
    <x v="0"/>
    <s v="Beirut"/>
    <s v="Clinic"/>
    <s v="Alnoor Hospital"/>
    <x v="0"/>
    <s v="Billing"/>
    <x v="1"/>
    <s v="Technical"/>
    <s v="Wrong appointment"/>
    <s v="need help"/>
    <x v="0"/>
    <s v="08/06/2025"/>
    <s v="DD/MM/YYYY"/>
    <x v="27"/>
    <s v="1h"/>
    <n v="60"/>
    <s v="2h"/>
    <n v="2"/>
    <m/>
    <m/>
    <m/>
    <x v="4"/>
    <x v="1"/>
    <n v="3"/>
    <x v="2"/>
    <s v="Ali"/>
    <s v="Referred"/>
    <s v="good"/>
    <x v="2"/>
    <s v="Yes"/>
    <s v="bad experience"/>
    <m/>
    <s v="~30"/>
    <n v="30"/>
    <s v="No"/>
    <s v="Missing Resolved Date"/>
    <s v="OK"/>
    <s v="OK"/>
    <s v="OK"/>
    <s v="OK"/>
    <m/>
  </r>
  <r>
    <s v="tk_2732"/>
    <s v="TCK-2732"/>
    <s v="P-891"/>
    <s v="V-9170"/>
    <n v="10"/>
    <n v="10"/>
    <x v="1"/>
    <x v="3"/>
    <s v="Alexandria"/>
    <s v="Hospital"/>
    <s v="Al Noor Hosp."/>
    <x v="0"/>
    <s v="ER"/>
    <x v="3"/>
    <s v="Admin"/>
    <s v="Billing error"/>
    <s v="need help"/>
    <x v="0"/>
    <s v="13/01/2025"/>
    <s v="DD/MM/YYYY"/>
    <x v="78"/>
    <s v="1h"/>
    <n v="60"/>
    <s v="2h"/>
    <n v="2"/>
    <m/>
    <m/>
    <m/>
    <x v="0"/>
    <x v="3"/>
    <n v="3"/>
    <x v="2"/>
    <m/>
    <s v="Dropped"/>
    <s v="good"/>
    <x v="2"/>
    <s v="Yes"/>
    <s v="good service"/>
    <s v="Positive Feedback"/>
    <n v="10"/>
    <n v="10"/>
    <s v="Yes"/>
    <s v="OK"/>
    <s v="Resolution Time Exists Before Closure"/>
    <s v="Dropped Ticket Still Active"/>
    <s v="OK"/>
    <s v="OK"/>
    <m/>
  </r>
  <r>
    <s v="TCK-2733"/>
    <s v="TCK-2733"/>
    <s v="P-570"/>
    <s v="V-3992"/>
    <s v="unknown"/>
    <m/>
    <x v="0"/>
    <x v="2"/>
    <s v="Irbid"/>
    <s v="Clinic"/>
    <s v="Care Clinic"/>
    <x v="2"/>
    <s v="Billing"/>
    <x v="4"/>
    <s v="Technical"/>
    <s v="Wrong appointment"/>
    <s v="need help"/>
    <x v="0"/>
    <s v="06/01/2025"/>
    <s v="DD/MM/YYYY"/>
    <x v="134"/>
    <s v="2 hours"/>
    <n v="120"/>
    <s v="48"/>
    <n v="48"/>
    <m/>
    <m/>
    <m/>
    <x v="3"/>
    <x v="3"/>
    <n v="2"/>
    <x v="3"/>
    <s v="Hassan"/>
    <s v="Referred"/>
    <n v="5"/>
    <x v="2"/>
    <s v="Yes"/>
    <s v="bad experience"/>
    <m/>
    <s v="100 USD"/>
    <n v="100"/>
    <s v="Yes"/>
    <s v="OK"/>
    <s v="Resolution Time Exists Before Closure"/>
    <s v="OK"/>
    <s v="OK"/>
    <s v="OK"/>
    <m/>
  </r>
  <r>
    <s v="tk_2734"/>
    <s v="TCK-2734"/>
    <m/>
    <s v="V-6611"/>
    <s v="unknown"/>
    <m/>
    <x v="1"/>
    <x v="0"/>
    <s v="Tripoli"/>
    <s v="Hospital"/>
    <s v="Al Noor Hosp."/>
    <x v="0"/>
    <s v="Lab"/>
    <x v="1"/>
    <s v="Technical"/>
    <s v="Prescription issue"/>
    <s v="need help"/>
    <x v="0"/>
    <s v="23/06/2025"/>
    <s v="DD/MM/YYYY"/>
    <x v="70"/>
    <s v="30 min"/>
    <n v="30"/>
    <s v="48"/>
    <n v="48"/>
    <s v="2025-02-10"/>
    <s v="YYYY-MM-DD"/>
    <d v="2025-02-10T00:00:00"/>
    <x v="4"/>
    <x v="0"/>
    <n v="2"/>
    <x v="3"/>
    <s v="Hassan"/>
    <s v="Duplicate"/>
    <n v="4"/>
    <x v="2"/>
    <s v="Yes"/>
    <s v="bad experience"/>
    <m/>
    <s v="100 USD"/>
    <n v="100"/>
    <s v="No"/>
    <s v="OK"/>
    <s v="OK"/>
    <s v="OK"/>
    <s v="OK"/>
    <s v="OK"/>
    <s v="Yes"/>
  </r>
  <r>
    <s v="2735"/>
    <s v="TCK-2735"/>
    <m/>
    <s v="V-3901"/>
    <s v="unknown"/>
    <m/>
    <x v="0"/>
    <x v="1"/>
    <s v="Mosul"/>
    <s v="Clinic"/>
    <s v="Al Noor Hosp."/>
    <x v="0"/>
    <s v="Billing"/>
    <x v="0"/>
    <s v="Admin"/>
    <s v="Missing record"/>
    <s v="الخدمة سيئة"/>
    <x v="2"/>
    <s v="15/01/2025"/>
    <s v="DD/MM/YYYY"/>
    <x v="167"/>
    <s v="30 min"/>
    <n v="30"/>
    <s v="5 hours"/>
    <n v="5"/>
    <s v="02-21-25"/>
    <s v="MM-DD-YY"/>
    <d v="2025-02-21T00:00:00"/>
    <x v="0"/>
    <x v="1"/>
    <s v="Level 1"/>
    <x v="0"/>
    <s v="Omar"/>
    <s v="Dropped"/>
    <n v="4"/>
    <x v="2"/>
    <s v="Yes"/>
    <m/>
    <m/>
    <s v="~30"/>
    <n v="30"/>
    <s v="Yes"/>
    <s v="Status Mismatch"/>
    <s v="Resolution Time Exists Before Closure"/>
    <s v="Dropped Ticket Still Active"/>
    <s v="OK"/>
    <s v="OK"/>
    <s v="No"/>
  </r>
  <r>
    <s v="tk_2736"/>
    <s v="TCK-2736"/>
    <s v="P-752"/>
    <s v="V-6489"/>
    <s v="unknown"/>
    <m/>
    <x v="0"/>
    <x v="2"/>
    <s v="Amman"/>
    <s v="Hospital"/>
    <s v="HealthPlus"/>
    <x v="1"/>
    <s v="Lab"/>
    <x v="2"/>
    <s v="Inquiry"/>
    <s v="Billing error"/>
    <s v="billing not clear"/>
    <x v="6"/>
    <s v="06-08-25"/>
    <s v="MM-DD-YY"/>
    <x v="27"/>
    <s v="2 hours"/>
    <n v="120"/>
    <s v="48"/>
    <n v="48"/>
    <s v="2025-01-07"/>
    <s v="YYYY-MM-DD"/>
    <d v="2025-01-07T00:00:00"/>
    <x v="0"/>
    <x v="3"/>
    <s v="Level 1"/>
    <x v="0"/>
    <s v="John"/>
    <s v="Referred"/>
    <n v="1"/>
    <x v="0"/>
    <s v="No"/>
    <m/>
    <m/>
    <n v="50"/>
    <n v="50"/>
    <s v="Yes"/>
    <s v="Status Mismatch"/>
    <s v="Resolution Time Exists Before Closure"/>
    <s v="OK"/>
    <s v="OK"/>
    <s v="OK"/>
    <s v="Yes"/>
  </r>
  <r>
    <s v="tk_2737"/>
    <s v="TCK-2737"/>
    <s v="P-960"/>
    <s v="V-6250"/>
    <n v="57"/>
    <n v="57"/>
    <x v="0"/>
    <x v="0"/>
    <s v="Beirut"/>
    <s v="Mobile Unit"/>
    <s v="Care Clinic"/>
    <x v="2"/>
    <s v="Billing"/>
    <x v="1"/>
    <s v="Medical"/>
    <s v="Billing error"/>
    <s v="الدكتور لم يحضر"/>
    <x v="5"/>
    <s v="04-11-25"/>
    <s v="MM-DD-YY"/>
    <x v="99"/>
    <s v="30 min"/>
    <n v="30"/>
    <s v="1 day"/>
    <n v="24"/>
    <s v="01-25-25"/>
    <s v="MM-DD-YY"/>
    <d v="2025-01-25T00:00:00"/>
    <x v="0"/>
    <x v="3"/>
    <n v="1"/>
    <x v="0"/>
    <s v="Fatima"/>
    <s v="Duplicate"/>
    <n v="4"/>
    <x v="2"/>
    <s v="No"/>
    <s v="good service"/>
    <s v="Positive Feedback"/>
    <n v="20"/>
    <n v="20"/>
    <s v="Yes"/>
    <s v="Status Mismatch"/>
    <s v="Resolution Time Exists Before Closure"/>
    <s v="Duplicate Ticket Still Active"/>
    <s v="OK"/>
    <s v="OK"/>
    <s v="Yes"/>
  </r>
  <r>
    <s v="2738"/>
    <s v="TCK-2738"/>
    <s v="P-335"/>
    <m/>
    <s v="unknown"/>
    <m/>
    <x v="1"/>
    <x v="3"/>
    <s v="Alexandria"/>
    <s v="Hospital"/>
    <s v="Care Clinic"/>
    <x v="2"/>
    <s v="Reception"/>
    <x v="4"/>
    <s v="Admin"/>
    <s v="Prescription issue"/>
    <s v="need help"/>
    <x v="0"/>
    <s v="02-22-25"/>
    <s v="MM-DD-YY"/>
    <x v="89"/>
    <s v="30 min"/>
    <n v="30"/>
    <s v="2h"/>
    <n v="2"/>
    <m/>
    <m/>
    <m/>
    <x v="1"/>
    <x v="1"/>
    <n v="1"/>
    <x v="0"/>
    <m/>
    <s v="Duplicate"/>
    <n v="3"/>
    <x v="1"/>
    <s v="Yes"/>
    <s v="bad experience"/>
    <m/>
    <n v="50"/>
    <n v="50"/>
    <s v="No"/>
    <s v="Missing Resolved Date"/>
    <s v="OK"/>
    <s v="OK"/>
    <s v="OK"/>
    <s v="Review"/>
    <m/>
  </r>
  <r>
    <s v="tk_2739"/>
    <s v="TCK-2739"/>
    <m/>
    <s v="V-2640"/>
    <n v="11"/>
    <n v="11"/>
    <x v="1"/>
    <x v="0"/>
    <s v="Beirut"/>
    <s v="Mobile Unit"/>
    <s v="Alnoor Hospital"/>
    <x v="0"/>
    <s v="ER"/>
    <x v="4"/>
    <s v="Technical"/>
    <s v="Wrong appointment"/>
    <s v="need help"/>
    <x v="0"/>
    <s v="06-08-25"/>
    <s v="MM-DD-YY"/>
    <x v="27"/>
    <s v="1h"/>
    <n v="60"/>
    <s v="2h"/>
    <n v="2"/>
    <s v="05-25-25"/>
    <s v="MM-DD-YY"/>
    <d v="2025-05-25T00:00:00"/>
    <x v="1"/>
    <x v="1"/>
    <n v="1"/>
    <x v="0"/>
    <s v="Ali"/>
    <s v="Referred"/>
    <s v="good"/>
    <x v="2"/>
    <s v="Yes"/>
    <s v="good service"/>
    <s v="Positive Feedback"/>
    <n v="10"/>
    <n v="10"/>
    <s v="No"/>
    <s v="OK"/>
    <s v="OK"/>
    <s v="OK"/>
    <s v="OK"/>
    <s v="OK"/>
    <s v="Yes"/>
  </r>
  <r>
    <s v="tk_2740"/>
    <s v="TCK-2740"/>
    <s v="P-660"/>
    <m/>
    <s v="unknown"/>
    <m/>
    <x v="1"/>
    <x v="3"/>
    <s v="Giza"/>
    <s v="Hospital"/>
    <s v="Al Noor Hosp."/>
    <x v="0"/>
    <s v="ER"/>
    <x v="4"/>
    <s v="Admin"/>
    <s v="System down"/>
    <s v="waiting too long"/>
    <x v="1"/>
    <s v="26/02/2025"/>
    <s v="DD/MM/YYYY"/>
    <x v="0"/>
    <s v="45"/>
    <n v="45"/>
    <s v="48"/>
    <n v="48"/>
    <s v="18/06/2025"/>
    <s v="DD/MM/YYYY"/>
    <d v="2025-06-18T00:00:00"/>
    <x v="0"/>
    <x v="0"/>
    <s v="Level 1"/>
    <x v="0"/>
    <s v="Ali"/>
    <s v="Solved"/>
    <n v="2"/>
    <x v="0"/>
    <s v="Yes"/>
    <s v="bad experience"/>
    <m/>
    <n v="20"/>
    <n v="20"/>
    <s v="No"/>
    <s v="Status Mismatch"/>
    <s v="Resolution Time Exists Before Closure"/>
    <s v="Solved Ticket Still Active"/>
    <s v="OK"/>
    <s v="OK"/>
    <s v="No"/>
  </r>
  <r>
    <s v="TCK-2741"/>
    <s v="TCK-2741"/>
    <s v="P-358"/>
    <m/>
    <s v="unknown"/>
    <m/>
    <x v="0"/>
    <x v="1"/>
    <s v="Baghdad"/>
    <s v="Clinic"/>
    <s v="HealthPlus"/>
    <x v="1"/>
    <s v="ER"/>
    <x v="2"/>
    <s v="Admin"/>
    <s v="Missing record"/>
    <s v="waiting too long"/>
    <x v="1"/>
    <s v="26/03/2025"/>
    <s v="DD/MM/YYYY"/>
    <x v="178"/>
    <s v="45"/>
    <n v="45"/>
    <s v="1 day"/>
    <n v="24"/>
    <s v="2025-01-06"/>
    <s v="YYYY-MM-DD"/>
    <d v="2025-01-06T00:00:00"/>
    <x v="0"/>
    <x v="1"/>
    <n v="1"/>
    <x v="0"/>
    <s v="Sara"/>
    <s v="Solved"/>
    <n v="5"/>
    <x v="2"/>
    <s v="Yes"/>
    <m/>
    <m/>
    <n v="50"/>
    <n v="50"/>
    <s v="No"/>
    <s v="Status Mismatch"/>
    <s v="Resolution Time Exists Before Closure"/>
    <s v="Solved Ticket Still Active"/>
    <s v="OK"/>
    <s v="OK"/>
    <s v="Yes"/>
  </r>
  <r>
    <s v="TCK-2742"/>
    <s v="TCK-2742"/>
    <m/>
    <m/>
    <n v="41"/>
    <n v="41"/>
    <x v="0"/>
    <x v="2"/>
    <s v="Amman"/>
    <s v="Pharmacy"/>
    <s v="Care Clinic"/>
    <x v="2"/>
    <s v="Billing"/>
    <x v="1"/>
    <s v="Medical"/>
    <s v="Wrong appointment"/>
    <s v="billing not clear"/>
    <x v="6"/>
    <s v="02-23-25"/>
    <s v="MM-DD-YY"/>
    <x v="122"/>
    <s v="2 hours"/>
    <n v="120"/>
    <s v="2h"/>
    <n v="2"/>
    <s v="2025-04-29"/>
    <s v="YYYY-MM-DD"/>
    <d v="2025-04-29T00:00:00"/>
    <x v="1"/>
    <x v="0"/>
    <s v="Level 1"/>
    <x v="0"/>
    <s v="Lina"/>
    <s v="Referred"/>
    <s v="bad"/>
    <x v="2"/>
    <m/>
    <s v="bad experience"/>
    <m/>
    <s v="100 USD"/>
    <n v="100"/>
    <s v="No"/>
    <s v="OK"/>
    <s v="OK"/>
    <s v="OK"/>
    <s v="OK"/>
    <s v="OK"/>
    <s v="No"/>
  </r>
  <r>
    <s v="tk_2743"/>
    <s v="TCK-2743"/>
    <m/>
    <m/>
    <s v="unknown"/>
    <m/>
    <x v="0"/>
    <x v="3"/>
    <s v="Alexandria"/>
    <s v="Hospital"/>
    <s v="Care Clinic"/>
    <x v="2"/>
    <s v="Pharmacy"/>
    <x v="0"/>
    <s v="Admin"/>
    <s v="Billing error"/>
    <s v="waiting too long"/>
    <x v="1"/>
    <s v="2025-03-07"/>
    <s v="YYYY-MM-DD"/>
    <x v="33"/>
    <s v="2 hours"/>
    <n v="120"/>
    <s v="5 hours"/>
    <n v="5"/>
    <s v="17/06/2025"/>
    <s v="DD/MM/YYYY"/>
    <d v="2025-06-17T00:00:00"/>
    <x v="3"/>
    <x v="1"/>
    <n v="3"/>
    <x v="2"/>
    <s v="Hassan"/>
    <s v="Referred"/>
    <n v="1"/>
    <x v="0"/>
    <s v="Yes"/>
    <s v="تأخير في الخدمة"/>
    <s v="Service Delay"/>
    <n v="50"/>
    <n v="50"/>
    <s v="Yes"/>
    <s v="Status Mismatch"/>
    <s v="Resolution Time Exists Before Closure"/>
    <s v="OK"/>
    <s v="OK"/>
    <s v="OK"/>
    <s v="No"/>
  </r>
  <r>
    <s v="tk_2744"/>
    <s v="TCK-2744"/>
    <m/>
    <s v="V-9398"/>
    <s v="unknown"/>
    <m/>
    <x v="0"/>
    <x v="2"/>
    <s v="Irbid"/>
    <s v="Mobile Unit"/>
    <s v="Al Noor Hosp."/>
    <x v="0"/>
    <s v="Billing"/>
    <x v="4"/>
    <s v="Complaint"/>
    <s v="Missing record"/>
    <s v="waiting too long"/>
    <x v="1"/>
    <s v="02/04/2025"/>
    <s v="DD/MM/YYYY"/>
    <x v="154"/>
    <s v="1h"/>
    <n v="60"/>
    <s v="1 day"/>
    <n v="24"/>
    <m/>
    <m/>
    <m/>
    <x v="1"/>
    <x v="2"/>
    <n v="2"/>
    <x v="3"/>
    <s v="Sara"/>
    <s v="Duplicate"/>
    <n v="4"/>
    <x v="2"/>
    <s v="Yes"/>
    <s v="bad experience"/>
    <m/>
    <n v="50"/>
    <n v="50"/>
    <s v="Yes"/>
    <s v="Missing Resolved Date"/>
    <s v="OK"/>
    <s v="OK"/>
    <s v="OK"/>
    <s v="OK"/>
    <m/>
  </r>
  <r>
    <s v="tk_2745"/>
    <s v="TCK-2745"/>
    <s v="P-702"/>
    <s v="V-3192"/>
    <n v="83"/>
    <n v="83"/>
    <x v="0"/>
    <x v="3"/>
    <s v="Giza"/>
    <s v="Hospital"/>
    <s v="Al Noor Hosp."/>
    <x v="0"/>
    <s v="Lab"/>
    <x v="4"/>
    <s v="Technical"/>
    <s v="Prescription issue"/>
    <s v="waiting too long"/>
    <x v="1"/>
    <s v="2025-06-22"/>
    <s v="YYYY-MM-DD"/>
    <x v="108"/>
    <s v="45"/>
    <n v="45"/>
    <s v="-1"/>
    <m/>
    <s v="04-14-25"/>
    <s v="MM-DD-YY"/>
    <d v="2025-04-14T00:00:00"/>
    <x v="4"/>
    <x v="2"/>
    <s v="Level 1"/>
    <x v="0"/>
    <s v="Hassan"/>
    <s v="Dropped"/>
    <s v="bad"/>
    <x v="2"/>
    <m/>
    <s v="مشكلة في الفاتورة"/>
    <s v="Billing Issue"/>
    <n v="10"/>
    <n v="10"/>
    <s v="No"/>
    <s v="OK"/>
    <s v="Missing Resolution Time"/>
    <s v="OK"/>
    <s v="OK"/>
    <s v="OK"/>
    <s v="Yes"/>
  </r>
  <r>
    <s v="2746"/>
    <s v="TCK-2746"/>
    <m/>
    <m/>
    <s v="unknown"/>
    <m/>
    <x v="1"/>
    <x v="0"/>
    <s v="Tripoli"/>
    <s v="Clinic"/>
    <s v="HealthPlus"/>
    <x v="1"/>
    <s v="Billing"/>
    <x v="2"/>
    <s v="Admin"/>
    <s v="System down"/>
    <s v="الدكتور لم يحضر"/>
    <x v="5"/>
    <s v="23/05/2025"/>
    <s v="DD/MM/YYYY"/>
    <x v="74"/>
    <s v="2 hours"/>
    <n v="120"/>
    <s v="5 hours"/>
    <n v="5"/>
    <s v="25/06/2025"/>
    <s v="DD/MM/YYYY"/>
    <d v="2025-06-25T00:00:00"/>
    <x v="3"/>
    <x v="0"/>
    <n v="1"/>
    <x v="0"/>
    <s v="John"/>
    <s v="Solved"/>
    <s v="good"/>
    <x v="2"/>
    <s v="Yes"/>
    <s v="bad experience"/>
    <m/>
    <n v="10"/>
    <n v="10"/>
    <s v="No"/>
    <s v="Status Mismatch"/>
    <s v="Resolution Time Exists Before Closure"/>
    <s v="Solved Ticket Still Active"/>
    <s v="OK"/>
    <s v="OK"/>
    <s v="No"/>
  </r>
  <r>
    <s v="2747"/>
    <s v="TCK-2747"/>
    <m/>
    <m/>
    <s v="unknown"/>
    <m/>
    <x v="0"/>
    <x v="1"/>
    <s v="Mosul"/>
    <s v="Clinic"/>
    <s v="Care Clinic"/>
    <x v="2"/>
    <s v="Lab"/>
    <x v="0"/>
    <s v="Medical"/>
    <s v="Missing record"/>
    <s v="need help"/>
    <x v="0"/>
    <s v="2025-02-22"/>
    <s v="YYYY-MM-DD"/>
    <x v="89"/>
    <s v="45"/>
    <n v="45"/>
    <s v="2h"/>
    <n v="2"/>
    <s v="2025-01-03"/>
    <s v="YYYY-MM-DD"/>
    <d v="2025-01-03T00:00:00"/>
    <x v="2"/>
    <x v="1"/>
    <s v="Level 1"/>
    <x v="0"/>
    <m/>
    <s v="Referred"/>
    <s v="good"/>
    <x v="2"/>
    <s v="Yes"/>
    <s v="good service"/>
    <s v="Positive Feedback"/>
    <n v="50"/>
    <n v="50"/>
    <s v="Yes"/>
    <s v="Status Mismatch"/>
    <s v="Resolution Time Exists Before Closure"/>
    <s v="OK"/>
    <s v="OK"/>
    <s v="Review"/>
    <s v="Yes"/>
  </r>
  <r>
    <s v="TCK-2748"/>
    <s v="TCK-2748"/>
    <s v="P-925"/>
    <m/>
    <s v="unknown"/>
    <m/>
    <x v="0"/>
    <x v="1"/>
    <s v="Baghdad"/>
    <s v="Hospital"/>
    <s v="Care Clinic"/>
    <x v="2"/>
    <s v="Lab"/>
    <x v="4"/>
    <s v="Admin"/>
    <s v="Billing error"/>
    <s v="waiting too long"/>
    <x v="1"/>
    <s v="31/05/2025"/>
    <s v="DD/MM/YYYY"/>
    <x v="131"/>
    <s v="1h"/>
    <n v="60"/>
    <s v="5 hours"/>
    <n v="5"/>
    <s v="2025-05-09"/>
    <s v="YYYY-MM-DD"/>
    <d v="2025-05-09T00:00:00"/>
    <x v="1"/>
    <x v="2"/>
    <n v="1"/>
    <x v="0"/>
    <s v="Hassan"/>
    <s v="Duplicate"/>
    <s v="bad"/>
    <x v="2"/>
    <m/>
    <s v="bad experience"/>
    <m/>
    <n v="20"/>
    <n v="20"/>
    <s v="No"/>
    <s v="OK"/>
    <s v="OK"/>
    <s v="OK"/>
    <s v="OK"/>
    <s v="OK"/>
    <s v="Yes"/>
  </r>
  <r>
    <s v="TCK-2749"/>
    <s v="TCK-2749"/>
    <s v="P-698"/>
    <m/>
    <s v="unknown"/>
    <m/>
    <x v="0"/>
    <x v="3"/>
    <s v="Alexandria"/>
    <s v="Pharmacy"/>
    <s v="Care Clinic"/>
    <x v="2"/>
    <s v="Pharmacy"/>
    <x v="3"/>
    <s v="Medical"/>
    <s v="Long wait time"/>
    <s v="تأخير في الخدمة"/>
    <x v="4"/>
    <s v="23/06/2025"/>
    <s v="DD/MM/YYYY"/>
    <x v="70"/>
    <s v="2 hours"/>
    <n v="120"/>
    <s v="2h"/>
    <n v="2"/>
    <s v="14/02/2025"/>
    <s v="DD/MM/YYYY"/>
    <d v="2025-02-14T00:00:00"/>
    <x v="1"/>
    <x v="0"/>
    <n v="2"/>
    <x v="3"/>
    <s v="John"/>
    <s v="Dropped"/>
    <n v="4"/>
    <x v="2"/>
    <m/>
    <s v="تأخير في الخدمة"/>
    <s v="Service Delay"/>
    <n v="20"/>
    <n v="20"/>
    <s v="Yes"/>
    <s v="OK"/>
    <s v="OK"/>
    <s v="OK"/>
    <s v="OK"/>
    <s v="OK"/>
    <s v="Yes"/>
  </r>
  <r>
    <s v="TCK-2750"/>
    <s v="TCK-2750"/>
    <s v="P-902"/>
    <m/>
    <s v="~30"/>
    <n v="30"/>
    <x v="0"/>
    <x v="3"/>
    <s v="Alexandria"/>
    <s v="Clinic"/>
    <s v="Alnoor Hospital"/>
    <x v="0"/>
    <s v="Billing"/>
    <x v="3"/>
    <s v="Medical"/>
    <s v="Long wait time"/>
    <s v="الدكتور لم يحضر"/>
    <x v="5"/>
    <s v="30/05/2025"/>
    <s v="DD/MM/YYYY"/>
    <x v="62"/>
    <s v="45"/>
    <n v="45"/>
    <s v="2h"/>
    <n v="2"/>
    <s v="2025-05-21"/>
    <s v="YYYY-MM-DD"/>
    <d v="2025-05-21T00:00:00"/>
    <x v="1"/>
    <x v="1"/>
    <s v="Level 1"/>
    <x v="0"/>
    <s v="Maya"/>
    <s v="Dropped"/>
    <s v="good"/>
    <x v="2"/>
    <m/>
    <s v="bad experience"/>
    <m/>
    <s v="100 USD"/>
    <n v="100"/>
    <s v="Yes"/>
    <s v="OK"/>
    <s v="OK"/>
    <s v="OK"/>
    <s v="OK"/>
    <s v="OK"/>
    <s v="Yes"/>
  </r>
  <r>
    <s v="2751"/>
    <s v="TCK-2751"/>
    <s v="P-629"/>
    <s v="V-7879"/>
    <s v="unknown"/>
    <m/>
    <x v="0"/>
    <x v="2"/>
    <s v="Irbid"/>
    <s v="Mobile Unit"/>
    <s v="Care Clinic"/>
    <x v="2"/>
    <s v="ER"/>
    <x v="3"/>
    <s v="Admin"/>
    <s v="Wrong appointment"/>
    <s v="billing not clear"/>
    <x v="6"/>
    <s v="15/01/2025"/>
    <s v="DD/MM/YYYY"/>
    <x v="167"/>
    <s v="45"/>
    <n v="45"/>
    <s v="-1"/>
    <m/>
    <m/>
    <m/>
    <m/>
    <x v="4"/>
    <x v="3"/>
    <s v="Level 1"/>
    <x v="0"/>
    <s v="Omar"/>
    <s v="Dropped"/>
    <s v="good"/>
    <x v="2"/>
    <s v="Yes"/>
    <s v="bad experience"/>
    <m/>
    <s v="~30"/>
    <n v="30"/>
    <s v="Yes"/>
    <s v="Missing Resolved Date"/>
    <s v="Missing Resolution Time"/>
    <s v="OK"/>
    <s v="OK"/>
    <s v="OK"/>
    <m/>
  </r>
  <r>
    <s v="tk_2752"/>
    <s v="TCK-2752"/>
    <s v="P-751"/>
    <s v="V-8742"/>
    <s v="~30"/>
    <n v="30"/>
    <x v="0"/>
    <x v="2"/>
    <s v="Amman"/>
    <s v="Clinic"/>
    <s v="Care Clinic"/>
    <x v="2"/>
    <s v="Lab"/>
    <x v="3"/>
    <s v="Medical"/>
    <s v="Long wait time"/>
    <s v="waiting too long"/>
    <x v="1"/>
    <s v="01-02-25"/>
    <s v="MM-DD-YY"/>
    <x v="88"/>
    <s v="1h"/>
    <n v="60"/>
    <s v="5 hours"/>
    <n v="5"/>
    <s v="2025-02-16"/>
    <s v="YYYY-MM-DD"/>
    <d v="2025-02-16T00:00:00"/>
    <x v="4"/>
    <x v="2"/>
    <n v="3"/>
    <x v="2"/>
    <s v="Ali"/>
    <s v="Referred"/>
    <s v="bad"/>
    <x v="2"/>
    <s v="Yes"/>
    <s v="good service"/>
    <s v="Positive Feedback"/>
    <s v="100 USD"/>
    <n v="100"/>
    <s v="Yes"/>
    <s v="OK"/>
    <s v="OK"/>
    <s v="OK"/>
    <s v="Review"/>
    <s v="OK"/>
    <s v="No"/>
  </r>
  <r>
    <s v="TCK-2753"/>
    <s v="TCK-2753"/>
    <m/>
    <s v="V-5244"/>
    <n v="35"/>
    <n v="35"/>
    <x v="0"/>
    <x v="2"/>
    <s v="Irbid"/>
    <s v="Hospital"/>
    <s v="Alnoor Hospital"/>
    <x v="0"/>
    <s v="Reception"/>
    <x v="4"/>
    <s v="Complaint"/>
    <s v="Prescription issue"/>
    <s v="need help"/>
    <x v="0"/>
    <s v="05-20-25"/>
    <s v="MM-DD-YY"/>
    <x v="115"/>
    <s v="45"/>
    <n v="45"/>
    <s v="48"/>
    <n v="48"/>
    <s v="2025-06-21"/>
    <s v="YYYY-MM-DD"/>
    <d v="2025-06-21T00:00:00"/>
    <x v="4"/>
    <x v="1"/>
    <n v="1"/>
    <x v="0"/>
    <s v="Omar"/>
    <s v="Duplicate"/>
    <n v="4"/>
    <x v="2"/>
    <s v="No"/>
    <s v="الدكتور لم يحضر"/>
    <s v="Doctor Unavailable"/>
    <n v="10"/>
    <n v="10"/>
    <s v="No"/>
    <s v="OK"/>
    <s v="OK"/>
    <s v="OK"/>
    <s v="OK"/>
    <s v="OK"/>
    <s v="No"/>
  </r>
  <r>
    <s v="TCK-2754"/>
    <s v="TCK-2754"/>
    <s v="P-213"/>
    <m/>
    <s v="unknown"/>
    <m/>
    <x v="0"/>
    <x v="0"/>
    <s v="Beirut"/>
    <s v="Hospital"/>
    <s v="Care Clinic"/>
    <x v="2"/>
    <s v="Billing"/>
    <x v="3"/>
    <s v="Medical"/>
    <s v="Prescription issue"/>
    <s v="تأخير في الخدمة"/>
    <x v="4"/>
    <s v="2025-04-25"/>
    <s v="YYYY-MM-DD"/>
    <x v="150"/>
    <s v="1h"/>
    <n v="60"/>
    <s v="-1"/>
    <m/>
    <s v="01-08-25"/>
    <s v="MM-DD-YY"/>
    <d v="2025-01-08T00:00:00"/>
    <x v="0"/>
    <x v="0"/>
    <s v="Level 1"/>
    <x v="0"/>
    <s v="Fatima"/>
    <s v="Duplicate"/>
    <s v="bad"/>
    <x v="2"/>
    <s v="Yes"/>
    <s v="bad experience"/>
    <m/>
    <n v="20"/>
    <n v="20"/>
    <s v="Yes"/>
    <s v="Status Mismatch"/>
    <s v="OK"/>
    <s v="Duplicate Ticket Still Active"/>
    <s v="OK"/>
    <s v="OK"/>
    <s v="Yes"/>
  </r>
  <r>
    <s v="2755"/>
    <s v="TCK-2755"/>
    <m/>
    <s v="V-1855"/>
    <s v="unknown"/>
    <m/>
    <x v="0"/>
    <x v="1"/>
    <s v="Mosul"/>
    <s v="Clinic"/>
    <s v="Al Noor Hosp."/>
    <x v="0"/>
    <s v="ER"/>
    <x v="2"/>
    <s v="Complaint"/>
    <s v="Missing record"/>
    <s v="need help"/>
    <x v="0"/>
    <s v="2025-05-21"/>
    <s v="YYYY-MM-DD"/>
    <x v="137"/>
    <s v="30 min"/>
    <n v="30"/>
    <s v="-1"/>
    <m/>
    <m/>
    <m/>
    <m/>
    <x v="1"/>
    <x v="3"/>
    <n v="3"/>
    <x v="2"/>
    <s v="Maya"/>
    <s v="Duplicate"/>
    <n v="5"/>
    <x v="2"/>
    <m/>
    <s v="bad experience"/>
    <m/>
    <s v="~30"/>
    <n v="30"/>
    <s v="No"/>
    <s v="Missing Resolved Date"/>
    <s v="Missing Resolution Time"/>
    <s v="OK"/>
    <s v="OK"/>
    <s v="OK"/>
    <m/>
  </r>
  <r>
    <s v="2756"/>
    <s v="TCK-2756"/>
    <s v="P-327"/>
    <s v="V-9172"/>
    <n v="24"/>
    <n v="24"/>
    <x v="0"/>
    <x v="0"/>
    <s v="Tripoli"/>
    <s v="Mobile Unit"/>
    <s v="Al Noor Hosp."/>
    <x v="0"/>
    <s v="Billing"/>
    <x v="2"/>
    <s v="Technical"/>
    <s v="Missing record"/>
    <s v="need help"/>
    <x v="0"/>
    <s v="03-16-25"/>
    <s v="MM-DD-YY"/>
    <x v="90"/>
    <s v="2 hours"/>
    <n v="120"/>
    <s v="-1"/>
    <m/>
    <s v="01-27-25"/>
    <s v="MM-DD-YY"/>
    <d v="2025-01-27T00:00:00"/>
    <x v="3"/>
    <x v="2"/>
    <n v="1"/>
    <x v="0"/>
    <s v="Ali"/>
    <s v="Dropped"/>
    <n v="5"/>
    <x v="2"/>
    <s v="No"/>
    <s v="bad experience"/>
    <m/>
    <n v="20"/>
    <n v="20"/>
    <s v="No"/>
    <s v="Status Mismatch"/>
    <s v="OK"/>
    <s v="Dropped Ticket Still Active"/>
    <s v="OK"/>
    <s v="OK"/>
    <s v="Yes"/>
  </r>
  <r>
    <s v="2757"/>
    <s v="TCK-2757"/>
    <m/>
    <m/>
    <s v="unknown"/>
    <m/>
    <x v="0"/>
    <x v="0"/>
    <s v="Tripoli"/>
    <s v="Hospital"/>
    <s v="Al Noor Hosp."/>
    <x v="0"/>
    <s v="Lab"/>
    <x v="1"/>
    <s v="Complaint"/>
    <s v="Billing error"/>
    <s v="need help"/>
    <x v="0"/>
    <s v="25/04/2025"/>
    <s v="DD/MM/YYYY"/>
    <x v="150"/>
    <s v="45"/>
    <n v="45"/>
    <s v="1 day"/>
    <n v="24"/>
    <m/>
    <m/>
    <m/>
    <x v="3"/>
    <x v="0"/>
    <n v="3"/>
    <x v="2"/>
    <s v="Lina"/>
    <s v="Duplicate"/>
    <n v="1"/>
    <x v="0"/>
    <s v="Yes"/>
    <s v="bad experience"/>
    <m/>
    <s v="~30"/>
    <n v="30"/>
    <s v="No"/>
    <s v="OK"/>
    <s v="Resolution Time Exists Before Closure"/>
    <s v="Duplicate Ticket Still Active"/>
    <s v="OK"/>
    <s v="OK"/>
    <m/>
  </r>
  <r>
    <s v="TCK-2758"/>
    <s v="TCK-2758"/>
    <m/>
    <m/>
    <s v="~30"/>
    <n v="30"/>
    <x v="0"/>
    <x v="1"/>
    <s v="Basra"/>
    <s v="Hospital"/>
    <s v="Alnoor Hospital"/>
    <x v="0"/>
    <s v="ER"/>
    <x v="0"/>
    <s v="Medical"/>
    <s v="Wrong appointment"/>
    <s v="مشكلة في الفاتورة"/>
    <x v="6"/>
    <s v="2025-02-04"/>
    <s v="YYYY-MM-DD"/>
    <x v="165"/>
    <s v="30 min"/>
    <n v="30"/>
    <s v="2h"/>
    <n v="2"/>
    <s v="2025-05-24"/>
    <s v="YYYY-MM-DD"/>
    <d v="2025-05-24T00:00:00"/>
    <x v="0"/>
    <x v="2"/>
    <s v="Level 1"/>
    <x v="0"/>
    <s v="Fatima"/>
    <s v="Solved"/>
    <s v="bad"/>
    <x v="2"/>
    <s v="Yes"/>
    <s v="تأخير في الخدمة"/>
    <s v="Service Delay"/>
    <n v="50"/>
    <n v="50"/>
    <s v="Yes"/>
    <s v="Status Mismatch"/>
    <s v="Resolution Time Exists Before Closure"/>
    <s v="Solved Ticket Still Active"/>
    <s v="OK"/>
    <s v="OK"/>
    <s v="No"/>
  </r>
  <r>
    <s v="TCK-2759"/>
    <s v="TCK-2759"/>
    <m/>
    <s v="V-5415"/>
    <n v="14"/>
    <n v="14"/>
    <x v="0"/>
    <x v="2"/>
    <s v="Irbid"/>
    <s v="Clinic"/>
    <s v="Al Noor Hosp."/>
    <x v="0"/>
    <s v="Pharmacy"/>
    <x v="4"/>
    <s v="Medical"/>
    <s v="Missing record"/>
    <s v="waiting too long"/>
    <x v="1"/>
    <s v="08/01/2025"/>
    <s v="DD/MM/YYYY"/>
    <x v="98"/>
    <s v="30 min"/>
    <n v="30"/>
    <s v="48"/>
    <n v="48"/>
    <m/>
    <m/>
    <m/>
    <x v="1"/>
    <x v="3"/>
    <n v="1"/>
    <x v="0"/>
    <s v="Omar"/>
    <s v="Referred"/>
    <s v="good"/>
    <x v="2"/>
    <m/>
    <s v="good service"/>
    <s v="Positive Feedback"/>
    <n v="20"/>
    <n v="20"/>
    <s v="No"/>
    <s v="Missing Resolved Date"/>
    <s v="OK"/>
    <s v="OK"/>
    <s v="OK"/>
    <s v="OK"/>
    <m/>
  </r>
  <r>
    <s v="tk_2760"/>
    <s v="TCK-2760"/>
    <s v="P-196"/>
    <s v="V-7873"/>
    <s v="unknown"/>
    <m/>
    <x v="0"/>
    <x v="0"/>
    <s v="Bekaa"/>
    <s v="Pharmacy"/>
    <s v="HealthPlus"/>
    <x v="1"/>
    <s v="Pharmacy"/>
    <x v="1"/>
    <s v="Inquiry"/>
    <s v="Wrong appointment"/>
    <s v="الدكتور لم يحضر"/>
    <x v="5"/>
    <s v="17/01/2025"/>
    <s v="DD/MM/YYYY"/>
    <x v="161"/>
    <s v="30 min"/>
    <n v="30"/>
    <s v="48"/>
    <n v="48"/>
    <m/>
    <m/>
    <m/>
    <x v="3"/>
    <x v="2"/>
    <n v="3"/>
    <x v="2"/>
    <s v="John"/>
    <s v="Dropped"/>
    <s v="bad"/>
    <x v="2"/>
    <s v="Yes"/>
    <s v="bad experience"/>
    <m/>
    <n v="50"/>
    <n v="50"/>
    <s v="No"/>
    <s v="OK"/>
    <s v="Resolution Time Exists Before Closure"/>
    <s v="Dropped Ticket Still Active"/>
    <s v="Review"/>
    <s v="OK"/>
    <m/>
  </r>
  <r>
    <s v="2761"/>
    <s v="TCK-2761"/>
    <s v="P-369"/>
    <s v="V-8214"/>
    <s v="unknown"/>
    <m/>
    <x v="0"/>
    <x v="0"/>
    <s v="Beirut"/>
    <s v="Clinic"/>
    <s v="Al Noor Hosp."/>
    <x v="0"/>
    <s v="ER"/>
    <x v="4"/>
    <s v="Complaint"/>
    <s v="Wrong appointment"/>
    <s v="waiting too long"/>
    <x v="1"/>
    <s v="2025-05-07"/>
    <s v="YYYY-MM-DD"/>
    <x v="177"/>
    <s v="45"/>
    <n v="45"/>
    <s v="48"/>
    <n v="48"/>
    <s v="2025-03-19"/>
    <s v="YYYY-MM-DD"/>
    <d v="2025-03-19T00:00:00"/>
    <x v="2"/>
    <x v="1"/>
    <n v="1"/>
    <x v="0"/>
    <s v="Fatima"/>
    <s v="Referred"/>
    <n v="4"/>
    <x v="2"/>
    <s v="Yes"/>
    <s v="good service"/>
    <s v="Positive Feedback"/>
    <n v="20"/>
    <n v="20"/>
    <s v="Yes"/>
    <s v="Status Mismatch"/>
    <s v="Resolution Time Exists Before Closure"/>
    <s v="OK"/>
    <s v="OK"/>
    <s v="OK"/>
    <s v="Yes"/>
  </r>
  <r>
    <s v="TCK-2762"/>
    <s v="TCK-2762"/>
    <m/>
    <m/>
    <s v="~30"/>
    <n v="30"/>
    <x v="0"/>
    <x v="1"/>
    <s v="Baghdad"/>
    <s v="Pharmacy"/>
    <s v="Alnoor Hospital"/>
    <x v="0"/>
    <s v="Reception"/>
    <x v="0"/>
    <s v="Admin"/>
    <s v="System down"/>
    <s v="need help"/>
    <x v="0"/>
    <s v="23/04/2025"/>
    <s v="DD/MM/YYYY"/>
    <x v="42"/>
    <s v="2 hours"/>
    <n v="120"/>
    <s v="5 hours"/>
    <n v="5"/>
    <m/>
    <m/>
    <m/>
    <x v="2"/>
    <x v="0"/>
    <n v="3"/>
    <x v="2"/>
    <s v="Ali"/>
    <s v="Duplicate"/>
    <n v="2"/>
    <x v="0"/>
    <s v="Yes"/>
    <s v="good service"/>
    <s v="Positive Feedback"/>
    <s v="~30"/>
    <n v="30"/>
    <s v="No"/>
    <s v="OK"/>
    <s v="Resolution Time Exists Before Closure"/>
    <s v="Duplicate Ticket Still Active"/>
    <s v="OK"/>
    <s v="OK"/>
    <m/>
  </r>
  <r>
    <s v="2763"/>
    <s v="TCK-2763"/>
    <m/>
    <m/>
    <s v="unknown"/>
    <m/>
    <x v="1"/>
    <x v="3"/>
    <s v="Giza"/>
    <s v="Pharmacy"/>
    <s v="Alnoor Hospital"/>
    <x v="0"/>
    <s v="Reception"/>
    <x v="0"/>
    <s v="Technical"/>
    <s v="Billing error"/>
    <s v="تأخير في الخدمة"/>
    <x v="4"/>
    <s v="08/05/2025"/>
    <s v="DD/MM/YYYY"/>
    <x v="86"/>
    <s v="1h"/>
    <n v="60"/>
    <s v="-1"/>
    <m/>
    <s v="05/01/2025"/>
    <s v="DD/MM/YYYY"/>
    <d v="2025-01-05T00:00:00"/>
    <x v="0"/>
    <x v="2"/>
    <s v="Level 1"/>
    <x v="0"/>
    <s v="Sara"/>
    <s v="Solved"/>
    <s v="bad"/>
    <x v="2"/>
    <s v="Yes"/>
    <s v="bad experience"/>
    <m/>
    <n v="10"/>
    <n v="10"/>
    <s v="Yes"/>
    <s v="Status Mismatch"/>
    <s v="OK"/>
    <s v="Solved Ticket Still Active"/>
    <s v="OK"/>
    <s v="OK"/>
    <s v="Yes"/>
  </r>
  <r>
    <s v="tk_2764"/>
    <s v="TCK-2764"/>
    <s v="P-951"/>
    <s v="V-7694"/>
    <s v="~30"/>
    <n v="30"/>
    <x v="1"/>
    <x v="3"/>
    <s v="Alexandria"/>
    <s v="Hospital"/>
    <s v="HealthPlus"/>
    <x v="1"/>
    <s v="ER"/>
    <x v="0"/>
    <s v="Inquiry"/>
    <s v="Long wait time"/>
    <s v="الخدمة سيئة"/>
    <x v="2"/>
    <s v="2025-03-23"/>
    <s v="YYYY-MM-DD"/>
    <x v="39"/>
    <s v="30 min"/>
    <n v="30"/>
    <s v="48"/>
    <n v="48"/>
    <s v="2025-02-20"/>
    <s v="YYYY-MM-DD"/>
    <d v="2025-02-20T00:00:00"/>
    <x v="4"/>
    <x v="3"/>
    <n v="2"/>
    <x v="3"/>
    <s v="Hassan"/>
    <s v="Duplicate"/>
    <n v="3"/>
    <x v="1"/>
    <s v="Yes"/>
    <s v="good service"/>
    <s v="Positive Feedback"/>
    <n v="50"/>
    <n v="50"/>
    <s v="No"/>
    <s v="OK"/>
    <s v="OK"/>
    <s v="OK"/>
    <s v="OK"/>
    <s v="OK"/>
    <s v="Yes"/>
  </r>
  <r>
    <s v="2765"/>
    <s v="TCK-2765"/>
    <m/>
    <s v="V-8531"/>
    <s v="unknown"/>
    <m/>
    <x v="1"/>
    <x v="3"/>
    <s v="Cairo"/>
    <s v="Pharmacy"/>
    <s v="HealthPlus"/>
    <x v="1"/>
    <s v="Reception"/>
    <x v="2"/>
    <s v="Admin"/>
    <s v="Wrong appointment"/>
    <s v="الخدمة سيئة"/>
    <x v="2"/>
    <s v="05-28-25"/>
    <s v="MM-DD-YY"/>
    <x v="25"/>
    <s v="45"/>
    <n v="45"/>
    <s v="5 hours"/>
    <n v="5"/>
    <m/>
    <m/>
    <m/>
    <x v="2"/>
    <x v="1"/>
    <n v="3"/>
    <x v="2"/>
    <s v="John"/>
    <s v="Referred"/>
    <n v="2"/>
    <x v="0"/>
    <s v="No"/>
    <s v="bad experience"/>
    <m/>
    <s v="~30"/>
    <n v="30"/>
    <s v="Yes"/>
    <s v="OK"/>
    <s v="Resolution Time Exists Before Closure"/>
    <s v="OK"/>
    <s v="OK"/>
    <s v="OK"/>
    <m/>
  </r>
  <r>
    <s v="tk_2766"/>
    <s v="TCK-2766"/>
    <s v="P-129"/>
    <s v="V-3896"/>
    <n v="23"/>
    <n v="23"/>
    <x v="0"/>
    <x v="2"/>
    <s v="Zarqa"/>
    <s v="Pharmacy"/>
    <s v="Alnoor Hospital"/>
    <x v="0"/>
    <s v="Billing"/>
    <x v="4"/>
    <s v="Complaint"/>
    <s v="Prescription issue"/>
    <s v="waiting too long"/>
    <x v="1"/>
    <s v="22/04/2025"/>
    <s v="DD/MM/YYYY"/>
    <x v="179"/>
    <s v="30 min"/>
    <n v="30"/>
    <s v="2h"/>
    <n v="2"/>
    <s v="14/02/2025"/>
    <s v="DD/MM/YYYY"/>
    <d v="2025-02-14T00:00:00"/>
    <x v="4"/>
    <x v="0"/>
    <n v="0"/>
    <x v="1"/>
    <s v="Lina"/>
    <s v="Referred"/>
    <n v="3"/>
    <x v="1"/>
    <s v="No"/>
    <s v="الخدمة سيئة"/>
    <s v="Negative Feedback"/>
    <n v="20"/>
    <n v="20"/>
    <s v="No"/>
    <s v="OK"/>
    <s v="OK"/>
    <s v="OK"/>
    <s v="Review"/>
    <s v="OK"/>
    <s v="Yes"/>
  </r>
  <r>
    <s v="TCK-2767"/>
    <s v="TCK-2767"/>
    <s v="P-841"/>
    <m/>
    <n v="90"/>
    <n v="90"/>
    <x v="1"/>
    <x v="1"/>
    <s v="Baghdad"/>
    <s v="Hospital"/>
    <s v="Care Clinic"/>
    <x v="2"/>
    <s v="Pharmacy"/>
    <x v="0"/>
    <s v="Complaint"/>
    <s v="Wrong appointment"/>
    <s v="need help"/>
    <x v="0"/>
    <s v="01-18-25"/>
    <s v="MM-DD-YY"/>
    <x v="6"/>
    <s v="1h"/>
    <n v="60"/>
    <s v="48"/>
    <n v="48"/>
    <s v="2025-06-16"/>
    <s v="YYYY-MM-DD"/>
    <d v="2025-06-16T00:00:00"/>
    <x v="0"/>
    <x v="3"/>
    <s v="Level 1"/>
    <x v="0"/>
    <s v="John"/>
    <s v="Dropped"/>
    <n v="4"/>
    <x v="2"/>
    <s v="No"/>
    <m/>
    <m/>
    <s v="100 USD"/>
    <n v="100"/>
    <s v="Yes"/>
    <s v="Status Mismatch"/>
    <s v="Resolution Time Exists Before Closure"/>
    <s v="Dropped Ticket Still Active"/>
    <s v="OK"/>
    <s v="OK"/>
    <s v="No"/>
  </r>
  <r>
    <s v="TCK-2768"/>
    <s v="TCK-2768"/>
    <s v="P-729"/>
    <m/>
    <n v="11"/>
    <n v="11"/>
    <x v="0"/>
    <x v="0"/>
    <s v="Bekaa"/>
    <s v="Pharmacy"/>
    <s v="Care Clinic"/>
    <x v="2"/>
    <s v="Reception"/>
    <x v="1"/>
    <s v="Medical"/>
    <s v="Missing record"/>
    <m/>
    <x v="3"/>
    <s v="2025-06-17"/>
    <s v="YYYY-MM-DD"/>
    <x v="155"/>
    <s v="2 hours"/>
    <n v="120"/>
    <s v="-1"/>
    <m/>
    <s v="05-25-25"/>
    <s v="MM-DD-YY"/>
    <d v="2025-05-25T00:00:00"/>
    <x v="1"/>
    <x v="0"/>
    <n v="2"/>
    <x v="3"/>
    <s v="Sara"/>
    <s v="Referred"/>
    <n v="1"/>
    <x v="0"/>
    <m/>
    <m/>
    <m/>
    <n v="50"/>
    <n v="50"/>
    <s v="No"/>
    <s v="OK"/>
    <s v="Missing Resolution Time"/>
    <s v="OK"/>
    <s v="OK"/>
    <s v="OK"/>
    <s v="Yes"/>
  </r>
  <r>
    <s v="2769"/>
    <s v="TCK-2769"/>
    <m/>
    <s v="V-6685"/>
    <s v="unknown"/>
    <m/>
    <x v="1"/>
    <x v="1"/>
    <s v="Baghdad"/>
    <s v="Hospital"/>
    <s v="Al Noor Hosp."/>
    <x v="0"/>
    <s v="Lab"/>
    <x v="3"/>
    <s v="Inquiry"/>
    <s v="Wrong appointment"/>
    <s v="waiting too long"/>
    <x v="1"/>
    <s v="04-26-25"/>
    <s v="MM-DD-YY"/>
    <x v="77"/>
    <s v="2 hours"/>
    <n v="120"/>
    <s v="5 hours"/>
    <n v="5"/>
    <m/>
    <m/>
    <m/>
    <x v="0"/>
    <x v="0"/>
    <n v="0"/>
    <x v="1"/>
    <s v="Omar"/>
    <s v="Referred"/>
    <n v="3"/>
    <x v="1"/>
    <m/>
    <s v="good service"/>
    <s v="Positive Feedback"/>
    <n v="20"/>
    <n v="20"/>
    <s v="Yes"/>
    <s v="OK"/>
    <s v="Resolution Time Exists Before Closure"/>
    <s v="OK"/>
    <s v="Review"/>
    <s v="OK"/>
    <m/>
  </r>
  <r>
    <s v="2770"/>
    <s v="TCK-2770"/>
    <m/>
    <s v="V-6158"/>
    <s v="~30"/>
    <n v="30"/>
    <x v="1"/>
    <x v="2"/>
    <s v="Amman"/>
    <s v="Pharmacy"/>
    <s v="Care Clinic"/>
    <x v="2"/>
    <s v="Reception"/>
    <x v="0"/>
    <s v="Medical"/>
    <s v="Prescription issue"/>
    <s v="need help"/>
    <x v="0"/>
    <s v="20/04/2025"/>
    <s v="DD/MM/YYYY"/>
    <x v="75"/>
    <s v="2 hours"/>
    <n v="120"/>
    <s v="5 hours"/>
    <n v="5"/>
    <m/>
    <m/>
    <m/>
    <x v="3"/>
    <x v="3"/>
    <s v="Level 1"/>
    <x v="0"/>
    <s v="Lina"/>
    <s v="Solved"/>
    <n v="4"/>
    <x v="2"/>
    <s v="Yes"/>
    <m/>
    <m/>
    <n v="10"/>
    <n v="10"/>
    <s v="No"/>
    <s v="OK"/>
    <s v="Resolution Time Exists Before Closure"/>
    <s v="Solved Ticket Still Active"/>
    <s v="OK"/>
    <s v="OK"/>
    <m/>
  </r>
  <r>
    <s v="2771"/>
    <s v="TCK-2771"/>
    <m/>
    <s v="V-5897"/>
    <s v="~30"/>
    <n v="30"/>
    <x v="0"/>
    <x v="2"/>
    <s v="Irbid"/>
    <s v="Hospital"/>
    <s v="HealthPlus"/>
    <x v="1"/>
    <s v="Pharmacy"/>
    <x v="2"/>
    <s v="Inquiry"/>
    <s v="Long wait time"/>
    <m/>
    <x v="3"/>
    <s v="06-08-25"/>
    <s v="MM-DD-YY"/>
    <x v="27"/>
    <s v="30 min"/>
    <n v="30"/>
    <s v="-1"/>
    <m/>
    <s v="10/04/2025"/>
    <s v="DD/MM/YYYY"/>
    <d v="2025-04-10T00:00:00"/>
    <x v="4"/>
    <x v="3"/>
    <n v="0"/>
    <x v="1"/>
    <s v="Hassan"/>
    <s v="Duplicate"/>
    <n v="3"/>
    <x v="1"/>
    <s v="Yes"/>
    <s v="bad experience"/>
    <m/>
    <n v="10"/>
    <n v="10"/>
    <s v="Yes"/>
    <s v="OK"/>
    <s v="Missing Resolution Time"/>
    <s v="OK"/>
    <s v="Review"/>
    <s v="OK"/>
    <s v="Yes"/>
  </r>
  <r>
    <s v="tk_2772"/>
    <s v="TCK-2772"/>
    <m/>
    <s v="V-5927"/>
    <s v="unknown"/>
    <m/>
    <x v="0"/>
    <x v="0"/>
    <s v="Tripoli"/>
    <s v="Clinic"/>
    <s v="Alnoor Hospital"/>
    <x v="0"/>
    <s v="Reception"/>
    <x v="0"/>
    <s v="Medical"/>
    <s v="Missing record"/>
    <s v="billing not clear"/>
    <x v="6"/>
    <s v="2025-04-13"/>
    <s v="YYYY-MM-DD"/>
    <x v="143"/>
    <s v="1h"/>
    <n v="60"/>
    <s v="5 hours"/>
    <n v="5"/>
    <m/>
    <m/>
    <m/>
    <x v="2"/>
    <x v="2"/>
    <n v="3"/>
    <x v="2"/>
    <s v="Hassan"/>
    <s v="Dropped"/>
    <n v="2"/>
    <x v="0"/>
    <s v="No"/>
    <m/>
    <m/>
    <s v="100 USD"/>
    <n v="100"/>
    <s v="Yes"/>
    <s v="OK"/>
    <s v="Resolution Time Exists Before Closure"/>
    <s v="Dropped Ticket Still Active"/>
    <s v="Review"/>
    <s v="OK"/>
    <m/>
  </r>
  <r>
    <s v="TCK-2773"/>
    <s v="TCK-2773"/>
    <m/>
    <m/>
    <s v="~30"/>
    <n v="30"/>
    <x v="1"/>
    <x v="0"/>
    <s v="Tripoli"/>
    <s v="Pharmacy"/>
    <s v="Care Clinic"/>
    <x v="2"/>
    <s v="Reception"/>
    <x v="0"/>
    <s v="Complaint"/>
    <s v="System down"/>
    <m/>
    <x v="3"/>
    <s v="11/02/2025"/>
    <s v="DD/MM/YYYY"/>
    <x v="38"/>
    <s v="30 min"/>
    <n v="30"/>
    <s v="2h"/>
    <n v="2"/>
    <m/>
    <m/>
    <m/>
    <x v="0"/>
    <x v="3"/>
    <n v="1"/>
    <x v="0"/>
    <s v="Sara"/>
    <s v="Duplicate"/>
    <n v="4"/>
    <x v="2"/>
    <m/>
    <s v="تأخير في الخدمة"/>
    <s v="Service Delay"/>
    <s v="~30"/>
    <n v="30"/>
    <s v="Yes"/>
    <s v="OK"/>
    <s v="Resolution Time Exists Before Closure"/>
    <s v="Duplicate Ticket Still Active"/>
    <s v="OK"/>
    <s v="OK"/>
    <m/>
  </r>
  <r>
    <s v="2774"/>
    <s v="TCK-2774"/>
    <m/>
    <m/>
    <s v="~30"/>
    <n v="30"/>
    <x v="0"/>
    <x v="2"/>
    <s v="Zarqa"/>
    <s v="Hospital"/>
    <s v="HealthPlus"/>
    <x v="1"/>
    <s v="Lab"/>
    <x v="4"/>
    <s v="Complaint"/>
    <s v="Wrong appointment"/>
    <s v="waiting too long"/>
    <x v="1"/>
    <s v="14/04/2025"/>
    <s v="DD/MM/YYYY"/>
    <x v="47"/>
    <s v="30 min"/>
    <n v="30"/>
    <s v="2h"/>
    <n v="2"/>
    <m/>
    <m/>
    <m/>
    <x v="0"/>
    <x v="0"/>
    <n v="3"/>
    <x v="2"/>
    <s v="Lina"/>
    <s v="Referred"/>
    <n v="1"/>
    <x v="0"/>
    <s v="No"/>
    <m/>
    <m/>
    <s v="~30"/>
    <n v="30"/>
    <s v="No"/>
    <s v="OK"/>
    <s v="Resolution Time Exists Before Closure"/>
    <s v="OK"/>
    <s v="OK"/>
    <s v="OK"/>
    <m/>
  </r>
  <r>
    <s v="TCK-2775"/>
    <s v="TCK-2775"/>
    <s v="P-506"/>
    <m/>
    <s v="~30"/>
    <n v="30"/>
    <x v="0"/>
    <x v="1"/>
    <s v="Basra"/>
    <s v="Clinic"/>
    <s v="Care Clinic"/>
    <x v="2"/>
    <s v="Reception"/>
    <x v="3"/>
    <s v="Admin"/>
    <s v="Prescription issue"/>
    <s v="billing not clear"/>
    <x v="6"/>
    <s v="2025-03-01"/>
    <s v="YYYY-MM-DD"/>
    <x v="94"/>
    <s v="2 hours"/>
    <n v="120"/>
    <s v="1 day"/>
    <n v="24"/>
    <s v="2025-03-20"/>
    <s v="YYYY-MM-DD"/>
    <d v="2025-03-20T00:00:00"/>
    <x v="1"/>
    <x v="0"/>
    <n v="3"/>
    <x v="2"/>
    <s v="Maya"/>
    <s v="Referred"/>
    <n v="4"/>
    <x v="2"/>
    <s v="No"/>
    <s v="الخدمة سيئة"/>
    <s v="Negative Feedback"/>
    <n v="10"/>
    <n v="10"/>
    <s v="Yes"/>
    <s v="OK"/>
    <s v="OK"/>
    <s v="OK"/>
    <s v="OK"/>
    <s v="OK"/>
    <s v="No"/>
  </r>
  <r>
    <s v="tk_2776"/>
    <s v="TCK-2776"/>
    <m/>
    <m/>
    <n v="76"/>
    <n v="76"/>
    <x v="1"/>
    <x v="1"/>
    <s v="Basra"/>
    <s v="Hospital"/>
    <s v="Care Clinic"/>
    <x v="2"/>
    <s v="Billing"/>
    <x v="2"/>
    <s v="Inquiry"/>
    <s v="Billing error"/>
    <m/>
    <x v="3"/>
    <s v="04-19-25"/>
    <s v="MM-DD-YY"/>
    <x v="126"/>
    <s v="45"/>
    <n v="45"/>
    <s v="-1"/>
    <m/>
    <m/>
    <m/>
    <m/>
    <x v="1"/>
    <x v="0"/>
    <s v="Level 1"/>
    <x v="0"/>
    <s v="Lina"/>
    <s v="Referred"/>
    <n v="2"/>
    <x v="0"/>
    <s v="No"/>
    <s v="good service"/>
    <s v="Positive Feedback"/>
    <n v="50"/>
    <n v="50"/>
    <s v="No"/>
    <s v="Missing Resolved Date"/>
    <s v="Missing Resolution Time"/>
    <s v="OK"/>
    <s v="OK"/>
    <s v="OK"/>
    <m/>
  </r>
  <r>
    <s v="2777"/>
    <s v="TCK-2777"/>
    <s v="P-695"/>
    <m/>
    <s v="~30"/>
    <n v="30"/>
    <x v="1"/>
    <x v="2"/>
    <s v="Irbid"/>
    <s v="Clinic"/>
    <s v="Alnoor Hospital"/>
    <x v="0"/>
    <s v="ER"/>
    <x v="2"/>
    <s v="Admin"/>
    <s v="System down"/>
    <s v="need help"/>
    <x v="0"/>
    <s v="2025-03-24"/>
    <s v="YYYY-MM-DD"/>
    <x v="17"/>
    <s v="45"/>
    <n v="45"/>
    <s v="-1"/>
    <m/>
    <s v="06/06/2025"/>
    <s v="DD/MM/YYYY"/>
    <d v="2025-06-06T00:00:00"/>
    <x v="2"/>
    <x v="2"/>
    <n v="0"/>
    <x v="1"/>
    <s v="Omar"/>
    <s v="Solved"/>
    <n v="1"/>
    <x v="0"/>
    <s v="Yes"/>
    <s v="good service"/>
    <s v="Positive Feedback"/>
    <n v="10"/>
    <n v="10"/>
    <s v="Yes"/>
    <s v="Status Mismatch"/>
    <s v="OK"/>
    <s v="Solved Ticket Still Active"/>
    <s v="OK"/>
    <s v="OK"/>
    <s v="No"/>
  </r>
  <r>
    <s v="2778"/>
    <s v="TCK-2778"/>
    <s v="P-674"/>
    <m/>
    <s v="unknown"/>
    <m/>
    <x v="0"/>
    <x v="2"/>
    <s v="Irbid"/>
    <s v="Hospital"/>
    <s v="HealthPlus"/>
    <x v="1"/>
    <s v="Pharmacy"/>
    <x v="2"/>
    <s v="Admin"/>
    <s v="System down"/>
    <m/>
    <x v="3"/>
    <s v="2025-03-30"/>
    <s v="YYYY-MM-DD"/>
    <x v="80"/>
    <s v="1h"/>
    <n v="60"/>
    <s v="48"/>
    <n v="48"/>
    <m/>
    <m/>
    <m/>
    <x v="2"/>
    <x v="2"/>
    <n v="1"/>
    <x v="0"/>
    <s v="Omar"/>
    <s v="Solved"/>
    <n v="3"/>
    <x v="1"/>
    <s v="No"/>
    <s v="good service"/>
    <s v="Positive Feedback"/>
    <n v="50"/>
    <n v="50"/>
    <s v="Yes"/>
    <s v="OK"/>
    <s v="Resolution Time Exists Before Closure"/>
    <s v="Solved Ticket Still Active"/>
    <s v="OK"/>
    <s v="OK"/>
    <m/>
  </r>
  <r>
    <s v="2779"/>
    <s v="TCK-2779"/>
    <m/>
    <m/>
    <s v="unknown"/>
    <m/>
    <x v="0"/>
    <x v="3"/>
    <s v="Giza"/>
    <s v="Clinic"/>
    <s v="Alnoor Hospital"/>
    <x v="0"/>
    <s v="Reception"/>
    <x v="1"/>
    <s v="Complaint"/>
    <s v="Missing record"/>
    <m/>
    <x v="3"/>
    <s v="13/01/2025"/>
    <s v="DD/MM/YYYY"/>
    <x v="78"/>
    <s v="30 min"/>
    <n v="30"/>
    <s v="2h"/>
    <n v="2"/>
    <m/>
    <m/>
    <m/>
    <x v="0"/>
    <x v="3"/>
    <n v="0"/>
    <x v="1"/>
    <m/>
    <s v="Referred"/>
    <n v="3"/>
    <x v="1"/>
    <m/>
    <s v="تأخير في الخدمة"/>
    <s v="Service Delay"/>
    <s v="~30"/>
    <n v="30"/>
    <s v="No"/>
    <s v="OK"/>
    <s v="Resolution Time Exists Before Closure"/>
    <s v="OK"/>
    <s v="Review"/>
    <s v="OK"/>
    <m/>
  </r>
  <r>
    <s v="TCK-2780"/>
    <s v="TCK-2780"/>
    <s v="P-235"/>
    <s v="V-4647"/>
    <s v="~30"/>
    <n v="30"/>
    <x v="0"/>
    <x v="0"/>
    <s v="Saida"/>
    <s v="Mobile Unit"/>
    <s v="HealthPlus"/>
    <x v="1"/>
    <s v="Lab"/>
    <x v="0"/>
    <s v="Complaint"/>
    <s v="System down"/>
    <s v="waiting too long"/>
    <x v="1"/>
    <s v="2025-03-15"/>
    <s v="YYYY-MM-DD"/>
    <x v="159"/>
    <s v="30 min"/>
    <n v="30"/>
    <s v="5 hours"/>
    <n v="5"/>
    <s v="26/04/2025"/>
    <s v="DD/MM/YYYY"/>
    <d v="2025-04-26T00:00:00"/>
    <x v="0"/>
    <x v="2"/>
    <n v="3"/>
    <x v="2"/>
    <s v="Hassan"/>
    <s v="Dropped"/>
    <s v="good"/>
    <x v="2"/>
    <s v="No"/>
    <s v="bad experience"/>
    <m/>
    <s v="100 USD"/>
    <n v="100"/>
    <s v="Yes"/>
    <s v="Status Mismatch"/>
    <s v="Resolution Time Exists Before Closure"/>
    <s v="Dropped Ticket Still Active"/>
    <s v="Review"/>
    <s v="OK"/>
    <s v="No"/>
  </r>
  <r>
    <s v="tk_2781"/>
    <s v="TCK-2781"/>
    <s v="P-502"/>
    <m/>
    <s v="~30"/>
    <n v="30"/>
    <x v="0"/>
    <x v="2"/>
    <s v="Irbid"/>
    <s v="Clinic"/>
    <s v="Care Clinic"/>
    <x v="2"/>
    <s v="Billing"/>
    <x v="3"/>
    <s v="Complaint"/>
    <s v="Billing error"/>
    <s v="need help"/>
    <x v="0"/>
    <s v="2025-02-06"/>
    <s v="YYYY-MM-DD"/>
    <x v="63"/>
    <s v="30 min"/>
    <n v="30"/>
    <s v="1 day"/>
    <n v="24"/>
    <m/>
    <m/>
    <m/>
    <x v="4"/>
    <x v="0"/>
    <n v="1"/>
    <x v="0"/>
    <s v="Maya"/>
    <s v="Duplicate"/>
    <n v="2"/>
    <x v="0"/>
    <s v="Yes"/>
    <s v="الدكتور لم يحضر"/>
    <s v="Doctor Unavailable"/>
    <n v="10"/>
    <n v="10"/>
    <s v="No"/>
    <s v="Missing Resolved Date"/>
    <s v="OK"/>
    <s v="OK"/>
    <s v="OK"/>
    <s v="OK"/>
    <m/>
  </r>
  <r>
    <s v="2782"/>
    <s v="TCK-2782"/>
    <s v="P-469"/>
    <m/>
    <n v="19"/>
    <n v="19"/>
    <x v="1"/>
    <x v="1"/>
    <s v="Basra"/>
    <s v="Clinic"/>
    <s v="Al Noor Hosp."/>
    <x v="0"/>
    <s v="Pharmacy"/>
    <x v="4"/>
    <s v="Technical"/>
    <s v="Missing record"/>
    <s v="waiting too long"/>
    <x v="1"/>
    <s v="2025-05-02"/>
    <s v="YYYY-MM-DD"/>
    <x v="12"/>
    <s v="2 hours"/>
    <n v="120"/>
    <s v="2h"/>
    <n v="2"/>
    <m/>
    <m/>
    <m/>
    <x v="2"/>
    <x v="0"/>
    <n v="1"/>
    <x v="0"/>
    <s v="Sara"/>
    <s v="Referred"/>
    <n v="1"/>
    <x v="0"/>
    <s v="Yes"/>
    <m/>
    <m/>
    <n v="10"/>
    <n v="10"/>
    <s v="No"/>
    <s v="OK"/>
    <s v="Resolution Time Exists Before Closure"/>
    <s v="OK"/>
    <s v="OK"/>
    <s v="OK"/>
    <m/>
  </r>
  <r>
    <s v="TCK-2783"/>
    <s v="TCK-2783"/>
    <s v="P-182"/>
    <m/>
    <s v="unknown"/>
    <m/>
    <x v="1"/>
    <x v="3"/>
    <s v="Alexandria"/>
    <s v="Mobile Unit"/>
    <s v="Alnoor Hospital"/>
    <x v="0"/>
    <s v="Billing"/>
    <x v="3"/>
    <s v="Admin"/>
    <s v="Missing record"/>
    <s v="الخدمة سيئة"/>
    <x v="2"/>
    <s v="13/05/2025"/>
    <s v="DD/MM/YYYY"/>
    <x v="163"/>
    <s v="1h"/>
    <n v="60"/>
    <s v="5 hours"/>
    <n v="5"/>
    <s v="02-12-25"/>
    <s v="MM-DD-YY"/>
    <d v="2025-02-12T00:00:00"/>
    <x v="1"/>
    <x v="0"/>
    <n v="2"/>
    <x v="3"/>
    <s v="Hassan"/>
    <s v="Solved"/>
    <n v="4"/>
    <x v="2"/>
    <s v="Yes"/>
    <m/>
    <m/>
    <n v="10"/>
    <n v="10"/>
    <s v="No"/>
    <s v="OK"/>
    <s v="OK"/>
    <s v="OK"/>
    <s v="OK"/>
    <s v="OK"/>
    <s v="Yes"/>
  </r>
  <r>
    <s v="tk_2784"/>
    <s v="TCK-2784"/>
    <m/>
    <m/>
    <s v="unknown"/>
    <m/>
    <x v="1"/>
    <x v="3"/>
    <s v="Giza"/>
    <s v="Pharmacy"/>
    <s v="Alnoor Hospital"/>
    <x v="0"/>
    <s v="Pharmacy"/>
    <x v="3"/>
    <s v="Technical"/>
    <s v="Missing record"/>
    <s v="الدكتور لم يحضر"/>
    <x v="5"/>
    <s v="02-18-25"/>
    <s v="MM-DD-YY"/>
    <x v="132"/>
    <s v="45"/>
    <n v="45"/>
    <s v="2h"/>
    <n v="2"/>
    <s v="29/04/2025"/>
    <s v="DD/MM/YYYY"/>
    <d v="2025-04-29T00:00:00"/>
    <x v="2"/>
    <x v="0"/>
    <n v="3"/>
    <x v="2"/>
    <s v="Fatima"/>
    <s v="Solved"/>
    <n v="1"/>
    <x v="0"/>
    <s v="Yes"/>
    <s v="bad experience"/>
    <m/>
    <s v="100 USD"/>
    <n v="100"/>
    <s v="Yes"/>
    <s v="Status Mismatch"/>
    <s v="Resolution Time Exists Before Closure"/>
    <s v="Solved Ticket Still Active"/>
    <s v="OK"/>
    <s v="OK"/>
    <s v="No"/>
  </r>
  <r>
    <s v="TCK-2785"/>
    <s v="TCK-2785"/>
    <m/>
    <s v="V-4494"/>
    <s v="~30"/>
    <n v="30"/>
    <x v="1"/>
    <x v="0"/>
    <s v="Saida"/>
    <s v="Clinic"/>
    <s v="Alnoor Hospital"/>
    <x v="0"/>
    <s v="Pharmacy"/>
    <x v="2"/>
    <s v="Inquiry"/>
    <s v="Long wait time"/>
    <s v="need help"/>
    <x v="0"/>
    <s v="2025-03-28"/>
    <s v="YYYY-MM-DD"/>
    <x v="113"/>
    <s v="2 hours"/>
    <n v="120"/>
    <s v="5 hours"/>
    <n v="5"/>
    <s v="03-19-25"/>
    <s v="MM-DD-YY"/>
    <d v="2025-03-19T00:00:00"/>
    <x v="3"/>
    <x v="1"/>
    <n v="1"/>
    <x v="0"/>
    <s v="Lina"/>
    <s v="Solved"/>
    <n v="1"/>
    <x v="0"/>
    <s v="Yes"/>
    <s v="bad experience"/>
    <m/>
    <s v="~30"/>
    <n v="30"/>
    <s v="No"/>
    <s v="Status Mismatch"/>
    <s v="Resolution Time Exists Before Closure"/>
    <s v="Solved Ticket Still Active"/>
    <s v="OK"/>
    <s v="OK"/>
    <s v="Yes"/>
  </r>
  <r>
    <s v="tk_2786"/>
    <s v="TCK-2786"/>
    <m/>
    <m/>
    <n v="89"/>
    <n v="89"/>
    <x v="1"/>
    <x v="3"/>
    <s v="Giza"/>
    <s v="Clinic"/>
    <s v="HealthPlus"/>
    <x v="1"/>
    <s v="ER"/>
    <x v="1"/>
    <s v="Complaint"/>
    <s v="Missing record"/>
    <s v="waiting too long"/>
    <x v="1"/>
    <s v="06/01/2025"/>
    <s v="DD/MM/YYYY"/>
    <x v="134"/>
    <s v="45"/>
    <n v="45"/>
    <s v="5 hours"/>
    <n v="5"/>
    <m/>
    <m/>
    <m/>
    <x v="0"/>
    <x v="2"/>
    <s v="Level 1"/>
    <x v="0"/>
    <m/>
    <s v="Solved"/>
    <s v="bad"/>
    <x v="2"/>
    <m/>
    <s v="good service"/>
    <s v="Positive Feedback"/>
    <s v="100 USD"/>
    <n v="100"/>
    <s v="Yes"/>
    <s v="OK"/>
    <s v="Resolution Time Exists Before Closure"/>
    <s v="Solved Ticket Still Active"/>
    <s v="OK"/>
    <s v="OK"/>
    <m/>
  </r>
  <r>
    <s v="2787"/>
    <s v="TCK-2787"/>
    <m/>
    <m/>
    <s v="unknown"/>
    <m/>
    <x v="0"/>
    <x v="1"/>
    <s v="Baghdad"/>
    <s v="Mobile Unit"/>
    <s v="Alnoor Hospital"/>
    <x v="0"/>
    <s v="Pharmacy"/>
    <x v="3"/>
    <s v="Inquiry"/>
    <s v="System down"/>
    <s v="waiting too long"/>
    <x v="1"/>
    <s v="23/04/2025"/>
    <s v="DD/MM/YYYY"/>
    <x v="42"/>
    <s v="45"/>
    <n v="45"/>
    <s v="-1"/>
    <m/>
    <m/>
    <m/>
    <m/>
    <x v="0"/>
    <x v="0"/>
    <n v="2"/>
    <x v="3"/>
    <s v="Omar"/>
    <s v="Referred"/>
    <n v="4"/>
    <x v="2"/>
    <s v="No"/>
    <s v="تأخير في الخدمة"/>
    <s v="Service Delay"/>
    <n v="50"/>
    <n v="50"/>
    <s v="Yes"/>
    <s v="OK"/>
    <s v="OK"/>
    <s v="OK"/>
    <s v="OK"/>
    <s v="OK"/>
    <m/>
  </r>
  <r>
    <s v="2788"/>
    <s v="TCK-2788"/>
    <m/>
    <s v="V-3254"/>
    <n v="23"/>
    <n v="23"/>
    <x v="0"/>
    <x v="0"/>
    <s v="Bekaa"/>
    <s v="Pharmacy"/>
    <s v="Al Noor Hosp."/>
    <x v="0"/>
    <s v="Reception"/>
    <x v="3"/>
    <s v="Inquiry"/>
    <s v="Long wait time"/>
    <s v="billing not clear"/>
    <x v="6"/>
    <s v="2025-05-11"/>
    <s v="YYYY-MM-DD"/>
    <x v="71"/>
    <s v="45"/>
    <n v="45"/>
    <s v="48"/>
    <n v="48"/>
    <s v="21/05/2025"/>
    <s v="DD/MM/YYYY"/>
    <d v="2025-05-21T00:00:00"/>
    <x v="1"/>
    <x v="0"/>
    <n v="1"/>
    <x v="0"/>
    <s v="Ali"/>
    <s v="Referred"/>
    <s v="good"/>
    <x v="2"/>
    <s v="Yes"/>
    <s v="الدكتور لم يحضر"/>
    <s v="Doctor Unavailable"/>
    <s v="~30"/>
    <n v="30"/>
    <s v="No"/>
    <s v="OK"/>
    <s v="OK"/>
    <s v="OK"/>
    <s v="OK"/>
    <s v="OK"/>
    <s v="No"/>
  </r>
  <r>
    <s v="TCK-2789"/>
    <s v="TCK-2789"/>
    <s v="P-396"/>
    <m/>
    <s v="unknown"/>
    <m/>
    <x v="0"/>
    <x v="3"/>
    <s v="Alexandria"/>
    <s v="Clinic"/>
    <s v="Al Noor Hosp."/>
    <x v="0"/>
    <s v="Lab"/>
    <x v="3"/>
    <s v="Medical"/>
    <s v="Long wait time"/>
    <s v="waiting too long"/>
    <x v="1"/>
    <s v="02-25-25"/>
    <s v="MM-DD-YY"/>
    <x v="151"/>
    <s v="2 hours"/>
    <n v="120"/>
    <s v="5 hours"/>
    <n v="5"/>
    <m/>
    <m/>
    <m/>
    <x v="3"/>
    <x v="3"/>
    <n v="1"/>
    <x v="0"/>
    <s v="Ali"/>
    <s v="Dropped"/>
    <n v="3"/>
    <x v="1"/>
    <m/>
    <m/>
    <m/>
    <n v="50"/>
    <n v="50"/>
    <s v="Yes"/>
    <s v="OK"/>
    <s v="Resolution Time Exists Before Closure"/>
    <s v="Dropped Ticket Still Active"/>
    <s v="OK"/>
    <s v="OK"/>
    <m/>
  </r>
  <r>
    <s v="2790"/>
    <s v="TCK-2790"/>
    <m/>
    <s v="V-4589"/>
    <n v="82"/>
    <n v="82"/>
    <x v="0"/>
    <x v="3"/>
    <s v="Giza"/>
    <s v="Mobile Unit"/>
    <s v="Al Noor Hosp."/>
    <x v="0"/>
    <s v="Billing"/>
    <x v="3"/>
    <s v="Inquiry"/>
    <s v="Wrong appointment"/>
    <s v="billing not clear"/>
    <x v="6"/>
    <s v="05-15-25"/>
    <s v="MM-DD-YY"/>
    <x v="37"/>
    <s v="1h"/>
    <n v="60"/>
    <s v="-1"/>
    <m/>
    <m/>
    <m/>
    <m/>
    <x v="2"/>
    <x v="2"/>
    <n v="3"/>
    <x v="2"/>
    <s v="Maya"/>
    <s v="Solved"/>
    <n v="3"/>
    <x v="1"/>
    <s v="No"/>
    <s v="good service"/>
    <s v="Positive Feedback"/>
    <n v="10"/>
    <n v="10"/>
    <s v="Yes"/>
    <s v="OK"/>
    <s v="OK"/>
    <s v="Solved Ticket Still Active"/>
    <s v="Review"/>
    <s v="OK"/>
    <m/>
  </r>
  <r>
    <s v="2791"/>
    <s v="TCK-2791"/>
    <s v="P-925"/>
    <m/>
    <s v="unknown"/>
    <m/>
    <x v="1"/>
    <x v="1"/>
    <s v="Basra"/>
    <s v="Hospital"/>
    <s v="Care Clinic"/>
    <x v="2"/>
    <s v="Reception"/>
    <x v="4"/>
    <s v="Technical"/>
    <s v="Billing error"/>
    <s v="waiting too long"/>
    <x v="1"/>
    <s v="17/01/2025"/>
    <s v="DD/MM/YYYY"/>
    <x v="161"/>
    <s v="30 min"/>
    <n v="30"/>
    <s v="48"/>
    <n v="48"/>
    <m/>
    <m/>
    <m/>
    <x v="2"/>
    <x v="2"/>
    <n v="1"/>
    <x v="0"/>
    <s v="John"/>
    <s v="Referred"/>
    <s v="good"/>
    <x v="2"/>
    <s v="Yes"/>
    <s v="تأخير في الخدمة"/>
    <s v="Service Delay"/>
    <n v="50"/>
    <n v="50"/>
    <s v="No"/>
    <s v="OK"/>
    <s v="Resolution Time Exists Before Closure"/>
    <s v="OK"/>
    <s v="OK"/>
    <s v="OK"/>
    <m/>
  </r>
  <r>
    <s v="TCK-2792"/>
    <s v="TCK-2792"/>
    <s v="P-483"/>
    <m/>
    <s v="unknown"/>
    <m/>
    <x v="0"/>
    <x v="2"/>
    <s v="Irbid"/>
    <s v="Hospital"/>
    <s v="Care Clinic"/>
    <x v="2"/>
    <s v="Billing"/>
    <x v="0"/>
    <s v="Medical"/>
    <s v="Long wait time"/>
    <s v="need help"/>
    <x v="0"/>
    <s v="04-14-25"/>
    <s v="MM-DD-YY"/>
    <x v="47"/>
    <s v="1h"/>
    <n v="60"/>
    <s v="2h"/>
    <n v="2"/>
    <m/>
    <m/>
    <m/>
    <x v="2"/>
    <x v="2"/>
    <n v="1"/>
    <x v="0"/>
    <s v="Lina"/>
    <s v="Referred"/>
    <n v="4"/>
    <x v="2"/>
    <s v="Yes"/>
    <s v="تأخير في الخدمة"/>
    <s v="Service Delay"/>
    <n v="10"/>
    <n v="10"/>
    <s v="No"/>
    <s v="OK"/>
    <s v="Resolution Time Exists Before Closure"/>
    <s v="OK"/>
    <s v="OK"/>
    <s v="OK"/>
    <m/>
  </r>
  <r>
    <s v="TCK-2793"/>
    <s v="TCK-2793"/>
    <s v="P-285"/>
    <s v="V-1585"/>
    <s v="~30"/>
    <n v="30"/>
    <x v="0"/>
    <x v="2"/>
    <s v="Amman"/>
    <s v="Hospital"/>
    <s v="Care Clinic"/>
    <x v="2"/>
    <s v="Lab"/>
    <x v="3"/>
    <s v="Inquiry"/>
    <s v="Billing error"/>
    <m/>
    <x v="3"/>
    <s v="2025-04-24"/>
    <s v="YYYY-MM-DD"/>
    <x v="28"/>
    <s v="30 min"/>
    <n v="30"/>
    <s v="2h"/>
    <n v="2"/>
    <m/>
    <m/>
    <m/>
    <x v="0"/>
    <x v="3"/>
    <n v="1"/>
    <x v="0"/>
    <s v="Sara"/>
    <s v="Solved"/>
    <n v="5"/>
    <x v="2"/>
    <s v="No"/>
    <s v="bad experience"/>
    <m/>
    <s v="~30"/>
    <n v="30"/>
    <s v="Yes"/>
    <s v="OK"/>
    <s v="Resolution Time Exists Before Closure"/>
    <s v="Solved Ticket Still Active"/>
    <s v="OK"/>
    <s v="OK"/>
    <m/>
  </r>
  <r>
    <s v="2794"/>
    <s v="TCK-2794"/>
    <m/>
    <s v="V-4105"/>
    <n v="71"/>
    <n v="71"/>
    <x v="0"/>
    <x v="0"/>
    <s v="Saida"/>
    <s v="Hospital"/>
    <s v="Alnoor Hospital"/>
    <x v="0"/>
    <s v="Billing"/>
    <x v="3"/>
    <s v="Admin"/>
    <s v="Billing error"/>
    <s v="billing not clear"/>
    <x v="6"/>
    <s v="05-28-25"/>
    <s v="MM-DD-YY"/>
    <x v="25"/>
    <s v="2 hours"/>
    <n v="120"/>
    <s v="5 hours"/>
    <n v="5"/>
    <s v="2025-03-07"/>
    <s v="YYYY-MM-DD"/>
    <d v="2025-03-07T00:00:00"/>
    <x v="0"/>
    <x v="2"/>
    <n v="2"/>
    <x v="3"/>
    <s v="Hassan"/>
    <s v="Solved"/>
    <n v="4"/>
    <x v="2"/>
    <s v="No"/>
    <m/>
    <m/>
    <n v="50"/>
    <n v="50"/>
    <s v="No"/>
    <s v="Status Mismatch"/>
    <s v="Resolution Time Exists Before Closure"/>
    <s v="Solved Ticket Still Active"/>
    <s v="OK"/>
    <s v="OK"/>
    <s v="Yes"/>
  </r>
  <r>
    <s v="2795"/>
    <s v="TCK-2795"/>
    <s v="P-661"/>
    <s v="V-4104"/>
    <s v="unknown"/>
    <m/>
    <x v="0"/>
    <x v="0"/>
    <s v="Saida"/>
    <s v="Mobile Unit"/>
    <s v="Al Noor Hosp."/>
    <x v="0"/>
    <s v="Lab"/>
    <x v="0"/>
    <s v="Complaint"/>
    <s v="System down"/>
    <s v="الدكتور لم يحضر"/>
    <x v="5"/>
    <s v="17/05/2025"/>
    <s v="DD/MM/YYYY"/>
    <x v="144"/>
    <s v="45"/>
    <n v="45"/>
    <s v="48"/>
    <n v="48"/>
    <m/>
    <m/>
    <m/>
    <x v="2"/>
    <x v="1"/>
    <n v="1"/>
    <x v="0"/>
    <s v="Omar"/>
    <s v="Dropped"/>
    <s v="good"/>
    <x v="2"/>
    <s v="No"/>
    <s v="bad experience"/>
    <m/>
    <s v="~30"/>
    <n v="30"/>
    <s v="Yes"/>
    <s v="OK"/>
    <s v="Resolution Time Exists Before Closure"/>
    <s v="Dropped Ticket Still Active"/>
    <s v="OK"/>
    <s v="OK"/>
    <m/>
  </r>
  <r>
    <s v="TCK-2796"/>
    <s v="TCK-2796"/>
    <s v="P-443"/>
    <s v="V-8351"/>
    <s v="unknown"/>
    <m/>
    <x v="1"/>
    <x v="2"/>
    <s v="Amman"/>
    <s v="Mobile Unit"/>
    <s v="Al Noor Hosp."/>
    <x v="0"/>
    <s v="Reception"/>
    <x v="1"/>
    <s v="Admin"/>
    <s v="System down"/>
    <m/>
    <x v="3"/>
    <s v="06/05/2025"/>
    <s v="DD/MM/YYYY"/>
    <x v="102"/>
    <s v="1h"/>
    <n v="60"/>
    <s v="2h"/>
    <n v="2"/>
    <s v="01-02-25"/>
    <s v="MM-DD-YY"/>
    <d v="2025-01-02T00:00:00"/>
    <x v="2"/>
    <x v="3"/>
    <n v="1"/>
    <x v="0"/>
    <s v="Hassan"/>
    <s v="Duplicate"/>
    <n v="2"/>
    <x v="0"/>
    <s v="No"/>
    <s v="الخدمة سيئة"/>
    <s v="Negative Feedback"/>
    <n v="10"/>
    <n v="10"/>
    <s v="Yes"/>
    <s v="Status Mismatch"/>
    <s v="Resolution Time Exists Before Closure"/>
    <s v="Duplicate Ticket Still Active"/>
    <s v="OK"/>
    <s v="OK"/>
    <s v="Yes"/>
  </r>
  <r>
    <s v="TCK-2797"/>
    <s v="TCK-2797"/>
    <s v="P-930"/>
    <s v="V-8539"/>
    <n v="44"/>
    <n v="44"/>
    <x v="1"/>
    <x v="1"/>
    <s v="Baghdad"/>
    <s v="Pharmacy"/>
    <s v="Alnoor Hospital"/>
    <x v="0"/>
    <s v="Billing"/>
    <x v="4"/>
    <s v="Admin"/>
    <s v="Wrong appointment"/>
    <m/>
    <x v="3"/>
    <s v="06-08-25"/>
    <s v="MM-DD-YY"/>
    <x v="27"/>
    <s v="1h"/>
    <n v="60"/>
    <s v="5 hours"/>
    <n v="5"/>
    <s v="11/02/2025"/>
    <s v="DD/MM/YYYY"/>
    <d v="2025-02-11T00:00:00"/>
    <x v="0"/>
    <x v="2"/>
    <n v="1"/>
    <x v="0"/>
    <s v="Omar"/>
    <s v="Dropped"/>
    <n v="4"/>
    <x v="2"/>
    <s v="Yes"/>
    <m/>
    <m/>
    <s v="~30"/>
    <n v="30"/>
    <s v="Yes"/>
    <s v="Status Mismatch"/>
    <s v="Resolution Time Exists Before Closure"/>
    <s v="Dropped Ticket Still Active"/>
    <s v="OK"/>
    <s v="OK"/>
    <s v="Yes"/>
  </r>
  <r>
    <s v="2798"/>
    <s v="TCK-2798"/>
    <m/>
    <m/>
    <s v="~30"/>
    <n v="30"/>
    <x v="0"/>
    <x v="2"/>
    <s v="Amman"/>
    <s v="Mobile Unit"/>
    <s v="Alnoor Hospital"/>
    <x v="0"/>
    <s v="Pharmacy"/>
    <x v="0"/>
    <s v="Complaint"/>
    <s v="Missing record"/>
    <m/>
    <x v="3"/>
    <s v="06-10-25"/>
    <s v="MM-DD-YY"/>
    <x v="69"/>
    <s v="1h"/>
    <n v="60"/>
    <s v="2h"/>
    <n v="2"/>
    <m/>
    <m/>
    <m/>
    <x v="2"/>
    <x v="1"/>
    <n v="1"/>
    <x v="0"/>
    <s v="Hassan"/>
    <s v="Referred"/>
    <n v="1"/>
    <x v="0"/>
    <s v="No"/>
    <s v="bad experience"/>
    <m/>
    <n v="20"/>
    <n v="20"/>
    <s v="No"/>
    <s v="OK"/>
    <s v="Resolution Time Exists Before Closure"/>
    <s v="OK"/>
    <s v="OK"/>
    <s v="OK"/>
    <m/>
  </r>
  <r>
    <s v="TCK-2799"/>
    <s v="TCK-2799"/>
    <s v="P-912"/>
    <s v="V-3052"/>
    <s v="~30"/>
    <n v="30"/>
    <x v="0"/>
    <x v="2"/>
    <s v="Irbid"/>
    <s v="Clinic"/>
    <s v="Alnoor Hospital"/>
    <x v="0"/>
    <s v="Lab"/>
    <x v="2"/>
    <s v="Admin"/>
    <s v="Wrong appointment"/>
    <s v="billing not clear"/>
    <x v="6"/>
    <s v="03-13-25"/>
    <s v="MM-DD-YY"/>
    <x v="31"/>
    <s v="1h"/>
    <n v="60"/>
    <s v="-1"/>
    <m/>
    <m/>
    <m/>
    <m/>
    <x v="1"/>
    <x v="0"/>
    <s v="Level 1"/>
    <x v="0"/>
    <s v="Sara"/>
    <s v="Dropped"/>
    <n v="5"/>
    <x v="2"/>
    <s v="Yes"/>
    <m/>
    <m/>
    <n v="10"/>
    <n v="10"/>
    <s v="Yes"/>
    <s v="Missing Resolved Date"/>
    <s v="Missing Resolution Time"/>
    <s v="OK"/>
    <s v="OK"/>
    <s v="OK"/>
    <m/>
  </r>
  <r>
    <s v="tk_2800"/>
    <s v="TCK-2800"/>
    <m/>
    <s v="V-9148"/>
    <s v="unknown"/>
    <m/>
    <x v="0"/>
    <x v="1"/>
    <s v="Basra"/>
    <s v="Mobile Unit"/>
    <s v="Alnoor Hospital"/>
    <x v="0"/>
    <s v="Reception"/>
    <x v="0"/>
    <s v="Complaint"/>
    <s v="Wrong appointment"/>
    <s v="billing not clear"/>
    <x v="6"/>
    <s v="06-15-25"/>
    <s v="MM-DD-YY"/>
    <x v="93"/>
    <s v="2 hours"/>
    <n v="120"/>
    <s v="2h"/>
    <n v="2"/>
    <m/>
    <m/>
    <m/>
    <x v="4"/>
    <x v="1"/>
    <n v="2"/>
    <x v="3"/>
    <s v="Omar"/>
    <s v="Solved"/>
    <n v="5"/>
    <x v="2"/>
    <s v="Yes"/>
    <s v="bad experience"/>
    <m/>
    <n v="10"/>
    <n v="10"/>
    <s v="No"/>
    <s v="Missing Resolved Date"/>
    <s v="OK"/>
    <s v="OK"/>
    <s v="OK"/>
    <s v="OK"/>
    <m/>
  </r>
  <r>
    <s v="tk_2801"/>
    <s v="TCK-2801"/>
    <m/>
    <s v="V-8476"/>
    <s v="~30"/>
    <n v="30"/>
    <x v="1"/>
    <x v="1"/>
    <s v="Mosul"/>
    <s v="Hospital"/>
    <s v="Al Noor Hosp."/>
    <x v="0"/>
    <s v="Billing"/>
    <x v="1"/>
    <s v="Admin"/>
    <s v="Prescription issue"/>
    <m/>
    <x v="3"/>
    <s v="14/06/2025"/>
    <s v="DD/MM/YYYY"/>
    <x v="41"/>
    <s v="2 hours"/>
    <n v="120"/>
    <s v="-1"/>
    <m/>
    <s v="2025-04-01"/>
    <s v="YYYY-MM-DD"/>
    <d v="2025-04-01T00:00:00"/>
    <x v="3"/>
    <x v="3"/>
    <n v="2"/>
    <x v="3"/>
    <s v="Ali"/>
    <s v="Dropped"/>
    <n v="3"/>
    <x v="1"/>
    <s v="No"/>
    <m/>
    <m/>
    <n v="50"/>
    <n v="50"/>
    <s v="Yes"/>
    <s v="Status Mismatch"/>
    <s v="OK"/>
    <s v="Dropped Ticket Still Active"/>
    <s v="OK"/>
    <s v="OK"/>
    <s v="Yes"/>
  </r>
  <r>
    <s v="TCK-2802"/>
    <s v="TCK-2802"/>
    <s v="P-941"/>
    <m/>
    <s v="~30"/>
    <n v="30"/>
    <x v="1"/>
    <x v="2"/>
    <s v="Irbid"/>
    <s v="Pharmacy"/>
    <s v="Care Clinic"/>
    <x v="2"/>
    <s v="ER"/>
    <x v="3"/>
    <s v="Technical"/>
    <s v="Long wait time"/>
    <s v="billing not clear"/>
    <x v="6"/>
    <s v="02-09-25"/>
    <s v="MM-DD-YY"/>
    <x v="30"/>
    <s v="1h"/>
    <n v="60"/>
    <s v="2h"/>
    <n v="2"/>
    <m/>
    <m/>
    <m/>
    <x v="3"/>
    <x v="2"/>
    <n v="2"/>
    <x v="3"/>
    <s v="John"/>
    <s v="Dropped"/>
    <n v="4"/>
    <x v="2"/>
    <s v="Yes"/>
    <s v="مشكلة في الفاتورة"/>
    <s v="Billing Issue"/>
    <s v="~30"/>
    <n v="30"/>
    <s v="Yes"/>
    <s v="OK"/>
    <s v="Resolution Time Exists Before Closure"/>
    <s v="Dropped Ticket Still Active"/>
    <s v="OK"/>
    <s v="OK"/>
    <m/>
  </r>
  <r>
    <s v="TCK-2803"/>
    <s v="TCK-2803"/>
    <m/>
    <m/>
    <s v="~30"/>
    <n v="30"/>
    <x v="0"/>
    <x v="2"/>
    <s v="Zarqa"/>
    <s v="Clinic"/>
    <s v="Care Clinic"/>
    <x v="2"/>
    <s v="Pharmacy"/>
    <x v="4"/>
    <s v="Complaint"/>
    <s v="Prescription issue"/>
    <s v="need help"/>
    <x v="0"/>
    <s v="06-14-25"/>
    <s v="MM-DD-YY"/>
    <x v="41"/>
    <s v="1h"/>
    <n v="60"/>
    <s v="-1"/>
    <m/>
    <s v="24/02/2025"/>
    <s v="DD/MM/YYYY"/>
    <d v="2025-02-24T00:00:00"/>
    <x v="1"/>
    <x v="2"/>
    <s v="Level 1"/>
    <x v="0"/>
    <s v="Lina"/>
    <s v="Solved"/>
    <s v="bad"/>
    <x v="2"/>
    <s v="Yes"/>
    <m/>
    <m/>
    <s v="~30"/>
    <n v="30"/>
    <s v="No"/>
    <s v="OK"/>
    <s v="Missing Resolution Time"/>
    <s v="OK"/>
    <s v="OK"/>
    <s v="OK"/>
    <s v="Yes"/>
  </r>
  <r>
    <s v="tk_2804"/>
    <s v="TCK-2804"/>
    <s v="P-561"/>
    <s v="V-3148"/>
    <n v="59"/>
    <n v="59"/>
    <x v="0"/>
    <x v="3"/>
    <s v="Alexandria"/>
    <s v="Hospital"/>
    <s v="Al Noor Hosp."/>
    <x v="0"/>
    <s v="Lab"/>
    <x v="4"/>
    <s v="Medical"/>
    <s v="Prescription issue"/>
    <s v="billing not clear"/>
    <x v="6"/>
    <s v="01-30-25"/>
    <s v="MM-DD-YY"/>
    <x v="139"/>
    <s v="1h"/>
    <n v="60"/>
    <s v="-1"/>
    <m/>
    <s v="04/06/2025"/>
    <s v="DD/MM/YYYY"/>
    <d v="2025-06-04T00:00:00"/>
    <x v="1"/>
    <x v="3"/>
    <n v="0"/>
    <x v="1"/>
    <s v="Sara"/>
    <s v="Duplicate"/>
    <n v="2"/>
    <x v="0"/>
    <m/>
    <s v="الخدمة سيئة"/>
    <s v="Negative Feedback"/>
    <s v="100 USD"/>
    <n v="100"/>
    <s v="No"/>
    <s v="OK"/>
    <s v="Missing Resolution Time"/>
    <s v="OK"/>
    <s v="Review"/>
    <s v="OK"/>
    <s v="No"/>
  </r>
  <r>
    <s v="tk_2805"/>
    <s v="TCK-2805"/>
    <m/>
    <m/>
    <n v="85"/>
    <n v="85"/>
    <x v="1"/>
    <x v="1"/>
    <s v="Baghdad"/>
    <s v="Pharmacy"/>
    <s v="Care Clinic"/>
    <x v="2"/>
    <s v="Pharmacy"/>
    <x v="2"/>
    <s v="Complaint"/>
    <s v="Prescription issue"/>
    <s v="billing not clear"/>
    <x v="6"/>
    <s v="2025-02-03"/>
    <s v="YYYY-MM-DD"/>
    <x v="7"/>
    <s v="2 hours"/>
    <n v="120"/>
    <s v="1 day"/>
    <n v="24"/>
    <m/>
    <m/>
    <m/>
    <x v="2"/>
    <x v="1"/>
    <n v="1"/>
    <x v="0"/>
    <m/>
    <s v="Duplicate"/>
    <s v="bad"/>
    <x v="2"/>
    <m/>
    <s v="good service"/>
    <s v="Positive Feedback"/>
    <s v="100 USD"/>
    <n v="100"/>
    <s v="Yes"/>
    <s v="OK"/>
    <s v="Resolution Time Exists Before Closure"/>
    <s v="Duplicate Ticket Still Active"/>
    <s v="OK"/>
    <s v="Review"/>
    <m/>
  </r>
  <r>
    <s v="2806"/>
    <s v="TCK-2806"/>
    <m/>
    <s v="V-4666"/>
    <s v="~30"/>
    <n v="30"/>
    <x v="1"/>
    <x v="3"/>
    <s v="Cairo"/>
    <s v="Hospital"/>
    <s v="Al Noor Hosp."/>
    <x v="0"/>
    <s v="Billing"/>
    <x v="4"/>
    <s v="Inquiry"/>
    <s v="Prescription issue"/>
    <s v="waiting too long"/>
    <x v="1"/>
    <s v="2025-04-13"/>
    <s v="YYYY-MM-DD"/>
    <x v="143"/>
    <s v="30 min"/>
    <n v="30"/>
    <s v="5 hours"/>
    <n v="5"/>
    <m/>
    <m/>
    <m/>
    <x v="0"/>
    <x v="3"/>
    <n v="1"/>
    <x v="0"/>
    <s v="John"/>
    <s v="Referred"/>
    <n v="1"/>
    <x v="0"/>
    <s v="Yes"/>
    <m/>
    <m/>
    <n v="10"/>
    <n v="10"/>
    <s v="Yes"/>
    <s v="OK"/>
    <s v="Resolution Time Exists Before Closure"/>
    <s v="OK"/>
    <s v="OK"/>
    <s v="OK"/>
    <m/>
  </r>
  <r>
    <s v="tk_2807"/>
    <s v="TCK-2807"/>
    <s v="P-892"/>
    <m/>
    <n v="77"/>
    <n v="77"/>
    <x v="0"/>
    <x v="0"/>
    <s v="Saida"/>
    <s v="Mobile Unit"/>
    <s v="Care Clinic"/>
    <x v="2"/>
    <s v="ER"/>
    <x v="2"/>
    <s v="Medical"/>
    <s v="Long wait time"/>
    <m/>
    <x v="3"/>
    <s v="06-17-25"/>
    <s v="MM-DD-YY"/>
    <x v="155"/>
    <s v="1h"/>
    <n v="60"/>
    <s v="5 hours"/>
    <n v="5"/>
    <m/>
    <m/>
    <m/>
    <x v="0"/>
    <x v="3"/>
    <n v="3"/>
    <x v="2"/>
    <s v="Sara"/>
    <s v="Dropped"/>
    <n v="3"/>
    <x v="1"/>
    <m/>
    <m/>
    <m/>
    <n v="50"/>
    <n v="50"/>
    <s v="Yes"/>
    <s v="OK"/>
    <s v="Resolution Time Exists Before Closure"/>
    <s v="Dropped Ticket Still Active"/>
    <s v="OK"/>
    <s v="OK"/>
    <m/>
  </r>
  <r>
    <s v="TCK-2808"/>
    <s v="TCK-2808"/>
    <s v="P-458"/>
    <s v="V-9187"/>
    <n v="51"/>
    <n v="51"/>
    <x v="0"/>
    <x v="2"/>
    <s v="Amman"/>
    <s v="Clinic"/>
    <s v="Alnoor Hospital"/>
    <x v="0"/>
    <s v="Billing"/>
    <x v="0"/>
    <s v="Admin"/>
    <s v="Prescription issue"/>
    <s v="need help"/>
    <x v="0"/>
    <s v="23/02/2025"/>
    <s v="DD/MM/YYYY"/>
    <x v="122"/>
    <s v="30 min"/>
    <n v="30"/>
    <s v="2h"/>
    <n v="2"/>
    <m/>
    <m/>
    <m/>
    <x v="2"/>
    <x v="0"/>
    <n v="3"/>
    <x v="2"/>
    <s v="Sara"/>
    <s v="Dropped"/>
    <n v="2"/>
    <x v="0"/>
    <m/>
    <s v="مشكلة في الفاتورة"/>
    <s v="Billing Issue"/>
    <s v="100 USD"/>
    <n v="100"/>
    <s v="No"/>
    <s v="OK"/>
    <s v="Resolution Time Exists Before Closure"/>
    <s v="Dropped Ticket Still Active"/>
    <s v="OK"/>
    <s v="OK"/>
    <m/>
  </r>
  <r>
    <s v="tk_2809"/>
    <s v="TCK-2809"/>
    <s v="P-920"/>
    <m/>
    <n v="53"/>
    <n v="53"/>
    <x v="1"/>
    <x v="3"/>
    <s v="Alexandria"/>
    <s v="Pharmacy"/>
    <s v="Care Clinic"/>
    <x v="2"/>
    <s v="Reception"/>
    <x v="0"/>
    <s v="Technical"/>
    <s v="Missing record"/>
    <s v="billing not clear"/>
    <x v="6"/>
    <s v="01/04/2025"/>
    <s v="DD/MM/YYYY"/>
    <x v="146"/>
    <s v="30 min"/>
    <n v="30"/>
    <s v="2h"/>
    <n v="2"/>
    <m/>
    <m/>
    <m/>
    <x v="1"/>
    <x v="3"/>
    <n v="3"/>
    <x v="2"/>
    <s v="Fatima"/>
    <s v="Duplicate"/>
    <n v="2"/>
    <x v="0"/>
    <s v="No"/>
    <s v="good service"/>
    <s v="Positive Feedback"/>
    <n v="50"/>
    <n v="50"/>
    <s v="No"/>
    <s v="Missing Resolved Date"/>
    <s v="OK"/>
    <s v="OK"/>
    <s v="OK"/>
    <s v="OK"/>
    <m/>
  </r>
  <r>
    <s v="TCK-2810"/>
    <s v="TCK-2810"/>
    <s v="P-995"/>
    <m/>
    <n v="3"/>
    <n v="3"/>
    <x v="0"/>
    <x v="1"/>
    <s v="Baghdad"/>
    <s v="Pharmacy"/>
    <s v="Al Noor Hosp."/>
    <x v="0"/>
    <s v="Billing"/>
    <x v="2"/>
    <s v="Medical"/>
    <s v="Long wait time"/>
    <s v="waiting too long"/>
    <x v="1"/>
    <s v="18/02/2025"/>
    <s v="DD/MM/YYYY"/>
    <x v="132"/>
    <s v="1h"/>
    <n v="60"/>
    <s v="-1"/>
    <m/>
    <s v="2025-05-15"/>
    <s v="YYYY-MM-DD"/>
    <d v="2025-05-15T00:00:00"/>
    <x v="3"/>
    <x v="2"/>
    <n v="3"/>
    <x v="2"/>
    <s v="Sara"/>
    <s v="Dropped"/>
    <n v="3"/>
    <x v="1"/>
    <m/>
    <s v="الدكتور لم يحضر"/>
    <s v="Doctor Unavailable"/>
    <s v="100 USD"/>
    <n v="100"/>
    <s v="Yes"/>
    <s v="Status Mismatch"/>
    <s v="OK"/>
    <s v="Dropped Ticket Still Active"/>
    <s v="Review"/>
    <s v="OK"/>
    <s v="No"/>
  </r>
  <r>
    <s v="2811"/>
    <s v="TCK-2811"/>
    <m/>
    <m/>
    <s v="unknown"/>
    <m/>
    <x v="1"/>
    <x v="3"/>
    <s v="Giza"/>
    <s v="Pharmacy"/>
    <s v="HealthPlus"/>
    <x v="1"/>
    <s v="Pharmacy"/>
    <x v="2"/>
    <s v="Inquiry"/>
    <s v="System down"/>
    <s v="waiting too long"/>
    <x v="1"/>
    <s v="02-19-25"/>
    <s v="MM-DD-YY"/>
    <x v="11"/>
    <s v="30 min"/>
    <n v="30"/>
    <s v="5 hours"/>
    <n v="5"/>
    <s v="2025-06-08"/>
    <s v="YYYY-MM-DD"/>
    <d v="2025-06-08T00:00:00"/>
    <x v="4"/>
    <x v="1"/>
    <n v="0"/>
    <x v="1"/>
    <s v="Hassan"/>
    <s v="Referred"/>
    <n v="1"/>
    <x v="0"/>
    <s v="Yes"/>
    <s v="good service"/>
    <s v="Positive Feedback"/>
    <n v="20"/>
    <n v="20"/>
    <s v="No"/>
    <s v="OK"/>
    <s v="OK"/>
    <s v="OK"/>
    <s v="OK"/>
    <s v="OK"/>
    <s v="No"/>
  </r>
  <r>
    <s v="2812"/>
    <s v="TCK-2812"/>
    <s v="P-840"/>
    <s v="V-2515"/>
    <n v="30"/>
    <n v="30"/>
    <x v="1"/>
    <x v="2"/>
    <s v="Amman"/>
    <s v="Pharmacy"/>
    <s v="Alnoor Hospital"/>
    <x v="0"/>
    <s v="Lab"/>
    <x v="2"/>
    <s v="Medical"/>
    <s v="Wrong appointment"/>
    <s v="مشكلة في الفاتورة"/>
    <x v="6"/>
    <s v="2025-01-02"/>
    <s v="YYYY-MM-DD"/>
    <x v="88"/>
    <s v="1h"/>
    <n v="60"/>
    <s v="48"/>
    <n v="48"/>
    <s v="02-03-25"/>
    <s v="MM-DD-YY"/>
    <d v="2025-02-03T00:00:00"/>
    <x v="1"/>
    <x v="1"/>
    <n v="0"/>
    <x v="1"/>
    <s v="Sara"/>
    <s v="Referred"/>
    <n v="2"/>
    <x v="0"/>
    <s v="No"/>
    <s v="bad experience"/>
    <m/>
    <n v="10"/>
    <n v="10"/>
    <s v="No"/>
    <s v="OK"/>
    <s v="OK"/>
    <s v="OK"/>
    <s v="OK"/>
    <s v="OK"/>
    <s v="No"/>
  </r>
  <r>
    <s v="tk_2813"/>
    <s v="TCK-2813"/>
    <m/>
    <s v="V-2282"/>
    <s v="~30"/>
    <n v="30"/>
    <x v="0"/>
    <x v="1"/>
    <s v="Basra"/>
    <s v="Clinic"/>
    <s v="Alnoor Hospital"/>
    <x v="0"/>
    <s v="Lab"/>
    <x v="4"/>
    <s v="Admin"/>
    <s v="Missing record"/>
    <s v="waiting too long"/>
    <x v="1"/>
    <s v="03-21-25"/>
    <s v="MM-DD-YY"/>
    <x v="118"/>
    <s v="1h"/>
    <n v="60"/>
    <s v="48"/>
    <n v="48"/>
    <s v="07/02/2025"/>
    <s v="DD/MM/YYYY"/>
    <d v="2025-02-07T00:00:00"/>
    <x v="2"/>
    <x v="1"/>
    <s v="Level 1"/>
    <x v="0"/>
    <s v="Ali"/>
    <s v="Solved"/>
    <s v="good"/>
    <x v="2"/>
    <s v="No"/>
    <s v="good service"/>
    <s v="Positive Feedback"/>
    <n v="20"/>
    <n v="20"/>
    <s v="Yes"/>
    <s v="Status Mismatch"/>
    <s v="Resolution Time Exists Before Closure"/>
    <s v="Solved Ticket Still Active"/>
    <s v="OK"/>
    <s v="OK"/>
    <s v="Yes"/>
  </r>
  <r>
    <s v="2814"/>
    <s v="TCK-2814"/>
    <s v="P-836"/>
    <m/>
    <s v="unknown"/>
    <m/>
    <x v="1"/>
    <x v="2"/>
    <s v="Zarqa"/>
    <s v="Mobile Unit"/>
    <s v="Care Clinic"/>
    <x v="2"/>
    <s v="Lab"/>
    <x v="1"/>
    <s v="Medical"/>
    <s v="Wrong appointment"/>
    <s v="need help"/>
    <x v="0"/>
    <s v="01-28-25"/>
    <s v="MM-DD-YY"/>
    <x v="73"/>
    <s v="30 min"/>
    <n v="30"/>
    <s v="2h"/>
    <n v="2"/>
    <m/>
    <m/>
    <m/>
    <x v="1"/>
    <x v="1"/>
    <s v="Level 1"/>
    <x v="0"/>
    <s v="Omar"/>
    <s v="Referred"/>
    <n v="2"/>
    <x v="0"/>
    <s v="Yes"/>
    <s v="good service"/>
    <s v="Positive Feedback"/>
    <s v="100 USD"/>
    <n v="100"/>
    <s v="No"/>
    <s v="Missing Resolved Date"/>
    <s v="OK"/>
    <s v="OK"/>
    <s v="OK"/>
    <s v="OK"/>
    <m/>
  </r>
  <r>
    <s v="TCK-2815"/>
    <s v="TCK-2815"/>
    <s v="P-796"/>
    <m/>
    <n v="21"/>
    <n v="21"/>
    <x v="0"/>
    <x v="1"/>
    <s v="Mosul"/>
    <s v="Clinic"/>
    <s v="HealthPlus"/>
    <x v="1"/>
    <s v="Billing"/>
    <x v="2"/>
    <s v="Technical"/>
    <s v="Long wait time"/>
    <s v="need help"/>
    <x v="0"/>
    <s v="2025-01-09"/>
    <s v="YYYY-MM-DD"/>
    <x v="171"/>
    <s v="45"/>
    <n v="45"/>
    <s v="1 day"/>
    <n v="24"/>
    <s v="2025-02-01"/>
    <s v="YYYY-MM-DD"/>
    <d v="2025-02-01T00:00:00"/>
    <x v="0"/>
    <x v="0"/>
    <n v="2"/>
    <x v="3"/>
    <s v="Omar"/>
    <s v="Duplicate"/>
    <n v="2"/>
    <x v="0"/>
    <s v="No"/>
    <s v="good service"/>
    <s v="Positive Feedback"/>
    <n v="50"/>
    <n v="50"/>
    <s v="Yes"/>
    <s v="Status Mismatch"/>
    <s v="Resolution Time Exists Before Closure"/>
    <s v="Duplicate Ticket Still Active"/>
    <s v="OK"/>
    <s v="OK"/>
    <s v="No"/>
  </r>
  <r>
    <s v="tk_2816"/>
    <s v="TCK-2816"/>
    <m/>
    <s v="V-9182"/>
    <n v="20"/>
    <n v="20"/>
    <x v="0"/>
    <x v="1"/>
    <s v="Mosul"/>
    <s v="Clinic"/>
    <s v="Alnoor Hospital"/>
    <x v="0"/>
    <s v="ER"/>
    <x v="1"/>
    <s v="Technical"/>
    <s v="Billing error"/>
    <s v="waiting too long"/>
    <x v="1"/>
    <s v="06/04/2025"/>
    <s v="DD/MM/YYYY"/>
    <x v="104"/>
    <s v="30 min"/>
    <n v="30"/>
    <s v="48"/>
    <n v="48"/>
    <m/>
    <m/>
    <m/>
    <x v="1"/>
    <x v="1"/>
    <s v="Level 1"/>
    <x v="0"/>
    <s v="Fatima"/>
    <s v="Referred"/>
    <n v="2"/>
    <x v="0"/>
    <s v="Yes"/>
    <m/>
    <m/>
    <n v="10"/>
    <n v="10"/>
    <s v="Yes"/>
    <s v="Missing Resolved Date"/>
    <s v="OK"/>
    <s v="OK"/>
    <s v="OK"/>
    <s v="OK"/>
    <m/>
  </r>
  <r>
    <s v="tk_2817"/>
    <s v="TCK-2817"/>
    <m/>
    <s v="V-4331"/>
    <s v="unknown"/>
    <m/>
    <x v="0"/>
    <x v="2"/>
    <s v="Zarqa"/>
    <s v="Pharmacy"/>
    <s v="Care Clinic"/>
    <x v="2"/>
    <s v="Billing"/>
    <x v="1"/>
    <s v="Technical"/>
    <s v="System down"/>
    <s v="billing not clear"/>
    <x v="6"/>
    <s v="30/04/2025"/>
    <s v="DD/MM/YYYY"/>
    <x v="79"/>
    <s v="2 hours"/>
    <n v="120"/>
    <s v="2h"/>
    <n v="2"/>
    <m/>
    <m/>
    <m/>
    <x v="1"/>
    <x v="3"/>
    <n v="1"/>
    <x v="0"/>
    <s v="John"/>
    <s v="Referred"/>
    <s v="good"/>
    <x v="2"/>
    <s v="Yes"/>
    <m/>
    <m/>
    <n v="50"/>
    <n v="50"/>
    <s v="Yes"/>
    <s v="Missing Resolved Date"/>
    <s v="OK"/>
    <s v="OK"/>
    <s v="OK"/>
    <s v="OK"/>
    <m/>
  </r>
  <r>
    <s v="TCK-2818"/>
    <s v="TCK-2818"/>
    <s v="P-148"/>
    <s v="V-9636"/>
    <s v="~30"/>
    <n v="30"/>
    <x v="0"/>
    <x v="3"/>
    <s v="Giza"/>
    <s v="Clinic"/>
    <s v="Al Noor Hosp."/>
    <x v="0"/>
    <s v="Lab"/>
    <x v="3"/>
    <s v="Complaint"/>
    <s v="Billing error"/>
    <s v="waiting too long"/>
    <x v="1"/>
    <s v="03/05/2025"/>
    <s v="DD/MM/YYYY"/>
    <x v="14"/>
    <s v="1h"/>
    <n v="60"/>
    <s v="1 day"/>
    <n v="24"/>
    <s v="31/01/2025"/>
    <s v="DD/MM/YYYY"/>
    <d v="2025-01-31T00:00:00"/>
    <x v="0"/>
    <x v="2"/>
    <n v="0"/>
    <x v="1"/>
    <s v="Hassan"/>
    <s v="Dropped"/>
    <n v="1"/>
    <x v="0"/>
    <s v="Yes"/>
    <m/>
    <m/>
    <n v="50"/>
    <n v="50"/>
    <s v="No"/>
    <s v="Status Mismatch"/>
    <s v="Resolution Time Exists Before Closure"/>
    <s v="Dropped Ticket Still Active"/>
    <s v="OK"/>
    <s v="OK"/>
    <s v="Yes"/>
  </r>
  <r>
    <s v="tk_2819"/>
    <s v="TCK-2819"/>
    <m/>
    <m/>
    <n v="17"/>
    <n v="17"/>
    <x v="1"/>
    <x v="0"/>
    <s v="Tripoli"/>
    <s v="Pharmacy"/>
    <s v="Alnoor Hospital"/>
    <x v="0"/>
    <s v="ER"/>
    <x v="4"/>
    <s v="Admin"/>
    <s v="Wrong appointment"/>
    <s v="تأخير في الخدمة"/>
    <x v="4"/>
    <s v="20/05/2025"/>
    <s v="DD/MM/YYYY"/>
    <x v="115"/>
    <s v="45"/>
    <n v="45"/>
    <s v="5 hours"/>
    <n v="5"/>
    <s v="2025-04-09"/>
    <s v="YYYY-MM-DD"/>
    <d v="2025-04-09T00:00:00"/>
    <x v="4"/>
    <x v="0"/>
    <n v="2"/>
    <x v="3"/>
    <s v="Sara"/>
    <s v="Referred"/>
    <n v="2"/>
    <x v="0"/>
    <s v="No"/>
    <m/>
    <m/>
    <n v="50"/>
    <n v="50"/>
    <s v="Yes"/>
    <s v="OK"/>
    <s v="OK"/>
    <s v="OK"/>
    <s v="OK"/>
    <s v="OK"/>
    <s v="Yes"/>
  </r>
  <r>
    <s v="tk_2820"/>
    <s v="TCK-2820"/>
    <s v="P-588"/>
    <s v="V-1460"/>
    <n v="31"/>
    <n v="31"/>
    <x v="1"/>
    <x v="2"/>
    <s v="Irbid"/>
    <s v="Clinic"/>
    <s v="Alnoor Hospital"/>
    <x v="0"/>
    <s v="Billing"/>
    <x v="1"/>
    <s v="Admin"/>
    <s v="Long wait time"/>
    <s v="waiting too long"/>
    <x v="1"/>
    <s v="30/04/2025"/>
    <s v="DD/MM/YYYY"/>
    <x v="79"/>
    <s v="30 min"/>
    <n v="30"/>
    <s v="1 day"/>
    <n v="24"/>
    <s v="2025-05-02"/>
    <s v="YYYY-MM-DD"/>
    <d v="2025-05-02T00:00:00"/>
    <x v="4"/>
    <x v="3"/>
    <n v="0"/>
    <x v="1"/>
    <s v="Hassan"/>
    <s v="Solved"/>
    <n v="4"/>
    <x v="2"/>
    <s v="Yes"/>
    <s v="الدكتور لم يحضر"/>
    <s v="Doctor Unavailable"/>
    <n v="50"/>
    <n v="50"/>
    <s v="Yes"/>
    <s v="OK"/>
    <s v="OK"/>
    <s v="OK"/>
    <s v="Review"/>
    <s v="OK"/>
    <s v="No"/>
  </r>
  <r>
    <s v="2821"/>
    <s v="TCK-2821"/>
    <m/>
    <m/>
    <s v="~30"/>
    <n v="30"/>
    <x v="0"/>
    <x v="1"/>
    <s v="Basra"/>
    <s v="Mobile Unit"/>
    <s v="Alnoor Hospital"/>
    <x v="0"/>
    <s v="Pharmacy"/>
    <x v="0"/>
    <s v="Complaint"/>
    <s v="Prescription issue"/>
    <s v="billing not clear"/>
    <x v="6"/>
    <s v="2025-01-05"/>
    <s v="YYYY-MM-DD"/>
    <x v="40"/>
    <s v="30 min"/>
    <n v="30"/>
    <s v="1 day"/>
    <n v="24"/>
    <s v="2025-05-21"/>
    <s v="YYYY-MM-DD"/>
    <d v="2025-05-21T00:00:00"/>
    <x v="0"/>
    <x v="0"/>
    <n v="1"/>
    <x v="0"/>
    <s v="Maya"/>
    <s v="Solved"/>
    <s v="bad"/>
    <x v="2"/>
    <s v="No"/>
    <s v="bad experience"/>
    <m/>
    <n v="20"/>
    <n v="20"/>
    <s v="Yes"/>
    <s v="Status Mismatch"/>
    <s v="Resolution Time Exists Before Closure"/>
    <s v="Solved Ticket Still Active"/>
    <s v="OK"/>
    <s v="OK"/>
    <s v="No"/>
  </r>
  <r>
    <s v="tk_2822"/>
    <s v="TCK-2822"/>
    <m/>
    <m/>
    <n v="26"/>
    <n v="26"/>
    <x v="0"/>
    <x v="1"/>
    <s v="Mosul"/>
    <s v="Hospital"/>
    <s v="Alnoor Hospital"/>
    <x v="0"/>
    <s v="Reception"/>
    <x v="0"/>
    <s v="Technical"/>
    <s v="System down"/>
    <s v="تأخير في الخدمة"/>
    <x v="4"/>
    <s v="01/04/2025"/>
    <s v="DD/MM/YYYY"/>
    <x v="146"/>
    <s v="2 hours"/>
    <n v="120"/>
    <s v="48"/>
    <n v="48"/>
    <s v="03-29-25"/>
    <s v="MM-DD-YY"/>
    <d v="2025-03-29T00:00:00"/>
    <x v="0"/>
    <x v="1"/>
    <n v="1"/>
    <x v="0"/>
    <s v="Ali"/>
    <s v="Solved"/>
    <n v="3"/>
    <x v="1"/>
    <s v="No"/>
    <s v="good service"/>
    <s v="Positive Feedback"/>
    <s v="100 USD"/>
    <n v="100"/>
    <s v="No"/>
    <s v="Status Mismatch"/>
    <s v="Resolution Time Exists Before Closure"/>
    <s v="Solved Ticket Still Active"/>
    <s v="OK"/>
    <s v="OK"/>
    <s v="Yes"/>
  </r>
  <r>
    <s v="TCK-2823"/>
    <s v="TCK-2823"/>
    <s v="P-979"/>
    <m/>
    <n v="42"/>
    <n v="42"/>
    <x v="0"/>
    <x v="3"/>
    <s v="Alexandria"/>
    <s v="Clinic"/>
    <s v="Care Clinic"/>
    <x v="2"/>
    <s v="Reception"/>
    <x v="1"/>
    <s v="Medical"/>
    <s v="System down"/>
    <m/>
    <x v="3"/>
    <s v="01-30-25"/>
    <s v="MM-DD-YY"/>
    <x v="139"/>
    <s v="1h"/>
    <n v="60"/>
    <s v="2h"/>
    <n v="2"/>
    <m/>
    <m/>
    <m/>
    <x v="2"/>
    <x v="3"/>
    <s v="Level 1"/>
    <x v="0"/>
    <m/>
    <s v="Referred"/>
    <n v="3"/>
    <x v="1"/>
    <s v="Yes"/>
    <s v="good service"/>
    <s v="Positive Feedback"/>
    <n v="10"/>
    <n v="10"/>
    <s v="No"/>
    <s v="OK"/>
    <s v="Resolution Time Exists Before Closure"/>
    <s v="OK"/>
    <s v="OK"/>
    <s v="Review"/>
    <m/>
  </r>
  <r>
    <s v="tk_2824"/>
    <s v="TCK-2824"/>
    <s v="P-842"/>
    <m/>
    <s v="unknown"/>
    <m/>
    <x v="0"/>
    <x v="3"/>
    <s v="Cairo"/>
    <s v="Pharmacy"/>
    <s v="Alnoor Hospital"/>
    <x v="0"/>
    <s v="Pharmacy"/>
    <x v="1"/>
    <s v="Medical"/>
    <s v="Prescription issue"/>
    <s v="waiting too long"/>
    <x v="1"/>
    <s v="02-26-25"/>
    <s v="MM-DD-YY"/>
    <x v="0"/>
    <s v="1h"/>
    <n v="60"/>
    <s v="48"/>
    <n v="48"/>
    <s v="29/04/2025"/>
    <s v="DD/MM/YYYY"/>
    <d v="2025-04-29T00:00:00"/>
    <x v="2"/>
    <x v="3"/>
    <n v="2"/>
    <x v="3"/>
    <s v="Omar"/>
    <s v="Dropped"/>
    <n v="1"/>
    <x v="0"/>
    <s v="No"/>
    <s v="good service"/>
    <s v="Positive Feedback"/>
    <n v="20"/>
    <n v="20"/>
    <s v="No"/>
    <s v="Status Mismatch"/>
    <s v="Resolution Time Exists Before Closure"/>
    <s v="Dropped Ticket Still Active"/>
    <s v="OK"/>
    <s v="OK"/>
    <s v="No"/>
  </r>
  <r>
    <s v="2825"/>
    <s v="TCK-2825"/>
    <m/>
    <s v="V-9842"/>
    <n v="69"/>
    <n v="69"/>
    <x v="1"/>
    <x v="0"/>
    <s v="Beirut"/>
    <s v="Hospital"/>
    <s v="Al Noor Hosp."/>
    <x v="0"/>
    <s v="Pharmacy"/>
    <x v="0"/>
    <s v="Technical"/>
    <s v="System down"/>
    <s v="need help"/>
    <x v="0"/>
    <s v="2025-03-10"/>
    <s v="YYYY-MM-DD"/>
    <x v="68"/>
    <s v="2 hours"/>
    <n v="120"/>
    <s v="1 day"/>
    <n v="24"/>
    <m/>
    <m/>
    <m/>
    <x v="0"/>
    <x v="1"/>
    <n v="1"/>
    <x v="0"/>
    <s v="Maya"/>
    <s v="Solved"/>
    <s v="good"/>
    <x v="2"/>
    <m/>
    <s v="bad experience"/>
    <m/>
    <n v="10"/>
    <n v="10"/>
    <s v="Yes"/>
    <s v="OK"/>
    <s v="Resolution Time Exists Before Closure"/>
    <s v="Solved Ticket Still Active"/>
    <s v="OK"/>
    <s v="OK"/>
    <m/>
  </r>
  <r>
    <s v="tk_2826"/>
    <s v="TCK-2826"/>
    <m/>
    <m/>
    <s v="~30"/>
    <n v="30"/>
    <x v="1"/>
    <x v="3"/>
    <s v="Giza"/>
    <s v="Mobile Unit"/>
    <s v="HealthPlus"/>
    <x v="1"/>
    <s v="Lab"/>
    <x v="4"/>
    <s v="Inquiry"/>
    <s v="System down"/>
    <s v="waiting too long"/>
    <x v="1"/>
    <s v="06-14-25"/>
    <s v="MM-DD-YY"/>
    <x v="41"/>
    <s v="2 hours"/>
    <n v="120"/>
    <s v="48"/>
    <n v="48"/>
    <s v="02-20-25"/>
    <s v="MM-DD-YY"/>
    <d v="2025-02-20T00:00:00"/>
    <x v="2"/>
    <x v="0"/>
    <n v="2"/>
    <x v="3"/>
    <s v="Sara"/>
    <s v="Duplicate"/>
    <s v="good"/>
    <x v="2"/>
    <s v="No"/>
    <s v="bad experience"/>
    <m/>
    <n v="10"/>
    <n v="10"/>
    <s v="No"/>
    <s v="Status Mismatch"/>
    <s v="Resolution Time Exists Before Closure"/>
    <s v="Duplicate Ticket Still Active"/>
    <s v="OK"/>
    <s v="OK"/>
    <s v="Yes"/>
  </r>
  <r>
    <s v="TCK-2827"/>
    <s v="TCK-2827"/>
    <m/>
    <m/>
    <s v="~30"/>
    <n v="30"/>
    <x v="0"/>
    <x v="1"/>
    <s v="Mosul"/>
    <s v="Clinic"/>
    <s v="HealthPlus"/>
    <x v="1"/>
    <s v="Reception"/>
    <x v="2"/>
    <s v="Medical"/>
    <s v="Prescription issue"/>
    <s v="need help"/>
    <x v="0"/>
    <s v="2025-02-26"/>
    <s v="YYYY-MM-DD"/>
    <x v="0"/>
    <s v="2 hours"/>
    <n v="120"/>
    <s v="5 hours"/>
    <n v="5"/>
    <s v="29/01/2025"/>
    <s v="DD/MM/YYYY"/>
    <d v="2025-01-29T00:00:00"/>
    <x v="4"/>
    <x v="2"/>
    <n v="1"/>
    <x v="0"/>
    <s v="Ali"/>
    <s v="Solved"/>
    <n v="5"/>
    <x v="2"/>
    <s v="Yes"/>
    <m/>
    <m/>
    <n v="10"/>
    <n v="10"/>
    <s v="Yes"/>
    <s v="OK"/>
    <s v="OK"/>
    <s v="OK"/>
    <s v="OK"/>
    <s v="OK"/>
    <s v="Yes"/>
  </r>
  <r>
    <s v="2828"/>
    <s v="TCK-2828"/>
    <m/>
    <m/>
    <n v="22"/>
    <n v="22"/>
    <x v="0"/>
    <x v="0"/>
    <s v="Beirut"/>
    <s v="Clinic"/>
    <s v="Care Clinic"/>
    <x v="2"/>
    <s v="Reception"/>
    <x v="3"/>
    <s v="Medical"/>
    <s v="Long wait time"/>
    <s v="billing not clear"/>
    <x v="6"/>
    <s v="16/01/2025"/>
    <s v="DD/MM/YYYY"/>
    <x v="67"/>
    <s v="1h"/>
    <n v="60"/>
    <s v="1 day"/>
    <n v="24"/>
    <m/>
    <m/>
    <m/>
    <x v="0"/>
    <x v="0"/>
    <n v="0"/>
    <x v="1"/>
    <m/>
    <s v="Referred"/>
    <n v="2"/>
    <x v="0"/>
    <m/>
    <s v="تأخير في الخدمة"/>
    <s v="Service Delay"/>
    <n v="20"/>
    <n v="20"/>
    <s v="Yes"/>
    <s v="OK"/>
    <s v="Resolution Time Exists Before Closure"/>
    <s v="OK"/>
    <s v="Review"/>
    <s v="OK"/>
    <m/>
  </r>
  <r>
    <s v="tk_2829"/>
    <s v="TCK-2829"/>
    <s v="P-627"/>
    <s v="V-9037"/>
    <s v="unknown"/>
    <m/>
    <x v="1"/>
    <x v="3"/>
    <s v="Cairo"/>
    <s v="Mobile Unit"/>
    <s v="HealthPlus"/>
    <x v="1"/>
    <s v="Pharmacy"/>
    <x v="3"/>
    <s v="Medical"/>
    <s v="Prescription issue"/>
    <m/>
    <x v="3"/>
    <s v="02-06-25"/>
    <s v="MM-DD-YY"/>
    <x v="63"/>
    <s v="45"/>
    <n v="45"/>
    <s v="-1"/>
    <m/>
    <s v="14/05/2025"/>
    <s v="DD/MM/YYYY"/>
    <d v="2025-05-14T00:00:00"/>
    <x v="0"/>
    <x v="3"/>
    <n v="1"/>
    <x v="0"/>
    <s v="Ali"/>
    <s v="Referred"/>
    <s v="bad"/>
    <x v="2"/>
    <s v="No"/>
    <m/>
    <m/>
    <n v="20"/>
    <n v="20"/>
    <s v="Yes"/>
    <s v="Status Mismatch"/>
    <s v="OK"/>
    <s v="OK"/>
    <s v="OK"/>
    <s v="OK"/>
    <s v="No"/>
  </r>
  <r>
    <s v="TCK-2830"/>
    <s v="TCK-2830"/>
    <s v="P-997"/>
    <m/>
    <n v="4"/>
    <n v="4"/>
    <x v="0"/>
    <x v="2"/>
    <s v="Amman"/>
    <s v="Mobile Unit"/>
    <s v="Care Clinic"/>
    <x v="2"/>
    <s v="Reception"/>
    <x v="3"/>
    <s v="Technical"/>
    <s v="Long wait time"/>
    <s v="waiting too long"/>
    <x v="1"/>
    <s v="09/03/2025"/>
    <s v="DD/MM/YYYY"/>
    <x v="85"/>
    <s v="30 min"/>
    <n v="30"/>
    <s v="5 hours"/>
    <n v="5"/>
    <s v="03-02-25"/>
    <s v="MM-DD-YY"/>
    <d v="2025-03-02T00:00:00"/>
    <x v="2"/>
    <x v="2"/>
    <s v="Level 1"/>
    <x v="0"/>
    <s v="Sara"/>
    <s v="Duplicate"/>
    <s v="good"/>
    <x v="2"/>
    <s v="Yes"/>
    <m/>
    <m/>
    <s v="100 USD"/>
    <n v="100"/>
    <s v="Yes"/>
    <s v="Status Mismatch"/>
    <s v="Resolution Time Exists Before Closure"/>
    <s v="Duplicate Ticket Still Active"/>
    <s v="OK"/>
    <s v="OK"/>
    <s v="Yes"/>
  </r>
  <r>
    <s v="2831"/>
    <s v="TCK-2831"/>
    <m/>
    <s v="V-5367"/>
    <s v="~30"/>
    <n v="30"/>
    <x v="1"/>
    <x v="1"/>
    <s v="Mosul"/>
    <s v="Mobile Unit"/>
    <s v="HealthPlus"/>
    <x v="1"/>
    <s v="ER"/>
    <x v="4"/>
    <s v="Complaint"/>
    <s v="Missing record"/>
    <s v="billing not clear"/>
    <x v="6"/>
    <s v="2025-02-21"/>
    <s v="YYYY-MM-DD"/>
    <x v="26"/>
    <s v="45"/>
    <n v="45"/>
    <s v="2h"/>
    <n v="2"/>
    <s v="2025-04-15"/>
    <s v="YYYY-MM-DD"/>
    <d v="2025-04-15T00:00:00"/>
    <x v="1"/>
    <x v="0"/>
    <n v="3"/>
    <x v="2"/>
    <s v="Sara"/>
    <s v="Referred"/>
    <n v="2"/>
    <x v="0"/>
    <s v="Yes"/>
    <s v="bad experience"/>
    <m/>
    <n v="50"/>
    <n v="50"/>
    <s v="No"/>
    <s v="OK"/>
    <s v="OK"/>
    <s v="OK"/>
    <s v="OK"/>
    <s v="OK"/>
    <s v="No"/>
  </r>
  <r>
    <s v="2832"/>
    <s v="TCK-2832"/>
    <m/>
    <s v="V-7401"/>
    <s v="~30"/>
    <n v="30"/>
    <x v="0"/>
    <x v="2"/>
    <s v="Irbid"/>
    <s v="Hospital"/>
    <s v="Care Clinic"/>
    <x v="2"/>
    <s v="ER"/>
    <x v="3"/>
    <s v="Admin"/>
    <s v="System down"/>
    <m/>
    <x v="3"/>
    <s v="2025-06-20"/>
    <s v="YYYY-MM-DD"/>
    <x v="87"/>
    <s v="30 min"/>
    <n v="30"/>
    <s v="-1"/>
    <m/>
    <s v="03-06-25"/>
    <s v="MM-DD-YY"/>
    <d v="2025-03-06T00:00:00"/>
    <x v="4"/>
    <x v="1"/>
    <s v="Level 1"/>
    <x v="0"/>
    <s v="John"/>
    <s v="Dropped"/>
    <n v="3"/>
    <x v="1"/>
    <s v="No"/>
    <s v="bad experience"/>
    <m/>
    <s v="100 USD"/>
    <n v="100"/>
    <s v="No"/>
    <s v="OK"/>
    <s v="Missing Resolution Time"/>
    <s v="OK"/>
    <s v="OK"/>
    <s v="OK"/>
    <s v="Yes"/>
  </r>
  <r>
    <s v="2833"/>
    <s v="TCK-2833"/>
    <m/>
    <m/>
    <s v="unknown"/>
    <m/>
    <x v="1"/>
    <x v="0"/>
    <s v="Tripoli"/>
    <s v="Clinic"/>
    <s v="Care Clinic"/>
    <x v="2"/>
    <s v="ER"/>
    <x v="2"/>
    <s v="Admin"/>
    <s v="Long wait time"/>
    <s v="تأخير في الخدمة"/>
    <x v="4"/>
    <s v="28/02/2025"/>
    <s v="DD/MM/YYYY"/>
    <x v="100"/>
    <s v="1h"/>
    <n v="60"/>
    <s v="-1"/>
    <m/>
    <m/>
    <m/>
    <m/>
    <x v="0"/>
    <x v="1"/>
    <n v="3"/>
    <x v="2"/>
    <s v="Sara"/>
    <s v="Referred"/>
    <n v="1"/>
    <x v="0"/>
    <s v="Yes"/>
    <s v="bad experience"/>
    <m/>
    <s v="~30"/>
    <n v="30"/>
    <s v="Yes"/>
    <s v="OK"/>
    <s v="OK"/>
    <s v="OK"/>
    <s v="OK"/>
    <s v="OK"/>
    <m/>
  </r>
  <r>
    <s v="TCK-2834"/>
    <s v="TCK-2834"/>
    <s v="P-363"/>
    <m/>
    <n v="28"/>
    <n v="28"/>
    <x v="0"/>
    <x v="0"/>
    <s v="Saida"/>
    <s v="Hospital"/>
    <s v="Al Noor Hosp."/>
    <x v="0"/>
    <s v="Pharmacy"/>
    <x v="2"/>
    <s v="Medical"/>
    <s v="Missing record"/>
    <s v="waiting too long"/>
    <x v="1"/>
    <s v="23/03/2025"/>
    <s v="DD/MM/YYYY"/>
    <x v="39"/>
    <s v="45"/>
    <n v="45"/>
    <s v="-1"/>
    <m/>
    <m/>
    <m/>
    <m/>
    <x v="1"/>
    <x v="1"/>
    <n v="3"/>
    <x v="2"/>
    <s v="John"/>
    <s v="Dropped"/>
    <n v="2"/>
    <x v="0"/>
    <s v="Yes"/>
    <s v="bad experience"/>
    <m/>
    <n v="20"/>
    <n v="20"/>
    <s v="Yes"/>
    <s v="Missing Resolved Date"/>
    <s v="Missing Resolution Time"/>
    <s v="OK"/>
    <s v="OK"/>
    <s v="OK"/>
    <m/>
  </r>
  <r>
    <s v="tk_2835"/>
    <s v="TCK-2835"/>
    <m/>
    <s v="V-5576"/>
    <n v="80"/>
    <n v="80"/>
    <x v="0"/>
    <x v="3"/>
    <s v="Cairo"/>
    <s v="Clinic"/>
    <s v="Care Clinic"/>
    <x v="2"/>
    <s v="Reception"/>
    <x v="2"/>
    <s v="Medical"/>
    <s v="System down"/>
    <s v="billing not clear"/>
    <x v="6"/>
    <s v="2025-06-03"/>
    <s v="YYYY-MM-DD"/>
    <x v="54"/>
    <s v="45"/>
    <n v="45"/>
    <s v="5 hours"/>
    <n v="5"/>
    <m/>
    <m/>
    <m/>
    <x v="0"/>
    <x v="3"/>
    <n v="1"/>
    <x v="0"/>
    <s v="Sara"/>
    <s v="Duplicate"/>
    <n v="3"/>
    <x v="1"/>
    <s v="No"/>
    <s v="bad experience"/>
    <m/>
    <s v="~30"/>
    <n v="30"/>
    <s v="Yes"/>
    <s v="OK"/>
    <s v="Resolution Time Exists Before Closure"/>
    <s v="Duplicate Ticket Still Active"/>
    <s v="OK"/>
    <s v="OK"/>
    <m/>
  </r>
  <r>
    <s v="tk_2836"/>
    <s v="TCK-2836"/>
    <s v="P-589"/>
    <s v="V-2471"/>
    <n v="56"/>
    <n v="56"/>
    <x v="0"/>
    <x v="3"/>
    <s v="Giza"/>
    <s v="Hospital"/>
    <s v="HealthPlus"/>
    <x v="1"/>
    <s v="Lab"/>
    <x v="2"/>
    <s v="Inquiry"/>
    <s v="Long wait time"/>
    <s v="تأخير في الخدمة"/>
    <x v="4"/>
    <s v="2025-02-06"/>
    <s v="YYYY-MM-DD"/>
    <x v="63"/>
    <s v="2 hours"/>
    <n v="120"/>
    <s v="-1"/>
    <m/>
    <m/>
    <m/>
    <m/>
    <x v="0"/>
    <x v="2"/>
    <n v="2"/>
    <x v="3"/>
    <s v="Hassan"/>
    <s v="Dropped"/>
    <n v="4"/>
    <x v="2"/>
    <s v="No"/>
    <s v="الدكتور لم يحضر"/>
    <s v="Doctor Unavailable"/>
    <n v="10"/>
    <n v="10"/>
    <s v="No"/>
    <s v="OK"/>
    <s v="OK"/>
    <s v="Dropped Ticket Still Active"/>
    <s v="OK"/>
    <s v="OK"/>
    <m/>
  </r>
  <r>
    <s v="tk_2837"/>
    <s v="TCK-2837"/>
    <m/>
    <m/>
    <n v="52"/>
    <n v="52"/>
    <x v="1"/>
    <x v="1"/>
    <s v="Baghdad"/>
    <s v="Clinic"/>
    <s v="HealthPlus"/>
    <x v="1"/>
    <s v="ER"/>
    <x v="2"/>
    <s v="Inquiry"/>
    <s v="Billing error"/>
    <m/>
    <x v="3"/>
    <s v="10/01/2025"/>
    <s v="DD/MM/YYYY"/>
    <x v="111"/>
    <s v="1h"/>
    <n v="60"/>
    <s v="5 hours"/>
    <n v="5"/>
    <s v="02-25-25"/>
    <s v="MM-DD-YY"/>
    <d v="2025-02-25T00:00:00"/>
    <x v="3"/>
    <x v="3"/>
    <n v="1"/>
    <x v="0"/>
    <s v="Maya"/>
    <s v="Dropped"/>
    <n v="2"/>
    <x v="0"/>
    <m/>
    <s v="الخدمة سيئة"/>
    <s v="Negative Feedback"/>
    <n v="20"/>
    <n v="20"/>
    <s v="Yes"/>
    <s v="Status Mismatch"/>
    <s v="Resolution Time Exists Before Closure"/>
    <s v="Dropped Ticket Still Active"/>
    <s v="OK"/>
    <s v="OK"/>
    <s v="No"/>
  </r>
  <r>
    <s v="tk_2838"/>
    <s v="TCK-2838"/>
    <m/>
    <s v="V-8172"/>
    <s v="~30"/>
    <n v="30"/>
    <x v="1"/>
    <x v="0"/>
    <s v="Saida"/>
    <s v="Hospital"/>
    <s v="Care Clinic"/>
    <x v="2"/>
    <s v="Reception"/>
    <x v="2"/>
    <s v="Inquiry"/>
    <s v="Prescription issue"/>
    <m/>
    <x v="3"/>
    <s v="18/03/2025"/>
    <s v="DD/MM/YYYY"/>
    <x v="119"/>
    <s v="45"/>
    <n v="45"/>
    <s v="2h"/>
    <n v="2"/>
    <m/>
    <m/>
    <m/>
    <x v="3"/>
    <x v="0"/>
    <n v="3"/>
    <x v="2"/>
    <s v="Omar"/>
    <s v="Referred"/>
    <s v="bad"/>
    <x v="2"/>
    <s v="No"/>
    <s v="الدكتور لم يحضر"/>
    <s v="Doctor Unavailable"/>
    <n v="10"/>
    <n v="10"/>
    <s v="No"/>
    <s v="OK"/>
    <s v="Resolution Time Exists Before Closure"/>
    <s v="OK"/>
    <s v="OK"/>
    <s v="OK"/>
    <m/>
  </r>
  <r>
    <s v="tk_2839"/>
    <s v="TCK-2839"/>
    <m/>
    <m/>
    <s v="unknown"/>
    <m/>
    <x v="0"/>
    <x v="3"/>
    <s v="Cairo"/>
    <s v="Clinic"/>
    <s v="HealthPlus"/>
    <x v="1"/>
    <s v="Lab"/>
    <x v="0"/>
    <s v="Medical"/>
    <s v="Long wait time"/>
    <s v="تأخير في الخدمة"/>
    <x v="4"/>
    <s v="2025-05-02"/>
    <s v="YYYY-MM-DD"/>
    <x v="12"/>
    <s v="2 hours"/>
    <n v="120"/>
    <s v="2h"/>
    <n v="2"/>
    <m/>
    <m/>
    <m/>
    <x v="0"/>
    <x v="2"/>
    <n v="2"/>
    <x v="3"/>
    <s v="Ali"/>
    <s v="Duplicate"/>
    <n v="1"/>
    <x v="0"/>
    <s v="No"/>
    <s v="bad experience"/>
    <m/>
    <s v="100 USD"/>
    <n v="100"/>
    <s v="Yes"/>
    <s v="OK"/>
    <s v="Resolution Time Exists Before Closure"/>
    <s v="Duplicate Ticket Still Active"/>
    <s v="OK"/>
    <s v="OK"/>
    <m/>
  </r>
  <r>
    <s v="tk_2840"/>
    <s v="TCK-2840"/>
    <s v="P-761"/>
    <m/>
    <n v="77"/>
    <n v="77"/>
    <x v="0"/>
    <x v="0"/>
    <s v="Beirut"/>
    <s v="Pharmacy"/>
    <s v="HealthPlus"/>
    <x v="1"/>
    <s v="ER"/>
    <x v="4"/>
    <s v="Inquiry"/>
    <s v="Prescription issue"/>
    <m/>
    <x v="3"/>
    <s v="04-17-25"/>
    <s v="MM-DD-YY"/>
    <x v="81"/>
    <s v="30 min"/>
    <n v="30"/>
    <s v="-1"/>
    <m/>
    <s v="20/04/2025"/>
    <s v="DD/MM/YYYY"/>
    <d v="2025-04-20T00:00:00"/>
    <x v="4"/>
    <x v="2"/>
    <n v="1"/>
    <x v="0"/>
    <m/>
    <s v="Solved"/>
    <n v="2"/>
    <x v="0"/>
    <s v="No"/>
    <s v="bad experience"/>
    <m/>
    <n v="20"/>
    <n v="20"/>
    <s v="No"/>
    <s v="OK"/>
    <s v="Missing Resolution Time"/>
    <s v="OK"/>
    <s v="OK"/>
    <s v="Review"/>
    <s v="No"/>
  </r>
  <r>
    <s v="TCK-2841"/>
    <s v="TCK-2841"/>
    <m/>
    <m/>
    <n v="53"/>
    <n v="53"/>
    <x v="0"/>
    <x v="1"/>
    <s v="Basra"/>
    <s v="Mobile Unit"/>
    <s v="HealthPlus"/>
    <x v="1"/>
    <s v="ER"/>
    <x v="3"/>
    <s v="Inquiry"/>
    <s v="Wrong appointment"/>
    <s v="waiting too long"/>
    <x v="1"/>
    <s v="2025-05-16"/>
    <s v="YYYY-MM-DD"/>
    <x v="3"/>
    <s v="1h"/>
    <n v="60"/>
    <s v="48"/>
    <n v="48"/>
    <m/>
    <m/>
    <m/>
    <x v="2"/>
    <x v="2"/>
    <n v="1"/>
    <x v="0"/>
    <s v="John"/>
    <s v="Solved"/>
    <n v="4"/>
    <x v="2"/>
    <s v="No"/>
    <m/>
    <m/>
    <n v="50"/>
    <n v="50"/>
    <s v="No"/>
    <s v="OK"/>
    <s v="Resolution Time Exists Before Closure"/>
    <s v="Solved Ticket Still Active"/>
    <s v="OK"/>
    <s v="OK"/>
    <m/>
  </r>
  <r>
    <s v="2842"/>
    <s v="TCK-2842"/>
    <m/>
    <m/>
    <s v="~30"/>
    <n v="30"/>
    <x v="1"/>
    <x v="3"/>
    <s v="Giza"/>
    <s v="Mobile Unit"/>
    <s v="HealthPlus"/>
    <x v="1"/>
    <s v="Pharmacy"/>
    <x v="1"/>
    <s v="Technical"/>
    <s v="Long wait time"/>
    <s v="need help"/>
    <x v="0"/>
    <s v="21/04/2025"/>
    <s v="DD/MM/YYYY"/>
    <x v="141"/>
    <s v="2 hours"/>
    <n v="120"/>
    <s v="1 day"/>
    <n v="24"/>
    <m/>
    <m/>
    <m/>
    <x v="3"/>
    <x v="0"/>
    <n v="3"/>
    <x v="2"/>
    <s v="Sara"/>
    <s v="Solved"/>
    <s v="good"/>
    <x v="2"/>
    <s v="No"/>
    <s v="bad experience"/>
    <m/>
    <s v="~30"/>
    <n v="30"/>
    <s v="Yes"/>
    <s v="OK"/>
    <s v="Resolution Time Exists Before Closure"/>
    <s v="Solved Ticket Still Active"/>
    <s v="OK"/>
    <s v="OK"/>
    <m/>
  </r>
  <r>
    <s v="2843"/>
    <s v="TCK-2843"/>
    <m/>
    <m/>
    <s v="~30"/>
    <n v="30"/>
    <x v="1"/>
    <x v="3"/>
    <s v="Cairo"/>
    <s v="Hospital"/>
    <s v="Alnoor Hospital"/>
    <x v="0"/>
    <s v="Pharmacy"/>
    <x v="1"/>
    <s v="Complaint"/>
    <s v="Missing record"/>
    <s v="waiting too long"/>
    <x v="1"/>
    <s v="03-05-25"/>
    <s v="MM-DD-YY"/>
    <x v="13"/>
    <s v="2 hours"/>
    <n v="120"/>
    <s v="1 day"/>
    <n v="24"/>
    <s v="2025-02-03"/>
    <s v="YYYY-MM-DD"/>
    <d v="2025-02-03T00:00:00"/>
    <x v="4"/>
    <x v="1"/>
    <n v="2"/>
    <x v="3"/>
    <s v="Maya"/>
    <s v="Referred"/>
    <n v="2"/>
    <x v="0"/>
    <s v="Yes"/>
    <s v="good service"/>
    <s v="Positive Feedback"/>
    <s v="100 USD"/>
    <n v="100"/>
    <s v="No"/>
    <s v="OK"/>
    <s v="OK"/>
    <s v="OK"/>
    <s v="OK"/>
    <s v="OK"/>
    <s v="Yes"/>
  </r>
  <r>
    <s v="tk_2844"/>
    <s v="TCK-2844"/>
    <s v="P-740"/>
    <s v="V-3422"/>
    <s v="unknown"/>
    <m/>
    <x v="1"/>
    <x v="0"/>
    <s v="Bekaa"/>
    <s v="Hospital"/>
    <s v="Care Clinic"/>
    <x v="2"/>
    <s v="ER"/>
    <x v="1"/>
    <s v="Inquiry"/>
    <s v="Wrong appointment"/>
    <s v="billing not clear"/>
    <x v="6"/>
    <s v="14/04/2025"/>
    <s v="DD/MM/YYYY"/>
    <x v="47"/>
    <s v="45"/>
    <n v="45"/>
    <s v="1 day"/>
    <n v="24"/>
    <m/>
    <m/>
    <m/>
    <x v="2"/>
    <x v="3"/>
    <n v="3"/>
    <x v="2"/>
    <s v="Maya"/>
    <s v="Dropped"/>
    <s v="good"/>
    <x v="2"/>
    <m/>
    <s v="bad experience"/>
    <m/>
    <s v="100 USD"/>
    <n v="100"/>
    <s v="Yes"/>
    <s v="OK"/>
    <s v="Resolution Time Exists Before Closure"/>
    <s v="Dropped Ticket Still Active"/>
    <s v="OK"/>
    <s v="OK"/>
    <m/>
  </r>
  <r>
    <s v="TCK-2845"/>
    <s v="TCK-2845"/>
    <m/>
    <m/>
    <n v="20"/>
    <n v="20"/>
    <x v="0"/>
    <x v="3"/>
    <s v="Giza"/>
    <s v="Hospital"/>
    <s v="Care Clinic"/>
    <x v="2"/>
    <s v="Pharmacy"/>
    <x v="1"/>
    <s v="Admin"/>
    <s v="Billing error"/>
    <s v="waiting too long"/>
    <x v="1"/>
    <s v="2025-03-18"/>
    <s v="YYYY-MM-DD"/>
    <x v="119"/>
    <s v="1h"/>
    <n v="60"/>
    <s v="48"/>
    <n v="48"/>
    <m/>
    <m/>
    <m/>
    <x v="3"/>
    <x v="2"/>
    <s v="Level 1"/>
    <x v="0"/>
    <s v="Ali"/>
    <s v="Dropped"/>
    <n v="5"/>
    <x v="2"/>
    <m/>
    <s v="الدكتور لم يحضر"/>
    <s v="Doctor Unavailable"/>
    <s v="100 USD"/>
    <n v="100"/>
    <s v="Yes"/>
    <s v="OK"/>
    <s v="Resolution Time Exists Before Closure"/>
    <s v="Dropped Ticket Still Active"/>
    <s v="OK"/>
    <s v="OK"/>
    <m/>
  </r>
  <r>
    <s v="2846"/>
    <s v="TCK-2846"/>
    <s v="P-692"/>
    <s v="V-9109"/>
    <n v="85"/>
    <n v="85"/>
    <x v="0"/>
    <x v="2"/>
    <s v="Amman"/>
    <s v="Pharmacy"/>
    <s v="Care Clinic"/>
    <x v="2"/>
    <s v="Lab"/>
    <x v="4"/>
    <s v="Technical"/>
    <s v="Billing error"/>
    <s v="waiting too long"/>
    <x v="1"/>
    <s v="04-09-25"/>
    <s v="MM-DD-YY"/>
    <x v="48"/>
    <s v="2 hours"/>
    <n v="120"/>
    <s v="48"/>
    <n v="48"/>
    <s v="03-22-25"/>
    <s v="MM-DD-YY"/>
    <d v="2025-03-22T00:00:00"/>
    <x v="4"/>
    <x v="2"/>
    <n v="1"/>
    <x v="0"/>
    <s v="Fatima"/>
    <s v="Dropped"/>
    <n v="5"/>
    <x v="2"/>
    <s v="Yes"/>
    <m/>
    <m/>
    <n v="50"/>
    <n v="50"/>
    <s v="Yes"/>
    <s v="OK"/>
    <s v="OK"/>
    <s v="OK"/>
    <s v="OK"/>
    <s v="OK"/>
    <s v="Yes"/>
  </r>
  <r>
    <s v="tk_2847"/>
    <s v="TCK-2847"/>
    <m/>
    <m/>
    <n v="83"/>
    <n v="83"/>
    <x v="0"/>
    <x v="3"/>
    <s v="Giza"/>
    <s v="Pharmacy"/>
    <s v="HealthPlus"/>
    <x v="1"/>
    <s v="Pharmacy"/>
    <x v="0"/>
    <s v="Technical"/>
    <s v="Billing error"/>
    <s v="تأخير في الخدمة"/>
    <x v="4"/>
    <s v="08/01/2025"/>
    <s v="DD/MM/YYYY"/>
    <x v="98"/>
    <s v="30 min"/>
    <n v="30"/>
    <s v="1 day"/>
    <n v="24"/>
    <s v="2025-06-20"/>
    <s v="YYYY-MM-DD"/>
    <d v="2025-06-20T00:00:00"/>
    <x v="1"/>
    <x v="3"/>
    <s v="Level 1"/>
    <x v="0"/>
    <s v="Hassan"/>
    <s v="Duplicate"/>
    <n v="1"/>
    <x v="0"/>
    <s v="Yes"/>
    <s v="bad experience"/>
    <m/>
    <n v="50"/>
    <n v="50"/>
    <s v="Yes"/>
    <s v="OK"/>
    <s v="OK"/>
    <s v="OK"/>
    <s v="OK"/>
    <s v="OK"/>
    <s v="No"/>
  </r>
  <r>
    <s v="tk_2848"/>
    <s v="TCK-2848"/>
    <s v="P-484"/>
    <s v="V-4112"/>
    <s v="~30"/>
    <n v="30"/>
    <x v="0"/>
    <x v="2"/>
    <s v="Amman"/>
    <s v="Hospital"/>
    <s v="Alnoor Hospital"/>
    <x v="0"/>
    <s v="Billing"/>
    <x v="0"/>
    <s v="Complaint"/>
    <s v="Billing error"/>
    <s v="waiting too long"/>
    <x v="1"/>
    <s v="14/03/2025"/>
    <s v="DD/MM/YYYY"/>
    <x v="19"/>
    <s v="45"/>
    <n v="45"/>
    <s v="-1"/>
    <m/>
    <m/>
    <m/>
    <m/>
    <x v="4"/>
    <x v="1"/>
    <n v="2"/>
    <x v="3"/>
    <s v="Sara"/>
    <s v="Duplicate"/>
    <n v="1"/>
    <x v="0"/>
    <s v="Yes"/>
    <m/>
    <m/>
    <s v="~30"/>
    <n v="30"/>
    <s v="Yes"/>
    <s v="Missing Resolved Date"/>
    <s v="Missing Resolution Time"/>
    <s v="OK"/>
    <s v="OK"/>
    <s v="OK"/>
    <m/>
  </r>
  <r>
    <s v="TCK-2849"/>
    <s v="TCK-2849"/>
    <m/>
    <m/>
    <s v="~30"/>
    <n v="30"/>
    <x v="0"/>
    <x v="3"/>
    <s v="Cairo"/>
    <s v="Hospital"/>
    <s v="HealthPlus"/>
    <x v="1"/>
    <s v="Billing"/>
    <x v="1"/>
    <s v="Inquiry"/>
    <s v="Prescription issue"/>
    <s v="need help"/>
    <x v="0"/>
    <s v="06-12-25"/>
    <s v="MM-DD-YY"/>
    <x v="164"/>
    <s v="1h"/>
    <n v="60"/>
    <s v="2h"/>
    <n v="2"/>
    <m/>
    <m/>
    <m/>
    <x v="1"/>
    <x v="0"/>
    <n v="0"/>
    <x v="1"/>
    <s v="Fatima"/>
    <s v="Referred"/>
    <n v="4"/>
    <x v="2"/>
    <s v="No"/>
    <s v="bad experience"/>
    <m/>
    <n v="50"/>
    <n v="50"/>
    <s v="Yes"/>
    <s v="Missing Resolved Date"/>
    <s v="OK"/>
    <s v="OK"/>
    <s v="Review"/>
    <s v="OK"/>
    <m/>
  </r>
  <r>
    <s v="TCK-2850"/>
    <s v="TCK-2850"/>
    <s v="P-892"/>
    <s v="V-7289"/>
    <s v="~30"/>
    <n v="30"/>
    <x v="1"/>
    <x v="3"/>
    <s v="Alexandria"/>
    <s v="Mobile Unit"/>
    <s v="Al Noor Hosp."/>
    <x v="0"/>
    <s v="Reception"/>
    <x v="4"/>
    <s v="Inquiry"/>
    <s v="Long wait time"/>
    <s v="billing not clear"/>
    <x v="6"/>
    <s v="06-07-25"/>
    <s v="MM-DD-YY"/>
    <x v="64"/>
    <s v="1h"/>
    <n v="60"/>
    <s v="2h"/>
    <n v="2"/>
    <s v="2025-06-01"/>
    <s v="YYYY-MM-DD"/>
    <d v="2025-06-01T00:00:00"/>
    <x v="2"/>
    <x v="1"/>
    <n v="1"/>
    <x v="0"/>
    <s v="Fatima"/>
    <s v="Solved"/>
    <n v="3"/>
    <x v="1"/>
    <s v="Yes"/>
    <s v="good service"/>
    <s v="Positive Feedback"/>
    <n v="10"/>
    <n v="10"/>
    <s v="Yes"/>
    <s v="Status Mismatch"/>
    <s v="Resolution Time Exists Before Closure"/>
    <s v="Solved Ticket Still Active"/>
    <s v="OK"/>
    <s v="OK"/>
    <s v="Yes"/>
  </r>
  <r>
    <s v="TCK-2851"/>
    <s v="TCK-2851"/>
    <s v="P-520"/>
    <m/>
    <s v="unknown"/>
    <m/>
    <x v="1"/>
    <x v="3"/>
    <s v="Cairo"/>
    <s v="Hospital"/>
    <s v="Alnoor Hospital"/>
    <x v="0"/>
    <s v="Reception"/>
    <x v="3"/>
    <s v="Complaint"/>
    <s v="Wrong appointment"/>
    <s v="need help"/>
    <x v="0"/>
    <s v="04-24-25"/>
    <s v="MM-DD-YY"/>
    <x v="28"/>
    <s v="1h"/>
    <n v="60"/>
    <s v="48"/>
    <n v="48"/>
    <m/>
    <m/>
    <m/>
    <x v="3"/>
    <x v="1"/>
    <n v="0"/>
    <x v="1"/>
    <s v="John"/>
    <s v="Solved"/>
    <s v="good"/>
    <x v="2"/>
    <s v="No"/>
    <s v="bad experience"/>
    <m/>
    <s v="~30"/>
    <n v="30"/>
    <s v="No"/>
    <s v="OK"/>
    <s v="Resolution Time Exists Before Closure"/>
    <s v="Solved Ticket Still Active"/>
    <s v="OK"/>
    <s v="OK"/>
    <m/>
  </r>
  <r>
    <s v="2852"/>
    <s v="TCK-2852"/>
    <m/>
    <s v="V-2566"/>
    <n v="68"/>
    <n v="68"/>
    <x v="0"/>
    <x v="2"/>
    <s v="Irbid"/>
    <s v="Mobile Unit"/>
    <s v="Care Clinic"/>
    <x v="2"/>
    <s v="Pharmacy"/>
    <x v="1"/>
    <s v="Complaint"/>
    <s v="Billing error"/>
    <s v="مشكلة في الفاتورة"/>
    <x v="6"/>
    <s v="06-28-25"/>
    <s v="MM-DD-YY"/>
    <x v="105"/>
    <s v="45"/>
    <n v="45"/>
    <s v="5 hours"/>
    <n v="5"/>
    <s v="21/01/2025"/>
    <s v="DD/MM/YYYY"/>
    <d v="2025-01-21T00:00:00"/>
    <x v="0"/>
    <x v="3"/>
    <n v="3"/>
    <x v="2"/>
    <s v="Fatima"/>
    <s v="Duplicate"/>
    <n v="5"/>
    <x v="2"/>
    <s v="No"/>
    <s v="الخدمة سيئة"/>
    <s v="Negative Feedback"/>
    <n v="10"/>
    <n v="10"/>
    <s v="Yes"/>
    <s v="Status Mismatch"/>
    <s v="Resolution Time Exists Before Closure"/>
    <s v="Duplicate Ticket Still Active"/>
    <s v="OK"/>
    <s v="OK"/>
    <s v="Yes"/>
  </r>
  <r>
    <s v="TCK-2853"/>
    <s v="TCK-2853"/>
    <s v="P-376"/>
    <m/>
    <n v="81"/>
    <n v="81"/>
    <x v="1"/>
    <x v="1"/>
    <s v="Baghdad"/>
    <s v="Pharmacy"/>
    <s v="HealthPlus"/>
    <x v="1"/>
    <s v="Billing"/>
    <x v="3"/>
    <s v="Medical"/>
    <s v="Prescription issue"/>
    <s v="need help"/>
    <x v="0"/>
    <s v="01-12-25"/>
    <s v="MM-DD-YY"/>
    <x v="8"/>
    <s v="45"/>
    <n v="45"/>
    <s v="1 day"/>
    <n v="24"/>
    <m/>
    <m/>
    <m/>
    <x v="1"/>
    <x v="2"/>
    <n v="3"/>
    <x v="2"/>
    <s v="Ali"/>
    <s v="Duplicate"/>
    <n v="2"/>
    <x v="0"/>
    <m/>
    <s v="good service"/>
    <s v="Positive Feedback"/>
    <s v="100 USD"/>
    <n v="100"/>
    <s v="No"/>
    <s v="Missing Resolved Date"/>
    <s v="OK"/>
    <s v="OK"/>
    <s v="Review"/>
    <s v="OK"/>
    <m/>
  </r>
  <r>
    <s v="TCK-2854"/>
    <s v="TCK-2854"/>
    <m/>
    <m/>
    <s v="unknown"/>
    <m/>
    <x v="1"/>
    <x v="1"/>
    <s v="Mosul"/>
    <s v="Mobile Unit"/>
    <s v="Alnoor Hospital"/>
    <x v="0"/>
    <s v="ER"/>
    <x v="4"/>
    <s v="Technical"/>
    <s v="Wrong appointment"/>
    <s v="billing not clear"/>
    <x v="6"/>
    <s v="2025-06-08"/>
    <s v="YYYY-MM-DD"/>
    <x v="27"/>
    <s v="1h"/>
    <n v="60"/>
    <s v="2h"/>
    <n v="2"/>
    <m/>
    <m/>
    <m/>
    <x v="4"/>
    <x v="2"/>
    <s v="Level 1"/>
    <x v="0"/>
    <m/>
    <s v="Solved"/>
    <n v="3"/>
    <x v="1"/>
    <s v="No"/>
    <s v="تأخير في الخدمة"/>
    <s v="Service Delay"/>
    <n v="10"/>
    <n v="10"/>
    <s v="Yes"/>
    <s v="Missing Resolved Date"/>
    <s v="OK"/>
    <s v="OK"/>
    <s v="OK"/>
    <s v="Review"/>
    <m/>
  </r>
  <r>
    <s v="TCK-2855"/>
    <s v="TCK-2855"/>
    <s v="P-453"/>
    <s v="V-9080"/>
    <n v="46"/>
    <n v="46"/>
    <x v="0"/>
    <x v="2"/>
    <s v="Amman"/>
    <s v="Mobile Unit"/>
    <s v="Al Noor Hosp."/>
    <x v="0"/>
    <s v="Pharmacy"/>
    <x v="2"/>
    <s v="Technical"/>
    <s v="Missing record"/>
    <m/>
    <x v="3"/>
    <s v="2025-01-27"/>
    <s v="YYYY-MM-DD"/>
    <x v="66"/>
    <s v="1h"/>
    <n v="60"/>
    <s v="1 day"/>
    <n v="24"/>
    <s v="2025-02-26"/>
    <s v="YYYY-MM-DD"/>
    <d v="2025-02-26T00:00:00"/>
    <x v="1"/>
    <x v="0"/>
    <s v="Level 1"/>
    <x v="0"/>
    <m/>
    <s v="Duplicate"/>
    <s v="bad"/>
    <x v="2"/>
    <s v="Yes"/>
    <s v="الخدمة سيئة"/>
    <s v="Negative Feedback"/>
    <n v="50"/>
    <n v="50"/>
    <s v="Yes"/>
    <s v="OK"/>
    <s v="OK"/>
    <s v="OK"/>
    <s v="OK"/>
    <s v="Review"/>
    <s v="No"/>
  </r>
  <r>
    <s v="TCK-2856"/>
    <s v="TCK-2856"/>
    <s v="P-231"/>
    <m/>
    <s v="~30"/>
    <n v="30"/>
    <x v="1"/>
    <x v="3"/>
    <s v="Cairo"/>
    <s v="Mobile Unit"/>
    <s v="Care Clinic"/>
    <x v="2"/>
    <s v="ER"/>
    <x v="0"/>
    <s v="Medical"/>
    <s v="System down"/>
    <s v="billing not clear"/>
    <x v="6"/>
    <s v="2025-06-28"/>
    <s v="YYYY-MM-DD"/>
    <x v="105"/>
    <s v="30 min"/>
    <n v="30"/>
    <s v="2h"/>
    <n v="2"/>
    <s v="04-10-25"/>
    <s v="MM-DD-YY"/>
    <d v="2025-04-10T00:00:00"/>
    <x v="2"/>
    <x v="3"/>
    <n v="0"/>
    <x v="1"/>
    <s v="Lina"/>
    <s v="Dropped"/>
    <n v="4"/>
    <x v="2"/>
    <m/>
    <s v="bad experience"/>
    <m/>
    <s v="~30"/>
    <n v="30"/>
    <s v="Yes"/>
    <s v="Status Mismatch"/>
    <s v="Resolution Time Exists Before Closure"/>
    <s v="Dropped Ticket Still Active"/>
    <s v="Review"/>
    <s v="OK"/>
    <s v="Yes"/>
  </r>
  <r>
    <s v="2857"/>
    <s v="TCK-2857"/>
    <m/>
    <s v="V-3817"/>
    <n v="40"/>
    <n v="40"/>
    <x v="0"/>
    <x v="0"/>
    <s v="Tripoli"/>
    <s v="Clinic"/>
    <s v="Care Clinic"/>
    <x v="2"/>
    <s v="ER"/>
    <x v="3"/>
    <s v="Medical"/>
    <s v="Billing error"/>
    <s v="billing not clear"/>
    <x v="6"/>
    <s v="2025-01-27"/>
    <s v="YYYY-MM-DD"/>
    <x v="66"/>
    <s v="30 min"/>
    <n v="30"/>
    <s v="-1"/>
    <m/>
    <m/>
    <m/>
    <m/>
    <x v="1"/>
    <x v="1"/>
    <n v="2"/>
    <x v="3"/>
    <s v="Lina"/>
    <s v="Dropped"/>
    <n v="1"/>
    <x v="0"/>
    <s v="Yes"/>
    <s v="good service"/>
    <s v="Positive Feedback"/>
    <n v="50"/>
    <n v="50"/>
    <s v="No"/>
    <s v="Missing Resolved Date"/>
    <s v="Missing Resolution Time"/>
    <s v="OK"/>
    <s v="OK"/>
    <s v="OK"/>
    <m/>
  </r>
  <r>
    <s v="TCK-2858"/>
    <s v="TCK-2858"/>
    <s v="P-184"/>
    <m/>
    <s v="unknown"/>
    <m/>
    <x v="0"/>
    <x v="0"/>
    <s v="Beirut"/>
    <s v="Pharmacy"/>
    <s v="HealthPlus"/>
    <x v="1"/>
    <s v="Billing"/>
    <x v="2"/>
    <s v="Medical"/>
    <s v="System down"/>
    <s v="الدكتور لم يحضر"/>
    <x v="5"/>
    <s v="06-06-25"/>
    <s v="MM-DD-YY"/>
    <x v="124"/>
    <s v="1h"/>
    <n v="60"/>
    <s v="-1"/>
    <m/>
    <s v="2025-03-03"/>
    <s v="YYYY-MM-DD"/>
    <d v="2025-03-03T00:00:00"/>
    <x v="2"/>
    <x v="0"/>
    <s v="Level 1"/>
    <x v="0"/>
    <s v="Sara"/>
    <s v="Dropped"/>
    <n v="5"/>
    <x v="2"/>
    <s v="Yes"/>
    <m/>
    <m/>
    <n v="20"/>
    <n v="20"/>
    <s v="Yes"/>
    <s v="Status Mismatch"/>
    <s v="OK"/>
    <s v="Dropped Ticket Still Active"/>
    <s v="OK"/>
    <s v="OK"/>
    <s v="Yes"/>
  </r>
  <r>
    <s v="TCK-2859"/>
    <s v="TCK-2859"/>
    <m/>
    <s v="V-1931"/>
    <s v="~30"/>
    <n v="30"/>
    <x v="0"/>
    <x v="0"/>
    <s v="Saida"/>
    <s v="Clinic"/>
    <s v="Care Clinic"/>
    <x v="2"/>
    <s v="Lab"/>
    <x v="2"/>
    <s v="Technical"/>
    <s v="Long wait time"/>
    <s v="waiting too long"/>
    <x v="1"/>
    <s v="23/01/2025"/>
    <s v="DD/MM/YYYY"/>
    <x v="20"/>
    <s v="2 hours"/>
    <n v="120"/>
    <s v="1 day"/>
    <n v="24"/>
    <s v="10/02/2025"/>
    <s v="DD/MM/YYYY"/>
    <d v="2025-02-10T00:00:00"/>
    <x v="1"/>
    <x v="1"/>
    <n v="1"/>
    <x v="0"/>
    <s v="Omar"/>
    <s v="Duplicate"/>
    <s v="good"/>
    <x v="2"/>
    <s v="No"/>
    <s v="مشكلة في الفاتورة"/>
    <s v="Billing Issue"/>
    <s v="100 USD"/>
    <n v="100"/>
    <s v="No"/>
    <s v="OK"/>
    <s v="OK"/>
    <s v="OK"/>
    <s v="OK"/>
    <s v="OK"/>
    <s v="No"/>
  </r>
  <r>
    <s v="TCK-2860"/>
    <s v="TCK-2860"/>
    <m/>
    <m/>
    <s v="~30"/>
    <n v="30"/>
    <x v="0"/>
    <x v="3"/>
    <s v="Alexandria"/>
    <s v="Clinic"/>
    <s v="Al Noor Hosp."/>
    <x v="0"/>
    <s v="Pharmacy"/>
    <x v="0"/>
    <s v="Inquiry"/>
    <s v="Prescription issue"/>
    <m/>
    <x v="3"/>
    <s v="02/01/2025"/>
    <s v="DD/MM/YYYY"/>
    <x v="88"/>
    <s v="30 min"/>
    <n v="30"/>
    <s v="48"/>
    <n v="48"/>
    <m/>
    <m/>
    <m/>
    <x v="3"/>
    <x v="2"/>
    <n v="2"/>
    <x v="3"/>
    <s v="John"/>
    <s v="Referred"/>
    <n v="4"/>
    <x v="2"/>
    <s v="Yes"/>
    <s v="bad experience"/>
    <m/>
    <n v="50"/>
    <n v="50"/>
    <s v="Yes"/>
    <s v="OK"/>
    <s v="Resolution Time Exists Before Closure"/>
    <s v="OK"/>
    <s v="OK"/>
    <s v="OK"/>
    <m/>
  </r>
  <r>
    <s v="2861"/>
    <s v="TCK-2861"/>
    <m/>
    <s v="V-2552"/>
    <n v="36"/>
    <n v="36"/>
    <x v="0"/>
    <x v="1"/>
    <s v="Mosul"/>
    <s v="Hospital"/>
    <s v="Alnoor Hospital"/>
    <x v="0"/>
    <s v="Billing"/>
    <x v="4"/>
    <s v="Complaint"/>
    <s v="Long wait time"/>
    <s v="الخدمة سيئة"/>
    <x v="2"/>
    <s v="23/03/2025"/>
    <s v="DD/MM/YYYY"/>
    <x v="39"/>
    <s v="1h"/>
    <n v="60"/>
    <s v="2h"/>
    <n v="2"/>
    <m/>
    <m/>
    <m/>
    <x v="3"/>
    <x v="3"/>
    <n v="0"/>
    <x v="1"/>
    <s v="Hassan"/>
    <s v="Duplicate"/>
    <n v="1"/>
    <x v="0"/>
    <s v="Yes"/>
    <s v="bad experience"/>
    <m/>
    <n v="20"/>
    <n v="20"/>
    <s v="No"/>
    <s v="OK"/>
    <s v="Resolution Time Exists Before Closure"/>
    <s v="Duplicate Ticket Still Active"/>
    <s v="Review"/>
    <s v="OK"/>
    <m/>
  </r>
  <r>
    <s v="TCK-2862"/>
    <s v="TCK-2862"/>
    <s v="P-532"/>
    <s v="V-7473"/>
    <s v="unknown"/>
    <m/>
    <x v="1"/>
    <x v="0"/>
    <s v="Tripoli"/>
    <s v="Clinic"/>
    <s v="Al Noor Hosp."/>
    <x v="0"/>
    <s v="ER"/>
    <x v="2"/>
    <s v="Inquiry"/>
    <s v="Prescription issue"/>
    <m/>
    <x v="3"/>
    <s v="29/04/2025"/>
    <s v="DD/MM/YYYY"/>
    <x v="160"/>
    <s v="2 hours"/>
    <n v="120"/>
    <s v="2h"/>
    <n v="2"/>
    <s v="04-02-25"/>
    <s v="MM-DD-YY"/>
    <d v="2025-04-02T00:00:00"/>
    <x v="2"/>
    <x v="1"/>
    <s v="Level 1"/>
    <x v="0"/>
    <s v="Fatima"/>
    <s v="Referred"/>
    <n v="4"/>
    <x v="2"/>
    <s v="Yes"/>
    <s v="مشكلة في الفاتورة"/>
    <s v="Billing Issue"/>
    <s v="~30"/>
    <n v="30"/>
    <s v="No"/>
    <s v="Status Mismatch"/>
    <s v="Resolution Time Exists Before Closure"/>
    <s v="OK"/>
    <s v="OK"/>
    <s v="OK"/>
    <s v="Yes"/>
  </r>
  <r>
    <s v="TCK-2863"/>
    <s v="TCK-2863"/>
    <s v="P-412"/>
    <s v="V-5209"/>
    <s v="~30"/>
    <n v="30"/>
    <x v="1"/>
    <x v="3"/>
    <s v="Alexandria"/>
    <s v="Hospital"/>
    <s v="Alnoor Hospital"/>
    <x v="0"/>
    <s v="Reception"/>
    <x v="2"/>
    <s v="Admin"/>
    <s v="Billing error"/>
    <m/>
    <x v="3"/>
    <s v="02-04-25"/>
    <s v="MM-DD-YY"/>
    <x v="165"/>
    <s v="1h"/>
    <n v="60"/>
    <s v="-1"/>
    <m/>
    <m/>
    <m/>
    <m/>
    <x v="0"/>
    <x v="3"/>
    <n v="3"/>
    <x v="2"/>
    <s v="Hassan"/>
    <s v="Solved"/>
    <n v="5"/>
    <x v="2"/>
    <s v="Yes"/>
    <s v="الخدمة سيئة"/>
    <s v="Negative Feedback"/>
    <n v="10"/>
    <n v="10"/>
    <s v="No"/>
    <s v="OK"/>
    <s v="OK"/>
    <s v="Solved Ticket Still Active"/>
    <s v="OK"/>
    <s v="OK"/>
    <m/>
  </r>
  <r>
    <s v="tk_2864"/>
    <s v="TCK-2864"/>
    <m/>
    <m/>
    <n v="61"/>
    <n v="61"/>
    <x v="0"/>
    <x v="0"/>
    <s v="Bekaa"/>
    <s v="Mobile Unit"/>
    <s v="HealthPlus"/>
    <x v="1"/>
    <s v="Reception"/>
    <x v="3"/>
    <s v="Technical"/>
    <s v="Billing error"/>
    <s v="billing not clear"/>
    <x v="6"/>
    <s v="08/01/2025"/>
    <s v="DD/MM/YYYY"/>
    <x v="98"/>
    <s v="1h"/>
    <n v="60"/>
    <s v="1 day"/>
    <n v="24"/>
    <m/>
    <m/>
    <m/>
    <x v="0"/>
    <x v="3"/>
    <s v="Level 1"/>
    <x v="0"/>
    <s v="Lina"/>
    <s v="Dropped"/>
    <n v="3"/>
    <x v="1"/>
    <s v="Yes"/>
    <s v="good service"/>
    <s v="Positive Feedback"/>
    <n v="20"/>
    <n v="20"/>
    <s v="Yes"/>
    <s v="OK"/>
    <s v="Resolution Time Exists Before Closure"/>
    <s v="Dropped Ticket Still Active"/>
    <s v="OK"/>
    <s v="OK"/>
    <m/>
  </r>
  <r>
    <s v="tk_2865"/>
    <s v="TCK-2865"/>
    <m/>
    <m/>
    <n v="62"/>
    <n v="62"/>
    <x v="1"/>
    <x v="1"/>
    <s v="Basra"/>
    <s v="Pharmacy"/>
    <s v="HealthPlus"/>
    <x v="1"/>
    <s v="Pharmacy"/>
    <x v="1"/>
    <s v="Inquiry"/>
    <s v="Missing record"/>
    <s v="billing not clear"/>
    <x v="6"/>
    <s v="2025-03-03"/>
    <s v="YYYY-MM-DD"/>
    <x v="84"/>
    <s v="2 hours"/>
    <n v="120"/>
    <s v="5 hours"/>
    <n v="5"/>
    <m/>
    <m/>
    <m/>
    <x v="0"/>
    <x v="1"/>
    <s v="Level 1"/>
    <x v="0"/>
    <s v="Sara"/>
    <s v="Referred"/>
    <s v="bad"/>
    <x v="2"/>
    <s v="No"/>
    <s v="good service"/>
    <s v="Positive Feedback"/>
    <s v="100 USD"/>
    <n v="100"/>
    <s v="No"/>
    <s v="OK"/>
    <s v="Resolution Time Exists Before Closure"/>
    <s v="OK"/>
    <s v="OK"/>
    <s v="OK"/>
    <m/>
  </r>
  <r>
    <s v="TCK-2866"/>
    <s v="TCK-2866"/>
    <s v="P-474"/>
    <s v="V-3665"/>
    <s v="unknown"/>
    <m/>
    <x v="0"/>
    <x v="3"/>
    <s v="Alexandria"/>
    <s v="Pharmacy"/>
    <s v="Alnoor Hospital"/>
    <x v="0"/>
    <s v="Reception"/>
    <x v="3"/>
    <s v="Technical"/>
    <s v="Prescription issue"/>
    <s v="need help"/>
    <x v="0"/>
    <s v="05/02/2025"/>
    <s v="DD/MM/YYYY"/>
    <x v="2"/>
    <s v="30 min"/>
    <n v="30"/>
    <s v="1 day"/>
    <n v="24"/>
    <m/>
    <m/>
    <m/>
    <x v="0"/>
    <x v="0"/>
    <n v="0"/>
    <x v="1"/>
    <s v="Ali"/>
    <s v="Dropped"/>
    <s v="good"/>
    <x v="2"/>
    <s v="No"/>
    <m/>
    <m/>
    <s v="~30"/>
    <n v="30"/>
    <s v="Yes"/>
    <s v="OK"/>
    <s v="Resolution Time Exists Before Closure"/>
    <s v="Dropped Ticket Still Active"/>
    <s v="Review"/>
    <s v="OK"/>
    <m/>
  </r>
  <r>
    <s v="tk_2867"/>
    <s v="TCK-2867"/>
    <s v="P-367"/>
    <s v="V-9255"/>
    <s v="~30"/>
    <n v="30"/>
    <x v="0"/>
    <x v="1"/>
    <s v="Mosul"/>
    <s v="Clinic"/>
    <s v="Alnoor Hospital"/>
    <x v="0"/>
    <s v="Pharmacy"/>
    <x v="3"/>
    <s v="Admin"/>
    <s v="Billing error"/>
    <s v="تأخير في الخدمة"/>
    <x v="4"/>
    <s v="2025-02-13"/>
    <s v="YYYY-MM-DD"/>
    <x v="145"/>
    <s v="30 min"/>
    <n v="30"/>
    <s v="-1"/>
    <m/>
    <m/>
    <m/>
    <m/>
    <x v="3"/>
    <x v="2"/>
    <n v="1"/>
    <x v="0"/>
    <m/>
    <s v="Referred"/>
    <n v="5"/>
    <x v="2"/>
    <s v="Yes"/>
    <s v="bad experience"/>
    <m/>
    <n v="50"/>
    <n v="50"/>
    <s v="No"/>
    <s v="OK"/>
    <s v="OK"/>
    <s v="OK"/>
    <s v="OK"/>
    <s v="Review"/>
    <m/>
  </r>
  <r>
    <s v="2868"/>
    <s v="TCK-2868"/>
    <s v="P-791"/>
    <s v="V-7290"/>
    <s v="unknown"/>
    <m/>
    <x v="0"/>
    <x v="1"/>
    <s v="Basra"/>
    <s v="Clinic"/>
    <s v="Alnoor Hospital"/>
    <x v="0"/>
    <s v="Lab"/>
    <x v="2"/>
    <s v="Medical"/>
    <s v="Prescription issue"/>
    <m/>
    <x v="3"/>
    <s v="2025-06-01"/>
    <s v="YYYY-MM-DD"/>
    <x v="153"/>
    <s v="45"/>
    <n v="45"/>
    <s v="-1"/>
    <m/>
    <s v="29/06/2025"/>
    <s v="DD/MM/YYYY"/>
    <d v="2025-06-29T00:00:00"/>
    <x v="2"/>
    <x v="1"/>
    <n v="2"/>
    <x v="3"/>
    <s v="Omar"/>
    <s v="Dropped"/>
    <n v="4"/>
    <x v="2"/>
    <m/>
    <m/>
    <m/>
    <n v="50"/>
    <n v="50"/>
    <s v="No"/>
    <s v="Status Mismatch"/>
    <s v="OK"/>
    <s v="Dropped Ticket Still Active"/>
    <s v="OK"/>
    <s v="OK"/>
    <s v="No"/>
  </r>
  <r>
    <s v="2869"/>
    <s v="TCK-2869"/>
    <s v="P-675"/>
    <s v="V-7702"/>
    <s v="unknown"/>
    <m/>
    <x v="1"/>
    <x v="3"/>
    <s v="Giza"/>
    <s v="Hospital"/>
    <s v="Care Clinic"/>
    <x v="2"/>
    <s v="Lab"/>
    <x v="4"/>
    <s v="Admin"/>
    <s v="System down"/>
    <s v="waiting too long"/>
    <x v="1"/>
    <s v="2025-04-17"/>
    <s v="YYYY-MM-DD"/>
    <x v="81"/>
    <s v="30 min"/>
    <n v="30"/>
    <s v="-1"/>
    <m/>
    <m/>
    <m/>
    <m/>
    <x v="0"/>
    <x v="2"/>
    <n v="2"/>
    <x v="3"/>
    <s v="Fatima"/>
    <s v="Referred"/>
    <n v="1"/>
    <x v="0"/>
    <s v="No"/>
    <m/>
    <m/>
    <n v="50"/>
    <n v="50"/>
    <s v="Yes"/>
    <s v="OK"/>
    <s v="OK"/>
    <s v="OK"/>
    <s v="OK"/>
    <s v="OK"/>
    <m/>
  </r>
  <r>
    <s v="TCK-2870"/>
    <s v="TCK-2870"/>
    <m/>
    <m/>
    <n v="48"/>
    <n v="48"/>
    <x v="1"/>
    <x v="2"/>
    <s v="Zarqa"/>
    <s v="Pharmacy"/>
    <s v="Care Clinic"/>
    <x v="2"/>
    <s v="Billing"/>
    <x v="2"/>
    <s v="Medical"/>
    <s v="Wrong appointment"/>
    <s v="need help"/>
    <x v="0"/>
    <s v="05-29-25"/>
    <s v="MM-DD-YY"/>
    <x v="10"/>
    <s v="45"/>
    <n v="45"/>
    <s v="5 hours"/>
    <n v="5"/>
    <m/>
    <m/>
    <m/>
    <x v="0"/>
    <x v="0"/>
    <n v="1"/>
    <x v="0"/>
    <m/>
    <s v="Solved"/>
    <s v="good"/>
    <x v="2"/>
    <s v="No"/>
    <s v="bad experience"/>
    <m/>
    <s v="100 USD"/>
    <n v="100"/>
    <s v="No"/>
    <s v="OK"/>
    <s v="Resolution Time Exists Before Closure"/>
    <s v="Solved Ticket Still Active"/>
    <s v="OK"/>
    <s v="OK"/>
    <m/>
  </r>
  <r>
    <s v="tk_2871"/>
    <s v="TCK-2871"/>
    <m/>
    <s v="V-4227"/>
    <s v="~30"/>
    <n v="30"/>
    <x v="0"/>
    <x v="0"/>
    <s v="Tripoli"/>
    <s v="Pharmacy"/>
    <s v="HealthPlus"/>
    <x v="1"/>
    <s v="Pharmacy"/>
    <x v="4"/>
    <s v="Complaint"/>
    <s v="Prescription issue"/>
    <m/>
    <x v="3"/>
    <s v="2025-04-19"/>
    <s v="YYYY-MM-DD"/>
    <x v="126"/>
    <s v="1h"/>
    <n v="60"/>
    <s v="2h"/>
    <n v="2"/>
    <s v="02-02-25"/>
    <s v="MM-DD-YY"/>
    <d v="2025-02-02T00:00:00"/>
    <x v="0"/>
    <x v="1"/>
    <n v="3"/>
    <x v="2"/>
    <s v="John"/>
    <s v="Referred"/>
    <n v="5"/>
    <x v="2"/>
    <s v="Yes"/>
    <m/>
    <m/>
    <s v="~30"/>
    <n v="30"/>
    <s v="No"/>
    <s v="Status Mismatch"/>
    <s v="Resolution Time Exists Before Closure"/>
    <s v="OK"/>
    <s v="OK"/>
    <s v="OK"/>
    <s v="Yes"/>
  </r>
  <r>
    <s v="2872"/>
    <s v="TCK-2872"/>
    <m/>
    <m/>
    <s v="~30"/>
    <n v="30"/>
    <x v="1"/>
    <x v="3"/>
    <s v="Cairo"/>
    <s v="Pharmacy"/>
    <s v="Care Clinic"/>
    <x v="2"/>
    <s v="Pharmacy"/>
    <x v="3"/>
    <s v="Complaint"/>
    <s v="Wrong appointment"/>
    <m/>
    <x v="3"/>
    <s v="2025-04-21"/>
    <s v="YYYY-MM-DD"/>
    <x v="141"/>
    <s v="2 hours"/>
    <n v="120"/>
    <s v="1 day"/>
    <n v="24"/>
    <m/>
    <m/>
    <m/>
    <x v="0"/>
    <x v="3"/>
    <n v="1"/>
    <x v="0"/>
    <s v="Hassan"/>
    <s v="Duplicate"/>
    <n v="1"/>
    <x v="0"/>
    <s v="No"/>
    <s v="الخدمة سيئة"/>
    <s v="Negative Feedback"/>
    <n v="10"/>
    <n v="10"/>
    <s v="Yes"/>
    <s v="OK"/>
    <s v="Resolution Time Exists Before Closure"/>
    <s v="Duplicate Ticket Still Active"/>
    <s v="OK"/>
    <s v="OK"/>
    <m/>
  </r>
  <r>
    <s v="tk_2873"/>
    <s v="TCK-2873"/>
    <m/>
    <s v="V-8871"/>
    <s v="~30"/>
    <n v="30"/>
    <x v="0"/>
    <x v="0"/>
    <s v="Beirut"/>
    <s v="Clinic"/>
    <s v="Alnoor Hospital"/>
    <x v="0"/>
    <s v="Pharmacy"/>
    <x v="2"/>
    <s v="Inquiry"/>
    <s v="System down"/>
    <m/>
    <x v="3"/>
    <s v="2025-02-21"/>
    <s v="YYYY-MM-DD"/>
    <x v="26"/>
    <s v="2 hours"/>
    <n v="120"/>
    <s v="48"/>
    <n v="48"/>
    <s v="14/02/2025"/>
    <s v="DD/MM/YYYY"/>
    <d v="2025-02-14T00:00:00"/>
    <x v="3"/>
    <x v="2"/>
    <n v="1"/>
    <x v="0"/>
    <s v="Ali"/>
    <s v="Solved"/>
    <n v="4"/>
    <x v="2"/>
    <s v="No"/>
    <s v="الدكتور لم يحضر"/>
    <s v="Doctor Unavailable"/>
    <s v="100 USD"/>
    <n v="100"/>
    <s v="No"/>
    <s v="Status Mismatch"/>
    <s v="Resolution Time Exists Before Closure"/>
    <s v="Solved Ticket Still Active"/>
    <s v="OK"/>
    <s v="OK"/>
    <s v="Yes"/>
  </r>
  <r>
    <s v="tk_2874"/>
    <s v="TCK-2874"/>
    <m/>
    <s v="V-8678"/>
    <n v="10"/>
    <n v="10"/>
    <x v="0"/>
    <x v="2"/>
    <s v="Zarqa"/>
    <s v="Clinic"/>
    <s v="Care Clinic"/>
    <x v="2"/>
    <s v="Billing"/>
    <x v="3"/>
    <s v="Complaint"/>
    <s v="System down"/>
    <s v="waiting too long"/>
    <x v="1"/>
    <s v="12/03/2025"/>
    <s v="DD/MM/YYYY"/>
    <x v="60"/>
    <s v="30 min"/>
    <n v="30"/>
    <s v="-1"/>
    <m/>
    <m/>
    <m/>
    <m/>
    <x v="2"/>
    <x v="2"/>
    <n v="3"/>
    <x v="2"/>
    <s v="John"/>
    <s v="Duplicate"/>
    <n v="2"/>
    <x v="0"/>
    <m/>
    <s v="مشكلة في الفاتورة"/>
    <s v="Billing Issue"/>
    <n v="50"/>
    <n v="50"/>
    <s v="Yes"/>
    <s v="OK"/>
    <s v="OK"/>
    <s v="Duplicate Ticket Still Active"/>
    <s v="Review"/>
    <s v="OK"/>
    <m/>
  </r>
  <r>
    <s v="tk_2875"/>
    <s v="TCK-2875"/>
    <m/>
    <m/>
    <n v="80"/>
    <n v="80"/>
    <x v="0"/>
    <x v="0"/>
    <s v="Beirut"/>
    <s v="Clinic"/>
    <s v="Alnoor Hospital"/>
    <x v="0"/>
    <s v="ER"/>
    <x v="1"/>
    <s v="Admin"/>
    <s v="Prescription issue"/>
    <s v="billing not clear"/>
    <x v="6"/>
    <s v="06-23-25"/>
    <s v="MM-DD-YY"/>
    <x v="70"/>
    <s v="2 hours"/>
    <n v="120"/>
    <s v="-1"/>
    <m/>
    <s v="03-20-25"/>
    <s v="MM-DD-YY"/>
    <d v="2025-03-20T00:00:00"/>
    <x v="0"/>
    <x v="0"/>
    <n v="1"/>
    <x v="0"/>
    <s v="Ali"/>
    <s v="Solved"/>
    <n v="5"/>
    <x v="2"/>
    <s v="Yes"/>
    <s v="مشكلة في الفاتورة"/>
    <s v="Billing Issue"/>
    <n v="20"/>
    <n v="20"/>
    <s v="No"/>
    <s v="Status Mismatch"/>
    <s v="OK"/>
    <s v="Solved Ticket Still Active"/>
    <s v="OK"/>
    <s v="OK"/>
    <s v="Yes"/>
  </r>
  <r>
    <s v="TCK-2876"/>
    <s v="TCK-2876"/>
    <s v="P-611"/>
    <m/>
    <s v="~30"/>
    <n v="30"/>
    <x v="0"/>
    <x v="2"/>
    <s v="Amman"/>
    <s v="Hospital"/>
    <s v="Al Noor Hosp."/>
    <x v="0"/>
    <s v="Lab"/>
    <x v="4"/>
    <s v="Admin"/>
    <s v="Long wait time"/>
    <s v="الخدمة سيئة"/>
    <x v="2"/>
    <s v="2025-02-01"/>
    <s v="YYYY-MM-DD"/>
    <x v="82"/>
    <s v="2 hours"/>
    <n v="120"/>
    <s v="-1"/>
    <m/>
    <s v="2025-01-28"/>
    <s v="YYYY-MM-DD"/>
    <d v="2025-01-28T00:00:00"/>
    <x v="2"/>
    <x v="0"/>
    <n v="3"/>
    <x v="2"/>
    <s v="Maya"/>
    <s v="Referred"/>
    <n v="4"/>
    <x v="2"/>
    <s v="Yes"/>
    <s v="bad experience"/>
    <m/>
    <s v="100 USD"/>
    <n v="100"/>
    <s v="Yes"/>
    <s v="Status Mismatch"/>
    <s v="OK"/>
    <s v="OK"/>
    <s v="OK"/>
    <s v="OK"/>
    <s v="Yes"/>
  </r>
  <r>
    <s v="2877"/>
    <s v="TCK-2877"/>
    <m/>
    <s v="V-3681"/>
    <n v="20"/>
    <n v="20"/>
    <x v="0"/>
    <x v="0"/>
    <s v="Saida"/>
    <s v="Pharmacy"/>
    <s v="Al Noor Hosp."/>
    <x v="0"/>
    <s v="ER"/>
    <x v="0"/>
    <s v="Complaint"/>
    <s v="Long wait time"/>
    <s v="billing not clear"/>
    <x v="6"/>
    <s v="01-06-25"/>
    <s v="MM-DD-YY"/>
    <x v="134"/>
    <s v="45"/>
    <n v="45"/>
    <s v="2h"/>
    <n v="2"/>
    <s v="27/05/2025"/>
    <s v="DD/MM/YYYY"/>
    <d v="2025-05-27T00:00:00"/>
    <x v="1"/>
    <x v="0"/>
    <n v="3"/>
    <x v="2"/>
    <m/>
    <s v="Referred"/>
    <n v="3"/>
    <x v="1"/>
    <m/>
    <s v="bad experience"/>
    <m/>
    <s v="100 USD"/>
    <n v="100"/>
    <s v="Yes"/>
    <s v="OK"/>
    <s v="OK"/>
    <s v="OK"/>
    <s v="OK"/>
    <s v="Review"/>
    <s v="No"/>
  </r>
  <r>
    <s v="tk_2878"/>
    <s v="TCK-2878"/>
    <m/>
    <m/>
    <s v="~30"/>
    <n v="30"/>
    <x v="1"/>
    <x v="1"/>
    <s v="Basra"/>
    <s v="Clinic"/>
    <s v="Care Clinic"/>
    <x v="2"/>
    <s v="Billing"/>
    <x v="3"/>
    <s v="Complaint"/>
    <s v="Missing record"/>
    <s v="تأخير في الخدمة"/>
    <x v="4"/>
    <s v="30/04/2025"/>
    <s v="DD/MM/YYYY"/>
    <x v="79"/>
    <s v="2 hours"/>
    <n v="120"/>
    <s v="-1"/>
    <m/>
    <m/>
    <m/>
    <m/>
    <x v="4"/>
    <x v="2"/>
    <n v="1"/>
    <x v="0"/>
    <s v="Omar"/>
    <s v="Referred"/>
    <n v="5"/>
    <x v="2"/>
    <s v="No"/>
    <m/>
    <m/>
    <s v="100 USD"/>
    <n v="100"/>
    <s v="No"/>
    <s v="Missing Resolved Date"/>
    <s v="Missing Resolution Time"/>
    <s v="OK"/>
    <s v="OK"/>
    <s v="OK"/>
    <m/>
  </r>
  <r>
    <s v="TCK-2879"/>
    <s v="TCK-2879"/>
    <s v="P-237"/>
    <m/>
    <s v="~30"/>
    <n v="30"/>
    <x v="1"/>
    <x v="0"/>
    <s v="Beirut"/>
    <s v="Pharmacy"/>
    <s v="Alnoor Hospital"/>
    <x v="0"/>
    <s v="Lab"/>
    <x v="2"/>
    <s v="Complaint"/>
    <s v="Missing record"/>
    <m/>
    <x v="3"/>
    <s v="03-26-25"/>
    <s v="MM-DD-YY"/>
    <x v="178"/>
    <s v="30 min"/>
    <n v="30"/>
    <s v="2h"/>
    <n v="2"/>
    <s v="2025-06-08"/>
    <s v="YYYY-MM-DD"/>
    <d v="2025-06-08T00:00:00"/>
    <x v="1"/>
    <x v="2"/>
    <s v="Level 1"/>
    <x v="0"/>
    <s v="Ali"/>
    <s v="Duplicate"/>
    <n v="3"/>
    <x v="1"/>
    <m/>
    <s v="good service"/>
    <s v="Positive Feedback"/>
    <n v="10"/>
    <n v="10"/>
    <s v="No"/>
    <s v="OK"/>
    <s v="OK"/>
    <s v="OK"/>
    <s v="OK"/>
    <s v="OK"/>
    <s v="No"/>
  </r>
  <r>
    <s v="2880"/>
    <s v="TCK-2880"/>
    <s v="P-232"/>
    <m/>
    <n v="75"/>
    <n v="75"/>
    <x v="1"/>
    <x v="3"/>
    <s v="Cairo"/>
    <s v="Clinic"/>
    <s v="HealthPlus"/>
    <x v="1"/>
    <s v="Pharmacy"/>
    <x v="1"/>
    <s v="Complaint"/>
    <s v="Wrong appointment"/>
    <s v="تأخير في الخدمة"/>
    <x v="4"/>
    <s v="23/04/2025"/>
    <s v="DD/MM/YYYY"/>
    <x v="42"/>
    <s v="45"/>
    <n v="45"/>
    <s v="-1"/>
    <m/>
    <s v="2025-05-06"/>
    <s v="YYYY-MM-DD"/>
    <d v="2025-05-06T00:00:00"/>
    <x v="0"/>
    <x v="2"/>
    <n v="1"/>
    <x v="0"/>
    <m/>
    <s v="Dropped"/>
    <n v="3"/>
    <x v="1"/>
    <s v="Yes"/>
    <s v="good service"/>
    <s v="Positive Feedback"/>
    <n v="20"/>
    <n v="20"/>
    <s v="No"/>
    <s v="Status Mismatch"/>
    <s v="OK"/>
    <s v="Dropped Ticket Still Active"/>
    <s v="OK"/>
    <s v="OK"/>
    <s v="No"/>
  </r>
  <r>
    <s v="TCK-2881"/>
    <s v="TCK-2881"/>
    <m/>
    <m/>
    <s v="unknown"/>
    <m/>
    <x v="1"/>
    <x v="0"/>
    <s v="Beirut"/>
    <s v="Pharmacy"/>
    <s v="HealthPlus"/>
    <x v="1"/>
    <s v="ER"/>
    <x v="3"/>
    <s v="Technical"/>
    <s v="Missing record"/>
    <s v="تأخير في الخدمة"/>
    <x v="4"/>
    <s v="02-15-25"/>
    <s v="MM-DD-YY"/>
    <x v="9"/>
    <s v="1h"/>
    <n v="60"/>
    <s v="5 hours"/>
    <n v="5"/>
    <m/>
    <m/>
    <m/>
    <x v="0"/>
    <x v="3"/>
    <n v="2"/>
    <x v="3"/>
    <m/>
    <s v="Dropped"/>
    <n v="1"/>
    <x v="0"/>
    <m/>
    <s v="bad experience"/>
    <m/>
    <n v="20"/>
    <n v="20"/>
    <s v="Yes"/>
    <s v="OK"/>
    <s v="Resolution Time Exists Before Closure"/>
    <s v="Dropped Ticket Still Active"/>
    <s v="OK"/>
    <s v="OK"/>
    <m/>
  </r>
  <r>
    <s v="TCK-2882"/>
    <s v="TCK-2882"/>
    <s v="P-914"/>
    <s v="V-8907"/>
    <s v="unknown"/>
    <m/>
    <x v="0"/>
    <x v="1"/>
    <s v="Basra"/>
    <s v="Hospital"/>
    <s v="Care Clinic"/>
    <x v="2"/>
    <s v="ER"/>
    <x v="4"/>
    <s v="Inquiry"/>
    <s v="Billing error"/>
    <s v="billing not clear"/>
    <x v="6"/>
    <s v="05-15-25"/>
    <s v="MM-DD-YY"/>
    <x v="37"/>
    <s v="30 min"/>
    <n v="30"/>
    <s v="48"/>
    <n v="48"/>
    <m/>
    <m/>
    <m/>
    <x v="1"/>
    <x v="2"/>
    <s v="Level 1"/>
    <x v="0"/>
    <s v="Fatima"/>
    <s v="Solved"/>
    <n v="2"/>
    <x v="0"/>
    <s v="Yes"/>
    <s v="bad experience"/>
    <m/>
    <n v="20"/>
    <n v="20"/>
    <s v="No"/>
    <s v="Missing Resolved Date"/>
    <s v="OK"/>
    <s v="OK"/>
    <s v="OK"/>
    <s v="OK"/>
    <m/>
  </r>
  <r>
    <s v="tk_2883"/>
    <s v="TCK-2883"/>
    <m/>
    <s v="V-1969"/>
    <s v="unknown"/>
    <m/>
    <x v="0"/>
    <x v="3"/>
    <s v="Cairo"/>
    <s v="Mobile Unit"/>
    <s v="Alnoor Hospital"/>
    <x v="0"/>
    <s v="Billing"/>
    <x v="2"/>
    <s v="Complaint"/>
    <s v="System down"/>
    <s v="billing not clear"/>
    <x v="6"/>
    <s v="17/02/2025"/>
    <s v="DD/MM/YYYY"/>
    <x v="59"/>
    <s v="1h"/>
    <n v="60"/>
    <s v="48"/>
    <n v="48"/>
    <m/>
    <m/>
    <m/>
    <x v="1"/>
    <x v="3"/>
    <s v="Level 1"/>
    <x v="0"/>
    <m/>
    <s v="Solved"/>
    <s v="bad"/>
    <x v="2"/>
    <s v="Yes"/>
    <s v="good service"/>
    <s v="Positive Feedback"/>
    <s v="~30"/>
    <n v="30"/>
    <s v="Yes"/>
    <s v="Missing Resolved Date"/>
    <s v="OK"/>
    <s v="OK"/>
    <s v="OK"/>
    <s v="Review"/>
    <m/>
  </r>
  <r>
    <s v="tk_2884"/>
    <s v="TCK-2884"/>
    <m/>
    <s v="V-9014"/>
    <s v="~30"/>
    <n v="30"/>
    <x v="0"/>
    <x v="0"/>
    <s v="Bekaa"/>
    <s v="Clinic"/>
    <s v="HealthPlus"/>
    <x v="1"/>
    <s v="ER"/>
    <x v="0"/>
    <s v="Inquiry"/>
    <s v="Missing record"/>
    <s v="waiting too long"/>
    <x v="1"/>
    <s v="2025-03-16"/>
    <s v="YYYY-MM-DD"/>
    <x v="90"/>
    <s v="30 min"/>
    <n v="30"/>
    <s v="5 hours"/>
    <n v="5"/>
    <s v="2025-04-17"/>
    <s v="YYYY-MM-DD"/>
    <d v="2025-04-17T00:00:00"/>
    <x v="2"/>
    <x v="1"/>
    <n v="0"/>
    <x v="1"/>
    <m/>
    <s v="Referred"/>
    <s v="bad"/>
    <x v="2"/>
    <s v="No"/>
    <s v="الدكتور لم يحضر"/>
    <s v="Doctor Unavailable"/>
    <n v="10"/>
    <n v="10"/>
    <s v="Yes"/>
    <s v="Status Mismatch"/>
    <s v="Resolution Time Exists Before Closure"/>
    <s v="OK"/>
    <s v="OK"/>
    <s v="Review"/>
    <s v="No"/>
  </r>
  <r>
    <s v="TCK-2885"/>
    <s v="TCK-2885"/>
    <m/>
    <s v="V-5061"/>
    <n v="87"/>
    <n v="87"/>
    <x v="0"/>
    <x v="1"/>
    <s v="Mosul"/>
    <s v="Clinic"/>
    <s v="Alnoor Hospital"/>
    <x v="0"/>
    <s v="ER"/>
    <x v="2"/>
    <s v="Inquiry"/>
    <s v="Billing error"/>
    <s v="waiting too long"/>
    <x v="1"/>
    <s v="02-28-25"/>
    <s v="MM-DD-YY"/>
    <x v="100"/>
    <s v="2 hours"/>
    <n v="120"/>
    <s v="5 hours"/>
    <n v="5"/>
    <m/>
    <m/>
    <m/>
    <x v="0"/>
    <x v="1"/>
    <s v="Level 1"/>
    <x v="0"/>
    <s v="Fatima"/>
    <s v="Dropped"/>
    <n v="1"/>
    <x v="0"/>
    <s v="No"/>
    <m/>
    <m/>
    <n v="10"/>
    <n v="10"/>
    <s v="No"/>
    <s v="OK"/>
    <s v="Resolution Time Exists Before Closure"/>
    <s v="Dropped Ticket Still Active"/>
    <s v="OK"/>
    <s v="OK"/>
    <m/>
  </r>
  <r>
    <s v="TCK-2886"/>
    <s v="TCK-2886"/>
    <m/>
    <m/>
    <n v="37"/>
    <n v="37"/>
    <x v="0"/>
    <x v="2"/>
    <s v="Amman"/>
    <s v="Pharmacy"/>
    <s v="Al Noor Hosp."/>
    <x v="0"/>
    <s v="Reception"/>
    <x v="2"/>
    <s v="Technical"/>
    <s v="Prescription issue"/>
    <m/>
    <x v="3"/>
    <s v="08/02/2025"/>
    <s v="DD/MM/YYYY"/>
    <x v="55"/>
    <s v="1h"/>
    <n v="60"/>
    <s v="48"/>
    <n v="48"/>
    <s v="2025-06-08"/>
    <s v="YYYY-MM-DD"/>
    <d v="2025-06-08T00:00:00"/>
    <x v="1"/>
    <x v="0"/>
    <n v="2"/>
    <x v="3"/>
    <s v="Sara"/>
    <s v="Referred"/>
    <n v="1"/>
    <x v="0"/>
    <s v="No"/>
    <s v="good service"/>
    <s v="Positive Feedback"/>
    <n v="50"/>
    <n v="50"/>
    <s v="No"/>
    <s v="OK"/>
    <s v="OK"/>
    <s v="OK"/>
    <s v="OK"/>
    <s v="OK"/>
    <s v="No"/>
  </r>
  <r>
    <s v="2887"/>
    <s v="TCK-2887"/>
    <s v="P-274"/>
    <m/>
    <n v="33"/>
    <n v="33"/>
    <x v="0"/>
    <x v="1"/>
    <s v="Mosul"/>
    <s v="Mobile Unit"/>
    <s v="Care Clinic"/>
    <x v="2"/>
    <s v="Billing"/>
    <x v="1"/>
    <s v="Complaint"/>
    <s v="Wrong appointment"/>
    <s v="تأخير في الخدمة"/>
    <x v="4"/>
    <s v="05-15-25"/>
    <s v="MM-DD-YY"/>
    <x v="37"/>
    <s v="1h"/>
    <n v="60"/>
    <s v="2h"/>
    <n v="2"/>
    <s v="2025-04-24"/>
    <s v="YYYY-MM-DD"/>
    <d v="2025-04-24T00:00:00"/>
    <x v="1"/>
    <x v="3"/>
    <n v="2"/>
    <x v="3"/>
    <m/>
    <s v="Duplicate"/>
    <n v="2"/>
    <x v="0"/>
    <s v="Yes"/>
    <m/>
    <m/>
    <n v="50"/>
    <n v="50"/>
    <s v="No"/>
    <s v="OK"/>
    <s v="OK"/>
    <s v="OK"/>
    <s v="OK"/>
    <s v="Review"/>
    <s v="Yes"/>
  </r>
  <r>
    <s v="2888"/>
    <s v="TCK-2888"/>
    <m/>
    <m/>
    <n v="43"/>
    <n v="43"/>
    <x v="0"/>
    <x v="1"/>
    <s v="Mosul"/>
    <s v="Hospital"/>
    <s v="HealthPlus"/>
    <x v="1"/>
    <s v="Lab"/>
    <x v="4"/>
    <s v="Inquiry"/>
    <s v="Prescription issue"/>
    <s v="waiting too long"/>
    <x v="1"/>
    <s v="2025-02-18"/>
    <s v="YYYY-MM-DD"/>
    <x v="132"/>
    <s v="45"/>
    <n v="45"/>
    <s v="-1"/>
    <m/>
    <s v="2025-05-15"/>
    <s v="YYYY-MM-DD"/>
    <d v="2025-05-15T00:00:00"/>
    <x v="2"/>
    <x v="2"/>
    <n v="3"/>
    <x v="2"/>
    <s v="Omar"/>
    <s v="Solved"/>
    <n v="5"/>
    <x v="2"/>
    <m/>
    <s v="bad experience"/>
    <m/>
    <s v="100 USD"/>
    <n v="100"/>
    <s v="No"/>
    <s v="Status Mismatch"/>
    <s v="OK"/>
    <s v="Solved Ticket Still Active"/>
    <s v="Review"/>
    <s v="OK"/>
    <s v="No"/>
  </r>
  <r>
    <s v="2889"/>
    <s v="TCK-2889"/>
    <s v="P-673"/>
    <s v="V-6651"/>
    <s v="unknown"/>
    <m/>
    <x v="0"/>
    <x v="1"/>
    <s v="Basra"/>
    <s v="Hospital"/>
    <s v="Al Noor Hosp."/>
    <x v="0"/>
    <s v="Lab"/>
    <x v="1"/>
    <s v="Medical"/>
    <s v="Prescription issue"/>
    <s v="الخدمة سيئة"/>
    <x v="2"/>
    <s v="2025-03-29"/>
    <s v="YYYY-MM-DD"/>
    <x v="156"/>
    <s v="2 hours"/>
    <n v="120"/>
    <s v="1 day"/>
    <n v="24"/>
    <s v="2025-05-28"/>
    <s v="YYYY-MM-DD"/>
    <d v="2025-05-28T00:00:00"/>
    <x v="1"/>
    <x v="2"/>
    <n v="3"/>
    <x v="2"/>
    <s v="John"/>
    <s v="Solved"/>
    <s v="bad"/>
    <x v="2"/>
    <m/>
    <s v="good service"/>
    <s v="Positive Feedback"/>
    <n v="10"/>
    <n v="10"/>
    <s v="Yes"/>
    <s v="OK"/>
    <s v="OK"/>
    <s v="OK"/>
    <s v="Review"/>
    <s v="OK"/>
    <s v="No"/>
  </r>
  <r>
    <s v="2890"/>
    <s v="TCK-2890"/>
    <m/>
    <m/>
    <s v="~30"/>
    <n v="30"/>
    <x v="0"/>
    <x v="3"/>
    <s v="Alexandria"/>
    <s v="Hospital"/>
    <s v="HealthPlus"/>
    <x v="1"/>
    <s v="Billing"/>
    <x v="2"/>
    <s v="Inquiry"/>
    <s v="Missing record"/>
    <s v="مشكلة في الفاتورة"/>
    <x v="6"/>
    <s v="2025-05-29"/>
    <s v="YYYY-MM-DD"/>
    <x v="10"/>
    <s v="2 hours"/>
    <n v="120"/>
    <s v="1 day"/>
    <n v="24"/>
    <s v="19/02/2025"/>
    <s v="DD/MM/YYYY"/>
    <d v="2025-02-19T00:00:00"/>
    <x v="4"/>
    <x v="0"/>
    <n v="1"/>
    <x v="0"/>
    <s v="Maya"/>
    <s v="Duplicate"/>
    <n v="1"/>
    <x v="0"/>
    <s v="No"/>
    <s v="bad experience"/>
    <m/>
    <n v="20"/>
    <n v="20"/>
    <s v="Yes"/>
    <s v="OK"/>
    <s v="OK"/>
    <s v="OK"/>
    <s v="OK"/>
    <s v="OK"/>
    <s v="Yes"/>
  </r>
  <r>
    <s v="TCK-2891"/>
    <s v="TCK-2891"/>
    <m/>
    <s v="V-7804"/>
    <s v="unknown"/>
    <m/>
    <x v="1"/>
    <x v="0"/>
    <s v="Saida"/>
    <s v="Pharmacy"/>
    <s v="HealthPlus"/>
    <x v="1"/>
    <s v="Reception"/>
    <x v="4"/>
    <s v="Inquiry"/>
    <s v="Missing record"/>
    <s v="billing not clear"/>
    <x v="6"/>
    <s v="08/05/2025"/>
    <s v="DD/MM/YYYY"/>
    <x v="86"/>
    <s v="2 hours"/>
    <n v="120"/>
    <s v="5 hours"/>
    <n v="5"/>
    <s v="14/01/2025"/>
    <s v="DD/MM/YYYY"/>
    <d v="2025-01-14T00:00:00"/>
    <x v="1"/>
    <x v="3"/>
    <n v="0"/>
    <x v="1"/>
    <m/>
    <s v="Duplicate"/>
    <n v="2"/>
    <x v="0"/>
    <s v="No"/>
    <s v="bad experience"/>
    <m/>
    <n v="10"/>
    <n v="10"/>
    <s v="No"/>
    <s v="OK"/>
    <s v="OK"/>
    <s v="OK"/>
    <s v="Review"/>
    <s v="Review"/>
    <s v="Yes"/>
  </r>
  <r>
    <s v="tk_2892"/>
    <s v="TCK-2892"/>
    <s v="P-323"/>
    <m/>
    <n v="3"/>
    <n v="3"/>
    <x v="1"/>
    <x v="3"/>
    <s v="Giza"/>
    <s v="Pharmacy"/>
    <s v="HealthPlus"/>
    <x v="1"/>
    <s v="Reception"/>
    <x v="2"/>
    <s v="Medical"/>
    <s v="Missing record"/>
    <s v="billing not clear"/>
    <x v="6"/>
    <s v="04-05-25"/>
    <s v="MM-DD-YY"/>
    <x v="133"/>
    <s v="45"/>
    <n v="45"/>
    <s v="1 day"/>
    <n v="24"/>
    <m/>
    <m/>
    <m/>
    <x v="1"/>
    <x v="0"/>
    <n v="1"/>
    <x v="0"/>
    <s v="Maya"/>
    <s v="Referred"/>
    <n v="2"/>
    <x v="0"/>
    <m/>
    <m/>
    <m/>
    <n v="20"/>
    <n v="20"/>
    <s v="No"/>
    <s v="Missing Resolved Date"/>
    <s v="OK"/>
    <s v="OK"/>
    <s v="OK"/>
    <s v="OK"/>
    <m/>
  </r>
  <r>
    <s v="TCK-2893"/>
    <s v="TCK-2893"/>
    <s v="P-216"/>
    <s v="V-9905"/>
    <n v="3"/>
    <n v="3"/>
    <x v="1"/>
    <x v="2"/>
    <s v="Amman"/>
    <s v="Hospital"/>
    <s v="Care Clinic"/>
    <x v="2"/>
    <s v="Lab"/>
    <x v="3"/>
    <s v="Admin"/>
    <s v="Long wait time"/>
    <s v="waiting too long"/>
    <x v="1"/>
    <s v="2025-06-20"/>
    <s v="YYYY-MM-DD"/>
    <x v="87"/>
    <s v="2 hours"/>
    <n v="120"/>
    <s v="2h"/>
    <n v="2"/>
    <s v="04-15-25"/>
    <s v="MM-DD-YY"/>
    <d v="2025-04-15T00:00:00"/>
    <x v="2"/>
    <x v="3"/>
    <n v="0"/>
    <x v="1"/>
    <s v="Sara"/>
    <s v="Referred"/>
    <s v="bad"/>
    <x v="2"/>
    <s v="No"/>
    <s v="تأخير في الخدمة"/>
    <s v="Service Delay"/>
    <n v="50"/>
    <n v="50"/>
    <s v="Yes"/>
    <s v="Status Mismatch"/>
    <s v="Resolution Time Exists Before Closure"/>
    <s v="OK"/>
    <s v="Review"/>
    <s v="OK"/>
    <s v="Yes"/>
  </r>
  <r>
    <s v="tk_2894"/>
    <s v="TCK-2894"/>
    <m/>
    <m/>
    <s v="unknown"/>
    <m/>
    <x v="0"/>
    <x v="3"/>
    <s v="Alexandria"/>
    <s v="Clinic"/>
    <s v="Care Clinic"/>
    <x v="2"/>
    <s v="ER"/>
    <x v="0"/>
    <s v="Complaint"/>
    <s v="Wrong appointment"/>
    <s v="مشكلة في الفاتورة"/>
    <x v="6"/>
    <s v="16/05/2025"/>
    <s v="DD/MM/YYYY"/>
    <x v="3"/>
    <s v="2 hours"/>
    <n v="120"/>
    <s v="1 day"/>
    <n v="24"/>
    <s v="17/01/2025"/>
    <s v="DD/MM/YYYY"/>
    <d v="2025-01-17T00:00:00"/>
    <x v="4"/>
    <x v="1"/>
    <s v="Level 1"/>
    <x v="0"/>
    <s v="Maya"/>
    <s v="Duplicate"/>
    <n v="4"/>
    <x v="2"/>
    <s v="No"/>
    <m/>
    <m/>
    <n v="20"/>
    <n v="20"/>
    <s v="No"/>
    <s v="OK"/>
    <s v="OK"/>
    <s v="OK"/>
    <s v="OK"/>
    <s v="OK"/>
    <s v="Yes"/>
  </r>
  <r>
    <s v="TCK-2895"/>
    <s v="TCK-2895"/>
    <s v="P-992"/>
    <s v="V-9156"/>
    <n v="14"/>
    <n v="14"/>
    <x v="0"/>
    <x v="3"/>
    <s v="Alexandria"/>
    <s v="Clinic"/>
    <s v="Al Noor Hosp."/>
    <x v="0"/>
    <s v="Pharmacy"/>
    <x v="1"/>
    <s v="Medical"/>
    <s v="Billing error"/>
    <s v="need help"/>
    <x v="0"/>
    <s v="2025-01-06"/>
    <s v="YYYY-MM-DD"/>
    <x v="134"/>
    <s v="2 hours"/>
    <n v="120"/>
    <s v="2h"/>
    <n v="2"/>
    <m/>
    <m/>
    <m/>
    <x v="1"/>
    <x v="2"/>
    <n v="2"/>
    <x v="3"/>
    <s v="Fatima"/>
    <s v="Dropped"/>
    <s v="good"/>
    <x v="2"/>
    <s v="Yes"/>
    <m/>
    <m/>
    <n v="50"/>
    <n v="50"/>
    <s v="No"/>
    <s v="Missing Resolved Date"/>
    <s v="OK"/>
    <s v="OK"/>
    <s v="OK"/>
    <s v="OK"/>
    <m/>
  </r>
  <r>
    <s v="tk_2896"/>
    <s v="TCK-2896"/>
    <m/>
    <m/>
    <n v="35"/>
    <n v="35"/>
    <x v="1"/>
    <x v="2"/>
    <s v="Amman"/>
    <s v="Pharmacy"/>
    <s v="Care Clinic"/>
    <x v="2"/>
    <s v="Billing"/>
    <x v="4"/>
    <s v="Inquiry"/>
    <s v="Wrong appointment"/>
    <s v="waiting too long"/>
    <x v="1"/>
    <s v="24/03/2025"/>
    <s v="DD/MM/YYYY"/>
    <x v="17"/>
    <s v="2 hours"/>
    <n v="120"/>
    <s v="5 hours"/>
    <n v="5"/>
    <s v="2025-05-03"/>
    <s v="YYYY-MM-DD"/>
    <d v="2025-05-03T00:00:00"/>
    <x v="4"/>
    <x v="2"/>
    <n v="0"/>
    <x v="1"/>
    <s v="Lina"/>
    <s v="Solved"/>
    <n v="3"/>
    <x v="1"/>
    <s v="No"/>
    <s v="مشكلة في الفاتورة"/>
    <s v="Billing Issue"/>
    <n v="10"/>
    <n v="10"/>
    <s v="No"/>
    <s v="OK"/>
    <s v="OK"/>
    <s v="OK"/>
    <s v="OK"/>
    <s v="OK"/>
    <s v="No"/>
  </r>
  <r>
    <s v="TCK-2897"/>
    <s v="TCK-2897"/>
    <s v="P-862"/>
    <s v="V-2980"/>
    <s v="~30"/>
    <n v="30"/>
    <x v="1"/>
    <x v="3"/>
    <s v="Cairo"/>
    <s v="Mobile Unit"/>
    <s v="Al Noor Hosp."/>
    <x v="0"/>
    <s v="ER"/>
    <x v="1"/>
    <s v="Complaint"/>
    <s v="Long wait time"/>
    <s v="billing not clear"/>
    <x v="6"/>
    <s v="31/05/2025"/>
    <s v="DD/MM/YYYY"/>
    <x v="131"/>
    <s v="1h"/>
    <n v="60"/>
    <s v="2h"/>
    <n v="2"/>
    <s v="05-05-25"/>
    <s v="MM-DD-YY"/>
    <d v="2025-05-05T00:00:00"/>
    <x v="1"/>
    <x v="3"/>
    <n v="2"/>
    <x v="3"/>
    <s v="Sara"/>
    <s v="Duplicate"/>
    <n v="4"/>
    <x v="2"/>
    <s v="Yes"/>
    <m/>
    <m/>
    <s v="~30"/>
    <n v="30"/>
    <s v="No"/>
    <s v="OK"/>
    <s v="OK"/>
    <s v="OK"/>
    <s v="OK"/>
    <s v="OK"/>
    <s v="Yes"/>
  </r>
  <r>
    <s v="tk_2898"/>
    <s v="TCK-2898"/>
    <m/>
    <m/>
    <n v="48"/>
    <n v="48"/>
    <x v="1"/>
    <x v="2"/>
    <s v="Zarqa"/>
    <s v="Clinic"/>
    <s v="Care Clinic"/>
    <x v="2"/>
    <s v="Pharmacy"/>
    <x v="3"/>
    <s v="Medical"/>
    <s v="Missing record"/>
    <m/>
    <x v="3"/>
    <s v="09/03/2025"/>
    <s v="DD/MM/YYYY"/>
    <x v="85"/>
    <s v="1h"/>
    <n v="60"/>
    <s v="5 hours"/>
    <n v="5"/>
    <m/>
    <m/>
    <m/>
    <x v="3"/>
    <x v="3"/>
    <n v="3"/>
    <x v="2"/>
    <s v="Ali"/>
    <s v="Solved"/>
    <n v="5"/>
    <x v="2"/>
    <s v="No"/>
    <m/>
    <m/>
    <n v="50"/>
    <n v="50"/>
    <s v="Yes"/>
    <s v="OK"/>
    <s v="Resolution Time Exists Before Closure"/>
    <s v="Solved Ticket Still Active"/>
    <s v="OK"/>
    <s v="OK"/>
    <m/>
  </r>
  <r>
    <s v="tk_2899"/>
    <s v="TCK-2899"/>
    <m/>
    <m/>
    <s v="~30"/>
    <n v="30"/>
    <x v="1"/>
    <x v="0"/>
    <s v="Bekaa"/>
    <s v="Mobile Unit"/>
    <s v="Al Noor Hosp."/>
    <x v="0"/>
    <s v="ER"/>
    <x v="3"/>
    <s v="Technical"/>
    <s v="Wrong appointment"/>
    <s v="waiting too long"/>
    <x v="1"/>
    <s v="13/04/2025"/>
    <s v="DD/MM/YYYY"/>
    <x v="143"/>
    <s v="2 hours"/>
    <n v="120"/>
    <s v="2h"/>
    <n v="2"/>
    <m/>
    <m/>
    <m/>
    <x v="1"/>
    <x v="0"/>
    <n v="2"/>
    <x v="3"/>
    <s v="Hassan"/>
    <s v="Duplicate"/>
    <n v="4"/>
    <x v="2"/>
    <m/>
    <m/>
    <m/>
    <s v="~30"/>
    <n v="30"/>
    <s v="No"/>
    <s v="Missing Resolved Date"/>
    <s v="OK"/>
    <s v="OK"/>
    <s v="OK"/>
    <s v="OK"/>
    <m/>
  </r>
  <r>
    <s v="2900"/>
    <s v="TCK-2900"/>
    <s v="P-117"/>
    <m/>
    <n v="18"/>
    <n v="18"/>
    <x v="0"/>
    <x v="1"/>
    <s v="Basra"/>
    <s v="Hospital"/>
    <s v="Care Clinic"/>
    <x v="2"/>
    <s v="ER"/>
    <x v="1"/>
    <s v="Medical"/>
    <s v="Billing error"/>
    <s v="waiting too long"/>
    <x v="1"/>
    <s v="04/05/2025"/>
    <s v="DD/MM/YYYY"/>
    <x v="95"/>
    <s v="1h"/>
    <n v="60"/>
    <s v="48"/>
    <n v="48"/>
    <s v="2025-03-11"/>
    <s v="YYYY-MM-DD"/>
    <d v="2025-03-11T00:00:00"/>
    <x v="2"/>
    <x v="1"/>
    <n v="0"/>
    <x v="1"/>
    <s v="Fatima"/>
    <s v="Referred"/>
    <s v="bad"/>
    <x v="2"/>
    <s v="No"/>
    <s v="bad experience"/>
    <m/>
    <n v="10"/>
    <n v="10"/>
    <s v="No"/>
    <s v="Status Mismatch"/>
    <s v="Resolution Time Exists Before Closure"/>
    <s v="OK"/>
    <s v="OK"/>
    <s v="OK"/>
    <s v="Yes"/>
  </r>
  <r>
    <s v="2901"/>
    <s v="TCK-2901"/>
    <s v="P-985"/>
    <m/>
    <s v="unknown"/>
    <m/>
    <x v="0"/>
    <x v="2"/>
    <s v="Zarqa"/>
    <s v="Pharmacy"/>
    <s v="Alnoor Hospital"/>
    <x v="0"/>
    <s v="Billing"/>
    <x v="1"/>
    <s v="Inquiry"/>
    <s v="System down"/>
    <s v="need help"/>
    <x v="0"/>
    <s v="2025-02-08"/>
    <s v="YYYY-MM-DD"/>
    <x v="55"/>
    <s v="30 min"/>
    <n v="30"/>
    <s v="-1"/>
    <m/>
    <m/>
    <m/>
    <m/>
    <x v="2"/>
    <x v="1"/>
    <n v="3"/>
    <x v="2"/>
    <s v="Sara"/>
    <s v="Dropped"/>
    <n v="4"/>
    <x v="2"/>
    <s v="Yes"/>
    <s v="bad experience"/>
    <m/>
    <s v="100 USD"/>
    <n v="100"/>
    <s v="No"/>
    <s v="OK"/>
    <s v="OK"/>
    <s v="Dropped Ticket Still Active"/>
    <s v="OK"/>
    <s v="OK"/>
    <m/>
  </r>
  <r>
    <s v="TCK-2902"/>
    <s v="TCK-2902"/>
    <m/>
    <m/>
    <s v="unknown"/>
    <m/>
    <x v="1"/>
    <x v="1"/>
    <s v="Baghdad"/>
    <s v="Hospital"/>
    <s v="Care Clinic"/>
    <x v="2"/>
    <s v="Pharmacy"/>
    <x v="2"/>
    <s v="Complaint"/>
    <s v="Prescription issue"/>
    <s v="need help"/>
    <x v="0"/>
    <s v="03-03-25"/>
    <s v="MM-DD-YY"/>
    <x v="84"/>
    <s v="2 hours"/>
    <n v="120"/>
    <s v="5 hours"/>
    <n v="5"/>
    <s v="2025-03-15"/>
    <s v="YYYY-MM-DD"/>
    <d v="2025-03-15T00:00:00"/>
    <x v="1"/>
    <x v="0"/>
    <s v="Level 1"/>
    <x v="0"/>
    <s v="John"/>
    <s v="Solved"/>
    <n v="4"/>
    <x v="2"/>
    <s v="Yes"/>
    <m/>
    <m/>
    <n v="10"/>
    <n v="10"/>
    <s v="No"/>
    <s v="OK"/>
    <s v="OK"/>
    <s v="OK"/>
    <s v="OK"/>
    <s v="OK"/>
    <s v="No"/>
  </r>
  <r>
    <s v="tk_2903"/>
    <s v="TCK-2903"/>
    <s v="P-296"/>
    <m/>
    <s v="unknown"/>
    <m/>
    <x v="0"/>
    <x v="1"/>
    <s v="Mosul"/>
    <s v="Hospital"/>
    <s v="Al Noor Hosp."/>
    <x v="0"/>
    <s v="Billing"/>
    <x v="3"/>
    <s v="Complaint"/>
    <s v="Wrong appointment"/>
    <s v="billing not clear"/>
    <x v="6"/>
    <s v="2025-05-20"/>
    <s v="YYYY-MM-DD"/>
    <x v="115"/>
    <s v="2 hours"/>
    <n v="120"/>
    <s v="5 hours"/>
    <n v="5"/>
    <m/>
    <m/>
    <m/>
    <x v="0"/>
    <x v="0"/>
    <n v="2"/>
    <x v="3"/>
    <s v="Ali"/>
    <s v="Duplicate"/>
    <s v="good"/>
    <x v="2"/>
    <s v="No"/>
    <s v="تأخير في الخدمة"/>
    <s v="Service Delay"/>
    <s v="100 USD"/>
    <n v="100"/>
    <s v="No"/>
    <s v="OK"/>
    <s v="Resolution Time Exists Before Closure"/>
    <s v="Duplicate Ticket Still Active"/>
    <s v="OK"/>
    <s v="OK"/>
    <m/>
  </r>
  <r>
    <s v="2904"/>
    <s v="TCK-2904"/>
    <s v="P-842"/>
    <m/>
    <n v="71"/>
    <n v="71"/>
    <x v="1"/>
    <x v="1"/>
    <s v="Baghdad"/>
    <s v="Hospital"/>
    <s v="Care Clinic"/>
    <x v="2"/>
    <s v="ER"/>
    <x v="4"/>
    <s v="Inquiry"/>
    <s v="Prescription issue"/>
    <s v="waiting too long"/>
    <x v="1"/>
    <s v="2025-03-20"/>
    <s v="YYYY-MM-DD"/>
    <x v="92"/>
    <s v="1h"/>
    <n v="60"/>
    <s v="-1"/>
    <m/>
    <m/>
    <m/>
    <m/>
    <x v="1"/>
    <x v="3"/>
    <n v="0"/>
    <x v="1"/>
    <s v="Sara"/>
    <s v="Duplicate"/>
    <n v="2"/>
    <x v="0"/>
    <m/>
    <s v="مشكلة في الفاتورة"/>
    <s v="Billing Issue"/>
    <n v="50"/>
    <n v="50"/>
    <s v="Yes"/>
    <s v="Missing Resolved Date"/>
    <s v="Missing Resolution Time"/>
    <s v="OK"/>
    <s v="Review"/>
    <s v="OK"/>
    <m/>
  </r>
  <r>
    <s v="tk_2905"/>
    <s v="TCK-2905"/>
    <m/>
    <s v="V-1581"/>
    <n v="14"/>
    <n v="14"/>
    <x v="1"/>
    <x v="2"/>
    <s v="Irbid"/>
    <s v="Mobile Unit"/>
    <s v="Care Clinic"/>
    <x v="2"/>
    <s v="Billing"/>
    <x v="4"/>
    <s v="Technical"/>
    <s v="Billing error"/>
    <m/>
    <x v="3"/>
    <s v="06-10-25"/>
    <s v="MM-DD-YY"/>
    <x v="69"/>
    <s v="45"/>
    <n v="45"/>
    <s v="-1"/>
    <m/>
    <m/>
    <m/>
    <m/>
    <x v="4"/>
    <x v="0"/>
    <s v="Level 1"/>
    <x v="0"/>
    <s v="Lina"/>
    <s v="Solved"/>
    <n v="5"/>
    <x v="2"/>
    <s v="No"/>
    <s v="الدكتور لم يحضر"/>
    <s v="Doctor Unavailable"/>
    <s v="~30"/>
    <n v="30"/>
    <s v="No"/>
    <s v="Missing Resolved Date"/>
    <s v="Missing Resolution Time"/>
    <s v="OK"/>
    <s v="OK"/>
    <s v="OK"/>
    <m/>
  </r>
  <r>
    <s v="2906"/>
    <s v="TCK-2906"/>
    <m/>
    <m/>
    <s v="~30"/>
    <n v="30"/>
    <x v="0"/>
    <x v="2"/>
    <s v="Zarqa"/>
    <s v="Hospital"/>
    <s v="Care Clinic"/>
    <x v="2"/>
    <s v="Billing"/>
    <x v="3"/>
    <s v="Medical"/>
    <s v="Long wait time"/>
    <m/>
    <x v="3"/>
    <s v="2025-04-17"/>
    <s v="YYYY-MM-DD"/>
    <x v="81"/>
    <s v="1h"/>
    <n v="60"/>
    <s v="5 hours"/>
    <n v="5"/>
    <s v="01-21-25"/>
    <s v="MM-DD-YY"/>
    <d v="2025-01-21T00:00:00"/>
    <x v="2"/>
    <x v="1"/>
    <n v="0"/>
    <x v="1"/>
    <s v="Ali"/>
    <s v="Solved"/>
    <n v="1"/>
    <x v="0"/>
    <s v="Yes"/>
    <s v="good service"/>
    <s v="Positive Feedback"/>
    <n v="20"/>
    <n v="20"/>
    <s v="No"/>
    <s v="Status Mismatch"/>
    <s v="Resolution Time Exists Before Closure"/>
    <s v="Solved Ticket Still Active"/>
    <s v="OK"/>
    <s v="OK"/>
    <s v="Yes"/>
  </r>
  <r>
    <s v="tk_2907"/>
    <s v="TCK-2907"/>
    <s v="P-715"/>
    <m/>
    <s v="~30"/>
    <n v="30"/>
    <x v="0"/>
    <x v="3"/>
    <s v="Cairo"/>
    <s v="Pharmacy"/>
    <s v="HealthPlus"/>
    <x v="1"/>
    <s v="Reception"/>
    <x v="4"/>
    <s v="Medical"/>
    <s v="Long wait time"/>
    <s v="waiting too long"/>
    <x v="1"/>
    <s v="2025-02-20"/>
    <s v="YYYY-MM-DD"/>
    <x v="157"/>
    <s v="2 hours"/>
    <n v="120"/>
    <s v="1 day"/>
    <n v="24"/>
    <s v="01-09-25"/>
    <s v="MM-DD-YY"/>
    <d v="2025-01-09T00:00:00"/>
    <x v="4"/>
    <x v="2"/>
    <n v="1"/>
    <x v="0"/>
    <s v="Fatima"/>
    <s v="Referred"/>
    <s v="bad"/>
    <x v="2"/>
    <s v="Yes"/>
    <s v="الخدمة سيئة"/>
    <s v="Negative Feedback"/>
    <s v="100 USD"/>
    <n v="100"/>
    <s v="Yes"/>
    <s v="OK"/>
    <s v="OK"/>
    <s v="OK"/>
    <s v="OK"/>
    <s v="OK"/>
    <s v="Yes"/>
  </r>
  <r>
    <s v="tk_2908"/>
    <s v="TCK-2908"/>
    <m/>
    <m/>
    <s v="~30"/>
    <n v="30"/>
    <x v="0"/>
    <x v="0"/>
    <s v="Tripoli"/>
    <s v="Mobile Unit"/>
    <s v="Alnoor Hospital"/>
    <x v="0"/>
    <s v="Reception"/>
    <x v="3"/>
    <s v="Inquiry"/>
    <s v="System down"/>
    <s v="billing not clear"/>
    <x v="6"/>
    <s v="15/02/2025"/>
    <s v="DD/MM/YYYY"/>
    <x v="9"/>
    <s v="30 min"/>
    <n v="30"/>
    <s v="2h"/>
    <n v="2"/>
    <m/>
    <m/>
    <m/>
    <x v="1"/>
    <x v="0"/>
    <s v="Level 1"/>
    <x v="0"/>
    <s v="John"/>
    <s v="Referred"/>
    <s v="bad"/>
    <x v="2"/>
    <s v="Yes"/>
    <s v="bad experience"/>
    <m/>
    <n v="10"/>
    <n v="10"/>
    <s v="Yes"/>
    <s v="Missing Resolved Date"/>
    <s v="OK"/>
    <s v="OK"/>
    <s v="OK"/>
    <s v="OK"/>
    <m/>
  </r>
  <r>
    <s v="tk_2909"/>
    <s v="TCK-2909"/>
    <s v="P-722"/>
    <m/>
    <n v="8"/>
    <n v="8"/>
    <x v="0"/>
    <x v="2"/>
    <s v="Amman"/>
    <s v="Clinic"/>
    <s v="Care Clinic"/>
    <x v="2"/>
    <s v="Billing"/>
    <x v="3"/>
    <s v="Medical"/>
    <s v="Prescription issue"/>
    <s v="need help"/>
    <x v="0"/>
    <s v="13/01/2025"/>
    <s v="DD/MM/YYYY"/>
    <x v="78"/>
    <s v="30 min"/>
    <n v="30"/>
    <s v="48"/>
    <n v="48"/>
    <m/>
    <m/>
    <m/>
    <x v="0"/>
    <x v="3"/>
    <n v="0"/>
    <x v="1"/>
    <s v="Hassan"/>
    <s v="Referred"/>
    <n v="4"/>
    <x v="2"/>
    <s v="No"/>
    <s v="good service"/>
    <s v="Positive Feedback"/>
    <n v="20"/>
    <n v="20"/>
    <s v="No"/>
    <s v="OK"/>
    <s v="Resolution Time Exists Before Closure"/>
    <s v="OK"/>
    <s v="Review"/>
    <s v="OK"/>
    <m/>
  </r>
  <r>
    <s v="2910"/>
    <s v="TCK-2910"/>
    <s v="P-744"/>
    <s v="V-2422"/>
    <n v="65"/>
    <n v="65"/>
    <x v="1"/>
    <x v="1"/>
    <s v="Baghdad"/>
    <s v="Clinic"/>
    <s v="HealthPlus"/>
    <x v="1"/>
    <s v="Billing"/>
    <x v="4"/>
    <s v="Complaint"/>
    <s v="Long wait time"/>
    <m/>
    <x v="3"/>
    <s v="03-24-25"/>
    <s v="MM-DD-YY"/>
    <x v="17"/>
    <s v="2 hours"/>
    <n v="120"/>
    <s v="1 day"/>
    <n v="24"/>
    <m/>
    <m/>
    <m/>
    <x v="3"/>
    <x v="0"/>
    <n v="1"/>
    <x v="0"/>
    <s v="Maya"/>
    <s v="Referred"/>
    <n v="4"/>
    <x v="2"/>
    <s v="Yes"/>
    <s v="good service"/>
    <s v="Positive Feedback"/>
    <n v="20"/>
    <n v="20"/>
    <s v="Yes"/>
    <s v="OK"/>
    <s v="Resolution Time Exists Before Closure"/>
    <s v="OK"/>
    <s v="OK"/>
    <s v="OK"/>
    <m/>
  </r>
  <r>
    <s v="2911"/>
    <s v="TCK-2911"/>
    <m/>
    <m/>
    <n v="50"/>
    <n v="50"/>
    <x v="0"/>
    <x v="3"/>
    <s v="Giza"/>
    <s v="Pharmacy"/>
    <s v="Alnoor Hospital"/>
    <x v="0"/>
    <s v="Billing"/>
    <x v="0"/>
    <s v="Medical"/>
    <s v="Wrong appointment"/>
    <s v="waiting too long"/>
    <x v="1"/>
    <s v="05-22-25"/>
    <s v="MM-DD-YY"/>
    <x v="45"/>
    <s v="30 min"/>
    <n v="30"/>
    <s v="48"/>
    <n v="48"/>
    <s v="2025-01-16"/>
    <s v="YYYY-MM-DD"/>
    <d v="2025-01-16T00:00:00"/>
    <x v="2"/>
    <x v="1"/>
    <n v="2"/>
    <x v="3"/>
    <s v="Omar"/>
    <s v="Solved"/>
    <s v="bad"/>
    <x v="2"/>
    <s v="Yes"/>
    <s v="bad experience"/>
    <m/>
    <n v="20"/>
    <n v="20"/>
    <s v="No"/>
    <s v="Status Mismatch"/>
    <s v="Resolution Time Exists Before Closure"/>
    <s v="Solved Ticket Still Active"/>
    <s v="OK"/>
    <s v="OK"/>
    <s v="Yes"/>
  </r>
  <r>
    <s v="2912"/>
    <s v="TCK-2912"/>
    <m/>
    <m/>
    <s v="unknown"/>
    <m/>
    <x v="1"/>
    <x v="3"/>
    <s v="Giza"/>
    <s v="Hospital"/>
    <s v="Alnoor Hospital"/>
    <x v="0"/>
    <s v="Reception"/>
    <x v="3"/>
    <s v="Technical"/>
    <s v="Prescription issue"/>
    <m/>
    <x v="3"/>
    <s v="2025-02-14"/>
    <s v="YYYY-MM-DD"/>
    <x v="29"/>
    <s v="2 hours"/>
    <n v="120"/>
    <s v="5 hours"/>
    <n v="5"/>
    <s v="05/05/2025"/>
    <s v="DD/MM/YYYY"/>
    <d v="2025-05-05T00:00:00"/>
    <x v="2"/>
    <x v="0"/>
    <n v="0"/>
    <x v="1"/>
    <s v="Hassan"/>
    <s v="Dropped"/>
    <n v="5"/>
    <x v="2"/>
    <m/>
    <s v="bad experience"/>
    <m/>
    <n v="10"/>
    <n v="10"/>
    <s v="Yes"/>
    <s v="Status Mismatch"/>
    <s v="Resolution Time Exists Before Closure"/>
    <s v="Dropped Ticket Still Active"/>
    <s v="Review"/>
    <s v="OK"/>
    <s v="No"/>
  </r>
  <r>
    <s v="tk_2913"/>
    <s v="TCK-2913"/>
    <s v="P-401"/>
    <m/>
    <s v="~30"/>
    <n v="30"/>
    <x v="0"/>
    <x v="3"/>
    <s v="Giza"/>
    <s v="Clinic"/>
    <s v="HealthPlus"/>
    <x v="1"/>
    <s v="Reception"/>
    <x v="3"/>
    <s v="Complaint"/>
    <s v="Prescription issue"/>
    <m/>
    <x v="3"/>
    <s v="03-31-25"/>
    <s v="MM-DD-YY"/>
    <x v="176"/>
    <s v="45"/>
    <n v="45"/>
    <s v="2h"/>
    <n v="2"/>
    <s v="01/06/2025"/>
    <s v="DD/MM/YYYY"/>
    <d v="2025-06-01T00:00:00"/>
    <x v="0"/>
    <x v="1"/>
    <n v="1"/>
    <x v="0"/>
    <s v="Ali"/>
    <s v="Dropped"/>
    <n v="1"/>
    <x v="0"/>
    <s v="No"/>
    <s v="تأخير في الخدمة"/>
    <s v="Service Delay"/>
    <s v="100 USD"/>
    <n v="100"/>
    <s v="Yes"/>
    <s v="Status Mismatch"/>
    <s v="Resolution Time Exists Before Closure"/>
    <s v="Dropped Ticket Still Active"/>
    <s v="OK"/>
    <s v="OK"/>
    <s v="No"/>
  </r>
  <r>
    <s v="2914"/>
    <s v="TCK-2914"/>
    <m/>
    <m/>
    <s v="unknown"/>
    <m/>
    <x v="0"/>
    <x v="1"/>
    <s v="Baghdad"/>
    <s v="Clinic"/>
    <s v="Care Clinic"/>
    <x v="2"/>
    <s v="Lab"/>
    <x v="3"/>
    <s v="Admin"/>
    <s v="Prescription issue"/>
    <s v="need help"/>
    <x v="0"/>
    <s v="26/05/2025"/>
    <s v="DD/MM/YYYY"/>
    <x v="121"/>
    <s v="45"/>
    <n v="45"/>
    <s v="48"/>
    <n v="48"/>
    <s v="2025-02-01"/>
    <s v="YYYY-MM-DD"/>
    <d v="2025-02-01T00:00:00"/>
    <x v="2"/>
    <x v="2"/>
    <n v="0"/>
    <x v="1"/>
    <s v="Maya"/>
    <s v="Referred"/>
    <s v="bad"/>
    <x v="2"/>
    <s v="No"/>
    <s v="good service"/>
    <s v="Positive Feedback"/>
    <n v="10"/>
    <n v="10"/>
    <s v="Yes"/>
    <s v="Status Mismatch"/>
    <s v="Resolution Time Exists Before Closure"/>
    <s v="OK"/>
    <s v="OK"/>
    <s v="OK"/>
    <s v="Yes"/>
  </r>
  <r>
    <s v="TCK-2915"/>
    <s v="TCK-2915"/>
    <m/>
    <s v="V-7294"/>
    <s v="~30"/>
    <n v="30"/>
    <x v="0"/>
    <x v="1"/>
    <s v="Mosul"/>
    <s v="Clinic"/>
    <s v="Alnoor Hospital"/>
    <x v="0"/>
    <s v="Pharmacy"/>
    <x v="0"/>
    <s v="Medical"/>
    <s v="Billing error"/>
    <s v="مشكلة في الفاتورة"/>
    <x v="6"/>
    <s v="2025-01-19"/>
    <s v="YYYY-MM-DD"/>
    <x v="56"/>
    <s v="45"/>
    <n v="45"/>
    <s v="5 hours"/>
    <n v="5"/>
    <m/>
    <m/>
    <m/>
    <x v="1"/>
    <x v="0"/>
    <n v="2"/>
    <x v="3"/>
    <s v="Fatima"/>
    <s v="Solved"/>
    <n v="2"/>
    <x v="0"/>
    <s v="Yes"/>
    <s v="bad experience"/>
    <m/>
    <s v="~30"/>
    <n v="30"/>
    <s v="No"/>
    <s v="Missing Resolved Date"/>
    <s v="OK"/>
    <s v="OK"/>
    <s v="OK"/>
    <s v="OK"/>
    <m/>
  </r>
  <r>
    <s v="2916"/>
    <s v="TCK-2916"/>
    <m/>
    <s v="V-4080"/>
    <n v="66"/>
    <n v="66"/>
    <x v="1"/>
    <x v="0"/>
    <s v="Beirut"/>
    <s v="Hospital"/>
    <s v="Care Clinic"/>
    <x v="2"/>
    <s v="Pharmacy"/>
    <x v="0"/>
    <s v="Admin"/>
    <s v="Prescription issue"/>
    <s v="need help"/>
    <x v="0"/>
    <s v="23/04/2025"/>
    <s v="DD/MM/YYYY"/>
    <x v="42"/>
    <s v="45"/>
    <n v="45"/>
    <s v="1 day"/>
    <n v="24"/>
    <s v="04-06-25"/>
    <s v="MM-DD-YY"/>
    <d v="2025-04-06T00:00:00"/>
    <x v="3"/>
    <x v="1"/>
    <n v="1"/>
    <x v="0"/>
    <s v="Ali"/>
    <s v="Solved"/>
    <n v="4"/>
    <x v="2"/>
    <s v="Yes"/>
    <m/>
    <m/>
    <n v="50"/>
    <n v="50"/>
    <s v="No"/>
    <s v="Status Mismatch"/>
    <s v="Resolution Time Exists Before Closure"/>
    <s v="Solved Ticket Still Active"/>
    <s v="OK"/>
    <s v="OK"/>
    <s v="Yes"/>
  </r>
  <r>
    <s v="tk_2917"/>
    <s v="TCK-2917"/>
    <s v="P-676"/>
    <m/>
    <s v="unknown"/>
    <m/>
    <x v="1"/>
    <x v="3"/>
    <s v="Giza"/>
    <s v="Pharmacy"/>
    <s v="Alnoor Hospital"/>
    <x v="0"/>
    <s v="Reception"/>
    <x v="2"/>
    <s v="Medical"/>
    <s v="Long wait time"/>
    <s v="الخدمة سيئة"/>
    <x v="2"/>
    <s v="2025-01-20"/>
    <s v="YYYY-MM-DD"/>
    <x v="58"/>
    <s v="2 hours"/>
    <n v="120"/>
    <s v="2h"/>
    <n v="2"/>
    <s v="30/01/2025"/>
    <s v="DD/MM/YYYY"/>
    <d v="2025-01-30T00:00:00"/>
    <x v="0"/>
    <x v="3"/>
    <n v="1"/>
    <x v="0"/>
    <s v="Omar"/>
    <s v="Referred"/>
    <n v="5"/>
    <x v="2"/>
    <s v="Yes"/>
    <m/>
    <m/>
    <n v="50"/>
    <n v="50"/>
    <s v="Yes"/>
    <s v="Status Mismatch"/>
    <s v="Resolution Time Exists Before Closure"/>
    <s v="OK"/>
    <s v="OK"/>
    <s v="OK"/>
    <s v="No"/>
  </r>
  <r>
    <s v="2918"/>
    <s v="TCK-2918"/>
    <s v="P-999"/>
    <s v="V-9965"/>
    <s v="unknown"/>
    <m/>
    <x v="1"/>
    <x v="0"/>
    <s v="Saida"/>
    <s v="Hospital"/>
    <s v="Care Clinic"/>
    <x v="2"/>
    <s v="Pharmacy"/>
    <x v="4"/>
    <s v="Complaint"/>
    <s v="Missing record"/>
    <s v="waiting too long"/>
    <x v="1"/>
    <s v="06-19-25"/>
    <s v="MM-DD-YY"/>
    <x v="117"/>
    <s v="45"/>
    <n v="45"/>
    <s v="5 hours"/>
    <n v="5"/>
    <m/>
    <m/>
    <m/>
    <x v="1"/>
    <x v="2"/>
    <s v="Level 1"/>
    <x v="0"/>
    <s v="Ali"/>
    <s v="Dropped"/>
    <n v="5"/>
    <x v="2"/>
    <m/>
    <m/>
    <m/>
    <s v="100 USD"/>
    <n v="100"/>
    <s v="No"/>
    <s v="Missing Resolved Date"/>
    <s v="OK"/>
    <s v="OK"/>
    <s v="OK"/>
    <s v="OK"/>
    <m/>
  </r>
  <r>
    <s v="tk_2919"/>
    <s v="TCK-2919"/>
    <s v="P-611"/>
    <m/>
    <s v="~30"/>
    <n v="30"/>
    <x v="1"/>
    <x v="1"/>
    <s v="Mosul"/>
    <s v="Mobile Unit"/>
    <s v="HealthPlus"/>
    <x v="1"/>
    <s v="Billing"/>
    <x v="4"/>
    <s v="Complaint"/>
    <s v="System down"/>
    <s v="need help"/>
    <x v="0"/>
    <s v="2025-05-05"/>
    <s v="YYYY-MM-DD"/>
    <x v="65"/>
    <s v="2 hours"/>
    <n v="120"/>
    <s v="1 day"/>
    <n v="24"/>
    <s v="21/04/2025"/>
    <s v="DD/MM/YYYY"/>
    <d v="2025-04-21T00:00:00"/>
    <x v="1"/>
    <x v="3"/>
    <n v="3"/>
    <x v="2"/>
    <s v="Fatima"/>
    <s v="Duplicate"/>
    <n v="1"/>
    <x v="0"/>
    <s v="No"/>
    <s v="good service"/>
    <s v="Positive Feedback"/>
    <s v="100 USD"/>
    <n v="100"/>
    <s v="Yes"/>
    <s v="OK"/>
    <s v="OK"/>
    <s v="OK"/>
    <s v="OK"/>
    <s v="OK"/>
    <s v="Yes"/>
  </r>
  <r>
    <s v="tk_2920"/>
    <s v="TCK-2920"/>
    <s v="P-406"/>
    <m/>
    <s v="~30"/>
    <n v="30"/>
    <x v="1"/>
    <x v="0"/>
    <s v="Bekaa"/>
    <s v="Mobile Unit"/>
    <s v="Al Noor Hosp."/>
    <x v="0"/>
    <s v="Lab"/>
    <x v="4"/>
    <s v="Technical"/>
    <s v="Wrong appointment"/>
    <s v="need help"/>
    <x v="0"/>
    <s v="2025-03-29"/>
    <s v="YYYY-MM-DD"/>
    <x v="156"/>
    <s v="30 min"/>
    <n v="30"/>
    <s v="48"/>
    <n v="48"/>
    <s v="05-22-25"/>
    <s v="MM-DD-YY"/>
    <d v="2025-05-22T00:00:00"/>
    <x v="2"/>
    <x v="3"/>
    <n v="3"/>
    <x v="2"/>
    <m/>
    <s v="Dropped"/>
    <n v="2"/>
    <x v="0"/>
    <s v="Yes"/>
    <s v="مشكلة في الفاتورة"/>
    <s v="Billing Issue"/>
    <s v="100 USD"/>
    <n v="100"/>
    <s v="Yes"/>
    <s v="Status Mismatch"/>
    <s v="Resolution Time Exists Before Closure"/>
    <s v="Dropped Ticket Still Active"/>
    <s v="OK"/>
    <s v="Review"/>
    <s v="No"/>
  </r>
  <r>
    <s v="2921"/>
    <s v="TCK-2921"/>
    <m/>
    <m/>
    <s v="unknown"/>
    <m/>
    <x v="1"/>
    <x v="1"/>
    <s v="Baghdad"/>
    <s v="Hospital"/>
    <s v="Alnoor Hospital"/>
    <x v="0"/>
    <s v="Pharmacy"/>
    <x v="1"/>
    <s v="Inquiry"/>
    <s v="Missing record"/>
    <s v="مشكلة في الفاتورة"/>
    <x v="6"/>
    <s v="2025-03-15"/>
    <s v="YYYY-MM-DD"/>
    <x v="159"/>
    <s v="2 hours"/>
    <n v="120"/>
    <s v="48"/>
    <n v="48"/>
    <m/>
    <m/>
    <m/>
    <x v="1"/>
    <x v="0"/>
    <n v="3"/>
    <x v="2"/>
    <s v="Sara"/>
    <s v="Referred"/>
    <s v="bad"/>
    <x v="2"/>
    <m/>
    <s v="الخدمة سيئة"/>
    <s v="Negative Feedback"/>
    <n v="50"/>
    <n v="50"/>
    <s v="No"/>
    <s v="Missing Resolved Date"/>
    <s v="OK"/>
    <s v="OK"/>
    <s v="OK"/>
    <s v="OK"/>
    <m/>
  </r>
  <r>
    <s v="TCK-2922"/>
    <s v="TCK-2922"/>
    <s v="P-740"/>
    <m/>
    <n v="81"/>
    <n v="81"/>
    <x v="0"/>
    <x v="0"/>
    <s v="Beirut"/>
    <s v="Clinic"/>
    <s v="HealthPlus"/>
    <x v="1"/>
    <s v="Reception"/>
    <x v="4"/>
    <s v="Inquiry"/>
    <s v="Billing error"/>
    <m/>
    <x v="3"/>
    <s v="02-21-25"/>
    <s v="MM-DD-YY"/>
    <x v="26"/>
    <s v="30 min"/>
    <n v="30"/>
    <s v="1 day"/>
    <n v="24"/>
    <s v="30/04/2025"/>
    <s v="DD/MM/YYYY"/>
    <d v="2025-04-30T00:00:00"/>
    <x v="0"/>
    <x v="2"/>
    <s v="Level 1"/>
    <x v="0"/>
    <s v="John"/>
    <s v="Referred"/>
    <s v="good"/>
    <x v="2"/>
    <s v="No"/>
    <m/>
    <m/>
    <n v="20"/>
    <n v="20"/>
    <s v="Yes"/>
    <s v="Status Mismatch"/>
    <s v="Resolution Time Exists Before Closure"/>
    <s v="OK"/>
    <s v="OK"/>
    <s v="OK"/>
    <s v="No"/>
  </r>
  <r>
    <s v="TCK-2923"/>
    <s v="TCK-2923"/>
    <s v="P-221"/>
    <s v="V-6892"/>
    <s v="~30"/>
    <n v="30"/>
    <x v="0"/>
    <x v="2"/>
    <s v="Zarqa"/>
    <s v="Clinic"/>
    <s v="HealthPlus"/>
    <x v="1"/>
    <s v="Pharmacy"/>
    <x v="1"/>
    <s v="Admin"/>
    <s v="System down"/>
    <s v="need help"/>
    <x v="0"/>
    <s v="29/04/2025"/>
    <s v="DD/MM/YYYY"/>
    <x v="160"/>
    <s v="45"/>
    <n v="45"/>
    <s v="48"/>
    <n v="48"/>
    <m/>
    <m/>
    <m/>
    <x v="1"/>
    <x v="3"/>
    <n v="1"/>
    <x v="0"/>
    <s v="Ali"/>
    <s v="Referred"/>
    <n v="4"/>
    <x v="2"/>
    <s v="Yes"/>
    <s v="الخدمة سيئة"/>
    <s v="Negative Feedback"/>
    <n v="20"/>
    <n v="20"/>
    <s v="No"/>
    <s v="Missing Resolved Date"/>
    <s v="OK"/>
    <s v="OK"/>
    <s v="OK"/>
    <s v="OK"/>
    <m/>
  </r>
  <r>
    <s v="tk_2924"/>
    <s v="TCK-2924"/>
    <s v="P-510"/>
    <s v="V-5265"/>
    <n v="57"/>
    <n v="57"/>
    <x v="1"/>
    <x v="1"/>
    <s v="Basra"/>
    <s v="Pharmacy"/>
    <s v="HealthPlus"/>
    <x v="1"/>
    <s v="Pharmacy"/>
    <x v="4"/>
    <s v="Medical"/>
    <s v="Long wait time"/>
    <s v="تأخير في الخدمة"/>
    <x v="4"/>
    <s v="04-25-25"/>
    <s v="MM-DD-YY"/>
    <x v="150"/>
    <s v="30 min"/>
    <n v="30"/>
    <s v="48"/>
    <n v="48"/>
    <s v="18/01/2025"/>
    <s v="DD/MM/YYYY"/>
    <d v="2025-01-18T00:00:00"/>
    <x v="3"/>
    <x v="2"/>
    <n v="0"/>
    <x v="1"/>
    <s v="Hassan"/>
    <s v="Dropped"/>
    <n v="2"/>
    <x v="0"/>
    <s v="Yes"/>
    <s v="good service"/>
    <s v="Positive Feedback"/>
    <n v="20"/>
    <n v="20"/>
    <s v="Yes"/>
    <s v="Status Mismatch"/>
    <s v="Resolution Time Exists Before Closure"/>
    <s v="Dropped Ticket Still Active"/>
    <s v="OK"/>
    <s v="OK"/>
    <s v="Yes"/>
  </r>
  <r>
    <s v="tk_2925"/>
    <s v="TCK-2925"/>
    <m/>
    <s v="V-8800"/>
    <s v="unknown"/>
    <m/>
    <x v="0"/>
    <x v="2"/>
    <s v="Irbid"/>
    <s v="Mobile Unit"/>
    <s v="Alnoor Hospital"/>
    <x v="0"/>
    <s v="Billing"/>
    <x v="3"/>
    <s v="Inquiry"/>
    <s v="Billing error"/>
    <s v="الخدمة سيئة"/>
    <x v="2"/>
    <s v="2025-01-12"/>
    <s v="YYYY-MM-DD"/>
    <x v="8"/>
    <s v="1h"/>
    <n v="60"/>
    <s v="5 hours"/>
    <n v="5"/>
    <s v="2025-01-25"/>
    <s v="YYYY-MM-DD"/>
    <d v="2025-01-25T00:00:00"/>
    <x v="3"/>
    <x v="3"/>
    <n v="2"/>
    <x v="3"/>
    <s v="Ali"/>
    <s v="Solved"/>
    <n v="5"/>
    <x v="2"/>
    <s v="No"/>
    <s v="good service"/>
    <s v="Positive Feedback"/>
    <n v="50"/>
    <n v="50"/>
    <s v="No"/>
    <s v="Status Mismatch"/>
    <s v="Resolution Time Exists Before Closure"/>
    <s v="Solved Ticket Still Active"/>
    <s v="OK"/>
    <s v="OK"/>
    <s v="No"/>
  </r>
  <r>
    <s v="tk_2926"/>
    <s v="TCK-2926"/>
    <s v="P-983"/>
    <s v="V-9931"/>
    <s v="unknown"/>
    <m/>
    <x v="0"/>
    <x v="2"/>
    <s v="Zarqa"/>
    <s v="Hospital"/>
    <s v="HealthPlus"/>
    <x v="1"/>
    <s v="ER"/>
    <x v="3"/>
    <s v="Technical"/>
    <s v="Wrong appointment"/>
    <s v="تأخير في الخدمة"/>
    <x v="4"/>
    <s v="2025-06-14"/>
    <s v="YYYY-MM-DD"/>
    <x v="41"/>
    <s v="30 min"/>
    <n v="30"/>
    <s v="1 day"/>
    <n v="24"/>
    <s v="20/03/2025"/>
    <s v="DD/MM/YYYY"/>
    <d v="2025-03-20T00:00:00"/>
    <x v="0"/>
    <x v="1"/>
    <n v="3"/>
    <x v="2"/>
    <s v="Maya"/>
    <s v="Dropped"/>
    <n v="5"/>
    <x v="2"/>
    <s v="Yes"/>
    <s v="good service"/>
    <s v="Positive Feedback"/>
    <s v="100 USD"/>
    <n v="100"/>
    <s v="Yes"/>
    <s v="Status Mismatch"/>
    <s v="Resolution Time Exists Before Closure"/>
    <s v="Dropped Ticket Still Active"/>
    <s v="OK"/>
    <s v="OK"/>
    <s v="Yes"/>
  </r>
  <r>
    <s v="tk_2927"/>
    <s v="TCK-2927"/>
    <s v="P-259"/>
    <s v="V-4112"/>
    <s v="unknown"/>
    <m/>
    <x v="1"/>
    <x v="3"/>
    <s v="Giza"/>
    <s v="Clinic"/>
    <s v="Care Clinic"/>
    <x v="2"/>
    <s v="ER"/>
    <x v="3"/>
    <s v="Admin"/>
    <s v="Prescription issue"/>
    <m/>
    <x v="3"/>
    <s v="2025-04-29"/>
    <s v="YYYY-MM-DD"/>
    <x v="160"/>
    <s v="2 hours"/>
    <n v="120"/>
    <s v="1 day"/>
    <n v="24"/>
    <m/>
    <m/>
    <m/>
    <x v="0"/>
    <x v="0"/>
    <n v="0"/>
    <x v="1"/>
    <s v="John"/>
    <s v="Dropped"/>
    <s v="bad"/>
    <x v="2"/>
    <s v="Yes"/>
    <m/>
    <m/>
    <n v="20"/>
    <n v="20"/>
    <s v="No"/>
    <s v="OK"/>
    <s v="Resolution Time Exists Before Closure"/>
    <s v="Dropped Ticket Still Active"/>
    <s v="Review"/>
    <s v="OK"/>
    <m/>
  </r>
  <r>
    <s v="TCK-2928"/>
    <s v="TCK-2928"/>
    <m/>
    <s v="V-2879"/>
    <s v="~30"/>
    <n v="30"/>
    <x v="0"/>
    <x v="1"/>
    <s v="Baghdad"/>
    <s v="Hospital"/>
    <s v="HealthPlus"/>
    <x v="1"/>
    <s v="Lab"/>
    <x v="0"/>
    <s v="Complaint"/>
    <s v="Billing error"/>
    <s v="waiting too long"/>
    <x v="1"/>
    <s v="30/05/2025"/>
    <s v="DD/MM/YYYY"/>
    <x v="62"/>
    <s v="1h"/>
    <n v="60"/>
    <s v="-1"/>
    <m/>
    <m/>
    <m/>
    <m/>
    <x v="1"/>
    <x v="0"/>
    <n v="3"/>
    <x v="2"/>
    <s v="Omar"/>
    <s v="Solved"/>
    <n v="2"/>
    <x v="0"/>
    <s v="Yes"/>
    <s v="good service"/>
    <s v="Positive Feedback"/>
    <s v="~30"/>
    <n v="30"/>
    <s v="Yes"/>
    <s v="Missing Resolved Date"/>
    <s v="Missing Resolution Time"/>
    <s v="OK"/>
    <s v="OK"/>
    <s v="OK"/>
    <m/>
  </r>
  <r>
    <s v="2929"/>
    <s v="TCK-2929"/>
    <s v="P-319"/>
    <m/>
    <s v="~30"/>
    <n v="30"/>
    <x v="1"/>
    <x v="0"/>
    <s v="Tripoli"/>
    <s v="Pharmacy"/>
    <s v="HealthPlus"/>
    <x v="1"/>
    <s v="Billing"/>
    <x v="0"/>
    <s v="Technical"/>
    <s v="System down"/>
    <s v="waiting too long"/>
    <x v="1"/>
    <s v="02-01-25"/>
    <s v="MM-DD-YY"/>
    <x v="82"/>
    <s v="2 hours"/>
    <n v="120"/>
    <s v="5 hours"/>
    <n v="5"/>
    <s v="12/03/2025"/>
    <s v="DD/MM/YYYY"/>
    <d v="2025-03-12T00:00:00"/>
    <x v="0"/>
    <x v="3"/>
    <n v="1"/>
    <x v="0"/>
    <s v="Sara"/>
    <s v="Dropped"/>
    <n v="1"/>
    <x v="0"/>
    <s v="No"/>
    <m/>
    <m/>
    <n v="10"/>
    <n v="10"/>
    <s v="No"/>
    <s v="Status Mismatch"/>
    <s v="Resolution Time Exists Before Closure"/>
    <s v="Dropped Ticket Still Active"/>
    <s v="OK"/>
    <s v="OK"/>
    <s v="No"/>
  </r>
  <r>
    <s v="2930"/>
    <s v="TCK-2930"/>
    <m/>
    <s v="V-8791"/>
    <s v="~30"/>
    <n v="30"/>
    <x v="1"/>
    <x v="1"/>
    <s v="Basra"/>
    <s v="Pharmacy"/>
    <s v="HealthPlus"/>
    <x v="1"/>
    <s v="Pharmacy"/>
    <x v="3"/>
    <s v="Inquiry"/>
    <s v="Missing record"/>
    <s v="waiting too long"/>
    <x v="1"/>
    <s v="19/01/2025"/>
    <s v="DD/MM/YYYY"/>
    <x v="56"/>
    <s v="1h"/>
    <n v="60"/>
    <s v="2h"/>
    <n v="2"/>
    <s v="26/01/2025"/>
    <s v="DD/MM/YYYY"/>
    <d v="2025-01-26T00:00:00"/>
    <x v="3"/>
    <x v="2"/>
    <n v="1"/>
    <x v="0"/>
    <s v="John"/>
    <s v="Dropped"/>
    <s v="bad"/>
    <x v="2"/>
    <s v="Yes"/>
    <s v="الدكتور لم يحضر"/>
    <s v="Doctor Unavailable"/>
    <s v="100 USD"/>
    <n v="100"/>
    <s v="Yes"/>
    <s v="Status Mismatch"/>
    <s v="Resolution Time Exists Before Closure"/>
    <s v="Dropped Ticket Still Active"/>
    <s v="OK"/>
    <s v="OK"/>
    <s v="No"/>
  </r>
  <r>
    <s v="TCK-2931"/>
    <s v="TCK-2931"/>
    <s v="P-573"/>
    <m/>
    <s v="unknown"/>
    <m/>
    <x v="0"/>
    <x v="0"/>
    <s v="Saida"/>
    <s v="Hospital"/>
    <s v="HealthPlus"/>
    <x v="1"/>
    <s v="Billing"/>
    <x v="4"/>
    <s v="Inquiry"/>
    <s v="Long wait time"/>
    <s v="need help"/>
    <x v="0"/>
    <s v="02/02/2025"/>
    <s v="DD/MM/YYYY"/>
    <x v="110"/>
    <s v="2 hours"/>
    <n v="120"/>
    <s v="2h"/>
    <n v="2"/>
    <m/>
    <m/>
    <m/>
    <x v="2"/>
    <x v="2"/>
    <n v="2"/>
    <x v="3"/>
    <m/>
    <s v="Duplicate"/>
    <s v="bad"/>
    <x v="2"/>
    <s v="No"/>
    <m/>
    <m/>
    <n v="50"/>
    <n v="50"/>
    <s v="Yes"/>
    <s v="OK"/>
    <s v="Resolution Time Exists Before Closure"/>
    <s v="Duplicate Ticket Still Active"/>
    <s v="OK"/>
    <s v="Review"/>
    <m/>
  </r>
  <r>
    <s v="2932"/>
    <s v="TCK-2932"/>
    <s v="P-504"/>
    <s v="V-8882"/>
    <n v="65"/>
    <n v="65"/>
    <x v="1"/>
    <x v="1"/>
    <s v="Baghdad"/>
    <s v="Clinic"/>
    <s v="Al Noor Hosp."/>
    <x v="0"/>
    <s v="Lab"/>
    <x v="0"/>
    <s v="Inquiry"/>
    <s v="Prescription issue"/>
    <s v="billing not clear"/>
    <x v="6"/>
    <s v="07/05/2025"/>
    <s v="DD/MM/YYYY"/>
    <x v="177"/>
    <s v="2 hours"/>
    <n v="120"/>
    <s v="48"/>
    <n v="48"/>
    <m/>
    <m/>
    <m/>
    <x v="0"/>
    <x v="3"/>
    <n v="3"/>
    <x v="2"/>
    <s v="Maya"/>
    <s v="Dropped"/>
    <n v="3"/>
    <x v="1"/>
    <s v="No"/>
    <m/>
    <m/>
    <s v="~30"/>
    <n v="30"/>
    <s v="No"/>
    <s v="OK"/>
    <s v="Resolution Time Exists Before Closure"/>
    <s v="Dropped Ticket Still Active"/>
    <s v="OK"/>
    <s v="OK"/>
    <m/>
  </r>
  <r>
    <s v="2933"/>
    <s v="TCK-2933"/>
    <s v="P-819"/>
    <m/>
    <n v="2"/>
    <n v="2"/>
    <x v="0"/>
    <x v="3"/>
    <s v="Giza"/>
    <s v="Mobile Unit"/>
    <s v="Alnoor Hospital"/>
    <x v="0"/>
    <s v="Pharmacy"/>
    <x v="1"/>
    <s v="Admin"/>
    <s v="Missing record"/>
    <s v="billing not clear"/>
    <x v="6"/>
    <s v="03-07-25"/>
    <s v="MM-DD-YY"/>
    <x v="33"/>
    <s v="45"/>
    <n v="45"/>
    <s v="5 hours"/>
    <n v="5"/>
    <m/>
    <m/>
    <m/>
    <x v="1"/>
    <x v="0"/>
    <n v="1"/>
    <x v="0"/>
    <s v="Sara"/>
    <s v="Duplicate"/>
    <n v="4"/>
    <x v="2"/>
    <s v="Yes"/>
    <s v="bad experience"/>
    <m/>
    <n v="10"/>
    <n v="10"/>
    <s v="Yes"/>
    <s v="Missing Resolved Date"/>
    <s v="OK"/>
    <s v="OK"/>
    <s v="OK"/>
    <s v="OK"/>
    <m/>
  </r>
  <r>
    <s v="2934"/>
    <s v="TCK-2934"/>
    <s v="P-963"/>
    <m/>
    <n v="47"/>
    <n v="47"/>
    <x v="1"/>
    <x v="1"/>
    <s v="Mosul"/>
    <s v="Pharmacy"/>
    <s v="Al Noor Hosp."/>
    <x v="0"/>
    <s v="Billing"/>
    <x v="4"/>
    <s v="Complaint"/>
    <s v="Wrong appointment"/>
    <s v="billing not clear"/>
    <x v="6"/>
    <s v="28/02/2025"/>
    <s v="DD/MM/YYYY"/>
    <x v="100"/>
    <s v="2 hours"/>
    <n v="120"/>
    <s v="1 day"/>
    <n v="24"/>
    <m/>
    <m/>
    <m/>
    <x v="1"/>
    <x v="2"/>
    <n v="0"/>
    <x v="1"/>
    <s v="Maya"/>
    <s v="Dropped"/>
    <n v="5"/>
    <x v="2"/>
    <s v="No"/>
    <s v="good service"/>
    <s v="Positive Feedback"/>
    <n v="50"/>
    <n v="50"/>
    <s v="Yes"/>
    <s v="Missing Resolved Date"/>
    <s v="OK"/>
    <s v="OK"/>
    <s v="OK"/>
    <s v="OK"/>
    <m/>
  </r>
  <r>
    <s v="TCK-2935"/>
    <s v="TCK-2935"/>
    <s v="P-773"/>
    <m/>
    <n v="48"/>
    <n v="48"/>
    <x v="0"/>
    <x v="0"/>
    <s v="Beirut"/>
    <s v="Pharmacy"/>
    <s v="Care Clinic"/>
    <x v="2"/>
    <s v="ER"/>
    <x v="0"/>
    <s v="Technical"/>
    <s v="Prescription issue"/>
    <s v="billing not clear"/>
    <x v="6"/>
    <s v="02-14-25"/>
    <s v="MM-DD-YY"/>
    <x v="29"/>
    <s v="1h"/>
    <n v="60"/>
    <s v="2h"/>
    <n v="2"/>
    <m/>
    <m/>
    <m/>
    <x v="1"/>
    <x v="0"/>
    <n v="0"/>
    <x v="1"/>
    <s v="Lina"/>
    <s v="Solved"/>
    <n v="2"/>
    <x v="0"/>
    <s v="Yes"/>
    <m/>
    <m/>
    <n v="50"/>
    <n v="50"/>
    <s v="No"/>
    <s v="Missing Resolved Date"/>
    <s v="OK"/>
    <s v="OK"/>
    <s v="Review"/>
    <s v="OK"/>
    <m/>
  </r>
  <r>
    <s v="TCK-2936"/>
    <s v="TCK-2936"/>
    <m/>
    <m/>
    <s v="unknown"/>
    <m/>
    <x v="1"/>
    <x v="1"/>
    <s v="Mosul"/>
    <s v="Clinic"/>
    <s v="HealthPlus"/>
    <x v="1"/>
    <s v="ER"/>
    <x v="1"/>
    <s v="Technical"/>
    <s v="Billing error"/>
    <s v="مشكلة في الفاتورة"/>
    <x v="6"/>
    <s v="01-28-25"/>
    <s v="MM-DD-YY"/>
    <x v="73"/>
    <s v="2 hours"/>
    <n v="120"/>
    <s v="2h"/>
    <n v="2"/>
    <s v="2025-02-22"/>
    <s v="YYYY-MM-DD"/>
    <d v="2025-02-22T00:00:00"/>
    <x v="1"/>
    <x v="1"/>
    <n v="1"/>
    <x v="0"/>
    <s v="Maya"/>
    <s v="Referred"/>
    <n v="5"/>
    <x v="2"/>
    <s v="No"/>
    <m/>
    <m/>
    <s v="~30"/>
    <n v="30"/>
    <s v="Yes"/>
    <s v="OK"/>
    <s v="OK"/>
    <s v="OK"/>
    <s v="OK"/>
    <s v="OK"/>
    <s v="No"/>
  </r>
  <r>
    <s v="tk_2937"/>
    <s v="TCK-2937"/>
    <m/>
    <m/>
    <n v="70"/>
    <n v="70"/>
    <x v="1"/>
    <x v="1"/>
    <s v="Basra"/>
    <s v="Hospital"/>
    <s v="Care Clinic"/>
    <x v="2"/>
    <s v="Lab"/>
    <x v="4"/>
    <s v="Admin"/>
    <s v="Long wait time"/>
    <m/>
    <x v="3"/>
    <s v="2025-04-08"/>
    <s v="YYYY-MM-DD"/>
    <x v="128"/>
    <s v="30 min"/>
    <n v="30"/>
    <s v="-1"/>
    <m/>
    <s v="02/03/2025"/>
    <s v="DD/MM/YYYY"/>
    <d v="2025-03-02T00:00:00"/>
    <x v="4"/>
    <x v="2"/>
    <n v="2"/>
    <x v="3"/>
    <s v="Lina"/>
    <s v="Duplicate"/>
    <n v="3"/>
    <x v="1"/>
    <s v="Yes"/>
    <s v="good service"/>
    <s v="Positive Feedback"/>
    <n v="20"/>
    <n v="20"/>
    <s v="No"/>
    <s v="OK"/>
    <s v="Missing Resolution Time"/>
    <s v="OK"/>
    <s v="OK"/>
    <s v="OK"/>
    <s v="Yes"/>
  </r>
  <r>
    <s v="TCK-2938"/>
    <s v="TCK-2938"/>
    <s v="P-780"/>
    <s v="V-3487"/>
    <n v="26"/>
    <n v="26"/>
    <x v="0"/>
    <x v="1"/>
    <s v="Mosul"/>
    <s v="Mobile Unit"/>
    <s v="Alnoor Hospital"/>
    <x v="0"/>
    <s v="Billing"/>
    <x v="2"/>
    <s v="Admin"/>
    <s v="Missing record"/>
    <m/>
    <x v="3"/>
    <s v="2025-04-10"/>
    <s v="YYYY-MM-DD"/>
    <x v="44"/>
    <s v="30 min"/>
    <n v="30"/>
    <s v="5 hours"/>
    <n v="5"/>
    <s v="27/06/2025"/>
    <s v="DD/MM/YYYY"/>
    <d v="2025-06-27T00:00:00"/>
    <x v="2"/>
    <x v="0"/>
    <n v="1"/>
    <x v="0"/>
    <s v="Hassan"/>
    <s v="Duplicate"/>
    <n v="1"/>
    <x v="0"/>
    <s v="No"/>
    <s v="good service"/>
    <s v="Positive Feedback"/>
    <n v="10"/>
    <n v="10"/>
    <s v="Yes"/>
    <s v="Status Mismatch"/>
    <s v="Resolution Time Exists Before Closure"/>
    <s v="Duplicate Ticket Still Active"/>
    <s v="OK"/>
    <s v="OK"/>
    <s v="No"/>
  </r>
  <r>
    <s v="tk_2939"/>
    <s v="TCK-2939"/>
    <m/>
    <m/>
    <s v="unknown"/>
    <m/>
    <x v="0"/>
    <x v="1"/>
    <s v="Basra"/>
    <s v="Clinic"/>
    <s v="HealthPlus"/>
    <x v="1"/>
    <s v="ER"/>
    <x v="1"/>
    <s v="Admin"/>
    <s v="Prescription issue"/>
    <s v="need help"/>
    <x v="0"/>
    <s v="2025-05-13"/>
    <s v="YYYY-MM-DD"/>
    <x v="163"/>
    <s v="1h"/>
    <n v="60"/>
    <s v="5 hours"/>
    <n v="5"/>
    <s v="2025-04-05"/>
    <s v="YYYY-MM-DD"/>
    <d v="2025-04-05T00:00:00"/>
    <x v="1"/>
    <x v="1"/>
    <n v="3"/>
    <x v="2"/>
    <s v="Hassan"/>
    <s v="Solved"/>
    <s v="bad"/>
    <x v="2"/>
    <s v="No"/>
    <m/>
    <m/>
    <n v="50"/>
    <n v="50"/>
    <s v="Yes"/>
    <s v="OK"/>
    <s v="OK"/>
    <s v="OK"/>
    <s v="OK"/>
    <s v="OK"/>
    <s v="Yes"/>
  </r>
  <r>
    <s v="tk_2940"/>
    <s v="TCK-2940"/>
    <m/>
    <m/>
    <s v="~30"/>
    <n v="30"/>
    <x v="0"/>
    <x v="0"/>
    <s v="Beirut"/>
    <s v="Pharmacy"/>
    <s v="HealthPlus"/>
    <x v="1"/>
    <s v="ER"/>
    <x v="0"/>
    <s v="Inquiry"/>
    <s v="Missing record"/>
    <s v="billing not clear"/>
    <x v="6"/>
    <s v="03-29-25"/>
    <s v="MM-DD-YY"/>
    <x v="156"/>
    <s v="2 hours"/>
    <n v="120"/>
    <s v="48"/>
    <n v="48"/>
    <s v="01/01/2025"/>
    <s v="DD/MM/YYYY"/>
    <d v="2025-01-01T00:00:00"/>
    <x v="3"/>
    <x v="1"/>
    <n v="0"/>
    <x v="1"/>
    <s v="Ali"/>
    <s v="Dropped"/>
    <s v="bad"/>
    <x v="2"/>
    <s v="No"/>
    <m/>
    <m/>
    <s v="100 USD"/>
    <n v="100"/>
    <s v="No"/>
    <s v="Status Mismatch"/>
    <s v="Resolution Time Exists Before Closure"/>
    <s v="Dropped Ticket Still Active"/>
    <s v="OK"/>
    <s v="OK"/>
    <s v="Yes"/>
  </r>
  <r>
    <s v="2941"/>
    <s v="TCK-2941"/>
    <s v="P-298"/>
    <m/>
    <s v="~30"/>
    <n v="30"/>
    <x v="0"/>
    <x v="1"/>
    <s v="Basra"/>
    <s v="Pharmacy"/>
    <s v="Alnoor Hospital"/>
    <x v="0"/>
    <s v="Pharmacy"/>
    <x v="4"/>
    <s v="Technical"/>
    <s v="System down"/>
    <m/>
    <x v="3"/>
    <s v="27/03/2025"/>
    <s v="DD/MM/YYYY"/>
    <x v="22"/>
    <s v="2 hours"/>
    <n v="120"/>
    <s v="2h"/>
    <n v="2"/>
    <s v="01-31-25"/>
    <s v="MM-DD-YY"/>
    <d v="2025-01-31T00:00:00"/>
    <x v="4"/>
    <x v="2"/>
    <n v="2"/>
    <x v="3"/>
    <s v="Lina"/>
    <s v="Duplicate"/>
    <n v="5"/>
    <x v="2"/>
    <s v="No"/>
    <s v="الخدمة سيئة"/>
    <s v="Negative Feedback"/>
    <s v="100 USD"/>
    <n v="100"/>
    <s v="Yes"/>
    <s v="OK"/>
    <s v="OK"/>
    <s v="OK"/>
    <s v="OK"/>
    <s v="OK"/>
    <s v="Yes"/>
  </r>
  <r>
    <s v="2942"/>
    <s v="TCK-2942"/>
    <m/>
    <s v="V-7257"/>
    <n v="38"/>
    <n v="38"/>
    <x v="0"/>
    <x v="1"/>
    <s v="Baghdad"/>
    <s v="Pharmacy"/>
    <s v="Care Clinic"/>
    <x v="2"/>
    <s v="Billing"/>
    <x v="2"/>
    <s v="Admin"/>
    <s v="Billing error"/>
    <s v="need help"/>
    <x v="0"/>
    <s v="09/04/2025"/>
    <s v="DD/MM/YYYY"/>
    <x v="48"/>
    <s v="30 min"/>
    <n v="30"/>
    <s v="5 hours"/>
    <n v="5"/>
    <m/>
    <m/>
    <m/>
    <x v="1"/>
    <x v="1"/>
    <s v="Level 1"/>
    <x v="0"/>
    <s v="Omar"/>
    <s v="Duplicate"/>
    <s v="bad"/>
    <x v="2"/>
    <s v="Yes"/>
    <s v="good service"/>
    <s v="Positive Feedback"/>
    <n v="20"/>
    <n v="20"/>
    <s v="Yes"/>
    <s v="Missing Resolved Date"/>
    <s v="OK"/>
    <s v="OK"/>
    <s v="OK"/>
    <s v="OK"/>
    <m/>
  </r>
  <r>
    <s v="tk_2943"/>
    <s v="TCK-2943"/>
    <s v="P-353"/>
    <s v="V-7379"/>
    <s v="~30"/>
    <n v="30"/>
    <x v="0"/>
    <x v="1"/>
    <s v="Baghdad"/>
    <s v="Pharmacy"/>
    <s v="Alnoor Hospital"/>
    <x v="0"/>
    <s v="Reception"/>
    <x v="0"/>
    <s v="Inquiry"/>
    <s v="Wrong appointment"/>
    <s v="الخدمة سيئة"/>
    <x v="2"/>
    <s v="01-29-25"/>
    <s v="MM-DD-YY"/>
    <x v="125"/>
    <s v="1h"/>
    <n v="60"/>
    <s v="48"/>
    <n v="48"/>
    <m/>
    <m/>
    <m/>
    <x v="0"/>
    <x v="0"/>
    <n v="2"/>
    <x v="3"/>
    <s v="Maya"/>
    <s v="Dropped"/>
    <s v="good"/>
    <x v="2"/>
    <s v="Yes"/>
    <s v="bad experience"/>
    <m/>
    <n v="20"/>
    <n v="20"/>
    <s v="Yes"/>
    <s v="OK"/>
    <s v="Resolution Time Exists Before Closure"/>
    <s v="Dropped Ticket Still Active"/>
    <s v="OK"/>
    <s v="OK"/>
    <m/>
  </r>
  <r>
    <s v="tk_2944"/>
    <s v="TCK-2944"/>
    <m/>
    <s v="V-9457"/>
    <n v="81"/>
    <n v="81"/>
    <x v="0"/>
    <x v="3"/>
    <s v="Alexandria"/>
    <s v="Pharmacy"/>
    <s v="Care Clinic"/>
    <x v="2"/>
    <s v="Billing"/>
    <x v="3"/>
    <s v="Technical"/>
    <s v="Long wait time"/>
    <s v="billing not clear"/>
    <x v="6"/>
    <s v="28/04/2025"/>
    <s v="DD/MM/YYYY"/>
    <x v="34"/>
    <s v="30 min"/>
    <n v="30"/>
    <s v="48"/>
    <n v="48"/>
    <s v="03-30-25"/>
    <s v="MM-DD-YY"/>
    <d v="2025-03-30T00:00:00"/>
    <x v="1"/>
    <x v="2"/>
    <s v="Level 1"/>
    <x v="0"/>
    <s v="Hassan"/>
    <s v="Solved"/>
    <s v="bad"/>
    <x v="2"/>
    <s v="No"/>
    <s v="الدكتور لم يحضر"/>
    <s v="Doctor Unavailable"/>
    <s v="~30"/>
    <n v="30"/>
    <s v="No"/>
    <s v="OK"/>
    <s v="OK"/>
    <s v="OK"/>
    <s v="OK"/>
    <s v="OK"/>
    <s v="Yes"/>
  </r>
  <r>
    <s v="TCK-2945"/>
    <s v="TCK-2945"/>
    <m/>
    <s v="V-6087"/>
    <s v="unknown"/>
    <m/>
    <x v="0"/>
    <x v="1"/>
    <s v="Mosul"/>
    <s v="Hospital"/>
    <s v="Alnoor Hospital"/>
    <x v="0"/>
    <s v="Pharmacy"/>
    <x v="1"/>
    <s v="Technical"/>
    <s v="System down"/>
    <m/>
    <x v="3"/>
    <s v="29/01/2025"/>
    <s v="DD/MM/YYYY"/>
    <x v="125"/>
    <s v="1h"/>
    <n v="60"/>
    <s v="1 day"/>
    <n v="24"/>
    <s v="05-12-25"/>
    <s v="MM-DD-YY"/>
    <d v="2025-05-12T00:00:00"/>
    <x v="1"/>
    <x v="0"/>
    <n v="2"/>
    <x v="3"/>
    <s v="Omar"/>
    <s v="Dropped"/>
    <n v="1"/>
    <x v="0"/>
    <m/>
    <s v="good service"/>
    <s v="Positive Feedback"/>
    <n v="10"/>
    <n v="10"/>
    <s v="No"/>
    <s v="OK"/>
    <s v="OK"/>
    <s v="OK"/>
    <s v="OK"/>
    <s v="OK"/>
    <s v="No"/>
  </r>
  <r>
    <s v="TCK-2946"/>
    <s v="TCK-2946"/>
    <m/>
    <m/>
    <s v="unknown"/>
    <m/>
    <x v="0"/>
    <x v="1"/>
    <s v="Basra"/>
    <s v="Clinic"/>
    <s v="HealthPlus"/>
    <x v="1"/>
    <s v="Billing"/>
    <x v="1"/>
    <s v="Technical"/>
    <s v="Long wait time"/>
    <s v="need help"/>
    <x v="0"/>
    <s v="2025-05-01"/>
    <s v="YYYY-MM-DD"/>
    <x v="148"/>
    <s v="45"/>
    <n v="45"/>
    <s v="-1"/>
    <m/>
    <s v="01-11-25"/>
    <s v="MM-DD-YY"/>
    <d v="2025-01-11T00:00:00"/>
    <x v="4"/>
    <x v="3"/>
    <n v="0"/>
    <x v="1"/>
    <s v="Omar"/>
    <s v="Duplicate"/>
    <n v="1"/>
    <x v="0"/>
    <s v="No"/>
    <s v="good service"/>
    <s v="Positive Feedback"/>
    <s v="100 USD"/>
    <n v="100"/>
    <s v="Yes"/>
    <s v="OK"/>
    <s v="Missing Resolution Time"/>
    <s v="OK"/>
    <s v="Review"/>
    <s v="OK"/>
    <s v="Yes"/>
  </r>
  <r>
    <s v="TCK-2947"/>
    <s v="TCK-2947"/>
    <m/>
    <s v="V-6423"/>
    <s v="~30"/>
    <n v="30"/>
    <x v="0"/>
    <x v="0"/>
    <s v="Bekaa"/>
    <s v="Clinic"/>
    <s v="Care Clinic"/>
    <x v="2"/>
    <s v="Billing"/>
    <x v="0"/>
    <s v="Medical"/>
    <s v="Billing error"/>
    <s v="need help"/>
    <x v="0"/>
    <s v="04/04/2025"/>
    <s v="DD/MM/YYYY"/>
    <x v="49"/>
    <s v="2 hours"/>
    <n v="120"/>
    <s v="5 hours"/>
    <n v="5"/>
    <s v="01/03/2025"/>
    <s v="DD/MM/YYYY"/>
    <d v="2025-03-01T00:00:00"/>
    <x v="0"/>
    <x v="0"/>
    <n v="2"/>
    <x v="3"/>
    <s v="Omar"/>
    <s v="Referred"/>
    <n v="5"/>
    <x v="2"/>
    <s v="No"/>
    <s v="good service"/>
    <s v="Positive Feedback"/>
    <s v="100 USD"/>
    <n v="100"/>
    <s v="No"/>
    <s v="Status Mismatch"/>
    <s v="Resolution Time Exists Before Closure"/>
    <s v="OK"/>
    <s v="OK"/>
    <s v="OK"/>
    <s v="Yes"/>
  </r>
  <r>
    <s v="tk_2948"/>
    <s v="TCK-2948"/>
    <m/>
    <m/>
    <n v="18"/>
    <n v="18"/>
    <x v="1"/>
    <x v="3"/>
    <s v="Cairo"/>
    <s v="Mobile Unit"/>
    <s v="Care Clinic"/>
    <x v="2"/>
    <s v="Reception"/>
    <x v="2"/>
    <s v="Inquiry"/>
    <s v="Wrong appointment"/>
    <s v="billing not clear"/>
    <x v="6"/>
    <s v="2025-01-29"/>
    <s v="YYYY-MM-DD"/>
    <x v="125"/>
    <s v="2 hours"/>
    <n v="120"/>
    <s v="-1"/>
    <m/>
    <m/>
    <m/>
    <m/>
    <x v="1"/>
    <x v="1"/>
    <n v="3"/>
    <x v="2"/>
    <s v="Ali"/>
    <s v="Dropped"/>
    <s v="good"/>
    <x v="2"/>
    <s v="No"/>
    <m/>
    <m/>
    <n v="20"/>
    <n v="20"/>
    <s v="Yes"/>
    <s v="Missing Resolved Date"/>
    <s v="Missing Resolution Time"/>
    <s v="OK"/>
    <s v="OK"/>
    <s v="OK"/>
    <m/>
  </r>
  <r>
    <s v="2949"/>
    <s v="TCK-2949"/>
    <m/>
    <s v="V-8047"/>
    <s v="~30"/>
    <n v="30"/>
    <x v="1"/>
    <x v="0"/>
    <s v="Beirut"/>
    <s v="Hospital"/>
    <s v="HealthPlus"/>
    <x v="1"/>
    <s v="Lab"/>
    <x v="0"/>
    <s v="Complaint"/>
    <s v="Prescription issue"/>
    <m/>
    <x v="3"/>
    <s v="26/06/2025"/>
    <s v="DD/MM/YYYY"/>
    <x v="116"/>
    <s v="2 hours"/>
    <n v="120"/>
    <s v="1 day"/>
    <n v="24"/>
    <m/>
    <m/>
    <m/>
    <x v="4"/>
    <x v="3"/>
    <n v="2"/>
    <x v="3"/>
    <s v="Fatima"/>
    <s v="Solved"/>
    <n v="2"/>
    <x v="0"/>
    <s v="Yes"/>
    <m/>
    <m/>
    <n v="20"/>
    <n v="20"/>
    <s v="No"/>
    <s v="Missing Resolved Date"/>
    <s v="OK"/>
    <s v="OK"/>
    <s v="OK"/>
    <s v="OK"/>
    <m/>
  </r>
  <r>
    <s v="tk_2950"/>
    <s v="TCK-2950"/>
    <m/>
    <m/>
    <s v="~30"/>
    <n v="30"/>
    <x v="1"/>
    <x v="3"/>
    <s v="Cairo"/>
    <s v="Hospital"/>
    <s v="Care Clinic"/>
    <x v="2"/>
    <s v="Pharmacy"/>
    <x v="1"/>
    <s v="Technical"/>
    <s v="Missing record"/>
    <s v="waiting too long"/>
    <x v="1"/>
    <s v="22/05/2025"/>
    <s v="DD/MM/YYYY"/>
    <x v="45"/>
    <s v="45"/>
    <n v="45"/>
    <s v="48"/>
    <n v="48"/>
    <s v="2025-03-25"/>
    <s v="YYYY-MM-DD"/>
    <d v="2025-03-25T00:00:00"/>
    <x v="1"/>
    <x v="3"/>
    <n v="3"/>
    <x v="2"/>
    <s v="Sara"/>
    <s v="Dropped"/>
    <n v="2"/>
    <x v="0"/>
    <s v="No"/>
    <s v="الدكتور لم يحضر"/>
    <s v="Doctor Unavailable"/>
    <n v="50"/>
    <n v="50"/>
    <s v="No"/>
    <s v="OK"/>
    <s v="OK"/>
    <s v="OK"/>
    <s v="OK"/>
    <s v="OK"/>
    <s v="Yes"/>
  </r>
  <r>
    <s v="2951"/>
    <s v="TCK-2951"/>
    <s v="P-986"/>
    <m/>
    <n v="4"/>
    <n v="4"/>
    <x v="1"/>
    <x v="0"/>
    <s v="Beirut"/>
    <s v="Hospital"/>
    <s v="HealthPlus"/>
    <x v="1"/>
    <s v="ER"/>
    <x v="4"/>
    <s v="Technical"/>
    <s v="Prescription issue"/>
    <s v="billing not clear"/>
    <x v="6"/>
    <s v="06-21-25"/>
    <s v="MM-DD-YY"/>
    <x v="109"/>
    <s v="2 hours"/>
    <n v="120"/>
    <s v="1 day"/>
    <n v="24"/>
    <s v="2025-03-28"/>
    <s v="YYYY-MM-DD"/>
    <d v="2025-03-28T00:00:00"/>
    <x v="1"/>
    <x v="3"/>
    <n v="0"/>
    <x v="1"/>
    <s v="John"/>
    <s v="Duplicate"/>
    <s v="good"/>
    <x v="2"/>
    <s v="Yes"/>
    <s v="good service"/>
    <s v="Positive Feedback"/>
    <n v="10"/>
    <n v="10"/>
    <s v="No"/>
    <s v="OK"/>
    <s v="OK"/>
    <s v="OK"/>
    <s v="Review"/>
    <s v="OK"/>
    <s v="Yes"/>
  </r>
  <r>
    <s v="TCK-2952"/>
    <s v="TCK-2952"/>
    <m/>
    <m/>
    <s v="unknown"/>
    <m/>
    <x v="1"/>
    <x v="0"/>
    <s v="Bekaa"/>
    <s v="Clinic"/>
    <s v="HealthPlus"/>
    <x v="1"/>
    <s v="Reception"/>
    <x v="0"/>
    <s v="Complaint"/>
    <s v="Billing error"/>
    <s v="need help"/>
    <x v="0"/>
    <s v="04-03-25"/>
    <s v="MM-DD-YY"/>
    <x v="114"/>
    <s v="30 min"/>
    <n v="30"/>
    <s v="2h"/>
    <n v="2"/>
    <s v="2025-02-28"/>
    <s v="YYYY-MM-DD"/>
    <d v="2025-02-28T00:00:00"/>
    <x v="1"/>
    <x v="0"/>
    <n v="1"/>
    <x v="0"/>
    <s v="Sara"/>
    <s v="Solved"/>
    <s v="bad"/>
    <x v="2"/>
    <s v="No"/>
    <s v="مشكلة في الفاتورة"/>
    <s v="Billing Issue"/>
    <s v="100 USD"/>
    <n v="100"/>
    <s v="No"/>
    <s v="OK"/>
    <s v="OK"/>
    <s v="OK"/>
    <s v="OK"/>
    <s v="OK"/>
    <s v="Yes"/>
  </r>
  <r>
    <s v="2953"/>
    <s v="TCK-2953"/>
    <s v="P-911"/>
    <s v="V-7924"/>
    <s v="unknown"/>
    <m/>
    <x v="1"/>
    <x v="0"/>
    <s v="Tripoli"/>
    <s v="Clinic"/>
    <s v="HealthPlus"/>
    <x v="1"/>
    <s v="Lab"/>
    <x v="2"/>
    <s v="Admin"/>
    <s v="Billing error"/>
    <s v="need help"/>
    <x v="0"/>
    <s v="06-18-25"/>
    <s v="MM-DD-YY"/>
    <x v="120"/>
    <s v="30 min"/>
    <n v="30"/>
    <s v="-1"/>
    <m/>
    <s v="03/01/2025"/>
    <s v="DD/MM/YYYY"/>
    <d v="2025-01-03T00:00:00"/>
    <x v="0"/>
    <x v="2"/>
    <n v="3"/>
    <x v="2"/>
    <s v="Hassan"/>
    <s v="Solved"/>
    <n v="3"/>
    <x v="1"/>
    <s v="Yes"/>
    <m/>
    <m/>
    <n v="10"/>
    <n v="10"/>
    <s v="Yes"/>
    <s v="Status Mismatch"/>
    <s v="OK"/>
    <s v="Solved Ticket Still Active"/>
    <s v="Review"/>
    <s v="OK"/>
    <s v="Yes"/>
  </r>
  <r>
    <s v="tk_2954"/>
    <s v="TCK-2954"/>
    <s v="P-387"/>
    <s v="V-8443"/>
    <n v="35"/>
    <n v="35"/>
    <x v="0"/>
    <x v="2"/>
    <s v="Irbid"/>
    <s v="Clinic"/>
    <s v="Care Clinic"/>
    <x v="2"/>
    <s v="Pharmacy"/>
    <x v="1"/>
    <s v="Admin"/>
    <s v="Long wait time"/>
    <s v="waiting too long"/>
    <x v="1"/>
    <s v="07/02/2025"/>
    <s v="DD/MM/YYYY"/>
    <x v="162"/>
    <s v="2 hours"/>
    <n v="120"/>
    <s v="2h"/>
    <n v="2"/>
    <m/>
    <m/>
    <m/>
    <x v="4"/>
    <x v="1"/>
    <n v="2"/>
    <x v="3"/>
    <s v="Sara"/>
    <s v="Solved"/>
    <n v="2"/>
    <x v="0"/>
    <s v="Yes"/>
    <m/>
    <m/>
    <n v="10"/>
    <n v="10"/>
    <s v="No"/>
    <s v="Missing Resolved Date"/>
    <s v="OK"/>
    <s v="OK"/>
    <s v="OK"/>
    <s v="OK"/>
    <m/>
  </r>
  <r>
    <s v="2955"/>
    <s v="TCK-2955"/>
    <s v="P-652"/>
    <s v="V-6373"/>
    <n v="61"/>
    <n v="61"/>
    <x v="0"/>
    <x v="0"/>
    <s v="Bekaa"/>
    <s v="Clinic"/>
    <s v="HealthPlus"/>
    <x v="1"/>
    <s v="Reception"/>
    <x v="4"/>
    <s v="Medical"/>
    <s v="System down"/>
    <s v="الخدمة سيئة"/>
    <x v="2"/>
    <s v="01-07-25"/>
    <s v="MM-DD-YY"/>
    <x v="16"/>
    <s v="2 hours"/>
    <n v="120"/>
    <s v="48"/>
    <n v="48"/>
    <m/>
    <m/>
    <m/>
    <x v="1"/>
    <x v="0"/>
    <n v="3"/>
    <x v="2"/>
    <s v="Ali"/>
    <s v="Referred"/>
    <n v="1"/>
    <x v="0"/>
    <m/>
    <s v="الدكتور لم يحضر"/>
    <s v="Doctor Unavailable"/>
    <n v="50"/>
    <n v="50"/>
    <s v="No"/>
    <s v="Missing Resolved Date"/>
    <s v="OK"/>
    <s v="OK"/>
    <s v="OK"/>
    <s v="OK"/>
    <m/>
  </r>
  <r>
    <s v="2956"/>
    <s v="TCK-2956"/>
    <m/>
    <s v="V-4566"/>
    <s v="~30"/>
    <n v="30"/>
    <x v="0"/>
    <x v="3"/>
    <s v="Giza"/>
    <s v="Mobile Unit"/>
    <s v="Care Clinic"/>
    <x v="2"/>
    <s v="Lab"/>
    <x v="4"/>
    <s v="Medical"/>
    <s v="Prescription issue"/>
    <s v="need help"/>
    <x v="0"/>
    <s v="06-02-25"/>
    <s v="MM-DD-YY"/>
    <x v="32"/>
    <s v="30 min"/>
    <n v="30"/>
    <s v="5 hours"/>
    <n v="5"/>
    <m/>
    <m/>
    <m/>
    <x v="0"/>
    <x v="3"/>
    <n v="0"/>
    <x v="1"/>
    <s v="Hassan"/>
    <s v="Dropped"/>
    <s v="bad"/>
    <x v="2"/>
    <s v="Yes"/>
    <m/>
    <m/>
    <n v="10"/>
    <n v="10"/>
    <s v="Yes"/>
    <s v="OK"/>
    <s v="Resolution Time Exists Before Closure"/>
    <s v="Dropped Ticket Still Active"/>
    <s v="Review"/>
    <s v="OK"/>
    <m/>
  </r>
  <r>
    <s v="2957"/>
    <s v="TCK-2957"/>
    <s v="P-955"/>
    <s v="V-1517"/>
    <s v="~30"/>
    <n v="30"/>
    <x v="0"/>
    <x v="3"/>
    <s v="Cairo"/>
    <s v="Hospital"/>
    <s v="Alnoor Hospital"/>
    <x v="0"/>
    <s v="Lab"/>
    <x v="4"/>
    <s v="Complaint"/>
    <s v="Billing error"/>
    <s v="waiting too long"/>
    <x v="1"/>
    <s v="2025-01-29"/>
    <s v="YYYY-MM-DD"/>
    <x v="125"/>
    <s v="45"/>
    <n v="45"/>
    <s v="-1"/>
    <m/>
    <m/>
    <m/>
    <m/>
    <x v="0"/>
    <x v="0"/>
    <n v="2"/>
    <x v="3"/>
    <s v="Maya"/>
    <s v="Referred"/>
    <s v="bad"/>
    <x v="2"/>
    <s v="No"/>
    <s v="الدكتور لم يحضر"/>
    <s v="Doctor Unavailable"/>
    <n v="50"/>
    <n v="50"/>
    <s v="No"/>
    <s v="OK"/>
    <s v="OK"/>
    <s v="OK"/>
    <s v="OK"/>
    <s v="OK"/>
    <m/>
  </r>
  <r>
    <s v="TCK-2958"/>
    <s v="TCK-2958"/>
    <m/>
    <s v="V-6935"/>
    <s v="unknown"/>
    <m/>
    <x v="0"/>
    <x v="3"/>
    <s v="Cairo"/>
    <s v="Clinic"/>
    <s v="Al Noor Hosp."/>
    <x v="0"/>
    <s v="Lab"/>
    <x v="3"/>
    <s v="Medical"/>
    <s v="Billing error"/>
    <s v="waiting too long"/>
    <x v="1"/>
    <s v="18/03/2025"/>
    <s v="DD/MM/YYYY"/>
    <x v="119"/>
    <s v="1h"/>
    <n v="60"/>
    <s v="2h"/>
    <n v="2"/>
    <m/>
    <m/>
    <m/>
    <x v="1"/>
    <x v="3"/>
    <n v="2"/>
    <x v="3"/>
    <s v="Sara"/>
    <s v="Duplicate"/>
    <n v="2"/>
    <x v="0"/>
    <s v="No"/>
    <s v="good service"/>
    <s v="Positive Feedback"/>
    <s v="~30"/>
    <n v="30"/>
    <s v="Yes"/>
    <s v="Missing Resolved Date"/>
    <s v="OK"/>
    <s v="OK"/>
    <s v="OK"/>
    <s v="OK"/>
    <m/>
  </r>
  <r>
    <s v="TCK-2959"/>
    <s v="TCK-2959"/>
    <m/>
    <m/>
    <s v="~30"/>
    <n v="30"/>
    <x v="0"/>
    <x v="2"/>
    <s v="Amman"/>
    <s v="Hospital"/>
    <s v="Al Noor Hosp."/>
    <x v="0"/>
    <s v="Lab"/>
    <x v="0"/>
    <s v="Inquiry"/>
    <s v="System down"/>
    <s v="billing not clear"/>
    <x v="6"/>
    <s v="04-17-25"/>
    <s v="MM-DD-YY"/>
    <x v="81"/>
    <s v="30 min"/>
    <n v="30"/>
    <s v="48"/>
    <n v="48"/>
    <s v="06-22-25"/>
    <s v="MM-DD-YY"/>
    <d v="2025-06-22T00:00:00"/>
    <x v="4"/>
    <x v="3"/>
    <n v="3"/>
    <x v="2"/>
    <s v="Fatima"/>
    <s v="Referred"/>
    <n v="1"/>
    <x v="0"/>
    <s v="Yes"/>
    <s v="bad experience"/>
    <m/>
    <n v="10"/>
    <n v="10"/>
    <s v="Yes"/>
    <s v="OK"/>
    <s v="OK"/>
    <s v="OK"/>
    <s v="OK"/>
    <s v="OK"/>
    <s v="No"/>
  </r>
  <r>
    <s v="TCK-2960"/>
    <s v="TCK-2960"/>
    <m/>
    <m/>
    <n v="86"/>
    <n v="86"/>
    <x v="1"/>
    <x v="1"/>
    <s v="Mosul"/>
    <s v="Mobile Unit"/>
    <s v="Al Noor Hosp."/>
    <x v="0"/>
    <s v="ER"/>
    <x v="2"/>
    <s v="Medical"/>
    <s v="System down"/>
    <m/>
    <x v="3"/>
    <s v="2025-05-02"/>
    <s v="YYYY-MM-DD"/>
    <x v="12"/>
    <s v="1h"/>
    <n v="60"/>
    <s v="48"/>
    <n v="48"/>
    <s v="04-28-25"/>
    <s v="MM-DD-YY"/>
    <d v="2025-04-28T00:00:00"/>
    <x v="2"/>
    <x v="1"/>
    <n v="0"/>
    <x v="1"/>
    <s v="Ali"/>
    <s v="Dropped"/>
    <n v="4"/>
    <x v="2"/>
    <s v="Yes"/>
    <s v="bad experience"/>
    <m/>
    <n v="50"/>
    <n v="50"/>
    <s v="No"/>
    <s v="Status Mismatch"/>
    <s v="Resolution Time Exists Before Closure"/>
    <s v="Dropped Ticket Still Active"/>
    <s v="OK"/>
    <s v="OK"/>
    <s v="Yes"/>
  </r>
  <r>
    <s v="2961"/>
    <s v="TCK-2961"/>
    <m/>
    <m/>
    <s v="~30"/>
    <n v="30"/>
    <x v="0"/>
    <x v="1"/>
    <s v="Mosul"/>
    <s v="Pharmacy"/>
    <s v="Alnoor Hospital"/>
    <x v="0"/>
    <s v="Pharmacy"/>
    <x v="3"/>
    <s v="Medical"/>
    <s v="Wrong appointment"/>
    <s v="waiting too long"/>
    <x v="1"/>
    <s v="11/04/2025"/>
    <s v="DD/MM/YYYY"/>
    <x v="99"/>
    <s v="30 min"/>
    <n v="30"/>
    <s v="-1"/>
    <m/>
    <m/>
    <m/>
    <m/>
    <x v="4"/>
    <x v="3"/>
    <n v="1"/>
    <x v="0"/>
    <s v="Lina"/>
    <s v="Solved"/>
    <n v="3"/>
    <x v="1"/>
    <s v="No"/>
    <s v="bad experience"/>
    <m/>
    <n v="10"/>
    <n v="10"/>
    <s v="Yes"/>
    <s v="Missing Resolved Date"/>
    <s v="Missing Resolution Time"/>
    <s v="OK"/>
    <s v="OK"/>
    <s v="OK"/>
    <m/>
  </r>
  <r>
    <s v="tk_2962"/>
    <s v="TCK-2962"/>
    <s v="P-745"/>
    <s v="V-8824"/>
    <n v="34"/>
    <n v="34"/>
    <x v="0"/>
    <x v="0"/>
    <s v="Saida"/>
    <s v="Hospital"/>
    <s v="Care Clinic"/>
    <x v="2"/>
    <s v="Pharmacy"/>
    <x v="2"/>
    <s v="Technical"/>
    <s v="Prescription issue"/>
    <s v="need help"/>
    <x v="0"/>
    <s v="25/06/2025"/>
    <s v="DD/MM/YYYY"/>
    <x v="106"/>
    <s v="45"/>
    <n v="45"/>
    <s v="-1"/>
    <m/>
    <m/>
    <m/>
    <m/>
    <x v="1"/>
    <x v="0"/>
    <s v="Level 1"/>
    <x v="0"/>
    <s v="Lina"/>
    <s v="Referred"/>
    <n v="1"/>
    <x v="0"/>
    <m/>
    <s v="الخدمة سيئة"/>
    <s v="Negative Feedback"/>
    <n v="10"/>
    <n v="10"/>
    <s v="Yes"/>
    <s v="Missing Resolved Date"/>
    <s v="Missing Resolution Time"/>
    <s v="OK"/>
    <s v="OK"/>
    <s v="OK"/>
    <m/>
  </r>
  <r>
    <s v="TCK-2963"/>
    <s v="TCK-2963"/>
    <m/>
    <m/>
    <s v="~30"/>
    <n v="30"/>
    <x v="1"/>
    <x v="2"/>
    <s v="Irbid"/>
    <s v="Pharmacy"/>
    <s v="Care Clinic"/>
    <x v="2"/>
    <s v="Billing"/>
    <x v="1"/>
    <s v="Medical"/>
    <s v="Prescription issue"/>
    <s v="billing not clear"/>
    <x v="6"/>
    <s v="2025-04-17"/>
    <s v="YYYY-MM-DD"/>
    <x v="81"/>
    <s v="45"/>
    <n v="45"/>
    <s v="2h"/>
    <n v="2"/>
    <m/>
    <m/>
    <m/>
    <x v="2"/>
    <x v="3"/>
    <n v="1"/>
    <x v="0"/>
    <s v="Sara"/>
    <s v="Dropped"/>
    <s v="good"/>
    <x v="2"/>
    <s v="No"/>
    <s v="bad experience"/>
    <m/>
    <n v="50"/>
    <n v="50"/>
    <s v="Yes"/>
    <s v="OK"/>
    <s v="Resolution Time Exists Before Closure"/>
    <s v="Dropped Ticket Still Active"/>
    <s v="OK"/>
    <s v="OK"/>
    <m/>
  </r>
  <r>
    <s v="2964"/>
    <s v="TCK-2964"/>
    <s v="P-700"/>
    <m/>
    <n v="35"/>
    <n v="35"/>
    <x v="1"/>
    <x v="3"/>
    <s v="Cairo"/>
    <s v="Clinic"/>
    <s v="Al Noor Hosp."/>
    <x v="0"/>
    <s v="Lab"/>
    <x v="2"/>
    <s v="Complaint"/>
    <s v="Prescription issue"/>
    <s v="waiting too long"/>
    <x v="1"/>
    <s v="06-22-25"/>
    <s v="MM-DD-YY"/>
    <x v="108"/>
    <s v="30 min"/>
    <n v="30"/>
    <s v="48"/>
    <n v="48"/>
    <s v="25/03/2025"/>
    <s v="DD/MM/YYYY"/>
    <d v="2025-03-25T00:00:00"/>
    <x v="0"/>
    <x v="1"/>
    <s v="Level 1"/>
    <x v="0"/>
    <s v="Sara"/>
    <s v="Dropped"/>
    <n v="1"/>
    <x v="0"/>
    <m/>
    <s v="bad experience"/>
    <m/>
    <s v="100 USD"/>
    <n v="100"/>
    <s v="Yes"/>
    <s v="Status Mismatch"/>
    <s v="Resolution Time Exists Before Closure"/>
    <s v="Dropped Ticket Still Active"/>
    <s v="OK"/>
    <s v="OK"/>
    <s v="Yes"/>
  </r>
  <r>
    <s v="2965"/>
    <s v="TCK-2965"/>
    <s v="P-340"/>
    <m/>
    <n v="19"/>
    <n v="19"/>
    <x v="0"/>
    <x v="3"/>
    <s v="Cairo"/>
    <s v="Pharmacy"/>
    <s v="HealthPlus"/>
    <x v="1"/>
    <s v="Lab"/>
    <x v="0"/>
    <s v="Medical"/>
    <s v="Wrong appointment"/>
    <s v="need help"/>
    <x v="0"/>
    <s v="03-22-25"/>
    <s v="MM-DD-YY"/>
    <x v="57"/>
    <s v="2 hours"/>
    <n v="120"/>
    <s v="2h"/>
    <n v="2"/>
    <m/>
    <m/>
    <m/>
    <x v="1"/>
    <x v="2"/>
    <n v="0"/>
    <x v="1"/>
    <m/>
    <s v="Duplicate"/>
    <s v="bad"/>
    <x v="2"/>
    <m/>
    <s v="تأخير في الخدمة"/>
    <s v="Service Delay"/>
    <n v="50"/>
    <n v="50"/>
    <s v="No"/>
    <s v="Missing Resolved Date"/>
    <s v="OK"/>
    <s v="OK"/>
    <s v="OK"/>
    <s v="Review"/>
    <m/>
  </r>
  <r>
    <s v="2966"/>
    <s v="TCK-2966"/>
    <s v="P-906"/>
    <s v="V-2810"/>
    <n v="57"/>
    <n v="57"/>
    <x v="0"/>
    <x v="0"/>
    <s v="Tripoli"/>
    <s v="Mobile Unit"/>
    <s v="Alnoor Hospital"/>
    <x v="0"/>
    <s v="Lab"/>
    <x v="1"/>
    <s v="Admin"/>
    <s v="Billing error"/>
    <s v="billing not clear"/>
    <x v="6"/>
    <s v="12/05/2025"/>
    <s v="DD/MM/YYYY"/>
    <x v="50"/>
    <s v="2 hours"/>
    <n v="120"/>
    <s v="2h"/>
    <n v="2"/>
    <m/>
    <m/>
    <m/>
    <x v="1"/>
    <x v="1"/>
    <n v="3"/>
    <x v="2"/>
    <s v="Omar"/>
    <s v="Solved"/>
    <n v="1"/>
    <x v="0"/>
    <s v="No"/>
    <s v="تأخير في الخدمة"/>
    <s v="Service Delay"/>
    <n v="50"/>
    <n v="50"/>
    <s v="No"/>
    <s v="Missing Resolved Date"/>
    <s v="OK"/>
    <s v="OK"/>
    <s v="OK"/>
    <s v="OK"/>
    <m/>
  </r>
  <r>
    <s v="tk_2967"/>
    <s v="TCK-2967"/>
    <s v="P-433"/>
    <s v="V-7685"/>
    <s v="~30"/>
    <n v="30"/>
    <x v="1"/>
    <x v="1"/>
    <s v="Basra"/>
    <s v="Clinic"/>
    <s v="Al Noor Hosp."/>
    <x v="0"/>
    <s v="ER"/>
    <x v="3"/>
    <s v="Inquiry"/>
    <s v="System down"/>
    <s v="need help"/>
    <x v="0"/>
    <s v="06/02/2025"/>
    <s v="DD/MM/YYYY"/>
    <x v="63"/>
    <s v="2 hours"/>
    <n v="120"/>
    <s v="48"/>
    <n v="48"/>
    <m/>
    <m/>
    <m/>
    <x v="4"/>
    <x v="1"/>
    <n v="0"/>
    <x v="1"/>
    <s v="Maya"/>
    <s v="Solved"/>
    <n v="5"/>
    <x v="2"/>
    <s v="No"/>
    <s v="bad experience"/>
    <m/>
    <s v="~30"/>
    <n v="30"/>
    <s v="Yes"/>
    <s v="Missing Resolved Date"/>
    <s v="OK"/>
    <s v="OK"/>
    <s v="OK"/>
    <s v="OK"/>
    <m/>
  </r>
  <r>
    <s v="TCK-2968"/>
    <s v="TCK-2968"/>
    <s v="P-959"/>
    <m/>
    <s v="~30"/>
    <n v="30"/>
    <x v="1"/>
    <x v="1"/>
    <s v="Baghdad"/>
    <s v="Mobile Unit"/>
    <s v="Al Noor Hosp."/>
    <x v="0"/>
    <s v="Lab"/>
    <x v="1"/>
    <s v="Technical"/>
    <s v="Wrong appointment"/>
    <m/>
    <x v="3"/>
    <s v="02-21-25"/>
    <s v="MM-DD-YY"/>
    <x v="26"/>
    <s v="1h"/>
    <n v="60"/>
    <s v="48"/>
    <n v="48"/>
    <m/>
    <m/>
    <m/>
    <x v="0"/>
    <x v="1"/>
    <n v="3"/>
    <x v="2"/>
    <s v="John"/>
    <s v="Solved"/>
    <n v="3"/>
    <x v="1"/>
    <s v="Yes"/>
    <s v="good service"/>
    <s v="Positive Feedback"/>
    <n v="10"/>
    <n v="10"/>
    <s v="Yes"/>
    <s v="OK"/>
    <s v="Resolution Time Exists Before Closure"/>
    <s v="Solved Ticket Still Active"/>
    <s v="OK"/>
    <s v="OK"/>
    <m/>
  </r>
  <r>
    <s v="2969"/>
    <s v="TCK-2969"/>
    <s v="P-870"/>
    <s v="V-7304"/>
    <s v="unknown"/>
    <m/>
    <x v="1"/>
    <x v="0"/>
    <s v="Saida"/>
    <s v="Mobile Unit"/>
    <s v="Alnoor Hospital"/>
    <x v="0"/>
    <s v="Lab"/>
    <x v="1"/>
    <s v="Technical"/>
    <s v="Wrong appointment"/>
    <s v="waiting too long"/>
    <x v="1"/>
    <s v="2025-06-23"/>
    <s v="YYYY-MM-DD"/>
    <x v="70"/>
    <s v="1h"/>
    <n v="60"/>
    <s v="1 day"/>
    <n v="24"/>
    <s v="17/01/2025"/>
    <s v="DD/MM/YYYY"/>
    <d v="2025-01-17T00:00:00"/>
    <x v="2"/>
    <x v="1"/>
    <n v="0"/>
    <x v="1"/>
    <s v="Lina"/>
    <s v="Referred"/>
    <n v="5"/>
    <x v="2"/>
    <s v="No"/>
    <s v="الدكتور لم يحضر"/>
    <s v="Doctor Unavailable"/>
    <n v="20"/>
    <n v="20"/>
    <s v="Yes"/>
    <s v="Status Mismatch"/>
    <s v="Resolution Time Exists Before Closure"/>
    <s v="OK"/>
    <s v="OK"/>
    <s v="OK"/>
    <s v="Yes"/>
  </r>
  <r>
    <s v="tk_2970"/>
    <s v="TCK-2970"/>
    <m/>
    <s v="V-8554"/>
    <s v="~30"/>
    <n v="30"/>
    <x v="0"/>
    <x v="0"/>
    <s v="Saida"/>
    <s v="Mobile Unit"/>
    <s v="HealthPlus"/>
    <x v="1"/>
    <s v="Billing"/>
    <x v="1"/>
    <s v="Complaint"/>
    <s v="Wrong appointment"/>
    <s v="need help"/>
    <x v="0"/>
    <s v="01/06/2025"/>
    <s v="DD/MM/YYYY"/>
    <x v="153"/>
    <s v="45"/>
    <n v="45"/>
    <s v="5 hours"/>
    <n v="5"/>
    <s v="09/01/2025"/>
    <s v="DD/MM/YYYY"/>
    <d v="2025-01-09T00:00:00"/>
    <x v="0"/>
    <x v="0"/>
    <s v="Level 1"/>
    <x v="0"/>
    <s v="Hassan"/>
    <s v="Solved"/>
    <n v="2"/>
    <x v="0"/>
    <s v="No"/>
    <s v="الدكتور لم يحضر"/>
    <s v="Doctor Unavailable"/>
    <s v="~30"/>
    <n v="30"/>
    <s v="No"/>
    <s v="Status Mismatch"/>
    <s v="Resolution Time Exists Before Closure"/>
    <s v="Solved Ticket Still Active"/>
    <s v="OK"/>
    <s v="OK"/>
    <s v="Yes"/>
  </r>
  <r>
    <s v="tk_2971"/>
    <s v="TCK-2971"/>
    <m/>
    <m/>
    <s v="~30"/>
    <n v="30"/>
    <x v="0"/>
    <x v="1"/>
    <s v="Mosul"/>
    <s v="Mobile Unit"/>
    <s v="Care Clinic"/>
    <x v="2"/>
    <s v="Billing"/>
    <x v="4"/>
    <s v="Medical"/>
    <s v="Long wait time"/>
    <s v="need help"/>
    <x v="0"/>
    <s v="02-13-25"/>
    <s v="MM-DD-YY"/>
    <x v="145"/>
    <s v="45"/>
    <n v="45"/>
    <s v="2h"/>
    <n v="2"/>
    <s v="2025-03-08"/>
    <s v="YYYY-MM-DD"/>
    <d v="2025-03-08T00:00:00"/>
    <x v="0"/>
    <x v="3"/>
    <n v="1"/>
    <x v="0"/>
    <s v="Omar"/>
    <s v="Duplicate"/>
    <n v="3"/>
    <x v="1"/>
    <m/>
    <s v="good service"/>
    <s v="Positive Feedback"/>
    <s v="~30"/>
    <n v="30"/>
    <s v="Yes"/>
    <s v="Status Mismatch"/>
    <s v="Resolution Time Exists Before Closure"/>
    <s v="Duplicate Ticket Still Active"/>
    <s v="OK"/>
    <s v="OK"/>
    <s v="No"/>
  </r>
  <r>
    <s v="2972"/>
    <s v="TCK-2972"/>
    <s v="P-201"/>
    <s v="V-2767"/>
    <s v="~30"/>
    <n v="30"/>
    <x v="0"/>
    <x v="2"/>
    <s v="Amman"/>
    <s v="Pharmacy"/>
    <s v="Alnoor Hospital"/>
    <x v="0"/>
    <s v="Pharmacy"/>
    <x v="2"/>
    <s v="Admin"/>
    <s v="Missing record"/>
    <s v="need help"/>
    <x v="0"/>
    <s v="06-26-25"/>
    <s v="MM-DD-YY"/>
    <x v="116"/>
    <s v="30 min"/>
    <n v="30"/>
    <s v="48"/>
    <n v="48"/>
    <s v="02-16-25"/>
    <s v="MM-DD-YY"/>
    <d v="2025-02-16T00:00:00"/>
    <x v="4"/>
    <x v="0"/>
    <n v="1"/>
    <x v="0"/>
    <s v="Omar"/>
    <s v="Solved"/>
    <s v="bad"/>
    <x v="2"/>
    <s v="Yes"/>
    <m/>
    <m/>
    <n v="10"/>
    <n v="10"/>
    <s v="Yes"/>
    <s v="OK"/>
    <s v="OK"/>
    <s v="OK"/>
    <s v="OK"/>
    <s v="OK"/>
    <s v="Yes"/>
  </r>
  <r>
    <s v="TCK-2973"/>
    <s v="TCK-2973"/>
    <s v="P-311"/>
    <s v="V-2035"/>
    <s v="~30"/>
    <n v="30"/>
    <x v="0"/>
    <x v="0"/>
    <s v="Bekaa"/>
    <s v="Hospital"/>
    <s v="HealthPlus"/>
    <x v="1"/>
    <s v="ER"/>
    <x v="0"/>
    <s v="Complaint"/>
    <s v="Wrong appointment"/>
    <s v="تأخير في الخدمة"/>
    <x v="4"/>
    <s v="02-09-25"/>
    <s v="MM-DD-YY"/>
    <x v="30"/>
    <s v="2 hours"/>
    <n v="120"/>
    <s v="48"/>
    <n v="48"/>
    <s v="2025-06-12"/>
    <s v="YYYY-MM-DD"/>
    <d v="2025-06-12T00:00:00"/>
    <x v="0"/>
    <x v="1"/>
    <n v="1"/>
    <x v="0"/>
    <s v="Maya"/>
    <s v="Dropped"/>
    <n v="2"/>
    <x v="0"/>
    <m/>
    <s v="bad experience"/>
    <m/>
    <n v="20"/>
    <n v="20"/>
    <s v="No"/>
    <s v="Status Mismatch"/>
    <s v="Resolution Time Exists Before Closure"/>
    <s v="Dropped Ticket Still Active"/>
    <s v="OK"/>
    <s v="OK"/>
    <s v="No"/>
  </r>
  <r>
    <s v="2974"/>
    <s v="TCK-2974"/>
    <m/>
    <s v="V-1843"/>
    <s v="unknown"/>
    <m/>
    <x v="0"/>
    <x v="0"/>
    <s v="Tripoli"/>
    <s v="Mobile Unit"/>
    <s v="Care Clinic"/>
    <x v="2"/>
    <s v="Pharmacy"/>
    <x v="0"/>
    <s v="Medical"/>
    <s v="Wrong appointment"/>
    <m/>
    <x v="3"/>
    <s v="05-16-25"/>
    <s v="MM-DD-YY"/>
    <x v="3"/>
    <s v="2 hours"/>
    <n v="120"/>
    <s v="1 day"/>
    <n v="24"/>
    <s v="12/05/2025"/>
    <s v="DD/MM/YYYY"/>
    <d v="2025-05-12T00:00:00"/>
    <x v="1"/>
    <x v="1"/>
    <n v="3"/>
    <x v="2"/>
    <s v="Ali"/>
    <s v="Referred"/>
    <n v="5"/>
    <x v="2"/>
    <s v="Yes"/>
    <s v="good service"/>
    <s v="Positive Feedback"/>
    <s v="~30"/>
    <n v="30"/>
    <s v="No"/>
    <s v="OK"/>
    <s v="OK"/>
    <s v="OK"/>
    <s v="OK"/>
    <s v="OK"/>
    <s v="Yes"/>
  </r>
  <r>
    <s v="2975"/>
    <s v="TCK-2975"/>
    <m/>
    <s v="V-9861"/>
    <n v="52"/>
    <n v="52"/>
    <x v="0"/>
    <x v="1"/>
    <s v="Baghdad"/>
    <s v="Hospital"/>
    <s v="Care Clinic"/>
    <x v="2"/>
    <s v="Reception"/>
    <x v="2"/>
    <s v="Medical"/>
    <s v="Wrong appointment"/>
    <s v="billing not clear"/>
    <x v="6"/>
    <s v="07/04/2025"/>
    <s v="DD/MM/YYYY"/>
    <x v="136"/>
    <s v="30 min"/>
    <n v="30"/>
    <s v="1 day"/>
    <n v="24"/>
    <m/>
    <m/>
    <m/>
    <x v="1"/>
    <x v="0"/>
    <n v="2"/>
    <x v="3"/>
    <s v="Hassan"/>
    <s v="Duplicate"/>
    <n v="2"/>
    <x v="0"/>
    <s v="No"/>
    <s v="good service"/>
    <s v="Positive Feedback"/>
    <s v="~30"/>
    <n v="30"/>
    <s v="Yes"/>
    <s v="Missing Resolved Date"/>
    <s v="OK"/>
    <s v="OK"/>
    <s v="OK"/>
    <s v="OK"/>
    <m/>
  </r>
  <r>
    <s v="tk_2976"/>
    <s v="TCK-2976"/>
    <s v="P-555"/>
    <s v="V-9303"/>
    <s v="unknown"/>
    <m/>
    <x v="1"/>
    <x v="2"/>
    <s v="Zarqa"/>
    <s v="Pharmacy"/>
    <s v="HealthPlus"/>
    <x v="1"/>
    <s v="ER"/>
    <x v="3"/>
    <s v="Medical"/>
    <s v="Missing record"/>
    <s v="need help"/>
    <x v="0"/>
    <s v="19/04/2025"/>
    <s v="DD/MM/YYYY"/>
    <x v="126"/>
    <s v="45"/>
    <n v="45"/>
    <s v="48"/>
    <n v="48"/>
    <s v="20/06/2025"/>
    <s v="DD/MM/YYYY"/>
    <d v="2025-06-20T00:00:00"/>
    <x v="1"/>
    <x v="0"/>
    <n v="3"/>
    <x v="2"/>
    <s v="Sara"/>
    <s v="Solved"/>
    <n v="4"/>
    <x v="2"/>
    <s v="Yes"/>
    <m/>
    <m/>
    <s v="~30"/>
    <n v="30"/>
    <s v="Yes"/>
    <s v="OK"/>
    <s v="OK"/>
    <s v="OK"/>
    <s v="OK"/>
    <s v="OK"/>
    <s v="No"/>
  </r>
  <r>
    <s v="tk_2977"/>
    <s v="TCK-2977"/>
    <m/>
    <m/>
    <s v="~30"/>
    <n v="30"/>
    <x v="1"/>
    <x v="0"/>
    <s v="Tripoli"/>
    <s v="Mobile Unit"/>
    <s v="Alnoor Hospital"/>
    <x v="0"/>
    <s v="Pharmacy"/>
    <x v="4"/>
    <s v="Medical"/>
    <s v="Billing error"/>
    <s v="need help"/>
    <x v="0"/>
    <s v="06-02-25"/>
    <s v="MM-DD-YY"/>
    <x v="32"/>
    <s v="45"/>
    <n v="45"/>
    <s v="1 day"/>
    <n v="24"/>
    <s v="24/02/2025"/>
    <s v="DD/MM/YYYY"/>
    <d v="2025-02-24T00:00:00"/>
    <x v="0"/>
    <x v="0"/>
    <s v="Level 1"/>
    <x v="0"/>
    <m/>
    <s v="Duplicate"/>
    <n v="5"/>
    <x v="2"/>
    <s v="No"/>
    <s v="bad experience"/>
    <m/>
    <n v="10"/>
    <n v="10"/>
    <s v="Yes"/>
    <s v="Status Mismatch"/>
    <s v="Resolution Time Exists Before Closure"/>
    <s v="Duplicate Ticket Still Active"/>
    <s v="OK"/>
    <s v="OK"/>
    <s v="Yes"/>
  </r>
  <r>
    <s v="2978"/>
    <s v="TCK-2978"/>
    <s v="P-635"/>
    <s v="V-8082"/>
    <s v="~30"/>
    <n v="30"/>
    <x v="1"/>
    <x v="3"/>
    <s v="Giza"/>
    <s v="Hospital"/>
    <s v="HealthPlus"/>
    <x v="1"/>
    <s v="Pharmacy"/>
    <x v="1"/>
    <s v="Inquiry"/>
    <s v="System down"/>
    <m/>
    <x v="3"/>
    <s v="04-01-25"/>
    <s v="MM-DD-YY"/>
    <x v="146"/>
    <s v="30 min"/>
    <n v="30"/>
    <s v="-1"/>
    <m/>
    <m/>
    <m/>
    <m/>
    <x v="3"/>
    <x v="0"/>
    <n v="1"/>
    <x v="0"/>
    <s v="Lina"/>
    <s v="Duplicate"/>
    <n v="1"/>
    <x v="0"/>
    <m/>
    <s v="مشكلة في الفاتورة"/>
    <s v="Billing Issue"/>
    <s v="~30"/>
    <n v="30"/>
    <s v="Yes"/>
    <s v="OK"/>
    <s v="OK"/>
    <s v="Duplicate Ticket Still Active"/>
    <s v="OK"/>
    <s v="OK"/>
    <m/>
  </r>
  <r>
    <s v="TCK-2979"/>
    <s v="TCK-2979"/>
    <m/>
    <s v="V-4724"/>
    <s v="~30"/>
    <n v="30"/>
    <x v="0"/>
    <x v="1"/>
    <s v="Basra"/>
    <s v="Pharmacy"/>
    <s v="Care Clinic"/>
    <x v="2"/>
    <s v="Reception"/>
    <x v="2"/>
    <s v="Inquiry"/>
    <s v="Billing error"/>
    <s v="waiting too long"/>
    <x v="1"/>
    <s v="05-09-25"/>
    <s v="MM-DD-YY"/>
    <x v="107"/>
    <s v="45"/>
    <n v="45"/>
    <s v="5 hours"/>
    <n v="5"/>
    <s v="2025-03-07"/>
    <s v="YYYY-MM-DD"/>
    <d v="2025-03-07T00:00:00"/>
    <x v="3"/>
    <x v="2"/>
    <n v="0"/>
    <x v="1"/>
    <s v="Sara"/>
    <s v="Duplicate"/>
    <s v="good"/>
    <x v="2"/>
    <m/>
    <s v="bad experience"/>
    <m/>
    <n v="50"/>
    <n v="50"/>
    <s v="Yes"/>
    <s v="Status Mismatch"/>
    <s v="Resolution Time Exists Before Closure"/>
    <s v="Duplicate Ticket Still Active"/>
    <s v="OK"/>
    <s v="OK"/>
    <s v="Yes"/>
  </r>
  <r>
    <s v="2980"/>
    <s v="TCK-2980"/>
    <m/>
    <m/>
    <s v="~30"/>
    <n v="30"/>
    <x v="0"/>
    <x v="3"/>
    <s v="Cairo"/>
    <s v="Mobile Unit"/>
    <s v="HealthPlus"/>
    <x v="1"/>
    <s v="Pharmacy"/>
    <x v="1"/>
    <s v="Medical"/>
    <s v="Prescription issue"/>
    <s v="need help"/>
    <x v="0"/>
    <s v="2025-02-04"/>
    <s v="YYYY-MM-DD"/>
    <x v="165"/>
    <s v="30 min"/>
    <n v="30"/>
    <s v="2h"/>
    <n v="2"/>
    <m/>
    <m/>
    <m/>
    <x v="0"/>
    <x v="1"/>
    <n v="3"/>
    <x v="2"/>
    <s v="Omar"/>
    <s v="Dropped"/>
    <n v="2"/>
    <x v="0"/>
    <s v="Yes"/>
    <s v="good service"/>
    <s v="Positive Feedback"/>
    <n v="10"/>
    <n v="10"/>
    <s v="Yes"/>
    <s v="OK"/>
    <s v="Resolution Time Exists Before Closure"/>
    <s v="Dropped Ticket Still Active"/>
    <s v="OK"/>
    <s v="OK"/>
    <m/>
  </r>
  <r>
    <s v="tk_2981"/>
    <s v="TCK-2981"/>
    <s v="P-176"/>
    <s v="V-8588"/>
    <s v="unknown"/>
    <m/>
    <x v="1"/>
    <x v="0"/>
    <s v="Tripoli"/>
    <s v="Clinic"/>
    <s v="Al Noor Hosp."/>
    <x v="0"/>
    <s v="Reception"/>
    <x v="3"/>
    <s v="Technical"/>
    <s v="Long wait time"/>
    <m/>
    <x v="3"/>
    <s v="05-18-25"/>
    <s v="MM-DD-YY"/>
    <x v="173"/>
    <s v="1h"/>
    <n v="60"/>
    <s v="-1"/>
    <m/>
    <s v="04-17-25"/>
    <s v="MM-DD-YY"/>
    <d v="2025-04-17T00:00:00"/>
    <x v="0"/>
    <x v="1"/>
    <s v="Level 1"/>
    <x v="0"/>
    <s v="Hassan"/>
    <s v="Dropped"/>
    <n v="2"/>
    <x v="0"/>
    <s v="Yes"/>
    <s v="good service"/>
    <s v="Positive Feedback"/>
    <s v="~30"/>
    <n v="30"/>
    <s v="Yes"/>
    <s v="Status Mismatch"/>
    <s v="OK"/>
    <s v="Dropped Ticket Still Active"/>
    <s v="OK"/>
    <s v="OK"/>
    <s v="Yes"/>
  </r>
  <r>
    <s v="TCK-2982"/>
    <s v="TCK-2982"/>
    <m/>
    <m/>
    <n v="59"/>
    <n v="59"/>
    <x v="1"/>
    <x v="3"/>
    <s v="Alexandria"/>
    <s v="Pharmacy"/>
    <s v="Alnoor Hospital"/>
    <x v="0"/>
    <s v="Lab"/>
    <x v="3"/>
    <s v="Admin"/>
    <s v="Wrong appointment"/>
    <s v="billing not clear"/>
    <x v="6"/>
    <s v="2025-02-21"/>
    <s v="YYYY-MM-DD"/>
    <x v="26"/>
    <s v="30 min"/>
    <n v="30"/>
    <s v="-1"/>
    <m/>
    <s v="2025-01-19"/>
    <s v="YYYY-MM-DD"/>
    <d v="2025-01-19T00:00:00"/>
    <x v="4"/>
    <x v="3"/>
    <n v="3"/>
    <x v="2"/>
    <m/>
    <s v="Solved"/>
    <s v="good"/>
    <x v="2"/>
    <s v="No"/>
    <s v="مشكلة في الفاتورة"/>
    <s v="Billing Issue"/>
    <n v="10"/>
    <n v="10"/>
    <s v="No"/>
    <s v="OK"/>
    <s v="Missing Resolution Time"/>
    <s v="OK"/>
    <s v="OK"/>
    <s v="Review"/>
    <s v="Yes"/>
  </r>
  <r>
    <s v="tk_2983"/>
    <s v="TCK-2983"/>
    <m/>
    <s v="V-8406"/>
    <s v="~30"/>
    <n v="30"/>
    <x v="1"/>
    <x v="1"/>
    <s v="Basra"/>
    <s v="Mobile Unit"/>
    <s v="Care Clinic"/>
    <x v="2"/>
    <s v="Reception"/>
    <x v="4"/>
    <s v="Admin"/>
    <s v="Billing error"/>
    <s v="need help"/>
    <x v="0"/>
    <s v="25/02/2025"/>
    <s v="DD/MM/YYYY"/>
    <x v="151"/>
    <s v="45"/>
    <n v="45"/>
    <s v="5 hours"/>
    <n v="5"/>
    <m/>
    <m/>
    <m/>
    <x v="1"/>
    <x v="2"/>
    <n v="3"/>
    <x v="2"/>
    <s v="Lina"/>
    <s v="Referred"/>
    <n v="5"/>
    <x v="2"/>
    <s v="No"/>
    <s v="bad experience"/>
    <m/>
    <s v="~30"/>
    <n v="30"/>
    <s v="No"/>
    <s v="Missing Resolved Date"/>
    <s v="OK"/>
    <s v="OK"/>
    <s v="Review"/>
    <s v="OK"/>
    <m/>
  </r>
  <r>
    <s v="TCK-2984"/>
    <s v="TCK-2984"/>
    <s v="P-169"/>
    <m/>
    <s v="unknown"/>
    <m/>
    <x v="1"/>
    <x v="1"/>
    <s v="Basra"/>
    <s v="Hospital"/>
    <s v="HealthPlus"/>
    <x v="1"/>
    <s v="Lab"/>
    <x v="2"/>
    <s v="Admin"/>
    <s v="Wrong appointment"/>
    <s v="waiting too long"/>
    <x v="1"/>
    <s v="02-22-25"/>
    <s v="MM-DD-YY"/>
    <x v="89"/>
    <s v="1h"/>
    <n v="60"/>
    <s v="-1"/>
    <m/>
    <s v="05-18-25"/>
    <s v="MM-DD-YY"/>
    <d v="2025-05-18T00:00:00"/>
    <x v="3"/>
    <x v="2"/>
    <n v="3"/>
    <x v="2"/>
    <m/>
    <s v="Solved"/>
    <s v="good"/>
    <x v="2"/>
    <m/>
    <m/>
    <m/>
    <s v="~30"/>
    <n v="30"/>
    <s v="Yes"/>
    <s v="Status Mismatch"/>
    <s v="OK"/>
    <s v="Solved Ticket Still Active"/>
    <s v="Review"/>
    <s v="Review"/>
    <s v="No"/>
  </r>
  <r>
    <s v="TCK-2985"/>
    <s v="TCK-2985"/>
    <s v="P-875"/>
    <s v="V-7616"/>
    <n v="36"/>
    <n v="36"/>
    <x v="0"/>
    <x v="0"/>
    <s v="Saida"/>
    <s v="Clinic"/>
    <s v="Al Noor Hosp."/>
    <x v="0"/>
    <s v="Reception"/>
    <x v="3"/>
    <s v="Inquiry"/>
    <s v="Missing record"/>
    <s v="need help"/>
    <x v="0"/>
    <s v="30/06/2025"/>
    <s v="DD/MM/YYYY"/>
    <x v="97"/>
    <s v="45"/>
    <n v="45"/>
    <s v="-1"/>
    <m/>
    <m/>
    <m/>
    <m/>
    <x v="0"/>
    <x v="3"/>
    <n v="1"/>
    <x v="0"/>
    <s v="Omar"/>
    <s v="Referred"/>
    <s v="good"/>
    <x v="2"/>
    <s v="Yes"/>
    <s v="good service"/>
    <s v="Positive Feedback"/>
    <n v="10"/>
    <n v="10"/>
    <s v="No"/>
    <s v="OK"/>
    <s v="OK"/>
    <s v="OK"/>
    <s v="OK"/>
    <s v="OK"/>
    <m/>
  </r>
  <r>
    <s v="2986"/>
    <s v="TCK-2986"/>
    <m/>
    <m/>
    <n v="37"/>
    <n v="37"/>
    <x v="1"/>
    <x v="1"/>
    <s v="Mosul"/>
    <s v="Hospital"/>
    <s v="Alnoor Hospital"/>
    <x v="0"/>
    <s v="Reception"/>
    <x v="4"/>
    <s v="Inquiry"/>
    <s v="Long wait time"/>
    <m/>
    <x v="3"/>
    <s v="2025-03-19"/>
    <s v="YYYY-MM-DD"/>
    <x v="76"/>
    <s v="2 hours"/>
    <n v="120"/>
    <s v="2h"/>
    <n v="2"/>
    <m/>
    <m/>
    <m/>
    <x v="4"/>
    <x v="2"/>
    <n v="0"/>
    <x v="1"/>
    <s v="Lina"/>
    <s v="Dropped"/>
    <s v="bad"/>
    <x v="2"/>
    <s v="No"/>
    <s v="good service"/>
    <s v="Positive Feedback"/>
    <n v="50"/>
    <n v="50"/>
    <s v="Yes"/>
    <s v="Missing Resolved Date"/>
    <s v="OK"/>
    <s v="OK"/>
    <s v="OK"/>
    <s v="OK"/>
    <m/>
  </r>
  <r>
    <s v="2987"/>
    <s v="TCK-2987"/>
    <m/>
    <m/>
    <n v="41"/>
    <n v="41"/>
    <x v="0"/>
    <x v="1"/>
    <s v="Baghdad"/>
    <s v="Clinic"/>
    <s v="Al Noor Hosp."/>
    <x v="0"/>
    <s v="Lab"/>
    <x v="0"/>
    <s v="Complaint"/>
    <s v="Prescription issue"/>
    <s v="الخدمة سيئة"/>
    <x v="2"/>
    <s v="05-27-25"/>
    <s v="MM-DD-YY"/>
    <x v="4"/>
    <s v="30 min"/>
    <n v="30"/>
    <s v="1 day"/>
    <n v="24"/>
    <s v="2025-04-09"/>
    <s v="YYYY-MM-DD"/>
    <d v="2025-04-09T00:00:00"/>
    <x v="4"/>
    <x v="1"/>
    <n v="2"/>
    <x v="3"/>
    <s v="Fatima"/>
    <s v="Solved"/>
    <n v="2"/>
    <x v="0"/>
    <s v="No"/>
    <m/>
    <m/>
    <n v="10"/>
    <n v="10"/>
    <s v="Yes"/>
    <s v="OK"/>
    <s v="OK"/>
    <s v="OK"/>
    <s v="OK"/>
    <s v="OK"/>
    <s v="Yes"/>
  </r>
  <r>
    <s v="TCK-2988"/>
    <s v="TCK-2988"/>
    <m/>
    <s v="V-5550"/>
    <n v="74"/>
    <n v="74"/>
    <x v="0"/>
    <x v="2"/>
    <s v="Zarqa"/>
    <s v="Mobile Unit"/>
    <s v="Care Clinic"/>
    <x v="2"/>
    <s v="Billing"/>
    <x v="1"/>
    <s v="Admin"/>
    <s v="Missing record"/>
    <s v="waiting too long"/>
    <x v="1"/>
    <s v="2025-05-31"/>
    <s v="YYYY-MM-DD"/>
    <x v="131"/>
    <s v="1h"/>
    <n v="60"/>
    <s v="2h"/>
    <n v="2"/>
    <s v="01-10-25"/>
    <s v="MM-DD-YY"/>
    <d v="2025-01-10T00:00:00"/>
    <x v="1"/>
    <x v="1"/>
    <n v="2"/>
    <x v="3"/>
    <s v="Hassan"/>
    <s v="Solved"/>
    <n v="2"/>
    <x v="0"/>
    <s v="Yes"/>
    <m/>
    <m/>
    <s v="~30"/>
    <n v="30"/>
    <s v="Yes"/>
    <s v="OK"/>
    <s v="OK"/>
    <s v="OK"/>
    <s v="OK"/>
    <s v="OK"/>
    <s v="Yes"/>
  </r>
  <r>
    <s v="TCK-2989"/>
    <s v="TCK-2989"/>
    <s v="P-692"/>
    <m/>
    <s v="unknown"/>
    <m/>
    <x v="1"/>
    <x v="0"/>
    <s v="Tripoli"/>
    <s v="Hospital"/>
    <s v="Care Clinic"/>
    <x v="2"/>
    <s v="ER"/>
    <x v="1"/>
    <s v="Technical"/>
    <s v="Long wait time"/>
    <m/>
    <x v="3"/>
    <s v="2025-02-16"/>
    <s v="YYYY-MM-DD"/>
    <x v="24"/>
    <s v="45"/>
    <n v="45"/>
    <s v="2h"/>
    <n v="2"/>
    <s v="02-27-25"/>
    <s v="MM-DD-YY"/>
    <d v="2025-02-27T00:00:00"/>
    <x v="1"/>
    <x v="0"/>
    <n v="0"/>
    <x v="1"/>
    <s v="Sara"/>
    <s v="Solved"/>
    <n v="2"/>
    <x v="0"/>
    <s v="No"/>
    <m/>
    <m/>
    <n v="20"/>
    <n v="20"/>
    <s v="Yes"/>
    <s v="OK"/>
    <s v="OK"/>
    <s v="OK"/>
    <s v="Review"/>
    <s v="OK"/>
    <s v="No"/>
  </r>
  <r>
    <s v="tk_2990"/>
    <s v="TCK-2990"/>
    <m/>
    <m/>
    <s v="unknown"/>
    <m/>
    <x v="1"/>
    <x v="2"/>
    <s v="Irbid"/>
    <s v="Clinic"/>
    <s v="Alnoor Hospital"/>
    <x v="0"/>
    <s v="ER"/>
    <x v="3"/>
    <s v="Technical"/>
    <s v="Billing error"/>
    <s v="need help"/>
    <x v="0"/>
    <s v="2025-04-11"/>
    <s v="YYYY-MM-DD"/>
    <x v="99"/>
    <s v="30 min"/>
    <n v="30"/>
    <s v="2h"/>
    <n v="2"/>
    <m/>
    <m/>
    <m/>
    <x v="4"/>
    <x v="1"/>
    <n v="0"/>
    <x v="1"/>
    <s v="Ali"/>
    <s v="Duplicate"/>
    <n v="5"/>
    <x v="2"/>
    <s v="No"/>
    <m/>
    <m/>
    <s v="100 USD"/>
    <n v="100"/>
    <s v="No"/>
    <s v="Missing Resolved Date"/>
    <s v="OK"/>
    <s v="OK"/>
    <s v="OK"/>
    <s v="OK"/>
    <m/>
  </r>
  <r>
    <s v="TCK-2991"/>
    <s v="TCK-2991"/>
    <m/>
    <m/>
    <s v="~30"/>
    <n v="30"/>
    <x v="1"/>
    <x v="2"/>
    <s v="Irbid"/>
    <s v="Pharmacy"/>
    <s v="HealthPlus"/>
    <x v="1"/>
    <s v="Pharmacy"/>
    <x v="1"/>
    <s v="Complaint"/>
    <s v="Wrong appointment"/>
    <s v="billing not clear"/>
    <x v="6"/>
    <s v="06-17-25"/>
    <s v="MM-DD-YY"/>
    <x v="155"/>
    <s v="30 min"/>
    <n v="30"/>
    <s v="2h"/>
    <n v="2"/>
    <s v="31/03/2025"/>
    <s v="DD/MM/YYYY"/>
    <d v="2025-03-31T00:00:00"/>
    <x v="1"/>
    <x v="2"/>
    <n v="3"/>
    <x v="2"/>
    <s v="Fatima"/>
    <s v="Solved"/>
    <n v="1"/>
    <x v="0"/>
    <s v="Yes"/>
    <m/>
    <m/>
    <n v="10"/>
    <n v="10"/>
    <s v="Yes"/>
    <s v="OK"/>
    <s v="OK"/>
    <s v="OK"/>
    <s v="Review"/>
    <s v="OK"/>
    <s v="Yes"/>
  </r>
  <r>
    <s v="tk_2992"/>
    <s v="TCK-2992"/>
    <m/>
    <s v="V-3386"/>
    <n v="81"/>
    <n v="81"/>
    <x v="0"/>
    <x v="1"/>
    <s v="Mosul"/>
    <s v="Clinic"/>
    <s v="Alnoor Hospital"/>
    <x v="0"/>
    <s v="Lab"/>
    <x v="0"/>
    <s v="Admin"/>
    <s v="Prescription issue"/>
    <s v="waiting too long"/>
    <x v="1"/>
    <s v="02-07-25"/>
    <s v="MM-DD-YY"/>
    <x v="162"/>
    <s v="1h"/>
    <n v="60"/>
    <s v="48"/>
    <n v="48"/>
    <m/>
    <m/>
    <m/>
    <x v="1"/>
    <x v="1"/>
    <n v="0"/>
    <x v="1"/>
    <s v="Maya"/>
    <s v="Dropped"/>
    <n v="3"/>
    <x v="1"/>
    <s v="No"/>
    <m/>
    <m/>
    <s v="~30"/>
    <n v="30"/>
    <s v="Yes"/>
    <s v="Missing Resolved Date"/>
    <s v="OK"/>
    <s v="OK"/>
    <s v="OK"/>
    <s v="OK"/>
    <m/>
  </r>
  <r>
    <s v="2993"/>
    <s v="TCK-2993"/>
    <s v="P-822"/>
    <s v="V-2587"/>
    <s v="unknown"/>
    <m/>
    <x v="0"/>
    <x v="3"/>
    <s v="Giza"/>
    <s v="Pharmacy"/>
    <s v="Alnoor Hospital"/>
    <x v="0"/>
    <s v="Billing"/>
    <x v="0"/>
    <s v="Inquiry"/>
    <s v="Missing record"/>
    <s v="need help"/>
    <x v="0"/>
    <s v="12/02/2025"/>
    <s v="DD/MM/YYYY"/>
    <x v="168"/>
    <s v="2 hours"/>
    <n v="120"/>
    <s v="2h"/>
    <n v="2"/>
    <s v="04-28-25"/>
    <s v="MM-DD-YY"/>
    <d v="2025-04-28T00:00:00"/>
    <x v="2"/>
    <x v="3"/>
    <s v="Level 1"/>
    <x v="0"/>
    <s v="John"/>
    <s v="Dropped"/>
    <n v="5"/>
    <x v="2"/>
    <s v="No"/>
    <m/>
    <m/>
    <n v="10"/>
    <n v="10"/>
    <s v="Yes"/>
    <s v="Status Mismatch"/>
    <s v="Resolution Time Exists Before Closure"/>
    <s v="Dropped Ticket Still Active"/>
    <s v="OK"/>
    <s v="OK"/>
    <s v="No"/>
  </r>
  <r>
    <s v="TCK-2994"/>
    <s v="TCK-2994"/>
    <s v="P-374"/>
    <m/>
    <s v="unknown"/>
    <m/>
    <x v="0"/>
    <x v="0"/>
    <s v="Bekaa"/>
    <s v="Mobile Unit"/>
    <s v="Care Clinic"/>
    <x v="2"/>
    <s v="ER"/>
    <x v="1"/>
    <s v="Medical"/>
    <s v="System down"/>
    <s v="الدكتور لم يحضر"/>
    <x v="5"/>
    <s v="2025-06-17"/>
    <s v="YYYY-MM-DD"/>
    <x v="155"/>
    <s v="1h"/>
    <n v="60"/>
    <s v="1 day"/>
    <n v="24"/>
    <s v="19/05/2025"/>
    <s v="DD/MM/YYYY"/>
    <d v="2025-05-19T00:00:00"/>
    <x v="1"/>
    <x v="2"/>
    <n v="3"/>
    <x v="2"/>
    <s v="Ali"/>
    <s v="Duplicate"/>
    <n v="3"/>
    <x v="1"/>
    <m/>
    <m/>
    <m/>
    <s v="100 USD"/>
    <n v="100"/>
    <s v="Yes"/>
    <s v="OK"/>
    <s v="OK"/>
    <s v="OK"/>
    <s v="Review"/>
    <s v="OK"/>
    <s v="Yes"/>
  </r>
  <r>
    <s v="2995"/>
    <s v="TCK-2995"/>
    <m/>
    <m/>
    <n v="87"/>
    <n v="87"/>
    <x v="0"/>
    <x v="3"/>
    <s v="Alexandria"/>
    <s v="Clinic"/>
    <s v="Al Noor Hosp."/>
    <x v="0"/>
    <s v="Pharmacy"/>
    <x v="2"/>
    <s v="Technical"/>
    <s v="Wrong appointment"/>
    <s v="billing not clear"/>
    <x v="6"/>
    <s v="25/01/2025"/>
    <s v="DD/MM/YYYY"/>
    <x v="101"/>
    <s v="1h"/>
    <n v="60"/>
    <s v="5 hours"/>
    <n v="5"/>
    <s v="11/03/2025"/>
    <s v="DD/MM/YYYY"/>
    <d v="2025-03-11T00:00:00"/>
    <x v="4"/>
    <x v="0"/>
    <n v="1"/>
    <x v="0"/>
    <s v="Ali"/>
    <s v="Referred"/>
    <n v="4"/>
    <x v="2"/>
    <m/>
    <s v="good service"/>
    <s v="Positive Feedback"/>
    <s v="~30"/>
    <n v="30"/>
    <s v="Yes"/>
    <s v="OK"/>
    <s v="OK"/>
    <s v="OK"/>
    <s v="OK"/>
    <s v="OK"/>
    <s v="No"/>
  </r>
  <r>
    <s v="tk_2996"/>
    <s v="TCK-2996"/>
    <s v="P-256"/>
    <m/>
    <s v="unknown"/>
    <m/>
    <x v="0"/>
    <x v="2"/>
    <s v="Amman"/>
    <s v="Hospital"/>
    <s v="Alnoor Hospital"/>
    <x v="0"/>
    <s v="Billing"/>
    <x v="3"/>
    <s v="Complaint"/>
    <s v="Prescription issue"/>
    <s v="need help"/>
    <x v="0"/>
    <s v="18/05/2025"/>
    <s v="DD/MM/YYYY"/>
    <x v="173"/>
    <s v="2 hours"/>
    <n v="120"/>
    <s v="1 day"/>
    <n v="24"/>
    <s v="07/06/2025"/>
    <s v="DD/MM/YYYY"/>
    <d v="2025-06-07T00:00:00"/>
    <x v="1"/>
    <x v="3"/>
    <n v="2"/>
    <x v="3"/>
    <s v="Lina"/>
    <s v="Duplicate"/>
    <n v="1"/>
    <x v="0"/>
    <s v="Yes"/>
    <m/>
    <m/>
    <n v="50"/>
    <n v="50"/>
    <s v="No"/>
    <s v="OK"/>
    <s v="OK"/>
    <s v="OK"/>
    <s v="OK"/>
    <s v="OK"/>
    <s v="No"/>
  </r>
  <r>
    <s v="2997"/>
    <s v="TCK-2997"/>
    <m/>
    <s v="V-2423"/>
    <n v="68"/>
    <n v="68"/>
    <x v="1"/>
    <x v="2"/>
    <s v="Irbid"/>
    <s v="Hospital"/>
    <s v="HealthPlus"/>
    <x v="1"/>
    <s v="Reception"/>
    <x v="3"/>
    <s v="Technical"/>
    <s v="Prescription issue"/>
    <s v="تأخير في الخدمة"/>
    <x v="4"/>
    <s v="2025-03-11"/>
    <s v="YYYY-MM-DD"/>
    <x v="52"/>
    <s v="1h"/>
    <n v="60"/>
    <s v="48"/>
    <n v="48"/>
    <m/>
    <m/>
    <m/>
    <x v="1"/>
    <x v="3"/>
    <n v="2"/>
    <x v="3"/>
    <s v="Omar"/>
    <s v="Dropped"/>
    <n v="5"/>
    <x v="2"/>
    <s v="No"/>
    <m/>
    <m/>
    <n v="20"/>
    <n v="20"/>
    <s v="Yes"/>
    <s v="Missing Resolved Date"/>
    <s v="OK"/>
    <s v="OK"/>
    <s v="OK"/>
    <s v="OK"/>
    <m/>
  </r>
  <r>
    <s v="2998"/>
    <s v="TCK-2998"/>
    <m/>
    <s v="V-5670"/>
    <n v="56"/>
    <n v="56"/>
    <x v="0"/>
    <x v="1"/>
    <s v="Mosul"/>
    <s v="Clinic"/>
    <s v="Al Noor Hosp."/>
    <x v="0"/>
    <s v="ER"/>
    <x v="3"/>
    <s v="Technical"/>
    <s v="Long wait time"/>
    <s v="billing not clear"/>
    <x v="6"/>
    <s v="2025-03-31"/>
    <s v="YYYY-MM-DD"/>
    <x v="176"/>
    <s v="1h"/>
    <n v="60"/>
    <s v="2h"/>
    <n v="2"/>
    <m/>
    <m/>
    <m/>
    <x v="3"/>
    <x v="1"/>
    <n v="1"/>
    <x v="0"/>
    <s v="Sara"/>
    <s v="Solved"/>
    <n v="4"/>
    <x v="2"/>
    <s v="No"/>
    <m/>
    <m/>
    <n v="50"/>
    <n v="50"/>
    <s v="No"/>
    <s v="OK"/>
    <s v="Resolution Time Exists Before Closure"/>
    <s v="Solved Ticket Still Active"/>
    <s v="OK"/>
    <s v="OK"/>
    <m/>
  </r>
  <r>
    <s v="tk_2999"/>
    <s v="TCK-2999"/>
    <s v="P-402"/>
    <m/>
    <n v="75"/>
    <n v="75"/>
    <x v="1"/>
    <x v="3"/>
    <s v="Cairo"/>
    <s v="Mobile Unit"/>
    <s v="HealthPlus"/>
    <x v="1"/>
    <s v="Billing"/>
    <x v="1"/>
    <s v="Admin"/>
    <s v="Missing record"/>
    <s v="need help"/>
    <x v="0"/>
    <s v="11/06/2025"/>
    <s v="DD/MM/YYYY"/>
    <x v="51"/>
    <s v="45"/>
    <n v="45"/>
    <s v="-1"/>
    <m/>
    <s v="26/05/2025"/>
    <s v="DD/MM/YYYY"/>
    <d v="2025-05-26T00:00:00"/>
    <x v="0"/>
    <x v="3"/>
    <n v="3"/>
    <x v="2"/>
    <s v="Lina"/>
    <s v="Duplicate"/>
    <n v="5"/>
    <x v="2"/>
    <s v="No"/>
    <s v="good service"/>
    <s v="Positive Feedback"/>
    <s v="100 USD"/>
    <n v="100"/>
    <s v="Yes"/>
    <s v="Status Mismatch"/>
    <s v="OK"/>
    <s v="Duplicate Ticket Still Active"/>
    <s v="OK"/>
    <s v="OK"/>
    <s v="Yes"/>
  </r>
  <r>
    <s v="tk_3000"/>
    <s v="TCK-3000"/>
    <m/>
    <m/>
    <s v="unknown"/>
    <m/>
    <x v="0"/>
    <x v="3"/>
    <s v="Cairo"/>
    <s v="Mobile Unit"/>
    <s v="HealthPlus"/>
    <x v="1"/>
    <s v="Lab"/>
    <x v="3"/>
    <s v="Complaint"/>
    <s v="System down"/>
    <m/>
    <x v="3"/>
    <s v="2025-02-24"/>
    <s v="YYYY-MM-DD"/>
    <x v="170"/>
    <s v="2 hours"/>
    <n v="120"/>
    <s v="1 day"/>
    <n v="24"/>
    <m/>
    <m/>
    <m/>
    <x v="2"/>
    <x v="3"/>
    <n v="0"/>
    <x v="1"/>
    <s v="Sara"/>
    <s v="Solved"/>
    <n v="4"/>
    <x v="2"/>
    <m/>
    <m/>
    <m/>
    <s v="~30"/>
    <n v="30"/>
    <s v="No"/>
    <s v="OK"/>
    <s v="Resolution Time Exists Before Closure"/>
    <s v="Solved Ticket Still Active"/>
    <s v="Review"/>
    <s v="OK"/>
    <m/>
  </r>
  <r>
    <s v="tk_3001"/>
    <s v="TCK-3001"/>
    <m/>
    <s v="V-3528"/>
    <s v="unknown"/>
    <m/>
    <x v="0"/>
    <x v="3"/>
    <s v="Alexandria"/>
    <s v="Pharmacy"/>
    <s v="Alnoor Hospital"/>
    <x v="0"/>
    <s v="Reception"/>
    <x v="3"/>
    <s v="Complaint"/>
    <s v="Prescription issue"/>
    <s v="الدكتور لم يحضر"/>
    <x v="5"/>
    <s v="2025-04-17"/>
    <s v="YYYY-MM-DD"/>
    <x v="81"/>
    <s v="1h"/>
    <n v="60"/>
    <s v="-1"/>
    <m/>
    <m/>
    <m/>
    <m/>
    <x v="3"/>
    <x v="0"/>
    <n v="0"/>
    <x v="1"/>
    <s v="Fatima"/>
    <s v="Referred"/>
    <n v="2"/>
    <x v="0"/>
    <s v="No"/>
    <m/>
    <m/>
    <s v="~30"/>
    <n v="30"/>
    <s v="Yes"/>
    <s v="OK"/>
    <s v="OK"/>
    <s v="OK"/>
    <s v="Review"/>
    <s v="OK"/>
    <m/>
  </r>
  <r>
    <s v="3002"/>
    <s v="TCK-3002"/>
    <s v="P-891"/>
    <s v="V-7024"/>
    <s v="~30"/>
    <n v="30"/>
    <x v="1"/>
    <x v="0"/>
    <s v="Beirut"/>
    <s v="Hospital"/>
    <s v="Alnoor Hospital"/>
    <x v="0"/>
    <s v="Billing"/>
    <x v="4"/>
    <s v="Complaint"/>
    <s v="System down"/>
    <s v="الخدمة سيئة"/>
    <x v="2"/>
    <s v="06-22-25"/>
    <s v="MM-DD-YY"/>
    <x v="108"/>
    <s v="45"/>
    <n v="45"/>
    <s v="1 day"/>
    <n v="24"/>
    <s v="06-06-25"/>
    <s v="MM-DD-YY"/>
    <d v="2025-06-06T00:00:00"/>
    <x v="1"/>
    <x v="3"/>
    <n v="0"/>
    <x v="1"/>
    <m/>
    <s v="Duplicate"/>
    <n v="4"/>
    <x v="2"/>
    <s v="Yes"/>
    <s v="الخدمة سيئة"/>
    <s v="Negative Feedback"/>
    <s v="100 USD"/>
    <n v="100"/>
    <s v="No"/>
    <s v="OK"/>
    <s v="OK"/>
    <s v="OK"/>
    <s v="Review"/>
    <s v="Review"/>
    <s v="Yes"/>
  </r>
  <r>
    <s v="3003"/>
    <s v="TCK-3003"/>
    <s v="P-918"/>
    <m/>
    <s v="~30"/>
    <n v="30"/>
    <x v="0"/>
    <x v="3"/>
    <s v="Cairo"/>
    <s v="Mobile Unit"/>
    <s v="Alnoor Hospital"/>
    <x v="0"/>
    <s v="Reception"/>
    <x v="2"/>
    <s v="Admin"/>
    <s v="Long wait time"/>
    <m/>
    <x v="3"/>
    <s v="06/02/2025"/>
    <s v="DD/MM/YYYY"/>
    <x v="63"/>
    <s v="30 min"/>
    <n v="30"/>
    <s v="48"/>
    <n v="48"/>
    <s v="2025-06-10"/>
    <s v="YYYY-MM-DD"/>
    <d v="2025-06-10T00:00:00"/>
    <x v="3"/>
    <x v="1"/>
    <n v="3"/>
    <x v="2"/>
    <s v="John"/>
    <s v="Duplicate"/>
    <n v="4"/>
    <x v="2"/>
    <s v="No"/>
    <m/>
    <m/>
    <s v="~30"/>
    <n v="30"/>
    <s v="Yes"/>
    <s v="Status Mismatch"/>
    <s v="Resolution Time Exists Before Closure"/>
    <s v="Duplicate Ticket Still Active"/>
    <s v="OK"/>
    <s v="OK"/>
    <s v="No"/>
  </r>
  <r>
    <s v="tk_3004"/>
    <s v="TCK-3004"/>
    <s v="P-606"/>
    <m/>
    <s v="~30"/>
    <n v="30"/>
    <x v="0"/>
    <x v="0"/>
    <s v="Saida"/>
    <s v="Pharmacy"/>
    <s v="Al Noor Hosp."/>
    <x v="0"/>
    <s v="Billing"/>
    <x v="2"/>
    <s v="Admin"/>
    <s v="System down"/>
    <m/>
    <x v="3"/>
    <s v="04-01-25"/>
    <s v="MM-DD-YY"/>
    <x v="146"/>
    <s v="2 hours"/>
    <n v="120"/>
    <s v="2h"/>
    <n v="2"/>
    <s v="17/04/2025"/>
    <s v="DD/MM/YYYY"/>
    <d v="2025-04-17T00:00:00"/>
    <x v="4"/>
    <x v="1"/>
    <n v="3"/>
    <x v="2"/>
    <s v="Sara"/>
    <s v="Referred"/>
    <s v="bad"/>
    <x v="2"/>
    <s v="No"/>
    <s v="الدكتور لم يحضر"/>
    <s v="Doctor Unavailable"/>
    <n v="50"/>
    <n v="50"/>
    <s v="No"/>
    <s v="OK"/>
    <s v="OK"/>
    <s v="OK"/>
    <s v="OK"/>
    <s v="OK"/>
    <s v="No"/>
  </r>
  <r>
    <s v="tk_3005"/>
    <s v="TCK-3005"/>
    <m/>
    <m/>
    <s v="~30"/>
    <n v="30"/>
    <x v="0"/>
    <x v="1"/>
    <s v="Mosul"/>
    <s v="Pharmacy"/>
    <s v="Al Noor Hosp."/>
    <x v="0"/>
    <s v="Billing"/>
    <x v="4"/>
    <s v="Complaint"/>
    <s v="Billing error"/>
    <s v="need help"/>
    <x v="0"/>
    <s v="05-29-25"/>
    <s v="MM-DD-YY"/>
    <x v="10"/>
    <s v="45"/>
    <n v="45"/>
    <s v="-1"/>
    <m/>
    <s v="2025-05-12"/>
    <s v="YYYY-MM-DD"/>
    <d v="2025-05-12T00:00:00"/>
    <x v="4"/>
    <x v="2"/>
    <n v="3"/>
    <x v="2"/>
    <s v="Ali"/>
    <s v="Referred"/>
    <s v="good"/>
    <x v="2"/>
    <s v="No"/>
    <m/>
    <m/>
    <n v="10"/>
    <n v="10"/>
    <s v="No"/>
    <s v="OK"/>
    <s v="Missing Resolution Time"/>
    <s v="OK"/>
    <s v="Review"/>
    <s v="OK"/>
    <s v="Yes"/>
  </r>
  <r>
    <s v="TCK-3006"/>
    <s v="TCK-3006"/>
    <s v="P-762"/>
    <m/>
    <s v="~30"/>
    <n v="30"/>
    <x v="0"/>
    <x v="3"/>
    <s v="Giza"/>
    <s v="Clinic"/>
    <s v="HealthPlus"/>
    <x v="1"/>
    <s v="ER"/>
    <x v="2"/>
    <s v="Technical"/>
    <s v="System down"/>
    <s v="waiting too long"/>
    <x v="1"/>
    <s v="2025-06-26"/>
    <s v="YYYY-MM-DD"/>
    <x v="116"/>
    <s v="45"/>
    <n v="45"/>
    <s v="48"/>
    <n v="48"/>
    <m/>
    <m/>
    <m/>
    <x v="3"/>
    <x v="2"/>
    <n v="0"/>
    <x v="1"/>
    <s v="Ali"/>
    <s v="Referred"/>
    <n v="1"/>
    <x v="0"/>
    <m/>
    <s v="bad experience"/>
    <m/>
    <s v="100 USD"/>
    <n v="100"/>
    <s v="No"/>
    <s v="OK"/>
    <s v="Resolution Time Exists Before Closure"/>
    <s v="OK"/>
    <s v="OK"/>
    <s v="OK"/>
    <m/>
  </r>
  <r>
    <s v="TCK-3007"/>
    <s v="TCK-3007"/>
    <m/>
    <s v="V-5389"/>
    <n v="50"/>
    <n v="50"/>
    <x v="0"/>
    <x v="1"/>
    <s v="Mosul"/>
    <s v="Pharmacy"/>
    <s v="Al Noor Hosp."/>
    <x v="0"/>
    <s v="Pharmacy"/>
    <x v="1"/>
    <s v="Admin"/>
    <s v="Long wait time"/>
    <s v="need help"/>
    <x v="0"/>
    <s v="25/03/2025"/>
    <s v="DD/MM/YYYY"/>
    <x v="15"/>
    <s v="45"/>
    <n v="45"/>
    <s v="5 hours"/>
    <n v="5"/>
    <s v="27/05/2025"/>
    <s v="DD/MM/YYYY"/>
    <d v="2025-05-27T00:00:00"/>
    <x v="1"/>
    <x v="2"/>
    <n v="2"/>
    <x v="3"/>
    <m/>
    <s v="Solved"/>
    <n v="5"/>
    <x v="2"/>
    <m/>
    <m/>
    <m/>
    <n v="10"/>
    <n v="10"/>
    <s v="No"/>
    <s v="OK"/>
    <s v="OK"/>
    <s v="OK"/>
    <s v="OK"/>
    <s v="Review"/>
    <s v="No"/>
  </r>
  <r>
    <s v="TCK-3008"/>
    <s v="TCK-3008"/>
    <s v="P-407"/>
    <m/>
    <n v="9"/>
    <n v="9"/>
    <x v="0"/>
    <x v="3"/>
    <s v="Giza"/>
    <s v="Clinic"/>
    <s v="HealthPlus"/>
    <x v="1"/>
    <s v="Reception"/>
    <x v="0"/>
    <s v="Medical"/>
    <s v="Missing record"/>
    <s v="billing not clear"/>
    <x v="6"/>
    <s v="14/03/2025"/>
    <s v="DD/MM/YYYY"/>
    <x v="19"/>
    <s v="45"/>
    <n v="45"/>
    <s v="1 day"/>
    <n v="24"/>
    <s v="05-19-25"/>
    <s v="MM-DD-YY"/>
    <d v="2025-05-19T00:00:00"/>
    <x v="0"/>
    <x v="3"/>
    <n v="1"/>
    <x v="0"/>
    <s v="Ali"/>
    <s v="Solved"/>
    <n v="5"/>
    <x v="2"/>
    <m/>
    <s v="good service"/>
    <s v="Positive Feedback"/>
    <n v="50"/>
    <n v="50"/>
    <s v="Yes"/>
    <s v="Status Mismatch"/>
    <s v="Resolution Time Exists Before Closure"/>
    <s v="Solved Ticket Still Active"/>
    <s v="OK"/>
    <s v="OK"/>
    <s v="No"/>
  </r>
  <r>
    <s v="3009"/>
    <s v="TCK-3009"/>
    <m/>
    <s v="V-7956"/>
    <n v="56"/>
    <n v="56"/>
    <x v="1"/>
    <x v="3"/>
    <s v="Cairo"/>
    <s v="Mobile Unit"/>
    <s v="Al Noor Hosp."/>
    <x v="0"/>
    <s v="Pharmacy"/>
    <x v="4"/>
    <s v="Complaint"/>
    <s v="System down"/>
    <s v="billing not clear"/>
    <x v="6"/>
    <s v="20/02/2025"/>
    <s v="DD/MM/YYYY"/>
    <x v="157"/>
    <s v="2 hours"/>
    <n v="120"/>
    <s v="5 hours"/>
    <n v="5"/>
    <s v="23/01/2025"/>
    <s v="DD/MM/YYYY"/>
    <d v="2025-01-23T00:00:00"/>
    <x v="4"/>
    <x v="1"/>
    <s v="Level 1"/>
    <x v="0"/>
    <s v="Maya"/>
    <s v="Dropped"/>
    <n v="5"/>
    <x v="2"/>
    <s v="No"/>
    <s v="bad experience"/>
    <m/>
    <s v="~30"/>
    <n v="30"/>
    <s v="No"/>
    <s v="OK"/>
    <s v="OK"/>
    <s v="OK"/>
    <s v="OK"/>
    <s v="OK"/>
    <s v="Yes"/>
  </r>
  <r>
    <s v="tk_3010"/>
    <s v="TCK-3010"/>
    <m/>
    <s v="V-4346"/>
    <n v="55"/>
    <n v="55"/>
    <x v="0"/>
    <x v="3"/>
    <s v="Cairo"/>
    <s v="Clinic"/>
    <s v="Alnoor Hospital"/>
    <x v="0"/>
    <s v="Billing"/>
    <x v="2"/>
    <s v="Inquiry"/>
    <s v="Billing error"/>
    <s v="waiting too long"/>
    <x v="1"/>
    <s v="03/03/2025"/>
    <s v="DD/MM/YYYY"/>
    <x v="84"/>
    <s v="1h"/>
    <n v="60"/>
    <s v="5 hours"/>
    <n v="5"/>
    <s v="05/04/2025"/>
    <s v="DD/MM/YYYY"/>
    <d v="2025-04-05T00:00:00"/>
    <x v="0"/>
    <x v="1"/>
    <n v="0"/>
    <x v="1"/>
    <s v="Maya"/>
    <s v="Dropped"/>
    <n v="3"/>
    <x v="1"/>
    <m/>
    <s v="good service"/>
    <s v="Positive Feedback"/>
    <n v="20"/>
    <n v="20"/>
    <s v="Yes"/>
    <s v="Status Mismatch"/>
    <s v="Resolution Time Exists Before Closure"/>
    <s v="Dropped Ticket Still Active"/>
    <s v="OK"/>
    <s v="OK"/>
    <s v="No"/>
  </r>
  <r>
    <s v="tk_3011"/>
    <s v="TCK-3011"/>
    <m/>
    <m/>
    <n v="5"/>
    <n v="5"/>
    <x v="1"/>
    <x v="2"/>
    <s v="Irbid"/>
    <s v="Mobile Unit"/>
    <s v="HealthPlus"/>
    <x v="1"/>
    <s v="Billing"/>
    <x v="3"/>
    <s v="Inquiry"/>
    <s v="Billing error"/>
    <s v="waiting too long"/>
    <x v="1"/>
    <s v="2025-06-22"/>
    <s v="YYYY-MM-DD"/>
    <x v="108"/>
    <s v="2 hours"/>
    <n v="120"/>
    <s v="-1"/>
    <m/>
    <s v="06-13-25"/>
    <s v="MM-DD-YY"/>
    <d v="2025-06-13T00:00:00"/>
    <x v="3"/>
    <x v="2"/>
    <n v="0"/>
    <x v="1"/>
    <s v="John"/>
    <s v="Solved"/>
    <n v="5"/>
    <x v="2"/>
    <m/>
    <s v="bad experience"/>
    <m/>
    <s v="~30"/>
    <n v="30"/>
    <s v="No"/>
    <s v="Status Mismatch"/>
    <s v="OK"/>
    <s v="Solved Ticket Still Active"/>
    <s v="OK"/>
    <s v="OK"/>
    <s v="Yes"/>
  </r>
  <r>
    <s v="3012"/>
    <s v="TCK-3012"/>
    <m/>
    <m/>
    <s v="~30"/>
    <n v="30"/>
    <x v="1"/>
    <x v="1"/>
    <s v="Basra"/>
    <s v="Mobile Unit"/>
    <s v="HealthPlus"/>
    <x v="1"/>
    <s v="Pharmacy"/>
    <x v="0"/>
    <s v="Admin"/>
    <s v="Billing error"/>
    <s v="billing not clear"/>
    <x v="6"/>
    <s v="04-15-25"/>
    <s v="MM-DD-YY"/>
    <x v="147"/>
    <s v="30 min"/>
    <n v="30"/>
    <s v="2h"/>
    <n v="2"/>
    <s v="06-28-25"/>
    <s v="MM-DD-YY"/>
    <d v="2025-06-28T00:00:00"/>
    <x v="0"/>
    <x v="1"/>
    <n v="1"/>
    <x v="0"/>
    <s v="Lina"/>
    <s v="Solved"/>
    <n v="2"/>
    <x v="0"/>
    <s v="No"/>
    <m/>
    <m/>
    <n v="10"/>
    <n v="10"/>
    <s v="Yes"/>
    <s v="Status Mismatch"/>
    <s v="Resolution Time Exists Before Closure"/>
    <s v="Solved Ticket Still Active"/>
    <s v="OK"/>
    <s v="OK"/>
    <s v="No"/>
  </r>
  <r>
    <s v="TCK-3013"/>
    <s v="TCK-3013"/>
    <s v="P-140"/>
    <s v="V-7735"/>
    <s v="unknown"/>
    <m/>
    <x v="1"/>
    <x v="3"/>
    <s v="Giza"/>
    <s v="Clinic"/>
    <s v="Care Clinic"/>
    <x v="2"/>
    <s v="Pharmacy"/>
    <x v="1"/>
    <s v="Admin"/>
    <s v="Long wait time"/>
    <m/>
    <x v="3"/>
    <s v="05-10-25"/>
    <s v="MM-DD-YY"/>
    <x v="72"/>
    <s v="45"/>
    <n v="45"/>
    <s v="48"/>
    <n v="48"/>
    <s v="03/01/2025"/>
    <s v="DD/MM/YYYY"/>
    <d v="2025-01-03T00:00:00"/>
    <x v="0"/>
    <x v="0"/>
    <n v="0"/>
    <x v="1"/>
    <s v="Sara"/>
    <s v="Dropped"/>
    <n v="5"/>
    <x v="2"/>
    <m/>
    <s v="مشكلة في الفاتورة"/>
    <s v="Billing Issue"/>
    <n v="20"/>
    <n v="20"/>
    <s v="Yes"/>
    <s v="Status Mismatch"/>
    <s v="Resolution Time Exists Before Closure"/>
    <s v="Dropped Ticket Still Active"/>
    <s v="Review"/>
    <s v="OK"/>
    <s v="Yes"/>
  </r>
  <r>
    <s v="tk_3014"/>
    <s v="TCK-3014"/>
    <m/>
    <s v="V-4829"/>
    <s v="unknown"/>
    <m/>
    <x v="0"/>
    <x v="0"/>
    <s v="Beirut"/>
    <s v="Pharmacy"/>
    <s v="HealthPlus"/>
    <x v="1"/>
    <s v="Lab"/>
    <x v="2"/>
    <s v="Technical"/>
    <s v="Long wait time"/>
    <s v="need help"/>
    <x v="0"/>
    <s v="2025-06-07"/>
    <s v="YYYY-MM-DD"/>
    <x v="64"/>
    <s v="30 min"/>
    <n v="30"/>
    <s v="2h"/>
    <n v="2"/>
    <m/>
    <m/>
    <m/>
    <x v="2"/>
    <x v="1"/>
    <s v="Level 1"/>
    <x v="0"/>
    <s v="Fatima"/>
    <s v="Dropped"/>
    <n v="3"/>
    <x v="1"/>
    <s v="No"/>
    <s v="الخدمة سيئة"/>
    <s v="Negative Feedback"/>
    <n v="50"/>
    <n v="50"/>
    <s v="Yes"/>
    <s v="OK"/>
    <s v="Resolution Time Exists Before Closure"/>
    <s v="Dropped Ticket Still Active"/>
    <s v="OK"/>
    <s v="OK"/>
    <m/>
  </r>
  <r>
    <s v="3015"/>
    <s v="TCK-3015"/>
    <m/>
    <m/>
    <s v="~30"/>
    <n v="30"/>
    <x v="0"/>
    <x v="1"/>
    <s v="Baghdad"/>
    <s v="Mobile Unit"/>
    <s v="HealthPlus"/>
    <x v="1"/>
    <s v="Billing"/>
    <x v="0"/>
    <s v="Complaint"/>
    <s v="Billing error"/>
    <s v="billing not clear"/>
    <x v="6"/>
    <s v="29/05/2025"/>
    <s v="DD/MM/YYYY"/>
    <x v="10"/>
    <s v="1h"/>
    <n v="60"/>
    <s v="48"/>
    <n v="48"/>
    <m/>
    <m/>
    <m/>
    <x v="1"/>
    <x v="3"/>
    <s v="Level 1"/>
    <x v="0"/>
    <s v="Hassan"/>
    <s v="Referred"/>
    <n v="1"/>
    <x v="0"/>
    <s v="Yes"/>
    <s v="good service"/>
    <s v="Positive Feedback"/>
    <s v="100 USD"/>
    <n v="100"/>
    <s v="No"/>
    <s v="Missing Resolved Date"/>
    <s v="OK"/>
    <s v="OK"/>
    <s v="OK"/>
    <s v="OK"/>
    <m/>
  </r>
  <r>
    <s v="tk_3016"/>
    <s v="TCK-3016"/>
    <m/>
    <m/>
    <n v="55"/>
    <n v="55"/>
    <x v="1"/>
    <x v="0"/>
    <s v="Beirut"/>
    <s v="Mobile Unit"/>
    <s v="Alnoor Hospital"/>
    <x v="0"/>
    <s v="Lab"/>
    <x v="1"/>
    <s v="Technical"/>
    <s v="Wrong appointment"/>
    <s v="billing not clear"/>
    <x v="6"/>
    <s v="03-03-25"/>
    <s v="MM-DD-YY"/>
    <x v="84"/>
    <s v="2 hours"/>
    <n v="120"/>
    <s v="1 day"/>
    <n v="24"/>
    <m/>
    <m/>
    <m/>
    <x v="1"/>
    <x v="1"/>
    <n v="1"/>
    <x v="0"/>
    <m/>
    <s v="Solved"/>
    <s v="good"/>
    <x v="2"/>
    <s v="Yes"/>
    <s v="bad experience"/>
    <m/>
    <n v="20"/>
    <n v="20"/>
    <s v="No"/>
    <s v="Missing Resolved Date"/>
    <s v="OK"/>
    <s v="OK"/>
    <s v="OK"/>
    <s v="Review"/>
    <m/>
  </r>
  <r>
    <s v="tk_3017"/>
    <s v="TCK-3017"/>
    <m/>
    <s v="V-8275"/>
    <s v="~30"/>
    <n v="30"/>
    <x v="1"/>
    <x v="2"/>
    <s v="Zarqa"/>
    <s v="Mobile Unit"/>
    <s v="Care Clinic"/>
    <x v="2"/>
    <s v="Pharmacy"/>
    <x v="4"/>
    <s v="Inquiry"/>
    <s v="Prescription issue"/>
    <s v="waiting too long"/>
    <x v="1"/>
    <s v="2025-05-12"/>
    <s v="YYYY-MM-DD"/>
    <x v="50"/>
    <s v="45"/>
    <n v="45"/>
    <s v="48"/>
    <n v="48"/>
    <s v="28/01/2025"/>
    <s v="DD/MM/YYYY"/>
    <d v="2025-01-28T00:00:00"/>
    <x v="1"/>
    <x v="3"/>
    <n v="2"/>
    <x v="3"/>
    <s v="Maya"/>
    <s v="Referred"/>
    <n v="1"/>
    <x v="0"/>
    <m/>
    <s v="الخدمة سيئة"/>
    <s v="Negative Feedback"/>
    <s v="100 USD"/>
    <n v="100"/>
    <s v="Yes"/>
    <s v="OK"/>
    <s v="OK"/>
    <s v="OK"/>
    <s v="OK"/>
    <s v="OK"/>
    <s v="Yes"/>
  </r>
  <r>
    <s v="tk_3018"/>
    <s v="TCK-3018"/>
    <m/>
    <s v="V-7224"/>
    <s v="unknown"/>
    <m/>
    <x v="1"/>
    <x v="0"/>
    <s v="Beirut"/>
    <s v="Pharmacy"/>
    <s v="Care Clinic"/>
    <x v="2"/>
    <s v="Lab"/>
    <x v="1"/>
    <s v="Medical"/>
    <s v="Billing error"/>
    <s v="مشكلة في الفاتورة"/>
    <x v="6"/>
    <s v="19/06/2025"/>
    <s v="DD/MM/YYYY"/>
    <x v="117"/>
    <s v="2 hours"/>
    <n v="120"/>
    <s v="1 day"/>
    <n v="24"/>
    <s v="06-21-25"/>
    <s v="MM-DD-YY"/>
    <d v="2025-06-21T00:00:00"/>
    <x v="2"/>
    <x v="0"/>
    <n v="3"/>
    <x v="2"/>
    <s v="John"/>
    <s v="Referred"/>
    <n v="2"/>
    <x v="0"/>
    <s v="No"/>
    <s v="الخدمة سيئة"/>
    <s v="Negative Feedback"/>
    <n v="20"/>
    <n v="20"/>
    <s v="No"/>
    <s v="Status Mismatch"/>
    <s v="Resolution Time Exists Before Closure"/>
    <s v="OK"/>
    <s v="OK"/>
    <s v="OK"/>
    <s v="No"/>
  </r>
  <r>
    <s v="tk_3019"/>
    <s v="TCK-3019"/>
    <m/>
    <s v="V-6521"/>
    <s v="unknown"/>
    <m/>
    <x v="0"/>
    <x v="3"/>
    <s v="Cairo"/>
    <s v="Pharmacy"/>
    <s v="HealthPlus"/>
    <x v="1"/>
    <s v="Lab"/>
    <x v="2"/>
    <s v="Inquiry"/>
    <s v="System down"/>
    <s v="need help"/>
    <x v="0"/>
    <s v="2025-01-08"/>
    <s v="YYYY-MM-DD"/>
    <x v="98"/>
    <s v="1h"/>
    <n v="60"/>
    <s v="2h"/>
    <n v="2"/>
    <s v="01-29-25"/>
    <s v="MM-DD-YY"/>
    <d v="2025-01-29T00:00:00"/>
    <x v="0"/>
    <x v="0"/>
    <s v="Level 1"/>
    <x v="0"/>
    <s v="John"/>
    <s v="Solved"/>
    <n v="3"/>
    <x v="1"/>
    <s v="Yes"/>
    <s v="مشكلة في الفاتورة"/>
    <s v="Billing Issue"/>
    <s v="~30"/>
    <n v="30"/>
    <s v="No"/>
    <s v="Status Mismatch"/>
    <s v="Resolution Time Exists Before Closure"/>
    <s v="Solved Ticket Still Active"/>
    <s v="OK"/>
    <s v="OK"/>
    <s v="No"/>
  </r>
  <r>
    <s v="tk_3020"/>
    <s v="TCK-3020"/>
    <m/>
    <s v="V-9400"/>
    <n v="89"/>
    <n v="89"/>
    <x v="0"/>
    <x v="1"/>
    <s v="Mosul"/>
    <s v="Pharmacy"/>
    <s v="Alnoor Hospital"/>
    <x v="0"/>
    <s v="Reception"/>
    <x v="4"/>
    <s v="Complaint"/>
    <s v="Wrong appointment"/>
    <s v="تأخير في الخدمة"/>
    <x v="4"/>
    <s v="2025-02-06"/>
    <s v="YYYY-MM-DD"/>
    <x v="63"/>
    <s v="2 hours"/>
    <n v="120"/>
    <s v="2h"/>
    <n v="2"/>
    <m/>
    <m/>
    <m/>
    <x v="2"/>
    <x v="1"/>
    <n v="1"/>
    <x v="0"/>
    <s v="Lina"/>
    <s v="Solved"/>
    <n v="3"/>
    <x v="1"/>
    <s v="No"/>
    <s v="good service"/>
    <s v="Positive Feedback"/>
    <n v="20"/>
    <n v="20"/>
    <s v="Yes"/>
    <s v="OK"/>
    <s v="Resolution Time Exists Before Closure"/>
    <s v="Solved Ticket Still Active"/>
    <s v="OK"/>
    <s v="OK"/>
    <m/>
  </r>
  <r>
    <s v="3021"/>
    <s v="TCK-3021"/>
    <s v="P-653"/>
    <m/>
    <s v="unknown"/>
    <m/>
    <x v="0"/>
    <x v="3"/>
    <s v="Cairo"/>
    <s v="Pharmacy"/>
    <s v="HealthPlus"/>
    <x v="1"/>
    <s v="ER"/>
    <x v="4"/>
    <s v="Medical"/>
    <s v="Billing error"/>
    <s v="billing not clear"/>
    <x v="6"/>
    <s v="31/01/2025"/>
    <s v="DD/MM/YYYY"/>
    <x v="123"/>
    <s v="2 hours"/>
    <n v="120"/>
    <s v="-1"/>
    <m/>
    <m/>
    <m/>
    <m/>
    <x v="4"/>
    <x v="2"/>
    <n v="2"/>
    <x v="3"/>
    <s v="Lina"/>
    <s v="Solved"/>
    <n v="5"/>
    <x v="2"/>
    <s v="No"/>
    <s v="الدكتور لم يحضر"/>
    <s v="Doctor Unavailable"/>
    <n v="20"/>
    <n v="20"/>
    <s v="No"/>
    <s v="Missing Resolved Date"/>
    <s v="Missing Resolution Time"/>
    <s v="OK"/>
    <s v="OK"/>
    <s v="OK"/>
    <m/>
  </r>
  <r>
    <s v="tk_3022"/>
    <s v="TCK-3022"/>
    <m/>
    <s v="V-5398"/>
    <s v="unknown"/>
    <m/>
    <x v="1"/>
    <x v="3"/>
    <s v="Cairo"/>
    <s v="Clinic"/>
    <s v="Care Clinic"/>
    <x v="2"/>
    <s v="Reception"/>
    <x v="4"/>
    <s v="Technical"/>
    <s v="System down"/>
    <s v="تأخير في الخدمة"/>
    <x v="4"/>
    <s v="03-14-25"/>
    <s v="MM-DD-YY"/>
    <x v="19"/>
    <s v="1h"/>
    <n v="60"/>
    <s v="1 day"/>
    <n v="24"/>
    <s v="15/06/2025"/>
    <s v="DD/MM/YYYY"/>
    <d v="2025-06-15T00:00:00"/>
    <x v="0"/>
    <x v="0"/>
    <s v="Level 1"/>
    <x v="0"/>
    <s v="Hassan"/>
    <s v="Referred"/>
    <s v="bad"/>
    <x v="2"/>
    <s v="Yes"/>
    <s v="bad experience"/>
    <m/>
    <n v="50"/>
    <n v="50"/>
    <s v="No"/>
    <s v="Status Mismatch"/>
    <s v="Resolution Time Exists Before Closure"/>
    <s v="OK"/>
    <s v="OK"/>
    <s v="OK"/>
    <s v="No"/>
  </r>
  <r>
    <s v="3023"/>
    <s v="TCK-3023"/>
    <m/>
    <m/>
    <n v="41"/>
    <n v="41"/>
    <x v="0"/>
    <x v="1"/>
    <s v="Mosul"/>
    <s v="Pharmacy"/>
    <s v="HealthPlus"/>
    <x v="1"/>
    <s v="Reception"/>
    <x v="4"/>
    <s v="Complaint"/>
    <s v="Prescription issue"/>
    <s v="الدكتور لم يحضر"/>
    <x v="5"/>
    <s v="03-29-25"/>
    <s v="MM-DD-YY"/>
    <x v="156"/>
    <s v="1h"/>
    <n v="60"/>
    <s v="48"/>
    <n v="48"/>
    <m/>
    <m/>
    <m/>
    <x v="0"/>
    <x v="2"/>
    <n v="1"/>
    <x v="0"/>
    <s v="Lina"/>
    <s v="Dropped"/>
    <n v="2"/>
    <x v="0"/>
    <s v="No"/>
    <s v="الخدمة سيئة"/>
    <s v="Negative Feedback"/>
    <n v="20"/>
    <n v="20"/>
    <s v="No"/>
    <s v="OK"/>
    <s v="Resolution Time Exists Before Closure"/>
    <s v="Dropped Ticket Still Active"/>
    <s v="OK"/>
    <s v="OK"/>
    <m/>
  </r>
  <r>
    <s v="3024"/>
    <s v="TCK-3024"/>
    <s v="P-675"/>
    <s v="V-3389"/>
    <s v="unknown"/>
    <m/>
    <x v="0"/>
    <x v="1"/>
    <s v="Baghdad"/>
    <s v="Pharmacy"/>
    <s v="Alnoor Hospital"/>
    <x v="0"/>
    <s v="Billing"/>
    <x v="4"/>
    <s v="Technical"/>
    <s v="Billing error"/>
    <s v="تأخير في الخدمة"/>
    <x v="4"/>
    <s v="2025-05-27"/>
    <s v="YYYY-MM-DD"/>
    <x v="4"/>
    <s v="30 min"/>
    <n v="30"/>
    <s v="1 day"/>
    <n v="24"/>
    <m/>
    <m/>
    <m/>
    <x v="0"/>
    <x v="0"/>
    <n v="2"/>
    <x v="3"/>
    <m/>
    <s v="Referred"/>
    <n v="5"/>
    <x v="2"/>
    <s v="No"/>
    <m/>
    <m/>
    <n v="10"/>
    <n v="10"/>
    <s v="Yes"/>
    <s v="OK"/>
    <s v="Resolution Time Exists Before Closure"/>
    <s v="OK"/>
    <s v="OK"/>
    <s v="OK"/>
    <m/>
  </r>
  <r>
    <s v="TCK-3025"/>
    <s v="TCK-3025"/>
    <s v="P-223"/>
    <s v="V-7171"/>
    <s v="unknown"/>
    <m/>
    <x v="1"/>
    <x v="0"/>
    <s v="Tripoli"/>
    <s v="Clinic"/>
    <s v="Al Noor Hosp."/>
    <x v="0"/>
    <s v="Pharmacy"/>
    <x v="0"/>
    <s v="Medical"/>
    <s v="System down"/>
    <s v="الدكتور لم يحضر"/>
    <x v="5"/>
    <s v="09/02/2025"/>
    <s v="DD/MM/YYYY"/>
    <x v="30"/>
    <s v="45"/>
    <n v="45"/>
    <s v="5 hours"/>
    <n v="5"/>
    <s v="29/04/2025"/>
    <s v="DD/MM/YYYY"/>
    <d v="2025-04-29T00:00:00"/>
    <x v="0"/>
    <x v="1"/>
    <n v="0"/>
    <x v="1"/>
    <s v="John"/>
    <s v="Dropped"/>
    <n v="3"/>
    <x v="1"/>
    <s v="Yes"/>
    <s v="good service"/>
    <s v="Positive Feedback"/>
    <n v="50"/>
    <n v="50"/>
    <s v="No"/>
    <s v="Status Mismatch"/>
    <s v="Resolution Time Exists Before Closure"/>
    <s v="Dropped Ticket Still Active"/>
    <s v="OK"/>
    <s v="OK"/>
    <s v="No"/>
  </r>
  <r>
    <s v="3026"/>
    <s v="TCK-3026"/>
    <s v="P-148"/>
    <m/>
    <s v="unknown"/>
    <m/>
    <x v="1"/>
    <x v="3"/>
    <s v="Giza"/>
    <s v="Clinic"/>
    <s v="Alnoor Hospital"/>
    <x v="0"/>
    <s v="Billing"/>
    <x v="2"/>
    <s v="Technical"/>
    <s v="Prescription issue"/>
    <s v="need help"/>
    <x v="0"/>
    <s v="2025-06-26"/>
    <s v="YYYY-MM-DD"/>
    <x v="116"/>
    <s v="2 hours"/>
    <n v="120"/>
    <s v="2h"/>
    <n v="2"/>
    <s v="27/01/2025"/>
    <s v="DD/MM/YYYY"/>
    <d v="2025-01-27T00:00:00"/>
    <x v="0"/>
    <x v="0"/>
    <n v="3"/>
    <x v="2"/>
    <s v="Sara"/>
    <s v="Solved"/>
    <s v="good"/>
    <x v="2"/>
    <s v="No"/>
    <s v="good service"/>
    <s v="Positive Feedback"/>
    <s v="100 USD"/>
    <n v="100"/>
    <s v="Yes"/>
    <s v="Status Mismatch"/>
    <s v="Resolution Time Exists Before Closure"/>
    <s v="Solved Ticket Still Active"/>
    <s v="OK"/>
    <s v="OK"/>
    <s v="Yes"/>
  </r>
  <r>
    <s v="TCK-3027"/>
    <s v="TCK-3027"/>
    <s v="P-341"/>
    <m/>
    <s v="~30"/>
    <n v="30"/>
    <x v="0"/>
    <x v="3"/>
    <s v="Giza"/>
    <s v="Hospital"/>
    <s v="Care Clinic"/>
    <x v="2"/>
    <s v="Lab"/>
    <x v="1"/>
    <s v="Medical"/>
    <s v="System down"/>
    <s v="billing not clear"/>
    <x v="6"/>
    <s v="2025-02-15"/>
    <s v="YYYY-MM-DD"/>
    <x v="9"/>
    <s v="30 min"/>
    <n v="30"/>
    <s v="2h"/>
    <n v="2"/>
    <m/>
    <m/>
    <m/>
    <x v="1"/>
    <x v="2"/>
    <s v="Level 1"/>
    <x v="0"/>
    <s v="Hassan"/>
    <s v="Solved"/>
    <n v="4"/>
    <x v="2"/>
    <s v="Yes"/>
    <s v="تأخير في الخدمة"/>
    <s v="Service Delay"/>
    <s v="~30"/>
    <n v="30"/>
    <s v="No"/>
    <s v="Missing Resolved Date"/>
    <s v="OK"/>
    <s v="OK"/>
    <s v="OK"/>
    <s v="OK"/>
    <m/>
  </r>
  <r>
    <s v="TCK-3028"/>
    <s v="TCK-3028"/>
    <m/>
    <s v="V-4362"/>
    <n v="7"/>
    <n v="7"/>
    <x v="0"/>
    <x v="0"/>
    <s v="Beirut"/>
    <s v="Mobile Unit"/>
    <s v="Alnoor Hospital"/>
    <x v="0"/>
    <s v="Pharmacy"/>
    <x v="2"/>
    <s v="Technical"/>
    <s v="Long wait time"/>
    <m/>
    <x v="3"/>
    <s v="04-25-25"/>
    <s v="MM-DD-YY"/>
    <x v="150"/>
    <s v="2 hours"/>
    <n v="120"/>
    <s v="5 hours"/>
    <n v="5"/>
    <m/>
    <m/>
    <m/>
    <x v="3"/>
    <x v="2"/>
    <n v="0"/>
    <x v="1"/>
    <s v="Omar"/>
    <s v="Dropped"/>
    <s v="good"/>
    <x v="2"/>
    <s v="Yes"/>
    <s v="تأخير في الخدمة"/>
    <s v="Service Delay"/>
    <n v="50"/>
    <n v="50"/>
    <s v="No"/>
    <s v="OK"/>
    <s v="Resolution Time Exists Before Closure"/>
    <s v="Dropped Ticket Still Active"/>
    <s v="OK"/>
    <s v="OK"/>
    <m/>
  </r>
  <r>
    <s v="TCK-3029"/>
    <s v="TCK-3029"/>
    <s v="P-497"/>
    <s v="V-1855"/>
    <s v="unknown"/>
    <m/>
    <x v="0"/>
    <x v="2"/>
    <s v="Irbid"/>
    <s v="Hospital"/>
    <s v="Care Clinic"/>
    <x v="2"/>
    <s v="Reception"/>
    <x v="2"/>
    <s v="Admin"/>
    <s v="Long wait time"/>
    <m/>
    <x v="3"/>
    <s v="2025-01-08"/>
    <s v="YYYY-MM-DD"/>
    <x v="98"/>
    <s v="2 hours"/>
    <n v="120"/>
    <s v="5 hours"/>
    <n v="5"/>
    <s v="2025-05-09"/>
    <s v="YYYY-MM-DD"/>
    <d v="2025-05-09T00:00:00"/>
    <x v="1"/>
    <x v="2"/>
    <n v="1"/>
    <x v="0"/>
    <s v="Sara"/>
    <s v="Dropped"/>
    <s v="good"/>
    <x v="2"/>
    <m/>
    <s v="bad experience"/>
    <m/>
    <s v="100 USD"/>
    <n v="100"/>
    <s v="No"/>
    <s v="OK"/>
    <s v="OK"/>
    <s v="OK"/>
    <s v="OK"/>
    <s v="OK"/>
    <s v="No"/>
  </r>
  <r>
    <s v="tk_3030"/>
    <s v="TCK-3030"/>
    <s v="P-538"/>
    <m/>
    <s v="~30"/>
    <n v="30"/>
    <x v="0"/>
    <x v="2"/>
    <s v="Zarqa"/>
    <s v="Clinic"/>
    <s v="Care Clinic"/>
    <x v="2"/>
    <s v="Billing"/>
    <x v="4"/>
    <s v="Complaint"/>
    <s v="Wrong appointment"/>
    <s v="need help"/>
    <x v="0"/>
    <s v="14/05/2025"/>
    <s v="DD/MM/YYYY"/>
    <x v="149"/>
    <s v="30 min"/>
    <n v="30"/>
    <s v="5 hours"/>
    <n v="5"/>
    <s v="02-24-25"/>
    <s v="MM-DD-YY"/>
    <d v="2025-02-24T00:00:00"/>
    <x v="0"/>
    <x v="3"/>
    <n v="1"/>
    <x v="0"/>
    <s v="Lina"/>
    <s v="Referred"/>
    <n v="5"/>
    <x v="2"/>
    <m/>
    <s v="bad experience"/>
    <m/>
    <n v="20"/>
    <n v="20"/>
    <s v="Yes"/>
    <s v="Status Mismatch"/>
    <s v="Resolution Time Exists Before Closure"/>
    <s v="OK"/>
    <s v="OK"/>
    <s v="OK"/>
    <s v="Yes"/>
  </r>
  <r>
    <s v="TCK-3031"/>
    <s v="TCK-3031"/>
    <m/>
    <m/>
    <s v="unknown"/>
    <m/>
    <x v="1"/>
    <x v="2"/>
    <s v="Irbid"/>
    <s v="Hospital"/>
    <s v="Care Clinic"/>
    <x v="2"/>
    <s v="Billing"/>
    <x v="2"/>
    <s v="Medical"/>
    <s v="Prescription issue"/>
    <s v="billing not clear"/>
    <x v="6"/>
    <s v="2025-02-19"/>
    <s v="YYYY-MM-DD"/>
    <x v="11"/>
    <s v="45"/>
    <n v="45"/>
    <s v="2h"/>
    <n v="2"/>
    <s v="21/02/2025"/>
    <s v="DD/MM/YYYY"/>
    <d v="2025-02-21T00:00:00"/>
    <x v="0"/>
    <x v="3"/>
    <n v="0"/>
    <x v="1"/>
    <s v="Omar"/>
    <s v="Duplicate"/>
    <n v="5"/>
    <x v="2"/>
    <m/>
    <s v="good service"/>
    <s v="Positive Feedback"/>
    <n v="10"/>
    <n v="10"/>
    <s v="No"/>
    <s v="Status Mismatch"/>
    <s v="Resolution Time Exists Before Closure"/>
    <s v="Duplicate Ticket Still Active"/>
    <s v="Review"/>
    <s v="OK"/>
    <s v="No"/>
  </r>
  <r>
    <s v="tk_3032"/>
    <s v="TCK-3032"/>
    <m/>
    <m/>
    <s v="~30"/>
    <n v="30"/>
    <x v="0"/>
    <x v="0"/>
    <s v="Beirut"/>
    <s v="Hospital"/>
    <s v="Al Noor Hosp."/>
    <x v="0"/>
    <s v="Billing"/>
    <x v="3"/>
    <s v="Medical"/>
    <s v="Prescription issue"/>
    <s v="waiting too long"/>
    <x v="1"/>
    <s v="05-08-25"/>
    <s v="MM-DD-YY"/>
    <x v="86"/>
    <s v="45"/>
    <n v="45"/>
    <s v="5 hours"/>
    <n v="5"/>
    <s v="08/05/2025"/>
    <s v="DD/MM/YYYY"/>
    <d v="2025-05-08T00:00:00"/>
    <x v="3"/>
    <x v="1"/>
    <n v="3"/>
    <x v="2"/>
    <s v="Lina"/>
    <s v="Referred"/>
    <n v="4"/>
    <x v="2"/>
    <m/>
    <s v="الخدمة سيئة"/>
    <s v="Negative Feedback"/>
    <n v="50"/>
    <n v="50"/>
    <s v="Yes"/>
    <s v="Status Mismatch"/>
    <s v="Resolution Time Exists Before Closure"/>
    <s v="OK"/>
    <s v="OK"/>
    <s v="OK"/>
    <s v="No"/>
  </r>
  <r>
    <s v="tk_3033"/>
    <s v="TCK-3033"/>
    <s v="P-223"/>
    <m/>
    <s v="unknown"/>
    <m/>
    <x v="1"/>
    <x v="3"/>
    <s v="Cairo"/>
    <s v="Mobile Unit"/>
    <s v="Alnoor Hospital"/>
    <x v="0"/>
    <s v="Lab"/>
    <x v="4"/>
    <s v="Inquiry"/>
    <s v="Billing error"/>
    <s v="billing not clear"/>
    <x v="6"/>
    <s v="01-16-25"/>
    <s v="MM-DD-YY"/>
    <x v="67"/>
    <s v="30 min"/>
    <n v="30"/>
    <s v="5 hours"/>
    <n v="5"/>
    <m/>
    <m/>
    <m/>
    <x v="4"/>
    <x v="0"/>
    <n v="0"/>
    <x v="1"/>
    <s v="Omar"/>
    <s v="Dropped"/>
    <n v="1"/>
    <x v="0"/>
    <m/>
    <s v="مشكلة في الفاتورة"/>
    <s v="Billing Issue"/>
    <s v="100 USD"/>
    <n v="100"/>
    <s v="No"/>
    <s v="Missing Resolved Date"/>
    <s v="OK"/>
    <s v="OK"/>
    <s v="Review"/>
    <s v="OK"/>
    <m/>
  </r>
  <r>
    <s v="TCK-3034"/>
    <s v="TCK-3034"/>
    <s v="P-178"/>
    <m/>
    <s v="~30"/>
    <n v="30"/>
    <x v="0"/>
    <x v="2"/>
    <s v="Irbid"/>
    <s v="Pharmacy"/>
    <s v="Alnoor Hospital"/>
    <x v="0"/>
    <s v="Lab"/>
    <x v="0"/>
    <s v="Admin"/>
    <s v="System down"/>
    <s v="waiting too long"/>
    <x v="1"/>
    <s v="2025-06-05"/>
    <s v="YYYY-MM-DD"/>
    <x v="96"/>
    <s v="45"/>
    <n v="45"/>
    <s v="-1"/>
    <m/>
    <m/>
    <m/>
    <m/>
    <x v="1"/>
    <x v="1"/>
    <n v="0"/>
    <x v="1"/>
    <m/>
    <s v="Solved"/>
    <n v="3"/>
    <x v="1"/>
    <s v="Yes"/>
    <m/>
    <m/>
    <s v="~30"/>
    <n v="30"/>
    <s v="No"/>
    <s v="Missing Resolved Date"/>
    <s v="Missing Resolution Time"/>
    <s v="OK"/>
    <s v="OK"/>
    <s v="Review"/>
    <m/>
  </r>
  <r>
    <s v="tk_3035"/>
    <s v="TCK-3035"/>
    <s v="P-379"/>
    <s v="V-7703"/>
    <s v="unknown"/>
    <m/>
    <x v="0"/>
    <x v="0"/>
    <s v="Tripoli"/>
    <s v="Clinic"/>
    <s v="HealthPlus"/>
    <x v="1"/>
    <s v="ER"/>
    <x v="2"/>
    <s v="Complaint"/>
    <s v="Billing error"/>
    <s v="billing not clear"/>
    <x v="6"/>
    <s v="18/06/2025"/>
    <s v="DD/MM/YYYY"/>
    <x v="120"/>
    <s v="30 min"/>
    <n v="30"/>
    <s v="2h"/>
    <n v="2"/>
    <m/>
    <m/>
    <m/>
    <x v="0"/>
    <x v="2"/>
    <s v="Level 1"/>
    <x v="0"/>
    <s v="Maya"/>
    <s v="Referred"/>
    <n v="4"/>
    <x v="2"/>
    <s v="No"/>
    <m/>
    <m/>
    <s v="100 USD"/>
    <n v="100"/>
    <s v="Yes"/>
    <s v="OK"/>
    <s v="Resolution Time Exists Before Closure"/>
    <s v="OK"/>
    <s v="OK"/>
    <s v="OK"/>
    <m/>
  </r>
  <r>
    <s v="tk_3036"/>
    <s v="TCK-3036"/>
    <m/>
    <s v="V-4476"/>
    <s v="~30"/>
    <n v="30"/>
    <x v="1"/>
    <x v="3"/>
    <s v="Giza"/>
    <s v="Mobile Unit"/>
    <s v="Care Clinic"/>
    <x v="2"/>
    <s v="Billing"/>
    <x v="1"/>
    <s v="Admin"/>
    <s v="Prescription issue"/>
    <s v="waiting too long"/>
    <x v="1"/>
    <s v="02-24-25"/>
    <s v="MM-DD-YY"/>
    <x v="170"/>
    <s v="1h"/>
    <n v="60"/>
    <s v="48"/>
    <n v="48"/>
    <s v="2025-05-16"/>
    <s v="YYYY-MM-DD"/>
    <d v="2025-05-16T00:00:00"/>
    <x v="3"/>
    <x v="3"/>
    <n v="0"/>
    <x v="1"/>
    <s v="Ali"/>
    <s v="Dropped"/>
    <n v="3"/>
    <x v="1"/>
    <s v="Yes"/>
    <s v="مشكلة في الفاتورة"/>
    <s v="Billing Issue"/>
    <s v="100 USD"/>
    <n v="100"/>
    <s v="No"/>
    <s v="Status Mismatch"/>
    <s v="Resolution Time Exists Before Closure"/>
    <s v="Dropped Ticket Still Active"/>
    <s v="Review"/>
    <s v="OK"/>
    <s v="No"/>
  </r>
  <r>
    <s v="tk_3037"/>
    <s v="TCK-3037"/>
    <m/>
    <s v="V-4065"/>
    <s v="~30"/>
    <n v="30"/>
    <x v="0"/>
    <x v="2"/>
    <s v="Irbid"/>
    <s v="Mobile Unit"/>
    <s v="Care Clinic"/>
    <x v="2"/>
    <s v="Lab"/>
    <x v="4"/>
    <s v="Admin"/>
    <s v="Missing record"/>
    <s v="billing not clear"/>
    <x v="6"/>
    <s v="25/01/2025"/>
    <s v="DD/MM/YYYY"/>
    <x v="101"/>
    <s v="45"/>
    <n v="45"/>
    <s v="48"/>
    <n v="48"/>
    <s v="2025-03-06"/>
    <s v="YYYY-MM-DD"/>
    <d v="2025-03-06T00:00:00"/>
    <x v="0"/>
    <x v="2"/>
    <n v="0"/>
    <x v="1"/>
    <s v="Lina"/>
    <s v="Referred"/>
    <n v="2"/>
    <x v="0"/>
    <s v="Yes"/>
    <s v="good service"/>
    <s v="Positive Feedback"/>
    <s v="~30"/>
    <n v="30"/>
    <s v="No"/>
    <s v="Status Mismatch"/>
    <s v="Resolution Time Exists Before Closure"/>
    <s v="OK"/>
    <s v="OK"/>
    <s v="OK"/>
    <s v="No"/>
  </r>
  <r>
    <s v="TCK-3038"/>
    <s v="TCK-3038"/>
    <s v="P-730"/>
    <s v="V-7827"/>
    <s v="~30"/>
    <n v="30"/>
    <x v="1"/>
    <x v="3"/>
    <s v="Cairo"/>
    <s v="Hospital"/>
    <s v="Al Noor Hosp."/>
    <x v="0"/>
    <s v="Pharmacy"/>
    <x v="4"/>
    <s v="Inquiry"/>
    <s v="Wrong appointment"/>
    <m/>
    <x v="3"/>
    <s v="2025-04-14"/>
    <s v="YYYY-MM-DD"/>
    <x v="47"/>
    <s v="30 min"/>
    <n v="30"/>
    <s v="5 hours"/>
    <n v="5"/>
    <s v="22/04/2025"/>
    <s v="DD/MM/YYYY"/>
    <d v="2025-04-22T00:00:00"/>
    <x v="0"/>
    <x v="2"/>
    <n v="1"/>
    <x v="0"/>
    <s v="Sara"/>
    <s v="Duplicate"/>
    <n v="1"/>
    <x v="0"/>
    <s v="No"/>
    <s v="الخدمة سيئة"/>
    <s v="Negative Feedback"/>
    <n v="20"/>
    <n v="20"/>
    <s v="No"/>
    <s v="Status Mismatch"/>
    <s v="Resolution Time Exists Before Closure"/>
    <s v="Duplicate Ticket Still Active"/>
    <s v="OK"/>
    <s v="OK"/>
    <s v="No"/>
  </r>
  <r>
    <s v="tk_3039"/>
    <s v="TCK-3039"/>
    <s v="P-760"/>
    <m/>
    <n v="68"/>
    <n v="68"/>
    <x v="0"/>
    <x v="1"/>
    <s v="Mosul"/>
    <s v="Clinic"/>
    <s v="HealthPlus"/>
    <x v="1"/>
    <s v="Reception"/>
    <x v="1"/>
    <s v="Inquiry"/>
    <s v="Long wait time"/>
    <m/>
    <x v="3"/>
    <s v="05/01/2025"/>
    <s v="DD/MM/YYYY"/>
    <x v="40"/>
    <s v="1h"/>
    <n v="60"/>
    <s v="5 hours"/>
    <n v="5"/>
    <m/>
    <m/>
    <m/>
    <x v="2"/>
    <x v="2"/>
    <n v="0"/>
    <x v="1"/>
    <s v="Sara"/>
    <s v="Solved"/>
    <n v="2"/>
    <x v="0"/>
    <s v="No"/>
    <s v="bad experience"/>
    <m/>
    <n v="10"/>
    <n v="10"/>
    <s v="No"/>
    <s v="OK"/>
    <s v="Resolution Time Exists Before Closure"/>
    <s v="Solved Ticket Still Active"/>
    <s v="OK"/>
    <s v="OK"/>
    <m/>
  </r>
  <r>
    <s v="TCK-3040"/>
    <s v="TCK-3040"/>
    <m/>
    <m/>
    <n v="45"/>
    <n v="45"/>
    <x v="1"/>
    <x v="2"/>
    <s v="Irbid"/>
    <s v="Hospital"/>
    <s v="Al Noor Hosp."/>
    <x v="0"/>
    <s v="ER"/>
    <x v="2"/>
    <s v="Medical"/>
    <s v="Prescription issue"/>
    <s v="waiting too long"/>
    <x v="1"/>
    <s v="2025-02-15"/>
    <s v="YYYY-MM-DD"/>
    <x v="9"/>
    <s v="45"/>
    <n v="45"/>
    <s v="2h"/>
    <n v="2"/>
    <s v="01-09-25"/>
    <s v="MM-DD-YY"/>
    <d v="2025-01-09T00:00:00"/>
    <x v="2"/>
    <x v="3"/>
    <n v="0"/>
    <x v="1"/>
    <s v="Maya"/>
    <s v="Solved"/>
    <n v="5"/>
    <x v="2"/>
    <s v="Yes"/>
    <s v="bad experience"/>
    <m/>
    <n v="10"/>
    <n v="10"/>
    <s v="Yes"/>
    <s v="Status Mismatch"/>
    <s v="Resolution Time Exists Before Closure"/>
    <s v="Solved Ticket Still Active"/>
    <s v="Review"/>
    <s v="OK"/>
    <s v="Yes"/>
  </r>
  <r>
    <s v="TCK-3041"/>
    <s v="TCK-3041"/>
    <m/>
    <s v="V-1976"/>
    <n v="15"/>
    <n v="15"/>
    <x v="0"/>
    <x v="0"/>
    <s v="Tripoli"/>
    <s v="Pharmacy"/>
    <s v="Care Clinic"/>
    <x v="2"/>
    <s v="ER"/>
    <x v="4"/>
    <s v="Inquiry"/>
    <s v="System down"/>
    <s v="billing not clear"/>
    <x v="6"/>
    <s v="2025-04-30"/>
    <s v="YYYY-MM-DD"/>
    <x v="79"/>
    <s v="1h"/>
    <n v="60"/>
    <s v="48"/>
    <n v="48"/>
    <m/>
    <m/>
    <m/>
    <x v="4"/>
    <x v="2"/>
    <n v="3"/>
    <x v="2"/>
    <s v="Sara"/>
    <s v="Duplicate"/>
    <n v="5"/>
    <x v="2"/>
    <s v="No"/>
    <s v="bad experience"/>
    <m/>
    <s v="~30"/>
    <n v="30"/>
    <s v="Yes"/>
    <s v="Missing Resolved Date"/>
    <s v="OK"/>
    <s v="OK"/>
    <s v="Review"/>
    <s v="OK"/>
    <m/>
  </r>
  <r>
    <s v="TCK-3042"/>
    <s v="TCK-3042"/>
    <m/>
    <s v="V-9815"/>
    <s v="unknown"/>
    <m/>
    <x v="0"/>
    <x v="0"/>
    <s v="Beirut"/>
    <s v="Hospital"/>
    <s v="Al Noor Hosp."/>
    <x v="0"/>
    <s v="Reception"/>
    <x v="3"/>
    <s v="Technical"/>
    <s v="Long wait time"/>
    <s v="billing not clear"/>
    <x v="6"/>
    <s v="03-17-25"/>
    <s v="MM-DD-YY"/>
    <x v="18"/>
    <s v="1h"/>
    <n v="60"/>
    <s v="1 day"/>
    <n v="24"/>
    <s v="2025-06-02"/>
    <s v="YYYY-MM-DD"/>
    <d v="2025-06-02T00:00:00"/>
    <x v="3"/>
    <x v="0"/>
    <n v="1"/>
    <x v="0"/>
    <s v="John"/>
    <s v="Referred"/>
    <n v="3"/>
    <x v="1"/>
    <s v="No"/>
    <m/>
    <m/>
    <s v="100 USD"/>
    <n v="100"/>
    <s v="Yes"/>
    <s v="Status Mismatch"/>
    <s v="Resolution Time Exists Before Closure"/>
    <s v="OK"/>
    <s v="OK"/>
    <s v="OK"/>
    <s v="No"/>
  </r>
  <r>
    <s v="3043"/>
    <s v="TCK-3043"/>
    <s v="P-113"/>
    <s v="V-8930"/>
    <s v="~30"/>
    <n v="30"/>
    <x v="0"/>
    <x v="1"/>
    <s v="Baghdad"/>
    <s v="Clinic"/>
    <s v="HealthPlus"/>
    <x v="1"/>
    <s v="Billing"/>
    <x v="1"/>
    <s v="Medical"/>
    <s v="Wrong appointment"/>
    <s v="need help"/>
    <x v="0"/>
    <s v="03-26-25"/>
    <s v="MM-DD-YY"/>
    <x v="178"/>
    <s v="30 min"/>
    <n v="30"/>
    <s v="2h"/>
    <n v="2"/>
    <m/>
    <m/>
    <m/>
    <x v="3"/>
    <x v="3"/>
    <n v="0"/>
    <x v="1"/>
    <s v="Fatima"/>
    <s v="Solved"/>
    <n v="4"/>
    <x v="2"/>
    <s v="No"/>
    <s v="مشكلة في الفاتورة"/>
    <s v="Billing Issue"/>
    <n v="50"/>
    <n v="50"/>
    <s v="No"/>
    <s v="OK"/>
    <s v="Resolution Time Exists Before Closure"/>
    <s v="Solved Ticket Still Active"/>
    <s v="Review"/>
    <s v="OK"/>
    <m/>
  </r>
  <r>
    <s v="tk_3044"/>
    <s v="TCK-3044"/>
    <s v="P-499"/>
    <m/>
    <n v="23"/>
    <n v="23"/>
    <x v="0"/>
    <x v="3"/>
    <s v="Giza"/>
    <s v="Hospital"/>
    <s v="HealthPlus"/>
    <x v="1"/>
    <s v="Pharmacy"/>
    <x v="3"/>
    <s v="Inquiry"/>
    <s v="Wrong appointment"/>
    <m/>
    <x v="3"/>
    <s v="04-10-25"/>
    <s v="MM-DD-YY"/>
    <x v="44"/>
    <s v="1h"/>
    <n v="60"/>
    <s v="48"/>
    <n v="48"/>
    <m/>
    <m/>
    <m/>
    <x v="1"/>
    <x v="2"/>
    <n v="0"/>
    <x v="1"/>
    <s v="Fatima"/>
    <s v="Dropped"/>
    <n v="1"/>
    <x v="0"/>
    <s v="No"/>
    <s v="good service"/>
    <s v="Positive Feedback"/>
    <s v="100 USD"/>
    <n v="100"/>
    <s v="Yes"/>
    <s v="Missing Resolved Date"/>
    <s v="OK"/>
    <s v="OK"/>
    <s v="OK"/>
    <s v="OK"/>
    <m/>
  </r>
  <r>
    <s v="3045"/>
    <s v="TCK-3045"/>
    <m/>
    <s v="V-5875"/>
    <s v="unknown"/>
    <m/>
    <x v="1"/>
    <x v="0"/>
    <s v="Tripoli"/>
    <s v="Clinic"/>
    <s v="Care Clinic"/>
    <x v="2"/>
    <s v="Billing"/>
    <x v="2"/>
    <s v="Technical"/>
    <s v="Long wait time"/>
    <s v="billing not clear"/>
    <x v="6"/>
    <s v="13/04/2025"/>
    <s v="DD/MM/YYYY"/>
    <x v="143"/>
    <s v="1h"/>
    <n v="60"/>
    <s v="-1"/>
    <m/>
    <m/>
    <m/>
    <m/>
    <x v="2"/>
    <x v="2"/>
    <n v="1"/>
    <x v="0"/>
    <m/>
    <s v="Referred"/>
    <n v="2"/>
    <x v="0"/>
    <s v="Yes"/>
    <m/>
    <m/>
    <s v="100 USD"/>
    <n v="100"/>
    <s v="No"/>
    <s v="OK"/>
    <s v="OK"/>
    <s v="OK"/>
    <s v="OK"/>
    <s v="Review"/>
    <m/>
  </r>
  <r>
    <s v="3046"/>
    <s v="TCK-3046"/>
    <m/>
    <s v="V-2458"/>
    <s v="~30"/>
    <n v="30"/>
    <x v="0"/>
    <x v="0"/>
    <s v="Tripoli"/>
    <s v="Pharmacy"/>
    <s v="Al Noor Hosp."/>
    <x v="0"/>
    <s v="Lab"/>
    <x v="1"/>
    <s v="Complaint"/>
    <s v="Billing error"/>
    <s v="need help"/>
    <x v="0"/>
    <s v="2025-02-22"/>
    <s v="YYYY-MM-DD"/>
    <x v="89"/>
    <s v="30 min"/>
    <n v="30"/>
    <s v="5 hours"/>
    <n v="5"/>
    <m/>
    <m/>
    <m/>
    <x v="1"/>
    <x v="3"/>
    <n v="0"/>
    <x v="1"/>
    <m/>
    <s v="Dropped"/>
    <s v="good"/>
    <x v="2"/>
    <m/>
    <s v="الدكتور لم يحضر"/>
    <s v="Doctor Unavailable"/>
    <s v="~30"/>
    <n v="30"/>
    <s v="Yes"/>
    <s v="Missing Resolved Date"/>
    <s v="OK"/>
    <s v="OK"/>
    <s v="Review"/>
    <s v="Review"/>
    <m/>
  </r>
  <r>
    <s v="3047"/>
    <s v="TCK-3047"/>
    <m/>
    <s v="V-1796"/>
    <s v="~30"/>
    <n v="30"/>
    <x v="1"/>
    <x v="2"/>
    <s v="Amman"/>
    <s v="Pharmacy"/>
    <s v="Alnoor Hospital"/>
    <x v="0"/>
    <s v="Billing"/>
    <x v="1"/>
    <s v="Technical"/>
    <s v="Prescription issue"/>
    <m/>
    <x v="3"/>
    <s v="04-15-25"/>
    <s v="MM-DD-YY"/>
    <x v="147"/>
    <s v="2 hours"/>
    <n v="120"/>
    <s v="-1"/>
    <m/>
    <s v="01/01/2025"/>
    <s v="DD/MM/YYYY"/>
    <d v="2025-01-01T00:00:00"/>
    <x v="3"/>
    <x v="2"/>
    <n v="1"/>
    <x v="0"/>
    <s v="Maya"/>
    <s v="Duplicate"/>
    <s v="good"/>
    <x v="2"/>
    <s v="No"/>
    <s v="bad experience"/>
    <m/>
    <s v="100 USD"/>
    <n v="100"/>
    <s v="No"/>
    <s v="Status Mismatch"/>
    <s v="OK"/>
    <s v="Duplicate Ticket Still Active"/>
    <s v="OK"/>
    <s v="OK"/>
    <s v="Yes"/>
  </r>
  <r>
    <s v="3048"/>
    <s v="TCK-3048"/>
    <s v="P-217"/>
    <m/>
    <s v="unknown"/>
    <m/>
    <x v="1"/>
    <x v="2"/>
    <s v="Zarqa"/>
    <s v="Pharmacy"/>
    <s v="HealthPlus"/>
    <x v="1"/>
    <s v="Pharmacy"/>
    <x v="0"/>
    <s v="Admin"/>
    <s v="Wrong appointment"/>
    <s v="waiting too long"/>
    <x v="1"/>
    <s v="12/06/2025"/>
    <s v="DD/MM/YYYY"/>
    <x v="164"/>
    <s v="1h"/>
    <n v="60"/>
    <s v="2h"/>
    <n v="2"/>
    <m/>
    <m/>
    <m/>
    <x v="4"/>
    <x v="1"/>
    <n v="0"/>
    <x v="1"/>
    <s v="Sara"/>
    <s v="Referred"/>
    <n v="3"/>
    <x v="1"/>
    <s v="Yes"/>
    <s v="good service"/>
    <s v="Positive Feedback"/>
    <s v="100 USD"/>
    <n v="100"/>
    <s v="No"/>
    <s v="Missing Resolved Date"/>
    <s v="OK"/>
    <s v="OK"/>
    <s v="OK"/>
    <s v="OK"/>
    <m/>
  </r>
  <r>
    <s v="TCK-3049"/>
    <s v="TCK-3049"/>
    <s v="P-274"/>
    <s v="V-2349"/>
    <s v="~30"/>
    <n v="30"/>
    <x v="1"/>
    <x v="1"/>
    <s v="Basra"/>
    <s v="Mobile Unit"/>
    <s v="HealthPlus"/>
    <x v="1"/>
    <s v="ER"/>
    <x v="3"/>
    <s v="Admin"/>
    <s v="Prescription issue"/>
    <s v="billing not clear"/>
    <x v="6"/>
    <s v="2025-01-14"/>
    <s v="YYYY-MM-DD"/>
    <x v="169"/>
    <s v="2 hours"/>
    <n v="120"/>
    <s v="2h"/>
    <n v="2"/>
    <s v="03-24-25"/>
    <s v="MM-DD-YY"/>
    <d v="2025-03-24T00:00:00"/>
    <x v="2"/>
    <x v="3"/>
    <n v="2"/>
    <x v="3"/>
    <m/>
    <s v="Referred"/>
    <n v="5"/>
    <x v="2"/>
    <s v="No"/>
    <m/>
    <m/>
    <s v="~30"/>
    <n v="30"/>
    <s v="Yes"/>
    <s v="Status Mismatch"/>
    <s v="Resolution Time Exists Before Closure"/>
    <s v="OK"/>
    <s v="OK"/>
    <s v="Review"/>
    <s v="No"/>
  </r>
  <r>
    <s v="3050"/>
    <s v="TCK-3050"/>
    <s v="P-926"/>
    <s v="V-7627"/>
    <s v="unknown"/>
    <m/>
    <x v="0"/>
    <x v="0"/>
    <s v="Beirut"/>
    <s v="Pharmacy"/>
    <s v="Care Clinic"/>
    <x v="2"/>
    <s v="Lab"/>
    <x v="3"/>
    <s v="Admin"/>
    <s v="Billing error"/>
    <s v="waiting too long"/>
    <x v="1"/>
    <s v="10/05/2025"/>
    <s v="DD/MM/YYYY"/>
    <x v="72"/>
    <s v="2 hours"/>
    <n v="120"/>
    <s v="5 hours"/>
    <n v="5"/>
    <s v="2025-04-05"/>
    <s v="YYYY-MM-DD"/>
    <d v="2025-04-05T00:00:00"/>
    <x v="3"/>
    <x v="3"/>
    <n v="1"/>
    <x v="0"/>
    <s v="John"/>
    <s v="Duplicate"/>
    <s v="bad"/>
    <x v="2"/>
    <m/>
    <s v="good service"/>
    <s v="Positive Feedback"/>
    <s v="~30"/>
    <n v="30"/>
    <s v="No"/>
    <s v="Status Mismatch"/>
    <s v="Resolution Time Exists Before Closure"/>
    <s v="Duplicate Ticket Still Active"/>
    <s v="OK"/>
    <s v="OK"/>
    <s v="Yes"/>
  </r>
  <r>
    <s v="TCK-3051"/>
    <s v="TCK-3051"/>
    <s v="P-108"/>
    <s v="V-9085"/>
    <n v="11"/>
    <n v="11"/>
    <x v="1"/>
    <x v="2"/>
    <s v="Irbid"/>
    <s v="Pharmacy"/>
    <s v="Al Noor Hosp."/>
    <x v="0"/>
    <s v="Reception"/>
    <x v="1"/>
    <s v="Technical"/>
    <s v="Missing record"/>
    <s v="waiting too long"/>
    <x v="1"/>
    <s v="02-20-25"/>
    <s v="MM-DD-YY"/>
    <x v="157"/>
    <s v="2 hours"/>
    <n v="120"/>
    <s v="-1"/>
    <m/>
    <m/>
    <m/>
    <m/>
    <x v="0"/>
    <x v="2"/>
    <s v="Level 1"/>
    <x v="0"/>
    <m/>
    <s v="Referred"/>
    <s v="bad"/>
    <x v="2"/>
    <s v="No"/>
    <s v="good service"/>
    <s v="Positive Feedback"/>
    <s v="~30"/>
    <n v="30"/>
    <s v="Yes"/>
    <s v="OK"/>
    <s v="OK"/>
    <s v="OK"/>
    <s v="OK"/>
    <s v="OK"/>
    <m/>
  </r>
  <r>
    <s v="3052"/>
    <s v="TCK-3052"/>
    <s v="P-805"/>
    <m/>
    <s v="unknown"/>
    <m/>
    <x v="0"/>
    <x v="3"/>
    <s v="Cairo"/>
    <s v="Clinic"/>
    <s v="Al Noor Hosp."/>
    <x v="0"/>
    <s v="Lab"/>
    <x v="4"/>
    <s v="Inquiry"/>
    <s v="System down"/>
    <s v="waiting too long"/>
    <x v="1"/>
    <s v="2025-03-10"/>
    <s v="YYYY-MM-DD"/>
    <x v="68"/>
    <s v="1h"/>
    <n v="60"/>
    <s v="1 day"/>
    <n v="24"/>
    <m/>
    <m/>
    <m/>
    <x v="4"/>
    <x v="0"/>
    <n v="0"/>
    <x v="1"/>
    <s v="Omar"/>
    <s v="Duplicate"/>
    <s v="good"/>
    <x v="2"/>
    <s v="Yes"/>
    <m/>
    <m/>
    <s v="100 USD"/>
    <n v="100"/>
    <s v="Yes"/>
    <s v="Missing Resolved Date"/>
    <s v="OK"/>
    <s v="OK"/>
    <s v="Review"/>
    <s v="OK"/>
    <m/>
  </r>
  <r>
    <s v="3053"/>
    <s v="TCK-3053"/>
    <s v="P-486"/>
    <m/>
    <n v="75"/>
    <n v="75"/>
    <x v="0"/>
    <x v="0"/>
    <s v="Saida"/>
    <s v="Hospital"/>
    <s v="HealthPlus"/>
    <x v="1"/>
    <s v="Reception"/>
    <x v="0"/>
    <s v="Inquiry"/>
    <s v="Billing error"/>
    <s v="waiting too long"/>
    <x v="1"/>
    <s v="03/01/2025"/>
    <s v="DD/MM/YYYY"/>
    <x v="83"/>
    <s v="1h"/>
    <n v="60"/>
    <s v="48"/>
    <n v="48"/>
    <m/>
    <m/>
    <m/>
    <x v="0"/>
    <x v="1"/>
    <n v="3"/>
    <x v="2"/>
    <s v="Ali"/>
    <s v="Solved"/>
    <n v="1"/>
    <x v="0"/>
    <s v="No"/>
    <m/>
    <m/>
    <s v="~30"/>
    <n v="30"/>
    <s v="Yes"/>
    <s v="OK"/>
    <s v="Resolution Time Exists Before Closure"/>
    <s v="Solved Ticket Still Active"/>
    <s v="OK"/>
    <s v="OK"/>
    <m/>
  </r>
  <r>
    <s v="3054"/>
    <s v="TCK-3054"/>
    <s v="P-192"/>
    <m/>
    <s v="~30"/>
    <n v="30"/>
    <x v="0"/>
    <x v="3"/>
    <s v="Alexandria"/>
    <s v="Hospital"/>
    <s v="Al Noor Hosp."/>
    <x v="0"/>
    <s v="Pharmacy"/>
    <x v="1"/>
    <s v="Complaint"/>
    <s v="Missing record"/>
    <s v="need help"/>
    <x v="0"/>
    <s v="06-09-25"/>
    <s v="MM-DD-YY"/>
    <x v="180"/>
    <s v="2 hours"/>
    <n v="120"/>
    <s v="5 hours"/>
    <n v="5"/>
    <s v="08/03/2025"/>
    <s v="DD/MM/YYYY"/>
    <d v="2025-03-08T00:00:00"/>
    <x v="2"/>
    <x v="2"/>
    <n v="2"/>
    <x v="3"/>
    <s v="Fatima"/>
    <s v="Solved"/>
    <n v="5"/>
    <x v="2"/>
    <s v="No"/>
    <s v="مشكلة في الفاتورة"/>
    <s v="Billing Issue"/>
    <s v="~30"/>
    <n v="30"/>
    <s v="No"/>
    <s v="Status Mismatch"/>
    <s v="Resolution Time Exists Before Closure"/>
    <s v="Solved Ticket Still Active"/>
    <s v="OK"/>
    <s v="OK"/>
    <s v="Yes"/>
  </r>
  <r>
    <s v="tk_3055"/>
    <s v="TCK-3055"/>
    <m/>
    <m/>
    <s v="unknown"/>
    <m/>
    <x v="1"/>
    <x v="2"/>
    <s v="Amman"/>
    <s v="Mobile Unit"/>
    <s v="Al Noor Hosp."/>
    <x v="0"/>
    <s v="Billing"/>
    <x v="0"/>
    <s v="Technical"/>
    <s v="Billing error"/>
    <s v="waiting too long"/>
    <x v="1"/>
    <s v="2025-06-15"/>
    <s v="YYYY-MM-DD"/>
    <x v="93"/>
    <s v="1h"/>
    <n v="60"/>
    <s v="-1"/>
    <m/>
    <m/>
    <m/>
    <m/>
    <x v="4"/>
    <x v="3"/>
    <n v="2"/>
    <x v="3"/>
    <s v="Maya"/>
    <s v="Dropped"/>
    <n v="4"/>
    <x v="2"/>
    <s v="Yes"/>
    <s v="تأخير في الخدمة"/>
    <s v="Service Delay"/>
    <n v="20"/>
    <n v="20"/>
    <s v="Yes"/>
    <s v="Missing Resolved Date"/>
    <s v="Missing Resolution Time"/>
    <s v="OK"/>
    <s v="OK"/>
    <s v="OK"/>
    <m/>
  </r>
  <r>
    <s v="3056"/>
    <s v="TCK-3056"/>
    <m/>
    <s v="V-3231"/>
    <n v="87"/>
    <n v="87"/>
    <x v="1"/>
    <x v="2"/>
    <s v="Zarqa"/>
    <s v="Hospital"/>
    <s v="Alnoor Hospital"/>
    <x v="0"/>
    <s v="Reception"/>
    <x v="2"/>
    <s v="Technical"/>
    <s v="Long wait time"/>
    <m/>
    <x v="3"/>
    <s v="06-01-25"/>
    <s v="MM-DD-YY"/>
    <x v="153"/>
    <s v="30 min"/>
    <n v="30"/>
    <s v="5 hours"/>
    <n v="5"/>
    <m/>
    <m/>
    <m/>
    <x v="3"/>
    <x v="3"/>
    <n v="1"/>
    <x v="0"/>
    <s v="Omar"/>
    <s v="Solved"/>
    <n v="4"/>
    <x v="2"/>
    <s v="Yes"/>
    <s v="good service"/>
    <s v="Positive Feedback"/>
    <n v="10"/>
    <n v="10"/>
    <s v="Yes"/>
    <s v="OK"/>
    <s v="Resolution Time Exists Before Closure"/>
    <s v="Solved Ticket Still Active"/>
    <s v="OK"/>
    <s v="OK"/>
    <m/>
  </r>
  <r>
    <s v="tk_3057"/>
    <s v="TCK-3057"/>
    <m/>
    <s v="V-5718"/>
    <s v="~30"/>
    <n v="30"/>
    <x v="0"/>
    <x v="1"/>
    <s v="Baghdad"/>
    <s v="Pharmacy"/>
    <s v="HealthPlus"/>
    <x v="1"/>
    <s v="Lab"/>
    <x v="3"/>
    <s v="Medical"/>
    <s v="System down"/>
    <s v="need help"/>
    <x v="0"/>
    <s v="2025-02-18"/>
    <s v="YYYY-MM-DD"/>
    <x v="132"/>
    <s v="45"/>
    <n v="45"/>
    <s v="1 day"/>
    <n v="24"/>
    <m/>
    <m/>
    <m/>
    <x v="0"/>
    <x v="0"/>
    <n v="2"/>
    <x v="3"/>
    <s v="John"/>
    <s v="Duplicate"/>
    <n v="4"/>
    <x v="2"/>
    <s v="No"/>
    <s v="الخدمة سيئة"/>
    <s v="Negative Feedback"/>
    <s v="~30"/>
    <n v="30"/>
    <s v="No"/>
    <s v="OK"/>
    <s v="Resolution Time Exists Before Closure"/>
    <s v="Duplicate Ticket Still Active"/>
    <s v="OK"/>
    <s v="OK"/>
    <m/>
  </r>
  <r>
    <s v="3058"/>
    <s v="TCK-3058"/>
    <m/>
    <m/>
    <s v="~30"/>
    <n v="30"/>
    <x v="1"/>
    <x v="0"/>
    <s v="Tripoli"/>
    <s v="Mobile Unit"/>
    <s v="Care Clinic"/>
    <x v="2"/>
    <s v="Pharmacy"/>
    <x v="4"/>
    <s v="Inquiry"/>
    <s v="Wrong appointment"/>
    <s v="need help"/>
    <x v="0"/>
    <s v="2025-04-07"/>
    <s v="YYYY-MM-DD"/>
    <x v="136"/>
    <s v="1h"/>
    <n v="60"/>
    <s v="1 day"/>
    <n v="24"/>
    <s v="2025-05-07"/>
    <s v="YYYY-MM-DD"/>
    <d v="2025-05-07T00:00:00"/>
    <x v="0"/>
    <x v="1"/>
    <s v="Level 1"/>
    <x v="0"/>
    <s v="Maya"/>
    <s v="Duplicate"/>
    <s v="good"/>
    <x v="2"/>
    <s v="Yes"/>
    <s v="تأخير في الخدمة"/>
    <s v="Service Delay"/>
    <s v="~30"/>
    <n v="30"/>
    <s v="Yes"/>
    <s v="Status Mismatch"/>
    <s v="Resolution Time Exists Before Closure"/>
    <s v="Duplicate Ticket Still Active"/>
    <s v="OK"/>
    <s v="OK"/>
    <s v="No"/>
  </r>
  <r>
    <s v="3059"/>
    <s v="TCK-3059"/>
    <s v="P-668"/>
    <s v="V-9794"/>
    <s v="~30"/>
    <n v="30"/>
    <x v="0"/>
    <x v="2"/>
    <s v="Amman"/>
    <s v="Mobile Unit"/>
    <s v="Alnoor Hospital"/>
    <x v="0"/>
    <s v="Pharmacy"/>
    <x v="4"/>
    <s v="Technical"/>
    <s v="System down"/>
    <m/>
    <x v="3"/>
    <s v="13/06/2025"/>
    <s v="DD/MM/YYYY"/>
    <x v="43"/>
    <s v="2 hours"/>
    <n v="120"/>
    <s v="-1"/>
    <m/>
    <s v="2025-03-23"/>
    <s v="YYYY-MM-DD"/>
    <d v="2025-03-23T00:00:00"/>
    <x v="1"/>
    <x v="1"/>
    <s v="Level 1"/>
    <x v="0"/>
    <s v="Sara"/>
    <s v="Dropped"/>
    <s v="good"/>
    <x v="2"/>
    <s v="Yes"/>
    <s v="good service"/>
    <s v="Positive Feedback"/>
    <s v="100 USD"/>
    <n v="100"/>
    <s v="Yes"/>
    <s v="OK"/>
    <s v="Missing Resolution Time"/>
    <s v="OK"/>
    <s v="OK"/>
    <s v="OK"/>
    <s v="Yes"/>
  </r>
  <r>
    <s v="3060"/>
    <s v="TCK-3060"/>
    <m/>
    <s v="V-2888"/>
    <s v="~30"/>
    <n v="30"/>
    <x v="1"/>
    <x v="1"/>
    <s v="Mosul"/>
    <s v="Clinic"/>
    <s v="Care Clinic"/>
    <x v="2"/>
    <s v="Lab"/>
    <x v="2"/>
    <s v="Complaint"/>
    <s v="Missing record"/>
    <s v="waiting too long"/>
    <x v="1"/>
    <s v="05/01/2025"/>
    <s v="DD/MM/YYYY"/>
    <x v="40"/>
    <s v="30 min"/>
    <n v="30"/>
    <s v="-1"/>
    <m/>
    <m/>
    <m/>
    <m/>
    <x v="3"/>
    <x v="1"/>
    <s v="Level 1"/>
    <x v="0"/>
    <s v="Sara"/>
    <s v="Solved"/>
    <s v="bad"/>
    <x v="2"/>
    <s v="No"/>
    <s v="bad experience"/>
    <m/>
    <n v="20"/>
    <n v="20"/>
    <s v="No"/>
    <s v="OK"/>
    <s v="OK"/>
    <s v="Solved Ticket Still Active"/>
    <s v="OK"/>
    <s v="OK"/>
    <m/>
  </r>
  <r>
    <s v="tk_3061"/>
    <s v="TCK-3061"/>
    <s v="P-230"/>
    <s v="V-7443"/>
    <n v="52"/>
    <n v="52"/>
    <x v="1"/>
    <x v="0"/>
    <s v="Saida"/>
    <s v="Hospital"/>
    <s v="Care Clinic"/>
    <x v="2"/>
    <s v="Billing"/>
    <x v="2"/>
    <s v="Medical"/>
    <s v="Wrong appointment"/>
    <s v="waiting too long"/>
    <x v="1"/>
    <s v="10/05/2025"/>
    <s v="DD/MM/YYYY"/>
    <x v="72"/>
    <s v="30 min"/>
    <n v="30"/>
    <s v="2h"/>
    <n v="2"/>
    <s v="02/05/2025"/>
    <s v="DD/MM/YYYY"/>
    <d v="2025-05-02T00:00:00"/>
    <x v="0"/>
    <x v="0"/>
    <n v="0"/>
    <x v="1"/>
    <s v="Ali"/>
    <s v="Solved"/>
    <n v="4"/>
    <x v="2"/>
    <s v="Yes"/>
    <s v="good service"/>
    <s v="Positive Feedback"/>
    <n v="50"/>
    <n v="50"/>
    <s v="Yes"/>
    <s v="Status Mismatch"/>
    <s v="Resolution Time Exists Before Closure"/>
    <s v="Solved Ticket Still Active"/>
    <s v="Review"/>
    <s v="OK"/>
    <s v="Yes"/>
  </r>
  <r>
    <s v="3062"/>
    <s v="TCK-3062"/>
    <s v="P-195"/>
    <m/>
    <n v="4"/>
    <n v="4"/>
    <x v="1"/>
    <x v="1"/>
    <s v="Mosul"/>
    <s v="Clinic"/>
    <s v="Alnoor Hospital"/>
    <x v="0"/>
    <s v="Reception"/>
    <x v="2"/>
    <s v="Technical"/>
    <s v="Long wait time"/>
    <s v="billing not clear"/>
    <x v="6"/>
    <s v="06-19-25"/>
    <s v="MM-DD-YY"/>
    <x v="117"/>
    <s v="1h"/>
    <n v="60"/>
    <s v="48"/>
    <n v="48"/>
    <s v="02-13-25"/>
    <s v="MM-DD-YY"/>
    <d v="2025-02-13T00:00:00"/>
    <x v="4"/>
    <x v="1"/>
    <s v="Level 1"/>
    <x v="0"/>
    <s v="Sara"/>
    <s v="Solved"/>
    <s v="good"/>
    <x v="2"/>
    <m/>
    <s v="good service"/>
    <s v="Positive Feedback"/>
    <s v="~30"/>
    <n v="30"/>
    <s v="No"/>
    <s v="OK"/>
    <s v="OK"/>
    <s v="OK"/>
    <s v="OK"/>
    <s v="OK"/>
    <s v="Yes"/>
  </r>
  <r>
    <s v="3063"/>
    <s v="TCK-3063"/>
    <m/>
    <s v="V-4472"/>
    <s v="~30"/>
    <n v="30"/>
    <x v="0"/>
    <x v="0"/>
    <s v="Beirut"/>
    <s v="Pharmacy"/>
    <s v="Al Noor Hosp."/>
    <x v="0"/>
    <s v="Pharmacy"/>
    <x v="3"/>
    <s v="Admin"/>
    <s v="System down"/>
    <s v="billing not clear"/>
    <x v="6"/>
    <s v="02-05-25"/>
    <s v="MM-DD-YY"/>
    <x v="2"/>
    <s v="45"/>
    <n v="45"/>
    <s v="1 day"/>
    <n v="24"/>
    <m/>
    <m/>
    <m/>
    <x v="4"/>
    <x v="1"/>
    <n v="1"/>
    <x v="0"/>
    <s v="John"/>
    <s v="Duplicate"/>
    <n v="4"/>
    <x v="2"/>
    <s v="No"/>
    <s v="bad experience"/>
    <m/>
    <s v="100 USD"/>
    <n v="100"/>
    <s v="Yes"/>
    <s v="Missing Resolved Date"/>
    <s v="OK"/>
    <s v="OK"/>
    <s v="OK"/>
    <s v="OK"/>
    <m/>
  </r>
  <r>
    <s v="TCK-3064"/>
    <s v="TCK-3064"/>
    <s v="P-891"/>
    <s v="V-3952"/>
    <s v="~30"/>
    <n v="30"/>
    <x v="0"/>
    <x v="2"/>
    <s v="Amman"/>
    <s v="Mobile Unit"/>
    <s v="HealthPlus"/>
    <x v="1"/>
    <s v="ER"/>
    <x v="2"/>
    <s v="Medical"/>
    <s v="Wrong appointment"/>
    <s v="need help"/>
    <x v="0"/>
    <s v="24/02/2025"/>
    <s v="DD/MM/YYYY"/>
    <x v="170"/>
    <s v="45"/>
    <n v="45"/>
    <s v="2h"/>
    <n v="2"/>
    <s v="2025-04-27"/>
    <s v="YYYY-MM-DD"/>
    <d v="2025-04-27T00:00:00"/>
    <x v="1"/>
    <x v="2"/>
    <s v="Level 1"/>
    <x v="0"/>
    <s v="Sara"/>
    <s v="Referred"/>
    <n v="3"/>
    <x v="1"/>
    <s v="No"/>
    <s v="الدكتور لم يحضر"/>
    <s v="Doctor Unavailable"/>
    <n v="50"/>
    <n v="50"/>
    <s v="Yes"/>
    <s v="OK"/>
    <s v="OK"/>
    <s v="OK"/>
    <s v="OK"/>
    <s v="OK"/>
    <s v="No"/>
  </r>
  <r>
    <s v="3065"/>
    <s v="TCK-3065"/>
    <s v="P-264"/>
    <s v="V-9400"/>
    <n v="20"/>
    <n v="20"/>
    <x v="0"/>
    <x v="2"/>
    <s v="Irbid"/>
    <s v="Clinic"/>
    <s v="HealthPlus"/>
    <x v="1"/>
    <s v="Billing"/>
    <x v="4"/>
    <s v="Technical"/>
    <s v="Billing error"/>
    <s v="need help"/>
    <x v="0"/>
    <s v="01-07-25"/>
    <s v="MM-DD-YY"/>
    <x v="16"/>
    <s v="1h"/>
    <n v="60"/>
    <s v="48"/>
    <n v="48"/>
    <m/>
    <m/>
    <m/>
    <x v="3"/>
    <x v="0"/>
    <n v="0"/>
    <x v="1"/>
    <s v="Hassan"/>
    <s v="Duplicate"/>
    <n v="3"/>
    <x v="1"/>
    <s v="Yes"/>
    <s v="مشكلة في الفاتورة"/>
    <s v="Billing Issue"/>
    <s v="100 USD"/>
    <n v="100"/>
    <s v="No"/>
    <s v="OK"/>
    <s v="Resolution Time Exists Before Closure"/>
    <s v="Duplicate Ticket Still Active"/>
    <s v="Review"/>
    <s v="OK"/>
    <m/>
  </r>
  <r>
    <s v="3066"/>
    <s v="TCK-3066"/>
    <m/>
    <s v="V-4082"/>
    <n v="30"/>
    <n v="30"/>
    <x v="1"/>
    <x v="1"/>
    <s v="Basra"/>
    <s v="Clinic"/>
    <s v="Alnoor Hospital"/>
    <x v="0"/>
    <s v="Lab"/>
    <x v="3"/>
    <s v="Medical"/>
    <s v="Missing record"/>
    <s v="need help"/>
    <x v="0"/>
    <s v="04-25-25"/>
    <s v="MM-DD-YY"/>
    <x v="150"/>
    <s v="1h"/>
    <n v="60"/>
    <s v="-1"/>
    <m/>
    <s v="19/05/2025"/>
    <s v="DD/MM/YYYY"/>
    <d v="2025-05-19T00:00:00"/>
    <x v="4"/>
    <x v="1"/>
    <n v="0"/>
    <x v="1"/>
    <s v="Sara"/>
    <s v="Dropped"/>
    <n v="3"/>
    <x v="1"/>
    <s v="No"/>
    <s v="bad experience"/>
    <m/>
    <n v="10"/>
    <n v="10"/>
    <s v="Yes"/>
    <s v="OK"/>
    <s v="Missing Resolution Time"/>
    <s v="OK"/>
    <s v="OK"/>
    <s v="OK"/>
    <s v="No"/>
  </r>
  <r>
    <s v="3067"/>
    <s v="TCK-3067"/>
    <m/>
    <m/>
    <n v="62"/>
    <n v="62"/>
    <x v="0"/>
    <x v="3"/>
    <s v="Giza"/>
    <s v="Hospital"/>
    <s v="Care Clinic"/>
    <x v="2"/>
    <s v="Reception"/>
    <x v="1"/>
    <s v="Technical"/>
    <s v="Long wait time"/>
    <m/>
    <x v="3"/>
    <s v="2025-02-28"/>
    <s v="YYYY-MM-DD"/>
    <x v="100"/>
    <s v="1h"/>
    <n v="60"/>
    <s v="1 day"/>
    <n v="24"/>
    <m/>
    <m/>
    <m/>
    <x v="0"/>
    <x v="2"/>
    <n v="0"/>
    <x v="1"/>
    <s v="Lina"/>
    <s v="Duplicate"/>
    <s v="bad"/>
    <x v="2"/>
    <m/>
    <s v="الخدمة سيئة"/>
    <s v="Negative Feedback"/>
    <n v="50"/>
    <n v="50"/>
    <s v="Yes"/>
    <s v="OK"/>
    <s v="Resolution Time Exists Before Closure"/>
    <s v="Duplicate Ticket Still Active"/>
    <s v="OK"/>
    <s v="OK"/>
    <m/>
  </r>
  <r>
    <s v="3068"/>
    <s v="TCK-3068"/>
    <s v="P-297"/>
    <s v="V-1387"/>
    <n v="17"/>
    <n v="17"/>
    <x v="1"/>
    <x v="0"/>
    <s v="Bekaa"/>
    <s v="Pharmacy"/>
    <s v="Alnoor Hospital"/>
    <x v="0"/>
    <s v="Reception"/>
    <x v="0"/>
    <s v="Inquiry"/>
    <s v="Missing record"/>
    <s v="waiting too long"/>
    <x v="1"/>
    <s v="2025-04-21"/>
    <s v="YYYY-MM-DD"/>
    <x v="141"/>
    <s v="2 hours"/>
    <n v="120"/>
    <s v="48"/>
    <n v="48"/>
    <m/>
    <m/>
    <m/>
    <x v="3"/>
    <x v="1"/>
    <n v="0"/>
    <x v="1"/>
    <s v="Fatima"/>
    <s v="Solved"/>
    <n v="5"/>
    <x v="2"/>
    <m/>
    <s v="bad experience"/>
    <m/>
    <s v="~30"/>
    <n v="30"/>
    <s v="No"/>
    <s v="OK"/>
    <s v="Resolution Time Exists Before Closure"/>
    <s v="Solved Ticket Still Active"/>
    <s v="OK"/>
    <s v="OK"/>
    <m/>
  </r>
  <r>
    <s v="tk_3069"/>
    <s v="TCK-3069"/>
    <m/>
    <s v="V-2325"/>
    <n v="3"/>
    <n v="3"/>
    <x v="0"/>
    <x v="3"/>
    <s v="Cairo"/>
    <s v="Mobile Unit"/>
    <s v="Alnoor Hospital"/>
    <x v="0"/>
    <s v="Reception"/>
    <x v="0"/>
    <s v="Medical"/>
    <s v="Billing error"/>
    <s v="billing not clear"/>
    <x v="6"/>
    <s v="2025-05-26"/>
    <s v="YYYY-MM-DD"/>
    <x v="121"/>
    <s v="1h"/>
    <n v="60"/>
    <s v="-1"/>
    <m/>
    <s v="2025-04-05"/>
    <s v="YYYY-MM-DD"/>
    <d v="2025-04-05T00:00:00"/>
    <x v="1"/>
    <x v="3"/>
    <s v="Level 1"/>
    <x v="0"/>
    <s v="Hassan"/>
    <s v="Dropped"/>
    <n v="2"/>
    <x v="0"/>
    <s v="No"/>
    <s v="good service"/>
    <s v="Positive Feedback"/>
    <n v="10"/>
    <n v="10"/>
    <s v="Yes"/>
    <s v="OK"/>
    <s v="Missing Resolution Time"/>
    <s v="OK"/>
    <s v="OK"/>
    <s v="OK"/>
    <s v="Yes"/>
  </r>
  <r>
    <s v="TCK-3070"/>
    <s v="TCK-3070"/>
    <s v="P-275"/>
    <s v="V-7422"/>
    <s v="~30"/>
    <n v="30"/>
    <x v="0"/>
    <x v="2"/>
    <s v="Irbid"/>
    <s v="Pharmacy"/>
    <s v="HealthPlus"/>
    <x v="1"/>
    <s v="Billing"/>
    <x v="1"/>
    <s v="Complaint"/>
    <s v="Prescription issue"/>
    <m/>
    <x v="3"/>
    <s v="01-24-25"/>
    <s v="MM-DD-YY"/>
    <x v="21"/>
    <s v="2 hours"/>
    <n v="120"/>
    <s v="1 day"/>
    <n v="24"/>
    <m/>
    <m/>
    <m/>
    <x v="3"/>
    <x v="0"/>
    <s v="Level 1"/>
    <x v="0"/>
    <s v="Omar"/>
    <s v="Referred"/>
    <n v="5"/>
    <x v="2"/>
    <s v="No"/>
    <s v="bad experience"/>
    <m/>
    <n v="50"/>
    <n v="50"/>
    <s v="No"/>
    <s v="OK"/>
    <s v="Resolution Time Exists Before Closure"/>
    <s v="OK"/>
    <s v="OK"/>
    <s v="OK"/>
    <m/>
  </r>
  <r>
    <s v="3071"/>
    <s v="TCK-3071"/>
    <s v="P-566"/>
    <s v="V-4262"/>
    <s v="unknown"/>
    <m/>
    <x v="1"/>
    <x v="2"/>
    <s v="Zarqa"/>
    <s v="Hospital"/>
    <s v="Care Clinic"/>
    <x v="2"/>
    <s v="Pharmacy"/>
    <x v="4"/>
    <s v="Complaint"/>
    <s v="Long wait time"/>
    <s v="waiting too long"/>
    <x v="1"/>
    <s v="27/06/2025"/>
    <s v="DD/MM/YYYY"/>
    <x v="61"/>
    <s v="2 hours"/>
    <n v="120"/>
    <s v="5 hours"/>
    <n v="5"/>
    <m/>
    <m/>
    <m/>
    <x v="4"/>
    <x v="1"/>
    <n v="0"/>
    <x v="1"/>
    <s v="Omar"/>
    <s v="Solved"/>
    <n v="3"/>
    <x v="1"/>
    <s v="Yes"/>
    <s v="good service"/>
    <s v="Positive Feedback"/>
    <n v="20"/>
    <n v="20"/>
    <s v="Yes"/>
    <s v="Missing Resolved Date"/>
    <s v="OK"/>
    <s v="OK"/>
    <s v="OK"/>
    <s v="OK"/>
    <m/>
  </r>
  <r>
    <s v="TCK-3072"/>
    <s v="TCK-3072"/>
    <m/>
    <s v="V-3429"/>
    <n v="69"/>
    <n v="69"/>
    <x v="1"/>
    <x v="2"/>
    <s v="Irbid"/>
    <s v="Clinic"/>
    <s v="Al Noor Hosp."/>
    <x v="0"/>
    <s v="ER"/>
    <x v="1"/>
    <s v="Medical"/>
    <s v="Billing error"/>
    <s v="waiting too long"/>
    <x v="1"/>
    <s v="02/01/2025"/>
    <s v="DD/MM/YYYY"/>
    <x v="88"/>
    <s v="30 min"/>
    <n v="30"/>
    <s v="48"/>
    <n v="48"/>
    <m/>
    <m/>
    <m/>
    <x v="1"/>
    <x v="3"/>
    <n v="0"/>
    <x v="1"/>
    <s v="Hassan"/>
    <s v="Referred"/>
    <s v="good"/>
    <x v="2"/>
    <s v="Yes"/>
    <s v="good service"/>
    <s v="Positive Feedback"/>
    <s v="100 USD"/>
    <n v="100"/>
    <s v="No"/>
    <s v="Missing Resolved Date"/>
    <s v="OK"/>
    <s v="OK"/>
    <s v="Review"/>
    <s v="OK"/>
    <m/>
  </r>
  <r>
    <s v="TCK-3073"/>
    <s v="TCK-3073"/>
    <m/>
    <s v="V-6473"/>
    <s v="~30"/>
    <n v="30"/>
    <x v="1"/>
    <x v="3"/>
    <s v="Alexandria"/>
    <s v="Clinic"/>
    <s v="Alnoor Hospital"/>
    <x v="0"/>
    <s v="Pharmacy"/>
    <x v="2"/>
    <s v="Medical"/>
    <s v="Missing record"/>
    <m/>
    <x v="3"/>
    <s v="2025-03-03"/>
    <s v="YYYY-MM-DD"/>
    <x v="84"/>
    <s v="2 hours"/>
    <n v="120"/>
    <s v="2h"/>
    <n v="2"/>
    <s v="08/03/2025"/>
    <s v="DD/MM/YYYY"/>
    <d v="2025-03-08T00:00:00"/>
    <x v="1"/>
    <x v="0"/>
    <n v="0"/>
    <x v="1"/>
    <s v="Fatima"/>
    <s v="Dropped"/>
    <s v="bad"/>
    <x v="2"/>
    <s v="No"/>
    <s v="good service"/>
    <s v="Positive Feedback"/>
    <n v="20"/>
    <n v="20"/>
    <s v="Yes"/>
    <s v="OK"/>
    <s v="OK"/>
    <s v="OK"/>
    <s v="Review"/>
    <s v="OK"/>
    <s v="No"/>
  </r>
  <r>
    <s v="3074"/>
    <s v="TCK-3074"/>
    <s v="P-626"/>
    <m/>
    <s v="unknown"/>
    <m/>
    <x v="0"/>
    <x v="2"/>
    <s v="Zarqa"/>
    <s v="Clinic"/>
    <s v="HealthPlus"/>
    <x v="1"/>
    <s v="ER"/>
    <x v="1"/>
    <s v="Admin"/>
    <s v="Billing error"/>
    <s v="waiting too long"/>
    <x v="1"/>
    <s v="04-22-25"/>
    <s v="MM-DD-YY"/>
    <x v="179"/>
    <s v="2 hours"/>
    <n v="120"/>
    <s v="-1"/>
    <m/>
    <s v="02-27-25"/>
    <s v="MM-DD-YY"/>
    <d v="2025-02-27T00:00:00"/>
    <x v="3"/>
    <x v="1"/>
    <n v="3"/>
    <x v="2"/>
    <s v="Omar"/>
    <s v="Referred"/>
    <s v="bad"/>
    <x v="2"/>
    <s v="Yes"/>
    <m/>
    <m/>
    <s v="~30"/>
    <n v="30"/>
    <s v="No"/>
    <s v="Status Mismatch"/>
    <s v="OK"/>
    <s v="OK"/>
    <s v="OK"/>
    <s v="OK"/>
    <s v="Yes"/>
  </r>
  <r>
    <s v="3075"/>
    <s v="TCK-3075"/>
    <s v="P-944"/>
    <s v="V-2675"/>
    <s v="~30"/>
    <n v="30"/>
    <x v="0"/>
    <x v="1"/>
    <s v="Mosul"/>
    <s v="Hospital"/>
    <s v="Al Noor Hosp."/>
    <x v="0"/>
    <s v="Pharmacy"/>
    <x v="4"/>
    <s v="Medical"/>
    <s v="System down"/>
    <m/>
    <x v="3"/>
    <s v="05-23-25"/>
    <s v="MM-DD-YY"/>
    <x v="74"/>
    <s v="1h"/>
    <n v="60"/>
    <s v="5 hours"/>
    <n v="5"/>
    <s v="2025-06-22"/>
    <s v="YYYY-MM-DD"/>
    <d v="2025-06-22T00:00:00"/>
    <x v="1"/>
    <x v="0"/>
    <s v="Level 1"/>
    <x v="0"/>
    <s v="John"/>
    <s v="Referred"/>
    <n v="2"/>
    <x v="0"/>
    <s v="Yes"/>
    <s v="good service"/>
    <s v="Positive Feedback"/>
    <n v="20"/>
    <n v="20"/>
    <s v="Yes"/>
    <s v="OK"/>
    <s v="OK"/>
    <s v="OK"/>
    <s v="OK"/>
    <s v="OK"/>
    <s v="No"/>
  </r>
  <r>
    <s v="TCK-3076"/>
    <s v="TCK-3076"/>
    <s v="P-117"/>
    <m/>
    <n v="19"/>
    <n v="19"/>
    <x v="1"/>
    <x v="2"/>
    <s v="Zarqa"/>
    <s v="Mobile Unit"/>
    <s v="HealthPlus"/>
    <x v="1"/>
    <s v="Lab"/>
    <x v="3"/>
    <s v="Admin"/>
    <s v="System down"/>
    <s v="need help"/>
    <x v="0"/>
    <s v="2025-04-18"/>
    <s v="YYYY-MM-DD"/>
    <x v="172"/>
    <s v="2 hours"/>
    <n v="120"/>
    <s v="2h"/>
    <n v="2"/>
    <s v="06-11-25"/>
    <s v="MM-DD-YY"/>
    <d v="2025-06-11T00:00:00"/>
    <x v="0"/>
    <x v="2"/>
    <n v="3"/>
    <x v="2"/>
    <s v="Hassan"/>
    <s v="Referred"/>
    <n v="3"/>
    <x v="1"/>
    <s v="No"/>
    <m/>
    <m/>
    <n v="10"/>
    <n v="10"/>
    <s v="Yes"/>
    <s v="Status Mismatch"/>
    <s v="Resolution Time Exists Before Closure"/>
    <s v="OK"/>
    <s v="Review"/>
    <s v="OK"/>
    <s v="No"/>
  </r>
  <r>
    <s v="tk_3077"/>
    <s v="TCK-3077"/>
    <m/>
    <m/>
    <s v="unknown"/>
    <m/>
    <x v="0"/>
    <x v="1"/>
    <s v="Baghdad"/>
    <s v="Hospital"/>
    <s v="Alnoor Hospital"/>
    <x v="0"/>
    <s v="Lab"/>
    <x v="4"/>
    <s v="Admin"/>
    <s v="Prescription issue"/>
    <s v="الدكتور لم يحضر"/>
    <x v="5"/>
    <s v="24/05/2025"/>
    <s v="DD/MM/YYYY"/>
    <x v="152"/>
    <s v="30 min"/>
    <n v="30"/>
    <s v="2h"/>
    <n v="2"/>
    <m/>
    <m/>
    <m/>
    <x v="2"/>
    <x v="1"/>
    <n v="2"/>
    <x v="3"/>
    <s v="Fatima"/>
    <s v="Dropped"/>
    <s v="good"/>
    <x v="2"/>
    <m/>
    <s v="bad experience"/>
    <m/>
    <n v="50"/>
    <n v="50"/>
    <s v="No"/>
    <s v="OK"/>
    <s v="Resolution Time Exists Before Closure"/>
    <s v="Dropped Ticket Still Active"/>
    <s v="OK"/>
    <s v="OK"/>
    <m/>
  </r>
  <r>
    <s v="3078"/>
    <s v="TCK-3078"/>
    <s v="P-712"/>
    <s v="V-3997"/>
    <s v="unknown"/>
    <m/>
    <x v="1"/>
    <x v="3"/>
    <s v="Giza"/>
    <s v="Pharmacy"/>
    <s v="Care Clinic"/>
    <x v="2"/>
    <s v="Reception"/>
    <x v="0"/>
    <s v="Medical"/>
    <s v="Missing record"/>
    <m/>
    <x v="3"/>
    <s v="16/03/2025"/>
    <s v="DD/MM/YYYY"/>
    <x v="90"/>
    <s v="2 hours"/>
    <n v="120"/>
    <s v="-1"/>
    <m/>
    <m/>
    <m/>
    <m/>
    <x v="0"/>
    <x v="3"/>
    <s v="Level 1"/>
    <x v="0"/>
    <s v="Omar"/>
    <s v="Solved"/>
    <n v="1"/>
    <x v="0"/>
    <s v="Yes"/>
    <s v="الدكتور لم يحضر"/>
    <s v="Doctor Unavailable"/>
    <n v="20"/>
    <n v="20"/>
    <s v="No"/>
    <s v="OK"/>
    <s v="OK"/>
    <s v="Solved Ticket Still Active"/>
    <s v="OK"/>
    <s v="OK"/>
    <m/>
  </r>
  <r>
    <s v="TCK-3079"/>
    <s v="TCK-3079"/>
    <s v="P-596"/>
    <s v="V-5324"/>
    <s v="unknown"/>
    <m/>
    <x v="0"/>
    <x v="3"/>
    <s v="Alexandria"/>
    <s v="Mobile Unit"/>
    <s v="Alnoor Hospital"/>
    <x v="0"/>
    <s v="Billing"/>
    <x v="0"/>
    <s v="Complaint"/>
    <s v="Missing record"/>
    <s v="billing not clear"/>
    <x v="6"/>
    <s v="05-07-25"/>
    <s v="MM-DD-YY"/>
    <x v="177"/>
    <s v="30 min"/>
    <n v="30"/>
    <s v="1 day"/>
    <n v="24"/>
    <m/>
    <m/>
    <m/>
    <x v="0"/>
    <x v="3"/>
    <n v="3"/>
    <x v="2"/>
    <m/>
    <s v="Referred"/>
    <n v="1"/>
    <x v="0"/>
    <s v="Yes"/>
    <s v="good service"/>
    <s v="Positive Feedback"/>
    <n v="20"/>
    <n v="20"/>
    <s v="Yes"/>
    <s v="OK"/>
    <s v="Resolution Time Exists Before Closure"/>
    <s v="OK"/>
    <s v="OK"/>
    <s v="OK"/>
    <m/>
  </r>
  <r>
    <s v="3080"/>
    <s v="TCK-3080"/>
    <s v="P-574"/>
    <s v="V-1457"/>
    <n v="17"/>
    <n v="17"/>
    <x v="1"/>
    <x v="2"/>
    <s v="Amman"/>
    <s v="Clinic"/>
    <s v="Alnoor Hospital"/>
    <x v="0"/>
    <s v="Pharmacy"/>
    <x v="4"/>
    <s v="Technical"/>
    <s v="Prescription issue"/>
    <s v="need help"/>
    <x v="0"/>
    <s v="01-16-25"/>
    <s v="MM-DD-YY"/>
    <x v="67"/>
    <s v="45"/>
    <n v="45"/>
    <s v="1 day"/>
    <n v="24"/>
    <m/>
    <m/>
    <m/>
    <x v="0"/>
    <x v="1"/>
    <n v="3"/>
    <x v="2"/>
    <s v="Sara"/>
    <s v="Solved"/>
    <n v="1"/>
    <x v="0"/>
    <s v="No"/>
    <s v="good service"/>
    <s v="Positive Feedback"/>
    <n v="20"/>
    <n v="20"/>
    <s v="Yes"/>
    <s v="OK"/>
    <s v="Resolution Time Exists Before Closure"/>
    <s v="Solved Ticket Still Active"/>
    <s v="OK"/>
    <s v="OK"/>
    <m/>
  </r>
  <r>
    <s v="3081"/>
    <s v="TCK-3081"/>
    <m/>
    <m/>
    <s v="~30"/>
    <n v="30"/>
    <x v="0"/>
    <x v="1"/>
    <s v="Basra"/>
    <s v="Hospital"/>
    <s v="HealthPlus"/>
    <x v="1"/>
    <s v="Billing"/>
    <x v="1"/>
    <s v="Admin"/>
    <s v="Prescription issue"/>
    <s v="مشكلة في الفاتورة"/>
    <x v="6"/>
    <s v="2025-01-22"/>
    <s v="YYYY-MM-DD"/>
    <x v="138"/>
    <s v="2 hours"/>
    <n v="120"/>
    <s v="1 day"/>
    <n v="24"/>
    <s v="06/03/2025"/>
    <s v="DD/MM/YYYY"/>
    <d v="2025-03-06T00:00:00"/>
    <x v="3"/>
    <x v="2"/>
    <n v="2"/>
    <x v="3"/>
    <s v="Omar"/>
    <s v="Solved"/>
    <s v="bad"/>
    <x v="2"/>
    <s v="Yes"/>
    <s v="تأخير في الخدمة"/>
    <s v="Service Delay"/>
    <n v="10"/>
    <n v="10"/>
    <s v="No"/>
    <s v="Status Mismatch"/>
    <s v="Resolution Time Exists Before Closure"/>
    <s v="Solved Ticket Still Active"/>
    <s v="OK"/>
    <s v="OK"/>
    <s v="No"/>
  </r>
  <r>
    <s v="TCK-3082"/>
    <s v="TCK-3082"/>
    <m/>
    <m/>
    <s v="unknown"/>
    <m/>
    <x v="0"/>
    <x v="2"/>
    <s v="Amman"/>
    <s v="Clinic"/>
    <s v="Care Clinic"/>
    <x v="2"/>
    <s v="Lab"/>
    <x v="2"/>
    <s v="Inquiry"/>
    <s v="Missing record"/>
    <m/>
    <x v="3"/>
    <s v="02-22-25"/>
    <s v="MM-DD-YY"/>
    <x v="89"/>
    <s v="30 min"/>
    <n v="30"/>
    <s v="5 hours"/>
    <n v="5"/>
    <m/>
    <m/>
    <m/>
    <x v="1"/>
    <x v="1"/>
    <n v="1"/>
    <x v="0"/>
    <s v="John"/>
    <s v="Solved"/>
    <n v="4"/>
    <x v="2"/>
    <s v="No"/>
    <s v="good service"/>
    <s v="Positive Feedback"/>
    <n v="10"/>
    <n v="10"/>
    <s v="Yes"/>
    <s v="Missing Resolved Date"/>
    <s v="OK"/>
    <s v="OK"/>
    <s v="OK"/>
    <s v="OK"/>
    <m/>
  </r>
  <r>
    <s v="TCK-3083"/>
    <s v="TCK-3083"/>
    <s v="P-556"/>
    <s v="V-8697"/>
    <s v="unknown"/>
    <m/>
    <x v="0"/>
    <x v="3"/>
    <s v="Giza"/>
    <s v="Hospital"/>
    <s v="Alnoor Hospital"/>
    <x v="0"/>
    <s v="ER"/>
    <x v="2"/>
    <s v="Technical"/>
    <s v="Missing record"/>
    <s v="need help"/>
    <x v="0"/>
    <s v="24/04/2025"/>
    <s v="DD/MM/YYYY"/>
    <x v="28"/>
    <s v="30 min"/>
    <n v="30"/>
    <s v="-1"/>
    <m/>
    <m/>
    <m/>
    <m/>
    <x v="3"/>
    <x v="3"/>
    <n v="0"/>
    <x v="1"/>
    <s v="Ali"/>
    <s v="Duplicate"/>
    <n v="3"/>
    <x v="1"/>
    <m/>
    <s v="تأخير في الخدمة"/>
    <s v="Service Delay"/>
    <n v="20"/>
    <n v="20"/>
    <s v="Yes"/>
    <s v="OK"/>
    <s v="OK"/>
    <s v="Duplicate Ticket Still Active"/>
    <s v="Review"/>
    <s v="OK"/>
    <m/>
  </r>
  <r>
    <s v="tk_3084"/>
    <s v="TCK-3084"/>
    <m/>
    <m/>
    <n v="80"/>
    <n v="80"/>
    <x v="0"/>
    <x v="1"/>
    <s v="Mosul"/>
    <s v="Pharmacy"/>
    <s v="Alnoor Hospital"/>
    <x v="0"/>
    <s v="Lab"/>
    <x v="0"/>
    <s v="Inquiry"/>
    <s v="Prescription issue"/>
    <s v="billing not clear"/>
    <x v="6"/>
    <s v="28/03/2025"/>
    <s v="DD/MM/YYYY"/>
    <x v="113"/>
    <s v="2 hours"/>
    <n v="120"/>
    <s v="1 day"/>
    <n v="24"/>
    <m/>
    <m/>
    <m/>
    <x v="1"/>
    <x v="0"/>
    <n v="0"/>
    <x v="1"/>
    <m/>
    <s v="Solved"/>
    <n v="4"/>
    <x v="2"/>
    <s v="No"/>
    <s v="good service"/>
    <s v="Positive Feedback"/>
    <n v="10"/>
    <n v="10"/>
    <s v="Yes"/>
    <s v="Missing Resolved Date"/>
    <s v="OK"/>
    <s v="OK"/>
    <s v="Review"/>
    <s v="Review"/>
    <m/>
  </r>
  <r>
    <s v="TCK-3085"/>
    <s v="TCK-3085"/>
    <s v="P-526"/>
    <s v="V-3020"/>
    <n v="26"/>
    <n v="26"/>
    <x v="0"/>
    <x v="3"/>
    <s v="Cairo"/>
    <s v="Clinic"/>
    <s v="Care Clinic"/>
    <x v="2"/>
    <s v="Billing"/>
    <x v="0"/>
    <s v="Technical"/>
    <s v="Billing error"/>
    <s v="waiting too long"/>
    <x v="1"/>
    <s v="03-10-25"/>
    <s v="MM-DD-YY"/>
    <x v="68"/>
    <s v="1h"/>
    <n v="60"/>
    <s v="5 hours"/>
    <n v="5"/>
    <m/>
    <m/>
    <m/>
    <x v="0"/>
    <x v="0"/>
    <n v="2"/>
    <x v="3"/>
    <s v="Maya"/>
    <s v="Solved"/>
    <n v="4"/>
    <x v="2"/>
    <s v="Yes"/>
    <s v="تأخير في الخدمة"/>
    <s v="Service Delay"/>
    <s v="100 USD"/>
    <n v="100"/>
    <s v="No"/>
    <s v="OK"/>
    <s v="Resolution Time Exists Before Closure"/>
    <s v="Solved Ticket Still Active"/>
    <s v="OK"/>
    <s v="OK"/>
    <m/>
  </r>
  <r>
    <s v="3086"/>
    <s v="TCK-3086"/>
    <s v="P-726"/>
    <m/>
    <s v="unknown"/>
    <m/>
    <x v="1"/>
    <x v="3"/>
    <s v="Cairo"/>
    <s v="Pharmacy"/>
    <s v="Care Clinic"/>
    <x v="2"/>
    <s v="Reception"/>
    <x v="1"/>
    <s v="Admin"/>
    <s v="Missing record"/>
    <s v="need help"/>
    <x v="0"/>
    <s v="06-27-25"/>
    <s v="MM-DD-YY"/>
    <x v="61"/>
    <s v="30 min"/>
    <n v="30"/>
    <s v="-1"/>
    <m/>
    <s v="01-05-25"/>
    <s v="MM-DD-YY"/>
    <d v="2025-01-05T00:00:00"/>
    <x v="4"/>
    <x v="0"/>
    <n v="3"/>
    <x v="2"/>
    <s v="Ali"/>
    <s v="Dropped"/>
    <n v="1"/>
    <x v="0"/>
    <s v="No"/>
    <s v="good service"/>
    <s v="Positive Feedback"/>
    <s v="100 USD"/>
    <n v="100"/>
    <s v="Yes"/>
    <s v="OK"/>
    <s v="Missing Resolution Time"/>
    <s v="OK"/>
    <s v="OK"/>
    <s v="OK"/>
    <s v="Yes"/>
  </r>
  <r>
    <s v="TCK-3087"/>
    <s v="TCK-3087"/>
    <m/>
    <m/>
    <n v="43"/>
    <n v="43"/>
    <x v="1"/>
    <x v="2"/>
    <s v="Zarqa"/>
    <s v="Hospital"/>
    <s v="Alnoor Hospital"/>
    <x v="0"/>
    <s v="ER"/>
    <x v="4"/>
    <s v="Admin"/>
    <s v="Wrong appointment"/>
    <s v="waiting too long"/>
    <x v="1"/>
    <s v="04-25-25"/>
    <s v="MM-DD-YY"/>
    <x v="150"/>
    <s v="2 hours"/>
    <n v="120"/>
    <s v="1 day"/>
    <n v="24"/>
    <s v="15/06/2025"/>
    <s v="DD/MM/YYYY"/>
    <d v="2025-06-15T00:00:00"/>
    <x v="1"/>
    <x v="0"/>
    <s v="Level 1"/>
    <x v="0"/>
    <s v="John"/>
    <s v="Solved"/>
    <n v="1"/>
    <x v="0"/>
    <s v="No"/>
    <s v="مشكلة في الفاتورة"/>
    <s v="Billing Issue"/>
    <n v="50"/>
    <n v="50"/>
    <s v="No"/>
    <s v="OK"/>
    <s v="OK"/>
    <s v="OK"/>
    <s v="OK"/>
    <s v="OK"/>
    <s v="No"/>
  </r>
  <r>
    <s v="3088"/>
    <s v="TCK-3088"/>
    <m/>
    <s v="V-2052"/>
    <n v="48"/>
    <n v="48"/>
    <x v="0"/>
    <x v="0"/>
    <s v="Bekaa"/>
    <s v="Clinic"/>
    <s v="Al Noor Hosp."/>
    <x v="0"/>
    <s v="Pharmacy"/>
    <x v="2"/>
    <s v="Complaint"/>
    <s v="Prescription issue"/>
    <m/>
    <x v="3"/>
    <s v="2025-02-15"/>
    <s v="YYYY-MM-DD"/>
    <x v="9"/>
    <s v="45"/>
    <n v="45"/>
    <s v="-1"/>
    <m/>
    <m/>
    <m/>
    <m/>
    <x v="1"/>
    <x v="0"/>
    <n v="0"/>
    <x v="1"/>
    <s v="Lina"/>
    <s v="Dropped"/>
    <n v="5"/>
    <x v="2"/>
    <s v="Yes"/>
    <s v="bad experience"/>
    <m/>
    <s v="100 USD"/>
    <n v="100"/>
    <s v="No"/>
    <s v="Missing Resolved Date"/>
    <s v="Missing Resolution Time"/>
    <s v="OK"/>
    <s v="Review"/>
    <s v="OK"/>
    <m/>
  </r>
  <r>
    <s v="tk_3089"/>
    <s v="TCK-3089"/>
    <s v="P-663"/>
    <s v="V-1697"/>
    <n v="58"/>
    <n v="58"/>
    <x v="0"/>
    <x v="0"/>
    <s v="Tripoli"/>
    <s v="Hospital"/>
    <s v="HealthPlus"/>
    <x v="1"/>
    <s v="ER"/>
    <x v="3"/>
    <s v="Complaint"/>
    <s v="Billing error"/>
    <m/>
    <x v="3"/>
    <s v="2025-02-04"/>
    <s v="YYYY-MM-DD"/>
    <x v="165"/>
    <s v="1h"/>
    <n v="60"/>
    <s v="48"/>
    <n v="48"/>
    <m/>
    <m/>
    <m/>
    <x v="2"/>
    <x v="1"/>
    <n v="3"/>
    <x v="2"/>
    <s v="Omar"/>
    <s v="Dropped"/>
    <s v="good"/>
    <x v="2"/>
    <s v="No"/>
    <m/>
    <m/>
    <n v="10"/>
    <n v="10"/>
    <s v="Yes"/>
    <s v="OK"/>
    <s v="Resolution Time Exists Before Closure"/>
    <s v="Dropped Ticket Still Active"/>
    <s v="OK"/>
    <s v="OK"/>
    <m/>
  </r>
  <r>
    <s v="tk_3090"/>
    <s v="TCK-3090"/>
    <s v="P-170"/>
    <s v="V-6531"/>
    <s v="~30"/>
    <n v="30"/>
    <x v="0"/>
    <x v="1"/>
    <s v="Mosul"/>
    <s v="Mobile Unit"/>
    <s v="Alnoor Hospital"/>
    <x v="0"/>
    <s v="Pharmacy"/>
    <x v="0"/>
    <s v="Technical"/>
    <s v="Long wait time"/>
    <m/>
    <x v="3"/>
    <s v="2025-02-01"/>
    <s v="YYYY-MM-DD"/>
    <x v="82"/>
    <s v="45"/>
    <n v="45"/>
    <s v="5 hours"/>
    <n v="5"/>
    <s v="2025-02-27"/>
    <s v="YYYY-MM-DD"/>
    <d v="2025-02-27T00:00:00"/>
    <x v="0"/>
    <x v="0"/>
    <n v="3"/>
    <x v="2"/>
    <s v="Fatima"/>
    <s v="Solved"/>
    <n v="3"/>
    <x v="1"/>
    <m/>
    <s v="تأخير في الخدمة"/>
    <s v="Service Delay"/>
    <s v="100 USD"/>
    <n v="100"/>
    <s v="Yes"/>
    <s v="Status Mismatch"/>
    <s v="Resolution Time Exists Before Closure"/>
    <s v="Solved Ticket Still Active"/>
    <s v="OK"/>
    <s v="OK"/>
    <s v="No"/>
  </r>
  <r>
    <s v="TCK-3091"/>
    <s v="TCK-3091"/>
    <m/>
    <s v="V-6078"/>
    <s v="~30"/>
    <n v="30"/>
    <x v="1"/>
    <x v="0"/>
    <s v="Bekaa"/>
    <s v="Mobile Unit"/>
    <s v="Al Noor Hosp."/>
    <x v="0"/>
    <s v="Pharmacy"/>
    <x v="4"/>
    <s v="Technical"/>
    <s v="Long wait time"/>
    <m/>
    <x v="3"/>
    <s v="18/05/2025"/>
    <s v="DD/MM/YYYY"/>
    <x v="173"/>
    <s v="45"/>
    <n v="45"/>
    <s v="5 hours"/>
    <n v="5"/>
    <m/>
    <m/>
    <m/>
    <x v="0"/>
    <x v="2"/>
    <n v="2"/>
    <x v="3"/>
    <m/>
    <s v="Dropped"/>
    <n v="4"/>
    <x v="2"/>
    <s v="Yes"/>
    <m/>
    <m/>
    <n v="20"/>
    <n v="20"/>
    <s v="No"/>
    <s v="OK"/>
    <s v="Resolution Time Exists Before Closure"/>
    <s v="Dropped Ticket Still Active"/>
    <s v="OK"/>
    <s v="OK"/>
    <m/>
  </r>
  <r>
    <s v="TCK-3092"/>
    <s v="TCK-3092"/>
    <m/>
    <m/>
    <s v="~30"/>
    <n v="30"/>
    <x v="0"/>
    <x v="2"/>
    <s v="Amman"/>
    <s v="Clinic"/>
    <s v="Alnoor Hospital"/>
    <x v="0"/>
    <s v="Reception"/>
    <x v="0"/>
    <s v="Medical"/>
    <s v="Billing error"/>
    <s v="تأخير في الخدمة"/>
    <x v="4"/>
    <s v="2025-01-21"/>
    <s v="YYYY-MM-DD"/>
    <x v="36"/>
    <s v="2 hours"/>
    <n v="120"/>
    <s v="5 hours"/>
    <n v="5"/>
    <s v="2025-05-11"/>
    <s v="YYYY-MM-DD"/>
    <d v="2025-05-11T00:00:00"/>
    <x v="0"/>
    <x v="3"/>
    <s v="Level 1"/>
    <x v="0"/>
    <s v="Ali"/>
    <s v="Dropped"/>
    <n v="2"/>
    <x v="0"/>
    <s v="No"/>
    <s v="good service"/>
    <s v="Positive Feedback"/>
    <s v="100 USD"/>
    <n v="100"/>
    <s v="Yes"/>
    <s v="Status Mismatch"/>
    <s v="Resolution Time Exists Before Closure"/>
    <s v="Dropped Ticket Still Active"/>
    <s v="OK"/>
    <s v="OK"/>
    <s v="No"/>
  </r>
  <r>
    <s v="TCK-3093"/>
    <s v="TCK-3093"/>
    <s v="P-615"/>
    <m/>
    <s v="~30"/>
    <n v="30"/>
    <x v="1"/>
    <x v="3"/>
    <s v="Giza"/>
    <s v="Mobile Unit"/>
    <s v="HealthPlus"/>
    <x v="1"/>
    <s v="Billing"/>
    <x v="3"/>
    <s v="Inquiry"/>
    <s v="Prescription issue"/>
    <m/>
    <x v="3"/>
    <s v="2025-01-06"/>
    <s v="YYYY-MM-DD"/>
    <x v="134"/>
    <s v="1h"/>
    <n v="60"/>
    <s v="-1"/>
    <m/>
    <s v="24/06/2025"/>
    <s v="DD/MM/YYYY"/>
    <d v="2025-06-24T00:00:00"/>
    <x v="3"/>
    <x v="2"/>
    <n v="3"/>
    <x v="2"/>
    <s v="Omar"/>
    <s v="Dropped"/>
    <n v="4"/>
    <x v="2"/>
    <s v="Yes"/>
    <s v="bad experience"/>
    <m/>
    <n v="20"/>
    <n v="20"/>
    <s v="No"/>
    <s v="Status Mismatch"/>
    <s v="OK"/>
    <s v="Dropped Ticket Still Active"/>
    <s v="Review"/>
    <s v="OK"/>
    <s v="No"/>
  </r>
  <r>
    <s v="tk_3094"/>
    <s v="TCK-3094"/>
    <s v="P-516"/>
    <s v="V-5571"/>
    <n v="84"/>
    <n v="84"/>
    <x v="0"/>
    <x v="1"/>
    <s v="Baghdad"/>
    <s v="Mobile Unit"/>
    <s v="Alnoor Hospital"/>
    <x v="0"/>
    <s v="Reception"/>
    <x v="0"/>
    <s v="Complaint"/>
    <s v="Billing error"/>
    <m/>
    <x v="3"/>
    <s v="03-17-25"/>
    <s v="MM-DD-YY"/>
    <x v="18"/>
    <s v="45"/>
    <n v="45"/>
    <s v="48"/>
    <n v="48"/>
    <m/>
    <m/>
    <m/>
    <x v="3"/>
    <x v="3"/>
    <n v="3"/>
    <x v="2"/>
    <s v="Sara"/>
    <s v="Dropped"/>
    <s v="bad"/>
    <x v="2"/>
    <s v="No"/>
    <s v="good service"/>
    <s v="Positive Feedback"/>
    <n v="10"/>
    <n v="10"/>
    <s v="Yes"/>
    <s v="OK"/>
    <s v="Resolution Time Exists Before Closure"/>
    <s v="Dropped Ticket Still Active"/>
    <s v="OK"/>
    <s v="OK"/>
    <m/>
  </r>
  <r>
    <s v="tk_3095"/>
    <s v="TCK-3095"/>
    <s v="P-260"/>
    <s v="V-8785"/>
    <s v="~30"/>
    <n v="30"/>
    <x v="0"/>
    <x v="1"/>
    <s v="Basra"/>
    <s v="Pharmacy"/>
    <s v="Care Clinic"/>
    <x v="2"/>
    <s v="Billing"/>
    <x v="2"/>
    <s v="Complaint"/>
    <s v="Wrong appointment"/>
    <s v="waiting too long"/>
    <x v="1"/>
    <s v="28/03/2025"/>
    <s v="DD/MM/YYYY"/>
    <x v="113"/>
    <s v="2 hours"/>
    <n v="120"/>
    <s v="5 hours"/>
    <n v="5"/>
    <s v="2025-05-26"/>
    <s v="YYYY-MM-DD"/>
    <d v="2025-05-26T00:00:00"/>
    <x v="0"/>
    <x v="2"/>
    <n v="1"/>
    <x v="0"/>
    <m/>
    <s v="Dropped"/>
    <s v="bad"/>
    <x v="2"/>
    <s v="Yes"/>
    <s v="good service"/>
    <s v="Positive Feedback"/>
    <n v="10"/>
    <n v="10"/>
    <s v="No"/>
    <s v="Status Mismatch"/>
    <s v="Resolution Time Exists Before Closure"/>
    <s v="Dropped Ticket Still Active"/>
    <s v="OK"/>
    <s v="OK"/>
    <s v="No"/>
  </r>
  <r>
    <s v="TCK-3096"/>
    <s v="TCK-3096"/>
    <s v="P-452"/>
    <s v="V-7525"/>
    <s v="~30"/>
    <n v="30"/>
    <x v="0"/>
    <x v="3"/>
    <s v="Giza"/>
    <s v="Hospital"/>
    <s v="Alnoor Hospital"/>
    <x v="0"/>
    <s v="ER"/>
    <x v="3"/>
    <s v="Complaint"/>
    <s v="Missing record"/>
    <m/>
    <x v="3"/>
    <s v="2025-01-12"/>
    <s v="YYYY-MM-DD"/>
    <x v="8"/>
    <s v="30 min"/>
    <n v="30"/>
    <s v="5 hours"/>
    <n v="5"/>
    <s v="06-09-25"/>
    <s v="MM-DD-YY"/>
    <d v="2025-06-09T00:00:00"/>
    <x v="1"/>
    <x v="0"/>
    <s v="Level 1"/>
    <x v="0"/>
    <s v="John"/>
    <s v="Solved"/>
    <n v="2"/>
    <x v="0"/>
    <s v="Yes"/>
    <s v="الدكتور لم يحضر"/>
    <s v="Doctor Unavailable"/>
    <n v="10"/>
    <n v="10"/>
    <s v="Yes"/>
    <s v="OK"/>
    <s v="OK"/>
    <s v="OK"/>
    <s v="OK"/>
    <s v="OK"/>
    <s v="No"/>
  </r>
  <r>
    <s v="TCK-3097"/>
    <s v="TCK-3097"/>
    <s v="P-704"/>
    <s v="V-3721"/>
    <s v="unknown"/>
    <m/>
    <x v="1"/>
    <x v="2"/>
    <s v="Zarqa"/>
    <s v="Clinic"/>
    <s v="HealthPlus"/>
    <x v="1"/>
    <s v="Reception"/>
    <x v="3"/>
    <s v="Technical"/>
    <s v="System down"/>
    <m/>
    <x v="3"/>
    <s v="02-27-25"/>
    <s v="MM-DD-YY"/>
    <x v="46"/>
    <s v="45"/>
    <n v="45"/>
    <s v="1 day"/>
    <n v="24"/>
    <m/>
    <m/>
    <m/>
    <x v="0"/>
    <x v="3"/>
    <s v="Level 1"/>
    <x v="0"/>
    <s v="Sara"/>
    <s v="Dropped"/>
    <n v="4"/>
    <x v="2"/>
    <s v="No"/>
    <s v="good service"/>
    <s v="Positive Feedback"/>
    <n v="20"/>
    <n v="20"/>
    <s v="Yes"/>
    <s v="OK"/>
    <s v="Resolution Time Exists Before Closure"/>
    <s v="Dropped Ticket Still Active"/>
    <s v="OK"/>
    <s v="OK"/>
    <m/>
  </r>
  <r>
    <s v="3098"/>
    <s v="TCK-3098"/>
    <m/>
    <s v="V-8838"/>
    <n v="67"/>
    <n v="67"/>
    <x v="1"/>
    <x v="0"/>
    <s v="Bekaa"/>
    <s v="Hospital"/>
    <s v="Al Noor Hosp."/>
    <x v="0"/>
    <s v="Lab"/>
    <x v="2"/>
    <s v="Technical"/>
    <s v="Long wait time"/>
    <s v="need help"/>
    <x v="0"/>
    <s v="24/02/2025"/>
    <s v="DD/MM/YYYY"/>
    <x v="170"/>
    <s v="1h"/>
    <n v="60"/>
    <s v="-1"/>
    <m/>
    <m/>
    <m/>
    <m/>
    <x v="3"/>
    <x v="0"/>
    <n v="2"/>
    <x v="3"/>
    <s v="Maya"/>
    <s v="Dropped"/>
    <n v="3"/>
    <x v="1"/>
    <s v="No"/>
    <s v="bad experience"/>
    <m/>
    <n v="10"/>
    <n v="10"/>
    <s v="Yes"/>
    <s v="OK"/>
    <s v="OK"/>
    <s v="Dropped Ticket Still Active"/>
    <s v="OK"/>
    <s v="OK"/>
    <m/>
  </r>
  <r>
    <s v="TCK-3099"/>
    <s v="TCK-3099"/>
    <m/>
    <s v="V-8282"/>
    <s v="~30"/>
    <n v="30"/>
    <x v="0"/>
    <x v="0"/>
    <s v="Bekaa"/>
    <s v="Hospital"/>
    <s v="Alnoor Hospital"/>
    <x v="0"/>
    <s v="Billing"/>
    <x v="3"/>
    <s v="Inquiry"/>
    <s v="Wrong appointment"/>
    <m/>
    <x v="3"/>
    <s v="01-26-25"/>
    <s v="MM-DD-YY"/>
    <x v="142"/>
    <s v="2 hours"/>
    <n v="120"/>
    <s v="1 day"/>
    <n v="24"/>
    <m/>
    <m/>
    <m/>
    <x v="1"/>
    <x v="0"/>
    <n v="2"/>
    <x v="3"/>
    <s v="Fatima"/>
    <s v="Duplicate"/>
    <n v="1"/>
    <x v="0"/>
    <s v="Yes"/>
    <m/>
    <m/>
    <n v="50"/>
    <n v="50"/>
    <s v="No"/>
    <s v="Missing Resolved Date"/>
    <s v="OK"/>
    <s v="OK"/>
    <s v="OK"/>
    <s v="OK"/>
    <m/>
  </r>
  <r>
    <s v="TCK-3100"/>
    <s v="TCK-3100"/>
    <m/>
    <s v="V-6422"/>
    <n v="68"/>
    <n v="68"/>
    <x v="0"/>
    <x v="3"/>
    <s v="Alexandria"/>
    <s v="Mobile Unit"/>
    <s v="Al Noor Hosp."/>
    <x v="0"/>
    <s v="Pharmacy"/>
    <x v="0"/>
    <s v="Complaint"/>
    <s v="Wrong appointment"/>
    <s v="مشكلة في الفاتورة"/>
    <x v="6"/>
    <s v="05-30-25"/>
    <s v="MM-DD-YY"/>
    <x v="62"/>
    <s v="30 min"/>
    <n v="30"/>
    <s v="5 hours"/>
    <n v="5"/>
    <m/>
    <m/>
    <m/>
    <x v="4"/>
    <x v="3"/>
    <n v="0"/>
    <x v="1"/>
    <s v="Maya"/>
    <s v="Solved"/>
    <n v="1"/>
    <x v="0"/>
    <s v="Yes"/>
    <s v="الدكتور لم يحضر"/>
    <s v="Doctor Unavailable"/>
    <n v="20"/>
    <n v="20"/>
    <s v="Yes"/>
    <s v="Missing Resolved Date"/>
    <s v="OK"/>
    <s v="OK"/>
    <s v="Review"/>
    <s v="OK"/>
    <m/>
  </r>
  <r>
    <s v="tk_3101"/>
    <s v="TCK-3101"/>
    <s v="P-409"/>
    <m/>
    <s v="~30"/>
    <n v="30"/>
    <x v="1"/>
    <x v="1"/>
    <s v="Baghdad"/>
    <s v="Hospital"/>
    <s v="Alnoor Hospital"/>
    <x v="0"/>
    <s v="Reception"/>
    <x v="0"/>
    <s v="Inquiry"/>
    <s v="Prescription issue"/>
    <s v="need help"/>
    <x v="0"/>
    <s v="25/05/2025"/>
    <s v="DD/MM/YYYY"/>
    <x v="35"/>
    <s v="30 min"/>
    <n v="30"/>
    <s v="2h"/>
    <n v="2"/>
    <m/>
    <m/>
    <m/>
    <x v="1"/>
    <x v="3"/>
    <n v="0"/>
    <x v="1"/>
    <s v="Omar"/>
    <s v="Duplicate"/>
    <n v="5"/>
    <x v="2"/>
    <s v="Yes"/>
    <s v="good service"/>
    <s v="Positive Feedback"/>
    <n v="10"/>
    <n v="10"/>
    <s v="No"/>
    <s v="Missing Resolved Date"/>
    <s v="OK"/>
    <s v="OK"/>
    <s v="Review"/>
    <s v="OK"/>
    <m/>
  </r>
  <r>
    <s v="3102"/>
    <s v="TCK-3102"/>
    <m/>
    <m/>
    <s v="~30"/>
    <n v="30"/>
    <x v="0"/>
    <x v="2"/>
    <s v="Zarqa"/>
    <s v="Hospital"/>
    <s v="HealthPlus"/>
    <x v="1"/>
    <s v="Pharmacy"/>
    <x v="1"/>
    <s v="Admin"/>
    <s v="Wrong appointment"/>
    <s v="الخدمة سيئة"/>
    <x v="2"/>
    <s v="2025-02-14"/>
    <s v="YYYY-MM-DD"/>
    <x v="29"/>
    <s v="1h"/>
    <n v="60"/>
    <s v="-1"/>
    <m/>
    <s v="2025-06-04"/>
    <s v="YYYY-MM-DD"/>
    <d v="2025-06-04T00:00:00"/>
    <x v="3"/>
    <x v="0"/>
    <n v="3"/>
    <x v="2"/>
    <s v="Hassan"/>
    <s v="Referred"/>
    <n v="5"/>
    <x v="2"/>
    <s v="No"/>
    <s v="الخدمة سيئة"/>
    <s v="Negative Feedback"/>
    <n v="20"/>
    <n v="20"/>
    <s v="No"/>
    <s v="Status Mismatch"/>
    <s v="OK"/>
    <s v="OK"/>
    <s v="OK"/>
    <s v="OK"/>
    <s v="No"/>
  </r>
  <r>
    <s v="tk_3103"/>
    <s v="TCK-3103"/>
    <m/>
    <s v="V-4160"/>
    <n v="12"/>
    <n v="12"/>
    <x v="0"/>
    <x v="1"/>
    <s v="Mosul"/>
    <s v="Mobile Unit"/>
    <s v="Care Clinic"/>
    <x v="2"/>
    <s v="Reception"/>
    <x v="0"/>
    <s v="Medical"/>
    <s v="Wrong appointment"/>
    <m/>
    <x v="3"/>
    <s v="08/04/2025"/>
    <s v="DD/MM/YYYY"/>
    <x v="128"/>
    <s v="45"/>
    <n v="45"/>
    <s v="1 day"/>
    <n v="24"/>
    <m/>
    <m/>
    <m/>
    <x v="4"/>
    <x v="2"/>
    <n v="1"/>
    <x v="0"/>
    <s v="Omar"/>
    <s v="Solved"/>
    <s v="bad"/>
    <x v="2"/>
    <s v="Yes"/>
    <m/>
    <m/>
    <s v="~30"/>
    <n v="30"/>
    <s v="Yes"/>
    <s v="Missing Resolved Date"/>
    <s v="OK"/>
    <s v="OK"/>
    <s v="OK"/>
    <s v="OK"/>
    <m/>
  </r>
  <r>
    <s v="tk_3104"/>
    <s v="TCK-3104"/>
    <s v="P-827"/>
    <m/>
    <s v="~30"/>
    <n v="30"/>
    <x v="1"/>
    <x v="2"/>
    <s v="Zarqa"/>
    <s v="Pharmacy"/>
    <s v="HealthPlus"/>
    <x v="1"/>
    <s v="Billing"/>
    <x v="1"/>
    <s v="Admin"/>
    <s v="Long wait time"/>
    <s v="need help"/>
    <x v="0"/>
    <s v="03-15-25"/>
    <s v="MM-DD-YY"/>
    <x v="159"/>
    <s v="30 min"/>
    <n v="30"/>
    <s v="2h"/>
    <n v="2"/>
    <m/>
    <m/>
    <m/>
    <x v="2"/>
    <x v="3"/>
    <s v="Level 1"/>
    <x v="0"/>
    <s v="Ali"/>
    <s v="Duplicate"/>
    <n v="5"/>
    <x v="2"/>
    <s v="Yes"/>
    <s v="bad experience"/>
    <m/>
    <n v="50"/>
    <n v="50"/>
    <s v="Yes"/>
    <s v="OK"/>
    <s v="Resolution Time Exists Before Closure"/>
    <s v="Duplicate Ticket Still Active"/>
    <s v="OK"/>
    <s v="OK"/>
    <m/>
  </r>
  <r>
    <s v="3105"/>
    <s v="TCK-3105"/>
    <s v="P-429"/>
    <s v="V-8631"/>
    <n v="55"/>
    <n v="55"/>
    <x v="0"/>
    <x v="3"/>
    <s v="Giza"/>
    <s v="Clinic"/>
    <s v="Al Noor Hosp."/>
    <x v="0"/>
    <s v="Billing"/>
    <x v="1"/>
    <s v="Admin"/>
    <s v="Long wait time"/>
    <s v="waiting too long"/>
    <x v="1"/>
    <s v="2025-02-11"/>
    <s v="YYYY-MM-DD"/>
    <x v="38"/>
    <s v="1h"/>
    <n v="60"/>
    <s v="-1"/>
    <m/>
    <s v="02-14-25"/>
    <s v="MM-DD-YY"/>
    <d v="2025-02-14T00:00:00"/>
    <x v="1"/>
    <x v="3"/>
    <s v="Level 1"/>
    <x v="0"/>
    <s v="Sara"/>
    <s v="Solved"/>
    <s v="bad"/>
    <x v="2"/>
    <s v="Yes"/>
    <s v="bad experience"/>
    <m/>
    <n v="20"/>
    <n v="20"/>
    <s v="Yes"/>
    <s v="OK"/>
    <s v="Missing Resolution Time"/>
    <s v="OK"/>
    <s v="OK"/>
    <s v="OK"/>
    <s v="No"/>
  </r>
  <r>
    <s v="3106"/>
    <s v="TCK-3106"/>
    <m/>
    <m/>
    <n v="68"/>
    <n v="68"/>
    <x v="0"/>
    <x v="3"/>
    <s v="Cairo"/>
    <s v="Clinic"/>
    <s v="HealthPlus"/>
    <x v="1"/>
    <s v="Lab"/>
    <x v="2"/>
    <s v="Complaint"/>
    <s v="Prescription issue"/>
    <m/>
    <x v="3"/>
    <s v="17/01/2025"/>
    <s v="DD/MM/YYYY"/>
    <x v="161"/>
    <s v="1h"/>
    <n v="60"/>
    <s v="-1"/>
    <m/>
    <m/>
    <m/>
    <m/>
    <x v="1"/>
    <x v="3"/>
    <n v="0"/>
    <x v="1"/>
    <s v="Ali"/>
    <s v="Dropped"/>
    <n v="2"/>
    <x v="0"/>
    <s v="No"/>
    <s v="تأخير في الخدمة"/>
    <s v="Service Delay"/>
    <n v="10"/>
    <n v="10"/>
    <s v="Yes"/>
    <s v="Missing Resolved Date"/>
    <s v="Missing Resolution Time"/>
    <s v="OK"/>
    <s v="Review"/>
    <s v="OK"/>
    <m/>
  </r>
  <r>
    <s v="tk_3107"/>
    <s v="TCK-3107"/>
    <m/>
    <m/>
    <s v="unknown"/>
    <m/>
    <x v="0"/>
    <x v="3"/>
    <s v="Cairo"/>
    <s v="Hospital"/>
    <s v="HealthPlus"/>
    <x v="1"/>
    <s v="Lab"/>
    <x v="0"/>
    <s v="Medical"/>
    <s v="Wrong appointment"/>
    <s v="waiting too long"/>
    <x v="1"/>
    <s v="2025-06-08"/>
    <s v="YYYY-MM-DD"/>
    <x v="27"/>
    <s v="45"/>
    <n v="45"/>
    <s v="5 hours"/>
    <n v="5"/>
    <m/>
    <m/>
    <m/>
    <x v="1"/>
    <x v="2"/>
    <n v="3"/>
    <x v="2"/>
    <m/>
    <s v="Duplicate"/>
    <n v="1"/>
    <x v="0"/>
    <s v="Yes"/>
    <s v="good service"/>
    <s v="Positive Feedback"/>
    <n v="50"/>
    <n v="50"/>
    <s v="No"/>
    <s v="Missing Resolved Date"/>
    <s v="OK"/>
    <s v="OK"/>
    <s v="Review"/>
    <s v="Review"/>
    <m/>
  </r>
  <r>
    <s v="tk_3108"/>
    <s v="TCK-3108"/>
    <m/>
    <m/>
    <n v="2"/>
    <n v="2"/>
    <x v="1"/>
    <x v="0"/>
    <s v="Bekaa"/>
    <s v="Mobile Unit"/>
    <s v="HealthPlus"/>
    <x v="1"/>
    <s v="Lab"/>
    <x v="1"/>
    <s v="Medical"/>
    <s v="Wrong appointment"/>
    <m/>
    <x v="3"/>
    <s v="06-15-25"/>
    <s v="MM-DD-YY"/>
    <x v="93"/>
    <s v="1h"/>
    <n v="60"/>
    <s v="-1"/>
    <m/>
    <s v="2025-05-23"/>
    <s v="YYYY-MM-DD"/>
    <d v="2025-05-23T00:00:00"/>
    <x v="1"/>
    <x v="0"/>
    <s v="Level 1"/>
    <x v="0"/>
    <m/>
    <s v="Referred"/>
    <n v="2"/>
    <x v="0"/>
    <m/>
    <s v="bad experience"/>
    <m/>
    <s v="100 USD"/>
    <n v="100"/>
    <s v="Yes"/>
    <s v="OK"/>
    <s v="Missing Resolution Time"/>
    <s v="OK"/>
    <s v="OK"/>
    <s v="Review"/>
    <s v="Yes"/>
  </r>
  <r>
    <s v="TCK-3109"/>
    <s v="TCK-3109"/>
    <m/>
    <s v="V-2108"/>
    <s v="~30"/>
    <n v="30"/>
    <x v="0"/>
    <x v="3"/>
    <s v="Alexandria"/>
    <s v="Hospital"/>
    <s v="Al Noor Hosp."/>
    <x v="0"/>
    <s v="Reception"/>
    <x v="1"/>
    <s v="Inquiry"/>
    <s v="Wrong appointment"/>
    <m/>
    <x v="3"/>
    <s v="08/02/2025"/>
    <s v="DD/MM/YYYY"/>
    <x v="55"/>
    <s v="2 hours"/>
    <n v="120"/>
    <s v="1 day"/>
    <n v="24"/>
    <m/>
    <m/>
    <m/>
    <x v="4"/>
    <x v="1"/>
    <n v="3"/>
    <x v="2"/>
    <s v="John"/>
    <s v="Dropped"/>
    <n v="2"/>
    <x v="0"/>
    <s v="No"/>
    <m/>
    <m/>
    <s v="~30"/>
    <n v="30"/>
    <s v="No"/>
    <s v="Missing Resolved Date"/>
    <s v="OK"/>
    <s v="OK"/>
    <s v="OK"/>
    <s v="OK"/>
    <m/>
  </r>
  <r>
    <s v="TCK-3110"/>
    <s v="TCK-3110"/>
    <m/>
    <s v="V-3178"/>
    <s v="~30"/>
    <n v="30"/>
    <x v="0"/>
    <x v="2"/>
    <s v="Zarqa"/>
    <s v="Pharmacy"/>
    <s v="Care Clinic"/>
    <x v="2"/>
    <s v="Pharmacy"/>
    <x v="3"/>
    <s v="Complaint"/>
    <s v="System down"/>
    <m/>
    <x v="3"/>
    <s v="01-19-25"/>
    <s v="MM-DD-YY"/>
    <x v="56"/>
    <s v="2 hours"/>
    <n v="120"/>
    <s v="5 hours"/>
    <n v="5"/>
    <m/>
    <m/>
    <m/>
    <x v="0"/>
    <x v="3"/>
    <s v="Level 1"/>
    <x v="0"/>
    <s v="Hassan"/>
    <s v="Dropped"/>
    <n v="1"/>
    <x v="0"/>
    <s v="Yes"/>
    <s v="bad experience"/>
    <m/>
    <s v="~30"/>
    <n v="30"/>
    <s v="No"/>
    <s v="OK"/>
    <s v="Resolution Time Exists Before Closure"/>
    <s v="Dropped Ticket Still Active"/>
    <s v="OK"/>
    <s v="OK"/>
    <m/>
  </r>
  <r>
    <s v="3111"/>
    <s v="TCK-3111"/>
    <s v="P-897"/>
    <m/>
    <s v="~30"/>
    <n v="30"/>
    <x v="1"/>
    <x v="0"/>
    <s v="Bekaa"/>
    <s v="Mobile Unit"/>
    <s v="Al Noor Hosp."/>
    <x v="0"/>
    <s v="Pharmacy"/>
    <x v="3"/>
    <s v="Admin"/>
    <s v="Billing error"/>
    <s v="waiting too long"/>
    <x v="1"/>
    <s v="06-03-25"/>
    <s v="MM-DD-YY"/>
    <x v="54"/>
    <s v="30 min"/>
    <n v="30"/>
    <s v="2h"/>
    <n v="2"/>
    <s v="18/06/2025"/>
    <s v="DD/MM/YYYY"/>
    <d v="2025-06-18T00:00:00"/>
    <x v="3"/>
    <x v="2"/>
    <n v="0"/>
    <x v="1"/>
    <s v="John"/>
    <s v="Duplicate"/>
    <s v="bad"/>
    <x v="2"/>
    <m/>
    <s v="الخدمة سيئة"/>
    <s v="Negative Feedback"/>
    <n v="50"/>
    <n v="50"/>
    <s v="Yes"/>
    <s v="Status Mismatch"/>
    <s v="Resolution Time Exists Before Closure"/>
    <s v="Duplicate Ticket Still Active"/>
    <s v="OK"/>
    <s v="OK"/>
    <s v="No"/>
  </r>
  <r>
    <s v="TCK-3112"/>
    <s v="TCK-3112"/>
    <m/>
    <s v="V-6281"/>
    <s v="~30"/>
    <n v="30"/>
    <x v="1"/>
    <x v="2"/>
    <s v="Irbid"/>
    <s v="Clinic"/>
    <s v="Alnoor Hospital"/>
    <x v="0"/>
    <s v="Pharmacy"/>
    <x v="2"/>
    <s v="Complaint"/>
    <s v="Long wait time"/>
    <s v="need help"/>
    <x v="0"/>
    <s v="05-04-25"/>
    <s v="MM-DD-YY"/>
    <x v="95"/>
    <s v="45"/>
    <n v="45"/>
    <s v="-1"/>
    <m/>
    <m/>
    <m/>
    <m/>
    <x v="0"/>
    <x v="2"/>
    <n v="3"/>
    <x v="2"/>
    <m/>
    <s v="Referred"/>
    <n v="4"/>
    <x v="2"/>
    <s v="Yes"/>
    <s v="الدكتور لم يحضر"/>
    <s v="Doctor Unavailable"/>
    <s v="100 USD"/>
    <n v="100"/>
    <s v="No"/>
    <s v="OK"/>
    <s v="OK"/>
    <s v="OK"/>
    <s v="Review"/>
    <s v="OK"/>
    <m/>
  </r>
  <r>
    <s v="TCK-3113"/>
    <s v="TCK-3113"/>
    <s v="P-582"/>
    <m/>
    <s v="unknown"/>
    <m/>
    <x v="1"/>
    <x v="1"/>
    <s v="Mosul"/>
    <s v="Hospital"/>
    <s v="HealthPlus"/>
    <x v="1"/>
    <s v="Lab"/>
    <x v="3"/>
    <s v="Complaint"/>
    <s v="Prescription issue"/>
    <s v="waiting too long"/>
    <x v="1"/>
    <s v="15/05/2025"/>
    <s v="DD/MM/YYYY"/>
    <x v="37"/>
    <s v="2 hours"/>
    <n v="120"/>
    <s v="48"/>
    <n v="48"/>
    <s v="03-23-25"/>
    <s v="MM-DD-YY"/>
    <d v="2025-03-23T00:00:00"/>
    <x v="0"/>
    <x v="2"/>
    <s v="Level 1"/>
    <x v="0"/>
    <s v="Fatima"/>
    <s v="Duplicate"/>
    <s v="bad"/>
    <x v="2"/>
    <s v="Yes"/>
    <s v="bad experience"/>
    <m/>
    <n v="50"/>
    <n v="50"/>
    <s v="No"/>
    <s v="Status Mismatch"/>
    <s v="Resolution Time Exists Before Closure"/>
    <s v="Duplicate Ticket Still Active"/>
    <s v="OK"/>
    <s v="OK"/>
    <s v="Yes"/>
  </r>
  <r>
    <s v="3114"/>
    <s v="TCK-3114"/>
    <m/>
    <s v="V-5057"/>
    <s v="unknown"/>
    <m/>
    <x v="0"/>
    <x v="0"/>
    <s v="Saida"/>
    <s v="Hospital"/>
    <s v="HealthPlus"/>
    <x v="1"/>
    <s v="Billing"/>
    <x v="0"/>
    <s v="Medical"/>
    <s v="Missing record"/>
    <m/>
    <x v="3"/>
    <s v="16/01/2025"/>
    <s v="DD/MM/YYYY"/>
    <x v="67"/>
    <s v="1h"/>
    <n v="60"/>
    <s v="-1"/>
    <m/>
    <m/>
    <m/>
    <m/>
    <x v="2"/>
    <x v="2"/>
    <n v="3"/>
    <x v="2"/>
    <s v="Ali"/>
    <s v="Solved"/>
    <s v="good"/>
    <x v="2"/>
    <s v="No"/>
    <m/>
    <m/>
    <n v="20"/>
    <n v="20"/>
    <s v="Yes"/>
    <s v="OK"/>
    <s v="OK"/>
    <s v="Solved Ticket Still Active"/>
    <s v="Review"/>
    <s v="OK"/>
    <m/>
  </r>
  <r>
    <s v="3115"/>
    <s v="TCK-3115"/>
    <s v="P-484"/>
    <s v="V-5953"/>
    <s v="~30"/>
    <n v="30"/>
    <x v="1"/>
    <x v="3"/>
    <s v="Alexandria"/>
    <s v="Pharmacy"/>
    <s v="Al Noor Hosp."/>
    <x v="0"/>
    <s v="Billing"/>
    <x v="4"/>
    <s v="Complaint"/>
    <s v="Wrong appointment"/>
    <m/>
    <x v="3"/>
    <s v="06-06-25"/>
    <s v="MM-DD-YY"/>
    <x v="124"/>
    <s v="2 hours"/>
    <n v="120"/>
    <s v="1 day"/>
    <n v="24"/>
    <m/>
    <m/>
    <m/>
    <x v="2"/>
    <x v="0"/>
    <n v="3"/>
    <x v="2"/>
    <s v="Omar"/>
    <s v="Solved"/>
    <s v="good"/>
    <x v="2"/>
    <s v="Yes"/>
    <s v="bad experience"/>
    <m/>
    <s v="100 USD"/>
    <n v="100"/>
    <s v="Yes"/>
    <s v="OK"/>
    <s v="Resolution Time Exists Before Closure"/>
    <s v="Solved Ticket Still Active"/>
    <s v="OK"/>
    <s v="OK"/>
    <m/>
  </r>
  <r>
    <s v="TCK-3116"/>
    <s v="TCK-3116"/>
    <s v="P-274"/>
    <m/>
    <s v="unknown"/>
    <m/>
    <x v="1"/>
    <x v="3"/>
    <s v="Alexandria"/>
    <s v="Mobile Unit"/>
    <s v="Care Clinic"/>
    <x v="2"/>
    <s v="Billing"/>
    <x v="2"/>
    <s v="Complaint"/>
    <s v="Wrong appointment"/>
    <s v="billing not clear"/>
    <x v="6"/>
    <s v="04-10-25"/>
    <s v="MM-DD-YY"/>
    <x v="44"/>
    <s v="45"/>
    <n v="45"/>
    <s v="2h"/>
    <n v="2"/>
    <s v="02-28-25"/>
    <s v="MM-DD-YY"/>
    <d v="2025-02-28T00:00:00"/>
    <x v="0"/>
    <x v="2"/>
    <s v="Level 1"/>
    <x v="0"/>
    <s v="Ali"/>
    <s v="Dropped"/>
    <n v="2"/>
    <x v="0"/>
    <m/>
    <m/>
    <m/>
    <n v="20"/>
    <n v="20"/>
    <s v="No"/>
    <s v="Status Mismatch"/>
    <s v="Resolution Time Exists Before Closure"/>
    <s v="Dropped Ticket Still Active"/>
    <s v="OK"/>
    <s v="OK"/>
    <s v="Yes"/>
  </r>
  <r>
    <s v="3117"/>
    <s v="TCK-3117"/>
    <s v="P-132"/>
    <s v="V-2373"/>
    <s v="~30"/>
    <n v="30"/>
    <x v="1"/>
    <x v="1"/>
    <s v="Mosul"/>
    <s v="Clinic"/>
    <s v="Care Clinic"/>
    <x v="2"/>
    <s v="Reception"/>
    <x v="3"/>
    <s v="Inquiry"/>
    <s v="Prescription issue"/>
    <s v="waiting too long"/>
    <x v="1"/>
    <s v="02-24-25"/>
    <s v="MM-DD-YY"/>
    <x v="170"/>
    <s v="1h"/>
    <n v="60"/>
    <s v="1 day"/>
    <n v="24"/>
    <m/>
    <m/>
    <m/>
    <x v="3"/>
    <x v="3"/>
    <n v="1"/>
    <x v="0"/>
    <s v="Ali"/>
    <s v="Dropped"/>
    <n v="5"/>
    <x v="2"/>
    <s v="Yes"/>
    <s v="bad experience"/>
    <m/>
    <s v="~30"/>
    <n v="30"/>
    <s v="No"/>
    <s v="OK"/>
    <s v="Resolution Time Exists Before Closure"/>
    <s v="Dropped Ticket Still Active"/>
    <s v="OK"/>
    <s v="OK"/>
    <m/>
  </r>
  <r>
    <s v="TCK-3118"/>
    <s v="TCK-3118"/>
    <s v="P-171"/>
    <s v="V-2949"/>
    <n v="4"/>
    <n v="4"/>
    <x v="1"/>
    <x v="0"/>
    <s v="Beirut"/>
    <s v="Hospital"/>
    <s v="Alnoor Hospital"/>
    <x v="0"/>
    <s v="Lab"/>
    <x v="1"/>
    <s v="Medical"/>
    <s v="Prescription issue"/>
    <s v="الدكتور لم يحضر"/>
    <x v="5"/>
    <s v="03-07-25"/>
    <s v="MM-DD-YY"/>
    <x v="33"/>
    <s v="1h"/>
    <n v="60"/>
    <s v="-1"/>
    <m/>
    <s v="26/06/2025"/>
    <s v="DD/MM/YYYY"/>
    <d v="2025-06-26T00:00:00"/>
    <x v="1"/>
    <x v="0"/>
    <n v="0"/>
    <x v="1"/>
    <s v="Ali"/>
    <s v="Duplicate"/>
    <n v="3"/>
    <x v="1"/>
    <s v="No"/>
    <m/>
    <m/>
    <s v="100 USD"/>
    <n v="100"/>
    <s v="No"/>
    <s v="OK"/>
    <s v="Missing Resolution Time"/>
    <s v="OK"/>
    <s v="Review"/>
    <s v="OK"/>
    <s v="No"/>
  </r>
  <r>
    <s v="tk_3119"/>
    <s v="TCK-3119"/>
    <m/>
    <s v="V-6248"/>
    <n v="49"/>
    <n v="49"/>
    <x v="1"/>
    <x v="3"/>
    <s v="Giza"/>
    <s v="Hospital"/>
    <s v="Care Clinic"/>
    <x v="2"/>
    <s v="Billing"/>
    <x v="2"/>
    <s v="Medical"/>
    <s v="Billing error"/>
    <s v="الخدمة سيئة"/>
    <x v="2"/>
    <s v="21/02/2025"/>
    <s v="DD/MM/YYYY"/>
    <x v="26"/>
    <s v="1h"/>
    <n v="60"/>
    <s v="48"/>
    <n v="48"/>
    <s v="2025-01-28"/>
    <s v="YYYY-MM-DD"/>
    <d v="2025-01-28T00:00:00"/>
    <x v="4"/>
    <x v="1"/>
    <n v="0"/>
    <x v="1"/>
    <s v="Hassan"/>
    <s v="Duplicate"/>
    <n v="5"/>
    <x v="2"/>
    <m/>
    <s v="good service"/>
    <s v="Positive Feedback"/>
    <s v="~30"/>
    <n v="30"/>
    <s v="Yes"/>
    <s v="OK"/>
    <s v="OK"/>
    <s v="OK"/>
    <s v="OK"/>
    <s v="OK"/>
    <s v="Yes"/>
  </r>
  <r>
    <s v="3120"/>
    <s v="TCK-3120"/>
    <m/>
    <m/>
    <s v="unknown"/>
    <m/>
    <x v="1"/>
    <x v="3"/>
    <s v="Giza"/>
    <s v="Pharmacy"/>
    <s v="Al Noor Hosp."/>
    <x v="0"/>
    <s v="ER"/>
    <x v="3"/>
    <s v="Admin"/>
    <s v="Long wait time"/>
    <s v="need help"/>
    <x v="0"/>
    <s v="05-15-25"/>
    <s v="MM-DD-YY"/>
    <x v="37"/>
    <s v="45"/>
    <n v="45"/>
    <s v="1 day"/>
    <n v="24"/>
    <s v="2025-02-19"/>
    <s v="YYYY-MM-DD"/>
    <d v="2025-02-19T00:00:00"/>
    <x v="1"/>
    <x v="2"/>
    <n v="0"/>
    <x v="1"/>
    <s v="John"/>
    <s v="Solved"/>
    <s v="good"/>
    <x v="2"/>
    <m/>
    <m/>
    <m/>
    <s v="~30"/>
    <n v="30"/>
    <s v="Yes"/>
    <s v="OK"/>
    <s v="OK"/>
    <s v="OK"/>
    <s v="OK"/>
    <s v="OK"/>
    <s v="Yes"/>
  </r>
  <r>
    <s v="3121"/>
    <s v="TCK-3121"/>
    <m/>
    <s v="V-2675"/>
    <n v="1"/>
    <n v="1"/>
    <x v="0"/>
    <x v="2"/>
    <s v="Irbid"/>
    <s v="Mobile Unit"/>
    <s v="Alnoor Hospital"/>
    <x v="0"/>
    <s v="ER"/>
    <x v="0"/>
    <s v="Complaint"/>
    <s v="Wrong appointment"/>
    <m/>
    <x v="3"/>
    <s v="04-18-25"/>
    <s v="MM-DD-YY"/>
    <x v="172"/>
    <s v="2 hours"/>
    <n v="120"/>
    <s v="2h"/>
    <n v="2"/>
    <m/>
    <m/>
    <m/>
    <x v="3"/>
    <x v="0"/>
    <n v="3"/>
    <x v="2"/>
    <s v="Sara"/>
    <s v="Duplicate"/>
    <n v="3"/>
    <x v="1"/>
    <s v="Yes"/>
    <s v="bad experience"/>
    <m/>
    <s v="~30"/>
    <n v="30"/>
    <s v="Yes"/>
    <s v="OK"/>
    <s v="Resolution Time Exists Before Closure"/>
    <s v="Duplicate Ticket Still Active"/>
    <s v="OK"/>
    <s v="OK"/>
    <m/>
  </r>
  <r>
    <s v="3122"/>
    <s v="TCK-3122"/>
    <s v="P-967"/>
    <m/>
    <s v="~30"/>
    <n v="30"/>
    <x v="1"/>
    <x v="2"/>
    <s v="Irbid"/>
    <s v="Hospital"/>
    <s v="Care Clinic"/>
    <x v="2"/>
    <s v="ER"/>
    <x v="4"/>
    <s v="Technical"/>
    <s v="Billing error"/>
    <m/>
    <x v="3"/>
    <s v="31/05/2025"/>
    <s v="DD/MM/YYYY"/>
    <x v="131"/>
    <s v="30 min"/>
    <n v="30"/>
    <s v="1 day"/>
    <n v="24"/>
    <s v="2025-04-07"/>
    <s v="YYYY-MM-DD"/>
    <d v="2025-04-07T00:00:00"/>
    <x v="0"/>
    <x v="1"/>
    <n v="3"/>
    <x v="2"/>
    <s v="John"/>
    <s v="Referred"/>
    <s v="good"/>
    <x v="2"/>
    <s v="Yes"/>
    <m/>
    <m/>
    <n v="10"/>
    <n v="10"/>
    <s v="Yes"/>
    <s v="Status Mismatch"/>
    <s v="Resolution Time Exists Before Closure"/>
    <s v="OK"/>
    <s v="OK"/>
    <s v="OK"/>
    <s v="Yes"/>
  </r>
  <r>
    <s v="TCK-3123"/>
    <s v="TCK-3123"/>
    <s v="P-344"/>
    <s v="V-1012"/>
    <s v="unknown"/>
    <m/>
    <x v="0"/>
    <x v="2"/>
    <s v="Amman"/>
    <s v="Pharmacy"/>
    <s v="HealthPlus"/>
    <x v="1"/>
    <s v="Reception"/>
    <x v="2"/>
    <s v="Technical"/>
    <s v="Missing record"/>
    <s v="need help"/>
    <x v="0"/>
    <s v="23/05/2025"/>
    <s v="DD/MM/YYYY"/>
    <x v="74"/>
    <s v="30 min"/>
    <n v="30"/>
    <s v="-1"/>
    <m/>
    <s v="2025-03-17"/>
    <s v="YYYY-MM-DD"/>
    <d v="2025-03-17T00:00:00"/>
    <x v="1"/>
    <x v="2"/>
    <s v="Level 1"/>
    <x v="0"/>
    <s v="Sara"/>
    <s v="Solved"/>
    <n v="4"/>
    <x v="2"/>
    <s v="No"/>
    <s v="تأخير في الخدمة"/>
    <s v="Service Delay"/>
    <s v="100 USD"/>
    <n v="100"/>
    <s v="No"/>
    <s v="OK"/>
    <s v="Missing Resolution Time"/>
    <s v="OK"/>
    <s v="OK"/>
    <s v="OK"/>
    <s v="Yes"/>
  </r>
  <r>
    <s v="TCK-3124"/>
    <s v="TCK-3124"/>
    <m/>
    <s v="V-1588"/>
    <n v="34"/>
    <n v="34"/>
    <x v="1"/>
    <x v="3"/>
    <s v="Cairo"/>
    <s v="Hospital"/>
    <s v="HealthPlus"/>
    <x v="1"/>
    <s v="ER"/>
    <x v="1"/>
    <s v="Complaint"/>
    <s v="Long wait time"/>
    <s v="billing not clear"/>
    <x v="6"/>
    <s v="06-17-25"/>
    <s v="MM-DD-YY"/>
    <x v="155"/>
    <s v="45"/>
    <n v="45"/>
    <s v="-1"/>
    <m/>
    <m/>
    <m/>
    <m/>
    <x v="1"/>
    <x v="1"/>
    <n v="1"/>
    <x v="0"/>
    <s v="Hassan"/>
    <s v="Duplicate"/>
    <n v="2"/>
    <x v="0"/>
    <s v="No"/>
    <m/>
    <m/>
    <n v="50"/>
    <n v="50"/>
    <s v="No"/>
    <s v="Missing Resolved Date"/>
    <s v="Missing Resolution Time"/>
    <s v="OK"/>
    <s v="OK"/>
    <s v="OK"/>
    <m/>
  </r>
  <r>
    <s v="TCK-3125"/>
    <s v="TCK-3125"/>
    <s v="P-677"/>
    <m/>
    <s v="unknown"/>
    <m/>
    <x v="0"/>
    <x v="1"/>
    <s v="Baghdad"/>
    <s v="Clinic"/>
    <s v="Care Clinic"/>
    <x v="2"/>
    <s v="ER"/>
    <x v="1"/>
    <s v="Medical"/>
    <s v="Long wait time"/>
    <s v="need help"/>
    <x v="0"/>
    <s v="02/04/2025"/>
    <s v="DD/MM/YYYY"/>
    <x v="154"/>
    <s v="45"/>
    <n v="45"/>
    <s v="2h"/>
    <n v="2"/>
    <m/>
    <m/>
    <m/>
    <x v="2"/>
    <x v="3"/>
    <n v="2"/>
    <x v="3"/>
    <s v="Lina"/>
    <s v="Referred"/>
    <s v="bad"/>
    <x v="2"/>
    <s v="Yes"/>
    <m/>
    <m/>
    <n v="50"/>
    <n v="50"/>
    <s v="No"/>
    <s v="OK"/>
    <s v="Resolution Time Exists Before Closure"/>
    <s v="OK"/>
    <s v="OK"/>
    <s v="OK"/>
    <m/>
  </r>
  <r>
    <s v="tk_3126"/>
    <s v="TCK-3126"/>
    <m/>
    <m/>
    <s v="unknown"/>
    <m/>
    <x v="0"/>
    <x v="0"/>
    <s v="Saida"/>
    <s v="Clinic"/>
    <s v="Alnoor Hospital"/>
    <x v="0"/>
    <s v="ER"/>
    <x v="1"/>
    <s v="Technical"/>
    <s v="Missing record"/>
    <s v="billing not clear"/>
    <x v="6"/>
    <s v="02-07-25"/>
    <s v="MM-DD-YY"/>
    <x v="162"/>
    <s v="1h"/>
    <n v="60"/>
    <s v="1 day"/>
    <n v="24"/>
    <m/>
    <m/>
    <m/>
    <x v="3"/>
    <x v="2"/>
    <n v="2"/>
    <x v="3"/>
    <s v="Maya"/>
    <s v="Referred"/>
    <n v="4"/>
    <x v="2"/>
    <s v="No"/>
    <m/>
    <m/>
    <n v="20"/>
    <n v="20"/>
    <s v="Yes"/>
    <s v="OK"/>
    <s v="Resolution Time Exists Before Closure"/>
    <s v="OK"/>
    <s v="OK"/>
    <s v="OK"/>
    <m/>
  </r>
  <r>
    <s v="TCK-3127"/>
    <s v="TCK-3127"/>
    <s v="P-204"/>
    <s v="V-8100"/>
    <n v="54"/>
    <n v="54"/>
    <x v="0"/>
    <x v="3"/>
    <s v="Giza"/>
    <s v="Pharmacy"/>
    <s v="Al Noor Hosp."/>
    <x v="0"/>
    <s v="Lab"/>
    <x v="0"/>
    <s v="Technical"/>
    <s v="Wrong appointment"/>
    <s v="waiting too long"/>
    <x v="1"/>
    <s v="05/04/2025"/>
    <s v="DD/MM/YYYY"/>
    <x v="133"/>
    <s v="30 min"/>
    <n v="30"/>
    <s v="5 hours"/>
    <n v="5"/>
    <s v="2025-01-24"/>
    <s v="YYYY-MM-DD"/>
    <d v="2025-01-24T00:00:00"/>
    <x v="1"/>
    <x v="3"/>
    <s v="Level 1"/>
    <x v="0"/>
    <m/>
    <s v="Dropped"/>
    <n v="2"/>
    <x v="0"/>
    <s v="Yes"/>
    <m/>
    <m/>
    <s v="100 USD"/>
    <n v="100"/>
    <s v="No"/>
    <s v="OK"/>
    <s v="OK"/>
    <s v="OK"/>
    <s v="OK"/>
    <s v="Review"/>
    <s v="Yes"/>
  </r>
  <r>
    <s v="3128"/>
    <s v="TCK-3128"/>
    <m/>
    <m/>
    <s v="unknown"/>
    <m/>
    <x v="0"/>
    <x v="0"/>
    <s v="Bekaa"/>
    <s v="Hospital"/>
    <s v="HealthPlus"/>
    <x v="1"/>
    <s v="Billing"/>
    <x v="0"/>
    <s v="Inquiry"/>
    <s v="Prescription issue"/>
    <s v="waiting too long"/>
    <x v="1"/>
    <s v="2025-04-16"/>
    <s v="YYYY-MM-DD"/>
    <x v="91"/>
    <s v="45"/>
    <n v="45"/>
    <s v="2h"/>
    <n v="2"/>
    <s v="2025-04-22"/>
    <s v="YYYY-MM-DD"/>
    <d v="2025-04-22T00:00:00"/>
    <x v="2"/>
    <x v="1"/>
    <n v="0"/>
    <x v="1"/>
    <s v="Sara"/>
    <s v="Duplicate"/>
    <n v="3"/>
    <x v="1"/>
    <s v="No"/>
    <m/>
    <m/>
    <n v="20"/>
    <n v="20"/>
    <s v="Yes"/>
    <s v="Status Mismatch"/>
    <s v="Resolution Time Exists Before Closure"/>
    <s v="Duplicate Ticket Still Active"/>
    <s v="OK"/>
    <s v="OK"/>
    <s v="No"/>
  </r>
  <r>
    <s v="3129"/>
    <s v="TCK-3129"/>
    <m/>
    <m/>
    <s v="unknown"/>
    <m/>
    <x v="1"/>
    <x v="1"/>
    <s v="Basra"/>
    <s v="Clinic"/>
    <s v="Alnoor Hospital"/>
    <x v="0"/>
    <s v="Billing"/>
    <x v="3"/>
    <s v="Technical"/>
    <s v="Long wait time"/>
    <s v="waiting too long"/>
    <x v="1"/>
    <s v="04/02/2025"/>
    <s v="DD/MM/YYYY"/>
    <x v="165"/>
    <s v="30 min"/>
    <n v="30"/>
    <s v="48"/>
    <n v="48"/>
    <s v="02-16-25"/>
    <s v="MM-DD-YY"/>
    <d v="2025-02-16T00:00:00"/>
    <x v="3"/>
    <x v="0"/>
    <n v="2"/>
    <x v="3"/>
    <s v="Sara"/>
    <s v="Solved"/>
    <n v="3"/>
    <x v="1"/>
    <m/>
    <s v="bad experience"/>
    <m/>
    <s v="~30"/>
    <n v="30"/>
    <s v="Yes"/>
    <s v="Status Mismatch"/>
    <s v="Resolution Time Exists Before Closure"/>
    <s v="Solved Ticket Still Active"/>
    <s v="OK"/>
    <s v="OK"/>
    <s v="No"/>
  </r>
  <r>
    <s v="TCK-3130"/>
    <s v="TCK-3130"/>
    <s v="P-633"/>
    <s v="V-3711"/>
    <s v="unknown"/>
    <m/>
    <x v="0"/>
    <x v="3"/>
    <s v="Alexandria"/>
    <s v="Hospital"/>
    <s v="Care Clinic"/>
    <x v="2"/>
    <s v="ER"/>
    <x v="1"/>
    <s v="Technical"/>
    <s v="Wrong appointment"/>
    <s v="need help"/>
    <x v="0"/>
    <s v="2025-05-30"/>
    <s v="YYYY-MM-DD"/>
    <x v="62"/>
    <s v="2 hours"/>
    <n v="120"/>
    <s v="48"/>
    <n v="48"/>
    <s v="2025-04-25"/>
    <s v="YYYY-MM-DD"/>
    <d v="2025-04-25T00:00:00"/>
    <x v="3"/>
    <x v="1"/>
    <n v="0"/>
    <x v="1"/>
    <s v="Maya"/>
    <s v="Solved"/>
    <n v="5"/>
    <x v="2"/>
    <s v="Yes"/>
    <m/>
    <m/>
    <s v="~30"/>
    <n v="30"/>
    <s v="No"/>
    <s v="Status Mismatch"/>
    <s v="Resolution Time Exists Before Closure"/>
    <s v="Solved Ticket Still Active"/>
    <s v="OK"/>
    <s v="OK"/>
    <s v="Yes"/>
  </r>
  <r>
    <s v="tk_3131"/>
    <s v="TCK-3131"/>
    <s v="P-355"/>
    <s v="V-3650"/>
    <s v="~30"/>
    <n v="30"/>
    <x v="0"/>
    <x v="1"/>
    <s v="Baghdad"/>
    <s v="Mobile Unit"/>
    <s v="Alnoor Hospital"/>
    <x v="0"/>
    <s v="Pharmacy"/>
    <x v="0"/>
    <s v="Admin"/>
    <s v="Long wait time"/>
    <s v="waiting too long"/>
    <x v="1"/>
    <s v="03-18-25"/>
    <s v="MM-DD-YY"/>
    <x v="119"/>
    <s v="45"/>
    <n v="45"/>
    <s v="1 day"/>
    <n v="24"/>
    <s v="2025-01-09"/>
    <s v="YYYY-MM-DD"/>
    <d v="2025-01-09T00:00:00"/>
    <x v="0"/>
    <x v="3"/>
    <n v="3"/>
    <x v="2"/>
    <s v="Hassan"/>
    <s v="Duplicate"/>
    <n v="2"/>
    <x v="0"/>
    <s v="No"/>
    <m/>
    <m/>
    <n v="20"/>
    <n v="20"/>
    <s v="No"/>
    <s v="Status Mismatch"/>
    <s v="Resolution Time Exists Before Closure"/>
    <s v="Duplicate Ticket Still Active"/>
    <s v="OK"/>
    <s v="OK"/>
    <s v="Yes"/>
  </r>
  <r>
    <s v="TCK-3132"/>
    <s v="TCK-3132"/>
    <m/>
    <s v="V-8243"/>
    <s v="unknown"/>
    <m/>
    <x v="0"/>
    <x v="2"/>
    <s v="Irbid"/>
    <s v="Mobile Unit"/>
    <s v="Alnoor Hospital"/>
    <x v="0"/>
    <s v="Billing"/>
    <x v="1"/>
    <s v="Medical"/>
    <s v="Prescription issue"/>
    <m/>
    <x v="3"/>
    <s v="03-15-25"/>
    <s v="MM-DD-YY"/>
    <x v="159"/>
    <s v="2 hours"/>
    <n v="120"/>
    <s v="5 hours"/>
    <n v="5"/>
    <m/>
    <m/>
    <m/>
    <x v="0"/>
    <x v="1"/>
    <s v="Level 1"/>
    <x v="0"/>
    <s v="Maya"/>
    <s v="Duplicate"/>
    <n v="3"/>
    <x v="1"/>
    <m/>
    <s v="bad experience"/>
    <m/>
    <s v="100 USD"/>
    <n v="100"/>
    <s v="No"/>
    <s v="OK"/>
    <s v="Resolution Time Exists Before Closure"/>
    <s v="Duplicate Ticket Still Active"/>
    <s v="OK"/>
    <s v="OK"/>
    <m/>
  </r>
  <r>
    <s v="tk_3133"/>
    <s v="TCK-3133"/>
    <m/>
    <m/>
    <s v="~30"/>
    <n v="30"/>
    <x v="0"/>
    <x v="0"/>
    <s v="Beirut"/>
    <s v="Hospital"/>
    <s v="Al Noor Hosp."/>
    <x v="0"/>
    <s v="ER"/>
    <x v="0"/>
    <s v="Complaint"/>
    <s v="Wrong appointment"/>
    <s v="billing not clear"/>
    <x v="6"/>
    <s v="2025-02-23"/>
    <s v="YYYY-MM-DD"/>
    <x v="122"/>
    <s v="30 min"/>
    <n v="30"/>
    <s v="5 hours"/>
    <n v="5"/>
    <s v="27/01/2025"/>
    <s v="DD/MM/YYYY"/>
    <d v="2025-01-27T00:00:00"/>
    <x v="0"/>
    <x v="3"/>
    <n v="3"/>
    <x v="2"/>
    <s v="Omar"/>
    <s v="Duplicate"/>
    <n v="1"/>
    <x v="0"/>
    <m/>
    <s v="الخدمة سيئة"/>
    <s v="Negative Feedback"/>
    <s v="~30"/>
    <n v="30"/>
    <s v="Yes"/>
    <s v="Status Mismatch"/>
    <s v="Resolution Time Exists Before Closure"/>
    <s v="Duplicate Ticket Still Active"/>
    <s v="OK"/>
    <s v="OK"/>
    <s v="Yes"/>
  </r>
  <r>
    <s v="TCK-3134"/>
    <s v="TCK-3134"/>
    <m/>
    <s v="V-6338"/>
    <s v="~30"/>
    <n v="30"/>
    <x v="1"/>
    <x v="0"/>
    <s v="Beirut"/>
    <s v="Hospital"/>
    <s v="Al Noor Hosp."/>
    <x v="0"/>
    <s v="Lab"/>
    <x v="3"/>
    <s v="Technical"/>
    <s v="Wrong appointment"/>
    <s v="الدكتور لم يحضر"/>
    <x v="5"/>
    <s v="05-21-25"/>
    <s v="MM-DD-YY"/>
    <x v="137"/>
    <s v="2 hours"/>
    <n v="120"/>
    <s v="2h"/>
    <n v="2"/>
    <m/>
    <m/>
    <m/>
    <x v="1"/>
    <x v="0"/>
    <n v="0"/>
    <x v="1"/>
    <s v="Hassan"/>
    <s v="Referred"/>
    <s v="bad"/>
    <x v="2"/>
    <m/>
    <s v="bad experience"/>
    <m/>
    <n v="10"/>
    <n v="10"/>
    <s v="Yes"/>
    <s v="Missing Resolved Date"/>
    <s v="OK"/>
    <s v="OK"/>
    <s v="Review"/>
    <s v="OK"/>
    <m/>
  </r>
  <r>
    <s v="TCK-3135"/>
    <s v="TCK-3135"/>
    <s v="P-737"/>
    <s v="V-7193"/>
    <n v="19"/>
    <n v="19"/>
    <x v="0"/>
    <x v="3"/>
    <s v="Giza"/>
    <s v="Clinic"/>
    <s v="HealthPlus"/>
    <x v="1"/>
    <s v="Billing"/>
    <x v="2"/>
    <s v="Technical"/>
    <s v="Prescription issue"/>
    <s v="billing not clear"/>
    <x v="6"/>
    <s v="03-10-25"/>
    <s v="MM-DD-YY"/>
    <x v="68"/>
    <s v="45"/>
    <n v="45"/>
    <s v="-1"/>
    <m/>
    <s v="04-03-25"/>
    <s v="MM-DD-YY"/>
    <d v="2025-04-03T00:00:00"/>
    <x v="2"/>
    <x v="0"/>
    <n v="2"/>
    <x v="3"/>
    <m/>
    <s v="Duplicate"/>
    <n v="1"/>
    <x v="0"/>
    <s v="No"/>
    <m/>
    <m/>
    <n v="20"/>
    <n v="20"/>
    <s v="Yes"/>
    <s v="Status Mismatch"/>
    <s v="OK"/>
    <s v="Duplicate Ticket Still Active"/>
    <s v="OK"/>
    <s v="Review"/>
    <s v="No"/>
  </r>
  <r>
    <s v="3136"/>
    <s v="TCK-3136"/>
    <s v="P-588"/>
    <s v="V-7803"/>
    <n v="47"/>
    <n v="47"/>
    <x v="0"/>
    <x v="1"/>
    <s v="Basra"/>
    <s v="Clinic"/>
    <s v="Al Noor Hosp."/>
    <x v="0"/>
    <s v="Reception"/>
    <x v="4"/>
    <s v="Admin"/>
    <s v="System down"/>
    <m/>
    <x v="3"/>
    <s v="07/02/2025"/>
    <s v="DD/MM/YYYY"/>
    <x v="162"/>
    <s v="1h"/>
    <n v="60"/>
    <s v="1 day"/>
    <n v="24"/>
    <s v="09/01/2025"/>
    <s v="DD/MM/YYYY"/>
    <d v="2025-01-09T00:00:00"/>
    <x v="2"/>
    <x v="1"/>
    <n v="0"/>
    <x v="1"/>
    <s v="Ali"/>
    <s v="Duplicate"/>
    <n v="1"/>
    <x v="0"/>
    <s v="No"/>
    <s v="good service"/>
    <s v="Positive Feedback"/>
    <n v="50"/>
    <n v="50"/>
    <s v="Yes"/>
    <s v="Status Mismatch"/>
    <s v="Resolution Time Exists Before Closure"/>
    <s v="Duplicate Ticket Still Active"/>
    <s v="OK"/>
    <s v="OK"/>
    <s v="Yes"/>
  </r>
  <r>
    <s v="tk_3137"/>
    <s v="TCK-3137"/>
    <s v="P-731"/>
    <m/>
    <s v="unknown"/>
    <m/>
    <x v="0"/>
    <x v="2"/>
    <s v="Amman"/>
    <s v="Pharmacy"/>
    <s v="HealthPlus"/>
    <x v="1"/>
    <s v="Pharmacy"/>
    <x v="3"/>
    <s v="Complaint"/>
    <s v="Prescription issue"/>
    <s v="need help"/>
    <x v="0"/>
    <s v="03-01-25"/>
    <s v="MM-DD-YY"/>
    <x v="94"/>
    <s v="2 hours"/>
    <n v="120"/>
    <s v="-1"/>
    <m/>
    <m/>
    <m/>
    <m/>
    <x v="3"/>
    <x v="2"/>
    <n v="1"/>
    <x v="0"/>
    <s v="Fatima"/>
    <s v="Referred"/>
    <n v="4"/>
    <x v="2"/>
    <m/>
    <m/>
    <m/>
    <s v="~30"/>
    <n v="30"/>
    <s v="No"/>
    <s v="OK"/>
    <s v="OK"/>
    <s v="OK"/>
    <s v="OK"/>
    <s v="OK"/>
    <m/>
  </r>
  <r>
    <s v="TCK-3138"/>
    <s v="TCK-3138"/>
    <m/>
    <m/>
    <n v="5"/>
    <n v="5"/>
    <x v="0"/>
    <x v="2"/>
    <s v="Irbid"/>
    <s v="Clinic"/>
    <s v="Care Clinic"/>
    <x v="2"/>
    <s v="Lab"/>
    <x v="4"/>
    <s v="Inquiry"/>
    <s v="Long wait time"/>
    <s v="need help"/>
    <x v="0"/>
    <s v="02-20-25"/>
    <s v="MM-DD-YY"/>
    <x v="157"/>
    <s v="45"/>
    <n v="45"/>
    <s v="48"/>
    <n v="48"/>
    <s v="2025-04-29"/>
    <s v="YYYY-MM-DD"/>
    <d v="2025-04-29T00:00:00"/>
    <x v="0"/>
    <x v="2"/>
    <n v="3"/>
    <x v="2"/>
    <s v="Omar"/>
    <s v="Dropped"/>
    <n v="2"/>
    <x v="0"/>
    <m/>
    <s v="الخدمة سيئة"/>
    <s v="Negative Feedback"/>
    <n v="50"/>
    <n v="50"/>
    <s v="Yes"/>
    <s v="Status Mismatch"/>
    <s v="Resolution Time Exists Before Closure"/>
    <s v="Dropped Ticket Still Active"/>
    <s v="Review"/>
    <s v="OK"/>
    <s v="No"/>
  </r>
  <r>
    <s v="3139"/>
    <s v="TCK-3139"/>
    <m/>
    <m/>
    <s v="~30"/>
    <n v="30"/>
    <x v="0"/>
    <x v="3"/>
    <s v="Giza"/>
    <s v="Clinic"/>
    <s v="HealthPlus"/>
    <x v="1"/>
    <s v="Reception"/>
    <x v="1"/>
    <s v="Technical"/>
    <s v="Wrong appointment"/>
    <s v="waiting too long"/>
    <x v="1"/>
    <s v="05-15-25"/>
    <s v="MM-DD-YY"/>
    <x v="37"/>
    <s v="30 min"/>
    <n v="30"/>
    <s v="48"/>
    <n v="48"/>
    <s v="2025-02-19"/>
    <s v="YYYY-MM-DD"/>
    <d v="2025-02-19T00:00:00"/>
    <x v="3"/>
    <x v="3"/>
    <n v="2"/>
    <x v="3"/>
    <s v="Hassan"/>
    <s v="Solved"/>
    <n v="4"/>
    <x v="2"/>
    <s v="Yes"/>
    <s v="مشكلة في الفاتورة"/>
    <s v="Billing Issue"/>
    <n v="50"/>
    <n v="50"/>
    <s v="Yes"/>
    <s v="Status Mismatch"/>
    <s v="Resolution Time Exists Before Closure"/>
    <s v="Solved Ticket Still Active"/>
    <s v="OK"/>
    <s v="OK"/>
    <s v="Yes"/>
  </r>
  <r>
    <s v="3140"/>
    <s v="TCK-3140"/>
    <s v="P-429"/>
    <s v="V-6258"/>
    <n v="4"/>
    <n v="4"/>
    <x v="1"/>
    <x v="1"/>
    <s v="Mosul"/>
    <s v="Pharmacy"/>
    <s v="Alnoor Hospital"/>
    <x v="0"/>
    <s v="Lab"/>
    <x v="2"/>
    <s v="Complaint"/>
    <s v="Missing record"/>
    <s v="الدكتور لم يحضر"/>
    <x v="5"/>
    <s v="14/02/2025"/>
    <s v="DD/MM/YYYY"/>
    <x v="29"/>
    <s v="2 hours"/>
    <n v="120"/>
    <s v="2h"/>
    <n v="2"/>
    <s v="2025-02-20"/>
    <s v="YYYY-MM-DD"/>
    <d v="2025-02-20T00:00:00"/>
    <x v="0"/>
    <x v="2"/>
    <n v="2"/>
    <x v="3"/>
    <m/>
    <s v="Referred"/>
    <s v="good"/>
    <x v="2"/>
    <s v="No"/>
    <s v="bad experience"/>
    <m/>
    <n v="20"/>
    <n v="20"/>
    <s v="Yes"/>
    <s v="Status Mismatch"/>
    <s v="Resolution Time Exists Before Closure"/>
    <s v="OK"/>
    <s v="OK"/>
    <s v="OK"/>
    <s v="No"/>
  </r>
  <r>
    <s v="3141"/>
    <s v="TCK-3141"/>
    <s v="P-377"/>
    <s v="V-7301"/>
    <s v="~30"/>
    <n v="30"/>
    <x v="0"/>
    <x v="2"/>
    <s v="Irbid"/>
    <s v="Clinic"/>
    <s v="Alnoor Hospital"/>
    <x v="0"/>
    <s v="Lab"/>
    <x v="0"/>
    <s v="Technical"/>
    <s v="Missing record"/>
    <s v="الدكتور لم يحضر"/>
    <x v="5"/>
    <s v="2025-06-16"/>
    <s v="YYYY-MM-DD"/>
    <x v="5"/>
    <s v="2 hours"/>
    <n v="120"/>
    <s v="1 day"/>
    <n v="24"/>
    <s v="02/01/2025"/>
    <s v="DD/MM/YYYY"/>
    <d v="2025-01-02T00:00:00"/>
    <x v="1"/>
    <x v="0"/>
    <n v="3"/>
    <x v="2"/>
    <s v="Sara"/>
    <s v="Solved"/>
    <s v="good"/>
    <x v="2"/>
    <s v="No"/>
    <s v="مشكلة في الفاتورة"/>
    <s v="Billing Issue"/>
    <s v="100 USD"/>
    <n v="100"/>
    <s v="No"/>
    <s v="OK"/>
    <s v="OK"/>
    <s v="OK"/>
    <s v="OK"/>
    <s v="OK"/>
    <s v="Yes"/>
  </r>
  <r>
    <s v="TCK-3142"/>
    <s v="TCK-3142"/>
    <m/>
    <s v="V-8340"/>
    <s v="unknown"/>
    <m/>
    <x v="1"/>
    <x v="0"/>
    <s v="Bekaa"/>
    <s v="Pharmacy"/>
    <s v="HealthPlus"/>
    <x v="1"/>
    <s v="Pharmacy"/>
    <x v="4"/>
    <s v="Admin"/>
    <s v="Prescription issue"/>
    <s v="تأخير في الخدمة"/>
    <x v="4"/>
    <s v="2025-04-10"/>
    <s v="YYYY-MM-DD"/>
    <x v="44"/>
    <s v="30 min"/>
    <n v="30"/>
    <s v="-1"/>
    <m/>
    <s v="05-21-25"/>
    <s v="MM-DD-YY"/>
    <d v="2025-05-21T00:00:00"/>
    <x v="4"/>
    <x v="3"/>
    <n v="3"/>
    <x v="2"/>
    <s v="Hassan"/>
    <s v="Solved"/>
    <n v="4"/>
    <x v="2"/>
    <s v="No"/>
    <m/>
    <m/>
    <n v="50"/>
    <n v="50"/>
    <s v="No"/>
    <s v="OK"/>
    <s v="Missing Resolution Time"/>
    <s v="OK"/>
    <s v="OK"/>
    <s v="OK"/>
    <s v="No"/>
  </r>
  <r>
    <s v="TCK-3143"/>
    <s v="TCK-3143"/>
    <s v="P-400"/>
    <s v="V-5664"/>
    <s v="unknown"/>
    <m/>
    <x v="0"/>
    <x v="2"/>
    <s v="Amman"/>
    <s v="Clinic"/>
    <s v="Alnoor Hospital"/>
    <x v="0"/>
    <s v="Pharmacy"/>
    <x v="0"/>
    <s v="Technical"/>
    <s v="Missing record"/>
    <m/>
    <x v="3"/>
    <s v="2025-03-02"/>
    <s v="YYYY-MM-DD"/>
    <x v="129"/>
    <s v="2 hours"/>
    <n v="120"/>
    <s v="-1"/>
    <m/>
    <s v="02-15-25"/>
    <s v="MM-DD-YY"/>
    <d v="2025-02-15T00:00:00"/>
    <x v="2"/>
    <x v="1"/>
    <n v="3"/>
    <x v="2"/>
    <s v="Omar"/>
    <s v="Duplicate"/>
    <s v="good"/>
    <x v="2"/>
    <s v="No"/>
    <s v="الدكتور لم يحضر"/>
    <s v="Doctor Unavailable"/>
    <n v="10"/>
    <n v="10"/>
    <s v="No"/>
    <s v="Status Mismatch"/>
    <s v="OK"/>
    <s v="Duplicate Ticket Still Active"/>
    <s v="OK"/>
    <s v="OK"/>
    <s v="Yes"/>
  </r>
  <r>
    <s v="3144"/>
    <s v="TCK-3144"/>
    <m/>
    <s v="V-3410"/>
    <n v="82"/>
    <n v="82"/>
    <x v="0"/>
    <x v="0"/>
    <s v="Tripoli"/>
    <s v="Mobile Unit"/>
    <s v="Alnoor Hospital"/>
    <x v="0"/>
    <s v="ER"/>
    <x v="3"/>
    <s v="Admin"/>
    <s v="Missing record"/>
    <s v="need help"/>
    <x v="0"/>
    <s v="01-09-25"/>
    <s v="MM-DD-YY"/>
    <x v="171"/>
    <s v="1h"/>
    <n v="60"/>
    <s v="48"/>
    <n v="48"/>
    <s v="2025-06-24"/>
    <s v="YYYY-MM-DD"/>
    <d v="2025-06-24T00:00:00"/>
    <x v="3"/>
    <x v="1"/>
    <n v="0"/>
    <x v="1"/>
    <s v="Lina"/>
    <s v="Solved"/>
    <n v="4"/>
    <x v="2"/>
    <m/>
    <s v="تأخير في الخدمة"/>
    <s v="Service Delay"/>
    <n v="20"/>
    <n v="20"/>
    <s v="No"/>
    <s v="Status Mismatch"/>
    <s v="Resolution Time Exists Before Closure"/>
    <s v="Solved Ticket Still Active"/>
    <s v="OK"/>
    <s v="OK"/>
    <s v="No"/>
  </r>
  <r>
    <s v="TCK-3145"/>
    <s v="TCK-3145"/>
    <m/>
    <s v="V-9002"/>
    <n v="89"/>
    <n v="89"/>
    <x v="0"/>
    <x v="0"/>
    <s v="Saida"/>
    <s v="Clinic"/>
    <s v="Al Noor Hosp."/>
    <x v="0"/>
    <s v="Lab"/>
    <x v="1"/>
    <s v="Inquiry"/>
    <s v="Billing error"/>
    <s v="need help"/>
    <x v="0"/>
    <s v="05-19-25"/>
    <s v="MM-DD-YY"/>
    <x v="166"/>
    <s v="1h"/>
    <n v="60"/>
    <s v="1 day"/>
    <n v="24"/>
    <s v="2025-04-14"/>
    <s v="YYYY-MM-DD"/>
    <d v="2025-04-14T00:00:00"/>
    <x v="2"/>
    <x v="0"/>
    <n v="0"/>
    <x v="1"/>
    <s v="Omar"/>
    <s v="Solved"/>
    <n v="3"/>
    <x v="1"/>
    <s v="No"/>
    <s v="مشكلة في الفاتورة"/>
    <s v="Billing Issue"/>
    <n v="10"/>
    <n v="10"/>
    <s v="Yes"/>
    <s v="Status Mismatch"/>
    <s v="Resolution Time Exists Before Closure"/>
    <s v="Solved Ticket Still Active"/>
    <s v="Review"/>
    <s v="OK"/>
    <s v="Yes"/>
  </r>
  <r>
    <s v="3146"/>
    <s v="TCK-3146"/>
    <s v="P-600"/>
    <s v="V-3764"/>
    <n v="32"/>
    <n v="32"/>
    <x v="0"/>
    <x v="1"/>
    <s v="Baghdad"/>
    <s v="Mobile Unit"/>
    <s v="Care Clinic"/>
    <x v="2"/>
    <s v="Billing"/>
    <x v="0"/>
    <s v="Inquiry"/>
    <s v="Missing record"/>
    <m/>
    <x v="3"/>
    <s v="02-22-25"/>
    <s v="MM-DD-YY"/>
    <x v="89"/>
    <s v="30 min"/>
    <n v="30"/>
    <s v="-1"/>
    <m/>
    <s v="24/06/2025"/>
    <s v="DD/MM/YYYY"/>
    <d v="2025-06-24T00:00:00"/>
    <x v="3"/>
    <x v="1"/>
    <n v="0"/>
    <x v="1"/>
    <s v="Hassan"/>
    <s v="Referred"/>
    <n v="4"/>
    <x v="2"/>
    <s v="No"/>
    <s v="good service"/>
    <s v="Positive Feedback"/>
    <n v="50"/>
    <n v="50"/>
    <s v="No"/>
    <s v="Status Mismatch"/>
    <s v="OK"/>
    <s v="OK"/>
    <s v="OK"/>
    <s v="OK"/>
    <s v="No"/>
  </r>
  <r>
    <s v="TCK-3147"/>
    <s v="TCK-3147"/>
    <m/>
    <m/>
    <s v="unknown"/>
    <m/>
    <x v="1"/>
    <x v="1"/>
    <s v="Basra"/>
    <s v="Clinic"/>
    <s v="Al Noor Hosp."/>
    <x v="0"/>
    <s v="Billing"/>
    <x v="0"/>
    <s v="Complaint"/>
    <s v="Billing error"/>
    <m/>
    <x v="3"/>
    <s v="04-07-25"/>
    <s v="MM-DD-YY"/>
    <x v="136"/>
    <s v="30 min"/>
    <n v="30"/>
    <s v="2h"/>
    <n v="2"/>
    <s v="2025-03-09"/>
    <s v="YYYY-MM-DD"/>
    <d v="2025-03-09T00:00:00"/>
    <x v="1"/>
    <x v="3"/>
    <n v="2"/>
    <x v="3"/>
    <s v="Maya"/>
    <s v="Duplicate"/>
    <n v="5"/>
    <x v="2"/>
    <s v="No"/>
    <s v="bad experience"/>
    <m/>
    <n v="10"/>
    <n v="10"/>
    <s v="Yes"/>
    <s v="OK"/>
    <s v="OK"/>
    <s v="OK"/>
    <s v="OK"/>
    <s v="OK"/>
    <s v="Yes"/>
  </r>
  <r>
    <s v="TCK-3148"/>
    <s v="TCK-3148"/>
    <s v="P-484"/>
    <m/>
    <n v="43"/>
    <n v="43"/>
    <x v="0"/>
    <x v="1"/>
    <s v="Baghdad"/>
    <s v="Hospital"/>
    <s v="Alnoor Hospital"/>
    <x v="0"/>
    <s v="Pharmacy"/>
    <x v="4"/>
    <s v="Admin"/>
    <s v="Wrong appointment"/>
    <s v="billing not clear"/>
    <x v="6"/>
    <s v="2025-05-13"/>
    <s v="YYYY-MM-DD"/>
    <x v="163"/>
    <s v="1h"/>
    <n v="60"/>
    <s v="5 hours"/>
    <n v="5"/>
    <s v="02-13-25"/>
    <s v="MM-DD-YY"/>
    <d v="2025-02-13T00:00:00"/>
    <x v="1"/>
    <x v="3"/>
    <n v="3"/>
    <x v="2"/>
    <s v="Fatima"/>
    <s v="Solved"/>
    <n v="5"/>
    <x v="2"/>
    <m/>
    <m/>
    <m/>
    <s v="100 USD"/>
    <n v="100"/>
    <s v="No"/>
    <s v="OK"/>
    <s v="OK"/>
    <s v="OK"/>
    <s v="OK"/>
    <s v="OK"/>
    <s v="Yes"/>
  </r>
  <r>
    <s v="TCK-3149"/>
    <s v="TCK-3149"/>
    <s v="P-224"/>
    <s v="V-6190"/>
    <n v="87"/>
    <n v="87"/>
    <x v="1"/>
    <x v="2"/>
    <s v="Zarqa"/>
    <s v="Mobile Unit"/>
    <s v="Care Clinic"/>
    <x v="2"/>
    <s v="Billing"/>
    <x v="0"/>
    <s v="Medical"/>
    <s v="Wrong appointment"/>
    <s v="billing not clear"/>
    <x v="6"/>
    <s v="05-28-25"/>
    <s v="MM-DD-YY"/>
    <x v="25"/>
    <s v="1h"/>
    <n v="60"/>
    <s v="2h"/>
    <n v="2"/>
    <s v="10/05/2025"/>
    <s v="DD/MM/YYYY"/>
    <d v="2025-05-10T00:00:00"/>
    <x v="4"/>
    <x v="2"/>
    <n v="0"/>
    <x v="1"/>
    <s v="John"/>
    <s v="Solved"/>
    <s v="bad"/>
    <x v="2"/>
    <m/>
    <s v="تأخير في الخدمة"/>
    <s v="Service Delay"/>
    <s v="100 USD"/>
    <n v="100"/>
    <s v="Yes"/>
    <s v="OK"/>
    <s v="OK"/>
    <s v="OK"/>
    <s v="OK"/>
    <s v="OK"/>
    <s v="Yes"/>
  </r>
  <r>
    <s v="3150"/>
    <s v="TCK-3150"/>
    <s v="P-225"/>
    <m/>
    <n v="89"/>
    <n v="89"/>
    <x v="1"/>
    <x v="1"/>
    <s v="Baghdad"/>
    <s v="Clinic"/>
    <s v="HealthPlus"/>
    <x v="1"/>
    <s v="Lab"/>
    <x v="3"/>
    <s v="Admin"/>
    <s v="Missing record"/>
    <s v="need help"/>
    <x v="0"/>
    <s v="02/06/2025"/>
    <s v="DD/MM/YYYY"/>
    <x v="32"/>
    <s v="2 hours"/>
    <n v="120"/>
    <s v="48"/>
    <n v="48"/>
    <m/>
    <m/>
    <m/>
    <x v="1"/>
    <x v="1"/>
    <n v="0"/>
    <x v="1"/>
    <s v="John"/>
    <s v="Referred"/>
    <s v="good"/>
    <x v="2"/>
    <m/>
    <s v="bad experience"/>
    <m/>
    <n v="20"/>
    <n v="20"/>
    <s v="No"/>
    <s v="Missing Resolved Date"/>
    <s v="OK"/>
    <s v="OK"/>
    <s v="OK"/>
    <s v="OK"/>
    <m/>
  </r>
  <r>
    <s v="tk_3151"/>
    <s v="TCK-3151"/>
    <m/>
    <m/>
    <s v="unknown"/>
    <m/>
    <x v="0"/>
    <x v="2"/>
    <s v="Zarqa"/>
    <s v="Hospital"/>
    <s v="Care Clinic"/>
    <x v="2"/>
    <s v="Billing"/>
    <x v="2"/>
    <s v="Medical"/>
    <s v="Wrong appointment"/>
    <m/>
    <x v="3"/>
    <s v="05-28-25"/>
    <s v="MM-DD-YY"/>
    <x v="25"/>
    <s v="2 hours"/>
    <n v="120"/>
    <s v="1 day"/>
    <n v="24"/>
    <s v="2025-03-02"/>
    <s v="YYYY-MM-DD"/>
    <d v="2025-03-02T00:00:00"/>
    <x v="1"/>
    <x v="0"/>
    <n v="3"/>
    <x v="2"/>
    <s v="John"/>
    <s v="Referred"/>
    <n v="1"/>
    <x v="0"/>
    <m/>
    <s v="good service"/>
    <s v="Positive Feedback"/>
    <n v="10"/>
    <n v="10"/>
    <s v="No"/>
    <s v="OK"/>
    <s v="OK"/>
    <s v="OK"/>
    <s v="OK"/>
    <s v="OK"/>
    <s v="Yes"/>
  </r>
  <r>
    <s v="3152"/>
    <s v="TCK-3152"/>
    <s v="P-300"/>
    <m/>
    <n v="21"/>
    <n v="21"/>
    <x v="1"/>
    <x v="3"/>
    <s v="Cairo"/>
    <s v="Clinic"/>
    <s v="Care Clinic"/>
    <x v="2"/>
    <s v="ER"/>
    <x v="1"/>
    <s v="Medical"/>
    <s v="Long wait time"/>
    <s v="need help"/>
    <x v="0"/>
    <s v="18/01/2025"/>
    <s v="DD/MM/YYYY"/>
    <x v="6"/>
    <s v="1h"/>
    <n v="60"/>
    <s v="48"/>
    <n v="48"/>
    <s v="2025-01-29"/>
    <s v="YYYY-MM-DD"/>
    <d v="2025-01-29T00:00:00"/>
    <x v="1"/>
    <x v="3"/>
    <n v="1"/>
    <x v="0"/>
    <s v="Lina"/>
    <s v="Referred"/>
    <n v="3"/>
    <x v="1"/>
    <s v="No"/>
    <s v="bad experience"/>
    <m/>
    <n v="10"/>
    <n v="10"/>
    <s v="No"/>
    <s v="OK"/>
    <s v="OK"/>
    <s v="OK"/>
    <s v="OK"/>
    <s v="OK"/>
    <s v="No"/>
  </r>
  <r>
    <s v="TCK-3153"/>
    <s v="TCK-3153"/>
    <m/>
    <s v="V-8300"/>
    <n v="67"/>
    <n v="67"/>
    <x v="0"/>
    <x v="2"/>
    <s v="Zarqa"/>
    <s v="Mobile Unit"/>
    <s v="Care Clinic"/>
    <x v="2"/>
    <s v="ER"/>
    <x v="2"/>
    <s v="Inquiry"/>
    <s v="Prescription issue"/>
    <m/>
    <x v="3"/>
    <s v="2025-02-28"/>
    <s v="YYYY-MM-DD"/>
    <x v="100"/>
    <s v="30 min"/>
    <n v="30"/>
    <s v="48"/>
    <n v="48"/>
    <m/>
    <m/>
    <m/>
    <x v="1"/>
    <x v="1"/>
    <n v="2"/>
    <x v="3"/>
    <s v="John"/>
    <s v="Dropped"/>
    <s v="good"/>
    <x v="2"/>
    <s v="No"/>
    <s v="good service"/>
    <s v="Positive Feedback"/>
    <n v="50"/>
    <n v="50"/>
    <s v="No"/>
    <s v="Missing Resolved Date"/>
    <s v="OK"/>
    <s v="OK"/>
    <s v="OK"/>
    <s v="OK"/>
    <m/>
  </r>
  <r>
    <s v="tk_3154"/>
    <s v="TCK-3154"/>
    <m/>
    <m/>
    <s v="unknown"/>
    <m/>
    <x v="0"/>
    <x v="0"/>
    <s v="Beirut"/>
    <s v="Clinic"/>
    <s v="Al Noor Hosp."/>
    <x v="0"/>
    <s v="ER"/>
    <x v="3"/>
    <s v="Inquiry"/>
    <s v="System down"/>
    <s v="billing not clear"/>
    <x v="6"/>
    <s v="05-21-25"/>
    <s v="MM-DD-YY"/>
    <x v="137"/>
    <s v="30 min"/>
    <n v="30"/>
    <s v="48"/>
    <n v="48"/>
    <m/>
    <m/>
    <m/>
    <x v="4"/>
    <x v="0"/>
    <n v="1"/>
    <x v="0"/>
    <m/>
    <s v="Referred"/>
    <n v="1"/>
    <x v="0"/>
    <s v="Yes"/>
    <s v="bad experience"/>
    <m/>
    <s v="100 USD"/>
    <n v="100"/>
    <s v="No"/>
    <s v="Missing Resolved Date"/>
    <s v="OK"/>
    <s v="OK"/>
    <s v="OK"/>
    <s v="Review"/>
    <m/>
  </r>
  <r>
    <s v="tk_3155"/>
    <s v="TCK-3155"/>
    <s v="P-358"/>
    <m/>
    <s v="~30"/>
    <n v="30"/>
    <x v="1"/>
    <x v="3"/>
    <s v="Giza"/>
    <s v="Hospital"/>
    <s v="Alnoor Hospital"/>
    <x v="0"/>
    <s v="Lab"/>
    <x v="1"/>
    <s v="Admin"/>
    <s v="Long wait time"/>
    <s v="waiting too long"/>
    <x v="1"/>
    <s v="09/04/2025"/>
    <s v="DD/MM/YYYY"/>
    <x v="48"/>
    <s v="1h"/>
    <n v="60"/>
    <s v="2h"/>
    <n v="2"/>
    <s v="04-15-25"/>
    <s v="MM-DD-YY"/>
    <d v="2025-04-15T00:00:00"/>
    <x v="3"/>
    <x v="1"/>
    <n v="2"/>
    <x v="3"/>
    <s v="Hassan"/>
    <s v="Dropped"/>
    <n v="1"/>
    <x v="0"/>
    <m/>
    <m/>
    <m/>
    <s v="100 USD"/>
    <n v="100"/>
    <s v="No"/>
    <s v="Status Mismatch"/>
    <s v="Resolution Time Exists Before Closure"/>
    <s v="Dropped Ticket Still Active"/>
    <s v="OK"/>
    <s v="OK"/>
    <s v="No"/>
  </r>
  <r>
    <s v="3156"/>
    <s v="TCK-3156"/>
    <s v="P-248"/>
    <m/>
    <s v="unknown"/>
    <m/>
    <x v="1"/>
    <x v="3"/>
    <s v="Giza"/>
    <s v="Mobile Unit"/>
    <s v="Care Clinic"/>
    <x v="2"/>
    <s v="Lab"/>
    <x v="3"/>
    <s v="Admin"/>
    <s v="System down"/>
    <s v="waiting too long"/>
    <x v="1"/>
    <s v="06-20-25"/>
    <s v="MM-DD-YY"/>
    <x v="87"/>
    <s v="30 min"/>
    <n v="30"/>
    <s v="2h"/>
    <n v="2"/>
    <s v="2025-02-11"/>
    <s v="YYYY-MM-DD"/>
    <d v="2025-02-11T00:00:00"/>
    <x v="0"/>
    <x v="0"/>
    <n v="3"/>
    <x v="2"/>
    <s v="Maya"/>
    <s v="Duplicate"/>
    <n v="3"/>
    <x v="1"/>
    <s v="No"/>
    <s v="good service"/>
    <s v="Positive Feedback"/>
    <n v="10"/>
    <n v="10"/>
    <s v="No"/>
    <s v="Status Mismatch"/>
    <s v="Resolution Time Exists Before Closure"/>
    <s v="Duplicate Ticket Still Active"/>
    <s v="OK"/>
    <s v="OK"/>
    <s v="Yes"/>
  </r>
  <r>
    <s v="TCK-3157"/>
    <s v="TCK-3157"/>
    <m/>
    <m/>
    <s v="unknown"/>
    <m/>
    <x v="0"/>
    <x v="0"/>
    <s v="Saida"/>
    <s v="Clinic"/>
    <s v="Alnoor Hospital"/>
    <x v="0"/>
    <s v="Billing"/>
    <x v="4"/>
    <s v="Inquiry"/>
    <s v="Prescription issue"/>
    <s v="need help"/>
    <x v="0"/>
    <s v="2025-02-12"/>
    <s v="YYYY-MM-DD"/>
    <x v="168"/>
    <s v="45"/>
    <n v="45"/>
    <s v="1 day"/>
    <n v="24"/>
    <s v="2025-05-22"/>
    <s v="YYYY-MM-DD"/>
    <d v="2025-05-22T00:00:00"/>
    <x v="1"/>
    <x v="1"/>
    <s v="Level 1"/>
    <x v="0"/>
    <s v="Ali"/>
    <s v="Solved"/>
    <s v="good"/>
    <x v="2"/>
    <s v="No"/>
    <s v="الدكتور لم يحضر"/>
    <s v="Doctor Unavailable"/>
    <n v="10"/>
    <n v="10"/>
    <s v="Yes"/>
    <s v="OK"/>
    <s v="OK"/>
    <s v="OK"/>
    <s v="OK"/>
    <s v="OK"/>
    <s v="No"/>
  </r>
  <r>
    <s v="tk_3158"/>
    <s v="TCK-3158"/>
    <s v="P-541"/>
    <s v="V-9905"/>
    <s v="~30"/>
    <n v="30"/>
    <x v="1"/>
    <x v="3"/>
    <s v="Cairo"/>
    <s v="Mobile Unit"/>
    <s v="Alnoor Hospital"/>
    <x v="0"/>
    <s v="Billing"/>
    <x v="3"/>
    <s v="Admin"/>
    <s v="Missing record"/>
    <s v="الخدمة سيئة"/>
    <x v="2"/>
    <s v="2025-06-26"/>
    <s v="YYYY-MM-DD"/>
    <x v="116"/>
    <s v="1h"/>
    <n v="60"/>
    <s v="48"/>
    <n v="48"/>
    <s v="2025-03-14"/>
    <s v="YYYY-MM-DD"/>
    <d v="2025-03-14T00:00:00"/>
    <x v="0"/>
    <x v="0"/>
    <n v="0"/>
    <x v="1"/>
    <s v="Maya"/>
    <s v="Dropped"/>
    <s v="bad"/>
    <x v="2"/>
    <s v="Yes"/>
    <s v="good service"/>
    <s v="Positive Feedback"/>
    <n v="50"/>
    <n v="50"/>
    <s v="Yes"/>
    <s v="Status Mismatch"/>
    <s v="Resolution Time Exists Before Closure"/>
    <s v="Dropped Ticket Still Active"/>
    <s v="Review"/>
    <s v="OK"/>
    <s v="Yes"/>
  </r>
  <r>
    <s v="tk_3159"/>
    <s v="TCK-3159"/>
    <m/>
    <m/>
    <s v="~30"/>
    <n v="30"/>
    <x v="0"/>
    <x v="2"/>
    <s v="Amman"/>
    <s v="Clinic"/>
    <s v="Alnoor Hospital"/>
    <x v="0"/>
    <s v="Pharmacy"/>
    <x v="3"/>
    <s v="Medical"/>
    <s v="Billing error"/>
    <s v="need help"/>
    <x v="0"/>
    <s v="22/06/2025"/>
    <s v="DD/MM/YYYY"/>
    <x v="108"/>
    <s v="1h"/>
    <n v="60"/>
    <s v="48"/>
    <n v="48"/>
    <s v="06-07-25"/>
    <s v="MM-DD-YY"/>
    <d v="2025-06-07T00:00:00"/>
    <x v="4"/>
    <x v="1"/>
    <n v="1"/>
    <x v="0"/>
    <s v="Fatima"/>
    <s v="Dropped"/>
    <n v="2"/>
    <x v="0"/>
    <s v="No"/>
    <s v="bad experience"/>
    <m/>
    <n v="50"/>
    <n v="50"/>
    <s v="Yes"/>
    <s v="OK"/>
    <s v="OK"/>
    <s v="OK"/>
    <s v="OK"/>
    <s v="OK"/>
    <s v="Yes"/>
  </r>
  <r>
    <s v="3160"/>
    <s v="TCK-3160"/>
    <s v="P-629"/>
    <m/>
    <s v="unknown"/>
    <m/>
    <x v="1"/>
    <x v="1"/>
    <s v="Mosul"/>
    <s v="Pharmacy"/>
    <s v="HealthPlus"/>
    <x v="1"/>
    <s v="Billing"/>
    <x v="2"/>
    <s v="Medical"/>
    <s v="Long wait time"/>
    <s v="الدكتور لم يحضر"/>
    <x v="5"/>
    <s v="16/02/2025"/>
    <s v="DD/MM/YYYY"/>
    <x v="24"/>
    <s v="1h"/>
    <n v="60"/>
    <s v="2h"/>
    <n v="2"/>
    <s v="10/01/2025"/>
    <s v="DD/MM/YYYY"/>
    <d v="2025-01-10T00:00:00"/>
    <x v="3"/>
    <x v="0"/>
    <n v="3"/>
    <x v="2"/>
    <s v="Ali"/>
    <s v="Duplicate"/>
    <s v="bad"/>
    <x v="2"/>
    <m/>
    <s v="good service"/>
    <s v="Positive Feedback"/>
    <s v="~30"/>
    <n v="30"/>
    <s v="Yes"/>
    <s v="Status Mismatch"/>
    <s v="Resolution Time Exists Before Closure"/>
    <s v="Duplicate Ticket Still Active"/>
    <s v="OK"/>
    <s v="OK"/>
    <s v="Yes"/>
  </r>
  <r>
    <s v="tk_3161"/>
    <s v="TCK-3161"/>
    <m/>
    <m/>
    <n v="28"/>
    <n v="28"/>
    <x v="0"/>
    <x v="1"/>
    <s v="Baghdad"/>
    <s v="Pharmacy"/>
    <s v="Alnoor Hospital"/>
    <x v="0"/>
    <s v="Reception"/>
    <x v="1"/>
    <s v="Medical"/>
    <s v="System down"/>
    <s v="billing not clear"/>
    <x v="6"/>
    <s v="2025-01-11"/>
    <s v="YYYY-MM-DD"/>
    <x v="103"/>
    <s v="1h"/>
    <n v="60"/>
    <s v="2h"/>
    <n v="2"/>
    <m/>
    <m/>
    <m/>
    <x v="0"/>
    <x v="2"/>
    <n v="2"/>
    <x v="3"/>
    <s v="Sara"/>
    <s v="Solved"/>
    <s v="good"/>
    <x v="2"/>
    <s v="No"/>
    <s v="bad experience"/>
    <m/>
    <s v="100 USD"/>
    <n v="100"/>
    <s v="No"/>
    <s v="OK"/>
    <s v="Resolution Time Exists Before Closure"/>
    <s v="Solved Ticket Still Active"/>
    <s v="OK"/>
    <s v="OK"/>
    <m/>
  </r>
  <r>
    <s v="TCK-3162"/>
    <s v="TCK-3162"/>
    <s v="P-120"/>
    <m/>
    <n v="9"/>
    <n v="9"/>
    <x v="0"/>
    <x v="0"/>
    <s v="Tripoli"/>
    <s v="Clinic"/>
    <s v="Alnoor Hospital"/>
    <x v="0"/>
    <s v="Billing"/>
    <x v="3"/>
    <s v="Admin"/>
    <s v="Wrong appointment"/>
    <s v="الخدمة سيئة"/>
    <x v="2"/>
    <s v="2025-03-14"/>
    <s v="YYYY-MM-DD"/>
    <x v="19"/>
    <s v="30 min"/>
    <n v="30"/>
    <s v="5 hours"/>
    <n v="5"/>
    <s v="2025-02-08"/>
    <s v="YYYY-MM-DD"/>
    <d v="2025-02-08T00:00:00"/>
    <x v="2"/>
    <x v="2"/>
    <n v="1"/>
    <x v="0"/>
    <m/>
    <s v="Dropped"/>
    <n v="5"/>
    <x v="2"/>
    <s v="Yes"/>
    <s v="bad experience"/>
    <m/>
    <s v="100 USD"/>
    <n v="100"/>
    <s v="No"/>
    <s v="Status Mismatch"/>
    <s v="Resolution Time Exists Before Closure"/>
    <s v="Dropped Ticket Still Active"/>
    <s v="OK"/>
    <s v="Review"/>
    <s v="Yes"/>
  </r>
  <r>
    <s v="tk_3163"/>
    <s v="TCK-3163"/>
    <m/>
    <s v="V-9125"/>
    <n v="33"/>
    <n v="33"/>
    <x v="0"/>
    <x v="3"/>
    <s v="Cairo"/>
    <s v="Mobile Unit"/>
    <s v="Care Clinic"/>
    <x v="2"/>
    <s v="Billing"/>
    <x v="0"/>
    <s v="Admin"/>
    <s v="Wrong appointment"/>
    <s v="waiting too long"/>
    <x v="1"/>
    <s v="05-11-25"/>
    <s v="MM-DD-YY"/>
    <x v="71"/>
    <s v="30 min"/>
    <n v="30"/>
    <s v="2h"/>
    <n v="2"/>
    <m/>
    <m/>
    <m/>
    <x v="2"/>
    <x v="0"/>
    <n v="1"/>
    <x v="0"/>
    <s v="Hassan"/>
    <s v="Dropped"/>
    <s v="bad"/>
    <x v="2"/>
    <s v="Yes"/>
    <s v="good service"/>
    <s v="Positive Feedback"/>
    <s v="100 USD"/>
    <n v="100"/>
    <s v="Yes"/>
    <s v="OK"/>
    <s v="Resolution Time Exists Before Closure"/>
    <s v="Dropped Ticket Still Active"/>
    <s v="OK"/>
    <s v="OK"/>
    <m/>
  </r>
  <r>
    <s v="3164"/>
    <s v="TCK-3164"/>
    <m/>
    <s v="V-6859"/>
    <s v="~30"/>
    <n v="30"/>
    <x v="1"/>
    <x v="2"/>
    <s v="Amman"/>
    <s v="Pharmacy"/>
    <s v="Alnoor Hospital"/>
    <x v="0"/>
    <s v="Lab"/>
    <x v="2"/>
    <s v="Medical"/>
    <s v="Missing record"/>
    <s v="waiting too long"/>
    <x v="1"/>
    <s v="2025-03-24"/>
    <s v="YYYY-MM-DD"/>
    <x v="17"/>
    <s v="1h"/>
    <n v="60"/>
    <s v="48"/>
    <n v="48"/>
    <m/>
    <m/>
    <m/>
    <x v="1"/>
    <x v="2"/>
    <n v="3"/>
    <x v="2"/>
    <m/>
    <s v="Solved"/>
    <s v="good"/>
    <x v="2"/>
    <s v="No"/>
    <s v="bad experience"/>
    <m/>
    <s v="~30"/>
    <n v="30"/>
    <s v="Yes"/>
    <s v="Missing Resolved Date"/>
    <s v="OK"/>
    <s v="OK"/>
    <s v="Review"/>
    <s v="Review"/>
    <m/>
  </r>
  <r>
    <s v="tk_3165"/>
    <s v="TCK-3165"/>
    <s v="P-265"/>
    <s v="V-7776"/>
    <s v="unknown"/>
    <m/>
    <x v="1"/>
    <x v="1"/>
    <s v="Baghdad"/>
    <s v="Pharmacy"/>
    <s v="Al Noor Hosp."/>
    <x v="0"/>
    <s v="Lab"/>
    <x v="4"/>
    <s v="Complaint"/>
    <s v="Long wait time"/>
    <m/>
    <x v="3"/>
    <s v="2025-05-21"/>
    <s v="YYYY-MM-DD"/>
    <x v="137"/>
    <s v="45"/>
    <n v="45"/>
    <s v="48"/>
    <n v="48"/>
    <s v="27/01/2025"/>
    <s v="DD/MM/YYYY"/>
    <d v="2025-01-27T00:00:00"/>
    <x v="2"/>
    <x v="0"/>
    <n v="1"/>
    <x v="0"/>
    <s v="Hassan"/>
    <s v="Duplicate"/>
    <n v="1"/>
    <x v="0"/>
    <s v="No"/>
    <s v="الدكتور لم يحضر"/>
    <s v="Doctor Unavailable"/>
    <n v="50"/>
    <n v="50"/>
    <s v="No"/>
    <s v="Status Mismatch"/>
    <s v="Resolution Time Exists Before Closure"/>
    <s v="Duplicate Ticket Still Active"/>
    <s v="OK"/>
    <s v="OK"/>
    <s v="Yes"/>
  </r>
  <r>
    <s v="tk_3166"/>
    <s v="TCK-3166"/>
    <s v="P-995"/>
    <m/>
    <s v="unknown"/>
    <m/>
    <x v="1"/>
    <x v="2"/>
    <s v="Zarqa"/>
    <s v="Mobile Unit"/>
    <s v="Care Clinic"/>
    <x v="2"/>
    <s v="Billing"/>
    <x v="1"/>
    <s v="Complaint"/>
    <s v="Prescription issue"/>
    <s v="need help"/>
    <x v="0"/>
    <s v="04-28-25"/>
    <s v="MM-DD-YY"/>
    <x v="34"/>
    <s v="2 hours"/>
    <n v="120"/>
    <s v="48"/>
    <n v="48"/>
    <s v="21/05/2025"/>
    <s v="DD/MM/YYYY"/>
    <d v="2025-05-21T00:00:00"/>
    <x v="2"/>
    <x v="0"/>
    <n v="1"/>
    <x v="0"/>
    <s v="Omar"/>
    <s v="Dropped"/>
    <s v="good"/>
    <x v="2"/>
    <m/>
    <s v="good service"/>
    <s v="Positive Feedback"/>
    <n v="10"/>
    <n v="10"/>
    <s v="Yes"/>
    <s v="Status Mismatch"/>
    <s v="Resolution Time Exists Before Closure"/>
    <s v="Dropped Ticket Still Active"/>
    <s v="OK"/>
    <s v="OK"/>
    <s v="No"/>
  </r>
  <r>
    <s v="TCK-3167"/>
    <s v="TCK-3167"/>
    <m/>
    <s v="V-4877"/>
    <s v="~30"/>
    <n v="30"/>
    <x v="1"/>
    <x v="0"/>
    <s v="Saida"/>
    <s v="Hospital"/>
    <s v="HealthPlus"/>
    <x v="1"/>
    <s v="Reception"/>
    <x v="2"/>
    <s v="Medical"/>
    <s v="Missing record"/>
    <m/>
    <x v="3"/>
    <s v="2025-02-11"/>
    <s v="YYYY-MM-DD"/>
    <x v="38"/>
    <s v="1h"/>
    <n v="60"/>
    <s v="2h"/>
    <n v="2"/>
    <s v="2025-03-19"/>
    <s v="YYYY-MM-DD"/>
    <d v="2025-03-19T00:00:00"/>
    <x v="1"/>
    <x v="0"/>
    <n v="1"/>
    <x v="0"/>
    <s v="Omar"/>
    <s v="Duplicate"/>
    <n v="4"/>
    <x v="2"/>
    <s v="Yes"/>
    <m/>
    <m/>
    <n v="50"/>
    <n v="50"/>
    <s v="Yes"/>
    <s v="OK"/>
    <s v="OK"/>
    <s v="OK"/>
    <s v="OK"/>
    <s v="OK"/>
    <s v="No"/>
  </r>
  <r>
    <s v="3168"/>
    <s v="TCK-3168"/>
    <s v="P-594"/>
    <m/>
    <s v="~30"/>
    <n v="30"/>
    <x v="0"/>
    <x v="1"/>
    <s v="Mosul"/>
    <s v="Clinic"/>
    <s v="Alnoor Hospital"/>
    <x v="0"/>
    <s v="ER"/>
    <x v="1"/>
    <s v="Technical"/>
    <s v="Prescription issue"/>
    <s v="waiting too long"/>
    <x v="1"/>
    <s v="06-26-25"/>
    <s v="MM-DD-YY"/>
    <x v="116"/>
    <s v="2 hours"/>
    <n v="120"/>
    <s v="1 day"/>
    <n v="24"/>
    <s v="2025-02-07"/>
    <s v="YYYY-MM-DD"/>
    <d v="2025-02-07T00:00:00"/>
    <x v="4"/>
    <x v="3"/>
    <s v="Level 1"/>
    <x v="0"/>
    <s v="Hassan"/>
    <s v="Duplicate"/>
    <s v="good"/>
    <x v="2"/>
    <s v="No"/>
    <s v="bad experience"/>
    <m/>
    <n v="50"/>
    <n v="50"/>
    <s v="Yes"/>
    <s v="OK"/>
    <s v="OK"/>
    <s v="OK"/>
    <s v="OK"/>
    <s v="OK"/>
    <s v="Yes"/>
  </r>
  <r>
    <s v="TCK-3169"/>
    <s v="TCK-3169"/>
    <m/>
    <m/>
    <n v="67"/>
    <n v="67"/>
    <x v="1"/>
    <x v="0"/>
    <s v="Beirut"/>
    <s v="Pharmacy"/>
    <s v="Al Noor Hosp."/>
    <x v="0"/>
    <s v="Lab"/>
    <x v="4"/>
    <s v="Admin"/>
    <s v="Long wait time"/>
    <s v="الدكتور لم يحضر"/>
    <x v="5"/>
    <s v="01-04-25"/>
    <s v="MM-DD-YY"/>
    <x v="140"/>
    <s v="1h"/>
    <n v="60"/>
    <s v="-1"/>
    <m/>
    <m/>
    <m/>
    <m/>
    <x v="1"/>
    <x v="1"/>
    <n v="2"/>
    <x v="3"/>
    <m/>
    <s v="Referred"/>
    <n v="2"/>
    <x v="0"/>
    <m/>
    <s v="bad experience"/>
    <m/>
    <n v="50"/>
    <n v="50"/>
    <s v="Yes"/>
    <s v="Missing Resolved Date"/>
    <s v="Missing Resolution Time"/>
    <s v="OK"/>
    <s v="OK"/>
    <s v="Review"/>
    <m/>
  </r>
  <r>
    <s v="3170"/>
    <s v="TCK-3170"/>
    <s v="P-460"/>
    <m/>
    <s v="unknown"/>
    <m/>
    <x v="1"/>
    <x v="3"/>
    <s v="Giza"/>
    <s v="Pharmacy"/>
    <s v="Care Clinic"/>
    <x v="2"/>
    <s v="ER"/>
    <x v="0"/>
    <s v="Complaint"/>
    <s v="System down"/>
    <m/>
    <x v="3"/>
    <s v="06-11-25"/>
    <s v="MM-DD-YY"/>
    <x v="51"/>
    <s v="30 min"/>
    <n v="30"/>
    <s v="1 day"/>
    <n v="24"/>
    <m/>
    <m/>
    <m/>
    <x v="3"/>
    <x v="0"/>
    <n v="0"/>
    <x v="1"/>
    <s v="John"/>
    <s v="Solved"/>
    <n v="1"/>
    <x v="0"/>
    <s v="No"/>
    <s v="good service"/>
    <s v="Positive Feedback"/>
    <n v="10"/>
    <n v="10"/>
    <s v="Yes"/>
    <s v="OK"/>
    <s v="Resolution Time Exists Before Closure"/>
    <s v="Solved Ticket Still Active"/>
    <s v="Review"/>
    <s v="OK"/>
    <m/>
  </r>
  <r>
    <s v="tk_3171"/>
    <s v="TCK-3171"/>
    <m/>
    <m/>
    <s v="~30"/>
    <n v="30"/>
    <x v="1"/>
    <x v="2"/>
    <s v="Irbid"/>
    <s v="Mobile Unit"/>
    <s v="Care Clinic"/>
    <x v="2"/>
    <s v="ER"/>
    <x v="4"/>
    <s v="Technical"/>
    <s v="Wrong appointment"/>
    <s v="تأخير في الخدمة"/>
    <x v="4"/>
    <s v="09/05/2025"/>
    <s v="DD/MM/YYYY"/>
    <x v="107"/>
    <s v="30 min"/>
    <n v="30"/>
    <s v="5 hours"/>
    <n v="5"/>
    <s v="2025-05-06"/>
    <s v="YYYY-MM-DD"/>
    <d v="2025-05-06T00:00:00"/>
    <x v="0"/>
    <x v="1"/>
    <n v="0"/>
    <x v="1"/>
    <s v="Hassan"/>
    <s v="Solved"/>
    <n v="5"/>
    <x v="2"/>
    <s v="Yes"/>
    <s v="تأخير في الخدمة"/>
    <s v="Service Delay"/>
    <s v="100 USD"/>
    <n v="100"/>
    <s v="No"/>
    <s v="Status Mismatch"/>
    <s v="Resolution Time Exists Before Closure"/>
    <s v="Solved Ticket Still Active"/>
    <s v="OK"/>
    <s v="OK"/>
    <s v="Yes"/>
  </r>
  <r>
    <s v="TCK-3172"/>
    <s v="TCK-3172"/>
    <m/>
    <m/>
    <n v="29"/>
    <n v="29"/>
    <x v="0"/>
    <x v="2"/>
    <s v="Irbid"/>
    <s v="Hospital"/>
    <s v="Care Clinic"/>
    <x v="2"/>
    <s v="Lab"/>
    <x v="0"/>
    <s v="Medical"/>
    <s v="Long wait time"/>
    <s v="waiting too long"/>
    <x v="1"/>
    <s v="06-04-25"/>
    <s v="MM-DD-YY"/>
    <x v="175"/>
    <s v="2 hours"/>
    <n v="120"/>
    <s v="-1"/>
    <m/>
    <m/>
    <m/>
    <m/>
    <x v="4"/>
    <x v="1"/>
    <s v="Level 1"/>
    <x v="0"/>
    <s v="Sara"/>
    <s v="Duplicate"/>
    <s v="bad"/>
    <x v="2"/>
    <s v="Yes"/>
    <s v="مشكلة في الفاتورة"/>
    <s v="Billing Issue"/>
    <s v="~30"/>
    <n v="30"/>
    <s v="No"/>
    <s v="Missing Resolved Date"/>
    <s v="Missing Resolution Time"/>
    <s v="OK"/>
    <s v="OK"/>
    <s v="OK"/>
    <m/>
  </r>
  <r>
    <s v="3173"/>
    <s v="TCK-3173"/>
    <m/>
    <s v="V-4897"/>
    <n v="47"/>
    <n v="47"/>
    <x v="0"/>
    <x v="2"/>
    <s v="Irbid"/>
    <s v="Mobile Unit"/>
    <s v="Care Clinic"/>
    <x v="2"/>
    <s v="ER"/>
    <x v="0"/>
    <s v="Technical"/>
    <s v="Billing error"/>
    <s v="الدكتور لم يحضر"/>
    <x v="5"/>
    <s v="05-01-25"/>
    <s v="MM-DD-YY"/>
    <x v="148"/>
    <s v="45"/>
    <n v="45"/>
    <s v="1 day"/>
    <n v="24"/>
    <m/>
    <m/>
    <m/>
    <x v="1"/>
    <x v="1"/>
    <n v="0"/>
    <x v="1"/>
    <s v="Omar"/>
    <s v="Referred"/>
    <n v="2"/>
    <x v="0"/>
    <s v="Yes"/>
    <m/>
    <m/>
    <n v="20"/>
    <n v="20"/>
    <s v="Yes"/>
    <s v="Missing Resolved Date"/>
    <s v="OK"/>
    <s v="OK"/>
    <s v="OK"/>
    <s v="OK"/>
    <m/>
  </r>
  <r>
    <s v="tk_3174"/>
    <s v="TCK-3174"/>
    <m/>
    <s v="V-1969"/>
    <s v="~30"/>
    <n v="30"/>
    <x v="0"/>
    <x v="3"/>
    <s v="Alexandria"/>
    <s v="Hospital"/>
    <s v="Al Noor Hosp."/>
    <x v="0"/>
    <s v="Billing"/>
    <x v="0"/>
    <s v="Complaint"/>
    <s v="System down"/>
    <s v="need help"/>
    <x v="0"/>
    <s v="2025-01-30"/>
    <s v="YYYY-MM-DD"/>
    <x v="139"/>
    <s v="45"/>
    <n v="45"/>
    <s v="2h"/>
    <n v="2"/>
    <m/>
    <m/>
    <m/>
    <x v="3"/>
    <x v="3"/>
    <n v="2"/>
    <x v="3"/>
    <s v="Lina"/>
    <s v="Referred"/>
    <n v="2"/>
    <x v="0"/>
    <m/>
    <s v="bad experience"/>
    <m/>
    <s v="~30"/>
    <n v="30"/>
    <s v="Yes"/>
    <s v="OK"/>
    <s v="Resolution Time Exists Before Closure"/>
    <s v="OK"/>
    <s v="OK"/>
    <s v="OK"/>
    <m/>
  </r>
  <r>
    <s v="TCK-3175"/>
    <s v="TCK-3175"/>
    <m/>
    <s v="V-8721"/>
    <s v="~30"/>
    <n v="30"/>
    <x v="1"/>
    <x v="3"/>
    <s v="Giza"/>
    <s v="Mobile Unit"/>
    <s v="Alnoor Hospital"/>
    <x v="0"/>
    <s v="Lab"/>
    <x v="4"/>
    <s v="Complaint"/>
    <s v="System down"/>
    <m/>
    <x v="3"/>
    <s v="2025-03-17"/>
    <s v="YYYY-MM-DD"/>
    <x v="18"/>
    <s v="1h"/>
    <n v="60"/>
    <s v="48"/>
    <n v="48"/>
    <m/>
    <m/>
    <m/>
    <x v="1"/>
    <x v="2"/>
    <s v="Level 1"/>
    <x v="0"/>
    <s v="Sara"/>
    <s v="Solved"/>
    <n v="5"/>
    <x v="2"/>
    <m/>
    <s v="bad experience"/>
    <m/>
    <n v="10"/>
    <n v="10"/>
    <s v="No"/>
    <s v="Missing Resolved Date"/>
    <s v="OK"/>
    <s v="OK"/>
    <s v="OK"/>
    <s v="OK"/>
    <m/>
  </r>
  <r>
    <s v="tk_3176"/>
    <s v="TCK-3176"/>
    <m/>
    <s v="V-1159"/>
    <n v="33"/>
    <n v="33"/>
    <x v="1"/>
    <x v="1"/>
    <s v="Basra"/>
    <s v="Clinic"/>
    <s v="Alnoor Hospital"/>
    <x v="0"/>
    <s v="Pharmacy"/>
    <x v="2"/>
    <s v="Inquiry"/>
    <s v="Wrong appointment"/>
    <s v="need help"/>
    <x v="0"/>
    <s v="07/04/2025"/>
    <s v="DD/MM/YYYY"/>
    <x v="136"/>
    <s v="30 min"/>
    <n v="30"/>
    <s v="2h"/>
    <n v="2"/>
    <s v="04-11-25"/>
    <s v="MM-DD-YY"/>
    <d v="2025-04-11T00:00:00"/>
    <x v="3"/>
    <x v="3"/>
    <n v="0"/>
    <x v="1"/>
    <s v="Lina"/>
    <s v="Referred"/>
    <s v="good"/>
    <x v="2"/>
    <s v="Yes"/>
    <m/>
    <m/>
    <n v="20"/>
    <n v="20"/>
    <s v="No"/>
    <s v="Status Mismatch"/>
    <s v="Resolution Time Exists Before Closure"/>
    <s v="OK"/>
    <s v="Review"/>
    <s v="OK"/>
    <s v="No"/>
  </r>
  <r>
    <s v="3177"/>
    <s v="TCK-3177"/>
    <m/>
    <m/>
    <s v="~30"/>
    <n v="30"/>
    <x v="0"/>
    <x v="1"/>
    <s v="Mosul"/>
    <s v="Hospital"/>
    <s v="Al Noor Hosp."/>
    <x v="0"/>
    <s v="ER"/>
    <x v="1"/>
    <s v="Complaint"/>
    <s v="Wrong appointment"/>
    <s v="need help"/>
    <x v="0"/>
    <s v="31/03/2025"/>
    <s v="DD/MM/YYYY"/>
    <x v="176"/>
    <s v="45"/>
    <n v="45"/>
    <s v="2h"/>
    <n v="2"/>
    <m/>
    <m/>
    <m/>
    <x v="0"/>
    <x v="3"/>
    <n v="0"/>
    <x v="1"/>
    <s v="Lina"/>
    <s v="Solved"/>
    <s v="good"/>
    <x v="2"/>
    <s v="No"/>
    <m/>
    <m/>
    <n v="10"/>
    <n v="10"/>
    <s v="No"/>
    <s v="OK"/>
    <s v="Resolution Time Exists Before Closure"/>
    <s v="Solved Ticket Still Active"/>
    <s v="Review"/>
    <s v="OK"/>
    <m/>
  </r>
  <r>
    <s v="tk_3178"/>
    <s v="TCK-3178"/>
    <s v="P-286"/>
    <m/>
    <n v="26"/>
    <n v="26"/>
    <x v="0"/>
    <x v="1"/>
    <s v="Basra"/>
    <s v="Clinic"/>
    <s v="HealthPlus"/>
    <x v="1"/>
    <s v="Pharmacy"/>
    <x v="0"/>
    <s v="Complaint"/>
    <s v="Missing record"/>
    <s v="مشكلة في الفاتورة"/>
    <x v="6"/>
    <s v="26/03/2025"/>
    <s v="DD/MM/YYYY"/>
    <x v="178"/>
    <s v="2 hours"/>
    <n v="120"/>
    <s v="5 hours"/>
    <n v="5"/>
    <m/>
    <m/>
    <m/>
    <x v="4"/>
    <x v="3"/>
    <n v="3"/>
    <x v="2"/>
    <s v="Lina"/>
    <s v="Solved"/>
    <n v="5"/>
    <x v="2"/>
    <s v="Yes"/>
    <s v="تأخير في الخدمة"/>
    <s v="Service Delay"/>
    <s v="100 USD"/>
    <n v="100"/>
    <s v="No"/>
    <s v="Missing Resolved Date"/>
    <s v="OK"/>
    <s v="OK"/>
    <s v="OK"/>
    <s v="OK"/>
    <m/>
  </r>
  <r>
    <s v="3179"/>
    <s v="TCK-3179"/>
    <m/>
    <s v="V-7388"/>
    <s v="unknown"/>
    <m/>
    <x v="0"/>
    <x v="2"/>
    <s v="Irbid"/>
    <s v="Pharmacy"/>
    <s v="Care Clinic"/>
    <x v="2"/>
    <s v="Pharmacy"/>
    <x v="0"/>
    <s v="Medical"/>
    <s v="Long wait time"/>
    <s v="تأخير في الخدمة"/>
    <x v="4"/>
    <s v="03-16-25"/>
    <s v="MM-DD-YY"/>
    <x v="90"/>
    <s v="30 min"/>
    <n v="30"/>
    <s v="48"/>
    <n v="48"/>
    <s v="21/02/2025"/>
    <s v="DD/MM/YYYY"/>
    <d v="2025-02-21T00:00:00"/>
    <x v="3"/>
    <x v="1"/>
    <n v="3"/>
    <x v="2"/>
    <s v="Lina"/>
    <s v="Duplicate"/>
    <n v="3"/>
    <x v="1"/>
    <s v="Yes"/>
    <s v="bad experience"/>
    <m/>
    <s v="100 USD"/>
    <n v="100"/>
    <s v="Yes"/>
    <s v="Status Mismatch"/>
    <s v="Resolution Time Exists Before Closure"/>
    <s v="Duplicate Ticket Still Active"/>
    <s v="OK"/>
    <s v="OK"/>
    <s v="Yes"/>
  </r>
  <r>
    <s v="3180"/>
    <s v="TCK-3180"/>
    <m/>
    <s v="V-1178"/>
    <n v="77"/>
    <n v="77"/>
    <x v="0"/>
    <x v="0"/>
    <s v="Tripoli"/>
    <s v="Pharmacy"/>
    <s v="Alnoor Hospital"/>
    <x v="0"/>
    <s v="Reception"/>
    <x v="2"/>
    <s v="Admin"/>
    <s v="Prescription issue"/>
    <s v="waiting too long"/>
    <x v="1"/>
    <s v="14/06/2025"/>
    <s v="DD/MM/YYYY"/>
    <x v="41"/>
    <s v="2 hours"/>
    <n v="120"/>
    <s v="48"/>
    <n v="48"/>
    <s v="07/01/2025"/>
    <s v="DD/MM/YYYY"/>
    <d v="2025-01-07T00:00:00"/>
    <x v="0"/>
    <x v="0"/>
    <n v="3"/>
    <x v="2"/>
    <s v="Sara"/>
    <s v="Solved"/>
    <n v="4"/>
    <x v="2"/>
    <s v="Yes"/>
    <m/>
    <m/>
    <s v="~30"/>
    <n v="30"/>
    <s v="Yes"/>
    <s v="Status Mismatch"/>
    <s v="Resolution Time Exists Before Closure"/>
    <s v="Solved Ticket Still Active"/>
    <s v="OK"/>
    <s v="OK"/>
    <s v="Yes"/>
  </r>
  <r>
    <s v="3181"/>
    <s v="TCK-3181"/>
    <s v="P-587"/>
    <s v="V-3187"/>
    <s v="unknown"/>
    <m/>
    <x v="0"/>
    <x v="3"/>
    <s v="Giza"/>
    <s v="Mobile Unit"/>
    <s v="Alnoor Hospital"/>
    <x v="0"/>
    <s v="ER"/>
    <x v="0"/>
    <s v="Complaint"/>
    <s v="System down"/>
    <s v="waiting too long"/>
    <x v="1"/>
    <s v="12/04/2025"/>
    <s v="DD/MM/YYYY"/>
    <x v="23"/>
    <s v="2 hours"/>
    <n v="120"/>
    <s v="48"/>
    <n v="48"/>
    <m/>
    <m/>
    <m/>
    <x v="0"/>
    <x v="2"/>
    <n v="1"/>
    <x v="0"/>
    <s v="Hassan"/>
    <s v="Referred"/>
    <s v="bad"/>
    <x v="2"/>
    <s v="Yes"/>
    <s v="الدكتور لم يحضر"/>
    <s v="Doctor Unavailable"/>
    <n v="50"/>
    <n v="50"/>
    <s v="No"/>
    <s v="OK"/>
    <s v="Resolution Time Exists Before Closure"/>
    <s v="OK"/>
    <s v="OK"/>
    <s v="OK"/>
    <m/>
  </r>
  <r>
    <s v="tk_3182"/>
    <s v="TCK-3182"/>
    <m/>
    <s v="V-7682"/>
    <s v="~30"/>
    <n v="30"/>
    <x v="0"/>
    <x v="3"/>
    <s v="Alexandria"/>
    <s v="Hospital"/>
    <s v="Alnoor Hospital"/>
    <x v="0"/>
    <s v="ER"/>
    <x v="3"/>
    <s v="Medical"/>
    <s v="Wrong appointment"/>
    <s v="need help"/>
    <x v="0"/>
    <s v="07/05/2025"/>
    <s v="DD/MM/YYYY"/>
    <x v="177"/>
    <s v="2 hours"/>
    <n v="120"/>
    <s v="-1"/>
    <m/>
    <s v="14/06/2025"/>
    <s v="DD/MM/YYYY"/>
    <d v="2025-06-14T00:00:00"/>
    <x v="0"/>
    <x v="0"/>
    <n v="0"/>
    <x v="1"/>
    <s v="John"/>
    <s v="Referred"/>
    <n v="3"/>
    <x v="1"/>
    <s v="Yes"/>
    <s v="الدكتور لم يحضر"/>
    <s v="Doctor Unavailable"/>
    <s v="100 USD"/>
    <n v="100"/>
    <s v="Yes"/>
    <s v="Status Mismatch"/>
    <s v="OK"/>
    <s v="OK"/>
    <s v="Review"/>
    <s v="OK"/>
    <s v="No"/>
  </r>
  <r>
    <s v="tk_3183"/>
    <s v="TCK-3183"/>
    <s v="P-980"/>
    <s v="V-8456"/>
    <n v="81"/>
    <n v="81"/>
    <x v="0"/>
    <x v="0"/>
    <s v="Tripoli"/>
    <s v="Clinic"/>
    <s v="Care Clinic"/>
    <x v="2"/>
    <s v="Reception"/>
    <x v="1"/>
    <s v="Medical"/>
    <s v="System down"/>
    <m/>
    <x v="3"/>
    <s v="04/05/2025"/>
    <s v="DD/MM/YYYY"/>
    <x v="95"/>
    <s v="1h"/>
    <n v="60"/>
    <s v="5 hours"/>
    <n v="5"/>
    <m/>
    <m/>
    <m/>
    <x v="0"/>
    <x v="2"/>
    <n v="1"/>
    <x v="0"/>
    <s v="Fatima"/>
    <s v="Dropped"/>
    <s v="good"/>
    <x v="2"/>
    <s v="No"/>
    <s v="bad experience"/>
    <m/>
    <s v="~30"/>
    <n v="30"/>
    <s v="Yes"/>
    <s v="OK"/>
    <s v="Resolution Time Exists Before Closure"/>
    <s v="Dropped Ticket Still Active"/>
    <s v="OK"/>
    <s v="OK"/>
    <m/>
  </r>
  <r>
    <s v="TCK-3184"/>
    <s v="TCK-3184"/>
    <m/>
    <m/>
    <s v="unknown"/>
    <m/>
    <x v="1"/>
    <x v="0"/>
    <s v="Tripoli"/>
    <s v="Clinic"/>
    <s v="Al Noor Hosp."/>
    <x v="0"/>
    <s v="ER"/>
    <x v="1"/>
    <s v="Technical"/>
    <s v="Billing error"/>
    <s v="need help"/>
    <x v="0"/>
    <s v="09/04/2025"/>
    <s v="DD/MM/YYYY"/>
    <x v="48"/>
    <s v="2 hours"/>
    <n v="120"/>
    <s v="5 hours"/>
    <n v="5"/>
    <m/>
    <m/>
    <m/>
    <x v="4"/>
    <x v="1"/>
    <n v="3"/>
    <x v="2"/>
    <s v="Hassan"/>
    <s v="Dropped"/>
    <n v="4"/>
    <x v="2"/>
    <s v="Yes"/>
    <s v="good service"/>
    <s v="Positive Feedback"/>
    <n v="10"/>
    <n v="10"/>
    <s v="No"/>
    <s v="Missing Resolved Date"/>
    <s v="OK"/>
    <s v="OK"/>
    <s v="OK"/>
    <s v="OK"/>
    <m/>
  </r>
  <r>
    <s v="tk_3185"/>
    <s v="TCK-3185"/>
    <m/>
    <s v="V-1159"/>
    <n v="67"/>
    <n v="67"/>
    <x v="1"/>
    <x v="1"/>
    <s v="Mosul"/>
    <s v="Hospital"/>
    <s v="Care Clinic"/>
    <x v="2"/>
    <s v="Pharmacy"/>
    <x v="1"/>
    <s v="Inquiry"/>
    <s v="Prescription issue"/>
    <s v="مشكلة في الفاتورة"/>
    <x v="6"/>
    <s v="01-06-25"/>
    <s v="MM-DD-YY"/>
    <x v="134"/>
    <s v="2 hours"/>
    <n v="120"/>
    <s v="-1"/>
    <m/>
    <m/>
    <m/>
    <m/>
    <x v="1"/>
    <x v="2"/>
    <s v="Level 1"/>
    <x v="0"/>
    <m/>
    <s v="Dropped"/>
    <s v="bad"/>
    <x v="2"/>
    <s v="No"/>
    <s v="bad experience"/>
    <m/>
    <n v="50"/>
    <n v="50"/>
    <s v="No"/>
    <s v="Missing Resolved Date"/>
    <s v="Missing Resolution Time"/>
    <s v="OK"/>
    <s v="OK"/>
    <s v="Review"/>
    <m/>
  </r>
  <r>
    <s v="TCK-3186"/>
    <s v="TCK-3186"/>
    <m/>
    <m/>
    <n v="52"/>
    <n v="52"/>
    <x v="0"/>
    <x v="2"/>
    <s v="Amman"/>
    <s v="Hospital"/>
    <s v="Al Noor Hosp."/>
    <x v="0"/>
    <s v="Lab"/>
    <x v="2"/>
    <s v="Admin"/>
    <s v="Long wait time"/>
    <m/>
    <x v="3"/>
    <s v="15/06/2025"/>
    <s v="DD/MM/YYYY"/>
    <x v="93"/>
    <s v="1h"/>
    <n v="60"/>
    <s v="5 hours"/>
    <n v="5"/>
    <m/>
    <m/>
    <m/>
    <x v="2"/>
    <x v="0"/>
    <n v="2"/>
    <x v="3"/>
    <s v="Sara"/>
    <s v="Referred"/>
    <n v="4"/>
    <x v="2"/>
    <s v="Yes"/>
    <s v="bad experience"/>
    <m/>
    <s v="~30"/>
    <n v="30"/>
    <s v="Yes"/>
    <s v="OK"/>
    <s v="Resolution Time Exists Before Closure"/>
    <s v="OK"/>
    <s v="OK"/>
    <s v="OK"/>
    <m/>
  </r>
  <r>
    <s v="TCK-3187"/>
    <s v="TCK-3187"/>
    <s v="P-473"/>
    <s v="V-3531"/>
    <s v="~30"/>
    <n v="30"/>
    <x v="0"/>
    <x v="2"/>
    <s v="Zarqa"/>
    <s v="Mobile Unit"/>
    <s v="Care Clinic"/>
    <x v="2"/>
    <s v="Billing"/>
    <x v="2"/>
    <s v="Admin"/>
    <s v="Missing record"/>
    <s v="waiting too long"/>
    <x v="1"/>
    <s v="2025-01-15"/>
    <s v="YYYY-MM-DD"/>
    <x v="167"/>
    <s v="45"/>
    <n v="45"/>
    <s v="-1"/>
    <m/>
    <m/>
    <m/>
    <m/>
    <x v="2"/>
    <x v="2"/>
    <n v="1"/>
    <x v="0"/>
    <m/>
    <s v="Solved"/>
    <n v="5"/>
    <x v="2"/>
    <s v="No"/>
    <m/>
    <m/>
    <n v="10"/>
    <n v="10"/>
    <s v="Yes"/>
    <s v="OK"/>
    <s v="OK"/>
    <s v="Solved Ticket Still Active"/>
    <s v="OK"/>
    <s v="Review"/>
    <m/>
  </r>
  <r>
    <s v="TCK-3188"/>
    <s v="TCK-3188"/>
    <s v="P-136"/>
    <s v="V-1145"/>
    <n v="7"/>
    <n v="7"/>
    <x v="1"/>
    <x v="1"/>
    <s v="Baghdad"/>
    <s v="Clinic"/>
    <s v="Care Clinic"/>
    <x v="2"/>
    <s v="Pharmacy"/>
    <x v="2"/>
    <s v="Technical"/>
    <s v="Billing error"/>
    <m/>
    <x v="3"/>
    <s v="01-12-25"/>
    <s v="MM-DD-YY"/>
    <x v="8"/>
    <s v="45"/>
    <n v="45"/>
    <s v="-1"/>
    <m/>
    <m/>
    <m/>
    <m/>
    <x v="4"/>
    <x v="0"/>
    <n v="0"/>
    <x v="1"/>
    <s v="John"/>
    <s v="Referred"/>
    <s v="bad"/>
    <x v="2"/>
    <m/>
    <s v="الدكتور لم يحضر"/>
    <s v="Doctor Unavailable"/>
    <n v="50"/>
    <n v="50"/>
    <s v="Yes"/>
    <s v="Missing Resolved Date"/>
    <s v="Missing Resolution Time"/>
    <s v="OK"/>
    <s v="Review"/>
    <s v="OK"/>
    <m/>
  </r>
  <r>
    <s v="tk_3189"/>
    <s v="TCK-3189"/>
    <m/>
    <s v="V-3725"/>
    <s v="~30"/>
    <n v="30"/>
    <x v="1"/>
    <x v="1"/>
    <s v="Basra"/>
    <s v="Clinic"/>
    <s v="Care Clinic"/>
    <x v="2"/>
    <s v="Lab"/>
    <x v="2"/>
    <s v="Technical"/>
    <s v="Prescription issue"/>
    <s v="billing not clear"/>
    <x v="6"/>
    <s v="02-20-25"/>
    <s v="MM-DD-YY"/>
    <x v="157"/>
    <s v="1h"/>
    <n v="60"/>
    <s v="5 hours"/>
    <n v="5"/>
    <s v="25/03/2025"/>
    <s v="DD/MM/YYYY"/>
    <d v="2025-03-25T00:00:00"/>
    <x v="1"/>
    <x v="0"/>
    <n v="0"/>
    <x v="1"/>
    <s v="Maya"/>
    <s v="Solved"/>
    <n v="4"/>
    <x v="2"/>
    <m/>
    <s v="good service"/>
    <s v="Positive Feedback"/>
    <s v="~30"/>
    <n v="30"/>
    <s v="Yes"/>
    <s v="OK"/>
    <s v="OK"/>
    <s v="OK"/>
    <s v="Review"/>
    <s v="OK"/>
    <s v="No"/>
  </r>
  <r>
    <s v="3190"/>
    <s v="TCK-3190"/>
    <m/>
    <m/>
    <n v="90"/>
    <n v="90"/>
    <x v="0"/>
    <x v="0"/>
    <s v="Bekaa"/>
    <s v="Mobile Unit"/>
    <s v="HealthPlus"/>
    <x v="1"/>
    <s v="Reception"/>
    <x v="4"/>
    <s v="Complaint"/>
    <s v="Missing record"/>
    <s v="الخدمة سيئة"/>
    <x v="2"/>
    <s v="13/05/2025"/>
    <s v="DD/MM/YYYY"/>
    <x v="163"/>
    <s v="2 hours"/>
    <n v="120"/>
    <s v="-1"/>
    <m/>
    <s v="2025-03-31"/>
    <s v="YYYY-MM-DD"/>
    <d v="2025-03-31T00:00:00"/>
    <x v="3"/>
    <x v="1"/>
    <n v="2"/>
    <x v="3"/>
    <m/>
    <s v="Dropped"/>
    <n v="5"/>
    <x v="2"/>
    <s v="No"/>
    <m/>
    <m/>
    <n v="50"/>
    <n v="50"/>
    <s v="Yes"/>
    <s v="Status Mismatch"/>
    <s v="OK"/>
    <s v="Dropped Ticket Still Active"/>
    <s v="OK"/>
    <s v="Review"/>
    <s v="Yes"/>
  </r>
  <r>
    <s v="TCK-3191"/>
    <s v="TCK-3191"/>
    <m/>
    <s v="V-5987"/>
    <n v="1"/>
    <n v="1"/>
    <x v="0"/>
    <x v="0"/>
    <s v="Beirut"/>
    <s v="Hospital"/>
    <s v="Care Clinic"/>
    <x v="2"/>
    <s v="Reception"/>
    <x v="0"/>
    <s v="Medical"/>
    <s v="Wrong appointment"/>
    <s v="waiting too long"/>
    <x v="1"/>
    <s v="03-24-25"/>
    <s v="MM-DD-YY"/>
    <x v="17"/>
    <s v="2 hours"/>
    <n v="120"/>
    <s v="48"/>
    <n v="48"/>
    <s v="2025-05-14"/>
    <s v="YYYY-MM-DD"/>
    <d v="2025-05-14T00:00:00"/>
    <x v="0"/>
    <x v="1"/>
    <n v="3"/>
    <x v="2"/>
    <s v="Omar"/>
    <s v="Dropped"/>
    <n v="2"/>
    <x v="0"/>
    <m/>
    <m/>
    <m/>
    <n v="20"/>
    <n v="20"/>
    <s v="No"/>
    <s v="Status Mismatch"/>
    <s v="Resolution Time Exists Before Closure"/>
    <s v="Dropped Ticket Still Active"/>
    <s v="OK"/>
    <s v="OK"/>
    <s v="No"/>
  </r>
  <r>
    <s v="TCK-3192"/>
    <s v="TCK-3192"/>
    <s v="P-474"/>
    <m/>
    <s v="~30"/>
    <n v="30"/>
    <x v="0"/>
    <x v="3"/>
    <s v="Cairo"/>
    <s v="Pharmacy"/>
    <s v="Al Noor Hosp."/>
    <x v="0"/>
    <s v="ER"/>
    <x v="4"/>
    <s v="Technical"/>
    <s v="Missing record"/>
    <m/>
    <x v="3"/>
    <s v="01-16-25"/>
    <s v="MM-DD-YY"/>
    <x v="67"/>
    <s v="45"/>
    <n v="45"/>
    <s v="-1"/>
    <m/>
    <m/>
    <m/>
    <m/>
    <x v="1"/>
    <x v="1"/>
    <n v="1"/>
    <x v="0"/>
    <s v="Lina"/>
    <s v="Referred"/>
    <s v="good"/>
    <x v="2"/>
    <s v="No"/>
    <s v="تأخير في الخدمة"/>
    <s v="Service Delay"/>
    <s v="~30"/>
    <n v="30"/>
    <s v="No"/>
    <s v="Missing Resolved Date"/>
    <s v="Missing Resolution Time"/>
    <s v="OK"/>
    <s v="OK"/>
    <s v="OK"/>
    <m/>
  </r>
  <r>
    <s v="tk_3193"/>
    <s v="TCK-3193"/>
    <m/>
    <s v="V-4506"/>
    <n v="9"/>
    <n v="9"/>
    <x v="0"/>
    <x v="2"/>
    <s v="Zarqa"/>
    <s v="Hospital"/>
    <s v="Alnoor Hospital"/>
    <x v="0"/>
    <s v="Lab"/>
    <x v="0"/>
    <s v="Inquiry"/>
    <s v="Billing error"/>
    <s v="billing not clear"/>
    <x v="6"/>
    <s v="2025-04-11"/>
    <s v="YYYY-MM-DD"/>
    <x v="99"/>
    <s v="30 min"/>
    <n v="30"/>
    <s v="-1"/>
    <m/>
    <s v="03-17-25"/>
    <s v="MM-DD-YY"/>
    <d v="2025-03-17T00:00:00"/>
    <x v="1"/>
    <x v="1"/>
    <s v="Level 1"/>
    <x v="0"/>
    <s v="Omar"/>
    <s v="Dropped"/>
    <n v="2"/>
    <x v="0"/>
    <s v="No"/>
    <s v="good service"/>
    <s v="Positive Feedback"/>
    <n v="50"/>
    <n v="50"/>
    <s v="Yes"/>
    <s v="OK"/>
    <s v="Missing Resolution Time"/>
    <s v="OK"/>
    <s v="OK"/>
    <s v="OK"/>
    <s v="Yes"/>
  </r>
  <r>
    <s v="3194"/>
    <s v="TCK-3194"/>
    <s v="P-699"/>
    <s v="V-5089"/>
    <s v="unknown"/>
    <m/>
    <x v="0"/>
    <x v="1"/>
    <s v="Mosul"/>
    <s v="Mobile Unit"/>
    <s v="Alnoor Hospital"/>
    <x v="0"/>
    <s v="Reception"/>
    <x v="4"/>
    <s v="Admin"/>
    <s v="System down"/>
    <s v="need help"/>
    <x v="0"/>
    <s v="02-27-25"/>
    <s v="MM-DD-YY"/>
    <x v="46"/>
    <s v="30 min"/>
    <n v="30"/>
    <s v="-1"/>
    <m/>
    <m/>
    <m/>
    <m/>
    <x v="3"/>
    <x v="1"/>
    <n v="1"/>
    <x v="0"/>
    <m/>
    <s v="Solved"/>
    <n v="2"/>
    <x v="0"/>
    <s v="No"/>
    <m/>
    <m/>
    <s v="100 USD"/>
    <n v="100"/>
    <s v="Yes"/>
    <s v="OK"/>
    <s v="OK"/>
    <s v="Solved Ticket Still Active"/>
    <s v="OK"/>
    <s v="Review"/>
    <m/>
  </r>
  <r>
    <s v="TCK-3195"/>
    <s v="TCK-3195"/>
    <s v="P-739"/>
    <m/>
    <s v="unknown"/>
    <m/>
    <x v="0"/>
    <x v="0"/>
    <s v="Bekaa"/>
    <s v="Clinic"/>
    <s v="HealthPlus"/>
    <x v="1"/>
    <s v="ER"/>
    <x v="0"/>
    <s v="Inquiry"/>
    <s v="Wrong appointment"/>
    <m/>
    <x v="3"/>
    <s v="2025-02-25"/>
    <s v="YYYY-MM-DD"/>
    <x v="151"/>
    <s v="30 min"/>
    <n v="30"/>
    <s v="48"/>
    <n v="48"/>
    <m/>
    <m/>
    <m/>
    <x v="1"/>
    <x v="0"/>
    <s v="Level 1"/>
    <x v="0"/>
    <s v="Fatima"/>
    <s v="Duplicate"/>
    <s v="bad"/>
    <x v="2"/>
    <s v="Yes"/>
    <s v="تأخير في الخدمة"/>
    <s v="Service Delay"/>
    <n v="50"/>
    <n v="50"/>
    <s v="Yes"/>
    <s v="Missing Resolved Date"/>
    <s v="OK"/>
    <s v="OK"/>
    <s v="OK"/>
    <s v="OK"/>
    <m/>
  </r>
  <r>
    <s v="3196"/>
    <s v="TCK-3196"/>
    <m/>
    <s v="V-8487"/>
    <n v="29"/>
    <n v="29"/>
    <x v="0"/>
    <x v="2"/>
    <s v="Irbid"/>
    <s v="Clinic"/>
    <s v="HealthPlus"/>
    <x v="1"/>
    <s v="ER"/>
    <x v="4"/>
    <s v="Complaint"/>
    <s v="Long wait time"/>
    <s v="مشكلة في الفاتورة"/>
    <x v="6"/>
    <s v="2025-01-27"/>
    <s v="YYYY-MM-DD"/>
    <x v="66"/>
    <s v="45"/>
    <n v="45"/>
    <s v="-1"/>
    <m/>
    <s v="21/03/2025"/>
    <s v="DD/MM/YYYY"/>
    <d v="2025-03-21T00:00:00"/>
    <x v="1"/>
    <x v="2"/>
    <n v="0"/>
    <x v="1"/>
    <s v="Maya"/>
    <s v="Referred"/>
    <n v="2"/>
    <x v="0"/>
    <m/>
    <s v="bad experience"/>
    <m/>
    <n v="50"/>
    <n v="50"/>
    <s v="Yes"/>
    <s v="OK"/>
    <s v="Missing Resolution Time"/>
    <s v="OK"/>
    <s v="OK"/>
    <s v="OK"/>
    <s v="No"/>
  </r>
  <r>
    <s v="tk_3197"/>
    <s v="TCK-3197"/>
    <s v="P-113"/>
    <s v="V-3857"/>
    <s v="unknown"/>
    <m/>
    <x v="0"/>
    <x v="2"/>
    <s v="Irbid"/>
    <s v="Clinic"/>
    <s v="HealthPlus"/>
    <x v="1"/>
    <s v="Billing"/>
    <x v="3"/>
    <s v="Technical"/>
    <s v="Billing error"/>
    <m/>
    <x v="3"/>
    <s v="03-05-25"/>
    <s v="MM-DD-YY"/>
    <x v="13"/>
    <s v="30 min"/>
    <n v="30"/>
    <s v="2h"/>
    <n v="2"/>
    <s v="10/04/2025"/>
    <s v="DD/MM/YYYY"/>
    <d v="2025-04-10T00:00:00"/>
    <x v="1"/>
    <x v="1"/>
    <n v="2"/>
    <x v="3"/>
    <s v="John"/>
    <s v="Solved"/>
    <n v="4"/>
    <x v="2"/>
    <s v="Yes"/>
    <s v="good service"/>
    <s v="Positive Feedback"/>
    <s v="~30"/>
    <n v="30"/>
    <s v="No"/>
    <s v="OK"/>
    <s v="OK"/>
    <s v="OK"/>
    <s v="OK"/>
    <s v="OK"/>
    <s v="No"/>
  </r>
  <r>
    <s v="3198"/>
    <s v="TCK-3198"/>
    <m/>
    <s v="V-8946"/>
    <s v="unknown"/>
    <m/>
    <x v="1"/>
    <x v="3"/>
    <s v="Cairo"/>
    <s v="Pharmacy"/>
    <s v="HealthPlus"/>
    <x v="1"/>
    <s v="Lab"/>
    <x v="0"/>
    <s v="Admin"/>
    <s v="Prescription issue"/>
    <s v="waiting too long"/>
    <x v="1"/>
    <s v="2025-06-13"/>
    <s v="YYYY-MM-DD"/>
    <x v="43"/>
    <s v="2 hours"/>
    <n v="120"/>
    <s v="-1"/>
    <m/>
    <m/>
    <m/>
    <m/>
    <x v="1"/>
    <x v="2"/>
    <n v="3"/>
    <x v="2"/>
    <s v="Lina"/>
    <s v="Duplicate"/>
    <s v="good"/>
    <x v="2"/>
    <s v="No"/>
    <m/>
    <m/>
    <n v="10"/>
    <n v="10"/>
    <s v="Yes"/>
    <s v="Missing Resolved Date"/>
    <s v="Missing Resolution Time"/>
    <s v="OK"/>
    <s v="Review"/>
    <s v="OK"/>
    <m/>
  </r>
  <r>
    <s v="tk_3199"/>
    <s v="TCK-3199"/>
    <m/>
    <m/>
    <s v="~30"/>
    <n v="30"/>
    <x v="1"/>
    <x v="2"/>
    <s v="Amman"/>
    <s v="Mobile Unit"/>
    <s v="HealthPlus"/>
    <x v="1"/>
    <s v="Lab"/>
    <x v="4"/>
    <s v="Complaint"/>
    <s v="System down"/>
    <s v="الخدمة سيئة"/>
    <x v="2"/>
    <s v="27/02/2025"/>
    <s v="DD/MM/YYYY"/>
    <x v="46"/>
    <s v="1h"/>
    <n v="60"/>
    <s v="-1"/>
    <m/>
    <m/>
    <m/>
    <m/>
    <x v="0"/>
    <x v="1"/>
    <s v="Level 1"/>
    <x v="0"/>
    <m/>
    <s v="Solved"/>
    <n v="3"/>
    <x v="1"/>
    <s v="No"/>
    <s v="bad experience"/>
    <m/>
    <n v="10"/>
    <n v="10"/>
    <s v="Yes"/>
    <s v="OK"/>
    <s v="OK"/>
    <s v="Solved Ticket Still Active"/>
    <s v="OK"/>
    <s v="OK"/>
    <m/>
  </r>
  <r>
    <s v="tk_3200"/>
    <s v="TCK-3200"/>
    <m/>
    <s v="V-2786"/>
    <n v="3"/>
    <n v="3"/>
    <x v="0"/>
    <x v="3"/>
    <s v="Cairo"/>
    <s v="Mobile Unit"/>
    <s v="Al Noor Hosp."/>
    <x v="0"/>
    <s v="ER"/>
    <x v="4"/>
    <s v="Technical"/>
    <s v="Missing record"/>
    <s v="waiting too long"/>
    <x v="1"/>
    <s v="2025-05-01"/>
    <s v="YYYY-MM-DD"/>
    <x v="148"/>
    <s v="2 hours"/>
    <n v="120"/>
    <s v="1 day"/>
    <n v="24"/>
    <m/>
    <m/>
    <m/>
    <x v="2"/>
    <x v="3"/>
    <n v="3"/>
    <x v="2"/>
    <s v="Maya"/>
    <s v="Referred"/>
    <s v="bad"/>
    <x v="2"/>
    <s v="Yes"/>
    <s v="مشكلة في الفاتورة"/>
    <s v="Billing Issue"/>
    <n v="50"/>
    <n v="50"/>
    <s v="Yes"/>
    <s v="OK"/>
    <s v="Resolution Time Exists Before Closure"/>
    <s v="OK"/>
    <s v="OK"/>
    <s v="OK"/>
    <m/>
  </r>
  <r>
    <s v="TCK-3201"/>
    <s v="TCK-3201"/>
    <m/>
    <s v="V-5258"/>
    <s v="unknown"/>
    <m/>
    <x v="1"/>
    <x v="1"/>
    <s v="Basra"/>
    <s v="Clinic"/>
    <s v="Care Clinic"/>
    <x v="2"/>
    <s v="Reception"/>
    <x v="4"/>
    <s v="Complaint"/>
    <s v="Wrong appointment"/>
    <s v="billing not clear"/>
    <x v="6"/>
    <s v="05-29-25"/>
    <s v="MM-DD-YY"/>
    <x v="10"/>
    <s v="45"/>
    <n v="45"/>
    <s v="48"/>
    <n v="48"/>
    <m/>
    <m/>
    <m/>
    <x v="0"/>
    <x v="2"/>
    <s v="Level 1"/>
    <x v="0"/>
    <m/>
    <s v="Duplicate"/>
    <n v="4"/>
    <x v="2"/>
    <s v="Yes"/>
    <s v="bad experience"/>
    <m/>
    <s v="~30"/>
    <n v="30"/>
    <s v="Yes"/>
    <s v="OK"/>
    <s v="Resolution Time Exists Before Closure"/>
    <s v="Duplicate Ticket Still Active"/>
    <s v="OK"/>
    <s v="OK"/>
    <m/>
  </r>
  <r>
    <s v="tk_3202"/>
    <s v="TCK-3202"/>
    <m/>
    <s v="V-5963"/>
    <s v="unknown"/>
    <m/>
    <x v="0"/>
    <x v="0"/>
    <s v="Saida"/>
    <s v="Pharmacy"/>
    <s v="Alnoor Hospital"/>
    <x v="0"/>
    <s v="Billing"/>
    <x v="0"/>
    <s v="Technical"/>
    <s v="Wrong appointment"/>
    <s v="need help"/>
    <x v="0"/>
    <s v="02-05-25"/>
    <s v="MM-DD-YY"/>
    <x v="2"/>
    <s v="30 min"/>
    <n v="30"/>
    <s v="48"/>
    <n v="48"/>
    <s v="2025-02-11"/>
    <s v="YYYY-MM-DD"/>
    <d v="2025-02-11T00:00:00"/>
    <x v="0"/>
    <x v="1"/>
    <n v="0"/>
    <x v="1"/>
    <s v="Omar"/>
    <s v="Duplicate"/>
    <n v="2"/>
    <x v="0"/>
    <s v="Yes"/>
    <m/>
    <m/>
    <n v="10"/>
    <n v="10"/>
    <s v="Yes"/>
    <s v="Status Mismatch"/>
    <s v="Resolution Time Exists Before Closure"/>
    <s v="Duplicate Ticket Still Active"/>
    <s v="OK"/>
    <s v="OK"/>
    <s v="No"/>
  </r>
  <r>
    <s v="tk_3203"/>
    <s v="TCK-3203"/>
    <m/>
    <m/>
    <s v="unknown"/>
    <m/>
    <x v="1"/>
    <x v="0"/>
    <s v="Tripoli"/>
    <s v="Pharmacy"/>
    <s v="Care Clinic"/>
    <x v="2"/>
    <s v="ER"/>
    <x v="2"/>
    <s v="Complaint"/>
    <s v="System down"/>
    <m/>
    <x v="3"/>
    <s v="2025-01-18"/>
    <s v="YYYY-MM-DD"/>
    <x v="6"/>
    <s v="30 min"/>
    <n v="30"/>
    <s v="5 hours"/>
    <n v="5"/>
    <s v="01/02/2025"/>
    <s v="DD/MM/YYYY"/>
    <d v="2025-02-01T00:00:00"/>
    <x v="3"/>
    <x v="1"/>
    <n v="3"/>
    <x v="2"/>
    <s v="John"/>
    <s v="Dropped"/>
    <n v="5"/>
    <x v="2"/>
    <m/>
    <s v="تأخير في الخدمة"/>
    <s v="Service Delay"/>
    <s v="~30"/>
    <n v="30"/>
    <s v="No"/>
    <s v="Status Mismatch"/>
    <s v="Resolution Time Exists Before Closure"/>
    <s v="Dropped Ticket Still Active"/>
    <s v="OK"/>
    <s v="OK"/>
    <s v="No"/>
  </r>
  <r>
    <s v="3204"/>
    <s v="TCK-3204"/>
    <s v="P-509"/>
    <m/>
    <s v="~30"/>
    <n v="30"/>
    <x v="1"/>
    <x v="2"/>
    <s v="Amman"/>
    <s v="Mobile Unit"/>
    <s v="Care Clinic"/>
    <x v="2"/>
    <s v="Lab"/>
    <x v="1"/>
    <s v="Complaint"/>
    <s v="System down"/>
    <s v="need help"/>
    <x v="0"/>
    <s v="03/01/2025"/>
    <s v="DD/MM/YYYY"/>
    <x v="83"/>
    <s v="45"/>
    <n v="45"/>
    <s v="1 day"/>
    <n v="24"/>
    <s v="06-16-25"/>
    <s v="MM-DD-YY"/>
    <d v="2025-06-16T00:00:00"/>
    <x v="0"/>
    <x v="1"/>
    <n v="3"/>
    <x v="2"/>
    <s v="Sara"/>
    <s v="Duplicate"/>
    <n v="3"/>
    <x v="1"/>
    <s v="Yes"/>
    <m/>
    <m/>
    <s v="100 USD"/>
    <n v="100"/>
    <s v="Yes"/>
    <s v="Status Mismatch"/>
    <s v="Resolution Time Exists Before Closure"/>
    <s v="Duplicate Ticket Still Active"/>
    <s v="OK"/>
    <s v="OK"/>
    <s v="No"/>
  </r>
  <r>
    <s v="3205"/>
    <s v="TCK-3205"/>
    <s v="P-927"/>
    <s v="V-5943"/>
    <s v="unknown"/>
    <m/>
    <x v="1"/>
    <x v="0"/>
    <s v="Bekaa"/>
    <s v="Hospital"/>
    <s v="Al Noor Hosp."/>
    <x v="0"/>
    <s v="Lab"/>
    <x v="0"/>
    <s v="Admin"/>
    <s v="Billing error"/>
    <s v="waiting too long"/>
    <x v="1"/>
    <s v="30/04/2025"/>
    <s v="DD/MM/YYYY"/>
    <x v="79"/>
    <s v="45"/>
    <n v="45"/>
    <s v="2h"/>
    <n v="2"/>
    <s v="18/04/2025"/>
    <s v="DD/MM/YYYY"/>
    <d v="2025-04-18T00:00:00"/>
    <x v="1"/>
    <x v="3"/>
    <n v="2"/>
    <x v="3"/>
    <s v="Ali"/>
    <s v="Solved"/>
    <n v="3"/>
    <x v="1"/>
    <m/>
    <s v="تأخير في الخدمة"/>
    <s v="Service Delay"/>
    <n v="50"/>
    <n v="50"/>
    <s v="No"/>
    <s v="OK"/>
    <s v="OK"/>
    <s v="OK"/>
    <s v="OK"/>
    <s v="OK"/>
    <s v="Yes"/>
  </r>
  <r>
    <s v="TCK-3206"/>
    <s v="TCK-3206"/>
    <m/>
    <s v="V-3619"/>
    <s v="unknown"/>
    <m/>
    <x v="0"/>
    <x v="1"/>
    <s v="Baghdad"/>
    <s v="Mobile Unit"/>
    <s v="HealthPlus"/>
    <x v="1"/>
    <s v="Pharmacy"/>
    <x v="3"/>
    <s v="Technical"/>
    <s v="Missing record"/>
    <s v="الدكتور لم يحضر"/>
    <x v="5"/>
    <s v="2025-03-05"/>
    <s v="YYYY-MM-DD"/>
    <x v="13"/>
    <s v="45"/>
    <n v="45"/>
    <s v="48"/>
    <n v="48"/>
    <m/>
    <m/>
    <m/>
    <x v="1"/>
    <x v="0"/>
    <s v="Level 1"/>
    <x v="0"/>
    <s v="Sara"/>
    <s v="Referred"/>
    <n v="2"/>
    <x v="0"/>
    <s v="No"/>
    <s v="الدكتور لم يحضر"/>
    <s v="Doctor Unavailable"/>
    <n v="50"/>
    <n v="50"/>
    <s v="Yes"/>
    <s v="Missing Resolved Date"/>
    <s v="OK"/>
    <s v="OK"/>
    <s v="OK"/>
    <s v="OK"/>
    <m/>
  </r>
  <r>
    <s v="tk_3207"/>
    <s v="TCK-3207"/>
    <s v="P-645"/>
    <m/>
    <s v="unknown"/>
    <m/>
    <x v="0"/>
    <x v="2"/>
    <s v="Zarqa"/>
    <s v="Mobile Unit"/>
    <s v="HealthPlus"/>
    <x v="1"/>
    <s v="Lab"/>
    <x v="3"/>
    <s v="Admin"/>
    <s v="Wrong appointment"/>
    <s v="مشكلة في الفاتورة"/>
    <x v="6"/>
    <s v="06-06-25"/>
    <s v="MM-DD-YY"/>
    <x v="124"/>
    <s v="1h"/>
    <n v="60"/>
    <s v="48"/>
    <n v="48"/>
    <m/>
    <m/>
    <m/>
    <x v="1"/>
    <x v="3"/>
    <n v="3"/>
    <x v="2"/>
    <m/>
    <s v="Solved"/>
    <n v="4"/>
    <x v="2"/>
    <s v="No"/>
    <s v="bad experience"/>
    <m/>
    <n v="50"/>
    <n v="50"/>
    <s v="No"/>
    <s v="Missing Resolved Date"/>
    <s v="OK"/>
    <s v="OK"/>
    <s v="OK"/>
    <s v="Review"/>
    <m/>
  </r>
  <r>
    <s v="tk_3208"/>
    <s v="TCK-3208"/>
    <m/>
    <m/>
    <s v="~30"/>
    <n v="30"/>
    <x v="0"/>
    <x v="3"/>
    <s v="Giza"/>
    <s v="Clinic"/>
    <s v="Al Noor Hosp."/>
    <x v="0"/>
    <s v="Pharmacy"/>
    <x v="2"/>
    <s v="Complaint"/>
    <s v="System down"/>
    <s v="need help"/>
    <x v="0"/>
    <s v="02-07-25"/>
    <s v="MM-DD-YY"/>
    <x v="162"/>
    <s v="45"/>
    <n v="45"/>
    <s v="48"/>
    <n v="48"/>
    <m/>
    <m/>
    <m/>
    <x v="1"/>
    <x v="1"/>
    <n v="3"/>
    <x v="2"/>
    <s v="Omar"/>
    <s v="Duplicate"/>
    <n v="3"/>
    <x v="1"/>
    <s v="Yes"/>
    <m/>
    <m/>
    <s v="~30"/>
    <n v="30"/>
    <s v="No"/>
    <s v="Missing Resolved Date"/>
    <s v="OK"/>
    <s v="OK"/>
    <s v="OK"/>
    <s v="OK"/>
    <m/>
  </r>
  <r>
    <s v="tk_3209"/>
    <s v="TCK-3209"/>
    <s v="P-307"/>
    <s v="V-7512"/>
    <s v="~30"/>
    <n v="30"/>
    <x v="0"/>
    <x v="3"/>
    <s v="Giza"/>
    <s v="Hospital"/>
    <s v="Al Noor Hosp."/>
    <x v="0"/>
    <s v="Billing"/>
    <x v="3"/>
    <s v="Admin"/>
    <s v="Billing error"/>
    <s v="waiting too long"/>
    <x v="1"/>
    <s v="04-04-25"/>
    <s v="MM-DD-YY"/>
    <x v="49"/>
    <s v="2 hours"/>
    <n v="120"/>
    <s v="-1"/>
    <m/>
    <m/>
    <m/>
    <m/>
    <x v="1"/>
    <x v="0"/>
    <n v="2"/>
    <x v="3"/>
    <s v="Maya"/>
    <s v="Dropped"/>
    <n v="1"/>
    <x v="0"/>
    <s v="Yes"/>
    <s v="bad experience"/>
    <m/>
    <n v="10"/>
    <n v="10"/>
    <s v="No"/>
    <s v="Missing Resolved Date"/>
    <s v="Missing Resolution Time"/>
    <s v="OK"/>
    <s v="OK"/>
    <s v="OK"/>
    <m/>
  </r>
  <r>
    <s v="TCK-3210"/>
    <s v="TCK-3210"/>
    <m/>
    <m/>
    <s v="unknown"/>
    <m/>
    <x v="0"/>
    <x v="3"/>
    <s v="Giza"/>
    <s v="Clinic"/>
    <s v="Alnoor Hospital"/>
    <x v="0"/>
    <s v="Pharmacy"/>
    <x v="2"/>
    <s v="Admin"/>
    <s v="Wrong appointment"/>
    <s v="تأخير في الخدمة"/>
    <x v="4"/>
    <s v="29/06/2025"/>
    <s v="DD/MM/YYYY"/>
    <x v="112"/>
    <s v="1h"/>
    <n v="60"/>
    <s v="2h"/>
    <n v="2"/>
    <s v="25/03/2025"/>
    <s v="DD/MM/YYYY"/>
    <d v="2025-03-25T00:00:00"/>
    <x v="2"/>
    <x v="3"/>
    <n v="2"/>
    <x v="3"/>
    <s v="Maya"/>
    <s v="Referred"/>
    <n v="2"/>
    <x v="0"/>
    <s v="No"/>
    <s v="good service"/>
    <s v="Positive Feedback"/>
    <n v="10"/>
    <n v="10"/>
    <s v="No"/>
    <s v="Status Mismatch"/>
    <s v="Resolution Time Exists Before Closure"/>
    <s v="OK"/>
    <s v="OK"/>
    <s v="OK"/>
    <s v="Yes"/>
  </r>
  <r>
    <s v="3211"/>
    <s v="TCK-3211"/>
    <s v="P-758"/>
    <m/>
    <n v="76"/>
    <n v="76"/>
    <x v="0"/>
    <x v="0"/>
    <s v="Saida"/>
    <s v="Hospital"/>
    <s v="Care Clinic"/>
    <x v="2"/>
    <s v="Billing"/>
    <x v="3"/>
    <s v="Admin"/>
    <s v="Billing error"/>
    <s v="مشكلة في الفاتورة"/>
    <x v="6"/>
    <s v="01-15-25"/>
    <s v="MM-DD-YY"/>
    <x v="167"/>
    <s v="2 hours"/>
    <n v="120"/>
    <s v="48"/>
    <n v="48"/>
    <s v="16/05/2025"/>
    <s v="DD/MM/YYYY"/>
    <d v="2025-05-16T00:00:00"/>
    <x v="0"/>
    <x v="2"/>
    <n v="1"/>
    <x v="0"/>
    <s v="John"/>
    <s v="Referred"/>
    <n v="1"/>
    <x v="0"/>
    <s v="Yes"/>
    <m/>
    <m/>
    <s v="~30"/>
    <n v="30"/>
    <s v="Yes"/>
    <s v="Status Mismatch"/>
    <s v="Resolution Time Exists Before Closure"/>
    <s v="OK"/>
    <s v="OK"/>
    <s v="OK"/>
    <s v="No"/>
  </r>
  <r>
    <s v="TCK-3212"/>
    <s v="TCK-3212"/>
    <s v="P-870"/>
    <s v="V-8262"/>
    <n v="85"/>
    <n v="85"/>
    <x v="0"/>
    <x v="2"/>
    <s v="Zarqa"/>
    <s v="Clinic"/>
    <s v="HealthPlus"/>
    <x v="1"/>
    <s v="Pharmacy"/>
    <x v="1"/>
    <s v="Complaint"/>
    <s v="Missing record"/>
    <s v="waiting too long"/>
    <x v="1"/>
    <s v="26/05/2025"/>
    <s v="DD/MM/YYYY"/>
    <x v="121"/>
    <s v="2 hours"/>
    <n v="120"/>
    <s v="5 hours"/>
    <n v="5"/>
    <s v="06/04/2025"/>
    <s v="DD/MM/YYYY"/>
    <d v="2025-04-06T00:00:00"/>
    <x v="3"/>
    <x v="3"/>
    <n v="2"/>
    <x v="3"/>
    <m/>
    <s v="Solved"/>
    <n v="4"/>
    <x v="2"/>
    <m/>
    <s v="الخدمة سيئة"/>
    <s v="Negative Feedback"/>
    <n v="20"/>
    <n v="20"/>
    <s v="Yes"/>
    <s v="Status Mismatch"/>
    <s v="Resolution Time Exists Before Closure"/>
    <s v="Solved Ticket Still Active"/>
    <s v="OK"/>
    <s v="Review"/>
    <s v="Yes"/>
  </r>
  <r>
    <s v="3213"/>
    <s v="TCK-3213"/>
    <s v="P-596"/>
    <m/>
    <s v="unknown"/>
    <m/>
    <x v="0"/>
    <x v="1"/>
    <s v="Baghdad"/>
    <s v="Pharmacy"/>
    <s v="Care Clinic"/>
    <x v="2"/>
    <s v="Pharmacy"/>
    <x v="2"/>
    <s v="Technical"/>
    <s v="Missing record"/>
    <s v="الدكتور لم يحضر"/>
    <x v="5"/>
    <s v="23/05/2025"/>
    <s v="DD/MM/YYYY"/>
    <x v="74"/>
    <s v="1h"/>
    <n v="60"/>
    <s v="1 day"/>
    <n v="24"/>
    <m/>
    <m/>
    <m/>
    <x v="1"/>
    <x v="2"/>
    <n v="2"/>
    <x v="3"/>
    <s v="Ali"/>
    <s v="Dropped"/>
    <n v="3"/>
    <x v="1"/>
    <s v="Yes"/>
    <s v="bad experience"/>
    <m/>
    <n v="50"/>
    <n v="50"/>
    <s v="Yes"/>
    <s v="Missing Resolved Date"/>
    <s v="OK"/>
    <s v="OK"/>
    <s v="OK"/>
    <s v="OK"/>
    <m/>
  </r>
  <r>
    <s v="TCK-3214"/>
    <s v="TCK-3214"/>
    <m/>
    <m/>
    <s v="~30"/>
    <n v="30"/>
    <x v="1"/>
    <x v="1"/>
    <s v="Baghdad"/>
    <s v="Hospital"/>
    <s v="HealthPlus"/>
    <x v="1"/>
    <s v="Pharmacy"/>
    <x v="0"/>
    <s v="Technical"/>
    <s v="Missing record"/>
    <m/>
    <x v="3"/>
    <s v="17/03/2025"/>
    <s v="DD/MM/YYYY"/>
    <x v="18"/>
    <s v="2 hours"/>
    <n v="120"/>
    <s v="48"/>
    <n v="48"/>
    <s v="05-11-25"/>
    <s v="MM-DD-YY"/>
    <d v="2025-05-11T00:00:00"/>
    <x v="4"/>
    <x v="1"/>
    <s v="Level 1"/>
    <x v="0"/>
    <s v="Sara"/>
    <s v="Dropped"/>
    <n v="1"/>
    <x v="0"/>
    <s v="Yes"/>
    <s v="مشكلة في الفاتورة"/>
    <s v="Billing Issue"/>
    <s v="100 USD"/>
    <n v="100"/>
    <s v="Yes"/>
    <s v="OK"/>
    <s v="OK"/>
    <s v="OK"/>
    <s v="OK"/>
    <s v="OK"/>
    <s v="No"/>
  </r>
  <r>
    <s v="TCK-3215"/>
    <s v="TCK-3215"/>
    <m/>
    <m/>
    <s v="~30"/>
    <n v="30"/>
    <x v="0"/>
    <x v="2"/>
    <s v="Irbid"/>
    <s v="Clinic"/>
    <s v="Alnoor Hospital"/>
    <x v="0"/>
    <s v="Lab"/>
    <x v="2"/>
    <s v="Technical"/>
    <s v="Long wait time"/>
    <s v="تأخير في الخدمة"/>
    <x v="4"/>
    <s v="04-02-25"/>
    <s v="MM-DD-YY"/>
    <x v="154"/>
    <s v="45"/>
    <n v="45"/>
    <s v="1 day"/>
    <n v="24"/>
    <s v="03-12-25"/>
    <s v="MM-DD-YY"/>
    <d v="2025-03-12T00:00:00"/>
    <x v="1"/>
    <x v="3"/>
    <n v="3"/>
    <x v="2"/>
    <m/>
    <s v="Solved"/>
    <n v="2"/>
    <x v="0"/>
    <m/>
    <s v="good service"/>
    <s v="Positive Feedback"/>
    <n v="20"/>
    <n v="20"/>
    <s v="Yes"/>
    <s v="OK"/>
    <s v="OK"/>
    <s v="OK"/>
    <s v="OK"/>
    <s v="Review"/>
    <s v="Yes"/>
  </r>
  <r>
    <s v="3216"/>
    <s v="TCK-3216"/>
    <s v="P-422"/>
    <m/>
    <s v="unknown"/>
    <m/>
    <x v="0"/>
    <x v="0"/>
    <s v="Beirut"/>
    <s v="Clinic"/>
    <s v="Alnoor Hospital"/>
    <x v="0"/>
    <s v="Pharmacy"/>
    <x v="2"/>
    <s v="Complaint"/>
    <s v="System down"/>
    <m/>
    <x v="3"/>
    <s v="06-23-25"/>
    <s v="MM-DD-YY"/>
    <x v="70"/>
    <s v="2 hours"/>
    <n v="120"/>
    <s v="-1"/>
    <m/>
    <s v="27/04/2025"/>
    <s v="DD/MM/YYYY"/>
    <d v="2025-04-27T00:00:00"/>
    <x v="2"/>
    <x v="0"/>
    <n v="1"/>
    <x v="0"/>
    <m/>
    <s v="Duplicate"/>
    <n v="1"/>
    <x v="0"/>
    <s v="No"/>
    <m/>
    <m/>
    <s v="~30"/>
    <n v="30"/>
    <s v="Yes"/>
    <s v="Status Mismatch"/>
    <s v="OK"/>
    <s v="Duplicate Ticket Still Active"/>
    <s v="OK"/>
    <s v="Review"/>
    <s v="Yes"/>
  </r>
  <r>
    <s v="tk_3217"/>
    <s v="TCK-3217"/>
    <m/>
    <s v="V-7926"/>
    <s v="~30"/>
    <n v="30"/>
    <x v="0"/>
    <x v="2"/>
    <s v="Amman"/>
    <s v="Clinic"/>
    <s v="Al Noor Hosp."/>
    <x v="0"/>
    <s v="ER"/>
    <x v="3"/>
    <s v="Medical"/>
    <s v="System down"/>
    <s v="الخدمة سيئة"/>
    <x v="2"/>
    <s v="2025-01-19"/>
    <s v="YYYY-MM-DD"/>
    <x v="56"/>
    <s v="30 min"/>
    <n v="30"/>
    <s v="1 day"/>
    <n v="24"/>
    <s v="2025-05-31"/>
    <s v="YYYY-MM-DD"/>
    <d v="2025-05-31T00:00:00"/>
    <x v="1"/>
    <x v="1"/>
    <s v="Level 1"/>
    <x v="0"/>
    <s v="John"/>
    <s v="Dropped"/>
    <n v="2"/>
    <x v="0"/>
    <s v="Yes"/>
    <s v="good service"/>
    <s v="Positive Feedback"/>
    <s v="100 USD"/>
    <n v="100"/>
    <s v="No"/>
    <s v="OK"/>
    <s v="OK"/>
    <s v="OK"/>
    <s v="OK"/>
    <s v="OK"/>
    <s v="No"/>
  </r>
  <r>
    <s v="TCK-3218"/>
    <s v="TCK-3218"/>
    <m/>
    <s v="V-9256"/>
    <n v="23"/>
    <n v="23"/>
    <x v="0"/>
    <x v="0"/>
    <s v="Tripoli"/>
    <s v="Clinic"/>
    <s v="Al Noor Hosp."/>
    <x v="0"/>
    <s v="Billing"/>
    <x v="0"/>
    <s v="Complaint"/>
    <s v="Missing record"/>
    <m/>
    <x v="3"/>
    <s v="06-29-25"/>
    <s v="MM-DD-YY"/>
    <x v="112"/>
    <s v="30 min"/>
    <n v="30"/>
    <s v="48"/>
    <n v="48"/>
    <s v="2025-04-16"/>
    <s v="YYYY-MM-DD"/>
    <d v="2025-04-16T00:00:00"/>
    <x v="0"/>
    <x v="1"/>
    <n v="0"/>
    <x v="1"/>
    <s v="Sara"/>
    <s v="Duplicate"/>
    <s v="good"/>
    <x v="2"/>
    <s v="No"/>
    <s v="good service"/>
    <s v="Positive Feedback"/>
    <n v="50"/>
    <n v="50"/>
    <s v="No"/>
    <s v="Status Mismatch"/>
    <s v="Resolution Time Exists Before Closure"/>
    <s v="Duplicate Ticket Still Active"/>
    <s v="OK"/>
    <s v="OK"/>
    <s v="Yes"/>
  </r>
  <r>
    <s v="TCK-3219"/>
    <s v="TCK-3219"/>
    <s v="P-594"/>
    <s v="V-9514"/>
    <s v="unknown"/>
    <m/>
    <x v="1"/>
    <x v="2"/>
    <s v="Amman"/>
    <s v="Mobile Unit"/>
    <s v="Care Clinic"/>
    <x v="2"/>
    <s v="Lab"/>
    <x v="0"/>
    <s v="Inquiry"/>
    <s v="Missing record"/>
    <m/>
    <x v="3"/>
    <s v="06/03/2025"/>
    <s v="DD/MM/YYYY"/>
    <x v="158"/>
    <s v="45"/>
    <n v="45"/>
    <s v="2h"/>
    <n v="2"/>
    <m/>
    <m/>
    <m/>
    <x v="2"/>
    <x v="3"/>
    <n v="2"/>
    <x v="3"/>
    <s v="John"/>
    <s v="Solved"/>
    <s v="bad"/>
    <x v="2"/>
    <s v="Yes"/>
    <s v="مشكلة في الفاتورة"/>
    <s v="Billing Issue"/>
    <n v="50"/>
    <n v="50"/>
    <s v="Yes"/>
    <s v="OK"/>
    <s v="Resolution Time Exists Before Closure"/>
    <s v="Solved Ticket Still Active"/>
    <s v="OK"/>
    <s v="OK"/>
    <m/>
  </r>
  <r>
    <s v="TCK-3220"/>
    <s v="TCK-3220"/>
    <m/>
    <s v="V-3131"/>
    <n v="75"/>
    <n v="75"/>
    <x v="0"/>
    <x v="1"/>
    <s v="Mosul"/>
    <s v="Mobile Unit"/>
    <s v="HealthPlus"/>
    <x v="1"/>
    <s v="Lab"/>
    <x v="1"/>
    <s v="Technical"/>
    <s v="Prescription issue"/>
    <s v="waiting too long"/>
    <x v="1"/>
    <s v="11/03/2025"/>
    <s v="DD/MM/YYYY"/>
    <x v="52"/>
    <s v="30 min"/>
    <n v="30"/>
    <s v="-1"/>
    <m/>
    <m/>
    <m/>
    <m/>
    <x v="0"/>
    <x v="1"/>
    <n v="0"/>
    <x v="1"/>
    <s v="Fatima"/>
    <s v="Dropped"/>
    <s v="good"/>
    <x v="2"/>
    <s v="No"/>
    <s v="الخدمة سيئة"/>
    <s v="Negative Feedback"/>
    <s v="~30"/>
    <n v="30"/>
    <s v="No"/>
    <s v="OK"/>
    <s v="OK"/>
    <s v="Dropped Ticket Still Active"/>
    <s v="OK"/>
    <s v="OK"/>
    <m/>
  </r>
  <r>
    <s v="tk_3221"/>
    <s v="TCK-3221"/>
    <m/>
    <m/>
    <s v="unknown"/>
    <m/>
    <x v="0"/>
    <x v="0"/>
    <s v="Beirut"/>
    <s v="Pharmacy"/>
    <s v="Al Noor Hosp."/>
    <x v="0"/>
    <s v="Lab"/>
    <x v="1"/>
    <s v="Inquiry"/>
    <s v="Prescription issue"/>
    <s v="تأخير في الخدمة"/>
    <x v="4"/>
    <s v="01-14-25"/>
    <s v="MM-DD-YY"/>
    <x v="169"/>
    <s v="45"/>
    <n v="45"/>
    <s v="-1"/>
    <m/>
    <s v="08/04/2025"/>
    <s v="DD/MM/YYYY"/>
    <d v="2025-04-08T00:00:00"/>
    <x v="2"/>
    <x v="0"/>
    <n v="3"/>
    <x v="2"/>
    <s v="Omar"/>
    <s v="Referred"/>
    <s v="good"/>
    <x v="2"/>
    <s v="Yes"/>
    <s v="مشكلة في الفاتورة"/>
    <s v="Billing Issue"/>
    <s v="~30"/>
    <n v="30"/>
    <s v="Yes"/>
    <s v="Status Mismatch"/>
    <s v="OK"/>
    <s v="OK"/>
    <s v="OK"/>
    <s v="OK"/>
    <s v="No"/>
  </r>
  <r>
    <s v="TCK-3222"/>
    <s v="TCK-3222"/>
    <m/>
    <s v="V-6194"/>
    <n v="49"/>
    <n v="49"/>
    <x v="0"/>
    <x v="0"/>
    <s v="Bekaa"/>
    <s v="Pharmacy"/>
    <s v="Al Noor Hosp."/>
    <x v="0"/>
    <s v="ER"/>
    <x v="2"/>
    <s v="Medical"/>
    <s v="Billing error"/>
    <s v="billing not clear"/>
    <x v="6"/>
    <s v="04-28-25"/>
    <s v="MM-DD-YY"/>
    <x v="34"/>
    <s v="2 hours"/>
    <n v="120"/>
    <s v="1 day"/>
    <n v="24"/>
    <s v="2025-02-07"/>
    <s v="YYYY-MM-DD"/>
    <d v="2025-02-07T00:00:00"/>
    <x v="3"/>
    <x v="2"/>
    <n v="3"/>
    <x v="2"/>
    <s v="John"/>
    <s v="Dropped"/>
    <n v="4"/>
    <x v="2"/>
    <s v="Yes"/>
    <s v="الدكتور لم يحضر"/>
    <s v="Doctor Unavailable"/>
    <s v="100 USD"/>
    <n v="100"/>
    <s v="Yes"/>
    <s v="Status Mismatch"/>
    <s v="Resolution Time Exists Before Closure"/>
    <s v="Dropped Ticket Still Active"/>
    <s v="Review"/>
    <s v="OK"/>
    <s v="Yes"/>
  </r>
  <r>
    <s v="tk_3223"/>
    <s v="TCK-3223"/>
    <s v="P-378"/>
    <s v="V-7953"/>
    <s v="unknown"/>
    <m/>
    <x v="1"/>
    <x v="2"/>
    <s v="Amman"/>
    <s v="Hospital"/>
    <s v="Alnoor Hospital"/>
    <x v="0"/>
    <s v="Billing"/>
    <x v="3"/>
    <s v="Technical"/>
    <s v="Missing record"/>
    <m/>
    <x v="3"/>
    <s v="22/04/2025"/>
    <s v="DD/MM/YYYY"/>
    <x v="179"/>
    <s v="2 hours"/>
    <n v="120"/>
    <s v="5 hours"/>
    <n v="5"/>
    <m/>
    <m/>
    <m/>
    <x v="0"/>
    <x v="2"/>
    <s v="Level 1"/>
    <x v="0"/>
    <s v="Hassan"/>
    <s v="Solved"/>
    <s v="good"/>
    <x v="2"/>
    <s v="Yes"/>
    <s v="الدكتور لم يحضر"/>
    <s v="Doctor Unavailable"/>
    <s v="~30"/>
    <n v="30"/>
    <s v="No"/>
    <s v="OK"/>
    <s v="Resolution Time Exists Before Closure"/>
    <s v="Solved Ticket Still Active"/>
    <s v="OK"/>
    <s v="OK"/>
    <m/>
  </r>
  <r>
    <s v="3224"/>
    <s v="TCK-3224"/>
    <m/>
    <m/>
    <n v="53"/>
    <n v="53"/>
    <x v="0"/>
    <x v="2"/>
    <s v="Irbid"/>
    <s v="Pharmacy"/>
    <s v="HealthPlus"/>
    <x v="1"/>
    <s v="Lab"/>
    <x v="1"/>
    <s v="Admin"/>
    <s v="Prescription issue"/>
    <s v="الدكتور لم يحضر"/>
    <x v="5"/>
    <s v="01-19-25"/>
    <s v="MM-DD-YY"/>
    <x v="56"/>
    <s v="30 min"/>
    <n v="30"/>
    <s v="1 day"/>
    <n v="24"/>
    <m/>
    <m/>
    <m/>
    <x v="1"/>
    <x v="2"/>
    <n v="1"/>
    <x v="0"/>
    <s v="Lina"/>
    <s v="Dropped"/>
    <n v="2"/>
    <x v="0"/>
    <s v="No"/>
    <s v="bad experience"/>
    <m/>
    <n v="20"/>
    <n v="20"/>
    <s v="Yes"/>
    <s v="Missing Resolved Date"/>
    <s v="OK"/>
    <s v="OK"/>
    <s v="OK"/>
    <s v="OK"/>
    <m/>
  </r>
  <r>
    <s v="TCK-3225"/>
    <s v="TCK-3225"/>
    <m/>
    <s v="V-8958"/>
    <s v="~30"/>
    <n v="30"/>
    <x v="0"/>
    <x v="2"/>
    <s v="Irbid"/>
    <s v="Pharmacy"/>
    <s v="Alnoor Hospital"/>
    <x v="0"/>
    <s v="Reception"/>
    <x v="2"/>
    <s v="Admin"/>
    <s v="System down"/>
    <s v="الخدمة سيئة"/>
    <x v="2"/>
    <s v="2025-03-30"/>
    <s v="YYYY-MM-DD"/>
    <x v="80"/>
    <s v="2 hours"/>
    <n v="120"/>
    <s v="1 day"/>
    <n v="24"/>
    <m/>
    <m/>
    <m/>
    <x v="3"/>
    <x v="2"/>
    <n v="1"/>
    <x v="0"/>
    <s v="Omar"/>
    <s v="Dropped"/>
    <n v="3"/>
    <x v="1"/>
    <m/>
    <s v="good service"/>
    <s v="Positive Feedback"/>
    <s v="100 USD"/>
    <n v="100"/>
    <s v="Yes"/>
    <s v="OK"/>
    <s v="Resolution Time Exists Before Closure"/>
    <s v="Dropped Ticket Still Active"/>
    <s v="OK"/>
    <s v="OK"/>
    <m/>
  </r>
  <r>
    <s v="TCK-3226"/>
    <s v="TCK-3226"/>
    <s v="P-451"/>
    <s v="V-1227"/>
    <s v="unknown"/>
    <m/>
    <x v="1"/>
    <x v="1"/>
    <s v="Baghdad"/>
    <s v="Hospital"/>
    <s v="Care Clinic"/>
    <x v="2"/>
    <s v="Lab"/>
    <x v="2"/>
    <s v="Complaint"/>
    <s v="Prescription issue"/>
    <s v="الدكتور لم يحضر"/>
    <x v="5"/>
    <s v="2025-01-20"/>
    <s v="YYYY-MM-DD"/>
    <x v="58"/>
    <s v="1h"/>
    <n v="60"/>
    <s v="-1"/>
    <m/>
    <s v="2025-01-14"/>
    <s v="YYYY-MM-DD"/>
    <d v="2025-01-14T00:00:00"/>
    <x v="1"/>
    <x v="1"/>
    <n v="2"/>
    <x v="3"/>
    <m/>
    <s v="Solved"/>
    <n v="2"/>
    <x v="0"/>
    <s v="No"/>
    <m/>
    <m/>
    <n v="10"/>
    <n v="10"/>
    <s v="No"/>
    <s v="OK"/>
    <s v="Missing Resolution Time"/>
    <s v="OK"/>
    <s v="OK"/>
    <s v="Review"/>
    <s v="Yes"/>
  </r>
  <r>
    <s v="tk_3227"/>
    <s v="TCK-3227"/>
    <m/>
    <m/>
    <s v="~30"/>
    <n v="30"/>
    <x v="1"/>
    <x v="2"/>
    <s v="Zarqa"/>
    <s v="Clinic"/>
    <s v="HealthPlus"/>
    <x v="1"/>
    <s v="Billing"/>
    <x v="4"/>
    <s v="Medical"/>
    <s v="Missing record"/>
    <s v="billing not clear"/>
    <x v="6"/>
    <s v="2025-05-14"/>
    <s v="YYYY-MM-DD"/>
    <x v="149"/>
    <s v="2 hours"/>
    <n v="120"/>
    <s v="-1"/>
    <m/>
    <m/>
    <m/>
    <m/>
    <x v="0"/>
    <x v="3"/>
    <s v="Level 1"/>
    <x v="0"/>
    <s v="Omar"/>
    <s v="Referred"/>
    <n v="4"/>
    <x v="2"/>
    <s v="Yes"/>
    <s v="مشكلة في الفاتورة"/>
    <s v="Billing Issue"/>
    <n v="10"/>
    <n v="10"/>
    <s v="Yes"/>
    <s v="OK"/>
    <s v="OK"/>
    <s v="OK"/>
    <s v="OK"/>
    <s v="OK"/>
    <m/>
  </r>
  <r>
    <s v="3228"/>
    <s v="TCK-3228"/>
    <m/>
    <s v="V-4367"/>
    <n v="61"/>
    <n v="61"/>
    <x v="1"/>
    <x v="1"/>
    <s v="Mosul"/>
    <s v="Clinic"/>
    <s v="Care Clinic"/>
    <x v="2"/>
    <s v="ER"/>
    <x v="2"/>
    <s v="Complaint"/>
    <s v="Wrong appointment"/>
    <m/>
    <x v="3"/>
    <s v="2025-04-27"/>
    <s v="YYYY-MM-DD"/>
    <x v="1"/>
    <s v="2 hours"/>
    <n v="120"/>
    <s v="1 day"/>
    <n v="24"/>
    <s v="01-14-25"/>
    <s v="MM-DD-YY"/>
    <d v="2025-01-14T00:00:00"/>
    <x v="3"/>
    <x v="2"/>
    <n v="1"/>
    <x v="0"/>
    <s v="Fatima"/>
    <s v="Dropped"/>
    <n v="1"/>
    <x v="0"/>
    <s v="No"/>
    <m/>
    <m/>
    <n v="50"/>
    <n v="50"/>
    <s v="Yes"/>
    <s v="Status Mismatch"/>
    <s v="Resolution Time Exists Before Closure"/>
    <s v="Dropped Ticket Still Active"/>
    <s v="OK"/>
    <s v="OK"/>
    <s v="Yes"/>
  </r>
  <r>
    <s v="TCK-3229"/>
    <s v="TCK-3229"/>
    <m/>
    <m/>
    <n v="39"/>
    <n v="39"/>
    <x v="0"/>
    <x v="1"/>
    <s v="Baghdad"/>
    <s v="Clinic"/>
    <s v="Care Clinic"/>
    <x v="2"/>
    <s v="Billing"/>
    <x v="2"/>
    <s v="Medical"/>
    <s v="Long wait time"/>
    <m/>
    <x v="3"/>
    <s v="06-08-25"/>
    <s v="MM-DD-YY"/>
    <x v="27"/>
    <s v="2 hours"/>
    <n v="120"/>
    <s v="48"/>
    <n v="48"/>
    <s v="06-26-25"/>
    <s v="MM-DD-YY"/>
    <d v="2025-06-26T00:00:00"/>
    <x v="1"/>
    <x v="2"/>
    <n v="0"/>
    <x v="1"/>
    <s v="Hassan"/>
    <s v="Referred"/>
    <n v="5"/>
    <x v="2"/>
    <s v="No"/>
    <m/>
    <m/>
    <n v="20"/>
    <n v="20"/>
    <s v="No"/>
    <s v="OK"/>
    <s v="OK"/>
    <s v="OK"/>
    <s v="OK"/>
    <s v="OK"/>
    <s v="No"/>
  </r>
  <r>
    <s v="TCK-3230"/>
    <s v="TCK-3230"/>
    <m/>
    <s v="V-1418"/>
    <s v="unknown"/>
    <m/>
    <x v="1"/>
    <x v="2"/>
    <s v="Zarqa"/>
    <s v="Mobile Unit"/>
    <s v="HealthPlus"/>
    <x v="1"/>
    <s v="Billing"/>
    <x v="1"/>
    <s v="Complaint"/>
    <s v="Prescription issue"/>
    <s v="الخدمة سيئة"/>
    <x v="2"/>
    <s v="2025-01-08"/>
    <s v="YYYY-MM-DD"/>
    <x v="98"/>
    <s v="45"/>
    <n v="45"/>
    <s v="1 day"/>
    <n v="24"/>
    <s v="04-05-25"/>
    <s v="MM-DD-YY"/>
    <d v="2025-04-05T00:00:00"/>
    <x v="0"/>
    <x v="2"/>
    <n v="0"/>
    <x v="1"/>
    <s v="John"/>
    <s v="Dropped"/>
    <s v="good"/>
    <x v="2"/>
    <s v="Yes"/>
    <m/>
    <m/>
    <n v="50"/>
    <n v="50"/>
    <s v="No"/>
    <s v="Status Mismatch"/>
    <s v="Resolution Time Exists Before Closure"/>
    <s v="Dropped Ticket Still Active"/>
    <s v="OK"/>
    <s v="OK"/>
    <s v="No"/>
  </r>
  <r>
    <s v="TCK-3231"/>
    <s v="TCK-3231"/>
    <m/>
    <s v="V-4503"/>
    <s v="~30"/>
    <n v="30"/>
    <x v="0"/>
    <x v="3"/>
    <s v="Giza"/>
    <s v="Clinic"/>
    <s v="Alnoor Hospital"/>
    <x v="0"/>
    <s v="Lab"/>
    <x v="4"/>
    <s v="Inquiry"/>
    <s v="Long wait time"/>
    <s v="waiting too long"/>
    <x v="1"/>
    <s v="04-19-25"/>
    <s v="MM-DD-YY"/>
    <x v="126"/>
    <s v="30 min"/>
    <n v="30"/>
    <s v="2h"/>
    <n v="2"/>
    <m/>
    <m/>
    <m/>
    <x v="1"/>
    <x v="3"/>
    <n v="1"/>
    <x v="0"/>
    <s v="Sara"/>
    <s v="Solved"/>
    <s v="bad"/>
    <x v="2"/>
    <s v="No"/>
    <s v="الدكتور لم يحضر"/>
    <s v="Doctor Unavailable"/>
    <n v="20"/>
    <n v="20"/>
    <s v="Yes"/>
    <s v="Missing Resolved Date"/>
    <s v="OK"/>
    <s v="OK"/>
    <s v="OK"/>
    <s v="OK"/>
    <m/>
  </r>
  <r>
    <s v="TCK-3232"/>
    <s v="TCK-3232"/>
    <m/>
    <s v="V-4016"/>
    <n v="42"/>
    <n v="42"/>
    <x v="1"/>
    <x v="0"/>
    <s v="Saida"/>
    <s v="Pharmacy"/>
    <s v="Al Noor Hosp."/>
    <x v="0"/>
    <s v="ER"/>
    <x v="4"/>
    <s v="Inquiry"/>
    <s v="Prescription issue"/>
    <s v="waiting too long"/>
    <x v="1"/>
    <s v="11/05/2025"/>
    <s v="DD/MM/YYYY"/>
    <x v="71"/>
    <s v="30 min"/>
    <n v="30"/>
    <s v="-1"/>
    <m/>
    <s v="2025-01-16"/>
    <s v="YYYY-MM-DD"/>
    <d v="2025-01-16T00:00:00"/>
    <x v="2"/>
    <x v="0"/>
    <n v="2"/>
    <x v="3"/>
    <s v="Maya"/>
    <s v="Solved"/>
    <s v="good"/>
    <x v="2"/>
    <s v="Yes"/>
    <s v="good service"/>
    <s v="Positive Feedback"/>
    <s v="100 USD"/>
    <n v="100"/>
    <s v="No"/>
    <s v="Status Mismatch"/>
    <s v="OK"/>
    <s v="Solved Ticket Still Active"/>
    <s v="OK"/>
    <s v="OK"/>
    <s v="Yes"/>
  </r>
  <r>
    <s v="TCK-3233"/>
    <s v="TCK-3233"/>
    <m/>
    <m/>
    <s v="~30"/>
    <n v="30"/>
    <x v="0"/>
    <x v="0"/>
    <s v="Beirut"/>
    <s v="Mobile Unit"/>
    <s v="Alnoor Hospital"/>
    <x v="0"/>
    <s v="Pharmacy"/>
    <x v="0"/>
    <s v="Complaint"/>
    <s v="Long wait time"/>
    <s v="need help"/>
    <x v="0"/>
    <s v="23/06/2025"/>
    <s v="DD/MM/YYYY"/>
    <x v="70"/>
    <s v="1h"/>
    <n v="60"/>
    <s v="2h"/>
    <n v="2"/>
    <s v="06/02/2025"/>
    <s v="DD/MM/YYYY"/>
    <d v="2025-02-06T00:00:00"/>
    <x v="4"/>
    <x v="2"/>
    <n v="1"/>
    <x v="0"/>
    <s v="John"/>
    <s v="Solved"/>
    <n v="2"/>
    <x v="0"/>
    <s v="No"/>
    <s v="bad experience"/>
    <m/>
    <n v="20"/>
    <n v="20"/>
    <s v="No"/>
    <s v="OK"/>
    <s v="OK"/>
    <s v="OK"/>
    <s v="OK"/>
    <s v="OK"/>
    <s v="Yes"/>
  </r>
  <r>
    <s v="3234"/>
    <s v="TCK-3234"/>
    <s v="P-608"/>
    <s v="V-1195"/>
    <n v="16"/>
    <n v="16"/>
    <x v="0"/>
    <x v="3"/>
    <s v="Alexandria"/>
    <s v="Hospital"/>
    <s v="HealthPlus"/>
    <x v="1"/>
    <s v="Lab"/>
    <x v="2"/>
    <s v="Admin"/>
    <s v="Wrong appointment"/>
    <s v="billing not clear"/>
    <x v="6"/>
    <s v="20/03/2025"/>
    <s v="DD/MM/YYYY"/>
    <x v="92"/>
    <s v="1h"/>
    <n v="60"/>
    <s v="5 hours"/>
    <n v="5"/>
    <s v="03-16-25"/>
    <s v="MM-DD-YY"/>
    <d v="2025-03-16T00:00:00"/>
    <x v="1"/>
    <x v="1"/>
    <n v="2"/>
    <x v="3"/>
    <s v="Fatima"/>
    <s v="Duplicate"/>
    <n v="2"/>
    <x v="0"/>
    <s v="No"/>
    <m/>
    <m/>
    <n v="10"/>
    <n v="10"/>
    <s v="Yes"/>
    <s v="OK"/>
    <s v="OK"/>
    <s v="OK"/>
    <s v="OK"/>
    <s v="OK"/>
    <s v="Yes"/>
  </r>
  <r>
    <s v="TCK-3235"/>
    <s v="TCK-3235"/>
    <s v="P-501"/>
    <m/>
    <s v="unknown"/>
    <m/>
    <x v="1"/>
    <x v="0"/>
    <s v="Beirut"/>
    <s v="Mobile Unit"/>
    <s v="Al Noor Hosp."/>
    <x v="0"/>
    <s v="Pharmacy"/>
    <x v="0"/>
    <s v="Medical"/>
    <s v="Billing error"/>
    <s v="need help"/>
    <x v="0"/>
    <s v="29/01/2025"/>
    <s v="DD/MM/YYYY"/>
    <x v="125"/>
    <s v="1h"/>
    <n v="60"/>
    <s v="-1"/>
    <m/>
    <m/>
    <m/>
    <m/>
    <x v="1"/>
    <x v="3"/>
    <n v="1"/>
    <x v="0"/>
    <s v="John"/>
    <s v="Referred"/>
    <n v="3"/>
    <x v="1"/>
    <s v="No"/>
    <s v="good service"/>
    <s v="Positive Feedback"/>
    <n v="10"/>
    <n v="10"/>
    <s v="Yes"/>
    <s v="Missing Resolved Date"/>
    <s v="Missing Resolution Time"/>
    <s v="OK"/>
    <s v="OK"/>
    <s v="OK"/>
    <m/>
  </r>
  <r>
    <s v="3236"/>
    <s v="TCK-3236"/>
    <s v="P-955"/>
    <s v="V-4056"/>
    <s v="~30"/>
    <n v="30"/>
    <x v="0"/>
    <x v="1"/>
    <s v="Mosul"/>
    <s v="Clinic"/>
    <s v="HealthPlus"/>
    <x v="1"/>
    <s v="Pharmacy"/>
    <x v="4"/>
    <s v="Admin"/>
    <s v="Billing error"/>
    <m/>
    <x v="3"/>
    <s v="2025-02-03"/>
    <s v="YYYY-MM-DD"/>
    <x v="7"/>
    <s v="45"/>
    <n v="45"/>
    <s v="2h"/>
    <n v="2"/>
    <m/>
    <m/>
    <m/>
    <x v="0"/>
    <x v="2"/>
    <n v="0"/>
    <x v="1"/>
    <s v="Ali"/>
    <s v="Referred"/>
    <n v="5"/>
    <x v="2"/>
    <s v="No"/>
    <s v="bad experience"/>
    <m/>
    <s v="100 USD"/>
    <n v="100"/>
    <s v="No"/>
    <s v="OK"/>
    <s v="Resolution Time Exists Before Closure"/>
    <s v="OK"/>
    <s v="OK"/>
    <s v="OK"/>
    <m/>
  </r>
  <r>
    <s v="tk_3237"/>
    <s v="TCK-3237"/>
    <m/>
    <s v="V-6815"/>
    <n v="57"/>
    <n v="57"/>
    <x v="0"/>
    <x v="0"/>
    <s v="Saida"/>
    <s v="Hospital"/>
    <s v="Alnoor Hospital"/>
    <x v="0"/>
    <s v="Pharmacy"/>
    <x v="4"/>
    <s v="Inquiry"/>
    <s v="Wrong appointment"/>
    <m/>
    <x v="3"/>
    <s v="16/03/2025"/>
    <s v="DD/MM/YYYY"/>
    <x v="90"/>
    <s v="1h"/>
    <n v="60"/>
    <s v="5 hours"/>
    <n v="5"/>
    <m/>
    <m/>
    <m/>
    <x v="1"/>
    <x v="1"/>
    <n v="1"/>
    <x v="0"/>
    <s v="Omar"/>
    <s v="Solved"/>
    <s v="bad"/>
    <x v="2"/>
    <s v="No"/>
    <m/>
    <m/>
    <n v="20"/>
    <n v="20"/>
    <s v="Yes"/>
    <s v="Missing Resolved Date"/>
    <s v="OK"/>
    <s v="OK"/>
    <s v="OK"/>
    <s v="OK"/>
    <m/>
  </r>
  <r>
    <s v="TCK-3238"/>
    <s v="TCK-3238"/>
    <s v="P-294"/>
    <s v="V-3114"/>
    <n v="88"/>
    <n v="88"/>
    <x v="0"/>
    <x v="0"/>
    <s v="Beirut"/>
    <s v="Mobile Unit"/>
    <s v="HealthPlus"/>
    <x v="1"/>
    <s v="Pharmacy"/>
    <x v="1"/>
    <s v="Inquiry"/>
    <s v="Billing error"/>
    <s v="need help"/>
    <x v="0"/>
    <s v="26/04/2025"/>
    <s v="DD/MM/YYYY"/>
    <x v="77"/>
    <s v="1h"/>
    <n v="60"/>
    <s v="2h"/>
    <n v="2"/>
    <s v="01-06-25"/>
    <s v="MM-DD-YY"/>
    <d v="2025-01-06T00:00:00"/>
    <x v="0"/>
    <x v="0"/>
    <n v="3"/>
    <x v="2"/>
    <s v="Lina"/>
    <s v="Solved"/>
    <n v="5"/>
    <x v="2"/>
    <s v="No"/>
    <s v="مشكلة في الفاتورة"/>
    <s v="Billing Issue"/>
    <n v="10"/>
    <n v="10"/>
    <s v="No"/>
    <s v="Status Mismatch"/>
    <s v="Resolution Time Exists Before Closure"/>
    <s v="Solved Ticket Still Active"/>
    <s v="OK"/>
    <s v="OK"/>
    <s v="Yes"/>
  </r>
  <r>
    <s v="3239"/>
    <s v="TCK-3239"/>
    <s v="P-408"/>
    <s v="V-9084"/>
    <s v="unknown"/>
    <m/>
    <x v="0"/>
    <x v="2"/>
    <s v="Amman"/>
    <s v="Mobile Unit"/>
    <s v="HealthPlus"/>
    <x v="1"/>
    <s v="Pharmacy"/>
    <x v="2"/>
    <s v="Admin"/>
    <s v="Long wait time"/>
    <s v="billing not clear"/>
    <x v="6"/>
    <s v="2025-01-04"/>
    <s v="YYYY-MM-DD"/>
    <x v="140"/>
    <s v="2 hours"/>
    <n v="120"/>
    <s v="-1"/>
    <m/>
    <s v="02-28-25"/>
    <s v="MM-DD-YY"/>
    <d v="2025-02-28T00:00:00"/>
    <x v="0"/>
    <x v="1"/>
    <n v="3"/>
    <x v="2"/>
    <s v="Lina"/>
    <s v="Dropped"/>
    <n v="4"/>
    <x v="2"/>
    <s v="No"/>
    <s v="الدكتور لم يحضر"/>
    <s v="Doctor Unavailable"/>
    <n v="50"/>
    <n v="50"/>
    <s v="Yes"/>
    <s v="Status Mismatch"/>
    <s v="OK"/>
    <s v="Dropped Ticket Still Active"/>
    <s v="OK"/>
    <s v="OK"/>
    <s v="No"/>
  </r>
  <r>
    <s v="TCK-3240"/>
    <s v="TCK-3240"/>
    <m/>
    <m/>
    <s v="unknown"/>
    <m/>
    <x v="0"/>
    <x v="2"/>
    <s v="Irbid"/>
    <s v="Hospital"/>
    <s v="Care Clinic"/>
    <x v="2"/>
    <s v="ER"/>
    <x v="1"/>
    <s v="Inquiry"/>
    <s v="Wrong appointment"/>
    <s v="billing not clear"/>
    <x v="6"/>
    <s v="05-16-25"/>
    <s v="MM-DD-YY"/>
    <x v="3"/>
    <s v="2 hours"/>
    <n v="120"/>
    <s v="48"/>
    <n v="48"/>
    <m/>
    <m/>
    <m/>
    <x v="4"/>
    <x v="1"/>
    <n v="3"/>
    <x v="2"/>
    <s v="Sara"/>
    <s v="Duplicate"/>
    <s v="bad"/>
    <x v="2"/>
    <s v="No"/>
    <s v="good service"/>
    <s v="Positive Feedback"/>
    <s v="100 USD"/>
    <n v="100"/>
    <s v="No"/>
    <s v="Missing Resolved Date"/>
    <s v="OK"/>
    <s v="OK"/>
    <s v="OK"/>
    <s v="OK"/>
    <m/>
  </r>
  <r>
    <s v="tk_3241"/>
    <s v="TCK-3241"/>
    <m/>
    <s v="V-3434"/>
    <n v="20"/>
    <n v="20"/>
    <x v="1"/>
    <x v="0"/>
    <s v="Tripoli"/>
    <s v="Mobile Unit"/>
    <s v="Al Noor Hosp."/>
    <x v="0"/>
    <s v="Lab"/>
    <x v="3"/>
    <s v="Technical"/>
    <s v="Missing record"/>
    <s v="need help"/>
    <x v="0"/>
    <s v="04-03-25"/>
    <s v="MM-DD-YY"/>
    <x v="114"/>
    <s v="30 min"/>
    <n v="30"/>
    <s v="1 day"/>
    <n v="24"/>
    <m/>
    <m/>
    <m/>
    <x v="0"/>
    <x v="3"/>
    <n v="0"/>
    <x v="1"/>
    <s v="Lina"/>
    <s v="Referred"/>
    <n v="1"/>
    <x v="0"/>
    <m/>
    <s v="bad experience"/>
    <m/>
    <s v="~30"/>
    <n v="30"/>
    <s v="Yes"/>
    <s v="OK"/>
    <s v="Resolution Time Exists Before Closure"/>
    <s v="OK"/>
    <s v="Review"/>
    <s v="OK"/>
    <m/>
  </r>
  <r>
    <s v="TCK-3242"/>
    <s v="TCK-3242"/>
    <m/>
    <s v="V-5342"/>
    <s v="~30"/>
    <n v="30"/>
    <x v="1"/>
    <x v="2"/>
    <s v="Irbid"/>
    <s v="Pharmacy"/>
    <s v="Al Noor Hosp."/>
    <x v="0"/>
    <s v="Lab"/>
    <x v="4"/>
    <s v="Complaint"/>
    <s v="Long wait time"/>
    <s v="waiting too long"/>
    <x v="1"/>
    <s v="03-29-25"/>
    <s v="MM-DD-YY"/>
    <x v="156"/>
    <s v="2 hours"/>
    <n v="120"/>
    <s v="5 hours"/>
    <n v="5"/>
    <m/>
    <m/>
    <m/>
    <x v="0"/>
    <x v="1"/>
    <n v="1"/>
    <x v="0"/>
    <s v="Hassan"/>
    <s v="Duplicate"/>
    <n v="4"/>
    <x v="2"/>
    <s v="No"/>
    <s v="bad experience"/>
    <m/>
    <s v="~30"/>
    <n v="30"/>
    <s v="No"/>
    <s v="OK"/>
    <s v="Resolution Time Exists Before Closure"/>
    <s v="Duplicate Ticket Still Active"/>
    <s v="OK"/>
    <s v="OK"/>
    <m/>
  </r>
  <r>
    <s v="TCK-3243"/>
    <s v="TCK-3243"/>
    <s v="P-939"/>
    <m/>
    <s v="unknown"/>
    <m/>
    <x v="0"/>
    <x v="1"/>
    <s v="Basra"/>
    <s v="Pharmacy"/>
    <s v="Care Clinic"/>
    <x v="2"/>
    <s v="Reception"/>
    <x v="3"/>
    <s v="Admin"/>
    <s v="Wrong appointment"/>
    <s v="billing not clear"/>
    <x v="6"/>
    <s v="2025-06-24"/>
    <s v="YYYY-MM-DD"/>
    <x v="53"/>
    <s v="2 hours"/>
    <n v="120"/>
    <s v="2h"/>
    <n v="2"/>
    <m/>
    <m/>
    <m/>
    <x v="0"/>
    <x v="3"/>
    <n v="0"/>
    <x v="1"/>
    <s v="Fatima"/>
    <s v="Referred"/>
    <n v="3"/>
    <x v="1"/>
    <s v="No"/>
    <s v="الخدمة سيئة"/>
    <s v="Negative Feedback"/>
    <s v="~30"/>
    <n v="30"/>
    <s v="Yes"/>
    <s v="OK"/>
    <s v="Resolution Time Exists Before Closure"/>
    <s v="OK"/>
    <s v="Review"/>
    <s v="OK"/>
    <m/>
  </r>
  <r>
    <s v="3244"/>
    <s v="TCK-3244"/>
    <m/>
    <s v="V-6035"/>
    <s v="~30"/>
    <n v="30"/>
    <x v="1"/>
    <x v="3"/>
    <s v="Alexandria"/>
    <s v="Clinic"/>
    <s v="HealthPlus"/>
    <x v="1"/>
    <s v="ER"/>
    <x v="0"/>
    <s v="Technical"/>
    <s v="System down"/>
    <s v="billing not clear"/>
    <x v="6"/>
    <s v="2025-06-13"/>
    <s v="YYYY-MM-DD"/>
    <x v="43"/>
    <s v="30 min"/>
    <n v="30"/>
    <s v="-1"/>
    <m/>
    <s v="2025-01-17"/>
    <s v="YYYY-MM-DD"/>
    <d v="2025-01-17T00:00:00"/>
    <x v="3"/>
    <x v="0"/>
    <s v="Level 1"/>
    <x v="0"/>
    <s v="Ali"/>
    <s v="Referred"/>
    <s v="bad"/>
    <x v="2"/>
    <s v="No"/>
    <s v="good service"/>
    <s v="Positive Feedback"/>
    <n v="20"/>
    <n v="20"/>
    <s v="No"/>
    <s v="Status Mismatch"/>
    <s v="OK"/>
    <s v="OK"/>
    <s v="OK"/>
    <s v="OK"/>
    <s v="Yes"/>
  </r>
  <r>
    <s v="tk_3245"/>
    <s v="TCK-3245"/>
    <m/>
    <m/>
    <n v="34"/>
    <n v="34"/>
    <x v="1"/>
    <x v="3"/>
    <s v="Alexandria"/>
    <s v="Clinic"/>
    <s v="Care Clinic"/>
    <x v="2"/>
    <s v="Pharmacy"/>
    <x v="0"/>
    <s v="Technical"/>
    <s v="System down"/>
    <s v="waiting too long"/>
    <x v="1"/>
    <s v="16/01/2025"/>
    <s v="DD/MM/YYYY"/>
    <x v="67"/>
    <s v="30 min"/>
    <n v="30"/>
    <s v="5 hours"/>
    <n v="5"/>
    <s v="2025-05-23"/>
    <s v="YYYY-MM-DD"/>
    <d v="2025-05-23T00:00:00"/>
    <x v="3"/>
    <x v="1"/>
    <s v="Level 1"/>
    <x v="0"/>
    <s v="Maya"/>
    <s v="Referred"/>
    <s v="good"/>
    <x v="2"/>
    <s v="Yes"/>
    <m/>
    <m/>
    <s v="100 USD"/>
    <n v="100"/>
    <s v="No"/>
    <s v="Status Mismatch"/>
    <s v="Resolution Time Exists Before Closure"/>
    <s v="OK"/>
    <s v="OK"/>
    <s v="OK"/>
    <s v="No"/>
  </r>
  <r>
    <s v="3246"/>
    <s v="TCK-3246"/>
    <m/>
    <m/>
    <s v="unknown"/>
    <m/>
    <x v="0"/>
    <x v="3"/>
    <s v="Giza"/>
    <s v="Pharmacy"/>
    <s v="Alnoor Hospital"/>
    <x v="0"/>
    <s v="Lab"/>
    <x v="4"/>
    <s v="Admin"/>
    <s v="Missing record"/>
    <s v="need help"/>
    <x v="0"/>
    <s v="06-19-25"/>
    <s v="MM-DD-YY"/>
    <x v="117"/>
    <s v="45"/>
    <n v="45"/>
    <s v="1 day"/>
    <n v="24"/>
    <m/>
    <m/>
    <m/>
    <x v="2"/>
    <x v="2"/>
    <s v="Level 1"/>
    <x v="0"/>
    <s v="Fatima"/>
    <s v="Referred"/>
    <n v="3"/>
    <x v="1"/>
    <m/>
    <s v="الخدمة سيئة"/>
    <s v="Negative Feedback"/>
    <n v="10"/>
    <n v="10"/>
    <s v="No"/>
    <s v="OK"/>
    <s v="Resolution Time Exists Before Closure"/>
    <s v="OK"/>
    <s v="OK"/>
    <s v="OK"/>
    <m/>
  </r>
  <r>
    <s v="3247"/>
    <s v="TCK-3247"/>
    <s v="P-555"/>
    <m/>
    <n v="28"/>
    <n v="28"/>
    <x v="0"/>
    <x v="0"/>
    <s v="Saida"/>
    <s v="Hospital"/>
    <s v="Alnoor Hospital"/>
    <x v="0"/>
    <s v="Lab"/>
    <x v="1"/>
    <s v="Medical"/>
    <s v="Missing record"/>
    <s v="need help"/>
    <x v="0"/>
    <s v="2025-06-07"/>
    <s v="YYYY-MM-DD"/>
    <x v="64"/>
    <s v="2 hours"/>
    <n v="120"/>
    <s v="1 day"/>
    <n v="24"/>
    <m/>
    <m/>
    <m/>
    <x v="4"/>
    <x v="2"/>
    <n v="1"/>
    <x v="0"/>
    <m/>
    <s v="Referred"/>
    <s v="bad"/>
    <x v="2"/>
    <s v="Yes"/>
    <s v="الخدمة سيئة"/>
    <s v="Negative Feedback"/>
    <s v="~30"/>
    <n v="30"/>
    <s v="No"/>
    <s v="Missing Resolved Date"/>
    <s v="OK"/>
    <s v="OK"/>
    <s v="OK"/>
    <s v="Review"/>
    <m/>
  </r>
  <r>
    <s v="tk_3248"/>
    <s v="TCK-3248"/>
    <s v="P-351"/>
    <m/>
    <s v="~30"/>
    <n v="30"/>
    <x v="1"/>
    <x v="1"/>
    <s v="Mosul"/>
    <s v="Clinic"/>
    <s v="Alnoor Hospital"/>
    <x v="0"/>
    <s v="ER"/>
    <x v="3"/>
    <s v="Complaint"/>
    <s v="Prescription issue"/>
    <s v="need help"/>
    <x v="0"/>
    <s v="2025-02-13"/>
    <s v="YYYY-MM-DD"/>
    <x v="145"/>
    <s v="45"/>
    <n v="45"/>
    <s v="48"/>
    <n v="48"/>
    <m/>
    <m/>
    <m/>
    <x v="0"/>
    <x v="0"/>
    <n v="0"/>
    <x v="1"/>
    <s v="Hassan"/>
    <s v="Referred"/>
    <n v="3"/>
    <x v="1"/>
    <s v="No"/>
    <s v="good service"/>
    <s v="Positive Feedback"/>
    <s v="100 USD"/>
    <n v="100"/>
    <s v="Yes"/>
    <s v="OK"/>
    <s v="Resolution Time Exists Before Closure"/>
    <s v="OK"/>
    <s v="Review"/>
    <s v="OK"/>
    <m/>
  </r>
  <r>
    <s v="TCK-3249"/>
    <s v="TCK-3249"/>
    <s v="P-457"/>
    <s v="V-1982"/>
    <s v="~30"/>
    <n v="30"/>
    <x v="1"/>
    <x v="1"/>
    <s v="Baghdad"/>
    <s v="Mobile Unit"/>
    <s v="Care Clinic"/>
    <x v="2"/>
    <s v="Reception"/>
    <x v="0"/>
    <s v="Technical"/>
    <s v="Long wait time"/>
    <s v="تأخير في الخدمة"/>
    <x v="4"/>
    <s v="03-14-25"/>
    <s v="MM-DD-YY"/>
    <x v="19"/>
    <s v="45"/>
    <n v="45"/>
    <s v="5 hours"/>
    <n v="5"/>
    <m/>
    <m/>
    <m/>
    <x v="0"/>
    <x v="1"/>
    <n v="3"/>
    <x v="2"/>
    <s v="Ali"/>
    <s v="Dropped"/>
    <n v="1"/>
    <x v="0"/>
    <s v="No"/>
    <s v="bad experience"/>
    <m/>
    <s v="~30"/>
    <n v="30"/>
    <s v="Yes"/>
    <s v="OK"/>
    <s v="Resolution Time Exists Before Closure"/>
    <s v="Dropped Ticket Still Active"/>
    <s v="OK"/>
    <s v="OK"/>
    <m/>
  </r>
  <r>
    <s v="TCK-3250"/>
    <s v="TCK-3250"/>
    <s v="P-505"/>
    <s v="V-9072"/>
    <n v="31"/>
    <n v="31"/>
    <x v="1"/>
    <x v="1"/>
    <s v="Mosul"/>
    <s v="Clinic"/>
    <s v="Alnoor Hospital"/>
    <x v="0"/>
    <s v="Pharmacy"/>
    <x v="3"/>
    <s v="Complaint"/>
    <s v="System down"/>
    <m/>
    <x v="3"/>
    <s v="17/06/2025"/>
    <s v="DD/MM/YYYY"/>
    <x v="155"/>
    <s v="1h"/>
    <n v="60"/>
    <s v="2h"/>
    <n v="2"/>
    <m/>
    <m/>
    <m/>
    <x v="2"/>
    <x v="2"/>
    <n v="2"/>
    <x v="3"/>
    <s v="Omar"/>
    <s v="Duplicate"/>
    <n v="3"/>
    <x v="1"/>
    <m/>
    <s v="bad experience"/>
    <m/>
    <s v="~30"/>
    <n v="30"/>
    <s v="Yes"/>
    <s v="OK"/>
    <s v="Resolution Time Exists Before Closure"/>
    <s v="Duplicate Ticket Still Active"/>
    <s v="OK"/>
    <s v="OK"/>
    <m/>
  </r>
  <r>
    <s v="TCK-3251"/>
    <s v="TCK-3251"/>
    <s v="P-960"/>
    <m/>
    <n v="3"/>
    <n v="3"/>
    <x v="0"/>
    <x v="0"/>
    <s v="Beirut"/>
    <s v="Hospital"/>
    <s v="Care Clinic"/>
    <x v="2"/>
    <s v="Pharmacy"/>
    <x v="1"/>
    <s v="Medical"/>
    <s v="Long wait time"/>
    <m/>
    <x v="3"/>
    <s v="2025-01-30"/>
    <s v="YYYY-MM-DD"/>
    <x v="139"/>
    <s v="2 hours"/>
    <n v="120"/>
    <s v="2h"/>
    <n v="2"/>
    <m/>
    <m/>
    <m/>
    <x v="1"/>
    <x v="1"/>
    <n v="2"/>
    <x v="3"/>
    <s v="John"/>
    <s v="Solved"/>
    <n v="3"/>
    <x v="1"/>
    <s v="No"/>
    <s v="تأخير في الخدمة"/>
    <s v="Service Delay"/>
    <n v="20"/>
    <n v="20"/>
    <s v="No"/>
    <s v="Missing Resolved Date"/>
    <s v="OK"/>
    <s v="OK"/>
    <s v="OK"/>
    <s v="OK"/>
    <m/>
  </r>
  <r>
    <s v="3252"/>
    <s v="TCK-3252"/>
    <m/>
    <m/>
    <s v="~30"/>
    <n v="30"/>
    <x v="1"/>
    <x v="3"/>
    <s v="Giza"/>
    <s v="Clinic"/>
    <s v="HealthPlus"/>
    <x v="1"/>
    <s v="Lab"/>
    <x v="3"/>
    <s v="Technical"/>
    <s v="Long wait time"/>
    <s v="billing not clear"/>
    <x v="6"/>
    <s v="05-24-25"/>
    <s v="MM-DD-YY"/>
    <x v="152"/>
    <s v="30 min"/>
    <n v="30"/>
    <s v="48"/>
    <n v="48"/>
    <s v="2025-05-01"/>
    <s v="YYYY-MM-DD"/>
    <d v="2025-05-01T00:00:00"/>
    <x v="0"/>
    <x v="1"/>
    <n v="3"/>
    <x v="2"/>
    <s v="Lina"/>
    <s v="Duplicate"/>
    <s v="bad"/>
    <x v="2"/>
    <s v="Yes"/>
    <m/>
    <m/>
    <n v="20"/>
    <n v="20"/>
    <s v="Yes"/>
    <s v="Status Mismatch"/>
    <s v="Resolution Time Exists Before Closure"/>
    <s v="Duplicate Ticket Still Active"/>
    <s v="OK"/>
    <s v="OK"/>
    <s v="Yes"/>
  </r>
  <r>
    <s v="tk_3253"/>
    <s v="TCK-3253"/>
    <m/>
    <m/>
    <s v="unknown"/>
    <m/>
    <x v="0"/>
    <x v="2"/>
    <s v="Amman"/>
    <s v="Clinic"/>
    <s v="Al Noor Hosp."/>
    <x v="0"/>
    <s v="Billing"/>
    <x v="4"/>
    <s v="Admin"/>
    <s v="Wrong appointment"/>
    <s v="waiting too long"/>
    <x v="1"/>
    <s v="2025-01-23"/>
    <s v="YYYY-MM-DD"/>
    <x v="20"/>
    <s v="1h"/>
    <n v="60"/>
    <s v="2h"/>
    <n v="2"/>
    <m/>
    <m/>
    <m/>
    <x v="1"/>
    <x v="2"/>
    <n v="3"/>
    <x v="2"/>
    <s v="Sara"/>
    <s v="Duplicate"/>
    <s v="good"/>
    <x v="2"/>
    <s v="Yes"/>
    <s v="الدكتور لم يحضر"/>
    <s v="Doctor Unavailable"/>
    <n v="20"/>
    <n v="20"/>
    <s v="No"/>
    <s v="Missing Resolved Date"/>
    <s v="OK"/>
    <s v="OK"/>
    <s v="Review"/>
    <s v="OK"/>
    <m/>
  </r>
  <r>
    <s v="TCK-3254"/>
    <s v="TCK-3254"/>
    <s v="P-711"/>
    <m/>
    <s v="unknown"/>
    <m/>
    <x v="0"/>
    <x v="3"/>
    <s v="Giza"/>
    <s v="Hospital"/>
    <s v="Care Clinic"/>
    <x v="2"/>
    <s v="ER"/>
    <x v="2"/>
    <s v="Technical"/>
    <s v="Missing record"/>
    <m/>
    <x v="3"/>
    <s v="09/02/2025"/>
    <s v="DD/MM/YYYY"/>
    <x v="30"/>
    <s v="30 min"/>
    <n v="30"/>
    <s v="2h"/>
    <n v="2"/>
    <s v="30/03/2025"/>
    <s v="DD/MM/YYYY"/>
    <d v="2025-03-30T00:00:00"/>
    <x v="1"/>
    <x v="3"/>
    <n v="1"/>
    <x v="0"/>
    <s v="Maya"/>
    <s v="Dropped"/>
    <n v="3"/>
    <x v="1"/>
    <s v="Yes"/>
    <m/>
    <m/>
    <s v="100 USD"/>
    <n v="100"/>
    <s v="No"/>
    <s v="OK"/>
    <s v="OK"/>
    <s v="OK"/>
    <s v="OK"/>
    <s v="OK"/>
    <s v="No"/>
  </r>
  <r>
    <s v="TCK-3255"/>
    <s v="TCK-3255"/>
    <s v="P-349"/>
    <s v="V-6177"/>
    <s v="~30"/>
    <n v="30"/>
    <x v="1"/>
    <x v="0"/>
    <s v="Saida"/>
    <s v="Mobile Unit"/>
    <s v="Alnoor Hospital"/>
    <x v="0"/>
    <s v="Lab"/>
    <x v="0"/>
    <s v="Admin"/>
    <s v="Long wait time"/>
    <s v="billing not clear"/>
    <x v="6"/>
    <s v="03-04-25"/>
    <s v="MM-DD-YY"/>
    <x v="135"/>
    <s v="30 min"/>
    <n v="30"/>
    <s v="-1"/>
    <m/>
    <m/>
    <m/>
    <m/>
    <x v="1"/>
    <x v="2"/>
    <n v="2"/>
    <x v="3"/>
    <s v="Lina"/>
    <s v="Solved"/>
    <n v="1"/>
    <x v="0"/>
    <s v="Yes"/>
    <m/>
    <m/>
    <s v="~30"/>
    <n v="30"/>
    <s v="Yes"/>
    <s v="Missing Resolved Date"/>
    <s v="Missing Resolution Time"/>
    <s v="OK"/>
    <s v="OK"/>
    <s v="OK"/>
    <m/>
  </r>
  <r>
    <s v="3256"/>
    <s v="TCK-3256"/>
    <m/>
    <m/>
    <s v="~30"/>
    <n v="30"/>
    <x v="1"/>
    <x v="0"/>
    <s v="Beirut"/>
    <s v="Pharmacy"/>
    <s v="HealthPlus"/>
    <x v="1"/>
    <s v="ER"/>
    <x v="2"/>
    <s v="Technical"/>
    <s v="Billing error"/>
    <s v="مشكلة في الفاتورة"/>
    <x v="6"/>
    <s v="2025-05-04"/>
    <s v="YYYY-MM-DD"/>
    <x v="95"/>
    <s v="1h"/>
    <n v="60"/>
    <s v="48"/>
    <n v="48"/>
    <s v="2025-02-07"/>
    <s v="YYYY-MM-DD"/>
    <d v="2025-02-07T00:00:00"/>
    <x v="1"/>
    <x v="1"/>
    <n v="0"/>
    <x v="1"/>
    <s v="Ali"/>
    <s v="Solved"/>
    <n v="1"/>
    <x v="0"/>
    <s v="Yes"/>
    <s v="good service"/>
    <s v="Positive Feedback"/>
    <s v="100 USD"/>
    <n v="100"/>
    <s v="Yes"/>
    <s v="OK"/>
    <s v="OK"/>
    <s v="OK"/>
    <s v="OK"/>
    <s v="OK"/>
    <s v="Yes"/>
  </r>
  <r>
    <s v="tk_3257"/>
    <s v="TCK-3257"/>
    <s v="P-297"/>
    <m/>
    <s v="~30"/>
    <n v="30"/>
    <x v="1"/>
    <x v="0"/>
    <s v="Saida"/>
    <s v="Pharmacy"/>
    <s v="Al Noor Hosp."/>
    <x v="0"/>
    <s v="ER"/>
    <x v="4"/>
    <s v="Admin"/>
    <s v="Billing error"/>
    <s v="waiting too long"/>
    <x v="1"/>
    <s v="2025-02-26"/>
    <s v="YYYY-MM-DD"/>
    <x v="0"/>
    <s v="1h"/>
    <n v="60"/>
    <s v="5 hours"/>
    <n v="5"/>
    <s v="2025-06-24"/>
    <s v="YYYY-MM-DD"/>
    <d v="2025-06-24T00:00:00"/>
    <x v="4"/>
    <x v="1"/>
    <n v="2"/>
    <x v="3"/>
    <s v="Lina"/>
    <s v="Dropped"/>
    <n v="3"/>
    <x v="1"/>
    <s v="Yes"/>
    <s v="مشكلة في الفاتورة"/>
    <s v="Billing Issue"/>
    <s v="~30"/>
    <n v="30"/>
    <s v="Yes"/>
    <s v="OK"/>
    <s v="OK"/>
    <s v="OK"/>
    <s v="OK"/>
    <s v="OK"/>
    <s v="No"/>
  </r>
  <r>
    <s v="TCK-3258"/>
    <s v="TCK-3258"/>
    <s v="P-766"/>
    <m/>
    <n v="20"/>
    <n v="20"/>
    <x v="0"/>
    <x v="3"/>
    <s v="Alexandria"/>
    <s v="Pharmacy"/>
    <s v="Care Clinic"/>
    <x v="2"/>
    <s v="Lab"/>
    <x v="2"/>
    <s v="Admin"/>
    <s v="System down"/>
    <s v="billing not clear"/>
    <x v="6"/>
    <s v="04-30-25"/>
    <s v="MM-DD-YY"/>
    <x v="79"/>
    <s v="2 hours"/>
    <n v="120"/>
    <s v="2h"/>
    <n v="2"/>
    <m/>
    <m/>
    <m/>
    <x v="0"/>
    <x v="1"/>
    <s v="Level 1"/>
    <x v="0"/>
    <s v="Fatima"/>
    <s v="Referred"/>
    <n v="1"/>
    <x v="0"/>
    <s v="Yes"/>
    <m/>
    <m/>
    <s v="~30"/>
    <n v="30"/>
    <s v="No"/>
    <s v="OK"/>
    <s v="Resolution Time Exists Before Closure"/>
    <s v="OK"/>
    <s v="OK"/>
    <s v="OK"/>
    <m/>
  </r>
  <r>
    <s v="3259"/>
    <s v="TCK-3259"/>
    <s v="P-417"/>
    <m/>
    <n v="82"/>
    <n v="82"/>
    <x v="0"/>
    <x v="2"/>
    <s v="Amman"/>
    <s v="Hospital"/>
    <s v="HealthPlus"/>
    <x v="1"/>
    <s v="Billing"/>
    <x v="1"/>
    <s v="Complaint"/>
    <s v="Long wait time"/>
    <m/>
    <x v="3"/>
    <s v="2025-05-15"/>
    <s v="YYYY-MM-DD"/>
    <x v="37"/>
    <s v="45"/>
    <n v="45"/>
    <s v="2h"/>
    <n v="2"/>
    <s v="2025-03-07"/>
    <s v="YYYY-MM-DD"/>
    <d v="2025-03-07T00:00:00"/>
    <x v="2"/>
    <x v="0"/>
    <n v="1"/>
    <x v="0"/>
    <s v="Sara"/>
    <s v="Duplicate"/>
    <n v="1"/>
    <x v="0"/>
    <s v="Yes"/>
    <m/>
    <m/>
    <n v="50"/>
    <n v="50"/>
    <s v="Yes"/>
    <s v="Status Mismatch"/>
    <s v="Resolution Time Exists Before Closure"/>
    <s v="Duplicate Ticket Still Active"/>
    <s v="OK"/>
    <s v="OK"/>
    <s v="Yes"/>
  </r>
  <r>
    <s v="TCK-3260"/>
    <s v="TCK-3260"/>
    <m/>
    <s v="V-7515"/>
    <n v="36"/>
    <n v="36"/>
    <x v="0"/>
    <x v="1"/>
    <s v="Mosul"/>
    <s v="Mobile Unit"/>
    <s v="Alnoor Hospital"/>
    <x v="0"/>
    <s v="Lab"/>
    <x v="2"/>
    <s v="Complaint"/>
    <s v="Billing error"/>
    <s v="billing not clear"/>
    <x v="6"/>
    <s v="05-14-25"/>
    <s v="MM-DD-YY"/>
    <x v="149"/>
    <s v="1h"/>
    <n v="60"/>
    <s v="5 hours"/>
    <n v="5"/>
    <s v="02/04/2025"/>
    <s v="DD/MM/YYYY"/>
    <d v="2025-04-02T00:00:00"/>
    <x v="1"/>
    <x v="3"/>
    <s v="Level 1"/>
    <x v="0"/>
    <s v="Maya"/>
    <s v="Referred"/>
    <s v="good"/>
    <x v="2"/>
    <s v="Yes"/>
    <m/>
    <m/>
    <n v="20"/>
    <n v="20"/>
    <s v="No"/>
    <s v="OK"/>
    <s v="OK"/>
    <s v="OK"/>
    <s v="OK"/>
    <s v="OK"/>
    <s v="Yes"/>
  </r>
  <r>
    <s v="tk_3261"/>
    <s v="TCK-3261"/>
    <m/>
    <m/>
    <s v="~30"/>
    <n v="30"/>
    <x v="1"/>
    <x v="3"/>
    <s v="Alexandria"/>
    <s v="Hospital"/>
    <s v="Alnoor Hospital"/>
    <x v="0"/>
    <s v="Reception"/>
    <x v="3"/>
    <s v="Technical"/>
    <s v="Wrong appointment"/>
    <m/>
    <x v="3"/>
    <s v="2025-05-11"/>
    <s v="YYYY-MM-DD"/>
    <x v="71"/>
    <s v="45"/>
    <n v="45"/>
    <s v="5 hours"/>
    <n v="5"/>
    <m/>
    <m/>
    <m/>
    <x v="0"/>
    <x v="0"/>
    <n v="3"/>
    <x v="2"/>
    <s v="Hassan"/>
    <s v="Referred"/>
    <n v="3"/>
    <x v="1"/>
    <s v="No"/>
    <m/>
    <m/>
    <n v="50"/>
    <n v="50"/>
    <s v="No"/>
    <s v="OK"/>
    <s v="Resolution Time Exists Before Closure"/>
    <s v="OK"/>
    <s v="OK"/>
    <s v="OK"/>
    <m/>
  </r>
  <r>
    <s v="TCK-3262"/>
    <s v="TCK-3262"/>
    <s v="P-698"/>
    <s v="V-9212"/>
    <n v="14"/>
    <n v="14"/>
    <x v="0"/>
    <x v="0"/>
    <s v="Bekaa"/>
    <s v="Clinic"/>
    <s v="HealthPlus"/>
    <x v="1"/>
    <s v="Reception"/>
    <x v="3"/>
    <s v="Inquiry"/>
    <s v="Billing error"/>
    <s v="الدكتور لم يحضر"/>
    <x v="5"/>
    <s v="2025-06-24"/>
    <s v="YYYY-MM-DD"/>
    <x v="53"/>
    <s v="30 min"/>
    <n v="30"/>
    <s v="-1"/>
    <m/>
    <s v="27/02/2025"/>
    <s v="DD/MM/YYYY"/>
    <d v="2025-02-27T00:00:00"/>
    <x v="2"/>
    <x v="1"/>
    <n v="1"/>
    <x v="0"/>
    <s v="Maya"/>
    <s v="Dropped"/>
    <n v="1"/>
    <x v="0"/>
    <s v="Yes"/>
    <m/>
    <m/>
    <n v="50"/>
    <n v="50"/>
    <s v="Yes"/>
    <s v="Status Mismatch"/>
    <s v="OK"/>
    <s v="Dropped Ticket Still Active"/>
    <s v="OK"/>
    <s v="OK"/>
    <s v="Yes"/>
  </r>
  <r>
    <s v="TCK-3263"/>
    <s v="TCK-3263"/>
    <m/>
    <m/>
    <s v="unknown"/>
    <m/>
    <x v="0"/>
    <x v="1"/>
    <s v="Mosul"/>
    <s v="Clinic"/>
    <s v="HealthPlus"/>
    <x v="1"/>
    <s v="Billing"/>
    <x v="0"/>
    <s v="Admin"/>
    <s v="Billing error"/>
    <s v="need help"/>
    <x v="0"/>
    <s v="20/05/2025"/>
    <s v="DD/MM/YYYY"/>
    <x v="115"/>
    <s v="45"/>
    <n v="45"/>
    <s v="2h"/>
    <n v="2"/>
    <m/>
    <m/>
    <m/>
    <x v="4"/>
    <x v="0"/>
    <s v="Level 1"/>
    <x v="0"/>
    <s v="Sara"/>
    <s v="Duplicate"/>
    <s v="bad"/>
    <x v="2"/>
    <s v="No"/>
    <s v="bad experience"/>
    <m/>
    <n v="50"/>
    <n v="50"/>
    <s v="Yes"/>
    <s v="Missing Resolved Date"/>
    <s v="OK"/>
    <s v="OK"/>
    <s v="OK"/>
    <s v="OK"/>
    <m/>
  </r>
  <r>
    <s v="TCK-3264"/>
    <s v="TCK-3264"/>
    <m/>
    <s v="V-2008"/>
    <s v="~30"/>
    <n v="30"/>
    <x v="0"/>
    <x v="1"/>
    <s v="Mosul"/>
    <s v="Clinic"/>
    <s v="HealthPlus"/>
    <x v="1"/>
    <s v="Pharmacy"/>
    <x v="2"/>
    <s v="Inquiry"/>
    <s v="Billing error"/>
    <m/>
    <x v="3"/>
    <s v="25/01/2025"/>
    <s v="DD/MM/YYYY"/>
    <x v="101"/>
    <s v="1h"/>
    <n v="60"/>
    <s v="-1"/>
    <m/>
    <m/>
    <m/>
    <m/>
    <x v="0"/>
    <x v="2"/>
    <n v="0"/>
    <x v="1"/>
    <m/>
    <s v="Duplicate"/>
    <n v="3"/>
    <x v="1"/>
    <m/>
    <s v="تأخير في الخدمة"/>
    <s v="Service Delay"/>
    <s v="~30"/>
    <n v="30"/>
    <s v="Yes"/>
    <s v="OK"/>
    <s v="OK"/>
    <s v="Duplicate Ticket Still Active"/>
    <s v="OK"/>
    <s v="OK"/>
    <m/>
  </r>
  <r>
    <s v="TCK-3265"/>
    <s v="TCK-3265"/>
    <s v="P-682"/>
    <s v="V-2000"/>
    <s v="unknown"/>
    <m/>
    <x v="0"/>
    <x v="1"/>
    <s v="Baghdad"/>
    <s v="Pharmacy"/>
    <s v="Alnoor Hospital"/>
    <x v="0"/>
    <s v="Billing"/>
    <x v="2"/>
    <s v="Inquiry"/>
    <s v="Billing error"/>
    <s v="تأخير في الخدمة"/>
    <x v="4"/>
    <s v="2025-02-24"/>
    <s v="YYYY-MM-DD"/>
    <x v="170"/>
    <s v="1h"/>
    <n v="60"/>
    <s v="5 hours"/>
    <n v="5"/>
    <m/>
    <m/>
    <m/>
    <x v="0"/>
    <x v="1"/>
    <n v="2"/>
    <x v="3"/>
    <s v="Hassan"/>
    <s v="Solved"/>
    <s v="bad"/>
    <x v="2"/>
    <s v="Yes"/>
    <m/>
    <m/>
    <n v="20"/>
    <n v="20"/>
    <s v="Yes"/>
    <s v="OK"/>
    <s v="Resolution Time Exists Before Closure"/>
    <s v="Solved Ticket Still Active"/>
    <s v="OK"/>
    <s v="OK"/>
    <m/>
  </r>
  <r>
    <s v="tk_3266"/>
    <s v="TCK-3266"/>
    <m/>
    <m/>
    <s v="~30"/>
    <n v="30"/>
    <x v="0"/>
    <x v="1"/>
    <s v="Baghdad"/>
    <s v="Clinic"/>
    <s v="HealthPlus"/>
    <x v="1"/>
    <s v="ER"/>
    <x v="4"/>
    <s v="Technical"/>
    <s v="System down"/>
    <m/>
    <x v="3"/>
    <s v="04-01-25"/>
    <s v="MM-DD-YY"/>
    <x v="146"/>
    <s v="45"/>
    <n v="45"/>
    <s v="2h"/>
    <n v="2"/>
    <s v="2025-01-06"/>
    <s v="YYYY-MM-DD"/>
    <d v="2025-01-06T00:00:00"/>
    <x v="0"/>
    <x v="0"/>
    <n v="3"/>
    <x v="2"/>
    <s v="Maya"/>
    <s v="Duplicate"/>
    <n v="5"/>
    <x v="2"/>
    <s v="Yes"/>
    <s v="مشكلة في الفاتورة"/>
    <s v="Billing Issue"/>
    <s v="100 USD"/>
    <n v="100"/>
    <s v="Yes"/>
    <s v="Status Mismatch"/>
    <s v="Resolution Time Exists Before Closure"/>
    <s v="Duplicate Ticket Still Active"/>
    <s v="OK"/>
    <s v="OK"/>
    <s v="Yes"/>
  </r>
  <r>
    <s v="TCK-3267"/>
    <s v="TCK-3267"/>
    <m/>
    <s v="V-1487"/>
    <n v="77"/>
    <n v="77"/>
    <x v="0"/>
    <x v="2"/>
    <s v="Amman"/>
    <s v="Pharmacy"/>
    <s v="HealthPlus"/>
    <x v="1"/>
    <s v="Reception"/>
    <x v="3"/>
    <s v="Complaint"/>
    <s v="Prescription issue"/>
    <m/>
    <x v="3"/>
    <s v="04-30-25"/>
    <s v="MM-DD-YY"/>
    <x v="79"/>
    <s v="30 min"/>
    <n v="30"/>
    <s v="2h"/>
    <n v="2"/>
    <s v="2025-04-13"/>
    <s v="YYYY-MM-DD"/>
    <d v="2025-04-13T00:00:00"/>
    <x v="0"/>
    <x v="2"/>
    <n v="0"/>
    <x v="1"/>
    <s v="Fatima"/>
    <s v="Dropped"/>
    <n v="3"/>
    <x v="1"/>
    <m/>
    <m/>
    <m/>
    <n v="10"/>
    <n v="10"/>
    <s v="No"/>
    <s v="Status Mismatch"/>
    <s v="Resolution Time Exists Before Closure"/>
    <s v="Dropped Ticket Still Active"/>
    <s v="OK"/>
    <s v="OK"/>
    <s v="Yes"/>
  </r>
  <r>
    <s v="tk_3268"/>
    <s v="TCK-3268"/>
    <s v="P-904"/>
    <s v="V-7697"/>
    <s v="unknown"/>
    <m/>
    <x v="1"/>
    <x v="1"/>
    <s v="Mosul"/>
    <s v="Pharmacy"/>
    <s v="Al Noor Hosp."/>
    <x v="0"/>
    <s v="Lab"/>
    <x v="1"/>
    <s v="Admin"/>
    <s v="System down"/>
    <s v="تأخير في الخدمة"/>
    <x v="4"/>
    <s v="01-14-25"/>
    <s v="MM-DD-YY"/>
    <x v="169"/>
    <s v="45"/>
    <n v="45"/>
    <s v="-1"/>
    <m/>
    <m/>
    <m/>
    <m/>
    <x v="4"/>
    <x v="3"/>
    <n v="1"/>
    <x v="0"/>
    <m/>
    <s v="Referred"/>
    <n v="1"/>
    <x v="0"/>
    <s v="Yes"/>
    <s v="bad experience"/>
    <m/>
    <n v="20"/>
    <n v="20"/>
    <s v="No"/>
    <s v="Missing Resolved Date"/>
    <s v="Missing Resolution Time"/>
    <s v="OK"/>
    <s v="OK"/>
    <s v="Review"/>
    <m/>
  </r>
  <r>
    <s v="TCK-3269"/>
    <s v="TCK-3269"/>
    <s v="P-542"/>
    <m/>
    <s v="unknown"/>
    <m/>
    <x v="1"/>
    <x v="2"/>
    <s v="Amman"/>
    <s v="Pharmacy"/>
    <s v="HealthPlus"/>
    <x v="1"/>
    <s v="ER"/>
    <x v="0"/>
    <s v="Admin"/>
    <s v="Billing error"/>
    <s v="تأخير في الخدمة"/>
    <x v="4"/>
    <s v="04/03/2025"/>
    <s v="DD/MM/YYYY"/>
    <x v="135"/>
    <s v="30 min"/>
    <n v="30"/>
    <s v="48"/>
    <n v="48"/>
    <m/>
    <m/>
    <m/>
    <x v="1"/>
    <x v="0"/>
    <n v="1"/>
    <x v="0"/>
    <s v="Sara"/>
    <s v="Duplicate"/>
    <s v="good"/>
    <x v="2"/>
    <s v="Yes"/>
    <s v="good service"/>
    <s v="Positive Feedback"/>
    <n v="20"/>
    <n v="20"/>
    <s v="No"/>
    <s v="Missing Resolved Date"/>
    <s v="OK"/>
    <s v="OK"/>
    <s v="OK"/>
    <s v="OK"/>
    <m/>
  </r>
  <r>
    <s v="tk_3270"/>
    <s v="TCK-3270"/>
    <m/>
    <m/>
    <s v="~30"/>
    <n v="30"/>
    <x v="1"/>
    <x v="1"/>
    <s v="Baghdad"/>
    <s v="Hospital"/>
    <s v="HealthPlus"/>
    <x v="1"/>
    <s v="Pharmacy"/>
    <x v="1"/>
    <s v="Technical"/>
    <s v="Missing record"/>
    <s v="الدكتور لم يحضر"/>
    <x v="5"/>
    <s v="2025-03-22"/>
    <s v="YYYY-MM-DD"/>
    <x v="57"/>
    <s v="2 hours"/>
    <n v="120"/>
    <s v="48"/>
    <n v="48"/>
    <m/>
    <m/>
    <m/>
    <x v="2"/>
    <x v="3"/>
    <n v="1"/>
    <x v="0"/>
    <s v="Maya"/>
    <s v="Solved"/>
    <s v="bad"/>
    <x v="2"/>
    <m/>
    <s v="good service"/>
    <s v="Positive Feedback"/>
    <n v="20"/>
    <n v="20"/>
    <s v="Yes"/>
    <s v="OK"/>
    <s v="Resolution Time Exists Before Closure"/>
    <s v="Solved Ticket Still Active"/>
    <s v="OK"/>
    <s v="OK"/>
    <m/>
  </r>
  <r>
    <s v="TCK-3271"/>
    <s v="TCK-3271"/>
    <m/>
    <m/>
    <n v="44"/>
    <n v="44"/>
    <x v="0"/>
    <x v="2"/>
    <s v="Amman"/>
    <s v="Hospital"/>
    <s v="Alnoor Hospital"/>
    <x v="0"/>
    <s v="Billing"/>
    <x v="4"/>
    <s v="Admin"/>
    <s v="Wrong appointment"/>
    <s v="waiting too long"/>
    <x v="1"/>
    <s v="23/03/2025"/>
    <s v="DD/MM/YYYY"/>
    <x v="39"/>
    <s v="45"/>
    <n v="45"/>
    <s v="5 hours"/>
    <n v="5"/>
    <m/>
    <m/>
    <m/>
    <x v="3"/>
    <x v="2"/>
    <n v="0"/>
    <x v="1"/>
    <s v="Lina"/>
    <s v="Referred"/>
    <n v="1"/>
    <x v="0"/>
    <s v="Yes"/>
    <s v="bad experience"/>
    <m/>
    <s v="100 USD"/>
    <n v="100"/>
    <s v="No"/>
    <s v="OK"/>
    <s v="Resolution Time Exists Before Closure"/>
    <s v="OK"/>
    <s v="OK"/>
    <s v="OK"/>
    <m/>
  </r>
  <r>
    <s v="3272"/>
    <s v="TCK-3272"/>
    <s v="P-167"/>
    <m/>
    <s v="~30"/>
    <n v="30"/>
    <x v="1"/>
    <x v="2"/>
    <s v="Amman"/>
    <s v="Clinic"/>
    <s v="HealthPlus"/>
    <x v="1"/>
    <s v="Billing"/>
    <x v="4"/>
    <s v="Admin"/>
    <s v="System down"/>
    <s v="waiting too long"/>
    <x v="1"/>
    <s v="05/01/2025"/>
    <s v="DD/MM/YYYY"/>
    <x v="40"/>
    <s v="30 min"/>
    <n v="30"/>
    <s v="5 hours"/>
    <n v="5"/>
    <m/>
    <m/>
    <m/>
    <x v="4"/>
    <x v="2"/>
    <n v="2"/>
    <x v="3"/>
    <s v="Maya"/>
    <s v="Duplicate"/>
    <n v="2"/>
    <x v="0"/>
    <s v="No"/>
    <m/>
    <m/>
    <n v="50"/>
    <n v="50"/>
    <s v="Yes"/>
    <s v="Missing Resolved Date"/>
    <s v="OK"/>
    <s v="OK"/>
    <s v="OK"/>
    <s v="OK"/>
    <m/>
  </r>
  <r>
    <s v="3273"/>
    <s v="TCK-3273"/>
    <m/>
    <s v="V-2878"/>
    <s v="unknown"/>
    <m/>
    <x v="1"/>
    <x v="0"/>
    <s v="Saida"/>
    <s v="Hospital"/>
    <s v="HealthPlus"/>
    <x v="1"/>
    <s v="Billing"/>
    <x v="3"/>
    <s v="Admin"/>
    <s v="Wrong appointment"/>
    <s v="تأخير في الخدمة"/>
    <x v="4"/>
    <s v="02-07-25"/>
    <s v="MM-DD-YY"/>
    <x v="162"/>
    <s v="1h"/>
    <n v="60"/>
    <s v="1 day"/>
    <n v="24"/>
    <m/>
    <m/>
    <m/>
    <x v="0"/>
    <x v="3"/>
    <n v="3"/>
    <x v="2"/>
    <s v="Sara"/>
    <s v="Solved"/>
    <s v="bad"/>
    <x v="2"/>
    <m/>
    <s v="مشكلة في الفاتورة"/>
    <s v="Billing Issue"/>
    <s v="~30"/>
    <n v="30"/>
    <s v="Yes"/>
    <s v="OK"/>
    <s v="Resolution Time Exists Before Closure"/>
    <s v="Solved Ticket Still Active"/>
    <s v="OK"/>
    <s v="OK"/>
    <m/>
  </r>
  <r>
    <s v="3274"/>
    <s v="TCK-3274"/>
    <s v="P-193"/>
    <s v="V-3504"/>
    <n v="25"/>
    <n v="25"/>
    <x v="1"/>
    <x v="0"/>
    <s v="Saida"/>
    <s v="Mobile Unit"/>
    <s v="HealthPlus"/>
    <x v="1"/>
    <s v="Lab"/>
    <x v="2"/>
    <s v="Medical"/>
    <s v="Long wait time"/>
    <s v="مشكلة في الفاتورة"/>
    <x v="6"/>
    <s v="30/01/2025"/>
    <s v="DD/MM/YYYY"/>
    <x v="139"/>
    <s v="1h"/>
    <n v="60"/>
    <s v="1 day"/>
    <n v="24"/>
    <m/>
    <m/>
    <m/>
    <x v="1"/>
    <x v="0"/>
    <n v="2"/>
    <x v="3"/>
    <s v="Maya"/>
    <s v="Solved"/>
    <n v="4"/>
    <x v="2"/>
    <s v="No"/>
    <s v="good service"/>
    <s v="Positive Feedback"/>
    <n v="50"/>
    <n v="50"/>
    <s v="No"/>
    <s v="Missing Resolved Date"/>
    <s v="OK"/>
    <s v="OK"/>
    <s v="OK"/>
    <s v="OK"/>
    <m/>
  </r>
  <r>
    <s v="tk_3275"/>
    <s v="TCK-3275"/>
    <m/>
    <m/>
    <s v="~30"/>
    <n v="30"/>
    <x v="1"/>
    <x v="3"/>
    <s v="Alexandria"/>
    <s v="Mobile Unit"/>
    <s v="Alnoor Hospital"/>
    <x v="0"/>
    <s v="Billing"/>
    <x v="4"/>
    <s v="Complaint"/>
    <s v="System down"/>
    <s v="billing not clear"/>
    <x v="6"/>
    <s v="2025-03-17"/>
    <s v="YYYY-MM-DD"/>
    <x v="18"/>
    <s v="1h"/>
    <n v="60"/>
    <s v="2h"/>
    <n v="2"/>
    <s v="2025-02-11"/>
    <s v="YYYY-MM-DD"/>
    <d v="2025-02-11T00:00:00"/>
    <x v="0"/>
    <x v="3"/>
    <n v="1"/>
    <x v="0"/>
    <s v="John"/>
    <s v="Solved"/>
    <n v="1"/>
    <x v="0"/>
    <s v="Yes"/>
    <s v="bad experience"/>
    <m/>
    <n v="50"/>
    <n v="50"/>
    <s v="No"/>
    <s v="Status Mismatch"/>
    <s v="Resolution Time Exists Before Closure"/>
    <s v="Solved Ticket Still Active"/>
    <s v="OK"/>
    <s v="OK"/>
    <s v="Yes"/>
  </r>
  <r>
    <s v="3276"/>
    <s v="TCK-3276"/>
    <s v="P-236"/>
    <s v="V-5326"/>
    <s v="~30"/>
    <n v="30"/>
    <x v="0"/>
    <x v="2"/>
    <s v="Amman"/>
    <s v="Mobile Unit"/>
    <s v="Alnoor Hospital"/>
    <x v="0"/>
    <s v="Reception"/>
    <x v="3"/>
    <s v="Inquiry"/>
    <s v="Billing error"/>
    <s v="need help"/>
    <x v="0"/>
    <s v="2025-05-04"/>
    <s v="YYYY-MM-DD"/>
    <x v="95"/>
    <s v="45"/>
    <n v="45"/>
    <s v="-1"/>
    <m/>
    <s v="2025-04-21"/>
    <s v="YYYY-MM-DD"/>
    <d v="2025-04-21T00:00:00"/>
    <x v="4"/>
    <x v="0"/>
    <n v="0"/>
    <x v="1"/>
    <s v="Hassan"/>
    <s v="Solved"/>
    <s v="good"/>
    <x v="2"/>
    <s v="No"/>
    <s v="good service"/>
    <s v="Positive Feedback"/>
    <n v="20"/>
    <n v="20"/>
    <s v="Yes"/>
    <s v="OK"/>
    <s v="Missing Resolution Time"/>
    <s v="OK"/>
    <s v="Review"/>
    <s v="OK"/>
    <s v="Yes"/>
  </r>
  <r>
    <s v="tk_3277"/>
    <s v="TCK-3277"/>
    <s v="P-584"/>
    <m/>
    <n v="26"/>
    <n v="26"/>
    <x v="1"/>
    <x v="0"/>
    <s v="Bekaa"/>
    <s v="Mobile Unit"/>
    <s v="HealthPlus"/>
    <x v="1"/>
    <s v="Lab"/>
    <x v="2"/>
    <s v="Inquiry"/>
    <s v="Long wait time"/>
    <m/>
    <x v="3"/>
    <s v="09/05/2025"/>
    <s v="DD/MM/YYYY"/>
    <x v="107"/>
    <s v="45"/>
    <n v="45"/>
    <s v="48"/>
    <n v="48"/>
    <s v="03/02/2025"/>
    <s v="DD/MM/YYYY"/>
    <d v="2025-02-03T00:00:00"/>
    <x v="2"/>
    <x v="2"/>
    <n v="3"/>
    <x v="2"/>
    <s v="Sara"/>
    <s v="Solved"/>
    <n v="2"/>
    <x v="0"/>
    <s v="Yes"/>
    <m/>
    <m/>
    <n v="20"/>
    <n v="20"/>
    <s v="No"/>
    <s v="Status Mismatch"/>
    <s v="Resolution Time Exists Before Closure"/>
    <s v="Solved Ticket Still Active"/>
    <s v="Review"/>
    <s v="OK"/>
    <s v="Yes"/>
  </r>
  <r>
    <s v="tk_3278"/>
    <s v="TCK-3278"/>
    <m/>
    <m/>
    <n v="48"/>
    <n v="48"/>
    <x v="1"/>
    <x v="1"/>
    <s v="Baghdad"/>
    <s v="Pharmacy"/>
    <s v="Alnoor Hospital"/>
    <x v="0"/>
    <s v="Pharmacy"/>
    <x v="0"/>
    <s v="Technical"/>
    <s v="Wrong appointment"/>
    <s v="need help"/>
    <x v="0"/>
    <s v="01-19-25"/>
    <s v="MM-DD-YY"/>
    <x v="56"/>
    <s v="30 min"/>
    <n v="30"/>
    <s v="5 hours"/>
    <n v="5"/>
    <s v="05-10-25"/>
    <s v="MM-DD-YY"/>
    <d v="2025-05-10T00:00:00"/>
    <x v="1"/>
    <x v="2"/>
    <s v="Level 1"/>
    <x v="0"/>
    <s v="Sara"/>
    <s v="Dropped"/>
    <n v="4"/>
    <x v="2"/>
    <s v="Yes"/>
    <s v="good service"/>
    <s v="Positive Feedback"/>
    <n v="10"/>
    <n v="10"/>
    <s v="Yes"/>
    <s v="OK"/>
    <s v="OK"/>
    <s v="OK"/>
    <s v="OK"/>
    <s v="OK"/>
    <s v="No"/>
  </r>
  <r>
    <s v="3279"/>
    <s v="TCK-3279"/>
    <m/>
    <m/>
    <n v="56"/>
    <n v="56"/>
    <x v="0"/>
    <x v="3"/>
    <s v="Giza"/>
    <s v="Hospital"/>
    <s v="HealthPlus"/>
    <x v="1"/>
    <s v="Lab"/>
    <x v="3"/>
    <s v="Medical"/>
    <s v="Prescription issue"/>
    <m/>
    <x v="3"/>
    <s v="28/01/2025"/>
    <s v="DD/MM/YYYY"/>
    <x v="73"/>
    <s v="2 hours"/>
    <n v="120"/>
    <s v="1 day"/>
    <n v="24"/>
    <s v="26/04/2025"/>
    <s v="DD/MM/YYYY"/>
    <d v="2025-04-26T00:00:00"/>
    <x v="0"/>
    <x v="3"/>
    <n v="2"/>
    <x v="3"/>
    <m/>
    <s v="Referred"/>
    <n v="3"/>
    <x v="1"/>
    <m/>
    <s v="مشكلة في الفاتورة"/>
    <s v="Billing Issue"/>
    <n v="10"/>
    <n v="10"/>
    <s v="Yes"/>
    <s v="Status Mismatch"/>
    <s v="Resolution Time Exists Before Closure"/>
    <s v="OK"/>
    <s v="OK"/>
    <s v="OK"/>
    <s v="No"/>
  </r>
  <r>
    <s v="TCK-3280"/>
    <s v="TCK-3280"/>
    <m/>
    <m/>
    <s v="unknown"/>
    <m/>
    <x v="1"/>
    <x v="2"/>
    <s v="Irbid"/>
    <s v="Pharmacy"/>
    <s v="Alnoor Hospital"/>
    <x v="0"/>
    <s v="Billing"/>
    <x v="0"/>
    <s v="Admin"/>
    <s v="Prescription issue"/>
    <s v="تأخير في الخدمة"/>
    <x v="4"/>
    <s v="09/01/2025"/>
    <s v="DD/MM/YYYY"/>
    <x v="171"/>
    <s v="30 min"/>
    <n v="30"/>
    <s v="1 day"/>
    <n v="24"/>
    <s v="06-10-25"/>
    <s v="MM-DD-YY"/>
    <d v="2025-06-10T00:00:00"/>
    <x v="4"/>
    <x v="2"/>
    <n v="0"/>
    <x v="1"/>
    <s v="Hassan"/>
    <s v="Dropped"/>
    <s v="good"/>
    <x v="2"/>
    <s v="Yes"/>
    <s v="good service"/>
    <s v="Positive Feedback"/>
    <n v="20"/>
    <n v="20"/>
    <s v="No"/>
    <s v="OK"/>
    <s v="OK"/>
    <s v="OK"/>
    <s v="OK"/>
    <s v="OK"/>
    <s v="No"/>
  </r>
  <r>
    <s v="3281"/>
    <s v="TCK-3281"/>
    <s v="P-386"/>
    <s v="V-2101"/>
    <n v="74"/>
    <n v="74"/>
    <x v="0"/>
    <x v="1"/>
    <s v="Baghdad"/>
    <s v="Clinic"/>
    <s v="HealthPlus"/>
    <x v="1"/>
    <s v="Billing"/>
    <x v="1"/>
    <s v="Inquiry"/>
    <s v="Wrong appointment"/>
    <s v="billing not clear"/>
    <x v="6"/>
    <s v="07/03/2025"/>
    <s v="DD/MM/YYYY"/>
    <x v="33"/>
    <s v="1h"/>
    <n v="60"/>
    <s v="48"/>
    <n v="48"/>
    <m/>
    <m/>
    <m/>
    <x v="0"/>
    <x v="1"/>
    <n v="1"/>
    <x v="0"/>
    <s v="Fatima"/>
    <s v="Solved"/>
    <s v="good"/>
    <x v="2"/>
    <s v="Yes"/>
    <m/>
    <m/>
    <s v="100 USD"/>
    <n v="100"/>
    <s v="No"/>
    <s v="OK"/>
    <s v="Resolution Time Exists Before Closure"/>
    <s v="Solved Ticket Still Active"/>
    <s v="OK"/>
    <s v="OK"/>
    <m/>
  </r>
  <r>
    <s v="TCK-3282"/>
    <s v="TCK-3282"/>
    <m/>
    <s v="V-8096"/>
    <s v="~30"/>
    <n v="30"/>
    <x v="1"/>
    <x v="0"/>
    <s v="Beirut"/>
    <s v="Clinic"/>
    <s v="Care Clinic"/>
    <x v="2"/>
    <s v="ER"/>
    <x v="1"/>
    <s v="Technical"/>
    <s v="System down"/>
    <s v="الدكتور لم يحضر"/>
    <x v="5"/>
    <s v="27/06/2025"/>
    <s v="DD/MM/YYYY"/>
    <x v="61"/>
    <s v="1h"/>
    <n v="60"/>
    <s v="5 hours"/>
    <n v="5"/>
    <m/>
    <m/>
    <m/>
    <x v="1"/>
    <x v="1"/>
    <n v="0"/>
    <x v="1"/>
    <s v="Lina"/>
    <s v="Referred"/>
    <n v="5"/>
    <x v="2"/>
    <s v="No"/>
    <s v="bad experience"/>
    <m/>
    <n v="50"/>
    <n v="50"/>
    <s v="No"/>
    <s v="Missing Resolved Date"/>
    <s v="OK"/>
    <s v="OK"/>
    <s v="OK"/>
    <s v="OK"/>
    <m/>
  </r>
  <r>
    <s v="tk_3283"/>
    <s v="TCK-3283"/>
    <s v="P-982"/>
    <m/>
    <n v="40"/>
    <n v="40"/>
    <x v="0"/>
    <x v="0"/>
    <s v="Bekaa"/>
    <s v="Clinic"/>
    <s v="HealthPlus"/>
    <x v="1"/>
    <s v="Billing"/>
    <x v="4"/>
    <s v="Complaint"/>
    <s v="Wrong appointment"/>
    <s v="waiting too long"/>
    <x v="1"/>
    <s v="2025-04-29"/>
    <s v="YYYY-MM-DD"/>
    <x v="160"/>
    <s v="30 min"/>
    <n v="30"/>
    <s v="-1"/>
    <m/>
    <s v="22/05/2025"/>
    <s v="DD/MM/YYYY"/>
    <d v="2025-05-22T00:00:00"/>
    <x v="1"/>
    <x v="3"/>
    <n v="3"/>
    <x v="2"/>
    <s v="Hassan"/>
    <s v="Referred"/>
    <s v="bad"/>
    <x v="2"/>
    <m/>
    <s v="good service"/>
    <s v="Positive Feedback"/>
    <n v="50"/>
    <n v="50"/>
    <s v="No"/>
    <s v="OK"/>
    <s v="Missing Resolution Time"/>
    <s v="OK"/>
    <s v="OK"/>
    <s v="OK"/>
    <s v="No"/>
  </r>
  <r>
    <s v="tk_3284"/>
    <s v="TCK-3284"/>
    <m/>
    <m/>
    <n v="77"/>
    <n v="77"/>
    <x v="0"/>
    <x v="1"/>
    <s v="Baghdad"/>
    <s v="Mobile Unit"/>
    <s v="Alnoor Hospital"/>
    <x v="0"/>
    <s v="Reception"/>
    <x v="1"/>
    <s v="Complaint"/>
    <s v="Long wait time"/>
    <m/>
    <x v="3"/>
    <s v="2025-06-08"/>
    <s v="YYYY-MM-DD"/>
    <x v="27"/>
    <s v="2 hours"/>
    <n v="120"/>
    <s v="2h"/>
    <n v="2"/>
    <s v="2025-01-11"/>
    <s v="YYYY-MM-DD"/>
    <d v="2025-01-11T00:00:00"/>
    <x v="2"/>
    <x v="2"/>
    <n v="0"/>
    <x v="1"/>
    <s v="Fatima"/>
    <s v="Solved"/>
    <n v="3"/>
    <x v="1"/>
    <s v="Yes"/>
    <s v="تأخير في الخدمة"/>
    <s v="Service Delay"/>
    <n v="50"/>
    <n v="50"/>
    <s v="No"/>
    <s v="Status Mismatch"/>
    <s v="Resolution Time Exists Before Closure"/>
    <s v="Solved Ticket Still Active"/>
    <s v="OK"/>
    <s v="OK"/>
    <s v="Yes"/>
  </r>
  <r>
    <s v="TCK-3285"/>
    <s v="TCK-3285"/>
    <m/>
    <s v="V-1061"/>
    <s v="unknown"/>
    <m/>
    <x v="0"/>
    <x v="3"/>
    <s v="Cairo"/>
    <s v="Pharmacy"/>
    <s v="Al Noor Hosp."/>
    <x v="0"/>
    <s v="ER"/>
    <x v="2"/>
    <s v="Inquiry"/>
    <s v="Billing error"/>
    <s v="billing not clear"/>
    <x v="6"/>
    <s v="2025-04-19"/>
    <s v="YYYY-MM-DD"/>
    <x v="126"/>
    <s v="45"/>
    <n v="45"/>
    <s v="48"/>
    <n v="48"/>
    <m/>
    <m/>
    <m/>
    <x v="3"/>
    <x v="2"/>
    <s v="Level 1"/>
    <x v="0"/>
    <s v="John"/>
    <s v="Dropped"/>
    <n v="4"/>
    <x v="2"/>
    <s v="No"/>
    <m/>
    <m/>
    <n v="50"/>
    <n v="50"/>
    <s v="Yes"/>
    <s v="OK"/>
    <s v="Resolution Time Exists Before Closure"/>
    <s v="Dropped Ticket Still Active"/>
    <s v="OK"/>
    <s v="OK"/>
    <m/>
  </r>
  <r>
    <s v="tk_3286"/>
    <s v="TCK-3286"/>
    <m/>
    <m/>
    <n v="86"/>
    <n v="86"/>
    <x v="1"/>
    <x v="3"/>
    <s v="Giza"/>
    <s v="Mobile Unit"/>
    <s v="Al Noor Hosp."/>
    <x v="0"/>
    <s v="Billing"/>
    <x v="4"/>
    <s v="Technical"/>
    <s v="Wrong appointment"/>
    <m/>
    <x v="3"/>
    <s v="14/04/2025"/>
    <s v="DD/MM/YYYY"/>
    <x v="47"/>
    <s v="45"/>
    <n v="45"/>
    <s v="5 hours"/>
    <n v="5"/>
    <m/>
    <m/>
    <m/>
    <x v="0"/>
    <x v="2"/>
    <n v="1"/>
    <x v="0"/>
    <s v="John"/>
    <s v="Duplicate"/>
    <n v="2"/>
    <x v="0"/>
    <s v="No"/>
    <m/>
    <m/>
    <s v="~30"/>
    <n v="30"/>
    <s v="No"/>
    <s v="OK"/>
    <s v="Resolution Time Exists Before Closure"/>
    <s v="Duplicate Ticket Still Active"/>
    <s v="OK"/>
    <s v="OK"/>
    <m/>
  </r>
  <r>
    <s v="3287"/>
    <s v="TCK-3287"/>
    <m/>
    <m/>
    <n v="70"/>
    <n v="70"/>
    <x v="0"/>
    <x v="3"/>
    <s v="Cairo"/>
    <s v="Hospital"/>
    <s v="Al Noor Hosp."/>
    <x v="0"/>
    <s v="Pharmacy"/>
    <x v="2"/>
    <s v="Technical"/>
    <s v="Billing error"/>
    <s v="billing not clear"/>
    <x v="6"/>
    <s v="22/05/2025"/>
    <s v="DD/MM/YYYY"/>
    <x v="45"/>
    <s v="45"/>
    <n v="45"/>
    <s v="2h"/>
    <n v="2"/>
    <m/>
    <m/>
    <m/>
    <x v="0"/>
    <x v="0"/>
    <n v="3"/>
    <x v="2"/>
    <s v="Fatima"/>
    <s v="Dropped"/>
    <n v="1"/>
    <x v="0"/>
    <s v="Yes"/>
    <s v="bad experience"/>
    <m/>
    <n v="50"/>
    <n v="50"/>
    <s v="No"/>
    <s v="OK"/>
    <s v="Resolution Time Exists Before Closure"/>
    <s v="Dropped Ticket Still Active"/>
    <s v="OK"/>
    <s v="OK"/>
    <m/>
  </r>
  <r>
    <s v="TCK-3288"/>
    <s v="TCK-3288"/>
    <m/>
    <s v="V-3994"/>
    <s v="~30"/>
    <n v="30"/>
    <x v="0"/>
    <x v="3"/>
    <s v="Alexandria"/>
    <s v="Pharmacy"/>
    <s v="Al Noor Hosp."/>
    <x v="0"/>
    <s v="ER"/>
    <x v="3"/>
    <s v="Inquiry"/>
    <s v="Prescription issue"/>
    <m/>
    <x v="3"/>
    <s v="2025-01-22"/>
    <s v="YYYY-MM-DD"/>
    <x v="138"/>
    <s v="2 hours"/>
    <n v="120"/>
    <s v="5 hours"/>
    <n v="5"/>
    <m/>
    <m/>
    <m/>
    <x v="1"/>
    <x v="3"/>
    <n v="0"/>
    <x v="1"/>
    <m/>
    <s v="Referred"/>
    <n v="1"/>
    <x v="0"/>
    <s v="Yes"/>
    <m/>
    <m/>
    <n v="50"/>
    <n v="50"/>
    <s v="Yes"/>
    <s v="Missing Resolved Date"/>
    <s v="OK"/>
    <s v="OK"/>
    <s v="Review"/>
    <s v="Review"/>
    <m/>
  </r>
  <r>
    <s v="TCK-3289"/>
    <s v="TCK-3289"/>
    <m/>
    <s v="V-8662"/>
    <n v="22"/>
    <n v="22"/>
    <x v="0"/>
    <x v="1"/>
    <s v="Mosul"/>
    <s v="Clinic"/>
    <s v="HealthPlus"/>
    <x v="1"/>
    <s v="Billing"/>
    <x v="2"/>
    <s v="Inquiry"/>
    <s v="Long wait time"/>
    <s v="billing not clear"/>
    <x v="6"/>
    <s v="2025-02-17"/>
    <s v="YYYY-MM-DD"/>
    <x v="59"/>
    <s v="30 min"/>
    <n v="30"/>
    <s v="-1"/>
    <m/>
    <s v="2025-01-25"/>
    <s v="YYYY-MM-DD"/>
    <d v="2025-01-25T00:00:00"/>
    <x v="3"/>
    <x v="0"/>
    <n v="1"/>
    <x v="0"/>
    <s v="Fatima"/>
    <s v="Duplicate"/>
    <s v="bad"/>
    <x v="2"/>
    <m/>
    <s v="الدكتور لم يحضر"/>
    <s v="Doctor Unavailable"/>
    <n v="10"/>
    <n v="10"/>
    <s v="Yes"/>
    <s v="Status Mismatch"/>
    <s v="OK"/>
    <s v="Duplicate Ticket Still Active"/>
    <s v="OK"/>
    <s v="OK"/>
    <s v="Yes"/>
  </r>
  <r>
    <s v="tk_3290"/>
    <s v="TCK-3290"/>
    <m/>
    <m/>
    <s v="~30"/>
    <n v="30"/>
    <x v="0"/>
    <x v="2"/>
    <s v="Amman"/>
    <s v="Mobile Unit"/>
    <s v="HealthPlus"/>
    <x v="1"/>
    <s v="ER"/>
    <x v="2"/>
    <s v="Medical"/>
    <s v="Wrong appointment"/>
    <s v="need help"/>
    <x v="0"/>
    <s v="19/01/2025"/>
    <s v="DD/MM/YYYY"/>
    <x v="56"/>
    <s v="30 min"/>
    <n v="30"/>
    <s v="1 day"/>
    <n v="24"/>
    <m/>
    <m/>
    <m/>
    <x v="2"/>
    <x v="1"/>
    <s v="Level 1"/>
    <x v="0"/>
    <s v="John"/>
    <s v="Solved"/>
    <s v="bad"/>
    <x v="2"/>
    <s v="Yes"/>
    <m/>
    <m/>
    <s v="~30"/>
    <n v="30"/>
    <s v="No"/>
    <s v="OK"/>
    <s v="Resolution Time Exists Before Closure"/>
    <s v="Solved Ticket Still Active"/>
    <s v="OK"/>
    <s v="OK"/>
    <m/>
  </r>
  <r>
    <s v="3291"/>
    <s v="TCK-3291"/>
    <m/>
    <m/>
    <s v="~30"/>
    <n v="30"/>
    <x v="0"/>
    <x v="0"/>
    <s v="Beirut"/>
    <s v="Clinic"/>
    <s v="Alnoor Hospital"/>
    <x v="0"/>
    <s v="Pharmacy"/>
    <x v="3"/>
    <s v="Admin"/>
    <s v="Billing error"/>
    <s v="need help"/>
    <x v="0"/>
    <s v="25/04/2025"/>
    <s v="DD/MM/YYYY"/>
    <x v="150"/>
    <s v="45"/>
    <n v="45"/>
    <s v="5 hours"/>
    <n v="5"/>
    <m/>
    <m/>
    <m/>
    <x v="2"/>
    <x v="0"/>
    <n v="3"/>
    <x v="2"/>
    <s v="Fatima"/>
    <s v="Referred"/>
    <n v="4"/>
    <x v="2"/>
    <m/>
    <s v="bad experience"/>
    <m/>
    <s v="~30"/>
    <n v="30"/>
    <s v="Yes"/>
    <s v="OK"/>
    <s v="Resolution Time Exists Before Closure"/>
    <s v="OK"/>
    <s v="OK"/>
    <s v="OK"/>
    <m/>
  </r>
  <r>
    <s v="TCK-3292"/>
    <s v="TCK-3292"/>
    <m/>
    <m/>
    <s v="~30"/>
    <n v="30"/>
    <x v="0"/>
    <x v="0"/>
    <s v="Bekaa"/>
    <s v="Hospital"/>
    <s v="HealthPlus"/>
    <x v="1"/>
    <s v="Pharmacy"/>
    <x v="2"/>
    <s v="Complaint"/>
    <s v="Wrong appointment"/>
    <m/>
    <x v="3"/>
    <s v="15/05/2025"/>
    <s v="DD/MM/YYYY"/>
    <x v="37"/>
    <s v="2 hours"/>
    <n v="120"/>
    <s v="1 day"/>
    <n v="24"/>
    <m/>
    <m/>
    <m/>
    <x v="4"/>
    <x v="2"/>
    <n v="3"/>
    <x v="2"/>
    <s v="Hassan"/>
    <s v="Referred"/>
    <s v="good"/>
    <x v="2"/>
    <s v="Yes"/>
    <m/>
    <m/>
    <n v="10"/>
    <n v="10"/>
    <s v="Yes"/>
    <s v="Missing Resolved Date"/>
    <s v="OK"/>
    <s v="OK"/>
    <s v="Review"/>
    <s v="OK"/>
    <m/>
  </r>
  <r>
    <s v="TCK-3293"/>
    <s v="TCK-3293"/>
    <s v="P-849"/>
    <s v="V-3247"/>
    <s v="unknown"/>
    <m/>
    <x v="0"/>
    <x v="0"/>
    <s v="Bekaa"/>
    <s v="Mobile Unit"/>
    <s v="HealthPlus"/>
    <x v="1"/>
    <s v="Pharmacy"/>
    <x v="0"/>
    <s v="Inquiry"/>
    <s v="Wrong appointment"/>
    <s v="billing not clear"/>
    <x v="6"/>
    <s v="01-28-25"/>
    <s v="MM-DD-YY"/>
    <x v="73"/>
    <s v="2 hours"/>
    <n v="120"/>
    <s v="48"/>
    <n v="48"/>
    <m/>
    <m/>
    <m/>
    <x v="4"/>
    <x v="3"/>
    <n v="3"/>
    <x v="2"/>
    <s v="Ali"/>
    <s v="Solved"/>
    <n v="4"/>
    <x v="2"/>
    <s v="No"/>
    <s v="bad experience"/>
    <m/>
    <n v="10"/>
    <n v="10"/>
    <s v="No"/>
    <s v="Missing Resolved Date"/>
    <s v="OK"/>
    <s v="OK"/>
    <s v="OK"/>
    <s v="OK"/>
    <m/>
  </r>
  <r>
    <s v="tk_3294"/>
    <s v="TCK-3294"/>
    <s v="P-226"/>
    <s v="V-7212"/>
    <s v="~30"/>
    <n v="30"/>
    <x v="0"/>
    <x v="0"/>
    <s v="Tripoli"/>
    <s v="Pharmacy"/>
    <s v="Care Clinic"/>
    <x v="2"/>
    <s v="ER"/>
    <x v="3"/>
    <s v="Inquiry"/>
    <s v="System down"/>
    <s v="need help"/>
    <x v="0"/>
    <s v="06/03/2025"/>
    <s v="DD/MM/YYYY"/>
    <x v="158"/>
    <s v="1h"/>
    <n v="60"/>
    <s v="48"/>
    <n v="48"/>
    <s v="04-08-25"/>
    <s v="MM-DD-YY"/>
    <d v="2025-04-08T00:00:00"/>
    <x v="0"/>
    <x v="0"/>
    <n v="2"/>
    <x v="3"/>
    <s v="Omar"/>
    <s v="Solved"/>
    <n v="5"/>
    <x v="2"/>
    <s v="Yes"/>
    <s v="good service"/>
    <s v="Positive Feedback"/>
    <s v="100 USD"/>
    <n v="100"/>
    <s v="Yes"/>
    <s v="Status Mismatch"/>
    <s v="Resolution Time Exists Before Closure"/>
    <s v="Solved Ticket Still Active"/>
    <s v="OK"/>
    <s v="OK"/>
    <s v="No"/>
  </r>
  <r>
    <s v="TCK-3295"/>
    <s v="TCK-3295"/>
    <m/>
    <s v="V-7795"/>
    <s v="~30"/>
    <n v="30"/>
    <x v="0"/>
    <x v="3"/>
    <s v="Giza"/>
    <s v="Hospital"/>
    <s v="HealthPlus"/>
    <x v="1"/>
    <s v="Pharmacy"/>
    <x v="3"/>
    <s v="Medical"/>
    <s v="System down"/>
    <s v="need help"/>
    <x v="0"/>
    <s v="2025-01-13"/>
    <s v="YYYY-MM-DD"/>
    <x v="78"/>
    <s v="2 hours"/>
    <n v="120"/>
    <s v="48"/>
    <n v="48"/>
    <m/>
    <m/>
    <m/>
    <x v="2"/>
    <x v="3"/>
    <n v="3"/>
    <x v="2"/>
    <m/>
    <s v="Duplicate"/>
    <s v="bad"/>
    <x v="2"/>
    <s v="No"/>
    <m/>
    <m/>
    <n v="50"/>
    <n v="50"/>
    <s v="No"/>
    <s v="OK"/>
    <s v="Resolution Time Exists Before Closure"/>
    <s v="Duplicate Ticket Still Active"/>
    <s v="OK"/>
    <s v="Review"/>
    <m/>
  </r>
  <r>
    <s v="3296"/>
    <s v="TCK-3296"/>
    <m/>
    <m/>
    <s v="~30"/>
    <n v="30"/>
    <x v="1"/>
    <x v="2"/>
    <s v="Zarqa"/>
    <s v="Hospital"/>
    <s v="Alnoor Hospital"/>
    <x v="0"/>
    <s v="Pharmacy"/>
    <x v="1"/>
    <s v="Technical"/>
    <s v="System down"/>
    <s v="مشكلة في الفاتورة"/>
    <x v="6"/>
    <s v="19/04/2025"/>
    <s v="DD/MM/YYYY"/>
    <x v="126"/>
    <s v="2 hours"/>
    <n v="120"/>
    <s v="1 day"/>
    <n v="24"/>
    <m/>
    <m/>
    <m/>
    <x v="1"/>
    <x v="0"/>
    <s v="Level 1"/>
    <x v="0"/>
    <s v="Maya"/>
    <s v="Dropped"/>
    <n v="2"/>
    <x v="0"/>
    <s v="No"/>
    <s v="bad experience"/>
    <m/>
    <n v="50"/>
    <n v="50"/>
    <s v="Yes"/>
    <s v="Missing Resolved Date"/>
    <s v="OK"/>
    <s v="OK"/>
    <s v="OK"/>
    <s v="OK"/>
    <m/>
  </r>
  <r>
    <s v="3297"/>
    <s v="TCK-3297"/>
    <s v="P-941"/>
    <s v="V-8710"/>
    <s v="unknown"/>
    <m/>
    <x v="1"/>
    <x v="2"/>
    <s v="Amman"/>
    <s v="Clinic"/>
    <s v="HealthPlus"/>
    <x v="1"/>
    <s v="Reception"/>
    <x v="2"/>
    <s v="Technical"/>
    <s v="Prescription issue"/>
    <s v="waiting too long"/>
    <x v="1"/>
    <s v="03/05/2025"/>
    <s v="DD/MM/YYYY"/>
    <x v="14"/>
    <s v="1h"/>
    <n v="60"/>
    <s v="48"/>
    <n v="48"/>
    <s v="17/01/2025"/>
    <s v="DD/MM/YYYY"/>
    <d v="2025-01-17T00:00:00"/>
    <x v="4"/>
    <x v="0"/>
    <n v="3"/>
    <x v="2"/>
    <m/>
    <s v="Referred"/>
    <n v="2"/>
    <x v="0"/>
    <s v="No"/>
    <s v="bad experience"/>
    <m/>
    <s v="~30"/>
    <n v="30"/>
    <s v="No"/>
    <s v="OK"/>
    <s v="OK"/>
    <s v="OK"/>
    <s v="OK"/>
    <s v="Review"/>
    <s v="Yes"/>
  </r>
  <r>
    <s v="TCK-3298"/>
    <s v="TCK-3298"/>
    <s v="P-569"/>
    <m/>
    <n v="16"/>
    <n v="16"/>
    <x v="1"/>
    <x v="3"/>
    <s v="Cairo"/>
    <s v="Pharmacy"/>
    <s v="Care Clinic"/>
    <x v="2"/>
    <s v="Reception"/>
    <x v="1"/>
    <s v="Medical"/>
    <s v="Long wait time"/>
    <s v="need help"/>
    <x v="0"/>
    <s v="15/02/2025"/>
    <s v="DD/MM/YYYY"/>
    <x v="9"/>
    <s v="2 hours"/>
    <n v="120"/>
    <s v="2h"/>
    <n v="2"/>
    <s v="13/06/2025"/>
    <s v="DD/MM/YYYY"/>
    <d v="2025-06-13T00:00:00"/>
    <x v="1"/>
    <x v="2"/>
    <s v="Level 1"/>
    <x v="0"/>
    <s v="Ali"/>
    <s v="Duplicate"/>
    <n v="3"/>
    <x v="1"/>
    <s v="Yes"/>
    <s v="good service"/>
    <s v="Positive Feedback"/>
    <n v="20"/>
    <n v="20"/>
    <s v="Yes"/>
    <s v="OK"/>
    <s v="OK"/>
    <s v="OK"/>
    <s v="OK"/>
    <s v="OK"/>
    <s v="No"/>
  </r>
  <r>
    <s v="TCK-3299"/>
    <s v="TCK-3299"/>
    <m/>
    <m/>
    <n v="74"/>
    <n v="74"/>
    <x v="1"/>
    <x v="3"/>
    <s v="Cairo"/>
    <s v="Hospital"/>
    <s v="HealthPlus"/>
    <x v="1"/>
    <s v="ER"/>
    <x v="2"/>
    <s v="Admin"/>
    <s v="Long wait time"/>
    <s v="الدكتور لم يحضر"/>
    <x v="5"/>
    <s v="02-22-25"/>
    <s v="MM-DD-YY"/>
    <x v="89"/>
    <s v="1h"/>
    <n v="60"/>
    <s v="2h"/>
    <n v="2"/>
    <s v="27/04/2025"/>
    <s v="DD/MM/YYYY"/>
    <d v="2025-04-27T00:00:00"/>
    <x v="2"/>
    <x v="1"/>
    <n v="2"/>
    <x v="3"/>
    <m/>
    <s v="Dropped"/>
    <n v="3"/>
    <x v="1"/>
    <s v="No"/>
    <s v="good service"/>
    <s v="Positive Feedback"/>
    <s v="100 USD"/>
    <n v="100"/>
    <s v="No"/>
    <s v="Status Mismatch"/>
    <s v="Resolution Time Exists Before Closure"/>
    <s v="Dropped Ticket Still Active"/>
    <s v="OK"/>
    <s v="Review"/>
    <s v="No"/>
  </r>
  <r>
    <s v="TCK-3300"/>
    <s v="TCK-3300"/>
    <s v="P-365"/>
    <m/>
    <s v="~30"/>
    <n v="30"/>
    <x v="0"/>
    <x v="0"/>
    <s v="Beirut"/>
    <s v="Hospital"/>
    <s v="Care Clinic"/>
    <x v="2"/>
    <s v="Reception"/>
    <x v="3"/>
    <s v="Medical"/>
    <s v="Long wait time"/>
    <s v="need help"/>
    <x v="0"/>
    <s v="2025-01-17"/>
    <s v="YYYY-MM-DD"/>
    <x v="161"/>
    <s v="45"/>
    <n v="45"/>
    <s v="-1"/>
    <m/>
    <s v="06/05/2025"/>
    <s v="DD/MM/YYYY"/>
    <d v="2025-05-06T00:00:00"/>
    <x v="1"/>
    <x v="2"/>
    <s v="Level 1"/>
    <x v="0"/>
    <s v="Hassan"/>
    <s v="Solved"/>
    <n v="3"/>
    <x v="1"/>
    <s v="No"/>
    <s v="bad experience"/>
    <m/>
    <s v="~30"/>
    <n v="30"/>
    <s v="Yes"/>
    <s v="OK"/>
    <s v="Missing Resolution Time"/>
    <s v="OK"/>
    <s v="OK"/>
    <s v="OK"/>
    <s v="No"/>
  </r>
  <r>
    <s v="tk_3301"/>
    <s v="TCK-3301"/>
    <s v="P-960"/>
    <s v="V-7870"/>
    <s v="~30"/>
    <n v="30"/>
    <x v="0"/>
    <x v="1"/>
    <s v="Baghdad"/>
    <s v="Mobile Unit"/>
    <s v="Al Noor Hosp."/>
    <x v="0"/>
    <s v="Billing"/>
    <x v="1"/>
    <s v="Inquiry"/>
    <s v="Billing error"/>
    <s v="تأخير في الخدمة"/>
    <x v="4"/>
    <s v="12/01/2025"/>
    <s v="DD/MM/YYYY"/>
    <x v="8"/>
    <s v="2 hours"/>
    <n v="120"/>
    <s v="5 hours"/>
    <n v="5"/>
    <m/>
    <m/>
    <m/>
    <x v="4"/>
    <x v="1"/>
    <n v="3"/>
    <x v="2"/>
    <s v="Sara"/>
    <s v="Referred"/>
    <n v="2"/>
    <x v="0"/>
    <s v="No"/>
    <s v="مشكلة في الفاتورة"/>
    <s v="Billing Issue"/>
    <n v="10"/>
    <n v="10"/>
    <s v="No"/>
    <s v="Missing Resolved Date"/>
    <s v="OK"/>
    <s v="OK"/>
    <s v="OK"/>
    <s v="OK"/>
    <m/>
  </r>
  <r>
    <s v="tk_3302"/>
    <s v="TCK-3302"/>
    <m/>
    <s v="V-6042"/>
    <s v="unknown"/>
    <m/>
    <x v="0"/>
    <x v="3"/>
    <s v="Cairo"/>
    <s v="Clinic"/>
    <s v="Alnoor Hospital"/>
    <x v="0"/>
    <s v="Billing"/>
    <x v="0"/>
    <s v="Complaint"/>
    <s v="Prescription issue"/>
    <s v="need help"/>
    <x v="0"/>
    <s v="2025-04-14"/>
    <s v="YYYY-MM-DD"/>
    <x v="47"/>
    <s v="1h"/>
    <n v="60"/>
    <s v="5 hours"/>
    <n v="5"/>
    <s v="06-21-25"/>
    <s v="MM-DD-YY"/>
    <d v="2025-06-21T00:00:00"/>
    <x v="0"/>
    <x v="3"/>
    <n v="2"/>
    <x v="3"/>
    <s v="John"/>
    <s v="Dropped"/>
    <n v="5"/>
    <x v="2"/>
    <s v="No"/>
    <s v="good service"/>
    <s v="Positive Feedback"/>
    <s v="~30"/>
    <n v="30"/>
    <s v="Yes"/>
    <s v="Status Mismatch"/>
    <s v="Resolution Time Exists Before Closure"/>
    <s v="Dropped Ticket Still Active"/>
    <s v="OK"/>
    <s v="OK"/>
    <s v="No"/>
  </r>
  <r>
    <s v="TCK-3303"/>
    <s v="TCK-3303"/>
    <m/>
    <m/>
    <s v="~30"/>
    <n v="30"/>
    <x v="1"/>
    <x v="1"/>
    <s v="Basra"/>
    <s v="Pharmacy"/>
    <s v="Care Clinic"/>
    <x v="2"/>
    <s v="ER"/>
    <x v="2"/>
    <s v="Technical"/>
    <s v="System down"/>
    <s v="need help"/>
    <x v="0"/>
    <s v="05-01-25"/>
    <s v="MM-DD-YY"/>
    <x v="148"/>
    <s v="1h"/>
    <n v="60"/>
    <s v="48"/>
    <n v="48"/>
    <s v="25/02/2025"/>
    <s v="DD/MM/YYYY"/>
    <d v="2025-02-25T00:00:00"/>
    <x v="1"/>
    <x v="0"/>
    <s v="Level 1"/>
    <x v="0"/>
    <s v="Maya"/>
    <s v="Dropped"/>
    <n v="2"/>
    <x v="0"/>
    <s v="Yes"/>
    <s v="good service"/>
    <s v="Positive Feedback"/>
    <n v="20"/>
    <n v="20"/>
    <s v="Yes"/>
    <s v="OK"/>
    <s v="OK"/>
    <s v="OK"/>
    <s v="OK"/>
    <s v="OK"/>
    <s v="Yes"/>
  </r>
  <r>
    <s v="tk_3304"/>
    <s v="TCK-3304"/>
    <s v="P-198"/>
    <m/>
    <s v="~30"/>
    <n v="30"/>
    <x v="1"/>
    <x v="2"/>
    <s v="Zarqa"/>
    <s v="Clinic"/>
    <s v="Alnoor Hospital"/>
    <x v="0"/>
    <s v="Pharmacy"/>
    <x v="1"/>
    <s v="Inquiry"/>
    <s v="Wrong appointment"/>
    <s v="waiting too long"/>
    <x v="1"/>
    <s v="2025-04-21"/>
    <s v="YYYY-MM-DD"/>
    <x v="141"/>
    <s v="45"/>
    <n v="45"/>
    <s v="48"/>
    <n v="48"/>
    <m/>
    <m/>
    <m/>
    <x v="1"/>
    <x v="1"/>
    <n v="2"/>
    <x v="3"/>
    <s v="Lina"/>
    <s v="Dropped"/>
    <s v="good"/>
    <x v="2"/>
    <s v="Yes"/>
    <m/>
    <m/>
    <n v="10"/>
    <n v="10"/>
    <s v="No"/>
    <s v="Missing Resolved Date"/>
    <s v="OK"/>
    <s v="OK"/>
    <s v="OK"/>
    <s v="OK"/>
    <m/>
  </r>
  <r>
    <s v="TCK-3305"/>
    <s v="TCK-3305"/>
    <s v="P-355"/>
    <m/>
    <n v="36"/>
    <n v="36"/>
    <x v="1"/>
    <x v="0"/>
    <s v="Saida"/>
    <s v="Hospital"/>
    <s v="Alnoor Hospital"/>
    <x v="0"/>
    <s v="Reception"/>
    <x v="2"/>
    <s v="Admin"/>
    <s v="Long wait time"/>
    <s v="need help"/>
    <x v="0"/>
    <s v="2025-01-30"/>
    <s v="YYYY-MM-DD"/>
    <x v="139"/>
    <s v="30 min"/>
    <n v="30"/>
    <s v="-1"/>
    <m/>
    <m/>
    <m/>
    <m/>
    <x v="4"/>
    <x v="2"/>
    <n v="0"/>
    <x v="1"/>
    <s v="Hassan"/>
    <s v="Referred"/>
    <n v="1"/>
    <x v="0"/>
    <m/>
    <s v="good service"/>
    <s v="Positive Feedback"/>
    <s v="100 USD"/>
    <n v="100"/>
    <s v="Yes"/>
    <s v="Missing Resolved Date"/>
    <s v="Missing Resolution Time"/>
    <s v="OK"/>
    <s v="OK"/>
    <s v="OK"/>
    <m/>
  </r>
  <r>
    <s v="TCK-3306"/>
    <s v="TCK-3306"/>
    <m/>
    <s v="V-1342"/>
    <s v="unknown"/>
    <m/>
    <x v="0"/>
    <x v="2"/>
    <s v="Amman"/>
    <s v="Mobile Unit"/>
    <s v="Al Noor Hosp."/>
    <x v="0"/>
    <s v="Billing"/>
    <x v="1"/>
    <s v="Technical"/>
    <s v="Wrong appointment"/>
    <s v="need help"/>
    <x v="0"/>
    <s v="05/04/2025"/>
    <s v="DD/MM/YYYY"/>
    <x v="133"/>
    <s v="45"/>
    <n v="45"/>
    <s v="-1"/>
    <m/>
    <s v="2025-05-15"/>
    <s v="YYYY-MM-DD"/>
    <d v="2025-05-15T00:00:00"/>
    <x v="1"/>
    <x v="1"/>
    <n v="2"/>
    <x v="3"/>
    <s v="Lina"/>
    <s v="Solved"/>
    <n v="3"/>
    <x v="1"/>
    <s v="No"/>
    <m/>
    <m/>
    <n v="20"/>
    <n v="20"/>
    <s v="Yes"/>
    <s v="OK"/>
    <s v="Missing Resolution Time"/>
    <s v="OK"/>
    <s v="OK"/>
    <s v="OK"/>
    <s v="No"/>
  </r>
  <r>
    <s v="TCK-3307"/>
    <s v="TCK-3307"/>
    <m/>
    <s v="V-7577"/>
    <s v="~30"/>
    <n v="30"/>
    <x v="0"/>
    <x v="0"/>
    <s v="Tripoli"/>
    <s v="Clinic"/>
    <s v="HealthPlus"/>
    <x v="1"/>
    <s v="Pharmacy"/>
    <x v="3"/>
    <s v="Admin"/>
    <s v="Billing error"/>
    <s v="الدكتور لم يحضر"/>
    <x v="5"/>
    <s v="06-02-25"/>
    <s v="MM-DD-YY"/>
    <x v="32"/>
    <s v="1h"/>
    <n v="60"/>
    <s v="48"/>
    <n v="48"/>
    <m/>
    <m/>
    <m/>
    <x v="4"/>
    <x v="3"/>
    <n v="3"/>
    <x v="2"/>
    <s v="Lina"/>
    <s v="Solved"/>
    <n v="5"/>
    <x v="2"/>
    <s v="No"/>
    <s v="bad experience"/>
    <m/>
    <n v="20"/>
    <n v="20"/>
    <s v="No"/>
    <s v="Missing Resolved Date"/>
    <s v="OK"/>
    <s v="OK"/>
    <s v="OK"/>
    <s v="OK"/>
    <m/>
  </r>
  <r>
    <s v="tk_3308"/>
    <s v="TCK-3308"/>
    <m/>
    <s v="V-5706"/>
    <s v="~30"/>
    <n v="30"/>
    <x v="1"/>
    <x v="0"/>
    <s v="Bekaa"/>
    <s v="Pharmacy"/>
    <s v="HealthPlus"/>
    <x v="1"/>
    <s v="Lab"/>
    <x v="3"/>
    <s v="Complaint"/>
    <s v="System down"/>
    <s v="billing not clear"/>
    <x v="6"/>
    <s v="07/02/2025"/>
    <s v="DD/MM/YYYY"/>
    <x v="162"/>
    <s v="2 hours"/>
    <n v="120"/>
    <s v="1 day"/>
    <n v="24"/>
    <s v="2025-02-26"/>
    <s v="YYYY-MM-DD"/>
    <d v="2025-02-26T00:00:00"/>
    <x v="4"/>
    <x v="1"/>
    <n v="3"/>
    <x v="2"/>
    <s v="Maya"/>
    <s v="Duplicate"/>
    <n v="4"/>
    <x v="2"/>
    <s v="Yes"/>
    <s v="good service"/>
    <s v="Positive Feedback"/>
    <n v="50"/>
    <n v="50"/>
    <s v="Yes"/>
    <s v="OK"/>
    <s v="OK"/>
    <s v="OK"/>
    <s v="OK"/>
    <s v="OK"/>
    <s v="No"/>
  </r>
  <r>
    <s v="tk_3309"/>
    <s v="TCK-3309"/>
    <m/>
    <s v="V-1018"/>
    <n v="72"/>
    <n v="72"/>
    <x v="1"/>
    <x v="1"/>
    <s v="Mosul"/>
    <s v="Hospital"/>
    <s v="Alnoor Hospital"/>
    <x v="0"/>
    <s v="ER"/>
    <x v="4"/>
    <s v="Inquiry"/>
    <s v="Long wait time"/>
    <s v="waiting too long"/>
    <x v="1"/>
    <s v="06-22-25"/>
    <s v="MM-DD-YY"/>
    <x v="108"/>
    <s v="1h"/>
    <n v="60"/>
    <s v="1 day"/>
    <n v="24"/>
    <m/>
    <m/>
    <m/>
    <x v="0"/>
    <x v="0"/>
    <n v="3"/>
    <x v="2"/>
    <s v="John"/>
    <s v="Referred"/>
    <n v="1"/>
    <x v="0"/>
    <m/>
    <s v="good service"/>
    <s v="Positive Feedback"/>
    <n v="10"/>
    <n v="10"/>
    <s v="No"/>
    <s v="OK"/>
    <s v="Resolution Time Exists Before Closure"/>
    <s v="OK"/>
    <s v="OK"/>
    <s v="OK"/>
    <m/>
  </r>
  <r>
    <s v="tk_3310"/>
    <s v="TCK-3310"/>
    <s v="P-377"/>
    <m/>
    <s v="unknown"/>
    <m/>
    <x v="0"/>
    <x v="3"/>
    <s v="Alexandria"/>
    <s v="Mobile Unit"/>
    <s v="Al Noor Hosp."/>
    <x v="0"/>
    <s v="Billing"/>
    <x v="2"/>
    <s v="Complaint"/>
    <s v="System down"/>
    <s v="مشكلة في الفاتورة"/>
    <x v="6"/>
    <s v="06-19-25"/>
    <s v="MM-DD-YY"/>
    <x v="117"/>
    <s v="1h"/>
    <n v="60"/>
    <s v="5 hours"/>
    <n v="5"/>
    <s v="2025-01-13"/>
    <s v="YYYY-MM-DD"/>
    <d v="2025-01-13T00:00:00"/>
    <x v="1"/>
    <x v="1"/>
    <n v="2"/>
    <x v="3"/>
    <s v="Omar"/>
    <s v="Duplicate"/>
    <s v="bad"/>
    <x v="2"/>
    <s v="Yes"/>
    <m/>
    <m/>
    <n v="50"/>
    <n v="50"/>
    <s v="No"/>
    <s v="OK"/>
    <s v="OK"/>
    <s v="OK"/>
    <s v="OK"/>
    <s v="OK"/>
    <s v="Yes"/>
  </r>
  <r>
    <s v="TCK-3311"/>
    <s v="TCK-3311"/>
    <m/>
    <m/>
    <n v="4"/>
    <n v="4"/>
    <x v="1"/>
    <x v="0"/>
    <s v="Saida"/>
    <s v="Hospital"/>
    <s v="Al Noor Hosp."/>
    <x v="0"/>
    <s v="Billing"/>
    <x v="2"/>
    <s v="Technical"/>
    <s v="Wrong appointment"/>
    <s v="need help"/>
    <x v="0"/>
    <s v="04/05/2025"/>
    <s v="DD/MM/YYYY"/>
    <x v="95"/>
    <s v="30 min"/>
    <n v="30"/>
    <s v="5 hours"/>
    <n v="5"/>
    <m/>
    <m/>
    <m/>
    <x v="0"/>
    <x v="0"/>
    <n v="1"/>
    <x v="0"/>
    <s v="Omar"/>
    <s v="Solved"/>
    <s v="bad"/>
    <x v="2"/>
    <s v="No"/>
    <s v="good service"/>
    <s v="Positive Feedback"/>
    <s v="100 USD"/>
    <n v="100"/>
    <s v="No"/>
    <s v="OK"/>
    <s v="Resolution Time Exists Before Closure"/>
    <s v="Solved Ticket Still Active"/>
    <s v="OK"/>
    <s v="OK"/>
    <m/>
  </r>
  <r>
    <s v="tk_3312"/>
    <s v="TCK-3312"/>
    <m/>
    <m/>
    <s v="unknown"/>
    <m/>
    <x v="0"/>
    <x v="2"/>
    <s v="Irbid"/>
    <s v="Mobile Unit"/>
    <s v="HealthPlus"/>
    <x v="1"/>
    <s v="Pharmacy"/>
    <x v="0"/>
    <s v="Inquiry"/>
    <s v="Missing record"/>
    <s v="الخدمة سيئة"/>
    <x v="2"/>
    <s v="22/01/2025"/>
    <s v="DD/MM/YYYY"/>
    <x v="138"/>
    <s v="1h"/>
    <n v="60"/>
    <s v="-1"/>
    <m/>
    <m/>
    <m/>
    <m/>
    <x v="1"/>
    <x v="0"/>
    <s v="Level 1"/>
    <x v="0"/>
    <s v="Sara"/>
    <s v="Duplicate"/>
    <n v="4"/>
    <x v="2"/>
    <s v="Yes"/>
    <s v="الخدمة سيئة"/>
    <s v="Negative Feedback"/>
    <s v="100 USD"/>
    <n v="100"/>
    <s v="Yes"/>
    <s v="Missing Resolved Date"/>
    <s v="Missing Resolution Time"/>
    <s v="OK"/>
    <s v="OK"/>
    <s v="OK"/>
    <m/>
  </r>
  <r>
    <s v="3313"/>
    <s v="TCK-3313"/>
    <s v="P-468"/>
    <m/>
    <s v="unknown"/>
    <m/>
    <x v="0"/>
    <x v="0"/>
    <s v="Beirut"/>
    <s v="Pharmacy"/>
    <s v="Care Clinic"/>
    <x v="2"/>
    <s v="Reception"/>
    <x v="1"/>
    <s v="Complaint"/>
    <s v="Long wait time"/>
    <s v="billing not clear"/>
    <x v="6"/>
    <s v="01-02-25"/>
    <s v="MM-DD-YY"/>
    <x v="88"/>
    <s v="1h"/>
    <n v="60"/>
    <s v="5 hours"/>
    <n v="5"/>
    <s v="13/05/2025"/>
    <s v="DD/MM/YYYY"/>
    <d v="2025-05-13T00:00:00"/>
    <x v="3"/>
    <x v="3"/>
    <n v="0"/>
    <x v="1"/>
    <s v="Fatima"/>
    <s v="Referred"/>
    <s v="bad"/>
    <x v="2"/>
    <s v="No"/>
    <m/>
    <m/>
    <n v="20"/>
    <n v="20"/>
    <s v="No"/>
    <s v="Status Mismatch"/>
    <s v="Resolution Time Exists Before Closure"/>
    <s v="OK"/>
    <s v="Review"/>
    <s v="OK"/>
    <s v="No"/>
  </r>
  <r>
    <s v="TCK-3314"/>
    <s v="TCK-3314"/>
    <s v="P-282"/>
    <s v="V-4018"/>
    <n v="90"/>
    <n v="90"/>
    <x v="0"/>
    <x v="0"/>
    <s v="Beirut"/>
    <s v="Hospital"/>
    <s v="Al Noor Hosp."/>
    <x v="0"/>
    <s v="Lab"/>
    <x v="3"/>
    <s v="Medical"/>
    <s v="Long wait time"/>
    <s v="billing not clear"/>
    <x v="6"/>
    <s v="04-11-25"/>
    <s v="MM-DD-YY"/>
    <x v="99"/>
    <s v="1h"/>
    <n v="60"/>
    <s v="5 hours"/>
    <n v="5"/>
    <s v="01-16-25"/>
    <s v="MM-DD-YY"/>
    <d v="2025-01-16T00:00:00"/>
    <x v="4"/>
    <x v="0"/>
    <n v="1"/>
    <x v="0"/>
    <s v="Lina"/>
    <s v="Duplicate"/>
    <n v="5"/>
    <x v="2"/>
    <s v="No"/>
    <s v="bad experience"/>
    <m/>
    <s v="100 USD"/>
    <n v="100"/>
    <s v="Yes"/>
    <s v="OK"/>
    <s v="OK"/>
    <s v="OK"/>
    <s v="OK"/>
    <s v="OK"/>
    <s v="Yes"/>
  </r>
  <r>
    <s v="TCK-3315"/>
    <s v="TCK-3315"/>
    <m/>
    <s v="V-8857"/>
    <n v="3"/>
    <n v="3"/>
    <x v="0"/>
    <x v="3"/>
    <s v="Cairo"/>
    <s v="Mobile Unit"/>
    <s v="Care Clinic"/>
    <x v="2"/>
    <s v="Lab"/>
    <x v="2"/>
    <s v="Complaint"/>
    <s v="Prescription issue"/>
    <s v="billing not clear"/>
    <x v="6"/>
    <s v="11/04/2025"/>
    <s v="DD/MM/YYYY"/>
    <x v="99"/>
    <s v="1h"/>
    <n v="60"/>
    <s v="5 hours"/>
    <n v="5"/>
    <s v="06-15-25"/>
    <s v="MM-DD-YY"/>
    <d v="2025-06-15T00:00:00"/>
    <x v="1"/>
    <x v="1"/>
    <n v="0"/>
    <x v="1"/>
    <s v="Lina"/>
    <s v="Dropped"/>
    <n v="1"/>
    <x v="0"/>
    <s v="Yes"/>
    <s v="الخدمة سيئة"/>
    <s v="Negative Feedback"/>
    <s v="100 USD"/>
    <n v="100"/>
    <s v="Yes"/>
    <s v="OK"/>
    <s v="OK"/>
    <s v="OK"/>
    <s v="OK"/>
    <s v="OK"/>
    <s v="No"/>
  </r>
  <r>
    <s v="3316"/>
    <s v="TCK-3316"/>
    <m/>
    <m/>
    <s v="unknown"/>
    <m/>
    <x v="1"/>
    <x v="2"/>
    <s v="Zarqa"/>
    <s v="Hospital"/>
    <s v="Care Clinic"/>
    <x v="2"/>
    <s v="Lab"/>
    <x v="2"/>
    <s v="Medical"/>
    <s v="Billing error"/>
    <s v="waiting too long"/>
    <x v="1"/>
    <s v="2025-04-06"/>
    <s v="YYYY-MM-DD"/>
    <x v="104"/>
    <s v="1h"/>
    <n v="60"/>
    <s v="2h"/>
    <n v="2"/>
    <m/>
    <m/>
    <m/>
    <x v="0"/>
    <x v="1"/>
    <n v="0"/>
    <x v="1"/>
    <s v="Hassan"/>
    <s v="Solved"/>
    <n v="3"/>
    <x v="1"/>
    <s v="Yes"/>
    <s v="good service"/>
    <s v="Positive Feedback"/>
    <s v="~30"/>
    <n v="30"/>
    <s v="No"/>
    <s v="OK"/>
    <s v="Resolution Time Exists Before Closure"/>
    <s v="Solved Ticket Still Active"/>
    <s v="OK"/>
    <s v="OK"/>
    <m/>
  </r>
  <r>
    <s v="3317"/>
    <s v="TCK-3317"/>
    <s v="P-108"/>
    <s v="V-2009"/>
    <s v="unknown"/>
    <m/>
    <x v="0"/>
    <x v="2"/>
    <s v="Irbid"/>
    <s v="Mobile Unit"/>
    <s v="Care Clinic"/>
    <x v="2"/>
    <s v="Billing"/>
    <x v="4"/>
    <s v="Technical"/>
    <s v="Missing record"/>
    <s v="waiting too long"/>
    <x v="1"/>
    <s v="2025-04-03"/>
    <s v="YYYY-MM-DD"/>
    <x v="114"/>
    <s v="2 hours"/>
    <n v="120"/>
    <s v="5 hours"/>
    <n v="5"/>
    <m/>
    <m/>
    <m/>
    <x v="0"/>
    <x v="3"/>
    <n v="0"/>
    <x v="1"/>
    <s v="Ali"/>
    <s v="Dropped"/>
    <s v="good"/>
    <x v="2"/>
    <s v="Yes"/>
    <m/>
    <m/>
    <n v="20"/>
    <n v="20"/>
    <s v="Yes"/>
    <s v="OK"/>
    <s v="Resolution Time Exists Before Closure"/>
    <s v="Dropped Ticket Still Active"/>
    <s v="Review"/>
    <s v="OK"/>
    <m/>
  </r>
  <r>
    <s v="tk_3318"/>
    <s v="TCK-3318"/>
    <m/>
    <s v="V-8599"/>
    <n v="58"/>
    <n v="58"/>
    <x v="1"/>
    <x v="2"/>
    <s v="Amman"/>
    <s v="Pharmacy"/>
    <s v="Al Noor Hosp."/>
    <x v="0"/>
    <s v="ER"/>
    <x v="1"/>
    <s v="Inquiry"/>
    <s v="Missing record"/>
    <s v="مشكلة في الفاتورة"/>
    <x v="6"/>
    <s v="2025-01-02"/>
    <s v="YYYY-MM-DD"/>
    <x v="88"/>
    <s v="1h"/>
    <n v="60"/>
    <s v="5 hours"/>
    <n v="5"/>
    <s v="02-24-25"/>
    <s v="MM-DD-YY"/>
    <d v="2025-02-24T00:00:00"/>
    <x v="4"/>
    <x v="0"/>
    <n v="2"/>
    <x v="3"/>
    <s v="Lina"/>
    <s v="Referred"/>
    <s v="good"/>
    <x v="2"/>
    <s v="No"/>
    <s v="bad experience"/>
    <m/>
    <n v="50"/>
    <n v="50"/>
    <s v="No"/>
    <s v="OK"/>
    <s v="OK"/>
    <s v="OK"/>
    <s v="OK"/>
    <s v="OK"/>
    <s v="No"/>
  </r>
  <r>
    <s v="3319"/>
    <s v="TCK-3319"/>
    <m/>
    <s v="V-2635"/>
    <s v="unknown"/>
    <m/>
    <x v="0"/>
    <x v="2"/>
    <s v="Zarqa"/>
    <s v="Clinic"/>
    <s v="Care Clinic"/>
    <x v="2"/>
    <s v="Billing"/>
    <x v="4"/>
    <s v="Admin"/>
    <s v="Long wait time"/>
    <m/>
    <x v="3"/>
    <s v="2025-02-12"/>
    <s v="YYYY-MM-DD"/>
    <x v="168"/>
    <s v="2 hours"/>
    <n v="120"/>
    <s v="5 hours"/>
    <n v="5"/>
    <m/>
    <m/>
    <m/>
    <x v="4"/>
    <x v="3"/>
    <n v="0"/>
    <x v="1"/>
    <s v="John"/>
    <s v="Solved"/>
    <s v="bad"/>
    <x v="2"/>
    <s v="No"/>
    <s v="bad experience"/>
    <m/>
    <s v="100 USD"/>
    <n v="100"/>
    <s v="Yes"/>
    <s v="Missing Resolved Date"/>
    <s v="OK"/>
    <s v="OK"/>
    <s v="Review"/>
    <s v="OK"/>
    <m/>
  </r>
  <r>
    <s v="tk_3320"/>
    <s v="TCK-3320"/>
    <s v="P-570"/>
    <s v="V-1979"/>
    <s v="unknown"/>
    <m/>
    <x v="0"/>
    <x v="0"/>
    <s v="Beirut"/>
    <s v="Mobile Unit"/>
    <s v="Care Clinic"/>
    <x v="2"/>
    <s v="ER"/>
    <x v="3"/>
    <s v="Inquiry"/>
    <s v="Missing record"/>
    <s v="waiting too long"/>
    <x v="1"/>
    <s v="2025-02-09"/>
    <s v="YYYY-MM-DD"/>
    <x v="30"/>
    <s v="1h"/>
    <n v="60"/>
    <s v="48"/>
    <n v="48"/>
    <m/>
    <m/>
    <m/>
    <x v="4"/>
    <x v="0"/>
    <n v="1"/>
    <x v="0"/>
    <s v="Hassan"/>
    <s v="Duplicate"/>
    <n v="1"/>
    <x v="0"/>
    <s v="Yes"/>
    <s v="good service"/>
    <s v="Positive Feedback"/>
    <n v="50"/>
    <n v="50"/>
    <s v="Yes"/>
    <s v="Missing Resolved Date"/>
    <s v="OK"/>
    <s v="OK"/>
    <s v="OK"/>
    <s v="OK"/>
    <m/>
  </r>
  <r>
    <s v="tk_3321"/>
    <s v="TCK-3321"/>
    <m/>
    <s v="V-8482"/>
    <n v="87"/>
    <n v="87"/>
    <x v="1"/>
    <x v="0"/>
    <s v="Beirut"/>
    <s v="Pharmacy"/>
    <s v="HealthPlus"/>
    <x v="1"/>
    <s v="Billing"/>
    <x v="4"/>
    <s v="Inquiry"/>
    <s v="Wrong appointment"/>
    <s v="billing not clear"/>
    <x v="6"/>
    <s v="31/05/2025"/>
    <s v="DD/MM/YYYY"/>
    <x v="131"/>
    <s v="1h"/>
    <n v="60"/>
    <s v="48"/>
    <n v="48"/>
    <m/>
    <m/>
    <m/>
    <x v="1"/>
    <x v="2"/>
    <n v="0"/>
    <x v="1"/>
    <s v="Omar"/>
    <s v="Dropped"/>
    <n v="4"/>
    <x v="2"/>
    <m/>
    <s v="good service"/>
    <s v="Positive Feedback"/>
    <s v="100 USD"/>
    <n v="100"/>
    <s v="Yes"/>
    <s v="Missing Resolved Date"/>
    <s v="OK"/>
    <s v="OK"/>
    <s v="OK"/>
    <s v="OK"/>
    <m/>
  </r>
  <r>
    <s v="3322"/>
    <s v="TCK-3322"/>
    <s v="P-909"/>
    <m/>
    <n v="40"/>
    <n v="40"/>
    <x v="0"/>
    <x v="0"/>
    <s v="Beirut"/>
    <s v="Clinic"/>
    <s v="Al Noor Hosp."/>
    <x v="0"/>
    <s v="Reception"/>
    <x v="0"/>
    <s v="Inquiry"/>
    <s v="Prescription issue"/>
    <s v="billing not clear"/>
    <x v="6"/>
    <s v="2025-04-04"/>
    <s v="YYYY-MM-DD"/>
    <x v="49"/>
    <s v="1h"/>
    <n v="60"/>
    <s v="-1"/>
    <m/>
    <s v="04-12-25"/>
    <s v="MM-DD-YY"/>
    <d v="2025-04-12T00:00:00"/>
    <x v="3"/>
    <x v="1"/>
    <n v="3"/>
    <x v="2"/>
    <s v="Omar"/>
    <s v="Dropped"/>
    <s v="bad"/>
    <x v="2"/>
    <s v="No"/>
    <s v="الخدمة سيئة"/>
    <s v="Negative Feedback"/>
    <n v="10"/>
    <n v="10"/>
    <s v="Yes"/>
    <s v="Status Mismatch"/>
    <s v="OK"/>
    <s v="Dropped Ticket Still Active"/>
    <s v="OK"/>
    <s v="OK"/>
    <s v="No"/>
  </r>
  <r>
    <s v="TCK-3323"/>
    <s v="TCK-3323"/>
    <s v="P-272"/>
    <s v="V-7591"/>
    <s v="unknown"/>
    <m/>
    <x v="1"/>
    <x v="3"/>
    <s v="Alexandria"/>
    <s v="Hospital"/>
    <s v="Al Noor Hosp."/>
    <x v="0"/>
    <s v="Pharmacy"/>
    <x v="3"/>
    <s v="Complaint"/>
    <s v="Prescription issue"/>
    <s v="تأخير في الخدمة"/>
    <x v="4"/>
    <s v="2025-06-20"/>
    <s v="YYYY-MM-DD"/>
    <x v="87"/>
    <s v="1h"/>
    <n v="60"/>
    <s v="1 day"/>
    <n v="24"/>
    <m/>
    <m/>
    <m/>
    <x v="2"/>
    <x v="3"/>
    <n v="0"/>
    <x v="1"/>
    <s v="Lina"/>
    <s v="Dropped"/>
    <n v="4"/>
    <x v="2"/>
    <s v="No"/>
    <s v="الخدمة سيئة"/>
    <s v="Negative Feedback"/>
    <s v="100 USD"/>
    <n v="100"/>
    <s v="Yes"/>
    <s v="OK"/>
    <s v="Resolution Time Exists Before Closure"/>
    <s v="Dropped Ticket Still Active"/>
    <s v="Review"/>
    <s v="OK"/>
    <m/>
  </r>
  <r>
    <s v="3324"/>
    <s v="TCK-3324"/>
    <s v="P-943"/>
    <m/>
    <s v="~30"/>
    <n v="30"/>
    <x v="1"/>
    <x v="3"/>
    <s v="Giza"/>
    <s v="Pharmacy"/>
    <s v="HealthPlus"/>
    <x v="1"/>
    <s v="Pharmacy"/>
    <x v="3"/>
    <s v="Technical"/>
    <s v="Missing record"/>
    <s v="billing not clear"/>
    <x v="6"/>
    <s v="2025-03-10"/>
    <s v="YYYY-MM-DD"/>
    <x v="68"/>
    <s v="30 min"/>
    <n v="30"/>
    <s v="2h"/>
    <n v="2"/>
    <m/>
    <m/>
    <m/>
    <x v="1"/>
    <x v="0"/>
    <n v="0"/>
    <x v="1"/>
    <s v="Maya"/>
    <s v="Referred"/>
    <s v="good"/>
    <x v="2"/>
    <s v="Yes"/>
    <s v="good service"/>
    <s v="Positive Feedback"/>
    <n v="50"/>
    <n v="50"/>
    <s v="Yes"/>
    <s v="Missing Resolved Date"/>
    <s v="OK"/>
    <s v="OK"/>
    <s v="Review"/>
    <s v="OK"/>
    <m/>
  </r>
  <r>
    <s v="TCK-3325"/>
    <s v="TCK-3325"/>
    <m/>
    <m/>
    <n v="80"/>
    <n v="80"/>
    <x v="0"/>
    <x v="0"/>
    <s v="Saida"/>
    <s v="Clinic"/>
    <s v="Care Clinic"/>
    <x v="2"/>
    <s v="ER"/>
    <x v="4"/>
    <s v="Medical"/>
    <s v="Missing record"/>
    <s v="billing not clear"/>
    <x v="6"/>
    <s v="01-05-25"/>
    <s v="MM-DD-YY"/>
    <x v="40"/>
    <s v="2 hours"/>
    <n v="120"/>
    <s v="1 day"/>
    <n v="24"/>
    <s v="2025-05-27"/>
    <s v="YYYY-MM-DD"/>
    <d v="2025-05-27T00:00:00"/>
    <x v="0"/>
    <x v="2"/>
    <n v="3"/>
    <x v="2"/>
    <s v="Omar"/>
    <s v="Referred"/>
    <s v="bad"/>
    <x v="2"/>
    <s v="No"/>
    <s v="bad experience"/>
    <m/>
    <n v="50"/>
    <n v="50"/>
    <s v="Yes"/>
    <s v="Status Mismatch"/>
    <s v="Resolution Time Exists Before Closure"/>
    <s v="OK"/>
    <s v="Review"/>
    <s v="OK"/>
    <s v="No"/>
  </r>
  <r>
    <s v="TCK-3326"/>
    <s v="TCK-3326"/>
    <s v="P-315"/>
    <m/>
    <n v="55"/>
    <n v="55"/>
    <x v="0"/>
    <x v="3"/>
    <s v="Giza"/>
    <s v="Clinic"/>
    <s v="Al Noor Hosp."/>
    <x v="0"/>
    <s v="Reception"/>
    <x v="1"/>
    <s v="Admin"/>
    <s v="Prescription issue"/>
    <s v="waiting too long"/>
    <x v="1"/>
    <s v="2025-05-09"/>
    <s v="YYYY-MM-DD"/>
    <x v="107"/>
    <s v="2 hours"/>
    <n v="120"/>
    <s v="1 day"/>
    <n v="24"/>
    <m/>
    <m/>
    <m/>
    <x v="0"/>
    <x v="0"/>
    <n v="0"/>
    <x v="1"/>
    <s v="Omar"/>
    <s v="Dropped"/>
    <n v="4"/>
    <x v="2"/>
    <s v="No"/>
    <s v="good service"/>
    <s v="Positive Feedback"/>
    <n v="10"/>
    <n v="10"/>
    <s v="Yes"/>
    <s v="OK"/>
    <s v="Resolution Time Exists Before Closure"/>
    <s v="Dropped Ticket Still Active"/>
    <s v="Review"/>
    <s v="OK"/>
    <m/>
  </r>
  <r>
    <s v="tk_3327"/>
    <s v="TCK-3327"/>
    <m/>
    <s v="V-7154"/>
    <n v="41"/>
    <n v="41"/>
    <x v="0"/>
    <x v="1"/>
    <s v="Mosul"/>
    <s v="Pharmacy"/>
    <s v="Alnoor Hospital"/>
    <x v="0"/>
    <s v="ER"/>
    <x v="4"/>
    <s v="Technical"/>
    <s v="Prescription issue"/>
    <s v="waiting too long"/>
    <x v="1"/>
    <s v="2025-06-09"/>
    <s v="YYYY-MM-DD"/>
    <x v="180"/>
    <s v="2 hours"/>
    <n v="120"/>
    <s v="-1"/>
    <m/>
    <s v="2025-04-03"/>
    <s v="YYYY-MM-DD"/>
    <d v="2025-04-03T00:00:00"/>
    <x v="0"/>
    <x v="0"/>
    <n v="0"/>
    <x v="1"/>
    <s v="Maya"/>
    <s v="Referred"/>
    <s v="bad"/>
    <x v="2"/>
    <s v="No"/>
    <s v="الخدمة سيئة"/>
    <s v="Negative Feedback"/>
    <n v="20"/>
    <n v="20"/>
    <s v="No"/>
    <s v="Status Mismatch"/>
    <s v="OK"/>
    <s v="OK"/>
    <s v="Review"/>
    <s v="OK"/>
    <s v="Yes"/>
  </r>
  <r>
    <s v="3328"/>
    <s v="TCK-3328"/>
    <s v="P-349"/>
    <s v="V-9479"/>
    <s v="unknown"/>
    <m/>
    <x v="1"/>
    <x v="2"/>
    <s v="Amman"/>
    <s v="Pharmacy"/>
    <s v="Al Noor Hosp."/>
    <x v="0"/>
    <s v="Pharmacy"/>
    <x v="2"/>
    <s v="Technical"/>
    <s v="Billing error"/>
    <s v="waiting too long"/>
    <x v="1"/>
    <s v="11/04/2025"/>
    <s v="DD/MM/YYYY"/>
    <x v="99"/>
    <s v="45"/>
    <n v="45"/>
    <s v="1 day"/>
    <n v="24"/>
    <m/>
    <m/>
    <m/>
    <x v="0"/>
    <x v="3"/>
    <s v="Level 1"/>
    <x v="0"/>
    <s v="John"/>
    <s v="Referred"/>
    <n v="4"/>
    <x v="2"/>
    <m/>
    <m/>
    <m/>
    <n v="50"/>
    <n v="50"/>
    <s v="No"/>
    <s v="OK"/>
    <s v="Resolution Time Exists Before Closure"/>
    <s v="OK"/>
    <s v="OK"/>
    <s v="OK"/>
    <m/>
  </r>
  <r>
    <s v="tk_3329"/>
    <s v="TCK-3329"/>
    <s v="P-832"/>
    <s v="V-7898"/>
    <n v="51"/>
    <n v="51"/>
    <x v="0"/>
    <x v="0"/>
    <s v="Bekaa"/>
    <s v="Hospital"/>
    <s v="Care Clinic"/>
    <x v="2"/>
    <s v="Billing"/>
    <x v="3"/>
    <s v="Medical"/>
    <s v="System down"/>
    <s v="waiting too long"/>
    <x v="1"/>
    <s v="2025-03-28"/>
    <s v="YYYY-MM-DD"/>
    <x v="113"/>
    <s v="45"/>
    <n v="45"/>
    <s v="1 day"/>
    <n v="24"/>
    <m/>
    <m/>
    <m/>
    <x v="4"/>
    <x v="1"/>
    <s v="Level 1"/>
    <x v="0"/>
    <s v="John"/>
    <s v="Solved"/>
    <n v="3"/>
    <x v="1"/>
    <s v="Yes"/>
    <s v="good service"/>
    <s v="Positive Feedback"/>
    <n v="10"/>
    <n v="10"/>
    <s v="No"/>
    <s v="Missing Resolved Date"/>
    <s v="OK"/>
    <s v="OK"/>
    <s v="OK"/>
    <s v="OK"/>
    <m/>
  </r>
  <r>
    <s v="3330"/>
    <s v="TCK-3330"/>
    <s v="P-828"/>
    <s v="V-2388"/>
    <s v="~30"/>
    <n v="30"/>
    <x v="1"/>
    <x v="0"/>
    <s v="Bekaa"/>
    <s v="Hospital"/>
    <s v="Care Clinic"/>
    <x v="2"/>
    <s v="ER"/>
    <x v="3"/>
    <s v="Medical"/>
    <s v="Missing record"/>
    <s v="need help"/>
    <x v="0"/>
    <s v="02-13-25"/>
    <s v="MM-DD-YY"/>
    <x v="145"/>
    <s v="30 min"/>
    <n v="30"/>
    <s v="-1"/>
    <m/>
    <s v="20/03/2025"/>
    <s v="DD/MM/YYYY"/>
    <d v="2025-03-20T00:00:00"/>
    <x v="1"/>
    <x v="2"/>
    <n v="0"/>
    <x v="1"/>
    <s v="John"/>
    <s v="Referred"/>
    <n v="3"/>
    <x v="1"/>
    <s v="Yes"/>
    <s v="good service"/>
    <s v="Positive Feedback"/>
    <n v="10"/>
    <n v="10"/>
    <s v="No"/>
    <s v="OK"/>
    <s v="Missing Resolution Time"/>
    <s v="OK"/>
    <s v="OK"/>
    <s v="OK"/>
    <s v="No"/>
  </r>
  <r>
    <s v="3331"/>
    <s v="TCK-3331"/>
    <m/>
    <m/>
    <s v="unknown"/>
    <m/>
    <x v="0"/>
    <x v="2"/>
    <s v="Zarqa"/>
    <s v="Clinic"/>
    <s v="Care Clinic"/>
    <x v="2"/>
    <s v="Reception"/>
    <x v="3"/>
    <s v="Medical"/>
    <s v="Wrong appointment"/>
    <s v="billing not clear"/>
    <x v="6"/>
    <s v="2025-05-08"/>
    <s v="YYYY-MM-DD"/>
    <x v="86"/>
    <s v="1h"/>
    <n v="60"/>
    <s v="2h"/>
    <n v="2"/>
    <s v="2025-04-05"/>
    <s v="YYYY-MM-DD"/>
    <d v="2025-04-05T00:00:00"/>
    <x v="1"/>
    <x v="2"/>
    <n v="3"/>
    <x v="2"/>
    <s v="Ali"/>
    <s v="Solved"/>
    <n v="2"/>
    <x v="0"/>
    <s v="No"/>
    <m/>
    <m/>
    <s v="100 USD"/>
    <n v="100"/>
    <s v="No"/>
    <s v="OK"/>
    <s v="OK"/>
    <s v="OK"/>
    <s v="Review"/>
    <s v="OK"/>
    <s v="Yes"/>
  </r>
  <r>
    <s v="tk_3332"/>
    <s v="TCK-3332"/>
    <s v="P-281"/>
    <m/>
    <n v="52"/>
    <n v="52"/>
    <x v="0"/>
    <x v="3"/>
    <s v="Giza"/>
    <s v="Pharmacy"/>
    <s v="Care Clinic"/>
    <x v="2"/>
    <s v="Billing"/>
    <x v="3"/>
    <s v="Admin"/>
    <s v="Wrong appointment"/>
    <m/>
    <x v="3"/>
    <s v="03-18-25"/>
    <s v="MM-DD-YY"/>
    <x v="119"/>
    <s v="1h"/>
    <n v="60"/>
    <s v="2h"/>
    <n v="2"/>
    <s v="06-24-25"/>
    <s v="MM-DD-YY"/>
    <d v="2025-06-24T00:00:00"/>
    <x v="0"/>
    <x v="3"/>
    <n v="3"/>
    <x v="2"/>
    <s v="Fatima"/>
    <s v="Solved"/>
    <n v="1"/>
    <x v="0"/>
    <s v="No"/>
    <s v="good service"/>
    <s v="Positive Feedback"/>
    <n v="20"/>
    <n v="20"/>
    <s v="No"/>
    <s v="Status Mismatch"/>
    <s v="Resolution Time Exists Before Closure"/>
    <s v="Solved Ticket Still Active"/>
    <s v="OK"/>
    <s v="OK"/>
    <s v="No"/>
  </r>
  <r>
    <s v="TCK-3333"/>
    <s v="TCK-3333"/>
    <s v="P-983"/>
    <m/>
    <s v="~30"/>
    <n v="30"/>
    <x v="0"/>
    <x v="2"/>
    <s v="Zarqa"/>
    <s v="Pharmacy"/>
    <s v="Care Clinic"/>
    <x v="2"/>
    <s v="Reception"/>
    <x v="0"/>
    <s v="Admin"/>
    <s v="Missing record"/>
    <s v="need help"/>
    <x v="0"/>
    <s v="03/02/2025"/>
    <s v="DD/MM/YYYY"/>
    <x v="7"/>
    <s v="45"/>
    <n v="45"/>
    <s v="2h"/>
    <n v="2"/>
    <m/>
    <m/>
    <m/>
    <x v="1"/>
    <x v="3"/>
    <n v="1"/>
    <x v="0"/>
    <s v="Ali"/>
    <s v="Dropped"/>
    <n v="1"/>
    <x v="0"/>
    <s v="No"/>
    <s v="الدكتور لم يحضر"/>
    <s v="Doctor Unavailable"/>
    <s v="100 USD"/>
    <n v="100"/>
    <s v="No"/>
    <s v="Missing Resolved Date"/>
    <s v="OK"/>
    <s v="OK"/>
    <s v="OK"/>
    <s v="OK"/>
    <m/>
  </r>
  <r>
    <s v="tk_3334"/>
    <s v="TCK-3334"/>
    <s v="P-749"/>
    <m/>
    <n v="45"/>
    <n v="45"/>
    <x v="0"/>
    <x v="3"/>
    <s v="Alexandria"/>
    <s v="Clinic"/>
    <s v="Care Clinic"/>
    <x v="2"/>
    <s v="ER"/>
    <x v="1"/>
    <s v="Inquiry"/>
    <s v="Long wait time"/>
    <s v="الخدمة سيئة"/>
    <x v="2"/>
    <s v="15/04/2025"/>
    <s v="DD/MM/YYYY"/>
    <x v="147"/>
    <s v="2 hours"/>
    <n v="120"/>
    <s v="5 hours"/>
    <n v="5"/>
    <m/>
    <m/>
    <m/>
    <x v="2"/>
    <x v="3"/>
    <s v="Level 1"/>
    <x v="0"/>
    <s v="John"/>
    <s v="Dropped"/>
    <s v="good"/>
    <x v="2"/>
    <s v="No"/>
    <m/>
    <m/>
    <n v="10"/>
    <n v="10"/>
    <s v="No"/>
    <s v="OK"/>
    <s v="Resolution Time Exists Before Closure"/>
    <s v="Dropped Ticket Still Active"/>
    <s v="OK"/>
    <s v="OK"/>
    <m/>
  </r>
  <r>
    <s v="tk_3335"/>
    <s v="TCK-3335"/>
    <s v="P-116"/>
    <m/>
    <n v="2"/>
    <n v="2"/>
    <x v="0"/>
    <x v="1"/>
    <s v="Basra"/>
    <s v="Hospital"/>
    <s v="Care Clinic"/>
    <x v="2"/>
    <s v="Billing"/>
    <x v="2"/>
    <s v="Complaint"/>
    <s v="Prescription issue"/>
    <s v="waiting too long"/>
    <x v="1"/>
    <s v="05-03-25"/>
    <s v="MM-DD-YY"/>
    <x v="14"/>
    <s v="2 hours"/>
    <n v="120"/>
    <s v="2h"/>
    <n v="2"/>
    <m/>
    <m/>
    <m/>
    <x v="1"/>
    <x v="1"/>
    <s v="Level 1"/>
    <x v="0"/>
    <s v="Fatima"/>
    <s v="Referred"/>
    <n v="3"/>
    <x v="1"/>
    <s v="No"/>
    <m/>
    <m/>
    <s v="~30"/>
    <n v="30"/>
    <s v="No"/>
    <s v="Missing Resolved Date"/>
    <s v="OK"/>
    <s v="OK"/>
    <s v="OK"/>
    <s v="OK"/>
    <m/>
  </r>
  <r>
    <s v="TCK-3336"/>
    <s v="TCK-3336"/>
    <s v="P-875"/>
    <m/>
    <n v="61"/>
    <n v="61"/>
    <x v="0"/>
    <x v="3"/>
    <s v="Giza"/>
    <s v="Pharmacy"/>
    <s v="Care Clinic"/>
    <x v="2"/>
    <s v="ER"/>
    <x v="2"/>
    <s v="Technical"/>
    <s v="System down"/>
    <s v="الدكتور لم يحضر"/>
    <x v="5"/>
    <s v="05/05/2025"/>
    <s v="DD/MM/YYYY"/>
    <x v="65"/>
    <s v="45"/>
    <n v="45"/>
    <s v="48"/>
    <n v="48"/>
    <m/>
    <m/>
    <m/>
    <x v="2"/>
    <x v="0"/>
    <n v="0"/>
    <x v="1"/>
    <s v="John"/>
    <s v="Solved"/>
    <n v="1"/>
    <x v="0"/>
    <m/>
    <m/>
    <m/>
    <n v="10"/>
    <n v="10"/>
    <s v="No"/>
    <s v="OK"/>
    <s v="Resolution Time Exists Before Closure"/>
    <s v="Solved Ticket Still Active"/>
    <s v="Review"/>
    <s v="OK"/>
    <m/>
  </r>
  <r>
    <s v="tk_3337"/>
    <s v="TCK-3337"/>
    <s v="P-879"/>
    <s v="V-1030"/>
    <s v="~30"/>
    <n v="30"/>
    <x v="0"/>
    <x v="1"/>
    <s v="Baghdad"/>
    <s v="Hospital"/>
    <s v="HealthPlus"/>
    <x v="1"/>
    <s v="Lab"/>
    <x v="1"/>
    <s v="Inquiry"/>
    <s v="Missing record"/>
    <s v="مشكلة في الفاتورة"/>
    <x v="6"/>
    <s v="25/06/2025"/>
    <s v="DD/MM/YYYY"/>
    <x v="106"/>
    <s v="45"/>
    <n v="45"/>
    <s v="5 hours"/>
    <n v="5"/>
    <m/>
    <m/>
    <m/>
    <x v="1"/>
    <x v="1"/>
    <n v="2"/>
    <x v="3"/>
    <s v="Sara"/>
    <s v="Duplicate"/>
    <n v="2"/>
    <x v="0"/>
    <s v="No"/>
    <m/>
    <m/>
    <n v="50"/>
    <n v="50"/>
    <s v="Yes"/>
    <s v="Missing Resolved Date"/>
    <s v="OK"/>
    <s v="OK"/>
    <s v="OK"/>
    <s v="OK"/>
    <m/>
  </r>
  <r>
    <s v="tk_3338"/>
    <s v="TCK-3338"/>
    <s v="P-403"/>
    <s v="V-9612"/>
    <s v="~30"/>
    <n v="30"/>
    <x v="1"/>
    <x v="0"/>
    <s v="Bekaa"/>
    <s v="Pharmacy"/>
    <s v="Care Clinic"/>
    <x v="2"/>
    <s v="Pharmacy"/>
    <x v="2"/>
    <s v="Medical"/>
    <s v="Billing error"/>
    <s v="need help"/>
    <x v="0"/>
    <s v="02-14-25"/>
    <s v="MM-DD-YY"/>
    <x v="29"/>
    <s v="2 hours"/>
    <n v="120"/>
    <s v="2h"/>
    <n v="2"/>
    <m/>
    <m/>
    <m/>
    <x v="1"/>
    <x v="3"/>
    <n v="2"/>
    <x v="3"/>
    <s v="Maya"/>
    <s v="Dropped"/>
    <n v="1"/>
    <x v="0"/>
    <m/>
    <s v="good service"/>
    <s v="Positive Feedback"/>
    <s v="100 USD"/>
    <n v="100"/>
    <s v="No"/>
    <s v="Missing Resolved Date"/>
    <s v="OK"/>
    <s v="OK"/>
    <s v="OK"/>
    <s v="OK"/>
    <m/>
  </r>
  <r>
    <s v="tk_3339"/>
    <s v="TCK-3339"/>
    <s v="P-232"/>
    <s v="V-3635"/>
    <n v="45"/>
    <n v="45"/>
    <x v="0"/>
    <x v="2"/>
    <s v="Amman"/>
    <s v="Mobile Unit"/>
    <s v="Care Clinic"/>
    <x v="2"/>
    <s v="Pharmacy"/>
    <x v="0"/>
    <s v="Complaint"/>
    <s v="Prescription issue"/>
    <s v="need help"/>
    <x v="0"/>
    <s v="02-18-25"/>
    <s v="MM-DD-YY"/>
    <x v="132"/>
    <s v="45"/>
    <n v="45"/>
    <s v="48"/>
    <n v="48"/>
    <s v="2025-01-16"/>
    <s v="YYYY-MM-DD"/>
    <d v="2025-01-16T00:00:00"/>
    <x v="4"/>
    <x v="0"/>
    <n v="0"/>
    <x v="1"/>
    <s v="Maya"/>
    <s v="Dropped"/>
    <s v="bad"/>
    <x v="2"/>
    <s v="Yes"/>
    <s v="مشكلة في الفاتورة"/>
    <s v="Billing Issue"/>
    <s v="~30"/>
    <n v="30"/>
    <s v="Yes"/>
    <s v="OK"/>
    <s v="OK"/>
    <s v="OK"/>
    <s v="Review"/>
    <s v="OK"/>
    <s v="Yes"/>
  </r>
  <r>
    <s v="TCK-3340"/>
    <s v="TCK-3340"/>
    <s v="P-711"/>
    <m/>
    <s v="~30"/>
    <n v="30"/>
    <x v="1"/>
    <x v="1"/>
    <s v="Mosul"/>
    <s v="Hospital"/>
    <s v="HealthPlus"/>
    <x v="1"/>
    <s v="ER"/>
    <x v="1"/>
    <s v="Inquiry"/>
    <s v="Wrong appointment"/>
    <m/>
    <x v="3"/>
    <s v="02-21-25"/>
    <s v="MM-DD-YY"/>
    <x v="26"/>
    <s v="45"/>
    <n v="45"/>
    <s v="2h"/>
    <n v="2"/>
    <s v="08/03/2025"/>
    <s v="DD/MM/YYYY"/>
    <d v="2025-03-08T00:00:00"/>
    <x v="0"/>
    <x v="0"/>
    <n v="3"/>
    <x v="2"/>
    <s v="John"/>
    <s v="Duplicate"/>
    <n v="5"/>
    <x v="2"/>
    <s v="Yes"/>
    <s v="bad experience"/>
    <m/>
    <s v="100 USD"/>
    <n v="100"/>
    <s v="No"/>
    <s v="Status Mismatch"/>
    <s v="Resolution Time Exists Before Closure"/>
    <s v="Duplicate Ticket Still Active"/>
    <s v="OK"/>
    <s v="OK"/>
    <s v="No"/>
  </r>
  <r>
    <s v="3341"/>
    <s v="TCK-3341"/>
    <s v="P-680"/>
    <m/>
    <n v="63"/>
    <n v="63"/>
    <x v="0"/>
    <x v="1"/>
    <s v="Mosul"/>
    <s v="Hospital"/>
    <s v="Alnoor Hospital"/>
    <x v="0"/>
    <s v="ER"/>
    <x v="4"/>
    <s v="Admin"/>
    <s v="System down"/>
    <m/>
    <x v="3"/>
    <s v="31/01/2025"/>
    <s v="DD/MM/YYYY"/>
    <x v="123"/>
    <s v="45"/>
    <n v="45"/>
    <s v="5 hours"/>
    <n v="5"/>
    <m/>
    <m/>
    <m/>
    <x v="1"/>
    <x v="2"/>
    <n v="3"/>
    <x v="2"/>
    <s v="Omar"/>
    <s v="Referred"/>
    <n v="3"/>
    <x v="1"/>
    <s v="Yes"/>
    <s v="good service"/>
    <s v="Positive Feedback"/>
    <n v="10"/>
    <n v="10"/>
    <s v="No"/>
    <s v="Missing Resolved Date"/>
    <s v="OK"/>
    <s v="OK"/>
    <s v="Review"/>
    <s v="OK"/>
    <m/>
  </r>
  <r>
    <s v="tk_3342"/>
    <s v="TCK-3342"/>
    <s v="P-699"/>
    <s v="V-2520"/>
    <n v="14"/>
    <n v="14"/>
    <x v="0"/>
    <x v="1"/>
    <s v="Mosul"/>
    <s v="Pharmacy"/>
    <s v="Alnoor Hospital"/>
    <x v="0"/>
    <s v="Reception"/>
    <x v="1"/>
    <s v="Complaint"/>
    <s v="Missing record"/>
    <s v="waiting too long"/>
    <x v="1"/>
    <s v="01-27-25"/>
    <s v="MM-DD-YY"/>
    <x v="66"/>
    <s v="30 min"/>
    <n v="30"/>
    <s v="-1"/>
    <m/>
    <m/>
    <m/>
    <m/>
    <x v="1"/>
    <x v="1"/>
    <n v="2"/>
    <x v="3"/>
    <s v="Ali"/>
    <s v="Referred"/>
    <n v="5"/>
    <x v="2"/>
    <s v="Yes"/>
    <s v="bad experience"/>
    <m/>
    <s v="~30"/>
    <n v="30"/>
    <s v="Yes"/>
    <s v="Missing Resolved Date"/>
    <s v="Missing Resolution Time"/>
    <s v="OK"/>
    <s v="OK"/>
    <s v="OK"/>
    <m/>
  </r>
  <r>
    <s v="tk_3343"/>
    <s v="TCK-3343"/>
    <s v="P-597"/>
    <m/>
    <n v="41"/>
    <n v="41"/>
    <x v="1"/>
    <x v="3"/>
    <s v="Alexandria"/>
    <s v="Clinic"/>
    <s v="Al Noor Hosp."/>
    <x v="0"/>
    <s v="Pharmacy"/>
    <x v="3"/>
    <s v="Medical"/>
    <s v="System down"/>
    <s v="waiting too long"/>
    <x v="1"/>
    <s v="06-21-25"/>
    <s v="MM-DD-YY"/>
    <x v="109"/>
    <s v="45"/>
    <n v="45"/>
    <s v="5 hours"/>
    <n v="5"/>
    <m/>
    <m/>
    <m/>
    <x v="0"/>
    <x v="1"/>
    <n v="1"/>
    <x v="0"/>
    <s v="Maya"/>
    <s v="Dropped"/>
    <n v="4"/>
    <x v="2"/>
    <m/>
    <s v="bad experience"/>
    <m/>
    <s v="100 USD"/>
    <n v="100"/>
    <s v="Yes"/>
    <s v="OK"/>
    <s v="Resolution Time Exists Before Closure"/>
    <s v="Dropped Ticket Still Active"/>
    <s v="OK"/>
    <s v="OK"/>
    <m/>
  </r>
  <r>
    <s v="TCK-3344"/>
    <s v="TCK-3344"/>
    <s v="P-620"/>
    <s v="V-4226"/>
    <n v="22"/>
    <n v="22"/>
    <x v="0"/>
    <x v="0"/>
    <s v="Tripoli"/>
    <s v="Hospital"/>
    <s v="Al Noor Hosp."/>
    <x v="0"/>
    <s v="Reception"/>
    <x v="0"/>
    <s v="Technical"/>
    <s v="System down"/>
    <s v="waiting too long"/>
    <x v="1"/>
    <s v="06-12-25"/>
    <s v="MM-DD-YY"/>
    <x v="164"/>
    <s v="1h"/>
    <n v="60"/>
    <s v="5 hours"/>
    <n v="5"/>
    <s v="12/04/2025"/>
    <s v="DD/MM/YYYY"/>
    <d v="2025-04-12T00:00:00"/>
    <x v="4"/>
    <x v="0"/>
    <n v="3"/>
    <x v="2"/>
    <s v="Sara"/>
    <s v="Solved"/>
    <n v="5"/>
    <x v="2"/>
    <s v="Yes"/>
    <m/>
    <m/>
    <n v="20"/>
    <n v="20"/>
    <s v="No"/>
    <s v="OK"/>
    <s v="OK"/>
    <s v="OK"/>
    <s v="OK"/>
    <s v="OK"/>
    <s v="Yes"/>
  </r>
  <r>
    <s v="tk_3345"/>
    <s v="TCK-3345"/>
    <s v="P-558"/>
    <m/>
    <n v="44"/>
    <n v="44"/>
    <x v="1"/>
    <x v="0"/>
    <s v="Tripoli"/>
    <s v="Mobile Unit"/>
    <s v="Care Clinic"/>
    <x v="2"/>
    <s v="Billing"/>
    <x v="2"/>
    <s v="Technical"/>
    <s v="Billing error"/>
    <s v="billing not clear"/>
    <x v="6"/>
    <s v="03-18-25"/>
    <s v="MM-DD-YY"/>
    <x v="119"/>
    <s v="1h"/>
    <n v="60"/>
    <s v="1 day"/>
    <n v="24"/>
    <m/>
    <m/>
    <m/>
    <x v="3"/>
    <x v="2"/>
    <n v="3"/>
    <x v="2"/>
    <m/>
    <s v="Solved"/>
    <n v="1"/>
    <x v="0"/>
    <s v="No"/>
    <s v="bad experience"/>
    <m/>
    <s v="~30"/>
    <n v="30"/>
    <s v="Yes"/>
    <s v="OK"/>
    <s v="Resolution Time Exists Before Closure"/>
    <s v="Solved Ticket Still Active"/>
    <s v="Review"/>
    <s v="Review"/>
    <m/>
  </r>
  <r>
    <s v="3346"/>
    <s v="TCK-3346"/>
    <s v="P-470"/>
    <s v="V-1847"/>
    <s v="unknown"/>
    <m/>
    <x v="0"/>
    <x v="0"/>
    <s v="Saida"/>
    <s v="Mobile Unit"/>
    <s v="Al Noor Hosp."/>
    <x v="0"/>
    <s v="Billing"/>
    <x v="1"/>
    <s v="Admin"/>
    <s v="System down"/>
    <s v="billing not clear"/>
    <x v="6"/>
    <s v="29/01/2025"/>
    <s v="DD/MM/YYYY"/>
    <x v="125"/>
    <s v="1h"/>
    <n v="60"/>
    <s v="2h"/>
    <n v="2"/>
    <m/>
    <m/>
    <m/>
    <x v="4"/>
    <x v="0"/>
    <n v="0"/>
    <x v="1"/>
    <s v="Lina"/>
    <s v="Dropped"/>
    <n v="1"/>
    <x v="0"/>
    <m/>
    <s v="good service"/>
    <s v="Positive Feedback"/>
    <n v="20"/>
    <n v="20"/>
    <s v="No"/>
    <s v="Missing Resolved Date"/>
    <s v="OK"/>
    <s v="OK"/>
    <s v="Review"/>
    <s v="OK"/>
    <m/>
  </r>
  <r>
    <s v="tk_3347"/>
    <s v="TCK-3347"/>
    <s v="P-659"/>
    <m/>
    <s v="unknown"/>
    <m/>
    <x v="0"/>
    <x v="3"/>
    <s v="Alexandria"/>
    <s v="Mobile Unit"/>
    <s v="Al Noor Hosp."/>
    <x v="0"/>
    <s v="Reception"/>
    <x v="0"/>
    <s v="Technical"/>
    <s v="Wrong appointment"/>
    <s v="need help"/>
    <x v="0"/>
    <s v="06-22-25"/>
    <s v="MM-DD-YY"/>
    <x v="108"/>
    <s v="1h"/>
    <n v="60"/>
    <s v="2h"/>
    <n v="2"/>
    <m/>
    <m/>
    <m/>
    <x v="0"/>
    <x v="2"/>
    <n v="1"/>
    <x v="0"/>
    <m/>
    <s v="Referred"/>
    <n v="3"/>
    <x v="1"/>
    <s v="No"/>
    <s v="good service"/>
    <s v="Positive Feedback"/>
    <s v="100 USD"/>
    <n v="100"/>
    <s v="No"/>
    <s v="OK"/>
    <s v="Resolution Time Exists Before Closure"/>
    <s v="OK"/>
    <s v="OK"/>
    <s v="OK"/>
    <m/>
  </r>
  <r>
    <s v="TCK-3348"/>
    <s v="TCK-3348"/>
    <s v="P-439"/>
    <m/>
    <s v="unknown"/>
    <m/>
    <x v="1"/>
    <x v="2"/>
    <s v="Zarqa"/>
    <s v="Clinic"/>
    <s v="Care Clinic"/>
    <x v="2"/>
    <s v="ER"/>
    <x v="4"/>
    <s v="Complaint"/>
    <s v="Missing record"/>
    <m/>
    <x v="3"/>
    <s v="05-08-25"/>
    <s v="MM-DD-YY"/>
    <x v="86"/>
    <s v="2 hours"/>
    <n v="120"/>
    <s v="2h"/>
    <n v="2"/>
    <m/>
    <m/>
    <m/>
    <x v="2"/>
    <x v="3"/>
    <n v="3"/>
    <x v="2"/>
    <s v="Fatima"/>
    <s v="Solved"/>
    <n v="2"/>
    <x v="0"/>
    <s v="Yes"/>
    <s v="تأخير في الخدمة"/>
    <s v="Service Delay"/>
    <s v="~30"/>
    <n v="30"/>
    <s v="Yes"/>
    <s v="OK"/>
    <s v="Resolution Time Exists Before Closure"/>
    <s v="Solved Ticket Still Active"/>
    <s v="OK"/>
    <s v="OK"/>
    <m/>
  </r>
  <r>
    <s v="tk_3349"/>
    <s v="TCK-3349"/>
    <m/>
    <s v="V-7146"/>
    <s v="~30"/>
    <n v="30"/>
    <x v="1"/>
    <x v="0"/>
    <s v="Bekaa"/>
    <s v="Hospital"/>
    <s v="HealthPlus"/>
    <x v="1"/>
    <s v="Billing"/>
    <x v="2"/>
    <s v="Admin"/>
    <s v="Long wait time"/>
    <s v="need help"/>
    <x v="0"/>
    <s v="01-24-25"/>
    <s v="MM-DD-YY"/>
    <x v="21"/>
    <s v="1h"/>
    <n v="60"/>
    <s v="48"/>
    <n v="48"/>
    <m/>
    <m/>
    <m/>
    <x v="1"/>
    <x v="1"/>
    <n v="0"/>
    <x v="1"/>
    <s v="Sara"/>
    <s v="Dropped"/>
    <n v="5"/>
    <x v="2"/>
    <s v="Yes"/>
    <m/>
    <m/>
    <s v="100 USD"/>
    <n v="100"/>
    <s v="No"/>
    <s v="Missing Resolved Date"/>
    <s v="OK"/>
    <s v="OK"/>
    <s v="OK"/>
    <s v="OK"/>
    <m/>
  </r>
  <r>
    <s v="3350"/>
    <s v="TCK-3350"/>
    <s v="P-434"/>
    <m/>
    <s v="unknown"/>
    <m/>
    <x v="1"/>
    <x v="0"/>
    <s v="Saida"/>
    <s v="Hospital"/>
    <s v="Alnoor Hospital"/>
    <x v="0"/>
    <s v="Billing"/>
    <x v="0"/>
    <s v="Technical"/>
    <s v="System down"/>
    <s v="تأخير في الخدمة"/>
    <x v="4"/>
    <s v="03-23-25"/>
    <s v="MM-DD-YY"/>
    <x v="39"/>
    <s v="2 hours"/>
    <n v="120"/>
    <s v="-1"/>
    <m/>
    <s v="02-21-25"/>
    <s v="MM-DD-YY"/>
    <d v="2025-02-21T00:00:00"/>
    <x v="1"/>
    <x v="2"/>
    <n v="0"/>
    <x v="1"/>
    <s v="Sara"/>
    <s v="Dropped"/>
    <n v="4"/>
    <x v="2"/>
    <s v="No"/>
    <m/>
    <m/>
    <n v="10"/>
    <n v="10"/>
    <s v="Yes"/>
    <s v="OK"/>
    <s v="Missing Resolution Time"/>
    <s v="OK"/>
    <s v="OK"/>
    <s v="OK"/>
    <s v="Yes"/>
  </r>
  <r>
    <s v="3351"/>
    <s v="TCK-3351"/>
    <s v="P-383"/>
    <m/>
    <s v="~30"/>
    <n v="30"/>
    <x v="1"/>
    <x v="3"/>
    <s v="Alexandria"/>
    <s v="Hospital"/>
    <s v="Alnoor Hospital"/>
    <x v="0"/>
    <s v="Reception"/>
    <x v="0"/>
    <s v="Medical"/>
    <s v="Wrong appointment"/>
    <s v="need help"/>
    <x v="0"/>
    <s v="2025-02-01"/>
    <s v="YYYY-MM-DD"/>
    <x v="82"/>
    <s v="30 min"/>
    <n v="30"/>
    <s v="5 hours"/>
    <n v="5"/>
    <m/>
    <m/>
    <m/>
    <x v="4"/>
    <x v="1"/>
    <n v="0"/>
    <x v="1"/>
    <s v="Fatima"/>
    <s v="Duplicate"/>
    <s v="good"/>
    <x v="2"/>
    <s v="No"/>
    <s v="good service"/>
    <s v="Positive Feedback"/>
    <n v="20"/>
    <n v="20"/>
    <s v="Yes"/>
    <s v="Missing Resolved Date"/>
    <s v="OK"/>
    <s v="OK"/>
    <s v="OK"/>
    <s v="OK"/>
    <m/>
  </r>
  <r>
    <s v="tk_3352"/>
    <s v="TCK-3352"/>
    <s v="P-873"/>
    <m/>
    <s v="unknown"/>
    <m/>
    <x v="0"/>
    <x v="3"/>
    <s v="Giza"/>
    <s v="Mobile Unit"/>
    <s v="Alnoor Hospital"/>
    <x v="0"/>
    <s v="Lab"/>
    <x v="4"/>
    <s v="Inquiry"/>
    <s v="Wrong appointment"/>
    <s v="waiting too long"/>
    <x v="1"/>
    <s v="16/01/2025"/>
    <s v="DD/MM/YYYY"/>
    <x v="67"/>
    <s v="1h"/>
    <n v="60"/>
    <s v="48"/>
    <n v="48"/>
    <s v="04-08-25"/>
    <s v="MM-DD-YY"/>
    <d v="2025-04-08T00:00:00"/>
    <x v="0"/>
    <x v="2"/>
    <n v="3"/>
    <x v="2"/>
    <s v="Omar"/>
    <s v="Dropped"/>
    <n v="1"/>
    <x v="0"/>
    <s v="No"/>
    <s v="مشكلة في الفاتورة"/>
    <s v="Billing Issue"/>
    <n v="10"/>
    <n v="10"/>
    <s v="Yes"/>
    <s v="Status Mismatch"/>
    <s v="Resolution Time Exists Before Closure"/>
    <s v="Dropped Ticket Still Active"/>
    <s v="Review"/>
    <s v="OK"/>
    <s v="No"/>
  </r>
  <r>
    <s v="TCK-3353"/>
    <s v="TCK-3353"/>
    <s v="P-385"/>
    <s v="V-2533"/>
    <n v="21"/>
    <n v="21"/>
    <x v="0"/>
    <x v="1"/>
    <s v="Mosul"/>
    <s v="Clinic"/>
    <s v="Alnoor Hospital"/>
    <x v="0"/>
    <s v="Reception"/>
    <x v="1"/>
    <s v="Medical"/>
    <s v="Prescription issue"/>
    <s v="billing not clear"/>
    <x v="6"/>
    <s v="21/03/2025"/>
    <s v="DD/MM/YYYY"/>
    <x v="118"/>
    <s v="30 min"/>
    <n v="30"/>
    <s v="1 day"/>
    <n v="24"/>
    <s v="2025-03-14"/>
    <s v="YYYY-MM-DD"/>
    <d v="2025-03-14T00:00:00"/>
    <x v="4"/>
    <x v="2"/>
    <n v="1"/>
    <x v="0"/>
    <s v="Maya"/>
    <s v="Duplicate"/>
    <s v="good"/>
    <x v="2"/>
    <s v="Yes"/>
    <m/>
    <m/>
    <n v="20"/>
    <n v="20"/>
    <s v="Yes"/>
    <s v="OK"/>
    <s v="OK"/>
    <s v="OK"/>
    <s v="OK"/>
    <s v="OK"/>
    <s v="Yes"/>
  </r>
  <r>
    <s v="TCK-3354"/>
    <s v="TCK-3354"/>
    <s v="P-577"/>
    <m/>
    <s v="~30"/>
    <n v="30"/>
    <x v="0"/>
    <x v="1"/>
    <s v="Basra"/>
    <s v="Mobile Unit"/>
    <s v="Al Noor Hosp."/>
    <x v="0"/>
    <s v="Reception"/>
    <x v="1"/>
    <s v="Admin"/>
    <s v="Missing record"/>
    <s v="الدكتور لم يحضر"/>
    <x v="5"/>
    <s v="2025-04-29"/>
    <s v="YYYY-MM-DD"/>
    <x v="160"/>
    <s v="1h"/>
    <n v="60"/>
    <s v="5 hours"/>
    <n v="5"/>
    <s v="04-13-25"/>
    <s v="MM-DD-YY"/>
    <d v="2025-04-13T00:00:00"/>
    <x v="0"/>
    <x v="2"/>
    <n v="0"/>
    <x v="1"/>
    <s v="Fatima"/>
    <s v="Referred"/>
    <n v="5"/>
    <x v="2"/>
    <s v="Yes"/>
    <s v="bad experience"/>
    <m/>
    <n v="10"/>
    <n v="10"/>
    <s v="No"/>
    <s v="Status Mismatch"/>
    <s v="Resolution Time Exists Before Closure"/>
    <s v="OK"/>
    <s v="OK"/>
    <s v="OK"/>
    <s v="Yes"/>
  </r>
  <r>
    <s v="tk_3355"/>
    <s v="TCK-3355"/>
    <s v="P-392"/>
    <m/>
    <n v="86"/>
    <n v="86"/>
    <x v="0"/>
    <x v="2"/>
    <s v="Zarqa"/>
    <s v="Mobile Unit"/>
    <s v="HealthPlus"/>
    <x v="1"/>
    <s v="ER"/>
    <x v="2"/>
    <s v="Medical"/>
    <s v="Prescription issue"/>
    <s v="billing not clear"/>
    <x v="6"/>
    <s v="23/03/2025"/>
    <s v="DD/MM/YYYY"/>
    <x v="39"/>
    <s v="1h"/>
    <n v="60"/>
    <s v="-1"/>
    <m/>
    <s v="2025-05-23"/>
    <s v="YYYY-MM-DD"/>
    <d v="2025-05-23T00:00:00"/>
    <x v="1"/>
    <x v="3"/>
    <n v="0"/>
    <x v="1"/>
    <s v="Maya"/>
    <s v="Solved"/>
    <n v="2"/>
    <x v="0"/>
    <s v="Yes"/>
    <s v="الخدمة سيئة"/>
    <s v="Negative Feedback"/>
    <n v="10"/>
    <n v="10"/>
    <s v="No"/>
    <s v="OK"/>
    <s v="Missing Resolution Time"/>
    <s v="OK"/>
    <s v="Review"/>
    <s v="OK"/>
    <s v="No"/>
  </r>
  <r>
    <s v="TCK-3356"/>
    <s v="TCK-3356"/>
    <s v="P-999"/>
    <s v="V-7176"/>
    <n v="88"/>
    <n v="88"/>
    <x v="0"/>
    <x v="2"/>
    <s v="Zarqa"/>
    <s v="Hospital"/>
    <s v="Al Noor Hosp."/>
    <x v="0"/>
    <s v="Billing"/>
    <x v="2"/>
    <s v="Technical"/>
    <s v="System down"/>
    <s v="تأخير في الخدمة"/>
    <x v="4"/>
    <s v="24/04/2025"/>
    <s v="DD/MM/YYYY"/>
    <x v="28"/>
    <s v="45"/>
    <n v="45"/>
    <s v="5 hours"/>
    <n v="5"/>
    <m/>
    <m/>
    <m/>
    <x v="2"/>
    <x v="3"/>
    <s v="Level 1"/>
    <x v="0"/>
    <s v="Ali"/>
    <s v="Duplicate"/>
    <n v="4"/>
    <x v="2"/>
    <s v="Yes"/>
    <s v="good service"/>
    <s v="Positive Feedback"/>
    <n v="50"/>
    <n v="50"/>
    <s v="Yes"/>
    <s v="OK"/>
    <s v="Resolution Time Exists Before Closure"/>
    <s v="Duplicate Ticket Still Active"/>
    <s v="OK"/>
    <s v="OK"/>
    <m/>
  </r>
  <r>
    <s v="TCK-3357"/>
    <s v="TCK-3357"/>
    <s v="P-282"/>
    <s v="V-3738"/>
    <n v="7"/>
    <n v="7"/>
    <x v="1"/>
    <x v="2"/>
    <s v="Amman"/>
    <s v="Clinic"/>
    <s v="Care Clinic"/>
    <x v="2"/>
    <s v="Reception"/>
    <x v="0"/>
    <s v="Medical"/>
    <s v="Billing error"/>
    <s v="need help"/>
    <x v="0"/>
    <s v="11/06/2025"/>
    <s v="DD/MM/YYYY"/>
    <x v="51"/>
    <s v="1h"/>
    <n v="60"/>
    <s v="5 hours"/>
    <n v="5"/>
    <s v="2025-01-22"/>
    <s v="YYYY-MM-DD"/>
    <d v="2025-01-22T00:00:00"/>
    <x v="0"/>
    <x v="0"/>
    <n v="0"/>
    <x v="1"/>
    <s v="Sara"/>
    <s v="Solved"/>
    <n v="5"/>
    <x v="2"/>
    <m/>
    <s v="good service"/>
    <s v="Positive Feedback"/>
    <n v="10"/>
    <n v="10"/>
    <s v="No"/>
    <s v="Status Mismatch"/>
    <s v="Resolution Time Exists Before Closure"/>
    <s v="Solved Ticket Still Active"/>
    <s v="Review"/>
    <s v="OK"/>
    <s v="Yes"/>
  </r>
  <r>
    <s v="3358"/>
    <s v="TCK-3358"/>
    <s v="P-952"/>
    <s v="V-5429"/>
    <s v="~30"/>
    <n v="30"/>
    <x v="1"/>
    <x v="0"/>
    <s v="Saida"/>
    <s v="Mobile Unit"/>
    <s v="Care Clinic"/>
    <x v="2"/>
    <s v="Pharmacy"/>
    <x v="4"/>
    <s v="Admin"/>
    <s v="Billing error"/>
    <s v="billing not clear"/>
    <x v="6"/>
    <s v="04-14-25"/>
    <s v="MM-DD-YY"/>
    <x v="47"/>
    <s v="1h"/>
    <n v="60"/>
    <s v="2h"/>
    <n v="2"/>
    <m/>
    <m/>
    <m/>
    <x v="0"/>
    <x v="3"/>
    <n v="0"/>
    <x v="1"/>
    <s v="Fatima"/>
    <s v="Duplicate"/>
    <n v="5"/>
    <x v="2"/>
    <s v="Yes"/>
    <m/>
    <m/>
    <n v="20"/>
    <n v="20"/>
    <s v="Yes"/>
    <s v="OK"/>
    <s v="Resolution Time Exists Before Closure"/>
    <s v="Duplicate Ticket Still Active"/>
    <s v="Review"/>
    <s v="OK"/>
    <m/>
  </r>
  <r>
    <s v="TCK-3359"/>
    <s v="TCK-3359"/>
    <s v="P-682"/>
    <s v="V-7198"/>
    <s v="unknown"/>
    <m/>
    <x v="0"/>
    <x v="1"/>
    <s v="Mosul"/>
    <s v="Mobile Unit"/>
    <s v="Al Noor Hosp."/>
    <x v="0"/>
    <s v="Lab"/>
    <x v="3"/>
    <s v="Technical"/>
    <s v="System down"/>
    <s v="مشكلة في الفاتورة"/>
    <x v="6"/>
    <s v="01-07-25"/>
    <s v="MM-DD-YY"/>
    <x v="16"/>
    <s v="30 min"/>
    <n v="30"/>
    <s v="1 day"/>
    <n v="24"/>
    <m/>
    <m/>
    <m/>
    <x v="2"/>
    <x v="3"/>
    <n v="1"/>
    <x v="0"/>
    <s v="Maya"/>
    <s v="Duplicate"/>
    <n v="1"/>
    <x v="0"/>
    <s v="No"/>
    <s v="الخدمة سيئة"/>
    <s v="Negative Feedback"/>
    <s v="~30"/>
    <n v="30"/>
    <s v="No"/>
    <s v="OK"/>
    <s v="Resolution Time Exists Before Closure"/>
    <s v="Duplicate Ticket Still Active"/>
    <s v="OK"/>
    <s v="OK"/>
    <m/>
  </r>
  <r>
    <s v="3360"/>
    <s v="TCK-3360"/>
    <m/>
    <s v="V-9406"/>
    <s v="~30"/>
    <n v="30"/>
    <x v="0"/>
    <x v="2"/>
    <s v="Amman"/>
    <s v="Clinic"/>
    <s v="Alnoor Hospital"/>
    <x v="0"/>
    <s v="Billing"/>
    <x v="0"/>
    <s v="Inquiry"/>
    <s v="Prescription issue"/>
    <s v="billing not clear"/>
    <x v="6"/>
    <s v="01-03-25"/>
    <s v="MM-DD-YY"/>
    <x v="83"/>
    <s v="45"/>
    <n v="45"/>
    <s v="2h"/>
    <n v="2"/>
    <m/>
    <m/>
    <m/>
    <x v="0"/>
    <x v="2"/>
    <n v="3"/>
    <x v="2"/>
    <s v="Omar"/>
    <s v="Dropped"/>
    <s v="good"/>
    <x v="2"/>
    <m/>
    <s v="مشكلة في الفاتورة"/>
    <s v="Billing Issue"/>
    <s v="100 USD"/>
    <n v="100"/>
    <s v="No"/>
    <s v="OK"/>
    <s v="Resolution Time Exists Before Closure"/>
    <s v="Dropped Ticket Still Active"/>
    <s v="Review"/>
    <s v="OK"/>
    <m/>
  </r>
  <r>
    <s v="3361"/>
    <s v="TCK-3361"/>
    <s v="P-810"/>
    <s v="V-3396"/>
    <s v="unknown"/>
    <m/>
    <x v="1"/>
    <x v="2"/>
    <s v="Amman"/>
    <s v="Pharmacy"/>
    <s v="Care Clinic"/>
    <x v="2"/>
    <s v="Lab"/>
    <x v="0"/>
    <s v="Technical"/>
    <s v="Long wait time"/>
    <m/>
    <x v="3"/>
    <s v="06/04/2025"/>
    <s v="DD/MM/YYYY"/>
    <x v="104"/>
    <s v="30 min"/>
    <n v="30"/>
    <s v="5 hours"/>
    <n v="5"/>
    <m/>
    <m/>
    <m/>
    <x v="2"/>
    <x v="3"/>
    <n v="3"/>
    <x v="2"/>
    <m/>
    <s v="Solved"/>
    <n v="2"/>
    <x v="0"/>
    <m/>
    <s v="good service"/>
    <s v="Positive Feedback"/>
    <s v="100 USD"/>
    <n v="100"/>
    <s v="Yes"/>
    <s v="OK"/>
    <s v="Resolution Time Exists Before Closure"/>
    <s v="Solved Ticket Still Active"/>
    <s v="OK"/>
    <s v="Review"/>
    <m/>
  </r>
  <r>
    <s v="TCK-3362"/>
    <s v="TCK-3362"/>
    <s v="P-279"/>
    <m/>
    <s v="~30"/>
    <n v="30"/>
    <x v="1"/>
    <x v="0"/>
    <s v="Bekaa"/>
    <s v="Hospital"/>
    <s v="Alnoor Hospital"/>
    <x v="0"/>
    <s v="ER"/>
    <x v="4"/>
    <s v="Complaint"/>
    <s v="Wrong appointment"/>
    <s v="تأخير في الخدمة"/>
    <x v="4"/>
    <s v="22/03/2025"/>
    <s v="DD/MM/YYYY"/>
    <x v="57"/>
    <s v="1h"/>
    <n v="60"/>
    <s v="1 day"/>
    <n v="24"/>
    <s v="15/05/2025"/>
    <s v="DD/MM/YYYY"/>
    <d v="2025-05-15T00:00:00"/>
    <x v="4"/>
    <x v="2"/>
    <s v="Level 1"/>
    <x v="0"/>
    <s v="John"/>
    <s v="Duplicate"/>
    <n v="2"/>
    <x v="0"/>
    <s v="Yes"/>
    <m/>
    <m/>
    <s v="~30"/>
    <n v="30"/>
    <s v="No"/>
    <s v="OK"/>
    <s v="OK"/>
    <s v="OK"/>
    <s v="OK"/>
    <s v="OK"/>
    <s v="No"/>
  </r>
  <r>
    <s v="3363"/>
    <s v="TCK-3363"/>
    <m/>
    <s v="V-9329"/>
    <s v="~30"/>
    <n v="30"/>
    <x v="0"/>
    <x v="1"/>
    <s v="Mosul"/>
    <s v="Hospital"/>
    <s v="HealthPlus"/>
    <x v="1"/>
    <s v="Pharmacy"/>
    <x v="2"/>
    <s v="Inquiry"/>
    <s v="Long wait time"/>
    <s v="waiting too long"/>
    <x v="1"/>
    <s v="06-17-25"/>
    <s v="MM-DD-YY"/>
    <x v="155"/>
    <s v="45"/>
    <n v="45"/>
    <s v="1 day"/>
    <n v="24"/>
    <m/>
    <m/>
    <m/>
    <x v="0"/>
    <x v="0"/>
    <n v="0"/>
    <x v="1"/>
    <m/>
    <s v="Duplicate"/>
    <n v="2"/>
    <x v="0"/>
    <s v="No"/>
    <m/>
    <m/>
    <s v="100 USD"/>
    <n v="100"/>
    <s v="No"/>
    <s v="OK"/>
    <s v="Resolution Time Exists Before Closure"/>
    <s v="Duplicate Ticket Still Active"/>
    <s v="Review"/>
    <s v="OK"/>
    <m/>
  </r>
  <r>
    <s v="3364"/>
    <s v="TCK-3364"/>
    <m/>
    <s v="V-8104"/>
    <s v="~30"/>
    <n v="30"/>
    <x v="0"/>
    <x v="0"/>
    <s v="Bekaa"/>
    <s v="Pharmacy"/>
    <s v="Alnoor Hospital"/>
    <x v="0"/>
    <s v="Reception"/>
    <x v="0"/>
    <s v="Medical"/>
    <s v="Billing error"/>
    <s v="need help"/>
    <x v="0"/>
    <s v="06-28-25"/>
    <s v="MM-DD-YY"/>
    <x v="105"/>
    <s v="2 hours"/>
    <n v="120"/>
    <s v="48"/>
    <n v="48"/>
    <s v="04-14-25"/>
    <s v="MM-DD-YY"/>
    <d v="2025-04-14T00:00:00"/>
    <x v="0"/>
    <x v="1"/>
    <s v="Level 1"/>
    <x v="0"/>
    <m/>
    <s v="Dropped"/>
    <n v="5"/>
    <x v="2"/>
    <m/>
    <s v="good service"/>
    <s v="Positive Feedback"/>
    <n v="20"/>
    <n v="20"/>
    <s v="No"/>
    <s v="Status Mismatch"/>
    <s v="Resolution Time Exists Before Closure"/>
    <s v="Dropped Ticket Still Active"/>
    <s v="OK"/>
    <s v="OK"/>
    <s v="Yes"/>
  </r>
  <r>
    <s v="3365"/>
    <s v="TCK-3365"/>
    <m/>
    <s v="V-8744"/>
    <s v="unknown"/>
    <m/>
    <x v="0"/>
    <x v="3"/>
    <s v="Giza"/>
    <s v="Pharmacy"/>
    <s v="HealthPlus"/>
    <x v="1"/>
    <s v="Lab"/>
    <x v="0"/>
    <s v="Technical"/>
    <s v="Wrong appointment"/>
    <s v="billing not clear"/>
    <x v="6"/>
    <s v="05/02/2025"/>
    <s v="DD/MM/YYYY"/>
    <x v="2"/>
    <s v="2 hours"/>
    <n v="120"/>
    <s v="-1"/>
    <m/>
    <m/>
    <m/>
    <m/>
    <x v="2"/>
    <x v="0"/>
    <n v="3"/>
    <x v="2"/>
    <s v="Maya"/>
    <s v="Referred"/>
    <n v="1"/>
    <x v="0"/>
    <s v="Yes"/>
    <m/>
    <m/>
    <n v="20"/>
    <n v="20"/>
    <s v="Yes"/>
    <s v="OK"/>
    <s v="OK"/>
    <s v="OK"/>
    <s v="OK"/>
    <s v="OK"/>
    <m/>
  </r>
  <r>
    <s v="tk_3366"/>
    <s v="TCK-3366"/>
    <s v="P-471"/>
    <m/>
    <s v="~30"/>
    <n v="30"/>
    <x v="0"/>
    <x v="1"/>
    <s v="Baghdad"/>
    <s v="Mobile Unit"/>
    <s v="Care Clinic"/>
    <x v="2"/>
    <s v="Reception"/>
    <x v="0"/>
    <s v="Inquiry"/>
    <s v="Missing record"/>
    <s v="waiting too long"/>
    <x v="1"/>
    <s v="05-09-25"/>
    <s v="MM-DD-YY"/>
    <x v="107"/>
    <s v="30 min"/>
    <n v="30"/>
    <s v="-1"/>
    <m/>
    <s v="2025-05-08"/>
    <s v="YYYY-MM-DD"/>
    <d v="2025-05-08T00:00:00"/>
    <x v="3"/>
    <x v="0"/>
    <n v="1"/>
    <x v="0"/>
    <s v="Maya"/>
    <s v="Solved"/>
    <n v="5"/>
    <x v="2"/>
    <s v="No"/>
    <s v="good service"/>
    <s v="Positive Feedback"/>
    <s v="100 USD"/>
    <n v="100"/>
    <s v="No"/>
    <s v="Status Mismatch"/>
    <s v="OK"/>
    <s v="Solved Ticket Still Active"/>
    <s v="OK"/>
    <s v="OK"/>
    <s v="Yes"/>
  </r>
  <r>
    <s v="3367"/>
    <s v="TCK-3367"/>
    <m/>
    <m/>
    <n v="87"/>
    <n v="87"/>
    <x v="0"/>
    <x v="1"/>
    <s v="Mosul"/>
    <s v="Pharmacy"/>
    <s v="Care Clinic"/>
    <x v="2"/>
    <s v="Reception"/>
    <x v="2"/>
    <s v="Complaint"/>
    <s v="Long wait time"/>
    <m/>
    <x v="3"/>
    <s v="06-17-25"/>
    <s v="MM-DD-YY"/>
    <x v="155"/>
    <s v="1h"/>
    <n v="60"/>
    <s v="1 day"/>
    <n v="24"/>
    <m/>
    <m/>
    <m/>
    <x v="0"/>
    <x v="2"/>
    <n v="0"/>
    <x v="1"/>
    <s v="Hassan"/>
    <s v="Duplicate"/>
    <s v="bad"/>
    <x v="2"/>
    <s v="Yes"/>
    <s v="good service"/>
    <s v="Positive Feedback"/>
    <s v="100 USD"/>
    <n v="100"/>
    <s v="No"/>
    <s v="OK"/>
    <s v="Resolution Time Exists Before Closure"/>
    <s v="Duplicate Ticket Still Active"/>
    <s v="OK"/>
    <s v="OK"/>
    <m/>
  </r>
  <r>
    <s v="3368"/>
    <s v="TCK-3368"/>
    <m/>
    <m/>
    <s v="unknown"/>
    <m/>
    <x v="0"/>
    <x v="0"/>
    <s v="Beirut"/>
    <s v="Pharmacy"/>
    <s v="Al Noor Hosp."/>
    <x v="0"/>
    <s v="Billing"/>
    <x v="2"/>
    <s v="Medical"/>
    <s v="Wrong appointment"/>
    <s v="waiting too long"/>
    <x v="1"/>
    <s v="11/05/2025"/>
    <s v="DD/MM/YYYY"/>
    <x v="71"/>
    <s v="1h"/>
    <n v="60"/>
    <s v="1 day"/>
    <n v="24"/>
    <m/>
    <m/>
    <m/>
    <x v="1"/>
    <x v="3"/>
    <s v="Level 1"/>
    <x v="0"/>
    <s v="Lina"/>
    <s v="Duplicate"/>
    <n v="1"/>
    <x v="0"/>
    <s v="No"/>
    <s v="good service"/>
    <s v="Positive Feedback"/>
    <s v="~30"/>
    <n v="30"/>
    <s v="Yes"/>
    <s v="Missing Resolved Date"/>
    <s v="OK"/>
    <s v="OK"/>
    <s v="OK"/>
    <s v="OK"/>
    <m/>
  </r>
  <r>
    <s v="TCK-3369"/>
    <s v="TCK-3369"/>
    <s v="P-883"/>
    <s v="V-5581"/>
    <s v="~30"/>
    <n v="30"/>
    <x v="0"/>
    <x v="3"/>
    <s v="Alexandria"/>
    <s v="Pharmacy"/>
    <s v="Al Noor Hosp."/>
    <x v="0"/>
    <s v="Lab"/>
    <x v="1"/>
    <s v="Admin"/>
    <s v="Wrong appointment"/>
    <s v="waiting too long"/>
    <x v="1"/>
    <s v="02-12-25"/>
    <s v="MM-DD-YY"/>
    <x v="168"/>
    <s v="30 min"/>
    <n v="30"/>
    <s v="-1"/>
    <m/>
    <m/>
    <m/>
    <m/>
    <x v="0"/>
    <x v="3"/>
    <n v="3"/>
    <x v="2"/>
    <s v="Ali"/>
    <s v="Duplicate"/>
    <n v="4"/>
    <x v="2"/>
    <s v="Yes"/>
    <s v="bad experience"/>
    <m/>
    <n v="20"/>
    <n v="20"/>
    <s v="Yes"/>
    <s v="OK"/>
    <s v="OK"/>
    <s v="Duplicate Ticket Still Active"/>
    <s v="OK"/>
    <s v="OK"/>
    <m/>
  </r>
  <r>
    <s v="TCK-3370"/>
    <s v="TCK-3370"/>
    <s v="P-164"/>
    <s v="V-7854"/>
    <s v="unknown"/>
    <m/>
    <x v="0"/>
    <x v="1"/>
    <s v="Baghdad"/>
    <s v="Hospital"/>
    <s v="Al Noor Hosp."/>
    <x v="0"/>
    <s v="ER"/>
    <x v="4"/>
    <s v="Technical"/>
    <s v="Billing error"/>
    <s v="تأخير في الخدمة"/>
    <x v="4"/>
    <s v="04-09-25"/>
    <s v="MM-DD-YY"/>
    <x v="48"/>
    <s v="2 hours"/>
    <n v="120"/>
    <s v="2h"/>
    <n v="2"/>
    <s v="2025-06-05"/>
    <s v="YYYY-MM-DD"/>
    <d v="2025-06-05T00:00:00"/>
    <x v="0"/>
    <x v="0"/>
    <n v="1"/>
    <x v="0"/>
    <s v="Lina"/>
    <s v="Referred"/>
    <n v="4"/>
    <x v="2"/>
    <s v="No"/>
    <s v="good service"/>
    <s v="Positive Feedback"/>
    <n v="20"/>
    <n v="20"/>
    <s v="No"/>
    <s v="Status Mismatch"/>
    <s v="Resolution Time Exists Before Closure"/>
    <s v="OK"/>
    <s v="OK"/>
    <s v="OK"/>
    <s v="No"/>
  </r>
  <r>
    <s v="TCK-3371"/>
    <s v="TCK-3371"/>
    <m/>
    <s v="V-5809"/>
    <s v="unknown"/>
    <m/>
    <x v="0"/>
    <x v="1"/>
    <s v="Basra"/>
    <s v="Clinic"/>
    <s v="Alnoor Hospital"/>
    <x v="0"/>
    <s v="ER"/>
    <x v="0"/>
    <s v="Complaint"/>
    <s v="Long wait time"/>
    <s v="billing not clear"/>
    <x v="6"/>
    <s v="06-09-25"/>
    <s v="MM-DD-YY"/>
    <x v="180"/>
    <s v="45"/>
    <n v="45"/>
    <s v="5 hours"/>
    <n v="5"/>
    <m/>
    <m/>
    <m/>
    <x v="0"/>
    <x v="1"/>
    <n v="2"/>
    <x v="3"/>
    <s v="Lina"/>
    <s v="Referred"/>
    <n v="3"/>
    <x v="1"/>
    <s v="No"/>
    <m/>
    <m/>
    <n v="10"/>
    <n v="10"/>
    <s v="Yes"/>
    <s v="OK"/>
    <s v="Resolution Time Exists Before Closure"/>
    <s v="OK"/>
    <s v="OK"/>
    <s v="OK"/>
    <m/>
  </r>
  <r>
    <s v="3372"/>
    <s v="TCK-3372"/>
    <s v="P-418"/>
    <m/>
    <n v="20"/>
    <n v="20"/>
    <x v="1"/>
    <x v="3"/>
    <s v="Cairo"/>
    <s v="Mobile Unit"/>
    <s v="Care Clinic"/>
    <x v="2"/>
    <s v="Reception"/>
    <x v="3"/>
    <s v="Admin"/>
    <s v="Missing record"/>
    <s v="billing not clear"/>
    <x v="6"/>
    <s v="21/01/2025"/>
    <s v="DD/MM/YYYY"/>
    <x v="36"/>
    <s v="1h"/>
    <n v="60"/>
    <s v="-1"/>
    <m/>
    <m/>
    <m/>
    <m/>
    <x v="3"/>
    <x v="1"/>
    <n v="3"/>
    <x v="2"/>
    <m/>
    <s v="Solved"/>
    <s v="bad"/>
    <x v="2"/>
    <s v="Yes"/>
    <s v="الخدمة سيئة"/>
    <s v="Negative Feedback"/>
    <n v="10"/>
    <n v="10"/>
    <s v="No"/>
    <s v="OK"/>
    <s v="OK"/>
    <s v="Solved Ticket Still Active"/>
    <s v="OK"/>
    <s v="Review"/>
    <m/>
  </r>
  <r>
    <s v="3373"/>
    <s v="TCK-3373"/>
    <s v="P-114"/>
    <s v="V-5619"/>
    <s v="unknown"/>
    <m/>
    <x v="0"/>
    <x v="1"/>
    <s v="Mosul"/>
    <s v="Clinic"/>
    <s v="HealthPlus"/>
    <x v="1"/>
    <s v="Billing"/>
    <x v="4"/>
    <s v="Complaint"/>
    <s v="Billing error"/>
    <s v="waiting too long"/>
    <x v="1"/>
    <s v="2025-06-13"/>
    <s v="YYYY-MM-DD"/>
    <x v="43"/>
    <s v="2 hours"/>
    <n v="120"/>
    <s v="2h"/>
    <n v="2"/>
    <s v="2025-02-28"/>
    <s v="YYYY-MM-DD"/>
    <d v="2025-02-28T00:00:00"/>
    <x v="1"/>
    <x v="0"/>
    <n v="2"/>
    <x v="3"/>
    <s v="Fatima"/>
    <s v="Solved"/>
    <n v="1"/>
    <x v="0"/>
    <s v="No"/>
    <m/>
    <m/>
    <n v="10"/>
    <n v="10"/>
    <s v="Yes"/>
    <s v="OK"/>
    <s v="OK"/>
    <s v="OK"/>
    <s v="OK"/>
    <s v="OK"/>
    <s v="Yes"/>
  </r>
  <r>
    <s v="3374"/>
    <s v="TCK-3374"/>
    <s v="P-809"/>
    <s v="V-6323"/>
    <n v="47"/>
    <n v="47"/>
    <x v="0"/>
    <x v="3"/>
    <s v="Cairo"/>
    <s v="Hospital"/>
    <s v="Care Clinic"/>
    <x v="2"/>
    <s v="Pharmacy"/>
    <x v="1"/>
    <s v="Admin"/>
    <s v="Prescription issue"/>
    <s v="مشكلة في الفاتورة"/>
    <x v="6"/>
    <s v="06-09-25"/>
    <s v="MM-DD-YY"/>
    <x v="180"/>
    <s v="45"/>
    <n v="45"/>
    <s v="1 day"/>
    <n v="24"/>
    <s v="2025-03-12"/>
    <s v="YYYY-MM-DD"/>
    <d v="2025-03-12T00:00:00"/>
    <x v="1"/>
    <x v="0"/>
    <s v="Level 1"/>
    <x v="0"/>
    <s v="Omar"/>
    <s v="Referred"/>
    <s v="bad"/>
    <x v="2"/>
    <s v="Yes"/>
    <s v="bad experience"/>
    <m/>
    <n v="50"/>
    <n v="50"/>
    <s v="No"/>
    <s v="OK"/>
    <s v="OK"/>
    <s v="OK"/>
    <s v="OK"/>
    <s v="OK"/>
    <s v="Yes"/>
  </r>
  <r>
    <s v="3375"/>
    <s v="TCK-3375"/>
    <m/>
    <s v="V-2858"/>
    <s v="~30"/>
    <n v="30"/>
    <x v="0"/>
    <x v="3"/>
    <s v="Cairo"/>
    <s v="Mobile Unit"/>
    <s v="Alnoor Hospital"/>
    <x v="0"/>
    <s v="Billing"/>
    <x v="4"/>
    <s v="Complaint"/>
    <s v="Billing error"/>
    <s v="تأخير في الخدمة"/>
    <x v="4"/>
    <s v="15/02/2025"/>
    <s v="DD/MM/YYYY"/>
    <x v="9"/>
    <s v="1h"/>
    <n v="60"/>
    <s v="48"/>
    <n v="48"/>
    <m/>
    <m/>
    <m/>
    <x v="0"/>
    <x v="1"/>
    <n v="2"/>
    <x v="3"/>
    <s v="Hassan"/>
    <s v="Duplicate"/>
    <n v="5"/>
    <x v="2"/>
    <m/>
    <s v="الدكتور لم يحضر"/>
    <s v="Doctor Unavailable"/>
    <s v="~30"/>
    <n v="30"/>
    <s v="Yes"/>
    <s v="OK"/>
    <s v="Resolution Time Exists Before Closure"/>
    <s v="Duplicate Ticket Still Active"/>
    <s v="OK"/>
    <s v="OK"/>
    <m/>
  </r>
  <r>
    <s v="tk_3376"/>
    <s v="TCK-3376"/>
    <s v="P-659"/>
    <s v="V-3552"/>
    <s v="~30"/>
    <n v="30"/>
    <x v="1"/>
    <x v="3"/>
    <s v="Giza"/>
    <s v="Hospital"/>
    <s v="Al Noor Hosp."/>
    <x v="0"/>
    <s v="Lab"/>
    <x v="1"/>
    <s v="Technical"/>
    <s v="Missing record"/>
    <s v="billing not clear"/>
    <x v="6"/>
    <s v="25/05/2025"/>
    <s v="DD/MM/YYYY"/>
    <x v="35"/>
    <s v="2 hours"/>
    <n v="120"/>
    <s v="1 day"/>
    <n v="24"/>
    <s v="02-24-25"/>
    <s v="MM-DD-YY"/>
    <d v="2025-02-24T00:00:00"/>
    <x v="3"/>
    <x v="3"/>
    <s v="Level 1"/>
    <x v="0"/>
    <s v="Omar"/>
    <s v="Referred"/>
    <n v="4"/>
    <x v="2"/>
    <s v="Yes"/>
    <s v="bad experience"/>
    <m/>
    <s v="100 USD"/>
    <n v="100"/>
    <s v="No"/>
    <s v="Status Mismatch"/>
    <s v="Resolution Time Exists Before Closure"/>
    <s v="OK"/>
    <s v="OK"/>
    <s v="OK"/>
    <s v="Yes"/>
  </r>
  <r>
    <s v="3377"/>
    <s v="TCK-3377"/>
    <s v="P-224"/>
    <m/>
    <s v="~30"/>
    <n v="30"/>
    <x v="0"/>
    <x v="3"/>
    <s v="Alexandria"/>
    <s v="Clinic"/>
    <s v="Alnoor Hospital"/>
    <x v="0"/>
    <s v="Reception"/>
    <x v="2"/>
    <s v="Inquiry"/>
    <s v="Prescription issue"/>
    <m/>
    <x v="3"/>
    <s v="04-02-25"/>
    <s v="MM-DD-YY"/>
    <x v="154"/>
    <s v="2 hours"/>
    <n v="120"/>
    <s v="5 hours"/>
    <n v="5"/>
    <s v="27/02/2025"/>
    <s v="DD/MM/YYYY"/>
    <d v="2025-02-27T00:00:00"/>
    <x v="1"/>
    <x v="3"/>
    <n v="1"/>
    <x v="0"/>
    <m/>
    <s v="Duplicate"/>
    <s v="good"/>
    <x v="2"/>
    <m/>
    <s v="good service"/>
    <s v="Positive Feedback"/>
    <n v="50"/>
    <n v="50"/>
    <s v="Yes"/>
    <s v="OK"/>
    <s v="OK"/>
    <s v="OK"/>
    <s v="OK"/>
    <s v="Review"/>
    <s v="Yes"/>
  </r>
  <r>
    <s v="TCK-3378"/>
    <s v="TCK-3378"/>
    <m/>
    <s v="V-9941"/>
    <n v="47"/>
    <n v="47"/>
    <x v="0"/>
    <x v="0"/>
    <s v="Tripoli"/>
    <s v="Mobile Unit"/>
    <s v="Care Clinic"/>
    <x v="2"/>
    <s v="ER"/>
    <x v="1"/>
    <s v="Medical"/>
    <s v="Long wait time"/>
    <m/>
    <x v="3"/>
    <s v="17/03/2025"/>
    <s v="DD/MM/YYYY"/>
    <x v="18"/>
    <s v="30 min"/>
    <n v="30"/>
    <s v="48"/>
    <n v="48"/>
    <s v="04-23-25"/>
    <s v="MM-DD-YY"/>
    <d v="2025-04-23T00:00:00"/>
    <x v="0"/>
    <x v="2"/>
    <n v="0"/>
    <x v="1"/>
    <s v="Ali"/>
    <s v="Referred"/>
    <n v="1"/>
    <x v="0"/>
    <s v="Yes"/>
    <s v="مشكلة في الفاتورة"/>
    <s v="Billing Issue"/>
    <n v="20"/>
    <n v="20"/>
    <s v="No"/>
    <s v="Status Mismatch"/>
    <s v="Resolution Time Exists Before Closure"/>
    <s v="OK"/>
    <s v="OK"/>
    <s v="OK"/>
    <s v="No"/>
  </r>
  <r>
    <s v="tk_3379"/>
    <s v="TCK-3379"/>
    <m/>
    <s v="V-4634"/>
    <s v="~30"/>
    <n v="30"/>
    <x v="1"/>
    <x v="2"/>
    <s v="Irbid"/>
    <s v="Pharmacy"/>
    <s v="Alnoor Hospital"/>
    <x v="0"/>
    <s v="Lab"/>
    <x v="1"/>
    <s v="Complaint"/>
    <s v="Long wait time"/>
    <s v="billing not clear"/>
    <x v="6"/>
    <s v="06-05-25"/>
    <s v="MM-DD-YY"/>
    <x v="96"/>
    <s v="45"/>
    <n v="45"/>
    <s v="1 day"/>
    <n v="24"/>
    <s v="15/06/2025"/>
    <s v="DD/MM/YYYY"/>
    <d v="2025-06-15T00:00:00"/>
    <x v="0"/>
    <x v="2"/>
    <n v="2"/>
    <x v="3"/>
    <s v="John"/>
    <s v="Solved"/>
    <n v="4"/>
    <x v="2"/>
    <s v="No"/>
    <s v="تأخير في الخدمة"/>
    <s v="Service Delay"/>
    <s v="~30"/>
    <n v="30"/>
    <s v="Yes"/>
    <s v="Status Mismatch"/>
    <s v="Resolution Time Exists Before Closure"/>
    <s v="Solved Ticket Still Active"/>
    <s v="OK"/>
    <s v="OK"/>
    <s v="No"/>
  </r>
  <r>
    <s v="TCK-3380"/>
    <s v="TCK-3380"/>
    <s v="P-596"/>
    <s v="V-9869"/>
    <n v="52"/>
    <n v="52"/>
    <x v="0"/>
    <x v="0"/>
    <s v="Beirut"/>
    <s v="Pharmacy"/>
    <s v="HealthPlus"/>
    <x v="1"/>
    <s v="Reception"/>
    <x v="4"/>
    <s v="Medical"/>
    <s v="Prescription issue"/>
    <s v="الدكتور لم يحضر"/>
    <x v="5"/>
    <s v="20/05/2025"/>
    <s v="DD/MM/YYYY"/>
    <x v="115"/>
    <s v="45"/>
    <n v="45"/>
    <s v="48"/>
    <n v="48"/>
    <m/>
    <m/>
    <m/>
    <x v="4"/>
    <x v="1"/>
    <n v="1"/>
    <x v="0"/>
    <s v="Omar"/>
    <s v="Solved"/>
    <n v="4"/>
    <x v="2"/>
    <s v="No"/>
    <s v="bad experience"/>
    <m/>
    <n v="50"/>
    <n v="50"/>
    <s v="Yes"/>
    <s v="Missing Resolved Date"/>
    <s v="OK"/>
    <s v="OK"/>
    <s v="OK"/>
    <s v="OK"/>
    <m/>
  </r>
  <r>
    <s v="tk_3381"/>
    <s v="TCK-3381"/>
    <m/>
    <s v="V-7301"/>
    <s v="~30"/>
    <n v="30"/>
    <x v="0"/>
    <x v="3"/>
    <s v="Cairo"/>
    <s v="Mobile Unit"/>
    <s v="Alnoor Hospital"/>
    <x v="0"/>
    <s v="Billing"/>
    <x v="0"/>
    <s v="Complaint"/>
    <s v="Prescription issue"/>
    <s v="billing not clear"/>
    <x v="6"/>
    <s v="2025-01-05"/>
    <s v="YYYY-MM-DD"/>
    <x v="40"/>
    <s v="45"/>
    <n v="45"/>
    <s v="2h"/>
    <n v="2"/>
    <m/>
    <m/>
    <m/>
    <x v="2"/>
    <x v="1"/>
    <n v="2"/>
    <x v="3"/>
    <s v="Maya"/>
    <s v="Solved"/>
    <n v="2"/>
    <x v="0"/>
    <s v="No"/>
    <m/>
    <m/>
    <n v="20"/>
    <n v="20"/>
    <s v="No"/>
    <s v="OK"/>
    <s v="Resolution Time Exists Before Closure"/>
    <s v="Solved Ticket Still Active"/>
    <s v="OK"/>
    <s v="OK"/>
    <m/>
  </r>
  <r>
    <s v="tk_3382"/>
    <s v="TCK-3382"/>
    <s v="P-803"/>
    <s v="V-7977"/>
    <s v="unknown"/>
    <m/>
    <x v="1"/>
    <x v="0"/>
    <s v="Bekaa"/>
    <s v="Mobile Unit"/>
    <s v="Care Clinic"/>
    <x v="2"/>
    <s v="ER"/>
    <x v="4"/>
    <s v="Technical"/>
    <s v="Missing record"/>
    <s v="الخدمة سيئة"/>
    <x v="2"/>
    <s v="02-04-25"/>
    <s v="MM-DD-YY"/>
    <x v="165"/>
    <s v="1h"/>
    <n v="60"/>
    <s v="48"/>
    <n v="48"/>
    <s v="2025-04-26"/>
    <s v="YYYY-MM-DD"/>
    <d v="2025-04-26T00:00:00"/>
    <x v="4"/>
    <x v="2"/>
    <n v="1"/>
    <x v="0"/>
    <s v="John"/>
    <s v="Solved"/>
    <n v="2"/>
    <x v="0"/>
    <m/>
    <m/>
    <m/>
    <s v="100 USD"/>
    <n v="100"/>
    <s v="Yes"/>
    <s v="OK"/>
    <s v="OK"/>
    <s v="OK"/>
    <s v="OK"/>
    <s v="OK"/>
    <s v="No"/>
  </r>
  <r>
    <s v="tk_3383"/>
    <s v="TCK-3383"/>
    <m/>
    <s v="V-6378"/>
    <n v="21"/>
    <n v="21"/>
    <x v="0"/>
    <x v="2"/>
    <s v="Amman"/>
    <s v="Pharmacy"/>
    <s v="Al Noor Hosp."/>
    <x v="0"/>
    <s v="Lab"/>
    <x v="4"/>
    <s v="Admin"/>
    <s v="System down"/>
    <s v="الدكتور لم يحضر"/>
    <x v="5"/>
    <s v="02/01/2025"/>
    <s v="DD/MM/YYYY"/>
    <x v="88"/>
    <s v="2 hours"/>
    <n v="120"/>
    <s v="1 day"/>
    <n v="24"/>
    <s v="03-15-25"/>
    <s v="MM-DD-YY"/>
    <d v="2025-03-15T00:00:00"/>
    <x v="0"/>
    <x v="2"/>
    <n v="3"/>
    <x v="2"/>
    <s v="Ali"/>
    <s v="Dropped"/>
    <n v="4"/>
    <x v="2"/>
    <s v="Yes"/>
    <m/>
    <m/>
    <n v="20"/>
    <n v="20"/>
    <s v="No"/>
    <s v="Status Mismatch"/>
    <s v="Resolution Time Exists Before Closure"/>
    <s v="Dropped Ticket Still Active"/>
    <s v="Review"/>
    <s v="OK"/>
    <s v="No"/>
  </r>
  <r>
    <s v="tk_3384"/>
    <s v="TCK-3384"/>
    <m/>
    <s v="V-2915"/>
    <s v="~30"/>
    <n v="30"/>
    <x v="0"/>
    <x v="2"/>
    <s v="Irbid"/>
    <s v="Hospital"/>
    <s v="Care Clinic"/>
    <x v="2"/>
    <s v="Billing"/>
    <x v="0"/>
    <s v="Inquiry"/>
    <s v="Billing error"/>
    <s v="need help"/>
    <x v="0"/>
    <s v="01-26-25"/>
    <s v="MM-DD-YY"/>
    <x v="142"/>
    <s v="1h"/>
    <n v="60"/>
    <s v="-1"/>
    <m/>
    <m/>
    <m/>
    <m/>
    <x v="0"/>
    <x v="0"/>
    <n v="3"/>
    <x v="2"/>
    <s v="John"/>
    <s v="Dropped"/>
    <n v="3"/>
    <x v="1"/>
    <s v="No"/>
    <s v="bad experience"/>
    <m/>
    <n v="50"/>
    <n v="50"/>
    <s v="No"/>
    <s v="OK"/>
    <s v="OK"/>
    <s v="Dropped Ticket Still Active"/>
    <s v="OK"/>
    <s v="OK"/>
    <m/>
  </r>
  <r>
    <s v="TCK-3385"/>
    <s v="TCK-3385"/>
    <s v="P-360"/>
    <m/>
    <n v="65"/>
    <n v="65"/>
    <x v="1"/>
    <x v="0"/>
    <s v="Tripoli"/>
    <s v="Hospital"/>
    <s v="Care Clinic"/>
    <x v="2"/>
    <s v="ER"/>
    <x v="1"/>
    <s v="Medical"/>
    <s v="Prescription issue"/>
    <s v="billing not clear"/>
    <x v="6"/>
    <s v="27/05/2025"/>
    <s v="DD/MM/YYYY"/>
    <x v="4"/>
    <s v="2 hours"/>
    <n v="120"/>
    <s v="1 day"/>
    <n v="24"/>
    <m/>
    <m/>
    <m/>
    <x v="3"/>
    <x v="0"/>
    <n v="1"/>
    <x v="0"/>
    <s v="Hassan"/>
    <s v="Referred"/>
    <n v="3"/>
    <x v="1"/>
    <s v="Yes"/>
    <m/>
    <m/>
    <n v="20"/>
    <n v="20"/>
    <s v="Yes"/>
    <s v="OK"/>
    <s v="Resolution Time Exists Before Closure"/>
    <s v="OK"/>
    <s v="OK"/>
    <s v="OK"/>
    <m/>
  </r>
  <r>
    <s v="tk_3386"/>
    <s v="TCK-3386"/>
    <m/>
    <m/>
    <s v="~30"/>
    <n v="30"/>
    <x v="0"/>
    <x v="0"/>
    <s v="Bekaa"/>
    <s v="Pharmacy"/>
    <s v="Alnoor Hospital"/>
    <x v="0"/>
    <s v="Pharmacy"/>
    <x v="3"/>
    <s v="Inquiry"/>
    <s v="Billing error"/>
    <m/>
    <x v="3"/>
    <s v="01-26-25"/>
    <s v="MM-DD-YY"/>
    <x v="142"/>
    <s v="2 hours"/>
    <n v="120"/>
    <s v="-1"/>
    <m/>
    <s v="2025-01-24"/>
    <s v="YYYY-MM-DD"/>
    <d v="2025-01-24T00:00:00"/>
    <x v="1"/>
    <x v="3"/>
    <n v="3"/>
    <x v="2"/>
    <s v="Lina"/>
    <s v="Solved"/>
    <n v="2"/>
    <x v="0"/>
    <m/>
    <s v="bad experience"/>
    <m/>
    <s v="~30"/>
    <n v="30"/>
    <s v="No"/>
    <s v="OK"/>
    <s v="Missing Resolution Time"/>
    <s v="OK"/>
    <s v="OK"/>
    <s v="OK"/>
    <s v="Yes"/>
  </r>
  <r>
    <s v="3387"/>
    <s v="TCK-3387"/>
    <s v="P-733"/>
    <s v="V-8259"/>
    <s v="unknown"/>
    <m/>
    <x v="0"/>
    <x v="1"/>
    <s v="Baghdad"/>
    <s v="Pharmacy"/>
    <s v="Alnoor Hospital"/>
    <x v="0"/>
    <s v="Pharmacy"/>
    <x v="4"/>
    <s v="Medical"/>
    <s v="Prescription issue"/>
    <s v="مشكلة في الفاتورة"/>
    <x v="6"/>
    <s v="01-31-25"/>
    <s v="MM-DD-YY"/>
    <x v="123"/>
    <s v="45"/>
    <n v="45"/>
    <s v="2h"/>
    <n v="2"/>
    <s v="01-08-25"/>
    <s v="MM-DD-YY"/>
    <d v="2025-01-08T00:00:00"/>
    <x v="0"/>
    <x v="3"/>
    <n v="3"/>
    <x v="2"/>
    <s v="Fatima"/>
    <s v="Referred"/>
    <n v="1"/>
    <x v="0"/>
    <m/>
    <m/>
    <m/>
    <s v="100 USD"/>
    <n v="100"/>
    <s v="Yes"/>
    <s v="Status Mismatch"/>
    <s v="Resolution Time Exists Before Closure"/>
    <s v="OK"/>
    <s v="OK"/>
    <s v="OK"/>
    <s v="Yes"/>
  </r>
  <r>
    <s v="tk_3388"/>
    <s v="TCK-3388"/>
    <s v="P-596"/>
    <m/>
    <n v="56"/>
    <n v="56"/>
    <x v="1"/>
    <x v="1"/>
    <s v="Mosul"/>
    <s v="Hospital"/>
    <s v="Al Noor Hosp."/>
    <x v="0"/>
    <s v="ER"/>
    <x v="3"/>
    <s v="Admin"/>
    <s v="System down"/>
    <s v="تأخير في الخدمة"/>
    <x v="4"/>
    <s v="03-02-25"/>
    <s v="MM-DD-YY"/>
    <x v="129"/>
    <s v="30 min"/>
    <n v="30"/>
    <s v="2h"/>
    <n v="2"/>
    <m/>
    <m/>
    <m/>
    <x v="1"/>
    <x v="0"/>
    <n v="2"/>
    <x v="3"/>
    <s v="Fatima"/>
    <s v="Referred"/>
    <s v="bad"/>
    <x v="2"/>
    <m/>
    <s v="bad experience"/>
    <m/>
    <n v="20"/>
    <n v="20"/>
    <s v="Yes"/>
    <s v="Missing Resolved Date"/>
    <s v="OK"/>
    <s v="OK"/>
    <s v="OK"/>
    <s v="OK"/>
    <m/>
  </r>
  <r>
    <s v="3389"/>
    <s v="TCK-3389"/>
    <m/>
    <m/>
    <n v="56"/>
    <n v="56"/>
    <x v="1"/>
    <x v="2"/>
    <s v="Zarqa"/>
    <s v="Hospital"/>
    <s v="Al Noor Hosp."/>
    <x v="0"/>
    <s v="ER"/>
    <x v="3"/>
    <s v="Medical"/>
    <s v="Long wait time"/>
    <s v="waiting too long"/>
    <x v="1"/>
    <s v="27/05/2025"/>
    <s v="DD/MM/YYYY"/>
    <x v="4"/>
    <s v="30 min"/>
    <n v="30"/>
    <s v="-1"/>
    <m/>
    <s v="2025-06-19"/>
    <s v="YYYY-MM-DD"/>
    <d v="2025-06-19T00:00:00"/>
    <x v="0"/>
    <x v="1"/>
    <n v="0"/>
    <x v="1"/>
    <s v="Sara"/>
    <s v="Referred"/>
    <n v="5"/>
    <x v="2"/>
    <s v="No"/>
    <s v="مشكلة في الفاتورة"/>
    <s v="Billing Issue"/>
    <n v="50"/>
    <n v="50"/>
    <s v="Yes"/>
    <s v="Status Mismatch"/>
    <s v="OK"/>
    <s v="OK"/>
    <s v="OK"/>
    <s v="OK"/>
    <s v="No"/>
  </r>
  <r>
    <s v="TCK-3390"/>
    <s v="TCK-3390"/>
    <m/>
    <s v="V-9017"/>
    <s v="unknown"/>
    <m/>
    <x v="0"/>
    <x v="2"/>
    <s v="Amman"/>
    <s v="Clinic"/>
    <s v="Al Noor Hosp."/>
    <x v="0"/>
    <s v="Lab"/>
    <x v="2"/>
    <s v="Medical"/>
    <s v="Billing error"/>
    <m/>
    <x v="3"/>
    <s v="21/01/2025"/>
    <s v="DD/MM/YYYY"/>
    <x v="36"/>
    <s v="1h"/>
    <n v="60"/>
    <s v="1 day"/>
    <n v="24"/>
    <s v="25/05/2025"/>
    <s v="DD/MM/YYYY"/>
    <d v="2025-05-25T00:00:00"/>
    <x v="0"/>
    <x v="0"/>
    <n v="2"/>
    <x v="3"/>
    <s v="Fatima"/>
    <s v="Dropped"/>
    <n v="2"/>
    <x v="0"/>
    <m/>
    <s v="تأخير في الخدمة"/>
    <s v="Service Delay"/>
    <n v="10"/>
    <n v="10"/>
    <s v="Yes"/>
    <s v="Status Mismatch"/>
    <s v="Resolution Time Exists Before Closure"/>
    <s v="Dropped Ticket Still Active"/>
    <s v="OK"/>
    <s v="OK"/>
    <s v="No"/>
  </r>
  <r>
    <s v="TCK-3391"/>
    <s v="TCK-3391"/>
    <s v="P-501"/>
    <m/>
    <n v="3"/>
    <n v="3"/>
    <x v="1"/>
    <x v="3"/>
    <s v="Cairo"/>
    <s v="Hospital"/>
    <s v="Al Noor Hosp."/>
    <x v="0"/>
    <s v="Pharmacy"/>
    <x v="2"/>
    <s v="Complaint"/>
    <s v="Missing record"/>
    <s v="مشكلة في الفاتورة"/>
    <x v="6"/>
    <s v="03/03/2025"/>
    <s v="DD/MM/YYYY"/>
    <x v="84"/>
    <s v="45"/>
    <n v="45"/>
    <s v="-1"/>
    <m/>
    <m/>
    <m/>
    <m/>
    <x v="3"/>
    <x v="2"/>
    <n v="0"/>
    <x v="1"/>
    <s v="Maya"/>
    <s v="Referred"/>
    <s v="bad"/>
    <x v="2"/>
    <s v="No"/>
    <s v="مشكلة في الفاتورة"/>
    <s v="Billing Issue"/>
    <n v="20"/>
    <n v="20"/>
    <s v="Yes"/>
    <s v="OK"/>
    <s v="OK"/>
    <s v="OK"/>
    <s v="OK"/>
    <s v="OK"/>
    <m/>
  </r>
  <r>
    <s v="3392"/>
    <s v="TCK-3392"/>
    <s v="P-593"/>
    <m/>
    <s v="unknown"/>
    <m/>
    <x v="1"/>
    <x v="3"/>
    <s v="Giza"/>
    <s v="Pharmacy"/>
    <s v="Care Clinic"/>
    <x v="2"/>
    <s v="Reception"/>
    <x v="2"/>
    <s v="Technical"/>
    <s v="Missing record"/>
    <s v="need help"/>
    <x v="0"/>
    <s v="2025-06-08"/>
    <s v="YYYY-MM-DD"/>
    <x v="27"/>
    <s v="45"/>
    <n v="45"/>
    <s v="48"/>
    <n v="48"/>
    <m/>
    <m/>
    <m/>
    <x v="1"/>
    <x v="0"/>
    <n v="3"/>
    <x v="2"/>
    <s v="Sara"/>
    <s v="Dropped"/>
    <n v="4"/>
    <x v="2"/>
    <s v="Yes"/>
    <m/>
    <m/>
    <s v="100 USD"/>
    <n v="100"/>
    <s v="Yes"/>
    <s v="Missing Resolved Date"/>
    <s v="OK"/>
    <s v="OK"/>
    <s v="OK"/>
    <s v="OK"/>
    <m/>
  </r>
  <r>
    <s v="TCK-3393"/>
    <s v="TCK-3393"/>
    <s v="P-827"/>
    <s v="V-3023"/>
    <s v="~30"/>
    <n v="30"/>
    <x v="0"/>
    <x v="1"/>
    <s v="Basra"/>
    <s v="Hospital"/>
    <s v="Care Clinic"/>
    <x v="2"/>
    <s v="Pharmacy"/>
    <x v="2"/>
    <s v="Medical"/>
    <s v="Long wait time"/>
    <s v="billing not clear"/>
    <x v="6"/>
    <s v="24/06/2025"/>
    <s v="DD/MM/YYYY"/>
    <x v="53"/>
    <s v="30 min"/>
    <n v="30"/>
    <s v="1 day"/>
    <n v="24"/>
    <m/>
    <m/>
    <m/>
    <x v="0"/>
    <x v="0"/>
    <s v="Level 1"/>
    <x v="0"/>
    <s v="Omar"/>
    <s v="Dropped"/>
    <n v="2"/>
    <x v="0"/>
    <s v="No"/>
    <s v="bad experience"/>
    <m/>
    <n v="20"/>
    <n v="20"/>
    <s v="Yes"/>
    <s v="OK"/>
    <s v="Resolution Time Exists Before Closure"/>
    <s v="Dropped Ticket Still Active"/>
    <s v="OK"/>
    <s v="OK"/>
    <m/>
  </r>
  <r>
    <s v="TCK-3394"/>
    <s v="TCK-3394"/>
    <s v="P-372"/>
    <m/>
    <s v="unknown"/>
    <m/>
    <x v="0"/>
    <x v="1"/>
    <s v="Baghdad"/>
    <s v="Hospital"/>
    <s v="Al Noor Hosp."/>
    <x v="0"/>
    <s v="Lab"/>
    <x v="1"/>
    <s v="Admin"/>
    <s v="System down"/>
    <s v="الخدمة سيئة"/>
    <x v="2"/>
    <s v="01-04-25"/>
    <s v="MM-DD-YY"/>
    <x v="140"/>
    <s v="2 hours"/>
    <n v="120"/>
    <s v="-1"/>
    <m/>
    <s v="02/02/2025"/>
    <s v="DD/MM/YYYY"/>
    <d v="2025-02-02T00:00:00"/>
    <x v="1"/>
    <x v="1"/>
    <s v="Level 1"/>
    <x v="0"/>
    <s v="Lina"/>
    <s v="Referred"/>
    <s v="good"/>
    <x v="2"/>
    <s v="Yes"/>
    <m/>
    <m/>
    <n v="10"/>
    <n v="10"/>
    <s v="Yes"/>
    <s v="OK"/>
    <s v="Missing Resolution Time"/>
    <s v="OK"/>
    <s v="OK"/>
    <s v="OK"/>
    <s v="No"/>
  </r>
  <r>
    <s v="tk_3395"/>
    <s v="TCK-3395"/>
    <s v="P-715"/>
    <m/>
    <n v="4"/>
    <n v="4"/>
    <x v="0"/>
    <x v="3"/>
    <s v="Cairo"/>
    <s v="Pharmacy"/>
    <s v="Alnoor Hospital"/>
    <x v="0"/>
    <s v="ER"/>
    <x v="4"/>
    <s v="Inquiry"/>
    <s v="Prescription issue"/>
    <s v="الدكتور لم يحضر"/>
    <x v="5"/>
    <s v="2025-05-06"/>
    <s v="YYYY-MM-DD"/>
    <x v="102"/>
    <s v="45"/>
    <n v="45"/>
    <s v="-1"/>
    <m/>
    <s v="2025-05-06"/>
    <s v="YYYY-MM-DD"/>
    <d v="2025-05-06T00:00:00"/>
    <x v="3"/>
    <x v="0"/>
    <n v="1"/>
    <x v="0"/>
    <s v="John"/>
    <s v="Referred"/>
    <n v="5"/>
    <x v="2"/>
    <s v="No"/>
    <s v="bad experience"/>
    <m/>
    <s v="100 USD"/>
    <n v="100"/>
    <s v="No"/>
    <s v="Status Mismatch"/>
    <s v="OK"/>
    <s v="OK"/>
    <s v="OK"/>
    <s v="OK"/>
    <s v="No"/>
  </r>
  <r>
    <s v="tk_3396"/>
    <s v="TCK-3396"/>
    <m/>
    <s v="V-9777"/>
    <s v="~30"/>
    <n v="30"/>
    <x v="0"/>
    <x v="0"/>
    <s v="Bekaa"/>
    <s v="Clinic"/>
    <s v="Alnoor Hospital"/>
    <x v="0"/>
    <s v="Lab"/>
    <x v="4"/>
    <s v="Complaint"/>
    <s v="Wrong appointment"/>
    <s v="waiting too long"/>
    <x v="1"/>
    <s v="28/03/2025"/>
    <s v="DD/MM/YYYY"/>
    <x v="113"/>
    <s v="30 min"/>
    <n v="30"/>
    <s v="-1"/>
    <m/>
    <s v="2025-05-21"/>
    <s v="YYYY-MM-DD"/>
    <d v="2025-05-21T00:00:00"/>
    <x v="2"/>
    <x v="1"/>
    <n v="0"/>
    <x v="1"/>
    <s v="Maya"/>
    <s v="Dropped"/>
    <n v="3"/>
    <x v="1"/>
    <s v="Yes"/>
    <s v="bad experience"/>
    <m/>
    <n v="10"/>
    <n v="10"/>
    <s v="No"/>
    <s v="Status Mismatch"/>
    <s v="OK"/>
    <s v="Dropped Ticket Still Active"/>
    <s v="OK"/>
    <s v="OK"/>
    <s v="No"/>
  </r>
  <r>
    <s v="3397"/>
    <s v="TCK-3397"/>
    <s v="P-759"/>
    <s v="V-4144"/>
    <s v="~30"/>
    <n v="30"/>
    <x v="0"/>
    <x v="3"/>
    <s v="Alexandria"/>
    <s v="Hospital"/>
    <s v="Alnoor Hospital"/>
    <x v="0"/>
    <s v="ER"/>
    <x v="3"/>
    <s v="Admin"/>
    <s v="Long wait time"/>
    <s v="billing not clear"/>
    <x v="6"/>
    <s v="2025-06-13"/>
    <s v="YYYY-MM-DD"/>
    <x v="43"/>
    <s v="30 min"/>
    <n v="30"/>
    <s v="48"/>
    <n v="48"/>
    <m/>
    <m/>
    <m/>
    <x v="2"/>
    <x v="3"/>
    <n v="1"/>
    <x v="0"/>
    <s v="Omar"/>
    <s v="Dropped"/>
    <n v="5"/>
    <x v="2"/>
    <s v="Yes"/>
    <s v="الدكتور لم يحضر"/>
    <s v="Doctor Unavailable"/>
    <s v="~30"/>
    <n v="30"/>
    <s v="Yes"/>
    <s v="OK"/>
    <s v="Resolution Time Exists Before Closure"/>
    <s v="Dropped Ticket Still Active"/>
    <s v="OK"/>
    <s v="OK"/>
    <m/>
  </r>
  <r>
    <s v="3398"/>
    <s v="TCK-3398"/>
    <s v="P-633"/>
    <s v="V-7658"/>
    <n v="9"/>
    <n v="9"/>
    <x v="0"/>
    <x v="0"/>
    <s v="Beirut"/>
    <s v="Pharmacy"/>
    <s v="Alnoor Hospital"/>
    <x v="0"/>
    <s v="Reception"/>
    <x v="4"/>
    <s v="Medical"/>
    <s v="System down"/>
    <s v="تأخير في الخدمة"/>
    <x v="4"/>
    <s v="2025-06-14"/>
    <s v="YYYY-MM-DD"/>
    <x v="41"/>
    <s v="30 min"/>
    <n v="30"/>
    <s v="1 day"/>
    <n v="24"/>
    <m/>
    <m/>
    <m/>
    <x v="3"/>
    <x v="2"/>
    <s v="Level 1"/>
    <x v="0"/>
    <s v="John"/>
    <s v="Duplicate"/>
    <n v="2"/>
    <x v="0"/>
    <s v="No"/>
    <s v="good service"/>
    <s v="Positive Feedback"/>
    <n v="20"/>
    <n v="20"/>
    <s v="Yes"/>
    <s v="OK"/>
    <s v="Resolution Time Exists Before Closure"/>
    <s v="Duplicate Ticket Still Active"/>
    <s v="OK"/>
    <s v="OK"/>
    <m/>
  </r>
  <r>
    <s v="TCK-3399"/>
    <s v="TCK-3399"/>
    <m/>
    <m/>
    <s v="unknown"/>
    <m/>
    <x v="0"/>
    <x v="2"/>
    <s v="Irbid"/>
    <s v="Hospital"/>
    <s v="Al Noor Hosp."/>
    <x v="0"/>
    <s v="Pharmacy"/>
    <x v="2"/>
    <s v="Medical"/>
    <s v="Billing error"/>
    <m/>
    <x v="3"/>
    <s v="02-10-25"/>
    <s v="MM-DD-YY"/>
    <x v="127"/>
    <s v="1h"/>
    <n v="60"/>
    <s v="48"/>
    <n v="48"/>
    <m/>
    <m/>
    <m/>
    <x v="0"/>
    <x v="3"/>
    <n v="3"/>
    <x v="2"/>
    <s v="Lina"/>
    <s v="Duplicate"/>
    <n v="1"/>
    <x v="0"/>
    <m/>
    <s v="bad experience"/>
    <m/>
    <n v="20"/>
    <n v="20"/>
    <s v="Yes"/>
    <s v="OK"/>
    <s v="Resolution Time Exists Before Closure"/>
    <s v="Duplicate Ticket Still Active"/>
    <s v="OK"/>
    <s v="OK"/>
    <m/>
  </r>
  <r>
    <s v="tk_3400"/>
    <s v="TCK-3400"/>
    <m/>
    <m/>
    <s v="~30"/>
    <n v="30"/>
    <x v="0"/>
    <x v="0"/>
    <s v="Tripoli"/>
    <s v="Clinic"/>
    <s v="Care Clinic"/>
    <x v="2"/>
    <s v="ER"/>
    <x v="4"/>
    <s v="Inquiry"/>
    <s v="Missing record"/>
    <s v="need help"/>
    <x v="0"/>
    <s v="25/02/2025"/>
    <s v="DD/MM/YYYY"/>
    <x v="151"/>
    <s v="2 hours"/>
    <n v="120"/>
    <s v="-1"/>
    <m/>
    <m/>
    <m/>
    <m/>
    <x v="1"/>
    <x v="2"/>
    <s v="Level 1"/>
    <x v="0"/>
    <s v="Ali"/>
    <s v="Solved"/>
    <n v="3"/>
    <x v="1"/>
    <s v="No"/>
    <s v="good service"/>
    <s v="Positive Feedback"/>
    <n v="20"/>
    <n v="20"/>
    <s v="No"/>
    <s v="Missing Resolved Date"/>
    <s v="Missing Resolution Time"/>
    <s v="OK"/>
    <s v="OK"/>
    <s v="OK"/>
    <m/>
  </r>
  <r>
    <s v="tk_3401"/>
    <s v="TCK-3401"/>
    <s v="P-802"/>
    <s v="V-1422"/>
    <n v="47"/>
    <n v="47"/>
    <x v="0"/>
    <x v="2"/>
    <s v="Zarqa"/>
    <s v="Mobile Unit"/>
    <s v="HealthPlus"/>
    <x v="1"/>
    <s v="Pharmacy"/>
    <x v="0"/>
    <s v="Complaint"/>
    <s v="System down"/>
    <s v="need help"/>
    <x v="0"/>
    <s v="18/05/2025"/>
    <s v="DD/MM/YYYY"/>
    <x v="173"/>
    <s v="2 hours"/>
    <n v="120"/>
    <s v="5 hours"/>
    <n v="5"/>
    <s v="15/04/2025"/>
    <s v="DD/MM/YYYY"/>
    <d v="2025-04-15T00:00:00"/>
    <x v="1"/>
    <x v="0"/>
    <n v="0"/>
    <x v="1"/>
    <s v="Maya"/>
    <s v="Referred"/>
    <n v="2"/>
    <x v="0"/>
    <s v="Yes"/>
    <m/>
    <m/>
    <s v="100 USD"/>
    <n v="100"/>
    <s v="Yes"/>
    <s v="OK"/>
    <s v="OK"/>
    <s v="OK"/>
    <s v="Review"/>
    <s v="OK"/>
    <s v="Yes"/>
  </r>
  <r>
    <s v="3402"/>
    <s v="TCK-3402"/>
    <m/>
    <m/>
    <s v="unknown"/>
    <m/>
    <x v="0"/>
    <x v="0"/>
    <s v="Bekaa"/>
    <s v="Clinic"/>
    <s v="Alnoor Hospital"/>
    <x v="0"/>
    <s v="Billing"/>
    <x v="0"/>
    <s v="Admin"/>
    <s v="System down"/>
    <s v="waiting too long"/>
    <x v="1"/>
    <s v="10/06/2025"/>
    <s v="DD/MM/YYYY"/>
    <x v="69"/>
    <s v="45"/>
    <n v="45"/>
    <s v="-1"/>
    <m/>
    <m/>
    <m/>
    <m/>
    <x v="1"/>
    <x v="3"/>
    <n v="2"/>
    <x v="3"/>
    <s v="Ali"/>
    <s v="Referred"/>
    <n v="2"/>
    <x v="0"/>
    <s v="Yes"/>
    <s v="الخدمة سيئة"/>
    <s v="Negative Feedback"/>
    <n v="10"/>
    <n v="10"/>
    <s v="No"/>
    <s v="Missing Resolved Date"/>
    <s v="Missing Resolution Time"/>
    <s v="OK"/>
    <s v="OK"/>
    <s v="OK"/>
    <m/>
  </r>
  <r>
    <s v="3403"/>
    <s v="TCK-3403"/>
    <m/>
    <s v="V-6723"/>
    <s v="unknown"/>
    <m/>
    <x v="1"/>
    <x v="3"/>
    <s v="Alexandria"/>
    <s v="Clinic"/>
    <s v="Al Noor Hosp."/>
    <x v="0"/>
    <s v="Lab"/>
    <x v="3"/>
    <s v="Technical"/>
    <s v="Prescription issue"/>
    <s v="waiting too long"/>
    <x v="1"/>
    <s v="04-15-25"/>
    <s v="MM-DD-YY"/>
    <x v="147"/>
    <s v="1h"/>
    <n v="60"/>
    <s v="48"/>
    <n v="48"/>
    <s v="14/06/2025"/>
    <s v="DD/MM/YYYY"/>
    <d v="2025-06-14T00:00:00"/>
    <x v="4"/>
    <x v="1"/>
    <s v="Level 1"/>
    <x v="0"/>
    <s v="Sara"/>
    <s v="Duplicate"/>
    <s v="good"/>
    <x v="2"/>
    <s v="Yes"/>
    <s v="bad experience"/>
    <m/>
    <s v="~30"/>
    <n v="30"/>
    <s v="No"/>
    <s v="OK"/>
    <s v="OK"/>
    <s v="OK"/>
    <s v="OK"/>
    <s v="OK"/>
    <s v="No"/>
  </r>
  <r>
    <s v="TCK-3404"/>
    <s v="TCK-3404"/>
    <s v="P-278"/>
    <s v="V-7781"/>
    <s v="unknown"/>
    <m/>
    <x v="1"/>
    <x v="2"/>
    <s v="Irbid"/>
    <s v="Clinic"/>
    <s v="HealthPlus"/>
    <x v="1"/>
    <s v="Lab"/>
    <x v="1"/>
    <s v="Admin"/>
    <s v="Billing error"/>
    <s v="need help"/>
    <x v="0"/>
    <s v="06-07-25"/>
    <s v="MM-DD-YY"/>
    <x v="64"/>
    <s v="2 hours"/>
    <n v="120"/>
    <s v="48"/>
    <n v="48"/>
    <s v="01-13-25"/>
    <s v="MM-DD-YY"/>
    <d v="2025-01-13T00:00:00"/>
    <x v="1"/>
    <x v="3"/>
    <n v="0"/>
    <x v="1"/>
    <s v="John"/>
    <s v="Dropped"/>
    <s v="good"/>
    <x v="2"/>
    <m/>
    <s v="الدكتور لم يحضر"/>
    <s v="Doctor Unavailable"/>
    <s v="100 USD"/>
    <n v="100"/>
    <s v="Yes"/>
    <s v="OK"/>
    <s v="OK"/>
    <s v="OK"/>
    <s v="Review"/>
    <s v="OK"/>
    <s v="Yes"/>
  </r>
  <r>
    <s v="3405"/>
    <s v="TCK-3405"/>
    <s v="P-599"/>
    <s v="V-5324"/>
    <s v="unknown"/>
    <m/>
    <x v="0"/>
    <x v="1"/>
    <s v="Mosul"/>
    <s v="Hospital"/>
    <s v="HealthPlus"/>
    <x v="1"/>
    <s v="Reception"/>
    <x v="3"/>
    <s v="Inquiry"/>
    <s v="Missing record"/>
    <s v="waiting too long"/>
    <x v="1"/>
    <s v="2025-04-29"/>
    <s v="YYYY-MM-DD"/>
    <x v="160"/>
    <s v="2 hours"/>
    <n v="120"/>
    <s v="2h"/>
    <n v="2"/>
    <m/>
    <m/>
    <m/>
    <x v="3"/>
    <x v="0"/>
    <s v="Level 1"/>
    <x v="0"/>
    <s v="John"/>
    <s v="Dropped"/>
    <s v="good"/>
    <x v="2"/>
    <s v="Yes"/>
    <m/>
    <m/>
    <n v="50"/>
    <n v="50"/>
    <s v="Yes"/>
    <s v="OK"/>
    <s v="Resolution Time Exists Before Closure"/>
    <s v="Dropped Ticket Still Active"/>
    <s v="OK"/>
    <s v="OK"/>
    <m/>
  </r>
  <r>
    <s v="3406"/>
    <s v="TCK-3406"/>
    <s v="P-712"/>
    <m/>
    <n v="89"/>
    <n v="89"/>
    <x v="1"/>
    <x v="3"/>
    <s v="Giza"/>
    <s v="Clinic"/>
    <s v="Care Clinic"/>
    <x v="2"/>
    <s v="ER"/>
    <x v="4"/>
    <s v="Technical"/>
    <s v="Long wait time"/>
    <m/>
    <x v="3"/>
    <s v="2025-05-23"/>
    <s v="YYYY-MM-DD"/>
    <x v="74"/>
    <s v="2 hours"/>
    <n v="120"/>
    <s v="2h"/>
    <n v="2"/>
    <s v="12/02/2025"/>
    <s v="DD/MM/YYYY"/>
    <d v="2025-02-12T00:00:00"/>
    <x v="4"/>
    <x v="0"/>
    <n v="2"/>
    <x v="3"/>
    <s v="Sara"/>
    <s v="Solved"/>
    <n v="1"/>
    <x v="0"/>
    <s v="No"/>
    <s v="تأخير في الخدمة"/>
    <s v="Service Delay"/>
    <n v="20"/>
    <n v="20"/>
    <s v="Yes"/>
    <s v="OK"/>
    <s v="OK"/>
    <s v="OK"/>
    <s v="OK"/>
    <s v="OK"/>
    <s v="Yes"/>
  </r>
  <r>
    <s v="tk_3407"/>
    <s v="TCK-3407"/>
    <s v="P-687"/>
    <s v="V-3437"/>
    <n v="59"/>
    <n v="59"/>
    <x v="0"/>
    <x v="0"/>
    <s v="Bekaa"/>
    <s v="Pharmacy"/>
    <s v="Alnoor Hospital"/>
    <x v="0"/>
    <s v="Lab"/>
    <x v="0"/>
    <s v="Inquiry"/>
    <s v="Long wait time"/>
    <s v="waiting too long"/>
    <x v="1"/>
    <s v="2025-05-25"/>
    <s v="YYYY-MM-DD"/>
    <x v="35"/>
    <s v="1h"/>
    <n v="60"/>
    <s v="2h"/>
    <n v="2"/>
    <s v="2025-01-04"/>
    <s v="YYYY-MM-DD"/>
    <d v="2025-01-04T00:00:00"/>
    <x v="4"/>
    <x v="0"/>
    <n v="1"/>
    <x v="0"/>
    <s v="Sara"/>
    <s v="Referred"/>
    <n v="3"/>
    <x v="1"/>
    <s v="Yes"/>
    <s v="good service"/>
    <s v="Positive Feedback"/>
    <n v="10"/>
    <n v="10"/>
    <s v="No"/>
    <s v="OK"/>
    <s v="OK"/>
    <s v="OK"/>
    <s v="OK"/>
    <s v="OK"/>
    <s v="Yes"/>
  </r>
  <r>
    <s v="tk_3408"/>
    <s v="TCK-3408"/>
    <m/>
    <s v="V-1716"/>
    <s v="unknown"/>
    <m/>
    <x v="0"/>
    <x v="2"/>
    <s v="Amman"/>
    <s v="Clinic"/>
    <s v="Care Clinic"/>
    <x v="2"/>
    <s v="Lab"/>
    <x v="2"/>
    <s v="Technical"/>
    <s v="Billing error"/>
    <s v="waiting too long"/>
    <x v="1"/>
    <s v="2025-06-12"/>
    <s v="YYYY-MM-DD"/>
    <x v="164"/>
    <s v="30 min"/>
    <n v="30"/>
    <s v="5 hours"/>
    <n v="5"/>
    <s v="29/04/2025"/>
    <s v="DD/MM/YYYY"/>
    <d v="2025-04-29T00:00:00"/>
    <x v="0"/>
    <x v="0"/>
    <n v="2"/>
    <x v="3"/>
    <s v="Ali"/>
    <s v="Referred"/>
    <n v="1"/>
    <x v="0"/>
    <s v="No"/>
    <m/>
    <m/>
    <s v="~30"/>
    <n v="30"/>
    <s v="Yes"/>
    <s v="Status Mismatch"/>
    <s v="Resolution Time Exists Before Closure"/>
    <s v="OK"/>
    <s v="OK"/>
    <s v="OK"/>
    <s v="Yes"/>
  </r>
  <r>
    <s v="tk_3409"/>
    <s v="TCK-3409"/>
    <s v="P-439"/>
    <s v="V-9615"/>
    <s v="unknown"/>
    <m/>
    <x v="1"/>
    <x v="3"/>
    <s v="Alexandria"/>
    <s v="Mobile Unit"/>
    <s v="Alnoor Hospital"/>
    <x v="0"/>
    <s v="Lab"/>
    <x v="3"/>
    <s v="Complaint"/>
    <s v="Billing error"/>
    <s v="الدكتور لم يحضر"/>
    <x v="5"/>
    <s v="17/02/2025"/>
    <s v="DD/MM/YYYY"/>
    <x v="59"/>
    <s v="45"/>
    <n v="45"/>
    <s v="48"/>
    <n v="48"/>
    <m/>
    <m/>
    <m/>
    <x v="3"/>
    <x v="0"/>
    <n v="1"/>
    <x v="0"/>
    <s v="Omar"/>
    <s v="Solved"/>
    <n v="4"/>
    <x v="2"/>
    <s v="Yes"/>
    <s v="bad experience"/>
    <m/>
    <s v="100 USD"/>
    <n v="100"/>
    <s v="Yes"/>
    <s v="OK"/>
    <s v="Resolution Time Exists Before Closure"/>
    <s v="Solved Ticket Still Active"/>
    <s v="OK"/>
    <s v="OK"/>
    <m/>
  </r>
  <r>
    <s v="3410"/>
    <s v="TCK-3410"/>
    <s v="P-723"/>
    <m/>
    <s v="unknown"/>
    <m/>
    <x v="0"/>
    <x v="0"/>
    <s v="Bekaa"/>
    <s v="Clinic"/>
    <s v="Care Clinic"/>
    <x v="2"/>
    <s v="Reception"/>
    <x v="3"/>
    <s v="Medical"/>
    <s v="Billing error"/>
    <s v="مشكلة في الفاتورة"/>
    <x v="6"/>
    <s v="2025-02-25"/>
    <s v="YYYY-MM-DD"/>
    <x v="151"/>
    <s v="1h"/>
    <n v="60"/>
    <s v="-1"/>
    <m/>
    <m/>
    <m/>
    <m/>
    <x v="4"/>
    <x v="0"/>
    <n v="1"/>
    <x v="0"/>
    <s v="Lina"/>
    <s v="Solved"/>
    <s v="good"/>
    <x v="2"/>
    <m/>
    <s v="bad experience"/>
    <m/>
    <n v="10"/>
    <n v="10"/>
    <s v="No"/>
    <s v="Missing Resolved Date"/>
    <s v="Missing Resolution Time"/>
    <s v="OK"/>
    <s v="OK"/>
    <s v="OK"/>
    <m/>
  </r>
  <r>
    <s v="TCK-3411"/>
    <s v="TCK-3411"/>
    <s v="P-890"/>
    <m/>
    <s v="unknown"/>
    <m/>
    <x v="0"/>
    <x v="2"/>
    <s v="Irbid"/>
    <s v="Hospital"/>
    <s v="Care Clinic"/>
    <x v="2"/>
    <s v="Pharmacy"/>
    <x v="2"/>
    <s v="Admin"/>
    <s v="Long wait time"/>
    <s v="billing not clear"/>
    <x v="6"/>
    <s v="05-13-25"/>
    <s v="MM-DD-YY"/>
    <x v="163"/>
    <s v="30 min"/>
    <n v="30"/>
    <s v="-1"/>
    <m/>
    <s v="04-07-25"/>
    <s v="MM-DD-YY"/>
    <d v="2025-04-07T00:00:00"/>
    <x v="4"/>
    <x v="2"/>
    <s v="Level 1"/>
    <x v="0"/>
    <s v="Fatima"/>
    <s v="Dropped"/>
    <n v="2"/>
    <x v="0"/>
    <m/>
    <m/>
    <m/>
    <n v="50"/>
    <n v="50"/>
    <s v="No"/>
    <s v="OK"/>
    <s v="Missing Resolution Time"/>
    <s v="OK"/>
    <s v="OK"/>
    <s v="OK"/>
    <s v="Yes"/>
  </r>
  <r>
    <s v="tk_3412"/>
    <s v="TCK-3412"/>
    <m/>
    <m/>
    <s v="unknown"/>
    <m/>
    <x v="1"/>
    <x v="0"/>
    <s v="Beirut"/>
    <s v="Clinic"/>
    <s v="HealthPlus"/>
    <x v="1"/>
    <s v="ER"/>
    <x v="3"/>
    <s v="Admin"/>
    <s v="Billing error"/>
    <s v="need help"/>
    <x v="0"/>
    <s v="10/02/2025"/>
    <s v="DD/MM/YYYY"/>
    <x v="127"/>
    <s v="1h"/>
    <n v="60"/>
    <s v="2h"/>
    <n v="2"/>
    <s v="2025-06-24"/>
    <s v="YYYY-MM-DD"/>
    <d v="2025-06-24T00:00:00"/>
    <x v="2"/>
    <x v="2"/>
    <n v="0"/>
    <x v="1"/>
    <s v="Ali"/>
    <s v="Referred"/>
    <n v="5"/>
    <x v="2"/>
    <s v="Yes"/>
    <s v="bad experience"/>
    <m/>
    <n v="10"/>
    <n v="10"/>
    <s v="Yes"/>
    <s v="Status Mismatch"/>
    <s v="Resolution Time Exists Before Closure"/>
    <s v="OK"/>
    <s v="OK"/>
    <s v="OK"/>
    <s v="No"/>
  </r>
  <r>
    <s v="TCK-3413"/>
    <s v="TCK-3413"/>
    <s v="P-891"/>
    <m/>
    <n v="66"/>
    <n v="66"/>
    <x v="1"/>
    <x v="0"/>
    <s v="Beirut"/>
    <s v="Hospital"/>
    <s v="Care Clinic"/>
    <x v="2"/>
    <s v="ER"/>
    <x v="2"/>
    <s v="Technical"/>
    <s v="Wrong appointment"/>
    <s v="تأخير في الخدمة"/>
    <x v="4"/>
    <s v="11/02/2025"/>
    <s v="DD/MM/YYYY"/>
    <x v="38"/>
    <s v="45"/>
    <n v="45"/>
    <s v="1 day"/>
    <n v="24"/>
    <m/>
    <m/>
    <m/>
    <x v="4"/>
    <x v="0"/>
    <n v="1"/>
    <x v="0"/>
    <s v="Maya"/>
    <s v="Duplicate"/>
    <n v="3"/>
    <x v="1"/>
    <s v="No"/>
    <s v="bad experience"/>
    <m/>
    <s v="100 USD"/>
    <n v="100"/>
    <s v="No"/>
    <s v="Missing Resolved Date"/>
    <s v="OK"/>
    <s v="OK"/>
    <s v="OK"/>
    <s v="OK"/>
    <m/>
  </r>
  <r>
    <s v="TCK-3414"/>
    <s v="TCK-3414"/>
    <s v="P-826"/>
    <s v="V-6890"/>
    <s v="~30"/>
    <n v="30"/>
    <x v="0"/>
    <x v="0"/>
    <s v="Saida"/>
    <s v="Clinic"/>
    <s v="HealthPlus"/>
    <x v="1"/>
    <s v="ER"/>
    <x v="3"/>
    <s v="Technical"/>
    <s v="System down"/>
    <s v="billing not clear"/>
    <x v="6"/>
    <s v="26/03/2025"/>
    <s v="DD/MM/YYYY"/>
    <x v="178"/>
    <s v="45"/>
    <n v="45"/>
    <s v="48"/>
    <n v="48"/>
    <s v="2025-04-14"/>
    <s v="YYYY-MM-DD"/>
    <d v="2025-04-14T00:00:00"/>
    <x v="0"/>
    <x v="1"/>
    <n v="2"/>
    <x v="3"/>
    <s v="John"/>
    <s v="Dropped"/>
    <n v="1"/>
    <x v="0"/>
    <s v="Yes"/>
    <s v="bad experience"/>
    <m/>
    <s v="~30"/>
    <n v="30"/>
    <s v="Yes"/>
    <s v="Status Mismatch"/>
    <s v="Resolution Time Exists Before Closure"/>
    <s v="Dropped Ticket Still Active"/>
    <s v="OK"/>
    <s v="OK"/>
    <s v="No"/>
  </r>
  <r>
    <s v="tk_3415"/>
    <s v="TCK-3415"/>
    <s v="P-123"/>
    <m/>
    <n v="29"/>
    <n v="29"/>
    <x v="1"/>
    <x v="1"/>
    <s v="Mosul"/>
    <s v="Hospital"/>
    <s v="HealthPlus"/>
    <x v="1"/>
    <s v="ER"/>
    <x v="4"/>
    <s v="Admin"/>
    <s v="Missing record"/>
    <s v="need help"/>
    <x v="0"/>
    <s v="01-07-25"/>
    <s v="MM-DD-YY"/>
    <x v="16"/>
    <s v="2 hours"/>
    <n v="120"/>
    <s v="-1"/>
    <m/>
    <m/>
    <m/>
    <m/>
    <x v="1"/>
    <x v="1"/>
    <n v="0"/>
    <x v="1"/>
    <s v="Omar"/>
    <s v="Duplicate"/>
    <n v="1"/>
    <x v="0"/>
    <m/>
    <s v="good service"/>
    <s v="Positive Feedback"/>
    <n v="20"/>
    <n v="20"/>
    <s v="No"/>
    <s v="Missing Resolved Date"/>
    <s v="Missing Resolution Time"/>
    <s v="OK"/>
    <s v="OK"/>
    <s v="OK"/>
    <m/>
  </r>
  <r>
    <s v="TCK-3416"/>
    <s v="TCK-3416"/>
    <m/>
    <m/>
    <s v="unknown"/>
    <m/>
    <x v="1"/>
    <x v="0"/>
    <s v="Beirut"/>
    <s v="Hospital"/>
    <s v="Alnoor Hospital"/>
    <x v="0"/>
    <s v="Billing"/>
    <x v="0"/>
    <s v="Technical"/>
    <s v="Missing record"/>
    <s v="billing not clear"/>
    <x v="6"/>
    <s v="2025-05-12"/>
    <s v="YYYY-MM-DD"/>
    <x v="50"/>
    <s v="45"/>
    <n v="45"/>
    <s v="2h"/>
    <n v="2"/>
    <m/>
    <m/>
    <m/>
    <x v="1"/>
    <x v="1"/>
    <s v="Level 1"/>
    <x v="0"/>
    <s v="Ali"/>
    <s v="Duplicate"/>
    <n v="2"/>
    <x v="0"/>
    <s v="No"/>
    <s v="bad experience"/>
    <m/>
    <s v="100 USD"/>
    <n v="100"/>
    <s v="Yes"/>
    <s v="Missing Resolved Date"/>
    <s v="OK"/>
    <s v="OK"/>
    <s v="OK"/>
    <s v="OK"/>
    <m/>
  </r>
  <r>
    <s v="3417"/>
    <s v="TCK-3417"/>
    <m/>
    <s v="V-2629"/>
    <n v="55"/>
    <n v="55"/>
    <x v="0"/>
    <x v="1"/>
    <s v="Mosul"/>
    <s v="Clinic"/>
    <s v="HealthPlus"/>
    <x v="1"/>
    <s v="ER"/>
    <x v="0"/>
    <s v="Admin"/>
    <s v="Long wait time"/>
    <m/>
    <x v="3"/>
    <s v="2025-03-08"/>
    <s v="YYYY-MM-DD"/>
    <x v="130"/>
    <s v="45"/>
    <n v="45"/>
    <s v="2h"/>
    <n v="2"/>
    <m/>
    <m/>
    <m/>
    <x v="1"/>
    <x v="1"/>
    <s v="Level 1"/>
    <x v="0"/>
    <s v="Maya"/>
    <s v="Referred"/>
    <n v="2"/>
    <x v="0"/>
    <m/>
    <s v="الدكتور لم يحضر"/>
    <s v="Doctor Unavailable"/>
    <n v="50"/>
    <n v="50"/>
    <s v="No"/>
    <s v="Missing Resolved Date"/>
    <s v="OK"/>
    <s v="OK"/>
    <s v="OK"/>
    <s v="OK"/>
    <m/>
  </r>
  <r>
    <s v="tk_3418"/>
    <s v="TCK-3418"/>
    <s v="P-495"/>
    <s v="V-3295"/>
    <n v="71"/>
    <n v="71"/>
    <x v="0"/>
    <x v="1"/>
    <s v="Mosul"/>
    <s v="Hospital"/>
    <s v="Al Noor Hosp."/>
    <x v="0"/>
    <s v="Lab"/>
    <x v="0"/>
    <s v="Admin"/>
    <s v="Wrong appointment"/>
    <s v="billing not clear"/>
    <x v="6"/>
    <s v="2025-04-18"/>
    <s v="YYYY-MM-DD"/>
    <x v="172"/>
    <s v="30 min"/>
    <n v="30"/>
    <s v="48"/>
    <n v="48"/>
    <m/>
    <m/>
    <m/>
    <x v="3"/>
    <x v="2"/>
    <n v="3"/>
    <x v="2"/>
    <s v="Fatima"/>
    <s v="Dropped"/>
    <s v="good"/>
    <x v="2"/>
    <s v="No"/>
    <m/>
    <m/>
    <s v="100 USD"/>
    <n v="100"/>
    <s v="No"/>
    <s v="OK"/>
    <s v="Resolution Time Exists Before Closure"/>
    <s v="Dropped Ticket Still Active"/>
    <s v="Review"/>
    <s v="OK"/>
    <m/>
  </r>
  <r>
    <s v="TCK-3419"/>
    <s v="TCK-3419"/>
    <s v="P-427"/>
    <m/>
    <n v="89"/>
    <n v="89"/>
    <x v="1"/>
    <x v="3"/>
    <s v="Giza"/>
    <s v="Clinic"/>
    <s v="Care Clinic"/>
    <x v="2"/>
    <s v="Billing"/>
    <x v="4"/>
    <s v="Complaint"/>
    <s v="Long wait time"/>
    <s v="need help"/>
    <x v="0"/>
    <s v="2025-06-30"/>
    <s v="YYYY-MM-DD"/>
    <x v="97"/>
    <s v="45"/>
    <n v="45"/>
    <s v="5 hours"/>
    <n v="5"/>
    <m/>
    <m/>
    <m/>
    <x v="0"/>
    <x v="1"/>
    <n v="0"/>
    <x v="1"/>
    <s v="Lina"/>
    <s v="Solved"/>
    <n v="2"/>
    <x v="0"/>
    <s v="Yes"/>
    <m/>
    <m/>
    <n v="20"/>
    <n v="20"/>
    <s v="Yes"/>
    <s v="OK"/>
    <s v="Resolution Time Exists Before Closure"/>
    <s v="Solved Ticket Still Active"/>
    <s v="OK"/>
    <s v="OK"/>
    <m/>
  </r>
  <r>
    <s v="3420"/>
    <s v="TCK-3420"/>
    <s v="P-373"/>
    <s v="V-2042"/>
    <s v="unknown"/>
    <m/>
    <x v="0"/>
    <x v="1"/>
    <s v="Mosul"/>
    <s v="Hospital"/>
    <s v="HealthPlus"/>
    <x v="1"/>
    <s v="Pharmacy"/>
    <x v="1"/>
    <s v="Medical"/>
    <s v="Prescription issue"/>
    <m/>
    <x v="3"/>
    <s v="2025-04-26"/>
    <s v="YYYY-MM-DD"/>
    <x v="77"/>
    <s v="2 hours"/>
    <n v="120"/>
    <s v="1 day"/>
    <n v="24"/>
    <m/>
    <m/>
    <m/>
    <x v="1"/>
    <x v="3"/>
    <n v="3"/>
    <x v="2"/>
    <s v="Ali"/>
    <s v="Solved"/>
    <n v="5"/>
    <x v="2"/>
    <s v="Yes"/>
    <s v="good service"/>
    <s v="Positive Feedback"/>
    <s v="~30"/>
    <n v="30"/>
    <s v="Yes"/>
    <s v="Missing Resolved Date"/>
    <s v="OK"/>
    <s v="OK"/>
    <s v="OK"/>
    <s v="OK"/>
    <m/>
  </r>
  <r>
    <s v="3421"/>
    <s v="TCK-3421"/>
    <m/>
    <m/>
    <s v="~30"/>
    <n v="30"/>
    <x v="0"/>
    <x v="0"/>
    <s v="Saida"/>
    <s v="Pharmacy"/>
    <s v="Al Noor Hosp."/>
    <x v="0"/>
    <s v="Billing"/>
    <x v="1"/>
    <s v="Technical"/>
    <s v="Prescription issue"/>
    <s v="تأخير في الخدمة"/>
    <x v="4"/>
    <s v="2025-03-25"/>
    <s v="YYYY-MM-DD"/>
    <x v="15"/>
    <s v="30 min"/>
    <n v="30"/>
    <s v="2h"/>
    <n v="2"/>
    <s v="06-12-25"/>
    <s v="MM-DD-YY"/>
    <d v="2025-06-12T00:00:00"/>
    <x v="0"/>
    <x v="1"/>
    <n v="0"/>
    <x v="1"/>
    <s v="John"/>
    <s v="Solved"/>
    <n v="3"/>
    <x v="1"/>
    <s v="Yes"/>
    <s v="good service"/>
    <s v="Positive Feedback"/>
    <s v="~30"/>
    <n v="30"/>
    <s v="Yes"/>
    <s v="Status Mismatch"/>
    <s v="Resolution Time Exists Before Closure"/>
    <s v="Solved Ticket Still Active"/>
    <s v="OK"/>
    <s v="OK"/>
    <s v="No"/>
  </r>
  <r>
    <s v="TCK-3422"/>
    <s v="TCK-3422"/>
    <m/>
    <s v="V-2712"/>
    <n v="15"/>
    <n v="15"/>
    <x v="0"/>
    <x v="0"/>
    <s v="Tripoli"/>
    <s v="Mobile Unit"/>
    <s v="Alnoor Hospital"/>
    <x v="0"/>
    <s v="Lab"/>
    <x v="1"/>
    <s v="Complaint"/>
    <s v="Billing error"/>
    <s v="الخدمة سيئة"/>
    <x v="2"/>
    <s v="20/02/2025"/>
    <s v="DD/MM/YYYY"/>
    <x v="157"/>
    <s v="2 hours"/>
    <n v="120"/>
    <s v="-1"/>
    <m/>
    <s v="03/01/2025"/>
    <s v="DD/MM/YYYY"/>
    <d v="2025-01-03T00:00:00"/>
    <x v="4"/>
    <x v="3"/>
    <s v="Level 1"/>
    <x v="0"/>
    <m/>
    <s v="Solved"/>
    <s v="bad"/>
    <x v="2"/>
    <s v="Yes"/>
    <s v="good service"/>
    <s v="Positive Feedback"/>
    <s v="100 USD"/>
    <n v="100"/>
    <s v="No"/>
    <s v="OK"/>
    <s v="Missing Resolution Time"/>
    <s v="OK"/>
    <s v="OK"/>
    <s v="Review"/>
    <s v="Yes"/>
  </r>
  <r>
    <s v="tk_3423"/>
    <s v="TCK-3423"/>
    <s v="P-834"/>
    <s v="V-6412"/>
    <n v="35"/>
    <n v="35"/>
    <x v="0"/>
    <x v="1"/>
    <s v="Basra"/>
    <s v="Mobile Unit"/>
    <s v="Al Noor Hosp."/>
    <x v="0"/>
    <s v="Reception"/>
    <x v="1"/>
    <s v="Complaint"/>
    <s v="System down"/>
    <m/>
    <x v="3"/>
    <s v="2025-06-13"/>
    <s v="YYYY-MM-DD"/>
    <x v="43"/>
    <s v="45"/>
    <n v="45"/>
    <s v="5 hours"/>
    <n v="5"/>
    <m/>
    <m/>
    <m/>
    <x v="0"/>
    <x v="0"/>
    <n v="1"/>
    <x v="0"/>
    <s v="Sara"/>
    <s v="Dropped"/>
    <n v="2"/>
    <x v="0"/>
    <s v="No"/>
    <m/>
    <m/>
    <n v="10"/>
    <n v="10"/>
    <s v="Yes"/>
    <s v="OK"/>
    <s v="Resolution Time Exists Before Closure"/>
    <s v="Dropped Ticket Still Active"/>
    <s v="OK"/>
    <s v="OK"/>
    <m/>
  </r>
  <r>
    <s v="TCK-3424"/>
    <s v="TCK-3424"/>
    <s v="P-639"/>
    <m/>
    <s v="~30"/>
    <n v="30"/>
    <x v="0"/>
    <x v="2"/>
    <s v="Amman"/>
    <s v="Clinic"/>
    <s v="Al Noor Hosp."/>
    <x v="0"/>
    <s v="ER"/>
    <x v="3"/>
    <s v="Technical"/>
    <s v="System down"/>
    <s v="billing not clear"/>
    <x v="6"/>
    <s v="02-20-25"/>
    <s v="MM-DD-YY"/>
    <x v="157"/>
    <s v="2 hours"/>
    <n v="120"/>
    <s v="-1"/>
    <m/>
    <m/>
    <m/>
    <m/>
    <x v="0"/>
    <x v="0"/>
    <n v="2"/>
    <x v="3"/>
    <s v="Sara"/>
    <s v="Referred"/>
    <n v="1"/>
    <x v="0"/>
    <m/>
    <s v="bad experience"/>
    <m/>
    <n v="10"/>
    <n v="10"/>
    <s v="No"/>
    <s v="OK"/>
    <s v="OK"/>
    <s v="OK"/>
    <s v="OK"/>
    <s v="OK"/>
    <m/>
  </r>
  <r>
    <s v="tk_3425"/>
    <s v="TCK-3425"/>
    <m/>
    <m/>
    <n v="1"/>
    <n v="1"/>
    <x v="0"/>
    <x v="0"/>
    <s v="Saida"/>
    <s v="Hospital"/>
    <s v="Al Noor Hosp."/>
    <x v="0"/>
    <s v="Pharmacy"/>
    <x v="4"/>
    <s v="Complaint"/>
    <s v="Long wait time"/>
    <s v="need help"/>
    <x v="0"/>
    <s v="2025-06-09"/>
    <s v="YYYY-MM-DD"/>
    <x v="180"/>
    <s v="45"/>
    <n v="45"/>
    <s v="1 day"/>
    <n v="24"/>
    <m/>
    <m/>
    <m/>
    <x v="1"/>
    <x v="1"/>
    <s v="Level 1"/>
    <x v="0"/>
    <s v="Lina"/>
    <s v="Solved"/>
    <n v="1"/>
    <x v="0"/>
    <s v="No"/>
    <s v="تأخير في الخدمة"/>
    <s v="Service Delay"/>
    <n v="10"/>
    <n v="10"/>
    <s v="Yes"/>
    <s v="Missing Resolved Date"/>
    <s v="OK"/>
    <s v="OK"/>
    <s v="OK"/>
    <s v="OK"/>
    <m/>
  </r>
  <r>
    <s v="tk_3426"/>
    <s v="TCK-3426"/>
    <m/>
    <s v="V-3487"/>
    <n v="51"/>
    <n v="51"/>
    <x v="0"/>
    <x v="1"/>
    <s v="Mosul"/>
    <s v="Mobile Unit"/>
    <s v="HealthPlus"/>
    <x v="1"/>
    <s v="Lab"/>
    <x v="0"/>
    <s v="Inquiry"/>
    <s v="Missing record"/>
    <s v="waiting too long"/>
    <x v="1"/>
    <s v="02-13-25"/>
    <s v="MM-DD-YY"/>
    <x v="145"/>
    <s v="30 min"/>
    <n v="30"/>
    <s v="-1"/>
    <m/>
    <s v="2025-01-27"/>
    <s v="YYYY-MM-DD"/>
    <d v="2025-01-27T00:00:00"/>
    <x v="1"/>
    <x v="1"/>
    <n v="0"/>
    <x v="1"/>
    <s v="Maya"/>
    <s v="Duplicate"/>
    <n v="3"/>
    <x v="1"/>
    <s v="Yes"/>
    <s v="bad experience"/>
    <m/>
    <s v="100 USD"/>
    <n v="100"/>
    <s v="Yes"/>
    <s v="OK"/>
    <s v="Missing Resolution Time"/>
    <s v="OK"/>
    <s v="OK"/>
    <s v="OK"/>
    <s v="Yes"/>
  </r>
  <r>
    <s v="3427"/>
    <s v="TCK-3427"/>
    <s v="P-663"/>
    <s v="V-4521"/>
    <s v="unknown"/>
    <m/>
    <x v="1"/>
    <x v="1"/>
    <s v="Baghdad"/>
    <s v="Pharmacy"/>
    <s v="Alnoor Hospital"/>
    <x v="0"/>
    <s v="ER"/>
    <x v="1"/>
    <s v="Technical"/>
    <s v="Billing error"/>
    <s v="الخدمة سيئة"/>
    <x v="2"/>
    <s v="03-05-25"/>
    <s v="MM-DD-YY"/>
    <x v="13"/>
    <s v="2 hours"/>
    <n v="120"/>
    <s v="1 day"/>
    <n v="24"/>
    <m/>
    <m/>
    <m/>
    <x v="0"/>
    <x v="3"/>
    <n v="3"/>
    <x v="2"/>
    <s v="Sara"/>
    <s v="Referred"/>
    <n v="3"/>
    <x v="1"/>
    <s v="No"/>
    <s v="good service"/>
    <s v="Positive Feedback"/>
    <s v="100 USD"/>
    <n v="100"/>
    <s v="Yes"/>
    <s v="OK"/>
    <s v="Resolution Time Exists Before Closure"/>
    <s v="OK"/>
    <s v="OK"/>
    <s v="OK"/>
    <m/>
  </r>
  <r>
    <s v="tk_3428"/>
    <s v="TCK-3428"/>
    <m/>
    <m/>
    <s v="unknown"/>
    <m/>
    <x v="0"/>
    <x v="2"/>
    <s v="Amman"/>
    <s v="Hospital"/>
    <s v="Care Clinic"/>
    <x v="2"/>
    <s v="ER"/>
    <x v="0"/>
    <s v="Technical"/>
    <s v="Prescription issue"/>
    <s v="billing not clear"/>
    <x v="6"/>
    <s v="2025-03-14"/>
    <s v="YYYY-MM-DD"/>
    <x v="19"/>
    <s v="45"/>
    <n v="45"/>
    <s v="48"/>
    <n v="48"/>
    <s v="29/01/2025"/>
    <s v="DD/MM/YYYY"/>
    <d v="2025-01-29T00:00:00"/>
    <x v="1"/>
    <x v="2"/>
    <n v="0"/>
    <x v="1"/>
    <s v="Omar"/>
    <s v="Duplicate"/>
    <n v="2"/>
    <x v="0"/>
    <s v="Yes"/>
    <s v="good service"/>
    <s v="Positive Feedback"/>
    <s v="~30"/>
    <n v="30"/>
    <s v="Yes"/>
    <s v="OK"/>
    <s v="OK"/>
    <s v="OK"/>
    <s v="OK"/>
    <s v="OK"/>
    <s v="Yes"/>
  </r>
  <r>
    <s v="TCK-3429"/>
    <s v="TCK-3429"/>
    <s v="P-476"/>
    <m/>
    <n v="62"/>
    <n v="62"/>
    <x v="0"/>
    <x v="3"/>
    <s v="Cairo"/>
    <s v="Pharmacy"/>
    <s v="Al Noor Hosp."/>
    <x v="0"/>
    <s v="Billing"/>
    <x v="3"/>
    <s v="Medical"/>
    <s v="Wrong appointment"/>
    <s v="need help"/>
    <x v="0"/>
    <s v="01-03-25"/>
    <s v="MM-DD-YY"/>
    <x v="83"/>
    <s v="45"/>
    <n v="45"/>
    <s v="48"/>
    <n v="48"/>
    <s v="2025-02-22"/>
    <s v="YYYY-MM-DD"/>
    <d v="2025-02-22T00:00:00"/>
    <x v="4"/>
    <x v="0"/>
    <n v="2"/>
    <x v="3"/>
    <s v="John"/>
    <s v="Duplicate"/>
    <n v="2"/>
    <x v="0"/>
    <s v="Yes"/>
    <s v="الخدمة سيئة"/>
    <s v="Negative Feedback"/>
    <s v="~30"/>
    <n v="30"/>
    <s v="No"/>
    <s v="OK"/>
    <s v="OK"/>
    <s v="OK"/>
    <s v="OK"/>
    <s v="OK"/>
    <s v="No"/>
  </r>
  <r>
    <s v="3430"/>
    <s v="TCK-3430"/>
    <s v="P-624"/>
    <s v="V-2110"/>
    <s v="unknown"/>
    <m/>
    <x v="0"/>
    <x v="2"/>
    <s v="Amman"/>
    <s v="Mobile Unit"/>
    <s v="Al Noor Hosp."/>
    <x v="0"/>
    <s v="Reception"/>
    <x v="1"/>
    <s v="Admin"/>
    <s v="Long wait time"/>
    <m/>
    <x v="3"/>
    <s v="05/06/2025"/>
    <s v="DD/MM/YYYY"/>
    <x v="96"/>
    <s v="45"/>
    <n v="45"/>
    <s v="5 hours"/>
    <n v="5"/>
    <s v="07/01/2025"/>
    <s v="DD/MM/YYYY"/>
    <d v="2025-01-07T00:00:00"/>
    <x v="2"/>
    <x v="1"/>
    <n v="0"/>
    <x v="1"/>
    <s v="John"/>
    <s v="Duplicate"/>
    <n v="4"/>
    <x v="2"/>
    <s v="Yes"/>
    <s v="bad experience"/>
    <m/>
    <n v="20"/>
    <n v="20"/>
    <s v="No"/>
    <s v="Status Mismatch"/>
    <s v="Resolution Time Exists Before Closure"/>
    <s v="Duplicate Ticket Still Active"/>
    <s v="OK"/>
    <s v="OK"/>
    <s v="Yes"/>
  </r>
  <r>
    <s v="tk_3431"/>
    <s v="TCK-3431"/>
    <s v="P-892"/>
    <s v="V-2214"/>
    <n v="56"/>
    <n v="56"/>
    <x v="1"/>
    <x v="1"/>
    <s v="Mosul"/>
    <s v="Mobile Unit"/>
    <s v="HealthPlus"/>
    <x v="1"/>
    <s v="Billing"/>
    <x v="0"/>
    <s v="Complaint"/>
    <s v="Prescription issue"/>
    <s v="need help"/>
    <x v="0"/>
    <s v="15/02/2025"/>
    <s v="DD/MM/YYYY"/>
    <x v="9"/>
    <s v="45"/>
    <n v="45"/>
    <s v="48"/>
    <n v="48"/>
    <s v="16/02/2025"/>
    <s v="DD/MM/YYYY"/>
    <d v="2025-02-16T00:00:00"/>
    <x v="1"/>
    <x v="2"/>
    <n v="2"/>
    <x v="3"/>
    <s v="Maya"/>
    <s v="Dropped"/>
    <s v="bad"/>
    <x v="2"/>
    <s v="No"/>
    <s v="good service"/>
    <s v="Positive Feedback"/>
    <s v="100 USD"/>
    <n v="100"/>
    <s v="Yes"/>
    <s v="OK"/>
    <s v="OK"/>
    <s v="OK"/>
    <s v="OK"/>
    <s v="OK"/>
    <s v="No"/>
  </r>
  <r>
    <s v="3432"/>
    <s v="TCK-3432"/>
    <s v="P-752"/>
    <s v="V-8882"/>
    <s v="unknown"/>
    <m/>
    <x v="0"/>
    <x v="2"/>
    <s v="Irbid"/>
    <s v="Mobile Unit"/>
    <s v="Al Noor Hosp."/>
    <x v="0"/>
    <s v="Billing"/>
    <x v="0"/>
    <s v="Complaint"/>
    <s v="Prescription issue"/>
    <s v="need help"/>
    <x v="0"/>
    <s v="2025-03-10"/>
    <s v="YYYY-MM-DD"/>
    <x v="68"/>
    <s v="30 min"/>
    <n v="30"/>
    <s v="48"/>
    <n v="48"/>
    <s v="30/04/2025"/>
    <s v="DD/MM/YYYY"/>
    <d v="2025-04-30T00:00:00"/>
    <x v="3"/>
    <x v="1"/>
    <s v="Level 1"/>
    <x v="0"/>
    <s v="Maya"/>
    <s v="Solved"/>
    <n v="4"/>
    <x v="2"/>
    <s v="Yes"/>
    <m/>
    <m/>
    <n v="10"/>
    <n v="10"/>
    <s v="No"/>
    <s v="Status Mismatch"/>
    <s v="Resolution Time Exists Before Closure"/>
    <s v="Solved Ticket Still Active"/>
    <s v="OK"/>
    <s v="OK"/>
    <s v="No"/>
  </r>
  <r>
    <s v="TCK-3433"/>
    <s v="TCK-3433"/>
    <s v="P-434"/>
    <s v="V-1403"/>
    <n v="75"/>
    <n v="75"/>
    <x v="0"/>
    <x v="1"/>
    <s v="Baghdad"/>
    <s v="Hospital"/>
    <s v="HealthPlus"/>
    <x v="1"/>
    <s v="Reception"/>
    <x v="0"/>
    <s v="Technical"/>
    <s v="Wrong appointment"/>
    <s v="need help"/>
    <x v="0"/>
    <s v="25/06/2025"/>
    <s v="DD/MM/YYYY"/>
    <x v="106"/>
    <s v="30 min"/>
    <n v="30"/>
    <s v="1 day"/>
    <n v="24"/>
    <s v="26/06/2025"/>
    <s v="DD/MM/YYYY"/>
    <d v="2025-06-26T00:00:00"/>
    <x v="0"/>
    <x v="3"/>
    <n v="3"/>
    <x v="2"/>
    <s v="John"/>
    <s v="Referred"/>
    <n v="5"/>
    <x v="2"/>
    <s v="Yes"/>
    <s v="الدكتور لم يحضر"/>
    <s v="Doctor Unavailable"/>
    <s v="100 USD"/>
    <n v="100"/>
    <s v="Yes"/>
    <s v="Status Mismatch"/>
    <s v="Resolution Time Exists Before Closure"/>
    <s v="OK"/>
    <s v="OK"/>
    <s v="OK"/>
    <s v="No"/>
  </r>
  <r>
    <s v="TCK-3434"/>
    <s v="TCK-3434"/>
    <m/>
    <m/>
    <n v="83"/>
    <n v="83"/>
    <x v="0"/>
    <x v="0"/>
    <s v="Beirut"/>
    <s v="Pharmacy"/>
    <s v="Alnoor Hospital"/>
    <x v="0"/>
    <s v="Billing"/>
    <x v="4"/>
    <s v="Admin"/>
    <s v="Billing error"/>
    <m/>
    <x v="3"/>
    <s v="04-26-25"/>
    <s v="MM-DD-YY"/>
    <x v="77"/>
    <s v="30 min"/>
    <n v="30"/>
    <s v="-1"/>
    <m/>
    <m/>
    <m/>
    <m/>
    <x v="0"/>
    <x v="2"/>
    <n v="3"/>
    <x v="2"/>
    <s v="Maya"/>
    <s v="Dropped"/>
    <n v="5"/>
    <x v="2"/>
    <s v="No"/>
    <s v="bad experience"/>
    <m/>
    <s v="100 USD"/>
    <n v="100"/>
    <s v="Yes"/>
    <s v="OK"/>
    <s v="OK"/>
    <s v="Dropped Ticket Still Active"/>
    <s v="Review"/>
    <s v="OK"/>
    <m/>
  </r>
  <r>
    <s v="TCK-3435"/>
    <s v="TCK-3435"/>
    <s v="P-929"/>
    <m/>
    <s v="unknown"/>
    <m/>
    <x v="0"/>
    <x v="1"/>
    <s v="Basra"/>
    <s v="Pharmacy"/>
    <s v="Al Noor Hosp."/>
    <x v="0"/>
    <s v="Reception"/>
    <x v="1"/>
    <s v="Inquiry"/>
    <s v="Wrong appointment"/>
    <s v="الخدمة سيئة"/>
    <x v="2"/>
    <s v="2025-02-17"/>
    <s v="YYYY-MM-DD"/>
    <x v="59"/>
    <s v="30 min"/>
    <n v="30"/>
    <s v="-1"/>
    <m/>
    <m/>
    <m/>
    <m/>
    <x v="1"/>
    <x v="0"/>
    <n v="3"/>
    <x v="2"/>
    <s v="John"/>
    <s v="Dropped"/>
    <n v="1"/>
    <x v="0"/>
    <s v="Yes"/>
    <s v="good service"/>
    <s v="Positive Feedback"/>
    <s v="~30"/>
    <n v="30"/>
    <s v="No"/>
    <s v="Missing Resolved Date"/>
    <s v="Missing Resolution Time"/>
    <s v="OK"/>
    <s v="OK"/>
    <s v="OK"/>
    <m/>
  </r>
  <r>
    <s v="TCK-3436"/>
    <s v="TCK-3436"/>
    <s v="P-782"/>
    <s v="V-7125"/>
    <s v="~30"/>
    <n v="30"/>
    <x v="1"/>
    <x v="2"/>
    <s v="Irbid"/>
    <s v="Mobile Unit"/>
    <s v="Al Noor Hosp."/>
    <x v="0"/>
    <s v="ER"/>
    <x v="3"/>
    <s v="Medical"/>
    <s v="Prescription issue"/>
    <m/>
    <x v="3"/>
    <s v="2025-03-01"/>
    <s v="YYYY-MM-DD"/>
    <x v="94"/>
    <s v="45"/>
    <n v="45"/>
    <s v="5 hours"/>
    <n v="5"/>
    <s v="28/01/2025"/>
    <s v="DD/MM/YYYY"/>
    <d v="2025-01-28T00:00:00"/>
    <x v="0"/>
    <x v="2"/>
    <n v="3"/>
    <x v="2"/>
    <s v="John"/>
    <s v="Duplicate"/>
    <n v="1"/>
    <x v="0"/>
    <m/>
    <s v="good service"/>
    <s v="Positive Feedback"/>
    <s v="100 USD"/>
    <n v="100"/>
    <s v="No"/>
    <s v="Status Mismatch"/>
    <s v="Resolution Time Exists Before Closure"/>
    <s v="Duplicate Ticket Still Active"/>
    <s v="Review"/>
    <s v="OK"/>
    <s v="Yes"/>
  </r>
  <r>
    <s v="tk_3437"/>
    <s v="TCK-3437"/>
    <s v="P-653"/>
    <m/>
    <s v="~30"/>
    <n v="30"/>
    <x v="0"/>
    <x v="0"/>
    <s v="Bekaa"/>
    <s v="Clinic"/>
    <s v="Alnoor Hospital"/>
    <x v="0"/>
    <s v="Lab"/>
    <x v="0"/>
    <s v="Complaint"/>
    <s v="Billing error"/>
    <s v="billing not clear"/>
    <x v="6"/>
    <s v="2025-01-06"/>
    <s v="YYYY-MM-DD"/>
    <x v="134"/>
    <s v="45"/>
    <n v="45"/>
    <s v="48"/>
    <n v="48"/>
    <m/>
    <m/>
    <m/>
    <x v="4"/>
    <x v="2"/>
    <n v="2"/>
    <x v="3"/>
    <s v="Maya"/>
    <s v="Solved"/>
    <n v="3"/>
    <x v="1"/>
    <s v="No"/>
    <s v="bad experience"/>
    <m/>
    <n v="10"/>
    <n v="10"/>
    <s v="Yes"/>
    <s v="Missing Resolved Date"/>
    <s v="OK"/>
    <s v="OK"/>
    <s v="OK"/>
    <s v="OK"/>
    <m/>
  </r>
  <r>
    <s v="tk_3438"/>
    <s v="TCK-3438"/>
    <s v="P-573"/>
    <s v="V-7522"/>
    <s v="unknown"/>
    <m/>
    <x v="1"/>
    <x v="3"/>
    <s v="Alexandria"/>
    <s v="Clinic"/>
    <s v="Care Clinic"/>
    <x v="2"/>
    <s v="Pharmacy"/>
    <x v="1"/>
    <s v="Medical"/>
    <s v="Prescription issue"/>
    <s v="need help"/>
    <x v="0"/>
    <s v="20/01/2025"/>
    <s v="DD/MM/YYYY"/>
    <x v="58"/>
    <s v="2 hours"/>
    <n v="120"/>
    <s v="48"/>
    <n v="48"/>
    <s v="2025-06-25"/>
    <s v="YYYY-MM-DD"/>
    <d v="2025-06-25T00:00:00"/>
    <x v="0"/>
    <x v="3"/>
    <n v="1"/>
    <x v="0"/>
    <s v="Fatima"/>
    <s v="Duplicate"/>
    <n v="5"/>
    <x v="2"/>
    <m/>
    <s v="good service"/>
    <s v="Positive Feedback"/>
    <n v="50"/>
    <n v="50"/>
    <s v="Yes"/>
    <s v="Status Mismatch"/>
    <s v="Resolution Time Exists Before Closure"/>
    <s v="Duplicate Ticket Still Active"/>
    <s v="OK"/>
    <s v="OK"/>
    <s v="No"/>
  </r>
  <r>
    <s v="tk_3439"/>
    <s v="TCK-3439"/>
    <m/>
    <m/>
    <s v="~30"/>
    <n v="30"/>
    <x v="0"/>
    <x v="0"/>
    <s v="Bekaa"/>
    <s v="Mobile Unit"/>
    <s v="HealthPlus"/>
    <x v="1"/>
    <s v="ER"/>
    <x v="1"/>
    <s v="Inquiry"/>
    <s v="Missing record"/>
    <m/>
    <x v="3"/>
    <s v="02-15-25"/>
    <s v="MM-DD-YY"/>
    <x v="9"/>
    <s v="45"/>
    <n v="45"/>
    <s v="-1"/>
    <m/>
    <m/>
    <m/>
    <m/>
    <x v="1"/>
    <x v="1"/>
    <n v="2"/>
    <x v="3"/>
    <s v="Maya"/>
    <s v="Referred"/>
    <n v="3"/>
    <x v="1"/>
    <s v="Yes"/>
    <s v="bad experience"/>
    <m/>
    <s v="~30"/>
    <n v="30"/>
    <s v="No"/>
    <s v="Missing Resolved Date"/>
    <s v="Missing Resolution Time"/>
    <s v="OK"/>
    <s v="OK"/>
    <s v="OK"/>
    <m/>
  </r>
  <r>
    <s v="3440"/>
    <s v="TCK-3440"/>
    <s v="P-844"/>
    <s v="V-6868"/>
    <s v="~30"/>
    <n v="30"/>
    <x v="0"/>
    <x v="0"/>
    <s v="Saida"/>
    <s v="Mobile Unit"/>
    <s v="HealthPlus"/>
    <x v="1"/>
    <s v="Pharmacy"/>
    <x v="3"/>
    <s v="Admin"/>
    <s v="System down"/>
    <m/>
    <x v="3"/>
    <s v="30/04/2025"/>
    <s v="DD/MM/YYYY"/>
    <x v="79"/>
    <s v="30 min"/>
    <n v="30"/>
    <s v="1 day"/>
    <n v="24"/>
    <s v="18/03/2025"/>
    <s v="DD/MM/YYYY"/>
    <d v="2025-03-18T00:00:00"/>
    <x v="1"/>
    <x v="1"/>
    <n v="2"/>
    <x v="3"/>
    <s v="Hassan"/>
    <s v="Solved"/>
    <n v="5"/>
    <x v="2"/>
    <s v="Yes"/>
    <s v="bad experience"/>
    <m/>
    <n v="10"/>
    <n v="10"/>
    <s v="Yes"/>
    <s v="OK"/>
    <s v="OK"/>
    <s v="OK"/>
    <s v="OK"/>
    <s v="OK"/>
    <s v="Yes"/>
  </r>
  <r>
    <s v="TCK-3441"/>
    <s v="TCK-3441"/>
    <s v="P-885"/>
    <m/>
    <n v="65"/>
    <n v="65"/>
    <x v="1"/>
    <x v="0"/>
    <s v="Bekaa"/>
    <s v="Mobile Unit"/>
    <s v="Care Clinic"/>
    <x v="2"/>
    <s v="Reception"/>
    <x v="2"/>
    <s v="Inquiry"/>
    <s v="Billing error"/>
    <s v="billing not clear"/>
    <x v="6"/>
    <s v="30/03/2025"/>
    <s v="DD/MM/YYYY"/>
    <x v="80"/>
    <s v="45"/>
    <n v="45"/>
    <s v="5 hours"/>
    <n v="5"/>
    <s v="13/02/2025"/>
    <s v="DD/MM/YYYY"/>
    <d v="2025-02-13T00:00:00"/>
    <x v="1"/>
    <x v="1"/>
    <n v="3"/>
    <x v="2"/>
    <m/>
    <s v="Solved"/>
    <n v="4"/>
    <x v="2"/>
    <s v="Yes"/>
    <m/>
    <m/>
    <n v="10"/>
    <n v="10"/>
    <s v="Yes"/>
    <s v="OK"/>
    <s v="OK"/>
    <s v="OK"/>
    <s v="OK"/>
    <s v="Review"/>
    <s v="Yes"/>
  </r>
  <r>
    <s v="tk_3442"/>
    <s v="TCK-3442"/>
    <s v="P-640"/>
    <m/>
    <n v="31"/>
    <n v="31"/>
    <x v="0"/>
    <x v="3"/>
    <s v="Giza"/>
    <s v="Clinic"/>
    <s v="HealthPlus"/>
    <x v="1"/>
    <s v="Reception"/>
    <x v="4"/>
    <s v="Technical"/>
    <s v="Missing record"/>
    <s v="تأخير في الخدمة"/>
    <x v="4"/>
    <s v="01-21-25"/>
    <s v="MM-DD-YY"/>
    <x v="36"/>
    <s v="2 hours"/>
    <n v="120"/>
    <s v="5 hours"/>
    <n v="5"/>
    <s v="20/02/2025"/>
    <s v="DD/MM/YYYY"/>
    <d v="2025-02-20T00:00:00"/>
    <x v="1"/>
    <x v="2"/>
    <n v="2"/>
    <x v="3"/>
    <s v="Sara"/>
    <s v="Referred"/>
    <n v="4"/>
    <x v="2"/>
    <m/>
    <s v="bad experience"/>
    <m/>
    <s v="100 USD"/>
    <n v="100"/>
    <s v="Yes"/>
    <s v="OK"/>
    <s v="OK"/>
    <s v="OK"/>
    <s v="OK"/>
    <s v="OK"/>
    <s v="No"/>
  </r>
  <r>
    <s v="tk_3443"/>
    <s v="TCK-3443"/>
    <m/>
    <s v="V-8409"/>
    <n v="35"/>
    <n v="35"/>
    <x v="1"/>
    <x v="3"/>
    <s v="Cairo"/>
    <s v="Clinic"/>
    <s v="Care Clinic"/>
    <x v="2"/>
    <s v="Billing"/>
    <x v="3"/>
    <s v="Complaint"/>
    <s v="System down"/>
    <s v="waiting too long"/>
    <x v="1"/>
    <s v="02-22-25"/>
    <s v="MM-DD-YY"/>
    <x v="89"/>
    <s v="1h"/>
    <n v="60"/>
    <s v="5 hours"/>
    <n v="5"/>
    <m/>
    <m/>
    <m/>
    <x v="1"/>
    <x v="2"/>
    <n v="0"/>
    <x v="1"/>
    <s v="Maya"/>
    <s v="Dropped"/>
    <n v="3"/>
    <x v="1"/>
    <s v="Yes"/>
    <s v="bad experience"/>
    <m/>
    <s v="100 USD"/>
    <n v="100"/>
    <s v="Yes"/>
    <s v="Missing Resolved Date"/>
    <s v="OK"/>
    <s v="OK"/>
    <s v="OK"/>
    <s v="OK"/>
    <m/>
  </r>
  <r>
    <s v="3444"/>
    <s v="TCK-3444"/>
    <s v="P-938"/>
    <s v="V-9939"/>
    <n v="16"/>
    <n v="16"/>
    <x v="0"/>
    <x v="0"/>
    <s v="Beirut"/>
    <s v="Hospital"/>
    <s v="Care Clinic"/>
    <x v="2"/>
    <s v="Lab"/>
    <x v="1"/>
    <s v="Medical"/>
    <s v="Long wait time"/>
    <s v="تأخير في الخدمة"/>
    <x v="4"/>
    <s v="05-22-25"/>
    <s v="MM-DD-YY"/>
    <x v="45"/>
    <s v="45"/>
    <n v="45"/>
    <s v="2h"/>
    <n v="2"/>
    <m/>
    <m/>
    <m/>
    <x v="0"/>
    <x v="0"/>
    <n v="0"/>
    <x v="1"/>
    <s v="Lina"/>
    <s v="Referred"/>
    <n v="3"/>
    <x v="1"/>
    <m/>
    <s v="تأخير في الخدمة"/>
    <s v="Service Delay"/>
    <s v="~30"/>
    <n v="30"/>
    <s v="Yes"/>
    <s v="OK"/>
    <s v="Resolution Time Exists Before Closure"/>
    <s v="OK"/>
    <s v="Review"/>
    <s v="OK"/>
    <m/>
  </r>
  <r>
    <s v="TCK-3445"/>
    <s v="TCK-3445"/>
    <m/>
    <m/>
    <n v="58"/>
    <n v="58"/>
    <x v="0"/>
    <x v="0"/>
    <s v="Saida"/>
    <s v="Pharmacy"/>
    <s v="HealthPlus"/>
    <x v="1"/>
    <s v="Reception"/>
    <x v="0"/>
    <s v="Complaint"/>
    <s v="Billing error"/>
    <s v="billing not clear"/>
    <x v="6"/>
    <s v="24/04/2025"/>
    <s v="DD/MM/YYYY"/>
    <x v="28"/>
    <s v="2 hours"/>
    <n v="120"/>
    <s v="5 hours"/>
    <n v="5"/>
    <m/>
    <m/>
    <m/>
    <x v="1"/>
    <x v="1"/>
    <n v="3"/>
    <x v="2"/>
    <s v="Hassan"/>
    <s v="Duplicate"/>
    <n v="2"/>
    <x v="0"/>
    <s v="No"/>
    <s v="bad experience"/>
    <m/>
    <s v="100 USD"/>
    <n v="100"/>
    <s v="No"/>
    <s v="Missing Resolved Date"/>
    <s v="OK"/>
    <s v="OK"/>
    <s v="OK"/>
    <s v="OK"/>
    <m/>
  </r>
  <r>
    <s v="tk_3446"/>
    <s v="TCK-3446"/>
    <m/>
    <s v="V-3366"/>
    <n v="40"/>
    <n v="40"/>
    <x v="0"/>
    <x v="3"/>
    <s v="Alexandria"/>
    <s v="Mobile Unit"/>
    <s v="Alnoor Hospital"/>
    <x v="0"/>
    <s v="ER"/>
    <x v="0"/>
    <s v="Inquiry"/>
    <s v="Prescription issue"/>
    <s v="الخدمة سيئة"/>
    <x v="2"/>
    <s v="2025-01-14"/>
    <s v="YYYY-MM-DD"/>
    <x v="169"/>
    <s v="1h"/>
    <n v="60"/>
    <s v="-1"/>
    <m/>
    <s v="09/04/2025"/>
    <s v="DD/MM/YYYY"/>
    <d v="2025-04-09T00:00:00"/>
    <x v="2"/>
    <x v="1"/>
    <s v="Level 1"/>
    <x v="0"/>
    <s v="Maya"/>
    <s v="Duplicate"/>
    <n v="1"/>
    <x v="0"/>
    <s v="No"/>
    <s v="الدكتور لم يحضر"/>
    <s v="Doctor Unavailable"/>
    <s v="100 USD"/>
    <n v="100"/>
    <s v="No"/>
    <s v="Status Mismatch"/>
    <s v="OK"/>
    <s v="Duplicate Ticket Still Active"/>
    <s v="OK"/>
    <s v="OK"/>
    <s v="No"/>
  </r>
  <r>
    <s v="TCK-3447"/>
    <s v="TCK-3447"/>
    <s v="P-579"/>
    <m/>
    <n v="20"/>
    <n v="20"/>
    <x v="1"/>
    <x v="3"/>
    <s v="Cairo"/>
    <s v="Hospital"/>
    <s v="Al Noor Hosp."/>
    <x v="0"/>
    <s v="ER"/>
    <x v="4"/>
    <s v="Medical"/>
    <s v="Prescription issue"/>
    <m/>
    <x v="3"/>
    <s v="28/05/2025"/>
    <s v="DD/MM/YYYY"/>
    <x v="25"/>
    <s v="45"/>
    <n v="45"/>
    <s v="2h"/>
    <n v="2"/>
    <s v="2025-03-05"/>
    <s v="YYYY-MM-DD"/>
    <d v="2025-03-05T00:00:00"/>
    <x v="4"/>
    <x v="2"/>
    <n v="3"/>
    <x v="2"/>
    <s v="Lina"/>
    <s v="Solved"/>
    <s v="bad"/>
    <x v="2"/>
    <m/>
    <s v="bad experience"/>
    <m/>
    <n v="10"/>
    <n v="10"/>
    <s v="No"/>
    <s v="OK"/>
    <s v="OK"/>
    <s v="OK"/>
    <s v="Review"/>
    <s v="OK"/>
    <s v="Yes"/>
  </r>
  <r>
    <s v="TCK-3448"/>
    <s v="TCK-3448"/>
    <m/>
    <m/>
    <s v="unknown"/>
    <m/>
    <x v="0"/>
    <x v="2"/>
    <s v="Zarqa"/>
    <s v="Clinic"/>
    <s v="HealthPlus"/>
    <x v="1"/>
    <s v="ER"/>
    <x v="4"/>
    <s v="Medical"/>
    <s v="Wrong appointment"/>
    <s v="waiting too long"/>
    <x v="1"/>
    <s v="2025-03-21"/>
    <s v="YYYY-MM-DD"/>
    <x v="118"/>
    <s v="2 hours"/>
    <n v="120"/>
    <s v="2h"/>
    <n v="2"/>
    <m/>
    <m/>
    <m/>
    <x v="4"/>
    <x v="0"/>
    <s v="Level 1"/>
    <x v="0"/>
    <s v="Maya"/>
    <s v="Referred"/>
    <n v="3"/>
    <x v="1"/>
    <s v="No"/>
    <m/>
    <m/>
    <n v="50"/>
    <n v="50"/>
    <s v="Yes"/>
    <s v="Missing Resolved Date"/>
    <s v="OK"/>
    <s v="OK"/>
    <s v="OK"/>
    <s v="OK"/>
    <m/>
  </r>
  <r>
    <s v="3449"/>
    <s v="TCK-3449"/>
    <s v="P-272"/>
    <s v="V-7305"/>
    <s v="~30"/>
    <n v="30"/>
    <x v="1"/>
    <x v="2"/>
    <s v="Irbid"/>
    <s v="Pharmacy"/>
    <s v="Al Noor Hosp."/>
    <x v="0"/>
    <s v="Pharmacy"/>
    <x v="3"/>
    <s v="Complaint"/>
    <s v="Long wait time"/>
    <s v="تأخير في الخدمة"/>
    <x v="4"/>
    <s v="03-21-25"/>
    <s v="MM-DD-YY"/>
    <x v="118"/>
    <s v="45"/>
    <n v="45"/>
    <s v="1 day"/>
    <n v="24"/>
    <m/>
    <m/>
    <m/>
    <x v="1"/>
    <x v="3"/>
    <n v="0"/>
    <x v="1"/>
    <m/>
    <s v="Solved"/>
    <n v="4"/>
    <x v="2"/>
    <s v="No"/>
    <s v="مشكلة في الفاتورة"/>
    <s v="Billing Issue"/>
    <n v="50"/>
    <n v="50"/>
    <s v="No"/>
    <s v="Missing Resolved Date"/>
    <s v="OK"/>
    <s v="OK"/>
    <s v="Review"/>
    <s v="Review"/>
    <m/>
  </r>
  <r>
    <s v="TCK-3450"/>
    <s v="TCK-3450"/>
    <m/>
    <s v="V-3818"/>
    <n v="79"/>
    <n v="79"/>
    <x v="0"/>
    <x v="2"/>
    <s v="Irbid"/>
    <s v="Pharmacy"/>
    <s v="Al Noor Hosp."/>
    <x v="0"/>
    <s v="Lab"/>
    <x v="3"/>
    <s v="Inquiry"/>
    <s v="Billing error"/>
    <s v="waiting too long"/>
    <x v="1"/>
    <s v="10/06/2025"/>
    <s v="DD/MM/YYYY"/>
    <x v="69"/>
    <s v="45"/>
    <n v="45"/>
    <s v="48"/>
    <n v="48"/>
    <m/>
    <m/>
    <m/>
    <x v="1"/>
    <x v="0"/>
    <n v="0"/>
    <x v="1"/>
    <s v="Sara"/>
    <s v="Dropped"/>
    <n v="1"/>
    <x v="0"/>
    <s v="No"/>
    <m/>
    <m/>
    <n v="10"/>
    <n v="10"/>
    <s v="Yes"/>
    <s v="Missing Resolved Date"/>
    <s v="OK"/>
    <s v="OK"/>
    <s v="Review"/>
    <s v="OK"/>
    <m/>
  </r>
  <r>
    <s v="3451"/>
    <s v="TCK-3451"/>
    <s v="P-885"/>
    <m/>
    <s v="~30"/>
    <n v="30"/>
    <x v="1"/>
    <x v="2"/>
    <s v="Amman"/>
    <s v="Clinic"/>
    <s v="HealthPlus"/>
    <x v="1"/>
    <s v="Reception"/>
    <x v="4"/>
    <s v="Complaint"/>
    <s v="Missing record"/>
    <s v="need help"/>
    <x v="0"/>
    <s v="2025-02-02"/>
    <s v="YYYY-MM-DD"/>
    <x v="110"/>
    <s v="45"/>
    <n v="45"/>
    <s v="2h"/>
    <n v="2"/>
    <s v="2025-05-25"/>
    <s v="YYYY-MM-DD"/>
    <d v="2025-05-25T00:00:00"/>
    <x v="0"/>
    <x v="3"/>
    <s v="Level 1"/>
    <x v="0"/>
    <s v="Sara"/>
    <s v="Referred"/>
    <n v="4"/>
    <x v="2"/>
    <s v="Yes"/>
    <m/>
    <m/>
    <n v="20"/>
    <n v="20"/>
    <s v="Yes"/>
    <s v="Status Mismatch"/>
    <s v="Resolution Time Exists Before Closure"/>
    <s v="OK"/>
    <s v="OK"/>
    <s v="OK"/>
    <s v="No"/>
  </r>
  <r>
    <s v="TCK-3452"/>
    <s v="TCK-3452"/>
    <s v="P-983"/>
    <m/>
    <n v="52"/>
    <n v="52"/>
    <x v="1"/>
    <x v="1"/>
    <s v="Baghdad"/>
    <s v="Clinic"/>
    <s v="HealthPlus"/>
    <x v="1"/>
    <s v="ER"/>
    <x v="1"/>
    <s v="Complaint"/>
    <s v="Missing record"/>
    <m/>
    <x v="3"/>
    <s v="18/03/2025"/>
    <s v="DD/MM/YYYY"/>
    <x v="119"/>
    <s v="2 hours"/>
    <n v="120"/>
    <s v="-1"/>
    <m/>
    <s v="06-21-25"/>
    <s v="MM-DD-YY"/>
    <d v="2025-06-21T00:00:00"/>
    <x v="1"/>
    <x v="0"/>
    <s v="Level 1"/>
    <x v="0"/>
    <s v="Hassan"/>
    <s v="Referred"/>
    <n v="3"/>
    <x v="1"/>
    <s v="Yes"/>
    <m/>
    <m/>
    <n v="50"/>
    <n v="50"/>
    <s v="Yes"/>
    <s v="OK"/>
    <s v="Missing Resolution Time"/>
    <s v="OK"/>
    <s v="OK"/>
    <s v="OK"/>
    <s v="No"/>
  </r>
  <r>
    <s v="tk_3453"/>
    <s v="TCK-3453"/>
    <m/>
    <m/>
    <s v="~30"/>
    <n v="30"/>
    <x v="1"/>
    <x v="0"/>
    <s v="Bekaa"/>
    <s v="Clinic"/>
    <s v="Alnoor Hospital"/>
    <x v="0"/>
    <s v="Billing"/>
    <x v="3"/>
    <s v="Technical"/>
    <s v="Wrong appointment"/>
    <s v="الخدمة سيئة"/>
    <x v="2"/>
    <s v="2025-04-30"/>
    <s v="YYYY-MM-DD"/>
    <x v="79"/>
    <s v="45"/>
    <n v="45"/>
    <s v="1 day"/>
    <n v="24"/>
    <m/>
    <m/>
    <m/>
    <x v="4"/>
    <x v="0"/>
    <n v="0"/>
    <x v="1"/>
    <s v="Sara"/>
    <s v="Solved"/>
    <n v="5"/>
    <x v="2"/>
    <s v="No"/>
    <m/>
    <m/>
    <n v="10"/>
    <n v="10"/>
    <s v="No"/>
    <s v="Missing Resolved Date"/>
    <s v="OK"/>
    <s v="OK"/>
    <s v="Review"/>
    <s v="OK"/>
    <m/>
  </r>
  <r>
    <s v="3454"/>
    <s v="TCK-3454"/>
    <s v="P-508"/>
    <s v="V-8383"/>
    <s v="~30"/>
    <n v="30"/>
    <x v="1"/>
    <x v="1"/>
    <s v="Baghdad"/>
    <s v="Clinic"/>
    <s v="Care Clinic"/>
    <x v="2"/>
    <s v="Billing"/>
    <x v="3"/>
    <s v="Technical"/>
    <s v="Wrong appointment"/>
    <s v="need help"/>
    <x v="0"/>
    <s v="23/03/2025"/>
    <s v="DD/MM/YYYY"/>
    <x v="39"/>
    <s v="1h"/>
    <n v="60"/>
    <s v="-1"/>
    <m/>
    <m/>
    <m/>
    <m/>
    <x v="0"/>
    <x v="0"/>
    <n v="0"/>
    <x v="1"/>
    <s v="Ali"/>
    <s v="Referred"/>
    <n v="2"/>
    <x v="0"/>
    <s v="Yes"/>
    <m/>
    <m/>
    <s v="100 USD"/>
    <n v="100"/>
    <s v="No"/>
    <s v="OK"/>
    <s v="OK"/>
    <s v="OK"/>
    <s v="Review"/>
    <s v="OK"/>
    <m/>
  </r>
  <r>
    <s v="3455"/>
    <s v="TCK-3455"/>
    <s v="P-181"/>
    <m/>
    <n v="80"/>
    <n v="80"/>
    <x v="1"/>
    <x v="2"/>
    <s v="Irbid"/>
    <s v="Hospital"/>
    <s v="HealthPlus"/>
    <x v="1"/>
    <s v="Pharmacy"/>
    <x v="1"/>
    <s v="Technical"/>
    <s v="Missing record"/>
    <m/>
    <x v="3"/>
    <s v="2025-03-20"/>
    <s v="YYYY-MM-DD"/>
    <x v="92"/>
    <s v="45"/>
    <n v="45"/>
    <s v="2h"/>
    <n v="2"/>
    <s v="2025-01-03"/>
    <s v="YYYY-MM-DD"/>
    <d v="2025-01-03T00:00:00"/>
    <x v="1"/>
    <x v="2"/>
    <n v="0"/>
    <x v="1"/>
    <s v="Lina"/>
    <s v="Solved"/>
    <s v="good"/>
    <x v="2"/>
    <s v="Yes"/>
    <s v="الدكتور لم يحضر"/>
    <s v="Doctor Unavailable"/>
    <n v="10"/>
    <n v="10"/>
    <s v="Yes"/>
    <s v="OK"/>
    <s v="OK"/>
    <s v="OK"/>
    <s v="OK"/>
    <s v="OK"/>
    <s v="Yes"/>
  </r>
  <r>
    <s v="tk_3456"/>
    <s v="TCK-3456"/>
    <m/>
    <m/>
    <n v="62"/>
    <n v="62"/>
    <x v="1"/>
    <x v="2"/>
    <s v="Zarqa"/>
    <s v="Hospital"/>
    <s v="Care Clinic"/>
    <x v="2"/>
    <s v="Pharmacy"/>
    <x v="4"/>
    <s v="Complaint"/>
    <s v="Long wait time"/>
    <s v="need help"/>
    <x v="0"/>
    <s v="2025-02-13"/>
    <s v="YYYY-MM-DD"/>
    <x v="145"/>
    <s v="30 min"/>
    <n v="30"/>
    <s v="1 day"/>
    <n v="24"/>
    <m/>
    <m/>
    <m/>
    <x v="2"/>
    <x v="0"/>
    <n v="3"/>
    <x v="2"/>
    <s v="Ali"/>
    <s v="Duplicate"/>
    <s v="bad"/>
    <x v="2"/>
    <s v="No"/>
    <m/>
    <m/>
    <s v="~30"/>
    <n v="30"/>
    <s v="No"/>
    <s v="OK"/>
    <s v="Resolution Time Exists Before Closure"/>
    <s v="Duplicate Ticket Still Active"/>
    <s v="OK"/>
    <s v="OK"/>
    <m/>
  </r>
  <r>
    <s v="TCK-3457"/>
    <s v="TCK-3457"/>
    <s v="P-763"/>
    <s v="V-2246"/>
    <s v="unknown"/>
    <m/>
    <x v="1"/>
    <x v="1"/>
    <s v="Basra"/>
    <s v="Hospital"/>
    <s v="Care Clinic"/>
    <x v="2"/>
    <s v="Pharmacy"/>
    <x v="1"/>
    <s v="Inquiry"/>
    <s v="Long wait time"/>
    <s v="الخدمة سيئة"/>
    <x v="2"/>
    <s v="04-15-25"/>
    <s v="MM-DD-YY"/>
    <x v="147"/>
    <s v="30 min"/>
    <n v="30"/>
    <s v="1 day"/>
    <n v="24"/>
    <m/>
    <m/>
    <m/>
    <x v="2"/>
    <x v="2"/>
    <n v="2"/>
    <x v="3"/>
    <s v="Ali"/>
    <s v="Duplicate"/>
    <n v="3"/>
    <x v="1"/>
    <s v="No"/>
    <m/>
    <m/>
    <n v="50"/>
    <n v="50"/>
    <s v="No"/>
    <s v="OK"/>
    <s v="Resolution Time Exists Before Closure"/>
    <s v="Duplicate Ticket Still Active"/>
    <s v="OK"/>
    <s v="OK"/>
    <m/>
  </r>
  <r>
    <s v="TCK-3458"/>
    <s v="TCK-3458"/>
    <m/>
    <s v="V-8950"/>
    <s v="~30"/>
    <n v="30"/>
    <x v="1"/>
    <x v="2"/>
    <s v="Irbid"/>
    <s v="Pharmacy"/>
    <s v="Alnoor Hospital"/>
    <x v="0"/>
    <s v="Billing"/>
    <x v="4"/>
    <s v="Complaint"/>
    <s v="Prescription issue"/>
    <s v="need help"/>
    <x v="0"/>
    <s v="2025-03-10"/>
    <s v="YYYY-MM-DD"/>
    <x v="68"/>
    <s v="2 hours"/>
    <n v="120"/>
    <s v="5 hours"/>
    <n v="5"/>
    <s v="01-27-25"/>
    <s v="MM-DD-YY"/>
    <d v="2025-01-27T00:00:00"/>
    <x v="0"/>
    <x v="3"/>
    <n v="2"/>
    <x v="3"/>
    <s v="Ali"/>
    <s v="Solved"/>
    <n v="4"/>
    <x v="2"/>
    <m/>
    <s v="good service"/>
    <s v="Positive Feedback"/>
    <n v="20"/>
    <n v="20"/>
    <s v="Yes"/>
    <s v="Status Mismatch"/>
    <s v="Resolution Time Exists Before Closure"/>
    <s v="Solved Ticket Still Active"/>
    <s v="OK"/>
    <s v="OK"/>
    <s v="Yes"/>
  </r>
  <r>
    <s v="tk_3459"/>
    <s v="TCK-3459"/>
    <m/>
    <s v="V-5672"/>
    <s v="~30"/>
    <n v="30"/>
    <x v="0"/>
    <x v="1"/>
    <s v="Baghdad"/>
    <s v="Hospital"/>
    <s v="Alnoor Hospital"/>
    <x v="0"/>
    <s v="Pharmacy"/>
    <x v="1"/>
    <s v="Inquiry"/>
    <s v="Wrong appointment"/>
    <s v="waiting too long"/>
    <x v="1"/>
    <s v="02/03/2025"/>
    <s v="DD/MM/YYYY"/>
    <x v="129"/>
    <s v="45"/>
    <n v="45"/>
    <s v="48"/>
    <n v="48"/>
    <s v="2025-01-27"/>
    <s v="YYYY-MM-DD"/>
    <d v="2025-01-27T00:00:00"/>
    <x v="1"/>
    <x v="2"/>
    <n v="1"/>
    <x v="0"/>
    <s v="Sara"/>
    <s v="Dropped"/>
    <n v="1"/>
    <x v="0"/>
    <m/>
    <s v="good service"/>
    <s v="Positive Feedback"/>
    <s v="100 USD"/>
    <n v="100"/>
    <s v="No"/>
    <s v="OK"/>
    <s v="OK"/>
    <s v="OK"/>
    <s v="OK"/>
    <s v="OK"/>
    <s v="Yes"/>
  </r>
  <r>
    <s v="TCK-3460"/>
    <s v="TCK-3460"/>
    <s v="P-360"/>
    <s v="V-2003"/>
    <n v="77"/>
    <n v="77"/>
    <x v="0"/>
    <x v="1"/>
    <s v="Mosul"/>
    <s v="Hospital"/>
    <s v="HealthPlus"/>
    <x v="1"/>
    <s v="Reception"/>
    <x v="1"/>
    <s v="Technical"/>
    <s v="Prescription issue"/>
    <m/>
    <x v="3"/>
    <s v="24/02/2025"/>
    <s v="DD/MM/YYYY"/>
    <x v="170"/>
    <s v="30 min"/>
    <n v="30"/>
    <s v="2h"/>
    <n v="2"/>
    <s v="17/04/2025"/>
    <s v="DD/MM/YYYY"/>
    <d v="2025-04-17T00:00:00"/>
    <x v="3"/>
    <x v="3"/>
    <s v="Level 1"/>
    <x v="0"/>
    <s v="John"/>
    <s v="Dropped"/>
    <n v="1"/>
    <x v="0"/>
    <s v="No"/>
    <s v="good service"/>
    <s v="Positive Feedback"/>
    <n v="50"/>
    <n v="50"/>
    <s v="Yes"/>
    <s v="Status Mismatch"/>
    <s v="Resolution Time Exists Before Closure"/>
    <s v="Dropped Ticket Still Active"/>
    <s v="OK"/>
    <s v="OK"/>
    <s v="No"/>
  </r>
  <r>
    <s v="TCK-3461"/>
    <s v="TCK-3461"/>
    <m/>
    <s v="V-9099"/>
    <s v="unknown"/>
    <m/>
    <x v="0"/>
    <x v="2"/>
    <s v="Zarqa"/>
    <s v="Mobile Unit"/>
    <s v="Al Noor Hosp."/>
    <x v="0"/>
    <s v="Lab"/>
    <x v="4"/>
    <s v="Admin"/>
    <s v="Long wait time"/>
    <m/>
    <x v="3"/>
    <s v="01-19-25"/>
    <s v="MM-DD-YY"/>
    <x v="56"/>
    <s v="45"/>
    <n v="45"/>
    <s v="1 day"/>
    <n v="24"/>
    <m/>
    <m/>
    <m/>
    <x v="3"/>
    <x v="3"/>
    <n v="3"/>
    <x v="2"/>
    <s v="Fatima"/>
    <s v="Dropped"/>
    <n v="5"/>
    <x v="2"/>
    <s v="Yes"/>
    <s v="bad experience"/>
    <m/>
    <n v="50"/>
    <n v="50"/>
    <s v="No"/>
    <s v="OK"/>
    <s v="Resolution Time Exists Before Closure"/>
    <s v="Dropped Ticket Still Active"/>
    <s v="OK"/>
    <s v="OK"/>
    <m/>
  </r>
  <r>
    <s v="3462"/>
    <s v="TCK-3462"/>
    <m/>
    <m/>
    <s v="unknown"/>
    <m/>
    <x v="0"/>
    <x v="0"/>
    <s v="Beirut"/>
    <s v="Pharmacy"/>
    <s v="HealthPlus"/>
    <x v="1"/>
    <s v="Reception"/>
    <x v="2"/>
    <s v="Technical"/>
    <s v="System down"/>
    <m/>
    <x v="3"/>
    <s v="04-16-25"/>
    <s v="MM-DD-YY"/>
    <x v="91"/>
    <s v="2 hours"/>
    <n v="120"/>
    <s v="48"/>
    <n v="48"/>
    <s v="2025-05-27"/>
    <s v="YYYY-MM-DD"/>
    <d v="2025-05-27T00:00:00"/>
    <x v="3"/>
    <x v="1"/>
    <s v="Level 1"/>
    <x v="0"/>
    <s v="Sara"/>
    <s v="Dropped"/>
    <s v="bad"/>
    <x v="2"/>
    <s v="Yes"/>
    <s v="good service"/>
    <s v="Positive Feedback"/>
    <n v="50"/>
    <n v="50"/>
    <s v="Yes"/>
    <s v="Status Mismatch"/>
    <s v="Resolution Time Exists Before Closure"/>
    <s v="Dropped Ticket Still Active"/>
    <s v="OK"/>
    <s v="OK"/>
    <s v="No"/>
  </r>
  <r>
    <s v="tk_3463"/>
    <s v="TCK-3463"/>
    <m/>
    <s v="V-1698"/>
    <n v="71"/>
    <n v="71"/>
    <x v="1"/>
    <x v="2"/>
    <s v="Zarqa"/>
    <s v="Hospital"/>
    <s v="Al Noor Hosp."/>
    <x v="0"/>
    <s v="Pharmacy"/>
    <x v="1"/>
    <s v="Complaint"/>
    <s v="Billing error"/>
    <s v="billing not clear"/>
    <x v="6"/>
    <s v="05/04/2025"/>
    <s v="DD/MM/YYYY"/>
    <x v="133"/>
    <s v="2 hours"/>
    <n v="120"/>
    <s v="-1"/>
    <m/>
    <s v="2025-01-14"/>
    <s v="YYYY-MM-DD"/>
    <d v="2025-01-14T00:00:00"/>
    <x v="2"/>
    <x v="3"/>
    <s v="Level 1"/>
    <x v="0"/>
    <s v="Hassan"/>
    <s v="Solved"/>
    <n v="5"/>
    <x v="2"/>
    <s v="No"/>
    <m/>
    <m/>
    <n v="50"/>
    <n v="50"/>
    <s v="No"/>
    <s v="Status Mismatch"/>
    <s v="OK"/>
    <s v="Solved Ticket Still Active"/>
    <s v="OK"/>
    <s v="OK"/>
    <s v="Yes"/>
  </r>
  <r>
    <s v="TCK-3464"/>
    <s v="TCK-3464"/>
    <s v="P-301"/>
    <s v="V-3474"/>
    <s v="~30"/>
    <n v="30"/>
    <x v="0"/>
    <x v="3"/>
    <s v="Cairo"/>
    <s v="Mobile Unit"/>
    <s v="Care Clinic"/>
    <x v="2"/>
    <s v="ER"/>
    <x v="0"/>
    <s v="Medical"/>
    <s v="System down"/>
    <s v="need help"/>
    <x v="0"/>
    <s v="2025-01-21"/>
    <s v="YYYY-MM-DD"/>
    <x v="36"/>
    <s v="1h"/>
    <n v="60"/>
    <s v="48"/>
    <n v="48"/>
    <m/>
    <m/>
    <m/>
    <x v="4"/>
    <x v="3"/>
    <s v="Level 1"/>
    <x v="0"/>
    <s v="Sara"/>
    <s v="Referred"/>
    <s v="bad"/>
    <x v="2"/>
    <s v="Yes"/>
    <s v="good service"/>
    <s v="Positive Feedback"/>
    <s v="100 USD"/>
    <n v="100"/>
    <s v="No"/>
    <s v="Missing Resolved Date"/>
    <s v="OK"/>
    <s v="OK"/>
    <s v="OK"/>
    <s v="OK"/>
    <m/>
  </r>
  <r>
    <s v="3465"/>
    <s v="TCK-3465"/>
    <m/>
    <s v="V-7226"/>
    <s v="unknown"/>
    <m/>
    <x v="0"/>
    <x v="1"/>
    <s v="Mosul"/>
    <s v="Hospital"/>
    <s v="HealthPlus"/>
    <x v="1"/>
    <s v="Lab"/>
    <x v="2"/>
    <s v="Medical"/>
    <s v="System down"/>
    <s v="need help"/>
    <x v="0"/>
    <s v="2025-01-24"/>
    <s v="YYYY-MM-DD"/>
    <x v="21"/>
    <s v="45"/>
    <n v="45"/>
    <s v="5 hours"/>
    <n v="5"/>
    <m/>
    <m/>
    <m/>
    <x v="1"/>
    <x v="1"/>
    <n v="2"/>
    <x v="3"/>
    <m/>
    <s v="Duplicate"/>
    <n v="3"/>
    <x v="1"/>
    <m/>
    <s v="good service"/>
    <s v="Positive Feedback"/>
    <s v="~30"/>
    <n v="30"/>
    <s v="No"/>
    <s v="Missing Resolved Date"/>
    <s v="OK"/>
    <s v="OK"/>
    <s v="OK"/>
    <s v="Review"/>
    <m/>
  </r>
  <r>
    <s v="3466"/>
    <s v="TCK-3466"/>
    <s v="P-962"/>
    <m/>
    <s v="~30"/>
    <n v="30"/>
    <x v="0"/>
    <x v="0"/>
    <s v="Tripoli"/>
    <s v="Clinic"/>
    <s v="HealthPlus"/>
    <x v="1"/>
    <s v="ER"/>
    <x v="2"/>
    <s v="Inquiry"/>
    <s v="Missing record"/>
    <s v="الخدمة سيئة"/>
    <x v="2"/>
    <s v="2025-01-16"/>
    <s v="YYYY-MM-DD"/>
    <x v="67"/>
    <s v="2 hours"/>
    <n v="120"/>
    <s v="48"/>
    <n v="48"/>
    <s v="05-14-25"/>
    <s v="MM-DD-YY"/>
    <d v="2025-05-14T00:00:00"/>
    <x v="0"/>
    <x v="2"/>
    <n v="0"/>
    <x v="1"/>
    <s v="Maya"/>
    <s v="Referred"/>
    <n v="4"/>
    <x v="2"/>
    <m/>
    <s v="good service"/>
    <s v="Positive Feedback"/>
    <n v="20"/>
    <n v="20"/>
    <s v="Yes"/>
    <s v="Status Mismatch"/>
    <s v="Resolution Time Exists Before Closure"/>
    <s v="OK"/>
    <s v="OK"/>
    <s v="OK"/>
    <s v="No"/>
  </r>
  <r>
    <s v="3467"/>
    <s v="TCK-3467"/>
    <s v="P-425"/>
    <m/>
    <n v="90"/>
    <n v="90"/>
    <x v="1"/>
    <x v="2"/>
    <s v="Irbid"/>
    <s v="Pharmacy"/>
    <s v="Care Clinic"/>
    <x v="2"/>
    <s v="ER"/>
    <x v="3"/>
    <s v="Complaint"/>
    <s v="Long wait time"/>
    <s v="مشكلة في الفاتورة"/>
    <x v="6"/>
    <s v="2025-05-12"/>
    <s v="YYYY-MM-DD"/>
    <x v="50"/>
    <s v="1h"/>
    <n v="60"/>
    <s v="5 hours"/>
    <n v="5"/>
    <s v="2025-04-17"/>
    <s v="YYYY-MM-DD"/>
    <d v="2025-04-17T00:00:00"/>
    <x v="3"/>
    <x v="0"/>
    <s v="Level 1"/>
    <x v="0"/>
    <m/>
    <s v="Referred"/>
    <s v="bad"/>
    <x v="2"/>
    <s v="Yes"/>
    <s v="bad experience"/>
    <m/>
    <s v="100 USD"/>
    <n v="100"/>
    <s v="No"/>
    <s v="Status Mismatch"/>
    <s v="Resolution Time Exists Before Closure"/>
    <s v="OK"/>
    <s v="OK"/>
    <s v="Review"/>
    <s v="Yes"/>
  </r>
  <r>
    <s v="3468"/>
    <s v="TCK-3468"/>
    <m/>
    <s v="V-8647"/>
    <s v="~30"/>
    <n v="30"/>
    <x v="0"/>
    <x v="0"/>
    <s v="Tripoli"/>
    <s v="Mobile Unit"/>
    <s v="Al Noor Hosp."/>
    <x v="0"/>
    <s v="Billing"/>
    <x v="4"/>
    <s v="Admin"/>
    <s v="Wrong appointment"/>
    <s v="waiting too long"/>
    <x v="1"/>
    <s v="2025-03-14"/>
    <s v="YYYY-MM-DD"/>
    <x v="19"/>
    <s v="45"/>
    <n v="45"/>
    <s v="48"/>
    <n v="48"/>
    <s v="2025-04-30"/>
    <s v="YYYY-MM-DD"/>
    <d v="2025-04-30T00:00:00"/>
    <x v="1"/>
    <x v="2"/>
    <n v="3"/>
    <x v="2"/>
    <m/>
    <s v="Solved"/>
    <s v="bad"/>
    <x v="2"/>
    <s v="No"/>
    <s v="bad experience"/>
    <m/>
    <s v="~30"/>
    <n v="30"/>
    <s v="No"/>
    <s v="OK"/>
    <s v="OK"/>
    <s v="OK"/>
    <s v="Review"/>
    <s v="Review"/>
    <s v="No"/>
  </r>
  <r>
    <s v="TCK-3469"/>
    <s v="TCK-3469"/>
    <m/>
    <s v="V-1862"/>
    <n v="11"/>
    <n v="11"/>
    <x v="0"/>
    <x v="0"/>
    <s v="Tripoli"/>
    <s v="Mobile Unit"/>
    <s v="Al Noor Hosp."/>
    <x v="0"/>
    <s v="Pharmacy"/>
    <x v="0"/>
    <s v="Complaint"/>
    <s v="Billing error"/>
    <s v="billing not clear"/>
    <x v="6"/>
    <s v="2025-04-18"/>
    <s v="YYYY-MM-DD"/>
    <x v="172"/>
    <s v="45"/>
    <n v="45"/>
    <s v="-1"/>
    <m/>
    <s v="04-11-25"/>
    <s v="MM-DD-YY"/>
    <d v="2025-04-11T00:00:00"/>
    <x v="4"/>
    <x v="3"/>
    <n v="2"/>
    <x v="3"/>
    <s v="Fatima"/>
    <s v="Referred"/>
    <s v="bad"/>
    <x v="2"/>
    <s v="Yes"/>
    <s v="تأخير في الخدمة"/>
    <s v="Service Delay"/>
    <s v="100 USD"/>
    <n v="100"/>
    <s v="No"/>
    <s v="OK"/>
    <s v="Missing Resolution Time"/>
    <s v="OK"/>
    <s v="OK"/>
    <s v="OK"/>
    <s v="Yes"/>
  </r>
  <r>
    <s v="TCK-3470"/>
    <s v="TCK-3470"/>
    <m/>
    <m/>
    <n v="33"/>
    <n v="33"/>
    <x v="1"/>
    <x v="3"/>
    <s v="Alexandria"/>
    <s v="Clinic"/>
    <s v="Al Noor Hosp."/>
    <x v="0"/>
    <s v="ER"/>
    <x v="4"/>
    <s v="Medical"/>
    <s v="Long wait time"/>
    <s v="need help"/>
    <x v="0"/>
    <s v="12/04/2025"/>
    <s v="DD/MM/YYYY"/>
    <x v="23"/>
    <s v="1h"/>
    <n v="60"/>
    <s v="-1"/>
    <m/>
    <m/>
    <m/>
    <m/>
    <x v="0"/>
    <x v="2"/>
    <n v="2"/>
    <x v="3"/>
    <s v="Lina"/>
    <s v="Solved"/>
    <n v="1"/>
    <x v="0"/>
    <s v="Yes"/>
    <s v="bad experience"/>
    <m/>
    <n v="20"/>
    <n v="20"/>
    <s v="Yes"/>
    <s v="OK"/>
    <s v="OK"/>
    <s v="Solved Ticket Still Active"/>
    <s v="OK"/>
    <s v="OK"/>
    <m/>
  </r>
  <r>
    <s v="TCK-3471"/>
    <s v="TCK-3471"/>
    <m/>
    <m/>
    <s v="unknown"/>
    <m/>
    <x v="1"/>
    <x v="0"/>
    <s v="Tripoli"/>
    <s v="Pharmacy"/>
    <s v="HealthPlus"/>
    <x v="1"/>
    <s v="Reception"/>
    <x v="1"/>
    <s v="Admin"/>
    <s v="Billing error"/>
    <s v="need help"/>
    <x v="0"/>
    <s v="26/02/2025"/>
    <s v="DD/MM/YYYY"/>
    <x v="0"/>
    <s v="45"/>
    <n v="45"/>
    <s v="2h"/>
    <n v="2"/>
    <m/>
    <m/>
    <m/>
    <x v="3"/>
    <x v="2"/>
    <n v="3"/>
    <x v="2"/>
    <s v="Omar"/>
    <s v="Duplicate"/>
    <n v="4"/>
    <x v="2"/>
    <s v="Yes"/>
    <s v="good service"/>
    <s v="Positive Feedback"/>
    <n v="20"/>
    <n v="20"/>
    <s v="No"/>
    <s v="OK"/>
    <s v="Resolution Time Exists Before Closure"/>
    <s v="Duplicate Ticket Still Active"/>
    <s v="Review"/>
    <s v="OK"/>
    <m/>
  </r>
  <r>
    <s v="tk_3472"/>
    <s v="TCK-3472"/>
    <m/>
    <s v="V-9819"/>
    <n v="31"/>
    <n v="31"/>
    <x v="0"/>
    <x v="0"/>
    <s v="Bekaa"/>
    <s v="Hospital"/>
    <s v="HealthPlus"/>
    <x v="1"/>
    <s v="Billing"/>
    <x v="3"/>
    <s v="Technical"/>
    <s v="System down"/>
    <s v="need help"/>
    <x v="0"/>
    <s v="2025-04-12"/>
    <s v="YYYY-MM-DD"/>
    <x v="23"/>
    <s v="1h"/>
    <n v="60"/>
    <s v="1 day"/>
    <n v="24"/>
    <s v="2025-03-29"/>
    <s v="YYYY-MM-DD"/>
    <d v="2025-03-29T00:00:00"/>
    <x v="2"/>
    <x v="1"/>
    <n v="1"/>
    <x v="0"/>
    <s v="Fatima"/>
    <s v="Dropped"/>
    <n v="1"/>
    <x v="0"/>
    <s v="No"/>
    <s v="good service"/>
    <s v="Positive Feedback"/>
    <s v="~30"/>
    <n v="30"/>
    <s v="Yes"/>
    <s v="Status Mismatch"/>
    <s v="Resolution Time Exists Before Closure"/>
    <s v="Dropped Ticket Still Active"/>
    <s v="OK"/>
    <s v="OK"/>
    <s v="Yes"/>
  </r>
  <r>
    <s v="tk_3473"/>
    <s v="TCK-3473"/>
    <m/>
    <m/>
    <s v="~30"/>
    <n v="30"/>
    <x v="0"/>
    <x v="0"/>
    <s v="Beirut"/>
    <s v="Mobile Unit"/>
    <s v="Alnoor Hospital"/>
    <x v="0"/>
    <s v="Pharmacy"/>
    <x v="1"/>
    <s v="Complaint"/>
    <s v="Wrong appointment"/>
    <s v="الدكتور لم يحضر"/>
    <x v="5"/>
    <s v="05-11-25"/>
    <s v="MM-DD-YY"/>
    <x v="71"/>
    <s v="2 hours"/>
    <n v="120"/>
    <s v="48"/>
    <n v="48"/>
    <m/>
    <m/>
    <m/>
    <x v="2"/>
    <x v="0"/>
    <n v="1"/>
    <x v="0"/>
    <s v="Maya"/>
    <s v="Dropped"/>
    <s v="bad"/>
    <x v="2"/>
    <s v="Yes"/>
    <m/>
    <m/>
    <n v="10"/>
    <n v="10"/>
    <s v="No"/>
    <s v="OK"/>
    <s v="Resolution Time Exists Before Closure"/>
    <s v="Dropped Ticket Still Active"/>
    <s v="OK"/>
    <s v="OK"/>
    <m/>
  </r>
  <r>
    <s v="tk_3474"/>
    <s v="TCK-3474"/>
    <s v="P-111"/>
    <m/>
    <s v="~30"/>
    <n v="30"/>
    <x v="1"/>
    <x v="0"/>
    <s v="Tripoli"/>
    <s v="Mobile Unit"/>
    <s v="HealthPlus"/>
    <x v="1"/>
    <s v="Pharmacy"/>
    <x v="2"/>
    <s v="Medical"/>
    <s v="Billing error"/>
    <s v="billing not clear"/>
    <x v="6"/>
    <s v="04-21-25"/>
    <s v="MM-DD-YY"/>
    <x v="141"/>
    <s v="1h"/>
    <n v="60"/>
    <s v="-1"/>
    <m/>
    <s v="2025-02-13"/>
    <s v="YYYY-MM-DD"/>
    <d v="2025-02-13T00:00:00"/>
    <x v="0"/>
    <x v="1"/>
    <n v="2"/>
    <x v="3"/>
    <s v="Ali"/>
    <s v="Duplicate"/>
    <n v="2"/>
    <x v="0"/>
    <m/>
    <s v="bad experience"/>
    <m/>
    <s v="~30"/>
    <n v="30"/>
    <s v="No"/>
    <s v="Status Mismatch"/>
    <s v="OK"/>
    <s v="Duplicate Ticket Still Active"/>
    <s v="OK"/>
    <s v="OK"/>
    <s v="Yes"/>
  </r>
  <r>
    <s v="tk_3475"/>
    <s v="TCK-3475"/>
    <m/>
    <s v="V-3520"/>
    <s v="unknown"/>
    <m/>
    <x v="1"/>
    <x v="2"/>
    <s v="Amman"/>
    <s v="Mobile Unit"/>
    <s v="Care Clinic"/>
    <x v="2"/>
    <s v="Billing"/>
    <x v="2"/>
    <s v="Inquiry"/>
    <s v="Billing error"/>
    <s v="need help"/>
    <x v="0"/>
    <s v="2025-03-10"/>
    <s v="YYYY-MM-DD"/>
    <x v="68"/>
    <s v="45"/>
    <n v="45"/>
    <s v="1 day"/>
    <n v="24"/>
    <m/>
    <m/>
    <m/>
    <x v="4"/>
    <x v="3"/>
    <n v="1"/>
    <x v="0"/>
    <s v="Sara"/>
    <s v="Referred"/>
    <s v="good"/>
    <x v="2"/>
    <m/>
    <m/>
    <m/>
    <n v="20"/>
    <n v="20"/>
    <s v="Yes"/>
    <s v="Missing Resolved Date"/>
    <s v="OK"/>
    <s v="OK"/>
    <s v="OK"/>
    <s v="OK"/>
    <m/>
  </r>
  <r>
    <s v="3476"/>
    <s v="TCK-3476"/>
    <s v="P-381"/>
    <m/>
    <s v="unknown"/>
    <m/>
    <x v="0"/>
    <x v="0"/>
    <s v="Beirut"/>
    <s v="Hospital"/>
    <s v="Alnoor Hospital"/>
    <x v="0"/>
    <s v="Pharmacy"/>
    <x v="1"/>
    <s v="Admin"/>
    <s v="Prescription issue"/>
    <s v="الدكتور لم يحضر"/>
    <x v="5"/>
    <s v="01/02/2025"/>
    <s v="DD/MM/YYYY"/>
    <x v="82"/>
    <s v="45"/>
    <n v="45"/>
    <s v="-1"/>
    <m/>
    <s v="13/06/2025"/>
    <s v="DD/MM/YYYY"/>
    <d v="2025-06-13T00:00:00"/>
    <x v="1"/>
    <x v="1"/>
    <n v="3"/>
    <x v="2"/>
    <s v="John"/>
    <s v="Solved"/>
    <n v="1"/>
    <x v="0"/>
    <s v="No"/>
    <s v="good service"/>
    <s v="Positive Feedback"/>
    <n v="20"/>
    <n v="20"/>
    <s v="No"/>
    <s v="OK"/>
    <s v="Missing Resolution Time"/>
    <s v="OK"/>
    <s v="OK"/>
    <s v="OK"/>
    <s v="No"/>
  </r>
  <r>
    <s v="TCK-3477"/>
    <s v="TCK-3477"/>
    <m/>
    <s v="V-7875"/>
    <s v="~30"/>
    <n v="30"/>
    <x v="0"/>
    <x v="3"/>
    <s v="Alexandria"/>
    <s v="Hospital"/>
    <s v="Care Clinic"/>
    <x v="2"/>
    <s v="ER"/>
    <x v="0"/>
    <s v="Complaint"/>
    <s v="Billing error"/>
    <m/>
    <x v="3"/>
    <s v="2025-06-03"/>
    <s v="YYYY-MM-DD"/>
    <x v="54"/>
    <s v="45"/>
    <n v="45"/>
    <s v="2h"/>
    <n v="2"/>
    <s v="04-05-25"/>
    <s v="MM-DD-YY"/>
    <d v="2025-04-05T00:00:00"/>
    <x v="3"/>
    <x v="1"/>
    <n v="2"/>
    <x v="3"/>
    <s v="Sara"/>
    <s v="Dropped"/>
    <s v="bad"/>
    <x v="2"/>
    <s v="Yes"/>
    <s v="مشكلة في الفاتورة"/>
    <s v="Billing Issue"/>
    <n v="20"/>
    <n v="20"/>
    <s v="No"/>
    <s v="Status Mismatch"/>
    <s v="Resolution Time Exists Before Closure"/>
    <s v="Dropped Ticket Still Active"/>
    <s v="OK"/>
    <s v="OK"/>
    <s v="Yes"/>
  </r>
  <r>
    <s v="3478"/>
    <s v="TCK-3478"/>
    <s v="P-545"/>
    <m/>
    <n v="25"/>
    <n v="25"/>
    <x v="0"/>
    <x v="1"/>
    <s v="Mosul"/>
    <s v="Clinic"/>
    <s v="Alnoor Hospital"/>
    <x v="0"/>
    <s v="Lab"/>
    <x v="0"/>
    <s v="Complaint"/>
    <s v="Long wait time"/>
    <s v="need help"/>
    <x v="0"/>
    <s v="2025-01-03"/>
    <s v="YYYY-MM-DD"/>
    <x v="83"/>
    <s v="2 hours"/>
    <n v="120"/>
    <s v="5 hours"/>
    <n v="5"/>
    <s v="2025-02-17"/>
    <s v="YYYY-MM-DD"/>
    <d v="2025-02-17T00:00:00"/>
    <x v="0"/>
    <x v="0"/>
    <s v="Level 1"/>
    <x v="0"/>
    <s v="Hassan"/>
    <s v="Solved"/>
    <s v="good"/>
    <x v="2"/>
    <s v="Yes"/>
    <s v="الخدمة سيئة"/>
    <s v="Negative Feedback"/>
    <n v="10"/>
    <n v="10"/>
    <s v="No"/>
    <s v="Status Mismatch"/>
    <s v="Resolution Time Exists Before Closure"/>
    <s v="Solved Ticket Still Active"/>
    <s v="OK"/>
    <s v="OK"/>
    <s v="No"/>
  </r>
  <r>
    <s v="TCK-3479"/>
    <s v="TCK-3479"/>
    <s v="P-940"/>
    <s v="V-9191"/>
    <n v="65"/>
    <n v="65"/>
    <x v="0"/>
    <x v="1"/>
    <s v="Baghdad"/>
    <s v="Clinic"/>
    <s v="HealthPlus"/>
    <x v="1"/>
    <s v="Pharmacy"/>
    <x v="3"/>
    <s v="Inquiry"/>
    <s v="Long wait time"/>
    <s v="billing not clear"/>
    <x v="6"/>
    <s v="09/03/2025"/>
    <s v="DD/MM/YYYY"/>
    <x v="85"/>
    <s v="2 hours"/>
    <n v="120"/>
    <s v="5 hours"/>
    <n v="5"/>
    <m/>
    <m/>
    <m/>
    <x v="0"/>
    <x v="0"/>
    <n v="2"/>
    <x v="3"/>
    <s v="Lina"/>
    <s v="Dropped"/>
    <n v="4"/>
    <x v="2"/>
    <s v="No"/>
    <s v="مشكلة في الفاتورة"/>
    <s v="Billing Issue"/>
    <s v="100 USD"/>
    <n v="100"/>
    <s v="Yes"/>
    <s v="OK"/>
    <s v="Resolution Time Exists Before Closure"/>
    <s v="Dropped Ticket Still Active"/>
    <s v="OK"/>
    <s v="OK"/>
    <m/>
  </r>
  <r>
    <s v="tk_3480"/>
    <s v="TCK-3480"/>
    <m/>
    <m/>
    <s v="unknown"/>
    <m/>
    <x v="0"/>
    <x v="1"/>
    <s v="Mosul"/>
    <s v="Pharmacy"/>
    <s v="HealthPlus"/>
    <x v="1"/>
    <s v="Reception"/>
    <x v="3"/>
    <s v="Complaint"/>
    <s v="Long wait time"/>
    <s v="مشكلة في الفاتورة"/>
    <x v="6"/>
    <s v="2025-01-07"/>
    <s v="YYYY-MM-DD"/>
    <x v="16"/>
    <s v="2 hours"/>
    <n v="120"/>
    <s v="2h"/>
    <n v="2"/>
    <s v="14/01/2025"/>
    <s v="DD/MM/YYYY"/>
    <d v="2025-01-14T00:00:00"/>
    <x v="4"/>
    <x v="0"/>
    <s v="Level 1"/>
    <x v="0"/>
    <s v="Sara"/>
    <s v="Dropped"/>
    <n v="5"/>
    <x v="2"/>
    <s v="No"/>
    <m/>
    <m/>
    <n v="10"/>
    <n v="10"/>
    <s v="Yes"/>
    <s v="OK"/>
    <s v="OK"/>
    <s v="OK"/>
    <s v="OK"/>
    <s v="OK"/>
    <s v="No"/>
  </r>
  <r>
    <s v="3481"/>
    <s v="TCK-3481"/>
    <m/>
    <m/>
    <s v="unknown"/>
    <m/>
    <x v="1"/>
    <x v="1"/>
    <s v="Mosul"/>
    <s v="Clinic"/>
    <s v="Al Noor Hosp."/>
    <x v="0"/>
    <s v="Lab"/>
    <x v="2"/>
    <s v="Inquiry"/>
    <s v="Prescription issue"/>
    <m/>
    <x v="3"/>
    <s v="2025-03-22"/>
    <s v="YYYY-MM-DD"/>
    <x v="57"/>
    <s v="1h"/>
    <n v="60"/>
    <s v="2h"/>
    <n v="2"/>
    <s v="29/05/2025"/>
    <s v="DD/MM/YYYY"/>
    <d v="2025-05-29T00:00:00"/>
    <x v="0"/>
    <x v="1"/>
    <n v="3"/>
    <x v="2"/>
    <s v="Lina"/>
    <s v="Duplicate"/>
    <s v="good"/>
    <x v="2"/>
    <m/>
    <m/>
    <m/>
    <n v="50"/>
    <n v="50"/>
    <s v="No"/>
    <s v="Status Mismatch"/>
    <s v="Resolution Time Exists Before Closure"/>
    <s v="Duplicate Ticket Still Active"/>
    <s v="OK"/>
    <s v="OK"/>
    <s v="No"/>
  </r>
  <r>
    <s v="TCK-3482"/>
    <s v="TCK-3482"/>
    <m/>
    <m/>
    <s v="unknown"/>
    <m/>
    <x v="1"/>
    <x v="1"/>
    <s v="Mosul"/>
    <s v="Mobile Unit"/>
    <s v="HealthPlus"/>
    <x v="1"/>
    <s v="Billing"/>
    <x v="3"/>
    <s v="Technical"/>
    <s v="Prescription issue"/>
    <s v="waiting too long"/>
    <x v="1"/>
    <s v="22/01/2025"/>
    <s v="DD/MM/YYYY"/>
    <x v="138"/>
    <s v="2 hours"/>
    <n v="120"/>
    <s v="1 day"/>
    <n v="24"/>
    <s v="03-11-25"/>
    <s v="MM-DD-YY"/>
    <d v="2025-03-11T00:00:00"/>
    <x v="0"/>
    <x v="2"/>
    <n v="1"/>
    <x v="0"/>
    <s v="Omar"/>
    <s v="Referred"/>
    <s v="good"/>
    <x v="2"/>
    <m/>
    <m/>
    <m/>
    <n v="50"/>
    <n v="50"/>
    <s v="Yes"/>
    <s v="Status Mismatch"/>
    <s v="Resolution Time Exists Before Closure"/>
    <s v="OK"/>
    <s v="OK"/>
    <s v="OK"/>
    <s v="No"/>
  </r>
  <r>
    <s v="3483"/>
    <s v="TCK-3483"/>
    <m/>
    <s v="V-6760"/>
    <s v="~30"/>
    <n v="30"/>
    <x v="0"/>
    <x v="1"/>
    <s v="Mosul"/>
    <s v="Hospital"/>
    <s v="Care Clinic"/>
    <x v="2"/>
    <s v="Reception"/>
    <x v="1"/>
    <s v="Technical"/>
    <s v="System down"/>
    <m/>
    <x v="3"/>
    <s v="04-19-25"/>
    <s v="MM-DD-YY"/>
    <x v="126"/>
    <s v="30 min"/>
    <n v="30"/>
    <s v="1 day"/>
    <n v="24"/>
    <s v="30/04/2025"/>
    <s v="DD/MM/YYYY"/>
    <d v="2025-04-30T00:00:00"/>
    <x v="2"/>
    <x v="0"/>
    <s v="Level 1"/>
    <x v="0"/>
    <s v="John"/>
    <s v="Solved"/>
    <n v="5"/>
    <x v="2"/>
    <s v="Yes"/>
    <s v="good service"/>
    <s v="Positive Feedback"/>
    <n v="20"/>
    <n v="20"/>
    <s v="No"/>
    <s v="Status Mismatch"/>
    <s v="Resolution Time Exists Before Closure"/>
    <s v="Solved Ticket Still Active"/>
    <s v="OK"/>
    <s v="OK"/>
    <s v="No"/>
  </r>
  <r>
    <s v="tk_3484"/>
    <s v="TCK-3484"/>
    <s v="P-914"/>
    <s v="V-6082"/>
    <s v="unknown"/>
    <m/>
    <x v="0"/>
    <x v="3"/>
    <s v="Alexandria"/>
    <s v="Pharmacy"/>
    <s v="Care Clinic"/>
    <x v="2"/>
    <s v="Lab"/>
    <x v="3"/>
    <s v="Inquiry"/>
    <s v="Long wait time"/>
    <s v="need help"/>
    <x v="0"/>
    <s v="2025-05-10"/>
    <s v="YYYY-MM-DD"/>
    <x v="72"/>
    <s v="45"/>
    <n v="45"/>
    <s v="1 day"/>
    <n v="24"/>
    <m/>
    <m/>
    <m/>
    <x v="4"/>
    <x v="0"/>
    <s v="Level 1"/>
    <x v="0"/>
    <s v="Lina"/>
    <s v="Dropped"/>
    <n v="2"/>
    <x v="0"/>
    <m/>
    <s v="good service"/>
    <s v="Positive Feedback"/>
    <s v="100 USD"/>
    <n v="100"/>
    <s v="No"/>
    <s v="Missing Resolved Date"/>
    <s v="OK"/>
    <s v="OK"/>
    <s v="OK"/>
    <s v="OK"/>
    <m/>
  </r>
  <r>
    <s v="3485"/>
    <s v="TCK-3485"/>
    <m/>
    <m/>
    <s v="~30"/>
    <n v="30"/>
    <x v="0"/>
    <x v="2"/>
    <s v="Amman"/>
    <s v="Mobile Unit"/>
    <s v="HealthPlus"/>
    <x v="1"/>
    <s v="Pharmacy"/>
    <x v="4"/>
    <s v="Technical"/>
    <s v="Prescription issue"/>
    <s v="need help"/>
    <x v="0"/>
    <s v="04-10-25"/>
    <s v="MM-DD-YY"/>
    <x v="44"/>
    <s v="45"/>
    <n v="45"/>
    <s v="48"/>
    <n v="48"/>
    <m/>
    <m/>
    <m/>
    <x v="2"/>
    <x v="0"/>
    <n v="0"/>
    <x v="1"/>
    <s v="Maya"/>
    <s v="Dropped"/>
    <n v="3"/>
    <x v="1"/>
    <m/>
    <s v="good service"/>
    <s v="Positive Feedback"/>
    <s v="100 USD"/>
    <n v="100"/>
    <s v="No"/>
    <s v="OK"/>
    <s v="Resolution Time Exists Before Closure"/>
    <s v="Dropped Ticket Still Active"/>
    <s v="Review"/>
    <s v="OK"/>
    <m/>
  </r>
  <r>
    <s v="tk_3486"/>
    <s v="TCK-3486"/>
    <s v="P-641"/>
    <s v="V-5161"/>
    <s v="unknown"/>
    <m/>
    <x v="0"/>
    <x v="1"/>
    <s v="Mosul"/>
    <s v="Mobile Unit"/>
    <s v="HealthPlus"/>
    <x v="1"/>
    <s v="Billing"/>
    <x v="0"/>
    <s v="Technical"/>
    <s v="Billing error"/>
    <s v="الدكتور لم يحضر"/>
    <x v="5"/>
    <s v="06-29-25"/>
    <s v="MM-DD-YY"/>
    <x v="112"/>
    <s v="1h"/>
    <n v="60"/>
    <s v="1 day"/>
    <n v="24"/>
    <m/>
    <m/>
    <m/>
    <x v="1"/>
    <x v="1"/>
    <n v="0"/>
    <x v="1"/>
    <s v="Fatima"/>
    <s v="Dropped"/>
    <s v="bad"/>
    <x v="2"/>
    <m/>
    <s v="good service"/>
    <s v="Positive Feedback"/>
    <n v="20"/>
    <n v="20"/>
    <s v="Yes"/>
    <s v="Missing Resolved Date"/>
    <s v="OK"/>
    <s v="OK"/>
    <s v="OK"/>
    <s v="OK"/>
    <m/>
  </r>
  <r>
    <s v="3487"/>
    <s v="TCK-3487"/>
    <s v="P-382"/>
    <s v="V-2976"/>
    <s v="~30"/>
    <n v="30"/>
    <x v="0"/>
    <x v="1"/>
    <s v="Basra"/>
    <s v="Mobile Unit"/>
    <s v="HealthPlus"/>
    <x v="1"/>
    <s v="Pharmacy"/>
    <x v="2"/>
    <s v="Medical"/>
    <s v="Long wait time"/>
    <m/>
    <x v="3"/>
    <s v="26/06/2025"/>
    <s v="DD/MM/YYYY"/>
    <x v="116"/>
    <s v="45"/>
    <n v="45"/>
    <s v="48"/>
    <n v="48"/>
    <m/>
    <m/>
    <m/>
    <x v="2"/>
    <x v="2"/>
    <n v="1"/>
    <x v="0"/>
    <s v="Hassan"/>
    <s v="Referred"/>
    <s v="bad"/>
    <x v="2"/>
    <s v="No"/>
    <s v="bad experience"/>
    <m/>
    <n v="20"/>
    <n v="20"/>
    <s v="No"/>
    <s v="OK"/>
    <s v="Resolution Time Exists Before Closure"/>
    <s v="OK"/>
    <s v="OK"/>
    <s v="OK"/>
    <m/>
  </r>
  <r>
    <s v="3488"/>
    <s v="TCK-3488"/>
    <s v="P-611"/>
    <m/>
    <n v="17"/>
    <n v="17"/>
    <x v="0"/>
    <x v="1"/>
    <s v="Mosul"/>
    <s v="Hospital"/>
    <s v="Alnoor Hospital"/>
    <x v="0"/>
    <s v="ER"/>
    <x v="1"/>
    <s v="Complaint"/>
    <s v="Billing error"/>
    <s v="billing not clear"/>
    <x v="6"/>
    <s v="2025-03-07"/>
    <s v="YYYY-MM-DD"/>
    <x v="33"/>
    <s v="1h"/>
    <n v="60"/>
    <s v="1 day"/>
    <n v="24"/>
    <m/>
    <m/>
    <m/>
    <x v="1"/>
    <x v="2"/>
    <n v="2"/>
    <x v="3"/>
    <s v="John"/>
    <s v="Solved"/>
    <n v="2"/>
    <x v="0"/>
    <s v="No"/>
    <s v="good service"/>
    <s v="Positive Feedback"/>
    <n v="50"/>
    <n v="50"/>
    <s v="Yes"/>
    <s v="Missing Resolved Date"/>
    <s v="OK"/>
    <s v="OK"/>
    <s v="OK"/>
    <s v="OK"/>
    <m/>
  </r>
  <r>
    <s v="3489"/>
    <s v="TCK-3489"/>
    <m/>
    <m/>
    <s v="~30"/>
    <n v="30"/>
    <x v="0"/>
    <x v="2"/>
    <s v="Irbid"/>
    <s v="Pharmacy"/>
    <s v="Al Noor Hosp."/>
    <x v="0"/>
    <s v="Pharmacy"/>
    <x v="2"/>
    <s v="Complaint"/>
    <s v="Long wait time"/>
    <s v="waiting too long"/>
    <x v="1"/>
    <s v="04-06-25"/>
    <s v="MM-DD-YY"/>
    <x v="104"/>
    <s v="1h"/>
    <n v="60"/>
    <s v="-1"/>
    <m/>
    <m/>
    <m/>
    <m/>
    <x v="2"/>
    <x v="0"/>
    <n v="0"/>
    <x v="1"/>
    <s v="Omar"/>
    <s v="Dropped"/>
    <n v="1"/>
    <x v="0"/>
    <m/>
    <m/>
    <m/>
    <n v="20"/>
    <n v="20"/>
    <s v="Yes"/>
    <s v="OK"/>
    <s v="OK"/>
    <s v="Dropped Ticket Still Active"/>
    <s v="Review"/>
    <s v="OK"/>
    <m/>
  </r>
  <r>
    <s v="TCK-3490"/>
    <s v="TCK-3490"/>
    <m/>
    <s v="V-1637"/>
    <s v="unknown"/>
    <m/>
    <x v="1"/>
    <x v="0"/>
    <s v="Beirut"/>
    <s v="Clinic"/>
    <s v="Care Clinic"/>
    <x v="2"/>
    <s v="Billing"/>
    <x v="2"/>
    <s v="Admin"/>
    <s v="Prescription issue"/>
    <s v="تأخير في الخدمة"/>
    <x v="4"/>
    <s v="25/05/2025"/>
    <s v="DD/MM/YYYY"/>
    <x v="35"/>
    <s v="2 hours"/>
    <n v="120"/>
    <s v="48"/>
    <n v="48"/>
    <m/>
    <m/>
    <m/>
    <x v="1"/>
    <x v="1"/>
    <n v="3"/>
    <x v="2"/>
    <s v="Sara"/>
    <s v="Solved"/>
    <n v="4"/>
    <x v="2"/>
    <s v="Yes"/>
    <m/>
    <m/>
    <s v="~30"/>
    <n v="30"/>
    <s v="No"/>
    <s v="Missing Resolved Date"/>
    <s v="OK"/>
    <s v="OK"/>
    <s v="OK"/>
    <s v="OK"/>
    <m/>
  </r>
  <r>
    <s v="3491"/>
    <s v="TCK-3491"/>
    <s v="P-328"/>
    <s v="V-9403"/>
    <s v="unknown"/>
    <m/>
    <x v="0"/>
    <x v="3"/>
    <s v="Giza"/>
    <s v="Pharmacy"/>
    <s v="HealthPlus"/>
    <x v="1"/>
    <s v="Reception"/>
    <x v="0"/>
    <s v="Medical"/>
    <s v="Prescription issue"/>
    <s v="need help"/>
    <x v="0"/>
    <s v="05-14-25"/>
    <s v="MM-DD-YY"/>
    <x v="149"/>
    <s v="45"/>
    <n v="45"/>
    <s v="48"/>
    <n v="48"/>
    <m/>
    <m/>
    <m/>
    <x v="3"/>
    <x v="1"/>
    <n v="3"/>
    <x v="2"/>
    <s v="Lina"/>
    <s v="Duplicate"/>
    <n v="4"/>
    <x v="2"/>
    <s v="Yes"/>
    <s v="الدكتور لم يحضر"/>
    <s v="Doctor Unavailable"/>
    <n v="50"/>
    <n v="50"/>
    <s v="No"/>
    <s v="OK"/>
    <s v="Resolution Time Exists Before Closure"/>
    <s v="Duplicate Ticket Still Active"/>
    <s v="OK"/>
    <s v="OK"/>
    <m/>
  </r>
  <r>
    <s v="TCK-3492"/>
    <s v="TCK-3492"/>
    <s v="P-522"/>
    <s v="V-4265"/>
    <n v="34"/>
    <n v="34"/>
    <x v="1"/>
    <x v="1"/>
    <s v="Baghdad"/>
    <s v="Mobile Unit"/>
    <s v="HealthPlus"/>
    <x v="1"/>
    <s v="Pharmacy"/>
    <x v="0"/>
    <s v="Technical"/>
    <s v="Billing error"/>
    <s v="waiting too long"/>
    <x v="1"/>
    <s v="2025-02-18"/>
    <s v="YYYY-MM-DD"/>
    <x v="132"/>
    <s v="2 hours"/>
    <n v="120"/>
    <s v="2h"/>
    <n v="2"/>
    <m/>
    <m/>
    <m/>
    <x v="0"/>
    <x v="2"/>
    <n v="1"/>
    <x v="0"/>
    <s v="Fatima"/>
    <s v="Duplicate"/>
    <n v="1"/>
    <x v="0"/>
    <s v="No"/>
    <m/>
    <m/>
    <n v="50"/>
    <n v="50"/>
    <s v="Yes"/>
    <s v="OK"/>
    <s v="Resolution Time Exists Before Closure"/>
    <s v="Duplicate Ticket Still Active"/>
    <s v="OK"/>
    <s v="OK"/>
    <m/>
  </r>
  <r>
    <s v="tk_3493"/>
    <s v="TCK-3493"/>
    <m/>
    <m/>
    <n v="84"/>
    <n v="84"/>
    <x v="0"/>
    <x v="2"/>
    <s v="Amman"/>
    <s v="Pharmacy"/>
    <s v="Al Noor Hosp."/>
    <x v="0"/>
    <s v="Pharmacy"/>
    <x v="2"/>
    <s v="Admin"/>
    <s v="System down"/>
    <s v="مشكلة في الفاتورة"/>
    <x v="6"/>
    <s v="19/02/2025"/>
    <s v="DD/MM/YYYY"/>
    <x v="11"/>
    <s v="45"/>
    <n v="45"/>
    <s v="5 hours"/>
    <n v="5"/>
    <s v="18/05/2025"/>
    <s v="DD/MM/YYYY"/>
    <d v="2025-05-18T00:00:00"/>
    <x v="1"/>
    <x v="0"/>
    <s v="Level 1"/>
    <x v="0"/>
    <s v="Ali"/>
    <s v="Referred"/>
    <s v="good"/>
    <x v="2"/>
    <s v="Yes"/>
    <s v="good service"/>
    <s v="Positive Feedback"/>
    <n v="20"/>
    <n v="20"/>
    <s v="Yes"/>
    <s v="OK"/>
    <s v="OK"/>
    <s v="OK"/>
    <s v="OK"/>
    <s v="OK"/>
    <s v="No"/>
  </r>
  <r>
    <s v="3494"/>
    <s v="TCK-3494"/>
    <m/>
    <s v="V-6279"/>
    <s v="~30"/>
    <n v="30"/>
    <x v="1"/>
    <x v="0"/>
    <s v="Bekaa"/>
    <s v="Pharmacy"/>
    <s v="HealthPlus"/>
    <x v="1"/>
    <s v="Reception"/>
    <x v="1"/>
    <s v="Complaint"/>
    <s v="Long wait time"/>
    <m/>
    <x v="3"/>
    <s v="2025-05-09"/>
    <s v="YYYY-MM-DD"/>
    <x v="107"/>
    <s v="30 min"/>
    <n v="30"/>
    <s v="1 day"/>
    <n v="24"/>
    <s v="2025-05-25"/>
    <s v="YYYY-MM-DD"/>
    <d v="2025-05-25T00:00:00"/>
    <x v="0"/>
    <x v="1"/>
    <n v="0"/>
    <x v="1"/>
    <s v="John"/>
    <s v="Duplicate"/>
    <s v="bad"/>
    <x v="2"/>
    <s v="Yes"/>
    <m/>
    <m/>
    <s v="~30"/>
    <n v="30"/>
    <s v="No"/>
    <s v="Status Mismatch"/>
    <s v="Resolution Time Exists Before Closure"/>
    <s v="Duplicate Ticket Still Active"/>
    <s v="OK"/>
    <s v="OK"/>
    <s v="No"/>
  </r>
  <r>
    <s v="3495"/>
    <s v="TCK-3495"/>
    <s v="P-625"/>
    <s v="V-5519"/>
    <n v="13"/>
    <n v="13"/>
    <x v="0"/>
    <x v="0"/>
    <s v="Bekaa"/>
    <s v="Pharmacy"/>
    <s v="Alnoor Hospital"/>
    <x v="0"/>
    <s v="Billing"/>
    <x v="1"/>
    <s v="Inquiry"/>
    <s v="Billing error"/>
    <s v="billing not clear"/>
    <x v="6"/>
    <s v="01-12-25"/>
    <s v="MM-DD-YY"/>
    <x v="8"/>
    <s v="45"/>
    <n v="45"/>
    <s v="48"/>
    <n v="48"/>
    <m/>
    <m/>
    <m/>
    <x v="1"/>
    <x v="2"/>
    <s v="Level 1"/>
    <x v="0"/>
    <s v="Hassan"/>
    <s v="Referred"/>
    <n v="5"/>
    <x v="2"/>
    <s v="No"/>
    <s v="good service"/>
    <s v="Positive Feedback"/>
    <s v="100 USD"/>
    <n v="100"/>
    <s v="Yes"/>
    <s v="Missing Resolved Date"/>
    <s v="OK"/>
    <s v="OK"/>
    <s v="OK"/>
    <s v="OK"/>
    <m/>
  </r>
  <r>
    <s v="tk_3496"/>
    <s v="TCK-3496"/>
    <s v="P-764"/>
    <m/>
    <s v="unknown"/>
    <m/>
    <x v="1"/>
    <x v="2"/>
    <s v="Zarqa"/>
    <s v="Clinic"/>
    <s v="Alnoor Hospital"/>
    <x v="0"/>
    <s v="Pharmacy"/>
    <x v="1"/>
    <s v="Admin"/>
    <s v="Prescription issue"/>
    <s v="الدكتور لم يحضر"/>
    <x v="5"/>
    <s v="2025-04-21"/>
    <s v="YYYY-MM-DD"/>
    <x v="141"/>
    <s v="1h"/>
    <n v="60"/>
    <s v="-1"/>
    <m/>
    <s v="2025-02-20"/>
    <s v="YYYY-MM-DD"/>
    <d v="2025-02-20T00:00:00"/>
    <x v="0"/>
    <x v="3"/>
    <s v="Level 1"/>
    <x v="0"/>
    <s v="Maya"/>
    <s v="Duplicate"/>
    <n v="3"/>
    <x v="1"/>
    <m/>
    <s v="good service"/>
    <s v="Positive Feedback"/>
    <n v="10"/>
    <n v="10"/>
    <s v="No"/>
    <s v="Status Mismatch"/>
    <s v="OK"/>
    <s v="Duplicate Ticket Still Active"/>
    <s v="OK"/>
    <s v="OK"/>
    <s v="Yes"/>
  </r>
  <r>
    <s v="3497"/>
    <s v="TCK-3497"/>
    <m/>
    <m/>
    <n v="29"/>
    <n v="29"/>
    <x v="0"/>
    <x v="0"/>
    <s v="Tripoli"/>
    <s v="Mobile Unit"/>
    <s v="Al Noor Hosp."/>
    <x v="0"/>
    <s v="Pharmacy"/>
    <x v="0"/>
    <s v="Admin"/>
    <s v="Long wait time"/>
    <m/>
    <x v="3"/>
    <s v="2025-05-27"/>
    <s v="YYYY-MM-DD"/>
    <x v="4"/>
    <s v="30 min"/>
    <n v="30"/>
    <s v="1 day"/>
    <n v="24"/>
    <m/>
    <m/>
    <m/>
    <x v="0"/>
    <x v="2"/>
    <n v="1"/>
    <x v="0"/>
    <m/>
    <s v="Dropped"/>
    <n v="1"/>
    <x v="0"/>
    <s v="No"/>
    <s v="bad experience"/>
    <m/>
    <s v="~30"/>
    <n v="30"/>
    <s v="No"/>
    <s v="OK"/>
    <s v="Resolution Time Exists Before Closure"/>
    <s v="Dropped Ticket Still Active"/>
    <s v="OK"/>
    <s v="OK"/>
    <m/>
  </r>
  <r>
    <s v="TCK-3498"/>
    <s v="TCK-3498"/>
    <s v="P-587"/>
    <m/>
    <s v="unknown"/>
    <m/>
    <x v="0"/>
    <x v="0"/>
    <s v="Tripoli"/>
    <s v="Hospital"/>
    <s v="HealthPlus"/>
    <x v="1"/>
    <s v="Reception"/>
    <x v="4"/>
    <s v="Admin"/>
    <s v="Missing record"/>
    <s v="need help"/>
    <x v="0"/>
    <s v="02-09-25"/>
    <s v="MM-DD-YY"/>
    <x v="30"/>
    <s v="2 hours"/>
    <n v="120"/>
    <s v="48"/>
    <n v="48"/>
    <m/>
    <m/>
    <m/>
    <x v="2"/>
    <x v="2"/>
    <n v="1"/>
    <x v="0"/>
    <s v="Sara"/>
    <s v="Referred"/>
    <n v="2"/>
    <x v="0"/>
    <s v="Yes"/>
    <s v="bad experience"/>
    <m/>
    <n v="50"/>
    <n v="50"/>
    <s v="Yes"/>
    <s v="OK"/>
    <s v="Resolution Time Exists Before Closure"/>
    <s v="OK"/>
    <s v="OK"/>
    <s v="OK"/>
    <m/>
  </r>
  <r>
    <s v="3499"/>
    <s v="TCK-3499"/>
    <s v="P-215"/>
    <s v="V-3409"/>
    <s v="unknown"/>
    <m/>
    <x v="0"/>
    <x v="3"/>
    <s v="Giza"/>
    <s v="Hospital"/>
    <s v="Alnoor Hospital"/>
    <x v="0"/>
    <s v="ER"/>
    <x v="3"/>
    <s v="Medical"/>
    <s v="Wrong appointment"/>
    <s v="billing not clear"/>
    <x v="6"/>
    <s v="2025-03-31"/>
    <s v="YYYY-MM-DD"/>
    <x v="176"/>
    <s v="1h"/>
    <n v="60"/>
    <s v="5 hours"/>
    <n v="5"/>
    <s v="06-01-25"/>
    <s v="MM-DD-YY"/>
    <d v="2025-06-01T00:00:00"/>
    <x v="2"/>
    <x v="0"/>
    <s v="Level 1"/>
    <x v="0"/>
    <s v="Sara"/>
    <s v="Solved"/>
    <n v="3"/>
    <x v="1"/>
    <s v="Yes"/>
    <s v="الدكتور لم يحضر"/>
    <s v="Doctor Unavailable"/>
    <s v="100 USD"/>
    <n v="100"/>
    <s v="No"/>
    <s v="Status Mismatch"/>
    <s v="Resolution Time Exists Before Closure"/>
    <s v="Solved Ticket Still Active"/>
    <s v="OK"/>
    <s v="OK"/>
    <s v="No"/>
  </r>
  <r>
    <s v="TCK-3500"/>
    <s v="TCK-3500"/>
    <s v="P-850"/>
    <m/>
    <s v="~30"/>
    <n v="30"/>
    <x v="0"/>
    <x v="0"/>
    <s v="Saida"/>
    <s v="Mobile Unit"/>
    <s v="Al Noor Hosp."/>
    <x v="0"/>
    <s v="ER"/>
    <x v="1"/>
    <s v="Inquiry"/>
    <s v="Wrong appointment"/>
    <s v="need help"/>
    <x v="0"/>
    <s v="05-21-25"/>
    <s v="MM-DD-YY"/>
    <x v="137"/>
    <s v="30 min"/>
    <n v="30"/>
    <s v="2h"/>
    <n v="2"/>
    <s v="2025-02-26"/>
    <s v="YYYY-MM-DD"/>
    <d v="2025-02-26T00:00:00"/>
    <x v="4"/>
    <x v="3"/>
    <n v="0"/>
    <x v="1"/>
    <s v="John"/>
    <s v="Solved"/>
    <n v="2"/>
    <x v="0"/>
    <s v="No"/>
    <s v="good service"/>
    <s v="Positive Feedback"/>
    <s v="~30"/>
    <n v="30"/>
    <s v="No"/>
    <s v="OK"/>
    <s v="OK"/>
    <s v="OK"/>
    <s v="Review"/>
    <s v="OK"/>
    <s v="Yes"/>
  </r>
  <r>
    <s v="TCK-3501"/>
    <s v="TCK-3501"/>
    <s v="P-910"/>
    <s v="V-8704"/>
    <s v="unknown"/>
    <m/>
    <x v="1"/>
    <x v="3"/>
    <s v="Cairo"/>
    <s v="Pharmacy"/>
    <s v="HealthPlus"/>
    <x v="1"/>
    <s v="Reception"/>
    <x v="1"/>
    <s v="Technical"/>
    <s v="Billing error"/>
    <m/>
    <x v="3"/>
    <s v="2025-01-13"/>
    <s v="YYYY-MM-DD"/>
    <x v="78"/>
    <s v="1h"/>
    <n v="60"/>
    <s v="2h"/>
    <n v="2"/>
    <m/>
    <m/>
    <m/>
    <x v="1"/>
    <x v="2"/>
    <n v="2"/>
    <x v="3"/>
    <s v="Hassan"/>
    <s v="Dropped"/>
    <n v="1"/>
    <x v="0"/>
    <s v="Yes"/>
    <s v="تأخير في الخدمة"/>
    <s v="Service Delay"/>
    <s v="~30"/>
    <n v="30"/>
    <s v="Yes"/>
    <s v="Missing Resolved Date"/>
    <s v="OK"/>
    <s v="OK"/>
    <s v="OK"/>
    <s v="OK"/>
    <m/>
  </r>
  <r>
    <s v="TCK-3502"/>
    <s v="TCK-3502"/>
    <m/>
    <s v="V-4447"/>
    <s v="~30"/>
    <n v="30"/>
    <x v="0"/>
    <x v="1"/>
    <s v="Mosul"/>
    <s v="Pharmacy"/>
    <s v="Al Noor Hosp."/>
    <x v="0"/>
    <s v="Billing"/>
    <x v="3"/>
    <s v="Complaint"/>
    <s v="Billing error"/>
    <s v="need help"/>
    <x v="0"/>
    <s v="18/03/2025"/>
    <s v="DD/MM/YYYY"/>
    <x v="119"/>
    <s v="1h"/>
    <n v="60"/>
    <s v="2h"/>
    <n v="2"/>
    <s v="2025-01-26"/>
    <s v="YYYY-MM-DD"/>
    <d v="2025-01-26T00:00:00"/>
    <x v="1"/>
    <x v="3"/>
    <n v="3"/>
    <x v="2"/>
    <s v="Ali"/>
    <s v="Duplicate"/>
    <n v="1"/>
    <x v="0"/>
    <s v="No"/>
    <s v="bad experience"/>
    <m/>
    <n v="10"/>
    <n v="10"/>
    <s v="Yes"/>
    <s v="OK"/>
    <s v="OK"/>
    <s v="OK"/>
    <s v="OK"/>
    <s v="OK"/>
    <s v="Yes"/>
  </r>
  <r>
    <s v="tk_3503"/>
    <s v="TCK-3503"/>
    <s v="P-400"/>
    <m/>
    <s v="~30"/>
    <n v="30"/>
    <x v="0"/>
    <x v="3"/>
    <s v="Giza"/>
    <s v="Pharmacy"/>
    <s v="Care Clinic"/>
    <x v="2"/>
    <s v="Billing"/>
    <x v="4"/>
    <s v="Medical"/>
    <s v="Wrong appointment"/>
    <s v="billing not clear"/>
    <x v="6"/>
    <s v="2025-01-25"/>
    <s v="YYYY-MM-DD"/>
    <x v="101"/>
    <s v="1h"/>
    <n v="60"/>
    <s v="-1"/>
    <m/>
    <m/>
    <m/>
    <m/>
    <x v="1"/>
    <x v="2"/>
    <n v="2"/>
    <x v="3"/>
    <m/>
    <s v="Duplicate"/>
    <s v="bad"/>
    <x v="2"/>
    <m/>
    <m/>
    <m/>
    <s v="~30"/>
    <n v="30"/>
    <s v="Yes"/>
    <s v="Missing Resolved Date"/>
    <s v="Missing Resolution Time"/>
    <s v="OK"/>
    <s v="OK"/>
    <s v="Review"/>
    <m/>
  </r>
  <r>
    <s v="tk_3504"/>
    <s v="TCK-3504"/>
    <s v="P-550"/>
    <s v="V-4966"/>
    <s v="unknown"/>
    <m/>
    <x v="1"/>
    <x v="1"/>
    <s v="Basra"/>
    <s v="Clinic"/>
    <s v="HealthPlus"/>
    <x v="1"/>
    <s v="Reception"/>
    <x v="0"/>
    <s v="Medical"/>
    <s v="Long wait time"/>
    <s v="مشكلة في الفاتورة"/>
    <x v="6"/>
    <s v="2025-04-07"/>
    <s v="YYYY-MM-DD"/>
    <x v="136"/>
    <s v="30 min"/>
    <n v="30"/>
    <s v="2h"/>
    <n v="2"/>
    <m/>
    <m/>
    <m/>
    <x v="2"/>
    <x v="3"/>
    <s v="Level 1"/>
    <x v="0"/>
    <s v="Omar"/>
    <s v="Referred"/>
    <n v="2"/>
    <x v="0"/>
    <s v="Yes"/>
    <m/>
    <m/>
    <s v="~30"/>
    <n v="30"/>
    <s v="Yes"/>
    <s v="OK"/>
    <s v="Resolution Time Exists Before Closure"/>
    <s v="OK"/>
    <s v="OK"/>
    <s v="OK"/>
    <m/>
  </r>
  <r>
    <s v="TCK-3505"/>
    <s v="TCK-3505"/>
    <m/>
    <s v="V-8975"/>
    <s v="unknown"/>
    <m/>
    <x v="0"/>
    <x v="0"/>
    <s v="Tripoli"/>
    <s v="Hospital"/>
    <s v="Al Noor Hosp."/>
    <x v="0"/>
    <s v="Billing"/>
    <x v="0"/>
    <s v="Complaint"/>
    <s v="Long wait time"/>
    <m/>
    <x v="3"/>
    <s v="04-24-25"/>
    <s v="MM-DD-YY"/>
    <x v="28"/>
    <s v="2 hours"/>
    <n v="120"/>
    <s v="-1"/>
    <m/>
    <s v="06-17-25"/>
    <s v="MM-DD-YY"/>
    <d v="2025-06-17T00:00:00"/>
    <x v="1"/>
    <x v="1"/>
    <n v="2"/>
    <x v="3"/>
    <s v="Hassan"/>
    <s v="Solved"/>
    <n v="3"/>
    <x v="1"/>
    <s v="No"/>
    <s v="bad experience"/>
    <m/>
    <s v="100 USD"/>
    <n v="100"/>
    <s v="Yes"/>
    <s v="OK"/>
    <s v="Missing Resolution Time"/>
    <s v="OK"/>
    <s v="OK"/>
    <s v="OK"/>
    <s v="No"/>
  </r>
  <r>
    <s v="3506"/>
    <s v="TCK-3506"/>
    <s v="P-183"/>
    <m/>
    <s v="~30"/>
    <n v="30"/>
    <x v="0"/>
    <x v="2"/>
    <s v="Zarqa"/>
    <s v="Pharmacy"/>
    <s v="HealthPlus"/>
    <x v="1"/>
    <s v="Lab"/>
    <x v="3"/>
    <s v="Inquiry"/>
    <s v="System down"/>
    <s v="waiting too long"/>
    <x v="1"/>
    <s v="03-05-25"/>
    <s v="MM-DD-YY"/>
    <x v="13"/>
    <s v="1h"/>
    <n v="60"/>
    <s v="5 hours"/>
    <n v="5"/>
    <s v="2025-02-01"/>
    <s v="YYYY-MM-DD"/>
    <d v="2025-02-01T00:00:00"/>
    <x v="0"/>
    <x v="3"/>
    <n v="1"/>
    <x v="0"/>
    <s v="Sara"/>
    <s v="Referred"/>
    <s v="good"/>
    <x v="2"/>
    <s v="No"/>
    <m/>
    <m/>
    <n v="50"/>
    <n v="50"/>
    <s v="Yes"/>
    <s v="Status Mismatch"/>
    <s v="Resolution Time Exists Before Closure"/>
    <s v="OK"/>
    <s v="OK"/>
    <s v="OK"/>
    <s v="Yes"/>
  </r>
  <r>
    <s v="tk_3507"/>
    <s v="TCK-3507"/>
    <s v="P-891"/>
    <m/>
    <s v="~30"/>
    <n v="30"/>
    <x v="1"/>
    <x v="1"/>
    <s v="Baghdad"/>
    <s v="Pharmacy"/>
    <s v="Al Noor Hosp."/>
    <x v="0"/>
    <s v="Lab"/>
    <x v="4"/>
    <s v="Inquiry"/>
    <s v="Prescription issue"/>
    <s v="billing not clear"/>
    <x v="6"/>
    <s v="28/05/2025"/>
    <s v="DD/MM/YYYY"/>
    <x v="25"/>
    <s v="30 min"/>
    <n v="30"/>
    <s v="-1"/>
    <m/>
    <m/>
    <m/>
    <m/>
    <x v="1"/>
    <x v="3"/>
    <s v="Level 1"/>
    <x v="0"/>
    <s v="Omar"/>
    <s v="Solved"/>
    <n v="4"/>
    <x v="2"/>
    <m/>
    <s v="تأخير في الخدمة"/>
    <s v="Service Delay"/>
    <n v="50"/>
    <n v="50"/>
    <s v="Yes"/>
    <s v="Missing Resolved Date"/>
    <s v="Missing Resolution Time"/>
    <s v="OK"/>
    <s v="OK"/>
    <s v="OK"/>
    <m/>
  </r>
  <r>
    <s v="tk_3508"/>
    <s v="TCK-3508"/>
    <m/>
    <s v="V-5506"/>
    <s v="unknown"/>
    <m/>
    <x v="1"/>
    <x v="0"/>
    <s v="Saida"/>
    <s v="Mobile Unit"/>
    <s v="Alnoor Hospital"/>
    <x v="0"/>
    <s v="ER"/>
    <x v="0"/>
    <s v="Admin"/>
    <s v="System down"/>
    <m/>
    <x v="3"/>
    <s v="02-18-25"/>
    <s v="MM-DD-YY"/>
    <x v="132"/>
    <s v="30 min"/>
    <n v="30"/>
    <s v="-1"/>
    <m/>
    <s v="03-13-25"/>
    <s v="MM-DD-YY"/>
    <d v="2025-03-13T00:00:00"/>
    <x v="1"/>
    <x v="3"/>
    <n v="3"/>
    <x v="2"/>
    <s v="Hassan"/>
    <s v="Referred"/>
    <n v="1"/>
    <x v="0"/>
    <s v="No"/>
    <m/>
    <m/>
    <n v="10"/>
    <n v="10"/>
    <s v="Yes"/>
    <s v="OK"/>
    <s v="Missing Resolution Time"/>
    <s v="OK"/>
    <s v="OK"/>
    <s v="OK"/>
    <s v="No"/>
  </r>
  <r>
    <s v="TCK-3509"/>
    <s v="TCK-3509"/>
    <m/>
    <s v="V-6198"/>
    <n v="83"/>
    <n v="83"/>
    <x v="0"/>
    <x v="3"/>
    <s v="Cairo"/>
    <s v="Mobile Unit"/>
    <s v="Al Noor Hosp."/>
    <x v="0"/>
    <s v="Lab"/>
    <x v="3"/>
    <s v="Admin"/>
    <s v="Missing record"/>
    <s v="مشكلة في الفاتورة"/>
    <x v="6"/>
    <s v="03-28-25"/>
    <s v="MM-DD-YY"/>
    <x v="113"/>
    <s v="2 hours"/>
    <n v="120"/>
    <s v="2h"/>
    <n v="2"/>
    <m/>
    <m/>
    <m/>
    <x v="3"/>
    <x v="0"/>
    <n v="2"/>
    <x v="3"/>
    <s v="Sara"/>
    <s v="Duplicate"/>
    <n v="4"/>
    <x v="2"/>
    <m/>
    <s v="الخدمة سيئة"/>
    <s v="Negative Feedback"/>
    <s v="~30"/>
    <n v="30"/>
    <s v="Yes"/>
    <s v="OK"/>
    <s v="Resolution Time Exists Before Closure"/>
    <s v="Duplicate Ticket Still Active"/>
    <s v="OK"/>
    <s v="OK"/>
    <m/>
  </r>
  <r>
    <s v="tk_3510"/>
    <s v="TCK-3510"/>
    <s v="P-660"/>
    <m/>
    <s v="~30"/>
    <n v="30"/>
    <x v="0"/>
    <x v="1"/>
    <s v="Baghdad"/>
    <s v="Clinic"/>
    <s v="Alnoor Hospital"/>
    <x v="0"/>
    <s v="Pharmacy"/>
    <x v="3"/>
    <s v="Inquiry"/>
    <s v="Prescription issue"/>
    <s v="need help"/>
    <x v="0"/>
    <s v="2025-02-15"/>
    <s v="YYYY-MM-DD"/>
    <x v="9"/>
    <s v="30 min"/>
    <n v="30"/>
    <s v="5 hours"/>
    <n v="5"/>
    <m/>
    <m/>
    <m/>
    <x v="1"/>
    <x v="3"/>
    <s v="Level 1"/>
    <x v="0"/>
    <s v="Fatima"/>
    <s v="Referred"/>
    <n v="2"/>
    <x v="0"/>
    <s v="Yes"/>
    <s v="bad experience"/>
    <m/>
    <s v="100 USD"/>
    <n v="100"/>
    <s v="No"/>
    <s v="Missing Resolved Date"/>
    <s v="OK"/>
    <s v="OK"/>
    <s v="OK"/>
    <s v="OK"/>
    <m/>
  </r>
  <r>
    <s v="tk_3511"/>
    <s v="TCK-3511"/>
    <s v="P-618"/>
    <m/>
    <n v="31"/>
    <n v="31"/>
    <x v="0"/>
    <x v="0"/>
    <s v="Bekaa"/>
    <s v="Hospital"/>
    <s v="Al Noor Hosp."/>
    <x v="0"/>
    <s v="Reception"/>
    <x v="3"/>
    <s v="Complaint"/>
    <s v="Wrong appointment"/>
    <m/>
    <x v="3"/>
    <s v="14/03/2025"/>
    <s v="DD/MM/YYYY"/>
    <x v="19"/>
    <s v="30 min"/>
    <n v="30"/>
    <s v="-1"/>
    <m/>
    <s v="04-27-25"/>
    <s v="MM-DD-YY"/>
    <d v="2025-04-27T00:00:00"/>
    <x v="1"/>
    <x v="2"/>
    <n v="3"/>
    <x v="2"/>
    <s v="Sara"/>
    <s v="Duplicate"/>
    <s v="bad"/>
    <x v="2"/>
    <s v="Yes"/>
    <m/>
    <m/>
    <s v="100 USD"/>
    <n v="100"/>
    <s v="No"/>
    <s v="OK"/>
    <s v="Missing Resolution Time"/>
    <s v="OK"/>
    <s v="Review"/>
    <s v="OK"/>
    <s v="No"/>
  </r>
  <r>
    <s v="TCK-3512"/>
    <s v="TCK-3512"/>
    <s v="P-541"/>
    <m/>
    <n v="72"/>
    <n v="72"/>
    <x v="0"/>
    <x v="1"/>
    <s v="Baghdad"/>
    <s v="Clinic"/>
    <s v="HealthPlus"/>
    <x v="1"/>
    <s v="Billing"/>
    <x v="1"/>
    <s v="Admin"/>
    <s v="Wrong appointment"/>
    <s v="need help"/>
    <x v="0"/>
    <s v="03-25-25"/>
    <s v="MM-DD-YY"/>
    <x v="15"/>
    <s v="2 hours"/>
    <n v="120"/>
    <s v="1 day"/>
    <n v="24"/>
    <s v="16/04/2025"/>
    <s v="DD/MM/YYYY"/>
    <d v="2025-04-16T00:00:00"/>
    <x v="0"/>
    <x v="2"/>
    <n v="2"/>
    <x v="3"/>
    <s v="Fatima"/>
    <s v="Referred"/>
    <n v="3"/>
    <x v="1"/>
    <m/>
    <s v="bad experience"/>
    <m/>
    <s v="100 USD"/>
    <n v="100"/>
    <s v="No"/>
    <s v="Status Mismatch"/>
    <s v="Resolution Time Exists Before Closure"/>
    <s v="OK"/>
    <s v="OK"/>
    <s v="OK"/>
    <s v="No"/>
  </r>
  <r>
    <s v="3513"/>
    <s v="TCK-3513"/>
    <m/>
    <s v="V-4559"/>
    <n v="57"/>
    <n v="57"/>
    <x v="1"/>
    <x v="3"/>
    <s v="Alexandria"/>
    <s v="Mobile Unit"/>
    <s v="HealthPlus"/>
    <x v="1"/>
    <s v="Lab"/>
    <x v="2"/>
    <s v="Complaint"/>
    <s v="Missing record"/>
    <s v="billing not clear"/>
    <x v="6"/>
    <s v="27/06/2025"/>
    <s v="DD/MM/YYYY"/>
    <x v="61"/>
    <s v="1h"/>
    <n v="60"/>
    <s v="5 hours"/>
    <n v="5"/>
    <s v="29/06/2025"/>
    <s v="DD/MM/YYYY"/>
    <d v="2025-06-29T00:00:00"/>
    <x v="0"/>
    <x v="1"/>
    <n v="2"/>
    <x v="3"/>
    <s v="Fatima"/>
    <s v="Solved"/>
    <n v="2"/>
    <x v="0"/>
    <s v="Yes"/>
    <s v="مشكلة في الفاتورة"/>
    <s v="Billing Issue"/>
    <n v="50"/>
    <n v="50"/>
    <s v="Yes"/>
    <s v="Status Mismatch"/>
    <s v="Resolution Time Exists Before Closure"/>
    <s v="Solved Ticket Still Active"/>
    <s v="OK"/>
    <s v="OK"/>
    <s v="No"/>
  </r>
  <r>
    <s v="tk_3514"/>
    <s v="TCK-3514"/>
    <m/>
    <m/>
    <s v="~30"/>
    <n v="30"/>
    <x v="0"/>
    <x v="0"/>
    <s v="Saida"/>
    <s v="Mobile Unit"/>
    <s v="Care Clinic"/>
    <x v="2"/>
    <s v="Reception"/>
    <x v="4"/>
    <s v="Complaint"/>
    <s v="Missing record"/>
    <s v="waiting too long"/>
    <x v="1"/>
    <s v="2025-06-17"/>
    <s v="YYYY-MM-DD"/>
    <x v="155"/>
    <s v="1h"/>
    <n v="60"/>
    <s v="2h"/>
    <n v="2"/>
    <s v="01/02/2025"/>
    <s v="DD/MM/YYYY"/>
    <d v="2025-02-01T00:00:00"/>
    <x v="1"/>
    <x v="2"/>
    <n v="2"/>
    <x v="3"/>
    <s v="Maya"/>
    <s v="Solved"/>
    <n v="4"/>
    <x v="2"/>
    <s v="No"/>
    <s v="good service"/>
    <s v="Positive Feedback"/>
    <n v="20"/>
    <n v="20"/>
    <s v="Yes"/>
    <s v="OK"/>
    <s v="OK"/>
    <s v="OK"/>
    <s v="OK"/>
    <s v="OK"/>
    <s v="Yes"/>
  </r>
  <r>
    <s v="3515"/>
    <s v="TCK-3515"/>
    <s v="P-517"/>
    <m/>
    <n v="61"/>
    <n v="61"/>
    <x v="0"/>
    <x v="2"/>
    <s v="Irbid"/>
    <s v="Pharmacy"/>
    <s v="Al Noor Hosp."/>
    <x v="0"/>
    <s v="Reception"/>
    <x v="0"/>
    <s v="Inquiry"/>
    <s v="Wrong appointment"/>
    <s v="waiting too long"/>
    <x v="1"/>
    <s v="05-10-25"/>
    <s v="MM-DD-YY"/>
    <x v="72"/>
    <s v="2 hours"/>
    <n v="120"/>
    <s v="1 day"/>
    <n v="24"/>
    <m/>
    <m/>
    <m/>
    <x v="3"/>
    <x v="3"/>
    <n v="2"/>
    <x v="3"/>
    <s v="Omar"/>
    <s v="Dropped"/>
    <n v="3"/>
    <x v="1"/>
    <s v="No"/>
    <s v="bad experience"/>
    <m/>
    <s v="~30"/>
    <n v="30"/>
    <s v="No"/>
    <s v="OK"/>
    <s v="Resolution Time Exists Before Closure"/>
    <s v="Dropped Ticket Still Active"/>
    <s v="OK"/>
    <s v="OK"/>
    <m/>
  </r>
  <r>
    <s v="TCK-3516"/>
    <s v="TCK-3516"/>
    <m/>
    <s v="V-2480"/>
    <s v="~30"/>
    <n v="30"/>
    <x v="1"/>
    <x v="3"/>
    <s v="Alexandria"/>
    <s v="Mobile Unit"/>
    <s v="Alnoor Hospital"/>
    <x v="0"/>
    <s v="Lab"/>
    <x v="0"/>
    <s v="Medical"/>
    <s v="Missing record"/>
    <s v="need help"/>
    <x v="0"/>
    <s v="30/05/2025"/>
    <s v="DD/MM/YYYY"/>
    <x v="62"/>
    <s v="45"/>
    <n v="45"/>
    <s v="48"/>
    <n v="48"/>
    <s v="11/01/2025"/>
    <s v="DD/MM/YYYY"/>
    <d v="2025-01-11T00:00:00"/>
    <x v="0"/>
    <x v="3"/>
    <n v="2"/>
    <x v="3"/>
    <s v="Hassan"/>
    <s v="Solved"/>
    <n v="3"/>
    <x v="1"/>
    <m/>
    <m/>
    <m/>
    <n v="50"/>
    <n v="50"/>
    <s v="Yes"/>
    <s v="Status Mismatch"/>
    <s v="Resolution Time Exists Before Closure"/>
    <s v="Solved Ticket Still Active"/>
    <s v="OK"/>
    <s v="OK"/>
    <s v="Yes"/>
  </r>
  <r>
    <s v="tk_3517"/>
    <s v="TCK-3517"/>
    <m/>
    <m/>
    <s v="~30"/>
    <n v="30"/>
    <x v="1"/>
    <x v="0"/>
    <s v="Tripoli"/>
    <s v="Mobile Unit"/>
    <s v="Care Clinic"/>
    <x v="2"/>
    <s v="Lab"/>
    <x v="1"/>
    <s v="Inquiry"/>
    <s v="System down"/>
    <s v="waiting too long"/>
    <x v="1"/>
    <s v="02-19-25"/>
    <s v="MM-DD-YY"/>
    <x v="11"/>
    <s v="1h"/>
    <n v="60"/>
    <s v="-1"/>
    <m/>
    <m/>
    <m/>
    <m/>
    <x v="1"/>
    <x v="0"/>
    <s v="Level 1"/>
    <x v="0"/>
    <m/>
    <s v="Solved"/>
    <s v="good"/>
    <x v="2"/>
    <m/>
    <s v="good service"/>
    <s v="Positive Feedback"/>
    <n v="20"/>
    <n v="20"/>
    <s v="No"/>
    <s v="Missing Resolved Date"/>
    <s v="Missing Resolution Time"/>
    <s v="OK"/>
    <s v="OK"/>
    <s v="Review"/>
    <m/>
  </r>
  <r>
    <s v="TCK-3518"/>
    <s v="TCK-3518"/>
    <m/>
    <m/>
    <s v="unknown"/>
    <m/>
    <x v="1"/>
    <x v="0"/>
    <s v="Bekaa"/>
    <s v="Hospital"/>
    <s v="Care Clinic"/>
    <x v="2"/>
    <s v="Reception"/>
    <x v="2"/>
    <s v="Admin"/>
    <s v="System down"/>
    <m/>
    <x v="3"/>
    <s v="2025-03-21"/>
    <s v="YYYY-MM-DD"/>
    <x v="118"/>
    <s v="30 min"/>
    <n v="30"/>
    <s v="5 hours"/>
    <n v="5"/>
    <m/>
    <m/>
    <m/>
    <x v="0"/>
    <x v="2"/>
    <n v="3"/>
    <x v="2"/>
    <s v="Ali"/>
    <s v="Dropped"/>
    <n v="2"/>
    <x v="0"/>
    <s v="Yes"/>
    <s v="good service"/>
    <s v="Positive Feedback"/>
    <s v="100 USD"/>
    <n v="100"/>
    <s v="No"/>
    <s v="OK"/>
    <s v="Resolution Time Exists Before Closure"/>
    <s v="Dropped Ticket Still Active"/>
    <s v="Review"/>
    <s v="OK"/>
    <m/>
  </r>
  <r>
    <s v="3519"/>
    <s v="TCK-3519"/>
    <m/>
    <s v="V-2717"/>
    <s v="~30"/>
    <n v="30"/>
    <x v="0"/>
    <x v="0"/>
    <s v="Tripoli"/>
    <s v="Mobile Unit"/>
    <s v="Al Noor Hosp."/>
    <x v="0"/>
    <s v="Reception"/>
    <x v="0"/>
    <s v="Technical"/>
    <s v="Missing record"/>
    <s v="الخدمة سيئة"/>
    <x v="2"/>
    <s v="04-26-25"/>
    <s v="MM-DD-YY"/>
    <x v="77"/>
    <s v="1h"/>
    <n v="60"/>
    <s v="-1"/>
    <m/>
    <s v="13/06/2025"/>
    <s v="DD/MM/YYYY"/>
    <d v="2025-06-13T00:00:00"/>
    <x v="3"/>
    <x v="0"/>
    <n v="3"/>
    <x v="2"/>
    <s v="Ali"/>
    <s v="Dropped"/>
    <n v="1"/>
    <x v="0"/>
    <s v="Yes"/>
    <m/>
    <m/>
    <n v="50"/>
    <n v="50"/>
    <s v="Yes"/>
    <s v="Status Mismatch"/>
    <s v="OK"/>
    <s v="Dropped Ticket Still Active"/>
    <s v="OK"/>
    <s v="OK"/>
    <s v="No"/>
  </r>
  <r>
    <s v="TCK-3520"/>
    <s v="TCK-3520"/>
    <m/>
    <m/>
    <s v="unknown"/>
    <m/>
    <x v="0"/>
    <x v="3"/>
    <s v="Alexandria"/>
    <s v="Clinic"/>
    <s v="Al Noor Hosp."/>
    <x v="0"/>
    <s v="Billing"/>
    <x v="1"/>
    <s v="Complaint"/>
    <s v="Billing error"/>
    <m/>
    <x v="3"/>
    <s v="06-02-25"/>
    <s v="MM-DD-YY"/>
    <x v="32"/>
    <s v="45"/>
    <n v="45"/>
    <s v="5 hours"/>
    <n v="5"/>
    <m/>
    <m/>
    <m/>
    <x v="1"/>
    <x v="2"/>
    <n v="3"/>
    <x v="2"/>
    <s v="Maya"/>
    <s v="Duplicate"/>
    <s v="bad"/>
    <x v="2"/>
    <s v="Yes"/>
    <s v="good service"/>
    <s v="Positive Feedback"/>
    <n v="50"/>
    <n v="50"/>
    <s v="Yes"/>
    <s v="Missing Resolved Date"/>
    <s v="OK"/>
    <s v="OK"/>
    <s v="Review"/>
    <s v="OK"/>
    <m/>
  </r>
  <r>
    <s v="tk_3521"/>
    <s v="TCK-3521"/>
    <m/>
    <m/>
    <n v="57"/>
    <n v="57"/>
    <x v="0"/>
    <x v="2"/>
    <s v="Amman"/>
    <s v="Pharmacy"/>
    <s v="Alnoor Hospital"/>
    <x v="0"/>
    <s v="Pharmacy"/>
    <x v="1"/>
    <s v="Medical"/>
    <s v="Long wait time"/>
    <m/>
    <x v="3"/>
    <s v="05-27-25"/>
    <s v="MM-DD-YY"/>
    <x v="4"/>
    <s v="45"/>
    <n v="45"/>
    <s v="48"/>
    <n v="48"/>
    <m/>
    <m/>
    <m/>
    <x v="1"/>
    <x v="2"/>
    <s v="Level 1"/>
    <x v="0"/>
    <m/>
    <s v="Duplicate"/>
    <s v="bad"/>
    <x v="2"/>
    <s v="Yes"/>
    <s v="تأخير في الخدمة"/>
    <s v="Service Delay"/>
    <s v="100 USD"/>
    <n v="100"/>
    <s v="Yes"/>
    <s v="Missing Resolved Date"/>
    <s v="OK"/>
    <s v="OK"/>
    <s v="OK"/>
    <s v="Review"/>
    <m/>
  </r>
  <r>
    <s v="TCK-3522"/>
    <s v="TCK-3522"/>
    <s v="P-819"/>
    <m/>
    <n v="62"/>
    <n v="62"/>
    <x v="1"/>
    <x v="2"/>
    <s v="Zarqa"/>
    <s v="Pharmacy"/>
    <s v="Alnoor Hospital"/>
    <x v="0"/>
    <s v="Pharmacy"/>
    <x v="1"/>
    <s v="Inquiry"/>
    <s v="Prescription issue"/>
    <s v="مشكلة في الفاتورة"/>
    <x v="6"/>
    <s v="03-28-25"/>
    <s v="MM-DD-YY"/>
    <x v="113"/>
    <s v="45"/>
    <n v="45"/>
    <s v="2h"/>
    <n v="2"/>
    <m/>
    <m/>
    <m/>
    <x v="4"/>
    <x v="2"/>
    <s v="Level 1"/>
    <x v="0"/>
    <s v="Hassan"/>
    <s v="Referred"/>
    <s v="good"/>
    <x v="2"/>
    <s v="No"/>
    <m/>
    <m/>
    <s v="~30"/>
    <n v="30"/>
    <s v="No"/>
    <s v="Missing Resolved Date"/>
    <s v="OK"/>
    <s v="OK"/>
    <s v="OK"/>
    <s v="OK"/>
    <m/>
  </r>
  <r>
    <s v="TCK-3523"/>
    <s v="TCK-3523"/>
    <m/>
    <s v="V-2930"/>
    <s v="~30"/>
    <n v="30"/>
    <x v="1"/>
    <x v="1"/>
    <s v="Basra"/>
    <s v="Pharmacy"/>
    <s v="Care Clinic"/>
    <x v="2"/>
    <s v="Lab"/>
    <x v="1"/>
    <s v="Admin"/>
    <s v="Billing error"/>
    <s v="billing not clear"/>
    <x v="6"/>
    <s v="2025-02-27"/>
    <s v="YYYY-MM-DD"/>
    <x v="46"/>
    <s v="30 min"/>
    <n v="30"/>
    <s v="5 hours"/>
    <n v="5"/>
    <m/>
    <m/>
    <m/>
    <x v="1"/>
    <x v="0"/>
    <n v="1"/>
    <x v="0"/>
    <s v="Fatima"/>
    <s v="Referred"/>
    <s v="good"/>
    <x v="2"/>
    <s v="Yes"/>
    <s v="مشكلة في الفاتورة"/>
    <s v="Billing Issue"/>
    <n v="50"/>
    <n v="50"/>
    <s v="Yes"/>
    <s v="Missing Resolved Date"/>
    <s v="OK"/>
    <s v="OK"/>
    <s v="OK"/>
    <s v="OK"/>
    <m/>
  </r>
  <r>
    <s v="3524"/>
    <s v="TCK-3524"/>
    <m/>
    <s v="V-3042"/>
    <s v="~30"/>
    <n v="30"/>
    <x v="0"/>
    <x v="3"/>
    <s v="Alexandria"/>
    <s v="Clinic"/>
    <s v="Al Noor Hosp."/>
    <x v="0"/>
    <s v="Pharmacy"/>
    <x v="1"/>
    <s v="Admin"/>
    <s v="Long wait time"/>
    <s v="need help"/>
    <x v="0"/>
    <s v="01/03/2025"/>
    <s v="DD/MM/YYYY"/>
    <x v="94"/>
    <s v="30 min"/>
    <n v="30"/>
    <s v="5 hours"/>
    <n v="5"/>
    <s v="02-02-25"/>
    <s v="MM-DD-YY"/>
    <d v="2025-02-02T00:00:00"/>
    <x v="2"/>
    <x v="2"/>
    <n v="0"/>
    <x v="1"/>
    <s v="Maya"/>
    <s v="Duplicate"/>
    <n v="1"/>
    <x v="0"/>
    <m/>
    <s v="good service"/>
    <s v="Positive Feedback"/>
    <s v="~30"/>
    <n v="30"/>
    <s v="No"/>
    <s v="Status Mismatch"/>
    <s v="Resolution Time Exists Before Closure"/>
    <s v="Duplicate Ticket Still Active"/>
    <s v="OK"/>
    <s v="OK"/>
    <s v="Yes"/>
  </r>
  <r>
    <s v="3525"/>
    <s v="TCK-3525"/>
    <m/>
    <m/>
    <s v="unknown"/>
    <m/>
    <x v="1"/>
    <x v="1"/>
    <s v="Baghdad"/>
    <s v="Hospital"/>
    <s v="Care Clinic"/>
    <x v="2"/>
    <s v="ER"/>
    <x v="0"/>
    <s v="Inquiry"/>
    <s v="System down"/>
    <s v="need help"/>
    <x v="0"/>
    <s v="04/06/2025"/>
    <s v="DD/MM/YYYY"/>
    <x v="175"/>
    <s v="2 hours"/>
    <n v="120"/>
    <s v="5 hours"/>
    <n v="5"/>
    <m/>
    <m/>
    <m/>
    <x v="1"/>
    <x v="0"/>
    <n v="3"/>
    <x v="2"/>
    <s v="Sara"/>
    <s v="Solved"/>
    <n v="2"/>
    <x v="0"/>
    <m/>
    <s v="مشكلة في الفاتورة"/>
    <s v="Billing Issue"/>
    <s v="100 USD"/>
    <n v="100"/>
    <s v="Yes"/>
    <s v="Missing Resolved Date"/>
    <s v="OK"/>
    <s v="OK"/>
    <s v="OK"/>
    <s v="OK"/>
    <m/>
  </r>
  <r>
    <s v="TCK-3526"/>
    <s v="TCK-3526"/>
    <s v="P-206"/>
    <s v="V-9378"/>
    <s v="~30"/>
    <n v="30"/>
    <x v="1"/>
    <x v="2"/>
    <s v="Irbid"/>
    <s v="Mobile Unit"/>
    <s v="Al Noor Hosp."/>
    <x v="0"/>
    <s v="Lab"/>
    <x v="3"/>
    <s v="Inquiry"/>
    <s v="Billing error"/>
    <s v="need help"/>
    <x v="0"/>
    <s v="06-09-25"/>
    <s v="MM-DD-YY"/>
    <x v="180"/>
    <s v="2 hours"/>
    <n v="120"/>
    <s v="5 hours"/>
    <n v="5"/>
    <m/>
    <m/>
    <m/>
    <x v="1"/>
    <x v="3"/>
    <s v="Level 1"/>
    <x v="0"/>
    <s v="Sara"/>
    <s v="Referred"/>
    <n v="1"/>
    <x v="0"/>
    <s v="Yes"/>
    <s v="الخدمة سيئة"/>
    <s v="Negative Feedback"/>
    <n v="10"/>
    <n v="10"/>
    <s v="Yes"/>
    <s v="Missing Resolved Date"/>
    <s v="OK"/>
    <s v="OK"/>
    <s v="OK"/>
    <s v="OK"/>
    <m/>
  </r>
  <r>
    <s v="TCK-3527"/>
    <s v="TCK-3527"/>
    <m/>
    <m/>
    <s v="~30"/>
    <n v="30"/>
    <x v="0"/>
    <x v="2"/>
    <s v="Zarqa"/>
    <s v="Pharmacy"/>
    <s v="Alnoor Hospital"/>
    <x v="0"/>
    <s v="ER"/>
    <x v="3"/>
    <s v="Admin"/>
    <s v="Wrong appointment"/>
    <m/>
    <x v="3"/>
    <s v="2025-05-05"/>
    <s v="YYYY-MM-DD"/>
    <x v="65"/>
    <s v="45"/>
    <n v="45"/>
    <s v="2h"/>
    <n v="2"/>
    <s v="25/01/2025"/>
    <s v="DD/MM/YYYY"/>
    <d v="2025-01-25T00:00:00"/>
    <x v="3"/>
    <x v="3"/>
    <s v="Level 1"/>
    <x v="0"/>
    <s v="Maya"/>
    <s v="Duplicate"/>
    <n v="2"/>
    <x v="0"/>
    <m/>
    <s v="bad experience"/>
    <m/>
    <n v="20"/>
    <n v="20"/>
    <s v="Yes"/>
    <s v="Status Mismatch"/>
    <s v="Resolution Time Exists Before Closure"/>
    <s v="Duplicate Ticket Still Active"/>
    <s v="OK"/>
    <s v="OK"/>
    <s v="Yes"/>
  </r>
  <r>
    <s v="tk_3528"/>
    <s v="TCK-3528"/>
    <s v="P-635"/>
    <s v="V-8374"/>
    <n v="64"/>
    <n v="64"/>
    <x v="0"/>
    <x v="0"/>
    <s v="Beirut"/>
    <s v="Pharmacy"/>
    <s v="Alnoor Hospital"/>
    <x v="0"/>
    <s v="ER"/>
    <x v="4"/>
    <s v="Technical"/>
    <s v="Long wait time"/>
    <s v="billing not clear"/>
    <x v="6"/>
    <s v="2025-06-08"/>
    <s v="YYYY-MM-DD"/>
    <x v="27"/>
    <s v="1h"/>
    <n v="60"/>
    <s v="5 hours"/>
    <n v="5"/>
    <s v="2025-05-15"/>
    <s v="YYYY-MM-DD"/>
    <d v="2025-05-15T00:00:00"/>
    <x v="1"/>
    <x v="2"/>
    <n v="1"/>
    <x v="0"/>
    <s v="Sara"/>
    <s v="Duplicate"/>
    <n v="2"/>
    <x v="0"/>
    <s v="No"/>
    <m/>
    <m/>
    <n v="50"/>
    <n v="50"/>
    <s v="No"/>
    <s v="OK"/>
    <s v="OK"/>
    <s v="OK"/>
    <s v="OK"/>
    <s v="OK"/>
    <s v="Yes"/>
  </r>
  <r>
    <s v="TCK-3529"/>
    <s v="TCK-3529"/>
    <m/>
    <m/>
    <s v="~30"/>
    <n v="30"/>
    <x v="1"/>
    <x v="0"/>
    <s v="Saida"/>
    <s v="Mobile Unit"/>
    <s v="Al Noor Hosp."/>
    <x v="0"/>
    <s v="Lab"/>
    <x v="3"/>
    <s v="Complaint"/>
    <s v="Wrong appointment"/>
    <s v="تأخير في الخدمة"/>
    <x v="4"/>
    <s v="04-27-25"/>
    <s v="MM-DD-YY"/>
    <x v="1"/>
    <s v="2 hours"/>
    <n v="120"/>
    <s v="5 hours"/>
    <n v="5"/>
    <s v="2025-02-03"/>
    <s v="YYYY-MM-DD"/>
    <d v="2025-02-03T00:00:00"/>
    <x v="3"/>
    <x v="2"/>
    <n v="3"/>
    <x v="2"/>
    <s v="Sara"/>
    <s v="Duplicate"/>
    <n v="5"/>
    <x v="2"/>
    <m/>
    <s v="bad experience"/>
    <m/>
    <s v="~30"/>
    <n v="30"/>
    <s v="Yes"/>
    <s v="Status Mismatch"/>
    <s v="Resolution Time Exists Before Closure"/>
    <s v="Duplicate Ticket Still Active"/>
    <s v="Review"/>
    <s v="OK"/>
    <s v="Yes"/>
  </r>
  <r>
    <s v="tk_3530"/>
    <s v="TCK-3530"/>
    <m/>
    <m/>
    <n v="87"/>
    <n v="87"/>
    <x v="1"/>
    <x v="2"/>
    <s v="Zarqa"/>
    <s v="Mobile Unit"/>
    <s v="Al Noor Hosp."/>
    <x v="0"/>
    <s v="Pharmacy"/>
    <x v="1"/>
    <s v="Technical"/>
    <s v="Long wait time"/>
    <s v="billing not clear"/>
    <x v="6"/>
    <s v="06-08-25"/>
    <s v="MM-DD-YY"/>
    <x v="27"/>
    <s v="1h"/>
    <n v="60"/>
    <s v="5 hours"/>
    <n v="5"/>
    <s v="02-15-25"/>
    <s v="MM-DD-YY"/>
    <d v="2025-02-15T00:00:00"/>
    <x v="1"/>
    <x v="0"/>
    <n v="3"/>
    <x v="2"/>
    <m/>
    <s v="Solved"/>
    <s v="bad"/>
    <x v="2"/>
    <s v="Yes"/>
    <s v="مشكلة في الفاتورة"/>
    <s v="Billing Issue"/>
    <n v="10"/>
    <n v="10"/>
    <s v="No"/>
    <s v="OK"/>
    <s v="OK"/>
    <s v="OK"/>
    <s v="OK"/>
    <s v="Review"/>
    <s v="Yes"/>
  </r>
  <r>
    <s v="tk_3531"/>
    <s v="TCK-3531"/>
    <s v="P-514"/>
    <m/>
    <s v="~30"/>
    <n v="30"/>
    <x v="0"/>
    <x v="0"/>
    <s v="Saida"/>
    <s v="Hospital"/>
    <s v="Al Noor Hosp."/>
    <x v="0"/>
    <s v="ER"/>
    <x v="4"/>
    <s v="Technical"/>
    <s v="Wrong appointment"/>
    <s v="waiting too long"/>
    <x v="1"/>
    <s v="2025-05-06"/>
    <s v="YYYY-MM-DD"/>
    <x v="102"/>
    <s v="45"/>
    <n v="45"/>
    <s v="48"/>
    <n v="48"/>
    <s v="2025-06-22"/>
    <s v="YYYY-MM-DD"/>
    <d v="2025-06-22T00:00:00"/>
    <x v="0"/>
    <x v="0"/>
    <n v="0"/>
    <x v="1"/>
    <s v="Maya"/>
    <s v="Dropped"/>
    <n v="2"/>
    <x v="0"/>
    <s v="No"/>
    <s v="مشكلة في الفاتورة"/>
    <s v="Billing Issue"/>
    <s v="~30"/>
    <n v="30"/>
    <s v="No"/>
    <s v="Status Mismatch"/>
    <s v="Resolution Time Exists Before Closure"/>
    <s v="Dropped Ticket Still Active"/>
    <s v="Review"/>
    <s v="OK"/>
    <s v="No"/>
  </r>
  <r>
    <s v="tk_3532"/>
    <s v="TCK-3532"/>
    <m/>
    <s v="V-3421"/>
    <s v="unknown"/>
    <m/>
    <x v="1"/>
    <x v="2"/>
    <s v="Amman"/>
    <s v="Hospital"/>
    <s v="Care Clinic"/>
    <x v="2"/>
    <s v="Billing"/>
    <x v="0"/>
    <s v="Technical"/>
    <s v="Wrong appointment"/>
    <m/>
    <x v="3"/>
    <s v="06/03/2025"/>
    <s v="DD/MM/YYYY"/>
    <x v="158"/>
    <s v="1h"/>
    <n v="60"/>
    <s v="2h"/>
    <n v="2"/>
    <s v="25/06/2025"/>
    <s v="DD/MM/YYYY"/>
    <d v="2025-06-25T00:00:00"/>
    <x v="0"/>
    <x v="3"/>
    <n v="0"/>
    <x v="1"/>
    <s v="Sara"/>
    <s v="Referred"/>
    <n v="2"/>
    <x v="0"/>
    <s v="Yes"/>
    <m/>
    <m/>
    <s v="~30"/>
    <n v="30"/>
    <s v="No"/>
    <s v="Status Mismatch"/>
    <s v="Resolution Time Exists Before Closure"/>
    <s v="OK"/>
    <s v="Review"/>
    <s v="OK"/>
    <s v="No"/>
  </r>
  <r>
    <s v="3533"/>
    <s v="TCK-3533"/>
    <m/>
    <s v="V-6865"/>
    <n v="88"/>
    <n v="88"/>
    <x v="0"/>
    <x v="2"/>
    <s v="Zarqa"/>
    <s v="Clinic"/>
    <s v="Care Clinic"/>
    <x v="2"/>
    <s v="Reception"/>
    <x v="3"/>
    <s v="Technical"/>
    <s v="Billing error"/>
    <s v="الدكتور لم يحضر"/>
    <x v="5"/>
    <s v="02-05-25"/>
    <s v="MM-DD-YY"/>
    <x v="2"/>
    <s v="45"/>
    <n v="45"/>
    <s v="-1"/>
    <m/>
    <m/>
    <m/>
    <m/>
    <x v="1"/>
    <x v="1"/>
    <s v="Level 1"/>
    <x v="0"/>
    <s v="Fatima"/>
    <s v="Referred"/>
    <n v="3"/>
    <x v="1"/>
    <s v="Yes"/>
    <s v="الدكتور لم يحضر"/>
    <s v="Doctor Unavailable"/>
    <n v="10"/>
    <n v="10"/>
    <s v="No"/>
    <s v="Missing Resolved Date"/>
    <s v="Missing Resolution Time"/>
    <s v="OK"/>
    <s v="OK"/>
    <s v="OK"/>
    <m/>
  </r>
  <r>
    <s v="tk_3534"/>
    <s v="TCK-3534"/>
    <s v="P-478"/>
    <m/>
    <s v="unknown"/>
    <m/>
    <x v="0"/>
    <x v="3"/>
    <s v="Giza"/>
    <s v="Mobile Unit"/>
    <s v="Care Clinic"/>
    <x v="2"/>
    <s v="Pharmacy"/>
    <x v="3"/>
    <s v="Medical"/>
    <s v="Long wait time"/>
    <m/>
    <x v="3"/>
    <s v="02-23-25"/>
    <s v="MM-DD-YY"/>
    <x v="122"/>
    <s v="45"/>
    <n v="45"/>
    <s v="5 hours"/>
    <n v="5"/>
    <m/>
    <m/>
    <m/>
    <x v="0"/>
    <x v="2"/>
    <n v="0"/>
    <x v="1"/>
    <s v="Sara"/>
    <s v="Solved"/>
    <s v="good"/>
    <x v="2"/>
    <s v="Yes"/>
    <m/>
    <m/>
    <n v="50"/>
    <n v="50"/>
    <s v="No"/>
    <s v="OK"/>
    <s v="Resolution Time Exists Before Closure"/>
    <s v="Solved Ticket Still Active"/>
    <s v="OK"/>
    <s v="OK"/>
    <m/>
  </r>
  <r>
    <s v="TCK-3535"/>
    <s v="TCK-3535"/>
    <m/>
    <m/>
    <n v="89"/>
    <n v="89"/>
    <x v="0"/>
    <x v="1"/>
    <s v="Baghdad"/>
    <s v="Clinic"/>
    <s v="HealthPlus"/>
    <x v="1"/>
    <s v="Billing"/>
    <x v="1"/>
    <s v="Technical"/>
    <s v="Prescription issue"/>
    <s v="need help"/>
    <x v="0"/>
    <s v="16/04/2025"/>
    <s v="DD/MM/YYYY"/>
    <x v="91"/>
    <s v="45"/>
    <n v="45"/>
    <s v="1 day"/>
    <n v="24"/>
    <s v="27/06/2025"/>
    <s v="DD/MM/YYYY"/>
    <d v="2025-06-27T00:00:00"/>
    <x v="4"/>
    <x v="0"/>
    <n v="3"/>
    <x v="2"/>
    <s v="John"/>
    <s v="Solved"/>
    <n v="5"/>
    <x v="2"/>
    <s v="No"/>
    <s v="good service"/>
    <s v="Positive Feedback"/>
    <n v="20"/>
    <n v="20"/>
    <s v="No"/>
    <s v="OK"/>
    <s v="OK"/>
    <s v="OK"/>
    <s v="OK"/>
    <s v="OK"/>
    <s v="No"/>
  </r>
  <r>
    <s v="TCK-3536"/>
    <s v="TCK-3536"/>
    <m/>
    <s v="V-5350"/>
    <n v="23"/>
    <n v="23"/>
    <x v="1"/>
    <x v="1"/>
    <s v="Baghdad"/>
    <s v="Clinic"/>
    <s v="Alnoor Hospital"/>
    <x v="0"/>
    <s v="Billing"/>
    <x v="4"/>
    <s v="Admin"/>
    <s v="System down"/>
    <m/>
    <x v="3"/>
    <s v="19/02/2025"/>
    <s v="DD/MM/YYYY"/>
    <x v="11"/>
    <s v="30 min"/>
    <n v="30"/>
    <s v="5 hours"/>
    <n v="5"/>
    <m/>
    <m/>
    <m/>
    <x v="2"/>
    <x v="2"/>
    <n v="1"/>
    <x v="0"/>
    <s v="John"/>
    <s v="Dropped"/>
    <s v="good"/>
    <x v="2"/>
    <s v="No"/>
    <s v="مشكلة في الفاتورة"/>
    <s v="Billing Issue"/>
    <n v="10"/>
    <n v="10"/>
    <s v="No"/>
    <s v="OK"/>
    <s v="Resolution Time Exists Before Closure"/>
    <s v="Dropped Ticket Still Active"/>
    <s v="OK"/>
    <s v="OK"/>
    <m/>
  </r>
  <r>
    <s v="tk_3537"/>
    <s v="TCK-3537"/>
    <s v="P-602"/>
    <s v="V-4500"/>
    <s v="~30"/>
    <n v="30"/>
    <x v="0"/>
    <x v="2"/>
    <s v="Irbid"/>
    <s v="Hospital"/>
    <s v="Care Clinic"/>
    <x v="2"/>
    <s v="ER"/>
    <x v="0"/>
    <s v="Inquiry"/>
    <s v="Long wait time"/>
    <s v="need help"/>
    <x v="0"/>
    <s v="04-21-25"/>
    <s v="MM-DD-YY"/>
    <x v="141"/>
    <s v="30 min"/>
    <n v="30"/>
    <s v="2h"/>
    <n v="2"/>
    <s v="20/05/2025"/>
    <s v="DD/MM/YYYY"/>
    <d v="2025-05-20T00:00:00"/>
    <x v="0"/>
    <x v="3"/>
    <n v="1"/>
    <x v="0"/>
    <s v="Fatima"/>
    <s v="Dropped"/>
    <s v="bad"/>
    <x v="2"/>
    <s v="No"/>
    <s v="الدكتور لم يحضر"/>
    <s v="Doctor Unavailable"/>
    <s v="~30"/>
    <n v="30"/>
    <s v="No"/>
    <s v="Status Mismatch"/>
    <s v="Resolution Time Exists Before Closure"/>
    <s v="Dropped Ticket Still Active"/>
    <s v="OK"/>
    <s v="OK"/>
    <s v="No"/>
  </r>
  <r>
    <s v="TCK-3538"/>
    <s v="TCK-3538"/>
    <s v="P-737"/>
    <m/>
    <s v="unknown"/>
    <m/>
    <x v="1"/>
    <x v="2"/>
    <s v="Amman"/>
    <s v="Mobile Unit"/>
    <s v="HealthPlus"/>
    <x v="1"/>
    <s v="Reception"/>
    <x v="2"/>
    <s v="Technical"/>
    <s v="Wrong appointment"/>
    <s v="waiting too long"/>
    <x v="1"/>
    <s v="10/02/2025"/>
    <s v="DD/MM/YYYY"/>
    <x v="127"/>
    <s v="1h"/>
    <n v="60"/>
    <s v="5 hours"/>
    <n v="5"/>
    <s v="02-20-25"/>
    <s v="MM-DD-YY"/>
    <d v="2025-02-20T00:00:00"/>
    <x v="3"/>
    <x v="0"/>
    <s v="Level 1"/>
    <x v="0"/>
    <s v="Hassan"/>
    <s v="Dropped"/>
    <s v="good"/>
    <x v="2"/>
    <s v="Yes"/>
    <s v="bad experience"/>
    <m/>
    <n v="10"/>
    <n v="10"/>
    <s v="No"/>
    <s v="Status Mismatch"/>
    <s v="Resolution Time Exists Before Closure"/>
    <s v="Dropped Ticket Still Active"/>
    <s v="OK"/>
    <s v="OK"/>
    <s v="No"/>
  </r>
  <r>
    <s v="3539"/>
    <s v="TCK-3539"/>
    <s v="P-416"/>
    <s v="V-7215"/>
    <s v="unknown"/>
    <m/>
    <x v="0"/>
    <x v="2"/>
    <s v="Amman"/>
    <s v="Clinic"/>
    <s v="Alnoor Hospital"/>
    <x v="0"/>
    <s v="Lab"/>
    <x v="2"/>
    <s v="Technical"/>
    <s v="Prescription issue"/>
    <s v="waiting too long"/>
    <x v="1"/>
    <s v="2025-05-05"/>
    <s v="YYYY-MM-DD"/>
    <x v="65"/>
    <s v="1h"/>
    <n v="60"/>
    <s v="1 day"/>
    <n v="24"/>
    <m/>
    <m/>
    <m/>
    <x v="3"/>
    <x v="0"/>
    <n v="3"/>
    <x v="2"/>
    <s v="Omar"/>
    <s v="Duplicate"/>
    <n v="3"/>
    <x v="1"/>
    <s v="No"/>
    <s v="مشكلة في الفاتورة"/>
    <s v="Billing Issue"/>
    <s v="~30"/>
    <n v="30"/>
    <s v="No"/>
    <s v="OK"/>
    <s v="Resolution Time Exists Before Closure"/>
    <s v="Duplicate Ticket Still Active"/>
    <s v="OK"/>
    <s v="OK"/>
    <m/>
  </r>
  <r>
    <s v="TCK-3540"/>
    <s v="TCK-3540"/>
    <s v="P-306"/>
    <s v="V-6242"/>
    <s v="~30"/>
    <n v="30"/>
    <x v="1"/>
    <x v="1"/>
    <s v="Basra"/>
    <s v="Clinic"/>
    <s v="Al Noor Hosp."/>
    <x v="0"/>
    <s v="Lab"/>
    <x v="4"/>
    <s v="Inquiry"/>
    <s v="Billing error"/>
    <s v="waiting too long"/>
    <x v="1"/>
    <s v="2025-06-11"/>
    <s v="YYYY-MM-DD"/>
    <x v="51"/>
    <s v="1h"/>
    <n v="60"/>
    <s v="48"/>
    <n v="48"/>
    <s v="2025-03-29"/>
    <s v="YYYY-MM-DD"/>
    <d v="2025-03-29T00:00:00"/>
    <x v="0"/>
    <x v="2"/>
    <n v="1"/>
    <x v="0"/>
    <s v="Maya"/>
    <s v="Solved"/>
    <n v="4"/>
    <x v="2"/>
    <s v="Yes"/>
    <s v="bad experience"/>
    <m/>
    <s v="~30"/>
    <n v="30"/>
    <s v="No"/>
    <s v="Status Mismatch"/>
    <s v="Resolution Time Exists Before Closure"/>
    <s v="Solved Ticket Still Active"/>
    <s v="OK"/>
    <s v="OK"/>
    <s v="Yes"/>
  </r>
  <r>
    <s v="tk_3541"/>
    <s v="TCK-3541"/>
    <m/>
    <s v="V-3979"/>
    <n v="63"/>
    <n v="63"/>
    <x v="1"/>
    <x v="0"/>
    <s v="Tripoli"/>
    <s v="Pharmacy"/>
    <s v="Al Noor Hosp."/>
    <x v="0"/>
    <s v="Pharmacy"/>
    <x v="0"/>
    <s v="Technical"/>
    <s v="Wrong appointment"/>
    <s v="billing not clear"/>
    <x v="6"/>
    <s v="2025-01-21"/>
    <s v="YYYY-MM-DD"/>
    <x v="36"/>
    <s v="30 min"/>
    <n v="30"/>
    <s v="2h"/>
    <n v="2"/>
    <s v="05-17-25"/>
    <s v="MM-DD-YY"/>
    <d v="2025-05-17T00:00:00"/>
    <x v="1"/>
    <x v="3"/>
    <s v="Level 1"/>
    <x v="0"/>
    <m/>
    <s v="Duplicate"/>
    <n v="1"/>
    <x v="0"/>
    <s v="Yes"/>
    <m/>
    <m/>
    <s v="100 USD"/>
    <n v="100"/>
    <s v="Yes"/>
    <s v="OK"/>
    <s v="OK"/>
    <s v="OK"/>
    <s v="OK"/>
    <s v="Review"/>
    <s v="No"/>
  </r>
  <r>
    <s v="tk_3542"/>
    <s v="TCK-3542"/>
    <s v="P-736"/>
    <m/>
    <n v="68"/>
    <n v="68"/>
    <x v="1"/>
    <x v="3"/>
    <s v="Cairo"/>
    <s v="Mobile Unit"/>
    <s v="Care Clinic"/>
    <x v="2"/>
    <s v="ER"/>
    <x v="0"/>
    <s v="Complaint"/>
    <s v="System down"/>
    <s v="billing not clear"/>
    <x v="6"/>
    <s v="2025-03-02"/>
    <s v="YYYY-MM-DD"/>
    <x v="129"/>
    <s v="2 hours"/>
    <n v="120"/>
    <s v="5 hours"/>
    <n v="5"/>
    <m/>
    <m/>
    <m/>
    <x v="3"/>
    <x v="0"/>
    <n v="0"/>
    <x v="1"/>
    <s v="Omar"/>
    <s v="Referred"/>
    <s v="good"/>
    <x v="2"/>
    <s v="Yes"/>
    <m/>
    <m/>
    <n v="20"/>
    <n v="20"/>
    <s v="No"/>
    <s v="OK"/>
    <s v="Resolution Time Exists Before Closure"/>
    <s v="OK"/>
    <s v="Review"/>
    <s v="OK"/>
    <m/>
  </r>
  <r>
    <s v="tk_3543"/>
    <s v="TCK-3543"/>
    <s v="P-366"/>
    <m/>
    <n v="17"/>
    <n v="17"/>
    <x v="0"/>
    <x v="3"/>
    <s v="Alexandria"/>
    <s v="Hospital"/>
    <s v="Al Noor Hosp."/>
    <x v="0"/>
    <s v="ER"/>
    <x v="3"/>
    <s v="Admin"/>
    <s v="Long wait time"/>
    <s v="مشكلة في الفاتورة"/>
    <x v="6"/>
    <s v="02-26-25"/>
    <s v="MM-DD-YY"/>
    <x v="0"/>
    <s v="30 min"/>
    <n v="30"/>
    <s v="48"/>
    <n v="48"/>
    <m/>
    <m/>
    <m/>
    <x v="0"/>
    <x v="3"/>
    <n v="3"/>
    <x v="2"/>
    <s v="Hassan"/>
    <s v="Duplicate"/>
    <n v="5"/>
    <x v="2"/>
    <s v="No"/>
    <s v="bad experience"/>
    <m/>
    <n v="20"/>
    <n v="20"/>
    <s v="Yes"/>
    <s v="OK"/>
    <s v="Resolution Time Exists Before Closure"/>
    <s v="Duplicate Ticket Still Active"/>
    <s v="OK"/>
    <s v="OK"/>
    <m/>
  </r>
  <r>
    <s v="TCK-3544"/>
    <s v="TCK-3544"/>
    <s v="P-252"/>
    <s v="V-2459"/>
    <s v="~30"/>
    <n v="30"/>
    <x v="0"/>
    <x v="2"/>
    <s v="Amman"/>
    <s v="Hospital"/>
    <s v="HealthPlus"/>
    <x v="1"/>
    <s v="Reception"/>
    <x v="3"/>
    <s v="Medical"/>
    <s v="Billing error"/>
    <m/>
    <x v="3"/>
    <s v="2025-04-15"/>
    <s v="YYYY-MM-DD"/>
    <x v="147"/>
    <s v="2 hours"/>
    <n v="120"/>
    <s v="5 hours"/>
    <n v="5"/>
    <s v="01-20-25"/>
    <s v="MM-DD-YY"/>
    <d v="2025-01-20T00:00:00"/>
    <x v="3"/>
    <x v="3"/>
    <n v="0"/>
    <x v="1"/>
    <s v="Maya"/>
    <s v="Referred"/>
    <s v="good"/>
    <x v="2"/>
    <m/>
    <s v="bad experience"/>
    <m/>
    <n v="20"/>
    <n v="20"/>
    <s v="Yes"/>
    <s v="Status Mismatch"/>
    <s v="Resolution Time Exists Before Closure"/>
    <s v="OK"/>
    <s v="Review"/>
    <s v="OK"/>
    <s v="Yes"/>
  </r>
  <r>
    <s v="3545"/>
    <s v="TCK-3545"/>
    <m/>
    <m/>
    <s v="~30"/>
    <n v="30"/>
    <x v="1"/>
    <x v="1"/>
    <s v="Mosul"/>
    <s v="Pharmacy"/>
    <s v="Care Clinic"/>
    <x v="2"/>
    <s v="Billing"/>
    <x v="3"/>
    <s v="Complaint"/>
    <s v="Long wait time"/>
    <s v="need help"/>
    <x v="0"/>
    <s v="2025-02-25"/>
    <s v="YYYY-MM-DD"/>
    <x v="151"/>
    <s v="30 min"/>
    <n v="30"/>
    <s v="1 day"/>
    <n v="24"/>
    <s v="2025-06-23"/>
    <s v="YYYY-MM-DD"/>
    <d v="2025-06-23T00:00:00"/>
    <x v="1"/>
    <x v="1"/>
    <n v="0"/>
    <x v="1"/>
    <s v="Ali"/>
    <s v="Solved"/>
    <n v="1"/>
    <x v="0"/>
    <s v="Yes"/>
    <m/>
    <m/>
    <s v="100 USD"/>
    <n v="100"/>
    <s v="Yes"/>
    <s v="OK"/>
    <s v="OK"/>
    <s v="OK"/>
    <s v="OK"/>
    <s v="OK"/>
    <s v="No"/>
  </r>
  <r>
    <s v="3546"/>
    <s v="TCK-3546"/>
    <m/>
    <m/>
    <n v="50"/>
    <n v="50"/>
    <x v="0"/>
    <x v="0"/>
    <s v="Tripoli"/>
    <s v="Mobile Unit"/>
    <s v="Care Clinic"/>
    <x v="2"/>
    <s v="Lab"/>
    <x v="2"/>
    <s v="Inquiry"/>
    <s v="Wrong appointment"/>
    <s v="need help"/>
    <x v="0"/>
    <s v="05/01/2025"/>
    <s v="DD/MM/YYYY"/>
    <x v="40"/>
    <s v="1h"/>
    <n v="60"/>
    <s v="48"/>
    <n v="48"/>
    <m/>
    <m/>
    <m/>
    <x v="0"/>
    <x v="3"/>
    <n v="0"/>
    <x v="1"/>
    <s v="Sara"/>
    <s v="Solved"/>
    <s v="bad"/>
    <x v="2"/>
    <s v="No"/>
    <s v="bad experience"/>
    <m/>
    <s v="100 USD"/>
    <n v="100"/>
    <s v="No"/>
    <s v="OK"/>
    <s v="Resolution Time Exists Before Closure"/>
    <s v="Solved Ticket Still Active"/>
    <s v="Review"/>
    <s v="OK"/>
    <m/>
  </r>
  <r>
    <s v="TCK-3547"/>
    <s v="TCK-3547"/>
    <m/>
    <m/>
    <n v="46"/>
    <n v="46"/>
    <x v="0"/>
    <x v="0"/>
    <s v="Tripoli"/>
    <s v="Pharmacy"/>
    <s v="Alnoor Hospital"/>
    <x v="0"/>
    <s v="Pharmacy"/>
    <x v="4"/>
    <s v="Complaint"/>
    <s v="System down"/>
    <s v="waiting too long"/>
    <x v="1"/>
    <s v="09/03/2025"/>
    <s v="DD/MM/YYYY"/>
    <x v="85"/>
    <s v="45"/>
    <n v="45"/>
    <s v="48"/>
    <n v="48"/>
    <m/>
    <m/>
    <m/>
    <x v="3"/>
    <x v="1"/>
    <n v="3"/>
    <x v="2"/>
    <s v="Maya"/>
    <s v="Dropped"/>
    <n v="4"/>
    <x v="2"/>
    <s v="No"/>
    <s v="الدكتور لم يحضر"/>
    <s v="Doctor Unavailable"/>
    <s v="~30"/>
    <n v="30"/>
    <s v="Yes"/>
    <s v="OK"/>
    <s v="Resolution Time Exists Before Closure"/>
    <s v="Dropped Ticket Still Active"/>
    <s v="OK"/>
    <s v="OK"/>
    <m/>
  </r>
  <r>
    <s v="tk_3548"/>
    <s v="TCK-3548"/>
    <s v="P-554"/>
    <m/>
    <s v="~30"/>
    <n v="30"/>
    <x v="0"/>
    <x v="2"/>
    <s v="Amman"/>
    <s v="Clinic"/>
    <s v="HealthPlus"/>
    <x v="1"/>
    <s v="Pharmacy"/>
    <x v="1"/>
    <s v="Complaint"/>
    <s v="Prescription issue"/>
    <m/>
    <x v="3"/>
    <s v="2025-03-22"/>
    <s v="YYYY-MM-DD"/>
    <x v="57"/>
    <s v="2 hours"/>
    <n v="120"/>
    <s v="1 day"/>
    <n v="24"/>
    <s v="04-02-25"/>
    <s v="MM-DD-YY"/>
    <d v="2025-04-02T00:00:00"/>
    <x v="0"/>
    <x v="2"/>
    <n v="3"/>
    <x v="2"/>
    <m/>
    <s v="Referred"/>
    <n v="4"/>
    <x v="2"/>
    <s v="No"/>
    <s v="bad experience"/>
    <m/>
    <n v="20"/>
    <n v="20"/>
    <s v="No"/>
    <s v="Status Mismatch"/>
    <s v="Resolution Time Exists Before Closure"/>
    <s v="OK"/>
    <s v="Review"/>
    <s v="OK"/>
    <s v="No"/>
  </r>
  <r>
    <s v="3549"/>
    <s v="TCK-3549"/>
    <s v="P-237"/>
    <s v="V-9554"/>
    <s v="~30"/>
    <n v="30"/>
    <x v="0"/>
    <x v="0"/>
    <s v="Bekaa"/>
    <s v="Clinic"/>
    <s v="Alnoor Hospital"/>
    <x v="0"/>
    <s v="Billing"/>
    <x v="0"/>
    <s v="Technical"/>
    <s v="Long wait time"/>
    <s v="billing not clear"/>
    <x v="6"/>
    <s v="20/02/2025"/>
    <s v="DD/MM/YYYY"/>
    <x v="157"/>
    <s v="45"/>
    <n v="45"/>
    <s v="5 hours"/>
    <n v="5"/>
    <s v="06-09-25"/>
    <s v="MM-DD-YY"/>
    <d v="2025-06-09T00:00:00"/>
    <x v="3"/>
    <x v="2"/>
    <n v="1"/>
    <x v="0"/>
    <s v="Omar"/>
    <s v="Referred"/>
    <n v="1"/>
    <x v="0"/>
    <s v="No"/>
    <s v="good service"/>
    <s v="Positive Feedback"/>
    <n v="50"/>
    <n v="50"/>
    <s v="Yes"/>
    <s v="Status Mismatch"/>
    <s v="Resolution Time Exists Before Closure"/>
    <s v="OK"/>
    <s v="OK"/>
    <s v="OK"/>
    <s v="No"/>
  </r>
  <r>
    <s v="3550"/>
    <s v="TCK-3550"/>
    <m/>
    <m/>
    <n v="36"/>
    <n v="36"/>
    <x v="1"/>
    <x v="0"/>
    <s v="Beirut"/>
    <s v="Hospital"/>
    <s v="Alnoor Hospital"/>
    <x v="0"/>
    <s v="Lab"/>
    <x v="3"/>
    <s v="Technical"/>
    <s v="Wrong appointment"/>
    <s v="need help"/>
    <x v="0"/>
    <s v="2025-04-25"/>
    <s v="YYYY-MM-DD"/>
    <x v="150"/>
    <s v="45"/>
    <n v="45"/>
    <s v="1 day"/>
    <n v="24"/>
    <s v="03-07-25"/>
    <s v="MM-DD-YY"/>
    <d v="2025-03-07T00:00:00"/>
    <x v="2"/>
    <x v="0"/>
    <n v="3"/>
    <x v="2"/>
    <s v="Omar"/>
    <s v="Duplicate"/>
    <s v="bad"/>
    <x v="2"/>
    <s v="No"/>
    <s v="bad experience"/>
    <m/>
    <s v="100 USD"/>
    <n v="100"/>
    <s v="No"/>
    <s v="Status Mismatch"/>
    <s v="Resolution Time Exists Before Closure"/>
    <s v="Duplicate Ticket Still Active"/>
    <s v="OK"/>
    <s v="OK"/>
    <s v="Yes"/>
  </r>
  <r>
    <s v="TCK-3551"/>
    <s v="TCK-3551"/>
    <s v="P-955"/>
    <m/>
    <s v="~30"/>
    <n v="30"/>
    <x v="0"/>
    <x v="1"/>
    <s v="Mosul"/>
    <s v="Clinic"/>
    <s v="Alnoor Hospital"/>
    <x v="0"/>
    <s v="Pharmacy"/>
    <x v="0"/>
    <s v="Complaint"/>
    <s v="Billing error"/>
    <s v="waiting too long"/>
    <x v="1"/>
    <s v="10/05/2025"/>
    <s v="DD/MM/YYYY"/>
    <x v="72"/>
    <s v="30 min"/>
    <n v="30"/>
    <s v="-1"/>
    <m/>
    <m/>
    <m/>
    <m/>
    <x v="0"/>
    <x v="3"/>
    <n v="0"/>
    <x v="1"/>
    <m/>
    <s v="Solved"/>
    <n v="4"/>
    <x v="2"/>
    <m/>
    <s v="bad experience"/>
    <m/>
    <s v="~30"/>
    <n v="30"/>
    <s v="Yes"/>
    <s v="OK"/>
    <s v="OK"/>
    <s v="Solved Ticket Still Active"/>
    <s v="Review"/>
    <s v="OK"/>
    <m/>
  </r>
  <r>
    <s v="tk_3552"/>
    <s v="TCK-3552"/>
    <s v="P-960"/>
    <s v="V-6031"/>
    <n v="24"/>
    <n v="24"/>
    <x v="0"/>
    <x v="0"/>
    <s v="Beirut"/>
    <s v="Mobile Unit"/>
    <s v="Alnoor Hospital"/>
    <x v="0"/>
    <s v="ER"/>
    <x v="1"/>
    <s v="Inquiry"/>
    <s v="Wrong appointment"/>
    <s v="الدكتور لم يحضر"/>
    <x v="5"/>
    <s v="2025-06-20"/>
    <s v="YYYY-MM-DD"/>
    <x v="87"/>
    <s v="45"/>
    <n v="45"/>
    <s v="1 day"/>
    <n v="24"/>
    <s v="27/02/2025"/>
    <s v="DD/MM/YYYY"/>
    <d v="2025-02-27T00:00:00"/>
    <x v="2"/>
    <x v="0"/>
    <n v="3"/>
    <x v="2"/>
    <s v="Lina"/>
    <s v="Dropped"/>
    <n v="1"/>
    <x v="0"/>
    <s v="No"/>
    <s v="مشكلة في الفاتورة"/>
    <s v="Billing Issue"/>
    <s v="100 USD"/>
    <n v="100"/>
    <s v="No"/>
    <s v="Status Mismatch"/>
    <s v="Resolution Time Exists Before Closure"/>
    <s v="Dropped Ticket Still Active"/>
    <s v="OK"/>
    <s v="OK"/>
    <s v="Yes"/>
  </r>
  <r>
    <s v="TCK-3553"/>
    <s v="TCK-3553"/>
    <m/>
    <m/>
    <s v="unknown"/>
    <m/>
    <x v="0"/>
    <x v="3"/>
    <s v="Giza"/>
    <s v="Hospital"/>
    <s v="HealthPlus"/>
    <x v="1"/>
    <s v="Lab"/>
    <x v="1"/>
    <s v="Inquiry"/>
    <s v="Long wait time"/>
    <m/>
    <x v="3"/>
    <s v="26/01/2025"/>
    <s v="DD/MM/YYYY"/>
    <x v="142"/>
    <s v="45"/>
    <n v="45"/>
    <s v="2h"/>
    <n v="2"/>
    <s v="2025-05-15"/>
    <s v="YYYY-MM-DD"/>
    <d v="2025-05-15T00:00:00"/>
    <x v="0"/>
    <x v="1"/>
    <n v="2"/>
    <x v="3"/>
    <s v="Omar"/>
    <s v="Solved"/>
    <n v="4"/>
    <x v="2"/>
    <s v="No"/>
    <s v="bad experience"/>
    <m/>
    <n v="20"/>
    <n v="20"/>
    <s v="No"/>
    <s v="Status Mismatch"/>
    <s v="Resolution Time Exists Before Closure"/>
    <s v="Solved Ticket Still Active"/>
    <s v="OK"/>
    <s v="OK"/>
    <s v="No"/>
  </r>
  <r>
    <s v="3554"/>
    <s v="TCK-3554"/>
    <m/>
    <s v="V-8779"/>
    <n v="25"/>
    <n v="25"/>
    <x v="1"/>
    <x v="1"/>
    <s v="Baghdad"/>
    <s v="Hospital"/>
    <s v="Al Noor Hosp."/>
    <x v="0"/>
    <s v="Pharmacy"/>
    <x v="4"/>
    <s v="Complaint"/>
    <s v="Missing record"/>
    <s v="waiting too long"/>
    <x v="1"/>
    <s v="30/06/2025"/>
    <s v="DD/MM/YYYY"/>
    <x v="97"/>
    <s v="2 hours"/>
    <n v="120"/>
    <s v="2h"/>
    <n v="2"/>
    <m/>
    <m/>
    <m/>
    <x v="0"/>
    <x v="1"/>
    <n v="3"/>
    <x v="2"/>
    <s v="Sara"/>
    <s v="Referred"/>
    <s v="good"/>
    <x v="2"/>
    <m/>
    <s v="تأخير في الخدمة"/>
    <s v="Service Delay"/>
    <n v="10"/>
    <n v="10"/>
    <s v="No"/>
    <s v="OK"/>
    <s v="Resolution Time Exists Before Closure"/>
    <s v="OK"/>
    <s v="OK"/>
    <s v="OK"/>
    <m/>
  </r>
  <r>
    <s v="TCK-3555"/>
    <s v="TCK-3555"/>
    <s v="P-176"/>
    <s v="V-1733"/>
    <s v="~30"/>
    <n v="30"/>
    <x v="0"/>
    <x v="3"/>
    <s v="Alexandria"/>
    <s v="Hospital"/>
    <s v="HealthPlus"/>
    <x v="1"/>
    <s v="Lab"/>
    <x v="0"/>
    <s v="Medical"/>
    <s v="System down"/>
    <m/>
    <x v="3"/>
    <s v="2025-02-24"/>
    <s v="YYYY-MM-DD"/>
    <x v="170"/>
    <s v="2 hours"/>
    <n v="120"/>
    <s v="48"/>
    <n v="48"/>
    <s v="05/04/2025"/>
    <s v="DD/MM/YYYY"/>
    <d v="2025-04-05T00:00:00"/>
    <x v="1"/>
    <x v="0"/>
    <s v="Level 1"/>
    <x v="0"/>
    <s v="Sara"/>
    <s v="Dropped"/>
    <n v="5"/>
    <x v="2"/>
    <s v="Yes"/>
    <s v="الخدمة سيئة"/>
    <s v="Negative Feedback"/>
    <n v="50"/>
    <n v="50"/>
    <s v="Yes"/>
    <s v="OK"/>
    <s v="OK"/>
    <s v="OK"/>
    <s v="OK"/>
    <s v="OK"/>
    <s v="No"/>
  </r>
  <r>
    <s v="3556"/>
    <s v="TCK-3556"/>
    <m/>
    <s v="V-9789"/>
    <s v="~30"/>
    <n v="30"/>
    <x v="0"/>
    <x v="0"/>
    <s v="Beirut"/>
    <s v="Pharmacy"/>
    <s v="Alnoor Hospital"/>
    <x v="0"/>
    <s v="Pharmacy"/>
    <x v="2"/>
    <s v="Admin"/>
    <s v="Wrong appointment"/>
    <s v="waiting too long"/>
    <x v="1"/>
    <s v="06/06/2025"/>
    <s v="DD/MM/YYYY"/>
    <x v="124"/>
    <s v="1h"/>
    <n v="60"/>
    <s v="2h"/>
    <n v="2"/>
    <s v="30/06/2025"/>
    <s v="DD/MM/YYYY"/>
    <d v="2025-06-30T00:00:00"/>
    <x v="3"/>
    <x v="0"/>
    <n v="3"/>
    <x v="2"/>
    <s v="Hassan"/>
    <s v="Duplicate"/>
    <n v="5"/>
    <x v="2"/>
    <s v="No"/>
    <s v="الدكتور لم يحضر"/>
    <s v="Doctor Unavailable"/>
    <s v="100 USD"/>
    <n v="100"/>
    <s v="No"/>
    <s v="Status Mismatch"/>
    <s v="Resolution Time Exists Before Closure"/>
    <s v="Duplicate Ticket Still Active"/>
    <s v="OK"/>
    <s v="OK"/>
    <s v="No"/>
  </r>
  <r>
    <s v="3557"/>
    <s v="TCK-3557"/>
    <m/>
    <s v="V-4769"/>
    <s v="unknown"/>
    <m/>
    <x v="0"/>
    <x v="3"/>
    <s v="Alexandria"/>
    <s v="Clinic"/>
    <s v="Care Clinic"/>
    <x v="2"/>
    <s v="ER"/>
    <x v="3"/>
    <s v="Inquiry"/>
    <s v="Wrong appointment"/>
    <s v="need help"/>
    <x v="0"/>
    <s v="02-25-25"/>
    <s v="MM-DD-YY"/>
    <x v="151"/>
    <s v="30 min"/>
    <n v="30"/>
    <s v="2h"/>
    <n v="2"/>
    <m/>
    <m/>
    <m/>
    <x v="1"/>
    <x v="3"/>
    <n v="1"/>
    <x v="0"/>
    <s v="Sara"/>
    <s v="Solved"/>
    <s v="bad"/>
    <x v="2"/>
    <s v="No"/>
    <s v="مشكلة في الفاتورة"/>
    <s v="Billing Issue"/>
    <s v="~30"/>
    <n v="30"/>
    <s v="No"/>
    <s v="Missing Resolved Date"/>
    <s v="OK"/>
    <s v="OK"/>
    <s v="OK"/>
    <s v="OK"/>
    <m/>
  </r>
  <r>
    <s v="3558"/>
    <s v="TCK-3558"/>
    <m/>
    <s v="V-3747"/>
    <s v="unknown"/>
    <m/>
    <x v="0"/>
    <x v="3"/>
    <s v="Giza"/>
    <s v="Hospital"/>
    <s v="Alnoor Hospital"/>
    <x v="0"/>
    <s v="Lab"/>
    <x v="4"/>
    <s v="Medical"/>
    <s v="Missing record"/>
    <s v="need help"/>
    <x v="0"/>
    <s v="03-15-25"/>
    <s v="MM-DD-YY"/>
    <x v="159"/>
    <s v="30 min"/>
    <n v="30"/>
    <s v="2h"/>
    <n v="2"/>
    <s v="01-20-25"/>
    <s v="MM-DD-YY"/>
    <d v="2025-01-20T00:00:00"/>
    <x v="4"/>
    <x v="2"/>
    <n v="0"/>
    <x v="1"/>
    <s v="Omar"/>
    <s v="Solved"/>
    <s v="bad"/>
    <x v="2"/>
    <m/>
    <s v="تأخير في الخدمة"/>
    <s v="Service Delay"/>
    <n v="20"/>
    <n v="20"/>
    <s v="No"/>
    <s v="OK"/>
    <s v="OK"/>
    <s v="OK"/>
    <s v="OK"/>
    <s v="OK"/>
    <s v="Yes"/>
  </r>
  <r>
    <s v="tk_3559"/>
    <s v="TCK-3559"/>
    <s v="P-556"/>
    <s v="V-6584"/>
    <s v="~30"/>
    <n v="30"/>
    <x v="1"/>
    <x v="1"/>
    <s v="Basra"/>
    <s v="Hospital"/>
    <s v="Alnoor Hospital"/>
    <x v="0"/>
    <s v="Pharmacy"/>
    <x v="4"/>
    <s v="Inquiry"/>
    <s v="Billing error"/>
    <s v="need help"/>
    <x v="0"/>
    <s v="2025-03-01"/>
    <s v="YYYY-MM-DD"/>
    <x v="94"/>
    <s v="1h"/>
    <n v="60"/>
    <s v="48"/>
    <n v="48"/>
    <m/>
    <m/>
    <m/>
    <x v="1"/>
    <x v="0"/>
    <n v="0"/>
    <x v="1"/>
    <s v="Ali"/>
    <s v="Duplicate"/>
    <n v="1"/>
    <x v="0"/>
    <s v="Yes"/>
    <s v="bad experience"/>
    <m/>
    <s v="~30"/>
    <n v="30"/>
    <s v="Yes"/>
    <s v="Missing Resolved Date"/>
    <s v="OK"/>
    <s v="OK"/>
    <s v="Review"/>
    <s v="OK"/>
    <m/>
  </r>
  <r>
    <s v="tk_3560"/>
    <s v="TCK-3560"/>
    <m/>
    <s v="V-3273"/>
    <n v="90"/>
    <n v="90"/>
    <x v="0"/>
    <x v="2"/>
    <s v="Zarqa"/>
    <s v="Clinic"/>
    <s v="Al Noor Hosp."/>
    <x v="0"/>
    <s v="Pharmacy"/>
    <x v="3"/>
    <s v="Inquiry"/>
    <s v="Long wait time"/>
    <s v="need help"/>
    <x v="0"/>
    <s v="05-19-25"/>
    <s v="MM-DD-YY"/>
    <x v="166"/>
    <s v="45"/>
    <n v="45"/>
    <s v="2h"/>
    <n v="2"/>
    <s v="05-22-25"/>
    <s v="MM-DD-YY"/>
    <d v="2025-05-22T00:00:00"/>
    <x v="0"/>
    <x v="0"/>
    <n v="1"/>
    <x v="0"/>
    <s v="Omar"/>
    <s v="Duplicate"/>
    <s v="bad"/>
    <x v="2"/>
    <s v="No"/>
    <s v="bad experience"/>
    <m/>
    <n v="50"/>
    <n v="50"/>
    <s v="Yes"/>
    <s v="Status Mismatch"/>
    <s v="Resolution Time Exists Before Closure"/>
    <s v="Duplicate Ticket Still Active"/>
    <s v="OK"/>
    <s v="OK"/>
    <s v="No"/>
  </r>
  <r>
    <s v="3561"/>
    <s v="TCK-3561"/>
    <s v="P-531"/>
    <s v="V-4507"/>
    <s v="unknown"/>
    <m/>
    <x v="1"/>
    <x v="1"/>
    <s v="Mosul"/>
    <s v="Mobile Unit"/>
    <s v="Alnoor Hospital"/>
    <x v="0"/>
    <s v="ER"/>
    <x v="3"/>
    <s v="Admin"/>
    <s v="Prescription issue"/>
    <m/>
    <x v="3"/>
    <s v="04/03/2025"/>
    <s v="DD/MM/YYYY"/>
    <x v="135"/>
    <s v="2 hours"/>
    <n v="120"/>
    <s v="48"/>
    <n v="48"/>
    <m/>
    <m/>
    <m/>
    <x v="0"/>
    <x v="1"/>
    <n v="1"/>
    <x v="0"/>
    <s v="Fatima"/>
    <s v="Referred"/>
    <n v="2"/>
    <x v="0"/>
    <s v="No"/>
    <m/>
    <m/>
    <s v="100 USD"/>
    <n v="100"/>
    <s v="No"/>
    <s v="OK"/>
    <s v="Resolution Time Exists Before Closure"/>
    <s v="OK"/>
    <s v="OK"/>
    <s v="OK"/>
    <m/>
  </r>
  <r>
    <s v="TCK-3562"/>
    <s v="TCK-3562"/>
    <s v="P-913"/>
    <s v="V-3518"/>
    <s v="~30"/>
    <n v="30"/>
    <x v="1"/>
    <x v="0"/>
    <s v="Tripoli"/>
    <s v="Mobile Unit"/>
    <s v="Alnoor Hospital"/>
    <x v="0"/>
    <s v="Lab"/>
    <x v="4"/>
    <s v="Admin"/>
    <s v="Prescription issue"/>
    <s v="need help"/>
    <x v="0"/>
    <s v="01-07-25"/>
    <s v="MM-DD-YY"/>
    <x v="16"/>
    <s v="45"/>
    <n v="45"/>
    <s v="5 hours"/>
    <n v="5"/>
    <s v="18/02/2025"/>
    <s v="DD/MM/YYYY"/>
    <d v="2025-02-18T00:00:00"/>
    <x v="0"/>
    <x v="2"/>
    <n v="3"/>
    <x v="2"/>
    <s v="Hassan"/>
    <s v="Solved"/>
    <n v="5"/>
    <x v="2"/>
    <s v="No"/>
    <s v="تأخير في الخدمة"/>
    <s v="Service Delay"/>
    <s v="100 USD"/>
    <n v="100"/>
    <s v="Yes"/>
    <s v="Status Mismatch"/>
    <s v="Resolution Time Exists Before Closure"/>
    <s v="Solved Ticket Still Active"/>
    <s v="Review"/>
    <s v="OK"/>
    <s v="No"/>
  </r>
  <r>
    <s v="3563"/>
    <s v="TCK-3563"/>
    <s v="P-248"/>
    <m/>
    <s v="unknown"/>
    <m/>
    <x v="1"/>
    <x v="3"/>
    <s v="Giza"/>
    <s v="Hospital"/>
    <s v="HealthPlus"/>
    <x v="1"/>
    <s v="Lab"/>
    <x v="2"/>
    <s v="Technical"/>
    <s v="Prescription issue"/>
    <m/>
    <x v="3"/>
    <s v="03/02/2025"/>
    <s v="DD/MM/YYYY"/>
    <x v="7"/>
    <s v="30 min"/>
    <n v="30"/>
    <s v="2h"/>
    <n v="2"/>
    <s v="06-29-25"/>
    <s v="MM-DD-YY"/>
    <d v="2025-06-29T00:00:00"/>
    <x v="3"/>
    <x v="0"/>
    <s v="Level 1"/>
    <x v="0"/>
    <m/>
    <s v="Dropped"/>
    <n v="5"/>
    <x v="2"/>
    <s v="No"/>
    <s v="تأخير في الخدمة"/>
    <s v="Service Delay"/>
    <n v="10"/>
    <n v="10"/>
    <s v="Yes"/>
    <s v="Status Mismatch"/>
    <s v="Resolution Time Exists Before Closure"/>
    <s v="Dropped Ticket Still Active"/>
    <s v="OK"/>
    <s v="Review"/>
    <s v="No"/>
  </r>
  <r>
    <s v="TCK-3564"/>
    <s v="TCK-3564"/>
    <m/>
    <m/>
    <s v="unknown"/>
    <m/>
    <x v="1"/>
    <x v="3"/>
    <s v="Giza"/>
    <s v="Pharmacy"/>
    <s v="HealthPlus"/>
    <x v="1"/>
    <s v="Reception"/>
    <x v="4"/>
    <s v="Technical"/>
    <s v="Missing record"/>
    <m/>
    <x v="3"/>
    <s v="05/04/2025"/>
    <s v="DD/MM/YYYY"/>
    <x v="133"/>
    <s v="30 min"/>
    <n v="30"/>
    <s v="1 day"/>
    <n v="24"/>
    <s v="2025-03-15"/>
    <s v="YYYY-MM-DD"/>
    <d v="2025-03-15T00:00:00"/>
    <x v="0"/>
    <x v="1"/>
    <s v="Level 1"/>
    <x v="0"/>
    <s v="Omar"/>
    <s v="Dropped"/>
    <n v="2"/>
    <x v="0"/>
    <s v="Yes"/>
    <m/>
    <m/>
    <s v="~30"/>
    <n v="30"/>
    <s v="No"/>
    <s v="Status Mismatch"/>
    <s v="Resolution Time Exists Before Closure"/>
    <s v="Dropped Ticket Still Active"/>
    <s v="OK"/>
    <s v="OK"/>
    <s v="Yes"/>
  </r>
  <r>
    <s v="tk_3565"/>
    <s v="TCK-3565"/>
    <m/>
    <s v="V-7710"/>
    <s v="unknown"/>
    <m/>
    <x v="1"/>
    <x v="2"/>
    <s v="Zarqa"/>
    <s v="Mobile Unit"/>
    <s v="Care Clinic"/>
    <x v="2"/>
    <s v="Billing"/>
    <x v="1"/>
    <s v="Complaint"/>
    <s v="Missing record"/>
    <m/>
    <x v="3"/>
    <s v="05/05/2025"/>
    <s v="DD/MM/YYYY"/>
    <x v="65"/>
    <s v="45"/>
    <n v="45"/>
    <s v="48"/>
    <n v="48"/>
    <s v="04-05-25"/>
    <s v="MM-DD-YY"/>
    <d v="2025-04-05T00:00:00"/>
    <x v="1"/>
    <x v="1"/>
    <n v="0"/>
    <x v="1"/>
    <s v="Maya"/>
    <s v="Dropped"/>
    <n v="1"/>
    <x v="0"/>
    <m/>
    <s v="bad experience"/>
    <m/>
    <n v="50"/>
    <n v="50"/>
    <s v="No"/>
    <s v="OK"/>
    <s v="OK"/>
    <s v="OK"/>
    <s v="OK"/>
    <s v="OK"/>
    <s v="Yes"/>
  </r>
  <r>
    <s v="3566"/>
    <s v="TCK-3566"/>
    <s v="P-288"/>
    <m/>
    <s v="unknown"/>
    <m/>
    <x v="1"/>
    <x v="1"/>
    <s v="Basra"/>
    <s v="Clinic"/>
    <s v="HealthPlus"/>
    <x v="1"/>
    <s v="Billing"/>
    <x v="3"/>
    <s v="Technical"/>
    <s v="Long wait time"/>
    <s v="الدكتور لم يحضر"/>
    <x v="5"/>
    <s v="03/05/2025"/>
    <s v="DD/MM/YYYY"/>
    <x v="14"/>
    <s v="2 hours"/>
    <n v="120"/>
    <s v="48"/>
    <n v="48"/>
    <m/>
    <m/>
    <m/>
    <x v="1"/>
    <x v="3"/>
    <s v="Level 1"/>
    <x v="0"/>
    <m/>
    <s v="Referred"/>
    <n v="5"/>
    <x v="2"/>
    <s v="Yes"/>
    <s v="مشكلة في الفاتورة"/>
    <s v="Billing Issue"/>
    <s v="100 USD"/>
    <n v="100"/>
    <s v="Yes"/>
    <s v="Missing Resolved Date"/>
    <s v="OK"/>
    <s v="OK"/>
    <s v="OK"/>
    <s v="Review"/>
    <m/>
  </r>
  <r>
    <s v="tk_3567"/>
    <s v="TCK-3567"/>
    <m/>
    <m/>
    <n v="72"/>
    <n v="72"/>
    <x v="0"/>
    <x v="3"/>
    <s v="Alexandria"/>
    <s v="Clinic"/>
    <s v="Alnoor Hospital"/>
    <x v="0"/>
    <s v="Billing"/>
    <x v="1"/>
    <s v="Technical"/>
    <s v="System down"/>
    <s v="waiting too long"/>
    <x v="1"/>
    <s v="02-06-25"/>
    <s v="MM-DD-YY"/>
    <x v="63"/>
    <s v="2 hours"/>
    <n v="120"/>
    <s v="1 day"/>
    <n v="24"/>
    <s v="30/04/2025"/>
    <s v="DD/MM/YYYY"/>
    <d v="2025-04-30T00:00:00"/>
    <x v="1"/>
    <x v="1"/>
    <n v="3"/>
    <x v="2"/>
    <s v="Fatima"/>
    <s v="Dropped"/>
    <n v="4"/>
    <x v="2"/>
    <s v="Yes"/>
    <s v="مشكلة في الفاتورة"/>
    <s v="Billing Issue"/>
    <s v="~30"/>
    <n v="30"/>
    <s v="No"/>
    <s v="OK"/>
    <s v="OK"/>
    <s v="OK"/>
    <s v="OK"/>
    <s v="OK"/>
    <s v="No"/>
  </r>
  <r>
    <s v="tk_3568"/>
    <s v="TCK-3568"/>
    <s v="P-341"/>
    <s v="V-3638"/>
    <n v="3"/>
    <n v="3"/>
    <x v="1"/>
    <x v="2"/>
    <s v="Amman"/>
    <s v="Mobile Unit"/>
    <s v="Al Noor Hosp."/>
    <x v="0"/>
    <s v="ER"/>
    <x v="2"/>
    <s v="Inquiry"/>
    <s v="Prescription issue"/>
    <s v="need help"/>
    <x v="0"/>
    <s v="18/03/2025"/>
    <s v="DD/MM/YYYY"/>
    <x v="119"/>
    <s v="30 min"/>
    <n v="30"/>
    <s v="2h"/>
    <n v="2"/>
    <s v="2025-06-08"/>
    <s v="YYYY-MM-DD"/>
    <d v="2025-06-08T00:00:00"/>
    <x v="3"/>
    <x v="1"/>
    <n v="1"/>
    <x v="0"/>
    <s v="Hassan"/>
    <s v="Dropped"/>
    <n v="2"/>
    <x v="0"/>
    <s v="Yes"/>
    <s v="good service"/>
    <s v="Positive Feedback"/>
    <n v="20"/>
    <n v="20"/>
    <s v="No"/>
    <s v="Status Mismatch"/>
    <s v="Resolution Time Exists Before Closure"/>
    <s v="Dropped Ticket Still Active"/>
    <s v="OK"/>
    <s v="OK"/>
    <s v="No"/>
  </r>
  <r>
    <s v="3569"/>
    <s v="TCK-3569"/>
    <s v="P-761"/>
    <s v="V-3335"/>
    <n v="8"/>
    <n v="8"/>
    <x v="0"/>
    <x v="2"/>
    <s v="Amman"/>
    <s v="Pharmacy"/>
    <s v="Alnoor Hospital"/>
    <x v="0"/>
    <s v="Reception"/>
    <x v="3"/>
    <s v="Admin"/>
    <s v="Long wait time"/>
    <m/>
    <x v="3"/>
    <s v="29/05/2025"/>
    <s v="DD/MM/YYYY"/>
    <x v="10"/>
    <s v="45"/>
    <n v="45"/>
    <s v="1 day"/>
    <n v="24"/>
    <s v="08/04/2025"/>
    <s v="DD/MM/YYYY"/>
    <d v="2025-04-08T00:00:00"/>
    <x v="4"/>
    <x v="3"/>
    <n v="0"/>
    <x v="1"/>
    <m/>
    <s v="Solved"/>
    <s v="bad"/>
    <x v="2"/>
    <s v="No"/>
    <s v="good service"/>
    <s v="Positive Feedback"/>
    <n v="50"/>
    <n v="50"/>
    <s v="No"/>
    <s v="OK"/>
    <s v="OK"/>
    <s v="OK"/>
    <s v="Review"/>
    <s v="Review"/>
    <s v="Yes"/>
  </r>
  <r>
    <s v="3570"/>
    <s v="TCK-3570"/>
    <m/>
    <m/>
    <s v="unknown"/>
    <m/>
    <x v="0"/>
    <x v="0"/>
    <s v="Beirut"/>
    <s v="Mobile Unit"/>
    <s v="Alnoor Hospital"/>
    <x v="0"/>
    <s v="Billing"/>
    <x v="4"/>
    <s v="Complaint"/>
    <s v="Long wait time"/>
    <s v="تأخير في الخدمة"/>
    <x v="4"/>
    <s v="01-15-25"/>
    <s v="MM-DD-YY"/>
    <x v="167"/>
    <s v="1h"/>
    <n v="60"/>
    <s v="-1"/>
    <m/>
    <s v="11/02/2025"/>
    <s v="DD/MM/YYYY"/>
    <d v="2025-02-11T00:00:00"/>
    <x v="1"/>
    <x v="2"/>
    <n v="2"/>
    <x v="3"/>
    <s v="Sara"/>
    <s v="Dropped"/>
    <n v="5"/>
    <x v="2"/>
    <m/>
    <s v="good service"/>
    <s v="Positive Feedback"/>
    <n v="50"/>
    <n v="50"/>
    <s v="Yes"/>
    <s v="OK"/>
    <s v="Missing Resolution Time"/>
    <s v="OK"/>
    <s v="OK"/>
    <s v="OK"/>
    <s v="No"/>
  </r>
  <r>
    <s v="TCK-3571"/>
    <s v="TCK-3571"/>
    <m/>
    <m/>
    <n v="48"/>
    <n v="48"/>
    <x v="0"/>
    <x v="3"/>
    <s v="Giza"/>
    <s v="Pharmacy"/>
    <s v="Care Clinic"/>
    <x v="2"/>
    <s v="Pharmacy"/>
    <x v="4"/>
    <s v="Admin"/>
    <s v="System down"/>
    <s v="need help"/>
    <x v="0"/>
    <s v="02/05/2025"/>
    <s v="DD/MM/YYYY"/>
    <x v="12"/>
    <s v="30 min"/>
    <n v="30"/>
    <s v="48"/>
    <n v="48"/>
    <s v="2025-01-12"/>
    <s v="YYYY-MM-DD"/>
    <d v="2025-01-12T00:00:00"/>
    <x v="4"/>
    <x v="3"/>
    <s v="Level 1"/>
    <x v="0"/>
    <s v="Omar"/>
    <s v="Dropped"/>
    <n v="5"/>
    <x v="2"/>
    <s v="Yes"/>
    <s v="bad experience"/>
    <m/>
    <s v="100 USD"/>
    <n v="100"/>
    <s v="No"/>
    <s v="OK"/>
    <s v="OK"/>
    <s v="OK"/>
    <s v="OK"/>
    <s v="OK"/>
    <s v="Yes"/>
  </r>
  <r>
    <s v="3572"/>
    <s v="TCK-3572"/>
    <s v="P-236"/>
    <m/>
    <s v="~30"/>
    <n v="30"/>
    <x v="1"/>
    <x v="0"/>
    <s v="Saida"/>
    <s v="Pharmacy"/>
    <s v="Alnoor Hospital"/>
    <x v="0"/>
    <s v="Reception"/>
    <x v="0"/>
    <s v="Admin"/>
    <s v="System down"/>
    <m/>
    <x v="3"/>
    <s v="04-12-25"/>
    <s v="MM-DD-YY"/>
    <x v="23"/>
    <s v="45"/>
    <n v="45"/>
    <s v="5 hours"/>
    <n v="5"/>
    <s v="2025-02-01"/>
    <s v="YYYY-MM-DD"/>
    <d v="2025-02-01T00:00:00"/>
    <x v="0"/>
    <x v="2"/>
    <s v="Level 1"/>
    <x v="0"/>
    <m/>
    <s v="Dropped"/>
    <s v="bad"/>
    <x v="2"/>
    <s v="Yes"/>
    <s v="good service"/>
    <s v="Positive Feedback"/>
    <n v="50"/>
    <n v="50"/>
    <s v="Yes"/>
    <s v="Status Mismatch"/>
    <s v="Resolution Time Exists Before Closure"/>
    <s v="Dropped Ticket Still Active"/>
    <s v="OK"/>
    <s v="OK"/>
    <s v="Yes"/>
  </r>
  <r>
    <s v="TCK-3573"/>
    <s v="TCK-3573"/>
    <m/>
    <m/>
    <s v="unknown"/>
    <m/>
    <x v="0"/>
    <x v="3"/>
    <s v="Giza"/>
    <s v="Clinic"/>
    <s v="Al Noor Hosp."/>
    <x v="0"/>
    <s v="Lab"/>
    <x v="3"/>
    <s v="Inquiry"/>
    <s v="Missing record"/>
    <m/>
    <x v="3"/>
    <s v="02-01-25"/>
    <s v="MM-DD-YY"/>
    <x v="82"/>
    <s v="2 hours"/>
    <n v="120"/>
    <s v="5 hours"/>
    <n v="5"/>
    <s v="20/03/2025"/>
    <s v="DD/MM/YYYY"/>
    <d v="2025-03-20T00:00:00"/>
    <x v="0"/>
    <x v="2"/>
    <s v="Level 1"/>
    <x v="0"/>
    <s v="Fatima"/>
    <s v="Duplicate"/>
    <s v="good"/>
    <x v="2"/>
    <m/>
    <m/>
    <m/>
    <s v="100 USD"/>
    <n v="100"/>
    <s v="No"/>
    <s v="Status Mismatch"/>
    <s v="Resolution Time Exists Before Closure"/>
    <s v="Duplicate Ticket Still Active"/>
    <s v="OK"/>
    <s v="OK"/>
    <s v="No"/>
  </r>
  <r>
    <s v="3574"/>
    <s v="TCK-3574"/>
    <m/>
    <s v="V-8863"/>
    <s v="~30"/>
    <n v="30"/>
    <x v="0"/>
    <x v="0"/>
    <s v="Saida"/>
    <s v="Mobile Unit"/>
    <s v="Alnoor Hospital"/>
    <x v="0"/>
    <s v="Lab"/>
    <x v="3"/>
    <s v="Complaint"/>
    <s v="System down"/>
    <s v="need help"/>
    <x v="0"/>
    <s v="14/01/2025"/>
    <s v="DD/MM/YYYY"/>
    <x v="169"/>
    <s v="30 min"/>
    <n v="30"/>
    <s v="1 day"/>
    <n v="24"/>
    <s v="01-12-25"/>
    <s v="MM-DD-YY"/>
    <d v="2025-01-12T00:00:00"/>
    <x v="0"/>
    <x v="0"/>
    <n v="0"/>
    <x v="1"/>
    <s v="Maya"/>
    <s v="Dropped"/>
    <n v="2"/>
    <x v="0"/>
    <s v="Yes"/>
    <s v="bad experience"/>
    <m/>
    <n v="10"/>
    <n v="10"/>
    <s v="No"/>
    <s v="Status Mismatch"/>
    <s v="Resolution Time Exists Before Closure"/>
    <s v="Dropped Ticket Still Active"/>
    <s v="Review"/>
    <s v="OK"/>
    <s v="Yes"/>
  </r>
  <r>
    <s v="3575"/>
    <s v="TCK-3575"/>
    <s v="P-654"/>
    <s v="V-2399"/>
    <s v="unknown"/>
    <m/>
    <x v="1"/>
    <x v="1"/>
    <s v="Basra"/>
    <s v="Pharmacy"/>
    <s v="Care Clinic"/>
    <x v="2"/>
    <s v="Billing"/>
    <x v="0"/>
    <s v="Inquiry"/>
    <s v="Prescription issue"/>
    <s v="need help"/>
    <x v="0"/>
    <s v="06-30-25"/>
    <s v="MM-DD-YY"/>
    <x v="97"/>
    <s v="45"/>
    <n v="45"/>
    <s v="-1"/>
    <m/>
    <m/>
    <m/>
    <m/>
    <x v="2"/>
    <x v="2"/>
    <n v="1"/>
    <x v="0"/>
    <m/>
    <s v="Duplicate"/>
    <n v="5"/>
    <x v="2"/>
    <m/>
    <s v="bad experience"/>
    <m/>
    <s v="~30"/>
    <n v="30"/>
    <s v="No"/>
    <s v="OK"/>
    <s v="OK"/>
    <s v="Duplicate Ticket Still Active"/>
    <s v="OK"/>
    <s v="Review"/>
    <m/>
  </r>
  <r>
    <s v="tk_3576"/>
    <s v="TCK-3576"/>
    <s v="P-240"/>
    <s v="V-9911"/>
    <s v="~30"/>
    <n v="30"/>
    <x v="0"/>
    <x v="3"/>
    <s v="Alexandria"/>
    <s v="Mobile Unit"/>
    <s v="Alnoor Hospital"/>
    <x v="0"/>
    <s v="Pharmacy"/>
    <x v="0"/>
    <s v="Admin"/>
    <s v="Long wait time"/>
    <s v="مشكلة في الفاتورة"/>
    <x v="6"/>
    <s v="06-16-25"/>
    <s v="MM-DD-YY"/>
    <x v="5"/>
    <s v="1h"/>
    <n v="60"/>
    <s v="1 day"/>
    <n v="24"/>
    <m/>
    <m/>
    <m/>
    <x v="1"/>
    <x v="0"/>
    <n v="0"/>
    <x v="1"/>
    <s v="Sara"/>
    <s v="Duplicate"/>
    <s v="good"/>
    <x v="2"/>
    <s v="Yes"/>
    <m/>
    <m/>
    <s v="~30"/>
    <n v="30"/>
    <s v="No"/>
    <s v="Missing Resolved Date"/>
    <s v="OK"/>
    <s v="OK"/>
    <s v="Review"/>
    <s v="OK"/>
    <m/>
  </r>
  <r>
    <s v="3577"/>
    <s v="TCK-3577"/>
    <s v="P-814"/>
    <s v="V-2154"/>
    <s v="~30"/>
    <n v="30"/>
    <x v="1"/>
    <x v="0"/>
    <s v="Beirut"/>
    <s v="Hospital"/>
    <s v="Al Noor Hosp."/>
    <x v="0"/>
    <s v="Lab"/>
    <x v="0"/>
    <s v="Technical"/>
    <s v="Long wait time"/>
    <m/>
    <x v="3"/>
    <s v="2025-06-26"/>
    <s v="YYYY-MM-DD"/>
    <x v="116"/>
    <s v="45"/>
    <n v="45"/>
    <s v="1 day"/>
    <n v="24"/>
    <s v="11/04/2025"/>
    <s v="DD/MM/YYYY"/>
    <d v="2025-04-11T00:00:00"/>
    <x v="0"/>
    <x v="2"/>
    <n v="1"/>
    <x v="0"/>
    <s v="Fatima"/>
    <s v="Solved"/>
    <s v="good"/>
    <x v="2"/>
    <m/>
    <m/>
    <m/>
    <s v="~30"/>
    <n v="30"/>
    <s v="Yes"/>
    <s v="Status Mismatch"/>
    <s v="Resolution Time Exists Before Closure"/>
    <s v="Solved Ticket Still Active"/>
    <s v="OK"/>
    <s v="OK"/>
    <s v="Yes"/>
  </r>
  <r>
    <s v="3578"/>
    <s v="TCK-3578"/>
    <s v="P-522"/>
    <s v="V-3639"/>
    <s v="~30"/>
    <n v="30"/>
    <x v="0"/>
    <x v="1"/>
    <s v="Mosul"/>
    <s v="Pharmacy"/>
    <s v="Care Clinic"/>
    <x v="2"/>
    <s v="Pharmacy"/>
    <x v="3"/>
    <s v="Medical"/>
    <s v="System down"/>
    <s v="need help"/>
    <x v="0"/>
    <s v="2025-06-21"/>
    <s v="YYYY-MM-DD"/>
    <x v="109"/>
    <s v="2 hours"/>
    <n v="120"/>
    <s v="48"/>
    <n v="48"/>
    <m/>
    <m/>
    <m/>
    <x v="1"/>
    <x v="0"/>
    <n v="2"/>
    <x v="3"/>
    <s v="Fatima"/>
    <s v="Referred"/>
    <s v="good"/>
    <x v="2"/>
    <s v="Yes"/>
    <s v="good service"/>
    <s v="Positive Feedback"/>
    <n v="10"/>
    <n v="10"/>
    <s v="Yes"/>
    <s v="Missing Resolved Date"/>
    <s v="OK"/>
    <s v="OK"/>
    <s v="OK"/>
    <s v="OK"/>
    <m/>
  </r>
  <r>
    <s v="tk_3579"/>
    <s v="TCK-3579"/>
    <m/>
    <s v="V-1088"/>
    <n v="62"/>
    <n v="62"/>
    <x v="1"/>
    <x v="0"/>
    <s v="Bekaa"/>
    <s v="Mobile Unit"/>
    <s v="Alnoor Hospital"/>
    <x v="0"/>
    <s v="ER"/>
    <x v="3"/>
    <s v="Technical"/>
    <s v="Prescription issue"/>
    <s v="تأخير في الخدمة"/>
    <x v="4"/>
    <s v="2025-04-24"/>
    <s v="YYYY-MM-DD"/>
    <x v="28"/>
    <s v="2 hours"/>
    <n v="120"/>
    <s v="5 hours"/>
    <n v="5"/>
    <s v="13/03/2025"/>
    <s v="DD/MM/YYYY"/>
    <d v="2025-03-13T00:00:00"/>
    <x v="0"/>
    <x v="2"/>
    <n v="1"/>
    <x v="0"/>
    <s v="John"/>
    <s v="Solved"/>
    <s v="bad"/>
    <x v="2"/>
    <s v="No"/>
    <m/>
    <m/>
    <n v="50"/>
    <n v="50"/>
    <s v="Yes"/>
    <s v="Status Mismatch"/>
    <s v="Resolution Time Exists Before Closure"/>
    <s v="Solved Ticket Still Active"/>
    <s v="OK"/>
    <s v="OK"/>
    <s v="Yes"/>
  </r>
  <r>
    <s v="tk_3580"/>
    <s v="TCK-3580"/>
    <s v="P-964"/>
    <s v="V-8505"/>
    <n v="77"/>
    <n v="77"/>
    <x v="0"/>
    <x v="2"/>
    <s v="Zarqa"/>
    <s v="Pharmacy"/>
    <s v="Al Noor Hosp."/>
    <x v="0"/>
    <s v="Pharmacy"/>
    <x v="3"/>
    <s v="Complaint"/>
    <s v="Long wait time"/>
    <s v="waiting too long"/>
    <x v="1"/>
    <s v="26/06/2025"/>
    <s v="DD/MM/YYYY"/>
    <x v="116"/>
    <s v="1h"/>
    <n v="60"/>
    <s v="1 day"/>
    <n v="24"/>
    <m/>
    <m/>
    <m/>
    <x v="1"/>
    <x v="0"/>
    <n v="2"/>
    <x v="3"/>
    <s v="Omar"/>
    <s v="Solved"/>
    <n v="1"/>
    <x v="0"/>
    <s v="Yes"/>
    <s v="الدكتور لم يحضر"/>
    <s v="Doctor Unavailable"/>
    <s v="~30"/>
    <n v="30"/>
    <s v="Yes"/>
    <s v="Missing Resolved Date"/>
    <s v="OK"/>
    <s v="OK"/>
    <s v="OK"/>
    <s v="OK"/>
    <m/>
  </r>
  <r>
    <s v="TCK-3581"/>
    <s v="TCK-3581"/>
    <m/>
    <m/>
    <s v="~30"/>
    <n v="30"/>
    <x v="0"/>
    <x v="0"/>
    <s v="Saida"/>
    <s v="Mobile Unit"/>
    <s v="Al Noor Hosp."/>
    <x v="0"/>
    <s v="ER"/>
    <x v="1"/>
    <s v="Admin"/>
    <s v="Billing error"/>
    <m/>
    <x v="3"/>
    <s v="21/03/2025"/>
    <s v="DD/MM/YYYY"/>
    <x v="118"/>
    <s v="2 hours"/>
    <n v="120"/>
    <s v="1 day"/>
    <n v="24"/>
    <s v="2025-01-11"/>
    <s v="YYYY-MM-DD"/>
    <d v="2025-01-11T00:00:00"/>
    <x v="0"/>
    <x v="2"/>
    <n v="3"/>
    <x v="2"/>
    <s v="Ali"/>
    <s v="Dropped"/>
    <n v="1"/>
    <x v="0"/>
    <s v="No"/>
    <s v="bad experience"/>
    <m/>
    <n v="20"/>
    <n v="20"/>
    <s v="No"/>
    <s v="Status Mismatch"/>
    <s v="Resolution Time Exists Before Closure"/>
    <s v="Dropped Ticket Still Active"/>
    <s v="Review"/>
    <s v="OK"/>
    <s v="Yes"/>
  </r>
  <r>
    <s v="3582"/>
    <s v="TCK-3582"/>
    <m/>
    <m/>
    <n v="65"/>
    <n v="65"/>
    <x v="0"/>
    <x v="0"/>
    <s v="Bekaa"/>
    <s v="Clinic"/>
    <s v="Care Clinic"/>
    <x v="2"/>
    <s v="Lab"/>
    <x v="1"/>
    <s v="Admin"/>
    <s v="Long wait time"/>
    <s v="billing not clear"/>
    <x v="6"/>
    <s v="14/03/2025"/>
    <s v="DD/MM/YYYY"/>
    <x v="19"/>
    <s v="1h"/>
    <n v="60"/>
    <s v="1 day"/>
    <n v="24"/>
    <m/>
    <m/>
    <m/>
    <x v="1"/>
    <x v="3"/>
    <s v="Level 1"/>
    <x v="0"/>
    <s v="John"/>
    <s v="Referred"/>
    <s v="bad"/>
    <x v="2"/>
    <s v="Yes"/>
    <s v="bad experience"/>
    <m/>
    <n v="50"/>
    <n v="50"/>
    <s v="No"/>
    <s v="Missing Resolved Date"/>
    <s v="OK"/>
    <s v="OK"/>
    <s v="OK"/>
    <s v="OK"/>
    <m/>
  </r>
  <r>
    <s v="3583"/>
    <s v="TCK-3583"/>
    <s v="P-108"/>
    <s v="V-6525"/>
    <n v="25"/>
    <n v="25"/>
    <x v="0"/>
    <x v="0"/>
    <s v="Saida"/>
    <s v="Hospital"/>
    <s v="HealthPlus"/>
    <x v="1"/>
    <s v="Pharmacy"/>
    <x v="2"/>
    <s v="Admin"/>
    <s v="Missing record"/>
    <s v="need help"/>
    <x v="0"/>
    <s v="2025-01-08"/>
    <s v="YYYY-MM-DD"/>
    <x v="98"/>
    <s v="2 hours"/>
    <n v="120"/>
    <s v="1 day"/>
    <n v="24"/>
    <s v="05-21-25"/>
    <s v="MM-DD-YY"/>
    <d v="2025-05-21T00:00:00"/>
    <x v="1"/>
    <x v="1"/>
    <n v="1"/>
    <x v="0"/>
    <s v="Sara"/>
    <s v="Referred"/>
    <n v="1"/>
    <x v="0"/>
    <m/>
    <s v="bad experience"/>
    <m/>
    <s v="~30"/>
    <n v="30"/>
    <s v="Yes"/>
    <s v="OK"/>
    <s v="OK"/>
    <s v="OK"/>
    <s v="OK"/>
    <s v="OK"/>
    <s v="No"/>
  </r>
  <r>
    <s v="TCK-3584"/>
    <s v="TCK-3584"/>
    <m/>
    <m/>
    <s v="~30"/>
    <n v="30"/>
    <x v="0"/>
    <x v="2"/>
    <s v="Amman"/>
    <s v="Mobile Unit"/>
    <s v="HealthPlus"/>
    <x v="1"/>
    <s v="Reception"/>
    <x v="3"/>
    <s v="Admin"/>
    <s v="System down"/>
    <m/>
    <x v="3"/>
    <s v="01-27-25"/>
    <s v="MM-DD-YY"/>
    <x v="66"/>
    <s v="45"/>
    <n v="45"/>
    <s v="-1"/>
    <m/>
    <s v="27/01/2025"/>
    <s v="DD/MM/YYYY"/>
    <d v="2025-01-27T00:00:00"/>
    <x v="1"/>
    <x v="0"/>
    <n v="0"/>
    <x v="1"/>
    <s v="John"/>
    <s v="Solved"/>
    <s v="good"/>
    <x v="2"/>
    <s v="No"/>
    <m/>
    <m/>
    <n v="20"/>
    <n v="20"/>
    <s v="No"/>
    <s v="OK"/>
    <s v="Missing Resolution Time"/>
    <s v="OK"/>
    <s v="Review"/>
    <s v="OK"/>
    <s v="No"/>
  </r>
  <r>
    <s v="3585"/>
    <s v="TCK-3585"/>
    <s v="P-249"/>
    <s v="V-2031"/>
    <s v="~30"/>
    <n v="30"/>
    <x v="0"/>
    <x v="0"/>
    <s v="Tripoli"/>
    <s v="Pharmacy"/>
    <s v="Al Noor Hosp."/>
    <x v="0"/>
    <s v="Billing"/>
    <x v="0"/>
    <s v="Medical"/>
    <s v="Missing record"/>
    <s v="الدكتور لم يحضر"/>
    <x v="5"/>
    <s v="23/03/2025"/>
    <s v="DD/MM/YYYY"/>
    <x v="39"/>
    <s v="45"/>
    <n v="45"/>
    <s v="48"/>
    <n v="48"/>
    <s v="09/04/2025"/>
    <s v="DD/MM/YYYY"/>
    <d v="2025-04-09T00:00:00"/>
    <x v="1"/>
    <x v="2"/>
    <n v="2"/>
    <x v="3"/>
    <s v="Lina"/>
    <s v="Duplicate"/>
    <s v="good"/>
    <x v="2"/>
    <s v="No"/>
    <s v="مشكلة في الفاتورة"/>
    <s v="Billing Issue"/>
    <n v="20"/>
    <n v="20"/>
    <s v="Yes"/>
    <s v="OK"/>
    <s v="OK"/>
    <s v="OK"/>
    <s v="OK"/>
    <s v="OK"/>
    <s v="No"/>
  </r>
  <r>
    <s v="3586"/>
    <s v="TCK-3586"/>
    <m/>
    <s v="V-3737"/>
    <s v="unknown"/>
    <m/>
    <x v="1"/>
    <x v="2"/>
    <s v="Amman"/>
    <s v="Mobile Unit"/>
    <s v="Al Noor Hosp."/>
    <x v="0"/>
    <s v="ER"/>
    <x v="3"/>
    <s v="Inquiry"/>
    <s v="System down"/>
    <s v="waiting too long"/>
    <x v="1"/>
    <s v="22/03/2025"/>
    <s v="DD/MM/YYYY"/>
    <x v="57"/>
    <s v="1h"/>
    <n v="60"/>
    <s v="-1"/>
    <m/>
    <m/>
    <m/>
    <m/>
    <x v="2"/>
    <x v="0"/>
    <n v="3"/>
    <x v="2"/>
    <s v="Ali"/>
    <s v="Solved"/>
    <s v="good"/>
    <x v="2"/>
    <s v="No"/>
    <s v="good service"/>
    <s v="Positive Feedback"/>
    <s v="~30"/>
    <n v="30"/>
    <s v="Yes"/>
    <s v="OK"/>
    <s v="OK"/>
    <s v="Solved Ticket Still Active"/>
    <s v="OK"/>
    <s v="OK"/>
    <m/>
  </r>
  <r>
    <s v="3587"/>
    <s v="TCK-3587"/>
    <m/>
    <m/>
    <s v="~30"/>
    <n v="30"/>
    <x v="0"/>
    <x v="2"/>
    <s v="Zarqa"/>
    <s v="Hospital"/>
    <s v="Care Clinic"/>
    <x v="2"/>
    <s v="Reception"/>
    <x v="4"/>
    <s v="Inquiry"/>
    <s v="Prescription issue"/>
    <s v="الدكتور لم يحضر"/>
    <x v="5"/>
    <s v="15/01/2025"/>
    <s v="DD/MM/YYYY"/>
    <x v="167"/>
    <s v="2 hours"/>
    <n v="120"/>
    <s v="2h"/>
    <n v="2"/>
    <m/>
    <m/>
    <m/>
    <x v="2"/>
    <x v="1"/>
    <n v="1"/>
    <x v="0"/>
    <s v="Fatima"/>
    <s v="Solved"/>
    <n v="3"/>
    <x v="1"/>
    <s v="No"/>
    <m/>
    <m/>
    <n v="10"/>
    <n v="10"/>
    <s v="Yes"/>
    <s v="OK"/>
    <s v="Resolution Time Exists Before Closure"/>
    <s v="Solved Ticket Still Active"/>
    <s v="OK"/>
    <s v="OK"/>
    <m/>
  </r>
  <r>
    <s v="3588"/>
    <s v="TCK-3588"/>
    <m/>
    <s v="V-2382"/>
    <n v="13"/>
    <n v="13"/>
    <x v="1"/>
    <x v="1"/>
    <s v="Basra"/>
    <s v="Clinic"/>
    <s v="HealthPlus"/>
    <x v="1"/>
    <s v="Billing"/>
    <x v="2"/>
    <s v="Admin"/>
    <s v="Wrong appointment"/>
    <s v="waiting too long"/>
    <x v="1"/>
    <s v="02/03/2025"/>
    <s v="DD/MM/YYYY"/>
    <x v="129"/>
    <s v="30 min"/>
    <n v="30"/>
    <s v="-1"/>
    <m/>
    <s v="2025-01-21"/>
    <s v="YYYY-MM-DD"/>
    <d v="2025-01-21T00:00:00"/>
    <x v="0"/>
    <x v="3"/>
    <n v="0"/>
    <x v="1"/>
    <s v="Sara"/>
    <s v="Referred"/>
    <n v="4"/>
    <x v="2"/>
    <s v="No"/>
    <s v="good service"/>
    <s v="Positive Feedback"/>
    <n v="20"/>
    <n v="20"/>
    <s v="Yes"/>
    <s v="Status Mismatch"/>
    <s v="OK"/>
    <s v="OK"/>
    <s v="Review"/>
    <s v="OK"/>
    <s v="Yes"/>
  </r>
  <r>
    <s v="tk_3589"/>
    <s v="TCK-3589"/>
    <s v="P-334"/>
    <m/>
    <n v="50"/>
    <n v="50"/>
    <x v="1"/>
    <x v="0"/>
    <s v="Beirut"/>
    <s v="Hospital"/>
    <s v="HealthPlus"/>
    <x v="1"/>
    <s v="Reception"/>
    <x v="3"/>
    <s v="Medical"/>
    <s v="Wrong appointment"/>
    <s v="billing not clear"/>
    <x v="6"/>
    <s v="06-16-25"/>
    <s v="MM-DD-YY"/>
    <x v="5"/>
    <s v="2 hours"/>
    <n v="120"/>
    <s v="2h"/>
    <n v="2"/>
    <s v="04-22-25"/>
    <s v="MM-DD-YY"/>
    <d v="2025-04-22T00:00:00"/>
    <x v="0"/>
    <x v="2"/>
    <s v="Level 1"/>
    <x v="0"/>
    <m/>
    <s v="Referred"/>
    <n v="1"/>
    <x v="0"/>
    <s v="No"/>
    <s v="bad experience"/>
    <m/>
    <n v="10"/>
    <n v="10"/>
    <s v="Yes"/>
    <s v="Status Mismatch"/>
    <s v="Resolution Time Exists Before Closure"/>
    <s v="OK"/>
    <s v="OK"/>
    <s v="OK"/>
    <s v="Yes"/>
  </r>
  <r>
    <s v="tk_3590"/>
    <s v="TCK-3590"/>
    <m/>
    <m/>
    <s v="unknown"/>
    <m/>
    <x v="0"/>
    <x v="0"/>
    <s v="Bekaa"/>
    <s v="Pharmacy"/>
    <s v="Care Clinic"/>
    <x v="2"/>
    <s v="Billing"/>
    <x v="0"/>
    <s v="Complaint"/>
    <s v="Wrong appointment"/>
    <s v="need help"/>
    <x v="0"/>
    <s v="03-25-25"/>
    <s v="MM-DD-YY"/>
    <x v="15"/>
    <s v="1h"/>
    <n v="60"/>
    <s v="5 hours"/>
    <n v="5"/>
    <m/>
    <m/>
    <m/>
    <x v="2"/>
    <x v="0"/>
    <n v="2"/>
    <x v="3"/>
    <s v="John"/>
    <s v="Duplicate"/>
    <s v="bad"/>
    <x v="2"/>
    <s v="No"/>
    <s v="bad experience"/>
    <m/>
    <s v="~30"/>
    <n v="30"/>
    <s v="Yes"/>
    <s v="OK"/>
    <s v="Resolution Time Exists Before Closure"/>
    <s v="Duplicate Ticket Still Active"/>
    <s v="OK"/>
    <s v="OK"/>
    <m/>
  </r>
  <r>
    <s v="tk_3591"/>
    <s v="TCK-3591"/>
    <s v="P-783"/>
    <m/>
    <s v="unknown"/>
    <m/>
    <x v="0"/>
    <x v="0"/>
    <s v="Saida"/>
    <s v="Hospital"/>
    <s v="Care Clinic"/>
    <x v="2"/>
    <s v="Billing"/>
    <x v="1"/>
    <s v="Admin"/>
    <s v="Wrong appointment"/>
    <s v="الدكتور لم يحضر"/>
    <x v="5"/>
    <s v="2025-04-08"/>
    <s v="YYYY-MM-DD"/>
    <x v="128"/>
    <s v="45"/>
    <n v="45"/>
    <s v="5 hours"/>
    <n v="5"/>
    <s v="01/04/2025"/>
    <s v="DD/MM/YYYY"/>
    <d v="2025-04-01T00:00:00"/>
    <x v="1"/>
    <x v="0"/>
    <s v="Level 1"/>
    <x v="0"/>
    <m/>
    <s v="Duplicate"/>
    <n v="1"/>
    <x v="0"/>
    <s v="No"/>
    <m/>
    <m/>
    <n v="10"/>
    <n v="10"/>
    <s v="Yes"/>
    <s v="OK"/>
    <s v="OK"/>
    <s v="OK"/>
    <s v="OK"/>
    <s v="Review"/>
    <s v="Yes"/>
  </r>
  <r>
    <s v="tk_3592"/>
    <s v="TCK-3592"/>
    <s v="P-951"/>
    <m/>
    <n v="21"/>
    <n v="21"/>
    <x v="1"/>
    <x v="2"/>
    <s v="Zarqa"/>
    <s v="Mobile Unit"/>
    <s v="Alnoor Hospital"/>
    <x v="0"/>
    <s v="Pharmacy"/>
    <x v="0"/>
    <s v="Complaint"/>
    <s v="System down"/>
    <s v="مشكلة في الفاتورة"/>
    <x v="6"/>
    <s v="03-12-25"/>
    <s v="MM-DD-YY"/>
    <x v="60"/>
    <s v="2 hours"/>
    <n v="120"/>
    <s v="1 day"/>
    <n v="24"/>
    <s v="30/06/2025"/>
    <s v="DD/MM/YYYY"/>
    <d v="2025-06-30T00:00:00"/>
    <x v="0"/>
    <x v="2"/>
    <n v="0"/>
    <x v="1"/>
    <s v="Ali"/>
    <s v="Dropped"/>
    <s v="good"/>
    <x v="2"/>
    <s v="Yes"/>
    <s v="good service"/>
    <s v="Positive Feedback"/>
    <s v="100 USD"/>
    <n v="100"/>
    <s v="Yes"/>
    <s v="Status Mismatch"/>
    <s v="Resolution Time Exists Before Closure"/>
    <s v="Dropped Ticket Still Active"/>
    <s v="OK"/>
    <s v="OK"/>
    <s v="No"/>
  </r>
  <r>
    <s v="tk_3593"/>
    <s v="TCK-3593"/>
    <s v="P-568"/>
    <s v="V-9861"/>
    <s v="unknown"/>
    <m/>
    <x v="0"/>
    <x v="2"/>
    <s v="Irbid"/>
    <s v="Pharmacy"/>
    <s v="Care Clinic"/>
    <x v="2"/>
    <s v="Lab"/>
    <x v="3"/>
    <s v="Technical"/>
    <s v="Long wait time"/>
    <m/>
    <x v="3"/>
    <s v="04/02/2025"/>
    <s v="DD/MM/YYYY"/>
    <x v="165"/>
    <s v="30 min"/>
    <n v="30"/>
    <s v="-1"/>
    <m/>
    <m/>
    <m/>
    <m/>
    <x v="0"/>
    <x v="1"/>
    <n v="3"/>
    <x v="2"/>
    <s v="Ali"/>
    <s v="Solved"/>
    <s v="good"/>
    <x v="2"/>
    <m/>
    <m/>
    <m/>
    <s v="100 USD"/>
    <n v="100"/>
    <s v="No"/>
    <s v="OK"/>
    <s v="OK"/>
    <s v="Solved Ticket Still Active"/>
    <s v="OK"/>
    <s v="OK"/>
    <m/>
  </r>
  <r>
    <s v="3594"/>
    <s v="TCK-3594"/>
    <m/>
    <m/>
    <s v="unknown"/>
    <m/>
    <x v="0"/>
    <x v="2"/>
    <s v="Amman"/>
    <s v="Mobile Unit"/>
    <s v="Alnoor Hospital"/>
    <x v="0"/>
    <s v="ER"/>
    <x v="0"/>
    <s v="Medical"/>
    <s v="System down"/>
    <s v="مشكلة في الفاتورة"/>
    <x v="6"/>
    <s v="22/05/2025"/>
    <s v="DD/MM/YYYY"/>
    <x v="45"/>
    <s v="2 hours"/>
    <n v="120"/>
    <s v="5 hours"/>
    <n v="5"/>
    <s v="07/01/2025"/>
    <s v="DD/MM/YYYY"/>
    <d v="2025-01-07T00:00:00"/>
    <x v="1"/>
    <x v="2"/>
    <n v="0"/>
    <x v="1"/>
    <s v="Maya"/>
    <s v="Referred"/>
    <n v="4"/>
    <x v="2"/>
    <s v="Yes"/>
    <s v="good service"/>
    <s v="Positive Feedback"/>
    <s v="~30"/>
    <n v="30"/>
    <s v="No"/>
    <s v="OK"/>
    <s v="OK"/>
    <s v="OK"/>
    <s v="OK"/>
    <s v="OK"/>
    <s v="Yes"/>
  </r>
  <r>
    <s v="tk_3595"/>
    <s v="TCK-3595"/>
    <m/>
    <s v="V-7310"/>
    <s v="~30"/>
    <n v="30"/>
    <x v="0"/>
    <x v="2"/>
    <s v="Zarqa"/>
    <s v="Mobile Unit"/>
    <s v="Care Clinic"/>
    <x v="2"/>
    <s v="ER"/>
    <x v="3"/>
    <s v="Inquiry"/>
    <s v="Prescription issue"/>
    <s v="الدكتور لم يحضر"/>
    <x v="5"/>
    <s v="03-01-25"/>
    <s v="MM-DD-YY"/>
    <x v="94"/>
    <s v="1h"/>
    <n v="60"/>
    <s v="-1"/>
    <m/>
    <m/>
    <m/>
    <m/>
    <x v="1"/>
    <x v="2"/>
    <s v="Level 1"/>
    <x v="0"/>
    <m/>
    <s v="Dropped"/>
    <n v="4"/>
    <x v="2"/>
    <s v="Yes"/>
    <s v="الدكتور لم يحضر"/>
    <s v="Doctor Unavailable"/>
    <s v="~30"/>
    <n v="30"/>
    <s v="No"/>
    <s v="Missing Resolved Date"/>
    <s v="Missing Resolution Time"/>
    <s v="OK"/>
    <s v="OK"/>
    <s v="Review"/>
    <m/>
  </r>
  <r>
    <s v="3596"/>
    <s v="TCK-3596"/>
    <m/>
    <m/>
    <s v="unknown"/>
    <m/>
    <x v="0"/>
    <x v="2"/>
    <s v="Zarqa"/>
    <s v="Clinic"/>
    <s v="Al Noor Hosp."/>
    <x v="0"/>
    <s v="Lab"/>
    <x v="2"/>
    <s v="Medical"/>
    <s v="Long wait time"/>
    <s v="billing not clear"/>
    <x v="6"/>
    <s v="2025-05-06"/>
    <s v="YYYY-MM-DD"/>
    <x v="102"/>
    <s v="45"/>
    <n v="45"/>
    <s v="48"/>
    <n v="48"/>
    <m/>
    <m/>
    <m/>
    <x v="0"/>
    <x v="1"/>
    <s v="Level 1"/>
    <x v="0"/>
    <m/>
    <s v="Solved"/>
    <s v="bad"/>
    <x v="2"/>
    <s v="Yes"/>
    <s v="bad experience"/>
    <m/>
    <n v="10"/>
    <n v="10"/>
    <s v="No"/>
    <s v="OK"/>
    <s v="Resolution Time Exists Before Closure"/>
    <s v="Solved Ticket Still Active"/>
    <s v="OK"/>
    <s v="OK"/>
    <m/>
  </r>
  <r>
    <s v="tk_3597"/>
    <s v="TCK-3597"/>
    <s v="P-978"/>
    <m/>
    <s v="~30"/>
    <n v="30"/>
    <x v="0"/>
    <x v="3"/>
    <s v="Alexandria"/>
    <s v="Hospital"/>
    <s v="HealthPlus"/>
    <x v="1"/>
    <s v="Billing"/>
    <x v="4"/>
    <s v="Inquiry"/>
    <s v="Prescription issue"/>
    <m/>
    <x v="3"/>
    <s v="04-26-25"/>
    <s v="MM-DD-YY"/>
    <x v="77"/>
    <s v="2 hours"/>
    <n v="120"/>
    <s v="-1"/>
    <m/>
    <m/>
    <m/>
    <m/>
    <x v="0"/>
    <x v="2"/>
    <n v="0"/>
    <x v="1"/>
    <s v="Ali"/>
    <s v="Referred"/>
    <n v="4"/>
    <x v="2"/>
    <s v="No"/>
    <s v="الخدمة سيئة"/>
    <s v="Negative Feedback"/>
    <n v="10"/>
    <n v="10"/>
    <s v="Yes"/>
    <s v="OK"/>
    <s v="OK"/>
    <s v="OK"/>
    <s v="OK"/>
    <s v="OK"/>
    <m/>
  </r>
  <r>
    <s v="3598"/>
    <s v="TCK-3598"/>
    <m/>
    <s v="V-8688"/>
    <n v="48"/>
    <n v="48"/>
    <x v="0"/>
    <x v="3"/>
    <s v="Cairo"/>
    <s v="Mobile Unit"/>
    <s v="Al Noor Hosp."/>
    <x v="0"/>
    <s v="Pharmacy"/>
    <x v="1"/>
    <s v="Complaint"/>
    <s v="Wrong appointment"/>
    <s v="billing not clear"/>
    <x v="6"/>
    <s v="2025-06-06"/>
    <s v="YYYY-MM-DD"/>
    <x v="124"/>
    <s v="2 hours"/>
    <n v="120"/>
    <s v="1 day"/>
    <n v="24"/>
    <m/>
    <m/>
    <m/>
    <x v="3"/>
    <x v="0"/>
    <n v="2"/>
    <x v="3"/>
    <s v="Fatima"/>
    <s v="Dropped"/>
    <n v="3"/>
    <x v="1"/>
    <m/>
    <s v="bad experience"/>
    <m/>
    <n v="20"/>
    <n v="20"/>
    <s v="Yes"/>
    <s v="OK"/>
    <s v="Resolution Time Exists Before Closure"/>
    <s v="Dropped Ticket Still Active"/>
    <s v="OK"/>
    <s v="OK"/>
    <m/>
  </r>
  <r>
    <s v="TCK-3599"/>
    <s v="TCK-3599"/>
    <s v="P-486"/>
    <s v="V-2735"/>
    <s v="unknown"/>
    <m/>
    <x v="0"/>
    <x v="1"/>
    <s v="Baghdad"/>
    <s v="Pharmacy"/>
    <s v="Al Noor Hosp."/>
    <x v="0"/>
    <s v="ER"/>
    <x v="4"/>
    <s v="Admin"/>
    <s v="System down"/>
    <s v="waiting too long"/>
    <x v="1"/>
    <s v="28/05/2025"/>
    <s v="DD/MM/YYYY"/>
    <x v="25"/>
    <s v="2 hours"/>
    <n v="120"/>
    <s v="48"/>
    <n v="48"/>
    <s v="03-05-25"/>
    <s v="MM-DD-YY"/>
    <d v="2025-03-05T00:00:00"/>
    <x v="4"/>
    <x v="1"/>
    <s v="Level 1"/>
    <x v="0"/>
    <s v="Omar"/>
    <s v="Dropped"/>
    <s v="bad"/>
    <x v="2"/>
    <m/>
    <s v="الدكتور لم يحضر"/>
    <s v="Doctor Unavailable"/>
    <n v="10"/>
    <n v="10"/>
    <s v="No"/>
    <s v="OK"/>
    <s v="OK"/>
    <s v="OK"/>
    <s v="OK"/>
    <s v="OK"/>
    <s v="Yes"/>
  </r>
  <r>
    <s v="tk_3600"/>
    <s v="TCK-3600"/>
    <s v="P-300"/>
    <m/>
    <n v="45"/>
    <n v="45"/>
    <x v="0"/>
    <x v="1"/>
    <s v="Mosul"/>
    <s v="Pharmacy"/>
    <s v="Al Noor Hosp."/>
    <x v="0"/>
    <s v="Lab"/>
    <x v="2"/>
    <s v="Complaint"/>
    <s v="System down"/>
    <m/>
    <x v="3"/>
    <s v="2025-01-20"/>
    <s v="YYYY-MM-DD"/>
    <x v="58"/>
    <s v="2 hours"/>
    <n v="120"/>
    <s v="2h"/>
    <n v="2"/>
    <s v="01-27-25"/>
    <s v="MM-DD-YY"/>
    <d v="2025-01-27T00:00:00"/>
    <x v="2"/>
    <x v="2"/>
    <n v="3"/>
    <x v="2"/>
    <s v="Lina"/>
    <s v="Duplicate"/>
    <n v="3"/>
    <x v="1"/>
    <s v="No"/>
    <s v="good service"/>
    <s v="Positive Feedback"/>
    <s v="~30"/>
    <n v="30"/>
    <s v="No"/>
    <s v="Status Mismatch"/>
    <s v="Resolution Time Exists Before Closure"/>
    <s v="Duplicate Ticket Still Active"/>
    <s v="Review"/>
    <s v="OK"/>
    <s v="No"/>
  </r>
  <r>
    <s v="TCK-3601"/>
    <s v="TCK-3601"/>
    <s v="P-479"/>
    <s v="V-9201"/>
    <s v="~30"/>
    <n v="30"/>
    <x v="0"/>
    <x v="1"/>
    <s v="Mosul"/>
    <s v="Pharmacy"/>
    <s v="HealthPlus"/>
    <x v="1"/>
    <s v="Reception"/>
    <x v="4"/>
    <s v="Medical"/>
    <s v="Billing error"/>
    <s v="need help"/>
    <x v="0"/>
    <s v="30/03/2025"/>
    <s v="DD/MM/YYYY"/>
    <x v="80"/>
    <s v="2 hours"/>
    <n v="120"/>
    <s v="48"/>
    <n v="48"/>
    <s v="04-24-25"/>
    <s v="MM-DD-YY"/>
    <d v="2025-04-24T00:00:00"/>
    <x v="1"/>
    <x v="3"/>
    <s v="Level 1"/>
    <x v="0"/>
    <s v="Hassan"/>
    <s v="Dropped"/>
    <n v="4"/>
    <x v="2"/>
    <s v="No"/>
    <s v="good service"/>
    <s v="Positive Feedback"/>
    <n v="50"/>
    <n v="50"/>
    <s v="No"/>
    <s v="OK"/>
    <s v="OK"/>
    <s v="OK"/>
    <s v="OK"/>
    <s v="OK"/>
    <s v="No"/>
  </r>
  <r>
    <s v="tk_3602"/>
    <s v="TCK-3602"/>
    <m/>
    <s v="V-9381"/>
    <s v="unknown"/>
    <m/>
    <x v="1"/>
    <x v="3"/>
    <s v="Cairo"/>
    <s v="Hospital"/>
    <s v="Alnoor Hospital"/>
    <x v="0"/>
    <s v="ER"/>
    <x v="0"/>
    <s v="Admin"/>
    <s v="Wrong appointment"/>
    <s v="need help"/>
    <x v="0"/>
    <s v="22/04/2025"/>
    <s v="DD/MM/YYYY"/>
    <x v="179"/>
    <s v="30 min"/>
    <n v="30"/>
    <s v="2h"/>
    <n v="2"/>
    <m/>
    <m/>
    <m/>
    <x v="3"/>
    <x v="0"/>
    <n v="3"/>
    <x v="2"/>
    <s v="Sara"/>
    <s v="Dropped"/>
    <n v="5"/>
    <x v="2"/>
    <m/>
    <s v="مشكلة في الفاتورة"/>
    <s v="Billing Issue"/>
    <n v="20"/>
    <n v="20"/>
    <s v="No"/>
    <s v="OK"/>
    <s v="Resolution Time Exists Before Closure"/>
    <s v="Dropped Ticket Still Active"/>
    <s v="OK"/>
    <s v="OK"/>
    <m/>
  </r>
  <r>
    <s v="tk_3603"/>
    <s v="TCK-3603"/>
    <m/>
    <m/>
    <s v="~30"/>
    <n v="30"/>
    <x v="0"/>
    <x v="1"/>
    <s v="Mosul"/>
    <s v="Mobile Unit"/>
    <s v="Care Clinic"/>
    <x v="2"/>
    <s v="ER"/>
    <x v="0"/>
    <s v="Complaint"/>
    <s v="Long wait time"/>
    <s v="الخدمة سيئة"/>
    <x v="2"/>
    <s v="05-05-25"/>
    <s v="MM-DD-YY"/>
    <x v="65"/>
    <s v="2 hours"/>
    <n v="120"/>
    <s v="5 hours"/>
    <n v="5"/>
    <s v="21/01/2025"/>
    <s v="DD/MM/YYYY"/>
    <d v="2025-01-21T00:00:00"/>
    <x v="0"/>
    <x v="2"/>
    <n v="2"/>
    <x v="3"/>
    <s v="Ali"/>
    <s v="Duplicate"/>
    <s v="bad"/>
    <x v="2"/>
    <s v="No"/>
    <s v="bad experience"/>
    <m/>
    <s v="~30"/>
    <n v="30"/>
    <s v="Yes"/>
    <s v="Status Mismatch"/>
    <s v="Resolution Time Exists Before Closure"/>
    <s v="Duplicate Ticket Still Active"/>
    <s v="OK"/>
    <s v="OK"/>
    <s v="Yes"/>
  </r>
  <r>
    <s v="TCK-3604"/>
    <s v="TCK-3604"/>
    <m/>
    <s v="V-6576"/>
    <n v="87"/>
    <n v="87"/>
    <x v="0"/>
    <x v="2"/>
    <s v="Irbid"/>
    <s v="Mobile Unit"/>
    <s v="Al Noor Hosp."/>
    <x v="0"/>
    <s v="Pharmacy"/>
    <x v="1"/>
    <s v="Technical"/>
    <s v="Wrong appointment"/>
    <s v="billing not clear"/>
    <x v="6"/>
    <s v="2025-05-13"/>
    <s v="YYYY-MM-DD"/>
    <x v="163"/>
    <s v="2 hours"/>
    <n v="120"/>
    <s v="48"/>
    <n v="48"/>
    <m/>
    <m/>
    <m/>
    <x v="1"/>
    <x v="3"/>
    <n v="1"/>
    <x v="0"/>
    <s v="Hassan"/>
    <s v="Referred"/>
    <n v="3"/>
    <x v="1"/>
    <s v="No"/>
    <s v="تأخير في الخدمة"/>
    <s v="Service Delay"/>
    <n v="10"/>
    <n v="10"/>
    <s v="No"/>
    <s v="Missing Resolved Date"/>
    <s v="OK"/>
    <s v="OK"/>
    <s v="OK"/>
    <s v="OK"/>
    <m/>
  </r>
  <r>
    <s v="TCK-3605"/>
    <s v="TCK-3605"/>
    <s v="P-341"/>
    <m/>
    <s v="unknown"/>
    <m/>
    <x v="0"/>
    <x v="3"/>
    <s v="Giza"/>
    <s v="Pharmacy"/>
    <s v="HealthPlus"/>
    <x v="1"/>
    <s v="Pharmacy"/>
    <x v="3"/>
    <s v="Inquiry"/>
    <s v="System down"/>
    <m/>
    <x v="3"/>
    <s v="02/02/2025"/>
    <s v="DD/MM/YYYY"/>
    <x v="110"/>
    <s v="1h"/>
    <n v="60"/>
    <s v="-1"/>
    <m/>
    <s v="30/04/2025"/>
    <s v="DD/MM/YYYY"/>
    <d v="2025-04-30T00:00:00"/>
    <x v="4"/>
    <x v="0"/>
    <n v="3"/>
    <x v="2"/>
    <s v="Lina"/>
    <s v="Dropped"/>
    <n v="1"/>
    <x v="0"/>
    <s v="Yes"/>
    <s v="good service"/>
    <s v="Positive Feedback"/>
    <s v="100 USD"/>
    <n v="100"/>
    <s v="No"/>
    <s v="OK"/>
    <s v="Missing Resolution Time"/>
    <s v="OK"/>
    <s v="OK"/>
    <s v="OK"/>
    <s v="No"/>
  </r>
  <r>
    <s v="tk_3606"/>
    <s v="TCK-3606"/>
    <s v="P-781"/>
    <m/>
    <s v="unknown"/>
    <m/>
    <x v="0"/>
    <x v="2"/>
    <s v="Amman"/>
    <s v="Hospital"/>
    <s v="Care Clinic"/>
    <x v="2"/>
    <s v="Pharmacy"/>
    <x v="3"/>
    <s v="Inquiry"/>
    <s v="Billing error"/>
    <m/>
    <x v="3"/>
    <s v="27/04/2025"/>
    <s v="DD/MM/YYYY"/>
    <x v="1"/>
    <s v="1h"/>
    <n v="60"/>
    <s v="2h"/>
    <n v="2"/>
    <s v="12/05/2025"/>
    <s v="DD/MM/YYYY"/>
    <d v="2025-05-12T00:00:00"/>
    <x v="3"/>
    <x v="1"/>
    <n v="2"/>
    <x v="3"/>
    <s v="Maya"/>
    <s v="Dropped"/>
    <s v="bad"/>
    <x v="2"/>
    <m/>
    <s v="bad experience"/>
    <m/>
    <n v="50"/>
    <n v="50"/>
    <s v="Yes"/>
    <s v="Status Mismatch"/>
    <s v="Resolution Time Exists Before Closure"/>
    <s v="Dropped Ticket Still Active"/>
    <s v="OK"/>
    <s v="OK"/>
    <s v="No"/>
  </r>
  <r>
    <s v="TCK-3607"/>
    <s v="TCK-3607"/>
    <s v="P-929"/>
    <m/>
    <s v="~30"/>
    <n v="30"/>
    <x v="0"/>
    <x v="3"/>
    <s v="Giza"/>
    <s v="Clinic"/>
    <s v="HealthPlus"/>
    <x v="1"/>
    <s v="Reception"/>
    <x v="0"/>
    <s v="Admin"/>
    <s v="Billing error"/>
    <s v="need help"/>
    <x v="0"/>
    <s v="2025-01-19"/>
    <s v="YYYY-MM-DD"/>
    <x v="56"/>
    <s v="45"/>
    <n v="45"/>
    <s v="-1"/>
    <m/>
    <s v="2025-01-31"/>
    <s v="YYYY-MM-DD"/>
    <d v="2025-01-31T00:00:00"/>
    <x v="2"/>
    <x v="1"/>
    <s v="Level 1"/>
    <x v="0"/>
    <s v="Lina"/>
    <s v="Referred"/>
    <n v="2"/>
    <x v="0"/>
    <s v="Yes"/>
    <s v="bad experience"/>
    <m/>
    <n v="10"/>
    <n v="10"/>
    <s v="Yes"/>
    <s v="Status Mismatch"/>
    <s v="OK"/>
    <s v="OK"/>
    <s v="OK"/>
    <s v="OK"/>
    <s v="No"/>
  </r>
  <r>
    <s v="TCK-3608"/>
    <s v="TCK-3608"/>
    <m/>
    <m/>
    <n v="88"/>
    <n v="88"/>
    <x v="1"/>
    <x v="3"/>
    <s v="Alexandria"/>
    <s v="Clinic"/>
    <s v="Alnoor Hospital"/>
    <x v="0"/>
    <s v="Pharmacy"/>
    <x v="2"/>
    <s v="Admin"/>
    <s v="System down"/>
    <s v="billing not clear"/>
    <x v="6"/>
    <s v="26/02/2025"/>
    <s v="DD/MM/YYYY"/>
    <x v="0"/>
    <s v="1h"/>
    <n v="60"/>
    <s v="2h"/>
    <n v="2"/>
    <m/>
    <m/>
    <m/>
    <x v="3"/>
    <x v="3"/>
    <n v="0"/>
    <x v="1"/>
    <s v="Omar"/>
    <s v="Referred"/>
    <s v="good"/>
    <x v="2"/>
    <s v="No"/>
    <m/>
    <m/>
    <s v="100 USD"/>
    <n v="100"/>
    <s v="No"/>
    <s v="OK"/>
    <s v="Resolution Time Exists Before Closure"/>
    <s v="OK"/>
    <s v="Review"/>
    <s v="OK"/>
    <m/>
  </r>
  <r>
    <s v="tk_3609"/>
    <s v="TCK-3609"/>
    <m/>
    <m/>
    <s v="~30"/>
    <n v="30"/>
    <x v="0"/>
    <x v="1"/>
    <s v="Baghdad"/>
    <s v="Pharmacy"/>
    <s v="Alnoor Hospital"/>
    <x v="0"/>
    <s v="Reception"/>
    <x v="3"/>
    <s v="Medical"/>
    <s v="Wrong appointment"/>
    <s v="الدكتور لم يحضر"/>
    <x v="5"/>
    <s v="06-21-25"/>
    <s v="MM-DD-YY"/>
    <x v="109"/>
    <s v="30 min"/>
    <n v="30"/>
    <s v="-1"/>
    <m/>
    <m/>
    <m/>
    <m/>
    <x v="1"/>
    <x v="3"/>
    <n v="0"/>
    <x v="1"/>
    <s v="Ali"/>
    <s v="Referred"/>
    <s v="good"/>
    <x v="2"/>
    <m/>
    <s v="الدكتور لم يحضر"/>
    <s v="Doctor Unavailable"/>
    <s v="~30"/>
    <n v="30"/>
    <s v="Yes"/>
    <s v="Missing Resolved Date"/>
    <s v="Missing Resolution Time"/>
    <s v="OK"/>
    <s v="Review"/>
    <s v="OK"/>
    <m/>
  </r>
  <r>
    <s v="3610"/>
    <s v="TCK-3610"/>
    <s v="P-252"/>
    <m/>
    <n v="49"/>
    <n v="49"/>
    <x v="0"/>
    <x v="2"/>
    <s v="Zarqa"/>
    <s v="Mobile Unit"/>
    <s v="Alnoor Hospital"/>
    <x v="0"/>
    <s v="Billing"/>
    <x v="4"/>
    <s v="Technical"/>
    <s v="Wrong appointment"/>
    <s v="مشكلة في الفاتورة"/>
    <x v="6"/>
    <s v="04-04-25"/>
    <s v="MM-DD-YY"/>
    <x v="49"/>
    <s v="1h"/>
    <n v="60"/>
    <s v="2h"/>
    <n v="2"/>
    <m/>
    <m/>
    <m/>
    <x v="2"/>
    <x v="1"/>
    <n v="1"/>
    <x v="0"/>
    <m/>
    <s v="Solved"/>
    <n v="3"/>
    <x v="1"/>
    <s v="Yes"/>
    <m/>
    <m/>
    <n v="50"/>
    <n v="50"/>
    <s v="Yes"/>
    <s v="OK"/>
    <s v="Resolution Time Exists Before Closure"/>
    <s v="Solved Ticket Still Active"/>
    <s v="OK"/>
    <s v="Review"/>
    <m/>
  </r>
  <r>
    <s v="tk_3611"/>
    <s v="TCK-3611"/>
    <s v="P-900"/>
    <m/>
    <s v="~30"/>
    <n v="30"/>
    <x v="1"/>
    <x v="3"/>
    <s v="Cairo"/>
    <s v="Pharmacy"/>
    <s v="Alnoor Hospital"/>
    <x v="0"/>
    <s v="Billing"/>
    <x v="4"/>
    <s v="Technical"/>
    <s v="Long wait time"/>
    <s v="need help"/>
    <x v="0"/>
    <s v="17/04/2025"/>
    <s v="DD/MM/YYYY"/>
    <x v="81"/>
    <s v="45"/>
    <n v="45"/>
    <s v="1 day"/>
    <n v="24"/>
    <m/>
    <m/>
    <m/>
    <x v="3"/>
    <x v="2"/>
    <n v="0"/>
    <x v="1"/>
    <s v="Fatima"/>
    <s v="Referred"/>
    <n v="4"/>
    <x v="2"/>
    <m/>
    <s v="good service"/>
    <s v="Positive Feedback"/>
    <n v="50"/>
    <n v="50"/>
    <s v="Yes"/>
    <s v="OK"/>
    <s v="Resolution Time Exists Before Closure"/>
    <s v="OK"/>
    <s v="OK"/>
    <s v="OK"/>
    <m/>
  </r>
  <r>
    <s v="3612"/>
    <s v="TCK-3612"/>
    <m/>
    <m/>
    <s v="~30"/>
    <n v="30"/>
    <x v="1"/>
    <x v="3"/>
    <s v="Giza"/>
    <s v="Hospital"/>
    <s v="Al Noor Hosp."/>
    <x v="0"/>
    <s v="ER"/>
    <x v="1"/>
    <s v="Inquiry"/>
    <s v="Wrong appointment"/>
    <m/>
    <x v="3"/>
    <s v="2025-01-07"/>
    <s v="YYYY-MM-DD"/>
    <x v="16"/>
    <s v="1h"/>
    <n v="60"/>
    <s v="2h"/>
    <n v="2"/>
    <m/>
    <m/>
    <m/>
    <x v="1"/>
    <x v="1"/>
    <n v="3"/>
    <x v="2"/>
    <s v="John"/>
    <s v="Solved"/>
    <n v="2"/>
    <x v="0"/>
    <s v="Yes"/>
    <s v="الدكتور لم يحضر"/>
    <s v="Doctor Unavailable"/>
    <n v="50"/>
    <n v="50"/>
    <s v="Yes"/>
    <s v="Missing Resolved Date"/>
    <s v="OK"/>
    <s v="OK"/>
    <s v="OK"/>
    <s v="OK"/>
    <m/>
  </r>
  <r>
    <s v="TCK-3613"/>
    <s v="TCK-3613"/>
    <m/>
    <m/>
    <n v="46"/>
    <n v="46"/>
    <x v="1"/>
    <x v="0"/>
    <s v="Bekaa"/>
    <s v="Clinic"/>
    <s v="Al Noor Hosp."/>
    <x v="0"/>
    <s v="Pharmacy"/>
    <x v="3"/>
    <s v="Inquiry"/>
    <s v="Wrong appointment"/>
    <s v="الدكتور لم يحضر"/>
    <x v="5"/>
    <s v="2025-06-16"/>
    <s v="YYYY-MM-DD"/>
    <x v="5"/>
    <s v="1h"/>
    <n v="60"/>
    <s v="48"/>
    <n v="48"/>
    <m/>
    <m/>
    <m/>
    <x v="0"/>
    <x v="3"/>
    <s v="Level 1"/>
    <x v="0"/>
    <s v="John"/>
    <s v="Dropped"/>
    <n v="5"/>
    <x v="2"/>
    <s v="No"/>
    <s v="good service"/>
    <s v="Positive Feedback"/>
    <n v="20"/>
    <n v="20"/>
    <s v="Yes"/>
    <s v="OK"/>
    <s v="Resolution Time Exists Before Closure"/>
    <s v="Dropped Ticket Still Active"/>
    <s v="OK"/>
    <s v="OK"/>
    <m/>
  </r>
  <r>
    <s v="TCK-3614"/>
    <s v="TCK-3614"/>
    <s v="P-156"/>
    <m/>
    <s v="unknown"/>
    <m/>
    <x v="0"/>
    <x v="2"/>
    <s v="Amman"/>
    <s v="Clinic"/>
    <s v="Care Clinic"/>
    <x v="2"/>
    <s v="Pharmacy"/>
    <x v="3"/>
    <s v="Complaint"/>
    <s v="Missing record"/>
    <s v="مشكلة في الفاتورة"/>
    <x v="6"/>
    <s v="2025-03-28"/>
    <s v="YYYY-MM-DD"/>
    <x v="113"/>
    <s v="2 hours"/>
    <n v="120"/>
    <s v="-1"/>
    <m/>
    <s v="2025-04-02"/>
    <s v="YYYY-MM-DD"/>
    <d v="2025-04-02T00:00:00"/>
    <x v="1"/>
    <x v="1"/>
    <n v="2"/>
    <x v="3"/>
    <s v="Fatima"/>
    <s v="Solved"/>
    <s v="good"/>
    <x v="2"/>
    <s v="Yes"/>
    <s v="good service"/>
    <s v="Positive Feedback"/>
    <s v="100 USD"/>
    <n v="100"/>
    <s v="Yes"/>
    <s v="OK"/>
    <s v="Missing Resolution Time"/>
    <s v="OK"/>
    <s v="OK"/>
    <s v="OK"/>
    <s v="No"/>
  </r>
  <r>
    <s v="3615"/>
    <s v="TCK-3615"/>
    <m/>
    <m/>
    <s v="unknown"/>
    <m/>
    <x v="1"/>
    <x v="3"/>
    <s v="Giza"/>
    <s v="Hospital"/>
    <s v="Alnoor Hospital"/>
    <x v="0"/>
    <s v="Lab"/>
    <x v="3"/>
    <s v="Complaint"/>
    <s v="Missing record"/>
    <s v="تأخير في الخدمة"/>
    <x v="4"/>
    <s v="2025-01-30"/>
    <s v="YYYY-MM-DD"/>
    <x v="139"/>
    <s v="2 hours"/>
    <n v="120"/>
    <s v="-1"/>
    <m/>
    <s v="17/04/2025"/>
    <s v="DD/MM/YYYY"/>
    <d v="2025-04-17T00:00:00"/>
    <x v="0"/>
    <x v="0"/>
    <n v="2"/>
    <x v="3"/>
    <s v="Fatima"/>
    <s v="Dropped"/>
    <n v="4"/>
    <x v="2"/>
    <s v="Yes"/>
    <s v="good service"/>
    <s v="Positive Feedback"/>
    <s v="100 USD"/>
    <n v="100"/>
    <s v="Yes"/>
    <s v="Status Mismatch"/>
    <s v="OK"/>
    <s v="Dropped Ticket Still Active"/>
    <s v="OK"/>
    <s v="OK"/>
    <s v="No"/>
  </r>
  <r>
    <s v="TCK-3616"/>
    <s v="TCK-3616"/>
    <s v="P-848"/>
    <m/>
    <s v="~30"/>
    <n v="30"/>
    <x v="1"/>
    <x v="2"/>
    <s v="Zarqa"/>
    <s v="Pharmacy"/>
    <s v="HealthPlus"/>
    <x v="1"/>
    <s v="ER"/>
    <x v="0"/>
    <s v="Technical"/>
    <s v="Missing record"/>
    <s v="الخدمة سيئة"/>
    <x v="2"/>
    <s v="03/02/2025"/>
    <s v="DD/MM/YYYY"/>
    <x v="7"/>
    <s v="30 min"/>
    <n v="30"/>
    <s v="-1"/>
    <m/>
    <s v="20/06/2025"/>
    <s v="DD/MM/YYYY"/>
    <d v="2025-06-20T00:00:00"/>
    <x v="1"/>
    <x v="3"/>
    <n v="3"/>
    <x v="2"/>
    <s v="Sara"/>
    <s v="Referred"/>
    <s v="bad"/>
    <x v="2"/>
    <s v="Yes"/>
    <s v="bad experience"/>
    <m/>
    <n v="10"/>
    <n v="10"/>
    <s v="Yes"/>
    <s v="OK"/>
    <s v="Missing Resolution Time"/>
    <s v="OK"/>
    <s v="OK"/>
    <s v="OK"/>
    <s v="No"/>
  </r>
  <r>
    <s v="tk_3617"/>
    <s v="TCK-3617"/>
    <s v="P-954"/>
    <s v="V-3543"/>
    <s v="~30"/>
    <n v="30"/>
    <x v="0"/>
    <x v="2"/>
    <s v="Zarqa"/>
    <s v="Mobile Unit"/>
    <s v="HealthPlus"/>
    <x v="1"/>
    <s v="Billing"/>
    <x v="2"/>
    <s v="Medical"/>
    <s v="Prescription issue"/>
    <s v="الدكتور لم يحضر"/>
    <x v="5"/>
    <s v="02-01-25"/>
    <s v="MM-DD-YY"/>
    <x v="82"/>
    <s v="1h"/>
    <n v="60"/>
    <s v="1 day"/>
    <n v="24"/>
    <s v="05/01/2025"/>
    <s v="DD/MM/YYYY"/>
    <d v="2025-01-05T00:00:00"/>
    <x v="1"/>
    <x v="0"/>
    <n v="1"/>
    <x v="0"/>
    <m/>
    <s v="Referred"/>
    <n v="2"/>
    <x v="0"/>
    <s v="Yes"/>
    <m/>
    <m/>
    <n v="10"/>
    <n v="10"/>
    <s v="Yes"/>
    <s v="OK"/>
    <s v="OK"/>
    <s v="OK"/>
    <s v="OK"/>
    <s v="Review"/>
    <s v="Yes"/>
  </r>
  <r>
    <s v="3618"/>
    <s v="TCK-3618"/>
    <m/>
    <m/>
    <n v="73"/>
    <n v="73"/>
    <x v="0"/>
    <x v="1"/>
    <s v="Mosul"/>
    <s v="Mobile Unit"/>
    <s v="Care Clinic"/>
    <x v="2"/>
    <s v="Lab"/>
    <x v="0"/>
    <s v="Inquiry"/>
    <s v="Long wait time"/>
    <m/>
    <x v="3"/>
    <s v="2025-01-24"/>
    <s v="YYYY-MM-DD"/>
    <x v="21"/>
    <s v="30 min"/>
    <n v="30"/>
    <s v="48"/>
    <n v="48"/>
    <s v="06/03/2025"/>
    <s v="DD/MM/YYYY"/>
    <d v="2025-03-06T00:00:00"/>
    <x v="2"/>
    <x v="2"/>
    <n v="3"/>
    <x v="2"/>
    <s v="Omar"/>
    <s v="Referred"/>
    <n v="5"/>
    <x v="2"/>
    <s v="No"/>
    <s v="bad experience"/>
    <m/>
    <n v="20"/>
    <n v="20"/>
    <s v="Yes"/>
    <s v="Status Mismatch"/>
    <s v="Resolution Time Exists Before Closure"/>
    <s v="OK"/>
    <s v="Review"/>
    <s v="OK"/>
    <s v="No"/>
  </r>
  <r>
    <s v="TCK-3619"/>
    <s v="TCK-3619"/>
    <m/>
    <m/>
    <n v="60"/>
    <n v="60"/>
    <x v="0"/>
    <x v="0"/>
    <s v="Beirut"/>
    <s v="Clinic"/>
    <s v="Al Noor Hosp."/>
    <x v="0"/>
    <s v="ER"/>
    <x v="2"/>
    <s v="Admin"/>
    <s v="Prescription issue"/>
    <m/>
    <x v="3"/>
    <s v="2025-02-27"/>
    <s v="YYYY-MM-DD"/>
    <x v="46"/>
    <s v="1h"/>
    <n v="60"/>
    <s v="2h"/>
    <n v="2"/>
    <m/>
    <m/>
    <m/>
    <x v="3"/>
    <x v="1"/>
    <n v="1"/>
    <x v="0"/>
    <s v="John"/>
    <s v="Dropped"/>
    <n v="2"/>
    <x v="0"/>
    <m/>
    <s v="bad experience"/>
    <m/>
    <n v="50"/>
    <n v="50"/>
    <s v="No"/>
    <s v="OK"/>
    <s v="Resolution Time Exists Before Closure"/>
    <s v="Dropped Ticket Still Active"/>
    <s v="OK"/>
    <s v="OK"/>
    <m/>
  </r>
  <r>
    <s v="TCK-3620"/>
    <s v="TCK-3620"/>
    <m/>
    <s v="V-7905"/>
    <s v="unknown"/>
    <m/>
    <x v="0"/>
    <x v="2"/>
    <s v="Amman"/>
    <s v="Pharmacy"/>
    <s v="Alnoor Hospital"/>
    <x v="0"/>
    <s v="Pharmacy"/>
    <x v="4"/>
    <s v="Inquiry"/>
    <s v="Long wait time"/>
    <s v="billing not clear"/>
    <x v="6"/>
    <s v="2025-02-26"/>
    <s v="YYYY-MM-DD"/>
    <x v="0"/>
    <s v="2 hours"/>
    <n v="120"/>
    <s v="-1"/>
    <m/>
    <m/>
    <m/>
    <m/>
    <x v="1"/>
    <x v="0"/>
    <s v="Level 1"/>
    <x v="0"/>
    <s v="Lina"/>
    <s v="Referred"/>
    <n v="3"/>
    <x v="1"/>
    <s v="Yes"/>
    <m/>
    <m/>
    <s v="~30"/>
    <n v="30"/>
    <s v="Yes"/>
    <s v="Missing Resolved Date"/>
    <s v="Missing Resolution Time"/>
    <s v="OK"/>
    <s v="OK"/>
    <s v="OK"/>
    <m/>
  </r>
  <r>
    <s v="tk_3621"/>
    <s v="TCK-3621"/>
    <s v="P-610"/>
    <m/>
    <s v="~30"/>
    <n v="30"/>
    <x v="0"/>
    <x v="3"/>
    <s v="Alexandria"/>
    <s v="Pharmacy"/>
    <s v="Al Noor Hosp."/>
    <x v="0"/>
    <s v="Reception"/>
    <x v="2"/>
    <s v="Technical"/>
    <s v="Missing record"/>
    <s v="billing not clear"/>
    <x v="6"/>
    <s v="2025-04-01"/>
    <s v="YYYY-MM-DD"/>
    <x v="146"/>
    <s v="2 hours"/>
    <n v="120"/>
    <s v="1 day"/>
    <n v="24"/>
    <s v="10/04/2025"/>
    <s v="DD/MM/YYYY"/>
    <d v="2025-04-10T00:00:00"/>
    <x v="1"/>
    <x v="3"/>
    <n v="1"/>
    <x v="0"/>
    <s v="Lina"/>
    <s v="Referred"/>
    <n v="5"/>
    <x v="2"/>
    <m/>
    <m/>
    <m/>
    <n v="50"/>
    <n v="50"/>
    <s v="Yes"/>
    <s v="OK"/>
    <s v="OK"/>
    <s v="OK"/>
    <s v="OK"/>
    <s v="OK"/>
    <s v="No"/>
  </r>
  <r>
    <s v="tk_3622"/>
    <s v="TCK-3622"/>
    <m/>
    <m/>
    <n v="7"/>
    <n v="7"/>
    <x v="1"/>
    <x v="0"/>
    <s v="Beirut"/>
    <s v="Pharmacy"/>
    <s v="Alnoor Hospital"/>
    <x v="0"/>
    <s v="Pharmacy"/>
    <x v="4"/>
    <s v="Complaint"/>
    <s v="Long wait time"/>
    <s v="الخدمة سيئة"/>
    <x v="2"/>
    <s v="28/03/2025"/>
    <s v="DD/MM/YYYY"/>
    <x v="113"/>
    <s v="45"/>
    <n v="45"/>
    <s v="-1"/>
    <m/>
    <m/>
    <m/>
    <m/>
    <x v="1"/>
    <x v="0"/>
    <n v="3"/>
    <x v="2"/>
    <s v="Lina"/>
    <s v="Referred"/>
    <s v="good"/>
    <x v="2"/>
    <m/>
    <s v="good service"/>
    <s v="Positive Feedback"/>
    <n v="50"/>
    <n v="50"/>
    <s v="Yes"/>
    <s v="Missing Resolved Date"/>
    <s v="Missing Resolution Time"/>
    <s v="OK"/>
    <s v="OK"/>
    <s v="OK"/>
    <m/>
  </r>
  <r>
    <s v="TCK-3623"/>
    <s v="TCK-3623"/>
    <s v="P-767"/>
    <m/>
    <s v="unknown"/>
    <m/>
    <x v="1"/>
    <x v="1"/>
    <s v="Mosul"/>
    <s v="Hospital"/>
    <s v="Care Clinic"/>
    <x v="2"/>
    <s v="Pharmacy"/>
    <x v="3"/>
    <s v="Medical"/>
    <s v="Missing record"/>
    <m/>
    <x v="3"/>
    <s v="16/06/2025"/>
    <s v="DD/MM/YYYY"/>
    <x v="5"/>
    <s v="1h"/>
    <n v="60"/>
    <s v="1 day"/>
    <n v="24"/>
    <m/>
    <m/>
    <m/>
    <x v="0"/>
    <x v="3"/>
    <n v="2"/>
    <x v="3"/>
    <m/>
    <s v="Duplicate"/>
    <s v="bad"/>
    <x v="2"/>
    <m/>
    <s v="مشكلة في الفاتورة"/>
    <s v="Billing Issue"/>
    <n v="20"/>
    <n v="20"/>
    <s v="No"/>
    <s v="OK"/>
    <s v="Resolution Time Exists Before Closure"/>
    <s v="Duplicate Ticket Still Active"/>
    <s v="OK"/>
    <s v="OK"/>
    <m/>
  </r>
  <r>
    <s v="TCK-3624"/>
    <s v="TCK-3624"/>
    <s v="P-659"/>
    <m/>
    <s v="unknown"/>
    <m/>
    <x v="1"/>
    <x v="0"/>
    <s v="Tripoli"/>
    <s v="Pharmacy"/>
    <s v="HealthPlus"/>
    <x v="1"/>
    <s v="Pharmacy"/>
    <x v="3"/>
    <s v="Medical"/>
    <s v="Billing error"/>
    <s v="waiting too long"/>
    <x v="1"/>
    <s v="04-15-25"/>
    <s v="MM-DD-YY"/>
    <x v="147"/>
    <s v="30 min"/>
    <n v="30"/>
    <s v="48"/>
    <n v="48"/>
    <m/>
    <m/>
    <m/>
    <x v="3"/>
    <x v="1"/>
    <n v="1"/>
    <x v="0"/>
    <s v="Omar"/>
    <s v="Dropped"/>
    <n v="5"/>
    <x v="2"/>
    <s v="No"/>
    <s v="good service"/>
    <s v="Positive Feedback"/>
    <n v="10"/>
    <n v="10"/>
    <s v="Yes"/>
    <s v="OK"/>
    <s v="Resolution Time Exists Before Closure"/>
    <s v="Dropped Ticket Still Active"/>
    <s v="OK"/>
    <s v="OK"/>
    <m/>
  </r>
  <r>
    <s v="tk_3625"/>
    <s v="TCK-3625"/>
    <m/>
    <s v="V-6682"/>
    <s v="unknown"/>
    <m/>
    <x v="0"/>
    <x v="3"/>
    <s v="Alexandria"/>
    <s v="Pharmacy"/>
    <s v="HealthPlus"/>
    <x v="1"/>
    <s v="ER"/>
    <x v="3"/>
    <s v="Medical"/>
    <s v="Missing record"/>
    <s v="need help"/>
    <x v="0"/>
    <s v="2025-01-13"/>
    <s v="YYYY-MM-DD"/>
    <x v="78"/>
    <s v="2 hours"/>
    <n v="120"/>
    <s v="2h"/>
    <n v="2"/>
    <m/>
    <m/>
    <m/>
    <x v="4"/>
    <x v="0"/>
    <n v="3"/>
    <x v="2"/>
    <s v="John"/>
    <s v="Dropped"/>
    <s v="good"/>
    <x v="2"/>
    <s v="Yes"/>
    <s v="good service"/>
    <s v="Positive Feedback"/>
    <s v="100 USD"/>
    <n v="100"/>
    <s v="Yes"/>
    <s v="Missing Resolved Date"/>
    <s v="OK"/>
    <s v="OK"/>
    <s v="OK"/>
    <s v="OK"/>
    <m/>
  </r>
  <r>
    <s v="3626"/>
    <s v="TCK-3626"/>
    <m/>
    <s v="V-6362"/>
    <n v="8"/>
    <n v="8"/>
    <x v="1"/>
    <x v="1"/>
    <s v="Baghdad"/>
    <s v="Mobile Unit"/>
    <s v="Care Clinic"/>
    <x v="2"/>
    <s v="Billing"/>
    <x v="3"/>
    <s v="Medical"/>
    <s v="Prescription issue"/>
    <s v="مشكلة في الفاتورة"/>
    <x v="6"/>
    <s v="2025-04-17"/>
    <s v="YYYY-MM-DD"/>
    <x v="81"/>
    <s v="1h"/>
    <n v="60"/>
    <s v="5 hours"/>
    <n v="5"/>
    <s v="18/01/2025"/>
    <s v="DD/MM/YYYY"/>
    <d v="2025-01-18T00:00:00"/>
    <x v="0"/>
    <x v="2"/>
    <n v="0"/>
    <x v="1"/>
    <m/>
    <s v="Dropped"/>
    <n v="3"/>
    <x v="1"/>
    <s v="No"/>
    <m/>
    <m/>
    <n v="50"/>
    <n v="50"/>
    <s v="No"/>
    <s v="Status Mismatch"/>
    <s v="Resolution Time Exists Before Closure"/>
    <s v="Dropped Ticket Still Active"/>
    <s v="OK"/>
    <s v="OK"/>
    <s v="Yes"/>
  </r>
  <r>
    <s v="tk_3627"/>
    <s v="TCK-3627"/>
    <s v="P-583"/>
    <s v="V-9188"/>
    <n v="8"/>
    <n v="8"/>
    <x v="0"/>
    <x v="0"/>
    <s v="Saida"/>
    <s v="Mobile Unit"/>
    <s v="Care Clinic"/>
    <x v="2"/>
    <s v="Billing"/>
    <x v="3"/>
    <s v="Admin"/>
    <s v="Wrong appointment"/>
    <m/>
    <x v="3"/>
    <s v="2025-05-01"/>
    <s v="YYYY-MM-DD"/>
    <x v="148"/>
    <s v="2 hours"/>
    <n v="120"/>
    <s v="2h"/>
    <n v="2"/>
    <m/>
    <m/>
    <m/>
    <x v="0"/>
    <x v="1"/>
    <s v="Level 1"/>
    <x v="0"/>
    <s v="Hassan"/>
    <s v="Solved"/>
    <s v="good"/>
    <x v="2"/>
    <s v="No"/>
    <s v="bad experience"/>
    <m/>
    <n v="50"/>
    <n v="50"/>
    <s v="No"/>
    <s v="OK"/>
    <s v="Resolution Time Exists Before Closure"/>
    <s v="Solved Ticket Still Active"/>
    <s v="OK"/>
    <s v="OK"/>
    <m/>
  </r>
  <r>
    <s v="tk_3628"/>
    <s v="TCK-3628"/>
    <m/>
    <m/>
    <s v="unknown"/>
    <m/>
    <x v="1"/>
    <x v="2"/>
    <s v="Amman"/>
    <s v="Hospital"/>
    <s v="HealthPlus"/>
    <x v="1"/>
    <s v="Pharmacy"/>
    <x v="2"/>
    <s v="Inquiry"/>
    <s v="Long wait time"/>
    <s v="تأخير في الخدمة"/>
    <x v="4"/>
    <s v="2025-03-14"/>
    <s v="YYYY-MM-DD"/>
    <x v="19"/>
    <s v="1h"/>
    <n v="60"/>
    <s v="48"/>
    <n v="48"/>
    <s v="2025-02-07"/>
    <s v="YYYY-MM-DD"/>
    <d v="2025-02-07T00:00:00"/>
    <x v="0"/>
    <x v="3"/>
    <n v="2"/>
    <x v="3"/>
    <m/>
    <s v="Duplicate"/>
    <n v="4"/>
    <x v="2"/>
    <s v="No"/>
    <s v="good service"/>
    <s v="Positive Feedback"/>
    <n v="20"/>
    <n v="20"/>
    <s v="No"/>
    <s v="Status Mismatch"/>
    <s v="Resolution Time Exists Before Closure"/>
    <s v="Duplicate Ticket Still Active"/>
    <s v="OK"/>
    <s v="OK"/>
    <s v="Yes"/>
  </r>
  <r>
    <s v="tk_3629"/>
    <s v="TCK-3629"/>
    <m/>
    <s v="V-5587"/>
    <n v="62"/>
    <n v="62"/>
    <x v="1"/>
    <x v="3"/>
    <s v="Alexandria"/>
    <s v="Hospital"/>
    <s v="Al Noor Hosp."/>
    <x v="0"/>
    <s v="Billing"/>
    <x v="4"/>
    <s v="Complaint"/>
    <s v="Wrong appointment"/>
    <s v="الدكتور لم يحضر"/>
    <x v="5"/>
    <s v="03-07-25"/>
    <s v="MM-DD-YY"/>
    <x v="33"/>
    <s v="45"/>
    <n v="45"/>
    <s v="-1"/>
    <m/>
    <m/>
    <m/>
    <m/>
    <x v="1"/>
    <x v="1"/>
    <n v="3"/>
    <x v="2"/>
    <s v="Lina"/>
    <s v="Dropped"/>
    <n v="2"/>
    <x v="0"/>
    <s v="Yes"/>
    <m/>
    <m/>
    <s v="100 USD"/>
    <n v="100"/>
    <s v="No"/>
    <s v="Missing Resolved Date"/>
    <s v="Missing Resolution Time"/>
    <s v="OK"/>
    <s v="OK"/>
    <s v="OK"/>
    <m/>
  </r>
  <r>
    <s v="tk_3630"/>
    <s v="TCK-3630"/>
    <s v="P-332"/>
    <m/>
    <s v="~30"/>
    <n v="30"/>
    <x v="0"/>
    <x v="2"/>
    <s v="Zarqa"/>
    <s v="Pharmacy"/>
    <s v="Al Noor Hosp."/>
    <x v="0"/>
    <s v="Billing"/>
    <x v="0"/>
    <s v="Inquiry"/>
    <s v="System down"/>
    <s v="need help"/>
    <x v="0"/>
    <s v="06-03-25"/>
    <s v="MM-DD-YY"/>
    <x v="54"/>
    <s v="45"/>
    <n v="45"/>
    <s v="5 hours"/>
    <n v="5"/>
    <s v="01/05/2025"/>
    <s v="DD/MM/YYYY"/>
    <d v="2025-05-01T00:00:00"/>
    <x v="0"/>
    <x v="2"/>
    <s v="Level 1"/>
    <x v="0"/>
    <s v="Sara"/>
    <s v="Duplicate"/>
    <s v="good"/>
    <x v="2"/>
    <s v="Yes"/>
    <s v="تأخير في الخدمة"/>
    <s v="Service Delay"/>
    <n v="20"/>
    <n v="20"/>
    <s v="Yes"/>
    <s v="Status Mismatch"/>
    <s v="Resolution Time Exists Before Closure"/>
    <s v="Duplicate Ticket Still Active"/>
    <s v="OK"/>
    <s v="OK"/>
    <s v="Yes"/>
  </r>
  <r>
    <s v="3631"/>
    <s v="TCK-3631"/>
    <s v="P-744"/>
    <s v="V-2432"/>
    <s v="~30"/>
    <n v="30"/>
    <x v="1"/>
    <x v="1"/>
    <s v="Mosul"/>
    <s v="Clinic"/>
    <s v="Alnoor Hospital"/>
    <x v="0"/>
    <s v="ER"/>
    <x v="2"/>
    <s v="Medical"/>
    <s v="Prescription issue"/>
    <m/>
    <x v="3"/>
    <s v="08/06/2025"/>
    <s v="DD/MM/YYYY"/>
    <x v="27"/>
    <s v="45"/>
    <n v="45"/>
    <s v="48"/>
    <n v="48"/>
    <m/>
    <m/>
    <m/>
    <x v="3"/>
    <x v="1"/>
    <s v="Level 1"/>
    <x v="0"/>
    <s v="Omar"/>
    <s v="Solved"/>
    <n v="1"/>
    <x v="0"/>
    <s v="No"/>
    <s v="bad experience"/>
    <m/>
    <n v="10"/>
    <n v="10"/>
    <s v="No"/>
    <s v="OK"/>
    <s v="Resolution Time Exists Before Closure"/>
    <s v="Solved Ticket Still Active"/>
    <s v="OK"/>
    <s v="OK"/>
    <m/>
  </r>
  <r>
    <s v="TCK-3632"/>
    <s v="TCK-3632"/>
    <s v="P-240"/>
    <s v="V-8651"/>
    <n v="69"/>
    <n v="69"/>
    <x v="0"/>
    <x v="0"/>
    <s v="Saida"/>
    <s v="Hospital"/>
    <s v="Care Clinic"/>
    <x v="2"/>
    <s v="Billing"/>
    <x v="2"/>
    <s v="Admin"/>
    <s v="Prescription issue"/>
    <s v="waiting too long"/>
    <x v="1"/>
    <s v="06/01/2025"/>
    <s v="DD/MM/YYYY"/>
    <x v="134"/>
    <s v="45"/>
    <n v="45"/>
    <s v="2h"/>
    <n v="2"/>
    <s v="10/03/2025"/>
    <s v="DD/MM/YYYY"/>
    <d v="2025-03-10T00:00:00"/>
    <x v="1"/>
    <x v="1"/>
    <n v="1"/>
    <x v="0"/>
    <s v="Hassan"/>
    <s v="Dropped"/>
    <n v="1"/>
    <x v="0"/>
    <s v="Yes"/>
    <s v="good service"/>
    <s v="Positive Feedback"/>
    <n v="10"/>
    <n v="10"/>
    <s v="Yes"/>
    <s v="OK"/>
    <s v="OK"/>
    <s v="OK"/>
    <s v="OK"/>
    <s v="OK"/>
    <s v="No"/>
  </r>
  <r>
    <s v="3633"/>
    <s v="TCK-3633"/>
    <m/>
    <m/>
    <s v="unknown"/>
    <m/>
    <x v="0"/>
    <x v="3"/>
    <s v="Giza"/>
    <s v="Hospital"/>
    <s v="Al Noor Hosp."/>
    <x v="0"/>
    <s v="Lab"/>
    <x v="2"/>
    <s v="Admin"/>
    <s v="Missing record"/>
    <s v="الدكتور لم يحضر"/>
    <x v="5"/>
    <s v="27/05/2025"/>
    <s v="DD/MM/YYYY"/>
    <x v="4"/>
    <s v="1h"/>
    <n v="60"/>
    <s v="48"/>
    <n v="48"/>
    <s v="2025-01-21"/>
    <s v="YYYY-MM-DD"/>
    <d v="2025-01-21T00:00:00"/>
    <x v="1"/>
    <x v="1"/>
    <s v="Level 1"/>
    <x v="0"/>
    <s v="Fatima"/>
    <s v="Referred"/>
    <n v="5"/>
    <x v="2"/>
    <s v="Yes"/>
    <m/>
    <m/>
    <n v="20"/>
    <n v="20"/>
    <s v="No"/>
    <s v="OK"/>
    <s v="OK"/>
    <s v="OK"/>
    <s v="OK"/>
    <s v="OK"/>
    <s v="Yes"/>
  </r>
  <r>
    <s v="TCK-3634"/>
    <s v="TCK-3634"/>
    <m/>
    <s v="V-6865"/>
    <s v="unknown"/>
    <m/>
    <x v="1"/>
    <x v="2"/>
    <s v="Irbid"/>
    <s v="Mobile Unit"/>
    <s v="Alnoor Hospital"/>
    <x v="0"/>
    <s v="Billing"/>
    <x v="0"/>
    <s v="Technical"/>
    <s v="Long wait time"/>
    <m/>
    <x v="3"/>
    <s v="2025-04-24"/>
    <s v="YYYY-MM-DD"/>
    <x v="28"/>
    <s v="30 min"/>
    <n v="30"/>
    <s v="2h"/>
    <n v="2"/>
    <s v="2025-05-06"/>
    <s v="YYYY-MM-DD"/>
    <d v="2025-05-06T00:00:00"/>
    <x v="3"/>
    <x v="0"/>
    <s v="Level 1"/>
    <x v="0"/>
    <s v="Sara"/>
    <s v="Solved"/>
    <n v="4"/>
    <x v="2"/>
    <s v="Yes"/>
    <s v="good service"/>
    <s v="Positive Feedback"/>
    <s v="100 USD"/>
    <n v="100"/>
    <s v="Yes"/>
    <s v="Status Mismatch"/>
    <s v="Resolution Time Exists Before Closure"/>
    <s v="Solved Ticket Still Active"/>
    <s v="OK"/>
    <s v="OK"/>
    <s v="No"/>
  </r>
  <r>
    <s v="3635"/>
    <s v="TCK-3635"/>
    <s v="P-579"/>
    <m/>
    <s v="~30"/>
    <n v="30"/>
    <x v="0"/>
    <x v="1"/>
    <s v="Basra"/>
    <s v="Clinic"/>
    <s v="Care Clinic"/>
    <x v="2"/>
    <s v="Reception"/>
    <x v="3"/>
    <s v="Medical"/>
    <s v="Billing error"/>
    <s v="مشكلة في الفاتورة"/>
    <x v="6"/>
    <s v="14/01/2025"/>
    <s v="DD/MM/YYYY"/>
    <x v="169"/>
    <s v="1h"/>
    <n v="60"/>
    <s v="1 day"/>
    <n v="24"/>
    <m/>
    <m/>
    <m/>
    <x v="3"/>
    <x v="2"/>
    <n v="1"/>
    <x v="0"/>
    <s v="Fatima"/>
    <s v="Referred"/>
    <s v="good"/>
    <x v="2"/>
    <m/>
    <m/>
    <m/>
    <n v="20"/>
    <n v="20"/>
    <s v="Yes"/>
    <s v="OK"/>
    <s v="Resolution Time Exists Before Closure"/>
    <s v="OK"/>
    <s v="OK"/>
    <s v="OK"/>
    <m/>
  </r>
  <r>
    <s v="tk_3636"/>
    <s v="TCK-3636"/>
    <s v="P-387"/>
    <s v="V-1255"/>
    <s v="~30"/>
    <n v="30"/>
    <x v="1"/>
    <x v="1"/>
    <s v="Basra"/>
    <s v="Mobile Unit"/>
    <s v="HealthPlus"/>
    <x v="1"/>
    <s v="ER"/>
    <x v="2"/>
    <s v="Medical"/>
    <s v="Wrong appointment"/>
    <s v="need help"/>
    <x v="0"/>
    <s v="15/02/2025"/>
    <s v="DD/MM/YYYY"/>
    <x v="9"/>
    <s v="45"/>
    <n v="45"/>
    <s v="48"/>
    <n v="48"/>
    <m/>
    <m/>
    <m/>
    <x v="1"/>
    <x v="0"/>
    <s v="Level 1"/>
    <x v="0"/>
    <m/>
    <s v="Referred"/>
    <n v="5"/>
    <x v="2"/>
    <s v="Yes"/>
    <s v="bad experience"/>
    <m/>
    <s v="100 USD"/>
    <n v="100"/>
    <s v="No"/>
    <s v="Missing Resolved Date"/>
    <s v="OK"/>
    <s v="OK"/>
    <s v="OK"/>
    <s v="Review"/>
    <m/>
  </r>
  <r>
    <s v="TCK-3637"/>
    <s v="TCK-3637"/>
    <s v="P-781"/>
    <m/>
    <s v="unknown"/>
    <m/>
    <x v="0"/>
    <x v="3"/>
    <s v="Giza"/>
    <s v="Hospital"/>
    <s v="Al Noor Hosp."/>
    <x v="0"/>
    <s v="Billing"/>
    <x v="2"/>
    <s v="Technical"/>
    <s v="Billing error"/>
    <m/>
    <x v="3"/>
    <s v="2025-04-22"/>
    <s v="YYYY-MM-DD"/>
    <x v="179"/>
    <s v="1h"/>
    <n v="60"/>
    <s v="48"/>
    <n v="48"/>
    <s v="02-16-25"/>
    <s v="MM-DD-YY"/>
    <d v="2025-02-16T00:00:00"/>
    <x v="1"/>
    <x v="2"/>
    <n v="0"/>
    <x v="1"/>
    <m/>
    <s v="Dropped"/>
    <n v="2"/>
    <x v="0"/>
    <s v="Yes"/>
    <m/>
    <m/>
    <n v="20"/>
    <n v="20"/>
    <s v="Yes"/>
    <s v="OK"/>
    <s v="OK"/>
    <s v="OK"/>
    <s v="OK"/>
    <s v="Review"/>
    <s v="Yes"/>
  </r>
  <r>
    <s v="TCK-3638"/>
    <s v="TCK-3638"/>
    <s v="P-308"/>
    <m/>
    <s v="~30"/>
    <n v="30"/>
    <x v="1"/>
    <x v="0"/>
    <s v="Beirut"/>
    <s v="Mobile Unit"/>
    <s v="HealthPlus"/>
    <x v="1"/>
    <s v="Billing"/>
    <x v="1"/>
    <s v="Technical"/>
    <s v="Prescription issue"/>
    <s v="need help"/>
    <x v="0"/>
    <s v="2025-06-30"/>
    <s v="YYYY-MM-DD"/>
    <x v="97"/>
    <s v="1h"/>
    <n v="60"/>
    <s v="48"/>
    <n v="48"/>
    <m/>
    <m/>
    <m/>
    <x v="1"/>
    <x v="2"/>
    <n v="0"/>
    <x v="1"/>
    <s v="John"/>
    <s v="Dropped"/>
    <n v="4"/>
    <x v="2"/>
    <s v="No"/>
    <m/>
    <m/>
    <n v="20"/>
    <n v="20"/>
    <s v="Yes"/>
    <s v="Missing Resolved Date"/>
    <s v="OK"/>
    <s v="OK"/>
    <s v="OK"/>
    <s v="OK"/>
    <m/>
  </r>
  <r>
    <s v="TCK-3639"/>
    <s v="TCK-3639"/>
    <m/>
    <m/>
    <n v="46"/>
    <n v="46"/>
    <x v="1"/>
    <x v="1"/>
    <s v="Mosul"/>
    <s v="Mobile Unit"/>
    <s v="Care Clinic"/>
    <x v="2"/>
    <s v="Pharmacy"/>
    <x v="0"/>
    <s v="Inquiry"/>
    <s v="Prescription issue"/>
    <m/>
    <x v="3"/>
    <s v="06-11-25"/>
    <s v="MM-DD-YY"/>
    <x v="51"/>
    <s v="2 hours"/>
    <n v="120"/>
    <s v="-1"/>
    <m/>
    <m/>
    <m/>
    <m/>
    <x v="4"/>
    <x v="1"/>
    <n v="0"/>
    <x v="1"/>
    <s v="Maya"/>
    <s v="Duplicate"/>
    <n v="5"/>
    <x v="2"/>
    <s v="No"/>
    <s v="bad experience"/>
    <m/>
    <s v="~30"/>
    <n v="30"/>
    <s v="No"/>
    <s v="Missing Resolved Date"/>
    <s v="Missing Resolution Time"/>
    <s v="OK"/>
    <s v="OK"/>
    <s v="OK"/>
    <m/>
  </r>
  <r>
    <s v="TCK-3640"/>
    <s v="TCK-3640"/>
    <m/>
    <s v="V-3724"/>
    <n v="39"/>
    <n v="39"/>
    <x v="0"/>
    <x v="1"/>
    <s v="Baghdad"/>
    <s v="Clinic"/>
    <s v="HealthPlus"/>
    <x v="1"/>
    <s v="Reception"/>
    <x v="1"/>
    <s v="Technical"/>
    <s v="Billing error"/>
    <s v="waiting too long"/>
    <x v="1"/>
    <s v="15/03/2025"/>
    <s v="DD/MM/YYYY"/>
    <x v="159"/>
    <s v="1h"/>
    <n v="60"/>
    <s v="1 day"/>
    <n v="24"/>
    <m/>
    <m/>
    <m/>
    <x v="1"/>
    <x v="3"/>
    <n v="3"/>
    <x v="2"/>
    <s v="Maya"/>
    <s v="Duplicate"/>
    <n v="1"/>
    <x v="0"/>
    <s v="No"/>
    <s v="الدكتور لم يحضر"/>
    <s v="Doctor Unavailable"/>
    <s v="100 USD"/>
    <n v="100"/>
    <s v="Yes"/>
    <s v="Missing Resolved Date"/>
    <s v="OK"/>
    <s v="OK"/>
    <s v="OK"/>
    <s v="OK"/>
    <m/>
  </r>
  <r>
    <s v="tk_3641"/>
    <s v="TCK-3641"/>
    <s v="P-212"/>
    <s v="V-4787"/>
    <s v="~30"/>
    <n v="30"/>
    <x v="0"/>
    <x v="2"/>
    <s v="Irbid"/>
    <s v="Clinic"/>
    <s v="Care Clinic"/>
    <x v="2"/>
    <s v="Lab"/>
    <x v="2"/>
    <s v="Inquiry"/>
    <s v="Missing record"/>
    <s v="waiting too long"/>
    <x v="1"/>
    <s v="25/03/2025"/>
    <s v="DD/MM/YYYY"/>
    <x v="15"/>
    <s v="1h"/>
    <n v="60"/>
    <s v="5 hours"/>
    <n v="5"/>
    <m/>
    <m/>
    <m/>
    <x v="1"/>
    <x v="0"/>
    <n v="2"/>
    <x v="3"/>
    <s v="Maya"/>
    <s v="Dropped"/>
    <n v="3"/>
    <x v="1"/>
    <s v="Yes"/>
    <s v="مشكلة في الفاتورة"/>
    <s v="Billing Issue"/>
    <n v="20"/>
    <n v="20"/>
    <s v="Yes"/>
    <s v="Missing Resolved Date"/>
    <s v="OK"/>
    <s v="OK"/>
    <s v="OK"/>
    <s v="OK"/>
    <m/>
  </r>
  <r>
    <s v="3642"/>
    <s v="TCK-3642"/>
    <s v="P-888"/>
    <s v="V-8671"/>
    <s v="~30"/>
    <n v="30"/>
    <x v="1"/>
    <x v="0"/>
    <s v="Bekaa"/>
    <s v="Hospital"/>
    <s v="Alnoor Hospital"/>
    <x v="0"/>
    <s v="ER"/>
    <x v="2"/>
    <s v="Complaint"/>
    <s v="Long wait time"/>
    <s v="need help"/>
    <x v="0"/>
    <s v="04/05/2025"/>
    <s v="DD/MM/YYYY"/>
    <x v="95"/>
    <s v="2 hours"/>
    <n v="120"/>
    <s v="2h"/>
    <n v="2"/>
    <s v="2025-06-09"/>
    <s v="YYYY-MM-DD"/>
    <d v="2025-06-09T00:00:00"/>
    <x v="2"/>
    <x v="3"/>
    <n v="2"/>
    <x v="3"/>
    <s v="John"/>
    <s v="Solved"/>
    <n v="5"/>
    <x v="2"/>
    <s v="No"/>
    <m/>
    <m/>
    <s v="100 USD"/>
    <n v="100"/>
    <s v="Yes"/>
    <s v="Status Mismatch"/>
    <s v="Resolution Time Exists Before Closure"/>
    <s v="Solved Ticket Still Active"/>
    <s v="OK"/>
    <s v="OK"/>
    <s v="No"/>
  </r>
  <r>
    <s v="tk_3643"/>
    <s v="TCK-3643"/>
    <m/>
    <m/>
    <s v="~30"/>
    <n v="30"/>
    <x v="0"/>
    <x v="0"/>
    <s v="Bekaa"/>
    <s v="Clinic"/>
    <s v="HealthPlus"/>
    <x v="1"/>
    <s v="Lab"/>
    <x v="2"/>
    <s v="Inquiry"/>
    <s v="Long wait time"/>
    <s v="need help"/>
    <x v="0"/>
    <s v="2025-06-11"/>
    <s v="YYYY-MM-DD"/>
    <x v="51"/>
    <s v="1h"/>
    <n v="60"/>
    <s v="5 hours"/>
    <n v="5"/>
    <s v="2025-05-26"/>
    <s v="YYYY-MM-DD"/>
    <d v="2025-05-26T00:00:00"/>
    <x v="1"/>
    <x v="0"/>
    <s v="Level 1"/>
    <x v="0"/>
    <s v="Maya"/>
    <s v="Solved"/>
    <s v="good"/>
    <x v="2"/>
    <s v="Yes"/>
    <m/>
    <m/>
    <n v="10"/>
    <n v="10"/>
    <s v="No"/>
    <s v="OK"/>
    <s v="OK"/>
    <s v="OK"/>
    <s v="OK"/>
    <s v="OK"/>
    <s v="Yes"/>
  </r>
  <r>
    <s v="tk_3644"/>
    <s v="TCK-3644"/>
    <s v="P-383"/>
    <s v="V-1316"/>
    <s v="~30"/>
    <n v="30"/>
    <x v="1"/>
    <x v="0"/>
    <s v="Saida"/>
    <s v="Clinic"/>
    <s v="Alnoor Hospital"/>
    <x v="0"/>
    <s v="Billing"/>
    <x v="0"/>
    <s v="Medical"/>
    <s v="Prescription issue"/>
    <s v="waiting too long"/>
    <x v="1"/>
    <s v="18/05/2025"/>
    <s v="DD/MM/YYYY"/>
    <x v="173"/>
    <s v="1h"/>
    <n v="60"/>
    <s v="2h"/>
    <n v="2"/>
    <m/>
    <m/>
    <m/>
    <x v="1"/>
    <x v="1"/>
    <n v="0"/>
    <x v="1"/>
    <s v="Maya"/>
    <s v="Duplicate"/>
    <n v="4"/>
    <x v="2"/>
    <s v="No"/>
    <m/>
    <m/>
    <n v="10"/>
    <n v="10"/>
    <s v="Yes"/>
    <s v="Missing Resolved Date"/>
    <s v="OK"/>
    <s v="OK"/>
    <s v="OK"/>
    <s v="OK"/>
    <m/>
  </r>
  <r>
    <s v="TCK-3645"/>
    <s v="TCK-3645"/>
    <s v="P-553"/>
    <m/>
    <n v="39"/>
    <n v="39"/>
    <x v="0"/>
    <x v="0"/>
    <s v="Beirut"/>
    <s v="Pharmacy"/>
    <s v="Al Noor Hosp."/>
    <x v="0"/>
    <s v="Reception"/>
    <x v="4"/>
    <s v="Complaint"/>
    <s v="System down"/>
    <s v="billing not clear"/>
    <x v="6"/>
    <s v="06-29-25"/>
    <s v="MM-DD-YY"/>
    <x v="112"/>
    <s v="1h"/>
    <n v="60"/>
    <s v="2h"/>
    <n v="2"/>
    <s v="2025-03-22"/>
    <s v="YYYY-MM-DD"/>
    <d v="2025-03-22T00:00:00"/>
    <x v="0"/>
    <x v="1"/>
    <n v="3"/>
    <x v="2"/>
    <s v="Omar"/>
    <s v="Dropped"/>
    <n v="5"/>
    <x v="2"/>
    <m/>
    <m/>
    <m/>
    <n v="50"/>
    <n v="50"/>
    <s v="Yes"/>
    <s v="Status Mismatch"/>
    <s v="Resolution Time Exists Before Closure"/>
    <s v="Dropped Ticket Still Active"/>
    <s v="OK"/>
    <s v="OK"/>
    <s v="Yes"/>
  </r>
  <r>
    <s v="TCK-3646"/>
    <s v="TCK-3646"/>
    <m/>
    <m/>
    <n v="66"/>
    <n v="66"/>
    <x v="1"/>
    <x v="0"/>
    <s v="Bekaa"/>
    <s v="Clinic"/>
    <s v="HealthPlus"/>
    <x v="1"/>
    <s v="Lab"/>
    <x v="3"/>
    <s v="Inquiry"/>
    <s v="Long wait time"/>
    <s v="waiting too long"/>
    <x v="1"/>
    <s v="2025-06-18"/>
    <s v="YYYY-MM-DD"/>
    <x v="120"/>
    <s v="2 hours"/>
    <n v="120"/>
    <s v="48"/>
    <n v="48"/>
    <s v="02-22-25"/>
    <s v="MM-DD-YY"/>
    <d v="2025-02-22T00:00:00"/>
    <x v="0"/>
    <x v="2"/>
    <n v="2"/>
    <x v="3"/>
    <s v="Fatima"/>
    <s v="Referred"/>
    <n v="1"/>
    <x v="0"/>
    <s v="Yes"/>
    <m/>
    <m/>
    <s v="100 USD"/>
    <n v="100"/>
    <s v="Yes"/>
    <s v="Status Mismatch"/>
    <s v="Resolution Time Exists Before Closure"/>
    <s v="OK"/>
    <s v="OK"/>
    <s v="OK"/>
    <s v="Yes"/>
  </r>
  <r>
    <s v="tk_3647"/>
    <s v="TCK-3647"/>
    <s v="P-647"/>
    <s v="V-2952"/>
    <s v="unknown"/>
    <m/>
    <x v="0"/>
    <x v="0"/>
    <s v="Bekaa"/>
    <s v="Clinic"/>
    <s v="Alnoor Hospital"/>
    <x v="0"/>
    <s v="Reception"/>
    <x v="1"/>
    <s v="Admin"/>
    <s v="System down"/>
    <m/>
    <x v="3"/>
    <s v="2025-03-26"/>
    <s v="YYYY-MM-DD"/>
    <x v="178"/>
    <s v="45"/>
    <n v="45"/>
    <s v="-1"/>
    <m/>
    <m/>
    <m/>
    <m/>
    <x v="1"/>
    <x v="0"/>
    <n v="1"/>
    <x v="0"/>
    <s v="Hassan"/>
    <s v="Referred"/>
    <n v="3"/>
    <x v="1"/>
    <s v="No"/>
    <s v="الدكتور لم يحضر"/>
    <s v="Doctor Unavailable"/>
    <n v="50"/>
    <n v="50"/>
    <s v="No"/>
    <s v="Missing Resolved Date"/>
    <s v="Missing Resolution Time"/>
    <s v="OK"/>
    <s v="OK"/>
    <s v="OK"/>
    <m/>
  </r>
  <r>
    <s v="3648"/>
    <s v="TCK-3648"/>
    <m/>
    <m/>
    <s v="~30"/>
    <n v="30"/>
    <x v="1"/>
    <x v="1"/>
    <s v="Baghdad"/>
    <s v="Hospital"/>
    <s v="Care Clinic"/>
    <x v="2"/>
    <s v="Billing"/>
    <x v="4"/>
    <s v="Technical"/>
    <s v="Long wait time"/>
    <m/>
    <x v="3"/>
    <s v="2025-05-04"/>
    <s v="YYYY-MM-DD"/>
    <x v="95"/>
    <s v="30 min"/>
    <n v="30"/>
    <s v="2h"/>
    <n v="2"/>
    <s v="06-18-25"/>
    <s v="MM-DD-YY"/>
    <d v="2025-06-18T00:00:00"/>
    <x v="3"/>
    <x v="2"/>
    <s v="Level 1"/>
    <x v="0"/>
    <s v="Fatima"/>
    <s v="Solved"/>
    <n v="3"/>
    <x v="1"/>
    <s v="Yes"/>
    <s v="good service"/>
    <s v="Positive Feedback"/>
    <s v="100 USD"/>
    <n v="100"/>
    <s v="No"/>
    <s v="Status Mismatch"/>
    <s v="Resolution Time Exists Before Closure"/>
    <s v="Solved Ticket Still Active"/>
    <s v="OK"/>
    <s v="OK"/>
    <s v="No"/>
  </r>
  <r>
    <s v="tk_3649"/>
    <s v="TCK-3649"/>
    <s v="P-407"/>
    <s v="V-1398"/>
    <n v="86"/>
    <n v="86"/>
    <x v="1"/>
    <x v="1"/>
    <s v="Basra"/>
    <s v="Clinic"/>
    <s v="Al Noor Hosp."/>
    <x v="0"/>
    <s v="Billing"/>
    <x v="0"/>
    <s v="Inquiry"/>
    <s v="Billing error"/>
    <s v="need help"/>
    <x v="0"/>
    <s v="04-02-25"/>
    <s v="MM-DD-YY"/>
    <x v="154"/>
    <s v="2 hours"/>
    <n v="120"/>
    <s v="5 hours"/>
    <n v="5"/>
    <m/>
    <m/>
    <m/>
    <x v="2"/>
    <x v="1"/>
    <n v="2"/>
    <x v="3"/>
    <s v="Maya"/>
    <s v="Solved"/>
    <s v="bad"/>
    <x v="2"/>
    <s v="No"/>
    <s v="مشكلة في الفاتورة"/>
    <s v="Billing Issue"/>
    <n v="10"/>
    <n v="10"/>
    <s v="No"/>
    <s v="OK"/>
    <s v="Resolution Time Exists Before Closure"/>
    <s v="Solved Ticket Still Active"/>
    <s v="OK"/>
    <s v="OK"/>
    <m/>
  </r>
  <r>
    <s v="3650"/>
    <s v="TCK-3650"/>
    <s v="P-334"/>
    <m/>
    <n v="2"/>
    <n v="2"/>
    <x v="1"/>
    <x v="1"/>
    <s v="Basra"/>
    <s v="Mobile Unit"/>
    <s v="Alnoor Hospital"/>
    <x v="0"/>
    <s v="Reception"/>
    <x v="0"/>
    <s v="Inquiry"/>
    <s v="System down"/>
    <s v="الدكتور لم يحضر"/>
    <x v="5"/>
    <s v="20/06/2025"/>
    <s v="DD/MM/YYYY"/>
    <x v="87"/>
    <s v="1h"/>
    <n v="60"/>
    <s v="1 day"/>
    <n v="24"/>
    <m/>
    <m/>
    <m/>
    <x v="0"/>
    <x v="3"/>
    <n v="2"/>
    <x v="3"/>
    <s v="John"/>
    <s v="Dropped"/>
    <s v="bad"/>
    <x v="2"/>
    <s v="Yes"/>
    <s v="good service"/>
    <s v="Positive Feedback"/>
    <n v="50"/>
    <n v="50"/>
    <s v="Yes"/>
    <s v="OK"/>
    <s v="Resolution Time Exists Before Closure"/>
    <s v="Dropped Ticket Still Active"/>
    <s v="OK"/>
    <s v="OK"/>
    <m/>
  </r>
  <r>
    <s v="TCK-3651"/>
    <s v="TCK-3651"/>
    <m/>
    <m/>
    <s v="~30"/>
    <n v="30"/>
    <x v="1"/>
    <x v="3"/>
    <s v="Cairo"/>
    <s v="Pharmacy"/>
    <s v="Alnoor Hospital"/>
    <x v="0"/>
    <s v="Pharmacy"/>
    <x v="0"/>
    <s v="Admin"/>
    <s v="Prescription issue"/>
    <s v="need help"/>
    <x v="0"/>
    <s v="2025-05-03"/>
    <s v="YYYY-MM-DD"/>
    <x v="14"/>
    <s v="30 min"/>
    <n v="30"/>
    <s v="1 day"/>
    <n v="24"/>
    <m/>
    <m/>
    <m/>
    <x v="4"/>
    <x v="0"/>
    <n v="3"/>
    <x v="2"/>
    <s v="Fatima"/>
    <s v="Dropped"/>
    <n v="5"/>
    <x v="2"/>
    <s v="Yes"/>
    <s v="good service"/>
    <s v="Positive Feedback"/>
    <n v="20"/>
    <n v="20"/>
    <s v="No"/>
    <s v="Missing Resolved Date"/>
    <s v="OK"/>
    <s v="OK"/>
    <s v="OK"/>
    <s v="OK"/>
    <m/>
  </r>
  <r>
    <s v="3652"/>
    <s v="TCK-3652"/>
    <s v="P-893"/>
    <s v="V-1562"/>
    <n v="62"/>
    <n v="62"/>
    <x v="1"/>
    <x v="1"/>
    <s v="Mosul"/>
    <s v="Hospital"/>
    <s v="Care Clinic"/>
    <x v="2"/>
    <s v="Pharmacy"/>
    <x v="0"/>
    <s v="Complaint"/>
    <s v="Missing record"/>
    <s v="الخدمة سيئة"/>
    <x v="2"/>
    <s v="2025-05-24"/>
    <s v="YYYY-MM-DD"/>
    <x v="152"/>
    <s v="1h"/>
    <n v="60"/>
    <s v="-1"/>
    <m/>
    <s v="07/02/2025"/>
    <s v="DD/MM/YYYY"/>
    <d v="2025-02-07T00:00:00"/>
    <x v="1"/>
    <x v="1"/>
    <n v="2"/>
    <x v="3"/>
    <s v="John"/>
    <s v="Referred"/>
    <s v="bad"/>
    <x v="2"/>
    <s v="Yes"/>
    <s v="bad experience"/>
    <m/>
    <s v="~30"/>
    <n v="30"/>
    <s v="Yes"/>
    <s v="OK"/>
    <s v="Missing Resolution Time"/>
    <s v="OK"/>
    <s v="OK"/>
    <s v="OK"/>
    <s v="Yes"/>
  </r>
  <r>
    <s v="TCK-3653"/>
    <s v="TCK-3653"/>
    <m/>
    <m/>
    <s v="unknown"/>
    <m/>
    <x v="1"/>
    <x v="2"/>
    <s v="Amman"/>
    <s v="Hospital"/>
    <s v="Al Noor Hosp."/>
    <x v="0"/>
    <s v="Lab"/>
    <x v="3"/>
    <s v="Medical"/>
    <s v="Long wait time"/>
    <m/>
    <x v="3"/>
    <s v="05-18-25"/>
    <s v="MM-DD-YY"/>
    <x v="173"/>
    <s v="1h"/>
    <n v="60"/>
    <s v="5 hours"/>
    <n v="5"/>
    <m/>
    <m/>
    <m/>
    <x v="0"/>
    <x v="0"/>
    <n v="0"/>
    <x v="1"/>
    <s v="Omar"/>
    <s v="Referred"/>
    <n v="2"/>
    <x v="0"/>
    <s v="Yes"/>
    <s v="الدكتور لم يحضر"/>
    <s v="Doctor Unavailable"/>
    <s v="~30"/>
    <n v="30"/>
    <s v="No"/>
    <s v="OK"/>
    <s v="Resolution Time Exists Before Closure"/>
    <s v="OK"/>
    <s v="Review"/>
    <s v="OK"/>
    <m/>
  </r>
  <r>
    <s v="tk_3654"/>
    <s v="TCK-3654"/>
    <s v="P-173"/>
    <s v="V-1257"/>
    <s v="~30"/>
    <n v="30"/>
    <x v="1"/>
    <x v="2"/>
    <s v="Amman"/>
    <s v="Mobile Unit"/>
    <s v="Al Noor Hosp."/>
    <x v="0"/>
    <s v="Pharmacy"/>
    <x v="3"/>
    <s v="Inquiry"/>
    <s v="Wrong appointment"/>
    <s v="billing not clear"/>
    <x v="6"/>
    <s v="2025-01-18"/>
    <s v="YYYY-MM-DD"/>
    <x v="6"/>
    <s v="30 min"/>
    <n v="30"/>
    <s v="1 day"/>
    <n v="24"/>
    <m/>
    <m/>
    <m/>
    <x v="0"/>
    <x v="0"/>
    <n v="2"/>
    <x v="3"/>
    <s v="Lina"/>
    <s v="Dropped"/>
    <s v="good"/>
    <x v="2"/>
    <s v="No"/>
    <s v="good service"/>
    <s v="Positive Feedback"/>
    <n v="50"/>
    <n v="50"/>
    <s v="No"/>
    <s v="OK"/>
    <s v="Resolution Time Exists Before Closure"/>
    <s v="Dropped Ticket Still Active"/>
    <s v="OK"/>
    <s v="OK"/>
    <m/>
  </r>
  <r>
    <s v="tk_3655"/>
    <s v="TCK-3655"/>
    <m/>
    <m/>
    <s v="unknown"/>
    <m/>
    <x v="0"/>
    <x v="1"/>
    <s v="Basra"/>
    <s v="Pharmacy"/>
    <s v="Al Noor Hosp."/>
    <x v="0"/>
    <s v="Reception"/>
    <x v="0"/>
    <s v="Inquiry"/>
    <s v="Wrong appointment"/>
    <s v="waiting too long"/>
    <x v="1"/>
    <s v="2025-03-27"/>
    <s v="YYYY-MM-DD"/>
    <x v="22"/>
    <s v="2 hours"/>
    <n v="120"/>
    <s v="2h"/>
    <n v="2"/>
    <s v="05-17-25"/>
    <s v="MM-DD-YY"/>
    <d v="2025-05-17T00:00:00"/>
    <x v="2"/>
    <x v="0"/>
    <n v="2"/>
    <x v="3"/>
    <s v="Omar"/>
    <s v="Dropped"/>
    <n v="4"/>
    <x v="2"/>
    <s v="Yes"/>
    <m/>
    <m/>
    <s v="100 USD"/>
    <n v="100"/>
    <s v="Yes"/>
    <s v="Status Mismatch"/>
    <s v="Resolution Time Exists Before Closure"/>
    <s v="Dropped Ticket Still Active"/>
    <s v="OK"/>
    <s v="OK"/>
    <s v="No"/>
  </r>
  <r>
    <s v="3656"/>
    <s v="TCK-3656"/>
    <m/>
    <m/>
    <s v="unknown"/>
    <m/>
    <x v="1"/>
    <x v="2"/>
    <s v="Zarqa"/>
    <s v="Mobile Unit"/>
    <s v="Al Noor Hosp."/>
    <x v="0"/>
    <s v="Billing"/>
    <x v="4"/>
    <s v="Medical"/>
    <s v="Long wait time"/>
    <m/>
    <x v="3"/>
    <s v="06-03-25"/>
    <s v="MM-DD-YY"/>
    <x v="54"/>
    <s v="2 hours"/>
    <n v="120"/>
    <s v="48"/>
    <n v="48"/>
    <m/>
    <m/>
    <m/>
    <x v="1"/>
    <x v="1"/>
    <n v="2"/>
    <x v="3"/>
    <s v="Lina"/>
    <s v="Duplicate"/>
    <n v="4"/>
    <x v="2"/>
    <s v="No"/>
    <s v="bad experience"/>
    <m/>
    <s v="~30"/>
    <n v="30"/>
    <s v="Yes"/>
    <s v="Missing Resolved Date"/>
    <s v="OK"/>
    <s v="OK"/>
    <s v="OK"/>
    <s v="OK"/>
    <m/>
  </r>
  <r>
    <s v="TCK-3657"/>
    <s v="TCK-3657"/>
    <m/>
    <m/>
    <s v="~30"/>
    <n v="30"/>
    <x v="0"/>
    <x v="1"/>
    <s v="Basra"/>
    <s v="Hospital"/>
    <s v="Al Noor Hosp."/>
    <x v="0"/>
    <s v="Lab"/>
    <x v="0"/>
    <s v="Medical"/>
    <s v="Long wait time"/>
    <s v="need help"/>
    <x v="0"/>
    <s v="03-29-25"/>
    <s v="MM-DD-YY"/>
    <x v="156"/>
    <s v="2 hours"/>
    <n v="120"/>
    <s v="48"/>
    <n v="48"/>
    <s v="01/05/2025"/>
    <s v="DD/MM/YYYY"/>
    <d v="2025-05-01T00:00:00"/>
    <x v="3"/>
    <x v="1"/>
    <n v="2"/>
    <x v="3"/>
    <s v="Fatima"/>
    <s v="Dropped"/>
    <n v="2"/>
    <x v="0"/>
    <s v="No"/>
    <s v="تأخير في الخدمة"/>
    <s v="Service Delay"/>
    <s v="100 USD"/>
    <n v="100"/>
    <s v="No"/>
    <s v="Status Mismatch"/>
    <s v="Resolution Time Exists Before Closure"/>
    <s v="Dropped Ticket Still Active"/>
    <s v="OK"/>
    <s v="OK"/>
    <s v="No"/>
  </r>
  <r>
    <s v="3658"/>
    <s v="TCK-3658"/>
    <s v="P-471"/>
    <s v="V-8273"/>
    <n v="36"/>
    <n v="36"/>
    <x v="1"/>
    <x v="2"/>
    <s v="Zarqa"/>
    <s v="Hospital"/>
    <s v="Alnoor Hospital"/>
    <x v="0"/>
    <s v="Reception"/>
    <x v="4"/>
    <s v="Admin"/>
    <s v="Missing record"/>
    <s v="تأخير في الخدمة"/>
    <x v="4"/>
    <s v="06-14-25"/>
    <s v="MM-DD-YY"/>
    <x v="41"/>
    <s v="45"/>
    <n v="45"/>
    <s v="5 hours"/>
    <n v="5"/>
    <m/>
    <m/>
    <m/>
    <x v="2"/>
    <x v="3"/>
    <n v="3"/>
    <x v="2"/>
    <s v="Sara"/>
    <s v="Solved"/>
    <n v="3"/>
    <x v="1"/>
    <m/>
    <m/>
    <m/>
    <n v="50"/>
    <n v="50"/>
    <s v="Yes"/>
    <s v="OK"/>
    <s v="Resolution Time Exists Before Closure"/>
    <s v="Solved Ticket Still Active"/>
    <s v="OK"/>
    <s v="OK"/>
    <m/>
  </r>
  <r>
    <s v="3659"/>
    <s v="TCK-3659"/>
    <s v="P-466"/>
    <m/>
    <n v="40"/>
    <n v="40"/>
    <x v="1"/>
    <x v="2"/>
    <s v="Zarqa"/>
    <s v="Pharmacy"/>
    <s v="HealthPlus"/>
    <x v="1"/>
    <s v="ER"/>
    <x v="4"/>
    <s v="Admin"/>
    <s v="Long wait time"/>
    <s v="billing not clear"/>
    <x v="6"/>
    <s v="05-10-25"/>
    <s v="MM-DD-YY"/>
    <x v="72"/>
    <s v="1h"/>
    <n v="60"/>
    <s v="48"/>
    <n v="48"/>
    <s v="01-25-25"/>
    <s v="MM-DD-YY"/>
    <d v="2025-01-25T00:00:00"/>
    <x v="0"/>
    <x v="1"/>
    <s v="Level 1"/>
    <x v="0"/>
    <s v="Sara"/>
    <s v="Solved"/>
    <n v="1"/>
    <x v="0"/>
    <s v="Yes"/>
    <s v="bad experience"/>
    <m/>
    <s v="100 USD"/>
    <n v="100"/>
    <s v="Yes"/>
    <s v="Status Mismatch"/>
    <s v="Resolution Time Exists Before Closure"/>
    <s v="Solved Ticket Still Active"/>
    <s v="OK"/>
    <s v="OK"/>
    <s v="Yes"/>
  </r>
  <r>
    <s v="3660"/>
    <s v="TCK-3660"/>
    <m/>
    <s v="V-9116"/>
    <s v="unknown"/>
    <m/>
    <x v="0"/>
    <x v="0"/>
    <s v="Bekaa"/>
    <s v="Mobile Unit"/>
    <s v="Care Clinic"/>
    <x v="2"/>
    <s v="ER"/>
    <x v="3"/>
    <s v="Technical"/>
    <s v="Wrong appointment"/>
    <s v="billing not clear"/>
    <x v="6"/>
    <s v="2025-01-08"/>
    <s v="YYYY-MM-DD"/>
    <x v="98"/>
    <s v="30 min"/>
    <n v="30"/>
    <s v="-1"/>
    <m/>
    <s v="2025-04-24"/>
    <s v="YYYY-MM-DD"/>
    <d v="2025-04-24T00:00:00"/>
    <x v="3"/>
    <x v="0"/>
    <n v="2"/>
    <x v="3"/>
    <s v="Fatima"/>
    <s v="Referred"/>
    <s v="bad"/>
    <x v="2"/>
    <s v="No"/>
    <s v="good service"/>
    <s v="Positive Feedback"/>
    <s v="~30"/>
    <n v="30"/>
    <s v="No"/>
    <s v="Status Mismatch"/>
    <s v="OK"/>
    <s v="OK"/>
    <s v="OK"/>
    <s v="OK"/>
    <s v="No"/>
  </r>
  <r>
    <s v="TCK-3661"/>
    <s v="TCK-3661"/>
    <s v="P-674"/>
    <m/>
    <s v="~30"/>
    <n v="30"/>
    <x v="0"/>
    <x v="1"/>
    <s v="Baghdad"/>
    <s v="Clinic"/>
    <s v="HealthPlus"/>
    <x v="1"/>
    <s v="ER"/>
    <x v="3"/>
    <s v="Technical"/>
    <s v="Prescription issue"/>
    <s v="waiting too long"/>
    <x v="1"/>
    <s v="03/06/2025"/>
    <s v="DD/MM/YYYY"/>
    <x v="54"/>
    <s v="1h"/>
    <n v="60"/>
    <s v="48"/>
    <n v="48"/>
    <m/>
    <m/>
    <m/>
    <x v="4"/>
    <x v="3"/>
    <n v="0"/>
    <x v="1"/>
    <s v="John"/>
    <s v="Dropped"/>
    <s v="good"/>
    <x v="2"/>
    <s v="Yes"/>
    <s v="bad experience"/>
    <m/>
    <s v="~30"/>
    <n v="30"/>
    <s v="No"/>
    <s v="Missing Resolved Date"/>
    <s v="OK"/>
    <s v="OK"/>
    <s v="Review"/>
    <s v="OK"/>
    <m/>
  </r>
  <r>
    <s v="tk_3662"/>
    <s v="TCK-3662"/>
    <m/>
    <s v="V-7493"/>
    <s v="unknown"/>
    <m/>
    <x v="1"/>
    <x v="3"/>
    <s v="Giza"/>
    <s v="Mobile Unit"/>
    <s v="HealthPlus"/>
    <x v="1"/>
    <s v="Reception"/>
    <x v="1"/>
    <s v="Admin"/>
    <s v="Missing record"/>
    <s v="waiting too long"/>
    <x v="1"/>
    <s v="30/01/2025"/>
    <s v="DD/MM/YYYY"/>
    <x v="139"/>
    <s v="30 min"/>
    <n v="30"/>
    <s v="2h"/>
    <n v="2"/>
    <m/>
    <m/>
    <m/>
    <x v="3"/>
    <x v="1"/>
    <n v="0"/>
    <x v="1"/>
    <s v="Ali"/>
    <s v="Solved"/>
    <s v="bad"/>
    <x v="2"/>
    <s v="Yes"/>
    <m/>
    <m/>
    <s v="~30"/>
    <n v="30"/>
    <s v="Yes"/>
    <s v="OK"/>
    <s v="Resolution Time Exists Before Closure"/>
    <s v="Solved Ticket Still Active"/>
    <s v="OK"/>
    <s v="OK"/>
    <m/>
  </r>
  <r>
    <s v="tk_3663"/>
    <s v="TCK-3663"/>
    <s v="P-202"/>
    <s v="V-5198"/>
    <s v="unknown"/>
    <m/>
    <x v="0"/>
    <x v="0"/>
    <s v="Tripoli"/>
    <s v="Mobile Unit"/>
    <s v="HealthPlus"/>
    <x v="1"/>
    <s v="Lab"/>
    <x v="2"/>
    <s v="Admin"/>
    <s v="Prescription issue"/>
    <s v="need help"/>
    <x v="0"/>
    <s v="2025-03-18"/>
    <s v="YYYY-MM-DD"/>
    <x v="119"/>
    <s v="30 min"/>
    <n v="30"/>
    <s v="48"/>
    <n v="48"/>
    <m/>
    <m/>
    <m/>
    <x v="3"/>
    <x v="0"/>
    <n v="2"/>
    <x v="3"/>
    <s v="Ali"/>
    <s v="Dropped"/>
    <n v="1"/>
    <x v="0"/>
    <s v="No"/>
    <s v="good service"/>
    <s v="Positive Feedback"/>
    <n v="20"/>
    <n v="20"/>
    <s v="Yes"/>
    <s v="OK"/>
    <s v="Resolution Time Exists Before Closure"/>
    <s v="Dropped Ticket Still Active"/>
    <s v="OK"/>
    <s v="OK"/>
    <m/>
  </r>
  <r>
    <s v="TCK-3664"/>
    <s v="TCK-3664"/>
    <s v="P-788"/>
    <s v="V-1614"/>
    <s v="unknown"/>
    <m/>
    <x v="1"/>
    <x v="0"/>
    <s v="Tripoli"/>
    <s v="Mobile Unit"/>
    <s v="Alnoor Hospital"/>
    <x v="0"/>
    <s v="Lab"/>
    <x v="1"/>
    <s v="Technical"/>
    <s v="Long wait time"/>
    <s v="need help"/>
    <x v="0"/>
    <s v="2025-03-25"/>
    <s v="YYYY-MM-DD"/>
    <x v="15"/>
    <s v="45"/>
    <n v="45"/>
    <s v="48"/>
    <n v="48"/>
    <s v="02/02/2025"/>
    <s v="DD/MM/YYYY"/>
    <d v="2025-02-02T00:00:00"/>
    <x v="3"/>
    <x v="0"/>
    <s v="Level 1"/>
    <x v="0"/>
    <m/>
    <s v="Referred"/>
    <s v="good"/>
    <x v="2"/>
    <m/>
    <s v="good service"/>
    <s v="Positive Feedback"/>
    <n v="10"/>
    <n v="10"/>
    <s v="Yes"/>
    <s v="Status Mismatch"/>
    <s v="Resolution Time Exists Before Closure"/>
    <s v="OK"/>
    <s v="OK"/>
    <s v="Review"/>
    <s v="Yes"/>
  </r>
  <r>
    <s v="3665"/>
    <s v="TCK-3665"/>
    <s v="P-141"/>
    <m/>
    <n v="58"/>
    <n v="58"/>
    <x v="0"/>
    <x v="1"/>
    <s v="Baghdad"/>
    <s v="Mobile Unit"/>
    <s v="Alnoor Hospital"/>
    <x v="0"/>
    <s v="Reception"/>
    <x v="0"/>
    <s v="Admin"/>
    <s v="Missing record"/>
    <m/>
    <x v="3"/>
    <s v="29/05/2025"/>
    <s v="DD/MM/YYYY"/>
    <x v="10"/>
    <s v="2 hours"/>
    <n v="120"/>
    <s v="48"/>
    <n v="48"/>
    <s v="2025-01-26"/>
    <s v="YYYY-MM-DD"/>
    <d v="2025-01-26T00:00:00"/>
    <x v="1"/>
    <x v="1"/>
    <n v="0"/>
    <x v="1"/>
    <m/>
    <s v="Dropped"/>
    <n v="5"/>
    <x v="2"/>
    <s v="Yes"/>
    <m/>
    <m/>
    <s v="100 USD"/>
    <n v="100"/>
    <s v="Yes"/>
    <s v="OK"/>
    <s v="OK"/>
    <s v="OK"/>
    <s v="OK"/>
    <s v="Review"/>
    <s v="Yes"/>
  </r>
  <r>
    <s v="3666"/>
    <s v="TCK-3666"/>
    <s v="P-474"/>
    <s v="V-6850"/>
    <s v="unknown"/>
    <m/>
    <x v="1"/>
    <x v="1"/>
    <s v="Baghdad"/>
    <s v="Mobile Unit"/>
    <s v="Al Noor Hosp."/>
    <x v="0"/>
    <s v="ER"/>
    <x v="4"/>
    <s v="Medical"/>
    <s v="Long wait time"/>
    <s v="billing not clear"/>
    <x v="6"/>
    <s v="02-26-25"/>
    <s v="MM-DD-YY"/>
    <x v="0"/>
    <s v="2 hours"/>
    <n v="120"/>
    <s v="2h"/>
    <n v="2"/>
    <m/>
    <m/>
    <m/>
    <x v="0"/>
    <x v="1"/>
    <n v="2"/>
    <x v="3"/>
    <s v="Omar"/>
    <s v="Duplicate"/>
    <n v="3"/>
    <x v="1"/>
    <m/>
    <m/>
    <m/>
    <n v="10"/>
    <n v="10"/>
    <s v="Yes"/>
    <s v="OK"/>
    <s v="Resolution Time Exists Before Closure"/>
    <s v="Duplicate Ticket Still Active"/>
    <s v="OK"/>
    <s v="OK"/>
    <m/>
  </r>
  <r>
    <s v="tk_3667"/>
    <s v="TCK-3667"/>
    <s v="P-374"/>
    <s v="V-4153"/>
    <s v="unknown"/>
    <m/>
    <x v="1"/>
    <x v="1"/>
    <s v="Baghdad"/>
    <s v="Clinic"/>
    <s v="Alnoor Hospital"/>
    <x v="0"/>
    <s v="ER"/>
    <x v="2"/>
    <s v="Admin"/>
    <s v="Billing error"/>
    <s v="الخدمة سيئة"/>
    <x v="2"/>
    <s v="2025-05-16"/>
    <s v="YYYY-MM-DD"/>
    <x v="3"/>
    <s v="45"/>
    <n v="45"/>
    <s v="1 day"/>
    <n v="24"/>
    <s v="02/01/2025"/>
    <s v="DD/MM/YYYY"/>
    <d v="2025-01-02T00:00:00"/>
    <x v="0"/>
    <x v="2"/>
    <n v="3"/>
    <x v="2"/>
    <s v="Ali"/>
    <s v="Duplicate"/>
    <s v="good"/>
    <x v="2"/>
    <s v="Yes"/>
    <s v="مشكلة في الفاتورة"/>
    <s v="Billing Issue"/>
    <n v="50"/>
    <n v="50"/>
    <s v="No"/>
    <s v="Status Mismatch"/>
    <s v="Resolution Time Exists Before Closure"/>
    <s v="Duplicate Ticket Still Active"/>
    <s v="Review"/>
    <s v="OK"/>
    <s v="Yes"/>
  </r>
  <r>
    <s v="TCK-3668"/>
    <s v="TCK-3668"/>
    <m/>
    <m/>
    <n v="12"/>
    <n v="12"/>
    <x v="0"/>
    <x v="1"/>
    <s v="Mosul"/>
    <s v="Hospital"/>
    <s v="Alnoor Hospital"/>
    <x v="0"/>
    <s v="ER"/>
    <x v="4"/>
    <s v="Medical"/>
    <s v="Billing error"/>
    <s v="waiting too long"/>
    <x v="1"/>
    <s v="05/05/2025"/>
    <s v="DD/MM/YYYY"/>
    <x v="65"/>
    <s v="2 hours"/>
    <n v="120"/>
    <s v="-1"/>
    <m/>
    <s v="03-05-25"/>
    <s v="MM-DD-YY"/>
    <d v="2025-03-05T00:00:00"/>
    <x v="0"/>
    <x v="2"/>
    <n v="3"/>
    <x v="2"/>
    <m/>
    <s v="Referred"/>
    <n v="3"/>
    <x v="1"/>
    <s v="No"/>
    <s v="الدكتور لم يحضر"/>
    <s v="Doctor Unavailable"/>
    <n v="20"/>
    <n v="20"/>
    <s v="No"/>
    <s v="Status Mismatch"/>
    <s v="OK"/>
    <s v="OK"/>
    <s v="Review"/>
    <s v="OK"/>
    <s v="Yes"/>
  </r>
  <r>
    <s v="TCK-3669"/>
    <s v="TCK-3669"/>
    <s v="P-470"/>
    <m/>
    <n v="71"/>
    <n v="71"/>
    <x v="1"/>
    <x v="0"/>
    <s v="Saida"/>
    <s v="Hospital"/>
    <s v="HealthPlus"/>
    <x v="1"/>
    <s v="Pharmacy"/>
    <x v="4"/>
    <s v="Inquiry"/>
    <s v="Prescription issue"/>
    <m/>
    <x v="3"/>
    <s v="22/04/2025"/>
    <s v="DD/MM/YYYY"/>
    <x v="179"/>
    <s v="30 min"/>
    <n v="30"/>
    <s v="2h"/>
    <n v="2"/>
    <m/>
    <m/>
    <m/>
    <x v="4"/>
    <x v="3"/>
    <n v="3"/>
    <x v="2"/>
    <s v="Fatima"/>
    <s v="Dropped"/>
    <s v="good"/>
    <x v="2"/>
    <s v="No"/>
    <s v="good service"/>
    <s v="Positive Feedback"/>
    <n v="50"/>
    <n v="50"/>
    <s v="No"/>
    <s v="Missing Resolved Date"/>
    <s v="OK"/>
    <s v="OK"/>
    <s v="OK"/>
    <s v="OK"/>
    <m/>
  </r>
  <r>
    <s v="3670"/>
    <s v="TCK-3670"/>
    <m/>
    <s v="V-7235"/>
    <n v="71"/>
    <n v="71"/>
    <x v="1"/>
    <x v="2"/>
    <s v="Amman"/>
    <s v="Pharmacy"/>
    <s v="Alnoor Hospital"/>
    <x v="0"/>
    <s v="Lab"/>
    <x v="2"/>
    <s v="Inquiry"/>
    <s v="Long wait time"/>
    <s v="need help"/>
    <x v="0"/>
    <s v="2025-03-14"/>
    <s v="YYYY-MM-DD"/>
    <x v="19"/>
    <s v="45"/>
    <n v="45"/>
    <s v="2h"/>
    <n v="2"/>
    <s v="06-08-25"/>
    <s v="MM-DD-YY"/>
    <d v="2025-06-08T00:00:00"/>
    <x v="1"/>
    <x v="2"/>
    <n v="1"/>
    <x v="0"/>
    <s v="Maya"/>
    <s v="Solved"/>
    <n v="4"/>
    <x v="2"/>
    <m/>
    <m/>
    <m/>
    <n v="50"/>
    <n v="50"/>
    <s v="Yes"/>
    <s v="OK"/>
    <s v="OK"/>
    <s v="OK"/>
    <s v="OK"/>
    <s v="OK"/>
    <s v="No"/>
  </r>
  <r>
    <s v="TCK-3671"/>
    <s v="TCK-3671"/>
    <m/>
    <s v="V-3510"/>
    <s v="~30"/>
    <n v="30"/>
    <x v="0"/>
    <x v="3"/>
    <s v="Cairo"/>
    <s v="Pharmacy"/>
    <s v="Al Noor Hosp."/>
    <x v="0"/>
    <s v="Billing"/>
    <x v="2"/>
    <s v="Technical"/>
    <s v="System down"/>
    <s v="billing not clear"/>
    <x v="6"/>
    <s v="06/05/2025"/>
    <s v="DD/MM/YYYY"/>
    <x v="102"/>
    <s v="2 hours"/>
    <n v="120"/>
    <s v="2h"/>
    <n v="2"/>
    <s v="03-18-25"/>
    <s v="MM-DD-YY"/>
    <d v="2025-03-18T00:00:00"/>
    <x v="1"/>
    <x v="3"/>
    <n v="2"/>
    <x v="3"/>
    <m/>
    <s v="Dropped"/>
    <n v="5"/>
    <x v="2"/>
    <m/>
    <s v="bad experience"/>
    <m/>
    <s v="~30"/>
    <n v="30"/>
    <s v="Yes"/>
    <s v="OK"/>
    <s v="OK"/>
    <s v="OK"/>
    <s v="OK"/>
    <s v="Review"/>
    <s v="Yes"/>
  </r>
  <r>
    <s v="3672"/>
    <s v="TCK-3672"/>
    <s v="P-776"/>
    <m/>
    <n v="76"/>
    <n v="76"/>
    <x v="0"/>
    <x v="0"/>
    <s v="Bekaa"/>
    <s v="Mobile Unit"/>
    <s v="HealthPlus"/>
    <x v="1"/>
    <s v="Reception"/>
    <x v="1"/>
    <s v="Inquiry"/>
    <s v="Prescription issue"/>
    <m/>
    <x v="3"/>
    <s v="06-03-25"/>
    <s v="MM-DD-YY"/>
    <x v="54"/>
    <s v="2 hours"/>
    <n v="120"/>
    <s v="48"/>
    <n v="48"/>
    <m/>
    <m/>
    <m/>
    <x v="0"/>
    <x v="2"/>
    <n v="0"/>
    <x v="1"/>
    <s v="Fatima"/>
    <s v="Duplicate"/>
    <n v="5"/>
    <x v="2"/>
    <m/>
    <s v="مشكلة في الفاتورة"/>
    <s v="Billing Issue"/>
    <n v="10"/>
    <n v="10"/>
    <s v="Yes"/>
    <s v="OK"/>
    <s v="Resolution Time Exists Before Closure"/>
    <s v="Duplicate Ticket Still Active"/>
    <s v="OK"/>
    <s v="OK"/>
    <m/>
  </r>
  <r>
    <s v="TCK-3673"/>
    <s v="TCK-3673"/>
    <s v="P-264"/>
    <m/>
    <s v="unknown"/>
    <m/>
    <x v="0"/>
    <x v="0"/>
    <s v="Bekaa"/>
    <s v="Pharmacy"/>
    <s v="Al Noor Hosp."/>
    <x v="0"/>
    <s v="Pharmacy"/>
    <x v="1"/>
    <s v="Inquiry"/>
    <s v="Wrong appointment"/>
    <s v="need help"/>
    <x v="0"/>
    <s v="04-16-25"/>
    <s v="MM-DD-YY"/>
    <x v="91"/>
    <s v="30 min"/>
    <n v="30"/>
    <s v="5 hours"/>
    <n v="5"/>
    <m/>
    <m/>
    <m/>
    <x v="3"/>
    <x v="0"/>
    <n v="1"/>
    <x v="0"/>
    <s v="Maya"/>
    <s v="Referred"/>
    <s v="good"/>
    <x v="2"/>
    <m/>
    <s v="bad experience"/>
    <m/>
    <n v="50"/>
    <n v="50"/>
    <s v="Yes"/>
    <s v="OK"/>
    <s v="Resolution Time Exists Before Closure"/>
    <s v="OK"/>
    <s v="OK"/>
    <s v="OK"/>
    <m/>
  </r>
  <r>
    <s v="3674"/>
    <s v="TCK-3674"/>
    <m/>
    <m/>
    <s v="unknown"/>
    <m/>
    <x v="0"/>
    <x v="3"/>
    <s v="Cairo"/>
    <s v="Hospital"/>
    <s v="Care Clinic"/>
    <x v="2"/>
    <s v="Lab"/>
    <x v="4"/>
    <s v="Technical"/>
    <s v="Prescription issue"/>
    <s v="need help"/>
    <x v="0"/>
    <s v="2025-01-17"/>
    <s v="YYYY-MM-DD"/>
    <x v="161"/>
    <s v="2 hours"/>
    <n v="120"/>
    <s v="1 day"/>
    <n v="24"/>
    <m/>
    <m/>
    <m/>
    <x v="1"/>
    <x v="3"/>
    <n v="0"/>
    <x v="1"/>
    <s v="Maya"/>
    <s v="Referred"/>
    <n v="2"/>
    <x v="0"/>
    <s v="No"/>
    <s v="good service"/>
    <s v="Positive Feedback"/>
    <s v="100 USD"/>
    <n v="100"/>
    <s v="No"/>
    <s v="Missing Resolved Date"/>
    <s v="OK"/>
    <s v="OK"/>
    <s v="Review"/>
    <s v="OK"/>
    <m/>
  </r>
  <r>
    <s v="tk_3675"/>
    <s v="TCK-3675"/>
    <s v="P-208"/>
    <m/>
    <n v="49"/>
    <n v="49"/>
    <x v="0"/>
    <x v="3"/>
    <s v="Giza"/>
    <s v="Clinic"/>
    <s v="Al Noor Hosp."/>
    <x v="0"/>
    <s v="Billing"/>
    <x v="2"/>
    <s v="Complaint"/>
    <s v="Billing error"/>
    <s v="waiting too long"/>
    <x v="1"/>
    <s v="28/05/2025"/>
    <s v="DD/MM/YYYY"/>
    <x v="25"/>
    <s v="1h"/>
    <n v="60"/>
    <s v="-1"/>
    <m/>
    <s v="12/04/2025"/>
    <s v="DD/MM/YYYY"/>
    <d v="2025-04-12T00:00:00"/>
    <x v="4"/>
    <x v="2"/>
    <n v="3"/>
    <x v="2"/>
    <s v="Fatima"/>
    <s v="Dropped"/>
    <s v="bad"/>
    <x v="2"/>
    <s v="No"/>
    <s v="الخدمة سيئة"/>
    <s v="Negative Feedback"/>
    <s v="100 USD"/>
    <n v="100"/>
    <s v="No"/>
    <s v="OK"/>
    <s v="Missing Resolution Time"/>
    <s v="OK"/>
    <s v="Review"/>
    <s v="OK"/>
    <s v="Yes"/>
  </r>
  <r>
    <s v="tk_3676"/>
    <s v="TCK-3676"/>
    <s v="P-787"/>
    <m/>
    <s v="unknown"/>
    <m/>
    <x v="0"/>
    <x v="1"/>
    <s v="Basra"/>
    <s v="Hospital"/>
    <s v="Care Clinic"/>
    <x v="2"/>
    <s v="Billing"/>
    <x v="1"/>
    <s v="Admin"/>
    <s v="Wrong appointment"/>
    <s v="billing not clear"/>
    <x v="6"/>
    <s v="21/06/2025"/>
    <s v="DD/MM/YYYY"/>
    <x v="109"/>
    <s v="2 hours"/>
    <n v="120"/>
    <s v="2h"/>
    <n v="2"/>
    <m/>
    <m/>
    <m/>
    <x v="1"/>
    <x v="0"/>
    <n v="2"/>
    <x v="3"/>
    <s v="John"/>
    <s v="Duplicate"/>
    <s v="good"/>
    <x v="2"/>
    <m/>
    <s v="مشكلة في الفاتورة"/>
    <s v="Billing Issue"/>
    <n v="10"/>
    <n v="10"/>
    <s v="Yes"/>
    <s v="Missing Resolved Date"/>
    <s v="OK"/>
    <s v="OK"/>
    <s v="OK"/>
    <s v="OK"/>
    <m/>
  </r>
  <r>
    <s v="3677"/>
    <s v="TCK-3677"/>
    <m/>
    <m/>
    <s v="unknown"/>
    <m/>
    <x v="0"/>
    <x v="1"/>
    <s v="Basra"/>
    <s v="Mobile Unit"/>
    <s v="Alnoor Hospital"/>
    <x v="0"/>
    <s v="Pharmacy"/>
    <x v="0"/>
    <s v="Medical"/>
    <s v="Long wait time"/>
    <m/>
    <x v="3"/>
    <s v="18/05/2025"/>
    <s v="DD/MM/YYYY"/>
    <x v="173"/>
    <s v="30 min"/>
    <n v="30"/>
    <s v="48"/>
    <n v="48"/>
    <s v="01/02/2025"/>
    <s v="DD/MM/YYYY"/>
    <d v="2025-02-01T00:00:00"/>
    <x v="2"/>
    <x v="0"/>
    <n v="1"/>
    <x v="0"/>
    <s v="Ali"/>
    <s v="Solved"/>
    <s v="good"/>
    <x v="2"/>
    <s v="No"/>
    <s v="good service"/>
    <s v="Positive Feedback"/>
    <n v="10"/>
    <n v="10"/>
    <s v="No"/>
    <s v="Status Mismatch"/>
    <s v="Resolution Time Exists Before Closure"/>
    <s v="Solved Ticket Still Active"/>
    <s v="OK"/>
    <s v="OK"/>
    <s v="Yes"/>
  </r>
  <r>
    <s v="3678"/>
    <s v="TCK-3678"/>
    <m/>
    <s v="V-2631"/>
    <n v="64"/>
    <n v="64"/>
    <x v="0"/>
    <x v="0"/>
    <s v="Bekaa"/>
    <s v="Pharmacy"/>
    <s v="Alnoor Hospital"/>
    <x v="0"/>
    <s v="Billing"/>
    <x v="1"/>
    <s v="Complaint"/>
    <s v="Long wait time"/>
    <s v="الخدمة سيئة"/>
    <x v="2"/>
    <s v="2025-03-18"/>
    <s v="YYYY-MM-DD"/>
    <x v="119"/>
    <s v="1h"/>
    <n v="60"/>
    <s v="1 day"/>
    <n v="24"/>
    <s v="02/01/2025"/>
    <s v="DD/MM/YYYY"/>
    <d v="2025-01-02T00:00:00"/>
    <x v="1"/>
    <x v="0"/>
    <s v="Level 1"/>
    <x v="0"/>
    <s v="Sara"/>
    <s v="Solved"/>
    <n v="2"/>
    <x v="0"/>
    <m/>
    <s v="bad experience"/>
    <m/>
    <n v="10"/>
    <n v="10"/>
    <s v="Yes"/>
    <s v="OK"/>
    <s v="OK"/>
    <s v="OK"/>
    <s v="OK"/>
    <s v="OK"/>
    <s v="Yes"/>
  </r>
  <r>
    <s v="3679"/>
    <s v="TCK-3679"/>
    <s v="P-935"/>
    <m/>
    <n v="24"/>
    <n v="24"/>
    <x v="0"/>
    <x v="0"/>
    <s v="Bekaa"/>
    <s v="Mobile Unit"/>
    <s v="Care Clinic"/>
    <x v="2"/>
    <s v="Reception"/>
    <x v="4"/>
    <s v="Medical"/>
    <s v="Billing error"/>
    <s v="الخدمة سيئة"/>
    <x v="2"/>
    <s v="2025-01-14"/>
    <s v="YYYY-MM-DD"/>
    <x v="169"/>
    <s v="30 min"/>
    <n v="30"/>
    <s v="5 hours"/>
    <n v="5"/>
    <s v="01-17-25"/>
    <s v="MM-DD-YY"/>
    <d v="2025-01-17T00:00:00"/>
    <x v="0"/>
    <x v="1"/>
    <n v="1"/>
    <x v="0"/>
    <s v="Hassan"/>
    <s v="Solved"/>
    <n v="4"/>
    <x v="2"/>
    <m/>
    <s v="bad experience"/>
    <m/>
    <n v="10"/>
    <n v="10"/>
    <s v="No"/>
    <s v="Status Mismatch"/>
    <s v="Resolution Time Exists Before Closure"/>
    <s v="Solved Ticket Still Active"/>
    <s v="OK"/>
    <s v="OK"/>
    <s v="No"/>
  </r>
  <r>
    <s v="3680"/>
    <s v="TCK-3680"/>
    <s v="P-680"/>
    <m/>
    <s v="unknown"/>
    <m/>
    <x v="0"/>
    <x v="2"/>
    <s v="Zarqa"/>
    <s v="Mobile Unit"/>
    <s v="Care Clinic"/>
    <x v="2"/>
    <s v="Reception"/>
    <x v="2"/>
    <s v="Technical"/>
    <s v="System down"/>
    <s v="need help"/>
    <x v="0"/>
    <s v="06-11-25"/>
    <s v="MM-DD-YY"/>
    <x v="51"/>
    <s v="2 hours"/>
    <n v="120"/>
    <s v="5 hours"/>
    <n v="5"/>
    <m/>
    <m/>
    <m/>
    <x v="3"/>
    <x v="0"/>
    <n v="1"/>
    <x v="0"/>
    <s v="Fatima"/>
    <s v="Duplicate"/>
    <s v="good"/>
    <x v="2"/>
    <s v="No"/>
    <s v="الدكتور لم يحضر"/>
    <s v="Doctor Unavailable"/>
    <n v="20"/>
    <n v="20"/>
    <s v="No"/>
    <s v="OK"/>
    <s v="Resolution Time Exists Before Closure"/>
    <s v="Duplicate Ticket Still Active"/>
    <s v="OK"/>
    <s v="OK"/>
    <m/>
  </r>
  <r>
    <s v="3681"/>
    <s v="TCK-3681"/>
    <m/>
    <m/>
    <n v="18"/>
    <n v="18"/>
    <x v="1"/>
    <x v="1"/>
    <s v="Baghdad"/>
    <s v="Clinic"/>
    <s v="HealthPlus"/>
    <x v="1"/>
    <s v="Pharmacy"/>
    <x v="3"/>
    <s v="Technical"/>
    <s v="Missing record"/>
    <s v="billing not clear"/>
    <x v="6"/>
    <s v="2025-01-17"/>
    <s v="YYYY-MM-DD"/>
    <x v="161"/>
    <s v="2 hours"/>
    <n v="120"/>
    <s v="48"/>
    <n v="48"/>
    <m/>
    <m/>
    <m/>
    <x v="3"/>
    <x v="0"/>
    <n v="3"/>
    <x v="2"/>
    <s v="Fatima"/>
    <s v="Solved"/>
    <s v="good"/>
    <x v="2"/>
    <s v="No"/>
    <s v="الدكتور لم يحضر"/>
    <s v="Doctor Unavailable"/>
    <s v="~30"/>
    <n v="30"/>
    <s v="Yes"/>
    <s v="OK"/>
    <s v="Resolution Time Exists Before Closure"/>
    <s v="Solved Ticket Still Active"/>
    <s v="OK"/>
    <s v="OK"/>
    <m/>
  </r>
  <r>
    <s v="3682"/>
    <s v="TCK-3682"/>
    <s v="P-963"/>
    <m/>
    <s v="~30"/>
    <n v="30"/>
    <x v="0"/>
    <x v="2"/>
    <s v="Amman"/>
    <s v="Clinic"/>
    <s v="Care Clinic"/>
    <x v="2"/>
    <s v="Lab"/>
    <x v="4"/>
    <s v="Technical"/>
    <s v="Long wait time"/>
    <m/>
    <x v="3"/>
    <s v="02-01-25"/>
    <s v="MM-DD-YY"/>
    <x v="82"/>
    <s v="45"/>
    <n v="45"/>
    <s v="1 day"/>
    <n v="24"/>
    <m/>
    <m/>
    <m/>
    <x v="0"/>
    <x v="0"/>
    <n v="1"/>
    <x v="0"/>
    <s v="Sara"/>
    <s v="Dropped"/>
    <n v="1"/>
    <x v="0"/>
    <s v="No"/>
    <m/>
    <m/>
    <s v="~30"/>
    <n v="30"/>
    <s v="Yes"/>
    <s v="OK"/>
    <s v="Resolution Time Exists Before Closure"/>
    <s v="Dropped Ticket Still Active"/>
    <s v="OK"/>
    <s v="OK"/>
    <m/>
  </r>
  <r>
    <s v="tk_3683"/>
    <s v="TCK-3683"/>
    <m/>
    <m/>
    <s v="~30"/>
    <n v="30"/>
    <x v="1"/>
    <x v="3"/>
    <s v="Giza"/>
    <s v="Clinic"/>
    <s v="Care Clinic"/>
    <x v="2"/>
    <s v="Pharmacy"/>
    <x v="4"/>
    <s v="Complaint"/>
    <s v="Billing error"/>
    <s v="waiting too long"/>
    <x v="1"/>
    <s v="31/03/2025"/>
    <s v="DD/MM/YYYY"/>
    <x v="176"/>
    <s v="1h"/>
    <n v="60"/>
    <s v="2h"/>
    <n v="2"/>
    <m/>
    <m/>
    <m/>
    <x v="1"/>
    <x v="2"/>
    <n v="2"/>
    <x v="3"/>
    <s v="Ali"/>
    <s v="Duplicate"/>
    <s v="bad"/>
    <x v="2"/>
    <m/>
    <s v="الخدمة سيئة"/>
    <s v="Negative Feedback"/>
    <n v="20"/>
    <n v="20"/>
    <s v="Yes"/>
    <s v="Missing Resolved Date"/>
    <s v="OK"/>
    <s v="OK"/>
    <s v="OK"/>
    <s v="OK"/>
    <m/>
  </r>
  <r>
    <s v="TCK-3684"/>
    <s v="TCK-3684"/>
    <m/>
    <s v="V-5140"/>
    <s v="unknown"/>
    <m/>
    <x v="0"/>
    <x v="2"/>
    <s v="Zarqa"/>
    <s v="Clinic"/>
    <s v="HealthPlus"/>
    <x v="1"/>
    <s v="Reception"/>
    <x v="4"/>
    <s v="Admin"/>
    <s v="System down"/>
    <m/>
    <x v="3"/>
    <s v="02-21-25"/>
    <s v="MM-DD-YY"/>
    <x v="26"/>
    <s v="30 min"/>
    <n v="30"/>
    <s v="2h"/>
    <n v="2"/>
    <s v="2025-02-22"/>
    <s v="YYYY-MM-DD"/>
    <d v="2025-02-22T00:00:00"/>
    <x v="4"/>
    <x v="3"/>
    <n v="2"/>
    <x v="3"/>
    <m/>
    <s v="Dropped"/>
    <n v="5"/>
    <x v="2"/>
    <s v="Yes"/>
    <s v="الخدمة سيئة"/>
    <s v="Negative Feedback"/>
    <s v="~30"/>
    <n v="30"/>
    <s v="No"/>
    <s v="OK"/>
    <s v="OK"/>
    <s v="OK"/>
    <s v="OK"/>
    <s v="Review"/>
    <s v="No"/>
  </r>
  <r>
    <s v="TCK-3685"/>
    <s v="TCK-3685"/>
    <s v="P-789"/>
    <m/>
    <s v="unknown"/>
    <m/>
    <x v="1"/>
    <x v="3"/>
    <s v="Giza"/>
    <s v="Clinic"/>
    <s v="HealthPlus"/>
    <x v="1"/>
    <s v="Billing"/>
    <x v="4"/>
    <s v="Technical"/>
    <s v="Missing record"/>
    <s v="billing not clear"/>
    <x v="6"/>
    <s v="02-25-25"/>
    <s v="MM-DD-YY"/>
    <x v="151"/>
    <s v="2 hours"/>
    <n v="120"/>
    <s v="2h"/>
    <n v="2"/>
    <s v="2025-06-30"/>
    <s v="YYYY-MM-DD"/>
    <d v="2025-06-30T00:00:00"/>
    <x v="1"/>
    <x v="0"/>
    <n v="2"/>
    <x v="3"/>
    <s v="Hassan"/>
    <s v="Referred"/>
    <n v="3"/>
    <x v="1"/>
    <s v="Yes"/>
    <s v="good service"/>
    <s v="Positive Feedback"/>
    <n v="50"/>
    <n v="50"/>
    <s v="No"/>
    <s v="OK"/>
    <s v="OK"/>
    <s v="OK"/>
    <s v="OK"/>
    <s v="OK"/>
    <s v="No"/>
  </r>
  <r>
    <s v="tk_3686"/>
    <s v="TCK-3686"/>
    <s v="P-982"/>
    <m/>
    <s v="unknown"/>
    <m/>
    <x v="0"/>
    <x v="0"/>
    <s v="Saida"/>
    <s v="Clinic"/>
    <s v="HealthPlus"/>
    <x v="1"/>
    <s v="Pharmacy"/>
    <x v="2"/>
    <s v="Complaint"/>
    <s v="Prescription issue"/>
    <s v="billing not clear"/>
    <x v="6"/>
    <s v="2025-01-27"/>
    <s v="YYYY-MM-DD"/>
    <x v="66"/>
    <s v="30 min"/>
    <n v="30"/>
    <s v="5 hours"/>
    <n v="5"/>
    <m/>
    <m/>
    <m/>
    <x v="1"/>
    <x v="1"/>
    <s v="Level 1"/>
    <x v="0"/>
    <s v="Maya"/>
    <s v="Referred"/>
    <n v="3"/>
    <x v="1"/>
    <m/>
    <s v="good service"/>
    <s v="Positive Feedback"/>
    <n v="10"/>
    <n v="10"/>
    <s v="Yes"/>
    <s v="Missing Resolved Date"/>
    <s v="OK"/>
    <s v="OK"/>
    <s v="OK"/>
    <s v="OK"/>
    <m/>
  </r>
  <r>
    <s v="tk_3687"/>
    <s v="TCK-3687"/>
    <m/>
    <s v="V-4983"/>
    <s v="unknown"/>
    <m/>
    <x v="0"/>
    <x v="0"/>
    <s v="Saida"/>
    <s v="Mobile Unit"/>
    <s v="Alnoor Hospital"/>
    <x v="0"/>
    <s v="Lab"/>
    <x v="0"/>
    <s v="Medical"/>
    <s v="Billing error"/>
    <s v="waiting too long"/>
    <x v="1"/>
    <s v="2025-01-24"/>
    <s v="YYYY-MM-DD"/>
    <x v="21"/>
    <s v="1h"/>
    <n v="60"/>
    <s v="48"/>
    <n v="48"/>
    <m/>
    <m/>
    <m/>
    <x v="2"/>
    <x v="0"/>
    <s v="Level 1"/>
    <x v="0"/>
    <s v="Fatima"/>
    <s v="Referred"/>
    <n v="1"/>
    <x v="0"/>
    <s v="Yes"/>
    <s v="good service"/>
    <s v="Positive Feedback"/>
    <s v="100 USD"/>
    <n v="100"/>
    <s v="Yes"/>
    <s v="OK"/>
    <s v="Resolution Time Exists Before Closure"/>
    <s v="OK"/>
    <s v="OK"/>
    <s v="OK"/>
    <m/>
  </r>
  <r>
    <s v="3688"/>
    <s v="TCK-3688"/>
    <s v="P-645"/>
    <s v="V-3490"/>
    <s v="unknown"/>
    <m/>
    <x v="1"/>
    <x v="1"/>
    <s v="Mosul"/>
    <s v="Mobile Unit"/>
    <s v="Care Clinic"/>
    <x v="2"/>
    <s v="ER"/>
    <x v="3"/>
    <s v="Complaint"/>
    <s v="Prescription issue"/>
    <s v="waiting too long"/>
    <x v="1"/>
    <s v="2025-06-12"/>
    <s v="YYYY-MM-DD"/>
    <x v="164"/>
    <s v="45"/>
    <n v="45"/>
    <s v="1 day"/>
    <n v="24"/>
    <m/>
    <m/>
    <m/>
    <x v="1"/>
    <x v="3"/>
    <n v="0"/>
    <x v="1"/>
    <s v="Sara"/>
    <s v="Dropped"/>
    <s v="good"/>
    <x v="2"/>
    <m/>
    <s v="bad experience"/>
    <m/>
    <n v="10"/>
    <n v="10"/>
    <s v="Yes"/>
    <s v="Missing Resolved Date"/>
    <s v="OK"/>
    <s v="OK"/>
    <s v="Review"/>
    <s v="OK"/>
    <m/>
  </r>
  <r>
    <s v="tk_3689"/>
    <s v="TCK-3689"/>
    <s v="P-761"/>
    <s v="V-9898"/>
    <s v="unknown"/>
    <m/>
    <x v="0"/>
    <x v="0"/>
    <s v="Bekaa"/>
    <s v="Pharmacy"/>
    <s v="Care Clinic"/>
    <x v="2"/>
    <s v="Pharmacy"/>
    <x v="2"/>
    <s v="Complaint"/>
    <s v="Long wait time"/>
    <s v="الخدمة سيئة"/>
    <x v="2"/>
    <s v="05-29-25"/>
    <s v="MM-DD-YY"/>
    <x v="10"/>
    <s v="30 min"/>
    <n v="30"/>
    <s v="1 day"/>
    <n v="24"/>
    <s v="10/02/2025"/>
    <s v="DD/MM/YYYY"/>
    <d v="2025-02-10T00:00:00"/>
    <x v="1"/>
    <x v="1"/>
    <n v="3"/>
    <x v="2"/>
    <s v="Hassan"/>
    <s v="Dropped"/>
    <n v="1"/>
    <x v="0"/>
    <m/>
    <s v="good service"/>
    <s v="Positive Feedback"/>
    <s v="100 USD"/>
    <n v="100"/>
    <s v="Yes"/>
    <s v="OK"/>
    <s v="OK"/>
    <s v="OK"/>
    <s v="OK"/>
    <s v="OK"/>
    <s v="Yes"/>
  </r>
  <r>
    <s v="TCK-3690"/>
    <s v="TCK-3690"/>
    <s v="P-124"/>
    <s v="V-1546"/>
    <n v="52"/>
    <n v="52"/>
    <x v="0"/>
    <x v="3"/>
    <s v="Giza"/>
    <s v="Hospital"/>
    <s v="Alnoor Hospital"/>
    <x v="0"/>
    <s v="Reception"/>
    <x v="1"/>
    <s v="Medical"/>
    <s v="Billing error"/>
    <s v="need help"/>
    <x v="0"/>
    <s v="01-04-25"/>
    <s v="MM-DD-YY"/>
    <x v="140"/>
    <s v="45"/>
    <n v="45"/>
    <s v="2h"/>
    <n v="2"/>
    <s v="2025-04-10"/>
    <s v="YYYY-MM-DD"/>
    <d v="2025-04-10T00:00:00"/>
    <x v="2"/>
    <x v="0"/>
    <n v="3"/>
    <x v="2"/>
    <s v="John"/>
    <s v="Dropped"/>
    <n v="2"/>
    <x v="0"/>
    <s v="Yes"/>
    <s v="الدكتور لم يحضر"/>
    <s v="Doctor Unavailable"/>
    <n v="10"/>
    <n v="10"/>
    <s v="Yes"/>
    <s v="Status Mismatch"/>
    <s v="Resolution Time Exists Before Closure"/>
    <s v="Dropped Ticket Still Active"/>
    <s v="OK"/>
    <s v="OK"/>
    <s v="No"/>
  </r>
  <r>
    <s v="tk_3691"/>
    <s v="TCK-3691"/>
    <m/>
    <s v="V-4469"/>
    <s v="~30"/>
    <n v="30"/>
    <x v="0"/>
    <x v="3"/>
    <s v="Giza"/>
    <s v="Pharmacy"/>
    <s v="Care Clinic"/>
    <x v="2"/>
    <s v="Lab"/>
    <x v="0"/>
    <s v="Complaint"/>
    <s v="Missing record"/>
    <s v="waiting too long"/>
    <x v="1"/>
    <s v="28/05/2025"/>
    <s v="DD/MM/YYYY"/>
    <x v="25"/>
    <s v="45"/>
    <n v="45"/>
    <s v="5 hours"/>
    <n v="5"/>
    <s v="06-15-25"/>
    <s v="MM-DD-YY"/>
    <d v="2025-06-15T00:00:00"/>
    <x v="1"/>
    <x v="3"/>
    <n v="1"/>
    <x v="0"/>
    <s v="Sara"/>
    <s v="Solved"/>
    <n v="2"/>
    <x v="0"/>
    <s v="No"/>
    <m/>
    <m/>
    <n v="10"/>
    <n v="10"/>
    <s v="No"/>
    <s v="OK"/>
    <s v="OK"/>
    <s v="OK"/>
    <s v="OK"/>
    <s v="OK"/>
    <s v="No"/>
  </r>
  <r>
    <s v="TCK-3692"/>
    <s v="TCK-3692"/>
    <s v="P-762"/>
    <s v="V-8134"/>
    <s v="~30"/>
    <n v="30"/>
    <x v="0"/>
    <x v="1"/>
    <s v="Basra"/>
    <s v="Clinic"/>
    <s v="Alnoor Hospital"/>
    <x v="0"/>
    <s v="Lab"/>
    <x v="2"/>
    <s v="Inquiry"/>
    <s v="Prescription issue"/>
    <s v="الدكتور لم يحضر"/>
    <x v="5"/>
    <s v="03-25-25"/>
    <s v="MM-DD-YY"/>
    <x v="15"/>
    <s v="2 hours"/>
    <n v="120"/>
    <s v="5 hours"/>
    <n v="5"/>
    <m/>
    <m/>
    <m/>
    <x v="0"/>
    <x v="1"/>
    <n v="2"/>
    <x v="3"/>
    <s v="Omar"/>
    <s v="Referred"/>
    <n v="4"/>
    <x v="2"/>
    <s v="No"/>
    <m/>
    <m/>
    <n v="50"/>
    <n v="50"/>
    <s v="Yes"/>
    <s v="OK"/>
    <s v="Resolution Time Exists Before Closure"/>
    <s v="OK"/>
    <s v="OK"/>
    <s v="OK"/>
    <m/>
  </r>
  <r>
    <s v="3693"/>
    <s v="TCK-3693"/>
    <m/>
    <s v="V-6815"/>
    <s v="~30"/>
    <n v="30"/>
    <x v="1"/>
    <x v="3"/>
    <s v="Giza"/>
    <s v="Mobile Unit"/>
    <s v="Care Clinic"/>
    <x v="2"/>
    <s v="Reception"/>
    <x v="3"/>
    <s v="Complaint"/>
    <s v="System down"/>
    <m/>
    <x v="3"/>
    <s v="21/04/2025"/>
    <s v="DD/MM/YYYY"/>
    <x v="141"/>
    <s v="1h"/>
    <n v="60"/>
    <s v="1 day"/>
    <n v="24"/>
    <s v="2025-05-31"/>
    <s v="YYYY-MM-DD"/>
    <d v="2025-05-31T00:00:00"/>
    <x v="3"/>
    <x v="1"/>
    <s v="Level 1"/>
    <x v="0"/>
    <s v="Hassan"/>
    <s v="Dropped"/>
    <n v="4"/>
    <x v="2"/>
    <s v="Yes"/>
    <s v="تأخير في الخدمة"/>
    <s v="Service Delay"/>
    <n v="10"/>
    <n v="10"/>
    <s v="Yes"/>
    <s v="Status Mismatch"/>
    <s v="Resolution Time Exists Before Closure"/>
    <s v="Dropped Ticket Still Active"/>
    <s v="OK"/>
    <s v="OK"/>
    <s v="No"/>
  </r>
  <r>
    <s v="TCK-3694"/>
    <s v="TCK-3694"/>
    <m/>
    <m/>
    <n v="84"/>
    <n v="84"/>
    <x v="0"/>
    <x v="1"/>
    <s v="Mosul"/>
    <s v="Hospital"/>
    <s v="HealthPlus"/>
    <x v="1"/>
    <s v="Pharmacy"/>
    <x v="4"/>
    <s v="Medical"/>
    <s v="Wrong appointment"/>
    <s v="مشكلة في الفاتورة"/>
    <x v="6"/>
    <s v="2025-01-14"/>
    <s v="YYYY-MM-DD"/>
    <x v="169"/>
    <s v="30 min"/>
    <n v="30"/>
    <s v="48"/>
    <n v="48"/>
    <m/>
    <m/>
    <m/>
    <x v="0"/>
    <x v="3"/>
    <n v="0"/>
    <x v="1"/>
    <s v="Omar"/>
    <s v="Referred"/>
    <n v="4"/>
    <x v="2"/>
    <m/>
    <s v="الدكتور لم يحضر"/>
    <s v="Doctor Unavailable"/>
    <n v="50"/>
    <n v="50"/>
    <s v="No"/>
    <s v="OK"/>
    <s v="Resolution Time Exists Before Closure"/>
    <s v="OK"/>
    <s v="Review"/>
    <s v="OK"/>
    <m/>
  </r>
  <r>
    <s v="TCK-3695"/>
    <s v="TCK-3695"/>
    <s v="P-735"/>
    <s v="V-9734"/>
    <s v="~30"/>
    <n v="30"/>
    <x v="0"/>
    <x v="3"/>
    <s v="Cairo"/>
    <s v="Pharmacy"/>
    <s v="HealthPlus"/>
    <x v="1"/>
    <s v="Billing"/>
    <x v="1"/>
    <s v="Medical"/>
    <s v="Prescription issue"/>
    <s v="billing not clear"/>
    <x v="6"/>
    <s v="18/04/2025"/>
    <s v="DD/MM/YYYY"/>
    <x v="172"/>
    <s v="1h"/>
    <n v="60"/>
    <s v="2h"/>
    <n v="2"/>
    <s v="07/05/2025"/>
    <s v="DD/MM/YYYY"/>
    <d v="2025-05-07T00:00:00"/>
    <x v="2"/>
    <x v="3"/>
    <s v="Level 1"/>
    <x v="0"/>
    <s v="Ali"/>
    <s v="Referred"/>
    <n v="5"/>
    <x v="2"/>
    <s v="No"/>
    <m/>
    <m/>
    <s v="~30"/>
    <n v="30"/>
    <s v="Yes"/>
    <s v="Status Mismatch"/>
    <s v="Resolution Time Exists Before Closure"/>
    <s v="OK"/>
    <s v="OK"/>
    <s v="OK"/>
    <s v="No"/>
  </r>
  <r>
    <s v="3696"/>
    <s v="TCK-3696"/>
    <m/>
    <s v="V-4394"/>
    <s v="~30"/>
    <n v="30"/>
    <x v="1"/>
    <x v="0"/>
    <s v="Tripoli"/>
    <s v="Hospital"/>
    <s v="Al Noor Hosp."/>
    <x v="0"/>
    <s v="Billing"/>
    <x v="4"/>
    <s v="Inquiry"/>
    <s v="System down"/>
    <m/>
    <x v="3"/>
    <s v="21/05/2025"/>
    <s v="DD/MM/YYYY"/>
    <x v="137"/>
    <s v="2 hours"/>
    <n v="120"/>
    <s v="2h"/>
    <n v="2"/>
    <m/>
    <m/>
    <m/>
    <x v="4"/>
    <x v="0"/>
    <n v="0"/>
    <x v="1"/>
    <m/>
    <s v="Dropped"/>
    <s v="good"/>
    <x v="2"/>
    <m/>
    <m/>
    <m/>
    <s v="100 USD"/>
    <n v="100"/>
    <s v="Yes"/>
    <s v="Missing Resolved Date"/>
    <s v="OK"/>
    <s v="OK"/>
    <s v="Review"/>
    <s v="Review"/>
    <m/>
  </r>
  <r>
    <s v="TCK-3697"/>
    <s v="TCK-3697"/>
    <m/>
    <s v="V-1356"/>
    <n v="69"/>
    <n v="69"/>
    <x v="1"/>
    <x v="1"/>
    <s v="Basra"/>
    <s v="Clinic"/>
    <s v="Care Clinic"/>
    <x v="2"/>
    <s v="ER"/>
    <x v="0"/>
    <s v="Admin"/>
    <s v="Prescription issue"/>
    <m/>
    <x v="3"/>
    <s v="02-09-25"/>
    <s v="MM-DD-YY"/>
    <x v="30"/>
    <s v="2 hours"/>
    <n v="120"/>
    <s v="48"/>
    <n v="48"/>
    <m/>
    <m/>
    <m/>
    <x v="4"/>
    <x v="2"/>
    <n v="3"/>
    <x v="2"/>
    <s v="Fatima"/>
    <s v="Dropped"/>
    <n v="5"/>
    <x v="2"/>
    <s v="Yes"/>
    <m/>
    <m/>
    <n v="10"/>
    <n v="10"/>
    <s v="Yes"/>
    <s v="Missing Resolved Date"/>
    <s v="OK"/>
    <s v="OK"/>
    <s v="Review"/>
    <s v="OK"/>
    <m/>
  </r>
  <r>
    <s v="TCK-3698"/>
    <s v="TCK-3698"/>
    <s v="P-120"/>
    <s v="V-4303"/>
    <s v="~30"/>
    <n v="30"/>
    <x v="0"/>
    <x v="2"/>
    <s v="Amman"/>
    <s v="Pharmacy"/>
    <s v="Alnoor Hospital"/>
    <x v="0"/>
    <s v="ER"/>
    <x v="0"/>
    <s v="Technical"/>
    <s v="Long wait time"/>
    <m/>
    <x v="3"/>
    <s v="02-20-25"/>
    <s v="MM-DD-YY"/>
    <x v="157"/>
    <s v="30 min"/>
    <n v="30"/>
    <s v="-1"/>
    <m/>
    <m/>
    <m/>
    <m/>
    <x v="4"/>
    <x v="0"/>
    <n v="1"/>
    <x v="0"/>
    <s v="Omar"/>
    <s v="Duplicate"/>
    <n v="2"/>
    <x v="0"/>
    <m/>
    <m/>
    <m/>
    <n v="20"/>
    <n v="20"/>
    <s v="No"/>
    <s v="Missing Resolved Date"/>
    <s v="Missing Resolution Time"/>
    <s v="OK"/>
    <s v="OK"/>
    <s v="OK"/>
    <m/>
  </r>
  <r>
    <s v="tk_3699"/>
    <s v="TCK-3699"/>
    <m/>
    <m/>
    <s v="~30"/>
    <n v="30"/>
    <x v="0"/>
    <x v="0"/>
    <s v="Saida"/>
    <s v="Mobile Unit"/>
    <s v="Al Noor Hosp."/>
    <x v="0"/>
    <s v="Reception"/>
    <x v="2"/>
    <s v="Inquiry"/>
    <s v="Prescription issue"/>
    <s v="billing not clear"/>
    <x v="6"/>
    <s v="2025-04-25"/>
    <s v="YYYY-MM-DD"/>
    <x v="150"/>
    <s v="1h"/>
    <n v="60"/>
    <s v="48"/>
    <n v="48"/>
    <s v="2025-04-05"/>
    <s v="YYYY-MM-DD"/>
    <d v="2025-04-05T00:00:00"/>
    <x v="0"/>
    <x v="1"/>
    <n v="1"/>
    <x v="0"/>
    <s v="Sara"/>
    <s v="Duplicate"/>
    <n v="1"/>
    <x v="0"/>
    <s v="No"/>
    <s v="bad experience"/>
    <m/>
    <n v="10"/>
    <n v="10"/>
    <s v="No"/>
    <s v="Status Mismatch"/>
    <s v="Resolution Time Exists Before Closure"/>
    <s v="Duplicate Ticket Still Active"/>
    <s v="OK"/>
    <s v="OK"/>
    <s v="Yes"/>
  </r>
  <r>
    <s v="tk_3700"/>
    <s v="TCK-3700"/>
    <m/>
    <m/>
    <n v="34"/>
    <n v="34"/>
    <x v="0"/>
    <x v="1"/>
    <s v="Mosul"/>
    <s v="Hospital"/>
    <s v="HealthPlus"/>
    <x v="1"/>
    <s v="ER"/>
    <x v="3"/>
    <s v="Inquiry"/>
    <s v="Prescription issue"/>
    <s v="الخدمة سيئة"/>
    <x v="2"/>
    <s v="04-08-25"/>
    <s v="MM-DD-YY"/>
    <x v="128"/>
    <s v="1h"/>
    <n v="60"/>
    <s v="2h"/>
    <n v="2"/>
    <s v="01-07-25"/>
    <s v="MM-DD-YY"/>
    <d v="2025-01-07T00:00:00"/>
    <x v="4"/>
    <x v="1"/>
    <n v="0"/>
    <x v="1"/>
    <s v="Sara"/>
    <s v="Solved"/>
    <n v="3"/>
    <x v="1"/>
    <s v="Yes"/>
    <s v="good service"/>
    <s v="Positive Feedback"/>
    <s v="100 USD"/>
    <n v="100"/>
    <s v="Yes"/>
    <s v="OK"/>
    <s v="OK"/>
    <s v="OK"/>
    <s v="OK"/>
    <s v="OK"/>
    <s v="Yes"/>
  </r>
  <r>
    <s v="TCK-3701"/>
    <s v="TCK-3701"/>
    <s v="P-519"/>
    <m/>
    <s v="unknown"/>
    <m/>
    <x v="0"/>
    <x v="1"/>
    <s v="Mosul"/>
    <s v="Mobile Unit"/>
    <s v="Al Noor Hosp."/>
    <x v="0"/>
    <s v="Billing"/>
    <x v="3"/>
    <s v="Admin"/>
    <s v="Prescription issue"/>
    <s v="waiting too long"/>
    <x v="1"/>
    <s v="2025-05-03"/>
    <s v="YYYY-MM-DD"/>
    <x v="14"/>
    <s v="45"/>
    <n v="45"/>
    <s v="1 day"/>
    <n v="24"/>
    <m/>
    <m/>
    <m/>
    <x v="3"/>
    <x v="3"/>
    <n v="3"/>
    <x v="2"/>
    <s v="Sara"/>
    <s v="Dropped"/>
    <s v="bad"/>
    <x v="2"/>
    <s v="No"/>
    <m/>
    <m/>
    <n v="50"/>
    <n v="50"/>
    <s v="No"/>
    <s v="OK"/>
    <s v="Resolution Time Exists Before Closure"/>
    <s v="Dropped Ticket Still Active"/>
    <s v="OK"/>
    <s v="OK"/>
    <m/>
  </r>
  <r>
    <s v="TCK-3702"/>
    <s v="TCK-3702"/>
    <m/>
    <m/>
    <n v="48"/>
    <n v="48"/>
    <x v="1"/>
    <x v="3"/>
    <s v="Giza"/>
    <s v="Mobile Unit"/>
    <s v="Care Clinic"/>
    <x v="2"/>
    <s v="Pharmacy"/>
    <x v="2"/>
    <s v="Complaint"/>
    <s v="System down"/>
    <s v="need help"/>
    <x v="0"/>
    <s v="03-11-25"/>
    <s v="MM-DD-YY"/>
    <x v="52"/>
    <s v="2 hours"/>
    <n v="120"/>
    <s v="2h"/>
    <n v="2"/>
    <m/>
    <m/>
    <m/>
    <x v="0"/>
    <x v="1"/>
    <s v="Level 1"/>
    <x v="0"/>
    <s v="John"/>
    <s v="Referred"/>
    <s v="bad"/>
    <x v="2"/>
    <s v="No"/>
    <s v="good service"/>
    <s v="Positive Feedback"/>
    <n v="10"/>
    <n v="10"/>
    <s v="Yes"/>
    <s v="OK"/>
    <s v="Resolution Time Exists Before Closure"/>
    <s v="OK"/>
    <s v="OK"/>
    <s v="OK"/>
    <m/>
  </r>
  <r>
    <s v="3703"/>
    <s v="TCK-3703"/>
    <m/>
    <m/>
    <s v="unknown"/>
    <m/>
    <x v="0"/>
    <x v="2"/>
    <s v="Irbid"/>
    <s v="Hospital"/>
    <s v="HealthPlus"/>
    <x v="1"/>
    <s v="Billing"/>
    <x v="1"/>
    <s v="Medical"/>
    <s v="Billing error"/>
    <s v="الخدمة سيئة"/>
    <x v="2"/>
    <s v="07/05/2025"/>
    <s v="DD/MM/YYYY"/>
    <x v="177"/>
    <s v="45"/>
    <n v="45"/>
    <s v="2h"/>
    <n v="2"/>
    <s v="01-25-25"/>
    <s v="MM-DD-YY"/>
    <d v="2025-01-25T00:00:00"/>
    <x v="1"/>
    <x v="0"/>
    <s v="Level 1"/>
    <x v="0"/>
    <s v="Maya"/>
    <s v="Referred"/>
    <n v="1"/>
    <x v="0"/>
    <m/>
    <s v="good service"/>
    <s v="Positive Feedback"/>
    <n v="50"/>
    <n v="50"/>
    <s v="No"/>
    <s v="OK"/>
    <s v="OK"/>
    <s v="OK"/>
    <s v="OK"/>
    <s v="OK"/>
    <s v="Yes"/>
  </r>
  <r>
    <s v="3704"/>
    <s v="TCK-3704"/>
    <m/>
    <m/>
    <s v="~30"/>
    <n v="30"/>
    <x v="1"/>
    <x v="0"/>
    <s v="Saida"/>
    <s v="Mobile Unit"/>
    <s v="Alnoor Hospital"/>
    <x v="0"/>
    <s v="Reception"/>
    <x v="2"/>
    <s v="Admin"/>
    <s v="Long wait time"/>
    <s v="waiting too long"/>
    <x v="1"/>
    <s v="01-22-25"/>
    <s v="MM-DD-YY"/>
    <x v="138"/>
    <s v="30 min"/>
    <n v="30"/>
    <s v="48"/>
    <n v="48"/>
    <m/>
    <m/>
    <m/>
    <x v="0"/>
    <x v="0"/>
    <n v="2"/>
    <x v="3"/>
    <s v="Omar"/>
    <s v="Solved"/>
    <n v="5"/>
    <x v="2"/>
    <s v="Yes"/>
    <m/>
    <m/>
    <s v="100 USD"/>
    <n v="100"/>
    <s v="Yes"/>
    <s v="OK"/>
    <s v="Resolution Time Exists Before Closure"/>
    <s v="Solved Ticket Still Active"/>
    <s v="OK"/>
    <s v="OK"/>
    <m/>
  </r>
  <r>
    <s v="3705"/>
    <s v="TCK-3705"/>
    <s v="P-555"/>
    <m/>
    <s v="unknown"/>
    <m/>
    <x v="0"/>
    <x v="2"/>
    <s v="Irbid"/>
    <s v="Hospital"/>
    <s v="Care Clinic"/>
    <x v="2"/>
    <s v="Lab"/>
    <x v="0"/>
    <s v="Admin"/>
    <s v="Long wait time"/>
    <s v="waiting too long"/>
    <x v="1"/>
    <s v="02-27-25"/>
    <s v="MM-DD-YY"/>
    <x v="46"/>
    <s v="1h"/>
    <n v="60"/>
    <s v="1 day"/>
    <n v="24"/>
    <s v="23/01/2025"/>
    <s v="DD/MM/YYYY"/>
    <d v="2025-01-23T00:00:00"/>
    <x v="4"/>
    <x v="0"/>
    <n v="0"/>
    <x v="1"/>
    <s v="Sara"/>
    <s v="Dropped"/>
    <n v="3"/>
    <x v="1"/>
    <m/>
    <m/>
    <m/>
    <s v="~30"/>
    <n v="30"/>
    <s v="Yes"/>
    <s v="OK"/>
    <s v="OK"/>
    <s v="OK"/>
    <s v="Review"/>
    <s v="OK"/>
    <s v="Yes"/>
  </r>
  <r>
    <s v="3706"/>
    <s v="TCK-3706"/>
    <m/>
    <m/>
    <s v="~30"/>
    <n v="30"/>
    <x v="1"/>
    <x v="2"/>
    <s v="Irbid"/>
    <s v="Pharmacy"/>
    <s v="Care Clinic"/>
    <x v="2"/>
    <s v="Reception"/>
    <x v="2"/>
    <s v="Admin"/>
    <s v="Long wait time"/>
    <s v="billing not clear"/>
    <x v="6"/>
    <s v="02/06/2025"/>
    <s v="DD/MM/YYYY"/>
    <x v="32"/>
    <s v="2 hours"/>
    <n v="120"/>
    <s v="1 day"/>
    <n v="24"/>
    <s v="27/01/2025"/>
    <s v="DD/MM/YYYY"/>
    <d v="2025-01-27T00:00:00"/>
    <x v="1"/>
    <x v="0"/>
    <n v="1"/>
    <x v="0"/>
    <s v="Maya"/>
    <s v="Referred"/>
    <s v="good"/>
    <x v="2"/>
    <s v="No"/>
    <s v="bad experience"/>
    <m/>
    <n v="50"/>
    <n v="50"/>
    <s v="No"/>
    <s v="OK"/>
    <s v="OK"/>
    <s v="OK"/>
    <s v="OK"/>
    <s v="OK"/>
    <s v="Yes"/>
  </r>
  <r>
    <s v="tk_3707"/>
    <s v="TCK-3707"/>
    <s v="P-568"/>
    <m/>
    <s v="~30"/>
    <n v="30"/>
    <x v="1"/>
    <x v="0"/>
    <s v="Tripoli"/>
    <s v="Mobile Unit"/>
    <s v="HealthPlus"/>
    <x v="1"/>
    <s v="Reception"/>
    <x v="2"/>
    <s v="Inquiry"/>
    <s v="Wrong appointment"/>
    <s v="billing not clear"/>
    <x v="6"/>
    <s v="2025-06-22"/>
    <s v="YYYY-MM-DD"/>
    <x v="108"/>
    <s v="30 min"/>
    <n v="30"/>
    <s v="-1"/>
    <m/>
    <s v="01-02-25"/>
    <s v="MM-DD-YY"/>
    <d v="2025-01-02T00:00:00"/>
    <x v="1"/>
    <x v="1"/>
    <n v="0"/>
    <x v="1"/>
    <s v="Lina"/>
    <s v="Referred"/>
    <n v="5"/>
    <x v="2"/>
    <s v="No"/>
    <s v="good service"/>
    <s v="Positive Feedback"/>
    <n v="20"/>
    <n v="20"/>
    <s v="No"/>
    <s v="OK"/>
    <s v="Missing Resolution Time"/>
    <s v="OK"/>
    <s v="OK"/>
    <s v="OK"/>
    <s v="Yes"/>
  </r>
  <r>
    <s v="tk_3708"/>
    <s v="TCK-3708"/>
    <m/>
    <s v="V-1243"/>
    <n v="18"/>
    <n v="18"/>
    <x v="0"/>
    <x v="1"/>
    <s v="Mosul"/>
    <s v="Mobile Unit"/>
    <s v="Care Clinic"/>
    <x v="2"/>
    <s v="Lab"/>
    <x v="3"/>
    <s v="Complaint"/>
    <s v="Missing record"/>
    <s v="need help"/>
    <x v="0"/>
    <s v="2025-04-19"/>
    <s v="YYYY-MM-DD"/>
    <x v="126"/>
    <s v="2 hours"/>
    <n v="120"/>
    <s v="-1"/>
    <m/>
    <m/>
    <m/>
    <m/>
    <x v="0"/>
    <x v="0"/>
    <s v="Level 1"/>
    <x v="0"/>
    <s v="Lina"/>
    <s v="Solved"/>
    <n v="4"/>
    <x v="2"/>
    <s v="Yes"/>
    <s v="مشكلة في الفاتورة"/>
    <s v="Billing Issue"/>
    <n v="10"/>
    <n v="10"/>
    <s v="Yes"/>
    <s v="OK"/>
    <s v="OK"/>
    <s v="Solved Ticket Still Active"/>
    <s v="OK"/>
    <s v="OK"/>
    <m/>
  </r>
  <r>
    <s v="tk_3709"/>
    <s v="TCK-3709"/>
    <m/>
    <s v="V-5349"/>
    <s v="unknown"/>
    <m/>
    <x v="0"/>
    <x v="0"/>
    <s v="Tripoli"/>
    <s v="Clinic"/>
    <s v="HealthPlus"/>
    <x v="1"/>
    <s v="ER"/>
    <x v="1"/>
    <s v="Admin"/>
    <s v="Billing error"/>
    <s v="billing not clear"/>
    <x v="6"/>
    <s v="03-02-25"/>
    <s v="MM-DD-YY"/>
    <x v="129"/>
    <s v="2 hours"/>
    <n v="120"/>
    <s v="2h"/>
    <n v="2"/>
    <s v="2025-05-22"/>
    <s v="YYYY-MM-DD"/>
    <d v="2025-05-22T00:00:00"/>
    <x v="2"/>
    <x v="3"/>
    <n v="3"/>
    <x v="2"/>
    <s v="Omar"/>
    <s v="Referred"/>
    <s v="good"/>
    <x v="2"/>
    <s v="Yes"/>
    <s v="bad experience"/>
    <m/>
    <n v="10"/>
    <n v="10"/>
    <s v="No"/>
    <s v="Status Mismatch"/>
    <s v="Resolution Time Exists Before Closure"/>
    <s v="OK"/>
    <s v="OK"/>
    <s v="OK"/>
    <s v="No"/>
  </r>
  <r>
    <s v="3710"/>
    <s v="TCK-3710"/>
    <s v="P-546"/>
    <m/>
    <n v="22"/>
    <n v="22"/>
    <x v="0"/>
    <x v="1"/>
    <s v="Basra"/>
    <s v="Mobile Unit"/>
    <s v="HealthPlus"/>
    <x v="1"/>
    <s v="Pharmacy"/>
    <x v="2"/>
    <s v="Technical"/>
    <s v="Long wait time"/>
    <s v="need help"/>
    <x v="0"/>
    <s v="2025-02-22"/>
    <s v="YYYY-MM-DD"/>
    <x v="89"/>
    <s v="1h"/>
    <n v="60"/>
    <s v="5 hours"/>
    <n v="5"/>
    <m/>
    <m/>
    <m/>
    <x v="0"/>
    <x v="3"/>
    <n v="3"/>
    <x v="2"/>
    <s v="John"/>
    <s v="Dropped"/>
    <n v="4"/>
    <x v="2"/>
    <s v="No"/>
    <s v="good service"/>
    <s v="Positive Feedback"/>
    <s v="~30"/>
    <n v="30"/>
    <s v="Yes"/>
    <s v="OK"/>
    <s v="Resolution Time Exists Before Closure"/>
    <s v="Dropped Ticket Still Active"/>
    <s v="OK"/>
    <s v="OK"/>
    <m/>
  </r>
  <r>
    <s v="TCK-3711"/>
    <s v="TCK-3711"/>
    <m/>
    <s v="V-2687"/>
    <n v="17"/>
    <n v="17"/>
    <x v="1"/>
    <x v="0"/>
    <s v="Tripoli"/>
    <s v="Clinic"/>
    <s v="Care Clinic"/>
    <x v="2"/>
    <s v="Reception"/>
    <x v="3"/>
    <s v="Medical"/>
    <s v="Long wait time"/>
    <s v="الدكتور لم يحضر"/>
    <x v="5"/>
    <s v="2025-06-22"/>
    <s v="YYYY-MM-DD"/>
    <x v="108"/>
    <s v="30 min"/>
    <n v="30"/>
    <s v="5 hours"/>
    <n v="5"/>
    <s v="09/02/2025"/>
    <s v="DD/MM/YYYY"/>
    <d v="2025-02-09T00:00:00"/>
    <x v="3"/>
    <x v="2"/>
    <n v="2"/>
    <x v="3"/>
    <s v="Hassan"/>
    <s v="Referred"/>
    <s v="bad"/>
    <x v="2"/>
    <m/>
    <m/>
    <m/>
    <n v="10"/>
    <n v="10"/>
    <s v="No"/>
    <s v="Status Mismatch"/>
    <s v="Resolution Time Exists Before Closure"/>
    <s v="OK"/>
    <s v="OK"/>
    <s v="OK"/>
    <s v="Yes"/>
  </r>
  <r>
    <s v="tk_3712"/>
    <s v="TCK-3712"/>
    <s v="P-901"/>
    <s v="V-5786"/>
    <s v="~30"/>
    <n v="30"/>
    <x v="0"/>
    <x v="0"/>
    <s v="Tripoli"/>
    <s v="Pharmacy"/>
    <s v="Care Clinic"/>
    <x v="2"/>
    <s v="ER"/>
    <x v="3"/>
    <s v="Admin"/>
    <s v="Missing record"/>
    <s v="need help"/>
    <x v="0"/>
    <s v="03-04-25"/>
    <s v="MM-DD-YY"/>
    <x v="135"/>
    <s v="1h"/>
    <n v="60"/>
    <s v="48"/>
    <n v="48"/>
    <s v="2025-02-15"/>
    <s v="YYYY-MM-DD"/>
    <d v="2025-02-15T00:00:00"/>
    <x v="3"/>
    <x v="3"/>
    <s v="Level 1"/>
    <x v="0"/>
    <s v="Ali"/>
    <s v="Dropped"/>
    <n v="4"/>
    <x v="2"/>
    <s v="No"/>
    <s v="الخدمة سيئة"/>
    <s v="Negative Feedback"/>
    <n v="10"/>
    <n v="10"/>
    <s v="No"/>
    <s v="Status Mismatch"/>
    <s v="Resolution Time Exists Before Closure"/>
    <s v="Dropped Ticket Still Active"/>
    <s v="OK"/>
    <s v="OK"/>
    <s v="Yes"/>
  </r>
  <r>
    <s v="3713"/>
    <s v="TCK-3713"/>
    <m/>
    <m/>
    <s v="~30"/>
    <n v="30"/>
    <x v="1"/>
    <x v="2"/>
    <s v="Irbid"/>
    <s v="Clinic"/>
    <s v="Care Clinic"/>
    <x v="2"/>
    <s v="Lab"/>
    <x v="2"/>
    <s v="Complaint"/>
    <s v="Wrong appointment"/>
    <s v="waiting too long"/>
    <x v="1"/>
    <s v="09/03/2025"/>
    <s v="DD/MM/YYYY"/>
    <x v="85"/>
    <s v="2 hours"/>
    <n v="120"/>
    <s v="48"/>
    <n v="48"/>
    <m/>
    <m/>
    <m/>
    <x v="0"/>
    <x v="0"/>
    <n v="0"/>
    <x v="1"/>
    <s v="Ali"/>
    <s v="Duplicate"/>
    <s v="bad"/>
    <x v="2"/>
    <s v="No"/>
    <s v="الخدمة سيئة"/>
    <s v="Negative Feedback"/>
    <s v="100 USD"/>
    <n v="100"/>
    <s v="No"/>
    <s v="OK"/>
    <s v="Resolution Time Exists Before Closure"/>
    <s v="Duplicate Ticket Still Active"/>
    <s v="Review"/>
    <s v="OK"/>
    <m/>
  </r>
  <r>
    <s v="3714"/>
    <s v="TCK-3714"/>
    <m/>
    <m/>
    <s v="~30"/>
    <n v="30"/>
    <x v="0"/>
    <x v="2"/>
    <s v="Zarqa"/>
    <s v="Hospital"/>
    <s v="Alnoor Hospital"/>
    <x v="0"/>
    <s v="Reception"/>
    <x v="1"/>
    <s v="Complaint"/>
    <s v="Wrong appointment"/>
    <s v="billing not clear"/>
    <x v="6"/>
    <s v="2025-04-26"/>
    <s v="YYYY-MM-DD"/>
    <x v="77"/>
    <s v="2 hours"/>
    <n v="120"/>
    <s v="-1"/>
    <m/>
    <s v="06-18-25"/>
    <s v="MM-DD-YY"/>
    <d v="2025-06-18T00:00:00"/>
    <x v="2"/>
    <x v="0"/>
    <n v="3"/>
    <x v="2"/>
    <s v="Maya"/>
    <s v="Dropped"/>
    <n v="5"/>
    <x v="2"/>
    <s v="Yes"/>
    <s v="الخدمة سيئة"/>
    <s v="Negative Feedback"/>
    <n v="20"/>
    <n v="20"/>
    <s v="Yes"/>
    <s v="Status Mismatch"/>
    <s v="OK"/>
    <s v="Dropped Ticket Still Active"/>
    <s v="OK"/>
    <s v="OK"/>
    <s v="No"/>
  </r>
  <r>
    <s v="tk_3715"/>
    <s v="TCK-3715"/>
    <s v="P-216"/>
    <m/>
    <n v="32"/>
    <n v="32"/>
    <x v="0"/>
    <x v="3"/>
    <s v="Cairo"/>
    <s v="Pharmacy"/>
    <s v="HealthPlus"/>
    <x v="1"/>
    <s v="Pharmacy"/>
    <x v="2"/>
    <s v="Complaint"/>
    <s v="Billing error"/>
    <m/>
    <x v="3"/>
    <s v="2025-05-14"/>
    <s v="YYYY-MM-DD"/>
    <x v="149"/>
    <s v="45"/>
    <n v="45"/>
    <s v="-1"/>
    <m/>
    <s v="24/05/2025"/>
    <s v="DD/MM/YYYY"/>
    <d v="2025-05-24T00:00:00"/>
    <x v="0"/>
    <x v="3"/>
    <n v="0"/>
    <x v="1"/>
    <m/>
    <s v="Dropped"/>
    <n v="1"/>
    <x v="0"/>
    <s v="Yes"/>
    <m/>
    <m/>
    <n v="50"/>
    <n v="50"/>
    <s v="No"/>
    <s v="Status Mismatch"/>
    <s v="OK"/>
    <s v="Dropped Ticket Still Active"/>
    <s v="Review"/>
    <s v="OK"/>
    <s v="No"/>
  </r>
  <r>
    <s v="3716"/>
    <s v="TCK-3716"/>
    <m/>
    <m/>
    <s v="unknown"/>
    <m/>
    <x v="0"/>
    <x v="0"/>
    <s v="Saida"/>
    <s v="Pharmacy"/>
    <s v="HealthPlus"/>
    <x v="1"/>
    <s v="Lab"/>
    <x v="2"/>
    <s v="Medical"/>
    <s v="Missing record"/>
    <s v="مشكلة في الفاتورة"/>
    <x v="6"/>
    <s v="18/01/2025"/>
    <s v="DD/MM/YYYY"/>
    <x v="6"/>
    <s v="45"/>
    <n v="45"/>
    <s v="-1"/>
    <m/>
    <s v="01-04-25"/>
    <s v="MM-DD-YY"/>
    <d v="2025-01-04T00:00:00"/>
    <x v="1"/>
    <x v="2"/>
    <n v="3"/>
    <x v="2"/>
    <m/>
    <s v="Duplicate"/>
    <n v="3"/>
    <x v="1"/>
    <s v="Yes"/>
    <m/>
    <m/>
    <s v="~30"/>
    <n v="30"/>
    <s v="No"/>
    <s v="OK"/>
    <s v="Missing Resolution Time"/>
    <s v="OK"/>
    <s v="Review"/>
    <s v="Review"/>
    <s v="Yes"/>
  </r>
  <r>
    <s v="tk_3717"/>
    <s v="TCK-3717"/>
    <s v="P-145"/>
    <m/>
    <s v="~30"/>
    <n v="30"/>
    <x v="0"/>
    <x v="2"/>
    <s v="Irbid"/>
    <s v="Mobile Unit"/>
    <s v="Care Clinic"/>
    <x v="2"/>
    <s v="Billing"/>
    <x v="0"/>
    <s v="Inquiry"/>
    <s v="Missing record"/>
    <s v="تأخير في الخدمة"/>
    <x v="4"/>
    <s v="2025-02-10"/>
    <s v="YYYY-MM-DD"/>
    <x v="127"/>
    <s v="2 hours"/>
    <n v="120"/>
    <s v="48"/>
    <n v="48"/>
    <m/>
    <m/>
    <m/>
    <x v="2"/>
    <x v="3"/>
    <n v="3"/>
    <x v="2"/>
    <s v="Sara"/>
    <s v="Dropped"/>
    <s v="bad"/>
    <x v="2"/>
    <s v="Yes"/>
    <m/>
    <m/>
    <s v="100 USD"/>
    <n v="100"/>
    <s v="No"/>
    <s v="OK"/>
    <s v="Resolution Time Exists Before Closure"/>
    <s v="Dropped Ticket Still Active"/>
    <s v="OK"/>
    <s v="OK"/>
    <m/>
  </r>
  <r>
    <s v="tk_3718"/>
    <s v="TCK-3718"/>
    <m/>
    <s v="V-4032"/>
    <s v="~30"/>
    <n v="30"/>
    <x v="0"/>
    <x v="2"/>
    <s v="Amman"/>
    <s v="Pharmacy"/>
    <s v="Care Clinic"/>
    <x v="2"/>
    <s v="ER"/>
    <x v="0"/>
    <s v="Technical"/>
    <s v="Long wait time"/>
    <m/>
    <x v="3"/>
    <s v="07/02/2025"/>
    <s v="DD/MM/YYYY"/>
    <x v="162"/>
    <s v="1h"/>
    <n v="60"/>
    <s v="-1"/>
    <m/>
    <m/>
    <m/>
    <m/>
    <x v="0"/>
    <x v="2"/>
    <n v="2"/>
    <x v="3"/>
    <s v="Omar"/>
    <s v="Solved"/>
    <s v="bad"/>
    <x v="2"/>
    <s v="Yes"/>
    <s v="bad experience"/>
    <m/>
    <n v="50"/>
    <n v="50"/>
    <s v="No"/>
    <s v="OK"/>
    <s v="OK"/>
    <s v="Solved Ticket Still Active"/>
    <s v="OK"/>
    <s v="OK"/>
    <m/>
  </r>
  <r>
    <s v="3719"/>
    <s v="TCK-3719"/>
    <s v="P-250"/>
    <m/>
    <n v="23"/>
    <n v="23"/>
    <x v="0"/>
    <x v="3"/>
    <s v="Alexandria"/>
    <s v="Pharmacy"/>
    <s v="HealthPlus"/>
    <x v="1"/>
    <s v="Reception"/>
    <x v="3"/>
    <s v="Inquiry"/>
    <s v="Billing error"/>
    <m/>
    <x v="3"/>
    <s v="2025-04-25"/>
    <s v="YYYY-MM-DD"/>
    <x v="150"/>
    <s v="30 min"/>
    <n v="30"/>
    <s v="2h"/>
    <n v="2"/>
    <m/>
    <m/>
    <m/>
    <x v="3"/>
    <x v="0"/>
    <n v="3"/>
    <x v="2"/>
    <m/>
    <s v="Dropped"/>
    <n v="2"/>
    <x v="0"/>
    <s v="Yes"/>
    <m/>
    <m/>
    <s v="100 USD"/>
    <n v="100"/>
    <s v="Yes"/>
    <s v="OK"/>
    <s v="Resolution Time Exists Before Closure"/>
    <s v="Dropped Ticket Still Active"/>
    <s v="OK"/>
    <s v="Review"/>
    <m/>
  </r>
  <r>
    <s v="TCK-3720"/>
    <s v="TCK-3720"/>
    <m/>
    <m/>
    <s v="~30"/>
    <n v="30"/>
    <x v="0"/>
    <x v="0"/>
    <s v="Saida"/>
    <s v="Hospital"/>
    <s v="Care Clinic"/>
    <x v="2"/>
    <s v="Billing"/>
    <x v="1"/>
    <s v="Technical"/>
    <s v="Missing record"/>
    <m/>
    <x v="3"/>
    <s v="06-03-25"/>
    <s v="MM-DD-YY"/>
    <x v="54"/>
    <s v="2 hours"/>
    <n v="120"/>
    <s v="1 day"/>
    <n v="24"/>
    <m/>
    <m/>
    <m/>
    <x v="2"/>
    <x v="0"/>
    <n v="0"/>
    <x v="1"/>
    <s v="John"/>
    <s v="Dropped"/>
    <n v="2"/>
    <x v="0"/>
    <s v="Yes"/>
    <s v="bad experience"/>
    <m/>
    <n v="50"/>
    <n v="50"/>
    <s v="Yes"/>
    <s v="OK"/>
    <s v="Resolution Time Exists Before Closure"/>
    <s v="Dropped Ticket Still Active"/>
    <s v="Review"/>
    <s v="OK"/>
    <m/>
  </r>
  <r>
    <s v="TCK-3721"/>
    <s v="TCK-3721"/>
    <s v="P-119"/>
    <m/>
    <s v="~30"/>
    <n v="30"/>
    <x v="1"/>
    <x v="3"/>
    <s v="Alexandria"/>
    <s v="Pharmacy"/>
    <s v="Care Clinic"/>
    <x v="2"/>
    <s v="Lab"/>
    <x v="4"/>
    <s v="Complaint"/>
    <s v="System down"/>
    <s v="billing not clear"/>
    <x v="6"/>
    <s v="05-21-25"/>
    <s v="MM-DD-YY"/>
    <x v="137"/>
    <s v="1h"/>
    <n v="60"/>
    <s v="5 hours"/>
    <n v="5"/>
    <m/>
    <m/>
    <m/>
    <x v="0"/>
    <x v="2"/>
    <n v="2"/>
    <x v="3"/>
    <m/>
    <s v="Dropped"/>
    <n v="2"/>
    <x v="0"/>
    <s v="Yes"/>
    <m/>
    <m/>
    <n v="10"/>
    <n v="10"/>
    <s v="No"/>
    <s v="OK"/>
    <s v="Resolution Time Exists Before Closure"/>
    <s v="Dropped Ticket Still Active"/>
    <s v="OK"/>
    <s v="OK"/>
    <m/>
  </r>
  <r>
    <s v="3722"/>
    <s v="TCK-3722"/>
    <s v="P-849"/>
    <m/>
    <s v="unknown"/>
    <m/>
    <x v="0"/>
    <x v="3"/>
    <s v="Cairo"/>
    <s v="Hospital"/>
    <s v="Care Clinic"/>
    <x v="2"/>
    <s v="Pharmacy"/>
    <x v="1"/>
    <s v="Technical"/>
    <s v="Missing record"/>
    <s v="الخدمة سيئة"/>
    <x v="2"/>
    <s v="17/02/2025"/>
    <s v="DD/MM/YYYY"/>
    <x v="59"/>
    <s v="30 min"/>
    <n v="30"/>
    <s v="5 hours"/>
    <n v="5"/>
    <s v="06-01-25"/>
    <s v="MM-DD-YY"/>
    <d v="2025-06-01T00:00:00"/>
    <x v="0"/>
    <x v="2"/>
    <n v="3"/>
    <x v="2"/>
    <s v="Omar"/>
    <s v="Solved"/>
    <s v="bad"/>
    <x v="2"/>
    <s v="No"/>
    <s v="مشكلة في الفاتورة"/>
    <s v="Billing Issue"/>
    <s v="~30"/>
    <n v="30"/>
    <s v="Yes"/>
    <s v="Status Mismatch"/>
    <s v="Resolution Time Exists Before Closure"/>
    <s v="Solved Ticket Still Active"/>
    <s v="Review"/>
    <s v="OK"/>
    <s v="No"/>
  </r>
  <r>
    <s v="TCK-3723"/>
    <s v="TCK-3723"/>
    <s v="P-955"/>
    <s v="V-2182"/>
    <n v="65"/>
    <n v="65"/>
    <x v="1"/>
    <x v="3"/>
    <s v="Alexandria"/>
    <s v="Mobile Unit"/>
    <s v="Alnoor Hospital"/>
    <x v="0"/>
    <s v="ER"/>
    <x v="2"/>
    <s v="Inquiry"/>
    <s v="Billing error"/>
    <m/>
    <x v="3"/>
    <s v="01-06-25"/>
    <s v="MM-DD-YY"/>
    <x v="134"/>
    <s v="1h"/>
    <n v="60"/>
    <s v="-1"/>
    <m/>
    <s v="01-06-25"/>
    <s v="MM-DD-YY"/>
    <d v="2025-01-06T00:00:00"/>
    <x v="0"/>
    <x v="1"/>
    <n v="3"/>
    <x v="2"/>
    <s v="Fatima"/>
    <s v="Duplicate"/>
    <n v="1"/>
    <x v="0"/>
    <m/>
    <s v="good service"/>
    <s v="Positive Feedback"/>
    <s v="~30"/>
    <n v="30"/>
    <s v="No"/>
    <s v="Status Mismatch"/>
    <s v="OK"/>
    <s v="Duplicate Ticket Still Active"/>
    <s v="OK"/>
    <s v="OK"/>
    <s v="No"/>
  </r>
  <r>
    <s v="TCK-3724"/>
    <s v="TCK-3724"/>
    <m/>
    <m/>
    <s v="~30"/>
    <n v="30"/>
    <x v="0"/>
    <x v="2"/>
    <s v="Irbid"/>
    <s v="Pharmacy"/>
    <s v="Al Noor Hosp."/>
    <x v="0"/>
    <s v="Pharmacy"/>
    <x v="0"/>
    <s v="Inquiry"/>
    <s v="Missing record"/>
    <s v="billing not clear"/>
    <x v="6"/>
    <s v="15/05/2025"/>
    <s v="DD/MM/YYYY"/>
    <x v="37"/>
    <s v="30 min"/>
    <n v="30"/>
    <s v="48"/>
    <n v="48"/>
    <s v="2025-03-25"/>
    <s v="YYYY-MM-DD"/>
    <d v="2025-03-25T00:00:00"/>
    <x v="2"/>
    <x v="2"/>
    <n v="2"/>
    <x v="3"/>
    <s v="John"/>
    <s v="Referred"/>
    <s v="good"/>
    <x v="2"/>
    <s v="Yes"/>
    <m/>
    <m/>
    <n v="50"/>
    <n v="50"/>
    <s v="Yes"/>
    <s v="Status Mismatch"/>
    <s v="Resolution Time Exists Before Closure"/>
    <s v="OK"/>
    <s v="OK"/>
    <s v="OK"/>
    <s v="Yes"/>
  </r>
  <r>
    <s v="3725"/>
    <s v="TCK-3725"/>
    <m/>
    <s v="V-6174"/>
    <s v="unknown"/>
    <m/>
    <x v="0"/>
    <x v="2"/>
    <s v="Amman"/>
    <s v="Clinic"/>
    <s v="HealthPlus"/>
    <x v="1"/>
    <s v="Billing"/>
    <x v="0"/>
    <s v="Admin"/>
    <s v="Missing record"/>
    <s v="تأخير في الخدمة"/>
    <x v="4"/>
    <s v="2025-04-26"/>
    <s v="YYYY-MM-DD"/>
    <x v="77"/>
    <s v="45"/>
    <n v="45"/>
    <s v="-1"/>
    <m/>
    <s v="06-27-25"/>
    <s v="MM-DD-YY"/>
    <d v="2025-06-27T00:00:00"/>
    <x v="3"/>
    <x v="2"/>
    <n v="1"/>
    <x v="0"/>
    <m/>
    <s v="Dropped"/>
    <n v="2"/>
    <x v="0"/>
    <s v="No"/>
    <s v="الدكتور لم يحضر"/>
    <s v="Doctor Unavailable"/>
    <n v="20"/>
    <n v="20"/>
    <s v="Yes"/>
    <s v="Status Mismatch"/>
    <s v="OK"/>
    <s v="Dropped Ticket Still Active"/>
    <s v="OK"/>
    <s v="Review"/>
    <s v="No"/>
  </r>
  <r>
    <s v="3726"/>
    <s v="TCK-3726"/>
    <m/>
    <m/>
    <s v="~30"/>
    <n v="30"/>
    <x v="0"/>
    <x v="3"/>
    <s v="Alexandria"/>
    <s v="Clinic"/>
    <s v="Care Clinic"/>
    <x v="2"/>
    <s v="Lab"/>
    <x v="0"/>
    <s v="Admin"/>
    <s v="Billing error"/>
    <s v="الدكتور لم يحضر"/>
    <x v="5"/>
    <s v="14/03/2025"/>
    <s v="DD/MM/YYYY"/>
    <x v="19"/>
    <s v="30 min"/>
    <n v="30"/>
    <s v="48"/>
    <n v="48"/>
    <s v="04/02/2025"/>
    <s v="DD/MM/YYYY"/>
    <d v="2025-02-04T00:00:00"/>
    <x v="0"/>
    <x v="1"/>
    <s v="Level 1"/>
    <x v="0"/>
    <s v="Ali"/>
    <s v="Referred"/>
    <n v="5"/>
    <x v="2"/>
    <s v="Yes"/>
    <s v="good service"/>
    <s v="Positive Feedback"/>
    <s v="100 USD"/>
    <n v="100"/>
    <s v="Yes"/>
    <s v="Status Mismatch"/>
    <s v="Resolution Time Exists Before Closure"/>
    <s v="OK"/>
    <s v="OK"/>
    <s v="OK"/>
    <s v="Yes"/>
  </r>
  <r>
    <s v="3727"/>
    <s v="TCK-3727"/>
    <m/>
    <s v="V-8250"/>
    <s v="unknown"/>
    <m/>
    <x v="1"/>
    <x v="2"/>
    <s v="Zarqa"/>
    <s v="Pharmacy"/>
    <s v="HealthPlus"/>
    <x v="1"/>
    <s v="Reception"/>
    <x v="2"/>
    <s v="Inquiry"/>
    <s v="System down"/>
    <s v="billing not clear"/>
    <x v="6"/>
    <s v="12/05/2025"/>
    <s v="DD/MM/YYYY"/>
    <x v="50"/>
    <s v="2 hours"/>
    <n v="120"/>
    <s v="1 day"/>
    <n v="24"/>
    <s v="04-04-25"/>
    <s v="MM-DD-YY"/>
    <d v="2025-04-04T00:00:00"/>
    <x v="0"/>
    <x v="1"/>
    <s v="Level 1"/>
    <x v="0"/>
    <s v="Hassan"/>
    <s v="Referred"/>
    <n v="1"/>
    <x v="0"/>
    <s v="Yes"/>
    <s v="bad experience"/>
    <m/>
    <n v="50"/>
    <n v="50"/>
    <s v="Yes"/>
    <s v="Status Mismatch"/>
    <s v="Resolution Time Exists Before Closure"/>
    <s v="OK"/>
    <s v="OK"/>
    <s v="OK"/>
    <s v="Yes"/>
  </r>
  <r>
    <s v="TCK-3728"/>
    <s v="TCK-3728"/>
    <s v="P-261"/>
    <m/>
    <n v="72"/>
    <n v="72"/>
    <x v="1"/>
    <x v="1"/>
    <s v="Baghdad"/>
    <s v="Clinic"/>
    <s v="Alnoor Hospital"/>
    <x v="0"/>
    <s v="ER"/>
    <x v="4"/>
    <s v="Medical"/>
    <s v="Prescription issue"/>
    <m/>
    <x v="3"/>
    <s v="04/03/2025"/>
    <s v="DD/MM/YYYY"/>
    <x v="135"/>
    <s v="1h"/>
    <n v="60"/>
    <s v="-1"/>
    <m/>
    <m/>
    <m/>
    <m/>
    <x v="0"/>
    <x v="0"/>
    <n v="2"/>
    <x v="3"/>
    <m/>
    <s v="Referred"/>
    <n v="5"/>
    <x v="2"/>
    <s v="Yes"/>
    <m/>
    <m/>
    <n v="20"/>
    <n v="20"/>
    <s v="Yes"/>
    <s v="OK"/>
    <s v="OK"/>
    <s v="OK"/>
    <s v="OK"/>
    <s v="OK"/>
    <m/>
  </r>
  <r>
    <s v="3729"/>
    <s v="TCK-3729"/>
    <m/>
    <s v="V-1398"/>
    <s v="unknown"/>
    <m/>
    <x v="1"/>
    <x v="1"/>
    <s v="Mosul"/>
    <s v="Hospital"/>
    <s v="Al Noor Hosp."/>
    <x v="0"/>
    <s v="Billing"/>
    <x v="0"/>
    <s v="Inquiry"/>
    <s v="Billing error"/>
    <m/>
    <x v="3"/>
    <s v="03-23-25"/>
    <s v="MM-DD-YY"/>
    <x v="39"/>
    <s v="45"/>
    <n v="45"/>
    <s v="48"/>
    <n v="48"/>
    <s v="2025-05-12"/>
    <s v="YYYY-MM-DD"/>
    <d v="2025-05-12T00:00:00"/>
    <x v="3"/>
    <x v="1"/>
    <n v="0"/>
    <x v="1"/>
    <s v="Fatima"/>
    <s v="Dropped"/>
    <n v="5"/>
    <x v="2"/>
    <s v="Yes"/>
    <s v="مشكلة في الفاتورة"/>
    <s v="Billing Issue"/>
    <n v="50"/>
    <n v="50"/>
    <s v="Yes"/>
    <s v="Status Mismatch"/>
    <s v="Resolution Time Exists Before Closure"/>
    <s v="Dropped Ticket Still Active"/>
    <s v="OK"/>
    <s v="OK"/>
    <s v="No"/>
  </r>
  <r>
    <s v="tk_3730"/>
    <s v="TCK-3730"/>
    <s v="P-500"/>
    <m/>
    <s v="unknown"/>
    <m/>
    <x v="0"/>
    <x v="1"/>
    <s v="Mosul"/>
    <s v="Pharmacy"/>
    <s v="HealthPlus"/>
    <x v="1"/>
    <s v="Billing"/>
    <x v="3"/>
    <s v="Medical"/>
    <s v="Long wait time"/>
    <s v="billing not clear"/>
    <x v="6"/>
    <s v="02-10-25"/>
    <s v="MM-DD-YY"/>
    <x v="127"/>
    <s v="1h"/>
    <n v="60"/>
    <s v="48"/>
    <n v="48"/>
    <m/>
    <m/>
    <m/>
    <x v="1"/>
    <x v="1"/>
    <n v="0"/>
    <x v="1"/>
    <m/>
    <s v="Solved"/>
    <n v="4"/>
    <x v="2"/>
    <s v="No"/>
    <s v="bad experience"/>
    <m/>
    <s v="~30"/>
    <n v="30"/>
    <s v="No"/>
    <s v="Missing Resolved Date"/>
    <s v="OK"/>
    <s v="OK"/>
    <s v="OK"/>
    <s v="Review"/>
    <m/>
  </r>
  <r>
    <s v="TCK-3731"/>
    <s v="TCK-3731"/>
    <m/>
    <s v="V-3995"/>
    <s v="unknown"/>
    <m/>
    <x v="1"/>
    <x v="1"/>
    <s v="Baghdad"/>
    <s v="Hospital"/>
    <s v="Al Noor Hosp."/>
    <x v="0"/>
    <s v="Pharmacy"/>
    <x v="1"/>
    <s v="Inquiry"/>
    <s v="Wrong appointment"/>
    <s v="مشكلة في الفاتورة"/>
    <x v="6"/>
    <s v="2025-03-23"/>
    <s v="YYYY-MM-DD"/>
    <x v="39"/>
    <s v="30 min"/>
    <n v="30"/>
    <s v="-1"/>
    <m/>
    <m/>
    <m/>
    <m/>
    <x v="0"/>
    <x v="3"/>
    <n v="3"/>
    <x v="2"/>
    <s v="Omar"/>
    <s v="Referred"/>
    <n v="1"/>
    <x v="0"/>
    <s v="No"/>
    <m/>
    <m/>
    <n v="10"/>
    <n v="10"/>
    <s v="No"/>
    <s v="OK"/>
    <s v="OK"/>
    <s v="OK"/>
    <s v="OK"/>
    <s v="OK"/>
    <m/>
  </r>
  <r>
    <s v="tk_3732"/>
    <s v="TCK-3732"/>
    <m/>
    <m/>
    <s v="unknown"/>
    <m/>
    <x v="1"/>
    <x v="1"/>
    <s v="Basra"/>
    <s v="Hospital"/>
    <s v="Alnoor Hospital"/>
    <x v="0"/>
    <s v="Lab"/>
    <x v="4"/>
    <s v="Complaint"/>
    <s v="System down"/>
    <s v="need help"/>
    <x v="0"/>
    <s v="2025-06-12"/>
    <s v="YYYY-MM-DD"/>
    <x v="164"/>
    <s v="30 min"/>
    <n v="30"/>
    <s v="48"/>
    <n v="48"/>
    <m/>
    <m/>
    <m/>
    <x v="0"/>
    <x v="2"/>
    <n v="2"/>
    <x v="3"/>
    <m/>
    <s v="Duplicate"/>
    <s v="good"/>
    <x v="2"/>
    <s v="Yes"/>
    <m/>
    <m/>
    <n v="20"/>
    <n v="20"/>
    <s v="Yes"/>
    <s v="OK"/>
    <s v="Resolution Time Exists Before Closure"/>
    <s v="Duplicate Ticket Still Active"/>
    <s v="OK"/>
    <s v="OK"/>
    <m/>
  </r>
  <r>
    <s v="3733"/>
    <s v="TCK-3733"/>
    <m/>
    <m/>
    <n v="13"/>
    <n v="13"/>
    <x v="0"/>
    <x v="0"/>
    <s v="Tripoli"/>
    <s v="Pharmacy"/>
    <s v="Care Clinic"/>
    <x v="2"/>
    <s v="ER"/>
    <x v="0"/>
    <s v="Medical"/>
    <s v="Wrong appointment"/>
    <s v="waiting too long"/>
    <x v="1"/>
    <s v="04/04/2025"/>
    <s v="DD/MM/YYYY"/>
    <x v="49"/>
    <s v="30 min"/>
    <n v="30"/>
    <s v="48"/>
    <n v="48"/>
    <s v="2025-01-17"/>
    <s v="YYYY-MM-DD"/>
    <d v="2025-01-17T00:00:00"/>
    <x v="0"/>
    <x v="1"/>
    <s v="Level 1"/>
    <x v="0"/>
    <s v="Sara"/>
    <s v="Dropped"/>
    <s v="bad"/>
    <x v="2"/>
    <s v="Yes"/>
    <s v="bad experience"/>
    <m/>
    <n v="20"/>
    <n v="20"/>
    <s v="No"/>
    <s v="Status Mismatch"/>
    <s v="Resolution Time Exists Before Closure"/>
    <s v="Dropped Ticket Still Active"/>
    <s v="OK"/>
    <s v="OK"/>
    <s v="Yes"/>
  </r>
  <r>
    <s v="TCK-3734"/>
    <s v="TCK-3734"/>
    <m/>
    <m/>
    <n v="3"/>
    <n v="3"/>
    <x v="0"/>
    <x v="1"/>
    <s v="Baghdad"/>
    <s v="Hospital"/>
    <s v="Al Noor Hosp."/>
    <x v="0"/>
    <s v="ER"/>
    <x v="0"/>
    <s v="Complaint"/>
    <s v="System down"/>
    <s v="waiting too long"/>
    <x v="1"/>
    <s v="01-28-25"/>
    <s v="MM-DD-YY"/>
    <x v="73"/>
    <s v="2 hours"/>
    <n v="120"/>
    <s v="2h"/>
    <n v="2"/>
    <s v="2025-05-16"/>
    <s v="YYYY-MM-DD"/>
    <d v="2025-05-16T00:00:00"/>
    <x v="3"/>
    <x v="1"/>
    <n v="0"/>
    <x v="1"/>
    <s v="Lina"/>
    <s v="Duplicate"/>
    <n v="4"/>
    <x v="2"/>
    <m/>
    <s v="bad experience"/>
    <m/>
    <n v="20"/>
    <n v="20"/>
    <s v="Yes"/>
    <s v="Status Mismatch"/>
    <s v="Resolution Time Exists Before Closure"/>
    <s v="Duplicate Ticket Still Active"/>
    <s v="OK"/>
    <s v="OK"/>
    <s v="No"/>
  </r>
  <r>
    <s v="3735"/>
    <s v="TCK-3735"/>
    <s v="P-969"/>
    <m/>
    <n v="50"/>
    <n v="50"/>
    <x v="0"/>
    <x v="0"/>
    <s v="Bekaa"/>
    <s v="Pharmacy"/>
    <s v="Al Noor Hosp."/>
    <x v="0"/>
    <s v="Billing"/>
    <x v="4"/>
    <s v="Technical"/>
    <s v="Missing record"/>
    <s v="الدكتور لم يحضر"/>
    <x v="5"/>
    <s v="2025-05-15"/>
    <s v="YYYY-MM-DD"/>
    <x v="37"/>
    <s v="45"/>
    <n v="45"/>
    <s v="5 hours"/>
    <n v="5"/>
    <s v="2025-02-17"/>
    <s v="YYYY-MM-DD"/>
    <d v="2025-02-17T00:00:00"/>
    <x v="2"/>
    <x v="3"/>
    <n v="1"/>
    <x v="0"/>
    <s v="Maya"/>
    <s v="Duplicate"/>
    <n v="5"/>
    <x v="2"/>
    <s v="No"/>
    <s v="good service"/>
    <s v="Positive Feedback"/>
    <n v="10"/>
    <n v="10"/>
    <s v="Yes"/>
    <s v="Status Mismatch"/>
    <s v="Resolution Time Exists Before Closure"/>
    <s v="Duplicate Ticket Still Active"/>
    <s v="OK"/>
    <s v="OK"/>
    <s v="Yes"/>
  </r>
  <r>
    <s v="tk_3736"/>
    <s v="TCK-3736"/>
    <s v="P-406"/>
    <m/>
    <s v="~30"/>
    <n v="30"/>
    <x v="0"/>
    <x v="3"/>
    <s v="Cairo"/>
    <s v="Mobile Unit"/>
    <s v="Al Noor Hosp."/>
    <x v="0"/>
    <s v="Reception"/>
    <x v="4"/>
    <s v="Inquiry"/>
    <s v="Wrong appointment"/>
    <s v="need help"/>
    <x v="0"/>
    <s v="2025-01-02"/>
    <s v="YYYY-MM-DD"/>
    <x v="88"/>
    <s v="30 min"/>
    <n v="30"/>
    <s v="2h"/>
    <n v="2"/>
    <s v="22/05/2025"/>
    <s v="DD/MM/YYYY"/>
    <d v="2025-05-22T00:00:00"/>
    <x v="0"/>
    <x v="2"/>
    <s v="Level 1"/>
    <x v="0"/>
    <s v="Sara"/>
    <s v="Dropped"/>
    <n v="4"/>
    <x v="2"/>
    <s v="No"/>
    <s v="تأخير في الخدمة"/>
    <s v="Service Delay"/>
    <s v="~30"/>
    <n v="30"/>
    <s v="No"/>
    <s v="Status Mismatch"/>
    <s v="Resolution Time Exists Before Closure"/>
    <s v="Dropped Ticket Still Active"/>
    <s v="OK"/>
    <s v="OK"/>
    <s v="No"/>
  </r>
  <r>
    <s v="3737"/>
    <s v="TCK-3737"/>
    <s v="P-444"/>
    <s v="V-9479"/>
    <n v="88"/>
    <n v="88"/>
    <x v="0"/>
    <x v="0"/>
    <s v="Tripoli"/>
    <s v="Hospital"/>
    <s v="Care Clinic"/>
    <x v="2"/>
    <s v="Pharmacy"/>
    <x v="4"/>
    <s v="Technical"/>
    <s v="Prescription issue"/>
    <s v="need help"/>
    <x v="0"/>
    <s v="12/04/2025"/>
    <s v="DD/MM/YYYY"/>
    <x v="23"/>
    <s v="45"/>
    <n v="45"/>
    <s v="2h"/>
    <n v="2"/>
    <m/>
    <m/>
    <m/>
    <x v="0"/>
    <x v="1"/>
    <n v="3"/>
    <x v="2"/>
    <s v="Maya"/>
    <s v="Duplicate"/>
    <s v="bad"/>
    <x v="2"/>
    <s v="Yes"/>
    <m/>
    <m/>
    <s v="100 USD"/>
    <n v="100"/>
    <s v="Yes"/>
    <s v="OK"/>
    <s v="Resolution Time Exists Before Closure"/>
    <s v="Duplicate Ticket Still Active"/>
    <s v="OK"/>
    <s v="OK"/>
    <m/>
  </r>
  <r>
    <s v="3738"/>
    <s v="TCK-3738"/>
    <s v="P-723"/>
    <m/>
    <s v="~30"/>
    <n v="30"/>
    <x v="0"/>
    <x v="1"/>
    <s v="Baghdad"/>
    <s v="Clinic"/>
    <s v="Al Noor Hosp."/>
    <x v="0"/>
    <s v="Lab"/>
    <x v="2"/>
    <s v="Technical"/>
    <s v="Prescription issue"/>
    <s v="need help"/>
    <x v="0"/>
    <s v="01/04/2025"/>
    <s v="DD/MM/YYYY"/>
    <x v="146"/>
    <s v="2 hours"/>
    <n v="120"/>
    <s v="-1"/>
    <m/>
    <m/>
    <m/>
    <m/>
    <x v="1"/>
    <x v="2"/>
    <n v="3"/>
    <x v="2"/>
    <s v="John"/>
    <s v="Referred"/>
    <s v="bad"/>
    <x v="2"/>
    <m/>
    <m/>
    <m/>
    <n v="10"/>
    <n v="10"/>
    <s v="Yes"/>
    <s v="Missing Resolved Date"/>
    <s v="Missing Resolution Time"/>
    <s v="OK"/>
    <s v="Review"/>
    <s v="OK"/>
    <m/>
  </r>
  <r>
    <s v="tk_3739"/>
    <s v="TCK-3739"/>
    <m/>
    <s v="V-9758"/>
    <s v="unknown"/>
    <m/>
    <x v="1"/>
    <x v="3"/>
    <s v="Giza"/>
    <s v="Pharmacy"/>
    <s v="Alnoor Hospital"/>
    <x v="0"/>
    <s v="ER"/>
    <x v="4"/>
    <s v="Technical"/>
    <s v="System down"/>
    <s v="تأخير في الخدمة"/>
    <x v="4"/>
    <s v="2025-06-13"/>
    <s v="YYYY-MM-DD"/>
    <x v="43"/>
    <s v="2 hours"/>
    <n v="120"/>
    <s v="48"/>
    <n v="48"/>
    <s v="05-16-25"/>
    <s v="MM-DD-YY"/>
    <d v="2025-05-16T00:00:00"/>
    <x v="4"/>
    <x v="0"/>
    <n v="0"/>
    <x v="1"/>
    <s v="John"/>
    <s v="Solved"/>
    <s v="bad"/>
    <x v="2"/>
    <m/>
    <s v="good service"/>
    <s v="Positive Feedback"/>
    <n v="50"/>
    <n v="50"/>
    <s v="No"/>
    <s v="OK"/>
    <s v="OK"/>
    <s v="OK"/>
    <s v="Review"/>
    <s v="OK"/>
    <s v="Yes"/>
  </r>
  <r>
    <s v="3740"/>
    <s v="TCK-3740"/>
    <m/>
    <s v="V-2704"/>
    <s v="unknown"/>
    <m/>
    <x v="1"/>
    <x v="0"/>
    <s v="Tripoli"/>
    <s v="Mobile Unit"/>
    <s v="HealthPlus"/>
    <x v="1"/>
    <s v="Billing"/>
    <x v="0"/>
    <s v="Technical"/>
    <s v="Billing error"/>
    <s v="billing not clear"/>
    <x v="6"/>
    <s v="2025-05-30"/>
    <s v="YYYY-MM-DD"/>
    <x v="62"/>
    <s v="45"/>
    <n v="45"/>
    <s v="48"/>
    <n v="48"/>
    <m/>
    <m/>
    <m/>
    <x v="1"/>
    <x v="2"/>
    <n v="1"/>
    <x v="0"/>
    <m/>
    <s v="Solved"/>
    <s v="good"/>
    <x v="2"/>
    <s v="Yes"/>
    <s v="good service"/>
    <s v="Positive Feedback"/>
    <n v="50"/>
    <n v="50"/>
    <s v="Yes"/>
    <s v="Missing Resolved Date"/>
    <s v="OK"/>
    <s v="OK"/>
    <s v="OK"/>
    <s v="Review"/>
    <m/>
  </r>
  <r>
    <s v="tk_3741"/>
    <s v="TCK-3741"/>
    <s v="P-502"/>
    <m/>
    <s v="~30"/>
    <n v="30"/>
    <x v="1"/>
    <x v="0"/>
    <s v="Beirut"/>
    <s v="Hospital"/>
    <s v="Alnoor Hospital"/>
    <x v="0"/>
    <s v="Pharmacy"/>
    <x v="2"/>
    <s v="Inquiry"/>
    <s v="Long wait time"/>
    <s v="الخدمة سيئة"/>
    <x v="2"/>
    <s v="2025-04-09"/>
    <s v="YYYY-MM-DD"/>
    <x v="48"/>
    <s v="30 min"/>
    <n v="30"/>
    <s v="48"/>
    <n v="48"/>
    <m/>
    <m/>
    <m/>
    <x v="4"/>
    <x v="1"/>
    <s v="Level 1"/>
    <x v="0"/>
    <m/>
    <s v="Duplicate"/>
    <n v="4"/>
    <x v="2"/>
    <s v="Yes"/>
    <s v="bad experience"/>
    <m/>
    <s v="~30"/>
    <n v="30"/>
    <s v="No"/>
    <s v="Missing Resolved Date"/>
    <s v="OK"/>
    <s v="OK"/>
    <s v="OK"/>
    <s v="Review"/>
    <m/>
  </r>
  <r>
    <s v="tk_3742"/>
    <s v="TCK-3742"/>
    <m/>
    <m/>
    <s v="unknown"/>
    <m/>
    <x v="0"/>
    <x v="1"/>
    <s v="Basra"/>
    <s v="Hospital"/>
    <s v="Al Noor Hosp."/>
    <x v="0"/>
    <s v="ER"/>
    <x v="3"/>
    <s v="Technical"/>
    <s v="Missing record"/>
    <s v="need help"/>
    <x v="0"/>
    <s v="2025-06-03"/>
    <s v="YYYY-MM-DD"/>
    <x v="54"/>
    <s v="2 hours"/>
    <n v="120"/>
    <s v="48"/>
    <n v="48"/>
    <m/>
    <m/>
    <m/>
    <x v="2"/>
    <x v="3"/>
    <n v="2"/>
    <x v="3"/>
    <s v="Sara"/>
    <s v="Solved"/>
    <n v="4"/>
    <x v="2"/>
    <s v="No"/>
    <s v="bad experience"/>
    <m/>
    <s v="100 USD"/>
    <n v="100"/>
    <s v="Yes"/>
    <s v="OK"/>
    <s v="Resolution Time Exists Before Closure"/>
    <s v="Solved Ticket Still Active"/>
    <s v="OK"/>
    <s v="OK"/>
    <m/>
  </r>
  <r>
    <s v="tk_3743"/>
    <s v="TCK-3743"/>
    <s v="P-732"/>
    <m/>
    <s v="~30"/>
    <n v="30"/>
    <x v="1"/>
    <x v="0"/>
    <s v="Saida"/>
    <s v="Mobile Unit"/>
    <s v="Alnoor Hospital"/>
    <x v="0"/>
    <s v="Billing"/>
    <x v="1"/>
    <s v="Technical"/>
    <s v="Wrong appointment"/>
    <s v="need help"/>
    <x v="0"/>
    <s v="2025-03-29"/>
    <s v="YYYY-MM-DD"/>
    <x v="156"/>
    <s v="30 min"/>
    <n v="30"/>
    <s v="5 hours"/>
    <n v="5"/>
    <m/>
    <m/>
    <m/>
    <x v="3"/>
    <x v="0"/>
    <n v="2"/>
    <x v="3"/>
    <s v="Fatima"/>
    <s v="Duplicate"/>
    <s v="bad"/>
    <x v="2"/>
    <s v="Yes"/>
    <s v="تأخير في الخدمة"/>
    <s v="Service Delay"/>
    <n v="50"/>
    <n v="50"/>
    <s v="No"/>
    <s v="OK"/>
    <s v="Resolution Time Exists Before Closure"/>
    <s v="Duplicate Ticket Still Active"/>
    <s v="OK"/>
    <s v="OK"/>
    <m/>
  </r>
  <r>
    <s v="3744"/>
    <s v="TCK-3744"/>
    <m/>
    <s v="V-5650"/>
    <s v="unknown"/>
    <m/>
    <x v="0"/>
    <x v="0"/>
    <s v="Saida"/>
    <s v="Clinic"/>
    <s v="Al Noor Hosp."/>
    <x v="0"/>
    <s v="Pharmacy"/>
    <x v="1"/>
    <s v="Inquiry"/>
    <s v="Prescription issue"/>
    <m/>
    <x v="3"/>
    <s v="2025-05-23"/>
    <s v="YYYY-MM-DD"/>
    <x v="74"/>
    <s v="30 min"/>
    <n v="30"/>
    <s v="5 hours"/>
    <n v="5"/>
    <s v="13/03/2025"/>
    <s v="DD/MM/YYYY"/>
    <d v="2025-03-13T00:00:00"/>
    <x v="4"/>
    <x v="1"/>
    <n v="1"/>
    <x v="0"/>
    <m/>
    <s v="Solved"/>
    <n v="2"/>
    <x v="0"/>
    <m/>
    <s v="good service"/>
    <s v="Positive Feedback"/>
    <s v="~30"/>
    <n v="30"/>
    <s v="Yes"/>
    <s v="OK"/>
    <s v="OK"/>
    <s v="OK"/>
    <s v="OK"/>
    <s v="Review"/>
    <s v="Yes"/>
  </r>
  <r>
    <s v="TCK-3745"/>
    <s v="TCK-3745"/>
    <m/>
    <m/>
    <s v="unknown"/>
    <m/>
    <x v="1"/>
    <x v="1"/>
    <s v="Baghdad"/>
    <s v="Pharmacy"/>
    <s v="Care Clinic"/>
    <x v="2"/>
    <s v="Reception"/>
    <x v="2"/>
    <s v="Inquiry"/>
    <s v="Wrong appointment"/>
    <s v="waiting too long"/>
    <x v="1"/>
    <s v="25/03/2025"/>
    <s v="DD/MM/YYYY"/>
    <x v="15"/>
    <s v="45"/>
    <n v="45"/>
    <s v="5 hours"/>
    <n v="5"/>
    <s v="2025-02-23"/>
    <s v="YYYY-MM-DD"/>
    <d v="2025-02-23T00:00:00"/>
    <x v="3"/>
    <x v="0"/>
    <n v="3"/>
    <x v="2"/>
    <m/>
    <s v="Dropped"/>
    <n v="1"/>
    <x v="0"/>
    <s v="Yes"/>
    <s v="تأخير في الخدمة"/>
    <s v="Service Delay"/>
    <n v="50"/>
    <n v="50"/>
    <s v="Yes"/>
    <s v="Status Mismatch"/>
    <s v="Resolution Time Exists Before Closure"/>
    <s v="Dropped Ticket Still Active"/>
    <s v="OK"/>
    <s v="Review"/>
    <s v="Yes"/>
  </r>
  <r>
    <s v="tk_3746"/>
    <s v="TCK-3746"/>
    <s v="P-655"/>
    <m/>
    <n v="45"/>
    <n v="45"/>
    <x v="1"/>
    <x v="3"/>
    <s v="Cairo"/>
    <s v="Clinic"/>
    <s v="Alnoor Hospital"/>
    <x v="0"/>
    <s v="ER"/>
    <x v="3"/>
    <s v="Technical"/>
    <s v="Wrong appointment"/>
    <s v="billing not clear"/>
    <x v="6"/>
    <s v="06-09-25"/>
    <s v="MM-DD-YY"/>
    <x v="180"/>
    <s v="2 hours"/>
    <n v="120"/>
    <s v="2h"/>
    <n v="2"/>
    <s v="10/03/2025"/>
    <s v="DD/MM/YYYY"/>
    <d v="2025-03-10T00:00:00"/>
    <x v="1"/>
    <x v="2"/>
    <n v="2"/>
    <x v="3"/>
    <s v="Lina"/>
    <s v="Referred"/>
    <s v="bad"/>
    <x v="2"/>
    <s v="No"/>
    <s v="bad experience"/>
    <m/>
    <s v="100 USD"/>
    <n v="100"/>
    <s v="Yes"/>
    <s v="OK"/>
    <s v="OK"/>
    <s v="OK"/>
    <s v="OK"/>
    <s v="OK"/>
    <s v="Yes"/>
  </r>
  <r>
    <s v="3747"/>
    <s v="TCK-3747"/>
    <m/>
    <s v="V-7337"/>
    <s v="~30"/>
    <n v="30"/>
    <x v="0"/>
    <x v="0"/>
    <s v="Beirut"/>
    <s v="Mobile Unit"/>
    <s v="HealthPlus"/>
    <x v="1"/>
    <s v="Lab"/>
    <x v="0"/>
    <s v="Complaint"/>
    <s v="Billing error"/>
    <m/>
    <x v="3"/>
    <s v="26/05/2025"/>
    <s v="DD/MM/YYYY"/>
    <x v="121"/>
    <s v="1h"/>
    <n v="60"/>
    <s v="2h"/>
    <n v="2"/>
    <s v="2025-05-09"/>
    <s v="YYYY-MM-DD"/>
    <d v="2025-05-09T00:00:00"/>
    <x v="1"/>
    <x v="3"/>
    <n v="0"/>
    <x v="1"/>
    <m/>
    <s v="Dropped"/>
    <n v="3"/>
    <x v="1"/>
    <s v="Yes"/>
    <s v="تأخير في الخدمة"/>
    <s v="Service Delay"/>
    <n v="20"/>
    <n v="20"/>
    <s v="No"/>
    <s v="OK"/>
    <s v="OK"/>
    <s v="OK"/>
    <s v="Review"/>
    <s v="Review"/>
    <s v="Yes"/>
  </r>
  <r>
    <s v="3748"/>
    <s v="TCK-3748"/>
    <s v="P-572"/>
    <m/>
    <s v="unknown"/>
    <m/>
    <x v="1"/>
    <x v="0"/>
    <s v="Saida"/>
    <s v="Clinic"/>
    <s v="Care Clinic"/>
    <x v="2"/>
    <s v="Billing"/>
    <x v="4"/>
    <s v="Technical"/>
    <s v="Wrong appointment"/>
    <s v="need help"/>
    <x v="0"/>
    <s v="01-11-25"/>
    <s v="MM-DD-YY"/>
    <x v="103"/>
    <s v="45"/>
    <n v="45"/>
    <s v="5 hours"/>
    <n v="5"/>
    <m/>
    <m/>
    <m/>
    <x v="0"/>
    <x v="3"/>
    <n v="2"/>
    <x v="3"/>
    <s v="Fatima"/>
    <s v="Duplicate"/>
    <s v="bad"/>
    <x v="2"/>
    <m/>
    <m/>
    <m/>
    <s v="100 USD"/>
    <n v="100"/>
    <s v="No"/>
    <s v="OK"/>
    <s v="Resolution Time Exists Before Closure"/>
    <s v="Duplicate Ticket Still Active"/>
    <s v="OK"/>
    <s v="OK"/>
    <m/>
  </r>
  <r>
    <s v="TCK-3749"/>
    <s v="TCK-3749"/>
    <s v="P-925"/>
    <m/>
    <s v="unknown"/>
    <m/>
    <x v="0"/>
    <x v="3"/>
    <s v="Alexandria"/>
    <s v="Hospital"/>
    <s v="Alnoor Hospital"/>
    <x v="0"/>
    <s v="Pharmacy"/>
    <x v="2"/>
    <s v="Complaint"/>
    <s v="Missing record"/>
    <s v="waiting too long"/>
    <x v="1"/>
    <s v="03/02/2025"/>
    <s v="DD/MM/YYYY"/>
    <x v="7"/>
    <s v="30 min"/>
    <n v="30"/>
    <s v="5 hours"/>
    <n v="5"/>
    <s v="03-08-25"/>
    <s v="MM-DD-YY"/>
    <d v="2025-03-08T00:00:00"/>
    <x v="0"/>
    <x v="3"/>
    <s v="Level 1"/>
    <x v="0"/>
    <m/>
    <s v="Dropped"/>
    <n v="5"/>
    <x v="2"/>
    <s v="Yes"/>
    <s v="bad experience"/>
    <m/>
    <s v="100 USD"/>
    <n v="100"/>
    <s v="Yes"/>
    <s v="Status Mismatch"/>
    <s v="Resolution Time Exists Before Closure"/>
    <s v="Dropped Ticket Still Active"/>
    <s v="OK"/>
    <s v="OK"/>
    <s v="No"/>
  </r>
  <r>
    <s v="tk_3750"/>
    <s v="TCK-3750"/>
    <m/>
    <s v="V-7463"/>
    <s v="unknown"/>
    <m/>
    <x v="0"/>
    <x v="3"/>
    <s v="Alexandria"/>
    <s v="Mobile Unit"/>
    <s v="Al Noor Hosp."/>
    <x v="0"/>
    <s v="ER"/>
    <x v="1"/>
    <s v="Complaint"/>
    <s v="Wrong appointment"/>
    <m/>
    <x v="3"/>
    <s v="03-11-25"/>
    <s v="MM-DD-YY"/>
    <x v="52"/>
    <s v="1h"/>
    <n v="60"/>
    <s v="1 day"/>
    <n v="24"/>
    <m/>
    <m/>
    <m/>
    <x v="0"/>
    <x v="2"/>
    <n v="2"/>
    <x v="3"/>
    <s v="Sara"/>
    <s v="Dropped"/>
    <n v="5"/>
    <x v="2"/>
    <s v="Yes"/>
    <m/>
    <m/>
    <s v="100 USD"/>
    <n v="100"/>
    <s v="Yes"/>
    <s v="OK"/>
    <s v="Resolution Time Exists Before Closure"/>
    <s v="Dropped Ticket Still Active"/>
    <s v="OK"/>
    <s v="OK"/>
    <m/>
  </r>
  <r>
    <s v="TCK-3751"/>
    <s v="TCK-3751"/>
    <m/>
    <s v="V-3475"/>
    <s v="unknown"/>
    <m/>
    <x v="1"/>
    <x v="0"/>
    <s v="Beirut"/>
    <s v="Hospital"/>
    <s v="HealthPlus"/>
    <x v="1"/>
    <s v="Lab"/>
    <x v="2"/>
    <s v="Admin"/>
    <s v="Prescription issue"/>
    <s v="billing not clear"/>
    <x v="6"/>
    <s v="2025-06-26"/>
    <s v="YYYY-MM-DD"/>
    <x v="116"/>
    <s v="30 min"/>
    <n v="30"/>
    <s v="-1"/>
    <m/>
    <s v="2025-02-03"/>
    <s v="YYYY-MM-DD"/>
    <d v="2025-02-03T00:00:00"/>
    <x v="4"/>
    <x v="1"/>
    <n v="2"/>
    <x v="3"/>
    <m/>
    <s v="Duplicate"/>
    <s v="bad"/>
    <x v="2"/>
    <s v="No"/>
    <s v="bad experience"/>
    <m/>
    <n v="20"/>
    <n v="20"/>
    <s v="Yes"/>
    <s v="OK"/>
    <s v="Missing Resolution Time"/>
    <s v="OK"/>
    <s v="OK"/>
    <s v="Review"/>
    <s v="Yes"/>
  </r>
  <r>
    <s v="3752"/>
    <s v="TCK-3752"/>
    <m/>
    <s v="V-7089"/>
    <s v="unknown"/>
    <m/>
    <x v="0"/>
    <x v="1"/>
    <s v="Mosul"/>
    <s v="Pharmacy"/>
    <s v="Al Noor Hosp."/>
    <x v="0"/>
    <s v="Billing"/>
    <x v="4"/>
    <s v="Technical"/>
    <s v="System down"/>
    <s v="waiting too long"/>
    <x v="1"/>
    <s v="30/06/2025"/>
    <s v="DD/MM/YYYY"/>
    <x v="97"/>
    <s v="30 min"/>
    <n v="30"/>
    <s v="48"/>
    <n v="48"/>
    <s v="2025-03-16"/>
    <s v="YYYY-MM-DD"/>
    <d v="2025-03-16T00:00:00"/>
    <x v="3"/>
    <x v="1"/>
    <n v="0"/>
    <x v="1"/>
    <s v="Fatima"/>
    <s v="Dropped"/>
    <n v="4"/>
    <x v="2"/>
    <s v="No"/>
    <s v="good service"/>
    <s v="Positive Feedback"/>
    <s v="100 USD"/>
    <n v="100"/>
    <s v="No"/>
    <s v="Status Mismatch"/>
    <s v="Resolution Time Exists Before Closure"/>
    <s v="Dropped Ticket Still Active"/>
    <s v="OK"/>
    <s v="OK"/>
    <s v="Yes"/>
  </r>
  <r>
    <s v="tk_3753"/>
    <s v="TCK-3753"/>
    <m/>
    <m/>
    <s v="~30"/>
    <n v="30"/>
    <x v="0"/>
    <x v="3"/>
    <s v="Cairo"/>
    <s v="Mobile Unit"/>
    <s v="Care Clinic"/>
    <x v="2"/>
    <s v="Billing"/>
    <x v="3"/>
    <s v="Complaint"/>
    <s v="Missing record"/>
    <s v="billing not clear"/>
    <x v="6"/>
    <s v="14/06/2025"/>
    <s v="DD/MM/YYYY"/>
    <x v="41"/>
    <s v="30 min"/>
    <n v="30"/>
    <s v="5 hours"/>
    <n v="5"/>
    <m/>
    <m/>
    <m/>
    <x v="1"/>
    <x v="3"/>
    <n v="1"/>
    <x v="0"/>
    <s v="Lina"/>
    <s v="Solved"/>
    <n v="1"/>
    <x v="0"/>
    <s v="Yes"/>
    <s v="good service"/>
    <s v="Positive Feedback"/>
    <s v="100 USD"/>
    <n v="100"/>
    <s v="No"/>
    <s v="Missing Resolved Date"/>
    <s v="OK"/>
    <s v="OK"/>
    <s v="OK"/>
    <s v="OK"/>
    <m/>
  </r>
  <r>
    <s v="TCK-3754"/>
    <s v="TCK-3754"/>
    <m/>
    <s v="V-5675"/>
    <s v="unknown"/>
    <m/>
    <x v="1"/>
    <x v="2"/>
    <s v="Irbid"/>
    <s v="Clinic"/>
    <s v="Care Clinic"/>
    <x v="2"/>
    <s v="Pharmacy"/>
    <x v="3"/>
    <s v="Complaint"/>
    <s v="Prescription issue"/>
    <s v="waiting too long"/>
    <x v="1"/>
    <s v="02-28-25"/>
    <s v="MM-DD-YY"/>
    <x v="100"/>
    <s v="45"/>
    <n v="45"/>
    <s v="2h"/>
    <n v="2"/>
    <m/>
    <m/>
    <m/>
    <x v="1"/>
    <x v="2"/>
    <n v="3"/>
    <x v="2"/>
    <s v="Hassan"/>
    <s v="Duplicate"/>
    <n v="5"/>
    <x v="2"/>
    <m/>
    <s v="good service"/>
    <s v="Positive Feedback"/>
    <n v="10"/>
    <n v="10"/>
    <s v="Yes"/>
    <s v="Missing Resolved Date"/>
    <s v="OK"/>
    <s v="OK"/>
    <s v="Review"/>
    <s v="OK"/>
    <m/>
  </r>
  <r>
    <s v="TCK-3755"/>
    <s v="TCK-3755"/>
    <s v="P-666"/>
    <s v="V-6196"/>
    <s v="~30"/>
    <n v="30"/>
    <x v="0"/>
    <x v="2"/>
    <s v="Zarqa"/>
    <s v="Mobile Unit"/>
    <s v="Alnoor Hospital"/>
    <x v="0"/>
    <s v="Billing"/>
    <x v="1"/>
    <s v="Medical"/>
    <s v="Prescription issue"/>
    <s v="need help"/>
    <x v="0"/>
    <s v="02-16-25"/>
    <s v="MM-DD-YY"/>
    <x v="24"/>
    <s v="30 min"/>
    <n v="30"/>
    <s v="1 day"/>
    <n v="24"/>
    <s v="2025-02-18"/>
    <s v="YYYY-MM-DD"/>
    <d v="2025-02-18T00:00:00"/>
    <x v="0"/>
    <x v="2"/>
    <n v="3"/>
    <x v="2"/>
    <s v="Lina"/>
    <s v="Dropped"/>
    <s v="good"/>
    <x v="2"/>
    <m/>
    <s v="الخدمة سيئة"/>
    <s v="Negative Feedback"/>
    <s v="100 USD"/>
    <n v="100"/>
    <s v="No"/>
    <s v="Status Mismatch"/>
    <s v="Resolution Time Exists Before Closure"/>
    <s v="Dropped Ticket Still Active"/>
    <s v="Review"/>
    <s v="OK"/>
    <s v="No"/>
  </r>
  <r>
    <s v="3756"/>
    <s v="TCK-3756"/>
    <m/>
    <s v="V-1354"/>
    <s v="unknown"/>
    <m/>
    <x v="1"/>
    <x v="3"/>
    <s v="Giza"/>
    <s v="Hospital"/>
    <s v="HealthPlus"/>
    <x v="1"/>
    <s v="ER"/>
    <x v="1"/>
    <s v="Medical"/>
    <s v="Long wait time"/>
    <s v="waiting too long"/>
    <x v="1"/>
    <s v="17/02/2025"/>
    <s v="DD/MM/YYYY"/>
    <x v="59"/>
    <s v="2 hours"/>
    <n v="120"/>
    <s v="1 day"/>
    <n v="24"/>
    <m/>
    <m/>
    <m/>
    <x v="2"/>
    <x v="1"/>
    <n v="0"/>
    <x v="1"/>
    <s v="Ali"/>
    <s v="Dropped"/>
    <n v="5"/>
    <x v="2"/>
    <m/>
    <m/>
    <m/>
    <n v="20"/>
    <n v="20"/>
    <s v="No"/>
    <s v="OK"/>
    <s v="Resolution Time Exists Before Closure"/>
    <s v="Dropped Ticket Still Active"/>
    <s v="OK"/>
    <s v="OK"/>
    <m/>
  </r>
  <r>
    <s v="tk_3757"/>
    <s v="TCK-3757"/>
    <s v="P-365"/>
    <m/>
    <s v="~30"/>
    <n v="30"/>
    <x v="0"/>
    <x v="3"/>
    <s v="Giza"/>
    <s v="Mobile Unit"/>
    <s v="Care Clinic"/>
    <x v="2"/>
    <s v="Lab"/>
    <x v="0"/>
    <s v="Complaint"/>
    <s v="System down"/>
    <s v="الدكتور لم يحضر"/>
    <x v="5"/>
    <s v="2025-01-27"/>
    <s v="YYYY-MM-DD"/>
    <x v="66"/>
    <s v="30 min"/>
    <n v="30"/>
    <s v="5 hours"/>
    <n v="5"/>
    <s v="03-25-25"/>
    <s v="MM-DD-YY"/>
    <d v="2025-03-25T00:00:00"/>
    <x v="1"/>
    <x v="3"/>
    <n v="2"/>
    <x v="3"/>
    <s v="Fatima"/>
    <s v="Referred"/>
    <n v="5"/>
    <x v="2"/>
    <s v="No"/>
    <s v="bad experience"/>
    <m/>
    <n v="20"/>
    <n v="20"/>
    <s v="Yes"/>
    <s v="OK"/>
    <s v="OK"/>
    <s v="OK"/>
    <s v="OK"/>
    <s v="OK"/>
    <s v="No"/>
  </r>
  <r>
    <s v="TCK-3758"/>
    <s v="TCK-3758"/>
    <m/>
    <m/>
    <s v="unknown"/>
    <m/>
    <x v="0"/>
    <x v="1"/>
    <s v="Baghdad"/>
    <s v="Pharmacy"/>
    <s v="HealthPlus"/>
    <x v="1"/>
    <s v="Pharmacy"/>
    <x v="2"/>
    <s v="Complaint"/>
    <s v="Long wait time"/>
    <s v="need help"/>
    <x v="0"/>
    <s v="2025-01-17"/>
    <s v="YYYY-MM-DD"/>
    <x v="161"/>
    <s v="45"/>
    <n v="45"/>
    <s v="2h"/>
    <n v="2"/>
    <s v="2025-01-28"/>
    <s v="YYYY-MM-DD"/>
    <d v="2025-01-28T00:00:00"/>
    <x v="3"/>
    <x v="0"/>
    <n v="1"/>
    <x v="0"/>
    <s v="Fatima"/>
    <s v="Referred"/>
    <n v="2"/>
    <x v="0"/>
    <m/>
    <m/>
    <m/>
    <s v="~30"/>
    <n v="30"/>
    <s v="No"/>
    <s v="Status Mismatch"/>
    <s v="Resolution Time Exists Before Closure"/>
    <s v="OK"/>
    <s v="OK"/>
    <s v="OK"/>
    <s v="No"/>
  </r>
  <r>
    <s v="TCK-3759"/>
    <s v="TCK-3759"/>
    <m/>
    <s v="V-5292"/>
    <s v="~30"/>
    <n v="30"/>
    <x v="0"/>
    <x v="0"/>
    <s v="Bekaa"/>
    <s v="Pharmacy"/>
    <s v="Care Clinic"/>
    <x v="2"/>
    <s v="ER"/>
    <x v="1"/>
    <s v="Technical"/>
    <s v="Long wait time"/>
    <s v="billing not clear"/>
    <x v="6"/>
    <s v="02-20-25"/>
    <s v="MM-DD-YY"/>
    <x v="157"/>
    <s v="45"/>
    <n v="45"/>
    <s v="1 day"/>
    <n v="24"/>
    <m/>
    <m/>
    <m/>
    <x v="0"/>
    <x v="2"/>
    <n v="2"/>
    <x v="3"/>
    <s v="Lina"/>
    <s v="Referred"/>
    <n v="4"/>
    <x v="2"/>
    <s v="No"/>
    <s v="bad experience"/>
    <m/>
    <n v="20"/>
    <n v="20"/>
    <s v="No"/>
    <s v="OK"/>
    <s v="Resolution Time Exists Before Closure"/>
    <s v="OK"/>
    <s v="OK"/>
    <s v="OK"/>
    <m/>
  </r>
  <r>
    <s v="TCK-3760"/>
    <s v="TCK-3760"/>
    <s v="P-594"/>
    <m/>
    <n v="48"/>
    <n v="48"/>
    <x v="0"/>
    <x v="3"/>
    <s v="Alexandria"/>
    <s v="Hospital"/>
    <s v="Alnoor Hospital"/>
    <x v="0"/>
    <s v="Reception"/>
    <x v="3"/>
    <s v="Inquiry"/>
    <s v="Missing record"/>
    <s v="waiting too long"/>
    <x v="1"/>
    <s v="15/04/2025"/>
    <s v="DD/MM/YYYY"/>
    <x v="147"/>
    <s v="30 min"/>
    <n v="30"/>
    <s v="2h"/>
    <n v="2"/>
    <m/>
    <m/>
    <m/>
    <x v="0"/>
    <x v="3"/>
    <n v="3"/>
    <x v="2"/>
    <s v="Maya"/>
    <s v="Solved"/>
    <n v="2"/>
    <x v="0"/>
    <m/>
    <s v="bad experience"/>
    <m/>
    <s v="~30"/>
    <n v="30"/>
    <s v="No"/>
    <s v="OK"/>
    <s v="Resolution Time Exists Before Closure"/>
    <s v="Solved Ticket Still Active"/>
    <s v="OK"/>
    <s v="OK"/>
    <m/>
  </r>
  <r>
    <s v="tk_3761"/>
    <s v="TCK-3761"/>
    <s v="P-442"/>
    <s v="V-6931"/>
    <s v="unknown"/>
    <m/>
    <x v="0"/>
    <x v="0"/>
    <s v="Beirut"/>
    <s v="Clinic"/>
    <s v="Al Noor Hosp."/>
    <x v="0"/>
    <s v="Reception"/>
    <x v="0"/>
    <s v="Complaint"/>
    <s v="Billing error"/>
    <s v="waiting too long"/>
    <x v="1"/>
    <s v="04-23-25"/>
    <s v="MM-DD-YY"/>
    <x v="42"/>
    <s v="30 min"/>
    <n v="30"/>
    <s v="2h"/>
    <n v="2"/>
    <m/>
    <m/>
    <m/>
    <x v="1"/>
    <x v="2"/>
    <s v="Level 1"/>
    <x v="0"/>
    <s v="Fatima"/>
    <s v="Duplicate"/>
    <n v="3"/>
    <x v="1"/>
    <s v="No"/>
    <s v="good service"/>
    <s v="Positive Feedback"/>
    <n v="20"/>
    <n v="20"/>
    <s v="No"/>
    <s v="Missing Resolved Date"/>
    <s v="OK"/>
    <s v="OK"/>
    <s v="OK"/>
    <s v="OK"/>
    <m/>
  </r>
  <r>
    <s v="TCK-3762"/>
    <s v="TCK-3762"/>
    <s v="P-137"/>
    <m/>
    <n v="28"/>
    <n v="28"/>
    <x v="0"/>
    <x v="3"/>
    <s v="Alexandria"/>
    <s v="Pharmacy"/>
    <s v="Al Noor Hosp."/>
    <x v="0"/>
    <s v="Lab"/>
    <x v="1"/>
    <s v="Inquiry"/>
    <s v="Long wait time"/>
    <m/>
    <x v="3"/>
    <s v="07/02/2025"/>
    <s v="DD/MM/YYYY"/>
    <x v="162"/>
    <s v="45"/>
    <n v="45"/>
    <s v="5 hours"/>
    <n v="5"/>
    <m/>
    <m/>
    <m/>
    <x v="1"/>
    <x v="1"/>
    <n v="3"/>
    <x v="2"/>
    <s v="Fatima"/>
    <s v="Solved"/>
    <s v="bad"/>
    <x v="2"/>
    <s v="Yes"/>
    <s v="bad experience"/>
    <m/>
    <n v="50"/>
    <n v="50"/>
    <s v="Yes"/>
    <s v="Missing Resolved Date"/>
    <s v="OK"/>
    <s v="OK"/>
    <s v="OK"/>
    <s v="OK"/>
    <m/>
  </r>
  <r>
    <s v="TCK-3763"/>
    <s v="TCK-3763"/>
    <s v="P-183"/>
    <s v="V-9942"/>
    <s v="~30"/>
    <n v="30"/>
    <x v="0"/>
    <x v="0"/>
    <s v="Bekaa"/>
    <s v="Clinic"/>
    <s v="Alnoor Hospital"/>
    <x v="0"/>
    <s v="Pharmacy"/>
    <x v="3"/>
    <s v="Admin"/>
    <s v="Long wait time"/>
    <s v="billing not clear"/>
    <x v="6"/>
    <s v="14/02/2025"/>
    <s v="DD/MM/YYYY"/>
    <x v="29"/>
    <s v="45"/>
    <n v="45"/>
    <s v="5 hours"/>
    <n v="5"/>
    <s v="2025-03-06"/>
    <s v="YYYY-MM-DD"/>
    <d v="2025-03-06T00:00:00"/>
    <x v="0"/>
    <x v="2"/>
    <n v="3"/>
    <x v="2"/>
    <s v="Hassan"/>
    <s v="Referred"/>
    <n v="3"/>
    <x v="1"/>
    <m/>
    <s v="good service"/>
    <s v="Positive Feedback"/>
    <n v="10"/>
    <n v="10"/>
    <s v="No"/>
    <s v="Status Mismatch"/>
    <s v="Resolution Time Exists Before Closure"/>
    <s v="OK"/>
    <s v="Review"/>
    <s v="OK"/>
    <s v="No"/>
  </r>
  <r>
    <s v="TCK-3764"/>
    <s v="TCK-3764"/>
    <m/>
    <m/>
    <n v="55"/>
    <n v="55"/>
    <x v="0"/>
    <x v="1"/>
    <s v="Basra"/>
    <s v="Hospital"/>
    <s v="Care Clinic"/>
    <x v="2"/>
    <s v="Lab"/>
    <x v="1"/>
    <s v="Medical"/>
    <s v="Long wait time"/>
    <s v="الدكتور لم يحضر"/>
    <x v="5"/>
    <s v="03-21-25"/>
    <s v="MM-DD-YY"/>
    <x v="118"/>
    <s v="45"/>
    <n v="45"/>
    <s v="2h"/>
    <n v="2"/>
    <m/>
    <m/>
    <m/>
    <x v="3"/>
    <x v="3"/>
    <n v="0"/>
    <x v="1"/>
    <s v="Ali"/>
    <s v="Solved"/>
    <n v="2"/>
    <x v="0"/>
    <s v="No"/>
    <s v="bad experience"/>
    <m/>
    <n v="50"/>
    <n v="50"/>
    <s v="No"/>
    <s v="OK"/>
    <s v="Resolution Time Exists Before Closure"/>
    <s v="Solved Ticket Still Active"/>
    <s v="Review"/>
    <s v="OK"/>
    <m/>
  </r>
  <r>
    <s v="3765"/>
    <s v="TCK-3765"/>
    <s v="P-387"/>
    <m/>
    <n v="70"/>
    <n v="70"/>
    <x v="0"/>
    <x v="3"/>
    <s v="Alexandria"/>
    <s v="Pharmacy"/>
    <s v="HealthPlus"/>
    <x v="1"/>
    <s v="Billing"/>
    <x v="0"/>
    <s v="Admin"/>
    <s v="Missing record"/>
    <m/>
    <x v="3"/>
    <s v="01/05/2025"/>
    <s v="DD/MM/YYYY"/>
    <x v="148"/>
    <s v="1h"/>
    <n v="60"/>
    <s v="2h"/>
    <n v="2"/>
    <m/>
    <m/>
    <m/>
    <x v="4"/>
    <x v="3"/>
    <n v="2"/>
    <x v="3"/>
    <s v="Fatima"/>
    <s v="Referred"/>
    <n v="1"/>
    <x v="0"/>
    <m/>
    <s v="good service"/>
    <s v="Positive Feedback"/>
    <n v="20"/>
    <n v="20"/>
    <s v="Yes"/>
    <s v="Missing Resolved Date"/>
    <s v="OK"/>
    <s v="OK"/>
    <s v="OK"/>
    <s v="OK"/>
    <m/>
  </r>
  <r>
    <s v="3766"/>
    <s v="TCK-3766"/>
    <s v="P-682"/>
    <m/>
    <s v="~30"/>
    <n v="30"/>
    <x v="0"/>
    <x v="2"/>
    <s v="Amman"/>
    <s v="Clinic"/>
    <s v="Alnoor Hospital"/>
    <x v="0"/>
    <s v="Pharmacy"/>
    <x v="3"/>
    <s v="Medical"/>
    <s v="Prescription issue"/>
    <s v="need help"/>
    <x v="0"/>
    <s v="04-07-25"/>
    <s v="MM-DD-YY"/>
    <x v="136"/>
    <s v="1h"/>
    <n v="60"/>
    <s v="48"/>
    <n v="48"/>
    <s v="04-14-25"/>
    <s v="MM-DD-YY"/>
    <d v="2025-04-14T00:00:00"/>
    <x v="0"/>
    <x v="1"/>
    <n v="3"/>
    <x v="2"/>
    <s v="John"/>
    <s v="Solved"/>
    <n v="5"/>
    <x v="2"/>
    <s v="No"/>
    <s v="good service"/>
    <s v="Positive Feedback"/>
    <s v="~30"/>
    <n v="30"/>
    <s v="No"/>
    <s v="Status Mismatch"/>
    <s v="Resolution Time Exists Before Closure"/>
    <s v="Solved Ticket Still Active"/>
    <s v="OK"/>
    <s v="OK"/>
    <s v="No"/>
  </r>
  <r>
    <s v="3767"/>
    <s v="TCK-3767"/>
    <m/>
    <m/>
    <s v="~30"/>
    <n v="30"/>
    <x v="0"/>
    <x v="2"/>
    <s v="Amman"/>
    <s v="Mobile Unit"/>
    <s v="Care Clinic"/>
    <x v="2"/>
    <s v="Lab"/>
    <x v="1"/>
    <s v="Admin"/>
    <s v="System down"/>
    <s v="need help"/>
    <x v="0"/>
    <s v="04-06-25"/>
    <s v="MM-DD-YY"/>
    <x v="104"/>
    <s v="2 hours"/>
    <n v="120"/>
    <s v="48"/>
    <n v="48"/>
    <m/>
    <m/>
    <m/>
    <x v="1"/>
    <x v="3"/>
    <n v="2"/>
    <x v="3"/>
    <m/>
    <s v="Referred"/>
    <s v="bad"/>
    <x v="2"/>
    <s v="Yes"/>
    <s v="good service"/>
    <s v="Positive Feedback"/>
    <s v="100 USD"/>
    <n v="100"/>
    <s v="Yes"/>
    <s v="Missing Resolved Date"/>
    <s v="OK"/>
    <s v="OK"/>
    <s v="OK"/>
    <s v="Review"/>
    <m/>
  </r>
  <r>
    <s v="TCK-3768"/>
    <s v="TCK-3768"/>
    <s v="P-935"/>
    <m/>
    <s v="unknown"/>
    <m/>
    <x v="0"/>
    <x v="0"/>
    <s v="Tripoli"/>
    <s v="Pharmacy"/>
    <s v="Care Clinic"/>
    <x v="2"/>
    <s v="ER"/>
    <x v="4"/>
    <s v="Medical"/>
    <s v="Missing record"/>
    <s v="waiting too long"/>
    <x v="1"/>
    <s v="26/05/2025"/>
    <s v="DD/MM/YYYY"/>
    <x v="121"/>
    <s v="45"/>
    <n v="45"/>
    <s v="2h"/>
    <n v="2"/>
    <m/>
    <m/>
    <m/>
    <x v="3"/>
    <x v="1"/>
    <n v="1"/>
    <x v="0"/>
    <m/>
    <s v="Solved"/>
    <n v="4"/>
    <x v="2"/>
    <s v="Yes"/>
    <m/>
    <m/>
    <n v="50"/>
    <n v="50"/>
    <s v="No"/>
    <s v="OK"/>
    <s v="Resolution Time Exists Before Closure"/>
    <s v="Solved Ticket Still Active"/>
    <s v="OK"/>
    <s v="Review"/>
    <m/>
  </r>
  <r>
    <s v="3769"/>
    <s v="TCK-3769"/>
    <m/>
    <s v="V-8506"/>
    <s v="unknown"/>
    <m/>
    <x v="0"/>
    <x v="0"/>
    <s v="Tripoli"/>
    <s v="Pharmacy"/>
    <s v="Alnoor Hospital"/>
    <x v="0"/>
    <s v="ER"/>
    <x v="3"/>
    <s v="Technical"/>
    <s v="Billing error"/>
    <m/>
    <x v="3"/>
    <s v="09/02/2025"/>
    <s v="DD/MM/YYYY"/>
    <x v="30"/>
    <s v="2 hours"/>
    <n v="120"/>
    <s v="48"/>
    <n v="48"/>
    <s v="06/04/2025"/>
    <s v="DD/MM/YYYY"/>
    <d v="2025-04-06T00:00:00"/>
    <x v="0"/>
    <x v="2"/>
    <n v="1"/>
    <x v="0"/>
    <s v="Ali"/>
    <s v="Dropped"/>
    <n v="3"/>
    <x v="1"/>
    <s v="Yes"/>
    <s v="good service"/>
    <s v="Positive Feedback"/>
    <n v="50"/>
    <n v="50"/>
    <s v="No"/>
    <s v="Status Mismatch"/>
    <s v="Resolution Time Exists Before Closure"/>
    <s v="Dropped Ticket Still Active"/>
    <s v="OK"/>
    <s v="OK"/>
    <s v="No"/>
  </r>
  <r>
    <s v="3770"/>
    <s v="TCK-3770"/>
    <m/>
    <m/>
    <s v="~30"/>
    <n v="30"/>
    <x v="0"/>
    <x v="2"/>
    <s v="Amman"/>
    <s v="Clinic"/>
    <s v="Care Clinic"/>
    <x v="2"/>
    <s v="Lab"/>
    <x v="4"/>
    <s v="Complaint"/>
    <s v="Prescription issue"/>
    <s v="billing not clear"/>
    <x v="6"/>
    <s v="2025-06-15"/>
    <s v="YYYY-MM-DD"/>
    <x v="93"/>
    <s v="2 hours"/>
    <n v="120"/>
    <s v="5 hours"/>
    <n v="5"/>
    <m/>
    <m/>
    <m/>
    <x v="0"/>
    <x v="0"/>
    <s v="Level 1"/>
    <x v="0"/>
    <s v="Sara"/>
    <s v="Solved"/>
    <n v="1"/>
    <x v="0"/>
    <s v="Yes"/>
    <s v="good service"/>
    <s v="Positive Feedback"/>
    <s v="~30"/>
    <n v="30"/>
    <s v="Yes"/>
    <s v="OK"/>
    <s v="Resolution Time Exists Before Closure"/>
    <s v="Solved Ticket Still Active"/>
    <s v="OK"/>
    <s v="OK"/>
    <m/>
  </r>
  <r>
    <s v="3771"/>
    <s v="TCK-3771"/>
    <s v="P-379"/>
    <s v="V-8107"/>
    <s v="unknown"/>
    <m/>
    <x v="1"/>
    <x v="3"/>
    <s v="Alexandria"/>
    <s v="Clinic"/>
    <s v="Care Clinic"/>
    <x v="2"/>
    <s v="Lab"/>
    <x v="3"/>
    <s v="Complaint"/>
    <s v="System down"/>
    <s v="waiting too long"/>
    <x v="1"/>
    <s v="2025-06-16"/>
    <s v="YYYY-MM-DD"/>
    <x v="5"/>
    <s v="1h"/>
    <n v="60"/>
    <s v="48"/>
    <n v="48"/>
    <s v="04-25-25"/>
    <s v="MM-DD-YY"/>
    <d v="2025-04-25T00:00:00"/>
    <x v="0"/>
    <x v="3"/>
    <n v="0"/>
    <x v="1"/>
    <s v="Lina"/>
    <s v="Referred"/>
    <s v="good"/>
    <x v="2"/>
    <s v="No"/>
    <s v="تأخير في الخدمة"/>
    <s v="Service Delay"/>
    <s v="100 USD"/>
    <n v="100"/>
    <s v="No"/>
    <s v="Status Mismatch"/>
    <s v="Resolution Time Exists Before Closure"/>
    <s v="OK"/>
    <s v="Review"/>
    <s v="OK"/>
    <s v="Yes"/>
  </r>
  <r>
    <s v="3772"/>
    <s v="TCK-3772"/>
    <m/>
    <s v="V-5962"/>
    <n v="67"/>
    <n v="67"/>
    <x v="0"/>
    <x v="1"/>
    <s v="Basra"/>
    <s v="Mobile Unit"/>
    <s v="Alnoor Hospital"/>
    <x v="0"/>
    <s v="ER"/>
    <x v="3"/>
    <s v="Complaint"/>
    <s v="Prescription issue"/>
    <s v="الدكتور لم يحضر"/>
    <x v="5"/>
    <s v="03-11-25"/>
    <s v="MM-DD-YY"/>
    <x v="52"/>
    <s v="1h"/>
    <n v="60"/>
    <s v="48"/>
    <n v="48"/>
    <s v="17/01/2025"/>
    <s v="DD/MM/YYYY"/>
    <d v="2025-01-17T00:00:00"/>
    <x v="0"/>
    <x v="2"/>
    <n v="0"/>
    <x v="1"/>
    <m/>
    <s v="Dropped"/>
    <s v="good"/>
    <x v="2"/>
    <s v="Yes"/>
    <s v="good service"/>
    <s v="Positive Feedback"/>
    <s v="~30"/>
    <n v="30"/>
    <s v="No"/>
    <s v="Status Mismatch"/>
    <s v="Resolution Time Exists Before Closure"/>
    <s v="Dropped Ticket Still Active"/>
    <s v="OK"/>
    <s v="OK"/>
    <s v="Yes"/>
  </r>
  <r>
    <s v="3773"/>
    <s v="TCK-3773"/>
    <m/>
    <s v="V-4361"/>
    <s v="unknown"/>
    <m/>
    <x v="0"/>
    <x v="3"/>
    <s v="Cairo"/>
    <s v="Pharmacy"/>
    <s v="HealthPlus"/>
    <x v="1"/>
    <s v="Reception"/>
    <x v="0"/>
    <s v="Technical"/>
    <s v="Long wait time"/>
    <s v="waiting too long"/>
    <x v="1"/>
    <s v="2025-05-04"/>
    <s v="YYYY-MM-DD"/>
    <x v="95"/>
    <s v="30 min"/>
    <n v="30"/>
    <s v="-1"/>
    <m/>
    <s v="03-05-25"/>
    <s v="MM-DD-YY"/>
    <d v="2025-03-05T00:00:00"/>
    <x v="3"/>
    <x v="2"/>
    <n v="3"/>
    <x v="2"/>
    <s v="Lina"/>
    <s v="Duplicate"/>
    <n v="5"/>
    <x v="2"/>
    <s v="Yes"/>
    <s v="مشكلة في الفاتورة"/>
    <s v="Billing Issue"/>
    <s v="~30"/>
    <n v="30"/>
    <s v="No"/>
    <s v="Status Mismatch"/>
    <s v="OK"/>
    <s v="Duplicate Ticket Still Active"/>
    <s v="Review"/>
    <s v="OK"/>
    <s v="Yes"/>
  </r>
  <r>
    <s v="tk_3774"/>
    <s v="TCK-3774"/>
    <m/>
    <s v="V-5206"/>
    <s v="unknown"/>
    <m/>
    <x v="0"/>
    <x v="1"/>
    <s v="Mosul"/>
    <s v="Clinic"/>
    <s v="HealthPlus"/>
    <x v="1"/>
    <s v="ER"/>
    <x v="4"/>
    <s v="Medical"/>
    <s v="Prescription issue"/>
    <s v="مشكلة في الفاتورة"/>
    <x v="6"/>
    <s v="02-18-25"/>
    <s v="MM-DD-YY"/>
    <x v="132"/>
    <s v="30 min"/>
    <n v="30"/>
    <s v="-1"/>
    <m/>
    <s v="11/04/2025"/>
    <s v="DD/MM/YYYY"/>
    <d v="2025-04-11T00:00:00"/>
    <x v="0"/>
    <x v="1"/>
    <n v="2"/>
    <x v="3"/>
    <s v="Hassan"/>
    <s v="Duplicate"/>
    <n v="4"/>
    <x v="2"/>
    <s v="No"/>
    <s v="good service"/>
    <s v="Positive Feedback"/>
    <n v="10"/>
    <n v="10"/>
    <s v="Yes"/>
    <s v="Status Mismatch"/>
    <s v="OK"/>
    <s v="Duplicate Ticket Still Active"/>
    <s v="OK"/>
    <s v="OK"/>
    <s v="No"/>
  </r>
  <r>
    <s v="TCK-3775"/>
    <s v="TCK-3775"/>
    <m/>
    <s v="V-9364"/>
    <s v="~30"/>
    <n v="30"/>
    <x v="1"/>
    <x v="3"/>
    <s v="Giza"/>
    <s v="Clinic"/>
    <s v="Alnoor Hospital"/>
    <x v="0"/>
    <s v="ER"/>
    <x v="0"/>
    <s v="Admin"/>
    <s v="Long wait time"/>
    <m/>
    <x v="3"/>
    <s v="02/04/2025"/>
    <s v="DD/MM/YYYY"/>
    <x v="154"/>
    <s v="45"/>
    <n v="45"/>
    <s v="5 hours"/>
    <n v="5"/>
    <s v="16/02/2025"/>
    <s v="DD/MM/YYYY"/>
    <d v="2025-02-16T00:00:00"/>
    <x v="0"/>
    <x v="0"/>
    <n v="2"/>
    <x v="3"/>
    <m/>
    <s v="Referred"/>
    <n v="1"/>
    <x v="0"/>
    <s v="Yes"/>
    <s v="bad experience"/>
    <m/>
    <n v="20"/>
    <n v="20"/>
    <s v="Yes"/>
    <s v="Status Mismatch"/>
    <s v="Resolution Time Exists Before Closure"/>
    <s v="OK"/>
    <s v="OK"/>
    <s v="OK"/>
    <s v="Yes"/>
  </r>
  <r>
    <s v="tk_3776"/>
    <s v="TCK-3776"/>
    <m/>
    <m/>
    <n v="45"/>
    <n v="45"/>
    <x v="0"/>
    <x v="2"/>
    <s v="Amman"/>
    <s v="Mobile Unit"/>
    <s v="Care Clinic"/>
    <x v="2"/>
    <s v="Reception"/>
    <x v="1"/>
    <s v="Inquiry"/>
    <s v="Prescription issue"/>
    <s v="waiting too long"/>
    <x v="1"/>
    <s v="21/05/2025"/>
    <s v="DD/MM/YYYY"/>
    <x v="137"/>
    <s v="2 hours"/>
    <n v="120"/>
    <s v="48"/>
    <n v="48"/>
    <s v="01-14-25"/>
    <s v="MM-DD-YY"/>
    <d v="2025-01-14T00:00:00"/>
    <x v="2"/>
    <x v="0"/>
    <n v="3"/>
    <x v="2"/>
    <s v="Lina"/>
    <s v="Solved"/>
    <n v="3"/>
    <x v="1"/>
    <s v="No"/>
    <s v="الخدمة سيئة"/>
    <s v="Negative Feedback"/>
    <s v="~30"/>
    <n v="30"/>
    <s v="No"/>
    <s v="Status Mismatch"/>
    <s v="Resolution Time Exists Before Closure"/>
    <s v="Solved Ticket Still Active"/>
    <s v="OK"/>
    <s v="OK"/>
    <s v="Yes"/>
  </r>
  <r>
    <s v="tk_3777"/>
    <s v="TCK-3777"/>
    <m/>
    <s v="V-7611"/>
    <s v="~30"/>
    <n v="30"/>
    <x v="1"/>
    <x v="0"/>
    <s v="Beirut"/>
    <s v="Clinic"/>
    <s v="Al Noor Hosp."/>
    <x v="0"/>
    <s v="ER"/>
    <x v="1"/>
    <s v="Complaint"/>
    <s v="System down"/>
    <s v="need help"/>
    <x v="0"/>
    <s v="06-03-25"/>
    <s v="MM-DD-YY"/>
    <x v="54"/>
    <s v="1h"/>
    <n v="60"/>
    <s v="2h"/>
    <n v="2"/>
    <s v="28/04/2025"/>
    <s v="DD/MM/YYYY"/>
    <d v="2025-04-28T00:00:00"/>
    <x v="0"/>
    <x v="3"/>
    <n v="3"/>
    <x v="2"/>
    <s v="Omar"/>
    <s v="Dropped"/>
    <n v="3"/>
    <x v="1"/>
    <s v="No"/>
    <s v="good service"/>
    <s v="Positive Feedback"/>
    <n v="20"/>
    <n v="20"/>
    <s v="Yes"/>
    <s v="Status Mismatch"/>
    <s v="Resolution Time Exists Before Closure"/>
    <s v="Dropped Ticket Still Active"/>
    <s v="OK"/>
    <s v="OK"/>
    <s v="Yes"/>
  </r>
  <r>
    <s v="tk_3778"/>
    <s v="TCK-3778"/>
    <m/>
    <s v="V-1470"/>
    <s v="~30"/>
    <n v="30"/>
    <x v="0"/>
    <x v="1"/>
    <s v="Basra"/>
    <s v="Mobile Unit"/>
    <s v="Care Clinic"/>
    <x v="2"/>
    <s v="Pharmacy"/>
    <x v="4"/>
    <s v="Admin"/>
    <s v="Missing record"/>
    <m/>
    <x v="3"/>
    <s v="05-29-25"/>
    <s v="MM-DD-YY"/>
    <x v="10"/>
    <s v="1h"/>
    <n v="60"/>
    <s v="5 hours"/>
    <n v="5"/>
    <m/>
    <m/>
    <m/>
    <x v="3"/>
    <x v="1"/>
    <n v="3"/>
    <x v="2"/>
    <s v="Fatima"/>
    <s v="Solved"/>
    <n v="4"/>
    <x v="2"/>
    <s v="No"/>
    <s v="bad experience"/>
    <m/>
    <s v="~30"/>
    <n v="30"/>
    <s v="Yes"/>
    <s v="OK"/>
    <s v="Resolution Time Exists Before Closure"/>
    <s v="Solved Ticket Still Active"/>
    <s v="OK"/>
    <s v="OK"/>
    <m/>
  </r>
  <r>
    <s v="tk_3779"/>
    <s v="TCK-3779"/>
    <m/>
    <m/>
    <n v="72"/>
    <n v="72"/>
    <x v="0"/>
    <x v="3"/>
    <s v="Cairo"/>
    <s v="Pharmacy"/>
    <s v="Care Clinic"/>
    <x v="2"/>
    <s v="Billing"/>
    <x v="4"/>
    <s v="Technical"/>
    <s v="Wrong appointment"/>
    <s v="need help"/>
    <x v="0"/>
    <s v="01-30-25"/>
    <s v="MM-DD-YY"/>
    <x v="139"/>
    <s v="1h"/>
    <n v="60"/>
    <s v="1 day"/>
    <n v="24"/>
    <m/>
    <m/>
    <m/>
    <x v="1"/>
    <x v="0"/>
    <n v="1"/>
    <x v="0"/>
    <s v="Omar"/>
    <s v="Dropped"/>
    <n v="3"/>
    <x v="1"/>
    <s v="No"/>
    <s v="تأخير في الخدمة"/>
    <s v="Service Delay"/>
    <n v="20"/>
    <n v="20"/>
    <s v="No"/>
    <s v="Missing Resolved Date"/>
    <s v="OK"/>
    <s v="OK"/>
    <s v="OK"/>
    <s v="OK"/>
    <m/>
  </r>
  <r>
    <s v="3780"/>
    <s v="TCK-3780"/>
    <s v="P-790"/>
    <m/>
    <s v="~30"/>
    <n v="30"/>
    <x v="0"/>
    <x v="3"/>
    <s v="Cairo"/>
    <s v="Hospital"/>
    <s v="Care Clinic"/>
    <x v="2"/>
    <s v="Lab"/>
    <x v="4"/>
    <s v="Technical"/>
    <s v="Wrong appointment"/>
    <s v="waiting too long"/>
    <x v="1"/>
    <s v="06/06/2025"/>
    <s v="DD/MM/YYYY"/>
    <x v="124"/>
    <s v="1h"/>
    <n v="60"/>
    <s v="5 hours"/>
    <n v="5"/>
    <m/>
    <m/>
    <m/>
    <x v="0"/>
    <x v="2"/>
    <n v="2"/>
    <x v="3"/>
    <s v="Maya"/>
    <s v="Duplicate"/>
    <n v="1"/>
    <x v="0"/>
    <m/>
    <m/>
    <m/>
    <n v="20"/>
    <n v="20"/>
    <s v="No"/>
    <s v="OK"/>
    <s v="Resolution Time Exists Before Closure"/>
    <s v="Duplicate Ticket Still Active"/>
    <s v="OK"/>
    <s v="OK"/>
    <m/>
  </r>
  <r>
    <s v="3781"/>
    <s v="TCK-3781"/>
    <m/>
    <m/>
    <n v="73"/>
    <n v="73"/>
    <x v="0"/>
    <x v="1"/>
    <s v="Baghdad"/>
    <s v="Pharmacy"/>
    <s v="Al Noor Hosp."/>
    <x v="0"/>
    <s v="Reception"/>
    <x v="0"/>
    <s v="Admin"/>
    <s v="Wrong appointment"/>
    <m/>
    <x v="3"/>
    <s v="05-26-25"/>
    <s v="MM-DD-YY"/>
    <x v="121"/>
    <s v="30 min"/>
    <n v="30"/>
    <s v="5 hours"/>
    <n v="5"/>
    <s v="2025-06-19"/>
    <s v="YYYY-MM-DD"/>
    <d v="2025-06-19T00:00:00"/>
    <x v="1"/>
    <x v="0"/>
    <s v="Level 1"/>
    <x v="0"/>
    <m/>
    <s v="Duplicate"/>
    <n v="2"/>
    <x v="0"/>
    <s v="No"/>
    <m/>
    <m/>
    <s v="100 USD"/>
    <n v="100"/>
    <s v="Yes"/>
    <s v="OK"/>
    <s v="OK"/>
    <s v="OK"/>
    <s v="OK"/>
    <s v="Review"/>
    <s v="No"/>
  </r>
  <r>
    <s v="tk_3782"/>
    <s v="TCK-3782"/>
    <s v="P-761"/>
    <m/>
    <n v="28"/>
    <n v="28"/>
    <x v="0"/>
    <x v="1"/>
    <s v="Basra"/>
    <s v="Hospital"/>
    <s v="Al Noor Hosp."/>
    <x v="0"/>
    <s v="ER"/>
    <x v="1"/>
    <s v="Inquiry"/>
    <s v="Missing record"/>
    <s v="billing not clear"/>
    <x v="6"/>
    <s v="2025-05-21"/>
    <s v="YYYY-MM-DD"/>
    <x v="137"/>
    <s v="30 min"/>
    <n v="30"/>
    <s v="-1"/>
    <m/>
    <s v="2025-03-11"/>
    <s v="YYYY-MM-DD"/>
    <d v="2025-03-11T00:00:00"/>
    <x v="3"/>
    <x v="2"/>
    <n v="0"/>
    <x v="1"/>
    <s v="Sara"/>
    <s v="Solved"/>
    <n v="2"/>
    <x v="0"/>
    <s v="Yes"/>
    <m/>
    <m/>
    <n v="20"/>
    <n v="20"/>
    <s v="Yes"/>
    <s v="Status Mismatch"/>
    <s v="OK"/>
    <s v="Solved Ticket Still Active"/>
    <s v="OK"/>
    <s v="OK"/>
    <s v="Yes"/>
  </r>
  <r>
    <s v="3783"/>
    <s v="TCK-3783"/>
    <m/>
    <s v="V-3645"/>
    <s v="~30"/>
    <n v="30"/>
    <x v="0"/>
    <x v="3"/>
    <s v="Alexandria"/>
    <s v="Mobile Unit"/>
    <s v="Al Noor Hosp."/>
    <x v="0"/>
    <s v="Lab"/>
    <x v="2"/>
    <s v="Inquiry"/>
    <s v="Wrong appointment"/>
    <s v="الدكتور لم يحضر"/>
    <x v="5"/>
    <s v="2025-04-10"/>
    <s v="YYYY-MM-DD"/>
    <x v="44"/>
    <s v="30 min"/>
    <n v="30"/>
    <s v="48"/>
    <n v="48"/>
    <m/>
    <m/>
    <m/>
    <x v="0"/>
    <x v="0"/>
    <n v="2"/>
    <x v="3"/>
    <s v="Hassan"/>
    <s v="Dropped"/>
    <n v="1"/>
    <x v="0"/>
    <s v="No"/>
    <m/>
    <m/>
    <n v="10"/>
    <n v="10"/>
    <s v="No"/>
    <s v="OK"/>
    <s v="Resolution Time Exists Before Closure"/>
    <s v="Dropped Ticket Still Active"/>
    <s v="OK"/>
    <s v="OK"/>
    <m/>
  </r>
  <r>
    <s v="TCK-3784"/>
    <s v="TCK-3784"/>
    <m/>
    <s v="V-1143"/>
    <s v="unknown"/>
    <m/>
    <x v="0"/>
    <x v="0"/>
    <s v="Tripoli"/>
    <s v="Clinic"/>
    <s v="Al Noor Hosp."/>
    <x v="0"/>
    <s v="Billing"/>
    <x v="4"/>
    <s v="Technical"/>
    <s v="System down"/>
    <s v="waiting too long"/>
    <x v="1"/>
    <s v="2025-03-01"/>
    <s v="YYYY-MM-DD"/>
    <x v="94"/>
    <s v="45"/>
    <n v="45"/>
    <s v="1 day"/>
    <n v="24"/>
    <s v="2025-06-22"/>
    <s v="YYYY-MM-DD"/>
    <d v="2025-06-22T00:00:00"/>
    <x v="1"/>
    <x v="1"/>
    <n v="0"/>
    <x v="1"/>
    <s v="Maya"/>
    <s v="Referred"/>
    <n v="2"/>
    <x v="0"/>
    <s v="Yes"/>
    <s v="good service"/>
    <s v="Positive Feedback"/>
    <n v="20"/>
    <n v="20"/>
    <s v="No"/>
    <s v="OK"/>
    <s v="OK"/>
    <s v="OK"/>
    <s v="OK"/>
    <s v="OK"/>
    <s v="No"/>
  </r>
  <r>
    <s v="tk_3785"/>
    <s v="TCK-3785"/>
    <m/>
    <s v="V-4951"/>
    <n v="77"/>
    <n v="77"/>
    <x v="1"/>
    <x v="2"/>
    <s v="Amman"/>
    <s v="Hospital"/>
    <s v="Al Noor Hosp."/>
    <x v="0"/>
    <s v="Pharmacy"/>
    <x v="4"/>
    <s v="Medical"/>
    <s v="Billing error"/>
    <s v="waiting too long"/>
    <x v="1"/>
    <s v="01-26-25"/>
    <s v="MM-DD-YY"/>
    <x v="142"/>
    <s v="2 hours"/>
    <n v="120"/>
    <s v="5 hours"/>
    <n v="5"/>
    <m/>
    <m/>
    <m/>
    <x v="3"/>
    <x v="3"/>
    <n v="3"/>
    <x v="2"/>
    <s v="Maya"/>
    <s v="Referred"/>
    <s v="bad"/>
    <x v="2"/>
    <s v="No"/>
    <s v="bad experience"/>
    <m/>
    <s v="100 USD"/>
    <n v="100"/>
    <s v="Yes"/>
    <s v="OK"/>
    <s v="Resolution Time Exists Before Closure"/>
    <s v="OK"/>
    <s v="OK"/>
    <s v="OK"/>
    <m/>
  </r>
  <r>
    <s v="TCK-3786"/>
    <s v="TCK-3786"/>
    <s v="P-655"/>
    <m/>
    <s v="~30"/>
    <n v="30"/>
    <x v="0"/>
    <x v="2"/>
    <s v="Zarqa"/>
    <s v="Hospital"/>
    <s v="Care Clinic"/>
    <x v="2"/>
    <s v="Reception"/>
    <x v="1"/>
    <s v="Technical"/>
    <s v="Wrong appointment"/>
    <s v="billing not clear"/>
    <x v="6"/>
    <s v="2025-06-16"/>
    <s v="YYYY-MM-DD"/>
    <x v="5"/>
    <s v="2 hours"/>
    <n v="120"/>
    <s v="2h"/>
    <n v="2"/>
    <s v="2025-06-16"/>
    <s v="YYYY-MM-DD"/>
    <d v="2025-06-16T00:00:00"/>
    <x v="0"/>
    <x v="2"/>
    <s v="Level 1"/>
    <x v="0"/>
    <s v="Fatima"/>
    <s v="Dropped"/>
    <n v="1"/>
    <x v="0"/>
    <s v="No"/>
    <s v="bad experience"/>
    <m/>
    <n v="50"/>
    <n v="50"/>
    <s v="No"/>
    <s v="Status Mismatch"/>
    <s v="Resolution Time Exists Before Closure"/>
    <s v="Dropped Ticket Still Active"/>
    <s v="OK"/>
    <s v="OK"/>
    <s v="No"/>
  </r>
  <r>
    <s v="3787"/>
    <s v="TCK-3787"/>
    <s v="P-791"/>
    <m/>
    <s v="unknown"/>
    <m/>
    <x v="1"/>
    <x v="2"/>
    <s v="Irbid"/>
    <s v="Mobile Unit"/>
    <s v="HealthPlus"/>
    <x v="1"/>
    <s v="Billing"/>
    <x v="0"/>
    <s v="Complaint"/>
    <s v="Long wait time"/>
    <m/>
    <x v="3"/>
    <s v="13/03/2025"/>
    <s v="DD/MM/YYYY"/>
    <x v="31"/>
    <s v="2 hours"/>
    <n v="120"/>
    <s v="1 day"/>
    <n v="24"/>
    <m/>
    <m/>
    <m/>
    <x v="1"/>
    <x v="0"/>
    <n v="1"/>
    <x v="0"/>
    <s v="Maya"/>
    <s v="Referred"/>
    <s v="good"/>
    <x v="2"/>
    <m/>
    <s v="good service"/>
    <s v="Positive Feedback"/>
    <n v="20"/>
    <n v="20"/>
    <s v="No"/>
    <s v="Missing Resolved Date"/>
    <s v="OK"/>
    <s v="OK"/>
    <s v="OK"/>
    <s v="OK"/>
    <m/>
  </r>
  <r>
    <s v="TCK-3788"/>
    <s v="TCK-3788"/>
    <m/>
    <m/>
    <n v="30"/>
    <n v="30"/>
    <x v="0"/>
    <x v="2"/>
    <s v="Irbid"/>
    <s v="Hospital"/>
    <s v="Alnoor Hospital"/>
    <x v="0"/>
    <s v="Lab"/>
    <x v="4"/>
    <s v="Complaint"/>
    <s v="System down"/>
    <s v="تأخير في الخدمة"/>
    <x v="4"/>
    <s v="2025-05-07"/>
    <s v="YYYY-MM-DD"/>
    <x v="177"/>
    <s v="1h"/>
    <n v="60"/>
    <s v="1 day"/>
    <n v="24"/>
    <m/>
    <m/>
    <m/>
    <x v="0"/>
    <x v="3"/>
    <n v="1"/>
    <x v="0"/>
    <s v="Lina"/>
    <s v="Referred"/>
    <n v="4"/>
    <x v="2"/>
    <m/>
    <m/>
    <m/>
    <s v="100 USD"/>
    <n v="100"/>
    <s v="No"/>
    <s v="OK"/>
    <s v="Resolution Time Exists Before Closure"/>
    <s v="OK"/>
    <s v="OK"/>
    <s v="OK"/>
    <m/>
  </r>
  <r>
    <s v="3789"/>
    <s v="TCK-3789"/>
    <m/>
    <m/>
    <s v="unknown"/>
    <m/>
    <x v="0"/>
    <x v="1"/>
    <s v="Mosul"/>
    <s v="Clinic"/>
    <s v="Care Clinic"/>
    <x v="2"/>
    <s v="Reception"/>
    <x v="0"/>
    <s v="Medical"/>
    <s v="Wrong appointment"/>
    <s v="waiting too long"/>
    <x v="1"/>
    <s v="10/05/2025"/>
    <s v="DD/MM/YYYY"/>
    <x v="72"/>
    <s v="2 hours"/>
    <n v="120"/>
    <s v="1 day"/>
    <n v="24"/>
    <m/>
    <m/>
    <m/>
    <x v="1"/>
    <x v="3"/>
    <n v="2"/>
    <x v="3"/>
    <s v="John"/>
    <s v="Solved"/>
    <n v="1"/>
    <x v="0"/>
    <s v="No"/>
    <s v="good service"/>
    <s v="Positive Feedback"/>
    <n v="50"/>
    <n v="50"/>
    <s v="No"/>
    <s v="Missing Resolved Date"/>
    <s v="OK"/>
    <s v="OK"/>
    <s v="OK"/>
    <s v="OK"/>
    <m/>
  </r>
  <r>
    <s v="tk_3790"/>
    <s v="TCK-3790"/>
    <s v="P-397"/>
    <m/>
    <s v="~30"/>
    <n v="30"/>
    <x v="1"/>
    <x v="2"/>
    <s v="Irbid"/>
    <s v="Mobile Unit"/>
    <s v="Al Noor Hosp."/>
    <x v="0"/>
    <s v="Lab"/>
    <x v="2"/>
    <s v="Medical"/>
    <s v="System down"/>
    <m/>
    <x v="3"/>
    <s v="12/05/2025"/>
    <s v="DD/MM/YYYY"/>
    <x v="50"/>
    <s v="30 min"/>
    <n v="30"/>
    <s v="5 hours"/>
    <n v="5"/>
    <m/>
    <m/>
    <m/>
    <x v="3"/>
    <x v="3"/>
    <n v="1"/>
    <x v="0"/>
    <s v="John"/>
    <s v="Solved"/>
    <n v="5"/>
    <x v="2"/>
    <s v="Yes"/>
    <s v="good service"/>
    <s v="Positive Feedback"/>
    <n v="10"/>
    <n v="10"/>
    <s v="No"/>
    <s v="OK"/>
    <s v="Resolution Time Exists Before Closure"/>
    <s v="Solved Ticket Still Active"/>
    <s v="OK"/>
    <s v="OK"/>
    <m/>
  </r>
  <r>
    <s v="TCK-3791"/>
    <s v="TCK-3791"/>
    <m/>
    <s v="V-4481"/>
    <n v="58"/>
    <n v="58"/>
    <x v="1"/>
    <x v="2"/>
    <s v="Amman"/>
    <s v="Clinic"/>
    <s v="Al Noor Hosp."/>
    <x v="0"/>
    <s v="Lab"/>
    <x v="4"/>
    <s v="Technical"/>
    <s v="Wrong appointment"/>
    <m/>
    <x v="3"/>
    <s v="04-25-25"/>
    <s v="MM-DD-YY"/>
    <x v="150"/>
    <s v="30 min"/>
    <n v="30"/>
    <s v="5 hours"/>
    <n v="5"/>
    <s v="03-05-25"/>
    <s v="MM-DD-YY"/>
    <d v="2025-03-05T00:00:00"/>
    <x v="4"/>
    <x v="2"/>
    <n v="3"/>
    <x v="2"/>
    <s v="Hassan"/>
    <s v="Duplicate"/>
    <n v="5"/>
    <x v="2"/>
    <s v="No"/>
    <m/>
    <m/>
    <n v="50"/>
    <n v="50"/>
    <s v="Yes"/>
    <s v="OK"/>
    <s v="OK"/>
    <s v="OK"/>
    <s v="Review"/>
    <s v="OK"/>
    <s v="Yes"/>
  </r>
  <r>
    <s v="TCK-3792"/>
    <s v="TCK-3792"/>
    <s v="P-594"/>
    <m/>
    <n v="6"/>
    <n v="6"/>
    <x v="1"/>
    <x v="3"/>
    <s v="Cairo"/>
    <s v="Mobile Unit"/>
    <s v="HealthPlus"/>
    <x v="1"/>
    <s v="Pharmacy"/>
    <x v="3"/>
    <s v="Medical"/>
    <s v="Billing error"/>
    <s v="مشكلة في الفاتورة"/>
    <x v="6"/>
    <s v="01-23-25"/>
    <s v="MM-DD-YY"/>
    <x v="20"/>
    <s v="30 min"/>
    <n v="30"/>
    <s v="5 hours"/>
    <n v="5"/>
    <s v="27/05/2025"/>
    <s v="DD/MM/YYYY"/>
    <d v="2025-05-27T00:00:00"/>
    <x v="2"/>
    <x v="1"/>
    <n v="0"/>
    <x v="1"/>
    <s v="Ali"/>
    <s v="Duplicate"/>
    <s v="bad"/>
    <x v="2"/>
    <s v="Yes"/>
    <s v="bad experience"/>
    <m/>
    <s v="100 USD"/>
    <n v="100"/>
    <s v="No"/>
    <s v="Status Mismatch"/>
    <s v="Resolution Time Exists Before Closure"/>
    <s v="Duplicate Ticket Still Active"/>
    <s v="OK"/>
    <s v="OK"/>
    <s v="No"/>
  </r>
  <r>
    <s v="3793"/>
    <s v="TCK-3793"/>
    <m/>
    <s v="V-5309"/>
    <s v="unknown"/>
    <m/>
    <x v="0"/>
    <x v="0"/>
    <s v="Tripoli"/>
    <s v="Hospital"/>
    <s v="Care Clinic"/>
    <x v="2"/>
    <s v="Pharmacy"/>
    <x v="3"/>
    <s v="Inquiry"/>
    <s v="Wrong appointment"/>
    <s v="الخدمة سيئة"/>
    <x v="2"/>
    <s v="02-06-25"/>
    <s v="MM-DD-YY"/>
    <x v="63"/>
    <s v="1h"/>
    <n v="60"/>
    <s v="1 day"/>
    <n v="24"/>
    <m/>
    <m/>
    <m/>
    <x v="2"/>
    <x v="0"/>
    <n v="1"/>
    <x v="0"/>
    <m/>
    <s v="Duplicate"/>
    <n v="1"/>
    <x v="0"/>
    <s v="Yes"/>
    <s v="good service"/>
    <s v="Positive Feedback"/>
    <n v="20"/>
    <n v="20"/>
    <s v="No"/>
    <s v="OK"/>
    <s v="Resolution Time Exists Before Closure"/>
    <s v="Duplicate Ticket Still Active"/>
    <s v="OK"/>
    <s v="Review"/>
    <m/>
  </r>
  <r>
    <s v="tk_3794"/>
    <s v="TCK-3794"/>
    <m/>
    <m/>
    <n v="28"/>
    <n v="28"/>
    <x v="1"/>
    <x v="0"/>
    <s v="Saida"/>
    <s v="Clinic"/>
    <s v="Al Noor Hosp."/>
    <x v="0"/>
    <s v="Reception"/>
    <x v="2"/>
    <s v="Inquiry"/>
    <s v="System down"/>
    <s v="need help"/>
    <x v="0"/>
    <s v="03/05/2025"/>
    <s v="DD/MM/YYYY"/>
    <x v="14"/>
    <s v="30 min"/>
    <n v="30"/>
    <s v="2h"/>
    <n v="2"/>
    <s v="05/06/2025"/>
    <s v="DD/MM/YYYY"/>
    <d v="2025-06-05T00:00:00"/>
    <x v="4"/>
    <x v="0"/>
    <n v="1"/>
    <x v="0"/>
    <s v="Omar"/>
    <s v="Solved"/>
    <n v="3"/>
    <x v="1"/>
    <s v="No"/>
    <s v="good service"/>
    <s v="Positive Feedback"/>
    <n v="20"/>
    <n v="20"/>
    <s v="Yes"/>
    <s v="OK"/>
    <s v="OK"/>
    <s v="OK"/>
    <s v="OK"/>
    <s v="OK"/>
    <s v="No"/>
  </r>
  <r>
    <s v="TCK-3795"/>
    <s v="TCK-3795"/>
    <m/>
    <s v="V-9887"/>
    <s v="unknown"/>
    <m/>
    <x v="0"/>
    <x v="0"/>
    <s v="Saida"/>
    <s v="Mobile Unit"/>
    <s v="Care Clinic"/>
    <x v="2"/>
    <s v="Lab"/>
    <x v="0"/>
    <s v="Medical"/>
    <s v="System down"/>
    <s v="need help"/>
    <x v="0"/>
    <s v="22/06/2025"/>
    <s v="DD/MM/YYYY"/>
    <x v="108"/>
    <s v="1h"/>
    <n v="60"/>
    <s v="-1"/>
    <m/>
    <m/>
    <m/>
    <m/>
    <x v="1"/>
    <x v="1"/>
    <n v="2"/>
    <x v="3"/>
    <s v="Sara"/>
    <s v="Solved"/>
    <n v="4"/>
    <x v="2"/>
    <s v="No"/>
    <m/>
    <m/>
    <n v="20"/>
    <n v="20"/>
    <s v="No"/>
    <s v="Missing Resolved Date"/>
    <s v="Missing Resolution Time"/>
    <s v="OK"/>
    <s v="OK"/>
    <s v="OK"/>
    <m/>
  </r>
  <r>
    <s v="tk_3796"/>
    <s v="TCK-3796"/>
    <m/>
    <s v="V-9053"/>
    <s v="unknown"/>
    <m/>
    <x v="0"/>
    <x v="3"/>
    <s v="Giza"/>
    <s v="Mobile Unit"/>
    <s v="Care Clinic"/>
    <x v="2"/>
    <s v="ER"/>
    <x v="3"/>
    <s v="Inquiry"/>
    <s v="Wrong appointment"/>
    <m/>
    <x v="3"/>
    <s v="07/04/2025"/>
    <s v="DD/MM/YYYY"/>
    <x v="136"/>
    <s v="30 min"/>
    <n v="30"/>
    <s v="48"/>
    <n v="48"/>
    <m/>
    <m/>
    <m/>
    <x v="1"/>
    <x v="0"/>
    <n v="0"/>
    <x v="1"/>
    <s v="Sara"/>
    <s v="Duplicate"/>
    <n v="1"/>
    <x v="0"/>
    <s v="Yes"/>
    <m/>
    <m/>
    <s v="100 USD"/>
    <n v="100"/>
    <s v="No"/>
    <s v="Missing Resolved Date"/>
    <s v="OK"/>
    <s v="OK"/>
    <s v="Review"/>
    <s v="OK"/>
    <m/>
  </r>
  <r>
    <s v="3797"/>
    <s v="TCK-3797"/>
    <s v="P-188"/>
    <m/>
    <s v="~30"/>
    <n v="30"/>
    <x v="0"/>
    <x v="3"/>
    <s v="Cairo"/>
    <s v="Hospital"/>
    <s v="HealthPlus"/>
    <x v="1"/>
    <s v="Lab"/>
    <x v="3"/>
    <s v="Medical"/>
    <s v="Missing record"/>
    <s v="الخدمة سيئة"/>
    <x v="2"/>
    <s v="01-08-25"/>
    <s v="MM-DD-YY"/>
    <x v="98"/>
    <s v="1h"/>
    <n v="60"/>
    <s v="2h"/>
    <n v="2"/>
    <s v="01-01-25"/>
    <s v="MM-DD-YY"/>
    <d v="2025-01-01T00:00:00"/>
    <x v="1"/>
    <x v="1"/>
    <s v="Level 1"/>
    <x v="0"/>
    <s v="Maya"/>
    <s v="Dropped"/>
    <n v="2"/>
    <x v="0"/>
    <s v="No"/>
    <m/>
    <m/>
    <s v="100 USD"/>
    <n v="100"/>
    <s v="No"/>
    <s v="OK"/>
    <s v="OK"/>
    <s v="OK"/>
    <s v="OK"/>
    <s v="OK"/>
    <s v="Yes"/>
  </r>
  <r>
    <s v="tk_3798"/>
    <s v="TCK-3798"/>
    <s v="P-520"/>
    <s v="V-3824"/>
    <s v="unknown"/>
    <m/>
    <x v="0"/>
    <x v="2"/>
    <s v="Irbid"/>
    <s v="Hospital"/>
    <s v="Al Noor Hosp."/>
    <x v="0"/>
    <s v="Pharmacy"/>
    <x v="3"/>
    <s v="Inquiry"/>
    <s v="Prescription issue"/>
    <m/>
    <x v="3"/>
    <s v="03/01/2025"/>
    <s v="DD/MM/YYYY"/>
    <x v="83"/>
    <s v="45"/>
    <n v="45"/>
    <s v="1 day"/>
    <n v="24"/>
    <s v="11/06/2025"/>
    <s v="DD/MM/YYYY"/>
    <d v="2025-06-11T00:00:00"/>
    <x v="0"/>
    <x v="3"/>
    <n v="1"/>
    <x v="0"/>
    <s v="Sara"/>
    <s v="Solved"/>
    <s v="bad"/>
    <x v="2"/>
    <s v="Yes"/>
    <s v="good service"/>
    <s v="Positive Feedback"/>
    <n v="20"/>
    <n v="20"/>
    <s v="No"/>
    <s v="Status Mismatch"/>
    <s v="Resolution Time Exists Before Closure"/>
    <s v="Solved Ticket Still Active"/>
    <s v="OK"/>
    <s v="OK"/>
    <s v="No"/>
  </r>
  <r>
    <s v="TCK-3799"/>
    <s v="TCK-3799"/>
    <s v="P-226"/>
    <m/>
    <n v="31"/>
    <n v="31"/>
    <x v="1"/>
    <x v="3"/>
    <s v="Giza"/>
    <s v="Clinic"/>
    <s v="HealthPlus"/>
    <x v="1"/>
    <s v="Pharmacy"/>
    <x v="0"/>
    <s v="Technical"/>
    <s v="Prescription issue"/>
    <s v="الخدمة سيئة"/>
    <x v="2"/>
    <s v="01/06/2025"/>
    <s v="DD/MM/YYYY"/>
    <x v="153"/>
    <s v="45"/>
    <n v="45"/>
    <s v="-1"/>
    <m/>
    <m/>
    <m/>
    <m/>
    <x v="0"/>
    <x v="3"/>
    <n v="3"/>
    <x v="2"/>
    <s v="Sara"/>
    <s v="Referred"/>
    <n v="4"/>
    <x v="2"/>
    <s v="No"/>
    <s v="مشكلة في الفاتورة"/>
    <s v="Billing Issue"/>
    <n v="50"/>
    <n v="50"/>
    <s v="Yes"/>
    <s v="OK"/>
    <s v="OK"/>
    <s v="OK"/>
    <s v="OK"/>
    <s v="OK"/>
    <m/>
  </r>
  <r>
    <s v="TCK-3800"/>
    <s v="TCK-3800"/>
    <m/>
    <s v="V-1577"/>
    <n v="35"/>
    <n v="35"/>
    <x v="0"/>
    <x v="1"/>
    <s v="Mosul"/>
    <s v="Hospital"/>
    <s v="Alnoor Hospital"/>
    <x v="0"/>
    <s v="Lab"/>
    <x v="2"/>
    <s v="Inquiry"/>
    <s v="Billing error"/>
    <s v="billing not clear"/>
    <x v="6"/>
    <s v="15/04/2025"/>
    <s v="DD/MM/YYYY"/>
    <x v="147"/>
    <s v="2 hours"/>
    <n v="120"/>
    <s v="2h"/>
    <n v="2"/>
    <s v="2025-01-02"/>
    <s v="YYYY-MM-DD"/>
    <d v="2025-01-02T00:00:00"/>
    <x v="2"/>
    <x v="2"/>
    <n v="3"/>
    <x v="2"/>
    <s v="Hassan"/>
    <s v="Duplicate"/>
    <n v="1"/>
    <x v="0"/>
    <m/>
    <s v="good service"/>
    <s v="Positive Feedback"/>
    <s v="100 USD"/>
    <n v="100"/>
    <s v="Yes"/>
    <s v="Status Mismatch"/>
    <s v="Resolution Time Exists Before Closure"/>
    <s v="Duplicate Ticket Still Active"/>
    <s v="Review"/>
    <s v="OK"/>
    <s v="Yes"/>
  </r>
  <r>
    <s v="TCK-3801"/>
    <s v="TCK-3801"/>
    <s v="P-180"/>
    <s v="V-7651"/>
    <n v="1"/>
    <n v="1"/>
    <x v="1"/>
    <x v="1"/>
    <s v="Basra"/>
    <s v="Mobile Unit"/>
    <s v="HealthPlus"/>
    <x v="1"/>
    <s v="Pharmacy"/>
    <x v="2"/>
    <s v="Complaint"/>
    <s v="System down"/>
    <s v="need help"/>
    <x v="0"/>
    <s v="2025-01-30"/>
    <s v="YYYY-MM-DD"/>
    <x v="139"/>
    <s v="45"/>
    <n v="45"/>
    <s v="1 day"/>
    <n v="24"/>
    <s v="05/04/2025"/>
    <s v="DD/MM/YYYY"/>
    <d v="2025-04-05T00:00:00"/>
    <x v="1"/>
    <x v="0"/>
    <n v="0"/>
    <x v="1"/>
    <s v="Lina"/>
    <s v="Referred"/>
    <n v="2"/>
    <x v="0"/>
    <s v="No"/>
    <s v="good service"/>
    <s v="Positive Feedback"/>
    <s v="~30"/>
    <n v="30"/>
    <s v="No"/>
    <s v="OK"/>
    <s v="OK"/>
    <s v="OK"/>
    <s v="Review"/>
    <s v="OK"/>
    <s v="No"/>
  </r>
  <r>
    <s v="tk_3802"/>
    <s v="TCK-3802"/>
    <m/>
    <m/>
    <s v="~30"/>
    <n v="30"/>
    <x v="1"/>
    <x v="1"/>
    <s v="Baghdad"/>
    <s v="Mobile Unit"/>
    <s v="Care Clinic"/>
    <x v="2"/>
    <s v="Lab"/>
    <x v="4"/>
    <s v="Technical"/>
    <s v="Prescription issue"/>
    <s v="waiting too long"/>
    <x v="1"/>
    <s v="2025-05-06"/>
    <s v="YYYY-MM-DD"/>
    <x v="102"/>
    <s v="45"/>
    <n v="45"/>
    <s v="5 hours"/>
    <n v="5"/>
    <s v="2025-04-01"/>
    <s v="YYYY-MM-DD"/>
    <d v="2025-04-01T00:00:00"/>
    <x v="2"/>
    <x v="2"/>
    <n v="2"/>
    <x v="3"/>
    <s v="Maya"/>
    <s v="Solved"/>
    <n v="3"/>
    <x v="1"/>
    <m/>
    <s v="good service"/>
    <s v="Positive Feedback"/>
    <n v="20"/>
    <n v="20"/>
    <s v="No"/>
    <s v="Status Mismatch"/>
    <s v="Resolution Time Exists Before Closure"/>
    <s v="Solved Ticket Still Active"/>
    <s v="OK"/>
    <s v="OK"/>
    <s v="Yes"/>
  </r>
  <r>
    <s v="tk_3803"/>
    <s v="TCK-3803"/>
    <m/>
    <s v="V-5336"/>
    <n v="4"/>
    <n v="4"/>
    <x v="0"/>
    <x v="2"/>
    <s v="Zarqa"/>
    <s v="Hospital"/>
    <s v="Al Noor Hosp."/>
    <x v="0"/>
    <s v="Lab"/>
    <x v="3"/>
    <s v="Medical"/>
    <s v="System down"/>
    <m/>
    <x v="3"/>
    <s v="01-28-25"/>
    <s v="MM-DD-YY"/>
    <x v="73"/>
    <s v="45"/>
    <n v="45"/>
    <s v="2h"/>
    <n v="2"/>
    <m/>
    <m/>
    <m/>
    <x v="0"/>
    <x v="2"/>
    <n v="2"/>
    <x v="3"/>
    <m/>
    <s v="Referred"/>
    <s v="bad"/>
    <x v="2"/>
    <s v="Yes"/>
    <s v="مشكلة في الفاتورة"/>
    <s v="Billing Issue"/>
    <n v="50"/>
    <n v="50"/>
    <s v="No"/>
    <s v="OK"/>
    <s v="Resolution Time Exists Before Closure"/>
    <s v="OK"/>
    <s v="OK"/>
    <s v="OK"/>
    <m/>
  </r>
  <r>
    <s v="TCK-3804"/>
    <s v="TCK-3804"/>
    <s v="P-890"/>
    <m/>
    <s v="unknown"/>
    <m/>
    <x v="1"/>
    <x v="3"/>
    <s v="Alexandria"/>
    <s v="Pharmacy"/>
    <s v="HealthPlus"/>
    <x v="1"/>
    <s v="Reception"/>
    <x v="1"/>
    <s v="Technical"/>
    <s v="Missing record"/>
    <s v="billing not clear"/>
    <x v="6"/>
    <s v="2025-03-14"/>
    <s v="YYYY-MM-DD"/>
    <x v="19"/>
    <s v="1h"/>
    <n v="60"/>
    <s v="48"/>
    <n v="48"/>
    <m/>
    <m/>
    <m/>
    <x v="1"/>
    <x v="0"/>
    <n v="3"/>
    <x v="2"/>
    <s v="John"/>
    <s v="Duplicate"/>
    <n v="1"/>
    <x v="0"/>
    <s v="Yes"/>
    <s v="good service"/>
    <s v="Positive Feedback"/>
    <n v="50"/>
    <n v="50"/>
    <s v="No"/>
    <s v="Missing Resolved Date"/>
    <s v="OK"/>
    <s v="OK"/>
    <s v="OK"/>
    <s v="OK"/>
    <m/>
  </r>
  <r>
    <s v="TCK-3805"/>
    <s v="TCK-3805"/>
    <m/>
    <s v="V-8862"/>
    <s v="unknown"/>
    <m/>
    <x v="0"/>
    <x v="3"/>
    <s v="Giza"/>
    <s v="Pharmacy"/>
    <s v="Care Clinic"/>
    <x v="2"/>
    <s v="Pharmacy"/>
    <x v="0"/>
    <s v="Admin"/>
    <s v="Missing record"/>
    <s v="billing not clear"/>
    <x v="6"/>
    <s v="2025-03-17"/>
    <s v="YYYY-MM-DD"/>
    <x v="18"/>
    <s v="45"/>
    <n v="45"/>
    <s v="2h"/>
    <n v="2"/>
    <s v="05-02-25"/>
    <s v="MM-DD-YY"/>
    <d v="2025-05-02T00:00:00"/>
    <x v="0"/>
    <x v="3"/>
    <n v="2"/>
    <x v="3"/>
    <s v="Fatima"/>
    <s v="Referred"/>
    <n v="2"/>
    <x v="0"/>
    <s v="No"/>
    <s v="bad experience"/>
    <m/>
    <s v="100 USD"/>
    <n v="100"/>
    <s v="Yes"/>
    <s v="Status Mismatch"/>
    <s v="Resolution Time Exists Before Closure"/>
    <s v="OK"/>
    <s v="OK"/>
    <s v="OK"/>
    <s v="No"/>
  </r>
  <r>
    <s v="TCK-3806"/>
    <s v="TCK-3806"/>
    <s v="P-116"/>
    <m/>
    <n v="85"/>
    <n v="85"/>
    <x v="1"/>
    <x v="3"/>
    <s v="Cairo"/>
    <s v="Hospital"/>
    <s v="Alnoor Hospital"/>
    <x v="0"/>
    <s v="Lab"/>
    <x v="0"/>
    <s v="Admin"/>
    <s v="Missing record"/>
    <s v="الدكتور لم يحضر"/>
    <x v="5"/>
    <s v="27/03/2025"/>
    <s v="DD/MM/YYYY"/>
    <x v="22"/>
    <s v="1h"/>
    <n v="60"/>
    <s v="48"/>
    <n v="48"/>
    <s v="2025-03-30"/>
    <s v="YYYY-MM-DD"/>
    <d v="2025-03-30T00:00:00"/>
    <x v="1"/>
    <x v="0"/>
    <n v="1"/>
    <x v="0"/>
    <s v="Lina"/>
    <s v="Referred"/>
    <n v="4"/>
    <x v="2"/>
    <s v="No"/>
    <m/>
    <m/>
    <n v="50"/>
    <n v="50"/>
    <s v="No"/>
    <s v="OK"/>
    <s v="OK"/>
    <s v="OK"/>
    <s v="OK"/>
    <s v="OK"/>
    <s v="No"/>
  </r>
  <r>
    <s v="tk_3807"/>
    <s v="TCK-3807"/>
    <s v="P-929"/>
    <m/>
    <s v="~30"/>
    <n v="30"/>
    <x v="1"/>
    <x v="2"/>
    <s v="Irbid"/>
    <s v="Pharmacy"/>
    <s v="Alnoor Hospital"/>
    <x v="0"/>
    <s v="ER"/>
    <x v="1"/>
    <s v="Admin"/>
    <s v="Billing error"/>
    <s v="تأخير في الخدمة"/>
    <x v="4"/>
    <s v="01-21-25"/>
    <s v="MM-DD-YY"/>
    <x v="36"/>
    <s v="1h"/>
    <n v="60"/>
    <s v="1 day"/>
    <n v="24"/>
    <m/>
    <m/>
    <m/>
    <x v="2"/>
    <x v="1"/>
    <n v="3"/>
    <x v="2"/>
    <s v="Ali"/>
    <s v="Referred"/>
    <n v="4"/>
    <x v="2"/>
    <m/>
    <s v="الدكتور لم يحضر"/>
    <s v="Doctor Unavailable"/>
    <n v="10"/>
    <n v="10"/>
    <s v="No"/>
    <s v="OK"/>
    <s v="Resolution Time Exists Before Closure"/>
    <s v="OK"/>
    <s v="OK"/>
    <s v="OK"/>
    <m/>
  </r>
  <r>
    <s v="3808"/>
    <s v="TCK-3808"/>
    <m/>
    <s v="V-3614"/>
    <s v="~30"/>
    <n v="30"/>
    <x v="0"/>
    <x v="3"/>
    <s v="Alexandria"/>
    <s v="Clinic"/>
    <s v="Al Noor Hosp."/>
    <x v="0"/>
    <s v="Reception"/>
    <x v="4"/>
    <s v="Inquiry"/>
    <s v="Wrong appointment"/>
    <s v="مشكلة في الفاتورة"/>
    <x v="6"/>
    <s v="28/05/2025"/>
    <s v="DD/MM/YYYY"/>
    <x v="25"/>
    <s v="1h"/>
    <n v="60"/>
    <s v="1 day"/>
    <n v="24"/>
    <s v="2025-04-06"/>
    <s v="YYYY-MM-DD"/>
    <d v="2025-04-06T00:00:00"/>
    <x v="2"/>
    <x v="1"/>
    <n v="1"/>
    <x v="0"/>
    <s v="Maya"/>
    <s v="Dropped"/>
    <n v="2"/>
    <x v="0"/>
    <s v="No"/>
    <s v="مشكلة في الفاتورة"/>
    <s v="Billing Issue"/>
    <s v="100 USD"/>
    <n v="100"/>
    <s v="No"/>
    <s v="Status Mismatch"/>
    <s v="Resolution Time Exists Before Closure"/>
    <s v="Dropped Ticket Still Active"/>
    <s v="OK"/>
    <s v="OK"/>
    <s v="Yes"/>
  </r>
  <r>
    <s v="tk_3809"/>
    <s v="TCK-3809"/>
    <s v="P-490"/>
    <s v="V-2737"/>
    <s v="unknown"/>
    <m/>
    <x v="0"/>
    <x v="0"/>
    <s v="Bekaa"/>
    <s v="Clinic"/>
    <s v="Al Noor Hosp."/>
    <x v="0"/>
    <s v="ER"/>
    <x v="1"/>
    <s v="Medical"/>
    <s v="Missing record"/>
    <s v="waiting too long"/>
    <x v="1"/>
    <s v="2025-02-12"/>
    <s v="YYYY-MM-DD"/>
    <x v="168"/>
    <s v="1h"/>
    <n v="60"/>
    <s v="48"/>
    <n v="48"/>
    <s v="04-10-25"/>
    <s v="MM-DD-YY"/>
    <d v="2025-04-10T00:00:00"/>
    <x v="3"/>
    <x v="1"/>
    <n v="1"/>
    <x v="0"/>
    <s v="Sara"/>
    <s v="Referred"/>
    <n v="3"/>
    <x v="1"/>
    <s v="No"/>
    <m/>
    <m/>
    <s v="~30"/>
    <n v="30"/>
    <s v="Yes"/>
    <s v="Status Mismatch"/>
    <s v="Resolution Time Exists Before Closure"/>
    <s v="OK"/>
    <s v="OK"/>
    <s v="OK"/>
    <s v="No"/>
  </r>
  <r>
    <s v="3810"/>
    <s v="TCK-3810"/>
    <s v="P-887"/>
    <m/>
    <s v="~30"/>
    <n v="30"/>
    <x v="0"/>
    <x v="1"/>
    <s v="Baghdad"/>
    <s v="Clinic"/>
    <s v="Care Clinic"/>
    <x v="2"/>
    <s v="Pharmacy"/>
    <x v="1"/>
    <s v="Admin"/>
    <s v="Billing error"/>
    <m/>
    <x v="3"/>
    <s v="2025-06-18"/>
    <s v="YYYY-MM-DD"/>
    <x v="120"/>
    <s v="45"/>
    <n v="45"/>
    <s v="5 hours"/>
    <n v="5"/>
    <s v="2025-02-08"/>
    <s v="YYYY-MM-DD"/>
    <d v="2025-02-08T00:00:00"/>
    <x v="4"/>
    <x v="0"/>
    <n v="0"/>
    <x v="1"/>
    <s v="Maya"/>
    <s v="Referred"/>
    <n v="4"/>
    <x v="2"/>
    <s v="No"/>
    <s v="good service"/>
    <s v="Positive Feedback"/>
    <s v="~30"/>
    <n v="30"/>
    <s v="No"/>
    <s v="OK"/>
    <s v="OK"/>
    <s v="OK"/>
    <s v="Review"/>
    <s v="OK"/>
    <s v="Yes"/>
  </r>
  <r>
    <s v="3811"/>
    <s v="TCK-3811"/>
    <m/>
    <m/>
    <s v="~30"/>
    <n v="30"/>
    <x v="1"/>
    <x v="1"/>
    <s v="Mosul"/>
    <s v="Pharmacy"/>
    <s v="HealthPlus"/>
    <x v="1"/>
    <s v="Pharmacy"/>
    <x v="3"/>
    <s v="Technical"/>
    <s v="Long wait time"/>
    <s v="billing not clear"/>
    <x v="6"/>
    <s v="06-02-25"/>
    <s v="MM-DD-YY"/>
    <x v="32"/>
    <s v="2 hours"/>
    <n v="120"/>
    <s v="2h"/>
    <n v="2"/>
    <m/>
    <m/>
    <m/>
    <x v="4"/>
    <x v="1"/>
    <s v="Level 1"/>
    <x v="0"/>
    <s v="Sara"/>
    <s v="Dropped"/>
    <n v="1"/>
    <x v="0"/>
    <s v="No"/>
    <s v="bad experience"/>
    <m/>
    <s v="~30"/>
    <n v="30"/>
    <s v="Yes"/>
    <s v="Missing Resolved Date"/>
    <s v="OK"/>
    <s v="OK"/>
    <s v="OK"/>
    <s v="OK"/>
    <m/>
  </r>
  <r>
    <s v="tk_3812"/>
    <s v="TCK-3812"/>
    <s v="P-331"/>
    <m/>
    <n v="17"/>
    <n v="17"/>
    <x v="0"/>
    <x v="1"/>
    <s v="Basra"/>
    <s v="Clinic"/>
    <s v="Care Clinic"/>
    <x v="2"/>
    <s v="Lab"/>
    <x v="1"/>
    <s v="Complaint"/>
    <s v="Wrong appointment"/>
    <s v="need help"/>
    <x v="0"/>
    <s v="2025-04-15"/>
    <s v="YYYY-MM-DD"/>
    <x v="147"/>
    <s v="1h"/>
    <n v="60"/>
    <s v="-1"/>
    <m/>
    <s v="17/06/2025"/>
    <s v="DD/MM/YYYY"/>
    <d v="2025-06-17T00:00:00"/>
    <x v="1"/>
    <x v="0"/>
    <n v="0"/>
    <x v="1"/>
    <s v="John"/>
    <s v="Dropped"/>
    <n v="5"/>
    <x v="2"/>
    <s v="Yes"/>
    <m/>
    <m/>
    <n v="20"/>
    <n v="20"/>
    <s v="No"/>
    <s v="OK"/>
    <s v="Missing Resolution Time"/>
    <s v="OK"/>
    <s v="Review"/>
    <s v="OK"/>
    <s v="No"/>
  </r>
  <r>
    <s v="3813"/>
    <s v="TCK-3813"/>
    <s v="P-480"/>
    <m/>
    <s v="~30"/>
    <n v="30"/>
    <x v="0"/>
    <x v="0"/>
    <s v="Tripoli"/>
    <s v="Clinic"/>
    <s v="Al Noor Hosp."/>
    <x v="0"/>
    <s v="Reception"/>
    <x v="4"/>
    <s v="Medical"/>
    <s v="Missing record"/>
    <m/>
    <x v="3"/>
    <s v="06-25-25"/>
    <s v="MM-DD-YY"/>
    <x v="106"/>
    <s v="30 min"/>
    <n v="30"/>
    <s v="1 day"/>
    <n v="24"/>
    <s v="04-06-25"/>
    <s v="MM-DD-YY"/>
    <d v="2025-04-06T00:00:00"/>
    <x v="1"/>
    <x v="0"/>
    <n v="3"/>
    <x v="2"/>
    <s v="Fatima"/>
    <s v="Duplicate"/>
    <s v="bad"/>
    <x v="2"/>
    <s v="No"/>
    <s v="الدكتور لم يحضر"/>
    <s v="Doctor Unavailable"/>
    <s v="100 USD"/>
    <n v="100"/>
    <s v="No"/>
    <s v="OK"/>
    <s v="OK"/>
    <s v="OK"/>
    <s v="OK"/>
    <s v="OK"/>
    <s v="Yes"/>
  </r>
  <r>
    <s v="tk_3814"/>
    <s v="TCK-3814"/>
    <m/>
    <s v="V-2042"/>
    <n v="89"/>
    <n v="89"/>
    <x v="1"/>
    <x v="3"/>
    <s v="Cairo"/>
    <s v="Pharmacy"/>
    <s v="HealthPlus"/>
    <x v="1"/>
    <s v="ER"/>
    <x v="3"/>
    <s v="Technical"/>
    <s v="Missing record"/>
    <s v="billing not clear"/>
    <x v="6"/>
    <s v="17/04/2025"/>
    <s v="DD/MM/YYYY"/>
    <x v="81"/>
    <s v="30 min"/>
    <n v="30"/>
    <s v="1 day"/>
    <n v="24"/>
    <s v="10/05/2025"/>
    <s v="DD/MM/YYYY"/>
    <d v="2025-05-10T00:00:00"/>
    <x v="0"/>
    <x v="3"/>
    <n v="1"/>
    <x v="0"/>
    <m/>
    <s v="Duplicate"/>
    <n v="1"/>
    <x v="0"/>
    <s v="Yes"/>
    <s v="الدكتور لم يحضر"/>
    <s v="Doctor Unavailable"/>
    <n v="10"/>
    <n v="10"/>
    <s v="No"/>
    <s v="Status Mismatch"/>
    <s v="Resolution Time Exists Before Closure"/>
    <s v="Duplicate Ticket Still Active"/>
    <s v="OK"/>
    <s v="OK"/>
    <s v="No"/>
  </r>
  <r>
    <s v="TCK-3815"/>
    <s v="TCK-3815"/>
    <m/>
    <s v="V-1725"/>
    <s v="~30"/>
    <n v="30"/>
    <x v="1"/>
    <x v="3"/>
    <s v="Alexandria"/>
    <s v="Pharmacy"/>
    <s v="Alnoor Hospital"/>
    <x v="0"/>
    <s v="Pharmacy"/>
    <x v="4"/>
    <s v="Medical"/>
    <s v="Missing record"/>
    <s v="billing not clear"/>
    <x v="6"/>
    <s v="12/04/2025"/>
    <s v="DD/MM/YYYY"/>
    <x v="23"/>
    <s v="30 min"/>
    <n v="30"/>
    <s v="48"/>
    <n v="48"/>
    <s v="15/01/2025"/>
    <s v="DD/MM/YYYY"/>
    <d v="2025-01-15T00:00:00"/>
    <x v="1"/>
    <x v="2"/>
    <n v="2"/>
    <x v="3"/>
    <s v="Lina"/>
    <s v="Duplicate"/>
    <n v="4"/>
    <x v="2"/>
    <s v="Yes"/>
    <m/>
    <m/>
    <n v="10"/>
    <n v="10"/>
    <s v="Yes"/>
    <s v="OK"/>
    <s v="OK"/>
    <s v="OK"/>
    <s v="OK"/>
    <s v="OK"/>
    <s v="Yes"/>
  </r>
  <r>
    <s v="TCK-3816"/>
    <s v="TCK-3816"/>
    <s v="P-819"/>
    <m/>
    <s v="unknown"/>
    <m/>
    <x v="0"/>
    <x v="2"/>
    <s v="Zarqa"/>
    <s v="Clinic"/>
    <s v="Care Clinic"/>
    <x v="2"/>
    <s v="Reception"/>
    <x v="4"/>
    <s v="Technical"/>
    <s v="Long wait time"/>
    <s v="need help"/>
    <x v="0"/>
    <s v="05-01-25"/>
    <s v="MM-DD-YY"/>
    <x v="148"/>
    <s v="2 hours"/>
    <n v="120"/>
    <s v="5 hours"/>
    <n v="5"/>
    <m/>
    <m/>
    <m/>
    <x v="1"/>
    <x v="3"/>
    <n v="0"/>
    <x v="1"/>
    <m/>
    <s v="Dropped"/>
    <s v="good"/>
    <x v="2"/>
    <s v="No"/>
    <s v="تأخير في الخدمة"/>
    <s v="Service Delay"/>
    <s v="~30"/>
    <n v="30"/>
    <s v="No"/>
    <s v="Missing Resolved Date"/>
    <s v="OK"/>
    <s v="OK"/>
    <s v="Review"/>
    <s v="Review"/>
    <m/>
  </r>
  <r>
    <s v="TCK-3817"/>
    <s v="TCK-3817"/>
    <s v="P-781"/>
    <m/>
    <s v="~30"/>
    <n v="30"/>
    <x v="0"/>
    <x v="1"/>
    <s v="Basra"/>
    <s v="Hospital"/>
    <s v="Al Noor Hosp."/>
    <x v="0"/>
    <s v="Lab"/>
    <x v="0"/>
    <s v="Medical"/>
    <s v="Wrong appointment"/>
    <s v="billing not clear"/>
    <x v="6"/>
    <s v="08/05/2025"/>
    <s v="DD/MM/YYYY"/>
    <x v="86"/>
    <s v="30 min"/>
    <n v="30"/>
    <s v="1 day"/>
    <n v="24"/>
    <s v="2025-04-12"/>
    <s v="YYYY-MM-DD"/>
    <d v="2025-04-12T00:00:00"/>
    <x v="4"/>
    <x v="0"/>
    <n v="1"/>
    <x v="0"/>
    <s v="Ali"/>
    <s v="Solved"/>
    <n v="5"/>
    <x v="2"/>
    <s v="Yes"/>
    <s v="good service"/>
    <s v="Positive Feedback"/>
    <s v="100 USD"/>
    <n v="100"/>
    <s v="No"/>
    <s v="OK"/>
    <s v="OK"/>
    <s v="OK"/>
    <s v="OK"/>
    <s v="OK"/>
    <s v="Yes"/>
  </r>
  <r>
    <s v="tk_3818"/>
    <s v="TCK-3818"/>
    <m/>
    <s v="V-1052"/>
    <s v="unknown"/>
    <m/>
    <x v="1"/>
    <x v="0"/>
    <s v="Bekaa"/>
    <s v="Mobile Unit"/>
    <s v="Al Noor Hosp."/>
    <x v="0"/>
    <s v="Pharmacy"/>
    <x v="3"/>
    <s v="Medical"/>
    <s v="Prescription issue"/>
    <s v="billing not clear"/>
    <x v="6"/>
    <s v="06-06-25"/>
    <s v="MM-DD-YY"/>
    <x v="124"/>
    <s v="1h"/>
    <n v="60"/>
    <s v="1 day"/>
    <n v="24"/>
    <s v="02-27-25"/>
    <s v="MM-DD-YY"/>
    <d v="2025-02-27T00:00:00"/>
    <x v="0"/>
    <x v="2"/>
    <n v="1"/>
    <x v="0"/>
    <s v="Maya"/>
    <s v="Duplicate"/>
    <n v="1"/>
    <x v="0"/>
    <s v="No"/>
    <m/>
    <m/>
    <s v="~30"/>
    <n v="30"/>
    <s v="No"/>
    <s v="Status Mismatch"/>
    <s v="Resolution Time Exists Before Closure"/>
    <s v="Duplicate Ticket Still Active"/>
    <s v="OK"/>
    <s v="OK"/>
    <s v="Yes"/>
  </r>
  <r>
    <s v="3819"/>
    <s v="TCK-3819"/>
    <m/>
    <s v="V-9883"/>
    <s v="~30"/>
    <n v="30"/>
    <x v="0"/>
    <x v="0"/>
    <s v="Beirut"/>
    <s v="Pharmacy"/>
    <s v="Care Clinic"/>
    <x v="2"/>
    <s v="Pharmacy"/>
    <x v="1"/>
    <s v="Admin"/>
    <s v="System down"/>
    <s v="الدكتور لم يحضر"/>
    <x v="5"/>
    <s v="02-19-25"/>
    <s v="MM-DD-YY"/>
    <x v="11"/>
    <s v="2 hours"/>
    <n v="120"/>
    <s v="1 day"/>
    <n v="24"/>
    <m/>
    <m/>
    <m/>
    <x v="0"/>
    <x v="3"/>
    <n v="1"/>
    <x v="0"/>
    <s v="John"/>
    <s v="Referred"/>
    <s v="bad"/>
    <x v="2"/>
    <s v="Yes"/>
    <m/>
    <m/>
    <s v="100 USD"/>
    <n v="100"/>
    <s v="No"/>
    <s v="OK"/>
    <s v="Resolution Time Exists Before Closure"/>
    <s v="OK"/>
    <s v="OK"/>
    <s v="OK"/>
    <m/>
  </r>
  <r>
    <s v="tk_3820"/>
    <s v="TCK-3820"/>
    <s v="P-397"/>
    <m/>
    <n v="49"/>
    <n v="49"/>
    <x v="0"/>
    <x v="0"/>
    <s v="Saida"/>
    <s v="Clinic"/>
    <s v="Care Clinic"/>
    <x v="2"/>
    <s v="Lab"/>
    <x v="3"/>
    <s v="Inquiry"/>
    <s v="Long wait time"/>
    <s v="billing not clear"/>
    <x v="6"/>
    <s v="01-19-25"/>
    <s v="MM-DD-YY"/>
    <x v="56"/>
    <s v="30 min"/>
    <n v="30"/>
    <s v="1 day"/>
    <n v="24"/>
    <m/>
    <m/>
    <m/>
    <x v="0"/>
    <x v="2"/>
    <s v="Level 1"/>
    <x v="0"/>
    <s v="Fatima"/>
    <s v="Solved"/>
    <n v="4"/>
    <x v="2"/>
    <s v="Yes"/>
    <m/>
    <m/>
    <n v="10"/>
    <n v="10"/>
    <s v="Yes"/>
    <s v="OK"/>
    <s v="Resolution Time Exists Before Closure"/>
    <s v="Solved Ticket Still Active"/>
    <s v="OK"/>
    <s v="OK"/>
    <m/>
  </r>
  <r>
    <s v="TCK-3821"/>
    <s v="TCK-3821"/>
    <m/>
    <s v="V-2354"/>
    <n v="3"/>
    <n v="3"/>
    <x v="0"/>
    <x v="0"/>
    <s v="Bekaa"/>
    <s v="Pharmacy"/>
    <s v="Alnoor Hospital"/>
    <x v="0"/>
    <s v="Reception"/>
    <x v="4"/>
    <s v="Technical"/>
    <s v="Billing error"/>
    <s v="billing not clear"/>
    <x v="6"/>
    <s v="05-24-25"/>
    <s v="MM-DD-YY"/>
    <x v="152"/>
    <s v="1h"/>
    <n v="60"/>
    <s v="5 hours"/>
    <n v="5"/>
    <s v="20/05/2025"/>
    <s v="DD/MM/YYYY"/>
    <d v="2025-05-20T00:00:00"/>
    <x v="0"/>
    <x v="2"/>
    <n v="3"/>
    <x v="2"/>
    <m/>
    <s v="Referred"/>
    <n v="4"/>
    <x v="2"/>
    <m/>
    <m/>
    <m/>
    <n v="20"/>
    <n v="20"/>
    <s v="Yes"/>
    <s v="Status Mismatch"/>
    <s v="Resolution Time Exists Before Closure"/>
    <s v="OK"/>
    <s v="Review"/>
    <s v="OK"/>
    <s v="Yes"/>
  </r>
  <r>
    <s v="tk_3822"/>
    <s v="TCK-3822"/>
    <s v="P-152"/>
    <m/>
    <s v="~30"/>
    <n v="30"/>
    <x v="1"/>
    <x v="2"/>
    <s v="Amman"/>
    <s v="Pharmacy"/>
    <s v="Alnoor Hospital"/>
    <x v="0"/>
    <s v="Pharmacy"/>
    <x v="3"/>
    <s v="Medical"/>
    <s v="Long wait time"/>
    <s v="waiting too long"/>
    <x v="1"/>
    <s v="2025-03-18"/>
    <s v="YYYY-MM-DD"/>
    <x v="119"/>
    <s v="30 min"/>
    <n v="30"/>
    <s v="2h"/>
    <n v="2"/>
    <s v="06/04/2025"/>
    <s v="DD/MM/YYYY"/>
    <d v="2025-04-06T00:00:00"/>
    <x v="2"/>
    <x v="1"/>
    <n v="0"/>
    <x v="1"/>
    <s v="Ali"/>
    <s v="Referred"/>
    <n v="1"/>
    <x v="0"/>
    <s v="Yes"/>
    <s v="good service"/>
    <s v="Positive Feedback"/>
    <n v="20"/>
    <n v="20"/>
    <s v="No"/>
    <s v="Status Mismatch"/>
    <s v="Resolution Time Exists Before Closure"/>
    <s v="OK"/>
    <s v="OK"/>
    <s v="OK"/>
    <s v="No"/>
  </r>
  <r>
    <s v="3823"/>
    <s v="TCK-3823"/>
    <s v="P-886"/>
    <s v="V-5923"/>
    <s v="~30"/>
    <n v="30"/>
    <x v="1"/>
    <x v="0"/>
    <s v="Bekaa"/>
    <s v="Pharmacy"/>
    <s v="Care Clinic"/>
    <x v="2"/>
    <s v="Billing"/>
    <x v="3"/>
    <s v="Complaint"/>
    <s v="Prescription issue"/>
    <s v="billing not clear"/>
    <x v="6"/>
    <s v="06-11-25"/>
    <s v="MM-DD-YY"/>
    <x v="51"/>
    <s v="45"/>
    <n v="45"/>
    <s v="1 day"/>
    <n v="24"/>
    <m/>
    <m/>
    <m/>
    <x v="0"/>
    <x v="0"/>
    <n v="1"/>
    <x v="0"/>
    <s v="John"/>
    <s v="Duplicate"/>
    <n v="4"/>
    <x v="2"/>
    <s v="Yes"/>
    <m/>
    <m/>
    <n v="10"/>
    <n v="10"/>
    <s v="No"/>
    <s v="OK"/>
    <s v="Resolution Time Exists Before Closure"/>
    <s v="Duplicate Ticket Still Active"/>
    <s v="OK"/>
    <s v="OK"/>
    <m/>
  </r>
  <r>
    <s v="TCK-3824"/>
    <s v="TCK-3824"/>
    <s v="P-727"/>
    <s v="V-8129"/>
    <s v="~30"/>
    <n v="30"/>
    <x v="1"/>
    <x v="2"/>
    <s v="Irbid"/>
    <s v="Mobile Unit"/>
    <s v="Alnoor Hospital"/>
    <x v="0"/>
    <s v="Billing"/>
    <x v="2"/>
    <s v="Medical"/>
    <s v="Long wait time"/>
    <s v="waiting too long"/>
    <x v="1"/>
    <s v="2025-06-28"/>
    <s v="YYYY-MM-DD"/>
    <x v="105"/>
    <s v="45"/>
    <n v="45"/>
    <s v="48"/>
    <n v="48"/>
    <s v="01-02-25"/>
    <s v="MM-DD-YY"/>
    <d v="2025-01-02T00:00:00"/>
    <x v="2"/>
    <x v="1"/>
    <n v="3"/>
    <x v="2"/>
    <s v="Omar"/>
    <s v="Referred"/>
    <s v="good"/>
    <x v="2"/>
    <s v="No"/>
    <m/>
    <m/>
    <n v="20"/>
    <n v="20"/>
    <s v="Yes"/>
    <s v="Status Mismatch"/>
    <s v="Resolution Time Exists Before Closure"/>
    <s v="OK"/>
    <s v="OK"/>
    <s v="OK"/>
    <s v="Yes"/>
  </r>
  <r>
    <s v="TCK-3825"/>
    <s v="TCK-3825"/>
    <s v="P-556"/>
    <m/>
    <n v="58"/>
    <n v="58"/>
    <x v="0"/>
    <x v="3"/>
    <s v="Cairo"/>
    <s v="Mobile Unit"/>
    <s v="Al Noor Hosp."/>
    <x v="0"/>
    <s v="ER"/>
    <x v="4"/>
    <s v="Complaint"/>
    <s v="Missing record"/>
    <s v="waiting too long"/>
    <x v="1"/>
    <s v="02/05/2025"/>
    <s v="DD/MM/YYYY"/>
    <x v="12"/>
    <s v="45"/>
    <n v="45"/>
    <s v="2h"/>
    <n v="2"/>
    <s v="24/01/2025"/>
    <s v="DD/MM/YYYY"/>
    <d v="2025-01-24T00:00:00"/>
    <x v="0"/>
    <x v="3"/>
    <n v="1"/>
    <x v="0"/>
    <s v="Lina"/>
    <s v="Solved"/>
    <s v="good"/>
    <x v="2"/>
    <m/>
    <s v="bad experience"/>
    <m/>
    <s v="100 USD"/>
    <n v="100"/>
    <s v="No"/>
    <s v="Status Mismatch"/>
    <s v="Resolution Time Exists Before Closure"/>
    <s v="Solved Ticket Still Active"/>
    <s v="OK"/>
    <s v="OK"/>
    <s v="Yes"/>
  </r>
  <r>
    <s v="tk_3826"/>
    <s v="TCK-3826"/>
    <s v="P-631"/>
    <m/>
    <s v="unknown"/>
    <m/>
    <x v="1"/>
    <x v="3"/>
    <s v="Giza"/>
    <s v="Pharmacy"/>
    <s v="HealthPlus"/>
    <x v="1"/>
    <s v="Billing"/>
    <x v="1"/>
    <s v="Inquiry"/>
    <s v="System down"/>
    <s v="need help"/>
    <x v="0"/>
    <s v="2025-01-05"/>
    <s v="YYYY-MM-DD"/>
    <x v="40"/>
    <s v="30 min"/>
    <n v="30"/>
    <s v="48"/>
    <n v="48"/>
    <m/>
    <m/>
    <m/>
    <x v="1"/>
    <x v="2"/>
    <n v="1"/>
    <x v="0"/>
    <s v="Fatima"/>
    <s v="Solved"/>
    <n v="5"/>
    <x v="2"/>
    <m/>
    <s v="تأخير في الخدمة"/>
    <s v="Service Delay"/>
    <n v="10"/>
    <n v="10"/>
    <s v="Yes"/>
    <s v="Missing Resolved Date"/>
    <s v="OK"/>
    <s v="OK"/>
    <s v="OK"/>
    <s v="OK"/>
    <m/>
  </r>
  <r>
    <s v="tk_3827"/>
    <s v="TCK-3827"/>
    <s v="P-948"/>
    <m/>
    <n v="18"/>
    <n v="18"/>
    <x v="1"/>
    <x v="1"/>
    <s v="Basra"/>
    <s v="Clinic"/>
    <s v="Al Noor Hosp."/>
    <x v="0"/>
    <s v="Billing"/>
    <x v="1"/>
    <s v="Admin"/>
    <s v="Long wait time"/>
    <s v="billing not clear"/>
    <x v="6"/>
    <s v="02/02/2025"/>
    <s v="DD/MM/YYYY"/>
    <x v="110"/>
    <s v="1h"/>
    <n v="60"/>
    <s v="48"/>
    <n v="48"/>
    <s v="05/04/2025"/>
    <s v="DD/MM/YYYY"/>
    <d v="2025-04-05T00:00:00"/>
    <x v="2"/>
    <x v="1"/>
    <n v="2"/>
    <x v="3"/>
    <s v="Omar"/>
    <s v="Duplicate"/>
    <s v="good"/>
    <x v="2"/>
    <s v="Yes"/>
    <m/>
    <m/>
    <n v="50"/>
    <n v="50"/>
    <s v="No"/>
    <s v="Status Mismatch"/>
    <s v="Resolution Time Exists Before Closure"/>
    <s v="Duplicate Ticket Still Active"/>
    <s v="OK"/>
    <s v="OK"/>
    <s v="No"/>
  </r>
  <r>
    <s v="tk_3828"/>
    <s v="TCK-3828"/>
    <s v="P-106"/>
    <s v="V-3680"/>
    <n v="68"/>
    <n v="68"/>
    <x v="0"/>
    <x v="1"/>
    <s v="Basra"/>
    <s v="Clinic"/>
    <s v="Al Noor Hosp."/>
    <x v="0"/>
    <s v="ER"/>
    <x v="2"/>
    <s v="Inquiry"/>
    <s v="Prescription issue"/>
    <s v="مشكلة في الفاتورة"/>
    <x v="6"/>
    <s v="2025-05-07"/>
    <s v="YYYY-MM-DD"/>
    <x v="177"/>
    <s v="30 min"/>
    <n v="30"/>
    <s v="-1"/>
    <m/>
    <s v="04/04/2025"/>
    <s v="DD/MM/YYYY"/>
    <d v="2025-04-04T00:00:00"/>
    <x v="1"/>
    <x v="1"/>
    <s v="Level 1"/>
    <x v="0"/>
    <s v="Hassan"/>
    <s v="Referred"/>
    <n v="5"/>
    <x v="2"/>
    <s v="No"/>
    <m/>
    <m/>
    <s v="~30"/>
    <n v="30"/>
    <s v="Yes"/>
    <s v="OK"/>
    <s v="Missing Resolution Time"/>
    <s v="OK"/>
    <s v="OK"/>
    <s v="OK"/>
    <s v="Yes"/>
  </r>
  <r>
    <s v="TCK-3829"/>
    <s v="TCK-3829"/>
    <m/>
    <s v="V-2151"/>
    <n v="13"/>
    <n v="13"/>
    <x v="0"/>
    <x v="0"/>
    <s v="Saida"/>
    <s v="Mobile Unit"/>
    <s v="Al Noor Hosp."/>
    <x v="0"/>
    <s v="Billing"/>
    <x v="2"/>
    <s v="Admin"/>
    <s v="Wrong appointment"/>
    <s v="waiting too long"/>
    <x v="1"/>
    <s v="21/05/2025"/>
    <s v="DD/MM/YYYY"/>
    <x v="137"/>
    <s v="2 hours"/>
    <n v="120"/>
    <s v="1 day"/>
    <n v="24"/>
    <s v="06-25-25"/>
    <s v="MM-DD-YY"/>
    <d v="2025-06-25T00:00:00"/>
    <x v="3"/>
    <x v="3"/>
    <n v="0"/>
    <x v="1"/>
    <m/>
    <s v="Duplicate"/>
    <s v="bad"/>
    <x v="2"/>
    <s v="Yes"/>
    <s v="bad experience"/>
    <m/>
    <n v="50"/>
    <n v="50"/>
    <s v="Yes"/>
    <s v="Status Mismatch"/>
    <s v="Resolution Time Exists Before Closure"/>
    <s v="Duplicate Ticket Still Active"/>
    <s v="Review"/>
    <s v="Review"/>
    <s v="No"/>
  </r>
  <r>
    <s v="tk_3830"/>
    <s v="TCK-3830"/>
    <s v="P-160"/>
    <m/>
    <n v="32"/>
    <n v="32"/>
    <x v="1"/>
    <x v="0"/>
    <s v="Beirut"/>
    <s v="Clinic"/>
    <s v="Alnoor Hospital"/>
    <x v="0"/>
    <s v="Pharmacy"/>
    <x v="2"/>
    <s v="Inquiry"/>
    <s v="System down"/>
    <s v="need help"/>
    <x v="0"/>
    <s v="20/01/2025"/>
    <s v="DD/MM/YYYY"/>
    <x v="58"/>
    <s v="45"/>
    <n v="45"/>
    <s v="1 day"/>
    <n v="24"/>
    <s v="06-13-25"/>
    <s v="MM-DD-YY"/>
    <d v="2025-06-13T00:00:00"/>
    <x v="0"/>
    <x v="3"/>
    <n v="2"/>
    <x v="3"/>
    <s v="Hassan"/>
    <s v="Duplicate"/>
    <n v="2"/>
    <x v="0"/>
    <s v="Yes"/>
    <m/>
    <m/>
    <n v="20"/>
    <n v="20"/>
    <s v="No"/>
    <s v="Status Mismatch"/>
    <s v="Resolution Time Exists Before Closure"/>
    <s v="Duplicate Ticket Still Active"/>
    <s v="OK"/>
    <s v="OK"/>
    <s v="No"/>
  </r>
  <r>
    <s v="3831"/>
    <s v="TCK-3831"/>
    <m/>
    <m/>
    <s v="~30"/>
    <n v="30"/>
    <x v="1"/>
    <x v="0"/>
    <s v="Saida"/>
    <s v="Hospital"/>
    <s v="Al Noor Hosp."/>
    <x v="0"/>
    <s v="ER"/>
    <x v="3"/>
    <s v="Technical"/>
    <s v="Billing error"/>
    <s v="مشكلة في الفاتورة"/>
    <x v="6"/>
    <s v="2025-02-21"/>
    <s v="YYYY-MM-DD"/>
    <x v="26"/>
    <s v="2 hours"/>
    <n v="120"/>
    <s v="2h"/>
    <n v="2"/>
    <m/>
    <m/>
    <m/>
    <x v="3"/>
    <x v="1"/>
    <n v="3"/>
    <x v="2"/>
    <s v="Omar"/>
    <s v="Solved"/>
    <s v="bad"/>
    <x v="2"/>
    <s v="No"/>
    <s v="تأخير في الخدمة"/>
    <s v="Service Delay"/>
    <n v="20"/>
    <n v="20"/>
    <s v="Yes"/>
    <s v="OK"/>
    <s v="Resolution Time Exists Before Closure"/>
    <s v="Solved Ticket Still Active"/>
    <s v="OK"/>
    <s v="OK"/>
    <m/>
  </r>
  <r>
    <s v="3832"/>
    <s v="TCK-3832"/>
    <s v="P-395"/>
    <m/>
    <n v="83"/>
    <n v="83"/>
    <x v="0"/>
    <x v="1"/>
    <s v="Basra"/>
    <s v="Pharmacy"/>
    <s v="Care Clinic"/>
    <x v="2"/>
    <s v="Reception"/>
    <x v="0"/>
    <s v="Complaint"/>
    <s v="Billing error"/>
    <m/>
    <x v="3"/>
    <s v="04-09-25"/>
    <s v="MM-DD-YY"/>
    <x v="48"/>
    <s v="45"/>
    <n v="45"/>
    <s v="1 day"/>
    <n v="24"/>
    <m/>
    <m/>
    <m/>
    <x v="3"/>
    <x v="1"/>
    <n v="2"/>
    <x v="3"/>
    <s v="Lina"/>
    <s v="Duplicate"/>
    <s v="good"/>
    <x v="2"/>
    <s v="No"/>
    <m/>
    <m/>
    <n v="10"/>
    <n v="10"/>
    <s v="Yes"/>
    <s v="OK"/>
    <s v="Resolution Time Exists Before Closure"/>
    <s v="Duplicate Ticket Still Active"/>
    <s v="OK"/>
    <s v="OK"/>
    <m/>
  </r>
  <r>
    <s v="TCK-3833"/>
    <s v="TCK-3833"/>
    <m/>
    <m/>
    <n v="86"/>
    <n v="86"/>
    <x v="0"/>
    <x v="1"/>
    <s v="Mosul"/>
    <s v="Hospital"/>
    <s v="HealthPlus"/>
    <x v="1"/>
    <s v="Lab"/>
    <x v="4"/>
    <s v="Complaint"/>
    <s v="Prescription issue"/>
    <m/>
    <x v="3"/>
    <s v="2025-04-16"/>
    <s v="YYYY-MM-DD"/>
    <x v="91"/>
    <s v="2 hours"/>
    <n v="120"/>
    <s v="1 day"/>
    <n v="24"/>
    <m/>
    <m/>
    <m/>
    <x v="0"/>
    <x v="3"/>
    <s v="Level 1"/>
    <x v="0"/>
    <s v="John"/>
    <s v="Dropped"/>
    <n v="4"/>
    <x v="2"/>
    <s v="Yes"/>
    <s v="good service"/>
    <s v="Positive Feedback"/>
    <n v="50"/>
    <n v="50"/>
    <s v="No"/>
    <s v="OK"/>
    <s v="Resolution Time Exists Before Closure"/>
    <s v="Dropped Ticket Still Active"/>
    <s v="OK"/>
    <s v="OK"/>
    <m/>
  </r>
  <r>
    <s v="tk_3834"/>
    <s v="TCK-3834"/>
    <s v="P-192"/>
    <s v="V-1340"/>
    <s v="unknown"/>
    <m/>
    <x v="0"/>
    <x v="3"/>
    <s v="Cairo"/>
    <s v="Hospital"/>
    <s v="Al Noor Hosp."/>
    <x v="0"/>
    <s v="ER"/>
    <x v="1"/>
    <s v="Technical"/>
    <s v="Wrong appointment"/>
    <m/>
    <x v="3"/>
    <s v="02-11-25"/>
    <s v="MM-DD-YY"/>
    <x v="38"/>
    <s v="45"/>
    <n v="45"/>
    <s v="5 hours"/>
    <n v="5"/>
    <s v="24/02/2025"/>
    <s v="DD/MM/YYYY"/>
    <d v="2025-02-24T00:00:00"/>
    <x v="3"/>
    <x v="0"/>
    <s v="Level 1"/>
    <x v="0"/>
    <s v="Hassan"/>
    <s v="Dropped"/>
    <n v="1"/>
    <x v="0"/>
    <s v="No"/>
    <s v="good service"/>
    <s v="Positive Feedback"/>
    <s v="100 USD"/>
    <n v="100"/>
    <s v="Yes"/>
    <s v="Status Mismatch"/>
    <s v="Resolution Time Exists Before Closure"/>
    <s v="Dropped Ticket Still Active"/>
    <s v="OK"/>
    <s v="OK"/>
    <s v="No"/>
  </r>
  <r>
    <s v="3835"/>
    <s v="TCK-3835"/>
    <m/>
    <m/>
    <s v="~30"/>
    <n v="30"/>
    <x v="0"/>
    <x v="3"/>
    <s v="Cairo"/>
    <s v="Mobile Unit"/>
    <s v="HealthPlus"/>
    <x v="1"/>
    <s v="Billing"/>
    <x v="4"/>
    <s v="Medical"/>
    <s v="Prescription issue"/>
    <m/>
    <x v="3"/>
    <s v="02-11-25"/>
    <s v="MM-DD-YY"/>
    <x v="38"/>
    <s v="1h"/>
    <n v="60"/>
    <s v="1 day"/>
    <n v="24"/>
    <s v="01-13-25"/>
    <s v="MM-DD-YY"/>
    <d v="2025-01-13T00:00:00"/>
    <x v="0"/>
    <x v="1"/>
    <n v="3"/>
    <x v="2"/>
    <s v="Fatima"/>
    <s v="Solved"/>
    <s v="good"/>
    <x v="2"/>
    <m/>
    <m/>
    <m/>
    <n v="20"/>
    <n v="20"/>
    <s v="Yes"/>
    <s v="Status Mismatch"/>
    <s v="Resolution Time Exists Before Closure"/>
    <s v="Solved Ticket Still Active"/>
    <s v="OK"/>
    <s v="OK"/>
    <s v="Yes"/>
  </r>
  <r>
    <s v="3836"/>
    <s v="TCK-3836"/>
    <m/>
    <m/>
    <s v="~30"/>
    <n v="30"/>
    <x v="0"/>
    <x v="3"/>
    <s v="Cairo"/>
    <s v="Pharmacy"/>
    <s v="Care Clinic"/>
    <x v="2"/>
    <s v="Lab"/>
    <x v="4"/>
    <s v="Admin"/>
    <s v="Long wait time"/>
    <s v="billing not clear"/>
    <x v="6"/>
    <s v="05-29-25"/>
    <s v="MM-DD-YY"/>
    <x v="10"/>
    <s v="45"/>
    <n v="45"/>
    <s v="2h"/>
    <n v="2"/>
    <s v="03/04/2025"/>
    <s v="DD/MM/YYYY"/>
    <d v="2025-04-03T00:00:00"/>
    <x v="3"/>
    <x v="1"/>
    <s v="Level 1"/>
    <x v="0"/>
    <s v="Maya"/>
    <s v="Referred"/>
    <n v="5"/>
    <x v="2"/>
    <s v="No"/>
    <s v="الخدمة سيئة"/>
    <s v="Negative Feedback"/>
    <n v="10"/>
    <n v="10"/>
    <s v="Yes"/>
    <s v="Status Mismatch"/>
    <s v="Resolution Time Exists Before Closure"/>
    <s v="OK"/>
    <s v="OK"/>
    <s v="OK"/>
    <s v="Yes"/>
  </r>
  <r>
    <s v="tk_3837"/>
    <s v="TCK-3837"/>
    <m/>
    <s v="V-8552"/>
    <n v="44"/>
    <n v="44"/>
    <x v="0"/>
    <x v="1"/>
    <s v="Baghdad"/>
    <s v="Hospital"/>
    <s v="Alnoor Hospital"/>
    <x v="0"/>
    <s v="Reception"/>
    <x v="1"/>
    <s v="Admin"/>
    <s v="Prescription issue"/>
    <m/>
    <x v="3"/>
    <s v="2025-06-02"/>
    <s v="YYYY-MM-DD"/>
    <x v="32"/>
    <s v="30 min"/>
    <n v="30"/>
    <s v="5 hours"/>
    <n v="5"/>
    <s v="05-12-25"/>
    <s v="MM-DD-YY"/>
    <d v="2025-05-12T00:00:00"/>
    <x v="3"/>
    <x v="1"/>
    <n v="1"/>
    <x v="0"/>
    <m/>
    <s v="Referred"/>
    <s v="bad"/>
    <x v="2"/>
    <s v="Yes"/>
    <s v="تأخير في الخدمة"/>
    <s v="Service Delay"/>
    <n v="50"/>
    <n v="50"/>
    <s v="Yes"/>
    <s v="Status Mismatch"/>
    <s v="Resolution Time Exists Before Closure"/>
    <s v="OK"/>
    <s v="OK"/>
    <s v="Review"/>
    <s v="Yes"/>
  </r>
  <r>
    <s v="TCK-3838"/>
    <s v="TCK-3838"/>
    <m/>
    <s v="V-7091"/>
    <s v="~30"/>
    <n v="30"/>
    <x v="0"/>
    <x v="1"/>
    <s v="Basra"/>
    <s v="Clinic"/>
    <s v="Alnoor Hospital"/>
    <x v="0"/>
    <s v="Billing"/>
    <x v="2"/>
    <s v="Medical"/>
    <s v="Missing record"/>
    <s v="waiting too long"/>
    <x v="1"/>
    <s v="25/04/2025"/>
    <s v="DD/MM/YYYY"/>
    <x v="150"/>
    <s v="45"/>
    <n v="45"/>
    <s v="1 day"/>
    <n v="24"/>
    <m/>
    <m/>
    <m/>
    <x v="1"/>
    <x v="3"/>
    <n v="2"/>
    <x v="3"/>
    <s v="Omar"/>
    <s v="Referred"/>
    <n v="4"/>
    <x v="2"/>
    <s v="No"/>
    <s v="good service"/>
    <s v="Positive Feedback"/>
    <n v="20"/>
    <n v="20"/>
    <s v="Yes"/>
    <s v="Missing Resolved Date"/>
    <s v="OK"/>
    <s v="OK"/>
    <s v="OK"/>
    <s v="OK"/>
    <m/>
  </r>
  <r>
    <s v="TCK-3839"/>
    <s v="TCK-3839"/>
    <m/>
    <m/>
    <s v="~30"/>
    <n v="30"/>
    <x v="0"/>
    <x v="1"/>
    <s v="Baghdad"/>
    <s v="Pharmacy"/>
    <s v="Al Noor Hosp."/>
    <x v="0"/>
    <s v="Pharmacy"/>
    <x v="4"/>
    <s v="Medical"/>
    <s v="Billing error"/>
    <s v="billing not clear"/>
    <x v="6"/>
    <s v="03-04-25"/>
    <s v="MM-DD-YY"/>
    <x v="135"/>
    <s v="45"/>
    <n v="45"/>
    <s v="1 day"/>
    <n v="24"/>
    <m/>
    <m/>
    <m/>
    <x v="3"/>
    <x v="0"/>
    <s v="Level 1"/>
    <x v="0"/>
    <s v="Sara"/>
    <s v="Referred"/>
    <n v="2"/>
    <x v="0"/>
    <s v="Yes"/>
    <s v="bad experience"/>
    <m/>
    <s v="100 USD"/>
    <n v="100"/>
    <s v="No"/>
    <s v="OK"/>
    <s v="Resolution Time Exists Before Closure"/>
    <s v="OK"/>
    <s v="OK"/>
    <s v="OK"/>
    <m/>
  </r>
  <r>
    <s v="3840"/>
    <s v="TCK-3840"/>
    <m/>
    <m/>
    <s v="~30"/>
    <n v="30"/>
    <x v="1"/>
    <x v="3"/>
    <s v="Giza"/>
    <s v="Clinic"/>
    <s v="Care Clinic"/>
    <x v="2"/>
    <s v="Lab"/>
    <x v="3"/>
    <s v="Technical"/>
    <s v="Prescription issue"/>
    <s v="waiting too long"/>
    <x v="1"/>
    <s v="01-02-25"/>
    <s v="MM-DD-YY"/>
    <x v="88"/>
    <s v="30 min"/>
    <n v="30"/>
    <s v="48"/>
    <n v="48"/>
    <s v="17/06/2025"/>
    <s v="DD/MM/YYYY"/>
    <d v="2025-06-17T00:00:00"/>
    <x v="2"/>
    <x v="0"/>
    <n v="3"/>
    <x v="2"/>
    <s v="Omar"/>
    <s v="Dropped"/>
    <s v="good"/>
    <x v="2"/>
    <s v="Yes"/>
    <s v="bad experience"/>
    <m/>
    <n v="20"/>
    <n v="20"/>
    <s v="No"/>
    <s v="Status Mismatch"/>
    <s v="Resolution Time Exists Before Closure"/>
    <s v="Dropped Ticket Still Active"/>
    <s v="OK"/>
    <s v="OK"/>
    <s v="No"/>
  </r>
  <r>
    <s v="3841"/>
    <s v="TCK-3841"/>
    <s v="P-333"/>
    <m/>
    <n v="11"/>
    <n v="11"/>
    <x v="0"/>
    <x v="3"/>
    <s v="Alexandria"/>
    <s v="Mobile Unit"/>
    <s v="HealthPlus"/>
    <x v="1"/>
    <s v="Reception"/>
    <x v="4"/>
    <s v="Admin"/>
    <s v="Missing record"/>
    <s v="billing not clear"/>
    <x v="6"/>
    <s v="2025-04-23"/>
    <s v="YYYY-MM-DD"/>
    <x v="42"/>
    <s v="1h"/>
    <n v="60"/>
    <s v="5 hours"/>
    <n v="5"/>
    <m/>
    <m/>
    <m/>
    <x v="1"/>
    <x v="1"/>
    <n v="1"/>
    <x v="0"/>
    <s v="Sara"/>
    <s v="Referred"/>
    <n v="5"/>
    <x v="2"/>
    <m/>
    <m/>
    <m/>
    <n v="20"/>
    <n v="20"/>
    <s v="Yes"/>
    <s v="Missing Resolved Date"/>
    <s v="OK"/>
    <s v="OK"/>
    <s v="OK"/>
    <s v="OK"/>
    <m/>
  </r>
  <r>
    <s v="TCK-3842"/>
    <s v="TCK-3842"/>
    <m/>
    <s v="V-6800"/>
    <s v="unknown"/>
    <m/>
    <x v="0"/>
    <x v="1"/>
    <s v="Baghdad"/>
    <s v="Hospital"/>
    <s v="Care Clinic"/>
    <x v="2"/>
    <s v="Lab"/>
    <x v="3"/>
    <s v="Admin"/>
    <s v="Prescription issue"/>
    <s v="waiting too long"/>
    <x v="1"/>
    <s v="06-09-25"/>
    <s v="MM-DD-YY"/>
    <x v="180"/>
    <s v="30 min"/>
    <n v="30"/>
    <s v="-1"/>
    <m/>
    <m/>
    <m/>
    <m/>
    <x v="0"/>
    <x v="3"/>
    <n v="1"/>
    <x v="0"/>
    <s v="Hassan"/>
    <s v="Referred"/>
    <s v="good"/>
    <x v="2"/>
    <s v="Yes"/>
    <m/>
    <m/>
    <n v="50"/>
    <n v="50"/>
    <s v="Yes"/>
    <s v="OK"/>
    <s v="OK"/>
    <s v="OK"/>
    <s v="OK"/>
    <s v="OK"/>
    <m/>
  </r>
  <r>
    <s v="TCK-3843"/>
    <s v="TCK-3843"/>
    <m/>
    <m/>
    <s v="unknown"/>
    <m/>
    <x v="1"/>
    <x v="1"/>
    <s v="Basra"/>
    <s v="Hospital"/>
    <s v="Alnoor Hospital"/>
    <x v="0"/>
    <s v="Reception"/>
    <x v="1"/>
    <s v="Technical"/>
    <s v="Prescription issue"/>
    <s v="need help"/>
    <x v="0"/>
    <s v="2025-06-06"/>
    <s v="YYYY-MM-DD"/>
    <x v="124"/>
    <s v="30 min"/>
    <n v="30"/>
    <s v="1 day"/>
    <n v="24"/>
    <s v="23/06/2025"/>
    <s v="DD/MM/YYYY"/>
    <d v="2025-06-23T00:00:00"/>
    <x v="0"/>
    <x v="2"/>
    <n v="0"/>
    <x v="1"/>
    <s v="Hassan"/>
    <s v="Dropped"/>
    <n v="4"/>
    <x v="2"/>
    <s v="Yes"/>
    <s v="good service"/>
    <s v="Positive Feedback"/>
    <s v="100 USD"/>
    <n v="100"/>
    <s v="Yes"/>
    <s v="Status Mismatch"/>
    <s v="Resolution Time Exists Before Closure"/>
    <s v="Dropped Ticket Still Active"/>
    <s v="OK"/>
    <s v="OK"/>
    <s v="No"/>
  </r>
  <r>
    <s v="3844"/>
    <s v="TCK-3844"/>
    <s v="P-931"/>
    <m/>
    <n v="87"/>
    <n v="87"/>
    <x v="1"/>
    <x v="1"/>
    <s v="Baghdad"/>
    <s v="Pharmacy"/>
    <s v="Care Clinic"/>
    <x v="2"/>
    <s v="Lab"/>
    <x v="1"/>
    <s v="Admin"/>
    <s v="System down"/>
    <s v="billing not clear"/>
    <x v="6"/>
    <s v="2025-05-09"/>
    <s v="YYYY-MM-DD"/>
    <x v="107"/>
    <s v="1h"/>
    <n v="60"/>
    <s v="2h"/>
    <n v="2"/>
    <m/>
    <m/>
    <m/>
    <x v="0"/>
    <x v="0"/>
    <n v="1"/>
    <x v="0"/>
    <s v="Ali"/>
    <s v="Dropped"/>
    <s v="good"/>
    <x v="2"/>
    <s v="No"/>
    <s v="مشكلة في الفاتورة"/>
    <s v="Billing Issue"/>
    <n v="20"/>
    <n v="20"/>
    <s v="No"/>
    <s v="OK"/>
    <s v="Resolution Time Exists Before Closure"/>
    <s v="Dropped Ticket Still Active"/>
    <s v="OK"/>
    <s v="OK"/>
    <m/>
  </r>
  <r>
    <s v="tk_3845"/>
    <s v="TCK-3845"/>
    <s v="P-338"/>
    <m/>
    <s v="unknown"/>
    <m/>
    <x v="1"/>
    <x v="1"/>
    <s v="Baghdad"/>
    <s v="Mobile Unit"/>
    <s v="HealthPlus"/>
    <x v="1"/>
    <s v="Reception"/>
    <x v="3"/>
    <s v="Complaint"/>
    <s v="Long wait time"/>
    <s v="billing not clear"/>
    <x v="6"/>
    <s v="05-22-25"/>
    <s v="MM-DD-YY"/>
    <x v="45"/>
    <s v="1h"/>
    <n v="60"/>
    <s v="48"/>
    <n v="48"/>
    <m/>
    <m/>
    <m/>
    <x v="0"/>
    <x v="3"/>
    <s v="Level 1"/>
    <x v="0"/>
    <s v="Ali"/>
    <s v="Duplicate"/>
    <s v="bad"/>
    <x v="2"/>
    <s v="No"/>
    <s v="bad experience"/>
    <m/>
    <s v="100 USD"/>
    <n v="100"/>
    <s v="Yes"/>
    <s v="OK"/>
    <s v="Resolution Time Exists Before Closure"/>
    <s v="Duplicate Ticket Still Active"/>
    <s v="OK"/>
    <s v="OK"/>
    <m/>
  </r>
  <r>
    <s v="3846"/>
    <s v="TCK-3846"/>
    <m/>
    <m/>
    <s v="unknown"/>
    <m/>
    <x v="0"/>
    <x v="0"/>
    <s v="Bekaa"/>
    <s v="Hospital"/>
    <s v="Care Clinic"/>
    <x v="2"/>
    <s v="Reception"/>
    <x v="3"/>
    <s v="Complaint"/>
    <s v="System down"/>
    <s v="billing not clear"/>
    <x v="6"/>
    <s v="26/01/2025"/>
    <s v="DD/MM/YYYY"/>
    <x v="142"/>
    <s v="2 hours"/>
    <n v="120"/>
    <s v="48"/>
    <n v="48"/>
    <m/>
    <m/>
    <m/>
    <x v="2"/>
    <x v="2"/>
    <n v="3"/>
    <x v="2"/>
    <s v="John"/>
    <s v="Duplicate"/>
    <n v="1"/>
    <x v="0"/>
    <s v="Yes"/>
    <s v="الدكتور لم يحضر"/>
    <s v="Doctor Unavailable"/>
    <n v="20"/>
    <n v="20"/>
    <s v="Yes"/>
    <s v="OK"/>
    <s v="Resolution Time Exists Before Closure"/>
    <s v="Duplicate Ticket Still Active"/>
    <s v="Review"/>
    <s v="OK"/>
    <m/>
  </r>
  <r>
    <s v="tk_3847"/>
    <s v="TCK-3847"/>
    <s v="P-519"/>
    <m/>
    <s v="unknown"/>
    <m/>
    <x v="1"/>
    <x v="2"/>
    <s v="Zarqa"/>
    <s v="Pharmacy"/>
    <s v="Care Clinic"/>
    <x v="2"/>
    <s v="ER"/>
    <x v="1"/>
    <s v="Inquiry"/>
    <s v="Prescription issue"/>
    <s v="تأخير في الخدمة"/>
    <x v="4"/>
    <s v="06-18-25"/>
    <s v="MM-DD-YY"/>
    <x v="120"/>
    <s v="1h"/>
    <n v="60"/>
    <s v="-1"/>
    <m/>
    <s v="2025-06-25"/>
    <s v="YYYY-MM-DD"/>
    <d v="2025-06-25T00:00:00"/>
    <x v="1"/>
    <x v="3"/>
    <s v="Level 1"/>
    <x v="0"/>
    <m/>
    <s v="Referred"/>
    <n v="1"/>
    <x v="0"/>
    <m/>
    <s v="الدكتور لم يحضر"/>
    <s v="Doctor Unavailable"/>
    <n v="20"/>
    <n v="20"/>
    <s v="Yes"/>
    <s v="OK"/>
    <s v="Missing Resolution Time"/>
    <s v="OK"/>
    <s v="OK"/>
    <s v="Review"/>
    <s v="No"/>
  </r>
  <r>
    <s v="TCK-3848"/>
    <s v="TCK-3848"/>
    <m/>
    <m/>
    <s v="~30"/>
    <n v="30"/>
    <x v="0"/>
    <x v="2"/>
    <s v="Zarqa"/>
    <s v="Hospital"/>
    <s v="Care Clinic"/>
    <x v="2"/>
    <s v="Reception"/>
    <x v="3"/>
    <s v="Complaint"/>
    <s v="Missing record"/>
    <s v="waiting too long"/>
    <x v="1"/>
    <s v="28/04/2025"/>
    <s v="DD/MM/YYYY"/>
    <x v="34"/>
    <s v="45"/>
    <n v="45"/>
    <s v="5 hours"/>
    <n v="5"/>
    <s v="2025-03-15"/>
    <s v="YYYY-MM-DD"/>
    <d v="2025-03-15T00:00:00"/>
    <x v="2"/>
    <x v="3"/>
    <n v="0"/>
    <x v="1"/>
    <s v="Omar"/>
    <s v="Solved"/>
    <n v="4"/>
    <x v="2"/>
    <s v="No"/>
    <s v="الخدمة سيئة"/>
    <s v="Negative Feedback"/>
    <n v="50"/>
    <n v="50"/>
    <s v="Yes"/>
    <s v="Status Mismatch"/>
    <s v="Resolution Time Exists Before Closure"/>
    <s v="Solved Ticket Still Active"/>
    <s v="Review"/>
    <s v="OK"/>
    <s v="Yes"/>
  </r>
  <r>
    <s v="3849"/>
    <s v="TCK-3849"/>
    <m/>
    <s v="V-3666"/>
    <s v="~30"/>
    <n v="30"/>
    <x v="0"/>
    <x v="2"/>
    <s v="Amman"/>
    <s v="Pharmacy"/>
    <s v="Care Clinic"/>
    <x v="2"/>
    <s v="ER"/>
    <x v="2"/>
    <s v="Complaint"/>
    <s v="Prescription issue"/>
    <s v="مشكلة في الفاتورة"/>
    <x v="6"/>
    <s v="03-19-25"/>
    <s v="MM-DD-YY"/>
    <x v="76"/>
    <s v="45"/>
    <n v="45"/>
    <s v="48"/>
    <n v="48"/>
    <s v="03/01/2025"/>
    <s v="DD/MM/YYYY"/>
    <d v="2025-01-03T00:00:00"/>
    <x v="4"/>
    <x v="0"/>
    <n v="2"/>
    <x v="3"/>
    <s v="John"/>
    <s v="Duplicate"/>
    <n v="3"/>
    <x v="1"/>
    <m/>
    <s v="bad experience"/>
    <m/>
    <s v="~30"/>
    <n v="30"/>
    <s v="Yes"/>
    <s v="OK"/>
    <s v="OK"/>
    <s v="OK"/>
    <s v="OK"/>
    <s v="OK"/>
    <s v="Yes"/>
  </r>
  <r>
    <s v="tk_3850"/>
    <s v="TCK-3850"/>
    <s v="P-622"/>
    <s v="V-4801"/>
    <s v="~30"/>
    <n v="30"/>
    <x v="1"/>
    <x v="3"/>
    <s v="Cairo"/>
    <s v="Mobile Unit"/>
    <s v="Al Noor Hosp."/>
    <x v="0"/>
    <s v="Reception"/>
    <x v="4"/>
    <s v="Medical"/>
    <s v="Wrong appointment"/>
    <s v="مشكلة في الفاتورة"/>
    <x v="6"/>
    <s v="2025-01-29"/>
    <s v="YYYY-MM-DD"/>
    <x v="125"/>
    <s v="1h"/>
    <n v="60"/>
    <s v="48"/>
    <n v="48"/>
    <m/>
    <m/>
    <m/>
    <x v="3"/>
    <x v="1"/>
    <s v="Level 1"/>
    <x v="0"/>
    <s v="Fatima"/>
    <s v="Dropped"/>
    <n v="1"/>
    <x v="0"/>
    <s v="Yes"/>
    <s v="bad experience"/>
    <m/>
    <s v="100 USD"/>
    <n v="100"/>
    <s v="No"/>
    <s v="OK"/>
    <s v="Resolution Time Exists Before Closure"/>
    <s v="Dropped Ticket Still Active"/>
    <s v="OK"/>
    <s v="OK"/>
    <m/>
  </r>
  <r>
    <s v="TCK-3851"/>
    <s v="TCK-3851"/>
    <m/>
    <s v="V-4214"/>
    <s v="~30"/>
    <n v="30"/>
    <x v="1"/>
    <x v="0"/>
    <s v="Saida"/>
    <s v="Hospital"/>
    <s v="HealthPlus"/>
    <x v="1"/>
    <s v="Lab"/>
    <x v="2"/>
    <s v="Technical"/>
    <s v="Wrong appointment"/>
    <s v="billing not clear"/>
    <x v="6"/>
    <s v="02-23-25"/>
    <s v="MM-DD-YY"/>
    <x v="122"/>
    <s v="2 hours"/>
    <n v="120"/>
    <s v="-1"/>
    <m/>
    <s v="2025-06-20"/>
    <s v="YYYY-MM-DD"/>
    <d v="2025-06-20T00:00:00"/>
    <x v="1"/>
    <x v="2"/>
    <s v="Level 1"/>
    <x v="0"/>
    <m/>
    <s v="Duplicate"/>
    <s v="bad"/>
    <x v="2"/>
    <s v="Yes"/>
    <s v="bad experience"/>
    <m/>
    <s v="100 USD"/>
    <n v="100"/>
    <s v="No"/>
    <s v="OK"/>
    <s v="Missing Resolution Time"/>
    <s v="OK"/>
    <s v="OK"/>
    <s v="Review"/>
    <s v="No"/>
  </r>
  <r>
    <s v="tk_3852"/>
    <s v="TCK-3852"/>
    <m/>
    <s v="V-4149"/>
    <s v="unknown"/>
    <m/>
    <x v="0"/>
    <x v="1"/>
    <s v="Baghdad"/>
    <s v="Hospital"/>
    <s v="Alnoor Hospital"/>
    <x v="0"/>
    <s v="Billing"/>
    <x v="4"/>
    <s v="Technical"/>
    <s v="System down"/>
    <s v="waiting too long"/>
    <x v="1"/>
    <s v="14/01/2025"/>
    <s v="DD/MM/YYYY"/>
    <x v="169"/>
    <s v="45"/>
    <n v="45"/>
    <s v="-1"/>
    <m/>
    <m/>
    <m/>
    <m/>
    <x v="0"/>
    <x v="0"/>
    <n v="1"/>
    <x v="0"/>
    <s v="Ali"/>
    <s v="Solved"/>
    <n v="3"/>
    <x v="1"/>
    <m/>
    <s v="bad experience"/>
    <m/>
    <n v="10"/>
    <n v="10"/>
    <s v="No"/>
    <s v="OK"/>
    <s v="OK"/>
    <s v="Solved Ticket Still Active"/>
    <s v="OK"/>
    <s v="OK"/>
    <m/>
  </r>
  <r>
    <s v="tk_3853"/>
    <s v="TCK-3853"/>
    <m/>
    <m/>
    <s v="unknown"/>
    <m/>
    <x v="1"/>
    <x v="1"/>
    <s v="Mosul"/>
    <s v="Mobile Unit"/>
    <s v="Alnoor Hospital"/>
    <x v="0"/>
    <s v="Reception"/>
    <x v="0"/>
    <s v="Medical"/>
    <s v="Prescription issue"/>
    <s v="billing not clear"/>
    <x v="6"/>
    <s v="2025-02-01"/>
    <s v="YYYY-MM-DD"/>
    <x v="82"/>
    <s v="2 hours"/>
    <n v="120"/>
    <s v="5 hours"/>
    <n v="5"/>
    <s v="2025-04-25"/>
    <s v="YYYY-MM-DD"/>
    <d v="2025-04-25T00:00:00"/>
    <x v="1"/>
    <x v="1"/>
    <n v="1"/>
    <x v="0"/>
    <s v="Maya"/>
    <s v="Dropped"/>
    <n v="3"/>
    <x v="1"/>
    <s v="No"/>
    <s v="good service"/>
    <s v="Positive Feedback"/>
    <n v="50"/>
    <n v="50"/>
    <s v="No"/>
    <s v="OK"/>
    <s v="OK"/>
    <s v="OK"/>
    <s v="OK"/>
    <s v="OK"/>
    <s v="No"/>
  </r>
  <r>
    <s v="3854"/>
    <s v="TCK-3854"/>
    <m/>
    <s v="V-9400"/>
    <n v="21"/>
    <n v="21"/>
    <x v="1"/>
    <x v="1"/>
    <s v="Mosul"/>
    <s v="Hospital"/>
    <s v="HealthPlus"/>
    <x v="1"/>
    <s v="ER"/>
    <x v="0"/>
    <s v="Admin"/>
    <s v="Missing record"/>
    <m/>
    <x v="3"/>
    <s v="04-23-25"/>
    <s v="MM-DD-YY"/>
    <x v="42"/>
    <s v="1h"/>
    <n v="60"/>
    <s v="-1"/>
    <m/>
    <s v="2025-01-11"/>
    <s v="YYYY-MM-DD"/>
    <d v="2025-01-11T00:00:00"/>
    <x v="0"/>
    <x v="1"/>
    <s v="Level 1"/>
    <x v="0"/>
    <s v="Sara"/>
    <s v="Duplicate"/>
    <n v="3"/>
    <x v="1"/>
    <m/>
    <m/>
    <m/>
    <n v="10"/>
    <n v="10"/>
    <s v="No"/>
    <s v="Status Mismatch"/>
    <s v="OK"/>
    <s v="Duplicate Ticket Still Active"/>
    <s v="OK"/>
    <s v="OK"/>
    <s v="Yes"/>
  </r>
  <r>
    <s v="tk_3855"/>
    <s v="TCK-3855"/>
    <m/>
    <s v="V-2541"/>
    <s v="unknown"/>
    <m/>
    <x v="1"/>
    <x v="0"/>
    <s v="Saida"/>
    <s v="Pharmacy"/>
    <s v="Care Clinic"/>
    <x v="2"/>
    <s v="Reception"/>
    <x v="3"/>
    <s v="Technical"/>
    <s v="Wrong appointment"/>
    <s v="billing not clear"/>
    <x v="6"/>
    <s v="21/06/2025"/>
    <s v="DD/MM/YYYY"/>
    <x v="109"/>
    <s v="30 min"/>
    <n v="30"/>
    <s v="48"/>
    <n v="48"/>
    <m/>
    <m/>
    <m/>
    <x v="1"/>
    <x v="3"/>
    <n v="2"/>
    <x v="3"/>
    <s v="Hassan"/>
    <s v="Duplicate"/>
    <n v="5"/>
    <x v="2"/>
    <s v="Yes"/>
    <m/>
    <m/>
    <n v="10"/>
    <n v="10"/>
    <s v="Yes"/>
    <s v="Missing Resolved Date"/>
    <s v="OK"/>
    <s v="OK"/>
    <s v="OK"/>
    <s v="OK"/>
    <m/>
  </r>
  <r>
    <s v="3856"/>
    <s v="TCK-3856"/>
    <s v="P-770"/>
    <m/>
    <s v="~30"/>
    <n v="30"/>
    <x v="0"/>
    <x v="0"/>
    <s v="Saida"/>
    <s v="Hospital"/>
    <s v="Care Clinic"/>
    <x v="2"/>
    <s v="Reception"/>
    <x v="4"/>
    <s v="Admin"/>
    <s v="Wrong appointment"/>
    <s v="billing not clear"/>
    <x v="6"/>
    <s v="02-27-25"/>
    <s v="MM-DD-YY"/>
    <x v="46"/>
    <s v="30 min"/>
    <n v="30"/>
    <s v="48"/>
    <n v="48"/>
    <s v="01-01-25"/>
    <s v="MM-DD-YY"/>
    <d v="2025-01-01T00:00:00"/>
    <x v="3"/>
    <x v="2"/>
    <n v="3"/>
    <x v="2"/>
    <s v="Ali"/>
    <s v="Referred"/>
    <n v="5"/>
    <x v="2"/>
    <s v="Yes"/>
    <s v="good service"/>
    <s v="Positive Feedback"/>
    <n v="20"/>
    <n v="20"/>
    <s v="Yes"/>
    <s v="Status Mismatch"/>
    <s v="Resolution Time Exists Before Closure"/>
    <s v="OK"/>
    <s v="Review"/>
    <s v="OK"/>
    <s v="Yes"/>
  </r>
  <r>
    <s v="tk_3857"/>
    <s v="TCK-3857"/>
    <s v="P-217"/>
    <m/>
    <s v="~30"/>
    <n v="30"/>
    <x v="0"/>
    <x v="0"/>
    <s v="Bekaa"/>
    <s v="Pharmacy"/>
    <s v="HealthPlus"/>
    <x v="1"/>
    <s v="Pharmacy"/>
    <x v="3"/>
    <s v="Admin"/>
    <s v="Missing record"/>
    <s v="need help"/>
    <x v="0"/>
    <s v="2025-05-08"/>
    <s v="YYYY-MM-DD"/>
    <x v="86"/>
    <s v="45"/>
    <n v="45"/>
    <s v="48"/>
    <n v="48"/>
    <m/>
    <m/>
    <m/>
    <x v="3"/>
    <x v="1"/>
    <n v="0"/>
    <x v="1"/>
    <s v="Ali"/>
    <s v="Dropped"/>
    <n v="5"/>
    <x v="2"/>
    <s v="Yes"/>
    <s v="good service"/>
    <s v="Positive Feedback"/>
    <s v="100 USD"/>
    <n v="100"/>
    <s v="No"/>
    <s v="OK"/>
    <s v="Resolution Time Exists Before Closure"/>
    <s v="Dropped Ticket Still Active"/>
    <s v="OK"/>
    <s v="OK"/>
    <m/>
  </r>
  <r>
    <s v="tk_3858"/>
    <s v="TCK-3858"/>
    <m/>
    <s v="V-3496"/>
    <s v="unknown"/>
    <m/>
    <x v="1"/>
    <x v="0"/>
    <s v="Bekaa"/>
    <s v="Pharmacy"/>
    <s v="HealthPlus"/>
    <x v="1"/>
    <s v="Reception"/>
    <x v="3"/>
    <s v="Inquiry"/>
    <s v="Wrong appointment"/>
    <s v="billing not clear"/>
    <x v="6"/>
    <s v="22/02/2025"/>
    <s v="DD/MM/YYYY"/>
    <x v="89"/>
    <s v="2 hours"/>
    <n v="120"/>
    <s v="48"/>
    <n v="48"/>
    <m/>
    <m/>
    <m/>
    <x v="3"/>
    <x v="0"/>
    <n v="0"/>
    <x v="1"/>
    <s v="Maya"/>
    <s v="Dropped"/>
    <n v="5"/>
    <x v="2"/>
    <s v="No"/>
    <m/>
    <m/>
    <s v="~30"/>
    <n v="30"/>
    <s v="No"/>
    <s v="OK"/>
    <s v="Resolution Time Exists Before Closure"/>
    <s v="Dropped Ticket Still Active"/>
    <s v="Review"/>
    <s v="OK"/>
    <m/>
  </r>
  <r>
    <s v="TCK-3859"/>
    <s v="TCK-3859"/>
    <m/>
    <s v="V-7457"/>
    <n v="38"/>
    <n v="38"/>
    <x v="0"/>
    <x v="0"/>
    <s v="Bekaa"/>
    <s v="Clinic"/>
    <s v="Care Clinic"/>
    <x v="2"/>
    <s v="Reception"/>
    <x v="1"/>
    <s v="Medical"/>
    <s v="Missing record"/>
    <s v="billing not clear"/>
    <x v="6"/>
    <s v="11/05/2025"/>
    <s v="DD/MM/YYYY"/>
    <x v="71"/>
    <s v="45"/>
    <n v="45"/>
    <s v="2h"/>
    <n v="2"/>
    <m/>
    <m/>
    <m/>
    <x v="0"/>
    <x v="3"/>
    <n v="3"/>
    <x v="2"/>
    <s v="Omar"/>
    <s v="Dropped"/>
    <n v="5"/>
    <x v="2"/>
    <s v="Yes"/>
    <s v="good service"/>
    <s v="Positive Feedback"/>
    <n v="10"/>
    <n v="10"/>
    <s v="No"/>
    <s v="OK"/>
    <s v="Resolution Time Exists Before Closure"/>
    <s v="Dropped Ticket Still Active"/>
    <s v="OK"/>
    <s v="OK"/>
    <m/>
  </r>
  <r>
    <s v="3860"/>
    <s v="TCK-3860"/>
    <s v="P-271"/>
    <m/>
    <s v="~30"/>
    <n v="30"/>
    <x v="0"/>
    <x v="3"/>
    <s v="Giza"/>
    <s v="Clinic"/>
    <s v="Care Clinic"/>
    <x v="2"/>
    <s v="Billing"/>
    <x v="3"/>
    <s v="Inquiry"/>
    <s v="Wrong appointment"/>
    <s v="need help"/>
    <x v="0"/>
    <s v="14/01/2025"/>
    <s v="DD/MM/YYYY"/>
    <x v="169"/>
    <s v="2 hours"/>
    <n v="120"/>
    <s v="1 day"/>
    <n v="24"/>
    <s v="2025-03-08"/>
    <s v="YYYY-MM-DD"/>
    <d v="2025-03-08T00:00:00"/>
    <x v="0"/>
    <x v="0"/>
    <n v="0"/>
    <x v="1"/>
    <s v="Hassan"/>
    <s v="Dropped"/>
    <n v="5"/>
    <x v="2"/>
    <s v="Yes"/>
    <s v="good service"/>
    <s v="Positive Feedback"/>
    <s v="~30"/>
    <n v="30"/>
    <s v="No"/>
    <s v="Status Mismatch"/>
    <s v="Resolution Time Exists Before Closure"/>
    <s v="Dropped Ticket Still Active"/>
    <s v="Review"/>
    <s v="OK"/>
    <s v="No"/>
  </r>
  <r>
    <s v="tk_3861"/>
    <s v="TCK-3861"/>
    <m/>
    <m/>
    <n v="26"/>
    <n v="26"/>
    <x v="0"/>
    <x v="1"/>
    <s v="Basra"/>
    <s v="Pharmacy"/>
    <s v="Alnoor Hospital"/>
    <x v="0"/>
    <s v="Billing"/>
    <x v="0"/>
    <s v="Technical"/>
    <s v="System down"/>
    <s v="billing not clear"/>
    <x v="6"/>
    <s v="24/01/2025"/>
    <s v="DD/MM/YYYY"/>
    <x v="21"/>
    <s v="45"/>
    <n v="45"/>
    <s v="1 day"/>
    <n v="24"/>
    <m/>
    <m/>
    <m/>
    <x v="1"/>
    <x v="3"/>
    <s v="Level 1"/>
    <x v="0"/>
    <s v="John"/>
    <s v="Referred"/>
    <n v="3"/>
    <x v="1"/>
    <s v="No"/>
    <s v="تأخير في الخدمة"/>
    <s v="Service Delay"/>
    <s v="100 USD"/>
    <n v="100"/>
    <s v="No"/>
    <s v="Missing Resolved Date"/>
    <s v="OK"/>
    <s v="OK"/>
    <s v="OK"/>
    <s v="OK"/>
    <m/>
  </r>
  <r>
    <s v="TCK-3862"/>
    <s v="TCK-3862"/>
    <s v="P-826"/>
    <s v="V-1088"/>
    <s v="~30"/>
    <n v="30"/>
    <x v="0"/>
    <x v="3"/>
    <s v="Cairo"/>
    <s v="Hospital"/>
    <s v="Alnoor Hospital"/>
    <x v="0"/>
    <s v="ER"/>
    <x v="0"/>
    <s v="Admin"/>
    <s v="Long wait time"/>
    <s v="need help"/>
    <x v="0"/>
    <s v="01-07-25"/>
    <s v="MM-DD-YY"/>
    <x v="16"/>
    <s v="45"/>
    <n v="45"/>
    <s v="-1"/>
    <m/>
    <s v="10/02/2025"/>
    <s v="DD/MM/YYYY"/>
    <d v="2025-02-10T00:00:00"/>
    <x v="0"/>
    <x v="0"/>
    <n v="3"/>
    <x v="2"/>
    <s v="Maya"/>
    <s v="Referred"/>
    <n v="1"/>
    <x v="0"/>
    <s v="Yes"/>
    <m/>
    <m/>
    <s v="100 USD"/>
    <n v="100"/>
    <s v="No"/>
    <s v="Status Mismatch"/>
    <s v="OK"/>
    <s v="OK"/>
    <s v="OK"/>
    <s v="OK"/>
    <s v="No"/>
  </r>
  <r>
    <s v="3863"/>
    <s v="TCK-3863"/>
    <m/>
    <s v="V-8032"/>
    <s v="unknown"/>
    <m/>
    <x v="1"/>
    <x v="1"/>
    <s v="Baghdad"/>
    <s v="Pharmacy"/>
    <s v="HealthPlus"/>
    <x v="1"/>
    <s v="ER"/>
    <x v="2"/>
    <s v="Technical"/>
    <s v="Prescription issue"/>
    <s v="waiting too long"/>
    <x v="1"/>
    <s v="2025-02-04"/>
    <s v="YYYY-MM-DD"/>
    <x v="165"/>
    <s v="1h"/>
    <n v="60"/>
    <s v="5 hours"/>
    <n v="5"/>
    <m/>
    <m/>
    <m/>
    <x v="0"/>
    <x v="0"/>
    <n v="1"/>
    <x v="0"/>
    <s v="Lina"/>
    <s v="Duplicate"/>
    <n v="1"/>
    <x v="0"/>
    <s v="No"/>
    <s v="الخدمة سيئة"/>
    <s v="Negative Feedback"/>
    <n v="50"/>
    <n v="50"/>
    <s v="No"/>
    <s v="OK"/>
    <s v="Resolution Time Exists Before Closure"/>
    <s v="Duplicate Ticket Still Active"/>
    <s v="OK"/>
    <s v="OK"/>
    <m/>
  </r>
  <r>
    <s v="3864"/>
    <s v="TCK-3864"/>
    <s v="P-518"/>
    <s v="V-4756"/>
    <s v="~30"/>
    <n v="30"/>
    <x v="1"/>
    <x v="1"/>
    <s v="Basra"/>
    <s v="Hospital"/>
    <s v="Alnoor Hospital"/>
    <x v="0"/>
    <s v="Billing"/>
    <x v="2"/>
    <s v="Complaint"/>
    <s v="Prescription issue"/>
    <s v="waiting too long"/>
    <x v="1"/>
    <s v="06-03-25"/>
    <s v="MM-DD-YY"/>
    <x v="54"/>
    <s v="45"/>
    <n v="45"/>
    <s v="48"/>
    <n v="48"/>
    <m/>
    <m/>
    <m/>
    <x v="2"/>
    <x v="2"/>
    <n v="3"/>
    <x v="2"/>
    <s v="Fatima"/>
    <s v="Dropped"/>
    <s v="bad"/>
    <x v="2"/>
    <s v="Yes"/>
    <s v="good service"/>
    <s v="Positive Feedback"/>
    <s v="~30"/>
    <n v="30"/>
    <s v="No"/>
    <s v="OK"/>
    <s v="Resolution Time Exists Before Closure"/>
    <s v="Dropped Ticket Still Active"/>
    <s v="Review"/>
    <s v="OK"/>
    <m/>
  </r>
  <r>
    <s v="TCK-3865"/>
    <s v="TCK-3865"/>
    <s v="P-593"/>
    <m/>
    <s v="~30"/>
    <n v="30"/>
    <x v="0"/>
    <x v="2"/>
    <s v="Amman"/>
    <s v="Mobile Unit"/>
    <s v="Care Clinic"/>
    <x v="2"/>
    <s v="Reception"/>
    <x v="2"/>
    <s v="Inquiry"/>
    <s v="Long wait time"/>
    <s v="need help"/>
    <x v="0"/>
    <s v="06-25-25"/>
    <s v="MM-DD-YY"/>
    <x v="106"/>
    <s v="2 hours"/>
    <n v="120"/>
    <s v="48"/>
    <n v="48"/>
    <m/>
    <m/>
    <m/>
    <x v="1"/>
    <x v="3"/>
    <n v="2"/>
    <x v="3"/>
    <s v="Ali"/>
    <s v="Referred"/>
    <s v="bad"/>
    <x v="2"/>
    <s v="Yes"/>
    <s v="good service"/>
    <s v="Positive Feedback"/>
    <s v="100 USD"/>
    <n v="100"/>
    <s v="Yes"/>
    <s v="Missing Resolved Date"/>
    <s v="OK"/>
    <s v="OK"/>
    <s v="OK"/>
    <s v="OK"/>
    <m/>
  </r>
  <r>
    <s v="3866"/>
    <s v="TCK-3866"/>
    <s v="P-720"/>
    <s v="V-9606"/>
    <s v="~30"/>
    <n v="30"/>
    <x v="0"/>
    <x v="0"/>
    <s v="Bekaa"/>
    <s v="Mobile Unit"/>
    <s v="Alnoor Hospital"/>
    <x v="0"/>
    <s v="Pharmacy"/>
    <x v="0"/>
    <s v="Medical"/>
    <s v="System down"/>
    <m/>
    <x v="3"/>
    <s v="02/04/2025"/>
    <s v="DD/MM/YYYY"/>
    <x v="154"/>
    <s v="30 min"/>
    <n v="30"/>
    <s v="1 day"/>
    <n v="24"/>
    <s v="02-01-25"/>
    <s v="MM-DD-YY"/>
    <d v="2025-02-01T00:00:00"/>
    <x v="3"/>
    <x v="0"/>
    <n v="2"/>
    <x v="3"/>
    <s v="Sara"/>
    <s v="Solved"/>
    <n v="4"/>
    <x v="2"/>
    <s v="No"/>
    <m/>
    <m/>
    <n v="50"/>
    <n v="50"/>
    <s v="No"/>
    <s v="Status Mismatch"/>
    <s v="Resolution Time Exists Before Closure"/>
    <s v="Solved Ticket Still Active"/>
    <s v="OK"/>
    <s v="OK"/>
    <s v="Yes"/>
  </r>
  <r>
    <s v="3867"/>
    <s v="TCK-3867"/>
    <s v="P-215"/>
    <s v="V-2121"/>
    <s v="~30"/>
    <n v="30"/>
    <x v="0"/>
    <x v="2"/>
    <s v="Zarqa"/>
    <s v="Hospital"/>
    <s v="Alnoor Hospital"/>
    <x v="0"/>
    <s v="Reception"/>
    <x v="1"/>
    <s v="Inquiry"/>
    <s v="Prescription issue"/>
    <s v="need help"/>
    <x v="0"/>
    <s v="30/05/2025"/>
    <s v="DD/MM/YYYY"/>
    <x v="62"/>
    <s v="45"/>
    <n v="45"/>
    <s v="5 hours"/>
    <n v="5"/>
    <m/>
    <m/>
    <m/>
    <x v="1"/>
    <x v="1"/>
    <n v="2"/>
    <x v="3"/>
    <s v="Hassan"/>
    <s v="Referred"/>
    <n v="4"/>
    <x v="2"/>
    <s v="No"/>
    <s v="good service"/>
    <s v="Positive Feedback"/>
    <n v="10"/>
    <n v="10"/>
    <s v="No"/>
    <s v="Missing Resolved Date"/>
    <s v="OK"/>
    <s v="OK"/>
    <s v="OK"/>
    <s v="OK"/>
    <m/>
  </r>
  <r>
    <s v="3868"/>
    <s v="TCK-3868"/>
    <m/>
    <m/>
    <s v="unknown"/>
    <m/>
    <x v="0"/>
    <x v="3"/>
    <s v="Cairo"/>
    <s v="Clinic"/>
    <s v="Al Noor Hosp."/>
    <x v="0"/>
    <s v="Lab"/>
    <x v="2"/>
    <s v="Admin"/>
    <s v="System down"/>
    <s v="مشكلة في الفاتورة"/>
    <x v="6"/>
    <s v="11/01/2025"/>
    <s v="DD/MM/YYYY"/>
    <x v="103"/>
    <s v="45"/>
    <n v="45"/>
    <s v="5 hours"/>
    <n v="5"/>
    <s v="01/03/2025"/>
    <s v="DD/MM/YYYY"/>
    <d v="2025-03-01T00:00:00"/>
    <x v="4"/>
    <x v="1"/>
    <n v="1"/>
    <x v="0"/>
    <s v="Ali"/>
    <s v="Duplicate"/>
    <n v="1"/>
    <x v="0"/>
    <s v="No"/>
    <s v="good service"/>
    <s v="Positive Feedback"/>
    <n v="50"/>
    <n v="50"/>
    <s v="Yes"/>
    <s v="OK"/>
    <s v="OK"/>
    <s v="OK"/>
    <s v="OK"/>
    <s v="OK"/>
    <s v="No"/>
  </r>
  <r>
    <s v="3869"/>
    <s v="TCK-3869"/>
    <m/>
    <m/>
    <s v="~30"/>
    <n v="30"/>
    <x v="0"/>
    <x v="2"/>
    <s v="Irbid"/>
    <s v="Pharmacy"/>
    <s v="HealthPlus"/>
    <x v="1"/>
    <s v="Reception"/>
    <x v="1"/>
    <s v="Technical"/>
    <s v="Wrong appointment"/>
    <m/>
    <x v="3"/>
    <s v="10/04/2025"/>
    <s v="DD/MM/YYYY"/>
    <x v="44"/>
    <s v="2 hours"/>
    <n v="120"/>
    <s v="1 day"/>
    <n v="24"/>
    <m/>
    <m/>
    <m/>
    <x v="0"/>
    <x v="1"/>
    <n v="2"/>
    <x v="3"/>
    <s v="Omar"/>
    <s v="Referred"/>
    <n v="5"/>
    <x v="2"/>
    <s v="Yes"/>
    <s v="good service"/>
    <s v="Positive Feedback"/>
    <s v="~30"/>
    <n v="30"/>
    <s v="Yes"/>
    <s v="OK"/>
    <s v="Resolution Time Exists Before Closure"/>
    <s v="OK"/>
    <s v="OK"/>
    <s v="OK"/>
    <m/>
  </r>
  <r>
    <s v="TCK-3870"/>
    <s v="TCK-3870"/>
    <s v="P-202"/>
    <m/>
    <n v="57"/>
    <n v="57"/>
    <x v="0"/>
    <x v="2"/>
    <s v="Amman"/>
    <s v="Clinic"/>
    <s v="Alnoor Hospital"/>
    <x v="0"/>
    <s v="Pharmacy"/>
    <x v="3"/>
    <s v="Complaint"/>
    <s v="Billing error"/>
    <s v="need help"/>
    <x v="0"/>
    <s v="2025-06-05"/>
    <s v="YYYY-MM-DD"/>
    <x v="96"/>
    <s v="1h"/>
    <n v="60"/>
    <s v="-1"/>
    <m/>
    <m/>
    <m/>
    <m/>
    <x v="1"/>
    <x v="3"/>
    <n v="0"/>
    <x v="1"/>
    <s v="Lina"/>
    <s v="Solved"/>
    <n v="1"/>
    <x v="0"/>
    <s v="Yes"/>
    <s v="good service"/>
    <s v="Positive Feedback"/>
    <n v="20"/>
    <n v="20"/>
    <s v="No"/>
    <s v="Missing Resolved Date"/>
    <s v="Missing Resolution Time"/>
    <s v="OK"/>
    <s v="Review"/>
    <s v="OK"/>
    <m/>
  </r>
  <r>
    <s v="tk_3871"/>
    <s v="TCK-3871"/>
    <m/>
    <m/>
    <n v="29"/>
    <n v="29"/>
    <x v="0"/>
    <x v="0"/>
    <s v="Beirut"/>
    <s v="Mobile Unit"/>
    <s v="HealthPlus"/>
    <x v="1"/>
    <s v="Reception"/>
    <x v="3"/>
    <s v="Inquiry"/>
    <s v="Long wait time"/>
    <s v="waiting too long"/>
    <x v="1"/>
    <s v="22/01/2025"/>
    <s v="DD/MM/YYYY"/>
    <x v="138"/>
    <s v="1h"/>
    <n v="60"/>
    <s v="2h"/>
    <n v="2"/>
    <m/>
    <m/>
    <m/>
    <x v="1"/>
    <x v="0"/>
    <n v="2"/>
    <x v="3"/>
    <s v="Maya"/>
    <s v="Solved"/>
    <s v="good"/>
    <x v="2"/>
    <s v="No"/>
    <s v="bad experience"/>
    <m/>
    <n v="50"/>
    <n v="50"/>
    <s v="Yes"/>
    <s v="Missing Resolved Date"/>
    <s v="OK"/>
    <s v="OK"/>
    <s v="OK"/>
    <s v="OK"/>
    <m/>
  </r>
  <r>
    <s v="TCK-3872"/>
    <s v="TCK-3872"/>
    <m/>
    <s v="V-6825"/>
    <s v="unknown"/>
    <m/>
    <x v="1"/>
    <x v="0"/>
    <s v="Saida"/>
    <s v="Clinic"/>
    <s v="HealthPlus"/>
    <x v="1"/>
    <s v="Billing"/>
    <x v="4"/>
    <s v="Inquiry"/>
    <s v="Wrong appointment"/>
    <s v="الخدمة سيئة"/>
    <x v="2"/>
    <s v="04/06/2025"/>
    <s v="DD/MM/YYYY"/>
    <x v="175"/>
    <s v="2 hours"/>
    <n v="120"/>
    <s v="48"/>
    <n v="48"/>
    <m/>
    <m/>
    <m/>
    <x v="1"/>
    <x v="1"/>
    <n v="0"/>
    <x v="1"/>
    <s v="Ali"/>
    <s v="Dropped"/>
    <s v="bad"/>
    <x v="2"/>
    <s v="No"/>
    <s v="good service"/>
    <s v="Positive Feedback"/>
    <n v="10"/>
    <n v="10"/>
    <s v="Yes"/>
    <s v="Missing Resolved Date"/>
    <s v="OK"/>
    <s v="OK"/>
    <s v="OK"/>
    <s v="OK"/>
    <m/>
  </r>
  <r>
    <s v="tk_3873"/>
    <s v="TCK-3873"/>
    <s v="P-265"/>
    <s v="V-9477"/>
    <s v="~30"/>
    <n v="30"/>
    <x v="0"/>
    <x v="3"/>
    <s v="Alexandria"/>
    <s v="Pharmacy"/>
    <s v="Care Clinic"/>
    <x v="2"/>
    <s v="Pharmacy"/>
    <x v="4"/>
    <s v="Medical"/>
    <s v="Missing record"/>
    <s v="need help"/>
    <x v="0"/>
    <s v="2025-03-01"/>
    <s v="YYYY-MM-DD"/>
    <x v="94"/>
    <s v="30 min"/>
    <n v="30"/>
    <s v="1 day"/>
    <n v="24"/>
    <s v="30/04/2025"/>
    <s v="DD/MM/YYYY"/>
    <d v="2025-04-30T00:00:00"/>
    <x v="1"/>
    <x v="0"/>
    <n v="2"/>
    <x v="3"/>
    <s v="Hassan"/>
    <s v="Solved"/>
    <n v="1"/>
    <x v="0"/>
    <m/>
    <s v="bad experience"/>
    <m/>
    <s v="~30"/>
    <n v="30"/>
    <s v="No"/>
    <s v="OK"/>
    <s v="OK"/>
    <s v="OK"/>
    <s v="OK"/>
    <s v="OK"/>
    <s v="No"/>
  </r>
  <r>
    <s v="TCK-3874"/>
    <s v="TCK-3874"/>
    <m/>
    <s v="V-1968"/>
    <s v="unknown"/>
    <m/>
    <x v="0"/>
    <x v="3"/>
    <s v="Alexandria"/>
    <s v="Pharmacy"/>
    <s v="HealthPlus"/>
    <x v="1"/>
    <s v="Pharmacy"/>
    <x v="4"/>
    <s v="Inquiry"/>
    <s v="Billing error"/>
    <m/>
    <x v="3"/>
    <s v="04-29-25"/>
    <s v="MM-DD-YY"/>
    <x v="160"/>
    <s v="2 hours"/>
    <n v="120"/>
    <s v="2h"/>
    <n v="2"/>
    <s v="06/05/2025"/>
    <s v="DD/MM/YYYY"/>
    <d v="2025-05-06T00:00:00"/>
    <x v="0"/>
    <x v="1"/>
    <n v="0"/>
    <x v="1"/>
    <s v="John"/>
    <s v="Dropped"/>
    <n v="5"/>
    <x v="2"/>
    <s v="Yes"/>
    <s v="الخدمة سيئة"/>
    <s v="Negative Feedback"/>
    <n v="10"/>
    <n v="10"/>
    <s v="No"/>
    <s v="Status Mismatch"/>
    <s v="Resolution Time Exists Before Closure"/>
    <s v="Dropped Ticket Still Active"/>
    <s v="OK"/>
    <s v="OK"/>
    <s v="No"/>
  </r>
  <r>
    <s v="3875"/>
    <s v="TCK-3875"/>
    <m/>
    <s v="V-4204"/>
    <n v="40"/>
    <n v="40"/>
    <x v="1"/>
    <x v="2"/>
    <s v="Amman"/>
    <s v="Mobile Unit"/>
    <s v="HealthPlus"/>
    <x v="1"/>
    <s v="ER"/>
    <x v="2"/>
    <s v="Complaint"/>
    <s v="Prescription issue"/>
    <s v="waiting too long"/>
    <x v="1"/>
    <s v="07/01/2025"/>
    <s v="DD/MM/YYYY"/>
    <x v="16"/>
    <s v="30 min"/>
    <n v="30"/>
    <s v="5 hours"/>
    <n v="5"/>
    <s v="2025-03-27"/>
    <s v="YYYY-MM-DD"/>
    <d v="2025-03-27T00:00:00"/>
    <x v="1"/>
    <x v="3"/>
    <n v="0"/>
    <x v="1"/>
    <s v="Hassan"/>
    <s v="Solved"/>
    <n v="1"/>
    <x v="0"/>
    <m/>
    <s v="good service"/>
    <s v="Positive Feedback"/>
    <n v="10"/>
    <n v="10"/>
    <s v="Yes"/>
    <s v="OK"/>
    <s v="OK"/>
    <s v="OK"/>
    <s v="Review"/>
    <s v="OK"/>
    <s v="No"/>
  </r>
  <r>
    <s v="tk_3876"/>
    <s v="TCK-3876"/>
    <s v="P-748"/>
    <m/>
    <s v="unknown"/>
    <m/>
    <x v="0"/>
    <x v="2"/>
    <s v="Irbid"/>
    <s v="Mobile Unit"/>
    <s v="Alnoor Hospital"/>
    <x v="0"/>
    <s v="Billing"/>
    <x v="3"/>
    <s v="Technical"/>
    <s v="Billing error"/>
    <s v="الدكتور لم يحضر"/>
    <x v="5"/>
    <s v="02/06/2025"/>
    <s v="DD/MM/YYYY"/>
    <x v="32"/>
    <s v="1h"/>
    <n v="60"/>
    <s v="5 hours"/>
    <n v="5"/>
    <s v="25/05/2025"/>
    <s v="DD/MM/YYYY"/>
    <d v="2025-05-25T00:00:00"/>
    <x v="0"/>
    <x v="1"/>
    <n v="2"/>
    <x v="3"/>
    <s v="Omar"/>
    <s v="Referred"/>
    <s v="good"/>
    <x v="2"/>
    <s v="No"/>
    <s v="bad experience"/>
    <m/>
    <s v="~30"/>
    <n v="30"/>
    <s v="Yes"/>
    <s v="Status Mismatch"/>
    <s v="Resolution Time Exists Before Closure"/>
    <s v="OK"/>
    <s v="OK"/>
    <s v="OK"/>
    <s v="Yes"/>
  </r>
  <r>
    <s v="TCK-3877"/>
    <s v="TCK-3877"/>
    <s v="P-476"/>
    <m/>
    <s v="unknown"/>
    <m/>
    <x v="0"/>
    <x v="3"/>
    <s v="Giza"/>
    <s v="Mobile Unit"/>
    <s v="Al Noor Hosp."/>
    <x v="0"/>
    <s v="Billing"/>
    <x v="3"/>
    <s v="Complaint"/>
    <s v="Long wait time"/>
    <s v="need help"/>
    <x v="0"/>
    <s v="2025-02-11"/>
    <s v="YYYY-MM-DD"/>
    <x v="38"/>
    <s v="2 hours"/>
    <n v="120"/>
    <s v="2h"/>
    <n v="2"/>
    <m/>
    <m/>
    <m/>
    <x v="0"/>
    <x v="3"/>
    <s v="Level 1"/>
    <x v="0"/>
    <s v="Maya"/>
    <s v="Referred"/>
    <n v="5"/>
    <x v="2"/>
    <s v="Yes"/>
    <s v="الخدمة سيئة"/>
    <s v="Negative Feedback"/>
    <n v="50"/>
    <n v="50"/>
    <s v="No"/>
    <s v="OK"/>
    <s v="Resolution Time Exists Before Closure"/>
    <s v="OK"/>
    <s v="OK"/>
    <s v="OK"/>
    <m/>
  </r>
  <r>
    <s v="3878"/>
    <s v="TCK-3878"/>
    <s v="P-583"/>
    <m/>
    <n v="25"/>
    <n v="25"/>
    <x v="0"/>
    <x v="2"/>
    <s v="Irbid"/>
    <s v="Clinic"/>
    <s v="Alnoor Hospital"/>
    <x v="0"/>
    <s v="Lab"/>
    <x v="2"/>
    <s v="Medical"/>
    <s v="Long wait time"/>
    <s v="billing not clear"/>
    <x v="6"/>
    <s v="2025-06-21"/>
    <s v="YYYY-MM-DD"/>
    <x v="109"/>
    <s v="1h"/>
    <n v="60"/>
    <s v="1 day"/>
    <n v="24"/>
    <s v="11/03/2025"/>
    <s v="DD/MM/YYYY"/>
    <d v="2025-03-11T00:00:00"/>
    <x v="4"/>
    <x v="2"/>
    <n v="2"/>
    <x v="3"/>
    <s v="Hassan"/>
    <s v="Referred"/>
    <n v="5"/>
    <x v="2"/>
    <s v="Yes"/>
    <m/>
    <m/>
    <n v="20"/>
    <n v="20"/>
    <s v="Yes"/>
    <s v="OK"/>
    <s v="OK"/>
    <s v="OK"/>
    <s v="OK"/>
    <s v="OK"/>
    <s v="Yes"/>
  </r>
  <r>
    <s v="TCK-3879"/>
    <s v="TCK-3879"/>
    <s v="P-160"/>
    <m/>
    <s v="unknown"/>
    <m/>
    <x v="0"/>
    <x v="2"/>
    <s v="Zarqa"/>
    <s v="Clinic"/>
    <s v="HealthPlus"/>
    <x v="1"/>
    <s v="Billing"/>
    <x v="0"/>
    <s v="Admin"/>
    <s v="Prescription issue"/>
    <m/>
    <x v="3"/>
    <s v="2025-05-11"/>
    <s v="YYYY-MM-DD"/>
    <x v="71"/>
    <s v="2 hours"/>
    <n v="120"/>
    <s v="5 hours"/>
    <n v="5"/>
    <m/>
    <m/>
    <m/>
    <x v="1"/>
    <x v="2"/>
    <s v="Level 1"/>
    <x v="0"/>
    <m/>
    <s v="Solved"/>
    <n v="5"/>
    <x v="2"/>
    <s v="No"/>
    <s v="good service"/>
    <s v="Positive Feedback"/>
    <n v="20"/>
    <n v="20"/>
    <s v="No"/>
    <s v="Missing Resolved Date"/>
    <s v="OK"/>
    <s v="OK"/>
    <s v="OK"/>
    <s v="Review"/>
    <m/>
  </r>
  <r>
    <s v="tk_3880"/>
    <s v="TCK-3880"/>
    <s v="P-296"/>
    <m/>
    <n v="5"/>
    <n v="5"/>
    <x v="1"/>
    <x v="0"/>
    <s v="Bekaa"/>
    <s v="Mobile Unit"/>
    <s v="Al Noor Hosp."/>
    <x v="0"/>
    <s v="Reception"/>
    <x v="4"/>
    <s v="Complaint"/>
    <s v="Missing record"/>
    <m/>
    <x v="3"/>
    <s v="03-14-25"/>
    <s v="MM-DD-YY"/>
    <x v="19"/>
    <s v="1h"/>
    <n v="60"/>
    <s v="2h"/>
    <n v="2"/>
    <m/>
    <m/>
    <m/>
    <x v="2"/>
    <x v="2"/>
    <n v="0"/>
    <x v="1"/>
    <s v="Sara"/>
    <s v="Duplicate"/>
    <n v="3"/>
    <x v="1"/>
    <s v="Yes"/>
    <m/>
    <m/>
    <n v="20"/>
    <n v="20"/>
    <s v="Yes"/>
    <s v="OK"/>
    <s v="Resolution Time Exists Before Closure"/>
    <s v="Duplicate Ticket Still Active"/>
    <s v="OK"/>
    <s v="OK"/>
    <m/>
  </r>
  <r>
    <s v="TCK-3881"/>
    <s v="TCK-3881"/>
    <m/>
    <s v="V-4191"/>
    <n v="86"/>
    <n v="86"/>
    <x v="1"/>
    <x v="1"/>
    <s v="Mosul"/>
    <s v="Hospital"/>
    <s v="Alnoor Hospital"/>
    <x v="0"/>
    <s v="Lab"/>
    <x v="4"/>
    <s v="Inquiry"/>
    <s v="Wrong appointment"/>
    <m/>
    <x v="3"/>
    <s v="2025-04-29"/>
    <s v="YYYY-MM-DD"/>
    <x v="160"/>
    <s v="30 min"/>
    <n v="30"/>
    <s v="-1"/>
    <m/>
    <m/>
    <m/>
    <m/>
    <x v="4"/>
    <x v="2"/>
    <n v="0"/>
    <x v="1"/>
    <s v="Sara"/>
    <s v="Referred"/>
    <s v="bad"/>
    <x v="2"/>
    <s v="No"/>
    <s v="bad experience"/>
    <m/>
    <n v="10"/>
    <n v="10"/>
    <s v="Yes"/>
    <s v="Missing Resolved Date"/>
    <s v="Missing Resolution Time"/>
    <s v="OK"/>
    <s v="OK"/>
    <s v="OK"/>
    <m/>
  </r>
  <r>
    <s v="3882"/>
    <s v="TCK-3882"/>
    <m/>
    <s v="V-2545"/>
    <s v="unknown"/>
    <m/>
    <x v="1"/>
    <x v="1"/>
    <s v="Baghdad"/>
    <s v="Hospital"/>
    <s v="Al Noor Hosp."/>
    <x v="0"/>
    <s v="Lab"/>
    <x v="2"/>
    <s v="Medical"/>
    <s v="System down"/>
    <s v="billing not clear"/>
    <x v="6"/>
    <s v="27/02/2025"/>
    <s v="DD/MM/YYYY"/>
    <x v="46"/>
    <s v="30 min"/>
    <n v="30"/>
    <s v="5 hours"/>
    <n v="5"/>
    <m/>
    <m/>
    <m/>
    <x v="2"/>
    <x v="3"/>
    <n v="0"/>
    <x v="1"/>
    <s v="Hassan"/>
    <s v="Duplicate"/>
    <n v="3"/>
    <x v="1"/>
    <s v="No"/>
    <m/>
    <m/>
    <n v="10"/>
    <n v="10"/>
    <s v="Yes"/>
    <s v="OK"/>
    <s v="Resolution Time Exists Before Closure"/>
    <s v="Duplicate Ticket Still Active"/>
    <s v="Review"/>
    <s v="OK"/>
    <m/>
  </r>
  <r>
    <s v="TCK-3883"/>
    <s v="TCK-3883"/>
    <s v="P-232"/>
    <m/>
    <s v="unknown"/>
    <m/>
    <x v="1"/>
    <x v="0"/>
    <s v="Beirut"/>
    <s v="Mobile Unit"/>
    <s v="HealthPlus"/>
    <x v="1"/>
    <s v="Reception"/>
    <x v="3"/>
    <s v="Technical"/>
    <s v="Long wait time"/>
    <m/>
    <x v="3"/>
    <s v="2025-06-23"/>
    <s v="YYYY-MM-DD"/>
    <x v="70"/>
    <s v="30 min"/>
    <n v="30"/>
    <s v="1 day"/>
    <n v="24"/>
    <m/>
    <m/>
    <m/>
    <x v="0"/>
    <x v="3"/>
    <n v="1"/>
    <x v="0"/>
    <m/>
    <s v="Referred"/>
    <n v="3"/>
    <x v="1"/>
    <m/>
    <s v="good service"/>
    <s v="Positive Feedback"/>
    <s v="~30"/>
    <n v="30"/>
    <s v="Yes"/>
    <s v="OK"/>
    <s v="Resolution Time Exists Before Closure"/>
    <s v="OK"/>
    <s v="OK"/>
    <s v="OK"/>
    <m/>
  </r>
  <r>
    <s v="tk_3884"/>
    <s v="TCK-3884"/>
    <m/>
    <m/>
    <n v="29"/>
    <n v="29"/>
    <x v="0"/>
    <x v="0"/>
    <s v="Beirut"/>
    <s v="Mobile Unit"/>
    <s v="Care Clinic"/>
    <x v="2"/>
    <s v="Pharmacy"/>
    <x v="1"/>
    <s v="Inquiry"/>
    <s v="Missing record"/>
    <s v="billing not clear"/>
    <x v="6"/>
    <s v="2025-01-10"/>
    <s v="YYYY-MM-DD"/>
    <x v="111"/>
    <s v="45"/>
    <n v="45"/>
    <s v="5 hours"/>
    <n v="5"/>
    <m/>
    <m/>
    <m/>
    <x v="4"/>
    <x v="1"/>
    <s v="Level 1"/>
    <x v="0"/>
    <s v="Ali"/>
    <s v="Solved"/>
    <s v="bad"/>
    <x v="2"/>
    <s v="No"/>
    <s v="good service"/>
    <s v="Positive Feedback"/>
    <s v="~30"/>
    <n v="30"/>
    <s v="Yes"/>
    <s v="Missing Resolved Date"/>
    <s v="OK"/>
    <s v="OK"/>
    <s v="OK"/>
    <s v="OK"/>
    <m/>
  </r>
  <r>
    <s v="TCK-3885"/>
    <s v="TCK-3885"/>
    <s v="P-345"/>
    <s v="V-2415"/>
    <s v="unknown"/>
    <m/>
    <x v="0"/>
    <x v="2"/>
    <s v="Zarqa"/>
    <s v="Clinic"/>
    <s v="Care Clinic"/>
    <x v="2"/>
    <s v="Pharmacy"/>
    <x v="1"/>
    <s v="Admin"/>
    <s v="System down"/>
    <s v="billing not clear"/>
    <x v="6"/>
    <s v="29/05/2025"/>
    <s v="DD/MM/YYYY"/>
    <x v="10"/>
    <s v="2 hours"/>
    <n v="120"/>
    <s v="2h"/>
    <n v="2"/>
    <m/>
    <m/>
    <m/>
    <x v="0"/>
    <x v="1"/>
    <n v="1"/>
    <x v="0"/>
    <s v="Ali"/>
    <s v="Duplicate"/>
    <n v="5"/>
    <x v="2"/>
    <s v="No"/>
    <s v="bad experience"/>
    <m/>
    <s v="100 USD"/>
    <n v="100"/>
    <s v="No"/>
    <s v="OK"/>
    <s v="Resolution Time Exists Before Closure"/>
    <s v="Duplicate Ticket Still Active"/>
    <s v="OK"/>
    <s v="OK"/>
    <m/>
  </r>
  <r>
    <s v="TCK-3886"/>
    <s v="TCK-3886"/>
    <s v="P-455"/>
    <s v="V-7734"/>
    <n v="81"/>
    <n v="81"/>
    <x v="0"/>
    <x v="1"/>
    <s v="Basra"/>
    <s v="Hospital"/>
    <s v="Alnoor Hospital"/>
    <x v="0"/>
    <s v="Pharmacy"/>
    <x v="4"/>
    <s v="Complaint"/>
    <s v="Prescription issue"/>
    <s v="need help"/>
    <x v="0"/>
    <s v="27/05/2025"/>
    <s v="DD/MM/YYYY"/>
    <x v="4"/>
    <s v="2 hours"/>
    <n v="120"/>
    <s v="5 hours"/>
    <n v="5"/>
    <m/>
    <m/>
    <m/>
    <x v="1"/>
    <x v="3"/>
    <s v="Level 1"/>
    <x v="0"/>
    <m/>
    <s v="Dropped"/>
    <n v="4"/>
    <x v="2"/>
    <s v="Yes"/>
    <s v="bad experience"/>
    <m/>
    <n v="50"/>
    <n v="50"/>
    <s v="Yes"/>
    <s v="Missing Resolved Date"/>
    <s v="OK"/>
    <s v="OK"/>
    <s v="OK"/>
    <s v="Review"/>
    <m/>
  </r>
  <r>
    <s v="tk_3887"/>
    <s v="TCK-3887"/>
    <s v="P-663"/>
    <m/>
    <s v="unknown"/>
    <m/>
    <x v="0"/>
    <x v="2"/>
    <s v="Irbid"/>
    <s v="Mobile Unit"/>
    <s v="Alnoor Hospital"/>
    <x v="0"/>
    <s v="Pharmacy"/>
    <x v="1"/>
    <s v="Complaint"/>
    <s v="Wrong appointment"/>
    <s v="الخدمة سيئة"/>
    <x v="2"/>
    <s v="23/05/2025"/>
    <s v="DD/MM/YYYY"/>
    <x v="74"/>
    <s v="45"/>
    <n v="45"/>
    <s v="-1"/>
    <m/>
    <m/>
    <m/>
    <m/>
    <x v="1"/>
    <x v="2"/>
    <n v="0"/>
    <x v="1"/>
    <s v="Fatima"/>
    <s v="Referred"/>
    <s v="bad"/>
    <x v="2"/>
    <m/>
    <s v="bad experience"/>
    <m/>
    <n v="20"/>
    <n v="20"/>
    <s v="No"/>
    <s v="Missing Resolved Date"/>
    <s v="Missing Resolution Time"/>
    <s v="OK"/>
    <s v="OK"/>
    <s v="OK"/>
    <m/>
  </r>
  <r>
    <s v="3888"/>
    <s v="TCK-3888"/>
    <m/>
    <m/>
    <s v="~30"/>
    <n v="30"/>
    <x v="1"/>
    <x v="1"/>
    <s v="Baghdad"/>
    <s v="Pharmacy"/>
    <s v="Alnoor Hospital"/>
    <x v="0"/>
    <s v="Pharmacy"/>
    <x v="1"/>
    <s v="Medical"/>
    <s v="Missing record"/>
    <s v="billing not clear"/>
    <x v="6"/>
    <s v="07/01/2025"/>
    <s v="DD/MM/YYYY"/>
    <x v="16"/>
    <s v="30 min"/>
    <n v="30"/>
    <s v="1 day"/>
    <n v="24"/>
    <m/>
    <m/>
    <m/>
    <x v="1"/>
    <x v="2"/>
    <n v="1"/>
    <x v="0"/>
    <s v="Fatima"/>
    <s v="Solved"/>
    <n v="2"/>
    <x v="0"/>
    <s v="No"/>
    <s v="تأخير في الخدمة"/>
    <s v="Service Delay"/>
    <s v="100 USD"/>
    <n v="100"/>
    <s v="Yes"/>
    <s v="Missing Resolved Date"/>
    <s v="OK"/>
    <s v="OK"/>
    <s v="OK"/>
    <s v="OK"/>
    <m/>
  </r>
  <r>
    <s v="tk_3889"/>
    <s v="TCK-3889"/>
    <m/>
    <m/>
    <n v="37"/>
    <n v="37"/>
    <x v="0"/>
    <x v="0"/>
    <s v="Beirut"/>
    <s v="Hospital"/>
    <s v="Care Clinic"/>
    <x v="2"/>
    <s v="Lab"/>
    <x v="4"/>
    <s v="Medical"/>
    <s v="Missing record"/>
    <s v="مشكلة في الفاتورة"/>
    <x v="6"/>
    <s v="2025-06-13"/>
    <s v="YYYY-MM-DD"/>
    <x v="43"/>
    <s v="2 hours"/>
    <n v="120"/>
    <s v="2h"/>
    <n v="2"/>
    <m/>
    <m/>
    <m/>
    <x v="0"/>
    <x v="2"/>
    <n v="2"/>
    <x v="3"/>
    <s v="John"/>
    <s v="Duplicate"/>
    <n v="4"/>
    <x v="2"/>
    <s v="No"/>
    <s v="good service"/>
    <s v="Positive Feedback"/>
    <n v="10"/>
    <n v="10"/>
    <s v="Yes"/>
    <s v="OK"/>
    <s v="Resolution Time Exists Before Closure"/>
    <s v="Duplicate Ticket Still Active"/>
    <s v="OK"/>
    <s v="OK"/>
    <m/>
  </r>
  <r>
    <s v="tk_3890"/>
    <s v="TCK-3890"/>
    <s v="P-887"/>
    <m/>
    <s v="unknown"/>
    <m/>
    <x v="1"/>
    <x v="3"/>
    <s v="Cairo"/>
    <s v="Hospital"/>
    <s v="HealthPlus"/>
    <x v="1"/>
    <s v="Reception"/>
    <x v="4"/>
    <s v="Technical"/>
    <s v="System down"/>
    <s v="need help"/>
    <x v="0"/>
    <s v="01/01/2025"/>
    <s v="DD/MM/YYYY"/>
    <x v="174"/>
    <s v="2 hours"/>
    <n v="120"/>
    <s v="48"/>
    <n v="48"/>
    <s v="30/06/2025"/>
    <s v="DD/MM/YYYY"/>
    <d v="2025-06-30T00:00:00"/>
    <x v="4"/>
    <x v="2"/>
    <n v="0"/>
    <x v="1"/>
    <s v="Maya"/>
    <s v="Duplicate"/>
    <s v="good"/>
    <x v="2"/>
    <s v="No"/>
    <s v="مشكلة في الفاتورة"/>
    <s v="Billing Issue"/>
    <n v="20"/>
    <n v="20"/>
    <s v="No"/>
    <s v="OK"/>
    <s v="OK"/>
    <s v="OK"/>
    <s v="OK"/>
    <s v="OK"/>
    <s v="No"/>
  </r>
  <r>
    <s v="3891"/>
    <s v="TCK-3891"/>
    <m/>
    <m/>
    <n v="72"/>
    <n v="72"/>
    <x v="1"/>
    <x v="0"/>
    <s v="Tripoli"/>
    <s v="Mobile Unit"/>
    <s v="HealthPlus"/>
    <x v="1"/>
    <s v="Billing"/>
    <x v="2"/>
    <s v="Technical"/>
    <s v="Long wait time"/>
    <s v="billing not clear"/>
    <x v="6"/>
    <s v="03-25-25"/>
    <s v="MM-DD-YY"/>
    <x v="15"/>
    <s v="2 hours"/>
    <n v="120"/>
    <s v="-1"/>
    <m/>
    <m/>
    <m/>
    <m/>
    <x v="3"/>
    <x v="0"/>
    <s v="Level 1"/>
    <x v="0"/>
    <s v="Hassan"/>
    <s v="Solved"/>
    <n v="2"/>
    <x v="0"/>
    <s v="Yes"/>
    <s v="الدكتور لم يحضر"/>
    <s v="Doctor Unavailable"/>
    <n v="20"/>
    <n v="20"/>
    <s v="No"/>
    <s v="OK"/>
    <s v="OK"/>
    <s v="Solved Ticket Still Active"/>
    <s v="OK"/>
    <s v="OK"/>
    <m/>
  </r>
  <r>
    <s v="3892"/>
    <s v="TCK-3892"/>
    <m/>
    <s v="V-5369"/>
    <n v="61"/>
    <n v="61"/>
    <x v="1"/>
    <x v="2"/>
    <s v="Amman"/>
    <s v="Hospital"/>
    <s v="Alnoor Hospital"/>
    <x v="0"/>
    <s v="ER"/>
    <x v="3"/>
    <s v="Inquiry"/>
    <s v="Wrong appointment"/>
    <s v="waiting too long"/>
    <x v="1"/>
    <s v="2025-01-24"/>
    <s v="YYYY-MM-DD"/>
    <x v="21"/>
    <s v="30 min"/>
    <n v="30"/>
    <s v="1 day"/>
    <n v="24"/>
    <s v="01-09-25"/>
    <s v="MM-DD-YY"/>
    <d v="2025-01-09T00:00:00"/>
    <x v="3"/>
    <x v="1"/>
    <n v="3"/>
    <x v="2"/>
    <s v="John"/>
    <s v="Referred"/>
    <n v="1"/>
    <x v="0"/>
    <s v="Yes"/>
    <s v="good service"/>
    <s v="Positive Feedback"/>
    <s v="100 USD"/>
    <n v="100"/>
    <s v="No"/>
    <s v="Status Mismatch"/>
    <s v="Resolution Time Exists Before Closure"/>
    <s v="OK"/>
    <s v="OK"/>
    <s v="OK"/>
    <s v="Yes"/>
  </r>
  <r>
    <s v="tk_3893"/>
    <s v="TCK-3893"/>
    <s v="P-316"/>
    <s v="V-2424"/>
    <n v="59"/>
    <n v="59"/>
    <x v="0"/>
    <x v="0"/>
    <s v="Tripoli"/>
    <s v="Clinic"/>
    <s v="Care Clinic"/>
    <x v="2"/>
    <s v="Reception"/>
    <x v="0"/>
    <s v="Complaint"/>
    <s v="Wrong appointment"/>
    <s v="waiting too long"/>
    <x v="1"/>
    <s v="04-08-25"/>
    <s v="MM-DD-YY"/>
    <x v="128"/>
    <s v="1h"/>
    <n v="60"/>
    <s v="-1"/>
    <m/>
    <s v="2025-01-16"/>
    <s v="YYYY-MM-DD"/>
    <d v="2025-01-16T00:00:00"/>
    <x v="3"/>
    <x v="3"/>
    <n v="3"/>
    <x v="2"/>
    <s v="Ali"/>
    <s v="Dropped"/>
    <n v="5"/>
    <x v="2"/>
    <s v="Yes"/>
    <s v="bad experience"/>
    <m/>
    <n v="10"/>
    <n v="10"/>
    <s v="No"/>
    <s v="Status Mismatch"/>
    <s v="OK"/>
    <s v="Dropped Ticket Still Active"/>
    <s v="OK"/>
    <s v="OK"/>
    <s v="Yes"/>
  </r>
  <r>
    <s v="3894"/>
    <s v="TCK-3894"/>
    <m/>
    <s v="V-9724"/>
    <s v="~30"/>
    <n v="30"/>
    <x v="1"/>
    <x v="2"/>
    <s v="Irbid"/>
    <s v="Mobile Unit"/>
    <s v="Al Noor Hosp."/>
    <x v="0"/>
    <s v="ER"/>
    <x v="4"/>
    <s v="Complaint"/>
    <s v="Missing record"/>
    <s v="billing not clear"/>
    <x v="6"/>
    <s v="05-06-25"/>
    <s v="MM-DD-YY"/>
    <x v="102"/>
    <s v="45"/>
    <n v="45"/>
    <s v="48"/>
    <n v="48"/>
    <s v="2025-05-11"/>
    <s v="YYYY-MM-DD"/>
    <d v="2025-05-11T00:00:00"/>
    <x v="1"/>
    <x v="3"/>
    <n v="2"/>
    <x v="3"/>
    <s v="Maya"/>
    <s v="Referred"/>
    <n v="3"/>
    <x v="1"/>
    <s v="No"/>
    <s v="good service"/>
    <s v="Positive Feedback"/>
    <s v="100 USD"/>
    <n v="100"/>
    <s v="No"/>
    <s v="OK"/>
    <s v="OK"/>
    <s v="OK"/>
    <s v="OK"/>
    <s v="OK"/>
    <s v="No"/>
  </r>
  <r>
    <s v="TCK-3895"/>
    <s v="TCK-3895"/>
    <s v="P-198"/>
    <s v="V-2544"/>
    <n v="17"/>
    <n v="17"/>
    <x v="1"/>
    <x v="3"/>
    <s v="Giza"/>
    <s v="Pharmacy"/>
    <s v="Al Noor Hosp."/>
    <x v="0"/>
    <s v="Pharmacy"/>
    <x v="0"/>
    <s v="Medical"/>
    <s v="System down"/>
    <s v="waiting too long"/>
    <x v="1"/>
    <s v="04/02/2025"/>
    <s v="DD/MM/YYYY"/>
    <x v="165"/>
    <s v="30 min"/>
    <n v="30"/>
    <s v="5 hours"/>
    <n v="5"/>
    <m/>
    <m/>
    <m/>
    <x v="3"/>
    <x v="1"/>
    <s v="Level 1"/>
    <x v="0"/>
    <s v="Hassan"/>
    <s v="Duplicate"/>
    <n v="1"/>
    <x v="0"/>
    <m/>
    <s v="الدكتور لم يحضر"/>
    <s v="Doctor Unavailable"/>
    <n v="50"/>
    <n v="50"/>
    <s v="No"/>
    <s v="OK"/>
    <s v="Resolution Time Exists Before Closure"/>
    <s v="Duplicate Ticket Still Active"/>
    <s v="OK"/>
    <s v="OK"/>
    <m/>
  </r>
  <r>
    <s v="TCK-3896"/>
    <s v="TCK-3896"/>
    <m/>
    <m/>
    <n v="57"/>
    <n v="57"/>
    <x v="1"/>
    <x v="2"/>
    <s v="Zarqa"/>
    <s v="Clinic"/>
    <s v="HealthPlus"/>
    <x v="1"/>
    <s v="Reception"/>
    <x v="2"/>
    <s v="Admin"/>
    <s v="System down"/>
    <s v="need help"/>
    <x v="0"/>
    <s v="03/06/2025"/>
    <s v="DD/MM/YYYY"/>
    <x v="54"/>
    <s v="30 min"/>
    <n v="30"/>
    <s v="-1"/>
    <m/>
    <s v="2025-06-10"/>
    <s v="YYYY-MM-DD"/>
    <d v="2025-06-10T00:00:00"/>
    <x v="3"/>
    <x v="3"/>
    <n v="2"/>
    <x v="3"/>
    <s v="Sara"/>
    <s v="Solved"/>
    <n v="1"/>
    <x v="0"/>
    <s v="No"/>
    <s v="good service"/>
    <s v="Positive Feedback"/>
    <n v="20"/>
    <n v="20"/>
    <s v="No"/>
    <s v="Status Mismatch"/>
    <s v="OK"/>
    <s v="Solved Ticket Still Active"/>
    <s v="OK"/>
    <s v="OK"/>
    <s v="No"/>
  </r>
  <r>
    <s v="TCK-3897"/>
    <s v="TCK-3897"/>
    <s v="P-126"/>
    <m/>
    <s v="unknown"/>
    <m/>
    <x v="1"/>
    <x v="2"/>
    <s v="Zarqa"/>
    <s v="Pharmacy"/>
    <s v="Care Clinic"/>
    <x v="2"/>
    <s v="Reception"/>
    <x v="3"/>
    <s v="Admin"/>
    <s v="System down"/>
    <m/>
    <x v="3"/>
    <s v="2025-06-28"/>
    <s v="YYYY-MM-DD"/>
    <x v="105"/>
    <s v="45"/>
    <n v="45"/>
    <s v="5 hours"/>
    <n v="5"/>
    <m/>
    <m/>
    <m/>
    <x v="3"/>
    <x v="3"/>
    <n v="2"/>
    <x v="3"/>
    <s v="Maya"/>
    <s v="Solved"/>
    <n v="4"/>
    <x v="2"/>
    <s v="Yes"/>
    <s v="good service"/>
    <s v="Positive Feedback"/>
    <s v="100 USD"/>
    <n v="100"/>
    <s v="Yes"/>
    <s v="OK"/>
    <s v="Resolution Time Exists Before Closure"/>
    <s v="Solved Ticket Still Active"/>
    <s v="OK"/>
    <s v="OK"/>
    <m/>
  </r>
  <r>
    <s v="TCK-3898"/>
    <s v="TCK-3898"/>
    <m/>
    <m/>
    <s v="~30"/>
    <n v="30"/>
    <x v="0"/>
    <x v="3"/>
    <s v="Giza"/>
    <s v="Pharmacy"/>
    <s v="Al Noor Hosp."/>
    <x v="0"/>
    <s v="Billing"/>
    <x v="1"/>
    <s v="Complaint"/>
    <s v="Missing record"/>
    <m/>
    <x v="3"/>
    <s v="29/05/2025"/>
    <s v="DD/MM/YYYY"/>
    <x v="10"/>
    <s v="2 hours"/>
    <n v="120"/>
    <s v="5 hours"/>
    <n v="5"/>
    <m/>
    <m/>
    <m/>
    <x v="1"/>
    <x v="3"/>
    <n v="3"/>
    <x v="2"/>
    <s v="John"/>
    <s v="Solved"/>
    <n v="2"/>
    <x v="0"/>
    <s v="No"/>
    <s v="good service"/>
    <s v="Positive Feedback"/>
    <s v="100 USD"/>
    <n v="100"/>
    <s v="No"/>
    <s v="Missing Resolved Date"/>
    <s v="OK"/>
    <s v="OK"/>
    <s v="OK"/>
    <s v="OK"/>
    <m/>
  </r>
  <r>
    <s v="TCK-3899"/>
    <s v="TCK-3899"/>
    <m/>
    <m/>
    <s v="unknown"/>
    <m/>
    <x v="1"/>
    <x v="2"/>
    <s v="Amman"/>
    <s v="Mobile Unit"/>
    <s v="Al Noor Hosp."/>
    <x v="0"/>
    <s v="Lab"/>
    <x v="1"/>
    <s v="Inquiry"/>
    <s v="System down"/>
    <s v="waiting too long"/>
    <x v="1"/>
    <s v="14/03/2025"/>
    <s v="DD/MM/YYYY"/>
    <x v="19"/>
    <s v="45"/>
    <n v="45"/>
    <s v="48"/>
    <n v="48"/>
    <m/>
    <m/>
    <m/>
    <x v="0"/>
    <x v="3"/>
    <s v="Level 1"/>
    <x v="0"/>
    <m/>
    <s v="Duplicate"/>
    <n v="1"/>
    <x v="0"/>
    <s v="No"/>
    <s v="good service"/>
    <s v="Positive Feedback"/>
    <n v="50"/>
    <n v="50"/>
    <s v="No"/>
    <s v="OK"/>
    <s v="Resolution Time Exists Before Closure"/>
    <s v="Duplicate Ticket Still Active"/>
    <s v="OK"/>
    <s v="OK"/>
    <m/>
  </r>
  <r>
    <s v="tk_3900"/>
    <s v="TCK-3900"/>
    <s v="P-290"/>
    <s v="V-2105"/>
    <s v="~30"/>
    <n v="30"/>
    <x v="1"/>
    <x v="0"/>
    <s v="Bekaa"/>
    <s v="Clinic"/>
    <s v="Care Clinic"/>
    <x v="2"/>
    <s v="Lab"/>
    <x v="1"/>
    <s v="Inquiry"/>
    <s v="Prescription issue"/>
    <s v="billing not clear"/>
    <x v="6"/>
    <s v="01-25-25"/>
    <s v="MM-DD-YY"/>
    <x v="101"/>
    <s v="1h"/>
    <n v="60"/>
    <s v="-1"/>
    <m/>
    <s v="2025-02-22"/>
    <s v="YYYY-MM-DD"/>
    <d v="2025-02-22T00:00:00"/>
    <x v="1"/>
    <x v="0"/>
    <s v="Level 1"/>
    <x v="0"/>
    <s v="John"/>
    <s v="Solved"/>
    <n v="4"/>
    <x v="2"/>
    <s v="Yes"/>
    <s v="مشكلة في الفاتورة"/>
    <s v="Billing Issue"/>
    <n v="50"/>
    <n v="50"/>
    <s v="Yes"/>
    <s v="OK"/>
    <s v="Missing Resolution Time"/>
    <s v="OK"/>
    <s v="OK"/>
    <s v="OK"/>
    <s v="No"/>
  </r>
  <r>
    <s v="TCK-3901"/>
    <s v="TCK-3901"/>
    <s v="P-703"/>
    <s v="V-1496"/>
    <s v="~30"/>
    <n v="30"/>
    <x v="0"/>
    <x v="1"/>
    <s v="Mosul"/>
    <s v="Hospital"/>
    <s v="Care Clinic"/>
    <x v="2"/>
    <s v="ER"/>
    <x v="4"/>
    <s v="Admin"/>
    <s v="Prescription issue"/>
    <s v="billing not clear"/>
    <x v="6"/>
    <s v="14/04/2025"/>
    <s v="DD/MM/YYYY"/>
    <x v="47"/>
    <s v="45"/>
    <n v="45"/>
    <s v="5 hours"/>
    <n v="5"/>
    <m/>
    <m/>
    <m/>
    <x v="2"/>
    <x v="1"/>
    <n v="3"/>
    <x v="2"/>
    <s v="Maya"/>
    <s v="Duplicate"/>
    <s v="good"/>
    <x v="2"/>
    <s v="No"/>
    <m/>
    <m/>
    <n v="10"/>
    <n v="10"/>
    <s v="No"/>
    <s v="OK"/>
    <s v="Resolution Time Exists Before Closure"/>
    <s v="Duplicate Ticket Still Active"/>
    <s v="OK"/>
    <s v="OK"/>
    <m/>
  </r>
  <r>
    <s v="tk_3902"/>
    <s v="TCK-3902"/>
    <m/>
    <m/>
    <s v="~30"/>
    <n v="30"/>
    <x v="0"/>
    <x v="0"/>
    <s v="Tripoli"/>
    <s v="Mobile Unit"/>
    <s v="HealthPlus"/>
    <x v="1"/>
    <s v="Pharmacy"/>
    <x v="0"/>
    <s v="Admin"/>
    <s v="System down"/>
    <m/>
    <x v="3"/>
    <s v="01-22-25"/>
    <s v="MM-DD-YY"/>
    <x v="138"/>
    <s v="30 min"/>
    <n v="30"/>
    <s v="-1"/>
    <m/>
    <m/>
    <m/>
    <m/>
    <x v="3"/>
    <x v="2"/>
    <n v="1"/>
    <x v="0"/>
    <s v="Fatima"/>
    <s v="Duplicate"/>
    <s v="good"/>
    <x v="2"/>
    <s v="Yes"/>
    <s v="مشكلة في الفاتورة"/>
    <s v="Billing Issue"/>
    <n v="50"/>
    <n v="50"/>
    <s v="No"/>
    <s v="OK"/>
    <s v="OK"/>
    <s v="Duplicate Ticket Still Active"/>
    <s v="OK"/>
    <s v="OK"/>
    <m/>
  </r>
  <r>
    <s v="3903"/>
    <s v="TCK-3903"/>
    <s v="P-796"/>
    <m/>
    <n v="45"/>
    <n v="45"/>
    <x v="1"/>
    <x v="0"/>
    <s v="Beirut"/>
    <s v="Pharmacy"/>
    <s v="Al Noor Hosp."/>
    <x v="0"/>
    <s v="Reception"/>
    <x v="0"/>
    <s v="Medical"/>
    <s v="Billing error"/>
    <m/>
    <x v="3"/>
    <s v="2025-01-01"/>
    <s v="YYYY-MM-DD"/>
    <x v="174"/>
    <s v="1h"/>
    <n v="60"/>
    <s v="2h"/>
    <n v="2"/>
    <m/>
    <m/>
    <m/>
    <x v="0"/>
    <x v="0"/>
    <s v="Level 1"/>
    <x v="0"/>
    <s v="Sara"/>
    <s v="Dropped"/>
    <n v="2"/>
    <x v="0"/>
    <s v="No"/>
    <m/>
    <m/>
    <s v="~30"/>
    <n v="30"/>
    <s v="Yes"/>
    <s v="OK"/>
    <s v="Resolution Time Exists Before Closure"/>
    <s v="Dropped Ticket Still Active"/>
    <s v="OK"/>
    <s v="OK"/>
    <m/>
  </r>
  <r>
    <s v="3904"/>
    <s v="TCK-3904"/>
    <s v="P-268"/>
    <m/>
    <s v="unknown"/>
    <m/>
    <x v="0"/>
    <x v="0"/>
    <s v="Bekaa"/>
    <s v="Hospital"/>
    <s v="Alnoor Hospital"/>
    <x v="0"/>
    <s v="Lab"/>
    <x v="2"/>
    <s v="Complaint"/>
    <s v="Prescription issue"/>
    <s v="billing not clear"/>
    <x v="6"/>
    <s v="09/01/2025"/>
    <s v="DD/MM/YYYY"/>
    <x v="171"/>
    <s v="1h"/>
    <n v="60"/>
    <s v="2h"/>
    <n v="2"/>
    <s v="08/06/2025"/>
    <s v="DD/MM/YYYY"/>
    <d v="2025-06-08T00:00:00"/>
    <x v="2"/>
    <x v="3"/>
    <s v="Level 1"/>
    <x v="0"/>
    <s v="John"/>
    <s v="Duplicate"/>
    <n v="5"/>
    <x v="2"/>
    <m/>
    <m/>
    <m/>
    <s v="~30"/>
    <n v="30"/>
    <s v="Yes"/>
    <s v="Status Mismatch"/>
    <s v="Resolution Time Exists Before Closure"/>
    <s v="Duplicate Ticket Still Active"/>
    <s v="OK"/>
    <s v="OK"/>
    <s v="No"/>
  </r>
  <r>
    <s v="tk_3905"/>
    <s v="TCK-3905"/>
    <m/>
    <s v="V-8388"/>
    <n v="87"/>
    <n v="87"/>
    <x v="1"/>
    <x v="1"/>
    <s v="Baghdad"/>
    <s v="Hospital"/>
    <s v="Alnoor Hospital"/>
    <x v="0"/>
    <s v="Pharmacy"/>
    <x v="1"/>
    <s v="Inquiry"/>
    <s v="Prescription issue"/>
    <m/>
    <x v="3"/>
    <s v="2025-06-07"/>
    <s v="YYYY-MM-DD"/>
    <x v="64"/>
    <s v="1h"/>
    <n v="60"/>
    <s v="1 day"/>
    <n v="24"/>
    <s v="04/05/2025"/>
    <s v="DD/MM/YYYY"/>
    <d v="2025-05-04T00:00:00"/>
    <x v="2"/>
    <x v="2"/>
    <s v="Level 1"/>
    <x v="0"/>
    <s v="Lina"/>
    <s v="Solved"/>
    <n v="1"/>
    <x v="0"/>
    <s v="Yes"/>
    <s v="good service"/>
    <s v="Positive Feedback"/>
    <n v="50"/>
    <n v="50"/>
    <s v="Yes"/>
    <s v="Status Mismatch"/>
    <s v="Resolution Time Exists Before Closure"/>
    <s v="Solved Ticket Still Active"/>
    <s v="OK"/>
    <s v="OK"/>
    <s v="Yes"/>
  </r>
  <r>
    <s v="TCK-3906"/>
    <s v="TCK-3906"/>
    <m/>
    <s v="V-6367"/>
    <s v="~30"/>
    <n v="30"/>
    <x v="0"/>
    <x v="1"/>
    <s v="Basra"/>
    <s v="Mobile Unit"/>
    <s v="Care Clinic"/>
    <x v="2"/>
    <s v="Lab"/>
    <x v="2"/>
    <s v="Technical"/>
    <s v="Missing record"/>
    <m/>
    <x v="3"/>
    <s v="01-03-25"/>
    <s v="MM-DD-YY"/>
    <x v="83"/>
    <s v="45"/>
    <n v="45"/>
    <s v="2h"/>
    <n v="2"/>
    <m/>
    <m/>
    <m/>
    <x v="4"/>
    <x v="2"/>
    <s v="Level 1"/>
    <x v="0"/>
    <s v="Maya"/>
    <s v="Solved"/>
    <n v="2"/>
    <x v="0"/>
    <s v="Yes"/>
    <m/>
    <m/>
    <s v="~30"/>
    <n v="30"/>
    <s v="Yes"/>
    <s v="Missing Resolved Date"/>
    <s v="OK"/>
    <s v="OK"/>
    <s v="OK"/>
    <s v="OK"/>
    <m/>
  </r>
  <r>
    <s v="tk_3907"/>
    <s v="TCK-3907"/>
    <s v="P-999"/>
    <s v="V-5257"/>
    <s v="unknown"/>
    <m/>
    <x v="0"/>
    <x v="3"/>
    <s v="Cairo"/>
    <s v="Pharmacy"/>
    <s v="HealthPlus"/>
    <x v="1"/>
    <s v="Billing"/>
    <x v="1"/>
    <s v="Complaint"/>
    <s v="Missing record"/>
    <s v="billing not clear"/>
    <x v="6"/>
    <s v="2025-03-18"/>
    <s v="YYYY-MM-DD"/>
    <x v="119"/>
    <s v="1h"/>
    <n v="60"/>
    <s v="2h"/>
    <n v="2"/>
    <m/>
    <m/>
    <m/>
    <x v="1"/>
    <x v="1"/>
    <n v="0"/>
    <x v="1"/>
    <s v="Ali"/>
    <s v="Dropped"/>
    <s v="good"/>
    <x v="2"/>
    <s v="Yes"/>
    <s v="bad experience"/>
    <m/>
    <n v="20"/>
    <n v="20"/>
    <s v="No"/>
    <s v="Missing Resolved Date"/>
    <s v="OK"/>
    <s v="OK"/>
    <s v="OK"/>
    <s v="OK"/>
    <m/>
  </r>
  <r>
    <s v="tk_3908"/>
    <s v="TCK-3908"/>
    <s v="P-911"/>
    <s v="V-8591"/>
    <s v="unknown"/>
    <m/>
    <x v="0"/>
    <x v="3"/>
    <s v="Giza"/>
    <s v="Mobile Unit"/>
    <s v="Al Noor Hosp."/>
    <x v="0"/>
    <s v="ER"/>
    <x v="2"/>
    <s v="Inquiry"/>
    <s v="Wrong appointment"/>
    <m/>
    <x v="3"/>
    <s v="04-13-25"/>
    <s v="MM-DD-YY"/>
    <x v="143"/>
    <s v="45"/>
    <n v="45"/>
    <s v="-1"/>
    <m/>
    <s v="06-10-25"/>
    <s v="MM-DD-YY"/>
    <d v="2025-06-10T00:00:00"/>
    <x v="4"/>
    <x v="2"/>
    <n v="3"/>
    <x v="2"/>
    <s v="John"/>
    <s v="Solved"/>
    <s v="good"/>
    <x v="2"/>
    <s v="Yes"/>
    <s v="bad experience"/>
    <m/>
    <n v="50"/>
    <n v="50"/>
    <s v="No"/>
    <s v="OK"/>
    <s v="Missing Resolution Time"/>
    <s v="OK"/>
    <s v="Review"/>
    <s v="OK"/>
    <s v="No"/>
  </r>
  <r>
    <s v="3909"/>
    <s v="TCK-3909"/>
    <s v="P-385"/>
    <m/>
    <s v="~30"/>
    <n v="30"/>
    <x v="0"/>
    <x v="2"/>
    <s v="Zarqa"/>
    <s v="Mobile Unit"/>
    <s v="Care Clinic"/>
    <x v="2"/>
    <s v="Reception"/>
    <x v="1"/>
    <s v="Medical"/>
    <s v="Billing error"/>
    <s v="مشكلة في الفاتورة"/>
    <x v="6"/>
    <s v="2025-06-21"/>
    <s v="YYYY-MM-DD"/>
    <x v="109"/>
    <s v="2 hours"/>
    <n v="120"/>
    <s v="2h"/>
    <n v="2"/>
    <m/>
    <m/>
    <m/>
    <x v="1"/>
    <x v="3"/>
    <n v="0"/>
    <x v="1"/>
    <s v="Maya"/>
    <s v="Duplicate"/>
    <n v="1"/>
    <x v="0"/>
    <s v="Yes"/>
    <m/>
    <m/>
    <s v="~30"/>
    <n v="30"/>
    <s v="Yes"/>
    <s v="Missing Resolved Date"/>
    <s v="OK"/>
    <s v="OK"/>
    <s v="Review"/>
    <s v="OK"/>
    <m/>
  </r>
  <r>
    <s v="tk_3910"/>
    <s v="TCK-3910"/>
    <s v="P-975"/>
    <m/>
    <s v="unknown"/>
    <m/>
    <x v="1"/>
    <x v="2"/>
    <s v="Amman"/>
    <s v="Clinic"/>
    <s v="HealthPlus"/>
    <x v="1"/>
    <s v="Reception"/>
    <x v="3"/>
    <s v="Inquiry"/>
    <s v="Billing error"/>
    <s v="need help"/>
    <x v="0"/>
    <s v="24/04/2025"/>
    <s v="DD/MM/YYYY"/>
    <x v="28"/>
    <s v="45"/>
    <n v="45"/>
    <s v="2h"/>
    <n v="2"/>
    <m/>
    <m/>
    <m/>
    <x v="1"/>
    <x v="1"/>
    <n v="3"/>
    <x v="2"/>
    <s v="John"/>
    <s v="Duplicate"/>
    <s v="bad"/>
    <x v="2"/>
    <s v="Yes"/>
    <s v="good service"/>
    <s v="Positive Feedback"/>
    <s v="~30"/>
    <n v="30"/>
    <s v="Yes"/>
    <s v="Missing Resolved Date"/>
    <s v="OK"/>
    <s v="OK"/>
    <s v="OK"/>
    <s v="OK"/>
    <m/>
  </r>
  <r>
    <s v="tk_3911"/>
    <s v="TCK-3911"/>
    <s v="P-463"/>
    <m/>
    <s v="~30"/>
    <n v="30"/>
    <x v="0"/>
    <x v="2"/>
    <s v="Zarqa"/>
    <s v="Clinic"/>
    <s v="Alnoor Hospital"/>
    <x v="0"/>
    <s v="ER"/>
    <x v="4"/>
    <s v="Medical"/>
    <s v="System down"/>
    <m/>
    <x v="3"/>
    <s v="2025-06-17"/>
    <s v="YYYY-MM-DD"/>
    <x v="155"/>
    <s v="1h"/>
    <n v="60"/>
    <s v="1 day"/>
    <n v="24"/>
    <m/>
    <m/>
    <m/>
    <x v="1"/>
    <x v="2"/>
    <n v="3"/>
    <x v="2"/>
    <s v="Sara"/>
    <s v="Dropped"/>
    <n v="2"/>
    <x v="0"/>
    <s v="Yes"/>
    <m/>
    <m/>
    <n v="50"/>
    <n v="50"/>
    <s v="Yes"/>
    <s v="Missing Resolved Date"/>
    <s v="OK"/>
    <s v="OK"/>
    <s v="Review"/>
    <s v="OK"/>
    <m/>
  </r>
  <r>
    <s v="TCK-3912"/>
    <s v="TCK-3912"/>
    <s v="P-955"/>
    <s v="V-5947"/>
    <n v="73"/>
    <n v="73"/>
    <x v="0"/>
    <x v="0"/>
    <s v="Tripoli"/>
    <s v="Hospital"/>
    <s v="Care Clinic"/>
    <x v="2"/>
    <s v="Reception"/>
    <x v="2"/>
    <s v="Inquiry"/>
    <s v="Long wait time"/>
    <m/>
    <x v="3"/>
    <s v="03-10-25"/>
    <s v="MM-DD-YY"/>
    <x v="68"/>
    <s v="1h"/>
    <n v="60"/>
    <s v="2h"/>
    <n v="2"/>
    <m/>
    <m/>
    <m/>
    <x v="1"/>
    <x v="0"/>
    <n v="1"/>
    <x v="0"/>
    <s v="John"/>
    <s v="Duplicate"/>
    <n v="3"/>
    <x v="1"/>
    <s v="No"/>
    <s v="bad experience"/>
    <m/>
    <n v="20"/>
    <n v="20"/>
    <s v="No"/>
    <s v="Missing Resolved Date"/>
    <s v="OK"/>
    <s v="OK"/>
    <s v="OK"/>
    <s v="OK"/>
    <m/>
  </r>
  <r>
    <s v="tk_3913"/>
    <s v="TCK-3913"/>
    <s v="P-604"/>
    <m/>
    <s v="~30"/>
    <n v="30"/>
    <x v="1"/>
    <x v="2"/>
    <s v="Irbid"/>
    <s v="Hospital"/>
    <s v="Alnoor Hospital"/>
    <x v="0"/>
    <s v="Pharmacy"/>
    <x v="4"/>
    <s v="Complaint"/>
    <s v="Wrong appointment"/>
    <s v="waiting too long"/>
    <x v="1"/>
    <s v="2025-04-29"/>
    <s v="YYYY-MM-DD"/>
    <x v="160"/>
    <s v="1h"/>
    <n v="60"/>
    <s v="-1"/>
    <m/>
    <m/>
    <m/>
    <m/>
    <x v="1"/>
    <x v="0"/>
    <s v="Level 1"/>
    <x v="0"/>
    <s v="Lina"/>
    <s v="Duplicate"/>
    <n v="2"/>
    <x v="0"/>
    <s v="Yes"/>
    <s v="good service"/>
    <s v="Positive Feedback"/>
    <s v="100 USD"/>
    <n v="100"/>
    <s v="No"/>
    <s v="Missing Resolved Date"/>
    <s v="Missing Resolution Time"/>
    <s v="OK"/>
    <s v="OK"/>
    <s v="OK"/>
    <m/>
  </r>
  <r>
    <s v="TCK-3914"/>
    <s v="TCK-3914"/>
    <m/>
    <m/>
    <n v="72"/>
    <n v="72"/>
    <x v="0"/>
    <x v="3"/>
    <s v="Alexandria"/>
    <s v="Pharmacy"/>
    <s v="Al Noor Hosp."/>
    <x v="0"/>
    <s v="Lab"/>
    <x v="2"/>
    <s v="Admin"/>
    <s v="Prescription issue"/>
    <m/>
    <x v="3"/>
    <s v="28/03/2025"/>
    <s v="DD/MM/YYYY"/>
    <x v="113"/>
    <s v="2 hours"/>
    <n v="120"/>
    <s v="48"/>
    <n v="48"/>
    <m/>
    <m/>
    <m/>
    <x v="3"/>
    <x v="3"/>
    <n v="3"/>
    <x v="2"/>
    <m/>
    <s v="Dropped"/>
    <s v="good"/>
    <x v="2"/>
    <s v="No"/>
    <s v="good service"/>
    <s v="Positive Feedback"/>
    <n v="50"/>
    <n v="50"/>
    <s v="Yes"/>
    <s v="OK"/>
    <s v="Resolution Time Exists Before Closure"/>
    <s v="Dropped Ticket Still Active"/>
    <s v="OK"/>
    <s v="Review"/>
    <m/>
  </r>
  <r>
    <s v="TCK-3915"/>
    <s v="TCK-3915"/>
    <m/>
    <s v="V-7924"/>
    <n v="24"/>
    <n v="24"/>
    <x v="0"/>
    <x v="1"/>
    <s v="Mosul"/>
    <s v="Clinic"/>
    <s v="Care Clinic"/>
    <x v="2"/>
    <s v="Reception"/>
    <x v="3"/>
    <s v="Admin"/>
    <s v="Billing error"/>
    <s v="الدكتور لم يحضر"/>
    <x v="5"/>
    <s v="03-20-25"/>
    <s v="MM-DD-YY"/>
    <x v="92"/>
    <s v="45"/>
    <n v="45"/>
    <s v="1 day"/>
    <n v="24"/>
    <m/>
    <m/>
    <m/>
    <x v="1"/>
    <x v="2"/>
    <n v="0"/>
    <x v="1"/>
    <s v="Ali"/>
    <s v="Dropped"/>
    <s v="good"/>
    <x v="2"/>
    <s v="No"/>
    <s v="تأخير في الخدمة"/>
    <s v="Service Delay"/>
    <n v="50"/>
    <n v="50"/>
    <s v="No"/>
    <s v="Missing Resolved Date"/>
    <s v="OK"/>
    <s v="OK"/>
    <s v="OK"/>
    <s v="OK"/>
    <m/>
  </r>
  <r>
    <s v="tk_3916"/>
    <s v="TCK-3916"/>
    <m/>
    <m/>
    <s v="unknown"/>
    <m/>
    <x v="1"/>
    <x v="0"/>
    <s v="Saida"/>
    <s v="Hospital"/>
    <s v="Al Noor Hosp."/>
    <x v="0"/>
    <s v="Pharmacy"/>
    <x v="4"/>
    <s v="Technical"/>
    <s v="Billing error"/>
    <m/>
    <x v="3"/>
    <s v="03/06/2025"/>
    <s v="DD/MM/YYYY"/>
    <x v="54"/>
    <s v="45"/>
    <n v="45"/>
    <s v="1 day"/>
    <n v="24"/>
    <m/>
    <m/>
    <m/>
    <x v="4"/>
    <x v="2"/>
    <n v="3"/>
    <x v="2"/>
    <m/>
    <s v="Duplicate"/>
    <n v="1"/>
    <x v="0"/>
    <s v="No"/>
    <s v="تأخير في الخدمة"/>
    <s v="Service Delay"/>
    <n v="20"/>
    <n v="20"/>
    <s v="No"/>
    <s v="Missing Resolved Date"/>
    <s v="OK"/>
    <s v="OK"/>
    <s v="Review"/>
    <s v="Review"/>
    <m/>
  </r>
  <r>
    <s v="tk_3917"/>
    <s v="TCK-3917"/>
    <s v="P-619"/>
    <s v="V-7704"/>
    <s v="unknown"/>
    <m/>
    <x v="1"/>
    <x v="3"/>
    <s v="Giza"/>
    <s v="Pharmacy"/>
    <s v="Alnoor Hospital"/>
    <x v="0"/>
    <s v="Reception"/>
    <x v="4"/>
    <s v="Inquiry"/>
    <s v="Billing error"/>
    <s v="waiting too long"/>
    <x v="1"/>
    <s v="2025-04-12"/>
    <s v="YYYY-MM-DD"/>
    <x v="23"/>
    <s v="30 min"/>
    <n v="30"/>
    <s v="48"/>
    <n v="48"/>
    <s v="28/05/2025"/>
    <s v="DD/MM/YYYY"/>
    <d v="2025-05-28T00:00:00"/>
    <x v="0"/>
    <x v="1"/>
    <n v="3"/>
    <x v="2"/>
    <m/>
    <s v="Solved"/>
    <s v="bad"/>
    <x v="2"/>
    <s v="Yes"/>
    <s v="good service"/>
    <s v="Positive Feedback"/>
    <s v="100 USD"/>
    <n v="100"/>
    <s v="Yes"/>
    <s v="Status Mismatch"/>
    <s v="Resolution Time Exists Before Closure"/>
    <s v="Solved Ticket Still Active"/>
    <s v="OK"/>
    <s v="OK"/>
    <s v="No"/>
  </r>
  <r>
    <s v="3918"/>
    <s v="TCK-3918"/>
    <s v="P-983"/>
    <s v="V-5649"/>
    <s v="unknown"/>
    <m/>
    <x v="0"/>
    <x v="0"/>
    <s v="Beirut"/>
    <s v="Hospital"/>
    <s v="Alnoor Hospital"/>
    <x v="0"/>
    <s v="Lab"/>
    <x v="0"/>
    <s v="Admin"/>
    <s v="Prescription issue"/>
    <m/>
    <x v="3"/>
    <s v="2025-03-12"/>
    <s v="YYYY-MM-DD"/>
    <x v="60"/>
    <s v="1h"/>
    <n v="60"/>
    <s v="5 hours"/>
    <n v="5"/>
    <m/>
    <m/>
    <m/>
    <x v="0"/>
    <x v="3"/>
    <n v="2"/>
    <x v="3"/>
    <s v="Omar"/>
    <s v="Dropped"/>
    <s v="bad"/>
    <x v="2"/>
    <s v="No"/>
    <s v="bad experience"/>
    <m/>
    <s v="~30"/>
    <n v="30"/>
    <s v="No"/>
    <s v="OK"/>
    <s v="Resolution Time Exists Before Closure"/>
    <s v="Dropped Ticket Still Active"/>
    <s v="OK"/>
    <s v="OK"/>
    <m/>
  </r>
  <r>
    <s v="TCK-3919"/>
    <s v="TCK-3919"/>
    <s v="P-345"/>
    <m/>
    <s v="~30"/>
    <n v="30"/>
    <x v="0"/>
    <x v="3"/>
    <s v="Cairo"/>
    <s v="Mobile Unit"/>
    <s v="Care Clinic"/>
    <x v="2"/>
    <s v="ER"/>
    <x v="2"/>
    <s v="Inquiry"/>
    <s v="Wrong appointment"/>
    <s v="need help"/>
    <x v="0"/>
    <s v="06-04-25"/>
    <s v="MM-DD-YY"/>
    <x v="175"/>
    <s v="1h"/>
    <n v="60"/>
    <s v="2h"/>
    <n v="2"/>
    <m/>
    <m/>
    <m/>
    <x v="1"/>
    <x v="3"/>
    <n v="0"/>
    <x v="1"/>
    <m/>
    <s v="Dropped"/>
    <n v="3"/>
    <x v="1"/>
    <m/>
    <s v="الدكتور لم يحضر"/>
    <s v="Doctor Unavailable"/>
    <n v="50"/>
    <n v="50"/>
    <s v="No"/>
    <s v="Missing Resolved Date"/>
    <s v="OK"/>
    <s v="OK"/>
    <s v="Review"/>
    <s v="Review"/>
    <m/>
  </r>
  <r>
    <s v="3920"/>
    <s v="TCK-3920"/>
    <m/>
    <s v="V-4968"/>
    <n v="80"/>
    <n v="80"/>
    <x v="0"/>
    <x v="2"/>
    <s v="Amman"/>
    <s v="Pharmacy"/>
    <s v="Care Clinic"/>
    <x v="2"/>
    <s v="Lab"/>
    <x v="4"/>
    <s v="Inquiry"/>
    <s v="Long wait time"/>
    <s v="تأخير في الخدمة"/>
    <x v="4"/>
    <s v="13/04/2025"/>
    <s v="DD/MM/YYYY"/>
    <x v="143"/>
    <s v="30 min"/>
    <n v="30"/>
    <s v="1 day"/>
    <n v="24"/>
    <m/>
    <m/>
    <m/>
    <x v="1"/>
    <x v="3"/>
    <n v="3"/>
    <x v="2"/>
    <s v="Lina"/>
    <s v="Duplicate"/>
    <n v="5"/>
    <x v="2"/>
    <s v="No"/>
    <s v="good service"/>
    <s v="Positive Feedback"/>
    <n v="50"/>
    <n v="50"/>
    <s v="No"/>
    <s v="Missing Resolved Date"/>
    <s v="OK"/>
    <s v="OK"/>
    <s v="OK"/>
    <s v="OK"/>
    <m/>
  </r>
  <r>
    <s v="TCK-3921"/>
    <s v="TCK-3921"/>
    <m/>
    <m/>
    <s v="unknown"/>
    <m/>
    <x v="0"/>
    <x v="3"/>
    <s v="Alexandria"/>
    <s v="Pharmacy"/>
    <s v="HealthPlus"/>
    <x v="1"/>
    <s v="Reception"/>
    <x v="1"/>
    <s v="Inquiry"/>
    <s v="Billing error"/>
    <s v="need help"/>
    <x v="0"/>
    <s v="21/02/2025"/>
    <s v="DD/MM/YYYY"/>
    <x v="26"/>
    <s v="2 hours"/>
    <n v="120"/>
    <s v="5 hours"/>
    <n v="5"/>
    <s v="2025-03-04"/>
    <s v="YYYY-MM-DD"/>
    <d v="2025-03-04T00:00:00"/>
    <x v="4"/>
    <x v="1"/>
    <n v="3"/>
    <x v="2"/>
    <m/>
    <s v="Solved"/>
    <n v="5"/>
    <x v="2"/>
    <s v="Yes"/>
    <s v="good service"/>
    <s v="Positive Feedback"/>
    <n v="10"/>
    <n v="10"/>
    <s v="No"/>
    <s v="OK"/>
    <s v="OK"/>
    <s v="OK"/>
    <s v="OK"/>
    <s v="Review"/>
    <s v="No"/>
  </r>
  <r>
    <s v="tk_3922"/>
    <s v="TCK-3922"/>
    <m/>
    <s v="V-4190"/>
    <s v="unknown"/>
    <m/>
    <x v="0"/>
    <x v="0"/>
    <s v="Bekaa"/>
    <s v="Pharmacy"/>
    <s v="Care Clinic"/>
    <x v="2"/>
    <s v="Pharmacy"/>
    <x v="3"/>
    <s v="Technical"/>
    <s v="System down"/>
    <s v="billing not clear"/>
    <x v="6"/>
    <s v="05-22-25"/>
    <s v="MM-DD-YY"/>
    <x v="45"/>
    <s v="45"/>
    <n v="45"/>
    <s v="-1"/>
    <m/>
    <s v="06-20-25"/>
    <s v="MM-DD-YY"/>
    <d v="2025-06-20T00:00:00"/>
    <x v="1"/>
    <x v="2"/>
    <n v="2"/>
    <x v="3"/>
    <s v="Ali"/>
    <s v="Duplicate"/>
    <n v="2"/>
    <x v="0"/>
    <s v="No"/>
    <s v="good service"/>
    <s v="Positive Feedback"/>
    <s v="100 USD"/>
    <n v="100"/>
    <s v="No"/>
    <s v="OK"/>
    <s v="Missing Resolution Time"/>
    <s v="OK"/>
    <s v="OK"/>
    <s v="OK"/>
    <s v="No"/>
  </r>
  <r>
    <s v="TCK-3923"/>
    <s v="TCK-3923"/>
    <s v="P-508"/>
    <s v="V-1183"/>
    <n v="4"/>
    <n v="4"/>
    <x v="0"/>
    <x v="3"/>
    <s v="Giza"/>
    <s v="Mobile Unit"/>
    <s v="Al Noor Hosp."/>
    <x v="0"/>
    <s v="ER"/>
    <x v="2"/>
    <s v="Inquiry"/>
    <s v="Wrong appointment"/>
    <s v="billing not clear"/>
    <x v="6"/>
    <s v="05/02/2025"/>
    <s v="DD/MM/YYYY"/>
    <x v="2"/>
    <s v="45"/>
    <n v="45"/>
    <s v="48"/>
    <n v="48"/>
    <s v="28/06/2025"/>
    <s v="DD/MM/YYYY"/>
    <d v="2025-06-28T00:00:00"/>
    <x v="4"/>
    <x v="2"/>
    <n v="1"/>
    <x v="0"/>
    <s v="Lina"/>
    <s v="Referred"/>
    <n v="4"/>
    <x v="2"/>
    <s v="No"/>
    <m/>
    <m/>
    <n v="50"/>
    <n v="50"/>
    <s v="Yes"/>
    <s v="OK"/>
    <s v="OK"/>
    <s v="OK"/>
    <s v="OK"/>
    <s v="OK"/>
    <s v="No"/>
  </r>
  <r>
    <s v="3924"/>
    <s v="TCK-3924"/>
    <m/>
    <m/>
    <s v="~30"/>
    <n v="30"/>
    <x v="1"/>
    <x v="1"/>
    <s v="Baghdad"/>
    <s v="Pharmacy"/>
    <s v="Al Noor Hosp."/>
    <x v="0"/>
    <s v="Reception"/>
    <x v="1"/>
    <s v="Admin"/>
    <s v="Prescription issue"/>
    <s v="waiting too long"/>
    <x v="1"/>
    <s v="08/03/2025"/>
    <s v="DD/MM/YYYY"/>
    <x v="130"/>
    <s v="1h"/>
    <n v="60"/>
    <s v="-1"/>
    <m/>
    <s v="05-12-25"/>
    <s v="MM-DD-YY"/>
    <d v="2025-05-12T00:00:00"/>
    <x v="0"/>
    <x v="1"/>
    <n v="2"/>
    <x v="3"/>
    <s v="Maya"/>
    <s v="Dropped"/>
    <s v="bad"/>
    <x v="2"/>
    <m/>
    <s v="الخدمة سيئة"/>
    <s v="Negative Feedback"/>
    <n v="50"/>
    <n v="50"/>
    <s v="Yes"/>
    <s v="Status Mismatch"/>
    <s v="OK"/>
    <s v="Dropped Ticket Still Active"/>
    <s v="OK"/>
    <s v="OK"/>
    <s v="No"/>
  </r>
  <r>
    <s v="tk_3925"/>
    <s v="TCK-3925"/>
    <m/>
    <m/>
    <s v="unknown"/>
    <m/>
    <x v="0"/>
    <x v="3"/>
    <s v="Cairo"/>
    <s v="Clinic"/>
    <s v="Alnoor Hospital"/>
    <x v="0"/>
    <s v="Lab"/>
    <x v="2"/>
    <s v="Medical"/>
    <s v="Long wait time"/>
    <s v="billing not clear"/>
    <x v="6"/>
    <s v="04-19-25"/>
    <s v="MM-DD-YY"/>
    <x v="126"/>
    <s v="45"/>
    <n v="45"/>
    <s v="2h"/>
    <n v="2"/>
    <m/>
    <m/>
    <m/>
    <x v="3"/>
    <x v="1"/>
    <n v="0"/>
    <x v="1"/>
    <s v="Omar"/>
    <s v="Dropped"/>
    <n v="4"/>
    <x v="2"/>
    <s v="No"/>
    <s v="bad experience"/>
    <m/>
    <n v="50"/>
    <n v="50"/>
    <s v="Yes"/>
    <s v="OK"/>
    <s v="Resolution Time Exists Before Closure"/>
    <s v="Dropped Ticket Still Active"/>
    <s v="OK"/>
    <s v="OK"/>
    <m/>
  </r>
  <r>
    <s v="tk_3926"/>
    <s v="TCK-3926"/>
    <m/>
    <m/>
    <n v="81"/>
    <n v="81"/>
    <x v="1"/>
    <x v="1"/>
    <s v="Basra"/>
    <s v="Clinic"/>
    <s v="Alnoor Hospital"/>
    <x v="0"/>
    <s v="Pharmacy"/>
    <x v="0"/>
    <s v="Inquiry"/>
    <s v="Missing record"/>
    <s v="billing not clear"/>
    <x v="6"/>
    <s v="06-23-25"/>
    <s v="MM-DD-YY"/>
    <x v="70"/>
    <s v="1h"/>
    <n v="60"/>
    <s v="1 day"/>
    <n v="24"/>
    <m/>
    <m/>
    <m/>
    <x v="1"/>
    <x v="1"/>
    <n v="3"/>
    <x v="2"/>
    <s v="Sara"/>
    <s v="Solved"/>
    <n v="5"/>
    <x v="2"/>
    <s v="Yes"/>
    <s v="تأخير في الخدمة"/>
    <s v="Service Delay"/>
    <s v="100 USD"/>
    <n v="100"/>
    <s v="Yes"/>
    <s v="Missing Resolved Date"/>
    <s v="OK"/>
    <s v="OK"/>
    <s v="OK"/>
    <s v="OK"/>
    <m/>
  </r>
  <r>
    <s v="TCK-3927"/>
    <s v="TCK-3927"/>
    <m/>
    <s v="V-9334"/>
    <s v="~30"/>
    <n v="30"/>
    <x v="1"/>
    <x v="0"/>
    <s v="Saida"/>
    <s v="Hospital"/>
    <s v="Al Noor Hosp."/>
    <x v="0"/>
    <s v="Pharmacy"/>
    <x v="3"/>
    <s v="Technical"/>
    <s v="Long wait time"/>
    <s v="billing not clear"/>
    <x v="6"/>
    <s v="18/04/2025"/>
    <s v="DD/MM/YYYY"/>
    <x v="172"/>
    <s v="45"/>
    <n v="45"/>
    <s v="2h"/>
    <n v="2"/>
    <m/>
    <m/>
    <m/>
    <x v="1"/>
    <x v="1"/>
    <n v="2"/>
    <x v="3"/>
    <m/>
    <s v="Solved"/>
    <s v="good"/>
    <x v="2"/>
    <m/>
    <m/>
    <m/>
    <n v="50"/>
    <n v="50"/>
    <s v="No"/>
    <s v="Missing Resolved Date"/>
    <s v="OK"/>
    <s v="OK"/>
    <s v="OK"/>
    <s v="Review"/>
    <m/>
  </r>
  <r>
    <s v="tk_3928"/>
    <s v="TCK-3928"/>
    <s v="P-113"/>
    <m/>
    <s v="~30"/>
    <n v="30"/>
    <x v="0"/>
    <x v="0"/>
    <s v="Tripoli"/>
    <s v="Pharmacy"/>
    <s v="Al Noor Hosp."/>
    <x v="0"/>
    <s v="Reception"/>
    <x v="2"/>
    <s v="Medical"/>
    <s v="Billing error"/>
    <s v="need help"/>
    <x v="0"/>
    <s v="22/01/2025"/>
    <s v="DD/MM/YYYY"/>
    <x v="138"/>
    <s v="2 hours"/>
    <n v="120"/>
    <s v="5 hours"/>
    <n v="5"/>
    <s v="2025-05-05"/>
    <s v="YYYY-MM-DD"/>
    <d v="2025-05-05T00:00:00"/>
    <x v="1"/>
    <x v="1"/>
    <n v="1"/>
    <x v="0"/>
    <s v="Fatima"/>
    <s v="Dropped"/>
    <s v="bad"/>
    <x v="2"/>
    <m/>
    <s v="good service"/>
    <s v="Positive Feedback"/>
    <n v="10"/>
    <n v="10"/>
    <s v="Yes"/>
    <s v="OK"/>
    <s v="OK"/>
    <s v="OK"/>
    <s v="OK"/>
    <s v="OK"/>
    <s v="No"/>
  </r>
  <r>
    <s v="tk_3929"/>
    <s v="TCK-3929"/>
    <m/>
    <m/>
    <n v="66"/>
    <n v="66"/>
    <x v="0"/>
    <x v="2"/>
    <s v="Amman"/>
    <s v="Hospital"/>
    <s v="HealthPlus"/>
    <x v="1"/>
    <s v="Billing"/>
    <x v="3"/>
    <s v="Inquiry"/>
    <s v="System down"/>
    <s v="need help"/>
    <x v="0"/>
    <s v="13/04/2025"/>
    <s v="DD/MM/YYYY"/>
    <x v="143"/>
    <s v="30 min"/>
    <n v="30"/>
    <s v="1 day"/>
    <n v="24"/>
    <s v="01-28-25"/>
    <s v="MM-DD-YY"/>
    <d v="2025-01-28T00:00:00"/>
    <x v="2"/>
    <x v="1"/>
    <n v="3"/>
    <x v="2"/>
    <s v="Hassan"/>
    <s v="Referred"/>
    <n v="3"/>
    <x v="1"/>
    <m/>
    <m/>
    <m/>
    <s v="~30"/>
    <n v="30"/>
    <s v="Yes"/>
    <s v="Status Mismatch"/>
    <s v="Resolution Time Exists Before Closure"/>
    <s v="OK"/>
    <s v="OK"/>
    <s v="OK"/>
    <s v="Yes"/>
  </r>
  <r>
    <s v="TCK-3930"/>
    <s v="TCK-3930"/>
    <m/>
    <m/>
    <n v="13"/>
    <n v="13"/>
    <x v="0"/>
    <x v="0"/>
    <s v="Saida"/>
    <s v="Mobile Unit"/>
    <s v="HealthPlus"/>
    <x v="1"/>
    <s v="Billing"/>
    <x v="2"/>
    <s v="Technical"/>
    <s v="Prescription issue"/>
    <s v="waiting too long"/>
    <x v="1"/>
    <s v="2025-03-18"/>
    <s v="YYYY-MM-DD"/>
    <x v="119"/>
    <s v="30 min"/>
    <n v="30"/>
    <s v="-1"/>
    <m/>
    <s v="07/04/2025"/>
    <s v="DD/MM/YYYY"/>
    <d v="2025-04-07T00:00:00"/>
    <x v="4"/>
    <x v="0"/>
    <s v="Level 1"/>
    <x v="0"/>
    <s v="Hassan"/>
    <s v="Duplicate"/>
    <n v="2"/>
    <x v="0"/>
    <s v="Yes"/>
    <s v="bad experience"/>
    <m/>
    <s v="100 USD"/>
    <n v="100"/>
    <s v="No"/>
    <s v="OK"/>
    <s v="Missing Resolution Time"/>
    <s v="OK"/>
    <s v="OK"/>
    <s v="OK"/>
    <s v="No"/>
  </r>
  <r>
    <s v="tk_3931"/>
    <s v="TCK-3931"/>
    <m/>
    <s v="V-9327"/>
    <s v="~30"/>
    <n v="30"/>
    <x v="0"/>
    <x v="1"/>
    <s v="Baghdad"/>
    <s v="Clinic"/>
    <s v="Care Clinic"/>
    <x v="2"/>
    <s v="Pharmacy"/>
    <x v="4"/>
    <s v="Complaint"/>
    <s v="Billing error"/>
    <s v="تأخير في الخدمة"/>
    <x v="4"/>
    <s v="02-04-25"/>
    <s v="MM-DD-YY"/>
    <x v="165"/>
    <s v="1h"/>
    <n v="60"/>
    <s v="-1"/>
    <m/>
    <s v="02-10-25"/>
    <s v="MM-DD-YY"/>
    <d v="2025-02-10T00:00:00"/>
    <x v="1"/>
    <x v="1"/>
    <s v="Level 1"/>
    <x v="0"/>
    <m/>
    <s v="Dropped"/>
    <n v="4"/>
    <x v="2"/>
    <s v="No"/>
    <s v="good service"/>
    <s v="Positive Feedback"/>
    <s v="100 USD"/>
    <n v="100"/>
    <s v="No"/>
    <s v="OK"/>
    <s v="Missing Resolution Time"/>
    <s v="OK"/>
    <s v="OK"/>
    <s v="Review"/>
    <s v="No"/>
  </r>
  <r>
    <s v="3932"/>
    <s v="TCK-3932"/>
    <m/>
    <s v="V-5056"/>
    <s v="~30"/>
    <n v="30"/>
    <x v="1"/>
    <x v="2"/>
    <s v="Amman"/>
    <s v="Hospital"/>
    <s v="Alnoor Hospital"/>
    <x v="0"/>
    <s v="Reception"/>
    <x v="2"/>
    <s v="Technical"/>
    <s v="Wrong appointment"/>
    <s v="billing not clear"/>
    <x v="6"/>
    <s v="2025-04-14"/>
    <s v="YYYY-MM-DD"/>
    <x v="47"/>
    <s v="30 min"/>
    <n v="30"/>
    <s v="1 day"/>
    <n v="24"/>
    <m/>
    <m/>
    <m/>
    <x v="2"/>
    <x v="3"/>
    <n v="3"/>
    <x v="2"/>
    <s v="Lina"/>
    <s v="Solved"/>
    <s v="bad"/>
    <x v="2"/>
    <m/>
    <s v="bad experience"/>
    <m/>
    <n v="20"/>
    <n v="20"/>
    <s v="No"/>
    <s v="OK"/>
    <s v="Resolution Time Exists Before Closure"/>
    <s v="Solved Ticket Still Active"/>
    <s v="OK"/>
    <s v="OK"/>
    <m/>
  </r>
  <r>
    <s v="TCK-3933"/>
    <s v="TCK-3933"/>
    <m/>
    <m/>
    <n v="6"/>
    <n v="6"/>
    <x v="0"/>
    <x v="3"/>
    <s v="Giza"/>
    <s v="Pharmacy"/>
    <s v="Al Noor Hosp."/>
    <x v="0"/>
    <s v="Lab"/>
    <x v="2"/>
    <s v="Complaint"/>
    <s v="Prescription issue"/>
    <s v="need help"/>
    <x v="0"/>
    <s v="2025-05-24"/>
    <s v="YYYY-MM-DD"/>
    <x v="152"/>
    <s v="1h"/>
    <n v="60"/>
    <s v="48"/>
    <n v="48"/>
    <s v="23/02/2025"/>
    <s v="DD/MM/YYYY"/>
    <d v="2025-02-23T00:00:00"/>
    <x v="0"/>
    <x v="2"/>
    <n v="3"/>
    <x v="2"/>
    <s v="Ali"/>
    <s v="Referred"/>
    <n v="3"/>
    <x v="1"/>
    <s v="Yes"/>
    <s v="good service"/>
    <s v="Positive Feedback"/>
    <s v="~30"/>
    <n v="30"/>
    <s v="No"/>
    <s v="Status Mismatch"/>
    <s v="Resolution Time Exists Before Closure"/>
    <s v="OK"/>
    <s v="Review"/>
    <s v="OK"/>
    <s v="Yes"/>
  </r>
  <r>
    <s v="3934"/>
    <s v="TCK-3934"/>
    <s v="P-676"/>
    <s v="V-3421"/>
    <s v="~30"/>
    <n v="30"/>
    <x v="0"/>
    <x v="0"/>
    <s v="Saida"/>
    <s v="Hospital"/>
    <s v="Alnoor Hospital"/>
    <x v="0"/>
    <s v="Pharmacy"/>
    <x v="2"/>
    <s v="Inquiry"/>
    <s v="Billing error"/>
    <s v="need help"/>
    <x v="0"/>
    <s v="2025-01-04"/>
    <s v="YYYY-MM-DD"/>
    <x v="140"/>
    <s v="1h"/>
    <n v="60"/>
    <s v="48"/>
    <n v="48"/>
    <m/>
    <m/>
    <m/>
    <x v="4"/>
    <x v="3"/>
    <n v="3"/>
    <x v="2"/>
    <s v="Omar"/>
    <s v="Referred"/>
    <n v="2"/>
    <x v="0"/>
    <s v="Yes"/>
    <s v="good service"/>
    <s v="Positive Feedback"/>
    <s v="100 USD"/>
    <n v="100"/>
    <s v="Yes"/>
    <s v="Missing Resolved Date"/>
    <s v="OK"/>
    <s v="OK"/>
    <s v="OK"/>
    <s v="OK"/>
    <m/>
  </r>
  <r>
    <s v="3935"/>
    <s v="TCK-3935"/>
    <s v="P-452"/>
    <s v="V-9868"/>
    <s v="~30"/>
    <n v="30"/>
    <x v="0"/>
    <x v="2"/>
    <s v="Amman"/>
    <s v="Mobile Unit"/>
    <s v="HealthPlus"/>
    <x v="1"/>
    <s v="Reception"/>
    <x v="4"/>
    <s v="Technical"/>
    <s v="System down"/>
    <m/>
    <x v="3"/>
    <s v="06-22-25"/>
    <s v="MM-DD-YY"/>
    <x v="108"/>
    <s v="1h"/>
    <n v="60"/>
    <s v="1 day"/>
    <n v="24"/>
    <s v="04-12-25"/>
    <s v="MM-DD-YY"/>
    <d v="2025-04-12T00:00:00"/>
    <x v="1"/>
    <x v="2"/>
    <s v="Level 1"/>
    <x v="0"/>
    <s v="Maya"/>
    <s v="Referred"/>
    <n v="1"/>
    <x v="0"/>
    <s v="Yes"/>
    <m/>
    <m/>
    <s v="~30"/>
    <n v="30"/>
    <s v="No"/>
    <s v="OK"/>
    <s v="OK"/>
    <s v="OK"/>
    <s v="OK"/>
    <s v="OK"/>
    <s v="Yes"/>
  </r>
  <r>
    <s v="tk_3936"/>
    <s v="TCK-3936"/>
    <s v="P-136"/>
    <m/>
    <s v="~30"/>
    <n v="30"/>
    <x v="0"/>
    <x v="2"/>
    <s v="Irbid"/>
    <s v="Mobile Unit"/>
    <s v="Care Clinic"/>
    <x v="2"/>
    <s v="Pharmacy"/>
    <x v="1"/>
    <s v="Complaint"/>
    <s v="Prescription issue"/>
    <s v="الخدمة سيئة"/>
    <x v="2"/>
    <s v="03-29-25"/>
    <s v="MM-DD-YY"/>
    <x v="156"/>
    <s v="45"/>
    <n v="45"/>
    <s v="-1"/>
    <m/>
    <m/>
    <m/>
    <m/>
    <x v="1"/>
    <x v="2"/>
    <n v="2"/>
    <x v="3"/>
    <m/>
    <s v="Solved"/>
    <s v="bad"/>
    <x v="2"/>
    <m/>
    <s v="bad experience"/>
    <m/>
    <s v="100 USD"/>
    <n v="100"/>
    <s v="Yes"/>
    <s v="Missing Resolved Date"/>
    <s v="Missing Resolution Time"/>
    <s v="OK"/>
    <s v="OK"/>
    <s v="Review"/>
    <m/>
  </r>
  <r>
    <s v="3937"/>
    <s v="TCK-3937"/>
    <m/>
    <m/>
    <s v="~30"/>
    <n v="30"/>
    <x v="0"/>
    <x v="2"/>
    <s v="Irbid"/>
    <s v="Hospital"/>
    <s v="Al Noor Hosp."/>
    <x v="0"/>
    <s v="ER"/>
    <x v="1"/>
    <s v="Admin"/>
    <s v="Missing record"/>
    <s v="waiting too long"/>
    <x v="1"/>
    <s v="07/01/2025"/>
    <s v="DD/MM/YYYY"/>
    <x v="16"/>
    <s v="2 hours"/>
    <n v="120"/>
    <s v="5 hours"/>
    <n v="5"/>
    <s v="07/05/2025"/>
    <s v="DD/MM/YYYY"/>
    <d v="2025-05-07T00:00:00"/>
    <x v="0"/>
    <x v="1"/>
    <s v="Level 1"/>
    <x v="0"/>
    <m/>
    <s v="Dropped"/>
    <n v="1"/>
    <x v="0"/>
    <s v="Yes"/>
    <s v="good service"/>
    <s v="Positive Feedback"/>
    <n v="10"/>
    <n v="10"/>
    <s v="No"/>
    <s v="Status Mismatch"/>
    <s v="Resolution Time Exists Before Closure"/>
    <s v="Dropped Ticket Still Active"/>
    <s v="OK"/>
    <s v="OK"/>
    <s v="No"/>
  </r>
  <r>
    <s v="TCK-3938"/>
    <s v="TCK-3938"/>
    <m/>
    <m/>
    <s v="~30"/>
    <n v="30"/>
    <x v="1"/>
    <x v="0"/>
    <s v="Tripoli"/>
    <s v="Clinic"/>
    <s v="HealthPlus"/>
    <x v="1"/>
    <s v="Pharmacy"/>
    <x v="2"/>
    <s v="Admin"/>
    <s v="System down"/>
    <s v="need help"/>
    <x v="0"/>
    <s v="2025-03-05"/>
    <s v="YYYY-MM-DD"/>
    <x v="13"/>
    <s v="30 min"/>
    <n v="30"/>
    <s v="1 day"/>
    <n v="24"/>
    <m/>
    <m/>
    <m/>
    <x v="0"/>
    <x v="3"/>
    <n v="2"/>
    <x v="3"/>
    <s v="Sara"/>
    <s v="Referred"/>
    <n v="1"/>
    <x v="0"/>
    <s v="No"/>
    <s v="good service"/>
    <s v="Positive Feedback"/>
    <s v="~30"/>
    <n v="30"/>
    <s v="Yes"/>
    <s v="OK"/>
    <s v="Resolution Time Exists Before Closure"/>
    <s v="OK"/>
    <s v="OK"/>
    <s v="OK"/>
    <m/>
  </r>
  <r>
    <s v="TCK-3939"/>
    <s v="TCK-3939"/>
    <s v="P-777"/>
    <m/>
    <s v="unknown"/>
    <m/>
    <x v="1"/>
    <x v="2"/>
    <s v="Amman"/>
    <s v="Clinic"/>
    <s v="Care Clinic"/>
    <x v="2"/>
    <s v="ER"/>
    <x v="2"/>
    <s v="Inquiry"/>
    <s v="Wrong appointment"/>
    <s v="need help"/>
    <x v="0"/>
    <s v="2025-06-21"/>
    <s v="YYYY-MM-DD"/>
    <x v="109"/>
    <s v="2 hours"/>
    <n v="120"/>
    <s v="48"/>
    <n v="48"/>
    <m/>
    <m/>
    <m/>
    <x v="2"/>
    <x v="0"/>
    <n v="3"/>
    <x v="2"/>
    <s v="Fatima"/>
    <s v="Dropped"/>
    <n v="5"/>
    <x v="2"/>
    <s v="No"/>
    <s v="مشكلة في الفاتورة"/>
    <s v="Billing Issue"/>
    <n v="20"/>
    <n v="20"/>
    <s v="Yes"/>
    <s v="OK"/>
    <s v="Resolution Time Exists Before Closure"/>
    <s v="Dropped Ticket Still Active"/>
    <s v="OK"/>
    <s v="OK"/>
    <m/>
  </r>
  <r>
    <s v="tk_3940"/>
    <s v="TCK-3940"/>
    <m/>
    <s v="V-9083"/>
    <s v="unknown"/>
    <m/>
    <x v="0"/>
    <x v="2"/>
    <s v="Irbid"/>
    <s v="Pharmacy"/>
    <s v="Care Clinic"/>
    <x v="2"/>
    <s v="Pharmacy"/>
    <x v="2"/>
    <s v="Technical"/>
    <s v="Billing error"/>
    <s v="waiting too long"/>
    <x v="1"/>
    <s v="02-07-25"/>
    <s v="MM-DD-YY"/>
    <x v="162"/>
    <s v="30 min"/>
    <n v="30"/>
    <s v="2h"/>
    <n v="2"/>
    <s v="2025-05-04"/>
    <s v="YYYY-MM-DD"/>
    <d v="2025-05-04T00:00:00"/>
    <x v="2"/>
    <x v="0"/>
    <n v="1"/>
    <x v="0"/>
    <s v="Sara"/>
    <s v="Duplicate"/>
    <n v="4"/>
    <x v="2"/>
    <s v="No"/>
    <s v="مشكلة في الفاتورة"/>
    <s v="Billing Issue"/>
    <s v="~30"/>
    <n v="30"/>
    <s v="Yes"/>
    <s v="Status Mismatch"/>
    <s v="Resolution Time Exists Before Closure"/>
    <s v="Duplicate Ticket Still Active"/>
    <s v="OK"/>
    <s v="OK"/>
    <s v="No"/>
  </r>
  <r>
    <s v="3941"/>
    <s v="TCK-3941"/>
    <m/>
    <m/>
    <n v="42"/>
    <n v="42"/>
    <x v="0"/>
    <x v="0"/>
    <s v="Bekaa"/>
    <s v="Hospital"/>
    <s v="Al Noor Hosp."/>
    <x v="0"/>
    <s v="Reception"/>
    <x v="3"/>
    <s v="Complaint"/>
    <s v="System down"/>
    <s v="billing not clear"/>
    <x v="6"/>
    <s v="13/06/2025"/>
    <s v="DD/MM/YYYY"/>
    <x v="43"/>
    <s v="1h"/>
    <n v="60"/>
    <s v="2h"/>
    <n v="2"/>
    <m/>
    <m/>
    <m/>
    <x v="1"/>
    <x v="3"/>
    <n v="3"/>
    <x v="2"/>
    <s v="Sara"/>
    <s v="Duplicate"/>
    <n v="2"/>
    <x v="0"/>
    <s v="No"/>
    <s v="bad experience"/>
    <m/>
    <s v="100 USD"/>
    <n v="100"/>
    <s v="Yes"/>
    <s v="Missing Resolved Date"/>
    <s v="OK"/>
    <s v="OK"/>
    <s v="OK"/>
    <s v="OK"/>
    <m/>
  </r>
  <r>
    <s v="TCK-3942"/>
    <s v="TCK-3942"/>
    <m/>
    <m/>
    <s v="unknown"/>
    <m/>
    <x v="0"/>
    <x v="3"/>
    <s v="Cairo"/>
    <s v="Pharmacy"/>
    <s v="Care Clinic"/>
    <x v="2"/>
    <s v="ER"/>
    <x v="0"/>
    <s v="Technical"/>
    <s v="System down"/>
    <s v="مشكلة في الفاتورة"/>
    <x v="6"/>
    <s v="19/03/2025"/>
    <s v="DD/MM/YYYY"/>
    <x v="76"/>
    <s v="2 hours"/>
    <n v="120"/>
    <s v="48"/>
    <n v="48"/>
    <m/>
    <m/>
    <m/>
    <x v="1"/>
    <x v="3"/>
    <n v="2"/>
    <x v="3"/>
    <s v="Ali"/>
    <s v="Duplicate"/>
    <s v="good"/>
    <x v="2"/>
    <s v="No"/>
    <s v="bad experience"/>
    <m/>
    <n v="50"/>
    <n v="50"/>
    <s v="Yes"/>
    <s v="Missing Resolved Date"/>
    <s v="OK"/>
    <s v="OK"/>
    <s v="OK"/>
    <s v="OK"/>
    <m/>
  </r>
  <r>
    <s v="TCK-3943"/>
    <s v="TCK-3943"/>
    <s v="P-778"/>
    <m/>
    <n v="26"/>
    <n v="26"/>
    <x v="0"/>
    <x v="0"/>
    <s v="Saida"/>
    <s v="Hospital"/>
    <s v="Alnoor Hospital"/>
    <x v="0"/>
    <s v="Pharmacy"/>
    <x v="1"/>
    <s v="Complaint"/>
    <s v="System down"/>
    <s v="billing not clear"/>
    <x v="6"/>
    <s v="06/01/2025"/>
    <s v="DD/MM/YYYY"/>
    <x v="134"/>
    <s v="2 hours"/>
    <n v="120"/>
    <s v="5 hours"/>
    <n v="5"/>
    <s v="09/04/2025"/>
    <s v="DD/MM/YYYY"/>
    <d v="2025-04-09T00:00:00"/>
    <x v="3"/>
    <x v="0"/>
    <n v="0"/>
    <x v="1"/>
    <s v="Lina"/>
    <s v="Dropped"/>
    <n v="5"/>
    <x v="2"/>
    <s v="Yes"/>
    <s v="bad experience"/>
    <m/>
    <n v="10"/>
    <n v="10"/>
    <s v="No"/>
    <s v="Status Mismatch"/>
    <s v="Resolution Time Exists Before Closure"/>
    <s v="Dropped Ticket Still Active"/>
    <s v="Review"/>
    <s v="OK"/>
    <s v="No"/>
  </r>
  <r>
    <s v="TCK-3944"/>
    <s v="TCK-3944"/>
    <s v="P-756"/>
    <s v="V-3065"/>
    <s v="unknown"/>
    <m/>
    <x v="0"/>
    <x v="3"/>
    <s v="Cairo"/>
    <s v="Pharmacy"/>
    <s v="Care Clinic"/>
    <x v="2"/>
    <s v="Pharmacy"/>
    <x v="2"/>
    <s v="Inquiry"/>
    <s v="Prescription issue"/>
    <s v="billing not clear"/>
    <x v="6"/>
    <s v="17/01/2025"/>
    <s v="DD/MM/YYYY"/>
    <x v="161"/>
    <s v="30 min"/>
    <n v="30"/>
    <s v="48"/>
    <n v="48"/>
    <m/>
    <m/>
    <m/>
    <x v="3"/>
    <x v="2"/>
    <n v="3"/>
    <x v="2"/>
    <s v="Maya"/>
    <s v="Referred"/>
    <n v="3"/>
    <x v="1"/>
    <s v="Yes"/>
    <s v="bad experience"/>
    <m/>
    <n v="20"/>
    <n v="20"/>
    <s v="No"/>
    <s v="OK"/>
    <s v="Resolution Time Exists Before Closure"/>
    <s v="OK"/>
    <s v="Review"/>
    <s v="OK"/>
    <m/>
  </r>
  <r>
    <s v="3945"/>
    <s v="TCK-3945"/>
    <s v="P-164"/>
    <s v="V-9171"/>
    <s v="unknown"/>
    <m/>
    <x v="1"/>
    <x v="3"/>
    <s v="Alexandria"/>
    <s v="Pharmacy"/>
    <s v="HealthPlus"/>
    <x v="1"/>
    <s v="Pharmacy"/>
    <x v="0"/>
    <s v="Technical"/>
    <s v="Missing record"/>
    <s v="مشكلة في الفاتورة"/>
    <x v="6"/>
    <s v="2025-02-08"/>
    <s v="YYYY-MM-DD"/>
    <x v="55"/>
    <s v="2 hours"/>
    <n v="120"/>
    <s v="5 hours"/>
    <n v="5"/>
    <m/>
    <m/>
    <m/>
    <x v="2"/>
    <x v="0"/>
    <n v="1"/>
    <x v="0"/>
    <s v="Lina"/>
    <s v="Duplicate"/>
    <s v="bad"/>
    <x v="2"/>
    <s v="Yes"/>
    <m/>
    <m/>
    <n v="50"/>
    <n v="50"/>
    <s v="Yes"/>
    <s v="OK"/>
    <s v="Resolution Time Exists Before Closure"/>
    <s v="Duplicate Ticket Still Active"/>
    <s v="OK"/>
    <s v="OK"/>
    <m/>
  </r>
  <r>
    <s v="TCK-3946"/>
    <s v="TCK-3946"/>
    <s v="P-628"/>
    <m/>
    <n v="71"/>
    <n v="71"/>
    <x v="0"/>
    <x v="2"/>
    <s v="Zarqa"/>
    <s v="Clinic"/>
    <s v="HealthPlus"/>
    <x v="1"/>
    <s v="ER"/>
    <x v="4"/>
    <s v="Admin"/>
    <s v="Missing record"/>
    <s v="تأخير في الخدمة"/>
    <x v="4"/>
    <s v="16/06/2025"/>
    <s v="DD/MM/YYYY"/>
    <x v="5"/>
    <s v="30 min"/>
    <n v="30"/>
    <s v="5 hours"/>
    <n v="5"/>
    <s v="01-18-25"/>
    <s v="MM-DD-YY"/>
    <d v="2025-01-18T00:00:00"/>
    <x v="3"/>
    <x v="2"/>
    <s v="Level 1"/>
    <x v="0"/>
    <s v="Ali"/>
    <s v="Dropped"/>
    <n v="1"/>
    <x v="0"/>
    <m/>
    <s v="bad experience"/>
    <m/>
    <n v="20"/>
    <n v="20"/>
    <s v="Yes"/>
    <s v="Status Mismatch"/>
    <s v="Resolution Time Exists Before Closure"/>
    <s v="Dropped Ticket Still Active"/>
    <s v="OK"/>
    <s v="OK"/>
    <s v="Yes"/>
  </r>
  <r>
    <s v="tk_3947"/>
    <s v="TCK-3947"/>
    <s v="P-986"/>
    <s v="V-7246"/>
    <s v="unknown"/>
    <m/>
    <x v="0"/>
    <x v="3"/>
    <s v="Giza"/>
    <s v="Mobile Unit"/>
    <s v="Alnoor Hospital"/>
    <x v="0"/>
    <s v="Lab"/>
    <x v="0"/>
    <s v="Medical"/>
    <s v="Missing record"/>
    <m/>
    <x v="3"/>
    <s v="06/01/2025"/>
    <s v="DD/MM/YYYY"/>
    <x v="134"/>
    <s v="30 min"/>
    <n v="30"/>
    <s v="2h"/>
    <n v="2"/>
    <m/>
    <m/>
    <m/>
    <x v="3"/>
    <x v="0"/>
    <n v="3"/>
    <x v="2"/>
    <s v="John"/>
    <s v="Solved"/>
    <n v="1"/>
    <x v="0"/>
    <m/>
    <m/>
    <m/>
    <n v="20"/>
    <n v="20"/>
    <s v="Yes"/>
    <s v="OK"/>
    <s v="Resolution Time Exists Before Closure"/>
    <s v="Solved Ticket Still Active"/>
    <s v="OK"/>
    <s v="OK"/>
    <m/>
  </r>
  <r>
    <s v="tk_3948"/>
    <s v="TCK-3948"/>
    <m/>
    <m/>
    <s v="unknown"/>
    <m/>
    <x v="0"/>
    <x v="1"/>
    <s v="Basra"/>
    <s v="Clinic"/>
    <s v="Care Clinic"/>
    <x v="2"/>
    <s v="Pharmacy"/>
    <x v="3"/>
    <s v="Inquiry"/>
    <s v="System down"/>
    <s v="تأخير في الخدمة"/>
    <x v="4"/>
    <s v="20/01/2025"/>
    <s v="DD/MM/YYYY"/>
    <x v="58"/>
    <s v="1h"/>
    <n v="60"/>
    <s v="-1"/>
    <m/>
    <s v="2025-05-12"/>
    <s v="YYYY-MM-DD"/>
    <d v="2025-05-12T00:00:00"/>
    <x v="0"/>
    <x v="3"/>
    <n v="1"/>
    <x v="0"/>
    <s v="Maya"/>
    <s v="Solved"/>
    <n v="4"/>
    <x v="2"/>
    <s v="No"/>
    <s v="تأخير في الخدمة"/>
    <s v="Service Delay"/>
    <s v="100 USD"/>
    <n v="100"/>
    <s v="Yes"/>
    <s v="Status Mismatch"/>
    <s v="OK"/>
    <s v="Solved Ticket Still Active"/>
    <s v="OK"/>
    <s v="OK"/>
    <s v="No"/>
  </r>
  <r>
    <s v="3949"/>
    <s v="TCK-3949"/>
    <m/>
    <m/>
    <n v="83"/>
    <n v="83"/>
    <x v="0"/>
    <x v="2"/>
    <s v="Irbid"/>
    <s v="Clinic"/>
    <s v="Alnoor Hospital"/>
    <x v="0"/>
    <s v="Pharmacy"/>
    <x v="3"/>
    <s v="Inquiry"/>
    <s v="Wrong appointment"/>
    <s v="waiting too long"/>
    <x v="1"/>
    <s v="2025-01-15"/>
    <s v="YYYY-MM-DD"/>
    <x v="167"/>
    <s v="30 min"/>
    <n v="30"/>
    <s v="1 day"/>
    <n v="24"/>
    <m/>
    <m/>
    <m/>
    <x v="1"/>
    <x v="0"/>
    <n v="2"/>
    <x v="3"/>
    <s v="Omar"/>
    <s v="Dropped"/>
    <n v="5"/>
    <x v="2"/>
    <s v="Yes"/>
    <s v="الدكتور لم يحضر"/>
    <s v="Doctor Unavailable"/>
    <s v="100 USD"/>
    <n v="100"/>
    <s v="No"/>
    <s v="Missing Resolved Date"/>
    <s v="OK"/>
    <s v="OK"/>
    <s v="OK"/>
    <s v="OK"/>
    <m/>
  </r>
  <r>
    <s v="TCK-3950"/>
    <s v="TCK-3950"/>
    <s v="P-988"/>
    <s v="V-7258"/>
    <s v="unknown"/>
    <m/>
    <x v="1"/>
    <x v="2"/>
    <s v="Amman"/>
    <s v="Mobile Unit"/>
    <s v="HealthPlus"/>
    <x v="1"/>
    <s v="ER"/>
    <x v="3"/>
    <s v="Inquiry"/>
    <s v="Long wait time"/>
    <s v="تأخير في الخدمة"/>
    <x v="4"/>
    <s v="30/03/2025"/>
    <s v="DD/MM/YYYY"/>
    <x v="80"/>
    <s v="45"/>
    <n v="45"/>
    <s v="2h"/>
    <n v="2"/>
    <m/>
    <m/>
    <m/>
    <x v="3"/>
    <x v="0"/>
    <n v="3"/>
    <x v="2"/>
    <s v="Fatima"/>
    <s v="Dropped"/>
    <n v="1"/>
    <x v="0"/>
    <s v="No"/>
    <s v="bad experience"/>
    <m/>
    <n v="50"/>
    <n v="50"/>
    <s v="Yes"/>
    <s v="OK"/>
    <s v="Resolution Time Exists Before Closure"/>
    <s v="Dropped Ticket Still Active"/>
    <s v="OK"/>
    <s v="OK"/>
    <m/>
  </r>
  <r>
    <s v="3951"/>
    <s v="TCK-3951"/>
    <s v="P-982"/>
    <s v="V-3026"/>
    <s v="unknown"/>
    <m/>
    <x v="0"/>
    <x v="1"/>
    <s v="Baghdad"/>
    <s v="Pharmacy"/>
    <s v="Alnoor Hospital"/>
    <x v="0"/>
    <s v="Lab"/>
    <x v="0"/>
    <s v="Technical"/>
    <s v="System down"/>
    <s v="waiting too long"/>
    <x v="1"/>
    <s v="05-22-25"/>
    <s v="MM-DD-YY"/>
    <x v="45"/>
    <s v="1h"/>
    <n v="60"/>
    <s v="2h"/>
    <n v="2"/>
    <s v="14/06/2025"/>
    <s v="DD/MM/YYYY"/>
    <d v="2025-06-14T00:00:00"/>
    <x v="0"/>
    <x v="0"/>
    <s v="Level 1"/>
    <x v="0"/>
    <s v="Maya"/>
    <s v="Referred"/>
    <n v="4"/>
    <x v="2"/>
    <s v="No"/>
    <s v="good service"/>
    <s v="Positive Feedback"/>
    <s v="~30"/>
    <n v="30"/>
    <s v="No"/>
    <s v="Status Mismatch"/>
    <s v="Resolution Time Exists Before Closure"/>
    <s v="OK"/>
    <s v="OK"/>
    <s v="OK"/>
    <s v="No"/>
  </r>
  <r>
    <s v="3952"/>
    <s v="TCK-3952"/>
    <s v="P-621"/>
    <s v="V-5215"/>
    <s v="unknown"/>
    <m/>
    <x v="1"/>
    <x v="1"/>
    <s v="Basra"/>
    <s v="Clinic"/>
    <s v="HealthPlus"/>
    <x v="1"/>
    <s v="Pharmacy"/>
    <x v="0"/>
    <s v="Medical"/>
    <s v="Prescription issue"/>
    <s v="need help"/>
    <x v="0"/>
    <s v="01-13-25"/>
    <s v="MM-DD-YY"/>
    <x v="78"/>
    <s v="45"/>
    <n v="45"/>
    <s v="-1"/>
    <m/>
    <m/>
    <m/>
    <m/>
    <x v="4"/>
    <x v="0"/>
    <n v="3"/>
    <x v="2"/>
    <s v="John"/>
    <s v="Referred"/>
    <n v="2"/>
    <x v="0"/>
    <s v="No"/>
    <s v="good service"/>
    <s v="Positive Feedback"/>
    <n v="20"/>
    <n v="20"/>
    <s v="Yes"/>
    <s v="Missing Resolved Date"/>
    <s v="Missing Resolution Time"/>
    <s v="OK"/>
    <s v="OK"/>
    <s v="OK"/>
    <m/>
  </r>
  <r>
    <s v="TCK-3953"/>
    <s v="TCK-3953"/>
    <m/>
    <m/>
    <s v="~30"/>
    <n v="30"/>
    <x v="0"/>
    <x v="2"/>
    <s v="Irbid"/>
    <s v="Mobile Unit"/>
    <s v="Alnoor Hospital"/>
    <x v="0"/>
    <s v="Billing"/>
    <x v="2"/>
    <s v="Technical"/>
    <s v="Prescription issue"/>
    <s v="waiting too long"/>
    <x v="1"/>
    <s v="06-26-25"/>
    <s v="MM-DD-YY"/>
    <x v="116"/>
    <s v="30 min"/>
    <n v="30"/>
    <s v="5 hours"/>
    <n v="5"/>
    <m/>
    <m/>
    <m/>
    <x v="0"/>
    <x v="0"/>
    <n v="1"/>
    <x v="0"/>
    <s v="Hassan"/>
    <s v="Dropped"/>
    <n v="4"/>
    <x v="2"/>
    <s v="No"/>
    <s v="good service"/>
    <s v="Positive Feedback"/>
    <s v="100 USD"/>
    <n v="100"/>
    <s v="No"/>
    <s v="OK"/>
    <s v="Resolution Time Exists Before Closure"/>
    <s v="Dropped Ticket Still Active"/>
    <s v="OK"/>
    <s v="OK"/>
    <m/>
  </r>
  <r>
    <s v="TCK-3954"/>
    <s v="TCK-3954"/>
    <s v="P-327"/>
    <m/>
    <s v="unknown"/>
    <m/>
    <x v="0"/>
    <x v="2"/>
    <s v="Zarqa"/>
    <s v="Clinic"/>
    <s v="HealthPlus"/>
    <x v="1"/>
    <s v="ER"/>
    <x v="1"/>
    <s v="Inquiry"/>
    <s v="Prescription issue"/>
    <s v="billing not clear"/>
    <x v="6"/>
    <s v="12/06/2025"/>
    <s v="DD/MM/YYYY"/>
    <x v="164"/>
    <s v="45"/>
    <n v="45"/>
    <s v="-1"/>
    <m/>
    <s v="06-29-25"/>
    <s v="MM-DD-YY"/>
    <d v="2025-06-29T00:00:00"/>
    <x v="4"/>
    <x v="3"/>
    <n v="3"/>
    <x v="2"/>
    <s v="Lina"/>
    <s v="Dropped"/>
    <n v="3"/>
    <x v="1"/>
    <s v="Yes"/>
    <s v="الدكتور لم يحضر"/>
    <s v="Doctor Unavailable"/>
    <s v="~30"/>
    <n v="30"/>
    <s v="Yes"/>
    <s v="OK"/>
    <s v="Missing Resolution Time"/>
    <s v="OK"/>
    <s v="OK"/>
    <s v="OK"/>
    <s v="No"/>
  </r>
  <r>
    <s v="tk_3955"/>
    <s v="TCK-3955"/>
    <s v="P-885"/>
    <m/>
    <n v="65"/>
    <n v="65"/>
    <x v="0"/>
    <x v="2"/>
    <s v="Amman"/>
    <s v="Pharmacy"/>
    <s v="Alnoor Hospital"/>
    <x v="0"/>
    <s v="ER"/>
    <x v="0"/>
    <s v="Complaint"/>
    <s v="Missing record"/>
    <s v="waiting too long"/>
    <x v="1"/>
    <s v="2025-02-12"/>
    <s v="YYYY-MM-DD"/>
    <x v="168"/>
    <s v="30 min"/>
    <n v="30"/>
    <s v="48"/>
    <n v="48"/>
    <m/>
    <m/>
    <m/>
    <x v="2"/>
    <x v="1"/>
    <n v="0"/>
    <x v="1"/>
    <m/>
    <s v="Duplicate"/>
    <n v="5"/>
    <x v="2"/>
    <s v="No"/>
    <m/>
    <m/>
    <n v="10"/>
    <n v="10"/>
    <s v="No"/>
    <s v="OK"/>
    <s v="Resolution Time Exists Before Closure"/>
    <s v="Duplicate Ticket Still Active"/>
    <s v="OK"/>
    <s v="Review"/>
    <m/>
  </r>
  <r>
    <s v="3956"/>
    <s v="TCK-3956"/>
    <m/>
    <s v="V-4260"/>
    <n v="83"/>
    <n v="83"/>
    <x v="1"/>
    <x v="1"/>
    <s v="Basra"/>
    <s v="Hospital"/>
    <s v="HealthPlus"/>
    <x v="1"/>
    <s v="Billing"/>
    <x v="2"/>
    <s v="Inquiry"/>
    <s v="Long wait time"/>
    <s v="need help"/>
    <x v="0"/>
    <s v="21/04/2025"/>
    <s v="DD/MM/YYYY"/>
    <x v="141"/>
    <s v="30 min"/>
    <n v="30"/>
    <s v="5 hours"/>
    <n v="5"/>
    <m/>
    <m/>
    <m/>
    <x v="3"/>
    <x v="0"/>
    <n v="0"/>
    <x v="1"/>
    <s v="Sara"/>
    <s v="Dropped"/>
    <n v="3"/>
    <x v="1"/>
    <s v="Yes"/>
    <s v="bad experience"/>
    <m/>
    <n v="50"/>
    <n v="50"/>
    <s v="No"/>
    <s v="OK"/>
    <s v="Resolution Time Exists Before Closure"/>
    <s v="Dropped Ticket Still Active"/>
    <s v="Review"/>
    <s v="OK"/>
    <m/>
  </r>
  <r>
    <s v="tk_3957"/>
    <s v="TCK-3957"/>
    <m/>
    <m/>
    <s v="~30"/>
    <n v="30"/>
    <x v="1"/>
    <x v="0"/>
    <s v="Tripoli"/>
    <s v="Clinic"/>
    <s v="HealthPlus"/>
    <x v="1"/>
    <s v="Pharmacy"/>
    <x v="3"/>
    <s v="Technical"/>
    <s v="Billing error"/>
    <m/>
    <x v="3"/>
    <s v="2025-03-13"/>
    <s v="YYYY-MM-DD"/>
    <x v="31"/>
    <s v="45"/>
    <n v="45"/>
    <s v="5 hours"/>
    <n v="5"/>
    <m/>
    <m/>
    <m/>
    <x v="3"/>
    <x v="3"/>
    <n v="3"/>
    <x v="2"/>
    <s v="John"/>
    <s v="Solved"/>
    <n v="2"/>
    <x v="0"/>
    <s v="Yes"/>
    <s v="bad experience"/>
    <m/>
    <n v="20"/>
    <n v="20"/>
    <s v="Yes"/>
    <s v="OK"/>
    <s v="Resolution Time Exists Before Closure"/>
    <s v="Solved Ticket Still Active"/>
    <s v="OK"/>
    <s v="OK"/>
    <m/>
  </r>
  <r>
    <s v="3958"/>
    <s v="TCK-3958"/>
    <s v="P-603"/>
    <m/>
    <n v="19"/>
    <n v="19"/>
    <x v="1"/>
    <x v="3"/>
    <s v="Alexandria"/>
    <s v="Pharmacy"/>
    <s v="Alnoor Hospital"/>
    <x v="0"/>
    <s v="ER"/>
    <x v="2"/>
    <s v="Technical"/>
    <s v="Missing record"/>
    <s v="waiting too long"/>
    <x v="1"/>
    <s v="02-07-25"/>
    <s v="MM-DD-YY"/>
    <x v="162"/>
    <s v="30 min"/>
    <n v="30"/>
    <s v="1 day"/>
    <n v="24"/>
    <s v="06/04/2025"/>
    <s v="DD/MM/YYYY"/>
    <d v="2025-04-06T00:00:00"/>
    <x v="1"/>
    <x v="2"/>
    <n v="1"/>
    <x v="0"/>
    <m/>
    <s v="Duplicate"/>
    <s v="good"/>
    <x v="2"/>
    <m/>
    <s v="مشكلة في الفاتورة"/>
    <s v="Billing Issue"/>
    <n v="20"/>
    <n v="20"/>
    <s v="No"/>
    <s v="OK"/>
    <s v="OK"/>
    <s v="OK"/>
    <s v="OK"/>
    <s v="Review"/>
    <s v="No"/>
  </r>
  <r>
    <s v="TCK-3959"/>
    <s v="TCK-3959"/>
    <s v="P-826"/>
    <s v="V-7631"/>
    <s v="unknown"/>
    <m/>
    <x v="1"/>
    <x v="2"/>
    <s v="Irbid"/>
    <s v="Clinic"/>
    <s v="Care Clinic"/>
    <x v="2"/>
    <s v="Reception"/>
    <x v="3"/>
    <s v="Technical"/>
    <s v="Prescription issue"/>
    <s v="waiting too long"/>
    <x v="1"/>
    <s v="2025-05-11"/>
    <s v="YYYY-MM-DD"/>
    <x v="71"/>
    <s v="30 min"/>
    <n v="30"/>
    <s v="5 hours"/>
    <n v="5"/>
    <m/>
    <m/>
    <m/>
    <x v="0"/>
    <x v="3"/>
    <n v="1"/>
    <x v="0"/>
    <m/>
    <s v="Duplicate"/>
    <n v="4"/>
    <x v="2"/>
    <s v="Yes"/>
    <m/>
    <m/>
    <s v="100 USD"/>
    <n v="100"/>
    <s v="No"/>
    <s v="OK"/>
    <s v="Resolution Time Exists Before Closure"/>
    <s v="Duplicate Ticket Still Active"/>
    <s v="OK"/>
    <s v="OK"/>
    <m/>
  </r>
  <r>
    <s v="TCK-3960"/>
    <s v="TCK-3960"/>
    <m/>
    <s v="V-7124"/>
    <s v="~30"/>
    <n v="30"/>
    <x v="0"/>
    <x v="1"/>
    <s v="Mosul"/>
    <s v="Clinic"/>
    <s v="HealthPlus"/>
    <x v="1"/>
    <s v="Lab"/>
    <x v="0"/>
    <s v="Medical"/>
    <s v="Prescription issue"/>
    <s v="billing not clear"/>
    <x v="6"/>
    <s v="05-09-25"/>
    <s v="MM-DD-YY"/>
    <x v="107"/>
    <s v="30 min"/>
    <n v="30"/>
    <s v="2h"/>
    <n v="2"/>
    <s v="06-11-25"/>
    <s v="MM-DD-YY"/>
    <d v="2025-06-11T00:00:00"/>
    <x v="4"/>
    <x v="2"/>
    <n v="3"/>
    <x v="2"/>
    <s v="Hassan"/>
    <s v="Dropped"/>
    <n v="1"/>
    <x v="0"/>
    <s v="Yes"/>
    <s v="good service"/>
    <s v="Positive Feedback"/>
    <n v="10"/>
    <n v="10"/>
    <s v="No"/>
    <s v="OK"/>
    <s v="OK"/>
    <s v="OK"/>
    <s v="Review"/>
    <s v="OK"/>
    <s v="No"/>
  </r>
  <r>
    <s v="tk_3961"/>
    <s v="TCK-3961"/>
    <s v="P-166"/>
    <m/>
    <s v="unknown"/>
    <m/>
    <x v="0"/>
    <x v="3"/>
    <s v="Alexandria"/>
    <s v="Clinic"/>
    <s v="Al Noor Hosp."/>
    <x v="0"/>
    <s v="Billing"/>
    <x v="0"/>
    <s v="Medical"/>
    <s v="Missing record"/>
    <s v="need help"/>
    <x v="0"/>
    <s v="02/06/2025"/>
    <s v="DD/MM/YYYY"/>
    <x v="32"/>
    <s v="1h"/>
    <n v="60"/>
    <s v="5 hours"/>
    <n v="5"/>
    <s v="03-30-25"/>
    <s v="MM-DD-YY"/>
    <d v="2025-03-30T00:00:00"/>
    <x v="2"/>
    <x v="0"/>
    <n v="2"/>
    <x v="3"/>
    <s v="Omar"/>
    <s v="Duplicate"/>
    <n v="1"/>
    <x v="0"/>
    <s v="Yes"/>
    <s v="تأخير في الخدمة"/>
    <s v="Service Delay"/>
    <s v="~30"/>
    <n v="30"/>
    <s v="No"/>
    <s v="Status Mismatch"/>
    <s v="Resolution Time Exists Before Closure"/>
    <s v="Duplicate Ticket Still Active"/>
    <s v="OK"/>
    <s v="OK"/>
    <s v="Yes"/>
  </r>
  <r>
    <s v="TCK-3962"/>
    <s v="TCK-3962"/>
    <s v="P-687"/>
    <m/>
    <s v="unknown"/>
    <m/>
    <x v="0"/>
    <x v="2"/>
    <s v="Irbid"/>
    <s v="Clinic"/>
    <s v="Alnoor Hospital"/>
    <x v="0"/>
    <s v="Reception"/>
    <x v="1"/>
    <s v="Medical"/>
    <s v="Prescription issue"/>
    <s v="مشكلة في الفاتورة"/>
    <x v="6"/>
    <s v="2025-06-02"/>
    <s v="YYYY-MM-DD"/>
    <x v="32"/>
    <s v="1h"/>
    <n v="60"/>
    <s v="48"/>
    <n v="48"/>
    <m/>
    <m/>
    <m/>
    <x v="3"/>
    <x v="2"/>
    <s v="Level 1"/>
    <x v="0"/>
    <s v="Ali"/>
    <s v="Duplicate"/>
    <n v="2"/>
    <x v="0"/>
    <s v="No"/>
    <s v="bad experience"/>
    <m/>
    <s v="~30"/>
    <n v="30"/>
    <s v="No"/>
    <s v="OK"/>
    <s v="Resolution Time Exists Before Closure"/>
    <s v="Duplicate Ticket Still Active"/>
    <s v="OK"/>
    <s v="OK"/>
    <m/>
  </r>
  <r>
    <s v="3963"/>
    <s v="TCK-3963"/>
    <m/>
    <m/>
    <n v="8"/>
    <n v="8"/>
    <x v="1"/>
    <x v="0"/>
    <s v="Bekaa"/>
    <s v="Pharmacy"/>
    <s v="Al Noor Hosp."/>
    <x v="0"/>
    <s v="Billing"/>
    <x v="1"/>
    <s v="Complaint"/>
    <s v="Prescription issue"/>
    <s v="need help"/>
    <x v="0"/>
    <s v="05-24-25"/>
    <s v="MM-DD-YY"/>
    <x v="152"/>
    <s v="2 hours"/>
    <n v="120"/>
    <s v="48"/>
    <n v="48"/>
    <m/>
    <m/>
    <m/>
    <x v="3"/>
    <x v="2"/>
    <n v="2"/>
    <x v="3"/>
    <s v="John"/>
    <s v="Duplicate"/>
    <s v="good"/>
    <x v="2"/>
    <s v="No"/>
    <s v="bad experience"/>
    <m/>
    <n v="20"/>
    <n v="20"/>
    <s v="No"/>
    <s v="OK"/>
    <s v="Resolution Time Exists Before Closure"/>
    <s v="Duplicate Ticket Still Active"/>
    <s v="OK"/>
    <s v="OK"/>
    <m/>
  </r>
  <r>
    <s v="3964"/>
    <s v="TCK-3964"/>
    <s v="P-748"/>
    <s v="V-8911"/>
    <s v="~30"/>
    <n v="30"/>
    <x v="0"/>
    <x v="2"/>
    <s v="Amman"/>
    <s v="Clinic"/>
    <s v="HealthPlus"/>
    <x v="1"/>
    <s v="Lab"/>
    <x v="0"/>
    <s v="Admin"/>
    <s v="Long wait time"/>
    <s v="need help"/>
    <x v="0"/>
    <s v="01-03-25"/>
    <s v="MM-DD-YY"/>
    <x v="83"/>
    <s v="30 min"/>
    <n v="30"/>
    <s v="1 day"/>
    <n v="24"/>
    <m/>
    <m/>
    <m/>
    <x v="2"/>
    <x v="3"/>
    <n v="0"/>
    <x v="1"/>
    <m/>
    <s v="Duplicate"/>
    <s v="bad"/>
    <x v="2"/>
    <s v="Yes"/>
    <s v="تأخير في الخدمة"/>
    <s v="Service Delay"/>
    <s v="~30"/>
    <n v="30"/>
    <s v="No"/>
    <s v="OK"/>
    <s v="Resolution Time Exists Before Closure"/>
    <s v="Duplicate Ticket Still Active"/>
    <s v="Review"/>
    <s v="Review"/>
    <m/>
  </r>
  <r>
    <s v="TCK-3965"/>
    <s v="TCK-3965"/>
    <m/>
    <m/>
    <n v="31"/>
    <n v="31"/>
    <x v="0"/>
    <x v="3"/>
    <s v="Giza"/>
    <s v="Pharmacy"/>
    <s v="Al Noor Hosp."/>
    <x v="0"/>
    <s v="Reception"/>
    <x v="0"/>
    <s v="Technical"/>
    <s v="Billing error"/>
    <m/>
    <x v="3"/>
    <s v="12/01/2025"/>
    <s v="DD/MM/YYYY"/>
    <x v="8"/>
    <s v="1h"/>
    <n v="60"/>
    <s v="48"/>
    <n v="48"/>
    <m/>
    <m/>
    <m/>
    <x v="1"/>
    <x v="3"/>
    <n v="0"/>
    <x v="1"/>
    <s v="Omar"/>
    <s v="Solved"/>
    <s v="bad"/>
    <x v="2"/>
    <s v="No"/>
    <s v="good service"/>
    <s v="Positive Feedback"/>
    <s v="100 USD"/>
    <n v="100"/>
    <s v="No"/>
    <s v="Missing Resolved Date"/>
    <s v="OK"/>
    <s v="OK"/>
    <s v="Review"/>
    <s v="OK"/>
    <m/>
  </r>
  <r>
    <s v="TCK-3966"/>
    <s v="TCK-3966"/>
    <s v="P-663"/>
    <m/>
    <s v="~30"/>
    <n v="30"/>
    <x v="0"/>
    <x v="3"/>
    <s v="Cairo"/>
    <s v="Hospital"/>
    <s v="Al Noor Hosp."/>
    <x v="0"/>
    <s v="Lab"/>
    <x v="3"/>
    <s v="Complaint"/>
    <s v="Long wait time"/>
    <s v="need help"/>
    <x v="0"/>
    <s v="09/06/2025"/>
    <s v="DD/MM/YYYY"/>
    <x v="180"/>
    <s v="1h"/>
    <n v="60"/>
    <s v="5 hours"/>
    <n v="5"/>
    <s v="05/03/2025"/>
    <s v="DD/MM/YYYY"/>
    <d v="2025-03-05T00:00:00"/>
    <x v="1"/>
    <x v="2"/>
    <n v="2"/>
    <x v="3"/>
    <s v="Hassan"/>
    <s v="Referred"/>
    <n v="5"/>
    <x v="2"/>
    <s v="Yes"/>
    <m/>
    <m/>
    <n v="10"/>
    <n v="10"/>
    <s v="No"/>
    <s v="OK"/>
    <s v="OK"/>
    <s v="OK"/>
    <s v="OK"/>
    <s v="OK"/>
    <s v="Yes"/>
  </r>
  <r>
    <s v="tk_3967"/>
    <s v="TCK-3967"/>
    <s v="P-555"/>
    <m/>
    <s v="unknown"/>
    <m/>
    <x v="0"/>
    <x v="2"/>
    <s v="Irbid"/>
    <s v="Mobile Unit"/>
    <s v="Alnoor Hospital"/>
    <x v="0"/>
    <s v="Pharmacy"/>
    <x v="2"/>
    <s v="Complaint"/>
    <s v="Prescription issue"/>
    <s v="need help"/>
    <x v="0"/>
    <s v="2025-02-14"/>
    <s v="YYYY-MM-DD"/>
    <x v="29"/>
    <s v="2 hours"/>
    <n v="120"/>
    <s v="5 hours"/>
    <n v="5"/>
    <m/>
    <m/>
    <m/>
    <x v="1"/>
    <x v="2"/>
    <n v="0"/>
    <x v="1"/>
    <s v="Hassan"/>
    <s v="Dropped"/>
    <n v="1"/>
    <x v="0"/>
    <s v="No"/>
    <m/>
    <m/>
    <s v="~30"/>
    <n v="30"/>
    <s v="Yes"/>
    <s v="Missing Resolved Date"/>
    <s v="OK"/>
    <s v="OK"/>
    <s v="OK"/>
    <s v="OK"/>
    <m/>
  </r>
  <r>
    <s v="TCK-3968"/>
    <s v="TCK-3968"/>
    <s v="P-541"/>
    <m/>
    <s v="~30"/>
    <n v="30"/>
    <x v="0"/>
    <x v="2"/>
    <s v="Irbid"/>
    <s v="Mobile Unit"/>
    <s v="Alnoor Hospital"/>
    <x v="0"/>
    <s v="Reception"/>
    <x v="4"/>
    <s v="Technical"/>
    <s v="Billing error"/>
    <s v="billing not clear"/>
    <x v="6"/>
    <s v="26/05/2025"/>
    <s v="DD/MM/YYYY"/>
    <x v="121"/>
    <s v="45"/>
    <n v="45"/>
    <s v="48"/>
    <n v="48"/>
    <m/>
    <m/>
    <m/>
    <x v="1"/>
    <x v="3"/>
    <n v="1"/>
    <x v="0"/>
    <s v="Omar"/>
    <s v="Duplicate"/>
    <n v="1"/>
    <x v="0"/>
    <s v="Yes"/>
    <s v="الدكتور لم يحضر"/>
    <s v="Doctor Unavailable"/>
    <s v="100 USD"/>
    <n v="100"/>
    <s v="Yes"/>
    <s v="Missing Resolved Date"/>
    <s v="OK"/>
    <s v="OK"/>
    <s v="OK"/>
    <s v="OK"/>
    <m/>
  </r>
  <r>
    <s v="TCK-3969"/>
    <s v="TCK-3969"/>
    <m/>
    <s v="V-5235"/>
    <s v="~30"/>
    <n v="30"/>
    <x v="1"/>
    <x v="3"/>
    <s v="Cairo"/>
    <s v="Hospital"/>
    <s v="Al Noor Hosp."/>
    <x v="0"/>
    <s v="Billing"/>
    <x v="3"/>
    <s v="Inquiry"/>
    <s v="Wrong appointment"/>
    <s v="billing not clear"/>
    <x v="6"/>
    <s v="2025-01-08"/>
    <s v="YYYY-MM-DD"/>
    <x v="98"/>
    <s v="45"/>
    <n v="45"/>
    <s v="48"/>
    <n v="48"/>
    <s v="09/06/2025"/>
    <s v="DD/MM/YYYY"/>
    <d v="2025-06-09T00:00:00"/>
    <x v="3"/>
    <x v="0"/>
    <n v="1"/>
    <x v="0"/>
    <s v="Maya"/>
    <s v="Solved"/>
    <s v="good"/>
    <x v="2"/>
    <s v="No"/>
    <s v="good service"/>
    <s v="Positive Feedback"/>
    <n v="10"/>
    <n v="10"/>
    <s v="Yes"/>
    <s v="Status Mismatch"/>
    <s v="Resolution Time Exists Before Closure"/>
    <s v="Solved Ticket Still Active"/>
    <s v="OK"/>
    <s v="OK"/>
    <s v="No"/>
  </r>
  <r>
    <s v="tk_3970"/>
    <s v="TCK-3970"/>
    <m/>
    <s v="V-2290"/>
    <n v="78"/>
    <n v="78"/>
    <x v="0"/>
    <x v="2"/>
    <s v="Irbid"/>
    <s v="Mobile Unit"/>
    <s v="Al Noor Hosp."/>
    <x v="0"/>
    <s v="Billing"/>
    <x v="4"/>
    <s v="Inquiry"/>
    <s v="Wrong appointment"/>
    <s v="waiting too long"/>
    <x v="1"/>
    <s v="06-23-25"/>
    <s v="MM-DD-YY"/>
    <x v="70"/>
    <s v="30 min"/>
    <n v="30"/>
    <s v="1 day"/>
    <n v="24"/>
    <m/>
    <m/>
    <m/>
    <x v="4"/>
    <x v="2"/>
    <s v="Level 1"/>
    <x v="0"/>
    <s v="Maya"/>
    <s v="Solved"/>
    <n v="2"/>
    <x v="0"/>
    <s v="Yes"/>
    <s v="good service"/>
    <s v="Positive Feedback"/>
    <n v="20"/>
    <n v="20"/>
    <s v="No"/>
    <s v="Missing Resolved Date"/>
    <s v="OK"/>
    <s v="OK"/>
    <s v="OK"/>
    <s v="OK"/>
    <m/>
  </r>
  <r>
    <s v="3971"/>
    <s v="TCK-3971"/>
    <m/>
    <m/>
    <s v="unknown"/>
    <m/>
    <x v="0"/>
    <x v="2"/>
    <s v="Zarqa"/>
    <s v="Hospital"/>
    <s v="HealthPlus"/>
    <x v="1"/>
    <s v="Billing"/>
    <x v="3"/>
    <s v="Inquiry"/>
    <s v="Prescription issue"/>
    <s v="need help"/>
    <x v="0"/>
    <s v="2025-03-30"/>
    <s v="YYYY-MM-DD"/>
    <x v="80"/>
    <s v="1h"/>
    <n v="60"/>
    <s v="1 day"/>
    <n v="24"/>
    <s v="06-27-25"/>
    <s v="MM-DD-YY"/>
    <d v="2025-06-27T00:00:00"/>
    <x v="1"/>
    <x v="1"/>
    <n v="2"/>
    <x v="3"/>
    <s v="Sara"/>
    <s v="Duplicate"/>
    <s v="good"/>
    <x v="2"/>
    <s v="No"/>
    <s v="الدكتور لم يحضر"/>
    <s v="Doctor Unavailable"/>
    <s v="100 USD"/>
    <n v="100"/>
    <s v="Yes"/>
    <s v="OK"/>
    <s v="OK"/>
    <s v="OK"/>
    <s v="OK"/>
    <s v="OK"/>
    <s v="No"/>
  </r>
  <r>
    <s v="3972"/>
    <s v="TCK-3972"/>
    <m/>
    <s v="V-1280"/>
    <n v="71"/>
    <n v="71"/>
    <x v="1"/>
    <x v="3"/>
    <s v="Cairo"/>
    <s v="Hospital"/>
    <s v="Al Noor Hosp."/>
    <x v="0"/>
    <s v="Billing"/>
    <x v="1"/>
    <s v="Complaint"/>
    <s v="Wrong appointment"/>
    <m/>
    <x v="3"/>
    <s v="2025-02-22"/>
    <s v="YYYY-MM-DD"/>
    <x v="89"/>
    <s v="45"/>
    <n v="45"/>
    <s v="1 day"/>
    <n v="24"/>
    <s v="04/01/2025"/>
    <s v="DD/MM/YYYY"/>
    <d v="2025-01-04T00:00:00"/>
    <x v="2"/>
    <x v="0"/>
    <s v="Level 1"/>
    <x v="0"/>
    <s v="Omar"/>
    <s v="Referred"/>
    <n v="5"/>
    <x v="2"/>
    <s v="No"/>
    <s v="good service"/>
    <s v="Positive Feedback"/>
    <n v="50"/>
    <n v="50"/>
    <s v="No"/>
    <s v="Status Mismatch"/>
    <s v="Resolution Time Exists Before Closure"/>
    <s v="OK"/>
    <s v="OK"/>
    <s v="OK"/>
    <s v="Yes"/>
  </r>
  <r>
    <s v="3973"/>
    <s v="TCK-3973"/>
    <s v="P-824"/>
    <m/>
    <s v="unknown"/>
    <m/>
    <x v="0"/>
    <x v="3"/>
    <s v="Alexandria"/>
    <s v="Mobile Unit"/>
    <s v="HealthPlus"/>
    <x v="1"/>
    <s v="Pharmacy"/>
    <x v="3"/>
    <s v="Medical"/>
    <s v="Missing record"/>
    <s v="waiting too long"/>
    <x v="1"/>
    <s v="2025-05-13"/>
    <s v="YYYY-MM-DD"/>
    <x v="163"/>
    <s v="1h"/>
    <n v="60"/>
    <s v="-1"/>
    <m/>
    <s v="08/04/2025"/>
    <s v="DD/MM/YYYY"/>
    <d v="2025-04-08T00:00:00"/>
    <x v="0"/>
    <x v="2"/>
    <n v="0"/>
    <x v="1"/>
    <s v="Fatima"/>
    <s v="Referred"/>
    <n v="3"/>
    <x v="1"/>
    <s v="Yes"/>
    <s v="good service"/>
    <s v="Positive Feedback"/>
    <s v="100 USD"/>
    <n v="100"/>
    <s v="No"/>
    <s v="Status Mismatch"/>
    <s v="OK"/>
    <s v="OK"/>
    <s v="OK"/>
    <s v="OK"/>
    <s v="Yes"/>
  </r>
  <r>
    <s v="3974"/>
    <s v="TCK-3974"/>
    <m/>
    <s v="V-4143"/>
    <s v="unknown"/>
    <m/>
    <x v="1"/>
    <x v="1"/>
    <s v="Baghdad"/>
    <s v="Hospital"/>
    <s v="Care Clinic"/>
    <x v="2"/>
    <s v="Billing"/>
    <x v="2"/>
    <s v="Technical"/>
    <s v="Prescription issue"/>
    <s v="need help"/>
    <x v="0"/>
    <s v="05/05/2025"/>
    <s v="DD/MM/YYYY"/>
    <x v="65"/>
    <s v="45"/>
    <n v="45"/>
    <s v="-1"/>
    <m/>
    <s v="11/02/2025"/>
    <s v="DD/MM/YYYY"/>
    <d v="2025-02-11T00:00:00"/>
    <x v="0"/>
    <x v="1"/>
    <n v="1"/>
    <x v="0"/>
    <s v="Omar"/>
    <s v="Dropped"/>
    <n v="1"/>
    <x v="0"/>
    <s v="Yes"/>
    <s v="good service"/>
    <s v="Positive Feedback"/>
    <s v="~30"/>
    <n v="30"/>
    <s v="No"/>
    <s v="Status Mismatch"/>
    <s v="OK"/>
    <s v="Dropped Ticket Still Active"/>
    <s v="OK"/>
    <s v="OK"/>
    <s v="Yes"/>
  </r>
  <r>
    <s v="TCK-3975"/>
    <s v="TCK-3975"/>
    <s v="P-157"/>
    <s v="V-3717"/>
    <s v="~30"/>
    <n v="30"/>
    <x v="0"/>
    <x v="3"/>
    <s v="Giza"/>
    <s v="Clinic"/>
    <s v="Alnoor Hospital"/>
    <x v="0"/>
    <s v="Pharmacy"/>
    <x v="2"/>
    <s v="Medical"/>
    <s v="Missing record"/>
    <s v="billing not clear"/>
    <x v="6"/>
    <s v="2025-03-27"/>
    <s v="YYYY-MM-DD"/>
    <x v="22"/>
    <s v="30 min"/>
    <n v="30"/>
    <s v="48"/>
    <n v="48"/>
    <s v="21/04/2025"/>
    <s v="DD/MM/YYYY"/>
    <d v="2025-04-21T00:00:00"/>
    <x v="3"/>
    <x v="3"/>
    <n v="0"/>
    <x v="1"/>
    <m/>
    <s v="Solved"/>
    <n v="4"/>
    <x v="2"/>
    <m/>
    <s v="good service"/>
    <s v="Positive Feedback"/>
    <n v="50"/>
    <n v="50"/>
    <s v="No"/>
    <s v="Status Mismatch"/>
    <s v="Resolution Time Exists Before Closure"/>
    <s v="Solved Ticket Still Active"/>
    <s v="Review"/>
    <s v="Review"/>
    <s v="No"/>
  </r>
  <r>
    <s v="TCK-3976"/>
    <s v="TCK-3976"/>
    <s v="P-845"/>
    <m/>
    <s v="~30"/>
    <n v="30"/>
    <x v="0"/>
    <x v="3"/>
    <s v="Alexandria"/>
    <s v="Hospital"/>
    <s v="Alnoor Hospital"/>
    <x v="0"/>
    <s v="Billing"/>
    <x v="1"/>
    <s v="Admin"/>
    <s v="Prescription issue"/>
    <s v="need help"/>
    <x v="0"/>
    <s v="2025-05-01"/>
    <s v="YYYY-MM-DD"/>
    <x v="148"/>
    <s v="30 min"/>
    <n v="30"/>
    <s v="48"/>
    <n v="48"/>
    <m/>
    <m/>
    <m/>
    <x v="3"/>
    <x v="2"/>
    <n v="0"/>
    <x v="1"/>
    <s v="Omar"/>
    <s v="Solved"/>
    <n v="2"/>
    <x v="0"/>
    <s v="No"/>
    <s v="bad experience"/>
    <m/>
    <n v="10"/>
    <n v="10"/>
    <s v="No"/>
    <s v="OK"/>
    <s v="Resolution Time Exists Before Closure"/>
    <s v="Solved Ticket Still Active"/>
    <s v="OK"/>
    <s v="OK"/>
    <m/>
  </r>
  <r>
    <s v="tk_3977"/>
    <s v="TCK-3977"/>
    <s v="P-327"/>
    <s v="V-8852"/>
    <n v="48"/>
    <n v="48"/>
    <x v="0"/>
    <x v="3"/>
    <s v="Alexandria"/>
    <s v="Clinic"/>
    <s v="HealthPlus"/>
    <x v="1"/>
    <s v="Pharmacy"/>
    <x v="4"/>
    <s v="Technical"/>
    <s v="System down"/>
    <s v="billing not clear"/>
    <x v="6"/>
    <s v="31/03/2025"/>
    <s v="DD/MM/YYYY"/>
    <x v="176"/>
    <s v="2 hours"/>
    <n v="120"/>
    <s v="48"/>
    <n v="48"/>
    <s v="02-09-25"/>
    <s v="MM-DD-YY"/>
    <d v="2025-02-09T00:00:00"/>
    <x v="1"/>
    <x v="0"/>
    <n v="3"/>
    <x v="2"/>
    <s v="Lina"/>
    <s v="Solved"/>
    <n v="2"/>
    <x v="0"/>
    <s v="Yes"/>
    <m/>
    <m/>
    <s v="~30"/>
    <n v="30"/>
    <s v="Yes"/>
    <s v="OK"/>
    <s v="OK"/>
    <s v="OK"/>
    <s v="OK"/>
    <s v="OK"/>
    <s v="Yes"/>
  </r>
  <r>
    <s v="tk_3978"/>
    <s v="TCK-3978"/>
    <s v="P-919"/>
    <m/>
    <s v="~30"/>
    <n v="30"/>
    <x v="0"/>
    <x v="2"/>
    <s v="Zarqa"/>
    <s v="Pharmacy"/>
    <s v="HealthPlus"/>
    <x v="1"/>
    <s v="Billing"/>
    <x v="1"/>
    <s v="Technical"/>
    <s v="Long wait time"/>
    <s v="billing not clear"/>
    <x v="6"/>
    <s v="2025-05-04"/>
    <s v="YYYY-MM-DD"/>
    <x v="95"/>
    <s v="30 min"/>
    <n v="30"/>
    <s v="2h"/>
    <n v="2"/>
    <s v="26/01/2025"/>
    <s v="DD/MM/YYYY"/>
    <d v="2025-01-26T00:00:00"/>
    <x v="1"/>
    <x v="2"/>
    <n v="3"/>
    <x v="2"/>
    <s v="Fatima"/>
    <s v="Referred"/>
    <s v="good"/>
    <x v="2"/>
    <s v="No"/>
    <s v="bad experience"/>
    <m/>
    <n v="10"/>
    <n v="10"/>
    <s v="Yes"/>
    <s v="OK"/>
    <s v="OK"/>
    <s v="OK"/>
    <s v="Review"/>
    <s v="OK"/>
    <s v="Yes"/>
  </r>
  <r>
    <s v="TCK-3979"/>
    <s v="TCK-3979"/>
    <s v="P-167"/>
    <m/>
    <s v="unknown"/>
    <m/>
    <x v="0"/>
    <x v="0"/>
    <s v="Bekaa"/>
    <s v="Mobile Unit"/>
    <s v="HealthPlus"/>
    <x v="1"/>
    <s v="Billing"/>
    <x v="2"/>
    <s v="Technical"/>
    <s v="Missing record"/>
    <s v="الدكتور لم يحضر"/>
    <x v="5"/>
    <s v="17/03/2025"/>
    <s v="DD/MM/YYYY"/>
    <x v="18"/>
    <s v="30 min"/>
    <n v="30"/>
    <s v="5 hours"/>
    <n v="5"/>
    <m/>
    <m/>
    <m/>
    <x v="0"/>
    <x v="1"/>
    <n v="0"/>
    <x v="1"/>
    <s v="John"/>
    <s v="Solved"/>
    <n v="1"/>
    <x v="0"/>
    <s v="No"/>
    <s v="good service"/>
    <s v="Positive Feedback"/>
    <s v="100 USD"/>
    <n v="100"/>
    <s v="Yes"/>
    <s v="OK"/>
    <s v="Resolution Time Exists Before Closure"/>
    <s v="Solved Ticket Still Active"/>
    <s v="OK"/>
    <s v="OK"/>
    <m/>
  </r>
  <r>
    <s v="3980"/>
    <s v="TCK-3980"/>
    <m/>
    <s v="V-4498"/>
    <n v="24"/>
    <n v="24"/>
    <x v="1"/>
    <x v="1"/>
    <s v="Mosul"/>
    <s v="Pharmacy"/>
    <s v="Al Noor Hosp."/>
    <x v="0"/>
    <s v="Pharmacy"/>
    <x v="3"/>
    <s v="Technical"/>
    <s v="System down"/>
    <s v="waiting too long"/>
    <x v="1"/>
    <s v="2025-05-15"/>
    <s v="YYYY-MM-DD"/>
    <x v="37"/>
    <s v="30 min"/>
    <n v="30"/>
    <s v="2h"/>
    <n v="2"/>
    <s v="03/02/2025"/>
    <s v="DD/MM/YYYY"/>
    <d v="2025-02-03T00:00:00"/>
    <x v="3"/>
    <x v="2"/>
    <n v="3"/>
    <x v="2"/>
    <s v="Sara"/>
    <s v="Referred"/>
    <n v="2"/>
    <x v="0"/>
    <s v="No"/>
    <s v="good service"/>
    <s v="Positive Feedback"/>
    <n v="10"/>
    <n v="10"/>
    <s v="No"/>
    <s v="Status Mismatch"/>
    <s v="Resolution Time Exists Before Closure"/>
    <s v="OK"/>
    <s v="Review"/>
    <s v="OK"/>
    <s v="Yes"/>
  </r>
  <r>
    <s v="3981"/>
    <s v="TCK-3981"/>
    <m/>
    <s v="V-6513"/>
    <n v="29"/>
    <n v="29"/>
    <x v="0"/>
    <x v="0"/>
    <s v="Tripoli"/>
    <s v="Mobile Unit"/>
    <s v="Alnoor Hospital"/>
    <x v="0"/>
    <s v="Reception"/>
    <x v="2"/>
    <s v="Inquiry"/>
    <s v="Long wait time"/>
    <s v="billing not clear"/>
    <x v="6"/>
    <s v="2025-02-21"/>
    <s v="YYYY-MM-DD"/>
    <x v="26"/>
    <s v="2 hours"/>
    <n v="120"/>
    <s v="-1"/>
    <m/>
    <m/>
    <m/>
    <m/>
    <x v="4"/>
    <x v="0"/>
    <n v="3"/>
    <x v="2"/>
    <s v="Hassan"/>
    <s v="Dropped"/>
    <n v="3"/>
    <x v="1"/>
    <s v="No"/>
    <s v="مشكلة في الفاتورة"/>
    <s v="Billing Issue"/>
    <n v="50"/>
    <n v="50"/>
    <s v="Yes"/>
    <s v="Missing Resolved Date"/>
    <s v="Missing Resolution Time"/>
    <s v="OK"/>
    <s v="OK"/>
    <s v="OK"/>
    <m/>
  </r>
  <r>
    <s v="tk_3982"/>
    <s v="TCK-3982"/>
    <s v="P-182"/>
    <s v="V-2875"/>
    <n v="40"/>
    <n v="40"/>
    <x v="0"/>
    <x v="2"/>
    <s v="Amman"/>
    <s v="Clinic"/>
    <s v="Care Clinic"/>
    <x v="2"/>
    <s v="Reception"/>
    <x v="3"/>
    <s v="Admin"/>
    <s v="Billing error"/>
    <s v="billing not clear"/>
    <x v="6"/>
    <s v="01-16-25"/>
    <s v="MM-DD-YY"/>
    <x v="67"/>
    <s v="2 hours"/>
    <n v="120"/>
    <s v="2h"/>
    <n v="2"/>
    <m/>
    <m/>
    <m/>
    <x v="2"/>
    <x v="1"/>
    <n v="1"/>
    <x v="0"/>
    <s v="John"/>
    <s v="Dropped"/>
    <n v="4"/>
    <x v="2"/>
    <m/>
    <m/>
    <m/>
    <n v="10"/>
    <n v="10"/>
    <s v="Yes"/>
    <s v="OK"/>
    <s v="Resolution Time Exists Before Closure"/>
    <s v="Dropped Ticket Still Active"/>
    <s v="OK"/>
    <s v="OK"/>
    <m/>
  </r>
  <r>
    <s v="TCK-3983"/>
    <s v="TCK-3983"/>
    <s v="P-750"/>
    <s v="V-4214"/>
    <s v="unknown"/>
    <m/>
    <x v="1"/>
    <x v="2"/>
    <s v="Zarqa"/>
    <s v="Hospital"/>
    <s v="HealthPlus"/>
    <x v="1"/>
    <s v="Pharmacy"/>
    <x v="1"/>
    <s v="Admin"/>
    <s v="Billing error"/>
    <s v="الخدمة سيئة"/>
    <x v="2"/>
    <s v="05-27-25"/>
    <s v="MM-DD-YY"/>
    <x v="4"/>
    <s v="2 hours"/>
    <n v="120"/>
    <s v="-1"/>
    <m/>
    <m/>
    <m/>
    <m/>
    <x v="2"/>
    <x v="0"/>
    <n v="1"/>
    <x v="0"/>
    <s v="Sara"/>
    <s v="Dropped"/>
    <n v="3"/>
    <x v="1"/>
    <m/>
    <s v="good service"/>
    <s v="Positive Feedback"/>
    <n v="50"/>
    <n v="50"/>
    <s v="No"/>
    <s v="OK"/>
    <s v="OK"/>
    <s v="Dropped Ticket Still Active"/>
    <s v="OK"/>
    <s v="OK"/>
    <m/>
  </r>
  <r>
    <s v="tk_3984"/>
    <s v="TCK-3984"/>
    <m/>
    <m/>
    <s v="unknown"/>
    <m/>
    <x v="0"/>
    <x v="3"/>
    <s v="Alexandria"/>
    <s v="Hospital"/>
    <s v="Care Clinic"/>
    <x v="2"/>
    <s v="Lab"/>
    <x v="2"/>
    <s v="Inquiry"/>
    <s v="Wrong appointment"/>
    <s v="billing not clear"/>
    <x v="6"/>
    <s v="2025-04-20"/>
    <s v="YYYY-MM-DD"/>
    <x v="75"/>
    <s v="2 hours"/>
    <n v="120"/>
    <s v="48"/>
    <n v="48"/>
    <s v="03/04/2025"/>
    <s v="DD/MM/YYYY"/>
    <d v="2025-04-03T00:00:00"/>
    <x v="2"/>
    <x v="0"/>
    <n v="0"/>
    <x v="1"/>
    <s v="John"/>
    <s v="Duplicate"/>
    <n v="5"/>
    <x v="2"/>
    <s v="No"/>
    <m/>
    <m/>
    <n v="10"/>
    <n v="10"/>
    <s v="Yes"/>
    <s v="Status Mismatch"/>
    <s v="Resolution Time Exists Before Closure"/>
    <s v="Duplicate Ticket Still Active"/>
    <s v="Review"/>
    <s v="OK"/>
    <s v="Yes"/>
  </r>
  <r>
    <s v="tk_3985"/>
    <s v="TCK-3985"/>
    <s v="P-379"/>
    <m/>
    <s v="~30"/>
    <n v="30"/>
    <x v="1"/>
    <x v="2"/>
    <s v="Zarqa"/>
    <s v="Mobile Unit"/>
    <s v="Care Clinic"/>
    <x v="2"/>
    <s v="ER"/>
    <x v="1"/>
    <s v="Inquiry"/>
    <s v="System down"/>
    <s v="billing not clear"/>
    <x v="6"/>
    <s v="22/01/2025"/>
    <s v="DD/MM/YYYY"/>
    <x v="138"/>
    <s v="30 min"/>
    <n v="30"/>
    <s v="-1"/>
    <m/>
    <s v="03-23-25"/>
    <s v="MM-DD-YY"/>
    <d v="2025-03-23T00:00:00"/>
    <x v="2"/>
    <x v="2"/>
    <n v="0"/>
    <x v="1"/>
    <s v="Ali"/>
    <s v="Solved"/>
    <s v="bad"/>
    <x v="2"/>
    <s v="No"/>
    <s v="الدكتور لم يحضر"/>
    <s v="Doctor Unavailable"/>
    <s v="100 USD"/>
    <n v="100"/>
    <s v="Yes"/>
    <s v="Status Mismatch"/>
    <s v="OK"/>
    <s v="Solved Ticket Still Active"/>
    <s v="OK"/>
    <s v="OK"/>
    <s v="No"/>
  </r>
  <r>
    <s v="TCK-3986"/>
    <s v="TCK-3986"/>
    <s v="P-246"/>
    <m/>
    <s v="~30"/>
    <n v="30"/>
    <x v="1"/>
    <x v="3"/>
    <s v="Cairo"/>
    <s v="Mobile Unit"/>
    <s v="Alnoor Hospital"/>
    <x v="0"/>
    <s v="Reception"/>
    <x v="4"/>
    <s v="Medical"/>
    <s v="Billing error"/>
    <s v="billing not clear"/>
    <x v="6"/>
    <s v="15/01/2025"/>
    <s v="DD/MM/YYYY"/>
    <x v="167"/>
    <s v="45"/>
    <n v="45"/>
    <s v="2h"/>
    <n v="2"/>
    <m/>
    <m/>
    <m/>
    <x v="0"/>
    <x v="3"/>
    <n v="0"/>
    <x v="1"/>
    <s v="Omar"/>
    <s v="Solved"/>
    <n v="3"/>
    <x v="1"/>
    <s v="Yes"/>
    <s v="bad experience"/>
    <m/>
    <n v="10"/>
    <n v="10"/>
    <s v="Yes"/>
    <s v="OK"/>
    <s v="Resolution Time Exists Before Closure"/>
    <s v="Solved Ticket Still Active"/>
    <s v="Review"/>
    <s v="OK"/>
    <m/>
  </r>
  <r>
    <s v="tk_3987"/>
    <s v="TCK-3987"/>
    <s v="P-332"/>
    <s v="V-1371"/>
    <s v="unknown"/>
    <m/>
    <x v="0"/>
    <x v="2"/>
    <s v="Irbid"/>
    <s v="Hospital"/>
    <s v="Alnoor Hospital"/>
    <x v="0"/>
    <s v="Reception"/>
    <x v="2"/>
    <s v="Inquiry"/>
    <s v="Billing error"/>
    <s v="need help"/>
    <x v="0"/>
    <s v="19/01/2025"/>
    <s v="DD/MM/YYYY"/>
    <x v="56"/>
    <s v="2 hours"/>
    <n v="120"/>
    <s v="48"/>
    <n v="48"/>
    <m/>
    <m/>
    <m/>
    <x v="1"/>
    <x v="2"/>
    <n v="3"/>
    <x v="2"/>
    <s v="Omar"/>
    <s v="Dropped"/>
    <n v="4"/>
    <x v="2"/>
    <m/>
    <s v="good service"/>
    <s v="Positive Feedback"/>
    <n v="20"/>
    <n v="20"/>
    <s v="Yes"/>
    <s v="Missing Resolved Date"/>
    <s v="OK"/>
    <s v="OK"/>
    <s v="Review"/>
    <s v="OK"/>
    <m/>
  </r>
  <r>
    <s v="3988"/>
    <s v="TCK-3988"/>
    <s v="P-136"/>
    <s v="V-7646"/>
    <s v="unknown"/>
    <m/>
    <x v="0"/>
    <x v="1"/>
    <s v="Basra"/>
    <s v="Pharmacy"/>
    <s v="Al Noor Hosp."/>
    <x v="0"/>
    <s v="Reception"/>
    <x v="2"/>
    <s v="Complaint"/>
    <s v="Missing record"/>
    <m/>
    <x v="3"/>
    <s v="03/03/2025"/>
    <s v="DD/MM/YYYY"/>
    <x v="84"/>
    <s v="2 hours"/>
    <n v="120"/>
    <s v="2h"/>
    <n v="2"/>
    <s v="08/05/2025"/>
    <s v="DD/MM/YYYY"/>
    <d v="2025-05-08T00:00:00"/>
    <x v="1"/>
    <x v="1"/>
    <n v="3"/>
    <x v="2"/>
    <m/>
    <s v="Dropped"/>
    <s v="bad"/>
    <x v="2"/>
    <s v="No"/>
    <s v="مشكلة في الفاتورة"/>
    <s v="Billing Issue"/>
    <n v="50"/>
    <n v="50"/>
    <s v="No"/>
    <s v="OK"/>
    <s v="OK"/>
    <s v="OK"/>
    <s v="OK"/>
    <s v="Review"/>
    <s v="No"/>
  </r>
  <r>
    <s v="tk_3989"/>
    <s v="TCK-3989"/>
    <m/>
    <s v="V-6767"/>
    <s v="unknown"/>
    <m/>
    <x v="0"/>
    <x v="1"/>
    <s v="Mosul"/>
    <s v="Pharmacy"/>
    <s v="Alnoor Hospital"/>
    <x v="0"/>
    <s v="Reception"/>
    <x v="1"/>
    <s v="Complaint"/>
    <s v="System down"/>
    <s v="need help"/>
    <x v="0"/>
    <s v="2025-06-02"/>
    <s v="YYYY-MM-DD"/>
    <x v="32"/>
    <s v="1h"/>
    <n v="60"/>
    <s v="48"/>
    <n v="48"/>
    <s v="05-09-25"/>
    <s v="MM-DD-YY"/>
    <d v="2025-05-09T00:00:00"/>
    <x v="0"/>
    <x v="2"/>
    <n v="1"/>
    <x v="0"/>
    <s v="Maya"/>
    <s v="Dropped"/>
    <n v="2"/>
    <x v="0"/>
    <s v="No"/>
    <s v="الخدمة سيئة"/>
    <s v="Negative Feedback"/>
    <n v="20"/>
    <n v="20"/>
    <s v="Yes"/>
    <s v="Status Mismatch"/>
    <s v="Resolution Time Exists Before Closure"/>
    <s v="Dropped Ticket Still Active"/>
    <s v="OK"/>
    <s v="OK"/>
    <s v="Yes"/>
  </r>
  <r>
    <s v="TCK-3990"/>
    <s v="TCK-3990"/>
    <m/>
    <m/>
    <s v="unknown"/>
    <m/>
    <x v="0"/>
    <x v="3"/>
    <s v="Alexandria"/>
    <s v="Mobile Unit"/>
    <s v="Care Clinic"/>
    <x v="2"/>
    <s v="Pharmacy"/>
    <x v="3"/>
    <s v="Admin"/>
    <s v="Prescription issue"/>
    <m/>
    <x v="3"/>
    <s v="2025-05-12"/>
    <s v="YYYY-MM-DD"/>
    <x v="50"/>
    <s v="2 hours"/>
    <n v="120"/>
    <s v="48"/>
    <n v="48"/>
    <s v="27/05/2025"/>
    <s v="DD/MM/YYYY"/>
    <d v="2025-05-27T00:00:00"/>
    <x v="3"/>
    <x v="1"/>
    <n v="3"/>
    <x v="2"/>
    <s v="Lina"/>
    <s v="Solved"/>
    <s v="bad"/>
    <x v="2"/>
    <s v="Yes"/>
    <s v="bad experience"/>
    <m/>
    <s v="~30"/>
    <n v="30"/>
    <s v="No"/>
    <s v="Status Mismatch"/>
    <s v="Resolution Time Exists Before Closure"/>
    <s v="Solved Ticket Still Active"/>
    <s v="OK"/>
    <s v="OK"/>
    <s v="No"/>
  </r>
  <r>
    <s v="tk_3991"/>
    <s v="TCK-3991"/>
    <s v="P-484"/>
    <m/>
    <s v="unknown"/>
    <m/>
    <x v="1"/>
    <x v="1"/>
    <s v="Baghdad"/>
    <s v="Clinic"/>
    <s v="HealthPlus"/>
    <x v="1"/>
    <s v="Pharmacy"/>
    <x v="0"/>
    <s v="Inquiry"/>
    <s v="Billing error"/>
    <s v="need help"/>
    <x v="0"/>
    <s v="2025-06-10"/>
    <s v="YYYY-MM-DD"/>
    <x v="69"/>
    <s v="30 min"/>
    <n v="30"/>
    <s v="1 day"/>
    <n v="24"/>
    <m/>
    <m/>
    <m/>
    <x v="2"/>
    <x v="1"/>
    <s v="Level 1"/>
    <x v="0"/>
    <s v="Hassan"/>
    <s v="Dropped"/>
    <n v="5"/>
    <x v="2"/>
    <s v="No"/>
    <m/>
    <m/>
    <n v="50"/>
    <n v="50"/>
    <s v="Yes"/>
    <s v="OK"/>
    <s v="Resolution Time Exists Before Closure"/>
    <s v="Dropped Ticket Still Active"/>
    <s v="OK"/>
    <s v="OK"/>
    <m/>
  </r>
  <r>
    <s v="TCK-3992"/>
    <s v="TCK-3992"/>
    <m/>
    <m/>
    <n v="5"/>
    <n v="5"/>
    <x v="0"/>
    <x v="1"/>
    <s v="Mosul"/>
    <s v="Hospital"/>
    <s v="Alnoor Hospital"/>
    <x v="0"/>
    <s v="Lab"/>
    <x v="1"/>
    <s v="Inquiry"/>
    <s v="System down"/>
    <s v="need help"/>
    <x v="0"/>
    <s v="05/02/2025"/>
    <s v="DD/MM/YYYY"/>
    <x v="2"/>
    <s v="1h"/>
    <n v="60"/>
    <s v="48"/>
    <n v="48"/>
    <m/>
    <m/>
    <m/>
    <x v="1"/>
    <x v="1"/>
    <n v="2"/>
    <x v="3"/>
    <m/>
    <s v="Solved"/>
    <n v="2"/>
    <x v="0"/>
    <s v="Yes"/>
    <m/>
    <m/>
    <n v="10"/>
    <n v="10"/>
    <s v="No"/>
    <s v="Missing Resolved Date"/>
    <s v="OK"/>
    <s v="OK"/>
    <s v="OK"/>
    <s v="Review"/>
    <m/>
  </r>
  <r>
    <s v="TCK-3993"/>
    <s v="TCK-3993"/>
    <s v="P-936"/>
    <s v="V-9339"/>
    <s v="~30"/>
    <n v="30"/>
    <x v="1"/>
    <x v="1"/>
    <s v="Baghdad"/>
    <s v="Hospital"/>
    <s v="Al Noor Hosp."/>
    <x v="0"/>
    <s v="ER"/>
    <x v="4"/>
    <s v="Complaint"/>
    <s v="Missing record"/>
    <s v="billing not clear"/>
    <x v="6"/>
    <s v="03/06/2025"/>
    <s v="DD/MM/YYYY"/>
    <x v="54"/>
    <s v="2 hours"/>
    <n v="120"/>
    <s v="1 day"/>
    <n v="24"/>
    <m/>
    <m/>
    <m/>
    <x v="2"/>
    <x v="2"/>
    <n v="2"/>
    <x v="3"/>
    <s v="Ali"/>
    <s v="Referred"/>
    <n v="1"/>
    <x v="0"/>
    <m/>
    <s v="الدكتور لم يحضر"/>
    <s v="Doctor Unavailable"/>
    <s v="~30"/>
    <n v="30"/>
    <s v="Yes"/>
    <s v="OK"/>
    <s v="Resolution Time Exists Before Closure"/>
    <s v="OK"/>
    <s v="OK"/>
    <s v="OK"/>
    <m/>
  </r>
  <r>
    <s v="TCK-3994"/>
    <s v="TCK-3994"/>
    <s v="P-969"/>
    <m/>
    <s v="unknown"/>
    <m/>
    <x v="0"/>
    <x v="0"/>
    <s v="Beirut"/>
    <s v="Pharmacy"/>
    <s v="Care Clinic"/>
    <x v="2"/>
    <s v="Lab"/>
    <x v="2"/>
    <s v="Admin"/>
    <s v="Prescription issue"/>
    <s v="waiting too long"/>
    <x v="1"/>
    <s v="01-09-25"/>
    <s v="MM-DD-YY"/>
    <x v="171"/>
    <s v="2 hours"/>
    <n v="120"/>
    <s v="5 hours"/>
    <n v="5"/>
    <m/>
    <m/>
    <m/>
    <x v="2"/>
    <x v="0"/>
    <n v="2"/>
    <x v="3"/>
    <s v="Hassan"/>
    <s v="Referred"/>
    <n v="4"/>
    <x v="2"/>
    <s v="Yes"/>
    <s v="bad experience"/>
    <m/>
    <n v="10"/>
    <n v="10"/>
    <s v="No"/>
    <s v="OK"/>
    <s v="Resolution Time Exists Before Closure"/>
    <s v="OK"/>
    <s v="OK"/>
    <s v="OK"/>
    <m/>
  </r>
  <r>
    <s v="TCK-3995"/>
    <s v="TCK-3995"/>
    <s v="P-486"/>
    <s v="V-3720"/>
    <s v="~30"/>
    <n v="30"/>
    <x v="1"/>
    <x v="3"/>
    <s v="Giza"/>
    <s v="Hospital"/>
    <s v="Alnoor Hospital"/>
    <x v="0"/>
    <s v="Pharmacy"/>
    <x v="0"/>
    <s v="Complaint"/>
    <s v="Missing record"/>
    <s v="billing not clear"/>
    <x v="6"/>
    <s v="03-02-25"/>
    <s v="MM-DD-YY"/>
    <x v="129"/>
    <s v="2 hours"/>
    <n v="120"/>
    <s v="-1"/>
    <m/>
    <m/>
    <m/>
    <m/>
    <x v="4"/>
    <x v="2"/>
    <s v="Level 1"/>
    <x v="0"/>
    <s v="Hassan"/>
    <s v="Dropped"/>
    <s v="bad"/>
    <x v="2"/>
    <s v="Yes"/>
    <s v="good service"/>
    <s v="Positive Feedback"/>
    <n v="20"/>
    <n v="20"/>
    <s v="Yes"/>
    <s v="Missing Resolved Date"/>
    <s v="Missing Resolution Time"/>
    <s v="OK"/>
    <s v="OK"/>
    <s v="OK"/>
    <m/>
  </r>
  <r>
    <s v="tk_3996"/>
    <s v="TCK-3996"/>
    <s v="P-473"/>
    <s v="V-5676"/>
    <s v="unknown"/>
    <m/>
    <x v="0"/>
    <x v="2"/>
    <s v="Irbid"/>
    <s v="Mobile Unit"/>
    <s v="Al Noor Hosp."/>
    <x v="0"/>
    <s v="Pharmacy"/>
    <x v="4"/>
    <s v="Inquiry"/>
    <s v="System down"/>
    <s v="تأخير في الخدمة"/>
    <x v="4"/>
    <s v="09/04/2025"/>
    <s v="DD/MM/YYYY"/>
    <x v="48"/>
    <s v="1h"/>
    <n v="60"/>
    <s v="2h"/>
    <n v="2"/>
    <m/>
    <m/>
    <m/>
    <x v="2"/>
    <x v="0"/>
    <n v="1"/>
    <x v="0"/>
    <s v="Fatima"/>
    <s v="Duplicate"/>
    <n v="3"/>
    <x v="1"/>
    <s v="No"/>
    <m/>
    <m/>
    <n v="10"/>
    <n v="10"/>
    <s v="No"/>
    <s v="OK"/>
    <s v="Resolution Time Exists Before Closure"/>
    <s v="Duplicate Ticket Still Active"/>
    <s v="OK"/>
    <s v="OK"/>
    <m/>
  </r>
  <r>
    <s v="tk_3997"/>
    <s v="TCK-3997"/>
    <s v="P-108"/>
    <s v="V-9095"/>
    <s v="~30"/>
    <n v="30"/>
    <x v="0"/>
    <x v="1"/>
    <s v="Basra"/>
    <s v="Mobile Unit"/>
    <s v="Care Clinic"/>
    <x v="2"/>
    <s v="Pharmacy"/>
    <x v="1"/>
    <s v="Complaint"/>
    <s v="Prescription issue"/>
    <s v="need help"/>
    <x v="0"/>
    <s v="16/05/2025"/>
    <s v="DD/MM/YYYY"/>
    <x v="3"/>
    <s v="30 min"/>
    <n v="30"/>
    <s v="-1"/>
    <m/>
    <m/>
    <m/>
    <m/>
    <x v="1"/>
    <x v="2"/>
    <n v="1"/>
    <x v="0"/>
    <m/>
    <s v="Referred"/>
    <n v="5"/>
    <x v="2"/>
    <m/>
    <s v="bad experience"/>
    <m/>
    <n v="10"/>
    <n v="10"/>
    <s v="Yes"/>
    <s v="Missing Resolved Date"/>
    <s v="Missing Resolution Time"/>
    <s v="OK"/>
    <s v="OK"/>
    <s v="Review"/>
    <m/>
  </r>
  <r>
    <s v="tk_3998"/>
    <s v="TCK-3998"/>
    <m/>
    <s v="V-1870"/>
    <n v="67"/>
    <n v="67"/>
    <x v="1"/>
    <x v="3"/>
    <s v="Cairo"/>
    <s v="Pharmacy"/>
    <s v="HealthPlus"/>
    <x v="1"/>
    <s v="Billing"/>
    <x v="3"/>
    <s v="Inquiry"/>
    <s v="Long wait time"/>
    <s v="billing not clear"/>
    <x v="6"/>
    <s v="2025-04-27"/>
    <s v="YYYY-MM-DD"/>
    <x v="1"/>
    <s v="45"/>
    <n v="45"/>
    <s v="48"/>
    <n v="48"/>
    <m/>
    <m/>
    <m/>
    <x v="0"/>
    <x v="1"/>
    <n v="1"/>
    <x v="0"/>
    <s v="Lina"/>
    <s v="Duplicate"/>
    <n v="2"/>
    <x v="0"/>
    <s v="Yes"/>
    <m/>
    <m/>
    <n v="10"/>
    <n v="10"/>
    <s v="Yes"/>
    <s v="OK"/>
    <s v="Resolution Time Exists Before Closure"/>
    <s v="Duplicate Ticket Still Active"/>
    <s v="OK"/>
    <s v="OK"/>
    <m/>
  </r>
  <r>
    <s v="tk_3999"/>
    <s v="TCK-3999"/>
    <m/>
    <s v="V-1449"/>
    <s v="~30"/>
    <n v="30"/>
    <x v="1"/>
    <x v="2"/>
    <s v="Irbid"/>
    <s v="Clinic"/>
    <s v="Al Noor Hosp."/>
    <x v="0"/>
    <s v="Pharmacy"/>
    <x v="0"/>
    <s v="Complaint"/>
    <s v="Missing record"/>
    <s v="waiting too long"/>
    <x v="1"/>
    <s v="03-19-25"/>
    <s v="MM-DD-YY"/>
    <x v="76"/>
    <s v="2 hours"/>
    <n v="120"/>
    <s v="5 hours"/>
    <n v="5"/>
    <m/>
    <m/>
    <m/>
    <x v="1"/>
    <x v="1"/>
    <s v="Level 1"/>
    <x v="0"/>
    <s v="Hassan"/>
    <s v="Referred"/>
    <s v="good"/>
    <x v="2"/>
    <s v="Yes"/>
    <s v="مشكلة في الفاتورة"/>
    <s v="Billing Issue"/>
    <s v="100 USD"/>
    <n v="100"/>
    <s v="No"/>
    <s v="Missing Resolved Date"/>
    <s v="OK"/>
    <s v="OK"/>
    <s v="OK"/>
    <s v="OK"/>
    <m/>
  </r>
  <r>
    <s v="tk_4000"/>
    <s v="TCK-4000"/>
    <s v="P-673"/>
    <s v="V-8829"/>
    <s v="unknown"/>
    <m/>
    <x v="0"/>
    <x v="2"/>
    <s v="Amman"/>
    <s v="Hospital"/>
    <s v="HealthPlus"/>
    <x v="1"/>
    <s v="Billing"/>
    <x v="4"/>
    <s v="Technical"/>
    <s v="Prescription issue"/>
    <s v="waiting too long"/>
    <x v="1"/>
    <s v="2025-03-19"/>
    <s v="YYYY-MM-DD"/>
    <x v="76"/>
    <s v="2 hours"/>
    <n v="120"/>
    <s v="5 hours"/>
    <n v="5"/>
    <m/>
    <m/>
    <m/>
    <x v="1"/>
    <x v="1"/>
    <n v="2"/>
    <x v="3"/>
    <s v="Sara"/>
    <s v="Referred"/>
    <n v="5"/>
    <x v="2"/>
    <s v="No"/>
    <s v="good service"/>
    <s v="Positive Feedback"/>
    <n v="10"/>
    <n v="10"/>
    <s v="No"/>
    <s v="Missing Resolved Date"/>
    <s v="OK"/>
    <s v="OK"/>
    <s v="OK"/>
    <s v="OK"/>
    <m/>
  </r>
  <r>
    <s v="4001"/>
    <s v="TCK-4001"/>
    <m/>
    <m/>
    <s v="~30"/>
    <n v="30"/>
    <x v="1"/>
    <x v="1"/>
    <s v="Mosul"/>
    <s v="Pharmacy"/>
    <s v="Al Noor Hosp."/>
    <x v="0"/>
    <s v="Reception"/>
    <x v="3"/>
    <s v="Inquiry"/>
    <s v="Prescription issue"/>
    <m/>
    <x v="3"/>
    <s v="13/05/2025"/>
    <s v="DD/MM/YYYY"/>
    <x v="163"/>
    <s v="1h"/>
    <n v="60"/>
    <s v="2h"/>
    <n v="2"/>
    <m/>
    <m/>
    <m/>
    <x v="3"/>
    <x v="2"/>
    <s v="Level 1"/>
    <x v="0"/>
    <s v="Maya"/>
    <s v="Duplicate"/>
    <s v="bad"/>
    <x v="2"/>
    <s v="Yes"/>
    <s v="good service"/>
    <s v="Positive Feedback"/>
    <n v="20"/>
    <n v="20"/>
    <s v="No"/>
    <s v="OK"/>
    <s v="Resolution Time Exists Before Closure"/>
    <s v="Duplicate Ticket Still Active"/>
    <s v="OK"/>
    <s v="OK"/>
    <m/>
  </r>
  <r>
    <s v="tk_4002"/>
    <s v="TCK-4002"/>
    <m/>
    <m/>
    <n v="82"/>
    <n v="82"/>
    <x v="1"/>
    <x v="1"/>
    <s v="Basra"/>
    <s v="Clinic"/>
    <s v="Care Clinic"/>
    <x v="2"/>
    <s v="Pharmacy"/>
    <x v="0"/>
    <s v="Medical"/>
    <s v="Prescription issue"/>
    <s v="need help"/>
    <x v="0"/>
    <s v="03-06-25"/>
    <s v="MM-DD-YY"/>
    <x v="158"/>
    <s v="1h"/>
    <n v="60"/>
    <s v="48"/>
    <n v="48"/>
    <m/>
    <m/>
    <m/>
    <x v="1"/>
    <x v="3"/>
    <s v="Level 1"/>
    <x v="0"/>
    <s v="Fatima"/>
    <s v="Dropped"/>
    <s v="good"/>
    <x v="2"/>
    <s v="Yes"/>
    <s v="good service"/>
    <s v="Positive Feedback"/>
    <n v="20"/>
    <n v="20"/>
    <s v="No"/>
    <s v="Missing Resolved Date"/>
    <s v="OK"/>
    <s v="OK"/>
    <s v="OK"/>
    <s v="OK"/>
    <m/>
  </r>
  <r>
    <s v="tk_4003"/>
    <s v="TCK-4003"/>
    <m/>
    <s v="V-7323"/>
    <s v="unknown"/>
    <m/>
    <x v="0"/>
    <x v="0"/>
    <s v="Beirut"/>
    <s v="Pharmacy"/>
    <s v="Care Clinic"/>
    <x v="2"/>
    <s v="ER"/>
    <x v="2"/>
    <s v="Admin"/>
    <s v="Missing record"/>
    <s v="billing not clear"/>
    <x v="6"/>
    <s v="2025-04-15"/>
    <s v="YYYY-MM-DD"/>
    <x v="147"/>
    <s v="30 min"/>
    <n v="30"/>
    <s v="5 hours"/>
    <n v="5"/>
    <s v="20/01/2025"/>
    <s v="DD/MM/YYYY"/>
    <d v="2025-01-20T00:00:00"/>
    <x v="2"/>
    <x v="2"/>
    <n v="3"/>
    <x v="2"/>
    <s v="Omar"/>
    <s v="Duplicate"/>
    <s v="good"/>
    <x v="2"/>
    <s v="Yes"/>
    <s v="bad experience"/>
    <m/>
    <n v="20"/>
    <n v="20"/>
    <s v="Yes"/>
    <s v="Status Mismatch"/>
    <s v="Resolution Time Exists Before Closure"/>
    <s v="Duplicate Ticket Still Active"/>
    <s v="Review"/>
    <s v="OK"/>
    <s v="Yes"/>
  </r>
  <r>
    <s v="TCK-4004"/>
    <s v="TCK-4004"/>
    <s v="P-102"/>
    <s v="V-5899"/>
    <s v="~30"/>
    <n v="30"/>
    <x v="0"/>
    <x v="3"/>
    <s v="Alexandria"/>
    <s v="Clinic"/>
    <s v="HealthPlus"/>
    <x v="1"/>
    <s v="Lab"/>
    <x v="2"/>
    <s v="Admin"/>
    <s v="System down"/>
    <s v="waiting too long"/>
    <x v="1"/>
    <s v="04/02/2025"/>
    <s v="DD/MM/YYYY"/>
    <x v="165"/>
    <s v="30 min"/>
    <n v="30"/>
    <s v="48"/>
    <n v="48"/>
    <m/>
    <m/>
    <m/>
    <x v="1"/>
    <x v="1"/>
    <n v="3"/>
    <x v="2"/>
    <s v="Sara"/>
    <s v="Solved"/>
    <n v="2"/>
    <x v="0"/>
    <s v="Yes"/>
    <s v="الخدمة سيئة"/>
    <s v="Negative Feedback"/>
    <n v="50"/>
    <n v="50"/>
    <s v="No"/>
    <s v="Missing Resolved Date"/>
    <s v="OK"/>
    <s v="OK"/>
    <s v="OK"/>
    <s v="OK"/>
    <m/>
  </r>
  <r>
    <s v="4005"/>
    <s v="TCK-4005"/>
    <m/>
    <s v="V-6072"/>
    <s v="unknown"/>
    <m/>
    <x v="1"/>
    <x v="1"/>
    <s v="Baghdad"/>
    <s v="Mobile Unit"/>
    <s v="Alnoor Hospital"/>
    <x v="0"/>
    <s v="Reception"/>
    <x v="1"/>
    <s v="Inquiry"/>
    <s v="Missing record"/>
    <m/>
    <x v="3"/>
    <s v="2025-01-31"/>
    <s v="YYYY-MM-DD"/>
    <x v="123"/>
    <s v="45"/>
    <n v="45"/>
    <s v="48"/>
    <n v="48"/>
    <s v="17/05/2025"/>
    <s v="DD/MM/YYYY"/>
    <d v="2025-05-17T00:00:00"/>
    <x v="0"/>
    <x v="0"/>
    <n v="1"/>
    <x v="0"/>
    <s v="Omar"/>
    <s v="Solved"/>
    <n v="5"/>
    <x v="2"/>
    <s v="Yes"/>
    <s v="bad experience"/>
    <m/>
    <n v="50"/>
    <n v="50"/>
    <s v="No"/>
    <s v="Status Mismatch"/>
    <s v="Resolution Time Exists Before Closure"/>
    <s v="Solved Ticket Still Active"/>
    <s v="OK"/>
    <s v="OK"/>
    <s v="No"/>
  </r>
  <r>
    <s v="TCK-4006"/>
    <s v="TCK-4006"/>
    <m/>
    <m/>
    <s v="~30"/>
    <n v="30"/>
    <x v="0"/>
    <x v="0"/>
    <s v="Beirut"/>
    <s v="Hospital"/>
    <s v="HealthPlus"/>
    <x v="1"/>
    <s v="Billing"/>
    <x v="0"/>
    <s v="Medical"/>
    <s v="System down"/>
    <s v="billing not clear"/>
    <x v="6"/>
    <s v="04-20-25"/>
    <s v="MM-DD-YY"/>
    <x v="75"/>
    <s v="1h"/>
    <n v="60"/>
    <s v="48"/>
    <n v="48"/>
    <s v="05/06/2025"/>
    <s v="DD/MM/YYYY"/>
    <d v="2025-06-05T00:00:00"/>
    <x v="4"/>
    <x v="2"/>
    <n v="0"/>
    <x v="1"/>
    <s v="Maya"/>
    <s v="Referred"/>
    <n v="5"/>
    <x v="2"/>
    <s v="Yes"/>
    <s v="الخدمة سيئة"/>
    <s v="Negative Feedback"/>
    <s v="~30"/>
    <n v="30"/>
    <s v="No"/>
    <s v="OK"/>
    <s v="OK"/>
    <s v="OK"/>
    <s v="OK"/>
    <s v="OK"/>
    <s v="No"/>
  </r>
  <r>
    <s v="TCK-4007"/>
    <s v="TCK-4007"/>
    <m/>
    <m/>
    <s v="unknown"/>
    <m/>
    <x v="1"/>
    <x v="2"/>
    <s v="Zarqa"/>
    <s v="Hospital"/>
    <s v="Al Noor Hosp."/>
    <x v="0"/>
    <s v="ER"/>
    <x v="0"/>
    <s v="Technical"/>
    <s v="Wrong appointment"/>
    <s v="billing not clear"/>
    <x v="6"/>
    <s v="2025-01-01"/>
    <s v="YYYY-MM-DD"/>
    <x v="174"/>
    <s v="45"/>
    <n v="45"/>
    <s v="5 hours"/>
    <n v="5"/>
    <s v="2025-03-19"/>
    <s v="YYYY-MM-DD"/>
    <d v="2025-03-19T00:00:00"/>
    <x v="0"/>
    <x v="0"/>
    <n v="1"/>
    <x v="0"/>
    <m/>
    <s v="Solved"/>
    <n v="4"/>
    <x v="2"/>
    <s v="No"/>
    <s v="مشكلة في الفاتورة"/>
    <s v="Billing Issue"/>
    <s v="~30"/>
    <n v="30"/>
    <s v="Yes"/>
    <s v="Status Mismatch"/>
    <s v="Resolution Time Exists Before Closure"/>
    <s v="Solved Ticket Still Active"/>
    <s v="OK"/>
    <s v="OK"/>
    <s v="No"/>
  </r>
  <r>
    <s v="tk_4008"/>
    <s v="TCK-4008"/>
    <m/>
    <s v="V-3593"/>
    <n v="29"/>
    <n v="29"/>
    <x v="1"/>
    <x v="2"/>
    <s v="Zarqa"/>
    <s v="Hospital"/>
    <s v="Alnoor Hospital"/>
    <x v="0"/>
    <s v="Billing"/>
    <x v="1"/>
    <s v="Inquiry"/>
    <s v="Wrong appointment"/>
    <s v="need help"/>
    <x v="0"/>
    <s v="2025-02-26"/>
    <s v="YYYY-MM-DD"/>
    <x v="0"/>
    <s v="2 hours"/>
    <n v="120"/>
    <s v="2h"/>
    <n v="2"/>
    <s v="30/06/2025"/>
    <s v="DD/MM/YYYY"/>
    <d v="2025-06-30T00:00:00"/>
    <x v="2"/>
    <x v="1"/>
    <n v="0"/>
    <x v="1"/>
    <s v="Omar"/>
    <s v="Referred"/>
    <n v="3"/>
    <x v="1"/>
    <s v="No"/>
    <s v="تأخير في الخدمة"/>
    <s v="Service Delay"/>
    <s v="~30"/>
    <n v="30"/>
    <s v="Yes"/>
    <s v="Status Mismatch"/>
    <s v="Resolution Time Exists Before Closure"/>
    <s v="OK"/>
    <s v="OK"/>
    <s v="OK"/>
    <s v="No"/>
  </r>
  <r>
    <s v="TCK-4009"/>
    <s v="TCK-4009"/>
    <s v="P-614"/>
    <s v="V-9422"/>
    <s v="unknown"/>
    <m/>
    <x v="0"/>
    <x v="0"/>
    <s v="Saida"/>
    <s v="Mobile Unit"/>
    <s v="Al Noor Hosp."/>
    <x v="0"/>
    <s v="Billing"/>
    <x v="0"/>
    <s v="Inquiry"/>
    <s v="Prescription issue"/>
    <s v="need help"/>
    <x v="0"/>
    <s v="05-10-25"/>
    <s v="MM-DD-YY"/>
    <x v="72"/>
    <s v="1h"/>
    <n v="60"/>
    <s v="48"/>
    <n v="48"/>
    <s v="01-02-25"/>
    <s v="MM-DD-YY"/>
    <d v="2025-01-02T00:00:00"/>
    <x v="2"/>
    <x v="1"/>
    <n v="2"/>
    <x v="3"/>
    <s v="Lina"/>
    <s v="Dropped"/>
    <s v="bad"/>
    <x v="2"/>
    <s v="Yes"/>
    <m/>
    <m/>
    <n v="10"/>
    <n v="10"/>
    <s v="No"/>
    <s v="Status Mismatch"/>
    <s v="Resolution Time Exists Before Closure"/>
    <s v="Dropped Ticket Still Active"/>
    <s v="OK"/>
    <s v="OK"/>
    <s v="Yes"/>
  </r>
  <r>
    <s v="TCK-4010"/>
    <s v="TCK-4010"/>
    <m/>
    <s v="V-2327"/>
    <n v="76"/>
    <n v="76"/>
    <x v="0"/>
    <x v="3"/>
    <s v="Alexandria"/>
    <s v="Pharmacy"/>
    <s v="Alnoor Hospital"/>
    <x v="0"/>
    <s v="Reception"/>
    <x v="2"/>
    <s v="Medical"/>
    <s v="Prescription issue"/>
    <s v="waiting too long"/>
    <x v="1"/>
    <s v="06-23-25"/>
    <s v="MM-DD-YY"/>
    <x v="70"/>
    <s v="1h"/>
    <n v="60"/>
    <s v="1 day"/>
    <n v="24"/>
    <m/>
    <m/>
    <m/>
    <x v="4"/>
    <x v="0"/>
    <n v="1"/>
    <x v="0"/>
    <s v="Ali"/>
    <s v="Duplicate"/>
    <s v="good"/>
    <x v="2"/>
    <s v="No"/>
    <s v="good service"/>
    <s v="Positive Feedback"/>
    <s v="~30"/>
    <n v="30"/>
    <s v="Yes"/>
    <s v="Missing Resolved Date"/>
    <s v="OK"/>
    <s v="OK"/>
    <s v="OK"/>
    <s v="OK"/>
    <m/>
  </r>
  <r>
    <s v="4011"/>
    <s v="TCK-4011"/>
    <m/>
    <m/>
    <s v="unknown"/>
    <m/>
    <x v="0"/>
    <x v="2"/>
    <s v="Amman"/>
    <s v="Mobile Unit"/>
    <s v="HealthPlus"/>
    <x v="1"/>
    <s v="ER"/>
    <x v="1"/>
    <s v="Complaint"/>
    <s v="Long wait time"/>
    <s v="waiting too long"/>
    <x v="1"/>
    <s v="2025-04-26"/>
    <s v="YYYY-MM-DD"/>
    <x v="77"/>
    <s v="2 hours"/>
    <n v="120"/>
    <s v="48"/>
    <n v="48"/>
    <m/>
    <m/>
    <m/>
    <x v="0"/>
    <x v="2"/>
    <n v="3"/>
    <x v="2"/>
    <s v="Fatima"/>
    <s v="Duplicate"/>
    <s v="good"/>
    <x v="2"/>
    <s v="Yes"/>
    <s v="good service"/>
    <s v="Positive Feedback"/>
    <n v="50"/>
    <n v="50"/>
    <s v="Yes"/>
    <s v="OK"/>
    <s v="Resolution Time Exists Before Closure"/>
    <s v="Duplicate Ticket Still Active"/>
    <s v="Review"/>
    <s v="OK"/>
    <m/>
  </r>
  <r>
    <s v="4012"/>
    <s v="TCK-4012"/>
    <s v="P-129"/>
    <s v="V-7968"/>
    <n v="58"/>
    <n v="58"/>
    <x v="0"/>
    <x v="0"/>
    <s v="Saida"/>
    <s v="Pharmacy"/>
    <s v="Care Clinic"/>
    <x v="2"/>
    <s v="ER"/>
    <x v="0"/>
    <s v="Admin"/>
    <s v="Missing record"/>
    <s v="waiting too long"/>
    <x v="1"/>
    <s v="2025-05-15"/>
    <s v="YYYY-MM-DD"/>
    <x v="37"/>
    <s v="1h"/>
    <n v="60"/>
    <s v="5 hours"/>
    <n v="5"/>
    <s v="19/02/2025"/>
    <s v="DD/MM/YYYY"/>
    <d v="2025-02-19T00:00:00"/>
    <x v="4"/>
    <x v="1"/>
    <n v="1"/>
    <x v="0"/>
    <s v="Lina"/>
    <s v="Solved"/>
    <n v="5"/>
    <x v="2"/>
    <s v="No"/>
    <s v="good service"/>
    <s v="Positive Feedback"/>
    <n v="10"/>
    <n v="10"/>
    <s v="Yes"/>
    <s v="OK"/>
    <s v="OK"/>
    <s v="OK"/>
    <s v="OK"/>
    <s v="OK"/>
    <s v="Yes"/>
  </r>
  <r>
    <s v="4013"/>
    <s v="TCK-4013"/>
    <s v="P-231"/>
    <m/>
    <s v="unknown"/>
    <m/>
    <x v="0"/>
    <x v="2"/>
    <s v="Zarqa"/>
    <s v="Clinic"/>
    <s v="Alnoor Hospital"/>
    <x v="0"/>
    <s v="Reception"/>
    <x v="4"/>
    <s v="Inquiry"/>
    <s v="System down"/>
    <s v="waiting too long"/>
    <x v="1"/>
    <s v="2025-01-15"/>
    <s v="YYYY-MM-DD"/>
    <x v="167"/>
    <s v="2 hours"/>
    <n v="120"/>
    <s v="-1"/>
    <m/>
    <m/>
    <m/>
    <m/>
    <x v="4"/>
    <x v="3"/>
    <n v="1"/>
    <x v="0"/>
    <s v="Hassan"/>
    <s v="Referred"/>
    <n v="2"/>
    <x v="0"/>
    <s v="No"/>
    <s v="bad experience"/>
    <m/>
    <s v="100 USD"/>
    <n v="100"/>
    <s v="Yes"/>
    <s v="Missing Resolved Date"/>
    <s v="Missing Resolution Time"/>
    <s v="OK"/>
    <s v="OK"/>
    <s v="OK"/>
    <m/>
  </r>
  <r>
    <s v="4014"/>
    <s v="TCK-4014"/>
    <s v="P-920"/>
    <m/>
    <s v="unknown"/>
    <m/>
    <x v="0"/>
    <x v="1"/>
    <s v="Mosul"/>
    <s v="Pharmacy"/>
    <s v="Al Noor Hosp."/>
    <x v="0"/>
    <s v="Billing"/>
    <x v="0"/>
    <s v="Admin"/>
    <s v="Prescription issue"/>
    <s v="need help"/>
    <x v="0"/>
    <s v="03-05-25"/>
    <s v="MM-DD-YY"/>
    <x v="13"/>
    <s v="1h"/>
    <n v="60"/>
    <s v="1 day"/>
    <n v="24"/>
    <m/>
    <m/>
    <m/>
    <x v="2"/>
    <x v="1"/>
    <n v="1"/>
    <x v="0"/>
    <m/>
    <s v="Duplicate"/>
    <s v="good"/>
    <x v="2"/>
    <s v="Yes"/>
    <s v="تأخير في الخدمة"/>
    <s v="Service Delay"/>
    <n v="50"/>
    <n v="50"/>
    <s v="No"/>
    <s v="OK"/>
    <s v="Resolution Time Exists Before Closure"/>
    <s v="Duplicate Ticket Still Active"/>
    <s v="OK"/>
    <s v="Review"/>
    <m/>
  </r>
  <r>
    <s v="4015"/>
    <s v="TCK-4015"/>
    <m/>
    <s v="V-3147"/>
    <s v="~30"/>
    <n v="30"/>
    <x v="1"/>
    <x v="3"/>
    <s v="Giza"/>
    <s v="Mobile Unit"/>
    <s v="HealthPlus"/>
    <x v="1"/>
    <s v="ER"/>
    <x v="0"/>
    <s v="Complaint"/>
    <s v="Billing error"/>
    <s v="billing not clear"/>
    <x v="6"/>
    <s v="02/05/2025"/>
    <s v="DD/MM/YYYY"/>
    <x v="12"/>
    <s v="2 hours"/>
    <n v="120"/>
    <s v="48"/>
    <n v="48"/>
    <s v="01-17-25"/>
    <s v="MM-DD-YY"/>
    <d v="2025-01-17T00:00:00"/>
    <x v="3"/>
    <x v="3"/>
    <n v="0"/>
    <x v="1"/>
    <s v="Fatima"/>
    <s v="Solved"/>
    <n v="1"/>
    <x v="0"/>
    <s v="No"/>
    <s v="bad experience"/>
    <m/>
    <s v="~30"/>
    <n v="30"/>
    <s v="Yes"/>
    <s v="Status Mismatch"/>
    <s v="Resolution Time Exists Before Closure"/>
    <s v="Solved Ticket Still Active"/>
    <s v="Review"/>
    <s v="OK"/>
    <s v="Yes"/>
  </r>
  <r>
    <s v="4016"/>
    <s v="TCK-4016"/>
    <s v="P-802"/>
    <m/>
    <n v="67"/>
    <n v="67"/>
    <x v="0"/>
    <x v="1"/>
    <s v="Baghdad"/>
    <s v="Hospital"/>
    <s v="HealthPlus"/>
    <x v="1"/>
    <s v="Billing"/>
    <x v="0"/>
    <s v="Medical"/>
    <s v="Missing record"/>
    <s v="waiting too long"/>
    <x v="1"/>
    <s v="03/06/2025"/>
    <s v="DD/MM/YYYY"/>
    <x v="54"/>
    <s v="1h"/>
    <n v="60"/>
    <s v="-1"/>
    <m/>
    <m/>
    <m/>
    <m/>
    <x v="1"/>
    <x v="1"/>
    <n v="0"/>
    <x v="1"/>
    <s v="Lina"/>
    <s v="Referred"/>
    <n v="5"/>
    <x v="2"/>
    <s v="Yes"/>
    <s v="مشكلة في الفاتورة"/>
    <s v="Billing Issue"/>
    <n v="10"/>
    <n v="10"/>
    <s v="No"/>
    <s v="Missing Resolved Date"/>
    <s v="Missing Resolution Time"/>
    <s v="OK"/>
    <s v="OK"/>
    <s v="OK"/>
    <m/>
  </r>
  <r>
    <s v="4017"/>
    <s v="TCK-4017"/>
    <s v="P-224"/>
    <m/>
    <n v="62"/>
    <n v="62"/>
    <x v="0"/>
    <x v="3"/>
    <s v="Cairo"/>
    <s v="Hospital"/>
    <s v="HealthPlus"/>
    <x v="1"/>
    <s v="Lab"/>
    <x v="3"/>
    <s v="Inquiry"/>
    <s v="Prescription issue"/>
    <s v="تأخير في الخدمة"/>
    <x v="4"/>
    <s v="2025-02-23"/>
    <s v="YYYY-MM-DD"/>
    <x v="122"/>
    <s v="2 hours"/>
    <n v="120"/>
    <s v="1 day"/>
    <n v="24"/>
    <m/>
    <m/>
    <m/>
    <x v="0"/>
    <x v="0"/>
    <n v="2"/>
    <x v="3"/>
    <s v="Lina"/>
    <s v="Solved"/>
    <n v="5"/>
    <x v="2"/>
    <s v="Yes"/>
    <s v="bad experience"/>
    <m/>
    <n v="20"/>
    <n v="20"/>
    <s v="No"/>
    <s v="OK"/>
    <s v="Resolution Time Exists Before Closure"/>
    <s v="Solved Ticket Still Active"/>
    <s v="OK"/>
    <s v="OK"/>
    <m/>
  </r>
  <r>
    <s v="tk_4018"/>
    <s v="TCK-4018"/>
    <m/>
    <m/>
    <s v="unknown"/>
    <m/>
    <x v="0"/>
    <x v="3"/>
    <s v="Cairo"/>
    <s v="Clinic"/>
    <s v="Alnoor Hospital"/>
    <x v="0"/>
    <s v="Billing"/>
    <x v="4"/>
    <s v="Technical"/>
    <s v="System down"/>
    <s v="الدكتور لم يحضر"/>
    <x v="5"/>
    <s v="18/05/2025"/>
    <s v="DD/MM/YYYY"/>
    <x v="173"/>
    <s v="45"/>
    <n v="45"/>
    <s v="1 day"/>
    <n v="24"/>
    <s v="30/03/2025"/>
    <s v="DD/MM/YYYY"/>
    <d v="2025-03-30T00:00:00"/>
    <x v="0"/>
    <x v="2"/>
    <n v="2"/>
    <x v="3"/>
    <m/>
    <s v="Dropped"/>
    <s v="good"/>
    <x v="2"/>
    <m/>
    <s v="good service"/>
    <s v="Positive Feedback"/>
    <n v="10"/>
    <n v="10"/>
    <s v="No"/>
    <s v="Status Mismatch"/>
    <s v="Resolution Time Exists Before Closure"/>
    <s v="Dropped Ticket Still Active"/>
    <s v="OK"/>
    <s v="OK"/>
    <s v="Yes"/>
  </r>
  <r>
    <s v="4019"/>
    <s v="TCK-4019"/>
    <m/>
    <s v="V-4713"/>
    <n v="25"/>
    <n v="25"/>
    <x v="0"/>
    <x v="0"/>
    <s v="Saida"/>
    <s v="Clinic"/>
    <s v="Al Noor Hosp."/>
    <x v="0"/>
    <s v="Billing"/>
    <x v="4"/>
    <s v="Complaint"/>
    <s v="Prescription issue"/>
    <m/>
    <x v="3"/>
    <s v="04-12-25"/>
    <s v="MM-DD-YY"/>
    <x v="23"/>
    <s v="45"/>
    <n v="45"/>
    <s v="2h"/>
    <n v="2"/>
    <m/>
    <m/>
    <m/>
    <x v="0"/>
    <x v="2"/>
    <s v="Level 1"/>
    <x v="0"/>
    <s v="Hassan"/>
    <s v="Referred"/>
    <s v="bad"/>
    <x v="2"/>
    <s v="Yes"/>
    <s v="bad experience"/>
    <m/>
    <s v="~30"/>
    <n v="30"/>
    <s v="No"/>
    <s v="OK"/>
    <s v="Resolution Time Exists Before Closure"/>
    <s v="OK"/>
    <s v="OK"/>
    <s v="OK"/>
    <m/>
  </r>
  <r>
    <s v="4020"/>
    <s v="TCK-4020"/>
    <m/>
    <m/>
    <s v="~30"/>
    <n v="30"/>
    <x v="0"/>
    <x v="3"/>
    <s v="Alexandria"/>
    <s v="Hospital"/>
    <s v="Care Clinic"/>
    <x v="2"/>
    <s v="ER"/>
    <x v="4"/>
    <s v="Complaint"/>
    <s v="Missing record"/>
    <s v="الخدمة سيئة"/>
    <x v="2"/>
    <s v="13/06/2025"/>
    <s v="DD/MM/YYYY"/>
    <x v="43"/>
    <s v="30 min"/>
    <n v="30"/>
    <s v="1 day"/>
    <n v="24"/>
    <m/>
    <m/>
    <m/>
    <x v="2"/>
    <x v="1"/>
    <s v="Level 1"/>
    <x v="0"/>
    <s v="Lina"/>
    <s v="Duplicate"/>
    <n v="3"/>
    <x v="1"/>
    <m/>
    <s v="bad experience"/>
    <m/>
    <s v="100 USD"/>
    <n v="100"/>
    <s v="Yes"/>
    <s v="OK"/>
    <s v="Resolution Time Exists Before Closure"/>
    <s v="Duplicate Ticket Still Active"/>
    <s v="OK"/>
    <s v="OK"/>
    <m/>
  </r>
  <r>
    <s v="tk_4021"/>
    <s v="TCK-4021"/>
    <m/>
    <m/>
    <s v="unknown"/>
    <m/>
    <x v="0"/>
    <x v="1"/>
    <s v="Baghdad"/>
    <s v="Pharmacy"/>
    <s v="Alnoor Hospital"/>
    <x v="0"/>
    <s v="Pharmacy"/>
    <x v="3"/>
    <s v="Medical"/>
    <s v="Prescription issue"/>
    <m/>
    <x v="3"/>
    <s v="2025-05-28"/>
    <s v="YYYY-MM-DD"/>
    <x v="25"/>
    <s v="45"/>
    <n v="45"/>
    <s v="2h"/>
    <n v="2"/>
    <m/>
    <m/>
    <m/>
    <x v="1"/>
    <x v="3"/>
    <n v="1"/>
    <x v="0"/>
    <s v="Lina"/>
    <s v="Solved"/>
    <n v="2"/>
    <x v="0"/>
    <m/>
    <s v="bad experience"/>
    <m/>
    <s v="~30"/>
    <n v="30"/>
    <s v="No"/>
    <s v="Missing Resolved Date"/>
    <s v="OK"/>
    <s v="OK"/>
    <s v="OK"/>
    <s v="OK"/>
    <m/>
  </r>
  <r>
    <s v="4022"/>
    <s v="TCK-4022"/>
    <m/>
    <m/>
    <n v="84"/>
    <n v="84"/>
    <x v="1"/>
    <x v="3"/>
    <s v="Giza"/>
    <s v="Pharmacy"/>
    <s v="Care Clinic"/>
    <x v="2"/>
    <s v="Billing"/>
    <x v="0"/>
    <s v="Admin"/>
    <s v="Long wait time"/>
    <s v="billing not clear"/>
    <x v="6"/>
    <s v="2025-03-31"/>
    <s v="YYYY-MM-DD"/>
    <x v="176"/>
    <s v="30 min"/>
    <n v="30"/>
    <s v="2h"/>
    <n v="2"/>
    <m/>
    <m/>
    <m/>
    <x v="1"/>
    <x v="1"/>
    <n v="3"/>
    <x v="2"/>
    <s v="Hassan"/>
    <s v="Dropped"/>
    <n v="3"/>
    <x v="1"/>
    <s v="Yes"/>
    <m/>
    <m/>
    <s v="100 USD"/>
    <n v="100"/>
    <s v="No"/>
    <s v="Missing Resolved Date"/>
    <s v="OK"/>
    <s v="OK"/>
    <s v="OK"/>
    <s v="OK"/>
    <m/>
  </r>
  <r>
    <s v="TCK-4023"/>
    <s v="TCK-4023"/>
    <m/>
    <m/>
    <n v="48"/>
    <n v="48"/>
    <x v="1"/>
    <x v="1"/>
    <s v="Basra"/>
    <s v="Hospital"/>
    <s v="Alnoor Hospital"/>
    <x v="0"/>
    <s v="Billing"/>
    <x v="4"/>
    <s v="Technical"/>
    <s v="Missing record"/>
    <s v="waiting too long"/>
    <x v="1"/>
    <s v="03-09-25"/>
    <s v="MM-DD-YY"/>
    <x v="85"/>
    <s v="30 min"/>
    <n v="30"/>
    <s v="2h"/>
    <n v="2"/>
    <s v="2025-03-22"/>
    <s v="YYYY-MM-DD"/>
    <d v="2025-03-22T00:00:00"/>
    <x v="3"/>
    <x v="0"/>
    <n v="2"/>
    <x v="3"/>
    <s v="Ali"/>
    <s v="Duplicate"/>
    <n v="1"/>
    <x v="0"/>
    <s v="Yes"/>
    <s v="good service"/>
    <s v="Positive Feedback"/>
    <s v="100 USD"/>
    <n v="100"/>
    <s v="No"/>
    <s v="Status Mismatch"/>
    <s v="Resolution Time Exists Before Closure"/>
    <s v="Duplicate Ticket Still Active"/>
    <s v="OK"/>
    <s v="OK"/>
    <s v="No"/>
  </r>
  <r>
    <s v="4024"/>
    <s v="TCK-4024"/>
    <m/>
    <m/>
    <s v="~30"/>
    <n v="30"/>
    <x v="0"/>
    <x v="3"/>
    <s v="Cairo"/>
    <s v="Pharmacy"/>
    <s v="Care Clinic"/>
    <x v="2"/>
    <s v="Lab"/>
    <x v="2"/>
    <s v="Technical"/>
    <s v="Prescription issue"/>
    <s v="waiting too long"/>
    <x v="1"/>
    <s v="01-22-25"/>
    <s v="MM-DD-YY"/>
    <x v="138"/>
    <s v="1h"/>
    <n v="60"/>
    <s v="5 hours"/>
    <n v="5"/>
    <m/>
    <m/>
    <m/>
    <x v="4"/>
    <x v="1"/>
    <n v="3"/>
    <x v="2"/>
    <s v="Lina"/>
    <s v="Solved"/>
    <s v="bad"/>
    <x v="2"/>
    <s v="Yes"/>
    <s v="good service"/>
    <s v="Positive Feedback"/>
    <n v="20"/>
    <n v="20"/>
    <s v="Yes"/>
    <s v="Missing Resolved Date"/>
    <s v="OK"/>
    <s v="OK"/>
    <s v="OK"/>
    <s v="OK"/>
    <m/>
  </r>
  <r>
    <s v="tk_4025"/>
    <s v="TCK-4025"/>
    <s v="P-739"/>
    <m/>
    <s v="unknown"/>
    <m/>
    <x v="1"/>
    <x v="2"/>
    <s v="Irbid"/>
    <s v="Pharmacy"/>
    <s v="Alnoor Hospital"/>
    <x v="0"/>
    <s v="Pharmacy"/>
    <x v="4"/>
    <s v="Medical"/>
    <s v="System down"/>
    <s v="billing not clear"/>
    <x v="6"/>
    <s v="08/05/2025"/>
    <s v="DD/MM/YYYY"/>
    <x v="86"/>
    <s v="45"/>
    <n v="45"/>
    <s v="48"/>
    <n v="48"/>
    <m/>
    <m/>
    <m/>
    <x v="1"/>
    <x v="0"/>
    <n v="1"/>
    <x v="0"/>
    <s v="John"/>
    <s v="Referred"/>
    <n v="4"/>
    <x v="2"/>
    <s v="Yes"/>
    <s v="تأخير في الخدمة"/>
    <s v="Service Delay"/>
    <n v="50"/>
    <n v="50"/>
    <s v="Yes"/>
    <s v="Missing Resolved Date"/>
    <s v="OK"/>
    <s v="OK"/>
    <s v="OK"/>
    <s v="OK"/>
    <m/>
  </r>
  <r>
    <s v="4026"/>
    <s v="TCK-4026"/>
    <m/>
    <s v="V-8527"/>
    <s v="~30"/>
    <n v="30"/>
    <x v="1"/>
    <x v="3"/>
    <s v="Cairo"/>
    <s v="Clinic"/>
    <s v="HealthPlus"/>
    <x v="1"/>
    <s v="Reception"/>
    <x v="0"/>
    <s v="Technical"/>
    <s v="Missing record"/>
    <s v="need help"/>
    <x v="0"/>
    <s v="28/01/2025"/>
    <s v="DD/MM/YYYY"/>
    <x v="73"/>
    <s v="2 hours"/>
    <n v="120"/>
    <s v="5 hours"/>
    <n v="5"/>
    <m/>
    <m/>
    <m/>
    <x v="1"/>
    <x v="2"/>
    <n v="1"/>
    <x v="0"/>
    <s v="Sara"/>
    <s v="Dropped"/>
    <n v="3"/>
    <x v="1"/>
    <s v="No"/>
    <s v="good service"/>
    <s v="Positive Feedback"/>
    <s v="~30"/>
    <n v="30"/>
    <s v="No"/>
    <s v="Missing Resolved Date"/>
    <s v="OK"/>
    <s v="OK"/>
    <s v="OK"/>
    <s v="OK"/>
    <m/>
  </r>
  <r>
    <s v="4027"/>
    <s v="TCK-4027"/>
    <s v="P-645"/>
    <s v="V-3960"/>
    <s v="unknown"/>
    <m/>
    <x v="0"/>
    <x v="0"/>
    <s v="Bekaa"/>
    <s v="Clinic"/>
    <s v="Alnoor Hospital"/>
    <x v="0"/>
    <s v="Lab"/>
    <x v="1"/>
    <s v="Complaint"/>
    <s v="Prescription issue"/>
    <s v="need help"/>
    <x v="0"/>
    <s v="2025-02-02"/>
    <s v="YYYY-MM-DD"/>
    <x v="110"/>
    <s v="45"/>
    <n v="45"/>
    <s v="-1"/>
    <m/>
    <m/>
    <m/>
    <m/>
    <x v="1"/>
    <x v="2"/>
    <s v="Level 1"/>
    <x v="0"/>
    <s v="Ali"/>
    <s v="Referred"/>
    <s v="bad"/>
    <x v="2"/>
    <s v="Yes"/>
    <s v="bad experience"/>
    <m/>
    <n v="50"/>
    <n v="50"/>
    <s v="No"/>
    <s v="Missing Resolved Date"/>
    <s v="Missing Resolution Time"/>
    <s v="OK"/>
    <s v="OK"/>
    <s v="OK"/>
    <m/>
  </r>
  <r>
    <s v="TCK-4028"/>
    <s v="TCK-4028"/>
    <s v="P-367"/>
    <s v="V-7783"/>
    <s v="unknown"/>
    <m/>
    <x v="0"/>
    <x v="0"/>
    <s v="Tripoli"/>
    <s v="Hospital"/>
    <s v="Care Clinic"/>
    <x v="2"/>
    <s v="ER"/>
    <x v="1"/>
    <s v="Medical"/>
    <s v="Prescription issue"/>
    <m/>
    <x v="3"/>
    <s v="2025-04-04"/>
    <s v="YYYY-MM-DD"/>
    <x v="49"/>
    <s v="45"/>
    <n v="45"/>
    <s v="5 hours"/>
    <n v="5"/>
    <m/>
    <m/>
    <m/>
    <x v="3"/>
    <x v="2"/>
    <n v="3"/>
    <x v="2"/>
    <s v="Fatima"/>
    <s v="Referred"/>
    <n v="4"/>
    <x v="2"/>
    <m/>
    <m/>
    <m/>
    <s v="100 USD"/>
    <n v="100"/>
    <s v="Yes"/>
    <s v="OK"/>
    <s v="Resolution Time Exists Before Closure"/>
    <s v="OK"/>
    <s v="Review"/>
    <s v="OK"/>
    <m/>
  </r>
  <r>
    <s v="tk_4029"/>
    <s v="TCK-4029"/>
    <m/>
    <s v="V-4937"/>
    <s v="unknown"/>
    <m/>
    <x v="0"/>
    <x v="2"/>
    <s v="Zarqa"/>
    <s v="Pharmacy"/>
    <s v="Care Clinic"/>
    <x v="2"/>
    <s v="Billing"/>
    <x v="1"/>
    <s v="Inquiry"/>
    <s v="System down"/>
    <s v="مشكلة في الفاتورة"/>
    <x v="6"/>
    <s v="04-13-25"/>
    <s v="MM-DD-YY"/>
    <x v="143"/>
    <s v="45"/>
    <n v="45"/>
    <s v="-1"/>
    <m/>
    <s v="05-12-25"/>
    <s v="MM-DD-YY"/>
    <d v="2025-05-12T00:00:00"/>
    <x v="4"/>
    <x v="1"/>
    <s v="Level 1"/>
    <x v="0"/>
    <s v="Ali"/>
    <s v="Solved"/>
    <n v="4"/>
    <x v="2"/>
    <s v="Yes"/>
    <s v="تأخير في الخدمة"/>
    <s v="Service Delay"/>
    <s v="~30"/>
    <n v="30"/>
    <s v="Yes"/>
    <s v="OK"/>
    <s v="Missing Resolution Time"/>
    <s v="OK"/>
    <s v="OK"/>
    <s v="OK"/>
    <s v="No"/>
  </r>
  <r>
    <s v="TCK-4030"/>
    <s v="TCK-4030"/>
    <s v="P-526"/>
    <m/>
    <s v="unknown"/>
    <m/>
    <x v="0"/>
    <x v="3"/>
    <s v="Alexandria"/>
    <s v="Clinic"/>
    <s v="Al Noor Hosp."/>
    <x v="0"/>
    <s v="Lab"/>
    <x v="1"/>
    <s v="Technical"/>
    <s v="Wrong appointment"/>
    <s v="waiting too long"/>
    <x v="1"/>
    <s v="26/06/2025"/>
    <s v="DD/MM/YYYY"/>
    <x v="116"/>
    <s v="45"/>
    <n v="45"/>
    <s v="2h"/>
    <n v="2"/>
    <m/>
    <m/>
    <m/>
    <x v="3"/>
    <x v="3"/>
    <n v="0"/>
    <x v="1"/>
    <s v="Hassan"/>
    <s v="Solved"/>
    <n v="3"/>
    <x v="1"/>
    <s v="Yes"/>
    <m/>
    <m/>
    <n v="10"/>
    <n v="10"/>
    <s v="No"/>
    <s v="OK"/>
    <s v="Resolution Time Exists Before Closure"/>
    <s v="Solved Ticket Still Active"/>
    <s v="Review"/>
    <s v="OK"/>
    <m/>
  </r>
  <r>
    <s v="TCK-4031"/>
    <s v="TCK-4031"/>
    <m/>
    <m/>
    <s v="~30"/>
    <n v="30"/>
    <x v="0"/>
    <x v="0"/>
    <s v="Bekaa"/>
    <s v="Hospital"/>
    <s v="Care Clinic"/>
    <x v="2"/>
    <s v="Reception"/>
    <x v="4"/>
    <s v="Medical"/>
    <s v="Billing error"/>
    <s v="need help"/>
    <x v="0"/>
    <s v="11/03/2025"/>
    <s v="DD/MM/YYYY"/>
    <x v="52"/>
    <s v="2 hours"/>
    <n v="120"/>
    <s v="48"/>
    <n v="48"/>
    <s v="25/03/2025"/>
    <s v="DD/MM/YYYY"/>
    <d v="2025-03-25T00:00:00"/>
    <x v="0"/>
    <x v="3"/>
    <n v="0"/>
    <x v="1"/>
    <s v="Fatima"/>
    <s v="Referred"/>
    <n v="4"/>
    <x v="2"/>
    <s v="No"/>
    <s v="تأخير في الخدمة"/>
    <s v="Service Delay"/>
    <n v="10"/>
    <n v="10"/>
    <s v="Yes"/>
    <s v="Status Mismatch"/>
    <s v="Resolution Time Exists Before Closure"/>
    <s v="OK"/>
    <s v="Review"/>
    <s v="OK"/>
    <s v="No"/>
  </r>
  <r>
    <s v="TCK-4032"/>
    <s v="TCK-4032"/>
    <m/>
    <s v="V-4858"/>
    <n v="18"/>
    <n v="18"/>
    <x v="0"/>
    <x v="2"/>
    <s v="Irbid"/>
    <s v="Hospital"/>
    <s v="Care Clinic"/>
    <x v="2"/>
    <s v="ER"/>
    <x v="2"/>
    <s v="Inquiry"/>
    <s v="System down"/>
    <s v="need help"/>
    <x v="0"/>
    <s v="27/01/2025"/>
    <s v="DD/MM/YYYY"/>
    <x v="66"/>
    <s v="45"/>
    <n v="45"/>
    <s v="5 hours"/>
    <n v="5"/>
    <s v="30/01/2025"/>
    <s v="DD/MM/YYYY"/>
    <d v="2025-01-30T00:00:00"/>
    <x v="4"/>
    <x v="2"/>
    <s v="Level 1"/>
    <x v="0"/>
    <s v="Omar"/>
    <s v="Solved"/>
    <s v="good"/>
    <x v="2"/>
    <s v="Yes"/>
    <m/>
    <m/>
    <n v="20"/>
    <n v="20"/>
    <s v="Yes"/>
    <s v="OK"/>
    <s v="OK"/>
    <s v="OK"/>
    <s v="OK"/>
    <s v="OK"/>
    <s v="No"/>
  </r>
  <r>
    <s v="4033"/>
    <s v="TCK-4033"/>
    <m/>
    <m/>
    <s v="~30"/>
    <n v="30"/>
    <x v="0"/>
    <x v="1"/>
    <s v="Mosul"/>
    <s v="Clinic"/>
    <s v="Care Clinic"/>
    <x v="2"/>
    <s v="Billing"/>
    <x v="1"/>
    <s v="Inquiry"/>
    <s v="Prescription issue"/>
    <s v="need help"/>
    <x v="0"/>
    <s v="2025-02-14"/>
    <s v="YYYY-MM-DD"/>
    <x v="29"/>
    <s v="30 min"/>
    <n v="30"/>
    <s v="2h"/>
    <n v="2"/>
    <m/>
    <m/>
    <m/>
    <x v="1"/>
    <x v="1"/>
    <n v="3"/>
    <x v="2"/>
    <s v="John"/>
    <s v="Duplicate"/>
    <n v="3"/>
    <x v="1"/>
    <s v="Yes"/>
    <m/>
    <m/>
    <s v="100 USD"/>
    <n v="100"/>
    <s v="Yes"/>
    <s v="Missing Resolved Date"/>
    <s v="OK"/>
    <s v="OK"/>
    <s v="OK"/>
    <s v="OK"/>
    <m/>
  </r>
  <r>
    <s v="TCK-4034"/>
    <s v="TCK-4034"/>
    <m/>
    <m/>
    <s v="unknown"/>
    <m/>
    <x v="0"/>
    <x v="0"/>
    <s v="Tripoli"/>
    <s v="Hospital"/>
    <s v="Al Noor Hosp."/>
    <x v="0"/>
    <s v="Reception"/>
    <x v="1"/>
    <s v="Medical"/>
    <s v="Wrong appointment"/>
    <s v="الدكتور لم يحضر"/>
    <x v="5"/>
    <s v="03-12-25"/>
    <s v="MM-DD-YY"/>
    <x v="60"/>
    <s v="30 min"/>
    <n v="30"/>
    <s v="5 hours"/>
    <n v="5"/>
    <m/>
    <m/>
    <m/>
    <x v="3"/>
    <x v="0"/>
    <n v="3"/>
    <x v="2"/>
    <s v="Maya"/>
    <s v="Dropped"/>
    <n v="4"/>
    <x v="2"/>
    <s v="No"/>
    <m/>
    <m/>
    <n v="20"/>
    <n v="20"/>
    <s v="Yes"/>
    <s v="OK"/>
    <s v="Resolution Time Exists Before Closure"/>
    <s v="Dropped Ticket Still Active"/>
    <s v="OK"/>
    <s v="OK"/>
    <m/>
  </r>
  <r>
    <s v="4035"/>
    <s v="TCK-4035"/>
    <s v="P-312"/>
    <m/>
    <s v="~30"/>
    <n v="30"/>
    <x v="0"/>
    <x v="0"/>
    <s v="Beirut"/>
    <s v="Pharmacy"/>
    <s v="Care Clinic"/>
    <x v="2"/>
    <s v="ER"/>
    <x v="3"/>
    <s v="Admin"/>
    <s v="Prescription issue"/>
    <s v="billing not clear"/>
    <x v="6"/>
    <s v="2025-04-12"/>
    <s v="YYYY-MM-DD"/>
    <x v="23"/>
    <s v="2 hours"/>
    <n v="120"/>
    <s v="5 hours"/>
    <n v="5"/>
    <s v="03-22-25"/>
    <s v="MM-DD-YY"/>
    <d v="2025-03-22T00:00:00"/>
    <x v="2"/>
    <x v="0"/>
    <s v="Level 1"/>
    <x v="0"/>
    <s v="Omar"/>
    <s v="Solved"/>
    <n v="1"/>
    <x v="0"/>
    <s v="No"/>
    <s v="bad experience"/>
    <m/>
    <n v="50"/>
    <n v="50"/>
    <s v="No"/>
    <s v="Status Mismatch"/>
    <s v="Resolution Time Exists Before Closure"/>
    <s v="Solved Ticket Still Active"/>
    <s v="OK"/>
    <s v="OK"/>
    <s v="Yes"/>
  </r>
  <r>
    <s v="4036"/>
    <s v="TCK-4036"/>
    <m/>
    <s v="V-4268"/>
    <n v="14"/>
    <n v="14"/>
    <x v="0"/>
    <x v="1"/>
    <s v="Basra"/>
    <s v="Hospital"/>
    <s v="Care Clinic"/>
    <x v="2"/>
    <s v="Lab"/>
    <x v="2"/>
    <s v="Inquiry"/>
    <s v="System down"/>
    <m/>
    <x v="3"/>
    <s v="27/05/2025"/>
    <s v="DD/MM/YYYY"/>
    <x v="4"/>
    <s v="45"/>
    <n v="45"/>
    <s v="1 day"/>
    <n v="24"/>
    <m/>
    <m/>
    <m/>
    <x v="0"/>
    <x v="2"/>
    <n v="3"/>
    <x v="2"/>
    <s v="Hassan"/>
    <s v="Dropped"/>
    <s v="good"/>
    <x v="2"/>
    <s v="No"/>
    <s v="الدكتور لم يحضر"/>
    <s v="Doctor Unavailable"/>
    <n v="10"/>
    <n v="10"/>
    <s v="No"/>
    <s v="OK"/>
    <s v="Resolution Time Exists Before Closure"/>
    <s v="Dropped Ticket Still Active"/>
    <s v="Review"/>
    <s v="OK"/>
    <m/>
  </r>
  <r>
    <s v="4037"/>
    <s v="TCK-4037"/>
    <s v="P-223"/>
    <s v="V-4578"/>
    <s v="~30"/>
    <n v="30"/>
    <x v="0"/>
    <x v="3"/>
    <s v="Giza"/>
    <s v="Pharmacy"/>
    <s v="HealthPlus"/>
    <x v="1"/>
    <s v="Pharmacy"/>
    <x v="2"/>
    <s v="Complaint"/>
    <s v="Wrong appointment"/>
    <s v="waiting too long"/>
    <x v="1"/>
    <s v="2025-03-09"/>
    <s v="YYYY-MM-DD"/>
    <x v="85"/>
    <s v="2 hours"/>
    <n v="120"/>
    <s v="48"/>
    <n v="48"/>
    <m/>
    <m/>
    <m/>
    <x v="1"/>
    <x v="2"/>
    <n v="2"/>
    <x v="3"/>
    <s v="Fatima"/>
    <s v="Referred"/>
    <s v="bad"/>
    <x v="2"/>
    <s v="No"/>
    <s v="bad experience"/>
    <m/>
    <n v="20"/>
    <n v="20"/>
    <s v="No"/>
    <s v="Missing Resolved Date"/>
    <s v="OK"/>
    <s v="OK"/>
    <s v="OK"/>
    <s v="OK"/>
    <m/>
  </r>
  <r>
    <s v="4038"/>
    <s v="TCK-4038"/>
    <s v="P-114"/>
    <m/>
    <n v="15"/>
    <n v="15"/>
    <x v="0"/>
    <x v="3"/>
    <s v="Cairo"/>
    <s v="Hospital"/>
    <s v="Alnoor Hospital"/>
    <x v="0"/>
    <s v="ER"/>
    <x v="3"/>
    <s v="Complaint"/>
    <s v="Long wait time"/>
    <m/>
    <x v="3"/>
    <s v="15/06/2025"/>
    <s v="DD/MM/YYYY"/>
    <x v="93"/>
    <s v="45"/>
    <n v="45"/>
    <s v="48"/>
    <n v="48"/>
    <s v="07/02/2025"/>
    <s v="DD/MM/YYYY"/>
    <d v="2025-02-07T00:00:00"/>
    <x v="1"/>
    <x v="1"/>
    <n v="3"/>
    <x v="2"/>
    <s v="Hassan"/>
    <s v="Solved"/>
    <n v="3"/>
    <x v="1"/>
    <s v="Yes"/>
    <s v="bad experience"/>
    <m/>
    <s v="~30"/>
    <n v="30"/>
    <s v="Yes"/>
    <s v="OK"/>
    <s v="OK"/>
    <s v="OK"/>
    <s v="OK"/>
    <s v="OK"/>
    <s v="Yes"/>
  </r>
  <r>
    <s v="tk_4039"/>
    <s v="TCK-4039"/>
    <m/>
    <s v="V-8908"/>
    <s v="unknown"/>
    <m/>
    <x v="0"/>
    <x v="0"/>
    <s v="Saida"/>
    <s v="Hospital"/>
    <s v="HealthPlus"/>
    <x v="1"/>
    <s v="ER"/>
    <x v="0"/>
    <s v="Complaint"/>
    <s v="Billing error"/>
    <s v="need help"/>
    <x v="0"/>
    <s v="02-20-25"/>
    <s v="MM-DD-YY"/>
    <x v="157"/>
    <s v="2 hours"/>
    <n v="120"/>
    <s v="2h"/>
    <n v="2"/>
    <s v="10/02/2025"/>
    <s v="DD/MM/YYYY"/>
    <d v="2025-02-10T00:00:00"/>
    <x v="1"/>
    <x v="1"/>
    <s v="Level 1"/>
    <x v="0"/>
    <s v="Fatima"/>
    <s v="Solved"/>
    <s v="good"/>
    <x v="2"/>
    <s v="Yes"/>
    <m/>
    <m/>
    <n v="20"/>
    <n v="20"/>
    <s v="No"/>
    <s v="OK"/>
    <s v="OK"/>
    <s v="OK"/>
    <s v="OK"/>
    <s v="OK"/>
    <s v="Yes"/>
  </r>
  <r>
    <s v="tk_4040"/>
    <s v="TCK-4040"/>
    <m/>
    <s v="V-8480"/>
    <s v="~30"/>
    <n v="30"/>
    <x v="1"/>
    <x v="3"/>
    <s v="Cairo"/>
    <s v="Mobile Unit"/>
    <s v="Care Clinic"/>
    <x v="2"/>
    <s v="Pharmacy"/>
    <x v="0"/>
    <s v="Medical"/>
    <s v="System down"/>
    <s v="billing not clear"/>
    <x v="6"/>
    <s v="04-22-25"/>
    <s v="MM-DD-YY"/>
    <x v="179"/>
    <s v="45"/>
    <n v="45"/>
    <s v="2h"/>
    <n v="2"/>
    <m/>
    <m/>
    <m/>
    <x v="0"/>
    <x v="0"/>
    <s v="Level 1"/>
    <x v="0"/>
    <s v="Sara"/>
    <s v="Duplicate"/>
    <n v="2"/>
    <x v="0"/>
    <s v="No"/>
    <s v="bad experience"/>
    <m/>
    <n v="20"/>
    <n v="20"/>
    <s v="No"/>
    <s v="OK"/>
    <s v="Resolution Time Exists Before Closure"/>
    <s v="Duplicate Ticket Still Active"/>
    <s v="OK"/>
    <s v="OK"/>
    <m/>
  </r>
  <r>
    <s v="TCK-4041"/>
    <s v="TCK-4041"/>
    <m/>
    <s v="V-4406"/>
    <s v="~30"/>
    <n v="30"/>
    <x v="1"/>
    <x v="3"/>
    <s v="Cairo"/>
    <s v="Mobile Unit"/>
    <s v="Care Clinic"/>
    <x v="2"/>
    <s v="ER"/>
    <x v="4"/>
    <s v="Technical"/>
    <s v="System down"/>
    <s v="billing not clear"/>
    <x v="6"/>
    <s v="2025-03-08"/>
    <s v="YYYY-MM-DD"/>
    <x v="130"/>
    <s v="1h"/>
    <n v="60"/>
    <s v="-1"/>
    <m/>
    <s v="01-30-25"/>
    <s v="MM-DD-YY"/>
    <d v="2025-01-30T00:00:00"/>
    <x v="0"/>
    <x v="1"/>
    <n v="3"/>
    <x v="2"/>
    <m/>
    <s v="Solved"/>
    <n v="3"/>
    <x v="1"/>
    <m/>
    <m/>
    <m/>
    <s v="100 USD"/>
    <n v="100"/>
    <s v="No"/>
    <s v="Status Mismatch"/>
    <s v="OK"/>
    <s v="Solved Ticket Still Active"/>
    <s v="OK"/>
    <s v="OK"/>
    <s v="Yes"/>
  </r>
  <r>
    <s v="TCK-4042"/>
    <s v="TCK-4042"/>
    <s v="P-432"/>
    <m/>
    <s v="~30"/>
    <n v="30"/>
    <x v="0"/>
    <x v="0"/>
    <s v="Beirut"/>
    <s v="Clinic"/>
    <s v="HealthPlus"/>
    <x v="1"/>
    <s v="Reception"/>
    <x v="2"/>
    <s v="Inquiry"/>
    <s v="Billing error"/>
    <s v="الخدمة سيئة"/>
    <x v="2"/>
    <s v="23/04/2025"/>
    <s v="DD/MM/YYYY"/>
    <x v="42"/>
    <s v="2 hours"/>
    <n v="120"/>
    <s v="2h"/>
    <n v="2"/>
    <s v="2025-05-14"/>
    <s v="YYYY-MM-DD"/>
    <d v="2025-05-14T00:00:00"/>
    <x v="2"/>
    <x v="3"/>
    <n v="0"/>
    <x v="1"/>
    <s v="Omar"/>
    <s v="Solved"/>
    <n v="2"/>
    <x v="0"/>
    <s v="No"/>
    <s v="مشكلة في الفاتورة"/>
    <s v="Billing Issue"/>
    <s v="100 USD"/>
    <n v="100"/>
    <s v="Yes"/>
    <s v="Status Mismatch"/>
    <s v="Resolution Time Exists Before Closure"/>
    <s v="Solved Ticket Still Active"/>
    <s v="Review"/>
    <s v="OK"/>
    <s v="No"/>
  </r>
  <r>
    <s v="tk_4043"/>
    <s v="TCK-4043"/>
    <s v="P-143"/>
    <m/>
    <s v="unknown"/>
    <m/>
    <x v="0"/>
    <x v="1"/>
    <s v="Baghdad"/>
    <s v="Mobile Unit"/>
    <s v="Care Clinic"/>
    <x v="2"/>
    <s v="Pharmacy"/>
    <x v="1"/>
    <s v="Complaint"/>
    <s v="Billing error"/>
    <s v="waiting too long"/>
    <x v="1"/>
    <s v="02-09-25"/>
    <s v="MM-DD-YY"/>
    <x v="30"/>
    <s v="30 min"/>
    <n v="30"/>
    <s v="5 hours"/>
    <n v="5"/>
    <m/>
    <m/>
    <m/>
    <x v="2"/>
    <x v="3"/>
    <n v="2"/>
    <x v="3"/>
    <s v="Sara"/>
    <s v="Referred"/>
    <n v="5"/>
    <x v="2"/>
    <s v="No"/>
    <s v="الخدمة سيئة"/>
    <s v="Negative Feedback"/>
    <s v="~30"/>
    <n v="30"/>
    <s v="Yes"/>
    <s v="OK"/>
    <s v="Resolution Time Exists Before Closure"/>
    <s v="OK"/>
    <s v="OK"/>
    <s v="OK"/>
    <m/>
  </r>
  <r>
    <s v="TCK-4044"/>
    <s v="TCK-4044"/>
    <s v="P-951"/>
    <m/>
    <s v="~30"/>
    <n v="30"/>
    <x v="1"/>
    <x v="0"/>
    <s v="Saida"/>
    <s v="Clinic"/>
    <s v="Al Noor Hosp."/>
    <x v="0"/>
    <s v="ER"/>
    <x v="2"/>
    <s v="Inquiry"/>
    <s v="System down"/>
    <s v="الخدمة سيئة"/>
    <x v="2"/>
    <s v="2025-01-21"/>
    <s v="YYYY-MM-DD"/>
    <x v="36"/>
    <s v="2 hours"/>
    <n v="120"/>
    <s v="5 hours"/>
    <n v="5"/>
    <s v="2025-03-14"/>
    <s v="YYYY-MM-DD"/>
    <d v="2025-03-14T00:00:00"/>
    <x v="1"/>
    <x v="3"/>
    <n v="0"/>
    <x v="1"/>
    <s v="Omar"/>
    <s v="Dropped"/>
    <s v="good"/>
    <x v="2"/>
    <s v="No"/>
    <s v="good service"/>
    <s v="Positive Feedback"/>
    <n v="50"/>
    <n v="50"/>
    <s v="No"/>
    <s v="OK"/>
    <s v="OK"/>
    <s v="OK"/>
    <s v="Review"/>
    <s v="OK"/>
    <s v="No"/>
  </r>
  <r>
    <s v="tk_4045"/>
    <s v="TCK-4045"/>
    <m/>
    <s v="V-4485"/>
    <n v="19"/>
    <n v="19"/>
    <x v="0"/>
    <x v="2"/>
    <s v="Zarqa"/>
    <s v="Clinic"/>
    <s v="Al Noor Hosp."/>
    <x v="0"/>
    <s v="Billing"/>
    <x v="3"/>
    <s v="Complaint"/>
    <s v="Long wait time"/>
    <s v="مشكلة في الفاتورة"/>
    <x v="6"/>
    <s v="2025-05-25"/>
    <s v="YYYY-MM-DD"/>
    <x v="35"/>
    <s v="45"/>
    <n v="45"/>
    <s v="2h"/>
    <n v="2"/>
    <m/>
    <m/>
    <m/>
    <x v="0"/>
    <x v="2"/>
    <n v="1"/>
    <x v="0"/>
    <s v="Maya"/>
    <s v="Duplicate"/>
    <s v="bad"/>
    <x v="2"/>
    <m/>
    <s v="تأخير في الخدمة"/>
    <s v="Service Delay"/>
    <n v="10"/>
    <n v="10"/>
    <s v="No"/>
    <s v="OK"/>
    <s v="Resolution Time Exists Before Closure"/>
    <s v="Duplicate Ticket Still Active"/>
    <s v="OK"/>
    <s v="OK"/>
    <m/>
  </r>
  <r>
    <s v="4046"/>
    <s v="TCK-4046"/>
    <m/>
    <m/>
    <n v="51"/>
    <n v="51"/>
    <x v="1"/>
    <x v="3"/>
    <s v="Giza"/>
    <s v="Pharmacy"/>
    <s v="HealthPlus"/>
    <x v="1"/>
    <s v="Lab"/>
    <x v="0"/>
    <s v="Inquiry"/>
    <s v="Billing error"/>
    <s v="billing not clear"/>
    <x v="6"/>
    <s v="10/04/2025"/>
    <s v="DD/MM/YYYY"/>
    <x v="44"/>
    <s v="45"/>
    <n v="45"/>
    <s v="1 day"/>
    <n v="24"/>
    <s v="2025-04-18"/>
    <s v="YYYY-MM-DD"/>
    <d v="2025-04-18T00:00:00"/>
    <x v="4"/>
    <x v="3"/>
    <n v="0"/>
    <x v="1"/>
    <s v="Lina"/>
    <s v="Dropped"/>
    <n v="1"/>
    <x v="0"/>
    <s v="No"/>
    <m/>
    <m/>
    <n v="50"/>
    <n v="50"/>
    <s v="Yes"/>
    <s v="OK"/>
    <s v="OK"/>
    <s v="OK"/>
    <s v="Review"/>
    <s v="OK"/>
    <s v="No"/>
  </r>
  <r>
    <s v="4047"/>
    <s v="TCK-4047"/>
    <s v="P-572"/>
    <s v="V-1672"/>
    <n v="60"/>
    <n v="60"/>
    <x v="1"/>
    <x v="2"/>
    <s v="Amman"/>
    <s v="Pharmacy"/>
    <s v="Al Noor Hosp."/>
    <x v="0"/>
    <s v="Lab"/>
    <x v="3"/>
    <s v="Complaint"/>
    <s v="Wrong appointment"/>
    <s v="مشكلة في الفاتورة"/>
    <x v="6"/>
    <s v="04-23-25"/>
    <s v="MM-DD-YY"/>
    <x v="42"/>
    <s v="2 hours"/>
    <n v="120"/>
    <s v="2h"/>
    <n v="2"/>
    <m/>
    <m/>
    <m/>
    <x v="1"/>
    <x v="3"/>
    <n v="1"/>
    <x v="0"/>
    <s v="Sara"/>
    <s v="Duplicate"/>
    <s v="good"/>
    <x v="2"/>
    <s v="No"/>
    <s v="bad experience"/>
    <m/>
    <n v="10"/>
    <n v="10"/>
    <s v="Yes"/>
    <s v="Missing Resolved Date"/>
    <s v="OK"/>
    <s v="OK"/>
    <s v="OK"/>
    <s v="OK"/>
    <m/>
  </r>
  <r>
    <s v="TCK-4048"/>
    <s v="TCK-4048"/>
    <m/>
    <s v="V-4868"/>
    <n v="85"/>
    <n v="85"/>
    <x v="0"/>
    <x v="0"/>
    <s v="Tripoli"/>
    <s v="Hospital"/>
    <s v="Al Noor Hosp."/>
    <x v="0"/>
    <s v="ER"/>
    <x v="2"/>
    <s v="Medical"/>
    <s v="Wrong appointment"/>
    <s v="billing not clear"/>
    <x v="6"/>
    <s v="02-18-25"/>
    <s v="MM-DD-YY"/>
    <x v="132"/>
    <s v="45"/>
    <n v="45"/>
    <s v="5 hours"/>
    <n v="5"/>
    <s v="25/04/2025"/>
    <s v="DD/MM/YYYY"/>
    <d v="2025-04-25T00:00:00"/>
    <x v="1"/>
    <x v="1"/>
    <s v="Level 1"/>
    <x v="0"/>
    <s v="Fatima"/>
    <s v="Duplicate"/>
    <n v="5"/>
    <x v="2"/>
    <s v="Yes"/>
    <m/>
    <m/>
    <n v="50"/>
    <n v="50"/>
    <s v="Yes"/>
    <s v="OK"/>
    <s v="OK"/>
    <s v="OK"/>
    <s v="OK"/>
    <s v="OK"/>
    <s v="No"/>
  </r>
  <r>
    <s v="tk_4049"/>
    <s v="TCK-4049"/>
    <m/>
    <s v="V-1954"/>
    <s v="unknown"/>
    <m/>
    <x v="0"/>
    <x v="2"/>
    <s v="Irbid"/>
    <s v="Mobile Unit"/>
    <s v="Care Clinic"/>
    <x v="2"/>
    <s v="Reception"/>
    <x v="3"/>
    <s v="Admin"/>
    <s v="Wrong appointment"/>
    <s v="billing not clear"/>
    <x v="6"/>
    <s v="01-02-25"/>
    <s v="MM-DD-YY"/>
    <x v="88"/>
    <s v="1h"/>
    <n v="60"/>
    <s v="-1"/>
    <m/>
    <m/>
    <m/>
    <m/>
    <x v="3"/>
    <x v="1"/>
    <n v="0"/>
    <x v="1"/>
    <s v="Maya"/>
    <s v="Dropped"/>
    <s v="good"/>
    <x v="2"/>
    <s v="Yes"/>
    <m/>
    <m/>
    <n v="50"/>
    <n v="50"/>
    <s v="Yes"/>
    <s v="OK"/>
    <s v="OK"/>
    <s v="Dropped Ticket Still Active"/>
    <s v="OK"/>
    <s v="OK"/>
    <m/>
  </r>
  <r>
    <s v="TCK-4050"/>
    <s v="TCK-4050"/>
    <s v="P-573"/>
    <s v="V-7227"/>
    <n v="26"/>
    <n v="26"/>
    <x v="0"/>
    <x v="3"/>
    <s v="Alexandria"/>
    <s v="Hospital"/>
    <s v="Alnoor Hospital"/>
    <x v="0"/>
    <s v="Reception"/>
    <x v="4"/>
    <s v="Complaint"/>
    <s v="Billing error"/>
    <m/>
    <x v="3"/>
    <s v="25/06/2025"/>
    <s v="DD/MM/YYYY"/>
    <x v="106"/>
    <s v="45"/>
    <n v="45"/>
    <s v="1 day"/>
    <n v="24"/>
    <m/>
    <m/>
    <m/>
    <x v="3"/>
    <x v="1"/>
    <n v="0"/>
    <x v="1"/>
    <s v="Ali"/>
    <s v="Dropped"/>
    <s v="good"/>
    <x v="2"/>
    <s v="Yes"/>
    <s v="good service"/>
    <s v="Positive Feedback"/>
    <n v="20"/>
    <n v="20"/>
    <s v="Yes"/>
    <s v="OK"/>
    <s v="Resolution Time Exists Before Closure"/>
    <s v="Dropped Ticket Still Active"/>
    <s v="OK"/>
    <s v="OK"/>
    <m/>
  </r>
  <r>
    <s v="TCK-4051"/>
    <s v="TCK-4051"/>
    <m/>
    <s v="V-7961"/>
    <s v="~30"/>
    <n v="30"/>
    <x v="0"/>
    <x v="0"/>
    <s v="Bekaa"/>
    <s v="Clinic"/>
    <s v="Care Clinic"/>
    <x v="2"/>
    <s v="Reception"/>
    <x v="3"/>
    <s v="Inquiry"/>
    <s v="System down"/>
    <s v="need help"/>
    <x v="0"/>
    <s v="2025-05-15"/>
    <s v="YYYY-MM-DD"/>
    <x v="37"/>
    <s v="30 min"/>
    <n v="30"/>
    <s v="48"/>
    <n v="48"/>
    <m/>
    <m/>
    <m/>
    <x v="0"/>
    <x v="3"/>
    <n v="3"/>
    <x v="2"/>
    <s v="Hassan"/>
    <s v="Dropped"/>
    <n v="4"/>
    <x v="2"/>
    <s v="Yes"/>
    <s v="good service"/>
    <s v="Positive Feedback"/>
    <s v="100 USD"/>
    <n v="100"/>
    <s v="No"/>
    <s v="OK"/>
    <s v="Resolution Time Exists Before Closure"/>
    <s v="Dropped Ticket Still Active"/>
    <s v="OK"/>
    <s v="OK"/>
    <m/>
  </r>
  <r>
    <s v="4052"/>
    <s v="TCK-4052"/>
    <s v="P-161"/>
    <s v="V-2742"/>
    <s v="unknown"/>
    <m/>
    <x v="1"/>
    <x v="3"/>
    <s v="Cairo"/>
    <s v="Clinic"/>
    <s v="HealthPlus"/>
    <x v="1"/>
    <s v="Lab"/>
    <x v="3"/>
    <s v="Medical"/>
    <s v="System down"/>
    <s v="billing not clear"/>
    <x v="6"/>
    <s v="02-14-25"/>
    <s v="MM-DD-YY"/>
    <x v="29"/>
    <s v="45"/>
    <n v="45"/>
    <s v="2h"/>
    <n v="2"/>
    <m/>
    <m/>
    <m/>
    <x v="1"/>
    <x v="1"/>
    <n v="1"/>
    <x v="0"/>
    <m/>
    <s v="Referred"/>
    <n v="5"/>
    <x v="2"/>
    <s v="No"/>
    <s v="bad experience"/>
    <m/>
    <s v="~30"/>
    <n v="30"/>
    <s v="No"/>
    <s v="Missing Resolved Date"/>
    <s v="OK"/>
    <s v="OK"/>
    <s v="OK"/>
    <s v="Review"/>
    <m/>
  </r>
  <r>
    <s v="TCK-4053"/>
    <s v="TCK-4053"/>
    <s v="P-575"/>
    <s v="V-5884"/>
    <s v="~30"/>
    <n v="30"/>
    <x v="1"/>
    <x v="1"/>
    <s v="Mosul"/>
    <s v="Pharmacy"/>
    <s v="Alnoor Hospital"/>
    <x v="0"/>
    <s v="ER"/>
    <x v="3"/>
    <s v="Inquiry"/>
    <s v="Wrong appointment"/>
    <s v="need help"/>
    <x v="0"/>
    <s v="03-02-25"/>
    <s v="MM-DD-YY"/>
    <x v="129"/>
    <s v="1h"/>
    <n v="60"/>
    <s v="5 hours"/>
    <n v="5"/>
    <m/>
    <m/>
    <m/>
    <x v="2"/>
    <x v="2"/>
    <n v="2"/>
    <x v="3"/>
    <s v="John"/>
    <s v="Dropped"/>
    <n v="1"/>
    <x v="0"/>
    <s v="Yes"/>
    <m/>
    <m/>
    <s v="~30"/>
    <n v="30"/>
    <s v="Yes"/>
    <s v="OK"/>
    <s v="Resolution Time Exists Before Closure"/>
    <s v="Dropped Ticket Still Active"/>
    <s v="OK"/>
    <s v="OK"/>
    <m/>
  </r>
  <r>
    <s v="TCK-4054"/>
    <s v="TCK-4054"/>
    <m/>
    <m/>
    <n v="44"/>
    <n v="44"/>
    <x v="1"/>
    <x v="2"/>
    <s v="Amman"/>
    <s v="Pharmacy"/>
    <s v="HealthPlus"/>
    <x v="1"/>
    <s v="Lab"/>
    <x v="3"/>
    <s v="Medical"/>
    <s v="Billing error"/>
    <m/>
    <x v="3"/>
    <s v="30/03/2025"/>
    <s v="DD/MM/YYYY"/>
    <x v="80"/>
    <s v="30 min"/>
    <n v="30"/>
    <s v="1 day"/>
    <n v="24"/>
    <s v="29/06/2025"/>
    <s v="DD/MM/YYYY"/>
    <d v="2025-06-29T00:00:00"/>
    <x v="4"/>
    <x v="3"/>
    <n v="2"/>
    <x v="3"/>
    <s v="Fatima"/>
    <s v="Duplicate"/>
    <n v="5"/>
    <x v="2"/>
    <s v="No"/>
    <s v="الخدمة سيئة"/>
    <s v="Negative Feedback"/>
    <n v="10"/>
    <n v="10"/>
    <s v="Yes"/>
    <s v="OK"/>
    <s v="OK"/>
    <s v="OK"/>
    <s v="OK"/>
    <s v="OK"/>
    <s v="No"/>
  </r>
  <r>
    <s v="tk_4055"/>
    <s v="TCK-4055"/>
    <m/>
    <s v="V-3590"/>
    <n v="42"/>
    <n v="42"/>
    <x v="1"/>
    <x v="0"/>
    <s v="Saida"/>
    <s v="Clinic"/>
    <s v="Alnoor Hospital"/>
    <x v="0"/>
    <s v="Pharmacy"/>
    <x v="3"/>
    <s v="Technical"/>
    <s v="Wrong appointment"/>
    <m/>
    <x v="3"/>
    <s v="21/03/2025"/>
    <s v="DD/MM/YYYY"/>
    <x v="118"/>
    <s v="30 min"/>
    <n v="30"/>
    <s v="48"/>
    <n v="48"/>
    <s v="03-23-25"/>
    <s v="MM-DD-YY"/>
    <d v="2025-03-23T00:00:00"/>
    <x v="3"/>
    <x v="3"/>
    <n v="0"/>
    <x v="1"/>
    <s v="Sara"/>
    <s v="Referred"/>
    <n v="1"/>
    <x v="0"/>
    <s v="Yes"/>
    <m/>
    <m/>
    <n v="10"/>
    <n v="10"/>
    <s v="No"/>
    <s v="Status Mismatch"/>
    <s v="Resolution Time Exists Before Closure"/>
    <s v="OK"/>
    <s v="Review"/>
    <s v="OK"/>
    <s v="No"/>
  </r>
  <r>
    <s v="TCK-4056"/>
    <s v="TCK-4056"/>
    <m/>
    <s v="V-4256"/>
    <s v="unknown"/>
    <m/>
    <x v="0"/>
    <x v="3"/>
    <s v="Giza"/>
    <s v="Clinic"/>
    <s v="Alnoor Hospital"/>
    <x v="0"/>
    <s v="Billing"/>
    <x v="1"/>
    <s v="Technical"/>
    <s v="Wrong appointment"/>
    <s v="need help"/>
    <x v="0"/>
    <s v="2025-03-14"/>
    <s v="YYYY-MM-DD"/>
    <x v="19"/>
    <s v="1h"/>
    <n v="60"/>
    <s v="48"/>
    <n v="48"/>
    <m/>
    <m/>
    <m/>
    <x v="0"/>
    <x v="3"/>
    <s v="Level 1"/>
    <x v="0"/>
    <s v="Maya"/>
    <s v="Solved"/>
    <s v="good"/>
    <x v="2"/>
    <s v="Yes"/>
    <m/>
    <m/>
    <n v="50"/>
    <n v="50"/>
    <s v="Yes"/>
    <s v="OK"/>
    <s v="Resolution Time Exists Before Closure"/>
    <s v="Solved Ticket Still Active"/>
    <s v="OK"/>
    <s v="OK"/>
    <m/>
  </r>
  <r>
    <s v="4057"/>
    <s v="TCK-4057"/>
    <m/>
    <m/>
    <s v="unknown"/>
    <m/>
    <x v="0"/>
    <x v="1"/>
    <s v="Baghdad"/>
    <s v="Mobile Unit"/>
    <s v="Alnoor Hospital"/>
    <x v="0"/>
    <s v="Pharmacy"/>
    <x v="4"/>
    <s v="Medical"/>
    <s v="Missing record"/>
    <s v="الدكتور لم يحضر"/>
    <x v="5"/>
    <s v="26/05/2025"/>
    <s v="DD/MM/YYYY"/>
    <x v="121"/>
    <s v="2 hours"/>
    <n v="120"/>
    <s v="1 day"/>
    <n v="24"/>
    <s v="2025-02-08"/>
    <s v="YYYY-MM-DD"/>
    <d v="2025-02-08T00:00:00"/>
    <x v="2"/>
    <x v="0"/>
    <n v="2"/>
    <x v="3"/>
    <s v="Ali"/>
    <s v="Solved"/>
    <n v="4"/>
    <x v="2"/>
    <s v="No"/>
    <s v="الخدمة سيئة"/>
    <s v="Negative Feedback"/>
    <n v="20"/>
    <n v="20"/>
    <s v="No"/>
    <s v="Status Mismatch"/>
    <s v="Resolution Time Exists Before Closure"/>
    <s v="Solved Ticket Still Active"/>
    <s v="OK"/>
    <s v="OK"/>
    <s v="Yes"/>
  </r>
  <r>
    <s v="tk_4058"/>
    <s v="TCK-4058"/>
    <s v="P-516"/>
    <m/>
    <s v="~30"/>
    <n v="30"/>
    <x v="1"/>
    <x v="0"/>
    <s v="Bekaa"/>
    <s v="Pharmacy"/>
    <s v="Al Noor Hosp."/>
    <x v="0"/>
    <s v="Lab"/>
    <x v="3"/>
    <s v="Admin"/>
    <s v="Wrong appointment"/>
    <s v="need help"/>
    <x v="0"/>
    <s v="03-08-25"/>
    <s v="MM-DD-YY"/>
    <x v="130"/>
    <s v="30 min"/>
    <n v="30"/>
    <s v="2h"/>
    <n v="2"/>
    <m/>
    <m/>
    <m/>
    <x v="3"/>
    <x v="1"/>
    <n v="1"/>
    <x v="0"/>
    <s v="Ali"/>
    <s v="Dropped"/>
    <s v="bad"/>
    <x v="2"/>
    <s v="No"/>
    <s v="good service"/>
    <s v="Positive Feedback"/>
    <n v="20"/>
    <n v="20"/>
    <s v="No"/>
    <s v="OK"/>
    <s v="Resolution Time Exists Before Closure"/>
    <s v="Dropped Ticket Still Active"/>
    <s v="OK"/>
    <s v="OK"/>
    <m/>
  </r>
  <r>
    <s v="4059"/>
    <s v="TCK-4059"/>
    <m/>
    <m/>
    <s v="unknown"/>
    <m/>
    <x v="0"/>
    <x v="0"/>
    <s v="Saida"/>
    <s v="Clinic"/>
    <s v="HealthPlus"/>
    <x v="1"/>
    <s v="Reception"/>
    <x v="4"/>
    <s v="Complaint"/>
    <s v="Prescription issue"/>
    <s v="waiting too long"/>
    <x v="1"/>
    <s v="2025-03-05"/>
    <s v="YYYY-MM-DD"/>
    <x v="13"/>
    <s v="30 min"/>
    <n v="30"/>
    <s v="-1"/>
    <m/>
    <m/>
    <m/>
    <m/>
    <x v="1"/>
    <x v="3"/>
    <n v="1"/>
    <x v="0"/>
    <s v="Lina"/>
    <s v="Solved"/>
    <n v="4"/>
    <x v="2"/>
    <s v="Yes"/>
    <s v="الدكتور لم يحضر"/>
    <s v="Doctor Unavailable"/>
    <n v="50"/>
    <n v="50"/>
    <s v="No"/>
    <s v="Missing Resolved Date"/>
    <s v="Missing Resolution Time"/>
    <s v="OK"/>
    <s v="OK"/>
    <s v="OK"/>
    <m/>
  </r>
  <r>
    <s v="TCK-4060"/>
    <s v="TCK-4060"/>
    <s v="P-510"/>
    <m/>
    <s v="unknown"/>
    <m/>
    <x v="0"/>
    <x v="2"/>
    <s v="Amman"/>
    <s v="Hospital"/>
    <s v="Care Clinic"/>
    <x v="2"/>
    <s v="Reception"/>
    <x v="0"/>
    <s v="Complaint"/>
    <s v="Wrong appointment"/>
    <s v="waiting too long"/>
    <x v="1"/>
    <s v="31/01/2025"/>
    <s v="DD/MM/YYYY"/>
    <x v="123"/>
    <s v="2 hours"/>
    <n v="120"/>
    <s v="-1"/>
    <m/>
    <m/>
    <m/>
    <m/>
    <x v="1"/>
    <x v="3"/>
    <n v="2"/>
    <x v="3"/>
    <s v="John"/>
    <s v="Duplicate"/>
    <n v="1"/>
    <x v="0"/>
    <s v="Yes"/>
    <s v="bad experience"/>
    <m/>
    <s v="~30"/>
    <n v="30"/>
    <s v="No"/>
    <s v="Missing Resolved Date"/>
    <s v="Missing Resolution Time"/>
    <s v="OK"/>
    <s v="OK"/>
    <s v="OK"/>
    <m/>
  </r>
  <r>
    <s v="tk_4061"/>
    <s v="TCK-4061"/>
    <m/>
    <m/>
    <s v="unknown"/>
    <m/>
    <x v="1"/>
    <x v="0"/>
    <s v="Saida"/>
    <s v="Hospital"/>
    <s v="Alnoor Hospital"/>
    <x v="0"/>
    <s v="Reception"/>
    <x v="2"/>
    <s v="Medical"/>
    <s v="Wrong appointment"/>
    <s v="need help"/>
    <x v="0"/>
    <s v="2025-04-26"/>
    <s v="YYYY-MM-DD"/>
    <x v="77"/>
    <s v="2 hours"/>
    <n v="120"/>
    <s v="1 day"/>
    <n v="24"/>
    <m/>
    <m/>
    <m/>
    <x v="1"/>
    <x v="2"/>
    <n v="1"/>
    <x v="0"/>
    <s v="Ali"/>
    <s v="Solved"/>
    <s v="bad"/>
    <x v="2"/>
    <s v="Yes"/>
    <s v="تأخير في الخدمة"/>
    <s v="Service Delay"/>
    <n v="20"/>
    <n v="20"/>
    <s v="Yes"/>
    <s v="Missing Resolved Date"/>
    <s v="OK"/>
    <s v="OK"/>
    <s v="OK"/>
    <s v="OK"/>
    <m/>
  </r>
  <r>
    <s v="tk_4062"/>
    <s v="TCK-4062"/>
    <m/>
    <s v="V-7075"/>
    <s v="~30"/>
    <n v="30"/>
    <x v="0"/>
    <x v="0"/>
    <s v="Saida"/>
    <s v="Pharmacy"/>
    <s v="Care Clinic"/>
    <x v="2"/>
    <s v="ER"/>
    <x v="4"/>
    <s v="Complaint"/>
    <s v="Missing record"/>
    <s v="waiting too long"/>
    <x v="1"/>
    <s v="26/01/2025"/>
    <s v="DD/MM/YYYY"/>
    <x v="142"/>
    <s v="45"/>
    <n v="45"/>
    <s v="48"/>
    <n v="48"/>
    <s v="06-03-25"/>
    <s v="MM-DD-YY"/>
    <d v="2025-06-03T00:00:00"/>
    <x v="0"/>
    <x v="1"/>
    <n v="3"/>
    <x v="2"/>
    <s v="Fatima"/>
    <s v="Duplicate"/>
    <n v="4"/>
    <x v="2"/>
    <s v="Yes"/>
    <s v="تأخير في الخدمة"/>
    <s v="Service Delay"/>
    <s v="100 USD"/>
    <n v="100"/>
    <s v="No"/>
    <s v="Status Mismatch"/>
    <s v="Resolution Time Exists Before Closure"/>
    <s v="Duplicate Ticket Still Active"/>
    <s v="OK"/>
    <s v="OK"/>
    <s v="No"/>
  </r>
  <r>
    <s v="tk_4063"/>
    <s v="TCK-4063"/>
    <s v="P-965"/>
    <m/>
    <s v="unknown"/>
    <m/>
    <x v="0"/>
    <x v="3"/>
    <s v="Cairo"/>
    <s v="Pharmacy"/>
    <s v="HealthPlus"/>
    <x v="1"/>
    <s v="Reception"/>
    <x v="3"/>
    <s v="Technical"/>
    <s v="Missing record"/>
    <s v="الخدمة سيئة"/>
    <x v="2"/>
    <s v="2025-03-24"/>
    <s v="YYYY-MM-DD"/>
    <x v="17"/>
    <s v="45"/>
    <n v="45"/>
    <s v="2h"/>
    <n v="2"/>
    <m/>
    <m/>
    <m/>
    <x v="0"/>
    <x v="1"/>
    <n v="0"/>
    <x v="1"/>
    <s v="Lina"/>
    <s v="Referred"/>
    <n v="1"/>
    <x v="0"/>
    <m/>
    <s v="الخدمة سيئة"/>
    <s v="Negative Feedback"/>
    <n v="10"/>
    <n v="10"/>
    <s v="No"/>
    <s v="OK"/>
    <s v="Resolution Time Exists Before Closure"/>
    <s v="OK"/>
    <s v="OK"/>
    <s v="OK"/>
    <m/>
  </r>
  <r>
    <s v="TCK-4064"/>
    <s v="TCK-4064"/>
    <s v="P-246"/>
    <m/>
    <s v="unknown"/>
    <m/>
    <x v="0"/>
    <x v="0"/>
    <s v="Beirut"/>
    <s v="Pharmacy"/>
    <s v="Alnoor Hospital"/>
    <x v="0"/>
    <s v="Billing"/>
    <x v="4"/>
    <s v="Technical"/>
    <s v="System down"/>
    <s v="waiting too long"/>
    <x v="1"/>
    <s v="24/03/2025"/>
    <s v="DD/MM/YYYY"/>
    <x v="17"/>
    <s v="1h"/>
    <n v="60"/>
    <s v="48"/>
    <n v="48"/>
    <m/>
    <m/>
    <m/>
    <x v="2"/>
    <x v="1"/>
    <n v="3"/>
    <x v="2"/>
    <s v="Lina"/>
    <s v="Duplicate"/>
    <n v="2"/>
    <x v="0"/>
    <s v="No"/>
    <m/>
    <m/>
    <s v="~30"/>
    <n v="30"/>
    <s v="Yes"/>
    <s v="OK"/>
    <s v="Resolution Time Exists Before Closure"/>
    <s v="Duplicate Ticket Still Active"/>
    <s v="OK"/>
    <s v="OK"/>
    <m/>
  </r>
  <r>
    <s v="tk_4065"/>
    <s v="TCK-4065"/>
    <m/>
    <s v="V-7553"/>
    <n v="88"/>
    <n v="88"/>
    <x v="0"/>
    <x v="1"/>
    <s v="Baghdad"/>
    <s v="Clinic"/>
    <s v="Al Noor Hosp."/>
    <x v="0"/>
    <s v="ER"/>
    <x v="3"/>
    <s v="Medical"/>
    <s v="Prescription issue"/>
    <s v="waiting too long"/>
    <x v="1"/>
    <s v="2025-01-08"/>
    <s v="YYYY-MM-DD"/>
    <x v="98"/>
    <s v="45"/>
    <n v="45"/>
    <s v="2h"/>
    <n v="2"/>
    <s v="27/01/2025"/>
    <s v="DD/MM/YYYY"/>
    <d v="2025-01-27T00:00:00"/>
    <x v="1"/>
    <x v="0"/>
    <n v="0"/>
    <x v="1"/>
    <s v="Lina"/>
    <s v="Solved"/>
    <s v="bad"/>
    <x v="2"/>
    <s v="Yes"/>
    <s v="good service"/>
    <s v="Positive Feedback"/>
    <s v="~30"/>
    <n v="30"/>
    <s v="No"/>
    <s v="OK"/>
    <s v="OK"/>
    <s v="OK"/>
    <s v="Review"/>
    <s v="OK"/>
    <s v="No"/>
  </r>
  <r>
    <s v="tk_4066"/>
    <s v="TCK-4066"/>
    <m/>
    <s v="V-9851"/>
    <s v="~30"/>
    <n v="30"/>
    <x v="1"/>
    <x v="3"/>
    <s v="Giza"/>
    <s v="Mobile Unit"/>
    <s v="HealthPlus"/>
    <x v="1"/>
    <s v="Lab"/>
    <x v="0"/>
    <s v="Admin"/>
    <s v="Wrong appointment"/>
    <m/>
    <x v="3"/>
    <s v="2025-01-22"/>
    <s v="YYYY-MM-DD"/>
    <x v="138"/>
    <s v="30 min"/>
    <n v="30"/>
    <s v="2h"/>
    <n v="2"/>
    <m/>
    <m/>
    <m/>
    <x v="0"/>
    <x v="2"/>
    <n v="3"/>
    <x v="2"/>
    <s v="Hassan"/>
    <s v="Solved"/>
    <n v="4"/>
    <x v="2"/>
    <s v="Yes"/>
    <s v="good service"/>
    <s v="Positive Feedback"/>
    <s v="~30"/>
    <n v="30"/>
    <s v="Yes"/>
    <s v="OK"/>
    <s v="Resolution Time Exists Before Closure"/>
    <s v="Solved Ticket Still Active"/>
    <s v="Review"/>
    <s v="OK"/>
    <m/>
  </r>
  <r>
    <s v="TCK-4067"/>
    <s v="TCK-4067"/>
    <s v="P-714"/>
    <m/>
    <s v="unknown"/>
    <m/>
    <x v="0"/>
    <x v="1"/>
    <s v="Mosul"/>
    <s v="Clinic"/>
    <s v="Al Noor Hosp."/>
    <x v="0"/>
    <s v="Pharmacy"/>
    <x v="4"/>
    <s v="Technical"/>
    <s v="Prescription issue"/>
    <s v="waiting too long"/>
    <x v="1"/>
    <s v="06/04/2025"/>
    <s v="DD/MM/YYYY"/>
    <x v="104"/>
    <s v="30 min"/>
    <n v="30"/>
    <s v="-1"/>
    <m/>
    <m/>
    <m/>
    <m/>
    <x v="4"/>
    <x v="3"/>
    <n v="2"/>
    <x v="3"/>
    <s v="Maya"/>
    <s v="Referred"/>
    <n v="2"/>
    <x v="0"/>
    <s v="No"/>
    <s v="good service"/>
    <s v="Positive Feedback"/>
    <n v="20"/>
    <n v="20"/>
    <s v="No"/>
    <s v="Missing Resolved Date"/>
    <s v="Missing Resolution Time"/>
    <s v="OK"/>
    <s v="OK"/>
    <s v="OK"/>
    <m/>
  </r>
  <r>
    <s v="TCK-4068"/>
    <s v="TCK-4068"/>
    <s v="P-450"/>
    <s v="V-3147"/>
    <s v="unknown"/>
    <m/>
    <x v="1"/>
    <x v="2"/>
    <s v="Amman"/>
    <s v="Clinic"/>
    <s v="Alnoor Hospital"/>
    <x v="0"/>
    <s v="Lab"/>
    <x v="3"/>
    <s v="Technical"/>
    <s v="Billing error"/>
    <s v="الخدمة سيئة"/>
    <x v="2"/>
    <s v="03-05-25"/>
    <s v="MM-DD-YY"/>
    <x v="13"/>
    <s v="30 min"/>
    <n v="30"/>
    <s v="5 hours"/>
    <n v="5"/>
    <s v="07/02/2025"/>
    <s v="DD/MM/YYYY"/>
    <d v="2025-02-07T00:00:00"/>
    <x v="2"/>
    <x v="0"/>
    <s v="Level 1"/>
    <x v="0"/>
    <s v="John"/>
    <s v="Duplicate"/>
    <n v="4"/>
    <x v="2"/>
    <s v="Yes"/>
    <s v="good service"/>
    <s v="Positive Feedback"/>
    <n v="50"/>
    <n v="50"/>
    <s v="Yes"/>
    <s v="Status Mismatch"/>
    <s v="Resolution Time Exists Before Closure"/>
    <s v="Duplicate Ticket Still Active"/>
    <s v="OK"/>
    <s v="OK"/>
    <s v="Yes"/>
  </r>
  <r>
    <s v="TCK-4069"/>
    <s v="TCK-4069"/>
    <m/>
    <m/>
    <s v="unknown"/>
    <m/>
    <x v="0"/>
    <x v="2"/>
    <s v="Amman"/>
    <s v="Clinic"/>
    <s v="Care Clinic"/>
    <x v="2"/>
    <s v="Reception"/>
    <x v="4"/>
    <s v="Complaint"/>
    <s v="Prescription issue"/>
    <s v="waiting too long"/>
    <x v="1"/>
    <s v="2025-06-05"/>
    <s v="YYYY-MM-DD"/>
    <x v="96"/>
    <s v="2 hours"/>
    <n v="120"/>
    <s v="2h"/>
    <n v="2"/>
    <s v="2025-05-29"/>
    <s v="YYYY-MM-DD"/>
    <d v="2025-05-29T00:00:00"/>
    <x v="0"/>
    <x v="1"/>
    <n v="0"/>
    <x v="1"/>
    <s v="Hassan"/>
    <s v="Referred"/>
    <n v="4"/>
    <x v="2"/>
    <s v="Yes"/>
    <s v="good service"/>
    <s v="Positive Feedback"/>
    <s v="100 USD"/>
    <n v="100"/>
    <s v="No"/>
    <s v="Status Mismatch"/>
    <s v="Resolution Time Exists Before Closure"/>
    <s v="OK"/>
    <s v="OK"/>
    <s v="OK"/>
    <s v="Yes"/>
  </r>
  <r>
    <s v="TCK-4070"/>
    <s v="TCK-4070"/>
    <m/>
    <s v="V-2599"/>
    <s v="~30"/>
    <n v="30"/>
    <x v="0"/>
    <x v="3"/>
    <s v="Alexandria"/>
    <s v="Pharmacy"/>
    <s v="Alnoor Hospital"/>
    <x v="0"/>
    <s v="Billing"/>
    <x v="2"/>
    <s v="Complaint"/>
    <s v="Wrong appointment"/>
    <s v="billing not clear"/>
    <x v="6"/>
    <s v="11/05/2025"/>
    <s v="DD/MM/YYYY"/>
    <x v="71"/>
    <s v="45"/>
    <n v="45"/>
    <s v="5 hours"/>
    <n v="5"/>
    <m/>
    <m/>
    <m/>
    <x v="1"/>
    <x v="0"/>
    <n v="1"/>
    <x v="0"/>
    <s v="Hassan"/>
    <s v="Referred"/>
    <s v="bad"/>
    <x v="2"/>
    <s v="No"/>
    <s v="تأخير في الخدمة"/>
    <s v="Service Delay"/>
    <s v="100 USD"/>
    <n v="100"/>
    <s v="Yes"/>
    <s v="Missing Resolved Date"/>
    <s v="OK"/>
    <s v="OK"/>
    <s v="OK"/>
    <s v="OK"/>
    <m/>
  </r>
  <r>
    <s v="tk_4071"/>
    <s v="TCK-4071"/>
    <s v="P-581"/>
    <m/>
    <n v="89"/>
    <n v="89"/>
    <x v="0"/>
    <x v="0"/>
    <s v="Saida"/>
    <s v="Mobile Unit"/>
    <s v="Alnoor Hospital"/>
    <x v="0"/>
    <s v="Pharmacy"/>
    <x v="1"/>
    <s v="Admin"/>
    <s v="Prescription issue"/>
    <s v="تأخير في الخدمة"/>
    <x v="4"/>
    <s v="29/04/2025"/>
    <s v="DD/MM/YYYY"/>
    <x v="160"/>
    <s v="30 min"/>
    <n v="30"/>
    <s v="1 day"/>
    <n v="24"/>
    <m/>
    <m/>
    <m/>
    <x v="0"/>
    <x v="3"/>
    <n v="0"/>
    <x v="1"/>
    <s v="Fatima"/>
    <s v="Dropped"/>
    <s v="good"/>
    <x v="2"/>
    <m/>
    <s v="الدكتور لم يحضر"/>
    <s v="Doctor Unavailable"/>
    <n v="20"/>
    <n v="20"/>
    <s v="Yes"/>
    <s v="OK"/>
    <s v="Resolution Time Exists Before Closure"/>
    <s v="Dropped Ticket Still Active"/>
    <s v="Review"/>
    <s v="OK"/>
    <m/>
  </r>
  <r>
    <s v="TCK-4072"/>
    <s v="TCK-4072"/>
    <s v="P-154"/>
    <m/>
    <s v="unknown"/>
    <m/>
    <x v="1"/>
    <x v="0"/>
    <s v="Tripoli"/>
    <s v="Pharmacy"/>
    <s v="Care Clinic"/>
    <x v="2"/>
    <s v="Reception"/>
    <x v="3"/>
    <s v="Complaint"/>
    <s v="Long wait time"/>
    <m/>
    <x v="3"/>
    <s v="12/02/2025"/>
    <s v="DD/MM/YYYY"/>
    <x v="168"/>
    <s v="2 hours"/>
    <n v="120"/>
    <s v="2h"/>
    <n v="2"/>
    <s v="05-04-25"/>
    <s v="MM-DD-YY"/>
    <d v="2025-05-04T00:00:00"/>
    <x v="4"/>
    <x v="0"/>
    <s v="Level 1"/>
    <x v="0"/>
    <s v="John"/>
    <s v="Duplicate"/>
    <n v="2"/>
    <x v="0"/>
    <s v="No"/>
    <s v="good service"/>
    <s v="Positive Feedback"/>
    <n v="10"/>
    <n v="10"/>
    <s v="No"/>
    <s v="OK"/>
    <s v="OK"/>
    <s v="OK"/>
    <s v="OK"/>
    <s v="OK"/>
    <s v="No"/>
  </r>
  <r>
    <s v="TCK-4073"/>
    <s v="TCK-4073"/>
    <m/>
    <m/>
    <n v="14"/>
    <n v="14"/>
    <x v="0"/>
    <x v="3"/>
    <s v="Cairo"/>
    <s v="Clinic"/>
    <s v="HealthPlus"/>
    <x v="1"/>
    <s v="Billing"/>
    <x v="2"/>
    <s v="Inquiry"/>
    <s v="Billing error"/>
    <m/>
    <x v="3"/>
    <s v="06-04-25"/>
    <s v="MM-DD-YY"/>
    <x v="175"/>
    <s v="2 hours"/>
    <n v="120"/>
    <s v="1 day"/>
    <n v="24"/>
    <s v="07/01/2025"/>
    <s v="DD/MM/YYYY"/>
    <d v="2025-01-07T00:00:00"/>
    <x v="2"/>
    <x v="0"/>
    <n v="1"/>
    <x v="0"/>
    <s v="Fatima"/>
    <s v="Referred"/>
    <s v="bad"/>
    <x v="2"/>
    <m/>
    <m/>
    <m/>
    <n v="10"/>
    <n v="10"/>
    <s v="No"/>
    <s v="Status Mismatch"/>
    <s v="Resolution Time Exists Before Closure"/>
    <s v="OK"/>
    <s v="OK"/>
    <s v="OK"/>
    <s v="Yes"/>
  </r>
  <r>
    <s v="tk_4074"/>
    <s v="TCK-4074"/>
    <m/>
    <s v="V-6902"/>
    <n v="52"/>
    <n v="52"/>
    <x v="1"/>
    <x v="1"/>
    <s v="Basra"/>
    <s v="Clinic"/>
    <s v="Alnoor Hospital"/>
    <x v="0"/>
    <s v="ER"/>
    <x v="2"/>
    <s v="Technical"/>
    <s v="Wrong appointment"/>
    <s v="billing not clear"/>
    <x v="6"/>
    <s v="14/02/2025"/>
    <s v="DD/MM/YYYY"/>
    <x v="29"/>
    <s v="1h"/>
    <n v="60"/>
    <s v="2h"/>
    <n v="2"/>
    <s v="2025-04-29"/>
    <s v="YYYY-MM-DD"/>
    <d v="2025-04-29T00:00:00"/>
    <x v="1"/>
    <x v="2"/>
    <n v="3"/>
    <x v="2"/>
    <s v="Ali"/>
    <s v="Duplicate"/>
    <n v="2"/>
    <x v="0"/>
    <s v="Yes"/>
    <s v="مشكلة في الفاتورة"/>
    <s v="Billing Issue"/>
    <n v="20"/>
    <n v="20"/>
    <s v="Yes"/>
    <s v="OK"/>
    <s v="OK"/>
    <s v="OK"/>
    <s v="Review"/>
    <s v="OK"/>
    <s v="No"/>
  </r>
  <r>
    <s v="4075"/>
    <s v="TCK-4075"/>
    <m/>
    <m/>
    <n v="82"/>
    <n v="82"/>
    <x v="0"/>
    <x v="2"/>
    <s v="Zarqa"/>
    <s v="Hospital"/>
    <s v="Al Noor Hosp."/>
    <x v="0"/>
    <s v="Pharmacy"/>
    <x v="1"/>
    <s v="Medical"/>
    <s v="Prescription issue"/>
    <s v="billing not clear"/>
    <x v="6"/>
    <s v="02-23-25"/>
    <s v="MM-DD-YY"/>
    <x v="122"/>
    <s v="1h"/>
    <n v="60"/>
    <s v="2h"/>
    <n v="2"/>
    <m/>
    <m/>
    <m/>
    <x v="4"/>
    <x v="2"/>
    <s v="Level 1"/>
    <x v="0"/>
    <s v="Lina"/>
    <s v="Solved"/>
    <n v="2"/>
    <x v="0"/>
    <s v="No"/>
    <s v="good service"/>
    <s v="Positive Feedback"/>
    <n v="20"/>
    <n v="20"/>
    <s v="No"/>
    <s v="Missing Resolved Date"/>
    <s v="OK"/>
    <s v="OK"/>
    <s v="OK"/>
    <s v="OK"/>
    <m/>
  </r>
  <r>
    <s v="tk_4076"/>
    <s v="TCK-4076"/>
    <s v="P-796"/>
    <s v="V-3855"/>
    <s v="~30"/>
    <n v="30"/>
    <x v="0"/>
    <x v="3"/>
    <s v="Alexandria"/>
    <s v="Clinic"/>
    <s v="HealthPlus"/>
    <x v="1"/>
    <s v="ER"/>
    <x v="2"/>
    <s v="Complaint"/>
    <s v="Long wait time"/>
    <s v="billing not clear"/>
    <x v="6"/>
    <s v="04/04/2025"/>
    <s v="DD/MM/YYYY"/>
    <x v="49"/>
    <s v="30 min"/>
    <n v="30"/>
    <s v="-1"/>
    <m/>
    <s v="01-19-25"/>
    <s v="MM-DD-YY"/>
    <d v="2025-01-19T00:00:00"/>
    <x v="2"/>
    <x v="3"/>
    <n v="2"/>
    <x v="3"/>
    <s v="Ali"/>
    <s v="Dropped"/>
    <n v="4"/>
    <x v="2"/>
    <s v="Yes"/>
    <s v="bad experience"/>
    <m/>
    <n v="10"/>
    <n v="10"/>
    <s v="No"/>
    <s v="Status Mismatch"/>
    <s v="OK"/>
    <s v="Dropped Ticket Still Active"/>
    <s v="OK"/>
    <s v="OK"/>
    <s v="Yes"/>
  </r>
  <r>
    <s v="tk_4077"/>
    <s v="TCK-4077"/>
    <s v="P-529"/>
    <s v="V-5349"/>
    <n v="27"/>
    <n v="27"/>
    <x v="0"/>
    <x v="0"/>
    <s v="Beirut"/>
    <s v="Hospital"/>
    <s v="Care Clinic"/>
    <x v="2"/>
    <s v="Pharmacy"/>
    <x v="4"/>
    <s v="Complaint"/>
    <s v="System down"/>
    <s v="need help"/>
    <x v="0"/>
    <s v="05-30-25"/>
    <s v="MM-DD-YY"/>
    <x v="62"/>
    <s v="1h"/>
    <n v="60"/>
    <s v="2h"/>
    <n v="2"/>
    <s v="2025-02-18"/>
    <s v="YYYY-MM-DD"/>
    <d v="2025-02-18T00:00:00"/>
    <x v="0"/>
    <x v="2"/>
    <n v="0"/>
    <x v="1"/>
    <s v="Ali"/>
    <s v="Referred"/>
    <n v="5"/>
    <x v="2"/>
    <s v="No"/>
    <s v="bad experience"/>
    <m/>
    <s v="100 USD"/>
    <n v="100"/>
    <s v="Yes"/>
    <s v="Status Mismatch"/>
    <s v="Resolution Time Exists Before Closure"/>
    <s v="OK"/>
    <s v="OK"/>
    <s v="OK"/>
    <s v="Yes"/>
  </r>
  <r>
    <s v="TCK-4078"/>
    <s v="TCK-4078"/>
    <m/>
    <s v="V-3487"/>
    <n v="88"/>
    <n v="88"/>
    <x v="0"/>
    <x v="2"/>
    <s v="Irbid"/>
    <s v="Clinic"/>
    <s v="HealthPlus"/>
    <x v="1"/>
    <s v="Reception"/>
    <x v="4"/>
    <s v="Inquiry"/>
    <s v="Wrong appointment"/>
    <m/>
    <x v="3"/>
    <s v="05-04-25"/>
    <s v="MM-DD-YY"/>
    <x v="95"/>
    <s v="45"/>
    <n v="45"/>
    <s v="-1"/>
    <m/>
    <m/>
    <m/>
    <m/>
    <x v="0"/>
    <x v="3"/>
    <n v="0"/>
    <x v="1"/>
    <s v="Hassan"/>
    <s v="Duplicate"/>
    <n v="5"/>
    <x v="2"/>
    <s v="No"/>
    <s v="مشكلة في الفاتورة"/>
    <s v="Billing Issue"/>
    <n v="50"/>
    <n v="50"/>
    <s v="No"/>
    <s v="OK"/>
    <s v="OK"/>
    <s v="Duplicate Ticket Still Active"/>
    <s v="Review"/>
    <s v="OK"/>
    <m/>
  </r>
  <r>
    <s v="4079"/>
    <s v="TCK-4079"/>
    <m/>
    <m/>
    <n v="29"/>
    <n v="29"/>
    <x v="0"/>
    <x v="2"/>
    <s v="Amman"/>
    <s v="Hospital"/>
    <s v="Care Clinic"/>
    <x v="2"/>
    <s v="Reception"/>
    <x v="4"/>
    <s v="Complaint"/>
    <s v="System down"/>
    <m/>
    <x v="3"/>
    <s v="2025-06-25"/>
    <s v="YYYY-MM-DD"/>
    <x v="106"/>
    <s v="1h"/>
    <n v="60"/>
    <s v="2h"/>
    <n v="2"/>
    <m/>
    <m/>
    <m/>
    <x v="1"/>
    <x v="1"/>
    <n v="2"/>
    <x v="3"/>
    <s v="Sara"/>
    <s v="Referred"/>
    <s v="bad"/>
    <x v="2"/>
    <s v="Yes"/>
    <s v="good service"/>
    <s v="Positive Feedback"/>
    <n v="50"/>
    <n v="50"/>
    <s v="Yes"/>
    <s v="Missing Resolved Date"/>
    <s v="OK"/>
    <s v="OK"/>
    <s v="OK"/>
    <s v="OK"/>
    <m/>
  </r>
  <r>
    <s v="TCK-4080"/>
    <s v="TCK-4080"/>
    <s v="P-288"/>
    <s v="V-7932"/>
    <n v="76"/>
    <n v="76"/>
    <x v="0"/>
    <x v="1"/>
    <s v="Basra"/>
    <s v="Clinic"/>
    <s v="HealthPlus"/>
    <x v="1"/>
    <s v="Reception"/>
    <x v="1"/>
    <s v="Admin"/>
    <s v="Missing record"/>
    <s v="billing not clear"/>
    <x v="6"/>
    <s v="06-12-25"/>
    <s v="MM-DD-YY"/>
    <x v="164"/>
    <s v="1h"/>
    <n v="60"/>
    <s v="48"/>
    <n v="48"/>
    <s v="2025-04-28"/>
    <s v="YYYY-MM-DD"/>
    <d v="2025-04-28T00:00:00"/>
    <x v="0"/>
    <x v="3"/>
    <n v="3"/>
    <x v="2"/>
    <s v="Omar"/>
    <s v="Duplicate"/>
    <n v="5"/>
    <x v="2"/>
    <m/>
    <s v="bad experience"/>
    <m/>
    <s v="~30"/>
    <n v="30"/>
    <s v="Yes"/>
    <s v="Status Mismatch"/>
    <s v="Resolution Time Exists Before Closure"/>
    <s v="Duplicate Ticket Still Active"/>
    <s v="OK"/>
    <s v="OK"/>
    <s v="Yes"/>
  </r>
  <r>
    <s v="TCK-4081"/>
    <s v="TCK-4081"/>
    <s v="P-465"/>
    <m/>
    <s v="unknown"/>
    <m/>
    <x v="1"/>
    <x v="0"/>
    <s v="Tripoli"/>
    <s v="Pharmacy"/>
    <s v="Alnoor Hospital"/>
    <x v="0"/>
    <s v="Lab"/>
    <x v="0"/>
    <s v="Inquiry"/>
    <s v="Long wait time"/>
    <m/>
    <x v="3"/>
    <s v="01-22-25"/>
    <s v="MM-DD-YY"/>
    <x v="138"/>
    <s v="1h"/>
    <n v="60"/>
    <s v="5 hours"/>
    <n v="5"/>
    <s v="03-03-25"/>
    <s v="MM-DD-YY"/>
    <d v="2025-03-03T00:00:00"/>
    <x v="0"/>
    <x v="0"/>
    <n v="3"/>
    <x v="2"/>
    <s v="John"/>
    <s v="Solved"/>
    <n v="5"/>
    <x v="2"/>
    <s v="No"/>
    <m/>
    <m/>
    <s v="~30"/>
    <n v="30"/>
    <s v="Yes"/>
    <s v="Status Mismatch"/>
    <s v="Resolution Time Exists Before Closure"/>
    <s v="Solved Ticket Still Active"/>
    <s v="OK"/>
    <s v="OK"/>
    <s v="No"/>
  </r>
  <r>
    <s v="4082"/>
    <s v="TCK-4082"/>
    <s v="P-806"/>
    <m/>
    <s v="~30"/>
    <n v="30"/>
    <x v="0"/>
    <x v="2"/>
    <s v="Irbid"/>
    <s v="Hospital"/>
    <s v="Al Noor Hosp."/>
    <x v="0"/>
    <s v="Reception"/>
    <x v="2"/>
    <s v="Complaint"/>
    <s v="Long wait time"/>
    <s v="waiting too long"/>
    <x v="1"/>
    <s v="2025-06-17"/>
    <s v="YYYY-MM-DD"/>
    <x v="155"/>
    <s v="30 min"/>
    <n v="30"/>
    <s v="1 day"/>
    <n v="24"/>
    <m/>
    <m/>
    <m/>
    <x v="0"/>
    <x v="0"/>
    <n v="2"/>
    <x v="3"/>
    <m/>
    <s v="Dropped"/>
    <n v="5"/>
    <x v="2"/>
    <s v="Yes"/>
    <m/>
    <m/>
    <s v="~30"/>
    <n v="30"/>
    <s v="No"/>
    <s v="OK"/>
    <s v="Resolution Time Exists Before Closure"/>
    <s v="Dropped Ticket Still Active"/>
    <s v="OK"/>
    <s v="OK"/>
    <m/>
  </r>
  <r>
    <s v="TCK-4083"/>
    <s v="TCK-4083"/>
    <s v="P-637"/>
    <s v="V-5799"/>
    <n v="20"/>
    <n v="20"/>
    <x v="1"/>
    <x v="2"/>
    <s v="Amman"/>
    <s v="Mobile Unit"/>
    <s v="Care Clinic"/>
    <x v="2"/>
    <s v="Lab"/>
    <x v="2"/>
    <s v="Medical"/>
    <s v="Prescription issue"/>
    <s v="need help"/>
    <x v="0"/>
    <s v="03/04/2025"/>
    <s v="DD/MM/YYYY"/>
    <x v="114"/>
    <s v="2 hours"/>
    <n v="120"/>
    <s v="5 hours"/>
    <n v="5"/>
    <s v="2025-01-13"/>
    <s v="YYYY-MM-DD"/>
    <d v="2025-01-13T00:00:00"/>
    <x v="0"/>
    <x v="0"/>
    <n v="0"/>
    <x v="1"/>
    <m/>
    <s v="Solved"/>
    <n v="3"/>
    <x v="1"/>
    <s v="Yes"/>
    <m/>
    <m/>
    <s v="100 USD"/>
    <n v="100"/>
    <s v="No"/>
    <s v="Status Mismatch"/>
    <s v="Resolution Time Exists Before Closure"/>
    <s v="Solved Ticket Still Active"/>
    <s v="Review"/>
    <s v="OK"/>
    <s v="Yes"/>
  </r>
  <r>
    <s v="4084"/>
    <s v="TCK-4084"/>
    <s v="P-651"/>
    <s v="V-3175"/>
    <n v="39"/>
    <n v="39"/>
    <x v="0"/>
    <x v="1"/>
    <s v="Baghdad"/>
    <s v="Mobile Unit"/>
    <s v="HealthPlus"/>
    <x v="1"/>
    <s v="Pharmacy"/>
    <x v="4"/>
    <s v="Admin"/>
    <s v="System down"/>
    <s v="need help"/>
    <x v="0"/>
    <s v="2025-04-12"/>
    <s v="YYYY-MM-DD"/>
    <x v="23"/>
    <s v="2 hours"/>
    <n v="120"/>
    <s v="2h"/>
    <n v="2"/>
    <m/>
    <m/>
    <m/>
    <x v="1"/>
    <x v="0"/>
    <n v="2"/>
    <x v="3"/>
    <s v="Ali"/>
    <s v="Duplicate"/>
    <n v="3"/>
    <x v="1"/>
    <m/>
    <s v="good service"/>
    <s v="Positive Feedback"/>
    <s v="100 USD"/>
    <n v="100"/>
    <s v="Yes"/>
    <s v="Missing Resolved Date"/>
    <s v="OK"/>
    <s v="OK"/>
    <s v="OK"/>
    <s v="OK"/>
    <m/>
  </r>
  <r>
    <s v="4085"/>
    <s v="TCK-4085"/>
    <s v="P-289"/>
    <m/>
    <n v="1"/>
    <n v="1"/>
    <x v="0"/>
    <x v="1"/>
    <s v="Basra"/>
    <s v="Pharmacy"/>
    <s v="HealthPlus"/>
    <x v="1"/>
    <s v="Lab"/>
    <x v="3"/>
    <s v="Medical"/>
    <s v="Long wait time"/>
    <m/>
    <x v="3"/>
    <s v="05-15-25"/>
    <s v="MM-DD-YY"/>
    <x v="37"/>
    <s v="45"/>
    <n v="45"/>
    <s v="5 hours"/>
    <n v="5"/>
    <m/>
    <m/>
    <m/>
    <x v="4"/>
    <x v="1"/>
    <n v="2"/>
    <x v="3"/>
    <s v="Lina"/>
    <s v="Referred"/>
    <n v="4"/>
    <x v="2"/>
    <s v="Yes"/>
    <m/>
    <m/>
    <s v="100 USD"/>
    <n v="100"/>
    <s v="Yes"/>
    <s v="Missing Resolved Date"/>
    <s v="OK"/>
    <s v="OK"/>
    <s v="OK"/>
    <s v="OK"/>
    <m/>
  </r>
  <r>
    <s v="TCK-4086"/>
    <s v="TCK-4086"/>
    <s v="P-975"/>
    <s v="V-3728"/>
    <s v="unknown"/>
    <m/>
    <x v="0"/>
    <x v="3"/>
    <s v="Giza"/>
    <s v="Mobile Unit"/>
    <s v="Alnoor Hospital"/>
    <x v="0"/>
    <s v="Reception"/>
    <x v="1"/>
    <s v="Admin"/>
    <s v="Missing record"/>
    <s v="billing not clear"/>
    <x v="6"/>
    <s v="07/02/2025"/>
    <s v="DD/MM/YYYY"/>
    <x v="162"/>
    <s v="1h"/>
    <n v="60"/>
    <s v="1 day"/>
    <n v="24"/>
    <m/>
    <m/>
    <m/>
    <x v="0"/>
    <x v="1"/>
    <s v="Level 1"/>
    <x v="0"/>
    <s v="Ali"/>
    <s v="Duplicate"/>
    <s v="bad"/>
    <x v="2"/>
    <m/>
    <m/>
    <m/>
    <s v="100 USD"/>
    <n v="100"/>
    <s v="No"/>
    <s v="OK"/>
    <s v="Resolution Time Exists Before Closure"/>
    <s v="Duplicate Ticket Still Active"/>
    <s v="OK"/>
    <s v="OK"/>
    <m/>
  </r>
  <r>
    <s v="tk_4087"/>
    <s v="TCK-4087"/>
    <m/>
    <s v="V-2354"/>
    <n v="69"/>
    <n v="69"/>
    <x v="0"/>
    <x v="0"/>
    <s v="Tripoli"/>
    <s v="Hospital"/>
    <s v="Al Noor Hosp."/>
    <x v="0"/>
    <s v="ER"/>
    <x v="0"/>
    <s v="Admin"/>
    <s v="Long wait time"/>
    <s v="need help"/>
    <x v="0"/>
    <s v="2025-04-20"/>
    <s v="YYYY-MM-DD"/>
    <x v="75"/>
    <s v="2 hours"/>
    <n v="120"/>
    <s v="48"/>
    <n v="48"/>
    <m/>
    <m/>
    <m/>
    <x v="0"/>
    <x v="2"/>
    <n v="2"/>
    <x v="3"/>
    <s v="Lina"/>
    <s v="Dropped"/>
    <n v="2"/>
    <x v="0"/>
    <s v="Yes"/>
    <s v="good service"/>
    <s v="Positive Feedback"/>
    <s v="100 USD"/>
    <n v="100"/>
    <s v="No"/>
    <s v="OK"/>
    <s v="Resolution Time Exists Before Closure"/>
    <s v="Dropped Ticket Still Active"/>
    <s v="OK"/>
    <s v="OK"/>
    <m/>
  </r>
  <r>
    <s v="tk_4088"/>
    <s v="TCK-4088"/>
    <s v="P-679"/>
    <m/>
    <n v="5"/>
    <n v="5"/>
    <x v="0"/>
    <x v="1"/>
    <s v="Mosul"/>
    <s v="Mobile Unit"/>
    <s v="Care Clinic"/>
    <x v="2"/>
    <s v="ER"/>
    <x v="2"/>
    <s v="Complaint"/>
    <s v="System down"/>
    <s v="تأخير في الخدمة"/>
    <x v="4"/>
    <s v="04-25-25"/>
    <s v="MM-DD-YY"/>
    <x v="150"/>
    <s v="1h"/>
    <n v="60"/>
    <s v="-1"/>
    <m/>
    <s v="2025-01-12"/>
    <s v="YYYY-MM-DD"/>
    <d v="2025-01-12T00:00:00"/>
    <x v="0"/>
    <x v="3"/>
    <s v="Level 1"/>
    <x v="0"/>
    <s v="Fatima"/>
    <s v="Dropped"/>
    <n v="4"/>
    <x v="2"/>
    <s v="Yes"/>
    <s v="bad experience"/>
    <m/>
    <n v="20"/>
    <n v="20"/>
    <s v="Yes"/>
    <s v="Status Mismatch"/>
    <s v="OK"/>
    <s v="Dropped Ticket Still Active"/>
    <s v="OK"/>
    <s v="OK"/>
    <s v="Yes"/>
  </r>
  <r>
    <s v="TCK-4089"/>
    <s v="TCK-4089"/>
    <s v="P-314"/>
    <m/>
    <s v="~30"/>
    <n v="30"/>
    <x v="1"/>
    <x v="2"/>
    <s v="Zarqa"/>
    <s v="Pharmacy"/>
    <s v="Al Noor Hosp."/>
    <x v="0"/>
    <s v="Pharmacy"/>
    <x v="2"/>
    <s v="Admin"/>
    <s v="Billing error"/>
    <s v="الدكتور لم يحضر"/>
    <x v="5"/>
    <s v="05-01-25"/>
    <s v="MM-DD-YY"/>
    <x v="148"/>
    <s v="30 min"/>
    <n v="30"/>
    <s v="5 hours"/>
    <n v="5"/>
    <s v="06-07-25"/>
    <s v="MM-DD-YY"/>
    <d v="2025-06-07T00:00:00"/>
    <x v="3"/>
    <x v="2"/>
    <n v="1"/>
    <x v="0"/>
    <s v="Sara"/>
    <s v="Dropped"/>
    <n v="1"/>
    <x v="0"/>
    <s v="Yes"/>
    <s v="bad experience"/>
    <m/>
    <s v="100 USD"/>
    <n v="100"/>
    <s v="Yes"/>
    <s v="Status Mismatch"/>
    <s v="Resolution Time Exists Before Closure"/>
    <s v="Dropped Ticket Still Active"/>
    <s v="OK"/>
    <s v="OK"/>
    <s v="No"/>
  </r>
  <r>
    <s v="TCK-4090"/>
    <s v="TCK-4090"/>
    <s v="P-739"/>
    <m/>
    <n v="70"/>
    <n v="70"/>
    <x v="1"/>
    <x v="0"/>
    <s v="Bekaa"/>
    <s v="Clinic"/>
    <s v="Care Clinic"/>
    <x v="2"/>
    <s v="Lab"/>
    <x v="1"/>
    <s v="Complaint"/>
    <s v="Long wait time"/>
    <s v="billing not clear"/>
    <x v="6"/>
    <s v="03-22-25"/>
    <s v="MM-DD-YY"/>
    <x v="57"/>
    <s v="30 min"/>
    <n v="30"/>
    <s v="5 hours"/>
    <n v="5"/>
    <s v="01/06/2025"/>
    <s v="DD/MM/YYYY"/>
    <d v="2025-06-01T00:00:00"/>
    <x v="0"/>
    <x v="3"/>
    <n v="2"/>
    <x v="3"/>
    <s v="John"/>
    <s v="Solved"/>
    <n v="4"/>
    <x v="2"/>
    <s v="No"/>
    <s v="good service"/>
    <s v="Positive Feedback"/>
    <n v="10"/>
    <n v="10"/>
    <s v="Yes"/>
    <s v="Status Mismatch"/>
    <s v="Resolution Time Exists Before Closure"/>
    <s v="Solved Ticket Still Active"/>
    <s v="OK"/>
    <s v="OK"/>
    <s v="No"/>
  </r>
  <r>
    <s v="4091"/>
    <s v="TCK-4091"/>
    <s v="P-906"/>
    <s v="V-5390"/>
    <s v="~30"/>
    <n v="30"/>
    <x v="0"/>
    <x v="3"/>
    <s v="Alexandria"/>
    <s v="Mobile Unit"/>
    <s v="HealthPlus"/>
    <x v="1"/>
    <s v="ER"/>
    <x v="1"/>
    <s v="Inquiry"/>
    <s v="Long wait time"/>
    <m/>
    <x v="3"/>
    <s v="2025-03-28"/>
    <s v="YYYY-MM-DD"/>
    <x v="113"/>
    <s v="2 hours"/>
    <n v="120"/>
    <s v="5 hours"/>
    <n v="5"/>
    <m/>
    <m/>
    <m/>
    <x v="3"/>
    <x v="1"/>
    <n v="2"/>
    <x v="3"/>
    <s v="Hassan"/>
    <s v="Referred"/>
    <s v="bad"/>
    <x v="2"/>
    <s v="No"/>
    <m/>
    <m/>
    <s v="~30"/>
    <n v="30"/>
    <s v="Yes"/>
    <s v="OK"/>
    <s v="Resolution Time Exists Before Closure"/>
    <s v="OK"/>
    <s v="OK"/>
    <s v="OK"/>
    <m/>
  </r>
  <r>
    <s v="4092"/>
    <s v="TCK-4092"/>
    <m/>
    <m/>
    <s v="unknown"/>
    <m/>
    <x v="1"/>
    <x v="0"/>
    <s v="Bekaa"/>
    <s v="Mobile Unit"/>
    <s v="Al Noor Hosp."/>
    <x v="0"/>
    <s v="Lab"/>
    <x v="2"/>
    <s v="Admin"/>
    <s v="Prescription issue"/>
    <s v="waiting too long"/>
    <x v="1"/>
    <s v="2025-05-18"/>
    <s v="YYYY-MM-DD"/>
    <x v="173"/>
    <s v="1h"/>
    <n v="60"/>
    <s v="2h"/>
    <n v="2"/>
    <m/>
    <m/>
    <m/>
    <x v="0"/>
    <x v="3"/>
    <n v="0"/>
    <x v="1"/>
    <s v="Omar"/>
    <s v="Dropped"/>
    <n v="1"/>
    <x v="0"/>
    <s v="Yes"/>
    <m/>
    <m/>
    <s v="~30"/>
    <n v="30"/>
    <s v="Yes"/>
    <s v="OK"/>
    <s v="Resolution Time Exists Before Closure"/>
    <s v="Dropped Ticket Still Active"/>
    <s v="Review"/>
    <s v="OK"/>
    <m/>
  </r>
  <r>
    <s v="tk_4093"/>
    <s v="TCK-4093"/>
    <s v="P-491"/>
    <m/>
    <s v="~30"/>
    <n v="30"/>
    <x v="0"/>
    <x v="1"/>
    <s v="Basra"/>
    <s v="Clinic"/>
    <s v="Care Clinic"/>
    <x v="2"/>
    <s v="Billing"/>
    <x v="1"/>
    <s v="Medical"/>
    <s v="Long wait time"/>
    <s v="need help"/>
    <x v="0"/>
    <s v="12/01/2025"/>
    <s v="DD/MM/YYYY"/>
    <x v="8"/>
    <s v="1h"/>
    <n v="60"/>
    <s v="48"/>
    <n v="48"/>
    <m/>
    <m/>
    <m/>
    <x v="3"/>
    <x v="1"/>
    <n v="2"/>
    <x v="3"/>
    <s v="Lina"/>
    <s v="Referred"/>
    <s v="good"/>
    <x v="2"/>
    <m/>
    <m/>
    <m/>
    <n v="10"/>
    <n v="10"/>
    <s v="No"/>
    <s v="OK"/>
    <s v="Resolution Time Exists Before Closure"/>
    <s v="OK"/>
    <s v="OK"/>
    <s v="OK"/>
    <m/>
  </r>
  <r>
    <s v="TCK-4094"/>
    <s v="TCK-4094"/>
    <m/>
    <s v="V-8962"/>
    <n v="76"/>
    <n v="76"/>
    <x v="0"/>
    <x v="3"/>
    <s v="Alexandria"/>
    <s v="Pharmacy"/>
    <s v="Care Clinic"/>
    <x v="2"/>
    <s v="Pharmacy"/>
    <x v="4"/>
    <s v="Inquiry"/>
    <s v="System down"/>
    <s v="الخدمة سيئة"/>
    <x v="2"/>
    <s v="2025-03-06"/>
    <s v="YYYY-MM-DD"/>
    <x v="158"/>
    <s v="1h"/>
    <n v="60"/>
    <s v="1 day"/>
    <n v="24"/>
    <s v="26/06/2025"/>
    <s v="DD/MM/YYYY"/>
    <d v="2025-06-26T00:00:00"/>
    <x v="0"/>
    <x v="0"/>
    <n v="0"/>
    <x v="1"/>
    <s v="Ali"/>
    <s v="Referred"/>
    <s v="good"/>
    <x v="2"/>
    <s v="Yes"/>
    <s v="good service"/>
    <s v="Positive Feedback"/>
    <n v="20"/>
    <n v="20"/>
    <s v="Yes"/>
    <s v="Status Mismatch"/>
    <s v="Resolution Time Exists Before Closure"/>
    <s v="OK"/>
    <s v="Review"/>
    <s v="OK"/>
    <s v="No"/>
  </r>
  <r>
    <s v="TCK-4095"/>
    <s v="TCK-4095"/>
    <s v="P-428"/>
    <m/>
    <s v="unknown"/>
    <m/>
    <x v="0"/>
    <x v="1"/>
    <s v="Basra"/>
    <s v="Clinic"/>
    <s v="HealthPlus"/>
    <x v="1"/>
    <s v="Lab"/>
    <x v="2"/>
    <s v="Inquiry"/>
    <s v="System down"/>
    <m/>
    <x v="3"/>
    <s v="05-12-25"/>
    <s v="MM-DD-YY"/>
    <x v="50"/>
    <s v="2 hours"/>
    <n v="120"/>
    <s v="48"/>
    <n v="48"/>
    <m/>
    <m/>
    <m/>
    <x v="2"/>
    <x v="3"/>
    <n v="0"/>
    <x v="1"/>
    <s v="Lina"/>
    <s v="Referred"/>
    <n v="1"/>
    <x v="0"/>
    <m/>
    <s v="bad experience"/>
    <m/>
    <n v="20"/>
    <n v="20"/>
    <s v="Yes"/>
    <s v="OK"/>
    <s v="Resolution Time Exists Before Closure"/>
    <s v="OK"/>
    <s v="Review"/>
    <s v="OK"/>
    <m/>
  </r>
  <r>
    <s v="TCK-4096"/>
    <s v="TCK-4096"/>
    <m/>
    <s v="V-9149"/>
    <n v="29"/>
    <n v="29"/>
    <x v="0"/>
    <x v="2"/>
    <s v="Irbid"/>
    <s v="Clinic"/>
    <s v="Al Noor Hosp."/>
    <x v="0"/>
    <s v="Lab"/>
    <x v="3"/>
    <s v="Admin"/>
    <s v="Wrong appointment"/>
    <m/>
    <x v="3"/>
    <s v="01-30-25"/>
    <s v="MM-DD-YY"/>
    <x v="139"/>
    <s v="30 min"/>
    <n v="30"/>
    <s v="48"/>
    <n v="48"/>
    <m/>
    <m/>
    <m/>
    <x v="3"/>
    <x v="0"/>
    <n v="2"/>
    <x v="3"/>
    <s v="Fatima"/>
    <s v="Dropped"/>
    <s v="good"/>
    <x v="2"/>
    <m/>
    <s v="bad experience"/>
    <m/>
    <s v="~30"/>
    <n v="30"/>
    <s v="Yes"/>
    <s v="OK"/>
    <s v="Resolution Time Exists Before Closure"/>
    <s v="Dropped Ticket Still Active"/>
    <s v="OK"/>
    <s v="OK"/>
    <m/>
  </r>
  <r>
    <s v="TCK-4097"/>
    <s v="TCK-4097"/>
    <s v="P-725"/>
    <s v="V-1981"/>
    <s v="unknown"/>
    <m/>
    <x v="1"/>
    <x v="0"/>
    <s v="Beirut"/>
    <s v="Hospital"/>
    <s v="Care Clinic"/>
    <x v="2"/>
    <s v="Reception"/>
    <x v="2"/>
    <s v="Technical"/>
    <s v="System down"/>
    <s v="الخدمة سيئة"/>
    <x v="2"/>
    <s v="06-14-25"/>
    <s v="MM-DD-YY"/>
    <x v="41"/>
    <s v="30 min"/>
    <n v="30"/>
    <s v="48"/>
    <n v="48"/>
    <m/>
    <m/>
    <m/>
    <x v="1"/>
    <x v="2"/>
    <n v="3"/>
    <x v="2"/>
    <s v="Omar"/>
    <s v="Referred"/>
    <n v="2"/>
    <x v="0"/>
    <s v="No"/>
    <s v="good service"/>
    <s v="Positive Feedback"/>
    <n v="10"/>
    <n v="10"/>
    <s v="Yes"/>
    <s v="Missing Resolved Date"/>
    <s v="OK"/>
    <s v="OK"/>
    <s v="Review"/>
    <s v="OK"/>
    <m/>
  </r>
  <r>
    <s v="TCK-4098"/>
    <s v="TCK-4098"/>
    <m/>
    <s v="V-4616"/>
    <s v="unknown"/>
    <m/>
    <x v="1"/>
    <x v="2"/>
    <s v="Zarqa"/>
    <s v="Pharmacy"/>
    <s v="Care Clinic"/>
    <x v="2"/>
    <s v="Lab"/>
    <x v="1"/>
    <s v="Complaint"/>
    <s v="Billing error"/>
    <m/>
    <x v="3"/>
    <s v="05/04/2025"/>
    <s v="DD/MM/YYYY"/>
    <x v="133"/>
    <s v="30 min"/>
    <n v="30"/>
    <s v="-1"/>
    <m/>
    <m/>
    <m/>
    <m/>
    <x v="4"/>
    <x v="3"/>
    <n v="2"/>
    <x v="3"/>
    <m/>
    <s v="Referred"/>
    <n v="1"/>
    <x v="0"/>
    <m/>
    <m/>
    <m/>
    <s v="100 USD"/>
    <n v="100"/>
    <s v="Yes"/>
    <s v="Missing Resolved Date"/>
    <s v="Missing Resolution Time"/>
    <s v="OK"/>
    <s v="OK"/>
    <s v="Review"/>
    <m/>
  </r>
  <r>
    <s v="TCK-4099"/>
    <s v="TCK-4099"/>
    <m/>
    <m/>
    <s v="unknown"/>
    <m/>
    <x v="0"/>
    <x v="3"/>
    <s v="Giza"/>
    <s v="Mobile Unit"/>
    <s v="HealthPlus"/>
    <x v="1"/>
    <s v="Billing"/>
    <x v="1"/>
    <s v="Admin"/>
    <s v="Billing error"/>
    <s v="waiting too long"/>
    <x v="1"/>
    <s v="14/03/2025"/>
    <s v="DD/MM/YYYY"/>
    <x v="19"/>
    <s v="1h"/>
    <n v="60"/>
    <s v="5 hours"/>
    <n v="5"/>
    <m/>
    <m/>
    <m/>
    <x v="1"/>
    <x v="2"/>
    <n v="0"/>
    <x v="1"/>
    <s v="Ali"/>
    <s v="Duplicate"/>
    <s v="bad"/>
    <x v="2"/>
    <s v="No"/>
    <m/>
    <m/>
    <s v="100 USD"/>
    <n v="100"/>
    <s v="Yes"/>
    <s v="Missing Resolved Date"/>
    <s v="OK"/>
    <s v="OK"/>
    <s v="OK"/>
    <s v="OK"/>
    <m/>
  </r>
  <r>
    <s v="TCK-4100"/>
    <s v="TCK-4100"/>
    <s v="P-991"/>
    <m/>
    <n v="73"/>
    <n v="73"/>
    <x v="1"/>
    <x v="1"/>
    <s v="Baghdad"/>
    <s v="Hospital"/>
    <s v="Alnoor Hospital"/>
    <x v="0"/>
    <s v="Lab"/>
    <x v="1"/>
    <s v="Complaint"/>
    <s v="System down"/>
    <s v="billing not clear"/>
    <x v="6"/>
    <s v="03-22-25"/>
    <s v="MM-DD-YY"/>
    <x v="57"/>
    <s v="2 hours"/>
    <n v="120"/>
    <s v="48"/>
    <n v="48"/>
    <s v="06-24-25"/>
    <s v="MM-DD-YY"/>
    <d v="2025-06-24T00:00:00"/>
    <x v="4"/>
    <x v="1"/>
    <n v="3"/>
    <x v="2"/>
    <s v="Omar"/>
    <s v="Solved"/>
    <n v="4"/>
    <x v="2"/>
    <s v="No"/>
    <m/>
    <m/>
    <s v="100 USD"/>
    <n v="100"/>
    <s v="Yes"/>
    <s v="OK"/>
    <s v="OK"/>
    <s v="OK"/>
    <s v="OK"/>
    <s v="OK"/>
    <s v="No"/>
  </r>
  <r>
    <s v="tk_4101"/>
    <s v="TCK-4101"/>
    <s v="P-132"/>
    <m/>
    <s v="~30"/>
    <n v="30"/>
    <x v="0"/>
    <x v="3"/>
    <s v="Giza"/>
    <s v="Mobile Unit"/>
    <s v="Alnoor Hospital"/>
    <x v="0"/>
    <s v="Reception"/>
    <x v="0"/>
    <s v="Inquiry"/>
    <s v="Wrong appointment"/>
    <s v="الخدمة سيئة"/>
    <x v="2"/>
    <s v="2025-04-20"/>
    <s v="YYYY-MM-DD"/>
    <x v="75"/>
    <s v="30 min"/>
    <n v="30"/>
    <s v="-1"/>
    <m/>
    <m/>
    <m/>
    <m/>
    <x v="2"/>
    <x v="0"/>
    <n v="1"/>
    <x v="0"/>
    <s v="Fatima"/>
    <s v="Dropped"/>
    <n v="5"/>
    <x v="2"/>
    <s v="No"/>
    <s v="bad experience"/>
    <m/>
    <s v="~30"/>
    <n v="30"/>
    <s v="Yes"/>
    <s v="OK"/>
    <s v="OK"/>
    <s v="Dropped Ticket Still Active"/>
    <s v="OK"/>
    <s v="OK"/>
    <m/>
  </r>
  <r>
    <s v="TCK-4102"/>
    <s v="TCK-4102"/>
    <m/>
    <s v="V-6050"/>
    <s v="~30"/>
    <n v="30"/>
    <x v="1"/>
    <x v="1"/>
    <s v="Basra"/>
    <s v="Mobile Unit"/>
    <s v="Alnoor Hospital"/>
    <x v="0"/>
    <s v="Reception"/>
    <x v="3"/>
    <s v="Inquiry"/>
    <s v="Long wait time"/>
    <m/>
    <x v="3"/>
    <s v="06-22-25"/>
    <s v="MM-DD-YY"/>
    <x v="108"/>
    <s v="2 hours"/>
    <n v="120"/>
    <s v="-1"/>
    <m/>
    <m/>
    <m/>
    <m/>
    <x v="0"/>
    <x v="1"/>
    <n v="2"/>
    <x v="3"/>
    <s v="Ali"/>
    <s v="Referred"/>
    <n v="3"/>
    <x v="1"/>
    <s v="Yes"/>
    <m/>
    <m/>
    <n v="50"/>
    <n v="50"/>
    <s v="No"/>
    <s v="OK"/>
    <s v="OK"/>
    <s v="OK"/>
    <s v="OK"/>
    <s v="OK"/>
    <m/>
  </r>
  <r>
    <s v="4103"/>
    <s v="TCK-4103"/>
    <s v="P-477"/>
    <s v="V-8225"/>
    <n v="74"/>
    <n v="74"/>
    <x v="1"/>
    <x v="2"/>
    <s v="Irbid"/>
    <s v="Mobile Unit"/>
    <s v="Al Noor Hosp."/>
    <x v="0"/>
    <s v="Lab"/>
    <x v="1"/>
    <s v="Admin"/>
    <s v="Long wait time"/>
    <m/>
    <x v="3"/>
    <s v="04-27-25"/>
    <s v="MM-DD-YY"/>
    <x v="1"/>
    <s v="45"/>
    <n v="45"/>
    <s v="1 day"/>
    <n v="24"/>
    <s v="05/05/2025"/>
    <s v="DD/MM/YYYY"/>
    <d v="2025-05-05T00:00:00"/>
    <x v="1"/>
    <x v="2"/>
    <n v="2"/>
    <x v="3"/>
    <s v="Fatima"/>
    <s v="Duplicate"/>
    <s v="good"/>
    <x v="2"/>
    <m/>
    <s v="good service"/>
    <s v="Positive Feedback"/>
    <n v="50"/>
    <n v="50"/>
    <s v="Yes"/>
    <s v="OK"/>
    <s v="OK"/>
    <s v="OK"/>
    <s v="OK"/>
    <s v="OK"/>
    <s v="No"/>
  </r>
  <r>
    <s v="TCK-4104"/>
    <s v="TCK-4104"/>
    <m/>
    <s v="V-2460"/>
    <n v="23"/>
    <n v="23"/>
    <x v="0"/>
    <x v="1"/>
    <s v="Baghdad"/>
    <s v="Hospital"/>
    <s v="Care Clinic"/>
    <x v="2"/>
    <s v="ER"/>
    <x v="4"/>
    <s v="Inquiry"/>
    <s v="Long wait time"/>
    <s v="مشكلة في الفاتورة"/>
    <x v="6"/>
    <s v="2025-03-22"/>
    <s v="YYYY-MM-DD"/>
    <x v="57"/>
    <s v="45"/>
    <n v="45"/>
    <s v="5 hours"/>
    <n v="5"/>
    <m/>
    <m/>
    <m/>
    <x v="1"/>
    <x v="1"/>
    <s v="Level 1"/>
    <x v="0"/>
    <s v="John"/>
    <s v="Referred"/>
    <n v="3"/>
    <x v="1"/>
    <s v="Yes"/>
    <s v="الخدمة سيئة"/>
    <s v="Negative Feedback"/>
    <n v="10"/>
    <n v="10"/>
    <s v="Yes"/>
    <s v="Missing Resolved Date"/>
    <s v="OK"/>
    <s v="OK"/>
    <s v="OK"/>
    <s v="OK"/>
    <m/>
  </r>
  <r>
    <s v="tk_4105"/>
    <s v="TCK-4105"/>
    <m/>
    <m/>
    <s v="~30"/>
    <n v="30"/>
    <x v="1"/>
    <x v="2"/>
    <s v="Irbid"/>
    <s v="Clinic"/>
    <s v="Al Noor Hosp."/>
    <x v="0"/>
    <s v="Reception"/>
    <x v="0"/>
    <s v="Medical"/>
    <s v="Prescription issue"/>
    <s v="مشكلة في الفاتورة"/>
    <x v="6"/>
    <s v="16/06/2025"/>
    <s v="DD/MM/YYYY"/>
    <x v="5"/>
    <s v="45"/>
    <n v="45"/>
    <s v="5 hours"/>
    <n v="5"/>
    <m/>
    <m/>
    <m/>
    <x v="0"/>
    <x v="3"/>
    <s v="Level 1"/>
    <x v="0"/>
    <s v="Omar"/>
    <s v="Referred"/>
    <n v="4"/>
    <x v="2"/>
    <m/>
    <s v="الدكتور لم يحضر"/>
    <s v="Doctor Unavailable"/>
    <n v="10"/>
    <n v="10"/>
    <s v="Yes"/>
    <s v="OK"/>
    <s v="Resolution Time Exists Before Closure"/>
    <s v="OK"/>
    <s v="OK"/>
    <s v="OK"/>
    <m/>
  </r>
  <r>
    <s v="4106"/>
    <s v="TCK-4106"/>
    <m/>
    <m/>
    <s v="~30"/>
    <n v="30"/>
    <x v="1"/>
    <x v="0"/>
    <s v="Tripoli"/>
    <s v="Mobile Unit"/>
    <s v="Al Noor Hosp."/>
    <x v="0"/>
    <s v="ER"/>
    <x v="1"/>
    <s v="Admin"/>
    <s v="Missing record"/>
    <s v="billing not clear"/>
    <x v="6"/>
    <s v="01-11-25"/>
    <s v="MM-DD-YY"/>
    <x v="103"/>
    <s v="1h"/>
    <n v="60"/>
    <s v="5 hours"/>
    <n v="5"/>
    <m/>
    <m/>
    <m/>
    <x v="1"/>
    <x v="1"/>
    <n v="0"/>
    <x v="1"/>
    <s v="Hassan"/>
    <s v="Duplicate"/>
    <n v="4"/>
    <x v="2"/>
    <s v="No"/>
    <s v="good service"/>
    <s v="Positive Feedback"/>
    <n v="20"/>
    <n v="20"/>
    <s v="No"/>
    <s v="Missing Resolved Date"/>
    <s v="OK"/>
    <s v="OK"/>
    <s v="OK"/>
    <s v="OK"/>
    <m/>
  </r>
  <r>
    <s v="4107"/>
    <s v="TCK-4107"/>
    <m/>
    <s v="V-6433"/>
    <n v="83"/>
    <n v="83"/>
    <x v="1"/>
    <x v="2"/>
    <s v="Irbid"/>
    <s v="Clinic"/>
    <s v="Care Clinic"/>
    <x v="2"/>
    <s v="Billing"/>
    <x v="1"/>
    <s v="Medical"/>
    <s v="System down"/>
    <s v="billing not clear"/>
    <x v="6"/>
    <s v="04-26-25"/>
    <s v="MM-DD-YY"/>
    <x v="77"/>
    <s v="45"/>
    <n v="45"/>
    <s v="2h"/>
    <n v="2"/>
    <m/>
    <m/>
    <m/>
    <x v="3"/>
    <x v="3"/>
    <n v="1"/>
    <x v="0"/>
    <m/>
    <s v="Duplicate"/>
    <s v="bad"/>
    <x v="2"/>
    <s v="No"/>
    <s v="تأخير في الخدمة"/>
    <s v="Service Delay"/>
    <n v="50"/>
    <n v="50"/>
    <s v="Yes"/>
    <s v="OK"/>
    <s v="Resolution Time Exists Before Closure"/>
    <s v="Duplicate Ticket Still Active"/>
    <s v="OK"/>
    <s v="Review"/>
    <m/>
  </r>
  <r>
    <s v="tk_4108"/>
    <s v="TCK-4108"/>
    <s v="P-985"/>
    <m/>
    <s v="unknown"/>
    <m/>
    <x v="0"/>
    <x v="0"/>
    <s v="Bekaa"/>
    <s v="Clinic"/>
    <s v="Al Noor Hosp."/>
    <x v="0"/>
    <s v="ER"/>
    <x v="4"/>
    <s v="Inquiry"/>
    <s v="Missing record"/>
    <m/>
    <x v="3"/>
    <s v="16/05/2025"/>
    <s v="DD/MM/YYYY"/>
    <x v="3"/>
    <s v="45"/>
    <n v="45"/>
    <s v="2h"/>
    <n v="2"/>
    <s v="02-28-25"/>
    <s v="MM-DD-YY"/>
    <d v="2025-02-28T00:00:00"/>
    <x v="2"/>
    <x v="2"/>
    <n v="1"/>
    <x v="0"/>
    <s v="Hassan"/>
    <s v="Solved"/>
    <n v="2"/>
    <x v="0"/>
    <s v="No"/>
    <s v="bad experience"/>
    <m/>
    <n v="50"/>
    <n v="50"/>
    <s v="No"/>
    <s v="Status Mismatch"/>
    <s v="Resolution Time Exists Before Closure"/>
    <s v="Solved Ticket Still Active"/>
    <s v="OK"/>
    <s v="OK"/>
    <s v="Yes"/>
  </r>
  <r>
    <s v="TCK-4109"/>
    <s v="TCK-4109"/>
    <m/>
    <s v="V-4831"/>
    <n v="29"/>
    <n v="29"/>
    <x v="0"/>
    <x v="0"/>
    <s v="Saida"/>
    <s v="Pharmacy"/>
    <s v="Alnoor Hospital"/>
    <x v="0"/>
    <s v="Pharmacy"/>
    <x v="4"/>
    <s v="Technical"/>
    <s v="Billing error"/>
    <s v="تأخير في الخدمة"/>
    <x v="4"/>
    <s v="10/04/2025"/>
    <s v="DD/MM/YYYY"/>
    <x v="44"/>
    <s v="30 min"/>
    <n v="30"/>
    <s v="5 hours"/>
    <n v="5"/>
    <s v="04-09-25"/>
    <s v="MM-DD-YY"/>
    <d v="2025-04-09T00:00:00"/>
    <x v="2"/>
    <x v="1"/>
    <n v="2"/>
    <x v="3"/>
    <s v="Lina"/>
    <s v="Referred"/>
    <n v="5"/>
    <x v="2"/>
    <s v="No"/>
    <s v="bad experience"/>
    <m/>
    <n v="20"/>
    <n v="20"/>
    <s v="No"/>
    <s v="Status Mismatch"/>
    <s v="Resolution Time Exists Before Closure"/>
    <s v="OK"/>
    <s v="OK"/>
    <s v="OK"/>
    <s v="Yes"/>
  </r>
  <r>
    <s v="tk_4110"/>
    <s v="TCK-4110"/>
    <s v="P-528"/>
    <s v="V-7077"/>
    <s v="unknown"/>
    <m/>
    <x v="1"/>
    <x v="1"/>
    <s v="Basra"/>
    <s v="Hospital"/>
    <s v="Alnoor Hospital"/>
    <x v="0"/>
    <s v="Pharmacy"/>
    <x v="2"/>
    <s v="Admin"/>
    <s v="Wrong appointment"/>
    <s v="billing not clear"/>
    <x v="6"/>
    <s v="21/05/2025"/>
    <s v="DD/MM/YYYY"/>
    <x v="137"/>
    <s v="2 hours"/>
    <n v="120"/>
    <s v="-1"/>
    <m/>
    <s v="2025-01-31"/>
    <s v="YYYY-MM-DD"/>
    <d v="2025-01-31T00:00:00"/>
    <x v="2"/>
    <x v="2"/>
    <n v="2"/>
    <x v="3"/>
    <s v="Hassan"/>
    <s v="Duplicate"/>
    <n v="3"/>
    <x v="1"/>
    <s v="Yes"/>
    <m/>
    <m/>
    <n v="10"/>
    <n v="10"/>
    <s v="No"/>
    <s v="Status Mismatch"/>
    <s v="OK"/>
    <s v="Duplicate Ticket Still Active"/>
    <s v="OK"/>
    <s v="OK"/>
    <s v="Yes"/>
  </r>
  <r>
    <s v="4111"/>
    <s v="TCK-4111"/>
    <s v="P-505"/>
    <m/>
    <s v="~30"/>
    <n v="30"/>
    <x v="0"/>
    <x v="3"/>
    <s v="Alexandria"/>
    <s v="Hospital"/>
    <s v="HealthPlus"/>
    <x v="1"/>
    <s v="Billing"/>
    <x v="4"/>
    <s v="Inquiry"/>
    <s v="System down"/>
    <m/>
    <x v="3"/>
    <s v="2025-06-09"/>
    <s v="YYYY-MM-DD"/>
    <x v="180"/>
    <s v="30 min"/>
    <n v="30"/>
    <s v="2h"/>
    <n v="2"/>
    <s v="02-24-25"/>
    <s v="MM-DD-YY"/>
    <d v="2025-02-24T00:00:00"/>
    <x v="2"/>
    <x v="0"/>
    <n v="3"/>
    <x v="2"/>
    <s v="Sara"/>
    <s v="Dropped"/>
    <s v="bad"/>
    <x v="2"/>
    <m/>
    <s v="الدكتور لم يحضر"/>
    <s v="Doctor Unavailable"/>
    <s v="100 USD"/>
    <n v="100"/>
    <s v="No"/>
    <s v="Status Mismatch"/>
    <s v="Resolution Time Exists Before Closure"/>
    <s v="Dropped Ticket Still Active"/>
    <s v="OK"/>
    <s v="OK"/>
    <s v="Yes"/>
  </r>
  <r>
    <s v="tk_4112"/>
    <s v="TCK-4112"/>
    <m/>
    <m/>
    <s v="unknown"/>
    <m/>
    <x v="0"/>
    <x v="2"/>
    <s v="Irbid"/>
    <s v="Pharmacy"/>
    <s v="Alnoor Hospital"/>
    <x v="0"/>
    <s v="ER"/>
    <x v="4"/>
    <s v="Admin"/>
    <s v="Prescription issue"/>
    <s v="تأخير في الخدمة"/>
    <x v="4"/>
    <s v="03-14-25"/>
    <s v="MM-DD-YY"/>
    <x v="19"/>
    <s v="30 min"/>
    <n v="30"/>
    <s v="-1"/>
    <m/>
    <s v="23/03/2025"/>
    <s v="DD/MM/YYYY"/>
    <d v="2025-03-23T00:00:00"/>
    <x v="1"/>
    <x v="1"/>
    <n v="1"/>
    <x v="0"/>
    <s v="Hassan"/>
    <s v="Duplicate"/>
    <n v="5"/>
    <x v="2"/>
    <s v="Yes"/>
    <s v="مشكلة في الفاتورة"/>
    <s v="Billing Issue"/>
    <n v="20"/>
    <n v="20"/>
    <s v="No"/>
    <s v="OK"/>
    <s v="Missing Resolution Time"/>
    <s v="OK"/>
    <s v="OK"/>
    <s v="OK"/>
    <s v="No"/>
  </r>
  <r>
    <s v="4113"/>
    <s v="TCK-4113"/>
    <s v="P-211"/>
    <m/>
    <s v="unknown"/>
    <m/>
    <x v="1"/>
    <x v="3"/>
    <s v="Cairo"/>
    <s v="Clinic"/>
    <s v="Alnoor Hospital"/>
    <x v="0"/>
    <s v="Billing"/>
    <x v="1"/>
    <s v="Inquiry"/>
    <s v="Long wait time"/>
    <s v="waiting too long"/>
    <x v="1"/>
    <s v="2025-06-27"/>
    <s v="YYYY-MM-DD"/>
    <x v="61"/>
    <s v="45"/>
    <n v="45"/>
    <s v="2h"/>
    <n v="2"/>
    <s v="2025-06-23"/>
    <s v="YYYY-MM-DD"/>
    <d v="2025-06-23T00:00:00"/>
    <x v="3"/>
    <x v="3"/>
    <n v="3"/>
    <x v="2"/>
    <s v="Hassan"/>
    <s v="Dropped"/>
    <s v="bad"/>
    <x v="2"/>
    <s v="Yes"/>
    <s v="مشكلة في الفاتورة"/>
    <s v="Billing Issue"/>
    <s v="~30"/>
    <n v="30"/>
    <s v="No"/>
    <s v="Status Mismatch"/>
    <s v="Resolution Time Exists Before Closure"/>
    <s v="Dropped Ticket Still Active"/>
    <s v="OK"/>
    <s v="OK"/>
    <s v="Yes"/>
  </r>
  <r>
    <s v="TCK-4114"/>
    <s v="TCK-4114"/>
    <s v="P-896"/>
    <m/>
    <n v="51"/>
    <n v="51"/>
    <x v="1"/>
    <x v="2"/>
    <s v="Irbid"/>
    <s v="Pharmacy"/>
    <s v="HealthPlus"/>
    <x v="1"/>
    <s v="ER"/>
    <x v="0"/>
    <s v="Inquiry"/>
    <s v="Wrong appointment"/>
    <s v="waiting too long"/>
    <x v="1"/>
    <s v="13/01/2025"/>
    <s v="DD/MM/YYYY"/>
    <x v="78"/>
    <s v="45"/>
    <n v="45"/>
    <s v="5 hours"/>
    <n v="5"/>
    <m/>
    <m/>
    <m/>
    <x v="3"/>
    <x v="2"/>
    <n v="3"/>
    <x v="2"/>
    <s v="Omar"/>
    <s v="Duplicate"/>
    <n v="3"/>
    <x v="1"/>
    <s v="No"/>
    <s v="good service"/>
    <s v="Positive Feedback"/>
    <n v="50"/>
    <n v="50"/>
    <s v="No"/>
    <s v="OK"/>
    <s v="Resolution Time Exists Before Closure"/>
    <s v="Duplicate Ticket Still Active"/>
    <s v="Review"/>
    <s v="OK"/>
    <m/>
  </r>
  <r>
    <s v="tk_4115"/>
    <s v="TCK-4115"/>
    <s v="P-284"/>
    <m/>
    <s v="~30"/>
    <n v="30"/>
    <x v="0"/>
    <x v="3"/>
    <s v="Giza"/>
    <s v="Mobile Unit"/>
    <s v="Care Clinic"/>
    <x v="2"/>
    <s v="Pharmacy"/>
    <x v="0"/>
    <s v="Inquiry"/>
    <s v="Long wait time"/>
    <s v="الخدمة سيئة"/>
    <x v="2"/>
    <s v="2025-04-14"/>
    <s v="YYYY-MM-DD"/>
    <x v="47"/>
    <s v="45"/>
    <n v="45"/>
    <s v="48"/>
    <n v="48"/>
    <s v="2025-05-27"/>
    <s v="YYYY-MM-DD"/>
    <d v="2025-05-27T00:00:00"/>
    <x v="2"/>
    <x v="2"/>
    <s v="Level 1"/>
    <x v="0"/>
    <s v="Ali"/>
    <s v="Referred"/>
    <n v="5"/>
    <x v="2"/>
    <s v="No"/>
    <m/>
    <m/>
    <s v="~30"/>
    <n v="30"/>
    <s v="Yes"/>
    <s v="Status Mismatch"/>
    <s v="Resolution Time Exists Before Closure"/>
    <s v="OK"/>
    <s v="OK"/>
    <s v="OK"/>
    <s v="No"/>
  </r>
  <r>
    <s v="TCK-4116"/>
    <s v="TCK-4116"/>
    <m/>
    <s v="V-4276"/>
    <s v="~30"/>
    <n v="30"/>
    <x v="1"/>
    <x v="1"/>
    <s v="Basra"/>
    <s v="Clinic"/>
    <s v="Care Clinic"/>
    <x v="2"/>
    <s v="ER"/>
    <x v="1"/>
    <s v="Inquiry"/>
    <s v="Missing record"/>
    <s v="need help"/>
    <x v="0"/>
    <s v="03-08-25"/>
    <s v="MM-DD-YY"/>
    <x v="130"/>
    <s v="45"/>
    <n v="45"/>
    <s v="1 day"/>
    <n v="24"/>
    <m/>
    <m/>
    <m/>
    <x v="2"/>
    <x v="2"/>
    <n v="2"/>
    <x v="3"/>
    <s v="Maya"/>
    <s v="Referred"/>
    <n v="1"/>
    <x v="0"/>
    <s v="No"/>
    <s v="bad experience"/>
    <m/>
    <n v="20"/>
    <n v="20"/>
    <s v="Yes"/>
    <s v="OK"/>
    <s v="Resolution Time Exists Before Closure"/>
    <s v="OK"/>
    <s v="OK"/>
    <s v="OK"/>
    <m/>
  </r>
  <r>
    <s v="tk_4117"/>
    <s v="TCK-4117"/>
    <m/>
    <m/>
    <s v="~30"/>
    <n v="30"/>
    <x v="0"/>
    <x v="0"/>
    <s v="Bekaa"/>
    <s v="Mobile Unit"/>
    <s v="Care Clinic"/>
    <x v="2"/>
    <s v="Billing"/>
    <x v="1"/>
    <s v="Medical"/>
    <s v="Prescription issue"/>
    <s v="الدكتور لم يحضر"/>
    <x v="5"/>
    <s v="2025-04-11"/>
    <s v="YYYY-MM-DD"/>
    <x v="99"/>
    <s v="1h"/>
    <n v="60"/>
    <s v="2h"/>
    <n v="2"/>
    <m/>
    <m/>
    <m/>
    <x v="1"/>
    <x v="0"/>
    <n v="3"/>
    <x v="2"/>
    <s v="Maya"/>
    <s v="Referred"/>
    <s v="bad"/>
    <x v="2"/>
    <m/>
    <s v="good service"/>
    <s v="Positive Feedback"/>
    <n v="10"/>
    <n v="10"/>
    <s v="Yes"/>
    <s v="Missing Resolved Date"/>
    <s v="OK"/>
    <s v="OK"/>
    <s v="OK"/>
    <s v="OK"/>
    <m/>
  </r>
  <r>
    <s v="TCK-4118"/>
    <s v="TCK-4118"/>
    <s v="P-334"/>
    <m/>
    <n v="1"/>
    <n v="1"/>
    <x v="1"/>
    <x v="0"/>
    <s v="Bekaa"/>
    <s v="Pharmacy"/>
    <s v="HealthPlus"/>
    <x v="1"/>
    <s v="Pharmacy"/>
    <x v="4"/>
    <s v="Technical"/>
    <s v="Long wait time"/>
    <s v="need help"/>
    <x v="0"/>
    <s v="04-24-25"/>
    <s v="MM-DD-YY"/>
    <x v="28"/>
    <s v="1h"/>
    <n v="60"/>
    <s v="2h"/>
    <n v="2"/>
    <m/>
    <m/>
    <m/>
    <x v="0"/>
    <x v="0"/>
    <n v="0"/>
    <x v="1"/>
    <s v="Fatima"/>
    <s v="Dropped"/>
    <n v="1"/>
    <x v="0"/>
    <s v="No"/>
    <s v="bad experience"/>
    <m/>
    <n v="10"/>
    <n v="10"/>
    <s v="No"/>
    <s v="OK"/>
    <s v="Resolution Time Exists Before Closure"/>
    <s v="Dropped Ticket Still Active"/>
    <s v="Review"/>
    <s v="OK"/>
    <m/>
  </r>
  <r>
    <s v="tk_4119"/>
    <s v="TCK-4119"/>
    <s v="P-689"/>
    <s v="V-1536"/>
    <n v="60"/>
    <n v="60"/>
    <x v="0"/>
    <x v="1"/>
    <s v="Baghdad"/>
    <s v="Hospital"/>
    <s v="Al Noor Hosp."/>
    <x v="0"/>
    <s v="Reception"/>
    <x v="3"/>
    <s v="Inquiry"/>
    <s v="Prescription issue"/>
    <s v="waiting too long"/>
    <x v="1"/>
    <s v="25/05/2025"/>
    <s v="DD/MM/YYYY"/>
    <x v="35"/>
    <s v="2 hours"/>
    <n v="120"/>
    <s v="5 hours"/>
    <n v="5"/>
    <m/>
    <m/>
    <m/>
    <x v="0"/>
    <x v="3"/>
    <s v="Level 1"/>
    <x v="0"/>
    <s v="John"/>
    <s v="Referred"/>
    <s v="bad"/>
    <x v="2"/>
    <s v="Yes"/>
    <s v="الخدمة سيئة"/>
    <s v="Negative Feedback"/>
    <n v="20"/>
    <n v="20"/>
    <s v="No"/>
    <s v="OK"/>
    <s v="Resolution Time Exists Before Closure"/>
    <s v="OK"/>
    <s v="OK"/>
    <s v="OK"/>
    <m/>
  </r>
  <r>
    <s v="4120"/>
    <s v="TCK-4120"/>
    <m/>
    <s v="V-7066"/>
    <s v="~30"/>
    <n v="30"/>
    <x v="0"/>
    <x v="0"/>
    <s v="Bekaa"/>
    <s v="Hospital"/>
    <s v="HealthPlus"/>
    <x v="1"/>
    <s v="Lab"/>
    <x v="0"/>
    <s v="Inquiry"/>
    <s v="Missing record"/>
    <s v="مشكلة في الفاتورة"/>
    <x v="6"/>
    <s v="04/03/2025"/>
    <s v="DD/MM/YYYY"/>
    <x v="135"/>
    <s v="30 min"/>
    <n v="30"/>
    <s v="5 hours"/>
    <n v="5"/>
    <m/>
    <m/>
    <m/>
    <x v="3"/>
    <x v="1"/>
    <n v="3"/>
    <x v="2"/>
    <s v="Lina"/>
    <s v="Dropped"/>
    <n v="3"/>
    <x v="1"/>
    <m/>
    <m/>
    <m/>
    <s v="100 USD"/>
    <n v="100"/>
    <s v="No"/>
    <s v="OK"/>
    <s v="Resolution Time Exists Before Closure"/>
    <s v="Dropped Ticket Still Active"/>
    <s v="OK"/>
    <s v="OK"/>
    <m/>
  </r>
  <r>
    <s v="4121"/>
    <s v="TCK-4121"/>
    <s v="P-490"/>
    <m/>
    <s v="unknown"/>
    <m/>
    <x v="0"/>
    <x v="2"/>
    <s v="Amman"/>
    <s v="Pharmacy"/>
    <s v="HealthPlus"/>
    <x v="1"/>
    <s v="Billing"/>
    <x v="3"/>
    <s v="Complaint"/>
    <s v="Missing record"/>
    <m/>
    <x v="3"/>
    <s v="21/02/2025"/>
    <s v="DD/MM/YYYY"/>
    <x v="26"/>
    <s v="2 hours"/>
    <n v="120"/>
    <s v="48"/>
    <n v="48"/>
    <s v="28/04/2025"/>
    <s v="DD/MM/YYYY"/>
    <d v="2025-04-28T00:00:00"/>
    <x v="1"/>
    <x v="2"/>
    <n v="1"/>
    <x v="0"/>
    <s v="Lina"/>
    <s v="Solved"/>
    <n v="3"/>
    <x v="1"/>
    <s v="No"/>
    <s v="الخدمة سيئة"/>
    <s v="Negative Feedback"/>
    <n v="10"/>
    <n v="10"/>
    <s v="Yes"/>
    <s v="OK"/>
    <s v="OK"/>
    <s v="OK"/>
    <s v="OK"/>
    <s v="OK"/>
    <s v="No"/>
  </r>
  <r>
    <s v="4122"/>
    <s v="TCK-4122"/>
    <s v="P-145"/>
    <m/>
    <s v="~30"/>
    <n v="30"/>
    <x v="0"/>
    <x v="2"/>
    <s v="Amman"/>
    <s v="Clinic"/>
    <s v="Care Clinic"/>
    <x v="2"/>
    <s v="Lab"/>
    <x v="2"/>
    <s v="Medical"/>
    <s v="Billing error"/>
    <s v="need help"/>
    <x v="0"/>
    <s v="15/05/2025"/>
    <s v="DD/MM/YYYY"/>
    <x v="37"/>
    <s v="45"/>
    <n v="45"/>
    <s v="5 hours"/>
    <n v="5"/>
    <s v="04/06/2025"/>
    <s v="DD/MM/YYYY"/>
    <d v="2025-06-04T00:00:00"/>
    <x v="3"/>
    <x v="0"/>
    <n v="0"/>
    <x v="1"/>
    <s v="John"/>
    <s v="Duplicate"/>
    <n v="5"/>
    <x v="2"/>
    <s v="Yes"/>
    <m/>
    <m/>
    <s v="~30"/>
    <n v="30"/>
    <s v="No"/>
    <s v="Status Mismatch"/>
    <s v="Resolution Time Exists Before Closure"/>
    <s v="Duplicate Ticket Still Active"/>
    <s v="Review"/>
    <s v="OK"/>
    <s v="No"/>
  </r>
  <r>
    <s v="tk_4123"/>
    <s v="TCK-4123"/>
    <s v="P-887"/>
    <s v="V-4940"/>
    <s v="unknown"/>
    <m/>
    <x v="1"/>
    <x v="2"/>
    <s v="Zarqa"/>
    <s v="Hospital"/>
    <s v="Care Clinic"/>
    <x v="2"/>
    <s v="Lab"/>
    <x v="0"/>
    <s v="Admin"/>
    <s v="System down"/>
    <s v="مشكلة في الفاتورة"/>
    <x v="6"/>
    <s v="2025-02-06"/>
    <s v="YYYY-MM-DD"/>
    <x v="63"/>
    <s v="30 min"/>
    <n v="30"/>
    <s v="-1"/>
    <m/>
    <m/>
    <m/>
    <m/>
    <x v="1"/>
    <x v="1"/>
    <n v="2"/>
    <x v="3"/>
    <s v="Maya"/>
    <s v="Referred"/>
    <n v="5"/>
    <x v="2"/>
    <s v="Yes"/>
    <m/>
    <m/>
    <n v="10"/>
    <n v="10"/>
    <s v="No"/>
    <s v="Missing Resolved Date"/>
    <s v="Missing Resolution Time"/>
    <s v="OK"/>
    <s v="OK"/>
    <s v="OK"/>
    <m/>
  </r>
  <r>
    <s v="4124"/>
    <s v="TCK-4124"/>
    <s v="P-225"/>
    <s v="V-4013"/>
    <s v="~30"/>
    <n v="30"/>
    <x v="0"/>
    <x v="3"/>
    <s v="Giza"/>
    <s v="Clinic"/>
    <s v="Care Clinic"/>
    <x v="2"/>
    <s v="Reception"/>
    <x v="2"/>
    <s v="Technical"/>
    <s v="Long wait time"/>
    <s v="need help"/>
    <x v="0"/>
    <s v="2025-01-19"/>
    <s v="YYYY-MM-DD"/>
    <x v="56"/>
    <s v="45"/>
    <n v="45"/>
    <s v="48"/>
    <n v="48"/>
    <s v="23/01/2025"/>
    <s v="DD/MM/YYYY"/>
    <d v="2025-01-23T00:00:00"/>
    <x v="0"/>
    <x v="1"/>
    <s v="Level 1"/>
    <x v="0"/>
    <m/>
    <s v="Solved"/>
    <n v="3"/>
    <x v="1"/>
    <s v="No"/>
    <s v="تأخير في الخدمة"/>
    <s v="Service Delay"/>
    <n v="10"/>
    <n v="10"/>
    <s v="No"/>
    <s v="Status Mismatch"/>
    <s v="Resolution Time Exists Before Closure"/>
    <s v="Solved Ticket Still Active"/>
    <s v="OK"/>
    <s v="OK"/>
    <s v="No"/>
  </r>
  <r>
    <s v="TCK-4125"/>
    <s v="TCK-4125"/>
    <s v="P-903"/>
    <s v="V-6140"/>
    <s v="~30"/>
    <n v="30"/>
    <x v="0"/>
    <x v="2"/>
    <s v="Zarqa"/>
    <s v="Hospital"/>
    <s v="Al Noor Hosp."/>
    <x v="0"/>
    <s v="Reception"/>
    <x v="4"/>
    <s v="Admin"/>
    <s v="Wrong appointment"/>
    <s v="billing not clear"/>
    <x v="6"/>
    <s v="28/04/2025"/>
    <s v="DD/MM/YYYY"/>
    <x v="34"/>
    <s v="1h"/>
    <n v="60"/>
    <s v="-1"/>
    <m/>
    <m/>
    <m/>
    <m/>
    <x v="4"/>
    <x v="1"/>
    <n v="1"/>
    <x v="0"/>
    <s v="John"/>
    <s v="Solved"/>
    <n v="1"/>
    <x v="0"/>
    <s v="Yes"/>
    <s v="bad experience"/>
    <m/>
    <n v="20"/>
    <n v="20"/>
    <s v="No"/>
    <s v="Missing Resolved Date"/>
    <s v="Missing Resolution Time"/>
    <s v="OK"/>
    <s v="OK"/>
    <s v="OK"/>
    <m/>
  </r>
  <r>
    <s v="4126"/>
    <s v="TCK-4126"/>
    <s v="P-881"/>
    <s v="V-1928"/>
    <n v="87"/>
    <n v="87"/>
    <x v="1"/>
    <x v="0"/>
    <s v="Bekaa"/>
    <s v="Hospital"/>
    <s v="Al Noor Hosp."/>
    <x v="0"/>
    <s v="Billing"/>
    <x v="0"/>
    <s v="Admin"/>
    <s v="Billing error"/>
    <s v="billing not clear"/>
    <x v="6"/>
    <s v="06-18-25"/>
    <s v="MM-DD-YY"/>
    <x v="120"/>
    <s v="2 hours"/>
    <n v="120"/>
    <s v="2h"/>
    <n v="2"/>
    <s v="2025-05-03"/>
    <s v="YYYY-MM-DD"/>
    <d v="2025-05-03T00:00:00"/>
    <x v="0"/>
    <x v="1"/>
    <n v="1"/>
    <x v="0"/>
    <s v="Omar"/>
    <s v="Referred"/>
    <s v="bad"/>
    <x v="2"/>
    <s v="No"/>
    <s v="bad experience"/>
    <m/>
    <n v="50"/>
    <n v="50"/>
    <s v="No"/>
    <s v="Status Mismatch"/>
    <s v="Resolution Time Exists Before Closure"/>
    <s v="OK"/>
    <s v="OK"/>
    <s v="OK"/>
    <s v="Yes"/>
  </r>
  <r>
    <s v="4127"/>
    <s v="TCK-4127"/>
    <s v="P-309"/>
    <s v="V-9005"/>
    <s v="unknown"/>
    <m/>
    <x v="0"/>
    <x v="0"/>
    <s v="Bekaa"/>
    <s v="Pharmacy"/>
    <s v="Alnoor Hospital"/>
    <x v="0"/>
    <s v="Reception"/>
    <x v="0"/>
    <s v="Admin"/>
    <s v="Wrong appointment"/>
    <s v="waiting too long"/>
    <x v="1"/>
    <s v="07/04/2025"/>
    <s v="DD/MM/YYYY"/>
    <x v="136"/>
    <s v="45"/>
    <n v="45"/>
    <s v="-1"/>
    <m/>
    <m/>
    <m/>
    <m/>
    <x v="3"/>
    <x v="1"/>
    <n v="3"/>
    <x v="2"/>
    <s v="Lina"/>
    <s v="Referred"/>
    <s v="bad"/>
    <x v="2"/>
    <s v="Yes"/>
    <s v="good service"/>
    <s v="Positive Feedback"/>
    <n v="50"/>
    <n v="50"/>
    <s v="No"/>
    <s v="OK"/>
    <s v="OK"/>
    <s v="OK"/>
    <s v="OK"/>
    <s v="OK"/>
    <m/>
  </r>
  <r>
    <s v="4128"/>
    <s v="TCK-4128"/>
    <s v="P-738"/>
    <m/>
    <s v="~30"/>
    <n v="30"/>
    <x v="0"/>
    <x v="2"/>
    <s v="Irbid"/>
    <s v="Pharmacy"/>
    <s v="Al Noor Hosp."/>
    <x v="0"/>
    <s v="Billing"/>
    <x v="3"/>
    <s v="Medical"/>
    <s v="Long wait time"/>
    <s v="waiting too long"/>
    <x v="1"/>
    <s v="2025-03-22"/>
    <s v="YYYY-MM-DD"/>
    <x v="57"/>
    <s v="1h"/>
    <n v="60"/>
    <s v="1 day"/>
    <n v="24"/>
    <s v="06-23-25"/>
    <s v="MM-DD-YY"/>
    <d v="2025-06-23T00:00:00"/>
    <x v="0"/>
    <x v="2"/>
    <n v="3"/>
    <x v="2"/>
    <s v="John"/>
    <s v="Dropped"/>
    <n v="4"/>
    <x v="2"/>
    <m/>
    <s v="good service"/>
    <s v="Positive Feedback"/>
    <s v="100 USD"/>
    <n v="100"/>
    <s v="No"/>
    <s v="Status Mismatch"/>
    <s v="Resolution Time Exists Before Closure"/>
    <s v="Dropped Ticket Still Active"/>
    <s v="Review"/>
    <s v="OK"/>
    <s v="No"/>
  </r>
  <r>
    <s v="4129"/>
    <s v="TCK-4129"/>
    <s v="P-749"/>
    <m/>
    <s v="~30"/>
    <n v="30"/>
    <x v="0"/>
    <x v="1"/>
    <s v="Baghdad"/>
    <s v="Clinic"/>
    <s v="Alnoor Hospital"/>
    <x v="0"/>
    <s v="Lab"/>
    <x v="4"/>
    <s v="Admin"/>
    <s v="System down"/>
    <s v="billing not clear"/>
    <x v="6"/>
    <s v="01-22-25"/>
    <s v="MM-DD-YY"/>
    <x v="138"/>
    <s v="2 hours"/>
    <n v="120"/>
    <s v="2h"/>
    <n v="2"/>
    <s v="31/03/2025"/>
    <s v="DD/MM/YYYY"/>
    <d v="2025-03-31T00:00:00"/>
    <x v="1"/>
    <x v="2"/>
    <n v="0"/>
    <x v="1"/>
    <s v="Sara"/>
    <s v="Referred"/>
    <n v="3"/>
    <x v="1"/>
    <s v="No"/>
    <s v="مشكلة في الفاتورة"/>
    <s v="Billing Issue"/>
    <n v="50"/>
    <n v="50"/>
    <s v="Yes"/>
    <s v="OK"/>
    <s v="OK"/>
    <s v="OK"/>
    <s v="OK"/>
    <s v="OK"/>
    <s v="No"/>
  </r>
  <r>
    <s v="TCK-4130"/>
    <s v="TCK-4130"/>
    <m/>
    <s v="V-2840"/>
    <s v="~30"/>
    <n v="30"/>
    <x v="0"/>
    <x v="3"/>
    <s v="Giza"/>
    <s v="Mobile Unit"/>
    <s v="Alnoor Hospital"/>
    <x v="0"/>
    <s v="ER"/>
    <x v="1"/>
    <s v="Complaint"/>
    <s v="Wrong appointment"/>
    <s v="need help"/>
    <x v="0"/>
    <s v="01-01-25"/>
    <s v="MM-DD-YY"/>
    <x v="174"/>
    <s v="2 hours"/>
    <n v="120"/>
    <s v="48"/>
    <n v="48"/>
    <m/>
    <m/>
    <m/>
    <x v="4"/>
    <x v="2"/>
    <s v="Level 1"/>
    <x v="0"/>
    <s v="Maya"/>
    <s v="Dropped"/>
    <n v="5"/>
    <x v="2"/>
    <s v="Yes"/>
    <s v="bad experience"/>
    <m/>
    <n v="10"/>
    <n v="10"/>
    <s v="Yes"/>
    <s v="Missing Resolved Date"/>
    <s v="OK"/>
    <s v="OK"/>
    <s v="OK"/>
    <s v="OK"/>
    <m/>
  </r>
  <r>
    <s v="tk_4131"/>
    <s v="TCK-4131"/>
    <m/>
    <m/>
    <s v="~30"/>
    <n v="30"/>
    <x v="0"/>
    <x v="0"/>
    <s v="Bekaa"/>
    <s v="Hospital"/>
    <s v="HealthPlus"/>
    <x v="1"/>
    <s v="Billing"/>
    <x v="2"/>
    <s v="Technical"/>
    <s v="Missing record"/>
    <s v="need help"/>
    <x v="0"/>
    <s v="2025-06-07"/>
    <s v="YYYY-MM-DD"/>
    <x v="64"/>
    <s v="2 hours"/>
    <n v="120"/>
    <s v="1 day"/>
    <n v="24"/>
    <s v="02-06-25"/>
    <s v="MM-DD-YY"/>
    <d v="2025-02-06T00:00:00"/>
    <x v="4"/>
    <x v="0"/>
    <n v="0"/>
    <x v="1"/>
    <s v="Omar"/>
    <s v="Solved"/>
    <n v="2"/>
    <x v="0"/>
    <m/>
    <m/>
    <m/>
    <n v="20"/>
    <n v="20"/>
    <s v="Yes"/>
    <s v="OK"/>
    <s v="OK"/>
    <s v="OK"/>
    <s v="Review"/>
    <s v="OK"/>
    <s v="Yes"/>
  </r>
  <r>
    <s v="tk_4132"/>
    <s v="TCK-4132"/>
    <m/>
    <s v="V-4853"/>
    <n v="12"/>
    <n v="12"/>
    <x v="0"/>
    <x v="2"/>
    <s v="Amman"/>
    <s v="Hospital"/>
    <s v="Al Noor Hosp."/>
    <x v="0"/>
    <s v="Reception"/>
    <x v="2"/>
    <s v="Inquiry"/>
    <s v="Billing error"/>
    <s v="الدكتور لم يحضر"/>
    <x v="5"/>
    <s v="04-03-25"/>
    <s v="MM-DD-YY"/>
    <x v="114"/>
    <s v="45"/>
    <n v="45"/>
    <s v="48"/>
    <n v="48"/>
    <m/>
    <m/>
    <m/>
    <x v="0"/>
    <x v="2"/>
    <s v="Level 1"/>
    <x v="0"/>
    <s v="Maya"/>
    <s v="Dropped"/>
    <n v="2"/>
    <x v="0"/>
    <m/>
    <m/>
    <m/>
    <n v="20"/>
    <n v="20"/>
    <s v="No"/>
    <s v="OK"/>
    <s v="Resolution Time Exists Before Closure"/>
    <s v="Dropped Ticket Still Active"/>
    <s v="OK"/>
    <s v="OK"/>
    <m/>
  </r>
  <r>
    <s v="tk_4133"/>
    <s v="TCK-4133"/>
    <s v="P-872"/>
    <s v="V-3643"/>
    <s v="unknown"/>
    <m/>
    <x v="0"/>
    <x v="1"/>
    <s v="Baghdad"/>
    <s v="Clinic"/>
    <s v="Alnoor Hospital"/>
    <x v="0"/>
    <s v="ER"/>
    <x v="1"/>
    <s v="Inquiry"/>
    <s v="Prescription issue"/>
    <s v="waiting too long"/>
    <x v="1"/>
    <s v="2025-06-09"/>
    <s v="YYYY-MM-DD"/>
    <x v="180"/>
    <s v="2 hours"/>
    <n v="120"/>
    <s v="2h"/>
    <n v="2"/>
    <m/>
    <m/>
    <m/>
    <x v="3"/>
    <x v="2"/>
    <n v="2"/>
    <x v="3"/>
    <s v="Hassan"/>
    <s v="Referred"/>
    <s v="good"/>
    <x v="2"/>
    <m/>
    <s v="مشكلة في الفاتورة"/>
    <s v="Billing Issue"/>
    <n v="20"/>
    <n v="20"/>
    <s v="No"/>
    <s v="OK"/>
    <s v="Resolution Time Exists Before Closure"/>
    <s v="OK"/>
    <s v="OK"/>
    <s v="OK"/>
    <m/>
  </r>
  <r>
    <s v="4134"/>
    <s v="TCK-4134"/>
    <s v="P-700"/>
    <s v="V-4956"/>
    <s v="unknown"/>
    <m/>
    <x v="1"/>
    <x v="3"/>
    <s v="Alexandria"/>
    <s v="Mobile Unit"/>
    <s v="Al Noor Hosp."/>
    <x v="0"/>
    <s v="Lab"/>
    <x v="0"/>
    <s v="Admin"/>
    <s v="System down"/>
    <s v="billing not clear"/>
    <x v="6"/>
    <s v="06-15-25"/>
    <s v="MM-DD-YY"/>
    <x v="93"/>
    <s v="2 hours"/>
    <n v="120"/>
    <s v="2h"/>
    <n v="2"/>
    <m/>
    <m/>
    <m/>
    <x v="3"/>
    <x v="1"/>
    <n v="3"/>
    <x v="2"/>
    <s v="John"/>
    <s v="Duplicate"/>
    <n v="4"/>
    <x v="2"/>
    <m/>
    <s v="good service"/>
    <s v="Positive Feedback"/>
    <n v="10"/>
    <n v="10"/>
    <s v="No"/>
    <s v="OK"/>
    <s v="Resolution Time Exists Before Closure"/>
    <s v="Duplicate Ticket Still Active"/>
    <s v="OK"/>
    <s v="OK"/>
    <m/>
  </r>
  <r>
    <s v="tk_4135"/>
    <s v="TCK-4135"/>
    <s v="P-756"/>
    <s v="V-5537"/>
    <n v="82"/>
    <n v="82"/>
    <x v="1"/>
    <x v="1"/>
    <s v="Basra"/>
    <s v="Hospital"/>
    <s v="Al Noor Hosp."/>
    <x v="0"/>
    <s v="Reception"/>
    <x v="0"/>
    <s v="Inquiry"/>
    <s v="Missing record"/>
    <s v="billing not clear"/>
    <x v="6"/>
    <s v="2025-04-30"/>
    <s v="YYYY-MM-DD"/>
    <x v="79"/>
    <s v="1h"/>
    <n v="60"/>
    <s v="-1"/>
    <m/>
    <s v="04-11-25"/>
    <s v="MM-DD-YY"/>
    <d v="2025-04-11T00:00:00"/>
    <x v="0"/>
    <x v="2"/>
    <n v="2"/>
    <x v="3"/>
    <s v="Fatima"/>
    <s v="Referred"/>
    <n v="4"/>
    <x v="2"/>
    <s v="Yes"/>
    <s v="bad experience"/>
    <m/>
    <n v="20"/>
    <n v="20"/>
    <s v="Yes"/>
    <s v="Status Mismatch"/>
    <s v="OK"/>
    <s v="OK"/>
    <s v="OK"/>
    <s v="OK"/>
    <s v="Yes"/>
  </r>
  <r>
    <s v="tk_4136"/>
    <s v="TCK-4136"/>
    <s v="P-404"/>
    <m/>
    <s v="~30"/>
    <n v="30"/>
    <x v="1"/>
    <x v="2"/>
    <s v="Zarqa"/>
    <s v="Hospital"/>
    <s v="Al Noor Hosp."/>
    <x v="0"/>
    <s v="Lab"/>
    <x v="3"/>
    <s v="Technical"/>
    <s v="System down"/>
    <s v="need help"/>
    <x v="0"/>
    <s v="20/01/2025"/>
    <s v="DD/MM/YYYY"/>
    <x v="58"/>
    <s v="45"/>
    <n v="45"/>
    <s v="5 hours"/>
    <n v="5"/>
    <s v="03-29-25"/>
    <s v="MM-DD-YY"/>
    <d v="2025-03-29T00:00:00"/>
    <x v="0"/>
    <x v="2"/>
    <s v="Level 1"/>
    <x v="0"/>
    <m/>
    <s v="Referred"/>
    <n v="3"/>
    <x v="1"/>
    <s v="No"/>
    <s v="bad experience"/>
    <m/>
    <s v="~30"/>
    <n v="30"/>
    <s v="No"/>
    <s v="Status Mismatch"/>
    <s v="Resolution Time Exists Before Closure"/>
    <s v="OK"/>
    <s v="OK"/>
    <s v="OK"/>
    <s v="No"/>
  </r>
  <r>
    <s v="TCK-4137"/>
    <s v="TCK-4137"/>
    <m/>
    <s v="V-9120"/>
    <n v="89"/>
    <n v="89"/>
    <x v="1"/>
    <x v="1"/>
    <s v="Mosul"/>
    <s v="Hospital"/>
    <s v="Alnoor Hospital"/>
    <x v="0"/>
    <s v="ER"/>
    <x v="2"/>
    <s v="Medical"/>
    <s v="Long wait time"/>
    <s v="waiting too long"/>
    <x v="1"/>
    <s v="2025-06-30"/>
    <s v="YYYY-MM-DD"/>
    <x v="97"/>
    <s v="30 min"/>
    <n v="30"/>
    <s v="2h"/>
    <n v="2"/>
    <s v="29/03/2025"/>
    <s v="DD/MM/YYYY"/>
    <d v="2025-03-29T00:00:00"/>
    <x v="0"/>
    <x v="2"/>
    <n v="3"/>
    <x v="2"/>
    <s v="Sara"/>
    <s v="Dropped"/>
    <s v="bad"/>
    <x v="2"/>
    <s v="Yes"/>
    <s v="الخدمة سيئة"/>
    <s v="Negative Feedback"/>
    <n v="50"/>
    <n v="50"/>
    <s v="No"/>
    <s v="Status Mismatch"/>
    <s v="Resolution Time Exists Before Closure"/>
    <s v="Dropped Ticket Still Active"/>
    <s v="Review"/>
    <s v="OK"/>
    <s v="Yes"/>
  </r>
  <r>
    <s v="4138"/>
    <s v="TCK-4138"/>
    <m/>
    <m/>
    <n v="48"/>
    <n v="48"/>
    <x v="0"/>
    <x v="1"/>
    <s v="Baghdad"/>
    <s v="Clinic"/>
    <s v="HealthPlus"/>
    <x v="1"/>
    <s v="Reception"/>
    <x v="0"/>
    <s v="Complaint"/>
    <s v="Billing error"/>
    <s v="need help"/>
    <x v="0"/>
    <s v="04-10-25"/>
    <s v="MM-DD-YY"/>
    <x v="44"/>
    <s v="45"/>
    <n v="45"/>
    <s v="5 hours"/>
    <n v="5"/>
    <s v="05/03/2025"/>
    <s v="DD/MM/YYYY"/>
    <d v="2025-03-05T00:00:00"/>
    <x v="1"/>
    <x v="1"/>
    <n v="1"/>
    <x v="0"/>
    <s v="Ali"/>
    <s v="Solved"/>
    <n v="2"/>
    <x v="0"/>
    <s v="No"/>
    <s v="good service"/>
    <s v="Positive Feedback"/>
    <n v="50"/>
    <n v="50"/>
    <s v="Yes"/>
    <s v="OK"/>
    <s v="OK"/>
    <s v="OK"/>
    <s v="OK"/>
    <s v="OK"/>
    <s v="Yes"/>
  </r>
  <r>
    <s v="tk_4139"/>
    <s v="TCK-4139"/>
    <m/>
    <s v="V-5781"/>
    <n v="62"/>
    <n v="62"/>
    <x v="0"/>
    <x v="0"/>
    <s v="Saida"/>
    <s v="Hospital"/>
    <s v="Care Clinic"/>
    <x v="2"/>
    <s v="Billing"/>
    <x v="3"/>
    <s v="Admin"/>
    <s v="Prescription issue"/>
    <s v="waiting too long"/>
    <x v="1"/>
    <s v="28/06/2025"/>
    <s v="DD/MM/YYYY"/>
    <x v="105"/>
    <s v="1h"/>
    <n v="60"/>
    <s v="48"/>
    <n v="48"/>
    <m/>
    <m/>
    <m/>
    <x v="0"/>
    <x v="1"/>
    <n v="1"/>
    <x v="0"/>
    <s v="Sara"/>
    <s v="Dropped"/>
    <n v="5"/>
    <x v="2"/>
    <s v="No"/>
    <s v="good service"/>
    <s v="Positive Feedback"/>
    <n v="10"/>
    <n v="10"/>
    <s v="No"/>
    <s v="OK"/>
    <s v="Resolution Time Exists Before Closure"/>
    <s v="Dropped Ticket Still Active"/>
    <s v="OK"/>
    <s v="OK"/>
    <m/>
  </r>
  <r>
    <s v="TCK-4140"/>
    <s v="TCK-4140"/>
    <s v="P-237"/>
    <s v="V-7416"/>
    <s v="unknown"/>
    <m/>
    <x v="1"/>
    <x v="3"/>
    <s v="Alexandria"/>
    <s v="Clinic"/>
    <s v="HealthPlus"/>
    <x v="1"/>
    <s v="ER"/>
    <x v="0"/>
    <s v="Inquiry"/>
    <s v="Wrong appointment"/>
    <s v="need help"/>
    <x v="0"/>
    <s v="04-27-25"/>
    <s v="MM-DD-YY"/>
    <x v="1"/>
    <s v="45"/>
    <n v="45"/>
    <s v="1 day"/>
    <n v="24"/>
    <s v="2025-01-09"/>
    <s v="YYYY-MM-DD"/>
    <d v="2025-01-09T00:00:00"/>
    <x v="0"/>
    <x v="0"/>
    <n v="1"/>
    <x v="0"/>
    <s v="Sara"/>
    <s v="Solved"/>
    <n v="3"/>
    <x v="1"/>
    <m/>
    <m/>
    <m/>
    <s v="~30"/>
    <n v="30"/>
    <s v="No"/>
    <s v="Status Mismatch"/>
    <s v="Resolution Time Exists Before Closure"/>
    <s v="Solved Ticket Still Active"/>
    <s v="OK"/>
    <s v="OK"/>
    <s v="Yes"/>
  </r>
  <r>
    <s v="tk_4141"/>
    <s v="TCK-4141"/>
    <s v="P-207"/>
    <m/>
    <s v="unknown"/>
    <m/>
    <x v="1"/>
    <x v="3"/>
    <s v="Alexandria"/>
    <s v="Mobile Unit"/>
    <s v="Al Noor Hosp."/>
    <x v="0"/>
    <s v="Reception"/>
    <x v="0"/>
    <s v="Medical"/>
    <s v="Prescription issue"/>
    <m/>
    <x v="3"/>
    <s v="01-01-25"/>
    <s v="MM-DD-YY"/>
    <x v="174"/>
    <s v="1h"/>
    <n v="60"/>
    <s v="1 day"/>
    <n v="24"/>
    <s v="2025-03-31"/>
    <s v="YYYY-MM-DD"/>
    <d v="2025-03-31T00:00:00"/>
    <x v="1"/>
    <x v="2"/>
    <s v="Level 1"/>
    <x v="0"/>
    <s v="Maya"/>
    <s v="Dropped"/>
    <n v="1"/>
    <x v="0"/>
    <m/>
    <s v="bad experience"/>
    <m/>
    <n v="50"/>
    <n v="50"/>
    <s v="Yes"/>
    <s v="OK"/>
    <s v="OK"/>
    <s v="OK"/>
    <s v="OK"/>
    <s v="OK"/>
    <s v="No"/>
  </r>
  <r>
    <s v="TCK-4142"/>
    <s v="TCK-4142"/>
    <m/>
    <s v="V-6161"/>
    <s v="unknown"/>
    <m/>
    <x v="0"/>
    <x v="3"/>
    <s v="Cairo"/>
    <s v="Mobile Unit"/>
    <s v="Al Noor Hosp."/>
    <x v="0"/>
    <s v="Pharmacy"/>
    <x v="4"/>
    <s v="Technical"/>
    <s v="Wrong appointment"/>
    <s v="need help"/>
    <x v="0"/>
    <s v="02-25-25"/>
    <s v="MM-DD-YY"/>
    <x v="151"/>
    <s v="45"/>
    <n v="45"/>
    <s v="1 day"/>
    <n v="24"/>
    <m/>
    <m/>
    <m/>
    <x v="0"/>
    <x v="0"/>
    <n v="3"/>
    <x v="2"/>
    <s v="John"/>
    <s v="Duplicate"/>
    <n v="2"/>
    <x v="0"/>
    <m/>
    <m/>
    <m/>
    <s v="~30"/>
    <n v="30"/>
    <s v="Yes"/>
    <s v="OK"/>
    <s v="Resolution Time Exists Before Closure"/>
    <s v="Duplicate Ticket Still Active"/>
    <s v="OK"/>
    <s v="OK"/>
    <m/>
  </r>
  <r>
    <s v="TCK-4143"/>
    <s v="TCK-4143"/>
    <m/>
    <m/>
    <s v="~30"/>
    <n v="30"/>
    <x v="0"/>
    <x v="1"/>
    <s v="Baghdad"/>
    <s v="Clinic"/>
    <s v="Care Clinic"/>
    <x v="2"/>
    <s v="ER"/>
    <x v="2"/>
    <s v="Technical"/>
    <s v="Wrong appointment"/>
    <s v="billing not clear"/>
    <x v="6"/>
    <s v="05-03-25"/>
    <s v="MM-DD-YY"/>
    <x v="14"/>
    <s v="45"/>
    <n v="45"/>
    <s v="1 day"/>
    <n v="24"/>
    <m/>
    <m/>
    <m/>
    <x v="0"/>
    <x v="3"/>
    <n v="0"/>
    <x v="1"/>
    <s v="Fatima"/>
    <s v="Duplicate"/>
    <n v="5"/>
    <x v="2"/>
    <s v="Yes"/>
    <s v="الخدمة سيئة"/>
    <s v="Negative Feedback"/>
    <s v="100 USD"/>
    <n v="100"/>
    <s v="No"/>
    <s v="OK"/>
    <s v="Resolution Time Exists Before Closure"/>
    <s v="Duplicate Ticket Still Active"/>
    <s v="Review"/>
    <s v="OK"/>
    <m/>
  </r>
  <r>
    <s v="tk_4144"/>
    <s v="TCK-4144"/>
    <m/>
    <s v="V-4357"/>
    <s v="unknown"/>
    <m/>
    <x v="1"/>
    <x v="1"/>
    <s v="Baghdad"/>
    <s v="Hospital"/>
    <s v="Al Noor Hosp."/>
    <x v="0"/>
    <s v="Lab"/>
    <x v="2"/>
    <s v="Technical"/>
    <s v="System down"/>
    <m/>
    <x v="3"/>
    <s v="21/06/2025"/>
    <s v="DD/MM/YYYY"/>
    <x v="109"/>
    <s v="2 hours"/>
    <n v="120"/>
    <s v="1 day"/>
    <n v="24"/>
    <m/>
    <m/>
    <m/>
    <x v="1"/>
    <x v="0"/>
    <s v="Level 1"/>
    <x v="0"/>
    <s v="Omar"/>
    <s v="Solved"/>
    <s v="good"/>
    <x v="2"/>
    <s v="Yes"/>
    <s v="تأخير في الخدمة"/>
    <s v="Service Delay"/>
    <s v="~30"/>
    <n v="30"/>
    <s v="No"/>
    <s v="Missing Resolved Date"/>
    <s v="OK"/>
    <s v="OK"/>
    <s v="OK"/>
    <s v="OK"/>
    <m/>
  </r>
  <r>
    <s v="4145"/>
    <s v="TCK-4145"/>
    <s v="P-382"/>
    <s v="V-7526"/>
    <s v="~30"/>
    <n v="30"/>
    <x v="1"/>
    <x v="1"/>
    <s v="Basra"/>
    <s v="Mobile Unit"/>
    <s v="Care Clinic"/>
    <x v="2"/>
    <s v="Pharmacy"/>
    <x v="3"/>
    <s v="Complaint"/>
    <s v="System down"/>
    <s v="billing not clear"/>
    <x v="6"/>
    <s v="2025-01-31"/>
    <s v="YYYY-MM-DD"/>
    <x v="123"/>
    <s v="45"/>
    <n v="45"/>
    <s v="1 day"/>
    <n v="24"/>
    <m/>
    <m/>
    <m/>
    <x v="1"/>
    <x v="0"/>
    <n v="2"/>
    <x v="3"/>
    <m/>
    <s v="Referred"/>
    <n v="3"/>
    <x v="1"/>
    <s v="No"/>
    <s v="bad experience"/>
    <m/>
    <s v="~30"/>
    <n v="30"/>
    <s v="Yes"/>
    <s v="Missing Resolved Date"/>
    <s v="OK"/>
    <s v="OK"/>
    <s v="OK"/>
    <s v="Review"/>
    <m/>
  </r>
  <r>
    <s v="tk_4146"/>
    <s v="TCK-4146"/>
    <m/>
    <s v="V-7777"/>
    <n v="26"/>
    <n v="26"/>
    <x v="1"/>
    <x v="2"/>
    <s v="Zarqa"/>
    <s v="Clinic"/>
    <s v="HealthPlus"/>
    <x v="1"/>
    <s v="Billing"/>
    <x v="1"/>
    <s v="Admin"/>
    <s v="Long wait time"/>
    <s v="waiting too long"/>
    <x v="1"/>
    <s v="2025-05-03"/>
    <s v="YYYY-MM-DD"/>
    <x v="14"/>
    <s v="45"/>
    <n v="45"/>
    <s v="-1"/>
    <m/>
    <s v="04-28-25"/>
    <s v="MM-DD-YY"/>
    <d v="2025-04-28T00:00:00"/>
    <x v="1"/>
    <x v="3"/>
    <n v="0"/>
    <x v="1"/>
    <s v="Omar"/>
    <s v="Solved"/>
    <n v="1"/>
    <x v="0"/>
    <s v="Yes"/>
    <s v="bad experience"/>
    <m/>
    <s v="100 USD"/>
    <n v="100"/>
    <s v="Yes"/>
    <s v="OK"/>
    <s v="Missing Resolution Time"/>
    <s v="OK"/>
    <s v="Review"/>
    <s v="OK"/>
    <s v="Yes"/>
  </r>
  <r>
    <s v="tk_4147"/>
    <s v="TCK-4147"/>
    <s v="P-821"/>
    <s v="V-3095"/>
    <n v="89"/>
    <n v="89"/>
    <x v="0"/>
    <x v="2"/>
    <s v="Irbid"/>
    <s v="Mobile Unit"/>
    <s v="Alnoor Hospital"/>
    <x v="0"/>
    <s v="Lab"/>
    <x v="0"/>
    <s v="Admin"/>
    <s v="Long wait time"/>
    <s v="waiting too long"/>
    <x v="1"/>
    <s v="16/02/2025"/>
    <s v="DD/MM/YYYY"/>
    <x v="24"/>
    <s v="30 min"/>
    <n v="30"/>
    <s v="48"/>
    <n v="48"/>
    <m/>
    <m/>
    <m/>
    <x v="1"/>
    <x v="2"/>
    <n v="3"/>
    <x v="2"/>
    <s v="Lina"/>
    <s v="Dropped"/>
    <n v="1"/>
    <x v="0"/>
    <s v="No"/>
    <s v="مشكلة في الفاتورة"/>
    <s v="Billing Issue"/>
    <n v="10"/>
    <n v="10"/>
    <s v="Yes"/>
    <s v="Missing Resolved Date"/>
    <s v="OK"/>
    <s v="OK"/>
    <s v="Review"/>
    <s v="OK"/>
    <m/>
  </r>
  <r>
    <s v="TCK-4148"/>
    <s v="TCK-4148"/>
    <s v="P-550"/>
    <s v="V-2994"/>
    <s v="~30"/>
    <n v="30"/>
    <x v="0"/>
    <x v="1"/>
    <s v="Mosul"/>
    <s v="Hospital"/>
    <s v="Care Clinic"/>
    <x v="2"/>
    <s v="ER"/>
    <x v="4"/>
    <s v="Complaint"/>
    <s v="Missing record"/>
    <s v="الدكتور لم يحضر"/>
    <x v="5"/>
    <s v="03-13-25"/>
    <s v="MM-DD-YY"/>
    <x v="31"/>
    <s v="2 hours"/>
    <n v="120"/>
    <s v="5 hours"/>
    <n v="5"/>
    <s v="02/05/2025"/>
    <s v="DD/MM/YYYY"/>
    <d v="2025-05-02T00:00:00"/>
    <x v="1"/>
    <x v="1"/>
    <n v="3"/>
    <x v="2"/>
    <s v="Ali"/>
    <s v="Solved"/>
    <s v="good"/>
    <x v="2"/>
    <s v="No"/>
    <s v="good service"/>
    <s v="Positive Feedback"/>
    <n v="10"/>
    <n v="10"/>
    <s v="Yes"/>
    <s v="OK"/>
    <s v="OK"/>
    <s v="OK"/>
    <s v="OK"/>
    <s v="OK"/>
    <s v="No"/>
  </r>
  <r>
    <s v="tk_4149"/>
    <s v="TCK-4149"/>
    <m/>
    <m/>
    <s v="~30"/>
    <n v="30"/>
    <x v="1"/>
    <x v="0"/>
    <s v="Tripoli"/>
    <s v="Mobile Unit"/>
    <s v="Alnoor Hospital"/>
    <x v="0"/>
    <s v="Reception"/>
    <x v="3"/>
    <s v="Complaint"/>
    <s v="Long wait time"/>
    <s v="تأخير في الخدمة"/>
    <x v="4"/>
    <s v="05-17-25"/>
    <s v="MM-DD-YY"/>
    <x v="144"/>
    <s v="45"/>
    <n v="45"/>
    <s v="5 hours"/>
    <n v="5"/>
    <s v="22/04/2025"/>
    <s v="DD/MM/YYYY"/>
    <d v="2025-04-22T00:00:00"/>
    <x v="3"/>
    <x v="3"/>
    <n v="2"/>
    <x v="3"/>
    <s v="Lina"/>
    <s v="Duplicate"/>
    <n v="4"/>
    <x v="2"/>
    <s v="No"/>
    <s v="الدكتور لم يحضر"/>
    <s v="Doctor Unavailable"/>
    <s v="100 USD"/>
    <n v="100"/>
    <s v="Yes"/>
    <s v="Status Mismatch"/>
    <s v="Resolution Time Exists Before Closure"/>
    <s v="Duplicate Ticket Still Active"/>
    <s v="OK"/>
    <s v="OK"/>
    <s v="Yes"/>
  </r>
  <r>
    <s v="tk_4150"/>
    <s v="TCK-4150"/>
    <m/>
    <s v="V-8579"/>
    <s v="~30"/>
    <n v="30"/>
    <x v="0"/>
    <x v="1"/>
    <s v="Baghdad"/>
    <s v="Hospital"/>
    <s v="Alnoor Hospital"/>
    <x v="0"/>
    <s v="ER"/>
    <x v="1"/>
    <s v="Complaint"/>
    <s v="Billing error"/>
    <s v="billing not clear"/>
    <x v="6"/>
    <s v="12/02/2025"/>
    <s v="DD/MM/YYYY"/>
    <x v="168"/>
    <s v="45"/>
    <n v="45"/>
    <s v="-1"/>
    <m/>
    <m/>
    <m/>
    <m/>
    <x v="0"/>
    <x v="2"/>
    <s v="Level 1"/>
    <x v="0"/>
    <m/>
    <s v="Duplicate"/>
    <s v="good"/>
    <x v="2"/>
    <s v="No"/>
    <s v="good service"/>
    <s v="Positive Feedback"/>
    <s v="~30"/>
    <n v="30"/>
    <s v="Yes"/>
    <s v="OK"/>
    <s v="OK"/>
    <s v="Duplicate Ticket Still Active"/>
    <s v="OK"/>
    <s v="OK"/>
    <m/>
  </r>
  <r>
    <s v="4151"/>
    <s v="TCK-4151"/>
    <m/>
    <m/>
    <n v="52"/>
    <n v="52"/>
    <x v="0"/>
    <x v="3"/>
    <s v="Alexandria"/>
    <s v="Mobile Unit"/>
    <s v="HealthPlus"/>
    <x v="1"/>
    <s v="Billing"/>
    <x v="0"/>
    <s v="Technical"/>
    <s v="System down"/>
    <s v="waiting too long"/>
    <x v="1"/>
    <s v="2025-04-15"/>
    <s v="YYYY-MM-DD"/>
    <x v="147"/>
    <s v="45"/>
    <n v="45"/>
    <s v="2h"/>
    <n v="2"/>
    <m/>
    <m/>
    <m/>
    <x v="0"/>
    <x v="0"/>
    <n v="0"/>
    <x v="1"/>
    <m/>
    <s v="Solved"/>
    <n v="5"/>
    <x v="2"/>
    <s v="Yes"/>
    <m/>
    <m/>
    <n v="20"/>
    <n v="20"/>
    <s v="Yes"/>
    <s v="OK"/>
    <s v="Resolution Time Exists Before Closure"/>
    <s v="Solved Ticket Still Active"/>
    <s v="Review"/>
    <s v="OK"/>
    <m/>
  </r>
  <r>
    <s v="TCK-4152"/>
    <s v="TCK-4152"/>
    <s v="P-376"/>
    <s v="V-1059"/>
    <s v="~30"/>
    <n v="30"/>
    <x v="1"/>
    <x v="2"/>
    <s v="Zarqa"/>
    <s v="Pharmacy"/>
    <s v="Alnoor Hospital"/>
    <x v="0"/>
    <s v="Reception"/>
    <x v="3"/>
    <s v="Complaint"/>
    <s v="Missing record"/>
    <s v="الدكتور لم يحضر"/>
    <x v="5"/>
    <s v="06-29-25"/>
    <s v="MM-DD-YY"/>
    <x v="112"/>
    <s v="2 hours"/>
    <n v="120"/>
    <s v="-1"/>
    <m/>
    <s v="03-23-25"/>
    <s v="MM-DD-YY"/>
    <d v="2025-03-23T00:00:00"/>
    <x v="0"/>
    <x v="2"/>
    <n v="2"/>
    <x v="3"/>
    <m/>
    <s v="Referred"/>
    <n v="4"/>
    <x v="2"/>
    <s v="No"/>
    <s v="good service"/>
    <s v="Positive Feedback"/>
    <n v="10"/>
    <n v="10"/>
    <s v="No"/>
    <s v="Status Mismatch"/>
    <s v="OK"/>
    <s v="OK"/>
    <s v="OK"/>
    <s v="OK"/>
    <s v="Yes"/>
  </r>
  <r>
    <s v="TCK-4153"/>
    <s v="TCK-4153"/>
    <m/>
    <s v="V-3407"/>
    <s v="unknown"/>
    <m/>
    <x v="1"/>
    <x v="1"/>
    <s v="Baghdad"/>
    <s v="Hospital"/>
    <s v="HealthPlus"/>
    <x v="1"/>
    <s v="Billing"/>
    <x v="4"/>
    <s v="Inquiry"/>
    <s v="Missing record"/>
    <s v="الدكتور لم يحضر"/>
    <x v="5"/>
    <s v="2025-02-13"/>
    <s v="YYYY-MM-DD"/>
    <x v="145"/>
    <s v="2 hours"/>
    <n v="120"/>
    <s v="5 hours"/>
    <n v="5"/>
    <m/>
    <m/>
    <m/>
    <x v="3"/>
    <x v="1"/>
    <n v="0"/>
    <x v="1"/>
    <s v="Omar"/>
    <s v="Referred"/>
    <n v="5"/>
    <x v="2"/>
    <s v="Yes"/>
    <s v="good service"/>
    <s v="Positive Feedback"/>
    <s v="100 USD"/>
    <n v="100"/>
    <s v="No"/>
    <s v="OK"/>
    <s v="Resolution Time Exists Before Closure"/>
    <s v="OK"/>
    <s v="OK"/>
    <s v="OK"/>
    <m/>
  </r>
  <r>
    <s v="4154"/>
    <s v="TCK-4154"/>
    <s v="P-742"/>
    <s v="V-8708"/>
    <n v="64"/>
    <n v="64"/>
    <x v="1"/>
    <x v="1"/>
    <s v="Baghdad"/>
    <s v="Clinic"/>
    <s v="Al Noor Hosp."/>
    <x v="0"/>
    <s v="Billing"/>
    <x v="2"/>
    <s v="Complaint"/>
    <s v="Billing error"/>
    <s v="waiting too long"/>
    <x v="1"/>
    <s v="02-22-25"/>
    <s v="MM-DD-YY"/>
    <x v="89"/>
    <s v="45"/>
    <n v="45"/>
    <s v="-1"/>
    <m/>
    <m/>
    <m/>
    <m/>
    <x v="0"/>
    <x v="3"/>
    <n v="3"/>
    <x v="2"/>
    <s v="Omar"/>
    <s v="Solved"/>
    <s v="good"/>
    <x v="2"/>
    <s v="Yes"/>
    <m/>
    <m/>
    <n v="50"/>
    <n v="50"/>
    <s v="Yes"/>
    <s v="OK"/>
    <s v="OK"/>
    <s v="Solved Ticket Still Active"/>
    <s v="OK"/>
    <s v="OK"/>
    <m/>
  </r>
  <r>
    <s v="TCK-4155"/>
    <s v="TCK-4155"/>
    <m/>
    <m/>
    <s v="unknown"/>
    <m/>
    <x v="0"/>
    <x v="0"/>
    <s v="Saida"/>
    <s v="Hospital"/>
    <s v="Al Noor Hosp."/>
    <x v="0"/>
    <s v="ER"/>
    <x v="0"/>
    <s v="Inquiry"/>
    <s v="Prescription issue"/>
    <s v="waiting too long"/>
    <x v="1"/>
    <s v="23/04/2025"/>
    <s v="DD/MM/YYYY"/>
    <x v="42"/>
    <s v="30 min"/>
    <n v="30"/>
    <s v="1 day"/>
    <n v="24"/>
    <s v="05-01-25"/>
    <s v="MM-DD-YY"/>
    <d v="2025-05-01T00:00:00"/>
    <x v="1"/>
    <x v="2"/>
    <n v="1"/>
    <x v="0"/>
    <s v="Lina"/>
    <s v="Solved"/>
    <s v="good"/>
    <x v="2"/>
    <s v="No"/>
    <s v="الخدمة سيئة"/>
    <s v="Negative Feedback"/>
    <s v="100 USD"/>
    <n v="100"/>
    <s v="Yes"/>
    <s v="OK"/>
    <s v="OK"/>
    <s v="OK"/>
    <s v="OK"/>
    <s v="OK"/>
    <s v="No"/>
  </r>
  <r>
    <s v="TCK-4156"/>
    <s v="TCK-4156"/>
    <s v="P-270"/>
    <s v="V-2655"/>
    <s v="~30"/>
    <n v="30"/>
    <x v="1"/>
    <x v="3"/>
    <s v="Cairo"/>
    <s v="Mobile Unit"/>
    <s v="Care Clinic"/>
    <x v="2"/>
    <s v="ER"/>
    <x v="4"/>
    <s v="Inquiry"/>
    <s v="Billing error"/>
    <s v="تأخير في الخدمة"/>
    <x v="4"/>
    <s v="04-16-25"/>
    <s v="MM-DD-YY"/>
    <x v="91"/>
    <s v="45"/>
    <n v="45"/>
    <s v="48"/>
    <n v="48"/>
    <s v="14/02/2025"/>
    <s v="DD/MM/YYYY"/>
    <d v="2025-02-14T00:00:00"/>
    <x v="1"/>
    <x v="2"/>
    <n v="2"/>
    <x v="3"/>
    <m/>
    <s v="Duplicate"/>
    <n v="4"/>
    <x v="2"/>
    <s v="No"/>
    <s v="الخدمة سيئة"/>
    <s v="Negative Feedback"/>
    <n v="50"/>
    <n v="50"/>
    <s v="No"/>
    <s v="OK"/>
    <s v="OK"/>
    <s v="OK"/>
    <s v="OK"/>
    <s v="Review"/>
    <s v="Yes"/>
  </r>
  <r>
    <s v="4157"/>
    <s v="TCK-4157"/>
    <m/>
    <s v="V-4989"/>
    <s v="unknown"/>
    <m/>
    <x v="0"/>
    <x v="2"/>
    <s v="Zarqa"/>
    <s v="Pharmacy"/>
    <s v="Alnoor Hospital"/>
    <x v="0"/>
    <s v="ER"/>
    <x v="0"/>
    <s v="Medical"/>
    <s v="System down"/>
    <s v="waiting too long"/>
    <x v="1"/>
    <s v="26/05/2025"/>
    <s v="DD/MM/YYYY"/>
    <x v="121"/>
    <s v="2 hours"/>
    <n v="120"/>
    <s v="2h"/>
    <n v="2"/>
    <m/>
    <m/>
    <m/>
    <x v="3"/>
    <x v="2"/>
    <n v="2"/>
    <x v="3"/>
    <s v="Omar"/>
    <s v="Dropped"/>
    <s v="bad"/>
    <x v="2"/>
    <s v="No"/>
    <s v="bad experience"/>
    <m/>
    <n v="10"/>
    <n v="10"/>
    <s v="No"/>
    <s v="OK"/>
    <s v="Resolution Time Exists Before Closure"/>
    <s v="Dropped Ticket Still Active"/>
    <s v="OK"/>
    <s v="OK"/>
    <m/>
  </r>
  <r>
    <s v="tk_4158"/>
    <s v="TCK-4158"/>
    <s v="P-104"/>
    <s v="V-9735"/>
    <s v="unknown"/>
    <m/>
    <x v="1"/>
    <x v="2"/>
    <s v="Amman"/>
    <s v="Mobile Unit"/>
    <s v="HealthPlus"/>
    <x v="1"/>
    <s v="Billing"/>
    <x v="3"/>
    <s v="Inquiry"/>
    <s v="Missing record"/>
    <s v="waiting too long"/>
    <x v="1"/>
    <s v="2025-03-09"/>
    <s v="YYYY-MM-DD"/>
    <x v="85"/>
    <s v="30 min"/>
    <n v="30"/>
    <s v="2h"/>
    <n v="2"/>
    <m/>
    <m/>
    <m/>
    <x v="0"/>
    <x v="1"/>
    <s v="Level 1"/>
    <x v="0"/>
    <m/>
    <s v="Referred"/>
    <n v="1"/>
    <x v="0"/>
    <s v="Yes"/>
    <s v="bad experience"/>
    <m/>
    <n v="10"/>
    <n v="10"/>
    <s v="No"/>
    <s v="OK"/>
    <s v="Resolution Time Exists Before Closure"/>
    <s v="OK"/>
    <s v="OK"/>
    <s v="OK"/>
    <m/>
  </r>
  <r>
    <s v="4159"/>
    <s v="TCK-4159"/>
    <m/>
    <s v="V-9704"/>
    <s v="~30"/>
    <n v="30"/>
    <x v="0"/>
    <x v="2"/>
    <s v="Amman"/>
    <s v="Clinic"/>
    <s v="Alnoor Hospital"/>
    <x v="0"/>
    <s v="ER"/>
    <x v="0"/>
    <s v="Medical"/>
    <s v="Long wait time"/>
    <s v="waiting too long"/>
    <x v="1"/>
    <s v="2025-03-26"/>
    <s v="YYYY-MM-DD"/>
    <x v="178"/>
    <s v="2 hours"/>
    <n v="120"/>
    <s v="1 day"/>
    <n v="24"/>
    <s v="20/06/2025"/>
    <s v="DD/MM/YYYY"/>
    <d v="2025-06-20T00:00:00"/>
    <x v="4"/>
    <x v="3"/>
    <s v="Level 1"/>
    <x v="0"/>
    <s v="John"/>
    <s v="Duplicate"/>
    <s v="good"/>
    <x v="2"/>
    <s v="No"/>
    <s v="تأخير في الخدمة"/>
    <s v="Service Delay"/>
    <n v="10"/>
    <n v="10"/>
    <s v="No"/>
    <s v="OK"/>
    <s v="OK"/>
    <s v="OK"/>
    <s v="OK"/>
    <s v="OK"/>
    <s v="No"/>
  </r>
  <r>
    <s v="TCK-4160"/>
    <s v="TCK-4160"/>
    <m/>
    <m/>
    <s v="~30"/>
    <n v="30"/>
    <x v="0"/>
    <x v="1"/>
    <s v="Baghdad"/>
    <s v="Mobile Unit"/>
    <s v="Care Clinic"/>
    <x v="2"/>
    <s v="Pharmacy"/>
    <x v="4"/>
    <s v="Technical"/>
    <s v="Long wait time"/>
    <s v="الخدمة سيئة"/>
    <x v="2"/>
    <s v="01-26-25"/>
    <s v="MM-DD-YY"/>
    <x v="142"/>
    <s v="2 hours"/>
    <n v="120"/>
    <s v="1 day"/>
    <n v="24"/>
    <s v="2025-06-13"/>
    <s v="YYYY-MM-DD"/>
    <d v="2025-06-13T00:00:00"/>
    <x v="0"/>
    <x v="0"/>
    <n v="3"/>
    <x v="2"/>
    <s v="Sara"/>
    <s v="Duplicate"/>
    <n v="5"/>
    <x v="2"/>
    <m/>
    <s v="good service"/>
    <s v="Positive Feedback"/>
    <n v="10"/>
    <n v="10"/>
    <s v="Yes"/>
    <s v="Status Mismatch"/>
    <s v="Resolution Time Exists Before Closure"/>
    <s v="Duplicate Ticket Still Active"/>
    <s v="OK"/>
    <s v="OK"/>
    <s v="No"/>
  </r>
  <r>
    <s v="tk_4161"/>
    <s v="TCK-4161"/>
    <m/>
    <s v="V-2311"/>
    <s v="unknown"/>
    <m/>
    <x v="0"/>
    <x v="2"/>
    <s v="Irbid"/>
    <s v="Hospital"/>
    <s v="Care Clinic"/>
    <x v="2"/>
    <s v="Reception"/>
    <x v="0"/>
    <s v="Admin"/>
    <s v="System down"/>
    <s v="need help"/>
    <x v="0"/>
    <s v="2025-04-01"/>
    <s v="YYYY-MM-DD"/>
    <x v="146"/>
    <s v="45"/>
    <n v="45"/>
    <s v="48"/>
    <n v="48"/>
    <m/>
    <m/>
    <m/>
    <x v="0"/>
    <x v="3"/>
    <n v="2"/>
    <x v="3"/>
    <s v="Omar"/>
    <s v="Dropped"/>
    <s v="good"/>
    <x v="2"/>
    <s v="No"/>
    <s v="bad experience"/>
    <m/>
    <n v="10"/>
    <n v="10"/>
    <s v="Yes"/>
    <s v="OK"/>
    <s v="Resolution Time Exists Before Closure"/>
    <s v="Dropped Ticket Still Active"/>
    <s v="OK"/>
    <s v="OK"/>
    <m/>
  </r>
  <r>
    <s v="TCK-4162"/>
    <s v="TCK-4162"/>
    <m/>
    <m/>
    <s v="~30"/>
    <n v="30"/>
    <x v="0"/>
    <x v="2"/>
    <s v="Irbid"/>
    <s v="Clinic"/>
    <s v="Al Noor Hosp."/>
    <x v="0"/>
    <s v="ER"/>
    <x v="4"/>
    <s v="Complaint"/>
    <s v="Missing record"/>
    <s v="الخدمة سيئة"/>
    <x v="2"/>
    <s v="16/04/2025"/>
    <s v="DD/MM/YYYY"/>
    <x v="91"/>
    <s v="2 hours"/>
    <n v="120"/>
    <s v="5 hours"/>
    <n v="5"/>
    <s v="2025-02-01"/>
    <s v="YYYY-MM-DD"/>
    <d v="2025-02-01T00:00:00"/>
    <x v="1"/>
    <x v="1"/>
    <s v="Level 1"/>
    <x v="0"/>
    <s v="Lina"/>
    <s v="Referred"/>
    <s v="good"/>
    <x v="2"/>
    <s v="Yes"/>
    <s v="good service"/>
    <s v="Positive Feedback"/>
    <n v="10"/>
    <n v="10"/>
    <s v="Yes"/>
    <s v="OK"/>
    <s v="OK"/>
    <s v="OK"/>
    <s v="OK"/>
    <s v="OK"/>
    <s v="Yes"/>
  </r>
  <r>
    <s v="TCK-4163"/>
    <s v="TCK-4163"/>
    <m/>
    <s v="V-1212"/>
    <s v="~30"/>
    <n v="30"/>
    <x v="1"/>
    <x v="3"/>
    <s v="Alexandria"/>
    <s v="Hospital"/>
    <s v="Al Noor Hosp."/>
    <x v="0"/>
    <s v="ER"/>
    <x v="4"/>
    <s v="Complaint"/>
    <s v="Long wait time"/>
    <s v="الدكتور لم يحضر"/>
    <x v="5"/>
    <s v="03/02/2025"/>
    <s v="DD/MM/YYYY"/>
    <x v="7"/>
    <s v="1h"/>
    <n v="60"/>
    <s v="2h"/>
    <n v="2"/>
    <s v="2025-01-27"/>
    <s v="YYYY-MM-DD"/>
    <d v="2025-01-27T00:00:00"/>
    <x v="1"/>
    <x v="0"/>
    <n v="3"/>
    <x v="2"/>
    <s v="Omar"/>
    <s v="Dropped"/>
    <s v="good"/>
    <x v="2"/>
    <s v="Yes"/>
    <s v="good service"/>
    <s v="Positive Feedback"/>
    <n v="10"/>
    <n v="10"/>
    <s v="Yes"/>
    <s v="OK"/>
    <s v="OK"/>
    <s v="OK"/>
    <s v="OK"/>
    <s v="OK"/>
    <s v="Yes"/>
  </r>
  <r>
    <s v="tk_4164"/>
    <s v="TCK-4164"/>
    <m/>
    <s v="V-4960"/>
    <s v="unknown"/>
    <m/>
    <x v="0"/>
    <x v="0"/>
    <s v="Tripoli"/>
    <s v="Mobile Unit"/>
    <s v="Care Clinic"/>
    <x v="2"/>
    <s v="Billing"/>
    <x v="3"/>
    <s v="Complaint"/>
    <s v="Long wait time"/>
    <s v="need help"/>
    <x v="0"/>
    <s v="2025-03-14"/>
    <s v="YYYY-MM-DD"/>
    <x v="19"/>
    <s v="2 hours"/>
    <n v="120"/>
    <s v="2h"/>
    <n v="2"/>
    <s v="2025-03-20"/>
    <s v="YYYY-MM-DD"/>
    <d v="2025-03-20T00:00:00"/>
    <x v="0"/>
    <x v="2"/>
    <n v="1"/>
    <x v="0"/>
    <s v="Fatima"/>
    <s v="Duplicate"/>
    <n v="1"/>
    <x v="0"/>
    <m/>
    <m/>
    <m/>
    <s v="~30"/>
    <n v="30"/>
    <s v="Yes"/>
    <s v="Status Mismatch"/>
    <s v="Resolution Time Exists Before Closure"/>
    <s v="Duplicate Ticket Still Active"/>
    <s v="OK"/>
    <s v="OK"/>
    <s v="No"/>
  </r>
  <r>
    <s v="tk_4165"/>
    <s v="TCK-4165"/>
    <m/>
    <m/>
    <s v="~30"/>
    <n v="30"/>
    <x v="0"/>
    <x v="0"/>
    <s v="Tripoli"/>
    <s v="Pharmacy"/>
    <s v="HealthPlus"/>
    <x v="1"/>
    <s v="ER"/>
    <x v="1"/>
    <s v="Technical"/>
    <s v="Long wait time"/>
    <s v="waiting too long"/>
    <x v="1"/>
    <s v="04-04-25"/>
    <s v="MM-DD-YY"/>
    <x v="49"/>
    <s v="45"/>
    <n v="45"/>
    <s v="1 day"/>
    <n v="24"/>
    <m/>
    <m/>
    <m/>
    <x v="0"/>
    <x v="2"/>
    <n v="2"/>
    <x v="3"/>
    <m/>
    <s v="Solved"/>
    <s v="good"/>
    <x v="2"/>
    <s v="No"/>
    <s v="الدكتور لم يحضر"/>
    <s v="Doctor Unavailable"/>
    <n v="50"/>
    <n v="50"/>
    <s v="Yes"/>
    <s v="OK"/>
    <s v="Resolution Time Exists Before Closure"/>
    <s v="Solved Ticket Still Active"/>
    <s v="OK"/>
    <s v="OK"/>
    <m/>
  </r>
  <r>
    <s v="TCK-4166"/>
    <s v="TCK-4166"/>
    <m/>
    <s v="V-9023"/>
    <s v="~30"/>
    <n v="30"/>
    <x v="0"/>
    <x v="1"/>
    <s v="Basra"/>
    <s v="Hospital"/>
    <s v="Al Noor Hosp."/>
    <x v="0"/>
    <s v="ER"/>
    <x v="1"/>
    <s v="Admin"/>
    <s v="Wrong appointment"/>
    <s v="تأخير في الخدمة"/>
    <x v="4"/>
    <s v="24/05/2025"/>
    <s v="DD/MM/YYYY"/>
    <x v="152"/>
    <s v="30 min"/>
    <n v="30"/>
    <s v="48"/>
    <n v="48"/>
    <s v="02-15-25"/>
    <s v="MM-DD-YY"/>
    <d v="2025-02-15T00:00:00"/>
    <x v="1"/>
    <x v="2"/>
    <n v="2"/>
    <x v="3"/>
    <s v="Lina"/>
    <s v="Dropped"/>
    <n v="5"/>
    <x v="2"/>
    <s v="No"/>
    <s v="good service"/>
    <s v="Positive Feedback"/>
    <s v="~30"/>
    <n v="30"/>
    <s v="Yes"/>
    <s v="OK"/>
    <s v="OK"/>
    <s v="OK"/>
    <s v="OK"/>
    <s v="OK"/>
    <s v="Yes"/>
  </r>
  <r>
    <s v="4167"/>
    <s v="TCK-4167"/>
    <s v="P-477"/>
    <s v="V-4680"/>
    <s v="~30"/>
    <n v="30"/>
    <x v="1"/>
    <x v="3"/>
    <s v="Giza"/>
    <s v="Clinic"/>
    <s v="HealthPlus"/>
    <x v="1"/>
    <s v="ER"/>
    <x v="0"/>
    <s v="Medical"/>
    <s v="Wrong appointment"/>
    <s v="billing not clear"/>
    <x v="6"/>
    <s v="04-21-25"/>
    <s v="MM-DD-YY"/>
    <x v="141"/>
    <s v="2 hours"/>
    <n v="120"/>
    <s v="-1"/>
    <m/>
    <m/>
    <m/>
    <m/>
    <x v="3"/>
    <x v="1"/>
    <n v="2"/>
    <x v="3"/>
    <s v="John"/>
    <s v="Referred"/>
    <n v="2"/>
    <x v="0"/>
    <s v="No"/>
    <s v="good service"/>
    <s v="Positive Feedback"/>
    <n v="10"/>
    <n v="10"/>
    <s v="No"/>
    <s v="OK"/>
    <s v="OK"/>
    <s v="OK"/>
    <s v="OK"/>
    <s v="OK"/>
    <m/>
  </r>
  <r>
    <s v="TCK-4168"/>
    <s v="TCK-4168"/>
    <s v="P-317"/>
    <s v="V-5573"/>
    <n v="75"/>
    <n v="75"/>
    <x v="0"/>
    <x v="2"/>
    <s v="Zarqa"/>
    <s v="Mobile Unit"/>
    <s v="Alnoor Hospital"/>
    <x v="0"/>
    <s v="Pharmacy"/>
    <x v="3"/>
    <s v="Complaint"/>
    <s v="Long wait time"/>
    <s v="تأخير في الخدمة"/>
    <x v="4"/>
    <s v="2025-02-28"/>
    <s v="YYYY-MM-DD"/>
    <x v="100"/>
    <s v="2 hours"/>
    <n v="120"/>
    <s v="1 day"/>
    <n v="24"/>
    <s v="15/04/2025"/>
    <s v="DD/MM/YYYY"/>
    <d v="2025-04-15T00:00:00"/>
    <x v="1"/>
    <x v="2"/>
    <n v="3"/>
    <x v="2"/>
    <s v="Omar"/>
    <s v="Referred"/>
    <n v="1"/>
    <x v="0"/>
    <m/>
    <m/>
    <m/>
    <n v="20"/>
    <n v="20"/>
    <s v="No"/>
    <s v="OK"/>
    <s v="OK"/>
    <s v="OK"/>
    <s v="Review"/>
    <s v="OK"/>
    <s v="No"/>
  </r>
  <r>
    <s v="tk_4169"/>
    <s v="TCK-4169"/>
    <m/>
    <s v="V-3622"/>
    <n v="33"/>
    <n v="33"/>
    <x v="0"/>
    <x v="0"/>
    <s v="Saida"/>
    <s v="Hospital"/>
    <s v="HealthPlus"/>
    <x v="1"/>
    <s v="Pharmacy"/>
    <x v="4"/>
    <s v="Admin"/>
    <s v="System down"/>
    <s v="الخدمة سيئة"/>
    <x v="2"/>
    <s v="2025-04-26"/>
    <s v="YYYY-MM-DD"/>
    <x v="77"/>
    <s v="1h"/>
    <n v="60"/>
    <s v="5 hours"/>
    <n v="5"/>
    <m/>
    <m/>
    <m/>
    <x v="2"/>
    <x v="2"/>
    <n v="1"/>
    <x v="0"/>
    <s v="John"/>
    <s v="Referred"/>
    <n v="2"/>
    <x v="0"/>
    <s v="Yes"/>
    <s v="good service"/>
    <s v="Positive Feedback"/>
    <s v="~30"/>
    <n v="30"/>
    <s v="No"/>
    <s v="OK"/>
    <s v="Resolution Time Exists Before Closure"/>
    <s v="OK"/>
    <s v="OK"/>
    <s v="OK"/>
    <m/>
  </r>
  <r>
    <s v="TCK-4170"/>
    <s v="TCK-4170"/>
    <m/>
    <m/>
    <s v="unknown"/>
    <m/>
    <x v="0"/>
    <x v="2"/>
    <s v="Amman"/>
    <s v="Hospital"/>
    <s v="HealthPlus"/>
    <x v="1"/>
    <s v="Billing"/>
    <x v="1"/>
    <s v="Admin"/>
    <s v="Prescription issue"/>
    <m/>
    <x v="3"/>
    <s v="2025-06-06"/>
    <s v="YYYY-MM-DD"/>
    <x v="124"/>
    <s v="2 hours"/>
    <n v="120"/>
    <s v="5 hours"/>
    <n v="5"/>
    <m/>
    <m/>
    <m/>
    <x v="1"/>
    <x v="1"/>
    <n v="0"/>
    <x v="1"/>
    <s v="Hassan"/>
    <s v="Referred"/>
    <n v="4"/>
    <x v="2"/>
    <s v="Yes"/>
    <s v="good service"/>
    <s v="Positive Feedback"/>
    <n v="20"/>
    <n v="20"/>
    <s v="Yes"/>
    <s v="Missing Resolved Date"/>
    <s v="OK"/>
    <s v="OK"/>
    <s v="OK"/>
    <s v="OK"/>
    <m/>
  </r>
  <r>
    <s v="TCK-4171"/>
    <s v="TCK-4171"/>
    <s v="P-799"/>
    <m/>
    <n v="72"/>
    <n v="72"/>
    <x v="0"/>
    <x v="0"/>
    <s v="Bekaa"/>
    <s v="Clinic"/>
    <s v="Care Clinic"/>
    <x v="2"/>
    <s v="Lab"/>
    <x v="0"/>
    <s v="Inquiry"/>
    <s v="Wrong appointment"/>
    <m/>
    <x v="3"/>
    <s v="2025-01-25"/>
    <s v="YYYY-MM-DD"/>
    <x v="101"/>
    <s v="2 hours"/>
    <n v="120"/>
    <s v="-1"/>
    <m/>
    <s v="19/05/2025"/>
    <s v="DD/MM/YYYY"/>
    <d v="2025-05-19T00:00:00"/>
    <x v="2"/>
    <x v="3"/>
    <s v="Level 1"/>
    <x v="0"/>
    <m/>
    <s v="Dropped"/>
    <n v="2"/>
    <x v="0"/>
    <s v="No"/>
    <s v="good service"/>
    <s v="Positive Feedback"/>
    <n v="50"/>
    <n v="50"/>
    <s v="No"/>
    <s v="Status Mismatch"/>
    <s v="OK"/>
    <s v="Dropped Ticket Still Active"/>
    <s v="OK"/>
    <s v="Review"/>
    <s v="No"/>
  </r>
  <r>
    <s v="4172"/>
    <s v="TCK-4172"/>
    <m/>
    <m/>
    <s v="~30"/>
    <n v="30"/>
    <x v="0"/>
    <x v="3"/>
    <s v="Cairo"/>
    <s v="Pharmacy"/>
    <s v="Alnoor Hospital"/>
    <x v="0"/>
    <s v="ER"/>
    <x v="4"/>
    <s v="Technical"/>
    <s v="Long wait time"/>
    <m/>
    <x v="3"/>
    <s v="2025-01-20"/>
    <s v="YYYY-MM-DD"/>
    <x v="58"/>
    <s v="1h"/>
    <n v="60"/>
    <s v="2h"/>
    <n v="2"/>
    <m/>
    <m/>
    <m/>
    <x v="1"/>
    <x v="2"/>
    <n v="0"/>
    <x v="1"/>
    <s v="Omar"/>
    <s v="Dropped"/>
    <s v="good"/>
    <x v="2"/>
    <s v="Yes"/>
    <s v="bad experience"/>
    <m/>
    <n v="20"/>
    <n v="20"/>
    <s v="No"/>
    <s v="Missing Resolved Date"/>
    <s v="OK"/>
    <s v="OK"/>
    <s v="OK"/>
    <s v="OK"/>
    <m/>
  </r>
  <r>
    <s v="4173"/>
    <s v="TCK-4173"/>
    <s v="P-699"/>
    <m/>
    <s v="~30"/>
    <n v="30"/>
    <x v="0"/>
    <x v="2"/>
    <s v="Amman"/>
    <s v="Pharmacy"/>
    <s v="Care Clinic"/>
    <x v="2"/>
    <s v="ER"/>
    <x v="2"/>
    <s v="Medical"/>
    <s v="Wrong appointment"/>
    <s v="مشكلة في الفاتورة"/>
    <x v="6"/>
    <s v="2025-02-08"/>
    <s v="YYYY-MM-DD"/>
    <x v="55"/>
    <s v="2 hours"/>
    <n v="120"/>
    <s v="48"/>
    <n v="48"/>
    <s v="2025-04-07"/>
    <s v="YYYY-MM-DD"/>
    <d v="2025-04-07T00:00:00"/>
    <x v="0"/>
    <x v="3"/>
    <s v="Level 1"/>
    <x v="0"/>
    <s v="Omar"/>
    <s v="Dropped"/>
    <s v="good"/>
    <x v="2"/>
    <s v="Yes"/>
    <s v="good service"/>
    <s v="Positive Feedback"/>
    <s v="100 USD"/>
    <n v="100"/>
    <s v="Yes"/>
    <s v="Status Mismatch"/>
    <s v="Resolution Time Exists Before Closure"/>
    <s v="Dropped Ticket Still Active"/>
    <s v="OK"/>
    <s v="OK"/>
    <s v="No"/>
  </r>
  <r>
    <s v="tk_4174"/>
    <s v="TCK-4174"/>
    <m/>
    <m/>
    <s v="~30"/>
    <n v="30"/>
    <x v="0"/>
    <x v="2"/>
    <s v="Irbid"/>
    <s v="Hospital"/>
    <s v="Care Clinic"/>
    <x v="2"/>
    <s v="Reception"/>
    <x v="3"/>
    <s v="Complaint"/>
    <s v="System down"/>
    <s v="waiting too long"/>
    <x v="1"/>
    <s v="05-11-25"/>
    <s v="MM-DD-YY"/>
    <x v="71"/>
    <s v="30 min"/>
    <n v="30"/>
    <s v="1 day"/>
    <n v="24"/>
    <s v="06/01/2025"/>
    <s v="DD/MM/YYYY"/>
    <d v="2025-01-06T00:00:00"/>
    <x v="1"/>
    <x v="1"/>
    <n v="1"/>
    <x v="0"/>
    <s v="Fatima"/>
    <s v="Dropped"/>
    <n v="2"/>
    <x v="0"/>
    <m/>
    <s v="good service"/>
    <s v="Positive Feedback"/>
    <s v="~30"/>
    <n v="30"/>
    <s v="No"/>
    <s v="OK"/>
    <s v="OK"/>
    <s v="OK"/>
    <s v="OK"/>
    <s v="OK"/>
    <s v="Yes"/>
  </r>
  <r>
    <s v="4175"/>
    <s v="TCK-4175"/>
    <s v="P-604"/>
    <s v="V-4602"/>
    <s v="unknown"/>
    <m/>
    <x v="1"/>
    <x v="2"/>
    <s v="Zarqa"/>
    <s v="Pharmacy"/>
    <s v="Care Clinic"/>
    <x v="2"/>
    <s v="Billing"/>
    <x v="3"/>
    <s v="Inquiry"/>
    <s v="Long wait time"/>
    <s v="need help"/>
    <x v="0"/>
    <s v="03-25-25"/>
    <s v="MM-DD-YY"/>
    <x v="15"/>
    <s v="45"/>
    <n v="45"/>
    <s v="5 hours"/>
    <n v="5"/>
    <m/>
    <m/>
    <m/>
    <x v="1"/>
    <x v="2"/>
    <s v="Level 1"/>
    <x v="0"/>
    <s v="Hassan"/>
    <s v="Duplicate"/>
    <n v="1"/>
    <x v="0"/>
    <s v="Yes"/>
    <s v="good service"/>
    <s v="Positive Feedback"/>
    <n v="20"/>
    <n v="20"/>
    <s v="No"/>
    <s v="Missing Resolved Date"/>
    <s v="OK"/>
    <s v="OK"/>
    <s v="OK"/>
    <s v="OK"/>
    <m/>
  </r>
  <r>
    <s v="tk_4176"/>
    <s v="TCK-4176"/>
    <s v="P-841"/>
    <s v="V-2615"/>
    <s v="unknown"/>
    <m/>
    <x v="1"/>
    <x v="2"/>
    <s v="Zarqa"/>
    <s v="Mobile Unit"/>
    <s v="Alnoor Hospital"/>
    <x v="0"/>
    <s v="ER"/>
    <x v="4"/>
    <s v="Inquiry"/>
    <s v="Prescription issue"/>
    <s v="need help"/>
    <x v="0"/>
    <s v="28/06/2025"/>
    <s v="DD/MM/YYYY"/>
    <x v="105"/>
    <s v="2 hours"/>
    <n v="120"/>
    <s v="2h"/>
    <n v="2"/>
    <s v="27/01/2025"/>
    <s v="DD/MM/YYYY"/>
    <d v="2025-01-27T00:00:00"/>
    <x v="4"/>
    <x v="0"/>
    <n v="2"/>
    <x v="3"/>
    <s v="Lina"/>
    <s v="Referred"/>
    <n v="1"/>
    <x v="0"/>
    <m/>
    <s v="مشكلة في الفاتورة"/>
    <s v="Billing Issue"/>
    <n v="10"/>
    <n v="10"/>
    <s v="Yes"/>
    <s v="OK"/>
    <s v="OK"/>
    <s v="OK"/>
    <s v="OK"/>
    <s v="OK"/>
    <s v="Yes"/>
  </r>
  <r>
    <s v="tk_4177"/>
    <s v="TCK-4177"/>
    <m/>
    <m/>
    <s v="~30"/>
    <n v="30"/>
    <x v="0"/>
    <x v="3"/>
    <s v="Giza"/>
    <s v="Pharmacy"/>
    <s v="Al Noor Hosp."/>
    <x v="0"/>
    <s v="Pharmacy"/>
    <x v="1"/>
    <s v="Complaint"/>
    <s v="Long wait time"/>
    <s v="billing not clear"/>
    <x v="6"/>
    <s v="03-26-25"/>
    <s v="MM-DD-YY"/>
    <x v="178"/>
    <s v="1h"/>
    <n v="60"/>
    <s v="1 day"/>
    <n v="24"/>
    <s v="2025-02-11"/>
    <s v="YYYY-MM-DD"/>
    <d v="2025-02-11T00:00:00"/>
    <x v="3"/>
    <x v="3"/>
    <n v="0"/>
    <x v="1"/>
    <s v="Maya"/>
    <s v="Referred"/>
    <n v="3"/>
    <x v="1"/>
    <s v="Yes"/>
    <s v="تأخير في الخدمة"/>
    <s v="Service Delay"/>
    <n v="50"/>
    <n v="50"/>
    <s v="No"/>
    <s v="Status Mismatch"/>
    <s v="Resolution Time Exists Before Closure"/>
    <s v="OK"/>
    <s v="Review"/>
    <s v="OK"/>
    <s v="Yes"/>
  </r>
  <r>
    <s v="TCK-4178"/>
    <s v="TCK-4178"/>
    <m/>
    <s v="V-8646"/>
    <s v="~30"/>
    <n v="30"/>
    <x v="0"/>
    <x v="2"/>
    <s v="Irbid"/>
    <s v="Hospital"/>
    <s v="Care Clinic"/>
    <x v="2"/>
    <s v="Billing"/>
    <x v="1"/>
    <s v="Inquiry"/>
    <s v="Long wait time"/>
    <s v="need help"/>
    <x v="0"/>
    <s v="30/01/2025"/>
    <s v="DD/MM/YYYY"/>
    <x v="139"/>
    <s v="45"/>
    <n v="45"/>
    <s v="-1"/>
    <m/>
    <s v="2025-02-09"/>
    <s v="YYYY-MM-DD"/>
    <d v="2025-02-09T00:00:00"/>
    <x v="1"/>
    <x v="3"/>
    <n v="1"/>
    <x v="0"/>
    <s v="John"/>
    <s v="Solved"/>
    <n v="3"/>
    <x v="1"/>
    <s v="Yes"/>
    <s v="bad experience"/>
    <m/>
    <s v="~30"/>
    <n v="30"/>
    <s v="Yes"/>
    <s v="OK"/>
    <s v="Missing Resolution Time"/>
    <s v="OK"/>
    <s v="OK"/>
    <s v="OK"/>
    <s v="No"/>
  </r>
  <r>
    <s v="4179"/>
    <s v="TCK-4179"/>
    <m/>
    <s v="V-7607"/>
    <s v="unknown"/>
    <m/>
    <x v="0"/>
    <x v="0"/>
    <s v="Tripoli"/>
    <s v="Mobile Unit"/>
    <s v="HealthPlus"/>
    <x v="1"/>
    <s v="Lab"/>
    <x v="0"/>
    <s v="Inquiry"/>
    <s v="Billing error"/>
    <s v="waiting too long"/>
    <x v="1"/>
    <s v="2025-04-10"/>
    <s v="YYYY-MM-DD"/>
    <x v="44"/>
    <s v="1h"/>
    <n v="60"/>
    <s v="48"/>
    <n v="48"/>
    <s v="01-01-25"/>
    <s v="MM-DD-YY"/>
    <d v="2025-01-01T00:00:00"/>
    <x v="3"/>
    <x v="1"/>
    <n v="3"/>
    <x v="2"/>
    <s v="Maya"/>
    <s v="Solved"/>
    <n v="1"/>
    <x v="0"/>
    <s v="No"/>
    <s v="good service"/>
    <s v="Positive Feedback"/>
    <n v="20"/>
    <n v="20"/>
    <s v="Yes"/>
    <s v="Status Mismatch"/>
    <s v="Resolution Time Exists Before Closure"/>
    <s v="Solved Ticket Still Active"/>
    <s v="OK"/>
    <s v="OK"/>
    <s v="Yes"/>
  </r>
  <r>
    <s v="TCK-4180"/>
    <s v="TCK-4180"/>
    <m/>
    <s v="V-9582"/>
    <s v="~30"/>
    <n v="30"/>
    <x v="0"/>
    <x v="3"/>
    <s v="Giza"/>
    <s v="Hospital"/>
    <s v="HealthPlus"/>
    <x v="1"/>
    <s v="Reception"/>
    <x v="1"/>
    <s v="Complaint"/>
    <s v="Prescription issue"/>
    <s v="مشكلة في الفاتورة"/>
    <x v="6"/>
    <s v="04/03/2025"/>
    <s v="DD/MM/YYYY"/>
    <x v="135"/>
    <s v="1h"/>
    <n v="60"/>
    <s v="1 day"/>
    <n v="24"/>
    <s v="26/04/2025"/>
    <s v="DD/MM/YYYY"/>
    <d v="2025-04-26T00:00:00"/>
    <x v="2"/>
    <x v="2"/>
    <n v="1"/>
    <x v="0"/>
    <s v="Omar"/>
    <s v="Dropped"/>
    <n v="2"/>
    <x v="0"/>
    <s v="No"/>
    <m/>
    <m/>
    <n v="10"/>
    <n v="10"/>
    <s v="Yes"/>
    <s v="Status Mismatch"/>
    <s v="Resolution Time Exists Before Closure"/>
    <s v="Dropped Ticket Still Active"/>
    <s v="OK"/>
    <s v="OK"/>
    <s v="No"/>
  </r>
  <r>
    <s v="TCK-4181"/>
    <s v="TCK-4181"/>
    <m/>
    <s v="V-6379"/>
    <s v="unknown"/>
    <m/>
    <x v="0"/>
    <x v="0"/>
    <s v="Bekaa"/>
    <s v="Hospital"/>
    <s v="HealthPlus"/>
    <x v="1"/>
    <s v="Billing"/>
    <x v="4"/>
    <s v="Medical"/>
    <s v="System down"/>
    <s v="تأخير في الخدمة"/>
    <x v="4"/>
    <s v="17/02/2025"/>
    <s v="DD/MM/YYYY"/>
    <x v="59"/>
    <s v="30 min"/>
    <n v="30"/>
    <s v="5 hours"/>
    <n v="5"/>
    <s v="2025-02-12"/>
    <s v="YYYY-MM-DD"/>
    <d v="2025-02-12T00:00:00"/>
    <x v="3"/>
    <x v="1"/>
    <s v="Level 1"/>
    <x v="0"/>
    <s v="Ali"/>
    <s v="Solved"/>
    <n v="4"/>
    <x v="2"/>
    <s v="No"/>
    <s v="bad experience"/>
    <m/>
    <n v="10"/>
    <n v="10"/>
    <s v="No"/>
    <s v="Status Mismatch"/>
    <s v="Resolution Time Exists Before Closure"/>
    <s v="Solved Ticket Still Active"/>
    <s v="OK"/>
    <s v="OK"/>
    <s v="Yes"/>
  </r>
  <r>
    <s v="TCK-4182"/>
    <s v="TCK-4182"/>
    <s v="P-935"/>
    <m/>
    <s v="~30"/>
    <n v="30"/>
    <x v="1"/>
    <x v="2"/>
    <s v="Irbid"/>
    <s v="Clinic"/>
    <s v="Care Clinic"/>
    <x v="2"/>
    <s v="Billing"/>
    <x v="0"/>
    <s v="Admin"/>
    <s v="System down"/>
    <s v="waiting too long"/>
    <x v="1"/>
    <s v="2025-03-26"/>
    <s v="YYYY-MM-DD"/>
    <x v="178"/>
    <s v="30 min"/>
    <n v="30"/>
    <s v="1 day"/>
    <n v="24"/>
    <s v="2025-01-28"/>
    <s v="YYYY-MM-DD"/>
    <d v="2025-01-28T00:00:00"/>
    <x v="3"/>
    <x v="2"/>
    <n v="1"/>
    <x v="0"/>
    <s v="Lina"/>
    <s v="Solved"/>
    <s v="good"/>
    <x v="2"/>
    <s v="No"/>
    <s v="الدكتور لم يحضر"/>
    <s v="Doctor Unavailable"/>
    <s v="~30"/>
    <n v="30"/>
    <s v="No"/>
    <s v="Status Mismatch"/>
    <s v="Resolution Time Exists Before Closure"/>
    <s v="Solved Ticket Still Active"/>
    <s v="OK"/>
    <s v="OK"/>
    <s v="Yes"/>
  </r>
  <r>
    <s v="tk_4183"/>
    <s v="TCK-4183"/>
    <m/>
    <m/>
    <s v="~30"/>
    <n v="30"/>
    <x v="0"/>
    <x v="0"/>
    <s v="Beirut"/>
    <s v="Hospital"/>
    <s v="Al Noor Hosp."/>
    <x v="0"/>
    <s v="Billing"/>
    <x v="0"/>
    <s v="Complaint"/>
    <s v="Long wait time"/>
    <s v="need help"/>
    <x v="0"/>
    <s v="2025-06-26"/>
    <s v="YYYY-MM-DD"/>
    <x v="116"/>
    <s v="1h"/>
    <n v="60"/>
    <s v="48"/>
    <n v="48"/>
    <s v="2025-05-09"/>
    <s v="YYYY-MM-DD"/>
    <d v="2025-05-09T00:00:00"/>
    <x v="0"/>
    <x v="3"/>
    <n v="2"/>
    <x v="3"/>
    <s v="Omar"/>
    <s v="Duplicate"/>
    <n v="5"/>
    <x v="2"/>
    <s v="No"/>
    <s v="bad experience"/>
    <m/>
    <s v="~30"/>
    <n v="30"/>
    <s v="Yes"/>
    <s v="Status Mismatch"/>
    <s v="Resolution Time Exists Before Closure"/>
    <s v="Duplicate Ticket Still Active"/>
    <s v="OK"/>
    <s v="OK"/>
    <s v="Yes"/>
  </r>
  <r>
    <s v="tk_4184"/>
    <s v="TCK-4184"/>
    <m/>
    <m/>
    <n v="16"/>
    <n v="16"/>
    <x v="1"/>
    <x v="1"/>
    <s v="Basra"/>
    <s v="Hospital"/>
    <s v="Al Noor Hosp."/>
    <x v="0"/>
    <s v="Pharmacy"/>
    <x v="3"/>
    <s v="Admin"/>
    <s v="System down"/>
    <s v="need help"/>
    <x v="0"/>
    <s v="06-26-25"/>
    <s v="MM-DD-YY"/>
    <x v="116"/>
    <s v="1h"/>
    <n v="60"/>
    <s v="2h"/>
    <n v="2"/>
    <m/>
    <m/>
    <m/>
    <x v="2"/>
    <x v="1"/>
    <s v="Level 1"/>
    <x v="0"/>
    <s v="Lina"/>
    <s v="Duplicate"/>
    <n v="2"/>
    <x v="0"/>
    <s v="No"/>
    <s v="الخدمة سيئة"/>
    <s v="Negative Feedback"/>
    <n v="50"/>
    <n v="50"/>
    <s v="No"/>
    <s v="OK"/>
    <s v="Resolution Time Exists Before Closure"/>
    <s v="Duplicate Ticket Still Active"/>
    <s v="OK"/>
    <s v="OK"/>
    <m/>
  </r>
  <r>
    <s v="4185"/>
    <s v="TCK-4185"/>
    <m/>
    <s v="V-8299"/>
    <n v="35"/>
    <n v="35"/>
    <x v="0"/>
    <x v="0"/>
    <s v="Saida"/>
    <s v="Mobile Unit"/>
    <s v="HealthPlus"/>
    <x v="1"/>
    <s v="Pharmacy"/>
    <x v="3"/>
    <s v="Technical"/>
    <s v="System down"/>
    <s v="need help"/>
    <x v="0"/>
    <s v="2025-05-14"/>
    <s v="YYYY-MM-DD"/>
    <x v="149"/>
    <s v="1h"/>
    <n v="60"/>
    <s v="1 day"/>
    <n v="24"/>
    <m/>
    <m/>
    <m/>
    <x v="3"/>
    <x v="1"/>
    <n v="3"/>
    <x v="2"/>
    <s v="Ali"/>
    <s v="Solved"/>
    <n v="5"/>
    <x v="2"/>
    <s v="No"/>
    <s v="الخدمة سيئة"/>
    <s v="Negative Feedback"/>
    <n v="50"/>
    <n v="50"/>
    <s v="Yes"/>
    <s v="OK"/>
    <s v="Resolution Time Exists Before Closure"/>
    <s v="Solved Ticket Still Active"/>
    <s v="OK"/>
    <s v="OK"/>
    <m/>
  </r>
  <r>
    <s v="4186"/>
    <s v="TCK-4186"/>
    <s v="P-844"/>
    <m/>
    <s v="~30"/>
    <n v="30"/>
    <x v="0"/>
    <x v="2"/>
    <s v="Amman"/>
    <s v="Mobile Unit"/>
    <s v="HealthPlus"/>
    <x v="1"/>
    <s v="Lab"/>
    <x v="2"/>
    <s v="Inquiry"/>
    <s v="Long wait time"/>
    <s v="تأخير في الخدمة"/>
    <x v="4"/>
    <s v="17/06/2025"/>
    <s v="DD/MM/YYYY"/>
    <x v="155"/>
    <s v="1h"/>
    <n v="60"/>
    <s v="5 hours"/>
    <n v="5"/>
    <m/>
    <m/>
    <m/>
    <x v="1"/>
    <x v="1"/>
    <s v="Level 1"/>
    <x v="0"/>
    <s v="John"/>
    <s v="Dropped"/>
    <s v="good"/>
    <x v="2"/>
    <s v="Yes"/>
    <s v="bad experience"/>
    <m/>
    <s v="~30"/>
    <n v="30"/>
    <s v="No"/>
    <s v="Missing Resolved Date"/>
    <s v="OK"/>
    <s v="OK"/>
    <s v="OK"/>
    <s v="OK"/>
    <m/>
  </r>
  <r>
    <s v="tk_4187"/>
    <s v="TCK-4187"/>
    <m/>
    <s v="V-4355"/>
    <n v="37"/>
    <n v="37"/>
    <x v="0"/>
    <x v="3"/>
    <s v="Alexandria"/>
    <s v="Clinic"/>
    <s v="HealthPlus"/>
    <x v="1"/>
    <s v="Billing"/>
    <x v="0"/>
    <s v="Technical"/>
    <s v="Wrong appointment"/>
    <s v="need help"/>
    <x v="0"/>
    <s v="05-29-25"/>
    <s v="MM-DD-YY"/>
    <x v="10"/>
    <s v="45"/>
    <n v="45"/>
    <s v="1 day"/>
    <n v="24"/>
    <s v="11/01/2025"/>
    <s v="DD/MM/YYYY"/>
    <d v="2025-01-11T00:00:00"/>
    <x v="1"/>
    <x v="2"/>
    <n v="3"/>
    <x v="2"/>
    <s v="Lina"/>
    <s v="Referred"/>
    <n v="4"/>
    <x v="2"/>
    <s v="Yes"/>
    <m/>
    <m/>
    <s v="~30"/>
    <n v="30"/>
    <s v="No"/>
    <s v="OK"/>
    <s v="OK"/>
    <s v="OK"/>
    <s v="Review"/>
    <s v="OK"/>
    <s v="Yes"/>
  </r>
  <r>
    <s v="4188"/>
    <s v="TCK-4188"/>
    <m/>
    <s v="V-4287"/>
    <s v="~30"/>
    <n v="30"/>
    <x v="0"/>
    <x v="0"/>
    <s v="Beirut"/>
    <s v="Clinic"/>
    <s v="Alnoor Hospital"/>
    <x v="0"/>
    <s v="Pharmacy"/>
    <x v="1"/>
    <s v="Technical"/>
    <s v="Wrong appointment"/>
    <s v="need help"/>
    <x v="0"/>
    <s v="2025-06-20"/>
    <s v="YYYY-MM-DD"/>
    <x v="87"/>
    <s v="1h"/>
    <n v="60"/>
    <s v="1 day"/>
    <n v="24"/>
    <m/>
    <m/>
    <m/>
    <x v="2"/>
    <x v="0"/>
    <n v="1"/>
    <x v="0"/>
    <s v="Sara"/>
    <s v="Referred"/>
    <n v="2"/>
    <x v="0"/>
    <s v="No"/>
    <m/>
    <m/>
    <n v="50"/>
    <n v="50"/>
    <s v="No"/>
    <s v="OK"/>
    <s v="Resolution Time Exists Before Closure"/>
    <s v="OK"/>
    <s v="OK"/>
    <s v="OK"/>
    <m/>
  </r>
  <r>
    <s v="4189"/>
    <s v="TCK-4189"/>
    <s v="P-353"/>
    <m/>
    <s v="unknown"/>
    <m/>
    <x v="0"/>
    <x v="3"/>
    <s v="Giza"/>
    <s v="Mobile Unit"/>
    <s v="HealthPlus"/>
    <x v="1"/>
    <s v="ER"/>
    <x v="3"/>
    <s v="Medical"/>
    <s v="Billing error"/>
    <s v="billing not clear"/>
    <x v="6"/>
    <s v="04-03-25"/>
    <s v="MM-DD-YY"/>
    <x v="114"/>
    <s v="2 hours"/>
    <n v="120"/>
    <s v="2h"/>
    <n v="2"/>
    <m/>
    <m/>
    <m/>
    <x v="0"/>
    <x v="2"/>
    <n v="1"/>
    <x v="0"/>
    <s v="Hassan"/>
    <s v="Duplicate"/>
    <n v="2"/>
    <x v="0"/>
    <s v="Yes"/>
    <m/>
    <m/>
    <n v="50"/>
    <n v="50"/>
    <s v="No"/>
    <s v="OK"/>
    <s v="Resolution Time Exists Before Closure"/>
    <s v="Duplicate Ticket Still Active"/>
    <s v="OK"/>
    <s v="OK"/>
    <m/>
  </r>
  <r>
    <s v="4190"/>
    <s v="TCK-4190"/>
    <s v="P-893"/>
    <s v="V-7977"/>
    <s v="unknown"/>
    <m/>
    <x v="0"/>
    <x v="2"/>
    <s v="Amman"/>
    <s v="Pharmacy"/>
    <s v="Care Clinic"/>
    <x v="2"/>
    <s v="Reception"/>
    <x v="3"/>
    <s v="Technical"/>
    <s v="System down"/>
    <m/>
    <x v="3"/>
    <s v="02-07-25"/>
    <s v="MM-DD-YY"/>
    <x v="162"/>
    <s v="45"/>
    <n v="45"/>
    <s v="-1"/>
    <m/>
    <s v="2025-06-18"/>
    <s v="YYYY-MM-DD"/>
    <d v="2025-06-18T00:00:00"/>
    <x v="2"/>
    <x v="0"/>
    <n v="3"/>
    <x v="2"/>
    <m/>
    <s v="Solved"/>
    <n v="1"/>
    <x v="0"/>
    <s v="Yes"/>
    <m/>
    <m/>
    <n v="50"/>
    <n v="50"/>
    <s v="Yes"/>
    <s v="Status Mismatch"/>
    <s v="OK"/>
    <s v="Solved Ticket Still Active"/>
    <s v="OK"/>
    <s v="Review"/>
    <s v="No"/>
  </r>
  <r>
    <s v="4191"/>
    <s v="TCK-4191"/>
    <s v="P-373"/>
    <s v="V-3127"/>
    <s v="unknown"/>
    <m/>
    <x v="1"/>
    <x v="1"/>
    <s v="Baghdad"/>
    <s v="Clinic"/>
    <s v="Care Clinic"/>
    <x v="2"/>
    <s v="Billing"/>
    <x v="4"/>
    <s v="Technical"/>
    <s v="Wrong appointment"/>
    <s v="waiting too long"/>
    <x v="1"/>
    <s v="05/05/2025"/>
    <s v="DD/MM/YYYY"/>
    <x v="65"/>
    <s v="45"/>
    <n v="45"/>
    <s v="48"/>
    <n v="48"/>
    <m/>
    <m/>
    <m/>
    <x v="1"/>
    <x v="0"/>
    <n v="0"/>
    <x v="1"/>
    <s v="John"/>
    <s v="Dropped"/>
    <s v="good"/>
    <x v="2"/>
    <m/>
    <s v="الخدمة سيئة"/>
    <s v="Negative Feedback"/>
    <n v="10"/>
    <n v="10"/>
    <s v="No"/>
    <s v="Missing Resolved Date"/>
    <s v="OK"/>
    <s v="OK"/>
    <s v="Review"/>
    <s v="OK"/>
    <m/>
  </r>
  <r>
    <s v="tk_4192"/>
    <s v="TCK-4192"/>
    <s v="P-709"/>
    <m/>
    <s v="~30"/>
    <n v="30"/>
    <x v="1"/>
    <x v="1"/>
    <s v="Basra"/>
    <s v="Hospital"/>
    <s v="HealthPlus"/>
    <x v="1"/>
    <s v="ER"/>
    <x v="3"/>
    <s v="Inquiry"/>
    <s v="Prescription issue"/>
    <s v="مشكلة في الفاتورة"/>
    <x v="6"/>
    <s v="2025-02-26"/>
    <s v="YYYY-MM-DD"/>
    <x v="0"/>
    <s v="2 hours"/>
    <n v="120"/>
    <s v="-1"/>
    <m/>
    <s v="2025-05-02"/>
    <s v="YYYY-MM-DD"/>
    <d v="2025-05-02T00:00:00"/>
    <x v="1"/>
    <x v="2"/>
    <n v="0"/>
    <x v="1"/>
    <s v="Fatima"/>
    <s v="Solved"/>
    <n v="1"/>
    <x v="0"/>
    <m/>
    <m/>
    <m/>
    <n v="50"/>
    <n v="50"/>
    <s v="Yes"/>
    <s v="OK"/>
    <s v="Missing Resolution Time"/>
    <s v="OK"/>
    <s v="OK"/>
    <s v="OK"/>
    <s v="No"/>
  </r>
  <r>
    <s v="tk_4193"/>
    <s v="TCK-4193"/>
    <m/>
    <s v="V-4031"/>
    <s v="unknown"/>
    <m/>
    <x v="0"/>
    <x v="1"/>
    <s v="Baghdad"/>
    <s v="Clinic"/>
    <s v="Care Clinic"/>
    <x v="2"/>
    <s v="Pharmacy"/>
    <x v="0"/>
    <s v="Complaint"/>
    <s v="Missing record"/>
    <s v="الخدمة سيئة"/>
    <x v="2"/>
    <s v="2025-04-04"/>
    <s v="YYYY-MM-DD"/>
    <x v="49"/>
    <s v="30 min"/>
    <n v="30"/>
    <s v="1 day"/>
    <n v="24"/>
    <s v="2025-01-22"/>
    <s v="YYYY-MM-DD"/>
    <d v="2025-01-22T00:00:00"/>
    <x v="3"/>
    <x v="2"/>
    <s v="Level 1"/>
    <x v="0"/>
    <s v="Fatima"/>
    <s v="Referred"/>
    <n v="3"/>
    <x v="1"/>
    <s v="Yes"/>
    <s v="مشكلة في الفاتورة"/>
    <s v="Billing Issue"/>
    <s v="~30"/>
    <n v="30"/>
    <s v="No"/>
    <s v="Status Mismatch"/>
    <s v="Resolution Time Exists Before Closure"/>
    <s v="OK"/>
    <s v="OK"/>
    <s v="OK"/>
    <s v="Yes"/>
  </r>
  <r>
    <s v="4194"/>
    <s v="TCK-4194"/>
    <s v="P-630"/>
    <s v="V-6425"/>
    <n v="61"/>
    <n v="61"/>
    <x v="0"/>
    <x v="2"/>
    <s v="Amman"/>
    <s v="Clinic"/>
    <s v="Alnoor Hospital"/>
    <x v="0"/>
    <s v="Reception"/>
    <x v="3"/>
    <s v="Technical"/>
    <s v="Missing record"/>
    <s v="waiting too long"/>
    <x v="1"/>
    <s v="29/04/2025"/>
    <s v="DD/MM/YYYY"/>
    <x v="160"/>
    <s v="1h"/>
    <n v="60"/>
    <s v="5 hours"/>
    <n v="5"/>
    <m/>
    <m/>
    <m/>
    <x v="0"/>
    <x v="1"/>
    <n v="0"/>
    <x v="1"/>
    <s v="Hassan"/>
    <s v="Solved"/>
    <s v="good"/>
    <x v="2"/>
    <s v="No"/>
    <s v="good service"/>
    <s v="Positive Feedback"/>
    <n v="10"/>
    <n v="10"/>
    <s v="No"/>
    <s v="OK"/>
    <s v="Resolution Time Exists Before Closure"/>
    <s v="Solved Ticket Still Active"/>
    <s v="OK"/>
    <s v="OK"/>
    <m/>
  </r>
  <r>
    <s v="4195"/>
    <s v="TCK-4195"/>
    <s v="P-827"/>
    <m/>
    <n v="19"/>
    <n v="19"/>
    <x v="1"/>
    <x v="3"/>
    <s v="Giza"/>
    <s v="Hospital"/>
    <s v="HealthPlus"/>
    <x v="1"/>
    <s v="ER"/>
    <x v="0"/>
    <s v="Medical"/>
    <s v="System down"/>
    <s v="billing not clear"/>
    <x v="6"/>
    <s v="2025-02-06"/>
    <s v="YYYY-MM-DD"/>
    <x v="63"/>
    <s v="2 hours"/>
    <n v="120"/>
    <s v="1 day"/>
    <n v="24"/>
    <s v="12/01/2025"/>
    <s v="DD/MM/YYYY"/>
    <d v="2025-01-12T00:00:00"/>
    <x v="1"/>
    <x v="3"/>
    <n v="1"/>
    <x v="0"/>
    <s v="John"/>
    <s v="Solved"/>
    <n v="3"/>
    <x v="1"/>
    <s v="No"/>
    <s v="bad experience"/>
    <m/>
    <n v="50"/>
    <n v="50"/>
    <s v="No"/>
    <s v="OK"/>
    <s v="OK"/>
    <s v="OK"/>
    <s v="OK"/>
    <s v="OK"/>
    <s v="Yes"/>
  </r>
  <r>
    <s v="TCK-4196"/>
    <s v="TCK-4196"/>
    <s v="P-140"/>
    <s v="V-6391"/>
    <n v="15"/>
    <n v="15"/>
    <x v="0"/>
    <x v="0"/>
    <s v="Saida"/>
    <s v="Pharmacy"/>
    <s v="HealthPlus"/>
    <x v="1"/>
    <s v="Lab"/>
    <x v="1"/>
    <s v="Inquiry"/>
    <s v="Wrong appointment"/>
    <m/>
    <x v="3"/>
    <s v="14/04/2025"/>
    <s v="DD/MM/YYYY"/>
    <x v="47"/>
    <s v="1h"/>
    <n v="60"/>
    <s v="48"/>
    <n v="48"/>
    <s v="02-27-25"/>
    <s v="MM-DD-YY"/>
    <d v="2025-02-27T00:00:00"/>
    <x v="1"/>
    <x v="0"/>
    <s v="Level 1"/>
    <x v="0"/>
    <s v="John"/>
    <s v="Duplicate"/>
    <n v="3"/>
    <x v="1"/>
    <m/>
    <s v="bad experience"/>
    <m/>
    <n v="10"/>
    <n v="10"/>
    <s v="Yes"/>
    <s v="OK"/>
    <s v="OK"/>
    <s v="OK"/>
    <s v="OK"/>
    <s v="OK"/>
    <s v="Yes"/>
  </r>
  <r>
    <s v="4197"/>
    <s v="TCK-4197"/>
    <m/>
    <s v="V-4681"/>
    <s v="unknown"/>
    <m/>
    <x v="0"/>
    <x v="1"/>
    <s v="Mosul"/>
    <s v="Pharmacy"/>
    <s v="Alnoor Hospital"/>
    <x v="0"/>
    <s v="Reception"/>
    <x v="3"/>
    <s v="Complaint"/>
    <s v="Billing error"/>
    <s v="billing not clear"/>
    <x v="6"/>
    <s v="01-07-25"/>
    <s v="MM-DD-YY"/>
    <x v="16"/>
    <s v="2 hours"/>
    <n v="120"/>
    <s v="5 hours"/>
    <n v="5"/>
    <s v="19/06/2025"/>
    <s v="DD/MM/YYYY"/>
    <d v="2025-06-19T00:00:00"/>
    <x v="1"/>
    <x v="0"/>
    <n v="3"/>
    <x v="2"/>
    <s v="Hassan"/>
    <s v="Solved"/>
    <s v="good"/>
    <x v="2"/>
    <s v="Yes"/>
    <m/>
    <m/>
    <s v="~30"/>
    <n v="30"/>
    <s v="Yes"/>
    <s v="OK"/>
    <s v="OK"/>
    <s v="OK"/>
    <s v="OK"/>
    <s v="OK"/>
    <s v="No"/>
  </r>
  <r>
    <s v="TCK-4198"/>
    <s v="TCK-4198"/>
    <m/>
    <s v="V-9243"/>
    <s v="~30"/>
    <n v="30"/>
    <x v="0"/>
    <x v="2"/>
    <s v="Irbid"/>
    <s v="Clinic"/>
    <s v="Al Noor Hosp."/>
    <x v="0"/>
    <s v="Pharmacy"/>
    <x v="0"/>
    <s v="Technical"/>
    <s v="Billing error"/>
    <s v="الدكتور لم يحضر"/>
    <x v="5"/>
    <s v="04-20-25"/>
    <s v="MM-DD-YY"/>
    <x v="75"/>
    <s v="30 min"/>
    <n v="30"/>
    <s v="48"/>
    <n v="48"/>
    <s v="02-12-25"/>
    <s v="MM-DD-YY"/>
    <d v="2025-02-12T00:00:00"/>
    <x v="4"/>
    <x v="1"/>
    <s v="Level 1"/>
    <x v="0"/>
    <s v="Hassan"/>
    <s v="Solved"/>
    <n v="5"/>
    <x v="2"/>
    <s v="Yes"/>
    <s v="bad experience"/>
    <m/>
    <s v="~30"/>
    <n v="30"/>
    <s v="Yes"/>
    <s v="OK"/>
    <s v="OK"/>
    <s v="OK"/>
    <s v="OK"/>
    <s v="OK"/>
    <s v="Yes"/>
  </r>
  <r>
    <s v="tk_4199"/>
    <s v="TCK-4199"/>
    <m/>
    <s v="V-6916"/>
    <n v="35"/>
    <n v="35"/>
    <x v="1"/>
    <x v="0"/>
    <s v="Saida"/>
    <s v="Hospital"/>
    <s v="Care Clinic"/>
    <x v="2"/>
    <s v="ER"/>
    <x v="2"/>
    <s v="Technical"/>
    <s v="Long wait time"/>
    <s v="waiting too long"/>
    <x v="1"/>
    <s v="2025-01-30"/>
    <s v="YYYY-MM-DD"/>
    <x v="139"/>
    <s v="2 hours"/>
    <n v="120"/>
    <s v="48"/>
    <n v="48"/>
    <s v="2025-02-13"/>
    <s v="YYYY-MM-DD"/>
    <d v="2025-02-13T00:00:00"/>
    <x v="1"/>
    <x v="3"/>
    <n v="3"/>
    <x v="2"/>
    <m/>
    <s v="Dropped"/>
    <s v="good"/>
    <x v="2"/>
    <s v="No"/>
    <m/>
    <m/>
    <s v="100 USD"/>
    <n v="100"/>
    <s v="Yes"/>
    <s v="OK"/>
    <s v="OK"/>
    <s v="OK"/>
    <s v="OK"/>
    <s v="Review"/>
    <s v="No"/>
  </r>
  <r>
    <s v="tk_4200"/>
    <s v="TCK-4200"/>
    <s v="P-772"/>
    <s v="V-4488"/>
    <s v="unknown"/>
    <m/>
    <x v="0"/>
    <x v="3"/>
    <s v="Cairo"/>
    <s v="Clinic"/>
    <s v="Alnoor Hospital"/>
    <x v="0"/>
    <s v="Reception"/>
    <x v="4"/>
    <s v="Inquiry"/>
    <s v="Prescription issue"/>
    <m/>
    <x v="3"/>
    <s v="01-19-25"/>
    <s v="MM-DD-YY"/>
    <x v="56"/>
    <s v="1h"/>
    <n v="60"/>
    <s v="1 day"/>
    <n v="24"/>
    <m/>
    <m/>
    <m/>
    <x v="0"/>
    <x v="3"/>
    <n v="3"/>
    <x v="2"/>
    <s v="Omar"/>
    <s v="Dropped"/>
    <n v="4"/>
    <x v="2"/>
    <s v="Yes"/>
    <s v="good service"/>
    <s v="Positive Feedback"/>
    <s v="100 USD"/>
    <n v="100"/>
    <s v="No"/>
    <s v="OK"/>
    <s v="Resolution Time Exists Before Closure"/>
    <s v="Dropped Ticket Still Active"/>
    <s v="OK"/>
    <s v="OK"/>
    <m/>
  </r>
  <r>
    <s v="4201"/>
    <s v="TCK-4201"/>
    <s v="P-169"/>
    <s v="V-7258"/>
    <s v="unknown"/>
    <m/>
    <x v="1"/>
    <x v="0"/>
    <s v="Saida"/>
    <s v="Clinic"/>
    <s v="Care Clinic"/>
    <x v="2"/>
    <s v="Pharmacy"/>
    <x v="2"/>
    <s v="Complaint"/>
    <s v="Billing error"/>
    <s v="تأخير في الخدمة"/>
    <x v="4"/>
    <s v="16/05/2025"/>
    <s v="DD/MM/YYYY"/>
    <x v="3"/>
    <s v="30 min"/>
    <n v="30"/>
    <s v="5 hours"/>
    <n v="5"/>
    <s v="16/02/2025"/>
    <s v="DD/MM/YYYY"/>
    <d v="2025-02-16T00:00:00"/>
    <x v="1"/>
    <x v="3"/>
    <n v="0"/>
    <x v="1"/>
    <s v="John"/>
    <s v="Referred"/>
    <n v="5"/>
    <x v="2"/>
    <s v="No"/>
    <s v="bad experience"/>
    <m/>
    <n v="50"/>
    <n v="50"/>
    <s v="No"/>
    <s v="OK"/>
    <s v="OK"/>
    <s v="OK"/>
    <s v="Review"/>
    <s v="OK"/>
    <s v="Yes"/>
  </r>
  <r>
    <s v="4202"/>
    <s v="TCK-4202"/>
    <m/>
    <s v="V-9143"/>
    <n v="53"/>
    <n v="53"/>
    <x v="0"/>
    <x v="1"/>
    <s v="Basra"/>
    <s v="Pharmacy"/>
    <s v="Al Noor Hosp."/>
    <x v="0"/>
    <s v="ER"/>
    <x v="2"/>
    <s v="Complaint"/>
    <s v="System down"/>
    <s v="waiting too long"/>
    <x v="1"/>
    <s v="2025-02-04"/>
    <s v="YYYY-MM-DD"/>
    <x v="165"/>
    <s v="1h"/>
    <n v="60"/>
    <s v="48"/>
    <n v="48"/>
    <s v="02/06/2025"/>
    <s v="DD/MM/YYYY"/>
    <d v="2025-06-02T00:00:00"/>
    <x v="1"/>
    <x v="0"/>
    <n v="1"/>
    <x v="0"/>
    <s v="Ali"/>
    <s v="Solved"/>
    <s v="good"/>
    <x v="2"/>
    <s v="Yes"/>
    <s v="good service"/>
    <s v="Positive Feedback"/>
    <n v="50"/>
    <n v="50"/>
    <s v="Yes"/>
    <s v="OK"/>
    <s v="OK"/>
    <s v="OK"/>
    <s v="OK"/>
    <s v="OK"/>
    <s v="No"/>
  </r>
  <r>
    <s v="TCK-4203"/>
    <s v="TCK-4203"/>
    <m/>
    <m/>
    <s v="~30"/>
    <n v="30"/>
    <x v="1"/>
    <x v="0"/>
    <s v="Beirut"/>
    <s v="Clinic"/>
    <s v="Alnoor Hospital"/>
    <x v="0"/>
    <s v="ER"/>
    <x v="1"/>
    <s v="Inquiry"/>
    <s v="Billing error"/>
    <s v="waiting too long"/>
    <x v="1"/>
    <s v="2025-05-27"/>
    <s v="YYYY-MM-DD"/>
    <x v="4"/>
    <s v="30 min"/>
    <n v="30"/>
    <s v="2h"/>
    <n v="2"/>
    <m/>
    <m/>
    <m/>
    <x v="3"/>
    <x v="0"/>
    <n v="0"/>
    <x v="1"/>
    <s v="Omar"/>
    <s v="Referred"/>
    <n v="1"/>
    <x v="0"/>
    <s v="Yes"/>
    <s v="good service"/>
    <s v="Positive Feedback"/>
    <s v="~30"/>
    <n v="30"/>
    <s v="No"/>
    <s v="OK"/>
    <s v="Resolution Time Exists Before Closure"/>
    <s v="OK"/>
    <s v="Review"/>
    <s v="OK"/>
    <m/>
  </r>
  <r>
    <s v="tk_4204"/>
    <s v="TCK-4204"/>
    <s v="P-733"/>
    <s v="V-9025"/>
    <n v="79"/>
    <n v="79"/>
    <x v="0"/>
    <x v="0"/>
    <s v="Saida"/>
    <s v="Hospital"/>
    <s v="Al Noor Hosp."/>
    <x v="0"/>
    <s v="Pharmacy"/>
    <x v="1"/>
    <s v="Admin"/>
    <s v="Long wait time"/>
    <s v="need help"/>
    <x v="0"/>
    <s v="01-07-25"/>
    <s v="MM-DD-YY"/>
    <x v="16"/>
    <s v="45"/>
    <n v="45"/>
    <s v="2h"/>
    <n v="2"/>
    <s v="09/05/2025"/>
    <s v="DD/MM/YYYY"/>
    <d v="2025-05-09T00:00:00"/>
    <x v="2"/>
    <x v="1"/>
    <n v="3"/>
    <x v="2"/>
    <s v="Hassan"/>
    <s v="Duplicate"/>
    <n v="5"/>
    <x v="2"/>
    <m/>
    <s v="good service"/>
    <s v="Positive Feedback"/>
    <n v="50"/>
    <n v="50"/>
    <s v="No"/>
    <s v="Status Mismatch"/>
    <s v="Resolution Time Exists Before Closure"/>
    <s v="Duplicate Ticket Still Active"/>
    <s v="OK"/>
    <s v="OK"/>
    <s v="No"/>
  </r>
  <r>
    <s v="tk_4205"/>
    <s v="TCK-4205"/>
    <s v="P-529"/>
    <s v="V-9745"/>
    <s v="~30"/>
    <n v="30"/>
    <x v="0"/>
    <x v="2"/>
    <s v="Zarqa"/>
    <s v="Clinic"/>
    <s v="Al Noor Hosp."/>
    <x v="0"/>
    <s v="Reception"/>
    <x v="4"/>
    <s v="Inquiry"/>
    <s v="System down"/>
    <s v="waiting too long"/>
    <x v="1"/>
    <s v="2025-06-16"/>
    <s v="YYYY-MM-DD"/>
    <x v="5"/>
    <s v="30 min"/>
    <n v="30"/>
    <s v="5 hours"/>
    <n v="5"/>
    <m/>
    <m/>
    <m/>
    <x v="1"/>
    <x v="2"/>
    <n v="0"/>
    <x v="1"/>
    <s v="Omar"/>
    <s v="Referred"/>
    <n v="4"/>
    <x v="2"/>
    <s v="Yes"/>
    <m/>
    <m/>
    <s v="~30"/>
    <n v="30"/>
    <s v="No"/>
    <s v="Missing Resolved Date"/>
    <s v="OK"/>
    <s v="OK"/>
    <s v="OK"/>
    <s v="OK"/>
    <m/>
  </r>
  <r>
    <s v="tk_4206"/>
    <s v="TCK-4206"/>
    <m/>
    <m/>
    <s v="~30"/>
    <n v="30"/>
    <x v="1"/>
    <x v="0"/>
    <s v="Bekaa"/>
    <s v="Clinic"/>
    <s v="Al Noor Hosp."/>
    <x v="0"/>
    <s v="Pharmacy"/>
    <x v="0"/>
    <s v="Medical"/>
    <s v="Billing error"/>
    <s v="need help"/>
    <x v="0"/>
    <s v="26/03/2025"/>
    <s v="DD/MM/YYYY"/>
    <x v="178"/>
    <s v="2 hours"/>
    <n v="120"/>
    <s v="1 day"/>
    <n v="24"/>
    <m/>
    <m/>
    <m/>
    <x v="1"/>
    <x v="0"/>
    <n v="0"/>
    <x v="1"/>
    <s v="John"/>
    <s v="Referred"/>
    <n v="1"/>
    <x v="0"/>
    <s v="No"/>
    <s v="good service"/>
    <s v="Positive Feedback"/>
    <s v="~30"/>
    <n v="30"/>
    <s v="Yes"/>
    <s v="Missing Resolved Date"/>
    <s v="OK"/>
    <s v="OK"/>
    <s v="Review"/>
    <s v="OK"/>
    <m/>
  </r>
  <r>
    <s v="4207"/>
    <s v="TCK-4207"/>
    <s v="P-745"/>
    <m/>
    <s v="~30"/>
    <n v="30"/>
    <x v="0"/>
    <x v="2"/>
    <s v="Amman"/>
    <s v="Clinic"/>
    <s v="HealthPlus"/>
    <x v="1"/>
    <s v="Pharmacy"/>
    <x v="0"/>
    <s v="Admin"/>
    <s v="System down"/>
    <s v="waiting too long"/>
    <x v="1"/>
    <s v="2025-06-14"/>
    <s v="YYYY-MM-DD"/>
    <x v="41"/>
    <s v="30 min"/>
    <n v="30"/>
    <s v="1 day"/>
    <n v="24"/>
    <s v="04-04-25"/>
    <s v="MM-DD-YY"/>
    <d v="2025-04-04T00:00:00"/>
    <x v="0"/>
    <x v="2"/>
    <n v="2"/>
    <x v="3"/>
    <s v="Lina"/>
    <s v="Dropped"/>
    <n v="4"/>
    <x v="2"/>
    <s v="Yes"/>
    <s v="الدكتور لم يحضر"/>
    <s v="Doctor Unavailable"/>
    <n v="20"/>
    <n v="20"/>
    <s v="Yes"/>
    <s v="Status Mismatch"/>
    <s v="Resolution Time Exists Before Closure"/>
    <s v="Dropped Ticket Still Active"/>
    <s v="OK"/>
    <s v="OK"/>
    <s v="Yes"/>
  </r>
  <r>
    <s v="tk_4208"/>
    <s v="TCK-4208"/>
    <s v="P-615"/>
    <m/>
    <n v="74"/>
    <n v="74"/>
    <x v="0"/>
    <x v="0"/>
    <s v="Saida"/>
    <s v="Hospital"/>
    <s v="HealthPlus"/>
    <x v="1"/>
    <s v="Lab"/>
    <x v="0"/>
    <s v="Technical"/>
    <s v="System down"/>
    <m/>
    <x v="3"/>
    <s v="2025-05-28"/>
    <s v="YYYY-MM-DD"/>
    <x v="25"/>
    <s v="1h"/>
    <n v="60"/>
    <s v="-1"/>
    <m/>
    <m/>
    <m/>
    <m/>
    <x v="1"/>
    <x v="1"/>
    <s v="Level 1"/>
    <x v="0"/>
    <s v="Lina"/>
    <s v="Duplicate"/>
    <n v="5"/>
    <x v="2"/>
    <s v="No"/>
    <s v="good service"/>
    <s v="Positive Feedback"/>
    <n v="20"/>
    <n v="20"/>
    <s v="Yes"/>
    <s v="Missing Resolved Date"/>
    <s v="Missing Resolution Time"/>
    <s v="OK"/>
    <s v="OK"/>
    <s v="OK"/>
    <m/>
  </r>
  <r>
    <s v="TCK-4209"/>
    <s v="TCK-4209"/>
    <m/>
    <s v="V-8889"/>
    <s v="~30"/>
    <n v="30"/>
    <x v="0"/>
    <x v="3"/>
    <s v="Giza"/>
    <s v="Mobile Unit"/>
    <s v="HealthPlus"/>
    <x v="1"/>
    <s v="Lab"/>
    <x v="1"/>
    <s v="Inquiry"/>
    <s v="Long wait time"/>
    <m/>
    <x v="3"/>
    <s v="2025-05-28"/>
    <s v="YYYY-MM-DD"/>
    <x v="25"/>
    <s v="2 hours"/>
    <n v="120"/>
    <s v="5 hours"/>
    <n v="5"/>
    <s v="05-14-25"/>
    <s v="MM-DD-YY"/>
    <d v="2025-05-14T00:00:00"/>
    <x v="1"/>
    <x v="1"/>
    <n v="3"/>
    <x v="2"/>
    <m/>
    <s v="Duplicate"/>
    <n v="2"/>
    <x v="0"/>
    <s v="No"/>
    <s v="bad experience"/>
    <m/>
    <n v="50"/>
    <n v="50"/>
    <s v="Yes"/>
    <s v="OK"/>
    <s v="OK"/>
    <s v="OK"/>
    <s v="OK"/>
    <s v="Review"/>
    <s v="Yes"/>
  </r>
  <r>
    <s v="TCK-4210"/>
    <s v="TCK-4210"/>
    <s v="P-360"/>
    <s v="V-7255"/>
    <s v="unknown"/>
    <m/>
    <x v="0"/>
    <x v="1"/>
    <s v="Mosul"/>
    <s v="Pharmacy"/>
    <s v="Alnoor Hospital"/>
    <x v="0"/>
    <s v="Pharmacy"/>
    <x v="4"/>
    <s v="Medical"/>
    <s v="Billing error"/>
    <s v="billing not clear"/>
    <x v="6"/>
    <s v="05-04-25"/>
    <s v="MM-DD-YY"/>
    <x v="95"/>
    <s v="45"/>
    <n v="45"/>
    <s v="1 day"/>
    <n v="24"/>
    <m/>
    <m/>
    <m/>
    <x v="1"/>
    <x v="2"/>
    <n v="1"/>
    <x v="0"/>
    <s v="Omar"/>
    <s v="Dropped"/>
    <n v="4"/>
    <x v="2"/>
    <s v="No"/>
    <m/>
    <m/>
    <n v="20"/>
    <n v="20"/>
    <s v="No"/>
    <s v="Missing Resolved Date"/>
    <s v="OK"/>
    <s v="OK"/>
    <s v="OK"/>
    <s v="OK"/>
    <m/>
  </r>
  <r>
    <s v="tk_4211"/>
    <s v="TCK-4211"/>
    <s v="P-957"/>
    <m/>
    <s v="~30"/>
    <n v="30"/>
    <x v="1"/>
    <x v="1"/>
    <s v="Baghdad"/>
    <s v="Clinic"/>
    <s v="HealthPlus"/>
    <x v="1"/>
    <s v="Reception"/>
    <x v="2"/>
    <s v="Complaint"/>
    <s v="Missing record"/>
    <s v="الخدمة سيئة"/>
    <x v="2"/>
    <s v="06-13-25"/>
    <s v="MM-DD-YY"/>
    <x v="43"/>
    <s v="1h"/>
    <n v="60"/>
    <s v="5 hours"/>
    <n v="5"/>
    <s v="01-08-25"/>
    <s v="MM-DD-YY"/>
    <d v="2025-01-08T00:00:00"/>
    <x v="2"/>
    <x v="1"/>
    <n v="1"/>
    <x v="0"/>
    <s v="Sara"/>
    <s v="Solved"/>
    <n v="2"/>
    <x v="0"/>
    <s v="No"/>
    <s v="الدكتور لم يحضر"/>
    <s v="Doctor Unavailable"/>
    <s v="~30"/>
    <n v="30"/>
    <s v="Yes"/>
    <s v="Status Mismatch"/>
    <s v="Resolution Time Exists Before Closure"/>
    <s v="Solved Ticket Still Active"/>
    <s v="OK"/>
    <s v="OK"/>
    <s v="Yes"/>
  </r>
  <r>
    <s v="4212"/>
    <s v="TCK-4212"/>
    <s v="P-797"/>
    <m/>
    <n v="77"/>
    <n v="77"/>
    <x v="0"/>
    <x v="2"/>
    <s v="Zarqa"/>
    <s v="Clinic"/>
    <s v="Alnoor Hospital"/>
    <x v="0"/>
    <s v="Reception"/>
    <x v="4"/>
    <s v="Technical"/>
    <s v="Long wait time"/>
    <s v="تأخير في الخدمة"/>
    <x v="4"/>
    <s v="12/02/2025"/>
    <s v="DD/MM/YYYY"/>
    <x v="168"/>
    <s v="45"/>
    <n v="45"/>
    <s v="2h"/>
    <n v="2"/>
    <m/>
    <m/>
    <m/>
    <x v="4"/>
    <x v="3"/>
    <n v="3"/>
    <x v="2"/>
    <s v="John"/>
    <s v="Referred"/>
    <n v="5"/>
    <x v="2"/>
    <s v="No"/>
    <s v="bad experience"/>
    <m/>
    <n v="50"/>
    <n v="50"/>
    <s v="Yes"/>
    <s v="Missing Resolved Date"/>
    <s v="OK"/>
    <s v="OK"/>
    <s v="OK"/>
    <s v="OK"/>
    <m/>
  </r>
  <r>
    <s v="TCK-4213"/>
    <s v="TCK-4213"/>
    <m/>
    <m/>
    <n v="30"/>
    <n v="30"/>
    <x v="1"/>
    <x v="0"/>
    <s v="Saida"/>
    <s v="Mobile Unit"/>
    <s v="Al Noor Hosp."/>
    <x v="0"/>
    <s v="Lab"/>
    <x v="1"/>
    <s v="Medical"/>
    <s v="System down"/>
    <m/>
    <x v="3"/>
    <s v="04-30-25"/>
    <s v="MM-DD-YY"/>
    <x v="79"/>
    <s v="1h"/>
    <n v="60"/>
    <s v="5 hours"/>
    <n v="5"/>
    <m/>
    <m/>
    <m/>
    <x v="2"/>
    <x v="0"/>
    <n v="1"/>
    <x v="0"/>
    <s v="John"/>
    <s v="Solved"/>
    <s v="good"/>
    <x v="2"/>
    <s v="Yes"/>
    <s v="good service"/>
    <s v="Positive Feedback"/>
    <n v="50"/>
    <n v="50"/>
    <s v="Yes"/>
    <s v="OK"/>
    <s v="Resolution Time Exists Before Closure"/>
    <s v="Solved Ticket Still Active"/>
    <s v="OK"/>
    <s v="OK"/>
    <m/>
  </r>
  <r>
    <s v="tk_4214"/>
    <s v="TCK-4214"/>
    <s v="P-248"/>
    <m/>
    <n v="87"/>
    <n v="87"/>
    <x v="1"/>
    <x v="1"/>
    <s v="Baghdad"/>
    <s v="Pharmacy"/>
    <s v="Al Noor Hosp."/>
    <x v="0"/>
    <s v="Lab"/>
    <x v="1"/>
    <s v="Medical"/>
    <s v="Missing record"/>
    <s v="billing not clear"/>
    <x v="6"/>
    <s v="2025-03-02"/>
    <s v="YYYY-MM-DD"/>
    <x v="129"/>
    <s v="2 hours"/>
    <n v="120"/>
    <s v="2h"/>
    <n v="2"/>
    <s v="2025-02-19"/>
    <s v="YYYY-MM-DD"/>
    <d v="2025-02-19T00:00:00"/>
    <x v="3"/>
    <x v="1"/>
    <n v="2"/>
    <x v="3"/>
    <s v="Lina"/>
    <s v="Referred"/>
    <n v="5"/>
    <x v="2"/>
    <s v="No"/>
    <s v="تأخير في الخدمة"/>
    <s v="Service Delay"/>
    <n v="10"/>
    <n v="10"/>
    <s v="Yes"/>
    <s v="Status Mismatch"/>
    <s v="Resolution Time Exists Before Closure"/>
    <s v="OK"/>
    <s v="OK"/>
    <s v="OK"/>
    <s v="Yes"/>
  </r>
  <r>
    <s v="4215"/>
    <s v="TCK-4215"/>
    <m/>
    <s v="V-8155"/>
    <s v="unknown"/>
    <m/>
    <x v="1"/>
    <x v="2"/>
    <s v="Irbid"/>
    <s v="Clinic"/>
    <s v="Al Noor Hosp."/>
    <x v="0"/>
    <s v="ER"/>
    <x v="4"/>
    <s v="Admin"/>
    <s v="Long wait time"/>
    <s v="need help"/>
    <x v="0"/>
    <s v="12/05/2025"/>
    <s v="DD/MM/YYYY"/>
    <x v="50"/>
    <s v="45"/>
    <n v="45"/>
    <s v="48"/>
    <n v="48"/>
    <s v="06-12-25"/>
    <s v="MM-DD-YY"/>
    <d v="2025-06-12T00:00:00"/>
    <x v="3"/>
    <x v="1"/>
    <n v="2"/>
    <x v="3"/>
    <s v="Omar"/>
    <s v="Solved"/>
    <n v="5"/>
    <x v="2"/>
    <s v="Yes"/>
    <s v="bad experience"/>
    <m/>
    <s v="~30"/>
    <n v="30"/>
    <s v="Yes"/>
    <s v="Status Mismatch"/>
    <s v="Resolution Time Exists Before Closure"/>
    <s v="Solved Ticket Still Active"/>
    <s v="OK"/>
    <s v="OK"/>
    <s v="No"/>
  </r>
  <r>
    <s v="tk_4216"/>
    <s v="TCK-4216"/>
    <m/>
    <m/>
    <s v="~30"/>
    <n v="30"/>
    <x v="1"/>
    <x v="0"/>
    <s v="Tripoli"/>
    <s v="Clinic"/>
    <s v="Al Noor Hosp."/>
    <x v="0"/>
    <s v="Billing"/>
    <x v="2"/>
    <s v="Admin"/>
    <s v="Missing record"/>
    <s v="need help"/>
    <x v="0"/>
    <s v="2025-03-27"/>
    <s v="YYYY-MM-DD"/>
    <x v="22"/>
    <s v="45"/>
    <n v="45"/>
    <s v="-1"/>
    <m/>
    <m/>
    <m/>
    <m/>
    <x v="1"/>
    <x v="2"/>
    <n v="2"/>
    <x v="3"/>
    <s v="Hassan"/>
    <s v="Referred"/>
    <n v="2"/>
    <x v="0"/>
    <s v="Yes"/>
    <s v="تأخير في الخدمة"/>
    <s v="Service Delay"/>
    <s v="100 USD"/>
    <n v="100"/>
    <s v="No"/>
    <s v="Missing Resolved Date"/>
    <s v="Missing Resolution Time"/>
    <s v="OK"/>
    <s v="OK"/>
    <s v="OK"/>
    <m/>
  </r>
  <r>
    <s v="TCK-4217"/>
    <s v="TCK-4217"/>
    <s v="P-319"/>
    <s v="V-8576"/>
    <s v="~30"/>
    <n v="30"/>
    <x v="1"/>
    <x v="3"/>
    <s v="Alexandria"/>
    <s v="Clinic"/>
    <s v="Care Clinic"/>
    <x v="2"/>
    <s v="ER"/>
    <x v="2"/>
    <s v="Medical"/>
    <s v="Prescription issue"/>
    <s v="مشكلة في الفاتورة"/>
    <x v="6"/>
    <s v="07/03/2025"/>
    <s v="DD/MM/YYYY"/>
    <x v="33"/>
    <s v="45"/>
    <n v="45"/>
    <s v="5 hours"/>
    <n v="5"/>
    <s v="02-27-25"/>
    <s v="MM-DD-YY"/>
    <d v="2025-02-27T00:00:00"/>
    <x v="0"/>
    <x v="3"/>
    <n v="0"/>
    <x v="1"/>
    <s v="Lina"/>
    <s v="Dropped"/>
    <s v="good"/>
    <x v="2"/>
    <s v="No"/>
    <s v="good service"/>
    <s v="Positive Feedback"/>
    <n v="10"/>
    <n v="10"/>
    <s v="Yes"/>
    <s v="Status Mismatch"/>
    <s v="Resolution Time Exists Before Closure"/>
    <s v="Dropped Ticket Still Active"/>
    <s v="Review"/>
    <s v="OK"/>
    <s v="Yes"/>
  </r>
  <r>
    <s v="4218"/>
    <s v="TCK-4218"/>
    <m/>
    <m/>
    <n v="11"/>
    <n v="11"/>
    <x v="1"/>
    <x v="2"/>
    <s v="Zarqa"/>
    <s v="Clinic"/>
    <s v="Al Noor Hosp."/>
    <x v="0"/>
    <s v="Reception"/>
    <x v="3"/>
    <s v="Medical"/>
    <s v="Prescription issue"/>
    <s v="waiting too long"/>
    <x v="1"/>
    <s v="20/03/2025"/>
    <s v="DD/MM/YYYY"/>
    <x v="92"/>
    <s v="45"/>
    <n v="45"/>
    <s v="2h"/>
    <n v="2"/>
    <s v="2025-03-17"/>
    <s v="YYYY-MM-DD"/>
    <d v="2025-03-17T00:00:00"/>
    <x v="2"/>
    <x v="3"/>
    <n v="2"/>
    <x v="3"/>
    <s v="Hassan"/>
    <s v="Referred"/>
    <n v="5"/>
    <x v="2"/>
    <s v="No"/>
    <s v="bad experience"/>
    <m/>
    <n v="10"/>
    <n v="10"/>
    <s v="Yes"/>
    <s v="Status Mismatch"/>
    <s v="Resolution Time Exists Before Closure"/>
    <s v="OK"/>
    <s v="OK"/>
    <s v="OK"/>
    <s v="Yes"/>
  </r>
  <r>
    <s v="TCK-4219"/>
    <s v="TCK-4219"/>
    <s v="P-721"/>
    <s v="V-8223"/>
    <s v="~30"/>
    <n v="30"/>
    <x v="1"/>
    <x v="3"/>
    <s v="Alexandria"/>
    <s v="Clinic"/>
    <s v="Alnoor Hospital"/>
    <x v="0"/>
    <s v="Reception"/>
    <x v="0"/>
    <s v="Admin"/>
    <s v="Billing error"/>
    <s v="need help"/>
    <x v="0"/>
    <s v="2025-02-21"/>
    <s v="YYYY-MM-DD"/>
    <x v="26"/>
    <s v="2 hours"/>
    <n v="120"/>
    <s v="48"/>
    <n v="48"/>
    <s v="2025-01-11"/>
    <s v="YYYY-MM-DD"/>
    <d v="2025-01-11T00:00:00"/>
    <x v="4"/>
    <x v="1"/>
    <n v="2"/>
    <x v="3"/>
    <s v="Lina"/>
    <s v="Solved"/>
    <n v="3"/>
    <x v="1"/>
    <m/>
    <s v="good service"/>
    <s v="Positive Feedback"/>
    <n v="10"/>
    <n v="10"/>
    <s v="Yes"/>
    <s v="OK"/>
    <s v="OK"/>
    <s v="OK"/>
    <s v="OK"/>
    <s v="OK"/>
    <s v="Yes"/>
  </r>
  <r>
    <s v="TCK-4220"/>
    <s v="TCK-4220"/>
    <m/>
    <m/>
    <s v="~30"/>
    <n v="30"/>
    <x v="0"/>
    <x v="0"/>
    <s v="Beirut"/>
    <s v="Pharmacy"/>
    <s v="HealthPlus"/>
    <x v="1"/>
    <s v="Pharmacy"/>
    <x v="3"/>
    <s v="Technical"/>
    <s v="Prescription issue"/>
    <s v="billing not clear"/>
    <x v="6"/>
    <s v="2025-05-06"/>
    <s v="YYYY-MM-DD"/>
    <x v="102"/>
    <s v="30 min"/>
    <n v="30"/>
    <s v="1 day"/>
    <n v="24"/>
    <m/>
    <m/>
    <m/>
    <x v="2"/>
    <x v="1"/>
    <n v="1"/>
    <x v="0"/>
    <s v="Maya"/>
    <s v="Dropped"/>
    <s v="bad"/>
    <x v="2"/>
    <s v="No"/>
    <s v="bad experience"/>
    <m/>
    <s v="100 USD"/>
    <n v="100"/>
    <s v="No"/>
    <s v="OK"/>
    <s v="Resolution Time Exists Before Closure"/>
    <s v="Dropped Ticket Still Active"/>
    <s v="OK"/>
    <s v="OK"/>
    <m/>
  </r>
  <r>
    <s v="4221"/>
    <s v="TCK-4221"/>
    <s v="P-963"/>
    <m/>
    <n v="67"/>
    <n v="67"/>
    <x v="0"/>
    <x v="1"/>
    <s v="Basra"/>
    <s v="Mobile Unit"/>
    <s v="Al Noor Hosp."/>
    <x v="0"/>
    <s v="Lab"/>
    <x v="0"/>
    <s v="Technical"/>
    <s v="System down"/>
    <s v="need help"/>
    <x v="0"/>
    <s v="10/03/2025"/>
    <s v="DD/MM/YYYY"/>
    <x v="68"/>
    <s v="45"/>
    <n v="45"/>
    <s v="2h"/>
    <n v="2"/>
    <s v="05-11-25"/>
    <s v="MM-DD-YY"/>
    <d v="2025-05-11T00:00:00"/>
    <x v="0"/>
    <x v="1"/>
    <n v="0"/>
    <x v="1"/>
    <s v="Lina"/>
    <s v="Referred"/>
    <n v="2"/>
    <x v="0"/>
    <m/>
    <s v="الخدمة سيئة"/>
    <s v="Negative Feedback"/>
    <n v="20"/>
    <n v="20"/>
    <s v="Yes"/>
    <s v="Status Mismatch"/>
    <s v="Resolution Time Exists Before Closure"/>
    <s v="OK"/>
    <s v="OK"/>
    <s v="OK"/>
    <s v="No"/>
  </r>
  <r>
    <s v="TCK-4222"/>
    <s v="TCK-4222"/>
    <m/>
    <m/>
    <n v="39"/>
    <n v="39"/>
    <x v="0"/>
    <x v="0"/>
    <s v="Saida"/>
    <s v="Hospital"/>
    <s v="HealthPlus"/>
    <x v="1"/>
    <s v="ER"/>
    <x v="3"/>
    <s v="Admin"/>
    <s v="Prescription issue"/>
    <s v="waiting too long"/>
    <x v="1"/>
    <s v="2025-02-12"/>
    <s v="YYYY-MM-DD"/>
    <x v="168"/>
    <s v="1h"/>
    <n v="60"/>
    <s v="48"/>
    <n v="48"/>
    <s v="27/04/2025"/>
    <s v="DD/MM/YYYY"/>
    <d v="2025-04-27T00:00:00"/>
    <x v="0"/>
    <x v="0"/>
    <n v="2"/>
    <x v="3"/>
    <m/>
    <s v="Referred"/>
    <n v="2"/>
    <x v="0"/>
    <s v="No"/>
    <s v="bad experience"/>
    <m/>
    <n v="10"/>
    <n v="10"/>
    <s v="No"/>
    <s v="Status Mismatch"/>
    <s v="Resolution Time Exists Before Closure"/>
    <s v="OK"/>
    <s v="OK"/>
    <s v="OK"/>
    <s v="No"/>
  </r>
  <r>
    <s v="tk_4223"/>
    <s v="TCK-4223"/>
    <s v="P-961"/>
    <s v="V-3135"/>
    <n v="5"/>
    <n v="5"/>
    <x v="0"/>
    <x v="2"/>
    <s v="Zarqa"/>
    <s v="Hospital"/>
    <s v="HealthPlus"/>
    <x v="1"/>
    <s v="Lab"/>
    <x v="2"/>
    <s v="Inquiry"/>
    <s v="Prescription issue"/>
    <s v="need help"/>
    <x v="0"/>
    <s v="03-14-25"/>
    <s v="MM-DD-YY"/>
    <x v="19"/>
    <s v="45"/>
    <n v="45"/>
    <s v="48"/>
    <n v="48"/>
    <s v="27/01/2025"/>
    <s v="DD/MM/YYYY"/>
    <d v="2025-01-27T00:00:00"/>
    <x v="4"/>
    <x v="2"/>
    <n v="1"/>
    <x v="0"/>
    <s v="Maya"/>
    <s v="Solved"/>
    <n v="3"/>
    <x v="1"/>
    <s v="Yes"/>
    <s v="الدكتور لم يحضر"/>
    <s v="Doctor Unavailable"/>
    <s v="100 USD"/>
    <n v="100"/>
    <s v="No"/>
    <s v="OK"/>
    <s v="OK"/>
    <s v="OK"/>
    <s v="OK"/>
    <s v="OK"/>
    <s v="Yes"/>
  </r>
  <r>
    <s v="TCK-4224"/>
    <s v="TCK-4224"/>
    <m/>
    <m/>
    <s v="unknown"/>
    <m/>
    <x v="0"/>
    <x v="2"/>
    <s v="Zarqa"/>
    <s v="Pharmacy"/>
    <s v="HealthPlus"/>
    <x v="1"/>
    <s v="Billing"/>
    <x v="2"/>
    <s v="Medical"/>
    <s v="Long wait time"/>
    <s v="billing not clear"/>
    <x v="6"/>
    <s v="13/03/2025"/>
    <s v="DD/MM/YYYY"/>
    <x v="31"/>
    <s v="1h"/>
    <n v="60"/>
    <s v="2h"/>
    <n v="2"/>
    <s v="04-24-25"/>
    <s v="MM-DD-YY"/>
    <d v="2025-04-24T00:00:00"/>
    <x v="0"/>
    <x v="2"/>
    <n v="0"/>
    <x v="1"/>
    <s v="Hassan"/>
    <s v="Referred"/>
    <n v="3"/>
    <x v="1"/>
    <s v="No"/>
    <m/>
    <m/>
    <s v="100 USD"/>
    <n v="100"/>
    <s v="No"/>
    <s v="Status Mismatch"/>
    <s v="Resolution Time Exists Before Closure"/>
    <s v="OK"/>
    <s v="OK"/>
    <s v="OK"/>
    <s v="No"/>
  </r>
  <r>
    <s v="TCK-4225"/>
    <s v="TCK-4225"/>
    <m/>
    <s v="V-7703"/>
    <s v="~30"/>
    <n v="30"/>
    <x v="0"/>
    <x v="1"/>
    <s v="Basra"/>
    <s v="Pharmacy"/>
    <s v="Al Noor Hosp."/>
    <x v="0"/>
    <s v="Reception"/>
    <x v="4"/>
    <s v="Complaint"/>
    <s v="Prescription issue"/>
    <s v="waiting too long"/>
    <x v="1"/>
    <s v="2025-06-10"/>
    <s v="YYYY-MM-DD"/>
    <x v="69"/>
    <s v="45"/>
    <n v="45"/>
    <s v="1 day"/>
    <n v="24"/>
    <m/>
    <m/>
    <m/>
    <x v="4"/>
    <x v="3"/>
    <n v="1"/>
    <x v="0"/>
    <s v="Omar"/>
    <s v="Duplicate"/>
    <s v="good"/>
    <x v="2"/>
    <s v="No"/>
    <m/>
    <m/>
    <n v="10"/>
    <n v="10"/>
    <s v="Yes"/>
    <s v="Missing Resolved Date"/>
    <s v="OK"/>
    <s v="OK"/>
    <s v="OK"/>
    <s v="OK"/>
    <m/>
  </r>
  <r>
    <s v="TCK-4226"/>
    <s v="TCK-4226"/>
    <m/>
    <m/>
    <n v="55"/>
    <n v="55"/>
    <x v="0"/>
    <x v="3"/>
    <s v="Giza"/>
    <s v="Mobile Unit"/>
    <s v="HealthPlus"/>
    <x v="1"/>
    <s v="Lab"/>
    <x v="2"/>
    <s v="Inquiry"/>
    <s v="Wrong appointment"/>
    <s v="waiting too long"/>
    <x v="1"/>
    <s v="01-19-25"/>
    <s v="MM-DD-YY"/>
    <x v="56"/>
    <s v="1h"/>
    <n v="60"/>
    <s v="1 day"/>
    <n v="24"/>
    <m/>
    <m/>
    <m/>
    <x v="4"/>
    <x v="3"/>
    <n v="0"/>
    <x v="1"/>
    <s v="John"/>
    <s v="Duplicate"/>
    <s v="good"/>
    <x v="2"/>
    <s v="No"/>
    <s v="bad experience"/>
    <m/>
    <n v="10"/>
    <n v="10"/>
    <s v="Yes"/>
    <s v="Missing Resolved Date"/>
    <s v="OK"/>
    <s v="OK"/>
    <s v="Review"/>
    <s v="OK"/>
    <m/>
  </r>
  <r>
    <s v="4227"/>
    <s v="TCK-4227"/>
    <m/>
    <s v="V-7186"/>
    <s v="unknown"/>
    <m/>
    <x v="1"/>
    <x v="2"/>
    <s v="Irbid"/>
    <s v="Clinic"/>
    <s v="HealthPlus"/>
    <x v="1"/>
    <s v="Lab"/>
    <x v="4"/>
    <s v="Complaint"/>
    <s v="Billing error"/>
    <s v="billing not clear"/>
    <x v="6"/>
    <s v="19/01/2025"/>
    <s v="DD/MM/YYYY"/>
    <x v="56"/>
    <s v="1h"/>
    <n v="60"/>
    <s v="2h"/>
    <n v="2"/>
    <m/>
    <m/>
    <m/>
    <x v="1"/>
    <x v="2"/>
    <n v="3"/>
    <x v="2"/>
    <m/>
    <s v="Duplicate"/>
    <n v="4"/>
    <x v="2"/>
    <s v="Yes"/>
    <s v="bad experience"/>
    <m/>
    <n v="10"/>
    <n v="10"/>
    <s v="No"/>
    <s v="Missing Resolved Date"/>
    <s v="OK"/>
    <s v="OK"/>
    <s v="Review"/>
    <s v="Review"/>
    <m/>
  </r>
  <r>
    <s v="4228"/>
    <s v="TCK-4228"/>
    <m/>
    <m/>
    <s v="unknown"/>
    <m/>
    <x v="1"/>
    <x v="0"/>
    <s v="Saida"/>
    <s v="Mobile Unit"/>
    <s v="Alnoor Hospital"/>
    <x v="0"/>
    <s v="Reception"/>
    <x v="2"/>
    <s v="Inquiry"/>
    <s v="Billing error"/>
    <s v="need help"/>
    <x v="0"/>
    <s v="21/01/2025"/>
    <s v="DD/MM/YYYY"/>
    <x v="36"/>
    <s v="2 hours"/>
    <n v="120"/>
    <s v="48"/>
    <n v="48"/>
    <s v="2025-02-11"/>
    <s v="YYYY-MM-DD"/>
    <d v="2025-02-11T00:00:00"/>
    <x v="0"/>
    <x v="1"/>
    <n v="1"/>
    <x v="0"/>
    <s v="Ali"/>
    <s v="Referred"/>
    <n v="1"/>
    <x v="0"/>
    <s v="No"/>
    <s v="bad experience"/>
    <m/>
    <n v="20"/>
    <n v="20"/>
    <s v="Yes"/>
    <s v="Status Mismatch"/>
    <s v="Resolution Time Exists Before Closure"/>
    <s v="OK"/>
    <s v="OK"/>
    <s v="OK"/>
    <s v="No"/>
  </r>
  <r>
    <s v="tk_4229"/>
    <s v="TCK-4229"/>
    <s v="P-228"/>
    <s v="V-3629"/>
    <n v="86"/>
    <n v="86"/>
    <x v="1"/>
    <x v="2"/>
    <s v="Irbid"/>
    <s v="Clinic"/>
    <s v="Al Noor Hosp."/>
    <x v="0"/>
    <s v="Reception"/>
    <x v="1"/>
    <s v="Complaint"/>
    <s v="Long wait time"/>
    <s v="need help"/>
    <x v="0"/>
    <s v="04-19-25"/>
    <s v="MM-DD-YY"/>
    <x v="126"/>
    <s v="45"/>
    <n v="45"/>
    <s v="1 day"/>
    <n v="24"/>
    <m/>
    <m/>
    <m/>
    <x v="3"/>
    <x v="3"/>
    <n v="3"/>
    <x v="2"/>
    <s v="Sara"/>
    <s v="Dropped"/>
    <s v="good"/>
    <x v="2"/>
    <s v="Yes"/>
    <s v="الخدمة سيئة"/>
    <s v="Negative Feedback"/>
    <s v="~30"/>
    <n v="30"/>
    <s v="Yes"/>
    <s v="OK"/>
    <s v="Resolution Time Exists Before Closure"/>
    <s v="Dropped Ticket Still Active"/>
    <s v="OK"/>
    <s v="OK"/>
    <m/>
  </r>
  <r>
    <s v="4230"/>
    <s v="TCK-4230"/>
    <s v="P-392"/>
    <m/>
    <s v="~30"/>
    <n v="30"/>
    <x v="1"/>
    <x v="1"/>
    <s v="Baghdad"/>
    <s v="Pharmacy"/>
    <s v="Care Clinic"/>
    <x v="2"/>
    <s v="Pharmacy"/>
    <x v="1"/>
    <s v="Admin"/>
    <s v="Prescription issue"/>
    <s v="الدكتور لم يحضر"/>
    <x v="5"/>
    <s v="15/02/2025"/>
    <s v="DD/MM/YYYY"/>
    <x v="9"/>
    <s v="2 hours"/>
    <n v="120"/>
    <s v="5 hours"/>
    <n v="5"/>
    <s v="2025-04-12"/>
    <s v="YYYY-MM-DD"/>
    <d v="2025-04-12T00:00:00"/>
    <x v="0"/>
    <x v="1"/>
    <n v="0"/>
    <x v="1"/>
    <s v="Ali"/>
    <s v="Dropped"/>
    <n v="2"/>
    <x v="0"/>
    <s v="Yes"/>
    <s v="bad experience"/>
    <m/>
    <n v="20"/>
    <n v="20"/>
    <s v="Yes"/>
    <s v="Status Mismatch"/>
    <s v="Resolution Time Exists Before Closure"/>
    <s v="Dropped Ticket Still Active"/>
    <s v="OK"/>
    <s v="OK"/>
    <s v="No"/>
  </r>
  <r>
    <s v="TCK-4231"/>
    <s v="TCK-4231"/>
    <m/>
    <s v="V-8897"/>
    <s v="~30"/>
    <n v="30"/>
    <x v="0"/>
    <x v="3"/>
    <s v="Giza"/>
    <s v="Pharmacy"/>
    <s v="Alnoor Hospital"/>
    <x v="0"/>
    <s v="Billing"/>
    <x v="0"/>
    <s v="Admin"/>
    <s v="Missing record"/>
    <s v="need help"/>
    <x v="0"/>
    <s v="02/05/2025"/>
    <s v="DD/MM/YYYY"/>
    <x v="12"/>
    <s v="45"/>
    <n v="45"/>
    <s v="5 hours"/>
    <n v="5"/>
    <s v="22/04/2025"/>
    <s v="DD/MM/YYYY"/>
    <d v="2025-04-22T00:00:00"/>
    <x v="1"/>
    <x v="2"/>
    <n v="3"/>
    <x v="2"/>
    <s v="Sara"/>
    <s v="Referred"/>
    <n v="2"/>
    <x v="0"/>
    <m/>
    <s v="تأخير في الخدمة"/>
    <s v="Service Delay"/>
    <s v="~30"/>
    <n v="30"/>
    <s v="No"/>
    <s v="OK"/>
    <s v="OK"/>
    <s v="OK"/>
    <s v="Review"/>
    <s v="OK"/>
    <s v="Yes"/>
  </r>
  <r>
    <s v="tk_4232"/>
    <s v="TCK-4232"/>
    <s v="P-489"/>
    <m/>
    <s v="~30"/>
    <n v="30"/>
    <x v="1"/>
    <x v="2"/>
    <s v="Irbid"/>
    <s v="Mobile Unit"/>
    <s v="Al Noor Hosp."/>
    <x v="0"/>
    <s v="Lab"/>
    <x v="4"/>
    <s v="Medical"/>
    <s v="Prescription issue"/>
    <s v="billing not clear"/>
    <x v="6"/>
    <s v="23/02/2025"/>
    <s v="DD/MM/YYYY"/>
    <x v="122"/>
    <s v="30 min"/>
    <n v="30"/>
    <s v="2h"/>
    <n v="2"/>
    <s v="23/05/2025"/>
    <s v="DD/MM/YYYY"/>
    <d v="2025-05-23T00:00:00"/>
    <x v="1"/>
    <x v="0"/>
    <s v="Level 1"/>
    <x v="0"/>
    <s v="Maya"/>
    <s v="Solved"/>
    <n v="2"/>
    <x v="0"/>
    <m/>
    <s v="bad experience"/>
    <m/>
    <s v="100 USD"/>
    <n v="100"/>
    <s v="Yes"/>
    <s v="OK"/>
    <s v="OK"/>
    <s v="OK"/>
    <s v="OK"/>
    <s v="OK"/>
    <s v="No"/>
  </r>
  <r>
    <s v="tk_4233"/>
    <s v="TCK-4233"/>
    <m/>
    <m/>
    <s v="~30"/>
    <n v="30"/>
    <x v="1"/>
    <x v="3"/>
    <s v="Giza"/>
    <s v="Mobile Unit"/>
    <s v="HealthPlus"/>
    <x v="1"/>
    <s v="Pharmacy"/>
    <x v="3"/>
    <s v="Technical"/>
    <s v="Wrong appointment"/>
    <s v="waiting too long"/>
    <x v="1"/>
    <s v="02-24-25"/>
    <s v="MM-DD-YY"/>
    <x v="170"/>
    <s v="45"/>
    <n v="45"/>
    <s v="48"/>
    <n v="48"/>
    <m/>
    <m/>
    <m/>
    <x v="3"/>
    <x v="3"/>
    <n v="3"/>
    <x v="2"/>
    <s v="Lina"/>
    <s v="Dropped"/>
    <n v="2"/>
    <x v="0"/>
    <s v="Yes"/>
    <m/>
    <m/>
    <n v="20"/>
    <n v="20"/>
    <s v="Yes"/>
    <s v="OK"/>
    <s v="Resolution Time Exists Before Closure"/>
    <s v="Dropped Ticket Still Active"/>
    <s v="OK"/>
    <s v="OK"/>
    <m/>
  </r>
  <r>
    <s v="4234"/>
    <s v="TCK-4234"/>
    <s v="P-476"/>
    <s v="V-8915"/>
    <s v="unknown"/>
    <m/>
    <x v="0"/>
    <x v="1"/>
    <s v="Mosul"/>
    <s v="Mobile Unit"/>
    <s v="Alnoor Hospital"/>
    <x v="0"/>
    <s v="Reception"/>
    <x v="0"/>
    <s v="Medical"/>
    <s v="Missing record"/>
    <s v="need help"/>
    <x v="0"/>
    <s v="2025-05-15"/>
    <s v="YYYY-MM-DD"/>
    <x v="37"/>
    <s v="30 min"/>
    <n v="30"/>
    <s v="5 hours"/>
    <n v="5"/>
    <s v="2025-04-24"/>
    <s v="YYYY-MM-DD"/>
    <d v="2025-04-24T00:00:00"/>
    <x v="0"/>
    <x v="0"/>
    <n v="2"/>
    <x v="3"/>
    <s v="Hassan"/>
    <s v="Referred"/>
    <n v="1"/>
    <x v="0"/>
    <s v="No"/>
    <s v="الخدمة سيئة"/>
    <s v="Negative Feedback"/>
    <s v="~30"/>
    <n v="30"/>
    <s v="No"/>
    <s v="Status Mismatch"/>
    <s v="Resolution Time Exists Before Closure"/>
    <s v="OK"/>
    <s v="OK"/>
    <s v="OK"/>
    <s v="Yes"/>
  </r>
  <r>
    <s v="tk_4235"/>
    <s v="TCK-4235"/>
    <s v="P-840"/>
    <m/>
    <s v="~30"/>
    <n v="30"/>
    <x v="0"/>
    <x v="2"/>
    <s v="Amman"/>
    <s v="Clinic"/>
    <s v="Al Noor Hosp."/>
    <x v="0"/>
    <s v="Pharmacy"/>
    <x v="0"/>
    <s v="Complaint"/>
    <s v="Long wait time"/>
    <s v="الدكتور لم يحضر"/>
    <x v="5"/>
    <s v="2025-06-16"/>
    <s v="YYYY-MM-DD"/>
    <x v="5"/>
    <s v="30 min"/>
    <n v="30"/>
    <s v="2h"/>
    <n v="2"/>
    <m/>
    <m/>
    <m/>
    <x v="4"/>
    <x v="3"/>
    <s v="Level 1"/>
    <x v="0"/>
    <s v="John"/>
    <s v="Referred"/>
    <n v="5"/>
    <x v="2"/>
    <m/>
    <s v="good service"/>
    <s v="Positive Feedback"/>
    <n v="50"/>
    <n v="50"/>
    <s v="No"/>
    <s v="Missing Resolved Date"/>
    <s v="OK"/>
    <s v="OK"/>
    <s v="OK"/>
    <s v="OK"/>
    <m/>
  </r>
  <r>
    <s v="TCK-4236"/>
    <s v="TCK-4236"/>
    <m/>
    <m/>
    <n v="81"/>
    <n v="81"/>
    <x v="0"/>
    <x v="0"/>
    <s v="Tripoli"/>
    <s v="Clinic"/>
    <s v="Al Noor Hosp."/>
    <x v="0"/>
    <s v="Pharmacy"/>
    <x v="3"/>
    <s v="Technical"/>
    <s v="Billing error"/>
    <s v="الخدمة سيئة"/>
    <x v="2"/>
    <s v="02-13-25"/>
    <s v="MM-DD-YY"/>
    <x v="145"/>
    <s v="1h"/>
    <n v="60"/>
    <s v="5 hours"/>
    <n v="5"/>
    <m/>
    <m/>
    <m/>
    <x v="0"/>
    <x v="0"/>
    <n v="3"/>
    <x v="2"/>
    <s v="John"/>
    <s v="Duplicate"/>
    <n v="4"/>
    <x v="2"/>
    <s v="Yes"/>
    <m/>
    <m/>
    <s v="~30"/>
    <n v="30"/>
    <s v="Yes"/>
    <s v="OK"/>
    <s v="Resolution Time Exists Before Closure"/>
    <s v="Duplicate Ticket Still Active"/>
    <s v="OK"/>
    <s v="OK"/>
    <m/>
  </r>
  <r>
    <s v="tk_4237"/>
    <s v="TCK-4237"/>
    <m/>
    <s v="V-5485"/>
    <s v="~30"/>
    <n v="30"/>
    <x v="0"/>
    <x v="2"/>
    <s v="Amman"/>
    <s v="Clinic"/>
    <s v="Al Noor Hosp."/>
    <x v="0"/>
    <s v="Lab"/>
    <x v="2"/>
    <s v="Complaint"/>
    <s v="System down"/>
    <m/>
    <x v="3"/>
    <s v="24/04/2025"/>
    <s v="DD/MM/YYYY"/>
    <x v="28"/>
    <s v="2 hours"/>
    <n v="120"/>
    <s v="2h"/>
    <n v="2"/>
    <s v="03-20-25"/>
    <s v="MM-DD-YY"/>
    <d v="2025-03-20T00:00:00"/>
    <x v="0"/>
    <x v="0"/>
    <s v="Level 1"/>
    <x v="0"/>
    <s v="Hassan"/>
    <s v="Duplicate"/>
    <s v="good"/>
    <x v="2"/>
    <s v="No"/>
    <s v="bad experience"/>
    <m/>
    <n v="10"/>
    <n v="10"/>
    <s v="Yes"/>
    <s v="Status Mismatch"/>
    <s v="Resolution Time Exists Before Closure"/>
    <s v="Duplicate Ticket Still Active"/>
    <s v="OK"/>
    <s v="OK"/>
    <s v="Yes"/>
  </r>
  <r>
    <s v="4238"/>
    <s v="TCK-4238"/>
    <s v="P-126"/>
    <s v="V-8153"/>
    <s v="~30"/>
    <n v="30"/>
    <x v="0"/>
    <x v="2"/>
    <s v="Irbid"/>
    <s v="Mobile Unit"/>
    <s v="Al Noor Hosp."/>
    <x v="0"/>
    <s v="Reception"/>
    <x v="1"/>
    <s v="Technical"/>
    <s v="System down"/>
    <s v="billing not clear"/>
    <x v="6"/>
    <s v="08/01/2025"/>
    <s v="DD/MM/YYYY"/>
    <x v="98"/>
    <s v="2 hours"/>
    <n v="120"/>
    <s v="2h"/>
    <n v="2"/>
    <m/>
    <m/>
    <m/>
    <x v="3"/>
    <x v="0"/>
    <n v="0"/>
    <x v="1"/>
    <s v="Sara"/>
    <s v="Dropped"/>
    <n v="2"/>
    <x v="0"/>
    <m/>
    <m/>
    <m/>
    <n v="50"/>
    <n v="50"/>
    <s v="No"/>
    <s v="OK"/>
    <s v="Resolution Time Exists Before Closure"/>
    <s v="Dropped Ticket Still Active"/>
    <s v="Review"/>
    <s v="OK"/>
    <m/>
  </r>
  <r>
    <s v="tk_4239"/>
    <s v="TCK-4239"/>
    <s v="P-116"/>
    <m/>
    <s v="~30"/>
    <n v="30"/>
    <x v="0"/>
    <x v="2"/>
    <s v="Amman"/>
    <s v="Clinic"/>
    <s v="HealthPlus"/>
    <x v="1"/>
    <s v="Reception"/>
    <x v="0"/>
    <s v="Technical"/>
    <s v="Prescription issue"/>
    <s v="الخدمة سيئة"/>
    <x v="2"/>
    <s v="12/02/2025"/>
    <s v="DD/MM/YYYY"/>
    <x v="168"/>
    <s v="1h"/>
    <n v="60"/>
    <s v="1 day"/>
    <n v="24"/>
    <s v="2025-06-29"/>
    <s v="YYYY-MM-DD"/>
    <d v="2025-06-29T00:00:00"/>
    <x v="0"/>
    <x v="3"/>
    <n v="2"/>
    <x v="3"/>
    <m/>
    <s v="Referred"/>
    <s v="bad"/>
    <x v="2"/>
    <s v="Yes"/>
    <s v="مشكلة في الفاتورة"/>
    <s v="Billing Issue"/>
    <s v="~30"/>
    <n v="30"/>
    <s v="Yes"/>
    <s v="Status Mismatch"/>
    <s v="Resolution Time Exists Before Closure"/>
    <s v="OK"/>
    <s v="OK"/>
    <s v="OK"/>
    <s v="No"/>
  </r>
  <r>
    <s v="4240"/>
    <s v="TCK-4240"/>
    <m/>
    <s v="V-9894"/>
    <s v="~30"/>
    <n v="30"/>
    <x v="0"/>
    <x v="0"/>
    <s v="Beirut"/>
    <s v="Pharmacy"/>
    <s v="Al Noor Hosp."/>
    <x v="0"/>
    <s v="Billing"/>
    <x v="3"/>
    <s v="Medical"/>
    <s v="Long wait time"/>
    <s v="تأخير في الخدمة"/>
    <x v="4"/>
    <s v="2025-04-20"/>
    <s v="YYYY-MM-DD"/>
    <x v="75"/>
    <s v="1h"/>
    <n v="60"/>
    <s v="-1"/>
    <m/>
    <s v="06/05/2025"/>
    <s v="DD/MM/YYYY"/>
    <d v="2025-05-06T00:00:00"/>
    <x v="0"/>
    <x v="2"/>
    <s v="Level 1"/>
    <x v="0"/>
    <s v="Sara"/>
    <s v="Referred"/>
    <n v="2"/>
    <x v="0"/>
    <s v="Yes"/>
    <s v="bad experience"/>
    <m/>
    <n v="10"/>
    <n v="10"/>
    <s v="No"/>
    <s v="Status Mismatch"/>
    <s v="OK"/>
    <s v="OK"/>
    <s v="OK"/>
    <s v="OK"/>
    <s v="No"/>
  </r>
  <r>
    <s v="tk_4241"/>
    <s v="TCK-4241"/>
    <s v="P-190"/>
    <m/>
    <s v="~30"/>
    <n v="30"/>
    <x v="1"/>
    <x v="2"/>
    <s v="Zarqa"/>
    <s v="Clinic"/>
    <s v="HealthPlus"/>
    <x v="1"/>
    <s v="ER"/>
    <x v="3"/>
    <s v="Technical"/>
    <s v="Wrong appointment"/>
    <s v="billing not clear"/>
    <x v="6"/>
    <s v="01-01-25"/>
    <s v="MM-DD-YY"/>
    <x v="174"/>
    <s v="1h"/>
    <n v="60"/>
    <s v="1 day"/>
    <n v="24"/>
    <m/>
    <m/>
    <m/>
    <x v="0"/>
    <x v="0"/>
    <n v="2"/>
    <x v="3"/>
    <s v="Fatima"/>
    <s v="Duplicate"/>
    <s v="bad"/>
    <x v="2"/>
    <m/>
    <m/>
    <m/>
    <s v="100 USD"/>
    <n v="100"/>
    <s v="No"/>
    <s v="OK"/>
    <s v="Resolution Time Exists Before Closure"/>
    <s v="Duplicate Ticket Still Active"/>
    <s v="OK"/>
    <s v="OK"/>
    <m/>
  </r>
  <r>
    <s v="4242"/>
    <s v="TCK-4242"/>
    <m/>
    <s v="V-5441"/>
    <s v="unknown"/>
    <m/>
    <x v="0"/>
    <x v="3"/>
    <s v="Alexandria"/>
    <s v="Hospital"/>
    <s v="HealthPlus"/>
    <x v="1"/>
    <s v="Lab"/>
    <x v="3"/>
    <s v="Medical"/>
    <s v="Missing record"/>
    <s v="الدكتور لم يحضر"/>
    <x v="5"/>
    <s v="23/03/2025"/>
    <s v="DD/MM/YYYY"/>
    <x v="39"/>
    <s v="2 hours"/>
    <n v="120"/>
    <s v="-1"/>
    <m/>
    <s v="05/06/2025"/>
    <s v="DD/MM/YYYY"/>
    <d v="2025-06-05T00:00:00"/>
    <x v="2"/>
    <x v="0"/>
    <s v="Level 1"/>
    <x v="0"/>
    <s v="Ali"/>
    <s v="Solved"/>
    <s v="bad"/>
    <x v="2"/>
    <m/>
    <s v="bad experience"/>
    <m/>
    <n v="50"/>
    <n v="50"/>
    <s v="No"/>
    <s v="Status Mismatch"/>
    <s v="OK"/>
    <s v="Solved Ticket Still Active"/>
    <s v="OK"/>
    <s v="OK"/>
    <s v="No"/>
  </r>
  <r>
    <s v="4243"/>
    <s v="TCK-4243"/>
    <m/>
    <m/>
    <s v="unknown"/>
    <m/>
    <x v="1"/>
    <x v="1"/>
    <s v="Basra"/>
    <s v="Clinic"/>
    <s v="Alnoor Hospital"/>
    <x v="0"/>
    <s v="ER"/>
    <x v="0"/>
    <s v="Complaint"/>
    <s v="Billing error"/>
    <s v="waiting too long"/>
    <x v="1"/>
    <s v="05-06-25"/>
    <s v="MM-DD-YY"/>
    <x v="102"/>
    <s v="30 min"/>
    <n v="30"/>
    <s v="1 day"/>
    <n v="24"/>
    <m/>
    <m/>
    <m/>
    <x v="3"/>
    <x v="3"/>
    <n v="0"/>
    <x v="1"/>
    <s v="Omar"/>
    <s v="Referred"/>
    <n v="4"/>
    <x v="2"/>
    <m/>
    <s v="مشكلة في الفاتورة"/>
    <s v="Billing Issue"/>
    <n v="50"/>
    <n v="50"/>
    <s v="No"/>
    <s v="OK"/>
    <s v="Resolution Time Exists Before Closure"/>
    <s v="OK"/>
    <s v="Review"/>
    <s v="OK"/>
    <m/>
  </r>
  <r>
    <s v="4244"/>
    <s v="TCK-4244"/>
    <s v="P-621"/>
    <m/>
    <n v="86"/>
    <n v="86"/>
    <x v="1"/>
    <x v="0"/>
    <s v="Bekaa"/>
    <s v="Hospital"/>
    <s v="Alnoor Hospital"/>
    <x v="0"/>
    <s v="Billing"/>
    <x v="1"/>
    <s v="Admin"/>
    <s v="System down"/>
    <m/>
    <x v="3"/>
    <s v="19/05/2025"/>
    <s v="DD/MM/YYYY"/>
    <x v="166"/>
    <s v="45"/>
    <n v="45"/>
    <s v="5 hours"/>
    <n v="5"/>
    <s v="22/05/2025"/>
    <s v="DD/MM/YYYY"/>
    <d v="2025-05-22T00:00:00"/>
    <x v="0"/>
    <x v="3"/>
    <n v="2"/>
    <x v="3"/>
    <s v="Maya"/>
    <s v="Duplicate"/>
    <s v="bad"/>
    <x v="2"/>
    <s v="Yes"/>
    <s v="bad experience"/>
    <m/>
    <s v="100 USD"/>
    <n v="100"/>
    <s v="No"/>
    <s v="Status Mismatch"/>
    <s v="Resolution Time Exists Before Closure"/>
    <s v="Duplicate Ticket Still Active"/>
    <s v="OK"/>
    <s v="OK"/>
    <s v="No"/>
  </r>
  <r>
    <s v="4245"/>
    <s v="TCK-4245"/>
    <s v="P-584"/>
    <s v="V-5939"/>
    <s v="~30"/>
    <n v="30"/>
    <x v="1"/>
    <x v="3"/>
    <s v="Cairo"/>
    <s v="Clinic"/>
    <s v="Al Noor Hosp."/>
    <x v="0"/>
    <s v="Billing"/>
    <x v="3"/>
    <s v="Complaint"/>
    <s v="Missing record"/>
    <s v="waiting too long"/>
    <x v="1"/>
    <s v="2025-05-25"/>
    <s v="YYYY-MM-DD"/>
    <x v="35"/>
    <s v="1h"/>
    <n v="60"/>
    <s v="5 hours"/>
    <n v="5"/>
    <m/>
    <m/>
    <m/>
    <x v="2"/>
    <x v="0"/>
    <s v="Level 1"/>
    <x v="0"/>
    <s v="Sara"/>
    <s v="Dropped"/>
    <n v="5"/>
    <x v="2"/>
    <s v="Yes"/>
    <s v="تأخير في الخدمة"/>
    <s v="Service Delay"/>
    <n v="20"/>
    <n v="20"/>
    <s v="No"/>
    <s v="OK"/>
    <s v="Resolution Time Exists Before Closure"/>
    <s v="Dropped Ticket Still Active"/>
    <s v="OK"/>
    <s v="OK"/>
    <m/>
  </r>
  <r>
    <s v="TCK-4246"/>
    <s v="TCK-4246"/>
    <m/>
    <m/>
    <s v="~30"/>
    <n v="30"/>
    <x v="0"/>
    <x v="0"/>
    <s v="Tripoli"/>
    <s v="Clinic"/>
    <s v="Alnoor Hospital"/>
    <x v="0"/>
    <s v="Billing"/>
    <x v="4"/>
    <s v="Complaint"/>
    <s v="Billing error"/>
    <s v="تأخير في الخدمة"/>
    <x v="4"/>
    <s v="04-27-25"/>
    <s v="MM-DD-YY"/>
    <x v="1"/>
    <s v="1h"/>
    <n v="60"/>
    <s v="-1"/>
    <m/>
    <m/>
    <m/>
    <m/>
    <x v="3"/>
    <x v="2"/>
    <n v="2"/>
    <x v="3"/>
    <s v="Ali"/>
    <s v="Solved"/>
    <n v="4"/>
    <x v="2"/>
    <s v="No"/>
    <m/>
    <m/>
    <s v="100 USD"/>
    <n v="100"/>
    <s v="Yes"/>
    <s v="OK"/>
    <s v="OK"/>
    <s v="Solved Ticket Still Active"/>
    <s v="OK"/>
    <s v="OK"/>
    <m/>
  </r>
  <r>
    <s v="4247"/>
    <s v="TCK-4247"/>
    <s v="P-261"/>
    <m/>
    <s v="unknown"/>
    <m/>
    <x v="1"/>
    <x v="2"/>
    <s v="Amman"/>
    <s v="Pharmacy"/>
    <s v="Care Clinic"/>
    <x v="2"/>
    <s v="Reception"/>
    <x v="1"/>
    <s v="Inquiry"/>
    <s v="Missing record"/>
    <m/>
    <x v="3"/>
    <s v="08/06/2025"/>
    <s v="DD/MM/YYYY"/>
    <x v="27"/>
    <s v="45"/>
    <n v="45"/>
    <s v="48"/>
    <n v="48"/>
    <m/>
    <m/>
    <m/>
    <x v="2"/>
    <x v="1"/>
    <n v="0"/>
    <x v="1"/>
    <s v="Hassan"/>
    <s v="Referred"/>
    <n v="1"/>
    <x v="0"/>
    <s v="Yes"/>
    <m/>
    <m/>
    <n v="20"/>
    <n v="20"/>
    <s v="Yes"/>
    <s v="OK"/>
    <s v="Resolution Time Exists Before Closure"/>
    <s v="OK"/>
    <s v="OK"/>
    <s v="OK"/>
    <m/>
  </r>
  <r>
    <s v="tk_4248"/>
    <s v="TCK-4248"/>
    <s v="P-340"/>
    <m/>
    <s v="unknown"/>
    <m/>
    <x v="0"/>
    <x v="0"/>
    <s v="Saida"/>
    <s v="Mobile Unit"/>
    <s v="Alnoor Hospital"/>
    <x v="0"/>
    <s v="ER"/>
    <x v="4"/>
    <s v="Technical"/>
    <s v="Long wait time"/>
    <s v="الخدمة سيئة"/>
    <x v="2"/>
    <s v="2025-03-11"/>
    <s v="YYYY-MM-DD"/>
    <x v="52"/>
    <s v="45"/>
    <n v="45"/>
    <s v="2h"/>
    <n v="2"/>
    <m/>
    <m/>
    <m/>
    <x v="1"/>
    <x v="2"/>
    <n v="2"/>
    <x v="3"/>
    <s v="Maya"/>
    <s v="Duplicate"/>
    <n v="4"/>
    <x v="2"/>
    <s v="Yes"/>
    <s v="bad experience"/>
    <m/>
    <n v="20"/>
    <n v="20"/>
    <s v="No"/>
    <s v="Missing Resolved Date"/>
    <s v="OK"/>
    <s v="OK"/>
    <s v="OK"/>
    <s v="OK"/>
    <m/>
  </r>
  <r>
    <s v="4249"/>
    <s v="TCK-4249"/>
    <m/>
    <m/>
    <s v="~30"/>
    <n v="30"/>
    <x v="1"/>
    <x v="2"/>
    <s v="Irbid"/>
    <s v="Mobile Unit"/>
    <s v="Al Noor Hosp."/>
    <x v="0"/>
    <s v="Billing"/>
    <x v="2"/>
    <s v="Complaint"/>
    <s v="Long wait time"/>
    <m/>
    <x v="3"/>
    <s v="06-20-25"/>
    <s v="MM-DD-YY"/>
    <x v="87"/>
    <s v="45"/>
    <n v="45"/>
    <s v="1 day"/>
    <n v="24"/>
    <s v="12/04/2025"/>
    <s v="DD/MM/YYYY"/>
    <d v="2025-04-12T00:00:00"/>
    <x v="1"/>
    <x v="3"/>
    <s v="Level 1"/>
    <x v="0"/>
    <s v="Omar"/>
    <s v="Solved"/>
    <n v="4"/>
    <x v="2"/>
    <s v="Yes"/>
    <m/>
    <m/>
    <n v="20"/>
    <n v="20"/>
    <s v="No"/>
    <s v="OK"/>
    <s v="OK"/>
    <s v="OK"/>
    <s v="OK"/>
    <s v="OK"/>
    <s v="Yes"/>
  </r>
  <r>
    <s v="tk_4250"/>
    <s v="TCK-4250"/>
    <m/>
    <s v="V-5745"/>
    <s v="~30"/>
    <n v="30"/>
    <x v="0"/>
    <x v="2"/>
    <s v="Irbid"/>
    <s v="Mobile Unit"/>
    <s v="Al Noor Hosp."/>
    <x v="0"/>
    <s v="Reception"/>
    <x v="2"/>
    <s v="Admin"/>
    <s v="Billing error"/>
    <s v="billing not clear"/>
    <x v="6"/>
    <s v="2025-06-27"/>
    <s v="YYYY-MM-DD"/>
    <x v="61"/>
    <s v="2 hours"/>
    <n v="120"/>
    <s v="48"/>
    <n v="48"/>
    <m/>
    <m/>
    <m/>
    <x v="0"/>
    <x v="1"/>
    <n v="2"/>
    <x v="3"/>
    <s v="Maya"/>
    <s v="Solved"/>
    <n v="4"/>
    <x v="2"/>
    <m/>
    <m/>
    <m/>
    <n v="20"/>
    <n v="20"/>
    <s v="No"/>
    <s v="OK"/>
    <s v="Resolution Time Exists Before Closure"/>
    <s v="Solved Ticket Still Active"/>
    <s v="OK"/>
    <s v="OK"/>
    <m/>
  </r>
  <r>
    <s v="4251"/>
    <s v="TCK-4251"/>
    <m/>
    <m/>
    <s v="unknown"/>
    <m/>
    <x v="0"/>
    <x v="3"/>
    <s v="Giza"/>
    <s v="Clinic"/>
    <s v="HealthPlus"/>
    <x v="1"/>
    <s v="Billing"/>
    <x v="1"/>
    <s v="Technical"/>
    <s v="Long wait time"/>
    <s v="الدكتور لم يحضر"/>
    <x v="5"/>
    <s v="2025-02-07"/>
    <s v="YYYY-MM-DD"/>
    <x v="162"/>
    <s v="1h"/>
    <n v="60"/>
    <s v="1 day"/>
    <n v="24"/>
    <m/>
    <m/>
    <m/>
    <x v="0"/>
    <x v="2"/>
    <n v="1"/>
    <x v="0"/>
    <s v="Omar"/>
    <s v="Referred"/>
    <n v="3"/>
    <x v="1"/>
    <s v="Yes"/>
    <m/>
    <m/>
    <n v="10"/>
    <n v="10"/>
    <s v="Yes"/>
    <s v="OK"/>
    <s v="Resolution Time Exists Before Closure"/>
    <s v="OK"/>
    <s v="OK"/>
    <s v="OK"/>
    <m/>
  </r>
  <r>
    <s v="4252"/>
    <s v="TCK-4252"/>
    <s v="P-926"/>
    <m/>
    <s v="~30"/>
    <n v="30"/>
    <x v="0"/>
    <x v="2"/>
    <s v="Zarqa"/>
    <s v="Pharmacy"/>
    <s v="HealthPlus"/>
    <x v="1"/>
    <s v="Billing"/>
    <x v="2"/>
    <s v="Medical"/>
    <s v="Wrong appointment"/>
    <s v="need help"/>
    <x v="0"/>
    <s v="17/03/2025"/>
    <s v="DD/MM/YYYY"/>
    <x v="18"/>
    <s v="45"/>
    <n v="45"/>
    <s v="48"/>
    <n v="48"/>
    <s v="04-01-25"/>
    <s v="MM-DD-YY"/>
    <d v="2025-04-01T00:00:00"/>
    <x v="2"/>
    <x v="2"/>
    <n v="3"/>
    <x v="2"/>
    <m/>
    <s v="Duplicate"/>
    <n v="5"/>
    <x v="2"/>
    <m/>
    <m/>
    <m/>
    <s v="~30"/>
    <n v="30"/>
    <s v="Yes"/>
    <s v="Status Mismatch"/>
    <s v="Resolution Time Exists Before Closure"/>
    <s v="Duplicate Ticket Still Active"/>
    <s v="Review"/>
    <s v="Review"/>
    <s v="No"/>
  </r>
  <r>
    <s v="4253"/>
    <s v="TCK-4253"/>
    <s v="P-715"/>
    <s v="V-4231"/>
    <s v="unknown"/>
    <m/>
    <x v="1"/>
    <x v="2"/>
    <s v="Irbid"/>
    <s v="Hospital"/>
    <s v="Al Noor Hosp."/>
    <x v="0"/>
    <s v="Billing"/>
    <x v="0"/>
    <s v="Medical"/>
    <s v="Billing error"/>
    <s v="waiting too long"/>
    <x v="1"/>
    <s v="2025-02-23"/>
    <s v="YYYY-MM-DD"/>
    <x v="122"/>
    <s v="30 min"/>
    <n v="30"/>
    <s v="-1"/>
    <m/>
    <m/>
    <m/>
    <m/>
    <x v="2"/>
    <x v="3"/>
    <n v="1"/>
    <x v="0"/>
    <s v="Lina"/>
    <s v="Solved"/>
    <s v="good"/>
    <x v="2"/>
    <m/>
    <m/>
    <m/>
    <n v="20"/>
    <n v="20"/>
    <s v="No"/>
    <s v="OK"/>
    <s v="OK"/>
    <s v="Solved Ticket Still Active"/>
    <s v="OK"/>
    <s v="OK"/>
    <m/>
  </r>
  <r>
    <s v="tk_4254"/>
    <s v="TCK-4254"/>
    <s v="P-611"/>
    <s v="V-8881"/>
    <n v="28"/>
    <n v="28"/>
    <x v="0"/>
    <x v="1"/>
    <s v="Baghdad"/>
    <s v="Clinic"/>
    <s v="Alnoor Hospital"/>
    <x v="0"/>
    <s v="Billing"/>
    <x v="4"/>
    <s v="Medical"/>
    <s v="System down"/>
    <m/>
    <x v="3"/>
    <s v="2025-06-26"/>
    <s v="YYYY-MM-DD"/>
    <x v="116"/>
    <s v="2 hours"/>
    <n v="120"/>
    <s v="1 day"/>
    <n v="24"/>
    <m/>
    <m/>
    <m/>
    <x v="2"/>
    <x v="0"/>
    <n v="1"/>
    <x v="0"/>
    <s v="Maya"/>
    <s v="Duplicate"/>
    <n v="3"/>
    <x v="1"/>
    <s v="No"/>
    <s v="bad experience"/>
    <m/>
    <n v="50"/>
    <n v="50"/>
    <s v="No"/>
    <s v="OK"/>
    <s v="Resolution Time Exists Before Closure"/>
    <s v="Duplicate Ticket Still Active"/>
    <s v="OK"/>
    <s v="OK"/>
    <m/>
  </r>
  <r>
    <s v="4255"/>
    <s v="TCK-4255"/>
    <s v="P-473"/>
    <s v="V-5245"/>
    <s v="unknown"/>
    <m/>
    <x v="0"/>
    <x v="2"/>
    <s v="Zarqa"/>
    <s v="Pharmacy"/>
    <s v="Alnoor Hospital"/>
    <x v="0"/>
    <s v="Billing"/>
    <x v="3"/>
    <s v="Inquiry"/>
    <s v="Wrong appointment"/>
    <s v="need help"/>
    <x v="0"/>
    <s v="11/01/2025"/>
    <s v="DD/MM/YYYY"/>
    <x v="103"/>
    <s v="45"/>
    <n v="45"/>
    <s v="5 hours"/>
    <n v="5"/>
    <s v="02-27-25"/>
    <s v="MM-DD-YY"/>
    <d v="2025-02-27T00:00:00"/>
    <x v="0"/>
    <x v="3"/>
    <n v="2"/>
    <x v="3"/>
    <s v="John"/>
    <s v="Referred"/>
    <n v="2"/>
    <x v="0"/>
    <s v="Yes"/>
    <s v="bad experience"/>
    <m/>
    <s v="100 USD"/>
    <n v="100"/>
    <s v="Yes"/>
    <s v="Status Mismatch"/>
    <s v="Resolution Time Exists Before Closure"/>
    <s v="OK"/>
    <s v="OK"/>
    <s v="OK"/>
    <s v="No"/>
  </r>
  <r>
    <s v="tk_4256"/>
    <s v="TCK-4256"/>
    <m/>
    <s v="V-2347"/>
    <n v="89"/>
    <n v="89"/>
    <x v="1"/>
    <x v="2"/>
    <s v="Irbid"/>
    <s v="Hospital"/>
    <s v="HealthPlus"/>
    <x v="1"/>
    <s v="Reception"/>
    <x v="3"/>
    <s v="Technical"/>
    <s v="Wrong appointment"/>
    <s v="waiting too long"/>
    <x v="1"/>
    <s v="02-10-25"/>
    <s v="MM-DD-YY"/>
    <x v="127"/>
    <s v="30 min"/>
    <n v="30"/>
    <s v="1 day"/>
    <n v="24"/>
    <m/>
    <m/>
    <m/>
    <x v="2"/>
    <x v="1"/>
    <s v="Level 1"/>
    <x v="0"/>
    <s v="Hassan"/>
    <s v="Referred"/>
    <n v="2"/>
    <x v="0"/>
    <s v="No"/>
    <s v="good service"/>
    <s v="Positive Feedback"/>
    <s v="~30"/>
    <n v="30"/>
    <s v="Yes"/>
    <s v="OK"/>
    <s v="Resolution Time Exists Before Closure"/>
    <s v="OK"/>
    <s v="OK"/>
    <s v="OK"/>
    <m/>
  </r>
  <r>
    <s v="tk_4257"/>
    <s v="TCK-4257"/>
    <s v="P-790"/>
    <s v="V-9424"/>
    <s v="unknown"/>
    <m/>
    <x v="1"/>
    <x v="3"/>
    <s v="Cairo"/>
    <s v="Hospital"/>
    <s v="Alnoor Hospital"/>
    <x v="0"/>
    <s v="Billing"/>
    <x v="4"/>
    <s v="Technical"/>
    <s v="Long wait time"/>
    <s v="billing not clear"/>
    <x v="6"/>
    <s v="2025-05-03"/>
    <s v="YYYY-MM-DD"/>
    <x v="14"/>
    <s v="45"/>
    <n v="45"/>
    <s v="-1"/>
    <m/>
    <s v="10/06/2025"/>
    <s v="DD/MM/YYYY"/>
    <d v="2025-06-10T00:00:00"/>
    <x v="3"/>
    <x v="1"/>
    <n v="3"/>
    <x v="2"/>
    <s v="Omar"/>
    <s v="Dropped"/>
    <n v="3"/>
    <x v="1"/>
    <s v="Yes"/>
    <m/>
    <m/>
    <n v="10"/>
    <n v="10"/>
    <s v="Yes"/>
    <s v="Status Mismatch"/>
    <s v="OK"/>
    <s v="Dropped Ticket Still Active"/>
    <s v="OK"/>
    <s v="OK"/>
    <s v="No"/>
  </r>
  <r>
    <s v="4258"/>
    <s v="TCK-4258"/>
    <m/>
    <m/>
    <s v="~30"/>
    <n v="30"/>
    <x v="0"/>
    <x v="2"/>
    <s v="Irbid"/>
    <s v="Mobile Unit"/>
    <s v="Al Noor Hosp."/>
    <x v="0"/>
    <s v="Lab"/>
    <x v="4"/>
    <s v="Medical"/>
    <s v="Long wait time"/>
    <m/>
    <x v="3"/>
    <s v="2025-02-13"/>
    <s v="YYYY-MM-DD"/>
    <x v="145"/>
    <s v="30 min"/>
    <n v="30"/>
    <s v="5 hours"/>
    <n v="5"/>
    <s v="2025-03-07"/>
    <s v="YYYY-MM-DD"/>
    <d v="2025-03-07T00:00:00"/>
    <x v="0"/>
    <x v="3"/>
    <n v="0"/>
    <x v="1"/>
    <m/>
    <s v="Solved"/>
    <n v="2"/>
    <x v="0"/>
    <s v="No"/>
    <s v="good service"/>
    <s v="Positive Feedback"/>
    <s v="~30"/>
    <n v="30"/>
    <s v="Yes"/>
    <s v="Status Mismatch"/>
    <s v="Resolution Time Exists Before Closure"/>
    <s v="Solved Ticket Still Active"/>
    <s v="Review"/>
    <s v="OK"/>
    <s v="No"/>
  </r>
  <r>
    <s v="TCK-4259"/>
    <s v="TCK-4259"/>
    <m/>
    <m/>
    <s v="~30"/>
    <n v="30"/>
    <x v="1"/>
    <x v="1"/>
    <s v="Basra"/>
    <s v="Hospital"/>
    <s v="Alnoor Hospital"/>
    <x v="0"/>
    <s v="Reception"/>
    <x v="4"/>
    <s v="Inquiry"/>
    <s v="Prescription issue"/>
    <m/>
    <x v="3"/>
    <s v="19/06/2025"/>
    <s v="DD/MM/YYYY"/>
    <x v="117"/>
    <s v="2 hours"/>
    <n v="120"/>
    <s v="5 hours"/>
    <n v="5"/>
    <s v="06-03-25"/>
    <s v="MM-DD-YY"/>
    <d v="2025-06-03T00:00:00"/>
    <x v="4"/>
    <x v="1"/>
    <n v="2"/>
    <x v="3"/>
    <s v="Lina"/>
    <s v="Dropped"/>
    <n v="3"/>
    <x v="1"/>
    <s v="No"/>
    <s v="good service"/>
    <s v="Positive Feedback"/>
    <s v="100 USD"/>
    <n v="100"/>
    <s v="No"/>
    <s v="OK"/>
    <s v="OK"/>
    <s v="OK"/>
    <s v="OK"/>
    <s v="OK"/>
    <s v="Yes"/>
  </r>
  <r>
    <s v="4260"/>
    <s v="TCK-4260"/>
    <m/>
    <s v="V-9475"/>
    <s v="~30"/>
    <n v="30"/>
    <x v="1"/>
    <x v="0"/>
    <s v="Beirut"/>
    <s v="Clinic"/>
    <s v="HealthPlus"/>
    <x v="1"/>
    <s v="ER"/>
    <x v="2"/>
    <s v="Medical"/>
    <s v="Billing error"/>
    <s v="need help"/>
    <x v="0"/>
    <s v="04-11-25"/>
    <s v="MM-DD-YY"/>
    <x v="99"/>
    <s v="30 min"/>
    <n v="30"/>
    <s v="5 hours"/>
    <n v="5"/>
    <m/>
    <m/>
    <m/>
    <x v="2"/>
    <x v="2"/>
    <n v="2"/>
    <x v="3"/>
    <s v="Maya"/>
    <s v="Solved"/>
    <n v="4"/>
    <x v="2"/>
    <s v="No"/>
    <m/>
    <m/>
    <n v="50"/>
    <n v="50"/>
    <s v="No"/>
    <s v="OK"/>
    <s v="Resolution Time Exists Before Closure"/>
    <s v="Solved Ticket Still Active"/>
    <s v="OK"/>
    <s v="OK"/>
    <m/>
  </r>
  <r>
    <s v="4261"/>
    <s v="TCK-4261"/>
    <m/>
    <s v="V-2061"/>
    <n v="20"/>
    <n v="20"/>
    <x v="0"/>
    <x v="1"/>
    <s v="Baghdad"/>
    <s v="Hospital"/>
    <s v="Al Noor Hosp."/>
    <x v="0"/>
    <s v="Lab"/>
    <x v="0"/>
    <s v="Inquiry"/>
    <s v="System down"/>
    <s v="waiting too long"/>
    <x v="1"/>
    <s v="2025-05-08"/>
    <s v="YYYY-MM-DD"/>
    <x v="86"/>
    <s v="1h"/>
    <n v="60"/>
    <s v="5 hours"/>
    <n v="5"/>
    <s v="2025-06-03"/>
    <s v="YYYY-MM-DD"/>
    <d v="2025-06-03T00:00:00"/>
    <x v="4"/>
    <x v="1"/>
    <n v="2"/>
    <x v="3"/>
    <s v="John"/>
    <s v="Referred"/>
    <n v="4"/>
    <x v="2"/>
    <s v="Yes"/>
    <s v="مشكلة في الفاتورة"/>
    <s v="Billing Issue"/>
    <s v="100 USD"/>
    <n v="100"/>
    <s v="Yes"/>
    <s v="OK"/>
    <s v="OK"/>
    <s v="OK"/>
    <s v="OK"/>
    <s v="OK"/>
    <s v="No"/>
  </r>
  <r>
    <s v="tk_4262"/>
    <s v="TCK-4262"/>
    <m/>
    <m/>
    <s v="unknown"/>
    <m/>
    <x v="0"/>
    <x v="0"/>
    <s v="Beirut"/>
    <s v="Pharmacy"/>
    <s v="HealthPlus"/>
    <x v="1"/>
    <s v="ER"/>
    <x v="0"/>
    <s v="Technical"/>
    <s v="Missing record"/>
    <m/>
    <x v="3"/>
    <s v="05-17-25"/>
    <s v="MM-DD-YY"/>
    <x v="144"/>
    <s v="2 hours"/>
    <n v="120"/>
    <s v="-1"/>
    <m/>
    <m/>
    <m/>
    <m/>
    <x v="1"/>
    <x v="3"/>
    <n v="3"/>
    <x v="2"/>
    <s v="Maya"/>
    <s v="Solved"/>
    <s v="good"/>
    <x v="2"/>
    <s v="Yes"/>
    <s v="تأخير في الخدمة"/>
    <s v="Service Delay"/>
    <s v="~30"/>
    <n v="30"/>
    <s v="No"/>
    <s v="Missing Resolved Date"/>
    <s v="Missing Resolution Time"/>
    <s v="OK"/>
    <s v="OK"/>
    <s v="OK"/>
    <m/>
  </r>
  <r>
    <s v="4263"/>
    <s v="TCK-4263"/>
    <m/>
    <s v="V-1049"/>
    <n v="50"/>
    <n v="50"/>
    <x v="1"/>
    <x v="1"/>
    <s v="Mosul"/>
    <s v="Clinic"/>
    <s v="Alnoor Hospital"/>
    <x v="0"/>
    <s v="Billing"/>
    <x v="0"/>
    <s v="Technical"/>
    <s v="Prescription issue"/>
    <s v="الدكتور لم يحضر"/>
    <x v="5"/>
    <s v="23/03/2025"/>
    <s v="DD/MM/YYYY"/>
    <x v="39"/>
    <s v="30 min"/>
    <n v="30"/>
    <s v="2h"/>
    <n v="2"/>
    <m/>
    <m/>
    <m/>
    <x v="1"/>
    <x v="2"/>
    <n v="1"/>
    <x v="0"/>
    <s v="Maya"/>
    <s v="Duplicate"/>
    <s v="bad"/>
    <x v="2"/>
    <m/>
    <s v="bad experience"/>
    <m/>
    <n v="20"/>
    <n v="20"/>
    <s v="Yes"/>
    <s v="Missing Resolved Date"/>
    <s v="OK"/>
    <s v="OK"/>
    <s v="OK"/>
    <s v="OK"/>
    <m/>
  </r>
  <r>
    <s v="tk_4264"/>
    <s v="TCK-4264"/>
    <s v="P-109"/>
    <s v="V-2646"/>
    <s v="unknown"/>
    <m/>
    <x v="0"/>
    <x v="1"/>
    <s v="Mosul"/>
    <s v="Clinic"/>
    <s v="Care Clinic"/>
    <x v="2"/>
    <s v="ER"/>
    <x v="3"/>
    <s v="Admin"/>
    <s v="Long wait time"/>
    <s v="need help"/>
    <x v="0"/>
    <s v="25/04/2025"/>
    <s v="DD/MM/YYYY"/>
    <x v="150"/>
    <s v="30 min"/>
    <n v="30"/>
    <s v="5 hours"/>
    <n v="5"/>
    <m/>
    <m/>
    <m/>
    <x v="4"/>
    <x v="2"/>
    <n v="3"/>
    <x v="2"/>
    <s v="John"/>
    <s v="Referred"/>
    <n v="5"/>
    <x v="2"/>
    <s v="Yes"/>
    <s v="الخدمة سيئة"/>
    <s v="Negative Feedback"/>
    <s v="~30"/>
    <n v="30"/>
    <s v="No"/>
    <s v="Missing Resolved Date"/>
    <s v="OK"/>
    <s v="OK"/>
    <s v="Review"/>
    <s v="OK"/>
    <m/>
  </r>
  <r>
    <s v="4265"/>
    <s v="TCK-4265"/>
    <s v="P-876"/>
    <s v="V-9221"/>
    <s v="~30"/>
    <n v="30"/>
    <x v="0"/>
    <x v="0"/>
    <s v="Saida"/>
    <s v="Pharmacy"/>
    <s v="HealthPlus"/>
    <x v="1"/>
    <s v="Lab"/>
    <x v="1"/>
    <s v="Inquiry"/>
    <s v="Long wait time"/>
    <s v="need help"/>
    <x v="0"/>
    <s v="29/06/2025"/>
    <s v="DD/MM/YYYY"/>
    <x v="112"/>
    <s v="2 hours"/>
    <n v="120"/>
    <s v="5 hours"/>
    <n v="5"/>
    <s v="2025-06-09"/>
    <s v="YYYY-MM-DD"/>
    <d v="2025-06-09T00:00:00"/>
    <x v="4"/>
    <x v="3"/>
    <n v="0"/>
    <x v="1"/>
    <s v="Ali"/>
    <s v="Dropped"/>
    <n v="1"/>
    <x v="0"/>
    <s v="No"/>
    <m/>
    <m/>
    <s v="100 USD"/>
    <n v="100"/>
    <s v="No"/>
    <s v="OK"/>
    <s v="OK"/>
    <s v="OK"/>
    <s v="Review"/>
    <s v="OK"/>
    <s v="Yes"/>
  </r>
  <r>
    <s v="4266"/>
    <s v="TCK-4266"/>
    <s v="P-338"/>
    <s v="V-1770"/>
    <s v="~30"/>
    <n v="30"/>
    <x v="0"/>
    <x v="2"/>
    <s v="Zarqa"/>
    <s v="Hospital"/>
    <s v="Care Clinic"/>
    <x v="2"/>
    <s v="Reception"/>
    <x v="4"/>
    <s v="Medical"/>
    <s v="Missing record"/>
    <s v="الدكتور لم يحضر"/>
    <x v="5"/>
    <s v="25/06/2025"/>
    <s v="DD/MM/YYYY"/>
    <x v="106"/>
    <s v="2 hours"/>
    <n v="120"/>
    <s v="2h"/>
    <n v="2"/>
    <s v="2025-04-20"/>
    <s v="YYYY-MM-DD"/>
    <d v="2025-04-20T00:00:00"/>
    <x v="0"/>
    <x v="2"/>
    <n v="2"/>
    <x v="3"/>
    <s v="John"/>
    <s v="Dropped"/>
    <n v="4"/>
    <x v="2"/>
    <s v="Yes"/>
    <s v="good service"/>
    <s v="Positive Feedback"/>
    <s v="100 USD"/>
    <n v="100"/>
    <s v="No"/>
    <s v="Status Mismatch"/>
    <s v="Resolution Time Exists Before Closure"/>
    <s v="Dropped Ticket Still Active"/>
    <s v="OK"/>
    <s v="OK"/>
    <s v="Yes"/>
  </r>
  <r>
    <s v="4267"/>
    <s v="TCK-4267"/>
    <m/>
    <m/>
    <s v="~30"/>
    <n v="30"/>
    <x v="0"/>
    <x v="3"/>
    <s v="Giza"/>
    <s v="Pharmacy"/>
    <s v="Care Clinic"/>
    <x v="2"/>
    <s v="Pharmacy"/>
    <x v="3"/>
    <s v="Medical"/>
    <s v="Long wait time"/>
    <s v="need help"/>
    <x v="0"/>
    <s v="20/01/2025"/>
    <s v="DD/MM/YYYY"/>
    <x v="58"/>
    <s v="1h"/>
    <n v="60"/>
    <s v="-1"/>
    <m/>
    <s v="11/05/2025"/>
    <s v="DD/MM/YYYY"/>
    <d v="2025-05-11T00:00:00"/>
    <x v="4"/>
    <x v="0"/>
    <s v="Level 1"/>
    <x v="0"/>
    <s v="Ali"/>
    <s v="Solved"/>
    <s v="good"/>
    <x v="2"/>
    <s v="No"/>
    <s v="تأخير في الخدمة"/>
    <s v="Service Delay"/>
    <n v="10"/>
    <n v="10"/>
    <s v="Yes"/>
    <s v="OK"/>
    <s v="Missing Resolution Time"/>
    <s v="OK"/>
    <s v="OK"/>
    <s v="OK"/>
    <s v="No"/>
  </r>
  <r>
    <s v="4268"/>
    <s v="TCK-4268"/>
    <s v="P-250"/>
    <s v="V-6558"/>
    <s v="~30"/>
    <n v="30"/>
    <x v="0"/>
    <x v="3"/>
    <s v="Cairo"/>
    <s v="Mobile Unit"/>
    <s v="Alnoor Hospital"/>
    <x v="0"/>
    <s v="Reception"/>
    <x v="1"/>
    <s v="Complaint"/>
    <s v="Prescription issue"/>
    <s v="waiting too long"/>
    <x v="1"/>
    <s v="04-14-25"/>
    <s v="MM-DD-YY"/>
    <x v="47"/>
    <s v="30 min"/>
    <n v="30"/>
    <s v="-1"/>
    <m/>
    <m/>
    <m/>
    <m/>
    <x v="2"/>
    <x v="3"/>
    <s v="Level 1"/>
    <x v="0"/>
    <s v="John"/>
    <s v="Solved"/>
    <n v="4"/>
    <x v="2"/>
    <s v="No"/>
    <s v="bad experience"/>
    <m/>
    <s v="~30"/>
    <n v="30"/>
    <s v="Yes"/>
    <s v="OK"/>
    <s v="OK"/>
    <s v="Solved Ticket Still Active"/>
    <s v="OK"/>
    <s v="OK"/>
    <m/>
  </r>
  <r>
    <s v="tk_4269"/>
    <s v="TCK-4269"/>
    <m/>
    <m/>
    <s v="~30"/>
    <n v="30"/>
    <x v="1"/>
    <x v="1"/>
    <s v="Baghdad"/>
    <s v="Pharmacy"/>
    <s v="Care Clinic"/>
    <x v="2"/>
    <s v="Reception"/>
    <x v="4"/>
    <s v="Technical"/>
    <s v="Prescription issue"/>
    <s v="need help"/>
    <x v="0"/>
    <s v="08/03/2025"/>
    <s v="DD/MM/YYYY"/>
    <x v="130"/>
    <s v="45"/>
    <n v="45"/>
    <s v="48"/>
    <n v="48"/>
    <s v="04-27-25"/>
    <s v="MM-DD-YY"/>
    <d v="2025-04-27T00:00:00"/>
    <x v="1"/>
    <x v="0"/>
    <n v="1"/>
    <x v="0"/>
    <s v="Sara"/>
    <s v="Duplicate"/>
    <n v="1"/>
    <x v="0"/>
    <s v="Yes"/>
    <m/>
    <m/>
    <n v="20"/>
    <n v="20"/>
    <s v="No"/>
    <s v="OK"/>
    <s v="OK"/>
    <s v="OK"/>
    <s v="OK"/>
    <s v="OK"/>
    <s v="No"/>
  </r>
  <r>
    <s v="4270"/>
    <s v="TCK-4270"/>
    <s v="P-241"/>
    <s v="V-8825"/>
    <s v="unknown"/>
    <m/>
    <x v="1"/>
    <x v="3"/>
    <s v="Alexandria"/>
    <s v="Hospital"/>
    <s v="Al Noor Hosp."/>
    <x v="0"/>
    <s v="Billing"/>
    <x v="1"/>
    <s v="Technical"/>
    <s v="Prescription issue"/>
    <s v="billing not clear"/>
    <x v="6"/>
    <s v="14/01/2025"/>
    <s v="DD/MM/YYYY"/>
    <x v="169"/>
    <s v="1h"/>
    <n v="60"/>
    <s v="1 day"/>
    <n v="24"/>
    <m/>
    <m/>
    <m/>
    <x v="1"/>
    <x v="3"/>
    <s v="Level 1"/>
    <x v="0"/>
    <s v="Fatima"/>
    <s v="Dropped"/>
    <n v="5"/>
    <x v="2"/>
    <m/>
    <s v="مشكلة في الفاتورة"/>
    <s v="Billing Issue"/>
    <n v="50"/>
    <n v="50"/>
    <s v="Yes"/>
    <s v="Missing Resolved Date"/>
    <s v="OK"/>
    <s v="OK"/>
    <s v="OK"/>
    <s v="OK"/>
    <m/>
  </r>
  <r>
    <s v="tk_4271"/>
    <s v="TCK-4271"/>
    <s v="P-880"/>
    <s v="V-4213"/>
    <s v="~30"/>
    <n v="30"/>
    <x v="0"/>
    <x v="1"/>
    <s v="Basra"/>
    <s v="Pharmacy"/>
    <s v="HealthPlus"/>
    <x v="1"/>
    <s v="Lab"/>
    <x v="1"/>
    <s v="Admin"/>
    <s v="Wrong appointment"/>
    <m/>
    <x v="3"/>
    <s v="02/03/2025"/>
    <s v="DD/MM/YYYY"/>
    <x v="129"/>
    <s v="1h"/>
    <n v="60"/>
    <s v="48"/>
    <n v="48"/>
    <s v="2025-03-20"/>
    <s v="YYYY-MM-DD"/>
    <d v="2025-03-20T00:00:00"/>
    <x v="3"/>
    <x v="1"/>
    <n v="2"/>
    <x v="3"/>
    <s v="John"/>
    <s v="Solved"/>
    <n v="4"/>
    <x v="2"/>
    <s v="No"/>
    <m/>
    <m/>
    <s v="~30"/>
    <n v="30"/>
    <s v="Yes"/>
    <s v="Status Mismatch"/>
    <s v="Resolution Time Exists Before Closure"/>
    <s v="Solved Ticket Still Active"/>
    <s v="OK"/>
    <s v="OK"/>
    <s v="No"/>
  </r>
  <r>
    <s v="4272"/>
    <s v="TCK-4272"/>
    <m/>
    <s v="V-6784"/>
    <n v="57"/>
    <n v="57"/>
    <x v="0"/>
    <x v="0"/>
    <s v="Bekaa"/>
    <s v="Pharmacy"/>
    <s v="Al Noor Hosp."/>
    <x v="0"/>
    <s v="Reception"/>
    <x v="3"/>
    <s v="Complaint"/>
    <s v="Billing error"/>
    <s v="need help"/>
    <x v="0"/>
    <s v="2025-06-26"/>
    <s v="YYYY-MM-DD"/>
    <x v="116"/>
    <s v="1h"/>
    <n v="60"/>
    <s v="-1"/>
    <m/>
    <s v="21/02/2025"/>
    <s v="DD/MM/YYYY"/>
    <d v="2025-02-21T00:00:00"/>
    <x v="0"/>
    <x v="0"/>
    <n v="1"/>
    <x v="0"/>
    <s v="Fatima"/>
    <s v="Solved"/>
    <s v="bad"/>
    <x v="2"/>
    <s v="No"/>
    <s v="تأخير في الخدمة"/>
    <s v="Service Delay"/>
    <n v="20"/>
    <n v="20"/>
    <s v="No"/>
    <s v="Status Mismatch"/>
    <s v="OK"/>
    <s v="Solved Ticket Still Active"/>
    <s v="OK"/>
    <s v="OK"/>
    <s v="Yes"/>
  </r>
  <r>
    <s v="TCK-4273"/>
    <s v="TCK-4273"/>
    <s v="P-348"/>
    <m/>
    <s v="~30"/>
    <n v="30"/>
    <x v="1"/>
    <x v="2"/>
    <s v="Irbid"/>
    <s v="Mobile Unit"/>
    <s v="HealthPlus"/>
    <x v="1"/>
    <s v="Pharmacy"/>
    <x v="1"/>
    <s v="Inquiry"/>
    <s v="Wrong appointment"/>
    <m/>
    <x v="3"/>
    <s v="28/02/2025"/>
    <s v="DD/MM/YYYY"/>
    <x v="100"/>
    <s v="1h"/>
    <n v="60"/>
    <s v="2h"/>
    <n v="2"/>
    <m/>
    <m/>
    <m/>
    <x v="1"/>
    <x v="0"/>
    <n v="2"/>
    <x v="3"/>
    <s v="John"/>
    <s v="Referred"/>
    <n v="5"/>
    <x v="2"/>
    <s v="Yes"/>
    <s v="bad experience"/>
    <m/>
    <n v="20"/>
    <n v="20"/>
    <s v="Yes"/>
    <s v="Missing Resolved Date"/>
    <s v="OK"/>
    <s v="OK"/>
    <s v="OK"/>
    <s v="OK"/>
    <m/>
  </r>
  <r>
    <s v="TCK-4274"/>
    <s v="TCK-4274"/>
    <s v="P-380"/>
    <m/>
    <n v="62"/>
    <n v="62"/>
    <x v="1"/>
    <x v="1"/>
    <s v="Mosul"/>
    <s v="Pharmacy"/>
    <s v="Alnoor Hospital"/>
    <x v="0"/>
    <s v="Lab"/>
    <x v="4"/>
    <s v="Medical"/>
    <s v="Long wait time"/>
    <m/>
    <x v="3"/>
    <s v="2025-04-29"/>
    <s v="YYYY-MM-DD"/>
    <x v="160"/>
    <s v="2 hours"/>
    <n v="120"/>
    <s v="48"/>
    <n v="48"/>
    <m/>
    <m/>
    <m/>
    <x v="4"/>
    <x v="3"/>
    <n v="0"/>
    <x v="1"/>
    <m/>
    <s v="Referred"/>
    <s v="good"/>
    <x v="2"/>
    <s v="No"/>
    <m/>
    <m/>
    <s v="100 USD"/>
    <n v="100"/>
    <s v="Yes"/>
    <s v="Missing Resolved Date"/>
    <s v="OK"/>
    <s v="OK"/>
    <s v="Review"/>
    <s v="Review"/>
    <m/>
  </r>
  <r>
    <s v="tk_4275"/>
    <s v="TCK-4275"/>
    <m/>
    <m/>
    <n v="52"/>
    <n v="52"/>
    <x v="1"/>
    <x v="3"/>
    <s v="Giza"/>
    <s v="Pharmacy"/>
    <s v="HealthPlus"/>
    <x v="1"/>
    <s v="Reception"/>
    <x v="0"/>
    <s v="Admin"/>
    <s v="Prescription issue"/>
    <s v="billing not clear"/>
    <x v="6"/>
    <s v="19/01/2025"/>
    <s v="DD/MM/YYYY"/>
    <x v="56"/>
    <s v="30 min"/>
    <n v="30"/>
    <s v="1 day"/>
    <n v="24"/>
    <s v="05-11-25"/>
    <s v="MM-DD-YY"/>
    <d v="2025-05-11T00:00:00"/>
    <x v="0"/>
    <x v="2"/>
    <s v="Level 1"/>
    <x v="0"/>
    <s v="Lina"/>
    <s v="Dropped"/>
    <s v="bad"/>
    <x v="2"/>
    <s v="Yes"/>
    <s v="مشكلة في الفاتورة"/>
    <s v="Billing Issue"/>
    <n v="10"/>
    <n v="10"/>
    <s v="No"/>
    <s v="Status Mismatch"/>
    <s v="Resolution Time Exists Before Closure"/>
    <s v="Dropped Ticket Still Active"/>
    <s v="OK"/>
    <s v="OK"/>
    <s v="No"/>
  </r>
  <r>
    <s v="4276"/>
    <s v="TCK-4276"/>
    <s v="P-929"/>
    <m/>
    <s v="~30"/>
    <n v="30"/>
    <x v="0"/>
    <x v="3"/>
    <s v="Giza"/>
    <s v="Hospital"/>
    <s v="Care Clinic"/>
    <x v="2"/>
    <s v="Billing"/>
    <x v="3"/>
    <s v="Inquiry"/>
    <s v="Wrong appointment"/>
    <m/>
    <x v="3"/>
    <s v="01/05/2025"/>
    <s v="DD/MM/YYYY"/>
    <x v="148"/>
    <s v="2 hours"/>
    <n v="120"/>
    <s v="1 day"/>
    <n v="24"/>
    <s v="06-20-25"/>
    <s v="MM-DD-YY"/>
    <d v="2025-06-20T00:00:00"/>
    <x v="3"/>
    <x v="1"/>
    <n v="2"/>
    <x v="3"/>
    <s v="Hassan"/>
    <s v="Dropped"/>
    <s v="good"/>
    <x v="2"/>
    <s v="Yes"/>
    <m/>
    <m/>
    <n v="20"/>
    <n v="20"/>
    <s v="Yes"/>
    <s v="Status Mismatch"/>
    <s v="Resolution Time Exists Before Closure"/>
    <s v="Dropped Ticket Still Active"/>
    <s v="OK"/>
    <s v="OK"/>
    <s v="No"/>
  </r>
  <r>
    <s v="tk_4277"/>
    <s v="TCK-4277"/>
    <m/>
    <s v="V-8883"/>
    <s v="unknown"/>
    <m/>
    <x v="1"/>
    <x v="2"/>
    <s v="Irbid"/>
    <s v="Mobile Unit"/>
    <s v="Al Noor Hosp."/>
    <x v="0"/>
    <s v="Lab"/>
    <x v="2"/>
    <s v="Technical"/>
    <s v="Missing record"/>
    <s v="billing not clear"/>
    <x v="6"/>
    <s v="2025-03-16"/>
    <s v="YYYY-MM-DD"/>
    <x v="90"/>
    <s v="45"/>
    <n v="45"/>
    <s v="2h"/>
    <n v="2"/>
    <s v="2025-04-25"/>
    <s v="YYYY-MM-DD"/>
    <d v="2025-04-25T00:00:00"/>
    <x v="2"/>
    <x v="3"/>
    <s v="Level 1"/>
    <x v="0"/>
    <s v="John"/>
    <s v="Referred"/>
    <n v="4"/>
    <x v="2"/>
    <m/>
    <s v="bad experience"/>
    <m/>
    <n v="50"/>
    <n v="50"/>
    <s v="No"/>
    <s v="Status Mismatch"/>
    <s v="Resolution Time Exists Before Closure"/>
    <s v="OK"/>
    <s v="OK"/>
    <s v="OK"/>
    <s v="No"/>
  </r>
  <r>
    <s v="tk_4278"/>
    <s v="TCK-4278"/>
    <m/>
    <s v="V-9104"/>
    <n v="21"/>
    <n v="21"/>
    <x v="1"/>
    <x v="0"/>
    <s v="Tripoli"/>
    <s v="Pharmacy"/>
    <s v="HealthPlus"/>
    <x v="1"/>
    <s v="Billing"/>
    <x v="3"/>
    <s v="Technical"/>
    <s v="System down"/>
    <s v="waiting too long"/>
    <x v="1"/>
    <s v="12/05/2025"/>
    <s v="DD/MM/YYYY"/>
    <x v="50"/>
    <s v="45"/>
    <n v="45"/>
    <s v="-1"/>
    <m/>
    <s v="03-29-25"/>
    <s v="MM-DD-YY"/>
    <d v="2025-03-29T00:00:00"/>
    <x v="1"/>
    <x v="0"/>
    <s v="Level 1"/>
    <x v="0"/>
    <s v="John"/>
    <s v="Dropped"/>
    <s v="bad"/>
    <x v="2"/>
    <m/>
    <s v="good service"/>
    <s v="Positive Feedback"/>
    <n v="50"/>
    <n v="50"/>
    <s v="Yes"/>
    <s v="OK"/>
    <s v="Missing Resolution Time"/>
    <s v="OK"/>
    <s v="OK"/>
    <s v="OK"/>
    <s v="Yes"/>
  </r>
  <r>
    <s v="4279"/>
    <s v="TCK-4279"/>
    <m/>
    <m/>
    <s v="~30"/>
    <n v="30"/>
    <x v="1"/>
    <x v="3"/>
    <s v="Cairo"/>
    <s v="Clinic"/>
    <s v="Care Clinic"/>
    <x v="2"/>
    <s v="Pharmacy"/>
    <x v="3"/>
    <s v="Admin"/>
    <s v="Wrong appointment"/>
    <m/>
    <x v="3"/>
    <s v="2025-05-31"/>
    <s v="YYYY-MM-DD"/>
    <x v="131"/>
    <s v="2 hours"/>
    <n v="120"/>
    <s v="-1"/>
    <m/>
    <m/>
    <m/>
    <m/>
    <x v="0"/>
    <x v="0"/>
    <s v="Level 1"/>
    <x v="0"/>
    <s v="Omar"/>
    <s v="Solved"/>
    <s v="bad"/>
    <x v="2"/>
    <s v="Yes"/>
    <s v="bad experience"/>
    <m/>
    <n v="20"/>
    <n v="20"/>
    <s v="Yes"/>
    <s v="OK"/>
    <s v="OK"/>
    <s v="Solved Ticket Still Active"/>
    <s v="OK"/>
    <s v="OK"/>
    <m/>
  </r>
  <r>
    <s v="4280"/>
    <s v="TCK-4280"/>
    <s v="P-927"/>
    <m/>
    <s v="~30"/>
    <n v="30"/>
    <x v="0"/>
    <x v="3"/>
    <s v="Giza"/>
    <s v="Mobile Unit"/>
    <s v="Al Noor Hosp."/>
    <x v="0"/>
    <s v="Reception"/>
    <x v="4"/>
    <s v="Admin"/>
    <s v="Missing record"/>
    <s v="billing not clear"/>
    <x v="6"/>
    <s v="16/02/2025"/>
    <s v="DD/MM/YYYY"/>
    <x v="24"/>
    <s v="2 hours"/>
    <n v="120"/>
    <s v="5 hours"/>
    <n v="5"/>
    <m/>
    <m/>
    <m/>
    <x v="0"/>
    <x v="2"/>
    <n v="2"/>
    <x v="3"/>
    <s v="Fatima"/>
    <s v="Duplicate"/>
    <n v="3"/>
    <x v="1"/>
    <s v="No"/>
    <s v="تأخير في الخدمة"/>
    <s v="Service Delay"/>
    <n v="20"/>
    <n v="20"/>
    <s v="No"/>
    <s v="OK"/>
    <s v="Resolution Time Exists Before Closure"/>
    <s v="Duplicate Ticket Still Active"/>
    <s v="OK"/>
    <s v="OK"/>
    <m/>
  </r>
  <r>
    <s v="TCK-4281"/>
    <s v="TCK-4281"/>
    <s v="P-210"/>
    <s v="V-2554"/>
    <n v="15"/>
    <n v="15"/>
    <x v="1"/>
    <x v="1"/>
    <s v="Basra"/>
    <s v="Pharmacy"/>
    <s v="Al Noor Hosp."/>
    <x v="0"/>
    <s v="Lab"/>
    <x v="0"/>
    <s v="Complaint"/>
    <s v="Long wait time"/>
    <m/>
    <x v="3"/>
    <s v="2025-01-19"/>
    <s v="YYYY-MM-DD"/>
    <x v="56"/>
    <s v="1h"/>
    <n v="60"/>
    <s v="1 day"/>
    <n v="24"/>
    <m/>
    <m/>
    <m/>
    <x v="3"/>
    <x v="2"/>
    <n v="0"/>
    <x v="1"/>
    <s v="Lina"/>
    <s v="Referred"/>
    <s v="good"/>
    <x v="2"/>
    <s v="No"/>
    <s v="good service"/>
    <s v="Positive Feedback"/>
    <n v="10"/>
    <n v="10"/>
    <s v="No"/>
    <s v="OK"/>
    <s v="Resolution Time Exists Before Closure"/>
    <s v="OK"/>
    <s v="OK"/>
    <s v="OK"/>
    <m/>
  </r>
  <r>
    <s v="tk_4282"/>
    <s v="TCK-4282"/>
    <m/>
    <s v="V-5062"/>
    <s v="unknown"/>
    <m/>
    <x v="0"/>
    <x v="2"/>
    <s v="Irbid"/>
    <s v="Clinic"/>
    <s v="Al Noor Hosp."/>
    <x v="0"/>
    <s v="Billing"/>
    <x v="0"/>
    <s v="Medical"/>
    <s v="System down"/>
    <s v="waiting too long"/>
    <x v="1"/>
    <s v="2025-02-09"/>
    <s v="YYYY-MM-DD"/>
    <x v="30"/>
    <s v="2 hours"/>
    <n v="120"/>
    <s v="1 day"/>
    <n v="24"/>
    <s v="21/01/2025"/>
    <s v="DD/MM/YYYY"/>
    <d v="2025-01-21T00:00:00"/>
    <x v="0"/>
    <x v="3"/>
    <n v="1"/>
    <x v="0"/>
    <m/>
    <s v="Solved"/>
    <n v="4"/>
    <x v="2"/>
    <s v="Yes"/>
    <s v="الدكتور لم يحضر"/>
    <s v="Doctor Unavailable"/>
    <n v="50"/>
    <n v="50"/>
    <s v="Yes"/>
    <s v="Status Mismatch"/>
    <s v="Resolution Time Exists Before Closure"/>
    <s v="Solved Ticket Still Active"/>
    <s v="OK"/>
    <s v="OK"/>
    <s v="Yes"/>
  </r>
  <r>
    <s v="tk_4283"/>
    <s v="TCK-4283"/>
    <m/>
    <s v="V-1953"/>
    <s v="unknown"/>
    <m/>
    <x v="1"/>
    <x v="3"/>
    <s v="Alexandria"/>
    <s v="Pharmacy"/>
    <s v="Alnoor Hospital"/>
    <x v="0"/>
    <s v="Reception"/>
    <x v="4"/>
    <s v="Technical"/>
    <s v="Long wait time"/>
    <m/>
    <x v="3"/>
    <s v="2025-03-09"/>
    <s v="YYYY-MM-DD"/>
    <x v="85"/>
    <s v="45"/>
    <n v="45"/>
    <s v="5 hours"/>
    <n v="5"/>
    <s v="04-06-25"/>
    <s v="MM-DD-YY"/>
    <d v="2025-04-06T00:00:00"/>
    <x v="0"/>
    <x v="3"/>
    <n v="2"/>
    <x v="3"/>
    <s v="John"/>
    <s v="Referred"/>
    <s v="bad"/>
    <x v="2"/>
    <s v="Yes"/>
    <s v="bad experience"/>
    <m/>
    <s v="100 USD"/>
    <n v="100"/>
    <s v="No"/>
    <s v="Status Mismatch"/>
    <s v="Resolution Time Exists Before Closure"/>
    <s v="OK"/>
    <s v="OK"/>
    <s v="OK"/>
    <s v="No"/>
  </r>
  <r>
    <s v="tk_4284"/>
    <s v="TCK-4284"/>
    <s v="P-439"/>
    <s v="V-7104"/>
    <s v="unknown"/>
    <m/>
    <x v="0"/>
    <x v="1"/>
    <s v="Baghdad"/>
    <s v="Hospital"/>
    <s v="Care Clinic"/>
    <x v="2"/>
    <s v="Lab"/>
    <x v="1"/>
    <s v="Admin"/>
    <s v="Missing record"/>
    <s v="need help"/>
    <x v="0"/>
    <s v="2025-01-23"/>
    <s v="YYYY-MM-DD"/>
    <x v="20"/>
    <s v="2 hours"/>
    <n v="120"/>
    <s v="-1"/>
    <m/>
    <m/>
    <m/>
    <m/>
    <x v="1"/>
    <x v="3"/>
    <n v="0"/>
    <x v="1"/>
    <m/>
    <s v="Solved"/>
    <n v="3"/>
    <x v="1"/>
    <s v="Yes"/>
    <m/>
    <m/>
    <n v="50"/>
    <n v="50"/>
    <s v="No"/>
    <s v="Missing Resolved Date"/>
    <s v="Missing Resolution Time"/>
    <s v="OK"/>
    <s v="Review"/>
    <s v="Review"/>
    <m/>
  </r>
  <r>
    <s v="tk_4285"/>
    <s v="TCK-4285"/>
    <m/>
    <s v="V-4428"/>
    <n v="3"/>
    <n v="3"/>
    <x v="0"/>
    <x v="3"/>
    <s v="Cairo"/>
    <s v="Clinic"/>
    <s v="HealthPlus"/>
    <x v="1"/>
    <s v="Pharmacy"/>
    <x v="2"/>
    <s v="Admin"/>
    <s v="Billing error"/>
    <s v="waiting too long"/>
    <x v="1"/>
    <s v="09/01/2025"/>
    <s v="DD/MM/YYYY"/>
    <x v="171"/>
    <s v="45"/>
    <n v="45"/>
    <s v="1 day"/>
    <n v="24"/>
    <m/>
    <m/>
    <m/>
    <x v="2"/>
    <x v="2"/>
    <n v="0"/>
    <x v="1"/>
    <s v="Fatima"/>
    <s v="Duplicate"/>
    <n v="5"/>
    <x v="2"/>
    <s v="No"/>
    <m/>
    <m/>
    <s v="100 USD"/>
    <n v="100"/>
    <s v="Yes"/>
    <s v="OK"/>
    <s v="Resolution Time Exists Before Closure"/>
    <s v="Duplicate Ticket Still Active"/>
    <s v="OK"/>
    <s v="OK"/>
    <m/>
  </r>
  <r>
    <s v="4286"/>
    <s v="TCK-4286"/>
    <m/>
    <m/>
    <s v="~30"/>
    <n v="30"/>
    <x v="1"/>
    <x v="2"/>
    <s v="Amman"/>
    <s v="Pharmacy"/>
    <s v="Al Noor Hosp."/>
    <x v="0"/>
    <s v="ER"/>
    <x v="4"/>
    <s v="Admin"/>
    <s v="Wrong appointment"/>
    <s v="waiting too long"/>
    <x v="1"/>
    <s v="2025-05-21"/>
    <s v="YYYY-MM-DD"/>
    <x v="137"/>
    <s v="30 min"/>
    <n v="30"/>
    <s v="2h"/>
    <n v="2"/>
    <s v="2025-05-29"/>
    <s v="YYYY-MM-DD"/>
    <d v="2025-05-29T00:00:00"/>
    <x v="0"/>
    <x v="0"/>
    <n v="1"/>
    <x v="0"/>
    <s v="Lina"/>
    <s v="Dropped"/>
    <n v="1"/>
    <x v="0"/>
    <s v="No"/>
    <m/>
    <m/>
    <n v="10"/>
    <n v="10"/>
    <s v="No"/>
    <s v="Status Mismatch"/>
    <s v="Resolution Time Exists Before Closure"/>
    <s v="Dropped Ticket Still Active"/>
    <s v="OK"/>
    <s v="OK"/>
    <s v="No"/>
  </r>
  <r>
    <s v="4287"/>
    <s v="TCK-4287"/>
    <s v="P-592"/>
    <m/>
    <s v="unknown"/>
    <m/>
    <x v="1"/>
    <x v="3"/>
    <s v="Cairo"/>
    <s v="Hospital"/>
    <s v="HealthPlus"/>
    <x v="1"/>
    <s v="Reception"/>
    <x v="2"/>
    <s v="Complaint"/>
    <s v="System down"/>
    <s v="waiting too long"/>
    <x v="1"/>
    <s v="06-30-25"/>
    <s v="MM-DD-YY"/>
    <x v="97"/>
    <s v="2 hours"/>
    <n v="120"/>
    <s v="-1"/>
    <m/>
    <s v="07/04/2025"/>
    <s v="DD/MM/YYYY"/>
    <d v="2025-04-07T00:00:00"/>
    <x v="0"/>
    <x v="3"/>
    <n v="0"/>
    <x v="1"/>
    <m/>
    <s v="Dropped"/>
    <n v="1"/>
    <x v="0"/>
    <m/>
    <m/>
    <m/>
    <n v="20"/>
    <n v="20"/>
    <s v="Yes"/>
    <s v="Status Mismatch"/>
    <s v="OK"/>
    <s v="Dropped Ticket Still Active"/>
    <s v="Review"/>
    <s v="OK"/>
    <s v="Yes"/>
  </r>
  <r>
    <s v="4288"/>
    <s v="TCK-4288"/>
    <m/>
    <s v="V-7150"/>
    <s v="~30"/>
    <n v="30"/>
    <x v="1"/>
    <x v="0"/>
    <s v="Saida"/>
    <s v="Clinic"/>
    <s v="Alnoor Hospital"/>
    <x v="0"/>
    <s v="Lab"/>
    <x v="4"/>
    <s v="Inquiry"/>
    <s v="Prescription issue"/>
    <m/>
    <x v="3"/>
    <s v="30/06/2025"/>
    <s v="DD/MM/YYYY"/>
    <x v="97"/>
    <s v="2 hours"/>
    <n v="120"/>
    <s v="1 day"/>
    <n v="24"/>
    <m/>
    <m/>
    <m/>
    <x v="2"/>
    <x v="0"/>
    <n v="0"/>
    <x v="1"/>
    <s v="Lina"/>
    <s v="Dropped"/>
    <n v="2"/>
    <x v="0"/>
    <s v="No"/>
    <s v="مشكلة في الفاتورة"/>
    <s v="Billing Issue"/>
    <n v="20"/>
    <n v="20"/>
    <s v="Yes"/>
    <s v="OK"/>
    <s v="Resolution Time Exists Before Closure"/>
    <s v="Dropped Ticket Still Active"/>
    <s v="Review"/>
    <s v="OK"/>
    <m/>
  </r>
  <r>
    <s v="TCK-4289"/>
    <s v="TCK-4289"/>
    <m/>
    <m/>
    <s v="unknown"/>
    <m/>
    <x v="0"/>
    <x v="2"/>
    <s v="Zarqa"/>
    <s v="Clinic"/>
    <s v="HealthPlus"/>
    <x v="1"/>
    <s v="Reception"/>
    <x v="0"/>
    <s v="Medical"/>
    <s v="System down"/>
    <s v="الخدمة سيئة"/>
    <x v="2"/>
    <s v="06-30-25"/>
    <s v="MM-DD-YY"/>
    <x v="97"/>
    <s v="45"/>
    <n v="45"/>
    <s v="1 day"/>
    <n v="24"/>
    <s v="01-13-25"/>
    <s v="MM-DD-YY"/>
    <d v="2025-01-13T00:00:00"/>
    <x v="4"/>
    <x v="1"/>
    <n v="3"/>
    <x v="2"/>
    <s v="Fatima"/>
    <s v="Solved"/>
    <n v="2"/>
    <x v="0"/>
    <s v="No"/>
    <s v="good service"/>
    <s v="Positive Feedback"/>
    <n v="10"/>
    <n v="10"/>
    <s v="Yes"/>
    <s v="OK"/>
    <s v="OK"/>
    <s v="OK"/>
    <s v="OK"/>
    <s v="OK"/>
    <s v="Yes"/>
  </r>
  <r>
    <s v="TCK-4290"/>
    <s v="TCK-4290"/>
    <s v="P-293"/>
    <s v="V-2335"/>
    <s v="~30"/>
    <n v="30"/>
    <x v="0"/>
    <x v="3"/>
    <s v="Giza"/>
    <s v="Pharmacy"/>
    <s v="Al Noor Hosp."/>
    <x v="0"/>
    <s v="ER"/>
    <x v="1"/>
    <s v="Inquiry"/>
    <s v="Missing record"/>
    <s v="waiting too long"/>
    <x v="1"/>
    <s v="03-02-25"/>
    <s v="MM-DD-YY"/>
    <x v="129"/>
    <s v="45"/>
    <n v="45"/>
    <s v="48"/>
    <n v="48"/>
    <m/>
    <m/>
    <m/>
    <x v="4"/>
    <x v="3"/>
    <n v="0"/>
    <x v="1"/>
    <s v="Ali"/>
    <s v="Solved"/>
    <n v="5"/>
    <x v="2"/>
    <s v="Yes"/>
    <m/>
    <m/>
    <n v="10"/>
    <n v="10"/>
    <s v="No"/>
    <s v="Missing Resolved Date"/>
    <s v="OK"/>
    <s v="OK"/>
    <s v="Review"/>
    <s v="OK"/>
    <m/>
  </r>
  <r>
    <s v="tk_4291"/>
    <s v="TCK-4291"/>
    <m/>
    <m/>
    <s v="unknown"/>
    <m/>
    <x v="0"/>
    <x v="2"/>
    <s v="Amman"/>
    <s v="Pharmacy"/>
    <s v="Care Clinic"/>
    <x v="2"/>
    <s v="Reception"/>
    <x v="3"/>
    <s v="Complaint"/>
    <s v="Long wait time"/>
    <s v="waiting too long"/>
    <x v="1"/>
    <s v="03-11-25"/>
    <s v="MM-DD-YY"/>
    <x v="52"/>
    <s v="45"/>
    <n v="45"/>
    <s v="48"/>
    <n v="48"/>
    <m/>
    <m/>
    <m/>
    <x v="0"/>
    <x v="1"/>
    <n v="1"/>
    <x v="0"/>
    <s v="Lina"/>
    <s v="Dropped"/>
    <n v="4"/>
    <x v="2"/>
    <s v="No"/>
    <m/>
    <m/>
    <s v="100 USD"/>
    <n v="100"/>
    <s v="Yes"/>
    <s v="OK"/>
    <s v="Resolution Time Exists Before Closure"/>
    <s v="Dropped Ticket Still Active"/>
    <s v="OK"/>
    <s v="OK"/>
    <m/>
  </r>
  <r>
    <s v="TCK-4292"/>
    <s v="TCK-4292"/>
    <m/>
    <s v="V-7305"/>
    <n v="9"/>
    <n v="9"/>
    <x v="0"/>
    <x v="2"/>
    <s v="Irbid"/>
    <s v="Mobile Unit"/>
    <s v="Al Noor Hosp."/>
    <x v="0"/>
    <s v="Reception"/>
    <x v="0"/>
    <s v="Medical"/>
    <s v="Missing record"/>
    <s v="الخدمة سيئة"/>
    <x v="2"/>
    <s v="2025-04-28"/>
    <s v="YYYY-MM-DD"/>
    <x v="34"/>
    <s v="2 hours"/>
    <n v="120"/>
    <s v="48"/>
    <n v="48"/>
    <m/>
    <m/>
    <m/>
    <x v="0"/>
    <x v="0"/>
    <n v="3"/>
    <x v="2"/>
    <s v="Maya"/>
    <s v="Dropped"/>
    <s v="bad"/>
    <x v="2"/>
    <s v="Yes"/>
    <s v="bad experience"/>
    <m/>
    <n v="20"/>
    <n v="20"/>
    <s v="Yes"/>
    <s v="OK"/>
    <s v="Resolution Time Exists Before Closure"/>
    <s v="Dropped Ticket Still Active"/>
    <s v="OK"/>
    <s v="OK"/>
    <m/>
  </r>
  <r>
    <s v="tk_4293"/>
    <s v="TCK-4293"/>
    <m/>
    <s v="V-3733"/>
    <s v="unknown"/>
    <m/>
    <x v="0"/>
    <x v="1"/>
    <s v="Basra"/>
    <s v="Pharmacy"/>
    <s v="Al Noor Hosp."/>
    <x v="0"/>
    <s v="Lab"/>
    <x v="3"/>
    <s v="Medical"/>
    <s v="Billing error"/>
    <s v="billing not clear"/>
    <x v="6"/>
    <s v="2025-02-28"/>
    <s v="YYYY-MM-DD"/>
    <x v="100"/>
    <s v="45"/>
    <n v="45"/>
    <s v="-1"/>
    <m/>
    <m/>
    <m/>
    <m/>
    <x v="3"/>
    <x v="1"/>
    <n v="3"/>
    <x v="2"/>
    <s v="John"/>
    <s v="Solved"/>
    <n v="4"/>
    <x v="2"/>
    <s v="Yes"/>
    <s v="الدكتور لم يحضر"/>
    <s v="Doctor Unavailable"/>
    <s v="~30"/>
    <n v="30"/>
    <s v="Yes"/>
    <s v="OK"/>
    <s v="OK"/>
    <s v="Solved Ticket Still Active"/>
    <s v="OK"/>
    <s v="OK"/>
    <m/>
  </r>
  <r>
    <s v="tk_4294"/>
    <s v="TCK-4294"/>
    <s v="P-701"/>
    <m/>
    <n v="47"/>
    <n v="47"/>
    <x v="0"/>
    <x v="2"/>
    <s v="Amman"/>
    <s v="Hospital"/>
    <s v="Alnoor Hospital"/>
    <x v="0"/>
    <s v="Reception"/>
    <x v="0"/>
    <s v="Complaint"/>
    <s v="Billing error"/>
    <m/>
    <x v="3"/>
    <s v="2025-01-07"/>
    <s v="YYYY-MM-DD"/>
    <x v="16"/>
    <s v="2 hours"/>
    <n v="120"/>
    <s v="1 day"/>
    <n v="24"/>
    <m/>
    <m/>
    <m/>
    <x v="1"/>
    <x v="0"/>
    <s v="Level 1"/>
    <x v="0"/>
    <s v="Omar"/>
    <s v="Duplicate"/>
    <s v="bad"/>
    <x v="2"/>
    <s v="No"/>
    <m/>
    <m/>
    <n v="20"/>
    <n v="20"/>
    <s v="Yes"/>
    <s v="Missing Resolved Date"/>
    <s v="OK"/>
    <s v="OK"/>
    <s v="OK"/>
    <s v="OK"/>
    <m/>
  </r>
  <r>
    <s v="4295"/>
    <s v="TCK-4295"/>
    <s v="P-250"/>
    <m/>
    <s v="~30"/>
    <n v="30"/>
    <x v="1"/>
    <x v="0"/>
    <s v="Beirut"/>
    <s v="Pharmacy"/>
    <s v="Care Clinic"/>
    <x v="2"/>
    <s v="Reception"/>
    <x v="1"/>
    <s v="Technical"/>
    <s v="System down"/>
    <s v="waiting too long"/>
    <x v="1"/>
    <s v="15/05/2025"/>
    <s v="DD/MM/YYYY"/>
    <x v="37"/>
    <s v="1h"/>
    <n v="60"/>
    <s v="1 day"/>
    <n v="24"/>
    <m/>
    <m/>
    <m/>
    <x v="1"/>
    <x v="3"/>
    <n v="1"/>
    <x v="0"/>
    <m/>
    <s v="Solved"/>
    <s v="bad"/>
    <x v="2"/>
    <s v="Yes"/>
    <s v="bad experience"/>
    <m/>
    <n v="20"/>
    <n v="20"/>
    <s v="No"/>
    <s v="Missing Resolved Date"/>
    <s v="OK"/>
    <s v="OK"/>
    <s v="OK"/>
    <s v="Review"/>
    <m/>
  </r>
  <r>
    <s v="TCK-4296"/>
    <s v="TCK-4296"/>
    <s v="P-656"/>
    <m/>
    <n v="57"/>
    <n v="57"/>
    <x v="0"/>
    <x v="0"/>
    <s v="Saida"/>
    <s v="Clinic"/>
    <s v="Alnoor Hospital"/>
    <x v="0"/>
    <s v="Reception"/>
    <x v="4"/>
    <s v="Admin"/>
    <s v="System down"/>
    <m/>
    <x v="3"/>
    <s v="04-19-25"/>
    <s v="MM-DD-YY"/>
    <x v="126"/>
    <s v="1h"/>
    <n v="60"/>
    <s v="48"/>
    <n v="48"/>
    <s v="06-09-25"/>
    <s v="MM-DD-YY"/>
    <d v="2025-06-09T00:00:00"/>
    <x v="3"/>
    <x v="1"/>
    <n v="0"/>
    <x v="1"/>
    <s v="Lina"/>
    <s v="Referred"/>
    <n v="3"/>
    <x v="1"/>
    <s v="Yes"/>
    <m/>
    <m/>
    <n v="10"/>
    <n v="10"/>
    <s v="No"/>
    <s v="Status Mismatch"/>
    <s v="Resolution Time Exists Before Closure"/>
    <s v="OK"/>
    <s v="OK"/>
    <s v="OK"/>
    <s v="No"/>
  </r>
  <r>
    <s v="4297"/>
    <s v="TCK-4297"/>
    <s v="P-397"/>
    <s v="V-8589"/>
    <s v="unknown"/>
    <m/>
    <x v="1"/>
    <x v="0"/>
    <s v="Beirut"/>
    <s v="Pharmacy"/>
    <s v="Al Noor Hosp."/>
    <x v="0"/>
    <s v="ER"/>
    <x v="4"/>
    <s v="Technical"/>
    <s v="Missing record"/>
    <s v="مشكلة في الفاتورة"/>
    <x v="6"/>
    <s v="03-07-25"/>
    <s v="MM-DD-YY"/>
    <x v="33"/>
    <s v="30 min"/>
    <n v="30"/>
    <s v="1 day"/>
    <n v="24"/>
    <s v="2025-05-07"/>
    <s v="YYYY-MM-DD"/>
    <d v="2025-05-07T00:00:00"/>
    <x v="2"/>
    <x v="3"/>
    <s v="Level 1"/>
    <x v="0"/>
    <s v="Lina"/>
    <s v="Solved"/>
    <s v="good"/>
    <x v="2"/>
    <s v="Yes"/>
    <s v="good service"/>
    <s v="Positive Feedback"/>
    <n v="20"/>
    <n v="20"/>
    <s v="Yes"/>
    <s v="Status Mismatch"/>
    <s v="Resolution Time Exists Before Closure"/>
    <s v="Solved Ticket Still Active"/>
    <s v="OK"/>
    <s v="OK"/>
    <s v="No"/>
  </r>
  <r>
    <s v="tk_4298"/>
    <s v="TCK-4298"/>
    <m/>
    <m/>
    <s v="unknown"/>
    <m/>
    <x v="0"/>
    <x v="0"/>
    <s v="Bekaa"/>
    <s v="Pharmacy"/>
    <s v="Care Clinic"/>
    <x v="2"/>
    <s v="Pharmacy"/>
    <x v="2"/>
    <s v="Inquiry"/>
    <s v="Billing error"/>
    <s v="waiting too long"/>
    <x v="1"/>
    <s v="11/06/2025"/>
    <s v="DD/MM/YYYY"/>
    <x v="51"/>
    <s v="1h"/>
    <n v="60"/>
    <s v="1 day"/>
    <n v="24"/>
    <m/>
    <m/>
    <m/>
    <x v="4"/>
    <x v="1"/>
    <n v="0"/>
    <x v="1"/>
    <m/>
    <s v="Solved"/>
    <n v="3"/>
    <x v="1"/>
    <m/>
    <s v="bad experience"/>
    <m/>
    <n v="20"/>
    <n v="20"/>
    <s v="No"/>
    <s v="Missing Resolved Date"/>
    <s v="OK"/>
    <s v="OK"/>
    <s v="OK"/>
    <s v="Review"/>
    <m/>
  </r>
  <r>
    <s v="4299"/>
    <s v="TCK-4299"/>
    <m/>
    <m/>
    <s v="unknown"/>
    <m/>
    <x v="1"/>
    <x v="2"/>
    <s v="Zarqa"/>
    <s v="Clinic"/>
    <s v="Al Noor Hosp."/>
    <x v="0"/>
    <s v="Billing"/>
    <x v="0"/>
    <s v="Technical"/>
    <s v="Billing error"/>
    <s v="waiting too long"/>
    <x v="1"/>
    <s v="2025-04-06"/>
    <s v="YYYY-MM-DD"/>
    <x v="104"/>
    <s v="45"/>
    <n v="45"/>
    <s v="1 day"/>
    <n v="24"/>
    <m/>
    <m/>
    <m/>
    <x v="3"/>
    <x v="2"/>
    <s v="Level 1"/>
    <x v="0"/>
    <s v="Omar"/>
    <s v="Referred"/>
    <n v="1"/>
    <x v="0"/>
    <s v="Yes"/>
    <s v="bad experience"/>
    <m/>
    <s v="100 USD"/>
    <n v="100"/>
    <s v="No"/>
    <s v="OK"/>
    <s v="Resolution Time Exists Before Closure"/>
    <s v="OK"/>
    <s v="OK"/>
    <s v="OK"/>
    <m/>
  </r>
  <r>
    <s v="TCK-4300"/>
    <s v="TCK-4300"/>
    <m/>
    <s v="V-9943"/>
    <n v="6"/>
    <n v="6"/>
    <x v="1"/>
    <x v="1"/>
    <s v="Basra"/>
    <s v="Mobile Unit"/>
    <s v="Alnoor Hospital"/>
    <x v="0"/>
    <s v="ER"/>
    <x v="1"/>
    <s v="Inquiry"/>
    <s v="Billing error"/>
    <s v="waiting too long"/>
    <x v="1"/>
    <s v="2025-03-29"/>
    <s v="YYYY-MM-DD"/>
    <x v="156"/>
    <s v="2 hours"/>
    <n v="120"/>
    <s v="48"/>
    <n v="48"/>
    <m/>
    <m/>
    <m/>
    <x v="3"/>
    <x v="2"/>
    <n v="3"/>
    <x v="2"/>
    <s v="Hassan"/>
    <s v="Solved"/>
    <n v="2"/>
    <x v="0"/>
    <s v="Yes"/>
    <s v="good service"/>
    <s v="Positive Feedback"/>
    <s v="100 USD"/>
    <n v="100"/>
    <s v="No"/>
    <s v="OK"/>
    <s v="Resolution Time Exists Before Closure"/>
    <s v="Solved Ticket Still Active"/>
    <s v="Review"/>
    <s v="OK"/>
    <m/>
  </r>
  <r>
    <s v="tk_4301"/>
    <s v="TCK-4301"/>
    <s v="P-391"/>
    <m/>
    <n v="70"/>
    <n v="70"/>
    <x v="1"/>
    <x v="0"/>
    <s v="Bekaa"/>
    <s v="Mobile Unit"/>
    <s v="HealthPlus"/>
    <x v="1"/>
    <s v="Reception"/>
    <x v="3"/>
    <s v="Inquiry"/>
    <s v="Prescription issue"/>
    <s v="الدكتور لم يحضر"/>
    <x v="5"/>
    <s v="28/01/2025"/>
    <s v="DD/MM/YYYY"/>
    <x v="73"/>
    <s v="1h"/>
    <n v="60"/>
    <s v="2h"/>
    <n v="2"/>
    <m/>
    <m/>
    <m/>
    <x v="3"/>
    <x v="0"/>
    <n v="3"/>
    <x v="2"/>
    <s v="Hassan"/>
    <s v="Referred"/>
    <n v="2"/>
    <x v="0"/>
    <s v="No"/>
    <s v="good service"/>
    <s v="Positive Feedback"/>
    <n v="50"/>
    <n v="50"/>
    <s v="No"/>
    <s v="OK"/>
    <s v="Resolution Time Exists Before Closure"/>
    <s v="OK"/>
    <s v="OK"/>
    <s v="OK"/>
    <m/>
  </r>
  <r>
    <s v="4302"/>
    <s v="TCK-4302"/>
    <m/>
    <m/>
    <n v="24"/>
    <n v="24"/>
    <x v="0"/>
    <x v="1"/>
    <s v="Basra"/>
    <s v="Clinic"/>
    <s v="HealthPlus"/>
    <x v="1"/>
    <s v="ER"/>
    <x v="4"/>
    <s v="Inquiry"/>
    <s v="Long wait time"/>
    <s v="waiting too long"/>
    <x v="1"/>
    <s v="15/05/2025"/>
    <s v="DD/MM/YYYY"/>
    <x v="37"/>
    <s v="1h"/>
    <n v="60"/>
    <s v="1 day"/>
    <n v="24"/>
    <m/>
    <m/>
    <m/>
    <x v="2"/>
    <x v="2"/>
    <n v="0"/>
    <x v="1"/>
    <s v="Fatima"/>
    <s v="Dropped"/>
    <n v="1"/>
    <x v="0"/>
    <s v="Yes"/>
    <s v="bad experience"/>
    <m/>
    <n v="50"/>
    <n v="50"/>
    <s v="No"/>
    <s v="OK"/>
    <s v="Resolution Time Exists Before Closure"/>
    <s v="Dropped Ticket Still Active"/>
    <s v="OK"/>
    <s v="OK"/>
    <m/>
  </r>
  <r>
    <s v="4303"/>
    <s v="TCK-4303"/>
    <s v="P-281"/>
    <m/>
    <n v="84"/>
    <n v="84"/>
    <x v="1"/>
    <x v="3"/>
    <s v="Cairo"/>
    <s v="Mobile Unit"/>
    <s v="Al Noor Hosp."/>
    <x v="0"/>
    <s v="Reception"/>
    <x v="3"/>
    <s v="Technical"/>
    <s v="Long wait time"/>
    <s v="billing not clear"/>
    <x v="6"/>
    <s v="08/04/2025"/>
    <s v="DD/MM/YYYY"/>
    <x v="128"/>
    <s v="2 hours"/>
    <n v="120"/>
    <s v="-1"/>
    <m/>
    <s v="06/06/2025"/>
    <s v="DD/MM/YYYY"/>
    <d v="2025-06-06T00:00:00"/>
    <x v="2"/>
    <x v="3"/>
    <n v="2"/>
    <x v="3"/>
    <s v="Ali"/>
    <s v="Dropped"/>
    <s v="bad"/>
    <x v="2"/>
    <s v="No"/>
    <s v="bad experience"/>
    <m/>
    <s v="~30"/>
    <n v="30"/>
    <s v="Yes"/>
    <s v="Status Mismatch"/>
    <s v="OK"/>
    <s v="Dropped Ticket Still Active"/>
    <s v="OK"/>
    <s v="OK"/>
    <s v="No"/>
  </r>
  <r>
    <s v="tk_4304"/>
    <s v="TCK-4304"/>
    <m/>
    <m/>
    <n v="25"/>
    <n v="25"/>
    <x v="0"/>
    <x v="2"/>
    <s v="Amman"/>
    <s v="Hospital"/>
    <s v="HealthPlus"/>
    <x v="1"/>
    <s v="Lab"/>
    <x v="4"/>
    <s v="Technical"/>
    <s v="Missing record"/>
    <m/>
    <x v="3"/>
    <s v="04-17-25"/>
    <s v="MM-DD-YY"/>
    <x v="81"/>
    <s v="30 min"/>
    <n v="30"/>
    <s v="2h"/>
    <n v="2"/>
    <s v="2025-06-06"/>
    <s v="YYYY-MM-DD"/>
    <d v="2025-06-06T00:00:00"/>
    <x v="1"/>
    <x v="3"/>
    <n v="0"/>
    <x v="1"/>
    <s v="Fatima"/>
    <s v="Dropped"/>
    <n v="1"/>
    <x v="0"/>
    <s v="Yes"/>
    <s v="الدكتور لم يحضر"/>
    <s v="Doctor Unavailable"/>
    <s v="~30"/>
    <n v="30"/>
    <s v="No"/>
    <s v="OK"/>
    <s v="OK"/>
    <s v="OK"/>
    <s v="Review"/>
    <s v="OK"/>
    <s v="No"/>
  </r>
  <r>
    <s v="TCK-4305"/>
    <s v="TCK-4305"/>
    <s v="P-773"/>
    <s v="V-3199"/>
    <n v="34"/>
    <n v="34"/>
    <x v="1"/>
    <x v="1"/>
    <s v="Basra"/>
    <s v="Mobile Unit"/>
    <s v="Al Noor Hosp."/>
    <x v="0"/>
    <s v="Reception"/>
    <x v="1"/>
    <s v="Complaint"/>
    <s v="System down"/>
    <s v="waiting too long"/>
    <x v="1"/>
    <s v="03-21-25"/>
    <s v="MM-DD-YY"/>
    <x v="118"/>
    <s v="1h"/>
    <n v="60"/>
    <s v="48"/>
    <n v="48"/>
    <s v="25/02/2025"/>
    <s v="DD/MM/YYYY"/>
    <d v="2025-02-25T00:00:00"/>
    <x v="4"/>
    <x v="2"/>
    <n v="1"/>
    <x v="0"/>
    <s v="Omar"/>
    <s v="Dropped"/>
    <s v="good"/>
    <x v="2"/>
    <s v="Yes"/>
    <s v="bad experience"/>
    <m/>
    <s v="100 USD"/>
    <n v="100"/>
    <s v="Yes"/>
    <s v="OK"/>
    <s v="OK"/>
    <s v="OK"/>
    <s v="OK"/>
    <s v="OK"/>
    <s v="Yes"/>
  </r>
  <r>
    <s v="4306"/>
    <s v="TCK-4306"/>
    <m/>
    <s v="V-6691"/>
    <s v="~30"/>
    <n v="30"/>
    <x v="0"/>
    <x v="3"/>
    <s v="Cairo"/>
    <s v="Mobile Unit"/>
    <s v="HealthPlus"/>
    <x v="1"/>
    <s v="Lab"/>
    <x v="1"/>
    <s v="Medical"/>
    <s v="Prescription issue"/>
    <s v="billing not clear"/>
    <x v="6"/>
    <s v="2025-01-15"/>
    <s v="YYYY-MM-DD"/>
    <x v="167"/>
    <s v="45"/>
    <n v="45"/>
    <s v="2h"/>
    <n v="2"/>
    <s v="22/02/2025"/>
    <s v="DD/MM/YYYY"/>
    <d v="2025-02-22T00:00:00"/>
    <x v="1"/>
    <x v="0"/>
    <n v="1"/>
    <x v="0"/>
    <s v="Lina"/>
    <s v="Duplicate"/>
    <n v="1"/>
    <x v="0"/>
    <m/>
    <s v="bad experience"/>
    <m/>
    <n v="50"/>
    <n v="50"/>
    <s v="No"/>
    <s v="OK"/>
    <s v="OK"/>
    <s v="OK"/>
    <s v="OK"/>
    <s v="OK"/>
    <s v="No"/>
  </r>
  <r>
    <s v="4307"/>
    <s v="TCK-4307"/>
    <m/>
    <m/>
    <s v="~30"/>
    <n v="30"/>
    <x v="0"/>
    <x v="3"/>
    <s v="Cairo"/>
    <s v="Pharmacy"/>
    <s v="Care Clinic"/>
    <x v="2"/>
    <s v="Lab"/>
    <x v="0"/>
    <s v="Complaint"/>
    <s v="System down"/>
    <s v="الخدمة سيئة"/>
    <x v="2"/>
    <s v="05-31-25"/>
    <s v="MM-DD-YY"/>
    <x v="131"/>
    <s v="45"/>
    <n v="45"/>
    <s v="2h"/>
    <n v="2"/>
    <m/>
    <m/>
    <m/>
    <x v="4"/>
    <x v="2"/>
    <n v="1"/>
    <x v="0"/>
    <s v="Omar"/>
    <s v="Dropped"/>
    <n v="4"/>
    <x v="2"/>
    <s v="Yes"/>
    <s v="تأخير في الخدمة"/>
    <s v="Service Delay"/>
    <n v="10"/>
    <n v="10"/>
    <s v="No"/>
    <s v="Missing Resolved Date"/>
    <s v="OK"/>
    <s v="OK"/>
    <s v="OK"/>
    <s v="OK"/>
    <m/>
  </r>
  <r>
    <s v="TCK-4308"/>
    <s v="TCK-4308"/>
    <m/>
    <m/>
    <n v="3"/>
    <n v="3"/>
    <x v="1"/>
    <x v="0"/>
    <s v="Saida"/>
    <s v="Mobile Unit"/>
    <s v="Alnoor Hospital"/>
    <x v="0"/>
    <s v="ER"/>
    <x v="1"/>
    <s v="Inquiry"/>
    <s v="Long wait time"/>
    <s v="waiting too long"/>
    <x v="1"/>
    <s v="04-08-25"/>
    <s v="MM-DD-YY"/>
    <x v="128"/>
    <s v="30 min"/>
    <n v="30"/>
    <s v="48"/>
    <n v="48"/>
    <m/>
    <m/>
    <m/>
    <x v="0"/>
    <x v="3"/>
    <n v="2"/>
    <x v="3"/>
    <s v="Fatima"/>
    <s v="Solved"/>
    <s v="good"/>
    <x v="2"/>
    <s v="No"/>
    <s v="bad experience"/>
    <m/>
    <n v="10"/>
    <n v="10"/>
    <s v="Yes"/>
    <s v="OK"/>
    <s v="Resolution Time Exists Before Closure"/>
    <s v="Solved Ticket Still Active"/>
    <s v="OK"/>
    <s v="OK"/>
    <m/>
  </r>
  <r>
    <s v="4309"/>
    <s v="TCK-4309"/>
    <m/>
    <m/>
    <n v="49"/>
    <n v="49"/>
    <x v="0"/>
    <x v="2"/>
    <s v="Amman"/>
    <s v="Clinic"/>
    <s v="Alnoor Hospital"/>
    <x v="0"/>
    <s v="Reception"/>
    <x v="3"/>
    <s v="Medical"/>
    <s v="Long wait time"/>
    <s v="billing not clear"/>
    <x v="6"/>
    <s v="02-16-25"/>
    <s v="MM-DD-YY"/>
    <x v="24"/>
    <s v="1h"/>
    <n v="60"/>
    <s v="5 hours"/>
    <n v="5"/>
    <m/>
    <m/>
    <m/>
    <x v="0"/>
    <x v="2"/>
    <n v="2"/>
    <x v="3"/>
    <s v="Sara"/>
    <s v="Referred"/>
    <n v="5"/>
    <x v="2"/>
    <s v="Yes"/>
    <s v="good service"/>
    <s v="Positive Feedback"/>
    <s v="~30"/>
    <n v="30"/>
    <s v="No"/>
    <s v="OK"/>
    <s v="Resolution Time Exists Before Closure"/>
    <s v="OK"/>
    <s v="OK"/>
    <s v="OK"/>
    <m/>
  </r>
  <r>
    <s v="tk_4310"/>
    <s v="TCK-4310"/>
    <s v="P-413"/>
    <s v="V-7299"/>
    <s v="unknown"/>
    <m/>
    <x v="0"/>
    <x v="1"/>
    <s v="Mosul"/>
    <s v="Hospital"/>
    <s v="Alnoor Hospital"/>
    <x v="0"/>
    <s v="Pharmacy"/>
    <x v="2"/>
    <s v="Medical"/>
    <s v="Long wait time"/>
    <s v="تأخير في الخدمة"/>
    <x v="4"/>
    <s v="2025-04-03"/>
    <s v="YYYY-MM-DD"/>
    <x v="114"/>
    <s v="1h"/>
    <n v="60"/>
    <s v="1 day"/>
    <n v="24"/>
    <s v="2025-01-06"/>
    <s v="YYYY-MM-DD"/>
    <d v="2025-01-06T00:00:00"/>
    <x v="0"/>
    <x v="2"/>
    <s v="Level 1"/>
    <x v="0"/>
    <s v="Lina"/>
    <s v="Solved"/>
    <n v="1"/>
    <x v="0"/>
    <s v="Yes"/>
    <s v="good service"/>
    <s v="Positive Feedback"/>
    <n v="10"/>
    <n v="10"/>
    <s v="No"/>
    <s v="Status Mismatch"/>
    <s v="Resolution Time Exists Before Closure"/>
    <s v="Solved Ticket Still Active"/>
    <s v="OK"/>
    <s v="OK"/>
    <s v="Yes"/>
  </r>
  <r>
    <s v="4311"/>
    <s v="TCK-4311"/>
    <m/>
    <s v="V-6319"/>
    <s v="~30"/>
    <n v="30"/>
    <x v="1"/>
    <x v="3"/>
    <s v="Cairo"/>
    <s v="Mobile Unit"/>
    <s v="Care Clinic"/>
    <x v="2"/>
    <s v="Reception"/>
    <x v="4"/>
    <s v="Technical"/>
    <s v="Billing error"/>
    <s v="مشكلة في الفاتورة"/>
    <x v="6"/>
    <s v="05-09-25"/>
    <s v="MM-DD-YY"/>
    <x v="107"/>
    <s v="45"/>
    <n v="45"/>
    <s v="5 hours"/>
    <n v="5"/>
    <m/>
    <m/>
    <m/>
    <x v="1"/>
    <x v="0"/>
    <s v="Level 1"/>
    <x v="0"/>
    <s v="Ali"/>
    <s v="Solved"/>
    <n v="4"/>
    <x v="2"/>
    <s v="No"/>
    <m/>
    <m/>
    <s v="~30"/>
    <n v="30"/>
    <s v="No"/>
    <s v="Missing Resolved Date"/>
    <s v="OK"/>
    <s v="OK"/>
    <s v="OK"/>
    <s v="OK"/>
    <m/>
  </r>
  <r>
    <s v="tk_4312"/>
    <s v="TCK-4312"/>
    <m/>
    <s v="V-2649"/>
    <s v="unknown"/>
    <m/>
    <x v="1"/>
    <x v="1"/>
    <s v="Mosul"/>
    <s v="Hospital"/>
    <s v="HealthPlus"/>
    <x v="1"/>
    <s v="Billing"/>
    <x v="1"/>
    <s v="Medical"/>
    <s v="Long wait time"/>
    <m/>
    <x v="3"/>
    <s v="08/02/2025"/>
    <s v="DD/MM/YYYY"/>
    <x v="55"/>
    <s v="2 hours"/>
    <n v="120"/>
    <s v="5 hours"/>
    <n v="5"/>
    <s v="04-02-25"/>
    <s v="MM-DD-YY"/>
    <d v="2025-04-02T00:00:00"/>
    <x v="1"/>
    <x v="1"/>
    <n v="0"/>
    <x v="1"/>
    <s v="Ali"/>
    <s v="Solved"/>
    <s v="good"/>
    <x v="2"/>
    <s v="No"/>
    <s v="good service"/>
    <s v="Positive Feedback"/>
    <s v="~30"/>
    <n v="30"/>
    <s v="No"/>
    <s v="OK"/>
    <s v="OK"/>
    <s v="OK"/>
    <s v="OK"/>
    <s v="OK"/>
    <s v="No"/>
  </r>
  <r>
    <s v="4313"/>
    <s v="TCK-4313"/>
    <s v="P-431"/>
    <m/>
    <n v="21"/>
    <n v="21"/>
    <x v="0"/>
    <x v="2"/>
    <s v="Irbid"/>
    <s v="Hospital"/>
    <s v="Alnoor Hospital"/>
    <x v="0"/>
    <s v="Lab"/>
    <x v="3"/>
    <s v="Complaint"/>
    <s v="Wrong appointment"/>
    <s v="billing not clear"/>
    <x v="6"/>
    <s v="05-30-25"/>
    <s v="MM-DD-YY"/>
    <x v="62"/>
    <s v="1h"/>
    <n v="60"/>
    <s v="-1"/>
    <m/>
    <m/>
    <m/>
    <m/>
    <x v="2"/>
    <x v="3"/>
    <n v="1"/>
    <x v="0"/>
    <s v="Maya"/>
    <s v="Dropped"/>
    <n v="4"/>
    <x v="2"/>
    <m/>
    <s v="bad experience"/>
    <m/>
    <n v="50"/>
    <n v="50"/>
    <s v="No"/>
    <s v="OK"/>
    <s v="OK"/>
    <s v="Dropped Ticket Still Active"/>
    <s v="OK"/>
    <s v="OK"/>
    <m/>
  </r>
  <r>
    <s v="TCK-4314"/>
    <s v="TCK-4314"/>
    <s v="P-250"/>
    <m/>
    <n v="79"/>
    <n v="79"/>
    <x v="1"/>
    <x v="0"/>
    <s v="Tripoli"/>
    <s v="Pharmacy"/>
    <s v="Care Clinic"/>
    <x v="2"/>
    <s v="Reception"/>
    <x v="0"/>
    <s v="Admin"/>
    <s v="Missing record"/>
    <s v="waiting too long"/>
    <x v="1"/>
    <s v="27/04/2025"/>
    <s v="DD/MM/YYYY"/>
    <x v="1"/>
    <s v="30 min"/>
    <n v="30"/>
    <s v="2h"/>
    <n v="2"/>
    <m/>
    <m/>
    <m/>
    <x v="3"/>
    <x v="2"/>
    <n v="3"/>
    <x v="2"/>
    <s v="Lina"/>
    <s v="Duplicate"/>
    <n v="4"/>
    <x v="2"/>
    <s v="Yes"/>
    <s v="good service"/>
    <s v="Positive Feedback"/>
    <s v="100 USD"/>
    <n v="100"/>
    <s v="No"/>
    <s v="OK"/>
    <s v="Resolution Time Exists Before Closure"/>
    <s v="Duplicate Ticket Still Active"/>
    <s v="Review"/>
    <s v="OK"/>
    <m/>
  </r>
  <r>
    <s v="4315"/>
    <s v="TCK-4315"/>
    <s v="P-604"/>
    <m/>
    <s v="unknown"/>
    <m/>
    <x v="0"/>
    <x v="0"/>
    <s v="Bekaa"/>
    <s v="Clinic"/>
    <s v="Care Clinic"/>
    <x v="2"/>
    <s v="Lab"/>
    <x v="3"/>
    <s v="Technical"/>
    <s v="Wrong appointment"/>
    <s v="need help"/>
    <x v="0"/>
    <s v="24/01/2025"/>
    <s v="DD/MM/YYYY"/>
    <x v="21"/>
    <s v="30 min"/>
    <n v="30"/>
    <s v="48"/>
    <n v="48"/>
    <s v="2025-05-07"/>
    <s v="YYYY-MM-DD"/>
    <d v="2025-05-07T00:00:00"/>
    <x v="1"/>
    <x v="3"/>
    <n v="0"/>
    <x v="1"/>
    <m/>
    <s v="Referred"/>
    <s v="bad"/>
    <x v="2"/>
    <s v="No"/>
    <s v="good service"/>
    <s v="Positive Feedback"/>
    <n v="50"/>
    <n v="50"/>
    <s v="Yes"/>
    <s v="OK"/>
    <s v="OK"/>
    <s v="OK"/>
    <s v="Review"/>
    <s v="Review"/>
    <s v="No"/>
  </r>
  <r>
    <s v="4316"/>
    <s v="TCK-4316"/>
    <m/>
    <m/>
    <n v="48"/>
    <n v="48"/>
    <x v="0"/>
    <x v="0"/>
    <s v="Saida"/>
    <s v="Pharmacy"/>
    <s v="Al Noor Hosp."/>
    <x v="0"/>
    <s v="Pharmacy"/>
    <x v="3"/>
    <s v="Inquiry"/>
    <s v="Long wait time"/>
    <s v="الخدمة سيئة"/>
    <x v="2"/>
    <s v="2025-01-03"/>
    <s v="YYYY-MM-DD"/>
    <x v="83"/>
    <s v="1h"/>
    <n v="60"/>
    <s v="2h"/>
    <n v="2"/>
    <m/>
    <m/>
    <m/>
    <x v="2"/>
    <x v="0"/>
    <s v="Level 1"/>
    <x v="0"/>
    <s v="Sara"/>
    <s v="Solved"/>
    <n v="4"/>
    <x v="2"/>
    <s v="No"/>
    <s v="تأخير في الخدمة"/>
    <s v="Service Delay"/>
    <s v="100 USD"/>
    <n v="100"/>
    <s v="No"/>
    <s v="OK"/>
    <s v="Resolution Time Exists Before Closure"/>
    <s v="Solved Ticket Still Active"/>
    <s v="OK"/>
    <s v="OK"/>
    <m/>
  </r>
  <r>
    <s v="TCK-4317"/>
    <s v="TCK-4317"/>
    <m/>
    <s v="V-7085"/>
    <s v="unknown"/>
    <m/>
    <x v="1"/>
    <x v="1"/>
    <s v="Mosul"/>
    <s v="Hospital"/>
    <s v="Al Noor Hosp."/>
    <x v="0"/>
    <s v="Lab"/>
    <x v="3"/>
    <s v="Medical"/>
    <s v="Wrong appointment"/>
    <m/>
    <x v="3"/>
    <s v="25/01/2025"/>
    <s v="DD/MM/YYYY"/>
    <x v="101"/>
    <s v="2 hours"/>
    <n v="120"/>
    <s v="48"/>
    <n v="48"/>
    <m/>
    <m/>
    <m/>
    <x v="1"/>
    <x v="2"/>
    <n v="2"/>
    <x v="3"/>
    <s v="Ali"/>
    <s v="Dropped"/>
    <n v="1"/>
    <x v="0"/>
    <s v="No"/>
    <s v="bad experience"/>
    <m/>
    <n v="20"/>
    <n v="20"/>
    <s v="Yes"/>
    <s v="Missing Resolved Date"/>
    <s v="OK"/>
    <s v="OK"/>
    <s v="OK"/>
    <s v="OK"/>
    <m/>
  </r>
  <r>
    <s v="TCK-4318"/>
    <s v="TCK-4318"/>
    <m/>
    <s v="V-8278"/>
    <n v="14"/>
    <n v="14"/>
    <x v="0"/>
    <x v="1"/>
    <s v="Mosul"/>
    <s v="Mobile Unit"/>
    <s v="Al Noor Hosp."/>
    <x v="0"/>
    <s v="ER"/>
    <x v="2"/>
    <s v="Medical"/>
    <s v="Prescription issue"/>
    <s v="billing not clear"/>
    <x v="6"/>
    <s v="11/01/2025"/>
    <s v="DD/MM/YYYY"/>
    <x v="103"/>
    <s v="1h"/>
    <n v="60"/>
    <s v="2h"/>
    <n v="2"/>
    <m/>
    <m/>
    <m/>
    <x v="0"/>
    <x v="0"/>
    <n v="0"/>
    <x v="1"/>
    <s v="Sara"/>
    <s v="Dropped"/>
    <n v="2"/>
    <x v="0"/>
    <s v="No"/>
    <s v="bad experience"/>
    <m/>
    <n v="20"/>
    <n v="20"/>
    <s v="Yes"/>
    <s v="OK"/>
    <s v="Resolution Time Exists Before Closure"/>
    <s v="Dropped Ticket Still Active"/>
    <s v="Review"/>
    <s v="OK"/>
    <m/>
  </r>
  <r>
    <s v="4319"/>
    <s v="TCK-4319"/>
    <m/>
    <s v="V-6754"/>
    <s v="unknown"/>
    <m/>
    <x v="0"/>
    <x v="3"/>
    <s v="Alexandria"/>
    <s v="Pharmacy"/>
    <s v="Alnoor Hospital"/>
    <x v="0"/>
    <s v="Reception"/>
    <x v="2"/>
    <s v="Inquiry"/>
    <s v="System down"/>
    <m/>
    <x v="3"/>
    <s v="02-06-25"/>
    <s v="MM-DD-YY"/>
    <x v="63"/>
    <s v="30 min"/>
    <n v="30"/>
    <s v="5 hours"/>
    <n v="5"/>
    <s v="2025-04-21"/>
    <s v="YYYY-MM-DD"/>
    <d v="2025-04-21T00:00:00"/>
    <x v="0"/>
    <x v="3"/>
    <n v="3"/>
    <x v="2"/>
    <s v="Omar"/>
    <s v="Duplicate"/>
    <n v="2"/>
    <x v="0"/>
    <m/>
    <s v="good service"/>
    <s v="Positive Feedback"/>
    <n v="20"/>
    <n v="20"/>
    <s v="Yes"/>
    <s v="Status Mismatch"/>
    <s v="Resolution Time Exists Before Closure"/>
    <s v="Duplicate Ticket Still Active"/>
    <s v="OK"/>
    <s v="OK"/>
    <s v="No"/>
  </r>
  <r>
    <s v="tk_4320"/>
    <s v="TCK-4320"/>
    <m/>
    <s v="V-5791"/>
    <s v="unknown"/>
    <m/>
    <x v="0"/>
    <x v="3"/>
    <s v="Alexandria"/>
    <s v="Pharmacy"/>
    <s v="Alnoor Hospital"/>
    <x v="0"/>
    <s v="Pharmacy"/>
    <x v="3"/>
    <s v="Admin"/>
    <s v="Prescription issue"/>
    <s v="billing not clear"/>
    <x v="6"/>
    <s v="06-30-25"/>
    <s v="MM-DD-YY"/>
    <x v="97"/>
    <s v="45"/>
    <n v="45"/>
    <s v="48"/>
    <n v="48"/>
    <s v="2025-02-23"/>
    <s v="YYYY-MM-DD"/>
    <d v="2025-02-23T00:00:00"/>
    <x v="2"/>
    <x v="3"/>
    <s v="Level 1"/>
    <x v="0"/>
    <s v="John"/>
    <s v="Duplicate"/>
    <n v="1"/>
    <x v="0"/>
    <s v="No"/>
    <s v="good service"/>
    <s v="Positive Feedback"/>
    <s v="100 USD"/>
    <n v="100"/>
    <s v="Yes"/>
    <s v="Status Mismatch"/>
    <s v="Resolution Time Exists Before Closure"/>
    <s v="Duplicate Ticket Still Active"/>
    <s v="OK"/>
    <s v="OK"/>
    <s v="Yes"/>
  </r>
  <r>
    <s v="tk_4321"/>
    <s v="TCK-4321"/>
    <m/>
    <m/>
    <s v="unknown"/>
    <m/>
    <x v="0"/>
    <x v="0"/>
    <s v="Tripoli"/>
    <s v="Pharmacy"/>
    <s v="Care Clinic"/>
    <x v="2"/>
    <s v="Reception"/>
    <x v="4"/>
    <s v="Inquiry"/>
    <s v="Prescription issue"/>
    <m/>
    <x v="3"/>
    <s v="26/05/2025"/>
    <s v="DD/MM/YYYY"/>
    <x v="121"/>
    <s v="30 min"/>
    <n v="30"/>
    <s v="48"/>
    <n v="48"/>
    <s v="01-28-25"/>
    <s v="MM-DD-YY"/>
    <d v="2025-01-28T00:00:00"/>
    <x v="2"/>
    <x v="3"/>
    <s v="Level 1"/>
    <x v="0"/>
    <s v="Sara"/>
    <s v="Solved"/>
    <n v="1"/>
    <x v="0"/>
    <s v="Yes"/>
    <s v="good service"/>
    <s v="Positive Feedback"/>
    <s v="100 USD"/>
    <n v="100"/>
    <s v="Yes"/>
    <s v="Status Mismatch"/>
    <s v="Resolution Time Exists Before Closure"/>
    <s v="Solved Ticket Still Active"/>
    <s v="OK"/>
    <s v="OK"/>
    <s v="Yes"/>
  </r>
  <r>
    <s v="TCK-4322"/>
    <s v="TCK-4322"/>
    <m/>
    <m/>
    <s v="unknown"/>
    <m/>
    <x v="0"/>
    <x v="0"/>
    <s v="Saida"/>
    <s v="Clinic"/>
    <s v="Al Noor Hosp."/>
    <x v="0"/>
    <s v="Lab"/>
    <x v="3"/>
    <s v="Medical"/>
    <s v="Wrong appointment"/>
    <s v="waiting too long"/>
    <x v="1"/>
    <s v="28/06/2025"/>
    <s v="DD/MM/YYYY"/>
    <x v="105"/>
    <s v="45"/>
    <n v="45"/>
    <s v="48"/>
    <n v="48"/>
    <s v="02-17-25"/>
    <s v="MM-DD-YY"/>
    <d v="2025-02-17T00:00:00"/>
    <x v="2"/>
    <x v="1"/>
    <s v="Level 1"/>
    <x v="0"/>
    <s v="Fatima"/>
    <s v="Solved"/>
    <n v="3"/>
    <x v="1"/>
    <s v="No"/>
    <s v="تأخير في الخدمة"/>
    <s v="Service Delay"/>
    <n v="50"/>
    <n v="50"/>
    <s v="Yes"/>
    <s v="Status Mismatch"/>
    <s v="Resolution Time Exists Before Closure"/>
    <s v="Solved Ticket Still Active"/>
    <s v="OK"/>
    <s v="OK"/>
    <s v="Yes"/>
  </r>
  <r>
    <s v="TCK-4323"/>
    <s v="TCK-4323"/>
    <s v="P-793"/>
    <m/>
    <s v="~30"/>
    <n v="30"/>
    <x v="1"/>
    <x v="1"/>
    <s v="Mosul"/>
    <s v="Mobile Unit"/>
    <s v="Al Noor Hosp."/>
    <x v="0"/>
    <s v="Reception"/>
    <x v="0"/>
    <s v="Admin"/>
    <s v="Prescription issue"/>
    <s v="waiting too long"/>
    <x v="1"/>
    <s v="2025-01-21"/>
    <s v="YYYY-MM-DD"/>
    <x v="36"/>
    <s v="1h"/>
    <n v="60"/>
    <s v="2h"/>
    <n v="2"/>
    <s v="21/03/2025"/>
    <s v="DD/MM/YYYY"/>
    <d v="2025-03-21T00:00:00"/>
    <x v="2"/>
    <x v="0"/>
    <n v="3"/>
    <x v="2"/>
    <s v="Ali"/>
    <s v="Referred"/>
    <s v="bad"/>
    <x v="2"/>
    <s v="No"/>
    <s v="الخدمة سيئة"/>
    <s v="Negative Feedback"/>
    <s v="100 USD"/>
    <n v="100"/>
    <s v="Yes"/>
    <s v="Status Mismatch"/>
    <s v="Resolution Time Exists Before Closure"/>
    <s v="OK"/>
    <s v="OK"/>
    <s v="OK"/>
    <s v="No"/>
  </r>
  <r>
    <s v="4324"/>
    <s v="TCK-4324"/>
    <m/>
    <m/>
    <s v="unknown"/>
    <m/>
    <x v="1"/>
    <x v="0"/>
    <s v="Tripoli"/>
    <s v="Clinic"/>
    <s v="Al Noor Hosp."/>
    <x v="0"/>
    <s v="Pharmacy"/>
    <x v="2"/>
    <s v="Inquiry"/>
    <s v="System down"/>
    <s v="billing not clear"/>
    <x v="6"/>
    <s v="16/04/2025"/>
    <s v="DD/MM/YYYY"/>
    <x v="91"/>
    <s v="1h"/>
    <n v="60"/>
    <s v="48"/>
    <n v="48"/>
    <m/>
    <m/>
    <m/>
    <x v="4"/>
    <x v="1"/>
    <n v="0"/>
    <x v="1"/>
    <s v="John"/>
    <s v="Duplicate"/>
    <n v="4"/>
    <x v="2"/>
    <m/>
    <s v="مشكلة في الفاتورة"/>
    <s v="Billing Issue"/>
    <n v="10"/>
    <n v="10"/>
    <s v="No"/>
    <s v="Missing Resolved Date"/>
    <s v="OK"/>
    <s v="OK"/>
    <s v="OK"/>
    <s v="OK"/>
    <m/>
  </r>
  <r>
    <s v="4325"/>
    <s v="TCK-4325"/>
    <m/>
    <s v="V-2897"/>
    <s v="~30"/>
    <n v="30"/>
    <x v="0"/>
    <x v="0"/>
    <s v="Tripoli"/>
    <s v="Hospital"/>
    <s v="Al Noor Hosp."/>
    <x v="0"/>
    <s v="Reception"/>
    <x v="1"/>
    <s v="Medical"/>
    <s v="Wrong appointment"/>
    <m/>
    <x v="3"/>
    <s v="19/01/2025"/>
    <s v="DD/MM/YYYY"/>
    <x v="56"/>
    <s v="2 hours"/>
    <n v="120"/>
    <s v="1 day"/>
    <n v="24"/>
    <m/>
    <m/>
    <m/>
    <x v="0"/>
    <x v="1"/>
    <n v="1"/>
    <x v="0"/>
    <s v="Omar"/>
    <s v="Solved"/>
    <n v="1"/>
    <x v="0"/>
    <m/>
    <s v="الدكتور لم يحضر"/>
    <s v="Doctor Unavailable"/>
    <n v="50"/>
    <n v="50"/>
    <s v="No"/>
    <s v="OK"/>
    <s v="Resolution Time Exists Before Closure"/>
    <s v="Solved Ticket Still Active"/>
    <s v="OK"/>
    <s v="OK"/>
    <m/>
  </r>
  <r>
    <s v="4326"/>
    <s v="TCK-4326"/>
    <m/>
    <m/>
    <s v="~30"/>
    <n v="30"/>
    <x v="1"/>
    <x v="0"/>
    <s v="Saida"/>
    <s v="Mobile Unit"/>
    <s v="Care Clinic"/>
    <x v="2"/>
    <s v="Billing"/>
    <x v="4"/>
    <s v="Admin"/>
    <s v="Long wait time"/>
    <s v="billing not clear"/>
    <x v="6"/>
    <s v="05-16-25"/>
    <s v="MM-DD-YY"/>
    <x v="3"/>
    <s v="1h"/>
    <n v="60"/>
    <s v="1 day"/>
    <n v="24"/>
    <m/>
    <m/>
    <m/>
    <x v="4"/>
    <x v="3"/>
    <n v="2"/>
    <x v="3"/>
    <s v="John"/>
    <s v="Dropped"/>
    <n v="5"/>
    <x v="2"/>
    <m/>
    <s v="مشكلة في الفاتورة"/>
    <s v="Billing Issue"/>
    <n v="50"/>
    <n v="50"/>
    <s v="No"/>
    <s v="Missing Resolved Date"/>
    <s v="OK"/>
    <s v="OK"/>
    <s v="OK"/>
    <s v="OK"/>
    <m/>
  </r>
  <r>
    <s v="TCK-4327"/>
    <s v="TCK-4327"/>
    <m/>
    <s v="V-8724"/>
    <s v="~30"/>
    <n v="30"/>
    <x v="0"/>
    <x v="1"/>
    <s v="Baghdad"/>
    <s v="Clinic"/>
    <s v="Al Noor Hosp."/>
    <x v="0"/>
    <s v="ER"/>
    <x v="4"/>
    <s v="Inquiry"/>
    <s v="Long wait time"/>
    <s v="billing not clear"/>
    <x v="6"/>
    <s v="2025-05-02"/>
    <s v="YYYY-MM-DD"/>
    <x v="12"/>
    <s v="1h"/>
    <n v="60"/>
    <s v="5 hours"/>
    <n v="5"/>
    <m/>
    <m/>
    <m/>
    <x v="0"/>
    <x v="0"/>
    <n v="0"/>
    <x v="1"/>
    <s v="Lina"/>
    <s v="Duplicate"/>
    <n v="5"/>
    <x v="2"/>
    <s v="No"/>
    <s v="bad experience"/>
    <m/>
    <s v="~30"/>
    <n v="30"/>
    <s v="No"/>
    <s v="OK"/>
    <s v="Resolution Time Exists Before Closure"/>
    <s v="Duplicate Ticket Still Active"/>
    <s v="Review"/>
    <s v="OK"/>
    <m/>
  </r>
  <r>
    <s v="4328"/>
    <s v="TCK-4328"/>
    <m/>
    <m/>
    <s v="~30"/>
    <n v="30"/>
    <x v="0"/>
    <x v="3"/>
    <s v="Alexandria"/>
    <s v="Pharmacy"/>
    <s v="Care Clinic"/>
    <x v="2"/>
    <s v="ER"/>
    <x v="2"/>
    <s v="Technical"/>
    <s v="Long wait time"/>
    <s v="الخدمة سيئة"/>
    <x v="2"/>
    <s v="06-22-25"/>
    <s v="MM-DD-YY"/>
    <x v="108"/>
    <s v="1h"/>
    <n v="60"/>
    <s v="-1"/>
    <m/>
    <s v="13/04/2025"/>
    <s v="DD/MM/YYYY"/>
    <d v="2025-04-13T00:00:00"/>
    <x v="4"/>
    <x v="0"/>
    <n v="0"/>
    <x v="1"/>
    <s v="Maya"/>
    <s v="Solved"/>
    <n v="2"/>
    <x v="0"/>
    <s v="No"/>
    <s v="good service"/>
    <s v="Positive Feedback"/>
    <n v="50"/>
    <n v="50"/>
    <s v="Yes"/>
    <s v="OK"/>
    <s v="Missing Resolution Time"/>
    <s v="OK"/>
    <s v="Review"/>
    <s v="OK"/>
    <s v="Yes"/>
  </r>
  <r>
    <s v="tk_4329"/>
    <s v="TCK-4329"/>
    <m/>
    <m/>
    <n v="77"/>
    <n v="77"/>
    <x v="1"/>
    <x v="3"/>
    <s v="Cairo"/>
    <s v="Pharmacy"/>
    <s v="Care Clinic"/>
    <x v="2"/>
    <s v="Pharmacy"/>
    <x v="0"/>
    <s v="Inquiry"/>
    <s v="Billing error"/>
    <s v="الدكتور لم يحضر"/>
    <x v="5"/>
    <s v="2025-05-23"/>
    <s v="YYYY-MM-DD"/>
    <x v="74"/>
    <s v="30 min"/>
    <n v="30"/>
    <s v="2h"/>
    <n v="2"/>
    <s v="13/04/2025"/>
    <s v="DD/MM/YYYY"/>
    <d v="2025-04-13T00:00:00"/>
    <x v="1"/>
    <x v="3"/>
    <n v="2"/>
    <x v="3"/>
    <m/>
    <s v="Dropped"/>
    <n v="1"/>
    <x v="0"/>
    <s v="No"/>
    <s v="الخدمة سيئة"/>
    <s v="Negative Feedback"/>
    <s v="100 USD"/>
    <n v="100"/>
    <s v="Yes"/>
    <s v="OK"/>
    <s v="OK"/>
    <s v="OK"/>
    <s v="OK"/>
    <s v="Review"/>
    <s v="Yes"/>
  </r>
  <r>
    <s v="4330"/>
    <s v="TCK-4330"/>
    <s v="P-684"/>
    <s v="V-9365"/>
    <s v="~30"/>
    <n v="30"/>
    <x v="0"/>
    <x v="2"/>
    <s v="Amman"/>
    <s v="Hospital"/>
    <s v="Al Noor Hosp."/>
    <x v="0"/>
    <s v="Billing"/>
    <x v="0"/>
    <s v="Technical"/>
    <s v="Wrong appointment"/>
    <s v="billing not clear"/>
    <x v="6"/>
    <s v="2025-04-08"/>
    <s v="YYYY-MM-DD"/>
    <x v="128"/>
    <s v="1h"/>
    <n v="60"/>
    <s v="2h"/>
    <n v="2"/>
    <s v="05/03/2025"/>
    <s v="DD/MM/YYYY"/>
    <d v="2025-03-05T00:00:00"/>
    <x v="0"/>
    <x v="1"/>
    <n v="1"/>
    <x v="0"/>
    <s v="Lina"/>
    <s v="Solved"/>
    <n v="3"/>
    <x v="1"/>
    <s v="No"/>
    <s v="bad experience"/>
    <m/>
    <s v="100 USD"/>
    <n v="100"/>
    <s v="Yes"/>
    <s v="Status Mismatch"/>
    <s v="Resolution Time Exists Before Closure"/>
    <s v="Solved Ticket Still Active"/>
    <s v="OK"/>
    <s v="OK"/>
    <s v="Yes"/>
  </r>
  <r>
    <s v="TCK-4331"/>
    <s v="TCK-4331"/>
    <s v="P-915"/>
    <s v="V-9928"/>
    <s v="~30"/>
    <n v="30"/>
    <x v="0"/>
    <x v="0"/>
    <s v="Beirut"/>
    <s v="Hospital"/>
    <s v="Alnoor Hospital"/>
    <x v="0"/>
    <s v="Lab"/>
    <x v="3"/>
    <s v="Technical"/>
    <s v="Billing error"/>
    <s v="need help"/>
    <x v="0"/>
    <s v="2025-02-28"/>
    <s v="YYYY-MM-DD"/>
    <x v="100"/>
    <s v="2 hours"/>
    <n v="120"/>
    <s v="1 day"/>
    <n v="24"/>
    <s v="01-13-25"/>
    <s v="MM-DD-YY"/>
    <d v="2025-01-13T00:00:00"/>
    <x v="4"/>
    <x v="2"/>
    <s v="Level 1"/>
    <x v="0"/>
    <s v="Omar"/>
    <s v="Duplicate"/>
    <n v="4"/>
    <x v="2"/>
    <m/>
    <s v="good service"/>
    <s v="Positive Feedback"/>
    <n v="10"/>
    <n v="10"/>
    <s v="Yes"/>
    <s v="OK"/>
    <s v="OK"/>
    <s v="OK"/>
    <s v="OK"/>
    <s v="OK"/>
    <s v="Yes"/>
  </r>
  <r>
    <s v="TCK-4332"/>
    <s v="TCK-4332"/>
    <m/>
    <s v="V-6340"/>
    <n v="52"/>
    <n v="52"/>
    <x v="1"/>
    <x v="0"/>
    <s v="Bekaa"/>
    <s v="Pharmacy"/>
    <s v="Care Clinic"/>
    <x v="2"/>
    <s v="Reception"/>
    <x v="3"/>
    <s v="Admin"/>
    <s v="Billing error"/>
    <s v="need help"/>
    <x v="0"/>
    <s v="02-10-25"/>
    <s v="MM-DD-YY"/>
    <x v="127"/>
    <s v="2 hours"/>
    <n v="120"/>
    <s v="1 day"/>
    <n v="24"/>
    <s v="05-30-25"/>
    <s v="MM-DD-YY"/>
    <d v="2025-05-30T00:00:00"/>
    <x v="3"/>
    <x v="3"/>
    <n v="0"/>
    <x v="1"/>
    <s v="John"/>
    <s v="Dropped"/>
    <n v="2"/>
    <x v="0"/>
    <s v="Yes"/>
    <s v="good service"/>
    <s v="Positive Feedback"/>
    <n v="50"/>
    <n v="50"/>
    <s v="No"/>
    <s v="Status Mismatch"/>
    <s v="Resolution Time Exists Before Closure"/>
    <s v="Dropped Ticket Still Active"/>
    <s v="Review"/>
    <s v="OK"/>
    <s v="No"/>
  </r>
  <r>
    <s v="tk_4333"/>
    <s v="TCK-4333"/>
    <s v="P-709"/>
    <m/>
    <n v="54"/>
    <n v="54"/>
    <x v="1"/>
    <x v="2"/>
    <s v="Amman"/>
    <s v="Hospital"/>
    <s v="Alnoor Hospital"/>
    <x v="0"/>
    <s v="Reception"/>
    <x v="1"/>
    <s v="Inquiry"/>
    <s v="Prescription issue"/>
    <s v="waiting too long"/>
    <x v="1"/>
    <s v="02-12-25"/>
    <s v="MM-DD-YY"/>
    <x v="168"/>
    <s v="1h"/>
    <n v="60"/>
    <s v="2h"/>
    <n v="2"/>
    <s v="2025-03-25"/>
    <s v="YYYY-MM-DD"/>
    <d v="2025-03-25T00:00:00"/>
    <x v="3"/>
    <x v="2"/>
    <n v="0"/>
    <x v="1"/>
    <m/>
    <s v="Duplicate"/>
    <s v="good"/>
    <x v="2"/>
    <s v="No"/>
    <s v="bad experience"/>
    <m/>
    <n v="20"/>
    <n v="20"/>
    <s v="Yes"/>
    <s v="Status Mismatch"/>
    <s v="Resolution Time Exists Before Closure"/>
    <s v="Duplicate Ticket Still Active"/>
    <s v="OK"/>
    <s v="Review"/>
    <s v="No"/>
  </r>
  <r>
    <s v="TCK-4334"/>
    <s v="TCK-4334"/>
    <m/>
    <m/>
    <s v="unknown"/>
    <m/>
    <x v="0"/>
    <x v="0"/>
    <s v="Bekaa"/>
    <s v="Pharmacy"/>
    <s v="Care Clinic"/>
    <x v="2"/>
    <s v="ER"/>
    <x v="1"/>
    <s v="Medical"/>
    <s v="Billing error"/>
    <s v="waiting too long"/>
    <x v="1"/>
    <s v="05-06-25"/>
    <s v="MM-DD-YY"/>
    <x v="102"/>
    <s v="30 min"/>
    <n v="30"/>
    <s v="1 day"/>
    <n v="24"/>
    <m/>
    <m/>
    <m/>
    <x v="3"/>
    <x v="1"/>
    <s v="Level 1"/>
    <x v="0"/>
    <s v="Omar"/>
    <s v="Duplicate"/>
    <s v="bad"/>
    <x v="2"/>
    <s v="Yes"/>
    <s v="مشكلة في الفاتورة"/>
    <s v="Billing Issue"/>
    <n v="50"/>
    <n v="50"/>
    <s v="No"/>
    <s v="OK"/>
    <s v="Resolution Time Exists Before Closure"/>
    <s v="Duplicate Ticket Still Active"/>
    <s v="OK"/>
    <s v="OK"/>
    <m/>
  </r>
  <r>
    <s v="tk_4335"/>
    <s v="TCK-4335"/>
    <m/>
    <s v="V-6715"/>
    <s v="unknown"/>
    <m/>
    <x v="0"/>
    <x v="0"/>
    <s v="Bekaa"/>
    <s v="Pharmacy"/>
    <s v="HealthPlus"/>
    <x v="1"/>
    <s v="Lab"/>
    <x v="3"/>
    <s v="Admin"/>
    <s v="Wrong appointment"/>
    <m/>
    <x v="3"/>
    <s v="12/03/2025"/>
    <s v="DD/MM/YYYY"/>
    <x v="60"/>
    <s v="30 min"/>
    <n v="30"/>
    <s v="-1"/>
    <m/>
    <s v="03/02/2025"/>
    <s v="DD/MM/YYYY"/>
    <d v="2025-02-03T00:00:00"/>
    <x v="0"/>
    <x v="0"/>
    <s v="Level 1"/>
    <x v="0"/>
    <s v="Lina"/>
    <s v="Solved"/>
    <n v="5"/>
    <x v="2"/>
    <s v="Yes"/>
    <s v="good service"/>
    <s v="Positive Feedback"/>
    <s v="100 USD"/>
    <n v="100"/>
    <s v="No"/>
    <s v="Status Mismatch"/>
    <s v="OK"/>
    <s v="Solved Ticket Still Active"/>
    <s v="OK"/>
    <s v="OK"/>
    <s v="Yes"/>
  </r>
  <r>
    <s v="4336"/>
    <s v="TCK-4336"/>
    <s v="P-135"/>
    <s v="V-9879"/>
    <n v="54"/>
    <n v="54"/>
    <x v="0"/>
    <x v="2"/>
    <s v="Zarqa"/>
    <s v="Mobile Unit"/>
    <s v="HealthPlus"/>
    <x v="1"/>
    <s v="Pharmacy"/>
    <x v="0"/>
    <s v="Admin"/>
    <s v="Prescription issue"/>
    <s v="waiting too long"/>
    <x v="1"/>
    <s v="03-25-25"/>
    <s v="MM-DD-YY"/>
    <x v="15"/>
    <s v="45"/>
    <n v="45"/>
    <s v="48"/>
    <n v="48"/>
    <s v="2025-03-22"/>
    <s v="YYYY-MM-DD"/>
    <d v="2025-03-22T00:00:00"/>
    <x v="0"/>
    <x v="1"/>
    <n v="0"/>
    <x v="1"/>
    <s v="Hassan"/>
    <s v="Solved"/>
    <n v="5"/>
    <x v="2"/>
    <s v="No"/>
    <s v="good service"/>
    <s v="Positive Feedback"/>
    <n v="50"/>
    <n v="50"/>
    <s v="No"/>
    <s v="Status Mismatch"/>
    <s v="Resolution Time Exists Before Closure"/>
    <s v="Solved Ticket Still Active"/>
    <s v="OK"/>
    <s v="OK"/>
    <s v="Yes"/>
  </r>
  <r>
    <s v="4337"/>
    <s v="TCK-4337"/>
    <s v="P-165"/>
    <m/>
    <s v="unknown"/>
    <m/>
    <x v="1"/>
    <x v="0"/>
    <s v="Saida"/>
    <s v="Mobile Unit"/>
    <s v="Care Clinic"/>
    <x v="2"/>
    <s v="ER"/>
    <x v="0"/>
    <s v="Inquiry"/>
    <s v="Billing error"/>
    <s v="billing not clear"/>
    <x v="6"/>
    <s v="01-27-25"/>
    <s v="MM-DD-YY"/>
    <x v="66"/>
    <s v="30 min"/>
    <n v="30"/>
    <s v="48"/>
    <n v="48"/>
    <s v="2025-01-28"/>
    <s v="YYYY-MM-DD"/>
    <d v="2025-01-28T00:00:00"/>
    <x v="1"/>
    <x v="1"/>
    <n v="0"/>
    <x v="1"/>
    <s v="Maya"/>
    <s v="Referred"/>
    <n v="1"/>
    <x v="0"/>
    <s v="Yes"/>
    <s v="good service"/>
    <s v="Positive Feedback"/>
    <n v="10"/>
    <n v="10"/>
    <s v="Yes"/>
    <s v="OK"/>
    <s v="OK"/>
    <s v="OK"/>
    <s v="OK"/>
    <s v="OK"/>
    <s v="No"/>
  </r>
  <r>
    <s v="4338"/>
    <s v="TCK-4338"/>
    <s v="P-850"/>
    <m/>
    <s v="~30"/>
    <n v="30"/>
    <x v="0"/>
    <x v="3"/>
    <s v="Giza"/>
    <s v="Pharmacy"/>
    <s v="Al Noor Hosp."/>
    <x v="0"/>
    <s v="Pharmacy"/>
    <x v="2"/>
    <s v="Admin"/>
    <s v="Missing record"/>
    <s v="الخدمة سيئة"/>
    <x v="2"/>
    <s v="12/04/2025"/>
    <s v="DD/MM/YYYY"/>
    <x v="23"/>
    <s v="1h"/>
    <n v="60"/>
    <s v="-1"/>
    <m/>
    <s v="01-17-25"/>
    <s v="MM-DD-YY"/>
    <d v="2025-01-17T00:00:00"/>
    <x v="1"/>
    <x v="3"/>
    <n v="3"/>
    <x v="2"/>
    <m/>
    <s v="Duplicate"/>
    <n v="2"/>
    <x v="0"/>
    <s v="No"/>
    <m/>
    <m/>
    <s v="~30"/>
    <n v="30"/>
    <s v="Yes"/>
    <s v="OK"/>
    <s v="Missing Resolution Time"/>
    <s v="OK"/>
    <s v="OK"/>
    <s v="Review"/>
    <s v="Yes"/>
  </r>
  <r>
    <s v="TCK-4339"/>
    <s v="TCK-4339"/>
    <s v="P-287"/>
    <m/>
    <n v="76"/>
    <n v="76"/>
    <x v="0"/>
    <x v="3"/>
    <s v="Cairo"/>
    <s v="Pharmacy"/>
    <s v="Care Clinic"/>
    <x v="2"/>
    <s v="Billing"/>
    <x v="3"/>
    <s v="Inquiry"/>
    <s v="Missing record"/>
    <s v="الخدمة سيئة"/>
    <x v="2"/>
    <s v="01-07-25"/>
    <s v="MM-DD-YY"/>
    <x v="16"/>
    <s v="2 hours"/>
    <n v="120"/>
    <s v="5 hours"/>
    <n v="5"/>
    <m/>
    <m/>
    <m/>
    <x v="1"/>
    <x v="0"/>
    <s v="Level 1"/>
    <x v="0"/>
    <s v="Fatima"/>
    <s v="Duplicate"/>
    <n v="4"/>
    <x v="2"/>
    <s v="No"/>
    <s v="مشكلة في الفاتورة"/>
    <s v="Billing Issue"/>
    <s v="100 USD"/>
    <n v="100"/>
    <s v="No"/>
    <s v="Missing Resolved Date"/>
    <s v="OK"/>
    <s v="OK"/>
    <s v="OK"/>
    <s v="OK"/>
    <m/>
  </r>
  <r>
    <s v="4340"/>
    <s v="TCK-4340"/>
    <s v="P-199"/>
    <s v="V-1290"/>
    <n v="11"/>
    <n v="11"/>
    <x v="0"/>
    <x v="0"/>
    <s v="Bekaa"/>
    <s v="Pharmacy"/>
    <s v="Al Noor Hosp."/>
    <x v="0"/>
    <s v="ER"/>
    <x v="3"/>
    <s v="Admin"/>
    <s v="Wrong appointment"/>
    <s v="waiting too long"/>
    <x v="1"/>
    <s v="2025-05-13"/>
    <s v="YYYY-MM-DD"/>
    <x v="163"/>
    <s v="45"/>
    <n v="45"/>
    <s v="2h"/>
    <n v="2"/>
    <m/>
    <m/>
    <m/>
    <x v="1"/>
    <x v="2"/>
    <s v="Level 1"/>
    <x v="0"/>
    <s v="Hassan"/>
    <s v="Solved"/>
    <n v="5"/>
    <x v="2"/>
    <s v="No"/>
    <s v="bad experience"/>
    <m/>
    <n v="20"/>
    <n v="20"/>
    <s v="Yes"/>
    <s v="Missing Resolved Date"/>
    <s v="OK"/>
    <s v="OK"/>
    <s v="OK"/>
    <s v="OK"/>
    <m/>
  </r>
  <r>
    <s v="4341"/>
    <s v="TCK-4341"/>
    <m/>
    <s v="V-7653"/>
    <s v="unknown"/>
    <m/>
    <x v="1"/>
    <x v="1"/>
    <s v="Basra"/>
    <s v="Pharmacy"/>
    <s v="HealthPlus"/>
    <x v="1"/>
    <s v="Reception"/>
    <x v="0"/>
    <s v="Admin"/>
    <s v="Wrong appointment"/>
    <s v="billing not clear"/>
    <x v="6"/>
    <s v="2025-01-16"/>
    <s v="YYYY-MM-DD"/>
    <x v="67"/>
    <s v="2 hours"/>
    <n v="120"/>
    <s v="48"/>
    <n v="48"/>
    <m/>
    <m/>
    <m/>
    <x v="0"/>
    <x v="0"/>
    <n v="2"/>
    <x v="3"/>
    <s v="Maya"/>
    <s v="Referred"/>
    <n v="5"/>
    <x v="2"/>
    <s v="No"/>
    <s v="bad experience"/>
    <m/>
    <n v="50"/>
    <n v="50"/>
    <s v="No"/>
    <s v="OK"/>
    <s v="Resolution Time Exists Before Closure"/>
    <s v="OK"/>
    <s v="OK"/>
    <s v="OK"/>
    <m/>
  </r>
  <r>
    <s v="TCK-4342"/>
    <s v="TCK-4342"/>
    <m/>
    <s v="V-8305"/>
    <n v="68"/>
    <n v="68"/>
    <x v="0"/>
    <x v="0"/>
    <s v="Tripoli"/>
    <s v="Clinic"/>
    <s v="HealthPlus"/>
    <x v="1"/>
    <s v="Billing"/>
    <x v="2"/>
    <s v="Technical"/>
    <s v="System down"/>
    <s v="need help"/>
    <x v="0"/>
    <s v="03-20-25"/>
    <s v="MM-DD-YY"/>
    <x v="92"/>
    <s v="2 hours"/>
    <n v="120"/>
    <s v="-1"/>
    <m/>
    <m/>
    <m/>
    <m/>
    <x v="0"/>
    <x v="1"/>
    <n v="2"/>
    <x v="3"/>
    <s v="Fatima"/>
    <s v="Duplicate"/>
    <s v="bad"/>
    <x v="2"/>
    <m/>
    <m/>
    <m/>
    <n v="20"/>
    <n v="20"/>
    <s v="Yes"/>
    <s v="OK"/>
    <s v="OK"/>
    <s v="Duplicate Ticket Still Active"/>
    <s v="OK"/>
    <s v="OK"/>
    <m/>
  </r>
  <r>
    <s v="TCK-4343"/>
    <s v="TCK-4343"/>
    <s v="P-262"/>
    <s v="V-5704"/>
    <s v="unknown"/>
    <m/>
    <x v="0"/>
    <x v="3"/>
    <s v="Alexandria"/>
    <s v="Mobile Unit"/>
    <s v="Care Clinic"/>
    <x v="2"/>
    <s v="Billing"/>
    <x v="4"/>
    <s v="Inquiry"/>
    <s v="System down"/>
    <s v="need help"/>
    <x v="0"/>
    <s v="06-15-25"/>
    <s v="MM-DD-YY"/>
    <x v="93"/>
    <s v="45"/>
    <n v="45"/>
    <s v="-1"/>
    <m/>
    <m/>
    <m/>
    <m/>
    <x v="1"/>
    <x v="1"/>
    <n v="1"/>
    <x v="0"/>
    <s v="Fatima"/>
    <s v="Solved"/>
    <n v="2"/>
    <x v="0"/>
    <s v="Yes"/>
    <s v="good service"/>
    <s v="Positive Feedback"/>
    <n v="10"/>
    <n v="10"/>
    <s v="No"/>
    <s v="Missing Resolved Date"/>
    <s v="Missing Resolution Time"/>
    <s v="OK"/>
    <s v="OK"/>
    <s v="OK"/>
    <m/>
  </r>
  <r>
    <s v="4344"/>
    <s v="TCK-4344"/>
    <s v="P-455"/>
    <m/>
    <n v="59"/>
    <n v="59"/>
    <x v="0"/>
    <x v="0"/>
    <s v="Bekaa"/>
    <s v="Hospital"/>
    <s v="Al Noor Hosp."/>
    <x v="0"/>
    <s v="Reception"/>
    <x v="3"/>
    <s v="Medical"/>
    <s v="Prescription issue"/>
    <s v="مشكلة في الفاتورة"/>
    <x v="6"/>
    <s v="2025-03-08"/>
    <s v="YYYY-MM-DD"/>
    <x v="130"/>
    <s v="2 hours"/>
    <n v="120"/>
    <s v="1 day"/>
    <n v="24"/>
    <m/>
    <m/>
    <m/>
    <x v="3"/>
    <x v="2"/>
    <s v="Level 1"/>
    <x v="0"/>
    <s v="Lina"/>
    <s v="Dropped"/>
    <n v="2"/>
    <x v="0"/>
    <s v="Yes"/>
    <s v="تأخير في الخدمة"/>
    <s v="Service Delay"/>
    <n v="10"/>
    <n v="10"/>
    <s v="No"/>
    <s v="OK"/>
    <s v="Resolution Time Exists Before Closure"/>
    <s v="Dropped Ticket Still Active"/>
    <s v="OK"/>
    <s v="OK"/>
    <m/>
  </r>
  <r>
    <s v="4345"/>
    <s v="TCK-4345"/>
    <s v="P-963"/>
    <m/>
    <n v="54"/>
    <n v="54"/>
    <x v="0"/>
    <x v="2"/>
    <s v="Zarqa"/>
    <s v="Clinic"/>
    <s v="Al Noor Hosp."/>
    <x v="0"/>
    <s v="ER"/>
    <x v="2"/>
    <s v="Medical"/>
    <s v="Billing error"/>
    <s v="need help"/>
    <x v="0"/>
    <s v="01-07-25"/>
    <s v="MM-DD-YY"/>
    <x v="16"/>
    <s v="45"/>
    <n v="45"/>
    <s v="5 hours"/>
    <n v="5"/>
    <s v="02-20-25"/>
    <s v="MM-DD-YY"/>
    <d v="2025-02-20T00:00:00"/>
    <x v="3"/>
    <x v="2"/>
    <s v="Level 1"/>
    <x v="0"/>
    <s v="John"/>
    <s v="Referred"/>
    <n v="2"/>
    <x v="0"/>
    <s v="No"/>
    <s v="الدكتور لم يحضر"/>
    <s v="Doctor Unavailable"/>
    <s v="~30"/>
    <n v="30"/>
    <s v="No"/>
    <s v="Status Mismatch"/>
    <s v="Resolution Time Exists Before Closure"/>
    <s v="OK"/>
    <s v="OK"/>
    <s v="OK"/>
    <s v="No"/>
  </r>
  <r>
    <s v="tk_4346"/>
    <s v="TCK-4346"/>
    <m/>
    <s v="V-1553"/>
    <n v="47"/>
    <n v="47"/>
    <x v="1"/>
    <x v="0"/>
    <s v="Beirut"/>
    <s v="Clinic"/>
    <s v="Alnoor Hospital"/>
    <x v="0"/>
    <s v="Billing"/>
    <x v="1"/>
    <s v="Technical"/>
    <s v="Billing error"/>
    <s v="waiting too long"/>
    <x v="1"/>
    <s v="02-23-25"/>
    <s v="MM-DD-YY"/>
    <x v="122"/>
    <s v="1h"/>
    <n v="60"/>
    <s v="2h"/>
    <n v="2"/>
    <m/>
    <m/>
    <m/>
    <x v="4"/>
    <x v="0"/>
    <n v="0"/>
    <x v="1"/>
    <s v="Ali"/>
    <s v="Solved"/>
    <n v="2"/>
    <x v="0"/>
    <s v="No"/>
    <s v="تأخير في الخدمة"/>
    <s v="Service Delay"/>
    <n v="10"/>
    <n v="10"/>
    <s v="No"/>
    <s v="Missing Resolved Date"/>
    <s v="OK"/>
    <s v="OK"/>
    <s v="Review"/>
    <s v="OK"/>
    <m/>
  </r>
  <r>
    <s v="tk_4347"/>
    <s v="TCK-4347"/>
    <m/>
    <m/>
    <s v="unknown"/>
    <m/>
    <x v="1"/>
    <x v="1"/>
    <s v="Basra"/>
    <s v="Clinic"/>
    <s v="Alnoor Hospital"/>
    <x v="0"/>
    <s v="Pharmacy"/>
    <x v="0"/>
    <s v="Admin"/>
    <s v="Billing error"/>
    <s v="need help"/>
    <x v="0"/>
    <s v="02-23-25"/>
    <s v="MM-DD-YY"/>
    <x v="122"/>
    <s v="30 min"/>
    <n v="30"/>
    <s v="48"/>
    <n v="48"/>
    <s v="2025-04-04"/>
    <s v="YYYY-MM-DD"/>
    <d v="2025-04-04T00:00:00"/>
    <x v="0"/>
    <x v="3"/>
    <n v="0"/>
    <x v="1"/>
    <s v="Ali"/>
    <s v="Solved"/>
    <s v="bad"/>
    <x v="2"/>
    <s v="Yes"/>
    <s v="good service"/>
    <s v="Positive Feedback"/>
    <s v="100 USD"/>
    <n v="100"/>
    <s v="No"/>
    <s v="Status Mismatch"/>
    <s v="Resolution Time Exists Before Closure"/>
    <s v="Solved Ticket Still Active"/>
    <s v="Review"/>
    <s v="OK"/>
    <s v="No"/>
  </r>
  <r>
    <s v="TCK-4348"/>
    <s v="TCK-4348"/>
    <s v="P-831"/>
    <s v="V-8672"/>
    <s v="~30"/>
    <n v="30"/>
    <x v="1"/>
    <x v="1"/>
    <s v="Mosul"/>
    <s v="Hospital"/>
    <s v="Alnoor Hospital"/>
    <x v="0"/>
    <s v="Reception"/>
    <x v="3"/>
    <s v="Technical"/>
    <s v="Prescription issue"/>
    <s v="تأخير في الخدمة"/>
    <x v="4"/>
    <s v="2025-04-18"/>
    <s v="YYYY-MM-DD"/>
    <x v="172"/>
    <s v="2 hours"/>
    <n v="120"/>
    <s v="1 day"/>
    <n v="24"/>
    <s v="01-30-25"/>
    <s v="MM-DD-YY"/>
    <d v="2025-01-30T00:00:00"/>
    <x v="4"/>
    <x v="3"/>
    <n v="2"/>
    <x v="3"/>
    <s v="Maya"/>
    <s v="Referred"/>
    <n v="1"/>
    <x v="0"/>
    <s v="Yes"/>
    <s v="مشكلة في الفاتورة"/>
    <s v="Billing Issue"/>
    <n v="50"/>
    <n v="50"/>
    <s v="Yes"/>
    <s v="OK"/>
    <s v="OK"/>
    <s v="OK"/>
    <s v="OK"/>
    <s v="OK"/>
    <s v="Yes"/>
  </r>
  <r>
    <s v="tk_4349"/>
    <s v="TCK-4349"/>
    <m/>
    <m/>
    <s v="unknown"/>
    <m/>
    <x v="1"/>
    <x v="2"/>
    <s v="Zarqa"/>
    <s v="Clinic"/>
    <s v="Care Clinic"/>
    <x v="2"/>
    <s v="ER"/>
    <x v="0"/>
    <s v="Complaint"/>
    <s v="System down"/>
    <s v="waiting too long"/>
    <x v="1"/>
    <s v="2025-02-25"/>
    <s v="YYYY-MM-DD"/>
    <x v="151"/>
    <s v="2 hours"/>
    <n v="120"/>
    <s v="48"/>
    <n v="48"/>
    <s v="2025-05-09"/>
    <s v="YYYY-MM-DD"/>
    <d v="2025-05-09T00:00:00"/>
    <x v="1"/>
    <x v="3"/>
    <n v="1"/>
    <x v="0"/>
    <s v="Ali"/>
    <s v="Duplicate"/>
    <n v="3"/>
    <x v="1"/>
    <s v="No"/>
    <s v="الدكتور لم يحضر"/>
    <s v="Doctor Unavailable"/>
    <n v="10"/>
    <n v="10"/>
    <s v="No"/>
    <s v="OK"/>
    <s v="OK"/>
    <s v="OK"/>
    <s v="OK"/>
    <s v="OK"/>
    <s v="No"/>
  </r>
  <r>
    <s v="TCK-4350"/>
    <s v="TCK-4350"/>
    <m/>
    <s v="V-1658"/>
    <n v="42"/>
    <n v="42"/>
    <x v="0"/>
    <x v="1"/>
    <s v="Mosul"/>
    <s v="Hospital"/>
    <s v="Care Clinic"/>
    <x v="2"/>
    <s v="Pharmacy"/>
    <x v="4"/>
    <s v="Technical"/>
    <s v="System down"/>
    <s v="need help"/>
    <x v="0"/>
    <s v="2025-04-19"/>
    <s v="YYYY-MM-DD"/>
    <x v="126"/>
    <s v="45"/>
    <n v="45"/>
    <s v="-1"/>
    <m/>
    <s v="16/03/2025"/>
    <s v="DD/MM/YYYY"/>
    <d v="2025-03-16T00:00:00"/>
    <x v="1"/>
    <x v="1"/>
    <n v="3"/>
    <x v="2"/>
    <s v="Maya"/>
    <s v="Solved"/>
    <n v="3"/>
    <x v="1"/>
    <s v="Yes"/>
    <s v="good service"/>
    <s v="Positive Feedback"/>
    <n v="20"/>
    <n v="20"/>
    <s v="No"/>
    <s v="OK"/>
    <s v="Missing Resolution Time"/>
    <s v="OK"/>
    <s v="OK"/>
    <s v="OK"/>
    <s v="Yes"/>
  </r>
  <r>
    <s v="TCK-4351"/>
    <s v="TCK-4351"/>
    <s v="P-959"/>
    <m/>
    <n v="47"/>
    <n v="47"/>
    <x v="1"/>
    <x v="0"/>
    <s v="Bekaa"/>
    <s v="Clinic"/>
    <s v="Al Noor Hosp."/>
    <x v="0"/>
    <s v="Lab"/>
    <x v="2"/>
    <s v="Inquiry"/>
    <s v="Billing error"/>
    <s v="waiting too long"/>
    <x v="1"/>
    <s v="2025-02-09"/>
    <s v="YYYY-MM-DD"/>
    <x v="30"/>
    <s v="1h"/>
    <n v="60"/>
    <s v="5 hours"/>
    <n v="5"/>
    <m/>
    <m/>
    <m/>
    <x v="4"/>
    <x v="0"/>
    <n v="0"/>
    <x v="1"/>
    <s v="Omar"/>
    <s v="Duplicate"/>
    <n v="2"/>
    <x v="0"/>
    <s v="No"/>
    <s v="bad experience"/>
    <m/>
    <s v="~30"/>
    <n v="30"/>
    <s v="Yes"/>
    <s v="Missing Resolved Date"/>
    <s v="OK"/>
    <s v="OK"/>
    <s v="Review"/>
    <s v="OK"/>
    <m/>
  </r>
  <r>
    <s v="TCK-4352"/>
    <s v="TCK-4352"/>
    <m/>
    <s v="V-7472"/>
    <s v="unknown"/>
    <m/>
    <x v="0"/>
    <x v="0"/>
    <s v="Tripoli"/>
    <s v="Pharmacy"/>
    <s v="HealthPlus"/>
    <x v="1"/>
    <s v="ER"/>
    <x v="2"/>
    <s v="Complaint"/>
    <s v="Long wait time"/>
    <s v="need help"/>
    <x v="0"/>
    <s v="27/06/2025"/>
    <s v="DD/MM/YYYY"/>
    <x v="61"/>
    <s v="2 hours"/>
    <n v="120"/>
    <s v="48"/>
    <n v="48"/>
    <s v="17/04/2025"/>
    <s v="DD/MM/YYYY"/>
    <d v="2025-04-17T00:00:00"/>
    <x v="1"/>
    <x v="0"/>
    <n v="2"/>
    <x v="3"/>
    <s v="John"/>
    <s v="Referred"/>
    <n v="2"/>
    <x v="0"/>
    <m/>
    <s v="bad experience"/>
    <m/>
    <s v="100 USD"/>
    <n v="100"/>
    <s v="No"/>
    <s v="OK"/>
    <s v="OK"/>
    <s v="OK"/>
    <s v="OK"/>
    <s v="OK"/>
    <s v="Yes"/>
  </r>
  <r>
    <s v="4353"/>
    <s v="TCK-4353"/>
    <m/>
    <s v="V-8251"/>
    <s v="~30"/>
    <n v="30"/>
    <x v="0"/>
    <x v="0"/>
    <s v="Tripoli"/>
    <s v="Mobile Unit"/>
    <s v="HealthPlus"/>
    <x v="1"/>
    <s v="Reception"/>
    <x v="1"/>
    <s v="Complaint"/>
    <s v="Long wait time"/>
    <s v="need help"/>
    <x v="0"/>
    <s v="02-20-25"/>
    <s v="MM-DD-YY"/>
    <x v="157"/>
    <s v="45"/>
    <n v="45"/>
    <s v="2h"/>
    <n v="2"/>
    <m/>
    <m/>
    <m/>
    <x v="0"/>
    <x v="1"/>
    <n v="1"/>
    <x v="0"/>
    <s v="Maya"/>
    <s v="Solved"/>
    <n v="2"/>
    <x v="0"/>
    <s v="Yes"/>
    <s v="الدكتور لم يحضر"/>
    <s v="Doctor Unavailable"/>
    <s v="~30"/>
    <n v="30"/>
    <s v="No"/>
    <s v="OK"/>
    <s v="Resolution Time Exists Before Closure"/>
    <s v="Solved Ticket Still Active"/>
    <s v="OK"/>
    <s v="OK"/>
    <m/>
  </r>
  <r>
    <s v="tk_4354"/>
    <s v="TCK-4354"/>
    <m/>
    <s v="V-4622"/>
    <n v="62"/>
    <n v="62"/>
    <x v="1"/>
    <x v="3"/>
    <s v="Giza"/>
    <s v="Pharmacy"/>
    <s v="Care Clinic"/>
    <x v="2"/>
    <s v="Pharmacy"/>
    <x v="2"/>
    <s v="Technical"/>
    <s v="Missing record"/>
    <s v="billing not clear"/>
    <x v="6"/>
    <s v="04-10-25"/>
    <s v="MM-DD-YY"/>
    <x v="44"/>
    <s v="1h"/>
    <n v="60"/>
    <s v="1 day"/>
    <n v="24"/>
    <s v="18/03/2025"/>
    <s v="DD/MM/YYYY"/>
    <d v="2025-03-18T00:00:00"/>
    <x v="3"/>
    <x v="2"/>
    <n v="0"/>
    <x v="1"/>
    <s v="Maya"/>
    <s v="Solved"/>
    <n v="2"/>
    <x v="0"/>
    <m/>
    <s v="الدكتور لم يحضر"/>
    <s v="Doctor Unavailable"/>
    <n v="10"/>
    <n v="10"/>
    <s v="Yes"/>
    <s v="Status Mismatch"/>
    <s v="Resolution Time Exists Before Closure"/>
    <s v="Solved Ticket Still Active"/>
    <s v="OK"/>
    <s v="OK"/>
    <s v="Yes"/>
  </r>
  <r>
    <s v="4355"/>
    <s v="TCK-4355"/>
    <m/>
    <m/>
    <n v="16"/>
    <n v="16"/>
    <x v="0"/>
    <x v="0"/>
    <s v="Tripoli"/>
    <s v="Mobile Unit"/>
    <s v="Alnoor Hospital"/>
    <x v="0"/>
    <s v="Pharmacy"/>
    <x v="4"/>
    <s v="Admin"/>
    <s v="Prescription issue"/>
    <s v="waiting too long"/>
    <x v="1"/>
    <s v="02-11-25"/>
    <s v="MM-DD-YY"/>
    <x v="38"/>
    <s v="1h"/>
    <n v="60"/>
    <s v="2h"/>
    <n v="2"/>
    <s v="18/04/2025"/>
    <s v="DD/MM/YYYY"/>
    <d v="2025-04-18T00:00:00"/>
    <x v="0"/>
    <x v="3"/>
    <n v="0"/>
    <x v="1"/>
    <s v="Maya"/>
    <s v="Solved"/>
    <n v="4"/>
    <x v="2"/>
    <s v="Yes"/>
    <s v="bad experience"/>
    <m/>
    <n v="10"/>
    <n v="10"/>
    <s v="No"/>
    <s v="Status Mismatch"/>
    <s v="Resolution Time Exists Before Closure"/>
    <s v="Solved Ticket Still Active"/>
    <s v="Review"/>
    <s v="OK"/>
    <s v="No"/>
  </r>
  <r>
    <s v="TCK-4356"/>
    <s v="TCK-4356"/>
    <m/>
    <s v="V-6361"/>
    <s v="~30"/>
    <n v="30"/>
    <x v="0"/>
    <x v="0"/>
    <s v="Saida"/>
    <s v="Hospital"/>
    <s v="Care Clinic"/>
    <x v="2"/>
    <s v="Pharmacy"/>
    <x v="1"/>
    <s v="Admin"/>
    <s v="Missing record"/>
    <s v="need help"/>
    <x v="0"/>
    <s v="2025-01-21"/>
    <s v="YYYY-MM-DD"/>
    <x v="36"/>
    <s v="1h"/>
    <n v="60"/>
    <s v="2h"/>
    <n v="2"/>
    <s v="2025-03-11"/>
    <s v="YYYY-MM-DD"/>
    <d v="2025-03-11T00:00:00"/>
    <x v="2"/>
    <x v="3"/>
    <n v="2"/>
    <x v="3"/>
    <s v="Lina"/>
    <s v="Solved"/>
    <n v="2"/>
    <x v="0"/>
    <m/>
    <m/>
    <m/>
    <n v="10"/>
    <n v="10"/>
    <s v="No"/>
    <s v="Status Mismatch"/>
    <s v="Resolution Time Exists Before Closure"/>
    <s v="Solved Ticket Still Active"/>
    <s v="OK"/>
    <s v="OK"/>
    <s v="No"/>
  </r>
  <r>
    <s v="4357"/>
    <s v="TCK-4357"/>
    <m/>
    <m/>
    <s v="~30"/>
    <n v="30"/>
    <x v="0"/>
    <x v="1"/>
    <s v="Mosul"/>
    <s v="Clinic"/>
    <s v="Care Clinic"/>
    <x v="2"/>
    <s v="ER"/>
    <x v="2"/>
    <s v="Admin"/>
    <s v="Prescription issue"/>
    <s v="waiting too long"/>
    <x v="1"/>
    <s v="2025-01-05"/>
    <s v="YYYY-MM-DD"/>
    <x v="40"/>
    <s v="45"/>
    <n v="45"/>
    <s v="1 day"/>
    <n v="24"/>
    <m/>
    <m/>
    <m/>
    <x v="3"/>
    <x v="0"/>
    <s v="Level 1"/>
    <x v="0"/>
    <s v="Fatima"/>
    <s v="Referred"/>
    <s v="good"/>
    <x v="2"/>
    <s v="Yes"/>
    <m/>
    <m/>
    <n v="20"/>
    <n v="20"/>
    <s v="Yes"/>
    <s v="OK"/>
    <s v="Resolution Time Exists Before Closure"/>
    <s v="OK"/>
    <s v="OK"/>
    <s v="OK"/>
    <m/>
  </r>
  <r>
    <s v="TCK-4358"/>
    <s v="TCK-4358"/>
    <s v="P-861"/>
    <s v="V-1165"/>
    <s v="unknown"/>
    <m/>
    <x v="0"/>
    <x v="1"/>
    <s v="Mosul"/>
    <s v="Pharmacy"/>
    <s v="HealthPlus"/>
    <x v="1"/>
    <s v="ER"/>
    <x v="3"/>
    <s v="Medical"/>
    <s v="Missing record"/>
    <s v="need help"/>
    <x v="0"/>
    <s v="05-07-25"/>
    <s v="MM-DD-YY"/>
    <x v="177"/>
    <s v="2 hours"/>
    <n v="120"/>
    <s v="5 hours"/>
    <n v="5"/>
    <m/>
    <m/>
    <m/>
    <x v="3"/>
    <x v="3"/>
    <n v="0"/>
    <x v="1"/>
    <s v="Maya"/>
    <s v="Solved"/>
    <n v="3"/>
    <x v="1"/>
    <s v="Yes"/>
    <m/>
    <m/>
    <s v="~30"/>
    <n v="30"/>
    <s v="Yes"/>
    <s v="OK"/>
    <s v="Resolution Time Exists Before Closure"/>
    <s v="Solved Ticket Still Active"/>
    <s v="Review"/>
    <s v="OK"/>
    <m/>
  </r>
  <r>
    <s v="4359"/>
    <s v="TCK-4359"/>
    <s v="P-292"/>
    <m/>
    <n v="2"/>
    <n v="2"/>
    <x v="0"/>
    <x v="3"/>
    <s v="Alexandria"/>
    <s v="Pharmacy"/>
    <s v="HealthPlus"/>
    <x v="1"/>
    <s v="Pharmacy"/>
    <x v="1"/>
    <s v="Inquiry"/>
    <s v="Billing error"/>
    <s v="need help"/>
    <x v="0"/>
    <s v="2025-03-07"/>
    <s v="YYYY-MM-DD"/>
    <x v="33"/>
    <s v="2 hours"/>
    <n v="120"/>
    <s v="5 hours"/>
    <n v="5"/>
    <m/>
    <m/>
    <m/>
    <x v="4"/>
    <x v="3"/>
    <n v="2"/>
    <x v="3"/>
    <s v="John"/>
    <s v="Duplicate"/>
    <n v="4"/>
    <x v="2"/>
    <m/>
    <m/>
    <m/>
    <s v="~30"/>
    <n v="30"/>
    <s v="Yes"/>
    <s v="Missing Resolved Date"/>
    <s v="OK"/>
    <s v="OK"/>
    <s v="OK"/>
    <s v="OK"/>
    <m/>
  </r>
  <r>
    <s v="4360"/>
    <s v="TCK-4360"/>
    <m/>
    <m/>
    <s v="~30"/>
    <n v="30"/>
    <x v="1"/>
    <x v="1"/>
    <s v="Baghdad"/>
    <s v="Clinic"/>
    <s v="Alnoor Hospital"/>
    <x v="0"/>
    <s v="Lab"/>
    <x v="1"/>
    <s v="Technical"/>
    <s v="Prescription issue"/>
    <s v="waiting too long"/>
    <x v="1"/>
    <s v="2025-06-05"/>
    <s v="YYYY-MM-DD"/>
    <x v="96"/>
    <s v="1h"/>
    <n v="60"/>
    <s v="48"/>
    <n v="48"/>
    <s v="02-01-25"/>
    <s v="MM-DD-YY"/>
    <d v="2025-02-01T00:00:00"/>
    <x v="0"/>
    <x v="0"/>
    <n v="3"/>
    <x v="2"/>
    <s v="John"/>
    <s v="Solved"/>
    <n v="2"/>
    <x v="0"/>
    <m/>
    <s v="bad experience"/>
    <m/>
    <s v="~30"/>
    <n v="30"/>
    <s v="Yes"/>
    <s v="Status Mismatch"/>
    <s v="Resolution Time Exists Before Closure"/>
    <s v="Solved Ticket Still Active"/>
    <s v="OK"/>
    <s v="OK"/>
    <s v="Yes"/>
  </r>
  <r>
    <s v="tk_4361"/>
    <s v="TCK-4361"/>
    <m/>
    <m/>
    <s v="unknown"/>
    <m/>
    <x v="1"/>
    <x v="2"/>
    <s v="Amman"/>
    <s v="Clinic"/>
    <s v="Alnoor Hospital"/>
    <x v="0"/>
    <s v="ER"/>
    <x v="2"/>
    <s v="Inquiry"/>
    <s v="Wrong appointment"/>
    <s v="billing not clear"/>
    <x v="6"/>
    <s v="02-26-25"/>
    <s v="MM-DD-YY"/>
    <x v="0"/>
    <s v="1h"/>
    <n v="60"/>
    <s v="48"/>
    <n v="48"/>
    <s v="05-17-25"/>
    <s v="MM-DD-YY"/>
    <d v="2025-05-17T00:00:00"/>
    <x v="2"/>
    <x v="1"/>
    <n v="1"/>
    <x v="0"/>
    <s v="Maya"/>
    <s v="Duplicate"/>
    <n v="2"/>
    <x v="0"/>
    <s v="Yes"/>
    <s v="good service"/>
    <s v="Positive Feedback"/>
    <s v="100 USD"/>
    <n v="100"/>
    <s v="Yes"/>
    <s v="Status Mismatch"/>
    <s v="Resolution Time Exists Before Closure"/>
    <s v="Duplicate Ticket Still Active"/>
    <s v="OK"/>
    <s v="OK"/>
    <s v="No"/>
  </r>
  <r>
    <s v="4362"/>
    <s v="TCK-4362"/>
    <s v="P-663"/>
    <m/>
    <s v="~30"/>
    <n v="30"/>
    <x v="0"/>
    <x v="0"/>
    <s v="Saida"/>
    <s v="Pharmacy"/>
    <s v="Alnoor Hospital"/>
    <x v="0"/>
    <s v="Billing"/>
    <x v="4"/>
    <s v="Technical"/>
    <s v="Missing record"/>
    <s v="billing not clear"/>
    <x v="6"/>
    <s v="02-05-25"/>
    <s v="MM-DD-YY"/>
    <x v="2"/>
    <s v="45"/>
    <n v="45"/>
    <s v="1 day"/>
    <n v="24"/>
    <m/>
    <m/>
    <m/>
    <x v="3"/>
    <x v="1"/>
    <s v="Level 1"/>
    <x v="0"/>
    <m/>
    <s v="Solved"/>
    <n v="2"/>
    <x v="0"/>
    <m/>
    <s v="تأخير في الخدمة"/>
    <s v="Service Delay"/>
    <n v="50"/>
    <n v="50"/>
    <s v="Yes"/>
    <s v="OK"/>
    <s v="Resolution Time Exists Before Closure"/>
    <s v="Solved Ticket Still Active"/>
    <s v="OK"/>
    <s v="Review"/>
    <m/>
  </r>
  <r>
    <s v="4363"/>
    <s v="TCK-4363"/>
    <m/>
    <s v="V-3367"/>
    <s v="unknown"/>
    <m/>
    <x v="1"/>
    <x v="1"/>
    <s v="Baghdad"/>
    <s v="Hospital"/>
    <s v="Care Clinic"/>
    <x v="2"/>
    <s v="Billing"/>
    <x v="0"/>
    <s v="Complaint"/>
    <s v="Missing record"/>
    <m/>
    <x v="3"/>
    <s v="24/06/2025"/>
    <s v="DD/MM/YYYY"/>
    <x v="53"/>
    <s v="30 min"/>
    <n v="30"/>
    <s v="48"/>
    <n v="48"/>
    <m/>
    <m/>
    <m/>
    <x v="0"/>
    <x v="3"/>
    <n v="3"/>
    <x v="2"/>
    <s v="Ali"/>
    <s v="Solved"/>
    <n v="1"/>
    <x v="0"/>
    <s v="Yes"/>
    <s v="bad experience"/>
    <m/>
    <s v="100 USD"/>
    <n v="100"/>
    <s v="No"/>
    <s v="OK"/>
    <s v="Resolution Time Exists Before Closure"/>
    <s v="Solved Ticket Still Active"/>
    <s v="OK"/>
    <s v="OK"/>
    <m/>
  </r>
  <r>
    <s v="tk_4364"/>
    <s v="TCK-4364"/>
    <m/>
    <s v="V-1091"/>
    <s v="~30"/>
    <n v="30"/>
    <x v="0"/>
    <x v="2"/>
    <s v="Irbid"/>
    <s v="Hospital"/>
    <s v="Care Clinic"/>
    <x v="2"/>
    <s v="Pharmacy"/>
    <x v="2"/>
    <s v="Complaint"/>
    <s v="Wrong appointment"/>
    <s v="تأخير في الخدمة"/>
    <x v="4"/>
    <s v="2025-01-26"/>
    <s v="YYYY-MM-DD"/>
    <x v="142"/>
    <s v="45"/>
    <n v="45"/>
    <s v="-1"/>
    <m/>
    <m/>
    <m/>
    <m/>
    <x v="4"/>
    <x v="0"/>
    <s v="Level 1"/>
    <x v="0"/>
    <s v="John"/>
    <s v="Referred"/>
    <s v="good"/>
    <x v="2"/>
    <s v="Yes"/>
    <s v="مشكلة في الفاتورة"/>
    <s v="Billing Issue"/>
    <s v="~30"/>
    <n v="30"/>
    <s v="No"/>
    <s v="Missing Resolved Date"/>
    <s v="Missing Resolution Time"/>
    <s v="OK"/>
    <s v="OK"/>
    <s v="OK"/>
    <m/>
  </r>
  <r>
    <s v="tk_4365"/>
    <s v="TCK-4365"/>
    <s v="P-338"/>
    <m/>
    <n v="65"/>
    <n v="65"/>
    <x v="1"/>
    <x v="0"/>
    <s v="Saida"/>
    <s v="Clinic"/>
    <s v="HealthPlus"/>
    <x v="1"/>
    <s v="ER"/>
    <x v="2"/>
    <s v="Medical"/>
    <s v="Prescription issue"/>
    <s v="billing not clear"/>
    <x v="6"/>
    <s v="2025-06-05"/>
    <s v="YYYY-MM-DD"/>
    <x v="96"/>
    <s v="30 min"/>
    <n v="30"/>
    <s v="5 hours"/>
    <n v="5"/>
    <s v="05-21-25"/>
    <s v="MM-DD-YY"/>
    <d v="2025-05-21T00:00:00"/>
    <x v="2"/>
    <x v="3"/>
    <s v="Level 1"/>
    <x v="0"/>
    <s v="Hassan"/>
    <s v="Duplicate"/>
    <n v="4"/>
    <x v="2"/>
    <s v="No"/>
    <m/>
    <m/>
    <s v="100 USD"/>
    <n v="100"/>
    <s v="No"/>
    <s v="Status Mismatch"/>
    <s v="Resolution Time Exists Before Closure"/>
    <s v="Duplicate Ticket Still Active"/>
    <s v="OK"/>
    <s v="OK"/>
    <s v="Yes"/>
  </r>
  <r>
    <s v="tk_4366"/>
    <s v="TCK-4366"/>
    <m/>
    <s v="V-1017"/>
    <n v="32"/>
    <n v="32"/>
    <x v="1"/>
    <x v="3"/>
    <s v="Cairo"/>
    <s v="Mobile Unit"/>
    <s v="Alnoor Hospital"/>
    <x v="0"/>
    <s v="ER"/>
    <x v="2"/>
    <s v="Technical"/>
    <s v="Prescription issue"/>
    <m/>
    <x v="3"/>
    <s v="06-12-25"/>
    <s v="MM-DD-YY"/>
    <x v="164"/>
    <s v="1h"/>
    <n v="60"/>
    <s v="5 hours"/>
    <n v="5"/>
    <m/>
    <m/>
    <m/>
    <x v="1"/>
    <x v="3"/>
    <n v="3"/>
    <x v="2"/>
    <s v="Hassan"/>
    <s v="Referred"/>
    <n v="1"/>
    <x v="0"/>
    <s v="No"/>
    <s v="good service"/>
    <s v="Positive Feedback"/>
    <n v="50"/>
    <n v="50"/>
    <s v="No"/>
    <s v="Missing Resolved Date"/>
    <s v="OK"/>
    <s v="OK"/>
    <s v="OK"/>
    <s v="OK"/>
    <m/>
  </r>
  <r>
    <s v="4367"/>
    <s v="TCK-4367"/>
    <m/>
    <m/>
    <s v="unknown"/>
    <m/>
    <x v="0"/>
    <x v="0"/>
    <s v="Bekaa"/>
    <s v="Hospital"/>
    <s v="HealthPlus"/>
    <x v="1"/>
    <s v="Lab"/>
    <x v="4"/>
    <s v="Inquiry"/>
    <s v="Prescription issue"/>
    <s v="billing not clear"/>
    <x v="6"/>
    <s v="2025-05-19"/>
    <s v="YYYY-MM-DD"/>
    <x v="166"/>
    <s v="2 hours"/>
    <n v="120"/>
    <s v="-1"/>
    <m/>
    <s v="17/05/2025"/>
    <s v="DD/MM/YYYY"/>
    <d v="2025-05-17T00:00:00"/>
    <x v="1"/>
    <x v="1"/>
    <n v="1"/>
    <x v="0"/>
    <s v="Sara"/>
    <s v="Referred"/>
    <n v="2"/>
    <x v="0"/>
    <s v="No"/>
    <s v="good service"/>
    <s v="Positive Feedback"/>
    <n v="50"/>
    <n v="50"/>
    <s v="No"/>
    <s v="OK"/>
    <s v="Missing Resolution Time"/>
    <s v="OK"/>
    <s v="OK"/>
    <s v="OK"/>
    <s v="Yes"/>
  </r>
  <r>
    <s v="tk_4368"/>
    <s v="TCK-4368"/>
    <m/>
    <s v="V-4427"/>
    <s v="~30"/>
    <n v="30"/>
    <x v="1"/>
    <x v="2"/>
    <s v="Amman"/>
    <s v="Pharmacy"/>
    <s v="Alnoor Hospital"/>
    <x v="0"/>
    <s v="Pharmacy"/>
    <x v="4"/>
    <s v="Complaint"/>
    <s v="Billing error"/>
    <s v="billing not clear"/>
    <x v="6"/>
    <s v="05-27-25"/>
    <s v="MM-DD-YY"/>
    <x v="4"/>
    <s v="1h"/>
    <n v="60"/>
    <s v="5 hours"/>
    <n v="5"/>
    <s v="15/02/2025"/>
    <s v="DD/MM/YYYY"/>
    <d v="2025-02-15T00:00:00"/>
    <x v="4"/>
    <x v="3"/>
    <s v="Level 1"/>
    <x v="0"/>
    <m/>
    <s v="Referred"/>
    <n v="1"/>
    <x v="0"/>
    <s v="No"/>
    <s v="مشكلة في الفاتورة"/>
    <s v="Billing Issue"/>
    <s v="100 USD"/>
    <n v="100"/>
    <s v="Yes"/>
    <s v="OK"/>
    <s v="OK"/>
    <s v="OK"/>
    <s v="OK"/>
    <s v="Review"/>
    <s v="Yes"/>
  </r>
  <r>
    <s v="TCK-4369"/>
    <s v="TCK-4369"/>
    <s v="P-628"/>
    <m/>
    <s v="unknown"/>
    <m/>
    <x v="1"/>
    <x v="2"/>
    <s v="Irbid"/>
    <s v="Pharmacy"/>
    <s v="HealthPlus"/>
    <x v="1"/>
    <s v="Reception"/>
    <x v="0"/>
    <s v="Technical"/>
    <s v="Long wait time"/>
    <s v="waiting too long"/>
    <x v="1"/>
    <s v="2025-05-27"/>
    <s v="YYYY-MM-DD"/>
    <x v="4"/>
    <s v="2 hours"/>
    <n v="120"/>
    <s v="-1"/>
    <m/>
    <s v="01-31-25"/>
    <s v="MM-DD-YY"/>
    <d v="2025-01-31T00:00:00"/>
    <x v="0"/>
    <x v="0"/>
    <s v="Level 1"/>
    <x v="0"/>
    <m/>
    <s v="Solved"/>
    <s v="bad"/>
    <x v="2"/>
    <s v="Yes"/>
    <m/>
    <m/>
    <s v="100 USD"/>
    <n v="100"/>
    <s v="No"/>
    <s v="Status Mismatch"/>
    <s v="OK"/>
    <s v="Solved Ticket Still Active"/>
    <s v="OK"/>
    <s v="OK"/>
    <s v="Yes"/>
  </r>
  <r>
    <s v="tk_4370"/>
    <s v="TCK-4370"/>
    <s v="P-320"/>
    <m/>
    <n v="8"/>
    <n v="8"/>
    <x v="0"/>
    <x v="1"/>
    <s v="Baghdad"/>
    <s v="Pharmacy"/>
    <s v="Al Noor Hosp."/>
    <x v="0"/>
    <s v="Billing"/>
    <x v="0"/>
    <s v="Admin"/>
    <s v="Billing error"/>
    <s v="billing not clear"/>
    <x v="6"/>
    <s v="2025-03-26"/>
    <s v="YYYY-MM-DD"/>
    <x v="178"/>
    <s v="45"/>
    <n v="45"/>
    <s v="-1"/>
    <m/>
    <s v="12/02/2025"/>
    <s v="DD/MM/YYYY"/>
    <d v="2025-02-12T00:00:00"/>
    <x v="0"/>
    <x v="3"/>
    <s v="Level 1"/>
    <x v="0"/>
    <s v="Hassan"/>
    <s v="Duplicate"/>
    <s v="bad"/>
    <x v="2"/>
    <s v="No"/>
    <s v="bad experience"/>
    <m/>
    <n v="20"/>
    <n v="20"/>
    <s v="Yes"/>
    <s v="Status Mismatch"/>
    <s v="OK"/>
    <s v="Duplicate Ticket Still Active"/>
    <s v="OK"/>
    <s v="OK"/>
    <s v="Yes"/>
  </r>
  <r>
    <s v="4371"/>
    <s v="TCK-4371"/>
    <m/>
    <s v="V-4989"/>
    <n v="4"/>
    <n v="4"/>
    <x v="0"/>
    <x v="1"/>
    <s v="Basra"/>
    <s v="Pharmacy"/>
    <s v="Care Clinic"/>
    <x v="2"/>
    <s v="Billing"/>
    <x v="0"/>
    <s v="Complaint"/>
    <s v="Missing record"/>
    <s v="billing not clear"/>
    <x v="6"/>
    <s v="06-09-25"/>
    <s v="MM-DD-YY"/>
    <x v="180"/>
    <s v="30 min"/>
    <n v="30"/>
    <s v="1 day"/>
    <n v="24"/>
    <s v="05-06-25"/>
    <s v="MM-DD-YY"/>
    <d v="2025-05-06T00:00:00"/>
    <x v="1"/>
    <x v="2"/>
    <n v="2"/>
    <x v="3"/>
    <m/>
    <s v="Referred"/>
    <s v="bad"/>
    <x v="2"/>
    <m/>
    <s v="good service"/>
    <s v="Positive Feedback"/>
    <n v="20"/>
    <n v="20"/>
    <s v="Yes"/>
    <s v="OK"/>
    <s v="OK"/>
    <s v="OK"/>
    <s v="OK"/>
    <s v="Review"/>
    <s v="Yes"/>
  </r>
  <r>
    <s v="4372"/>
    <s v="TCK-4372"/>
    <s v="P-361"/>
    <s v="V-3221"/>
    <s v="~30"/>
    <n v="30"/>
    <x v="0"/>
    <x v="2"/>
    <s v="Amman"/>
    <s v="Mobile Unit"/>
    <s v="Alnoor Hospital"/>
    <x v="0"/>
    <s v="Lab"/>
    <x v="4"/>
    <s v="Complaint"/>
    <s v="System down"/>
    <s v="waiting too long"/>
    <x v="1"/>
    <s v="2025-01-10"/>
    <s v="YYYY-MM-DD"/>
    <x v="111"/>
    <s v="45"/>
    <n v="45"/>
    <s v="5 hours"/>
    <n v="5"/>
    <s v="2025-02-18"/>
    <s v="YYYY-MM-DD"/>
    <d v="2025-02-18T00:00:00"/>
    <x v="0"/>
    <x v="0"/>
    <n v="3"/>
    <x v="2"/>
    <s v="Lina"/>
    <s v="Solved"/>
    <n v="2"/>
    <x v="0"/>
    <s v="No"/>
    <s v="bad experience"/>
    <m/>
    <s v="100 USD"/>
    <n v="100"/>
    <s v="No"/>
    <s v="Status Mismatch"/>
    <s v="Resolution Time Exists Before Closure"/>
    <s v="Solved Ticket Still Active"/>
    <s v="OK"/>
    <s v="OK"/>
    <s v="No"/>
  </r>
  <r>
    <s v="tk_4373"/>
    <s v="TCK-4373"/>
    <m/>
    <s v="V-8483"/>
    <n v="56"/>
    <n v="56"/>
    <x v="1"/>
    <x v="0"/>
    <s v="Bekaa"/>
    <s v="Clinic"/>
    <s v="Al Noor Hosp."/>
    <x v="0"/>
    <s v="Reception"/>
    <x v="2"/>
    <s v="Admin"/>
    <s v="Long wait time"/>
    <s v="waiting too long"/>
    <x v="1"/>
    <s v="2025-03-09"/>
    <s v="YYYY-MM-DD"/>
    <x v="85"/>
    <s v="1h"/>
    <n v="60"/>
    <s v="2h"/>
    <n v="2"/>
    <m/>
    <m/>
    <m/>
    <x v="0"/>
    <x v="2"/>
    <n v="1"/>
    <x v="0"/>
    <s v="Omar"/>
    <s v="Duplicate"/>
    <n v="1"/>
    <x v="0"/>
    <s v="No"/>
    <m/>
    <m/>
    <n v="10"/>
    <n v="10"/>
    <s v="No"/>
    <s v="OK"/>
    <s v="Resolution Time Exists Before Closure"/>
    <s v="Duplicate Ticket Still Active"/>
    <s v="OK"/>
    <s v="OK"/>
    <m/>
  </r>
  <r>
    <s v="4374"/>
    <s v="TCK-4374"/>
    <m/>
    <s v="V-9618"/>
    <n v="22"/>
    <n v="22"/>
    <x v="1"/>
    <x v="3"/>
    <s v="Giza"/>
    <s v="Pharmacy"/>
    <s v="Alnoor Hospital"/>
    <x v="0"/>
    <s v="Pharmacy"/>
    <x v="0"/>
    <s v="Admin"/>
    <s v="Long wait time"/>
    <s v="billing not clear"/>
    <x v="6"/>
    <s v="06-21-25"/>
    <s v="MM-DD-YY"/>
    <x v="109"/>
    <s v="30 min"/>
    <n v="30"/>
    <s v="5 hours"/>
    <n v="5"/>
    <s v="14/04/2025"/>
    <s v="DD/MM/YYYY"/>
    <d v="2025-04-14T00:00:00"/>
    <x v="3"/>
    <x v="2"/>
    <n v="3"/>
    <x v="2"/>
    <s v="Omar"/>
    <s v="Dropped"/>
    <s v="bad"/>
    <x v="2"/>
    <s v="No"/>
    <s v="مشكلة في الفاتورة"/>
    <s v="Billing Issue"/>
    <n v="10"/>
    <n v="10"/>
    <s v="Yes"/>
    <s v="Status Mismatch"/>
    <s v="Resolution Time Exists Before Closure"/>
    <s v="Dropped Ticket Still Active"/>
    <s v="Review"/>
    <s v="OK"/>
    <s v="Yes"/>
  </r>
  <r>
    <s v="tk_4375"/>
    <s v="TCK-4375"/>
    <m/>
    <m/>
    <n v="85"/>
    <n v="85"/>
    <x v="0"/>
    <x v="3"/>
    <s v="Alexandria"/>
    <s v="Pharmacy"/>
    <s v="HealthPlus"/>
    <x v="1"/>
    <s v="Billing"/>
    <x v="2"/>
    <s v="Technical"/>
    <s v="Long wait time"/>
    <s v="billing not clear"/>
    <x v="6"/>
    <s v="01-28-25"/>
    <s v="MM-DD-YY"/>
    <x v="73"/>
    <s v="2 hours"/>
    <n v="120"/>
    <s v="2h"/>
    <n v="2"/>
    <s v="06/02/2025"/>
    <s v="DD/MM/YYYY"/>
    <d v="2025-02-06T00:00:00"/>
    <x v="3"/>
    <x v="0"/>
    <n v="3"/>
    <x v="2"/>
    <s v="Maya"/>
    <s v="Referred"/>
    <n v="3"/>
    <x v="1"/>
    <s v="Yes"/>
    <m/>
    <m/>
    <n v="50"/>
    <n v="50"/>
    <s v="Yes"/>
    <s v="Status Mismatch"/>
    <s v="Resolution Time Exists Before Closure"/>
    <s v="OK"/>
    <s v="OK"/>
    <s v="OK"/>
    <s v="No"/>
  </r>
  <r>
    <s v="tk_4376"/>
    <s v="TCK-4376"/>
    <m/>
    <s v="V-1209"/>
    <s v="~30"/>
    <n v="30"/>
    <x v="1"/>
    <x v="2"/>
    <s v="Amman"/>
    <s v="Pharmacy"/>
    <s v="Al Noor Hosp."/>
    <x v="0"/>
    <s v="Billing"/>
    <x v="0"/>
    <s v="Medical"/>
    <s v="Prescription issue"/>
    <s v="waiting too long"/>
    <x v="1"/>
    <s v="18/06/2025"/>
    <s v="DD/MM/YYYY"/>
    <x v="120"/>
    <s v="2 hours"/>
    <n v="120"/>
    <s v="2h"/>
    <n v="2"/>
    <s v="28/04/2025"/>
    <s v="DD/MM/YYYY"/>
    <d v="2025-04-28T00:00:00"/>
    <x v="1"/>
    <x v="0"/>
    <n v="2"/>
    <x v="3"/>
    <m/>
    <s v="Dropped"/>
    <n v="3"/>
    <x v="1"/>
    <m/>
    <s v="bad experience"/>
    <m/>
    <n v="20"/>
    <n v="20"/>
    <s v="No"/>
    <s v="OK"/>
    <s v="OK"/>
    <s v="OK"/>
    <s v="OK"/>
    <s v="Review"/>
    <s v="Yes"/>
  </r>
  <r>
    <s v="tk_4377"/>
    <s v="TCK-4377"/>
    <s v="P-969"/>
    <m/>
    <n v="68"/>
    <n v="68"/>
    <x v="1"/>
    <x v="1"/>
    <s v="Basra"/>
    <s v="Clinic"/>
    <s v="Alnoor Hospital"/>
    <x v="0"/>
    <s v="Billing"/>
    <x v="2"/>
    <s v="Complaint"/>
    <s v="Wrong appointment"/>
    <s v="need help"/>
    <x v="0"/>
    <s v="14/03/2025"/>
    <s v="DD/MM/YYYY"/>
    <x v="19"/>
    <s v="45"/>
    <n v="45"/>
    <s v="48"/>
    <n v="48"/>
    <s v="04/03/2025"/>
    <s v="DD/MM/YYYY"/>
    <d v="2025-03-04T00:00:00"/>
    <x v="1"/>
    <x v="3"/>
    <n v="2"/>
    <x v="3"/>
    <s v="Fatima"/>
    <s v="Duplicate"/>
    <s v="bad"/>
    <x v="2"/>
    <s v="No"/>
    <s v="good service"/>
    <s v="Positive Feedback"/>
    <n v="50"/>
    <n v="50"/>
    <s v="Yes"/>
    <s v="OK"/>
    <s v="OK"/>
    <s v="OK"/>
    <s v="OK"/>
    <s v="OK"/>
    <s v="Yes"/>
  </r>
  <r>
    <s v="tk_4378"/>
    <s v="TCK-4378"/>
    <m/>
    <m/>
    <n v="62"/>
    <n v="62"/>
    <x v="0"/>
    <x v="3"/>
    <s v="Alexandria"/>
    <s v="Clinic"/>
    <s v="Care Clinic"/>
    <x v="2"/>
    <s v="Pharmacy"/>
    <x v="3"/>
    <s v="Complaint"/>
    <s v="Billing error"/>
    <s v="waiting too long"/>
    <x v="1"/>
    <s v="12/01/2025"/>
    <s v="DD/MM/YYYY"/>
    <x v="8"/>
    <s v="1h"/>
    <n v="60"/>
    <s v="48"/>
    <n v="48"/>
    <s v="22/05/2025"/>
    <s v="DD/MM/YYYY"/>
    <d v="2025-05-22T00:00:00"/>
    <x v="0"/>
    <x v="2"/>
    <n v="3"/>
    <x v="2"/>
    <s v="Maya"/>
    <s v="Dropped"/>
    <s v="good"/>
    <x v="2"/>
    <s v="No"/>
    <s v="bad experience"/>
    <m/>
    <s v="~30"/>
    <n v="30"/>
    <s v="No"/>
    <s v="Status Mismatch"/>
    <s v="Resolution Time Exists Before Closure"/>
    <s v="Dropped Ticket Still Active"/>
    <s v="Review"/>
    <s v="OK"/>
    <s v="No"/>
  </r>
  <r>
    <s v="TCK-4379"/>
    <s v="TCK-4379"/>
    <s v="P-794"/>
    <m/>
    <s v="~30"/>
    <n v="30"/>
    <x v="1"/>
    <x v="1"/>
    <s v="Mosul"/>
    <s v="Clinic"/>
    <s v="Care Clinic"/>
    <x v="2"/>
    <s v="Billing"/>
    <x v="1"/>
    <s v="Technical"/>
    <s v="Long wait time"/>
    <s v="تأخير في الخدمة"/>
    <x v="4"/>
    <s v="11/02/2025"/>
    <s v="DD/MM/YYYY"/>
    <x v="38"/>
    <s v="30 min"/>
    <n v="30"/>
    <s v="1 day"/>
    <n v="24"/>
    <s v="04-04-25"/>
    <s v="MM-DD-YY"/>
    <d v="2025-04-04T00:00:00"/>
    <x v="4"/>
    <x v="2"/>
    <s v="Level 1"/>
    <x v="0"/>
    <s v="Ali"/>
    <s v="Duplicate"/>
    <n v="3"/>
    <x v="1"/>
    <s v="No"/>
    <s v="good service"/>
    <s v="Positive Feedback"/>
    <n v="50"/>
    <n v="50"/>
    <s v="Yes"/>
    <s v="OK"/>
    <s v="OK"/>
    <s v="OK"/>
    <s v="OK"/>
    <s v="OK"/>
    <s v="No"/>
  </r>
  <r>
    <s v="tk_4380"/>
    <s v="TCK-4380"/>
    <s v="P-213"/>
    <s v="V-8358"/>
    <s v="unknown"/>
    <m/>
    <x v="0"/>
    <x v="0"/>
    <s v="Beirut"/>
    <s v="Hospital"/>
    <s v="Al Noor Hosp."/>
    <x v="0"/>
    <s v="Reception"/>
    <x v="1"/>
    <s v="Admin"/>
    <s v="Long wait time"/>
    <s v="waiting too long"/>
    <x v="1"/>
    <s v="2025-01-01"/>
    <s v="YYYY-MM-DD"/>
    <x v="174"/>
    <s v="1h"/>
    <n v="60"/>
    <s v="-1"/>
    <m/>
    <m/>
    <m/>
    <m/>
    <x v="4"/>
    <x v="0"/>
    <n v="2"/>
    <x v="3"/>
    <s v="Lina"/>
    <s v="Dropped"/>
    <s v="bad"/>
    <x v="2"/>
    <s v="No"/>
    <m/>
    <m/>
    <s v="100 USD"/>
    <n v="100"/>
    <s v="Yes"/>
    <s v="Missing Resolved Date"/>
    <s v="Missing Resolution Time"/>
    <s v="OK"/>
    <s v="OK"/>
    <s v="OK"/>
    <m/>
  </r>
  <r>
    <s v="tk_4381"/>
    <s v="TCK-4381"/>
    <s v="P-187"/>
    <m/>
    <n v="33"/>
    <n v="33"/>
    <x v="0"/>
    <x v="2"/>
    <s v="Irbid"/>
    <s v="Clinic"/>
    <s v="Al Noor Hosp."/>
    <x v="0"/>
    <s v="Billing"/>
    <x v="1"/>
    <s v="Medical"/>
    <s v="Wrong appointment"/>
    <s v="مشكلة في الفاتورة"/>
    <x v="6"/>
    <s v="2025-04-05"/>
    <s v="YYYY-MM-DD"/>
    <x v="133"/>
    <s v="1h"/>
    <n v="60"/>
    <s v="2h"/>
    <n v="2"/>
    <m/>
    <m/>
    <m/>
    <x v="0"/>
    <x v="2"/>
    <s v="Level 1"/>
    <x v="0"/>
    <s v="Hassan"/>
    <s v="Duplicate"/>
    <n v="4"/>
    <x v="2"/>
    <m/>
    <s v="good service"/>
    <s v="Positive Feedback"/>
    <s v="100 USD"/>
    <n v="100"/>
    <s v="Yes"/>
    <s v="OK"/>
    <s v="Resolution Time Exists Before Closure"/>
    <s v="Duplicate Ticket Still Active"/>
    <s v="OK"/>
    <s v="OK"/>
    <m/>
  </r>
  <r>
    <s v="TCK-4382"/>
    <s v="TCK-4382"/>
    <m/>
    <s v="V-9871"/>
    <s v="unknown"/>
    <m/>
    <x v="0"/>
    <x v="2"/>
    <s v="Amman"/>
    <s v="Pharmacy"/>
    <s v="Al Noor Hosp."/>
    <x v="0"/>
    <s v="Pharmacy"/>
    <x v="2"/>
    <s v="Complaint"/>
    <s v="System down"/>
    <s v="waiting too long"/>
    <x v="1"/>
    <s v="2025-02-09"/>
    <s v="YYYY-MM-DD"/>
    <x v="30"/>
    <s v="1h"/>
    <n v="60"/>
    <s v="1 day"/>
    <n v="24"/>
    <m/>
    <m/>
    <m/>
    <x v="0"/>
    <x v="3"/>
    <n v="1"/>
    <x v="0"/>
    <s v="Lina"/>
    <s v="Dropped"/>
    <n v="3"/>
    <x v="1"/>
    <s v="Yes"/>
    <s v="bad experience"/>
    <m/>
    <s v="100 USD"/>
    <n v="100"/>
    <s v="Yes"/>
    <s v="OK"/>
    <s v="Resolution Time Exists Before Closure"/>
    <s v="Dropped Ticket Still Active"/>
    <s v="OK"/>
    <s v="OK"/>
    <m/>
  </r>
  <r>
    <s v="4383"/>
    <s v="TCK-4383"/>
    <m/>
    <m/>
    <s v="~30"/>
    <n v="30"/>
    <x v="0"/>
    <x v="2"/>
    <s v="Irbid"/>
    <s v="Hospital"/>
    <s v="HealthPlus"/>
    <x v="1"/>
    <s v="Pharmacy"/>
    <x v="2"/>
    <s v="Technical"/>
    <s v="Missing record"/>
    <s v="تأخير في الخدمة"/>
    <x v="4"/>
    <s v="2025-01-07"/>
    <s v="YYYY-MM-DD"/>
    <x v="16"/>
    <s v="2 hours"/>
    <n v="120"/>
    <s v="5 hours"/>
    <n v="5"/>
    <m/>
    <m/>
    <m/>
    <x v="0"/>
    <x v="3"/>
    <n v="1"/>
    <x v="0"/>
    <s v="Omar"/>
    <s v="Duplicate"/>
    <n v="4"/>
    <x v="2"/>
    <s v="No"/>
    <s v="bad experience"/>
    <m/>
    <n v="20"/>
    <n v="20"/>
    <s v="No"/>
    <s v="OK"/>
    <s v="Resolution Time Exists Before Closure"/>
    <s v="Duplicate Ticket Still Active"/>
    <s v="OK"/>
    <s v="OK"/>
    <m/>
  </r>
  <r>
    <s v="4384"/>
    <s v="TCK-4384"/>
    <m/>
    <s v="V-2682"/>
    <n v="85"/>
    <n v="85"/>
    <x v="1"/>
    <x v="2"/>
    <s v="Amman"/>
    <s v="Pharmacy"/>
    <s v="HealthPlus"/>
    <x v="1"/>
    <s v="Pharmacy"/>
    <x v="1"/>
    <s v="Technical"/>
    <s v="Missing record"/>
    <s v="need help"/>
    <x v="0"/>
    <s v="04-04-25"/>
    <s v="MM-DD-YY"/>
    <x v="49"/>
    <s v="1h"/>
    <n v="60"/>
    <s v="1 day"/>
    <n v="24"/>
    <m/>
    <m/>
    <m/>
    <x v="0"/>
    <x v="2"/>
    <s v="Level 1"/>
    <x v="0"/>
    <s v="John"/>
    <s v="Referred"/>
    <n v="5"/>
    <x v="2"/>
    <s v="No"/>
    <s v="الخدمة سيئة"/>
    <s v="Negative Feedback"/>
    <n v="50"/>
    <n v="50"/>
    <s v="No"/>
    <s v="OK"/>
    <s v="Resolution Time Exists Before Closure"/>
    <s v="OK"/>
    <s v="OK"/>
    <s v="OK"/>
    <m/>
  </r>
  <r>
    <s v="TCK-4385"/>
    <s v="TCK-4385"/>
    <m/>
    <m/>
    <s v="unknown"/>
    <m/>
    <x v="0"/>
    <x v="2"/>
    <s v="Zarqa"/>
    <s v="Clinic"/>
    <s v="Alnoor Hospital"/>
    <x v="0"/>
    <s v="Lab"/>
    <x v="4"/>
    <s v="Medical"/>
    <s v="Long wait time"/>
    <s v="مشكلة في الفاتورة"/>
    <x v="6"/>
    <s v="01-07-25"/>
    <s v="MM-DD-YY"/>
    <x v="16"/>
    <s v="1h"/>
    <n v="60"/>
    <s v="5 hours"/>
    <n v="5"/>
    <s v="2025-06-15"/>
    <s v="YYYY-MM-DD"/>
    <d v="2025-06-15T00:00:00"/>
    <x v="3"/>
    <x v="2"/>
    <n v="2"/>
    <x v="3"/>
    <s v="Fatima"/>
    <s v="Dropped"/>
    <n v="5"/>
    <x v="2"/>
    <s v="No"/>
    <m/>
    <m/>
    <s v="~30"/>
    <n v="30"/>
    <s v="Yes"/>
    <s v="Status Mismatch"/>
    <s v="Resolution Time Exists Before Closure"/>
    <s v="Dropped Ticket Still Active"/>
    <s v="OK"/>
    <s v="OK"/>
    <s v="No"/>
  </r>
  <r>
    <s v="4386"/>
    <s v="TCK-4386"/>
    <s v="P-949"/>
    <s v="V-3632"/>
    <s v="unknown"/>
    <m/>
    <x v="0"/>
    <x v="2"/>
    <s v="Amman"/>
    <s v="Pharmacy"/>
    <s v="Alnoor Hospital"/>
    <x v="0"/>
    <s v="Reception"/>
    <x v="3"/>
    <s v="Medical"/>
    <s v="Prescription issue"/>
    <s v="need help"/>
    <x v="0"/>
    <s v="2025-04-27"/>
    <s v="YYYY-MM-DD"/>
    <x v="1"/>
    <s v="1h"/>
    <n v="60"/>
    <s v="-1"/>
    <m/>
    <m/>
    <m/>
    <m/>
    <x v="3"/>
    <x v="3"/>
    <n v="3"/>
    <x v="2"/>
    <s v="Omar"/>
    <s v="Dropped"/>
    <n v="2"/>
    <x v="0"/>
    <s v="Yes"/>
    <s v="bad experience"/>
    <m/>
    <s v="100 USD"/>
    <n v="100"/>
    <s v="No"/>
    <s v="OK"/>
    <s v="OK"/>
    <s v="Dropped Ticket Still Active"/>
    <s v="OK"/>
    <s v="OK"/>
    <m/>
  </r>
  <r>
    <s v="tk_4387"/>
    <s v="TCK-4387"/>
    <m/>
    <s v="V-8125"/>
    <s v="~30"/>
    <n v="30"/>
    <x v="1"/>
    <x v="3"/>
    <s v="Cairo"/>
    <s v="Pharmacy"/>
    <s v="Al Noor Hosp."/>
    <x v="0"/>
    <s v="Billing"/>
    <x v="2"/>
    <s v="Admin"/>
    <s v="Prescription issue"/>
    <m/>
    <x v="3"/>
    <s v="2025-06-16"/>
    <s v="YYYY-MM-DD"/>
    <x v="5"/>
    <s v="30 min"/>
    <n v="30"/>
    <s v="1 day"/>
    <n v="24"/>
    <s v="08/01/2025"/>
    <s v="DD/MM/YYYY"/>
    <d v="2025-01-08T00:00:00"/>
    <x v="1"/>
    <x v="2"/>
    <n v="2"/>
    <x v="3"/>
    <s v="John"/>
    <s v="Referred"/>
    <n v="1"/>
    <x v="0"/>
    <m/>
    <m/>
    <m/>
    <s v="100 USD"/>
    <n v="100"/>
    <s v="No"/>
    <s v="OK"/>
    <s v="OK"/>
    <s v="OK"/>
    <s v="OK"/>
    <s v="OK"/>
    <s v="Yes"/>
  </r>
  <r>
    <s v="tk_4388"/>
    <s v="TCK-4388"/>
    <m/>
    <m/>
    <s v="~30"/>
    <n v="30"/>
    <x v="1"/>
    <x v="0"/>
    <s v="Saida"/>
    <s v="Pharmacy"/>
    <s v="HealthPlus"/>
    <x v="1"/>
    <s v="Lab"/>
    <x v="4"/>
    <s v="Technical"/>
    <s v="Long wait time"/>
    <m/>
    <x v="3"/>
    <s v="20/06/2025"/>
    <s v="DD/MM/YYYY"/>
    <x v="87"/>
    <s v="30 min"/>
    <n v="30"/>
    <s v="-1"/>
    <m/>
    <m/>
    <m/>
    <m/>
    <x v="2"/>
    <x v="0"/>
    <n v="2"/>
    <x v="3"/>
    <m/>
    <s v="Referred"/>
    <n v="5"/>
    <x v="2"/>
    <s v="Yes"/>
    <s v="good service"/>
    <s v="Positive Feedback"/>
    <s v="100 USD"/>
    <n v="100"/>
    <s v="No"/>
    <s v="OK"/>
    <s v="OK"/>
    <s v="OK"/>
    <s v="OK"/>
    <s v="Review"/>
    <m/>
  </r>
  <r>
    <s v="4389"/>
    <s v="TCK-4389"/>
    <s v="P-527"/>
    <s v="V-8034"/>
    <s v="unknown"/>
    <m/>
    <x v="1"/>
    <x v="2"/>
    <s v="Amman"/>
    <s v="Hospital"/>
    <s v="Alnoor Hospital"/>
    <x v="0"/>
    <s v="Lab"/>
    <x v="4"/>
    <s v="Complaint"/>
    <s v="Wrong appointment"/>
    <s v="waiting too long"/>
    <x v="1"/>
    <s v="05/06/2025"/>
    <s v="DD/MM/YYYY"/>
    <x v="96"/>
    <s v="45"/>
    <n v="45"/>
    <s v="48"/>
    <n v="48"/>
    <s v="07/06/2025"/>
    <s v="DD/MM/YYYY"/>
    <d v="2025-06-07T00:00:00"/>
    <x v="3"/>
    <x v="2"/>
    <n v="2"/>
    <x v="3"/>
    <s v="Maya"/>
    <s v="Duplicate"/>
    <n v="5"/>
    <x v="2"/>
    <s v="No"/>
    <m/>
    <m/>
    <n v="10"/>
    <n v="10"/>
    <s v="Yes"/>
    <s v="Status Mismatch"/>
    <s v="Resolution Time Exists Before Closure"/>
    <s v="Duplicate Ticket Still Active"/>
    <s v="OK"/>
    <s v="OK"/>
    <s v="No"/>
  </r>
  <r>
    <s v="tk_4390"/>
    <s v="TCK-4390"/>
    <s v="P-824"/>
    <s v="V-7103"/>
    <s v="unknown"/>
    <m/>
    <x v="0"/>
    <x v="1"/>
    <s v="Mosul"/>
    <s v="Pharmacy"/>
    <s v="Al Noor Hosp."/>
    <x v="0"/>
    <s v="Pharmacy"/>
    <x v="3"/>
    <s v="Medical"/>
    <s v="Prescription issue"/>
    <s v="مشكلة في الفاتورة"/>
    <x v="6"/>
    <s v="06-19-25"/>
    <s v="MM-DD-YY"/>
    <x v="117"/>
    <s v="1h"/>
    <n v="60"/>
    <s v="5 hours"/>
    <n v="5"/>
    <m/>
    <m/>
    <m/>
    <x v="3"/>
    <x v="1"/>
    <n v="1"/>
    <x v="0"/>
    <m/>
    <s v="Dropped"/>
    <s v="bad"/>
    <x v="2"/>
    <m/>
    <m/>
    <m/>
    <n v="10"/>
    <n v="10"/>
    <s v="Yes"/>
    <s v="OK"/>
    <s v="Resolution Time Exists Before Closure"/>
    <s v="Dropped Ticket Still Active"/>
    <s v="OK"/>
    <s v="Review"/>
    <m/>
  </r>
  <r>
    <s v="TCK-4391"/>
    <s v="TCK-4391"/>
    <s v="P-456"/>
    <s v="V-9269"/>
    <s v="~30"/>
    <n v="30"/>
    <x v="0"/>
    <x v="3"/>
    <s v="Cairo"/>
    <s v="Clinic"/>
    <s v="Alnoor Hospital"/>
    <x v="0"/>
    <s v="Billing"/>
    <x v="4"/>
    <s v="Complaint"/>
    <s v="Missing record"/>
    <s v="مشكلة في الفاتورة"/>
    <x v="6"/>
    <s v="04-16-25"/>
    <s v="MM-DD-YY"/>
    <x v="91"/>
    <s v="2 hours"/>
    <n v="120"/>
    <s v="2h"/>
    <n v="2"/>
    <m/>
    <m/>
    <m/>
    <x v="3"/>
    <x v="0"/>
    <n v="2"/>
    <x v="3"/>
    <s v="Lina"/>
    <s v="Referred"/>
    <n v="1"/>
    <x v="0"/>
    <s v="No"/>
    <s v="good service"/>
    <s v="Positive Feedback"/>
    <n v="10"/>
    <n v="10"/>
    <s v="Yes"/>
    <s v="OK"/>
    <s v="Resolution Time Exists Before Closure"/>
    <s v="OK"/>
    <s v="OK"/>
    <s v="OK"/>
    <m/>
  </r>
  <r>
    <s v="tk_4392"/>
    <s v="TCK-4392"/>
    <m/>
    <m/>
    <s v="unknown"/>
    <m/>
    <x v="1"/>
    <x v="0"/>
    <s v="Tripoli"/>
    <s v="Hospital"/>
    <s v="HealthPlus"/>
    <x v="1"/>
    <s v="ER"/>
    <x v="4"/>
    <s v="Complaint"/>
    <s v="Missing record"/>
    <s v="billing not clear"/>
    <x v="6"/>
    <s v="2025-01-04"/>
    <s v="YYYY-MM-DD"/>
    <x v="140"/>
    <s v="45"/>
    <n v="45"/>
    <s v="1 day"/>
    <n v="24"/>
    <s v="06-15-25"/>
    <s v="MM-DD-YY"/>
    <d v="2025-06-15T00:00:00"/>
    <x v="1"/>
    <x v="0"/>
    <n v="1"/>
    <x v="0"/>
    <s v="Omar"/>
    <s v="Referred"/>
    <n v="3"/>
    <x v="1"/>
    <s v="Yes"/>
    <s v="bad experience"/>
    <m/>
    <s v="100 USD"/>
    <n v="100"/>
    <s v="No"/>
    <s v="OK"/>
    <s v="OK"/>
    <s v="OK"/>
    <s v="OK"/>
    <s v="OK"/>
    <s v="No"/>
  </r>
  <r>
    <s v="4393"/>
    <s v="TCK-4393"/>
    <s v="P-939"/>
    <s v="V-8920"/>
    <n v="76"/>
    <n v="76"/>
    <x v="0"/>
    <x v="2"/>
    <s v="Zarqa"/>
    <s v="Hospital"/>
    <s v="HealthPlus"/>
    <x v="1"/>
    <s v="ER"/>
    <x v="4"/>
    <s v="Medical"/>
    <s v="System down"/>
    <s v="billing not clear"/>
    <x v="6"/>
    <s v="01-08-25"/>
    <s v="MM-DD-YY"/>
    <x v="98"/>
    <s v="45"/>
    <n v="45"/>
    <s v="1 day"/>
    <n v="24"/>
    <m/>
    <m/>
    <m/>
    <x v="1"/>
    <x v="2"/>
    <s v="Level 1"/>
    <x v="0"/>
    <s v="Hassan"/>
    <s v="Referred"/>
    <s v="good"/>
    <x v="2"/>
    <s v="Yes"/>
    <s v="مشكلة في الفاتورة"/>
    <s v="Billing Issue"/>
    <n v="10"/>
    <n v="10"/>
    <s v="Yes"/>
    <s v="Missing Resolved Date"/>
    <s v="OK"/>
    <s v="OK"/>
    <s v="OK"/>
    <s v="OK"/>
    <m/>
  </r>
  <r>
    <s v="tk_4394"/>
    <s v="TCK-4394"/>
    <m/>
    <s v="V-2405"/>
    <n v="72"/>
    <n v="72"/>
    <x v="0"/>
    <x v="2"/>
    <s v="Irbid"/>
    <s v="Mobile Unit"/>
    <s v="Al Noor Hosp."/>
    <x v="0"/>
    <s v="ER"/>
    <x v="0"/>
    <s v="Medical"/>
    <s v="System down"/>
    <s v="مشكلة في الفاتورة"/>
    <x v="6"/>
    <s v="2025-03-17"/>
    <s v="YYYY-MM-DD"/>
    <x v="18"/>
    <s v="2 hours"/>
    <n v="120"/>
    <s v="5 hours"/>
    <n v="5"/>
    <s v="03-16-25"/>
    <s v="MM-DD-YY"/>
    <d v="2025-03-16T00:00:00"/>
    <x v="1"/>
    <x v="0"/>
    <n v="0"/>
    <x v="1"/>
    <s v="Ali"/>
    <s v="Referred"/>
    <n v="3"/>
    <x v="1"/>
    <s v="Yes"/>
    <s v="تأخير في الخدمة"/>
    <s v="Service Delay"/>
    <n v="10"/>
    <n v="10"/>
    <s v="Yes"/>
    <s v="OK"/>
    <s v="OK"/>
    <s v="OK"/>
    <s v="Review"/>
    <s v="OK"/>
    <s v="Yes"/>
  </r>
  <r>
    <s v="tk_4395"/>
    <s v="TCK-4395"/>
    <m/>
    <s v="V-8670"/>
    <s v="~30"/>
    <n v="30"/>
    <x v="0"/>
    <x v="2"/>
    <s v="Zarqa"/>
    <s v="Pharmacy"/>
    <s v="Alnoor Hospital"/>
    <x v="0"/>
    <s v="ER"/>
    <x v="2"/>
    <s v="Technical"/>
    <s v="Long wait time"/>
    <s v="waiting too long"/>
    <x v="1"/>
    <s v="2025-06-11"/>
    <s v="YYYY-MM-DD"/>
    <x v="51"/>
    <s v="45"/>
    <n v="45"/>
    <s v="48"/>
    <n v="48"/>
    <m/>
    <m/>
    <m/>
    <x v="0"/>
    <x v="2"/>
    <n v="0"/>
    <x v="1"/>
    <s v="John"/>
    <s v="Solved"/>
    <n v="4"/>
    <x v="2"/>
    <s v="No"/>
    <s v="الدكتور لم يحضر"/>
    <s v="Doctor Unavailable"/>
    <n v="20"/>
    <n v="20"/>
    <s v="No"/>
    <s v="OK"/>
    <s v="Resolution Time Exists Before Closure"/>
    <s v="Solved Ticket Still Active"/>
    <s v="OK"/>
    <s v="OK"/>
    <m/>
  </r>
  <r>
    <s v="TCK-4396"/>
    <s v="TCK-4396"/>
    <m/>
    <m/>
    <n v="53"/>
    <n v="53"/>
    <x v="0"/>
    <x v="0"/>
    <s v="Beirut"/>
    <s v="Pharmacy"/>
    <s v="Alnoor Hospital"/>
    <x v="0"/>
    <s v="ER"/>
    <x v="2"/>
    <s v="Complaint"/>
    <s v="Missing record"/>
    <s v="الدكتور لم يحضر"/>
    <x v="5"/>
    <s v="19/02/2025"/>
    <s v="DD/MM/YYYY"/>
    <x v="11"/>
    <s v="30 min"/>
    <n v="30"/>
    <s v="-1"/>
    <m/>
    <m/>
    <m/>
    <m/>
    <x v="2"/>
    <x v="0"/>
    <n v="3"/>
    <x v="2"/>
    <s v="Fatima"/>
    <s v="Referred"/>
    <n v="2"/>
    <x v="0"/>
    <s v="No"/>
    <s v="bad experience"/>
    <m/>
    <n v="50"/>
    <n v="50"/>
    <s v="Yes"/>
    <s v="OK"/>
    <s v="OK"/>
    <s v="OK"/>
    <s v="OK"/>
    <s v="OK"/>
    <m/>
  </r>
  <r>
    <s v="tk_4397"/>
    <s v="TCK-4397"/>
    <s v="P-724"/>
    <s v="V-6408"/>
    <s v="~30"/>
    <n v="30"/>
    <x v="0"/>
    <x v="2"/>
    <s v="Amman"/>
    <s v="Hospital"/>
    <s v="HealthPlus"/>
    <x v="1"/>
    <s v="Reception"/>
    <x v="1"/>
    <s v="Technical"/>
    <s v="Billing error"/>
    <s v="waiting too long"/>
    <x v="1"/>
    <s v="10/06/2025"/>
    <s v="DD/MM/YYYY"/>
    <x v="69"/>
    <s v="1h"/>
    <n v="60"/>
    <s v="1 day"/>
    <n v="24"/>
    <m/>
    <m/>
    <m/>
    <x v="0"/>
    <x v="0"/>
    <n v="2"/>
    <x v="3"/>
    <s v="John"/>
    <s v="Dropped"/>
    <s v="good"/>
    <x v="2"/>
    <s v="No"/>
    <m/>
    <m/>
    <n v="50"/>
    <n v="50"/>
    <s v="Yes"/>
    <s v="OK"/>
    <s v="Resolution Time Exists Before Closure"/>
    <s v="Dropped Ticket Still Active"/>
    <s v="OK"/>
    <s v="OK"/>
    <m/>
  </r>
  <r>
    <s v="TCK-4398"/>
    <s v="TCK-4398"/>
    <s v="P-906"/>
    <s v="V-3870"/>
    <s v="~30"/>
    <n v="30"/>
    <x v="0"/>
    <x v="0"/>
    <s v="Beirut"/>
    <s v="Pharmacy"/>
    <s v="Al Noor Hosp."/>
    <x v="0"/>
    <s v="Reception"/>
    <x v="1"/>
    <s v="Technical"/>
    <s v="Billing error"/>
    <s v="waiting too long"/>
    <x v="1"/>
    <s v="2025-04-15"/>
    <s v="YYYY-MM-DD"/>
    <x v="147"/>
    <s v="30 min"/>
    <n v="30"/>
    <s v="5 hours"/>
    <n v="5"/>
    <m/>
    <m/>
    <m/>
    <x v="0"/>
    <x v="0"/>
    <n v="1"/>
    <x v="0"/>
    <s v="Maya"/>
    <s v="Referred"/>
    <n v="2"/>
    <x v="0"/>
    <s v="No"/>
    <m/>
    <m/>
    <s v="~30"/>
    <n v="30"/>
    <s v="Yes"/>
    <s v="OK"/>
    <s v="Resolution Time Exists Before Closure"/>
    <s v="OK"/>
    <s v="OK"/>
    <s v="OK"/>
    <m/>
  </r>
  <r>
    <s v="tk_4399"/>
    <s v="TCK-4399"/>
    <m/>
    <m/>
    <s v="unknown"/>
    <m/>
    <x v="1"/>
    <x v="3"/>
    <s v="Giza"/>
    <s v="Mobile Unit"/>
    <s v="Al Noor Hosp."/>
    <x v="0"/>
    <s v="Reception"/>
    <x v="4"/>
    <s v="Technical"/>
    <s v="System down"/>
    <m/>
    <x v="3"/>
    <s v="27/06/2025"/>
    <s v="DD/MM/YYYY"/>
    <x v="61"/>
    <s v="30 min"/>
    <n v="30"/>
    <s v="48"/>
    <n v="48"/>
    <m/>
    <m/>
    <m/>
    <x v="1"/>
    <x v="3"/>
    <n v="3"/>
    <x v="2"/>
    <m/>
    <s v="Solved"/>
    <s v="good"/>
    <x v="2"/>
    <s v="Yes"/>
    <s v="bad experience"/>
    <m/>
    <s v="~30"/>
    <n v="30"/>
    <s v="No"/>
    <s v="Missing Resolved Date"/>
    <s v="OK"/>
    <s v="OK"/>
    <s v="OK"/>
    <s v="Review"/>
    <m/>
  </r>
  <r>
    <s v="TCK-4400"/>
    <s v="TCK-4400"/>
    <s v="P-956"/>
    <s v="V-8897"/>
    <n v="67"/>
    <n v="67"/>
    <x v="0"/>
    <x v="3"/>
    <s v="Cairo"/>
    <s v="Pharmacy"/>
    <s v="Care Clinic"/>
    <x v="2"/>
    <s v="Reception"/>
    <x v="4"/>
    <s v="Inquiry"/>
    <s v="Missing record"/>
    <s v="billing not clear"/>
    <x v="6"/>
    <s v="02-18-25"/>
    <s v="MM-DD-YY"/>
    <x v="132"/>
    <s v="30 min"/>
    <n v="30"/>
    <s v="1 day"/>
    <n v="24"/>
    <m/>
    <m/>
    <m/>
    <x v="4"/>
    <x v="1"/>
    <n v="0"/>
    <x v="1"/>
    <s v="Omar"/>
    <s v="Duplicate"/>
    <n v="5"/>
    <x v="2"/>
    <s v="No"/>
    <s v="تأخير في الخدمة"/>
    <s v="Service Delay"/>
    <n v="10"/>
    <n v="10"/>
    <s v="No"/>
    <s v="Missing Resolved Date"/>
    <s v="OK"/>
    <s v="OK"/>
    <s v="OK"/>
    <s v="OK"/>
    <m/>
  </r>
  <r>
    <s v="4401"/>
    <s v="TCK-4401"/>
    <m/>
    <s v="V-4101"/>
    <n v="84"/>
    <n v="84"/>
    <x v="0"/>
    <x v="2"/>
    <s v="Amman"/>
    <s v="Mobile Unit"/>
    <s v="HealthPlus"/>
    <x v="1"/>
    <s v="Pharmacy"/>
    <x v="4"/>
    <s v="Admin"/>
    <s v="Wrong appointment"/>
    <s v="الخدمة سيئة"/>
    <x v="2"/>
    <s v="2025-05-12"/>
    <s v="YYYY-MM-DD"/>
    <x v="50"/>
    <s v="30 min"/>
    <n v="30"/>
    <s v="5 hours"/>
    <n v="5"/>
    <s v="04-15-25"/>
    <s v="MM-DD-YY"/>
    <d v="2025-04-15T00:00:00"/>
    <x v="1"/>
    <x v="2"/>
    <n v="3"/>
    <x v="2"/>
    <s v="Ali"/>
    <s v="Solved"/>
    <n v="4"/>
    <x v="2"/>
    <s v="No"/>
    <m/>
    <m/>
    <n v="50"/>
    <n v="50"/>
    <s v="No"/>
    <s v="OK"/>
    <s v="OK"/>
    <s v="OK"/>
    <s v="Review"/>
    <s v="OK"/>
    <s v="Yes"/>
  </r>
  <r>
    <s v="4402"/>
    <s v="TCK-4402"/>
    <m/>
    <s v="V-7281"/>
    <n v="38"/>
    <n v="38"/>
    <x v="0"/>
    <x v="0"/>
    <s v="Beirut"/>
    <s v="Hospital"/>
    <s v="Alnoor Hospital"/>
    <x v="0"/>
    <s v="Billing"/>
    <x v="4"/>
    <s v="Complaint"/>
    <s v="Billing error"/>
    <m/>
    <x v="3"/>
    <s v="2025-01-14"/>
    <s v="YYYY-MM-DD"/>
    <x v="169"/>
    <s v="45"/>
    <n v="45"/>
    <s v="2h"/>
    <n v="2"/>
    <s v="2025-03-24"/>
    <s v="YYYY-MM-DD"/>
    <d v="2025-03-24T00:00:00"/>
    <x v="0"/>
    <x v="1"/>
    <s v="Level 1"/>
    <x v="0"/>
    <m/>
    <s v="Referred"/>
    <n v="5"/>
    <x v="2"/>
    <s v="No"/>
    <s v="good service"/>
    <s v="Positive Feedback"/>
    <s v="~30"/>
    <n v="30"/>
    <s v="No"/>
    <s v="Status Mismatch"/>
    <s v="Resolution Time Exists Before Closure"/>
    <s v="OK"/>
    <s v="OK"/>
    <s v="OK"/>
    <s v="No"/>
  </r>
  <r>
    <s v="TCK-4403"/>
    <s v="TCK-4403"/>
    <m/>
    <m/>
    <s v="~30"/>
    <n v="30"/>
    <x v="0"/>
    <x v="3"/>
    <s v="Cairo"/>
    <s v="Mobile Unit"/>
    <s v="HealthPlus"/>
    <x v="1"/>
    <s v="Reception"/>
    <x v="2"/>
    <s v="Complaint"/>
    <s v="Billing error"/>
    <s v="need help"/>
    <x v="0"/>
    <s v="16/06/2025"/>
    <s v="DD/MM/YYYY"/>
    <x v="5"/>
    <s v="30 min"/>
    <n v="30"/>
    <s v="5 hours"/>
    <n v="5"/>
    <m/>
    <m/>
    <m/>
    <x v="3"/>
    <x v="3"/>
    <n v="1"/>
    <x v="0"/>
    <s v="Fatima"/>
    <s v="Solved"/>
    <n v="3"/>
    <x v="1"/>
    <s v="No"/>
    <s v="bad experience"/>
    <m/>
    <s v="100 USD"/>
    <n v="100"/>
    <s v="No"/>
    <s v="OK"/>
    <s v="Resolution Time Exists Before Closure"/>
    <s v="Solved Ticket Still Active"/>
    <s v="OK"/>
    <s v="OK"/>
    <m/>
  </r>
  <r>
    <s v="tk_4404"/>
    <s v="TCK-4404"/>
    <m/>
    <m/>
    <s v="~30"/>
    <n v="30"/>
    <x v="1"/>
    <x v="1"/>
    <s v="Basra"/>
    <s v="Pharmacy"/>
    <s v="Care Clinic"/>
    <x v="2"/>
    <s v="Lab"/>
    <x v="2"/>
    <s v="Medical"/>
    <s v="Billing error"/>
    <s v="waiting too long"/>
    <x v="1"/>
    <s v="04-06-25"/>
    <s v="MM-DD-YY"/>
    <x v="104"/>
    <s v="30 min"/>
    <n v="30"/>
    <s v="1 day"/>
    <n v="24"/>
    <s v="2025-03-09"/>
    <s v="YYYY-MM-DD"/>
    <d v="2025-03-09T00:00:00"/>
    <x v="4"/>
    <x v="3"/>
    <s v="Level 1"/>
    <x v="0"/>
    <s v="Omar"/>
    <s v="Solved"/>
    <n v="3"/>
    <x v="1"/>
    <s v="No"/>
    <m/>
    <m/>
    <s v="~30"/>
    <n v="30"/>
    <s v="Yes"/>
    <s v="OK"/>
    <s v="OK"/>
    <s v="OK"/>
    <s v="OK"/>
    <s v="OK"/>
    <s v="Yes"/>
  </r>
  <r>
    <s v="TCK-4405"/>
    <s v="TCK-4405"/>
    <s v="P-111"/>
    <m/>
    <s v="~30"/>
    <n v="30"/>
    <x v="1"/>
    <x v="3"/>
    <s v="Giza"/>
    <s v="Clinic"/>
    <s v="Care Clinic"/>
    <x v="2"/>
    <s v="Billing"/>
    <x v="2"/>
    <s v="Admin"/>
    <s v="Missing record"/>
    <s v="waiting too long"/>
    <x v="1"/>
    <s v="01-20-25"/>
    <s v="MM-DD-YY"/>
    <x v="58"/>
    <s v="2 hours"/>
    <n v="120"/>
    <s v="2h"/>
    <n v="2"/>
    <s v="03-09-25"/>
    <s v="MM-DD-YY"/>
    <d v="2025-03-09T00:00:00"/>
    <x v="0"/>
    <x v="3"/>
    <n v="1"/>
    <x v="0"/>
    <s v="Maya"/>
    <s v="Duplicate"/>
    <n v="3"/>
    <x v="1"/>
    <s v="Yes"/>
    <s v="bad experience"/>
    <m/>
    <n v="50"/>
    <n v="50"/>
    <s v="Yes"/>
    <s v="Status Mismatch"/>
    <s v="Resolution Time Exists Before Closure"/>
    <s v="Duplicate Ticket Still Active"/>
    <s v="OK"/>
    <s v="OK"/>
    <s v="No"/>
  </r>
  <r>
    <s v="TCK-4406"/>
    <s v="TCK-4406"/>
    <s v="P-699"/>
    <s v="V-8801"/>
    <n v="73"/>
    <n v="73"/>
    <x v="0"/>
    <x v="2"/>
    <s v="Zarqa"/>
    <s v="Clinic"/>
    <s v="Al Noor Hosp."/>
    <x v="0"/>
    <s v="Pharmacy"/>
    <x v="1"/>
    <s v="Technical"/>
    <s v="Wrong appointment"/>
    <s v="waiting too long"/>
    <x v="1"/>
    <s v="2025-01-28"/>
    <s v="YYYY-MM-DD"/>
    <x v="73"/>
    <s v="45"/>
    <n v="45"/>
    <s v="1 day"/>
    <n v="24"/>
    <s v="05-19-25"/>
    <s v="MM-DD-YY"/>
    <d v="2025-05-19T00:00:00"/>
    <x v="2"/>
    <x v="1"/>
    <s v="Level 1"/>
    <x v="0"/>
    <s v="Ali"/>
    <s v="Solved"/>
    <s v="good"/>
    <x v="2"/>
    <s v="No"/>
    <s v="مشكلة في الفاتورة"/>
    <s v="Billing Issue"/>
    <n v="20"/>
    <n v="20"/>
    <s v="No"/>
    <s v="Status Mismatch"/>
    <s v="Resolution Time Exists Before Closure"/>
    <s v="Solved Ticket Still Active"/>
    <s v="OK"/>
    <s v="OK"/>
    <s v="No"/>
  </r>
  <r>
    <s v="tk_4407"/>
    <s v="TCK-4407"/>
    <m/>
    <m/>
    <s v="~30"/>
    <n v="30"/>
    <x v="0"/>
    <x v="1"/>
    <s v="Baghdad"/>
    <s v="Hospital"/>
    <s v="Care Clinic"/>
    <x v="2"/>
    <s v="Pharmacy"/>
    <x v="3"/>
    <s v="Technical"/>
    <s v="Prescription issue"/>
    <s v="billing not clear"/>
    <x v="6"/>
    <s v="05-05-25"/>
    <s v="MM-DD-YY"/>
    <x v="65"/>
    <s v="1h"/>
    <n v="60"/>
    <s v="1 day"/>
    <n v="24"/>
    <m/>
    <m/>
    <m/>
    <x v="0"/>
    <x v="2"/>
    <n v="1"/>
    <x v="0"/>
    <s v="Hassan"/>
    <s v="Solved"/>
    <s v="good"/>
    <x v="2"/>
    <s v="No"/>
    <m/>
    <m/>
    <s v="100 USD"/>
    <n v="100"/>
    <s v="No"/>
    <s v="OK"/>
    <s v="Resolution Time Exists Before Closure"/>
    <s v="Solved Ticket Still Active"/>
    <s v="OK"/>
    <s v="OK"/>
    <m/>
  </r>
  <r>
    <s v="TCK-4408"/>
    <s v="TCK-4408"/>
    <s v="P-162"/>
    <s v="V-6741"/>
    <s v="~30"/>
    <n v="30"/>
    <x v="1"/>
    <x v="2"/>
    <s v="Zarqa"/>
    <s v="Hospital"/>
    <s v="Alnoor Hospital"/>
    <x v="0"/>
    <s v="Billing"/>
    <x v="2"/>
    <s v="Complaint"/>
    <s v="Prescription issue"/>
    <s v="waiting too long"/>
    <x v="1"/>
    <s v="12/02/2025"/>
    <s v="DD/MM/YYYY"/>
    <x v="168"/>
    <s v="2 hours"/>
    <n v="120"/>
    <s v="5 hours"/>
    <n v="5"/>
    <m/>
    <m/>
    <m/>
    <x v="2"/>
    <x v="2"/>
    <n v="2"/>
    <x v="3"/>
    <s v="Maya"/>
    <s v="Solved"/>
    <n v="5"/>
    <x v="2"/>
    <s v="No"/>
    <s v="good service"/>
    <s v="Positive Feedback"/>
    <s v="100 USD"/>
    <n v="100"/>
    <s v="No"/>
    <s v="OK"/>
    <s v="Resolution Time Exists Before Closure"/>
    <s v="Solved Ticket Still Active"/>
    <s v="OK"/>
    <s v="OK"/>
    <m/>
  </r>
  <r>
    <s v="TCK-4409"/>
    <s v="TCK-4409"/>
    <m/>
    <s v="V-9885"/>
    <n v="24"/>
    <n v="24"/>
    <x v="0"/>
    <x v="3"/>
    <s v="Cairo"/>
    <s v="Pharmacy"/>
    <s v="Alnoor Hospital"/>
    <x v="0"/>
    <s v="Pharmacy"/>
    <x v="2"/>
    <s v="Technical"/>
    <s v="System down"/>
    <m/>
    <x v="3"/>
    <s v="2025-01-12"/>
    <s v="YYYY-MM-DD"/>
    <x v="8"/>
    <s v="2 hours"/>
    <n v="120"/>
    <s v="-1"/>
    <m/>
    <s v="04-02-25"/>
    <s v="MM-DD-YY"/>
    <d v="2025-04-02T00:00:00"/>
    <x v="4"/>
    <x v="0"/>
    <n v="1"/>
    <x v="0"/>
    <m/>
    <s v="Duplicate"/>
    <n v="5"/>
    <x v="2"/>
    <s v="Yes"/>
    <m/>
    <m/>
    <s v="~30"/>
    <n v="30"/>
    <s v="No"/>
    <s v="OK"/>
    <s v="Missing Resolution Time"/>
    <s v="OK"/>
    <s v="OK"/>
    <s v="Review"/>
    <s v="No"/>
  </r>
  <r>
    <s v="tk_4410"/>
    <s v="TCK-4410"/>
    <s v="P-462"/>
    <m/>
    <s v="~30"/>
    <n v="30"/>
    <x v="0"/>
    <x v="1"/>
    <s v="Mosul"/>
    <s v="Hospital"/>
    <s v="Care Clinic"/>
    <x v="2"/>
    <s v="Lab"/>
    <x v="1"/>
    <s v="Inquiry"/>
    <s v="Missing record"/>
    <s v="billing not clear"/>
    <x v="6"/>
    <s v="2025-03-14"/>
    <s v="YYYY-MM-DD"/>
    <x v="19"/>
    <s v="45"/>
    <n v="45"/>
    <s v="5 hours"/>
    <n v="5"/>
    <m/>
    <m/>
    <m/>
    <x v="2"/>
    <x v="2"/>
    <n v="2"/>
    <x v="3"/>
    <s v="Maya"/>
    <s v="Referred"/>
    <n v="5"/>
    <x v="2"/>
    <s v="No"/>
    <s v="good service"/>
    <s v="Positive Feedback"/>
    <n v="10"/>
    <n v="10"/>
    <s v="Yes"/>
    <s v="OK"/>
    <s v="Resolution Time Exists Before Closure"/>
    <s v="OK"/>
    <s v="OK"/>
    <s v="OK"/>
    <m/>
  </r>
  <r>
    <s v="4411"/>
    <s v="TCK-4411"/>
    <s v="P-537"/>
    <s v="V-2985"/>
    <n v="14"/>
    <n v="14"/>
    <x v="1"/>
    <x v="0"/>
    <s v="Saida"/>
    <s v="Pharmacy"/>
    <s v="Al Noor Hosp."/>
    <x v="0"/>
    <s v="Lab"/>
    <x v="4"/>
    <s v="Medical"/>
    <s v="Long wait time"/>
    <s v="تأخير في الخدمة"/>
    <x v="4"/>
    <s v="19/01/2025"/>
    <s v="DD/MM/YYYY"/>
    <x v="56"/>
    <s v="2 hours"/>
    <n v="120"/>
    <s v="2h"/>
    <n v="2"/>
    <m/>
    <m/>
    <m/>
    <x v="4"/>
    <x v="0"/>
    <n v="1"/>
    <x v="0"/>
    <s v="John"/>
    <s v="Solved"/>
    <n v="5"/>
    <x v="2"/>
    <s v="Yes"/>
    <s v="bad experience"/>
    <m/>
    <n v="10"/>
    <n v="10"/>
    <s v="No"/>
    <s v="Missing Resolved Date"/>
    <s v="OK"/>
    <s v="OK"/>
    <s v="OK"/>
    <s v="OK"/>
    <m/>
  </r>
  <r>
    <s v="TCK-4412"/>
    <s v="TCK-4412"/>
    <m/>
    <m/>
    <n v="56"/>
    <n v="56"/>
    <x v="0"/>
    <x v="3"/>
    <s v="Giza"/>
    <s v="Pharmacy"/>
    <s v="Alnoor Hospital"/>
    <x v="0"/>
    <s v="Pharmacy"/>
    <x v="0"/>
    <s v="Inquiry"/>
    <s v="Prescription issue"/>
    <s v="مشكلة في الفاتورة"/>
    <x v="6"/>
    <s v="04-14-25"/>
    <s v="MM-DD-YY"/>
    <x v="47"/>
    <s v="30 min"/>
    <n v="30"/>
    <s v="2h"/>
    <n v="2"/>
    <s v="2025-04-27"/>
    <s v="YYYY-MM-DD"/>
    <d v="2025-04-27T00:00:00"/>
    <x v="3"/>
    <x v="1"/>
    <n v="3"/>
    <x v="2"/>
    <s v="Hassan"/>
    <s v="Duplicate"/>
    <n v="4"/>
    <x v="2"/>
    <s v="No"/>
    <s v="good service"/>
    <s v="Positive Feedback"/>
    <s v="100 USD"/>
    <n v="100"/>
    <s v="Yes"/>
    <s v="Status Mismatch"/>
    <s v="Resolution Time Exists Before Closure"/>
    <s v="Duplicate Ticket Still Active"/>
    <s v="OK"/>
    <s v="OK"/>
    <s v="No"/>
  </r>
  <r>
    <s v="tk_4413"/>
    <s v="TCK-4413"/>
    <s v="P-403"/>
    <m/>
    <s v="unknown"/>
    <m/>
    <x v="1"/>
    <x v="0"/>
    <s v="Bekaa"/>
    <s v="Mobile Unit"/>
    <s v="HealthPlus"/>
    <x v="1"/>
    <s v="Billing"/>
    <x v="4"/>
    <s v="Admin"/>
    <s v="Wrong appointment"/>
    <s v="waiting too long"/>
    <x v="1"/>
    <s v="05/02/2025"/>
    <s v="DD/MM/YYYY"/>
    <x v="2"/>
    <s v="2 hours"/>
    <n v="120"/>
    <s v="5 hours"/>
    <n v="5"/>
    <m/>
    <m/>
    <m/>
    <x v="0"/>
    <x v="1"/>
    <n v="1"/>
    <x v="0"/>
    <s v="John"/>
    <s v="Referred"/>
    <s v="bad"/>
    <x v="2"/>
    <s v="Yes"/>
    <s v="تأخير في الخدمة"/>
    <s v="Service Delay"/>
    <s v="~30"/>
    <n v="30"/>
    <s v="Yes"/>
    <s v="OK"/>
    <s v="Resolution Time Exists Before Closure"/>
    <s v="OK"/>
    <s v="OK"/>
    <s v="OK"/>
    <m/>
  </r>
  <r>
    <s v="tk_4414"/>
    <s v="TCK-4414"/>
    <s v="P-654"/>
    <m/>
    <n v="50"/>
    <n v="50"/>
    <x v="0"/>
    <x v="3"/>
    <s v="Giza"/>
    <s v="Hospital"/>
    <s v="Al Noor Hosp."/>
    <x v="0"/>
    <s v="Lab"/>
    <x v="3"/>
    <s v="Admin"/>
    <s v="Wrong appointment"/>
    <s v="الخدمة سيئة"/>
    <x v="2"/>
    <s v="2025-04-05"/>
    <s v="YYYY-MM-DD"/>
    <x v="133"/>
    <s v="1h"/>
    <n v="60"/>
    <s v="5 hours"/>
    <n v="5"/>
    <m/>
    <m/>
    <m/>
    <x v="0"/>
    <x v="2"/>
    <n v="3"/>
    <x v="2"/>
    <s v="Sara"/>
    <s v="Dropped"/>
    <s v="good"/>
    <x v="2"/>
    <s v="Yes"/>
    <s v="bad experience"/>
    <m/>
    <s v="~30"/>
    <n v="30"/>
    <s v="No"/>
    <s v="OK"/>
    <s v="Resolution Time Exists Before Closure"/>
    <s v="Dropped Ticket Still Active"/>
    <s v="Review"/>
    <s v="OK"/>
    <m/>
  </r>
  <r>
    <s v="4415"/>
    <s v="TCK-4415"/>
    <m/>
    <m/>
    <s v="unknown"/>
    <m/>
    <x v="0"/>
    <x v="3"/>
    <s v="Cairo"/>
    <s v="Mobile Unit"/>
    <s v="HealthPlus"/>
    <x v="1"/>
    <s v="Lab"/>
    <x v="3"/>
    <s v="Technical"/>
    <s v="Long wait time"/>
    <s v="need help"/>
    <x v="0"/>
    <s v="05-26-25"/>
    <s v="MM-DD-YY"/>
    <x v="121"/>
    <s v="2 hours"/>
    <n v="120"/>
    <s v="5 hours"/>
    <n v="5"/>
    <s v="01-21-25"/>
    <s v="MM-DD-YY"/>
    <d v="2025-01-21T00:00:00"/>
    <x v="0"/>
    <x v="1"/>
    <n v="2"/>
    <x v="3"/>
    <s v="Sara"/>
    <s v="Dropped"/>
    <s v="good"/>
    <x v="2"/>
    <s v="Yes"/>
    <s v="مشكلة في الفاتورة"/>
    <s v="Billing Issue"/>
    <s v="~30"/>
    <n v="30"/>
    <s v="Yes"/>
    <s v="Status Mismatch"/>
    <s v="Resolution Time Exists Before Closure"/>
    <s v="Dropped Ticket Still Active"/>
    <s v="OK"/>
    <s v="OK"/>
    <s v="Yes"/>
  </r>
  <r>
    <s v="TCK-4416"/>
    <s v="TCK-4416"/>
    <s v="P-724"/>
    <m/>
    <s v="unknown"/>
    <m/>
    <x v="1"/>
    <x v="2"/>
    <s v="Zarqa"/>
    <s v="Clinic"/>
    <s v="Alnoor Hospital"/>
    <x v="0"/>
    <s v="Reception"/>
    <x v="0"/>
    <s v="Complaint"/>
    <s v="System down"/>
    <s v="الخدمة سيئة"/>
    <x v="2"/>
    <s v="04-24-25"/>
    <s v="MM-DD-YY"/>
    <x v="28"/>
    <s v="1h"/>
    <n v="60"/>
    <s v="48"/>
    <n v="48"/>
    <s v="05/04/2025"/>
    <s v="DD/MM/YYYY"/>
    <d v="2025-04-05T00:00:00"/>
    <x v="0"/>
    <x v="0"/>
    <n v="0"/>
    <x v="1"/>
    <s v="Maya"/>
    <s v="Referred"/>
    <n v="5"/>
    <x v="2"/>
    <m/>
    <s v="bad experience"/>
    <m/>
    <s v="~30"/>
    <n v="30"/>
    <s v="No"/>
    <s v="Status Mismatch"/>
    <s v="Resolution Time Exists Before Closure"/>
    <s v="OK"/>
    <s v="Review"/>
    <s v="OK"/>
    <s v="Yes"/>
  </r>
  <r>
    <s v="TCK-4417"/>
    <s v="TCK-4417"/>
    <s v="P-543"/>
    <m/>
    <s v="unknown"/>
    <m/>
    <x v="1"/>
    <x v="1"/>
    <s v="Basra"/>
    <s v="Clinic"/>
    <s v="Al Noor Hosp."/>
    <x v="0"/>
    <s v="Pharmacy"/>
    <x v="3"/>
    <s v="Technical"/>
    <s v="Long wait time"/>
    <s v="waiting too long"/>
    <x v="1"/>
    <s v="04-29-25"/>
    <s v="MM-DD-YY"/>
    <x v="160"/>
    <s v="1h"/>
    <n v="60"/>
    <s v="-1"/>
    <m/>
    <s v="2025-01-26"/>
    <s v="YYYY-MM-DD"/>
    <d v="2025-01-26T00:00:00"/>
    <x v="4"/>
    <x v="3"/>
    <n v="2"/>
    <x v="3"/>
    <s v="Lina"/>
    <s v="Referred"/>
    <s v="good"/>
    <x v="2"/>
    <s v="No"/>
    <s v="good service"/>
    <s v="Positive Feedback"/>
    <n v="20"/>
    <n v="20"/>
    <s v="No"/>
    <s v="OK"/>
    <s v="Missing Resolution Time"/>
    <s v="OK"/>
    <s v="OK"/>
    <s v="OK"/>
    <s v="Yes"/>
  </r>
  <r>
    <s v="tk_4418"/>
    <s v="TCK-4418"/>
    <m/>
    <m/>
    <s v="unknown"/>
    <m/>
    <x v="0"/>
    <x v="0"/>
    <s v="Bekaa"/>
    <s v="Clinic"/>
    <s v="Alnoor Hospital"/>
    <x v="0"/>
    <s v="Billing"/>
    <x v="3"/>
    <s v="Medical"/>
    <s v="Wrong appointment"/>
    <s v="billing not clear"/>
    <x v="6"/>
    <s v="21/03/2025"/>
    <s v="DD/MM/YYYY"/>
    <x v="118"/>
    <s v="2 hours"/>
    <n v="120"/>
    <s v="5 hours"/>
    <n v="5"/>
    <m/>
    <m/>
    <m/>
    <x v="1"/>
    <x v="1"/>
    <n v="0"/>
    <x v="1"/>
    <s v="Sara"/>
    <s v="Referred"/>
    <n v="2"/>
    <x v="0"/>
    <s v="Yes"/>
    <s v="good service"/>
    <s v="Positive Feedback"/>
    <n v="50"/>
    <n v="50"/>
    <s v="Yes"/>
    <s v="Missing Resolved Date"/>
    <s v="OK"/>
    <s v="OK"/>
    <s v="OK"/>
    <s v="OK"/>
    <m/>
  </r>
  <r>
    <s v="4419"/>
    <s v="TCK-4419"/>
    <s v="P-113"/>
    <s v="V-2662"/>
    <n v="31"/>
    <n v="31"/>
    <x v="1"/>
    <x v="2"/>
    <s v="Amman"/>
    <s v="Mobile Unit"/>
    <s v="Al Noor Hosp."/>
    <x v="0"/>
    <s v="Pharmacy"/>
    <x v="0"/>
    <s v="Inquiry"/>
    <s v="Missing record"/>
    <s v="billing not clear"/>
    <x v="6"/>
    <s v="15/02/2025"/>
    <s v="DD/MM/YYYY"/>
    <x v="9"/>
    <s v="45"/>
    <n v="45"/>
    <s v="-1"/>
    <m/>
    <s v="05-04-25"/>
    <s v="MM-DD-YY"/>
    <d v="2025-05-04T00:00:00"/>
    <x v="4"/>
    <x v="3"/>
    <s v="Level 1"/>
    <x v="0"/>
    <s v="Lina"/>
    <s v="Dropped"/>
    <n v="1"/>
    <x v="0"/>
    <m/>
    <s v="الدكتور لم يحضر"/>
    <s v="Doctor Unavailable"/>
    <s v="~30"/>
    <n v="30"/>
    <s v="Yes"/>
    <s v="OK"/>
    <s v="Missing Resolution Time"/>
    <s v="OK"/>
    <s v="OK"/>
    <s v="OK"/>
    <s v="No"/>
  </r>
  <r>
    <s v="4420"/>
    <s v="TCK-4420"/>
    <s v="P-848"/>
    <s v="V-2446"/>
    <n v="13"/>
    <n v="13"/>
    <x v="0"/>
    <x v="2"/>
    <s v="Irbid"/>
    <s v="Hospital"/>
    <s v="Al Noor Hosp."/>
    <x v="0"/>
    <s v="Billing"/>
    <x v="3"/>
    <s v="Inquiry"/>
    <s v="System down"/>
    <s v="need help"/>
    <x v="0"/>
    <s v="29/05/2025"/>
    <s v="DD/MM/YYYY"/>
    <x v="10"/>
    <s v="30 min"/>
    <n v="30"/>
    <s v="2h"/>
    <n v="2"/>
    <m/>
    <m/>
    <m/>
    <x v="1"/>
    <x v="0"/>
    <n v="3"/>
    <x v="2"/>
    <m/>
    <s v="Dropped"/>
    <n v="2"/>
    <x v="0"/>
    <s v="No"/>
    <s v="مشكلة في الفاتورة"/>
    <s v="Billing Issue"/>
    <n v="50"/>
    <n v="50"/>
    <s v="No"/>
    <s v="Missing Resolved Date"/>
    <s v="OK"/>
    <s v="OK"/>
    <s v="OK"/>
    <s v="Review"/>
    <m/>
  </r>
  <r>
    <s v="tk_4421"/>
    <s v="TCK-4421"/>
    <m/>
    <m/>
    <n v="1"/>
    <n v="1"/>
    <x v="1"/>
    <x v="0"/>
    <s v="Saida"/>
    <s v="Hospital"/>
    <s v="Care Clinic"/>
    <x v="2"/>
    <s v="Pharmacy"/>
    <x v="3"/>
    <s v="Medical"/>
    <s v="Long wait time"/>
    <s v="billing not clear"/>
    <x v="6"/>
    <s v="09/02/2025"/>
    <s v="DD/MM/YYYY"/>
    <x v="30"/>
    <s v="1h"/>
    <n v="60"/>
    <s v="1 day"/>
    <n v="24"/>
    <s v="01-14-25"/>
    <s v="MM-DD-YY"/>
    <d v="2025-01-14T00:00:00"/>
    <x v="3"/>
    <x v="1"/>
    <n v="3"/>
    <x v="2"/>
    <s v="Ali"/>
    <s v="Referred"/>
    <n v="4"/>
    <x v="2"/>
    <m/>
    <s v="الدكتور لم يحضر"/>
    <s v="Doctor Unavailable"/>
    <n v="10"/>
    <n v="10"/>
    <s v="No"/>
    <s v="Status Mismatch"/>
    <s v="Resolution Time Exists Before Closure"/>
    <s v="OK"/>
    <s v="OK"/>
    <s v="OK"/>
    <s v="Yes"/>
  </r>
  <r>
    <s v="4422"/>
    <s v="TCK-4422"/>
    <m/>
    <s v="V-4481"/>
    <s v="unknown"/>
    <m/>
    <x v="1"/>
    <x v="3"/>
    <s v="Giza"/>
    <s v="Hospital"/>
    <s v="HealthPlus"/>
    <x v="1"/>
    <s v="ER"/>
    <x v="4"/>
    <s v="Admin"/>
    <s v="Billing error"/>
    <s v="waiting too long"/>
    <x v="1"/>
    <s v="16/03/2025"/>
    <s v="DD/MM/YYYY"/>
    <x v="90"/>
    <s v="1h"/>
    <n v="60"/>
    <s v="48"/>
    <n v="48"/>
    <s v="29/04/2025"/>
    <s v="DD/MM/YYYY"/>
    <d v="2025-04-29T00:00:00"/>
    <x v="4"/>
    <x v="0"/>
    <n v="3"/>
    <x v="2"/>
    <s v="Sara"/>
    <s v="Solved"/>
    <n v="4"/>
    <x v="2"/>
    <s v="No"/>
    <s v="bad experience"/>
    <m/>
    <s v="100 USD"/>
    <n v="100"/>
    <s v="No"/>
    <s v="OK"/>
    <s v="OK"/>
    <s v="OK"/>
    <s v="OK"/>
    <s v="OK"/>
    <s v="No"/>
  </r>
  <r>
    <s v="TCK-4423"/>
    <s v="TCK-4423"/>
    <m/>
    <s v="V-4124"/>
    <n v="39"/>
    <n v="39"/>
    <x v="0"/>
    <x v="2"/>
    <s v="Irbid"/>
    <s v="Pharmacy"/>
    <s v="Al Noor Hosp."/>
    <x v="0"/>
    <s v="ER"/>
    <x v="2"/>
    <s v="Admin"/>
    <s v="System down"/>
    <s v="billing not clear"/>
    <x v="6"/>
    <s v="02-15-25"/>
    <s v="MM-DD-YY"/>
    <x v="9"/>
    <s v="30 min"/>
    <n v="30"/>
    <s v="48"/>
    <n v="48"/>
    <s v="15/06/2025"/>
    <s v="DD/MM/YYYY"/>
    <d v="2025-06-15T00:00:00"/>
    <x v="0"/>
    <x v="1"/>
    <n v="3"/>
    <x v="2"/>
    <s v="Sara"/>
    <s v="Solved"/>
    <s v="good"/>
    <x v="2"/>
    <s v="No"/>
    <s v="bad experience"/>
    <m/>
    <s v="100 USD"/>
    <n v="100"/>
    <s v="Yes"/>
    <s v="Status Mismatch"/>
    <s v="Resolution Time Exists Before Closure"/>
    <s v="Solved Ticket Still Active"/>
    <s v="OK"/>
    <s v="OK"/>
    <s v="No"/>
  </r>
  <r>
    <s v="4424"/>
    <s v="TCK-4424"/>
    <m/>
    <m/>
    <s v="unknown"/>
    <m/>
    <x v="1"/>
    <x v="3"/>
    <s v="Cairo"/>
    <s v="Hospital"/>
    <s v="Alnoor Hospital"/>
    <x v="0"/>
    <s v="Reception"/>
    <x v="0"/>
    <s v="Medical"/>
    <s v="Prescription issue"/>
    <s v="billing not clear"/>
    <x v="6"/>
    <s v="2025-03-19"/>
    <s v="YYYY-MM-DD"/>
    <x v="76"/>
    <s v="1h"/>
    <n v="60"/>
    <s v="1 day"/>
    <n v="24"/>
    <m/>
    <m/>
    <m/>
    <x v="4"/>
    <x v="3"/>
    <n v="3"/>
    <x v="2"/>
    <s v="Maya"/>
    <s v="Dropped"/>
    <n v="3"/>
    <x v="1"/>
    <s v="Yes"/>
    <s v="good service"/>
    <s v="Positive Feedback"/>
    <n v="10"/>
    <n v="10"/>
    <s v="Yes"/>
    <s v="Missing Resolved Date"/>
    <s v="OK"/>
    <s v="OK"/>
    <s v="OK"/>
    <s v="OK"/>
    <m/>
  </r>
  <r>
    <s v="TCK-4425"/>
    <s v="TCK-4425"/>
    <s v="P-340"/>
    <s v="V-3448"/>
    <s v="unknown"/>
    <m/>
    <x v="0"/>
    <x v="3"/>
    <s v="Cairo"/>
    <s v="Mobile Unit"/>
    <s v="Alnoor Hospital"/>
    <x v="0"/>
    <s v="ER"/>
    <x v="3"/>
    <s v="Complaint"/>
    <s v="Billing error"/>
    <s v="تأخير في الخدمة"/>
    <x v="4"/>
    <s v="17/04/2025"/>
    <s v="DD/MM/YYYY"/>
    <x v="81"/>
    <s v="45"/>
    <n v="45"/>
    <s v="5 hours"/>
    <n v="5"/>
    <s v="2025-02-19"/>
    <s v="YYYY-MM-DD"/>
    <d v="2025-02-19T00:00:00"/>
    <x v="4"/>
    <x v="2"/>
    <n v="0"/>
    <x v="1"/>
    <s v="Ali"/>
    <s v="Dropped"/>
    <s v="good"/>
    <x v="2"/>
    <s v="Yes"/>
    <m/>
    <m/>
    <n v="20"/>
    <n v="20"/>
    <s v="Yes"/>
    <s v="OK"/>
    <s v="OK"/>
    <s v="OK"/>
    <s v="OK"/>
    <s v="OK"/>
    <s v="Yes"/>
  </r>
  <r>
    <s v="TCK-4426"/>
    <s v="TCK-4426"/>
    <s v="P-391"/>
    <m/>
    <s v="unknown"/>
    <m/>
    <x v="0"/>
    <x v="2"/>
    <s v="Amman"/>
    <s v="Hospital"/>
    <s v="HealthPlus"/>
    <x v="1"/>
    <s v="ER"/>
    <x v="2"/>
    <s v="Technical"/>
    <s v="Long wait time"/>
    <s v="need help"/>
    <x v="0"/>
    <s v="2025-06-11"/>
    <s v="YYYY-MM-DD"/>
    <x v="51"/>
    <s v="1h"/>
    <n v="60"/>
    <s v="48"/>
    <n v="48"/>
    <s v="02-27-25"/>
    <s v="MM-DD-YY"/>
    <d v="2025-02-27T00:00:00"/>
    <x v="1"/>
    <x v="0"/>
    <n v="1"/>
    <x v="0"/>
    <s v="Maya"/>
    <s v="Solved"/>
    <n v="4"/>
    <x v="2"/>
    <s v="Yes"/>
    <s v="bad experience"/>
    <m/>
    <s v="100 USD"/>
    <n v="100"/>
    <s v="Yes"/>
    <s v="OK"/>
    <s v="OK"/>
    <s v="OK"/>
    <s v="OK"/>
    <s v="OK"/>
    <s v="Yes"/>
  </r>
  <r>
    <s v="tk_4427"/>
    <s v="TCK-4427"/>
    <m/>
    <s v="V-6847"/>
    <s v="~30"/>
    <n v="30"/>
    <x v="1"/>
    <x v="0"/>
    <s v="Bekaa"/>
    <s v="Hospital"/>
    <s v="HealthPlus"/>
    <x v="1"/>
    <s v="Pharmacy"/>
    <x v="2"/>
    <s v="Complaint"/>
    <s v="Billing error"/>
    <s v="billing not clear"/>
    <x v="6"/>
    <s v="2025-05-04"/>
    <s v="YYYY-MM-DD"/>
    <x v="95"/>
    <s v="1h"/>
    <n v="60"/>
    <s v="5 hours"/>
    <n v="5"/>
    <s v="02-12-25"/>
    <s v="MM-DD-YY"/>
    <d v="2025-02-12T00:00:00"/>
    <x v="4"/>
    <x v="2"/>
    <n v="3"/>
    <x v="2"/>
    <m/>
    <s v="Duplicate"/>
    <n v="1"/>
    <x v="0"/>
    <s v="Yes"/>
    <s v="good service"/>
    <s v="Positive Feedback"/>
    <s v="~30"/>
    <n v="30"/>
    <s v="Yes"/>
    <s v="OK"/>
    <s v="OK"/>
    <s v="OK"/>
    <s v="Review"/>
    <s v="Review"/>
    <s v="Yes"/>
  </r>
  <r>
    <s v="4428"/>
    <s v="TCK-4428"/>
    <m/>
    <m/>
    <n v="6"/>
    <n v="6"/>
    <x v="1"/>
    <x v="2"/>
    <s v="Zarqa"/>
    <s v="Hospital"/>
    <s v="Al Noor Hosp."/>
    <x v="0"/>
    <s v="Reception"/>
    <x v="2"/>
    <s v="Technical"/>
    <s v="System down"/>
    <s v="billing not clear"/>
    <x v="6"/>
    <s v="20/03/2025"/>
    <s v="DD/MM/YYYY"/>
    <x v="92"/>
    <s v="2 hours"/>
    <n v="120"/>
    <s v="5 hours"/>
    <n v="5"/>
    <m/>
    <m/>
    <m/>
    <x v="4"/>
    <x v="1"/>
    <n v="0"/>
    <x v="1"/>
    <s v="Lina"/>
    <s v="Duplicate"/>
    <n v="2"/>
    <x v="0"/>
    <s v="Yes"/>
    <s v="bad experience"/>
    <m/>
    <n v="50"/>
    <n v="50"/>
    <s v="Yes"/>
    <s v="Missing Resolved Date"/>
    <s v="OK"/>
    <s v="OK"/>
    <s v="OK"/>
    <s v="OK"/>
    <m/>
  </r>
  <r>
    <s v="4429"/>
    <s v="TCK-4429"/>
    <s v="P-950"/>
    <m/>
    <s v="~30"/>
    <n v="30"/>
    <x v="0"/>
    <x v="3"/>
    <s v="Giza"/>
    <s v="Clinic"/>
    <s v="Al Noor Hosp."/>
    <x v="0"/>
    <s v="ER"/>
    <x v="2"/>
    <s v="Complaint"/>
    <s v="Prescription issue"/>
    <s v="billing not clear"/>
    <x v="6"/>
    <s v="2025-06-09"/>
    <s v="YYYY-MM-DD"/>
    <x v="180"/>
    <s v="1h"/>
    <n v="60"/>
    <s v="5 hours"/>
    <n v="5"/>
    <s v="17/05/2025"/>
    <s v="DD/MM/YYYY"/>
    <d v="2025-05-17T00:00:00"/>
    <x v="1"/>
    <x v="0"/>
    <n v="1"/>
    <x v="0"/>
    <s v="Ali"/>
    <s v="Solved"/>
    <s v="good"/>
    <x v="2"/>
    <m/>
    <s v="good service"/>
    <s v="Positive Feedback"/>
    <n v="10"/>
    <n v="10"/>
    <s v="Yes"/>
    <s v="OK"/>
    <s v="OK"/>
    <s v="OK"/>
    <s v="OK"/>
    <s v="OK"/>
    <s v="Yes"/>
  </r>
  <r>
    <s v="tk_4430"/>
    <s v="TCK-4430"/>
    <s v="P-413"/>
    <s v="V-7228"/>
    <s v="unknown"/>
    <m/>
    <x v="0"/>
    <x v="3"/>
    <s v="Alexandria"/>
    <s v="Hospital"/>
    <s v="HealthPlus"/>
    <x v="1"/>
    <s v="Billing"/>
    <x v="0"/>
    <s v="Complaint"/>
    <s v="Prescription issue"/>
    <s v="billing not clear"/>
    <x v="6"/>
    <s v="01/05/2025"/>
    <s v="DD/MM/YYYY"/>
    <x v="148"/>
    <s v="1h"/>
    <n v="60"/>
    <s v="5 hours"/>
    <n v="5"/>
    <s v="22/05/2025"/>
    <s v="DD/MM/YYYY"/>
    <d v="2025-05-22T00:00:00"/>
    <x v="0"/>
    <x v="2"/>
    <n v="1"/>
    <x v="0"/>
    <s v="Omar"/>
    <s v="Solved"/>
    <n v="1"/>
    <x v="0"/>
    <s v="No"/>
    <s v="bad experience"/>
    <m/>
    <s v="~30"/>
    <n v="30"/>
    <s v="No"/>
    <s v="Status Mismatch"/>
    <s v="Resolution Time Exists Before Closure"/>
    <s v="Solved Ticket Still Active"/>
    <s v="OK"/>
    <s v="OK"/>
    <s v="No"/>
  </r>
  <r>
    <s v="4431"/>
    <s v="TCK-4431"/>
    <s v="P-567"/>
    <m/>
    <s v="unknown"/>
    <m/>
    <x v="0"/>
    <x v="3"/>
    <s v="Giza"/>
    <s v="Hospital"/>
    <s v="Al Noor Hosp."/>
    <x v="0"/>
    <s v="Billing"/>
    <x v="2"/>
    <s v="Admin"/>
    <s v="Billing error"/>
    <m/>
    <x v="3"/>
    <s v="04-20-25"/>
    <s v="MM-DD-YY"/>
    <x v="75"/>
    <s v="2 hours"/>
    <n v="120"/>
    <s v="5 hours"/>
    <n v="5"/>
    <s v="04-15-25"/>
    <s v="MM-DD-YY"/>
    <d v="2025-04-15T00:00:00"/>
    <x v="4"/>
    <x v="1"/>
    <n v="2"/>
    <x v="3"/>
    <m/>
    <s v="Referred"/>
    <n v="4"/>
    <x v="2"/>
    <s v="No"/>
    <s v="الخدمة سيئة"/>
    <s v="Negative Feedback"/>
    <n v="10"/>
    <n v="10"/>
    <s v="Yes"/>
    <s v="OK"/>
    <s v="OK"/>
    <s v="OK"/>
    <s v="OK"/>
    <s v="Review"/>
    <s v="Yes"/>
  </r>
  <r>
    <s v="tk_4432"/>
    <s v="TCK-4432"/>
    <m/>
    <s v="V-1588"/>
    <s v="unknown"/>
    <m/>
    <x v="1"/>
    <x v="1"/>
    <s v="Mosul"/>
    <s v="Hospital"/>
    <s v="Al Noor Hosp."/>
    <x v="0"/>
    <s v="Billing"/>
    <x v="3"/>
    <s v="Inquiry"/>
    <s v="Wrong appointment"/>
    <s v="الخدمة سيئة"/>
    <x v="2"/>
    <s v="2025-03-22"/>
    <s v="YYYY-MM-DD"/>
    <x v="57"/>
    <s v="30 min"/>
    <n v="30"/>
    <s v="48"/>
    <n v="48"/>
    <m/>
    <m/>
    <m/>
    <x v="1"/>
    <x v="0"/>
    <n v="3"/>
    <x v="2"/>
    <s v="John"/>
    <s v="Dropped"/>
    <s v="good"/>
    <x v="2"/>
    <s v="No"/>
    <s v="good service"/>
    <s v="Positive Feedback"/>
    <n v="50"/>
    <n v="50"/>
    <s v="Yes"/>
    <s v="Missing Resolved Date"/>
    <s v="OK"/>
    <s v="OK"/>
    <s v="OK"/>
    <s v="OK"/>
    <m/>
  </r>
  <r>
    <s v="tk_4433"/>
    <s v="TCK-4433"/>
    <s v="P-552"/>
    <s v="V-1095"/>
    <s v="unknown"/>
    <m/>
    <x v="0"/>
    <x v="3"/>
    <s v="Cairo"/>
    <s v="Pharmacy"/>
    <s v="Alnoor Hospital"/>
    <x v="0"/>
    <s v="Lab"/>
    <x v="3"/>
    <s v="Complaint"/>
    <s v="Wrong appointment"/>
    <s v="تأخير في الخدمة"/>
    <x v="4"/>
    <s v="2025-03-08"/>
    <s v="YYYY-MM-DD"/>
    <x v="130"/>
    <s v="2 hours"/>
    <n v="120"/>
    <s v="1 day"/>
    <n v="24"/>
    <s v="25/02/2025"/>
    <s v="DD/MM/YYYY"/>
    <d v="2025-02-25T00:00:00"/>
    <x v="3"/>
    <x v="2"/>
    <n v="1"/>
    <x v="0"/>
    <s v="Sara"/>
    <s v="Referred"/>
    <n v="4"/>
    <x v="2"/>
    <s v="Yes"/>
    <m/>
    <m/>
    <n v="50"/>
    <n v="50"/>
    <s v="No"/>
    <s v="Status Mismatch"/>
    <s v="Resolution Time Exists Before Closure"/>
    <s v="OK"/>
    <s v="OK"/>
    <s v="OK"/>
    <s v="Yes"/>
  </r>
  <r>
    <s v="tk_4434"/>
    <s v="TCK-4434"/>
    <s v="P-391"/>
    <m/>
    <n v="84"/>
    <n v="84"/>
    <x v="0"/>
    <x v="0"/>
    <s v="Bekaa"/>
    <s v="Hospital"/>
    <s v="Care Clinic"/>
    <x v="2"/>
    <s v="Lab"/>
    <x v="4"/>
    <s v="Complaint"/>
    <s v="Billing error"/>
    <s v="need help"/>
    <x v="0"/>
    <s v="06-10-25"/>
    <s v="MM-DD-YY"/>
    <x v="69"/>
    <s v="45"/>
    <n v="45"/>
    <s v="2h"/>
    <n v="2"/>
    <m/>
    <m/>
    <m/>
    <x v="0"/>
    <x v="3"/>
    <n v="3"/>
    <x v="2"/>
    <s v="Hassan"/>
    <s v="Dropped"/>
    <n v="4"/>
    <x v="2"/>
    <s v="Yes"/>
    <m/>
    <m/>
    <n v="10"/>
    <n v="10"/>
    <s v="No"/>
    <s v="OK"/>
    <s v="Resolution Time Exists Before Closure"/>
    <s v="Dropped Ticket Still Active"/>
    <s v="OK"/>
    <s v="OK"/>
    <m/>
  </r>
  <r>
    <s v="4435"/>
    <s v="TCK-4435"/>
    <s v="P-618"/>
    <m/>
    <s v="unknown"/>
    <m/>
    <x v="0"/>
    <x v="0"/>
    <s v="Tripoli"/>
    <s v="Pharmacy"/>
    <s v="HealthPlus"/>
    <x v="1"/>
    <s v="ER"/>
    <x v="3"/>
    <s v="Inquiry"/>
    <s v="Wrong appointment"/>
    <s v="waiting too long"/>
    <x v="1"/>
    <s v="02-22-25"/>
    <s v="MM-DD-YY"/>
    <x v="89"/>
    <s v="1h"/>
    <n v="60"/>
    <s v="-1"/>
    <m/>
    <s v="03-14-25"/>
    <s v="MM-DD-YY"/>
    <d v="2025-03-14T00:00:00"/>
    <x v="3"/>
    <x v="1"/>
    <n v="1"/>
    <x v="0"/>
    <s v="John"/>
    <s v="Dropped"/>
    <n v="3"/>
    <x v="1"/>
    <s v="Yes"/>
    <m/>
    <m/>
    <n v="10"/>
    <n v="10"/>
    <s v="Yes"/>
    <s v="Status Mismatch"/>
    <s v="OK"/>
    <s v="Dropped Ticket Still Active"/>
    <s v="OK"/>
    <s v="OK"/>
    <s v="No"/>
  </r>
  <r>
    <s v="4436"/>
    <s v="TCK-4436"/>
    <s v="P-828"/>
    <s v="V-3546"/>
    <s v="~30"/>
    <n v="30"/>
    <x v="1"/>
    <x v="1"/>
    <s v="Baghdad"/>
    <s v="Hospital"/>
    <s v="Al Noor Hosp."/>
    <x v="0"/>
    <s v="Reception"/>
    <x v="3"/>
    <s v="Medical"/>
    <s v="Wrong appointment"/>
    <m/>
    <x v="3"/>
    <s v="08/04/2025"/>
    <s v="DD/MM/YYYY"/>
    <x v="128"/>
    <s v="2 hours"/>
    <n v="120"/>
    <s v="1 day"/>
    <n v="24"/>
    <m/>
    <m/>
    <m/>
    <x v="3"/>
    <x v="3"/>
    <n v="0"/>
    <x v="1"/>
    <s v="Hassan"/>
    <s v="Dropped"/>
    <n v="2"/>
    <x v="0"/>
    <m/>
    <m/>
    <m/>
    <s v="~30"/>
    <n v="30"/>
    <s v="No"/>
    <s v="OK"/>
    <s v="Resolution Time Exists Before Closure"/>
    <s v="Dropped Ticket Still Active"/>
    <s v="Review"/>
    <s v="OK"/>
    <m/>
  </r>
  <r>
    <s v="TCK-4437"/>
    <s v="TCK-4437"/>
    <m/>
    <m/>
    <n v="29"/>
    <n v="29"/>
    <x v="0"/>
    <x v="1"/>
    <s v="Basra"/>
    <s v="Hospital"/>
    <s v="HealthPlus"/>
    <x v="1"/>
    <s v="Reception"/>
    <x v="3"/>
    <s v="Inquiry"/>
    <s v="Prescription issue"/>
    <s v="billing not clear"/>
    <x v="6"/>
    <s v="12/06/2025"/>
    <s v="DD/MM/YYYY"/>
    <x v="164"/>
    <s v="1h"/>
    <n v="60"/>
    <s v="5 hours"/>
    <n v="5"/>
    <s v="01-03-25"/>
    <s v="MM-DD-YY"/>
    <d v="2025-01-03T00:00:00"/>
    <x v="2"/>
    <x v="1"/>
    <n v="3"/>
    <x v="2"/>
    <s v="Maya"/>
    <s v="Solved"/>
    <n v="1"/>
    <x v="0"/>
    <m/>
    <s v="good service"/>
    <s v="Positive Feedback"/>
    <n v="10"/>
    <n v="10"/>
    <s v="Yes"/>
    <s v="Status Mismatch"/>
    <s v="Resolution Time Exists Before Closure"/>
    <s v="Solved Ticket Still Active"/>
    <s v="OK"/>
    <s v="OK"/>
    <s v="Yes"/>
  </r>
  <r>
    <s v="TCK-4438"/>
    <s v="TCK-4438"/>
    <m/>
    <s v="V-6786"/>
    <s v="unknown"/>
    <m/>
    <x v="0"/>
    <x v="1"/>
    <s v="Mosul"/>
    <s v="Hospital"/>
    <s v="Care Clinic"/>
    <x v="2"/>
    <s v="Lab"/>
    <x v="2"/>
    <s v="Complaint"/>
    <s v="Billing error"/>
    <s v="مشكلة في الفاتورة"/>
    <x v="6"/>
    <s v="2025-05-10"/>
    <s v="YYYY-MM-DD"/>
    <x v="72"/>
    <s v="2 hours"/>
    <n v="120"/>
    <s v="5 hours"/>
    <n v="5"/>
    <s v="2025-05-30"/>
    <s v="YYYY-MM-DD"/>
    <d v="2025-05-30T00:00:00"/>
    <x v="2"/>
    <x v="1"/>
    <n v="3"/>
    <x v="2"/>
    <s v="John"/>
    <s v="Duplicate"/>
    <n v="4"/>
    <x v="2"/>
    <s v="Yes"/>
    <s v="مشكلة في الفاتورة"/>
    <s v="Billing Issue"/>
    <s v="~30"/>
    <n v="30"/>
    <s v="Yes"/>
    <s v="Status Mismatch"/>
    <s v="Resolution Time Exists Before Closure"/>
    <s v="Duplicate Ticket Still Active"/>
    <s v="OK"/>
    <s v="OK"/>
    <s v="No"/>
  </r>
  <r>
    <s v="4439"/>
    <s v="TCK-4439"/>
    <s v="P-890"/>
    <s v="V-1640"/>
    <s v="unknown"/>
    <m/>
    <x v="1"/>
    <x v="0"/>
    <s v="Bekaa"/>
    <s v="Hospital"/>
    <s v="Alnoor Hospital"/>
    <x v="0"/>
    <s v="Billing"/>
    <x v="3"/>
    <s v="Admin"/>
    <s v="Prescription issue"/>
    <m/>
    <x v="3"/>
    <s v="22/04/2025"/>
    <s v="DD/MM/YYYY"/>
    <x v="179"/>
    <s v="1h"/>
    <n v="60"/>
    <s v="5 hours"/>
    <n v="5"/>
    <s v="2025-02-10"/>
    <s v="YYYY-MM-DD"/>
    <d v="2025-02-10T00:00:00"/>
    <x v="4"/>
    <x v="0"/>
    <n v="3"/>
    <x v="2"/>
    <s v="Sara"/>
    <s v="Referred"/>
    <n v="2"/>
    <x v="0"/>
    <s v="No"/>
    <s v="الخدمة سيئة"/>
    <s v="Negative Feedback"/>
    <n v="20"/>
    <n v="20"/>
    <s v="No"/>
    <s v="OK"/>
    <s v="OK"/>
    <s v="OK"/>
    <s v="OK"/>
    <s v="OK"/>
    <s v="Yes"/>
  </r>
  <r>
    <s v="TCK-4440"/>
    <s v="TCK-4440"/>
    <m/>
    <m/>
    <s v="unknown"/>
    <m/>
    <x v="1"/>
    <x v="1"/>
    <s v="Basra"/>
    <s v="Clinic"/>
    <s v="Alnoor Hospital"/>
    <x v="0"/>
    <s v="Pharmacy"/>
    <x v="3"/>
    <s v="Complaint"/>
    <s v="Wrong appointment"/>
    <s v="waiting too long"/>
    <x v="1"/>
    <s v="04-19-25"/>
    <s v="MM-DD-YY"/>
    <x v="126"/>
    <s v="2 hours"/>
    <n v="120"/>
    <s v="-1"/>
    <m/>
    <m/>
    <m/>
    <m/>
    <x v="0"/>
    <x v="2"/>
    <n v="2"/>
    <x v="3"/>
    <s v="John"/>
    <s v="Duplicate"/>
    <n v="1"/>
    <x v="0"/>
    <s v="No"/>
    <m/>
    <m/>
    <n v="50"/>
    <n v="50"/>
    <s v="Yes"/>
    <s v="OK"/>
    <s v="OK"/>
    <s v="Duplicate Ticket Still Active"/>
    <s v="OK"/>
    <s v="OK"/>
    <m/>
  </r>
  <r>
    <s v="4441"/>
    <s v="TCK-4441"/>
    <s v="P-627"/>
    <s v="V-3894"/>
    <s v="unknown"/>
    <m/>
    <x v="1"/>
    <x v="1"/>
    <s v="Basra"/>
    <s v="Mobile Unit"/>
    <s v="Alnoor Hospital"/>
    <x v="0"/>
    <s v="Reception"/>
    <x v="1"/>
    <s v="Complaint"/>
    <s v="System down"/>
    <s v="billing not clear"/>
    <x v="6"/>
    <s v="08/06/2025"/>
    <s v="DD/MM/YYYY"/>
    <x v="27"/>
    <s v="2 hours"/>
    <n v="120"/>
    <s v="-1"/>
    <m/>
    <s v="14/04/2025"/>
    <s v="DD/MM/YYYY"/>
    <d v="2025-04-14T00:00:00"/>
    <x v="0"/>
    <x v="2"/>
    <n v="2"/>
    <x v="3"/>
    <s v="Fatima"/>
    <s v="Solved"/>
    <s v="bad"/>
    <x v="2"/>
    <m/>
    <s v="الدكتور لم يحضر"/>
    <s v="Doctor Unavailable"/>
    <s v="100 USD"/>
    <n v="100"/>
    <s v="No"/>
    <s v="Status Mismatch"/>
    <s v="OK"/>
    <s v="Solved Ticket Still Active"/>
    <s v="OK"/>
    <s v="OK"/>
    <s v="Yes"/>
  </r>
  <r>
    <s v="TCK-4442"/>
    <s v="TCK-4442"/>
    <s v="P-602"/>
    <s v="V-6281"/>
    <n v="88"/>
    <n v="88"/>
    <x v="0"/>
    <x v="3"/>
    <s v="Alexandria"/>
    <s v="Clinic"/>
    <s v="HealthPlus"/>
    <x v="1"/>
    <s v="Lab"/>
    <x v="1"/>
    <s v="Technical"/>
    <s v="Billing error"/>
    <m/>
    <x v="3"/>
    <s v="2025-06-23"/>
    <s v="YYYY-MM-DD"/>
    <x v="70"/>
    <s v="1h"/>
    <n v="60"/>
    <s v="48"/>
    <n v="48"/>
    <m/>
    <m/>
    <m/>
    <x v="1"/>
    <x v="1"/>
    <n v="3"/>
    <x v="2"/>
    <s v="Hassan"/>
    <s v="Referred"/>
    <s v="good"/>
    <x v="2"/>
    <s v="Yes"/>
    <m/>
    <m/>
    <n v="20"/>
    <n v="20"/>
    <s v="Yes"/>
    <s v="Missing Resolved Date"/>
    <s v="OK"/>
    <s v="OK"/>
    <s v="OK"/>
    <s v="OK"/>
    <m/>
  </r>
  <r>
    <s v="4443"/>
    <s v="TCK-4443"/>
    <s v="P-345"/>
    <m/>
    <n v="60"/>
    <n v="60"/>
    <x v="0"/>
    <x v="3"/>
    <s v="Cairo"/>
    <s v="Clinic"/>
    <s v="Care Clinic"/>
    <x v="2"/>
    <s v="Pharmacy"/>
    <x v="0"/>
    <s v="Technical"/>
    <s v="Long wait time"/>
    <m/>
    <x v="3"/>
    <s v="06-15-25"/>
    <s v="MM-DD-YY"/>
    <x v="93"/>
    <s v="1h"/>
    <n v="60"/>
    <s v="48"/>
    <n v="48"/>
    <s v="06-19-25"/>
    <s v="MM-DD-YY"/>
    <d v="2025-06-19T00:00:00"/>
    <x v="0"/>
    <x v="0"/>
    <n v="1"/>
    <x v="0"/>
    <m/>
    <s v="Dropped"/>
    <n v="4"/>
    <x v="2"/>
    <s v="Yes"/>
    <s v="bad experience"/>
    <m/>
    <n v="20"/>
    <n v="20"/>
    <s v="Yes"/>
    <s v="Status Mismatch"/>
    <s v="Resolution Time Exists Before Closure"/>
    <s v="Dropped Ticket Still Active"/>
    <s v="OK"/>
    <s v="OK"/>
    <s v="No"/>
  </r>
  <r>
    <s v="tk_4444"/>
    <s v="TCK-4444"/>
    <s v="P-792"/>
    <s v="V-6226"/>
    <s v="~30"/>
    <n v="30"/>
    <x v="0"/>
    <x v="0"/>
    <s v="Tripoli"/>
    <s v="Pharmacy"/>
    <s v="Care Clinic"/>
    <x v="2"/>
    <s v="Billing"/>
    <x v="4"/>
    <s v="Complaint"/>
    <s v="Long wait time"/>
    <s v="need help"/>
    <x v="0"/>
    <s v="07/02/2025"/>
    <s v="DD/MM/YYYY"/>
    <x v="162"/>
    <s v="1h"/>
    <n v="60"/>
    <s v="5 hours"/>
    <n v="5"/>
    <m/>
    <m/>
    <m/>
    <x v="3"/>
    <x v="2"/>
    <n v="3"/>
    <x v="2"/>
    <s v="Fatima"/>
    <s v="Referred"/>
    <n v="1"/>
    <x v="0"/>
    <s v="No"/>
    <s v="bad experience"/>
    <m/>
    <n v="20"/>
    <n v="20"/>
    <s v="No"/>
    <s v="OK"/>
    <s v="Resolution Time Exists Before Closure"/>
    <s v="OK"/>
    <s v="Review"/>
    <s v="OK"/>
    <m/>
  </r>
  <r>
    <s v="tk_4445"/>
    <s v="TCK-4445"/>
    <s v="P-654"/>
    <s v="V-7485"/>
    <s v="~30"/>
    <n v="30"/>
    <x v="0"/>
    <x v="2"/>
    <s v="Amman"/>
    <s v="Mobile Unit"/>
    <s v="Al Noor Hosp."/>
    <x v="0"/>
    <s v="Pharmacy"/>
    <x v="1"/>
    <s v="Inquiry"/>
    <s v="Billing error"/>
    <m/>
    <x v="3"/>
    <s v="02-24-25"/>
    <s v="MM-DD-YY"/>
    <x v="170"/>
    <s v="2 hours"/>
    <n v="120"/>
    <s v="1 day"/>
    <n v="24"/>
    <m/>
    <m/>
    <m/>
    <x v="3"/>
    <x v="3"/>
    <s v="Level 1"/>
    <x v="0"/>
    <s v="Sara"/>
    <s v="Solved"/>
    <n v="4"/>
    <x v="2"/>
    <s v="No"/>
    <s v="good service"/>
    <s v="Positive Feedback"/>
    <n v="10"/>
    <n v="10"/>
    <s v="Yes"/>
    <s v="OK"/>
    <s v="Resolution Time Exists Before Closure"/>
    <s v="Solved Ticket Still Active"/>
    <s v="OK"/>
    <s v="OK"/>
    <m/>
  </r>
  <r>
    <s v="4446"/>
    <s v="TCK-4446"/>
    <s v="P-570"/>
    <m/>
    <s v="unknown"/>
    <m/>
    <x v="0"/>
    <x v="3"/>
    <s v="Giza"/>
    <s v="Mobile Unit"/>
    <s v="HealthPlus"/>
    <x v="1"/>
    <s v="Reception"/>
    <x v="4"/>
    <s v="Technical"/>
    <s v="Wrong appointment"/>
    <s v="waiting too long"/>
    <x v="1"/>
    <s v="04-05-25"/>
    <s v="MM-DD-YY"/>
    <x v="133"/>
    <s v="2 hours"/>
    <n v="120"/>
    <s v="2h"/>
    <n v="2"/>
    <m/>
    <m/>
    <m/>
    <x v="1"/>
    <x v="2"/>
    <n v="3"/>
    <x v="2"/>
    <s v="Hassan"/>
    <s v="Duplicate"/>
    <s v="good"/>
    <x v="2"/>
    <s v="Yes"/>
    <s v="تأخير في الخدمة"/>
    <s v="Service Delay"/>
    <s v="~30"/>
    <n v="30"/>
    <s v="No"/>
    <s v="Missing Resolved Date"/>
    <s v="OK"/>
    <s v="OK"/>
    <s v="Review"/>
    <s v="OK"/>
    <m/>
  </r>
  <r>
    <s v="4447"/>
    <s v="TCK-4447"/>
    <m/>
    <m/>
    <s v="unknown"/>
    <m/>
    <x v="1"/>
    <x v="0"/>
    <s v="Saida"/>
    <s v="Hospital"/>
    <s v="HealthPlus"/>
    <x v="1"/>
    <s v="Lab"/>
    <x v="3"/>
    <s v="Inquiry"/>
    <s v="System down"/>
    <s v="مشكلة في الفاتورة"/>
    <x v="6"/>
    <s v="2025-06-14"/>
    <s v="YYYY-MM-DD"/>
    <x v="41"/>
    <s v="1h"/>
    <n v="60"/>
    <s v="1 day"/>
    <n v="24"/>
    <m/>
    <m/>
    <m/>
    <x v="0"/>
    <x v="3"/>
    <s v="Level 1"/>
    <x v="0"/>
    <s v="John"/>
    <s v="Duplicate"/>
    <n v="5"/>
    <x v="2"/>
    <s v="Yes"/>
    <s v="مشكلة في الفاتورة"/>
    <s v="Billing Issue"/>
    <n v="10"/>
    <n v="10"/>
    <s v="No"/>
    <s v="OK"/>
    <s v="Resolution Time Exists Before Closure"/>
    <s v="Duplicate Ticket Still Active"/>
    <s v="OK"/>
    <s v="OK"/>
    <m/>
  </r>
  <r>
    <s v="TCK-4448"/>
    <s v="TCK-4448"/>
    <m/>
    <m/>
    <s v="~30"/>
    <n v="30"/>
    <x v="0"/>
    <x v="2"/>
    <s v="Zarqa"/>
    <s v="Mobile Unit"/>
    <s v="Care Clinic"/>
    <x v="2"/>
    <s v="ER"/>
    <x v="1"/>
    <s v="Medical"/>
    <s v="Long wait time"/>
    <s v="need help"/>
    <x v="0"/>
    <s v="02/03/2025"/>
    <s v="DD/MM/YYYY"/>
    <x v="129"/>
    <s v="2 hours"/>
    <n v="120"/>
    <s v="-1"/>
    <m/>
    <s v="04-19-25"/>
    <s v="MM-DD-YY"/>
    <d v="2025-04-19T00:00:00"/>
    <x v="3"/>
    <x v="3"/>
    <n v="1"/>
    <x v="0"/>
    <s v="Omar"/>
    <s v="Duplicate"/>
    <n v="2"/>
    <x v="0"/>
    <m/>
    <s v="good service"/>
    <s v="Positive Feedback"/>
    <s v="~30"/>
    <n v="30"/>
    <s v="No"/>
    <s v="Status Mismatch"/>
    <s v="OK"/>
    <s v="Duplicate Ticket Still Active"/>
    <s v="OK"/>
    <s v="OK"/>
    <s v="No"/>
  </r>
  <r>
    <s v="TCK-4449"/>
    <s v="TCK-4449"/>
    <s v="P-764"/>
    <m/>
    <n v="3"/>
    <n v="3"/>
    <x v="0"/>
    <x v="2"/>
    <s v="Irbid"/>
    <s v="Hospital"/>
    <s v="Care Clinic"/>
    <x v="2"/>
    <s v="Billing"/>
    <x v="2"/>
    <s v="Admin"/>
    <s v="Prescription issue"/>
    <s v="الدكتور لم يحضر"/>
    <x v="5"/>
    <s v="2025-03-03"/>
    <s v="YYYY-MM-DD"/>
    <x v="84"/>
    <s v="45"/>
    <n v="45"/>
    <s v="2h"/>
    <n v="2"/>
    <s v="17/03/2025"/>
    <s v="DD/MM/YYYY"/>
    <d v="2025-03-17T00:00:00"/>
    <x v="0"/>
    <x v="2"/>
    <n v="0"/>
    <x v="1"/>
    <s v="Omar"/>
    <s v="Duplicate"/>
    <n v="1"/>
    <x v="0"/>
    <s v="No"/>
    <s v="bad experience"/>
    <m/>
    <s v="100 USD"/>
    <n v="100"/>
    <s v="No"/>
    <s v="Status Mismatch"/>
    <s v="Resolution Time Exists Before Closure"/>
    <s v="Duplicate Ticket Still Active"/>
    <s v="OK"/>
    <s v="OK"/>
    <s v="No"/>
  </r>
  <r>
    <s v="tk_4450"/>
    <s v="TCK-4450"/>
    <s v="P-678"/>
    <m/>
    <n v="49"/>
    <n v="49"/>
    <x v="0"/>
    <x v="0"/>
    <s v="Tripoli"/>
    <s v="Hospital"/>
    <s v="Care Clinic"/>
    <x v="2"/>
    <s v="ER"/>
    <x v="0"/>
    <s v="Inquiry"/>
    <s v="System down"/>
    <m/>
    <x v="3"/>
    <s v="2025-05-22"/>
    <s v="YYYY-MM-DD"/>
    <x v="45"/>
    <s v="30 min"/>
    <n v="30"/>
    <s v="1 day"/>
    <n v="24"/>
    <m/>
    <m/>
    <m/>
    <x v="0"/>
    <x v="0"/>
    <n v="0"/>
    <x v="1"/>
    <s v="Maya"/>
    <s v="Duplicate"/>
    <n v="3"/>
    <x v="1"/>
    <s v="Yes"/>
    <m/>
    <m/>
    <n v="50"/>
    <n v="50"/>
    <s v="No"/>
    <s v="OK"/>
    <s v="Resolution Time Exists Before Closure"/>
    <s v="Duplicate Ticket Still Active"/>
    <s v="Review"/>
    <s v="OK"/>
    <m/>
  </r>
  <r>
    <s v="tk_4451"/>
    <s v="TCK-4451"/>
    <s v="P-699"/>
    <m/>
    <s v="~30"/>
    <n v="30"/>
    <x v="0"/>
    <x v="2"/>
    <s v="Irbid"/>
    <s v="Clinic"/>
    <s v="Alnoor Hospital"/>
    <x v="0"/>
    <s v="Reception"/>
    <x v="0"/>
    <s v="Admin"/>
    <s v="Prescription issue"/>
    <s v="مشكلة في الفاتورة"/>
    <x v="6"/>
    <s v="13/04/2025"/>
    <s v="DD/MM/YYYY"/>
    <x v="143"/>
    <s v="45"/>
    <n v="45"/>
    <s v="48"/>
    <n v="48"/>
    <m/>
    <m/>
    <m/>
    <x v="0"/>
    <x v="2"/>
    <n v="1"/>
    <x v="0"/>
    <s v="Omar"/>
    <s v="Duplicate"/>
    <n v="5"/>
    <x v="2"/>
    <s v="Yes"/>
    <m/>
    <m/>
    <n v="10"/>
    <n v="10"/>
    <s v="No"/>
    <s v="OK"/>
    <s v="Resolution Time Exists Before Closure"/>
    <s v="Duplicate Ticket Still Active"/>
    <s v="OK"/>
    <s v="OK"/>
    <m/>
  </r>
  <r>
    <s v="tk_4452"/>
    <s v="TCK-4452"/>
    <m/>
    <s v="V-2745"/>
    <n v="16"/>
    <n v="16"/>
    <x v="0"/>
    <x v="0"/>
    <s v="Tripoli"/>
    <s v="Hospital"/>
    <s v="Al Noor Hosp."/>
    <x v="0"/>
    <s v="Billing"/>
    <x v="1"/>
    <s v="Complaint"/>
    <s v="Prescription issue"/>
    <s v="billing not clear"/>
    <x v="6"/>
    <s v="02-23-25"/>
    <s v="MM-DD-YY"/>
    <x v="122"/>
    <s v="45"/>
    <n v="45"/>
    <s v="5 hours"/>
    <n v="5"/>
    <s v="2025-04-11"/>
    <s v="YYYY-MM-DD"/>
    <d v="2025-04-11T00:00:00"/>
    <x v="1"/>
    <x v="0"/>
    <n v="3"/>
    <x v="2"/>
    <s v="Fatima"/>
    <s v="Duplicate"/>
    <s v="good"/>
    <x v="2"/>
    <s v="No"/>
    <m/>
    <m/>
    <n v="50"/>
    <n v="50"/>
    <s v="Yes"/>
    <s v="OK"/>
    <s v="OK"/>
    <s v="OK"/>
    <s v="OK"/>
    <s v="OK"/>
    <s v="No"/>
  </r>
  <r>
    <s v="4453"/>
    <s v="TCK-4453"/>
    <s v="P-178"/>
    <s v="V-3368"/>
    <n v="22"/>
    <n v="22"/>
    <x v="0"/>
    <x v="2"/>
    <s v="Zarqa"/>
    <s v="Hospital"/>
    <s v="Care Clinic"/>
    <x v="2"/>
    <s v="Lab"/>
    <x v="3"/>
    <s v="Complaint"/>
    <s v="Long wait time"/>
    <s v="billing not clear"/>
    <x v="6"/>
    <s v="11/02/2025"/>
    <s v="DD/MM/YYYY"/>
    <x v="38"/>
    <s v="30 min"/>
    <n v="30"/>
    <s v="48"/>
    <n v="48"/>
    <m/>
    <m/>
    <m/>
    <x v="1"/>
    <x v="2"/>
    <s v="Level 1"/>
    <x v="0"/>
    <s v="Lina"/>
    <s v="Referred"/>
    <n v="4"/>
    <x v="2"/>
    <s v="No"/>
    <s v="good service"/>
    <s v="Positive Feedback"/>
    <n v="20"/>
    <n v="20"/>
    <s v="Yes"/>
    <s v="Missing Resolved Date"/>
    <s v="OK"/>
    <s v="OK"/>
    <s v="OK"/>
    <s v="OK"/>
    <m/>
  </r>
  <r>
    <s v="tk_4454"/>
    <s v="TCK-4454"/>
    <m/>
    <s v="V-2180"/>
    <s v="unknown"/>
    <m/>
    <x v="1"/>
    <x v="3"/>
    <s v="Giza"/>
    <s v="Mobile Unit"/>
    <s v="Care Clinic"/>
    <x v="2"/>
    <s v="Billing"/>
    <x v="3"/>
    <s v="Inquiry"/>
    <s v="Long wait time"/>
    <s v="الخدمة سيئة"/>
    <x v="2"/>
    <s v="02-03-25"/>
    <s v="MM-DD-YY"/>
    <x v="7"/>
    <s v="2 hours"/>
    <n v="120"/>
    <s v="5 hours"/>
    <n v="5"/>
    <s v="04/06/2025"/>
    <s v="DD/MM/YYYY"/>
    <d v="2025-06-04T00:00:00"/>
    <x v="4"/>
    <x v="3"/>
    <s v="Level 1"/>
    <x v="0"/>
    <s v="John"/>
    <s v="Duplicate"/>
    <n v="5"/>
    <x v="2"/>
    <s v="Yes"/>
    <s v="bad experience"/>
    <m/>
    <n v="20"/>
    <n v="20"/>
    <s v="Yes"/>
    <s v="OK"/>
    <s v="OK"/>
    <s v="OK"/>
    <s v="OK"/>
    <s v="OK"/>
    <s v="No"/>
  </r>
  <r>
    <s v="tk_4455"/>
    <s v="TCK-4455"/>
    <m/>
    <m/>
    <s v="unknown"/>
    <m/>
    <x v="1"/>
    <x v="0"/>
    <s v="Saida"/>
    <s v="Clinic"/>
    <s v="Care Clinic"/>
    <x v="2"/>
    <s v="Billing"/>
    <x v="1"/>
    <s v="Inquiry"/>
    <s v="System down"/>
    <s v="billing not clear"/>
    <x v="6"/>
    <s v="03-14-25"/>
    <s v="MM-DD-YY"/>
    <x v="19"/>
    <s v="1h"/>
    <n v="60"/>
    <s v="-1"/>
    <m/>
    <m/>
    <m/>
    <m/>
    <x v="0"/>
    <x v="2"/>
    <n v="2"/>
    <x v="3"/>
    <s v="Maya"/>
    <s v="Referred"/>
    <s v="bad"/>
    <x v="2"/>
    <s v="No"/>
    <s v="bad experience"/>
    <m/>
    <n v="20"/>
    <n v="20"/>
    <s v="Yes"/>
    <s v="OK"/>
    <s v="OK"/>
    <s v="OK"/>
    <s v="OK"/>
    <s v="OK"/>
    <m/>
  </r>
  <r>
    <s v="tk_4456"/>
    <s v="TCK-4456"/>
    <s v="P-358"/>
    <m/>
    <n v="9"/>
    <n v="9"/>
    <x v="1"/>
    <x v="3"/>
    <s v="Alexandria"/>
    <s v="Mobile Unit"/>
    <s v="HealthPlus"/>
    <x v="1"/>
    <s v="Reception"/>
    <x v="2"/>
    <s v="Medical"/>
    <s v="Wrong appointment"/>
    <s v="waiting too long"/>
    <x v="1"/>
    <s v="05-12-25"/>
    <s v="MM-DD-YY"/>
    <x v="50"/>
    <s v="2 hours"/>
    <n v="120"/>
    <s v="2h"/>
    <n v="2"/>
    <s v="06-08-25"/>
    <s v="MM-DD-YY"/>
    <d v="2025-06-08T00:00:00"/>
    <x v="1"/>
    <x v="0"/>
    <n v="0"/>
    <x v="1"/>
    <s v="Sara"/>
    <s v="Solved"/>
    <s v="good"/>
    <x v="2"/>
    <s v="Yes"/>
    <s v="good service"/>
    <s v="Positive Feedback"/>
    <n v="50"/>
    <n v="50"/>
    <s v="No"/>
    <s v="OK"/>
    <s v="OK"/>
    <s v="OK"/>
    <s v="Review"/>
    <s v="OK"/>
    <s v="No"/>
  </r>
  <r>
    <s v="TCK-4457"/>
    <s v="TCK-4457"/>
    <s v="P-610"/>
    <m/>
    <s v="~30"/>
    <n v="30"/>
    <x v="0"/>
    <x v="0"/>
    <s v="Saida"/>
    <s v="Hospital"/>
    <s v="Care Clinic"/>
    <x v="2"/>
    <s v="Billing"/>
    <x v="4"/>
    <s v="Medical"/>
    <s v="Missing record"/>
    <m/>
    <x v="3"/>
    <s v="2025-05-12"/>
    <s v="YYYY-MM-DD"/>
    <x v="50"/>
    <s v="1h"/>
    <n v="60"/>
    <s v="2h"/>
    <n v="2"/>
    <m/>
    <m/>
    <m/>
    <x v="0"/>
    <x v="0"/>
    <n v="2"/>
    <x v="3"/>
    <s v="Sara"/>
    <s v="Solved"/>
    <n v="5"/>
    <x v="2"/>
    <m/>
    <m/>
    <m/>
    <n v="20"/>
    <n v="20"/>
    <s v="No"/>
    <s v="OK"/>
    <s v="Resolution Time Exists Before Closure"/>
    <s v="Solved Ticket Still Active"/>
    <s v="OK"/>
    <s v="OK"/>
    <m/>
  </r>
  <r>
    <s v="4458"/>
    <s v="TCK-4458"/>
    <m/>
    <s v="V-2129"/>
    <n v="11"/>
    <n v="11"/>
    <x v="0"/>
    <x v="1"/>
    <s v="Baghdad"/>
    <s v="Hospital"/>
    <s v="Care Clinic"/>
    <x v="2"/>
    <s v="Lab"/>
    <x v="1"/>
    <s v="Admin"/>
    <s v="Long wait time"/>
    <m/>
    <x v="3"/>
    <s v="2025-01-20"/>
    <s v="YYYY-MM-DD"/>
    <x v="58"/>
    <s v="1h"/>
    <n v="60"/>
    <s v="2h"/>
    <n v="2"/>
    <s v="2025-01-25"/>
    <s v="YYYY-MM-DD"/>
    <d v="2025-01-25T00:00:00"/>
    <x v="4"/>
    <x v="3"/>
    <n v="0"/>
    <x v="1"/>
    <s v="Lina"/>
    <s v="Duplicate"/>
    <s v="bad"/>
    <x v="2"/>
    <s v="Yes"/>
    <s v="good service"/>
    <s v="Positive Feedback"/>
    <n v="50"/>
    <n v="50"/>
    <s v="No"/>
    <s v="OK"/>
    <s v="OK"/>
    <s v="OK"/>
    <s v="Review"/>
    <s v="OK"/>
    <s v="No"/>
  </r>
  <r>
    <s v="tk_4459"/>
    <s v="TCK-4459"/>
    <s v="P-254"/>
    <m/>
    <n v="79"/>
    <n v="79"/>
    <x v="1"/>
    <x v="3"/>
    <s v="Alexandria"/>
    <s v="Mobile Unit"/>
    <s v="HealthPlus"/>
    <x v="1"/>
    <s v="Reception"/>
    <x v="4"/>
    <s v="Admin"/>
    <s v="Billing error"/>
    <s v="need help"/>
    <x v="0"/>
    <s v="2025-04-03"/>
    <s v="YYYY-MM-DD"/>
    <x v="114"/>
    <s v="45"/>
    <n v="45"/>
    <s v="2h"/>
    <n v="2"/>
    <m/>
    <m/>
    <m/>
    <x v="0"/>
    <x v="3"/>
    <s v="Level 1"/>
    <x v="0"/>
    <s v="Sara"/>
    <s v="Dropped"/>
    <n v="5"/>
    <x v="2"/>
    <s v="No"/>
    <m/>
    <m/>
    <s v="~30"/>
    <n v="30"/>
    <s v="No"/>
    <s v="OK"/>
    <s v="Resolution Time Exists Before Closure"/>
    <s v="Dropped Ticket Still Active"/>
    <s v="OK"/>
    <s v="OK"/>
    <m/>
  </r>
  <r>
    <s v="4460"/>
    <s v="TCK-4460"/>
    <m/>
    <s v="V-3349"/>
    <n v="8"/>
    <n v="8"/>
    <x v="0"/>
    <x v="3"/>
    <s v="Alexandria"/>
    <s v="Hospital"/>
    <s v="Care Clinic"/>
    <x v="2"/>
    <s v="Billing"/>
    <x v="2"/>
    <s v="Complaint"/>
    <s v="System down"/>
    <s v="need help"/>
    <x v="0"/>
    <s v="2025-06-17"/>
    <s v="YYYY-MM-DD"/>
    <x v="155"/>
    <s v="30 min"/>
    <n v="30"/>
    <s v="1 day"/>
    <n v="24"/>
    <s v="03-15-25"/>
    <s v="MM-DD-YY"/>
    <d v="2025-03-15T00:00:00"/>
    <x v="3"/>
    <x v="1"/>
    <n v="1"/>
    <x v="0"/>
    <s v="Ali"/>
    <s v="Solved"/>
    <n v="4"/>
    <x v="2"/>
    <m/>
    <s v="bad experience"/>
    <m/>
    <s v="~30"/>
    <n v="30"/>
    <s v="No"/>
    <s v="Status Mismatch"/>
    <s v="Resolution Time Exists Before Closure"/>
    <s v="Solved Ticket Still Active"/>
    <s v="OK"/>
    <s v="OK"/>
    <s v="Yes"/>
  </r>
  <r>
    <s v="4461"/>
    <s v="TCK-4461"/>
    <m/>
    <s v="V-3963"/>
    <s v="unknown"/>
    <m/>
    <x v="1"/>
    <x v="1"/>
    <s v="Mosul"/>
    <s v="Clinic"/>
    <s v="Al Noor Hosp."/>
    <x v="0"/>
    <s v="ER"/>
    <x v="3"/>
    <s v="Inquiry"/>
    <s v="Wrong appointment"/>
    <s v="waiting too long"/>
    <x v="1"/>
    <s v="04-16-25"/>
    <s v="MM-DD-YY"/>
    <x v="91"/>
    <s v="45"/>
    <n v="45"/>
    <s v="-1"/>
    <m/>
    <s v="06-12-25"/>
    <s v="MM-DD-YY"/>
    <d v="2025-06-12T00:00:00"/>
    <x v="1"/>
    <x v="1"/>
    <n v="2"/>
    <x v="3"/>
    <s v="Sara"/>
    <s v="Referred"/>
    <n v="5"/>
    <x v="2"/>
    <s v="Yes"/>
    <m/>
    <m/>
    <n v="20"/>
    <n v="20"/>
    <s v="Yes"/>
    <s v="OK"/>
    <s v="Missing Resolution Time"/>
    <s v="OK"/>
    <s v="OK"/>
    <s v="OK"/>
    <s v="No"/>
  </r>
  <r>
    <s v="tk_4462"/>
    <s v="TCK-4462"/>
    <s v="P-196"/>
    <m/>
    <n v="7"/>
    <n v="7"/>
    <x v="0"/>
    <x v="1"/>
    <s v="Baghdad"/>
    <s v="Hospital"/>
    <s v="Care Clinic"/>
    <x v="2"/>
    <s v="Pharmacy"/>
    <x v="4"/>
    <s v="Technical"/>
    <s v="Long wait time"/>
    <s v="billing not clear"/>
    <x v="6"/>
    <s v="31/05/2025"/>
    <s v="DD/MM/YYYY"/>
    <x v="131"/>
    <s v="1h"/>
    <n v="60"/>
    <s v="5 hours"/>
    <n v="5"/>
    <s v="2025-04-16"/>
    <s v="YYYY-MM-DD"/>
    <d v="2025-04-16T00:00:00"/>
    <x v="1"/>
    <x v="0"/>
    <n v="3"/>
    <x v="2"/>
    <s v="Fatima"/>
    <s v="Dropped"/>
    <n v="5"/>
    <x v="2"/>
    <s v="Yes"/>
    <s v="مشكلة في الفاتورة"/>
    <s v="Billing Issue"/>
    <n v="10"/>
    <n v="10"/>
    <s v="Yes"/>
    <s v="OK"/>
    <s v="OK"/>
    <s v="OK"/>
    <s v="OK"/>
    <s v="OK"/>
    <s v="Yes"/>
  </r>
  <r>
    <s v="TCK-4463"/>
    <s v="TCK-4463"/>
    <s v="P-773"/>
    <s v="V-2662"/>
    <s v="~30"/>
    <n v="30"/>
    <x v="1"/>
    <x v="1"/>
    <s v="Baghdad"/>
    <s v="Clinic"/>
    <s v="Alnoor Hospital"/>
    <x v="0"/>
    <s v="Billing"/>
    <x v="3"/>
    <s v="Complaint"/>
    <s v="Missing record"/>
    <s v="الخدمة سيئة"/>
    <x v="2"/>
    <s v="06-24-25"/>
    <s v="MM-DD-YY"/>
    <x v="53"/>
    <s v="2 hours"/>
    <n v="120"/>
    <s v="1 day"/>
    <n v="24"/>
    <s v="2025-03-10"/>
    <s v="YYYY-MM-DD"/>
    <d v="2025-03-10T00:00:00"/>
    <x v="0"/>
    <x v="0"/>
    <n v="0"/>
    <x v="1"/>
    <s v="John"/>
    <s v="Dropped"/>
    <n v="1"/>
    <x v="0"/>
    <s v="No"/>
    <s v="bad experience"/>
    <m/>
    <s v="100 USD"/>
    <n v="100"/>
    <s v="Yes"/>
    <s v="Status Mismatch"/>
    <s v="Resolution Time Exists Before Closure"/>
    <s v="Dropped Ticket Still Active"/>
    <s v="Review"/>
    <s v="OK"/>
    <s v="Yes"/>
  </r>
  <r>
    <s v="TCK-4464"/>
    <s v="TCK-4464"/>
    <s v="P-115"/>
    <m/>
    <s v="unknown"/>
    <m/>
    <x v="0"/>
    <x v="0"/>
    <s v="Saida"/>
    <s v="Clinic"/>
    <s v="HealthPlus"/>
    <x v="1"/>
    <s v="Pharmacy"/>
    <x v="0"/>
    <s v="Admin"/>
    <s v="Prescription issue"/>
    <s v="billing not clear"/>
    <x v="6"/>
    <s v="2025-05-26"/>
    <s v="YYYY-MM-DD"/>
    <x v="121"/>
    <s v="45"/>
    <n v="45"/>
    <s v="-1"/>
    <m/>
    <m/>
    <m/>
    <m/>
    <x v="4"/>
    <x v="1"/>
    <n v="1"/>
    <x v="0"/>
    <s v="Sara"/>
    <s v="Solved"/>
    <n v="2"/>
    <x v="0"/>
    <s v="No"/>
    <s v="bad experience"/>
    <m/>
    <n v="10"/>
    <n v="10"/>
    <s v="Yes"/>
    <s v="Missing Resolved Date"/>
    <s v="Missing Resolution Time"/>
    <s v="OK"/>
    <s v="OK"/>
    <s v="OK"/>
    <m/>
  </r>
  <r>
    <s v="tk_4465"/>
    <s v="TCK-4465"/>
    <m/>
    <s v="V-7148"/>
    <n v="70"/>
    <n v="70"/>
    <x v="0"/>
    <x v="2"/>
    <s v="Amman"/>
    <s v="Pharmacy"/>
    <s v="Al Noor Hosp."/>
    <x v="0"/>
    <s v="Pharmacy"/>
    <x v="4"/>
    <s v="Complaint"/>
    <s v="Wrong appointment"/>
    <s v="مشكلة في الفاتورة"/>
    <x v="6"/>
    <s v="2025-04-19"/>
    <s v="YYYY-MM-DD"/>
    <x v="126"/>
    <s v="2 hours"/>
    <n v="120"/>
    <s v="2h"/>
    <n v="2"/>
    <m/>
    <m/>
    <m/>
    <x v="3"/>
    <x v="1"/>
    <n v="2"/>
    <x v="3"/>
    <s v="Fatima"/>
    <s v="Referred"/>
    <s v="good"/>
    <x v="2"/>
    <s v="No"/>
    <s v="good service"/>
    <s v="Positive Feedback"/>
    <n v="50"/>
    <n v="50"/>
    <s v="Yes"/>
    <s v="OK"/>
    <s v="Resolution Time Exists Before Closure"/>
    <s v="OK"/>
    <s v="OK"/>
    <s v="OK"/>
    <m/>
  </r>
  <r>
    <s v="tk_4466"/>
    <s v="TCK-4466"/>
    <s v="P-131"/>
    <s v="V-2217"/>
    <n v="72"/>
    <n v="72"/>
    <x v="0"/>
    <x v="0"/>
    <s v="Beirut"/>
    <s v="Pharmacy"/>
    <s v="Alnoor Hospital"/>
    <x v="0"/>
    <s v="ER"/>
    <x v="2"/>
    <s v="Medical"/>
    <s v="Billing error"/>
    <s v="billing not clear"/>
    <x v="6"/>
    <s v="30/05/2025"/>
    <s v="DD/MM/YYYY"/>
    <x v="62"/>
    <s v="45"/>
    <n v="45"/>
    <s v="1 day"/>
    <n v="24"/>
    <m/>
    <m/>
    <m/>
    <x v="2"/>
    <x v="2"/>
    <n v="0"/>
    <x v="1"/>
    <s v="Lina"/>
    <s v="Duplicate"/>
    <n v="1"/>
    <x v="0"/>
    <m/>
    <s v="good service"/>
    <s v="Positive Feedback"/>
    <n v="50"/>
    <n v="50"/>
    <s v="No"/>
    <s v="OK"/>
    <s v="Resolution Time Exists Before Closure"/>
    <s v="Duplicate Ticket Still Active"/>
    <s v="OK"/>
    <s v="OK"/>
    <m/>
  </r>
  <r>
    <s v="tk_4467"/>
    <s v="TCK-4467"/>
    <m/>
    <s v="V-6286"/>
    <s v="~30"/>
    <n v="30"/>
    <x v="1"/>
    <x v="1"/>
    <s v="Mosul"/>
    <s v="Pharmacy"/>
    <s v="Alnoor Hospital"/>
    <x v="0"/>
    <s v="Pharmacy"/>
    <x v="2"/>
    <s v="Complaint"/>
    <s v="Billing error"/>
    <m/>
    <x v="3"/>
    <s v="06-20-25"/>
    <s v="MM-DD-YY"/>
    <x v="87"/>
    <s v="2 hours"/>
    <n v="120"/>
    <s v="1 day"/>
    <n v="24"/>
    <m/>
    <m/>
    <m/>
    <x v="4"/>
    <x v="0"/>
    <n v="1"/>
    <x v="0"/>
    <s v="Omar"/>
    <s v="Solved"/>
    <n v="1"/>
    <x v="0"/>
    <s v="Yes"/>
    <s v="good service"/>
    <s v="Positive Feedback"/>
    <n v="10"/>
    <n v="10"/>
    <s v="Yes"/>
    <s v="Missing Resolved Date"/>
    <s v="OK"/>
    <s v="OK"/>
    <s v="OK"/>
    <s v="OK"/>
    <m/>
  </r>
  <r>
    <s v="4468"/>
    <s v="TCK-4468"/>
    <m/>
    <m/>
    <s v="~30"/>
    <n v="30"/>
    <x v="0"/>
    <x v="0"/>
    <s v="Bekaa"/>
    <s v="Mobile Unit"/>
    <s v="Al Noor Hosp."/>
    <x v="0"/>
    <s v="Billing"/>
    <x v="0"/>
    <s v="Medical"/>
    <s v="Long wait time"/>
    <s v="billing not clear"/>
    <x v="6"/>
    <s v="05-12-25"/>
    <s v="MM-DD-YY"/>
    <x v="50"/>
    <s v="2 hours"/>
    <n v="120"/>
    <s v="-1"/>
    <m/>
    <s v="01-17-25"/>
    <s v="MM-DD-YY"/>
    <d v="2025-01-17T00:00:00"/>
    <x v="1"/>
    <x v="2"/>
    <n v="0"/>
    <x v="1"/>
    <s v="Omar"/>
    <s v="Duplicate"/>
    <n v="4"/>
    <x v="2"/>
    <s v="No"/>
    <s v="الخدمة سيئة"/>
    <s v="Negative Feedback"/>
    <n v="20"/>
    <n v="20"/>
    <s v="Yes"/>
    <s v="OK"/>
    <s v="Missing Resolution Time"/>
    <s v="OK"/>
    <s v="OK"/>
    <s v="OK"/>
    <s v="Yes"/>
  </r>
  <r>
    <s v="tk_4469"/>
    <s v="TCK-4469"/>
    <m/>
    <m/>
    <s v="~30"/>
    <n v="30"/>
    <x v="0"/>
    <x v="1"/>
    <s v="Basra"/>
    <s v="Mobile Unit"/>
    <s v="HealthPlus"/>
    <x v="1"/>
    <s v="ER"/>
    <x v="3"/>
    <s v="Inquiry"/>
    <s v="Billing error"/>
    <s v="need help"/>
    <x v="0"/>
    <s v="2025-06-16"/>
    <s v="YYYY-MM-DD"/>
    <x v="5"/>
    <s v="1h"/>
    <n v="60"/>
    <s v="48"/>
    <n v="48"/>
    <m/>
    <m/>
    <m/>
    <x v="2"/>
    <x v="0"/>
    <s v="Level 1"/>
    <x v="0"/>
    <s v="Sara"/>
    <s v="Solved"/>
    <n v="3"/>
    <x v="1"/>
    <s v="No"/>
    <s v="good service"/>
    <s v="Positive Feedback"/>
    <s v="100 USD"/>
    <n v="100"/>
    <s v="Yes"/>
    <s v="OK"/>
    <s v="Resolution Time Exists Before Closure"/>
    <s v="Solved Ticket Still Active"/>
    <s v="OK"/>
    <s v="OK"/>
    <m/>
  </r>
  <r>
    <s v="tk_4470"/>
    <s v="TCK-4470"/>
    <s v="P-822"/>
    <s v="V-1917"/>
    <s v="unknown"/>
    <m/>
    <x v="0"/>
    <x v="2"/>
    <s v="Amman"/>
    <s v="Hospital"/>
    <s v="HealthPlus"/>
    <x v="1"/>
    <s v="ER"/>
    <x v="1"/>
    <s v="Medical"/>
    <s v="Billing error"/>
    <s v="waiting too long"/>
    <x v="1"/>
    <s v="16/02/2025"/>
    <s v="DD/MM/YYYY"/>
    <x v="24"/>
    <s v="1h"/>
    <n v="60"/>
    <s v="48"/>
    <n v="48"/>
    <m/>
    <m/>
    <m/>
    <x v="0"/>
    <x v="3"/>
    <s v="Level 1"/>
    <x v="0"/>
    <s v="Maya"/>
    <s v="Dropped"/>
    <n v="2"/>
    <x v="0"/>
    <s v="No"/>
    <s v="good service"/>
    <s v="Positive Feedback"/>
    <s v="~30"/>
    <n v="30"/>
    <s v="No"/>
    <s v="OK"/>
    <s v="Resolution Time Exists Before Closure"/>
    <s v="Dropped Ticket Still Active"/>
    <s v="OK"/>
    <s v="OK"/>
    <m/>
  </r>
  <r>
    <s v="TCK-4471"/>
    <s v="TCK-4471"/>
    <s v="P-413"/>
    <m/>
    <n v="71"/>
    <n v="71"/>
    <x v="1"/>
    <x v="1"/>
    <s v="Mosul"/>
    <s v="Clinic"/>
    <s v="Care Clinic"/>
    <x v="2"/>
    <s v="Pharmacy"/>
    <x v="4"/>
    <s v="Complaint"/>
    <s v="Wrong appointment"/>
    <s v="need help"/>
    <x v="0"/>
    <s v="2025-06-20"/>
    <s v="YYYY-MM-DD"/>
    <x v="87"/>
    <s v="30 min"/>
    <n v="30"/>
    <s v="1 day"/>
    <n v="24"/>
    <m/>
    <m/>
    <m/>
    <x v="4"/>
    <x v="0"/>
    <n v="3"/>
    <x v="2"/>
    <s v="Sara"/>
    <s v="Solved"/>
    <n v="2"/>
    <x v="0"/>
    <s v="No"/>
    <m/>
    <m/>
    <n v="50"/>
    <n v="50"/>
    <s v="No"/>
    <s v="Missing Resolved Date"/>
    <s v="OK"/>
    <s v="OK"/>
    <s v="OK"/>
    <s v="OK"/>
    <m/>
  </r>
  <r>
    <s v="4472"/>
    <s v="TCK-4472"/>
    <s v="P-241"/>
    <m/>
    <s v="unknown"/>
    <m/>
    <x v="1"/>
    <x v="2"/>
    <s v="Zarqa"/>
    <s v="Hospital"/>
    <s v="Alnoor Hospital"/>
    <x v="0"/>
    <s v="Lab"/>
    <x v="1"/>
    <s v="Complaint"/>
    <s v="Missing record"/>
    <m/>
    <x v="3"/>
    <s v="26/02/2025"/>
    <s v="DD/MM/YYYY"/>
    <x v="0"/>
    <s v="45"/>
    <n v="45"/>
    <s v="-1"/>
    <m/>
    <s v="01-22-25"/>
    <s v="MM-DD-YY"/>
    <d v="2025-01-22T00:00:00"/>
    <x v="1"/>
    <x v="1"/>
    <n v="0"/>
    <x v="1"/>
    <s v="Fatima"/>
    <s v="Referred"/>
    <s v="bad"/>
    <x v="2"/>
    <s v="Yes"/>
    <m/>
    <m/>
    <n v="20"/>
    <n v="20"/>
    <s v="No"/>
    <s v="OK"/>
    <s v="Missing Resolution Time"/>
    <s v="OK"/>
    <s v="OK"/>
    <s v="OK"/>
    <s v="Yes"/>
  </r>
  <r>
    <s v="4473"/>
    <s v="TCK-4473"/>
    <m/>
    <m/>
    <s v="~30"/>
    <n v="30"/>
    <x v="1"/>
    <x v="1"/>
    <s v="Mosul"/>
    <s v="Hospital"/>
    <s v="HealthPlus"/>
    <x v="1"/>
    <s v="Billing"/>
    <x v="0"/>
    <s v="Technical"/>
    <s v="Prescription issue"/>
    <s v="waiting too long"/>
    <x v="1"/>
    <s v="07/06/2025"/>
    <s v="DD/MM/YYYY"/>
    <x v="64"/>
    <s v="30 min"/>
    <n v="30"/>
    <s v="5 hours"/>
    <n v="5"/>
    <m/>
    <m/>
    <m/>
    <x v="0"/>
    <x v="1"/>
    <n v="1"/>
    <x v="0"/>
    <s v="Fatima"/>
    <s v="Duplicate"/>
    <n v="1"/>
    <x v="0"/>
    <s v="Yes"/>
    <s v="الخدمة سيئة"/>
    <s v="Negative Feedback"/>
    <n v="10"/>
    <n v="10"/>
    <s v="No"/>
    <s v="OK"/>
    <s v="Resolution Time Exists Before Closure"/>
    <s v="Duplicate Ticket Still Active"/>
    <s v="OK"/>
    <s v="OK"/>
    <m/>
  </r>
  <r>
    <s v="4474"/>
    <s v="TCK-4474"/>
    <m/>
    <s v="V-8634"/>
    <s v="~30"/>
    <n v="30"/>
    <x v="1"/>
    <x v="1"/>
    <s v="Basra"/>
    <s v="Pharmacy"/>
    <s v="Alnoor Hospital"/>
    <x v="0"/>
    <s v="Billing"/>
    <x v="1"/>
    <s v="Admin"/>
    <s v="Prescription issue"/>
    <s v="billing not clear"/>
    <x v="6"/>
    <s v="2025-01-26"/>
    <s v="YYYY-MM-DD"/>
    <x v="142"/>
    <s v="2 hours"/>
    <n v="120"/>
    <s v="48"/>
    <n v="48"/>
    <s v="2025-03-04"/>
    <s v="YYYY-MM-DD"/>
    <d v="2025-03-04T00:00:00"/>
    <x v="0"/>
    <x v="1"/>
    <n v="1"/>
    <x v="0"/>
    <s v="Maya"/>
    <s v="Solved"/>
    <s v="bad"/>
    <x v="2"/>
    <s v="No"/>
    <s v="good service"/>
    <s v="Positive Feedback"/>
    <s v="100 USD"/>
    <n v="100"/>
    <s v="Yes"/>
    <s v="Status Mismatch"/>
    <s v="Resolution Time Exists Before Closure"/>
    <s v="Solved Ticket Still Active"/>
    <s v="OK"/>
    <s v="OK"/>
    <s v="No"/>
  </r>
  <r>
    <s v="4475"/>
    <s v="TCK-4475"/>
    <m/>
    <m/>
    <s v="unknown"/>
    <m/>
    <x v="0"/>
    <x v="1"/>
    <s v="Baghdad"/>
    <s v="Clinic"/>
    <s v="Care Clinic"/>
    <x v="2"/>
    <s v="Reception"/>
    <x v="3"/>
    <s v="Inquiry"/>
    <s v="Prescription issue"/>
    <s v="تأخير في الخدمة"/>
    <x v="4"/>
    <s v="05-15-25"/>
    <s v="MM-DD-YY"/>
    <x v="37"/>
    <s v="30 min"/>
    <n v="30"/>
    <s v="-1"/>
    <m/>
    <s v="2025-02-06"/>
    <s v="YYYY-MM-DD"/>
    <d v="2025-02-06T00:00:00"/>
    <x v="1"/>
    <x v="3"/>
    <n v="2"/>
    <x v="3"/>
    <s v="Ali"/>
    <s v="Duplicate"/>
    <n v="1"/>
    <x v="0"/>
    <s v="Yes"/>
    <m/>
    <m/>
    <n v="20"/>
    <n v="20"/>
    <s v="Yes"/>
    <s v="OK"/>
    <s v="Missing Resolution Time"/>
    <s v="OK"/>
    <s v="OK"/>
    <s v="OK"/>
    <s v="Yes"/>
  </r>
  <r>
    <s v="4476"/>
    <s v="TCK-4476"/>
    <m/>
    <m/>
    <s v="unknown"/>
    <m/>
    <x v="0"/>
    <x v="1"/>
    <s v="Basra"/>
    <s v="Pharmacy"/>
    <s v="Alnoor Hospital"/>
    <x v="0"/>
    <s v="ER"/>
    <x v="0"/>
    <s v="Inquiry"/>
    <s v="Prescription issue"/>
    <s v="billing not clear"/>
    <x v="6"/>
    <s v="2025-03-29"/>
    <s v="YYYY-MM-DD"/>
    <x v="156"/>
    <s v="1h"/>
    <n v="60"/>
    <s v="-1"/>
    <m/>
    <s v="2025-02-04"/>
    <s v="YYYY-MM-DD"/>
    <d v="2025-02-04T00:00:00"/>
    <x v="0"/>
    <x v="3"/>
    <n v="0"/>
    <x v="1"/>
    <s v="Omar"/>
    <s v="Duplicate"/>
    <n v="1"/>
    <x v="0"/>
    <s v="Yes"/>
    <s v="good service"/>
    <s v="Positive Feedback"/>
    <n v="10"/>
    <n v="10"/>
    <s v="Yes"/>
    <s v="Status Mismatch"/>
    <s v="OK"/>
    <s v="Duplicate Ticket Still Active"/>
    <s v="Review"/>
    <s v="OK"/>
    <s v="Yes"/>
  </r>
  <r>
    <s v="4477"/>
    <s v="TCK-4477"/>
    <s v="P-338"/>
    <s v="V-1028"/>
    <n v="56"/>
    <n v="56"/>
    <x v="1"/>
    <x v="2"/>
    <s v="Zarqa"/>
    <s v="Mobile Unit"/>
    <s v="Al Noor Hosp."/>
    <x v="0"/>
    <s v="Billing"/>
    <x v="0"/>
    <s v="Complaint"/>
    <s v="Prescription issue"/>
    <s v="waiting too long"/>
    <x v="1"/>
    <s v="07/03/2025"/>
    <s v="DD/MM/YYYY"/>
    <x v="33"/>
    <s v="2 hours"/>
    <n v="120"/>
    <s v="-1"/>
    <m/>
    <s v="2025-06-21"/>
    <s v="YYYY-MM-DD"/>
    <d v="2025-06-21T00:00:00"/>
    <x v="1"/>
    <x v="1"/>
    <n v="1"/>
    <x v="0"/>
    <s v="Omar"/>
    <s v="Dropped"/>
    <s v="good"/>
    <x v="2"/>
    <s v="Yes"/>
    <s v="bad experience"/>
    <m/>
    <s v="100 USD"/>
    <n v="100"/>
    <s v="Yes"/>
    <s v="OK"/>
    <s v="Missing Resolution Time"/>
    <s v="OK"/>
    <s v="OK"/>
    <s v="OK"/>
    <s v="No"/>
  </r>
  <r>
    <s v="4478"/>
    <s v="TCK-4478"/>
    <s v="P-162"/>
    <m/>
    <n v="72"/>
    <n v="72"/>
    <x v="0"/>
    <x v="3"/>
    <s v="Cairo"/>
    <s v="Pharmacy"/>
    <s v="Care Clinic"/>
    <x v="2"/>
    <s v="Lab"/>
    <x v="1"/>
    <s v="Medical"/>
    <s v="Prescription issue"/>
    <s v="waiting too long"/>
    <x v="1"/>
    <s v="06-14-25"/>
    <s v="MM-DD-YY"/>
    <x v="41"/>
    <s v="1h"/>
    <n v="60"/>
    <s v="-1"/>
    <m/>
    <s v="2025-03-21"/>
    <s v="YYYY-MM-DD"/>
    <d v="2025-03-21T00:00:00"/>
    <x v="4"/>
    <x v="2"/>
    <n v="0"/>
    <x v="1"/>
    <s v="Sara"/>
    <s v="Referred"/>
    <n v="3"/>
    <x v="1"/>
    <m/>
    <m/>
    <m/>
    <s v="100 USD"/>
    <n v="100"/>
    <s v="Yes"/>
    <s v="OK"/>
    <s v="Missing Resolution Time"/>
    <s v="OK"/>
    <s v="OK"/>
    <s v="OK"/>
    <s v="Yes"/>
  </r>
  <r>
    <s v="tk_4479"/>
    <s v="TCK-4479"/>
    <m/>
    <m/>
    <s v="~30"/>
    <n v="30"/>
    <x v="1"/>
    <x v="2"/>
    <s v="Zarqa"/>
    <s v="Clinic"/>
    <s v="HealthPlus"/>
    <x v="1"/>
    <s v="Pharmacy"/>
    <x v="3"/>
    <s v="Complaint"/>
    <s v="Wrong appointment"/>
    <s v="billing not clear"/>
    <x v="6"/>
    <s v="05/06/2025"/>
    <s v="DD/MM/YYYY"/>
    <x v="96"/>
    <s v="1h"/>
    <n v="60"/>
    <s v="5 hours"/>
    <n v="5"/>
    <m/>
    <m/>
    <m/>
    <x v="0"/>
    <x v="2"/>
    <n v="2"/>
    <x v="3"/>
    <s v="Lina"/>
    <s v="Solved"/>
    <n v="1"/>
    <x v="0"/>
    <s v="Yes"/>
    <s v="مشكلة في الفاتورة"/>
    <s v="Billing Issue"/>
    <s v="100 USD"/>
    <n v="100"/>
    <s v="Yes"/>
    <s v="OK"/>
    <s v="Resolution Time Exists Before Closure"/>
    <s v="Solved Ticket Still Active"/>
    <s v="OK"/>
    <s v="OK"/>
    <m/>
  </r>
  <r>
    <s v="tk_4480"/>
    <s v="TCK-4480"/>
    <s v="P-195"/>
    <m/>
    <s v="~30"/>
    <n v="30"/>
    <x v="1"/>
    <x v="2"/>
    <s v="Zarqa"/>
    <s v="Mobile Unit"/>
    <s v="Care Clinic"/>
    <x v="2"/>
    <s v="ER"/>
    <x v="3"/>
    <s v="Technical"/>
    <s v="Long wait time"/>
    <s v="waiting too long"/>
    <x v="1"/>
    <s v="01-27-25"/>
    <s v="MM-DD-YY"/>
    <x v="66"/>
    <s v="45"/>
    <n v="45"/>
    <s v="-1"/>
    <m/>
    <m/>
    <m/>
    <m/>
    <x v="0"/>
    <x v="2"/>
    <n v="1"/>
    <x v="0"/>
    <s v="Hassan"/>
    <s v="Duplicate"/>
    <n v="3"/>
    <x v="1"/>
    <s v="No"/>
    <m/>
    <m/>
    <n v="20"/>
    <n v="20"/>
    <s v="Yes"/>
    <s v="OK"/>
    <s v="OK"/>
    <s v="Duplicate Ticket Still Active"/>
    <s v="OK"/>
    <s v="OK"/>
    <m/>
  </r>
  <r>
    <s v="TCK-4481"/>
    <s v="TCK-4481"/>
    <s v="P-574"/>
    <s v="V-6515"/>
    <s v="~30"/>
    <n v="30"/>
    <x v="0"/>
    <x v="1"/>
    <s v="Basra"/>
    <s v="Hospital"/>
    <s v="Al Noor Hosp."/>
    <x v="0"/>
    <s v="Reception"/>
    <x v="3"/>
    <s v="Complaint"/>
    <s v="Long wait time"/>
    <s v="مشكلة في الفاتورة"/>
    <x v="6"/>
    <s v="29/01/2025"/>
    <s v="DD/MM/YYYY"/>
    <x v="125"/>
    <s v="2 hours"/>
    <n v="120"/>
    <s v="2h"/>
    <n v="2"/>
    <s v="2025-06-29"/>
    <s v="YYYY-MM-DD"/>
    <d v="2025-06-29T00:00:00"/>
    <x v="0"/>
    <x v="0"/>
    <n v="2"/>
    <x v="3"/>
    <s v="Maya"/>
    <s v="Duplicate"/>
    <n v="1"/>
    <x v="0"/>
    <s v="No"/>
    <s v="الدكتور لم يحضر"/>
    <s v="Doctor Unavailable"/>
    <n v="50"/>
    <n v="50"/>
    <s v="No"/>
    <s v="Status Mismatch"/>
    <s v="Resolution Time Exists Before Closure"/>
    <s v="Duplicate Ticket Still Active"/>
    <s v="OK"/>
    <s v="OK"/>
    <s v="No"/>
  </r>
  <r>
    <s v="4482"/>
    <s v="TCK-4482"/>
    <m/>
    <s v="V-3413"/>
    <n v="7"/>
    <n v="7"/>
    <x v="1"/>
    <x v="0"/>
    <s v="Bekaa"/>
    <s v="Hospital"/>
    <s v="Care Clinic"/>
    <x v="2"/>
    <s v="ER"/>
    <x v="1"/>
    <s v="Complaint"/>
    <s v="Missing record"/>
    <s v="مشكلة في الفاتورة"/>
    <x v="6"/>
    <s v="25/02/2025"/>
    <s v="DD/MM/YYYY"/>
    <x v="151"/>
    <s v="2 hours"/>
    <n v="120"/>
    <s v="-1"/>
    <m/>
    <m/>
    <m/>
    <m/>
    <x v="0"/>
    <x v="3"/>
    <s v="Level 1"/>
    <x v="0"/>
    <s v="Fatima"/>
    <s v="Solved"/>
    <s v="good"/>
    <x v="2"/>
    <s v="Yes"/>
    <m/>
    <m/>
    <n v="50"/>
    <n v="50"/>
    <s v="No"/>
    <s v="OK"/>
    <s v="OK"/>
    <s v="Solved Ticket Still Active"/>
    <s v="OK"/>
    <s v="OK"/>
    <m/>
  </r>
  <r>
    <s v="tk_4483"/>
    <s v="TCK-4483"/>
    <s v="P-283"/>
    <m/>
    <n v="84"/>
    <n v="84"/>
    <x v="0"/>
    <x v="0"/>
    <s v="Tripoli"/>
    <s v="Pharmacy"/>
    <s v="Al Noor Hosp."/>
    <x v="0"/>
    <s v="Pharmacy"/>
    <x v="2"/>
    <s v="Medical"/>
    <s v="Billing error"/>
    <s v="الخدمة سيئة"/>
    <x v="2"/>
    <s v="20/06/2025"/>
    <s v="DD/MM/YYYY"/>
    <x v="87"/>
    <s v="2 hours"/>
    <n v="120"/>
    <s v="5 hours"/>
    <n v="5"/>
    <s v="05-06-25"/>
    <s v="MM-DD-YY"/>
    <d v="2025-05-06T00:00:00"/>
    <x v="0"/>
    <x v="2"/>
    <n v="0"/>
    <x v="1"/>
    <s v="Sara"/>
    <s v="Solved"/>
    <s v="bad"/>
    <x v="2"/>
    <s v="No"/>
    <s v="bad experience"/>
    <m/>
    <s v="~30"/>
    <n v="30"/>
    <s v="Yes"/>
    <s v="Status Mismatch"/>
    <s v="Resolution Time Exists Before Closure"/>
    <s v="Solved Ticket Still Active"/>
    <s v="OK"/>
    <s v="OK"/>
    <s v="Yes"/>
  </r>
  <r>
    <s v="TCK-4484"/>
    <s v="TCK-4484"/>
    <s v="P-196"/>
    <m/>
    <s v="~30"/>
    <n v="30"/>
    <x v="0"/>
    <x v="3"/>
    <s v="Alexandria"/>
    <s v="Pharmacy"/>
    <s v="Care Clinic"/>
    <x v="2"/>
    <s v="ER"/>
    <x v="0"/>
    <s v="Medical"/>
    <s v="Wrong appointment"/>
    <m/>
    <x v="3"/>
    <s v="2025-05-18"/>
    <s v="YYYY-MM-DD"/>
    <x v="173"/>
    <s v="2 hours"/>
    <n v="120"/>
    <s v="5 hours"/>
    <n v="5"/>
    <s v="03-11-25"/>
    <s v="MM-DD-YY"/>
    <d v="2025-03-11T00:00:00"/>
    <x v="1"/>
    <x v="0"/>
    <n v="2"/>
    <x v="3"/>
    <s v="John"/>
    <s v="Duplicate"/>
    <s v="good"/>
    <x v="2"/>
    <s v="No"/>
    <s v="good service"/>
    <s v="Positive Feedback"/>
    <s v="100 USD"/>
    <n v="100"/>
    <s v="No"/>
    <s v="OK"/>
    <s v="OK"/>
    <s v="OK"/>
    <s v="OK"/>
    <s v="OK"/>
    <s v="Yes"/>
  </r>
  <r>
    <s v="tk_4485"/>
    <s v="TCK-4485"/>
    <s v="P-171"/>
    <m/>
    <s v="unknown"/>
    <m/>
    <x v="1"/>
    <x v="1"/>
    <s v="Mosul"/>
    <s v="Pharmacy"/>
    <s v="Alnoor Hospital"/>
    <x v="0"/>
    <s v="Lab"/>
    <x v="3"/>
    <s v="Complaint"/>
    <s v="Wrong appointment"/>
    <s v="الخدمة سيئة"/>
    <x v="2"/>
    <s v="06-08-25"/>
    <s v="MM-DD-YY"/>
    <x v="27"/>
    <s v="2 hours"/>
    <n v="120"/>
    <s v="-1"/>
    <m/>
    <m/>
    <m/>
    <m/>
    <x v="0"/>
    <x v="0"/>
    <n v="1"/>
    <x v="0"/>
    <s v="John"/>
    <s v="Dropped"/>
    <n v="1"/>
    <x v="0"/>
    <s v="Yes"/>
    <m/>
    <m/>
    <s v="~30"/>
    <n v="30"/>
    <s v="No"/>
    <s v="OK"/>
    <s v="OK"/>
    <s v="Dropped Ticket Still Active"/>
    <s v="OK"/>
    <s v="OK"/>
    <m/>
  </r>
  <r>
    <s v="tk_4486"/>
    <s v="TCK-4486"/>
    <s v="P-201"/>
    <m/>
    <s v="unknown"/>
    <m/>
    <x v="0"/>
    <x v="0"/>
    <s v="Beirut"/>
    <s v="Pharmacy"/>
    <s v="Care Clinic"/>
    <x v="2"/>
    <s v="Reception"/>
    <x v="4"/>
    <s v="Complaint"/>
    <s v="Long wait time"/>
    <m/>
    <x v="3"/>
    <s v="02-21-25"/>
    <s v="MM-DD-YY"/>
    <x v="26"/>
    <s v="2 hours"/>
    <n v="120"/>
    <s v="2h"/>
    <n v="2"/>
    <s v="01/06/2025"/>
    <s v="DD/MM/YYYY"/>
    <d v="2025-06-01T00:00:00"/>
    <x v="3"/>
    <x v="3"/>
    <s v="Level 1"/>
    <x v="0"/>
    <s v="Fatima"/>
    <s v="Dropped"/>
    <n v="4"/>
    <x v="2"/>
    <m/>
    <s v="good service"/>
    <s v="Positive Feedback"/>
    <n v="50"/>
    <n v="50"/>
    <s v="Yes"/>
    <s v="Status Mismatch"/>
    <s v="Resolution Time Exists Before Closure"/>
    <s v="Dropped Ticket Still Active"/>
    <s v="OK"/>
    <s v="OK"/>
    <s v="No"/>
  </r>
  <r>
    <s v="TCK-4487"/>
    <s v="TCK-4487"/>
    <s v="P-728"/>
    <m/>
    <s v="unknown"/>
    <m/>
    <x v="0"/>
    <x v="2"/>
    <s v="Amman"/>
    <s v="Clinic"/>
    <s v="HealthPlus"/>
    <x v="1"/>
    <s v="ER"/>
    <x v="1"/>
    <s v="Medical"/>
    <s v="Missing record"/>
    <s v="billing not clear"/>
    <x v="6"/>
    <s v="03-09-25"/>
    <s v="MM-DD-YY"/>
    <x v="85"/>
    <s v="2 hours"/>
    <n v="120"/>
    <s v="1 day"/>
    <n v="24"/>
    <s v="01-25-25"/>
    <s v="MM-DD-YY"/>
    <d v="2025-01-25T00:00:00"/>
    <x v="1"/>
    <x v="2"/>
    <n v="2"/>
    <x v="3"/>
    <s v="John"/>
    <s v="Duplicate"/>
    <n v="2"/>
    <x v="0"/>
    <m/>
    <s v="good service"/>
    <s v="Positive Feedback"/>
    <n v="20"/>
    <n v="20"/>
    <s v="Yes"/>
    <s v="OK"/>
    <s v="OK"/>
    <s v="OK"/>
    <s v="OK"/>
    <s v="OK"/>
    <s v="Yes"/>
  </r>
  <r>
    <s v="tk_4488"/>
    <s v="TCK-4488"/>
    <s v="P-212"/>
    <m/>
    <s v="unknown"/>
    <m/>
    <x v="0"/>
    <x v="0"/>
    <s v="Bekaa"/>
    <s v="Hospital"/>
    <s v="Alnoor Hospital"/>
    <x v="0"/>
    <s v="Reception"/>
    <x v="1"/>
    <s v="Admin"/>
    <s v="Missing record"/>
    <s v="need help"/>
    <x v="0"/>
    <s v="31/03/2025"/>
    <s v="DD/MM/YYYY"/>
    <x v="176"/>
    <s v="30 min"/>
    <n v="30"/>
    <s v="2h"/>
    <n v="2"/>
    <s v="02-26-25"/>
    <s v="MM-DD-YY"/>
    <d v="2025-02-26T00:00:00"/>
    <x v="1"/>
    <x v="0"/>
    <n v="0"/>
    <x v="1"/>
    <s v="John"/>
    <s v="Referred"/>
    <n v="4"/>
    <x v="2"/>
    <s v="No"/>
    <s v="good service"/>
    <s v="Positive Feedback"/>
    <n v="50"/>
    <n v="50"/>
    <s v="Yes"/>
    <s v="OK"/>
    <s v="OK"/>
    <s v="OK"/>
    <s v="Review"/>
    <s v="OK"/>
    <s v="Yes"/>
  </r>
  <r>
    <s v="tk_4489"/>
    <s v="TCK-4489"/>
    <m/>
    <m/>
    <s v="~30"/>
    <n v="30"/>
    <x v="0"/>
    <x v="3"/>
    <s v="Giza"/>
    <s v="Clinic"/>
    <s v="Care Clinic"/>
    <x v="2"/>
    <s v="Reception"/>
    <x v="2"/>
    <s v="Admin"/>
    <s v="Missing record"/>
    <s v="billing not clear"/>
    <x v="6"/>
    <s v="2025-04-07"/>
    <s v="YYYY-MM-DD"/>
    <x v="136"/>
    <s v="30 min"/>
    <n v="30"/>
    <s v="1 day"/>
    <n v="24"/>
    <m/>
    <m/>
    <m/>
    <x v="1"/>
    <x v="2"/>
    <s v="Level 1"/>
    <x v="0"/>
    <s v="Ali"/>
    <s v="Referred"/>
    <s v="bad"/>
    <x v="2"/>
    <s v="No"/>
    <s v="مشكلة في الفاتورة"/>
    <s v="Billing Issue"/>
    <n v="10"/>
    <n v="10"/>
    <s v="No"/>
    <s v="Missing Resolved Date"/>
    <s v="OK"/>
    <s v="OK"/>
    <s v="OK"/>
    <s v="OK"/>
    <m/>
  </r>
  <r>
    <s v="tk_4490"/>
    <s v="TCK-4490"/>
    <m/>
    <s v="V-5237"/>
    <s v="~30"/>
    <n v="30"/>
    <x v="1"/>
    <x v="2"/>
    <s v="Irbid"/>
    <s v="Hospital"/>
    <s v="Alnoor Hospital"/>
    <x v="0"/>
    <s v="ER"/>
    <x v="0"/>
    <s v="Medical"/>
    <s v="Wrong appointment"/>
    <m/>
    <x v="3"/>
    <s v="06-27-25"/>
    <s v="MM-DD-YY"/>
    <x v="61"/>
    <s v="2 hours"/>
    <n v="120"/>
    <s v="-1"/>
    <m/>
    <s v="17/03/2025"/>
    <s v="DD/MM/YYYY"/>
    <d v="2025-03-17T00:00:00"/>
    <x v="2"/>
    <x v="1"/>
    <n v="1"/>
    <x v="0"/>
    <m/>
    <s v="Referred"/>
    <n v="2"/>
    <x v="0"/>
    <s v="No"/>
    <s v="good service"/>
    <s v="Positive Feedback"/>
    <s v="~30"/>
    <n v="30"/>
    <s v="Yes"/>
    <s v="Status Mismatch"/>
    <s v="OK"/>
    <s v="OK"/>
    <s v="OK"/>
    <s v="Review"/>
    <s v="Yes"/>
  </r>
  <r>
    <s v="TCK-4491"/>
    <s v="TCK-4491"/>
    <m/>
    <m/>
    <n v="66"/>
    <n v="66"/>
    <x v="0"/>
    <x v="3"/>
    <s v="Giza"/>
    <s v="Hospital"/>
    <s v="Alnoor Hospital"/>
    <x v="0"/>
    <s v="Billing"/>
    <x v="0"/>
    <s v="Technical"/>
    <s v="Billing error"/>
    <s v="waiting too long"/>
    <x v="1"/>
    <s v="02-24-25"/>
    <s v="MM-DD-YY"/>
    <x v="170"/>
    <s v="30 min"/>
    <n v="30"/>
    <s v="-1"/>
    <m/>
    <s v="29/05/2025"/>
    <s v="DD/MM/YYYY"/>
    <d v="2025-05-29T00:00:00"/>
    <x v="4"/>
    <x v="2"/>
    <s v="Level 1"/>
    <x v="0"/>
    <s v="Sara"/>
    <s v="Solved"/>
    <n v="4"/>
    <x v="2"/>
    <s v="No"/>
    <s v="good service"/>
    <s v="Positive Feedback"/>
    <s v="100 USD"/>
    <n v="100"/>
    <s v="Yes"/>
    <s v="OK"/>
    <s v="Missing Resolution Time"/>
    <s v="OK"/>
    <s v="OK"/>
    <s v="OK"/>
    <s v="No"/>
  </r>
  <r>
    <s v="TCK-4492"/>
    <s v="TCK-4492"/>
    <m/>
    <s v="V-8773"/>
    <s v="~30"/>
    <n v="30"/>
    <x v="0"/>
    <x v="0"/>
    <s v="Beirut"/>
    <s v="Hospital"/>
    <s v="Al Noor Hosp."/>
    <x v="0"/>
    <s v="Lab"/>
    <x v="2"/>
    <s v="Inquiry"/>
    <s v="Billing error"/>
    <s v="need help"/>
    <x v="0"/>
    <s v="06-23-25"/>
    <s v="MM-DD-YY"/>
    <x v="70"/>
    <s v="2 hours"/>
    <n v="120"/>
    <s v="-1"/>
    <m/>
    <m/>
    <m/>
    <m/>
    <x v="0"/>
    <x v="2"/>
    <n v="3"/>
    <x v="2"/>
    <s v="Ali"/>
    <s v="Solved"/>
    <n v="4"/>
    <x v="2"/>
    <s v="Yes"/>
    <s v="good service"/>
    <s v="Positive Feedback"/>
    <n v="20"/>
    <n v="20"/>
    <s v="Yes"/>
    <s v="OK"/>
    <s v="OK"/>
    <s v="Solved Ticket Still Active"/>
    <s v="Review"/>
    <s v="OK"/>
    <m/>
  </r>
  <r>
    <s v="TCK-4493"/>
    <s v="TCK-4493"/>
    <m/>
    <m/>
    <s v="~30"/>
    <n v="30"/>
    <x v="1"/>
    <x v="3"/>
    <s v="Cairo"/>
    <s v="Hospital"/>
    <s v="HealthPlus"/>
    <x v="1"/>
    <s v="Reception"/>
    <x v="1"/>
    <s v="Complaint"/>
    <s v="Prescription issue"/>
    <s v="billing not clear"/>
    <x v="6"/>
    <s v="05-09-25"/>
    <s v="MM-DD-YY"/>
    <x v="107"/>
    <s v="45"/>
    <n v="45"/>
    <s v="48"/>
    <n v="48"/>
    <m/>
    <m/>
    <m/>
    <x v="2"/>
    <x v="2"/>
    <s v="Level 1"/>
    <x v="0"/>
    <s v="Sara"/>
    <s v="Referred"/>
    <s v="good"/>
    <x v="2"/>
    <s v="Yes"/>
    <s v="good service"/>
    <s v="Positive Feedback"/>
    <n v="10"/>
    <n v="10"/>
    <s v="Yes"/>
    <s v="OK"/>
    <s v="Resolution Time Exists Before Closure"/>
    <s v="OK"/>
    <s v="OK"/>
    <s v="OK"/>
    <m/>
  </r>
  <r>
    <s v="tk_4494"/>
    <s v="TCK-4494"/>
    <s v="P-145"/>
    <m/>
    <s v="~30"/>
    <n v="30"/>
    <x v="1"/>
    <x v="3"/>
    <s v="Giza"/>
    <s v="Mobile Unit"/>
    <s v="Al Noor Hosp."/>
    <x v="0"/>
    <s v="Billing"/>
    <x v="4"/>
    <s v="Complaint"/>
    <s v="Missing record"/>
    <s v="billing not clear"/>
    <x v="6"/>
    <s v="20/02/2025"/>
    <s v="DD/MM/YYYY"/>
    <x v="157"/>
    <s v="2 hours"/>
    <n v="120"/>
    <s v="48"/>
    <n v="48"/>
    <m/>
    <m/>
    <m/>
    <x v="3"/>
    <x v="0"/>
    <n v="3"/>
    <x v="2"/>
    <s v="Lina"/>
    <s v="Dropped"/>
    <n v="4"/>
    <x v="2"/>
    <s v="No"/>
    <m/>
    <m/>
    <n v="20"/>
    <n v="20"/>
    <s v="No"/>
    <s v="OK"/>
    <s v="Resolution Time Exists Before Closure"/>
    <s v="Dropped Ticket Still Active"/>
    <s v="OK"/>
    <s v="OK"/>
    <m/>
  </r>
  <r>
    <s v="TCK-4495"/>
    <s v="TCK-4495"/>
    <m/>
    <s v="V-4890"/>
    <n v="44"/>
    <n v="44"/>
    <x v="1"/>
    <x v="1"/>
    <s v="Basra"/>
    <s v="Hospital"/>
    <s v="Care Clinic"/>
    <x v="2"/>
    <s v="ER"/>
    <x v="0"/>
    <s v="Inquiry"/>
    <s v="Long wait time"/>
    <m/>
    <x v="3"/>
    <s v="29/01/2025"/>
    <s v="DD/MM/YYYY"/>
    <x v="125"/>
    <s v="1h"/>
    <n v="60"/>
    <s v="48"/>
    <n v="48"/>
    <m/>
    <m/>
    <m/>
    <x v="1"/>
    <x v="0"/>
    <n v="1"/>
    <x v="0"/>
    <m/>
    <s v="Duplicate"/>
    <n v="3"/>
    <x v="1"/>
    <s v="Yes"/>
    <s v="الخدمة سيئة"/>
    <s v="Negative Feedback"/>
    <n v="50"/>
    <n v="50"/>
    <s v="Yes"/>
    <s v="Missing Resolved Date"/>
    <s v="OK"/>
    <s v="OK"/>
    <s v="OK"/>
    <s v="Review"/>
    <m/>
  </r>
  <r>
    <s v="TCK-4496"/>
    <s v="TCK-4496"/>
    <s v="P-981"/>
    <s v="V-1148"/>
    <n v="87"/>
    <n v="87"/>
    <x v="0"/>
    <x v="0"/>
    <s v="Saida"/>
    <s v="Hospital"/>
    <s v="Alnoor Hospital"/>
    <x v="0"/>
    <s v="Reception"/>
    <x v="3"/>
    <s v="Complaint"/>
    <s v="Long wait time"/>
    <s v="need help"/>
    <x v="0"/>
    <s v="2025-05-24"/>
    <s v="YYYY-MM-DD"/>
    <x v="152"/>
    <s v="2 hours"/>
    <n v="120"/>
    <s v="1 day"/>
    <n v="24"/>
    <s v="11/02/2025"/>
    <s v="DD/MM/YYYY"/>
    <d v="2025-02-11T00:00:00"/>
    <x v="2"/>
    <x v="3"/>
    <s v="Level 1"/>
    <x v="0"/>
    <s v="Ali"/>
    <s v="Dropped"/>
    <n v="3"/>
    <x v="1"/>
    <s v="No"/>
    <s v="الخدمة سيئة"/>
    <s v="Negative Feedback"/>
    <s v="~30"/>
    <n v="30"/>
    <s v="No"/>
    <s v="Status Mismatch"/>
    <s v="Resolution Time Exists Before Closure"/>
    <s v="Dropped Ticket Still Active"/>
    <s v="OK"/>
    <s v="OK"/>
    <s v="Yes"/>
  </r>
  <r>
    <s v="4497"/>
    <s v="TCK-4497"/>
    <s v="P-103"/>
    <s v="V-2316"/>
    <s v="~30"/>
    <n v="30"/>
    <x v="0"/>
    <x v="3"/>
    <s v="Giza"/>
    <s v="Mobile Unit"/>
    <s v="Care Clinic"/>
    <x v="2"/>
    <s v="ER"/>
    <x v="4"/>
    <s v="Complaint"/>
    <s v="Missing record"/>
    <m/>
    <x v="3"/>
    <s v="28/01/2025"/>
    <s v="DD/MM/YYYY"/>
    <x v="73"/>
    <s v="1h"/>
    <n v="60"/>
    <s v="5 hours"/>
    <n v="5"/>
    <m/>
    <m/>
    <m/>
    <x v="3"/>
    <x v="2"/>
    <n v="1"/>
    <x v="0"/>
    <s v="Hassan"/>
    <s v="Duplicate"/>
    <n v="4"/>
    <x v="2"/>
    <m/>
    <s v="good service"/>
    <s v="Positive Feedback"/>
    <s v="100 USD"/>
    <n v="100"/>
    <s v="Yes"/>
    <s v="OK"/>
    <s v="Resolution Time Exists Before Closure"/>
    <s v="Duplicate Ticket Still Active"/>
    <s v="OK"/>
    <s v="OK"/>
    <m/>
  </r>
  <r>
    <s v="4498"/>
    <s v="TCK-4498"/>
    <s v="P-172"/>
    <m/>
    <n v="60"/>
    <n v="60"/>
    <x v="0"/>
    <x v="0"/>
    <s v="Tripoli"/>
    <s v="Hospital"/>
    <s v="HealthPlus"/>
    <x v="1"/>
    <s v="Pharmacy"/>
    <x v="1"/>
    <s v="Complaint"/>
    <s v="Wrong appointment"/>
    <s v="need help"/>
    <x v="0"/>
    <s v="2025-01-14"/>
    <s v="YYYY-MM-DD"/>
    <x v="169"/>
    <s v="45"/>
    <n v="45"/>
    <s v="1 day"/>
    <n v="24"/>
    <s v="21/04/2025"/>
    <s v="DD/MM/YYYY"/>
    <d v="2025-04-21T00:00:00"/>
    <x v="3"/>
    <x v="3"/>
    <s v="Level 1"/>
    <x v="0"/>
    <s v="Hassan"/>
    <s v="Referred"/>
    <s v="good"/>
    <x v="2"/>
    <s v="Yes"/>
    <m/>
    <m/>
    <n v="50"/>
    <n v="50"/>
    <s v="Yes"/>
    <s v="Status Mismatch"/>
    <s v="Resolution Time Exists Before Closure"/>
    <s v="OK"/>
    <s v="OK"/>
    <s v="OK"/>
    <s v="No"/>
  </r>
  <r>
    <s v="tk_4499"/>
    <s v="TCK-4499"/>
    <s v="P-623"/>
    <s v="V-6078"/>
    <s v="unknown"/>
    <m/>
    <x v="0"/>
    <x v="3"/>
    <s v="Cairo"/>
    <s v="Mobile Unit"/>
    <s v="Care Clinic"/>
    <x v="2"/>
    <s v="Reception"/>
    <x v="4"/>
    <s v="Admin"/>
    <s v="Prescription issue"/>
    <m/>
    <x v="3"/>
    <s v="01-25-25"/>
    <s v="MM-DD-YY"/>
    <x v="101"/>
    <s v="2 hours"/>
    <n v="120"/>
    <s v="1 day"/>
    <n v="24"/>
    <m/>
    <m/>
    <m/>
    <x v="0"/>
    <x v="3"/>
    <n v="1"/>
    <x v="0"/>
    <s v="Hassan"/>
    <s v="Referred"/>
    <n v="4"/>
    <x v="2"/>
    <s v="No"/>
    <s v="مشكلة في الفاتورة"/>
    <s v="Billing Issue"/>
    <n v="10"/>
    <n v="10"/>
    <s v="Yes"/>
    <s v="OK"/>
    <s v="Resolution Time Exists Before Closure"/>
    <s v="OK"/>
    <s v="OK"/>
    <s v="OK"/>
    <m/>
  </r>
  <r>
    <m/>
    <m/>
    <m/>
    <m/>
    <m/>
    <m/>
    <x v="2"/>
    <x v="4"/>
    <m/>
    <m/>
    <m/>
    <x v="3"/>
    <m/>
    <x v="5"/>
    <m/>
    <m/>
    <m/>
    <x v="3"/>
    <m/>
    <m/>
    <x v="181"/>
    <m/>
    <m/>
    <m/>
    <m/>
    <m/>
    <m/>
    <m/>
    <x v="5"/>
    <x v="4"/>
    <m/>
    <x v="4"/>
    <m/>
    <m/>
    <m/>
    <x v="3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B49DD-86D9-BE48-A369-58F6688FC0C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0" firstHeaderRow="1" firstDataRow="1" firstDataCol="1"/>
  <pivotFields count="5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3">
        <item x="174"/>
        <item x="88"/>
        <item x="83"/>
        <item x="140"/>
        <item x="40"/>
        <item x="134"/>
        <item x="16"/>
        <item x="98"/>
        <item x="171"/>
        <item x="111"/>
        <item x="103"/>
        <item x="8"/>
        <item x="78"/>
        <item x="169"/>
        <item x="167"/>
        <item x="67"/>
        <item x="161"/>
        <item x="6"/>
        <item x="56"/>
        <item x="58"/>
        <item x="36"/>
        <item x="138"/>
        <item x="20"/>
        <item x="21"/>
        <item x="101"/>
        <item x="142"/>
        <item x="66"/>
        <item x="73"/>
        <item x="125"/>
        <item x="139"/>
        <item x="123"/>
        <item x="82"/>
        <item x="110"/>
        <item x="7"/>
        <item x="165"/>
        <item x="2"/>
        <item x="63"/>
        <item x="162"/>
        <item x="55"/>
        <item x="30"/>
        <item x="127"/>
        <item x="38"/>
        <item x="168"/>
        <item x="145"/>
        <item x="29"/>
        <item x="9"/>
        <item x="24"/>
        <item x="59"/>
        <item x="132"/>
        <item x="11"/>
        <item x="157"/>
        <item x="26"/>
        <item x="89"/>
        <item x="122"/>
        <item x="170"/>
        <item x="151"/>
        <item x="0"/>
        <item x="46"/>
        <item x="100"/>
        <item x="94"/>
        <item x="129"/>
        <item x="84"/>
        <item x="135"/>
        <item x="13"/>
        <item x="158"/>
        <item x="33"/>
        <item x="130"/>
        <item x="85"/>
        <item x="68"/>
        <item x="52"/>
        <item x="60"/>
        <item x="31"/>
        <item x="19"/>
        <item x="159"/>
        <item x="90"/>
        <item x="18"/>
        <item x="119"/>
        <item x="76"/>
        <item x="92"/>
        <item x="118"/>
        <item x="57"/>
        <item x="39"/>
        <item x="17"/>
        <item x="15"/>
        <item x="178"/>
        <item x="22"/>
        <item x="113"/>
        <item x="156"/>
        <item x="80"/>
        <item x="176"/>
        <item x="146"/>
        <item x="154"/>
        <item x="114"/>
        <item x="49"/>
        <item x="133"/>
        <item x="104"/>
        <item x="136"/>
        <item x="128"/>
        <item x="48"/>
        <item x="44"/>
        <item x="99"/>
        <item x="23"/>
        <item x="143"/>
        <item x="47"/>
        <item x="147"/>
        <item x="91"/>
        <item x="81"/>
        <item x="172"/>
        <item x="126"/>
        <item x="75"/>
        <item x="141"/>
        <item x="179"/>
        <item x="42"/>
        <item x="28"/>
        <item x="150"/>
        <item x="77"/>
        <item x="1"/>
        <item x="34"/>
        <item x="160"/>
        <item x="79"/>
        <item x="148"/>
        <item x="12"/>
        <item x="14"/>
        <item x="95"/>
        <item x="65"/>
        <item x="102"/>
        <item x="177"/>
        <item x="86"/>
        <item x="107"/>
        <item x="72"/>
        <item x="71"/>
        <item x="50"/>
        <item x="163"/>
        <item x="149"/>
        <item x="37"/>
        <item x="3"/>
        <item x="144"/>
        <item x="173"/>
        <item x="166"/>
        <item x="115"/>
        <item x="137"/>
        <item x="45"/>
        <item x="74"/>
        <item x="152"/>
        <item x="35"/>
        <item x="121"/>
        <item x="4"/>
        <item x="25"/>
        <item x="10"/>
        <item x="62"/>
        <item x="131"/>
        <item x="153"/>
        <item x="32"/>
        <item x="54"/>
        <item x="175"/>
        <item x="96"/>
        <item x="124"/>
        <item x="64"/>
        <item x="27"/>
        <item x="180"/>
        <item x="69"/>
        <item x="51"/>
        <item x="164"/>
        <item x="43"/>
        <item x="41"/>
        <item x="93"/>
        <item x="5"/>
        <item x="155"/>
        <item x="120"/>
        <item x="117"/>
        <item x="87"/>
        <item x="109"/>
        <item x="108"/>
        <item x="70"/>
        <item x="53"/>
        <item x="106"/>
        <item x="116"/>
        <item x="61"/>
        <item x="105"/>
        <item x="112"/>
        <item x="97"/>
        <item x="18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49"/>
    <field x="48"/>
    <field x="2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icket_ID_Clean" fld="1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817AB-13B8-7945-90A0-B1A035610E16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50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3">
        <item x="174"/>
        <item x="88"/>
        <item x="83"/>
        <item x="140"/>
        <item x="40"/>
        <item x="134"/>
        <item x="16"/>
        <item x="98"/>
        <item x="171"/>
        <item x="111"/>
        <item x="103"/>
        <item x="8"/>
        <item x="78"/>
        <item x="169"/>
        <item x="167"/>
        <item x="67"/>
        <item x="161"/>
        <item x="6"/>
        <item x="56"/>
        <item x="58"/>
        <item x="36"/>
        <item x="138"/>
        <item x="20"/>
        <item x="21"/>
        <item x="101"/>
        <item x="142"/>
        <item x="66"/>
        <item x="73"/>
        <item x="125"/>
        <item x="139"/>
        <item x="123"/>
        <item x="82"/>
        <item x="110"/>
        <item x="7"/>
        <item x="165"/>
        <item x="2"/>
        <item x="63"/>
        <item x="162"/>
        <item x="55"/>
        <item x="30"/>
        <item x="127"/>
        <item x="38"/>
        <item x="168"/>
        <item x="145"/>
        <item x="29"/>
        <item x="9"/>
        <item x="24"/>
        <item x="59"/>
        <item x="132"/>
        <item x="11"/>
        <item x="157"/>
        <item x="26"/>
        <item x="89"/>
        <item x="122"/>
        <item x="170"/>
        <item x="151"/>
        <item x="0"/>
        <item x="46"/>
        <item x="100"/>
        <item x="94"/>
        <item x="129"/>
        <item x="84"/>
        <item x="135"/>
        <item x="13"/>
        <item x="158"/>
        <item x="33"/>
        <item x="130"/>
        <item x="85"/>
        <item x="68"/>
        <item x="52"/>
        <item x="60"/>
        <item x="31"/>
        <item x="19"/>
        <item x="159"/>
        <item x="90"/>
        <item x="18"/>
        <item x="119"/>
        <item x="76"/>
        <item x="92"/>
        <item x="118"/>
        <item x="57"/>
        <item x="39"/>
        <item x="17"/>
        <item x="15"/>
        <item x="178"/>
        <item x="22"/>
        <item x="113"/>
        <item x="156"/>
        <item x="80"/>
        <item x="176"/>
        <item x="146"/>
        <item x="154"/>
        <item x="114"/>
        <item x="49"/>
        <item x="133"/>
        <item x="104"/>
        <item x="136"/>
        <item x="128"/>
        <item x="48"/>
        <item x="44"/>
        <item x="99"/>
        <item x="23"/>
        <item x="143"/>
        <item x="47"/>
        <item x="147"/>
        <item x="91"/>
        <item x="81"/>
        <item x="172"/>
        <item x="126"/>
        <item x="75"/>
        <item x="141"/>
        <item x="179"/>
        <item x="42"/>
        <item x="28"/>
        <item x="150"/>
        <item x="77"/>
        <item x="1"/>
        <item x="34"/>
        <item x="160"/>
        <item x="79"/>
        <item x="148"/>
        <item x="12"/>
        <item x="14"/>
        <item x="95"/>
        <item x="65"/>
        <item x="102"/>
        <item x="177"/>
        <item x="86"/>
        <item x="107"/>
        <item x="72"/>
        <item x="71"/>
        <item x="50"/>
        <item x="163"/>
        <item x="149"/>
        <item x="37"/>
        <item x="3"/>
        <item x="144"/>
        <item x="173"/>
        <item x="166"/>
        <item x="115"/>
        <item x="137"/>
        <item x="45"/>
        <item x="74"/>
        <item x="152"/>
        <item x="35"/>
        <item x="121"/>
        <item x="4"/>
        <item x="25"/>
        <item x="10"/>
        <item x="62"/>
        <item x="131"/>
        <item x="153"/>
        <item x="32"/>
        <item x="54"/>
        <item x="175"/>
        <item x="96"/>
        <item x="124"/>
        <item x="64"/>
        <item x="27"/>
        <item x="180"/>
        <item x="69"/>
        <item x="51"/>
        <item x="164"/>
        <item x="43"/>
        <item x="41"/>
        <item x="93"/>
        <item x="5"/>
        <item x="155"/>
        <item x="120"/>
        <item x="117"/>
        <item x="87"/>
        <item x="109"/>
        <item x="108"/>
        <item x="70"/>
        <item x="53"/>
        <item x="106"/>
        <item x="116"/>
        <item x="61"/>
        <item x="105"/>
        <item x="112"/>
        <item x="97"/>
        <item x="18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icket_ID_Clean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0507D2-45AC-8940-9885-265B926AECC0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5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3">
        <item x="174"/>
        <item x="88"/>
        <item x="83"/>
        <item x="140"/>
        <item x="40"/>
        <item x="134"/>
        <item x="16"/>
        <item x="98"/>
        <item x="171"/>
        <item x="111"/>
        <item x="103"/>
        <item x="8"/>
        <item x="78"/>
        <item x="169"/>
        <item x="167"/>
        <item x="67"/>
        <item x="161"/>
        <item x="6"/>
        <item x="56"/>
        <item x="58"/>
        <item x="36"/>
        <item x="138"/>
        <item x="20"/>
        <item x="21"/>
        <item x="101"/>
        <item x="142"/>
        <item x="66"/>
        <item x="73"/>
        <item x="125"/>
        <item x="139"/>
        <item x="123"/>
        <item x="82"/>
        <item x="110"/>
        <item x="7"/>
        <item x="165"/>
        <item x="2"/>
        <item x="63"/>
        <item x="162"/>
        <item x="55"/>
        <item x="30"/>
        <item x="127"/>
        <item x="38"/>
        <item x="168"/>
        <item x="145"/>
        <item x="29"/>
        <item x="9"/>
        <item x="24"/>
        <item x="59"/>
        <item x="132"/>
        <item x="11"/>
        <item x="157"/>
        <item x="26"/>
        <item x="89"/>
        <item x="122"/>
        <item x="170"/>
        <item x="151"/>
        <item x="0"/>
        <item x="46"/>
        <item x="100"/>
        <item x="94"/>
        <item x="129"/>
        <item x="84"/>
        <item x="135"/>
        <item x="13"/>
        <item x="158"/>
        <item x="33"/>
        <item x="130"/>
        <item x="85"/>
        <item x="68"/>
        <item x="52"/>
        <item x="60"/>
        <item x="31"/>
        <item x="19"/>
        <item x="159"/>
        <item x="90"/>
        <item x="18"/>
        <item x="119"/>
        <item x="76"/>
        <item x="92"/>
        <item x="118"/>
        <item x="57"/>
        <item x="39"/>
        <item x="17"/>
        <item x="15"/>
        <item x="178"/>
        <item x="22"/>
        <item x="113"/>
        <item x="156"/>
        <item x="80"/>
        <item x="176"/>
        <item x="146"/>
        <item x="154"/>
        <item x="114"/>
        <item x="49"/>
        <item x="133"/>
        <item x="104"/>
        <item x="136"/>
        <item x="128"/>
        <item x="48"/>
        <item x="44"/>
        <item x="99"/>
        <item x="23"/>
        <item x="143"/>
        <item x="47"/>
        <item x="147"/>
        <item x="91"/>
        <item x="81"/>
        <item x="172"/>
        <item x="126"/>
        <item x="75"/>
        <item x="141"/>
        <item x="179"/>
        <item x="42"/>
        <item x="28"/>
        <item x="150"/>
        <item x="77"/>
        <item x="1"/>
        <item x="34"/>
        <item x="160"/>
        <item x="79"/>
        <item x="148"/>
        <item x="12"/>
        <item x="14"/>
        <item x="95"/>
        <item x="65"/>
        <item x="102"/>
        <item x="177"/>
        <item x="86"/>
        <item x="107"/>
        <item x="72"/>
        <item x="71"/>
        <item x="50"/>
        <item x="163"/>
        <item x="149"/>
        <item x="37"/>
        <item x="3"/>
        <item x="144"/>
        <item x="173"/>
        <item x="166"/>
        <item x="115"/>
        <item x="137"/>
        <item x="45"/>
        <item x="74"/>
        <item x="152"/>
        <item x="35"/>
        <item x="121"/>
        <item x="4"/>
        <item x="25"/>
        <item x="10"/>
        <item x="62"/>
        <item x="131"/>
        <item x="153"/>
        <item x="32"/>
        <item x="54"/>
        <item x="175"/>
        <item x="96"/>
        <item x="124"/>
        <item x="64"/>
        <item x="27"/>
        <item x="180"/>
        <item x="69"/>
        <item x="51"/>
        <item x="164"/>
        <item x="43"/>
        <item x="41"/>
        <item x="93"/>
        <item x="5"/>
        <item x="155"/>
        <item x="120"/>
        <item x="117"/>
        <item x="87"/>
        <item x="109"/>
        <item x="108"/>
        <item x="70"/>
        <item x="53"/>
        <item x="106"/>
        <item x="116"/>
        <item x="61"/>
        <item x="105"/>
        <item x="112"/>
        <item x="97"/>
        <item x="18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icket_ID_Clean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12574-27C9-EF4F-87F5-308333DA3DA7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5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3"/>
        <item x="4"/>
        <item x="0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83">
        <item x="174"/>
        <item x="88"/>
        <item x="83"/>
        <item x="140"/>
        <item x="40"/>
        <item x="134"/>
        <item x="16"/>
        <item x="98"/>
        <item x="171"/>
        <item x="111"/>
        <item x="103"/>
        <item x="8"/>
        <item x="78"/>
        <item x="169"/>
        <item x="167"/>
        <item x="67"/>
        <item x="161"/>
        <item x="6"/>
        <item x="56"/>
        <item x="58"/>
        <item x="36"/>
        <item x="138"/>
        <item x="20"/>
        <item x="21"/>
        <item x="101"/>
        <item x="142"/>
        <item x="66"/>
        <item x="73"/>
        <item x="125"/>
        <item x="139"/>
        <item x="123"/>
        <item x="82"/>
        <item x="110"/>
        <item x="7"/>
        <item x="165"/>
        <item x="2"/>
        <item x="63"/>
        <item x="162"/>
        <item x="55"/>
        <item x="30"/>
        <item x="127"/>
        <item x="38"/>
        <item x="168"/>
        <item x="145"/>
        <item x="29"/>
        <item x="9"/>
        <item x="24"/>
        <item x="59"/>
        <item x="132"/>
        <item x="11"/>
        <item x="157"/>
        <item x="26"/>
        <item x="89"/>
        <item x="122"/>
        <item x="170"/>
        <item x="151"/>
        <item x="0"/>
        <item x="46"/>
        <item x="100"/>
        <item x="94"/>
        <item x="129"/>
        <item x="84"/>
        <item x="135"/>
        <item x="13"/>
        <item x="158"/>
        <item x="33"/>
        <item x="130"/>
        <item x="85"/>
        <item x="68"/>
        <item x="52"/>
        <item x="60"/>
        <item x="31"/>
        <item x="19"/>
        <item x="159"/>
        <item x="90"/>
        <item x="18"/>
        <item x="119"/>
        <item x="76"/>
        <item x="92"/>
        <item x="118"/>
        <item x="57"/>
        <item x="39"/>
        <item x="17"/>
        <item x="15"/>
        <item x="178"/>
        <item x="22"/>
        <item x="113"/>
        <item x="156"/>
        <item x="80"/>
        <item x="176"/>
        <item x="146"/>
        <item x="154"/>
        <item x="114"/>
        <item x="49"/>
        <item x="133"/>
        <item x="104"/>
        <item x="136"/>
        <item x="128"/>
        <item x="48"/>
        <item x="44"/>
        <item x="99"/>
        <item x="23"/>
        <item x="143"/>
        <item x="47"/>
        <item x="147"/>
        <item x="91"/>
        <item x="81"/>
        <item x="172"/>
        <item x="126"/>
        <item x="75"/>
        <item x="141"/>
        <item x="179"/>
        <item x="42"/>
        <item x="28"/>
        <item x="150"/>
        <item x="77"/>
        <item x="1"/>
        <item x="34"/>
        <item x="160"/>
        <item x="79"/>
        <item x="148"/>
        <item x="12"/>
        <item x="14"/>
        <item x="95"/>
        <item x="65"/>
        <item x="102"/>
        <item x="177"/>
        <item x="86"/>
        <item x="107"/>
        <item x="72"/>
        <item x="71"/>
        <item x="50"/>
        <item x="163"/>
        <item x="149"/>
        <item x="37"/>
        <item x="3"/>
        <item x="144"/>
        <item x="173"/>
        <item x="166"/>
        <item x="115"/>
        <item x="137"/>
        <item x="45"/>
        <item x="74"/>
        <item x="152"/>
        <item x="35"/>
        <item x="121"/>
        <item x="4"/>
        <item x="25"/>
        <item x="10"/>
        <item x="62"/>
        <item x="131"/>
        <item x="153"/>
        <item x="32"/>
        <item x="54"/>
        <item x="175"/>
        <item x="96"/>
        <item x="124"/>
        <item x="64"/>
        <item x="27"/>
        <item x="180"/>
        <item x="69"/>
        <item x="51"/>
        <item x="164"/>
        <item x="43"/>
        <item x="41"/>
        <item x="93"/>
        <item x="5"/>
        <item x="155"/>
        <item x="120"/>
        <item x="117"/>
        <item x="87"/>
        <item x="109"/>
        <item x="108"/>
        <item x="70"/>
        <item x="53"/>
        <item x="106"/>
        <item x="116"/>
        <item x="61"/>
        <item x="105"/>
        <item x="112"/>
        <item x="97"/>
        <item x="18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icket_ID_Clea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0EA00-756A-7340-9933-A0EB4C8D73B6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5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3">
        <item x="174"/>
        <item x="88"/>
        <item x="83"/>
        <item x="140"/>
        <item x="40"/>
        <item x="134"/>
        <item x="16"/>
        <item x="98"/>
        <item x="171"/>
        <item x="111"/>
        <item x="103"/>
        <item x="8"/>
        <item x="78"/>
        <item x="169"/>
        <item x="167"/>
        <item x="67"/>
        <item x="161"/>
        <item x="6"/>
        <item x="56"/>
        <item x="58"/>
        <item x="36"/>
        <item x="138"/>
        <item x="20"/>
        <item x="21"/>
        <item x="101"/>
        <item x="142"/>
        <item x="66"/>
        <item x="73"/>
        <item x="125"/>
        <item x="139"/>
        <item x="123"/>
        <item x="82"/>
        <item x="110"/>
        <item x="7"/>
        <item x="165"/>
        <item x="2"/>
        <item x="63"/>
        <item x="162"/>
        <item x="55"/>
        <item x="30"/>
        <item x="127"/>
        <item x="38"/>
        <item x="168"/>
        <item x="145"/>
        <item x="29"/>
        <item x="9"/>
        <item x="24"/>
        <item x="59"/>
        <item x="132"/>
        <item x="11"/>
        <item x="157"/>
        <item x="26"/>
        <item x="89"/>
        <item x="122"/>
        <item x="170"/>
        <item x="151"/>
        <item x="0"/>
        <item x="46"/>
        <item x="100"/>
        <item x="94"/>
        <item x="129"/>
        <item x="84"/>
        <item x="135"/>
        <item x="13"/>
        <item x="158"/>
        <item x="33"/>
        <item x="130"/>
        <item x="85"/>
        <item x="68"/>
        <item x="52"/>
        <item x="60"/>
        <item x="31"/>
        <item x="19"/>
        <item x="159"/>
        <item x="90"/>
        <item x="18"/>
        <item x="119"/>
        <item x="76"/>
        <item x="92"/>
        <item x="118"/>
        <item x="57"/>
        <item x="39"/>
        <item x="17"/>
        <item x="15"/>
        <item x="178"/>
        <item x="22"/>
        <item x="113"/>
        <item x="156"/>
        <item x="80"/>
        <item x="176"/>
        <item x="146"/>
        <item x="154"/>
        <item x="114"/>
        <item x="49"/>
        <item x="133"/>
        <item x="104"/>
        <item x="136"/>
        <item x="128"/>
        <item x="48"/>
        <item x="44"/>
        <item x="99"/>
        <item x="23"/>
        <item x="143"/>
        <item x="47"/>
        <item x="147"/>
        <item x="91"/>
        <item x="81"/>
        <item x="172"/>
        <item x="126"/>
        <item x="75"/>
        <item x="141"/>
        <item x="179"/>
        <item x="42"/>
        <item x="28"/>
        <item x="150"/>
        <item x="77"/>
        <item x="1"/>
        <item x="34"/>
        <item x="160"/>
        <item x="79"/>
        <item x="148"/>
        <item x="12"/>
        <item x="14"/>
        <item x="95"/>
        <item x="65"/>
        <item x="102"/>
        <item x="177"/>
        <item x="86"/>
        <item x="107"/>
        <item x="72"/>
        <item x="71"/>
        <item x="50"/>
        <item x="163"/>
        <item x="149"/>
        <item x="37"/>
        <item x="3"/>
        <item x="144"/>
        <item x="173"/>
        <item x="166"/>
        <item x="115"/>
        <item x="137"/>
        <item x="45"/>
        <item x="74"/>
        <item x="152"/>
        <item x="35"/>
        <item x="121"/>
        <item x="4"/>
        <item x="25"/>
        <item x="10"/>
        <item x="62"/>
        <item x="131"/>
        <item x="153"/>
        <item x="32"/>
        <item x="54"/>
        <item x="175"/>
        <item x="96"/>
        <item x="124"/>
        <item x="64"/>
        <item x="27"/>
        <item x="180"/>
        <item x="69"/>
        <item x="51"/>
        <item x="164"/>
        <item x="43"/>
        <item x="41"/>
        <item x="93"/>
        <item x="5"/>
        <item x="155"/>
        <item x="120"/>
        <item x="117"/>
        <item x="87"/>
        <item x="109"/>
        <item x="108"/>
        <item x="70"/>
        <item x="53"/>
        <item x="106"/>
        <item x="116"/>
        <item x="61"/>
        <item x="105"/>
        <item x="112"/>
        <item x="97"/>
        <item x="18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3"/>
        <item x="2"/>
        <item x="0"/>
        <item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icket_ID_Clea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4B2FA-8D75-8047-8147-6892DFC2C672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5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3">
        <item x="174"/>
        <item x="88"/>
        <item x="83"/>
        <item x="140"/>
        <item x="40"/>
        <item x="134"/>
        <item x="16"/>
        <item x="98"/>
        <item x="171"/>
        <item x="111"/>
        <item x="103"/>
        <item x="8"/>
        <item x="78"/>
        <item x="169"/>
        <item x="167"/>
        <item x="67"/>
        <item x="161"/>
        <item x="6"/>
        <item x="56"/>
        <item x="58"/>
        <item x="36"/>
        <item x="138"/>
        <item x="20"/>
        <item x="21"/>
        <item x="101"/>
        <item x="142"/>
        <item x="66"/>
        <item x="73"/>
        <item x="125"/>
        <item x="139"/>
        <item x="123"/>
        <item x="82"/>
        <item x="110"/>
        <item x="7"/>
        <item x="165"/>
        <item x="2"/>
        <item x="63"/>
        <item x="162"/>
        <item x="55"/>
        <item x="30"/>
        <item x="127"/>
        <item x="38"/>
        <item x="168"/>
        <item x="145"/>
        <item x="29"/>
        <item x="9"/>
        <item x="24"/>
        <item x="59"/>
        <item x="132"/>
        <item x="11"/>
        <item x="157"/>
        <item x="26"/>
        <item x="89"/>
        <item x="122"/>
        <item x="170"/>
        <item x="151"/>
        <item x="0"/>
        <item x="46"/>
        <item x="100"/>
        <item x="94"/>
        <item x="129"/>
        <item x="84"/>
        <item x="135"/>
        <item x="13"/>
        <item x="158"/>
        <item x="33"/>
        <item x="130"/>
        <item x="85"/>
        <item x="68"/>
        <item x="52"/>
        <item x="60"/>
        <item x="31"/>
        <item x="19"/>
        <item x="159"/>
        <item x="90"/>
        <item x="18"/>
        <item x="119"/>
        <item x="76"/>
        <item x="92"/>
        <item x="118"/>
        <item x="57"/>
        <item x="39"/>
        <item x="17"/>
        <item x="15"/>
        <item x="178"/>
        <item x="22"/>
        <item x="113"/>
        <item x="156"/>
        <item x="80"/>
        <item x="176"/>
        <item x="146"/>
        <item x="154"/>
        <item x="114"/>
        <item x="49"/>
        <item x="133"/>
        <item x="104"/>
        <item x="136"/>
        <item x="128"/>
        <item x="48"/>
        <item x="44"/>
        <item x="99"/>
        <item x="23"/>
        <item x="143"/>
        <item x="47"/>
        <item x="147"/>
        <item x="91"/>
        <item x="81"/>
        <item x="172"/>
        <item x="126"/>
        <item x="75"/>
        <item x="141"/>
        <item x="179"/>
        <item x="42"/>
        <item x="28"/>
        <item x="150"/>
        <item x="77"/>
        <item x="1"/>
        <item x="34"/>
        <item x="160"/>
        <item x="79"/>
        <item x="148"/>
        <item x="12"/>
        <item x="14"/>
        <item x="95"/>
        <item x="65"/>
        <item x="102"/>
        <item x="177"/>
        <item x="86"/>
        <item x="107"/>
        <item x="72"/>
        <item x="71"/>
        <item x="50"/>
        <item x="163"/>
        <item x="149"/>
        <item x="37"/>
        <item x="3"/>
        <item x="144"/>
        <item x="173"/>
        <item x="166"/>
        <item x="115"/>
        <item x="137"/>
        <item x="45"/>
        <item x="74"/>
        <item x="152"/>
        <item x="35"/>
        <item x="121"/>
        <item x="4"/>
        <item x="25"/>
        <item x="10"/>
        <item x="62"/>
        <item x="131"/>
        <item x="153"/>
        <item x="32"/>
        <item x="54"/>
        <item x="175"/>
        <item x="96"/>
        <item x="124"/>
        <item x="64"/>
        <item x="27"/>
        <item x="180"/>
        <item x="69"/>
        <item x="51"/>
        <item x="164"/>
        <item x="43"/>
        <item x="41"/>
        <item x="93"/>
        <item x="5"/>
        <item x="155"/>
        <item x="120"/>
        <item x="117"/>
        <item x="87"/>
        <item x="109"/>
        <item x="108"/>
        <item x="70"/>
        <item x="53"/>
        <item x="106"/>
        <item x="116"/>
        <item x="61"/>
        <item x="105"/>
        <item x="112"/>
        <item x="97"/>
        <item x="18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3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icket_ID_Clea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BCBAE-A28F-9A4F-B185-17D0405D4F40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5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3">
        <item x="174"/>
        <item x="88"/>
        <item x="83"/>
        <item x="140"/>
        <item x="40"/>
        <item x="134"/>
        <item x="16"/>
        <item x="98"/>
        <item x="171"/>
        <item x="111"/>
        <item x="103"/>
        <item x="8"/>
        <item x="78"/>
        <item x="169"/>
        <item x="167"/>
        <item x="67"/>
        <item x="161"/>
        <item x="6"/>
        <item x="56"/>
        <item x="58"/>
        <item x="36"/>
        <item x="138"/>
        <item x="20"/>
        <item x="21"/>
        <item x="101"/>
        <item x="142"/>
        <item x="66"/>
        <item x="73"/>
        <item x="125"/>
        <item x="139"/>
        <item x="123"/>
        <item x="82"/>
        <item x="110"/>
        <item x="7"/>
        <item x="165"/>
        <item x="2"/>
        <item x="63"/>
        <item x="162"/>
        <item x="55"/>
        <item x="30"/>
        <item x="127"/>
        <item x="38"/>
        <item x="168"/>
        <item x="145"/>
        <item x="29"/>
        <item x="9"/>
        <item x="24"/>
        <item x="59"/>
        <item x="132"/>
        <item x="11"/>
        <item x="157"/>
        <item x="26"/>
        <item x="89"/>
        <item x="122"/>
        <item x="170"/>
        <item x="151"/>
        <item x="0"/>
        <item x="46"/>
        <item x="100"/>
        <item x="94"/>
        <item x="129"/>
        <item x="84"/>
        <item x="135"/>
        <item x="13"/>
        <item x="158"/>
        <item x="33"/>
        <item x="130"/>
        <item x="85"/>
        <item x="68"/>
        <item x="52"/>
        <item x="60"/>
        <item x="31"/>
        <item x="19"/>
        <item x="159"/>
        <item x="90"/>
        <item x="18"/>
        <item x="119"/>
        <item x="76"/>
        <item x="92"/>
        <item x="118"/>
        <item x="57"/>
        <item x="39"/>
        <item x="17"/>
        <item x="15"/>
        <item x="178"/>
        <item x="22"/>
        <item x="113"/>
        <item x="156"/>
        <item x="80"/>
        <item x="176"/>
        <item x="146"/>
        <item x="154"/>
        <item x="114"/>
        <item x="49"/>
        <item x="133"/>
        <item x="104"/>
        <item x="136"/>
        <item x="128"/>
        <item x="48"/>
        <item x="44"/>
        <item x="99"/>
        <item x="23"/>
        <item x="143"/>
        <item x="47"/>
        <item x="147"/>
        <item x="91"/>
        <item x="81"/>
        <item x="172"/>
        <item x="126"/>
        <item x="75"/>
        <item x="141"/>
        <item x="179"/>
        <item x="42"/>
        <item x="28"/>
        <item x="150"/>
        <item x="77"/>
        <item x="1"/>
        <item x="34"/>
        <item x="160"/>
        <item x="79"/>
        <item x="148"/>
        <item x="12"/>
        <item x="14"/>
        <item x="95"/>
        <item x="65"/>
        <item x="102"/>
        <item x="177"/>
        <item x="86"/>
        <item x="107"/>
        <item x="72"/>
        <item x="71"/>
        <item x="50"/>
        <item x="163"/>
        <item x="149"/>
        <item x="37"/>
        <item x="3"/>
        <item x="144"/>
        <item x="173"/>
        <item x="166"/>
        <item x="115"/>
        <item x="137"/>
        <item x="45"/>
        <item x="74"/>
        <item x="152"/>
        <item x="35"/>
        <item x="121"/>
        <item x="4"/>
        <item x="25"/>
        <item x="10"/>
        <item x="62"/>
        <item x="131"/>
        <item x="153"/>
        <item x="32"/>
        <item x="54"/>
        <item x="175"/>
        <item x="96"/>
        <item x="124"/>
        <item x="64"/>
        <item x="27"/>
        <item x="180"/>
        <item x="69"/>
        <item x="51"/>
        <item x="164"/>
        <item x="43"/>
        <item x="41"/>
        <item x="93"/>
        <item x="5"/>
        <item x="155"/>
        <item x="120"/>
        <item x="117"/>
        <item x="87"/>
        <item x="109"/>
        <item x="108"/>
        <item x="70"/>
        <item x="53"/>
        <item x="106"/>
        <item x="116"/>
        <item x="61"/>
        <item x="105"/>
        <item x="112"/>
        <item x="97"/>
        <item x="18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icket_ID_Clea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B545E-9922-0148-9801-EDF64CD09FED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0" firstHeaderRow="1" firstDataRow="1" firstDataCol="1"/>
  <pivotFields count="5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8">
        <item x="6"/>
        <item x="5"/>
        <item x="1"/>
        <item x="0"/>
        <item x="2"/>
        <item x="4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83">
        <item x="174"/>
        <item x="88"/>
        <item x="83"/>
        <item x="140"/>
        <item x="40"/>
        <item x="134"/>
        <item x="16"/>
        <item x="98"/>
        <item x="171"/>
        <item x="111"/>
        <item x="103"/>
        <item x="8"/>
        <item x="78"/>
        <item x="169"/>
        <item x="167"/>
        <item x="67"/>
        <item x="161"/>
        <item x="6"/>
        <item x="56"/>
        <item x="58"/>
        <item x="36"/>
        <item x="138"/>
        <item x="20"/>
        <item x="21"/>
        <item x="101"/>
        <item x="142"/>
        <item x="66"/>
        <item x="73"/>
        <item x="125"/>
        <item x="139"/>
        <item x="123"/>
        <item x="82"/>
        <item x="110"/>
        <item x="7"/>
        <item x="165"/>
        <item x="2"/>
        <item x="63"/>
        <item x="162"/>
        <item x="55"/>
        <item x="30"/>
        <item x="127"/>
        <item x="38"/>
        <item x="168"/>
        <item x="145"/>
        <item x="29"/>
        <item x="9"/>
        <item x="24"/>
        <item x="59"/>
        <item x="132"/>
        <item x="11"/>
        <item x="157"/>
        <item x="26"/>
        <item x="89"/>
        <item x="122"/>
        <item x="170"/>
        <item x="151"/>
        <item x="0"/>
        <item x="46"/>
        <item x="100"/>
        <item x="94"/>
        <item x="129"/>
        <item x="84"/>
        <item x="135"/>
        <item x="13"/>
        <item x="158"/>
        <item x="33"/>
        <item x="130"/>
        <item x="85"/>
        <item x="68"/>
        <item x="52"/>
        <item x="60"/>
        <item x="31"/>
        <item x="19"/>
        <item x="159"/>
        <item x="90"/>
        <item x="18"/>
        <item x="119"/>
        <item x="76"/>
        <item x="92"/>
        <item x="118"/>
        <item x="57"/>
        <item x="39"/>
        <item x="17"/>
        <item x="15"/>
        <item x="178"/>
        <item x="22"/>
        <item x="113"/>
        <item x="156"/>
        <item x="80"/>
        <item x="176"/>
        <item x="146"/>
        <item x="154"/>
        <item x="114"/>
        <item x="49"/>
        <item x="133"/>
        <item x="104"/>
        <item x="136"/>
        <item x="128"/>
        <item x="48"/>
        <item x="44"/>
        <item x="99"/>
        <item x="23"/>
        <item x="143"/>
        <item x="47"/>
        <item x="147"/>
        <item x="91"/>
        <item x="81"/>
        <item x="172"/>
        <item x="126"/>
        <item x="75"/>
        <item x="141"/>
        <item x="179"/>
        <item x="42"/>
        <item x="28"/>
        <item x="150"/>
        <item x="77"/>
        <item x="1"/>
        <item x="34"/>
        <item x="160"/>
        <item x="79"/>
        <item x="148"/>
        <item x="12"/>
        <item x="14"/>
        <item x="95"/>
        <item x="65"/>
        <item x="102"/>
        <item x="177"/>
        <item x="86"/>
        <item x="107"/>
        <item x="72"/>
        <item x="71"/>
        <item x="50"/>
        <item x="163"/>
        <item x="149"/>
        <item x="37"/>
        <item x="3"/>
        <item x="144"/>
        <item x="173"/>
        <item x="166"/>
        <item x="115"/>
        <item x="137"/>
        <item x="45"/>
        <item x="74"/>
        <item x="152"/>
        <item x="35"/>
        <item x="121"/>
        <item x="4"/>
        <item x="25"/>
        <item x="10"/>
        <item x="62"/>
        <item x="131"/>
        <item x="153"/>
        <item x="32"/>
        <item x="54"/>
        <item x="175"/>
        <item x="96"/>
        <item x="124"/>
        <item x="64"/>
        <item x="27"/>
        <item x="180"/>
        <item x="69"/>
        <item x="51"/>
        <item x="164"/>
        <item x="43"/>
        <item x="41"/>
        <item x="93"/>
        <item x="5"/>
        <item x="155"/>
        <item x="120"/>
        <item x="117"/>
        <item x="87"/>
        <item x="109"/>
        <item x="108"/>
        <item x="70"/>
        <item x="53"/>
        <item x="106"/>
        <item x="116"/>
        <item x="61"/>
        <item x="105"/>
        <item x="112"/>
        <item x="97"/>
        <item x="18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7"/>
  </rowFields>
  <rowItems count="7">
    <i>
      <x v="4"/>
    </i>
    <i>
      <x v="1"/>
    </i>
    <i>
      <x v="5"/>
    </i>
    <i>
      <x v="3"/>
    </i>
    <i>
      <x v="2"/>
    </i>
    <i>
      <x/>
    </i>
    <i t="grand">
      <x/>
    </i>
  </rowItems>
  <colItems count="1">
    <i/>
  </colItems>
  <dataFields count="1">
    <dataField name="Count of Ticket_ID_Clean" fld="1" subtotal="count" showDataAs="percentOfTotal" baseField="0" baseItem="0" numFmtId="10"/>
  </dataField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BCC00C-9CDC-1D4E-85F4-E815485AE73D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5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3">
        <item x="174"/>
        <item x="88"/>
        <item x="83"/>
        <item x="140"/>
        <item x="40"/>
        <item x="134"/>
        <item x="16"/>
        <item x="98"/>
        <item x="171"/>
        <item x="111"/>
        <item x="103"/>
        <item x="8"/>
        <item x="78"/>
        <item x="169"/>
        <item x="167"/>
        <item x="67"/>
        <item x="161"/>
        <item x="6"/>
        <item x="56"/>
        <item x="58"/>
        <item x="36"/>
        <item x="138"/>
        <item x="20"/>
        <item x="21"/>
        <item x="101"/>
        <item x="142"/>
        <item x="66"/>
        <item x="73"/>
        <item x="125"/>
        <item x="139"/>
        <item x="123"/>
        <item x="82"/>
        <item x="110"/>
        <item x="7"/>
        <item x="165"/>
        <item x="2"/>
        <item x="63"/>
        <item x="162"/>
        <item x="55"/>
        <item x="30"/>
        <item x="127"/>
        <item x="38"/>
        <item x="168"/>
        <item x="145"/>
        <item x="29"/>
        <item x="9"/>
        <item x="24"/>
        <item x="59"/>
        <item x="132"/>
        <item x="11"/>
        <item x="157"/>
        <item x="26"/>
        <item x="89"/>
        <item x="122"/>
        <item x="170"/>
        <item x="151"/>
        <item x="0"/>
        <item x="46"/>
        <item x="100"/>
        <item x="94"/>
        <item x="129"/>
        <item x="84"/>
        <item x="135"/>
        <item x="13"/>
        <item x="158"/>
        <item x="33"/>
        <item x="130"/>
        <item x="85"/>
        <item x="68"/>
        <item x="52"/>
        <item x="60"/>
        <item x="31"/>
        <item x="19"/>
        <item x="159"/>
        <item x="90"/>
        <item x="18"/>
        <item x="119"/>
        <item x="76"/>
        <item x="92"/>
        <item x="118"/>
        <item x="57"/>
        <item x="39"/>
        <item x="17"/>
        <item x="15"/>
        <item x="178"/>
        <item x="22"/>
        <item x="113"/>
        <item x="156"/>
        <item x="80"/>
        <item x="176"/>
        <item x="146"/>
        <item x="154"/>
        <item x="114"/>
        <item x="49"/>
        <item x="133"/>
        <item x="104"/>
        <item x="136"/>
        <item x="128"/>
        <item x="48"/>
        <item x="44"/>
        <item x="99"/>
        <item x="23"/>
        <item x="143"/>
        <item x="47"/>
        <item x="147"/>
        <item x="91"/>
        <item x="81"/>
        <item x="172"/>
        <item x="126"/>
        <item x="75"/>
        <item x="141"/>
        <item x="179"/>
        <item x="42"/>
        <item x="28"/>
        <item x="150"/>
        <item x="77"/>
        <item x="1"/>
        <item x="34"/>
        <item x="160"/>
        <item x="79"/>
        <item x="148"/>
        <item x="12"/>
        <item x="14"/>
        <item x="95"/>
        <item x="65"/>
        <item x="102"/>
        <item x="177"/>
        <item x="86"/>
        <item x="107"/>
        <item x="72"/>
        <item x="71"/>
        <item x="50"/>
        <item x="163"/>
        <item x="149"/>
        <item x="37"/>
        <item x="3"/>
        <item x="144"/>
        <item x="173"/>
        <item x="166"/>
        <item x="115"/>
        <item x="137"/>
        <item x="45"/>
        <item x="74"/>
        <item x="152"/>
        <item x="35"/>
        <item x="121"/>
        <item x="4"/>
        <item x="25"/>
        <item x="10"/>
        <item x="62"/>
        <item x="131"/>
        <item x="153"/>
        <item x="32"/>
        <item x="54"/>
        <item x="175"/>
        <item x="96"/>
        <item x="124"/>
        <item x="64"/>
        <item x="27"/>
        <item x="180"/>
        <item x="69"/>
        <item x="51"/>
        <item x="164"/>
        <item x="43"/>
        <item x="41"/>
        <item x="93"/>
        <item x="5"/>
        <item x="155"/>
        <item x="120"/>
        <item x="117"/>
        <item x="87"/>
        <item x="109"/>
        <item x="108"/>
        <item x="70"/>
        <item x="53"/>
        <item x="106"/>
        <item x="116"/>
        <item x="61"/>
        <item x="105"/>
        <item x="112"/>
        <item x="97"/>
        <item x="18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icket_ID_Clean" fld="1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CD2D6-EEF2-BD45-AFDB-BE8C29AE9983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50"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3">
        <item x="174"/>
        <item x="88"/>
        <item x="83"/>
        <item x="140"/>
        <item x="40"/>
        <item x="134"/>
        <item x="16"/>
        <item x="98"/>
        <item x="171"/>
        <item x="111"/>
        <item x="103"/>
        <item x="8"/>
        <item x="78"/>
        <item x="169"/>
        <item x="167"/>
        <item x="67"/>
        <item x="161"/>
        <item x="6"/>
        <item x="56"/>
        <item x="58"/>
        <item x="36"/>
        <item x="138"/>
        <item x="20"/>
        <item x="21"/>
        <item x="101"/>
        <item x="142"/>
        <item x="66"/>
        <item x="73"/>
        <item x="125"/>
        <item x="139"/>
        <item x="123"/>
        <item x="82"/>
        <item x="110"/>
        <item x="7"/>
        <item x="165"/>
        <item x="2"/>
        <item x="63"/>
        <item x="162"/>
        <item x="55"/>
        <item x="30"/>
        <item x="127"/>
        <item x="38"/>
        <item x="168"/>
        <item x="145"/>
        <item x="29"/>
        <item x="9"/>
        <item x="24"/>
        <item x="59"/>
        <item x="132"/>
        <item x="11"/>
        <item x="157"/>
        <item x="26"/>
        <item x="89"/>
        <item x="122"/>
        <item x="170"/>
        <item x="151"/>
        <item x="0"/>
        <item x="46"/>
        <item x="100"/>
        <item x="94"/>
        <item x="129"/>
        <item x="84"/>
        <item x="135"/>
        <item x="13"/>
        <item x="158"/>
        <item x="33"/>
        <item x="130"/>
        <item x="85"/>
        <item x="68"/>
        <item x="52"/>
        <item x="60"/>
        <item x="31"/>
        <item x="19"/>
        <item x="159"/>
        <item x="90"/>
        <item x="18"/>
        <item x="119"/>
        <item x="76"/>
        <item x="92"/>
        <item x="118"/>
        <item x="57"/>
        <item x="39"/>
        <item x="17"/>
        <item x="15"/>
        <item x="178"/>
        <item x="22"/>
        <item x="113"/>
        <item x="156"/>
        <item x="80"/>
        <item x="176"/>
        <item x="146"/>
        <item x="154"/>
        <item x="114"/>
        <item x="49"/>
        <item x="133"/>
        <item x="104"/>
        <item x="136"/>
        <item x="128"/>
        <item x="48"/>
        <item x="44"/>
        <item x="99"/>
        <item x="23"/>
        <item x="143"/>
        <item x="47"/>
        <item x="147"/>
        <item x="91"/>
        <item x="81"/>
        <item x="172"/>
        <item x="126"/>
        <item x="75"/>
        <item x="141"/>
        <item x="179"/>
        <item x="42"/>
        <item x="28"/>
        <item x="150"/>
        <item x="77"/>
        <item x="1"/>
        <item x="34"/>
        <item x="160"/>
        <item x="79"/>
        <item x="148"/>
        <item x="12"/>
        <item x="14"/>
        <item x="95"/>
        <item x="65"/>
        <item x="102"/>
        <item x="177"/>
        <item x="86"/>
        <item x="107"/>
        <item x="72"/>
        <item x="71"/>
        <item x="50"/>
        <item x="163"/>
        <item x="149"/>
        <item x="37"/>
        <item x="3"/>
        <item x="144"/>
        <item x="173"/>
        <item x="166"/>
        <item x="115"/>
        <item x="137"/>
        <item x="45"/>
        <item x="74"/>
        <item x="152"/>
        <item x="35"/>
        <item x="121"/>
        <item x="4"/>
        <item x="25"/>
        <item x="10"/>
        <item x="62"/>
        <item x="131"/>
        <item x="153"/>
        <item x="32"/>
        <item x="54"/>
        <item x="175"/>
        <item x="96"/>
        <item x="124"/>
        <item x="64"/>
        <item x="27"/>
        <item x="180"/>
        <item x="69"/>
        <item x="51"/>
        <item x="164"/>
        <item x="43"/>
        <item x="41"/>
        <item x="93"/>
        <item x="5"/>
        <item x="155"/>
        <item x="120"/>
        <item x="117"/>
        <item x="87"/>
        <item x="109"/>
        <item x="108"/>
        <item x="70"/>
        <item x="53"/>
        <item x="106"/>
        <item x="116"/>
        <item x="61"/>
        <item x="105"/>
        <item x="112"/>
        <item x="97"/>
        <item x="18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Ticket_ID_Clea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C8528-1D45-6D47-8D8E-C285DDD436BF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5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6"/>
        <item x="5"/>
        <item x="1"/>
        <item x="0"/>
        <item x="2"/>
        <item x="4"/>
        <item x="3"/>
        <item f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</pivotFields>
  <rowFields count="1">
    <field x="5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icket_ID_Clea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31844A-A465-8E4F-8CF9-2439DA9BE0E9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5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6"/>
        <item x="5"/>
        <item x="1"/>
        <item x="0"/>
        <item x="2"/>
        <item x="4"/>
        <item x="3"/>
        <item f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m="1" x="6"/>
        <item m="1" x="8"/>
        <item m="1" x="9"/>
        <item m="1" x="7"/>
        <item x="4"/>
        <item x="1"/>
        <item x="2"/>
        <item x="3"/>
        <item x="5"/>
        <item t="default"/>
      </items>
    </pivotField>
    <pivotField showAll="0"/>
    <pivotField showAll="0"/>
    <pivotField showAll="0"/>
  </pivotFields>
  <rowFields count="1">
    <field x="49"/>
  </rowFields>
  <rowItems count="7">
    <i>
      <x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Ticket_ID_Clea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5A4FD-90F5-9A40-AD6D-A770F4F933A4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5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6"/>
        <item x="5"/>
        <item x="1"/>
        <item x="0"/>
        <item x="2"/>
        <item x="4"/>
        <item x="3"/>
        <item f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</pivotFields>
  <rowFields count="1">
    <field x="5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icket_ID_Clea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BC7299-A4B1-A345-A86A-5591F41740CA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5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6"/>
        <item x="5"/>
        <item x="1"/>
        <item x="0"/>
        <item x="2"/>
        <item x="4"/>
        <item x="3"/>
        <item f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2"/>
        <item x="4"/>
        <item x="1"/>
        <item x="3"/>
        <item h="1" x="0"/>
        <item t="default"/>
      </items>
    </pivotField>
    <pivotField showAll="0"/>
  </pivotFields>
  <rowFields count="1">
    <field x="5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icket_ID_Clean" fld="1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8BDEAD-176F-5447-95B4-797C83C19AEC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H9" firstHeaderRow="1" firstDataRow="2" firstDataCol="1"/>
  <pivotFields count="53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9">
        <item x="6"/>
        <item x="5"/>
        <item x="1"/>
        <item x="0"/>
        <item x="2"/>
        <item x="4"/>
        <item h="1" f="1" x="7"/>
        <item h="1"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7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17"/>
  </colFields>
  <colItems count="7">
    <i>
      <x/>
    </i>
    <i>
      <x v="2"/>
    </i>
    <i>
      <x v="3"/>
    </i>
    <i>
      <x v="1"/>
    </i>
    <i>
      <x v="5"/>
    </i>
    <i>
      <x v="4"/>
    </i>
    <i t="grand">
      <x/>
    </i>
  </colItems>
  <dataFields count="1">
    <dataField name="Count of Ticket_ID_Clean" fld="1" subtotal="count" showDataAs="percentOfRow" baseField="0" baseItem="0" numFmtId="1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F2BD5-064C-D241-B0AC-108A8F033066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H8" firstHeaderRow="1" firstDataRow="2" firstDataCol="1"/>
  <pivotFields count="5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2"/>
        <item x="1"/>
        <item h="1"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7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Col" showAll="0" sortType="descending">
      <items count="9">
        <item x="6"/>
        <item x="5"/>
        <item h="1" f="1" x="7"/>
        <item x="1"/>
        <item x="0"/>
        <item x="2"/>
        <item x="4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2"/>
    </i>
    <i>
      <x v="1"/>
    </i>
    <i t="grand">
      <x/>
    </i>
  </rowItems>
  <colFields count="1">
    <field x="17"/>
  </colFields>
  <colItems count="7">
    <i>
      <x/>
    </i>
    <i>
      <x v="3"/>
    </i>
    <i>
      <x v="4"/>
    </i>
    <i>
      <x v="1"/>
    </i>
    <i>
      <x v="6"/>
    </i>
    <i>
      <x v="5"/>
    </i>
    <i t="grand">
      <x/>
    </i>
  </colItems>
  <dataFields count="1">
    <dataField name="Count of Ticket_ID_Clean" fld="1" subtotal="count" showDataAs="percentOfRow" baseField="0" baseItem="0" numFmtId="1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EF485-EEFF-9B44-BB4C-28BCA9CAF550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1" firstDataRow="2" firstDataCol="1"/>
  <pivotFields count="5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>
      <items count="9">
        <item x="6"/>
        <item x="5"/>
        <item f="1" x="7"/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50"/>
  </colFields>
  <colItems count="4">
    <i>
      <x/>
    </i>
    <i>
      <x v="2"/>
    </i>
    <i>
      <x v="1"/>
    </i>
    <i t="grand">
      <x/>
    </i>
  </colItems>
  <dataFields count="1">
    <dataField name="Count of Ticket_ID_Clean" fld="1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1FFAC-0D80-A641-87C0-913B4702B21C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" firstHeaderRow="1" firstDataRow="2" firstDataCol="1"/>
  <pivotFields count="5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>
      <items count="9">
        <item x="6"/>
        <item x="5"/>
        <item f="1" x="7"/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6">
        <item x="2"/>
        <item x="4"/>
        <item x="1"/>
        <item x="3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51"/>
  </colFields>
  <colItems count="5">
    <i>
      <x/>
    </i>
    <i>
      <x v="2"/>
    </i>
    <i>
      <x v="1"/>
    </i>
    <i>
      <x v="3"/>
    </i>
    <i t="grand">
      <x/>
    </i>
  </colItems>
  <dataFields count="1">
    <dataField name="Count of Ticket_ID_Clean" fld="1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617B0A-77E4-FE4E-958F-E2D4BE6892CF}" name="PivotTable6" cacheId="2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3">
  <location ref="A3:E8" firstHeaderRow="1" firstDataRow="2" firstDataCol="1"/>
  <pivotFields count="5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9">
        <item x="6"/>
        <item x="5"/>
        <item h="1" f="1" x="7"/>
        <item x="1"/>
        <item x="0"/>
        <item x="2"/>
        <item x="4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5">
        <item x="0"/>
        <item x="2"/>
        <item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35"/>
  </colFields>
  <colItems count="4">
    <i>
      <x v="1"/>
    </i>
    <i>
      <x/>
    </i>
    <i>
      <x v="2"/>
    </i>
    <i t="grand">
      <x/>
    </i>
  </colItems>
  <dataFields count="1">
    <dataField name="Count of Ticket_ID_Clean" fld="1" subtotal="count" showDataAs="percentOfRow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DF7FF6-EECC-A441-AD1E-44AD54F8A9F1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5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9">
        <item x="6"/>
        <item n="Doctor No Show" x="5"/>
        <item h="1" f="1" x="7"/>
        <item x="1"/>
        <item x="0"/>
        <item x="2"/>
        <item x="4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7">
    <i>
      <x/>
    </i>
    <i>
      <x v="3"/>
    </i>
    <i>
      <x v="4"/>
    </i>
    <i>
      <x v="5"/>
    </i>
    <i>
      <x v="6"/>
    </i>
    <i>
      <x v="1"/>
    </i>
    <i t="grand">
      <x/>
    </i>
  </rowItems>
  <colItems count="1">
    <i/>
  </colItems>
  <dataFields count="1">
    <dataField name="Sum of Cost_Estimate_USD - Clean" fld="4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175AE-7658-6B45-B1E3-AFFB2BF7A4D4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 rowPageCount="1" colPageCount="1"/>
  <pivotFields count="5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6"/>
        <item x="5"/>
        <item f="1" x="7"/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axis="axisPage" multipleItemSelectionAllowed="1" showAll="0">
      <items count="6">
        <item x="2"/>
        <item x="1"/>
        <item x="3"/>
        <item x="4"/>
        <item h="1" x="0"/>
        <item t="default"/>
      </items>
    </pivotField>
    <pivotField showAll="0"/>
    <pivotField showAll="0"/>
    <pivotField axis="axisRow" showAll="0">
      <items count="6">
        <item x="2"/>
        <item x="4"/>
        <item x="1"/>
        <item x="3"/>
        <item x="0"/>
        <item t="default"/>
      </items>
    </pivotField>
    <pivotField showAll="0"/>
  </pivotFields>
  <rowFields count="1">
    <field x="51"/>
  </rowFields>
  <rowItems count="5">
    <i>
      <x/>
    </i>
    <i>
      <x v="1"/>
    </i>
    <i>
      <x v="2"/>
    </i>
    <i>
      <x v="3"/>
    </i>
    <i t="grand">
      <x/>
    </i>
  </rowItems>
  <colFields count="1">
    <field x="35"/>
  </colFields>
  <colItems count="4">
    <i>
      <x v="1"/>
    </i>
    <i>
      <x/>
    </i>
    <i>
      <x v="2"/>
    </i>
    <i t="grand">
      <x/>
    </i>
  </colItems>
  <pageFields count="1">
    <pageField fld="48" hier="-1"/>
  </pageFields>
  <dataFields count="1">
    <dataField name="Count of Ticket_ID_Clean" fld="1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C3356-BF59-FF45-845B-1EAC88C466DF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" firstHeaderRow="1" firstDataRow="2" firstDataCol="1" rowPageCount="1" colPageCount="1"/>
  <pivotFields count="5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6"/>
        <item x="5"/>
        <item f="1" x="7"/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2"/>
        <item x="1"/>
        <item x="3"/>
        <item x="4"/>
        <item h="1" x="0"/>
        <item t="default"/>
      </items>
    </pivotField>
    <pivotField showAll="0"/>
    <pivotField showAll="0"/>
    <pivotField axis="axisCol" showAll="0">
      <items count="6">
        <item x="2"/>
        <item x="4"/>
        <item x="1"/>
        <item x="3"/>
        <item x="0"/>
        <item t="default"/>
      </items>
    </pivotField>
    <pivotField showAll="0"/>
  </pivotFields>
  <rowFields count="1">
    <field x="29"/>
  </rowFields>
  <rowItems count="5">
    <i>
      <x/>
    </i>
    <i>
      <x v="1"/>
    </i>
    <i>
      <x v="2"/>
    </i>
    <i>
      <x v="3"/>
    </i>
    <i t="grand">
      <x/>
    </i>
  </rowItems>
  <colFields count="1">
    <field x="51"/>
  </colFields>
  <colItems count="5">
    <i>
      <x/>
    </i>
    <i>
      <x v="1"/>
    </i>
    <i>
      <x v="2"/>
    </i>
    <i>
      <x v="3"/>
    </i>
    <i t="grand">
      <x/>
    </i>
  </colItems>
  <pageFields count="1">
    <pageField fld="48" hier="-1"/>
  </pageFields>
  <dataFields count="1">
    <dataField name="Count of Ticket_ID_Clean" fld="1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7F806E-5E46-9A44-BE46-859C0127AFD2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0" firstHeaderRow="1" firstDataRow="2" firstDataCol="1"/>
  <pivotFields count="5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3"/>
        <item x="4"/>
        <item x="0"/>
        <item x="5"/>
        <item t="default"/>
      </items>
    </pivotField>
    <pivotField showAll="0"/>
    <pivotField showAll="0"/>
    <pivotField showAll="0"/>
    <pivotField axis="axisCol" showAll="0" sortType="descending">
      <items count="9">
        <item x="6"/>
        <item x="5"/>
        <item h="1" f="1" x="7"/>
        <item x="1"/>
        <item x="0"/>
        <item x="2"/>
        <item x="4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7"/>
  </colFields>
  <colItems count="7">
    <i>
      <x/>
    </i>
    <i>
      <x v="3"/>
    </i>
    <i>
      <x v="4"/>
    </i>
    <i>
      <x v="1"/>
    </i>
    <i>
      <x v="6"/>
    </i>
    <i>
      <x v="5"/>
    </i>
    <i t="grand">
      <x/>
    </i>
  </colItems>
  <dataFields count="1">
    <dataField name="Count of Ticket_ID_Clean" fld="1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D04F6-AE51-A34C-8286-E7C8C401BF3B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6"/>
        <item x="5"/>
        <item f="1" x="7"/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3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axis="axisCol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9"/>
  </rowFields>
  <rowItems count="5">
    <i>
      <x/>
    </i>
    <i>
      <x v="1"/>
    </i>
    <i>
      <x v="2"/>
    </i>
    <i>
      <x v="3"/>
    </i>
    <i t="grand">
      <x/>
    </i>
  </rowItems>
  <colFields count="1">
    <field x="35"/>
  </colFields>
  <colItems count="4">
    <i>
      <x v="1"/>
    </i>
    <i>
      <x/>
    </i>
    <i>
      <x v="2"/>
    </i>
    <i t="grand">
      <x/>
    </i>
  </colItems>
  <dataFields count="1">
    <dataField name="Count of Ticket_ID_Clean" fld="1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1664F-7A39-0445-A55F-E837662211A8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0" firstHeaderRow="1" firstDataRow="2" firstDataCol="1"/>
  <pivotFields count="5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9">
        <item x="6"/>
        <item x="5"/>
        <item h="1" f="1" x="7"/>
        <item x="1"/>
        <item x="0"/>
        <item x="2"/>
        <item x="4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1">
        <item x="0"/>
        <item m="1" x="6"/>
        <item x="1"/>
        <item m="1" x="8"/>
        <item x="5"/>
        <item m="1" x="9"/>
        <item x="3"/>
        <item m="1" x="7"/>
        <item x="2"/>
        <item h="1" x="4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7" count="1" selected="0">
              <x v="1"/>
            </reference>
          </references>
        </pivotArea>
      </autoSortScope>
    </pivotField>
    <pivotField showAll="0"/>
    <pivotField showAll="0"/>
    <pivotField showAll="0"/>
  </pivotFields>
  <rowFields count="1">
    <field x="49"/>
  </rowFields>
  <rowItems count="6">
    <i>
      <x v="2"/>
    </i>
    <i>
      <x/>
    </i>
    <i>
      <x v="6"/>
    </i>
    <i>
      <x v="4"/>
    </i>
    <i>
      <x v="8"/>
    </i>
    <i t="grand">
      <x/>
    </i>
  </rowItems>
  <colFields count="1">
    <field x="17"/>
  </colFields>
  <colItems count="7">
    <i>
      <x/>
    </i>
    <i>
      <x v="1"/>
    </i>
    <i>
      <x v="3"/>
    </i>
    <i>
      <x v="4"/>
    </i>
    <i>
      <x v="5"/>
    </i>
    <i>
      <x v="6"/>
    </i>
    <i t="grand">
      <x/>
    </i>
  </colItems>
  <dataFields count="1">
    <dataField name="Count of Ticket_ID_Clean" fld="1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8824E-697F-804C-8BCC-8FEA46B0750C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7" firstHeaderRow="1" firstDataRow="2" firstDataCol="1"/>
  <pivotFields count="53"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9">
        <item x="6"/>
        <item x="5"/>
        <item h="1" f="1" x="7"/>
        <item x="1"/>
        <item x="0"/>
        <item x="2"/>
        <item x="4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7"/>
  </colFields>
  <colItems count="7">
    <i>
      <x/>
    </i>
    <i>
      <x v="3"/>
    </i>
    <i>
      <x v="4"/>
    </i>
    <i>
      <x v="1"/>
    </i>
    <i>
      <x v="6"/>
    </i>
    <i>
      <x v="5"/>
    </i>
    <i t="grand">
      <x/>
    </i>
  </colItems>
  <dataFields count="1">
    <dataField name="Count of Ticket_ID_Clean" fld="1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D460EC-7EC6-F745-8C9B-91B15EEFD38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E11" firstHeaderRow="1" firstDataRow="2" firstDataCol="1"/>
  <pivotFields count="5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9">
        <item x="4"/>
        <item x="2"/>
        <item x="0"/>
        <item x="1"/>
        <item x="5"/>
        <item x="6"/>
        <item h="1" x="3"/>
        <item h="1" f="1" x="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5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ascending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7">
    <i>
      <x v="5"/>
    </i>
    <i>
      <x v="3"/>
    </i>
    <i>
      <x v="2"/>
    </i>
    <i>
      <x v="4"/>
    </i>
    <i>
      <x v="1"/>
    </i>
    <i>
      <x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Ticket_ID_Clean" fld="1" subtotal="count" showDataAs="percentOfRow" baseField="0" baseItem="0" numFmtId="10"/>
  </dataFields>
  <chartFormats count="6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846107A-2293-B14A-9ABB-BC287688D302}" autoFormatId="16" applyNumberFormats="0" applyBorderFormats="0" applyFontFormats="0" applyPatternFormats="0" applyAlignmentFormats="0" applyWidthHeightFormats="0">
  <queryTableRefresh nextId="71">
    <queryTableFields count="53">
      <queryTableField id="1" name="Ticket_ID" tableColumnId="1"/>
      <queryTableField id="29" name="Ticket_ID_Clean" tableColumnId="29"/>
      <queryTableField id="2" name="Patient_ID" tableColumnId="2"/>
      <queryTableField id="3" name="Visit_ID" tableColumnId="3"/>
      <queryTableField id="4" name="Patient_Age" tableColumnId="4"/>
      <queryTableField id="31" name="Patient_Age_Clean" tableColumnId="30"/>
      <queryTableField id="5" name="Gender" tableColumnId="5"/>
      <queryTableField id="6" name="Country" tableColumnId="6"/>
      <queryTableField id="7" name="Location" tableColumnId="7"/>
      <queryTableField id="8" name="Facility_Type" tableColumnId="8"/>
      <queryTableField id="9" name="Facility_Name" tableColumnId="9"/>
      <queryTableField id="33" name="Facility_Name_Clean" tableColumnId="31"/>
      <queryTableField id="10" name="Department" tableColumnId="10"/>
      <queryTableField id="11" name="Ticket_Channel" tableColumnId="11"/>
      <queryTableField id="12" name="Issue_Category" tableColumnId="12"/>
      <queryTableField id="13" name="Issue_Subcategory" tableColumnId="13"/>
      <queryTableField id="14" name="Ticket_Description" tableColumnId="14"/>
      <queryTableField id="35" name="Ticket_Description - Clean" tableColumnId="32"/>
      <queryTableField id="15" name="Created_Date" tableColumnId="15"/>
      <queryTableField id="54" name="Create_Date_Format" tableColumnId="44"/>
      <queryTableField id="62" name="Created_Date_ISO" tableColumnId="46"/>
      <queryTableField id="16" name="First_Response_Time" tableColumnId="16"/>
      <queryTableField id="37" name="First_Response_Time - Clean" tableColumnId="33"/>
      <queryTableField id="17" name="Resolution_Time" tableColumnId="17"/>
      <queryTableField id="39" name="Resolution_Time - Clean" tableColumnId="34"/>
      <queryTableField id="18" name="Resolved_Date" tableColumnId="18"/>
      <queryTableField id="55" name="Resolved_Date_Format" tableColumnId="45"/>
      <queryTableField id="59" name="Resolved_Date_ISO" tableColumnId="47"/>
      <queryTableField id="19" name="Status" tableColumnId="19"/>
      <queryTableField id="20" name="Priority" tableColumnId="20"/>
      <queryTableField id="21" name="Escalation_Level" tableColumnId="21"/>
      <queryTableField id="41" name="Escalation_Level - Clean" tableColumnId="35"/>
      <queryTableField id="22" name="Assigned_To" tableColumnId="22"/>
      <queryTableField id="23" name="Resolution_Type" tableColumnId="23"/>
      <queryTableField id="24" name="Patient_Satisfaction" tableColumnId="24"/>
      <queryTableField id="43" name="Patient_Satisfaction_Categories" tableColumnId="36"/>
      <queryTableField id="25" name="Complaint_Flag" tableColumnId="25"/>
      <queryTableField id="26" name="Feedback_Comment" tableColumnId="26"/>
      <queryTableField id="45" name="Feedback_Comment_Clean" tableColumnId="37"/>
      <queryTableField id="27" name="Cost_Estimate_USD" tableColumnId="27"/>
      <queryTableField id="47" name="Cost_Estimate_USD - Clean" tableColumnId="38"/>
      <queryTableField id="28" name="Refund_Required" tableColumnId="28"/>
      <queryTableField id="49" name="Resolved_Date_Status_Check" tableColumnId="39"/>
      <queryTableField id="50" name="Resolution_Time_Status_Check" tableColumnId="40"/>
      <queryTableField id="51" name="Status_Resolution_Type_Check" tableColumnId="41"/>
      <queryTableField id="52" name="Priority_Escaltion_Level_Check" tableColumnId="42"/>
      <queryTableField id="53" name="Ticket_Status_Technician_Assignment_Check" tableColumnId="43"/>
      <queryTableField id="64" name="Invalid Date Order" tableColumnId="48"/>
      <queryTableField id="66" name="Resolution_Time_Analysis" tableColumnId="50"/>
      <queryTableField id="67" name="Age_Groups" tableColumnId="51"/>
      <queryTableField id="68" name="First_Response_Groups" tableColumnId="52"/>
      <queryTableField id="69" name="Resolution_Time_Groups" tableColumnId="53"/>
      <queryTableField id="70" name="Cost_Estimate_Groups" tableColumnId="54"/>
    </queryTableFields>
    <queryTableDeletedFields count="1">
      <deletedField name="Created_Date_ISO_Text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DF6165D-5611-E34A-B974-44329CA87B12}" autoFormatId="16" applyNumberFormats="0" applyBorderFormats="0" applyFontFormats="0" applyPatternFormats="0" applyAlignmentFormats="0" applyWidthHeightFormats="0">
  <queryTableRefresh nextId="2">
    <queryTableFields count="1">
      <queryTableField id="1" name="Refresh Time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5BFCC3-4C3B-2B4A-9CDD-2F646A2CEC09}" name="tbl_RawData" displayName="tbl_RawData" ref="A1:AB3501" totalsRowShown="0" headerRowDxfId="84" dataDxfId="82" headerRowBorderDxfId="83" tableBorderDxfId="81">
  <autoFilter ref="A1:AB3501" xr:uid="{8C5BFCC3-4C3B-2B4A-9CDD-2F646A2CEC09}"/>
  <tableColumns count="28">
    <tableColumn id="1" xr3:uid="{F17077E7-69B5-1846-9F4D-AE7CFCEA2C16}" name="Ticket_ID" dataDxfId="80"/>
    <tableColumn id="2" xr3:uid="{AB0ADFED-EFC5-154F-9E18-F410078F8958}" name="Patient_ID" dataDxfId="79"/>
    <tableColumn id="3" xr3:uid="{9B6C5E2A-E10F-6C4E-A716-3B2FBF00DAE8}" name="Visit_ID" dataDxfId="78"/>
    <tableColumn id="4" xr3:uid="{A5BC6ACA-BDEF-4649-A278-4B6CAB9E1FEF}" name="Patient_Age" dataDxfId="77"/>
    <tableColumn id="5" xr3:uid="{2BAB9927-118C-1141-9889-12FBFD79417A}" name="Gender" dataDxfId="76"/>
    <tableColumn id="6" xr3:uid="{339E0DEF-A082-654C-AACB-B581315BB149}" name="Country" dataDxfId="75"/>
    <tableColumn id="7" xr3:uid="{EFB25865-2418-E74E-8248-2FE6A951140B}" name="Location" dataDxfId="74"/>
    <tableColumn id="8" xr3:uid="{3F4FF783-D53E-5E40-85D5-8E1073CAD28E}" name="Facility_Type" dataDxfId="73"/>
    <tableColumn id="9" xr3:uid="{6755726E-A9A0-5344-A2E3-F997BB068AE8}" name="Facility_Name" dataDxfId="72"/>
    <tableColumn id="10" xr3:uid="{A7CC5305-DC39-9C41-87BE-E7E660422DF6}" name="Department" dataDxfId="71"/>
    <tableColumn id="11" xr3:uid="{314887FB-D440-804A-870B-C7C73D46031B}" name="Ticket_Channel" dataDxfId="70"/>
    <tableColumn id="12" xr3:uid="{99D37C88-F4AF-D547-B74F-38206F510077}" name="Issue_Category" dataDxfId="69"/>
    <tableColumn id="13" xr3:uid="{261937D1-9103-2049-8DAD-38E62CF6501A}" name="Issue_Subcategory" dataDxfId="68"/>
    <tableColumn id="14" xr3:uid="{E55FC255-6890-FE48-B62A-6D2B339A615E}" name="Ticket_Description" dataDxfId="67"/>
    <tableColumn id="15" xr3:uid="{EA25B67E-FBBE-D846-98B2-C45F127E8DB0}" name="Created_Date" dataDxfId="66"/>
    <tableColumn id="16" xr3:uid="{C07C41CE-6E8C-8F4E-81BD-C00F02129CAA}" name="First_Response_Time" dataDxfId="65"/>
    <tableColumn id="17" xr3:uid="{10F2B332-D4E6-7E4D-ADD2-1579E9D19484}" name="Resolution_Time" dataDxfId="64"/>
    <tableColumn id="18" xr3:uid="{04BCC6E0-8ECF-984C-843D-886672BBCAFD}" name="Resolved_Date" dataDxfId="63"/>
    <tableColumn id="19" xr3:uid="{7802FEC6-C6B1-9247-8D6A-3BF6E9DC1A61}" name="Status" dataDxfId="62"/>
    <tableColumn id="20" xr3:uid="{AB912A5C-DC91-8E49-9A70-EE31FA4A4E61}" name="Priority" dataDxfId="61"/>
    <tableColumn id="21" xr3:uid="{61D076E7-3EF6-FC47-8AFD-9D0B6D1CBF48}" name="Escalation_Level" dataDxfId="60"/>
    <tableColumn id="22" xr3:uid="{33BFCBDA-5FE8-5945-9928-0C0A1810467A}" name="Assigned_To" dataDxfId="59"/>
    <tableColumn id="23" xr3:uid="{1E330FD7-B0BD-1046-8E96-310629A8EA25}" name="Resolution_Type" dataDxfId="58"/>
    <tableColumn id="24" xr3:uid="{C073F86D-0849-B744-A814-F69F7E9E6695}" name="Patient_Satisfaction" dataDxfId="57"/>
    <tableColumn id="25" xr3:uid="{BCCE5176-87C0-A14E-9641-0CCD77961FBC}" name="Complaint_Flag" dataDxfId="56"/>
    <tableColumn id="26" xr3:uid="{6D6E5C5A-FA81-9542-8F50-F70D083F967F}" name="Feedback_Comment" dataDxfId="55"/>
    <tableColumn id="27" xr3:uid="{A1C37DBC-29D1-EF4F-AE93-C45A1BEB5C4F}" name="Cost_Estimate_USD" dataDxfId="54"/>
    <tableColumn id="28" xr3:uid="{C10AC32C-174D-D744-83F9-DE67E9B157BE}" name="Refund_Required" dataDxfId="5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9AD83B-DF80-9B4D-B6E6-872F6C0B3FE9}" name="Clean_Data" displayName="Clean_Data" ref="A1:BA3501" tableType="queryTable" totalsRowShown="0">
  <autoFilter ref="A1:BA3501" xr:uid="{0B9AD83B-DF80-9B4D-B6E6-872F6C0B3FE9}"/>
  <tableColumns count="53">
    <tableColumn id="1" xr3:uid="{A2ED8333-B75E-0240-9FBF-E7D46EDDD196}" uniqueName="1" name="Ticket_ID" queryTableFieldId="1" dataDxfId="52"/>
    <tableColumn id="29" xr3:uid="{EA89A80F-C17E-FA43-8B0B-209B7B296D46}" uniqueName="29" name="Ticket_ID_Clean" queryTableFieldId="29" dataDxfId="51"/>
    <tableColumn id="2" xr3:uid="{03360D22-2582-884C-864C-5370E424648A}" uniqueName="2" name="Patient_ID" queryTableFieldId="2" dataDxfId="50"/>
    <tableColumn id="3" xr3:uid="{8291A5C4-7F8F-0F4E-A6F9-7E7ECB42A2C7}" uniqueName="3" name="Visit_ID" queryTableFieldId="3" dataDxfId="49"/>
    <tableColumn id="4" xr3:uid="{0C565A96-BCC8-804E-A627-959B652CB215}" uniqueName="4" name="Patient_Age" queryTableFieldId="4" dataDxfId="48"/>
    <tableColumn id="30" xr3:uid="{A76CF363-188D-4648-A2CB-1DE7669FDB4B}" uniqueName="30" name="Patient_Age_Clean" queryTableFieldId="31" dataDxfId="47"/>
    <tableColumn id="5" xr3:uid="{404425CB-50F6-BD4B-876E-01C9201EAC7D}" uniqueName="5" name="Gender" queryTableFieldId="5" dataDxfId="46"/>
    <tableColumn id="6" xr3:uid="{94AAEB45-8866-4142-A820-64944425A0AB}" uniqueName="6" name="Country" queryTableFieldId="6" dataDxfId="45"/>
    <tableColumn id="7" xr3:uid="{2FA70298-76F4-244D-85DA-B1E411DE4E68}" uniqueName="7" name="Location" queryTableFieldId="7" dataDxfId="44"/>
    <tableColumn id="8" xr3:uid="{AB02FDF5-E5D7-6447-9915-3A6CF0C4EDBB}" uniqueName="8" name="Facility_Type" queryTableFieldId="8" dataDxfId="43"/>
    <tableColumn id="9" xr3:uid="{7C31BCB6-DE4E-2242-B87C-C4DEC079FBC2}" uniqueName="9" name="Facility_Name" queryTableFieldId="9" dataDxfId="42"/>
    <tableColumn id="31" xr3:uid="{B22F1C93-F58A-5645-AB4C-745D6398554A}" uniqueName="31" name="Facility_Name_Clean" queryTableFieldId="33" dataDxfId="41"/>
    <tableColumn id="10" xr3:uid="{42585DE6-9752-614F-94CC-E8B37FCC5921}" uniqueName="10" name="Department" queryTableFieldId="10" dataDxfId="40"/>
    <tableColumn id="11" xr3:uid="{2A49C2BB-20BC-1945-B393-3AF4F24E4F42}" uniqueName="11" name="Ticket_Channel" queryTableFieldId="11" dataDxfId="39"/>
    <tableColumn id="12" xr3:uid="{A6F0FCDC-86EA-3D46-90B9-5D78B9228277}" uniqueName="12" name="Issue_Category" queryTableFieldId="12" dataDxfId="38"/>
    <tableColumn id="13" xr3:uid="{7DE1DE3C-97C2-9B4A-B61A-C77B16A97B2A}" uniqueName="13" name="Issue_Subcategory" queryTableFieldId="13" dataDxfId="37"/>
    <tableColumn id="14" xr3:uid="{16FD841C-5942-3D4D-96CD-5C0CD20F4D8F}" uniqueName="14" name="Ticket_Description" queryTableFieldId="14" dataDxfId="36"/>
    <tableColumn id="32" xr3:uid="{11C382A8-9582-9E40-BDA2-29972357DCF5}" uniqueName="32" name="Ticket_Description - Clean" queryTableFieldId="35" dataDxfId="35"/>
    <tableColumn id="15" xr3:uid="{1B55330B-DF40-CA4C-803D-412F1DD753B6}" uniqueName="15" name="Created_Date" queryTableFieldId="15" dataDxfId="34"/>
    <tableColumn id="44" xr3:uid="{02B68FBE-9E2E-EA45-8ACF-750D46994E81}" uniqueName="44" name="Create_Date_Format" queryTableFieldId="54" dataDxfId="33"/>
    <tableColumn id="46" xr3:uid="{54F75B6A-B360-DC46-B23A-5186F8EB5105}" uniqueName="46" name="Created_Date_ISO" queryTableFieldId="62" dataDxfId="32"/>
    <tableColumn id="16" xr3:uid="{652152A3-3D3C-4E43-8DA4-AE39BCF6465B}" uniqueName="16" name="First_Response_Time" queryTableFieldId="16" dataDxfId="31"/>
    <tableColumn id="33" xr3:uid="{6B4CD8C5-24AE-C04C-AF08-9CFBF9299EE6}" uniqueName="33" name="First_Response_Time - Clean" queryTableFieldId="37" dataDxfId="30"/>
    <tableColumn id="17" xr3:uid="{C33872AF-E014-7C49-B4B9-E5F21E1BB954}" uniqueName="17" name="Resolution_Time" queryTableFieldId="17" dataDxfId="29"/>
    <tableColumn id="34" xr3:uid="{CA197E03-3F58-CE49-844A-1BA9D8084AA0}" uniqueName="34" name="Resolution_Time - Clean" queryTableFieldId="39" dataDxfId="28"/>
    <tableColumn id="18" xr3:uid="{DEA66567-FDA2-494D-B9D2-BBC71E6FDE22}" uniqueName="18" name="Resolved_Date" queryTableFieldId="18" dataDxfId="27"/>
    <tableColumn id="45" xr3:uid="{B856C097-2B9B-6D4F-88D4-510D25BB8B38}" uniqueName="45" name="Resolved_Date_Format" queryTableFieldId="55" dataDxfId="26"/>
    <tableColumn id="47" xr3:uid="{838C5061-46F0-6D46-88B8-EFF3DD566F5B}" uniqueName="47" name="Resolved_Date_ISO" queryTableFieldId="59" dataDxfId="25"/>
    <tableColumn id="19" xr3:uid="{11A01CAD-80C6-8C4A-802F-9C92D853FAC6}" uniqueName="19" name="Status" queryTableFieldId="19" dataDxfId="24"/>
    <tableColumn id="20" xr3:uid="{D408FD00-8963-2242-B75B-94456AECCC50}" uniqueName="20" name="Priority" queryTableFieldId="20" dataDxfId="23"/>
    <tableColumn id="21" xr3:uid="{A2CF5B5F-D85C-3A45-9DB6-2FE34DC03E8D}" uniqueName="21" name="Escalation_Level" queryTableFieldId="21" dataDxfId="22"/>
    <tableColumn id="35" xr3:uid="{76D587A0-22A9-FF40-A4E0-6BFFFD9E6581}" uniqueName="35" name="Escalation_Level - Clean" queryTableFieldId="41" dataDxfId="21"/>
    <tableColumn id="22" xr3:uid="{E2FFCB65-ADED-7646-91A3-4EAB819770A4}" uniqueName="22" name="Assigned_To" queryTableFieldId="22" dataDxfId="20"/>
    <tableColumn id="23" xr3:uid="{30D208EC-BEE1-EC4F-BD61-1B32A0BCD1D9}" uniqueName="23" name="Resolution_Type" queryTableFieldId="23" dataDxfId="19"/>
    <tableColumn id="24" xr3:uid="{42960E72-9BD4-AB47-9C77-C15B928AA28C}" uniqueName="24" name="Patient_Satisfaction" queryTableFieldId="24" dataDxfId="18"/>
    <tableColumn id="36" xr3:uid="{C65174C8-C42D-1D40-9409-E829CD744C02}" uniqueName="36" name="Patient_Satisfaction_Categories" queryTableFieldId="43" dataDxfId="17"/>
    <tableColumn id="25" xr3:uid="{A4A62B2C-11BD-C342-885B-465C8918CE56}" uniqueName="25" name="Complaint_Flag" queryTableFieldId="25" dataDxfId="16"/>
    <tableColumn id="26" xr3:uid="{0EFD247D-AA59-0049-AC88-537EEF0B2145}" uniqueName="26" name="Feedback_Comment" queryTableFieldId="26" dataDxfId="15"/>
    <tableColumn id="37" xr3:uid="{E9AC82BA-3747-5644-8202-2740D971B511}" uniqueName="37" name="Feedback_Comment_Clean" queryTableFieldId="45" dataDxfId="14"/>
    <tableColumn id="27" xr3:uid="{8DEB1E38-7158-0649-BCC0-9883F25EE543}" uniqueName="27" name="Cost_Estimate_USD" queryTableFieldId="27" dataDxfId="13"/>
    <tableColumn id="38" xr3:uid="{FC0C7114-FF41-4949-9626-713D475473B7}" uniqueName="38" name="Cost_Estimate_USD - Clean" queryTableFieldId="47" dataDxfId="12"/>
    <tableColumn id="28" xr3:uid="{BDF16B12-B07E-7144-BE15-A500595800F6}" uniqueName="28" name="Refund_Required" queryTableFieldId="28" dataDxfId="11"/>
    <tableColumn id="39" xr3:uid="{14459B15-9C4F-8945-849E-AF023284957A}" uniqueName="39" name="Resolved_Date_Status_Check" queryTableFieldId="49" dataDxfId="10"/>
    <tableColumn id="40" xr3:uid="{D8027300-A1B9-4748-9E7A-E89A22298225}" uniqueName="40" name="Resolution_Time_Status_Check" queryTableFieldId="50" dataDxfId="9"/>
    <tableColumn id="41" xr3:uid="{AA57D286-E5D1-8E43-B07D-EDBB1DDC1257}" uniqueName="41" name="Status_Resolution_Type_Check" queryTableFieldId="51" dataDxfId="8"/>
    <tableColumn id="42" xr3:uid="{E85F180E-B77E-A349-A2EC-F5421589DC4D}" uniqueName="42" name="Priority_Escaltion_Level_Check" queryTableFieldId="52" dataDxfId="7"/>
    <tableColumn id="43" xr3:uid="{C8368A70-55E6-B148-A7CF-58D5AB5071E1}" uniqueName="43" name="Ticket_Status_Technician_Assignment_Check" queryTableFieldId="53" dataDxfId="6"/>
    <tableColumn id="48" xr3:uid="{99109AD4-B4BE-2F47-B2FC-561CBF5B0162}" uniqueName="48" name="Invalid Date Order" queryTableFieldId="64" dataDxfId="5"/>
    <tableColumn id="50" xr3:uid="{E5EABD8B-7BFE-D04C-B58E-F7ADEA56E2DD}" uniqueName="50" name="Resolution_Time_Analysis" queryTableFieldId="66" dataDxfId="4"/>
    <tableColumn id="51" xr3:uid="{79E183B7-493C-594D-9A94-3BFF9C73FC64}" uniqueName="51" name="Age_Groups" queryTableFieldId="67" dataDxfId="3"/>
    <tableColumn id="52" xr3:uid="{74F0680F-BB38-AA44-A3F9-AFA2DABA7534}" uniqueName="52" name="First_Response_Groups" queryTableFieldId="68" dataDxfId="2"/>
    <tableColumn id="53" xr3:uid="{320F3F14-4AD7-974C-A3BF-078269C785CE}" uniqueName="53" name="Resolution_Time_Groups" queryTableFieldId="69" dataDxfId="1"/>
    <tableColumn id="54" xr3:uid="{16CE719C-FC40-AE41-AE46-24D741AA247E}" uniqueName="54" name="Cost_Estimate_Groups" queryTableFieldId="70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3F3FA1-5365-5A46-8891-58E5538432E7}" name="Table_ExternalData_1" displayName="Table_ExternalData_1" ref="A1:A2" tableType="queryTable" totalsRowShown="0" dataDxfId="86">
  <autoFilter ref="A1:A2" xr:uid="{F83F3FA1-5365-5A46-8891-58E5538432E7}"/>
  <tableColumns count="1">
    <tableColumn id="1" xr3:uid="{C528F018-955D-7C40-91E0-8E0E017E2561}" uniqueName="1" name="Refresh Time" queryTableFieldId="1" dataDxfId="8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D357-C564-424C-AD15-FECF42E90663}">
  <dimension ref="T9"/>
  <sheetViews>
    <sheetView showGridLines="0" tabSelected="1" zoomScaleNormal="100" workbookViewId="0">
      <selection activeCell="T21" sqref="T21"/>
    </sheetView>
  </sheetViews>
  <sheetFormatPr baseColWidth="10" defaultRowHeight="15" x14ac:dyDescent="0.2"/>
  <sheetData>
    <row r="9" spans="20:20" x14ac:dyDescent="0.2">
      <c r="T9" s="7"/>
    </row>
  </sheetData>
  <pageMargins left="0.7" right="0.7" top="0.75" bottom="0.75" header="0.3" footer="0.3"/>
  <pageSetup paperSize="9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501"/>
  <sheetViews>
    <sheetView topLeftCell="K1" workbookViewId="0">
      <selection activeCell="M19" sqref="M19"/>
    </sheetView>
  </sheetViews>
  <sheetFormatPr baseColWidth="10" defaultColWidth="8.83203125" defaultRowHeight="16" x14ac:dyDescent="0.2"/>
  <cols>
    <col min="1" max="1" width="11.33203125" style="1" customWidth="1"/>
    <col min="2" max="2" width="12.1640625" style="1" customWidth="1"/>
    <col min="3" max="3" width="10" style="1" customWidth="1"/>
    <col min="4" max="4" width="13.5" style="1" customWidth="1"/>
    <col min="5" max="5" width="9.5" style="1" customWidth="1"/>
    <col min="6" max="6" width="9.83203125" style="1" customWidth="1"/>
    <col min="7" max="7" width="10.33203125" style="1" customWidth="1"/>
    <col min="8" max="8" width="14.5" style="1" customWidth="1"/>
    <col min="9" max="9" width="15.5" style="1" customWidth="1"/>
    <col min="10" max="10" width="13.5" style="1" customWidth="1"/>
    <col min="11" max="12" width="16" style="1" customWidth="1"/>
    <col min="13" max="14" width="18.83203125" style="1" customWidth="1"/>
    <col min="15" max="15" width="14.83203125" style="1" customWidth="1"/>
    <col min="16" max="16" width="21.1640625" style="1" customWidth="1"/>
    <col min="17" max="17" width="17.33203125" style="1" customWidth="1"/>
    <col min="18" max="18" width="16" style="1" customWidth="1"/>
    <col min="19" max="19" width="8.83203125" style="1"/>
    <col min="20" max="20" width="9.5" style="1" customWidth="1"/>
    <col min="21" max="21" width="17.1640625" style="1" customWidth="1"/>
    <col min="22" max="22" width="13.83203125" style="1" customWidth="1"/>
    <col min="23" max="23" width="17.1640625" style="1" customWidth="1"/>
    <col min="24" max="24" width="20" style="1" customWidth="1"/>
    <col min="25" max="25" width="16.33203125" style="1" customWidth="1"/>
    <col min="26" max="26" width="20.33203125" style="1" customWidth="1"/>
    <col min="27" max="27" width="20" style="1" customWidth="1"/>
    <col min="28" max="28" width="17.6640625" style="1" customWidth="1"/>
    <col min="29" max="16384" width="8.83203125" style="1"/>
  </cols>
  <sheetData>
    <row r="1" spans="1:2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">
      <c r="A2" s="1" t="s">
        <v>28</v>
      </c>
      <c r="B2" s="1" t="s">
        <v>29</v>
      </c>
      <c r="C2" s="1" t="s">
        <v>30</v>
      </c>
      <c r="D2" s="1">
        <v>4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S2" s="1" t="s">
        <v>44</v>
      </c>
      <c r="T2" s="1" t="s">
        <v>45</v>
      </c>
      <c r="U2" s="1">
        <v>1</v>
      </c>
      <c r="V2" s="1" t="s">
        <v>46</v>
      </c>
      <c r="W2" s="1" t="s">
        <v>47</v>
      </c>
      <c r="X2" s="1">
        <v>1</v>
      </c>
      <c r="Y2" s="1" t="s">
        <v>48</v>
      </c>
      <c r="Z2" s="1" t="s">
        <v>49</v>
      </c>
      <c r="AA2" s="1" t="s">
        <v>50</v>
      </c>
      <c r="AB2" s="1" t="s">
        <v>48</v>
      </c>
    </row>
    <row r="3" spans="1:28" x14ac:dyDescent="0.2">
      <c r="A3" s="1" t="s">
        <v>51</v>
      </c>
      <c r="C3" s="1" t="s">
        <v>52</v>
      </c>
      <c r="D3" s="1">
        <v>9</v>
      </c>
      <c r="E3" s="1" t="s">
        <v>31</v>
      </c>
      <c r="F3" s="1" t="s">
        <v>53</v>
      </c>
      <c r="G3" s="1" t="s">
        <v>54</v>
      </c>
      <c r="H3" s="1" t="s">
        <v>55</v>
      </c>
      <c r="I3" s="1" t="s">
        <v>35</v>
      </c>
      <c r="J3" s="1" t="s">
        <v>56</v>
      </c>
      <c r="K3" s="1" t="s">
        <v>57</v>
      </c>
      <c r="L3" s="1" t="s">
        <v>58</v>
      </c>
      <c r="M3" s="1" t="s">
        <v>59</v>
      </c>
      <c r="N3" s="1" t="s">
        <v>60</v>
      </c>
      <c r="O3" s="1" t="s">
        <v>61</v>
      </c>
      <c r="P3" s="1" t="s">
        <v>42</v>
      </c>
      <c r="Q3" s="1" t="s">
        <v>62</v>
      </c>
      <c r="R3" s="1" t="s">
        <v>63</v>
      </c>
      <c r="S3" s="1" t="s">
        <v>64</v>
      </c>
      <c r="T3" s="1" t="s">
        <v>45</v>
      </c>
      <c r="U3" s="1">
        <v>0</v>
      </c>
      <c r="V3" s="1" t="s">
        <v>65</v>
      </c>
      <c r="W3" s="1" t="s">
        <v>66</v>
      </c>
      <c r="X3" s="1">
        <v>2</v>
      </c>
      <c r="Y3" s="1" t="s">
        <v>67</v>
      </c>
      <c r="Z3" s="1" t="s">
        <v>68</v>
      </c>
      <c r="AA3" s="1" t="s">
        <v>50</v>
      </c>
      <c r="AB3" s="1" t="s">
        <v>69</v>
      </c>
    </row>
    <row r="4" spans="1:28" x14ac:dyDescent="0.2">
      <c r="A4" s="1" t="s">
        <v>70</v>
      </c>
      <c r="C4" s="1" t="s">
        <v>71</v>
      </c>
      <c r="D4" s="1" t="s">
        <v>50</v>
      </c>
      <c r="E4" s="1" t="s">
        <v>72</v>
      </c>
      <c r="F4" s="1" t="s">
        <v>73</v>
      </c>
      <c r="G4" s="1" t="s">
        <v>74</v>
      </c>
      <c r="H4" s="1" t="s">
        <v>34</v>
      </c>
      <c r="I4" s="1" t="s">
        <v>75</v>
      </c>
      <c r="J4" s="1" t="s">
        <v>76</v>
      </c>
      <c r="K4" s="1" t="s">
        <v>77</v>
      </c>
      <c r="L4" s="1" t="s">
        <v>78</v>
      </c>
      <c r="M4" s="1" t="s">
        <v>59</v>
      </c>
      <c r="N4" s="1" t="s">
        <v>60</v>
      </c>
      <c r="O4" s="1" t="s">
        <v>79</v>
      </c>
      <c r="P4" s="1" t="s">
        <v>42</v>
      </c>
      <c r="Q4" s="1" t="s">
        <v>80</v>
      </c>
      <c r="S4" s="1" t="s">
        <v>44</v>
      </c>
      <c r="T4" s="1" t="s">
        <v>81</v>
      </c>
      <c r="U4" s="1">
        <v>1</v>
      </c>
      <c r="W4" s="1" t="s">
        <v>82</v>
      </c>
      <c r="X4" s="1">
        <v>1</v>
      </c>
      <c r="Y4" s="1" t="s">
        <v>48</v>
      </c>
      <c r="Z4" s="1" t="s">
        <v>68</v>
      </c>
      <c r="AA4" s="1">
        <v>10</v>
      </c>
      <c r="AB4" s="1" t="s">
        <v>48</v>
      </c>
    </row>
    <row r="5" spans="1:28" x14ac:dyDescent="0.2">
      <c r="A5" s="1" t="s">
        <v>83</v>
      </c>
      <c r="D5" s="1">
        <v>71</v>
      </c>
      <c r="E5" s="1" t="s">
        <v>84</v>
      </c>
      <c r="F5" s="1" t="s">
        <v>73</v>
      </c>
      <c r="G5" s="1" t="s">
        <v>74</v>
      </c>
      <c r="H5" s="1" t="s">
        <v>55</v>
      </c>
      <c r="I5" s="1" t="s">
        <v>85</v>
      </c>
      <c r="J5" s="1" t="s">
        <v>86</v>
      </c>
      <c r="K5" s="1" t="s">
        <v>87</v>
      </c>
      <c r="L5" s="1" t="s">
        <v>58</v>
      </c>
      <c r="M5" s="1" t="s">
        <v>88</v>
      </c>
      <c r="N5" s="1" t="s">
        <v>89</v>
      </c>
      <c r="O5" s="1" t="s">
        <v>90</v>
      </c>
      <c r="P5" s="1" t="s">
        <v>42</v>
      </c>
      <c r="Q5" s="1" t="s">
        <v>80</v>
      </c>
      <c r="R5" s="1" t="s">
        <v>91</v>
      </c>
      <c r="S5" s="1" t="s">
        <v>92</v>
      </c>
      <c r="T5" s="1" t="s">
        <v>45</v>
      </c>
      <c r="U5" s="1" t="s">
        <v>93</v>
      </c>
      <c r="V5" s="1" t="s">
        <v>46</v>
      </c>
      <c r="W5" s="1" t="s">
        <v>66</v>
      </c>
      <c r="X5" s="1">
        <v>3</v>
      </c>
      <c r="Y5" s="1" t="s">
        <v>69</v>
      </c>
      <c r="Z5" s="1" t="s">
        <v>94</v>
      </c>
      <c r="AA5" s="1" t="s">
        <v>95</v>
      </c>
      <c r="AB5" s="1" t="s">
        <v>48</v>
      </c>
    </row>
    <row r="6" spans="1:28" x14ac:dyDescent="0.2">
      <c r="A6" s="1" t="s">
        <v>96</v>
      </c>
      <c r="B6" s="1" t="s">
        <v>97</v>
      </c>
      <c r="C6" s="1" t="s">
        <v>98</v>
      </c>
      <c r="D6" s="1">
        <v>63</v>
      </c>
      <c r="E6" s="1" t="s">
        <v>99</v>
      </c>
      <c r="F6" s="1" t="s">
        <v>53</v>
      </c>
      <c r="G6" s="1" t="s">
        <v>54</v>
      </c>
      <c r="H6" s="1" t="s">
        <v>34</v>
      </c>
      <c r="I6" s="1" t="s">
        <v>100</v>
      </c>
      <c r="J6" s="1" t="s">
        <v>76</v>
      </c>
      <c r="K6" s="1" t="s">
        <v>101</v>
      </c>
      <c r="L6" s="1" t="s">
        <v>78</v>
      </c>
      <c r="M6" s="1" t="s">
        <v>59</v>
      </c>
      <c r="N6" s="1" t="s">
        <v>60</v>
      </c>
      <c r="O6" s="1" t="s">
        <v>102</v>
      </c>
      <c r="P6" s="1" t="s">
        <v>103</v>
      </c>
      <c r="Q6" s="1" t="s">
        <v>62</v>
      </c>
      <c r="R6" s="1" t="s">
        <v>104</v>
      </c>
      <c r="S6" s="1" t="s">
        <v>64</v>
      </c>
      <c r="T6" s="1" t="s">
        <v>45</v>
      </c>
      <c r="U6" s="1">
        <v>3</v>
      </c>
      <c r="V6" s="1" t="s">
        <v>105</v>
      </c>
      <c r="W6" s="1" t="s">
        <v>82</v>
      </c>
      <c r="X6" s="1">
        <v>5</v>
      </c>
      <c r="Y6" s="1" t="s">
        <v>67</v>
      </c>
      <c r="AA6" s="1">
        <v>10</v>
      </c>
      <c r="AB6" s="1" t="s">
        <v>48</v>
      </c>
    </row>
    <row r="7" spans="1:28" x14ac:dyDescent="0.2">
      <c r="A7" s="1" t="s">
        <v>106</v>
      </c>
      <c r="B7" s="1" t="s">
        <v>107</v>
      </c>
      <c r="C7" s="1" t="s">
        <v>108</v>
      </c>
      <c r="D7" s="1" t="s">
        <v>109</v>
      </c>
      <c r="E7" s="1" t="s">
        <v>84</v>
      </c>
      <c r="F7" s="1" t="s">
        <v>73</v>
      </c>
      <c r="G7" s="1" t="s">
        <v>110</v>
      </c>
      <c r="H7" s="1" t="s">
        <v>34</v>
      </c>
      <c r="I7" s="1" t="s">
        <v>85</v>
      </c>
      <c r="J7" s="1" t="s">
        <v>76</v>
      </c>
      <c r="K7" s="1" t="s">
        <v>37</v>
      </c>
      <c r="L7" s="1" t="s">
        <v>38</v>
      </c>
      <c r="M7" s="1" t="s">
        <v>88</v>
      </c>
      <c r="N7" s="1" t="s">
        <v>60</v>
      </c>
      <c r="O7" s="1" t="s">
        <v>111</v>
      </c>
      <c r="P7" s="1" t="s">
        <v>103</v>
      </c>
      <c r="Q7" s="1" t="s">
        <v>62</v>
      </c>
      <c r="R7" s="1" t="s">
        <v>112</v>
      </c>
      <c r="S7" s="1" t="s">
        <v>113</v>
      </c>
      <c r="T7" s="1" t="s">
        <v>114</v>
      </c>
      <c r="U7" s="1">
        <v>3</v>
      </c>
      <c r="V7" s="1" t="s">
        <v>105</v>
      </c>
      <c r="W7" s="1" t="s">
        <v>82</v>
      </c>
      <c r="X7" s="1">
        <v>4</v>
      </c>
      <c r="Y7" s="1" t="s">
        <v>67</v>
      </c>
      <c r="Z7" s="1" t="s">
        <v>49</v>
      </c>
      <c r="AA7" s="1">
        <v>10</v>
      </c>
      <c r="AB7" s="1" t="s">
        <v>48</v>
      </c>
    </row>
    <row r="8" spans="1:28" x14ac:dyDescent="0.2">
      <c r="A8" s="1" t="s">
        <v>115</v>
      </c>
      <c r="D8" s="1" t="s">
        <v>109</v>
      </c>
      <c r="E8" s="1" t="s">
        <v>116</v>
      </c>
      <c r="F8" s="1" t="s">
        <v>32</v>
      </c>
      <c r="G8" s="1" t="s">
        <v>117</v>
      </c>
      <c r="H8" s="1" t="s">
        <v>34</v>
      </c>
      <c r="I8" s="1" t="s">
        <v>35</v>
      </c>
      <c r="J8" s="1" t="s">
        <v>76</v>
      </c>
      <c r="K8" s="1" t="s">
        <v>101</v>
      </c>
      <c r="L8" s="1" t="s">
        <v>118</v>
      </c>
      <c r="M8" s="1" t="s">
        <v>119</v>
      </c>
      <c r="N8" s="1" t="s">
        <v>60</v>
      </c>
      <c r="O8" s="1" t="s">
        <v>120</v>
      </c>
      <c r="P8" s="1" t="s">
        <v>121</v>
      </c>
      <c r="Q8" s="1" t="s">
        <v>43</v>
      </c>
      <c r="S8" s="1" t="s">
        <v>122</v>
      </c>
      <c r="T8" s="1" t="s">
        <v>123</v>
      </c>
      <c r="U8" s="1">
        <v>1</v>
      </c>
      <c r="V8" s="1" t="s">
        <v>124</v>
      </c>
      <c r="W8" s="1" t="s">
        <v>125</v>
      </c>
      <c r="X8" s="1">
        <v>2</v>
      </c>
      <c r="Y8" s="1" t="s">
        <v>67</v>
      </c>
      <c r="Z8" s="1" t="s">
        <v>49</v>
      </c>
      <c r="AA8" s="1">
        <v>10</v>
      </c>
      <c r="AB8" s="1" t="s">
        <v>69</v>
      </c>
    </row>
    <row r="9" spans="1:28" x14ac:dyDescent="0.2">
      <c r="A9" s="1" t="s">
        <v>126</v>
      </c>
      <c r="B9" s="1" t="s">
        <v>127</v>
      </c>
      <c r="C9" s="1" t="s">
        <v>128</v>
      </c>
      <c r="D9" s="1">
        <v>41</v>
      </c>
      <c r="E9" s="1" t="s">
        <v>84</v>
      </c>
      <c r="F9" s="1" t="s">
        <v>53</v>
      </c>
      <c r="G9" s="1" t="s">
        <v>54</v>
      </c>
      <c r="H9" s="1" t="s">
        <v>56</v>
      </c>
      <c r="I9" s="1" t="s">
        <v>100</v>
      </c>
      <c r="J9" s="1" t="s">
        <v>86</v>
      </c>
      <c r="K9" s="1" t="s">
        <v>101</v>
      </c>
      <c r="L9" s="1" t="s">
        <v>118</v>
      </c>
      <c r="M9" s="1" t="s">
        <v>88</v>
      </c>
      <c r="O9" s="1" t="s">
        <v>129</v>
      </c>
      <c r="P9" s="1" t="s">
        <v>121</v>
      </c>
      <c r="Q9" s="1" t="s">
        <v>62</v>
      </c>
      <c r="R9" s="1" t="s">
        <v>130</v>
      </c>
      <c r="S9" s="1" t="s">
        <v>131</v>
      </c>
      <c r="T9" s="1" t="s">
        <v>114</v>
      </c>
      <c r="U9" s="1" t="s">
        <v>93</v>
      </c>
      <c r="V9" s="1" t="s">
        <v>132</v>
      </c>
      <c r="W9" s="1" t="s">
        <v>82</v>
      </c>
      <c r="X9" s="1" t="s">
        <v>133</v>
      </c>
      <c r="Z9" s="1" t="s">
        <v>49</v>
      </c>
      <c r="AA9" s="1" t="s">
        <v>95</v>
      </c>
      <c r="AB9" s="1" t="s">
        <v>69</v>
      </c>
    </row>
    <row r="10" spans="1:28" x14ac:dyDescent="0.2">
      <c r="A10" s="1" t="s">
        <v>134</v>
      </c>
      <c r="D10" s="1">
        <v>10</v>
      </c>
      <c r="E10" s="1" t="s">
        <v>116</v>
      </c>
      <c r="F10" s="1" t="s">
        <v>53</v>
      </c>
      <c r="G10" s="1" t="s">
        <v>135</v>
      </c>
      <c r="H10" s="1" t="s">
        <v>136</v>
      </c>
      <c r="I10" s="1" t="s">
        <v>35</v>
      </c>
      <c r="J10" s="1" t="s">
        <v>36</v>
      </c>
      <c r="K10" s="1" t="s">
        <v>37</v>
      </c>
      <c r="L10" s="1" t="s">
        <v>38</v>
      </c>
      <c r="M10" s="1" t="s">
        <v>59</v>
      </c>
      <c r="N10" s="1" t="s">
        <v>40</v>
      </c>
      <c r="O10" s="1" t="s">
        <v>137</v>
      </c>
      <c r="P10" s="1" t="s">
        <v>121</v>
      </c>
      <c r="Q10" s="1" t="s">
        <v>62</v>
      </c>
      <c r="R10" s="1" t="s">
        <v>63</v>
      </c>
      <c r="S10" s="1" t="s">
        <v>122</v>
      </c>
      <c r="T10" s="1" t="s">
        <v>45</v>
      </c>
      <c r="U10" s="1" t="s">
        <v>93</v>
      </c>
      <c r="W10" s="1" t="s">
        <v>125</v>
      </c>
      <c r="X10" s="1" t="s">
        <v>133</v>
      </c>
      <c r="Z10" s="1" t="s">
        <v>138</v>
      </c>
      <c r="AA10" s="1">
        <v>50</v>
      </c>
      <c r="AB10" s="1" t="s">
        <v>48</v>
      </c>
    </row>
    <row r="11" spans="1:28" x14ac:dyDescent="0.2">
      <c r="A11" s="1" t="s">
        <v>139</v>
      </c>
      <c r="B11" s="1" t="s">
        <v>140</v>
      </c>
      <c r="C11" s="1" t="s">
        <v>141</v>
      </c>
      <c r="D11" s="1" t="s">
        <v>50</v>
      </c>
      <c r="E11" s="1" t="s">
        <v>72</v>
      </c>
      <c r="F11" s="1" t="s">
        <v>73</v>
      </c>
      <c r="G11" s="1" t="s">
        <v>142</v>
      </c>
      <c r="H11" s="1" t="s">
        <v>56</v>
      </c>
      <c r="I11" s="1" t="s">
        <v>85</v>
      </c>
      <c r="J11" s="1" t="s">
        <v>86</v>
      </c>
      <c r="K11" s="1" t="s">
        <v>57</v>
      </c>
      <c r="L11" s="1" t="s">
        <v>58</v>
      </c>
      <c r="M11" s="1" t="s">
        <v>59</v>
      </c>
      <c r="N11" s="1" t="s">
        <v>60</v>
      </c>
      <c r="O11" s="1" t="s">
        <v>143</v>
      </c>
      <c r="P11" s="1" t="s">
        <v>42</v>
      </c>
      <c r="Q11" s="1" t="s">
        <v>62</v>
      </c>
      <c r="R11" s="1" t="s">
        <v>144</v>
      </c>
      <c r="S11" s="1" t="s">
        <v>64</v>
      </c>
      <c r="T11" s="1" t="s">
        <v>123</v>
      </c>
      <c r="U11" s="1" t="s">
        <v>93</v>
      </c>
      <c r="V11" s="1" t="s">
        <v>124</v>
      </c>
      <c r="W11" s="1" t="s">
        <v>125</v>
      </c>
      <c r="X11" s="1">
        <v>1</v>
      </c>
      <c r="Y11" s="1" t="s">
        <v>48</v>
      </c>
      <c r="AA11" s="1">
        <v>20</v>
      </c>
      <c r="AB11" s="1" t="s">
        <v>48</v>
      </c>
    </row>
    <row r="12" spans="1:28" x14ac:dyDescent="0.2">
      <c r="A12" s="1" t="s">
        <v>145</v>
      </c>
      <c r="B12" s="1" t="s">
        <v>146</v>
      </c>
      <c r="C12" s="1" t="s">
        <v>147</v>
      </c>
      <c r="D12" s="1">
        <v>88</v>
      </c>
      <c r="E12" s="1" t="s">
        <v>84</v>
      </c>
      <c r="F12" s="1" t="s">
        <v>53</v>
      </c>
      <c r="G12" s="1" t="s">
        <v>148</v>
      </c>
      <c r="H12" s="1" t="s">
        <v>55</v>
      </c>
      <c r="I12" s="1" t="s">
        <v>75</v>
      </c>
      <c r="J12" s="1" t="s">
        <v>36</v>
      </c>
      <c r="K12" s="1" t="s">
        <v>37</v>
      </c>
      <c r="L12" s="1" t="s">
        <v>78</v>
      </c>
      <c r="M12" s="1" t="s">
        <v>88</v>
      </c>
      <c r="O12" s="1" t="s">
        <v>149</v>
      </c>
      <c r="P12" s="1" t="s">
        <v>121</v>
      </c>
      <c r="Q12" s="1" t="s">
        <v>62</v>
      </c>
      <c r="R12" s="1" t="s">
        <v>150</v>
      </c>
      <c r="S12" s="1" t="s">
        <v>44</v>
      </c>
      <c r="T12" s="1" t="s">
        <v>81</v>
      </c>
      <c r="U12" s="1">
        <v>0</v>
      </c>
      <c r="V12" s="1" t="s">
        <v>124</v>
      </c>
      <c r="W12" s="1" t="s">
        <v>125</v>
      </c>
      <c r="X12" s="1" t="s">
        <v>151</v>
      </c>
      <c r="Y12" s="1" t="s">
        <v>67</v>
      </c>
      <c r="Z12" s="1" t="s">
        <v>68</v>
      </c>
      <c r="AA12" s="1">
        <v>20</v>
      </c>
      <c r="AB12" s="1" t="s">
        <v>48</v>
      </c>
    </row>
    <row r="13" spans="1:28" x14ac:dyDescent="0.2">
      <c r="A13" s="1" t="s">
        <v>152</v>
      </c>
      <c r="D13" s="1" t="s">
        <v>109</v>
      </c>
      <c r="E13" s="1" t="s">
        <v>72</v>
      </c>
      <c r="F13" s="1" t="s">
        <v>153</v>
      </c>
      <c r="G13" s="1" t="s">
        <v>154</v>
      </c>
      <c r="H13" s="1" t="s">
        <v>56</v>
      </c>
      <c r="I13" s="1" t="s">
        <v>85</v>
      </c>
      <c r="J13" s="1" t="s">
        <v>86</v>
      </c>
      <c r="K13" s="1" t="s">
        <v>57</v>
      </c>
      <c r="L13" s="1" t="s">
        <v>155</v>
      </c>
      <c r="M13" s="1" t="s">
        <v>88</v>
      </c>
      <c r="N13" s="1" t="s">
        <v>40</v>
      </c>
      <c r="O13" s="1" t="s">
        <v>156</v>
      </c>
      <c r="P13" s="1" t="s">
        <v>121</v>
      </c>
      <c r="Q13" s="1" t="s">
        <v>43</v>
      </c>
      <c r="S13" s="1" t="s">
        <v>64</v>
      </c>
      <c r="T13" s="1" t="s">
        <v>45</v>
      </c>
      <c r="U13" s="1">
        <v>3</v>
      </c>
      <c r="W13" s="1" t="s">
        <v>125</v>
      </c>
      <c r="X13" s="1">
        <v>4</v>
      </c>
      <c r="Z13" s="1" t="s">
        <v>68</v>
      </c>
      <c r="AA13" s="1">
        <v>20</v>
      </c>
      <c r="AB13" s="1" t="s">
        <v>69</v>
      </c>
    </row>
    <row r="14" spans="1:28" x14ac:dyDescent="0.2">
      <c r="A14" s="1" t="s">
        <v>157</v>
      </c>
      <c r="C14" s="1" t="s">
        <v>158</v>
      </c>
      <c r="D14" s="1" t="s">
        <v>50</v>
      </c>
      <c r="E14" s="1" t="s">
        <v>72</v>
      </c>
      <c r="F14" s="1" t="s">
        <v>32</v>
      </c>
      <c r="G14" s="1" t="s">
        <v>117</v>
      </c>
      <c r="H14" s="1" t="s">
        <v>56</v>
      </c>
      <c r="I14" s="1" t="s">
        <v>85</v>
      </c>
      <c r="J14" s="1" t="s">
        <v>76</v>
      </c>
      <c r="K14" s="1" t="s">
        <v>87</v>
      </c>
      <c r="L14" s="1" t="s">
        <v>38</v>
      </c>
      <c r="M14" s="1" t="s">
        <v>88</v>
      </c>
      <c r="N14" s="1" t="s">
        <v>94</v>
      </c>
      <c r="O14" s="1" t="s">
        <v>159</v>
      </c>
      <c r="P14" s="1" t="s">
        <v>103</v>
      </c>
      <c r="Q14" s="1" t="s">
        <v>62</v>
      </c>
      <c r="S14" s="1" t="s">
        <v>122</v>
      </c>
      <c r="T14" s="1" t="s">
        <v>114</v>
      </c>
      <c r="U14" s="1">
        <v>2</v>
      </c>
      <c r="V14" s="1" t="s">
        <v>160</v>
      </c>
      <c r="W14" s="1" t="s">
        <v>66</v>
      </c>
      <c r="X14" s="1">
        <v>4</v>
      </c>
      <c r="AA14" s="1" t="s">
        <v>95</v>
      </c>
      <c r="AB14" s="1" t="s">
        <v>69</v>
      </c>
    </row>
    <row r="15" spans="1:28" x14ac:dyDescent="0.2">
      <c r="A15" s="1" t="s">
        <v>161</v>
      </c>
      <c r="D15" s="1">
        <v>12</v>
      </c>
      <c r="E15" s="1" t="s">
        <v>72</v>
      </c>
      <c r="F15" s="1" t="s">
        <v>153</v>
      </c>
      <c r="G15" s="1" t="s">
        <v>154</v>
      </c>
      <c r="H15" s="1" t="s">
        <v>34</v>
      </c>
      <c r="I15" s="1" t="s">
        <v>100</v>
      </c>
      <c r="J15" s="1" t="s">
        <v>56</v>
      </c>
      <c r="K15" s="1" t="s">
        <v>57</v>
      </c>
      <c r="L15" s="1" t="s">
        <v>118</v>
      </c>
      <c r="M15" s="1" t="s">
        <v>88</v>
      </c>
      <c r="N15" s="1" t="s">
        <v>40</v>
      </c>
      <c r="O15" s="1" t="s">
        <v>162</v>
      </c>
      <c r="P15" s="1" t="s">
        <v>121</v>
      </c>
      <c r="Q15" s="1" t="s">
        <v>163</v>
      </c>
      <c r="R15" s="1" t="s">
        <v>164</v>
      </c>
      <c r="S15" s="1" t="s">
        <v>64</v>
      </c>
      <c r="T15" s="1" t="s">
        <v>123</v>
      </c>
      <c r="U15" s="1">
        <v>3</v>
      </c>
      <c r="V15" s="1" t="s">
        <v>124</v>
      </c>
      <c r="W15" s="1" t="s">
        <v>66</v>
      </c>
      <c r="X15" s="1">
        <v>2</v>
      </c>
      <c r="Y15" s="1" t="s">
        <v>48</v>
      </c>
      <c r="Z15" s="1" t="s">
        <v>49</v>
      </c>
      <c r="AA15" s="1">
        <v>10</v>
      </c>
      <c r="AB15" s="1" t="s">
        <v>69</v>
      </c>
    </row>
    <row r="16" spans="1:28" x14ac:dyDescent="0.2">
      <c r="A16" s="1" t="s">
        <v>165</v>
      </c>
      <c r="D16" s="1" t="s">
        <v>50</v>
      </c>
      <c r="E16" s="1" t="s">
        <v>99</v>
      </c>
      <c r="F16" s="1" t="s">
        <v>73</v>
      </c>
      <c r="G16" s="1" t="s">
        <v>110</v>
      </c>
      <c r="H16" s="1" t="s">
        <v>56</v>
      </c>
      <c r="I16" s="1" t="s">
        <v>75</v>
      </c>
      <c r="J16" s="1" t="s">
        <v>56</v>
      </c>
      <c r="K16" s="1" t="s">
        <v>77</v>
      </c>
      <c r="L16" s="1" t="s">
        <v>58</v>
      </c>
      <c r="M16" s="1" t="s">
        <v>59</v>
      </c>
      <c r="N16" s="1" t="s">
        <v>60</v>
      </c>
      <c r="O16" s="1" t="s">
        <v>166</v>
      </c>
      <c r="P16" s="1" t="s">
        <v>42</v>
      </c>
      <c r="Q16" s="1" t="s">
        <v>80</v>
      </c>
      <c r="R16" s="1" t="s">
        <v>167</v>
      </c>
      <c r="S16" s="1" t="s">
        <v>44</v>
      </c>
      <c r="T16" s="1" t="s">
        <v>123</v>
      </c>
      <c r="U16" s="1">
        <v>0</v>
      </c>
      <c r="V16" s="1" t="s">
        <v>160</v>
      </c>
      <c r="W16" s="1" t="s">
        <v>66</v>
      </c>
      <c r="X16" s="1">
        <v>3</v>
      </c>
      <c r="Y16" s="1" t="s">
        <v>168</v>
      </c>
      <c r="Z16" s="1" t="s">
        <v>68</v>
      </c>
      <c r="AA16" s="1">
        <v>50</v>
      </c>
      <c r="AB16" s="1" t="s">
        <v>48</v>
      </c>
    </row>
    <row r="17" spans="1:28" x14ac:dyDescent="0.2">
      <c r="A17" s="1" t="s">
        <v>169</v>
      </c>
      <c r="D17" s="1">
        <v>54</v>
      </c>
      <c r="E17" s="1" t="s">
        <v>31</v>
      </c>
      <c r="F17" s="1" t="s">
        <v>73</v>
      </c>
      <c r="G17" s="1" t="s">
        <v>110</v>
      </c>
      <c r="H17" s="1" t="s">
        <v>56</v>
      </c>
      <c r="I17" s="1" t="s">
        <v>75</v>
      </c>
      <c r="J17" s="1" t="s">
        <v>36</v>
      </c>
      <c r="K17" s="1" t="s">
        <v>57</v>
      </c>
      <c r="L17" s="1" t="s">
        <v>38</v>
      </c>
      <c r="M17" s="1" t="s">
        <v>39</v>
      </c>
      <c r="O17" s="1" t="s">
        <v>170</v>
      </c>
      <c r="P17" s="1" t="s">
        <v>42</v>
      </c>
      <c r="Q17" s="1" t="s">
        <v>171</v>
      </c>
      <c r="R17" s="1" t="s">
        <v>172</v>
      </c>
      <c r="S17" s="1" t="s">
        <v>122</v>
      </c>
      <c r="T17" s="1" t="s">
        <v>81</v>
      </c>
      <c r="U17" s="1">
        <v>2</v>
      </c>
      <c r="V17" s="1" t="s">
        <v>124</v>
      </c>
      <c r="W17" s="1" t="s">
        <v>82</v>
      </c>
      <c r="X17" s="1">
        <v>1</v>
      </c>
      <c r="Y17" s="1" t="s">
        <v>67</v>
      </c>
      <c r="Z17" s="1" t="s">
        <v>49</v>
      </c>
      <c r="AA17" s="1">
        <v>50</v>
      </c>
      <c r="AB17" s="1" t="s">
        <v>69</v>
      </c>
    </row>
    <row r="18" spans="1:28" x14ac:dyDescent="0.2">
      <c r="A18" s="1" t="s">
        <v>173</v>
      </c>
      <c r="B18" s="1" t="s">
        <v>174</v>
      </c>
      <c r="D18" s="1" t="s">
        <v>109</v>
      </c>
      <c r="E18" s="1" t="s">
        <v>31</v>
      </c>
      <c r="F18" s="1" t="s">
        <v>73</v>
      </c>
      <c r="G18" s="1" t="s">
        <v>142</v>
      </c>
      <c r="H18" s="1" t="s">
        <v>136</v>
      </c>
      <c r="I18" s="1" t="s">
        <v>85</v>
      </c>
      <c r="J18" s="1" t="s">
        <v>76</v>
      </c>
      <c r="K18" s="1" t="s">
        <v>87</v>
      </c>
      <c r="L18" s="1" t="s">
        <v>78</v>
      </c>
      <c r="M18" s="1" t="s">
        <v>39</v>
      </c>
      <c r="N18" s="1" t="s">
        <v>175</v>
      </c>
      <c r="O18" s="1" t="s">
        <v>176</v>
      </c>
      <c r="P18" s="1" t="s">
        <v>103</v>
      </c>
      <c r="Q18" s="1" t="s">
        <v>171</v>
      </c>
      <c r="R18" s="1" t="s">
        <v>177</v>
      </c>
      <c r="S18" s="1" t="s">
        <v>122</v>
      </c>
      <c r="T18" s="1" t="s">
        <v>114</v>
      </c>
      <c r="U18" s="1" t="s">
        <v>93</v>
      </c>
      <c r="V18" s="1" t="s">
        <v>178</v>
      </c>
      <c r="W18" s="1" t="s">
        <v>47</v>
      </c>
      <c r="X18" s="1">
        <v>2</v>
      </c>
      <c r="Y18" s="1" t="s">
        <v>48</v>
      </c>
      <c r="Z18" s="1" t="s">
        <v>94</v>
      </c>
      <c r="AA18" s="1">
        <v>10</v>
      </c>
      <c r="AB18" s="1" t="s">
        <v>48</v>
      </c>
    </row>
    <row r="19" spans="1:28" x14ac:dyDescent="0.2">
      <c r="A19" s="1" t="s">
        <v>179</v>
      </c>
      <c r="B19" s="1" t="s">
        <v>180</v>
      </c>
      <c r="D19" s="1" t="s">
        <v>109</v>
      </c>
      <c r="E19" s="1" t="s">
        <v>72</v>
      </c>
      <c r="F19" s="1" t="s">
        <v>73</v>
      </c>
      <c r="G19" s="1" t="s">
        <v>110</v>
      </c>
      <c r="H19" s="1" t="s">
        <v>34</v>
      </c>
      <c r="I19" s="1" t="s">
        <v>35</v>
      </c>
      <c r="J19" s="1" t="s">
        <v>56</v>
      </c>
      <c r="K19" s="1" t="s">
        <v>87</v>
      </c>
      <c r="L19" s="1" t="s">
        <v>118</v>
      </c>
      <c r="M19" s="1" t="s">
        <v>181</v>
      </c>
      <c r="N19" s="1" t="s">
        <v>94</v>
      </c>
      <c r="O19" s="1" t="s">
        <v>182</v>
      </c>
      <c r="P19" s="1" t="s">
        <v>103</v>
      </c>
      <c r="Q19" s="1" t="s">
        <v>163</v>
      </c>
      <c r="R19" s="1" t="s">
        <v>183</v>
      </c>
      <c r="S19" s="1" t="s">
        <v>113</v>
      </c>
      <c r="T19" s="1" t="s">
        <v>45</v>
      </c>
      <c r="U19" s="1" t="s">
        <v>93</v>
      </c>
      <c r="V19" s="1" t="s">
        <v>132</v>
      </c>
      <c r="W19" s="1" t="s">
        <v>125</v>
      </c>
      <c r="X19" s="1">
        <v>3</v>
      </c>
      <c r="Z19" s="1" t="s">
        <v>49</v>
      </c>
      <c r="AA19" s="1" t="s">
        <v>50</v>
      </c>
      <c r="AB19" s="1" t="s">
        <v>69</v>
      </c>
    </row>
    <row r="20" spans="1:28" x14ac:dyDescent="0.2">
      <c r="A20" s="1" t="s">
        <v>184</v>
      </c>
      <c r="D20" s="1" t="s">
        <v>50</v>
      </c>
      <c r="E20" s="1" t="s">
        <v>99</v>
      </c>
      <c r="F20" s="1" t="s">
        <v>32</v>
      </c>
      <c r="G20" s="1" t="s">
        <v>185</v>
      </c>
      <c r="H20" s="1" t="s">
        <v>55</v>
      </c>
      <c r="I20" s="1" t="s">
        <v>75</v>
      </c>
      <c r="J20" s="1" t="s">
        <v>76</v>
      </c>
      <c r="K20" s="1" t="s">
        <v>77</v>
      </c>
      <c r="L20" s="1" t="s">
        <v>38</v>
      </c>
      <c r="M20" s="1" t="s">
        <v>59</v>
      </c>
      <c r="O20" s="1" t="s">
        <v>186</v>
      </c>
      <c r="P20" s="1" t="s">
        <v>121</v>
      </c>
      <c r="Q20" s="1" t="s">
        <v>171</v>
      </c>
      <c r="S20" s="1" t="s">
        <v>131</v>
      </c>
      <c r="T20" s="1" t="s">
        <v>123</v>
      </c>
      <c r="U20" s="1">
        <v>2</v>
      </c>
      <c r="V20" s="1" t="s">
        <v>178</v>
      </c>
      <c r="W20" s="1" t="s">
        <v>82</v>
      </c>
      <c r="X20" s="1" t="s">
        <v>151</v>
      </c>
      <c r="Y20" s="1" t="s">
        <v>168</v>
      </c>
      <c r="Z20" s="1" t="s">
        <v>68</v>
      </c>
      <c r="AA20" s="1">
        <v>20</v>
      </c>
      <c r="AB20" s="1" t="s">
        <v>69</v>
      </c>
    </row>
    <row r="21" spans="1:28" x14ac:dyDescent="0.2">
      <c r="A21" s="1" t="s">
        <v>187</v>
      </c>
      <c r="B21" s="1" t="s">
        <v>188</v>
      </c>
      <c r="C21" s="1" t="s">
        <v>189</v>
      </c>
      <c r="D21" s="1" t="s">
        <v>109</v>
      </c>
      <c r="E21" s="1" t="s">
        <v>99</v>
      </c>
      <c r="F21" s="1" t="s">
        <v>73</v>
      </c>
      <c r="G21" s="1" t="s">
        <v>142</v>
      </c>
      <c r="H21" s="1" t="s">
        <v>34</v>
      </c>
      <c r="I21" s="1" t="s">
        <v>75</v>
      </c>
      <c r="J21" s="1" t="s">
        <v>76</v>
      </c>
      <c r="K21" s="1" t="s">
        <v>77</v>
      </c>
      <c r="L21" s="1" t="s">
        <v>118</v>
      </c>
      <c r="M21" s="1" t="s">
        <v>119</v>
      </c>
      <c r="N21" s="1" t="s">
        <v>190</v>
      </c>
      <c r="O21" s="1" t="s">
        <v>191</v>
      </c>
      <c r="P21" s="1" t="s">
        <v>103</v>
      </c>
      <c r="Q21" s="1" t="s">
        <v>62</v>
      </c>
      <c r="S21" s="1" t="s">
        <v>122</v>
      </c>
      <c r="T21" s="1" t="s">
        <v>45</v>
      </c>
      <c r="U21" s="1">
        <v>3</v>
      </c>
      <c r="W21" s="1" t="s">
        <v>47</v>
      </c>
      <c r="X21" s="1">
        <v>3</v>
      </c>
      <c r="Y21" s="1" t="s">
        <v>67</v>
      </c>
      <c r="AA21" s="1">
        <v>50</v>
      </c>
      <c r="AB21" s="1" t="s">
        <v>69</v>
      </c>
    </row>
    <row r="22" spans="1:28" x14ac:dyDescent="0.2">
      <c r="A22" s="1" t="s">
        <v>192</v>
      </c>
      <c r="B22" s="1" t="s">
        <v>193</v>
      </c>
      <c r="C22" s="1" t="s">
        <v>194</v>
      </c>
      <c r="D22" s="1" t="s">
        <v>109</v>
      </c>
      <c r="E22" s="1" t="s">
        <v>99</v>
      </c>
      <c r="F22" s="1" t="s">
        <v>53</v>
      </c>
      <c r="G22" s="1" t="s">
        <v>135</v>
      </c>
      <c r="H22" s="1" t="s">
        <v>55</v>
      </c>
      <c r="I22" s="1" t="s">
        <v>35</v>
      </c>
      <c r="J22" s="1" t="s">
        <v>56</v>
      </c>
      <c r="K22" s="1" t="s">
        <v>87</v>
      </c>
      <c r="L22" s="1" t="s">
        <v>78</v>
      </c>
      <c r="M22" s="1" t="s">
        <v>59</v>
      </c>
      <c r="N22" s="1" t="s">
        <v>40</v>
      </c>
      <c r="O22" s="1" t="s">
        <v>149</v>
      </c>
      <c r="P22" s="1" t="s">
        <v>121</v>
      </c>
      <c r="Q22" s="1" t="s">
        <v>80</v>
      </c>
      <c r="R22" s="1" t="s">
        <v>195</v>
      </c>
      <c r="S22" s="1" t="s">
        <v>113</v>
      </c>
      <c r="T22" s="1" t="s">
        <v>45</v>
      </c>
      <c r="U22" s="1">
        <v>1</v>
      </c>
      <c r="V22" s="1" t="s">
        <v>196</v>
      </c>
      <c r="W22" s="1" t="s">
        <v>125</v>
      </c>
      <c r="X22" s="1" t="s">
        <v>151</v>
      </c>
      <c r="Y22" s="1" t="s">
        <v>48</v>
      </c>
      <c r="Z22" s="1" t="s">
        <v>68</v>
      </c>
      <c r="AA22" s="1" t="s">
        <v>95</v>
      </c>
      <c r="AB22" s="1" t="s">
        <v>69</v>
      </c>
    </row>
    <row r="23" spans="1:28" x14ac:dyDescent="0.2">
      <c r="A23" s="1" t="s">
        <v>197</v>
      </c>
      <c r="C23" s="1" t="s">
        <v>198</v>
      </c>
      <c r="D23" s="1" t="s">
        <v>109</v>
      </c>
      <c r="E23" s="1" t="s">
        <v>84</v>
      </c>
      <c r="F23" s="1" t="s">
        <v>153</v>
      </c>
      <c r="G23" s="1" t="s">
        <v>154</v>
      </c>
      <c r="H23" s="1" t="s">
        <v>136</v>
      </c>
      <c r="I23" s="1" t="s">
        <v>100</v>
      </c>
      <c r="J23" s="1" t="s">
        <v>56</v>
      </c>
      <c r="K23" s="1" t="s">
        <v>101</v>
      </c>
      <c r="L23" s="1" t="s">
        <v>155</v>
      </c>
      <c r="M23" s="1" t="s">
        <v>119</v>
      </c>
      <c r="N23" s="1" t="s">
        <v>190</v>
      </c>
      <c r="O23" s="1" t="s">
        <v>199</v>
      </c>
      <c r="P23" s="1" t="s">
        <v>103</v>
      </c>
      <c r="Q23" s="1" t="s">
        <v>80</v>
      </c>
      <c r="R23" s="1" t="s">
        <v>200</v>
      </c>
      <c r="S23" s="1" t="s">
        <v>92</v>
      </c>
      <c r="T23" s="1" t="s">
        <v>123</v>
      </c>
      <c r="U23" s="1">
        <v>3</v>
      </c>
      <c r="V23" s="1" t="s">
        <v>196</v>
      </c>
      <c r="W23" s="1" t="s">
        <v>47</v>
      </c>
      <c r="X23" s="1" t="s">
        <v>151</v>
      </c>
      <c r="Z23" s="1" t="s">
        <v>68</v>
      </c>
      <c r="AA23" s="1" t="s">
        <v>50</v>
      </c>
      <c r="AB23" s="1" t="s">
        <v>69</v>
      </c>
    </row>
    <row r="24" spans="1:28" x14ac:dyDescent="0.2">
      <c r="A24" s="1" t="s">
        <v>201</v>
      </c>
      <c r="B24" s="1" t="s">
        <v>202</v>
      </c>
      <c r="C24" s="1" t="s">
        <v>203</v>
      </c>
      <c r="D24" s="1" t="s">
        <v>109</v>
      </c>
      <c r="E24" s="1" t="s">
        <v>116</v>
      </c>
      <c r="F24" s="1" t="s">
        <v>32</v>
      </c>
      <c r="G24" s="1" t="s">
        <v>33</v>
      </c>
      <c r="H24" s="1" t="s">
        <v>56</v>
      </c>
      <c r="I24" s="1" t="s">
        <v>85</v>
      </c>
      <c r="J24" s="1" t="s">
        <v>86</v>
      </c>
      <c r="K24" s="1" t="s">
        <v>37</v>
      </c>
      <c r="L24" s="1" t="s">
        <v>155</v>
      </c>
      <c r="M24" s="1" t="s">
        <v>204</v>
      </c>
      <c r="N24" s="1" t="s">
        <v>40</v>
      </c>
      <c r="O24" s="1" t="s">
        <v>205</v>
      </c>
      <c r="P24" s="1" t="s">
        <v>103</v>
      </c>
      <c r="Q24" s="1" t="s">
        <v>43</v>
      </c>
      <c r="S24" s="1" t="s">
        <v>92</v>
      </c>
      <c r="T24" s="1" t="s">
        <v>81</v>
      </c>
      <c r="U24" s="1">
        <v>3</v>
      </c>
      <c r="V24" s="1" t="s">
        <v>132</v>
      </c>
      <c r="W24" s="1" t="s">
        <v>66</v>
      </c>
      <c r="X24" s="1" t="s">
        <v>133</v>
      </c>
      <c r="Y24" s="1" t="s">
        <v>69</v>
      </c>
      <c r="Z24" s="1" t="s">
        <v>68</v>
      </c>
      <c r="AA24" s="1">
        <v>50</v>
      </c>
      <c r="AB24" s="1" t="s">
        <v>48</v>
      </c>
    </row>
    <row r="25" spans="1:28" x14ac:dyDescent="0.2">
      <c r="A25" s="1" t="s">
        <v>206</v>
      </c>
      <c r="D25" s="1" t="s">
        <v>50</v>
      </c>
      <c r="E25" s="1" t="s">
        <v>116</v>
      </c>
      <c r="F25" s="1" t="s">
        <v>32</v>
      </c>
      <c r="G25" s="1" t="s">
        <v>33</v>
      </c>
      <c r="H25" s="1" t="s">
        <v>56</v>
      </c>
      <c r="I25" s="1" t="s">
        <v>35</v>
      </c>
      <c r="J25" s="1" t="s">
        <v>36</v>
      </c>
      <c r="K25" s="1" t="s">
        <v>57</v>
      </c>
      <c r="L25" s="1" t="s">
        <v>58</v>
      </c>
      <c r="M25" s="1" t="s">
        <v>204</v>
      </c>
      <c r="N25" s="1" t="s">
        <v>190</v>
      </c>
      <c r="O25" s="1" t="s">
        <v>207</v>
      </c>
      <c r="P25" s="1" t="s">
        <v>42</v>
      </c>
      <c r="Q25" s="1" t="s">
        <v>43</v>
      </c>
      <c r="R25" s="1" t="s">
        <v>208</v>
      </c>
      <c r="S25" s="1" t="s">
        <v>92</v>
      </c>
      <c r="T25" s="1" t="s">
        <v>45</v>
      </c>
      <c r="U25" s="1" t="s">
        <v>93</v>
      </c>
      <c r="V25" s="1" t="s">
        <v>178</v>
      </c>
      <c r="W25" s="1" t="s">
        <v>66</v>
      </c>
      <c r="X25" s="1">
        <v>4</v>
      </c>
      <c r="Z25" s="1" t="s">
        <v>138</v>
      </c>
      <c r="AA25" s="1" t="s">
        <v>50</v>
      </c>
      <c r="AB25" s="1" t="s">
        <v>69</v>
      </c>
    </row>
    <row r="26" spans="1:28" x14ac:dyDescent="0.2">
      <c r="A26" s="1" t="s">
        <v>209</v>
      </c>
      <c r="C26" s="1" t="s">
        <v>210</v>
      </c>
      <c r="D26" s="1" t="s">
        <v>109</v>
      </c>
      <c r="E26" s="1" t="s">
        <v>116</v>
      </c>
      <c r="F26" s="1" t="s">
        <v>73</v>
      </c>
      <c r="G26" s="1" t="s">
        <v>74</v>
      </c>
      <c r="H26" s="1" t="s">
        <v>56</v>
      </c>
      <c r="I26" s="1" t="s">
        <v>85</v>
      </c>
      <c r="J26" s="1" t="s">
        <v>76</v>
      </c>
      <c r="K26" s="1" t="s">
        <v>101</v>
      </c>
      <c r="L26" s="1" t="s">
        <v>118</v>
      </c>
      <c r="M26" s="1" t="s">
        <v>39</v>
      </c>
      <c r="O26" s="1" t="s">
        <v>211</v>
      </c>
      <c r="P26" s="1" t="s">
        <v>42</v>
      </c>
      <c r="Q26" s="1" t="s">
        <v>171</v>
      </c>
      <c r="R26" s="1" t="s">
        <v>212</v>
      </c>
      <c r="S26" s="1" t="s">
        <v>64</v>
      </c>
      <c r="T26" s="1" t="s">
        <v>123</v>
      </c>
      <c r="U26" s="1">
        <v>3</v>
      </c>
      <c r="V26" s="1" t="s">
        <v>178</v>
      </c>
      <c r="W26" s="1" t="s">
        <v>66</v>
      </c>
      <c r="X26" s="1">
        <v>5</v>
      </c>
      <c r="Y26" s="1" t="s">
        <v>168</v>
      </c>
      <c r="Z26" s="1" t="s">
        <v>94</v>
      </c>
      <c r="AA26" s="1" t="s">
        <v>95</v>
      </c>
      <c r="AB26" s="1" t="s">
        <v>69</v>
      </c>
    </row>
    <row r="27" spans="1:28" x14ac:dyDescent="0.2">
      <c r="A27" s="1" t="s">
        <v>213</v>
      </c>
      <c r="C27" s="1" t="s">
        <v>214</v>
      </c>
      <c r="D27" s="1" t="s">
        <v>50</v>
      </c>
      <c r="E27" s="1" t="s">
        <v>31</v>
      </c>
      <c r="F27" s="1" t="s">
        <v>153</v>
      </c>
      <c r="G27" s="1" t="s">
        <v>215</v>
      </c>
      <c r="H27" s="1" t="s">
        <v>34</v>
      </c>
      <c r="I27" s="1" t="s">
        <v>85</v>
      </c>
      <c r="J27" s="1" t="s">
        <v>36</v>
      </c>
      <c r="K27" s="1" t="s">
        <v>57</v>
      </c>
      <c r="L27" s="1" t="s">
        <v>38</v>
      </c>
      <c r="M27" s="1" t="s">
        <v>39</v>
      </c>
      <c r="N27" s="1" t="s">
        <v>190</v>
      </c>
      <c r="O27" s="1" t="s">
        <v>208</v>
      </c>
      <c r="P27" s="1" t="s">
        <v>121</v>
      </c>
      <c r="Q27" s="1" t="s">
        <v>163</v>
      </c>
      <c r="R27" s="1" t="s">
        <v>216</v>
      </c>
      <c r="S27" s="1" t="s">
        <v>122</v>
      </c>
      <c r="T27" s="1" t="s">
        <v>45</v>
      </c>
      <c r="U27" s="1" t="s">
        <v>93</v>
      </c>
      <c r="V27" s="1" t="s">
        <v>160</v>
      </c>
      <c r="W27" s="1" t="s">
        <v>82</v>
      </c>
      <c r="X27" s="1" t="s">
        <v>151</v>
      </c>
      <c r="Y27" s="1" t="s">
        <v>67</v>
      </c>
      <c r="AA27" s="1" t="s">
        <v>50</v>
      </c>
      <c r="AB27" s="1" t="s">
        <v>48</v>
      </c>
    </row>
    <row r="28" spans="1:28" x14ac:dyDescent="0.2">
      <c r="A28" s="1" t="s">
        <v>217</v>
      </c>
      <c r="D28" s="1" t="s">
        <v>109</v>
      </c>
      <c r="E28" s="1" t="s">
        <v>72</v>
      </c>
      <c r="F28" s="1" t="s">
        <v>153</v>
      </c>
      <c r="G28" s="1" t="s">
        <v>218</v>
      </c>
      <c r="H28" s="1" t="s">
        <v>56</v>
      </c>
      <c r="I28" s="1" t="s">
        <v>100</v>
      </c>
      <c r="J28" s="1" t="s">
        <v>76</v>
      </c>
      <c r="K28" s="1" t="s">
        <v>101</v>
      </c>
      <c r="L28" s="1" t="s">
        <v>58</v>
      </c>
      <c r="M28" s="1" t="s">
        <v>59</v>
      </c>
      <c r="O28" s="1" t="s">
        <v>219</v>
      </c>
      <c r="P28" s="1" t="s">
        <v>103</v>
      </c>
      <c r="Q28" s="1" t="s">
        <v>163</v>
      </c>
      <c r="R28" s="1" t="s">
        <v>186</v>
      </c>
      <c r="S28" s="1" t="s">
        <v>131</v>
      </c>
      <c r="T28" s="1" t="s">
        <v>123</v>
      </c>
      <c r="U28" s="1">
        <v>1</v>
      </c>
      <c r="V28" s="1" t="s">
        <v>124</v>
      </c>
      <c r="W28" s="1" t="s">
        <v>125</v>
      </c>
      <c r="X28" s="1">
        <v>3</v>
      </c>
      <c r="Y28" s="1" t="s">
        <v>67</v>
      </c>
      <c r="Z28" s="1" t="s">
        <v>49</v>
      </c>
      <c r="AA28" s="1" t="s">
        <v>50</v>
      </c>
      <c r="AB28" s="1" t="s">
        <v>69</v>
      </c>
    </row>
    <row r="29" spans="1:28" x14ac:dyDescent="0.2">
      <c r="A29" s="1" t="s">
        <v>220</v>
      </c>
      <c r="C29" s="1" t="s">
        <v>221</v>
      </c>
      <c r="D29" s="1" t="s">
        <v>50</v>
      </c>
      <c r="E29" s="1" t="s">
        <v>31</v>
      </c>
      <c r="F29" s="1" t="s">
        <v>73</v>
      </c>
      <c r="G29" s="1" t="s">
        <v>142</v>
      </c>
      <c r="H29" s="1" t="s">
        <v>136</v>
      </c>
      <c r="I29" s="1" t="s">
        <v>75</v>
      </c>
      <c r="J29" s="1" t="s">
        <v>222</v>
      </c>
      <c r="K29" s="1" t="s">
        <v>87</v>
      </c>
      <c r="L29" s="1" t="s">
        <v>38</v>
      </c>
      <c r="M29" s="1" t="s">
        <v>204</v>
      </c>
      <c r="N29" s="1" t="s">
        <v>40</v>
      </c>
      <c r="O29" s="1" t="s">
        <v>223</v>
      </c>
      <c r="P29" s="1" t="s">
        <v>121</v>
      </c>
      <c r="Q29" s="1" t="s">
        <v>171</v>
      </c>
      <c r="S29" s="1" t="s">
        <v>44</v>
      </c>
      <c r="T29" s="1" t="s">
        <v>123</v>
      </c>
      <c r="U29" s="1" t="s">
        <v>93</v>
      </c>
      <c r="V29" s="1" t="s">
        <v>178</v>
      </c>
      <c r="W29" s="1" t="s">
        <v>125</v>
      </c>
      <c r="X29" s="1">
        <v>2</v>
      </c>
      <c r="Y29" s="1" t="s">
        <v>168</v>
      </c>
      <c r="Z29" s="1" t="s">
        <v>68</v>
      </c>
      <c r="AA29" s="1">
        <v>20</v>
      </c>
      <c r="AB29" s="1" t="s">
        <v>48</v>
      </c>
    </row>
    <row r="30" spans="1:28" x14ac:dyDescent="0.2">
      <c r="A30" s="1" t="s">
        <v>224</v>
      </c>
      <c r="D30" s="1" t="s">
        <v>109</v>
      </c>
      <c r="E30" s="1" t="s">
        <v>116</v>
      </c>
      <c r="F30" s="1" t="s">
        <v>153</v>
      </c>
      <c r="G30" s="1" t="s">
        <v>215</v>
      </c>
      <c r="H30" s="1" t="s">
        <v>34</v>
      </c>
      <c r="I30" s="1" t="s">
        <v>100</v>
      </c>
      <c r="J30" s="1" t="s">
        <v>36</v>
      </c>
      <c r="K30" s="1" t="s">
        <v>77</v>
      </c>
      <c r="L30" s="1" t="s">
        <v>38</v>
      </c>
      <c r="M30" s="1" t="s">
        <v>204</v>
      </c>
      <c r="O30" s="1" t="s">
        <v>225</v>
      </c>
      <c r="P30" s="1" t="s">
        <v>226</v>
      </c>
      <c r="Q30" s="1" t="s">
        <v>43</v>
      </c>
      <c r="R30" s="1" t="s">
        <v>227</v>
      </c>
      <c r="S30" s="1" t="s">
        <v>122</v>
      </c>
      <c r="T30" s="1" t="s">
        <v>81</v>
      </c>
      <c r="U30" s="1">
        <v>1</v>
      </c>
      <c r="V30" s="1" t="s">
        <v>196</v>
      </c>
      <c r="W30" s="1" t="s">
        <v>47</v>
      </c>
      <c r="X30" s="1">
        <v>4</v>
      </c>
      <c r="Y30" s="1" t="s">
        <v>168</v>
      </c>
      <c r="AA30" s="1">
        <v>10</v>
      </c>
      <c r="AB30" s="1" t="s">
        <v>69</v>
      </c>
    </row>
    <row r="31" spans="1:28" x14ac:dyDescent="0.2">
      <c r="A31" s="1" t="s">
        <v>228</v>
      </c>
      <c r="D31" s="1">
        <v>39</v>
      </c>
      <c r="E31" s="1" t="s">
        <v>116</v>
      </c>
      <c r="F31" s="1" t="s">
        <v>53</v>
      </c>
      <c r="G31" s="1" t="s">
        <v>148</v>
      </c>
      <c r="H31" s="1" t="s">
        <v>56</v>
      </c>
      <c r="I31" s="1" t="s">
        <v>35</v>
      </c>
      <c r="J31" s="1" t="s">
        <v>56</v>
      </c>
      <c r="K31" s="1" t="s">
        <v>77</v>
      </c>
      <c r="L31" s="1" t="s">
        <v>38</v>
      </c>
      <c r="M31" s="1" t="s">
        <v>59</v>
      </c>
      <c r="N31" s="1" t="s">
        <v>60</v>
      </c>
      <c r="O31" s="1" t="s">
        <v>229</v>
      </c>
      <c r="P31" s="1" t="s">
        <v>42</v>
      </c>
      <c r="Q31" s="1" t="s">
        <v>43</v>
      </c>
      <c r="S31" s="1" t="s">
        <v>113</v>
      </c>
      <c r="T31" s="1" t="s">
        <v>114</v>
      </c>
      <c r="U31" s="1" t="s">
        <v>93</v>
      </c>
      <c r="V31" s="1" t="s">
        <v>196</v>
      </c>
      <c r="W31" s="1" t="s">
        <v>47</v>
      </c>
      <c r="X31" s="1" t="s">
        <v>151</v>
      </c>
      <c r="Y31" s="1" t="s">
        <v>69</v>
      </c>
      <c r="AA31" s="1" t="s">
        <v>95</v>
      </c>
      <c r="AB31" s="1" t="s">
        <v>69</v>
      </c>
    </row>
    <row r="32" spans="1:28" x14ac:dyDescent="0.2">
      <c r="A32" s="1" t="s">
        <v>230</v>
      </c>
      <c r="B32" s="1" t="s">
        <v>231</v>
      </c>
      <c r="D32" s="1" t="s">
        <v>50</v>
      </c>
      <c r="E32" s="1" t="s">
        <v>72</v>
      </c>
      <c r="F32" s="1" t="s">
        <v>73</v>
      </c>
      <c r="G32" s="1" t="s">
        <v>74</v>
      </c>
      <c r="H32" s="1" t="s">
        <v>34</v>
      </c>
      <c r="I32" s="1" t="s">
        <v>35</v>
      </c>
      <c r="J32" s="1" t="s">
        <v>222</v>
      </c>
      <c r="K32" s="1" t="s">
        <v>87</v>
      </c>
      <c r="L32" s="1" t="s">
        <v>58</v>
      </c>
      <c r="M32" s="1" t="s">
        <v>88</v>
      </c>
      <c r="N32" s="1" t="s">
        <v>175</v>
      </c>
      <c r="O32" s="1" t="s">
        <v>232</v>
      </c>
      <c r="P32" s="1" t="s">
        <v>42</v>
      </c>
      <c r="Q32" s="1" t="s">
        <v>80</v>
      </c>
      <c r="R32" s="1" t="s">
        <v>233</v>
      </c>
      <c r="S32" s="1" t="s">
        <v>44</v>
      </c>
      <c r="T32" s="1" t="s">
        <v>123</v>
      </c>
      <c r="U32" s="1">
        <v>2</v>
      </c>
      <c r="V32" s="1" t="s">
        <v>105</v>
      </c>
      <c r="W32" s="1" t="s">
        <v>125</v>
      </c>
      <c r="X32" s="1">
        <v>4</v>
      </c>
      <c r="Y32" s="1" t="s">
        <v>48</v>
      </c>
      <c r="Z32" s="1" t="s">
        <v>49</v>
      </c>
      <c r="AA32" s="1">
        <v>20</v>
      </c>
      <c r="AB32" s="1" t="s">
        <v>48</v>
      </c>
    </row>
    <row r="33" spans="1:28" x14ac:dyDescent="0.2">
      <c r="A33" s="1" t="s">
        <v>234</v>
      </c>
      <c r="B33" s="1" t="s">
        <v>235</v>
      </c>
      <c r="D33" s="1" t="s">
        <v>50</v>
      </c>
      <c r="E33" s="1" t="s">
        <v>72</v>
      </c>
      <c r="F33" s="1" t="s">
        <v>153</v>
      </c>
      <c r="G33" s="1" t="s">
        <v>218</v>
      </c>
      <c r="H33" s="1" t="s">
        <v>56</v>
      </c>
      <c r="I33" s="1" t="s">
        <v>85</v>
      </c>
      <c r="J33" s="1" t="s">
        <v>86</v>
      </c>
      <c r="K33" s="1" t="s">
        <v>37</v>
      </c>
      <c r="L33" s="1" t="s">
        <v>58</v>
      </c>
      <c r="M33" s="1" t="s">
        <v>119</v>
      </c>
      <c r="N33" s="1" t="s">
        <v>60</v>
      </c>
      <c r="O33" s="1" t="s">
        <v>236</v>
      </c>
      <c r="P33" s="1" t="s">
        <v>42</v>
      </c>
      <c r="Q33" s="1" t="s">
        <v>80</v>
      </c>
      <c r="R33" s="1" t="s">
        <v>237</v>
      </c>
      <c r="S33" s="1" t="s">
        <v>64</v>
      </c>
      <c r="T33" s="1" t="s">
        <v>123</v>
      </c>
      <c r="U33" s="1">
        <v>2</v>
      </c>
      <c r="V33" s="1" t="s">
        <v>124</v>
      </c>
      <c r="W33" s="1" t="s">
        <v>125</v>
      </c>
      <c r="X33" s="1">
        <v>2</v>
      </c>
      <c r="Y33" s="1" t="s">
        <v>48</v>
      </c>
      <c r="Z33" s="1" t="s">
        <v>68</v>
      </c>
      <c r="AA33" s="1">
        <v>10</v>
      </c>
      <c r="AB33" s="1" t="s">
        <v>69</v>
      </c>
    </row>
    <row r="34" spans="1:28" x14ac:dyDescent="0.2">
      <c r="A34" s="1" t="s">
        <v>238</v>
      </c>
      <c r="D34" s="1">
        <v>84</v>
      </c>
      <c r="E34" s="1" t="s">
        <v>116</v>
      </c>
      <c r="F34" s="1" t="s">
        <v>153</v>
      </c>
      <c r="G34" s="1" t="s">
        <v>215</v>
      </c>
      <c r="H34" s="1" t="s">
        <v>56</v>
      </c>
      <c r="I34" s="1" t="s">
        <v>85</v>
      </c>
      <c r="J34" s="1" t="s">
        <v>86</v>
      </c>
      <c r="K34" s="1" t="s">
        <v>87</v>
      </c>
      <c r="L34" s="1" t="s">
        <v>78</v>
      </c>
      <c r="M34" s="1" t="s">
        <v>39</v>
      </c>
      <c r="N34" s="1" t="s">
        <v>40</v>
      </c>
      <c r="O34" s="1" t="s">
        <v>239</v>
      </c>
      <c r="P34" s="1" t="s">
        <v>42</v>
      </c>
      <c r="Q34" s="1" t="s">
        <v>43</v>
      </c>
      <c r="S34" s="1" t="s">
        <v>113</v>
      </c>
      <c r="T34" s="1" t="s">
        <v>123</v>
      </c>
      <c r="U34" s="1">
        <v>2</v>
      </c>
      <c r="V34" s="1" t="s">
        <v>46</v>
      </c>
      <c r="W34" s="1" t="s">
        <v>125</v>
      </c>
      <c r="X34" s="1" t="s">
        <v>151</v>
      </c>
      <c r="Y34" s="1" t="s">
        <v>67</v>
      </c>
      <c r="Z34" s="1" t="s">
        <v>175</v>
      </c>
      <c r="AA34" s="1">
        <v>10</v>
      </c>
      <c r="AB34" s="1" t="s">
        <v>48</v>
      </c>
    </row>
    <row r="35" spans="1:28" x14ac:dyDescent="0.2">
      <c r="A35" s="1" t="s">
        <v>240</v>
      </c>
      <c r="B35" s="1" t="s">
        <v>241</v>
      </c>
      <c r="C35" s="1" t="s">
        <v>242</v>
      </c>
      <c r="D35" s="1">
        <v>43</v>
      </c>
      <c r="E35" s="1" t="s">
        <v>99</v>
      </c>
      <c r="F35" s="1" t="s">
        <v>32</v>
      </c>
      <c r="G35" s="1" t="s">
        <v>33</v>
      </c>
      <c r="H35" s="1" t="s">
        <v>136</v>
      </c>
      <c r="I35" s="1" t="s">
        <v>85</v>
      </c>
      <c r="J35" s="1" t="s">
        <v>56</v>
      </c>
      <c r="K35" s="1" t="s">
        <v>37</v>
      </c>
      <c r="L35" s="1" t="s">
        <v>38</v>
      </c>
      <c r="M35" s="1" t="s">
        <v>59</v>
      </c>
      <c r="N35" s="1" t="s">
        <v>40</v>
      </c>
      <c r="O35" s="1" t="s">
        <v>243</v>
      </c>
      <c r="P35" s="1" t="s">
        <v>121</v>
      </c>
      <c r="Q35" s="1" t="s">
        <v>62</v>
      </c>
      <c r="R35" s="1" t="s">
        <v>244</v>
      </c>
      <c r="S35" s="1" t="s">
        <v>131</v>
      </c>
      <c r="T35" s="1" t="s">
        <v>45</v>
      </c>
      <c r="U35" s="1">
        <v>0</v>
      </c>
      <c r="V35" s="1" t="s">
        <v>65</v>
      </c>
      <c r="W35" s="1" t="s">
        <v>47</v>
      </c>
      <c r="X35" s="1">
        <v>1</v>
      </c>
      <c r="Y35" s="1" t="s">
        <v>69</v>
      </c>
      <c r="Z35" s="1" t="s">
        <v>49</v>
      </c>
      <c r="AA35" s="1" t="s">
        <v>50</v>
      </c>
      <c r="AB35" s="1" t="s">
        <v>48</v>
      </c>
    </row>
    <row r="36" spans="1:28" x14ac:dyDescent="0.2">
      <c r="A36" s="1" t="s">
        <v>245</v>
      </c>
      <c r="B36" s="1" t="s">
        <v>246</v>
      </c>
      <c r="D36" s="1" t="s">
        <v>50</v>
      </c>
      <c r="E36" s="1" t="s">
        <v>84</v>
      </c>
      <c r="F36" s="1" t="s">
        <v>32</v>
      </c>
      <c r="G36" s="1" t="s">
        <v>117</v>
      </c>
      <c r="H36" s="1" t="s">
        <v>136</v>
      </c>
      <c r="I36" s="1" t="s">
        <v>75</v>
      </c>
      <c r="J36" s="1" t="s">
        <v>76</v>
      </c>
      <c r="K36" s="1" t="s">
        <v>77</v>
      </c>
      <c r="L36" s="1" t="s">
        <v>118</v>
      </c>
      <c r="M36" s="1" t="s">
        <v>39</v>
      </c>
      <c r="N36" s="1" t="s">
        <v>190</v>
      </c>
      <c r="O36" s="1" t="s">
        <v>239</v>
      </c>
      <c r="P36" s="1" t="s">
        <v>121</v>
      </c>
      <c r="Q36" s="1" t="s">
        <v>171</v>
      </c>
      <c r="R36" s="1" t="s">
        <v>247</v>
      </c>
      <c r="S36" s="1" t="s">
        <v>248</v>
      </c>
      <c r="T36" s="1" t="s">
        <v>45</v>
      </c>
      <c r="U36" s="1" t="s">
        <v>93</v>
      </c>
      <c r="W36" s="1" t="s">
        <v>47</v>
      </c>
      <c r="X36" s="1">
        <v>4</v>
      </c>
      <c r="Z36" s="1" t="s">
        <v>94</v>
      </c>
      <c r="AA36" s="1" t="s">
        <v>95</v>
      </c>
      <c r="AB36" s="1" t="s">
        <v>69</v>
      </c>
    </row>
    <row r="37" spans="1:28" x14ac:dyDescent="0.2">
      <c r="A37" s="1" t="s">
        <v>249</v>
      </c>
      <c r="B37" s="1" t="s">
        <v>250</v>
      </c>
      <c r="D37" s="1" t="s">
        <v>109</v>
      </c>
      <c r="E37" s="1" t="s">
        <v>116</v>
      </c>
      <c r="F37" s="1" t="s">
        <v>153</v>
      </c>
      <c r="G37" s="1" t="s">
        <v>218</v>
      </c>
      <c r="H37" s="1" t="s">
        <v>136</v>
      </c>
      <c r="I37" s="1" t="s">
        <v>85</v>
      </c>
      <c r="J37" s="1" t="s">
        <v>76</v>
      </c>
      <c r="K37" s="1" t="s">
        <v>87</v>
      </c>
      <c r="L37" s="1" t="s">
        <v>155</v>
      </c>
      <c r="M37" s="1" t="s">
        <v>59</v>
      </c>
      <c r="N37" s="1" t="s">
        <v>60</v>
      </c>
      <c r="O37" s="1" t="s">
        <v>251</v>
      </c>
      <c r="P37" s="1" t="s">
        <v>103</v>
      </c>
      <c r="Q37" s="1" t="s">
        <v>43</v>
      </c>
      <c r="R37" s="1" t="s">
        <v>208</v>
      </c>
      <c r="S37" s="1" t="s">
        <v>122</v>
      </c>
      <c r="T37" s="1" t="s">
        <v>114</v>
      </c>
      <c r="U37" s="1">
        <v>2</v>
      </c>
      <c r="V37" s="1" t="s">
        <v>65</v>
      </c>
      <c r="W37" s="1" t="s">
        <v>125</v>
      </c>
      <c r="X37" s="1">
        <v>5</v>
      </c>
      <c r="Z37" s="1" t="s">
        <v>49</v>
      </c>
      <c r="AA37" s="1" t="s">
        <v>95</v>
      </c>
      <c r="AB37" s="1" t="s">
        <v>69</v>
      </c>
    </row>
    <row r="38" spans="1:28" x14ac:dyDescent="0.2">
      <c r="A38" s="1" t="s">
        <v>252</v>
      </c>
      <c r="C38" s="1" t="s">
        <v>253</v>
      </c>
      <c r="D38" s="1" t="s">
        <v>50</v>
      </c>
      <c r="E38" s="1" t="s">
        <v>116</v>
      </c>
      <c r="F38" s="1" t="s">
        <v>32</v>
      </c>
      <c r="G38" s="1" t="s">
        <v>117</v>
      </c>
      <c r="H38" s="1" t="s">
        <v>34</v>
      </c>
      <c r="I38" s="1" t="s">
        <v>35</v>
      </c>
      <c r="J38" s="1" t="s">
        <v>222</v>
      </c>
      <c r="K38" s="1" t="s">
        <v>101</v>
      </c>
      <c r="L38" s="1" t="s">
        <v>155</v>
      </c>
      <c r="M38" s="1" t="s">
        <v>119</v>
      </c>
      <c r="O38" s="1" t="s">
        <v>254</v>
      </c>
      <c r="P38" s="1" t="s">
        <v>226</v>
      </c>
      <c r="Q38" s="1" t="s">
        <v>163</v>
      </c>
      <c r="R38" s="1" t="s">
        <v>255</v>
      </c>
      <c r="S38" s="1" t="s">
        <v>131</v>
      </c>
      <c r="T38" s="1" t="s">
        <v>45</v>
      </c>
      <c r="U38" s="1">
        <v>0</v>
      </c>
      <c r="V38" s="1" t="s">
        <v>65</v>
      </c>
      <c r="W38" s="1" t="s">
        <v>47</v>
      </c>
      <c r="X38" s="1" t="s">
        <v>133</v>
      </c>
      <c r="Y38" s="1" t="s">
        <v>168</v>
      </c>
      <c r="AA38" s="1">
        <v>50</v>
      </c>
      <c r="AB38" s="1" t="s">
        <v>69</v>
      </c>
    </row>
    <row r="39" spans="1:28" x14ac:dyDescent="0.2">
      <c r="A39" s="1" t="s">
        <v>256</v>
      </c>
      <c r="B39" s="1" t="s">
        <v>257</v>
      </c>
      <c r="C39" s="1" t="s">
        <v>258</v>
      </c>
      <c r="D39" s="1" t="s">
        <v>109</v>
      </c>
      <c r="E39" s="1" t="s">
        <v>116</v>
      </c>
      <c r="F39" s="1" t="s">
        <v>32</v>
      </c>
      <c r="G39" s="1" t="s">
        <v>259</v>
      </c>
      <c r="H39" s="1" t="s">
        <v>55</v>
      </c>
      <c r="I39" s="1" t="s">
        <v>100</v>
      </c>
      <c r="J39" s="1" t="s">
        <v>222</v>
      </c>
      <c r="K39" s="1" t="s">
        <v>87</v>
      </c>
      <c r="L39" s="1" t="s">
        <v>155</v>
      </c>
      <c r="M39" s="1" t="s">
        <v>181</v>
      </c>
      <c r="N39" s="1" t="s">
        <v>175</v>
      </c>
      <c r="O39" s="1" t="s">
        <v>260</v>
      </c>
      <c r="P39" s="1" t="s">
        <v>121</v>
      </c>
      <c r="Q39" s="1" t="s">
        <v>62</v>
      </c>
      <c r="R39" s="1" t="s">
        <v>261</v>
      </c>
      <c r="S39" s="1" t="s">
        <v>64</v>
      </c>
      <c r="T39" s="1" t="s">
        <v>114</v>
      </c>
      <c r="U39" s="1">
        <v>2</v>
      </c>
      <c r="V39" s="1" t="s">
        <v>196</v>
      </c>
      <c r="W39" s="1" t="s">
        <v>82</v>
      </c>
      <c r="X39" s="1">
        <v>4</v>
      </c>
      <c r="Z39" s="1" t="s">
        <v>68</v>
      </c>
      <c r="AA39" s="1" t="s">
        <v>50</v>
      </c>
      <c r="AB39" s="1" t="s">
        <v>69</v>
      </c>
    </row>
    <row r="40" spans="1:28" x14ac:dyDescent="0.2">
      <c r="A40" s="1" t="s">
        <v>262</v>
      </c>
      <c r="D40" s="1">
        <v>6</v>
      </c>
      <c r="E40" s="1" t="s">
        <v>116</v>
      </c>
      <c r="F40" s="1" t="s">
        <v>53</v>
      </c>
      <c r="G40" s="1" t="s">
        <v>135</v>
      </c>
      <c r="H40" s="1" t="s">
        <v>136</v>
      </c>
      <c r="I40" s="1" t="s">
        <v>35</v>
      </c>
      <c r="J40" s="1" t="s">
        <v>56</v>
      </c>
      <c r="K40" s="1" t="s">
        <v>87</v>
      </c>
      <c r="L40" s="1" t="s">
        <v>78</v>
      </c>
      <c r="M40" s="1" t="s">
        <v>88</v>
      </c>
      <c r="N40" s="1" t="s">
        <v>190</v>
      </c>
      <c r="O40" s="1" t="s">
        <v>263</v>
      </c>
      <c r="P40" s="1" t="s">
        <v>42</v>
      </c>
      <c r="Q40" s="1" t="s">
        <v>43</v>
      </c>
      <c r="S40" s="1" t="s">
        <v>248</v>
      </c>
      <c r="T40" s="1" t="s">
        <v>81</v>
      </c>
      <c r="U40" s="1">
        <v>3</v>
      </c>
      <c r="W40" s="1" t="s">
        <v>66</v>
      </c>
      <c r="X40" s="1">
        <v>5</v>
      </c>
      <c r="Z40" s="1" t="s">
        <v>68</v>
      </c>
      <c r="AA40" s="1">
        <v>50</v>
      </c>
      <c r="AB40" s="1" t="s">
        <v>48</v>
      </c>
    </row>
    <row r="41" spans="1:28" x14ac:dyDescent="0.2">
      <c r="A41" s="1" t="s">
        <v>264</v>
      </c>
      <c r="D41" s="1" t="s">
        <v>109</v>
      </c>
      <c r="E41" s="1" t="s">
        <v>72</v>
      </c>
      <c r="F41" s="1" t="s">
        <v>153</v>
      </c>
      <c r="G41" s="1" t="s">
        <v>218</v>
      </c>
      <c r="H41" s="1" t="s">
        <v>136</v>
      </c>
      <c r="I41" s="1" t="s">
        <v>75</v>
      </c>
      <c r="J41" s="1" t="s">
        <v>86</v>
      </c>
      <c r="K41" s="1" t="s">
        <v>87</v>
      </c>
      <c r="L41" s="1" t="s">
        <v>78</v>
      </c>
      <c r="M41" s="1" t="s">
        <v>181</v>
      </c>
      <c r="O41" s="1" t="s">
        <v>265</v>
      </c>
      <c r="P41" s="1" t="s">
        <v>42</v>
      </c>
      <c r="Q41" s="1" t="s">
        <v>43</v>
      </c>
      <c r="R41" s="1" t="s">
        <v>266</v>
      </c>
      <c r="S41" s="1" t="s">
        <v>122</v>
      </c>
      <c r="T41" s="1" t="s">
        <v>123</v>
      </c>
      <c r="U41" s="1" t="s">
        <v>93</v>
      </c>
      <c r="V41" s="1" t="s">
        <v>132</v>
      </c>
      <c r="W41" s="1" t="s">
        <v>82</v>
      </c>
      <c r="X41" s="1" t="s">
        <v>151</v>
      </c>
      <c r="Y41" s="1" t="s">
        <v>168</v>
      </c>
      <c r="Z41" s="1" t="s">
        <v>94</v>
      </c>
      <c r="AA41" s="1">
        <v>50</v>
      </c>
      <c r="AB41" s="1" t="s">
        <v>48</v>
      </c>
    </row>
    <row r="42" spans="1:28" x14ac:dyDescent="0.2">
      <c r="A42" s="1" t="s">
        <v>267</v>
      </c>
      <c r="B42" s="1" t="s">
        <v>268</v>
      </c>
      <c r="C42" s="1" t="s">
        <v>269</v>
      </c>
      <c r="D42" s="1" t="s">
        <v>109</v>
      </c>
      <c r="E42" s="1" t="s">
        <v>31</v>
      </c>
      <c r="F42" s="1" t="s">
        <v>53</v>
      </c>
      <c r="G42" s="1" t="s">
        <v>135</v>
      </c>
      <c r="H42" s="1" t="s">
        <v>34</v>
      </c>
      <c r="I42" s="1" t="s">
        <v>100</v>
      </c>
      <c r="J42" s="1" t="s">
        <v>86</v>
      </c>
      <c r="K42" s="1" t="s">
        <v>37</v>
      </c>
      <c r="L42" s="1" t="s">
        <v>58</v>
      </c>
      <c r="M42" s="1" t="s">
        <v>39</v>
      </c>
      <c r="N42" s="1" t="s">
        <v>94</v>
      </c>
      <c r="O42" s="1" t="s">
        <v>270</v>
      </c>
      <c r="P42" s="1" t="s">
        <v>103</v>
      </c>
      <c r="Q42" s="1" t="s">
        <v>80</v>
      </c>
      <c r="S42" s="1" t="s">
        <v>92</v>
      </c>
      <c r="T42" s="1" t="s">
        <v>45</v>
      </c>
      <c r="U42" s="1">
        <v>1</v>
      </c>
      <c r="V42" s="1" t="s">
        <v>196</v>
      </c>
      <c r="W42" s="1" t="s">
        <v>125</v>
      </c>
      <c r="X42" s="1">
        <v>4</v>
      </c>
      <c r="Y42" s="1" t="s">
        <v>67</v>
      </c>
      <c r="Z42" s="1" t="s">
        <v>49</v>
      </c>
      <c r="AA42" s="1">
        <v>50</v>
      </c>
      <c r="AB42" s="1" t="s">
        <v>69</v>
      </c>
    </row>
    <row r="43" spans="1:28" x14ac:dyDescent="0.2">
      <c r="A43" s="1" t="s">
        <v>271</v>
      </c>
      <c r="C43" s="1" t="s">
        <v>272</v>
      </c>
      <c r="D43" s="1">
        <v>83</v>
      </c>
      <c r="E43" s="1" t="s">
        <v>99</v>
      </c>
      <c r="F43" s="1" t="s">
        <v>32</v>
      </c>
      <c r="G43" s="1" t="s">
        <v>185</v>
      </c>
      <c r="H43" s="1" t="s">
        <v>56</v>
      </c>
      <c r="I43" s="1" t="s">
        <v>75</v>
      </c>
      <c r="J43" s="1" t="s">
        <v>36</v>
      </c>
      <c r="K43" s="1" t="s">
        <v>101</v>
      </c>
      <c r="L43" s="1" t="s">
        <v>118</v>
      </c>
      <c r="M43" s="1" t="s">
        <v>39</v>
      </c>
      <c r="N43" s="1" t="s">
        <v>190</v>
      </c>
      <c r="O43" s="1" t="s">
        <v>111</v>
      </c>
      <c r="P43" s="1" t="s">
        <v>226</v>
      </c>
      <c r="Q43" s="1" t="s">
        <v>171</v>
      </c>
      <c r="R43" s="1" t="s">
        <v>273</v>
      </c>
      <c r="S43" s="1" t="s">
        <v>113</v>
      </c>
      <c r="T43" s="1" t="s">
        <v>123</v>
      </c>
      <c r="U43" s="1">
        <v>0</v>
      </c>
      <c r="V43" s="1" t="s">
        <v>105</v>
      </c>
      <c r="W43" s="1" t="s">
        <v>125</v>
      </c>
      <c r="X43" s="1">
        <v>5</v>
      </c>
      <c r="Y43" s="1" t="s">
        <v>69</v>
      </c>
      <c r="Z43" s="1" t="s">
        <v>89</v>
      </c>
      <c r="AA43" s="1">
        <v>10</v>
      </c>
      <c r="AB43" s="1" t="s">
        <v>48</v>
      </c>
    </row>
    <row r="44" spans="1:28" x14ac:dyDescent="0.2">
      <c r="A44" s="1" t="s">
        <v>274</v>
      </c>
      <c r="D44" s="1" t="s">
        <v>109</v>
      </c>
      <c r="E44" s="1" t="s">
        <v>84</v>
      </c>
      <c r="F44" s="1" t="s">
        <v>153</v>
      </c>
      <c r="G44" s="1" t="s">
        <v>154</v>
      </c>
      <c r="H44" s="1" t="s">
        <v>56</v>
      </c>
      <c r="I44" s="1" t="s">
        <v>85</v>
      </c>
      <c r="J44" s="1" t="s">
        <v>222</v>
      </c>
      <c r="K44" s="1" t="s">
        <v>101</v>
      </c>
      <c r="L44" s="1" t="s">
        <v>78</v>
      </c>
      <c r="M44" s="1" t="s">
        <v>59</v>
      </c>
      <c r="N44" s="1" t="s">
        <v>190</v>
      </c>
      <c r="O44" s="1" t="s">
        <v>275</v>
      </c>
      <c r="P44" s="1" t="s">
        <v>226</v>
      </c>
      <c r="Q44" s="1" t="s">
        <v>171</v>
      </c>
      <c r="S44" s="1" t="s">
        <v>248</v>
      </c>
      <c r="T44" s="1" t="s">
        <v>114</v>
      </c>
      <c r="U44" s="1">
        <v>2</v>
      </c>
      <c r="W44" s="1" t="s">
        <v>82</v>
      </c>
      <c r="X44" s="1" t="s">
        <v>133</v>
      </c>
      <c r="Y44" s="1" t="s">
        <v>168</v>
      </c>
      <c r="AA44" s="1">
        <v>20</v>
      </c>
      <c r="AB44" s="1" t="s">
        <v>48</v>
      </c>
    </row>
    <row r="45" spans="1:28" x14ac:dyDescent="0.2">
      <c r="A45" s="1" t="s">
        <v>276</v>
      </c>
      <c r="C45" s="1" t="s">
        <v>277</v>
      </c>
      <c r="D45" s="1">
        <v>29</v>
      </c>
      <c r="E45" s="1" t="s">
        <v>31</v>
      </c>
      <c r="F45" s="1" t="s">
        <v>153</v>
      </c>
      <c r="G45" s="1" t="s">
        <v>218</v>
      </c>
      <c r="H45" s="1" t="s">
        <v>136</v>
      </c>
      <c r="I45" s="1" t="s">
        <v>85</v>
      </c>
      <c r="J45" s="1" t="s">
        <v>86</v>
      </c>
      <c r="K45" s="1" t="s">
        <v>101</v>
      </c>
      <c r="L45" s="1" t="s">
        <v>38</v>
      </c>
      <c r="M45" s="1" t="s">
        <v>204</v>
      </c>
      <c r="N45" s="1" t="s">
        <v>60</v>
      </c>
      <c r="O45" s="1" t="s">
        <v>278</v>
      </c>
      <c r="P45" s="1" t="s">
        <v>42</v>
      </c>
      <c r="Q45" s="1" t="s">
        <v>80</v>
      </c>
      <c r="S45" s="1" t="s">
        <v>248</v>
      </c>
      <c r="T45" s="1" t="s">
        <v>81</v>
      </c>
      <c r="U45" s="1">
        <v>1</v>
      </c>
      <c r="V45" s="1" t="s">
        <v>65</v>
      </c>
      <c r="W45" s="1" t="s">
        <v>82</v>
      </c>
      <c r="X45" s="1">
        <v>1</v>
      </c>
      <c r="Y45" s="1" t="s">
        <v>67</v>
      </c>
      <c r="AA45" s="1">
        <v>50</v>
      </c>
      <c r="AB45" s="1" t="s">
        <v>48</v>
      </c>
    </row>
    <row r="46" spans="1:28" x14ac:dyDescent="0.2">
      <c r="A46" s="1" t="s">
        <v>279</v>
      </c>
      <c r="D46" s="1" t="s">
        <v>50</v>
      </c>
      <c r="E46" s="1" t="s">
        <v>116</v>
      </c>
      <c r="F46" s="1" t="s">
        <v>153</v>
      </c>
      <c r="G46" s="1" t="s">
        <v>218</v>
      </c>
      <c r="H46" s="1" t="s">
        <v>56</v>
      </c>
      <c r="I46" s="1" t="s">
        <v>85</v>
      </c>
      <c r="J46" s="1" t="s">
        <v>76</v>
      </c>
      <c r="K46" s="1" t="s">
        <v>101</v>
      </c>
      <c r="L46" s="1" t="s">
        <v>38</v>
      </c>
      <c r="M46" s="1" t="s">
        <v>39</v>
      </c>
      <c r="O46" s="1" t="s">
        <v>280</v>
      </c>
      <c r="P46" s="1" t="s">
        <v>226</v>
      </c>
      <c r="Q46" s="1" t="s">
        <v>171</v>
      </c>
      <c r="S46" s="1" t="s">
        <v>92</v>
      </c>
      <c r="T46" s="1" t="s">
        <v>45</v>
      </c>
      <c r="U46" s="1" t="s">
        <v>93</v>
      </c>
      <c r="V46" s="1" t="s">
        <v>132</v>
      </c>
      <c r="W46" s="1" t="s">
        <v>125</v>
      </c>
      <c r="X46" s="1">
        <v>3</v>
      </c>
      <c r="Y46" s="1" t="s">
        <v>48</v>
      </c>
      <c r="Z46" s="1" t="s">
        <v>49</v>
      </c>
      <c r="AA46" s="1">
        <v>20</v>
      </c>
      <c r="AB46" s="1" t="s">
        <v>69</v>
      </c>
    </row>
    <row r="47" spans="1:28" x14ac:dyDescent="0.2">
      <c r="A47" s="1" t="s">
        <v>281</v>
      </c>
      <c r="B47" s="1" t="s">
        <v>282</v>
      </c>
      <c r="C47" s="1" t="s">
        <v>283</v>
      </c>
      <c r="D47" s="1" t="s">
        <v>50</v>
      </c>
      <c r="E47" s="1" t="s">
        <v>72</v>
      </c>
      <c r="F47" s="1" t="s">
        <v>153</v>
      </c>
      <c r="G47" s="1" t="s">
        <v>218</v>
      </c>
      <c r="H47" s="1" t="s">
        <v>34</v>
      </c>
      <c r="I47" s="1" t="s">
        <v>75</v>
      </c>
      <c r="J47" s="1" t="s">
        <v>86</v>
      </c>
      <c r="K47" s="1" t="s">
        <v>87</v>
      </c>
      <c r="L47" s="1" t="s">
        <v>78</v>
      </c>
      <c r="M47" s="1" t="s">
        <v>119</v>
      </c>
      <c r="O47" s="1" t="s">
        <v>284</v>
      </c>
      <c r="P47" s="1" t="s">
        <v>42</v>
      </c>
      <c r="Q47" s="1" t="s">
        <v>62</v>
      </c>
      <c r="S47" s="1" t="s">
        <v>92</v>
      </c>
      <c r="T47" s="1" t="s">
        <v>123</v>
      </c>
      <c r="U47" s="1">
        <v>1</v>
      </c>
      <c r="V47" s="1" t="s">
        <v>196</v>
      </c>
      <c r="W47" s="1" t="s">
        <v>82</v>
      </c>
      <c r="X47" s="1">
        <v>5</v>
      </c>
      <c r="Y47" s="1" t="s">
        <v>48</v>
      </c>
      <c r="Z47" s="1" t="s">
        <v>49</v>
      </c>
      <c r="AA47" s="1">
        <v>10</v>
      </c>
      <c r="AB47" s="1" t="s">
        <v>48</v>
      </c>
    </row>
    <row r="48" spans="1:28" x14ac:dyDescent="0.2">
      <c r="A48" s="1" t="s">
        <v>285</v>
      </c>
      <c r="C48" s="1" t="s">
        <v>286</v>
      </c>
      <c r="D48" s="1" t="s">
        <v>109</v>
      </c>
      <c r="E48" s="1" t="s">
        <v>99</v>
      </c>
      <c r="F48" s="1" t="s">
        <v>53</v>
      </c>
      <c r="G48" s="1" t="s">
        <v>135</v>
      </c>
      <c r="H48" s="1" t="s">
        <v>56</v>
      </c>
      <c r="I48" s="1" t="s">
        <v>35</v>
      </c>
      <c r="J48" s="1" t="s">
        <v>86</v>
      </c>
      <c r="K48" s="1" t="s">
        <v>77</v>
      </c>
      <c r="L48" s="1" t="s">
        <v>38</v>
      </c>
      <c r="M48" s="1" t="s">
        <v>181</v>
      </c>
      <c r="N48" s="1" t="s">
        <v>175</v>
      </c>
      <c r="O48" s="1" t="s">
        <v>287</v>
      </c>
      <c r="P48" s="1" t="s">
        <v>226</v>
      </c>
      <c r="Q48" s="1" t="s">
        <v>62</v>
      </c>
      <c r="R48" s="1" t="s">
        <v>288</v>
      </c>
      <c r="S48" s="1" t="s">
        <v>131</v>
      </c>
      <c r="T48" s="1" t="s">
        <v>45</v>
      </c>
      <c r="U48" s="1">
        <v>1</v>
      </c>
      <c r="V48" s="1" t="s">
        <v>124</v>
      </c>
      <c r="W48" s="1" t="s">
        <v>66</v>
      </c>
      <c r="X48" s="1" t="s">
        <v>133</v>
      </c>
      <c r="Y48" s="1" t="s">
        <v>48</v>
      </c>
      <c r="Z48" s="1" t="s">
        <v>68</v>
      </c>
      <c r="AA48" s="1" t="s">
        <v>95</v>
      </c>
      <c r="AB48" s="1" t="s">
        <v>69</v>
      </c>
    </row>
    <row r="49" spans="1:28" x14ac:dyDescent="0.2">
      <c r="A49" s="1" t="s">
        <v>289</v>
      </c>
      <c r="B49" s="1" t="s">
        <v>290</v>
      </c>
      <c r="C49" s="1" t="s">
        <v>291</v>
      </c>
      <c r="D49" s="1">
        <v>45</v>
      </c>
      <c r="E49" s="1" t="s">
        <v>84</v>
      </c>
      <c r="F49" s="1" t="s">
        <v>32</v>
      </c>
      <c r="G49" s="1" t="s">
        <v>33</v>
      </c>
      <c r="H49" s="1" t="s">
        <v>55</v>
      </c>
      <c r="I49" s="1" t="s">
        <v>100</v>
      </c>
      <c r="J49" s="1" t="s">
        <v>86</v>
      </c>
      <c r="K49" s="1" t="s">
        <v>87</v>
      </c>
      <c r="L49" s="1" t="s">
        <v>38</v>
      </c>
      <c r="M49" s="1" t="s">
        <v>59</v>
      </c>
      <c r="O49" s="1" t="s">
        <v>292</v>
      </c>
      <c r="P49" s="1" t="s">
        <v>103</v>
      </c>
      <c r="Q49" s="1" t="s">
        <v>163</v>
      </c>
      <c r="R49" s="1" t="s">
        <v>293</v>
      </c>
      <c r="S49" s="1" t="s">
        <v>113</v>
      </c>
      <c r="T49" s="1" t="s">
        <v>123</v>
      </c>
      <c r="U49" s="1">
        <v>0</v>
      </c>
      <c r="V49" s="1" t="s">
        <v>160</v>
      </c>
      <c r="W49" s="1" t="s">
        <v>66</v>
      </c>
      <c r="X49" s="1">
        <v>1</v>
      </c>
      <c r="Y49" s="1" t="s">
        <v>69</v>
      </c>
      <c r="Z49" s="1" t="s">
        <v>94</v>
      </c>
      <c r="AA49" s="1">
        <v>10</v>
      </c>
      <c r="AB49" s="1" t="s">
        <v>69</v>
      </c>
    </row>
    <row r="50" spans="1:28" x14ac:dyDescent="0.2">
      <c r="A50" s="1" t="s">
        <v>294</v>
      </c>
      <c r="B50" s="1" t="s">
        <v>295</v>
      </c>
      <c r="D50" s="1" t="s">
        <v>50</v>
      </c>
      <c r="E50" s="1" t="s">
        <v>72</v>
      </c>
      <c r="F50" s="1" t="s">
        <v>53</v>
      </c>
      <c r="G50" s="1" t="s">
        <v>148</v>
      </c>
      <c r="H50" s="1" t="s">
        <v>55</v>
      </c>
      <c r="I50" s="1" t="s">
        <v>35</v>
      </c>
      <c r="J50" s="1" t="s">
        <v>222</v>
      </c>
      <c r="K50" s="1" t="s">
        <v>77</v>
      </c>
      <c r="L50" s="1" t="s">
        <v>58</v>
      </c>
      <c r="M50" s="1" t="s">
        <v>204</v>
      </c>
      <c r="N50" s="1" t="s">
        <v>89</v>
      </c>
      <c r="O50" s="1" t="s">
        <v>296</v>
      </c>
      <c r="P50" s="1" t="s">
        <v>42</v>
      </c>
      <c r="Q50" s="1" t="s">
        <v>62</v>
      </c>
      <c r="S50" s="1" t="s">
        <v>44</v>
      </c>
      <c r="T50" s="1" t="s">
        <v>45</v>
      </c>
      <c r="U50" s="1">
        <v>0</v>
      </c>
      <c r="V50" s="1" t="s">
        <v>124</v>
      </c>
      <c r="W50" s="1" t="s">
        <v>125</v>
      </c>
      <c r="X50" s="1">
        <v>4</v>
      </c>
      <c r="AA50" s="1">
        <v>20</v>
      </c>
      <c r="AB50" s="1" t="s">
        <v>69</v>
      </c>
    </row>
    <row r="51" spans="1:28" x14ac:dyDescent="0.2">
      <c r="A51" s="1" t="s">
        <v>297</v>
      </c>
      <c r="D51" s="1" t="s">
        <v>109</v>
      </c>
      <c r="E51" s="1" t="s">
        <v>84</v>
      </c>
      <c r="F51" s="1" t="s">
        <v>53</v>
      </c>
      <c r="G51" s="1" t="s">
        <v>135</v>
      </c>
      <c r="H51" s="1" t="s">
        <v>55</v>
      </c>
      <c r="I51" s="1" t="s">
        <v>75</v>
      </c>
      <c r="J51" s="1" t="s">
        <v>222</v>
      </c>
      <c r="K51" s="1" t="s">
        <v>57</v>
      </c>
      <c r="L51" s="1" t="s">
        <v>118</v>
      </c>
      <c r="M51" s="1" t="s">
        <v>204</v>
      </c>
      <c r="N51" s="1" t="s">
        <v>190</v>
      </c>
      <c r="O51" s="1" t="s">
        <v>144</v>
      </c>
      <c r="P51" s="1" t="s">
        <v>42</v>
      </c>
      <c r="Q51" s="1" t="s">
        <v>80</v>
      </c>
      <c r="R51" s="1" t="s">
        <v>298</v>
      </c>
      <c r="S51" s="1" t="s">
        <v>248</v>
      </c>
      <c r="T51" s="1" t="s">
        <v>123</v>
      </c>
      <c r="U51" s="1">
        <v>0</v>
      </c>
      <c r="V51" s="1" t="s">
        <v>65</v>
      </c>
      <c r="W51" s="1" t="s">
        <v>125</v>
      </c>
      <c r="X51" s="1">
        <v>2</v>
      </c>
      <c r="Y51" s="1" t="s">
        <v>168</v>
      </c>
      <c r="AA51" s="1">
        <v>50</v>
      </c>
      <c r="AB51" s="1" t="s">
        <v>69</v>
      </c>
    </row>
    <row r="52" spans="1:28" x14ac:dyDescent="0.2">
      <c r="A52" s="1" t="s">
        <v>299</v>
      </c>
      <c r="B52" s="1" t="s">
        <v>300</v>
      </c>
      <c r="D52" s="1" t="s">
        <v>109</v>
      </c>
      <c r="E52" s="1" t="s">
        <v>72</v>
      </c>
      <c r="F52" s="1" t="s">
        <v>32</v>
      </c>
      <c r="G52" s="1" t="s">
        <v>259</v>
      </c>
      <c r="H52" s="1" t="s">
        <v>34</v>
      </c>
      <c r="I52" s="1" t="s">
        <v>35</v>
      </c>
      <c r="J52" s="1" t="s">
        <v>86</v>
      </c>
      <c r="K52" s="1" t="s">
        <v>37</v>
      </c>
      <c r="L52" s="1" t="s">
        <v>58</v>
      </c>
      <c r="M52" s="1" t="s">
        <v>181</v>
      </c>
      <c r="N52" s="1" t="s">
        <v>190</v>
      </c>
      <c r="O52" s="1" t="s">
        <v>301</v>
      </c>
      <c r="P52" s="1" t="s">
        <v>121</v>
      </c>
      <c r="Q52" s="1" t="s">
        <v>171</v>
      </c>
      <c r="S52" s="1" t="s">
        <v>248</v>
      </c>
      <c r="T52" s="1" t="s">
        <v>45</v>
      </c>
      <c r="U52" s="1">
        <v>3</v>
      </c>
      <c r="V52" s="1" t="s">
        <v>46</v>
      </c>
      <c r="W52" s="1" t="s">
        <v>125</v>
      </c>
      <c r="X52" s="1">
        <v>2</v>
      </c>
      <c r="Y52" s="1" t="s">
        <v>48</v>
      </c>
      <c r="Z52" s="1" t="s">
        <v>138</v>
      </c>
      <c r="AA52" s="1" t="s">
        <v>50</v>
      </c>
      <c r="AB52" s="1" t="s">
        <v>48</v>
      </c>
    </row>
    <row r="53" spans="1:28" x14ac:dyDescent="0.2">
      <c r="A53" s="1" t="s">
        <v>302</v>
      </c>
      <c r="B53" s="1" t="s">
        <v>303</v>
      </c>
      <c r="D53" s="1">
        <v>66</v>
      </c>
      <c r="E53" s="1" t="s">
        <v>84</v>
      </c>
      <c r="F53" s="1" t="s">
        <v>153</v>
      </c>
      <c r="G53" s="1" t="s">
        <v>215</v>
      </c>
      <c r="H53" s="1" t="s">
        <v>34</v>
      </c>
      <c r="I53" s="1" t="s">
        <v>100</v>
      </c>
      <c r="J53" s="1" t="s">
        <v>56</v>
      </c>
      <c r="K53" s="1" t="s">
        <v>77</v>
      </c>
      <c r="L53" s="1" t="s">
        <v>118</v>
      </c>
      <c r="M53" s="1" t="s">
        <v>59</v>
      </c>
      <c r="N53" s="1" t="s">
        <v>190</v>
      </c>
      <c r="O53" s="1" t="s">
        <v>304</v>
      </c>
      <c r="P53" s="1" t="s">
        <v>42</v>
      </c>
      <c r="Q53" s="1" t="s">
        <v>163</v>
      </c>
      <c r="R53" s="1" t="s">
        <v>305</v>
      </c>
      <c r="S53" s="1" t="s">
        <v>113</v>
      </c>
      <c r="T53" s="1" t="s">
        <v>45</v>
      </c>
      <c r="U53" s="1">
        <v>3</v>
      </c>
      <c r="V53" s="1" t="s">
        <v>196</v>
      </c>
      <c r="W53" s="1" t="s">
        <v>82</v>
      </c>
      <c r="X53" s="1" t="s">
        <v>151</v>
      </c>
      <c r="Y53" s="1" t="s">
        <v>67</v>
      </c>
      <c r="AA53" s="1" t="s">
        <v>95</v>
      </c>
      <c r="AB53" s="1" t="s">
        <v>48</v>
      </c>
    </row>
    <row r="54" spans="1:28" x14ac:dyDescent="0.2">
      <c r="A54" s="1" t="s">
        <v>306</v>
      </c>
      <c r="B54" s="1" t="s">
        <v>307</v>
      </c>
      <c r="D54" s="1">
        <v>65</v>
      </c>
      <c r="E54" s="1" t="s">
        <v>84</v>
      </c>
      <c r="F54" s="1" t="s">
        <v>73</v>
      </c>
      <c r="G54" s="1" t="s">
        <v>142</v>
      </c>
      <c r="H54" s="1" t="s">
        <v>34</v>
      </c>
      <c r="I54" s="1" t="s">
        <v>85</v>
      </c>
      <c r="J54" s="1" t="s">
        <v>56</v>
      </c>
      <c r="K54" s="1" t="s">
        <v>37</v>
      </c>
      <c r="L54" s="1" t="s">
        <v>155</v>
      </c>
      <c r="M54" s="1" t="s">
        <v>204</v>
      </c>
      <c r="O54" s="1" t="s">
        <v>308</v>
      </c>
      <c r="P54" s="1" t="s">
        <v>42</v>
      </c>
      <c r="Q54" s="1" t="s">
        <v>43</v>
      </c>
      <c r="S54" s="1" t="s">
        <v>248</v>
      </c>
      <c r="T54" s="1" t="s">
        <v>45</v>
      </c>
      <c r="U54" s="1" t="s">
        <v>93</v>
      </c>
      <c r="W54" s="1" t="s">
        <v>125</v>
      </c>
      <c r="X54" s="1">
        <v>5</v>
      </c>
      <c r="Y54" s="1" t="s">
        <v>69</v>
      </c>
      <c r="AA54" s="1" t="s">
        <v>95</v>
      </c>
      <c r="AB54" s="1" t="s">
        <v>48</v>
      </c>
    </row>
    <row r="55" spans="1:28" x14ac:dyDescent="0.2">
      <c r="A55" s="1" t="s">
        <v>309</v>
      </c>
      <c r="D55" s="1" t="s">
        <v>50</v>
      </c>
      <c r="E55" s="1" t="s">
        <v>84</v>
      </c>
      <c r="F55" s="1" t="s">
        <v>73</v>
      </c>
      <c r="G55" s="1" t="s">
        <v>74</v>
      </c>
      <c r="H55" s="1" t="s">
        <v>56</v>
      </c>
      <c r="I55" s="1" t="s">
        <v>85</v>
      </c>
      <c r="J55" s="1" t="s">
        <v>222</v>
      </c>
      <c r="K55" s="1" t="s">
        <v>77</v>
      </c>
      <c r="L55" s="1" t="s">
        <v>78</v>
      </c>
      <c r="M55" s="1" t="s">
        <v>204</v>
      </c>
      <c r="N55" s="1" t="s">
        <v>138</v>
      </c>
      <c r="O55" s="1" t="s">
        <v>310</v>
      </c>
      <c r="P55" s="1" t="s">
        <v>103</v>
      </c>
      <c r="Q55" s="1" t="s">
        <v>43</v>
      </c>
      <c r="R55" s="1" t="s">
        <v>311</v>
      </c>
      <c r="S55" s="1" t="s">
        <v>122</v>
      </c>
      <c r="T55" s="1" t="s">
        <v>123</v>
      </c>
      <c r="U55" s="1">
        <v>3</v>
      </c>
      <c r="V55" s="1" t="s">
        <v>196</v>
      </c>
      <c r="W55" s="1" t="s">
        <v>66</v>
      </c>
      <c r="X55" s="1">
        <v>3</v>
      </c>
      <c r="Z55" s="1" t="s">
        <v>68</v>
      </c>
      <c r="AA55" s="1">
        <v>20</v>
      </c>
      <c r="AB55" s="1" t="s">
        <v>69</v>
      </c>
    </row>
    <row r="56" spans="1:28" x14ac:dyDescent="0.2">
      <c r="A56" s="1" t="s">
        <v>312</v>
      </c>
      <c r="B56" s="1" t="s">
        <v>313</v>
      </c>
      <c r="C56" s="1" t="s">
        <v>314</v>
      </c>
      <c r="D56" s="1">
        <v>60</v>
      </c>
      <c r="E56" s="1" t="s">
        <v>72</v>
      </c>
      <c r="F56" s="1" t="s">
        <v>53</v>
      </c>
      <c r="G56" s="1" t="s">
        <v>148</v>
      </c>
      <c r="H56" s="1" t="s">
        <v>56</v>
      </c>
      <c r="I56" s="1" t="s">
        <v>100</v>
      </c>
      <c r="J56" s="1" t="s">
        <v>56</v>
      </c>
      <c r="K56" s="1" t="s">
        <v>57</v>
      </c>
      <c r="L56" s="1" t="s">
        <v>118</v>
      </c>
      <c r="M56" s="1" t="s">
        <v>59</v>
      </c>
      <c r="O56" s="1" t="s">
        <v>315</v>
      </c>
      <c r="P56" s="1" t="s">
        <v>103</v>
      </c>
      <c r="Q56" s="1" t="s">
        <v>62</v>
      </c>
      <c r="S56" s="1" t="s">
        <v>248</v>
      </c>
      <c r="T56" s="1" t="s">
        <v>81</v>
      </c>
      <c r="U56" s="1">
        <v>3</v>
      </c>
      <c r="W56" s="1" t="s">
        <v>82</v>
      </c>
      <c r="X56" s="1">
        <v>4</v>
      </c>
      <c r="Y56" s="1" t="s">
        <v>168</v>
      </c>
      <c r="AA56" s="1" t="s">
        <v>50</v>
      </c>
      <c r="AB56" s="1" t="s">
        <v>48</v>
      </c>
    </row>
    <row r="57" spans="1:28" x14ac:dyDescent="0.2">
      <c r="A57" s="1" t="s">
        <v>316</v>
      </c>
      <c r="D57" s="1" t="s">
        <v>50</v>
      </c>
      <c r="E57" s="1" t="s">
        <v>84</v>
      </c>
      <c r="F57" s="1" t="s">
        <v>32</v>
      </c>
      <c r="G57" s="1" t="s">
        <v>117</v>
      </c>
      <c r="H57" s="1" t="s">
        <v>136</v>
      </c>
      <c r="I57" s="1" t="s">
        <v>75</v>
      </c>
      <c r="J57" s="1" t="s">
        <v>56</v>
      </c>
      <c r="K57" s="1" t="s">
        <v>87</v>
      </c>
      <c r="L57" s="1" t="s">
        <v>155</v>
      </c>
      <c r="M57" s="1" t="s">
        <v>39</v>
      </c>
      <c r="N57" s="1" t="s">
        <v>40</v>
      </c>
      <c r="O57" s="1" t="s">
        <v>317</v>
      </c>
      <c r="P57" s="1" t="s">
        <v>103</v>
      </c>
      <c r="Q57" s="1" t="s">
        <v>43</v>
      </c>
      <c r="R57" s="1" t="s">
        <v>318</v>
      </c>
      <c r="S57" s="1" t="s">
        <v>44</v>
      </c>
      <c r="T57" s="1" t="s">
        <v>45</v>
      </c>
      <c r="U57" s="1">
        <v>0</v>
      </c>
      <c r="V57" s="1" t="s">
        <v>124</v>
      </c>
      <c r="W57" s="1" t="s">
        <v>82</v>
      </c>
      <c r="X57" s="1" t="s">
        <v>151</v>
      </c>
      <c r="AA57" s="1">
        <v>50</v>
      </c>
      <c r="AB57" s="1" t="s">
        <v>48</v>
      </c>
    </row>
    <row r="58" spans="1:28" x14ac:dyDescent="0.2">
      <c r="A58" s="1" t="s">
        <v>319</v>
      </c>
      <c r="C58" s="1" t="s">
        <v>320</v>
      </c>
      <c r="D58" s="1">
        <v>6</v>
      </c>
      <c r="E58" s="1" t="s">
        <v>31</v>
      </c>
      <c r="F58" s="1" t="s">
        <v>73</v>
      </c>
      <c r="G58" s="1" t="s">
        <v>110</v>
      </c>
      <c r="H58" s="1" t="s">
        <v>55</v>
      </c>
      <c r="I58" s="1" t="s">
        <v>75</v>
      </c>
      <c r="J58" s="1" t="s">
        <v>36</v>
      </c>
      <c r="K58" s="1" t="s">
        <v>77</v>
      </c>
      <c r="L58" s="1" t="s">
        <v>78</v>
      </c>
      <c r="M58" s="1" t="s">
        <v>181</v>
      </c>
      <c r="N58" s="1" t="s">
        <v>190</v>
      </c>
      <c r="O58" s="1" t="s">
        <v>321</v>
      </c>
      <c r="P58" s="1" t="s">
        <v>42</v>
      </c>
      <c r="Q58" s="1" t="s">
        <v>80</v>
      </c>
      <c r="S58" s="1" t="s">
        <v>131</v>
      </c>
      <c r="T58" s="1" t="s">
        <v>45</v>
      </c>
      <c r="U58" s="1" t="s">
        <v>93</v>
      </c>
      <c r="V58" s="1" t="s">
        <v>105</v>
      </c>
      <c r="W58" s="1" t="s">
        <v>82</v>
      </c>
      <c r="X58" s="1" t="s">
        <v>133</v>
      </c>
      <c r="AA58" s="1">
        <v>50</v>
      </c>
      <c r="AB58" s="1" t="s">
        <v>69</v>
      </c>
    </row>
    <row r="59" spans="1:28" x14ac:dyDescent="0.2">
      <c r="A59" s="1" t="s">
        <v>322</v>
      </c>
      <c r="B59" s="1" t="s">
        <v>323</v>
      </c>
      <c r="D59" s="1" t="s">
        <v>50</v>
      </c>
      <c r="E59" s="1" t="s">
        <v>99</v>
      </c>
      <c r="F59" s="1" t="s">
        <v>32</v>
      </c>
      <c r="G59" s="1" t="s">
        <v>185</v>
      </c>
      <c r="H59" s="1" t="s">
        <v>34</v>
      </c>
      <c r="I59" s="1" t="s">
        <v>35</v>
      </c>
      <c r="J59" s="1" t="s">
        <v>36</v>
      </c>
      <c r="K59" s="1" t="s">
        <v>77</v>
      </c>
      <c r="L59" s="1" t="s">
        <v>78</v>
      </c>
      <c r="M59" s="1" t="s">
        <v>181</v>
      </c>
      <c r="N59" s="1" t="s">
        <v>60</v>
      </c>
      <c r="O59" s="1" t="s">
        <v>324</v>
      </c>
      <c r="P59" s="1" t="s">
        <v>103</v>
      </c>
      <c r="Q59" s="1" t="s">
        <v>62</v>
      </c>
      <c r="R59" s="1" t="s">
        <v>325</v>
      </c>
      <c r="S59" s="1" t="s">
        <v>131</v>
      </c>
      <c r="T59" s="1" t="s">
        <v>114</v>
      </c>
      <c r="U59" s="1">
        <v>1</v>
      </c>
      <c r="V59" s="1" t="s">
        <v>178</v>
      </c>
      <c r="W59" s="1" t="s">
        <v>82</v>
      </c>
      <c r="X59" s="1">
        <v>3</v>
      </c>
      <c r="Y59" s="1" t="s">
        <v>67</v>
      </c>
      <c r="AA59" s="1">
        <v>20</v>
      </c>
      <c r="AB59" s="1" t="s">
        <v>69</v>
      </c>
    </row>
    <row r="60" spans="1:28" x14ac:dyDescent="0.2">
      <c r="A60" s="1" t="s">
        <v>326</v>
      </c>
      <c r="D60" s="1">
        <v>41</v>
      </c>
      <c r="E60" s="1" t="s">
        <v>116</v>
      </c>
      <c r="F60" s="1" t="s">
        <v>73</v>
      </c>
      <c r="G60" s="1" t="s">
        <v>142</v>
      </c>
      <c r="H60" s="1" t="s">
        <v>55</v>
      </c>
      <c r="I60" s="1" t="s">
        <v>85</v>
      </c>
      <c r="J60" s="1" t="s">
        <v>222</v>
      </c>
      <c r="K60" s="1" t="s">
        <v>101</v>
      </c>
      <c r="L60" s="1" t="s">
        <v>58</v>
      </c>
      <c r="M60" s="1" t="s">
        <v>88</v>
      </c>
      <c r="N60" s="1" t="s">
        <v>60</v>
      </c>
      <c r="O60" s="1" t="s">
        <v>327</v>
      </c>
      <c r="P60" s="1" t="s">
        <v>42</v>
      </c>
      <c r="Q60" s="1" t="s">
        <v>62</v>
      </c>
      <c r="R60" s="1" t="s">
        <v>328</v>
      </c>
      <c r="S60" s="1" t="s">
        <v>64</v>
      </c>
      <c r="T60" s="1" t="s">
        <v>123</v>
      </c>
      <c r="U60" s="1">
        <v>2</v>
      </c>
      <c r="V60" s="1" t="s">
        <v>196</v>
      </c>
      <c r="W60" s="1" t="s">
        <v>47</v>
      </c>
      <c r="X60" s="1">
        <v>5</v>
      </c>
      <c r="Y60" s="1" t="s">
        <v>168</v>
      </c>
      <c r="Z60" s="1" t="s">
        <v>49</v>
      </c>
      <c r="AA60" s="1">
        <v>50</v>
      </c>
      <c r="AB60" s="1" t="s">
        <v>48</v>
      </c>
    </row>
    <row r="61" spans="1:28" x14ac:dyDescent="0.2">
      <c r="A61" s="1" t="s">
        <v>329</v>
      </c>
      <c r="B61" s="1" t="s">
        <v>330</v>
      </c>
      <c r="D61" s="1" t="s">
        <v>109</v>
      </c>
      <c r="E61" s="1" t="s">
        <v>116</v>
      </c>
      <c r="F61" s="1" t="s">
        <v>153</v>
      </c>
      <c r="G61" s="1" t="s">
        <v>154</v>
      </c>
      <c r="H61" s="1" t="s">
        <v>34</v>
      </c>
      <c r="I61" s="1" t="s">
        <v>100</v>
      </c>
      <c r="J61" s="1" t="s">
        <v>36</v>
      </c>
      <c r="K61" s="1" t="s">
        <v>87</v>
      </c>
      <c r="L61" s="1" t="s">
        <v>38</v>
      </c>
      <c r="M61" s="1" t="s">
        <v>204</v>
      </c>
      <c r="N61" s="1" t="s">
        <v>40</v>
      </c>
      <c r="O61" s="1" t="s">
        <v>331</v>
      </c>
      <c r="P61" s="1" t="s">
        <v>121</v>
      </c>
      <c r="Q61" s="1" t="s">
        <v>80</v>
      </c>
      <c r="R61" s="1" t="s">
        <v>332</v>
      </c>
      <c r="S61" s="1" t="s">
        <v>113</v>
      </c>
      <c r="T61" s="1" t="s">
        <v>81</v>
      </c>
      <c r="U61" s="1">
        <v>1</v>
      </c>
      <c r="V61" s="1" t="s">
        <v>178</v>
      </c>
      <c r="W61" s="1" t="s">
        <v>125</v>
      </c>
      <c r="X61" s="1">
        <v>4</v>
      </c>
      <c r="Y61" s="1" t="s">
        <v>168</v>
      </c>
      <c r="Z61" s="1" t="s">
        <v>68</v>
      </c>
      <c r="AA61" s="1" t="s">
        <v>50</v>
      </c>
      <c r="AB61" s="1" t="s">
        <v>48</v>
      </c>
    </row>
    <row r="62" spans="1:28" x14ac:dyDescent="0.2">
      <c r="A62" s="1" t="s">
        <v>333</v>
      </c>
      <c r="D62" s="1">
        <v>83</v>
      </c>
      <c r="E62" s="1" t="s">
        <v>84</v>
      </c>
      <c r="F62" s="1" t="s">
        <v>73</v>
      </c>
      <c r="G62" s="1" t="s">
        <v>110</v>
      </c>
      <c r="H62" s="1" t="s">
        <v>34</v>
      </c>
      <c r="I62" s="1" t="s">
        <v>35</v>
      </c>
      <c r="J62" s="1" t="s">
        <v>56</v>
      </c>
      <c r="K62" s="1" t="s">
        <v>77</v>
      </c>
      <c r="L62" s="1" t="s">
        <v>78</v>
      </c>
      <c r="M62" s="1" t="s">
        <v>119</v>
      </c>
      <c r="O62" s="1" t="s">
        <v>334</v>
      </c>
      <c r="P62" s="1" t="s">
        <v>226</v>
      </c>
      <c r="Q62" s="1" t="s">
        <v>171</v>
      </c>
      <c r="S62" s="1" t="s">
        <v>131</v>
      </c>
      <c r="T62" s="1" t="s">
        <v>114</v>
      </c>
      <c r="U62" s="1">
        <v>2</v>
      </c>
      <c r="V62" s="1" t="s">
        <v>160</v>
      </c>
      <c r="W62" s="1" t="s">
        <v>82</v>
      </c>
      <c r="X62" s="1" t="s">
        <v>133</v>
      </c>
      <c r="Z62" s="1" t="s">
        <v>89</v>
      </c>
      <c r="AA62" s="1" t="s">
        <v>95</v>
      </c>
      <c r="AB62" s="1" t="s">
        <v>69</v>
      </c>
    </row>
    <row r="63" spans="1:28" x14ac:dyDescent="0.2">
      <c r="A63" s="1" t="s">
        <v>335</v>
      </c>
      <c r="C63" s="1" t="s">
        <v>336</v>
      </c>
      <c r="D63" s="1" t="s">
        <v>50</v>
      </c>
      <c r="E63" s="1" t="s">
        <v>72</v>
      </c>
      <c r="F63" s="1" t="s">
        <v>73</v>
      </c>
      <c r="G63" s="1" t="s">
        <v>74</v>
      </c>
      <c r="H63" s="1" t="s">
        <v>55</v>
      </c>
      <c r="I63" s="1" t="s">
        <v>100</v>
      </c>
      <c r="J63" s="1" t="s">
        <v>56</v>
      </c>
      <c r="K63" s="1" t="s">
        <v>101</v>
      </c>
      <c r="L63" s="1" t="s">
        <v>58</v>
      </c>
      <c r="M63" s="1" t="s">
        <v>39</v>
      </c>
      <c r="N63" s="1" t="s">
        <v>190</v>
      </c>
      <c r="O63" s="1" t="s">
        <v>337</v>
      </c>
      <c r="P63" s="1" t="s">
        <v>121</v>
      </c>
      <c r="Q63" s="1" t="s">
        <v>163</v>
      </c>
      <c r="R63" s="1" t="s">
        <v>338</v>
      </c>
      <c r="S63" s="1" t="s">
        <v>248</v>
      </c>
      <c r="T63" s="1" t="s">
        <v>123</v>
      </c>
      <c r="U63" s="1">
        <v>2</v>
      </c>
      <c r="V63" s="1" t="s">
        <v>46</v>
      </c>
      <c r="W63" s="1" t="s">
        <v>125</v>
      </c>
      <c r="X63" s="1">
        <v>3</v>
      </c>
      <c r="Y63" s="1" t="s">
        <v>67</v>
      </c>
      <c r="Z63" s="1" t="s">
        <v>68</v>
      </c>
      <c r="AA63" s="1">
        <v>20</v>
      </c>
      <c r="AB63" s="1" t="s">
        <v>69</v>
      </c>
    </row>
    <row r="64" spans="1:28" x14ac:dyDescent="0.2">
      <c r="A64" s="1" t="s">
        <v>339</v>
      </c>
      <c r="B64" s="1" t="s">
        <v>340</v>
      </c>
      <c r="C64" s="1" t="s">
        <v>341</v>
      </c>
      <c r="D64" s="1" t="s">
        <v>109</v>
      </c>
      <c r="E64" s="1" t="s">
        <v>31</v>
      </c>
      <c r="F64" s="1" t="s">
        <v>53</v>
      </c>
      <c r="G64" s="1" t="s">
        <v>54</v>
      </c>
      <c r="H64" s="1" t="s">
        <v>56</v>
      </c>
      <c r="I64" s="1" t="s">
        <v>85</v>
      </c>
      <c r="J64" s="1" t="s">
        <v>86</v>
      </c>
      <c r="K64" s="1" t="s">
        <v>87</v>
      </c>
      <c r="L64" s="1" t="s">
        <v>155</v>
      </c>
      <c r="M64" s="1" t="s">
        <v>181</v>
      </c>
      <c r="N64" s="1" t="s">
        <v>138</v>
      </c>
      <c r="O64" s="1" t="s">
        <v>342</v>
      </c>
      <c r="P64" s="1" t="s">
        <v>226</v>
      </c>
      <c r="Q64" s="1" t="s">
        <v>163</v>
      </c>
      <c r="S64" s="1" t="s">
        <v>122</v>
      </c>
      <c r="T64" s="1" t="s">
        <v>123</v>
      </c>
      <c r="U64" s="1" t="s">
        <v>93</v>
      </c>
      <c r="V64" s="1" t="s">
        <v>46</v>
      </c>
      <c r="W64" s="1" t="s">
        <v>66</v>
      </c>
      <c r="X64" s="1" t="s">
        <v>133</v>
      </c>
      <c r="AA64" s="1">
        <v>10</v>
      </c>
      <c r="AB64" s="1" t="s">
        <v>69</v>
      </c>
    </row>
    <row r="65" spans="1:28" x14ac:dyDescent="0.2">
      <c r="A65" s="1" t="s">
        <v>343</v>
      </c>
      <c r="C65" s="1" t="s">
        <v>344</v>
      </c>
      <c r="D65" s="1" t="s">
        <v>109</v>
      </c>
      <c r="E65" s="1" t="s">
        <v>84</v>
      </c>
      <c r="F65" s="1" t="s">
        <v>53</v>
      </c>
      <c r="G65" s="1" t="s">
        <v>135</v>
      </c>
      <c r="H65" s="1" t="s">
        <v>56</v>
      </c>
      <c r="I65" s="1" t="s">
        <v>35</v>
      </c>
      <c r="J65" s="1" t="s">
        <v>76</v>
      </c>
      <c r="K65" s="1" t="s">
        <v>37</v>
      </c>
      <c r="L65" s="1" t="s">
        <v>38</v>
      </c>
      <c r="M65" s="1" t="s">
        <v>39</v>
      </c>
      <c r="N65" s="1" t="s">
        <v>60</v>
      </c>
      <c r="O65" s="1" t="s">
        <v>61</v>
      </c>
      <c r="P65" s="1" t="s">
        <v>121</v>
      </c>
      <c r="Q65" s="1" t="s">
        <v>80</v>
      </c>
      <c r="S65" s="1" t="s">
        <v>64</v>
      </c>
      <c r="T65" s="1" t="s">
        <v>114</v>
      </c>
      <c r="U65" s="1">
        <v>3</v>
      </c>
      <c r="V65" s="1" t="s">
        <v>160</v>
      </c>
      <c r="W65" s="1" t="s">
        <v>125</v>
      </c>
      <c r="X65" s="1" t="s">
        <v>133</v>
      </c>
      <c r="Y65" s="1" t="s">
        <v>69</v>
      </c>
      <c r="Z65" s="1" t="s">
        <v>49</v>
      </c>
      <c r="AA65" s="1" t="s">
        <v>95</v>
      </c>
      <c r="AB65" s="1" t="s">
        <v>48</v>
      </c>
    </row>
    <row r="66" spans="1:28" x14ac:dyDescent="0.2">
      <c r="A66" s="1" t="s">
        <v>345</v>
      </c>
      <c r="C66" s="1" t="s">
        <v>346</v>
      </c>
      <c r="D66" s="1" t="s">
        <v>50</v>
      </c>
      <c r="E66" s="1" t="s">
        <v>116</v>
      </c>
      <c r="F66" s="1" t="s">
        <v>32</v>
      </c>
      <c r="G66" s="1" t="s">
        <v>117</v>
      </c>
      <c r="H66" s="1" t="s">
        <v>55</v>
      </c>
      <c r="I66" s="1" t="s">
        <v>75</v>
      </c>
      <c r="J66" s="1" t="s">
        <v>76</v>
      </c>
      <c r="K66" s="1" t="s">
        <v>77</v>
      </c>
      <c r="L66" s="1" t="s">
        <v>58</v>
      </c>
      <c r="M66" s="1" t="s">
        <v>119</v>
      </c>
      <c r="N66" s="1" t="s">
        <v>60</v>
      </c>
      <c r="O66" s="1" t="s">
        <v>347</v>
      </c>
      <c r="P66" s="1" t="s">
        <v>226</v>
      </c>
      <c r="Q66" s="1" t="s">
        <v>171</v>
      </c>
      <c r="S66" s="1" t="s">
        <v>131</v>
      </c>
      <c r="T66" s="1" t="s">
        <v>81</v>
      </c>
      <c r="U66" s="1">
        <v>1</v>
      </c>
      <c r="V66" s="1" t="s">
        <v>178</v>
      </c>
      <c r="W66" s="1" t="s">
        <v>125</v>
      </c>
      <c r="X66" s="1">
        <v>3</v>
      </c>
      <c r="Y66" s="1" t="s">
        <v>67</v>
      </c>
      <c r="Z66" s="1" t="s">
        <v>68</v>
      </c>
      <c r="AA66" s="1" t="s">
        <v>95</v>
      </c>
      <c r="AB66" s="1" t="s">
        <v>69</v>
      </c>
    </row>
    <row r="67" spans="1:28" x14ac:dyDescent="0.2">
      <c r="A67" s="1" t="s">
        <v>348</v>
      </c>
      <c r="B67" s="1" t="s">
        <v>349</v>
      </c>
      <c r="D67" s="1">
        <v>79</v>
      </c>
      <c r="E67" s="1" t="s">
        <v>31</v>
      </c>
      <c r="F67" s="1" t="s">
        <v>153</v>
      </c>
      <c r="G67" s="1" t="s">
        <v>215</v>
      </c>
      <c r="H67" s="1" t="s">
        <v>34</v>
      </c>
      <c r="I67" s="1" t="s">
        <v>35</v>
      </c>
      <c r="J67" s="1" t="s">
        <v>86</v>
      </c>
      <c r="K67" s="1" t="s">
        <v>101</v>
      </c>
      <c r="L67" s="1" t="s">
        <v>118</v>
      </c>
      <c r="M67" s="1" t="s">
        <v>39</v>
      </c>
      <c r="O67" s="1" t="s">
        <v>350</v>
      </c>
      <c r="P67" s="1" t="s">
        <v>121</v>
      </c>
      <c r="Q67" s="1" t="s">
        <v>62</v>
      </c>
      <c r="S67" s="1" t="s">
        <v>248</v>
      </c>
      <c r="T67" s="1" t="s">
        <v>81</v>
      </c>
      <c r="U67" s="1">
        <v>0</v>
      </c>
      <c r="V67" s="1" t="s">
        <v>65</v>
      </c>
      <c r="W67" s="1" t="s">
        <v>47</v>
      </c>
      <c r="X67" s="1">
        <v>2</v>
      </c>
      <c r="Z67" s="1" t="s">
        <v>49</v>
      </c>
      <c r="AA67" s="1">
        <v>50</v>
      </c>
      <c r="AB67" s="1" t="s">
        <v>69</v>
      </c>
    </row>
    <row r="68" spans="1:28" x14ac:dyDescent="0.2">
      <c r="A68" s="1" t="s">
        <v>351</v>
      </c>
      <c r="B68" s="1" t="s">
        <v>352</v>
      </c>
      <c r="D68" s="1" t="s">
        <v>109</v>
      </c>
      <c r="E68" s="1" t="s">
        <v>84</v>
      </c>
      <c r="F68" s="1" t="s">
        <v>73</v>
      </c>
      <c r="G68" s="1" t="s">
        <v>142</v>
      </c>
      <c r="H68" s="1" t="s">
        <v>55</v>
      </c>
      <c r="I68" s="1" t="s">
        <v>75</v>
      </c>
      <c r="J68" s="1" t="s">
        <v>36</v>
      </c>
      <c r="K68" s="1" t="s">
        <v>87</v>
      </c>
      <c r="L68" s="1" t="s">
        <v>58</v>
      </c>
      <c r="M68" s="1" t="s">
        <v>39</v>
      </c>
      <c r="N68" s="1" t="s">
        <v>175</v>
      </c>
      <c r="O68" s="1" t="s">
        <v>353</v>
      </c>
      <c r="P68" s="1" t="s">
        <v>103</v>
      </c>
      <c r="Q68" s="1" t="s">
        <v>62</v>
      </c>
      <c r="R68" s="1" t="s">
        <v>354</v>
      </c>
      <c r="S68" s="1" t="s">
        <v>92</v>
      </c>
      <c r="T68" s="1" t="s">
        <v>81</v>
      </c>
      <c r="U68" s="1">
        <v>2</v>
      </c>
      <c r="V68" s="1" t="s">
        <v>65</v>
      </c>
      <c r="W68" s="1" t="s">
        <v>82</v>
      </c>
      <c r="X68" s="1">
        <v>1</v>
      </c>
      <c r="Z68" s="1" t="s">
        <v>175</v>
      </c>
      <c r="AA68" s="1" t="s">
        <v>50</v>
      </c>
      <c r="AB68" s="1" t="s">
        <v>69</v>
      </c>
    </row>
    <row r="69" spans="1:28" x14ac:dyDescent="0.2">
      <c r="A69" s="1" t="s">
        <v>355</v>
      </c>
      <c r="C69" s="1" t="s">
        <v>356</v>
      </c>
      <c r="D69" s="1" t="s">
        <v>50</v>
      </c>
      <c r="E69" s="1" t="s">
        <v>31</v>
      </c>
      <c r="F69" s="1" t="s">
        <v>73</v>
      </c>
      <c r="G69" s="1" t="s">
        <v>142</v>
      </c>
      <c r="H69" s="1" t="s">
        <v>136</v>
      </c>
      <c r="I69" s="1" t="s">
        <v>85</v>
      </c>
      <c r="J69" s="1" t="s">
        <v>76</v>
      </c>
      <c r="K69" s="1" t="s">
        <v>101</v>
      </c>
      <c r="L69" s="1" t="s">
        <v>38</v>
      </c>
      <c r="M69" s="1" t="s">
        <v>119</v>
      </c>
      <c r="N69" s="1" t="s">
        <v>190</v>
      </c>
      <c r="O69" s="1" t="s">
        <v>357</v>
      </c>
      <c r="P69" s="1" t="s">
        <v>226</v>
      </c>
      <c r="Q69" s="1" t="s">
        <v>163</v>
      </c>
      <c r="S69" s="1" t="s">
        <v>113</v>
      </c>
      <c r="T69" s="1" t="s">
        <v>81</v>
      </c>
      <c r="U69" s="1">
        <v>1</v>
      </c>
      <c r="V69" s="1" t="s">
        <v>132</v>
      </c>
      <c r="W69" s="1" t="s">
        <v>82</v>
      </c>
      <c r="X69" s="1">
        <v>2</v>
      </c>
      <c r="AA69" s="1">
        <v>20</v>
      </c>
      <c r="AB69" s="1" t="s">
        <v>69</v>
      </c>
    </row>
    <row r="70" spans="1:28" x14ac:dyDescent="0.2">
      <c r="A70" s="1" t="s">
        <v>358</v>
      </c>
      <c r="D70" s="1" t="s">
        <v>50</v>
      </c>
      <c r="E70" s="1" t="s">
        <v>116</v>
      </c>
      <c r="F70" s="1" t="s">
        <v>73</v>
      </c>
      <c r="G70" s="1" t="s">
        <v>74</v>
      </c>
      <c r="H70" s="1" t="s">
        <v>56</v>
      </c>
      <c r="I70" s="1" t="s">
        <v>35</v>
      </c>
      <c r="J70" s="1" t="s">
        <v>76</v>
      </c>
      <c r="K70" s="1" t="s">
        <v>87</v>
      </c>
      <c r="L70" s="1" t="s">
        <v>78</v>
      </c>
      <c r="M70" s="1" t="s">
        <v>59</v>
      </c>
      <c r="N70" s="1" t="s">
        <v>190</v>
      </c>
      <c r="O70" s="1" t="s">
        <v>359</v>
      </c>
      <c r="P70" s="1" t="s">
        <v>121</v>
      </c>
      <c r="Q70" s="1" t="s">
        <v>80</v>
      </c>
      <c r="R70" s="1" t="s">
        <v>237</v>
      </c>
      <c r="S70" s="1" t="s">
        <v>113</v>
      </c>
      <c r="T70" s="1" t="s">
        <v>45</v>
      </c>
      <c r="U70" s="1" t="s">
        <v>93</v>
      </c>
      <c r="V70" s="1" t="s">
        <v>124</v>
      </c>
      <c r="W70" s="1" t="s">
        <v>47</v>
      </c>
      <c r="X70" s="1">
        <v>2</v>
      </c>
      <c r="Y70" s="1" t="s">
        <v>69</v>
      </c>
      <c r="Z70" s="1" t="s">
        <v>89</v>
      </c>
      <c r="AA70" s="1">
        <v>50</v>
      </c>
      <c r="AB70" s="1" t="s">
        <v>48</v>
      </c>
    </row>
    <row r="71" spans="1:28" x14ac:dyDescent="0.2">
      <c r="A71" s="1" t="s">
        <v>360</v>
      </c>
      <c r="C71" s="1" t="s">
        <v>361</v>
      </c>
      <c r="D71" s="1">
        <v>46</v>
      </c>
      <c r="E71" s="1" t="s">
        <v>31</v>
      </c>
      <c r="F71" s="1" t="s">
        <v>153</v>
      </c>
      <c r="G71" s="1" t="s">
        <v>218</v>
      </c>
      <c r="H71" s="1" t="s">
        <v>56</v>
      </c>
      <c r="I71" s="1" t="s">
        <v>100</v>
      </c>
      <c r="J71" s="1" t="s">
        <v>36</v>
      </c>
      <c r="K71" s="1" t="s">
        <v>57</v>
      </c>
      <c r="L71" s="1" t="s">
        <v>38</v>
      </c>
      <c r="M71" s="1" t="s">
        <v>119</v>
      </c>
      <c r="O71" s="1" t="s">
        <v>362</v>
      </c>
      <c r="P71" s="1" t="s">
        <v>121</v>
      </c>
      <c r="Q71" s="1" t="s">
        <v>43</v>
      </c>
      <c r="R71" s="1" t="s">
        <v>363</v>
      </c>
      <c r="S71" s="1" t="s">
        <v>113</v>
      </c>
      <c r="T71" s="1" t="s">
        <v>81</v>
      </c>
      <c r="U71" s="1">
        <v>0</v>
      </c>
      <c r="V71" s="1" t="s">
        <v>46</v>
      </c>
      <c r="W71" s="1" t="s">
        <v>82</v>
      </c>
      <c r="X71" s="1">
        <v>3</v>
      </c>
      <c r="Y71" s="1" t="s">
        <v>48</v>
      </c>
      <c r="AA71" s="1" t="s">
        <v>95</v>
      </c>
      <c r="AB71" s="1" t="s">
        <v>69</v>
      </c>
    </row>
    <row r="72" spans="1:28" x14ac:dyDescent="0.2">
      <c r="A72" s="1" t="s">
        <v>364</v>
      </c>
      <c r="D72" s="1" t="s">
        <v>50</v>
      </c>
      <c r="E72" s="1" t="s">
        <v>116</v>
      </c>
      <c r="F72" s="1" t="s">
        <v>153</v>
      </c>
      <c r="G72" s="1" t="s">
        <v>215</v>
      </c>
      <c r="H72" s="1" t="s">
        <v>34</v>
      </c>
      <c r="I72" s="1" t="s">
        <v>35</v>
      </c>
      <c r="J72" s="1" t="s">
        <v>86</v>
      </c>
      <c r="K72" s="1" t="s">
        <v>101</v>
      </c>
      <c r="L72" s="1" t="s">
        <v>78</v>
      </c>
      <c r="M72" s="1" t="s">
        <v>88</v>
      </c>
      <c r="N72" s="1" t="s">
        <v>94</v>
      </c>
      <c r="O72" s="1" t="s">
        <v>365</v>
      </c>
      <c r="P72" s="1" t="s">
        <v>42</v>
      </c>
      <c r="Q72" s="1" t="s">
        <v>171</v>
      </c>
      <c r="R72" s="1" t="s">
        <v>366</v>
      </c>
      <c r="S72" s="1" t="s">
        <v>44</v>
      </c>
      <c r="T72" s="1" t="s">
        <v>123</v>
      </c>
      <c r="U72" s="1">
        <v>3</v>
      </c>
      <c r="V72" s="1" t="s">
        <v>46</v>
      </c>
      <c r="W72" s="1" t="s">
        <v>66</v>
      </c>
      <c r="X72" s="1">
        <v>3</v>
      </c>
      <c r="Y72" s="1" t="s">
        <v>48</v>
      </c>
      <c r="Z72" s="1" t="s">
        <v>68</v>
      </c>
      <c r="AA72" s="1">
        <v>10</v>
      </c>
      <c r="AB72" s="1" t="s">
        <v>48</v>
      </c>
    </row>
    <row r="73" spans="1:28" x14ac:dyDescent="0.2">
      <c r="A73" s="1" t="s">
        <v>367</v>
      </c>
      <c r="B73" s="1" t="s">
        <v>368</v>
      </c>
      <c r="D73" s="1" t="s">
        <v>50</v>
      </c>
      <c r="E73" s="1" t="s">
        <v>72</v>
      </c>
      <c r="F73" s="1" t="s">
        <v>153</v>
      </c>
      <c r="G73" s="1" t="s">
        <v>154</v>
      </c>
      <c r="H73" s="1" t="s">
        <v>136</v>
      </c>
      <c r="I73" s="1" t="s">
        <v>35</v>
      </c>
      <c r="J73" s="1" t="s">
        <v>56</v>
      </c>
      <c r="K73" s="1" t="s">
        <v>37</v>
      </c>
      <c r="L73" s="1" t="s">
        <v>38</v>
      </c>
      <c r="M73" s="1" t="s">
        <v>39</v>
      </c>
      <c r="N73" s="1" t="s">
        <v>89</v>
      </c>
      <c r="O73" s="1" t="s">
        <v>331</v>
      </c>
      <c r="P73" s="1" t="s">
        <v>121</v>
      </c>
      <c r="Q73" s="1" t="s">
        <v>171</v>
      </c>
      <c r="R73" s="1" t="s">
        <v>369</v>
      </c>
      <c r="S73" s="1" t="s">
        <v>248</v>
      </c>
      <c r="T73" s="1" t="s">
        <v>45</v>
      </c>
      <c r="U73" s="1">
        <v>0</v>
      </c>
      <c r="V73" s="1" t="s">
        <v>46</v>
      </c>
      <c r="W73" s="1" t="s">
        <v>66</v>
      </c>
      <c r="X73" s="1" t="s">
        <v>151</v>
      </c>
      <c r="Y73" s="1" t="s">
        <v>67</v>
      </c>
      <c r="Z73" s="1" t="s">
        <v>68</v>
      </c>
      <c r="AA73" s="1">
        <v>10</v>
      </c>
      <c r="AB73" s="1" t="s">
        <v>69</v>
      </c>
    </row>
    <row r="74" spans="1:28" x14ac:dyDescent="0.2">
      <c r="A74" s="1" t="s">
        <v>370</v>
      </c>
      <c r="B74" s="1" t="s">
        <v>371</v>
      </c>
      <c r="D74" s="1">
        <v>7</v>
      </c>
      <c r="E74" s="1" t="s">
        <v>116</v>
      </c>
      <c r="F74" s="1" t="s">
        <v>73</v>
      </c>
      <c r="G74" s="1" t="s">
        <v>74</v>
      </c>
      <c r="H74" s="1" t="s">
        <v>34</v>
      </c>
      <c r="I74" s="1" t="s">
        <v>35</v>
      </c>
      <c r="J74" s="1" t="s">
        <v>222</v>
      </c>
      <c r="K74" s="1" t="s">
        <v>101</v>
      </c>
      <c r="L74" s="1" t="s">
        <v>38</v>
      </c>
      <c r="M74" s="1" t="s">
        <v>181</v>
      </c>
      <c r="N74" s="1" t="s">
        <v>175</v>
      </c>
      <c r="O74" s="1" t="s">
        <v>334</v>
      </c>
      <c r="P74" s="1" t="s">
        <v>121</v>
      </c>
      <c r="Q74" s="1" t="s">
        <v>171</v>
      </c>
      <c r="R74" s="1" t="s">
        <v>372</v>
      </c>
      <c r="S74" s="1" t="s">
        <v>44</v>
      </c>
      <c r="T74" s="1" t="s">
        <v>123</v>
      </c>
      <c r="U74" s="1">
        <v>3</v>
      </c>
      <c r="V74" s="1" t="s">
        <v>65</v>
      </c>
      <c r="W74" s="1" t="s">
        <v>82</v>
      </c>
      <c r="X74" s="1">
        <v>1</v>
      </c>
      <c r="AA74" s="1">
        <v>50</v>
      </c>
      <c r="AB74" s="1" t="s">
        <v>48</v>
      </c>
    </row>
    <row r="75" spans="1:28" x14ac:dyDescent="0.2">
      <c r="A75" s="1" t="s">
        <v>373</v>
      </c>
      <c r="C75" s="1" t="s">
        <v>374</v>
      </c>
      <c r="D75" s="1">
        <v>12</v>
      </c>
      <c r="E75" s="1" t="s">
        <v>72</v>
      </c>
      <c r="F75" s="1" t="s">
        <v>32</v>
      </c>
      <c r="G75" s="1" t="s">
        <v>33</v>
      </c>
      <c r="H75" s="1" t="s">
        <v>56</v>
      </c>
      <c r="I75" s="1" t="s">
        <v>85</v>
      </c>
      <c r="J75" s="1" t="s">
        <v>222</v>
      </c>
      <c r="K75" s="1" t="s">
        <v>57</v>
      </c>
      <c r="L75" s="1" t="s">
        <v>78</v>
      </c>
      <c r="M75" s="1" t="s">
        <v>119</v>
      </c>
      <c r="N75" s="1" t="s">
        <v>40</v>
      </c>
      <c r="O75" s="1" t="s">
        <v>375</v>
      </c>
      <c r="P75" s="1" t="s">
        <v>103</v>
      </c>
      <c r="Q75" s="1" t="s">
        <v>80</v>
      </c>
      <c r="S75" s="1" t="s">
        <v>113</v>
      </c>
      <c r="T75" s="1" t="s">
        <v>114</v>
      </c>
      <c r="U75" s="1">
        <v>0</v>
      </c>
      <c r="V75" s="1" t="s">
        <v>105</v>
      </c>
      <c r="W75" s="1" t="s">
        <v>125</v>
      </c>
      <c r="X75" s="1">
        <v>5</v>
      </c>
      <c r="Z75" s="1" t="s">
        <v>49</v>
      </c>
      <c r="AA75" s="1">
        <v>50</v>
      </c>
      <c r="AB75" s="1" t="s">
        <v>69</v>
      </c>
    </row>
    <row r="76" spans="1:28" x14ac:dyDescent="0.2">
      <c r="A76" s="1" t="s">
        <v>376</v>
      </c>
      <c r="B76" s="1" t="s">
        <v>377</v>
      </c>
      <c r="C76" s="1" t="s">
        <v>378</v>
      </c>
      <c r="D76" s="1" t="s">
        <v>109</v>
      </c>
      <c r="E76" s="1" t="s">
        <v>72</v>
      </c>
      <c r="F76" s="1" t="s">
        <v>32</v>
      </c>
      <c r="G76" s="1" t="s">
        <v>185</v>
      </c>
      <c r="H76" s="1" t="s">
        <v>55</v>
      </c>
      <c r="I76" s="1" t="s">
        <v>75</v>
      </c>
      <c r="J76" s="1" t="s">
        <v>56</v>
      </c>
      <c r="K76" s="1" t="s">
        <v>57</v>
      </c>
      <c r="L76" s="1" t="s">
        <v>78</v>
      </c>
      <c r="M76" s="1" t="s">
        <v>39</v>
      </c>
      <c r="O76" s="1" t="s">
        <v>379</v>
      </c>
      <c r="P76" s="1" t="s">
        <v>42</v>
      </c>
      <c r="Q76" s="1" t="s">
        <v>163</v>
      </c>
      <c r="S76" s="1" t="s">
        <v>248</v>
      </c>
      <c r="T76" s="1" t="s">
        <v>123</v>
      </c>
      <c r="U76" s="1" t="s">
        <v>93</v>
      </c>
      <c r="V76" s="1" t="s">
        <v>46</v>
      </c>
      <c r="W76" s="1" t="s">
        <v>82</v>
      </c>
      <c r="X76" s="1">
        <v>1</v>
      </c>
      <c r="Y76" s="1" t="s">
        <v>69</v>
      </c>
      <c r="Z76" s="1" t="s">
        <v>49</v>
      </c>
      <c r="AA76" s="1">
        <v>50</v>
      </c>
      <c r="AB76" s="1" t="s">
        <v>48</v>
      </c>
    </row>
    <row r="77" spans="1:28" x14ac:dyDescent="0.2">
      <c r="A77" s="1" t="s">
        <v>380</v>
      </c>
      <c r="B77" s="1" t="s">
        <v>381</v>
      </c>
      <c r="D77" s="1" t="s">
        <v>50</v>
      </c>
      <c r="E77" s="1" t="s">
        <v>31</v>
      </c>
      <c r="F77" s="1" t="s">
        <v>153</v>
      </c>
      <c r="G77" s="1" t="s">
        <v>154</v>
      </c>
      <c r="H77" s="1" t="s">
        <v>56</v>
      </c>
      <c r="I77" s="1" t="s">
        <v>85</v>
      </c>
      <c r="J77" s="1" t="s">
        <v>56</v>
      </c>
      <c r="K77" s="1" t="s">
        <v>77</v>
      </c>
      <c r="L77" s="1" t="s">
        <v>155</v>
      </c>
      <c r="M77" s="1" t="s">
        <v>59</v>
      </c>
      <c r="N77" s="1" t="s">
        <v>190</v>
      </c>
      <c r="O77" s="1" t="s">
        <v>382</v>
      </c>
      <c r="P77" s="1" t="s">
        <v>103</v>
      </c>
      <c r="Q77" s="1" t="s">
        <v>80</v>
      </c>
      <c r="S77" s="1" t="s">
        <v>44</v>
      </c>
      <c r="T77" s="1" t="s">
        <v>123</v>
      </c>
      <c r="U77" s="1">
        <v>2</v>
      </c>
      <c r="V77" s="1" t="s">
        <v>132</v>
      </c>
      <c r="W77" s="1" t="s">
        <v>66</v>
      </c>
      <c r="X77" s="1">
        <v>5</v>
      </c>
      <c r="AA77" s="1">
        <v>20</v>
      </c>
      <c r="AB77" s="1" t="s">
        <v>48</v>
      </c>
    </row>
    <row r="78" spans="1:28" x14ac:dyDescent="0.2">
      <c r="A78" s="1" t="s">
        <v>383</v>
      </c>
      <c r="D78" s="1" t="s">
        <v>109</v>
      </c>
      <c r="E78" s="1" t="s">
        <v>31</v>
      </c>
      <c r="F78" s="1" t="s">
        <v>153</v>
      </c>
      <c r="G78" s="1" t="s">
        <v>218</v>
      </c>
      <c r="H78" s="1" t="s">
        <v>56</v>
      </c>
      <c r="I78" s="1" t="s">
        <v>75</v>
      </c>
      <c r="J78" s="1" t="s">
        <v>86</v>
      </c>
      <c r="K78" s="1" t="s">
        <v>77</v>
      </c>
      <c r="L78" s="1" t="s">
        <v>38</v>
      </c>
      <c r="M78" s="1" t="s">
        <v>39</v>
      </c>
      <c r="O78" s="1" t="s">
        <v>384</v>
      </c>
      <c r="P78" s="1" t="s">
        <v>103</v>
      </c>
      <c r="Q78" s="1" t="s">
        <v>80</v>
      </c>
      <c r="R78" s="1" t="s">
        <v>385</v>
      </c>
      <c r="S78" s="1" t="s">
        <v>113</v>
      </c>
      <c r="T78" s="1" t="s">
        <v>81</v>
      </c>
      <c r="U78" s="1">
        <v>2</v>
      </c>
      <c r="V78" s="1" t="s">
        <v>65</v>
      </c>
      <c r="W78" s="1" t="s">
        <v>125</v>
      </c>
      <c r="X78" s="1">
        <v>5</v>
      </c>
      <c r="Y78" s="1" t="s">
        <v>67</v>
      </c>
      <c r="Z78" s="1" t="s">
        <v>68</v>
      </c>
      <c r="AA78" s="1">
        <v>50</v>
      </c>
      <c r="AB78" s="1" t="s">
        <v>69</v>
      </c>
    </row>
    <row r="79" spans="1:28" x14ac:dyDescent="0.2">
      <c r="A79" s="1" t="s">
        <v>386</v>
      </c>
      <c r="C79" s="1" t="s">
        <v>387</v>
      </c>
      <c r="D79" s="1">
        <v>45</v>
      </c>
      <c r="E79" s="1" t="s">
        <v>116</v>
      </c>
      <c r="F79" s="1" t="s">
        <v>32</v>
      </c>
      <c r="G79" s="1" t="s">
        <v>33</v>
      </c>
      <c r="H79" s="1" t="s">
        <v>136</v>
      </c>
      <c r="I79" s="1" t="s">
        <v>85</v>
      </c>
      <c r="J79" s="1" t="s">
        <v>76</v>
      </c>
      <c r="K79" s="1" t="s">
        <v>57</v>
      </c>
      <c r="L79" s="1" t="s">
        <v>118</v>
      </c>
      <c r="M79" s="1" t="s">
        <v>204</v>
      </c>
      <c r="N79" s="1" t="s">
        <v>190</v>
      </c>
      <c r="O79" s="1" t="s">
        <v>388</v>
      </c>
      <c r="P79" s="1" t="s">
        <v>42</v>
      </c>
      <c r="Q79" s="1" t="s">
        <v>171</v>
      </c>
      <c r="S79" s="1" t="s">
        <v>44</v>
      </c>
      <c r="T79" s="1" t="s">
        <v>123</v>
      </c>
      <c r="U79" s="1">
        <v>0</v>
      </c>
      <c r="V79" s="1" t="s">
        <v>196</v>
      </c>
      <c r="W79" s="1" t="s">
        <v>82</v>
      </c>
      <c r="X79" s="1">
        <v>3</v>
      </c>
      <c r="Y79" s="1" t="s">
        <v>48</v>
      </c>
      <c r="Z79" s="1" t="s">
        <v>49</v>
      </c>
      <c r="AA79" s="1">
        <v>50</v>
      </c>
      <c r="AB79" s="1" t="s">
        <v>48</v>
      </c>
    </row>
    <row r="80" spans="1:28" x14ac:dyDescent="0.2">
      <c r="A80" s="1" t="s">
        <v>389</v>
      </c>
      <c r="B80" s="1" t="s">
        <v>390</v>
      </c>
      <c r="D80" s="1">
        <v>60</v>
      </c>
      <c r="E80" s="1" t="s">
        <v>116</v>
      </c>
      <c r="F80" s="1" t="s">
        <v>32</v>
      </c>
      <c r="G80" s="1" t="s">
        <v>33</v>
      </c>
      <c r="H80" s="1" t="s">
        <v>34</v>
      </c>
      <c r="I80" s="1" t="s">
        <v>100</v>
      </c>
      <c r="J80" s="1" t="s">
        <v>76</v>
      </c>
      <c r="K80" s="1" t="s">
        <v>77</v>
      </c>
      <c r="L80" s="1" t="s">
        <v>118</v>
      </c>
      <c r="M80" s="1" t="s">
        <v>204</v>
      </c>
      <c r="N80" s="1" t="s">
        <v>60</v>
      </c>
      <c r="O80" s="1" t="s">
        <v>391</v>
      </c>
      <c r="P80" s="1" t="s">
        <v>103</v>
      </c>
      <c r="Q80" s="1" t="s">
        <v>80</v>
      </c>
      <c r="R80" s="1" t="s">
        <v>392</v>
      </c>
      <c r="S80" s="1" t="s">
        <v>64</v>
      </c>
      <c r="T80" s="1" t="s">
        <v>81</v>
      </c>
      <c r="U80" s="1">
        <v>1</v>
      </c>
      <c r="V80" s="1" t="s">
        <v>160</v>
      </c>
      <c r="W80" s="1" t="s">
        <v>125</v>
      </c>
      <c r="X80" s="1">
        <v>5</v>
      </c>
      <c r="Y80" s="1" t="s">
        <v>48</v>
      </c>
      <c r="Z80" s="1" t="s">
        <v>49</v>
      </c>
      <c r="AA80" s="1" t="s">
        <v>95</v>
      </c>
      <c r="AB80" s="1" t="s">
        <v>48</v>
      </c>
    </row>
    <row r="81" spans="1:28" x14ac:dyDescent="0.2">
      <c r="A81" s="1" t="s">
        <v>393</v>
      </c>
      <c r="D81" s="1" t="s">
        <v>109</v>
      </c>
      <c r="E81" s="1" t="s">
        <v>99</v>
      </c>
      <c r="F81" s="1" t="s">
        <v>53</v>
      </c>
      <c r="G81" s="1" t="s">
        <v>54</v>
      </c>
      <c r="H81" s="1" t="s">
        <v>56</v>
      </c>
      <c r="I81" s="1" t="s">
        <v>35</v>
      </c>
      <c r="J81" s="1" t="s">
        <v>222</v>
      </c>
      <c r="K81" s="1" t="s">
        <v>87</v>
      </c>
      <c r="L81" s="1" t="s">
        <v>58</v>
      </c>
      <c r="M81" s="1" t="s">
        <v>181</v>
      </c>
      <c r="O81" s="1" t="s">
        <v>394</v>
      </c>
      <c r="P81" s="1" t="s">
        <v>42</v>
      </c>
      <c r="Q81" s="1" t="s">
        <v>80</v>
      </c>
      <c r="R81" s="1" t="s">
        <v>395</v>
      </c>
      <c r="S81" s="1" t="s">
        <v>44</v>
      </c>
      <c r="T81" s="1" t="s">
        <v>114</v>
      </c>
      <c r="U81" s="1">
        <v>1</v>
      </c>
      <c r="V81" s="1" t="s">
        <v>160</v>
      </c>
      <c r="W81" s="1" t="s">
        <v>125</v>
      </c>
      <c r="X81" s="1">
        <v>2</v>
      </c>
      <c r="Y81" s="1" t="s">
        <v>168</v>
      </c>
      <c r="AA81" s="1">
        <v>20</v>
      </c>
      <c r="AB81" s="1" t="s">
        <v>69</v>
      </c>
    </row>
    <row r="82" spans="1:28" x14ac:dyDescent="0.2">
      <c r="A82" s="1" t="s">
        <v>396</v>
      </c>
      <c r="B82" s="1" t="s">
        <v>397</v>
      </c>
      <c r="D82" s="1">
        <v>37</v>
      </c>
      <c r="E82" s="1" t="s">
        <v>31</v>
      </c>
      <c r="F82" s="1" t="s">
        <v>153</v>
      </c>
      <c r="G82" s="1" t="s">
        <v>218</v>
      </c>
      <c r="H82" s="1" t="s">
        <v>55</v>
      </c>
      <c r="I82" s="1" t="s">
        <v>75</v>
      </c>
      <c r="J82" s="1" t="s">
        <v>36</v>
      </c>
      <c r="K82" s="1" t="s">
        <v>57</v>
      </c>
      <c r="L82" s="1" t="s">
        <v>155</v>
      </c>
      <c r="M82" s="1" t="s">
        <v>119</v>
      </c>
      <c r="N82" s="1" t="s">
        <v>175</v>
      </c>
      <c r="O82" s="1" t="s">
        <v>398</v>
      </c>
      <c r="P82" s="1" t="s">
        <v>226</v>
      </c>
      <c r="Q82" s="1" t="s">
        <v>163</v>
      </c>
      <c r="S82" s="1" t="s">
        <v>122</v>
      </c>
      <c r="T82" s="1" t="s">
        <v>123</v>
      </c>
      <c r="U82" s="1">
        <v>3</v>
      </c>
      <c r="V82" s="1" t="s">
        <v>196</v>
      </c>
      <c r="W82" s="1" t="s">
        <v>82</v>
      </c>
      <c r="X82" s="1">
        <v>2</v>
      </c>
      <c r="Y82" s="1" t="s">
        <v>48</v>
      </c>
      <c r="Z82" s="1" t="s">
        <v>89</v>
      </c>
      <c r="AA82" s="1" t="s">
        <v>95</v>
      </c>
      <c r="AB82" s="1" t="s">
        <v>48</v>
      </c>
    </row>
    <row r="83" spans="1:28" x14ac:dyDescent="0.2">
      <c r="A83" s="1" t="s">
        <v>399</v>
      </c>
      <c r="C83" s="1" t="s">
        <v>400</v>
      </c>
      <c r="D83" s="1">
        <v>74</v>
      </c>
      <c r="E83" s="1" t="s">
        <v>72</v>
      </c>
      <c r="F83" s="1" t="s">
        <v>73</v>
      </c>
      <c r="G83" s="1" t="s">
        <v>142</v>
      </c>
      <c r="H83" s="1" t="s">
        <v>55</v>
      </c>
      <c r="I83" s="1" t="s">
        <v>35</v>
      </c>
      <c r="J83" s="1" t="s">
        <v>76</v>
      </c>
      <c r="K83" s="1" t="s">
        <v>101</v>
      </c>
      <c r="L83" s="1" t="s">
        <v>78</v>
      </c>
      <c r="M83" s="1" t="s">
        <v>39</v>
      </c>
      <c r="N83" s="1" t="s">
        <v>190</v>
      </c>
      <c r="O83" s="1" t="s">
        <v>401</v>
      </c>
      <c r="P83" s="1" t="s">
        <v>226</v>
      </c>
      <c r="Q83" s="1" t="s">
        <v>171</v>
      </c>
      <c r="S83" s="1" t="s">
        <v>44</v>
      </c>
      <c r="T83" s="1" t="s">
        <v>114</v>
      </c>
      <c r="U83" s="1">
        <v>3</v>
      </c>
      <c r="V83" s="1" t="s">
        <v>132</v>
      </c>
      <c r="W83" s="1" t="s">
        <v>66</v>
      </c>
      <c r="X83" s="1">
        <v>2</v>
      </c>
      <c r="AA83" s="1">
        <v>50</v>
      </c>
      <c r="AB83" s="1" t="s">
        <v>69</v>
      </c>
    </row>
    <row r="84" spans="1:28" x14ac:dyDescent="0.2">
      <c r="A84" s="1" t="s">
        <v>402</v>
      </c>
      <c r="C84" s="1" t="s">
        <v>403</v>
      </c>
      <c r="D84" s="1" t="s">
        <v>50</v>
      </c>
      <c r="E84" s="1" t="s">
        <v>72</v>
      </c>
      <c r="F84" s="1" t="s">
        <v>73</v>
      </c>
      <c r="G84" s="1" t="s">
        <v>74</v>
      </c>
      <c r="H84" s="1" t="s">
        <v>55</v>
      </c>
      <c r="I84" s="1" t="s">
        <v>85</v>
      </c>
      <c r="J84" s="1" t="s">
        <v>36</v>
      </c>
      <c r="K84" s="1" t="s">
        <v>57</v>
      </c>
      <c r="L84" s="1" t="s">
        <v>78</v>
      </c>
      <c r="M84" s="1" t="s">
        <v>39</v>
      </c>
      <c r="N84" s="1" t="s">
        <v>40</v>
      </c>
      <c r="O84" s="1" t="s">
        <v>404</v>
      </c>
      <c r="P84" s="1" t="s">
        <v>226</v>
      </c>
      <c r="Q84" s="1" t="s">
        <v>62</v>
      </c>
      <c r="S84" s="1" t="s">
        <v>92</v>
      </c>
      <c r="T84" s="1" t="s">
        <v>81</v>
      </c>
      <c r="U84" s="1">
        <v>3</v>
      </c>
      <c r="V84" s="1" t="s">
        <v>196</v>
      </c>
      <c r="W84" s="1" t="s">
        <v>66</v>
      </c>
      <c r="X84" s="1">
        <v>5</v>
      </c>
      <c r="Y84" s="1" t="s">
        <v>168</v>
      </c>
      <c r="Z84" s="1" t="s">
        <v>68</v>
      </c>
      <c r="AA84" s="1" t="s">
        <v>50</v>
      </c>
      <c r="AB84" s="1" t="s">
        <v>69</v>
      </c>
    </row>
    <row r="85" spans="1:28" x14ac:dyDescent="0.2">
      <c r="A85" s="1" t="s">
        <v>405</v>
      </c>
      <c r="C85" s="1" t="s">
        <v>406</v>
      </c>
      <c r="D85" s="1" t="s">
        <v>50</v>
      </c>
      <c r="E85" s="1" t="s">
        <v>72</v>
      </c>
      <c r="F85" s="1" t="s">
        <v>153</v>
      </c>
      <c r="G85" s="1" t="s">
        <v>215</v>
      </c>
      <c r="H85" s="1" t="s">
        <v>136</v>
      </c>
      <c r="I85" s="1" t="s">
        <v>75</v>
      </c>
      <c r="J85" s="1" t="s">
        <v>56</v>
      </c>
      <c r="K85" s="1" t="s">
        <v>77</v>
      </c>
      <c r="L85" s="1" t="s">
        <v>78</v>
      </c>
      <c r="M85" s="1" t="s">
        <v>39</v>
      </c>
      <c r="O85" s="1" t="s">
        <v>366</v>
      </c>
      <c r="P85" s="1" t="s">
        <v>42</v>
      </c>
      <c r="Q85" s="1" t="s">
        <v>171</v>
      </c>
      <c r="R85" s="1" t="s">
        <v>407</v>
      </c>
      <c r="S85" s="1" t="s">
        <v>131</v>
      </c>
      <c r="T85" s="1" t="s">
        <v>123</v>
      </c>
      <c r="U85" s="1">
        <v>2</v>
      </c>
      <c r="V85" s="1" t="s">
        <v>178</v>
      </c>
      <c r="W85" s="1" t="s">
        <v>125</v>
      </c>
      <c r="X85" s="1">
        <v>1</v>
      </c>
      <c r="Y85" s="1" t="s">
        <v>67</v>
      </c>
      <c r="AA85" s="1">
        <v>10</v>
      </c>
      <c r="AB85" s="1" t="s">
        <v>48</v>
      </c>
    </row>
    <row r="86" spans="1:28" x14ac:dyDescent="0.2">
      <c r="A86" s="1" t="s">
        <v>408</v>
      </c>
      <c r="D86" s="1" t="s">
        <v>50</v>
      </c>
      <c r="E86" s="1" t="s">
        <v>72</v>
      </c>
      <c r="F86" s="1" t="s">
        <v>73</v>
      </c>
      <c r="G86" s="1" t="s">
        <v>142</v>
      </c>
      <c r="H86" s="1" t="s">
        <v>55</v>
      </c>
      <c r="I86" s="1" t="s">
        <v>35</v>
      </c>
      <c r="J86" s="1" t="s">
        <v>222</v>
      </c>
      <c r="K86" s="1" t="s">
        <v>37</v>
      </c>
      <c r="L86" s="1" t="s">
        <v>118</v>
      </c>
      <c r="M86" s="1" t="s">
        <v>39</v>
      </c>
      <c r="N86" s="1" t="s">
        <v>60</v>
      </c>
      <c r="O86" s="1" t="s">
        <v>409</v>
      </c>
      <c r="P86" s="1" t="s">
        <v>226</v>
      </c>
      <c r="Q86" s="1" t="s">
        <v>163</v>
      </c>
      <c r="R86" s="1" t="s">
        <v>410</v>
      </c>
      <c r="S86" s="1" t="s">
        <v>113</v>
      </c>
      <c r="T86" s="1" t="s">
        <v>81</v>
      </c>
      <c r="U86" s="1">
        <v>3</v>
      </c>
      <c r="V86" s="1" t="s">
        <v>132</v>
      </c>
      <c r="W86" s="1" t="s">
        <v>66</v>
      </c>
      <c r="X86" s="1">
        <v>5</v>
      </c>
      <c r="Y86" s="1" t="s">
        <v>69</v>
      </c>
      <c r="Z86" s="1" t="s">
        <v>49</v>
      </c>
      <c r="AA86" s="1" t="s">
        <v>95</v>
      </c>
      <c r="AB86" s="1" t="s">
        <v>69</v>
      </c>
    </row>
    <row r="87" spans="1:28" x14ac:dyDescent="0.2">
      <c r="A87" s="1" t="s">
        <v>411</v>
      </c>
      <c r="B87" s="1" t="s">
        <v>107</v>
      </c>
      <c r="C87" s="1" t="s">
        <v>412</v>
      </c>
      <c r="D87" s="1">
        <v>14</v>
      </c>
      <c r="E87" s="1" t="s">
        <v>72</v>
      </c>
      <c r="F87" s="1" t="s">
        <v>32</v>
      </c>
      <c r="G87" s="1" t="s">
        <v>33</v>
      </c>
      <c r="H87" s="1" t="s">
        <v>55</v>
      </c>
      <c r="I87" s="1" t="s">
        <v>85</v>
      </c>
      <c r="J87" s="1" t="s">
        <v>56</v>
      </c>
      <c r="K87" s="1" t="s">
        <v>77</v>
      </c>
      <c r="L87" s="1" t="s">
        <v>78</v>
      </c>
      <c r="M87" s="1" t="s">
        <v>204</v>
      </c>
      <c r="N87" s="1" t="s">
        <v>60</v>
      </c>
      <c r="O87" s="1" t="s">
        <v>298</v>
      </c>
      <c r="P87" s="1" t="s">
        <v>121</v>
      </c>
      <c r="Q87" s="1" t="s">
        <v>80</v>
      </c>
      <c r="R87" s="1" t="s">
        <v>413</v>
      </c>
      <c r="S87" s="1" t="s">
        <v>122</v>
      </c>
      <c r="T87" s="1" t="s">
        <v>45</v>
      </c>
      <c r="U87" s="1">
        <v>1</v>
      </c>
      <c r="V87" s="1" t="s">
        <v>65</v>
      </c>
      <c r="W87" s="1" t="s">
        <v>82</v>
      </c>
      <c r="X87" s="1">
        <v>5</v>
      </c>
      <c r="Y87" s="1" t="s">
        <v>67</v>
      </c>
      <c r="Z87" s="1" t="s">
        <v>49</v>
      </c>
      <c r="AA87" s="1">
        <v>20</v>
      </c>
      <c r="AB87" s="1" t="s">
        <v>48</v>
      </c>
    </row>
    <row r="88" spans="1:28" x14ac:dyDescent="0.2">
      <c r="A88" s="1" t="s">
        <v>414</v>
      </c>
      <c r="B88" s="1" t="s">
        <v>415</v>
      </c>
      <c r="D88" s="1">
        <v>83</v>
      </c>
      <c r="E88" s="1" t="s">
        <v>31</v>
      </c>
      <c r="F88" s="1" t="s">
        <v>32</v>
      </c>
      <c r="G88" s="1" t="s">
        <v>259</v>
      </c>
      <c r="H88" s="1" t="s">
        <v>55</v>
      </c>
      <c r="I88" s="1" t="s">
        <v>35</v>
      </c>
      <c r="J88" s="1" t="s">
        <v>222</v>
      </c>
      <c r="K88" s="1" t="s">
        <v>37</v>
      </c>
      <c r="L88" s="1" t="s">
        <v>38</v>
      </c>
      <c r="M88" s="1" t="s">
        <v>181</v>
      </c>
      <c r="N88" s="1" t="s">
        <v>94</v>
      </c>
      <c r="O88" s="1" t="s">
        <v>416</v>
      </c>
      <c r="P88" s="1" t="s">
        <v>103</v>
      </c>
      <c r="Q88" s="1" t="s">
        <v>171</v>
      </c>
      <c r="R88" s="1" t="s">
        <v>417</v>
      </c>
      <c r="S88" s="1" t="s">
        <v>122</v>
      </c>
      <c r="T88" s="1" t="s">
        <v>123</v>
      </c>
      <c r="U88" s="1">
        <v>0</v>
      </c>
      <c r="V88" s="1" t="s">
        <v>46</v>
      </c>
      <c r="W88" s="1" t="s">
        <v>82</v>
      </c>
      <c r="X88" s="1" t="s">
        <v>133</v>
      </c>
      <c r="AA88" s="1">
        <v>10</v>
      </c>
      <c r="AB88" s="1" t="s">
        <v>48</v>
      </c>
    </row>
    <row r="89" spans="1:28" x14ac:dyDescent="0.2">
      <c r="A89" s="1" t="s">
        <v>418</v>
      </c>
      <c r="B89" s="1" t="s">
        <v>419</v>
      </c>
      <c r="C89" s="1" t="s">
        <v>420</v>
      </c>
      <c r="D89" s="1" t="s">
        <v>50</v>
      </c>
      <c r="E89" s="1" t="s">
        <v>84</v>
      </c>
      <c r="F89" s="1" t="s">
        <v>53</v>
      </c>
      <c r="G89" s="1" t="s">
        <v>54</v>
      </c>
      <c r="H89" s="1" t="s">
        <v>136</v>
      </c>
      <c r="I89" s="1" t="s">
        <v>85</v>
      </c>
      <c r="J89" s="1" t="s">
        <v>56</v>
      </c>
      <c r="K89" s="1" t="s">
        <v>57</v>
      </c>
      <c r="L89" s="1" t="s">
        <v>118</v>
      </c>
      <c r="M89" s="1" t="s">
        <v>39</v>
      </c>
      <c r="O89" s="1" t="s">
        <v>421</v>
      </c>
      <c r="P89" s="1" t="s">
        <v>103</v>
      </c>
      <c r="Q89" s="1" t="s">
        <v>163</v>
      </c>
      <c r="R89" s="1" t="s">
        <v>422</v>
      </c>
      <c r="S89" s="1" t="s">
        <v>64</v>
      </c>
      <c r="T89" s="1" t="s">
        <v>81</v>
      </c>
      <c r="U89" s="1">
        <v>2</v>
      </c>
      <c r="V89" s="1" t="s">
        <v>132</v>
      </c>
      <c r="W89" s="1" t="s">
        <v>47</v>
      </c>
      <c r="X89" s="1">
        <v>1</v>
      </c>
      <c r="AA89" s="1">
        <v>20</v>
      </c>
      <c r="AB89" s="1" t="s">
        <v>48</v>
      </c>
    </row>
    <row r="90" spans="1:28" x14ac:dyDescent="0.2">
      <c r="A90" s="1" t="s">
        <v>423</v>
      </c>
      <c r="B90" s="1" t="s">
        <v>424</v>
      </c>
      <c r="C90" s="1" t="s">
        <v>425</v>
      </c>
      <c r="D90" s="1" t="s">
        <v>50</v>
      </c>
      <c r="E90" s="1" t="s">
        <v>99</v>
      </c>
      <c r="F90" s="1" t="s">
        <v>53</v>
      </c>
      <c r="G90" s="1" t="s">
        <v>54</v>
      </c>
      <c r="H90" s="1" t="s">
        <v>136</v>
      </c>
      <c r="I90" s="1" t="s">
        <v>85</v>
      </c>
      <c r="J90" s="1" t="s">
        <v>56</v>
      </c>
      <c r="K90" s="1" t="s">
        <v>57</v>
      </c>
      <c r="L90" s="1" t="s">
        <v>118</v>
      </c>
      <c r="M90" s="1" t="s">
        <v>204</v>
      </c>
      <c r="N90" s="1" t="s">
        <v>190</v>
      </c>
      <c r="O90" s="1" t="s">
        <v>426</v>
      </c>
      <c r="P90" s="1" t="s">
        <v>121</v>
      </c>
      <c r="Q90" s="1" t="s">
        <v>62</v>
      </c>
      <c r="S90" s="1" t="s">
        <v>248</v>
      </c>
      <c r="T90" s="1" t="s">
        <v>45</v>
      </c>
      <c r="U90" s="1">
        <v>1</v>
      </c>
      <c r="V90" s="1" t="s">
        <v>160</v>
      </c>
      <c r="W90" s="1" t="s">
        <v>125</v>
      </c>
      <c r="X90" s="1" t="s">
        <v>151</v>
      </c>
      <c r="Y90" s="1" t="s">
        <v>48</v>
      </c>
      <c r="Z90" s="1" t="s">
        <v>49</v>
      </c>
      <c r="AA90" s="1">
        <v>50</v>
      </c>
      <c r="AB90" s="1" t="s">
        <v>69</v>
      </c>
    </row>
    <row r="91" spans="1:28" x14ac:dyDescent="0.2">
      <c r="A91" s="1" t="s">
        <v>427</v>
      </c>
      <c r="D91" s="1">
        <v>73</v>
      </c>
      <c r="E91" s="1" t="s">
        <v>72</v>
      </c>
      <c r="F91" s="1" t="s">
        <v>53</v>
      </c>
      <c r="G91" s="1" t="s">
        <v>148</v>
      </c>
      <c r="H91" s="1" t="s">
        <v>34</v>
      </c>
      <c r="I91" s="1" t="s">
        <v>85</v>
      </c>
      <c r="J91" s="1" t="s">
        <v>86</v>
      </c>
      <c r="K91" s="1" t="s">
        <v>101</v>
      </c>
      <c r="L91" s="1" t="s">
        <v>118</v>
      </c>
      <c r="M91" s="1" t="s">
        <v>88</v>
      </c>
      <c r="N91" s="1" t="s">
        <v>190</v>
      </c>
      <c r="O91" s="1" t="s">
        <v>416</v>
      </c>
      <c r="P91" s="1" t="s">
        <v>121</v>
      </c>
      <c r="Q91" s="1" t="s">
        <v>43</v>
      </c>
      <c r="S91" s="1" t="s">
        <v>44</v>
      </c>
      <c r="T91" s="1" t="s">
        <v>123</v>
      </c>
      <c r="U91" s="1">
        <v>1</v>
      </c>
      <c r="V91" s="1" t="s">
        <v>65</v>
      </c>
      <c r="W91" s="1" t="s">
        <v>125</v>
      </c>
      <c r="X91" s="1">
        <v>5</v>
      </c>
      <c r="Y91" s="1" t="s">
        <v>67</v>
      </c>
      <c r="Z91" s="1" t="s">
        <v>94</v>
      </c>
      <c r="AA91" s="1">
        <v>20</v>
      </c>
      <c r="AB91" s="1" t="s">
        <v>69</v>
      </c>
    </row>
    <row r="92" spans="1:28" x14ac:dyDescent="0.2">
      <c r="A92" s="1" t="s">
        <v>428</v>
      </c>
      <c r="B92" s="1" t="s">
        <v>429</v>
      </c>
      <c r="C92" s="1" t="s">
        <v>430</v>
      </c>
      <c r="D92" s="1">
        <v>67</v>
      </c>
      <c r="E92" s="1" t="s">
        <v>116</v>
      </c>
      <c r="F92" s="1" t="s">
        <v>73</v>
      </c>
      <c r="G92" s="1" t="s">
        <v>142</v>
      </c>
      <c r="H92" s="1" t="s">
        <v>136</v>
      </c>
      <c r="I92" s="1" t="s">
        <v>75</v>
      </c>
      <c r="J92" s="1" t="s">
        <v>222</v>
      </c>
      <c r="K92" s="1" t="s">
        <v>87</v>
      </c>
      <c r="L92" s="1" t="s">
        <v>155</v>
      </c>
      <c r="M92" s="1" t="s">
        <v>119</v>
      </c>
      <c r="N92" s="1" t="s">
        <v>190</v>
      </c>
      <c r="O92" s="1" t="s">
        <v>431</v>
      </c>
      <c r="P92" s="1" t="s">
        <v>121</v>
      </c>
      <c r="Q92" s="1" t="s">
        <v>171</v>
      </c>
      <c r="S92" s="1" t="s">
        <v>64</v>
      </c>
      <c r="T92" s="1" t="s">
        <v>81</v>
      </c>
      <c r="U92" s="1">
        <v>3</v>
      </c>
      <c r="V92" s="1" t="s">
        <v>105</v>
      </c>
      <c r="W92" s="1" t="s">
        <v>82</v>
      </c>
      <c r="X92" s="1" t="s">
        <v>151</v>
      </c>
      <c r="Y92" s="1" t="s">
        <v>69</v>
      </c>
      <c r="AA92" s="1" t="s">
        <v>95</v>
      </c>
      <c r="AB92" s="1" t="s">
        <v>48</v>
      </c>
    </row>
    <row r="93" spans="1:28" x14ac:dyDescent="0.2">
      <c r="A93" s="1" t="s">
        <v>432</v>
      </c>
      <c r="B93" s="1" t="s">
        <v>433</v>
      </c>
      <c r="C93" s="1" t="s">
        <v>434</v>
      </c>
      <c r="D93" s="1" t="s">
        <v>109</v>
      </c>
      <c r="E93" s="1" t="s">
        <v>72</v>
      </c>
      <c r="F93" s="1" t="s">
        <v>73</v>
      </c>
      <c r="G93" s="1" t="s">
        <v>110</v>
      </c>
      <c r="H93" s="1" t="s">
        <v>136</v>
      </c>
      <c r="I93" s="1" t="s">
        <v>100</v>
      </c>
      <c r="J93" s="1" t="s">
        <v>36</v>
      </c>
      <c r="K93" s="1" t="s">
        <v>37</v>
      </c>
      <c r="L93" s="1" t="s">
        <v>58</v>
      </c>
      <c r="M93" s="1" t="s">
        <v>39</v>
      </c>
      <c r="N93" s="1" t="s">
        <v>60</v>
      </c>
      <c r="O93" s="1" t="s">
        <v>435</v>
      </c>
      <c r="P93" s="1" t="s">
        <v>42</v>
      </c>
      <c r="Q93" s="1" t="s">
        <v>43</v>
      </c>
      <c r="S93" s="1" t="s">
        <v>64</v>
      </c>
      <c r="T93" s="1" t="s">
        <v>45</v>
      </c>
      <c r="U93" s="1">
        <v>3</v>
      </c>
      <c r="V93" s="1" t="s">
        <v>132</v>
      </c>
      <c r="W93" s="1" t="s">
        <v>125</v>
      </c>
      <c r="X93" s="1">
        <v>5</v>
      </c>
      <c r="Y93" s="1" t="s">
        <v>69</v>
      </c>
      <c r="AA93" s="1" t="s">
        <v>50</v>
      </c>
      <c r="AB93" s="1" t="s">
        <v>48</v>
      </c>
    </row>
    <row r="94" spans="1:28" x14ac:dyDescent="0.2">
      <c r="A94" s="1" t="s">
        <v>436</v>
      </c>
      <c r="D94" s="1" t="s">
        <v>109</v>
      </c>
      <c r="E94" s="1" t="s">
        <v>31</v>
      </c>
      <c r="F94" s="1" t="s">
        <v>32</v>
      </c>
      <c r="G94" s="1" t="s">
        <v>117</v>
      </c>
      <c r="H94" s="1" t="s">
        <v>136</v>
      </c>
      <c r="I94" s="1" t="s">
        <v>100</v>
      </c>
      <c r="J94" s="1" t="s">
        <v>56</v>
      </c>
      <c r="K94" s="1" t="s">
        <v>101</v>
      </c>
      <c r="L94" s="1" t="s">
        <v>118</v>
      </c>
      <c r="M94" s="1" t="s">
        <v>88</v>
      </c>
      <c r="N94" s="1" t="s">
        <v>40</v>
      </c>
      <c r="O94" s="1" t="s">
        <v>437</v>
      </c>
      <c r="P94" s="1" t="s">
        <v>103</v>
      </c>
      <c r="Q94" s="1" t="s">
        <v>163</v>
      </c>
      <c r="R94" s="1" t="s">
        <v>359</v>
      </c>
      <c r="S94" s="1" t="s">
        <v>131</v>
      </c>
      <c r="T94" s="1" t="s">
        <v>45</v>
      </c>
      <c r="U94" s="1">
        <v>1</v>
      </c>
      <c r="V94" s="1" t="s">
        <v>196</v>
      </c>
      <c r="W94" s="1" t="s">
        <v>47</v>
      </c>
      <c r="X94" s="1">
        <v>4</v>
      </c>
      <c r="Y94" s="1" t="s">
        <v>168</v>
      </c>
      <c r="AA94" s="1">
        <v>10</v>
      </c>
      <c r="AB94" s="1" t="s">
        <v>48</v>
      </c>
    </row>
    <row r="95" spans="1:28" x14ac:dyDescent="0.2">
      <c r="A95" s="1" t="s">
        <v>438</v>
      </c>
      <c r="B95" s="1" t="s">
        <v>439</v>
      </c>
      <c r="D95" s="1" t="s">
        <v>50</v>
      </c>
      <c r="E95" s="1" t="s">
        <v>84</v>
      </c>
      <c r="F95" s="1" t="s">
        <v>73</v>
      </c>
      <c r="G95" s="1" t="s">
        <v>74</v>
      </c>
      <c r="H95" s="1" t="s">
        <v>55</v>
      </c>
      <c r="I95" s="1" t="s">
        <v>85</v>
      </c>
      <c r="J95" s="1" t="s">
        <v>56</v>
      </c>
      <c r="K95" s="1" t="s">
        <v>57</v>
      </c>
      <c r="L95" s="1" t="s">
        <v>58</v>
      </c>
      <c r="M95" s="1" t="s">
        <v>39</v>
      </c>
      <c r="N95" s="1" t="s">
        <v>138</v>
      </c>
      <c r="O95" s="1" t="s">
        <v>440</v>
      </c>
      <c r="P95" s="1" t="s">
        <v>226</v>
      </c>
      <c r="Q95" s="1" t="s">
        <v>43</v>
      </c>
      <c r="R95" s="1" t="s">
        <v>441</v>
      </c>
      <c r="S95" s="1" t="s">
        <v>113</v>
      </c>
      <c r="T95" s="1" t="s">
        <v>114</v>
      </c>
      <c r="U95" s="1">
        <v>0</v>
      </c>
      <c r="V95" s="1" t="s">
        <v>46</v>
      </c>
      <c r="W95" s="1" t="s">
        <v>66</v>
      </c>
      <c r="X95" s="1">
        <v>2</v>
      </c>
      <c r="Y95" s="1" t="s">
        <v>67</v>
      </c>
      <c r="Z95" s="1" t="s">
        <v>49</v>
      </c>
      <c r="AA95" s="1">
        <v>50</v>
      </c>
      <c r="AB95" s="1" t="s">
        <v>48</v>
      </c>
    </row>
    <row r="96" spans="1:28" x14ac:dyDescent="0.2">
      <c r="A96" s="1" t="s">
        <v>442</v>
      </c>
      <c r="C96" s="1" t="s">
        <v>443</v>
      </c>
      <c r="D96" s="1">
        <v>60</v>
      </c>
      <c r="E96" s="1" t="s">
        <v>31</v>
      </c>
      <c r="F96" s="1" t="s">
        <v>53</v>
      </c>
      <c r="G96" s="1" t="s">
        <v>135</v>
      </c>
      <c r="H96" s="1" t="s">
        <v>56</v>
      </c>
      <c r="I96" s="1" t="s">
        <v>75</v>
      </c>
      <c r="J96" s="1" t="s">
        <v>76</v>
      </c>
      <c r="K96" s="1" t="s">
        <v>57</v>
      </c>
      <c r="L96" s="1" t="s">
        <v>58</v>
      </c>
      <c r="M96" s="1" t="s">
        <v>204</v>
      </c>
      <c r="N96" s="1" t="s">
        <v>60</v>
      </c>
      <c r="O96" s="1" t="s">
        <v>444</v>
      </c>
      <c r="P96" s="1" t="s">
        <v>42</v>
      </c>
      <c r="Q96" s="1" t="s">
        <v>62</v>
      </c>
      <c r="S96" s="1" t="s">
        <v>122</v>
      </c>
      <c r="T96" s="1" t="s">
        <v>81</v>
      </c>
      <c r="U96" s="1">
        <v>0</v>
      </c>
      <c r="V96" s="1" t="s">
        <v>46</v>
      </c>
      <c r="W96" s="1" t="s">
        <v>47</v>
      </c>
      <c r="X96" s="1">
        <v>4</v>
      </c>
      <c r="Y96" s="1" t="s">
        <v>67</v>
      </c>
      <c r="Z96" s="1" t="s">
        <v>175</v>
      </c>
      <c r="AA96" s="1" t="s">
        <v>95</v>
      </c>
      <c r="AB96" s="1" t="s">
        <v>69</v>
      </c>
    </row>
    <row r="97" spans="1:28" x14ac:dyDescent="0.2">
      <c r="A97" s="1" t="s">
        <v>445</v>
      </c>
      <c r="B97" s="1" t="s">
        <v>446</v>
      </c>
      <c r="C97" s="1" t="s">
        <v>447</v>
      </c>
      <c r="D97" s="1" t="s">
        <v>50</v>
      </c>
      <c r="E97" s="1" t="s">
        <v>72</v>
      </c>
      <c r="F97" s="1" t="s">
        <v>32</v>
      </c>
      <c r="G97" s="1" t="s">
        <v>33</v>
      </c>
      <c r="H97" s="1" t="s">
        <v>56</v>
      </c>
      <c r="I97" s="1" t="s">
        <v>75</v>
      </c>
      <c r="J97" s="1" t="s">
        <v>222</v>
      </c>
      <c r="K97" s="1" t="s">
        <v>101</v>
      </c>
      <c r="L97" s="1" t="s">
        <v>38</v>
      </c>
      <c r="M97" s="1" t="s">
        <v>59</v>
      </c>
      <c r="O97" s="1" t="s">
        <v>172</v>
      </c>
      <c r="P97" s="1" t="s">
        <v>226</v>
      </c>
      <c r="Q97" s="1" t="s">
        <v>43</v>
      </c>
      <c r="R97" s="1" t="s">
        <v>448</v>
      </c>
      <c r="S97" s="1" t="s">
        <v>113</v>
      </c>
      <c r="T97" s="1" t="s">
        <v>45</v>
      </c>
      <c r="U97" s="1">
        <v>0</v>
      </c>
      <c r="V97" s="1" t="s">
        <v>196</v>
      </c>
      <c r="W97" s="1" t="s">
        <v>47</v>
      </c>
      <c r="X97" s="1" t="s">
        <v>151</v>
      </c>
      <c r="Z97" s="1" t="s">
        <v>175</v>
      </c>
      <c r="AA97" s="1">
        <v>20</v>
      </c>
      <c r="AB97" s="1" t="s">
        <v>48</v>
      </c>
    </row>
    <row r="98" spans="1:28" x14ac:dyDescent="0.2">
      <c r="A98" s="1" t="s">
        <v>449</v>
      </c>
      <c r="C98" s="1" t="s">
        <v>450</v>
      </c>
      <c r="D98" s="1">
        <v>23</v>
      </c>
      <c r="E98" s="1" t="s">
        <v>99</v>
      </c>
      <c r="F98" s="1" t="s">
        <v>32</v>
      </c>
      <c r="G98" s="1" t="s">
        <v>259</v>
      </c>
      <c r="H98" s="1" t="s">
        <v>55</v>
      </c>
      <c r="I98" s="1" t="s">
        <v>85</v>
      </c>
      <c r="J98" s="1" t="s">
        <v>36</v>
      </c>
      <c r="K98" s="1" t="s">
        <v>57</v>
      </c>
      <c r="L98" s="1" t="s">
        <v>155</v>
      </c>
      <c r="M98" s="1" t="s">
        <v>181</v>
      </c>
      <c r="N98" s="1" t="s">
        <v>190</v>
      </c>
      <c r="O98" s="1" t="s">
        <v>413</v>
      </c>
      <c r="P98" s="1" t="s">
        <v>226</v>
      </c>
      <c r="Q98" s="1" t="s">
        <v>163</v>
      </c>
      <c r="R98" s="1" t="s">
        <v>451</v>
      </c>
      <c r="S98" s="1" t="s">
        <v>122</v>
      </c>
      <c r="T98" s="1" t="s">
        <v>114</v>
      </c>
      <c r="U98" s="1">
        <v>0</v>
      </c>
      <c r="V98" s="1" t="s">
        <v>178</v>
      </c>
      <c r="W98" s="1" t="s">
        <v>66</v>
      </c>
      <c r="X98" s="1">
        <v>5</v>
      </c>
      <c r="Y98" s="1" t="s">
        <v>69</v>
      </c>
      <c r="Z98" s="1" t="s">
        <v>49</v>
      </c>
      <c r="AA98" s="1">
        <v>10</v>
      </c>
      <c r="AB98" s="1" t="s">
        <v>69</v>
      </c>
    </row>
    <row r="99" spans="1:28" x14ac:dyDescent="0.2">
      <c r="A99" s="1" t="s">
        <v>452</v>
      </c>
      <c r="B99" s="1" t="s">
        <v>453</v>
      </c>
      <c r="C99" s="1" t="s">
        <v>454</v>
      </c>
      <c r="D99" s="1" t="s">
        <v>50</v>
      </c>
      <c r="E99" s="1" t="s">
        <v>72</v>
      </c>
      <c r="F99" s="1" t="s">
        <v>32</v>
      </c>
      <c r="G99" s="1" t="s">
        <v>185</v>
      </c>
      <c r="H99" s="1" t="s">
        <v>136</v>
      </c>
      <c r="I99" s="1" t="s">
        <v>85</v>
      </c>
      <c r="J99" s="1" t="s">
        <v>76</v>
      </c>
      <c r="K99" s="1" t="s">
        <v>101</v>
      </c>
      <c r="L99" s="1" t="s">
        <v>118</v>
      </c>
      <c r="M99" s="1" t="s">
        <v>59</v>
      </c>
      <c r="N99" s="1" t="s">
        <v>40</v>
      </c>
      <c r="O99" s="1" t="s">
        <v>455</v>
      </c>
      <c r="P99" s="1" t="s">
        <v>226</v>
      </c>
      <c r="Q99" s="1" t="s">
        <v>62</v>
      </c>
      <c r="S99" s="1" t="s">
        <v>64</v>
      </c>
      <c r="T99" s="1" t="s">
        <v>45</v>
      </c>
      <c r="U99" s="1">
        <v>1</v>
      </c>
      <c r="W99" s="1" t="s">
        <v>47</v>
      </c>
      <c r="X99" s="1">
        <v>2</v>
      </c>
      <c r="Z99" s="1" t="s">
        <v>49</v>
      </c>
      <c r="AA99" s="1">
        <v>20</v>
      </c>
      <c r="AB99" s="1" t="s">
        <v>69</v>
      </c>
    </row>
    <row r="100" spans="1:28" x14ac:dyDescent="0.2">
      <c r="A100" s="1" t="s">
        <v>456</v>
      </c>
      <c r="C100" s="1" t="s">
        <v>457</v>
      </c>
      <c r="D100" s="1" t="s">
        <v>109</v>
      </c>
      <c r="E100" s="1" t="s">
        <v>99</v>
      </c>
      <c r="F100" s="1" t="s">
        <v>53</v>
      </c>
      <c r="G100" s="1" t="s">
        <v>148</v>
      </c>
      <c r="H100" s="1" t="s">
        <v>34</v>
      </c>
      <c r="I100" s="1" t="s">
        <v>35</v>
      </c>
      <c r="J100" s="1" t="s">
        <v>76</v>
      </c>
      <c r="K100" s="1" t="s">
        <v>37</v>
      </c>
      <c r="L100" s="1" t="s">
        <v>155</v>
      </c>
      <c r="M100" s="1" t="s">
        <v>204</v>
      </c>
      <c r="N100" s="1" t="s">
        <v>40</v>
      </c>
      <c r="O100" s="1" t="s">
        <v>458</v>
      </c>
      <c r="P100" s="1" t="s">
        <v>42</v>
      </c>
      <c r="Q100" s="1" t="s">
        <v>171</v>
      </c>
      <c r="R100" s="1" t="s">
        <v>459</v>
      </c>
      <c r="S100" s="1" t="s">
        <v>92</v>
      </c>
      <c r="T100" s="1" t="s">
        <v>45</v>
      </c>
      <c r="U100" s="1">
        <v>3</v>
      </c>
      <c r="V100" s="1" t="s">
        <v>178</v>
      </c>
      <c r="W100" s="1" t="s">
        <v>47</v>
      </c>
      <c r="X100" s="1">
        <v>2</v>
      </c>
      <c r="Y100" s="1" t="s">
        <v>69</v>
      </c>
      <c r="Z100" s="1" t="s">
        <v>68</v>
      </c>
      <c r="AA100" s="1">
        <v>10</v>
      </c>
      <c r="AB100" s="1" t="s">
        <v>69</v>
      </c>
    </row>
    <row r="101" spans="1:28" x14ac:dyDescent="0.2">
      <c r="A101" s="1" t="s">
        <v>460</v>
      </c>
      <c r="B101" s="1" t="s">
        <v>461</v>
      </c>
      <c r="D101" s="1" t="s">
        <v>109</v>
      </c>
      <c r="E101" s="1" t="s">
        <v>99</v>
      </c>
      <c r="F101" s="1" t="s">
        <v>53</v>
      </c>
      <c r="G101" s="1" t="s">
        <v>135</v>
      </c>
      <c r="H101" s="1" t="s">
        <v>56</v>
      </c>
      <c r="I101" s="1" t="s">
        <v>35</v>
      </c>
      <c r="J101" s="1" t="s">
        <v>76</v>
      </c>
      <c r="K101" s="1" t="s">
        <v>101</v>
      </c>
      <c r="L101" s="1" t="s">
        <v>78</v>
      </c>
      <c r="M101" s="1" t="s">
        <v>88</v>
      </c>
      <c r="N101" s="1" t="s">
        <v>60</v>
      </c>
      <c r="O101" s="1" t="s">
        <v>462</v>
      </c>
      <c r="P101" s="1" t="s">
        <v>121</v>
      </c>
      <c r="Q101" s="1" t="s">
        <v>171</v>
      </c>
      <c r="S101" s="1" t="s">
        <v>113</v>
      </c>
      <c r="T101" s="1" t="s">
        <v>114</v>
      </c>
      <c r="U101" s="1">
        <v>2</v>
      </c>
      <c r="V101" s="1" t="s">
        <v>65</v>
      </c>
      <c r="W101" s="1" t="s">
        <v>82</v>
      </c>
      <c r="X101" s="1">
        <v>2</v>
      </c>
      <c r="Y101" s="1" t="s">
        <v>48</v>
      </c>
      <c r="Z101" s="1" t="s">
        <v>89</v>
      </c>
      <c r="AA101" s="1" t="s">
        <v>95</v>
      </c>
      <c r="AB101" s="1" t="s">
        <v>48</v>
      </c>
    </row>
    <row r="102" spans="1:28" x14ac:dyDescent="0.2">
      <c r="A102" s="1" t="s">
        <v>463</v>
      </c>
      <c r="B102" s="1" t="s">
        <v>464</v>
      </c>
      <c r="C102" s="1" t="s">
        <v>465</v>
      </c>
      <c r="D102" s="1">
        <v>43</v>
      </c>
      <c r="E102" s="1" t="s">
        <v>31</v>
      </c>
      <c r="F102" s="1" t="s">
        <v>53</v>
      </c>
      <c r="G102" s="1" t="s">
        <v>148</v>
      </c>
      <c r="H102" s="1" t="s">
        <v>56</v>
      </c>
      <c r="I102" s="1" t="s">
        <v>85</v>
      </c>
      <c r="J102" s="1" t="s">
        <v>222</v>
      </c>
      <c r="K102" s="1" t="s">
        <v>87</v>
      </c>
      <c r="L102" s="1" t="s">
        <v>78</v>
      </c>
      <c r="M102" s="1" t="s">
        <v>119</v>
      </c>
      <c r="N102" s="1" t="s">
        <v>60</v>
      </c>
      <c r="O102" s="1" t="s">
        <v>466</v>
      </c>
      <c r="P102" s="1" t="s">
        <v>103</v>
      </c>
      <c r="Q102" s="1" t="s">
        <v>62</v>
      </c>
      <c r="R102" s="1" t="s">
        <v>467</v>
      </c>
      <c r="S102" s="1" t="s">
        <v>122</v>
      </c>
      <c r="T102" s="1" t="s">
        <v>114</v>
      </c>
      <c r="U102" s="1">
        <v>2</v>
      </c>
      <c r="V102" s="1" t="s">
        <v>196</v>
      </c>
      <c r="W102" s="1" t="s">
        <v>66</v>
      </c>
      <c r="X102" s="1">
        <v>1</v>
      </c>
      <c r="Y102" s="1" t="s">
        <v>48</v>
      </c>
      <c r="Z102" s="1" t="s">
        <v>49</v>
      </c>
      <c r="AA102" s="1">
        <v>20</v>
      </c>
      <c r="AB102" s="1" t="s">
        <v>48</v>
      </c>
    </row>
    <row r="103" spans="1:28" x14ac:dyDescent="0.2">
      <c r="A103" s="1" t="s">
        <v>468</v>
      </c>
      <c r="D103" s="1" t="s">
        <v>109</v>
      </c>
      <c r="E103" s="1" t="s">
        <v>116</v>
      </c>
      <c r="F103" s="1" t="s">
        <v>53</v>
      </c>
      <c r="G103" s="1" t="s">
        <v>135</v>
      </c>
      <c r="H103" s="1" t="s">
        <v>55</v>
      </c>
      <c r="I103" s="1" t="s">
        <v>100</v>
      </c>
      <c r="J103" s="1" t="s">
        <v>76</v>
      </c>
      <c r="K103" s="1" t="s">
        <v>57</v>
      </c>
      <c r="L103" s="1" t="s">
        <v>155</v>
      </c>
      <c r="M103" s="1" t="s">
        <v>39</v>
      </c>
      <c r="N103" s="1" t="s">
        <v>60</v>
      </c>
      <c r="O103" s="1" t="s">
        <v>469</v>
      </c>
      <c r="P103" s="1" t="s">
        <v>226</v>
      </c>
      <c r="Q103" s="1" t="s">
        <v>171</v>
      </c>
      <c r="R103" s="1" t="s">
        <v>413</v>
      </c>
      <c r="S103" s="1" t="s">
        <v>92</v>
      </c>
      <c r="T103" s="1" t="s">
        <v>114</v>
      </c>
      <c r="U103" s="1">
        <v>0</v>
      </c>
      <c r="V103" s="1" t="s">
        <v>105</v>
      </c>
      <c r="W103" s="1" t="s">
        <v>82</v>
      </c>
      <c r="X103" s="1" t="s">
        <v>151</v>
      </c>
      <c r="Z103" s="1" t="s">
        <v>138</v>
      </c>
      <c r="AA103" s="1">
        <v>20</v>
      </c>
      <c r="AB103" s="1" t="s">
        <v>48</v>
      </c>
    </row>
    <row r="104" spans="1:28" x14ac:dyDescent="0.2">
      <c r="A104" s="1" t="s">
        <v>470</v>
      </c>
      <c r="B104" s="1" t="s">
        <v>471</v>
      </c>
      <c r="C104" s="1" t="s">
        <v>472</v>
      </c>
      <c r="D104" s="1" t="s">
        <v>50</v>
      </c>
      <c r="E104" s="1" t="s">
        <v>99</v>
      </c>
      <c r="F104" s="1" t="s">
        <v>153</v>
      </c>
      <c r="G104" s="1" t="s">
        <v>218</v>
      </c>
      <c r="H104" s="1" t="s">
        <v>34</v>
      </c>
      <c r="I104" s="1" t="s">
        <v>35</v>
      </c>
      <c r="J104" s="1" t="s">
        <v>76</v>
      </c>
      <c r="K104" s="1" t="s">
        <v>37</v>
      </c>
      <c r="L104" s="1" t="s">
        <v>78</v>
      </c>
      <c r="M104" s="1" t="s">
        <v>88</v>
      </c>
      <c r="N104" s="1" t="s">
        <v>89</v>
      </c>
      <c r="O104" s="1" t="s">
        <v>473</v>
      </c>
      <c r="P104" s="1" t="s">
        <v>121</v>
      </c>
      <c r="Q104" s="1" t="s">
        <v>163</v>
      </c>
      <c r="S104" s="1" t="s">
        <v>248</v>
      </c>
      <c r="T104" s="1" t="s">
        <v>81</v>
      </c>
      <c r="U104" s="1" t="s">
        <v>93</v>
      </c>
      <c r="V104" s="1" t="s">
        <v>160</v>
      </c>
      <c r="W104" s="1" t="s">
        <v>47</v>
      </c>
      <c r="X104" s="1" t="s">
        <v>133</v>
      </c>
      <c r="Y104" s="1" t="s">
        <v>48</v>
      </c>
      <c r="Z104" s="1" t="s">
        <v>49</v>
      </c>
      <c r="AA104" s="1">
        <v>10</v>
      </c>
      <c r="AB104" s="1" t="s">
        <v>69</v>
      </c>
    </row>
    <row r="105" spans="1:28" x14ac:dyDescent="0.2">
      <c r="A105" s="1" t="s">
        <v>474</v>
      </c>
      <c r="D105" s="1">
        <v>20</v>
      </c>
      <c r="E105" s="1" t="s">
        <v>99</v>
      </c>
      <c r="F105" s="1" t="s">
        <v>153</v>
      </c>
      <c r="G105" s="1" t="s">
        <v>218</v>
      </c>
      <c r="H105" s="1" t="s">
        <v>136</v>
      </c>
      <c r="I105" s="1" t="s">
        <v>35</v>
      </c>
      <c r="J105" s="1" t="s">
        <v>36</v>
      </c>
      <c r="K105" s="1" t="s">
        <v>57</v>
      </c>
      <c r="L105" s="1" t="s">
        <v>155</v>
      </c>
      <c r="M105" s="1" t="s">
        <v>181</v>
      </c>
      <c r="N105" s="1" t="s">
        <v>190</v>
      </c>
      <c r="O105" s="1" t="s">
        <v>475</v>
      </c>
      <c r="P105" s="1" t="s">
        <v>42</v>
      </c>
      <c r="Q105" s="1" t="s">
        <v>163</v>
      </c>
      <c r="S105" s="1" t="s">
        <v>113</v>
      </c>
      <c r="T105" s="1" t="s">
        <v>81</v>
      </c>
      <c r="U105" s="1">
        <v>2</v>
      </c>
      <c r="V105" s="1" t="s">
        <v>124</v>
      </c>
      <c r="W105" s="1" t="s">
        <v>66</v>
      </c>
      <c r="X105" s="1">
        <v>5</v>
      </c>
      <c r="Z105" s="1" t="s">
        <v>68</v>
      </c>
      <c r="AA105" s="1" t="s">
        <v>50</v>
      </c>
      <c r="AB105" s="1" t="s">
        <v>48</v>
      </c>
    </row>
    <row r="106" spans="1:28" x14ac:dyDescent="0.2">
      <c r="A106" s="1" t="s">
        <v>476</v>
      </c>
      <c r="D106" s="1" t="s">
        <v>109</v>
      </c>
      <c r="E106" s="1" t="s">
        <v>84</v>
      </c>
      <c r="F106" s="1" t="s">
        <v>153</v>
      </c>
      <c r="G106" s="1" t="s">
        <v>154</v>
      </c>
      <c r="H106" s="1" t="s">
        <v>34</v>
      </c>
      <c r="I106" s="1" t="s">
        <v>100</v>
      </c>
      <c r="J106" s="1" t="s">
        <v>222</v>
      </c>
      <c r="K106" s="1" t="s">
        <v>77</v>
      </c>
      <c r="L106" s="1" t="s">
        <v>155</v>
      </c>
      <c r="M106" s="1" t="s">
        <v>59</v>
      </c>
      <c r="N106" s="1" t="s">
        <v>60</v>
      </c>
      <c r="O106" s="1" t="s">
        <v>164</v>
      </c>
      <c r="P106" s="1" t="s">
        <v>121</v>
      </c>
      <c r="Q106" s="1" t="s">
        <v>62</v>
      </c>
      <c r="S106" s="1" t="s">
        <v>64</v>
      </c>
      <c r="T106" s="1" t="s">
        <v>123</v>
      </c>
      <c r="U106" s="1" t="s">
        <v>93</v>
      </c>
      <c r="V106" s="1" t="s">
        <v>105</v>
      </c>
      <c r="W106" s="1" t="s">
        <v>125</v>
      </c>
      <c r="X106" s="1">
        <v>5</v>
      </c>
      <c r="Y106" s="1" t="s">
        <v>69</v>
      </c>
      <c r="AA106" s="1">
        <v>10</v>
      </c>
      <c r="AB106" s="1" t="s">
        <v>69</v>
      </c>
    </row>
    <row r="107" spans="1:28" x14ac:dyDescent="0.2">
      <c r="A107" s="1" t="s">
        <v>477</v>
      </c>
      <c r="B107" s="1" t="s">
        <v>478</v>
      </c>
      <c r="C107" s="1" t="s">
        <v>479</v>
      </c>
      <c r="D107" s="1" t="s">
        <v>50</v>
      </c>
      <c r="E107" s="1" t="s">
        <v>31</v>
      </c>
      <c r="F107" s="1" t="s">
        <v>153</v>
      </c>
      <c r="G107" s="1" t="s">
        <v>215</v>
      </c>
      <c r="H107" s="1" t="s">
        <v>55</v>
      </c>
      <c r="I107" s="1" t="s">
        <v>85</v>
      </c>
      <c r="J107" s="1" t="s">
        <v>76</v>
      </c>
      <c r="K107" s="1" t="s">
        <v>101</v>
      </c>
      <c r="L107" s="1" t="s">
        <v>58</v>
      </c>
      <c r="M107" s="1" t="s">
        <v>204</v>
      </c>
      <c r="N107" s="1" t="s">
        <v>40</v>
      </c>
      <c r="O107" s="1" t="s">
        <v>480</v>
      </c>
      <c r="P107" s="1" t="s">
        <v>121</v>
      </c>
      <c r="Q107" s="1" t="s">
        <v>62</v>
      </c>
      <c r="S107" s="1" t="s">
        <v>248</v>
      </c>
      <c r="T107" s="1" t="s">
        <v>123</v>
      </c>
      <c r="U107" s="1" t="s">
        <v>93</v>
      </c>
      <c r="W107" s="1" t="s">
        <v>47</v>
      </c>
      <c r="X107" s="1">
        <v>3</v>
      </c>
      <c r="Y107" s="1" t="s">
        <v>69</v>
      </c>
      <c r="Z107" s="1" t="s">
        <v>49</v>
      </c>
      <c r="AA107" s="1">
        <v>50</v>
      </c>
      <c r="AB107" s="1" t="s">
        <v>48</v>
      </c>
    </row>
    <row r="108" spans="1:28" x14ac:dyDescent="0.2">
      <c r="A108" s="1" t="s">
        <v>481</v>
      </c>
      <c r="B108" s="1" t="s">
        <v>482</v>
      </c>
      <c r="D108" s="1" t="s">
        <v>109</v>
      </c>
      <c r="E108" s="1" t="s">
        <v>99</v>
      </c>
      <c r="F108" s="1" t="s">
        <v>53</v>
      </c>
      <c r="G108" s="1" t="s">
        <v>135</v>
      </c>
      <c r="H108" s="1" t="s">
        <v>136</v>
      </c>
      <c r="I108" s="1" t="s">
        <v>35</v>
      </c>
      <c r="J108" s="1" t="s">
        <v>76</v>
      </c>
      <c r="K108" s="1" t="s">
        <v>37</v>
      </c>
      <c r="L108" s="1" t="s">
        <v>78</v>
      </c>
      <c r="M108" s="1" t="s">
        <v>181</v>
      </c>
      <c r="N108" s="1" t="s">
        <v>60</v>
      </c>
      <c r="O108" s="1" t="s">
        <v>483</v>
      </c>
      <c r="P108" s="1" t="s">
        <v>42</v>
      </c>
      <c r="Q108" s="1" t="s">
        <v>80</v>
      </c>
      <c r="S108" s="1" t="s">
        <v>122</v>
      </c>
      <c r="T108" s="1" t="s">
        <v>123</v>
      </c>
      <c r="U108" s="1">
        <v>2</v>
      </c>
      <c r="V108" s="1" t="s">
        <v>196</v>
      </c>
      <c r="W108" s="1" t="s">
        <v>47</v>
      </c>
      <c r="X108" s="1">
        <v>2</v>
      </c>
      <c r="Y108" s="1" t="s">
        <v>67</v>
      </c>
      <c r="Z108" s="1" t="s">
        <v>49</v>
      </c>
      <c r="AA108" s="1">
        <v>50</v>
      </c>
      <c r="AB108" s="1" t="s">
        <v>69</v>
      </c>
    </row>
    <row r="109" spans="1:28" x14ac:dyDescent="0.2">
      <c r="A109" s="1" t="s">
        <v>484</v>
      </c>
      <c r="D109" s="1" t="s">
        <v>50</v>
      </c>
      <c r="E109" s="1" t="s">
        <v>72</v>
      </c>
      <c r="F109" s="1" t="s">
        <v>32</v>
      </c>
      <c r="G109" s="1" t="s">
        <v>33</v>
      </c>
      <c r="H109" s="1" t="s">
        <v>55</v>
      </c>
      <c r="I109" s="1" t="s">
        <v>85</v>
      </c>
      <c r="J109" s="1" t="s">
        <v>222</v>
      </c>
      <c r="K109" s="1" t="s">
        <v>37</v>
      </c>
      <c r="L109" s="1" t="s">
        <v>78</v>
      </c>
      <c r="M109" s="1" t="s">
        <v>181</v>
      </c>
      <c r="N109" s="1" t="s">
        <v>138</v>
      </c>
      <c r="O109" s="1" t="s">
        <v>485</v>
      </c>
      <c r="P109" s="1" t="s">
        <v>103</v>
      </c>
      <c r="Q109" s="1" t="s">
        <v>171</v>
      </c>
      <c r="R109" s="1" t="s">
        <v>325</v>
      </c>
      <c r="S109" s="1" t="s">
        <v>64</v>
      </c>
      <c r="T109" s="1" t="s">
        <v>123</v>
      </c>
      <c r="U109" s="1">
        <v>2</v>
      </c>
      <c r="V109" s="1" t="s">
        <v>160</v>
      </c>
      <c r="W109" s="1" t="s">
        <v>82</v>
      </c>
      <c r="X109" s="1">
        <v>4</v>
      </c>
      <c r="Y109" s="1" t="s">
        <v>67</v>
      </c>
      <c r="AA109" s="1">
        <v>10</v>
      </c>
      <c r="AB109" s="1" t="s">
        <v>48</v>
      </c>
    </row>
    <row r="110" spans="1:28" x14ac:dyDescent="0.2">
      <c r="A110" s="1" t="s">
        <v>486</v>
      </c>
      <c r="B110" s="1" t="s">
        <v>487</v>
      </c>
      <c r="D110" s="1" t="s">
        <v>109</v>
      </c>
      <c r="E110" s="1" t="s">
        <v>31</v>
      </c>
      <c r="F110" s="1" t="s">
        <v>53</v>
      </c>
      <c r="G110" s="1" t="s">
        <v>148</v>
      </c>
      <c r="H110" s="1" t="s">
        <v>55</v>
      </c>
      <c r="I110" s="1" t="s">
        <v>100</v>
      </c>
      <c r="J110" s="1" t="s">
        <v>222</v>
      </c>
      <c r="K110" s="1" t="s">
        <v>57</v>
      </c>
      <c r="L110" s="1" t="s">
        <v>78</v>
      </c>
      <c r="M110" s="1" t="s">
        <v>59</v>
      </c>
      <c r="N110" s="1" t="s">
        <v>175</v>
      </c>
      <c r="O110" s="1" t="s">
        <v>488</v>
      </c>
      <c r="P110" s="1" t="s">
        <v>42</v>
      </c>
      <c r="Q110" s="1" t="s">
        <v>163</v>
      </c>
      <c r="S110" s="1" t="s">
        <v>131</v>
      </c>
      <c r="T110" s="1" t="s">
        <v>45</v>
      </c>
      <c r="U110" s="1">
        <v>3</v>
      </c>
      <c r="V110" s="1" t="s">
        <v>132</v>
      </c>
      <c r="W110" s="1" t="s">
        <v>82</v>
      </c>
      <c r="X110" s="1">
        <v>1</v>
      </c>
      <c r="AA110" s="1" t="s">
        <v>95</v>
      </c>
      <c r="AB110" s="1" t="s">
        <v>48</v>
      </c>
    </row>
    <row r="111" spans="1:28" x14ac:dyDescent="0.2">
      <c r="A111" s="1" t="s">
        <v>489</v>
      </c>
      <c r="B111" s="1" t="s">
        <v>490</v>
      </c>
      <c r="C111" s="1" t="s">
        <v>491</v>
      </c>
      <c r="D111" s="1" t="s">
        <v>109</v>
      </c>
      <c r="E111" s="1" t="s">
        <v>99</v>
      </c>
      <c r="F111" s="1" t="s">
        <v>153</v>
      </c>
      <c r="G111" s="1" t="s">
        <v>215</v>
      </c>
      <c r="H111" s="1" t="s">
        <v>56</v>
      </c>
      <c r="I111" s="1" t="s">
        <v>100</v>
      </c>
      <c r="J111" s="1" t="s">
        <v>222</v>
      </c>
      <c r="K111" s="1" t="s">
        <v>37</v>
      </c>
      <c r="L111" s="1" t="s">
        <v>118</v>
      </c>
      <c r="M111" s="1" t="s">
        <v>39</v>
      </c>
      <c r="O111" s="1" t="s">
        <v>219</v>
      </c>
      <c r="P111" s="1" t="s">
        <v>226</v>
      </c>
      <c r="Q111" s="1" t="s">
        <v>171</v>
      </c>
      <c r="R111" s="1" t="s">
        <v>492</v>
      </c>
      <c r="S111" s="1" t="s">
        <v>122</v>
      </c>
      <c r="T111" s="1" t="s">
        <v>45</v>
      </c>
      <c r="U111" s="1">
        <v>1</v>
      </c>
      <c r="V111" s="1" t="s">
        <v>65</v>
      </c>
      <c r="W111" s="1" t="s">
        <v>66</v>
      </c>
      <c r="X111" s="1">
        <v>4</v>
      </c>
      <c r="Y111" s="1" t="s">
        <v>48</v>
      </c>
      <c r="Z111" s="1" t="s">
        <v>138</v>
      </c>
      <c r="AA111" s="1">
        <v>20</v>
      </c>
      <c r="AB111" s="1" t="s">
        <v>69</v>
      </c>
    </row>
    <row r="112" spans="1:28" x14ac:dyDescent="0.2">
      <c r="A112" s="1" t="s">
        <v>493</v>
      </c>
      <c r="B112" s="1" t="s">
        <v>494</v>
      </c>
      <c r="C112" s="1" t="s">
        <v>495</v>
      </c>
      <c r="D112" s="1" t="s">
        <v>50</v>
      </c>
      <c r="E112" s="1" t="s">
        <v>31</v>
      </c>
      <c r="F112" s="1" t="s">
        <v>153</v>
      </c>
      <c r="G112" s="1" t="s">
        <v>154</v>
      </c>
      <c r="H112" s="1" t="s">
        <v>136</v>
      </c>
      <c r="I112" s="1" t="s">
        <v>35</v>
      </c>
      <c r="J112" s="1" t="s">
        <v>56</v>
      </c>
      <c r="K112" s="1" t="s">
        <v>37</v>
      </c>
      <c r="L112" s="1" t="s">
        <v>155</v>
      </c>
      <c r="M112" s="1" t="s">
        <v>59</v>
      </c>
      <c r="O112" s="1" t="s">
        <v>496</v>
      </c>
      <c r="P112" s="1" t="s">
        <v>103</v>
      </c>
      <c r="Q112" s="1" t="s">
        <v>80</v>
      </c>
      <c r="R112" s="1" t="s">
        <v>497</v>
      </c>
      <c r="S112" s="1" t="s">
        <v>113</v>
      </c>
      <c r="T112" s="1" t="s">
        <v>114</v>
      </c>
      <c r="U112" s="1">
        <v>2</v>
      </c>
      <c r="V112" s="1" t="s">
        <v>160</v>
      </c>
      <c r="W112" s="1" t="s">
        <v>82</v>
      </c>
      <c r="X112" s="1" t="s">
        <v>133</v>
      </c>
      <c r="Z112" s="1" t="s">
        <v>68</v>
      </c>
      <c r="AA112" s="1" t="s">
        <v>95</v>
      </c>
      <c r="AB112" s="1" t="s">
        <v>69</v>
      </c>
    </row>
    <row r="113" spans="1:28" x14ac:dyDescent="0.2">
      <c r="A113" s="1" t="s">
        <v>498</v>
      </c>
      <c r="C113" s="1" t="s">
        <v>499</v>
      </c>
      <c r="D113" s="1" t="s">
        <v>50</v>
      </c>
      <c r="E113" s="1" t="s">
        <v>31</v>
      </c>
      <c r="F113" s="1" t="s">
        <v>153</v>
      </c>
      <c r="G113" s="1" t="s">
        <v>218</v>
      </c>
      <c r="H113" s="1" t="s">
        <v>34</v>
      </c>
      <c r="I113" s="1" t="s">
        <v>35</v>
      </c>
      <c r="J113" s="1" t="s">
        <v>36</v>
      </c>
      <c r="K113" s="1" t="s">
        <v>101</v>
      </c>
      <c r="L113" s="1" t="s">
        <v>78</v>
      </c>
      <c r="M113" s="1" t="s">
        <v>119</v>
      </c>
      <c r="N113" s="1" t="s">
        <v>190</v>
      </c>
      <c r="O113" s="1" t="s">
        <v>500</v>
      </c>
      <c r="P113" s="1" t="s">
        <v>121</v>
      </c>
      <c r="Q113" s="1" t="s">
        <v>163</v>
      </c>
      <c r="R113" s="1" t="s">
        <v>144</v>
      </c>
      <c r="S113" s="1" t="s">
        <v>131</v>
      </c>
      <c r="T113" s="1" t="s">
        <v>114</v>
      </c>
      <c r="U113" s="1">
        <v>0</v>
      </c>
      <c r="V113" s="1" t="s">
        <v>178</v>
      </c>
      <c r="W113" s="1" t="s">
        <v>125</v>
      </c>
      <c r="X113" s="1" t="s">
        <v>133</v>
      </c>
      <c r="Y113" s="1" t="s">
        <v>48</v>
      </c>
      <c r="AA113" s="1" t="s">
        <v>50</v>
      </c>
      <c r="AB113" s="1" t="s">
        <v>69</v>
      </c>
    </row>
    <row r="114" spans="1:28" x14ac:dyDescent="0.2">
      <c r="A114" s="1" t="s">
        <v>501</v>
      </c>
      <c r="B114" s="1" t="s">
        <v>502</v>
      </c>
      <c r="D114" s="1">
        <v>85</v>
      </c>
      <c r="E114" s="1" t="s">
        <v>99</v>
      </c>
      <c r="F114" s="1" t="s">
        <v>153</v>
      </c>
      <c r="G114" s="1" t="s">
        <v>215</v>
      </c>
      <c r="H114" s="1" t="s">
        <v>55</v>
      </c>
      <c r="I114" s="1" t="s">
        <v>100</v>
      </c>
      <c r="J114" s="1" t="s">
        <v>76</v>
      </c>
      <c r="K114" s="1" t="s">
        <v>57</v>
      </c>
      <c r="L114" s="1" t="s">
        <v>38</v>
      </c>
      <c r="M114" s="1" t="s">
        <v>204</v>
      </c>
      <c r="O114" s="1" t="s">
        <v>503</v>
      </c>
      <c r="P114" s="1" t="s">
        <v>42</v>
      </c>
      <c r="Q114" s="1" t="s">
        <v>43</v>
      </c>
      <c r="R114" s="1" t="s">
        <v>504</v>
      </c>
      <c r="S114" s="1" t="s">
        <v>131</v>
      </c>
      <c r="T114" s="1" t="s">
        <v>81</v>
      </c>
      <c r="U114" s="1">
        <v>2</v>
      </c>
      <c r="W114" s="1" t="s">
        <v>66</v>
      </c>
      <c r="X114" s="1">
        <v>3</v>
      </c>
      <c r="Y114" s="1" t="s">
        <v>67</v>
      </c>
      <c r="Z114" s="1" t="s">
        <v>49</v>
      </c>
      <c r="AA114" s="1">
        <v>50</v>
      </c>
      <c r="AB114" s="1" t="s">
        <v>48</v>
      </c>
    </row>
    <row r="115" spans="1:28" x14ac:dyDescent="0.2">
      <c r="A115" s="1" t="s">
        <v>505</v>
      </c>
      <c r="B115" s="1" t="s">
        <v>506</v>
      </c>
      <c r="D115" s="1">
        <v>20</v>
      </c>
      <c r="E115" s="1" t="s">
        <v>99</v>
      </c>
      <c r="F115" s="1" t="s">
        <v>32</v>
      </c>
      <c r="G115" s="1" t="s">
        <v>117</v>
      </c>
      <c r="H115" s="1" t="s">
        <v>136</v>
      </c>
      <c r="I115" s="1" t="s">
        <v>35</v>
      </c>
      <c r="J115" s="1" t="s">
        <v>222</v>
      </c>
      <c r="K115" s="1" t="s">
        <v>37</v>
      </c>
      <c r="L115" s="1" t="s">
        <v>58</v>
      </c>
      <c r="M115" s="1" t="s">
        <v>59</v>
      </c>
      <c r="O115" s="1" t="s">
        <v>507</v>
      </c>
      <c r="P115" s="1" t="s">
        <v>121</v>
      </c>
      <c r="Q115" s="1" t="s">
        <v>43</v>
      </c>
      <c r="S115" s="1" t="s">
        <v>44</v>
      </c>
      <c r="T115" s="1" t="s">
        <v>45</v>
      </c>
      <c r="U115" s="1">
        <v>3</v>
      </c>
      <c r="V115" s="1" t="s">
        <v>132</v>
      </c>
      <c r="W115" s="1" t="s">
        <v>125</v>
      </c>
      <c r="X115" s="1" t="s">
        <v>151</v>
      </c>
      <c r="Y115" s="1" t="s">
        <v>48</v>
      </c>
      <c r="Z115" s="1" t="s">
        <v>49</v>
      </c>
      <c r="AA115" s="1">
        <v>10</v>
      </c>
      <c r="AB115" s="1" t="s">
        <v>48</v>
      </c>
    </row>
    <row r="116" spans="1:28" x14ac:dyDescent="0.2">
      <c r="A116" s="1" t="s">
        <v>508</v>
      </c>
      <c r="C116" s="1" t="s">
        <v>509</v>
      </c>
      <c r="D116" s="1" t="s">
        <v>109</v>
      </c>
      <c r="E116" s="1" t="s">
        <v>116</v>
      </c>
      <c r="F116" s="1" t="s">
        <v>73</v>
      </c>
      <c r="G116" s="1" t="s">
        <v>142</v>
      </c>
      <c r="H116" s="1" t="s">
        <v>55</v>
      </c>
      <c r="I116" s="1" t="s">
        <v>75</v>
      </c>
      <c r="J116" s="1" t="s">
        <v>76</v>
      </c>
      <c r="K116" s="1" t="s">
        <v>77</v>
      </c>
      <c r="L116" s="1" t="s">
        <v>78</v>
      </c>
      <c r="M116" s="1" t="s">
        <v>119</v>
      </c>
      <c r="O116" s="1" t="s">
        <v>510</v>
      </c>
      <c r="P116" s="1" t="s">
        <v>121</v>
      </c>
      <c r="Q116" s="1" t="s">
        <v>62</v>
      </c>
      <c r="S116" s="1" t="s">
        <v>92</v>
      </c>
      <c r="T116" s="1" t="s">
        <v>123</v>
      </c>
      <c r="U116" s="1">
        <v>1</v>
      </c>
      <c r="V116" s="1" t="s">
        <v>124</v>
      </c>
      <c r="W116" s="1" t="s">
        <v>47</v>
      </c>
      <c r="X116" s="1">
        <v>5</v>
      </c>
      <c r="Y116" s="1" t="s">
        <v>48</v>
      </c>
      <c r="Z116" s="1" t="s">
        <v>68</v>
      </c>
      <c r="AA116" s="1">
        <v>20</v>
      </c>
      <c r="AB116" s="1" t="s">
        <v>69</v>
      </c>
    </row>
    <row r="117" spans="1:28" x14ac:dyDescent="0.2">
      <c r="A117" s="1" t="s">
        <v>511</v>
      </c>
      <c r="C117" s="1" t="s">
        <v>512</v>
      </c>
      <c r="D117" s="1" t="s">
        <v>109</v>
      </c>
      <c r="E117" s="1" t="s">
        <v>99</v>
      </c>
      <c r="F117" s="1" t="s">
        <v>153</v>
      </c>
      <c r="G117" s="1" t="s">
        <v>215</v>
      </c>
      <c r="H117" s="1" t="s">
        <v>136</v>
      </c>
      <c r="I117" s="1" t="s">
        <v>75</v>
      </c>
      <c r="J117" s="1" t="s">
        <v>56</v>
      </c>
      <c r="K117" s="1" t="s">
        <v>77</v>
      </c>
      <c r="L117" s="1" t="s">
        <v>155</v>
      </c>
      <c r="M117" s="1" t="s">
        <v>204</v>
      </c>
      <c r="O117" s="1" t="s">
        <v>513</v>
      </c>
      <c r="P117" s="1" t="s">
        <v>103</v>
      </c>
      <c r="Q117" s="1" t="s">
        <v>62</v>
      </c>
      <c r="R117" s="1" t="s">
        <v>440</v>
      </c>
      <c r="S117" s="1" t="s">
        <v>113</v>
      </c>
      <c r="T117" s="1" t="s">
        <v>81</v>
      </c>
      <c r="U117" s="1" t="s">
        <v>93</v>
      </c>
      <c r="V117" s="1" t="s">
        <v>196</v>
      </c>
      <c r="W117" s="1" t="s">
        <v>82</v>
      </c>
      <c r="X117" s="1" t="s">
        <v>151</v>
      </c>
      <c r="Y117" s="1" t="s">
        <v>69</v>
      </c>
      <c r="Z117" s="1" t="s">
        <v>68</v>
      </c>
      <c r="AA117" s="1">
        <v>10</v>
      </c>
      <c r="AB117" s="1" t="s">
        <v>69</v>
      </c>
    </row>
    <row r="118" spans="1:28" x14ac:dyDescent="0.2">
      <c r="A118" s="1" t="s">
        <v>514</v>
      </c>
      <c r="C118" s="1" t="s">
        <v>515</v>
      </c>
      <c r="D118" s="1" t="s">
        <v>109</v>
      </c>
      <c r="E118" s="1" t="s">
        <v>116</v>
      </c>
      <c r="F118" s="1" t="s">
        <v>53</v>
      </c>
      <c r="G118" s="1" t="s">
        <v>135</v>
      </c>
      <c r="H118" s="1" t="s">
        <v>56</v>
      </c>
      <c r="I118" s="1" t="s">
        <v>35</v>
      </c>
      <c r="J118" s="1" t="s">
        <v>76</v>
      </c>
      <c r="K118" s="1" t="s">
        <v>77</v>
      </c>
      <c r="L118" s="1" t="s">
        <v>155</v>
      </c>
      <c r="M118" s="1" t="s">
        <v>119</v>
      </c>
      <c r="N118" s="1" t="s">
        <v>190</v>
      </c>
      <c r="O118" s="1" t="s">
        <v>516</v>
      </c>
      <c r="P118" s="1" t="s">
        <v>121</v>
      </c>
      <c r="Q118" s="1" t="s">
        <v>43</v>
      </c>
      <c r="R118" s="1" t="s">
        <v>310</v>
      </c>
      <c r="S118" s="1" t="s">
        <v>131</v>
      </c>
      <c r="T118" s="1" t="s">
        <v>114</v>
      </c>
      <c r="U118" s="1">
        <v>0</v>
      </c>
      <c r="V118" s="1" t="s">
        <v>160</v>
      </c>
      <c r="W118" s="1" t="s">
        <v>66</v>
      </c>
      <c r="X118" s="1" t="s">
        <v>133</v>
      </c>
      <c r="Y118" s="1" t="s">
        <v>67</v>
      </c>
      <c r="Z118" s="1" t="s">
        <v>49</v>
      </c>
      <c r="AA118" s="1">
        <v>50</v>
      </c>
      <c r="AB118" s="1" t="s">
        <v>69</v>
      </c>
    </row>
    <row r="119" spans="1:28" x14ac:dyDescent="0.2">
      <c r="A119" s="1" t="s">
        <v>517</v>
      </c>
      <c r="B119" s="1" t="s">
        <v>518</v>
      </c>
      <c r="C119" s="1" t="s">
        <v>519</v>
      </c>
      <c r="D119" s="1" t="s">
        <v>109</v>
      </c>
      <c r="E119" s="1" t="s">
        <v>72</v>
      </c>
      <c r="F119" s="1" t="s">
        <v>32</v>
      </c>
      <c r="G119" s="1" t="s">
        <v>259</v>
      </c>
      <c r="H119" s="1" t="s">
        <v>55</v>
      </c>
      <c r="I119" s="1" t="s">
        <v>85</v>
      </c>
      <c r="J119" s="1" t="s">
        <v>86</v>
      </c>
      <c r="K119" s="1" t="s">
        <v>57</v>
      </c>
      <c r="L119" s="1" t="s">
        <v>78</v>
      </c>
      <c r="M119" s="1" t="s">
        <v>39</v>
      </c>
      <c r="N119" s="1" t="s">
        <v>190</v>
      </c>
      <c r="O119" s="1" t="s">
        <v>426</v>
      </c>
      <c r="P119" s="1" t="s">
        <v>103</v>
      </c>
      <c r="Q119" s="1" t="s">
        <v>43</v>
      </c>
      <c r="R119" s="1" t="s">
        <v>520</v>
      </c>
      <c r="S119" s="1" t="s">
        <v>248</v>
      </c>
      <c r="T119" s="1" t="s">
        <v>114</v>
      </c>
      <c r="U119" s="1">
        <v>3</v>
      </c>
      <c r="V119" s="1" t="s">
        <v>46</v>
      </c>
      <c r="W119" s="1" t="s">
        <v>82</v>
      </c>
      <c r="X119" s="1" t="s">
        <v>151</v>
      </c>
      <c r="Y119" s="1" t="s">
        <v>69</v>
      </c>
      <c r="AA119" s="1">
        <v>50</v>
      </c>
      <c r="AB119" s="1" t="s">
        <v>48</v>
      </c>
    </row>
    <row r="120" spans="1:28" x14ac:dyDescent="0.2">
      <c r="A120" s="1" t="s">
        <v>521</v>
      </c>
      <c r="B120" s="1" t="s">
        <v>522</v>
      </c>
      <c r="D120" s="1">
        <v>66</v>
      </c>
      <c r="E120" s="1" t="s">
        <v>99</v>
      </c>
      <c r="F120" s="1" t="s">
        <v>153</v>
      </c>
      <c r="G120" s="1" t="s">
        <v>215</v>
      </c>
      <c r="H120" s="1" t="s">
        <v>34</v>
      </c>
      <c r="I120" s="1" t="s">
        <v>100</v>
      </c>
      <c r="J120" s="1" t="s">
        <v>86</v>
      </c>
      <c r="K120" s="1" t="s">
        <v>77</v>
      </c>
      <c r="L120" s="1" t="s">
        <v>38</v>
      </c>
      <c r="M120" s="1" t="s">
        <v>181</v>
      </c>
      <c r="O120" s="1" t="s">
        <v>207</v>
      </c>
      <c r="P120" s="1" t="s">
        <v>103</v>
      </c>
      <c r="Q120" s="1" t="s">
        <v>163</v>
      </c>
      <c r="R120" s="1" t="s">
        <v>523</v>
      </c>
      <c r="S120" s="1" t="s">
        <v>44</v>
      </c>
      <c r="T120" s="1" t="s">
        <v>123</v>
      </c>
      <c r="U120" s="1">
        <v>2</v>
      </c>
      <c r="V120" s="1" t="s">
        <v>160</v>
      </c>
      <c r="W120" s="1" t="s">
        <v>82</v>
      </c>
      <c r="X120" s="1" t="s">
        <v>151</v>
      </c>
      <c r="Y120" s="1" t="s">
        <v>69</v>
      </c>
      <c r="Z120" s="1" t="s">
        <v>49</v>
      </c>
      <c r="AA120" s="1">
        <v>20</v>
      </c>
      <c r="AB120" s="1" t="s">
        <v>69</v>
      </c>
    </row>
    <row r="121" spans="1:28" x14ac:dyDescent="0.2">
      <c r="A121" s="1" t="s">
        <v>524</v>
      </c>
      <c r="C121" s="1" t="s">
        <v>525</v>
      </c>
      <c r="D121" s="1">
        <v>84</v>
      </c>
      <c r="E121" s="1" t="s">
        <v>99</v>
      </c>
      <c r="F121" s="1" t="s">
        <v>53</v>
      </c>
      <c r="G121" s="1" t="s">
        <v>148</v>
      </c>
      <c r="H121" s="1" t="s">
        <v>55</v>
      </c>
      <c r="I121" s="1" t="s">
        <v>35</v>
      </c>
      <c r="J121" s="1" t="s">
        <v>222</v>
      </c>
      <c r="K121" s="1" t="s">
        <v>101</v>
      </c>
      <c r="L121" s="1" t="s">
        <v>58</v>
      </c>
      <c r="M121" s="1" t="s">
        <v>181</v>
      </c>
      <c r="N121" s="1" t="s">
        <v>138</v>
      </c>
      <c r="O121" s="1" t="s">
        <v>111</v>
      </c>
      <c r="P121" s="1" t="s">
        <v>103</v>
      </c>
      <c r="Q121" s="1" t="s">
        <v>80</v>
      </c>
      <c r="R121" s="1" t="s">
        <v>526</v>
      </c>
      <c r="S121" s="1" t="s">
        <v>131</v>
      </c>
      <c r="T121" s="1" t="s">
        <v>114</v>
      </c>
      <c r="U121" s="1">
        <v>0</v>
      </c>
      <c r="V121" s="1" t="s">
        <v>124</v>
      </c>
      <c r="W121" s="1" t="s">
        <v>66</v>
      </c>
      <c r="X121" s="1">
        <v>1</v>
      </c>
      <c r="Y121" s="1" t="s">
        <v>48</v>
      </c>
      <c r="Z121" s="1" t="s">
        <v>49</v>
      </c>
      <c r="AA121" s="1">
        <v>20</v>
      </c>
      <c r="AB121" s="1" t="s">
        <v>69</v>
      </c>
    </row>
    <row r="122" spans="1:28" x14ac:dyDescent="0.2">
      <c r="A122" s="1" t="s">
        <v>527</v>
      </c>
      <c r="B122" s="1" t="s">
        <v>295</v>
      </c>
      <c r="D122" s="1" t="s">
        <v>50</v>
      </c>
      <c r="E122" s="1" t="s">
        <v>99</v>
      </c>
      <c r="F122" s="1" t="s">
        <v>73</v>
      </c>
      <c r="G122" s="1" t="s">
        <v>142</v>
      </c>
      <c r="H122" s="1" t="s">
        <v>34</v>
      </c>
      <c r="I122" s="1" t="s">
        <v>75</v>
      </c>
      <c r="J122" s="1" t="s">
        <v>56</v>
      </c>
      <c r="K122" s="1" t="s">
        <v>101</v>
      </c>
      <c r="L122" s="1" t="s">
        <v>155</v>
      </c>
      <c r="M122" s="1" t="s">
        <v>204</v>
      </c>
      <c r="N122" s="1" t="s">
        <v>40</v>
      </c>
      <c r="O122" s="1" t="s">
        <v>528</v>
      </c>
      <c r="P122" s="1" t="s">
        <v>103</v>
      </c>
      <c r="Q122" s="1" t="s">
        <v>163</v>
      </c>
      <c r="S122" s="1" t="s">
        <v>131</v>
      </c>
      <c r="T122" s="1" t="s">
        <v>114</v>
      </c>
      <c r="U122" s="1">
        <v>0</v>
      </c>
      <c r="V122" s="1" t="s">
        <v>160</v>
      </c>
      <c r="W122" s="1" t="s">
        <v>66</v>
      </c>
      <c r="X122" s="1">
        <v>5</v>
      </c>
      <c r="Y122" s="1" t="s">
        <v>67</v>
      </c>
      <c r="AA122" s="1">
        <v>20</v>
      </c>
      <c r="AB122" s="1" t="s">
        <v>69</v>
      </c>
    </row>
    <row r="123" spans="1:28" x14ac:dyDescent="0.2">
      <c r="A123" s="1" t="s">
        <v>529</v>
      </c>
      <c r="B123" s="1" t="s">
        <v>530</v>
      </c>
      <c r="C123" s="1" t="s">
        <v>531</v>
      </c>
      <c r="D123" s="1">
        <v>49</v>
      </c>
      <c r="E123" s="1" t="s">
        <v>116</v>
      </c>
      <c r="F123" s="1" t="s">
        <v>73</v>
      </c>
      <c r="G123" s="1" t="s">
        <v>74</v>
      </c>
      <c r="H123" s="1" t="s">
        <v>55</v>
      </c>
      <c r="I123" s="1" t="s">
        <v>85</v>
      </c>
      <c r="J123" s="1" t="s">
        <v>56</v>
      </c>
      <c r="K123" s="1" t="s">
        <v>37</v>
      </c>
      <c r="L123" s="1" t="s">
        <v>38</v>
      </c>
      <c r="M123" s="1" t="s">
        <v>59</v>
      </c>
      <c r="N123" s="1" t="s">
        <v>190</v>
      </c>
      <c r="O123" s="1" t="s">
        <v>532</v>
      </c>
      <c r="P123" s="1" t="s">
        <v>103</v>
      </c>
      <c r="Q123" s="1" t="s">
        <v>62</v>
      </c>
      <c r="S123" s="1" t="s">
        <v>131</v>
      </c>
      <c r="T123" s="1" t="s">
        <v>114</v>
      </c>
      <c r="U123" s="1" t="s">
        <v>93</v>
      </c>
      <c r="V123" s="1" t="s">
        <v>160</v>
      </c>
      <c r="W123" s="1" t="s">
        <v>82</v>
      </c>
      <c r="X123" s="1" t="s">
        <v>151</v>
      </c>
      <c r="Z123" s="1" t="s">
        <v>49</v>
      </c>
      <c r="AA123" s="1" t="s">
        <v>95</v>
      </c>
      <c r="AB123" s="1" t="s">
        <v>69</v>
      </c>
    </row>
    <row r="124" spans="1:28" x14ac:dyDescent="0.2">
      <c r="A124" s="1" t="s">
        <v>533</v>
      </c>
      <c r="D124" s="1">
        <v>29</v>
      </c>
      <c r="E124" s="1" t="s">
        <v>72</v>
      </c>
      <c r="F124" s="1" t="s">
        <v>32</v>
      </c>
      <c r="G124" s="1" t="s">
        <v>185</v>
      </c>
      <c r="H124" s="1" t="s">
        <v>55</v>
      </c>
      <c r="I124" s="1" t="s">
        <v>85</v>
      </c>
      <c r="J124" s="1" t="s">
        <v>222</v>
      </c>
      <c r="K124" s="1" t="s">
        <v>37</v>
      </c>
      <c r="L124" s="1" t="s">
        <v>38</v>
      </c>
      <c r="M124" s="1" t="s">
        <v>181</v>
      </c>
      <c r="N124" s="1" t="s">
        <v>40</v>
      </c>
      <c r="O124" s="1" t="s">
        <v>162</v>
      </c>
      <c r="P124" s="1" t="s">
        <v>121</v>
      </c>
      <c r="Q124" s="1" t="s">
        <v>43</v>
      </c>
      <c r="S124" s="1" t="s">
        <v>248</v>
      </c>
      <c r="T124" s="1" t="s">
        <v>81</v>
      </c>
      <c r="U124" s="1">
        <v>0</v>
      </c>
      <c r="V124" s="1" t="s">
        <v>105</v>
      </c>
      <c r="W124" s="1" t="s">
        <v>82</v>
      </c>
      <c r="X124" s="1" t="s">
        <v>151</v>
      </c>
      <c r="Y124" s="1" t="s">
        <v>48</v>
      </c>
      <c r="Z124" s="1" t="s">
        <v>49</v>
      </c>
      <c r="AA124" s="1" t="s">
        <v>50</v>
      </c>
      <c r="AB124" s="1" t="s">
        <v>69</v>
      </c>
    </row>
    <row r="125" spans="1:28" x14ac:dyDescent="0.2">
      <c r="A125" s="1" t="s">
        <v>534</v>
      </c>
      <c r="B125" s="1" t="s">
        <v>127</v>
      </c>
      <c r="C125" s="1" t="s">
        <v>535</v>
      </c>
      <c r="D125" s="1">
        <v>13</v>
      </c>
      <c r="E125" s="1" t="s">
        <v>99</v>
      </c>
      <c r="F125" s="1" t="s">
        <v>53</v>
      </c>
      <c r="G125" s="1" t="s">
        <v>135</v>
      </c>
      <c r="H125" s="1" t="s">
        <v>136</v>
      </c>
      <c r="I125" s="1" t="s">
        <v>35</v>
      </c>
      <c r="J125" s="1" t="s">
        <v>56</v>
      </c>
      <c r="K125" s="1" t="s">
        <v>37</v>
      </c>
      <c r="L125" s="1" t="s">
        <v>58</v>
      </c>
      <c r="M125" s="1" t="s">
        <v>119</v>
      </c>
      <c r="N125" s="1" t="s">
        <v>138</v>
      </c>
      <c r="O125" s="1" t="s">
        <v>536</v>
      </c>
      <c r="P125" s="1" t="s">
        <v>103</v>
      </c>
      <c r="Q125" s="1" t="s">
        <v>43</v>
      </c>
      <c r="R125" s="1" t="s">
        <v>537</v>
      </c>
      <c r="S125" s="1" t="s">
        <v>122</v>
      </c>
      <c r="T125" s="1" t="s">
        <v>45</v>
      </c>
      <c r="U125" s="1">
        <v>0</v>
      </c>
      <c r="V125" s="1" t="s">
        <v>132</v>
      </c>
      <c r="W125" s="1" t="s">
        <v>125</v>
      </c>
      <c r="X125" s="1">
        <v>1</v>
      </c>
      <c r="Y125" s="1" t="s">
        <v>69</v>
      </c>
      <c r="Z125" s="1" t="s">
        <v>89</v>
      </c>
      <c r="AA125" s="1">
        <v>50</v>
      </c>
      <c r="AB125" s="1" t="s">
        <v>48</v>
      </c>
    </row>
    <row r="126" spans="1:28" x14ac:dyDescent="0.2">
      <c r="A126" s="1" t="s">
        <v>538</v>
      </c>
      <c r="B126" s="1" t="s">
        <v>539</v>
      </c>
      <c r="C126" s="1" t="s">
        <v>540</v>
      </c>
      <c r="D126" s="1">
        <v>69</v>
      </c>
      <c r="E126" s="1" t="s">
        <v>99</v>
      </c>
      <c r="F126" s="1" t="s">
        <v>73</v>
      </c>
      <c r="G126" s="1" t="s">
        <v>142</v>
      </c>
      <c r="H126" s="1" t="s">
        <v>136</v>
      </c>
      <c r="I126" s="1" t="s">
        <v>35</v>
      </c>
      <c r="J126" s="1" t="s">
        <v>86</v>
      </c>
      <c r="K126" s="1" t="s">
        <v>87</v>
      </c>
      <c r="L126" s="1" t="s">
        <v>38</v>
      </c>
      <c r="M126" s="1" t="s">
        <v>119</v>
      </c>
      <c r="O126" s="1" t="s">
        <v>541</v>
      </c>
      <c r="P126" s="1" t="s">
        <v>42</v>
      </c>
      <c r="Q126" s="1" t="s">
        <v>80</v>
      </c>
      <c r="S126" s="1" t="s">
        <v>122</v>
      </c>
      <c r="T126" s="1" t="s">
        <v>123</v>
      </c>
      <c r="U126" s="1">
        <v>0</v>
      </c>
      <c r="V126" s="1" t="s">
        <v>196</v>
      </c>
      <c r="W126" s="1" t="s">
        <v>66</v>
      </c>
      <c r="X126" s="1">
        <v>5</v>
      </c>
      <c r="Y126" s="1" t="s">
        <v>69</v>
      </c>
      <c r="Z126" s="1" t="s">
        <v>89</v>
      </c>
      <c r="AA126" s="1">
        <v>20</v>
      </c>
      <c r="AB126" s="1" t="s">
        <v>69</v>
      </c>
    </row>
    <row r="127" spans="1:28" x14ac:dyDescent="0.2">
      <c r="A127" s="1" t="s">
        <v>542</v>
      </c>
      <c r="B127" s="1" t="s">
        <v>543</v>
      </c>
      <c r="C127" s="1" t="s">
        <v>544</v>
      </c>
      <c r="D127" s="1" t="s">
        <v>50</v>
      </c>
      <c r="E127" s="1" t="s">
        <v>99</v>
      </c>
      <c r="F127" s="1" t="s">
        <v>53</v>
      </c>
      <c r="G127" s="1" t="s">
        <v>148</v>
      </c>
      <c r="H127" s="1" t="s">
        <v>56</v>
      </c>
      <c r="I127" s="1" t="s">
        <v>35</v>
      </c>
      <c r="J127" s="1" t="s">
        <v>222</v>
      </c>
      <c r="K127" s="1" t="s">
        <v>37</v>
      </c>
      <c r="L127" s="1" t="s">
        <v>155</v>
      </c>
      <c r="M127" s="1" t="s">
        <v>88</v>
      </c>
      <c r="N127" s="1" t="s">
        <v>190</v>
      </c>
      <c r="O127" s="1" t="s">
        <v>545</v>
      </c>
      <c r="P127" s="1" t="s">
        <v>226</v>
      </c>
      <c r="Q127" s="1" t="s">
        <v>62</v>
      </c>
      <c r="S127" s="1" t="s">
        <v>248</v>
      </c>
      <c r="T127" s="1" t="s">
        <v>114</v>
      </c>
      <c r="U127" s="1">
        <v>1</v>
      </c>
      <c r="V127" s="1" t="s">
        <v>178</v>
      </c>
      <c r="W127" s="1" t="s">
        <v>82</v>
      </c>
      <c r="X127" s="1" t="s">
        <v>133</v>
      </c>
      <c r="Z127" s="1" t="s">
        <v>68</v>
      </c>
      <c r="AA127" s="1">
        <v>10</v>
      </c>
      <c r="AB127" s="1" t="s">
        <v>69</v>
      </c>
    </row>
    <row r="128" spans="1:28" x14ac:dyDescent="0.2">
      <c r="A128" s="1" t="s">
        <v>546</v>
      </c>
      <c r="B128" s="1" t="s">
        <v>547</v>
      </c>
      <c r="D128" s="1">
        <v>80</v>
      </c>
      <c r="E128" s="1" t="s">
        <v>31</v>
      </c>
      <c r="F128" s="1" t="s">
        <v>32</v>
      </c>
      <c r="G128" s="1" t="s">
        <v>185</v>
      </c>
      <c r="H128" s="1" t="s">
        <v>55</v>
      </c>
      <c r="I128" s="1" t="s">
        <v>75</v>
      </c>
      <c r="J128" s="1" t="s">
        <v>76</v>
      </c>
      <c r="K128" s="1" t="s">
        <v>87</v>
      </c>
      <c r="L128" s="1" t="s">
        <v>38</v>
      </c>
      <c r="M128" s="1" t="s">
        <v>204</v>
      </c>
      <c r="N128" s="1" t="s">
        <v>40</v>
      </c>
      <c r="O128" s="1" t="s">
        <v>548</v>
      </c>
      <c r="P128" s="1" t="s">
        <v>226</v>
      </c>
      <c r="Q128" s="1" t="s">
        <v>80</v>
      </c>
      <c r="S128" s="1" t="s">
        <v>122</v>
      </c>
      <c r="T128" s="1" t="s">
        <v>81</v>
      </c>
      <c r="U128" s="1">
        <v>0</v>
      </c>
      <c r="V128" s="1" t="s">
        <v>105</v>
      </c>
      <c r="W128" s="1" t="s">
        <v>66</v>
      </c>
      <c r="X128" s="1" t="s">
        <v>151</v>
      </c>
      <c r="Y128" s="1" t="s">
        <v>69</v>
      </c>
      <c r="AA128" s="1" t="s">
        <v>50</v>
      </c>
      <c r="AB128" s="1" t="s">
        <v>69</v>
      </c>
    </row>
    <row r="129" spans="1:28" x14ac:dyDescent="0.2">
      <c r="A129" s="1" t="s">
        <v>549</v>
      </c>
      <c r="C129" s="1" t="s">
        <v>550</v>
      </c>
      <c r="D129" s="1" t="s">
        <v>50</v>
      </c>
      <c r="E129" s="1" t="s">
        <v>99</v>
      </c>
      <c r="F129" s="1" t="s">
        <v>53</v>
      </c>
      <c r="G129" s="1" t="s">
        <v>135</v>
      </c>
      <c r="H129" s="1" t="s">
        <v>136</v>
      </c>
      <c r="I129" s="1" t="s">
        <v>85</v>
      </c>
      <c r="J129" s="1" t="s">
        <v>56</v>
      </c>
      <c r="K129" s="1" t="s">
        <v>101</v>
      </c>
      <c r="L129" s="1" t="s">
        <v>78</v>
      </c>
      <c r="M129" s="1" t="s">
        <v>59</v>
      </c>
      <c r="O129" s="1" t="s">
        <v>551</v>
      </c>
      <c r="P129" s="1" t="s">
        <v>121</v>
      </c>
      <c r="Q129" s="1" t="s">
        <v>43</v>
      </c>
      <c r="R129" s="1" t="s">
        <v>552</v>
      </c>
      <c r="S129" s="1" t="s">
        <v>92</v>
      </c>
      <c r="T129" s="1" t="s">
        <v>123</v>
      </c>
      <c r="U129" s="1" t="s">
        <v>93</v>
      </c>
      <c r="V129" s="1" t="s">
        <v>46</v>
      </c>
      <c r="W129" s="1" t="s">
        <v>125</v>
      </c>
      <c r="X129" s="1">
        <v>5</v>
      </c>
      <c r="Y129" s="1" t="s">
        <v>168</v>
      </c>
      <c r="Z129" s="1" t="s">
        <v>89</v>
      </c>
      <c r="AA129" s="1" t="s">
        <v>95</v>
      </c>
      <c r="AB129" s="1" t="s">
        <v>69</v>
      </c>
    </row>
    <row r="130" spans="1:28" x14ac:dyDescent="0.2">
      <c r="A130" s="1" t="s">
        <v>553</v>
      </c>
      <c r="B130" s="1" t="s">
        <v>554</v>
      </c>
      <c r="D130" s="1">
        <v>65</v>
      </c>
      <c r="E130" s="1" t="s">
        <v>31</v>
      </c>
      <c r="F130" s="1" t="s">
        <v>73</v>
      </c>
      <c r="G130" s="1" t="s">
        <v>142</v>
      </c>
      <c r="H130" s="1" t="s">
        <v>34</v>
      </c>
      <c r="I130" s="1" t="s">
        <v>100</v>
      </c>
      <c r="J130" s="1" t="s">
        <v>76</v>
      </c>
      <c r="K130" s="1" t="s">
        <v>37</v>
      </c>
      <c r="L130" s="1" t="s">
        <v>78</v>
      </c>
      <c r="M130" s="1" t="s">
        <v>181</v>
      </c>
      <c r="N130" s="1" t="s">
        <v>40</v>
      </c>
      <c r="O130" s="1" t="s">
        <v>270</v>
      </c>
      <c r="P130" s="1" t="s">
        <v>226</v>
      </c>
      <c r="Q130" s="1" t="s">
        <v>163</v>
      </c>
      <c r="R130" s="1" t="s">
        <v>555</v>
      </c>
      <c r="S130" s="1" t="s">
        <v>92</v>
      </c>
      <c r="T130" s="1" t="s">
        <v>123</v>
      </c>
      <c r="U130" s="1">
        <v>1</v>
      </c>
      <c r="V130" s="1" t="s">
        <v>132</v>
      </c>
      <c r="W130" s="1" t="s">
        <v>47</v>
      </c>
      <c r="X130" s="1">
        <v>3</v>
      </c>
      <c r="Y130" s="1" t="s">
        <v>69</v>
      </c>
      <c r="Z130" s="1" t="s">
        <v>49</v>
      </c>
      <c r="AA130" s="1">
        <v>10</v>
      </c>
      <c r="AB130" s="1" t="s">
        <v>48</v>
      </c>
    </row>
    <row r="131" spans="1:28" x14ac:dyDescent="0.2">
      <c r="A131" s="1" t="s">
        <v>556</v>
      </c>
      <c r="B131" s="1" t="s">
        <v>557</v>
      </c>
      <c r="D131" s="1" t="s">
        <v>50</v>
      </c>
      <c r="E131" s="1" t="s">
        <v>99</v>
      </c>
      <c r="F131" s="1" t="s">
        <v>53</v>
      </c>
      <c r="G131" s="1" t="s">
        <v>54</v>
      </c>
      <c r="H131" s="1" t="s">
        <v>34</v>
      </c>
      <c r="I131" s="1" t="s">
        <v>75</v>
      </c>
      <c r="J131" s="1" t="s">
        <v>76</v>
      </c>
      <c r="K131" s="1" t="s">
        <v>87</v>
      </c>
      <c r="L131" s="1" t="s">
        <v>38</v>
      </c>
      <c r="M131" s="1" t="s">
        <v>204</v>
      </c>
      <c r="O131" s="1" t="s">
        <v>362</v>
      </c>
      <c r="P131" s="1" t="s">
        <v>42</v>
      </c>
      <c r="Q131" s="1" t="s">
        <v>163</v>
      </c>
      <c r="S131" s="1" t="s">
        <v>44</v>
      </c>
      <c r="T131" s="1" t="s">
        <v>45</v>
      </c>
      <c r="U131" s="1">
        <v>3</v>
      </c>
      <c r="V131" s="1" t="s">
        <v>196</v>
      </c>
      <c r="W131" s="1" t="s">
        <v>125</v>
      </c>
      <c r="X131" s="1">
        <v>5</v>
      </c>
      <c r="Y131" s="1" t="s">
        <v>69</v>
      </c>
      <c r="Z131" s="1" t="s">
        <v>68</v>
      </c>
      <c r="AA131" s="1" t="s">
        <v>50</v>
      </c>
      <c r="AB131" s="1" t="s">
        <v>48</v>
      </c>
    </row>
    <row r="132" spans="1:28" x14ac:dyDescent="0.2">
      <c r="A132" s="1" t="s">
        <v>558</v>
      </c>
      <c r="B132" s="1" t="s">
        <v>559</v>
      </c>
      <c r="D132" s="1" t="s">
        <v>50</v>
      </c>
      <c r="E132" s="1" t="s">
        <v>84</v>
      </c>
      <c r="F132" s="1" t="s">
        <v>73</v>
      </c>
      <c r="G132" s="1" t="s">
        <v>110</v>
      </c>
      <c r="H132" s="1" t="s">
        <v>56</v>
      </c>
      <c r="I132" s="1" t="s">
        <v>75</v>
      </c>
      <c r="J132" s="1" t="s">
        <v>76</v>
      </c>
      <c r="K132" s="1" t="s">
        <v>37</v>
      </c>
      <c r="L132" s="1" t="s">
        <v>38</v>
      </c>
      <c r="M132" s="1" t="s">
        <v>88</v>
      </c>
      <c r="N132" s="1" t="s">
        <v>40</v>
      </c>
      <c r="O132" s="1" t="s">
        <v>560</v>
      </c>
      <c r="P132" s="1" t="s">
        <v>121</v>
      </c>
      <c r="Q132" s="1" t="s">
        <v>62</v>
      </c>
      <c r="R132" s="1" t="s">
        <v>143</v>
      </c>
      <c r="S132" s="1" t="s">
        <v>248</v>
      </c>
      <c r="T132" s="1" t="s">
        <v>114</v>
      </c>
      <c r="U132" s="1" t="s">
        <v>93</v>
      </c>
      <c r="V132" s="1" t="s">
        <v>65</v>
      </c>
      <c r="W132" s="1" t="s">
        <v>125</v>
      </c>
      <c r="X132" s="1">
        <v>2</v>
      </c>
      <c r="Y132" s="1" t="s">
        <v>168</v>
      </c>
      <c r="Z132" s="1" t="s">
        <v>49</v>
      </c>
      <c r="AA132" s="1">
        <v>20</v>
      </c>
      <c r="AB132" s="1" t="s">
        <v>69</v>
      </c>
    </row>
    <row r="133" spans="1:28" x14ac:dyDescent="0.2">
      <c r="A133" s="1" t="s">
        <v>561</v>
      </c>
      <c r="B133" s="1" t="s">
        <v>562</v>
      </c>
      <c r="C133" s="1" t="s">
        <v>563</v>
      </c>
      <c r="D133" s="1">
        <v>75</v>
      </c>
      <c r="E133" s="1" t="s">
        <v>99</v>
      </c>
      <c r="F133" s="1" t="s">
        <v>32</v>
      </c>
      <c r="G133" s="1" t="s">
        <v>185</v>
      </c>
      <c r="H133" s="1" t="s">
        <v>55</v>
      </c>
      <c r="I133" s="1" t="s">
        <v>100</v>
      </c>
      <c r="J133" s="1" t="s">
        <v>222</v>
      </c>
      <c r="K133" s="1" t="s">
        <v>77</v>
      </c>
      <c r="L133" s="1" t="s">
        <v>38</v>
      </c>
      <c r="M133" s="1" t="s">
        <v>181</v>
      </c>
      <c r="N133" s="1" t="s">
        <v>40</v>
      </c>
      <c r="O133" s="1" t="s">
        <v>564</v>
      </c>
      <c r="P133" s="1" t="s">
        <v>103</v>
      </c>
      <c r="Q133" s="1" t="s">
        <v>163</v>
      </c>
      <c r="R133" s="1" t="s">
        <v>496</v>
      </c>
      <c r="S133" s="1" t="s">
        <v>248</v>
      </c>
      <c r="T133" s="1" t="s">
        <v>123</v>
      </c>
      <c r="U133" s="1">
        <v>1</v>
      </c>
      <c r="V133" s="1" t="s">
        <v>132</v>
      </c>
      <c r="W133" s="1" t="s">
        <v>66</v>
      </c>
      <c r="X133" s="1">
        <v>4</v>
      </c>
      <c r="Z133" s="1" t="s">
        <v>89</v>
      </c>
      <c r="AA133" s="1" t="s">
        <v>95</v>
      </c>
      <c r="AB133" s="1" t="s">
        <v>48</v>
      </c>
    </row>
    <row r="134" spans="1:28" x14ac:dyDescent="0.2">
      <c r="A134" s="1" t="s">
        <v>565</v>
      </c>
      <c r="D134" s="1" t="s">
        <v>109</v>
      </c>
      <c r="E134" s="1" t="s">
        <v>116</v>
      </c>
      <c r="F134" s="1" t="s">
        <v>32</v>
      </c>
      <c r="G134" s="1" t="s">
        <v>33</v>
      </c>
      <c r="H134" s="1" t="s">
        <v>55</v>
      </c>
      <c r="I134" s="1" t="s">
        <v>35</v>
      </c>
      <c r="J134" s="1" t="s">
        <v>76</v>
      </c>
      <c r="K134" s="1" t="s">
        <v>37</v>
      </c>
      <c r="L134" s="1" t="s">
        <v>155</v>
      </c>
      <c r="M134" s="1" t="s">
        <v>39</v>
      </c>
      <c r="N134" s="1" t="s">
        <v>40</v>
      </c>
      <c r="O134" s="1" t="s">
        <v>566</v>
      </c>
      <c r="P134" s="1" t="s">
        <v>42</v>
      </c>
      <c r="Q134" s="1" t="s">
        <v>80</v>
      </c>
      <c r="S134" s="1" t="s">
        <v>248</v>
      </c>
      <c r="T134" s="1" t="s">
        <v>114</v>
      </c>
      <c r="U134" s="1">
        <v>0</v>
      </c>
      <c r="W134" s="1" t="s">
        <v>125</v>
      </c>
      <c r="X134" s="1">
        <v>5</v>
      </c>
      <c r="Y134" s="1" t="s">
        <v>48</v>
      </c>
      <c r="Z134" s="1" t="s">
        <v>94</v>
      </c>
      <c r="AA134" s="1" t="s">
        <v>50</v>
      </c>
      <c r="AB134" s="1" t="s">
        <v>48</v>
      </c>
    </row>
    <row r="135" spans="1:28" x14ac:dyDescent="0.2">
      <c r="A135" s="1" t="s">
        <v>567</v>
      </c>
      <c r="D135" s="1" t="s">
        <v>109</v>
      </c>
      <c r="E135" s="1" t="s">
        <v>99</v>
      </c>
      <c r="F135" s="1" t="s">
        <v>53</v>
      </c>
      <c r="G135" s="1" t="s">
        <v>54</v>
      </c>
      <c r="H135" s="1" t="s">
        <v>55</v>
      </c>
      <c r="I135" s="1" t="s">
        <v>75</v>
      </c>
      <c r="J135" s="1" t="s">
        <v>56</v>
      </c>
      <c r="K135" s="1" t="s">
        <v>77</v>
      </c>
      <c r="L135" s="1" t="s">
        <v>38</v>
      </c>
      <c r="M135" s="1" t="s">
        <v>181</v>
      </c>
      <c r="N135" s="1" t="s">
        <v>60</v>
      </c>
      <c r="O135" s="1" t="s">
        <v>568</v>
      </c>
      <c r="P135" s="1" t="s">
        <v>42</v>
      </c>
      <c r="Q135" s="1" t="s">
        <v>80</v>
      </c>
      <c r="S135" s="1" t="s">
        <v>44</v>
      </c>
      <c r="T135" s="1" t="s">
        <v>45</v>
      </c>
      <c r="U135" s="1">
        <v>3</v>
      </c>
      <c r="V135" s="1" t="s">
        <v>65</v>
      </c>
      <c r="W135" s="1" t="s">
        <v>125</v>
      </c>
      <c r="X135" s="1" t="s">
        <v>133</v>
      </c>
      <c r="Y135" s="1" t="s">
        <v>69</v>
      </c>
      <c r="Z135" s="1" t="s">
        <v>175</v>
      </c>
      <c r="AA135" s="1" t="s">
        <v>50</v>
      </c>
      <c r="AB135" s="1" t="s">
        <v>48</v>
      </c>
    </row>
    <row r="136" spans="1:28" x14ac:dyDescent="0.2">
      <c r="A136" s="1" t="s">
        <v>569</v>
      </c>
      <c r="B136" s="1" t="s">
        <v>570</v>
      </c>
      <c r="C136" s="1" t="s">
        <v>571</v>
      </c>
      <c r="D136" s="1" t="s">
        <v>50</v>
      </c>
      <c r="E136" s="1" t="s">
        <v>116</v>
      </c>
      <c r="F136" s="1" t="s">
        <v>32</v>
      </c>
      <c r="G136" s="1" t="s">
        <v>259</v>
      </c>
      <c r="H136" s="1" t="s">
        <v>136</v>
      </c>
      <c r="I136" s="1" t="s">
        <v>35</v>
      </c>
      <c r="J136" s="1" t="s">
        <v>222</v>
      </c>
      <c r="K136" s="1" t="s">
        <v>37</v>
      </c>
      <c r="L136" s="1" t="s">
        <v>155</v>
      </c>
      <c r="M136" s="1" t="s">
        <v>119</v>
      </c>
      <c r="N136" s="1" t="s">
        <v>190</v>
      </c>
      <c r="O136" s="1" t="s">
        <v>247</v>
      </c>
      <c r="P136" s="1" t="s">
        <v>103</v>
      </c>
      <c r="Q136" s="1" t="s">
        <v>163</v>
      </c>
      <c r="S136" s="1" t="s">
        <v>64</v>
      </c>
      <c r="T136" s="1" t="s">
        <v>114</v>
      </c>
      <c r="U136" s="1">
        <v>1</v>
      </c>
      <c r="V136" s="1" t="s">
        <v>196</v>
      </c>
      <c r="W136" s="1" t="s">
        <v>82</v>
      </c>
      <c r="X136" s="1">
        <v>1</v>
      </c>
      <c r="Y136" s="1" t="s">
        <v>69</v>
      </c>
      <c r="Z136" s="1" t="s">
        <v>49</v>
      </c>
      <c r="AA136" s="1" t="s">
        <v>95</v>
      </c>
      <c r="AB136" s="1" t="s">
        <v>69</v>
      </c>
    </row>
    <row r="137" spans="1:28" x14ac:dyDescent="0.2">
      <c r="A137" s="1" t="s">
        <v>572</v>
      </c>
      <c r="B137" s="1" t="s">
        <v>573</v>
      </c>
      <c r="C137" s="1" t="s">
        <v>574</v>
      </c>
      <c r="D137" s="1" t="s">
        <v>109</v>
      </c>
      <c r="E137" s="1" t="s">
        <v>72</v>
      </c>
      <c r="F137" s="1" t="s">
        <v>73</v>
      </c>
      <c r="G137" s="1" t="s">
        <v>110</v>
      </c>
      <c r="H137" s="1" t="s">
        <v>56</v>
      </c>
      <c r="I137" s="1" t="s">
        <v>75</v>
      </c>
      <c r="J137" s="1" t="s">
        <v>36</v>
      </c>
      <c r="K137" s="1" t="s">
        <v>37</v>
      </c>
      <c r="L137" s="1" t="s">
        <v>38</v>
      </c>
      <c r="M137" s="1" t="s">
        <v>119</v>
      </c>
      <c r="N137" s="1" t="s">
        <v>175</v>
      </c>
      <c r="O137" s="1" t="s">
        <v>575</v>
      </c>
      <c r="P137" s="1" t="s">
        <v>121</v>
      </c>
      <c r="Q137" s="1" t="s">
        <v>80</v>
      </c>
      <c r="S137" s="1" t="s">
        <v>44</v>
      </c>
      <c r="T137" s="1" t="s">
        <v>45</v>
      </c>
      <c r="U137" s="1">
        <v>1</v>
      </c>
      <c r="V137" s="1" t="s">
        <v>46</v>
      </c>
      <c r="W137" s="1" t="s">
        <v>82</v>
      </c>
      <c r="X137" s="1">
        <v>4</v>
      </c>
      <c r="Z137" s="1" t="s">
        <v>68</v>
      </c>
      <c r="AA137" s="1">
        <v>10</v>
      </c>
      <c r="AB137" s="1" t="s">
        <v>69</v>
      </c>
    </row>
    <row r="138" spans="1:28" x14ac:dyDescent="0.2">
      <c r="A138" s="1" t="s">
        <v>576</v>
      </c>
      <c r="D138" s="1" t="s">
        <v>109</v>
      </c>
      <c r="E138" s="1" t="s">
        <v>116</v>
      </c>
      <c r="F138" s="1" t="s">
        <v>73</v>
      </c>
      <c r="G138" s="1" t="s">
        <v>142</v>
      </c>
      <c r="H138" s="1" t="s">
        <v>56</v>
      </c>
      <c r="I138" s="1" t="s">
        <v>100</v>
      </c>
      <c r="J138" s="1" t="s">
        <v>222</v>
      </c>
      <c r="K138" s="1" t="s">
        <v>77</v>
      </c>
      <c r="L138" s="1" t="s">
        <v>58</v>
      </c>
      <c r="M138" s="1" t="s">
        <v>181</v>
      </c>
      <c r="N138" s="1" t="s">
        <v>94</v>
      </c>
      <c r="O138" s="1" t="s">
        <v>577</v>
      </c>
      <c r="P138" s="1" t="s">
        <v>121</v>
      </c>
      <c r="Q138" s="1" t="s">
        <v>171</v>
      </c>
      <c r="R138" s="1" t="s">
        <v>578</v>
      </c>
      <c r="S138" s="1" t="s">
        <v>64</v>
      </c>
      <c r="T138" s="1" t="s">
        <v>81</v>
      </c>
      <c r="U138" s="1">
        <v>2</v>
      </c>
      <c r="V138" s="1" t="s">
        <v>124</v>
      </c>
      <c r="W138" s="1" t="s">
        <v>47</v>
      </c>
      <c r="X138" s="1">
        <v>5</v>
      </c>
      <c r="AA138" s="1">
        <v>10</v>
      </c>
      <c r="AB138" s="1" t="s">
        <v>69</v>
      </c>
    </row>
    <row r="139" spans="1:28" x14ac:dyDescent="0.2">
      <c r="A139" s="1" t="s">
        <v>579</v>
      </c>
      <c r="D139" s="1" t="s">
        <v>50</v>
      </c>
      <c r="E139" s="1" t="s">
        <v>72</v>
      </c>
      <c r="F139" s="1" t="s">
        <v>73</v>
      </c>
      <c r="G139" s="1" t="s">
        <v>142</v>
      </c>
      <c r="H139" s="1" t="s">
        <v>34</v>
      </c>
      <c r="I139" s="1" t="s">
        <v>100</v>
      </c>
      <c r="J139" s="1" t="s">
        <v>76</v>
      </c>
      <c r="K139" s="1" t="s">
        <v>37</v>
      </c>
      <c r="L139" s="1" t="s">
        <v>78</v>
      </c>
      <c r="M139" s="1" t="s">
        <v>204</v>
      </c>
      <c r="O139" s="1" t="s">
        <v>580</v>
      </c>
      <c r="P139" s="1" t="s">
        <v>226</v>
      </c>
      <c r="Q139" s="1" t="s">
        <v>62</v>
      </c>
      <c r="S139" s="1" t="s">
        <v>248</v>
      </c>
      <c r="T139" s="1" t="s">
        <v>114</v>
      </c>
      <c r="U139" s="1">
        <v>0</v>
      </c>
      <c r="V139" s="1" t="s">
        <v>132</v>
      </c>
      <c r="W139" s="1" t="s">
        <v>82</v>
      </c>
      <c r="X139" s="1">
        <v>5</v>
      </c>
      <c r="Y139" s="1" t="s">
        <v>48</v>
      </c>
      <c r="Z139" s="1" t="s">
        <v>68</v>
      </c>
      <c r="AA139" s="1" t="s">
        <v>95</v>
      </c>
      <c r="AB139" s="1" t="s">
        <v>48</v>
      </c>
    </row>
    <row r="140" spans="1:28" x14ac:dyDescent="0.2">
      <c r="A140" s="1" t="s">
        <v>581</v>
      </c>
      <c r="C140" s="1" t="s">
        <v>582</v>
      </c>
      <c r="D140" s="1">
        <v>74</v>
      </c>
      <c r="E140" s="1" t="s">
        <v>84</v>
      </c>
      <c r="F140" s="1" t="s">
        <v>153</v>
      </c>
      <c r="G140" s="1" t="s">
        <v>154</v>
      </c>
      <c r="H140" s="1" t="s">
        <v>56</v>
      </c>
      <c r="I140" s="1" t="s">
        <v>75</v>
      </c>
      <c r="J140" s="1" t="s">
        <v>36</v>
      </c>
      <c r="K140" s="1" t="s">
        <v>57</v>
      </c>
      <c r="L140" s="1" t="s">
        <v>38</v>
      </c>
      <c r="M140" s="1" t="s">
        <v>59</v>
      </c>
      <c r="O140" s="1" t="s">
        <v>583</v>
      </c>
      <c r="P140" s="1" t="s">
        <v>226</v>
      </c>
      <c r="Q140" s="1" t="s">
        <v>163</v>
      </c>
      <c r="S140" s="1" t="s">
        <v>44</v>
      </c>
      <c r="T140" s="1" t="s">
        <v>114</v>
      </c>
      <c r="U140" s="1">
        <v>0</v>
      </c>
      <c r="V140" s="1" t="s">
        <v>46</v>
      </c>
      <c r="W140" s="1" t="s">
        <v>82</v>
      </c>
      <c r="X140" s="1">
        <v>5</v>
      </c>
      <c r="Y140" s="1" t="s">
        <v>48</v>
      </c>
      <c r="Z140" s="1" t="s">
        <v>138</v>
      </c>
      <c r="AA140" s="1">
        <v>50</v>
      </c>
      <c r="AB140" s="1" t="s">
        <v>69</v>
      </c>
    </row>
    <row r="141" spans="1:28" x14ac:dyDescent="0.2">
      <c r="A141" s="1" t="s">
        <v>584</v>
      </c>
      <c r="D141" s="1">
        <v>55</v>
      </c>
      <c r="E141" s="1" t="s">
        <v>116</v>
      </c>
      <c r="F141" s="1" t="s">
        <v>53</v>
      </c>
      <c r="G141" s="1" t="s">
        <v>135</v>
      </c>
      <c r="H141" s="1" t="s">
        <v>55</v>
      </c>
      <c r="I141" s="1" t="s">
        <v>85</v>
      </c>
      <c r="J141" s="1" t="s">
        <v>76</v>
      </c>
      <c r="K141" s="1" t="s">
        <v>87</v>
      </c>
      <c r="L141" s="1" t="s">
        <v>58</v>
      </c>
      <c r="M141" s="1" t="s">
        <v>88</v>
      </c>
      <c r="N141" s="1" t="s">
        <v>40</v>
      </c>
      <c r="O141" s="1" t="s">
        <v>585</v>
      </c>
      <c r="P141" s="1" t="s">
        <v>226</v>
      </c>
      <c r="Q141" s="1" t="s">
        <v>43</v>
      </c>
      <c r="S141" s="1" t="s">
        <v>92</v>
      </c>
      <c r="T141" s="1" t="s">
        <v>123</v>
      </c>
      <c r="U141" s="1">
        <v>1</v>
      </c>
      <c r="V141" s="1" t="s">
        <v>65</v>
      </c>
      <c r="W141" s="1" t="s">
        <v>66</v>
      </c>
      <c r="X141" s="1">
        <v>4</v>
      </c>
      <c r="Y141" s="1" t="s">
        <v>48</v>
      </c>
      <c r="Z141" s="1" t="s">
        <v>138</v>
      </c>
      <c r="AA141" s="1">
        <v>20</v>
      </c>
      <c r="AB141" s="1" t="s">
        <v>69</v>
      </c>
    </row>
    <row r="142" spans="1:28" x14ac:dyDescent="0.2">
      <c r="A142" s="1" t="s">
        <v>586</v>
      </c>
      <c r="B142" s="1" t="s">
        <v>587</v>
      </c>
      <c r="C142" s="1" t="s">
        <v>588</v>
      </c>
      <c r="D142" s="1">
        <v>89</v>
      </c>
      <c r="E142" s="1" t="s">
        <v>84</v>
      </c>
      <c r="F142" s="1" t="s">
        <v>153</v>
      </c>
      <c r="G142" s="1" t="s">
        <v>215</v>
      </c>
      <c r="H142" s="1" t="s">
        <v>34</v>
      </c>
      <c r="I142" s="1" t="s">
        <v>85</v>
      </c>
      <c r="J142" s="1" t="s">
        <v>76</v>
      </c>
      <c r="K142" s="1" t="s">
        <v>57</v>
      </c>
      <c r="L142" s="1" t="s">
        <v>58</v>
      </c>
      <c r="M142" s="1" t="s">
        <v>204</v>
      </c>
      <c r="O142" s="1" t="s">
        <v>150</v>
      </c>
      <c r="P142" s="1" t="s">
        <v>42</v>
      </c>
      <c r="Q142" s="1" t="s">
        <v>171</v>
      </c>
      <c r="S142" s="1" t="s">
        <v>44</v>
      </c>
      <c r="T142" s="1" t="s">
        <v>114</v>
      </c>
      <c r="U142" s="1">
        <v>3</v>
      </c>
      <c r="V142" s="1" t="s">
        <v>132</v>
      </c>
      <c r="W142" s="1" t="s">
        <v>47</v>
      </c>
      <c r="X142" s="1" t="s">
        <v>151</v>
      </c>
      <c r="AA142" s="1">
        <v>20</v>
      </c>
      <c r="AB142" s="1" t="s">
        <v>48</v>
      </c>
    </row>
    <row r="143" spans="1:28" x14ac:dyDescent="0.2">
      <c r="A143" s="1" t="s">
        <v>589</v>
      </c>
      <c r="C143" s="1" t="s">
        <v>590</v>
      </c>
      <c r="D143" s="1" t="s">
        <v>50</v>
      </c>
      <c r="E143" s="1" t="s">
        <v>72</v>
      </c>
      <c r="F143" s="1" t="s">
        <v>53</v>
      </c>
      <c r="G143" s="1" t="s">
        <v>54</v>
      </c>
      <c r="H143" s="1" t="s">
        <v>56</v>
      </c>
      <c r="I143" s="1" t="s">
        <v>75</v>
      </c>
      <c r="J143" s="1" t="s">
        <v>86</v>
      </c>
      <c r="K143" s="1" t="s">
        <v>57</v>
      </c>
      <c r="L143" s="1" t="s">
        <v>78</v>
      </c>
      <c r="M143" s="1" t="s">
        <v>59</v>
      </c>
      <c r="N143" s="1" t="s">
        <v>138</v>
      </c>
      <c r="O143" s="1" t="s">
        <v>591</v>
      </c>
      <c r="P143" s="1" t="s">
        <v>42</v>
      </c>
      <c r="Q143" s="1" t="s">
        <v>171</v>
      </c>
      <c r="S143" s="1" t="s">
        <v>44</v>
      </c>
      <c r="T143" s="1" t="s">
        <v>123</v>
      </c>
      <c r="U143" s="1">
        <v>2</v>
      </c>
      <c r="W143" s="1" t="s">
        <v>82</v>
      </c>
      <c r="X143" s="1">
        <v>4</v>
      </c>
      <c r="Y143" s="1" t="s">
        <v>69</v>
      </c>
      <c r="Z143" s="1" t="s">
        <v>89</v>
      </c>
      <c r="AA143" s="1">
        <v>20</v>
      </c>
      <c r="AB143" s="1" t="s">
        <v>48</v>
      </c>
    </row>
    <row r="144" spans="1:28" x14ac:dyDescent="0.2">
      <c r="A144" s="1" t="s">
        <v>592</v>
      </c>
      <c r="B144" s="1" t="s">
        <v>593</v>
      </c>
      <c r="C144" s="1" t="s">
        <v>594</v>
      </c>
      <c r="D144" s="1" t="s">
        <v>50</v>
      </c>
      <c r="E144" s="1" t="s">
        <v>84</v>
      </c>
      <c r="F144" s="1" t="s">
        <v>73</v>
      </c>
      <c r="G144" s="1" t="s">
        <v>74</v>
      </c>
      <c r="H144" s="1" t="s">
        <v>136</v>
      </c>
      <c r="I144" s="1" t="s">
        <v>75</v>
      </c>
      <c r="J144" s="1" t="s">
        <v>36</v>
      </c>
      <c r="K144" s="1" t="s">
        <v>57</v>
      </c>
      <c r="L144" s="1" t="s">
        <v>118</v>
      </c>
      <c r="M144" s="1" t="s">
        <v>59</v>
      </c>
      <c r="N144" s="1" t="s">
        <v>190</v>
      </c>
      <c r="O144" s="1" t="s">
        <v>503</v>
      </c>
      <c r="P144" s="1" t="s">
        <v>121</v>
      </c>
      <c r="Q144" s="1" t="s">
        <v>163</v>
      </c>
      <c r="R144" s="1" t="s">
        <v>595</v>
      </c>
      <c r="S144" s="1" t="s">
        <v>64</v>
      </c>
      <c r="T144" s="1" t="s">
        <v>45</v>
      </c>
      <c r="U144" s="1">
        <v>3</v>
      </c>
      <c r="V144" s="1" t="s">
        <v>65</v>
      </c>
      <c r="W144" s="1" t="s">
        <v>66</v>
      </c>
      <c r="X144" s="1">
        <v>5</v>
      </c>
      <c r="Y144" s="1" t="s">
        <v>69</v>
      </c>
      <c r="Z144" s="1" t="s">
        <v>49</v>
      </c>
      <c r="AA144" s="1">
        <v>10</v>
      </c>
      <c r="AB144" s="1" t="s">
        <v>48</v>
      </c>
    </row>
    <row r="145" spans="1:28" x14ac:dyDescent="0.2">
      <c r="A145" s="1" t="s">
        <v>596</v>
      </c>
      <c r="B145" s="1" t="s">
        <v>597</v>
      </c>
      <c r="D145" s="1" t="s">
        <v>50</v>
      </c>
      <c r="E145" s="1" t="s">
        <v>99</v>
      </c>
      <c r="F145" s="1" t="s">
        <v>53</v>
      </c>
      <c r="G145" s="1" t="s">
        <v>54</v>
      </c>
      <c r="H145" s="1" t="s">
        <v>55</v>
      </c>
      <c r="I145" s="1" t="s">
        <v>85</v>
      </c>
      <c r="J145" s="1" t="s">
        <v>76</v>
      </c>
      <c r="K145" s="1" t="s">
        <v>101</v>
      </c>
      <c r="L145" s="1" t="s">
        <v>78</v>
      </c>
      <c r="M145" s="1" t="s">
        <v>119</v>
      </c>
      <c r="O145" s="1" t="s">
        <v>598</v>
      </c>
      <c r="P145" s="1" t="s">
        <v>42</v>
      </c>
      <c r="Q145" s="1" t="s">
        <v>163</v>
      </c>
      <c r="S145" s="1" t="s">
        <v>113</v>
      </c>
      <c r="T145" s="1" t="s">
        <v>114</v>
      </c>
      <c r="U145" s="1" t="s">
        <v>93</v>
      </c>
      <c r="V145" s="1" t="s">
        <v>65</v>
      </c>
      <c r="W145" s="1" t="s">
        <v>47</v>
      </c>
      <c r="X145" s="1">
        <v>3</v>
      </c>
      <c r="Y145" s="1" t="s">
        <v>67</v>
      </c>
      <c r="Z145" s="1" t="s">
        <v>138</v>
      </c>
      <c r="AA145" s="1" t="s">
        <v>95</v>
      </c>
      <c r="AB145" s="1" t="s">
        <v>48</v>
      </c>
    </row>
    <row r="146" spans="1:28" x14ac:dyDescent="0.2">
      <c r="A146" s="1" t="s">
        <v>599</v>
      </c>
      <c r="B146" s="1" t="s">
        <v>600</v>
      </c>
      <c r="D146" s="1" t="s">
        <v>109</v>
      </c>
      <c r="E146" s="1" t="s">
        <v>99</v>
      </c>
      <c r="F146" s="1" t="s">
        <v>153</v>
      </c>
      <c r="G146" s="1" t="s">
        <v>154</v>
      </c>
      <c r="H146" s="1" t="s">
        <v>56</v>
      </c>
      <c r="I146" s="1" t="s">
        <v>75</v>
      </c>
      <c r="J146" s="1" t="s">
        <v>56</v>
      </c>
      <c r="K146" s="1" t="s">
        <v>37</v>
      </c>
      <c r="L146" s="1" t="s">
        <v>58</v>
      </c>
      <c r="M146" s="1" t="s">
        <v>39</v>
      </c>
      <c r="N146" s="1" t="s">
        <v>60</v>
      </c>
      <c r="O146" s="1" t="s">
        <v>41</v>
      </c>
      <c r="P146" s="1" t="s">
        <v>121</v>
      </c>
      <c r="Q146" s="1" t="s">
        <v>163</v>
      </c>
      <c r="S146" s="1" t="s">
        <v>44</v>
      </c>
      <c r="T146" s="1" t="s">
        <v>45</v>
      </c>
      <c r="U146" s="1">
        <v>3</v>
      </c>
      <c r="V146" s="1" t="s">
        <v>46</v>
      </c>
      <c r="W146" s="1" t="s">
        <v>125</v>
      </c>
      <c r="X146" s="1">
        <v>2</v>
      </c>
      <c r="Y146" s="1" t="s">
        <v>69</v>
      </c>
      <c r="AA146" s="1">
        <v>50</v>
      </c>
      <c r="AB146" s="1" t="s">
        <v>48</v>
      </c>
    </row>
    <row r="147" spans="1:28" x14ac:dyDescent="0.2">
      <c r="A147" s="1" t="s">
        <v>601</v>
      </c>
      <c r="B147" s="1" t="s">
        <v>602</v>
      </c>
      <c r="C147" s="1" t="s">
        <v>603</v>
      </c>
      <c r="D147" s="1">
        <v>24</v>
      </c>
      <c r="E147" s="1" t="s">
        <v>72</v>
      </c>
      <c r="F147" s="1" t="s">
        <v>153</v>
      </c>
      <c r="G147" s="1" t="s">
        <v>218</v>
      </c>
      <c r="H147" s="1" t="s">
        <v>55</v>
      </c>
      <c r="I147" s="1" t="s">
        <v>100</v>
      </c>
      <c r="J147" s="1" t="s">
        <v>76</v>
      </c>
      <c r="K147" s="1" t="s">
        <v>57</v>
      </c>
      <c r="L147" s="1" t="s">
        <v>78</v>
      </c>
      <c r="M147" s="1" t="s">
        <v>119</v>
      </c>
      <c r="N147" s="1" t="s">
        <v>190</v>
      </c>
      <c r="O147" s="1" t="s">
        <v>604</v>
      </c>
      <c r="P147" s="1" t="s">
        <v>103</v>
      </c>
      <c r="Q147" s="1" t="s">
        <v>62</v>
      </c>
      <c r="S147" s="1" t="s">
        <v>92</v>
      </c>
      <c r="T147" s="1" t="s">
        <v>123</v>
      </c>
      <c r="U147" s="1">
        <v>2</v>
      </c>
      <c r="V147" s="1" t="s">
        <v>196</v>
      </c>
      <c r="W147" s="1" t="s">
        <v>125</v>
      </c>
      <c r="X147" s="1">
        <v>3</v>
      </c>
      <c r="Y147" s="1" t="s">
        <v>48</v>
      </c>
      <c r="Z147" s="1" t="s">
        <v>49</v>
      </c>
      <c r="AA147" s="1">
        <v>20</v>
      </c>
      <c r="AB147" s="1" t="s">
        <v>48</v>
      </c>
    </row>
    <row r="148" spans="1:28" x14ac:dyDescent="0.2">
      <c r="A148" s="1" t="s">
        <v>605</v>
      </c>
      <c r="C148" s="1" t="s">
        <v>606</v>
      </c>
      <c r="D148" s="1" t="s">
        <v>50</v>
      </c>
      <c r="E148" s="1" t="s">
        <v>31</v>
      </c>
      <c r="F148" s="1" t="s">
        <v>53</v>
      </c>
      <c r="G148" s="1" t="s">
        <v>54</v>
      </c>
      <c r="H148" s="1" t="s">
        <v>56</v>
      </c>
      <c r="I148" s="1" t="s">
        <v>75</v>
      </c>
      <c r="J148" s="1" t="s">
        <v>56</v>
      </c>
      <c r="K148" s="1" t="s">
        <v>57</v>
      </c>
      <c r="L148" s="1" t="s">
        <v>78</v>
      </c>
      <c r="M148" s="1" t="s">
        <v>39</v>
      </c>
      <c r="N148" s="1" t="s">
        <v>94</v>
      </c>
      <c r="O148" s="1" t="s">
        <v>607</v>
      </c>
      <c r="P148" s="1" t="s">
        <v>226</v>
      </c>
      <c r="Q148" s="1" t="s">
        <v>163</v>
      </c>
      <c r="S148" s="1" t="s">
        <v>44</v>
      </c>
      <c r="T148" s="1" t="s">
        <v>81</v>
      </c>
      <c r="U148" s="1">
        <v>0</v>
      </c>
      <c r="W148" s="1" t="s">
        <v>125</v>
      </c>
      <c r="X148" s="1">
        <v>3</v>
      </c>
      <c r="Y148" s="1" t="s">
        <v>67</v>
      </c>
      <c r="Z148" s="1" t="s">
        <v>49</v>
      </c>
      <c r="AA148" s="1">
        <v>50</v>
      </c>
      <c r="AB148" s="1" t="s">
        <v>48</v>
      </c>
    </row>
    <row r="149" spans="1:28" x14ac:dyDescent="0.2">
      <c r="A149" s="1" t="s">
        <v>608</v>
      </c>
      <c r="B149" s="1" t="s">
        <v>609</v>
      </c>
      <c r="C149" s="1" t="s">
        <v>610</v>
      </c>
      <c r="D149" s="1">
        <v>51</v>
      </c>
      <c r="E149" s="1" t="s">
        <v>84</v>
      </c>
      <c r="F149" s="1" t="s">
        <v>53</v>
      </c>
      <c r="G149" s="1" t="s">
        <v>135</v>
      </c>
      <c r="H149" s="1" t="s">
        <v>136</v>
      </c>
      <c r="I149" s="1" t="s">
        <v>75</v>
      </c>
      <c r="J149" s="1" t="s">
        <v>36</v>
      </c>
      <c r="K149" s="1" t="s">
        <v>37</v>
      </c>
      <c r="L149" s="1" t="s">
        <v>155</v>
      </c>
      <c r="M149" s="1" t="s">
        <v>119</v>
      </c>
      <c r="N149" s="1" t="s">
        <v>60</v>
      </c>
      <c r="O149" s="1" t="s">
        <v>199</v>
      </c>
      <c r="P149" s="1" t="s">
        <v>103</v>
      </c>
      <c r="Q149" s="1" t="s">
        <v>43</v>
      </c>
      <c r="S149" s="1" t="s">
        <v>92</v>
      </c>
      <c r="T149" s="1" t="s">
        <v>114</v>
      </c>
      <c r="U149" s="1">
        <v>0</v>
      </c>
      <c r="V149" s="1" t="s">
        <v>105</v>
      </c>
      <c r="W149" s="1" t="s">
        <v>66</v>
      </c>
      <c r="X149" s="1" t="s">
        <v>133</v>
      </c>
      <c r="Z149" s="1" t="s">
        <v>175</v>
      </c>
      <c r="AA149" s="1">
        <v>10</v>
      </c>
      <c r="AB149" s="1" t="s">
        <v>48</v>
      </c>
    </row>
    <row r="150" spans="1:28" x14ac:dyDescent="0.2">
      <c r="A150" s="1" t="s">
        <v>611</v>
      </c>
      <c r="B150" s="1" t="s">
        <v>612</v>
      </c>
      <c r="D150" s="1" t="s">
        <v>109</v>
      </c>
      <c r="E150" s="1" t="s">
        <v>84</v>
      </c>
      <c r="F150" s="1" t="s">
        <v>153</v>
      </c>
      <c r="G150" s="1" t="s">
        <v>215</v>
      </c>
      <c r="H150" s="1" t="s">
        <v>56</v>
      </c>
      <c r="I150" s="1" t="s">
        <v>75</v>
      </c>
      <c r="J150" s="1" t="s">
        <v>36</v>
      </c>
      <c r="K150" s="1" t="s">
        <v>87</v>
      </c>
      <c r="L150" s="1" t="s">
        <v>38</v>
      </c>
      <c r="M150" s="1" t="s">
        <v>204</v>
      </c>
      <c r="N150" s="1" t="s">
        <v>138</v>
      </c>
      <c r="O150" s="1" t="s">
        <v>613</v>
      </c>
      <c r="P150" s="1" t="s">
        <v>226</v>
      </c>
      <c r="Q150" s="1" t="s">
        <v>80</v>
      </c>
      <c r="S150" s="1" t="s">
        <v>44</v>
      </c>
      <c r="T150" s="1" t="s">
        <v>81</v>
      </c>
      <c r="U150" s="1">
        <v>0</v>
      </c>
      <c r="W150" s="1" t="s">
        <v>66</v>
      </c>
      <c r="X150" s="1">
        <v>4</v>
      </c>
      <c r="Y150" s="1" t="s">
        <v>168</v>
      </c>
      <c r="Z150" s="1" t="s">
        <v>138</v>
      </c>
      <c r="AA150" s="1">
        <v>50</v>
      </c>
      <c r="AB150" s="1" t="s">
        <v>69</v>
      </c>
    </row>
    <row r="151" spans="1:28" x14ac:dyDescent="0.2">
      <c r="A151" s="1" t="s">
        <v>614</v>
      </c>
      <c r="D151" s="1" t="s">
        <v>50</v>
      </c>
      <c r="E151" s="1" t="s">
        <v>116</v>
      </c>
      <c r="F151" s="1" t="s">
        <v>153</v>
      </c>
      <c r="G151" s="1" t="s">
        <v>215</v>
      </c>
      <c r="H151" s="1" t="s">
        <v>34</v>
      </c>
      <c r="I151" s="1" t="s">
        <v>85</v>
      </c>
      <c r="J151" s="1" t="s">
        <v>222</v>
      </c>
      <c r="K151" s="1" t="s">
        <v>77</v>
      </c>
      <c r="L151" s="1" t="s">
        <v>155</v>
      </c>
      <c r="M151" s="1" t="s">
        <v>119</v>
      </c>
      <c r="N151" s="1" t="s">
        <v>40</v>
      </c>
      <c r="O151" s="1" t="s">
        <v>607</v>
      </c>
      <c r="P151" s="1" t="s">
        <v>121</v>
      </c>
      <c r="Q151" s="1" t="s">
        <v>43</v>
      </c>
      <c r="R151" s="1" t="s">
        <v>496</v>
      </c>
      <c r="S151" s="1" t="s">
        <v>248</v>
      </c>
      <c r="T151" s="1" t="s">
        <v>114</v>
      </c>
      <c r="U151" s="1">
        <v>3</v>
      </c>
      <c r="V151" s="1" t="s">
        <v>46</v>
      </c>
      <c r="W151" s="1" t="s">
        <v>125</v>
      </c>
      <c r="X151" s="1">
        <v>1</v>
      </c>
      <c r="AA151" s="1" t="s">
        <v>50</v>
      </c>
      <c r="AB151" s="1" t="s">
        <v>69</v>
      </c>
    </row>
    <row r="152" spans="1:28" x14ac:dyDescent="0.2">
      <c r="A152" s="1" t="s">
        <v>615</v>
      </c>
      <c r="D152" s="1">
        <v>82</v>
      </c>
      <c r="E152" s="1" t="s">
        <v>72</v>
      </c>
      <c r="F152" s="1" t="s">
        <v>53</v>
      </c>
      <c r="G152" s="1" t="s">
        <v>135</v>
      </c>
      <c r="H152" s="1" t="s">
        <v>56</v>
      </c>
      <c r="I152" s="1" t="s">
        <v>85</v>
      </c>
      <c r="J152" s="1" t="s">
        <v>86</v>
      </c>
      <c r="K152" s="1" t="s">
        <v>101</v>
      </c>
      <c r="L152" s="1" t="s">
        <v>155</v>
      </c>
      <c r="M152" s="1" t="s">
        <v>181</v>
      </c>
      <c r="N152" s="1" t="s">
        <v>40</v>
      </c>
      <c r="O152" s="1" t="s">
        <v>616</v>
      </c>
      <c r="P152" s="1" t="s">
        <v>121</v>
      </c>
      <c r="Q152" s="1" t="s">
        <v>171</v>
      </c>
      <c r="R152" s="1" t="s">
        <v>458</v>
      </c>
      <c r="S152" s="1" t="s">
        <v>113</v>
      </c>
      <c r="T152" s="1" t="s">
        <v>81</v>
      </c>
      <c r="U152" s="1" t="s">
        <v>93</v>
      </c>
      <c r="V152" s="1" t="s">
        <v>124</v>
      </c>
      <c r="W152" s="1" t="s">
        <v>66</v>
      </c>
      <c r="X152" s="1">
        <v>2</v>
      </c>
      <c r="Z152" s="1" t="s">
        <v>68</v>
      </c>
      <c r="AA152" s="1">
        <v>20</v>
      </c>
      <c r="AB152" s="1" t="s">
        <v>48</v>
      </c>
    </row>
    <row r="153" spans="1:28" x14ac:dyDescent="0.2">
      <c r="A153" s="1" t="s">
        <v>617</v>
      </c>
      <c r="C153" s="1" t="s">
        <v>618</v>
      </c>
      <c r="D153" s="1" t="s">
        <v>50</v>
      </c>
      <c r="E153" s="1" t="s">
        <v>116</v>
      </c>
      <c r="F153" s="1" t="s">
        <v>153</v>
      </c>
      <c r="G153" s="1" t="s">
        <v>218</v>
      </c>
      <c r="H153" s="1" t="s">
        <v>55</v>
      </c>
      <c r="I153" s="1" t="s">
        <v>100</v>
      </c>
      <c r="J153" s="1" t="s">
        <v>36</v>
      </c>
      <c r="K153" s="1" t="s">
        <v>101</v>
      </c>
      <c r="L153" s="1" t="s">
        <v>58</v>
      </c>
      <c r="M153" s="1" t="s">
        <v>59</v>
      </c>
      <c r="N153" s="1" t="s">
        <v>94</v>
      </c>
      <c r="O153" s="1" t="s">
        <v>619</v>
      </c>
      <c r="P153" s="1" t="s">
        <v>42</v>
      </c>
      <c r="Q153" s="1" t="s">
        <v>171</v>
      </c>
      <c r="S153" s="1" t="s">
        <v>92</v>
      </c>
      <c r="T153" s="1" t="s">
        <v>45</v>
      </c>
      <c r="U153" s="1" t="s">
        <v>93</v>
      </c>
      <c r="V153" s="1" t="s">
        <v>46</v>
      </c>
      <c r="W153" s="1" t="s">
        <v>66</v>
      </c>
      <c r="X153" s="1">
        <v>4</v>
      </c>
      <c r="Z153" s="1" t="s">
        <v>138</v>
      </c>
      <c r="AA153" s="1">
        <v>50</v>
      </c>
      <c r="AB153" s="1" t="s">
        <v>69</v>
      </c>
    </row>
    <row r="154" spans="1:28" x14ac:dyDescent="0.2">
      <c r="A154" s="1" t="s">
        <v>620</v>
      </c>
      <c r="B154" s="1" t="s">
        <v>621</v>
      </c>
      <c r="C154" s="1" t="s">
        <v>622</v>
      </c>
      <c r="D154" s="1">
        <v>39</v>
      </c>
      <c r="E154" s="1" t="s">
        <v>31</v>
      </c>
      <c r="F154" s="1" t="s">
        <v>153</v>
      </c>
      <c r="G154" s="1" t="s">
        <v>154</v>
      </c>
      <c r="H154" s="1" t="s">
        <v>55</v>
      </c>
      <c r="I154" s="1" t="s">
        <v>35</v>
      </c>
      <c r="J154" s="1" t="s">
        <v>222</v>
      </c>
      <c r="K154" s="1" t="s">
        <v>101</v>
      </c>
      <c r="L154" s="1" t="s">
        <v>38</v>
      </c>
      <c r="M154" s="1" t="s">
        <v>181</v>
      </c>
      <c r="N154" s="1" t="s">
        <v>60</v>
      </c>
      <c r="O154" s="1" t="s">
        <v>111</v>
      </c>
      <c r="P154" s="1" t="s">
        <v>226</v>
      </c>
      <c r="Q154" s="1" t="s">
        <v>43</v>
      </c>
      <c r="S154" s="1" t="s">
        <v>248</v>
      </c>
      <c r="T154" s="1" t="s">
        <v>81</v>
      </c>
      <c r="U154" s="1">
        <v>2</v>
      </c>
      <c r="V154" s="1" t="s">
        <v>105</v>
      </c>
      <c r="W154" s="1" t="s">
        <v>66</v>
      </c>
      <c r="X154" s="1">
        <v>2</v>
      </c>
      <c r="Y154" s="1" t="s">
        <v>168</v>
      </c>
      <c r="AA154" s="1">
        <v>50</v>
      </c>
      <c r="AB154" s="1" t="s">
        <v>48</v>
      </c>
    </row>
    <row r="155" spans="1:28" x14ac:dyDescent="0.2">
      <c r="A155" s="1" t="s">
        <v>623</v>
      </c>
      <c r="B155" s="1" t="s">
        <v>624</v>
      </c>
      <c r="C155" s="1" t="s">
        <v>625</v>
      </c>
      <c r="D155" s="1" t="s">
        <v>109</v>
      </c>
      <c r="E155" s="1" t="s">
        <v>84</v>
      </c>
      <c r="F155" s="1" t="s">
        <v>153</v>
      </c>
      <c r="G155" s="1" t="s">
        <v>218</v>
      </c>
      <c r="H155" s="1" t="s">
        <v>136</v>
      </c>
      <c r="I155" s="1" t="s">
        <v>85</v>
      </c>
      <c r="J155" s="1" t="s">
        <v>222</v>
      </c>
      <c r="K155" s="1" t="s">
        <v>77</v>
      </c>
      <c r="L155" s="1" t="s">
        <v>58</v>
      </c>
      <c r="M155" s="1" t="s">
        <v>119</v>
      </c>
      <c r="N155" s="1" t="s">
        <v>60</v>
      </c>
      <c r="O155" s="1" t="s">
        <v>626</v>
      </c>
      <c r="P155" s="1" t="s">
        <v>121</v>
      </c>
      <c r="Q155" s="1" t="s">
        <v>163</v>
      </c>
      <c r="R155" s="1" t="s">
        <v>467</v>
      </c>
      <c r="S155" s="1" t="s">
        <v>44</v>
      </c>
      <c r="T155" s="1" t="s">
        <v>81</v>
      </c>
      <c r="U155" s="1">
        <v>2</v>
      </c>
      <c r="W155" s="1" t="s">
        <v>66</v>
      </c>
      <c r="X155" s="1">
        <v>2</v>
      </c>
      <c r="Y155" s="1" t="s">
        <v>48</v>
      </c>
      <c r="Z155" s="1" t="s">
        <v>138</v>
      </c>
      <c r="AA155" s="1" t="s">
        <v>50</v>
      </c>
      <c r="AB155" s="1" t="s">
        <v>69</v>
      </c>
    </row>
    <row r="156" spans="1:28" x14ac:dyDescent="0.2">
      <c r="A156" s="1" t="s">
        <v>627</v>
      </c>
      <c r="B156" s="1" t="s">
        <v>628</v>
      </c>
      <c r="C156" s="1" t="s">
        <v>629</v>
      </c>
      <c r="D156" s="1" t="s">
        <v>109</v>
      </c>
      <c r="E156" s="1" t="s">
        <v>72</v>
      </c>
      <c r="F156" s="1" t="s">
        <v>32</v>
      </c>
      <c r="G156" s="1" t="s">
        <v>259</v>
      </c>
      <c r="H156" s="1" t="s">
        <v>136</v>
      </c>
      <c r="I156" s="1" t="s">
        <v>75</v>
      </c>
      <c r="J156" s="1" t="s">
        <v>36</v>
      </c>
      <c r="K156" s="1" t="s">
        <v>77</v>
      </c>
      <c r="L156" s="1" t="s">
        <v>78</v>
      </c>
      <c r="M156" s="1" t="s">
        <v>88</v>
      </c>
      <c r="N156" s="1" t="s">
        <v>190</v>
      </c>
      <c r="O156" s="1" t="s">
        <v>630</v>
      </c>
      <c r="P156" s="1" t="s">
        <v>226</v>
      </c>
      <c r="Q156" s="1" t="s">
        <v>163</v>
      </c>
      <c r="R156" s="1" t="s">
        <v>223</v>
      </c>
      <c r="S156" s="1" t="s">
        <v>131</v>
      </c>
      <c r="T156" s="1" t="s">
        <v>81</v>
      </c>
      <c r="U156" s="1">
        <v>1</v>
      </c>
      <c r="V156" s="1" t="s">
        <v>132</v>
      </c>
      <c r="W156" s="1" t="s">
        <v>47</v>
      </c>
      <c r="X156" s="1" t="s">
        <v>151</v>
      </c>
      <c r="Y156" s="1" t="s">
        <v>67</v>
      </c>
      <c r="Z156" s="1" t="s">
        <v>49</v>
      </c>
      <c r="AA156" s="1">
        <v>50</v>
      </c>
      <c r="AB156" s="1" t="s">
        <v>48</v>
      </c>
    </row>
    <row r="157" spans="1:28" x14ac:dyDescent="0.2">
      <c r="A157" s="1" t="s">
        <v>631</v>
      </c>
      <c r="B157" s="1" t="s">
        <v>632</v>
      </c>
      <c r="C157" s="1" t="s">
        <v>633</v>
      </c>
      <c r="D157" s="1" t="s">
        <v>50</v>
      </c>
      <c r="E157" s="1" t="s">
        <v>116</v>
      </c>
      <c r="F157" s="1" t="s">
        <v>32</v>
      </c>
      <c r="G157" s="1" t="s">
        <v>117</v>
      </c>
      <c r="H157" s="1" t="s">
        <v>34</v>
      </c>
      <c r="I157" s="1" t="s">
        <v>75</v>
      </c>
      <c r="J157" s="1" t="s">
        <v>86</v>
      </c>
      <c r="K157" s="1" t="s">
        <v>37</v>
      </c>
      <c r="L157" s="1" t="s">
        <v>78</v>
      </c>
      <c r="M157" s="1" t="s">
        <v>204</v>
      </c>
      <c r="N157" s="1" t="s">
        <v>190</v>
      </c>
      <c r="O157" s="1" t="s">
        <v>634</v>
      </c>
      <c r="P157" s="1" t="s">
        <v>121</v>
      </c>
      <c r="Q157" s="1" t="s">
        <v>43</v>
      </c>
      <c r="R157" s="1" t="s">
        <v>635</v>
      </c>
      <c r="S157" s="1" t="s">
        <v>92</v>
      </c>
      <c r="T157" s="1" t="s">
        <v>45</v>
      </c>
      <c r="U157" s="1">
        <v>0</v>
      </c>
      <c r="V157" s="1" t="s">
        <v>105</v>
      </c>
      <c r="W157" s="1" t="s">
        <v>125</v>
      </c>
      <c r="X157" s="1">
        <v>3</v>
      </c>
      <c r="Y157" s="1" t="s">
        <v>67</v>
      </c>
      <c r="Z157" s="1" t="s">
        <v>49</v>
      </c>
      <c r="AA157" s="1" t="s">
        <v>50</v>
      </c>
      <c r="AB157" s="1" t="s">
        <v>48</v>
      </c>
    </row>
    <row r="158" spans="1:28" x14ac:dyDescent="0.2">
      <c r="A158" s="1" t="s">
        <v>636</v>
      </c>
      <c r="B158" s="1" t="s">
        <v>637</v>
      </c>
      <c r="D158" s="1" t="s">
        <v>50</v>
      </c>
      <c r="E158" s="1" t="s">
        <v>99</v>
      </c>
      <c r="F158" s="1" t="s">
        <v>53</v>
      </c>
      <c r="G158" s="1" t="s">
        <v>135</v>
      </c>
      <c r="H158" s="1" t="s">
        <v>136</v>
      </c>
      <c r="I158" s="1" t="s">
        <v>85</v>
      </c>
      <c r="J158" s="1" t="s">
        <v>56</v>
      </c>
      <c r="K158" s="1" t="s">
        <v>57</v>
      </c>
      <c r="L158" s="1" t="s">
        <v>155</v>
      </c>
      <c r="M158" s="1" t="s">
        <v>88</v>
      </c>
      <c r="N158" s="1" t="s">
        <v>40</v>
      </c>
      <c r="O158" s="1" t="s">
        <v>638</v>
      </c>
      <c r="P158" s="1" t="s">
        <v>42</v>
      </c>
      <c r="Q158" s="1" t="s">
        <v>43</v>
      </c>
      <c r="R158" s="1" t="s">
        <v>639</v>
      </c>
      <c r="S158" s="1" t="s">
        <v>113</v>
      </c>
      <c r="T158" s="1" t="s">
        <v>123</v>
      </c>
      <c r="U158" s="1">
        <v>2</v>
      </c>
      <c r="V158" s="1" t="s">
        <v>105</v>
      </c>
      <c r="W158" s="1" t="s">
        <v>125</v>
      </c>
      <c r="X158" s="1">
        <v>1</v>
      </c>
      <c r="Y158" s="1" t="s">
        <v>168</v>
      </c>
      <c r="Z158" s="1" t="s">
        <v>138</v>
      </c>
      <c r="AA158" s="1" t="s">
        <v>50</v>
      </c>
      <c r="AB158" s="1" t="s">
        <v>48</v>
      </c>
    </row>
    <row r="159" spans="1:28" x14ac:dyDescent="0.2">
      <c r="A159" s="1" t="s">
        <v>640</v>
      </c>
      <c r="C159" s="1" t="s">
        <v>641</v>
      </c>
      <c r="D159" s="1" t="s">
        <v>50</v>
      </c>
      <c r="E159" s="1" t="s">
        <v>72</v>
      </c>
      <c r="F159" s="1" t="s">
        <v>153</v>
      </c>
      <c r="G159" s="1" t="s">
        <v>218</v>
      </c>
      <c r="H159" s="1" t="s">
        <v>55</v>
      </c>
      <c r="I159" s="1" t="s">
        <v>75</v>
      </c>
      <c r="J159" s="1" t="s">
        <v>76</v>
      </c>
      <c r="K159" s="1" t="s">
        <v>37</v>
      </c>
      <c r="L159" s="1" t="s">
        <v>118</v>
      </c>
      <c r="M159" s="1" t="s">
        <v>59</v>
      </c>
      <c r="N159" s="1" t="s">
        <v>190</v>
      </c>
      <c r="O159" s="1" t="s">
        <v>642</v>
      </c>
      <c r="P159" s="1" t="s">
        <v>42</v>
      </c>
      <c r="Q159" s="1" t="s">
        <v>171</v>
      </c>
      <c r="S159" s="1" t="s">
        <v>92</v>
      </c>
      <c r="T159" s="1" t="s">
        <v>114</v>
      </c>
      <c r="U159" s="1">
        <v>2</v>
      </c>
      <c r="V159" s="1" t="s">
        <v>124</v>
      </c>
      <c r="W159" s="1" t="s">
        <v>125</v>
      </c>
      <c r="X159" s="1">
        <v>5</v>
      </c>
      <c r="Y159" s="1" t="s">
        <v>168</v>
      </c>
      <c r="Z159" s="1" t="s">
        <v>68</v>
      </c>
      <c r="AA159" s="1">
        <v>20</v>
      </c>
      <c r="AB159" s="1" t="s">
        <v>48</v>
      </c>
    </row>
    <row r="160" spans="1:28" x14ac:dyDescent="0.2">
      <c r="A160" s="1" t="s">
        <v>643</v>
      </c>
      <c r="B160" s="1" t="s">
        <v>644</v>
      </c>
      <c r="D160" s="1" t="s">
        <v>109</v>
      </c>
      <c r="E160" s="1" t="s">
        <v>116</v>
      </c>
      <c r="F160" s="1" t="s">
        <v>53</v>
      </c>
      <c r="G160" s="1" t="s">
        <v>54</v>
      </c>
      <c r="H160" s="1" t="s">
        <v>34</v>
      </c>
      <c r="I160" s="1" t="s">
        <v>100</v>
      </c>
      <c r="J160" s="1" t="s">
        <v>56</v>
      </c>
      <c r="K160" s="1" t="s">
        <v>101</v>
      </c>
      <c r="L160" s="1" t="s">
        <v>38</v>
      </c>
      <c r="M160" s="1" t="s">
        <v>204</v>
      </c>
      <c r="N160" s="1" t="s">
        <v>60</v>
      </c>
      <c r="O160" s="1" t="s">
        <v>232</v>
      </c>
      <c r="P160" s="1" t="s">
        <v>42</v>
      </c>
      <c r="Q160" s="1" t="s">
        <v>80</v>
      </c>
      <c r="R160" s="1" t="s">
        <v>645</v>
      </c>
      <c r="S160" s="1" t="s">
        <v>64</v>
      </c>
      <c r="T160" s="1" t="s">
        <v>81</v>
      </c>
      <c r="U160" s="1">
        <v>2</v>
      </c>
      <c r="V160" s="1" t="s">
        <v>132</v>
      </c>
      <c r="W160" s="1" t="s">
        <v>125</v>
      </c>
      <c r="X160" s="1">
        <v>2</v>
      </c>
      <c r="Y160" s="1" t="s">
        <v>168</v>
      </c>
      <c r="Z160" s="1" t="s">
        <v>49</v>
      </c>
      <c r="AA160" s="1">
        <v>20</v>
      </c>
      <c r="AB160" s="1" t="s">
        <v>48</v>
      </c>
    </row>
    <row r="161" spans="1:28" x14ac:dyDescent="0.2">
      <c r="A161" s="1" t="s">
        <v>646</v>
      </c>
      <c r="B161" s="1" t="s">
        <v>647</v>
      </c>
      <c r="C161" s="1" t="s">
        <v>648</v>
      </c>
      <c r="D161" s="1">
        <v>24</v>
      </c>
      <c r="E161" s="1" t="s">
        <v>99</v>
      </c>
      <c r="F161" s="1" t="s">
        <v>53</v>
      </c>
      <c r="G161" s="1" t="s">
        <v>54</v>
      </c>
      <c r="H161" s="1" t="s">
        <v>55</v>
      </c>
      <c r="I161" s="1" t="s">
        <v>100</v>
      </c>
      <c r="J161" s="1" t="s">
        <v>36</v>
      </c>
      <c r="K161" s="1" t="s">
        <v>37</v>
      </c>
      <c r="L161" s="1" t="s">
        <v>78</v>
      </c>
      <c r="M161" s="1" t="s">
        <v>204</v>
      </c>
      <c r="N161" s="1" t="s">
        <v>190</v>
      </c>
      <c r="O161" s="1" t="s">
        <v>182</v>
      </c>
      <c r="P161" s="1" t="s">
        <v>121</v>
      </c>
      <c r="Q161" s="1" t="s">
        <v>163</v>
      </c>
      <c r="S161" s="1" t="s">
        <v>64</v>
      </c>
      <c r="T161" s="1" t="s">
        <v>45</v>
      </c>
      <c r="U161" s="1">
        <v>1</v>
      </c>
      <c r="V161" s="1" t="s">
        <v>124</v>
      </c>
      <c r="W161" s="1" t="s">
        <v>82</v>
      </c>
      <c r="X161" s="1">
        <v>4</v>
      </c>
      <c r="Y161" s="1" t="s">
        <v>69</v>
      </c>
      <c r="AA161" s="1">
        <v>20</v>
      </c>
      <c r="AB161" s="1" t="s">
        <v>48</v>
      </c>
    </row>
    <row r="162" spans="1:28" x14ac:dyDescent="0.2">
      <c r="A162" s="1" t="s">
        <v>649</v>
      </c>
      <c r="B162" s="1" t="s">
        <v>650</v>
      </c>
      <c r="C162" s="1" t="s">
        <v>651</v>
      </c>
      <c r="D162" s="1" t="s">
        <v>109</v>
      </c>
      <c r="E162" s="1" t="s">
        <v>99</v>
      </c>
      <c r="F162" s="1" t="s">
        <v>73</v>
      </c>
      <c r="G162" s="1" t="s">
        <v>110</v>
      </c>
      <c r="H162" s="1" t="s">
        <v>56</v>
      </c>
      <c r="I162" s="1" t="s">
        <v>85</v>
      </c>
      <c r="J162" s="1" t="s">
        <v>76</v>
      </c>
      <c r="K162" s="1" t="s">
        <v>37</v>
      </c>
      <c r="L162" s="1" t="s">
        <v>58</v>
      </c>
      <c r="M162" s="1" t="s">
        <v>39</v>
      </c>
      <c r="N162" s="1" t="s">
        <v>60</v>
      </c>
      <c r="O162" s="1" t="s">
        <v>616</v>
      </c>
      <c r="P162" s="1" t="s">
        <v>103</v>
      </c>
      <c r="Q162" s="1" t="s">
        <v>171</v>
      </c>
      <c r="R162" s="1" t="s">
        <v>583</v>
      </c>
      <c r="S162" s="1" t="s">
        <v>131</v>
      </c>
      <c r="T162" s="1" t="s">
        <v>114</v>
      </c>
      <c r="U162" s="1">
        <v>3</v>
      </c>
      <c r="V162" s="1" t="s">
        <v>196</v>
      </c>
      <c r="W162" s="1" t="s">
        <v>125</v>
      </c>
      <c r="X162" s="1">
        <v>2</v>
      </c>
      <c r="Z162" s="1" t="s">
        <v>138</v>
      </c>
      <c r="AA162" s="1" t="s">
        <v>95</v>
      </c>
      <c r="AB162" s="1" t="s">
        <v>69</v>
      </c>
    </row>
    <row r="163" spans="1:28" x14ac:dyDescent="0.2">
      <c r="A163" s="1" t="s">
        <v>652</v>
      </c>
      <c r="C163" s="1" t="s">
        <v>653</v>
      </c>
      <c r="D163" s="1" t="s">
        <v>109</v>
      </c>
      <c r="E163" s="1" t="s">
        <v>99</v>
      </c>
      <c r="F163" s="1" t="s">
        <v>32</v>
      </c>
      <c r="G163" s="1" t="s">
        <v>117</v>
      </c>
      <c r="H163" s="1" t="s">
        <v>136</v>
      </c>
      <c r="I163" s="1" t="s">
        <v>100</v>
      </c>
      <c r="J163" s="1" t="s">
        <v>76</v>
      </c>
      <c r="K163" s="1" t="s">
        <v>77</v>
      </c>
      <c r="L163" s="1" t="s">
        <v>118</v>
      </c>
      <c r="M163" s="1" t="s">
        <v>204</v>
      </c>
      <c r="N163" s="1" t="s">
        <v>40</v>
      </c>
      <c r="O163" s="1" t="s">
        <v>654</v>
      </c>
      <c r="P163" s="1" t="s">
        <v>226</v>
      </c>
      <c r="Q163" s="1" t="s">
        <v>80</v>
      </c>
      <c r="R163" s="1" t="s">
        <v>638</v>
      </c>
      <c r="S163" s="1" t="s">
        <v>122</v>
      </c>
      <c r="T163" s="1" t="s">
        <v>123</v>
      </c>
      <c r="U163" s="1">
        <v>2</v>
      </c>
      <c r="V163" s="1" t="s">
        <v>196</v>
      </c>
      <c r="W163" s="1" t="s">
        <v>125</v>
      </c>
      <c r="X163" s="1">
        <v>2</v>
      </c>
      <c r="Y163" s="1" t="s">
        <v>67</v>
      </c>
      <c r="Z163" s="1" t="s">
        <v>138</v>
      </c>
      <c r="AA163" s="1" t="s">
        <v>95</v>
      </c>
      <c r="AB163" s="1" t="s">
        <v>48</v>
      </c>
    </row>
    <row r="164" spans="1:28" x14ac:dyDescent="0.2">
      <c r="A164" s="1" t="s">
        <v>655</v>
      </c>
      <c r="C164" s="1" t="s">
        <v>656</v>
      </c>
      <c r="D164" s="1" t="s">
        <v>50</v>
      </c>
      <c r="E164" s="1" t="s">
        <v>116</v>
      </c>
      <c r="F164" s="1" t="s">
        <v>153</v>
      </c>
      <c r="G164" s="1" t="s">
        <v>215</v>
      </c>
      <c r="H164" s="1" t="s">
        <v>34</v>
      </c>
      <c r="I164" s="1" t="s">
        <v>75</v>
      </c>
      <c r="J164" s="1" t="s">
        <v>36</v>
      </c>
      <c r="K164" s="1" t="s">
        <v>77</v>
      </c>
      <c r="L164" s="1" t="s">
        <v>118</v>
      </c>
      <c r="M164" s="1" t="s">
        <v>88</v>
      </c>
      <c r="N164" s="1" t="s">
        <v>190</v>
      </c>
      <c r="O164" s="1" t="s">
        <v>219</v>
      </c>
      <c r="P164" s="1" t="s">
        <v>226</v>
      </c>
      <c r="Q164" s="1" t="s">
        <v>62</v>
      </c>
      <c r="R164" s="1" t="s">
        <v>657</v>
      </c>
      <c r="S164" s="1" t="s">
        <v>122</v>
      </c>
      <c r="T164" s="1" t="s">
        <v>45</v>
      </c>
      <c r="U164" s="1">
        <v>2</v>
      </c>
      <c r="V164" s="1" t="s">
        <v>196</v>
      </c>
      <c r="W164" s="1" t="s">
        <v>47</v>
      </c>
      <c r="X164" s="1" t="s">
        <v>133</v>
      </c>
      <c r="Y164" s="1" t="s">
        <v>69</v>
      </c>
      <c r="Z164" s="1" t="s">
        <v>68</v>
      </c>
      <c r="AA164" s="1">
        <v>10</v>
      </c>
      <c r="AB164" s="1" t="s">
        <v>48</v>
      </c>
    </row>
    <row r="165" spans="1:28" x14ac:dyDescent="0.2">
      <c r="A165" s="1" t="s">
        <v>658</v>
      </c>
      <c r="B165" s="1" t="s">
        <v>659</v>
      </c>
      <c r="C165" s="1" t="s">
        <v>660</v>
      </c>
      <c r="D165" s="1" t="s">
        <v>50</v>
      </c>
      <c r="E165" s="1" t="s">
        <v>116</v>
      </c>
      <c r="F165" s="1" t="s">
        <v>73</v>
      </c>
      <c r="G165" s="1" t="s">
        <v>110</v>
      </c>
      <c r="H165" s="1" t="s">
        <v>56</v>
      </c>
      <c r="I165" s="1" t="s">
        <v>75</v>
      </c>
      <c r="J165" s="1" t="s">
        <v>76</v>
      </c>
      <c r="K165" s="1" t="s">
        <v>57</v>
      </c>
      <c r="L165" s="1" t="s">
        <v>38</v>
      </c>
      <c r="M165" s="1" t="s">
        <v>181</v>
      </c>
      <c r="N165" s="1" t="s">
        <v>60</v>
      </c>
      <c r="O165" s="1" t="s">
        <v>661</v>
      </c>
      <c r="P165" s="1" t="s">
        <v>42</v>
      </c>
      <c r="Q165" s="1" t="s">
        <v>80</v>
      </c>
      <c r="R165" s="1" t="s">
        <v>662</v>
      </c>
      <c r="S165" s="1" t="s">
        <v>113</v>
      </c>
      <c r="T165" s="1" t="s">
        <v>81</v>
      </c>
      <c r="U165" s="1">
        <v>1</v>
      </c>
      <c r="V165" s="1" t="s">
        <v>178</v>
      </c>
      <c r="W165" s="1" t="s">
        <v>47</v>
      </c>
      <c r="X165" s="1">
        <v>1</v>
      </c>
      <c r="Y165" s="1" t="s">
        <v>69</v>
      </c>
      <c r="Z165" s="1" t="s">
        <v>89</v>
      </c>
      <c r="AA165" s="1">
        <v>10</v>
      </c>
      <c r="AB165" s="1" t="s">
        <v>69</v>
      </c>
    </row>
    <row r="166" spans="1:28" x14ac:dyDescent="0.2">
      <c r="A166" s="1" t="s">
        <v>663</v>
      </c>
      <c r="D166" s="1" t="s">
        <v>109</v>
      </c>
      <c r="E166" s="1" t="s">
        <v>84</v>
      </c>
      <c r="F166" s="1" t="s">
        <v>53</v>
      </c>
      <c r="G166" s="1" t="s">
        <v>135</v>
      </c>
      <c r="H166" s="1" t="s">
        <v>136</v>
      </c>
      <c r="I166" s="1" t="s">
        <v>85</v>
      </c>
      <c r="J166" s="1" t="s">
        <v>222</v>
      </c>
      <c r="K166" s="1" t="s">
        <v>87</v>
      </c>
      <c r="L166" s="1" t="s">
        <v>58</v>
      </c>
      <c r="M166" s="1" t="s">
        <v>119</v>
      </c>
      <c r="N166" s="1" t="s">
        <v>60</v>
      </c>
      <c r="O166" s="1" t="s">
        <v>664</v>
      </c>
      <c r="P166" s="1" t="s">
        <v>121</v>
      </c>
      <c r="Q166" s="1" t="s">
        <v>171</v>
      </c>
      <c r="R166" s="1" t="s">
        <v>665</v>
      </c>
      <c r="S166" s="1" t="s">
        <v>64</v>
      </c>
      <c r="T166" s="1" t="s">
        <v>45</v>
      </c>
      <c r="U166" s="1">
        <v>2</v>
      </c>
      <c r="W166" s="1" t="s">
        <v>82</v>
      </c>
      <c r="X166" s="1">
        <v>5</v>
      </c>
      <c r="Y166" s="1" t="s">
        <v>69</v>
      </c>
      <c r="Z166" s="1" t="s">
        <v>49</v>
      </c>
      <c r="AA166" s="1">
        <v>20</v>
      </c>
      <c r="AB166" s="1" t="s">
        <v>48</v>
      </c>
    </row>
    <row r="167" spans="1:28" x14ac:dyDescent="0.2">
      <c r="A167" s="1" t="s">
        <v>666</v>
      </c>
      <c r="D167" s="1" t="s">
        <v>50</v>
      </c>
      <c r="E167" s="1" t="s">
        <v>99</v>
      </c>
      <c r="F167" s="1" t="s">
        <v>32</v>
      </c>
      <c r="G167" s="1" t="s">
        <v>33</v>
      </c>
      <c r="H167" s="1" t="s">
        <v>56</v>
      </c>
      <c r="I167" s="1" t="s">
        <v>75</v>
      </c>
      <c r="J167" s="1" t="s">
        <v>76</v>
      </c>
      <c r="K167" s="1" t="s">
        <v>37</v>
      </c>
      <c r="L167" s="1" t="s">
        <v>38</v>
      </c>
      <c r="M167" s="1" t="s">
        <v>88</v>
      </c>
      <c r="N167" s="1" t="s">
        <v>89</v>
      </c>
      <c r="O167" s="1" t="s">
        <v>667</v>
      </c>
      <c r="P167" s="1" t="s">
        <v>121</v>
      </c>
      <c r="Q167" s="1" t="s">
        <v>43</v>
      </c>
      <c r="R167" s="1" t="s">
        <v>182</v>
      </c>
      <c r="S167" s="1" t="s">
        <v>64</v>
      </c>
      <c r="T167" s="1" t="s">
        <v>81</v>
      </c>
      <c r="U167" s="1" t="s">
        <v>93</v>
      </c>
      <c r="V167" s="1" t="s">
        <v>124</v>
      </c>
      <c r="W167" s="1" t="s">
        <v>82</v>
      </c>
      <c r="X167" s="1">
        <v>1</v>
      </c>
      <c r="Y167" s="1" t="s">
        <v>168</v>
      </c>
      <c r="Z167" s="1" t="s">
        <v>138</v>
      </c>
      <c r="AA167" s="1">
        <v>50</v>
      </c>
      <c r="AB167" s="1" t="s">
        <v>48</v>
      </c>
    </row>
    <row r="168" spans="1:28" x14ac:dyDescent="0.2">
      <c r="A168" s="1" t="s">
        <v>668</v>
      </c>
      <c r="C168" s="1" t="s">
        <v>669</v>
      </c>
      <c r="D168" s="1" t="s">
        <v>109</v>
      </c>
      <c r="E168" s="1" t="s">
        <v>72</v>
      </c>
      <c r="F168" s="1" t="s">
        <v>32</v>
      </c>
      <c r="G168" s="1" t="s">
        <v>259</v>
      </c>
      <c r="H168" s="1" t="s">
        <v>56</v>
      </c>
      <c r="I168" s="1" t="s">
        <v>35</v>
      </c>
      <c r="J168" s="1" t="s">
        <v>56</v>
      </c>
      <c r="K168" s="1" t="s">
        <v>37</v>
      </c>
      <c r="L168" s="1" t="s">
        <v>155</v>
      </c>
      <c r="M168" s="1" t="s">
        <v>59</v>
      </c>
      <c r="N168" s="1" t="s">
        <v>190</v>
      </c>
      <c r="O168" s="1" t="s">
        <v>670</v>
      </c>
      <c r="P168" s="1" t="s">
        <v>103</v>
      </c>
      <c r="Q168" s="1" t="s">
        <v>43</v>
      </c>
      <c r="S168" s="1" t="s">
        <v>248</v>
      </c>
      <c r="T168" s="1" t="s">
        <v>123</v>
      </c>
      <c r="U168" s="1" t="s">
        <v>93</v>
      </c>
      <c r="V168" s="1" t="s">
        <v>105</v>
      </c>
      <c r="W168" s="1" t="s">
        <v>82</v>
      </c>
      <c r="X168" s="1" t="s">
        <v>151</v>
      </c>
      <c r="Y168" s="1" t="s">
        <v>67</v>
      </c>
      <c r="AA168" s="1">
        <v>10</v>
      </c>
      <c r="AB168" s="1" t="s">
        <v>69</v>
      </c>
    </row>
    <row r="169" spans="1:28" x14ac:dyDescent="0.2">
      <c r="A169" s="1" t="s">
        <v>671</v>
      </c>
      <c r="D169" s="1" t="s">
        <v>50</v>
      </c>
      <c r="E169" s="1" t="s">
        <v>99</v>
      </c>
      <c r="F169" s="1" t="s">
        <v>53</v>
      </c>
      <c r="G169" s="1" t="s">
        <v>148</v>
      </c>
      <c r="H169" s="1" t="s">
        <v>34</v>
      </c>
      <c r="I169" s="1" t="s">
        <v>75</v>
      </c>
      <c r="J169" s="1" t="s">
        <v>56</v>
      </c>
      <c r="K169" s="1" t="s">
        <v>101</v>
      </c>
      <c r="L169" s="1" t="s">
        <v>118</v>
      </c>
      <c r="M169" s="1" t="s">
        <v>59</v>
      </c>
      <c r="N169" s="1" t="s">
        <v>40</v>
      </c>
      <c r="O169" s="1" t="s">
        <v>672</v>
      </c>
      <c r="P169" s="1" t="s">
        <v>121</v>
      </c>
      <c r="Q169" s="1" t="s">
        <v>171</v>
      </c>
      <c r="S169" s="1" t="s">
        <v>248</v>
      </c>
      <c r="T169" s="1" t="s">
        <v>45</v>
      </c>
      <c r="U169" s="1">
        <v>3</v>
      </c>
      <c r="V169" s="1" t="s">
        <v>160</v>
      </c>
      <c r="W169" s="1" t="s">
        <v>66</v>
      </c>
      <c r="X169" s="1">
        <v>5</v>
      </c>
      <c r="Y169" s="1" t="s">
        <v>168</v>
      </c>
      <c r="AA169" s="1">
        <v>20</v>
      </c>
      <c r="AB169" s="1" t="s">
        <v>48</v>
      </c>
    </row>
    <row r="170" spans="1:28" x14ac:dyDescent="0.2">
      <c r="A170" s="1" t="s">
        <v>673</v>
      </c>
      <c r="B170" s="1" t="s">
        <v>674</v>
      </c>
      <c r="D170" s="1" t="s">
        <v>50</v>
      </c>
      <c r="E170" s="1" t="s">
        <v>99</v>
      </c>
      <c r="F170" s="1" t="s">
        <v>53</v>
      </c>
      <c r="G170" s="1" t="s">
        <v>135</v>
      </c>
      <c r="H170" s="1" t="s">
        <v>55</v>
      </c>
      <c r="I170" s="1" t="s">
        <v>85</v>
      </c>
      <c r="J170" s="1" t="s">
        <v>56</v>
      </c>
      <c r="K170" s="1" t="s">
        <v>57</v>
      </c>
      <c r="L170" s="1" t="s">
        <v>38</v>
      </c>
      <c r="M170" s="1" t="s">
        <v>204</v>
      </c>
      <c r="N170" s="1" t="s">
        <v>60</v>
      </c>
      <c r="O170" s="1" t="s">
        <v>496</v>
      </c>
      <c r="P170" s="1" t="s">
        <v>121</v>
      </c>
      <c r="Q170" s="1" t="s">
        <v>163</v>
      </c>
      <c r="R170" s="1" t="s">
        <v>301</v>
      </c>
      <c r="S170" s="1" t="s">
        <v>113</v>
      </c>
      <c r="T170" s="1" t="s">
        <v>45</v>
      </c>
      <c r="U170" s="1">
        <v>0</v>
      </c>
      <c r="V170" s="1" t="s">
        <v>132</v>
      </c>
      <c r="W170" s="1" t="s">
        <v>47</v>
      </c>
      <c r="X170" s="1">
        <v>4</v>
      </c>
      <c r="Y170" s="1" t="s">
        <v>48</v>
      </c>
      <c r="Z170" s="1" t="s">
        <v>68</v>
      </c>
      <c r="AA170" s="1">
        <v>10</v>
      </c>
      <c r="AB170" s="1" t="s">
        <v>69</v>
      </c>
    </row>
    <row r="171" spans="1:28" x14ac:dyDescent="0.2">
      <c r="A171" s="1" t="s">
        <v>675</v>
      </c>
      <c r="C171" s="1" t="s">
        <v>676</v>
      </c>
      <c r="D171" s="1">
        <v>35</v>
      </c>
      <c r="E171" s="1" t="s">
        <v>31</v>
      </c>
      <c r="F171" s="1" t="s">
        <v>32</v>
      </c>
      <c r="G171" s="1" t="s">
        <v>185</v>
      </c>
      <c r="H171" s="1" t="s">
        <v>55</v>
      </c>
      <c r="I171" s="1" t="s">
        <v>35</v>
      </c>
      <c r="J171" s="1" t="s">
        <v>86</v>
      </c>
      <c r="K171" s="1" t="s">
        <v>101</v>
      </c>
      <c r="L171" s="1" t="s">
        <v>38</v>
      </c>
      <c r="M171" s="1" t="s">
        <v>181</v>
      </c>
      <c r="N171" s="1" t="s">
        <v>190</v>
      </c>
      <c r="O171" s="1" t="s">
        <v>677</v>
      </c>
      <c r="P171" s="1" t="s">
        <v>42</v>
      </c>
      <c r="Q171" s="1" t="s">
        <v>80</v>
      </c>
      <c r="R171" s="1" t="s">
        <v>678</v>
      </c>
      <c r="S171" s="1" t="s">
        <v>64</v>
      </c>
      <c r="T171" s="1" t="s">
        <v>45</v>
      </c>
      <c r="U171" s="1" t="s">
        <v>93</v>
      </c>
      <c r="V171" s="1" t="s">
        <v>46</v>
      </c>
      <c r="W171" s="1" t="s">
        <v>66</v>
      </c>
      <c r="X171" s="1">
        <v>1</v>
      </c>
      <c r="Y171" s="1" t="s">
        <v>168</v>
      </c>
      <c r="Z171" s="1" t="s">
        <v>49</v>
      </c>
      <c r="AA171" s="1" t="s">
        <v>95</v>
      </c>
      <c r="AB171" s="1" t="s">
        <v>69</v>
      </c>
    </row>
    <row r="172" spans="1:28" x14ac:dyDescent="0.2">
      <c r="A172" s="1" t="s">
        <v>679</v>
      </c>
      <c r="B172" s="1" t="s">
        <v>680</v>
      </c>
      <c r="D172" s="1">
        <v>51</v>
      </c>
      <c r="E172" s="1" t="s">
        <v>99</v>
      </c>
      <c r="F172" s="1" t="s">
        <v>153</v>
      </c>
      <c r="G172" s="1" t="s">
        <v>215</v>
      </c>
      <c r="H172" s="1" t="s">
        <v>56</v>
      </c>
      <c r="I172" s="1" t="s">
        <v>85</v>
      </c>
      <c r="J172" s="1" t="s">
        <v>222</v>
      </c>
      <c r="K172" s="1" t="s">
        <v>87</v>
      </c>
      <c r="L172" s="1" t="s">
        <v>78</v>
      </c>
      <c r="M172" s="1" t="s">
        <v>204</v>
      </c>
      <c r="N172" s="1" t="s">
        <v>60</v>
      </c>
      <c r="O172" s="1" t="s">
        <v>681</v>
      </c>
      <c r="P172" s="1" t="s">
        <v>121</v>
      </c>
      <c r="Q172" s="1" t="s">
        <v>163</v>
      </c>
      <c r="R172" s="1" t="s">
        <v>682</v>
      </c>
      <c r="S172" s="1" t="s">
        <v>92</v>
      </c>
      <c r="T172" s="1" t="s">
        <v>123</v>
      </c>
      <c r="U172" s="1">
        <v>0</v>
      </c>
      <c r="V172" s="1" t="s">
        <v>196</v>
      </c>
      <c r="W172" s="1" t="s">
        <v>47</v>
      </c>
      <c r="X172" s="1" t="s">
        <v>133</v>
      </c>
      <c r="Y172" s="1" t="s">
        <v>67</v>
      </c>
      <c r="Z172" s="1" t="s">
        <v>68</v>
      </c>
      <c r="AA172" s="1" t="s">
        <v>50</v>
      </c>
      <c r="AB172" s="1" t="s">
        <v>48</v>
      </c>
    </row>
    <row r="173" spans="1:28" x14ac:dyDescent="0.2">
      <c r="A173" s="1" t="s">
        <v>683</v>
      </c>
      <c r="D173" s="1">
        <v>63</v>
      </c>
      <c r="E173" s="1" t="s">
        <v>84</v>
      </c>
      <c r="F173" s="1" t="s">
        <v>73</v>
      </c>
      <c r="G173" s="1" t="s">
        <v>110</v>
      </c>
      <c r="H173" s="1" t="s">
        <v>56</v>
      </c>
      <c r="I173" s="1" t="s">
        <v>35</v>
      </c>
      <c r="J173" s="1" t="s">
        <v>222</v>
      </c>
      <c r="K173" s="1" t="s">
        <v>77</v>
      </c>
      <c r="L173" s="1" t="s">
        <v>58</v>
      </c>
      <c r="M173" s="1" t="s">
        <v>88</v>
      </c>
      <c r="N173" s="1" t="s">
        <v>190</v>
      </c>
      <c r="O173" s="1" t="s">
        <v>684</v>
      </c>
      <c r="P173" s="1" t="s">
        <v>226</v>
      </c>
      <c r="Q173" s="1" t="s">
        <v>80</v>
      </c>
      <c r="R173" s="1" t="s">
        <v>685</v>
      </c>
      <c r="S173" s="1" t="s">
        <v>44</v>
      </c>
      <c r="T173" s="1" t="s">
        <v>114</v>
      </c>
      <c r="U173" s="1">
        <v>2</v>
      </c>
      <c r="W173" s="1" t="s">
        <v>82</v>
      </c>
      <c r="X173" s="1">
        <v>4</v>
      </c>
      <c r="Z173" s="1" t="s">
        <v>49</v>
      </c>
      <c r="AA173" s="1" t="s">
        <v>50</v>
      </c>
      <c r="AB173" s="1" t="s">
        <v>48</v>
      </c>
    </row>
    <row r="174" spans="1:28" x14ac:dyDescent="0.2">
      <c r="A174" s="1" t="s">
        <v>686</v>
      </c>
      <c r="D174" s="1" t="s">
        <v>50</v>
      </c>
      <c r="E174" s="1" t="s">
        <v>31</v>
      </c>
      <c r="F174" s="1" t="s">
        <v>73</v>
      </c>
      <c r="G174" s="1" t="s">
        <v>74</v>
      </c>
      <c r="H174" s="1" t="s">
        <v>34</v>
      </c>
      <c r="I174" s="1" t="s">
        <v>35</v>
      </c>
      <c r="J174" s="1" t="s">
        <v>36</v>
      </c>
      <c r="K174" s="1" t="s">
        <v>77</v>
      </c>
      <c r="L174" s="1" t="s">
        <v>118</v>
      </c>
      <c r="M174" s="1" t="s">
        <v>181</v>
      </c>
      <c r="O174" s="1" t="s">
        <v>687</v>
      </c>
      <c r="P174" s="1" t="s">
        <v>42</v>
      </c>
      <c r="Q174" s="1" t="s">
        <v>80</v>
      </c>
      <c r="R174" s="1" t="s">
        <v>688</v>
      </c>
      <c r="S174" s="1" t="s">
        <v>44</v>
      </c>
      <c r="T174" s="1" t="s">
        <v>123</v>
      </c>
      <c r="U174" s="1">
        <v>0</v>
      </c>
      <c r="V174" s="1" t="s">
        <v>132</v>
      </c>
      <c r="W174" s="1" t="s">
        <v>82</v>
      </c>
      <c r="X174" s="1">
        <v>3</v>
      </c>
      <c r="Y174" s="1" t="s">
        <v>67</v>
      </c>
      <c r="Z174" s="1" t="s">
        <v>68</v>
      </c>
      <c r="AA174" s="1">
        <v>10</v>
      </c>
      <c r="AB174" s="1" t="s">
        <v>48</v>
      </c>
    </row>
    <row r="175" spans="1:28" x14ac:dyDescent="0.2">
      <c r="A175" s="1" t="s">
        <v>689</v>
      </c>
      <c r="C175" s="1" t="s">
        <v>690</v>
      </c>
      <c r="D175" s="1" t="s">
        <v>50</v>
      </c>
      <c r="E175" s="1" t="s">
        <v>72</v>
      </c>
      <c r="F175" s="1" t="s">
        <v>73</v>
      </c>
      <c r="G175" s="1" t="s">
        <v>110</v>
      </c>
      <c r="H175" s="1" t="s">
        <v>55</v>
      </c>
      <c r="I175" s="1" t="s">
        <v>85</v>
      </c>
      <c r="J175" s="1" t="s">
        <v>76</v>
      </c>
      <c r="K175" s="1" t="s">
        <v>87</v>
      </c>
      <c r="L175" s="1" t="s">
        <v>118</v>
      </c>
      <c r="M175" s="1" t="s">
        <v>181</v>
      </c>
      <c r="N175" s="1" t="s">
        <v>40</v>
      </c>
      <c r="O175" s="1" t="s">
        <v>691</v>
      </c>
      <c r="P175" s="1" t="s">
        <v>103</v>
      </c>
      <c r="Q175" s="1" t="s">
        <v>62</v>
      </c>
      <c r="S175" s="1" t="s">
        <v>131</v>
      </c>
      <c r="T175" s="1" t="s">
        <v>114</v>
      </c>
      <c r="U175" s="1">
        <v>0</v>
      </c>
      <c r="W175" s="1" t="s">
        <v>47</v>
      </c>
      <c r="X175" s="1">
        <v>1</v>
      </c>
      <c r="Y175" s="1" t="s">
        <v>168</v>
      </c>
      <c r="Z175" s="1" t="s">
        <v>175</v>
      </c>
      <c r="AA175" s="1">
        <v>10</v>
      </c>
      <c r="AB175" s="1" t="s">
        <v>48</v>
      </c>
    </row>
    <row r="176" spans="1:28" x14ac:dyDescent="0.2">
      <c r="A176" s="1" t="s">
        <v>692</v>
      </c>
      <c r="B176" s="1" t="s">
        <v>693</v>
      </c>
      <c r="D176" s="1">
        <v>18</v>
      </c>
      <c r="E176" s="1" t="s">
        <v>99</v>
      </c>
      <c r="F176" s="1" t="s">
        <v>153</v>
      </c>
      <c r="G176" s="1" t="s">
        <v>218</v>
      </c>
      <c r="H176" s="1" t="s">
        <v>56</v>
      </c>
      <c r="I176" s="1" t="s">
        <v>85</v>
      </c>
      <c r="J176" s="1" t="s">
        <v>76</v>
      </c>
      <c r="K176" s="1" t="s">
        <v>37</v>
      </c>
      <c r="L176" s="1" t="s">
        <v>155</v>
      </c>
      <c r="M176" s="1" t="s">
        <v>204</v>
      </c>
      <c r="N176" s="1" t="s">
        <v>190</v>
      </c>
      <c r="O176" s="1" t="s">
        <v>694</v>
      </c>
      <c r="P176" s="1" t="s">
        <v>121</v>
      </c>
      <c r="Q176" s="1" t="s">
        <v>43</v>
      </c>
      <c r="R176" s="1" t="s">
        <v>417</v>
      </c>
      <c r="S176" s="1" t="s">
        <v>64</v>
      </c>
      <c r="T176" s="1" t="s">
        <v>123</v>
      </c>
      <c r="U176" s="1">
        <v>3</v>
      </c>
      <c r="V176" s="1" t="s">
        <v>65</v>
      </c>
      <c r="W176" s="1" t="s">
        <v>125</v>
      </c>
      <c r="X176" s="1">
        <v>2</v>
      </c>
      <c r="Y176" s="1" t="s">
        <v>67</v>
      </c>
      <c r="Z176" s="1" t="s">
        <v>89</v>
      </c>
      <c r="AA176" s="1" t="s">
        <v>50</v>
      </c>
      <c r="AB176" s="1" t="s">
        <v>69</v>
      </c>
    </row>
    <row r="177" spans="1:28" x14ac:dyDescent="0.2">
      <c r="A177" s="1" t="s">
        <v>695</v>
      </c>
      <c r="B177" s="1" t="s">
        <v>696</v>
      </c>
      <c r="C177" s="1" t="s">
        <v>697</v>
      </c>
      <c r="D177" s="1" t="s">
        <v>109</v>
      </c>
      <c r="E177" s="1" t="s">
        <v>31</v>
      </c>
      <c r="F177" s="1" t="s">
        <v>73</v>
      </c>
      <c r="G177" s="1" t="s">
        <v>142</v>
      </c>
      <c r="H177" s="1" t="s">
        <v>55</v>
      </c>
      <c r="I177" s="1" t="s">
        <v>75</v>
      </c>
      <c r="J177" s="1" t="s">
        <v>36</v>
      </c>
      <c r="K177" s="1" t="s">
        <v>101</v>
      </c>
      <c r="L177" s="1" t="s">
        <v>155</v>
      </c>
      <c r="M177" s="1" t="s">
        <v>119</v>
      </c>
      <c r="N177" s="1" t="s">
        <v>89</v>
      </c>
      <c r="O177" s="1" t="s">
        <v>698</v>
      </c>
      <c r="P177" s="1" t="s">
        <v>103</v>
      </c>
      <c r="Q177" s="1" t="s">
        <v>171</v>
      </c>
      <c r="S177" s="1" t="s">
        <v>64</v>
      </c>
      <c r="T177" s="1" t="s">
        <v>114</v>
      </c>
      <c r="U177" s="1">
        <v>1</v>
      </c>
      <c r="W177" s="1" t="s">
        <v>47</v>
      </c>
      <c r="X177" s="1">
        <v>4</v>
      </c>
      <c r="Z177" s="1" t="s">
        <v>89</v>
      </c>
      <c r="AA177" s="1">
        <v>10</v>
      </c>
      <c r="AB177" s="1" t="s">
        <v>48</v>
      </c>
    </row>
    <row r="178" spans="1:28" x14ac:dyDescent="0.2">
      <c r="A178" s="1" t="s">
        <v>699</v>
      </c>
      <c r="B178" s="1" t="s">
        <v>700</v>
      </c>
      <c r="D178" s="1" t="s">
        <v>109</v>
      </c>
      <c r="E178" s="1" t="s">
        <v>99</v>
      </c>
      <c r="F178" s="1" t="s">
        <v>73</v>
      </c>
      <c r="G178" s="1" t="s">
        <v>142</v>
      </c>
      <c r="H178" s="1" t="s">
        <v>55</v>
      </c>
      <c r="I178" s="1" t="s">
        <v>75</v>
      </c>
      <c r="J178" s="1" t="s">
        <v>222</v>
      </c>
      <c r="K178" s="1" t="s">
        <v>87</v>
      </c>
      <c r="L178" s="1" t="s">
        <v>155</v>
      </c>
      <c r="M178" s="1" t="s">
        <v>88</v>
      </c>
      <c r="N178" s="1" t="s">
        <v>94</v>
      </c>
      <c r="O178" s="1" t="s">
        <v>698</v>
      </c>
      <c r="P178" s="1" t="s">
        <v>42</v>
      </c>
      <c r="Q178" s="1" t="s">
        <v>80</v>
      </c>
      <c r="S178" s="1" t="s">
        <v>131</v>
      </c>
      <c r="T178" s="1" t="s">
        <v>81</v>
      </c>
      <c r="U178" s="1" t="s">
        <v>93</v>
      </c>
      <c r="V178" s="1" t="s">
        <v>178</v>
      </c>
      <c r="W178" s="1" t="s">
        <v>47</v>
      </c>
      <c r="X178" s="1" t="s">
        <v>151</v>
      </c>
      <c r="Z178" s="1" t="s">
        <v>68</v>
      </c>
      <c r="AA178" s="1">
        <v>10</v>
      </c>
      <c r="AB178" s="1" t="s">
        <v>69</v>
      </c>
    </row>
    <row r="179" spans="1:28" x14ac:dyDescent="0.2">
      <c r="A179" s="1" t="s">
        <v>701</v>
      </c>
      <c r="D179" s="1" t="s">
        <v>50</v>
      </c>
      <c r="E179" s="1" t="s">
        <v>84</v>
      </c>
      <c r="F179" s="1" t="s">
        <v>153</v>
      </c>
      <c r="G179" s="1" t="s">
        <v>215</v>
      </c>
      <c r="H179" s="1" t="s">
        <v>34</v>
      </c>
      <c r="I179" s="1" t="s">
        <v>100</v>
      </c>
      <c r="J179" s="1" t="s">
        <v>76</v>
      </c>
      <c r="K179" s="1" t="s">
        <v>87</v>
      </c>
      <c r="L179" s="1" t="s">
        <v>78</v>
      </c>
      <c r="M179" s="1" t="s">
        <v>59</v>
      </c>
      <c r="N179" s="1" t="s">
        <v>175</v>
      </c>
      <c r="O179" s="1" t="s">
        <v>702</v>
      </c>
      <c r="P179" s="1" t="s">
        <v>103</v>
      </c>
      <c r="Q179" s="1" t="s">
        <v>62</v>
      </c>
      <c r="S179" s="1" t="s">
        <v>113</v>
      </c>
      <c r="T179" s="1" t="s">
        <v>81</v>
      </c>
      <c r="U179" s="1" t="s">
        <v>93</v>
      </c>
      <c r="V179" s="1" t="s">
        <v>65</v>
      </c>
      <c r="W179" s="1" t="s">
        <v>82</v>
      </c>
      <c r="X179" s="1" t="s">
        <v>151</v>
      </c>
      <c r="Y179" s="1" t="s">
        <v>67</v>
      </c>
      <c r="AA179" s="1" t="s">
        <v>50</v>
      </c>
      <c r="AB179" s="1" t="s">
        <v>48</v>
      </c>
    </row>
    <row r="180" spans="1:28" x14ac:dyDescent="0.2">
      <c r="A180" s="1" t="s">
        <v>703</v>
      </c>
      <c r="B180" s="1" t="s">
        <v>704</v>
      </c>
      <c r="C180" s="1" t="s">
        <v>705</v>
      </c>
      <c r="D180" s="1" t="s">
        <v>109</v>
      </c>
      <c r="E180" s="1" t="s">
        <v>116</v>
      </c>
      <c r="F180" s="1" t="s">
        <v>153</v>
      </c>
      <c r="G180" s="1" t="s">
        <v>218</v>
      </c>
      <c r="H180" s="1" t="s">
        <v>55</v>
      </c>
      <c r="I180" s="1" t="s">
        <v>75</v>
      </c>
      <c r="J180" s="1" t="s">
        <v>36</v>
      </c>
      <c r="K180" s="1" t="s">
        <v>37</v>
      </c>
      <c r="L180" s="1" t="s">
        <v>58</v>
      </c>
      <c r="M180" s="1" t="s">
        <v>204</v>
      </c>
      <c r="N180" s="1" t="s">
        <v>40</v>
      </c>
      <c r="O180" s="1" t="s">
        <v>672</v>
      </c>
      <c r="P180" s="1" t="s">
        <v>103</v>
      </c>
      <c r="Q180" s="1" t="s">
        <v>171</v>
      </c>
      <c r="S180" s="1" t="s">
        <v>113</v>
      </c>
      <c r="T180" s="1" t="s">
        <v>45</v>
      </c>
      <c r="U180" s="1">
        <v>3</v>
      </c>
      <c r="V180" s="1" t="s">
        <v>124</v>
      </c>
      <c r="W180" s="1" t="s">
        <v>47</v>
      </c>
      <c r="X180" s="1">
        <v>5</v>
      </c>
      <c r="Y180" s="1" t="s">
        <v>48</v>
      </c>
      <c r="Z180" s="1" t="s">
        <v>68</v>
      </c>
      <c r="AA180" s="1">
        <v>10</v>
      </c>
      <c r="AB180" s="1" t="s">
        <v>69</v>
      </c>
    </row>
    <row r="181" spans="1:28" x14ac:dyDescent="0.2">
      <c r="A181" s="1" t="s">
        <v>706</v>
      </c>
      <c r="C181" s="1" t="s">
        <v>707</v>
      </c>
      <c r="D181" s="1" t="s">
        <v>50</v>
      </c>
      <c r="E181" s="1" t="s">
        <v>31</v>
      </c>
      <c r="F181" s="1" t="s">
        <v>153</v>
      </c>
      <c r="G181" s="1" t="s">
        <v>218</v>
      </c>
      <c r="H181" s="1" t="s">
        <v>55</v>
      </c>
      <c r="I181" s="1" t="s">
        <v>100</v>
      </c>
      <c r="J181" s="1" t="s">
        <v>222</v>
      </c>
      <c r="K181" s="1" t="s">
        <v>101</v>
      </c>
      <c r="L181" s="1" t="s">
        <v>118</v>
      </c>
      <c r="M181" s="1" t="s">
        <v>204</v>
      </c>
      <c r="N181" s="1" t="s">
        <v>190</v>
      </c>
      <c r="O181" s="1" t="s">
        <v>483</v>
      </c>
      <c r="P181" s="1" t="s">
        <v>121</v>
      </c>
      <c r="Q181" s="1" t="s">
        <v>163</v>
      </c>
      <c r="R181" s="1" t="s">
        <v>708</v>
      </c>
      <c r="S181" s="1" t="s">
        <v>64</v>
      </c>
      <c r="T181" s="1" t="s">
        <v>123</v>
      </c>
      <c r="U181" s="1">
        <v>2</v>
      </c>
      <c r="V181" s="1" t="s">
        <v>46</v>
      </c>
      <c r="W181" s="1" t="s">
        <v>47</v>
      </c>
      <c r="X181" s="1">
        <v>3</v>
      </c>
      <c r="Y181" s="1" t="s">
        <v>69</v>
      </c>
      <c r="AA181" s="1">
        <v>10</v>
      </c>
      <c r="AB181" s="1" t="s">
        <v>48</v>
      </c>
    </row>
    <row r="182" spans="1:28" x14ac:dyDescent="0.2">
      <c r="A182" s="1" t="s">
        <v>709</v>
      </c>
      <c r="B182" s="1" t="s">
        <v>710</v>
      </c>
      <c r="C182" s="1" t="s">
        <v>711</v>
      </c>
      <c r="D182" s="1" t="s">
        <v>50</v>
      </c>
      <c r="E182" s="1" t="s">
        <v>31</v>
      </c>
      <c r="F182" s="1" t="s">
        <v>32</v>
      </c>
      <c r="G182" s="1" t="s">
        <v>33</v>
      </c>
      <c r="H182" s="1" t="s">
        <v>55</v>
      </c>
      <c r="I182" s="1" t="s">
        <v>85</v>
      </c>
      <c r="J182" s="1" t="s">
        <v>76</v>
      </c>
      <c r="K182" s="1" t="s">
        <v>57</v>
      </c>
      <c r="L182" s="1" t="s">
        <v>58</v>
      </c>
      <c r="M182" s="1" t="s">
        <v>59</v>
      </c>
      <c r="N182" s="1" t="s">
        <v>175</v>
      </c>
      <c r="O182" s="1" t="s">
        <v>664</v>
      </c>
      <c r="P182" s="1" t="s">
        <v>42</v>
      </c>
      <c r="Q182" s="1" t="s">
        <v>171</v>
      </c>
      <c r="S182" s="1" t="s">
        <v>92</v>
      </c>
      <c r="T182" s="1" t="s">
        <v>114</v>
      </c>
      <c r="U182" s="1">
        <v>3</v>
      </c>
      <c r="V182" s="1" t="s">
        <v>124</v>
      </c>
      <c r="W182" s="1" t="s">
        <v>47</v>
      </c>
      <c r="X182" s="1">
        <v>1</v>
      </c>
      <c r="Y182" s="1" t="s">
        <v>168</v>
      </c>
      <c r="Z182" s="1" t="s">
        <v>68</v>
      </c>
      <c r="AA182" s="1">
        <v>50</v>
      </c>
      <c r="AB182" s="1" t="s">
        <v>48</v>
      </c>
    </row>
    <row r="183" spans="1:28" x14ac:dyDescent="0.2">
      <c r="A183" s="1" t="s">
        <v>712</v>
      </c>
      <c r="B183" s="1" t="s">
        <v>713</v>
      </c>
      <c r="D183" s="1" t="s">
        <v>50</v>
      </c>
      <c r="E183" s="1" t="s">
        <v>84</v>
      </c>
      <c r="F183" s="1" t="s">
        <v>153</v>
      </c>
      <c r="G183" s="1" t="s">
        <v>215</v>
      </c>
      <c r="H183" s="1" t="s">
        <v>56</v>
      </c>
      <c r="I183" s="1" t="s">
        <v>85</v>
      </c>
      <c r="J183" s="1" t="s">
        <v>86</v>
      </c>
      <c r="K183" s="1" t="s">
        <v>57</v>
      </c>
      <c r="L183" s="1" t="s">
        <v>118</v>
      </c>
      <c r="M183" s="1" t="s">
        <v>119</v>
      </c>
      <c r="N183" s="1" t="s">
        <v>40</v>
      </c>
      <c r="O183" s="1" t="s">
        <v>111</v>
      </c>
      <c r="P183" s="1" t="s">
        <v>42</v>
      </c>
      <c r="Q183" s="1" t="s">
        <v>163</v>
      </c>
      <c r="R183" s="1" t="s">
        <v>714</v>
      </c>
      <c r="S183" s="1" t="s">
        <v>64</v>
      </c>
      <c r="T183" s="1" t="s">
        <v>114</v>
      </c>
      <c r="U183" s="1">
        <v>0</v>
      </c>
      <c r="V183" s="1" t="s">
        <v>124</v>
      </c>
      <c r="W183" s="1" t="s">
        <v>47</v>
      </c>
      <c r="X183" s="1">
        <v>2</v>
      </c>
      <c r="Y183" s="1" t="s">
        <v>168</v>
      </c>
      <c r="Z183" s="1" t="s">
        <v>49</v>
      </c>
      <c r="AA183" s="1" t="s">
        <v>50</v>
      </c>
      <c r="AB183" s="1" t="s">
        <v>48</v>
      </c>
    </row>
    <row r="184" spans="1:28" x14ac:dyDescent="0.2">
      <c r="A184" s="1" t="s">
        <v>715</v>
      </c>
      <c r="D184" s="1" t="s">
        <v>50</v>
      </c>
      <c r="E184" s="1" t="s">
        <v>72</v>
      </c>
      <c r="F184" s="1" t="s">
        <v>153</v>
      </c>
      <c r="G184" s="1" t="s">
        <v>154</v>
      </c>
      <c r="H184" s="1" t="s">
        <v>56</v>
      </c>
      <c r="I184" s="1" t="s">
        <v>35</v>
      </c>
      <c r="J184" s="1" t="s">
        <v>86</v>
      </c>
      <c r="K184" s="1" t="s">
        <v>87</v>
      </c>
      <c r="L184" s="1" t="s">
        <v>38</v>
      </c>
      <c r="M184" s="1" t="s">
        <v>59</v>
      </c>
      <c r="O184" s="1" t="s">
        <v>716</v>
      </c>
      <c r="P184" s="1" t="s">
        <v>42</v>
      </c>
      <c r="Q184" s="1" t="s">
        <v>62</v>
      </c>
      <c r="R184" s="1" t="s">
        <v>91</v>
      </c>
      <c r="S184" s="1" t="s">
        <v>122</v>
      </c>
      <c r="T184" s="1" t="s">
        <v>81</v>
      </c>
      <c r="U184" s="1">
        <v>2</v>
      </c>
      <c r="V184" s="1" t="s">
        <v>124</v>
      </c>
      <c r="W184" s="1" t="s">
        <v>125</v>
      </c>
      <c r="X184" s="1" t="s">
        <v>133</v>
      </c>
      <c r="Y184" s="1" t="s">
        <v>168</v>
      </c>
      <c r="Z184" s="1" t="s">
        <v>49</v>
      </c>
      <c r="AA184" s="1" t="s">
        <v>50</v>
      </c>
      <c r="AB184" s="1" t="s">
        <v>48</v>
      </c>
    </row>
    <row r="185" spans="1:28" x14ac:dyDescent="0.2">
      <c r="A185" s="1" t="s">
        <v>717</v>
      </c>
      <c r="B185" s="1" t="s">
        <v>718</v>
      </c>
      <c r="D185" s="1" t="s">
        <v>50</v>
      </c>
      <c r="E185" s="1" t="s">
        <v>72</v>
      </c>
      <c r="F185" s="1" t="s">
        <v>153</v>
      </c>
      <c r="G185" s="1" t="s">
        <v>218</v>
      </c>
      <c r="H185" s="1" t="s">
        <v>56</v>
      </c>
      <c r="I185" s="1" t="s">
        <v>75</v>
      </c>
      <c r="J185" s="1" t="s">
        <v>86</v>
      </c>
      <c r="K185" s="1" t="s">
        <v>57</v>
      </c>
      <c r="L185" s="1" t="s">
        <v>155</v>
      </c>
      <c r="M185" s="1" t="s">
        <v>119</v>
      </c>
      <c r="N185" s="1" t="s">
        <v>40</v>
      </c>
      <c r="O185" s="1" t="s">
        <v>719</v>
      </c>
      <c r="P185" s="1" t="s">
        <v>121</v>
      </c>
      <c r="Q185" s="1" t="s">
        <v>163</v>
      </c>
      <c r="S185" s="1" t="s">
        <v>64</v>
      </c>
      <c r="T185" s="1" t="s">
        <v>81</v>
      </c>
      <c r="U185" s="1" t="s">
        <v>93</v>
      </c>
      <c r="V185" s="1" t="s">
        <v>46</v>
      </c>
      <c r="W185" s="1" t="s">
        <v>125</v>
      </c>
      <c r="X185" s="1">
        <v>1</v>
      </c>
      <c r="Y185" s="1" t="s">
        <v>69</v>
      </c>
      <c r="Z185" s="1" t="s">
        <v>49</v>
      </c>
      <c r="AA185" s="1" t="s">
        <v>50</v>
      </c>
      <c r="AB185" s="1" t="s">
        <v>48</v>
      </c>
    </row>
    <row r="186" spans="1:28" x14ac:dyDescent="0.2">
      <c r="A186" s="1" t="s">
        <v>720</v>
      </c>
      <c r="B186" s="1" t="s">
        <v>721</v>
      </c>
      <c r="C186" s="1" t="s">
        <v>722</v>
      </c>
      <c r="D186" s="1" t="s">
        <v>50</v>
      </c>
      <c r="E186" s="1" t="s">
        <v>31</v>
      </c>
      <c r="F186" s="1" t="s">
        <v>153</v>
      </c>
      <c r="G186" s="1" t="s">
        <v>218</v>
      </c>
      <c r="H186" s="1" t="s">
        <v>136</v>
      </c>
      <c r="I186" s="1" t="s">
        <v>35</v>
      </c>
      <c r="J186" s="1" t="s">
        <v>86</v>
      </c>
      <c r="K186" s="1" t="s">
        <v>77</v>
      </c>
      <c r="L186" s="1" t="s">
        <v>38</v>
      </c>
      <c r="M186" s="1" t="s">
        <v>181</v>
      </c>
      <c r="N186" s="1" t="s">
        <v>40</v>
      </c>
      <c r="O186" s="1" t="s">
        <v>342</v>
      </c>
      <c r="P186" s="1" t="s">
        <v>226</v>
      </c>
      <c r="Q186" s="1" t="s">
        <v>163</v>
      </c>
      <c r="S186" s="1" t="s">
        <v>44</v>
      </c>
      <c r="T186" s="1" t="s">
        <v>114</v>
      </c>
      <c r="U186" s="1" t="s">
        <v>93</v>
      </c>
      <c r="W186" s="1" t="s">
        <v>66</v>
      </c>
      <c r="X186" s="1">
        <v>3</v>
      </c>
      <c r="Y186" s="1" t="s">
        <v>69</v>
      </c>
      <c r="Z186" s="1" t="s">
        <v>68</v>
      </c>
      <c r="AA186" s="1">
        <v>10</v>
      </c>
      <c r="AB186" s="1" t="s">
        <v>48</v>
      </c>
    </row>
    <row r="187" spans="1:28" x14ac:dyDescent="0.2">
      <c r="A187" s="1" t="s">
        <v>723</v>
      </c>
      <c r="D187" s="1" t="s">
        <v>50</v>
      </c>
      <c r="E187" s="1" t="s">
        <v>84</v>
      </c>
      <c r="F187" s="1" t="s">
        <v>53</v>
      </c>
      <c r="G187" s="1" t="s">
        <v>135</v>
      </c>
      <c r="H187" s="1" t="s">
        <v>34</v>
      </c>
      <c r="I187" s="1" t="s">
        <v>35</v>
      </c>
      <c r="J187" s="1" t="s">
        <v>36</v>
      </c>
      <c r="K187" s="1" t="s">
        <v>77</v>
      </c>
      <c r="L187" s="1" t="s">
        <v>78</v>
      </c>
      <c r="M187" s="1" t="s">
        <v>119</v>
      </c>
      <c r="N187" s="1" t="s">
        <v>190</v>
      </c>
      <c r="O187" s="1" t="s">
        <v>398</v>
      </c>
      <c r="P187" s="1" t="s">
        <v>121</v>
      </c>
      <c r="Q187" s="1" t="s">
        <v>43</v>
      </c>
      <c r="S187" s="1" t="s">
        <v>122</v>
      </c>
      <c r="T187" s="1" t="s">
        <v>123</v>
      </c>
      <c r="U187" s="1">
        <v>1</v>
      </c>
      <c r="V187" s="1" t="s">
        <v>46</v>
      </c>
      <c r="W187" s="1" t="s">
        <v>66</v>
      </c>
      <c r="X187" s="1" t="s">
        <v>133</v>
      </c>
      <c r="Y187" s="1" t="s">
        <v>168</v>
      </c>
      <c r="Z187" s="1" t="s">
        <v>175</v>
      </c>
      <c r="AA187" s="1" t="s">
        <v>95</v>
      </c>
      <c r="AB187" s="1" t="s">
        <v>69</v>
      </c>
    </row>
    <row r="188" spans="1:28" x14ac:dyDescent="0.2">
      <c r="A188" s="1" t="s">
        <v>724</v>
      </c>
      <c r="B188" s="1" t="s">
        <v>725</v>
      </c>
      <c r="D188" s="1">
        <v>54</v>
      </c>
      <c r="E188" s="1" t="s">
        <v>99</v>
      </c>
      <c r="F188" s="1" t="s">
        <v>153</v>
      </c>
      <c r="G188" s="1" t="s">
        <v>215</v>
      </c>
      <c r="H188" s="1" t="s">
        <v>34</v>
      </c>
      <c r="I188" s="1" t="s">
        <v>100</v>
      </c>
      <c r="J188" s="1" t="s">
        <v>86</v>
      </c>
      <c r="K188" s="1" t="s">
        <v>101</v>
      </c>
      <c r="L188" s="1" t="s">
        <v>118</v>
      </c>
      <c r="M188" s="1" t="s">
        <v>181</v>
      </c>
      <c r="N188" s="1" t="s">
        <v>175</v>
      </c>
      <c r="O188" s="1" t="s">
        <v>726</v>
      </c>
      <c r="P188" s="1" t="s">
        <v>226</v>
      </c>
      <c r="Q188" s="1" t="s">
        <v>163</v>
      </c>
      <c r="R188" s="1" t="s">
        <v>662</v>
      </c>
      <c r="S188" s="1" t="s">
        <v>44</v>
      </c>
      <c r="T188" s="1" t="s">
        <v>114</v>
      </c>
      <c r="U188" s="1">
        <v>1</v>
      </c>
      <c r="V188" s="1" t="s">
        <v>132</v>
      </c>
      <c r="W188" s="1" t="s">
        <v>66</v>
      </c>
      <c r="X188" s="1" t="s">
        <v>133</v>
      </c>
      <c r="Y188" s="1" t="s">
        <v>67</v>
      </c>
      <c r="Z188" s="1" t="s">
        <v>49</v>
      </c>
      <c r="AA188" s="1" t="s">
        <v>50</v>
      </c>
      <c r="AB188" s="1" t="s">
        <v>48</v>
      </c>
    </row>
    <row r="189" spans="1:28" x14ac:dyDescent="0.2">
      <c r="A189" s="1" t="s">
        <v>727</v>
      </c>
      <c r="D189" s="1">
        <v>6</v>
      </c>
      <c r="E189" s="1" t="s">
        <v>84</v>
      </c>
      <c r="F189" s="1" t="s">
        <v>73</v>
      </c>
      <c r="G189" s="1" t="s">
        <v>74</v>
      </c>
      <c r="H189" s="1" t="s">
        <v>34</v>
      </c>
      <c r="I189" s="1" t="s">
        <v>100</v>
      </c>
      <c r="J189" s="1" t="s">
        <v>86</v>
      </c>
      <c r="K189" s="1" t="s">
        <v>77</v>
      </c>
      <c r="L189" s="1" t="s">
        <v>38</v>
      </c>
      <c r="M189" s="1" t="s">
        <v>119</v>
      </c>
      <c r="N189" s="1" t="s">
        <v>60</v>
      </c>
      <c r="O189" s="1" t="s">
        <v>357</v>
      </c>
      <c r="P189" s="1" t="s">
        <v>103</v>
      </c>
      <c r="Q189" s="1" t="s">
        <v>80</v>
      </c>
      <c r="S189" s="1" t="s">
        <v>248</v>
      </c>
      <c r="T189" s="1" t="s">
        <v>45</v>
      </c>
      <c r="U189" s="1">
        <v>1</v>
      </c>
      <c r="V189" s="1" t="s">
        <v>132</v>
      </c>
      <c r="W189" s="1" t="s">
        <v>47</v>
      </c>
      <c r="X189" s="1">
        <v>2</v>
      </c>
      <c r="Y189" s="1" t="s">
        <v>48</v>
      </c>
      <c r="AA189" s="1">
        <v>20</v>
      </c>
      <c r="AB189" s="1" t="s">
        <v>69</v>
      </c>
    </row>
    <row r="190" spans="1:28" x14ac:dyDescent="0.2">
      <c r="A190" s="1" t="s">
        <v>728</v>
      </c>
      <c r="B190" s="1" t="s">
        <v>729</v>
      </c>
      <c r="D190" s="1" t="s">
        <v>109</v>
      </c>
      <c r="E190" s="1" t="s">
        <v>72</v>
      </c>
      <c r="F190" s="1" t="s">
        <v>73</v>
      </c>
      <c r="G190" s="1" t="s">
        <v>142</v>
      </c>
      <c r="H190" s="1" t="s">
        <v>34</v>
      </c>
      <c r="I190" s="1" t="s">
        <v>75</v>
      </c>
      <c r="J190" s="1" t="s">
        <v>56</v>
      </c>
      <c r="K190" s="1" t="s">
        <v>87</v>
      </c>
      <c r="L190" s="1" t="s">
        <v>155</v>
      </c>
      <c r="M190" s="1" t="s">
        <v>88</v>
      </c>
      <c r="N190" s="1" t="s">
        <v>60</v>
      </c>
      <c r="O190" s="1" t="s">
        <v>730</v>
      </c>
      <c r="P190" s="1" t="s">
        <v>121</v>
      </c>
      <c r="Q190" s="1" t="s">
        <v>80</v>
      </c>
      <c r="R190" s="1" t="s">
        <v>404</v>
      </c>
      <c r="S190" s="1" t="s">
        <v>113</v>
      </c>
      <c r="T190" s="1" t="s">
        <v>123</v>
      </c>
      <c r="U190" s="1">
        <v>3</v>
      </c>
      <c r="V190" s="1" t="s">
        <v>124</v>
      </c>
      <c r="W190" s="1" t="s">
        <v>66</v>
      </c>
      <c r="X190" s="1" t="s">
        <v>151</v>
      </c>
      <c r="Y190" s="1" t="s">
        <v>168</v>
      </c>
      <c r="Z190" s="1" t="s">
        <v>89</v>
      </c>
      <c r="AA190" s="1">
        <v>20</v>
      </c>
      <c r="AB190" s="1" t="s">
        <v>69</v>
      </c>
    </row>
    <row r="191" spans="1:28" x14ac:dyDescent="0.2">
      <c r="A191" s="1" t="s">
        <v>731</v>
      </c>
      <c r="D191" s="1" t="s">
        <v>109</v>
      </c>
      <c r="E191" s="1" t="s">
        <v>84</v>
      </c>
      <c r="F191" s="1" t="s">
        <v>73</v>
      </c>
      <c r="G191" s="1" t="s">
        <v>74</v>
      </c>
      <c r="H191" s="1" t="s">
        <v>56</v>
      </c>
      <c r="I191" s="1" t="s">
        <v>100</v>
      </c>
      <c r="J191" s="1" t="s">
        <v>56</v>
      </c>
      <c r="K191" s="1" t="s">
        <v>87</v>
      </c>
      <c r="L191" s="1" t="s">
        <v>58</v>
      </c>
      <c r="M191" s="1" t="s">
        <v>181</v>
      </c>
      <c r="N191" s="1" t="s">
        <v>175</v>
      </c>
      <c r="O191" s="1" t="s">
        <v>237</v>
      </c>
      <c r="P191" s="1" t="s">
        <v>226</v>
      </c>
      <c r="Q191" s="1" t="s">
        <v>80</v>
      </c>
      <c r="R191" s="1" t="s">
        <v>532</v>
      </c>
      <c r="S191" s="1" t="s">
        <v>113</v>
      </c>
      <c r="T191" s="1" t="s">
        <v>123</v>
      </c>
      <c r="U191" s="1" t="s">
        <v>93</v>
      </c>
      <c r="V191" s="1" t="s">
        <v>178</v>
      </c>
      <c r="W191" s="1" t="s">
        <v>82</v>
      </c>
      <c r="X191" s="1">
        <v>5</v>
      </c>
      <c r="Y191" s="1" t="s">
        <v>67</v>
      </c>
      <c r="Z191" s="1" t="s">
        <v>68</v>
      </c>
      <c r="AA191" s="1" t="s">
        <v>50</v>
      </c>
      <c r="AB191" s="1" t="s">
        <v>48</v>
      </c>
    </row>
    <row r="192" spans="1:28" x14ac:dyDescent="0.2">
      <c r="A192" s="1" t="s">
        <v>732</v>
      </c>
      <c r="C192" s="1" t="s">
        <v>733</v>
      </c>
      <c r="D192" s="1">
        <v>83</v>
      </c>
      <c r="E192" s="1" t="s">
        <v>84</v>
      </c>
      <c r="F192" s="1" t="s">
        <v>153</v>
      </c>
      <c r="G192" s="1" t="s">
        <v>154</v>
      </c>
      <c r="H192" s="1" t="s">
        <v>56</v>
      </c>
      <c r="I192" s="1" t="s">
        <v>85</v>
      </c>
      <c r="J192" s="1" t="s">
        <v>56</v>
      </c>
      <c r="K192" s="1" t="s">
        <v>77</v>
      </c>
      <c r="L192" s="1" t="s">
        <v>38</v>
      </c>
      <c r="M192" s="1" t="s">
        <v>204</v>
      </c>
      <c r="N192" s="1" t="s">
        <v>60</v>
      </c>
      <c r="O192" s="1" t="s">
        <v>734</v>
      </c>
      <c r="P192" s="1" t="s">
        <v>103</v>
      </c>
      <c r="Q192" s="1" t="s">
        <v>163</v>
      </c>
      <c r="S192" s="1" t="s">
        <v>248</v>
      </c>
      <c r="T192" s="1" t="s">
        <v>45</v>
      </c>
      <c r="U192" s="1">
        <v>3</v>
      </c>
      <c r="V192" s="1" t="s">
        <v>178</v>
      </c>
      <c r="W192" s="1" t="s">
        <v>125</v>
      </c>
      <c r="X192" s="1">
        <v>4</v>
      </c>
      <c r="Y192" s="1" t="s">
        <v>168</v>
      </c>
      <c r="Z192" s="1" t="s">
        <v>94</v>
      </c>
      <c r="AA192" s="1" t="s">
        <v>95</v>
      </c>
      <c r="AB192" s="1" t="s">
        <v>48</v>
      </c>
    </row>
    <row r="193" spans="1:28" x14ac:dyDescent="0.2">
      <c r="A193" s="1" t="s">
        <v>735</v>
      </c>
      <c r="B193" s="1" t="s">
        <v>736</v>
      </c>
      <c r="D193" s="1">
        <v>7</v>
      </c>
      <c r="E193" s="1" t="s">
        <v>116</v>
      </c>
      <c r="F193" s="1" t="s">
        <v>53</v>
      </c>
      <c r="G193" s="1" t="s">
        <v>54</v>
      </c>
      <c r="H193" s="1" t="s">
        <v>55</v>
      </c>
      <c r="I193" s="1" t="s">
        <v>75</v>
      </c>
      <c r="J193" s="1" t="s">
        <v>36</v>
      </c>
      <c r="K193" s="1" t="s">
        <v>57</v>
      </c>
      <c r="L193" s="1" t="s">
        <v>155</v>
      </c>
      <c r="M193" s="1" t="s">
        <v>59</v>
      </c>
      <c r="N193" s="1" t="s">
        <v>138</v>
      </c>
      <c r="O193" s="1" t="s">
        <v>394</v>
      </c>
      <c r="P193" s="1" t="s">
        <v>121</v>
      </c>
      <c r="Q193" s="1" t="s">
        <v>80</v>
      </c>
      <c r="S193" s="1" t="s">
        <v>248</v>
      </c>
      <c r="T193" s="1" t="s">
        <v>114</v>
      </c>
      <c r="U193" s="1">
        <v>3</v>
      </c>
      <c r="V193" s="1" t="s">
        <v>46</v>
      </c>
      <c r="W193" s="1" t="s">
        <v>66</v>
      </c>
      <c r="X193" s="1">
        <v>3</v>
      </c>
      <c r="Y193" s="1" t="s">
        <v>168</v>
      </c>
      <c r="Z193" s="1" t="s">
        <v>68</v>
      </c>
      <c r="AA193" s="1">
        <v>50</v>
      </c>
      <c r="AB193" s="1" t="s">
        <v>69</v>
      </c>
    </row>
    <row r="194" spans="1:28" x14ac:dyDescent="0.2">
      <c r="A194" s="1" t="s">
        <v>737</v>
      </c>
      <c r="B194" s="1" t="s">
        <v>554</v>
      </c>
      <c r="D194" s="1" t="s">
        <v>50</v>
      </c>
      <c r="E194" s="1" t="s">
        <v>72</v>
      </c>
      <c r="F194" s="1" t="s">
        <v>53</v>
      </c>
      <c r="G194" s="1" t="s">
        <v>135</v>
      </c>
      <c r="H194" s="1" t="s">
        <v>136</v>
      </c>
      <c r="I194" s="1" t="s">
        <v>100</v>
      </c>
      <c r="J194" s="1" t="s">
        <v>76</v>
      </c>
      <c r="K194" s="1" t="s">
        <v>57</v>
      </c>
      <c r="L194" s="1" t="s">
        <v>118</v>
      </c>
      <c r="M194" s="1" t="s">
        <v>39</v>
      </c>
      <c r="N194" s="1" t="s">
        <v>190</v>
      </c>
      <c r="O194" s="1" t="s">
        <v>149</v>
      </c>
      <c r="P194" s="1" t="s">
        <v>121</v>
      </c>
      <c r="Q194" s="1" t="s">
        <v>43</v>
      </c>
      <c r="R194" s="1" t="s">
        <v>738</v>
      </c>
      <c r="S194" s="1" t="s">
        <v>64</v>
      </c>
      <c r="T194" s="1" t="s">
        <v>81</v>
      </c>
      <c r="U194" s="1">
        <v>3</v>
      </c>
      <c r="V194" s="1" t="s">
        <v>65</v>
      </c>
      <c r="W194" s="1" t="s">
        <v>66</v>
      </c>
      <c r="X194" s="1">
        <v>5</v>
      </c>
      <c r="Y194" s="1" t="s">
        <v>48</v>
      </c>
      <c r="Z194" s="1" t="s">
        <v>138</v>
      </c>
      <c r="AA194" s="1">
        <v>50</v>
      </c>
      <c r="AB194" s="1" t="s">
        <v>69</v>
      </c>
    </row>
    <row r="195" spans="1:28" x14ac:dyDescent="0.2">
      <c r="A195" s="1" t="s">
        <v>739</v>
      </c>
      <c r="B195" s="1" t="s">
        <v>349</v>
      </c>
      <c r="C195" s="1" t="s">
        <v>740</v>
      </c>
      <c r="D195" s="1" t="s">
        <v>50</v>
      </c>
      <c r="E195" s="1" t="s">
        <v>72</v>
      </c>
      <c r="F195" s="1" t="s">
        <v>73</v>
      </c>
      <c r="G195" s="1" t="s">
        <v>142</v>
      </c>
      <c r="H195" s="1" t="s">
        <v>56</v>
      </c>
      <c r="I195" s="1" t="s">
        <v>85</v>
      </c>
      <c r="J195" s="1" t="s">
        <v>222</v>
      </c>
      <c r="K195" s="1" t="s">
        <v>77</v>
      </c>
      <c r="L195" s="1" t="s">
        <v>38</v>
      </c>
      <c r="M195" s="1" t="s">
        <v>204</v>
      </c>
      <c r="O195" s="1" t="s">
        <v>638</v>
      </c>
      <c r="P195" s="1" t="s">
        <v>103</v>
      </c>
      <c r="Q195" s="1" t="s">
        <v>163</v>
      </c>
      <c r="R195" s="1" t="s">
        <v>741</v>
      </c>
      <c r="S195" s="1" t="s">
        <v>92</v>
      </c>
      <c r="T195" s="1" t="s">
        <v>45</v>
      </c>
      <c r="U195" s="1">
        <v>1</v>
      </c>
      <c r="V195" s="1" t="s">
        <v>160</v>
      </c>
      <c r="W195" s="1" t="s">
        <v>66</v>
      </c>
      <c r="X195" s="1">
        <v>4</v>
      </c>
      <c r="Y195" s="1" t="s">
        <v>168</v>
      </c>
      <c r="Z195" s="1" t="s">
        <v>68</v>
      </c>
      <c r="AA195" s="1">
        <v>50</v>
      </c>
      <c r="AB195" s="1" t="s">
        <v>48</v>
      </c>
    </row>
    <row r="196" spans="1:28" x14ac:dyDescent="0.2">
      <c r="A196" s="1" t="s">
        <v>742</v>
      </c>
      <c r="C196" s="1" t="s">
        <v>743</v>
      </c>
      <c r="D196" s="1" t="s">
        <v>50</v>
      </c>
      <c r="E196" s="1" t="s">
        <v>31</v>
      </c>
      <c r="F196" s="1" t="s">
        <v>73</v>
      </c>
      <c r="G196" s="1" t="s">
        <v>142</v>
      </c>
      <c r="H196" s="1" t="s">
        <v>34</v>
      </c>
      <c r="I196" s="1" t="s">
        <v>100</v>
      </c>
      <c r="J196" s="1" t="s">
        <v>86</v>
      </c>
      <c r="K196" s="1" t="s">
        <v>57</v>
      </c>
      <c r="L196" s="1" t="s">
        <v>155</v>
      </c>
      <c r="M196" s="1" t="s">
        <v>181</v>
      </c>
      <c r="O196" s="1" t="s">
        <v>195</v>
      </c>
      <c r="P196" s="1" t="s">
        <v>42</v>
      </c>
      <c r="Q196" s="1" t="s">
        <v>171</v>
      </c>
      <c r="R196" s="1" t="s">
        <v>744</v>
      </c>
      <c r="S196" s="1" t="s">
        <v>64</v>
      </c>
      <c r="T196" s="1" t="s">
        <v>45</v>
      </c>
      <c r="U196" s="1">
        <v>2</v>
      </c>
      <c r="V196" s="1" t="s">
        <v>65</v>
      </c>
      <c r="W196" s="1" t="s">
        <v>47</v>
      </c>
      <c r="X196" s="1">
        <v>4</v>
      </c>
      <c r="Z196" s="1" t="s">
        <v>49</v>
      </c>
      <c r="AA196" s="1">
        <v>20</v>
      </c>
      <c r="AB196" s="1" t="s">
        <v>69</v>
      </c>
    </row>
    <row r="197" spans="1:28" x14ac:dyDescent="0.2">
      <c r="A197" s="1" t="s">
        <v>745</v>
      </c>
      <c r="B197" s="1" t="s">
        <v>746</v>
      </c>
      <c r="D197" s="1" t="s">
        <v>50</v>
      </c>
      <c r="E197" s="1" t="s">
        <v>72</v>
      </c>
      <c r="F197" s="1" t="s">
        <v>32</v>
      </c>
      <c r="G197" s="1" t="s">
        <v>33</v>
      </c>
      <c r="H197" s="1" t="s">
        <v>56</v>
      </c>
      <c r="I197" s="1" t="s">
        <v>85</v>
      </c>
      <c r="J197" s="1" t="s">
        <v>36</v>
      </c>
      <c r="K197" s="1" t="s">
        <v>37</v>
      </c>
      <c r="L197" s="1" t="s">
        <v>38</v>
      </c>
      <c r="M197" s="1" t="s">
        <v>204</v>
      </c>
      <c r="O197" s="1" t="s">
        <v>598</v>
      </c>
      <c r="P197" s="1" t="s">
        <v>121</v>
      </c>
      <c r="Q197" s="1" t="s">
        <v>163</v>
      </c>
      <c r="R197" s="1" t="s">
        <v>747</v>
      </c>
      <c r="S197" s="1" t="s">
        <v>44</v>
      </c>
      <c r="T197" s="1" t="s">
        <v>114</v>
      </c>
      <c r="U197" s="1">
        <v>3</v>
      </c>
      <c r="V197" s="1" t="s">
        <v>46</v>
      </c>
      <c r="W197" s="1" t="s">
        <v>82</v>
      </c>
      <c r="X197" s="1">
        <v>3</v>
      </c>
      <c r="Y197" s="1" t="s">
        <v>48</v>
      </c>
      <c r="Z197" s="1" t="s">
        <v>175</v>
      </c>
      <c r="AA197" s="1">
        <v>50</v>
      </c>
      <c r="AB197" s="1" t="s">
        <v>48</v>
      </c>
    </row>
    <row r="198" spans="1:28" x14ac:dyDescent="0.2">
      <c r="A198" s="1" t="s">
        <v>748</v>
      </c>
      <c r="D198" s="1" t="s">
        <v>109</v>
      </c>
      <c r="E198" s="1" t="s">
        <v>72</v>
      </c>
      <c r="F198" s="1" t="s">
        <v>73</v>
      </c>
      <c r="G198" s="1" t="s">
        <v>74</v>
      </c>
      <c r="H198" s="1" t="s">
        <v>136</v>
      </c>
      <c r="I198" s="1" t="s">
        <v>85</v>
      </c>
      <c r="J198" s="1" t="s">
        <v>76</v>
      </c>
      <c r="K198" s="1" t="s">
        <v>37</v>
      </c>
      <c r="L198" s="1" t="s">
        <v>58</v>
      </c>
      <c r="M198" s="1" t="s">
        <v>59</v>
      </c>
      <c r="N198" s="1" t="s">
        <v>190</v>
      </c>
      <c r="O198" s="1" t="s">
        <v>749</v>
      </c>
      <c r="P198" s="1" t="s">
        <v>121</v>
      </c>
      <c r="Q198" s="1" t="s">
        <v>171</v>
      </c>
      <c r="S198" s="1" t="s">
        <v>122</v>
      </c>
      <c r="T198" s="1" t="s">
        <v>114</v>
      </c>
      <c r="U198" s="1">
        <v>1</v>
      </c>
      <c r="V198" s="1" t="s">
        <v>196</v>
      </c>
      <c r="W198" s="1" t="s">
        <v>82</v>
      </c>
      <c r="X198" s="1" t="s">
        <v>151</v>
      </c>
      <c r="Y198" s="1" t="s">
        <v>67</v>
      </c>
      <c r="Z198" s="1" t="s">
        <v>68</v>
      </c>
      <c r="AA198" s="1">
        <v>50</v>
      </c>
      <c r="AB198" s="1" t="s">
        <v>48</v>
      </c>
    </row>
    <row r="199" spans="1:28" x14ac:dyDescent="0.2">
      <c r="A199" s="1" t="s">
        <v>750</v>
      </c>
      <c r="D199" s="1" t="s">
        <v>50</v>
      </c>
      <c r="E199" s="1" t="s">
        <v>116</v>
      </c>
      <c r="F199" s="1" t="s">
        <v>153</v>
      </c>
      <c r="G199" s="1" t="s">
        <v>218</v>
      </c>
      <c r="H199" s="1" t="s">
        <v>136</v>
      </c>
      <c r="I199" s="1" t="s">
        <v>35</v>
      </c>
      <c r="J199" s="1" t="s">
        <v>76</v>
      </c>
      <c r="K199" s="1" t="s">
        <v>87</v>
      </c>
      <c r="L199" s="1" t="s">
        <v>58</v>
      </c>
      <c r="M199" s="1" t="s">
        <v>88</v>
      </c>
      <c r="N199" s="1" t="s">
        <v>40</v>
      </c>
      <c r="O199" s="1" t="s">
        <v>751</v>
      </c>
      <c r="P199" s="1" t="s">
        <v>226</v>
      </c>
      <c r="Q199" s="1" t="s">
        <v>62</v>
      </c>
      <c r="S199" s="1" t="s">
        <v>131</v>
      </c>
      <c r="T199" s="1" t="s">
        <v>123</v>
      </c>
      <c r="U199" s="1">
        <v>0</v>
      </c>
      <c r="V199" s="1" t="s">
        <v>160</v>
      </c>
      <c r="W199" s="1" t="s">
        <v>47</v>
      </c>
      <c r="X199" s="1">
        <v>4</v>
      </c>
      <c r="Z199" s="1" t="s">
        <v>49</v>
      </c>
      <c r="AA199" s="1" t="s">
        <v>50</v>
      </c>
      <c r="AB199" s="1" t="s">
        <v>48</v>
      </c>
    </row>
    <row r="200" spans="1:28" x14ac:dyDescent="0.2">
      <c r="A200" s="1" t="s">
        <v>752</v>
      </c>
      <c r="C200" s="1" t="s">
        <v>753</v>
      </c>
      <c r="D200" s="1" t="s">
        <v>50</v>
      </c>
      <c r="E200" s="1" t="s">
        <v>31</v>
      </c>
      <c r="F200" s="1" t="s">
        <v>32</v>
      </c>
      <c r="G200" s="1" t="s">
        <v>33</v>
      </c>
      <c r="H200" s="1" t="s">
        <v>136</v>
      </c>
      <c r="I200" s="1" t="s">
        <v>35</v>
      </c>
      <c r="J200" s="1" t="s">
        <v>222</v>
      </c>
      <c r="K200" s="1" t="s">
        <v>77</v>
      </c>
      <c r="L200" s="1" t="s">
        <v>118</v>
      </c>
      <c r="M200" s="1" t="s">
        <v>181</v>
      </c>
      <c r="N200" s="1" t="s">
        <v>190</v>
      </c>
      <c r="O200" s="1" t="s">
        <v>726</v>
      </c>
      <c r="P200" s="1" t="s">
        <v>103</v>
      </c>
      <c r="Q200" s="1" t="s">
        <v>80</v>
      </c>
      <c r="S200" s="1" t="s">
        <v>64</v>
      </c>
      <c r="T200" s="1" t="s">
        <v>114</v>
      </c>
      <c r="U200" s="1">
        <v>2</v>
      </c>
      <c r="W200" s="1" t="s">
        <v>125</v>
      </c>
      <c r="X200" s="1" t="s">
        <v>151</v>
      </c>
      <c r="Y200" s="1" t="s">
        <v>168</v>
      </c>
      <c r="Z200" s="1" t="s">
        <v>138</v>
      </c>
      <c r="AA200" s="1">
        <v>20</v>
      </c>
      <c r="AB200" s="1" t="s">
        <v>48</v>
      </c>
    </row>
    <row r="201" spans="1:28" x14ac:dyDescent="0.2">
      <c r="A201" s="1" t="s">
        <v>754</v>
      </c>
      <c r="D201" s="1" t="s">
        <v>109</v>
      </c>
      <c r="E201" s="1" t="s">
        <v>72</v>
      </c>
      <c r="F201" s="1" t="s">
        <v>73</v>
      </c>
      <c r="G201" s="1" t="s">
        <v>142</v>
      </c>
      <c r="H201" s="1" t="s">
        <v>136</v>
      </c>
      <c r="I201" s="1" t="s">
        <v>100</v>
      </c>
      <c r="J201" s="1" t="s">
        <v>56</v>
      </c>
      <c r="K201" s="1" t="s">
        <v>57</v>
      </c>
      <c r="L201" s="1" t="s">
        <v>38</v>
      </c>
      <c r="M201" s="1" t="s">
        <v>88</v>
      </c>
      <c r="N201" s="1" t="s">
        <v>40</v>
      </c>
      <c r="O201" s="1" t="s">
        <v>755</v>
      </c>
      <c r="P201" s="1" t="s">
        <v>42</v>
      </c>
      <c r="Q201" s="1" t="s">
        <v>171</v>
      </c>
      <c r="S201" s="1" t="s">
        <v>113</v>
      </c>
      <c r="T201" s="1" t="s">
        <v>45</v>
      </c>
      <c r="U201" s="1">
        <v>1</v>
      </c>
      <c r="V201" s="1" t="s">
        <v>178</v>
      </c>
      <c r="W201" s="1" t="s">
        <v>66</v>
      </c>
      <c r="X201" s="1">
        <v>5</v>
      </c>
      <c r="Y201" s="1" t="s">
        <v>168</v>
      </c>
      <c r="Z201" s="1" t="s">
        <v>49</v>
      </c>
      <c r="AA201" s="1">
        <v>50</v>
      </c>
      <c r="AB201" s="1" t="s">
        <v>69</v>
      </c>
    </row>
    <row r="202" spans="1:28" x14ac:dyDescent="0.2">
      <c r="A202" s="1" t="s">
        <v>756</v>
      </c>
      <c r="B202" s="1" t="s">
        <v>246</v>
      </c>
      <c r="C202" s="1" t="s">
        <v>757</v>
      </c>
      <c r="D202" s="1" t="s">
        <v>109</v>
      </c>
      <c r="E202" s="1" t="s">
        <v>84</v>
      </c>
      <c r="F202" s="1" t="s">
        <v>153</v>
      </c>
      <c r="G202" s="1" t="s">
        <v>154</v>
      </c>
      <c r="H202" s="1" t="s">
        <v>136</v>
      </c>
      <c r="I202" s="1" t="s">
        <v>100</v>
      </c>
      <c r="J202" s="1" t="s">
        <v>86</v>
      </c>
      <c r="K202" s="1" t="s">
        <v>77</v>
      </c>
      <c r="L202" s="1" t="s">
        <v>155</v>
      </c>
      <c r="M202" s="1" t="s">
        <v>59</v>
      </c>
      <c r="N202" s="1" t="s">
        <v>60</v>
      </c>
      <c r="O202" s="1" t="s">
        <v>758</v>
      </c>
      <c r="P202" s="1" t="s">
        <v>226</v>
      </c>
      <c r="Q202" s="1" t="s">
        <v>163</v>
      </c>
      <c r="S202" s="1" t="s">
        <v>248</v>
      </c>
      <c r="T202" s="1" t="s">
        <v>45</v>
      </c>
      <c r="U202" s="1">
        <v>0</v>
      </c>
      <c r="V202" s="1" t="s">
        <v>132</v>
      </c>
      <c r="W202" s="1" t="s">
        <v>66</v>
      </c>
      <c r="X202" s="1">
        <v>2</v>
      </c>
      <c r="Y202" s="1" t="s">
        <v>69</v>
      </c>
      <c r="Z202" s="1" t="s">
        <v>49</v>
      </c>
      <c r="AA202" s="1">
        <v>20</v>
      </c>
      <c r="AB202" s="1" t="s">
        <v>69</v>
      </c>
    </row>
    <row r="203" spans="1:28" x14ac:dyDescent="0.2">
      <c r="A203" s="1" t="s">
        <v>759</v>
      </c>
      <c r="C203" s="1" t="s">
        <v>760</v>
      </c>
      <c r="D203" s="1">
        <v>26</v>
      </c>
      <c r="E203" s="1" t="s">
        <v>84</v>
      </c>
      <c r="F203" s="1" t="s">
        <v>73</v>
      </c>
      <c r="G203" s="1" t="s">
        <v>110</v>
      </c>
      <c r="H203" s="1" t="s">
        <v>136</v>
      </c>
      <c r="I203" s="1" t="s">
        <v>75</v>
      </c>
      <c r="J203" s="1" t="s">
        <v>86</v>
      </c>
      <c r="K203" s="1" t="s">
        <v>87</v>
      </c>
      <c r="L203" s="1" t="s">
        <v>118</v>
      </c>
      <c r="M203" s="1" t="s">
        <v>119</v>
      </c>
      <c r="N203" s="1" t="s">
        <v>60</v>
      </c>
      <c r="O203" s="1" t="s">
        <v>741</v>
      </c>
      <c r="P203" s="1" t="s">
        <v>121</v>
      </c>
      <c r="Q203" s="1" t="s">
        <v>43</v>
      </c>
      <c r="R203" s="1" t="s">
        <v>480</v>
      </c>
      <c r="S203" s="1" t="s">
        <v>131</v>
      </c>
      <c r="T203" s="1" t="s">
        <v>81</v>
      </c>
      <c r="U203" s="1">
        <v>1</v>
      </c>
      <c r="V203" s="1" t="s">
        <v>105</v>
      </c>
      <c r="W203" s="1" t="s">
        <v>125</v>
      </c>
      <c r="X203" s="1">
        <v>1</v>
      </c>
      <c r="Y203" s="1" t="s">
        <v>69</v>
      </c>
      <c r="Z203" s="1" t="s">
        <v>68</v>
      </c>
      <c r="AA203" s="1">
        <v>50</v>
      </c>
      <c r="AB203" s="1" t="s">
        <v>69</v>
      </c>
    </row>
    <row r="204" spans="1:28" x14ac:dyDescent="0.2">
      <c r="A204" s="1" t="s">
        <v>761</v>
      </c>
      <c r="B204" s="1" t="s">
        <v>762</v>
      </c>
      <c r="C204" s="1" t="s">
        <v>763</v>
      </c>
      <c r="D204" s="1" t="s">
        <v>109</v>
      </c>
      <c r="E204" s="1" t="s">
        <v>31</v>
      </c>
      <c r="F204" s="1" t="s">
        <v>53</v>
      </c>
      <c r="G204" s="1" t="s">
        <v>135</v>
      </c>
      <c r="H204" s="1" t="s">
        <v>136</v>
      </c>
      <c r="I204" s="1" t="s">
        <v>35</v>
      </c>
      <c r="J204" s="1" t="s">
        <v>56</v>
      </c>
      <c r="K204" s="1" t="s">
        <v>101</v>
      </c>
      <c r="L204" s="1" t="s">
        <v>58</v>
      </c>
      <c r="M204" s="1" t="s">
        <v>59</v>
      </c>
      <c r="N204" s="1" t="s">
        <v>175</v>
      </c>
      <c r="O204" s="1" t="s">
        <v>638</v>
      </c>
      <c r="P204" s="1" t="s">
        <v>226</v>
      </c>
      <c r="Q204" s="1" t="s">
        <v>163</v>
      </c>
      <c r="R204" s="1" t="s">
        <v>764</v>
      </c>
      <c r="S204" s="1" t="s">
        <v>92</v>
      </c>
      <c r="T204" s="1" t="s">
        <v>45</v>
      </c>
      <c r="U204" s="1">
        <v>3</v>
      </c>
      <c r="V204" s="1" t="s">
        <v>124</v>
      </c>
      <c r="W204" s="1" t="s">
        <v>66</v>
      </c>
      <c r="X204" s="1">
        <v>5</v>
      </c>
      <c r="Y204" s="1" t="s">
        <v>69</v>
      </c>
      <c r="Z204" s="1" t="s">
        <v>68</v>
      </c>
      <c r="AA204" s="1" t="s">
        <v>50</v>
      </c>
      <c r="AB204" s="1" t="s">
        <v>48</v>
      </c>
    </row>
    <row r="205" spans="1:28" x14ac:dyDescent="0.2">
      <c r="A205" s="1" t="s">
        <v>765</v>
      </c>
      <c r="C205" s="1" t="s">
        <v>766</v>
      </c>
      <c r="D205" s="1" t="s">
        <v>109</v>
      </c>
      <c r="E205" s="1" t="s">
        <v>84</v>
      </c>
      <c r="F205" s="1" t="s">
        <v>53</v>
      </c>
      <c r="G205" s="1" t="s">
        <v>135</v>
      </c>
      <c r="H205" s="1" t="s">
        <v>56</v>
      </c>
      <c r="I205" s="1" t="s">
        <v>85</v>
      </c>
      <c r="J205" s="1" t="s">
        <v>76</v>
      </c>
      <c r="K205" s="1" t="s">
        <v>101</v>
      </c>
      <c r="L205" s="1" t="s">
        <v>155</v>
      </c>
      <c r="M205" s="1" t="s">
        <v>204</v>
      </c>
      <c r="N205" s="1" t="s">
        <v>60</v>
      </c>
      <c r="O205" s="1" t="s">
        <v>239</v>
      </c>
      <c r="P205" s="1" t="s">
        <v>103</v>
      </c>
      <c r="Q205" s="1" t="s">
        <v>171</v>
      </c>
      <c r="R205" s="1" t="s">
        <v>444</v>
      </c>
      <c r="S205" s="1" t="s">
        <v>92</v>
      </c>
      <c r="T205" s="1" t="s">
        <v>123</v>
      </c>
      <c r="U205" s="1">
        <v>2</v>
      </c>
      <c r="V205" s="1" t="s">
        <v>65</v>
      </c>
      <c r="W205" s="1" t="s">
        <v>125</v>
      </c>
      <c r="X205" s="1" t="s">
        <v>133</v>
      </c>
      <c r="Y205" s="1" t="s">
        <v>67</v>
      </c>
      <c r="Z205" s="1" t="s">
        <v>175</v>
      </c>
      <c r="AA205" s="1">
        <v>10</v>
      </c>
      <c r="AB205" s="1" t="s">
        <v>69</v>
      </c>
    </row>
    <row r="206" spans="1:28" x14ac:dyDescent="0.2">
      <c r="A206" s="1" t="s">
        <v>767</v>
      </c>
      <c r="B206" s="1" t="s">
        <v>768</v>
      </c>
      <c r="C206" s="1" t="s">
        <v>769</v>
      </c>
      <c r="D206" s="1">
        <v>47</v>
      </c>
      <c r="E206" s="1" t="s">
        <v>72</v>
      </c>
      <c r="F206" s="1" t="s">
        <v>153</v>
      </c>
      <c r="G206" s="1" t="s">
        <v>218</v>
      </c>
      <c r="H206" s="1" t="s">
        <v>34</v>
      </c>
      <c r="I206" s="1" t="s">
        <v>75</v>
      </c>
      <c r="J206" s="1" t="s">
        <v>86</v>
      </c>
      <c r="K206" s="1" t="s">
        <v>37</v>
      </c>
      <c r="L206" s="1" t="s">
        <v>58</v>
      </c>
      <c r="M206" s="1" t="s">
        <v>204</v>
      </c>
      <c r="N206" s="1" t="s">
        <v>60</v>
      </c>
      <c r="O206" s="1" t="s">
        <v>770</v>
      </c>
      <c r="P206" s="1" t="s">
        <v>42</v>
      </c>
      <c r="Q206" s="1" t="s">
        <v>163</v>
      </c>
      <c r="S206" s="1" t="s">
        <v>122</v>
      </c>
      <c r="T206" s="1" t="s">
        <v>45</v>
      </c>
      <c r="U206" s="1">
        <v>1</v>
      </c>
      <c r="V206" s="1" t="s">
        <v>196</v>
      </c>
      <c r="W206" s="1" t="s">
        <v>125</v>
      </c>
      <c r="X206" s="1">
        <v>1</v>
      </c>
      <c r="Y206" s="1" t="s">
        <v>168</v>
      </c>
      <c r="Z206" s="1" t="s">
        <v>175</v>
      </c>
      <c r="AA206" s="1" t="s">
        <v>50</v>
      </c>
      <c r="AB206" s="1" t="s">
        <v>69</v>
      </c>
    </row>
    <row r="207" spans="1:28" x14ac:dyDescent="0.2">
      <c r="A207" s="1" t="s">
        <v>771</v>
      </c>
      <c r="B207" s="1" t="s">
        <v>772</v>
      </c>
      <c r="D207" s="1" t="s">
        <v>50</v>
      </c>
      <c r="E207" s="1" t="s">
        <v>72</v>
      </c>
      <c r="F207" s="1" t="s">
        <v>73</v>
      </c>
      <c r="G207" s="1" t="s">
        <v>74</v>
      </c>
      <c r="H207" s="1" t="s">
        <v>34</v>
      </c>
      <c r="I207" s="1" t="s">
        <v>85</v>
      </c>
      <c r="J207" s="1" t="s">
        <v>36</v>
      </c>
      <c r="K207" s="1" t="s">
        <v>101</v>
      </c>
      <c r="L207" s="1" t="s">
        <v>118</v>
      </c>
      <c r="M207" s="1" t="s">
        <v>119</v>
      </c>
      <c r="N207" s="1" t="s">
        <v>60</v>
      </c>
      <c r="O207" s="1" t="s">
        <v>773</v>
      </c>
      <c r="P207" s="1" t="s">
        <v>103</v>
      </c>
      <c r="Q207" s="1" t="s">
        <v>163</v>
      </c>
      <c r="S207" s="1" t="s">
        <v>122</v>
      </c>
      <c r="T207" s="1" t="s">
        <v>45</v>
      </c>
      <c r="U207" s="1" t="s">
        <v>93</v>
      </c>
      <c r="V207" s="1" t="s">
        <v>105</v>
      </c>
      <c r="W207" s="1" t="s">
        <v>125</v>
      </c>
      <c r="X207" s="1" t="s">
        <v>151</v>
      </c>
      <c r="Y207" s="1" t="s">
        <v>48</v>
      </c>
      <c r="Z207" s="1" t="s">
        <v>68</v>
      </c>
      <c r="AA207" s="1" t="s">
        <v>50</v>
      </c>
      <c r="AB207" s="1" t="s">
        <v>48</v>
      </c>
    </row>
    <row r="208" spans="1:28" x14ac:dyDescent="0.2">
      <c r="A208" s="1" t="s">
        <v>774</v>
      </c>
      <c r="B208" s="1" t="s">
        <v>775</v>
      </c>
      <c r="C208" s="1" t="s">
        <v>776</v>
      </c>
      <c r="D208" s="1" t="s">
        <v>109</v>
      </c>
      <c r="E208" s="1" t="s">
        <v>31</v>
      </c>
      <c r="F208" s="1" t="s">
        <v>153</v>
      </c>
      <c r="G208" s="1" t="s">
        <v>154</v>
      </c>
      <c r="H208" s="1" t="s">
        <v>55</v>
      </c>
      <c r="I208" s="1" t="s">
        <v>75</v>
      </c>
      <c r="J208" s="1" t="s">
        <v>76</v>
      </c>
      <c r="K208" s="1" t="s">
        <v>57</v>
      </c>
      <c r="L208" s="1" t="s">
        <v>38</v>
      </c>
      <c r="M208" s="1" t="s">
        <v>204</v>
      </c>
      <c r="O208" s="1" t="s">
        <v>777</v>
      </c>
      <c r="P208" s="1" t="s">
        <v>103</v>
      </c>
      <c r="Q208" s="1" t="s">
        <v>163</v>
      </c>
      <c r="R208" s="1" t="s">
        <v>778</v>
      </c>
      <c r="S208" s="1" t="s">
        <v>122</v>
      </c>
      <c r="T208" s="1" t="s">
        <v>45</v>
      </c>
      <c r="U208" s="1">
        <v>3</v>
      </c>
      <c r="V208" s="1" t="s">
        <v>124</v>
      </c>
      <c r="W208" s="1" t="s">
        <v>47</v>
      </c>
      <c r="X208" s="1" t="s">
        <v>151</v>
      </c>
      <c r="Y208" s="1" t="s">
        <v>168</v>
      </c>
      <c r="Z208" s="1" t="s">
        <v>89</v>
      </c>
      <c r="AA208" s="1">
        <v>50</v>
      </c>
      <c r="AB208" s="1" t="s">
        <v>48</v>
      </c>
    </row>
    <row r="209" spans="1:28" x14ac:dyDescent="0.2">
      <c r="A209" s="1" t="s">
        <v>779</v>
      </c>
      <c r="D209" s="1" t="s">
        <v>109</v>
      </c>
      <c r="E209" s="1" t="s">
        <v>116</v>
      </c>
      <c r="F209" s="1" t="s">
        <v>32</v>
      </c>
      <c r="G209" s="1" t="s">
        <v>33</v>
      </c>
      <c r="H209" s="1" t="s">
        <v>55</v>
      </c>
      <c r="I209" s="1" t="s">
        <v>35</v>
      </c>
      <c r="J209" s="1" t="s">
        <v>56</v>
      </c>
      <c r="K209" s="1" t="s">
        <v>37</v>
      </c>
      <c r="L209" s="1" t="s">
        <v>78</v>
      </c>
      <c r="M209" s="1" t="s">
        <v>204</v>
      </c>
      <c r="N209" s="1" t="s">
        <v>190</v>
      </c>
      <c r="O209" s="1" t="s">
        <v>780</v>
      </c>
      <c r="P209" s="1" t="s">
        <v>121</v>
      </c>
      <c r="Q209" s="1" t="s">
        <v>43</v>
      </c>
      <c r="S209" s="1" t="s">
        <v>248</v>
      </c>
      <c r="T209" s="1" t="s">
        <v>114</v>
      </c>
      <c r="U209" s="1" t="s">
        <v>93</v>
      </c>
      <c r="V209" s="1" t="s">
        <v>105</v>
      </c>
      <c r="W209" s="1" t="s">
        <v>125</v>
      </c>
      <c r="X209" s="1">
        <v>4</v>
      </c>
      <c r="Y209" s="1" t="s">
        <v>67</v>
      </c>
      <c r="Z209" s="1" t="s">
        <v>68</v>
      </c>
      <c r="AA209" s="1" t="s">
        <v>95</v>
      </c>
      <c r="AB209" s="1" t="s">
        <v>69</v>
      </c>
    </row>
    <row r="210" spans="1:28" x14ac:dyDescent="0.2">
      <c r="A210" s="1" t="s">
        <v>781</v>
      </c>
      <c r="C210" s="1" t="s">
        <v>782</v>
      </c>
      <c r="D210" s="1">
        <v>63</v>
      </c>
      <c r="E210" s="1" t="s">
        <v>31</v>
      </c>
      <c r="F210" s="1" t="s">
        <v>53</v>
      </c>
      <c r="G210" s="1" t="s">
        <v>135</v>
      </c>
      <c r="H210" s="1" t="s">
        <v>55</v>
      </c>
      <c r="I210" s="1" t="s">
        <v>75</v>
      </c>
      <c r="J210" s="1" t="s">
        <v>36</v>
      </c>
      <c r="K210" s="1" t="s">
        <v>87</v>
      </c>
      <c r="L210" s="1" t="s">
        <v>78</v>
      </c>
      <c r="M210" s="1" t="s">
        <v>181</v>
      </c>
      <c r="N210" s="1" t="s">
        <v>89</v>
      </c>
      <c r="O210" s="1" t="s">
        <v>328</v>
      </c>
      <c r="P210" s="1" t="s">
        <v>103</v>
      </c>
      <c r="Q210" s="1" t="s">
        <v>62</v>
      </c>
      <c r="R210" s="1" t="s">
        <v>516</v>
      </c>
      <c r="S210" s="1" t="s">
        <v>92</v>
      </c>
      <c r="T210" s="1" t="s">
        <v>81</v>
      </c>
      <c r="U210" s="1">
        <v>2</v>
      </c>
      <c r="V210" s="1" t="s">
        <v>160</v>
      </c>
      <c r="W210" s="1" t="s">
        <v>125</v>
      </c>
      <c r="X210" s="1">
        <v>3</v>
      </c>
      <c r="AA210" s="1" t="s">
        <v>50</v>
      </c>
      <c r="AB210" s="1" t="s">
        <v>48</v>
      </c>
    </row>
    <row r="211" spans="1:28" x14ac:dyDescent="0.2">
      <c r="A211" s="1" t="s">
        <v>783</v>
      </c>
      <c r="D211" s="1" t="s">
        <v>109</v>
      </c>
      <c r="E211" s="1" t="s">
        <v>116</v>
      </c>
      <c r="F211" s="1" t="s">
        <v>32</v>
      </c>
      <c r="G211" s="1" t="s">
        <v>33</v>
      </c>
      <c r="H211" s="1" t="s">
        <v>55</v>
      </c>
      <c r="I211" s="1" t="s">
        <v>100</v>
      </c>
      <c r="J211" s="1" t="s">
        <v>76</v>
      </c>
      <c r="K211" s="1" t="s">
        <v>77</v>
      </c>
      <c r="L211" s="1" t="s">
        <v>155</v>
      </c>
      <c r="M211" s="1" t="s">
        <v>181</v>
      </c>
      <c r="N211" s="1" t="s">
        <v>190</v>
      </c>
      <c r="O211" s="1" t="s">
        <v>337</v>
      </c>
      <c r="P211" s="1" t="s">
        <v>226</v>
      </c>
      <c r="Q211" s="1" t="s">
        <v>43</v>
      </c>
      <c r="R211" s="1" t="s">
        <v>662</v>
      </c>
      <c r="S211" s="1" t="s">
        <v>131</v>
      </c>
      <c r="T211" s="1" t="s">
        <v>123</v>
      </c>
      <c r="U211" s="1">
        <v>1</v>
      </c>
      <c r="V211" s="1" t="s">
        <v>196</v>
      </c>
      <c r="W211" s="1" t="s">
        <v>47</v>
      </c>
      <c r="X211" s="1" t="s">
        <v>133</v>
      </c>
      <c r="Z211" s="1" t="s">
        <v>94</v>
      </c>
      <c r="AA211" s="1" t="s">
        <v>95</v>
      </c>
      <c r="AB211" s="1" t="s">
        <v>69</v>
      </c>
    </row>
    <row r="212" spans="1:28" x14ac:dyDescent="0.2">
      <c r="A212" s="1" t="s">
        <v>784</v>
      </c>
      <c r="D212" s="1">
        <v>41</v>
      </c>
      <c r="E212" s="1" t="s">
        <v>31</v>
      </c>
      <c r="F212" s="1" t="s">
        <v>32</v>
      </c>
      <c r="G212" s="1" t="s">
        <v>259</v>
      </c>
      <c r="H212" s="1" t="s">
        <v>56</v>
      </c>
      <c r="I212" s="1" t="s">
        <v>85</v>
      </c>
      <c r="J212" s="1" t="s">
        <v>222</v>
      </c>
      <c r="K212" s="1" t="s">
        <v>37</v>
      </c>
      <c r="L212" s="1" t="s">
        <v>155</v>
      </c>
      <c r="M212" s="1" t="s">
        <v>204</v>
      </c>
      <c r="O212" s="1" t="s">
        <v>785</v>
      </c>
      <c r="P212" s="1" t="s">
        <v>103</v>
      </c>
      <c r="Q212" s="1" t="s">
        <v>62</v>
      </c>
      <c r="R212" s="1" t="s">
        <v>786</v>
      </c>
      <c r="S212" s="1" t="s">
        <v>113</v>
      </c>
      <c r="T212" s="1" t="s">
        <v>81</v>
      </c>
      <c r="U212" s="1">
        <v>2</v>
      </c>
      <c r="V212" s="1" t="s">
        <v>196</v>
      </c>
      <c r="W212" s="1" t="s">
        <v>82</v>
      </c>
      <c r="X212" s="1">
        <v>5</v>
      </c>
      <c r="Y212" s="1" t="s">
        <v>67</v>
      </c>
      <c r="Z212" s="1" t="s">
        <v>49</v>
      </c>
      <c r="AA212" s="1" t="s">
        <v>50</v>
      </c>
      <c r="AB212" s="1" t="s">
        <v>48</v>
      </c>
    </row>
    <row r="213" spans="1:28" x14ac:dyDescent="0.2">
      <c r="A213" s="1" t="s">
        <v>787</v>
      </c>
      <c r="B213" s="1" t="s">
        <v>788</v>
      </c>
      <c r="D213" s="1">
        <v>3</v>
      </c>
      <c r="E213" s="1" t="s">
        <v>84</v>
      </c>
      <c r="F213" s="1" t="s">
        <v>73</v>
      </c>
      <c r="G213" s="1" t="s">
        <v>110</v>
      </c>
      <c r="H213" s="1" t="s">
        <v>55</v>
      </c>
      <c r="I213" s="1" t="s">
        <v>85</v>
      </c>
      <c r="J213" s="1" t="s">
        <v>86</v>
      </c>
      <c r="K213" s="1" t="s">
        <v>77</v>
      </c>
      <c r="L213" s="1" t="s">
        <v>155</v>
      </c>
      <c r="M213" s="1" t="s">
        <v>204</v>
      </c>
      <c r="N213" s="1" t="s">
        <v>40</v>
      </c>
      <c r="O213" s="1" t="s">
        <v>789</v>
      </c>
      <c r="P213" s="1" t="s">
        <v>103</v>
      </c>
      <c r="Q213" s="1" t="s">
        <v>62</v>
      </c>
      <c r="R213" s="1" t="s">
        <v>790</v>
      </c>
      <c r="S213" s="1" t="s">
        <v>131</v>
      </c>
      <c r="T213" s="1" t="s">
        <v>45</v>
      </c>
      <c r="U213" s="1">
        <v>3</v>
      </c>
      <c r="V213" s="1" t="s">
        <v>132</v>
      </c>
      <c r="W213" s="1" t="s">
        <v>66</v>
      </c>
      <c r="X213" s="1">
        <v>5</v>
      </c>
      <c r="Y213" s="1" t="s">
        <v>48</v>
      </c>
      <c r="AA213" s="1">
        <v>50</v>
      </c>
      <c r="AB213" s="1" t="s">
        <v>69</v>
      </c>
    </row>
    <row r="214" spans="1:28" x14ac:dyDescent="0.2">
      <c r="A214" s="1" t="s">
        <v>791</v>
      </c>
      <c r="B214" s="1" t="s">
        <v>792</v>
      </c>
      <c r="D214" s="1" t="s">
        <v>109</v>
      </c>
      <c r="E214" s="1" t="s">
        <v>99</v>
      </c>
      <c r="F214" s="1" t="s">
        <v>153</v>
      </c>
      <c r="G214" s="1" t="s">
        <v>218</v>
      </c>
      <c r="H214" s="1" t="s">
        <v>136</v>
      </c>
      <c r="I214" s="1" t="s">
        <v>75</v>
      </c>
      <c r="J214" s="1" t="s">
        <v>36</v>
      </c>
      <c r="K214" s="1" t="s">
        <v>87</v>
      </c>
      <c r="L214" s="1" t="s">
        <v>118</v>
      </c>
      <c r="M214" s="1" t="s">
        <v>59</v>
      </c>
      <c r="O214" s="1" t="s">
        <v>755</v>
      </c>
      <c r="P214" s="1" t="s">
        <v>103</v>
      </c>
      <c r="Q214" s="1" t="s">
        <v>62</v>
      </c>
      <c r="S214" s="1" t="s">
        <v>122</v>
      </c>
      <c r="T214" s="1" t="s">
        <v>45</v>
      </c>
      <c r="U214" s="1">
        <v>2</v>
      </c>
      <c r="V214" s="1" t="s">
        <v>178</v>
      </c>
      <c r="W214" s="1" t="s">
        <v>125</v>
      </c>
      <c r="X214" s="1" t="s">
        <v>151</v>
      </c>
      <c r="Y214" s="1" t="s">
        <v>48</v>
      </c>
      <c r="Z214" s="1" t="s">
        <v>49</v>
      </c>
      <c r="AA214" s="1">
        <v>20</v>
      </c>
      <c r="AB214" s="1" t="s">
        <v>69</v>
      </c>
    </row>
    <row r="215" spans="1:28" x14ac:dyDescent="0.2">
      <c r="A215" s="1" t="s">
        <v>793</v>
      </c>
      <c r="D215" s="1">
        <v>12</v>
      </c>
      <c r="E215" s="1" t="s">
        <v>72</v>
      </c>
      <c r="F215" s="1" t="s">
        <v>153</v>
      </c>
      <c r="G215" s="1" t="s">
        <v>154</v>
      </c>
      <c r="H215" s="1" t="s">
        <v>34</v>
      </c>
      <c r="I215" s="1" t="s">
        <v>100</v>
      </c>
      <c r="J215" s="1" t="s">
        <v>76</v>
      </c>
      <c r="K215" s="1" t="s">
        <v>87</v>
      </c>
      <c r="L215" s="1" t="s">
        <v>58</v>
      </c>
      <c r="M215" s="1" t="s">
        <v>119</v>
      </c>
      <c r="N215" s="1" t="s">
        <v>60</v>
      </c>
      <c r="O215" s="1" t="s">
        <v>794</v>
      </c>
      <c r="P215" s="1" t="s">
        <v>103</v>
      </c>
      <c r="Q215" s="1" t="s">
        <v>163</v>
      </c>
      <c r="S215" s="1" t="s">
        <v>92</v>
      </c>
      <c r="T215" s="1" t="s">
        <v>114</v>
      </c>
      <c r="U215" s="1">
        <v>1</v>
      </c>
      <c r="V215" s="1" t="s">
        <v>160</v>
      </c>
      <c r="W215" s="1" t="s">
        <v>125</v>
      </c>
      <c r="X215" s="1">
        <v>3</v>
      </c>
      <c r="Y215" s="1" t="s">
        <v>67</v>
      </c>
      <c r="Z215" s="1" t="s">
        <v>175</v>
      </c>
      <c r="AA215" s="1" t="s">
        <v>95</v>
      </c>
      <c r="AB215" s="1" t="s">
        <v>69</v>
      </c>
    </row>
    <row r="216" spans="1:28" x14ac:dyDescent="0.2">
      <c r="A216" s="1" t="s">
        <v>795</v>
      </c>
      <c r="B216" s="1" t="s">
        <v>796</v>
      </c>
      <c r="C216" s="1" t="s">
        <v>797</v>
      </c>
      <c r="D216" s="1" t="s">
        <v>109</v>
      </c>
      <c r="E216" s="1" t="s">
        <v>72</v>
      </c>
      <c r="F216" s="1" t="s">
        <v>153</v>
      </c>
      <c r="G216" s="1" t="s">
        <v>218</v>
      </c>
      <c r="H216" s="1" t="s">
        <v>136</v>
      </c>
      <c r="I216" s="1" t="s">
        <v>35</v>
      </c>
      <c r="J216" s="1" t="s">
        <v>56</v>
      </c>
      <c r="K216" s="1" t="s">
        <v>37</v>
      </c>
      <c r="L216" s="1" t="s">
        <v>38</v>
      </c>
      <c r="M216" s="1" t="s">
        <v>204</v>
      </c>
      <c r="N216" s="1" t="s">
        <v>60</v>
      </c>
      <c r="O216" s="1" t="s">
        <v>798</v>
      </c>
      <c r="P216" s="1" t="s">
        <v>103</v>
      </c>
      <c r="Q216" s="1" t="s">
        <v>171</v>
      </c>
      <c r="R216" s="1" t="s">
        <v>372</v>
      </c>
      <c r="S216" s="1" t="s">
        <v>44</v>
      </c>
      <c r="T216" s="1" t="s">
        <v>81</v>
      </c>
      <c r="U216" s="1" t="s">
        <v>93</v>
      </c>
      <c r="V216" s="1" t="s">
        <v>105</v>
      </c>
      <c r="W216" s="1" t="s">
        <v>47</v>
      </c>
      <c r="X216" s="1">
        <v>2</v>
      </c>
      <c r="Y216" s="1" t="s">
        <v>48</v>
      </c>
      <c r="Z216" s="1" t="s">
        <v>175</v>
      </c>
      <c r="AA216" s="1" t="s">
        <v>50</v>
      </c>
      <c r="AB216" s="1" t="s">
        <v>69</v>
      </c>
    </row>
    <row r="217" spans="1:28" x14ac:dyDescent="0.2">
      <c r="A217" s="1" t="s">
        <v>799</v>
      </c>
      <c r="B217" s="1" t="s">
        <v>800</v>
      </c>
      <c r="D217" s="1" t="s">
        <v>109</v>
      </c>
      <c r="E217" s="1" t="s">
        <v>31</v>
      </c>
      <c r="F217" s="1" t="s">
        <v>73</v>
      </c>
      <c r="G217" s="1" t="s">
        <v>142</v>
      </c>
      <c r="H217" s="1" t="s">
        <v>136</v>
      </c>
      <c r="I217" s="1" t="s">
        <v>75</v>
      </c>
      <c r="J217" s="1" t="s">
        <v>36</v>
      </c>
      <c r="K217" s="1" t="s">
        <v>77</v>
      </c>
      <c r="L217" s="1" t="s">
        <v>38</v>
      </c>
      <c r="M217" s="1" t="s">
        <v>59</v>
      </c>
      <c r="N217" s="1" t="s">
        <v>89</v>
      </c>
      <c r="O217" s="1" t="s">
        <v>604</v>
      </c>
      <c r="P217" s="1" t="s">
        <v>42</v>
      </c>
      <c r="Q217" s="1" t="s">
        <v>62</v>
      </c>
      <c r="R217" s="1" t="s">
        <v>682</v>
      </c>
      <c r="S217" s="1" t="s">
        <v>64</v>
      </c>
      <c r="T217" s="1" t="s">
        <v>123</v>
      </c>
      <c r="U217" s="1">
        <v>3</v>
      </c>
      <c r="V217" s="1" t="s">
        <v>196</v>
      </c>
      <c r="W217" s="1" t="s">
        <v>125</v>
      </c>
      <c r="X217" s="1">
        <v>2</v>
      </c>
      <c r="Y217" s="1" t="s">
        <v>69</v>
      </c>
      <c r="Z217" s="1" t="s">
        <v>68</v>
      </c>
      <c r="AA217" s="1">
        <v>20</v>
      </c>
      <c r="AB217" s="1" t="s">
        <v>69</v>
      </c>
    </row>
    <row r="218" spans="1:28" x14ac:dyDescent="0.2">
      <c r="A218" s="1" t="s">
        <v>801</v>
      </c>
      <c r="B218" s="1" t="s">
        <v>802</v>
      </c>
      <c r="C218" s="1" t="s">
        <v>803</v>
      </c>
      <c r="D218" s="1">
        <v>54</v>
      </c>
      <c r="E218" s="1" t="s">
        <v>116</v>
      </c>
      <c r="F218" s="1" t="s">
        <v>53</v>
      </c>
      <c r="G218" s="1" t="s">
        <v>148</v>
      </c>
      <c r="H218" s="1" t="s">
        <v>34</v>
      </c>
      <c r="I218" s="1" t="s">
        <v>35</v>
      </c>
      <c r="J218" s="1" t="s">
        <v>222</v>
      </c>
      <c r="K218" s="1" t="s">
        <v>87</v>
      </c>
      <c r="L218" s="1" t="s">
        <v>78</v>
      </c>
      <c r="M218" s="1" t="s">
        <v>181</v>
      </c>
      <c r="O218" s="1" t="s">
        <v>462</v>
      </c>
      <c r="P218" s="1" t="s">
        <v>42</v>
      </c>
      <c r="Q218" s="1" t="s">
        <v>80</v>
      </c>
      <c r="S218" s="1" t="s">
        <v>113</v>
      </c>
      <c r="T218" s="1" t="s">
        <v>114</v>
      </c>
      <c r="U218" s="1">
        <v>3</v>
      </c>
      <c r="V218" s="1" t="s">
        <v>65</v>
      </c>
      <c r="W218" s="1" t="s">
        <v>47</v>
      </c>
      <c r="X218" s="1" t="s">
        <v>133</v>
      </c>
      <c r="Y218" s="1" t="s">
        <v>67</v>
      </c>
      <c r="Z218" s="1" t="s">
        <v>175</v>
      </c>
      <c r="AA218" s="1">
        <v>20</v>
      </c>
      <c r="AB218" s="1" t="s">
        <v>69</v>
      </c>
    </row>
    <row r="219" spans="1:28" x14ac:dyDescent="0.2">
      <c r="A219" s="1" t="s">
        <v>804</v>
      </c>
      <c r="B219" s="1" t="s">
        <v>805</v>
      </c>
      <c r="D219" s="1" t="s">
        <v>50</v>
      </c>
      <c r="E219" s="1" t="s">
        <v>99</v>
      </c>
      <c r="F219" s="1" t="s">
        <v>153</v>
      </c>
      <c r="G219" s="1" t="s">
        <v>218</v>
      </c>
      <c r="H219" s="1" t="s">
        <v>136</v>
      </c>
      <c r="I219" s="1" t="s">
        <v>35</v>
      </c>
      <c r="J219" s="1" t="s">
        <v>222</v>
      </c>
      <c r="K219" s="1" t="s">
        <v>101</v>
      </c>
      <c r="L219" s="1" t="s">
        <v>38</v>
      </c>
      <c r="M219" s="1" t="s">
        <v>39</v>
      </c>
      <c r="N219" s="1" t="s">
        <v>60</v>
      </c>
      <c r="O219" s="1" t="s">
        <v>455</v>
      </c>
      <c r="P219" s="1" t="s">
        <v>42</v>
      </c>
      <c r="Q219" s="1" t="s">
        <v>62</v>
      </c>
      <c r="R219" s="1" t="s">
        <v>778</v>
      </c>
      <c r="S219" s="1" t="s">
        <v>44</v>
      </c>
      <c r="T219" s="1" t="s">
        <v>81</v>
      </c>
      <c r="U219" s="1" t="s">
        <v>93</v>
      </c>
      <c r="V219" s="1" t="s">
        <v>196</v>
      </c>
      <c r="W219" s="1" t="s">
        <v>47</v>
      </c>
      <c r="X219" s="1">
        <v>4</v>
      </c>
      <c r="Y219" s="1" t="s">
        <v>69</v>
      </c>
      <c r="Z219" s="1" t="s">
        <v>68</v>
      </c>
      <c r="AA219" s="1">
        <v>10</v>
      </c>
      <c r="AB219" s="1" t="s">
        <v>69</v>
      </c>
    </row>
    <row r="220" spans="1:28" x14ac:dyDescent="0.2">
      <c r="A220" s="1" t="s">
        <v>806</v>
      </c>
      <c r="D220" s="1" t="s">
        <v>109</v>
      </c>
      <c r="E220" s="1" t="s">
        <v>99</v>
      </c>
      <c r="F220" s="1" t="s">
        <v>153</v>
      </c>
      <c r="G220" s="1" t="s">
        <v>215</v>
      </c>
      <c r="H220" s="1" t="s">
        <v>55</v>
      </c>
      <c r="I220" s="1" t="s">
        <v>85</v>
      </c>
      <c r="J220" s="1" t="s">
        <v>76</v>
      </c>
      <c r="K220" s="1" t="s">
        <v>37</v>
      </c>
      <c r="L220" s="1" t="s">
        <v>155</v>
      </c>
      <c r="M220" s="1" t="s">
        <v>204</v>
      </c>
      <c r="N220" s="1" t="s">
        <v>60</v>
      </c>
      <c r="O220" s="1" t="s">
        <v>613</v>
      </c>
      <c r="P220" s="1" t="s">
        <v>103</v>
      </c>
      <c r="Q220" s="1" t="s">
        <v>43</v>
      </c>
      <c r="R220" s="1" t="s">
        <v>807</v>
      </c>
      <c r="S220" s="1" t="s">
        <v>248</v>
      </c>
      <c r="T220" s="1" t="s">
        <v>81</v>
      </c>
      <c r="U220" s="1">
        <v>0</v>
      </c>
      <c r="V220" s="1" t="s">
        <v>196</v>
      </c>
      <c r="W220" s="1" t="s">
        <v>47</v>
      </c>
      <c r="X220" s="1">
        <v>2</v>
      </c>
      <c r="Y220" s="1" t="s">
        <v>67</v>
      </c>
      <c r="Z220" s="1" t="s">
        <v>68</v>
      </c>
      <c r="AA220" s="1" t="s">
        <v>50</v>
      </c>
      <c r="AB220" s="1" t="s">
        <v>48</v>
      </c>
    </row>
    <row r="221" spans="1:28" x14ac:dyDescent="0.2">
      <c r="A221" s="1" t="s">
        <v>808</v>
      </c>
      <c r="B221" s="1" t="s">
        <v>809</v>
      </c>
      <c r="D221" s="1">
        <v>12</v>
      </c>
      <c r="E221" s="1" t="s">
        <v>72</v>
      </c>
      <c r="F221" s="1" t="s">
        <v>153</v>
      </c>
      <c r="G221" s="1" t="s">
        <v>215</v>
      </c>
      <c r="H221" s="1" t="s">
        <v>34</v>
      </c>
      <c r="I221" s="1" t="s">
        <v>100</v>
      </c>
      <c r="J221" s="1" t="s">
        <v>36</v>
      </c>
      <c r="K221" s="1" t="s">
        <v>87</v>
      </c>
      <c r="L221" s="1" t="s">
        <v>38</v>
      </c>
      <c r="M221" s="1" t="s">
        <v>204</v>
      </c>
      <c r="N221" s="1" t="s">
        <v>190</v>
      </c>
      <c r="O221" s="1" t="s">
        <v>734</v>
      </c>
      <c r="P221" s="1" t="s">
        <v>121</v>
      </c>
      <c r="Q221" s="1" t="s">
        <v>80</v>
      </c>
      <c r="S221" s="1" t="s">
        <v>113</v>
      </c>
      <c r="T221" s="1" t="s">
        <v>81</v>
      </c>
      <c r="U221" s="1">
        <v>3</v>
      </c>
      <c r="V221" s="1" t="s">
        <v>132</v>
      </c>
      <c r="W221" s="1" t="s">
        <v>47</v>
      </c>
      <c r="X221" s="1">
        <v>1</v>
      </c>
      <c r="Y221" s="1" t="s">
        <v>168</v>
      </c>
      <c r="Z221" s="1" t="s">
        <v>89</v>
      </c>
      <c r="AA221" s="1">
        <v>10</v>
      </c>
      <c r="AB221" s="1" t="s">
        <v>69</v>
      </c>
    </row>
    <row r="222" spans="1:28" x14ac:dyDescent="0.2">
      <c r="A222" s="1" t="s">
        <v>810</v>
      </c>
      <c r="D222" s="1" t="s">
        <v>50</v>
      </c>
      <c r="E222" s="1" t="s">
        <v>84</v>
      </c>
      <c r="F222" s="1" t="s">
        <v>53</v>
      </c>
      <c r="G222" s="1" t="s">
        <v>148</v>
      </c>
      <c r="H222" s="1" t="s">
        <v>55</v>
      </c>
      <c r="I222" s="1" t="s">
        <v>35</v>
      </c>
      <c r="J222" s="1" t="s">
        <v>36</v>
      </c>
      <c r="K222" s="1" t="s">
        <v>77</v>
      </c>
      <c r="L222" s="1" t="s">
        <v>155</v>
      </c>
      <c r="M222" s="1" t="s">
        <v>204</v>
      </c>
      <c r="N222" s="1" t="s">
        <v>190</v>
      </c>
      <c r="O222" s="1" t="s">
        <v>682</v>
      </c>
      <c r="P222" s="1" t="s">
        <v>226</v>
      </c>
      <c r="Q222" s="1" t="s">
        <v>43</v>
      </c>
      <c r="S222" s="1" t="s">
        <v>92</v>
      </c>
      <c r="T222" s="1" t="s">
        <v>114</v>
      </c>
      <c r="U222" s="1">
        <v>0</v>
      </c>
      <c r="W222" s="1" t="s">
        <v>82</v>
      </c>
      <c r="X222" s="1">
        <v>1</v>
      </c>
      <c r="Y222" s="1" t="s">
        <v>67</v>
      </c>
      <c r="Z222" s="1" t="s">
        <v>68</v>
      </c>
      <c r="AA222" s="1">
        <v>50</v>
      </c>
      <c r="AB222" s="1" t="s">
        <v>48</v>
      </c>
    </row>
    <row r="223" spans="1:28" x14ac:dyDescent="0.2">
      <c r="A223" s="1" t="s">
        <v>811</v>
      </c>
      <c r="C223" s="1" t="s">
        <v>812</v>
      </c>
      <c r="D223" s="1" t="s">
        <v>109</v>
      </c>
      <c r="E223" s="1" t="s">
        <v>116</v>
      </c>
      <c r="F223" s="1" t="s">
        <v>73</v>
      </c>
      <c r="G223" s="1" t="s">
        <v>142</v>
      </c>
      <c r="H223" s="1" t="s">
        <v>56</v>
      </c>
      <c r="I223" s="1" t="s">
        <v>85</v>
      </c>
      <c r="J223" s="1" t="s">
        <v>36</v>
      </c>
      <c r="K223" s="1" t="s">
        <v>37</v>
      </c>
      <c r="L223" s="1" t="s">
        <v>155</v>
      </c>
      <c r="M223" s="1" t="s">
        <v>204</v>
      </c>
      <c r="N223" s="1" t="s">
        <v>60</v>
      </c>
      <c r="O223" s="1" t="s">
        <v>688</v>
      </c>
      <c r="P223" s="1" t="s">
        <v>226</v>
      </c>
      <c r="Q223" s="1" t="s">
        <v>163</v>
      </c>
      <c r="S223" s="1" t="s">
        <v>44</v>
      </c>
      <c r="T223" s="1" t="s">
        <v>123</v>
      </c>
      <c r="U223" s="1">
        <v>0</v>
      </c>
      <c r="V223" s="1" t="s">
        <v>124</v>
      </c>
      <c r="W223" s="1" t="s">
        <v>47</v>
      </c>
      <c r="X223" s="1">
        <v>5</v>
      </c>
      <c r="Y223" s="1" t="s">
        <v>69</v>
      </c>
      <c r="Z223" s="1" t="s">
        <v>49</v>
      </c>
      <c r="AA223" s="1" t="s">
        <v>50</v>
      </c>
      <c r="AB223" s="1" t="s">
        <v>69</v>
      </c>
    </row>
    <row r="224" spans="1:28" x14ac:dyDescent="0.2">
      <c r="A224" s="1" t="s">
        <v>813</v>
      </c>
      <c r="B224" s="1" t="s">
        <v>814</v>
      </c>
      <c r="D224" s="1">
        <v>56</v>
      </c>
      <c r="E224" s="1" t="s">
        <v>116</v>
      </c>
      <c r="F224" s="1" t="s">
        <v>32</v>
      </c>
      <c r="G224" s="1" t="s">
        <v>33</v>
      </c>
      <c r="H224" s="1" t="s">
        <v>55</v>
      </c>
      <c r="I224" s="1" t="s">
        <v>100</v>
      </c>
      <c r="J224" s="1" t="s">
        <v>56</v>
      </c>
      <c r="K224" s="1" t="s">
        <v>87</v>
      </c>
      <c r="L224" s="1" t="s">
        <v>78</v>
      </c>
      <c r="M224" s="1" t="s">
        <v>181</v>
      </c>
      <c r="O224" s="1" t="s">
        <v>392</v>
      </c>
      <c r="P224" s="1" t="s">
        <v>121</v>
      </c>
      <c r="Q224" s="1" t="s">
        <v>80</v>
      </c>
      <c r="R224" s="1" t="s">
        <v>458</v>
      </c>
      <c r="S224" s="1" t="s">
        <v>131</v>
      </c>
      <c r="T224" s="1" t="s">
        <v>123</v>
      </c>
      <c r="U224" s="1">
        <v>3</v>
      </c>
      <c r="V224" s="1" t="s">
        <v>132</v>
      </c>
      <c r="W224" s="1" t="s">
        <v>82</v>
      </c>
      <c r="X224" s="1" t="s">
        <v>133</v>
      </c>
      <c r="Z224" s="1" t="s">
        <v>49</v>
      </c>
      <c r="AA224" s="1">
        <v>50</v>
      </c>
      <c r="AB224" s="1" t="s">
        <v>69</v>
      </c>
    </row>
    <row r="225" spans="1:28" x14ac:dyDescent="0.2">
      <c r="A225" s="1" t="s">
        <v>815</v>
      </c>
      <c r="C225" s="1" t="s">
        <v>816</v>
      </c>
      <c r="D225" s="1">
        <v>51</v>
      </c>
      <c r="E225" s="1" t="s">
        <v>84</v>
      </c>
      <c r="F225" s="1" t="s">
        <v>53</v>
      </c>
      <c r="G225" s="1" t="s">
        <v>148</v>
      </c>
      <c r="H225" s="1" t="s">
        <v>56</v>
      </c>
      <c r="I225" s="1" t="s">
        <v>85</v>
      </c>
      <c r="J225" s="1" t="s">
        <v>222</v>
      </c>
      <c r="K225" s="1" t="s">
        <v>101</v>
      </c>
      <c r="L225" s="1" t="s">
        <v>58</v>
      </c>
      <c r="M225" s="1" t="s">
        <v>204</v>
      </c>
      <c r="N225" s="1" t="s">
        <v>94</v>
      </c>
      <c r="O225" s="1" t="s">
        <v>817</v>
      </c>
      <c r="P225" s="1" t="s">
        <v>42</v>
      </c>
      <c r="Q225" s="1" t="s">
        <v>171</v>
      </c>
      <c r="R225" s="1" t="s">
        <v>744</v>
      </c>
      <c r="S225" s="1" t="s">
        <v>113</v>
      </c>
      <c r="T225" s="1" t="s">
        <v>45</v>
      </c>
      <c r="U225" s="1">
        <v>0</v>
      </c>
      <c r="V225" s="1" t="s">
        <v>124</v>
      </c>
      <c r="W225" s="1" t="s">
        <v>125</v>
      </c>
      <c r="X225" s="1">
        <v>1</v>
      </c>
      <c r="Y225" s="1" t="s">
        <v>67</v>
      </c>
      <c r="Z225" s="1" t="s">
        <v>68</v>
      </c>
      <c r="AA225" s="1">
        <v>10</v>
      </c>
      <c r="AB225" s="1" t="s">
        <v>48</v>
      </c>
    </row>
    <row r="226" spans="1:28" x14ac:dyDescent="0.2">
      <c r="A226" s="1" t="s">
        <v>818</v>
      </c>
      <c r="D226" s="1">
        <v>12</v>
      </c>
      <c r="E226" s="1" t="s">
        <v>31</v>
      </c>
      <c r="F226" s="1" t="s">
        <v>73</v>
      </c>
      <c r="G226" s="1" t="s">
        <v>74</v>
      </c>
      <c r="H226" s="1" t="s">
        <v>136</v>
      </c>
      <c r="I226" s="1" t="s">
        <v>100</v>
      </c>
      <c r="J226" s="1" t="s">
        <v>86</v>
      </c>
      <c r="K226" s="1" t="s">
        <v>57</v>
      </c>
      <c r="L226" s="1" t="s">
        <v>78</v>
      </c>
      <c r="M226" s="1" t="s">
        <v>119</v>
      </c>
      <c r="O226" s="1" t="s">
        <v>819</v>
      </c>
      <c r="P226" s="1" t="s">
        <v>226</v>
      </c>
      <c r="Q226" s="1" t="s">
        <v>62</v>
      </c>
      <c r="R226" s="1" t="s">
        <v>820</v>
      </c>
      <c r="S226" s="1" t="s">
        <v>113</v>
      </c>
      <c r="T226" s="1" t="s">
        <v>45</v>
      </c>
      <c r="U226" s="1">
        <v>3</v>
      </c>
      <c r="V226" s="1" t="s">
        <v>65</v>
      </c>
      <c r="W226" s="1" t="s">
        <v>82</v>
      </c>
      <c r="X226" s="1">
        <v>4</v>
      </c>
      <c r="Y226" s="1" t="s">
        <v>48</v>
      </c>
      <c r="Z226" s="1" t="s">
        <v>89</v>
      </c>
      <c r="AA226" s="1">
        <v>10</v>
      </c>
      <c r="AB226" s="1" t="s">
        <v>48</v>
      </c>
    </row>
    <row r="227" spans="1:28" x14ac:dyDescent="0.2">
      <c r="A227" s="1" t="s">
        <v>821</v>
      </c>
      <c r="B227" s="1" t="s">
        <v>822</v>
      </c>
      <c r="D227" s="1" t="s">
        <v>109</v>
      </c>
      <c r="E227" s="1" t="s">
        <v>84</v>
      </c>
      <c r="F227" s="1" t="s">
        <v>73</v>
      </c>
      <c r="G227" s="1" t="s">
        <v>74</v>
      </c>
      <c r="H227" s="1" t="s">
        <v>55</v>
      </c>
      <c r="I227" s="1" t="s">
        <v>35</v>
      </c>
      <c r="J227" s="1" t="s">
        <v>86</v>
      </c>
      <c r="K227" s="1" t="s">
        <v>77</v>
      </c>
      <c r="L227" s="1" t="s">
        <v>58</v>
      </c>
      <c r="M227" s="1" t="s">
        <v>39</v>
      </c>
      <c r="O227" s="1" t="s">
        <v>823</v>
      </c>
      <c r="P227" s="1" t="s">
        <v>42</v>
      </c>
      <c r="Q227" s="1" t="s">
        <v>43</v>
      </c>
      <c r="S227" s="1" t="s">
        <v>131</v>
      </c>
      <c r="T227" s="1" t="s">
        <v>123</v>
      </c>
      <c r="U227" s="1">
        <v>1</v>
      </c>
      <c r="V227" s="1" t="s">
        <v>178</v>
      </c>
      <c r="W227" s="1" t="s">
        <v>125</v>
      </c>
      <c r="X227" s="1">
        <v>4</v>
      </c>
      <c r="Z227" s="1" t="s">
        <v>68</v>
      </c>
      <c r="AA227" s="1">
        <v>50</v>
      </c>
      <c r="AB227" s="1" t="s">
        <v>48</v>
      </c>
    </row>
    <row r="228" spans="1:28" x14ac:dyDescent="0.2">
      <c r="A228" s="1" t="s">
        <v>824</v>
      </c>
      <c r="D228" s="1">
        <v>3</v>
      </c>
      <c r="E228" s="1" t="s">
        <v>72</v>
      </c>
      <c r="F228" s="1" t="s">
        <v>53</v>
      </c>
      <c r="G228" s="1" t="s">
        <v>148</v>
      </c>
      <c r="H228" s="1" t="s">
        <v>34</v>
      </c>
      <c r="I228" s="1" t="s">
        <v>75</v>
      </c>
      <c r="J228" s="1" t="s">
        <v>222</v>
      </c>
      <c r="K228" s="1" t="s">
        <v>77</v>
      </c>
      <c r="L228" s="1" t="s">
        <v>78</v>
      </c>
      <c r="M228" s="1" t="s">
        <v>181</v>
      </c>
      <c r="O228" s="1" t="s">
        <v>237</v>
      </c>
      <c r="P228" s="1" t="s">
        <v>42</v>
      </c>
      <c r="Q228" s="1" t="s">
        <v>80</v>
      </c>
      <c r="R228" s="1" t="s">
        <v>825</v>
      </c>
      <c r="S228" s="1" t="s">
        <v>44</v>
      </c>
      <c r="T228" s="1" t="s">
        <v>123</v>
      </c>
      <c r="U228" s="1">
        <v>3</v>
      </c>
      <c r="V228" s="1" t="s">
        <v>105</v>
      </c>
      <c r="W228" s="1" t="s">
        <v>82</v>
      </c>
      <c r="X228" s="1" t="s">
        <v>151</v>
      </c>
      <c r="Y228" s="1" t="s">
        <v>69</v>
      </c>
      <c r="Z228" s="1" t="s">
        <v>94</v>
      </c>
      <c r="AA228" s="1" t="s">
        <v>95</v>
      </c>
      <c r="AB228" s="1" t="s">
        <v>48</v>
      </c>
    </row>
    <row r="229" spans="1:28" x14ac:dyDescent="0.2">
      <c r="A229" s="1" t="s">
        <v>826</v>
      </c>
      <c r="D229" s="1" t="s">
        <v>109</v>
      </c>
      <c r="E229" s="1" t="s">
        <v>31</v>
      </c>
      <c r="F229" s="1" t="s">
        <v>53</v>
      </c>
      <c r="G229" s="1" t="s">
        <v>148</v>
      </c>
      <c r="H229" s="1" t="s">
        <v>34</v>
      </c>
      <c r="I229" s="1" t="s">
        <v>35</v>
      </c>
      <c r="J229" s="1" t="s">
        <v>86</v>
      </c>
      <c r="K229" s="1" t="s">
        <v>87</v>
      </c>
      <c r="L229" s="1" t="s">
        <v>155</v>
      </c>
      <c r="M229" s="1" t="s">
        <v>59</v>
      </c>
      <c r="O229" s="1" t="s">
        <v>298</v>
      </c>
      <c r="P229" s="1" t="s">
        <v>226</v>
      </c>
      <c r="Q229" s="1" t="s">
        <v>80</v>
      </c>
      <c r="S229" s="1" t="s">
        <v>122</v>
      </c>
      <c r="T229" s="1" t="s">
        <v>114</v>
      </c>
      <c r="U229" s="1" t="s">
        <v>93</v>
      </c>
      <c r="V229" s="1" t="s">
        <v>46</v>
      </c>
      <c r="W229" s="1" t="s">
        <v>125</v>
      </c>
      <c r="X229" s="1">
        <v>5</v>
      </c>
      <c r="Y229" s="1" t="s">
        <v>69</v>
      </c>
      <c r="Z229" s="1" t="s">
        <v>49</v>
      </c>
      <c r="AA229" s="1" t="s">
        <v>50</v>
      </c>
      <c r="AB229" s="1" t="s">
        <v>69</v>
      </c>
    </row>
    <row r="230" spans="1:28" x14ac:dyDescent="0.2">
      <c r="A230" s="1" t="s">
        <v>827</v>
      </c>
      <c r="B230" s="1" t="s">
        <v>828</v>
      </c>
      <c r="D230" s="1">
        <v>59</v>
      </c>
      <c r="E230" s="1" t="s">
        <v>84</v>
      </c>
      <c r="F230" s="1" t="s">
        <v>53</v>
      </c>
      <c r="G230" s="1" t="s">
        <v>54</v>
      </c>
      <c r="H230" s="1" t="s">
        <v>136</v>
      </c>
      <c r="I230" s="1" t="s">
        <v>35</v>
      </c>
      <c r="J230" s="1" t="s">
        <v>36</v>
      </c>
      <c r="K230" s="1" t="s">
        <v>57</v>
      </c>
      <c r="L230" s="1" t="s">
        <v>78</v>
      </c>
      <c r="M230" s="1" t="s">
        <v>204</v>
      </c>
      <c r="N230" s="1" t="s">
        <v>94</v>
      </c>
      <c r="O230" s="1" t="s">
        <v>829</v>
      </c>
      <c r="P230" s="1" t="s">
        <v>42</v>
      </c>
      <c r="Q230" s="1" t="s">
        <v>62</v>
      </c>
      <c r="S230" s="1" t="s">
        <v>92</v>
      </c>
      <c r="T230" s="1" t="s">
        <v>123</v>
      </c>
      <c r="U230" s="1">
        <v>0</v>
      </c>
      <c r="V230" s="1" t="s">
        <v>65</v>
      </c>
      <c r="W230" s="1" t="s">
        <v>47</v>
      </c>
      <c r="X230" s="1">
        <v>3</v>
      </c>
      <c r="Y230" s="1" t="s">
        <v>69</v>
      </c>
      <c r="Z230" s="1" t="s">
        <v>49</v>
      </c>
      <c r="AA230" s="1">
        <v>10</v>
      </c>
      <c r="AB230" s="1" t="s">
        <v>48</v>
      </c>
    </row>
    <row r="231" spans="1:28" x14ac:dyDescent="0.2">
      <c r="A231" s="1" t="s">
        <v>830</v>
      </c>
      <c r="B231" s="1" t="s">
        <v>831</v>
      </c>
      <c r="D231" s="1" t="s">
        <v>50</v>
      </c>
      <c r="E231" s="1" t="s">
        <v>116</v>
      </c>
      <c r="F231" s="1" t="s">
        <v>153</v>
      </c>
      <c r="G231" s="1" t="s">
        <v>154</v>
      </c>
      <c r="H231" s="1" t="s">
        <v>55</v>
      </c>
      <c r="I231" s="1" t="s">
        <v>100</v>
      </c>
      <c r="J231" s="1" t="s">
        <v>56</v>
      </c>
      <c r="K231" s="1" t="s">
        <v>101</v>
      </c>
      <c r="L231" s="1" t="s">
        <v>58</v>
      </c>
      <c r="M231" s="1" t="s">
        <v>88</v>
      </c>
      <c r="N231" s="1" t="s">
        <v>40</v>
      </c>
      <c r="O231" s="1" t="s">
        <v>832</v>
      </c>
      <c r="P231" s="1" t="s">
        <v>103</v>
      </c>
      <c r="Q231" s="1" t="s">
        <v>163</v>
      </c>
      <c r="S231" s="1" t="s">
        <v>113</v>
      </c>
      <c r="T231" s="1" t="s">
        <v>123</v>
      </c>
      <c r="U231" s="1">
        <v>1</v>
      </c>
      <c r="V231" s="1" t="s">
        <v>178</v>
      </c>
      <c r="W231" s="1" t="s">
        <v>125</v>
      </c>
      <c r="X231" s="1">
        <v>1</v>
      </c>
      <c r="Y231" s="1" t="s">
        <v>168</v>
      </c>
      <c r="AA231" s="1">
        <v>50</v>
      </c>
      <c r="AB231" s="1" t="s">
        <v>69</v>
      </c>
    </row>
    <row r="232" spans="1:28" x14ac:dyDescent="0.2">
      <c r="A232" s="1" t="s">
        <v>833</v>
      </c>
      <c r="D232" s="1" t="s">
        <v>50</v>
      </c>
      <c r="E232" s="1" t="s">
        <v>99</v>
      </c>
      <c r="F232" s="1" t="s">
        <v>73</v>
      </c>
      <c r="G232" s="1" t="s">
        <v>142</v>
      </c>
      <c r="H232" s="1" t="s">
        <v>55</v>
      </c>
      <c r="I232" s="1" t="s">
        <v>85</v>
      </c>
      <c r="J232" s="1" t="s">
        <v>222</v>
      </c>
      <c r="K232" s="1" t="s">
        <v>57</v>
      </c>
      <c r="L232" s="1" t="s">
        <v>155</v>
      </c>
      <c r="M232" s="1" t="s">
        <v>181</v>
      </c>
      <c r="O232" s="1" t="s">
        <v>834</v>
      </c>
      <c r="P232" s="1" t="s">
        <v>103</v>
      </c>
      <c r="Q232" s="1" t="s">
        <v>163</v>
      </c>
      <c r="S232" s="1" t="s">
        <v>64</v>
      </c>
      <c r="T232" s="1" t="s">
        <v>45</v>
      </c>
      <c r="U232" s="1">
        <v>3</v>
      </c>
      <c r="V232" s="1" t="s">
        <v>46</v>
      </c>
      <c r="W232" s="1" t="s">
        <v>47</v>
      </c>
      <c r="X232" s="1">
        <v>1</v>
      </c>
      <c r="Y232" s="1" t="s">
        <v>48</v>
      </c>
      <c r="Z232" s="1" t="s">
        <v>49</v>
      </c>
      <c r="AA232" s="1" t="s">
        <v>95</v>
      </c>
      <c r="AB232" s="1" t="s">
        <v>69</v>
      </c>
    </row>
    <row r="233" spans="1:28" x14ac:dyDescent="0.2">
      <c r="A233" s="1" t="s">
        <v>835</v>
      </c>
      <c r="D233" s="1">
        <v>82</v>
      </c>
      <c r="E233" s="1" t="s">
        <v>84</v>
      </c>
      <c r="F233" s="1" t="s">
        <v>153</v>
      </c>
      <c r="G233" s="1" t="s">
        <v>218</v>
      </c>
      <c r="H233" s="1" t="s">
        <v>136</v>
      </c>
      <c r="I233" s="1" t="s">
        <v>85</v>
      </c>
      <c r="J233" s="1" t="s">
        <v>56</v>
      </c>
      <c r="K233" s="1" t="s">
        <v>87</v>
      </c>
      <c r="L233" s="1" t="s">
        <v>58</v>
      </c>
      <c r="M233" s="1" t="s">
        <v>181</v>
      </c>
      <c r="N233" s="1" t="s">
        <v>175</v>
      </c>
      <c r="O233" s="1" t="s">
        <v>836</v>
      </c>
      <c r="P233" s="1" t="s">
        <v>121</v>
      </c>
      <c r="Q233" s="1" t="s">
        <v>171</v>
      </c>
      <c r="S233" s="1" t="s">
        <v>113</v>
      </c>
      <c r="T233" s="1" t="s">
        <v>114</v>
      </c>
      <c r="U233" s="1">
        <v>0</v>
      </c>
      <c r="V233" s="1" t="s">
        <v>196</v>
      </c>
      <c r="W233" s="1" t="s">
        <v>47</v>
      </c>
      <c r="X233" s="1">
        <v>5</v>
      </c>
      <c r="Y233" s="1" t="s">
        <v>48</v>
      </c>
      <c r="Z233" s="1" t="s">
        <v>49</v>
      </c>
      <c r="AA233" s="1" t="s">
        <v>50</v>
      </c>
      <c r="AB233" s="1" t="s">
        <v>69</v>
      </c>
    </row>
    <row r="234" spans="1:28" x14ac:dyDescent="0.2">
      <c r="A234" s="1" t="s">
        <v>837</v>
      </c>
      <c r="B234" s="1" t="s">
        <v>838</v>
      </c>
      <c r="C234" s="1" t="s">
        <v>839</v>
      </c>
      <c r="D234" s="1" t="s">
        <v>109</v>
      </c>
      <c r="E234" s="1" t="s">
        <v>99</v>
      </c>
      <c r="F234" s="1" t="s">
        <v>73</v>
      </c>
      <c r="G234" s="1" t="s">
        <v>74</v>
      </c>
      <c r="H234" s="1" t="s">
        <v>34</v>
      </c>
      <c r="I234" s="1" t="s">
        <v>85</v>
      </c>
      <c r="J234" s="1" t="s">
        <v>76</v>
      </c>
      <c r="K234" s="1" t="s">
        <v>57</v>
      </c>
      <c r="L234" s="1" t="s">
        <v>78</v>
      </c>
      <c r="M234" s="1" t="s">
        <v>204</v>
      </c>
      <c r="N234" s="1" t="s">
        <v>190</v>
      </c>
      <c r="O234" s="1" t="s">
        <v>840</v>
      </c>
      <c r="P234" s="1" t="s">
        <v>121</v>
      </c>
      <c r="Q234" s="1" t="s">
        <v>43</v>
      </c>
      <c r="R234" s="1" t="s">
        <v>404</v>
      </c>
      <c r="S234" s="1" t="s">
        <v>122</v>
      </c>
      <c r="T234" s="1" t="s">
        <v>81</v>
      </c>
      <c r="U234" s="1">
        <v>3</v>
      </c>
      <c r="V234" s="1" t="s">
        <v>132</v>
      </c>
      <c r="W234" s="1" t="s">
        <v>47</v>
      </c>
      <c r="X234" s="1" t="s">
        <v>133</v>
      </c>
      <c r="AA234" s="1" t="s">
        <v>50</v>
      </c>
      <c r="AB234" s="1" t="s">
        <v>69</v>
      </c>
    </row>
    <row r="235" spans="1:28" x14ac:dyDescent="0.2">
      <c r="A235" s="1" t="s">
        <v>841</v>
      </c>
      <c r="B235" s="1" t="s">
        <v>842</v>
      </c>
      <c r="C235" s="1" t="s">
        <v>843</v>
      </c>
      <c r="D235" s="1" t="s">
        <v>50</v>
      </c>
      <c r="E235" s="1" t="s">
        <v>116</v>
      </c>
      <c r="F235" s="1" t="s">
        <v>53</v>
      </c>
      <c r="G235" s="1" t="s">
        <v>148</v>
      </c>
      <c r="H235" s="1" t="s">
        <v>34</v>
      </c>
      <c r="I235" s="1" t="s">
        <v>35</v>
      </c>
      <c r="J235" s="1" t="s">
        <v>56</v>
      </c>
      <c r="K235" s="1" t="s">
        <v>77</v>
      </c>
      <c r="L235" s="1" t="s">
        <v>58</v>
      </c>
      <c r="M235" s="1" t="s">
        <v>119</v>
      </c>
      <c r="O235" s="1" t="s">
        <v>261</v>
      </c>
      <c r="P235" s="1" t="s">
        <v>42</v>
      </c>
      <c r="Q235" s="1" t="s">
        <v>43</v>
      </c>
      <c r="R235" s="1" t="s">
        <v>273</v>
      </c>
      <c r="S235" s="1" t="s">
        <v>113</v>
      </c>
      <c r="T235" s="1" t="s">
        <v>45</v>
      </c>
      <c r="U235" s="1" t="s">
        <v>93</v>
      </c>
      <c r="V235" s="1" t="s">
        <v>160</v>
      </c>
      <c r="W235" s="1" t="s">
        <v>125</v>
      </c>
      <c r="X235" s="1">
        <v>5</v>
      </c>
      <c r="Y235" s="1" t="s">
        <v>69</v>
      </c>
      <c r="Z235" s="1" t="s">
        <v>89</v>
      </c>
      <c r="AA235" s="1">
        <v>10</v>
      </c>
      <c r="AB235" s="1" t="s">
        <v>69</v>
      </c>
    </row>
    <row r="236" spans="1:28" x14ac:dyDescent="0.2">
      <c r="A236" s="1" t="s">
        <v>844</v>
      </c>
      <c r="D236" s="1">
        <v>37</v>
      </c>
      <c r="E236" s="1" t="s">
        <v>31</v>
      </c>
      <c r="F236" s="1" t="s">
        <v>53</v>
      </c>
      <c r="G236" s="1" t="s">
        <v>54</v>
      </c>
      <c r="H236" s="1" t="s">
        <v>56</v>
      </c>
      <c r="I236" s="1" t="s">
        <v>35</v>
      </c>
      <c r="J236" s="1" t="s">
        <v>86</v>
      </c>
      <c r="K236" s="1" t="s">
        <v>101</v>
      </c>
      <c r="L236" s="1" t="s">
        <v>155</v>
      </c>
      <c r="M236" s="1" t="s">
        <v>119</v>
      </c>
      <c r="N236" s="1" t="s">
        <v>190</v>
      </c>
      <c r="O236" s="1" t="s">
        <v>845</v>
      </c>
      <c r="P236" s="1" t="s">
        <v>103</v>
      </c>
      <c r="Q236" s="1" t="s">
        <v>80</v>
      </c>
      <c r="S236" s="1" t="s">
        <v>44</v>
      </c>
      <c r="T236" s="1" t="s">
        <v>123</v>
      </c>
      <c r="U236" s="1">
        <v>3</v>
      </c>
      <c r="V236" s="1" t="s">
        <v>65</v>
      </c>
      <c r="W236" s="1" t="s">
        <v>66</v>
      </c>
      <c r="X236" s="1">
        <v>5</v>
      </c>
      <c r="Y236" s="1" t="s">
        <v>67</v>
      </c>
      <c r="Z236" s="1" t="s">
        <v>68</v>
      </c>
      <c r="AA236" s="1" t="s">
        <v>50</v>
      </c>
      <c r="AB236" s="1" t="s">
        <v>69</v>
      </c>
    </row>
    <row r="237" spans="1:28" x14ac:dyDescent="0.2">
      <c r="A237" s="1" t="s">
        <v>846</v>
      </c>
      <c r="C237" s="1" t="s">
        <v>847</v>
      </c>
      <c r="D237" s="1" t="s">
        <v>109</v>
      </c>
      <c r="E237" s="1" t="s">
        <v>72</v>
      </c>
      <c r="F237" s="1" t="s">
        <v>73</v>
      </c>
      <c r="G237" s="1" t="s">
        <v>74</v>
      </c>
      <c r="H237" s="1" t="s">
        <v>136</v>
      </c>
      <c r="I237" s="1" t="s">
        <v>100</v>
      </c>
      <c r="J237" s="1" t="s">
        <v>86</v>
      </c>
      <c r="K237" s="1" t="s">
        <v>101</v>
      </c>
      <c r="L237" s="1" t="s">
        <v>155</v>
      </c>
      <c r="M237" s="1" t="s">
        <v>181</v>
      </c>
      <c r="N237" s="1" t="s">
        <v>60</v>
      </c>
      <c r="O237" s="1" t="s">
        <v>417</v>
      </c>
      <c r="P237" s="1" t="s">
        <v>121</v>
      </c>
      <c r="Q237" s="1" t="s">
        <v>62</v>
      </c>
      <c r="R237" s="1" t="s">
        <v>236</v>
      </c>
      <c r="S237" s="1" t="s">
        <v>131</v>
      </c>
      <c r="T237" s="1" t="s">
        <v>81</v>
      </c>
      <c r="U237" s="1">
        <v>3</v>
      </c>
      <c r="W237" s="1" t="s">
        <v>125</v>
      </c>
      <c r="X237" s="1">
        <v>1</v>
      </c>
      <c r="Z237" s="1" t="s">
        <v>89</v>
      </c>
      <c r="AA237" s="1">
        <v>20</v>
      </c>
      <c r="AB237" s="1" t="s">
        <v>48</v>
      </c>
    </row>
    <row r="238" spans="1:28" x14ac:dyDescent="0.2">
      <c r="A238" s="1" t="s">
        <v>848</v>
      </c>
      <c r="C238" s="1" t="s">
        <v>849</v>
      </c>
      <c r="D238" s="1">
        <v>63</v>
      </c>
      <c r="E238" s="1" t="s">
        <v>72</v>
      </c>
      <c r="F238" s="1" t="s">
        <v>53</v>
      </c>
      <c r="G238" s="1" t="s">
        <v>135</v>
      </c>
      <c r="H238" s="1" t="s">
        <v>56</v>
      </c>
      <c r="I238" s="1" t="s">
        <v>100</v>
      </c>
      <c r="J238" s="1" t="s">
        <v>76</v>
      </c>
      <c r="K238" s="1" t="s">
        <v>57</v>
      </c>
      <c r="L238" s="1" t="s">
        <v>38</v>
      </c>
      <c r="M238" s="1" t="s">
        <v>59</v>
      </c>
      <c r="N238" s="1" t="s">
        <v>175</v>
      </c>
      <c r="O238" s="1" t="s">
        <v>850</v>
      </c>
      <c r="P238" s="1" t="s">
        <v>121</v>
      </c>
      <c r="Q238" s="1" t="s">
        <v>43</v>
      </c>
      <c r="R238" s="1" t="s">
        <v>708</v>
      </c>
      <c r="S238" s="1" t="s">
        <v>44</v>
      </c>
      <c r="T238" s="1" t="s">
        <v>81</v>
      </c>
      <c r="U238" s="1">
        <v>1</v>
      </c>
      <c r="V238" s="1" t="s">
        <v>160</v>
      </c>
      <c r="W238" s="1" t="s">
        <v>125</v>
      </c>
      <c r="X238" s="1">
        <v>2</v>
      </c>
      <c r="Y238" s="1" t="s">
        <v>168</v>
      </c>
      <c r="Z238" s="1" t="s">
        <v>68</v>
      </c>
      <c r="AA238" s="1" t="s">
        <v>50</v>
      </c>
      <c r="AB238" s="1" t="s">
        <v>48</v>
      </c>
    </row>
    <row r="239" spans="1:28" x14ac:dyDescent="0.2">
      <c r="A239" s="1" t="s">
        <v>851</v>
      </c>
      <c r="D239" s="1" t="s">
        <v>109</v>
      </c>
      <c r="E239" s="1" t="s">
        <v>116</v>
      </c>
      <c r="F239" s="1" t="s">
        <v>32</v>
      </c>
      <c r="G239" s="1" t="s">
        <v>185</v>
      </c>
      <c r="H239" s="1" t="s">
        <v>136</v>
      </c>
      <c r="I239" s="1" t="s">
        <v>35</v>
      </c>
      <c r="J239" s="1" t="s">
        <v>56</v>
      </c>
      <c r="K239" s="1" t="s">
        <v>37</v>
      </c>
      <c r="L239" s="1" t="s">
        <v>38</v>
      </c>
      <c r="M239" s="1" t="s">
        <v>181</v>
      </c>
      <c r="N239" s="1" t="s">
        <v>60</v>
      </c>
      <c r="O239" s="1" t="s">
        <v>852</v>
      </c>
      <c r="P239" s="1" t="s">
        <v>103</v>
      </c>
      <c r="Q239" s="1" t="s">
        <v>43</v>
      </c>
      <c r="S239" s="1" t="s">
        <v>122</v>
      </c>
      <c r="T239" s="1" t="s">
        <v>123</v>
      </c>
      <c r="U239" s="1">
        <v>0</v>
      </c>
      <c r="V239" s="1" t="s">
        <v>196</v>
      </c>
      <c r="W239" s="1" t="s">
        <v>125</v>
      </c>
      <c r="X239" s="1">
        <v>4</v>
      </c>
      <c r="Y239" s="1" t="s">
        <v>69</v>
      </c>
      <c r="AA239" s="1">
        <v>10</v>
      </c>
      <c r="AB239" s="1" t="s">
        <v>69</v>
      </c>
    </row>
    <row r="240" spans="1:28" x14ac:dyDescent="0.2">
      <c r="A240" s="1" t="s">
        <v>853</v>
      </c>
      <c r="B240" s="1" t="s">
        <v>854</v>
      </c>
      <c r="D240" s="1">
        <v>70</v>
      </c>
      <c r="E240" s="1" t="s">
        <v>31</v>
      </c>
      <c r="F240" s="1" t="s">
        <v>32</v>
      </c>
      <c r="G240" s="1" t="s">
        <v>259</v>
      </c>
      <c r="H240" s="1" t="s">
        <v>56</v>
      </c>
      <c r="I240" s="1" t="s">
        <v>75</v>
      </c>
      <c r="J240" s="1" t="s">
        <v>86</v>
      </c>
      <c r="K240" s="1" t="s">
        <v>57</v>
      </c>
      <c r="L240" s="1" t="s">
        <v>58</v>
      </c>
      <c r="M240" s="1" t="s">
        <v>181</v>
      </c>
      <c r="N240" s="1" t="s">
        <v>190</v>
      </c>
      <c r="O240" s="1" t="s">
        <v>541</v>
      </c>
      <c r="P240" s="1" t="s">
        <v>226</v>
      </c>
      <c r="Q240" s="1" t="s">
        <v>43</v>
      </c>
      <c r="S240" s="1" t="s">
        <v>131</v>
      </c>
      <c r="T240" s="1" t="s">
        <v>45</v>
      </c>
      <c r="U240" s="1">
        <v>3</v>
      </c>
      <c r="V240" s="1" t="s">
        <v>105</v>
      </c>
      <c r="W240" s="1" t="s">
        <v>66</v>
      </c>
      <c r="X240" s="1">
        <v>5</v>
      </c>
      <c r="Z240" s="1" t="s">
        <v>89</v>
      </c>
      <c r="AA240" s="1">
        <v>50</v>
      </c>
      <c r="AB240" s="1" t="s">
        <v>48</v>
      </c>
    </row>
    <row r="241" spans="1:28" x14ac:dyDescent="0.2">
      <c r="A241" s="1" t="s">
        <v>855</v>
      </c>
      <c r="B241" s="1" t="s">
        <v>856</v>
      </c>
      <c r="D241" s="1" t="s">
        <v>50</v>
      </c>
      <c r="E241" s="1" t="s">
        <v>99</v>
      </c>
      <c r="F241" s="1" t="s">
        <v>73</v>
      </c>
      <c r="G241" s="1" t="s">
        <v>74</v>
      </c>
      <c r="H241" s="1" t="s">
        <v>55</v>
      </c>
      <c r="I241" s="1" t="s">
        <v>85</v>
      </c>
      <c r="J241" s="1" t="s">
        <v>222</v>
      </c>
      <c r="K241" s="1" t="s">
        <v>77</v>
      </c>
      <c r="L241" s="1" t="s">
        <v>155</v>
      </c>
      <c r="M241" s="1" t="s">
        <v>88</v>
      </c>
      <c r="N241" s="1" t="s">
        <v>190</v>
      </c>
      <c r="O241" s="1" t="s">
        <v>857</v>
      </c>
      <c r="P241" s="1" t="s">
        <v>42</v>
      </c>
      <c r="Q241" s="1" t="s">
        <v>62</v>
      </c>
      <c r="S241" s="1" t="s">
        <v>113</v>
      </c>
      <c r="T241" s="1" t="s">
        <v>81</v>
      </c>
      <c r="U241" s="1">
        <v>0</v>
      </c>
      <c r="V241" s="1" t="s">
        <v>196</v>
      </c>
      <c r="W241" s="1" t="s">
        <v>125</v>
      </c>
      <c r="X241" s="1">
        <v>1</v>
      </c>
      <c r="Y241" s="1" t="s">
        <v>69</v>
      </c>
      <c r="Z241" s="1" t="s">
        <v>94</v>
      </c>
      <c r="AA241" s="1" t="s">
        <v>50</v>
      </c>
      <c r="AB241" s="1" t="s">
        <v>69</v>
      </c>
    </row>
    <row r="242" spans="1:28" x14ac:dyDescent="0.2">
      <c r="A242" s="1" t="s">
        <v>858</v>
      </c>
      <c r="D242" s="1">
        <v>50</v>
      </c>
      <c r="E242" s="1" t="s">
        <v>84</v>
      </c>
      <c r="F242" s="1" t="s">
        <v>153</v>
      </c>
      <c r="G242" s="1" t="s">
        <v>218</v>
      </c>
      <c r="H242" s="1" t="s">
        <v>136</v>
      </c>
      <c r="I242" s="1" t="s">
        <v>75</v>
      </c>
      <c r="J242" s="1" t="s">
        <v>222</v>
      </c>
      <c r="K242" s="1" t="s">
        <v>37</v>
      </c>
      <c r="L242" s="1" t="s">
        <v>58</v>
      </c>
      <c r="M242" s="1" t="s">
        <v>119</v>
      </c>
      <c r="N242" s="1" t="s">
        <v>60</v>
      </c>
      <c r="O242" s="1" t="s">
        <v>237</v>
      </c>
      <c r="P242" s="1" t="s">
        <v>121</v>
      </c>
      <c r="Q242" s="1" t="s">
        <v>171</v>
      </c>
      <c r="S242" s="1" t="s">
        <v>248</v>
      </c>
      <c r="T242" s="1" t="s">
        <v>114</v>
      </c>
      <c r="U242" s="1" t="s">
        <v>93</v>
      </c>
      <c r="V242" s="1" t="s">
        <v>160</v>
      </c>
      <c r="W242" s="1" t="s">
        <v>66</v>
      </c>
      <c r="X242" s="1">
        <v>2</v>
      </c>
      <c r="Y242" s="1" t="s">
        <v>67</v>
      </c>
      <c r="Z242" s="1" t="s">
        <v>94</v>
      </c>
      <c r="AA242" s="1">
        <v>50</v>
      </c>
      <c r="AB242" s="1" t="s">
        <v>48</v>
      </c>
    </row>
    <row r="243" spans="1:28" x14ac:dyDescent="0.2">
      <c r="A243" s="1" t="s">
        <v>859</v>
      </c>
      <c r="D243" s="1" t="s">
        <v>50</v>
      </c>
      <c r="E243" s="1" t="s">
        <v>31</v>
      </c>
      <c r="F243" s="1" t="s">
        <v>53</v>
      </c>
      <c r="G243" s="1" t="s">
        <v>54</v>
      </c>
      <c r="H243" s="1" t="s">
        <v>34</v>
      </c>
      <c r="I243" s="1" t="s">
        <v>35</v>
      </c>
      <c r="J243" s="1" t="s">
        <v>36</v>
      </c>
      <c r="K243" s="1" t="s">
        <v>37</v>
      </c>
      <c r="L243" s="1" t="s">
        <v>118</v>
      </c>
      <c r="M243" s="1" t="s">
        <v>88</v>
      </c>
      <c r="N243" s="1" t="s">
        <v>60</v>
      </c>
      <c r="O243" s="1" t="s">
        <v>860</v>
      </c>
      <c r="P243" s="1" t="s">
        <v>226</v>
      </c>
      <c r="Q243" s="1" t="s">
        <v>80</v>
      </c>
      <c r="R243" s="1" t="s">
        <v>794</v>
      </c>
      <c r="S243" s="1" t="s">
        <v>64</v>
      </c>
      <c r="T243" s="1" t="s">
        <v>45</v>
      </c>
      <c r="U243" s="1" t="s">
        <v>93</v>
      </c>
      <c r="V243" s="1" t="s">
        <v>196</v>
      </c>
      <c r="W243" s="1" t="s">
        <v>125</v>
      </c>
      <c r="X243" s="1">
        <v>4</v>
      </c>
      <c r="Y243" s="1" t="s">
        <v>48</v>
      </c>
      <c r="Z243" s="1" t="s">
        <v>175</v>
      </c>
      <c r="AA243" s="1">
        <v>50</v>
      </c>
      <c r="AB243" s="1" t="s">
        <v>69</v>
      </c>
    </row>
    <row r="244" spans="1:28" x14ac:dyDescent="0.2">
      <c r="A244" s="1" t="s">
        <v>861</v>
      </c>
      <c r="B244" s="1" t="s">
        <v>862</v>
      </c>
      <c r="C244" s="1" t="s">
        <v>863</v>
      </c>
      <c r="D244" s="1" t="s">
        <v>109</v>
      </c>
      <c r="E244" s="1" t="s">
        <v>99</v>
      </c>
      <c r="F244" s="1" t="s">
        <v>153</v>
      </c>
      <c r="G244" s="1" t="s">
        <v>154</v>
      </c>
      <c r="H244" s="1" t="s">
        <v>56</v>
      </c>
      <c r="I244" s="1" t="s">
        <v>85</v>
      </c>
      <c r="J244" s="1" t="s">
        <v>86</v>
      </c>
      <c r="K244" s="1" t="s">
        <v>77</v>
      </c>
      <c r="L244" s="1" t="s">
        <v>78</v>
      </c>
      <c r="M244" s="1" t="s">
        <v>59</v>
      </c>
      <c r="N244" s="1" t="s">
        <v>94</v>
      </c>
      <c r="O244" s="1" t="s">
        <v>275</v>
      </c>
      <c r="P244" s="1" t="s">
        <v>121</v>
      </c>
      <c r="Q244" s="1" t="s">
        <v>62</v>
      </c>
      <c r="R244" s="1" t="s">
        <v>758</v>
      </c>
      <c r="S244" s="1" t="s">
        <v>248</v>
      </c>
      <c r="T244" s="1" t="s">
        <v>81</v>
      </c>
      <c r="U244" s="1">
        <v>1</v>
      </c>
      <c r="V244" s="1" t="s">
        <v>105</v>
      </c>
      <c r="W244" s="1" t="s">
        <v>47</v>
      </c>
      <c r="X244" s="1">
        <v>1</v>
      </c>
      <c r="Y244" s="1" t="s">
        <v>48</v>
      </c>
      <c r="Z244" s="1" t="s">
        <v>89</v>
      </c>
      <c r="AA244" s="1">
        <v>10</v>
      </c>
      <c r="AB244" s="1" t="s">
        <v>69</v>
      </c>
    </row>
    <row r="245" spans="1:28" x14ac:dyDescent="0.2">
      <c r="A245" s="1" t="s">
        <v>864</v>
      </c>
      <c r="D245" s="1">
        <v>67</v>
      </c>
      <c r="E245" s="1" t="s">
        <v>84</v>
      </c>
      <c r="F245" s="1" t="s">
        <v>153</v>
      </c>
      <c r="G245" s="1" t="s">
        <v>215</v>
      </c>
      <c r="H245" s="1" t="s">
        <v>56</v>
      </c>
      <c r="I245" s="1" t="s">
        <v>35</v>
      </c>
      <c r="J245" s="1" t="s">
        <v>76</v>
      </c>
      <c r="K245" s="1" t="s">
        <v>101</v>
      </c>
      <c r="L245" s="1" t="s">
        <v>118</v>
      </c>
      <c r="M245" s="1" t="s">
        <v>119</v>
      </c>
      <c r="N245" s="1" t="s">
        <v>190</v>
      </c>
      <c r="O245" s="1" t="s">
        <v>435</v>
      </c>
      <c r="P245" s="1" t="s">
        <v>103</v>
      </c>
      <c r="Q245" s="1" t="s">
        <v>171</v>
      </c>
      <c r="R245" s="1" t="s">
        <v>865</v>
      </c>
      <c r="S245" s="1" t="s">
        <v>113</v>
      </c>
      <c r="T245" s="1" t="s">
        <v>123</v>
      </c>
      <c r="U245" s="1">
        <v>0</v>
      </c>
      <c r="V245" s="1" t="s">
        <v>160</v>
      </c>
      <c r="W245" s="1" t="s">
        <v>82</v>
      </c>
      <c r="X245" s="1">
        <v>1</v>
      </c>
      <c r="Y245" s="1" t="s">
        <v>48</v>
      </c>
      <c r="Z245" s="1" t="s">
        <v>68</v>
      </c>
      <c r="AA245" s="1">
        <v>10</v>
      </c>
      <c r="AB245" s="1" t="s">
        <v>48</v>
      </c>
    </row>
    <row r="246" spans="1:28" x14ac:dyDescent="0.2">
      <c r="A246" s="1" t="s">
        <v>866</v>
      </c>
      <c r="B246" s="1" t="s">
        <v>867</v>
      </c>
      <c r="D246" s="1" t="s">
        <v>109</v>
      </c>
      <c r="E246" s="1" t="s">
        <v>99</v>
      </c>
      <c r="F246" s="1" t="s">
        <v>53</v>
      </c>
      <c r="G246" s="1" t="s">
        <v>54</v>
      </c>
      <c r="H246" s="1" t="s">
        <v>136</v>
      </c>
      <c r="I246" s="1" t="s">
        <v>85</v>
      </c>
      <c r="J246" s="1" t="s">
        <v>86</v>
      </c>
      <c r="K246" s="1" t="s">
        <v>77</v>
      </c>
      <c r="L246" s="1" t="s">
        <v>38</v>
      </c>
      <c r="M246" s="1" t="s">
        <v>59</v>
      </c>
      <c r="N246" s="1" t="s">
        <v>60</v>
      </c>
      <c r="O246" s="1" t="s">
        <v>332</v>
      </c>
      <c r="P246" s="1" t="s">
        <v>121</v>
      </c>
      <c r="Q246" s="1" t="s">
        <v>43</v>
      </c>
      <c r="R246" s="1" t="s">
        <v>868</v>
      </c>
      <c r="S246" s="1" t="s">
        <v>131</v>
      </c>
      <c r="T246" s="1" t="s">
        <v>81</v>
      </c>
      <c r="U246" s="1" t="s">
        <v>93</v>
      </c>
      <c r="V246" s="1" t="s">
        <v>65</v>
      </c>
      <c r="W246" s="1" t="s">
        <v>47</v>
      </c>
      <c r="X246" s="1">
        <v>3</v>
      </c>
      <c r="Y246" s="1" t="s">
        <v>67</v>
      </c>
      <c r="Z246" s="1" t="s">
        <v>49</v>
      </c>
      <c r="AA246" s="1" t="s">
        <v>50</v>
      </c>
      <c r="AB246" s="1" t="s">
        <v>69</v>
      </c>
    </row>
    <row r="247" spans="1:28" x14ac:dyDescent="0.2">
      <c r="A247" s="1" t="s">
        <v>869</v>
      </c>
      <c r="D247" s="1" t="s">
        <v>50</v>
      </c>
      <c r="E247" s="1" t="s">
        <v>99</v>
      </c>
      <c r="F247" s="1" t="s">
        <v>73</v>
      </c>
      <c r="G247" s="1" t="s">
        <v>110</v>
      </c>
      <c r="H247" s="1" t="s">
        <v>34</v>
      </c>
      <c r="I247" s="1" t="s">
        <v>100</v>
      </c>
      <c r="J247" s="1" t="s">
        <v>76</v>
      </c>
      <c r="K247" s="1" t="s">
        <v>87</v>
      </c>
      <c r="L247" s="1" t="s">
        <v>38</v>
      </c>
      <c r="M247" s="1" t="s">
        <v>59</v>
      </c>
      <c r="N247" s="1" t="s">
        <v>60</v>
      </c>
      <c r="O247" s="1" t="s">
        <v>288</v>
      </c>
      <c r="P247" s="1" t="s">
        <v>121</v>
      </c>
      <c r="Q247" s="1" t="s">
        <v>80</v>
      </c>
      <c r="R247" s="1" t="s">
        <v>870</v>
      </c>
      <c r="S247" s="1" t="s">
        <v>113</v>
      </c>
      <c r="T247" s="1" t="s">
        <v>81</v>
      </c>
      <c r="U247" s="1" t="s">
        <v>93</v>
      </c>
      <c r="W247" s="1" t="s">
        <v>125</v>
      </c>
      <c r="X247" s="1">
        <v>4</v>
      </c>
      <c r="Y247" s="1" t="s">
        <v>168</v>
      </c>
      <c r="Z247" s="1" t="s">
        <v>49</v>
      </c>
      <c r="AA247" s="1">
        <v>20</v>
      </c>
      <c r="AB247" s="1" t="s">
        <v>48</v>
      </c>
    </row>
    <row r="248" spans="1:28" x14ac:dyDescent="0.2">
      <c r="A248" s="1" t="s">
        <v>871</v>
      </c>
      <c r="D248" s="1" t="s">
        <v>109</v>
      </c>
      <c r="E248" s="1" t="s">
        <v>31</v>
      </c>
      <c r="F248" s="1" t="s">
        <v>73</v>
      </c>
      <c r="G248" s="1" t="s">
        <v>110</v>
      </c>
      <c r="H248" s="1" t="s">
        <v>136</v>
      </c>
      <c r="I248" s="1" t="s">
        <v>75</v>
      </c>
      <c r="J248" s="1" t="s">
        <v>86</v>
      </c>
      <c r="K248" s="1" t="s">
        <v>77</v>
      </c>
      <c r="L248" s="1" t="s">
        <v>78</v>
      </c>
      <c r="M248" s="1" t="s">
        <v>119</v>
      </c>
      <c r="N248" s="1" t="s">
        <v>40</v>
      </c>
      <c r="O248" s="1" t="s">
        <v>872</v>
      </c>
      <c r="P248" s="1" t="s">
        <v>226</v>
      </c>
      <c r="Q248" s="1" t="s">
        <v>163</v>
      </c>
      <c r="R248" s="1" t="s">
        <v>873</v>
      </c>
      <c r="S248" s="1" t="s">
        <v>122</v>
      </c>
      <c r="T248" s="1" t="s">
        <v>45</v>
      </c>
      <c r="U248" s="1">
        <v>3</v>
      </c>
      <c r="V248" s="1" t="s">
        <v>46</v>
      </c>
      <c r="W248" s="1" t="s">
        <v>82</v>
      </c>
      <c r="X248" s="1">
        <v>2</v>
      </c>
      <c r="Y248" s="1" t="s">
        <v>48</v>
      </c>
      <c r="Z248" s="1" t="s">
        <v>89</v>
      </c>
      <c r="AA248" s="1">
        <v>50</v>
      </c>
      <c r="AB248" s="1" t="s">
        <v>48</v>
      </c>
    </row>
    <row r="249" spans="1:28" x14ac:dyDescent="0.2">
      <c r="A249" s="1" t="s">
        <v>874</v>
      </c>
      <c r="B249" s="1" t="s">
        <v>875</v>
      </c>
      <c r="C249" s="1" t="s">
        <v>876</v>
      </c>
      <c r="D249" s="1">
        <v>4</v>
      </c>
      <c r="E249" s="1" t="s">
        <v>31</v>
      </c>
      <c r="F249" s="1" t="s">
        <v>32</v>
      </c>
      <c r="G249" s="1" t="s">
        <v>185</v>
      </c>
      <c r="H249" s="1" t="s">
        <v>55</v>
      </c>
      <c r="I249" s="1" t="s">
        <v>100</v>
      </c>
      <c r="J249" s="1" t="s">
        <v>56</v>
      </c>
      <c r="K249" s="1" t="s">
        <v>87</v>
      </c>
      <c r="L249" s="1" t="s">
        <v>78</v>
      </c>
      <c r="M249" s="1" t="s">
        <v>59</v>
      </c>
      <c r="N249" s="1" t="s">
        <v>94</v>
      </c>
      <c r="O249" s="1" t="s">
        <v>305</v>
      </c>
      <c r="P249" s="1" t="s">
        <v>226</v>
      </c>
      <c r="Q249" s="1" t="s">
        <v>62</v>
      </c>
      <c r="S249" s="1" t="s">
        <v>113</v>
      </c>
      <c r="T249" s="1" t="s">
        <v>114</v>
      </c>
      <c r="U249" s="1">
        <v>1</v>
      </c>
      <c r="V249" s="1" t="s">
        <v>124</v>
      </c>
      <c r="W249" s="1" t="s">
        <v>125</v>
      </c>
      <c r="X249" s="1">
        <v>3</v>
      </c>
      <c r="Y249" s="1" t="s">
        <v>69</v>
      </c>
      <c r="Z249" s="1" t="s">
        <v>49</v>
      </c>
      <c r="AA249" s="1">
        <v>50</v>
      </c>
      <c r="AB249" s="1" t="s">
        <v>69</v>
      </c>
    </row>
    <row r="250" spans="1:28" x14ac:dyDescent="0.2">
      <c r="A250" s="1" t="s">
        <v>877</v>
      </c>
      <c r="B250" s="1" t="s">
        <v>878</v>
      </c>
      <c r="C250" s="1" t="s">
        <v>879</v>
      </c>
      <c r="D250" s="1" t="s">
        <v>109</v>
      </c>
      <c r="E250" s="1" t="s">
        <v>72</v>
      </c>
      <c r="F250" s="1" t="s">
        <v>73</v>
      </c>
      <c r="G250" s="1" t="s">
        <v>142</v>
      </c>
      <c r="H250" s="1" t="s">
        <v>55</v>
      </c>
      <c r="I250" s="1" t="s">
        <v>75</v>
      </c>
      <c r="J250" s="1" t="s">
        <v>56</v>
      </c>
      <c r="K250" s="1" t="s">
        <v>57</v>
      </c>
      <c r="L250" s="1" t="s">
        <v>38</v>
      </c>
      <c r="M250" s="1" t="s">
        <v>181</v>
      </c>
      <c r="N250" s="1" t="s">
        <v>40</v>
      </c>
      <c r="O250" s="1" t="s">
        <v>880</v>
      </c>
      <c r="P250" s="1" t="s">
        <v>42</v>
      </c>
      <c r="Q250" s="1" t="s">
        <v>62</v>
      </c>
      <c r="R250" s="1" t="s">
        <v>881</v>
      </c>
      <c r="S250" s="1" t="s">
        <v>64</v>
      </c>
      <c r="T250" s="1" t="s">
        <v>45</v>
      </c>
      <c r="U250" s="1">
        <v>1</v>
      </c>
      <c r="W250" s="1" t="s">
        <v>82</v>
      </c>
      <c r="X250" s="1">
        <v>2</v>
      </c>
      <c r="Y250" s="1" t="s">
        <v>48</v>
      </c>
      <c r="Z250" s="1" t="s">
        <v>68</v>
      </c>
      <c r="AA250" s="1" t="s">
        <v>50</v>
      </c>
      <c r="AB250" s="1" t="s">
        <v>48</v>
      </c>
    </row>
    <row r="251" spans="1:28" x14ac:dyDescent="0.2">
      <c r="A251" s="1" t="s">
        <v>882</v>
      </c>
      <c r="B251" s="1" t="s">
        <v>883</v>
      </c>
      <c r="D251" s="1" t="s">
        <v>50</v>
      </c>
      <c r="E251" s="1" t="s">
        <v>116</v>
      </c>
      <c r="F251" s="1" t="s">
        <v>73</v>
      </c>
      <c r="G251" s="1" t="s">
        <v>74</v>
      </c>
      <c r="H251" s="1" t="s">
        <v>56</v>
      </c>
      <c r="I251" s="1" t="s">
        <v>75</v>
      </c>
      <c r="J251" s="1" t="s">
        <v>222</v>
      </c>
      <c r="K251" s="1" t="s">
        <v>101</v>
      </c>
      <c r="L251" s="1" t="s">
        <v>58</v>
      </c>
      <c r="M251" s="1" t="s">
        <v>204</v>
      </c>
      <c r="N251" s="1" t="s">
        <v>89</v>
      </c>
      <c r="O251" s="1" t="s">
        <v>884</v>
      </c>
      <c r="P251" s="1" t="s">
        <v>121</v>
      </c>
      <c r="Q251" s="1" t="s">
        <v>62</v>
      </c>
      <c r="S251" s="1" t="s">
        <v>92</v>
      </c>
      <c r="T251" s="1" t="s">
        <v>81</v>
      </c>
      <c r="U251" s="1">
        <v>3</v>
      </c>
      <c r="V251" s="1" t="s">
        <v>46</v>
      </c>
      <c r="W251" s="1" t="s">
        <v>47</v>
      </c>
      <c r="X251" s="1">
        <v>4</v>
      </c>
      <c r="Y251" s="1" t="s">
        <v>67</v>
      </c>
      <c r="Z251" s="1" t="s">
        <v>138</v>
      </c>
      <c r="AA251" s="1" t="s">
        <v>95</v>
      </c>
      <c r="AB251" s="1" t="s">
        <v>48</v>
      </c>
    </row>
    <row r="252" spans="1:28" x14ac:dyDescent="0.2">
      <c r="A252" s="1" t="s">
        <v>885</v>
      </c>
      <c r="C252" s="1" t="s">
        <v>886</v>
      </c>
      <c r="D252" s="1" t="s">
        <v>50</v>
      </c>
      <c r="E252" s="1" t="s">
        <v>99</v>
      </c>
      <c r="F252" s="1" t="s">
        <v>53</v>
      </c>
      <c r="G252" s="1" t="s">
        <v>54</v>
      </c>
      <c r="H252" s="1" t="s">
        <v>55</v>
      </c>
      <c r="I252" s="1" t="s">
        <v>75</v>
      </c>
      <c r="J252" s="1" t="s">
        <v>76</v>
      </c>
      <c r="K252" s="1" t="s">
        <v>77</v>
      </c>
      <c r="L252" s="1" t="s">
        <v>58</v>
      </c>
      <c r="M252" s="1" t="s">
        <v>39</v>
      </c>
      <c r="N252" s="1" t="s">
        <v>40</v>
      </c>
      <c r="O252" s="1" t="s">
        <v>63</v>
      </c>
      <c r="P252" s="1" t="s">
        <v>42</v>
      </c>
      <c r="Q252" s="1" t="s">
        <v>171</v>
      </c>
      <c r="R252" s="1" t="s">
        <v>887</v>
      </c>
      <c r="S252" s="1" t="s">
        <v>122</v>
      </c>
      <c r="T252" s="1" t="s">
        <v>81</v>
      </c>
      <c r="U252" s="1">
        <v>2</v>
      </c>
      <c r="V252" s="1" t="s">
        <v>132</v>
      </c>
      <c r="W252" s="1" t="s">
        <v>47</v>
      </c>
      <c r="X252" s="1">
        <v>1</v>
      </c>
      <c r="Y252" s="1" t="s">
        <v>168</v>
      </c>
      <c r="AA252" s="1" t="s">
        <v>95</v>
      </c>
      <c r="AB252" s="1" t="s">
        <v>48</v>
      </c>
    </row>
    <row r="253" spans="1:28" x14ac:dyDescent="0.2">
      <c r="A253" s="1" t="s">
        <v>888</v>
      </c>
      <c r="B253" s="1" t="s">
        <v>889</v>
      </c>
      <c r="C253" s="1" t="s">
        <v>890</v>
      </c>
      <c r="D253" s="1" t="s">
        <v>109</v>
      </c>
      <c r="E253" s="1" t="s">
        <v>72</v>
      </c>
      <c r="F253" s="1" t="s">
        <v>53</v>
      </c>
      <c r="G253" s="1" t="s">
        <v>135</v>
      </c>
      <c r="H253" s="1" t="s">
        <v>55</v>
      </c>
      <c r="I253" s="1" t="s">
        <v>85</v>
      </c>
      <c r="J253" s="1" t="s">
        <v>56</v>
      </c>
      <c r="K253" s="1" t="s">
        <v>101</v>
      </c>
      <c r="L253" s="1" t="s">
        <v>78</v>
      </c>
      <c r="M253" s="1" t="s">
        <v>204</v>
      </c>
      <c r="N253" s="1" t="s">
        <v>60</v>
      </c>
      <c r="O253" s="1" t="s">
        <v>755</v>
      </c>
      <c r="P253" s="1" t="s">
        <v>121</v>
      </c>
      <c r="Q253" s="1" t="s">
        <v>171</v>
      </c>
      <c r="S253" s="1" t="s">
        <v>122</v>
      </c>
      <c r="T253" s="1" t="s">
        <v>114</v>
      </c>
      <c r="U253" s="1">
        <v>3</v>
      </c>
      <c r="W253" s="1" t="s">
        <v>66</v>
      </c>
      <c r="X253" s="1" t="s">
        <v>151</v>
      </c>
      <c r="Y253" s="1" t="s">
        <v>67</v>
      </c>
      <c r="AA253" s="1">
        <v>20</v>
      </c>
      <c r="AB253" s="1" t="s">
        <v>48</v>
      </c>
    </row>
    <row r="254" spans="1:28" x14ac:dyDescent="0.2">
      <c r="A254" s="1" t="s">
        <v>891</v>
      </c>
      <c r="B254" s="1" t="s">
        <v>892</v>
      </c>
      <c r="C254" s="1" t="s">
        <v>893</v>
      </c>
      <c r="D254" s="1" t="s">
        <v>50</v>
      </c>
      <c r="E254" s="1" t="s">
        <v>116</v>
      </c>
      <c r="F254" s="1" t="s">
        <v>73</v>
      </c>
      <c r="G254" s="1" t="s">
        <v>142</v>
      </c>
      <c r="H254" s="1" t="s">
        <v>34</v>
      </c>
      <c r="I254" s="1" t="s">
        <v>75</v>
      </c>
      <c r="J254" s="1" t="s">
        <v>76</v>
      </c>
      <c r="K254" s="1" t="s">
        <v>101</v>
      </c>
      <c r="L254" s="1" t="s">
        <v>118</v>
      </c>
      <c r="M254" s="1" t="s">
        <v>59</v>
      </c>
      <c r="N254" s="1" t="s">
        <v>175</v>
      </c>
      <c r="O254" s="1" t="s">
        <v>426</v>
      </c>
      <c r="P254" s="1" t="s">
        <v>226</v>
      </c>
      <c r="Q254" s="1" t="s">
        <v>171</v>
      </c>
      <c r="S254" s="1" t="s">
        <v>44</v>
      </c>
      <c r="T254" s="1" t="s">
        <v>81</v>
      </c>
      <c r="U254" s="1">
        <v>3</v>
      </c>
      <c r="V254" s="1" t="s">
        <v>124</v>
      </c>
      <c r="W254" s="1" t="s">
        <v>82</v>
      </c>
      <c r="X254" s="1" t="s">
        <v>151</v>
      </c>
      <c r="Z254" s="1" t="s">
        <v>89</v>
      </c>
      <c r="AA254" s="1">
        <v>50</v>
      </c>
      <c r="AB254" s="1" t="s">
        <v>69</v>
      </c>
    </row>
    <row r="255" spans="1:28" x14ac:dyDescent="0.2">
      <c r="A255" s="1" t="s">
        <v>894</v>
      </c>
      <c r="D255" s="1" t="s">
        <v>109</v>
      </c>
      <c r="E255" s="1" t="s">
        <v>84</v>
      </c>
      <c r="F255" s="1" t="s">
        <v>32</v>
      </c>
      <c r="G255" s="1" t="s">
        <v>33</v>
      </c>
      <c r="H255" s="1" t="s">
        <v>55</v>
      </c>
      <c r="I255" s="1" t="s">
        <v>75</v>
      </c>
      <c r="J255" s="1" t="s">
        <v>222</v>
      </c>
      <c r="K255" s="1" t="s">
        <v>57</v>
      </c>
      <c r="L255" s="1" t="s">
        <v>78</v>
      </c>
      <c r="M255" s="1" t="s">
        <v>119</v>
      </c>
      <c r="N255" s="1" t="s">
        <v>40</v>
      </c>
      <c r="O255" s="1" t="s">
        <v>895</v>
      </c>
      <c r="P255" s="1" t="s">
        <v>226</v>
      </c>
      <c r="Q255" s="1" t="s">
        <v>43</v>
      </c>
      <c r="S255" s="1" t="s">
        <v>113</v>
      </c>
      <c r="T255" s="1" t="s">
        <v>81</v>
      </c>
      <c r="U255" s="1">
        <v>1</v>
      </c>
      <c r="V255" s="1" t="s">
        <v>132</v>
      </c>
      <c r="W255" s="1" t="s">
        <v>82</v>
      </c>
      <c r="X255" s="1">
        <v>3</v>
      </c>
      <c r="Y255" s="1" t="s">
        <v>69</v>
      </c>
      <c r="Z255" s="1" t="s">
        <v>138</v>
      </c>
      <c r="AA255" s="1">
        <v>20</v>
      </c>
      <c r="AB255" s="1" t="s">
        <v>69</v>
      </c>
    </row>
    <row r="256" spans="1:28" x14ac:dyDescent="0.2">
      <c r="A256" s="1" t="s">
        <v>896</v>
      </c>
      <c r="C256" s="1" t="s">
        <v>897</v>
      </c>
      <c r="D256" s="1">
        <v>15</v>
      </c>
      <c r="E256" s="1" t="s">
        <v>99</v>
      </c>
      <c r="F256" s="1" t="s">
        <v>32</v>
      </c>
      <c r="G256" s="1" t="s">
        <v>117</v>
      </c>
      <c r="H256" s="1" t="s">
        <v>56</v>
      </c>
      <c r="I256" s="1" t="s">
        <v>75</v>
      </c>
      <c r="J256" s="1" t="s">
        <v>86</v>
      </c>
      <c r="K256" s="1" t="s">
        <v>77</v>
      </c>
      <c r="L256" s="1" t="s">
        <v>78</v>
      </c>
      <c r="M256" s="1" t="s">
        <v>88</v>
      </c>
      <c r="N256" s="1" t="s">
        <v>190</v>
      </c>
      <c r="O256" s="1" t="s">
        <v>898</v>
      </c>
      <c r="P256" s="1" t="s">
        <v>103</v>
      </c>
      <c r="Q256" s="1" t="s">
        <v>163</v>
      </c>
      <c r="S256" s="1" t="s">
        <v>131</v>
      </c>
      <c r="T256" s="1" t="s">
        <v>81</v>
      </c>
      <c r="U256" s="1" t="s">
        <v>93</v>
      </c>
      <c r="V256" s="1" t="s">
        <v>196</v>
      </c>
      <c r="W256" s="1" t="s">
        <v>47</v>
      </c>
      <c r="X256" s="1">
        <v>2</v>
      </c>
      <c r="Y256" s="1" t="s">
        <v>48</v>
      </c>
      <c r="Z256" s="1" t="s">
        <v>49</v>
      </c>
      <c r="AA256" s="1">
        <v>20</v>
      </c>
      <c r="AB256" s="1" t="s">
        <v>69</v>
      </c>
    </row>
    <row r="257" spans="1:28" x14ac:dyDescent="0.2">
      <c r="A257" s="1" t="s">
        <v>899</v>
      </c>
      <c r="B257" s="1" t="s">
        <v>900</v>
      </c>
      <c r="D257" s="1" t="s">
        <v>109</v>
      </c>
      <c r="E257" s="1" t="s">
        <v>72</v>
      </c>
      <c r="F257" s="1" t="s">
        <v>32</v>
      </c>
      <c r="G257" s="1" t="s">
        <v>117</v>
      </c>
      <c r="H257" s="1" t="s">
        <v>55</v>
      </c>
      <c r="I257" s="1" t="s">
        <v>75</v>
      </c>
      <c r="J257" s="1" t="s">
        <v>36</v>
      </c>
      <c r="K257" s="1" t="s">
        <v>37</v>
      </c>
      <c r="L257" s="1" t="s">
        <v>58</v>
      </c>
      <c r="M257" s="1" t="s">
        <v>88</v>
      </c>
      <c r="N257" s="1" t="s">
        <v>175</v>
      </c>
      <c r="O257" s="1" t="s">
        <v>91</v>
      </c>
      <c r="P257" s="1" t="s">
        <v>103</v>
      </c>
      <c r="Q257" s="1" t="s">
        <v>163</v>
      </c>
      <c r="R257" s="1" t="s">
        <v>315</v>
      </c>
      <c r="S257" s="1" t="s">
        <v>64</v>
      </c>
      <c r="T257" s="1" t="s">
        <v>114</v>
      </c>
      <c r="U257" s="1">
        <v>3</v>
      </c>
      <c r="V257" s="1" t="s">
        <v>178</v>
      </c>
      <c r="W257" s="1" t="s">
        <v>66</v>
      </c>
      <c r="X257" s="1" t="s">
        <v>151</v>
      </c>
      <c r="Y257" s="1" t="s">
        <v>69</v>
      </c>
      <c r="Z257" s="1" t="s">
        <v>138</v>
      </c>
      <c r="AA257" s="1">
        <v>50</v>
      </c>
      <c r="AB257" s="1" t="s">
        <v>69</v>
      </c>
    </row>
    <row r="258" spans="1:28" x14ac:dyDescent="0.2">
      <c r="A258" s="1" t="s">
        <v>901</v>
      </c>
      <c r="B258" s="1" t="s">
        <v>371</v>
      </c>
      <c r="D258" s="1" t="s">
        <v>109</v>
      </c>
      <c r="E258" s="1" t="s">
        <v>31</v>
      </c>
      <c r="F258" s="1" t="s">
        <v>32</v>
      </c>
      <c r="G258" s="1" t="s">
        <v>259</v>
      </c>
      <c r="H258" s="1" t="s">
        <v>55</v>
      </c>
      <c r="I258" s="1" t="s">
        <v>100</v>
      </c>
      <c r="J258" s="1" t="s">
        <v>36</v>
      </c>
      <c r="K258" s="1" t="s">
        <v>57</v>
      </c>
      <c r="L258" s="1" t="s">
        <v>58</v>
      </c>
      <c r="M258" s="1" t="s">
        <v>119</v>
      </c>
      <c r="O258" s="1" t="s">
        <v>902</v>
      </c>
      <c r="P258" s="1" t="s">
        <v>103</v>
      </c>
      <c r="Q258" s="1" t="s">
        <v>163</v>
      </c>
      <c r="S258" s="1" t="s">
        <v>92</v>
      </c>
      <c r="T258" s="1" t="s">
        <v>81</v>
      </c>
      <c r="U258" s="1">
        <v>3</v>
      </c>
      <c r="V258" s="1" t="s">
        <v>178</v>
      </c>
      <c r="W258" s="1" t="s">
        <v>125</v>
      </c>
      <c r="X258" s="1">
        <v>3</v>
      </c>
      <c r="Y258" s="1" t="s">
        <v>48</v>
      </c>
      <c r="AA258" s="1">
        <v>20</v>
      </c>
      <c r="AB258" s="1" t="s">
        <v>69</v>
      </c>
    </row>
    <row r="259" spans="1:28" x14ac:dyDescent="0.2">
      <c r="A259" s="1" t="s">
        <v>903</v>
      </c>
      <c r="B259" s="1" t="s">
        <v>904</v>
      </c>
      <c r="D259" s="1">
        <v>21</v>
      </c>
      <c r="E259" s="1" t="s">
        <v>84</v>
      </c>
      <c r="F259" s="1" t="s">
        <v>153</v>
      </c>
      <c r="G259" s="1" t="s">
        <v>154</v>
      </c>
      <c r="H259" s="1" t="s">
        <v>136</v>
      </c>
      <c r="I259" s="1" t="s">
        <v>100</v>
      </c>
      <c r="J259" s="1" t="s">
        <v>222</v>
      </c>
      <c r="K259" s="1" t="s">
        <v>57</v>
      </c>
      <c r="L259" s="1" t="s">
        <v>38</v>
      </c>
      <c r="M259" s="1" t="s">
        <v>204</v>
      </c>
      <c r="N259" s="1" t="s">
        <v>60</v>
      </c>
      <c r="O259" s="1" t="s">
        <v>905</v>
      </c>
      <c r="P259" s="1" t="s">
        <v>121</v>
      </c>
      <c r="Q259" s="1" t="s">
        <v>43</v>
      </c>
      <c r="R259" s="1" t="s">
        <v>906</v>
      </c>
      <c r="S259" s="1" t="s">
        <v>122</v>
      </c>
      <c r="T259" s="1" t="s">
        <v>45</v>
      </c>
      <c r="U259" s="1">
        <v>1</v>
      </c>
      <c r="V259" s="1" t="s">
        <v>46</v>
      </c>
      <c r="W259" s="1" t="s">
        <v>125</v>
      </c>
      <c r="X259" s="1" t="s">
        <v>133</v>
      </c>
      <c r="Z259" s="1" t="s">
        <v>49</v>
      </c>
      <c r="AA259" s="1">
        <v>20</v>
      </c>
      <c r="AB259" s="1" t="s">
        <v>69</v>
      </c>
    </row>
    <row r="260" spans="1:28" x14ac:dyDescent="0.2">
      <c r="A260" s="1" t="s">
        <v>907</v>
      </c>
      <c r="B260" s="1" t="s">
        <v>522</v>
      </c>
      <c r="C260" s="1" t="s">
        <v>908</v>
      </c>
      <c r="D260" s="1" t="s">
        <v>109</v>
      </c>
      <c r="E260" s="1" t="s">
        <v>31</v>
      </c>
      <c r="F260" s="1" t="s">
        <v>32</v>
      </c>
      <c r="G260" s="1" t="s">
        <v>33</v>
      </c>
      <c r="H260" s="1" t="s">
        <v>34</v>
      </c>
      <c r="I260" s="1" t="s">
        <v>35</v>
      </c>
      <c r="J260" s="1" t="s">
        <v>86</v>
      </c>
      <c r="K260" s="1" t="s">
        <v>77</v>
      </c>
      <c r="L260" s="1" t="s">
        <v>118</v>
      </c>
      <c r="M260" s="1" t="s">
        <v>119</v>
      </c>
      <c r="N260" s="1" t="s">
        <v>190</v>
      </c>
      <c r="O260" s="1" t="s">
        <v>909</v>
      </c>
      <c r="P260" s="1" t="s">
        <v>121</v>
      </c>
      <c r="Q260" s="1" t="s">
        <v>62</v>
      </c>
      <c r="R260" s="1" t="s">
        <v>607</v>
      </c>
      <c r="S260" s="1" t="s">
        <v>64</v>
      </c>
      <c r="T260" s="1" t="s">
        <v>81</v>
      </c>
      <c r="U260" s="1">
        <v>0</v>
      </c>
      <c r="V260" s="1" t="s">
        <v>124</v>
      </c>
      <c r="W260" s="1" t="s">
        <v>125</v>
      </c>
      <c r="X260" s="1" t="s">
        <v>151</v>
      </c>
      <c r="Y260" s="1" t="s">
        <v>168</v>
      </c>
      <c r="Z260" s="1" t="s">
        <v>68</v>
      </c>
      <c r="AA260" s="1">
        <v>50</v>
      </c>
      <c r="AB260" s="1" t="s">
        <v>48</v>
      </c>
    </row>
    <row r="261" spans="1:28" x14ac:dyDescent="0.2">
      <c r="A261" s="1" t="s">
        <v>910</v>
      </c>
      <c r="C261" s="1" t="s">
        <v>911</v>
      </c>
      <c r="D261" s="1" t="s">
        <v>109</v>
      </c>
      <c r="E261" s="1" t="s">
        <v>72</v>
      </c>
      <c r="F261" s="1" t="s">
        <v>73</v>
      </c>
      <c r="G261" s="1" t="s">
        <v>74</v>
      </c>
      <c r="H261" s="1" t="s">
        <v>136</v>
      </c>
      <c r="I261" s="1" t="s">
        <v>75</v>
      </c>
      <c r="J261" s="1" t="s">
        <v>56</v>
      </c>
      <c r="K261" s="1" t="s">
        <v>77</v>
      </c>
      <c r="L261" s="1" t="s">
        <v>78</v>
      </c>
      <c r="M261" s="1" t="s">
        <v>119</v>
      </c>
      <c r="O261" s="1" t="s">
        <v>825</v>
      </c>
      <c r="P261" s="1" t="s">
        <v>42</v>
      </c>
      <c r="Q261" s="1" t="s">
        <v>43</v>
      </c>
      <c r="S261" s="1" t="s">
        <v>44</v>
      </c>
      <c r="T261" s="1" t="s">
        <v>123</v>
      </c>
      <c r="U261" s="1">
        <v>0</v>
      </c>
      <c r="W261" s="1" t="s">
        <v>66</v>
      </c>
      <c r="X261" s="1">
        <v>3</v>
      </c>
      <c r="Y261" s="1" t="s">
        <v>48</v>
      </c>
      <c r="Z261" s="1" t="s">
        <v>49</v>
      </c>
      <c r="AA261" s="1" t="s">
        <v>95</v>
      </c>
      <c r="AB261" s="1" t="s">
        <v>69</v>
      </c>
    </row>
    <row r="262" spans="1:28" x14ac:dyDescent="0.2">
      <c r="A262" s="1" t="s">
        <v>912</v>
      </c>
      <c r="B262" s="1" t="s">
        <v>913</v>
      </c>
      <c r="C262" s="1" t="s">
        <v>914</v>
      </c>
      <c r="D262" s="1" t="s">
        <v>50</v>
      </c>
      <c r="E262" s="1" t="s">
        <v>116</v>
      </c>
      <c r="F262" s="1" t="s">
        <v>153</v>
      </c>
      <c r="G262" s="1" t="s">
        <v>218</v>
      </c>
      <c r="H262" s="1" t="s">
        <v>56</v>
      </c>
      <c r="I262" s="1" t="s">
        <v>100</v>
      </c>
      <c r="J262" s="1" t="s">
        <v>36</v>
      </c>
      <c r="K262" s="1" t="s">
        <v>101</v>
      </c>
      <c r="L262" s="1" t="s">
        <v>118</v>
      </c>
      <c r="M262" s="1" t="s">
        <v>88</v>
      </c>
      <c r="N262" s="1" t="s">
        <v>190</v>
      </c>
      <c r="O262" s="1" t="s">
        <v>915</v>
      </c>
      <c r="P262" s="1" t="s">
        <v>121</v>
      </c>
      <c r="Q262" s="1" t="s">
        <v>171</v>
      </c>
      <c r="S262" s="1" t="s">
        <v>92</v>
      </c>
      <c r="T262" s="1" t="s">
        <v>81</v>
      </c>
      <c r="U262" s="1" t="s">
        <v>93</v>
      </c>
      <c r="V262" s="1" t="s">
        <v>132</v>
      </c>
      <c r="W262" s="1" t="s">
        <v>125</v>
      </c>
      <c r="X262" s="1">
        <v>2</v>
      </c>
      <c r="Y262" s="1" t="s">
        <v>168</v>
      </c>
      <c r="AA262" s="1" t="s">
        <v>50</v>
      </c>
      <c r="AB262" s="1" t="s">
        <v>69</v>
      </c>
    </row>
    <row r="263" spans="1:28" x14ac:dyDescent="0.2">
      <c r="A263" s="1" t="s">
        <v>916</v>
      </c>
      <c r="C263" s="1" t="s">
        <v>917</v>
      </c>
      <c r="D263" s="1" t="s">
        <v>109</v>
      </c>
      <c r="E263" s="1" t="s">
        <v>84</v>
      </c>
      <c r="F263" s="1" t="s">
        <v>73</v>
      </c>
      <c r="G263" s="1" t="s">
        <v>110</v>
      </c>
      <c r="H263" s="1" t="s">
        <v>56</v>
      </c>
      <c r="I263" s="1" t="s">
        <v>85</v>
      </c>
      <c r="J263" s="1" t="s">
        <v>86</v>
      </c>
      <c r="K263" s="1" t="s">
        <v>37</v>
      </c>
      <c r="L263" s="1" t="s">
        <v>155</v>
      </c>
      <c r="M263" s="1" t="s">
        <v>59</v>
      </c>
      <c r="N263" s="1" t="s">
        <v>40</v>
      </c>
      <c r="O263" s="1" t="s">
        <v>918</v>
      </c>
      <c r="P263" s="1" t="s">
        <v>121</v>
      </c>
      <c r="Q263" s="1" t="s">
        <v>62</v>
      </c>
      <c r="R263" s="1" t="s">
        <v>919</v>
      </c>
      <c r="S263" s="1" t="s">
        <v>131</v>
      </c>
      <c r="T263" s="1" t="s">
        <v>123</v>
      </c>
      <c r="U263" s="1" t="s">
        <v>93</v>
      </c>
      <c r="V263" s="1" t="s">
        <v>105</v>
      </c>
      <c r="W263" s="1" t="s">
        <v>66</v>
      </c>
      <c r="X263" s="1">
        <v>4</v>
      </c>
      <c r="Y263" s="1" t="s">
        <v>48</v>
      </c>
      <c r="Z263" s="1" t="s">
        <v>49</v>
      </c>
      <c r="AA263" s="1">
        <v>10</v>
      </c>
      <c r="AB263" s="1" t="s">
        <v>69</v>
      </c>
    </row>
    <row r="264" spans="1:28" x14ac:dyDescent="0.2">
      <c r="A264" s="1" t="s">
        <v>920</v>
      </c>
      <c r="B264" s="1" t="s">
        <v>921</v>
      </c>
      <c r="C264" s="1" t="s">
        <v>269</v>
      </c>
      <c r="D264" s="1" t="s">
        <v>50</v>
      </c>
      <c r="E264" s="1" t="s">
        <v>116</v>
      </c>
      <c r="F264" s="1" t="s">
        <v>32</v>
      </c>
      <c r="G264" s="1" t="s">
        <v>259</v>
      </c>
      <c r="H264" s="1" t="s">
        <v>55</v>
      </c>
      <c r="I264" s="1" t="s">
        <v>100</v>
      </c>
      <c r="J264" s="1" t="s">
        <v>56</v>
      </c>
      <c r="K264" s="1" t="s">
        <v>37</v>
      </c>
      <c r="L264" s="1" t="s">
        <v>58</v>
      </c>
      <c r="M264" s="1" t="s">
        <v>88</v>
      </c>
      <c r="N264" s="1" t="s">
        <v>40</v>
      </c>
      <c r="O264" s="1" t="s">
        <v>247</v>
      </c>
      <c r="P264" s="1" t="s">
        <v>42</v>
      </c>
      <c r="Q264" s="1" t="s">
        <v>171</v>
      </c>
      <c r="R264" s="1" t="s">
        <v>229</v>
      </c>
      <c r="S264" s="1" t="s">
        <v>44</v>
      </c>
      <c r="T264" s="1" t="s">
        <v>123</v>
      </c>
      <c r="U264" s="1">
        <v>0</v>
      </c>
      <c r="V264" s="1" t="s">
        <v>105</v>
      </c>
      <c r="W264" s="1" t="s">
        <v>82</v>
      </c>
      <c r="X264" s="1">
        <v>4</v>
      </c>
      <c r="Y264" s="1" t="s">
        <v>69</v>
      </c>
      <c r="Z264" s="1" t="s">
        <v>49</v>
      </c>
      <c r="AA264" s="1" t="s">
        <v>50</v>
      </c>
      <c r="AB264" s="1" t="s">
        <v>69</v>
      </c>
    </row>
    <row r="265" spans="1:28" x14ac:dyDescent="0.2">
      <c r="A265" s="1" t="s">
        <v>922</v>
      </c>
      <c r="B265" s="1" t="s">
        <v>923</v>
      </c>
      <c r="C265" s="1" t="s">
        <v>924</v>
      </c>
      <c r="D265" s="1" t="s">
        <v>50</v>
      </c>
      <c r="E265" s="1" t="s">
        <v>31</v>
      </c>
      <c r="F265" s="1" t="s">
        <v>153</v>
      </c>
      <c r="G265" s="1" t="s">
        <v>218</v>
      </c>
      <c r="H265" s="1" t="s">
        <v>55</v>
      </c>
      <c r="I265" s="1" t="s">
        <v>75</v>
      </c>
      <c r="J265" s="1" t="s">
        <v>76</v>
      </c>
      <c r="K265" s="1" t="s">
        <v>87</v>
      </c>
      <c r="L265" s="1" t="s">
        <v>58</v>
      </c>
      <c r="M265" s="1" t="s">
        <v>59</v>
      </c>
      <c r="N265" s="1" t="s">
        <v>40</v>
      </c>
      <c r="O265" s="1" t="s">
        <v>925</v>
      </c>
      <c r="P265" s="1" t="s">
        <v>103</v>
      </c>
      <c r="Q265" s="1" t="s">
        <v>43</v>
      </c>
      <c r="S265" s="1" t="s">
        <v>248</v>
      </c>
      <c r="T265" s="1" t="s">
        <v>81</v>
      </c>
      <c r="U265" s="1">
        <v>1</v>
      </c>
      <c r="V265" s="1" t="s">
        <v>178</v>
      </c>
      <c r="W265" s="1" t="s">
        <v>125</v>
      </c>
      <c r="X265" s="1" t="s">
        <v>151</v>
      </c>
      <c r="Z265" s="1" t="s">
        <v>68</v>
      </c>
      <c r="AA265" s="1">
        <v>50</v>
      </c>
      <c r="AB265" s="1" t="s">
        <v>69</v>
      </c>
    </row>
    <row r="266" spans="1:28" x14ac:dyDescent="0.2">
      <c r="A266" s="1" t="s">
        <v>926</v>
      </c>
      <c r="B266" s="1" t="s">
        <v>927</v>
      </c>
      <c r="C266" s="1" t="s">
        <v>928</v>
      </c>
      <c r="D266" s="1" t="s">
        <v>109</v>
      </c>
      <c r="E266" s="1" t="s">
        <v>99</v>
      </c>
      <c r="F266" s="1" t="s">
        <v>153</v>
      </c>
      <c r="G266" s="1" t="s">
        <v>154</v>
      </c>
      <c r="H266" s="1" t="s">
        <v>34</v>
      </c>
      <c r="I266" s="1" t="s">
        <v>100</v>
      </c>
      <c r="J266" s="1" t="s">
        <v>76</v>
      </c>
      <c r="K266" s="1" t="s">
        <v>87</v>
      </c>
      <c r="L266" s="1" t="s">
        <v>155</v>
      </c>
      <c r="M266" s="1" t="s">
        <v>181</v>
      </c>
      <c r="N266" s="1" t="s">
        <v>190</v>
      </c>
      <c r="O266" s="1" t="s">
        <v>777</v>
      </c>
      <c r="P266" s="1" t="s">
        <v>42</v>
      </c>
      <c r="Q266" s="1" t="s">
        <v>43</v>
      </c>
      <c r="S266" s="1" t="s">
        <v>64</v>
      </c>
      <c r="T266" s="1" t="s">
        <v>81</v>
      </c>
      <c r="U266" s="1">
        <v>1</v>
      </c>
      <c r="V266" s="1" t="s">
        <v>196</v>
      </c>
      <c r="W266" s="1" t="s">
        <v>125</v>
      </c>
      <c r="X266" s="1" t="s">
        <v>151</v>
      </c>
      <c r="Y266" s="1" t="s">
        <v>168</v>
      </c>
      <c r="Z266" s="1" t="s">
        <v>89</v>
      </c>
      <c r="AA266" s="1">
        <v>10</v>
      </c>
      <c r="AB266" s="1" t="s">
        <v>48</v>
      </c>
    </row>
    <row r="267" spans="1:28" x14ac:dyDescent="0.2">
      <c r="A267" s="1" t="s">
        <v>929</v>
      </c>
      <c r="B267" s="1" t="s">
        <v>930</v>
      </c>
      <c r="C267" s="1" t="s">
        <v>512</v>
      </c>
      <c r="D267" s="1" t="s">
        <v>50</v>
      </c>
      <c r="E267" s="1" t="s">
        <v>116</v>
      </c>
      <c r="F267" s="1" t="s">
        <v>53</v>
      </c>
      <c r="G267" s="1" t="s">
        <v>148</v>
      </c>
      <c r="H267" s="1" t="s">
        <v>56</v>
      </c>
      <c r="I267" s="1" t="s">
        <v>35</v>
      </c>
      <c r="J267" s="1" t="s">
        <v>36</v>
      </c>
      <c r="K267" s="1" t="s">
        <v>37</v>
      </c>
      <c r="L267" s="1" t="s">
        <v>58</v>
      </c>
      <c r="M267" s="1" t="s">
        <v>88</v>
      </c>
      <c r="N267" s="1" t="s">
        <v>40</v>
      </c>
      <c r="O267" s="1" t="s">
        <v>392</v>
      </c>
      <c r="P267" s="1" t="s">
        <v>42</v>
      </c>
      <c r="Q267" s="1" t="s">
        <v>80</v>
      </c>
      <c r="S267" s="1" t="s">
        <v>131</v>
      </c>
      <c r="T267" s="1" t="s">
        <v>45</v>
      </c>
      <c r="U267" s="1">
        <v>3</v>
      </c>
      <c r="V267" s="1" t="s">
        <v>132</v>
      </c>
      <c r="W267" s="1" t="s">
        <v>125</v>
      </c>
      <c r="X267" s="1" t="s">
        <v>133</v>
      </c>
      <c r="Z267" s="1" t="s">
        <v>49</v>
      </c>
      <c r="AA267" s="1">
        <v>50</v>
      </c>
      <c r="AB267" s="1" t="s">
        <v>48</v>
      </c>
    </row>
    <row r="268" spans="1:28" x14ac:dyDescent="0.2">
      <c r="A268" s="1" t="s">
        <v>931</v>
      </c>
      <c r="C268" s="1" t="s">
        <v>932</v>
      </c>
      <c r="D268" s="1" t="s">
        <v>50</v>
      </c>
      <c r="E268" s="1" t="s">
        <v>116</v>
      </c>
      <c r="F268" s="1" t="s">
        <v>53</v>
      </c>
      <c r="G268" s="1" t="s">
        <v>148</v>
      </c>
      <c r="H268" s="1" t="s">
        <v>56</v>
      </c>
      <c r="I268" s="1" t="s">
        <v>85</v>
      </c>
      <c r="J268" s="1" t="s">
        <v>76</v>
      </c>
      <c r="K268" s="1" t="s">
        <v>37</v>
      </c>
      <c r="L268" s="1" t="s">
        <v>78</v>
      </c>
      <c r="M268" s="1" t="s">
        <v>59</v>
      </c>
      <c r="O268" s="1" t="s">
        <v>933</v>
      </c>
      <c r="P268" s="1" t="s">
        <v>226</v>
      </c>
      <c r="Q268" s="1" t="s">
        <v>62</v>
      </c>
      <c r="R268" s="1" t="s">
        <v>398</v>
      </c>
      <c r="S268" s="1" t="s">
        <v>122</v>
      </c>
      <c r="T268" s="1" t="s">
        <v>81</v>
      </c>
      <c r="U268" s="1">
        <v>1</v>
      </c>
      <c r="V268" s="1" t="s">
        <v>46</v>
      </c>
      <c r="W268" s="1" t="s">
        <v>125</v>
      </c>
      <c r="X268" s="1" t="s">
        <v>133</v>
      </c>
      <c r="Y268" s="1" t="s">
        <v>69</v>
      </c>
      <c r="Z268" s="1" t="s">
        <v>68</v>
      </c>
      <c r="AA268" s="1">
        <v>20</v>
      </c>
      <c r="AB268" s="1" t="s">
        <v>69</v>
      </c>
    </row>
    <row r="269" spans="1:28" x14ac:dyDescent="0.2">
      <c r="A269" s="1" t="s">
        <v>934</v>
      </c>
      <c r="B269" s="1" t="s">
        <v>935</v>
      </c>
      <c r="C269" s="1" t="s">
        <v>936</v>
      </c>
      <c r="D269" s="1">
        <v>44</v>
      </c>
      <c r="E269" s="1" t="s">
        <v>99</v>
      </c>
      <c r="F269" s="1" t="s">
        <v>153</v>
      </c>
      <c r="G269" s="1" t="s">
        <v>154</v>
      </c>
      <c r="H269" s="1" t="s">
        <v>34</v>
      </c>
      <c r="I269" s="1" t="s">
        <v>75</v>
      </c>
      <c r="J269" s="1" t="s">
        <v>76</v>
      </c>
      <c r="K269" s="1" t="s">
        <v>57</v>
      </c>
      <c r="L269" s="1" t="s">
        <v>118</v>
      </c>
      <c r="M269" s="1" t="s">
        <v>119</v>
      </c>
      <c r="N269" s="1" t="s">
        <v>40</v>
      </c>
      <c r="O269" s="1" t="s">
        <v>937</v>
      </c>
      <c r="P269" s="1" t="s">
        <v>121</v>
      </c>
      <c r="Q269" s="1" t="s">
        <v>43</v>
      </c>
      <c r="R269" s="1" t="s">
        <v>938</v>
      </c>
      <c r="S269" s="1" t="s">
        <v>122</v>
      </c>
      <c r="T269" s="1" t="s">
        <v>45</v>
      </c>
      <c r="U269" s="1">
        <v>3</v>
      </c>
      <c r="V269" s="1" t="s">
        <v>196</v>
      </c>
      <c r="W269" s="1" t="s">
        <v>47</v>
      </c>
      <c r="X269" s="1">
        <v>5</v>
      </c>
      <c r="Y269" s="1" t="s">
        <v>67</v>
      </c>
      <c r="AA269" s="1">
        <v>50</v>
      </c>
      <c r="AB269" s="1" t="s">
        <v>69</v>
      </c>
    </row>
    <row r="270" spans="1:28" x14ac:dyDescent="0.2">
      <c r="A270" s="1" t="s">
        <v>939</v>
      </c>
      <c r="C270" s="1" t="s">
        <v>940</v>
      </c>
      <c r="D270" s="1" t="s">
        <v>109</v>
      </c>
      <c r="E270" s="1" t="s">
        <v>116</v>
      </c>
      <c r="F270" s="1" t="s">
        <v>53</v>
      </c>
      <c r="G270" s="1" t="s">
        <v>54</v>
      </c>
      <c r="H270" s="1" t="s">
        <v>34</v>
      </c>
      <c r="I270" s="1" t="s">
        <v>35</v>
      </c>
      <c r="J270" s="1" t="s">
        <v>36</v>
      </c>
      <c r="K270" s="1" t="s">
        <v>57</v>
      </c>
      <c r="L270" s="1" t="s">
        <v>38</v>
      </c>
      <c r="M270" s="1" t="s">
        <v>59</v>
      </c>
      <c r="N270" s="1" t="s">
        <v>190</v>
      </c>
      <c r="O270" s="1" t="s">
        <v>702</v>
      </c>
      <c r="P270" s="1" t="s">
        <v>42</v>
      </c>
      <c r="Q270" s="1" t="s">
        <v>163</v>
      </c>
      <c r="S270" s="1" t="s">
        <v>131</v>
      </c>
      <c r="T270" s="1" t="s">
        <v>123</v>
      </c>
      <c r="U270" s="1">
        <v>1</v>
      </c>
      <c r="V270" s="1" t="s">
        <v>178</v>
      </c>
      <c r="W270" s="1" t="s">
        <v>47</v>
      </c>
      <c r="X270" s="1">
        <v>1</v>
      </c>
      <c r="Y270" s="1" t="s">
        <v>168</v>
      </c>
      <c r="Z270" s="1" t="s">
        <v>89</v>
      </c>
      <c r="AA270" s="1">
        <v>10</v>
      </c>
      <c r="AB270" s="1" t="s">
        <v>69</v>
      </c>
    </row>
    <row r="271" spans="1:28" x14ac:dyDescent="0.2">
      <c r="A271" s="1" t="s">
        <v>941</v>
      </c>
      <c r="B271" s="1" t="s">
        <v>942</v>
      </c>
      <c r="D271" s="1">
        <v>78</v>
      </c>
      <c r="E271" s="1" t="s">
        <v>31</v>
      </c>
      <c r="F271" s="1" t="s">
        <v>153</v>
      </c>
      <c r="G271" s="1" t="s">
        <v>215</v>
      </c>
      <c r="H271" s="1" t="s">
        <v>136</v>
      </c>
      <c r="I271" s="1" t="s">
        <v>100</v>
      </c>
      <c r="J271" s="1" t="s">
        <v>76</v>
      </c>
      <c r="K271" s="1" t="s">
        <v>57</v>
      </c>
      <c r="L271" s="1" t="s">
        <v>155</v>
      </c>
      <c r="M271" s="1" t="s">
        <v>204</v>
      </c>
      <c r="O271" s="1" t="s">
        <v>943</v>
      </c>
      <c r="P271" s="1" t="s">
        <v>226</v>
      </c>
      <c r="Q271" s="1" t="s">
        <v>163</v>
      </c>
      <c r="R271" s="1" t="s">
        <v>212</v>
      </c>
      <c r="S271" s="1" t="s">
        <v>248</v>
      </c>
      <c r="T271" s="1" t="s">
        <v>81</v>
      </c>
      <c r="U271" s="1">
        <v>1</v>
      </c>
      <c r="V271" s="1" t="s">
        <v>132</v>
      </c>
      <c r="W271" s="1" t="s">
        <v>125</v>
      </c>
      <c r="X271" s="1">
        <v>4</v>
      </c>
      <c r="Y271" s="1" t="s">
        <v>48</v>
      </c>
      <c r="AA271" s="1">
        <v>20</v>
      </c>
      <c r="AB271" s="1" t="s">
        <v>69</v>
      </c>
    </row>
    <row r="272" spans="1:28" x14ac:dyDescent="0.2">
      <c r="A272" s="1" t="s">
        <v>944</v>
      </c>
      <c r="D272" s="1" t="s">
        <v>50</v>
      </c>
      <c r="E272" s="1" t="s">
        <v>99</v>
      </c>
      <c r="F272" s="1" t="s">
        <v>153</v>
      </c>
      <c r="G272" s="1" t="s">
        <v>154</v>
      </c>
      <c r="H272" s="1" t="s">
        <v>136</v>
      </c>
      <c r="I272" s="1" t="s">
        <v>85</v>
      </c>
      <c r="J272" s="1" t="s">
        <v>76</v>
      </c>
      <c r="K272" s="1" t="s">
        <v>77</v>
      </c>
      <c r="L272" s="1" t="s">
        <v>38</v>
      </c>
      <c r="M272" s="1" t="s">
        <v>39</v>
      </c>
      <c r="N272" s="1" t="s">
        <v>190</v>
      </c>
      <c r="O272" s="1" t="s">
        <v>566</v>
      </c>
      <c r="P272" s="1" t="s">
        <v>42</v>
      </c>
      <c r="Q272" s="1" t="s">
        <v>43</v>
      </c>
      <c r="R272" s="1" t="s">
        <v>667</v>
      </c>
      <c r="S272" s="1" t="s">
        <v>113</v>
      </c>
      <c r="T272" s="1" t="s">
        <v>45</v>
      </c>
      <c r="U272" s="1" t="s">
        <v>93</v>
      </c>
      <c r="V272" s="1" t="s">
        <v>46</v>
      </c>
      <c r="W272" s="1" t="s">
        <v>125</v>
      </c>
      <c r="X272" s="1">
        <v>5</v>
      </c>
      <c r="Y272" s="1" t="s">
        <v>168</v>
      </c>
      <c r="Z272" s="1" t="s">
        <v>68</v>
      </c>
      <c r="AA272" s="1">
        <v>20</v>
      </c>
      <c r="AB272" s="1" t="s">
        <v>69</v>
      </c>
    </row>
    <row r="273" spans="1:28" x14ac:dyDescent="0.2">
      <c r="A273" s="1" t="s">
        <v>945</v>
      </c>
      <c r="C273" s="1" t="s">
        <v>946</v>
      </c>
      <c r="D273" s="1" t="s">
        <v>50</v>
      </c>
      <c r="E273" s="1" t="s">
        <v>99</v>
      </c>
      <c r="F273" s="1" t="s">
        <v>153</v>
      </c>
      <c r="G273" s="1" t="s">
        <v>218</v>
      </c>
      <c r="H273" s="1" t="s">
        <v>34</v>
      </c>
      <c r="I273" s="1" t="s">
        <v>35</v>
      </c>
      <c r="J273" s="1" t="s">
        <v>76</v>
      </c>
      <c r="K273" s="1" t="s">
        <v>57</v>
      </c>
      <c r="L273" s="1" t="s">
        <v>38</v>
      </c>
      <c r="M273" s="1" t="s">
        <v>39</v>
      </c>
      <c r="N273" s="1" t="s">
        <v>190</v>
      </c>
      <c r="O273" s="1" t="s">
        <v>947</v>
      </c>
      <c r="P273" s="1" t="s">
        <v>42</v>
      </c>
      <c r="Q273" s="1" t="s">
        <v>62</v>
      </c>
      <c r="S273" s="1" t="s">
        <v>248</v>
      </c>
      <c r="T273" s="1" t="s">
        <v>45</v>
      </c>
      <c r="U273" s="1">
        <v>1</v>
      </c>
      <c r="V273" s="1" t="s">
        <v>178</v>
      </c>
      <c r="W273" s="1" t="s">
        <v>47</v>
      </c>
      <c r="X273" s="1">
        <v>3</v>
      </c>
      <c r="Z273" s="1" t="s">
        <v>49</v>
      </c>
      <c r="AA273" s="1">
        <v>10</v>
      </c>
      <c r="AB273" s="1" t="s">
        <v>69</v>
      </c>
    </row>
    <row r="274" spans="1:28" x14ac:dyDescent="0.2">
      <c r="A274" s="1" t="s">
        <v>948</v>
      </c>
      <c r="C274" s="1" t="s">
        <v>949</v>
      </c>
      <c r="D274" s="1" t="s">
        <v>50</v>
      </c>
      <c r="E274" s="1" t="s">
        <v>84</v>
      </c>
      <c r="F274" s="1" t="s">
        <v>153</v>
      </c>
      <c r="G274" s="1" t="s">
        <v>218</v>
      </c>
      <c r="H274" s="1" t="s">
        <v>34</v>
      </c>
      <c r="I274" s="1" t="s">
        <v>75</v>
      </c>
      <c r="J274" s="1" t="s">
        <v>76</v>
      </c>
      <c r="K274" s="1" t="s">
        <v>87</v>
      </c>
      <c r="L274" s="1" t="s">
        <v>78</v>
      </c>
      <c r="M274" s="1" t="s">
        <v>119</v>
      </c>
      <c r="O274" s="1" t="s">
        <v>943</v>
      </c>
      <c r="P274" s="1" t="s">
        <v>42</v>
      </c>
      <c r="Q274" s="1" t="s">
        <v>163</v>
      </c>
      <c r="S274" s="1" t="s">
        <v>92</v>
      </c>
      <c r="T274" s="1" t="s">
        <v>123</v>
      </c>
      <c r="U274" s="1">
        <v>3</v>
      </c>
      <c r="V274" s="1" t="s">
        <v>132</v>
      </c>
      <c r="W274" s="1" t="s">
        <v>47</v>
      </c>
      <c r="X274" s="1">
        <v>3</v>
      </c>
      <c r="Y274" s="1" t="s">
        <v>69</v>
      </c>
      <c r="Z274" s="1" t="s">
        <v>138</v>
      </c>
      <c r="AA274" s="1" t="s">
        <v>95</v>
      </c>
      <c r="AB274" s="1" t="s">
        <v>69</v>
      </c>
    </row>
    <row r="275" spans="1:28" x14ac:dyDescent="0.2">
      <c r="A275" s="1" t="s">
        <v>950</v>
      </c>
      <c r="B275" s="1" t="s">
        <v>951</v>
      </c>
      <c r="D275" s="1" t="s">
        <v>109</v>
      </c>
      <c r="E275" s="1" t="s">
        <v>72</v>
      </c>
      <c r="F275" s="1" t="s">
        <v>32</v>
      </c>
      <c r="G275" s="1" t="s">
        <v>259</v>
      </c>
      <c r="H275" s="1" t="s">
        <v>34</v>
      </c>
      <c r="I275" s="1" t="s">
        <v>100</v>
      </c>
      <c r="J275" s="1" t="s">
        <v>56</v>
      </c>
      <c r="K275" s="1" t="s">
        <v>37</v>
      </c>
      <c r="L275" s="1" t="s">
        <v>118</v>
      </c>
      <c r="M275" s="1" t="s">
        <v>59</v>
      </c>
      <c r="N275" s="1" t="s">
        <v>138</v>
      </c>
      <c r="O275" s="1" t="s">
        <v>952</v>
      </c>
      <c r="P275" s="1" t="s">
        <v>226</v>
      </c>
      <c r="Q275" s="1" t="s">
        <v>163</v>
      </c>
      <c r="R275" s="1" t="s">
        <v>664</v>
      </c>
      <c r="S275" s="1" t="s">
        <v>113</v>
      </c>
      <c r="T275" s="1" t="s">
        <v>114</v>
      </c>
      <c r="U275" s="1">
        <v>2</v>
      </c>
      <c r="V275" s="1" t="s">
        <v>196</v>
      </c>
      <c r="W275" s="1" t="s">
        <v>66</v>
      </c>
      <c r="X275" s="1">
        <v>1</v>
      </c>
      <c r="Y275" s="1" t="s">
        <v>48</v>
      </c>
      <c r="AA275" s="1" t="s">
        <v>95</v>
      </c>
      <c r="AB275" s="1" t="s">
        <v>69</v>
      </c>
    </row>
    <row r="276" spans="1:28" x14ac:dyDescent="0.2">
      <c r="A276" s="1" t="s">
        <v>953</v>
      </c>
      <c r="C276" s="1" t="s">
        <v>954</v>
      </c>
      <c r="D276" s="1" t="s">
        <v>50</v>
      </c>
      <c r="E276" s="1" t="s">
        <v>116</v>
      </c>
      <c r="F276" s="1" t="s">
        <v>153</v>
      </c>
      <c r="G276" s="1" t="s">
        <v>215</v>
      </c>
      <c r="H276" s="1" t="s">
        <v>136</v>
      </c>
      <c r="I276" s="1" t="s">
        <v>75</v>
      </c>
      <c r="J276" s="1" t="s">
        <v>76</v>
      </c>
      <c r="K276" s="1" t="s">
        <v>87</v>
      </c>
      <c r="L276" s="1" t="s">
        <v>58</v>
      </c>
      <c r="M276" s="1" t="s">
        <v>59</v>
      </c>
      <c r="N276" s="1" t="s">
        <v>40</v>
      </c>
      <c r="O276" s="1" t="s">
        <v>483</v>
      </c>
      <c r="P276" s="1" t="s">
        <v>121</v>
      </c>
      <c r="Q276" s="1" t="s">
        <v>43</v>
      </c>
      <c r="R276" s="1" t="s">
        <v>955</v>
      </c>
      <c r="S276" s="1" t="s">
        <v>113</v>
      </c>
      <c r="T276" s="1" t="s">
        <v>123</v>
      </c>
      <c r="U276" s="1">
        <v>2</v>
      </c>
      <c r="V276" s="1" t="s">
        <v>132</v>
      </c>
      <c r="W276" s="1" t="s">
        <v>66</v>
      </c>
      <c r="X276" s="1">
        <v>4</v>
      </c>
      <c r="Y276" s="1" t="s">
        <v>67</v>
      </c>
      <c r="Z276" s="1" t="s">
        <v>68</v>
      </c>
      <c r="AA276" s="1" t="s">
        <v>50</v>
      </c>
      <c r="AB276" s="1" t="s">
        <v>69</v>
      </c>
    </row>
    <row r="277" spans="1:28" x14ac:dyDescent="0.2">
      <c r="A277" s="1" t="s">
        <v>956</v>
      </c>
      <c r="D277" s="1" t="s">
        <v>50</v>
      </c>
      <c r="E277" s="1" t="s">
        <v>99</v>
      </c>
      <c r="F277" s="1" t="s">
        <v>73</v>
      </c>
      <c r="G277" s="1" t="s">
        <v>110</v>
      </c>
      <c r="H277" s="1" t="s">
        <v>136</v>
      </c>
      <c r="I277" s="1" t="s">
        <v>100</v>
      </c>
      <c r="J277" s="1" t="s">
        <v>86</v>
      </c>
      <c r="K277" s="1" t="s">
        <v>37</v>
      </c>
      <c r="L277" s="1" t="s">
        <v>38</v>
      </c>
      <c r="M277" s="1" t="s">
        <v>204</v>
      </c>
      <c r="N277" s="1" t="s">
        <v>60</v>
      </c>
      <c r="O277" s="1" t="s">
        <v>225</v>
      </c>
      <c r="P277" s="1" t="s">
        <v>103</v>
      </c>
      <c r="Q277" s="1" t="s">
        <v>171</v>
      </c>
      <c r="R277" s="1" t="s">
        <v>957</v>
      </c>
      <c r="S277" s="1" t="s">
        <v>131</v>
      </c>
      <c r="T277" s="1" t="s">
        <v>81</v>
      </c>
      <c r="U277" s="1">
        <v>1</v>
      </c>
      <c r="V277" s="1" t="s">
        <v>132</v>
      </c>
      <c r="W277" s="1" t="s">
        <v>47</v>
      </c>
      <c r="X277" s="1" t="s">
        <v>151</v>
      </c>
      <c r="Y277" s="1" t="s">
        <v>48</v>
      </c>
      <c r="Z277" s="1" t="s">
        <v>175</v>
      </c>
      <c r="AA277" s="1">
        <v>10</v>
      </c>
      <c r="AB277" s="1" t="s">
        <v>48</v>
      </c>
    </row>
    <row r="278" spans="1:28" x14ac:dyDescent="0.2">
      <c r="A278" s="1" t="s">
        <v>958</v>
      </c>
      <c r="D278" s="1" t="s">
        <v>50</v>
      </c>
      <c r="E278" s="1" t="s">
        <v>116</v>
      </c>
      <c r="F278" s="1" t="s">
        <v>53</v>
      </c>
      <c r="G278" s="1" t="s">
        <v>54</v>
      </c>
      <c r="H278" s="1" t="s">
        <v>55</v>
      </c>
      <c r="I278" s="1" t="s">
        <v>85</v>
      </c>
      <c r="J278" s="1" t="s">
        <v>36</v>
      </c>
      <c r="K278" s="1" t="s">
        <v>101</v>
      </c>
      <c r="L278" s="1" t="s">
        <v>38</v>
      </c>
      <c r="M278" s="1" t="s">
        <v>88</v>
      </c>
      <c r="O278" s="1" t="s">
        <v>311</v>
      </c>
      <c r="P278" s="1" t="s">
        <v>121</v>
      </c>
      <c r="Q278" s="1" t="s">
        <v>62</v>
      </c>
      <c r="R278" s="1" t="s">
        <v>959</v>
      </c>
      <c r="S278" s="1" t="s">
        <v>44</v>
      </c>
      <c r="T278" s="1" t="s">
        <v>81</v>
      </c>
      <c r="U278" s="1">
        <v>1</v>
      </c>
      <c r="W278" s="1" t="s">
        <v>66</v>
      </c>
      <c r="X278" s="1">
        <v>5</v>
      </c>
      <c r="Y278" s="1" t="s">
        <v>168</v>
      </c>
      <c r="Z278" s="1" t="s">
        <v>49</v>
      </c>
      <c r="AA278" s="1">
        <v>50</v>
      </c>
      <c r="AB278" s="1" t="s">
        <v>48</v>
      </c>
    </row>
    <row r="279" spans="1:28" x14ac:dyDescent="0.2">
      <c r="A279" s="1" t="s">
        <v>960</v>
      </c>
      <c r="B279" s="1" t="s">
        <v>961</v>
      </c>
      <c r="D279" s="1">
        <v>89</v>
      </c>
      <c r="E279" s="1" t="s">
        <v>99</v>
      </c>
      <c r="F279" s="1" t="s">
        <v>153</v>
      </c>
      <c r="G279" s="1" t="s">
        <v>215</v>
      </c>
      <c r="H279" s="1" t="s">
        <v>34</v>
      </c>
      <c r="I279" s="1" t="s">
        <v>35</v>
      </c>
      <c r="J279" s="1" t="s">
        <v>222</v>
      </c>
      <c r="K279" s="1" t="s">
        <v>37</v>
      </c>
      <c r="L279" s="1" t="s">
        <v>155</v>
      </c>
      <c r="M279" s="1" t="s">
        <v>181</v>
      </c>
      <c r="N279" s="1" t="s">
        <v>190</v>
      </c>
      <c r="O279" s="1" t="s">
        <v>962</v>
      </c>
      <c r="P279" s="1" t="s">
        <v>226</v>
      </c>
      <c r="Q279" s="1" t="s">
        <v>163</v>
      </c>
      <c r="S279" s="1" t="s">
        <v>122</v>
      </c>
      <c r="T279" s="1" t="s">
        <v>114</v>
      </c>
      <c r="U279" s="1" t="s">
        <v>93</v>
      </c>
      <c r="V279" s="1" t="s">
        <v>46</v>
      </c>
      <c r="W279" s="1" t="s">
        <v>125</v>
      </c>
      <c r="X279" s="1">
        <v>3</v>
      </c>
      <c r="Y279" s="1" t="s">
        <v>48</v>
      </c>
      <c r="Z279" s="1" t="s">
        <v>49</v>
      </c>
      <c r="AA279" s="1" t="s">
        <v>95</v>
      </c>
      <c r="AB279" s="1" t="s">
        <v>48</v>
      </c>
    </row>
    <row r="280" spans="1:28" x14ac:dyDescent="0.2">
      <c r="A280" s="1" t="s">
        <v>963</v>
      </c>
      <c r="B280" s="1" t="s">
        <v>964</v>
      </c>
      <c r="C280" s="1" t="s">
        <v>965</v>
      </c>
      <c r="D280" s="1" t="s">
        <v>109</v>
      </c>
      <c r="E280" s="1" t="s">
        <v>31</v>
      </c>
      <c r="F280" s="1" t="s">
        <v>153</v>
      </c>
      <c r="G280" s="1" t="s">
        <v>215</v>
      </c>
      <c r="H280" s="1" t="s">
        <v>56</v>
      </c>
      <c r="I280" s="1" t="s">
        <v>35</v>
      </c>
      <c r="J280" s="1" t="s">
        <v>86</v>
      </c>
      <c r="K280" s="1" t="s">
        <v>37</v>
      </c>
      <c r="L280" s="1" t="s">
        <v>38</v>
      </c>
      <c r="M280" s="1" t="s">
        <v>204</v>
      </c>
      <c r="N280" s="1" t="s">
        <v>60</v>
      </c>
      <c r="O280" s="1" t="s">
        <v>548</v>
      </c>
      <c r="P280" s="1" t="s">
        <v>103</v>
      </c>
      <c r="Q280" s="1" t="s">
        <v>43</v>
      </c>
      <c r="S280" s="1" t="s">
        <v>131</v>
      </c>
      <c r="T280" s="1" t="s">
        <v>45</v>
      </c>
      <c r="U280" s="1" t="s">
        <v>93</v>
      </c>
      <c r="V280" s="1" t="s">
        <v>132</v>
      </c>
      <c r="W280" s="1" t="s">
        <v>125</v>
      </c>
      <c r="X280" s="1">
        <v>2</v>
      </c>
      <c r="Y280" s="1" t="s">
        <v>168</v>
      </c>
      <c r="AA280" s="1" t="s">
        <v>50</v>
      </c>
      <c r="AB280" s="1" t="s">
        <v>48</v>
      </c>
    </row>
    <row r="281" spans="1:28" x14ac:dyDescent="0.2">
      <c r="A281" s="1" t="s">
        <v>966</v>
      </c>
      <c r="B281" s="1" t="s">
        <v>967</v>
      </c>
      <c r="C281" s="1" t="s">
        <v>968</v>
      </c>
      <c r="D281" s="1" t="s">
        <v>50</v>
      </c>
      <c r="E281" s="1" t="s">
        <v>72</v>
      </c>
      <c r="F281" s="1" t="s">
        <v>53</v>
      </c>
      <c r="G281" s="1" t="s">
        <v>148</v>
      </c>
      <c r="H281" s="1" t="s">
        <v>136</v>
      </c>
      <c r="I281" s="1" t="s">
        <v>85</v>
      </c>
      <c r="J281" s="1" t="s">
        <v>56</v>
      </c>
      <c r="K281" s="1" t="s">
        <v>101</v>
      </c>
      <c r="L281" s="1" t="s">
        <v>58</v>
      </c>
      <c r="M281" s="1" t="s">
        <v>204</v>
      </c>
      <c r="O281" s="1" t="s">
        <v>969</v>
      </c>
      <c r="P281" s="1" t="s">
        <v>103</v>
      </c>
      <c r="Q281" s="1" t="s">
        <v>171</v>
      </c>
      <c r="S281" s="1" t="s">
        <v>44</v>
      </c>
      <c r="T281" s="1" t="s">
        <v>123</v>
      </c>
      <c r="U281" s="1" t="s">
        <v>93</v>
      </c>
      <c r="V281" s="1" t="s">
        <v>46</v>
      </c>
      <c r="W281" s="1" t="s">
        <v>47</v>
      </c>
      <c r="X281" s="1" t="s">
        <v>133</v>
      </c>
      <c r="Y281" s="1" t="s">
        <v>48</v>
      </c>
      <c r="AA281" s="1">
        <v>50</v>
      </c>
      <c r="AB281" s="1" t="s">
        <v>69</v>
      </c>
    </row>
    <row r="282" spans="1:28" x14ac:dyDescent="0.2">
      <c r="A282" s="1" t="s">
        <v>970</v>
      </c>
      <c r="B282" s="1" t="s">
        <v>971</v>
      </c>
      <c r="D282" s="1" t="s">
        <v>109</v>
      </c>
      <c r="E282" s="1" t="s">
        <v>84</v>
      </c>
      <c r="F282" s="1" t="s">
        <v>53</v>
      </c>
      <c r="G282" s="1" t="s">
        <v>135</v>
      </c>
      <c r="H282" s="1" t="s">
        <v>56</v>
      </c>
      <c r="I282" s="1" t="s">
        <v>100</v>
      </c>
      <c r="J282" s="1" t="s">
        <v>76</v>
      </c>
      <c r="K282" s="1" t="s">
        <v>77</v>
      </c>
      <c r="L282" s="1" t="s">
        <v>38</v>
      </c>
      <c r="M282" s="1" t="s">
        <v>204</v>
      </c>
      <c r="N282" s="1" t="s">
        <v>60</v>
      </c>
      <c r="O282" s="1" t="s">
        <v>513</v>
      </c>
      <c r="P282" s="1" t="s">
        <v>121</v>
      </c>
      <c r="Q282" s="1" t="s">
        <v>163</v>
      </c>
      <c r="R282" s="1" t="s">
        <v>868</v>
      </c>
      <c r="S282" s="1" t="s">
        <v>92</v>
      </c>
      <c r="T282" s="1" t="s">
        <v>114</v>
      </c>
      <c r="U282" s="1">
        <v>3</v>
      </c>
      <c r="W282" s="1" t="s">
        <v>47</v>
      </c>
      <c r="X282" s="1">
        <v>2</v>
      </c>
      <c r="Z282" s="1" t="s">
        <v>68</v>
      </c>
      <c r="AA282" s="1" t="s">
        <v>95</v>
      </c>
      <c r="AB282" s="1" t="s">
        <v>48</v>
      </c>
    </row>
    <row r="283" spans="1:28" x14ac:dyDescent="0.2">
      <c r="A283" s="1" t="s">
        <v>972</v>
      </c>
      <c r="D283" s="1" t="s">
        <v>109</v>
      </c>
      <c r="E283" s="1" t="s">
        <v>31</v>
      </c>
      <c r="F283" s="1" t="s">
        <v>153</v>
      </c>
      <c r="G283" s="1" t="s">
        <v>215</v>
      </c>
      <c r="H283" s="1" t="s">
        <v>55</v>
      </c>
      <c r="I283" s="1" t="s">
        <v>35</v>
      </c>
      <c r="J283" s="1" t="s">
        <v>222</v>
      </c>
      <c r="K283" s="1" t="s">
        <v>37</v>
      </c>
      <c r="L283" s="1" t="s">
        <v>38</v>
      </c>
      <c r="M283" s="1" t="s">
        <v>119</v>
      </c>
      <c r="N283" s="1" t="s">
        <v>40</v>
      </c>
      <c r="O283" s="1" t="s">
        <v>288</v>
      </c>
      <c r="P283" s="1" t="s">
        <v>103</v>
      </c>
      <c r="Q283" s="1" t="s">
        <v>171</v>
      </c>
      <c r="R283" s="1" t="s">
        <v>973</v>
      </c>
      <c r="S283" s="1" t="s">
        <v>64</v>
      </c>
      <c r="T283" s="1" t="s">
        <v>123</v>
      </c>
      <c r="U283" s="1">
        <v>1</v>
      </c>
      <c r="V283" s="1" t="s">
        <v>160</v>
      </c>
      <c r="W283" s="1" t="s">
        <v>125</v>
      </c>
      <c r="X283" s="1">
        <v>4</v>
      </c>
      <c r="AA283" s="1" t="s">
        <v>50</v>
      </c>
      <c r="AB283" s="1" t="s">
        <v>48</v>
      </c>
    </row>
    <row r="284" spans="1:28" x14ac:dyDescent="0.2">
      <c r="A284" s="1" t="s">
        <v>974</v>
      </c>
      <c r="D284" s="1">
        <v>46</v>
      </c>
      <c r="E284" s="1" t="s">
        <v>84</v>
      </c>
      <c r="F284" s="1" t="s">
        <v>53</v>
      </c>
      <c r="G284" s="1" t="s">
        <v>135</v>
      </c>
      <c r="H284" s="1" t="s">
        <v>56</v>
      </c>
      <c r="I284" s="1" t="s">
        <v>75</v>
      </c>
      <c r="J284" s="1" t="s">
        <v>56</v>
      </c>
      <c r="K284" s="1" t="s">
        <v>57</v>
      </c>
      <c r="L284" s="1" t="s">
        <v>38</v>
      </c>
      <c r="M284" s="1" t="s">
        <v>181</v>
      </c>
      <c r="N284" s="1" t="s">
        <v>190</v>
      </c>
      <c r="O284" s="1" t="s">
        <v>975</v>
      </c>
      <c r="P284" s="1" t="s">
        <v>121</v>
      </c>
      <c r="Q284" s="1" t="s">
        <v>163</v>
      </c>
      <c r="S284" s="1" t="s">
        <v>248</v>
      </c>
      <c r="T284" s="1" t="s">
        <v>123</v>
      </c>
      <c r="U284" s="1">
        <v>3</v>
      </c>
      <c r="V284" s="1" t="s">
        <v>105</v>
      </c>
      <c r="W284" s="1" t="s">
        <v>47</v>
      </c>
      <c r="X284" s="1">
        <v>3</v>
      </c>
      <c r="Y284" s="1" t="s">
        <v>67</v>
      </c>
      <c r="AA284" s="1">
        <v>20</v>
      </c>
      <c r="AB284" s="1" t="s">
        <v>69</v>
      </c>
    </row>
    <row r="285" spans="1:28" x14ac:dyDescent="0.2">
      <c r="A285" s="1" t="s">
        <v>976</v>
      </c>
      <c r="B285" s="1" t="s">
        <v>464</v>
      </c>
      <c r="C285" s="1" t="s">
        <v>977</v>
      </c>
      <c r="D285" s="1">
        <v>15</v>
      </c>
      <c r="E285" s="1" t="s">
        <v>72</v>
      </c>
      <c r="F285" s="1" t="s">
        <v>32</v>
      </c>
      <c r="G285" s="1" t="s">
        <v>117</v>
      </c>
      <c r="H285" s="1" t="s">
        <v>136</v>
      </c>
      <c r="I285" s="1" t="s">
        <v>100</v>
      </c>
      <c r="J285" s="1" t="s">
        <v>76</v>
      </c>
      <c r="K285" s="1" t="s">
        <v>77</v>
      </c>
      <c r="L285" s="1" t="s">
        <v>155</v>
      </c>
      <c r="M285" s="1" t="s">
        <v>119</v>
      </c>
      <c r="N285" s="1" t="s">
        <v>40</v>
      </c>
      <c r="O285" s="1" t="s">
        <v>978</v>
      </c>
      <c r="P285" s="1" t="s">
        <v>226</v>
      </c>
      <c r="Q285" s="1" t="s">
        <v>163</v>
      </c>
      <c r="R285" s="1" t="s">
        <v>979</v>
      </c>
      <c r="S285" s="1" t="s">
        <v>122</v>
      </c>
      <c r="T285" s="1" t="s">
        <v>123</v>
      </c>
      <c r="U285" s="1" t="s">
        <v>93</v>
      </c>
      <c r="V285" s="1" t="s">
        <v>196</v>
      </c>
      <c r="W285" s="1" t="s">
        <v>66</v>
      </c>
      <c r="X285" s="1">
        <v>3</v>
      </c>
      <c r="Y285" s="1" t="s">
        <v>67</v>
      </c>
      <c r="AA285" s="1" t="s">
        <v>95</v>
      </c>
      <c r="AB285" s="1" t="s">
        <v>69</v>
      </c>
    </row>
    <row r="286" spans="1:28" x14ac:dyDescent="0.2">
      <c r="A286" s="1" t="s">
        <v>980</v>
      </c>
      <c r="B286" s="1" t="s">
        <v>674</v>
      </c>
      <c r="C286" s="1" t="s">
        <v>981</v>
      </c>
      <c r="D286" s="1" t="s">
        <v>109</v>
      </c>
      <c r="E286" s="1" t="s">
        <v>116</v>
      </c>
      <c r="F286" s="1" t="s">
        <v>73</v>
      </c>
      <c r="G286" s="1" t="s">
        <v>110</v>
      </c>
      <c r="H286" s="1" t="s">
        <v>136</v>
      </c>
      <c r="I286" s="1" t="s">
        <v>75</v>
      </c>
      <c r="J286" s="1" t="s">
        <v>76</v>
      </c>
      <c r="K286" s="1" t="s">
        <v>87</v>
      </c>
      <c r="L286" s="1" t="s">
        <v>155</v>
      </c>
      <c r="M286" s="1" t="s">
        <v>39</v>
      </c>
      <c r="N286" s="1" t="s">
        <v>60</v>
      </c>
      <c r="O286" s="1" t="s">
        <v>982</v>
      </c>
      <c r="P286" s="1" t="s">
        <v>226</v>
      </c>
      <c r="Q286" s="1" t="s">
        <v>80</v>
      </c>
      <c r="R286" s="1" t="s">
        <v>251</v>
      </c>
      <c r="S286" s="1" t="s">
        <v>248</v>
      </c>
      <c r="T286" s="1" t="s">
        <v>45</v>
      </c>
      <c r="U286" s="1">
        <v>0</v>
      </c>
      <c r="V286" s="1" t="s">
        <v>160</v>
      </c>
      <c r="W286" s="1" t="s">
        <v>66</v>
      </c>
      <c r="X286" s="1" t="s">
        <v>133</v>
      </c>
      <c r="Y286" s="1" t="s">
        <v>67</v>
      </c>
      <c r="Z286" s="1" t="s">
        <v>49</v>
      </c>
      <c r="AA286" s="1">
        <v>20</v>
      </c>
      <c r="AB286" s="1" t="s">
        <v>69</v>
      </c>
    </row>
    <row r="287" spans="1:28" x14ac:dyDescent="0.2">
      <c r="A287" s="1" t="s">
        <v>983</v>
      </c>
      <c r="D287" s="1">
        <v>25</v>
      </c>
      <c r="E287" s="1" t="s">
        <v>116</v>
      </c>
      <c r="F287" s="1" t="s">
        <v>32</v>
      </c>
      <c r="G287" s="1" t="s">
        <v>259</v>
      </c>
      <c r="H287" s="1" t="s">
        <v>136</v>
      </c>
      <c r="I287" s="1" t="s">
        <v>100</v>
      </c>
      <c r="J287" s="1" t="s">
        <v>86</v>
      </c>
      <c r="K287" s="1" t="s">
        <v>57</v>
      </c>
      <c r="L287" s="1" t="s">
        <v>58</v>
      </c>
      <c r="M287" s="1" t="s">
        <v>39</v>
      </c>
      <c r="N287" s="1" t="s">
        <v>175</v>
      </c>
      <c r="O287" s="1" t="s">
        <v>984</v>
      </c>
      <c r="P287" s="1" t="s">
        <v>226</v>
      </c>
      <c r="Q287" s="1" t="s">
        <v>62</v>
      </c>
      <c r="S287" s="1" t="s">
        <v>113</v>
      </c>
      <c r="T287" s="1" t="s">
        <v>123</v>
      </c>
      <c r="U287" s="1">
        <v>0</v>
      </c>
      <c r="V287" s="1" t="s">
        <v>160</v>
      </c>
      <c r="W287" s="1" t="s">
        <v>125</v>
      </c>
      <c r="X287" s="1">
        <v>3</v>
      </c>
      <c r="Y287" s="1" t="s">
        <v>168</v>
      </c>
      <c r="Z287" s="1" t="s">
        <v>49</v>
      </c>
      <c r="AA287" s="1">
        <v>50</v>
      </c>
      <c r="AB287" s="1" t="s">
        <v>69</v>
      </c>
    </row>
    <row r="288" spans="1:28" x14ac:dyDescent="0.2">
      <c r="A288" s="1" t="s">
        <v>985</v>
      </c>
      <c r="D288" s="1" t="s">
        <v>109</v>
      </c>
      <c r="E288" s="1" t="s">
        <v>99</v>
      </c>
      <c r="F288" s="1" t="s">
        <v>153</v>
      </c>
      <c r="G288" s="1" t="s">
        <v>215</v>
      </c>
      <c r="H288" s="1" t="s">
        <v>136</v>
      </c>
      <c r="I288" s="1" t="s">
        <v>75</v>
      </c>
      <c r="J288" s="1" t="s">
        <v>56</v>
      </c>
      <c r="K288" s="1" t="s">
        <v>87</v>
      </c>
      <c r="L288" s="1" t="s">
        <v>58</v>
      </c>
      <c r="M288" s="1" t="s">
        <v>59</v>
      </c>
      <c r="N288" s="1" t="s">
        <v>60</v>
      </c>
      <c r="O288" s="1" t="s">
        <v>150</v>
      </c>
      <c r="P288" s="1" t="s">
        <v>121</v>
      </c>
      <c r="Q288" s="1" t="s">
        <v>43</v>
      </c>
      <c r="R288" s="1" t="s">
        <v>338</v>
      </c>
      <c r="S288" s="1" t="s">
        <v>44</v>
      </c>
      <c r="T288" s="1" t="s">
        <v>45</v>
      </c>
      <c r="U288" s="1">
        <v>2</v>
      </c>
      <c r="W288" s="1" t="s">
        <v>47</v>
      </c>
      <c r="X288" s="1">
        <v>2</v>
      </c>
      <c r="Y288" s="1" t="s">
        <v>168</v>
      </c>
      <c r="Z288" s="1" t="s">
        <v>68</v>
      </c>
      <c r="AA288" s="1">
        <v>20</v>
      </c>
      <c r="AB288" s="1" t="s">
        <v>69</v>
      </c>
    </row>
    <row r="289" spans="1:28" x14ac:dyDescent="0.2">
      <c r="A289" s="1" t="s">
        <v>986</v>
      </c>
      <c r="B289" s="1" t="s">
        <v>951</v>
      </c>
      <c r="D289" s="1">
        <v>13</v>
      </c>
      <c r="E289" s="1" t="s">
        <v>99</v>
      </c>
      <c r="F289" s="1" t="s">
        <v>32</v>
      </c>
      <c r="G289" s="1" t="s">
        <v>33</v>
      </c>
      <c r="H289" s="1" t="s">
        <v>55</v>
      </c>
      <c r="I289" s="1" t="s">
        <v>85</v>
      </c>
      <c r="J289" s="1" t="s">
        <v>76</v>
      </c>
      <c r="K289" s="1" t="s">
        <v>37</v>
      </c>
      <c r="L289" s="1" t="s">
        <v>38</v>
      </c>
      <c r="M289" s="1" t="s">
        <v>204</v>
      </c>
      <c r="N289" s="1" t="s">
        <v>175</v>
      </c>
      <c r="O289" s="1" t="s">
        <v>987</v>
      </c>
      <c r="P289" s="1" t="s">
        <v>226</v>
      </c>
      <c r="Q289" s="1" t="s">
        <v>62</v>
      </c>
      <c r="S289" s="1" t="s">
        <v>92</v>
      </c>
      <c r="T289" s="1" t="s">
        <v>45</v>
      </c>
      <c r="U289" s="1">
        <v>2</v>
      </c>
      <c r="V289" s="1" t="s">
        <v>196</v>
      </c>
      <c r="W289" s="1" t="s">
        <v>125</v>
      </c>
      <c r="X289" s="1">
        <v>4</v>
      </c>
      <c r="Y289" s="1" t="s">
        <v>48</v>
      </c>
      <c r="Z289" s="1" t="s">
        <v>68</v>
      </c>
      <c r="AA289" s="1" t="s">
        <v>50</v>
      </c>
      <c r="AB289" s="1" t="s">
        <v>69</v>
      </c>
    </row>
    <row r="290" spans="1:28" x14ac:dyDescent="0.2">
      <c r="A290" s="1" t="s">
        <v>988</v>
      </c>
      <c r="B290" s="1" t="s">
        <v>989</v>
      </c>
      <c r="D290" s="1" t="s">
        <v>50</v>
      </c>
      <c r="E290" s="1" t="s">
        <v>99</v>
      </c>
      <c r="F290" s="1" t="s">
        <v>32</v>
      </c>
      <c r="G290" s="1" t="s">
        <v>259</v>
      </c>
      <c r="H290" s="1" t="s">
        <v>136</v>
      </c>
      <c r="I290" s="1" t="s">
        <v>100</v>
      </c>
      <c r="J290" s="1" t="s">
        <v>76</v>
      </c>
      <c r="K290" s="1" t="s">
        <v>101</v>
      </c>
      <c r="L290" s="1" t="s">
        <v>58</v>
      </c>
      <c r="M290" s="1" t="s">
        <v>181</v>
      </c>
      <c r="N290" s="1" t="s">
        <v>40</v>
      </c>
      <c r="O290" s="1" t="s">
        <v>172</v>
      </c>
      <c r="P290" s="1" t="s">
        <v>42</v>
      </c>
      <c r="Q290" s="1" t="s">
        <v>62</v>
      </c>
      <c r="R290" s="1" t="s">
        <v>744</v>
      </c>
      <c r="S290" s="1" t="s">
        <v>131</v>
      </c>
      <c r="T290" s="1" t="s">
        <v>81</v>
      </c>
      <c r="U290" s="1" t="s">
        <v>93</v>
      </c>
      <c r="V290" s="1" t="s">
        <v>178</v>
      </c>
      <c r="W290" s="1" t="s">
        <v>82</v>
      </c>
      <c r="X290" s="1">
        <v>5</v>
      </c>
      <c r="Z290" s="1" t="s">
        <v>68</v>
      </c>
      <c r="AA290" s="1">
        <v>50</v>
      </c>
      <c r="AB290" s="1" t="s">
        <v>69</v>
      </c>
    </row>
    <row r="291" spans="1:28" x14ac:dyDescent="0.2">
      <c r="A291" s="1" t="s">
        <v>990</v>
      </c>
      <c r="B291" s="1" t="s">
        <v>991</v>
      </c>
      <c r="C291" s="1" t="s">
        <v>992</v>
      </c>
      <c r="D291" s="1">
        <v>82</v>
      </c>
      <c r="E291" s="1" t="s">
        <v>72</v>
      </c>
      <c r="F291" s="1" t="s">
        <v>73</v>
      </c>
      <c r="G291" s="1" t="s">
        <v>142</v>
      </c>
      <c r="H291" s="1" t="s">
        <v>34</v>
      </c>
      <c r="I291" s="1" t="s">
        <v>85</v>
      </c>
      <c r="J291" s="1" t="s">
        <v>86</v>
      </c>
      <c r="K291" s="1" t="s">
        <v>37</v>
      </c>
      <c r="L291" s="1" t="s">
        <v>78</v>
      </c>
      <c r="M291" s="1" t="s">
        <v>181</v>
      </c>
      <c r="N291" s="1" t="s">
        <v>138</v>
      </c>
      <c r="O291" s="1" t="s">
        <v>786</v>
      </c>
      <c r="P291" s="1" t="s">
        <v>42</v>
      </c>
      <c r="Q291" s="1" t="s">
        <v>80</v>
      </c>
      <c r="R291" s="1" t="s">
        <v>63</v>
      </c>
      <c r="S291" s="1" t="s">
        <v>64</v>
      </c>
      <c r="T291" s="1" t="s">
        <v>45</v>
      </c>
      <c r="U291" s="1">
        <v>1</v>
      </c>
      <c r="V291" s="1" t="s">
        <v>124</v>
      </c>
      <c r="W291" s="1" t="s">
        <v>47</v>
      </c>
      <c r="X291" s="1">
        <v>3</v>
      </c>
      <c r="Y291" s="1" t="s">
        <v>48</v>
      </c>
      <c r="Z291" s="1" t="s">
        <v>49</v>
      </c>
      <c r="AA291" s="1">
        <v>10</v>
      </c>
      <c r="AB291" s="1" t="s">
        <v>69</v>
      </c>
    </row>
    <row r="292" spans="1:28" x14ac:dyDescent="0.2">
      <c r="A292" s="1" t="s">
        <v>993</v>
      </c>
      <c r="B292" s="1" t="s">
        <v>994</v>
      </c>
      <c r="D292" s="1" t="s">
        <v>50</v>
      </c>
      <c r="E292" s="1" t="s">
        <v>99</v>
      </c>
      <c r="F292" s="1" t="s">
        <v>73</v>
      </c>
      <c r="G292" s="1" t="s">
        <v>74</v>
      </c>
      <c r="H292" s="1" t="s">
        <v>34</v>
      </c>
      <c r="I292" s="1" t="s">
        <v>75</v>
      </c>
      <c r="J292" s="1" t="s">
        <v>56</v>
      </c>
      <c r="K292" s="1" t="s">
        <v>87</v>
      </c>
      <c r="L292" s="1" t="s">
        <v>155</v>
      </c>
      <c r="M292" s="1" t="s">
        <v>88</v>
      </c>
      <c r="N292" s="1" t="s">
        <v>40</v>
      </c>
      <c r="O292" s="1" t="s">
        <v>823</v>
      </c>
      <c r="P292" s="1" t="s">
        <v>103</v>
      </c>
      <c r="Q292" s="1" t="s">
        <v>62</v>
      </c>
      <c r="S292" s="1" t="s">
        <v>44</v>
      </c>
      <c r="T292" s="1" t="s">
        <v>81</v>
      </c>
      <c r="U292" s="1">
        <v>3</v>
      </c>
      <c r="V292" s="1" t="s">
        <v>132</v>
      </c>
      <c r="W292" s="1" t="s">
        <v>82</v>
      </c>
      <c r="X292" s="1">
        <v>2</v>
      </c>
      <c r="Y292" s="1" t="s">
        <v>67</v>
      </c>
      <c r="Z292" s="1" t="s">
        <v>68</v>
      </c>
      <c r="AA292" s="1">
        <v>20</v>
      </c>
      <c r="AB292" s="1" t="s">
        <v>48</v>
      </c>
    </row>
    <row r="293" spans="1:28" x14ac:dyDescent="0.2">
      <c r="A293" s="1" t="s">
        <v>995</v>
      </c>
      <c r="B293" s="1" t="s">
        <v>996</v>
      </c>
      <c r="C293" s="1" t="s">
        <v>997</v>
      </c>
      <c r="D293" s="1">
        <v>9</v>
      </c>
      <c r="E293" s="1" t="s">
        <v>84</v>
      </c>
      <c r="F293" s="1" t="s">
        <v>73</v>
      </c>
      <c r="G293" s="1" t="s">
        <v>74</v>
      </c>
      <c r="H293" s="1" t="s">
        <v>56</v>
      </c>
      <c r="I293" s="1" t="s">
        <v>100</v>
      </c>
      <c r="J293" s="1" t="s">
        <v>76</v>
      </c>
      <c r="K293" s="1" t="s">
        <v>77</v>
      </c>
      <c r="L293" s="1" t="s">
        <v>118</v>
      </c>
      <c r="M293" s="1" t="s">
        <v>204</v>
      </c>
      <c r="N293" s="1" t="s">
        <v>40</v>
      </c>
      <c r="O293" s="1" t="s">
        <v>278</v>
      </c>
      <c r="P293" s="1" t="s">
        <v>121</v>
      </c>
      <c r="Q293" s="1" t="s">
        <v>80</v>
      </c>
      <c r="S293" s="1" t="s">
        <v>113</v>
      </c>
      <c r="T293" s="1" t="s">
        <v>114</v>
      </c>
      <c r="U293" s="1">
        <v>0</v>
      </c>
      <c r="V293" s="1" t="s">
        <v>178</v>
      </c>
      <c r="W293" s="1" t="s">
        <v>66</v>
      </c>
      <c r="X293" s="1">
        <v>2</v>
      </c>
      <c r="Y293" s="1" t="s">
        <v>48</v>
      </c>
      <c r="Z293" s="1" t="s">
        <v>68</v>
      </c>
      <c r="AA293" s="1">
        <v>50</v>
      </c>
      <c r="AB293" s="1" t="s">
        <v>48</v>
      </c>
    </row>
    <row r="294" spans="1:28" x14ac:dyDescent="0.2">
      <c r="A294" s="1" t="s">
        <v>998</v>
      </c>
      <c r="C294" s="1" t="s">
        <v>999</v>
      </c>
      <c r="D294" s="1" t="s">
        <v>109</v>
      </c>
      <c r="E294" s="1" t="s">
        <v>116</v>
      </c>
      <c r="F294" s="1" t="s">
        <v>32</v>
      </c>
      <c r="G294" s="1" t="s">
        <v>33</v>
      </c>
      <c r="H294" s="1" t="s">
        <v>34</v>
      </c>
      <c r="I294" s="1" t="s">
        <v>100</v>
      </c>
      <c r="J294" s="1" t="s">
        <v>86</v>
      </c>
      <c r="K294" s="1" t="s">
        <v>101</v>
      </c>
      <c r="L294" s="1" t="s">
        <v>155</v>
      </c>
      <c r="M294" s="1" t="s">
        <v>204</v>
      </c>
      <c r="N294" s="1" t="s">
        <v>94</v>
      </c>
      <c r="O294" s="1" t="s">
        <v>1000</v>
      </c>
      <c r="P294" s="1" t="s">
        <v>121</v>
      </c>
      <c r="Q294" s="1" t="s">
        <v>43</v>
      </c>
      <c r="S294" s="1" t="s">
        <v>113</v>
      </c>
      <c r="T294" s="1" t="s">
        <v>123</v>
      </c>
      <c r="U294" s="1">
        <v>1</v>
      </c>
      <c r="V294" s="1" t="s">
        <v>178</v>
      </c>
      <c r="W294" s="1" t="s">
        <v>66</v>
      </c>
      <c r="X294" s="1">
        <v>1</v>
      </c>
      <c r="Y294" s="1" t="s">
        <v>69</v>
      </c>
      <c r="Z294" s="1" t="s">
        <v>68</v>
      </c>
      <c r="AA294" s="1" t="s">
        <v>50</v>
      </c>
      <c r="AB294" s="1" t="s">
        <v>69</v>
      </c>
    </row>
    <row r="295" spans="1:28" x14ac:dyDescent="0.2">
      <c r="A295" s="1" t="s">
        <v>1001</v>
      </c>
      <c r="B295" s="1" t="s">
        <v>1002</v>
      </c>
      <c r="C295" s="1" t="s">
        <v>863</v>
      </c>
      <c r="D295" s="1" t="s">
        <v>109</v>
      </c>
      <c r="E295" s="1" t="s">
        <v>84</v>
      </c>
      <c r="F295" s="1" t="s">
        <v>73</v>
      </c>
      <c r="G295" s="1" t="s">
        <v>142</v>
      </c>
      <c r="H295" s="1" t="s">
        <v>55</v>
      </c>
      <c r="I295" s="1" t="s">
        <v>35</v>
      </c>
      <c r="J295" s="1" t="s">
        <v>222</v>
      </c>
      <c r="K295" s="1" t="s">
        <v>57</v>
      </c>
      <c r="L295" s="1" t="s">
        <v>118</v>
      </c>
      <c r="M295" s="1" t="s">
        <v>181</v>
      </c>
      <c r="N295" s="1" t="s">
        <v>40</v>
      </c>
      <c r="O295" s="1" t="s">
        <v>604</v>
      </c>
      <c r="P295" s="1" t="s">
        <v>103</v>
      </c>
      <c r="Q295" s="1" t="s">
        <v>80</v>
      </c>
      <c r="R295" s="1" t="s">
        <v>219</v>
      </c>
      <c r="S295" s="1" t="s">
        <v>64</v>
      </c>
      <c r="T295" s="1" t="s">
        <v>123</v>
      </c>
      <c r="U295" s="1">
        <v>1</v>
      </c>
      <c r="V295" s="1" t="s">
        <v>160</v>
      </c>
      <c r="W295" s="1" t="s">
        <v>47</v>
      </c>
      <c r="X295" s="1">
        <v>3</v>
      </c>
      <c r="Y295" s="1" t="s">
        <v>48</v>
      </c>
      <c r="Z295" s="1" t="s">
        <v>68</v>
      </c>
      <c r="AA295" s="1">
        <v>50</v>
      </c>
      <c r="AB295" s="1" t="s">
        <v>69</v>
      </c>
    </row>
    <row r="296" spans="1:28" x14ac:dyDescent="0.2">
      <c r="A296" s="1" t="s">
        <v>1003</v>
      </c>
      <c r="D296" s="1">
        <v>9</v>
      </c>
      <c r="E296" s="1" t="s">
        <v>99</v>
      </c>
      <c r="F296" s="1" t="s">
        <v>53</v>
      </c>
      <c r="G296" s="1" t="s">
        <v>54</v>
      </c>
      <c r="H296" s="1" t="s">
        <v>56</v>
      </c>
      <c r="I296" s="1" t="s">
        <v>85</v>
      </c>
      <c r="J296" s="1" t="s">
        <v>56</v>
      </c>
      <c r="K296" s="1" t="s">
        <v>57</v>
      </c>
      <c r="L296" s="1" t="s">
        <v>155</v>
      </c>
      <c r="M296" s="1" t="s">
        <v>88</v>
      </c>
      <c r="N296" s="1" t="s">
        <v>60</v>
      </c>
      <c r="O296" s="1" t="s">
        <v>1004</v>
      </c>
      <c r="P296" s="1" t="s">
        <v>42</v>
      </c>
      <c r="Q296" s="1" t="s">
        <v>171</v>
      </c>
      <c r="S296" s="1" t="s">
        <v>64</v>
      </c>
      <c r="T296" s="1" t="s">
        <v>123</v>
      </c>
      <c r="U296" s="1" t="s">
        <v>93</v>
      </c>
      <c r="V296" s="1" t="s">
        <v>105</v>
      </c>
      <c r="W296" s="1" t="s">
        <v>66</v>
      </c>
      <c r="X296" s="1" t="s">
        <v>151</v>
      </c>
      <c r="Y296" s="1" t="s">
        <v>69</v>
      </c>
      <c r="Z296" s="1" t="s">
        <v>49</v>
      </c>
      <c r="AA296" s="1" t="s">
        <v>50</v>
      </c>
      <c r="AB296" s="1" t="s">
        <v>69</v>
      </c>
    </row>
    <row r="297" spans="1:28" x14ac:dyDescent="0.2">
      <c r="A297" s="1" t="s">
        <v>1005</v>
      </c>
      <c r="C297" s="1" t="s">
        <v>1006</v>
      </c>
      <c r="D297" s="1">
        <v>90</v>
      </c>
      <c r="E297" s="1" t="s">
        <v>31</v>
      </c>
      <c r="F297" s="1" t="s">
        <v>153</v>
      </c>
      <c r="G297" s="1" t="s">
        <v>218</v>
      </c>
      <c r="H297" s="1" t="s">
        <v>55</v>
      </c>
      <c r="I297" s="1" t="s">
        <v>35</v>
      </c>
      <c r="J297" s="1" t="s">
        <v>56</v>
      </c>
      <c r="K297" s="1" t="s">
        <v>57</v>
      </c>
      <c r="L297" s="1" t="s">
        <v>155</v>
      </c>
      <c r="M297" s="1" t="s">
        <v>181</v>
      </c>
      <c r="N297" s="1" t="s">
        <v>89</v>
      </c>
      <c r="O297" s="1" t="s">
        <v>1007</v>
      </c>
      <c r="P297" s="1" t="s">
        <v>121</v>
      </c>
      <c r="Q297" s="1" t="s">
        <v>43</v>
      </c>
      <c r="R297" s="1" t="s">
        <v>1008</v>
      </c>
      <c r="S297" s="1" t="s">
        <v>44</v>
      </c>
      <c r="T297" s="1" t="s">
        <v>123</v>
      </c>
      <c r="U297" s="1">
        <v>1</v>
      </c>
      <c r="W297" s="1" t="s">
        <v>82</v>
      </c>
      <c r="X297" s="1">
        <v>2</v>
      </c>
      <c r="Y297" s="1" t="s">
        <v>69</v>
      </c>
      <c r="Z297" s="1" t="s">
        <v>175</v>
      </c>
      <c r="AA297" s="1">
        <v>20</v>
      </c>
      <c r="AB297" s="1" t="s">
        <v>48</v>
      </c>
    </row>
    <row r="298" spans="1:28" x14ac:dyDescent="0.2">
      <c r="A298" s="1" t="s">
        <v>1009</v>
      </c>
      <c r="B298" s="1" t="s">
        <v>1010</v>
      </c>
      <c r="D298" s="1">
        <v>77</v>
      </c>
      <c r="E298" s="1" t="s">
        <v>84</v>
      </c>
      <c r="F298" s="1" t="s">
        <v>73</v>
      </c>
      <c r="G298" s="1" t="s">
        <v>110</v>
      </c>
      <c r="H298" s="1" t="s">
        <v>34</v>
      </c>
      <c r="I298" s="1" t="s">
        <v>85</v>
      </c>
      <c r="J298" s="1" t="s">
        <v>56</v>
      </c>
      <c r="K298" s="1" t="s">
        <v>57</v>
      </c>
      <c r="L298" s="1" t="s">
        <v>78</v>
      </c>
      <c r="M298" s="1" t="s">
        <v>119</v>
      </c>
      <c r="O298" s="1" t="s">
        <v>868</v>
      </c>
      <c r="P298" s="1" t="s">
        <v>103</v>
      </c>
      <c r="Q298" s="1" t="s">
        <v>62</v>
      </c>
      <c r="R298" s="1" t="s">
        <v>1004</v>
      </c>
      <c r="S298" s="1" t="s">
        <v>64</v>
      </c>
      <c r="T298" s="1" t="s">
        <v>45</v>
      </c>
      <c r="U298" s="1">
        <v>3</v>
      </c>
      <c r="V298" s="1" t="s">
        <v>124</v>
      </c>
      <c r="W298" s="1" t="s">
        <v>47</v>
      </c>
      <c r="X298" s="1">
        <v>4</v>
      </c>
      <c r="Y298" s="1" t="s">
        <v>48</v>
      </c>
      <c r="Z298" s="1" t="s">
        <v>94</v>
      </c>
      <c r="AA298" s="1">
        <v>50</v>
      </c>
      <c r="AB298" s="1" t="s">
        <v>48</v>
      </c>
    </row>
    <row r="299" spans="1:28" x14ac:dyDescent="0.2">
      <c r="A299" s="1" t="s">
        <v>1011</v>
      </c>
      <c r="D299" s="1" t="s">
        <v>50</v>
      </c>
      <c r="E299" s="1" t="s">
        <v>72</v>
      </c>
      <c r="F299" s="1" t="s">
        <v>73</v>
      </c>
      <c r="G299" s="1" t="s">
        <v>110</v>
      </c>
      <c r="H299" s="1" t="s">
        <v>34</v>
      </c>
      <c r="I299" s="1" t="s">
        <v>75</v>
      </c>
      <c r="J299" s="1" t="s">
        <v>56</v>
      </c>
      <c r="K299" s="1" t="s">
        <v>87</v>
      </c>
      <c r="L299" s="1" t="s">
        <v>118</v>
      </c>
      <c r="M299" s="1" t="s">
        <v>181</v>
      </c>
      <c r="N299" s="1" t="s">
        <v>94</v>
      </c>
      <c r="O299" s="1" t="s">
        <v>1012</v>
      </c>
      <c r="P299" s="1" t="s">
        <v>226</v>
      </c>
      <c r="Q299" s="1" t="s">
        <v>163</v>
      </c>
      <c r="R299" s="1" t="s">
        <v>503</v>
      </c>
      <c r="S299" s="1" t="s">
        <v>122</v>
      </c>
      <c r="T299" s="1" t="s">
        <v>81</v>
      </c>
      <c r="U299" s="1" t="s">
        <v>93</v>
      </c>
      <c r="V299" s="1" t="s">
        <v>132</v>
      </c>
      <c r="W299" s="1" t="s">
        <v>82</v>
      </c>
      <c r="X299" s="1">
        <v>4</v>
      </c>
      <c r="Y299" s="1" t="s">
        <v>168</v>
      </c>
      <c r="Z299" s="1" t="s">
        <v>49</v>
      </c>
      <c r="AA299" s="1" t="s">
        <v>50</v>
      </c>
      <c r="AB299" s="1" t="s">
        <v>69</v>
      </c>
    </row>
    <row r="300" spans="1:28" x14ac:dyDescent="0.2">
      <c r="A300" s="1" t="s">
        <v>1013</v>
      </c>
      <c r="B300" s="1" t="s">
        <v>1014</v>
      </c>
      <c r="D300" s="1">
        <v>4</v>
      </c>
      <c r="E300" s="1" t="s">
        <v>72</v>
      </c>
      <c r="F300" s="1" t="s">
        <v>73</v>
      </c>
      <c r="G300" s="1" t="s">
        <v>110</v>
      </c>
      <c r="H300" s="1" t="s">
        <v>34</v>
      </c>
      <c r="I300" s="1" t="s">
        <v>35</v>
      </c>
      <c r="J300" s="1" t="s">
        <v>86</v>
      </c>
      <c r="K300" s="1" t="s">
        <v>37</v>
      </c>
      <c r="L300" s="1" t="s">
        <v>38</v>
      </c>
      <c r="M300" s="1" t="s">
        <v>119</v>
      </c>
      <c r="O300" s="1" t="s">
        <v>595</v>
      </c>
      <c r="P300" s="1" t="s">
        <v>226</v>
      </c>
      <c r="Q300" s="1" t="s">
        <v>43</v>
      </c>
      <c r="R300" s="1" t="s">
        <v>580</v>
      </c>
      <c r="S300" s="1" t="s">
        <v>131</v>
      </c>
      <c r="T300" s="1" t="s">
        <v>114</v>
      </c>
      <c r="U300" s="1" t="s">
        <v>93</v>
      </c>
      <c r="V300" s="1" t="s">
        <v>196</v>
      </c>
      <c r="W300" s="1" t="s">
        <v>125</v>
      </c>
      <c r="X300" s="1">
        <v>1</v>
      </c>
      <c r="Y300" s="1" t="s">
        <v>168</v>
      </c>
      <c r="AA300" s="1">
        <v>10</v>
      </c>
      <c r="AB300" s="1" t="s">
        <v>69</v>
      </c>
    </row>
    <row r="301" spans="1:28" x14ac:dyDescent="0.2">
      <c r="A301" s="1" t="s">
        <v>1015</v>
      </c>
      <c r="C301" s="1" t="s">
        <v>1016</v>
      </c>
      <c r="D301" s="1" t="s">
        <v>109</v>
      </c>
      <c r="E301" s="1" t="s">
        <v>99</v>
      </c>
      <c r="F301" s="1" t="s">
        <v>32</v>
      </c>
      <c r="G301" s="1" t="s">
        <v>185</v>
      </c>
      <c r="H301" s="1" t="s">
        <v>136</v>
      </c>
      <c r="I301" s="1" t="s">
        <v>100</v>
      </c>
      <c r="J301" s="1" t="s">
        <v>86</v>
      </c>
      <c r="K301" s="1" t="s">
        <v>101</v>
      </c>
      <c r="L301" s="1" t="s">
        <v>58</v>
      </c>
      <c r="M301" s="1" t="s">
        <v>39</v>
      </c>
      <c r="O301" s="1" t="s">
        <v>332</v>
      </c>
      <c r="P301" s="1" t="s">
        <v>42</v>
      </c>
      <c r="Q301" s="1" t="s">
        <v>62</v>
      </c>
      <c r="S301" s="1" t="s">
        <v>113</v>
      </c>
      <c r="T301" s="1" t="s">
        <v>114</v>
      </c>
      <c r="U301" s="1">
        <v>1</v>
      </c>
      <c r="V301" s="1" t="s">
        <v>46</v>
      </c>
      <c r="W301" s="1" t="s">
        <v>66</v>
      </c>
      <c r="X301" s="1" t="s">
        <v>151</v>
      </c>
      <c r="Y301" s="1" t="s">
        <v>69</v>
      </c>
      <c r="AA301" s="1" t="s">
        <v>95</v>
      </c>
      <c r="AB301" s="1" t="s">
        <v>69</v>
      </c>
    </row>
    <row r="302" spans="1:28" x14ac:dyDescent="0.2">
      <c r="A302" s="1" t="s">
        <v>1017</v>
      </c>
      <c r="C302" s="1" t="s">
        <v>1018</v>
      </c>
      <c r="D302" s="1" t="s">
        <v>50</v>
      </c>
      <c r="E302" s="1" t="s">
        <v>84</v>
      </c>
      <c r="F302" s="1" t="s">
        <v>153</v>
      </c>
      <c r="G302" s="1" t="s">
        <v>215</v>
      </c>
      <c r="H302" s="1" t="s">
        <v>34</v>
      </c>
      <c r="I302" s="1" t="s">
        <v>75</v>
      </c>
      <c r="J302" s="1" t="s">
        <v>86</v>
      </c>
      <c r="K302" s="1" t="s">
        <v>57</v>
      </c>
      <c r="L302" s="1" t="s">
        <v>78</v>
      </c>
      <c r="M302" s="1" t="s">
        <v>59</v>
      </c>
      <c r="N302" s="1" t="s">
        <v>190</v>
      </c>
      <c r="O302" s="1" t="s">
        <v>1019</v>
      </c>
      <c r="P302" s="1" t="s">
        <v>103</v>
      </c>
      <c r="Q302" s="1" t="s">
        <v>43</v>
      </c>
      <c r="R302" s="1" t="s">
        <v>1020</v>
      </c>
      <c r="S302" s="1" t="s">
        <v>44</v>
      </c>
      <c r="T302" s="1" t="s">
        <v>81</v>
      </c>
      <c r="U302" s="1">
        <v>0</v>
      </c>
      <c r="V302" s="1" t="s">
        <v>160</v>
      </c>
      <c r="W302" s="1" t="s">
        <v>47</v>
      </c>
      <c r="X302" s="1">
        <v>3</v>
      </c>
      <c r="Y302" s="1" t="s">
        <v>48</v>
      </c>
      <c r="Z302" s="1" t="s">
        <v>138</v>
      </c>
      <c r="AA302" s="1">
        <v>10</v>
      </c>
      <c r="AB302" s="1" t="s">
        <v>48</v>
      </c>
    </row>
    <row r="303" spans="1:28" x14ac:dyDescent="0.2">
      <c r="A303" s="1" t="s">
        <v>1021</v>
      </c>
      <c r="D303" s="1" t="s">
        <v>109</v>
      </c>
      <c r="E303" s="1" t="s">
        <v>116</v>
      </c>
      <c r="F303" s="1" t="s">
        <v>153</v>
      </c>
      <c r="G303" s="1" t="s">
        <v>154</v>
      </c>
      <c r="H303" s="1" t="s">
        <v>34</v>
      </c>
      <c r="I303" s="1" t="s">
        <v>75</v>
      </c>
      <c r="J303" s="1" t="s">
        <v>222</v>
      </c>
      <c r="K303" s="1" t="s">
        <v>101</v>
      </c>
      <c r="L303" s="1" t="s">
        <v>38</v>
      </c>
      <c r="M303" s="1" t="s">
        <v>59</v>
      </c>
      <c r="N303" s="1" t="s">
        <v>190</v>
      </c>
      <c r="O303" s="1" t="s">
        <v>634</v>
      </c>
      <c r="P303" s="1" t="s">
        <v>103</v>
      </c>
      <c r="Q303" s="1" t="s">
        <v>80</v>
      </c>
      <c r="R303" s="1" t="s">
        <v>372</v>
      </c>
      <c r="S303" s="1" t="s">
        <v>131</v>
      </c>
      <c r="T303" s="1" t="s">
        <v>114</v>
      </c>
      <c r="U303" s="1">
        <v>1</v>
      </c>
      <c r="W303" s="1" t="s">
        <v>125</v>
      </c>
      <c r="X303" s="1">
        <v>2</v>
      </c>
      <c r="Y303" s="1" t="s">
        <v>48</v>
      </c>
      <c r="Z303" s="1" t="s">
        <v>49</v>
      </c>
      <c r="AA303" s="1">
        <v>50</v>
      </c>
      <c r="AB303" s="1" t="s">
        <v>69</v>
      </c>
    </row>
    <row r="304" spans="1:28" x14ac:dyDescent="0.2">
      <c r="A304" s="1" t="s">
        <v>1022</v>
      </c>
      <c r="B304" s="1" t="s">
        <v>1023</v>
      </c>
      <c r="D304" s="1" t="s">
        <v>50</v>
      </c>
      <c r="E304" s="1" t="s">
        <v>99</v>
      </c>
      <c r="F304" s="1" t="s">
        <v>73</v>
      </c>
      <c r="G304" s="1" t="s">
        <v>74</v>
      </c>
      <c r="H304" s="1" t="s">
        <v>56</v>
      </c>
      <c r="I304" s="1" t="s">
        <v>35</v>
      </c>
      <c r="J304" s="1" t="s">
        <v>86</v>
      </c>
      <c r="K304" s="1" t="s">
        <v>37</v>
      </c>
      <c r="L304" s="1" t="s">
        <v>118</v>
      </c>
      <c r="M304" s="1" t="s">
        <v>39</v>
      </c>
      <c r="N304" s="1" t="s">
        <v>60</v>
      </c>
      <c r="O304" s="1" t="s">
        <v>1024</v>
      </c>
      <c r="P304" s="1" t="s">
        <v>103</v>
      </c>
      <c r="Q304" s="1" t="s">
        <v>171</v>
      </c>
      <c r="S304" s="1" t="s">
        <v>131</v>
      </c>
      <c r="T304" s="1" t="s">
        <v>123</v>
      </c>
      <c r="U304" s="1">
        <v>1</v>
      </c>
      <c r="V304" s="1" t="s">
        <v>196</v>
      </c>
      <c r="W304" s="1" t="s">
        <v>125</v>
      </c>
      <c r="X304" s="1">
        <v>3</v>
      </c>
      <c r="Y304" s="1" t="s">
        <v>67</v>
      </c>
      <c r="Z304" s="1" t="s">
        <v>175</v>
      </c>
      <c r="AA304" s="1">
        <v>10</v>
      </c>
      <c r="AB304" s="1" t="s">
        <v>48</v>
      </c>
    </row>
    <row r="305" spans="1:28" x14ac:dyDescent="0.2">
      <c r="A305" s="1" t="s">
        <v>1025</v>
      </c>
      <c r="D305" s="1">
        <v>28</v>
      </c>
      <c r="E305" s="1" t="s">
        <v>31</v>
      </c>
      <c r="F305" s="1" t="s">
        <v>153</v>
      </c>
      <c r="G305" s="1" t="s">
        <v>215</v>
      </c>
      <c r="H305" s="1" t="s">
        <v>136</v>
      </c>
      <c r="I305" s="1" t="s">
        <v>75</v>
      </c>
      <c r="J305" s="1" t="s">
        <v>222</v>
      </c>
      <c r="K305" s="1" t="s">
        <v>87</v>
      </c>
      <c r="L305" s="1" t="s">
        <v>78</v>
      </c>
      <c r="M305" s="1" t="s">
        <v>119</v>
      </c>
      <c r="N305" s="1" t="s">
        <v>190</v>
      </c>
      <c r="O305" s="1" t="s">
        <v>1026</v>
      </c>
      <c r="P305" s="1" t="s">
        <v>42</v>
      </c>
      <c r="Q305" s="1" t="s">
        <v>163</v>
      </c>
      <c r="S305" s="1" t="s">
        <v>92</v>
      </c>
      <c r="T305" s="1" t="s">
        <v>123</v>
      </c>
      <c r="U305" s="1" t="s">
        <v>93</v>
      </c>
      <c r="V305" s="1" t="s">
        <v>46</v>
      </c>
      <c r="W305" s="1" t="s">
        <v>47</v>
      </c>
      <c r="X305" s="1">
        <v>2</v>
      </c>
      <c r="Y305" s="1" t="s">
        <v>48</v>
      </c>
      <c r="Z305" s="1" t="s">
        <v>94</v>
      </c>
      <c r="AA305" s="1">
        <v>10</v>
      </c>
      <c r="AB305" s="1" t="s">
        <v>69</v>
      </c>
    </row>
    <row r="306" spans="1:28" x14ac:dyDescent="0.2">
      <c r="A306" s="1" t="s">
        <v>1027</v>
      </c>
      <c r="B306" s="1" t="s">
        <v>1028</v>
      </c>
      <c r="D306" s="1" t="s">
        <v>50</v>
      </c>
      <c r="E306" s="1" t="s">
        <v>116</v>
      </c>
      <c r="F306" s="1" t="s">
        <v>53</v>
      </c>
      <c r="G306" s="1" t="s">
        <v>54</v>
      </c>
      <c r="H306" s="1" t="s">
        <v>136</v>
      </c>
      <c r="I306" s="1" t="s">
        <v>100</v>
      </c>
      <c r="J306" s="1" t="s">
        <v>86</v>
      </c>
      <c r="K306" s="1" t="s">
        <v>101</v>
      </c>
      <c r="L306" s="1" t="s">
        <v>38</v>
      </c>
      <c r="M306" s="1" t="s">
        <v>88</v>
      </c>
      <c r="N306" s="1" t="s">
        <v>40</v>
      </c>
      <c r="O306" s="1" t="s">
        <v>207</v>
      </c>
      <c r="P306" s="1" t="s">
        <v>42</v>
      </c>
      <c r="Q306" s="1" t="s">
        <v>43</v>
      </c>
      <c r="R306" s="1" t="s">
        <v>353</v>
      </c>
      <c r="S306" s="1" t="s">
        <v>122</v>
      </c>
      <c r="T306" s="1" t="s">
        <v>45</v>
      </c>
      <c r="U306" s="1">
        <v>0</v>
      </c>
      <c r="V306" s="1" t="s">
        <v>124</v>
      </c>
      <c r="W306" s="1" t="s">
        <v>47</v>
      </c>
      <c r="X306" s="1">
        <v>5</v>
      </c>
      <c r="Y306" s="1" t="s">
        <v>48</v>
      </c>
      <c r="Z306" s="1" t="s">
        <v>138</v>
      </c>
      <c r="AA306" s="1" t="s">
        <v>50</v>
      </c>
      <c r="AB306" s="1" t="s">
        <v>48</v>
      </c>
    </row>
    <row r="307" spans="1:28" x14ac:dyDescent="0.2">
      <c r="A307" s="1" t="s">
        <v>1029</v>
      </c>
      <c r="B307" s="1" t="s">
        <v>1030</v>
      </c>
      <c r="C307" s="1" t="s">
        <v>1031</v>
      </c>
      <c r="D307" s="1">
        <v>45</v>
      </c>
      <c r="E307" s="1" t="s">
        <v>31</v>
      </c>
      <c r="F307" s="1" t="s">
        <v>153</v>
      </c>
      <c r="G307" s="1" t="s">
        <v>218</v>
      </c>
      <c r="H307" s="1" t="s">
        <v>136</v>
      </c>
      <c r="I307" s="1" t="s">
        <v>85</v>
      </c>
      <c r="J307" s="1" t="s">
        <v>222</v>
      </c>
      <c r="K307" s="1" t="s">
        <v>57</v>
      </c>
      <c r="L307" s="1" t="s">
        <v>155</v>
      </c>
      <c r="M307" s="1" t="s">
        <v>59</v>
      </c>
      <c r="N307" s="1" t="s">
        <v>60</v>
      </c>
      <c r="O307" s="1" t="s">
        <v>654</v>
      </c>
      <c r="P307" s="1" t="s">
        <v>103</v>
      </c>
      <c r="Q307" s="1" t="s">
        <v>163</v>
      </c>
      <c r="S307" s="1" t="s">
        <v>44</v>
      </c>
      <c r="T307" s="1" t="s">
        <v>123</v>
      </c>
      <c r="U307" s="1" t="s">
        <v>93</v>
      </c>
      <c r="V307" s="1" t="s">
        <v>105</v>
      </c>
      <c r="W307" s="1" t="s">
        <v>125</v>
      </c>
      <c r="X307" s="1">
        <v>2</v>
      </c>
      <c r="Y307" s="1" t="s">
        <v>67</v>
      </c>
      <c r="Z307" s="1" t="s">
        <v>49</v>
      </c>
      <c r="AA307" s="1" t="s">
        <v>50</v>
      </c>
      <c r="AB307" s="1" t="s">
        <v>69</v>
      </c>
    </row>
    <row r="308" spans="1:28" x14ac:dyDescent="0.2">
      <c r="A308" s="1" t="s">
        <v>1032</v>
      </c>
      <c r="C308" s="1" t="s">
        <v>1033</v>
      </c>
      <c r="D308" s="1">
        <v>12</v>
      </c>
      <c r="E308" s="1" t="s">
        <v>84</v>
      </c>
      <c r="F308" s="1" t="s">
        <v>73</v>
      </c>
      <c r="G308" s="1" t="s">
        <v>74</v>
      </c>
      <c r="H308" s="1" t="s">
        <v>136</v>
      </c>
      <c r="I308" s="1" t="s">
        <v>75</v>
      </c>
      <c r="J308" s="1" t="s">
        <v>86</v>
      </c>
      <c r="K308" s="1" t="s">
        <v>77</v>
      </c>
      <c r="L308" s="1" t="s">
        <v>38</v>
      </c>
      <c r="M308" s="1" t="s">
        <v>181</v>
      </c>
      <c r="N308" s="1" t="s">
        <v>175</v>
      </c>
      <c r="O308" s="1" t="s">
        <v>708</v>
      </c>
      <c r="P308" s="1" t="s">
        <v>103</v>
      </c>
      <c r="Q308" s="1" t="s">
        <v>80</v>
      </c>
      <c r="S308" s="1" t="s">
        <v>92</v>
      </c>
      <c r="T308" s="1" t="s">
        <v>123</v>
      </c>
      <c r="U308" s="1">
        <v>1</v>
      </c>
      <c r="V308" s="1" t="s">
        <v>46</v>
      </c>
      <c r="W308" s="1" t="s">
        <v>82</v>
      </c>
      <c r="X308" s="1">
        <v>5</v>
      </c>
      <c r="Y308" s="1" t="s">
        <v>67</v>
      </c>
      <c r="Z308" s="1" t="s">
        <v>89</v>
      </c>
      <c r="AA308" s="1">
        <v>10</v>
      </c>
      <c r="AB308" s="1" t="s">
        <v>48</v>
      </c>
    </row>
    <row r="309" spans="1:28" x14ac:dyDescent="0.2">
      <c r="A309" s="1" t="s">
        <v>1034</v>
      </c>
      <c r="B309" s="1" t="s">
        <v>1035</v>
      </c>
      <c r="D309" s="1" t="s">
        <v>50</v>
      </c>
      <c r="E309" s="1" t="s">
        <v>72</v>
      </c>
      <c r="F309" s="1" t="s">
        <v>153</v>
      </c>
      <c r="G309" s="1" t="s">
        <v>215</v>
      </c>
      <c r="H309" s="1" t="s">
        <v>55</v>
      </c>
      <c r="I309" s="1" t="s">
        <v>75</v>
      </c>
      <c r="J309" s="1" t="s">
        <v>56</v>
      </c>
      <c r="K309" s="1" t="s">
        <v>57</v>
      </c>
      <c r="L309" s="1" t="s">
        <v>58</v>
      </c>
      <c r="M309" s="1" t="s">
        <v>119</v>
      </c>
      <c r="O309" s="1" t="s">
        <v>1036</v>
      </c>
      <c r="P309" s="1" t="s">
        <v>226</v>
      </c>
      <c r="Q309" s="1" t="s">
        <v>171</v>
      </c>
      <c r="S309" s="1" t="s">
        <v>44</v>
      </c>
      <c r="T309" s="1" t="s">
        <v>81</v>
      </c>
      <c r="U309" s="1" t="s">
        <v>93</v>
      </c>
      <c r="V309" s="1" t="s">
        <v>124</v>
      </c>
      <c r="W309" s="1" t="s">
        <v>66</v>
      </c>
      <c r="X309" s="1">
        <v>5</v>
      </c>
      <c r="Y309" s="1" t="s">
        <v>67</v>
      </c>
      <c r="Z309" s="1" t="s">
        <v>89</v>
      </c>
      <c r="AA309" s="1">
        <v>20</v>
      </c>
      <c r="AB309" s="1" t="s">
        <v>69</v>
      </c>
    </row>
    <row r="310" spans="1:28" x14ac:dyDescent="0.2">
      <c r="A310" s="1" t="s">
        <v>1037</v>
      </c>
      <c r="B310" s="1" t="s">
        <v>862</v>
      </c>
      <c r="C310" s="1" t="s">
        <v>1038</v>
      </c>
      <c r="D310" s="1" t="s">
        <v>50</v>
      </c>
      <c r="E310" s="1" t="s">
        <v>31</v>
      </c>
      <c r="F310" s="1" t="s">
        <v>32</v>
      </c>
      <c r="G310" s="1" t="s">
        <v>117</v>
      </c>
      <c r="H310" s="1" t="s">
        <v>136</v>
      </c>
      <c r="I310" s="1" t="s">
        <v>75</v>
      </c>
      <c r="J310" s="1" t="s">
        <v>222</v>
      </c>
      <c r="K310" s="1" t="s">
        <v>101</v>
      </c>
      <c r="L310" s="1" t="s">
        <v>78</v>
      </c>
      <c r="M310" s="1" t="s">
        <v>59</v>
      </c>
      <c r="O310" s="1" t="s">
        <v>1039</v>
      </c>
      <c r="P310" s="1" t="s">
        <v>121</v>
      </c>
      <c r="Q310" s="1" t="s">
        <v>43</v>
      </c>
      <c r="R310" s="1" t="s">
        <v>266</v>
      </c>
      <c r="S310" s="1" t="s">
        <v>113</v>
      </c>
      <c r="T310" s="1" t="s">
        <v>114</v>
      </c>
      <c r="U310" s="1" t="s">
        <v>93</v>
      </c>
      <c r="V310" s="1" t="s">
        <v>124</v>
      </c>
      <c r="W310" s="1" t="s">
        <v>125</v>
      </c>
      <c r="X310" s="1" t="s">
        <v>133</v>
      </c>
      <c r="Y310" s="1" t="s">
        <v>69</v>
      </c>
      <c r="Z310" s="1" t="s">
        <v>175</v>
      </c>
      <c r="AA310" s="1" t="s">
        <v>50</v>
      </c>
      <c r="AB310" s="1" t="s">
        <v>69</v>
      </c>
    </row>
    <row r="311" spans="1:28" x14ac:dyDescent="0.2">
      <c r="A311" s="1" t="s">
        <v>1040</v>
      </c>
      <c r="C311" s="1" t="s">
        <v>1041</v>
      </c>
      <c r="D311" s="1">
        <v>36</v>
      </c>
      <c r="E311" s="1" t="s">
        <v>31</v>
      </c>
      <c r="F311" s="1" t="s">
        <v>73</v>
      </c>
      <c r="G311" s="1" t="s">
        <v>110</v>
      </c>
      <c r="H311" s="1" t="s">
        <v>136</v>
      </c>
      <c r="I311" s="1" t="s">
        <v>35</v>
      </c>
      <c r="J311" s="1" t="s">
        <v>86</v>
      </c>
      <c r="K311" s="1" t="s">
        <v>77</v>
      </c>
      <c r="L311" s="1" t="s">
        <v>38</v>
      </c>
      <c r="M311" s="1" t="s">
        <v>119</v>
      </c>
      <c r="N311" s="1" t="s">
        <v>190</v>
      </c>
      <c r="O311" s="1" t="s">
        <v>437</v>
      </c>
      <c r="P311" s="1" t="s">
        <v>42</v>
      </c>
      <c r="Q311" s="1" t="s">
        <v>171</v>
      </c>
      <c r="R311" s="1" t="s">
        <v>225</v>
      </c>
      <c r="S311" s="1" t="s">
        <v>122</v>
      </c>
      <c r="T311" s="1" t="s">
        <v>45</v>
      </c>
      <c r="U311" s="1">
        <v>1</v>
      </c>
      <c r="V311" s="1" t="s">
        <v>124</v>
      </c>
      <c r="W311" s="1" t="s">
        <v>125</v>
      </c>
      <c r="X311" s="1">
        <v>4</v>
      </c>
      <c r="Y311" s="1" t="s">
        <v>48</v>
      </c>
      <c r="Z311" s="1" t="s">
        <v>49</v>
      </c>
      <c r="AA311" s="1" t="s">
        <v>50</v>
      </c>
      <c r="AB311" s="1" t="s">
        <v>48</v>
      </c>
    </row>
    <row r="312" spans="1:28" x14ac:dyDescent="0.2">
      <c r="A312" s="1" t="s">
        <v>1042</v>
      </c>
      <c r="C312" s="1" t="s">
        <v>1043</v>
      </c>
      <c r="D312" s="1">
        <v>39</v>
      </c>
      <c r="E312" s="1" t="s">
        <v>31</v>
      </c>
      <c r="F312" s="1" t="s">
        <v>153</v>
      </c>
      <c r="G312" s="1" t="s">
        <v>218</v>
      </c>
      <c r="H312" s="1" t="s">
        <v>136</v>
      </c>
      <c r="I312" s="1" t="s">
        <v>35</v>
      </c>
      <c r="J312" s="1" t="s">
        <v>222</v>
      </c>
      <c r="K312" s="1" t="s">
        <v>87</v>
      </c>
      <c r="L312" s="1" t="s">
        <v>58</v>
      </c>
      <c r="M312" s="1" t="s">
        <v>181</v>
      </c>
      <c r="N312" s="1" t="s">
        <v>40</v>
      </c>
      <c r="O312" s="1" t="s">
        <v>350</v>
      </c>
      <c r="P312" s="1" t="s">
        <v>121</v>
      </c>
      <c r="Q312" s="1" t="s">
        <v>62</v>
      </c>
      <c r="S312" s="1" t="s">
        <v>113</v>
      </c>
      <c r="T312" s="1" t="s">
        <v>81</v>
      </c>
      <c r="U312" s="1" t="s">
        <v>93</v>
      </c>
      <c r="V312" s="1" t="s">
        <v>178</v>
      </c>
      <c r="W312" s="1" t="s">
        <v>125</v>
      </c>
      <c r="X312" s="1">
        <v>5</v>
      </c>
      <c r="Z312" s="1" t="s">
        <v>89</v>
      </c>
      <c r="AA312" s="1">
        <v>20</v>
      </c>
      <c r="AB312" s="1" t="s">
        <v>48</v>
      </c>
    </row>
    <row r="313" spans="1:28" x14ac:dyDescent="0.2">
      <c r="A313" s="1" t="s">
        <v>1044</v>
      </c>
      <c r="B313" s="1" t="s">
        <v>1045</v>
      </c>
      <c r="D313" s="1">
        <v>62</v>
      </c>
      <c r="E313" s="1" t="s">
        <v>84</v>
      </c>
      <c r="F313" s="1" t="s">
        <v>53</v>
      </c>
      <c r="G313" s="1" t="s">
        <v>135</v>
      </c>
      <c r="H313" s="1" t="s">
        <v>55</v>
      </c>
      <c r="I313" s="1" t="s">
        <v>85</v>
      </c>
      <c r="J313" s="1" t="s">
        <v>76</v>
      </c>
      <c r="K313" s="1" t="s">
        <v>77</v>
      </c>
      <c r="L313" s="1" t="s">
        <v>58</v>
      </c>
      <c r="M313" s="1" t="s">
        <v>181</v>
      </c>
      <c r="N313" s="1" t="s">
        <v>60</v>
      </c>
      <c r="O313" s="1" t="s">
        <v>1046</v>
      </c>
      <c r="P313" s="1" t="s">
        <v>42</v>
      </c>
      <c r="Q313" s="1" t="s">
        <v>62</v>
      </c>
      <c r="S313" s="1" t="s">
        <v>122</v>
      </c>
      <c r="T313" s="1" t="s">
        <v>114</v>
      </c>
      <c r="U313" s="1" t="s">
        <v>93</v>
      </c>
      <c r="V313" s="1" t="s">
        <v>160</v>
      </c>
      <c r="W313" s="1" t="s">
        <v>66</v>
      </c>
      <c r="X313" s="1" t="s">
        <v>151</v>
      </c>
      <c r="Y313" s="1" t="s">
        <v>69</v>
      </c>
      <c r="Z313" s="1" t="s">
        <v>49</v>
      </c>
      <c r="AA313" s="1" t="s">
        <v>50</v>
      </c>
      <c r="AB313" s="1" t="s">
        <v>69</v>
      </c>
    </row>
    <row r="314" spans="1:28" x14ac:dyDescent="0.2">
      <c r="A314" s="1" t="s">
        <v>1047</v>
      </c>
      <c r="C314" s="1" t="s">
        <v>1048</v>
      </c>
      <c r="D314" s="1">
        <v>58</v>
      </c>
      <c r="E314" s="1" t="s">
        <v>84</v>
      </c>
      <c r="F314" s="1" t="s">
        <v>153</v>
      </c>
      <c r="G314" s="1" t="s">
        <v>154</v>
      </c>
      <c r="H314" s="1" t="s">
        <v>55</v>
      </c>
      <c r="I314" s="1" t="s">
        <v>75</v>
      </c>
      <c r="J314" s="1" t="s">
        <v>222</v>
      </c>
      <c r="K314" s="1" t="s">
        <v>101</v>
      </c>
      <c r="L314" s="1" t="s">
        <v>38</v>
      </c>
      <c r="M314" s="1" t="s">
        <v>59</v>
      </c>
      <c r="N314" s="1" t="s">
        <v>190</v>
      </c>
      <c r="O314" s="1" t="s">
        <v>1049</v>
      </c>
      <c r="P314" s="1" t="s">
        <v>121</v>
      </c>
      <c r="Q314" s="1" t="s">
        <v>62</v>
      </c>
      <c r="R314" s="1" t="s">
        <v>1050</v>
      </c>
      <c r="S314" s="1" t="s">
        <v>44</v>
      </c>
      <c r="T314" s="1" t="s">
        <v>81</v>
      </c>
      <c r="U314" s="1">
        <v>0</v>
      </c>
      <c r="V314" s="1" t="s">
        <v>46</v>
      </c>
      <c r="W314" s="1" t="s">
        <v>47</v>
      </c>
      <c r="X314" s="1">
        <v>3</v>
      </c>
      <c r="Y314" s="1" t="s">
        <v>69</v>
      </c>
      <c r="Z314" s="1" t="s">
        <v>94</v>
      </c>
      <c r="AA314" s="1">
        <v>50</v>
      </c>
      <c r="AB314" s="1" t="s">
        <v>48</v>
      </c>
    </row>
    <row r="315" spans="1:28" x14ac:dyDescent="0.2">
      <c r="A315" s="1" t="s">
        <v>1051</v>
      </c>
      <c r="C315" s="1" t="s">
        <v>1052</v>
      </c>
      <c r="D315" s="1" t="s">
        <v>109</v>
      </c>
      <c r="E315" s="1" t="s">
        <v>99</v>
      </c>
      <c r="F315" s="1" t="s">
        <v>32</v>
      </c>
      <c r="G315" s="1" t="s">
        <v>185</v>
      </c>
      <c r="H315" s="1" t="s">
        <v>34</v>
      </c>
      <c r="I315" s="1" t="s">
        <v>100</v>
      </c>
      <c r="J315" s="1" t="s">
        <v>86</v>
      </c>
      <c r="K315" s="1" t="s">
        <v>101</v>
      </c>
      <c r="L315" s="1" t="s">
        <v>155</v>
      </c>
      <c r="M315" s="1" t="s">
        <v>204</v>
      </c>
      <c r="N315" s="1" t="s">
        <v>190</v>
      </c>
      <c r="O315" s="1" t="s">
        <v>523</v>
      </c>
      <c r="P315" s="1" t="s">
        <v>121</v>
      </c>
      <c r="Q315" s="1" t="s">
        <v>80</v>
      </c>
      <c r="S315" s="1" t="s">
        <v>44</v>
      </c>
      <c r="T315" s="1" t="s">
        <v>45</v>
      </c>
      <c r="U315" s="1">
        <v>1</v>
      </c>
      <c r="V315" s="1" t="s">
        <v>46</v>
      </c>
      <c r="W315" s="1" t="s">
        <v>125</v>
      </c>
      <c r="X315" s="1" t="s">
        <v>151</v>
      </c>
      <c r="Y315" s="1" t="s">
        <v>67</v>
      </c>
      <c r="Z315" s="1" t="s">
        <v>175</v>
      </c>
      <c r="AA315" s="1" t="s">
        <v>50</v>
      </c>
      <c r="AB315" s="1" t="s">
        <v>48</v>
      </c>
    </row>
    <row r="316" spans="1:28" x14ac:dyDescent="0.2">
      <c r="A316" s="1" t="s">
        <v>1053</v>
      </c>
      <c r="C316" s="1" t="s">
        <v>1054</v>
      </c>
      <c r="D316" s="1">
        <v>37</v>
      </c>
      <c r="E316" s="1" t="s">
        <v>99</v>
      </c>
      <c r="F316" s="1" t="s">
        <v>53</v>
      </c>
      <c r="G316" s="1" t="s">
        <v>54</v>
      </c>
      <c r="H316" s="1" t="s">
        <v>136</v>
      </c>
      <c r="I316" s="1" t="s">
        <v>75</v>
      </c>
      <c r="J316" s="1" t="s">
        <v>222</v>
      </c>
      <c r="K316" s="1" t="s">
        <v>37</v>
      </c>
      <c r="L316" s="1" t="s">
        <v>58</v>
      </c>
      <c r="M316" s="1" t="s">
        <v>119</v>
      </c>
      <c r="N316" s="1" t="s">
        <v>60</v>
      </c>
      <c r="O316" s="1" t="s">
        <v>1055</v>
      </c>
      <c r="P316" s="1" t="s">
        <v>121</v>
      </c>
      <c r="Q316" s="1" t="s">
        <v>171</v>
      </c>
      <c r="R316" s="1" t="s">
        <v>417</v>
      </c>
      <c r="S316" s="1" t="s">
        <v>122</v>
      </c>
      <c r="T316" s="1" t="s">
        <v>114</v>
      </c>
      <c r="U316" s="1">
        <v>3</v>
      </c>
      <c r="V316" s="1" t="s">
        <v>160</v>
      </c>
      <c r="W316" s="1" t="s">
        <v>47</v>
      </c>
      <c r="X316" s="1">
        <v>3</v>
      </c>
      <c r="Y316" s="1" t="s">
        <v>168</v>
      </c>
      <c r="Z316" s="1" t="s">
        <v>49</v>
      </c>
      <c r="AA316" s="1" t="s">
        <v>50</v>
      </c>
      <c r="AB316" s="1" t="s">
        <v>48</v>
      </c>
    </row>
    <row r="317" spans="1:28" x14ac:dyDescent="0.2">
      <c r="A317" s="1" t="s">
        <v>1056</v>
      </c>
      <c r="B317" s="1" t="s">
        <v>1057</v>
      </c>
      <c r="C317" s="1" t="s">
        <v>1048</v>
      </c>
      <c r="D317" s="1">
        <v>4</v>
      </c>
      <c r="E317" s="1" t="s">
        <v>84</v>
      </c>
      <c r="F317" s="1" t="s">
        <v>53</v>
      </c>
      <c r="G317" s="1" t="s">
        <v>54</v>
      </c>
      <c r="H317" s="1" t="s">
        <v>136</v>
      </c>
      <c r="I317" s="1" t="s">
        <v>100</v>
      </c>
      <c r="J317" s="1" t="s">
        <v>86</v>
      </c>
      <c r="K317" s="1" t="s">
        <v>87</v>
      </c>
      <c r="L317" s="1" t="s">
        <v>58</v>
      </c>
      <c r="M317" s="1" t="s">
        <v>88</v>
      </c>
      <c r="O317" s="1" t="s">
        <v>1058</v>
      </c>
      <c r="P317" s="1" t="s">
        <v>226</v>
      </c>
      <c r="Q317" s="1" t="s">
        <v>171</v>
      </c>
      <c r="R317" s="1" t="s">
        <v>1059</v>
      </c>
      <c r="S317" s="1" t="s">
        <v>44</v>
      </c>
      <c r="T317" s="1" t="s">
        <v>114</v>
      </c>
      <c r="U317" s="1">
        <v>0</v>
      </c>
      <c r="V317" s="1" t="s">
        <v>178</v>
      </c>
      <c r="W317" s="1" t="s">
        <v>47</v>
      </c>
      <c r="X317" s="1">
        <v>1</v>
      </c>
      <c r="Y317" s="1" t="s">
        <v>168</v>
      </c>
      <c r="Z317" s="1" t="s">
        <v>138</v>
      </c>
      <c r="AA317" s="1">
        <v>50</v>
      </c>
      <c r="AB317" s="1" t="s">
        <v>69</v>
      </c>
    </row>
    <row r="318" spans="1:28" x14ac:dyDescent="0.2">
      <c r="A318" s="1" t="s">
        <v>1060</v>
      </c>
      <c r="B318" s="1" t="s">
        <v>1061</v>
      </c>
      <c r="D318" s="1">
        <v>86</v>
      </c>
      <c r="E318" s="1" t="s">
        <v>99</v>
      </c>
      <c r="F318" s="1" t="s">
        <v>53</v>
      </c>
      <c r="G318" s="1" t="s">
        <v>148</v>
      </c>
      <c r="H318" s="1" t="s">
        <v>34</v>
      </c>
      <c r="I318" s="1" t="s">
        <v>75</v>
      </c>
      <c r="J318" s="1" t="s">
        <v>76</v>
      </c>
      <c r="K318" s="1" t="s">
        <v>87</v>
      </c>
      <c r="L318" s="1" t="s">
        <v>155</v>
      </c>
      <c r="M318" s="1" t="s">
        <v>204</v>
      </c>
      <c r="N318" s="1" t="s">
        <v>40</v>
      </c>
      <c r="O318" s="1" t="s">
        <v>568</v>
      </c>
      <c r="P318" s="1" t="s">
        <v>121</v>
      </c>
      <c r="Q318" s="1" t="s">
        <v>171</v>
      </c>
      <c r="R318" s="1" t="s">
        <v>1062</v>
      </c>
      <c r="S318" s="1" t="s">
        <v>44</v>
      </c>
      <c r="T318" s="1" t="s">
        <v>81</v>
      </c>
      <c r="U318" s="1">
        <v>1</v>
      </c>
      <c r="V318" s="1" t="s">
        <v>132</v>
      </c>
      <c r="W318" s="1" t="s">
        <v>125</v>
      </c>
      <c r="X318" s="1">
        <v>4</v>
      </c>
      <c r="Y318" s="1" t="s">
        <v>48</v>
      </c>
      <c r="Z318" s="1" t="s">
        <v>68</v>
      </c>
      <c r="AA318" s="1">
        <v>20</v>
      </c>
      <c r="AB318" s="1" t="s">
        <v>48</v>
      </c>
    </row>
    <row r="319" spans="1:28" x14ac:dyDescent="0.2">
      <c r="A319" s="1" t="s">
        <v>1063</v>
      </c>
      <c r="D319" s="1">
        <v>84</v>
      </c>
      <c r="E319" s="1" t="s">
        <v>99</v>
      </c>
      <c r="F319" s="1" t="s">
        <v>73</v>
      </c>
      <c r="G319" s="1" t="s">
        <v>142</v>
      </c>
      <c r="H319" s="1" t="s">
        <v>136</v>
      </c>
      <c r="I319" s="1" t="s">
        <v>100</v>
      </c>
      <c r="J319" s="1" t="s">
        <v>56</v>
      </c>
      <c r="K319" s="1" t="s">
        <v>87</v>
      </c>
      <c r="L319" s="1" t="s">
        <v>58</v>
      </c>
      <c r="M319" s="1" t="s">
        <v>39</v>
      </c>
      <c r="N319" s="1" t="s">
        <v>40</v>
      </c>
      <c r="O319" s="1" t="s">
        <v>236</v>
      </c>
      <c r="P319" s="1" t="s">
        <v>226</v>
      </c>
      <c r="Q319" s="1" t="s">
        <v>163</v>
      </c>
      <c r="S319" s="1" t="s">
        <v>122</v>
      </c>
      <c r="T319" s="1" t="s">
        <v>81</v>
      </c>
      <c r="U319" s="1">
        <v>2</v>
      </c>
      <c r="V319" s="1" t="s">
        <v>132</v>
      </c>
      <c r="W319" s="1" t="s">
        <v>66</v>
      </c>
      <c r="X319" s="1">
        <v>4</v>
      </c>
      <c r="Y319" s="1" t="s">
        <v>48</v>
      </c>
      <c r="Z319" s="1" t="s">
        <v>68</v>
      </c>
      <c r="AA319" s="1">
        <v>10</v>
      </c>
      <c r="AB319" s="1" t="s">
        <v>48</v>
      </c>
    </row>
    <row r="320" spans="1:28" x14ac:dyDescent="0.2">
      <c r="A320" s="1" t="s">
        <v>1064</v>
      </c>
      <c r="D320" s="1" t="s">
        <v>50</v>
      </c>
      <c r="E320" s="1" t="s">
        <v>84</v>
      </c>
      <c r="F320" s="1" t="s">
        <v>32</v>
      </c>
      <c r="G320" s="1" t="s">
        <v>117</v>
      </c>
      <c r="H320" s="1" t="s">
        <v>55</v>
      </c>
      <c r="I320" s="1" t="s">
        <v>75</v>
      </c>
      <c r="J320" s="1" t="s">
        <v>56</v>
      </c>
      <c r="K320" s="1" t="s">
        <v>37</v>
      </c>
      <c r="L320" s="1" t="s">
        <v>58</v>
      </c>
      <c r="M320" s="1" t="s">
        <v>181</v>
      </c>
      <c r="N320" s="1" t="s">
        <v>190</v>
      </c>
      <c r="O320" s="1" t="s">
        <v>1065</v>
      </c>
      <c r="P320" s="1" t="s">
        <v>42</v>
      </c>
      <c r="Q320" s="1" t="s">
        <v>43</v>
      </c>
      <c r="S320" s="1" t="s">
        <v>113</v>
      </c>
      <c r="T320" s="1" t="s">
        <v>114</v>
      </c>
      <c r="U320" s="1">
        <v>3</v>
      </c>
      <c r="V320" s="1" t="s">
        <v>124</v>
      </c>
      <c r="W320" s="1" t="s">
        <v>66</v>
      </c>
      <c r="X320" s="1">
        <v>3</v>
      </c>
      <c r="Y320" s="1" t="s">
        <v>69</v>
      </c>
      <c r="Z320" s="1" t="s">
        <v>94</v>
      </c>
      <c r="AA320" s="1" t="s">
        <v>50</v>
      </c>
      <c r="AB320" s="1" t="s">
        <v>48</v>
      </c>
    </row>
    <row r="321" spans="1:28" x14ac:dyDescent="0.2">
      <c r="A321" s="1" t="s">
        <v>1066</v>
      </c>
      <c r="B321" s="1" t="s">
        <v>1067</v>
      </c>
      <c r="C321" s="1" t="s">
        <v>1068</v>
      </c>
      <c r="D321" s="1">
        <v>15</v>
      </c>
      <c r="E321" s="1" t="s">
        <v>84</v>
      </c>
      <c r="F321" s="1" t="s">
        <v>53</v>
      </c>
      <c r="G321" s="1" t="s">
        <v>148</v>
      </c>
      <c r="H321" s="1" t="s">
        <v>55</v>
      </c>
      <c r="I321" s="1" t="s">
        <v>100</v>
      </c>
      <c r="J321" s="1" t="s">
        <v>86</v>
      </c>
      <c r="K321" s="1" t="s">
        <v>101</v>
      </c>
      <c r="L321" s="1" t="s">
        <v>118</v>
      </c>
      <c r="M321" s="1" t="s">
        <v>59</v>
      </c>
      <c r="N321" s="1" t="s">
        <v>89</v>
      </c>
      <c r="O321" s="1" t="s">
        <v>488</v>
      </c>
      <c r="P321" s="1" t="s">
        <v>103</v>
      </c>
      <c r="Q321" s="1" t="s">
        <v>163</v>
      </c>
      <c r="R321" s="1" t="s">
        <v>905</v>
      </c>
      <c r="S321" s="1" t="s">
        <v>64</v>
      </c>
      <c r="T321" s="1" t="s">
        <v>45</v>
      </c>
      <c r="U321" s="1">
        <v>3</v>
      </c>
      <c r="V321" s="1" t="s">
        <v>46</v>
      </c>
      <c r="W321" s="1" t="s">
        <v>66</v>
      </c>
      <c r="X321" s="1" t="s">
        <v>151</v>
      </c>
      <c r="Y321" s="1" t="s">
        <v>69</v>
      </c>
      <c r="Z321" s="1" t="s">
        <v>68</v>
      </c>
      <c r="AA321" s="1">
        <v>50</v>
      </c>
      <c r="AB321" s="1" t="s">
        <v>69</v>
      </c>
    </row>
    <row r="322" spans="1:28" x14ac:dyDescent="0.2">
      <c r="A322" s="1" t="s">
        <v>1069</v>
      </c>
      <c r="B322" s="1" t="s">
        <v>1070</v>
      </c>
      <c r="D322" s="1">
        <v>88</v>
      </c>
      <c r="E322" s="1" t="s">
        <v>31</v>
      </c>
      <c r="F322" s="1" t="s">
        <v>53</v>
      </c>
      <c r="G322" s="1" t="s">
        <v>148</v>
      </c>
      <c r="H322" s="1" t="s">
        <v>34</v>
      </c>
      <c r="I322" s="1" t="s">
        <v>85</v>
      </c>
      <c r="J322" s="1" t="s">
        <v>76</v>
      </c>
      <c r="K322" s="1" t="s">
        <v>37</v>
      </c>
      <c r="L322" s="1" t="s">
        <v>118</v>
      </c>
      <c r="M322" s="1" t="s">
        <v>204</v>
      </c>
      <c r="N322" s="1" t="s">
        <v>60</v>
      </c>
      <c r="O322" s="1" t="s">
        <v>112</v>
      </c>
      <c r="P322" s="1" t="s">
        <v>42</v>
      </c>
      <c r="Q322" s="1" t="s">
        <v>43</v>
      </c>
      <c r="R322" s="1" t="s">
        <v>149</v>
      </c>
      <c r="S322" s="1" t="s">
        <v>248</v>
      </c>
      <c r="T322" s="1" t="s">
        <v>114</v>
      </c>
      <c r="U322" s="1" t="s">
        <v>93</v>
      </c>
      <c r="V322" s="1" t="s">
        <v>105</v>
      </c>
      <c r="W322" s="1" t="s">
        <v>82</v>
      </c>
      <c r="X322" s="1">
        <v>5</v>
      </c>
      <c r="Y322" s="1" t="s">
        <v>48</v>
      </c>
      <c r="Z322" s="1" t="s">
        <v>175</v>
      </c>
      <c r="AA322" s="1" t="s">
        <v>50</v>
      </c>
      <c r="AB322" s="1" t="s">
        <v>48</v>
      </c>
    </row>
    <row r="323" spans="1:28" x14ac:dyDescent="0.2">
      <c r="A323" s="1" t="s">
        <v>1071</v>
      </c>
      <c r="B323" s="1" t="s">
        <v>1072</v>
      </c>
      <c r="C323" s="1" t="s">
        <v>1073</v>
      </c>
      <c r="D323" s="1" t="s">
        <v>109</v>
      </c>
      <c r="E323" s="1" t="s">
        <v>72</v>
      </c>
      <c r="F323" s="1" t="s">
        <v>153</v>
      </c>
      <c r="G323" s="1" t="s">
        <v>215</v>
      </c>
      <c r="H323" s="1" t="s">
        <v>56</v>
      </c>
      <c r="I323" s="1" t="s">
        <v>75</v>
      </c>
      <c r="J323" s="1" t="s">
        <v>222</v>
      </c>
      <c r="K323" s="1" t="s">
        <v>101</v>
      </c>
      <c r="L323" s="1" t="s">
        <v>155</v>
      </c>
      <c r="M323" s="1" t="s">
        <v>204</v>
      </c>
      <c r="N323" s="1" t="s">
        <v>60</v>
      </c>
      <c r="O323" s="1" t="s">
        <v>1074</v>
      </c>
      <c r="P323" s="1" t="s">
        <v>42</v>
      </c>
      <c r="Q323" s="1" t="s">
        <v>163</v>
      </c>
      <c r="S323" s="1" t="s">
        <v>64</v>
      </c>
      <c r="T323" s="1" t="s">
        <v>45</v>
      </c>
      <c r="U323" s="1" t="s">
        <v>93</v>
      </c>
      <c r="V323" s="1" t="s">
        <v>196</v>
      </c>
      <c r="W323" s="1" t="s">
        <v>125</v>
      </c>
      <c r="X323" s="1">
        <v>3</v>
      </c>
      <c r="Z323" s="1" t="s">
        <v>49</v>
      </c>
      <c r="AA323" s="1">
        <v>10</v>
      </c>
      <c r="AB323" s="1" t="s">
        <v>48</v>
      </c>
    </row>
    <row r="324" spans="1:28" x14ac:dyDescent="0.2">
      <c r="A324" s="1" t="s">
        <v>1075</v>
      </c>
      <c r="C324" s="1" t="s">
        <v>1076</v>
      </c>
      <c r="D324" s="1">
        <v>12</v>
      </c>
      <c r="E324" s="1" t="s">
        <v>116</v>
      </c>
      <c r="F324" s="1" t="s">
        <v>153</v>
      </c>
      <c r="G324" s="1" t="s">
        <v>215</v>
      </c>
      <c r="H324" s="1" t="s">
        <v>136</v>
      </c>
      <c r="I324" s="1" t="s">
        <v>85</v>
      </c>
      <c r="J324" s="1" t="s">
        <v>36</v>
      </c>
      <c r="K324" s="1" t="s">
        <v>77</v>
      </c>
      <c r="L324" s="1" t="s">
        <v>38</v>
      </c>
      <c r="M324" s="1" t="s">
        <v>88</v>
      </c>
      <c r="N324" s="1" t="s">
        <v>190</v>
      </c>
      <c r="O324" s="1" t="s">
        <v>1077</v>
      </c>
      <c r="P324" s="1" t="s">
        <v>42</v>
      </c>
      <c r="Q324" s="1" t="s">
        <v>171</v>
      </c>
      <c r="S324" s="1" t="s">
        <v>44</v>
      </c>
      <c r="T324" s="1" t="s">
        <v>45</v>
      </c>
      <c r="U324" s="1">
        <v>1</v>
      </c>
      <c r="V324" s="1" t="s">
        <v>178</v>
      </c>
      <c r="W324" s="1" t="s">
        <v>47</v>
      </c>
      <c r="X324" s="1" t="s">
        <v>151</v>
      </c>
      <c r="Z324" s="1" t="s">
        <v>68</v>
      </c>
      <c r="AA324" s="1">
        <v>10</v>
      </c>
      <c r="AB324" s="1" t="s">
        <v>69</v>
      </c>
    </row>
    <row r="325" spans="1:28" x14ac:dyDescent="0.2">
      <c r="A325" s="1" t="s">
        <v>1078</v>
      </c>
      <c r="B325" s="1" t="s">
        <v>1079</v>
      </c>
      <c r="C325" s="1" t="s">
        <v>1080</v>
      </c>
      <c r="D325" s="1" t="s">
        <v>109</v>
      </c>
      <c r="E325" s="1" t="s">
        <v>99</v>
      </c>
      <c r="F325" s="1" t="s">
        <v>153</v>
      </c>
      <c r="G325" s="1" t="s">
        <v>218</v>
      </c>
      <c r="H325" s="1" t="s">
        <v>34</v>
      </c>
      <c r="I325" s="1" t="s">
        <v>85</v>
      </c>
      <c r="J325" s="1" t="s">
        <v>76</v>
      </c>
      <c r="K325" s="1" t="s">
        <v>87</v>
      </c>
      <c r="L325" s="1" t="s">
        <v>118</v>
      </c>
      <c r="M325" s="1" t="s">
        <v>59</v>
      </c>
      <c r="N325" s="1" t="s">
        <v>190</v>
      </c>
      <c r="O325" s="1" t="s">
        <v>244</v>
      </c>
      <c r="P325" s="1" t="s">
        <v>121</v>
      </c>
      <c r="Q325" s="1" t="s">
        <v>62</v>
      </c>
      <c r="R325" s="1" t="s">
        <v>205</v>
      </c>
      <c r="S325" s="1" t="s">
        <v>113</v>
      </c>
      <c r="T325" s="1" t="s">
        <v>123</v>
      </c>
      <c r="U325" s="1">
        <v>2</v>
      </c>
      <c r="V325" s="1" t="s">
        <v>178</v>
      </c>
      <c r="W325" s="1" t="s">
        <v>82</v>
      </c>
      <c r="X325" s="1">
        <v>3</v>
      </c>
      <c r="Y325" s="1" t="s">
        <v>48</v>
      </c>
      <c r="Z325" s="1" t="s">
        <v>68</v>
      </c>
      <c r="AA325" s="1">
        <v>10</v>
      </c>
      <c r="AB325" s="1" t="s">
        <v>69</v>
      </c>
    </row>
    <row r="326" spans="1:28" x14ac:dyDescent="0.2">
      <c r="A326" s="1" t="s">
        <v>1081</v>
      </c>
      <c r="B326" s="1" t="s">
        <v>1082</v>
      </c>
      <c r="D326" s="1">
        <v>75</v>
      </c>
      <c r="E326" s="1" t="s">
        <v>72</v>
      </c>
      <c r="F326" s="1" t="s">
        <v>73</v>
      </c>
      <c r="G326" s="1" t="s">
        <v>142</v>
      </c>
      <c r="H326" s="1" t="s">
        <v>34</v>
      </c>
      <c r="I326" s="1" t="s">
        <v>35</v>
      </c>
      <c r="J326" s="1" t="s">
        <v>76</v>
      </c>
      <c r="K326" s="1" t="s">
        <v>87</v>
      </c>
      <c r="L326" s="1" t="s">
        <v>78</v>
      </c>
      <c r="M326" s="1" t="s">
        <v>204</v>
      </c>
      <c r="N326" s="1" t="s">
        <v>138</v>
      </c>
      <c r="O326" s="1" t="s">
        <v>144</v>
      </c>
      <c r="P326" s="1" t="s">
        <v>103</v>
      </c>
      <c r="Q326" s="1" t="s">
        <v>163</v>
      </c>
      <c r="S326" s="1" t="s">
        <v>131</v>
      </c>
      <c r="T326" s="1" t="s">
        <v>45</v>
      </c>
      <c r="U326" s="1">
        <v>1</v>
      </c>
      <c r="V326" s="1" t="s">
        <v>124</v>
      </c>
      <c r="W326" s="1" t="s">
        <v>47</v>
      </c>
      <c r="X326" s="1" t="s">
        <v>151</v>
      </c>
      <c r="Z326" s="1" t="s">
        <v>68</v>
      </c>
      <c r="AA326" s="1">
        <v>20</v>
      </c>
      <c r="AB326" s="1" t="s">
        <v>48</v>
      </c>
    </row>
    <row r="327" spans="1:28" x14ac:dyDescent="0.2">
      <c r="A327" s="1" t="s">
        <v>1083</v>
      </c>
      <c r="C327" s="1" t="s">
        <v>1084</v>
      </c>
      <c r="D327" s="1" t="s">
        <v>109</v>
      </c>
      <c r="E327" s="1" t="s">
        <v>84</v>
      </c>
      <c r="F327" s="1" t="s">
        <v>53</v>
      </c>
      <c r="G327" s="1" t="s">
        <v>135</v>
      </c>
      <c r="H327" s="1" t="s">
        <v>34</v>
      </c>
      <c r="I327" s="1" t="s">
        <v>75</v>
      </c>
      <c r="J327" s="1" t="s">
        <v>222</v>
      </c>
      <c r="K327" s="1" t="s">
        <v>101</v>
      </c>
      <c r="L327" s="1" t="s">
        <v>155</v>
      </c>
      <c r="M327" s="1" t="s">
        <v>39</v>
      </c>
      <c r="N327" s="1" t="s">
        <v>89</v>
      </c>
      <c r="O327" s="1" t="s">
        <v>1085</v>
      </c>
      <c r="P327" s="1" t="s">
        <v>103</v>
      </c>
      <c r="Q327" s="1" t="s">
        <v>163</v>
      </c>
      <c r="R327" s="1" t="s">
        <v>1086</v>
      </c>
      <c r="S327" s="1" t="s">
        <v>131</v>
      </c>
      <c r="T327" s="1" t="s">
        <v>114</v>
      </c>
      <c r="U327" s="1">
        <v>3</v>
      </c>
      <c r="V327" s="1" t="s">
        <v>132</v>
      </c>
      <c r="W327" s="1" t="s">
        <v>66</v>
      </c>
      <c r="X327" s="1">
        <v>5</v>
      </c>
      <c r="Y327" s="1" t="s">
        <v>168</v>
      </c>
      <c r="AA327" s="1">
        <v>20</v>
      </c>
      <c r="AB327" s="1" t="s">
        <v>69</v>
      </c>
    </row>
    <row r="328" spans="1:28" x14ac:dyDescent="0.2">
      <c r="A328" s="1" t="s">
        <v>1087</v>
      </c>
      <c r="B328" s="1" t="s">
        <v>1088</v>
      </c>
      <c r="D328" s="1">
        <v>7</v>
      </c>
      <c r="E328" s="1" t="s">
        <v>84</v>
      </c>
      <c r="F328" s="1" t="s">
        <v>73</v>
      </c>
      <c r="G328" s="1" t="s">
        <v>74</v>
      </c>
      <c r="H328" s="1" t="s">
        <v>55</v>
      </c>
      <c r="I328" s="1" t="s">
        <v>35</v>
      </c>
      <c r="J328" s="1" t="s">
        <v>222</v>
      </c>
      <c r="K328" s="1" t="s">
        <v>101</v>
      </c>
      <c r="L328" s="1" t="s">
        <v>118</v>
      </c>
      <c r="M328" s="1" t="s">
        <v>59</v>
      </c>
      <c r="N328" s="1" t="s">
        <v>60</v>
      </c>
      <c r="O328" s="1" t="s">
        <v>1089</v>
      </c>
      <c r="P328" s="1" t="s">
        <v>42</v>
      </c>
      <c r="Q328" s="1" t="s">
        <v>43</v>
      </c>
      <c r="R328" s="1" t="s">
        <v>480</v>
      </c>
      <c r="S328" s="1" t="s">
        <v>64</v>
      </c>
      <c r="T328" s="1" t="s">
        <v>81</v>
      </c>
      <c r="U328" s="1" t="s">
        <v>93</v>
      </c>
      <c r="V328" s="1" t="s">
        <v>65</v>
      </c>
      <c r="W328" s="1" t="s">
        <v>82</v>
      </c>
      <c r="X328" s="1">
        <v>2</v>
      </c>
      <c r="Y328" s="1" t="s">
        <v>69</v>
      </c>
      <c r="Z328" s="1" t="s">
        <v>49</v>
      </c>
      <c r="AA328" s="1">
        <v>20</v>
      </c>
      <c r="AB328" s="1" t="s">
        <v>69</v>
      </c>
    </row>
    <row r="329" spans="1:28" x14ac:dyDescent="0.2">
      <c r="A329" s="1" t="s">
        <v>1090</v>
      </c>
      <c r="B329" s="1" t="s">
        <v>1091</v>
      </c>
      <c r="C329" s="1" t="s">
        <v>1092</v>
      </c>
      <c r="D329" s="1">
        <v>32</v>
      </c>
      <c r="E329" s="1" t="s">
        <v>84</v>
      </c>
      <c r="F329" s="1" t="s">
        <v>53</v>
      </c>
      <c r="G329" s="1" t="s">
        <v>148</v>
      </c>
      <c r="H329" s="1" t="s">
        <v>56</v>
      </c>
      <c r="I329" s="1" t="s">
        <v>35</v>
      </c>
      <c r="J329" s="1" t="s">
        <v>36</v>
      </c>
      <c r="K329" s="1" t="s">
        <v>77</v>
      </c>
      <c r="L329" s="1" t="s">
        <v>58</v>
      </c>
      <c r="M329" s="1" t="s">
        <v>119</v>
      </c>
      <c r="O329" s="1" t="s">
        <v>955</v>
      </c>
      <c r="P329" s="1" t="s">
        <v>103</v>
      </c>
      <c r="Q329" s="1" t="s">
        <v>163</v>
      </c>
      <c r="S329" s="1" t="s">
        <v>92</v>
      </c>
      <c r="T329" s="1" t="s">
        <v>123</v>
      </c>
      <c r="U329" s="1" t="s">
        <v>93</v>
      </c>
      <c r="V329" s="1" t="s">
        <v>132</v>
      </c>
      <c r="W329" s="1" t="s">
        <v>82</v>
      </c>
      <c r="X329" s="1">
        <v>2</v>
      </c>
      <c r="Y329" s="1" t="s">
        <v>48</v>
      </c>
      <c r="Z329" s="1" t="s">
        <v>68</v>
      </c>
      <c r="AA329" s="1">
        <v>20</v>
      </c>
      <c r="AB329" s="1" t="s">
        <v>48</v>
      </c>
    </row>
    <row r="330" spans="1:28" x14ac:dyDescent="0.2">
      <c r="A330" s="1" t="s">
        <v>1093</v>
      </c>
      <c r="B330" s="1" t="s">
        <v>1094</v>
      </c>
      <c r="D330" s="1" t="s">
        <v>109</v>
      </c>
      <c r="E330" s="1" t="s">
        <v>116</v>
      </c>
      <c r="F330" s="1" t="s">
        <v>73</v>
      </c>
      <c r="G330" s="1" t="s">
        <v>110</v>
      </c>
      <c r="H330" s="1" t="s">
        <v>56</v>
      </c>
      <c r="I330" s="1" t="s">
        <v>35</v>
      </c>
      <c r="J330" s="1" t="s">
        <v>76</v>
      </c>
      <c r="K330" s="1" t="s">
        <v>77</v>
      </c>
      <c r="L330" s="1" t="s">
        <v>58</v>
      </c>
      <c r="M330" s="1" t="s">
        <v>88</v>
      </c>
      <c r="O330" s="1" t="s">
        <v>577</v>
      </c>
      <c r="P330" s="1" t="s">
        <v>103</v>
      </c>
      <c r="Q330" s="1" t="s">
        <v>43</v>
      </c>
      <c r="R330" s="1" t="s">
        <v>1089</v>
      </c>
      <c r="S330" s="1" t="s">
        <v>131</v>
      </c>
      <c r="T330" s="1" t="s">
        <v>45</v>
      </c>
      <c r="U330" s="1">
        <v>0</v>
      </c>
      <c r="V330" s="1" t="s">
        <v>196</v>
      </c>
      <c r="W330" s="1" t="s">
        <v>125</v>
      </c>
      <c r="X330" s="1">
        <v>3</v>
      </c>
      <c r="Y330" s="1" t="s">
        <v>69</v>
      </c>
      <c r="AA330" s="1" t="s">
        <v>50</v>
      </c>
      <c r="AB330" s="1" t="s">
        <v>69</v>
      </c>
    </row>
    <row r="331" spans="1:28" x14ac:dyDescent="0.2">
      <c r="A331" s="1" t="s">
        <v>1095</v>
      </c>
      <c r="C331" s="1" t="s">
        <v>1096</v>
      </c>
      <c r="D331" s="1" t="s">
        <v>50</v>
      </c>
      <c r="E331" s="1" t="s">
        <v>31</v>
      </c>
      <c r="F331" s="1" t="s">
        <v>53</v>
      </c>
      <c r="G331" s="1" t="s">
        <v>135</v>
      </c>
      <c r="H331" s="1" t="s">
        <v>55</v>
      </c>
      <c r="I331" s="1" t="s">
        <v>85</v>
      </c>
      <c r="J331" s="1" t="s">
        <v>76</v>
      </c>
      <c r="K331" s="1" t="s">
        <v>37</v>
      </c>
      <c r="L331" s="1" t="s">
        <v>155</v>
      </c>
      <c r="M331" s="1" t="s">
        <v>204</v>
      </c>
      <c r="N331" s="1" t="s">
        <v>190</v>
      </c>
      <c r="O331" s="1" t="s">
        <v>455</v>
      </c>
      <c r="P331" s="1" t="s">
        <v>121</v>
      </c>
      <c r="Q331" s="1" t="s">
        <v>163</v>
      </c>
      <c r="R331" s="1" t="s">
        <v>1097</v>
      </c>
      <c r="S331" s="1" t="s">
        <v>131</v>
      </c>
      <c r="T331" s="1" t="s">
        <v>45</v>
      </c>
      <c r="U331" s="1">
        <v>1</v>
      </c>
      <c r="V331" s="1" t="s">
        <v>105</v>
      </c>
      <c r="W331" s="1" t="s">
        <v>47</v>
      </c>
      <c r="X331" s="1">
        <v>5</v>
      </c>
      <c r="AA331" s="1" t="s">
        <v>50</v>
      </c>
      <c r="AB331" s="1" t="s">
        <v>48</v>
      </c>
    </row>
    <row r="332" spans="1:28" x14ac:dyDescent="0.2">
      <c r="A332" s="1" t="s">
        <v>1098</v>
      </c>
      <c r="C332" s="1" t="s">
        <v>1099</v>
      </c>
      <c r="D332" s="1">
        <v>31</v>
      </c>
      <c r="E332" s="1" t="s">
        <v>31</v>
      </c>
      <c r="F332" s="1" t="s">
        <v>32</v>
      </c>
      <c r="G332" s="1" t="s">
        <v>33</v>
      </c>
      <c r="H332" s="1" t="s">
        <v>56</v>
      </c>
      <c r="I332" s="1" t="s">
        <v>75</v>
      </c>
      <c r="J332" s="1" t="s">
        <v>86</v>
      </c>
      <c r="K332" s="1" t="s">
        <v>57</v>
      </c>
      <c r="L332" s="1" t="s">
        <v>38</v>
      </c>
      <c r="M332" s="1" t="s">
        <v>59</v>
      </c>
      <c r="N332" s="1" t="s">
        <v>40</v>
      </c>
      <c r="O332" s="1" t="s">
        <v>786</v>
      </c>
      <c r="P332" s="1" t="s">
        <v>121</v>
      </c>
      <c r="Q332" s="1" t="s">
        <v>163</v>
      </c>
      <c r="R332" s="1" t="s">
        <v>1100</v>
      </c>
      <c r="S332" s="1" t="s">
        <v>248</v>
      </c>
      <c r="T332" s="1" t="s">
        <v>45</v>
      </c>
      <c r="U332" s="1">
        <v>0</v>
      </c>
      <c r="V332" s="1" t="s">
        <v>196</v>
      </c>
      <c r="W332" s="1" t="s">
        <v>82</v>
      </c>
      <c r="X332" s="1">
        <v>2</v>
      </c>
      <c r="Z332" s="1" t="s">
        <v>68</v>
      </c>
      <c r="AA332" s="1" t="s">
        <v>95</v>
      </c>
      <c r="AB332" s="1" t="s">
        <v>48</v>
      </c>
    </row>
    <row r="333" spans="1:28" x14ac:dyDescent="0.2">
      <c r="A333" s="1" t="s">
        <v>1101</v>
      </c>
      <c r="B333" s="1" t="s">
        <v>1102</v>
      </c>
      <c r="C333" s="1" t="s">
        <v>1103</v>
      </c>
      <c r="D333" s="1" t="s">
        <v>50</v>
      </c>
      <c r="E333" s="1" t="s">
        <v>84</v>
      </c>
      <c r="F333" s="1" t="s">
        <v>73</v>
      </c>
      <c r="G333" s="1" t="s">
        <v>142</v>
      </c>
      <c r="H333" s="1" t="s">
        <v>136</v>
      </c>
      <c r="I333" s="1" t="s">
        <v>100</v>
      </c>
      <c r="J333" s="1" t="s">
        <v>86</v>
      </c>
      <c r="K333" s="1" t="s">
        <v>37</v>
      </c>
      <c r="L333" s="1" t="s">
        <v>118</v>
      </c>
      <c r="M333" s="1" t="s">
        <v>59</v>
      </c>
      <c r="O333" s="1" t="s">
        <v>1104</v>
      </c>
      <c r="P333" s="1" t="s">
        <v>121</v>
      </c>
      <c r="Q333" s="1" t="s">
        <v>171</v>
      </c>
      <c r="S333" s="1" t="s">
        <v>248</v>
      </c>
      <c r="T333" s="1" t="s">
        <v>81</v>
      </c>
      <c r="U333" s="1" t="s">
        <v>93</v>
      </c>
      <c r="V333" s="1" t="s">
        <v>196</v>
      </c>
      <c r="W333" s="1" t="s">
        <v>47</v>
      </c>
      <c r="X333" s="1">
        <v>3</v>
      </c>
      <c r="Z333" s="1" t="s">
        <v>49</v>
      </c>
      <c r="AA333" s="1" t="s">
        <v>95</v>
      </c>
      <c r="AB333" s="1" t="s">
        <v>48</v>
      </c>
    </row>
    <row r="334" spans="1:28" x14ac:dyDescent="0.2">
      <c r="A334" s="1" t="s">
        <v>1105</v>
      </c>
      <c r="C334" s="1" t="s">
        <v>1106</v>
      </c>
      <c r="D334" s="1">
        <v>64</v>
      </c>
      <c r="E334" s="1" t="s">
        <v>84</v>
      </c>
      <c r="F334" s="1" t="s">
        <v>32</v>
      </c>
      <c r="G334" s="1" t="s">
        <v>117</v>
      </c>
      <c r="H334" s="1" t="s">
        <v>55</v>
      </c>
      <c r="I334" s="1" t="s">
        <v>35</v>
      </c>
      <c r="J334" s="1" t="s">
        <v>56</v>
      </c>
      <c r="K334" s="1" t="s">
        <v>87</v>
      </c>
      <c r="L334" s="1" t="s">
        <v>155</v>
      </c>
      <c r="M334" s="1" t="s">
        <v>39</v>
      </c>
      <c r="O334" s="1" t="s">
        <v>672</v>
      </c>
      <c r="P334" s="1" t="s">
        <v>121</v>
      </c>
      <c r="Q334" s="1" t="s">
        <v>62</v>
      </c>
      <c r="R334" s="1" t="s">
        <v>1107</v>
      </c>
      <c r="S334" s="1" t="s">
        <v>92</v>
      </c>
      <c r="T334" s="1" t="s">
        <v>45</v>
      </c>
      <c r="U334" s="1">
        <v>3</v>
      </c>
      <c r="V334" s="1" t="s">
        <v>178</v>
      </c>
      <c r="W334" s="1" t="s">
        <v>125</v>
      </c>
      <c r="X334" s="1">
        <v>5</v>
      </c>
      <c r="Y334" s="1" t="s">
        <v>67</v>
      </c>
      <c r="Z334" s="1" t="s">
        <v>68</v>
      </c>
      <c r="AA334" s="1">
        <v>50</v>
      </c>
      <c r="AB334" s="1" t="s">
        <v>48</v>
      </c>
    </row>
    <row r="335" spans="1:28" x14ac:dyDescent="0.2">
      <c r="A335" s="1" t="s">
        <v>1108</v>
      </c>
      <c r="B335" s="1" t="s">
        <v>1109</v>
      </c>
      <c r="D335" s="1">
        <v>85</v>
      </c>
      <c r="E335" s="1" t="s">
        <v>31</v>
      </c>
      <c r="F335" s="1" t="s">
        <v>32</v>
      </c>
      <c r="G335" s="1" t="s">
        <v>185</v>
      </c>
      <c r="H335" s="1" t="s">
        <v>56</v>
      </c>
      <c r="I335" s="1" t="s">
        <v>35</v>
      </c>
      <c r="J335" s="1" t="s">
        <v>36</v>
      </c>
      <c r="K335" s="1" t="s">
        <v>101</v>
      </c>
      <c r="L335" s="1" t="s">
        <v>118</v>
      </c>
      <c r="M335" s="1" t="s">
        <v>59</v>
      </c>
      <c r="N335" s="1" t="s">
        <v>190</v>
      </c>
      <c r="O335" s="1" t="s">
        <v>1110</v>
      </c>
      <c r="P335" s="1" t="s">
        <v>121</v>
      </c>
      <c r="Q335" s="1" t="s">
        <v>80</v>
      </c>
      <c r="S335" s="1" t="s">
        <v>64</v>
      </c>
      <c r="T335" s="1" t="s">
        <v>114</v>
      </c>
      <c r="U335" s="1">
        <v>0</v>
      </c>
      <c r="V335" s="1" t="s">
        <v>178</v>
      </c>
      <c r="W335" s="1" t="s">
        <v>82</v>
      </c>
      <c r="X335" s="1">
        <v>5</v>
      </c>
      <c r="Y335" s="1" t="s">
        <v>69</v>
      </c>
      <c r="AA335" s="1">
        <v>50</v>
      </c>
      <c r="AB335" s="1" t="s">
        <v>69</v>
      </c>
    </row>
    <row r="336" spans="1:28" x14ac:dyDescent="0.2">
      <c r="A336" s="1" t="s">
        <v>1111</v>
      </c>
      <c r="D336" s="1" t="s">
        <v>109</v>
      </c>
      <c r="E336" s="1" t="s">
        <v>116</v>
      </c>
      <c r="F336" s="1" t="s">
        <v>153</v>
      </c>
      <c r="G336" s="1" t="s">
        <v>154</v>
      </c>
      <c r="H336" s="1" t="s">
        <v>34</v>
      </c>
      <c r="I336" s="1" t="s">
        <v>75</v>
      </c>
      <c r="J336" s="1" t="s">
        <v>76</v>
      </c>
      <c r="K336" s="1" t="s">
        <v>101</v>
      </c>
      <c r="L336" s="1" t="s">
        <v>78</v>
      </c>
      <c r="M336" s="1" t="s">
        <v>119</v>
      </c>
      <c r="N336" s="1" t="s">
        <v>60</v>
      </c>
      <c r="O336" s="1" t="s">
        <v>1112</v>
      </c>
      <c r="P336" s="1" t="s">
        <v>42</v>
      </c>
      <c r="Q336" s="1" t="s">
        <v>171</v>
      </c>
      <c r="S336" s="1" t="s">
        <v>113</v>
      </c>
      <c r="T336" s="1" t="s">
        <v>81</v>
      </c>
      <c r="U336" s="1">
        <v>1</v>
      </c>
      <c r="V336" s="1" t="s">
        <v>132</v>
      </c>
      <c r="W336" s="1" t="s">
        <v>125</v>
      </c>
      <c r="X336" s="1">
        <v>2</v>
      </c>
      <c r="Y336" s="1" t="s">
        <v>67</v>
      </c>
      <c r="Z336" s="1" t="s">
        <v>68</v>
      </c>
      <c r="AA336" s="1" t="s">
        <v>95</v>
      </c>
      <c r="AB336" s="1" t="s">
        <v>48</v>
      </c>
    </row>
    <row r="337" spans="1:28" x14ac:dyDescent="0.2">
      <c r="A337" s="1" t="s">
        <v>1113</v>
      </c>
      <c r="D337" s="1" t="s">
        <v>50</v>
      </c>
      <c r="E337" s="1" t="s">
        <v>31</v>
      </c>
      <c r="F337" s="1" t="s">
        <v>32</v>
      </c>
      <c r="G337" s="1" t="s">
        <v>259</v>
      </c>
      <c r="H337" s="1" t="s">
        <v>55</v>
      </c>
      <c r="I337" s="1" t="s">
        <v>100</v>
      </c>
      <c r="J337" s="1" t="s">
        <v>36</v>
      </c>
      <c r="K337" s="1" t="s">
        <v>77</v>
      </c>
      <c r="L337" s="1" t="s">
        <v>58</v>
      </c>
      <c r="M337" s="1" t="s">
        <v>204</v>
      </c>
      <c r="N337" s="1" t="s">
        <v>60</v>
      </c>
      <c r="O337" s="1" t="s">
        <v>480</v>
      </c>
      <c r="P337" s="1" t="s">
        <v>121</v>
      </c>
      <c r="Q337" s="1" t="s">
        <v>43</v>
      </c>
      <c r="R337" s="1" t="s">
        <v>1114</v>
      </c>
      <c r="S337" s="1" t="s">
        <v>122</v>
      </c>
      <c r="T337" s="1" t="s">
        <v>45</v>
      </c>
      <c r="U337" s="1">
        <v>1</v>
      </c>
      <c r="V337" s="1" t="s">
        <v>196</v>
      </c>
      <c r="W337" s="1" t="s">
        <v>47</v>
      </c>
      <c r="X337" s="1">
        <v>3</v>
      </c>
      <c r="Z337" s="1" t="s">
        <v>49</v>
      </c>
      <c r="AA337" s="1">
        <v>50</v>
      </c>
      <c r="AB337" s="1" t="s">
        <v>48</v>
      </c>
    </row>
    <row r="338" spans="1:28" x14ac:dyDescent="0.2">
      <c r="A338" s="1" t="s">
        <v>1115</v>
      </c>
      <c r="C338" s="1" t="s">
        <v>1116</v>
      </c>
      <c r="D338" s="1">
        <v>27</v>
      </c>
      <c r="E338" s="1" t="s">
        <v>99</v>
      </c>
      <c r="F338" s="1" t="s">
        <v>53</v>
      </c>
      <c r="G338" s="1" t="s">
        <v>54</v>
      </c>
      <c r="H338" s="1" t="s">
        <v>34</v>
      </c>
      <c r="I338" s="1" t="s">
        <v>85</v>
      </c>
      <c r="J338" s="1" t="s">
        <v>36</v>
      </c>
      <c r="K338" s="1" t="s">
        <v>37</v>
      </c>
      <c r="L338" s="1" t="s">
        <v>118</v>
      </c>
      <c r="M338" s="1" t="s">
        <v>59</v>
      </c>
      <c r="N338" s="1" t="s">
        <v>60</v>
      </c>
      <c r="O338" s="1" t="s">
        <v>1026</v>
      </c>
      <c r="P338" s="1" t="s">
        <v>226</v>
      </c>
      <c r="Q338" s="1" t="s">
        <v>163</v>
      </c>
      <c r="R338" s="1" t="s">
        <v>1117</v>
      </c>
      <c r="S338" s="1" t="s">
        <v>113</v>
      </c>
      <c r="T338" s="1" t="s">
        <v>123</v>
      </c>
      <c r="U338" s="1">
        <v>0</v>
      </c>
      <c r="V338" s="1" t="s">
        <v>160</v>
      </c>
      <c r="W338" s="1" t="s">
        <v>47</v>
      </c>
      <c r="X338" s="1">
        <v>5</v>
      </c>
      <c r="Y338" s="1" t="s">
        <v>67</v>
      </c>
      <c r="Z338" s="1" t="s">
        <v>138</v>
      </c>
      <c r="AA338" s="1">
        <v>50</v>
      </c>
      <c r="AB338" s="1" t="s">
        <v>48</v>
      </c>
    </row>
    <row r="339" spans="1:28" x14ac:dyDescent="0.2">
      <c r="A339" s="1" t="s">
        <v>1118</v>
      </c>
      <c r="B339" s="1" t="s">
        <v>1119</v>
      </c>
      <c r="C339" s="1" t="s">
        <v>1120</v>
      </c>
      <c r="D339" s="1">
        <v>49</v>
      </c>
      <c r="E339" s="1" t="s">
        <v>116</v>
      </c>
      <c r="F339" s="1" t="s">
        <v>32</v>
      </c>
      <c r="G339" s="1" t="s">
        <v>185</v>
      </c>
      <c r="H339" s="1" t="s">
        <v>136</v>
      </c>
      <c r="I339" s="1" t="s">
        <v>85</v>
      </c>
      <c r="J339" s="1" t="s">
        <v>86</v>
      </c>
      <c r="K339" s="1" t="s">
        <v>101</v>
      </c>
      <c r="L339" s="1" t="s">
        <v>155</v>
      </c>
      <c r="M339" s="1" t="s">
        <v>119</v>
      </c>
      <c r="O339" s="1" t="s">
        <v>1121</v>
      </c>
      <c r="P339" s="1" t="s">
        <v>42</v>
      </c>
      <c r="Q339" s="1" t="s">
        <v>80</v>
      </c>
      <c r="S339" s="1" t="s">
        <v>64</v>
      </c>
      <c r="T339" s="1" t="s">
        <v>123</v>
      </c>
      <c r="U339" s="1">
        <v>3</v>
      </c>
      <c r="V339" s="1" t="s">
        <v>178</v>
      </c>
      <c r="W339" s="1" t="s">
        <v>125</v>
      </c>
      <c r="X339" s="1">
        <v>5</v>
      </c>
      <c r="Y339" s="1" t="s">
        <v>67</v>
      </c>
      <c r="Z339" s="1" t="s">
        <v>94</v>
      </c>
      <c r="AA339" s="1">
        <v>50</v>
      </c>
      <c r="AB339" s="1" t="s">
        <v>69</v>
      </c>
    </row>
    <row r="340" spans="1:28" x14ac:dyDescent="0.2">
      <c r="A340" s="1" t="s">
        <v>1122</v>
      </c>
      <c r="B340" s="1" t="s">
        <v>1123</v>
      </c>
      <c r="D340" s="1" t="s">
        <v>109</v>
      </c>
      <c r="E340" s="1" t="s">
        <v>84</v>
      </c>
      <c r="F340" s="1" t="s">
        <v>153</v>
      </c>
      <c r="G340" s="1" t="s">
        <v>218</v>
      </c>
      <c r="H340" s="1" t="s">
        <v>34</v>
      </c>
      <c r="I340" s="1" t="s">
        <v>85</v>
      </c>
      <c r="J340" s="1" t="s">
        <v>222</v>
      </c>
      <c r="K340" s="1" t="s">
        <v>101</v>
      </c>
      <c r="L340" s="1" t="s">
        <v>58</v>
      </c>
      <c r="M340" s="1" t="s">
        <v>119</v>
      </c>
      <c r="N340" s="1" t="s">
        <v>40</v>
      </c>
      <c r="O340" s="1" t="s">
        <v>1124</v>
      </c>
      <c r="P340" s="1" t="s">
        <v>42</v>
      </c>
      <c r="Q340" s="1" t="s">
        <v>171</v>
      </c>
      <c r="R340" s="1" t="s">
        <v>825</v>
      </c>
      <c r="S340" s="1" t="s">
        <v>113</v>
      </c>
      <c r="T340" s="1" t="s">
        <v>45</v>
      </c>
      <c r="U340" s="1" t="s">
        <v>93</v>
      </c>
      <c r="V340" s="1" t="s">
        <v>105</v>
      </c>
      <c r="W340" s="1" t="s">
        <v>47</v>
      </c>
      <c r="X340" s="1" t="s">
        <v>151</v>
      </c>
      <c r="Y340" s="1" t="s">
        <v>69</v>
      </c>
      <c r="Z340" s="1" t="s">
        <v>89</v>
      </c>
      <c r="AA340" s="1" t="s">
        <v>50</v>
      </c>
      <c r="AB340" s="1" t="s">
        <v>69</v>
      </c>
    </row>
    <row r="341" spans="1:28" x14ac:dyDescent="0.2">
      <c r="A341" s="1" t="s">
        <v>1125</v>
      </c>
      <c r="B341" s="1" t="s">
        <v>1126</v>
      </c>
      <c r="C341" s="1" t="s">
        <v>1127</v>
      </c>
      <c r="D341" s="1">
        <v>75</v>
      </c>
      <c r="E341" s="1" t="s">
        <v>72</v>
      </c>
      <c r="F341" s="1" t="s">
        <v>32</v>
      </c>
      <c r="G341" s="1" t="s">
        <v>117</v>
      </c>
      <c r="H341" s="1" t="s">
        <v>55</v>
      </c>
      <c r="I341" s="1" t="s">
        <v>35</v>
      </c>
      <c r="J341" s="1" t="s">
        <v>76</v>
      </c>
      <c r="K341" s="1" t="s">
        <v>37</v>
      </c>
      <c r="L341" s="1" t="s">
        <v>155</v>
      </c>
      <c r="M341" s="1" t="s">
        <v>59</v>
      </c>
      <c r="O341" s="1" t="s">
        <v>1128</v>
      </c>
      <c r="P341" s="1" t="s">
        <v>226</v>
      </c>
      <c r="Q341" s="1" t="s">
        <v>62</v>
      </c>
      <c r="R341" s="1" t="s">
        <v>293</v>
      </c>
      <c r="S341" s="1" t="s">
        <v>92</v>
      </c>
      <c r="T341" s="1" t="s">
        <v>114</v>
      </c>
      <c r="U341" s="1">
        <v>1</v>
      </c>
      <c r="V341" s="1" t="s">
        <v>132</v>
      </c>
      <c r="W341" s="1" t="s">
        <v>125</v>
      </c>
      <c r="X341" s="1">
        <v>2</v>
      </c>
      <c r="AA341" s="1" t="s">
        <v>50</v>
      </c>
      <c r="AB341" s="1" t="s">
        <v>69</v>
      </c>
    </row>
    <row r="342" spans="1:28" x14ac:dyDescent="0.2">
      <c r="A342" s="1" t="s">
        <v>1129</v>
      </c>
      <c r="C342" s="1" t="s">
        <v>1130</v>
      </c>
      <c r="D342" s="1">
        <v>77</v>
      </c>
      <c r="E342" s="1" t="s">
        <v>72</v>
      </c>
      <c r="F342" s="1" t="s">
        <v>32</v>
      </c>
      <c r="G342" s="1" t="s">
        <v>259</v>
      </c>
      <c r="H342" s="1" t="s">
        <v>136</v>
      </c>
      <c r="I342" s="1" t="s">
        <v>35</v>
      </c>
      <c r="J342" s="1" t="s">
        <v>36</v>
      </c>
      <c r="K342" s="1" t="s">
        <v>77</v>
      </c>
      <c r="L342" s="1" t="s">
        <v>118</v>
      </c>
      <c r="M342" s="1" t="s">
        <v>181</v>
      </c>
      <c r="N342" s="1" t="s">
        <v>190</v>
      </c>
      <c r="O342" s="1" t="s">
        <v>458</v>
      </c>
      <c r="P342" s="1" t="s">
        <v>226</v>
      </c>
      <c r="Q342" s="1" t="s">
        <v>171</v>
      </c>
      <c r="S342" s="1" t="s">
        <v>113</v>
      </c>
      <c r="T342" s="1" t="s">
        <v>123</v>
      </c>
      <c r="U342" s="1">
        <v>2</v>
      </c>
      <c r="V342" s="1" t="s">
        <v>65</v>
      </c>
      <c r="W342" s="1" t="s">
        <v>125</v>
      </c>
      <c r="X342" s="1">
        <v>3</v>
      </c>
      <c r="Z342" s="1" t="s">
        <v>68</v>
      </c>
      <c r="AA342" s="1">
        <v>50</v>
      </c>
      <c r="AB342" s="1" t="s">
        <v>69</v>
      </c>
    </row>
    <row r="343" spans="1:28" x14ac:dyDescent="0.2">
      <c r="A343" s="1" t="s">
        <v>1131</v>
      </c>
      <c r="B343" s="1" t="s">
        <v>1132</v>
      </c>
      <c r="C343" s="1" t="s">
        <v>1133</v>
      </c>
      <c r="D343" s="1">
        <v>76</v>
      </c>
      <c r="E343" s="1" t="s">
        <v>84</v>
      </c>
      <c r="F343" s="1" t="s">
        <v>153</v>
      </c>
      <c r="G343" s="1" t="s">
        <v>218</v>
      </c>
      <c r="H343" s="1" t="s">
        <v>34</v>
      </c>
      <c r="I343" s="1" t="s">
        <v>85</v>
      </c>
      <c r="J343" s="1" t="s">
        <v>36</v>
      </c>
      <c r="K343" s="1" t="s">
        <v>101</v>
      </c>
      <c r="L343" s="1" t="s">
        <v>38</v>
      </c>
      <c r="M343" s="1" t="s">
        <v>204</v>
      </c>
      <c r="O343" s="1" t="s">
        <v>1134</v>
      </c>
      <c r="P343" s="1" t="s">
        <v>103</v>
      </c>
      <c r="Q343" s="1" t="s">
        <v>80</v>
      </c>
      <c r="R343" s="1" t="s">
        <v>1135</v>
      </c>
      <c r="S343" s="1" t="s">
        <v>122</v>
      </c>
      <c r="T343" s="1" t="s">
        <v>114</v>
      </c>
      <c r="U343" s="1">
        <v>0</v>
      </c>
      <c r="V343" s="1" t="s">
        <v>46</v>
      </c>
      <c r="W343" s="1" t="s">
        <v>82</v>
      </c>
      <c r="X343" s="1">
        <v>5</v>
      </c>
      <c r="Y343" s="1" t="s">
        <v>48</v>
      </c>
      <c r="Z343" s="1" t="s">
        <v>68</v>
      </c>
      <c r="AA343" s="1" t="s">
        <v>95</v>
      </c>
      <c r="AB343" s="1" t="s">
        <v>48</v>
      </c>
    </row>
    <row r="344" spans="1:28" x14ac:dyDescent="0.2">
      <c r="A344" s="1" t="s">
        <v>1136</v>
      </c>
      <c r="B344" s="1" t="s">
        <v>1137</v>
      </c>
      <c r="C344" s="1" t="s">
        <v>917</v>
      </c>
      <c r="D344" s="1">
        <v>47</v>
      </c>
      <c r="E344" s="1" t="s">
        <v>116</v>
      </c>
      <c r="F344" s="1" t="s">
        <v>153</v>
      </c>
      <c r="G344" s="1" t="s">
        <v>218</v>
      </c>
      <c r="H344" s="1" t="s">
        <v>55</v>
      </c>
      <c r="I344" s="1" t="s">
        <v>35</v>
      </c>
      <c r="J344" s="1" t="s">
        <v>56</v>
      </c>
      <c r="K344" s="1" t="s">
        <v>77</v>
      </c>
      <c r="L344" s="1" t="s">
        <v>58</v>
      </c>
      <c r="M344" s="1" t="s">
        <v>59</v>
      </c>
      <c r="N344" s="1" t="s">
        <v>190</v>
      </c>
      <c r="O344" s="1" t="s">
        <v>716</v>
      </c>
      <c r="P344" s="1" t="s">
        <v>121</v>
      </c>
      <c r="Q344" s="1" t="s">
        <v>171</v>
      </c>
      <c r="R344" s="1" t="s">
        <v>1138</v>
      </c>
      <c r="S344" s="1" t="s">
        <v>122</v>
      </c>
      <c r="T344" s="1" t="s">
        <v>123</v>
      </c>
      <c r="U344" s="1">
        <v>1</v>
      </c>
      <c r="V344" s="1" t="s">
        <v>65</v>
      </c>
      <c r="W344" s="1" t="s">
        <v>66</v>
      </c>
      <c r="X344" s="1" t="s">
        <v>151</v>
      </c>
      <c r="Y344" s="1" t="s">
        <v>67</v>
      </c>
      <c r="Z344" s="1" t="s">
        <v>49</v>
      </c>
      <c r="AA344" s="1" t="s">
        <v>95</v>
      </c>
      <c r="AB344" s="1" t="s">
        <v>48</v>
      </c>
    </row>
    <row r="345" spans="1:28" x14ac:dyDescent="0.2">
      <c r="A345" s="1" t="s">
        <v>1139</v>
      </c>
      <c r="B345" s="1" t="s">
        <v>1140</v>
      </c>
      <c r="C345" s="1" t="s">
        <v>1141</v>
      </c>
      <c r="D345" s="1" t="s">
        <v>109</v>
      </c>
      <c r="E345" s="1" t="s">
        <v>84</v>
      </c>
      <c r="F345" s="1" t="s">
        <v>53</v>
      </c>
      <c r="G345" s="1" t="s">
        <v>54</v>
      </c>
      <c r="H345" s="1" t="s">
        <v>34</v>
      </c>
      <c r="I345" s="1" t="s">
        <v>35</v>
      </c>
      <c r="J345" s="1" t="s">
        <v>76</v>
      </c>
      <c r="K345" s="1" t="s">
        <v>87</v>
      </c>
      <c r="L345" s="1" t="s">
        <v>38</v>
      </c>
      <c r="M345" s="1" t="s">
        <v>204</v>
      </c>
      <c r="N345" s="1" t="s">
        <v>190</v>
      </c>
      <c r="O345" s="1" t="s">
        <v>1142</v>
      </c>
      <c r="P345" s="1" t="s">
        <v>121</v>
      </c>
      <c r="Q345" s="1" t="s">
        <v>62</v>
      </c>
      <c r="R345" s="1" t="s">
        <v>1143</v>
      </c>
      <c r="S345" s="1" t="s">
        <v>64</v>
      </c>
      <c r="T345" s="1" t="s">
        <v>81</v>
      </c>
      <c r="U345" s="1">
        <v>0</v>
      </c>
      <c r="V345" s="1" t="s">
        <v>65</v>
      </c>
      <c r="W345" s="1" t="s">
        <v>82</v>
      </c>
      <c r="X345" s="1">
        <v>4</v>
      </c>
      <c r="Y345" s="1" t="s">
        <v>168</v>
      </c>
      <c r="Z345" s="1" t="s">
        <v>68</v>
      </c>
      <c r="AA345" s="1">
        <v>20</v>
      </c>
      <c r="AB345" s="1" t="s">
        <v>69</v>
      </c>
    </row>
    <row r="346" spans="1:28" x14ac:dyDescent="0.2">
      <c r="A346" s="1" t="s">
        <v>1144</v>
      </c>
      <c r="B346" s="1" t="s">
        <v>1145</v>
      </c>
      <c r="C346" s="1" t="s">
        <v>1146</v>
      </c>
      <c r="D346" s="1" t="s">
        <v>109</v>
      </c>
      <c r="E346" s="1" t="s">
        <v>116</v>
      </c>
      <c r="F346" s="1" t="s">
        <v>73</v>
      </c>
      <c r="G346" s="1" t="s">
        <v>74</v>
      </c>
      <c r="H346" s="1" t="s">
        <v>56</v>
      </c>
      <c r="I346" s="1" t="s">
        <v>75</v>
      </c>
      <c r="J346" s="1" t="s">
        <v>222</v>
      </c>
      <c r="K346" s="1" t="s">
        <v>77</v>
      </c>
      <c r="L346" s="1" t="s">
        <v>78</v>
      </c>
      <c r="M346" s="1" t="s">
        <v>204</v>
      </c>
      <c r="N346" s="1" t="s">
        <v>60</v>
      </c>
      <c r="O346" s="1" t="s">
        <v>1147</v>
      </c>
      <c r="P346" s="1" t="s">
        <v>121</v>
      </c>
      <c r="Q346" s="1" t="s">
        <v>62</v>
      </c>
      <c r="S346" s="1" t="s">
        <v>64</v>
      </c>
      <c r="T346" s="1" t="s">
        <v>123</v>
      </c>
      <c r="U346" s="1">
        <v>3</v>
      </c>
      <c r="V346" s="1" t="s">
        <v>105</v>
      </c>
      <c r="W346" s="1" t="s">
        <v>82</v>
      </c>
      <c r="X346" s="1">
        <v>2</v>
      </c>
      <c r="AA346" s="1" t="s">
        <v>95</v>
      </c>
      <c r="AB346" s="1" t="s">
        <v>69</v>
      </c>
    </row>
    <row r="347" spans="1:28" x14ac:dyDescent="0.2">
      <c r="A347" s="1" t="s">
        <v>1148</v>
      </c>
      <c r="D347" s="1" t="s">
        <v>109</v>
      </c>
      <c r="E347" s="1" t="s">
        <v>31</v>
      </c>
      <c r="F347" s="1" t="s">
        <v>32</v>
      </c>
      <c r="G347" s="1" t="s">
        <v>259</v>
      </c>
      <c r="H347" s="1" t="s">
        <v>34</v>
      </c>
      <c r="I347" s="1" t="s">
        <v>35</v>
      </c>
      <c r="J347" s="1" t="s">
        <v>56</v>
      </c>
      <c r="K347" s="1" t="s">
        <v>77</v>
      </c>
      <c r="L347" s="1" t="s">
        <v>38</v>
      </c>
      <c r="M347" s="1" t="s">
        <v>59</v>
      </c>
      <c r="O347" s="1" t="s">
        <v>1149</v>
      </c>
      <c r="P347" s="1" t="s">
        <v>42</v>
      </c>
      <c r="Q347" s="1" t="s">
        <v>43</v>
      </c>
      <c r="R347" s="1" t="s">
        <v>475</v>
      </c>
      <c r="S347" s="1" t="s">
        <v>113</v>
      </c>
      <c r="T347" s="1" t="s">
        <v>45</v>
      </c>
      <c r="U347" s="1">
        <v>2</v>
      </c>
      <c r="V347" s="1" t="s">
        <v>196</v>
      </c>
      <c r="W347" s="1" t="s">
        <v>82</v>
      </c>
      <c r="X347" s="1">
        <v>2</v>
      </c>
      <c r="Y347" s="1" t="s">
        <v>69</v>
      </c>
      <c r="Z347" s="1" t="s">
        <v>68</v>
      </c>
      <c r="AA347" s="1">
        <v>50</v>
      </c>
      <c r="AB347" s="1" t="s">
        <v>69</v>
      </c>
    </row>
    <row r="348" spans="1:28" x14ac:dyDescent="0.2">
      <c r="A348" s="1" t="s">
        <v>1150</v>
      </c>
      <c r="B348" s="1" t="s">
        <v>1151</v>
      </c>
      <c r="C348" s="1" t="s">
        <v>1152</v>
      </c>
      <c r="D348" s="1" t="s">
        <v>50</v>
      </c>
      <c r="E348" s="1" t="s">
        <v>31</v>
      </c>
      <c r="F348" s="1" t="s">
        <v>32</v>
      </c>
      <c r="G348" s="1" t="s">
        <v>259</v>
      </c>
      <c r="H348" s="1" t="s">
        <v>136</v>
      </c>
      <c r="I348" s="1" t="s">
        <v>75</v>
      </c>
      <c r="J348" s="1" t="s">
        <v>86</v>
      </c>
      <c r="K348" s="1" t="s">
        <v>87</v>
      </c>
      <c r="L348" s="1" t="s">
        <v>78</v>
      </c>
      <c r="M348" s="1" t="s">
        <v>59</v>
      </c>
      <c r="N348" s="1" t="s">
        <v>40</v>
      </c>
      <c r="O348" s="1" t="s">
        <v>1153</v>
      </c>
      <c r="P348" s="1" t="s">
        <v>103</v>
      </c>
      <c r="Q348" s="1" t="s">
        <v>80</v>
      </c>
      <c r="S348" s="1" t="s">
        <v>113</v>
      </c>
      <c r="T348" s="1" t="s">
        <v>114</v>
      </c>
      <c r="U348" s="1">
        <v>3</v>
      </c>
      <c r="V348" s="1" t="s">
        <v>124</v>
      </c>
      <c r="W348" s="1" t="s">
        <v>82</v>
      </c>
      <c r="X348" s="1">
        <v>3</v>
      </c>
      <c r="Y348" s="1" t="s">
        <v>48</v>
      </c>
      <c r="Z348" s="1" t="s">
        <v>49</v>
      </c>
      <c r="AA348" s="1">
        <v>20</v>
      </c>
      <c r="AB348" s="1" t="s">
        <v>69</v>
      </c>
    </row>
    <row r="349" spans="1:28" x14ac:dyDescent="0.2">
      <c r="A349" s="1" t="s">
        <v>1154</v>
      </c>
      <c r="D349" s="1" t="s">
        <v>50</v>
      </c>
      <c r="E349" s="1" t="s">
        <v>99</v>
      </c>
      <c r="F349" s="1" t="s">
        <v>32</v>
      </c>
      <c r="G349" s="1" t="s">
        <v>185</v>
      </c>
      <c r="H349" s="1" t="s">
        <v>136</v>
      </c>
      <c r="I349" s="1" t="s">
        <v>85</v>
      </c>
      <c r="J349" s="1" t="s">
        <v>86</v>
      </c>
      <c r="K349" s="1" t="s">
        <v>77</v>
      </c>
      <c r="L349" s="1" t="s">
        <v>118</v>
      </c>
      <c r="M349" s="1" t="s">
        <v>204</v>
      </c>
      <c r="N349" s="1" t="s">
        <v>40</v>
      </c>
      <c r="O349" s="1" t="s">
        <v>1155</v>
      </c>
      <c r="P349" s="1" t="s">
        <v>226</v>
      </c>
      <c r="Q349" s="1" t="s">
        <v>80</v>
      </c>
      <c r="R349" s="1" t="s">
        <v>773</v>
      </c>
      <c r="S349" s="1" t="s">
        <v>64</v>
      </c>
      <c r="T349" s="1" t="s">
        <v>114</v>
      </c>
      <c r="U349" s="1">
        <v>1</v>
      </c>
      <c r="V349" s="1" t="s">
        <v>65</v>
      </c>
      <c r="W349" s="1" t="s">
        <v>82</v>
      </c>
      <c r="X349" s="1" t="s">
        <v>151</v>
      </c>
      <c r="Y349" s="1" t="s">
        <v>69</v>
      </c>
      <c r="AA349" s="1">
        <v>20</v>
      </c>
      <c r="AB349" s="1" t="s">
        <v>69</v>
      </c>
    </row>
    <row r="350" spans="1:28" x14ac:dyDescent="0.2">
      <c r="A350" s="1" t="s">
        <v>1156</v>
      </c>
      <c r="B350" s="1" t="s">
        <v>1157</v>
      </c>
      <c r="C350" s="1" t="s">
        <v>1158</v>
      </c>
      <c r="D350" s="1" t="s">
        <v>109</v>
      </c>
      <c r="E350" s="1" t="s">
        <v>84</v>
      </c>
      <c r="F350" s="1" t="s">
        <v>153</v>
      </c>
      <c r="G350" s="1" t="s">
        <v>215</v>
      </c>
      <c r="H350" s="1" t="s">
        <v>56</v>
      </c>
      <c r="I350" s="1" t="s">
        <v>100</v>
      </c>
      <c r="J350" s="1" t="s">
        <v>56</v>
      </c>
      <c r="K350" s="1" t="s">
        <v>57</v>
      </c>
      <c r="L350" s="1" t="s">
        <v>58</v>
      </c>
      <c r="M350" s="1" t="s">
        <v>204</v>
      </c>
      <c r="N350" s="1" t="s">
        <v>40</v>
      </c>
      <c r="O350" s="1" t="s">
        <v>1077</v>
      </c>
      <c r="P350" s="1" t="s">
        <v>103</v>
      </c>
      <c r="Q350" s="1" t="s">
        <v>80</v>
      </c>
      <c r="S350" s="1" t="s">
        <v>122</v>
      </c>
      <c r="T350" s="1" t="s">
        <v>81</v>
      </c>
      <c r="U350" s="1">
        <v>2</v>
      </c>
      <c r="V350" s="1" t="s">
        <v>46</v>
      </c>
      <c r="W350" s="1" t="s">
        <v>47</v>
      </c>
      <c r="X350" s="1" t="s">
        <v>133</v>
      </c>
      <c r="Y350" s="1" t="s">
        <v>67</v>
      </c>
      <c r="AA350" s="1" t="s">
        <v>50</v>
      </c>
      <c r="AB350" s="1" t="s">
        <v>69</v>
      </c>
    </row>
    <row r="351" spans="1:28" x14ac:dyDescent="0.2">
      <c r="A351" s="1" t="s">
        <v>1159</v>
      </c>
      <c r="D351" s="1">
        <v>42</v>
      </c>
      <c r="E351" s="1" t="s">
        <v>116</v>
      </c>
      <c r="F351" s="1" t="s">
        <v>53</v>
      </c>
      <c r="G351" s="1" t="s">
        <v>148</v>
      </c>
      <c r="H351" s="1" t="s">
        <v>136</v>
      </c>
      <c r="I351" s="1" t="s">
        <v>100</v>
      </c>
      <c r="J351" s="1" t="s">
        <v>76</v>
      </c>
      <c r="K351" s="1" t="s">
        <v>87</v>
      </c>
      <c r="L351" s="1" t="s">
        <v>118</v>
      </c>
      <c r="M351" s="1" t="s">
        <v>59</v>
      </c>
      <c r="N351" s="1" t="s">
        <v>190</v>
      </c>
      <c r="O351" s="1" t="s">
        <v>1160</v>
      </c>
      <c r="P351" s="1" t="s">
        <v>226</v>
      </c>
      <c r="Q351" s="1" t="s">
        <v>163</v>
      </c>
      <c r="S351" s="1" t="s">
        <v>64</v>
      </c>
      <c r="T351" s="1" t="s">
        <v>81</v>
      </c>
      <c r="U351" s="1">
        <v>0</v>
      </c>
      <c r="V351" s="1" t="s">
        <v>160</v>
      </c>
      <c r="W351" s="1" t="s">
        <v>47</v>
      </c>
      <c r="X351" s="1">
        <v>5</v>
      </c>
      <c r="Y351" s="1" t="s">
        <v>69</v>
      </c>
      <c r="Z351" s="1" t="s">
        <v>49</v>
      </c>
      <c r="AA351" s="1" t="s">
        <v>50</v>
      </c>
      <c r="AB351" s="1" t="s">
        <v>48</v>
      </c>
    </row>
    <row r="352" spans="1:28" x14ac:dyDescent="0.2">
      <c r="A352" s="1" t="s">
        <v>1161</v>
      </c>
      <c r="D352" s="1" t="s">
        <v>50</v>
      </c>
      <c r="E352" s="1" t="s">
        <v>31</v>
      </c>
      <c r="F352" s="1" t="s">
        <v>53</v>
      </c>
      <c r="G352" s="1" t="s">
        <v>54</v>
      </c>
      <c r="H352" s="1" t="s">
        <v>55</v>
      </c>
      <c r="I352" s="1" t="s">
        <v>35</v>
      </c>
      <c r="J352" s="1" t="s">
        <v>222</v>
      </c>
      <c r="K352" s="1" t="s">
        <v>77</v>
      </c>
      <c r="L352" s="1" t="s">
        <v>58</v>
      </c>
      <c r="M352" s="1" t="s">
        <v>88</v>
      </c>
      <c r="O352" s="1" t="s">
        <v>585</v>
      </c>
      <c r="P352" s="1" t="s">
        <v>226</v>
      </c>
      <c r="Q352" s="1" t="s">
        <v>43</v>
      </c>
      <c r="S352" s="1" t="s">
        <v>248</v>
      </c>
      <c r="T352" s="1" t="s">
        <v>114</v>
      </c>
      <c r="U352" s="1">
        <v>0</v>
      </c>
      <c r="V352" s="1" t="s">
        <v>124</v>
      </c>
      <c r="W352" s="1" t="s">
        <v>125</v>
      </c>
      <c r="X352" s="1" t="s">
        <v>151</v>
      </c>
      <c r="Y352" s="1" t="s">
        <v>168</v>
      </c>
      <c r="Z352" s="1" t="s">
        <v>89</v>
      </c>
      <c r="AA352" s="1">
        <v>50</v>
      </c>
      <c r="AB352" s="1" t="s">
        <v>48</v>
      </c>
    </row>
    <row r="353" spans="1:28" x14ac:dyDescent="0.2">
      <c r="A353" s="1" t="s">
        <v>1162</v>
      </c>
      <c r="B353" s="1" t="s">
        <v>1163</v>
      </c>
      <c r="C353" s="1" t="s">
        <v>1164</v>
      </c>
      <c r="D353" s="1" t="s">
        <v>109</v>
      </c>
      <c r="E353" s="1" t="s">
        <v>116</v>
      </c>
      <c r="F353" s="1" t="s">
        <v>32</v>
      </c>
      <c r="G353" s="1" t="s">
        <v>259</v>
      </c>
      <c r="H353" s="1" t="s">
        <v>34</v>
      </c>
      <c r="I353" s="1" t="s">
        <v>100</v>
      </c>
      <c r="J353" s="1" t="s">
        <v>86</v>
      </c>
      <c r="K353" s="1" t="s">
        <v>57</v>
      </c>
      <c r="L353" s="1" t="s">
        <v>118</v>
      </c>
      <c r="M353" s="1" t="s">
        <v>181</v>
      </c>
      <c r="N353" s="1" t="s">
        <v>138</v>
      </c>
      <c r="O353" s="1" t="s">
        <v>401</v>
      </c>
      <c r="P353" s="1" t="s">
        <v>103</v>
      </c>
      <c r="Q353" s="1" t="s">
        <v>163</v>
      </c>
      <c r="S353" s="1" t="s">
        <v>44</v>
      </c>
      <c r="T353" s="1" t="s">
        <v>114</v>
      </c>
      <c r="U353" s="1">
        <v>1</v>
      </c>
      <c r="V353" s="1" t="s">
        <v>46</v>
      </c>
      <c r="W353" s="1" t="s">
        <v>125</v>
      </c>
      <c r="X353" s="1">
        <v>3</v>
      </c>
      <c r="Y353" s="1" t="s">
        <v>48</v>
      </c>
      <c r="Z353" s="1" t="s">
        <v>49</v>
      </c>
      <c r="AA353" s="1" t="s">
        <v>50</v>
      </c>
      <c r="AB353" s="1" t="s">
        <v>69</v>
      </c>
    </row>
    <row r="354" spans="1:28" x14ac:dyDescent="0.2">
      <c r="A354" s="1" t="s">
        <v>1165</v>
      </c>
      <c r="C354" s="1" t="s">
        <v>1166</v>
      </c>
      <c r="D354" s="1" t="s">
        <v>50</v>
      </c>
      <c r="E354" s="1" t="s">
        <v>31</v>
      </c>
      <c r="F354" s="1" t="s">
        <v>73</v>
      </c>
      <c r="G354" s="1" t="s">
        <v>74</v>
      </c>
      <c r="H354" s="1" t="s">
        <v>136</v>
      </c>
      <c r="I354" s="1" t="s">
        <v>75</v>
      </c>
      <c r="J354" s="1" t="s">
        <v>56</v>
      </c>
      <c r="K354" s="1" t="s">
        <v>101</v>
      </c>
      <c r="L354" s="1" t="s">
        <v>155</v>
      </c>
      <c r="M354" s="1" t="s">
        <v>59</v>
      </c>
      <c r="N354" s="1" t="s">
        <v>60</v>
      </c>
      <c r="O354" s="1" t="s">
        <v>1167</v>
      </c>
      <c r="P354" s="1" t="s">
        <v>121</v>
      </c>
      <c r="Q354" s="1" t="s">
        <v>171</v>
      </c>
      <c r="R354" s="1" t="s">
        <v>379</v>
      </c>
      <c r="S354" s="1" t="s">
        <v>113</v>
      </c>
      <c r="T354" s="1" t="s">
        <v>45</v>
      </c>
      <c r="U354" s="1" t="s">
        <v>93</v>
      </c>
      <c r="V354" s="1" t="s">
        <v>196</v>
      </c>
      <c r="W354" s="1" t="s">
        <v>82</v>
      </c>
      <c r="X354" s="1">
        <v>3</v>
      </c>
      <c r="Y354" s="1" t="s">
        <v>67</v>
      </c>
      <c r="Z354" s="1" t="s">
        <v>68</v>
      </c>
      <c r="AA354" s="1">
        <v>10</v>
      </c>
      <c r="AB354" s="1" t="s">
        <v>48</v>
      </c>
    </row>
    <row r="355" spans="1:28" x14ac:dyDescent="0.2">
      <c r="A355" s="1" t="s">
        <v>1168</v>
      </c>
      <c r="D355" s="1" t="s">
        <v>50</v>
      </c>
      <c r="E355" s="1" t="s">
        <v>84</v>
      </c>
      <c r="F355" s="1" t="s">
        <v>153</v>
      </c>
      <c r="G355" s="1" t="s">
        <v>218</v>
      </c>
      <c r="H355" s="1" t="s">
        <v>56</v>
      </c>
      <c r="I355" s="1" t="s">
        <v>100</v>
      </c>
      <c r="J355" s="1" t="s">
        <v>36</v>
      </c>
      <c r="K355" s="1" t="s">
        <v>57</v>
      </c>
      <c r="L355" s="1" t="s">
        <v>58</v>
      </c>
      <c r="M355" s="1" t="s">
        <v>88</v>
      </c>
      <c r="O355" s="1" t="s">
        <v>1169</v>
      </c>
      <c r="P355" s="1" t="s">
        <v>103</v>
      </c>
      <c r="Q355" s="1" t="s">
        <v>80</v>
      </c>
      <c r="S355" s="1" t="s">
        <v>44</v>
      </c>
      <c r="T355" s="1" t="s">
        <v>81</v>
      </c>
      <c r="U355" s="1">
        <v>0</v>
      </c>
      <c r="V355" s="1" t="s">
        <v>132</v>
      </c>
      <c r="W355" s="1" t="s">
        <v>66</v>
      </c>
      <c r="X355" s="1">
        <v>2</v>
      </c>
      <c r="Y355" s="1" t="s">
        <v>67</v>
      </c>
      <c r="Z355" s="1" t="s">
        <v>49</v>
      </c>
      <c r="AA355" s="1" t="s">
        <v>95</v>
      </c>
      <c r="AB355" s="1" t="s">
        <v>48</v>
      </c>
    </row>
    <row r="356" spans="1:28" x14ac:dyDescent="0.2">
      <c r="A356" s="1" t="s">
        <v>1170</v>
      </c>
      <c r="D356" s="1" t="s">
        <v>50</v>
      </c>
      <c r="E356" s="1" t="s">
        <v>72</v>
      </c>
      <c r="F356" s="1" t="s">
        <v>32</v>
      </c>
      <c r="G356" s="1" t="s">
        <v>259</v>
      </c>
      <c r="H356" s="1" t="s">
        <v>34</v>
      </c>
      <c r="I356" s="1" t="s">
        <v>35</v>
      </c>
      <c r="J356" s="1" t="s">
        <v>222</v>
      </c>
      <c r="K356" s="1" t="s">
        <v>101</v>
      </c>
      <c r="L356" s="1" t="s">
        <v>38</v>
      </c>
      <c r="M356" s="1" t="s">
        <v>39</v>
      </c>
      <c r="N356" s="1" t="s">
        <v>89</v>
      </c>
      <c r="O356" s="1" t="s">
        <v>532</v>
      </c>
      <c r="P356" s="1" t="s">
        <v>226</v>
      </c>
      <c r="Q356" s="1" t="s">
        <v>80</v>
      </c>
      <c r="S356" s="1" t="s">
        <v>44</v>
      </c>
      <c r="T356" s="1" t="s">
        <v>81</v>
      </c>
      <c r="U356" s="1">
        <v>2</v>
      </c>
      <c r="V356" s="1" t="s">
        <v>196</v>
      </c>
      <c r="W356" s="1" t="s">
        <v>82</v>
      </c>
      <c r="X356" s="1">
        <v>5</v>
      </c>
      <c r="Z356" s="1" t="s">
        <v>49</v>
      </c>
      <c r="AA356" s="1">
        <v>10</v>
      </c>
      <c r="AB356" s="1" t="s">
        <v>48</v>
      </c>
    </row>
    <row r="357" spans="1:28" x14ac:dyDescent="0.2">
      <c r="A357" s="1" t="s">
        <v>1171</v>
      </c>
      <c r="B357" s="1" t="s">
        <v>1172</v>
      </c>
      <c r="C357" s="1" t="s">
        <v>1173</v>
      </c>
      <c r="D357" s="1">
        <v>57</v>
      </c>
      <c r="E357" s="1" t="s">
        <v>84</v>
      </c>
      <c r="F357" s="1" t="s">
        <v>153</v>
      </c>
      <c r="G357" s="1" t="s">
        <v>218</v>
      </c>
      <c r="H357" s="1" t="s">
        <v>56</v>
      </c>
      <c r="I357" s="1" t="s">
        <v>75</v>
      </c>
      <c r="J357" s="1" t="s">
        <v>56</v>
      </c>
      <c r="K357" s="1" t="s">
        <v>101</v>
      </c>
      <c r="L357" s="1" t="s">
        <v>58</v>
      </c>
      <c r="M357" s="1" t="s">
        <v>88</v>
      </c>
      <c r="O357" s="1" t="s">
        <v>943</v>
      </c>
      <c r="P357" s="1" t="s">
        <v>103</v>
      </c>
      <c r="Q357" s="1" t="s">
        <v>43</v>
      </c>
      <c r="S357" s="1" t="s">
        <v>44</v>
      </c>
      <c r="T357" s="1" t="s">
        <v>45</v>
      </c>
      <c r="U357" s="1" t="s">
        <v>93</v>
      </c>
      <c r="V357" s="1" t="s">
        <v>105</v>
      </c>
      <c r="W357" s="1" t="s">
        <v>47</v>
      </c>
      <c r="X357" s="1">
        <v>5</v>
      </c>
      <c r="Y357" s="1" t="s">
        <v>69</v>
      </c>
      <c r="Z357" s="1" t="s">
        <v>68</v>
      </c>
      <c r="AA357" s="1">
        <v>20</v>
      </c>
      <c r="AB357" s="1" t="s">
        <v>69</v>
      </c>
    </row>
    <row r="358" spans="1:28" x14ac:dyDescent="0.2">
      <c r="A358" s="1" t="s">
        <v>1174</v>
      </c>
      <c r="C358" s="1" t="s">
        <v>1175</v>
      </c>
      <c r="D358" s="1" t="s">
        <v>50</v>
      </c>
      <c r="E358" s="1" t="s">
        <v>116</v>
      </c>
      <c r="F358" s="1" t="s">
        <v>73</v>
      </c>
      <c r="G358" s="1" t="s">
        <v>74</v>
      </c>
      <c r="H358" s="1" t="s">
        <v>136</v>
      </c>
      <c r="I358" s="1" t="s">
        <v>85</v>
      </c>
      <c r="J358" s="1" t="s">
        <v>76</v>
      </c>
      <c r="K358" s="1" t="s">
        <v>37</v>
      </c>
      <c r="L358" s="1" t="s">
        <v>78</v>
      </c>
      <c r="M358" s="1" t="s">
        <v>39</v>
      </c>
      <c r="N358" s="1" t="s">
        <v>138</v>
      </c>
      <c r="O358" s="1" t="s">
        <v>564</v>
      </c>
      <c r="P358" s="1" t="s">
        <v>42</v>
      </c>
      <c r="Q358" s="1" t="s">
        <v>62</v>
      </c>
      <c r="R358" s="1" t="s">
        <v>1176</v>
      </c>
      <c r="S358" s="1" t="s">
        <v>131</v>
      </c>
      <c r="T358" s="1" t="s">
        <v>123</v>
      </c>
      <c r="U358" s="1">
        <v>2</v>
      </c>
      <c r="V358" s="1" t="s">
        <v>132</v>
      </c>
      <c r="W358" s="1" t="s">
        <v>125</v>
      </c>
      <c r="X358" s="1">
        <v>5</v>
      </c>
      <c r="Y358" s="1" t="s">
        <v>67</v>
      </c>
      <c r="Z358" s="1" t="s">
        <v>138</v>
      </c>
      <c r="AA358" s="1" t="s">
        <v>95</v>
      </c>
      <c r="AB358" s="1" t="s">
        <v>48</v>
      </c>
    </row>
    <row r="359" spans="1:28" x14ac:dyDescent="0.2">
      <c r="A359" s="1" t="s">
        <v>1177</v>
      </c>
      <c r="D359" s="1" t="s">
        <v>109</v>
      </c>
      <c r="E359" s="1" t="s">
        <v>72</v>
      </c>
      <c r="F359" s="1" t="s">
        <v>32</v>
      </c>
      <c r="G359" s="1" t="s">
        <v>185</v>
      </c>
      <c r="H359" s="1" t="s">
        <v>34</v>
      </c>
      <c r="I359" s="1" t="s">
        <v>35</v>
      </c>
      <c r="J359" s="1" t="s">
        <v>36</v>
      </c>
      <c r="K359" s="1" t="s">
        <v>37</v>
      </c>
      <c r="L359" s="1" t="s">
        <v>118</v>
      </c>
      <c r="M359" s="1" t="s">
        <v>204</v>
      </c>
      <c r="N359" s="1" t="s">
        <v>190</v>
      </c>
      <c r="O359" s="1" t="s">
        <v>1178</v>
      </c>
      <c r="P359" s="1" t="s">
        <v>226</v>
      </c>
      <c r="Q359" s="1" t="s">
        <v>171</v>
      </c>
      <c r="R359" s="1" t="s">
        <v>413</v>
      </c>
      <c r="S359" s="1" t="s">
        <v>92</v>
      </c>
      <c r="T359" s="1" t="s">
        <v>123</v>
      </c>
      <c r="U359" s="1">
        <v>2</v>
      </c>
      <c r="V359" s="1" t="s">
        <v>160</v>
      </c>
      <c r="W359" s="1" t="s">
        <v>82</v>
      </c>
      <c r="X359" s="1">
        <v>2</v>
      </c>
      <c r="Y359" s="1" t="s">
        <v>69</v>
      </c>
      <c r="Z359" s="1" t="s">
        <v>49</v>
      </c>
      <c r="AA359" s="1">
        <v>10</v>
      </c>
      <c r="AB359" s="1" t="s">
        <v>48</v>
      </c>
    </row>
    <row r="360" spans="1:28" x14ac:dyDescent="0.2">
      <c r="A360" s="1" t="s">
        <v>1179</v>
      </c>
      <c r="B360" s="1" t="s">
        <v>557</v>
      </c>
      <c r="C360" s="1" t="s">
        <v>1180</v>
      </c>
      <c r="D360" s="1" t="s">
        <v>109</v>
      </c>
      <c r="E360" s="1" t="s">
        <v>116</v>
      </c>
      <c r="F360" s="1" t="s">
        <v>73</v>
      </c>
      <c r="G360" s="1" t="s">
        <v>110</v>
      </c>
      <c r="H360" s="1" t="s">
        <v>56</v>
      </c>
      <c r="I360" s="1" t="s">
        <v>85</v>
      </c>
      <c r="J360" s="1" t="s">
        <v>222</v>
      </c>
      <c r="K360" s="1" t="s">
        <v>101</v>
      </c>
      <c r="L360" s="1" t="s">
        <v>118</v>
      </c>
      <c r="M360" s="1" t="s">
        <v>88</v>
      </c>
      <c r="N360" s="1" t="s">
        <v>40</v>
      </c>
      <c r="O360" s="1" t="s">
        <v>1181</v>
      </c>
      <c r="P360" s="1" t="s">
        <v>103</v>
      </c>
      <c r="Q360" s="1" t="s">
        <v>163</v>
      </c>
      <c r="S360" s="1" t="s">
        <v>44</v>
      </c>
      <c r="T360" s="1" t="s">
        <v>45</v>
      </c>
      <c r="U360" s="1" t="s">
        <v>93</v>
      </c>
      <c r="V360" s="1" t="s">
        <v>132</v>
      </c>
      <c r="W360" s="1" t="s">
        <v>66</v>
      </c>
      <c r="X360" s="1">
        <v>2</v>
      </c>
      <c r="Y360" s="1" t="s">
        <v>168</v>
      </c>
      <c r="Z360" s="1" t="s">
        <v>175</v>
      </c>
      <c r="AA360" s="1">
        <v>20</v>
      </c>
      <c r="AB360" s="1" t="s">
        <v>69</v>
      </c>
    </row>
    <row r="361" spans="1:28" x14ac:dyDescent="0.2">
      <c r="A361" s="1" t="s">
        <v>1182</v>
      </c>
      <c r="D361" s="1">
        <v>55</v>
      </c>
      <c r="E361" s="1" t="s">
        <v>99</v>
      </c>
      <c r="F361" s="1" t="s">
        <v>153</v>
      </c>
      <c r="G361" s="1" t="s">
        <v>154</v>
      </c>
      <c r="H361" s="1" t="s">
        <v>34</v>
      </c>
      <c r="I361" s="1" t="s">
        <v>75</v>
      </c>
      <c r="J361" s="1" t="s">
        <v>222</v>
      </c>
      <c r="K361" s="1" t="s">
        <v>37</v>
      </c>
      <c r="L361" s="1" t="s">
        <v>118</v>
      </c>
      <c r="M361" s="1" t="s">
        <v>88</v>
      </c>
      <c r="N361" s="1" t="s">
        <v>60</v>
      </c>
      <c r="O361" s="1" t="s">
        <v>598</v>
      </c>
      <c r="P361" s="1" t="s">
        <v>226</v>
      </c>
      <c r="Q361" s="1" t="s">
        <v>43</v>
      </c>
      <c r="S361" s="1" t="s">
        <v>113</v>
      </c>
      <c r="T361" s="1" t="s">
        <v>45</v>
      </c>
      <c r="U361" s="1">
        <v>2</v>
      </c>
      <c r="W361" s="1" t="s">
        <v>125</v>
      </c>
      <c r="X361" s="1">
        <v>5</v>
      </c>
      <c r="Y361" s="1" t="s">
        <v>168</v>
      </c>
      <c r="AA361" s="1">
        <v>10</v>
      </c>
      <c r="AB361" s="1" t="s">
        <v>69</v>
      </c>
    </row>
    <row r="362" spans="1:28" x14ac:dyDescent="0.2">
      <c r="A362" s="1" t="s">
        <v>1183</v>
      </c>
      <c r="B362" s="1" t="s">
        <v>1184</v>
      </c>
      <c r="D362" s="1">
        <v>63</v>
      </c>
      <c r="E362" s="1" t="s">
        <v>116</v>
      </c>
      <c r="F362" s="1" t="s">
        <v>153</v>
      </c>
      <c r="G362" s="1" t="s">
        <v>154</v>
      </c>
      <c r="H362" s="1" t="s">
        <v>136</v>
      </c>
      <c r="I362" s="1" t="s">
        <v>35</v>
      </c>
      <c r="J362" s="1" t="s">
        <v>222</v>
      </c>
      <c r="K362" s="1" t="s">
        <v>57</v>
      </c>
      <c r="L362" s="1" t="s">
        <v>38</v>
      </c>
      <c r="M362" s="1" t="s">
        <v>204</v>
      </c>
      <c r="N362" s="1" t="s">
        <v>190</v>
      </c>
      <c r="O362" s="1" t="s">
        <v>251</v>
      </c>
      <c r="P362" s="1" t="s">
        <v>226</v>
      </c>
      <c r="Q362" s="1" t="s">
        <v>62</v>
      </c>
      <c r="R362" s="1" t="s">
        <v>982</v>
      </c>
      <c r="S362" s="1" t="s">
        <v>113</v>
      </c>
      <c r="T362" s="1" t="s">
        <v>123</v>
      </c>
      <c r="U362" s="1">
        <v>0</v>
      </c>
      <c r="V362" s="1" t="s">
        <v>105</v>
      </c>
      <c r="W362" s="1" t="s">
        <v>125</v>
      </c>
      <c r="X362" s="1" t="s">
        <v>151</v>
      </c>
      <c r="Z362" s="1" t="s">
        <v>68</v>
      </c>
      <c r="AA362" s="1">
        <v>50</v>
      </c>
      <c r="AB362" s="1" t="s">
        <v>48</v>
      </c>
    </row>
    <row r="363" spans="1:28" x14ac:dyDescent="0.2">
      <c r="A363" s="1" t="s">
        <v>1185</v>
      </c>
      <c r="C363" s="1" t="s">
        <v>1186</v>
      </c>
      <c r="D363" s="1" t="s">
        <v>50</v>
      </c>
      <c r="E363" s="1" t="s">
        <v>31</v>
      </c>
      <c r="F363" s="1" t="s">
        <v>32</v>
      </c>
      <c r="G363" s="1" t="s">
        <v>185</v>
      </c>
      <c r="H363" s="1" t="s">
        <v>55</v>
      </c>
      <c r="I363" s="1" t="s">
        <v>35</v>
      </c>
      <c r="J363" s="1" t="s">
        <v>56</v>
      </c>
      <c r="K363" s="1" t="s">
        <v>77</v>
      </c>
      <c r="L363" s="1" t="s">
        <v>118</v>
      </c>
      <c r="M363" s="1" t="s">
        <v>59</v>
      </c>
      <c r="N363" s="1" t="s">
        <v>40</v>
      </c>
      <c r="O363" s="1" t="s">
        <v>247</v>
      </c>
      <c r="P363" s="1" t="s">
        <v>103</v>
      </c>
      <c r="Q363" s="1" t="s">
        <v>62</v>
      </c>
      <c r="R363" s="1" t="s">
        <v>1187</v>
      </c>
      <c r="S363" s="1" t="s">
        <v>44</v>
      </c>
      <c r="T363" s="1" t="s">
        <v>45</v>
      </c>
      <c r="U363" s="1" t="s">
        <v>93</v>
      </c>
      <c r="V363" s="1" t="s">
        <v>105</v>
      </c>
      <c r="W363" s="1" t="s">
        <v>125</v>
      </c>
      <c r="X363" s="1">
        <v>3</v>
      </c>
      <c r="Y363" s="1" t="s">
        <v>67</v>
      </c>
      <c r="Z363" s="1" t="s">
        <v>68</v>
      </c>
      <c r="AA363" s="1" t="s">
        <v>95</v>
      </c>
      <c r="AB363" s="1" t="s">
        <v>48</v>
      </c>
    </row>
    <row r="364" spans="1:28" x14ac:dyDescent="0.2">
      <c r="A364" s="1" t="s">
        <v>1188</v>
      </c>
      <c r="B364" s="1" t="s">
        <v>1189</v>
      </c>
      <c r="C364" s="1" t="s">
        <v>1190</v>
      </c>
      <c r="D364" s="1" t="s">
        <v>50</v>
      </c>
      <c r="E364" s="1" t="s">
        <v>72</v>
      </c>
      <c r="F364" s="1" t="s">
        <v>153</v>
      </c>
      <c r="G364" s="1" t="s">
        <v>215</v>
      </c>
      <c r="H364" s="1" t="s">
        <v>56</v>
      </c>
      <c r="I364" s="1" t="s">
        <v>35</v>
      </c>
      <c r="J364" s="1" t="s">
        <v>56</v>
      </c>
      <c r="K364" s="1" t="s">
        <v>87</v>
      </c>
      <c r="L364" s="1" t="s">
        <v>78</v>
      </c>
      <c r="M364" s="1" t="s">
        <v>204</v>
      </c>
      <c r="N364" s="1" t="s">
        <v>60</v>
      </c>
      <c r="O364" s="1" t="s">
        <v>137</v>
      </c>
      <c r="P364" s="1" t="s">
        <v>121</v>
      </c>
      <c r="Q364" s="1" t="s">
        <v>163</v>
      </c>
      <c r="R364" s="1" t="s">
        <v>672</v>
      </c>
      <c r="S364" s="1" t="s">
        <v>44</v>
      </c>
      <c r="T364" s="1" t="s">
        <v>81</v>
      </c>
      <c r="U364" s="1" t="s">
        <v>93</v>
      </c>
      <c r="V364" s="1" t="s">
        <v>105</v>
      </c>
      <c r="W364" s="1" t="s">
        <v>82</v>
      </c>
      <c r="X364" s="1">
        <v>2</v>
      </c>
      <c r="Y364" s="1" t="s">
        <v>69</v>
      </c>
      <c r="Z364" s="1" t="s">
        <v>68</v>
      </c>
      <c r="AA364" s="1">
        <v>50</v>
      </c>
      <c r="AB364" s="1" t="s">
        <v>48</v>
      </c>
    </row>
    <row r="365" spans="1:28" x14ac:dyDescent="0.2">
      <c r="A365" s="1" t="s">
        <v>1191</v>
      </c>
      <c r="D365" s="1" t="s">
        <v>50</v>
      </c>
      <c r="E365" s="1" t="s">
        <v>31</v>
      </c>
      <c r="F365" s="1" t="s">
        <v>73</v>
      </c>
      <c r="G365" s="1" t="s">
        <v>142</v>
      </c>
      <c r="H365" s="1" t="s">
        <v>136</v>
      </c>
      <c r="I365" s="1" t="s">
        <v>75</v>
      </c>
      <c r="J365" s="1" t="s">
        <v>56</v>
      </c>
      <c r="K365" s="1" t="s">
        <v>101</v>
      </c>
      <c r="L365" s="1" t="s">
        <v>38</v>
      </c>
      <c r="M365" s="1" t="s">
        <v>88</v>
      </c>
      <c r="O365" s="1" t="s">
        <v>422</v>
      </c>
      <c r="P365" s="1" t="s">
        <v>42</v>
      </c>
      <c r="Q365" s="1" t="s">
        <v>171</v>
      </c>
      <c r="S365" s="1" t="s">
        <v>113</v>
      </c>
      <c r="T365" s="1" t="s">
        <v>81</v>
      </c>
      <c r="U365" s="1">
        <v>2</v>
      </c>
      <c r="V365" s="1" t="s">
        <v>46</v>
      </c>
      <c r="W365" s="1" t="s">
        <v>82</v>
      </c>
      <c r="X365" s="1">
        <v>3</v>
      </c>
      <c r="Y365" s="1" t="s">
        <v>48</v>
      </c>
      <c r="Z365" s="1" t="s">
        <v>68</v>
      </c>
      <c r="AA365" s="1">
        <v>10</v>
      </c>
      <c r="AB365" s="1" t="s">
        <v>48</v>
      </c>
    </row>
    <row r="366" spans="1:28" x14ac:dyDescent="0.2">
      <c r="A366" s="1" t="s">
        <v>1192</v>
      </c>
      <c r="B366" s="1" t="s">
        <v>935</v>
      </c>
      <c r="C366" s="1" t="s">
        <v>1193</v>
      </c>
      <c r="D366" s="1" t="s">
        <v>109</v>
      </c>
      <c r="E366" s="1" t="s">
        <v>84</v>
      </c>
      <c r="F366" s="1" t="s">
        <v>153</v>
      </c>
      <c r="G366" s="1" t="s">
        <v>215</v>
      </c>
      <c r="H366" s="1" t="s">
        <v>34</v>
      </c>
      <c r="I366" s="1" t="s">
        <v>75</v>
      </c>
      <c r="J366" s="1" t="s">
        <v>76</v>
      </c>
      <c r="K366" s="1" t="s">
        <v>87</v>
      </c>
      <c r="L366" s="1" t="s">
        <v>155</v>
      </c>
      <c r="M366" s="1" t="s">
        <v>204</v>
      </c>
      <c r="N366" s="1" t="s">
        <v>89</v>
      </c>
      <c r="O366" s="1" t="s">
        <v>1194</v>
      </c>
      <c r="P366" s="1" t="s">
        <v>42</v>
      </c>
      <c r="Q366" s="1" t="s">
        <v>171</v>
      </c>
      <c r="R366" s="1" t="s">
        <v>1195</v>
      </c>
      <c r="S366" s="1" t="s">
        <v>92</v>
      </c>
      <c r="T366" s="1" t="s">
        <v>114</v>
      </c>
      <c r="U366" s="1">
        <v>3</v>
      </c>
      <c r="V366" s="1" t="s">
        <v>196</v>
      </c>
      <c r="W366" s="1" t="s">
        <v>82</v>
      </c>
      <c r="X366" s="1" t="s">
        <v>133</v>
      </c>
      <c r="Y366" s="1" t="s">
        <v>67</v>
      </c>
      <c r="AA366" s="1" t="s">
        <v>50</v>
      </c>
      <c r="AB366" s="1" t="s">
        <v>48</v>
      </c>
    </row>
    <row r="367" spans="1:28" x14ac:dyDescent="0.2">
      <c r="A367" s="1" t="s">
        <v>1196</v>
      </c>
      <c r="C367" s="1" t="s">
        <v>1197</v>
      </c>
      <c r="D367" s="1">
        <v>65</v>
      </c>
      <c r="E367" s="1" t="s">
        <v>116</v>
      </c>
      <c r="F367" s="1" t="s">
        <v>53</v>
      </c>
      <c r="G367" s="1" t="s">
        <v>148</v>
      </c>
      <c r="H367" s="1" t="s">
        <v>56</v>
      </c>
      <c r="I367" s="1" t="s">
        <v>85</v>
      </c>
      <c r="J367" s="1" t="s">
        <v>36</v>
      </c>
      <c r="K367" s="1" t="s">
        <v>77</v>
      </c>
      <c r="L367" s="1" t="s">
        <v>38</v>
      </c>
      <c r="M367" s="1" t="s">
        <v>119</v>
      </c>
      <c r="N367" s="1" t="s">
        <v>138</v>
      </c>
      <c r="O367" s="1" t="s">
        <v>978</v>
      </c>
      <c r="P367" s="1" t="s">
        <v>226</v>
      </c>
      <c r="Q367" s="1" t="s">
        <v>171</v>
      </c>
      <c r="R367" s="1" t="s">
        <v>200</v>
      </c>
      <c r="S367" s="1" t="s">
        <v>131</v>
      </c>
      <c r="T367" s="1" t="s">
        <v>81</v>
      </c>
      <c r="U367" s="1">
        <v>1</v>
      </c>
      <c r="V367" s="1" t="s">
        <v>105</v>
      </c>
      <c r="W367" s="1" t="s">
        <v>125</v>
      </c>
      <c r="X367" s="1">
        <v>1</v>
      </c>
      <c r="Y367" s="1" t="s">
        <v>168</v>
      </c>
      <c r="Z367" s="1" t="s">
        <v>138</v>
      </c>
      <c r="AA367" s="1">
        <v>20</v>
      </c>
      <c r="AB367" s="1" t="s">
        <v>69</v>
      </c>
    </row>
    <row r="368" spans="1:28" x14ac:dyDescent="0.2">
      <c r="A368" s="1" t="s">
        <v>1198</v>
      </c>
      <c r="C368" s="1" t="s">
        <v>1199</v>
      </c>
      <c r="D368" s="1">
        <v>24</v>
      </c>
      <c r="E368" s="1" t="s">
        <v>31</v>
      </c>
      <c r="F368" s="1" t="s">
        <v>153</v>
      </c>
      <c r="G368" s="1" t="s">
        <v>154</v>
      </c>
      <c r="H368" s="1" t="s">
        <v>56</v>
      </c>
      <c r="I368" s="1" t="s">
        <v>35</v>
      </c>
      <c r="J368" s="1" t="s">
        <v>56</v>
      </c>
      <c r="K368" s="1" t="s">
        <v>37</v>
      </c>
      <c r="L368" s="1" t="s">
        <v>38</v>
      </c>
      <c r="M368" s="1" t="s">
        <v>59</v>
      </c>
      <c r="O368" s="1" t="s">
        <v>532</v>
      </c>
      <c r="P368" s="1" t="s">
        <v>226</v>
      </c>
      <c r="Q368" s="1" t="s">
        <v>171</v>
      </c>
      <c r="S368" s="1" t="s">
        <v>64</v>
      </c>
      <c r="T368" s="1" t="s">
        <v>81</v>
      </c>
      <c r="U368" s="1">
        <v>3</v>
      </c>
      <c r="V368" s="1" t="s">
        <v>124</v>
      </c>
      <c r="W368" s="1" t="s">
        <v>82</v>
      </c>
      <c r="X368" s="1" t="s">
        <v>133</v>
      </c>
      <c r="Y368" s="1" t="s">
        <v>69</v>
      </c>
      <c r="Z368" s="1" t="s">
        <v>49</v>
      </c>
      <c r="AA368" s="1">
        <v>10</v>
      </c>
      <c r="AB368" s="1" t="s">
        <v>69</v>
      </c>
    </row>
    <row r="369" spans="1:28" x14ac:dyDescent="0.2">
      <c r="A369" s="1" t="s">
        <v>1200</v>
      </c>
      <c r="C369" s="1" t="s">
        <v>1201</v>
      </c>
      <c r="D369" s="1" t="s">
        <v>109</v>
      </c>
      <c r="E369" s="1" t="s">
        <v>99</v>
      </c>
      <c r="F369" s="1" t="s">
        <v>73</v>
      </c>
      <c r="G369" s="1" t="s">
        <v>142</v>
      </c>
      <c r="H369" s="1" t="s">
        <v>136</v>
      </c>
      <c r="I369" s="1" t="s">
        <v>100</v>
      </c>
      <c r="J369" s="1" t="s">
        <v>36</v>
      </c>
      <c r="K369" s="1" t="s">
        <v>37</v>
      </c>
      <c r="L369" s="1" t="s">
        <v>78</v>
      </c>
      <c r="M369" s="1" t="s">
        <v>59</v>
      </c>
      <c r="O369" s="1" t="s">
        <v>1202</v>
      </c>
      <c r="P369" s="1" t="s">
        <v>121</v>
      </c>
      <c r="Q369" s="1" t="s">
        <v>80</v>
      </c>
      <c r="R369" s="1" t="s">
        <v>1203</v>
      </c>
      <c r="S369" s="1" t="s">
        <v>64</v>
      </c>
      <c r="T369" s="1" t="s">
        <v>81</v>
      </c>
      <c r="U369" s="1">
        <v>1</v>
      </c>
      <c r="V369" s="1" t="s">
        <v>196</v>
      </c>
      <c r="W369" s="1" t="s">
        <v>66</v>
      </c>
      <c r="X369" s="1">
        <v>1</v>
      </c>
      <c r="Y369" s="1" t="s">
        <v>69</v>
      </c>
      <c r="AA369" s="1">
        <v>50</v>
      </c>
      <c r="AB369" s="1" t="s">
        <v>69</v>
      </c>
    </row>
    <row r="370" spans="1:28" x14ac:dyDescent="0.2">
      <c r="A370" s="1" t="s">
        <v>1204</v>
      </c>
      <c r="C370" s="1" t="s">
        <v>1205</v>
      </c>
      <c r="D370" s="1" t="s">
        <v>109</v>
      </c>
      <c r="E370" s="1" t="s">
        <v>31</v>
      </c>
      <c r="F370" s="1" t="s">
        <v>32</v>
      </c>
      <c r="G370" s="1" t="s">
        <v>185</v>
      </c>
      <c r="H370" s="1" t="s">
        <v>34</v>
      </c>
      <c r="I370" s="1" t="s">
        <v>75</v>
      </c>
      <c r="J370" s="1" t="s">
        <v>36</v>
      </c>
      <c r="K370" s="1" t="s">
        <v>57</v>
      </c>
      <c r="L370" s="1" t="s">
        <v>58</v>
      </c>
      <c r="M370" s="1" t="s">
        <v>119</v>
      </c>
      <c r="N370" s="1" t="s">
        <v>40</v>
      </c>
      <c r="O370" s="1" t="s">
        <v>1206</v>
      </c>
      <c r="P370" s="1" t="s">
        <v>121</v>
      </c>
      <c r="Q370" s="1" t="s">
        <v>163</v>
      </c>
      <c r="S370" s="1" t="s">
        <v>248</v>
      </c>
      <c r="T370" s="1" t="s">
        <v>123</v>
      </c>
      <c r="U370" s="1">
        <v>3</v>
      </c>
      <c r="V370" s="1" t="s">
        <v>178</v>
      </c>
      <c r="W370" s="1" t="s">
        <v>82</v>
      </c>
      <c r="X370" s="1" t="s">
        <v>133</v>
      </c>
      <c r="Y370" s="1" t="s">
        <v>67</v>
      </c>
      <c r="Z370" s="1" t="s">
        <v>49</v>
      </c>
      <c r="AA370" s="1" t="s">
        <v>50</v>
      </c>
      <c r="AB370" s="1" t="s">
        <v>48</v>
      </c>
    </row>
    <row r="371" spans="1:28" x14ac:dyDescent="0.2">
      <c r="A371" s="1" t="s">
        <v>1207</v>
      </c>
      <c r="D371" s="1">
        <v>15</v>
      </c>
      <c r="E371" s="1" t="s">
        <v>116</v>
      </c>
      <c r="F371" s="1" t="s">
        <v>53</v>
      </c>
      <c r="G371" s="1" t="s">
        <v>54</v>
      </c>
      <c r="H371" s="1" t="s">
        <v>56</v>
      </c>
      <c r="I371" s="1" t="s">
        <v>35</v>
      </c>
      <c r="J371" s="1" t="s">
        <v>56</v>
      </c>
      <c r="K371" s="1" t="s">
        <v>57</v>
      </c>
      <c r="L371" s="1" t="s">
        <v>155</v>
      </c>
      <c r="M371" s="1" t="s">
        <v>204</v>
      </c>
      <c r="N371" s="1" t="s">
        <v>60</v>
      </c>
      <c r="O371" s="1" t="s">
        <v>1208</v>
      </c>
      <c r="P371" s="1" t="s">
        <v>226</v>
      </c>
      <c r="Q371" s="1" t="s">
        <v>80</v>
      </c>
      <c r="S371" s="1" t="s">
        <v>122</v>
      </c>
      <c r="T371" s="1" t="s">
        <v>114</v>
      </c>
      <c r="U371" s="1">
        <v>3</v>
      </c>
      <c r="V371" s="1" t="s">
        <v>160</v>
      </c>
      <c r="W371" s="1" t="s">
        <v>125</v>
      </c>
      <c r="X371" s="1">
        <v>1</v>
      </c>
      <c r="Y371" s="1" t="s">
        <v>67</v>
      </c>
      <c r="AA371" s="1" t="s">
        <v>50</v>
      </c>
      <c r="AB371" s="1" t="s">
        <v>69</v>
      </c>
    </row>
    <row r="372" spans="1:28" x14ac:dyDescent="0.2">
      <c r="A372" s="1" t="s">
        <v>1209</v>
      </c>
      <c r="D372" s="1" t="s">
        <v>109</v>
      </c>
      <c r="E372" s="1" t="s">
        <v>84</v>
      </c>
      <c r="F372" s="1" t="s">
        <v>32</v>
      </c>
      <c r="G372" s="1" t="s">
        <v>185</v>
      </c>
      <c r="H372" s="1" t="s">
        <v>56</v>
      </c>
      <c r="I372" s="1" t="s">
        <v>85</v>
      </c>
      <c r="J372" s="1" t="s">
        <v>222</v>
      </c>
      <c r="K372" s="1" t="s">
        <v>57</v>
      </c>
      <c r="L372" s="1" t="s">
        <v>38</v>
      </c>
      <c r="M372" s="1" t="s">
        <v>119</v>
      </c>
      <c r="O372" s="1" t="s">
        <v>1210</v>
      </c>
      <c r="P372" s="1" t="s">
        <v>121</v>
      </c>
      <c r="Q372" s="1" t="s">
        <v>80</v>
      </c>
      <c r="R372" s="1" t="s">
        <v>1049</v>
      </c>
      <c r="S372" s="1" t="s">
        <v>113</v>
      </c>
      <c r="T372" s="1" t="s">
        <v>114</v>
      </c>
      <c r="U372" s="1">
        <v>1</v>
      </c>
      <c r="V372" s="1" t="s">
        <v>65</v>
      </c>
      <c r="W372" s="1" t="s">
        <v>82</v>
      </c>
      <c r="X372" s="1">
        <v>4</v>
      </c>
      <c r="Y372" s="1" t="s">
        <v>168</v>
      </c>
      <c r="AA372" s="1">
        <v>50</v>
      </c>
      <c r="AB372" s="1" t="s">
        <v>69</v>
      </c>
    </row>
    <row r="373" spans="1:28" x14ac:dyDescent="0.2">
      <c r="A373" s="1" t="s">
        <v>1211</v>
      </c>
      <c r="B373" s="1" t="s">
        <v>1212</v>
      </c>
      <c r="D373" s="1" t="s">
        <v>50</v>
      </c>
      <c r="E373" s="1" t="s">
        <v>84</v>
      </c>
      <c r="F373" s="1" t="s">
        <v>73</v>
      </c>
      <c r="G373" s="1" t="s">
        <v>74</v>
      </c>
      <c r="H373" s="1" t="s">
        <v>55</v>
      </c>
      <c r="I373" s="1" t="s">
        <v>85</v>
      </c>
      <c r="J373" s="1" t="s">
        <v>76</v>
      </c>
      <c r="K373" s="1" t="s">
        <v>77</v>
      </c>
      <c r="L373" s="1" t="s">
        <v>118</v>
      </c>
      <c r="M373" s="1" t="s">
        <v>88</v>
      </c>
      <c r="N373" s="1" t="s">
        <v>60</v>
      </c>
      <c r="O373" s="1" t="s">
        <v>520</v>
      </c>
      <c r="P373" s="1" t="s">
        <v>121</v>
      </c>
      <c r="Q373" s="1" t="s">
        <v>163</v>
      </c>
      <c r="S373" s="1" t="s">
        <v>44</v>
      </c>
      <c r="T373" s="1" t="s">
        <v>81</v>
      </c>
      <c r="U373" s="1">
        <v>0</v>
      </c>
      <c r="V373" s="1" t="s">
        <v>105</v>
      </c>
      <c r="W373" s="1" t="s">
        <v>82</v>
      </c>
      <c r="X373" s="1">
        <v>2</v>
      </c>
      <c r="Y373" s="1" t="s">
        <v>67</v>
      </c>
      <c r="AA373" s="1">
        <v>50</v>
      </c>
      <c r="AB373" s="1" t="s">
        <v>48</v>
      </c>
    </row>
    <row r="374" spans="1:28" x14ac:dyDescent="0.2">
      <c r="A374" s="1" t="s">
        <v>1213</v>
      </c>
      <c r="D374" s="1">
        <v>27</v>
      </c>
      <c r="E374" s="1" t="s">
        <v>116</v>
      </c>
      <c r="F374" s="1" t="s">
        <v>53</v>
      </c>
      <c r="G374" s="1" t="s">
        <v>148</v>
      </c>
      <c r="H374" s="1" t="s">
        <v>34</v>
      </c>
      <c r="I374" s="1" t="s">
        <v>85</v>
      </c>
      <c r="J374" s="1" t="s">
        <v>222</v>
      </c>
      <c r="K374" s="1" t="s">
        <v>77</v>
      </c>
      <c r="L374" s="1" t="s">
        <v>38</v>
      </c>
      <c r="M374" s="1" t="s">
        <v>204</v>
      </c>
      <c r="N374" s="1" t="s">
        <v>94</v>
      </c>
      <c r="O374" s="1" t="s">
        <v>284</v>
      </c>
      <c r="P374" s="1" t="s">
        <v>226</v>
      </c>
      <c r="Q374" s="1" t="s">
        <v>62</v>
      </c>
      <c r="S374" s="1" t="s">
        <v>248</v>
      </c>
      <c r="T374" s="1" t="s">
        <v>114</v>
      </c>
      <c r="U374" s="1" t="s">
        <v>93</v>
      </c>
      <c r="V374" s="1" t="s">
        <v>160</v>
      </c>
      <c r="W374" s="1" t="s">
        <v>82</v>
      </c>
      <c r="X374" s="1">
        <v>5</v>
      </c>
      <c r="Y374" s="1" t="s">
        <v>67</v>
      </c>
      <c r="Z374" s="1" t="s">
        <v>49</v>
      </c>
      <c r="AA374" s="1" t="s">
        <v>95</v>
      </c>
      <c r="AB374" s="1" t="s">
        <v>69</v>
      </c>
    </row>
    <row r="375" spans="1:28" x14ac:dyDescent="0.2">
      <c r="A375" s="1" t="s">
        <v>1214</v>
      </c>
      <c r="D375" s="1">
        <v>64</v>
      </c>
      <c r="E375" s="1" t="s">
        <v>99</v>
      </c>
      <c r="F375" s="1" t="s">
        <v>153</v>
      </c>
      <c r="G375" s="1" t="s">
        <v>154</v>
      </c>
      <c r="H375" s="1" t="s">
        <v>34</v>
      </c>
      <c r="I375" s="1" t="s">
        <v>75</v>
      </c>
      <c r="J375" s="1" t="s">
        <v>222</v>
      </c>
      <c r="K375" s="1" t="s">
        <v>77</v>
      </c>
      <c r="L375" s="1" t="s">
        <v>118</v>
      </c>
      <c r="M375" s="1" t="s">
        <v>204</v>
      </c>
      <c r="N375" s="1" t="s">
        <v>190</v>
      </c>
      <c r="O375" s="1" t="s">
        <v>585</v>
      </c>
      <c r="P375" s="1" t="s">
        <v>103</v>
      </c>
      <c r="Q375" s="1" t="s">
        <v>80</v>
      </c>
      <c r="R375" s="1" t="s">
        <v>1134</v>
      </c>
      <c r="S375" s="1" t="s">
        <v>64</v>
      </c>
      <c r="T375" s="1" t="s">
        <v>45</v>
      </c>
      <c r="U375" s="1">
        <v>2</v>
      </c>
      <c r="V375" s="1" t="s">
        <v>160</v>
      </c>
      <c r="W375" s="1" t="s">
        <v>47</v>
      </c>
      <c r="X375" s="1">
        <v>4</v>
      </c>
      <c r="Y375" s="1" t="s">
        <v>67</v>
      </c>
      <c r="AA375" s="1">
        <v>10</v>
      </c>
      <c r="AB375" s="1" t="s">
        <v>48</v>
      </c>
    </row>
    <row r="376" spans="1:28" x14ac:dyDescent="0.2">
      <c r="A376" s="1" t="s">
        <v>1215</v>
      </c>
      <c r="C376" s="1" t="s">
        <v>1216</v>
      </c>
      <c r="D376" s="1" t="s">
        <v>50</v>
      </c>
      <c r="E376" s="1" t="s">
        <v>31</v>
      </c>
      <c r="F376" s="1" t="s">
        <v>73</v>
      </c>
      <c r="G376" s="1" t="s">
        <v>74</v>
      </c>
      <c r="H376" s="1" t="s">
        <v>56</v>
      </c>
      <c r="I376" s="1" t="s">
        <v>35</v>
      </c>
      <c r="J376" s="1" t="s">
        <v>86</v>
      </c>
      <c r="K376" s="1" t="s">
        <v>77</v>
      </c>
      <c r="L376" s="1" t="s">
        <v>78</v>
      </c>
      <c r="M376" s="1" t="s">
        <v>88</v>
      </c>
      <c r="N376" s="1" t="s">
        <v>138</v>
      </c>
      <c r="O376" s="1" t="s">
        <v>836</v>
      </c>
      <c r="P376" s="1" t="s">
        <v>42</v>
      </c>
      <c r="Q376" s="1" t="s">
        <v>62</v>
      </c>
      <c r="S376" s="1" t="s">
        <v>131</v>
      </c>
      <c r="T376" s="1" t="s">
        <v>123</v>
      </c>
      <c r="U376" s="1">
        <v>2</v>
      </c>
      <c r="V376" s="1" t="s">
        <v>46</v>
      </c>
      <c r="W376" s="1" t="s">
        <v>82</v>
      </c>
      <c r="X376" s="1">
        <v>5</v>
      </c>
      <c r="Y376" s="1" t="s">
        <v>168</v>
      </c>
      <c r="Z376" s="1" t="s">
        <v>89</v>
      </c>
      <c r="AA376" s="1">
        <v>50</v>
      </c>
      <c r="AB376" s="1" t="s">
        <v>69</v>
      </c>
    </row>
    <row r="377" spans="1:28" x14ac:dyDescent="0.2">
      <c r="A377" s="1" t="s">
        <v>1217</v>
      </c>
      <c r="C377" s="1" t="s">
        <v>1218</v>
      </c>
      <c r="D377" s="1" t="s">
        <v>109</v>
      </c>
      <c r="E377" s="1" t="s">
        <v>84</v>
      </c>
      <c r="F377" s="1" t="s">
        <v>32</v>
      </c>
      <c r="G377" s="1" t="s">
        <v>185</v>
      </c>
      <c r="H377" s="1" t="s">
        <v>55</v>
      </c>
      <c r="I377" s="1" t="s">
        <v>75</v>
      </c>
      <c r="J377" s="1" t="s">
        <v>56</v>
      </c>
      <c r="K377" s="1" t="s">
        <v>57</v>
      </c>
      <c r="L377" s="1" t="s">
        <v>58</v>
      </c>
      <c r="M377" s="1" t="s">
        <v>181</v>
      </c>
      <c r="N377" s="1" t="s">
        <v>40</v>
      </c>
      <c r="O377" s="1" t="s">
        <v>1138</v>
      </c>
      <c r="P377" s="1" t="s">
        <v>103</v>
      </c>
      <c r="Q377" s="1" t="s">
        <v>163</v>
      </c>
      <c r="R377" s="1" t="s">
        <v>880</v>
      </c>
      <c r="S377" s="1" t="s">
        <v>131</v>
      </c>
      <c r="T377" s="1" t="s">
        <v>81</v>
      </c>
      <c r="U377" s="1">
        <v>1</v>
      </c>
      <c r="W377" s="1" t="s">
        <v>125</v>
      </c>
      <c r="X377" s="1">
        <v>5</v>
      </c>
      <c r="Z377" s="1" t="s">
        <v>89</v>
      </c>
      <c r="AA377" s="1" t="s">
        <v>50</v>
      </c>
      <c r="AB377" s="1" t="s">
        <v>48</v>
      </c>
    </row>
    <row r="378" spans="1:28" x14ac:dyDescent="0.2">
      <c r="A378" s="1" t="s">
        <v>1219</v>
      </c>
      <c r="C378" s="1" t="s">
        <v>1220</v>
      </c>
      <c r="D378" s="1" t="s">
        <v>109</v>
      </c>
      <c r="E378" s="1" t="s">
        <v>72</v>
      </c>
      <c r="F378" s="1" t="s">
        <v>53</v>
      </c>
      <c r="G378" s="1" t="s">
        <v>148</v>
      </c>
      <c r="H378" s="1" t="s">
        <v>34</v>
      </c>
      <c r="I378" s="1" t="s">
        <v>100</v>
      </c>
      <c r="J378" s="1" t="s">
        <v>76</v>
      </c>
      <c r="K378" s="1" t="s">
        <v>37</v>
      </c>
      <c r="L378" s="1" t="s">
        <v>155</v>
      </c>
      <c r="M378" s="1" t="s">
        <v>88</v>
      </c>
      <c r="N378" s="1" t="s">
        <v>40</v>
      </c>
      <c r="O378" s="1" t="s">
        <v>191</v>
      </c>
      <c r="P378" s="1" t="s">
        <v>121</v>
      </c>
      <c r="Q378" s="1" t="s">
        <v>62</v>
      </c>
      <c r="S378" s="1" t="s">
        <v>248</v>
      </c>
      <c r="T378" s="1" t="s">
        <v>123</v>
      </c>
      <c r="U378" s="1">
        <v>1</v>
      </c>
      <c r="V378" s="1" t="s">
        <v>65</v>
      </c>
      <c r="W378" s="1" t="s">
        <v>82</v>
      </c>
      <c r="X378" s="1">
        <v>5</v>
      </c>
      <c r="Y378" s="1" t="s">
        <v>48</v>
      </c>
      <c r="Z378" s="1" t="s">
        <v>68</v>
      </c>
      <c r="AA378" s="1" t="s">
        <v>95</v>
      </c>
      <c r="AB378" s="1" t="s">
        <v>69</v>
      </c>
    </row>
    <row r="379" spans="1:28" x14ac:dyDescent="0.2">
      <c r="A379" s="1" t="s">
        <v>1221</v>
      </c>
      <c r="D379" s="1">
        <v>50</v>
      </c>
      <c r="E379" s="1" t="s">
        <v>116</v>
      </c>
      <c r="F379" s="1" t="s">
        <v>73</v>
      </c>
      <c r="G379" s="1" t="s">
        <v>110</v>
      </c>
      <c r="H379" s="1" t="s">
        <v>55</v>
      </c>
      <c r="I379" s="1" t="s">
        <v>35</v>
      </c>
      <c r="J379" s="1" t="s">
        <v>36</v>
      </c>
      <c r="K379" s="1" t="s">
        <v>101</v>
      </c>
      <c r="L379" s="1" t="s">
        <v>118</v>
      </c>
      <c r="M379" s="1" t="s">
        <v>39</v>
      </c>
      <c r="N379" s="1" t="s">
        <v>60</v>
      </c>
      <c r="O379" s="1" t="s">
        <v>630</v>
      </c>
      <c r="P379" s="1" t="s">
        <v>121</v>
      </c>
      <c r="Q379" s="1" t="s">
        <v>171</v>
      </c>
      <c r="R379" s="1" t="s">
        <v>223</v>
      </c>
      <c r="S379" s="1" t="s">
        <v>44</v>
      </c>
      <c r="T379" s="1" t="s">
        <v>123</v>
      </c>
      <c r="U379" s="1" t="s">
        <v>93</v>
      </c>
      <c r="V379" s="1" t="s">
        <v>196</v>
      </c>
      <c r="W379" s="1" t="s">
        <v>82</v>
      </c>
      <c r="X379" s="1" t="s">
        <v>151</v>
      </c>
      <c r="Y379" s="1" t="s">
        <v>48</v>
      </c>
      <c r="Z379" s="1" t="s">
        <v>68</v>
      </c>
      <c r="AA379" s="1">
        <v>10</v>
      </c>
      <c r="AB379" s="1" t="s">
        <v>48</v>
      </c>
    </row>
    <row r="380" spans="1:28" x14ac:dyDescent="0.2">
      <c r="A380" s="1" t="s">
        <v>1222</v>
      </c>
      <c r="B380" s="1" t="s">
        <v>1223</v>
      </c>
      <c r="D380" s="1" t="s">
        <v>109</v>
      </c>
      <c r="E380" s="1" t="s">
        <v>84</v>
      </c>
      <c r="F380" s="1" t="s">
        <v>53</v>
      </c>
      <c r="G380" s="1" t="s">
        <v>148</v>
      </c>
      <c r="H380" s="1" t="s">
        <v>55</v>
      </c>
      <c r="I380" s="1" t="s">
        <v>35</v>
      </c>
      <c r="J380" s="1" t="s">
        <v>76</v>
      </c>
      <c r="K380" s="1" t="s">
        <v>77</v>
      </c>
      <c r="L380" s="1" t="s">
        <v>78</v>
      </c>
      <c r="M380" s="1" t="s">
        <v>59</v>
      </c>
      <c r="N380" s="1" t="s">
        <v>40</v>
      </c>
      <c r="O380" s="1" t="s">
        <v>1224</v>
      </c>
      <c r="P380" s="1" t="s">
        <v>103</v>
      </c>
      <c r="Q380" s="1" t="s">
        <v>171</v>
      </c>
      <c r="S380" s="1" t="s">
        <v>131</v>
      </c>
      <c r="T380" s="1" t="s">
        <v>45</v>
      </c>
      <c r="U380" s="1" t="s">
        <v>93</v>
      </c>
      <c r="V380" s="1" t="s">
        <v>178</v>
      </c>
      <c r="W380" s="1" t="s">
        <v>66</v>
      </c>
      <c r="X380" s="1">
        <v>2</v>
      </c>
      <c r="Z380" s="1" t="s">
        <v>138</v>
      </c>
      <c r="AA380" s="1">
        <v>50</v>
      </c>
      <c r="AB380" s="1" t="s">
        <v>48</v>
      </c>
    </row>
    <row r="381" spans="1:28" x14ac:dyDescent="0.2">
      <c r="A381" s="1" t="s">
        <v>1225</v>
      </c>
      <c r="D381" s="1" t="s">
        <v>109</v>
      </c>
      <c r="E381" s="1" t="s">
        <v>31</v>
      </c>
      <c r="F381" s="1" t="s">
        <v>73</v>
      </c>
      <c r="G381" s="1" t="s">
        <v>142</v>
      </c>
      <c r="H381" s="1" t="s">
        <v>34</v>
      </c>
      <c r="I381" s="1" t="s">
        <v>100</v>
      </c>
      <c r="J381" s="1" t="s">
        <v>36</v>
      </c>
      <c r="K381" s="1" t="s">
        <v>87</v>
      </c>
      <c r="L381" s="1" t="s">
        <v>58</v>
      </c>
      <c r="M381" s="1" t="s">
        <v>59</v>
      </c>
      <c r="N381" s="1" t="s">
        <v>190</v>
      </c>
      <c r="O381" s="1" t="s">
        <v>872</v>
      </c>
      <c r="P381" s="1" t="s">
        <v>121</v>
      </c>
      <c r="Q381" s="1" t="s">
        <v>62</v>
      </c>
      <c r="R381" s="1" t="s">
        <v>384</v>
      </c>
      <c r="S381" s="1" t="s">
        <v>131</v>
      </c>
      <c r="T381" s="1" t="s">
        <v>114</v>
      </c>
      <c r="U381" s="1">
        <v>2</v>
      </c>
      <c r="V381" s="1" t="s">
        <v>105</v>
      </c>
      <c r="W381" s="1" t="s">
        <v>82</v>
      </c>
      <c r="X381" s="1">
        <v>4</v>
      </c>
      <c r="Z381" s="1" t="s">
        <v>49</v>
      </c>
      <c r="AA381" s="1">
        <v>20</v>
      </c>
      <c r="AB381" s="1" t="s">
        <v>69</v>
      </c>
    </row>
    <row r="382" spans="1:28" x14ac:dyDescent="0.2">
      <c r="A382" s="1" t="s">
        <v>1226</v>
      </c>
      <c r="B382" s="1" t="s">
        <v>1227</v>
      </c>
      <c r="D382" s="1" t="s">
        <v>109</v>
      </c>
      <c r="E382" s="1" t="s">
        <v>116</v>
      </c>
      <c r="F382" s="1" t="s">
        <v>73</v>
      </c>
      <c r="G382" s="1" t="s">
        <v>74</v>
      </c>
      <c r="H382" s="1" t="s">
        <v>136</v>
      </c>
      <c r="I382" s="1" t="s">
        <v>35</v>
      </c>
      <c r="J382" s="1" t="s">
        <v>222</v>
      </c>
      <c r="K382" s="1" t="s">
        <v>37</v>
      </c>
      <c r="L382" s="1" t="s">
        <v>155</v>
      </c>
      <c r="M382" s="1" t="s">
        <v>88</v>
      </c>
      <c r="N382" s="1" t="s">
        <v>138</v>
      </c>
      <c r="O382" s="1" t="s">
        <v>1228</v>
      </c>
      <c r="P382" s="1" t="s">
        <v>42</v>
      </c>
      <c r="Q382" s="1" t="s">
        <v>80</v>
      </c>
      <c r="R382" s="1" t="s">
        <v>216</v>
      </c>
      <c r="S382" s="1" t="s">
        <v>44</v>
      </c>
      <c r="T382" s="1" t="s">
        <v>123</v>
      </c>
      <c r="U382" s="1">
        <v>3</v>
      </c>
      <c r="V382" s="1" t="s">
        <v>178</v>
      </c>
      <c r="W382" s="1" t="s">
        <v>66</v>
      </c>
      <c r="X382" s="1" t="s">
        <v>133</v>
      </c>
      <c r="Y382" s="1" t="s">
        <v>69</v>
      </c>
      <c r="Z382" s="1" t="s">
        <v>138</v>
      </c>
      <c r="AA382" s="1">
        <v>50</v>
      </c>
      <c r="AB382" s="1" t="s">
        <v>48</v>
      </c>
    </row>
    <row r="383" spans="1:28" x14ac:dyDescent="0.2">
      <c r="A383" s="1" t="s">
        <v>1229</v>
      </c>
      <c r="B383" s="1" t="s">
        <v>700</v>
      </c>
      <c r="D383" s="1" t="s">
        <v>50</v>
      </c>
      <c r="E383" s="1" t="s">
        <v>31</v>
      </c>
      <c r="F383" s="1" t="s">
        <v>153</v>
      </c>
      <c r="G383" s="1" t="s">
        <v>218</v>
      </c>
      <c r="H383" s="1" t="s">
        <v>34</v>
      </c>
      <c r="I383" s="1" t="s">
        <v>85</v>
      </c>
      <c r="J383" s="1" t="s">
        <v>56</v>
      </c>
      <c r="K383" s="1" t="s">
        <v>37</v>
      </c>
      <c r="L383" s="1" t="s">
        <v>78</v>
      </c>
      <c r="M383" s="1" t="s">
        <v>204</v>
      </c>
      <c r="N383" s="1" t="s">
        <v>190</v>
      </c>
      <c r="O383" s="1" t="s">
        <v>90</v>
      </c>
      <c r="P383" s="1" t="s">
        <v>121</v>
      </c>
      <c r="Q383" s="1" t="s">
        <v>80</v>
      </c>
      <c r="S383" s="1" t="s">
        <v>113</v>
      </c>
      <c r="T383" s="1" t="s">
        <v>81</v>
      </c>
      <c r="U383" s="1">
        <v>0</v>
      </c>
      <c r="V383" s="1" t="s">
        <v>65</v>
      </c>
      <c r="W383" s="1" t="s">
        <v>47</v>
      </c>
      <c r="X383" s="1">
        <v>1</v>
      </c>
      <c r="Y383" s="1" t="s">
        <v>69</v>
      </c>
      <c r="AA383" s="1">
        <v>20</v>
      </c>
      <c r="AB383" s="1" t="s">
        <v>48</v>
      </c>
    </row>
    <row r="384" spans="1:28" x14ac:dyDescent="0.2">
      <c r="A384" s="1" t="s">
        <v>1230</v>
      </c>
      <c r="B384" s="1" t="s">
        <v>1231</v>
      </c>
      <c r="C384" s="1" t="s">
        <v>1232</v>
      </c>
      <c r="D384" s="1">
        <v>57</v>
      </c>
      <c r="E384" s="1" t="s">
        <v>116</v>
      </c>
      <c r="F384" s="1" t="s">
        <v>153</v>
      </c>
      <c r="G384" s="1" t="s">
        <v>154</v>
      </c>
      <c r="H384" s="1" t="s">
        <v>34</v>
      </c>
      <c r="I384" s="1" t="s">
        <v>35</v>
      </c>
      <c r="J384" s="1" t="s">
        <v>36</v>
      </c>
      <c r="K384" s="1" t="s">
        <v>101</v>
      </c>
      <c r="L384" s="1" t="s">
        <v>78</v>
      </c>
      <c r="M384" s="1" t="s">
        <v>181</v>
      </c>
      <c r="N384" s="1" t="s">
        <v>94</v>
      </c>
      <c r="O384" s="1" t="s">
        <v>1074</v>
      </c>
      <c r="P384" s="1" t="s">
        <v>121</v>
      </c>
      <c r="Q384" s="1" t="s">
        <v>80</v>
      </c>
      <c r="S384" s="1" t="s">
        <v>92</v>
      </c>
      <c r="T384" s="1" t="s">
        <v>81</v>
      </c>
      <c r="U384" s="1" t="s">
        <v>93</v>
      </c>
      <c r="V384" s="1" t="s">
        <v>196</v>
      </c>
      <c r="W384" s="1" t="s">
        <v>125</v>
      </c>
      <c r="X384" s="1">
        <v>3</v>
      </c>
      <c r="Y384" s="1" t="s">
        <v>67</v>
      </c>
      <c r="AA384" s="1" t="s">
        <v>95</v>
      </c>
      <c r="AB384" s="1" t="s">
        <v>69</v>
      </c>
    </row>
    <row r="385" spans="1:28" x14ac:dyDescent="0.2">
      <c r="A385" s="1" t="s">
        <v>1233</v>
      </c>
      <c r="C385" s="1" t="s">
        <v>1234</v>
      </c>
      <c r="D385" s="1" t="s">
        <v>109</v>
      </c>
      <c r="E385" s="1" t="s">
        <v>99</v>
      </c>
      <c r="F385" s="1" t="s">
        <v>153</v>
      </c>
      <c r="G385" s="1" t="s">
        <v>218</v>
      </c>
      <c r="H385" s="1" t="s">
        <v>55</v>
      </c>
      <c r="I385" s="1" t="s">
        <v>75</v>
      </c>
      <c r="J385" s="1" t="s">
        <v>86</v>
      </c>
      <c r="K385" s="1" t="s">
        <v>37</v>
      </c>
      <c r="L385" s="1" t="s">
        <v>58</v>
      </c>
      <c r="M385" s="1" t="s">
        <v>119</v>
      </c>
      <c r="N385" s="1" t="s">
        <v>190</v>
      </c>
      <c r="O385" s="1" t="s">
        <v>448</v>
      </c>
      <c r="P385" s="1" t="s">
        <v>103</v>
      </c>
      <c r="Q385" s="1" t="s">
        <v>163</v>
      </c>
      <c r="R385" s="1" t="s">
        <v>280</v>
      </c>
      <c r="S385" s="1" t="s">
        <v>92</v>
      </c>
      <c r="T385" s="1" t="s">
        <v>123</v>
      </c>
      <c r="U385" s="1">
        <v>2</v>
      </c>
      <c r="V385" s="1" t="s">
        <v>132</v>
      </c>
      <c r="W385" s="1" t="s">
        <v>82</v>
      </c>
      <c r="X385" s="1">
        <v>3</v>
      </c>
      <c r="AA385" s="1">
        <v>20</v>
      </c>
      <c r="AB385" s="1" t="s">
        <v>48</v>
      </c>
    </row>
    <row r="386" spans="1:28" x14ac:dyDescent="0.2">
      <c r="A386" s="1" t="s">
        <v>1235</v>
      </c>
      <c r="B386" s="1" t="s">
        <v>1236</v>
      </c>
      <c r="C386" s="1" t="s">
        <v>1237</v>
      </c>
      <c r="D386" s="1" t="s">
        <v>50</v>
      </c>
      <c r="E386" s="1" t="s">
        <v>31</v>
      </c>
      <c r="F386" s="1" t="s">
        <v>32</v>
      </c>
      <c r="G386" s="1" t="s">
        <v>259</v>
      </c>
      <c r="H386" s="1" t="s">
        <v>55</v>
      </c>
      <c r="I386" s="1" t="s">
        <v>100</v>
      </c>
      <c r="J386" s="1" t="s">
        <v>56</v>
      </c>
      <c r="K386" s="1" t="s">
        <v>77</v>
      </c>
      <c r="L386" s="1" t="s">
        <v>78</v>
      </c>
      <c r="M386" s="1" t="s">
        <v>88</v>
      </c>
      <c r="N386" s="1" t="s">
        <v>190</v>
      </c>
      <c r="O386" s="1" t="s">
        <v>1238</v>
      </c>
      <c r="P386" s="1" t="s">
        <v>226</v>
      </c>
      <c r="Q386" s="1" t="s">
        <v>171</v>
      </c>
      <c r="S386" s="1" t="s">
        <v>92</v>
      </c>
      <c r="T386" s="1" t="s">
        <v>45</v>
      </c>
      <c r="U386" s="1">
        <v>1</v>
      </c>
      <c r="V386" s="1" t="s">
        <v>160</v>
      </c>
      <c r="W386" s="1" t="s">
        <v>82</v>
      </c>
      <c r="X386" s="1" t="s">
        <v>151</v>
      </c>
      <c r="Y386" s="1" t="s">
        <v>168</v>
      </c>
      <c r="AA386" s="1">
        <v>50</v>
      </c>
      <c r="AB386" s="1" t="s">
        <v>48</v>
      </c>
    </row>
    <row r="387" spans="1:28" x14ac:dyDescent="0.2">
      <c r="A387" s="1" t="s">
        <v>1239</v>
      </c>
      <c r="C387" s="1" t="s">
        <v>753</v>
      </c>
      <c r="D387" s="1">
        <v>52</v>
      </c>
      <c r="E387" s="1" t="s">
        <v>116</v>
      </c>
      <c r="F387" s="1" t="s">
        <v>53</v>
      </c>
      <c r="G387" s="1" t="s">
        <v>54</v>
      </c>
      <c r="H387" s="1" t="s">
        <v>55</v>
      </c>
      <c r="I387" s="1" t="s">
        <v>100</v>
      </c>
      <c r="J387" s="1" t="s">
        <v>76</v>
      </c>
      <c r="K387" s="1" t="s">
        <v>87</v>
      </c>
      <c r="L387" s="1" t="s">
        <v>118</v>
      </c>
      <c r="M387" s="1" t="s">
        <v>204</v>
      </c>
      <c r="N387" s="1" t="s">
        <v>190</v>
      </c>
      <c r="O387" s="1" t="s">
        <v>232</v>
      </c>
      <c r="P387" s="1" t="s">
        <v>42</v>
      </c>
      <c r="Q387" s="1" t="s">
        <v>171</v>
      </c>
      <c r="S387" s="1" t="s">
        <v>122</v>
      </c>
      <c r="T387" s="1" t="s">
        <v>123</v>
      </c>
      <c r="U387" s="1">
        <v>2</v>
      </c>
      <c r="W387" s="1" t="s">
        <v>66</v>
      </c>
      <c r="X387" s="1" t="s">
        <v>151</v>
      </c>
      <c r="Y387" s="1" t="s">
        <v>69</v>
      </c>
      <c r="AA387" s="1" t="s">
        <v>95</v>
      </c>
      <c r="AB387" s="1" t="s">
        <v>69</v>
      </c>
    </row>
    <row r="388" spans="1:28" x14ac:dyDescent="0.2">
      <c r="A388" s="1" t="s">
        <v>1240</v>
      </c>
      <c r="D388" s="1" t="s">
        <v>50</v>
      </c>
      <c r="E388" s="1" t="s">
        <v>116</v>
      </c>
      <c r="F388" s="1" t="s">
        <v>53</v>
      </c>
      <c r="G388" s="1" t="s">
        <v>135</v>
      </c>
      <c r="H388" s="1" t="s">
        <v>34</v>
      </c>
      <c r="I388" s="1" t="s">
        <v>85</v>
      </c>
      <c r="J388" s="1" t="s">
        <v>36</v>
      </c>
      <c r="K388" s="1" t="s">
        <v>101</v>
      </c>
      <c r="L388" s="1" t="s">
        <v>58</v>
      </c>
      <c r="M388" s="1" t="s">
        <v>119</v>
      </c>
      <c r="N388" s="1" t="s">
        <v>40</v>
      </c>
      <c r="O388" s="1" t="s">
        <v>1194</v>
      </c>
      <c r="P388" s="1" t="s">
        <v>42</v>
      </c>
      <c r="Q388" s="1" t="s">
        <v>171</v>
      </c>
      <c r="S388" s="1" t="s">
        <v>44</v>
      </c>
      <c r="T388" s="1" t="s">
        <v>114</v>
      </c>
      <c r="U388" s="1">
        <v>3</v>
      </c>
      <c r="V388" s="1" t="s">
        <v>65</v>
      </c>
      <c r="W388" s="1" t="s">
        <v>125</v>
      </c>
      <c r="X388" s="1">
        <v>3</v>
      </c>
      <c r="Y388" s="1" t="s">
        <v>67</v>
      </c>
      <c r="AA388" s="1">
        <v>20</v>
      </c>
      <c r="AB388" s="1" t="s">
        <v>48</v>
      </c>
    </row>
    <row r="389" spans="1:28" x14ac:dyDescent="0.2">
      <c r="A389" s="1" t="s">
        <v>1241</v>
      </c>
      <c r="D389" s="1">
        <v>89</v>
      </c>
      <c r="E389" s="1" t="s">
        <v>31</v>
      </c>
      <c r="F389" s="1" t="s">
        <v>53</v>
      </c>
      <c r="G389" s="1" t="s">
        <v>148</v>
      </c>
      <c r="H389" s="1" t="s">
        <v>136</v>
      </c>
      <c r="I389" s="1" t="s">
        <v>85</v>
      </c>
      <c r="J389" s="1" t="s">
        <v>222</v>
      </c>
      <c r="K389" s="1" t="s">
        <v>77</v>
      </c>
      <c r="L389" s="1" t="s">
        <v>78</v>
      </c>
      <c r="M389" s="1" t="s">
        <v>88</v>
      </c>
      <c r="N389" s="1" t="s">
        <v>175</v>
      </c>
      <c r="O389" s="1" t="s">
        <v>1050</v>
      </c>
      <c r="P389" s="1" t="s">
        <v>226</v>
      </c>
      <c r="Q389" s="1" t="s">
        <v>163</v>
      </c>
      <c r="R389" s="1" t="s">
        <v>1202</v>
      </c>
      <c r="S389" s="1" t="s">
        <v>64</v>
      </c>
      <c r="T389" s="1" t="s">
        <v>45</v>
      </c>
      <c r="U389" s="1">
        <v>2</v>
      </c>
      <c r="V389" s="1" t="s">
        <v>178</v>
      </c>
      <c r="W389" s="1" t="s">
        <v>66</v>
      </c>
      <c r="X389" s="1">
        <v>1</v>
      </c>
      <c r="Y389" s="1" t="s">
        <v>67</v>
      </c>
      <c r="Z389" s="1" t="s">
        <v>94</v>
      </c>
      <c r="AA389" s="1" t="s">
        <v>50</v>
      </c>
      <c r="AB389" s="1" t="s">
        <v>69</v>
      </c>
    </row>
    <row r="390" spans="1:28" x14ac:dyDescent="0.2">
      <c r="A390" s="1" t="s">
        <v>1242</v>
      </c>
      <c r="B390" s="1" t="s">
        <v>1243</v>
      </c>
      <c r="D390" s="1" t="s">
        <v>109</v>
      </c>
      <c r="E390" s="1" t="s">
        <v>72</v>
      </c>
      <c r="F390" s="1" t="s">
        <v>153</v>
      </c>
      <c r="G390" s="1" t="s">
        <v>215</v>
      </c>
      <c r="H390" s="1" t="s">
        <v>55</v>
      </c>
      <c r="I390" s="1" t="s">
        <v>35</v>
      </c>
      <c r="J390" s="1" t="s">
        <v>86</v>
      </c>
      <c r="K390" s="1" t="s">
        <v>101</v>
      </c>
      <c r="L390" s="1" t="s">
        <v>118</v>
      </c>
      <c r="M390" s="1" t="s">
        <v>181</v>
      </c>
      <c r="N390" s="1" t="s">
        <v>94</v>
      </c>
      <c r="O390" s="1" t="s">
        <v>836</v>
      </c>
      <c r="P390" s="1" t="s">
        <v>226</v>
      </c>
      <c r="Q390" s="1" t="s">
        <v>80</v>
      </c>
      <c r="S390" s="1" t="s">
        <v>131</v>
      </c>
      <c r="T390" s="1" t="s">
        <v>81</v>
      </c>
      <c r="U390" s="1">
        <v>0</v>
      </c>
      <c r="V390" s="1" t="s">
        <v>124</v>
      </c>
      <c r="W390" s="1" t="s">
        <v>47</v>
      </c>
      <c r="X390" s="1">
        <v>4</v>
      </c>
      <c r="Y390" s="1" t="s">
        <v>67</v>
      </c>
      <c r="Z390" s="1" t="s">
        <v>68</v>
      </c>
      <c r="AA390" s="1">
        <v>20</v>
      </c>
      <c r="AB390" s="1" t="s">
        <v>69</v>
      </c>
    </row>
    <row r="391" spans="1:28" x14ac:dyDescent="0.2">
      <c r="A391" s="1" t="s">
        <v>1244</v>
      </c>
      <c r="D391" s="1">
        <v>3</v>
      </c>
      <c r="E391" s="1" t="s">
        <v>31</v>
      </c>
      <c r="F391" s="1" t="s">
        <v>32</v>
      </c>
      <c r="G391" s="1" t="s">
        <v>259</v>
      </c>
      <c r="H391" s="1" t="s">
        <v>55</v>
      </c>
      <c r="I391" s="1" t="s">
        <v>75</v>
      </c>
      <c r="J391" s="1" t="s">
        <v>56</v>
      </c>
      <c r="K391" s="1" t="s">
        <v>87</v>
      </c>
      <c r="L391" s="1" t="s">
        <v>78</v>
      </c>
      <c r="M391" s="1" t="s">
        <v>181</v>
      </c>
      <c r="O391" s="1" t="s">
        <v>670</v>
      </c>
      <c r="P391" s="1" t="s">
        <v>103</v>
      </c>
      <c r="Q391" s="1" t="s">
        <v>62</v>
      </c>
      <c r="R391" s="1" t="s">
        <v>229</v>
      </c>
      <c r="S391" s="1" t="s">
        <v>248</v>
      </c>
      <c r="T391" s="1" t="s">
        <v>81</v>
      </c>
      <c r="U391" s="1">
        <v>1</v>
      </c>
      <c r="V391" s="1" t="s">
        <v>160</v>
      </c>
      <c r="W391" s="1" t="s">
        <v>66</v>
      </c>
      <c r="X391" s="1">
        <v>1</v>
      </c>
      <c r="Y391" s="1" t="s">
        <v>48</v>
      </c>
      <c r="Z391" s="1" t="s">
        <v>68</v>
      </c>
      <c r="AA391" s="1" t="s">
        <v>95</v>
      </c>
      <c r="AB391" s="1" t="s">
        <v>48</v>
      </c>
    </row>
    <row r="392" spans="1:28" x14ac:dyDescent="0.2">
      <c r="A392" s="1" t="s">
        <v>1245</v>
      </c>
      <c r="B392" s="1" t="s">
        <v>994</v>
      </c>
      <c r="D392" s="1" t="s">
        <v>109</v>
      </c>
      <c r="E392" s="1" t="s">
        <v>72</v>
      </c>
      <c r="F392" s="1" t="s">
        <v>73</v>
      </c>
      <c r="G392" s="1" t="s">
        <v>74</v>
      </c>
      <c r="H392" s="1" t="s">
        <v>34</v>
      </c>
      <c r="I392" s="1" t="s">
        <v>100</v>
      </c>
      <c r="J392" s="1" t="s">
        <v>222</v>
      </c>
      <c r="K392" s="1" t="s">
        <v>57</v>
      </c>
      <c r="L392" s="1" t="s">
        <v>78</v>
      </c>
      <c r="M392" s="1" t="s">
        <v>39</v>
      </c>
      <c r="N392" s="1" t="s">
        <v>60</v>
      </c>
      <c r="O392" s="1" t="s">
        <v>955</v>
      </c>
      <c r="P392" s="1" t="s">
        <v>121</v>
      </c>
      <c r="Q392" s="1" t="s">
        <v>163</v>
      </c>
      <c r="R392" s="1" t="s">
        <v>819</v>
      </c>
      <c r="S392" s="1" t="s">
        <v>122</v>
      </c>
      <c r="T392" s="1" t="s">
        <v>123</v>
      </c>
      <c r="U392" s="1">
        <v>3</v>
      </c>
      <c r="V392" s="1" t="s">
        <v>46</v>
      </c>
      <c r="W392" s="1" t="s">
        <v>66</v>
      </c>
      <c r="X392" s="1" t="s">
        <v>151</v>
      </c>
      <c r="Y392" s="1" t="s">
        <v>67</v>
      </c>
      <c r="AA392" s="1" t="s">
        <v>95</v>
      </c>
      <c r="AB392" s="1" t="s">
        <v>48</v>
      </c>
    </row>
    <row r="393" spans="1:28" x14ac:dyDescent="0.2">
      <c r="A393" s="1" t="s">
        <v>1246</v>
      </c>
      <c r="D393" s="1">
        <v>25</v>
      </c>
      <c r="E393" s="1" t="s">
        <v>84</v>
      </c>
      <c r="F393" s="1" t="s">
        <v>32</v>
      </c>
      <c r="G393" s="1" t="s">
        <v>259</v>
      </c>
      <c r="H393" s="1" t="s">
        <v>55</v>
      </c>
      <c r="I393" s="1" t="s">
        <v>75</v>
      </c>
      <c r="J393" s="1" t="s">
        <v>222</v>
      </c>
      <c r="K393" s="1" t="s">
        <v>101</v>
      </c>
      <c r="L393" s="1" t="s">
        <v>118</v>
      </c>
      <c r="M393" s="1" t="s">
        <v>39</v>
      </c>
      <c r="N393" s="1" t="s">
        <v>40</v>
      </c>
      <c r="O393" s="1" t="s">
        <v>1247</v>
      </c>
      <c r="P393" s="1" t="s">
        <v>103</v>
      </c>
      <c r="Q393" s="1" t="s">
        <v>163</v>
      </c>
      <c r="S393" s="1" t="s">
        <v>44</v>
      </c>
      <c r="T393" s="1" t="s">
        <v>45</v>
      </c>
      <c r="U393" s="1">
        <v>0</v>
      </c>
      <c r="V393" s="1" t="s">
        <v>124</v>
      </c>
      <c r="W393" s="1" t="s">
        <v>47</v>
      </c>
      <c r="X393" s="1">
        <v>2</v>
      </c>
      <c r="Y393" s="1" t="s">
        <v>48</v>
      </c>
      <c r="Z393" s="1" t="s">
        <v>68</v>
      </c>
      <c r="AA393" s="1" t="s">
        <v>50</v>
      </c>
      <c r="AB393" s="1" t="s">
        <v>69</v>
      </c>
    </row>
    <row r="394" spans="1:28" x14ac:dyDescent="0.2">
      <c r="A394" s="1" t="s">
        <v>1248</v>
      </c>
      <c r="B394" s="1" t="s">
        <v>1249</v>
      </c>
      <c r="C394" s="1" t="s">
        <v>1250</v>
      </c>
      <c r="D394" s="1" t="s">
        <v>50</v>
      </c>
      <c r="E394" s="1" t="s">
        <v>116</v>
      </c>
      <c r="F394" s="1" t="s">
        <v>32</v>
      </c>
      <c r="G394" s="1" t="s">
        <v>185</v>
      </c>
      <c r="H394" s="1" t="s">
        <v>136</v>
      </c>
      <c r="I394" s="1" t="s">
        <v>35</v>
      </c>
      <c r="J394" s="1" t="s">
        <v>36</v>
      </c>
      <c r="K394" s="1" t="s">
        <v>37</v>
      </c>
      <c r="L394" s="1" t="s">
        <v>155</v>
      </c>
      <c r="M394" s="1" t="s">
        <v>59</v>
      </c>
      <c r="N394" s="1" t="s">
        <v>60</v>
      </c>
      <c r="O394" s="1" t="s">
        <v>1251</v>
      </c>
      <c r="P394" s="1" t="s">
        <v>226</v>
      </c>
      <c r="Q394" s="1" t="s">
        <v>163</v>
      </c>
      <c r="R394" s="1" t="s">
        <v>243</v>
      </c>
      <c r="S394" s="1" t="s">
        <v>64</v>
      </c>
      <c r="T394" s="1" t="s">
        <v>81</v>
      </c>
      <c r="U394" s="1">
        <v>2</v>
      </c>
      <c r="V394" s="1" t="s">
        <v>132</v>
      </c>
      <c r="W394" s="1" t="s">
        <v>66</v>
      </c>
      <c r="X394" s="1">
        <v>1</v>
      </c>
      <c r="Y394" s="1" t="s">
        <v>67</v>
      </c>
      <c r="Z394" s="1" t="s">
        <v>49</v>
      </c>
      <c r="AA394" s="1">
        <v>20</v>
      </c>
      <c r="AB394" s="1" t="s">
        <v>69</v>
      </c>
    </row>
    <row r="395" spans="1:28" x14ac:dyDescent="0.2">
      <c r="A395" s="1" t="s">
        <v>1252</v>
      </c>
      <c r="B395" s="1" t="s">
        <v>1253</v>
      </c>
      <c r="C395" s="1" t="s">
        <v>1254</v>
      </c>
      <c r="D395" s="1" t="s">
        <v>109</v>
      </c>
      <c r="E395" s="1" t="s">
        <v>84</v>
      </c>
      <c r="F395" s="1" t="s">
        <v>153</v>
      </c>
      <c r="G395" s="1" t="s">
        <v>218</v>
      </c>
      <c r="H395" s="1" t="s">
        <v>56</v>
      </c>
      <c r="I395" s="1" t="s">
        <v>100</v>
      </c>
      <c r="J395" s="1" t="s">
        <v>56</v>
      </c>
      <c r="K395" s="1" t="s">
        <v>57</v>
      </c>
      <c r="L395" s="1" t="s">
        <v>118</v>
      </c>
      <c r="M395" s="1" t="s">
        <v>59</v>
      </c>
      <c r="N395" s="1" t="s">
        <v>190</v>
      </c>
      <c r="O395" s="1" t="s">
        <v>1228</v>
      </c>
      <c r="P395" s="1" t="s">
        <v>103</v>
      </c>
      <c r="Q395" s="1" t="s">
        <v>43</v>
      </c>
      <c r="S395" s="1" t="s">
        <v>122</v>
      </c>
      <c r="T395" s="1" t="s">
        <v>123</v>
      </c>
      <c r="U395" s="1">
        <v>1</v>
      </c>
      <c r="V395" s="1" t="s">
        <v>178</v>
      </c>
      <c r="W395" s="1" t="s">
        <v>47</v>
      </c>
      <c r="X395" s="1">
        <v>4</v>
      </c>
      <c r="Y395" s="1" t="s">
        <v>67</v>
      </c>
      <c r="Z395" s="1" t="s">
        <v>68</v>
      </c>
      <c r="AA395" s="1">
        <v>50</v>
      </c>
      <c r="AB395" s="1" t="s">
        <v>48</v>
      </c>
    </row>
    <row r="396" spans="1:28" x14ac:dyDescent="0.2">
      <c r="A396" s="1" t="s">
        <v>1255</v>
      </c>
      <c r="B396" s="1" t="s">
        <v>1256</v>
      </c>
      <c r="C396" s="1" t="s">
        <v>1257</v>
      </c>
      <c r="D396" s="1">
        <v>66</v>
      </c>
      <c r="E396" s="1" t="s">
        <v>31</v>
      </c>
      <c r="F396" s="1" t="s">
        <v>53</v>
      </c>
      <c r="G396" s="1" t="s">
        <v>148</v>
      </c>
      <c r="H396" s="1" t="s">
        <v>34</v>
      </c>
      <c r="I396" s="1" t="s">
        <v>35</v>
      </c>
      <c r="J396" s="1" t="s">
        <v>86</v>
      </c>
      <c r="K396" s="1" t="s">
        <v>77</v>
      </c>
      <c r="L396" s="1" t="s">
        <v>155</v>
      </c>
      <c r="M396" s="1" t="s">
        <v>181</v>
      </c>
      <c r="N396" s="1" t="s">
        <v>138</v>
      </c>
      <c r="O396" s="1" t="s">
        <v>677</v>
      </c>
      <c r="P396" s="1" t="s">
        <v>226</v>
      </c>
      <c r="Q396" s="1" t="s">
        <v>171</v>
      </c>
      <c r="S396" s="1" t="s">
        <v>44</v>
      </c>
      <c r="T396" s="1" t="s">
        <v>123</v>
      </c>
      <c r="U396" s="1" t="s">
        <v>93</v>
      </c>
      <c r="W396" s="1" t="s">
        <v>47</v>
      </c>
      <c r="X396" s="1" t="s">
        <v>151</v>
      </c>
      <c r="Y396" s="1" t="s">
        <v>69</v>
      </c>
      <c r="Z396" s="1" t="s">
        <v>94</v>
      </c>
      <c r="AA396" s="1">
        <v>50</v>
      </c>
      <c r="AB396" s="1" t="s">
        <v>69</v>
      </c>
    </row>
    <row r="397" spans="1:28" x14ac:dyDescent="0.2">
      <c r="A397" s="1" t="s">
        <v>1258</v>
      </c>
      <c r="B397" s="1" t="s">
        <v>1259</v>
      </c>
      <c r="C397" s="1" t="s">
        <v>1260</v>
      </c>
      <c r="D397" s="1" t="s">
        <v>50</v>
      </c>
      <c r="E397" s="1" t="s">
        <v>84</v>
      </c>
      <c r="F397" s="1" t="s">
        <v>53</v>
      </c>
      <c r="G397" s="1" t="s">
        <v>148</v>
      </c>
      <c r="H397" s="1" t="s">
        <v>34</v>
      </c>
      <c r="I397" s="1" t="s">
        <v>100</v>
      </c>
      <c r="J397" s="1" t="s">
        <v>76</v>
      </c>
      <c r="K397" s="1" t="s">
        <v>87</v>
      </c>
      <c r="L397" s="1" t="s">
        <v>118</v>
      </c>
      <c r="M397" s="1" t="s">
        <v>181</v>
      </c>
      <c r="N397" s="1" t="s">
        <v>175</v>
      </c>
      <c r="O397" s="1" t="s">
        <v>1261</v>
      </c>
      <c r="P397" s="1" t="s">
        <v>42</v>
      </c>
      <c r="Q397" s="1" t="s">
        <v>62</v>
      </c>
      <c r="S397" s="1" t="s">
        <v>122</v>
      </c>
      <c r="T397" s="1" t="s">
        <v>81</v>
      </c>
      <c r="U397" s="1">
        <v>3</v>
      </c>
      <c r="V397" s="1" t="s">
        <v>160</v>
      </c>
      <c r="W397" s="1" t="s">
        <v>82</v>
      </c>
      <c r="X397" s="1">
        <v>1</v>
      </c>
      <c r="Y397" s="1" t="s">
        <v>168</v>
      </c>
      <c r="Z397" s="1" t="s">
        <v>94</v>
      </c>
      <c r="AA397" s="1" t="s">
        <v>95</v>
      </c>
      <c r="AB397" s="1" t="s">
        <v>69</v>
      </c>
    </row>
    <row r="398" spans="1:28" x14ac:dyDescent="0.2">
      <c r="A398" s="1" t="s">
        <v>1262</v>
      </c>
      <c r="D398" s="1" t="s">
        <v>109</v>
      </c>
      <c r="E398" s="1" t="s">
        <v>116</v>
      </c>
      <c r="F398" s="1" t="s">
        <v>53</v>
      </c>
      <c r="G398" s="1" t="s">
        <v>135</v>
      </c>
      <c r="H398" s="1" t="s">
        <v>136</v>
      </c>
      <c r="I398" s="1" t="s">
        <v>100</v>
      </c>
      <c r="J398" s="1" t="s">
        <v>86</v>
      </c>
      <c r="K398" s="1" t="s">
        <v>37</v>
      </c>
      <c r="L398" s="1" t="s">
        <v>58</v>
      </c>
      <c r="M398" s="1" t="s">
        <v>119</v>
      </c>
      <c r="N398" s="1" t="s">
        <v>190</v>
      </c>
      <c r="O398" s="1" t="s">
        <v>216</v>
      </c>
      <c r="P398" s="1" t="s">
        <v>42</v>
      </c>
      <c r="Q398" s="1" t="s">
        <v>62</v>
      </c>
      <c r="S398" s="1" t="s">
        <v>122</v>
      </c>
      <c r="T398" s="1" t="s">
        <v>114</v>
      </c>
      <c r="U398" s="1" t="s">
        <v>93</v>
      </c>
      <c r="V398" s="1" t="s">
        <v>65</v>
      </c>
      <c r="W398" s="1" t="s">
        <v>82</v>
      </c>
      <c r="X398" s="1" t="s">
        <v>151</v>
      </c>
      <c r="Z398" s="1" t="s">
        <v>89</v>
      </c>
      <c r="AA398" s="1">
        <v>20</v>
      </c>
      <c r="AB398" s="1" t="s">
        <v>48</v>
      </c>
    </row>
    <row r="399" spans="1:28" x14ac:dyDescent="0.2">
      <c r="A399" s="1" t="s">
        <v>1263</v>
      </c>
      <c r="B399" s="1" t="s">
        <v>1264</v>
      </c>
      <c r="C399" s="1" t="s">
        <v>1265</v>
      </c>
      <c r="D399" s="1">
        <v>48</v>
      </c>
      <c r="E399" s="1" t="s">
        <v>84</v>
      </c>
      <c r="F399" s="1" t="s">
        <v>73</v>
      </c>
      <c r="G399" s="1" t="s">
        <v>110</v>
      </c>
      <c r="H399" s="1" t="s">
        <v>34</v>
      </c>
      <c r="I399" s="1" t="s">
        <v>100</v>
      </c>
      <c r="J399" s="1" t="s">
        <v>56</v>
      </c>
      <c r="K399" s="1" t="s">
        <v>101</v>
      </c>
      <c r="L399" s="1" t="s">
        <v>38</v>
      </c>
      <c r="M399" s="1" t="s">
        <v>39</v>
      </c>
      <c r="N399" s="1" t="s">
        <v>190</v>
      </c>
      <c r="O399" s="1" t="s">
        <v>1266</v>
      </c>
      <c r="P399" s="1" t="s">
        <v>121</v>
      </c>
      <c r="Q399" s="1" t="s">
        <v>163</v>
      </c>
      <c r="S399" s="1" t="s">
        <v>122</v>
      </c>
      <c r="T399" s="1" t="s">
        <v>123</v>
      </c>
      <c r="U399" s="1">
        <v>2</v>
      </c>
      <c r="V399" s="1" t="s">
        <v>65</v>
      </c>
      <c r="W399" s="1" t="s">
        <v>47</v>
      </c>
      <c r="X399" s="1">
        <v>1</v>
      </c>
      <c r="Y399" s="1" t="s">
        <v>48</v>
      </c>
      <c r="Z399" s="1" t="s">
        <v>68</v>
      </c>
      <c r="AA399" s="1">
        <v>50</v>
      </c>
      <c r="AB399" s="1" t="s">
        <v>69</v>
      </c>
    </row>
    <row r="400" spans="1:28" x14ac:dyDescent="0.2">
      <c r="A400" s="1" t="s">
        <v>1267</v>
      </c>
      <c r="B400" s="1" t="s">
        <v>1268</v>
      </c>
      <c r="D400" s="1" t="s">
        <v>50</v>
      </c>
      <c r="E400" s="1" t="s">
        <v>116</v>
      </c>
      <c r="F400" s="1" t="s">
        <v>73</v>
      </c>
      <c r="G400" s="1" t="s">
        <v>74</v>
      </c>
      <c r="H400" s="1" t="s">
        <v>56</v>
      </c>
      <c r="I400" s="1" t="s">
        <v>100</v>
      </c>
      <c r="J400" s="1" t="s">
        <v>56</v>
      </c>
      <c r="K400" s="1" t="s">
        <v>87</v>
      </c>
      <c r="L400" s="1" t="s">
        <v>118</v>
      </c>
      <c r="M400" s="1" t="s">
        <v>88</v>
      </c>
      <c r="N400" s="1" t="s">
        <v>60</v>
      </c>
      <c r="O400" s="1" t="s">
        <v>794</v>
      </c>
      <c r="P400" s="1" t="s">
        <v>103</v>
      </c>
      <c r="Q400" s="1" t="s">
        <v>43</v>
      </c>
      <c r="R400" s="1" t="s">
        <v>884</v>
      </c>
      <c r="S400" s="1" t="s">
        <v>248</v>
      </c>
      <c r="T400" s="1" t="s">
        <v>123</v>
      </c>
      <c r="U400" s="1">
        <v>1</v>
      </c>
      <c r="V400" s="1" t="s">
        <v>160</v>
      </c>
      <c r="W400" s="1" t="s">
        <v>47</v>
      </c>
      <c r="X400" s="1">
        <v>1</v>
      </c>
      <c r="Y400" s="1" t="s">
        <v>48</v>
      </c>
      <c r="Z400" s="1" t="s">
        <v>49</v>
      </c>
      <c r="AA400" s="1" t="s">
        <v>95</v>
      </c>
      <c r="AB400" s="1" t="s">
        <v>69</v>
      </c>
    </row>
    <row r="401" spans="1:28" x14ac:dyDescent="0.2">
      <c r="A401" s="1" t="s">
        <v>1269</v>
      </c>
      <c r="C401" s="1" t="s">
        <v>1270</v>
      </c>
      <c r="D401" s="1" t="s">
        <v>109</v>
      </c>
      <c r="E401" s="1" t="s">
        <v>84</v>
      </c>
      <c r="F401" s="1" t="s">
        <v>32</v>
      </c>
      <c r="G401" s="1" t="s">
        <v>117</v>
      </c>
      <c r="H401" s="1" t="s">
        <v>56</v>
      </c>
      <c r="I401" s="1" t="s">
        <v>85</v>
      </c>
      <c r="J401" s="1" t="s">
        <v>86</v>
      </c>
      <c r="K401" s="1" t="s">
        <v>77</v>
      </c>
      <c r="L401" s="1" t="s">
        <v>58</v>
      </c>
      <c r="M401" s="1" t="s">
        <v>181</v>
      </c>
      <c r="O401" s="1" t="s">
        <v>1271</v>
      </c>
      <c r="P401" s="1" t="s">
        <v>103</v>
      </c>
      <c r="Q401" s="1" t="s">
        <v>171</v>
      </c>
      <c r="R401" s="1" t="s">
        <v>488</v>
      </c>
      <c r="S401" s="1" t="s">
        <v>113</v>
      </c>
      <c r="T401" s="1" t="s">
        <v>45</v>
      </c>
      <c r="U401" s="1">
        <v>1</v>
      </c>
      <c r="V401" s="1" t="s">
        <v>196</v>
      </c>
      <c r="W401" s="1" t="s">
        <v>82</v>
      </c>
      <c r="X401" s="1">
        <v>4</v>
      </c>
      <c r="Y401" s="1" t="s">
        <v>48</v>
      </c>
      <c r="Z401" s="1" t="s">
        <v>68</v>
      </c>
      <c r="AA401" s="1">
        <v>10</v>
      </c>
      <c r="AB401" s="1" t="s">
        <v>69</v>
      </c>
    </row>
    <row r="402" spans="1:28" x14ac:dyDescent="0.2">
      <c r="A402" s="1" t="s">
        <v>1272</v>
      </c>
      <c r="B402" s="1" t="s">
        <v>506</v>
      </c>
      <c r="C402" s="1" t="s">
        <v>1273</v>
      </c>
      <c r="D402" s="1" t="s">
        <v>109</v>
      </c>
      <c r="E402" s="1" t="s">
        <v>31</v>
      </c>
      <c r="F402" s="1" t="s">
        <v>53</v>
      </c>
      <c r="G402" s="1" t="s">
        <v>54</v>
      </c>
      <c r="H402" s="1" t="s">
        <v>56</v>
      </c>
      <c r="I402" s="1" t="s">
        <v>85</v>
      </c>
      <c r="J402" s="1" t="s">
        <v>86</v>
      </c>
      <c r="K402" s="1" t="s">
        <v>77</v>
      </c>
      <c r="L402" s="1" t="s">
        <v>38</v>
      </c>
      <c r="M402" s="1" t="s">
        <v>181</v>
      </c>
      <c r="O402" s="1" t="s">
        <v>1089</v>
      </c>
      <c r="P402" s="1" t="s">
        <v>103</v>
      </c>
      <c r="Q402" s="1" t="s">
        <v>43</v>
      </c>
      <c r="R402" s="1" t="s">
        <v>1274</v>
      </c>
      <c r="S402" s="1" t="s">
        <v>131</v>
      </c>
      <c r="T402" s="1" t="s">
        <v>114</v>
      </c>
      <c r="U402" s="1">
        <v>0</v>
      </c>
      <c r="V402" s="1" t="s">
        <v>46</v>
      </c>
      <c r="W402" s="1" t="s">
        <v>47</v>
      </c>
      <c r="X402" s="1">
        <v>5</v>
      </c>
      <c r="AA402" s="1" t="s">
        <v>50</v>
      </c>
      <c r="AB402" s="1" t="s">
        <v>69</v>
      </c>
    </row>
    <row r="403" spans="1:28" x14ac:dyDescent="0.2">
      <c r="A403" s="1" t="s">
        <v>1275</v>
      </c>
      <c r="C403" s="1" t="s">
        <v>1276</v>
      </c>
      <c r="D403" s="1">
        <v>73</v>
      </c>
      <c r="E403" s="1" t="s">
        <v>84</v>
      </c>
      <c r="F403" s="1" t="s">
        <v>32</v>
      </c>
      <c r="G403" s="1" t="s">
        <v>185</v>
      </c>
      <c r="H403" s="1" t="s">
        <v>55</v>
      </c>
      <c r="I403" s="1" t="s">
        <v>35</v>
      </c>
      <c r="J403" s="1" t="s">
        <v>222</v>
      </c>
      <c r="K403" s="1" t="s">
        <v>77</v>
      </c>
      <c r="L403" s="1" t="s">
        <v>118</v>
      </c>
      <c r="M403" s="1" t="s">
        <v>204</v>
      </c>
      <c r="O403" s="1" t="s">
        <v>1020</v>
      </c>
      <c r="P403" s="1" t="s">
        <v>42</v>
      </c>
      <c r="Q403" s="1" t="s">
        <v>171</v>
      </c>
      <c r="S403" s="1" t="s">
        <v>122</v>
      </c>
      <c r="T403" s="1" t="s">
        <v>114</v>
      </c>
      <c r="U403" s="1">
        <v>2</v>
      </c>
      <c r="V403" s="1" t="s">
        <v>196</v>
      </c>
      <c r="W403" s="1" t="s">
        <v>47</v>
      </c>
      <c r="X403" s="1" t="s">
        <v>151</v>
      </c>
      <c r="Y403" s="1" t="s">
        <v>69</v>
      </c>
      <c r="Z403" s="1" t="s">
        <v>94</v>
      </c>
      <c r="AA403" s="1">
        <v>20</v>
      </c>
      <c r="AB403" s="1" t="s">
        <v>69</v>
      </c>
    </row>
    <row r="404" spans="1:28" x14ac:dyDescent="0.2">
      <c r="A404" s="1" t="s">
        <v>1277</v>
      </c>
      <c r="B404" s="1" t="s">
        <v>1278</v>
      </c>
      <c r="D404" s="1" t="s">
        <v>50</v>
      </c>
      <c r="E404" s="1" t="s">
        <v>84</v>
      </c>
      <c r="F404" s="1" t="s">
        <v>153</v>
      </c>
      <c r="G404" s="1" t="s">
        <v>154</v>
      </c>
      <c r="H404" s="1" t="s">
        <v>56</v>
      </c>
      <c r="I404" s="1" t="s">
        <v>85</v>
      </c>
      <c r="J404" s="1" t="s">
        <v>36</v>
      </c>
      <c r="K404" s="1" t="s">
        <v>77</v>
      </c>
      <c r="L404" s="1" t="s">
        <v>78</v>
      </c>
      <c r="M404" s="1" t="s">
        <v>39</v>
      </c>
      <c r="O404" s="1" t="s">
        <v>1266</v>
      </c>
      <c r="P404" s="1" t="s">
        <v>103</v>
      </c>
      <c r="Q404" s="1" t="s">
        <v>171</v>
      </c>
      <c r="S404" s="1" t="s">
        <v>92</v>
      </c>
      <c r="T404" s="1" t="s">
        <v>81</v>
      </c>
      <c r="U404" s="1">
        <v>1</v>
      </c>
      <c r="V404" s="1" t="s">
        <v>105</v>
      </c>
      <c r="W404" s="1" t="s">
        <v>125</v>
      </c>
      <c r="X404" s="1">
        <v>1</v>
      </c>
      <c r="Y404" s="1" t="s">
        <v>69</v>
      </c>
      <c r="AA404" s="1" t="s">
        <v>95</v>
      </c>
      <c r="AB404" s="1" t="s">
        <v>69</v>
      </c>
    </row>
    <row r="405" spans="1:28" x14ac:dyDescent="0.2">
      <c r="A405" s="1" t="s">
        <v>1279</v>
      </c>
      <c r="C405" s="1" t="s">
        <v>1280</v>
      </c>
      <c r="D405" s="1" t="s">
        <v>50</v>
      </c>
      <c r="E405" s="1" t="s">
        <v>72</v>
      </c>
      <c r="F405" s="1" t="s">
        <v>53</v>
      </c>
      <c r="G405" s="1" t="s">
        <v>148</v>
      </c>
      <c r="H405" s="1" t="s">
        <v>56</v>
      </c>
      <c r="I405" s="1" t="s">
        <v>100</v>
      </c>
      <c r="J405" s="1" t="s">
        <v>76</v>
      </c>
      <c r="K405" s="1" t="s">
        <v>57</v>
      </c>
      <c r="L405" s="1" t="s">
        <v>155</v>
      </c>
      <c r="M405" s="1" t="s">
        <v>181</v>
      </c>
      <c r="O405" s="1" t="s">
        <v>682</v>
      </c>
      <c r="P405" s="1" t="s">
        <v>42</v>
      </c>
      <c r="Q405" s="1" t="s">
        <v>62</v>
      </c>
      <c r="R405" s="1" t="s">
        <v>239</v>
      </c>
      <c r="S405" s="1" t="s">
        <v>131</v>
      </c>
      <c r="T405" s="1" t="s">
        <v>81</v>
      </c>
      <c r="U405" s="1">
        <v>2</v>
      </c>
      <c r="V405" s="1" t="s">
        <v>178</v>
      </c>
      <c r="W405" s="1" t="s">
        <v>82</v>
      </c>
      <c r="X405" s="1">
        <v>2</v>
      </c>
      <c r="Y405" s="1" t="s">
        <v>69</v>
      </c>
      <c r="Z405" s="1" t="s">
        <v>49</v>
      </c>
      <c r="AA405" s="1">
        <v>20</v>
      </c>
      <c r="AB405" s="1" t="s">
        <v>48</v>
      </c>
    </row>
    <row r="406" spans="1:28" x14ac:dyDescent="0.2">
      <c r="A406" s="1" t="s">
        <v>1281</v>
      </c>
      <c r="D406" s="1" t="s">
        <v>50</v>
      </c>
      <c r="E406" s="1" t="s">
        <v>99</v>
      </c>
      <c r="F406" s="1" t="s">
        <v>153</v>
      </c>
      <c r="G406" s="1" t="s">
        <v>218</v>
      </c>
      <c r="H406" s="1" t="s">
        <v>34</v>
      </c>
      <c r="I406" s="1" t="s">
        <v>75</v>
      </c>
      <c r="J406" s="1" t="s">
        <v>56</v>
      </c>
      <c r="K406" s="1" t="s">
        <v>101</v>
      </c>
      <c r="L406" s="1" t="s">
        <v>38</v>
      </c>
      <c r="M406" s="1" t="s">
        <v>39</v>
      </c>
      <c r="N406" s="1" t="s">
        <v>40</v>
      </c>
      <c r="O406" s="1" t="s">
        <v>662</v>
      </c>
      <c r="P406" s="1" t="s">
        <v>103</v>
      </c>
      <c r="Q406" s="1" t="s">
        <v>171</v>
      </c>
      <c r="S406" s="1" t="s">
        <v>122</v>
      </c>
      <c r="T406" s="1" t="s">
        <v>45</v>
      </c>
      <c r="U406" s="1">
        <v>2</v>
      </c>
      <c r="V406" s="1" t="s">
        <v>46</v>
      </c>
      <c r="W406" s="1" t="s">
        <v>47</v>
      </c>
      <c r="X406" s="1">
        <v>5</v>
      </c>
      <c r="Y406" s="1" t="s">
        <v>168</v>
      </c>
      <c r="AA406" s="1">
        <v>10</v>
      </c>
      <c r="AB406" s="1" t="s">
        <v>48</v>
      </c>
    </row>
    <row r="407" spans="1:28" x14ac:dyDescent="0.2">
      <c r="A407" s="1" t="s">
        <v>1282</v>
      </c>
      <c r="D407" s="1" t="s">
        <v>50</v>
      </c>
      <c r="E407" s="1" t="s">
        <v>31</v>
      </c>
      <c r="F407" s="1" t="s">
        <v>53</v>
      </c>
      <c r="G407" s="1" t="s">
        <v>148</v>
      </c>
      <c r="H407" s="1" t="s">
        <v>55</v>
      </c>
      <c r="I407" s="1" t="s">
        <v>100</v>
      </c>
      <c r="J407" s="1" t="s">
        <v>76</v>
      </c>
      <c r="K407" s="1" t="s">
        <v>87</v>
      </c>
      <c r="L407" s="1" t="s">
        <v>38</v>
      </c>
      <c r="M407" s="1" t="s">
        <v>119</v>
      </c>
      <c r="N407" s="1" t="s">
        <v>175</v>
      </c>
      <c r="O407" s="1" t="s">
        <v>265</v>
      </c>
      <c r="P407" s="1" t="s">
        <v>103</v>
      </c>
      <c r="Q407" s="1" t="s">
        <v>163</v>
      </c>
      <c r="R407" s="1" t="s">
        <v>1208</v>
      </c>
      <c r="S407" s="1" t="s">
        <v>248</v>
      </c>
      <c r="T407" s="1" t="s">
        <v>114</v>
      </c>
      <c r="U407" s="1" t="s">
        <v>93</v>
      </c>
      <c r="V407" s="1" t="s">
        <v>196</v>
      </c>
      <c r="W407" s="1" t="s">
        <v>125</v>
      </c>
      <c r="X407" s="1">
        <v>3</v>
      </c>
      <c r="Y407" s="1" t="s">
        <v>67</v>
      </c>
      <c r="Z407" s="1" t="s">
        <v>68</v>
      </c>
      <c r="AA407" s="1">
        <v>20</v>
      </c>
      <c r="AB407" s="1" t="s">
        <v>48</v>
      </c>
    </row>
    <row r="408" spans="1:28" x14ac:dyDescent="0.2">
      <c r="A408" s="1" t="s">
        <v>1283</v>
      </c>
      <c r="C408" s="1" t="s">
        <v>1284</v>
      </c>
      <c r="D408" s="1">
        <v>51</v>
      </c>
      <c r="E408" s="1" t="s">
        <v>116</v>
      </c>
      <c r="F408" s="1" t="s">
        <v>53</v>
      </c>
      <c r="G408" s="1" t="s">
        <v>135</v>
      </c>
      <c r="H408" s="1" t="s">
        <v>55</v>
      </c>
      <c r="I408" s="1" t="s">
        <v>85</v>
      </c>
      <c r="J408" s="1" t="s">
        <v>222</v>
      </c>
      <c r="K408" s="1" t="s">
        <v>37</v>
      </c>
      <c r="L408" s="1" t="s">
        <v>38</v>
      </c>
      <c r="M408" s="1" t="s">
        <v>181</v>
      </c>
      <c r="N408" s="1" t="s">
        <v>138</v>
      </c>
      <c r="O408" s="1" t="s">
        <v>1285</v>
      </c>
      <c r="P408" s="1" t="s">
        <v>42</v>
      </c>
      <c r="Q408" s="1" t="s">
        <v>43</v>
      </c>
      <c r="S408" s="1" t="s">
        <v>131</v>
      </c>
      <c r="T408" s="1" t="s">
        <v>114</v>
      </c>
      <c r="U408" s="1">
        <v>0</v>
      </c>
      <c r="V408" s="1" t="s">
        <v>132</v>
      </c>
      <c r="W408" s="1" t="s">
        <v>82</v>
      </c>
      <c r="X408" s="1" t="s">
        <v>133</v>
      </c>
      <c r="Y408" s="1" t="s">
        <v>69</v>
      </c>
      <c r="Z408" s="1" t="s">
        <v>68</v>
      </c>
      <c r="AA408" s="1">
        <v>20</v>
      </c>
      <c r="AB408" s="1" t="s">
        <v>48</v>
      </c>
    </row>
    <row r="409" spans="1:28" x14ac:dyDescent="0.2">
      <c r="A409" s="1" t="s">
        <v>1286</v>
      </c>
      <c r="D409" s="1" t="s">
        <v>50</v>
      </c>
      <c r="E409" s="1" t="s">
        <v>116</v>
      </c>
      <c r="F409" s="1" t="s">
        <v>73</v>
      </c>
      <c r="G409" s="1" t="s">
        <v>110</v>
      </c>
      <c r="H409" s="1" t="s">
        <v>34</v>
      </c>
      <c r="I409" s="1" t="s">
        <v>85</v>
      </c>
      <c r="J409" s="1" t="s">
        <v>56</v>
      </c>
      <c r="K409" s="1" t="s">
        <v>57</v>
      </c>
      <c r="L409" s="1" t="s">
        <v>155</v>
      </c>
      <c r="M409" s="1" t="s">
        <v>59</v>
      </c>
      <c r="O409" s="1" t="s">
        <v>91</v>
      </c>
      <c r="P409" s="1" t="s">
        <v>103</v>
      </c>
      <c r="Q409" s="1" t="s">
        <v>171</v>
      </c>
      <c r="R409" s="1" t="s">
        <v>1287</v>
      </c>
      <c r="S409" s="1" t="s">
        <v>44</v>
      </c>
      <c r="T409" s="1" t="s">
        <v>123</v>
      </c>
      <c r="U409" s="1">
        <v>1</v>
      </c>
      <c r="V409" s="1" t="s">
        <v>46</v>
      </c>
      <c r="W409" s="1" t="s">
        <v>47</v>
      </c>
      <c r="X409" s="1" t="s">
        <v>133</v>
      </c>
      <c r="Y409" s="1" t="s">
        <v>48</v>
      </c>
      <c r="AA409" s="1">
        <v>50</v>
      </c>
      <c r="AB409" s="1" t="s">
        <v>69</v>
      </c>
    </row>
    <row r="410" spans="1:28" x14ac:dyDescent="0.2">
      <c r="A410" s="1" t="s">
        <v>1288</v>
      </c>
      <c r="B410" s="1" t="s">
        <v>1289</v>
      </c>
      <c r="C410" s="1" t="s">
        <v>1290</v>
      </c>
      <c r="D410" s="1">
        <v>68</v>
      </c>
      <c r="E410" s="1" t="s">
        <v>84</v>
      </c>
      <c r="F410" s="1" t="s">
        <v>32</v>
      </c>
      <c r="G410" s="1" t="s">
        <v>185</v>
      </c>
      <c r="H410" s="1" t="s">
        <v>55</v>
      </c>
      <c r="I410" s="1" t="s">
        <v>75</v>
      </c>
      <c r="J410" s="1" t="s">
        <v>222</v>
      </c>
      <c r="K410" s="1" t="s">
        <v>57</v>
      </c>
      <c r="L410" s="1" t="s">
        <v>38</v>
      </c>
      <c r="M410" s="1" t="s">
        <v>181</v>
      </c>
      <c r="N410" s="1" t="s">
        <v>94</v>
      </c>
      <c r="O410" s="1" t="s">
        <v>634</v>
      </c>
      <c r="P410" s="1" t="s">
        <v>226</v>
      </c>
      <c r="Q410" s="1" t="s">
        <v>62</v>
      </c>
      <c r="S410" s="1" t="s">
        <v>248</v>
      </c>
      <c r="T410" s="1" t="s">
        <v>81</v>
      </c>
      <c r="U410" s="1">
        <v>2</v>
      </c>
      <c r="V410" s="1" t="s">
        <v>132</v>
      </c>
      <c r="W410" s="1" t="s">
        <v>66</v>
      </c>
      <c r="X410" s="1">
        <v>5</v>
      </c>
      <c r="Y410" s="1" t="s">
        <v>168</v>
      </c>
      <c r="Z410" s="1" t="s">
        <v>68</v>
      </c>
      <c r="AA410" s="1" t="s">
        <v>95</v>
      </c>
      <c r="AB410" s="1" t="s">
        <v>48</v>
      </c>
    </row>
    <row r="411" spans="1:28" x14ac:dyDescent="0.2">
      <c r="A411" s="1" t="s">
        <v>1291</v>
      </c>
      <c r="B411" s="1" t="s">
        <v>1292</v>
      </c>
      <c r="C411" s="1" t="s">
        <v>1293</v>
      </c>
      <c r="D411" s="1" t="s">
        <v>109</v>
      </c>
      <c r="E411" s="1" t="s">
        <v>84</v>
      </c>
      <c r="F411" s="1" t="s">
        <v>153</v>
      </c>
      <c r="G411" s="1" t="s">
        <v>218</v>
      </c>
      <c r="H411" s="1" t="s">
        <v>55</v>
      </c>
      <c r="I411" s="1" t="s">
        <v>100</v>
      </c>
      <c r="J411" s="1" t="s">
        <v>36</v>
      </c>
      <c r="K411" s="1" t="s">
        <v>101</v>
      </c>
      <c r="L411" s="1" t="s">
        <v>78</v>
      </c>
      <c r="M411" s="1" t="s">
        <v>119</v>
      </c>
      <c r="N411" s="1" t="s">
        <v>175</v>
      </c>
      <c r="O411" s="1" t="s">
        <v>1287</v>
      </c>
      <c r="P411" s="1" t="s">
        <v>226</v>
      </c>
      <c r="Q411" s="1" t="s">
        <v>80</v>
      </c>
      <c r="S411" s="1" t="s">
        <v>92</v>
      </c>
      <c r="T411" s="1" t="s">
        <v>123</v>
      </c>
      <c r="U411" s="1">
        <v>0</v>
      </c>
      <c r="W411" s="1" t="s">
        <v>125</v>
      </c>
      <c r="X411" s="1">
        <v>3</v>
      </c>
      <c r="Y411" s="1" t="s">
        <v>69</v>
      </c>
      <c r="Z411" s="1" t="s">
        <v>175</v>
      </c>
      <c r="AA411" s="1">
        <v>50</v>
      </c>
      <c r="AB411" s="1" t="s">
        <v>48</v>
      </c>
    </row>
    <row r="412" spans="1:28" x14ac:dyDescent="0.2">
      <c r="A412" s="1" t="s">
        <v>1294</v>
      </c>
      <c r="B412" s="1" t="s">
        <v>1295</v>
      </c>
      <c r="C412" s="1" t="s">
        <v>1296</v>
      </c>
      <c r="D412" s="1" t="s">
        <v>50</v>
      </c>
      <c r="E412" s="1" t="s">
        <v>72</v>
      </c>
      <c r="F412" s="1" t="s">
        <v>73</v>
      </c>
      <c r="G412" s="1" t="s">
        <v>142</v>
      </c>
      <c r="H412" s="1" t="s">
        <v>56</v>
      </c>
      <c r="I412" s="1" t="s">
        <v>100</v>
      </c>
      <c r="J412" s="1" t="s">
        <v>222</v>
      </c>
      <c r="K412" s="1" t="s">
        <v>87</v>
      </c>
      <c r="L412" s="1" t="s">
        <v>78</v>
      </c>
      <c r="M412" s="1" t="s">
        <v>39</v>
      </c>
      <c r="O412" s="1" t="s">
        <v>1297</v>
      </c>
      <c r="P412" s="1" t="s">
        <v>103</v>
      </c>
      <c r="Q412" s="1" t="s">
        <v>163</v>
      </c>
      <c r="R412" s="1" t="s">
        <v>1298</v>
      </c>
      <c r="S412" s="1" t="s">
        <v>122</v>
      </c>
      <c r="T412" s="1" t="s">
        <v>114</v>
      </c>
      <c r="U412" s="1">
        <v>3</v>
      </c>
      <c r="V412" s="1" t="s">
        <v>132</v>
      </c>
      <c r="W412" s="1" t="s">
        <v>47</v>
      </c>
      <c r="X412" s="1">
        <v>5</v>
      </c>
      <c r="Y412" s="1" t="s">
        <v>67</v>
      </c>
      <c r="AA412" s="1" t="s">
        <v>95</v>
      </c>
      <c r="AB412" s="1" t="s">
        <v>69</v>
      </c>
    </row>
    <row r="413" spans="1:28" x14ac:dyDescent="0.2">
      <c r="A413" s="1" t="s">
        <v>1299</v>
      </c>
      <c r="B413" s="1" t="s">
        <v>1300</v>
      </c>
      <c r="C413" s="1" t="s">
        <v>1301</v>
      </c>
      <c r="D413" s="1">
        <v>69</v>
      </c>
      <c r="E413" s="1" t="s">
        <v>84</v>
      </c>
      <c r="F413" s="1" t="s">
        <v>53</v>
      </c>
      <c r="G413" s="1" t="s">
        <v>54</v>
      </c>
      <c r="H413" s="1" t="s">
        <v>55</v>
      </c>
      <c r="I413" s="1" t="s">
        <v>75</v>
      </c>
      <c r="J413" s="1" t="s">
        <v>56</v>
      </c>
      <c r="K413" s="1" t="s">
        <v>87</v>
      </c>
      <c r="L413" s="1" t="s">
        <v>38</v>
      </c>
      <c r="M413" s="1" t="s">
        <v>119</v>
      </c>
      <c r="N413" s="1" t="s">
        <v>60</v>
      </c>
      <c r="O413" s="1" t="s">
        <v>642</v>
      </c>
      <c r="P413" s="1" t="s">
        <v>226</v>
      </c>
      <c r="Q413" s="1" t="s">
        <v>80</v>
      </c>
      <c r="R413" s="1" t="s">
        <v>1302</v>
      </c>
      <c r="S413" s="1" t="s">
        <v>248</v>
      </c>
      <c r="T413" s="1" t="s">
        <v>114</v>
      </c>
      <c r="U413" s="1">
        <v>3</v>
      </c>
      <c r="V413" s="1" t="s">
        <v>65</v>
      </c>
      <c r="W413" s="1" t="s">
        <v>66</v>
      </c>
      <c r="X413" s="1" t="s">
        <v>133</v>
      </c>
      <c r="Y413" s="1" t="s">
        <v>168</v>
      </c>
      <c r="Z413" s="1" t="s">
        <v>49</v>
      </c>
      <c r="AA413" s="1">
        <v>10</v>
      </c>
      <c r="AB413" s="1" t="s">
        <v>48</v>
      </c>
    </row>
    <row r="414" spans="1:28" x14ac:dyDescent="0.2">
      <c r="A414" s="1" t="s">
        <v>1303</v>
      </c>
      <c r="C414" s="1" t="s">
        <v>1304</v>
      </c>
      <c r="D414" s="1" t="s">
        <v>109</v>
      </c>
      <c r="E414" s="1" t="s">
        <v>31</v>
      </c>
      <c r="F414" s="1" t="s">
        <v>153</v>
      </c>
      <c r="G414" s="1" t="s">
        <v>215</v>
      </c>
      <c r="H414" s="1" t="s">
        <v>56</v>
      </c>
      <c r="I414" s="1" t="s">
        <v>100</v>
      </c>
      <c r="J414" s="1" t="s">
        <v>222</v>
      </c>
      <c r="K414" s="1" t="s">
        <v>77</v>
      </c>
      <c r="L414" s="1" t="s">
        <v>118</v>
      </c>
      <c r="M414" s="1" t="s">
        <v>88</v>
      </c>
      <c r="N414" s="1" t="s">
        <v>60</v>
      </c>
      <c r="O414" s="1" t="s">
        <v>1305</v>
      </c>
      <c r="P414" s="1" t="s">
        <v>226</v>
      </c>
      <c r="Q414" s="1" t="s">
        <v>80</v>
      </c>
      <c r="S414" s="1" t="s">
        <v>64</v>
      </c>
      <c r="T414" s="1" t="s">
        <v>45</v>
      </c>
      <c r="U414" s="1">
        <v>1</v>
      </c>
      <c r="V414" s="1" t="s">
        <v>160</v>
      </c>
      <c r="W414" s="1" t="s">
        <v>82</v>
      </c>
      <c r="X414" s="1" t="s">
        <v>133</v>
      </c>
      <c r="Y414" s="1" t="s">
        <v>48</v>
      </c>
      <c r="Z414" s="1" t="s">
        <v>49</v>
      </c>
      <c r="AA414" s="1" t="s">
        <v>50</v>
      </c>
      <c r="AB414" s="1" t="s">
        <v>69</v>
      </c>
    </row>
    <row r="415" spans="1:28" x14ac:dyDescent="0.2">
      <c r="A415" s="1" t="s">
        <v>1306</v>
      </c>
      <c r="D415" s="1" t="s">
        <v>50</v>
      </c>
      <c r="E415" s="1" t="s">
        <v>31</v>
      </c>
      <c r="F415" s="1" t="s">
        <v>153</v>
      </c>
      <c r="G415" s="1" t="s">
        <v>154</v>
      </c>
      <c r="H415" s="1" t="s">
        <v>136</v>
      </c>
      <c r="I415" s="1" t="s">
        <v>35</v>
      </c>
      <c r="J415" s="1" t="s">
        <v>86</v>
      </c>
      <c r="K415" s="1" t="s">
        <v>37</v>
      </c>
      <c r="L415" s="1" t="s">
        <v>58</v>
      </c>
      <c r="M415" s="1" t="s">
        <v>119</v>
      </c>
      <c r="O415" s="1" t="s">
        <v>1147</v>
      </c>
      <c r="P415" s="1" t="s">
        <v>42</v>
      </c>
      <c r="Q415" s="1" t="s">
        <v>62</v>
      </c>
      <c r="S415" s="1" t="s">
        <v>44</v>
      </c>
      <c r="T415" s="1" t="s">
        <v>45</v>
      </c>
      <c r="U415" s="1">
        <v>2</v>
      </c>
      <c r="V415" s="1" t="s">
        <v>160</v>
      </c>
      <c r="W415" s="1" t="s">
        <v>125</v>
      </c>
      <c r="X415" s="1" t="s">
        <v>151</v>
      </c>
      <c r="Y415" s="1" t="s">
        <v>48</v>
      </c>
      <c r="Z415" s="1" t="s">
        <v>68</v>
      </c>
      <c r="AA415" s="1" t="s">
        <v>50</v>
      </c>
      <c r="AB415" s="1" t="s">
        <v>48</v>
      </c>
    </row>
    <row r="416" spans="1:28" x14ac:dyDescent="0.2">
      <c r="A416" s="1" t="s">
        <v>1307</v>
      </c>
      <c r="B416" s="1" t="s">
        <v>1308</v>
      </c>
      <c r="C416" s="1" t="s">
        <v>1309</v>
      </c>
      <c r="D416" s="1">
        <v>50</v>
      </c>
      <c r="E416" s="1" t="s">
        <v>84</v>
      </c>
      <c r="F416" s="1" t="s">
        <v>32</v>
      </c>
      <c r="G416" s="1" t="s">
        <v>117</v>
      </c>
      <c r="H416" s="1" t="s">
        <v>136</v>
      </c>
      <c r="I416" s="1" t="s">
        <v>100</v>
      </c>
      <c r="J416" s="1" t="s">
        <v>76</v>
      </c>
      <c r="K416" s="1" t="s">
        <v>101</v>
      </c>
      <c r="L416" s="1" t="s">
        <v>155</v>
      </c>
      <c r="M416" s="1" t="s">
        <v>39</v>
      </c>
      <c r="N416" s="1" t="s">
        <v>40</v>
      </c>
      <c r="O416" s="1" t="s">
        <v>388</v>
      </c>
      <c r="P416" s="1" t="s">
        <v>121</v>
      </c>
      <c r="Q416" s="1" t="s">
        <v>80</v>
      </c>
      <c r="S416" s="1" t="s">
        <v>113</v>
      </c>
      <c r="T416" s="1" t="s">
        <v>114</v>
      </c>
      <c r="U416" s="1">
        <v>1</v>
      </c>
      <c r="V416" s="1" t="s">
        <v>105</v>
      </c>
      <c r="W416" s="1" t="s">
        <v>47</v>
      </c>
      <c r="X416" s="1">
        <v>2</v>
      </c>
      <c r="Y416" s="1" t="s">
        <v>168</v>
      </c>
      <c r="Z416" s="1" t="s">
        <v>94</v>
      </c>
      <c r="AA416" s="1" t="s">
        <v>50</v>
      </c>
      <c r="AB416" s="1" t="s">
        <v>48</v>
      </c>
    </row>
    <row r="417" spans="1:28" x14ac:dyDescent="0.2">
      <c r="A417" s="1" t="s">
        <v>1310</v>
      </c>
      <c r="B417" s="1" t="s">
        <v>1311</v>
      </c>
      <c r="D417" s="1" t="s">
        <v>109</v>
      </c>
      <c r="E417" s="1" t="s">
        <v>84</v>
      </c>
      <c r="F417" s="1" t="s">
        <v>32</v>
      </c>
      <c r="G417" s="1" t="s">
        <v>117</v>
      </c>
      <c r="H417" s="1" t="s">
        <v>34</v>
      </c>
      <c r="I417" s="1" t="s">
        <v>85</v>
      </c>
      <c r="J417" s="1" t="s">
        <v>36</v>
      </c>
      <c r="K417" s="1" t="s">
        <v>37</v>
      </c>
      <c r="L417" s="1" t="s">
        <v>78</v>
      </c>
      <c r="M417" s="1" t="s">
        <v>181</v>
      </c>
      <c r="N417" s="1" t="s">
        <v>40</v>
      </c>
      <c r="O417" s="1" t="s">
        <v>284</v>
      </c>
      <c r="P417" s="1" t="s">
        <v>121</v>
      </c>
      <c r="Q417" s="1" t="s">
        <v>43</v>
      </c>
      <c r="R417" s="1" t="s">
        <v>1104</v>
      </c>
      <c r="S417" s="1" t="s">
        <v>131</v>
      </c>
      <c r="T417" s="1" t="s">
        <v>81</v>
      </c>
      <c r="U417" s="1">
        <v>2</v>
      </c>
      <c r="V417" s="1" t="s">
        <v>105</v>
      </c>
      <c r="W417" s="1" t="s">
        <v>125</v>
      </c>
      <c r="X417" s="1">
        <v>2</v>
      </c>
      <c r="Y417" s="1" t="s">
        <v>48</v>
      </c>
      <c r="Z417" s="1" t="s">
        <v>68</v>
      </c>
      <c r="AA417" s="1">
        <v>20</v>
      </c>
      <c r="AB417" s="1" t="s">
        <v>48</v>
      </c>
    </row>
    <row r="418" spans="1:28" x14ac:dyDescent="0.2">
      <c r="A418" s="1" t="s">
        <v>1312</v>
      </c>
      <c r="B418" s="1" t="s">
        <v>1313</v>
      </c>
      <c r="D418" s="1" t="s">
        <v>50</v>
      </c>
      <c r="E418" s="1" t="s">
        <v>116</v>
      </c>
      <c r="F418" s="1" t="s">
        <v>153</v>
      </c>
      <c r="G418" s="1" t="s">
        <v>215</v>
      </c>
      <c r="H418" s="1" t="s">
        <v>55</v>
      </c>
      <c r="I418" s="1" t="s">
        <v>75</v>
      </c>
      <c r="J418" s="1" t="s">
        <v>76</v>
      </c>
      <c r="K418" s="1" t="s">
        <v>37</v>
      </c>
      <c r="L418" s="1" t="s">
        <v>58</v>
      </c>
      <c r="M418" s="1" t="s">
        <v>181</v>
      </c>
      <c r="O418" s="1" t="s">
        <v>1314</v>
      </c>
      <c r="P418" s="1" t="s">
        <v>103</v>
      </c>
      <c r="Q418" s="1" t="s">
        <v>163</v>
      </c>
      <c r="S418" s="1" t="s">
        <v>248</v>
      </c>
      <c r="T418" s="1" t="s">
        <v>81</v>
      </c>
      <c r="U418" s="1">
        <v>2</v>
      </c>
      <c r="V418" s="1" t="s">
        <v>65</v>
      </c>
      <c r="W418" s="1" t="s">
        <v>82</v>
      </c>
      <c r="X418" s="1">
        <v>3</v>
      </c>
      <c r="Y418" s="1" t="s">
        <v>69</v>
      </c>
      <c r="Z418" s="1" t="s">
        <v>49</v>
      </c>
      <c r="AA418" s="1">
        <v>50</v>
      </c>
      <c r="AB418" s="1" t="s">
        <v>48</v>
      </c>
    </row>
    <row r="419" spans="1:28" x14ac:dyDescent="0.2">
      <c r="A419" s="1" t="s">
        <v>1315</v>
      </c>
      <c r="B419" s="1" t="s">
        <v>1316</v>
      </c>
      <c r="C419" s="1" t="s">
        <v>1317</v>
      </c>
      <c r="D419" s="1" t="s">
        <v>109</v>
      </c>
      <c r="E419" s="1" t="s">
        <v>31</v>
      </c>
      <c r="F419" s="1" t="s">
        <v>153</v>
      </c>
      <c r="G419" s="1" t="s">
        <v>154</v>
      </c>
      <c r="H419" s="1" t="s">
        <v>56</v>
      </c>
      <c r="I419" s="1" t="s">
        <v>75</v>
      </c>
      <c r="J419" s="1" t="s">
        <v>76</v>
      </c>
      <c r="K419" s="1" t="s">
        <v>77</v>
      </c>
      <c r="L419" s="1" t="s">
        <v>58</v>
      </c>
      <c r="M419" s="1" t="s">
        <v>39</v>
      </c>
      <c r="N419" s="1" t="s">
        <v>60</v>
      </c>
      <c r="O419" s="1" t="s">
        <v>172</v>
      </c>
      <c r="P419" s="1" t="s">
        <v>42</v>
      </c>
      <c r="Q419" s="1" t="s">
        <v>171</v>
      </c>
      <c r="S419" s="1" t="s">
        <v>248</v>
      </c>
      <c r="T419" s="1" t="s">
        <v>81</v>
      </c>
      <c r="U419" s="1">
        <v>1</v>
      </c>
      <c r="V419" s="1" t="s">
        <v>46</v>
      </c>
      <c r="W419" s="1" t="s">
        <v>66</v>
      </c>
      <c r="X419" s="1">
        <v>5</v>
      </c>
      <c r="Y419" s="1" t="s">
        <v>69</v>
      </c>
      <c r="Z419" s="1" t="s">
        <v>89</v>
      </c>
      <c r="AA419" s="1" t="s">
        <v>95</v>
      </c>
      <c r="AB419" s="1" t="s">
        <v>69</v>
      </c>
    </row>
    <row r="420" spans="1:28" x14ac:dyDescent="0.2">
      <c r="A420" s="1" t="s">
        <v>1318</v>
      </c>
      <c r="D420" s="1" t="s">
        <v>50</v>
      </c>
      <c r="E420" s="1" t="s">
        <v>116</v>
      </c>
      <c r="F420" s="1" t="s">
        <v>153</v>
      </c>
      <c r="G420" s="1" t="s">
        <v>218</v>
      </c>
      <c r="H420" s="1" t="s">
        <v>136</v>
      </c>
      <c r="I420" s="1" t="s">
        <v>100</v>
      </c>
      <c r="J420" s="1" t="s">
        <v>56</v>
      </c>
      <c r="K420" s="1" t="s">
        <v>87</v>
      </c>
      <c r="L420" s="1" t="s">
        <v>38</v>
      </c>
      <c r="M420" s="1" t="s">
        <v>88</v>
      </c>
      <c r="N420" s="1" t="s">
        <v>190</v>
      </c>
      <c r="O420" s="1" t="s">
        <v>825</v>
      </c>
      <c r="P420" s="1" t="s">
        <v>103</v>
      </c>
      <c r="Q420" s="1" t="s">
        <v>62</v>
      </c>
      <c r="R420" s="1" t="s">
        <v>239</v>
      </c>
      <c r="S420" s="1" t="s">
        <v>122</v>
      </c>
      <c r="T420" s="1" t="s">
        <v>81</v>
      </c>
      <c r="U420" s="1">
        <v>2</v>
      </c>
      <c r="V420" s="1" t="s">
        <v>65</v>
      </c>
      <c r="W420" s="1" t="s">
        <v>82</v>
      </c>
      <c r="X420" s="1">
        <v>5</v>
      </c>
      <c r="Y420" s="1" t="s">
        <v>69</v>
      </c>
      <c r="Z420" s="1" t="s">
        <v>49</v>
      </c>
      <c r="AA420" s="1">
        <v>20</v>
      </c>
      <c r="AB420" s="1" t="s">
        <v>69</v>
      </c>
    </row>
    <row r="421" spans="1:28" x14ac:dyDescent="0.2">
      <c r="A421" s="1" t="s">
        <v>1319</v>
      </c>
      <c r="B421" s="1" t="s">
        <v>762</v>
      </c>
      <c r="C421" s="1" t="s">
        <v>1320</v>
      </c>
      <c r="D421" s="1">
        <v>11</v>
      </c>
      <c r="E421" s="1" t="s">
        <v>84</v>
      </c>
      <c r="F421" s="1" t="s">
        <v>53</v>
      </c>
      <c r="G421" s="1" t="s">
        <v>54</v>
      </c>
      <c r="H421" s="1" t="s">
        <v>136</v>
      </c>
      <c r="I421" s="1" t="s">
        <v>85</v>
      </c>
      <c r="J421" s="1" t="s">
        <v>86</v>
      </c>
      <c r="K421" s="1" t="s">
        <v>87</v>
      </c>
      <c r="L421" s="1" t="s">
        <v>155</v>
      </c>
      <c r="M421" s="1" t="s">
        <v>88</v>
      </c>
      <c r="N421" s="1" t="s">
        <v>40</v>
      </c>
      <c r="O421" s="1" t="s">
        <v>604</v>
      </c>
      <c r="P421" s="1" t="s">
        <v>42</v>
      </c>
      <c r="Q421" s="1" t="s">
        <v>43</v>
      </c>
      <c r="S421" s="1" t="s">
        <v>131</v>
      </c>
      <c r="T421" s="1" t="s">
        <v>123</v>
      </c>
      <c r="U421" s="1">
        <v>3</v>
      </c>
      <c r="V421" s="1" t="s">
        <v>105</v>
      </c>
      <c r="W421" s="1" t="s">
        <v>66</v>
      </c>
      <c r="X421" s="1">
        <v>3</v>
      </c>
      <c r="Y421" s="1" t="s">
        <v>168</v>
      </c>
      <c r="AA421" s="1">
        <v>10</v>
      </c>
      <c r="AB421" s="1" t="s">
        <v>48</v>
      </c>
    </row>
    <row r="422" spans="1:28" x14ac:dyDescent="0.2">
      <c r="A422" s="1" t="s">
        <v>1321</v>
      </c>
      <c r="C422" s="1" t="s">
        <v>1322</v>
      </c>
      <c r="D422" s="1" t="s">
        <v>50</v>
      </c>
      <c r="E422" s="1" t="s">
        <v>31</v>
      </c>
      <c r="F422" s="1" t="s">
        <v>73</v>
      </c>
      <c r="G422" s="1" t="s">
        <v>110</v>
      </c>
      <c r="H422" s="1" t="s">
        <v>56</v>
      </c>
      <c r="I422" s="1" t="s">
        <v>35</v>
      </c>
      <c r="J422" s="1" t="s">
        <v>86</v>
      </c>
      <c r="K422" s="1" t="s">
        <v>37</v>
      </c>
      <c r="L422" s="1" t="s">
        <v>58</v>
      </c>
      <c r="M422" s="1" t="s">
        <v>39</v>
      </c>
      <c r="N422" s="1" t="s">
        <v>60</v>
      </c>
      <c r="O422" s="1" t="s">
        <v>850</v>
      </c>
      <c r="P422" s="1" t="s">
        <v>226</v>
      </c>
      <c r="Q422" s="1" t="s">
        <v>43</v>
      </c>
      <c r="S422" s="1" t="s">
        <v>122</v>
      </c>
      <c r="T422" s="1" t="s">
        <v>81</v>
      </c>
      <c r="U422" s="1">
        <v>3</v>
      </c>
      <c r="V422" s="1" t="s">
        <v>178</v>
      </c>
      <c r="W422" s="1" t="s">
        <v>82</v>
      </c>
      <c r="X422" s="1" t="s">
        <v>133</v>
      </c>
      <c r="Z422" s="1" t="s">
        <v>49</v>
      </c>
      <c r="AA422" s="1">
        <v>50</v>
      </c>
      <c r="AB422" s="1" t="s">
        <v>69</v>
      </c>
    </row>
    <row r="423" spans="1:28" x14ac:dyDescent="0.2">
      <c r="A423" s="1" t="s">
        <v>1323</v>
      </c>
      <c r="B423" s="1" t="s">
        <v>1324</v>
      </c>
      <c r="C423" s="1" t="s">
        <v>1325</v>
      </c>
      <c r="D423" s="1" t="s">
        <v>109</v>
      </c>
      <c r="E423" s="1" t="s">
        <v>72</v>
      </c>
      <c r="F423" s="1" t="s">
        <v>32</v>
      </c>
      <c r="G423" s="1" t="s">
        <v>185</v>
      </c>
      <c r="H423" s="1" t="s">
        <v>136</v>
      </c>
      <c r="I423" s="1" t="s">
        <v>85</v>
      </c>
      <c r="J423" s="1" t="s">
        <v>36</v>
      </c>
      <c r="K423" s="1" t="s">
        <v>77</v>
      </c>
      <c r="L423" s="1" t="s">
        <v>118</v>
      </c>
      <c r="M423" s="1" t="s">
        <v>181</v>
      </c>
      <c r="N423" s="1" t="s">
        <v>40</v>
      </c>
      <c r="O423" s="1" t="s">
        <v>1208</v>
      </c>
      <c r="P423" s="1" t="s">
        <v>226</v>
      </c>
      <c r="Q423" s="1" t="s">
        <v>171</v>
      </c>
      <c r="S423" s="1" t="s">
        <v>131</v>
      </c>
      <c r="T423" s="1" t="s">
        <v>114</v>
      </c>
      <c r="U423" s="1">
        <v>3</v>
      </c>
      <c r="V423" s="1" t="s">
        <v>105</v>
      </c>
      <c r="W423" s="1" t="s">
        <v>66</v>
      </c>
      <c r="X423" s="1">
        <v>1</v>
      </c>
      <c r="Y423" s="1" t="s">
        <v>69</v>
      </c>
      <c r="AA423" s="1">
        <v>50</v>
      </c>
      <c r="AB423" s="1" t="s">
        <v>69</v>
      </c>
    </row>
    <row r="424" spans="1:28" x14ac:dyDescent="0.2">
      <c r="A424" s="1" t="s">
        <v>1326</v>
      </c>
      <c r="C424" s="1" t="s">
        <v>1327</v>
      </c>
      <c r="D424" s="1">
        <v>80</v>
      </c>
      <c r="E424" s="1" t="s">
        <v>99</v>
      </c>
      <c r="F424" s="1" t="s">
        <v>153</v>
      </c>
      <c r="G424" s="1" t="s">
        <v>154</v>
      </c>
      <c r="H424" s="1" t="s">
        <v>136</v>
      </c>
      <c r="I424" s="1" t="s">
        <v>85</v>
      </c>
      <c r="J424" s="1" t="s">
        <v>76</v>
      </c>
      <c r="K424" s="1" t="s">
        <v>37</v>
      </c>
      <c r="L424" s="1" t="s">
        <v>58</v>
      </c>
      <c r="M424" s="1" t="s">
        <v>39</v>
      </c>
      <c r="N424" s="1" t="s">
        <v>60</v>
      </c>
      <c r="O424" s="1" t="s">
        <v>1328</v>
      </c>
      <c r="P424" s="1" t="s">
        <v>42</v>
      </c>
      <c r="Q424" s="1" t="s">
        <v>163</v>
      </c>
      <c r="S424" s="1" t="s">
        <v>122</v>
      </c>
      <c r="T424" s="1" t="s">
        <v>45</v>
      </c>
      <c r="U424" s="1">
        <v>1</v>
      </c>
      <c r="V424" s="1" t="s">
        <v>105</v>
      </c>
      <c r="W424" s="1" t="s">
        <v>47</v>
      </c>
      <c r="X424" s="1">
        <v>5</v>
      </c>
      <c r="Y424" s="1" t="s">
        <v>69</v>
      </c>
      <c r="Z424" s="1" t="s">
        <v>138</v>
      </c>
      <c r="AA424" s="1" t="s">
        <v>50</v>
      </c>
      <c r="AB424" s="1" t="s">
        <v>69</v>
      </c>
    </row>
    <row r="425" spans="1:28" x14ac:dyDescent="0.2">
      <c r="A425" s="1" t="s">
        <v>1329</v>
      </c>
      <c r="B425" s="1" t="s">
        <v>1330</v>
      </c>
      <c r="C425" s="1" t="s">
        <v>1331</v>
      </c>
      <c r="D425" s="1">
        <v>10</v>
      </c>
      <c r="E425" s="1" t="s">
        <v>72</v>
      </c>
      <c r="F425" s="1" t="s">
        <v>53</v>
      </c>
      <c r="G425" s="1" t="s">
        <v>135</v>
      </c>
      <c r="H425" s="1" t="s">
        <v>136</v>
      </c>
      <c r="I425" s="1" t="s">
        <v>100</v>
      </c>
      <c r="J425" s="1" t="s">
        <v>36</v>
      </c>
      <c r="K425" s="1" t="s">
        <v>37</v>
      </c>
      <c r="L425" s="1" t="s">
        <v>118</v>
      </c>
      <c r="M425" s="1" t="s">
        <v>119</v>
      </c>
      <c r="N425" s="1" t="s">
        <v>60</v>
      </c>
      <c r="O425" s="1" t="s">
        <v>691</v>
      </c>
      <c r="P425" s="1" t="s">
        <v>121</v>
      </c>
      <c r="Q425" s="1" t="s">
        <v>171</v>
      </c>
      <c r="R425" s="1" t="s">
        <v>503</v>
      </c>
      <c r="S425" s="1" t="s">
        <v>131</v>
      </c>
      <c r="T425" s="1" t="s">
        <v>123</v>
      </c>
      <c r="U425" s="1">
        <v>2</v>
      </c>
      <c r="V425" s="1" t="s">
        <v>132</v>
      </c>
      <c r="W425" s="1" t="s">
        <v>125</v>
      </c>
      <c r="X425" s="1">
        <v>1</v>
      </c>
      <c r="Y425" s="1" t="s">
        <v>69</v>
      </c>
      <c r="Z425" s="1" t="s">
        <v>68</v>
      </c>
      <c r="AA425" s="1">
        <v>20</v>
      </c>
      <c r="AB425" s="1" t="s">
        <v>48</v>
      </c>
    </row>
    <row r="426" spans="1:28" x14ac:dyDescent="0.2">
      <c r="A426" s="1" t="s">
        <v>1332</v>
      </c>
      <c r="B426" s="1" t="s">
        <v>1067</v>
      </c>
      <c r="D426" s="1" t="s">
        <v>50</v>
      </c>
      <c r="E426" s="1" t="s">
        <v>31</v>
      </c>
      <c r="F426" s="1" t="s">
        <v>73</v>
      </c>
      <c r="G426" s="1" t="s">
        <v>110</v>
      </c>
      <c r="H426" s="1" t="s">
        <v>56</v>
      </c>
      <c r="I426" s="1" t="s">
        <v>100</v>
      </c>
      <c r="J426" s="1" t="s">
        <v>76</v>
      </c>
      <c r="K426" s="1" t="s">
        <v>101</v>
      </c>
      <c r="L426" s="1" t="s">
        <v>78</v>
      </c>
      <c r="M426" s="1" t="s">
        <v>39</v>
      </c>
      <c r="N426" s="1" t="s">
        <v>60</v>
      </c>
      <c r="O426" s="1" t="s">
        <v>1333</v>
      </c>
      <c r="P426" s="1" t="s">
        <v>121</v>
      </c>
      <c r="Q426" s="1" t="s">
        <v>163</v>
      </c>
      <c r="R426" s="1" t="s">
        <v>933</v>
      </c>
      <c r="S426" s="1" t="s">
        <v>113</v>
      </c>
      <c r="T426" s="1" t="s">
        <v>81</v>
      </c>
      <c r="U426" s="1">
        <v>1</v>
      </c>
      <c r="V426" s="1" t="s">
        <v>160</v>
      </c>
      <c r="W426" s="1" t="s">
        <v>66</v>
      </c>
      <c r="X426" s="1">
        <v>5</v>
      </c>
      <c r="Z426" s="1" t="s">
        <v>49</v>
      </c>
      <c r="AA426" s="1">
        <v>20</v>
      </c>
      <c r="AB426" s="1" t="s">
        <v>48</v>
      </c>
    </row>
    <row r="427" spans="1:28" x14ac:dyDescent="0.2">
      <c r="A427" s="1" t="s">
        <v>1334</v>
      </c>
      <c r="D427" s="1" t="s">
        <v>109</v>
      </c>
      <c r="E427" s="1" t="s">
        <v>72</v>
      </c>
      <c r="F427" s="1" t="s">
        <v>32</v>
      </c>
      <c r="G427" s="1" t="s">
        <v>259</v>
      </c>
      <c r="H427" s="1" t="s">
        <v>55</v>
      </c>
      <c r="I427" s="1" t="s">
        <v>100</v>
      </c>
      <c r="J427" s="1" t="s">
        <v>36</v>
      </c>
      <c r="K427" s="1" t="s">
        <v>57</v>
      </c>
      <c r="L427" s="1" t="s">
        <v>155</v>
      </c>
      <c r="M427" s="1" t="s">
        <v>59</v>
      </c>
      <c r="N427" s="1" t="s">
        <v>190</v>
      </c>
      <c r="O427" s="1" t="s">
        <v>280</v>
      </c>
      <c r="P427" s="1" t="s">
        <v>121</v>
      </c>
      <c r="Q427" s="1" t="s">
        <v>43</v>
      </c>
      <c r="R427" s="1" t="s">
        <v>1335</v>
      </c>
      <c r="S427" s="1" t="s">
        <v>131</v>
      </c>
      <c r="T427" s="1" t="s">
        <v>123</v>
      </c>
      <c r="U427" s="1">
        <v>0</v>
      </c>
      <c r="V427" s="1" t="s">
        <v>196</v>
      </c>
      <c r="W427" s="1" t="s">
        <v>125</v>
      </c>
      <c r="X427" s="1" t="s">
        <v>133</v>
      </c>
      <c r="Y427" s="1" t="s">
        <v>48</v>
      </c>
      <c r="Z427" s="1" t="s">
        <v>49</v>
      </c>
      <c r="AA427" s="1">
        <v>50</v>
      </c>
      <c r="AB427" s="1" t="s">
        <v>69</v>
      </c>
    </row>
    <row r="428" spans="1:28" x14ac:dyDescent="0.2">
      <c r="A428" s="1" t="s">
        <v>1336</v>
      </c>
      <c r="D428" s="1" t="s">
        <v>50</v>
      </c>
      <c r="E428" s="1" t="s">
        <v>31</v>
      </c>
      <c r="F428" s="1" t="s">
        <v>32</v>
      </c>
      <c r="G428" s="1" t="s">
        <v>185</v>
      </c>
      <c r="H428" s="1" t="s">
        <v>34</v>
      </c>
      <c r="I428" s="1" t="s">
        <v>100</v>
      </c>
      <c r="J428" s="1" t="s">
        <v>86</v>
      </c>
      <c r="K428" s="1" t="s">
        <v>87</v>
      </c>
      <c r="L428" s="1" t="s">
        <v>58</v>
      </c>
      <c r="M428" s="1" t="s">
        <v>39</v>
      </c>
      <c r="O428" s="1" t="s">
        <v>1337</v>
      </c>
      <c r="P428" s="1" t="s">
        <v>103</v>
      </c>
      <c r="Q428" s="1" t="s">
        <v>163</v>
      </c>
      <c r="R428" s="1" t="s">
        <v>1337</v>
      </c>
      <c r="S428" s="1" t="s">
        <v>248</v>
      </c>
      <c r="T428" s="1" t="s">
        <v>123</v>
      </c>
      <c r="U428" s="1">
        <v>3</v>
      </c>
      <c r="V428" s="1" t="s">
        <v>178</v>
      </c>
      <c r="W428" s="1" t="s">
        <v>66</v>
      </c>
      <c r="X428" s="1" t="s">
        <v>151</v>
      </c>
      <c r="Y428" s="1" t="s">
        <v>168</v>
      </c>
      <c r="Z428" s="1" t="s">
        <v>138</v>
      </c>
      <c r="AA428" s="1" t="s">
        <v>50</v>
      </c>
      <c r="AB428" s="1" t="s">
        <v>48</v>
      </c>
    </row>
    <row r="429" spans="1:28" x14ac:dyDescent="0.2">
      <c r="A429" s="1" t="s">
        <v>1338</v>
      </c>
      <c r="B429" s="1" t="s">
        <v>1311</v>
      </c>
      <c r="C429" s="1" t="s">
        <v>1339</v>
      </c>
      <c r="D429" s="1" t="s">
        <v>109</v>
      </c>
      <c r="E429" s="1" t="s">
        <v>31</v>
      </c>
      <c r="F429" s="1" t="s">
        <v>153</v>
      </c>
      <c r="G429" s="1" t="s">
        <v>154</v>
      </c>
      <c r="H429" s="1" t="s">
        <v>55</v>
      </c>
      <c r="I429" s="1" t="s">
        <v>85</v>
      </c>
      <c r="J429" s="1" t="s">
        <v>56</v>
      </c>
      <c r="K429" s="1" t="s">
        <v>57</v>
      </c>
      <c r="L429" s="1" t="s">
        <v>58</v>
      </c>
      <c r="M429" s="1" t="s">
        <v>39</v>
      </c>
      <c r="O429" s="1" t="s">
        <v>1340</v>
      </c>
      <c r="P429" s="1" t="s">
        <v>42</v>
      </c>
      <c r="Q429" s="1" t="s">
        <v>62</v>
      </c>
      <c r="S429" s="1" t="s">
        <v>122</v>
      </c>
      <c r="T429" s="1" t="s">
        <v>123</v>
      </c>
      <c r="U429" s="1">
        <v>1</v>
      </c>
      <c r="V429" s="1" t="s">
        <v>196</v>
      </c>
      <c r="W429" s="1" t="s">
        <v>125</v>
      </c>
      <c r="X429" s="1">
        <v>3</v>
      </c>
      <c r="Y429" s="1" t="s">
        <v>48</v>
      </c>
      <c r="Z429" s="1" t="s">
        <v>49</v>
      </c>
      <c r="AA429" s="1">
        <v>10</v>
      </c>
      <c r="AB429" s="1" t="s">
        <v>69</v>
      </c>
    </row>
    <row r="430" spans="1:28" x14ac:dyDescent="0.2">
      <c r="A430" s="1" t="s">
        <v>1341</v>
      </c>
      <c r="D430" s="1">
        <v>81</v>
      </c>
      <c r="E430" s="1" t="s">
        <v>72</v>
      </c>
      <c r="F430" s="1" t="s">
        <v>153</v>
      </c>
      <c r="G430" s="1" t="s">
        <v>218</v>
      </c>
      <c r="H430" s="1" t="s">
        <v>55</v>
      </c>
      <c r="I430" s="1" t="s">
        <v>75</v>
      </c>
      <c r="J430" s="1" t="s">
        <v>36</v>
      </c>
      <c r="K430" s="1" t="s">
        <v>57</v>
      </c>
      <c r="L430" s="1" t="s">
        <v>38</v>
      </c>
      <c r="M430" s="1" t="s">
        <v>88</v>
      </c>
      <c r="N430" s="1" t="s">
        <v>40</v>
      </c>
      <c r="O430" s="1" t="s">
        <v>1342</v>
      </c>
      <c r="P430" s="1" t="s">
        <v>42</v>
      </c>
      <c r="Q430" s="1" t="s">
        <v>171</v>
      </c>
      <c r="S430" s="1" t="s">
        <v>131</v>
      </c>
      <c r="T430" s="1" t="s">
        <v>123</v>
      </c>
      <c r="U430" s="1">
        <v>0</v>
      </c>
      <c r="V430" s="1" t="s">
        <v>178</v>
      </c>
      <c r="W430" s="1" t="s">
        <v>82</v>
      </c>
      <c r="X430" s="1">
        <v>3</v>
      </c>
      <c r="Y430" s="1" t="s">
        <v>67</v>
      </c>
      <c r="Z430" s="1" t="s">
        <v>175</v>
      </c>
      <c r="AA430" s="1">
        <v>20</v>
      </c>
      <c r="AB430" s="1" t="s">
        <v>48</v>
      </c>
    </row>
    <row r="431" spans="1:28" x14ac:dyDescent="0.2">
      <c r="A431" s="1" t="s">
        <v>1343</v>
      </c>
      <c r="C431" s="1" t="s">
        <v>1344</v>
      </c>
      <c r="D431" s="1" t="s">
        <v>50</v>
      </c>
      <c r="E431" s="1" t="s">
        <v>99</v>
      </c>
      <c r="F431" s="1" t="s">
        <v>53</v>
      </c>
      <c r="G431" s="1" t="s">
        <v>148</v>
      </c>
      <c r="H431" s="1" t="s">
        <v>34</v>
      </c>
      <c r="I431" s="1" t="s">
        <v>100</v>
      </c>
      <c r="J431" s="1" t="s">
        <v>56</v>
      </c>
      <c r="K431" s="1" t="s">
        <v>77</v>
      </c>
      <c r="L431" s="1" t="s">
        <v>38</v>
      </c>
      <c r="M431" s="1" t="s">
        <v>39</v>
      </c>
      <c r="N431" s="1" t="s">
        <v>190</v>
      </c>
      <c r="O431" s="1" t="s">
        <v>714</v>
      </c>
      <c r="P431" s="1" t="s">
        <v>121</v>
      </c>
      <c r="Q431" s="1" t="s">
        <v>163</v>
      </c>
      <c r="S431" s="1" t="s">
        <v>113</v>
      </c>
      <c r="T431" s="1" t="s">
        <v>123</v>
      </c>
      <c r="U431" s="1">
        <v>3</v>
      </c>
      <c r="V431" s="1" t="s">
        <v>160</v>
      </c>
      <c r="W431" s="1" t="s">
        <v>125</v>
      </c>
      <c r="X431" s="1">
        <v>4</v>
      </c>
      <c r="Y431" s="1" t="s">
        <v>67</v>
      </c>
      <c r="AA431" s="1">
        <v>20</v>
      </c>
      <c r="AB431" s="1" t="s">
        <v>69</v>
      </c>
    </row>
    <row r="432" spans="1:28" x14ac:dyDescent="0.2">
      <c r="A432" s="1" t="s">
        <v>1345</v>
      </c>
      <c r="D432" s="1">
        <v>72</v>
      </c>
      <c r="E432" s="1" t="s">
        <v>72</v>
      </c>
      <c r="F432" s="1" t="s">
        <v>73</v>
      </c>
      <c r="G432" s="1" t="s">
        <v>142</v>
      </c>
      <c r="H432" s="1" t="s">
        <v>55</v>
      </c>
      <c r="I432" s="1" t="s">
        <v>75</v>
      </c>
      <c r="J432" s="1" t="s">
        <v>222</v>
      </c>
      <c r="K432" s="1" t="s">
        <v>101</v>
      </c>
      <c r="L432" s="1" t="s">
        <v>38</v>
      </c>
      <c r="M432" s="1" t="s">
        <v>88</v>
      </c>
      <c r="O432" s="1" t="s">
        <v>417</v>
      </c>
      <c r="P432" s="1" t="s">
        <v>121</v>
      </c>
      <c r="Q432" s="1" t="s">
        <v>171</v>
      </c>
      <c r="R432" s="1" t="s">
        <v>1346</v>
      </c>
      <c r="S432" s="1" t="s">
        <v>131</v>
      </c>
      <c r="T432" s="1" t="s">
        <v>45</v>
      </c>
      <c r="U432" s="1">
        <v>1</v>
      </c>
      <c r="V432" s="1" t="s">
        <v>124</v>
      </c>
      <c r="W432" s="1" t="s">
        <v>82</v>
      </c>
      <c r="X432" s="1" t="s">
        <v>133</v>
      </c>
      <c r="Y432" s="1" t="s">
        <v>48</v>
      </c>
      <c r="Z432" s="1" t="s">
        <v>49</v>
      </c>
      <c r="AA432" s="1">
        <v>50</v>
      </c>
      <c r="AB432" s="1" t="s">
        <v>69</v>
      </c>
    </row>
    <row r="433" spans="1:28" x14ac:dyDescent="0.2">
      <c r="A433" s="1" t="s">
        <v>1347</v>
      </c>
      <c r="D433" s="1" t="s">
        <v>109</v>
      </c>
      <c r="E433" s="1" t="s">
        <v>99</v>
      </c>
      <c r="F433" s="1" t="s">
        <v>73</v>
      </c>
      <c r="G433" s="1" t="s">
        <v>110</v>
      </c>
      <c r="H433" s="1" t="s">
        <v>34</v>
      </c>
      <c r="I433" s="1" t="s">
        <v>75</v>
      </c>
      <c r="J433" s="1" t="s">
        <v>222</v>
      </c>
      <c r="K433" s="1" t="s">
        <v>57</v>
      </c>
      <c r="L433" s="1" t="s">
        <v>155</v>
      </c>
      <c r="M433" s="1" t="s">
        <v>39</v>
      </c>
      <c r="N433" s="1" t="s">
        <v>60</v>
      </c>
      <c r="O433" s="1" t="s">
        <v>794</v>
      </c>
      <c r="P433" s="1" t="s">
        <v>103</v>
      </c>
      <c r="Q433" s="1" t="s">
        <v>171</v>
      </c>
      <c r="R433" s="1" t="s">
        <v>978</v>
      </c>
      <c r="S433" s="1" t="s">
        <v>44</v>
      </c>
      <c r="T433" s="1" t="s">
        <v>114</v>
      </c>
      <c r="U433" s="1">
        <v>0</v>
      </c>
      <c r="V433" s="1" t="s">
        <v>178</v>
      </c>
      <c r="W433" s="1" t="s">
        <v>47</v>
      </c>
      <c r="X433" s="1">
        <v>5</v>
      </c>
      <c r="Y433" s="1" t="s">
        <v>67</v>
      </c>
      <c r="Z433" s="1" t="s">
        <v>94</v>
      </c>
      <c r="AA433" s="1">
        <v>50</v>
      </c>
      <c r="AB433" s="1" t="s">
        <v>48</v>
      </c>
    </row>
    <row r="434" spans="1:28" x14ac:dyDescent="0.2">
      <c r="A434" s="1" t="s">
        <v>1348</v>
      </c>
      <c r="D434" s="1">
        <v>79</v>
      </c>
      <c r="E434" s="1" t="s">
        <v>72</v>
      </c>
      <c r="F434" s="1" t="s">
        <v>53</v>
      </c>
      <c r="G434" s="1" t="s">
        <v>148</v>
      </c>
      <c r="H434" s="1" t="s">
        <v>55</v>
      </c>
      <c r="I434" s="1" t="s">
        <v>35</v>
      </c>
      <c r="J434" s="1" t="s">
        <v>36</v>
      </c>
      <c r="K434" s="1" t="s">
        <v>57</v>
      </c>
      <c r="L434" s="1" t="s">
        <v>78</v>
      </c>
      <c r="M434" s="1" t="s">
        <v>39</v>
      </c>
      <c r="N434" s="1" t="s">
        <v>89</v>
      </c>
      <c r="O434" s="1" t="s">
        <v>1349</v>
      </c>
      <c r="P434" s="1" t="s">
        <v>226</v>
      </c>
      <c r="Q434" s="1" t="s">
        <v>62</v>
      </c>
      <c r="R434" s="1" t="s">
        <v>401</v>
      </c>
      <c r="S434" s="1" t="s">
        <v>64</v>
      </c>
      <c r="T434" s="1" t="s">
        <v>81</v>
      </c>
      <c r="U434" s="1">
        <v>0</v>
      </c>
      <c r="V434" s="1" t="s">
        <v>105</v>
      </c>
      <c r="W434" s="1" t="s">
        <v>47</v>
      </c>
      <c r="X434" s="1">
        <v>3</v>
      </c>
      <c r="Y434" s="1" t="s">
        <v>48</v>
      </c>
      <c r="Z434" s="1" t="s">
        <v>94</v>
      </c>
      <c r="AA434" s="1" t="s">
        <v>50</v>
      </c>
      <c r="AB434" s="1" t="s">
        <v>69</v>
      </c>
    </row>
    <row r="435" spans="1:28" x14ac:dyDescent="0.2">
      <c r="A435" s="1" t="s">
        <v>1350</v>
      </c>
      <c r="C435" s="1" t="s">
        <v>1351</v>
      </c>
      <c r="D435" s="1" t="s">
        <v>109</v>
      </c>
      <c r="E435" s="1" t="s">
        <v>31</v>
      </c>
      <c r="F435" s="1" t="s">
        <v>32</v>
      </c>
      <c r="G435" s="1" t="s">
        <v>117</v>
      </c>
      <c r="H435" s="1" t="s">
        <v>136</v>
      </c>
      <c r="I435" s="1" t="s">
        <v>85</v>
      </c>
      <c r="J435" s="1" t="s">
        <v>56</v>
      </c>
      <c r="K435" s="1" t="s">
        <v>37</v>
      </c>
      <c r="L435" s="1" t="s">
        <v>118</v>
      </c>
      <c r="M435" s="1" t="s">
        <v>204</v>
      </c>
      <c r="N435" s="1" t="s">
        <v>89</v>
      </c>
      <c r="O435" s="1" t="s">
        <v>347</v>
      </c>
      <c r="P435" s="1" t="s">
        <v>121</v>
      </c>
      <c r="Q435" s="1" t="s">
        <v>43</v>
      </c>
      <c r="R435" s="1" t="s">
        <v>1352</v>
      </c>
      <c r="S435" s="1" t="s">
        <v>122</v>
      </c>
      <c r="T435" s="1" t="s">
        <v>114</v>
      </c>
      <c r="U435" s="1">
        <v>0</v>
      </c>
      <c r="V435" s="1" t="s">
        <v>46</v>
      </c>
      <c r="W435" s="1" t="s">
        <v>66</v>
      </c>
      <c r="X435" s="1">
        <v>2</v>
      </c>
      <c r="Y435" s="1" t="s">
        <v>69</v>
      </c>
      <c r="Z435" s="1" t="s">
        <v>94</v>
      </c>
      <c r="AA435" s="1" t="s">
        <v>95</v>
      </c>
      <c r="AB435" s="1" t="s">
        <v>69</v>
      </c>
    </row>
    <row r="436" spans="1:28" x14ac:dyDescent="0.2">
      <c r="A436" s="1" t="s">
        <v>1353</v>
      </c>
      <c r="C436" s="1" t="s">
        <v>1354</v>
      </c>
      <c r="D436" s="1" t="s">
        <v>50</v>
      </c>
      <c r="E436" s="1" t="s">
        <v>84</v>
      </c>
      <c r="F436" s="1" t="s">
        <v>53</v>
      </c>
      <c r="G436" s="1" t="s">
        <v>54</v>
      </c>
      <c r="H436" s="1" t="s">
        <v>34</v>
      </c>
      <c r="I436" s="1" t="s">
        <v>100</v>
      </c>
      <c r="J436" s="1" t="s">
        <v>36</v>
      </c>
      <c r="K436" s="1" t="s">
        <v>77</v>
      </c>
      <c r="L436" s="1" t="s">
        <v>118</v>
      </c>
      <c r="M436" s="1" t="s">
        <v>59</v>
      </c>
      <c r="N436" s="1" t="s">
        <v>60</v>
      </c>
      <c r="O436" s="1" t="s">
        <v>702</v>
      </c>
      <c r="P436" s="1" t="s">
        <v>42</v>
      </c>
      <c r="Q436" s="1" t="s">
        <v>80</v>
      </c>
      <c r="R436" s="1" t="s">
        <v>738</v>
      </c>
      <c r="S436" s="1" t="s">
        <v>248</v>
      </c>
      <c r="T436" s="1" t="s">
        <v>114</v>
      </c>
      <c r="U436" s="1" t="s">
        <v>93</v>
      </c>
      <c r="V436" s="1" t="s">
        <v>160</v>
      </c>
      <c r="W436" s="1" t="s">
        <v>47</v>
      </c>
      <c r="X436" s="1">
        <v>5</v>
      </c>
      <c r="Y436" s="1" t="s">
        <v>168</v>
      </c>
      <c r="Z436" s="1" t="s">
        <v>138</v>
      </c>
      <c r="AA436" s="1" t="s">
        <v>95</v>
      </c>
      <c r="AB436" s="1" t="s">
        <v>69</v>
      </c>
    </row>
    <row r="437" spans="1:28" x14ac:dyDescent="0.2">
      <c r="A437" s="1" t="s">
        <v>1355</v>
      </c>
      <c r="B437" s="1" t="s">
        <v>1356</v>
      </c>
      <c r="D437" s="1" t="s">
        <v>109</v>
      </c>
      <c r="E437" s="1" t="s">
        <v>99</v>
      </c>
      <c r="F437" s="1" t="s">
        <v>73</v>
      </c>
      <c r="G437" s="1" t="s">
        <v>110</v>
      </c>
      <c r="H437" s="1" t="s">
        <v>56</v>
      </c>
      <c r="I437" s="1" t="s">
        <v>100</v>
      </c>
      <c r="J437" s="1" t="s">
        <v>56</v>
      </c>
      <c r="K437" s="1" t="s">
        <v>57</v>
      </c>
      <c r="L437" s="1" t="s">
        <v>118</v>
      </c>
      <c r="M437" s="1" t="s">
        <v>39</v>
      </c>
      <c r="N437" s="1" t="s">
        <v>190</v>
      </c>
      <c r="O437" s="1" t="s">
        <v>1357</v>
      </c>
      <c r="P437" s="1" t="s">
        <v>226</v>
      </c>
      <c r="Q437" s="1" t="s">
        <v>62</v>
      </c>
      <c r="S437" s="1" t="s">
        <v>92</v>
      </c>
      <c r="T437" s="1" t="s">
        <v>81</v>
      </c>
      <c r="U437" s="1" t="s">
        <v>93</v>
      </c>
      <c r="V437" s="1" t="s">
        <v>160</v>
      </c>
      <c r="W437" s="1" t="s">
        <v>47</v>
      </c>
      <c r="X437" s="1">
        <v>4</v>
      </c>
      <c r="Y437" s="1" t="s">
        <v>48</v>
      </c>
      <c r="AA437" s="1">
        <v>20</v>
      </c>
      <c r="AB437" s="1" t="s">
        <v>69</v>
      </c>
    </row>
    <row r="438" spans="1:28" x14ac:dyDescent="0.2">
      <c r="A438" s="1" t="s">
        <v>1358</v>
      </c>
      <c r="D438" s="1" t="s">
        <v>50</v>
      </c>
      <c r="E438" s="1" t="s">
        <v>72</v>
      </c>
      <c r="F438" s="1" t="s">
        <v>73</v>
      </c>
      <c r="G438" s="1" t="s">
        <v>74</v>
      </c>
      <c r="H438" s="1" t="s">
        <v>56</v>
      </c>
      <c r="I438" s="1" t="s">
        <v>75</v>
      </c>
      <c r="J438" s="1" t="s">
        <v>36</v>
      </c>
      <c r="K438" s="1" t="s">
        <v>37</v>
      </c>
      <c r="L438" s="1" t="s">
        <v>58</v>
      </c>
      <c r="M438" s="1" t="s">
        <v>39</v>
      </c>
      <c r="N438" s="1" t="s">
        <v>190</v>
      </c>
      <c r="O438" s="1" t="s">
        <v>255</v>
      </c>
      <c r="P438" s="1" t="s">
        <v>42</v>
      </c>
      <c r="Q438" s="1" t="s">
        <v>62</v>
      </c>
      <c r="R438" s="1" t="s">
        <v>362</v>
      </c>
      <c r="S438" s="1" t="s">
        <v>113</v>
      </c>
      <c r="T438" s="1" t="s">
        <v>114</v>
      </c>
      <c r="U438" s="1" t="s">
        <v>93</v>
      </c>
      <c r="V438" s="1" t="s">
        <v>178</v>
      </c>
      <c r="W438" s="1" t="s">
        <v>125</v>
      </c>
      <c r="X438" s="1">
        <v>3</v>
      </c>
      <c r="Y438" s="1" t="s">
        <v>48</v>
      </c>
      <c r="Z438" s="1" t="s">
        <v>49</v>
      </c>
      <c r="AA438" s="1">
        <v>50</v>
      </c>
      <c r="AB438" s="1" t="s">
        <v>69</v>
      </c>
    </row>
    <row r="439" spans="1:28" x14ac:dyDescent="0.2">
      <c r="A439" s="1" t="s">
        <v>1359</v>
      </c>
      <c r="B439" s="1" t="s">
        <v>1360</v>
      </c>
      <c r="D439" s="1" t="s">
        <v>109</v>
      </c>
      <c r="E439" s="1" t="s">
        <v>116</v>
      </c>
      <c r="F439" s="1" t="s">
        <v>153</v>
      </c>
      <c r="G439" s="1" t="s">
        <v>218</v>
      </c>
      <c r="H439" s="1" t="s">
        <v>136</v>
      </c>
      <c r="I439" s="1" t="s">
        <v>85</v>
      </c>
      <c r="J439" s="1" t="s">
        <v>86</v>
      </c>
      <c r="K439" s="1" t="s">
        <v>57</v>
      </c>
      <c r="L439" s="1" t="s">
        <v>155</v>
      </c>
      <c r="M439" s="1" t="s">
        <v>88</v>
      </c>
      <c r="N439" s="1" t="s">
        <v>60</v>
      </c>
      <c r="O439" s="1" t="s">
        <v>507</v>
      </c>
      <c r="P439" s="1" t="s">
        <v>226</v>
      </c>
      <c r="Q439" s="1" t="s">
        <v>43</v>
      </c>
      <c r="R439" s="1" t="s">
        <v>1187</v>
      </c>
      <c r="S439" s="1" t="s">
        <v>122</v>
      </c>
      <c r="T439" s="1" t="s">
        <v>81</v>
      </c>
      <c r="U439" s="1">
        <v>0</v>
      </c>
      <c r="V439" s="1" t="s">
        <v>132</v>
      </c>
      <c r="W439" s="1" t="s">
        <v>125</v>
      </c>
      <c r="X439" s="1" t="s">
        <v>133</v>
      </c>
      <c r="Y439" s="1" t="s">
        <v>69</v>
      </c>
      <c r="AA439" s="1" t="s">
        <v>50</v>
      </c>
      <c r="AB439" s="1" t="s">
        <v>69</v>
      </c>
    </row>
    <row r="440" spans="1:28" x14ac:dyDescent="0.2">
      <c r="A440" s="1" t="s">
        <v>1361</v>
      </c>
      <c r="C440" s="1" t="s">
        <v>1362</v>
      </c>
      <c r="D440" s="1" t="s">
        <v>109</v>
      </c>
      <c r="E440" s="1" t="s">
        <v>116</v>
      </c>
      <c r="F440" s="1" t="s">
        <v>53</v>
      </c>
      <c r="G440" s="1" t="s">
        <v>135</v>
      </c>
      <c r="H440" s="1" t="s">
        <v>56</v>
      </c>
      <c r="I440" s="1" t="s">
        <v>100</v>
      </c>
      <c r="J440" s="1" t="s">
        <v>86</v>
      </c>
      <c r="K440" s="1" t="s">
        <v>101</v>
      </c>
      <c r="L440" s="1" t="s">
        <v>118</v>
      </c>
      <c r="M440" s="1" t="s">
        <v>204</v>
      </c>
      <c r="N440" s="1" t="s">
        <v>60</v>
      </c>
      <c r="O440" s="1" t="s">
        <v>1363</v>
      </c>
      <c r="P440" s="1" t="s">
        <v>42</v>
      </c>
      <c r="Q440" s="1" t="s">
        <v>163</v>
      </c>
      <c r="R440" s="1" t="s">
        <v>1266</v>
      </c>
      <c r="S440" s="1" t="s">
        <v>64</v>
      </c>
      <c r="T440" s="1" t="s">
        <v>45</v>
      </c>
      <c r="U440" s="1">
        <v>1</v>
      </c>
      <c r="V440" s="1" t="s">
        <v>46</v>
      </c>
      <c r="W440" s="1" t="s">
        <v>82</v>
      </c>
      <c r="X440" s="1" t="s">
        <v>151</v>
      </c>
      <c r="Y440" s="1" t="s">
        <v>48</v>
      </c>
      <c r="Z440" s="1" t="s">
        <v>49</v>
      </c>
      <c r="AA440" s="1">
        <v>10</v>
      </c>
      <c r="AB440" s="1" t="s">
        <v>69</v>
      </c>
    </row>
    <row r="441" spans="1:28" x14ac:dyDescent="0.2">
      <c r="A441" s="1" t="s">
        <v>1364</v>
      </c>
      <c r="C441" s="1" t="s">
        <v>1365</v>
      </c>
      <c r="D441" s="1" t="s">
        <v>50</v>
      </c>
      <c r="E441" s="1" t="s">
        <v>72</v>
      </c>
      <c r="F441" s="1" t="s">
        <v>153</v>
      </c>
      <c r="G441" s="1" t="s">
        <v>215</v>
      </c>
      <c r="H441" s="1" t="s">
        <v>34</v>
      </c>
      <c r="I441" s="1" t="s">
        <v>85</v>
      </c>
      <c r="J441" s="1" t="s">
        <v>222</v>
      </c>
      <c r="K441" s="1" t="s">
        <v>77</v>
      </c>
      <c r="L441" s="1" t="s">
        <v>78</v>
      </c>
      <c r="M441" s="1" t="s">
        <v>181</v>
      </c>
      <c r="N441" s="1" t="s">
        <v>190</v>
      </c>
      <c r="O441" s="1" t="s">
        <v>1366</v>
      </c>
      <c r="P441" s="1" t="s">
        <v>103</v>
      </c>
      <c r="Q441" s="1" t="s">
        <v>171</v>
      </c>
      <c r="S441" s="1" t="s">
        <v>64</v>
      </c>
      <c r="T441" s="1" t="s">
        <v>123</v>
      </c>
      <c r="U441" s="1">
        <v>2</v>
      </c>
      <c r="V441" s="1" t="s">
        <v>124</v>
      </c>
      <c r="W441" s="1" t="s">
        <v>125</v>
      </c>
      <c r="X441" s="1">
        <v>5</v>
      </c>
      <c r="Y441" s="1" t="s">
        <v>168</v>
      </c>
      <c r="Z441" s="1" t="s">
        <v>68</v>
      </c>
      <c r="AA441" s="1">
        <v>20</v>
      </c>
      <c r="AB441" s="1" t="s">
        <v>69</v>
      </c>
    </row>
    <row r="442" spans="1:28" x14ac:dyDescent="0.2">
      <c r="A442" s="1" t="s">
        <v>1367</v>
      </c>
      <c r="B442" s="1" t="s">
        <v>1368</v>
      </c>
      <c r="C442" s="1" t="s">
        <v>1369</v>
      </c>
      <c r="D442" s="1">
        <v>74</v>
      </c>
      <c r="E442" s="1" t="s">
        <v>31</v>
      </c>
      <c r="F442" s="1" t="s">
        <v>53</v>
      </c>
      <c r="G442" s="1" t="s">
        <v>148</v>
      </c>
      <c r="H442" s="1" t="s">
        <v>56</v>
      </c>
      <c r="I442" s="1" t="s">
        <v>35</v>
      </c>
      <c r="J442" s="1" t="s">
        <v>76</v>
      </c>
      <c r="K442" s="1" t="s">
        <v>57</v>
      </c>
      <c r="L442" s="1" t="s">
        <v>38</v>
      </c>
      <c r="M442" s="1" t="s">
        <v>181</v>
      </c>
      <c r="O442" s="1" t="s">
        <v>616</v>
      </c>
      <c r="P442" s="1" t="s">
        <v>121</v>
      </c>
      <c r="Q442" s="1" t="s">
        <v>80</v>
      </c>
      <c r="R442" s="1" t="s">
        <v>532</v>
      </c>
      <c r="S442" s="1" t="s">
        <v>64</v>
      </c>
      <c r="T442" s="1" t="s">
        <v>81</v>
      </c>
      <c r="U442" s="1">
        <v>2</v>
      </c>
      <c r="V442" s="1" t="s">
        <v>196</v>
      </c>
      <c r="W442" s="1" t="s">
        <v>125</v>
      </c>
      <c r="X442" s="1">
        <v>3</v>
      </c>
      <c r="Y442" s="1" t="s">
        <v>168</v>
      </c>
      <c r="Z442" s="1" t="s">
        <v>68</v>
      </c>
      <c r="AA442" s="1" t="s">
        <v>95</v>
      </c>
      <c r="AB442" s="1" t="s">
        <v>69</v>
      </c>
    </row>
    <row r="443" spans="1:28" x14ac:dyDescent="0.2">
      <c r="A443" s="1" t="s">
        <v>1370</v>
      </c>
      <c r="C443" s="1" t="s">
        <v>1371</v>
      </c>
      <c r="D443" s="1" t="s">
        <v>50</v>
      </c>
      <c r="E443" s="1" t="s">
        <v>84</v>
      </c>
      <c r="F443" s="1" t="s">
        <v>153</v>
      </c>
      <c r="G443" s="1" t="s">
        <v>215</v>
      </c>
      <c r="H443" s="1" t="s">
        <v>56</v>
      </c>
      <c r="I443" s="1" t="s">
        <v>100</v>
      </c>
      <c r="J443" s="1" t="s">
        <v>86</v>
      </c>
      <c r="K443" s="1" t="s">
        <v>87</v>
      </c>
      <c r="L443" s="1" t="s">
        <v>78</v>
      </c>
      <c r="M443" s="1" t="s">
        <v>39</v>
      </c>
      <c r="O443" s="1" t="s">
        <v>1372</v>
      </c>
      <c r="P443" s="1" t="s">
        <v>121</v>
      </c>
      <c r="Q443" s="1" t="s">
        <v>62</v>
      </c>
      <c r="R443" s="1" t="s">
        <v>1373</v>
      </c>
      <c r="S443" s="1" t="s">
        <v>44</v>
      </c>
      <c r="T443" s="1" t="s">
        <v>114</v>
      </c>
      <c r="U443" s="1">
        <v>1</v>
      </c>
      <c r="V443" s="1" t="s">
        <v>65</v>
      </c>
      <c r="W443" s="1" t="s">
        <v>125</v>
      </c>
      <c r="X443" s="1">
        <v>1</v>
      </c>
      <c r="Y443" s="1" t="s">
        <v>168</v>
      </c>
      <c r="Z443" s="1" t="s">
        <v>49</v>
      </c>
      <c r="AA443" s="1" t="s">
        <v>50</v>
      </c>
      <c r="AB443" s="1" t="s">
        <v>48</v>
      </c>
    </row>
    <row r="444" spans="1:28" x14ac:dyDescent="0.2">
      <c r="A444" s="1" t="s">
        <v>1374</v>
      </c>
      <c r="B444" s="1" t="s">
        <v>1035</v>
      </c>
      <c r="D444" s="1" t="s">
        <v>50</v>
      </c>
      <c r="E444" s="1" t="s">
        <v>116</v>
      </c>
      <c r="F444" s="1" t="s">
        <v>153</v>
      </c>
      <c r="G444" s="1" t="s">
        <v>154</v>
      </c>
      <c r="H444" s="1" t="s">
        <v>136</v>
      </c>
      <c r="I444" s="1" t="s">
        <v>75</v>
      </c>
      <c r="J444" s="1" t="s">
        <v>86</v>
      </c>
      <c r="K444" s="1" t="s">
        <v>77</v>
      </c>
      <c r="L444" s="1" t="s">
        <v>155</v>
      </c>
      <c r="M444" s="1" t="s">
        <v>59</v>
      </c>
      <c r="N444" s="1" t="s">
        <v>60</v>
      </c>
      <c r="O444" s="1" t="s">
        <v>577</v>
      </c>
      <c r="P444" s="1" t="s">
        <v>103</v>
      </c>
      <c r="Q444" s="1" t="s">
        <v>163</v>
      </c>
      <c r="S444" s="1" t="s">
        <v>64</v>
      </c>
      <c r="T444" s="1" t="s">
        <v>45</v>
      </c>
      <c r="U444" s="1">
        <v>3</v>
      </c>
      <c r="V444" s="1" t="s">
        <v>178</v>
      </c>
      <c r="W444" s="1" t="s">
        <v>82</v>
      </c>
      <c r="X444" s="1">
        <v>1</v>
      </c>
      <c r="Y444" s="1" t="s">
        <v>67</v>
      </c>
      <c r="AA444" s="1">
        <v>10</v>
      </c>
      <c r="AB444" s="1" t="s">
        <v>69</v>
      </c>
    </row>
    <row r="445" spans="1:28" x14ac:dyDescent="0.2">
      <c r="A445" s="1" t="s">
        <v>1375</v>
      </c>
      <c r="D445" s="1" t="s">
        <v>109</v>
      </c>
      <c r="E445" s="1" t="s">
        <v>72</v>
      </c>
      <c r="F445" s="1" t="s">
        <v>53</v>
      </c>
      <c r="G445" s="1" t="s">
        <v>148</v>
      </c>
      <c r="H445" s="1" t="s">
        <v>56</v>
      </c>
      <c r="I445" s="1" t="s">
        <v>100</v>
      </c>
      <c r="J445" s="1" t="s">
        <v>36</v>
      </c>
      <c r="K445" s="1" t="s">
        <v>77</v>
      </c>
      <c r="L445" s="1" t="s">
        <v>118</v>
      </c>
      <c r="M445" s="1" t="s">
        <v>119</v>
      </c>
      <c r="N445" s="1" t="s">
        <v>60</v>
      </c>
      <c r="O445" s="1" t="s">
        <v>537</v>
      </c>
      <c r="P445" s="1" t="s">
        <v>121</v>
      </c>
      <c r="Q445" s="1" t="s">
        <v>80</v>
      </c>
      <c r="R445" s="1" t="s">
        <v>239</v>
      </c>
      <c r="S445" s="1" t="s">
        <v>122</v>
      </c>
      <c r="T445" s="1" t="s">
        <v>45</v>
      </c>
      <c r="U445" s="1" t="s">
        <v>93</v>
      </c>
      <c r="V445" s="1" t="s">
        <v>124</v>
      </c>
      <c r="W445" s="1" t="s">
        <v>125</v>
      </c>
      <c r="X445" s="1">
        <v>3</v>
      </c>
      <c r="Z445" s="1" t="s">
        <v>68</v>
      </c>
      <c r="AA445" s="1">
        <v>10</v>
      </c>
      <c r="AB445" s="1" t="s">
        <v>69</v>
      </c>
    </row>
    <row r="446" spans="1:28" x14ac:dyDescent="0.2">
      <c r="A446" s="1" t="s">
        <v>1376</v>
      </c>
      <c r="C446" s="1" t="s">
        <v>1377</v>
      </c>
      <c r="D446" s="1">
        <v>10</v>
      </c>
      <c r="E446" s="1" t="s">
        <v>116</v>
      </c>
      <c r="F446" s="1" t="s">
        <v>73</v>
      </c>
      <c r="G446" s="1" t="s">
        <v>142</v>
      </c>
      <c r="H446" s="1" t="s">
        <v>56</v>
      </c>
      <c r="I446" s="1" t="s">
        <v>100</v>
      </c>
      <c r="J446" s="1" t="s">
        <v>86</v>
      </c>
      <c r="K446" s="1" t="s">
        <v>77</v>
      </c>
      <c r="L446" s="1" t="s">
        <v>78</v>
      </c>
      <c r="M446" s="1" t="s">
        <v>39</v>
      </c>
      <c r="N446" s="1" t="s">
        <v>40</v>
      </c>
      <c r="O446" s="1" t="s">
        <v>845</v>
      </c>
      <c r="P446" s="1" t="s">
        <v>226</v>
      </c>
      <c r="Q446" s="1" t="s">
        <v>62</v>
      </c>
      <c r="S446" s="1" t="s">
        <v>248</v>
      </c>
      <c r="T446" s="1" t="s">
        <v>123</v>
      </c>
      <c r="U446" s="1">
        <v>0</v>
      </c>
      <c r="V446" s="1" t="s">
        <v>132</v>
      </c>
      <c r="W446" s="1" t="s">
        <v>66</v>
      </c>
      <c r="X446" s="1">
        <v>2</v>
      </c>
      <c r="Y446" s="1" t="s">
        <v>69</v>
      </c>
      <c r="AA446" s="1" t="s">
        <v>95</v>
      </c>
      <c r="AB446" s="1" t="s">
        <v>48</v>
      </c>
    </row>
    <row r="447" spans="1:28" x14ac:dyDescent="0.2">
      <c r="A447" s="1" t="s">
        <v>1378</v>
      </c>
      <c r="B447" s="1" t="s">
        <v>659</v>
      </c>
      <c r="D447" s="1" t="s">
        <v>109</v>
      </c>
      <c r="E447" s="1" t="s">
        <v>116</v>
      </c>
      <c r="F447" s="1" t="s">
        <v>153</v>
      </c>
      <c r="G447" s="1" t="s">
        <v>154</v>
      </c>
      <c r="H447" s="1" t="s">
        <v>56</v>
      </c>
      <c r="I447" s="1" t="s">
        <v>35</v>
      </c>
      <c r="J447" s="1" t="s">
        <v>86</v>
      </c>
      <c r="K447" s="1" t="s">
        <v>57</v>
      </c>
      <c r="L447" s="1" t="s">
        <v>155</v>
      </c>
      <c r="M447" s="1" t="s">
        <v>204</v>
      </c>
      <c r="O447" s="1" t="s">
        <v>1379</v>
      </c>
      <c r="P447" s="1" t="s">
        <v>103</v>
      </c>
      <c r="Q447" s="1" t="s">
        <v>80</v>
      </c>
      <c r="R447" s="1" t="s">
        <v>918</v>
      </c>
      <c r="S447" s="1" t="s">
        <v>113</v>
      </c>
      <c r="T447" s="1" t="s">
        <v>81</v>
      </c>
      <c r="U447" s="1">
        <v>0</v>
      </c>
      <c r="V447" s="1" t="s">
        <v>65</v>
      </c>
      <c r="W447" s="1" t="s">
        <v>66</v>
      </c>
      <c r="X447" s="1">
        <v>4</v>
      </c>
      <c r="AA447" s="1">
        <v>50</v>
      </c>
      <c r="AB447" s="1" t="s">
        <v>69</v>
      </c>
    </row>
    <row r="448" spans="1:28" x14ac:dyDescent="0.2">
      <c r="A448" s="1" t="s">
        <v>1380</v>
      </c>
      <c r="B448" s="1" t="s">
        <v>1381</v>
      </c>
      <c r="C448" s="1" t="s">
        <v>1382</v>
      </c>
      <c r="D448" s="1">
        <v>39</v>
      </c>
      <c r="E448" s="1" t="s">
        <v>116</v>
      </c>
      <c r="F448" s="1" t="s">
        <v>153</v>
      </c>
      <c r="G448" s="1" t="s">
        <v>215</v>
      </c>
      <c r="H448" s="1" t="s">
        <v>136</v>
      </c>
      <c r="I448" s="1" t="s">
        <v>85</v>
      </c>
      <c r="J448" s="1" t="s">
        <v>86</v>
      </c>
      <c r="K448" s="1" t="s">
        <v>101</v>
      </c>
      <c r="L448" s="1" t="s">
        <v>118</v>
      </c>
      <c r="M448" s="1" t="s">
        <v>119</v>
      </c>
      <c r="N448" s="1" t="s">
        <v>175</v>
      </c>
      <c r="O448" s="1" t="s">
        <v>1383</v>
      </c>
      <c r="P448" s="1" t="s">
        <v>42</v>
      </c>
      <c r="Q448" s="1" t="s">
        <v>80</v>
      </c>
      <c r="S448" s="1" t="s">
        <v>92</v>
      </c>
      <c r="T448" s="1" t="s">
        <v>81</v>
      </c>
      <c r="U448" s="1">
        <v>2</v>
      </c>
      <c r="V448" s="1" t="s">
        <v>46</v>
      </c>
      <c r="W448" s="1" t="s">
        <v>82</v>
      </c>
      <c r="X448" s="1" t="s">
        <v>151</v>
      </c>
      <c r="Y448" s="1" t="s">
        <v>69</v>
      </c>
      <c r="Z448" s="1" t="s">
        <v>68</v>
      </c>
      <c r="AA448" s="1">
        <v>20</v>
      </c>
      <c r="AB448" s="1" t="s">
        <v>69</v>
      </c>
    </row>
    <row r="449" spans="1:28" x14ac:dyDescent="0.2">
      <c r="A449" s="1" t="s">
        <v>1384</v>
      </c>
      <c r="B449" s="1" t="s">
        <v>1385</v>
      </c>
      <c r="C449" s="1" t="s">
        <v>1386</v>
      </c>
      <c r="D449" s="1">
        <v>66</v>
      </c>
      <c r="E449" s="1" t="s">
        <v>84</v>
      </c>
      <c r="F449" s="1" t="s">
        <v>153</v>
      </c>
      <c r="G449" s="1" t="s">
        <v>154</v>
      </c>
      <c r="H449" s="1" t="s">
        <v>56</v>
      </c>
      <c r="I449" s="1" t="s">
        <v>35</v>
      </c>
      <c r="J449" s="1" t="s">
        <v>36</v>
      </c>
      <c r="K449" s="1" t="s">
        <v>37</v>
      </c>
      <c r="L449" s="1" t="s">
        <v>78</v>
      </c>
      <c r="M449" s="1" t="s">
        <v>204</v>
      </c>
      <c r="N449" s="1" t="s">
        <v>60</v>
      </c>
      <c r="O449" s="1" t="s">
        <v>545</v>
      </c>
      <c r="P449" s="1" t="s">
        <v>42</v>
      </c>
      <c r="Q449" s="1" t="s">
        <v>62</v>
      </c>
      <c r="R449" s="1" t="s">
        <v>507</v>
      </c>
      <c r="S449" s="1" t="s">
        <v>92</v>
      </c>
      <c r="T449" s="1" t="s">
        <v>123</v>
      </c>
      <c r="U449" s="1">
        <v>0</v>
      </c>
      <c r="V449" s="1" t="s">
        <v>105</v>
      </c>
      <c r="W449" s="1" t="s">
        <v>82</v>
      </c>
      <c r="X449" s="1">
        <v>1</v>
      </c>
      <c r="Y449" s="1" t="s">
        <v>69</v>
      </c>
      <c r="Z449" s="1" t="s">
        <v>175</v>
      </c>
      <c r="AA449" s="1">
        <v>50</v>
      </c>
      <c r="AB449" s="1" t="s">
        <v>69</v>
      </c>
    </row>
    <row r="450" spans="1:28" x14ac:dyDescent="0.2">
      <c r="A450" s="1" t="s">
        <v>1387</v>
      </c>
      <c r="B450" s="1" t="s">
        <v>1388</v>
      </c>
      <c r="D450" s="1">
        <v>64</v>
      </c>
      <c r="E450" s="1" t="s">
        <v>116</v>
      </c>
      <c r="F450" s="1" t="s">
        <v>153</v>
      </c>
      <c r="G450" s="1" t="s">
        <v>218</v>
      </c>
      <c r="H450" s="1" t="s">
        <v>136</v>
      </c>
      <c r="I450" s="1" t="s">
        <v>75</v>
      </c>
      <c r="J450" s="1" t="s">
        <v>86</v>
      </c>
      <c r="K450" s="1" t="s">
        <v>101</v>
      </c>
      <c r="L450" s="1" t="s">
        <v>118</v>
      </c>
      <c r="M450" s="1" t="s">
        <v>204</v>
      </c>
      <c r="N450" s="1" t="s">
        <v>40</v>
      </c>
      <c r="O450" s="1" t="s">
        <v>1389</v>
      </c>
      <c r="P450" s="1" t="s">
        <v>121</v>
      </c>
      <c r="Q450" s="1" t="s">
        <v>171</v>
      </c>
      <c r="S450" s="1" t="s">
        <v>122</v>
      </c>
      <c r="T450" s="1" t="s">
        <v>45</v>
      </c>
      <c r="U450" s="1">
        <v>2</v>
      </c>
      <c r="W450" s="1" t="s">
        <v>47</v>
      </c>
      <c r="X450" s="1">
        <v>3</v>
      </c>
      <c r="Y450" s="1" t="s">
        <v>67</v>
      </c>
      <c r="Z450" s="1" t="s">
        <v>89</v>
      </c>
      <c r="AA450" s="1" t="s">
        <v>95</v>
      </c>
      <c r="AB450" s="1" t="s">
        <v>69</v>
      </c>
    </row>
    <row r="451" spans="1:28" x14ac:dyDescent="0.2">
      <c r="A451" s="1" t="s">
        <v>1390</v>
      </c>
      <c r="C451" s="1" t="s">
        <v>1391</v>
      </c>
      <c r="D451" s="1" t="s">
        <v>50</v>
      </c>
      <c r="E451" s="1" t="s">
        <v>72</v>
      </c>
      <c r="F451" s="1" t="s">
        <v>153</v>
      </c>
      <c r="G451" s="1" t="s">
        <v>218</v>
      </c>
      <c r="H451" s="1" t="s">
        <v>55</v>
      </c>
      <c r="I451" s="1" t="s">
        <v>85</v>
      </c>
      <c r="J451" s="1" t="s">
        <v>36</v>
      </c>
      <c r="K451" s="1" t="s">
        <v>101</v>
      </c>
      <c r="L451" s="1" t="s">
        <v>78</v>
      </c>
      <c r="M451" s="1" t="s">
        <v>59</v>
      </c>
      <c r="O451" s="1" t="s">
        <v>186</v>
      </c>
      <c r="P451" s="1" t="s">
        <v>226</v>
      </c>
      <c r="Q451" s="1" t="s">
        <v>171</v>
      </c>
      <c r="S451" s="1" t="s">
        <v>131</v>
      </c>
      <c r="T451" s="1" t="s">
        <v>123</v>
      </c>
      <c r="U451" s="1">
        <v>2</v>
      </c>
      <c r="V451" s="1" t="s">
        <v>160</v>
      </c>
      <c r="W451" s="1" t="s">
        <v>82</v>
      </c>
      <c r="X451" s="1" t="s">
        <v>133</v>
      </c>
      <c r="Y451" s="1" t="s">
        <v>69</v>
      </c>
      <c r="Z451" s="1" t="s">
        <v>68</v>
      </c>
      <c r="AA451" s="1" t="s">
        <v>95</v>
      </c>
      <c r="AB451" s="1" t="s">
        <v>48</v>
      </c>
    </row>
    <row r="452" spans="1:28" x14ac:dyDescent="0.2">
      <c r="A452" s="1" t="s">
        <v>1392</v>
      </c>
      <c r="B452" s="1" t="s">
        <v>1393</v>
      </c>
      <c r="D452" s="1">
        <v>82</v>
      </c>
      <c r="E452" s="1" t="s">
        <v>31</v>
      </c>
      <c r="F452" s="1" t="s">
        <v>53</v>
      </c>
      <c r="G452" s="1" t="s">
        <v>135</v>
      </c>
      <c r="H452" s="1" t="s">
        <v>55</v>
      </c>
      <c r="I452" s="1" t="s">
        <v>100</v>
      </c>
      <c r="J452" s="1" t="s">
        <v>76</v>
      </c>
      <c r="K452" s="1" t="s">
        <v>87</v>
      </c>
      <c r="L452" s="1" t="s">
        <v>78</v>
      </c>
      <c r="M452" s="1" t="s">
        <v>39</v>
      </c>
      <c r="N452" s="1" t="s">
        <v>138</v>
      </c>
      <c r="O452" s="1" t="s">
        <v>630</v>
      </c>
      <c r="P452" s="1" t="s">
        <v>42</v>
      </c>
      <c r="Q452" s="1" t="s">
        <v>80</v>
      </c>
      <c r="S452" s="1" t="s">
        <v>248</v>
      </c>
      <c r="T452" s="1" t="s">
        <v>45</v>
      </c>
      <c r="U452" s="1" t="s">
        <v>93</v>
      </c>
      <c r="V452" s="1" t="s">
        <v>132</v>
      </c>
      <c r="W452" s="1" t="s">
        <v>47</v>
      </c>
      <c r="X452" s="1">
        <v>1</v>
      </c>
      <c r="Y452" s="1" t="s">
        <v>67</v>
      </c>
      <c r="Z452" s="1" t="s">
        <v>49</v>
      </c>
      <c r="AA452" s="1" t="s">
        <v>95</v>
      </c>
      <c r="AB452" s="1" t="s">
        <v>69</v>
      </c>
    </row>
    <row r="453" spans="1:28" x14ac:dyDescent="0.2">
      <c r="A453" s="1" t="s">
        <v>1394</v>
      </c>
      <c r="D453" s="1" t="s">
        <v>109</v>
      </c>
      <c r="E453" s="1" t="s">
        <v>84</v>
      </c>
      <c r="F453" s="1" t="s">
        <v>32</v>
      </c>
      <c r="G453" s="1" t="s">
        <v>33</v>
      </c>
      <c r="H453" s="1" t="s">
        <v>56</v>
      </c>
      <c r="I453" s="1" t="s">
        <v>75</v>
      </c>
      <c r="J453" s="1" t="s">
        <v>36</v>
      </c>
      <c r="K453" s="1" t="s">
        <v>57</v>
      </c>
      <c r="L453" s="1" t="s">
        <v>58</v>
      </c>
      <c r="M453" s="1" t="s">
        <v>39</v>
      </c>
      <c r="N453" s="1" t="s">
        <v>190</v>
      </c>
      <c r="O453" s="1" t="s">
        <v>172</v>
      </c>
      <c r="P453" s="1" t="s">
        <v>121</v>
      </c>
      <c r="Q453" s="1" t="s">
        <v>62</v>
      </c>
      <c r="S453" s="1" t="s">
        <v>92</v>
      </c>
      <c r="T453" s="1" t="s">
        <v>114</v>
      </c>
      <c r="U453" s="1">
        <v>0</v>
      </c>
      <c r="V453" s="1" t="s">
        <v>132</v>
      </c>
      <c r="W453" s="1" t="s">
        <v>47</v>
      </c>
      <c r="X453" s="1">
        <v>1</v>
      </c>
      <c r="Z453" s="1" t="s">
        <v>89</v>
      </c>
      <c r="AA453" s="1" t="s">
        <v>95</v>
      </c>
      <c r="AB453" s="1" t="s">
        <v>69</v>
      </c>
    </row>
    <row r="454" spans="1:28" x14ac:dyDescent="0.2">
      <c r="A454" s="1" t="s">
        <v>1395</v>
      </c>
      <c r="D454" s="1">
        <v>56</v>
      </c>
      <c r="E454" s="1" t="s">
        <v>31</v>
      </c>
      <c r="F454" s="1" t="s">
        <v>73</v>
      </c>
      <c r="G454" s="1" t="s">
        <v>110</v>
      </c>
      <c r="H454" s="1" t="s">
        <v>34</v>
      </c>
      <c r="I454" s="1" t="s">
        <v>85</v>
      </c>
      <c r="J454" s="1" t="s">
        <v>36</v>
      </c>
      <c r="K454" s="1" t="s">
        <v>87</v>
      </c>
      <c r="L454" s="1" t="s">
        <v>78</v>
      </c>
      <c r="M454" s="1" t="s">
        <v>88</v>
      </c>
      <c r="N454" s="1" t="s">
        <v>40</v>
      </c>
      <c r="O454" s="1" t="s">
        <v>915</v>
      </c>
      <c r="P454" s="1" t="s">
        <v>42</v>
      </c>
      <c r="Q454" s="1" t="s">
        <v>62</v>
      </c>
      <c r="R454" s="1" t="s">
        <v>1396</v>
      </c>
      <c r="S454" s="1" t="s">
        <v>131</v>
      </c>
      <c r="T454" s="1" t="s">
        <v>114</v>
      </c>
      <c r="U454" s="1">
        <v>1</v>
      </c>
      <c r="V454" s="1" t="s">
        <v>132</v>
      </c>
      <c r="W454" s="1" t="s">
        <v>47</v>
      </c>
      <c r="X454" s="1" t="s">
        <v>151</v>
      </c>
      <c r="Y454" s="1" t="s">
        <v>67</v>
      </c>
      <c r="Z454" s="1" t="s">
        <v>68</v>
      </c>
      <c r="AA454" s="1">
        <v>10</v>
      </c>
      <c r="AB454" s="1" t="s">
        <v>48</v>
      </c>
    </row>
    <row r="455" spans="1:28" x14ac:dyDescent="0.2">
      <c r="A455" s="1" t="s">
        <v>1397</v>
      </c>
      <c r="C455" s="1" t="s">
        <v>1398</v>
      </c>
      <c r="D455" s="1" t="s">
        <v>50</v>
      </c>
      <c r="E455" s="1" t="s">
        <v>72</v>
      </c>
      <c r="F455" s="1" t="s">
        <v>73</v>
      </c>
      <c r="G455" s="1" t="s">
        <v>142</v>
      </c>
      <c r="H455" s="1" t="s">
        <v>56</v>
      </c>
      <c r="I455" s="1" t="s">
        <v>75</v>
      </c>
      <c r="J455" s="1" t="s">
        <v>76</v>
      </c>
      <c r="K455" s="1" t="s">
        <v>37</v>
      </c>
      <c r="L455" s="1" t="s">
        <v>78</v>
      </c>
      <c r="M455" s="1" t="s">
        <v>119</v>
      </c>
      <c r="N455" s="1" t="s">
        <v>40</v>
      </c>
      <c r="O455" s="1" t="s">
        <v>716</v>
      </c>
      <c r="P455" s="1" t="s">
        <v>103</v>
      </c>
      <c r="Q455" s="1" t="s">
        <v>163</v>
      </c>
      <c r="S455" s="1" t="s">
        <v>92</v>
      </c>
      <c r="T455" s="1" t="s">
        <v>123</v>
      </c>
      <c r="U455" s="1">
        <v>0</v>
      </c>
      <c r="W455" s="1" t="s">
        <v>47</v>
      </c>
      <c r="X455" s="1">
        <v>2</v>
      </c>
      <c r="Y455" s="1" t="s">
        <v>67</v>
      </c>
      <c r="Z455" s="1" t="s">
        <v>49</v>
      </c>
      <c r="AA455" s="1" t="s">
        <v>50</v>
      </c>
      <c r="AB455" s="1" t="s">
        <v>69</v>
      </c>
    </row>
    <row r="456" spans="1:28" x14ac:dyDescent="0.2">
      <c r="A456" s="1" t="s">
        <v>1399</v>
      </c>
      <c r="C456" s="1" t="s">
        <v>1400</v>
      </c>
      <c r="D456" s="1" t="s">
        <v>50</v>
      </c>
      <c r="E456" s="1" t="s">
        <v>116</v>
      </c>
      <c r="F456" s="1" t="s">
        <v>53</v>
      </c>
      <c r="G456" s="1" t="s">
        <v>135</v>
      </c>
      <c r="H456" s="1" t="s">
        <v>34</v>
      </c>
      <c r="I456" s="1" t="s">
        <v>75</v>
      </c>
      <c r="J456" s="1" t="s">
        <v>56</v>
      </c>
      <c r="K456" s="1" t="s">
        <v>37</v>
      </c>
      <c r="L456" s="1" t="s">
        <v>155</v>
      </c>
      <c r="M456" s="1" t="s">
        <v>59</v>
      </c>
      <c r="N456" s="1" t="s">
        <v>89</v>
      </c>
      <c r="O456" s="1" t="s">
        <v>310</v>
      </c>
      <c r="P456" s="1" t="s">
        <v>226</v>
      </c>
      <c r="Q456" s="1" t="s">
        <v>171</v>
      </c>
      <c r="S456" s="1" t="s">
        <v>113</v>
      </c>
      <c r="T456" s="1" t="s">
        <v>81</v>
      </c>
      <c r="U456" s="1">
        <v>0</v>
      </c>
      <c r="V456" s="1" t="s">
        <v>196</v>
      </c>
      <c r="W456" s="1" t="s">
        <v>125</v>
      </c>
      <c r="X456" s="1">
        <v>4</v>
      </c>
      <c r="Z456" s="1" t="s">
        <v>89</v>
      </c>
      <c r="AA456" s="1">
        <v>50</v>
      </c>
      <c r="AB456" s="1" t="s">
        <v>69</v>
      </c>
    </row>
    <row r="457" spans="1:28" x14ac:dyDescent="0.2">
      <c r="A457" s="1" t="s">
        <v>1401</v>
      </c>
      <c r="C457" s="1" t="s">
        <v>1402</v>
      </c>
      <c r="D457" s="1" t="s">
        <v>109</v>
      </c>
      <c r="E457" s="1" t="s">
        <v>72</v>
      </c>
      <c r="F457" s="1" t="s">
        <v>153</v>
      </c>
      <c r="G457" s="1" t="s">
        <v>215</v>
      </c>
      <c r="H457" s="1" t="s">
        <v>56</v>
      </c>
      <c r="I457" s="1" t="s">
        <v>100</v>
      </c>
      <c r="J457" s="1" t="s">
        <v>56</v>
      </c>
      <c r="K457" s="1" t="s">
        <v>37</v>
      </c>
      <c r="L457" s="1" t="s">
        <v>38</v>
      </c>
      <c r="M457" s="1" t="s">
        <v>204</v>
      </c>
      <c r="O457" s="1" t="s">
        <v>1403</v>
      </c>
      <c r="P457" s="1" t="s">
        <v>226</v>
      </c>
      <c r="Q457" s="1" t="s">
        <v>43</v>
      </c>
      <c r="R457" s="1" t="s">
        <v>850</v>
      </c>
      <c r="S457" s="1" t="s">
        <v>92</v>
      </c>
      <c r="T457" s="1" t="s">
        <v>81</v>
      </c>
      <c r="U457" s="1">
        <v>0</v>
      </c>
      <c r="V457" s="1" t="s">
        <v>65</v>
      </c>
      <c r="W457" s="1" t="s">
        <v>125</v>
      </c>
      <c r="X457" s="1">
        <v>5</v>
      </c>
      <c r="Z457" s="1" t="s">
        <v>89</v>
      </c>
      <c r="AA457" s="1">
        <v>10</v>
      </c>
      <c r="AB457" s="1" t="s">
        <v>69</v>
      </c>
    </row>
    <row r="458" spans="1:28" x14ac:dyDescent="0.2">
      <c r="A458" s="1" t="s">
        <v>1404</v>
      </c>
      <c r="B458" s="1" t="s">
        <v>1405</v>
      </c>
      <c r="D458" s="1">
        <v>40</v>
      </c>
      <c r="E458" s="1" t="s">
        <v>99</v>
      </c>
      <c r="F458" s="1" t="s">
        <v>32</v>
      </c>
      <c r="G458" s="1" t="s">
        <v>185</v>
      </c>
      <c r="H458" s="1" t="s">
        <v>136</v>
      </c>
      <c r="I458" s="1" t="s">
        <v>100</v>
      </c>
      <c r="J458" s="1" t="s">
        <v>86</v>
      </c>
      <c r="K458" s="1" t="s">
        <v>101</v>
      </c>
      <c r="L458" s="1" t="s">
        <v>118</v>
      </c>
      <c r="M458" s="1" t="s">
        <v>181</v>
      </c>
      <c r="N458" s="1" t="s">
        <v>40</v>
      </c>
      <c r="O458" s="1" t="s">
        <v>1406</v>
      </c>
      <c r="P458" s="1" t="s">
        <v>226</v>
      </c>
      <c r="Q458" s="1" t="s">
        <v>171</v>
      </c>
      <c r="S458" s="1" t="s">
        <v>248</v>
      </c>
      <c r="T458" s="1" t="s">
        <v>81</v>
      </c>
      <c r="U458" s="1">
        <v>0</v>
      </c>
      <c r="V458" s="1" t="s">
        <v>46</v>
      </c>
      <c r="W458" s="1" t="s">
        <v>125</v>
      </c>
      <c r="X458" s="1">
        <v>1</v>
      </c>
      <c r="Y458" s="1" t="s">
        <v>48</v>
      </c>
      <c r="Z458" s="1" t="s">
        <v>49</v>
      </c>
      <c r="AA458" s="1">
        <v>50</v>
      </c>
      <c r="AB458" s="1" t="s">
        <v>48</v>
      </c>
    </row>
    <row r="459" spans="1:28" x14ac:dyDescent="0.2">
      <c r="A459" s="1" t="s">
        <v>1407</v>
      </c>
      <c r="B459" s="1" t="s">
        <v>1408</v>
      </c>
      <c r="C459" s="1" t="s">
        <v>1409</v>
      </c>
      <c r="D459" s="1" t="s">
        <v>50</v>
      </c>
      <c r="E459" s="1" t="s">
        <v>84</v>
      </c>
      <c r="F459" s="1" t="s">
        <v>32</v>
      </c>
      <c r="G459" s="1" t="s">
        <v>117</v>
      </c>
      <c r="H459" s="1" t="s">
        <v>136</v>
      </c>
      <c r="I459" s="1" t="s">
        <v>75</v>
      </c>
      <c r="J459" s="1" t="s">
        <v>56</v>
      </c>
      <c r="K459" s="1" t="s">
        <v>37</v>
      </c>
      <c r="L459" s="1" t="s">
        <v>118</v>
      </c>
      <c r="M459" s="1" t="s">
        <v>39</v>
      </c>
      <c r="N459" s="1" t="s">
        <v>40</v>
      </c>
      <c r="O459" s="1" t="s">
        <v>987</v>
      </c>
      <c r="P459" s="1" t="s">
        <v>226</v>
      </c>
      <c r="Q459" s="1" t="s">
        <v>80</v>
      </c>
      <c r="S459" s="1" t="s">
        <v>122</v>
      </c>
      <c r="T459" s="1" t="s">
        <v>81</v>
      </c>
      <c r="U459" s="1">
        <v>3</v>
      </c>
      <c r="V459" s="1" t="s">
        <v>65</v>
      </c>
      <c r="W459" s="1" t="s">
        <v>125</v>
      </c>
      <c r="X459" s="1" t="s">
        <v>133</v>
      </c>
      <c r="Y459" s="1" t="s">
        <v>69</v>
      </c>
      <c r="Z459" s="1" t="s">
        <v>49</v>
      </c>
      <c r="AA459" s="1">
        <v>20</v>
      </c>
      <c r="AB459" s="1" t="s">
        <v>48</v>
      </c>
    </row>
    <row r="460" spans="1:28" x14ac:dyDescent="0.2">
      <c r="A460" s="1" t="s">
        <v>1410</v>
      </c>
      <c r="D460" s="1" t="s">
        <v>109</v>
      </c>
      <c r="E460" s="1" t="s">
        <v>99</v>
      </c>
      <c r="F460" s="1" t="s">
        <v>32</v>
      </c>
      <c r="G460" s="1" t="s">
        <v>117</v>
      </c>
      <c r="H460" s="1" t="s">
        <v>55</v>
      </c>
      <c r="I460" s="1" t="s">
        <v>75</v>
      </c>
      <c r="J460" s="1" t="s">
        <v>222</v>
      </c>
      <c r="K460" s="1" t="s">
        <v>101</v>
      </c>
      <c r="L460" s="1" t="s">
        <v>58</v>
      </c>
      <c r="M460" s="1" t="s">
        <v>88</v>
      </c>
      <c r="N460" s="1" t="s">
        <v>60</v>
      </c>
      <c r="O460" s="1" t="s">
        <v>233</v>
      </c>
      <c r="P460" s="1" t="s">
        <v>226</v>
      </c>
      <c r="Q460" s="1" t="s">
        <v>43</v>
      </c>
      <c r="S460" s="1" t="s">
        <v>92</v>
      </c>
      <c r="T460" s="1" t="s">
        <v>45</v>
      </c>
      <c r="U460" s="1">
        <v>0</v>
      </c>
      <c r="V460" s="1" t="s">
        <v>124</v>
      </c>
      <c r="W460" s="1" t="s">
        <v>82</v>
      </c>
      <c r="X460" s="1">
        <v>4</v>
      </c>
      <c r="Y460" s="1" t="s">
        <v>168</v>
      </c>
      <c r="Z460" s="1" t="s">
        <v>138</v>
      </c>
      <c r="AA460" s="1">
        <v>50</v>
      </c>
      <c r="AB460" s="1" t="s">
        <v>48</v>
      </c>
    </row>
    <row r="461" spans="1:28" x14ac:dyDescent="0.2">
      <c r="A461" s="1" t="s">
        <v>1411</v>
      </c>
      <c r="B461" s="1" t="s">
        <v>1412</v>
      </c>
      <c r="C461" s="1" t="s">
        <v>1413</v>
      </c>
      <c r="D461" s="1" t="s">
        <v>109</v>
      </c>
      <c r="E461" s="1" t="s">
        <v>116</v>
      </c>
      <c r="F461" s="1" t="s">
        <v>53</v>
      </c>
      <c r="G461" s="1" t="s">
        <v>54</v>
      </c>
      <c r="H461" s="1" t="s">
        <v>34</v>
      </c>
      <c r="I461" s="1" t="s">
        <v>100</v>
      </c>
      <c r="J461" s="1" t="s">
        <v>86</v>
      </c>
      <c r="K461" s="1" t="s">
        <v>37</v>
      </c>
      <c r="L461" s="1" t="s">
        <v>58</v>
      </c>
      <c r="M461" s="1" t="s">
        <v>59</v>
      </c>
      <c r="N461" s="1" t="s">
        <v>60</v>
      </c>
      <c r="O461" s="1" t="s">
        <v>1074</v>
      </c>
      <c r="P461" s="1" t="s">
        <v>103</v>
      </c>
      <c r="Q461" s="1" t="s">
        <v>163</v>
      </c>
      <c r="S461" s="1" t="s">
        <v>248</v>
      </c>
      <c r="T461" s="1" t="s">
        <v>123</v>
      </c>
      <c r="U461" s="1">
        <v>0</v>
      </c>
      <c r="V461" s="1" t="s">
        <v>46</v>
      </c>
      <c r="W461" s="1" t="s">
        <v>66</v>
      </c>
      <c r="X461" s="1" t="s">
        <v>133</v>
      </c>
      <c r="Y461" s="1" t="s">
        <v>48</v>
      </c>
      <c r="Z461" s="1" t="s">
        <v>175</v>
      </c>
      <c r="AA461" s="1">
        <v>50</v>
      </c>
      <c r="AB461" s="1" t="s">
        <v>69</v>
      </c>
    </row>
    <row r="462" spans="1:28" x14ac:dyDescent="0.2">
      <c r="A462" s="1" t="s">
        <v>1414</v>
      </c>
      <c r="D462" s="1" t="s">
        <v>109</v>
      </c>
      <c r="E462" s="1" t="s">
        <v>84</v>
      </c>
      <c r="F462" s="1" t="s">
        <v>32</v>
      </c>
      <c r="G462" s="1" t="s">
        <v>185</v>
      </c>
      <c r="H462" s="1" t="s">
        <v>55</v>
      </c>
      <c r="I462" s="1" t="s">
        <v>85</v>
      </c>
      <c r="J462" s="1" t="s">
        <v>56</v>
      </c>
      <c r="K462" s="1" t="s">
        <v>87</v>
      </c>
      <c r="L462" s="1" t="s">
        <v>38</v>
      </c>
      <c r="M462" s="1" t="s">
        <v>88</v>
      </c>
      <c r="O462" s="1" t="s">
        <v>483</v>
      </c>
      <c r="P462" s="1" t="s">
        <v>226</v>
      </c>
      <c r="Q462" s="1" t="s">
        <v>80</v>
      </c>
      <c r="R462" s="1" t="s">
        <v>331</v>
      </c>
      <c r="S462" s="1" t="s">
        <v>131</v>
      </c>
      <c r="T462" s="1" t="s">
        <v>81</v>
      </c>
      <c r="U462" s="1" t="s">
        <v>93</v>
      </c>
      <c r="V462" s="1" t="s">
        <v>105</v>
      </c>
      <c r="W462" s="1" t="s">
        <v>125</v>
      </c>
      <c r="X462" s="1">
        <v>4</v>
      </c>
      <c r="Y462" s="1" t="s">
        <v>67</v>
      </c>
      <c r="Z462" s="1" t="s">
        <v>68</v>
      </c>
      <c r="AA462" s="1">
        <v>50</v>
      </c>
      <c r="AB462" s="1" t="s">
        <v>69</v>
      </c>
    </row>
    <row r="463" spans="1:28" x14ac:dyDescent="0.2">
      <c r="A463" s="1" t="s">
        <v>1415</v>
      </c>
      <c r="B463" s="1" t="s">
        <v>822</v>
      </c>
      <c r="D463" s="1" t="s">
        <v>50</v>
      </c>
      <c r="E463" s="1" t="s">
        <v>84</v>
      </c>
      <c r="F463" s="1" t="s">
        <v>53</v>
      </c>
      <c r="G463" s="1" t="s">
        <v>148</v>
      </c>
      <c r="H463" s="1" t="s">
        <v>136</v>
      </c>
      <c r="I463" s="1" t="s">
        <v>100</v>
      </c>
      <c r="J463" s="1" t="s">
        <v>76</v>
      </c>
      <c r="K463" s="1" t="s">
        <v>87</v>
      </c>
      <c r="L463" s="1" t="s">
        <v>58</v>
      </c>
      <c r="M463" s="1" t="s">
        <v>204</v>
      </c>
      <c r="N463" s="1" t="s">
        <v>190</v>
      </c>
      <c r="O463" s="1" t="s">
        <v>1416</v>
      </c>
      <c r="P463" s="1" t="s">
        <v>226</v>
      </c>
      <c r="Q463" s="1" t="s">
        <v>62</v>
      </c>
      <c r="S463" s="1" t="s">
        <v>44</v>
      </c>
      <c r="T463" s="1" t="s">
        <v>123</v>
      </c>
      <c r="U463" s="1">
        <v>1</v>
      </c>
      <c r="V463" s="1" t="s">
        <v>178</v>
      </c>
      <c r="W463" s="1" t="s">
        <v>125</v>
      </c>
      <c r="X463" s="1">
        <v>3</v>
      </c>
      <c r="Y463" s="1" t="s">
        <v>48</v>
      </c>
      <c r="Z463" s="1" t="s">
        <v>68</v>
      </c>
      <c r="AA463" s="1">
        <v>20</v>
      </c>
      <c r="AB463" s="1" t="s">
        <v>48</v>
      </c>
    </row>
    <row r="464" spans="1:28" x14ac:dyDescent="0.2">
      <c r="A464" s="1" t="s">
        <v>1417</v>
      </c>
      <c r="C464" s="1" t="s">
        <v>1418</v>
      </c>
      <c r="D464" s="1">
        <v>9</v>
      </c>
      <c r="E464" s="1" t="s">
        <v>84</v>
      </c>
      <c r="F464" s="1" t="s">
        <v>153</v>
      </c>
      <c r="G464" s="1" t="s">
        <v>218</v>
      </c>
      <c r="H464" s="1" t="s">
        <v>55</v>
      </c>
      <c r="I464" s="1" t="s">
        <v>75</v>
      </c>
      <c r="J464" s="1" t="s">
        <v>86</v>
      </c>
      <c r="K464" s="1" t="s">
        <v>37</v>
      </c>
      <c r="L464" s="1" t="s">
        <v>58</v>
      </c>
      <c r="M464" s="1" t="s">
        <v>88</v>
      </c>
      <c r="O464" s="1" t="s">
        <v>670</v>
      </c>
      <c r="P464" s="1" t="s">
        <v>121</v>
      </c>
      <c r="Q464" s="1" t="s">
        <v>43</v>
      </c>
      <c r="S464" s="1" t="s">
        <v>131</v>
      </c>
      <c r="T464" s="1" t="s">
        <v>45</v>
      </c>
      <c r="U464" s="1">
        <v>3</v>
      </c>
      <c r="V464" s="1" t="s">
        <v>160</v>
      </c>
      <c r="W464" s="1" t="s">
        <v>47</v>
      </c>
      <c r="X464" s="1" t="s">
        <v>133</v>
      </c>
      <c r="Y464" s="1" t="s">
        <v>168</v>
      </c>
      <c r="Z464" s="1" t="s">
        <v>175</v>
      </c>
      <c r="AA464" s="1" t="s">
        <v>95</v>
      </c>
      <c r="AB464" s="1" t="s">
        <v>48</v>
      </c>
    </row>
    <row r="465" spans="1:28" x14ac:dyDescent="0.2">
      <c r="A465" s="1" t="s">
        <v>1419</v>
      </c>
      <c r="D465" s="1" t="s">
        <v>50</v>
      </c>
      <c r="E465" s="1" t="s">
        <v>116</v>
      </c>
      <c r="F465" s="1" t="s">
        <v>53</v>
      </c>
      <c r="G465" s="1" t="s">
        <v>148</v>
      </c>
      <c r="H465" s="1" t="s">
        <v>136</v>
      </c>
      <c r="I465" s="1" t="s">
        <v>85</v>
      </c>
      <c r="J465" s="1" t="s">
        <v>222</v>
      </c>
      <c r="K465" s="1" t="s">
        <v>57</v>
      </c>
      <c r="L465" s="1" t="s">
        <v>78</v>
      </c>
      <c r="M465" s="1" t="s">
        <v>181</v>
      </c>
      <c r="N465" s="1" t="s">
        <v>40</v>
      </c>
      <c r="O465" s="1" t="s">
        <v>1228</v>
      </c>
      <c r="P465" s="1" t="s">
        <v>226</v>
      </c>
      <c r="Q465" s="1" t="s">
        <v>163</v>
      </c>
      <c r="S465" s="1" t="s">
        <v>122</v>
      </c>
      <c r="T465" s="1" t="s">
        <v>123</v>
      </c>
      <c r="U465" s="1">
        <v>3</v>
      </c>
      <c r="V465" s="1" t="s">
        <v>105</v>
      </c>
      <c r="W465" s="1" t="s">
        <v>47</v>
      </c>
      <c r="X465" s="1">
        <v>1</v>
      </c>
      <c r="Y465" s="1" t="s">
        <v>69</v>
      </c>
      <c r="Z465" s="1" t="s">
        <v>94</v>
      </c>
      <c r="AA465" s="1">
        <v>20</v>
      </c>
      <c r="AB465" s="1" t="s">
        <v>69</v>
      </c>
    </row>
    <row r="466" spans="1:28" x14ac:dyDescent="0.2">
      <c r="A466" s="1" t="s">
        <v>1420</v>
      </c>
      <c r="D466" s="1">
        <v>48</v>
      </c>
      <c r="E466" s="1" t="s">
        <v>72</v>
      </c>
      <c r="F466" s="1" t="s">
        <v>32</v>
      </c>
      <c r="G466" s="1" t="s">
        <v>185</v>
      </c>
      <c r="H466" s="1" t="s">
        <v>34</v>
      </c>
      <c r="I466" s="1" t="s">
        <v>75</v>
      </c>
      <c r="J466" s="1" t="s">
        <v>76</v>
      </c>
      <c r="K466" s="1" t="s">
        <v>77</v>
      </c>
      <c r="L466" s="1" t="s">
        <v>38</v>
      </c>
      <c r="M466" s="1" t="s">
        <v>88</v>
      </c>
      <c r="O466" s="1" t="s">
        <v>310</v>
      </c>
      <c r="P466" s="1" t="s">
        <v>226</v>
      </c>
      <c r="Q466" s="1" t="s">
        <v>171</v>
      </c>
      <c r="R466" s="1" t="s">
        <v>1421</v>
      </c>
      <c r="S466" s="1" t="s">
        <v>44</v>
      </c>
      <c r="T466" s="1" t="s">
        <v>81</v>
      </c>
      <c r="U466" s="1" t="s">
        <v>93</v>
      </c>
      <c r="V466" s="1" t="s">
        <v>105</v>
      </c>
      <c r="W466" s="1" t="s">
        <v>82</v>
      </c>
      <c r="X466" s="1" t="s">
        <v>151</v>
      </c>
      <c r="Y466" s="1" t="s">
        <v>48</v>
      </c>
      <c r="Z466" s="1" t="s">
        <v>89</v>
      </c>
      <c r="AA466" s="1">
        <v>10</v>
      </c>
      <c r="AB466" s="1" t="s">
        <v>48</v>
      </c>
    </row>
    <row r="467" spans="1:28" x14ac:dyDescent="0.2">
      <c r="A467" s="1" t="s">
        <v>1422</v>
      </c>
      <c r="B467" s="1" t="s">
        <v>1423</v>
      </c>
      <c r="C467" s="1" t="s">
        <v>1424</v>
      </c>
      <c r="D467" s="1">
        <v>61</v>
      </c>
      <c r="E467" s="1" t="s">
        <v>84</v>
      </c>
      <c r="F467" s="1" t="s">
        <v>32</v>
      </c>
      <c r="G467" s="1" t="s">
        <v>33</v>
      </c>
      <c r="H467" s="1" t="s">
        <v>34</v>
      </c>
      <c r="I467" s="1" t="s">
        <v>85</v>
      </c>
      <c r="J467" s="1" t="s">
        <v>222</v>
      </c>
      <c r="K467" s="1" t="s">
        <v>87</v>
      </c>
      <c r="L467" s="1" t="s">
        <v>38</v>
      </c>
      <c r="M467" s="1" t="s">
        <v>119</v>
      </c>
      <c r="N467" s="1" t="s">
        <v>175</v>
      </c>
      <c r="O467" s="1" t="s">
        <v>747</v>
      </c>
      <c r="P467" s="1" t="s">
        <v>42</v>
      </c>
      <c r="Q467" s="1" t="s">
        <v>171</v>
      </c>
      <c r="R467" s="1" t="s">
        <v>1194</v>
      </c>
      <c r="S467" s="1" t="s">
        <v>113</v>
      </c>
      <c r="T467" s="1" t="s">
        <v>114</v>
      </c>
      <c r="U467" s="1">
        <v>1</v>
      </c>
      <c r="V467" s="1" t="s">
        <v>65</v>
      </c>
      <c r="W467" s="1" t="s">
        <v>82</v>
      </c>
      <c r="X467" s="1" t="s">
        <v>151</v>
      </c>
      <c r="Y467" s="1" t="s">
        <v>67</v>
      </c>
      <c r="Z467" s="1" t="s">
        <v>89</v>
      </c>
      <c r="AA467" s="1">
        <v>10</v>
      </c>
      <c r="AB467" s="1" t="s">
        <v>69</v>
      </c>
    </row>
    <row r="468" spans="1:28" x14ac:dyDescent="0.2">
      <c r="A468" s="1" t="s">
        <v>1425</v>
      </c>
      <c r="C468" s="1" t="s">
        <v>1426</v>
      </c>
      <c r="D468" s="1" t="s">
        <v>50</v>
      </c>
      <c r="E468" s="1" t="s">
        <v>31</v>
      </c>
      <c r="F468" s="1" t="s">
        <v>53</v>
      </c>
      <c r="G468" s="1" t="s">
        <v>148</v>
      </c>
      <c r="H468" s="1" t="s">
        <v>55</v>
      </c>
      <c r="I468" s="1" t="s">
        <v>35</v>
      </c>
      <c r="J468" s="1" t="s">
        <v>76</v>
      </c>
      <c r="K468" s="1" t="s">
        <v>87</v>
      </c>
      <c r="L468" s="1" t="s">
        <v>78</v>
      </c>
      <c r="M468" s="1" t="s">
        <v>204</v>
      </c>
      <c r="N468" s="1" t="s">
        <v>94</v>
      </c>
      <c r="O468" s="1" t="s">
        <v>112</v>
      </c>
      <c r="P468" s="1" t="s">
        <v>42</v>
      </c>
      <c r="Q468" s="1" t="s">
        <v>80</v>
      </c>
      <c r="S468" s="1" t="s">
        <v>122</v>
      </c>
      <c r="T468" s="1" t="s">
        <v>81</v>
      </c>
      <c r="U468" s="1">
        <v>2</v>
      </c>
      <c r="V468" s="1" t="s">
        <v>105</v>
      </c>
      <c r="W468" s="1" t="s">
        <v>66</v>
      </c>
      <c r="X468" s="1">
        <v>2</v>
      </c>
      <c r="Y468" s="1" t="s">
        <v>67</v>
      </c>
      <c r="Z468" s="1" t="s">
        <v>49</v>
      </c>
      <c r="AA468" s="1">
        <v>20</v>
      </c>
      <c r="AB468" s="1" t="s">
        <v>48</v>
      </c>
    </row>
    <row r="469" spans="1:28" x14ac:dyDescent="0.2">
      <c r="A469" s="1" t="s">
        <v>1427</v>
      </c>
      <c r="B469" s="1" t="s">
        <v>1428</v>
      </c>
      <c r="C469" s="1" t="s">
        <v>1429</v>
      </c>
      <c r="D469" s="1" t="s">
        <v>109</v>
      </c>
      <c r="E469" s="1" t="s">
        <v>72</v>
      </c>
      <c r="F469" s="1" t="s">
        <v>32</v>
      </c>
      <c r="G469" s="1" t="s">
        <v>33</v>
      </c>
      <c r="H469" s="1" t="s">
        <v>34</v>
      </c>
      <c r="I469" s="1" t="s">
        <v>75</v>
      </c>
      <c r="J469" s="1" t="s">
        <v>76</v>
      </c>
      <c r="K469" s="1" t="s">
        <v>77</v>
      </c>
      <c r="L469" s="1" t="s">
        <v>118</v>
      </c>
      <c r="M469" s="1" t="s">
        <v>204</v>
      </c>
      <c r="N469" s="1" t="s">
        <v>94</v>
      </c>
      <c r="O469" s="1" t="s">
        <v>681</v>
      </c>
      <c r="P469" s="1" t="s">
        <v>42</v>
      </c>
      <c r="Q469" s="1" t="s">
        <v>62</v>
      </c>
      <c r="R469" s="1" t="s">
        <v>162</v>
      </c>
      <c r="S469" s="1" t="s">
        <v>44</v>
      </c>
      <c r="T469" s="1" t="s">
        <v>81</v>
      </c>
      <c r="U469" s="1">
        <v>3</v>
      </c>
      <c r="V469" s="1" t="s">
        <v>46</v>
      </c>
      <c r="W469" s="1" t="s">
        <v>47</v>
      </c>
      <c r="X469" s="1">
        <v>1</v>
      </c>
      <c r="Y469" s="1" t="s">
        <v>48</v>
      </c>
      <c r="Z469" s="1" t="s">
        <v>49</v>
      </c>
      <c r="AA469" s="1">
        <v>10</v>
      </c>
      <c r="AB469" s="1" t="s">
        <v>69</v>
      </c>
    </row>
    <row r="470" spans="1:28" x14ac:dyDescent="0.2">
      <c r="A470" s="1" t="s">
        <v>1430</v>
      </c>
      <c r="D470" s="1" t="s">
        <v>50</v>
      </c>
      <c r="E470" s="1" t="s">
        <v>31</v>
      </c>
      <c r="F470" s="1" t="s">
        <v>153</v>
      </c>
      <c r="G470" s="1" t="s">
        <v>215</v>
      </c>
      <c r="H470" s="1" t="s">
        <v>136</v>
      </c>
      <c r="I470" s="1" t="s">
        <v>100</v>
      </c>
      <c r="J470" s="1" t="s">
        <v>222</v>
      </c>
      <c r="K470" s="1" t="s">
        <v>77</v>
      </c>
      <c r="L470" s="1" t="s">
        <v>118</v>
      </c>
      <c r="M470" s="1" t="s">
        <v>39</v>
      </c>
      <c r="O470" s="1" t="s">
        <v>730</v>
      </c>
      <c r="P470" s="1" t="s">
        <v>121</v>
      </c>
      <c r="Q470" s="1" t="s">
        <v>62</v>
      </c>
      <c r="S470" s="1" t="s">
        <v>44</v>
      </c>
      <c r="T470" s="1" t="s">
        <v>81</v>
      </c>
      <c r="U470" s="1">
        <v>1</v>
      </c>
      <c r="V470" s="1" t="s">
        <v>124</v>
      </c>
      <c r="W470" s="1" t="s">
        <v>125</v>
      </c>
      <c r="X470" s="1" t="s">
        <v>151</v>
      </c>
      <c r="Y470" s="1" t="s">
        <v>48</v>
      </c>
      <c r="AA470" s="1">
        <v>50</v>
      </c>
      <c r="AB470" s="1" t="s">
        <v>69</v>
      </c>
    </row>
    <row r="471" spans="1:28" x14ac:dyDescent="0.2">
      <c r="A471" s="1" t="s">
        <v>1431</v>
      </c>
      <c r="D471" s="1" t="s">
        <v>109</v>
      </c>
      <c r="E471" s="1" t="s">
        <v>99</v>
      </c>
      <c r="F471" s="1" t="s">
        <v>53</v>
      </c>
      <c r="G471" s="1" t="s">
        <v>54</v>
      </c>
      <c r="H471" s="1" t="s">
        <v>34</v>
      </c>
      <c r="I471" s="1" t="s">
        <v>75</v>
      </c>
      <c r="J471" s="1" t="s">
        <v>86</v>
      </c>
      <c r="K471" s="1" t="s">
        <v>77</v>
      </c>
      <c r="L471" s="1" t="s">
        <v>38</v>
      </c>
      <c r="M471" s="1" t="s">
        <v>181</v>
      </c>
      <c r="N471" s="1" t="s">
        <v>60</v>
      </c>
      <c r="O471" s="1" t="s">
        <v>541</v>
      </c>
      <c r="P471" s="1" t="s">
        <v>103</v>
      </c>
      <c r="Q471" s="1" t="s">
        <v>43</v>
      </c>
      <c r="R471" s="1" t="s">
        <v>684</v>
      </c>
      <c r="S471" s="1" t="s">
        <v>122</v>
      </c>
      <c r="T471" s="1" t="s">
        <v>114</v>
      </c>
      <c r="U471" s="1">
        <v>3</v>
      </c>
      <c r="V471" s="1" t="s">
        <v>124</v>
      </c>
      <c r="W471" s="1" t="s">
        <v>82</v>
      </c>
      <c r="X471" s="1">
        <v>5</v>
      </c>
      <c r="Z471" s="1" t="s">
        <v>49</v>
      </c>
      <c r="AA471" s="1">
        <v>20</v>
      </c>
      <c r="AB471" s="1" t="s">
        <v>69</v>
      </c>
    </row>
    <row r="472" spans="1:28" x14ac:dyDescent="0.2">
      <c r="A472" s="1" t="s">
        <v>1432</v>
      </c>
      <c r="D472" s="1" t="s">
        <v>50</v>
      </c>
      <c r="E472" s="1" t="s">
        <v>31</v>
      </c>
      <c r="F472" s="1" t="s">
        <v>73</v>
      </c>
      <c r="G472" s="1" t="s">
        <v>142</v>
      </c>
      <c r="H472" s="1" t="s">
        <v>136</v>
      </c>
      <c r="I472" s="1" t="s">
        <v>100</v>
      </c>
      <c r="J472" s="1" t="s">
        <v>76</v>
      </c>
      <c r="K472" s="1" t="s">
        <v>37</v>
      </c>
      <c r="L472" s="1" t="s">
        <v>58</v>
      </c>
      <c r="M472" s="1" t="s">
        <v>119</v>
      </c>
      <c r="N472" s="1" t="s">
        <v>190</v>
      </c>
      <c r="O472" s="1" t="s">
        <v>1024</v>
      </c>
      <c r="P472" s="1" t="s">
        <v>121</v>
      </c>
      <c r="Q472" s="1" t="s">
        <v>171</v>
      </c>
      <c r="S472" s="1" t="s">
        <v>113</v>
      </c>
      <c r="T472" s="1" t="s">
        <v>45</v>
      </c>
      <c r="U472" s="1" t="s">
        <v>93</v>
      </c>
      <c r="V472" s="1" t="s">
        <v>178</v>
      </c>
      <c r="W472" s="1" t="s">
        <v>82</v>
      </c>
      <c r="X472" s="1">
        <v>5</v>
      </c>
      <c r="Y472" s="1" t="s">
        <v>69</v>
      </c>
      <c r="Z472" s="1" t="s">
        <v>49</v>
      </c>
      <c r="AA472" s="1" t="s">
        <v>95</v>
      </c>
      <c r="AB472" s="1" t="s">
        <v>69</v>
      </c>
    </row>
    <row r="473" spans="1:28" x14ac:dyDescent="0.2">
      <c r="A473" s="1" t="s">
        <v>1433</v>
      </c>
      <c r="B473" s="1" t="s">
        <v>1434</v>
      </c>
      <c r="D473" s="1" t="s">
        <v>109</v>
      </c>
      <c r="E473" s="1" t="s">
        <v>31</v>
      </c>
      <c r="F473" s="1" t="s">
        <v>32</v>
      </c>
      <c r="G473" s="1" t="s">
        <v>259</v>
      </c>
      <c r="H473" s="1" t="s">
        <v>56</v>
      </c>
      <c r="I473" s="1" t="s">
        <v>35</v>
      </c>
      <c r="J473" s="1" t="s">
        <v>86</v>
      </c>
      <c r="K473" s="1" t="s">
        <v>37</v>
      </c>
      <c r="L473" s="1" t="s">
        <v>155</v>
      </c>
      <c r="M473" s="1" t="s">
        <v>88</v>
      </c>
      <c r="N473" s="1" t="s">
        <v>89</v>
      </c>
      <c r="O473" s="1" t="s">
        <v>825</v>
      </c>
      <c r="P473" s="1" t="s">
        <v>42</v>
      </c>
      <c r="Q473" s="1" t="s">
        <v>163</v>
      </c>
      <c r="R473" s="1" t="s">
        <v>1195</v>
      </c>
      <c r="S473" s="1" t="s">
        <v>64</v>
      </c>
      <c r="T473" s="1" t="s">
        <v>81</v>
      </c>
      <c r="U473" s="1">
        <v>2</v>
      </c>
      <c r="V473" s="1" t="s">
        <v>132</v>
      </c>
      <c r="W473" s="1" t="s">
        <v>47</v>
      </c>
      <c r="X473" s="1">
        <v>3</v>
      </c>
      <c r="Z473" s="1" t="s">
        <v>49</v>
      </c>
      <c r="AA473" s="1" t="s">
        <v>95</v>
      </c>
      <c r="AB473" s="1" t="s">
        <v>48</v>
      </c>
    </row>
    <row r="474" spans="1:28" x14ac:dyDescent="0.2">
      <c r="A474" s="1" t="s">
        <v>1435</v>
      </c>
      <c r="B474" s="1" t="s">
        <v>1436</v>
      </c>
      <c r="D474" s="1" t="s">
        <v>50</v>
      </c>
      <c r="E474" s="1" t="s">
        <v>99</v>
      </c>
      <c r="F474" s="1" t="s">
        <v>32</v>
      </c>
      <c r="G474" s="1" t="s">
        <v>259</v>
      </c>
      <c r="H474" s="1" t="s">
        <v>56</v>
      </c>
      <c r="I474" s="1" t="s">
        <v>35</v>
      </c>
      <c r="J474" s="1" t="s">
        <v>76</v>
      </c>
      <c r="K474" s="1" t="s">
        <v>101</v>
      </c>
      <c r="L474" s="1" t="s">
        <v>155</v>
      </c>
      <c r="M474" s="1" t="s">
        <v>119</v>
      </c>
      <c r="N474" s="1" t="s">
        <v>60</v>
      </c>
      <c r="O474" s="1" t="s">
        <v>555</v>
      </c>
      <c r="P474" s="1" t="s">
        <v>42</v>
      </c>
      <c r="Q474" s="1" t="s">
        <v>62</v>
      </c>
      <c r="S474" s="1" t="s">
        <v>64</v>
      </c>
      <c r="T474" s="1" t="s">
        <v>114</v>
      </c>
      <c r="U474" s="1" t="s">
        <v>93</v>
      </c>
      <c r="V474" s="1" t="s">
        <v>132</v>
      </c>
      <c r="W474" s="1" t="s">
        <v>125</v>
      </c>
      <c r="X474" s="1">
        <v>2</v>
      </c>
      <c r="Y474" s="1" t="s">
        <v>69</v>
      </c>
      <c r="Z474" s="1" t="s">
        <v>68</v>
      </c>
      <c r="AA474" s="1">
        <v>50</v>
      </c>
      <c r="AB474" s="1" t="s">
        <v>48</v>
      </c>
    </row>
    <row r="475" spans="1:28" x14ac:dyDescent="0.2">
      <c r="A475" s="1" t="s">
        <v>1437</v>
      </c>
      <c r="C475" s="1" t="s">
        <v>1438</v>
      </c>
      <c r="D475" s="1" t="s">
        <v>50</v>
      </c>
      <c r="E475" s="1" t="s">
        <v>116</v>
      </c>
      <c r="F475" s="1" t="s">
        <v>73</v>
      </c>
      <c r="G475" s="1" t="s">
        <v>142</v>
      </c>
      <c r="H475" s="1" t="s">
        <v>136</v>
      </c>
      <c r="I475" s="1" t="s">
        <v>100</v>
      </c>
      <c r="J475" s="1" t="s">
        <v>76</v>
      </c>
      <c r="K475" s="1" t="s">
        <v>101</v>
      </c>
      <c r="L475" s="1" t="s">
        <v>58</v>
      </c>
      <c r="M475" s="1" t="s">
        <v>39</v>
      </c>
      <c r="N475" s="1" t="s">
        <v>60</v>
      </c>
      <c r="O475" s="1" t="s">
        <v>207</v>
      </c>
      <c r="P475" s="1" t="s">
        <v>42</v>
      </c>
      <c r="Q475" s="1" t="s">
        <v>62</v>
      </c>
      <c r="S475" s="1" t="s">
        <v>248</v>
      </c>
      <c r="T475" s="1" t="s">
        <v>114</v>
      </c>
      <c r="U475" s="1" t="s">
        <v>93</v>
      </c>
      <c r="V475" s="1" t="s">
        <v>105</v>
      </c>
      <c r="W475" s="1" t="s">
        <v>125</v>
      </c>
      <c r="X475" s="1" t="s">
        <v>133</v>
      </c>
      <c r="Y475" s="1" t="s">
        <v>168</v>
      </c>
      <c r="Z475" s="1" t="s">
        <v>138</v>
      </c>
      <c r="AA475" s="1">
        <v>50</v>
      </c>
      <c r="AB475" s="1" t="s">
        <v>69</v>
      </c>
    </row>
    <row r="476" spans="1:28" x14ac:dyDescent="0.2">
      <c r="A476" s="1" t="s">
        <v>1439</v>
      </c>
      <c r="B476" s="1" t="s">
        <v>377</v>
      </c>
      <c r="D476" s="1" t="s">
        <v>50</v>
      </c>
      <c r="E476" s="1" t="s">
        <v>99</v>
      </c>
      <c r="F476" s="1" t="s">
        <v>32</v>
      </c>
      <c r="G476" s="1" t="s">
        <v>185</v>
      </c>
      <c r="H476" s="1" t="s">
        <v>55</v>
      </c>
      <c r="I476" s="1" t="s">
        <v>35</v>
      </c>
      <c r="J476" s="1" t="s">
        <v>36</v>
      </c>
      <c r="K476" s="1" t="s">
        <v>57</v>
      </c>
      <c r="L476" s="1" t="s">
        <v>155</v>
      </c>
      <c r="M476" s="1" t="s">
        <v>88</v>
      </c>
      <c r="N476" s="1" t="s">
        <v>60</v>
      </c>
      <c r="O476" s="1" t="s">
        <v>780</v>
      </c>
      <c r="P476" s="1" t="s">
        <v>103</v>
      </c>
      <c r="Q476" s="1" t="s">
        <v>171</v>
      </c>
      <c r="R476" s="1" t="s">
        <v>959</v>
      </c>
      <c r="S476" s="1" t="s">
        <v>44</v>
      </c>
      <c r="T476" s="1" t="s">
        <v>81</v>
      </c>
      <c r="U476" s="1">
        <v>2</v>
      </c>
      <c r="V476" s="1" t="s">
        <v>124</v>
      </c>
      <c r="W476" s="1" t="s">
        <v>66</v>
      </c>
      <c r="X476" s="1">
        <v>3</v>
      </c>
      <c r="Y476" s="1" t="s">
        <v>168</v>
      </c>
      <c r="Z476" s="1" t="s">
        <v>68</v>
      </c>
      <c r="AA476" s="1" t="s">
        <v>50</v>
      </c>
      <c r="AB476" s="1" t="s">
        <v>48</v>
      </c>
    </row>
    <row r="477" spans="1:28" x14ac:dyDescent="0.2">
      <c r="A477" s="1" t="s">
        <v>1440</v>
      </c>
      <c r="C477" s="1" t="s">
        <v>1441</v>
      </c>
      <c r="D477" s="1">
        <v>12</v>
      </c>
      <c r="E477" s="1" t="s">
        <v>99</v>
      </c>
      <c r="F477" s="1" t="s">
        <v>53</v>
      </c>
      <c r="G477" s="1" t="s">
        <v>135</v>
      </c>
      <c r="H477" s="1" t="s">
        <v>136</v>
      </c>
      <c r="I477" s="1" t="s">
        <v>85</v>
      </c>
      <c r="J477" s="1" t="s">
        <v>86</v>
      </c>
      <c r="K477" s="1" t="s">
        <v>57</v>
      </c>
      <c r="L477" s="1" t="s">
        <v>155</v>
      </c>
      <c r="M477" s="1" t="s">
        <v>59</v>
      </c>
      <c r="N477" s="1" t="s">
        <v>190</v>
      </c>
      <c r="O477" s="1" t="s">
        <v>284</v>
      </c>
      <c r="P477" s="1" t="s">
        <v>226</v>
      </c>
      <c r="Q477" s="1" t="s">
        <v>80</v>
      </c>
      <c r="R477" s="1" t="s">
        <v>938</v>
      </c>
      <c r="S477" s="1" t="s">
        <v>248</v>
      </c>
      <c r="T477" s="1" t="s">
        <v>114</v>
      </c>
      <c r="U477" s="1">
        <v>2</v>
      </c>
      <c r="V477" s="1" t="s">
        <v>160</v>
      </c>
      <c r="W477" s="1" t="s">
        <v>125</v>
      </c>
      <c r="X477" s="1" t="s">
        <v>151</v>
      </c>
      <c r="Z477" s="1" t="s">
        <v>138</v>
      </c>
      <c r="AA477" s="1" t="s">
        <v>95</v>
      </c>
      <c r="AB477" s="1" t="s">
        <v>69</v>
      </c>
    </row>
    <row r="478" spans="1:28" x14ac:dyDescent="0.2">
      <c r="A478" s="1" t="s">
        <v>1442</v>
      </c>
      <c r="C478" s="1" t="s">
        <v>1443</v>
      </c>
      <c r="D478" s="1">
        <v>18</v>
      </c>
      <c r="E478" s="1" t="s">
        <v>84</v>
      </c>
      <c r="F478" s="1" t="s">
        <v>53</v>
      </c>
      <c r="G478" s="1" t="s">
        <v>135</v>
      </c>
      <c r="H478" s="1" t="s">
        <v>136</v>
      </c>
      <c r="I478" s="1" t="s">
        <v>35</v>
      </c>
      <c r="J478" s="1" t="s">
        <v>76</v>
      </c>
      <c r="K478" s="1" t="s">
        <v>57</v>
      </c>
      <c r="L478" s="1" t="s">
        <v>58</v>
      </c>
      <c r="M478" s="1" t="s">
        <v>59</v>
      </c>
      <c r="N478" s="1" t="s">
        <v>60</v>
      </c>
      <c r="O478" s="1" t="s">
        <v>1444</v>
      </c>
      <c r="P478" s="1" t="s">
        <v>121</v>
      </c>
      <c r="Q478" s="1" t="s">
        <v>171</v>
      </c>
      <c r="R478" s="1" t="s">
        <v>261</v>
      </c>
      <c r="S478" s="1" t="s">
        <v>113</v>
      </c>
      <c r="T478" s="1" t="s">
        <v>45</v>
      </c>
      <c r="U478" s="1">
        <v>1</v>
      </c>
      <c r="V478" s="1" t="s">
        <v>65</v>
      </c>
      <c r="W478" s="1" t="s">
        <v>125</v>
      </c>
      <c r="X478" s="1" t="s">
        <v>133</v>
      </c>
      <c r="Y478" s="1" t="s">
        <v>48</v>
      </c>
      <c r="Z478" s="1" t="s">
        <v>138</v>
      </c>
      <c r="AA478" s="1" t="s">
        <v>50</v>
      </c>
      <c r="AB478" s="1" t="s">
        <v>48</v>
      </c>
    </row>
    <row r="479" spans="1:28" x14ac:dyDescent="0.2">
      <c r="A479" s="1" t="s">
        <v>1445</v>
      </c>
      <c r="B479" s="1" t="s">
        <v>1446</v>
      </c>
      <c r="C479" s="1" t="s">
        <v>1447</v>
      </c>
      <c r="D479" s="1" t="s">
        <v>109</v>
      </c>
      <c r="E479" s="1" t="s">
        <v>31</v>
      </c>
      <c r="F479" s="1" t="s">
        <v>73</v>
      </c>
      <c r="G479" s="1" t="s">
        <v>110</v>
      </c>
      <c r="H479" s="1" t="s">
        <v>56</v>
      </c>
      <c r="I479" s="1" t="s">
        <v>100</v>
      </c>
      <c r="J479" s="1" t="s">
        <v>36</v>
      </c>
      <c r="K479" s="1" t="s">
        <v>87</v>
      </c>
      <c r="L479" s="1" t="s">
        <v>155</v>
      </c>
      <c r="M479" s="1" t="s">
        <v>88</v>
      </c>
      <c r="O479" s="1" t="s">
        <v>1444</v>
      </c>
      <c r="P479" s="1" t="s">
        <v>103</v>
      </c>
      <c r="Q479" s="1" t="s">
        <v>80</v>
      </c>
      <c r="R479" s="1" t="s">
        <v>526</v>
      </c>
      <c r="S479" s="1" t="s">
        <v>131</v>
      </c>
      <c r="T479" s="1" t="s">
        <v>114</v>
      </c>
      <c r="U479" s="1">
        <v>3</v>
      </c>
      <c r="V479" s="1" t="s">
        <v>160</v>
      </c>
      <c r="W479" s="1" t="s">
        <v>82</v>
      </c>
      <c r="X479" s="1">
        <v>1</v>
      </c>
      <c r="Y479" s="1" t="s">
        <v>48</v>
      </c>
      <c r="AA479" s="1" t="s">
        <v>50</v>
      </c>
      <c r="AB479" s="1" t="s">
        <v>48</v>
      </c>
    </row>
    <row r="480" spans="1:28" x14ac:dyDescent="0.2">
      <c r="A480" s="1" t="s">
        <v>1448</v>
      </c>
      <c r="B480" s="1" t="s">
        <v>1449</v>
      </c>
      <c r="C480" s="1" t="s">
        <v>1450</v>
      </c>
      <c r="D480" s="1" t="s">
        <v>50</v>
      </c>
      <c r="E480" s="1" t="s">
        <v>84</v>
      </c>
      <c r="F480" s="1" t="s">
        <v>53</v>
      </c>
      <c r="G480" s="1" t="s">
        <v>148</v>
      </c>
      <c r="H480" s="1" t="s">
        <v>136</v>
      </c>
      <c r="I480" s="1" t="s">
        <v>75</v>
      </c>
      <c r="J480" s="1" t="s">
        <v>56</v>
      </c>
      <c r="K480" s="1" t="s">
        <v>37</v>
      </c>
      <c r="L480" s="1" t="s">
        <v>155</v>
      </c>
      <c r="M480" s="1" t="s">
        <v>119</v>
      </c>
      <c r="N480" s="1" t="s">
        <v>175</v>
      </c>
      <c r="O480" s="1" t="s">
        <v>952</v>
      </c>
      <c r="P480" s="1" t="s">
        <v>226</v>
      </c>
      <c r="Q480" s="1" t="s">
        <v>43</v>
      </c>
      <c r="S480" s="1" t="s">
        <v>113</v>
      </c>
      <c r="T480" s="1" t="s">
        <v>45</v>
      </c>
      <c r="U480" s="1">
        <v>1</v>
      </c>
      <c r="V480" s="1" t="s">
        <v>196</v>
      </c>
      <c r="W480" s="1" t="s">
        <v>66</v>
      </c>
      <c r="X480" s="1">
        <v>2</v>
      </c>
      <c r="Y480" s="1" t="s">
        <v>48</v>
      </c>
      <c r="Z480" s="1" t="s">
        <v>68</v>
      </c>
      <c r="AA480" s="1">
        <v>50</v>
      </c>
      <c r="AB480" s="1" t="s">
        <v>69</v>
      </c>
    </row>
    <row r="481" spans="1:28" x14ac:dyDescent="0.2">
      <c r="A481" s="1" t="s">
        <v>1451</v>
      </c>
      <c r="C481" s="1" t="s">
        <v>1452</v>
      </c>
      <c r="D481" s="1" t="s">
        <v>109</v>
      </c>
      <c r="E481" s="1" t="s">
        <v>72</v>
      </c>
      <c r="F481" s="1" t="s">
        <v>153</v>
      </c>
      <c r="G481" s="1" t="s">
        <v>154</v>
      </c>
      <c r="H481" s="1" t="s">
        <v>56</v>
      </c>
      <c r="I481" s="1" t="s">
        <v>35</v>
      </c>
      <c r="J481" s="1" t="s">
        <v>222</v>
      </c>
      <c r="K481" s="1" t="s">
        <v>57</v>
      </c>
      <c r="L481" s="1" t="s">
        <v>58</v>
      </c>
      <c r="M481" s="1" t="s">
        <v>39</v>
      </c>
      <c r="O481" s="1" t="s">
        <v>1453</v>
      </c>
      <c r="P481" s="1" t="s">
        <v>121</v>
      </c>
      <c r="Q481" s="1" t="s">
        <v>163</v>
      </c>
      <c r="R481" s="1" t="s">
        <v>984</v>
      </c>
      <c r="S481" s="1" t="s">
        <v>122</v>
      </c>
      <c r="T481" s="1" t="s">
        <v>114</v>
      </c>
      <c r="U481" s="1">
        <v>2</v>
      </c>
      <c r="V481" s="1" t="s">
        <v>65</v>
      </c>
      <c r="W481" s="1" t="s">
        <v>47</v>
      </c>
      <c r="X481" s="1">
        <v>3</v>
      </c>
      <c r="Y481" s="1" t="s">
        <v>69</v>
      </c>
      <c r="Z481" s="1" t="s">
        <v>49</v>
      </c>
      <c r="AA481" s="1" t="s">
        <v>50</v>
      </c>
      <c r="AB481" s="1" t="s">
        <v>48</v>
      </c>
    </row>
    <row r="482" spans="1:28" x14ac:dyDescent="0.2">
      <c r="A482" s="1" t="s">
        <v>1454</v>
      </c>
      <c r="B482" s="1" t="s">
        <v>1455</v>
      </c>
      <c r="C482" s="1" t="s">
        <v>1456</v>
      </c>
      <c r="D482" s="1" t="s">
        <v>109</v>
      </c>
      <c r="E482" s="1" t="s">
        <v>116</v>
      </c>
      <c r="F482" s="1" t="s">
        <v>153</v>
      </c>
      <c r="G482" s="1" t="s">
        <v>218</v>
      </c>
      <c r="H482" s="1" t="s">
        <v>56</v>
      </c>
      <c r="I482" s="1" t="s">
        <v>85</v>
      </c>
      <c r="J482" s="1" t="s">
        <v>56</v>
      </c>
      <c r="K482" s="1" t="s">
        <v>77</v>
      </c>
      <c r="L482" s="1" t="s">
        <v>78</v>
      </c>
      <c r="M482" s="1" t="s">
        <v>39</v>
      </c>
      <c r="N482" s="1" t="s">
        <v>94</v>
      </c>
      <c r="O482" s="1" t="s">
        <v>1457</v>
      </c>
      <c r="P482" s="1" t="s">
        <v>226</v>
      </c>
      <c r="Q482" s="1" t="s">
        <v>163</v>
      </c>
      <c r="R482" s="1" t="s">
        <v>1458</v>
      </c>
      <c r="S482" s="1" t="s">
        <v>113</v>
      </c>
      <c r="T482" s="1" t="s">
        <v>45</v>
      </c>
      <c r="U482" s="1">
        <v>2</v>
      </c>
      <c r="W482" s="1" t="s">
        <v>47</v>
      </c>
      <c r="X482" s="1" t="s">
        <v>133</v>
      </c>
      <c r="Y482" s="1" t="s">
        <v>48</v>
      </c>
      <c r="AA482" s="1">
        <v>50</v>
      </c>
      <c r="AB482" s="1" t="s">
        <v>69</v>
      </c>
    </row>
    <row r="483" spans="1:28" x14ac:dyDescent="0.2">
      <c r="A483" s="1" t="s">
        <v>1459</v>
      </c>
      <c r="B483" s="1" t="s">
        <v>1460</v>
      </c>
      <c r="C483" s="1" t="s">
        <v>1461</v>
      </c>
      <c r="D483" s="1" t="s">
        <v>109</v>
      </c>
      <c r="E483" s="1" t="s">
        <v>99</v>
      </c>
      <c r="F483" s="1" t="s">
        <v>153</v>
      </c>
      <c r="G483" s="1" t="s">
        <v>215</v>
      </c>
      <c r="H483" s="1" t="s">
        <v>136</v>
      </c>
      <c r="I483" s="1" t="s">
        <v>100</v>
      </c>
      <c r="J483" s="1" t="s">
        <v>86</v>
      </c>
      <c r="K483" s="1" t="s">
        <v>87</v>
      </c>
      <c r="L483" s="1" t="s">
        <v>38</v>
      </c>
      <c r="M483" s="1" t="s">
        <v>39</v>
      </c>
      <c r="N483" s="1" t="s">
        <v>94</v>
      </c>
      <c r="O483" s="1" t="s">
        <v>1462</v>
      </c>
      <c r="P483" s="1" t="s">
        <v>121</v>
      </c>
      <c r="Q483" s="1" t="s">
        <v>163</v>
      </c>
      <c r="R483" s="1" t="s">
        <v>473</v>
      </c>
      <c r="S483" s="1" t="s">
        <v>64</v>
      </c>
      <c r="T483" s="1" t="s">
        <v>45</v>
      </c>
      <c r="U483" s="1">
        <v>3</v>
      </c>
      <c r="V483" s="1" t="s">
        <v>160</v>
      </c>
      <c r="W483" s="1" t="s">
        <v>47</v>
      </c>
      <c r="X483" s="1">
        <v>5</v>
      </c>
      <c r="Y483" s="1" t="s">
        <v>69</v>
      </c>
      <c r="Z483" s="1" t="s">
        <v>49</v>
      </c>
      <c r="AA483" s="1" t="s">
        <v>50</v>
      </c>
      <c r="AB483" s="1" t="s">
        <v>69</v>
      </c>
    </row>
    <row r="484" spans="1:28" x14ac:dyDescent="0.2">
      <c r="A484" s="1" t="s">
        <v>1463</v>
      </c>
      <c r="D484" s="1" t="s">
        <v>50</v>
      </c>
      <c r="E484" s="1" t="s">
        <v>72</v>
      </c>
      <c r="F484" s="1" t="s">
        <v>32</v>
      </c>
      <c r="G484" s="1" t="s">
        <v>117</v>
      </c>
      <c r="H484" s="1" t="s">
        <v>56</v>
      </c>
      <c r="I484" s="1" t="s">
        <v>100</v>
      </c>
      <c r="J484" s="1" t="s">
        <v>76</v>
      </c>
      <c r="K484" s="1" t="s">
        <v>101</v>
      </c>
      <c r="L484" s="1" t="s">
        <v>118</v>
      </c>
      <c r="M484" s="1" t="s">
        <v>204</v>
      </c>
      <c r="N484" s="1" t="s">
        <v>89</v>
      </c>
      <c r="O484" s="1" t="s">
        <v>458</v>
      </c>
      <c r="P484" s="1" t="s">
        <v>226</v>
      </c>
      <c r="Q484" s="1" t="s">
        <v>62</v>
      </c>
      <c r="R484" s="1" t="s">
        <v>363</v>
      </c>
      <c r="S484" s="1" t="s">
        <v>122</v>
      </c>
      <c r="T484" s="1" t="s">
        <v>123</v>
      </c>
      <c r="U484" s="1" t="s">
        <v>93</v>
      </c>
      <c r="V484" s="1" t="s">
        <v>132</v>
      </c>
      <c r="W484" s="1" t="s">
        <v>125</v>
      </c>
      <c r="X484" s="1" t="s">
        <v>133</v>
      </c>
      <c r="Z484" s="1" t="s">
        <v>49</v>
      </c>
      <c r="AA484" s="1" t="s">
        <v>50</v>
      </c>
      <c r="AB484" s="1" t="s">
        <v>48</v>
      </c>
    </row>
    <row r="485" spans="1:28" x14ac:dyDescent="0.2">
      <c r="A485" s="1" t="s">
        <v>1464</v>
      </c>
      <c r="B485" s="1" t="s">
        <v>1465</v>
      </c>
      <c r="C485" s="1" t="s">
        <v>1466</v>
      </c>
      <c r="D485" s="1" t="s">
        <v>50</v>
      </c>
      <c r="E485" s="1" t="s">
        <v>99</v>
      </c>
      <c r="F485" s="1" t="s">
        <v>73</v>
      </c>
      <c r="G485" s="1" t="s">
        <v>74</v>
      </c>
      <c r="H485" s="1" t="s">
        <v>56</v>
      </c>
      <c r="I485" s="1" t="s">
        <v>100</v>
      </c>
      <c r="J485" s="1" t="s">
        <v>86</v>
      </c>
      <c r="K485" s="1" t="s">
        <v>87</v>
      </c>
      <c r="L485" s="1" t="s">
        <v>78</v>
      </c>
      <c r="M485" s="1" t="s">
        <v>181</v>
      </c>
      <c r="N485" s="1" t="s">
        <v>40</v>
      </c>
      <c r="O485" s="1" t="s">
        <v>829</v>
      </c>
      <c r="P485" s="1" t="s">
        <v>42</v>
      </c>
      <c r="Q485" s="1" t="s">
        <v>80</v>
      </c>
      <c r="R485" s="1" t="s">
        <v>1467</v>
      </c>
      <c r="S485" s="1" t="s">
        <v>113</v>
      </c>
      <c r="T485" s="1" t="s">
        <v>123</v>
      </c>
      <c r="U485" s="1">
        <v>2</v>
      </c>
      <c r="W485" s="1" t="s">
        <v>66</v>
      </c>
      <c r="X485" s="1" t="s">
        <v>133</v>
      </c>
      <c r="Y485" s="1" t="s">
        <v>48</v>
      </c>
      <c r="Z485" s="1" t="s">
        <v>68</v>
      </c>
      <c r="AA485" s="1" t="s">
        <v>50</v>
      </c>
      <c r="AB485" s="1" t="s">
        <v>48</v>
      </c>
    </row>
    <row r="486" spans="1:28" x14ac:dyDescent="0.2">
      <c r="A486" s="1" t="s">
        <v>1468</v>
      </c>
      <c r="D486" s="1" t="s">
        <v>50</v>
      </c>
      <c r="E486" s="1" t="s">
        <v>31</v>
      </c>
      <c r="F486" s="1" t="s">
        <v>153</v>
      </c>
      <c r="G486" s="1" t="s">
        <v>154</v>
      </c>
      <c r="H486" s="1" t="s">
        <v>136</v>
      </c>
      <c r="I486" s="1" t="s">
        <v>35</v>
      </c>
      <c r="J486" s="1" t="s">
        <v>36</v>
      </c>
      <c r="K486" s="1" t="s">
        <v>57</v>
      </c>
      <c r="L486" s="1" t="s">
        <v>155</v>
      </c>
      <c r="M486" s="1" t="s">
        <v>88</v>
      </c>
      <c r="N486" s="1" t="s">
        <v>60</v>
      </c>
      <c r="O486" s="1" t="s">
        <v>243</v>
      </c>
      <c r="P486" s="1" t="s">
        <v>226</v>
      </c>
      <c r="Q486" s="1" t="s">
        <v>43</v>
      </c>
      <c r="R486" s="1" t="s">
        <v>1469</v>
      </c>
      <c r="S486" s="1" t="s">
        <v>248</v>
      </c>
      <c r="T486" s="1" t="s">
        <v>81</v>
      </c>
      <c r="U486" s="1">
        <v>2</v>
      </c>
      <c r="V486" s="1" t="s">
        <v>196</v>
      </c>
      <c r="W486" s="1" t="s">
        <v>125</v>
      </c>
      <c r="X486" s="1" t="s">
        <v>133</v>
      </c>
      <c r="Y486" s="1" t="s">
        <v>67</v>
      </c>
      <c r="AA486" s="1">
        <v>20</v>
      </c>
      <c r="AB486" s="1" t="s">
        <v>48</v>
      </c>
    </row>
    <row r="487" spans="1:28" x14ac:dyDescent="0.2">
      <c r="A487" s="1" t="s">
        <v>1470</v>
      </c>
      <c r="B487" s="1" t="s">
        <v>1471</v>
      </c>
      <c r="D487" s="1">
        <v>49</v>
      </c>
      <c r="E487" s="1" t="s">
        <v>31</v>
      </c>
      <c r="F487" s="1" t="s">
        <v>32</v>
      </c>
      <c r="G487" s="1" t="s">
        <v>33</v>
      </c>
      <c r="H487" s="1" t="s">
        <v>55</v>
      </c>
      <c r="I487" s="1" t="s">
        <v>35</v>
      </c>
      <c r="J487" s="1" t="s">
        <v>36</v>
      </c>
      <c r="K487" s="1" t="s">
        <v>37</v>
      </c>
      <c r="L487" s="1" t="s">
        <v>58</v>
      </c>
      <c r="M487" s="1" t="s">
        <v>119</v>
      </c>
      <c r="N487" s="1" t="s">
        <v>190</v>
      </c>
      <c r="O487" s="1" t="s">
        <v>1472</v>
      </c>
      <c r="P487" s="1" t="s">
        <v>226</v>
      </c>
      <c r="Q487" s="1" t="s">
        <v>43</v>
      </c>
      <c r="R487" s="1" t="s">
        <v>975</v>
      </c>
      <c r="S487" s="1" t="s">
        <v>122</v>
      </c>
      <c r="T487" s="1" t="s">
        <v>81</v>
      </c>
      <c r="U487" s="1">
        <v>1</v>
      </c>
      <c r="V487" s="1" t="s">
        <v>160</v>
      </c>
      <c r="W487" s="1" t="s">
        <v>47</v>
      </c>
      <c r="X487" s="1">
        <v>4</v>
      </c>
      <c r="Y487" s="1" t="s">
        <v>69</v>
      </c>
      <c r="Z487" s="1" t="s">
        <v>138</v>
      </c>
      <c r="AA487" s="1" t="s">
        <v>95</v>
      </c>
      <c r="AB487" s="1" t="s">
        <v>48</v>
      </c>
    </row>
    <row r="488" spans="1:28" x14ac:dyDescent="0.2">
      <c r="A488" s="1" t="s">
        <v>1473</v>
      </c>
      <c r="B488" s="1" t="s">
        <v>1474</v>
      </c>
      <c r="C488" s="1" t="s">
        <v>1475</v>
      </c>
      <c r="D488" s="1" t="s">
        <v>109</v>
      </c>
      <c r="E488" s="1" t="s">
        <v>116</v>
      </c>
      <c r="F488" s="1" t="s">
        <v>153</v>
      </c>
      <c r="G488" s="1" t="s">
        <v>154</v>
      </c>
      <c r="H488" s="1" t="s">
        <v>56</v>
      </c>
      <c r="I488" s="1" t="s">
        <v>35</v>
      </c>
      <c r="J488" s="1" t="s">
        <v>36</v>
      </c>
      <c r="K488" s="1" t="s">
        <v>57</v>
      </c>
      <c r="L488" s="1" t="s">
        <v>78</v>
      </c>
      <c r="M488" s="1" t="s">
        <v>119</v>
      </c>
      <c r="N488" s="1" t="s">
        <v>175</v>
      </c>
      <c r="O488" s="1" t="s">
        <v>626</v>
      </c>
      <c r="P488" s="1" t="s">
        <v>121</v>
      </c>
      <c r="Q488" s="1" t="s">
        <v>80</v>
      </c>
      <c r="R488" s="1" t="s">
        <v>1476</v>
      </c>
      <c r="S488" s="1" t="s">
        <v>113</v>
      </c>
      <c r="T488" s="1" t="s">
        <v>81</v>
      </c>
      <c r="U488" s="1" t="s">
        <v>93</v>
      </c>
      <c r="V488" s="1" t="s">
        <v>46</v>
      </c>
      <c r="W488" s="1" t="s">
        <v>66</v>
      </c>
      <c r="X488" s="1">
        <v>2</v>
      </c>
      <c r="Y488" s="1" t="s">
        <v>48</v>
      </c>
      <c r="AA488" s="1" t="s">
        <v>95</v>
      </c>
      <c r="AB488" s="1" t="s">
        <v>48</v>
      </c>
    </row>
    <row r="489" spans="1:28" x14ac:dyDescent="0.2">
      <c r="A489" s="1" t="s">
        <v>1477</v>
      </c>
      <c r="B489" s="1" t="s">
        <v>805</v>
      </c>
      <c r="C489" s="1" t="s">
        <v>1478</v>
      </c>
      <c r="D489" s="1" t="s">
        <v>109</v>
      </c>
      <c r="E489" s="1" t="s">
        <v>31</v>
      </c>
      <c r="F489" s="1" t="s">
        <v>73</v>
      </c>
      <c r="G489" s="1" t="s">
        <v>74</v>
      </c>
      <c r="H489" s="1" t="s">
        <v>34</v>
      </c>
      <c r="I489" s="1" t="s">
        <v>100</v>
      </c>
      <c r="J489" s="1" t="s">
        <v>86</v>
      </c>
      <c r="K489" s="1" t="s">
        <v>101</v>
      </c>
      <c r="L489" s="1" t="s">
        <v>78</v>
      </c>
      <c r="M489" s="1" t="s">
        <v>181</v>
      </c>
      <c r="N489" s="1" t="s">
        <v>190</v>
      </c>
      <c r="O489" s="1" t="s">
        <v>239</v>
      </c>
      <c r="P489" s="1" t="s">
        <v>103</v>
      </c>
      <c r="Q489" s="1" t="s">
        <v>80</v>
      </c>
      <c r="S489" s="1" t="s">
        <v>122</v>
      </c>
      <c r="T489" s="1" t="s">
        <v>81</v>
      </c>
      <c r="U489" s="1">
        <v>2</v>
      </c>
      <c r="V489" s="1" t="s">
        <v>105</v>
      </c>
      <c r="W489" s="1" t="s">
        <v>125</v>
      </c>
      <c r="X489" s="1">
        <v>1</v>
      </c>
      <c r="Y489" s="1" t="s">
        <v>48</v>
      </c>
      <c r="AA489" s="1">
        <v>10</v>
      </c>
      <c r="AB489" s="1" t="s">
        <v>48</v>
      </c>
    </row>
    <row r="490" spans="1:28" x14ac:dyDescent="0.2">
      <c r="A490" s="1" t="s">
        <v>1479</v>
      </c>
      <c r="D490" s="1" t="s">
        <v>50</v>
      </c>
      <c r="E490" s="1" t="s">
        <v>72</v>
      </c>
      <c r="F490" s="1" t="s">
        <v>32</v>
      </c>
      <c r="G490" s="1" t="s">
        <v>33</v>
      </c>
      <c r="H490" s="1" t="s">
        <v>136</v>
      </c>
      <c r="I490" s="1" t="s">
        <v>35</v>
      </c>
      <c r="J490" s="1" t="s">
        <v>56</v>
      </c>
      <c r="K490" s="1" t="s">
        <v>87</v>
      </c>
      <c r="L490" s="1" t="s">
        <v>155</v>
      </c>
      <c r="M490" s="1" t="s">
        <v>39</v>
      </c>
      <c r="N490" s="1" t="s">
        <v>40</v>
      </c>
      <c r="O490" s="1" t="s">
        <v>764</v>
      </c>
      <c r="P490" s="1" t="s">
        <v>42</v>
      </c>
      <c r="Q490" s="1" t="s">
        <v>171</v>
      </c>
      <c r="R490" s="1" t="s">
        <v>1480</v>
      </c>
      <c r="S490" s="1" t="s">
        <v>131</v>
      </c>
      <c r="T490" s="1" t="s">
        <v>81</v>
      </c>
      <c r="U490" s="1" t="s">
        <v>93</v>
      </c>
      <c r="W490" s="1" t="s">
        <v>82</v>
      </c>
      <c r="X490" s="1">
        <v>3</v>
      </c>
      <c r="Y490" s="1" t="s">
        <v>67</v>
      </c>
      <c r="Z490" s="1" t="s">
        <v>68</v>
      </c>
      <c r="AA490" s="1" t="s">
        <v>95</v>
      </c>
      <c r="AB490" s="1" t="s">
        <v>48</v>
      </c>
    </row>
    <row r="491" spans="1:28" x14ac:dyDescent="0.2">
      <c r="A491" s="1" t="s">
        <v>1481</v>
      </c>
      <c r="B491" s="1" t="s">
        <v>1482</v>
      </c>
      <c r="D491" s="1">
        <v>60</v>
      </c>
      <c r="E491" s="1" t="s">
        <v>84</v>
      </c>
      <c r="F491" s="1" t="s">
        <v>73</v>
      </c>
      <c r="G491" s="1" t="s">
        <v>110</v>
      </c>
      <c r="H491" s="1" t="s">
        <v>136</v>
      </c>
      <c r="I491" s="1" t="s">
        <v>35</v>
      </c>
      <c r="J491" s="1" t="s">
        <v>222</v>
      </c>
      <c r="K491" s="1" t="s">
        <v>37</v>
      </c>
      <c r="L491" s="1" t="s">
        <v>58</v>
      </c>
      <c r="M491" s="1" t="s">
        <v>59</v>
      </c>
      <c r="N491" s="1" t="s">
        <v>138</v>
      </c>
      <c r="O491" s="1" t="s">
        <v>1416</v>
      </c>
      <c r="P491" s="1" t="s">
        <v>121</v>
      </c>
      <c r="Q491" s="1" t="s">
        <v>171</v>
      </c>
      <c r="R491" s="1" t="s">
        <v>1483</v>
      </c>
      <c r="S491" s="1" t="s">
        <v>122</v>
      </c>
      <c r="T491" s="1" t="s">
        <v>123</v>
      </c>
      <c r="U491" s="1" t="s">
        <v>93</v>
      </c>
      <c r="V491" s="1" t="s">
        <v>132</v>
      </c>
      <c r="W491" s="1" t="s">
        <v>66</v>
      </c>
      <c r="X491" s="1">
        <v>4</v>
      </c>
      <c r="Y491" s="1" t="s">
        <v>69</v>
      </c>
      <c r="AA491" s="1">
        <v>50</v>
      </c>
      <c r="AB491" s="1" t="s">
        <v>48</v>
      </c>
    </row>
    <row r="492" spans="1:28" x14ac:dyDescent="0.2">
      <c r="A492" s="1" t="s">
        <v>1484</v>
      </c>
      <c r="B492" s="1" t="s">
        <v>1485</v>
      </c>
      <c r="D492" s="1" t="s">
        <v>109</v>
      </c>
      <c r="E492" s="1" t="s">
        <v>31</v>
      </c>
      <c r="F492" s="1" t="s">
        <v>53</v>
      </c>
      <c r="G492" s="1" t="s">
        <v>54</v>
      </c>
      <c r="H492" s="1" t="s">
        <v>34</v>
      </c>
      <c r="I492" s="1" t="s">
        <v>75</v>
      </c>
      <c r="J492" s="1" t="s">
        <v>36</v>
      </c>
      <c r="K492" s="1" t="s">
        <v>101</v>
      </c>
      <c r="L492" s="1" t="s">
        <v>38</v>
      </c>
      <c r="M492" s="1" t="s">
        <v>39</v>
      </c>
      <c r="N492" s="1" t="s">
        <v>190</v>
      </c>
      <c r="O492" s="1" t="s">
        <v>1251</v>
      </c>
      <c r="P492" s="1" t="s">
        <v>121</v>
      </c>
      <c r="Q492" s="1" t="s">
        <v>80</v>
      </c>
      <c r="R492" s="1" t="s">
        <v>1187</v>
      </c>
      <c r="S492" s="1" t="s">
        <v>248</v>
      </c>
      <c r="T492" s="1" t="s">
        <v>114</v>
      </c>
      <c r="U492" s="1">
        <v>0</v>
      </c>
      <c r="V492" s="1" t="s">
        <v>160</v>
      </c>
      <c r="W492" s="1" t="s">
        <v>125</v>
      </c>
      <c r="X492" s="1">
        <v>1</v>
      </c>
      <c r="Y492" s="1" t="s">
        <v>67</v>
      </c>
      <c r="Z492" s="1" t="s">
        <v>49</v>
      </c>
      <c r="AA492" s="1">
        <v>50</v>
      </c>
      <c r="AB492" s="1" t="s">
        <v>48</v>
      </c>
    </row>
    <row r="493" spans="1:28" x14ac:dyDescent="0.2">
      <c r="A493" s="1" t="s">
        <v>1486</v>
      </c>
      <c r="B493" s="1" t="s">
        <v>1487</v>
      </c>
      <c r="C493" s="1" t="s">
        <v>1488</v>
      </c>
      <c r="D493" s="1" t="s">
        <v>50</v>
      </c>
      <c r="E493" s="1" t="s">
        <v>84</v>
      </c>
      <c r="F493" s="1" t="s">
        <v>32</v>
      </c>
      <c r="G493" s="1" t="s">
        <v>185</v>
      </c>
      <c r="H493" s="1" t="s">
        <v>56</v>
      </c>
      <c r="I493" s="1" t="s">
        <v>85</v>
      </c>
      <c r="J493" s="1" t="s">
        <v>56</v>
      </c>
      <c r="K493" s="1" t="s">
        <v>37</v>
      </c>
      <c r="L493" s="1" t="s">
        <v>118</v>
      </c>
      <c r="M493" s="1" t="s">
        <v>88</v>
      </c>
      <c r="N493" s="1" t="s">
        <v>40</v>
      </c>
      <c r="O493" s="1" t="s">
        <v>1160</v>
      </c>
      <c r="P493" s="1" t="s">
        <v>42</v>
      </c>
      <c r="Q493" s="1" t="s">
        <v>62</v>
      </c>
      <c r="S493" s="1" t="s">
        <v>122</v>
      </c>
      <c r="T493" s="1" t="s">
        <v>45</v>
      </c>
      <c r="U493" s="1">
        <v>1</v>
      </c>
      <c r="V493" s="1" t="s">
        <v>178</v>
      </c>
      <c r="W493" s="1" t="s">
        <v>66</v>
      </c>
      <c r="X493" s="1">
        <v>4</v>
      </c>
      <c r="Y493" s="1" t="s">
        <v>69</v>
      </c>
      <c r="Z493" s="1" t="s">
        <v>89</v>
      </c>
      <c r="AA493" s="1">
        <v>50</v>
      </c>
      <c r="AB493" s="1" t="s">
        <v>69</v>
      </c>
    </row>
    <row r="494" spans="1:28" x14ac:dyDescent="0.2">
      <c r="A494" s="1" t="s">
        <v>1489</v>
      </c>
      <c r="D494" s="1" t="s">
        <v>109</v>
      </c>
      <c r="E494" s="1" t="s">
        <v>72</v>
      </c>
      <c r="F494" s="1" t="s">
        <v>73</v>
      </c>
      <c r="G494" s="1" t="s">
        <v>110</v>
      </c>
      <c r="H494" s="1" t="s">
        <v>55</v>
      </c>
      <c r="I494" s="1" t="s">
        <v>35</v>
      </c>
      <c r="J494" s="1" t="s">
        <v>56</v>
      </c>
      <c r="K494" s="1" t="s">
        <v>77</v>
      </c>
      <c r="L494" s="1" t="s">
        <v>78</v>
      </c>
      <c r="M494" s="1" t="s">
        <v>204</v>
      </c>
      <c r="N494" s="1" t="s">
        <v>190</v>
      </c>
      <c r="O494" s="1" t="s">
        <v>670</v>
      </c>
      <c r="P494" s="1" t="s">
        <v>42</v>
      </c>
      <c r="Q494" s="1" t="s">
        <v>80</v>
      </c>
      <c r="S494" s="1" t="s">
        <v>248</v>
      </c>
      <c r="T494" s="1" t="s">
        <v>114</v>
      </c>
      <c r="U494" s="1">
        <v>0</v>
      </c>
      <c r="V494" s="1" t="s">
        <v>196</v>
      </c>
      <c r="W494" s="1" t="s">
        <v>82</v>
      </c>
      <c r="X494" s="1">
        <v>3</v>
      </c>
      <c r="Y494" s="1" t="s">
        <v>67</v>
      </c>
      <c r="Z494" s="1" t="s">
        <v>94</v>
      </c>
      <c r="AA494" s="1">
        <v>50</v>
      </c>
      <c r="AB494" s="1" t="s">
        <v>69</v>
      </c>
    </row>
    <row r="495" spans="1:28" x14ac:dyDescent="0.2">
      <c r="A495" s="1" t="s">
        <v>1490</v>
      </c>
      <c r="B495" s="1" t="s">
        <v>1253</v>
      </c>
      <c r="C495" s="1" t="s">
        <v>1491</v>
      </c>
      <c r="D495" s="1" t="s">
        <v>50</v>
      </c>
      <c r="E495" s="1" t="s">
        <v>72</v>
      </c>
      <c r="F495" s="1" t="s">
        <v>32</v>
      </c>
      <c r="G495" s="1" t="s">
        <v>259</v>
      </c>
      <c r="H495" s="1" t="s">
        <v>136</v>
      </c>
      <c r="I495" s="1" t="s">
        <v>85</v>
      </c>
      <c r="J495" s="1" t="s">
        <v>86</v>
      </c>
      <c r="K495" s="1" t="s">
        <v>87</v>
      </c>
      <c r="L495" s="1" t="s">
        <v>78</v>
      </c>
      <c r="M495" s="1" t="s">
        <v>88</v>
      </c>
      <c r="N495" s="1" t="s">
        <v>190</v>
      </c>
      <c r="O495" s="1" t="s">
        <v>1492</v>
      </c>
      <c r="P495" s="1" t="s">
        <v>42</v>
      </c>
      <c r="Q495" s="1" t="s">
        <v>62</v>
      </c>
      <c r="S495" s="1" t="s">
        <v>64</v>
      </c>
      <c r="T495" s="1" t="s">
        <v>114</v>
      </c>
      <c r="U495" s="1">
        <v>3</v>
      </c>
      <c r="V495" s="1" t="s">
        <v>46</v>
      </c>
      <c r="W495" s="1" t="s">
        <v>66</v>
      </c>
      <c r="X495" s="1" t="s">
        <v>151</v>
      </c>
      <c r="Y495" s="1" t="s">
        <v>48</v>
      </c>
      <c r="Z495" s="1" t="s">
        <v>49</v>
      </c>
      <c r="AA495" s="1">
        <v>10</v>
      </c>
      <c r="AB495" s="1" t="s">
        <v>48</v>
      </c>
    </row>
    <row r="496" spans="1:28" x14ac:dyDescent="0.2">
      <c r="A496" s="1" t="s">
        <v>1493</v>
      </c>
      <c r="B496" s="1" t="s">
        <v>1494</v>
      </c>
      <c r="D496" s="1">
        <v>28</v>
      </c>
      <c r="E496" s="1" t="s">
        <v>116</v>
      </c>
      <c r="F496" s="1" t="s">
        <v>153</v>
      </c>
      <c r="G496" s="1" t="s">
        <v>218</v>
      </c>
      <c r="H496" s="1" t="s">
        <v>55</v>
      </c>
      <c r="I496" s="1" t="s">
        <v>100</v>
      </c>
      <c r="J496" s="1" t="s">
        <v>86</v>
      </c>
      <c r="K496" s="1" t="s">
        <v>77</v>
      </c>
      <c r="L496" s="1" t="s">
        <v>118</v>
      </c>
      <c r="M496" s="1" t="s">
        <v>204</v>
      </c>
      <c r="N496" s="1" t="s">
        <v>60</v>
      </c>
      <c r="O496" s="1" t="s">
        <v>458</v>
      </c>
      <c r="P496" s="1" t="s">
        <v>103</v>
      </c>
      <c r="Q496" s="1" t="s">
        <v>171</v>
      </c>
      <c r="S496" s="1" t="s">
        <v>131</v>
      </c>
      <c r="T496" s="1" t="s">
        <v>123</v>
      </c>
      <c r="U496" s="1" t="s">
        <v>93</v>
      </c>
      <c r="W496" s="1" t="s">
        <v>125</v>
      </c>
      <c r="X496" s="1">
        <v>1</v>
      </c>
      <c r="Y496" s="1" t="s">
        <v>69</v>
      </c>
      <c r="Z496" s="1" t="s">
        <v>49</v>
      </c>
      <c r="AA496" s="1">
        <v>20</v>
      </c>
      <c r="AB496" s="1" t="s">
        <v>48</v>
      </c>
    </row>
    <row r="497" spans="1:28" x14ac:dyDescent="0.2">
      <c r="A497" s="1" t="s">
        <v>1495</v>
      </c>
      <c r="B497" s="1" t="s">
        <v>1496</v>
      </c>
      <c r="D497" s="1" t="s">
        <v>109</v>
      </c>
      <c r="E497" s="1" t="s">
        <v>116</v>
      </c>
      <c r="F497" s="1" t="s">
        <v>32</v>
      </c>
      <c r="G497" s="1" t="s">
        <v>33</v>
      </c>
      <c r="H497" s="1" t="s">
        <v>55</v>
      </c>
      <c r="I497" s="1" t="s">
        <v>85</v>
      </c>
      <c r="J497" s="1" t="s">
        <v>36</v>
      </c>
      <c r="K497" s="1" t="s">
        <v>57</v>
      </c>
      <c r="L497" s="1" t="s">
        <v>58</v>
      </c>
      <c r="M497" s="1" t="s">
        <v>119</v>
      </c>
      <c r="O497" s="1" t="s">
        <v>236</v>
      </c>
      <c r="P497" s="1" t="s">
        <v>226</v>
      </c>
      <c r="Q497" s="1" t="s">
        <v>163</v>
      </c>
      <c r="S497" s="1" t="s">
        <v>248</v>
      </c>
      <c r="T497" s="1" t="s">
        <v>114</v>
      </c>
      <c r="U497" s="1">
        <v>0</v>
      </c>
      <c r="V497" s="1" t="s">
        <v>160</v>
      </c>
      <c r="W497" s="1" t="s">
        <v>125</v>
      </c>
      <c r="X497" s="1" t="s">
        <v>151</v>
      </c>
      <c r="Y497" s="1" t="s">
        <v>48</v>
      </c>
      <c r="Z497" s="1" t="s">
        <v>49</v>
      </c>
      <c r="AA497" s="1" t="s">
        <v>95</v>
      </c>
      <c r="AB497" s="1" t="s">
        <v>69</v>
      </c>
    </row>
    <row r="498" spans="1:28" x14ac:dyDescent="0.2">
      <c r="A498" s="1" t="s">
        <v>1497</v>
      </c>
      <c r="B498" s="1" t="s">
        <v>1151</v>
      </c>
      <c r="D498" s="1">
        <v>25</v>
      </c>
      <c r="E498" s="1" t="s">
        <v>31</v>
      </c>
      <c r="F498" s="1" t="s">
        <v>32</v>
      </c>
      <c r="G498" s="1" t="s">
        <v>185</v>
      </c>
      <c r="H498" s="1" t="s">
        <v>34</v>
      </c>
      <c r="I498" s="1" t="s">
        <v>100</v>
      </c>
      <c r="J498" s="1" t="s">
        <v>86</v>
      </c>
      <c r="K498" s="1" t="s">
        <v>37</v>
      </c>
      <c r="L498" s="1" t="s">
        <v>58</v>
      </c>
      <c r="M498" s="1" t="s">
        <v>59</v>
      </c>
      <c r="N498" s="1" t="s">
        <v>40</v>
      </c>
      <c r="O498" s="1" t="s">
        <v>150</v>
      </c>
      <c r="P498" s="1" t="s">
        <v>103</v>
      </c>
      <c r="Q498" s="1" t="s">
        <v>43</v>
      </c>
      <c r="R498" s="1" t="s">
        <v>1498</v>
      </c>
      <c r="S498" s="1" t="s">
        <v>64</v>
      </c>
      <c r="T498" s="1" t="s">
        <v>45</v>
      </c>
      <c r="U498" s="1">
        <v>1</v>
      </c>
      <c r="W498" s="1" t="s">
        <v>82</v>
      </c>
      <c r="X498" s="1" t="s">
        <v>133</v>
      </c>
      <c r="Y498" s="1" t="s">
        <v>48</v>
      </c>
      <c r="Z498" s="1" t="s">
        <v>89</v>
      </c>
      <c r="AA498" s="1">
        <v>50</v>
      </c>
      <c r="AB498" s="1" t="s">
        <v>48</v>
      </c>
    </row>
    <row r="499" spans="1:28" x14ac:dyDescent="0.2">
      <c r="A499" s="1" t="s">
        <v>1499</v>
      </c>
      <c r="B499" s="1" t="s">
        <v>1500</v>
      </c>
      <c r="C499" s="1" t="s">
        <v>1501</v>
      </c>
      <c r="D499" s="1">
        <v>55</v>
      </c>
      <c r="E499" s="1" t="s">
        <v>84</v>
      </c>
      <c r="F499" s="1" t="s">
        <v>53</v>
      </c>
      <c r="G499" s="1" t="s">
        <v>135</v>
      </c>
      <c r="H499" s="1" t="s">
        <v>34</v>
      </c>
      <c r="I499" s="1" t="s">
        <v>35</v>
      </c>
      <c r="J499" s="1" t="s">
        <v>36</v>
      </c>
      <c r="K499" s="1" t="s">
        <v>37</v>
      </c>
      <c r="L499" s="1" t="s">
        <v>155</v>
      </c>
      <c r="M499" s="1" t="s">
        <v>39</v>
      </c>
      <c r="O499" s="1" t="s">
        <v>223</v>
      </c>
      <c r="P499" s="1" t="s">
        <v>121</v>
      </c>
      <c r="Q499" s="1" t="s">
        <v>43</v>
      </c>
      <c r="S499" s="1" t="s">
        <v>113</v>
      </c>
      <c r="T499" s="1" t="s">
        <v>45</v>
      </c>
      <c r="U499" s="1">
        <v>1</v>
      </c>
      <c r="V499" s="1" t="s">
        <v>132</v>
      </c>
      <c r="W499" s="1" t="s">
        <v>66</v>
      </c>
      <c r="X499" s="1" t="s">
        <v>151</v>
      </c>
      <c r="Y499" s="1" t="s">
        <v>69</v>
      </c>
      <c r="Z499" s="1" t="s">
        <v>89</v>
      </c>
      <c r="AA499" s="1">
        <v>50</v>
      </c>
      <c r="AB499" s="1" t="s">
        <v>69</v>
      </c>
    </row>
    <row r="500" spans="1:28" x14ac:dyDescent="0.2">
      <c r="A500" s="1" t="s">
        <v>1502</v>
      </c>
      <c r="D500" s="1" t="s">
        <v>50</v>
      </c>
      <c r="E500" s="1" t="s">
        <v>31</v>
      </c>
      <c r="F500" s="1" t="s">
        <v>53</v>
      </c>
      <c r="G500" s="1" t="s">
        <v>135</v>
      </c>
      <c r="H500" s="1" t="s">
        <v>34</v>
      </c>
      <c r="I500" s="1" t="s">
        <v>85</v>
      </c>
      <c r="J500" s="1" t="s">
        <v>222</v>
      </c>
      <c r="K500" s="1" t="s">
        <v>57</v>
      </c>
      <c r="L500" s="1" t="s">
        <v>118</v>
      </c>
      <c r="M500" s="1" t="s">
        <v>88</v>
      </c>
      <c r="N500" s="1" t="s">
        <v>89</v>
      </c>
      <c r="O500" s="1" t="s">
        <v>741</v>
      </c>
      <c r="P500" s="1" t="s">
        <v>121</v>
      </c>
      <c r="Q500" s="1" t="s">
        <v>80</v>
      </c>
      <c r="S500" s="1" t="s">
        <v>44</v>
      </c>
      <c r="T500" s="1" t="s">
        <v>81</v>
      </c>
      <c r="U500" s="1">
        <v>3</v>
      </c>
      <c r="W500" s="1" t="s">
        <v>66</v>
      </c>
      <c r="X500" s="1">
        <v>4</v>
      </c>
      <c r="Y500" s="1" t="s">
        <v>48</v>
      </c>
      <c r="Z500" s="1" t="s">
        <v>175</v>
      </c>
      <c r="AA500" s="1">
        <v>20</v>
      </c>
      <c r="AB500" s="1" t="s">
        <v>48</v>
      </c>
    </row>
    <row r="501" spans="1:28" x14ac:dyDescent="0.2">
      <c r="A501" s="1" t="s">
        <v>1503</v>
      </c>
      <c r="B501" s="1" t="s">
        <v>1504</v>
      </c>
      <c r="D501" s="1" t="s">
        <v>50</v>
      </c>
      <c r="E501" s="1" t="s">
        <v>84</v>
      </c>
      <c r="F501" s="1" t="s">
        <v>53</v>
      </c>
      <c r="G501" s="1" t="s">
        <v>148</v>
      </c>
      <c r="H501" s="1" t="s">
        <v>55</v>
      </c>
      <c r="I501" s="1" t="s">
        <v>85</v>
      </c>
      <c r="J501" s="1" t="s">
        <v>36</v>
      </c>
      <c r="K501" s="1" t="s">
        <v>37</v>
      </c>
      <c r="L501" s="1" t="s">
        <v>118</v>
      </c>
      <c r="M501" s="1" t="s">
        <v>204</v>
      </c>
      <c r="N501" s="1" t="s">
        <v>60</v>
      </c>
      <c r="O501" s="1" t="s">
        <v>372</v>
      </c>
      <c r="P501" s="1" t="s">
        <v>226</v>
      </c>
      <c r="Q501" s="1" t="s">
        <v>163</v>
      </c>
      <c r="S501" s="1" t="s">
        <v>92</v>
      </c>
      <c r="T501" s="1" t="s">
        <v>123</v>
      </c>
      <c r="U501" s="1">
        <v>2</v>
      </c>
      <c r="W501" s="1" t="s">
        <v>82</v>
      </c>
      <c r="X501" s="1">
        <v>1</v>
      </c>
      <c r="AA501" s="1">
        <v>50</v>
      </c>
      <c r="AB501" s="1" t="s">
        <v>48</v>
      </c>
    </row>
    <row r="502" spans="1:28" x14ac:dyDescent="0.2">
      <c r="A502" s="1" t="s">
        <v>1505</v>
      </c>
      <c r="B502" s="1" t="s">
        <v>1249</v>
      </c>
      <c r="C502" s="1" t="s">
        <v>1506</v>
      </c>
      <c r="D502" s="1" t="s">
        <v>109</v>
      </c>
      <c r="E502" s="1" t="s">
        <v>99</v>
      </c>
      <c r="F502" s="1" t="s">
        <v>53</v>
      </c>
      <c r="G502" s="1" t="s">
        <v>148</v>
      </c>
      <c r="H502" s="1" t="s">
        <v>34</v>
      </c>
      <c r="I502" s="1" t="s">
        <v>100</v>
      </c>
      <c r="J502" s="1" t="s">
        <v>56</v>
      </c>
      <c r="K502" s="1" t="s">
        <v>57</v>
      </c>
      <c r="L502" s="1" t="s">
        <v>78</v>
      </c>
      <c r="M502" s="1" t="s">
        <v>88</v>
      </c>
      <c r="N502" s="1" t="s">
        <v>89</v>
      </c>
      <c r="O502" s="1" t="s">
        <v>191</v>
      </c>
      <c r="P502" s="1" t="s">
        <v>103</v>
      </c>
      <c r="Q502" s="1" t="s">
        <v>163</v>
      </c>
      <c r="R502" s="1" t="s">
        <v>270</v>
      </c>
      <c r="S502" s="1" t="s">
        <v>122</v>
      </c>
      <c r="T502" s="1" t="s">
        <v>114</v>
      </c>
      <c r="U502" s="1" t="s">
        <v>93</v>
      </c>
      <c r="V502" s="1" t="s">
        <v>196</v>
      </c>
      <c r="W502" s="1" t="s">
        <v>66</v>
      </c>
      <c r="X502" s="1">
        <v>4</v>
      </c>
      <c r="Y502" s="1" t="s">
        <v>48</v>
      </c>
      <c r="Z502" s="1" t="s">
        <v>49</v>
      </c>
      <c r="AA502" s="1" t="s">
        <v>50</v>
      </c>
      <c r="AB502" s="1" t="s">
        <v>69</v>
      </c>
    </row>
    <row r="503" spans="1:28" x14ac:dyDescent="0.2">
      <c r="A503" s="1" t="s">
        <v>1507</v>
      </c>
      <c r="B503" s="1" t="s">
        <v>1508</v>
      </c>
      <c r="D503" s="1">
        <v>84</v>
      </c>
      <c r="E503" s="1" t="s">
        <v>99</v>
      </c>
      <c r="F503" s="1" t="s">
        <v>32</v>
      </c>
      <c r="G503" s="1" t="s">
        <v>117</v>
      </c>
      <c r="H503" s="1" t="s">
        <v>34</v>
      </c>
      <c r="I503" s="1" t="s">
        <v>35</v>
      </c>
      <c r="J503" s="1" t="s">
        <v>222</v>
      </c>
      <c r="K503" s="1" t="s">
        <v>57</v>
      </c>
      <c r="L503" s="1" t="s">
        <v>155</v>
      </c>
      <c r="M503" s="1" t="s">
        <v>39</v>
      </c>
      <c r="N503" s="1" t="s">
        <v>40</v>
      </c>
      <c r="O503" s="1" t="s">
        <v>1509</v>
      </c>
      <c r="P503" s="1" t="s">
        <v>226</v>
      </c>
      <c r="Q503" s="1" t="s">
        <v>80</v>
      </c>
      <c r="S503" s="1" t="s">
        <v>113</v>
      </c>
      <c r="T503" s="1" t="s">
        <v>81</v>
      </c>
      <c r="U503" s="1">
        <v>3</v>
      </c>
      <c r="V503" s="1" t="s">
        <v>105</v>
      </c>
      <c r="W503" s="1" t="s">
        <v>66</v>
      </c>
      <c r="X503" s="1">
        <v>4</v>
      </c>
      <c r="Y503" s="1" t="s">
        <v>168</v>
      </c>
      <c r="Z503" s="1" t="s">
        <v>49</v>
      </c>
      <c r="AA503" s="1">
        <v>10</v>
      </c>
      <c r="AB503" s="1" t="s">
        <v>69</v>
      </c>
    </row>
    <row r="504" spans="1:28" x14ac:dyDescent="0.2">
      <c r="A504" s="1" t="s">
        <v>1510</v>
      </c>
      <c r="C504" s="1" t="s">
        <v>1511</v>
      </c>
      <c r="D504" s="1" t="s">
        <v>50</v>
      </c>
      <c r="E504" s="1" t="s">
        <v>72</v>
      </c>
      <c r="F504" s="1" t="s">
        <v>153</v>
      </c>
      <c r="G504" s="1" t="s">
        <v>154</v>
      </c>
      <c r="H504" s="1" t="s">
        <v>55</v>
      </c>
      <c r="I504" s="1" t="s">
        <v>35</v>
      </c>
      <c r="J504" s="1" t="s">
        <v>222</v>
      </c>
      <c r="K504" s="1" t="s">
        <v>37</v>
      </c>
      <c r="L504" s="1" t="s">
        <v>155</v>
      </c>
      <c r="M504" s="1" t="s">
        <v>39</v>
      </c>
      <c r="N504" s="1" t="s">
        <v>60</v>
      </c>
      <c r="O504" s="1" t="s">
        <v>1512</v>
      </c>
      <c r="P504" s="1" t="s">
        <v>226</v>
      </c>
      <c r="Q504" s="1" t="s">
        <v>80</v>
      </c>
      <c r="S504" s="1" t="s">
        <v>64</v>
      </c>
      <c r="T504" s="1" t="s">
        <v>114</v>
      </c>
      <c r="U504" s="1">
        <v>0</v>
      </c>
      <c r="V504" s="1" t="s">
        <v>65</v>
      </c>
      <c r="W504" s="1" t="s">
        <v>82</v>
      </c>
      <c r="X504" s="1" t="s">
        <v>151</v>
      </c>
      <c r="Y504" s="1" t="s">
        <v>69</v>
      </c>
      <c r="Z504" s="1" t="s">
        <v>68</v>
      </c>
      <c r="AA504" s="1">
        <v>10</v>
      </c>
      <c r="AB504" s="1" t="s">
        <v>48</v>
      </c>
    </row>
    <row r="505" spans="1:28" x14ac:dyDescent="0.2">
      <c r="A505" s="1" t="s">
        <v>1513</v>
      </c>
      <c r="C505" s="1" t="s">
        <v>1514</v>
      </c>
      <c r="D505" s="1">
        <v>10</v>
      </c>
      <c r="E505" s="1" t="s">
        <v>31</v>
      </c>
      <c r="F505" s="1" t="s">
        <v>153</v>
      </c>
      <c r="G505" s="1" t="s">
        <v>218</v>
      </c>
      <c r="H505" s="1" t="s">
        <v>55</v>
      </c>
      <c r="I505" s="1" t="s">
        <v>35</v>
      </c>
      <c r="J505" s="1" t="s">
        <v>86</v>
      </c>
      <c r="K505" s="1" t="s">
        <v>57</v>
      </c>
      <c r="L505" s="1" t="s">
        <v>58</v>
      </c>
      <c r="M505" s="1" t="s">
        <v>181</v>
      </c>
      <c r="O505" s="1" t="s">
        <v>1515</v>
      </c>
      <c r="P505" s="1" t="s">
        <v>42</v>
      </c>
      <c r="Q505" s="1" t="s">
        <v>43</v>
      </c>
      <c r="R505" s="1" t="s">
        <v>1062</v>
      </c>
      <c r="S505" s="1" t="s">
        <v>92</v>
      </c>
      <c r="T505" s="1" t="s">
        <v>45</v>
      </c>
      <c r="U505" s="1">
        <v>0</v>
      </c>
      <c r="V505" s="1" t="s">
        <v>196</v>
      </c>
      <c r="W505" s="1" t="s">
        <v>82</v>
      </c>
      <c r="X505" s="1" t="s">
        <v>151</v>
      </c>
      <c r="Y505" s="1" t="s">
        <v>69</v>
      </c>
      <c r="Z505" s="1" t="s">
        <v>68</v>
      </c>
      <c r="AA505" s="1" t="s">
        <v>95</v>
      </c>
      <c r="AB505" s="1" t="s">
        <v>48</v>
      </c>
    </row>
    <row r="506" spans="1:28" x14ac:dyDescent="0.2">
      <c r="A506" s="1" t="s">
        <v>1516</v>
      </c>
      <c r="C506" s="1" t="s">
        <v>1517</v>
      </c>
      <c r="D506" s="1" t="s">
        <v>109</v>
      </c>
      <c r="E506" s="1" t="s">
        <v>116</v>
      </c>
      <c r="F506" s="1" t="s">
        <v>153</v>
      </c>
      <c r="G506" s="1" t="s">
        <v>218</v>
      </c>
      <c r="H506" s="1" t="s">
        <v>55</v>
      </c>
      <c r="I506" s="1" t="s">
        <v>75</v>
      </c>
      <c r="J506" s="1" t="s">
        <v>56</v>
      </c>
      <c r="K506" s="1" t="s">
        <v>57</v>
      </c>
      <c r="L506" s="1" t="s">
        <v>58</v>
      </c>
      <c r="M506" s="1" t="s">
        <v>88</v>
      </c>
      <c r="N506" s="1" t="s">
        <v>40</v>
      </c>
      <c r="O506" s="1" t="s">
        <v>310</v>
      </c>
      <c r="P506" s="1" t="s">
        <v>226</v>
      </c>
      <c r="Q506" s="1" t="s">
        <v>80</v>
      </c>
      <c r="R506" s="1" t="s">
        <v>832</v>
      </c>
      <c r="S506" s="1" t="s">
        <v>131</v>
      </c>
      <c r="T506" s="1" t="s">
        <v>114</v>
      </c>
      <c r="U506" s="1">
        <v>3</v>
      </c>
      <c r="V506" s="1" t="s">
        <v>196</v>
      </c>
      <c r="W506" s="1" t="s">
        <v>82</v>
      </c>
      <c r="X506" s="1">
        <v>1</v>
      </c>
      <c r="Y506" s="1" t="s">
        <v>69</v>
      </c>
      <c r="AA506" s="1" t="s">
        <v>95</v>
      </c>
      <c r="AB506" s="1" t="s">
        <v>48</v>
      </c>
    </row>
    <row r="507" spans="1:28" x14ac:dyDescent="0.2">
      <c r="A507" s="1" t="s">
        <v>1518</v>
      </c>
      <c r="B507" s="1" t="s">
        <v>1157</v>
      </c>
      <c r="C507" s="1" t="s">
        <v>1519</v>
      </c>
      <c r="D507" s="1">
        <v>12</v>
      </c>
      <c r="E507" s="1" t="s">
        <v>72</v>
      </c>
      <c r="F507" s="1" t="s">
        <v>53</v>
      </c>
      <c r="G507" s="1" t="s">
        <v>135</v>
      </c>
      <c r="H507" s="1" t="s">
        <v>55</v>
      </c>
      <c r="I507" s="1" t="s">
        <v>100</v>
      </c>
      <c r="J507" s="1" t="s">
        <v>56</v>
      </c>
      <c r="K507" s="1" t="s">
        <v>87</v>
      </c>
      <c r="L507" s="1" t="s">
        <v>58</v>
      </c>
      <c r="M507" s="1" t="s">
        <v>119</v>
      </c>
      <c r="N507" s="1" t="s">
        <v>89</v>
      </c>
      <c r="O507" s="1" t="s">
        <v>639</v>
      </c>
      <c r="P507" s="1" t="s">
        <v>121</v>
      </c>
      <c r="Q507" s="1" t="s">
        <v>163</v>
      </c>
      <c r="R507" s="1" t="s">
        <v>483</v>
      </c>
      <c r="S507" s="1" t="s">
        <v>64</v>
      </c>
      <c r="T507" s="1" t="s">
        <v>114</v>
      </c>
      <c r="U507" s="1">
        <v>0</v>
      </c>
      <c r="V507" s="1" t="s">
        <v>65</v>
      </c>
      <c r="W507" s="1" t="s">
        <v>125</v>
      </c>
      <c r="X507" s="1">
        <v>4</v>
      </c>
      <c r="Y507" s="1" t="s">
        <v>48</v>
      </c>
      <c r="Z507" s="1" t="s">
        <v>68</v>
      </c>
      <c r="AA507" s="1">
        <v>20</v>
      </c>
      <c r="AB507" s="1" t="s">
        <v>69</v>
      </c>
    </row>
    <row r="508" spans="1:28" x14ac:dyDescent="0.2">
      <c r="A508" s="1" t="s">
        <v>1520</v>
      </c>
      <c r="C508" s="1" t="s">
        <v>1521</v>
      </c>
      <c r="D508" s="1">
        <v>25</v>
      </c>
      <c r="E508" s="1" t="s">
        <v>116</v>
      </c>
      <c r="F508" s="1" t="s">
        <v>73</v>
      </c>
      <c r="G508" s="1" t="s">
        <v>74</v>
      </c>
      <c r="H508" s="1" t="s">
        <v>136</v>
      </c>
      <c r="I508" s="1" t="s">
        <v>85</v>
      </c>
      <c r="J508" s="1" t="s">
        <v>222</v>
      </c>
      <c r="K508" s="1" t="s">
        <v>87</v>
      </c>
      <c r="L508" s="1" t="s">
        <v>38</v>
      </c>
      <c r="M508" s="1" t="s">
        <v>119</v>
      </c>
      <c r="N508" s="1" t="s">
        <v>40</v>
      </c>
      <c r="O508" s="1" t="s">
        <v>1271</v>
      </c>
      <c r="P508" s="1" t="s">
        <v>42</v>
      </c>
      <c r="Q508" s="1" t="s">
        <v>43</v>
      </c>
      <c r="S508" s="1" t="s">
        <v>131</v>
      </c>
      <c r="T508" s="1" t="s">
        <v>114</v>
      </c>
      <c r="U508" s="1">
        <v>0</v>
      </c>
      <c r="V508" s="1" t="s">
        <v>124</v>
      </c>
      <c r="W508" s="1" t="s">
        <v>47</v>
      </c>
      <c r="X508" s="1">
        <v>3</v>
      </c>
      <c r="Y508" s="1" t="s">
        <v>48</v>
      </c>
      <c r="Z508" s="1" t="s">
        <v>89</v>
      </c>
      <c r="AA508" s="1">
        <v>20</v>
      </c>
      <c r="AB508" s="1" t="s">
        <v>69</v>
      </c>
    </row>
    <row r="509" spans="1:28" x14ac:dyDescent="0.2">
      <c r="A509" s="1" t="s">
        <v>1522</v>
      </c>
      <c r="B509" s="1" t="s">
        <v>1523</v>
      </c>
      <c r="D509" s="1" t="s">
        <v>50</v>
      </c>
      <c r="E509" s="1" t="s">
        <v>31</v>
      </c>
      <c r="F509" s="1" t="s">
        <v>73</v>
      </c>
      <c r="G509" s="1" t="s">
        <v>74</v>
      </c>
      <c r="H509" s="1" t="s">
        <v>34</v>
      </c>
      <c r="I509" s="1" t="s">
        <v>35</v>
      </c>
      <c r="J509" s="1" t="s">
        <v>86</v>
      </c>
      <c r="K509" s="1" t="s">
        <v>37</v>
      </c>
      <c r="L509" s="1" t="s">
        <v>118</v>
      </c>
      <c r="M509" s="1" t="s">
        <v>39</v>
      </c>
      <c r="N509" s="1" t="s">
        <v>60</v>
      </c>
      <c r="O509" s="1" t="s">
        <v>870</v>
      </c>
      <c r="P509" s="1" t="s">
        <v>226</v>
      </c>
      <c r="Q509" s="1" t="s">
        <v>43</v>
      </c>
      <c r="S509" s="1" t="s">
        <v>131</v>
      </c>
      <c r="T509" s="1" t="s">
        <v>123</v>
      </c>
      <c r="U509" s="1">
        <v>1</v>
      </c>
      <c r="W509" s="1" t="s">
        <v>47</v>
      </c>
      <c r="X509" s="1" t="s">
        <v>133</v>
      </c>
      <c r="Y509" s="1" t="s">
        <v>67</v>
      </c>
      <c r="Z509" s="1" t="s">
        <v>89</v>
      </c>
      <c r="AA509" s="1" t="s">
        <v>95</v>
      </c>
      <c r="AB509" s="1" t="s">
        <v>69</v>
      </c>
    </row>
    <row r="510" spans="1:28" x14ac:dyDescent="0.2">
      <c r="A510" s="1" t="s">
        <v>1524</v>
      </c>
      <c r="C510" s="1" t="s">
        <v>1525</v>
      </c>
      <c r="D510" s="1">
        <v>44</v>
      </c>
      <c r="E510" s="1" t="s">
        <v>99</v>
      </c>
      <c r="F510" s="1" t="s">
        <v>73</v>
      </c>
      <c r="G510" s="1" t="s">
        <v>142</v>
      </c>
      <c r="H510" s="1" t="s">
        <v>56</v>
      </c>
      <c r="I510" s="1" t="s">
        <v>35</v>
      </c>
      <c r="J510" s="1" t="s">
        <v>76</v>
      </c>
      <c r="K510" s="1" t="s">
        <v>101</v>
      </c>
      <c r="L510" s="1" t="s">
        <v>38</v>
      </c>
      <c r="M510" s="1" t="s">
        <v>204</v>
      </c>
      <c r="N510" s="1" t="s">
        <v>175</v>
      </c>
      <c r="O510" s="1" t="s">
        <v>1416</v>
      </c>
      <c r="P510" s="1" t="s">
        <v>103</v>
      </c>
      <c r="Q510" s="1" t="s">
        <v>43</v>
      </c>
      <c r="R510" s="1" t="s">
        <v>1020</v>
      </c>
      <c r="S510" s="1" t="s">
        <v>122</v>
      </c>
      <c r="T510" s="1" t="s">
        <v>123</v>
      </c>
      <c r="U510" s="1">
        <v>1</v>
      </c>
      <c r="V510" s="1" t="s">
        <v>124</v>
      </c>
      <c r="W510" s="1" t="s">
        <v>66</v>
      </c>
      <c r="X510" s="1" t="s">
        <v>151</v>
      </c>
      <c r="Y510" s="1" t="s">
        <v>48</v>
      </c>
      <c r="Z510" s="1" t="s">
        <v>68</v>
      </c>
      <c r="AA510" s="1">
        <v>50</v>
      </c>
      <c r="AB510" s="1" t="s">
        <v>48</v>
      </c>
    </row>
    <row r="511" spans="1:28" x14ac:dyDescent="0.2">
      <c r="A511" s="1" t="s">
        <v>1526</v>
      </c>
      <c r="C511" s="1" t="s">
        <v>1527</v>
      </c>
      <c r="D511" s="1" t="s">
        <v>109</v>
      </c>
      <c r="E511" s="1" t="s">
        <v>72</v>
      </c>
      <c r="F511" s="1" t="s">
        <v>153</v>
      </c>
      <c r="G511" s="1" t="s">
        <v>218</v>
      </c>
      <c r="H511" s="1" t="s">
        <v>136</v>
      </c>
      <c r="I511" s="1" t="s">
        <v>85</v>
      </c>
      <c r="J511" s="1" t="s">
        <v>36</v>
      </c>
      <c r="K511" s="1" t="s">
        <v>77</v>
      </c>
      <c r="L511" s="1" t="s">
        <v>118</v>
      </c>
      <c r="M511" s="1" t="s">
        <v>204</v>
      </c>
      <c r="N511" s="1" t="s">
        <v>60</v>
      </c>
      <c r="O511" s="1" t="s">
        <v>507</v>
      </c>
      <c r="P511" s="1" t="s">
        <v>226</v>
      </c>
      <c r="Q511" s="1" t="s">
        <v>43</v>
      </c>
      <c r="R511" s="1" t="s">
        <v>1528</v>
      </c>
      <c r="S511" s="1" t="s">
        <v>113</v>
      </c>
      <c r="T511" s="1" t="s">
        <v>81</v>
      </c>
      <c r="U511" s="1">
        <v>2</v>
      </c>
      <c r="V511" s="1" t="s">
        <v>124</v>
      </c>
      <c r="W511" s="1" t="s">
        <v>82</v>
      </c>
      <c r="X511" s="1" t="s">
        <v>151</v>
      </c>
      <c r="Z511" s="1" t="s">
        <v>49</v>
      </c>
      <c r="AA511" s="1">
        <v>10</v>
      </c>
      <c r="AB511" s="1" t="s">
        <v>69</v>
      </c>
    </row>
    <row r="512" spans="1:28" x14ac:dyDescent="0.2">
      <c r="A512" s="1" t="s">
        <v>1529</v>
      </c>
      <c r="C512" s="1" t="s">
        <v>1530</v>
      </c>
      <c r="D512" s="1" t="s">
        <v>50</v>
      </c>
      <c r="E512" s="1" t="s">
        <v>116</v>
      </c>
      <c r="F512" s="1" t="s">
        <v>73</v>
      </c>
      <c r="G512" s="1" t="s">
        <v>142</v>
      </c>
      <c r="H512" s="1" t="s">
        <v>55</v>
      </c>
      <c r="I512" s="1" t="s">
        <v>85</v>
      </c>
      <c r="J512" s="1" t="s">
        <v>56</v>
      </c>
      <c r="K512" s="1" t="s">
        <v>87</v>
      </c>
      <c r="L512" s="1" t="s">
        <v>38</v>
      </c>
      <c r="M512" s="1" t="s">
        <v>59</v>
      </c>
      <c r="N512" s="1" t="s">
        <v>138</v>
      </c>
      <c r="O512" s="1" t="s">
        <v>1238</v>
      </c>
      <c r="P512" s="1" t="s">
        <v>121</v>
      </c>
      <c r="Q512" s="1" t="s">
        <v>43</v>
      </c>
      <c r="S512" s="1" t="s">
        <v>64</v>
      </c>
      <c r="T512" s="1" t="s">
        <v>123</v>
      </c>
      <c r="U512" s="1">
        <v>0</v>
      </c>
      <c r="V512" s="1" t="s">
        <v>196</v>
      </c>
      <c r="W512" s="1" t="s">
        <v>125</v>
      </c>
      <c r="X512" s="1">
        <v>3</v>
      </c>
      <c r="Y512" s="1" t="s">
        <v>69</v>
      </c>
      <c r="Z512" s="1" t="s">
        <v>49</v>
      </c>
      <c r="AA512" s="1">
        <v>20</v>
      </c>
      <c r="AB512" s="1" t="s">
        <v>69</v>
      </c>
    </row>
    <row r="513" spans="1:28" x14ac:dyDescent="0.2">
      <c r="A513" s="1" t="s">
        <v>1531</v>
      </c>
      <c r="C513" s="1" t="s">
        <v>1532</v>
      </c>
      <c r="D513" s="1">
        <v>79</v>
      </c>
      <c r="E513" s="1" t="s">
        <v>116</v>
      </c>
      <c r="F513" s="1" t="s">
        <v>153</v>
      </c>
      <c r="G513" s="1" t="s">
        <v>154</v>
      </c>
      <c r="H513" s="1" t="s">
        <v>56</v>
      </c>
      <c r="I513" s="1" t="s">
        <v>75</v>
      </c>
      <c r="J513" s="1" t="s">
        <v>76</v>
      </c>
      <c r="K513" s="1" t="s">
        <v>101</v>
      </c>
      <c r="L513" s="1" t="s">
        <v>78</v>
      </c>
      <c r="M513" s="1" t="s">
        <v>181</v>
      </c>
      <c r="N513" s="1" t="s">
        <v>40</v>
      </c>
      <c r="O513" s="1" t="s">
        <v>229</v>
      </c>
      <c r="P513" s="1" t="s">
        <v>103</v>
      </c>
      <c r="Q513" s="1" t="s">
        <v>62</v>
      </c>
      <c r="R513" s="1" t="s">
        <v>137</v>
      </c>
      <c r="S513" s="1" t="s">
        <v>122</v>
      </c>
      <c r="T513" s="1" t="s">
        <v>114</v>
      </c>
      <c r="U513" s="1" t="s">
        <v>93</v>
      </c>
      <c r="V513" s="1" t="s">
        <v>105</v>
      </c>
      <c r="W513" s="1" t="s">
        <v>125</v>
      </c>
      <c r="X513" s="1">
        <v>4</v>
      </c>
      <c r="Y513" s="1" t="s">
        <v>69</v>
      </c>
      <c r="Z513" s="1" t="s">
        <v>68</v>
      </c>
      <c r="AA513" s="1">
        <v>20</v>
      </c>
      <c r="AB513" s="1" t="s">
        <v>69</v>
      </c>
    </row>
    <row r="514" spans="1:28" x14ac:dyDescent="0.2">
      <c r="A514" s="1" t="s">
        <v>1533</v>
      </c>
      <c r="C514" s="1" t="s">
        <v>1534</v>
      </c>
      <c r="D514" s="1" t="s">
        <v>50</v>
      </c>
      <c r="E514" s="1" t="s">
        <v>84</v>
      </c>
      <c r="F514" s="1" t="s">
        <v>32</v>
      </c>
      <c r="G514" s="1" t="s">
        <v>185</v>
      </c>
      <c r="H514" s="1" t="s">
        <v>34</v>
      </c>
      <c r="I514" s="1" t="s">
        <v>85</v>
      </c>
      <c r="J514" s="1" t="s">
        <v>36</v>
      </c>
      <c r="K514" s="1" t="s">
        <v>37</v>
      </c>
      <c r="L514" s="1" t="s">
        <v>155</v>
      </c>
      <c r="M514" s="1" t="s">
        <v>59</v>
      </c>
      <c r="N514" s="1" t="s">
        <v>190</v>
      </c>
      <c r="O514" s="1" t="s">
        <v>366</v>
      </c>
      <c r="P514" s="1" t="s">
        <v>226</v>
      </c>
      <c r="Q514" s="1" t="s">
        <v>80</v>
      </c>
      <c r="S514" s="1" t="s">
        <v>248</v>
      </c>
      <c r="T514" s="1" t="s">
        <v>81</v>
      </c>
      <c r="U514" s="1">
        <v>2</v>
      </c>
      <c r="V514" s="1" t="s">
        <v>160</v>
      </c>
      <c r="W514" s="1" t="s">
        <v>66</v>
      </c>
      <c r="X514" s="1" t="s">
        <v>133</v>
      </c>
      <c r="Y514" s="1" t="s">
        <v>69</v>
      </c>
      <c r="Z514" s="1" t="s">
        <v>89</v>
      </c>
      <c r="AA514" s="1">
        <v>20</v>
      </c>
      <c r="AB514" s="1" t="s">
        <v>69</v>
      </c>
    </row>
    <row r="515" spans="1:28" x14ac:dyDescent="0.2">
      <c r="A515" s="1" t="s">
        <v>1535</v>
      </c>
      <c r="D515" s="1" t="s">
        <v>50</v>
      </c>
      <c r="E515" s="1" t="s">
        <v>72</v>
      </c>
      <c r="F515" s="1" t="s">
        <v>153</v>
      </c>
      <c r="G515" s="1" t="s">
        <v>215</v>
      </c>
      <c r="H515" s="1" t="s">
        <v>56</v>
      </c>
      <c r="I515" s="1" t="s">
        <v>100</v>
      </c>
      <c r="J515" s="1" t="s">
        <v>222</v>
      </c>
      <c r="K515" s="1" t="s">
        <v>77</v>
      </c>
      <c r="L515" s="1" t="s">
        <v>78</v>
      </c>
      <c r="M515" s="1" t="s">
        <v>181</v>
      </c>
      <c r="N515" s="1" t="s">
        <v>175</v>
      </c>
      <c r="O515" s="1" t="s">
        <v>1396</v>
      </c>
      <c r="P515" s="1" t="s">
        <v>226</v>
      </c>
      <c r="Q515" s="1" t="s">
        <v>62</v>
      </c>
      <c r="S515" s="1" t="s">
        <v>113</v>
      </c>
      <c r="T515" s="1" t="s">
        <v>81</v>
      </c>
      <c r="U515" s="1" t="s">
        <v>93</v>
      </c>
      <c r="V515" s="1" t="s">
        <v>132</v>
      </c>
      <c r="W515" s="1" t="s">
        <v>82</v>
      </c>
      <c r="X515" s="1">
        <v>3</v>
      </c>
      <c r="Y515" s="1" t="s">
        <v>168</v>
      </c>
      <c r="AA515" s="1">
        <v>10</v>
      </c>
      <c r="AB515" s="1" t="s">
        <v>69</v>
      </c>
    </row>
    <row r="516" spans="1:28" x14ac:dyDescent="0.2">
      <c r="A516" s="1" t="s">
        <v>1536</v>
      </c>
      <c r="C516" s="1" t="s">
        <v>1537</v>
      </c>
      <c r="D516" s="1" t="s">
        <v>109</v>
      </c>
      <c r="E516" s="1" t="s">
        <v>99</v>
      </c>
      <c r="F516" s="1" t="s">
        <v>53</v>
      </c>
      <c r="G516" s="1" t="s">
        <v>54</v>
      </c>
      <c r="H516" s="1" t="s">
        <v>136</v>
      </c>
      <c r="I516" s="1" t="s">
        <v>35</v>
      </c>
      <c r="J516" s="1" t="s">
        <v>86</v>
      </c>
      <c r="K516" s="1" t="s">
        <v>77</v>
      </c>
      <c r="L516" s="1" t="s">
        <v>38</v>
      </c>
      <c r="M516" s="1" t="s">
        <v>39</v>
      </c>
      <c r="N516" s="1" t="s">
        <v>60</v>
      </c>
      <c r="O516" s="1" t="s">
        <v>1538</v>
      </c>
      <c r="P516" s="1" t="s">
        <v>226</v>
      </c>
      <c r="Q516" s="1" t="s">
        <v>80</v>
      </c>
      <c r="R516" s="1" t="s">
        <v>672</v>
      </c>
      <c r="S516" s="1" t="s">
        <v>44</v>
      </c>
      <c r="T516" s="1" t="s">
        <v>114</v>
      </c>
      <c r="U516" s="1">
        <v>0</v>
      </c>
      <c r="V516" s="1" t="s">
        <v>105</v>
      </c>
      <c r="W516" s="1" t="s">
        <v>66</v>
      </c>
      <c r="X516" s="1">
        <v>4</v>
      </c>
      <c r="Y516" s="1" t="s">
        <v>168</v>
      </c>
      <c r="Z516" s="1" t="s">
        <v>138</v>
      </c>
      <c r="AA516" s="1">
        <v>10</v>
      </c>
      <c r="AB516" s="1" t="s">
        <v>69</v>
      </c>
    </row>
    <row r="517" spans="1:28" x14ac:dyDescent="0.2">
      <c r="A517" s="1" t="s">
        <v>1539</v>
      </c>
      <c r="B517" s="1" t="s">
        <v>1540</v>
      </c>
      <c r="C517" s="1" t="s">
        <v>1541</v>
      </c>
      <c r="D517" s="1" t="s">
        <v>109</v>
      </c>
      <c r="E517" s="1" t="s">
        <v>99</v>
      </c>
      <c r="F517" s="1" t="s">
        <v>53</v>
      </c>
      <c r="G517" s="1" t="s">
        <v>54</v>
      </c>
      <c r="H517" s="1" t="s">
        <v>136</v>
      </c>
      <c r="I517" s="1" t="s">
        <v>100</v>
      </c>
      <c r="J517" s="1" t="s">
        <v>76</v>
      </c>
      <c r="K517" s="1" t="s">
        <v>77</v>
      </c>
      <c r="L517" s="1" t="s">
        <v>155</v>
      </c>
      <c r="M517" s="1" t="s">
        <v>119</v>
      </c>
      <c r="N517" s="1" t="s">
        <v>190</v>
      </c>
      <c r="O517" s="1" t="s">
        <v>287</v>
      </c>
      <c r="P517" s="1" t="s">
        <v>42</v>
      </c>
      <c r="Q517" s="1" t="s">
        <v>62</v>
      </c>
      <c r="R517" s="1" t="s">
        <v>638</v>
      </c>
      <c r="S517" s="1" t="s">
        <v>44</v>
      </c>
      <c r="T517" s="1" t="s">
        <v>114</v>
      </c>
      <c r="U517" s="1">
        <v>0</v>
      </c>
      <c r="V517" s="1" t="s">
        <v>105</v>
      </c>
      <c r="W517" s="1" t="s">
        <v>66</v>
      </c>
      <c r="X517" s="1">
        <v>4</v>
      </c>
      <c r="Y517" s="1" t="s">
        <v>67</v>
      </c>
      <c r="Z517" s="1" t="s">
        <v>49</v>
      </c>
      <c r="AA517" s="1" t="s">
        <v>95</v>
      </c>
      <c r="AB517" s="1" t="s">
        <v>48</v>
      </c>
    </row>
    <row r="518" spans="1:28" x14ac:dyDescent="0.2">
      <c r="A518" s="1" t="s">
        <v>1542</v>
      </c>
      <c r="C518" s="1" t="s">
        <v>1543</v>
      </c>
      <c r="D518" s="1" t="s">
        <v>50</v>
      </c>
      <c r="E518" s="1" t="s">
        <v>99</v>
      </c>
      <c r="F518" s="1" t="s">
        <v>153</v>
      </c>
      <c r="G518" s="1" t="s">
        <v>218</v>
      </c>
      <c r="H518" s="1" t="s">
        <v>55</v>
      </c>
      <c r="I518" s="1" t="s">
        <v>75</v>
      </c>
      <c r="J518" s="1" t="s">
        <v>56</v>
      </c>
      <c r="K518" s="1" t="s">
        <v>37</v>
      </c>
      <c r="L518" s="1" t="s">
        <v>155</v>
      </c>
      <c r="M518" s="1" t="s">
        <v>181</v>
      </c>
      <c r="N518" s="1" t="s">
        <v>94</v>
      </c>
      <c r="O518" s="1" t="s">
        <v>392</v>
      </c>
      <c r="P518" s="1" t="s">
        <v>121</v>
      </c>
      <c r="Q518" s="1" t="s">
        <v>171</v>
      </c>
      <c r="S518" s="1" t="s">
        <v>92</v>
      </c>
      <c r="T518" s="1" t="s">
        <v>123</v>
      </c>
      <c r="U518" s="1" t="s">
        <v>93</v>
      </c>
      <c r="V518" s="1" t="s">
        <v>196</v>
      </c>
      <c r="W518" s="1" t="s">
        <v>47</v>
      </c>
      <c r="X518" s="1">
        <v>3</v>
      </c>
      <c r="Y518" s="1" t="s">
        <v>69</v>
      </c>
      <c r="Z518" s="1" t="s">
        <v>175</v>
      </c>
      <c r="AA518" s="1">
        <v>20</v>
      </c>
      <c r="AB518" s="1" t="s">
        <v>69</v>
      </c>
    </row>
    <row r="519" spans="1:28" x14ac:dyDescent="0.2">
      <c r="A519" s="1" t="s">
        <v>1544</v>
      </c>
      <c r="C519" s="1" t="s">
        <v>1545</v>
      </c>
      <c r="D519" s="1">
        <v>65</v>
      </c>
      <c r="E519" s="1" t="s">
        <v>72</v>
      </c>
      <c r="F519" s="1" t="s">
        <v>53</v>
      </c>
      <c r="G519" s="1" t="s">
        <v>148</v>
      </c>
      <c r="H519" s="1" t="s">
        <v>136</v>
      </c>
      <c r="I519" s="1" t="s">
        <v>35</v>
      </c>
      <c r="J519" s="1" t="s">
        <v>76</v>
      </c>
      <c r="K519" s="1" t="s">
        <v>87</v>
      </c>
      <c r="L519" s="1" t="s">
        <v>118</v>
      </c>
      <c r="M519" s="1" t="s">
        <v>88</v>
      </c>
      <c r="N519" s="1" t="s">
        <v>190</v>
      </c>
      <c r="O519" s="1" t="s">
        <v>661</v>
      </c>
      <c r="P519" s="1" t="s">
        <v>121</v>
      </c>
      <c r="Q519" s="1" t="s">
        <v>62</v>
      </c>
      <c r="R519" s="1" t="s">
        <v>1546</v>
      </c>
      <c r="S519" s="1" t="s">
        <v>131</v>
      </c>
      <c r="T519" s="1" t="s">
        <v>81</v>
      </c>
      <c r="U519" s="1">
        <v>0</v>
      </c>
      <c r="V519" s="1" t="s">
        <v>46</v>
      </c>
      <c r="W519" s="1" t="s">
        <v>66</v>
      </c>
      <c r="X519" s="1" t="s">
        <v>133</v>
      </c>
      <c r="Y519" s="1" t="s">
        <v>48</v>
      </c>
      <c r="Z519" s="1" t="s">
        <v>138</v>
      </c>
      <c r="AA519" s="1">
        <v>50</v>
      </c>
      <c r="AB519" s="1" t="s">
        <v>69</v>
      </c>
    </row>
    <row r="520" spans="1:28" x14ac:dyDescent="0.2">
      <c r="A520" s="1" t="s">
        <v>1547</v>
      </c>
      <c r="B520" s="1" t="s">
        <v>1548</v>
      </c>
      <c r="C520" s="1" t="s">
        <v>1549</v>
      </c>
      <c r="D520" s="1">
        <v>88</v>
      </c>
      <c r="E520" s="1" t="s">
        <v>72</v>
      </c>
      <c r="F520" s="1" t="s">
        <v>32</v>
      </c>
      <c r="G520" s="1" t="s">
        <v>259</v>
      </c>
      <c r="H520" s="1" t="s">
        <v>55</v>
      </c>
      <c r="I520" s="1" t="s">
        <v>85</v>
      </c>
      <c r="J520" s="1" t="s">
        <v>36</v>
      </c>
      <c r="K520" s="1" t="s">
        <v>101</v>
      </c>
      <c r="L520" s="1" t="s">
        <v>38</v>
      </c>
      <c r="M520" s="1" t="s">
        <v>39</v>
      </c>
      <c r="N520" s="1" t="s">
        <v>190</v>
      </c>
      <c r="O520" s="1" t="s">
        <v>315</v>
      </c>
      <c r="P520" s="1" t="s">
        <v>103</v>
      </c>
      <c r="Q520" s="1" t="s">
        <v>62</v>
      </c>
      <c r="R520" s="1" t="s">
        <v>516</v>
      </c>
      <c r="S520" s="1" t="s">
        <v>122</v>
      </c>
      <c r="T520" s="1" t="s">
        <v>123</v>
      </c>
      <c r="U520" s="1">
        <v>3</v>
      </c>
      <c r="V520" s="1" t="s">
        <v>160</v>
      </c>
      <c r="W520" s="1" t="s">
        <v>82</v>
      </c>
      <c r="X520" s="1">
        <v>2</v>
      </c>
      <c r="Y520" s="1" t="s">
        <v>48</v>
      </c>
      <c r="Z520" s="1" t="s">
        <v>138</v>
      </c>
      <c r="AA520" s="1">
        <v>20</v>
      </c>
      <c r="AB520" s="1" t="s">
        <v>69</v>
      </c>
    </row>
    <row r="521" spans="1:28" x14ac:dyDescent="0.2">
      <c r="A521" s="1" t="s">
        <v>1550</v>
      </c>
      <c r="B521" s="1" t="s">
        <v>1551</v>
      </c>
      <c r="C521" s="1" t="s">
        <v>1552</v>
      </c>
      <c r="D521" s="1">
        <v>9</v>
      </c>
      <c r="E521" s="1" t="s">
        <v>31</v>
      </c>
      <c r="F521" s="1" t="s">
        <v>73</v>
      </c>
      <c r="G521" s="1" t="s">
        <v>142</v>
      </c>
      <c r="H521" s="1" t="s">
        <v>34</v>
      </c>
      <c r="I521" s="1" t="s">
        <v>35</v>
      </c>
      <c r="J521" s="1" t="s">
        <v>222</v>
      </c>
      <c r="K521" s="1" t="s">
        <v>101</v>
      </c>
      <c r="L521" s="1" t="s">
        <v>118</v>
      </c>
      <c r="M521" s="1" t="s">
        <v>119</v>
      </c>
      <c r="N521" s="1" t="s">
        <v>40</v>
      </c>
      <c r="O521" s="1" t="s">
        <v>925</v>
      </c>
      <c r="P521" s="1" t="s">
        <v>121</v>
      </c>
      <c r="Q521" s="1" t="s">
        <v>43</v>
      </c>
      <c r="S521" s="1" t="s">
        <v>44</v>
      </c>
      <c r="T521" s="1" t="s">
        <v>123</v>
      </c>
      <c r="U521" s="1">
        <v>1</v>
      </c>
      <c r="V521" s="1" t="s">
        <v>46</v>
      </c>
      <c r="W521" s="1" t="s">
        <v>82</v>
      </c>
      <c r="X521" s="1">
        <v>3</v>
      </c>
      <c r="Y521" s="1" t="s">
        <v>48</v>
      </c>
      <c r="Z521" s="1" t="s">
        <v>49</v>
      </c>
      <c r="AA521" s="1" t="s">
        <v>95</v>
      </c>
      <c r="AB521" s="1" t="s">
        <v>48</v>
      </c>
    </row>
    <row r="522" spans="1:28" x14ac:dyDescent="0.2">
      <c r="A522" s="1" t="s">
        <v>1553</v>
      </c>
      <c r="D522" s="1" t="s">
        <v>50</v>
      </c>
      <c r="E522" s="1" t="s">
        <v>72</v>
      </c>
      <c r="F522" s="1" t="s">
        <v>153</v>
      </c>
      <c r="G522" s="1" t="s">
        <v>154</v>
      </c>
      <c r="H522" s="1" t="s">
        <v>56</v>
      </c>
      <c r="I522" s="1" t="s">
        <v>100</v>
      </c>
      <c r="J522" s="1" t="s">
        <v>76</v>
      </c>
      <c r="K522" s="1" t="s">
        <v>37</v>
      </c>
      <c r="L522" s="1" t="s">
        <v>38</v>
      </c>
      <c r="M522" s="1" t="s">
        <v>119</v>
      </c>
      <c r="O522" s="1" t="s">
        <v>881</v>
      </c>
      <c r="P522" s="1" t="s">
        <v>121</v>
      </c>
      <c r="Q522" s="1" t="s">
        <v>80</v>
      </c>
      <c r="S522" s="1" t="s">
        <v>122</v>
      </c>
      <c r="T522" s="1" t="s">
        <v>81</v>
      </c>
      <c r="U522" s="1">
        <v>0</v>
      </c>
      <c r="V522" s="1" t="s">
        <v>124</v>
      </c>
      <c r="W522" s="1" t="s">
        <v>125</v>
      </c>
      <c r="X522" s="1">
        <v>5</v>
      </c>
      <c r="Y522" s="1" t="s">
        <v>69</v>
      </c>
      <c r="Z522" s="1" t="s">
        <v>49</v>
      </c>
      <c r="AA522" s="1" t="s">
        <v>50</v>
      </c>
      <c r="AB522" s="1" t="s">
        <v>48</v>
      </c>
    </row>
    <row r="523" spans="1:28" x14ac:dyDescent="0.2">
      <c r="A523" s="1" t="s">
        <v>1554</v>
      </c>
      <c r="B523" s="1" t="s">
        <v>867</v>
      </c>
      <c r="C523" s="1" t="s">
        <v>1555</v>
      </c>
      <c r="D523" s="1">
        <v>42</v>
      </c>
      <c r="E523" s="1" t="s">
        <v>31</v>
      </c>
      <c r="F523" s="1" t="s">
        <v>153</v>
      </c>
      <c r="G523" s="1" t="s">
        <v>215</v>
      </c>
      <c r="H523" s="1" t="s">
        <v>34</v>
      </c>
      <c r="I523" s="1" t="s">
        <v>100</v>
      </c>
      <c r="J523" s="1" t="s">
        <v>76</v>
      </c>
      <c r="K523" s="1" t="s">
        <v>37</v>
      </c>
      <c r="L523" s="1" t="s">
        <v>118</v>
      </c>
      <c r="M523" s="1" t="s">
        <v>204</v>
      </c>
      <c r="O523" s="1" t="s">
        <v>392</v>
      </c>
      <c r="P523" s="1" t="s">
        <v>121</v>
      </c>
      <c r="Q523" s="1" t="s">
        <v>171</v>
      </c>
      <c r="R523" s="1" t="s">
        <v>1556</v>
      </c>
      <c r="S523" s="1" t="s">
        <v>248</v>
      </c>
      <c r="T523" s="1" t="s">
        <v>81</v>
      </c>
      <c r="U523" s="1">
        <v>2</v>
      </c>
      <c r="V523" s="1" t="s">
        <v>105</v>
      </c>
      <c r="W523" s="1" t="s">
        <v>66</v>
      </c>
      <c r="X523" s="1" t="s">
        <v>151</v>
      </c>
      <c r="Z523" s="1" t="s">
        <v>49</v>
      </c>
      <c r="AA523" s="1" t="s">
        <v>95</v>
      </c>
      <c r="AB523" s="1" t="s">
        <v>48</v>
      </c>
    </row>
    <row r="524" spans="1:28" x14ac:dyDescent="0.2">
      <c r="A524" s="1" t="s">
        <v>1557</v>
      </c>
      <c r="C524" s="1" t="s">
        <v>1558</v>
      </c>
      <c r="D524" s="1" t="s">
        <v>109</v>
      </c>
      <c r="E524" s="1" t="s">
        <v>72</v>
      </c>
      <c r="F524" s="1" t="s">
        <v>53</v>
      </c>
      <c r="G524" s="1" t="s">
        <v>148</v>
      </c>
      <c r="H524" s="1" t="s">
        <v>34</v>
      </c>
      <c r="I524" s="1" t="s">
        <v>35</v>
      </c>
      <c r="J524" s="1" t="s">
        <v>36</v>
      </c>
      <c r="K524" s="1" t="s">
        <v>87</v>
      </c>
      <c r="L524" s="1" t="s">
        <v>155</v>
      </c>
      <c r="M524" s="1" t="s">
        <v>59</v>
      </c>
      <c r="N524" s="1" t="s">
        <v>190</v>
      </c>
      <c r="O524" s="1" t="s">
        <v>229</v>
      </c>
      <c r="P524" s="1" t="s">
        <v>121</v>
      </c>
      <c r="Q524" s="1" t="s">
        <v>62</v>
      </c>
      <c r="S524" s="1" t="s">
        <v>113</v>
      </c>
      <c r="T524" s="1" t="s">
        <v>81</v>
      </c>
      <c r="U524" s="1" t="s">
        <v>93</v>
      </c>
      <c r="V524" s="1" t="s">
        <v>65</v>
      </c>
      <c r="W524" s="1" t="s">
        <v>82</v>
      </c>
      <c r="X524" s="1">
        <v>1</v>
      </c>
      <c r="Y524" s="1" t="s">
        <v>69</v>
      </c>
      <c r="Z524" s="1" t="s">
        <v>68</v>
      </c>
      <c r="AA524" s="1">
        <v>10</v>
      </c>
      <c r="AB524" s="1" t="s">
        <v>69</v>
      </c>
    </row>
    <row r="525" spans="1:28" x14ac:dyDescent="0.2">
      <c r="A525" s="1" t="s">
        <v>1559</v>
      </c>
      <c r="C525" s="1" t="s">
        <v>1560</v>
      </c>
      <c r="D525" s="1">
        <v>17</v>
      </c>
      <c r="E525" s="1" t="s">
        <v>84</v>
      </c>
      <c r="F525" s="1" t="s">
        <v>73</v>
      </c>
      <c r="G525" s="1" t="s">
        <v>74</v>
      </c>
      <c r="H525" s="1" t="s">
        <v>136</v>
      </c>
      <c r="I525" s="1" t="s">
        <v>100</v>
      </c>
      <c r="J525" s="1" t="s">
        <v>222</v>
      </c>
      <c r="K525" s="1" t="s">
        <v>77</v>
      </c>
      <c r="L525" s="1" t="s">
        <v>118</v>
      </c>
      <c r="M525" s="1" t="s">
        <v>181</v>
      </c>
      <c r="N525" s="1" t="s">
        <v>89</v>
      </c>
      <c r="O525" s="1" t="s">
        <v>807</v>
      </c>
      <c r="P525" s="1" t="s">
        <v>121</v>
      </c>
      <c r="Q525" s="1" t="s">
        <v>43</v>
      </c>
      <c r="S525" s="1" t="s">
        <v>131</v>
      </c>
      <c r="T525" s="1" t="s">
        <v>123</v>
      </c>
      <c r="U525" s="1" t="s">
        <v>93</v>
      </c>
      <c r="W525" s="1" t="s">
        <v>82</v>
      </c>
      <c r="X525" s="1">
        <v>3</v>
      </c>
      <c r="Y525" s="1" t="s">
        <v>69</v>
      </c>
      <c r="Z525" s="1" t="s">
        <v>68</v>
      </c>
      <c r="AA525" s="1">
        <v>50</v>
      </c>
      <c r="AB525" s="1" t="s">
        <v>69</v>
      </c>
    </row>
    <row r="526" spans="1:28" x14ac:dyDescent="0.2">
      <c r="A526" s="1" t="s">
        <v>1561</v>
      </c>
      <c r="D526" s="1">
        <v>83</v>
      </c>
      <c r="E526" s="1" t="s">
        <v>99</v>
      </c>
      <c r="F526" s="1" t="s">
        <v>73</v>
      </c>
      <c r="G526" s="1" t="s">
        <v>110</v>
      </c>
      <c r="H526" s="1" t="s">
        <v>55</v>
      </c>
      <c r="I526" s="1" t="s">
        <v>35</v>
      </c>
      <c r="J526" s="1" t="s">
        <v>76</v>
      </c>
      <c r="K526" s="1" t="s">
        <v>57</v>
      </c>
      <c r="L526" s="1" t="s">
        <v>155</v>
      </c>
      <c r="M526" s="1" t="s">
        <v>88</v>
      </c>
      <c r="N526" s="1" t="s">
        <v>60</v>
      </c>
      <c r="O526" s="1" t="s">
        <v>1562</v>
      </c>
      <c r="P526" s="1" t="s">
        <v>121</v>
      </c>
      <c r="Q526" s="1" t="s">
        <v>43</v>
      </c>
      <c r="R526" s="1" t="s">
        <v>1563</v>
      </c>
      <c r="S526" s="1" t="s">
        <v>92</v>
      </c>
      <c r="T526" s="1" t="s">
        <v>45</v>
      </c>
      <c r="U526" s="1">
        <v>0</v>
      </c>
      <c r="V526" s="1" t="s">
        <v>132</v>
      </c>
      <c r="W526" s="1" t="s">
        <v>47</v>
      </c>
      <c r="X526" s="1">
        <v>2</v>
      </c>
      <c r="Y526" s="1" t="s">
        <v>67</v>
      </c>
      <c r="Z526" s="1" t="s">
        <v>49</v>
      </c>
      <c r="AA526" s="1">
        <v>50</v>
      </c>
      <c r="AB526" s="1" t="s">
        <v>48</v>
      </c>
    </row>
    <row r="527" spans="1:28" x14ac:dyDescent="0.2">
      <c r="A527" s="1" t="s">
        <v>1564</v>
      </c>
      <c r="C527" s="1" t="s">
        <v>1565</v>
      </c>
      <c r="D527" s="1" t="s">
        <v>109</v>
      </c>
      <c r="E527" s="1" t="s">
        <v>84</v>
      </c>
      <c r="F527" s="1" t="s">
        <v>32</v>
      </c>
      <c r="G527" s="1" t="s">
        <v>259</v>
      </c>
      <c r="H527" s="1" t="s">
        <v>34</v>
      </c>
      <c r="I527" s="1" t="s">
        <v>100</v>
      </c>
      <c r="J527" s="1" t="s">
        <v>86</v>
      </c>
      <c r="K527" s="1" t="s">
        <v>37</v>
      </c>
      <c r="L527" s="1" t="s">
        <v>78</v>
      </c>
      <c r="M527" s="1" t="s">
        <v>119</v>
      </c>
      <c r="N527" s="1" t="s">
        <v>94</v>
      </c>
      <c r="O527" s="1" t="s">
        <v>919</v>
      </c>
      <c r="P527" s="1" t="s">
        <v>103</v>
      </c>
      <c r="Q527" s="1" t="s">
        <v>163</v>
      </c>
      <c r="R527" s="1" t="s">
        <v>639</v>
      </c>
      <c r="S527" s="1" t="s">
        <v>113</v>
      </c>
      <c r="T527" s="1" t="s">
        <v>114</v>
      </c>
      <c r="U527" s="1" t="s">
        <v>93</v>
      </c>
      <c r="V527" s="1" t="s">
        <v>132</v>
      </c>
      <c r="W527" s="1" t="s">
        <v>125</v>
      </c>
      <c r="X527" s="1">
        <v>1</v>
      </c>
      <c r="Y527" s="1" t="s">
        <v>67</v>
      </c>
      <c r="Z527" s="1" t="s">
        <v>89</v>
      </c>
      <c r="AA527" s="1" t="s">
        <v>50</v>
      </c>
      <c r="AB527" s="1" t="s">
        <v>48</v>
      </c>
    </row>
    <row r="528" spans="1:28" x14ac:dyDescent="0.2">
      <c r="A528" s="1" t="s">
        <v>1566</v>
      </c>
      <c r="D528" s="1">
        <v>32</v>
      </c>
      <c r="E528" s="1" t="s">
        <v>99</v>
      </c>
      <c r="F528" s="1" t="s">
        <v>73</v>
      </c>
      <c r="G528" s="1" t="s">
        <v>110</v>
      </c>
      <c r="H528" s="1" t="s">
        <v>34</v>
      </c>
      <c r="I528" s="1" t="s">
        <v>35</v>
      </c>
      <c r="J528" s="1" t="s">
        <v>222</v>
      </c>
      <c r="K528" s="1" t="s">
        <v>101</v>
      </c>
      <c r="L528" s="1" t="s">
        <v>78</v>
      </c>
      <c r="M528" s="1" t="s">
        <v>39</v>
      </c>
      <c r="N528" s="1" t="s">
        <v>60</v>
      </c>
      <c r="O528" s="1" t="s">
        <v>850</v>
      </c>
      <c r="P528" s="1" t="s">
        <v>226</v>
      </c>
      <c r="Q528" s="1" t="s">
        <v>80</v>
      </c>
      <c r="R528" s="1" t="s">
        <v>868</v>
      </c>
      <c r="S528" s="1" t="s">
        <v>122</v>
      </c>
      <c r="T528" s="1" t="s">
        <v>45</v>
      </c>
      <c r="U528" s="1" t="s">
        <v>93</v>
      </c>
      <c r="V528" s="1" t="s">
        <v>132</v>
      </c>
      <c r="W528" s="1" t="s">
        <v>66</v>
      </c>
      <c r="X528" s="1" t="s">
        <v>151</v>
      </c>
      <c r="Y528" s="1" t="s">
        <v>168</v>
      </c>
      <c r="Z528" s="1" t="s">
        <v>94</v>
      </c>
      <c r="AA528" s="1">
        <v>20</v>
      </c>
      <c r="AB528" s="1" t="s">
        <v>48</v>
      </c>
    </row>
    <row r="529" spans="1:28" x14ac:dyDescent="0.2">
      <c r="A529" s="1" t="s">
        <v>1567</v>
      </c>
      <c r="B529" s="1" t="s">
        <v>1568</v>
      </c>
      <c r="C529" s="1" t="s">
        <v>1569</v>
      </c>
      <c r="D529" s="1" t="s">
        <v>50</v>
      </c>
      <c r="E529" s="1" t="s">
        <v>72</v>
      </c>
      <c r="F529" s="1" t="s">
        <v>32</v>
      </c>
      <c r="G529" s="1" t="s">
        <v>185</v>
      </c>
      <c r="H529" s="1" t="s">
        <v>56</v>
      </c>
      <c r="I529" s="1" t="s">
        <v>100</v>
      </c>
      <c r="J529" s="1" t="s">
        <v>86</v>
      </c>
      <c r="K529" s="1" t="s">
        <v>101</v>
      </c>
      <c r="L529" s="1" t="s">
        <v>78</v>
      </c>
      <c r="M529" s="1" t="s">
        <v>204</v>
      </c>
      <c r="N529" s="1" t="s">
        <v>94</v>
      </c>
      <c r="O529" s="1" t="s">
        <v>1570</v>
      </c>
      <c r="P529" s="1" t="s">
        <v>103</v>
      </c>
      <c r="Q529" s="1" t="s">
        <v>43</v>
      </c>
      <c r="R529" s="1" t="s">
        <v>410</v>
      </c>
      <c r="S529" s="1" t="s">
        <v>64</v>
      </c>
      <c r="T529" s="1" t="s">
        <v>45</v>
      </c>
      <c r="U529" s="1">
        <v>1</v>
      </c>
      <c r="V529" s="1" t="s">
        <v>196</v>
      </c>
      <c r="W529" s="1" t="s">
        <v>125</v>
      </c>
      <c r="X529" s="1" t="s">
        <v>151</v>
      </c>
      <c r="Y529" s="1" t="s">
        <v>48</v>
      </c>
      <c r="Z529" s="1" t="s">
        <v>49</v>
      </c>
      <c r="AA529" s="1">
        <v>20</v>
      </c>
      <c r="AB529" s="1" t="s">
        <v>69</v>
      </c>
    </row>
    <row r="530" spans="1:28" x14ac:dyDescent="0.2">
      <c r="A530" s="1" t="s">
        <v>1571</v>
      </c>
      <c r="D530" s="1">
        <v>17</v>
      </c>
      <c r="E530" s="1" t="s">
        <v>84</v>
      </c>
      <c r="F530" s="1" t="s">
        <v>32</v>
      </c>
      <c r="G530" s="1" t="s">
        <v>259</v>
      </c>
      <c r="H530" s="1" t="s">
        <v>55</v>
      </c>
      <c r="I530" s="1" t="s">
        <v>35</v>
      </c>
      <c r="J530" s="1" t="s">
        <v>56</v>
      </c>
      <c r="K530" s="1" t="s">
        <v>57</v>
      </c>
      <c r="L530" s="1" t="s">
        <v>78</v>
      </c>
      <c r="M530" s="1" t="s">
        <v>39</v>
      </c>
      <c r="N530" s="1" t="s">
        <v>40</v>
      </c>
      <c r="O530" s="1" t="s">
        <v>467</v>
      </c>
      <c r="P530" s="1" t="s">
        <v>121</v>
      </c>
      <c r="Q530" s="1" t="s">
        <v>171</v>
      </c>
      <c r="S530" s="1" t="s">
        <v>248</v>
      </c>
      <c r="T530" s="1" t="s">
        <v>123</v>
      </c>
      <c r="U530" s="1">
        <v>2</v>
      </c>
      <c r="V530" s="1" t="s">
        <v>178</v>
      </c>
      <c r="W530" s="1" t="s">
        <v>66</v>
      </c>
      <c r="X530" s="1">
        <v>5</v>
      </c>
      <c r="AA530" s="1">
        <v>10</v>
      </c>
      <c r="AB530" s="1" t="s">
        <v>69</v>
      </c>
    </row>
    <row r="531" spans="1:28" x14ac:dyDescent="0.2">
      <c r="A531" s="1" t="s">
        <v>1572</v>
      </c>
      <c r="B531" s="1" t="s">
        <v>1573</v>
      </c>
      <c r="C531" s="1" t="s">
        <v>1574</v>
      </c>
      <c r="D531" s="1" t="s">
        <v>109</v>
      </c>
      <c r="E531" s="1" t="s">
        <v>72</v>
      </c>
      <c r="F531" s="1" t="s">
        <v>32</v>
      </c>
      <c r="G531" s="1" t="s">
        <v>117</v>
      </c>
      <c r="H531" s="1" t="s">
        <v>34</v>
      </c>
      <c r="I531" s="1" t="s">
        <v>35</v>
      </c>
      <c r="J531" s="1" t="s">
        <v>56</v>
      </c>
      <c r="K531" s="1" t="s">
        <v>87</v>
      </c>
      <c r="L531" s="1" t="s">
        <v>118</v>
      </c>
      <c r="M531" s="1" t="s">
        <v>88</v>
      </c>
      <c r="N531" s="1" t="s">
        <v>89</v>
      </c>
      <c r="O531" s="1" t="s">
        <v>435</v>
      </c>
      <c r="P531" s="1" t="s">
        <v>121</v>
      </c>
      <c r="Q531" s="1" t="s">
        <v>80</v>
      </c>
      <c r="S531" s="1" t="s">
        <v>131</v>
      </c>
      <c r="T531" s="1" t="s">
        <v>123</v>
      </c>
      <c r="U531" s="1">
        <v>2</v>
      </c>
      <c r="V531" s="1" t="s">
        <v>124</v>
      </c>
      <c r="W531" s="1" t="s">
        <v>47</v>
      </c>
      <c r="X531" s="1">
        <v>5</v>
      </c>
      <c r="Y531" s="1" t="s">
        <v>48</v>
      </c>
      <c r="Z531" s="1" t="s">
        <v>94</v>
      </c>
      <c r="AA531" s="1">
        <v>50</v>
      </c>
      <c r="AB531" s="1" t="s">
        <v>69</v>
      </c>
    </row>
    <row r="532" spans="1:28" x14ac:dyDescent="0.2">
      <c r="A532" s="1" t="s">
        <v>1575</v>
      </c>
      <c r="B532" s="1" t="s">
        <v>1295</v>
      </c>
      <c r="D532" s="1" t="s">
        <v>109</v>
      </c>
      <c r="E532" s="1" t="s">
        <v>84</v>
      </c>
      <c r="F532" s="1" t="s">
        <v>53</v>
      </c>
      <c r="G532" s="1" t="s">
        <v>54</v>
      </c>
      <c r="H532" s="1" t="s">
        <v>136</v>
      </c>
      <c r="I532" s="1" t="s">
        <v>35</v>
      </c>
      <c r="J532" s="1" t="s">
        <v>36</v>
      </c>
      <c r="K532" s="1" t="s">
        <v>57</v>
      </c>
      <c r="L532" s="1" t="s">
        <v>118</v>
      </c>
      <c r="M532" s="1" t="s">
        <v>181</v>
      </c>
      <c r="O532" s="1" t="s">
        <v>957</v>
      </c>
      <c r="P532" s="1" t="s">
        <v>226</v>
      </c>
      <c r="Q532" s="1" t="s">
        <v>43</v>
      </c>
      <c r="R532" s="1" t="s">
        <v>545</v>
      </c>
      <c r="S532" s="1" t="s">
        <v>113</v>
      </c>
      <c r="T532" s="1" t="s">
        <v>123</v>
      </c>
      <c r="U532" s="1">
        <v>3</v>
      </c>
      <c r="V532" s="1" t="s">
        <v>160</v>
      </c>
      <c r="W532" s="1" t="s">
        <v>125</v>
      </c>
      <c r="X532" s="1">
        <v>4</v>
      </c>
      <c r="Y532" s="1" t="s">
        <v>69</v>
      </c>
      <c r="Z532" s="1" t="s">
        <v>49</v>
      </c>
      <c r="AA532" s="1" t="s">
        <v>50</v>
      </c>
      <c r="AB532" s="1" t="s">
        <v>48</v>
      </c>
    </row>
    <row r="533" spans="1:28" x14ac:dyDescent="0.2">
      <c r="A533" s="1" t="s">
        <v>1576</v>
      </c>
      <c r="B533" s="1" t="s">
        <v>1577</v>
      </c>
      <c r="C533" s="1" t="s">
        <v>1578</v>
      </c>
      <c r="D533" s="1">
        <v>60</v>
      </c>
      <c r="E533" s="1" t="s">
        <v>31</v>
      </c>
      <c r="F533" s="1" t="s">
        <v>32</v>
      </c>
      <c r="G533" s="1" t="s">
        <v>33</v>
      </c>
      <c r="H533" s="1" t="s">
        <v>136</v>
      </c>
      <c r="I533" s="1" t="s">
        <v>75</v>
      </c>
      <c r="J533" s="1" t="s">
        <v>76</v>
      </c>
      <c r="K533" s="1" t="s">
        <v>57</v>
      </c>
      <c r="L533" s="1" t="s">
        <v>78</v>
      </c>
      <c r="M533" s="1" t="s">
        <v>119</v>
      </c>
      <c r="O533" s="1" t="s">
        <v>1579</v>
      </c>
      <c r="P533" s="1" t="s">
        <v>226</v>
      </c>
      <c r="Q533" s="1" t="s">
        <v>171</v>
      </c>
      <c r="S533" s="1" t="s">
        <v>44</v>
      </c>
      <c r="T533" s="1" t="s">
        <v>45</v>
      </c>
      <c r="U533" s="1">
        <v>3</v>
      </c>
      <c r="V533" s="1" t="s">
        <v>160</v>
      </c>
      <c r="W533" s="1" t="s">
        <v>66</v>
      </c>
      <c r="X533" s="1" t="s">
        <v>151</v>
      </c>
      <c r="Y533" s="1" t="s">
        <v>67</v>
      </c>
      <c r="Z533" s="1" t="s">
        <v>49</v>
      </c>
      <c r="AA533" s="1">
        <v>20</v>
      </c>
      <c r="AB533" s="1" t="s">
        <v>48</v>
      </c>
    </row>
    <row r="534" spans="1:28" x14ac:dyDescent="0.2">
      <c r="A534" s="1" t="s">
        <v>1580</v>
      </c>
      <c r="D534" s="1" t="s">
        <v>50</v>
      </c>
      <c r="E534" s="1" t="s">
        <v>72</v>
      </c>
      <c r="F534" s="1" t="s">
        <v>73</v>
      </c>
      <c r="G534" s="1" t="s">
        <v>110</v>
      </c>
      <c r="H534" s="1" t="s">
        <v>56</v>
      </c>
      <c r="I534" s="1" t="s">
        <v>35</v>
      </c>
      <c r="J534" s="1" t="s">
        <v>56</v>
      </c>
      <c r="K534" s="1" t="s">
        <v>57</v>
      </c>
      <c r="L534" s="1" t="s">
        <v>38</v>
      </c>
      <c r="M534" s="1" t="s">
        <v>119</v>
      </c>
      <c r="N534" s="1" t="s">
        <v>94</v>
      </c>
      <c r="O534" s="1" t="s">
        <v>730</v>
      </c>
      <c r="P534" s="1" t="s">
        <v>226</v>
      </c>
      <c r="Q534" s="1" t="s">
        <v>80</v>
      </c>
      <c r="S534" s="1" t="s">
        <v>44</v>
      </c>
      <c r="T534" s="1" t="s">
        <v>123</v>
      </c>
      <c r="U534" s="1">
        <v>3</v>
      </c>
      <c r="V534" s="1" t="s">
        <v>124</v>
      </c>
      <c r="W534" s="1" t="s">
        <v>66</v>
      </c>
      <c r="X534" s="1">
        <v>1</v>
      </c>
      <c r="Y534" s="1" t="s">
        <v>168</v>
      </c>
      <c r="Z534" s="1" t="s">
        <v>49</v>
      </c>
      <c r="AA534" s="1" t="s">
        <v>95</v>
      </c>
      <c r="AB534" s="1" t="s">
        <v>48</v>
      </c>
    </row>
    <row r="535" spans="1:28" x14ac:dyDescent="0.2">
      <c r="A535" s="1" t="s">
        <v>1581</v>
      </c>
      <c r="C535" s="1" t="s">
        <v>1582</v>
      </c>
      <c r="D535" s="1" t="s">
        <v>109</v>
      </c>
      <c r="E535" s="1" t="s">
        <v>99</v>
      </c>
      <c r="F535" s="1" t="s">
        <v>73</v>
      </c>
      <c r="G535" s="1" t="s">
        <v>110</v>
      </c>
      <c r="H535" s="1" t="s">
        <v>136</v>
      </c>
      <c r="I535" s="1" t="s">
        <v>35</v>
      </c>
      <c r="J535" s="1" t="s">
        <v>86</v>
      </c>
      <c r="K535" s="1" t="s">
        <v>57</v>
      </c>
      <c r="L535" s="1" t="s">
        <v>58</v>
      </c>
      <c r="M535" s="1" t="s">
        <v>181</v>
      </c>
      <c r="N535" s="1" t="s">
        <v>60</v>
      </c>
      <c r="O535" s="1" t="s">
        <v>167</v>
      </c>
      <c r="P535" s="1" t="s">
        <v>103</v>
      </c>
      <c r="Q535" s="1" t="s">
        <v>43</v>
      </c>
      <c r="R535" s="1" t="s">
        <v>1583</v>
      </c>
      <c r="S535" s="1" t="s">
        <v>64</v>
      </c>
      <c r="T535" s="1" t="s">
        <v>45</v>
      </c>
      <c r="U535" s="1" t="s">
        <v>93</v>
      </c>
      <c r="V535" s="1" t="s">
        <v>46</v>
      </c>
      <c r="W535" s="1" t="s">
        <v>125</v>
      </c>
      <c r="X535" s="1" t="s">
        <v>151</v>
      </c>
      <c r="Z535" s="1" t="s">
        <v>68</v>
      </c>
      <c r="AA535" s="1">
        <v>50</v>
      </c>
      <c r="AB535" s="1" t="s">
        <v>48</v>
      </c>
    </row>
    <row r="536" spans="1:28" x14ac:dyDescent="0.2">
      <c r="A536" s="1" t="s">
        <v>1584</v>
      </c>
      <c r="B536" s="1" t="s">
        <v>1585</v>
      </c>
      <c r="D536" s="1" t="s">
        <v>50</v>
      </c>
      <c r="E536" s="1" t="s">
        <v>99</v>
      </c>
      <c r="F536" s="1" t="s">
        <v>53</v>
      </c>
      <c r="G536" s="1" t="s">
        <v>135</v>
      </c>
      <c r="H536" s="1" t="s">
        <v>56</v>
      </c>
      <c r="I536" s="1" t="s">
        <v>100</v>
      </c>
      <c r="J536" s="1" t="s">
        <v>86</v>
      </c>
      <c r="K536" s="1" t="s">
        <v>37</v>
      </c>
      <c r="L536" s="1" t="s">
        <v>58</v>
      </c>
      <c r="M536" s="1" t="s">
        <v>181</v>
      </c>
      <c r="N536" s="1" t="s">
        <v>190</v>
      </c>
      <c r="O536" s="1" t="s">
        <v>1586</v>
      </c>
      <c r="P536" s="1" t="s">
        <v>121</v>
      </c>
      <c r="Q536" s="1" t="s">
        <v>163</v>
      </c>
      <c r="S536" s="1" t="s">
        <v>113</v>
      </c>
      <c r="T536" s="1" t="s">
        <v>123</v>
      </c>
      <c r="U536" s="1">
        <v>3</v>
      </c>
      <c r="V536" s="1" t="s">
        <v>132</v>
      </c>
      <c r="W536" s="1" t="s">
        <v>66</v>
      </c>
      <c r="X536" s="1">
        <v>2</v>
      </c>
      <c r="Y536" s="1" t="s">
        <v>67</v>
      </c>
      <c r="Z536" s="1" t="s">
        <v>68</v>
      </c>
      <c r="AA536" s="1">
        <v>50</v>
      </c>
      <c r="AB536" s="1" t="s">
        <v>48</v>
      </c>
    </row>
    <row r="537" spans="1:28" x14ac:dyDescent="0.2">
      <c r="A537" s="1" t="s">
        <v>1587</v>
      </c>
      <c r="B537" s="1" t="s">
        <v>1243</v>
      </c>
      <c r="D537" s="1" t="s">
        <v>50</v>
      </c>
      <c r="E537" s="1" t="s">
        <v>84</v>
      </c>
      <c r="F537" s="1" t="s">
        <v>153</v>
      </c>
      <c r="G537" s="1" t="s">
        <v>154</v>
      </c>
      <c r="H537" s="1" t="s">
        <v>56</v>
      </c>
      <c r="I537" s="1" t="s">
        <v>35</v>
      </c>
      <c r="J537" s="1" t="s">
        <v>86</v>
      </c>
      <c r="K537" s="1" t="s">
        <v>87</v>
      </c>
      <c r="L537" s="1" t="s">
        <v>78</v>
      </c>
      <c r="M537" s="1" t="s">
        <v>39</v>
      </c>
      <c r="N537" s="1" t="s">
        <v>40</v>
      </c>
      <c r="O537" s="1" t="s">
        <v>1509</v>
      </c>
      <c r="P537" s="1" t="s">
        <v>121</v>
      </c>
      <c r="Q537" s="1" t="s">
        <v>62</v>
      </c>
      <c r="S537" s="1" t="s">
        <v>92</v>
      </c>
      <c r="T537" s="1" t="s">
        <v>81</v>
      </c>
      <c r="U537" s="1">
        <v>0</v>
      </c>
      <c r="V537" s="1" t="s">
        <v>132</v>
      </c>
      <c r="W537" s="1" t="s">
        <v>82</v>
      </c>
      <c r="X537" s="1">
        <v>1</v>
      </c>
      <c r="Y537" s="1" t="s">
        <v>69</v>
      </c>
      <c r="Z537" s="1" t="s">
        <v>49</v>
      </c>
      <c r="AA537" s="1">
        <v>10</v>
      </c>
      <c r="AB537" s="1" t="s">
        <v>69</v>
      </c>
    </row>
    <row r="538" spans="1:28" x14ac:dyDescent="0.2">
      <c r="A538" s="1" t="s">
        <v>1588</v>
      </c>
      <c r="D538" s="1" t="s">
        <v>50</v>
      </c>
      <c r="E538" s="1" t="s">
        <v>84</v>
      </c>
      <c r="F538" s="1" t="s">
        <v>32</v>
      </c>
      <c r="G538" s="1" t="s">
        <v>33</v>
      </c>
      <c r="H538" s="1" t="s">
        <v>136</v>
      </c>
      <c r="I538" s="1" t="s">
        <v>75</v>
      </c>
      <c r="J538" s="1" t="s">
        <v>222</v>
      </c>
      <c r="K538" s="1" t="s">
        <v>87</v>
      </c>
      <c r="L538" s="1" t="s">
        <v>38</v>
      </c>
      <c r="M538" s="1" t="s">
        <v>88</v>
      </c>
      <c r="N538" s="1" t="s">
        <v>190</v>
      </c>
      <c r="O538" s="1" t="s">
        <v>280</v>
      </c>
      <c r="P538" s="1" t="s">
        <v>103</v>
      </c>
      <c r="Q538" s="1" t="s">
        <v>171</v>
      </c>
      <c r="R538" s="1" t="s">
        <v>1528</v>
      </c>
      <c r="S538" s="1" t="s">
        <v>131</v>
      </c>
      <c r="T538" s="1" t="s">
        <v>123</v>
      </c>
      <c r="U538" s="1" t="s">
        <v>93</v>
      </c>
      <c r="V538" s="1" t="s">
        <v>105</v>
      </c>
      <c r="W538" s="1" t="s">
        <v>82</v>
      </c>
      <c r="X538" s="1">
        <v>1</v>
      </c>
      <c r="Z538" s="1" t="s">
        <v>49</v>
      </c>
      <c r="AA538" s="1">
        <v>20</v>
      </c>
      <c r="AB538" s="1" t="s">
        <v>48</v>
      </c>
    </row>
    <row r="539" spans="1:28" x14ac:dyDescent="0.2">
      <c r="A539" s="1" t="s">
        <v>1589</v>
      </c>
      <c r="B539" s="1" t="s">
        <v>1590</v>
      </c>
      <c r="C539" s="1" t="s">
        <v>1591</v>
      </c>
      <c r="D539" s="1" t="s">
        <v>50</v>
      </c>
      <c r="E539" s="1" t="s">
        <v>84</v>
      </c>
      <c r="F539" s="1" t="s">
        <v>32</v>
      </c>
      <c r="G539" s="1" t="s">
        <v>185</v>
      </c>
      <c r="H539" s="1" t="s">
        <v>55</v>
      </c>
      <c r="I539" s="1" t="s">
        <v>75</v>
      </c>
      <c r="J539" s="1" t="s">
        <v>86</v>
      </c>
      <c r="K539" s="1" t="s">
        <v>57</v>
      </c>
      <c r="L539" s="1" t="s">
        <v>78</v>
      </c>
      <c r="M539" s="1" t="s">
        <v>181</v>
      </c>
      <c r="O539" s="1" t="s">
        <v>516</v>
      </c>
      <c r="P539" s="1" t="s">
        <v>42</v>
      </c>
      <c r="Q539" s="1" t="s">
        <v>62</v>
      </c>
      <c r="S539" s="1" t="s">
        <v>131</v>
      </c>
      <c r="T539" s="1" t="s">
        <v>81</v>
      </c>
      <c r="U539" s="1">
        <v>3</v>
      </c>
      <c r="V539" s="1" t="s">
        <v>124</v>
      </c>
      <c r="W539" s="1" t="s">
        <v>82</v>
      </c>
      <c r="X539" s="1" t="s">
        <v>133</v>
      </c>
      <c r="Y539" s="1" t="s">
        <v>48</v>
      </c>
      <c r="AA539" s="1">
        <v>50</v>
      </c>
      <c r="AB539" s="1" t="s">
        <v>48</v>
      </c>
    </row>
    <row r="540" spans="1:28" x14ac:dyDescent="0.2">
      <c r="A540" s="1" t="s">
        <v>1592</v>
      </c>
      <c r="D540" s="1" t="s">
        <v>50</v>
      </c>
      <c r="E540" s="1" t="s">
        <v>31</v>
      </c>
      <c r="F540" s="1" t="s">
        <v>53</v>
      </c>
      <c r="G540" s="1" t="s">
        <v>135</v>
      </c>
      <c r="H540" s="1" t="s">
        <v>34</v>
      </c>
      <c r="I540" s="1" t="s">
        <v>75</v>
      </c>
      <c r="J540" s="1" t="s">
        <v>222</v>
      </c>
      <c r="K540" s="1" t="s">
        <v>101</v>
      </c>
      <c r="L540" s="1" t="s">
        <v>38</v>
      </c>
      <c r="M540" s="1" t="s">
        <v>88</v>
      </c>
      <c r="N540" s="1" t="s">
        <v>190</v>
      </c>
      <c r="O540" s="1" t="s">
        <v>219</v>
      </c>
      <c r="P540" s="1" t="s">
        <v>103</v>
      </c>
      <c r="Q540" s="1" t="s">
        <v>171</v>
      </c>
      <c r="S540" s="1" t="s">
        <v>248</v>
      </c>
      <c r="T540" s="1" t="s">
        <v>45</v>
      </c>
      <c r="U540" s="1">
        <v>0</v>
      </c>
      <c r="V540" s="1" t="s">
        <v>124</v>
      </c>
      <c r="W540" s="1" t="s">
        <v>47</v>
      </c>
      <c r="X540" s="1" t="s">
        <v>151</v>
      </c>
      <c r="Z540" s="1" t="s">
        <v>94</v>
      </c>
      <c r="AA540" s="1" t="s">
        <v>50</v>
      </c>
      <c r="AB540" s="1" t="s">
        <v>69</v>
      </c>
    </row>
    <row r="541" spans="1:28" x14ac:dyDescent="0.2">
      <c r="A541" s="1" t="s">
        <v>1593</v>
      </c>
      <c r="C541" s="1" t="s">
        <v>1594</v>
      </c>
      <c r="D541" s="1">
        <v>57</v>
      </c>
      <c r="E541" s="1" t="s">
        <v>31</v>
      </c>
      <c r="F541" s="1" t="s">
        <v>73</v>
      </c>
      <c r="G541" s="1" t="s">
        <v>74</v>
      </c>
      <c r="H541" s="1" t="s">
        <v>55</v>
      </c>
      <c r="I541" s="1" t="s">
        <v>35</v>
      </c>
      <c r="J541" s="1" t="s">
        <v>76</v>
      </c>
      <c r="K541" s="1" t="s">
        <v>37</v>
      </c>
      <c r="L541" s="1" t="s">
        <v>78</v>
      </c>
      <c r="M541" s="1" t="s">
        <v>59</v>
      </c>
      <c r="N541" s="1" t="s">
        <v>138</v>
      </c>
      <c r="O541" s="1" t="s">
        <v>1595</v>
      </c>
      <c r="P541" s="1" t="s">
        <v>103</v>
      </c>
      <c r="Q541" s="1" t="s">
        <v>171</v>
      </c>
      <c r="R541" s="1" t="s">
        <v>104</v>
      </c>
      <c r="S541" s="1" t="s">
        <v>113</v>
      </c>
      <c r="T541" s="1" t="s">
        <v>81</v>
      </c>
      <c r="U541" s="1">
        <v>2</v>
      </c>
      <c r="W541" s="1" t="s">
        <v>82</v>
      </c>
      <c r="X541" s="1">
        <v>5</v>
      </c>
      <c r="Z541" s="1" t="s">
        <v>68</v>
      </c>
      <c r="AA541" s="1">
        <v>20</v>
      </c>
      <c r="AB541" s="1" t="s">
        <v>48</v>
      </c>
    </row>
    <row r="542" spans="1:28" x14ac:dyDescent="0.2">
      <c r="A542" s="1" t="s">
        <v>1596</v>
      </c>
      <c r="B542" s="1" t="s">
        <v>1597</v>
      </c>
      <c r="C542" s="1" t="s">
        <v>1598</v>
      </c>
      <c r="D542" s="1">
        <v>80</v>
      </c>
      <c r="E542" s="1" t="s">
        <v>84</v>
      </c>
      <c r="F542" s="1" t="s">
        <v>153</v>
      </c>
      <c r="G542" s="1" t="s">
        <v>215</v>
      </c>
      <c r="H542" s="1" t="s">
        <v>55</v>
      </c>
      <c r="I542" s="1" t="s">
        <v>35</v>
      </c>
      <c r="J542" s="1" t="s">
        <v>56</v>
      </c>
      <c r="K542" s="1" t="s">
        <v>57</v>
      </c>
      <c r="L542" s="1" t="s">
        <v>38</v>
      </c>
      <c r="M542" s="1" t="s">
        <v>204</v>
      </c>
      <c r="O542" s="1" t="s">
        <v>327</v>
      </c>
      <c r="P542" s="1" t="s">
        <v>226</v>
      </c>
      <c r="Q542" s="1" t="s">
        <v>62</v>
      </c>
      <c r="R542" s="1" t="s">
        <v>1285</v>
      </c>
      <c r="S542" s="1" t="s">
        <v>248</v>
      </c>
      <c r="T542" s="1" t="s">
        <v>123</v>
      </c>
      <c r="U542" s="1">
        <v>3</v>
      </c>
      <c r="V542" s="1" t="s">
        <v>178</v>
      </c>
      <c r="W542" s="1" t="s">
        <v>47</v>
      </c>
      <c r="X542" s="1">
        <v>2</v>
      </c>
      <c r="Y542" s="1" t="s">
        <v>69</v>
      </c>
      <c r="Z542" s="1" t="s">
        <v>49</v>
      </c>
      <c r="AA542" s="1">
        <v>10</v>
      </c>
      <c r="AB542" s="1" t="s">
        <v>69</v>
      </c>
    </row>
    <row r="543" spans="1:28" x14ac:dyDescent="0.2">
      <c r="A543" s="1" t="s">
        <v>1599</v>
      </c>
      <c r="D543" s="1" t="s">
        <v>109</v>
      </c>
      <c r="E543" s="1" t="s">
        <v>84</v>
      </c>
      <c r="F543" s="1" t="s">
        <v>53</v>
      </c>
      <c r="G543" s="1" t="s">
        <v>148</v>
      </c>
      <c r="H543" s="1" t="s">
        <v>136</v>
      </c>
      <c r="I543" s="1" t="s">
        <v>75</v>
      </c>
      <c r="J543" s="1" t="s">
        <v>222</v>
      </c>
      <c r="K543" s="1" t="s">
        <v>57</v>
      </c>
      <c r="L543" s="1" t="s">
        <v>78</v>
      </c>
      <c r="M543" s="1" t="s">
        <v>204</v>
      </c>
      <c r="O543" s="1" t="s">
        <v>288</v>
      </c>
      <c r="P543" s="1" t="s">
        <v>121</v>
      </c>
      <c r="Q543" s="1" t="s">
        <v>80</v>
      </c>
      <c r="R543" s="1" t="s">
        <v>1600</v>
      </c>
      <c r="S543" s="1" t="s">
        <v>122</v>
      </c>
      <c r="T543" s="1" t="s">
        <v>123</v>
      </c>
      <c r="U543" s="1">
        <v>0</v>
      </c>
      <c r="W543" s="1" t="s">
        <v>66</v>
      </c>
      <c r="X543" s="1" t="s">
        <v>133</v>
      </c>
      <c r="Y543" s="1" t="s">
        <v>168</v>
      </c>
      <c r="Z543" s="1" t="s">
        <v>68</v>
      </c>
      <c r="AA543" s="1" t="s">
        <v>95</v>
      </c>
      <c r="AB543" s="1" t="s">
        <v>48</v>
      </c>
    </row>
    <row r="544" spans="1:28" x14ac:dyDescent="0.2">
      <c r="A544" s="1" t="s">
        <v>1601</v>
      </c>
      <c r="D544" s="1">
        <v>67</v>
      </c>
      <c r="E544" s="1" t="s">
        <v>31</v>
      </c>
      <c r="F544" s="1" t="s">
        <v>32</v>
      </c>
      <c r="G544" s="1" t="s">
        <v>117</v>
      </c>
      <c r="H544" s="1" t="s">
        <v>55</v>
      </c>
      <c r="I544" s="1" t="s">
        <v>100</v>
      </c>
      <c r="J544" s="1" t="s">
        <v>76</v>
      </c>
      <c r="K544" s="1" t="s">
        <v>77</v>
      </c>
      <c r="L544" s="1" t="s">
        <v>155</v>
      </c>
      <c r="M544" s="1" t="s">
        <v>181</v>
      </c>
      <c r="N544" s="1" t="s">
        <v>89</v>
      </c>
      <c r="O544" s="1" t="s">
        <v>1167</v>
      </c>
      <c r="P544" s="1" t="s">
        <v>226</v>
      </c>
      <c r="Q544" s="1" t="s">
        <v>80</v>
      </c>
      <c r="S544" s="1" t="s">
        <v>44</v>
      </c>
      <c r="T544" s="1" t="s">
        <v>123</v>
      </c>
      <c r="U544" s="1" t="s">
        <v>93</v>
      </c>
      <c r="V544" s="1" t="s">
        <v>160</v>
      </c>
      <c r="W544" s="1" t="s">
        <v>125</v>
      </c>
      <c r="X544" s="1">
        <v>3</v>
      </c>
      <c r="Y544" s="1" t="s">
        <v>168</v>
      </c>
      <c r="Z544" s="1" t="s">
        <v>68</v>
      </c>
      <c r="AA544" s="1" t="s">
        <v>95</v>
      </c>
      <c r="AB544" s="1" t="s">
        <v>69</v>
      </c>
    </row>
    <row r="545" spans="1:28" x14ac:dyDescent="0.2">
      <c r="A545" s="1" t="s">
        <v>1602</v>
      </c>
      <c r="B545" s="1" t="s">
        <v>1603</v>
      </c>
      <c r="D545" s="1">
        <v>47</v>
      </c>
      <c r="E545" s="1" t="s">
        <v>116</v>
      </c>
      <c r="F545" s="1" t="s">
        <v>53</v>
      </c>
      <c r="G545" s="1" t="s">
        <v>148</v>
      </c>
      <c r="H545" s="1" t="s">
        <v>136</v>
      </c>
      <c r="I545" s="1" t="s">
        <v>85</v>
      </c>
      <c r="J545" s="1" t="s">
        <v>86</v>
      </c>
      <c r="K545" s="1" t="s">
        <v>57</v>
      </c>
      <c r="L545" s="1" t="s">
        <v>58</v>
      </c>
      <c r="M545" s="1" t="s">
        <v>119</v>
      </c>
      <c r="N545" s="1" t="s">
        <v>60</v>
      </c>
      <c r="O545" s="1" t="s">
        <v>1167</v>
      </c>
      <c r="P545" s="1" t="s">
        <v>121</v>
      </c>
      <c r="Q545" s="1" t="s">
        <v>62</v>
      </c>
      <c r="S545" s="1" t="s">
        <v>248</v>
      </c>
      <c r="T545" s="1" t="s">
        <v>123</v>
      </c>
      <c r="U545" s="1">
        <v>2</v>
      </c>
      <c r="V545" s="1" t="s">
        <v>46</v>
      </c>
      <c r="W545" s="1" t="s">
        <v>82</v>
      </c>
      <c r="X545" s="1" t="s">
        <v>133</v>
      </c>
      <c r="Y545" s="1" t="s">
        <v>69</v>
      </c>
      <c r="Z545" s="1" t="s">
        <v>49</v>
      </c>
      <c r="AA545" s="1">
        <v>10</v>
      </c>
      <c r="AB545" s="1" t="s">
        <v>69</v>
      </c>
    </row>
    <row r="546" spans="1:28" x14ac:dyDescent="0.2">
      <c r="A546" s="1" t="s">
        <v>1604</v>
      </c>
      <c r="D546" s="1" t="s">
        <v>50</v>
      </c>
      <c r="E546" s="1" t="s">
        <v>72</v>
      </c>
      <c r="F546" s="1" t="s">
        <v>53</v>
      </c>
      <c r="G546" s="1" t="s">
        <v>54</v>
      </c>
      <c r="H546" s="1" t="s">
        <v>34</v>
      </c>
      <c r="I546" s="1" t="s">
        <v>35</v>
      </c>
      <c r="J546" s="1" t="s">
        <v>222</v>
      </c>
      <c r="K546" s="1" t="s">
        <v>77</v>
      </c>
      <c r="L546" s="1" t="s">
        <v>58</v>
      </c>
      <c r="M546" s="1" t="s">
        <v>204</v>
      </c>
      <c r="O546" s="1" t="s">
        <v>1605</v>
      </c>
      <c r="P546" s="1" t="s">
        <v>103</v>
      </c>
      <c r="Q546" s="1" t="s">
        <v>163</v>
      </c>
      <c r="R546" s="1" t="s">
        <v>770</v>
      </c>
      <c r="S546" s="1" t="s">
        <v>44</v>
      </c>
      <c r="T546" s="1" t="s">
        <v>123</v>
      </c>
      <c r="U546" s="1">
        <v>2</v>
      </c>
      <c r="V546" s="1" t="s">
        <v>65</v>
      </c>
      <c r="W546" s="1" t="s">
        <v>125</v>
      </c>
      <c r="X546" s="1" t="s">
        <v>151</v>
      </c>
      <c r="Y546" s="1" t="s">
        <v>168</v>
      </c>
      <c r="Z546" s="1" t="s">
        <v>68</v>
      </c>
      <c r="AA546" s="1">
        <v>50</v>
      </c>
      <c r="AB546" s="1" t="s">
        <v>69</v>
      </c>
    </row>
    <row r="547" spans="1:28" x14ac:dyDescent="0.2">
      <c r="A547" s="1" t="s">
        <v>1606</v>
      </c>
      <c r="C547" s="1" t="s">
        <v>1607</v>
      </c>
      <c r="D547" s="1" t="s">
        <v>50</v>
      </c>
      <c r="E547" s="1" t="s">
        <v>84</v>
      </c>
      <c r="F547" s="1" t="s">
        <v>53</v>
      </c>
      <c r="G547" s="1" t="s">
        <v>54</v>
      </c>
      <c r="H547" s="1" t="s">
        <v>56</v>
      </c>
      <c r="I547" s="1" t="s">
        <v>100</v>
      </c>
      <c r="J547" s="1" t="s">
        <v>56</v>
      </c>
      <c r="K547" s="1" t="s">
        <v>87</v>
      </c>
      <c r="L547" s="1" t="s">
        <v>155</v>
      </c>
      <c r="M547" s="1" t="s">
        <v>39</v>
      </c>
      <c r="N547" s="1" t="s">
        <v>190</v>
      </c>
      <c r="O547" s="1" t="s">
        <v>887</v>
      </c>
      <c r="P547" s="1" t="s">
        <v>226</v>
      </c>
      <c r="Q547" s="1" t="s">
        <v>163</v>
      </c>
      <c r="S547" s="1" t="s">
        <v>113</v>
      </c>
      <c r="T547" s="1" t="s">
        <v>114</v>
      </c>
      <c r="U547" s="1">
        <v>3</v>
      </c>
      <c r="V547" s="1" t="s">
        <v>105</v>
      </c>
      <c r="W547" s="1" t="s">
        <v>47</v>
      </c>
      <c r="X547" s="1">
        <v>2</v>
      </c>
      <c r="Y547" s="1" t="s">
        <v>48</v>
      </c>
      <c r="Z547" s="1" t="s">
        <v>94</v>
      </c>
      <c r="AA547" s="1">
        <v>10</v>
      </c>
      <c r="AB547" s="1" t="s">
        <v>69</v>
      </c>
    </row>
    <row r="548" spans="1:28" x14ac:dyDescent="0.2">
      <c r="A548" s="1" t="s">
        <v>1608</v>
      </c>
      <c r="D548" s="1" t="s">
        <v>50</v>
      </c>
      <c r="E548" s="1" t="s">
        <v>116</v>
      </c>
      <c r="F548" s="1" t="s">
        <v>73</v>
      </c>
      <c r="G548" s="1" t="s">
        <v>110</v>
      </c>
      <c r="H548" s="1" t="s">
        <v>55</v>
      </c>
      <c r="I548" s="1" t="s">
        <v>75</v>
      </c>
      <c r="J548" s="1" t="s">
        <v>56</v>
      </c>
      <c r="K548" s="1" t="s">
        <v>87</v>
      </c>
      <c r="L548" s="1" t="s">
        <v>38</v>
      </c>
      <c r="M548" s="1" t="s">
        <v>119</v>
      </c>
      <c r="N548" s="1" t="s">
        <v>40</v>
      </c>
      <c r="O548" s="1" t="s">
        <v>1328</v>
      </c>
      <c r="P548" s="1" t="s">
        <v>121</v>
      </c>
      <c r="Q548" s="1" t="s">
        <v>43</v>
      </c>
      <c r="R548" s="1" t="s">
        <v>149</v>
      </c>
      <c r="S548" s="1" t="s">
        <v>113</v>
      </c>
      <c r="T548" s="1" t="s">
        <v>45</v>
      </c>
      <c r="U548" s="1" t="s">
        <v>93</v>
      </c>
      <c r="V548" s="1" t="s">
        <v>160</v>
      </c>
      <c r="W548" s="1" t="s">
        <v>82</v>
      </c>
      <c r="X548" s="1">
        <v>1</v>
      </c>
      <c r="Y548" s="1" t="s">
        <v>48</v>
      </c>
      <c r="AA548" s="1" t="s">
        <v>95</v>
      </c>
      <c r="AB548" s="1" t="s">
        <v>48</v>
      </c>
    </row>
    <row r="549" spans="1:28" x14ac:dyDescent="0.2">
      <c r="A549" s="1" t="s">
        <v>1609</v>
      </c>
      <c r="B549" s="1" t="s">
        <v>543</v>
      </c>
      <c r="D549" s="1">
        <v>57</v>
      </c>
      <c r="E549" s="1" t="s">
        <v>72</v>
      </c>
      <c r="F549" s="1" t="s">
        <v>32</v>
      </c>
      <c r="G549" s="1" t="s">
        <v>117</v>
      </c>
      <c r="H549" s="1" t="s">
        <v>56</v>
      </c>
      <c r="I549" s="1" t="s">
        <v>100</v>
      </c>
      <c r="J549" s="1" t="s">
        <v>76</v>
      </c>
      <c r="K549" s="1" t="s">
        <v>87</v>
      </c>
      <c r="L549" s="1" t="s">
        <v>78</v>
      </c>
      <c r="M549" s="1" t="s">
        <v>204</v>
      </c>
      <c r="O549" s="1" t="s">
        <v>1610</v>
      </c>
      <c r="P549" s="1" t="s">
        <v>226</v>
      </c>
      <c r="Q549" s="1" t="s">
        <v>43</v>
      </c>
      <c r="R549" s="1" t="s">
        <v>1538</v>
      </c>
      <c r="S549" s="1" t="s">
        <v>131</v>
      </c>
      <c r="T549" s="1" t="s">
        <v>45</v>
      </c>
      <c r="U549" s="1">
        <v>1</v>
      </c>
      <c r="V549" s="1" t="s">
        <v>196</v>
      </c>
      <c r="W549" s="1" t="s">
        <v>47</v>
      </c>
      <c r="X549" s="1">
        <v>2</v>
      </c>
      <c r="Y549" s="1" t="s">
        <v>67</v>
      </c>
      <c r="Z549" s="1" t="s">
        <v>49</v>
      </c>
      <c r="AA549" s="1">
        <v>50</v>
      </c>
      <c r="AB549" s="1" t="s">
        <v>69</v>
      </c>
    </row>
    <row r="550" spans="1:28" x14ac:dyDescent="0.2">
      <c r="A550" s="1" t="s">
        <v>1611</v>
      </c>
      <c r="C550" s="1" t="s">
        <v>1612</v>
      </c>
      <c r="D550" s="1" t="s">
        <v>50</v>
      </c>
      <c r="E550" s="1" t="s">
        <v>31</v>
      </c>
      <c r="F550" s="1" t="s">
        <v>32</v>
      </c>
      <c r="G550" s="1" t="s">
        <v>117</v>
      </c>
      <c r="H550" s="1" t="s">
        <v>55</v>
      </c>
      <c r="I550" s="1" t="s">
        <v>85</v>
      </c>
      <c r="J550" s="1" t="s">
        <v>222</v>
      </c>
      <c r="K550" s="1" t="s">
        <v>87</v>
      </c>
      <c r="L550" s="1" t="s">
        <v>118</v>
      </c>
      <c r="M550" s="1" t="s">
        <v>119</v>
      </c>
      <c r="N550" s="1" t="s">
        <v>40</v>
      </c>
      <c r="O550" s="1" t="s">
        <v>906</v>
      </c>
      <c r="P550" s="1" t="s">
        <v>42</v>
      </c>
      <c r="Q550" s="1" t="s">
        <v>171</v>
      </c>
      <c r="S550" s="1" t="s">
        <v>64</v>
      </c>
      <c r="T550" s="1" t="s">
        <v>123</v>
      </c>
      <c r="U550" s="1">
        <v>2</v>
      </c>
      <c r="V550" s="1" t="s">
        <v>65</v>
      </c>
      <c r="W550" s="1" t="s">
        <v>66</v>
      </c>
      <c r="X550" s="1" t="s">
        <v>151</v>
      </c>
      <c r="Y550" s="1" t="s">
        <v>48</v>
      </c>
      <c r="AA550" s="1">
        <v>10</v>
      </c>
      <c r="AB550" s="1" t="s">
        <v>48</v>
      </c>
    </row>
    <row r="551" spans="1:28" x14ac:dyDescent="0.2">
      <c r="A551" s="1" t="s">
        <v>1613</v>
      </c>
      <c r="C551" s="1" t="s">
        <v>1614</v>
      </c>
      <c r="D551" s="1" t="s">
        <v>109</v>
      </c>
      <c r="E551" s="1" t="s">
        <v>31</v>
      </c>
      <c r="F551" s="1" t="s">
        <v>73</v>
      </c>
      <c r="G551" s="1" t="s">
        <v>110</v>
      </c>
      <c r="H551" s="1" t="s">
        <v>56</v>
      </c>
      <c r="I551" s="1" t="s">
        <v>100</v>
      </c>
      <c r="J551" s="1" t="s">
        <v>86</v>
      </c>
      <c r="K551" s="1" t="s">
        <v>37</v>
      </c>
      <c r="L551" s="1" t="s">
        <v>38</v>
      </c>
      <c r="M551" s="1" t="s">
        <v>181</v>
      </c>
      <c r="N551" s="1" t="s">
        <v>190</v>
      </c>
      <c r="O551" s="1" t="s">
        <v>1615</v>
      </c>
      <c r="P551" s="1" t="s">
        <v>226</v>
      </c>
      <c r="Q551" s="1" t="s">
        <v>43</v>
      </c>
      <c r="R551" s="1" t="s">
        <v>112</v>
      </c>
      <c r="S551" s="1" t="s">
        <v>64</v>
      </c>
      <c r="T551" s="1" t="s">
        <v>114</v>
      </c>
      <c r="U551" s="1">
        <v>0</v>
      </c>
      <c r="V551" s="1" t="s">
        <v>124</v>
      </c>
      <c r="W551" s="1" t="s">
        <v>66</v>
      </c>
      <c r="X551" s="1" t="s">
        <v>151</v>
      </c>
      <c r="Y551" s="1" t="s">
        <v>48</v>
      </c>
      <c r="Z551" s="1" t="s">
        <v>68</v>
      </c>
      <c r="AA551" s="1">
        <v>50</v>
      </c>
      <c r="AB551" s="1" t="s">
        <v>69</v>
      </c>
    </row>
    <row r="552" spans="1:28" x14ac:dyDescent="0.2">
      <c r="A552" s="1" t="s">
        <v>1616</v>
      </c>
      <c r="B552" s="1" t="s">
        <v>1617</v>
      </c>
      <c r="C552" s="1" t="s">
        <v>1618</v>
      </c>
      <c r="D552" s="1">
        <v>43</v>
      </c>
      <c r="E552" s="1" t="s">
        <v>72</v>
      </c>
      <c r="F552" s="1" t="s">
        <v>73</v>
      </c>
      <c r="G552" s="1" t="s">
        <v>110</v>
      </c>
      <c r="H552" s="1" t="s">
        <v>136</v>
      </c>
      <c r="I552" s="1" t="s">
        <v>35</v>
      </c>
      <c r="J552" s="1" t="s">
        <v>86</v>
      </c>
      <c r="K552" s="1" t="s">
        <v>101</v>
      </c>
      <c r="L552" s="1" t="s">
        <v>118</v>
      </c>
      <c r="M552" s="1" t="s">
        <v>204</v>
      </c>
      <c r="N552" s="1" t="s">
        <v>89</v>
      </c>
      <c r="O552" s="1" t="s">
        <v>334</v>
      </c>
      <c r="P552" s="1" t="s">
        <v>103</v>
      </c>
      <c r="Q552" s="1" t="s">
        <v>80</v>
      </c>
      <c r="R552" s="1" t="s">
        <v>1333</v>
      </c>
      <c r="S552" s="1" t="s">
        <v>92</v>
      </c>
      <c r="T552" s="1" t="s">
        <v>123</v>
      </c>
      <c r="U552" s="1">
        <v>2</v>
      </c>
      <c r="V552" s="1" t="s">
        <v>65</v>
      </c>
      <c r="W552" s="1" t="s">
        <v>47</v>
      </c>
      <c r="X552" s="1">
        <v>3</v>
      </c>
      <c r="Y552" s="1" t="s">
        <v>168</v>
      </c>
      <c r="AA552" s="1">
        <v>50</v>
      </c>
      <c r="AB552" s="1" t="s">
        <v>69</v>
      </c>
    </row>
    <row r="553" spans="1:28" x14ac:dyDescent="0.2">
      <c r="A553" s="1" t="s">
        <v>1619</v>
      </c>
      <c r="D553" s="1">
        <v>71</v>
      </c>
      <c r="E553" s="1" t="s">
        <v>84</v>
      </c>
      <c r="F553" s="1" t="s">
        <v>53</v>
      </c>
      <c r="G553" s="1" t="s">
        <v>54</v>
      </c>
      <c r="H553" s="1" t="s">
        <v>55</v>
      </c>
      <c r="I553" s="1" t="s">
        <v>100</v>
      </c>
      <c r="J553" s="1" t="s">
        <v>36</v>
      </c>
      <c r="K553" s="1" t="s">
        <v>57</v>
      </c>
      <c r="L553" s="1" t="s">
        <v>78</v>
      </c>
      <c r="M553" s="1" t="s">
        <v>181</v>
      </c>
      <c r="N553" s="1" t="s">
        <v>94</v>
      </c>
      <c r="O553" s="1" t="s">
        <v>61</v>
      </c>
      <c r="P553" s="1" t="s">
        <v>42</v>
      </c>
      <c r="Q553" s="1" t="s">
        <v>80</v>
      </c>
      <c r="S553" s="1" t="s">
        <v>131</v>
      </c>
      <c r="T553" s="1" t="s">
        <v>81</v>
      </c>
      <c r="U553" s="1" t="s">
        <v>93</v>
      </c>
      <c r="V553" s="1" t="s">
        <v>178</v>
      </c>
      <c r="W553" s="1" t="s">
        <v>47</v>
      </c>
      <c r="X553" s="1">
        <v>3</v>
      </c>
      <c r="Y553" s="1" t="s">
        <v>67</v>
      </c>
      <c r="AA553" s="1" t="s">
        <v>95</v>
      </c>
      <c r="AB553" s="1" t="s">
        <v>48</v>
      </c>
    </row>
    <row r="554" spans="1:28" x14ac:dyDescent="0.2">
      <c r="A554" s="1" t="s">
        <v>1620</v>
      </c>
      <c r="B554" s="1" t="s">
        <v>1621</v>
      </c>
      <c r="D554" s="1">
        <v>33</v>
      </c>
      <c r="E554" s="1" t="s">
        <v>72</v>
      </c>
      <c r="F554" s="1" t="s">
        <v>153</v>
      </c>
      <c r="G554" s="1" t="s">
        <v>215</v>
      </c>
      <c r="H554" s="1" t="s">
        <v>34</v>
      </c>
      <c r="I554" s="1" t="s">
        <v>100</v>
      </c>
      <c r="J554" s="1" t="s">
        <v>36</v>
      </c>
      <c r="K554" s="1" t="s">
        <v>37</v>
      </c>
      <c r="L554" s="1" t="s">
        <v>38</v>
      </c>
      <c r="M554" s="1" t="s">
        <v>39</v>
      </c>
      <c r="O554" s="1" t="s">
        <v>978</v>
      </c>
      <c r="P554" s="1" t="s">
        <v>226</v>
      </c>
      <c r="Q554" s="1" t="s">
        <v>62</v>
      </c>
      <c r="R554" s="1" t="s">
        <v>682</v>
      </c>
      <c r="S554" s="1" t="s">
        <v>113</v>
      </c>
      <c r="T554" s="1" t="s">
        <v>123</v>
      </c>
      <c r="U554" s="1">
        <v>0</v>
      </c>
      <c r="V554" s="1" t="s">
        <v>124</v>
      </c>
      <c r="W554" s="1" t="s">
        <v>66</v>
      </c>
      <c r="X554" s="1">
        <v>5</v>
      </c>
      <c r="Y554" s="1" t="s">
        <v>69</v>
      </c>
      <c r="AA554" s="1">
        <v>20</v>
      </c>
      <c r="AB554" s="1" t="s">
        <v>48</v>
      </c>
    </row>
    <row r="555" spans="1:28" x14ac:dyDescent="0.2">
      <c r="A555" s="1" t="s">
        <v>1622</v>
      </c>
      <c r="B555" s="1" t="s">
        <v>1623</v>
      </c>
      <c r="C555" s="1" t="s">
        <v>1624</v>
      </c>
      <c r="D555" s="1">
        <v>3</v>
      </c>
      <c r="E555" s="1" t="s">
        <v>99</v>
      </c>
      <c r="F555" s="1" t="s">
        <v>73</v>
      </c>
      <c r="G555" s="1" t="s">
        <v>110</v>
      </c>
      <c r="H555" s="1" t="s">
        <v>56</v>
      </c>
      <c r="I555" s="1" t="s">
        <v>75</v>
      </c>
      <c r="J555" s="1" t="s">
        <v>76</v>
      </c>
      <c r="K555" s="1" t="s">
        <v>77</v>
      </c>
      <c r="L555" s="1" t="s">
        <v>118</v>
      </c>
      <c r="M555" s="1" t="s">
        <v>119</v>
      </c>
      <c r="N555" s="1" t="s">
        <v>60</v>
      </c>
      <c r="O555" s="1" t="s">
        <v>1625</v>
      </c>
      <c r="P555" s="1" t="s">
        <v>103</v>
      </c>
      <c r="Q555" s="1" t="s">
        <v>163</v>
      </c>
      <c r="R555" s="1" t="s">
        <v>957</v>
      </c>
      <c r="S555" s="1" t="s">
        <v>92</v>
      </c>
      <c r="T555" s="1" t="s">
        <v>45</v>
      </c>
      <c r="U555" s="1">
        <v>1</v>
      </c>
      <c r="V555" s="1" t="s">
        <v>105</v>
      </c>
      <c r="W555" s="1" t="s">
        <v>82</v>
      </c>
      <c r="X555" s="1" t="s">
        <v>151</v>
      </c>
      <c r="Y555" s="1" t="s">
        <v>48</v>
      </c>
      <c r="Z555" s="1" t="s">
        <v>68</v>
      </c>
      <c r="AA555" s="1">
        <v>50</v>
      </c>
      <c r="AB555" s="1" t="s">
        <v>48</v>
      </c>
    </row>
    <row r="556" spans="1:28" x14ac:dyDescent="0.2">
      <c r="A556" s="1" t="s">
        <v>1626</v>
      </c>
      <c r="B556" s="1" t="s">
        <v>1627</v>
      </c>
      <c r="D556" s="1" t="s">
        <v>50</v>
      </c>
      <c r="E556" s="1" t="s">
        <v>31</v>
      </c>
      <c r="F556" s="1" t="s">
        <v>73</v>
      </c>
      <c r="G556" s="1" t="s">
        <v>74</v>
      </c>
      <c r="H556" s="1" t="s">
        <v>34</v>
      </c>
      <c r="I556" s="1" t="s">
        <v>85</v>
      </c>
      <c r="J556" s="1" t="s">
        <v>222</v>
      </c>
      <c r="K556" s="1" t="s">
        <v>77</v>
      </c>
      <c r="L556" s="1" t="s">
        <v>38</v>
      </c>
      <c r="M556" s="1" t="s">
        <v>59</v>
      </c>
      <c r="N556" s="1" t="s">
        <v>190</v>
      </c>
      <c r="O556" s="1" t="s">
        <v>298</v>
      </c>
      <c r="P556" s="1" t="s">
        <v>121</v>
      </c>
      <c r="Q556" s="1" t="s">
        <v>43</v>
      </c>
      <c r="R556" s="1" t="s">
        <v>1628</v>
      </c>
      <c r="S556" s="1" t="s">
        <v>122</v>
      </c>
      <c r="T556" s="1" t="s">
        <v>123</v>
      </c>
      <c r="U556" s="1">
        <v>1</v>
      </c>
      <c r="V556" s="1" t="s">
        <v>178</v>
      </c>
      <c r="W556" s="1" t="s">
        <v>47</v>
      </c>
      <c r="X556" s="1" t="s">
        <v>151</v>
      </c>
      <c r="Y556" s="1" t="s">
        <v>168</v>
      </c>
      <c r="Z556" s="1" t="s">
        <v>68</v>
      </c>
      <c r="AA556" s="1">
        <v>50</v>
      </c>
      <c r="AB556" s="1" t="s">
        <v>69</v>
      </c>
    </row>
    <row r="557" spans="1:28" x14ac:dyDescent="0.2">
      <c r="A557" s="1" t="s">
        <v>1629</v>
      </c>
      <c r="D557" s="1">
        <v>12</v>
      </c>
      <c r="E557" s="1" t="s">
        <v>84</v>
      </c>
      <c r="F557" s="1" t="s">
        <v>153</v>
      </c>
      <c r="G557" s="1" t="s">
        <v>215</v>
      </c>
      <c r="H557" s="1" t="s">
        <v>56</v>
      </c>
      <c r="I557" s="1" t="s">
        <v>85</v>
      </c>
      <c r="J557" s="1" t="s">
        <v>222</v>
      </c>
      <c r="K557" s="1" t="s">
        <v>57</v>
      </c>
      <c r="L557" s="1" t="s">
        <v>118</v>
      </c>
      <c r="M557" s="1" t="s">
        <v>204</v>
      </c>
      <c r="N557" s="1" t="s">
        <v>60</v>
      </c>
      <c r="O557" s="1" t="s">
        <v>308</v>
      </c>
      <c r="P557" s="1" t="s">
        <v>121</v>
      </c>
      <c r="Q557" s="1" t="s">
        <v>163</v>
      </c>
      <c r="R557" s="1" t="s">
        <v>451</v>
      </c>
      <c r="S557" s="1" t="s">
        <v>122</v>
      </c>
      <c r="T557" s="1" t="s">
        <v>45</v>
      </c>
      <c r="U557" s="1" t="s">
        <v>93</v>
      </c>
      <c r="V557" s="1" t="s">
        <v>196</v>
      </c>
      <c r="W557" s="1" t="s">
        <v>125</v>
      </c>
      <c r="X557" s="1">
        <v>5</v>
      </c>
      <c r="Z557" s="1" t="s">
        <v>94</v>
      </c>
      <c r="AA557" s="1">
        <v>10</v>
      </c>
      <c r="AB557" s="1" t="s">
        <v>69</v>
      </c>
    </row>
    <row r="558" spans="1:28" x14ac:dyDescent="0.2">
      <c r="A558" s="1" t="s">
        <v>1630</v>
      </c>
      <c r="D558" s="1" t="s">
        <v>109</v>
      </c>
      <c r="E558" s="1" t="s">
        <v>99</v>
      </c>
      <c r="F558" s="1" t="s">
        <v>73</v>
      </c>
      <c r="G558" s="1" t="s">
        <v>142</v>
      </c>
      <c r="H558" s="1" t="s">
        <v>56</v>
      </c>
      <c r="I558" s="1" t="s">
        <v>35</v>
      </c>
      <c r="J558" s="1" t="s">
        <v>36</v>
      </c>
      <c r="K558" s="1" t="s">
        <v>37</v>
      </c>
      <c r="L558" s="1" t="s">
        <v>38</v>
      </c>
      <c r="M558" s="1" t="s">
        <v>39</v>
      </c>
      <c r="N558" s="1" t="s">
        <v>89</v>
      </c>
      <c r="O558" s="1" t="s">
        <v>440</v>
      </c>
      <c r="P558" s="1" t="s">
        <v>121</v>
      </c>
      <c r="Q558" s="1" t="s">
        <v>163</v>
      </c>
      <c r="S558" s="1" t="s">
        <v>92</v>
      </c>
      <c r="T558" s="1" t="s">
        <v>114</v>
      </c>
      <c r="U558" s="1">
        <v>2</v>
      </c>
      <c r="V558" s="1" t="s">
        <v>178</v>
      </c>
      <c r="W558" s="1" t="s">
        <v>47</v>
      </c>
      <c r="X558" s="1" t="s">
        <v>151</v>
      </c>
      <c r="AA558" s="1" t="s">
        <v>50</v>
      </c>
      <c r="AB558" s="1" t="s">
        <v>48</v>
      </c>
    </row>
    <row r="559" spans="1:28" x14ac:dyDescent="0.2">
      <c r="A559" s="1" t="s">
        <v>1631</v>
      </c>
      <c r="B559" s="1" t="s">
        <v>1632</v>
      </c>
      <c r="C559" s="1" t="s">
        <v>1633</v>
      </c>
      <c r="D559" s="1">
        <v>12</v>
      </c>
      <c r="E559" s="1" t="s">
        <v>116</v>
      </c>
      <c r="F559" s="1" t="s">
        <v>53</v>
      </c>
      <c r="G559" s="1" t="s">
        <v>54</v>
      </c>
      <c r="H559" s="1" t="s">
        <v>55</v>
      </c>
      <c r="I559" s="1" t="s">
        <v>75</v>
      </c>
      <c r="J559" s="1" t="s">
        <v>36</v>
      </c>
      <c r="K559" s="1" t="s">
        <v>101</v>
      </c>
      <c r="L559" s="1" t="s">
        <v>38</v>
      </c>
      <c r="M559" s="1" t="s">
        <v>88</v>
      </c>
      <c r="N559" s="1" t="s">
        <v>94</v>
      </c>
      <c r="O559" s="1" t="s">
        <v>887</v>
      </c>
      <c r="P559" s="1" t="s">
        <v>42</v>
      </c>
      <c r="Q559" s="1" t="s">
        <v>43</v>
      </c>
      <c r="S559" s="1" t="s">
        <v>248</v>
      </c>
      <c r="T559" s="1" t="s">
        <v>114</v>
      </c>
      <c r="U559" s="1">
        <v>3</v>
      </c>
      <c r="V559" s="1" t="s">
        <v>105</v>
      </c>
      <c r="W559" s="1" t="s">
        <v>47</v>
      </c>
      <c r="X559" s="1">
        <v>5</v>
      </c>
      <c r="Y559" s="1" t="s">
        <v>168</v>
      </c>
      <c r="Z559" s="1" t="s">
        <v>89</v>
      </c>
      <c r="AA559" s="1">
        <v>10</v>
      </c>
      <c r="AB559" s="1" t="s">
        <v>69</v>
      </c>
    </row>
    <row r="560" spans="1:28" x14ac:dyDescent="0.2">
      <c r="A560" s="1" t="s">
        <v>1634</v>
      </c>
      <c r="B560" s="1" t="s">
        <v>1635</v>
      </c>
      <c r="C560" s="1" t="s">
        <v>1636</v>
      </c>
      <c r="D560" s="1" t="s">
        <v>50</v>
      </c>
      <c r="E560" s="1" t="s">
        <v>99</v>
      </c>
      <c r="F560" s="1" t="s">
        <v>153</v>
      </c>
      <c r="G560" s="1" t="s">
        <v>154</v>
      </c>
      <c r="H560" s="1" t="s">
        <v>34</v>
      </c>
      <c r="I560" s="1" t="s">
        <v>85</v>
      </c>
      <c r="J560" s="1" t="s">
        <v>86</v>
      </c>
      <c r="K560" s="1" t="s">
        <v>101</v>
      </c>
      <c r="L560" s="1" t="s">
        <v>38</v>
      </c>
      <c r="M560" s="1" t="s">
        <v>39</v>
      </c>
      <c r="N560" s="1" t="s">
        <v>60</v>
      </c>
      <c r="O560" s="1" t="s">
        <v>832</v>
      </c>
      <c r="P560" s="1" t="s">
        <v>42</v>
      </c>
      <c r="Q560" s="1" t="s">
        <v>62</v>
      </c>
      <c r="S560" s="1" t="s">
        <v>44</v>
      </c>
      <c r="T560" s="1" t="s">
        <v>114</v>
      </c>
      <c r="U560" s="1">
        <v>3</v>
      </c>
      <c r="V560" s="1" t="s">
        <v>178</v>
      </c>
      <c r="W560" s="1" t="s">
        <v>47</v>
      </c>
      <c r="X560" s="1" t="s">
        <v>133</v>
      </c>
      <c r="Y560" s="1" t="s">
        <v>168</v>
      </c>
      <c r="Z560" s="1" t="s">
        <v>175</v>
      </c>
      <c r="AA560" s="1">
        <v>50</v>
      </c>
      <c r="AB560" s="1" t="s">
        <v>48</v>
      </c>
    </row>
    <row r="561" spans="1:28" x14ac:dyDescent="0.2">
      <c r="A561" s="1" t="s">
        <v>1637</v>
      </c>
      <c r="B561" s="1" t="s">
        <v>693</v>
      </c>
      <c r="C561" s="1" t="s">
        <v>1638</v>
      </c>
      <c r="D561" s="1" t="s">
        <v>109</v>
      </c>
      <c r="E561" s="1" t="s">
        <v>116</v>
      </c>
      <c r="F561" s="1" t="s">
        <v>32</v>
      </c>
      <c r="G561" s="1" t="s">
        <v>185</v>
      </c>
      <c r="H561" s="1" t="s">
        <v>136</v>
      </c>
      <c r="I561" s="1" t="s">
        <v>35</v>
      </c>
      <c r="J561" s="1" t="s">
        <v>86</v>
      </c>
      <c r="K561" s="1" t="s">
        <v>57</v>
      </c>
      <c r="L561" s="1" t="s">
        <v>58</v>
      </c>
      <c r="M561" s="1" t="s">
        <v>88</v>
      </c>
      <c r="N561" s="1" t="s">
        <v>190</v>
      </c>
      <c r="O561" s="1" t="s">
        <v>672</v>
      </c>
      <c r="P561" s="1" t="s">
        <v>103</v>
      </c>
      <c r="Q561" s="1" t="s">
        <v>171</v>
      </c>
      <c r="R561" s="1" t="s">
        <v>467</v>
      </c>
      <c r="S561" s="1" t="s">
        <v>248</v>
      </c>
      <c r="T561" s="1" t="s">
        <v>81</v>
      </c>
      <c r="U561" s="1">
        <v>2</v>
      </c>
      <c r="V561" s="1" t="s">
        <v>196</v>
      </c>
      <c r="W561" s="1" t="s">
        <v>66</v>
      </c>
      <c r="X561" s="1">
        <v>5</v>
      </c>
      <c r="Y561" s="1" t="s">
        <v>69</v>
      </c>
      <c r="Z561" s="1" t="s">
        <v>68</v>
      </c>
      <c r="AA561" s="1" t="s">
        <v>95</v>
      </c>
      <c r="AB561" s="1" t="s">
        <v>69</v>
      </c>
    </row>
    <row r="562" spans="1:28" x14ac:dyDescent="0.2">
      <c r="A562" s="1" t="s">
        <v>1639</v>
      </c>
      <c r="C562" s="1" t="s">
        <v>1640</v>
      </c>
      <c r="D562" s="1">
        <v>12</v>
      </c>
      <c r="E562" s="1" t="s">
        <v>116</v>
      </c>
      <c r="F562" s="1" t="s">
        <v>53</v>
      </c>
      <c r="G562" s="1" t="s">
        <v>135</v>
      </c>
      <c r="H562" s="1" t="s">
        <v>136</v>
      </c>
      <c r="I562" s="1" t="s">
        <v>75</v>
      </c>
      <c r="J562" s="1" t="s">
        <v>36</v>
      </c>
      <c r="K562" s="1" t="s">
        <v>87</v>
      </c>
      <c r="L562" s="1" t="s">
        <v>118</v>
      </c>
      <c r="M562" s="1" t="s">
        <v>39</v>
      </c>
      <c r="N562" s="1" t="s">
        <v>60</v>
      </c>
      <c r="O562" s="1" t="s">
        <v>1349</v>
      </c>
      <c r="P562" s="1" t="s">
        <v>42</v>
      </c>
      <c r="Q562" s="1" t="s">
        <v>80</v>
      </c>
      <c r="R562" s="1" t="s">
        <v>1352</v>
      </c>
      <c r="S562" s="1" t="s">
        <v>113</v>
      </c>
      <c r="T562" s="1" t="s">
        <v>114</v>
      </c>
      <c r="U562" s="1" t="s">
        <v>93</v>
      </c>
      <c r="V562" s="1" t="s">
        <v>105</v>
      </c>
      <c r="W562" s="1" t="s">
        <v>125</v>
      </c>
      <c r="X562" s="1">
        <v>5</v>
      </c>
      <c r="Y562" s="1" t="s">
        <v>69</v>
      </c>
      <c r="Z562" s="1" t="s">
        <v>49</v>
      </c>
      <c r="AA562" s="1" t="s">
        <v>50</v>
      </c>
      <c r="AB562" s="1" t="s">
        <v>48</v>
      </c>
    </row>
    <row r="563" spans="1:28" x14ac:dyDescent="0.2">
      <c r="A563" s="1" t="s">
        <v>1641</v>
      </c>
      <c r="B563" s="1" t="s">
        <v>1264</v>
      </c>
      <c r="C563" s="1" t="s">
        <v>1642</v>
      </c>
      <c r="D563" s="1">
        <v>73</v>
      </c>
      <c r="E563" s="1" t="s">
        <v>31</v>
      </c>
      <c r="F563" s="1" t="s">
        <v>32</v>
      </c>
      <c r="G563" s="1" t="s">
        <v>185</v>
      </c>
      <c r="H563" s="1" t="s">
        <v>136</v>
      </c>
      <c r="I563" s="1" t="s">
        <v>35</v>
      </c>
      <c r="J563" s="1" t="s">
        <v>76</v>
      </c>
      <c r="K563" s="1" t="s">
        <v>57</v>
      </c>
      <c r="L563" s="1" t="s">
        <v>58</v>
      </c>
      <c r="M563" s="1" t="s">
        <v>181</v>
      </c>
      <c r="O563" s="1" t="s">
        <v>619</v>
      </c>
      <c r="P563" s="1" t="s">
        <v>121</v>
      </c>
      <c r="Q563" s="1" t="s">
        <v>43</v>
      </c>
      <c r="R563" s="1" t="s">
        <v>1261</v>
      </c>
      <c r="S563" s="1" t="s">
        <v>131</v>
      </c>
      <c r="T563" s="1" t="s">
        <v>45</v>
      </c>
      <c r="U563" s="1" t="s">
        <v>93</v>
      </c>
      <c r="V563" s="1" t="s">
        <v>105</v>
      </c>
      <c r="W563" s="1" t="s">
        <v>47</v>
      </c>
      <c r="X563" s="1">
        <v>2</v>
      </c>
      <c r="Y563" s="1" t="s">
        <v>69</v>
      </c>
      <c r="Z563" s="1" t="s">
        <v>68</v>
      </c>
      <c r="AA563" s="1" t="s">
        <v>95</v>
      </c>
      <c r="AB563" s="1" t="s">
        <v>69</v>
      </c>
    </row>
    <row r="564" spans="1:28" x14ac:dyDescent="0.2">
      <c r="A564" s="1" t="s">
        <v>1643</v>
      </c>
      <c r="C564" s="1" t="s">
        <v>1644</v>
      </c>
      <c r="D564" s="1" t="s">
        <v>50</v>
      </c>
      <c r="E564" s="1" t="s">
        <v>84</v>
      </c>
      <c r="F564" s="1" t="s">
        <v>153</v>
      </c>
      <c r="G564" s="1" t="s">
        <v>218</v>
      </c>
      <c r="H564" s="1" t="s">
        <v>34</v>
      </c>
      <c r="I564" s="1" t="s">
        <v>75</v>
      </c>
      <c r="J564" s="1" t="s">
        <v>56</v>
      </c>
      <c r="K564" s="1" t="s">
        <v>87</v>
      </c>
      <c r="L564" s="1" t="s">
        <v>38</v>
      </c>
      <c r="M564" s="1" t="s">
        <v>119</v>
      </c>
      <c r="O564" s="1" t="s">
        <v>938</v>
      </c>
      <c r="P564" s="1" t="s">
        <v>121</v>
      </c>
      <c r="Q564" s="1" t="s">
        <v>43</v>
      </c>
      <c r="R564" s="1" t="s">
        <v>1128</v>
      </c>
      <c r="S564" s="1" t="s">
        <v>248</v>
      </c>
      <c r="T564" s="1" t="s">
        <v>45</v>
      </c>
      <c r="U564" s="1" t="s">
        <v>93</v>
      </c>
      <c r="V564" s="1" t="s">
        <v>124</v>
      </c>
      <c r="W564" s="1" t="s">
        <v>66</v>
      </c>
      <c r="X564" s="1" t="s">
        <v>133</v>
      </c>
      <c r="Y564" s="1" t="s">
        <v>69</v>
      </c>
      <c r="Z564" s="1" t="s">
        <v>49</v>
      </c>
      <c r="AA564" s="1">
        <v>10</v>
      </c>
      <c r="AB564" s="1" t="s">
        <v>69</v>
      </c>
    </row>
    <row r="565" spans="1:28" x14ac:dyDescent="0.2">
      <c r="A565" s="1" t="s">
        <v>1645</v>
      </c>
      <c r="B565" s="1" t="s">
        <v>1388</v>
      </c>
      <c r="C565" s="1" t="s">
        <v>1646</v>
      </c>
      <c r="D565" s="1" t="s">
        <v>109</v>
      </c>
      <c r="E565" s="1" t="s">
        <v>99</v>
      </c>
      <c r="F565" s="1" t="s">
        <v>53</v>
      </c>
      <c r="G565" s="1" t="s">
        <v>135</v>
      </c>
      <c r="H565" s="1" t="s">
        <v>56</v>
      </c>
      <c r="I565" s="1" t="s">
        <v>35</v>
      </c>
      <c r="J565" s="1" t="s">
        <v>76</v>
      </c>
      <c r="K565" s="1" t="s">
        <v>77</v>
      </c>
      <c r="L565" s="1" t="s">
        <v>78</v>
      </c>
      <c r="M565" s="1" t="s">
        <v>181</v>
      </c>
      <c r="O565" s="1" t="s">
        <v>1019</v>
      </c>
      <c r="P565" s="1" t="s">
        <v>42</v>
      </c>
      <c r="Q565" s="1" t="s">
        <v>171</v>
      </c>
      <c r="R565" s="1" t="s">
        <v>104</v>
      </c>
      <c r="S565" s="1" t="s">
        <v>131</v>
      </c>
      <c r="T565" s="1" t="s">
        <v>45</v>
      </c>
      <c r="U565" s="1">
        <v>1</v>
      </c>
      <c r="V565" s="1" t="s">
        <v>105</v>
      </c>
      <c r="W565" s="1" t="s">
        <v>66</v>
      </c>
      <c r="X565" s="1">
        <v>4</v>
      </c>
      <c r="Y565" s="1" t="s">
        <v>168</v>
      </c>
      <c r="Z565" s="1" t="s">
        <v>49</v>
      </c>
      <c r="AA565" s="1" t="s">
        <v>50</v>
      </c>
      <c r="AB565" s="1" t="s">
        <v>48</v>
      </c>
    </row>
    <row r="566" spans="1:28" x14ac:dyDescent="0.2">
      <c r="A566" s="1" t="s">
        <v>1647</v>
      </c>
      <c r="B566" s="1" t="s">
        <v>1648</v>
      </c>
      <c r="D566" s="1" t="s">
        <v>50</v>
      </c>
      <c r="E566" s="1" t="s">
        <v>72</v>
      </c>
      <c r="F566" s="1" t="s">
        <v>32</v>
      </c>
      <c r="G566" s="1" t="s">
        <v>185</v>
      </c>
      <c r="H566" s="1" t="s">
        <v>55</v>
      </c>
      <c r="I566" s="1" t="s">
        <v>35</v>
      </c>
      <c r="J566" s="1" t="s">
        <v>222</v>
      </c>
      <c r="K566" s="1" t="s">
        <v>77</v>
      </c>
      <c r="L566" s="1" t="s">
        <v>78</v>
      </c>
      <c r="M566" s="1" t="s">
        <v>88</v>
      </c>
      <c r="N566" s="1" t="s">
        <v>60</v>
      </c>
      <c r="O566" s="1" t="s">
        <v>413</v>
      </c>
      <c r="P566" s="1" t="s">
        <v>121</v>
      </c>
      <c r="Q566" s="1" t="s">
        <v>80</v>
      </c>
      <c r="S566" s="1" t="s">
        <v>92</v>
      </c>
      <c r="T566" s="1" t="s">
        <v>45</v>
      </c>
      <c r="U566" s="1">
        <v>0</v>
      </c>
      <c r="V566" s="1" t="s">
        <v>178</v>
      </c>
      <c r="W566" s="1" t="s">
        <v>82</v>
      </c>
      <c r="X566" s="1" t="s">
        <v>133</v>
      </c>
      <c r="Y566" s="1" t="s">
        <v>168</v>
      </c>
      <c r="Z566" s="1" t="s">
        <v>89</v>
      </c>
      <c r="AA566" s="1">
        <v>10</v>
      </c>
      <c r="AB566" s="1" t="s">
        <v>48</v>
      </c>
    </row>
    <row r="567" spans="1:28" x14ac:dyDescent="0.2">
      <c r="A567" s="1" t="s">
        <v>1649</v>
      </c>
      <c r="B567" s="1" t="s">
        <v>1650</v>
      </c>
      <c r="D567" s="1" t="s">
        <v>50</v>
      </c>
      <c r="E567" s="1" t="s">
        <v>116</v>
      </c>
      <c r="F567" s="1" t="s">
        <v>73</v>
      </c>
      <c r="G567" s="1" t="s">
        <v>110</v>
      </c>
      <c r="H567" s="1" t="s">
        <v>56</v>
      </c>
      <c r="I567" s="1" t="s">
        <v>35</v>
      </c>
      <c r="J567" s="1" t="s">
        <v>56</v>
      </c>
      <c r="K567" s="1" t="s">
        <v>37</v>
      </c>
      <c r="L567" s="1" t="s">
        <v>118</v>
      </c>
      <c r="M567" s="1" t="s">
        <v>39</v>
      </c>
      <c r="N567" s="1" t="s">
        <v>60</v>
      </c>
      <c r="O567" s="1" t="s">
        <v>1251</v>
      </c>
      <c r="P567" s="1" t="s">
        <v>226</v>
      </c>
      <c r="Q567" s="1" t="s">
        <v>171</v>
      </c>
      <c r="R567" s="1" t="s">
        <v>1651</v>
      </c>
      <c r="S567" s="1" t="s">
        <v>64</v>
      </c>
      <c r="T567" s="1" t="s">
        <v>81</v>
      </c>
      <c r="U567" s="1">
        <v>0</v>
      </c>
      <c r="V567" s="1" t="s">
        <v>132</v>
      </c>
      <c r="W567" s="1" t="s">
        <v>66</v>
      </c>
      <c r="X567" s="1">
        <v>2</v>
      </c>
      <c r="Y567" s="1" t="s">
        <v>67</v>
      </c>
      <c r="Z567" s="1" t="s">
        <v>89</v>
      </c>
      <c r="AA567" s="1">
        <v>50</v>
      </c>
      <c r="AB567" s="1" t="s">
        <v>69</v>
      </c>
    </row>
    <row r="568" spans="1:28" x14ac:dyDescent="0.2">
      <c r="A568" s="1" t="s">
        <v>1652</v>
      </c>
      <c r="C568" s="1" t="s">
        <v>1653</v>
      </c>
      <c r="D568" s="1" t="s">
        <v>50</v>
      </c>
      <c r="E568" s="1" t="s">
        <v>99</v>
      </c>
      <c r="F568" s="1" t="s">
        <v>32</v>
      </c>
      <c r="G568" s="1" t="s">
        <v>33</v>
      </c>
      <c r="H568" s="1" t="s">
        <v>55</v>
      </c>
      <c r="I568" s="1" t="s">
        <v>75</v>
      </c>
      <c r="J568" s="1" t="s">
        <v>36</v>
      </c>
      <c r="K568" s="1" t="s">
        <v>87</v>
      </c>
      <c r="L568" s="1" t="s">
        <v>118</v>
      </c>
      <c r="M568" s="1" t="s">
        <v>39</v>
      </c>
      <c r="O568" s="1" t="s">
        <v>1654</v>
      </c>
      <c r="P568" s="1" t="s">
        <v>103</v>
      </c>
      <c r="Q568" s="1" t="s">
        <v>43</v>
      </c>
      <c r="R568" s="1" t="s">
        <v>1655</v>
      </c>
      <c r="S568" s="1" t="s">
        <v>92</v>
      </c>
      <c r="T568" s="1" t="s">
        <v>81</v>
      </c>
      <c r="U568" s="1">
        <v>3</v>
      </c>
      <c r="W568" s="1" t="s">
        <v>125</v>
      </c>
      <c r="X568" s="1">
        <v>3</v>
      </c>
      <c r="Z568" s="1" t="s">
        <v>68</v>
      </c>
      <c r="AA568" s="1">
        <v>50</v>
      </c>
      <c r="AB568" s="1" t="s">
        <v>48</v>
      </c>
    </row>
    <row r="569" spans="1:28" x14ac:dyDescent="0.2">
      <c r="A569" s="1" t="s">
        <v>1656</v>
      </c>
      <c r="B569" s="1" t="s">
        <v>1657</v>
      </c>
      <c r="C569" s="1" t="s">
        <v>1658</v>
      </c>
      <c r="D569" s="1" t="s">
        <v>50</v>
      </c>
      <c r="E569" s="1" t="s">
        <v>99</v>
      </c>
      <c r="F569" s="1" t="s">
        <v>73</v>
      </c>
      <c r="G569" s="1" t="s">
        <v>74</v>
      </c>
      <c r="H569" s="1" t="s">
        <v>136</v>
      </c>
      <c r="I569" s="1" t="s">
        <v>35</v>
      </c>
      <c r="J569" s="1" t="s">
        <v>222</v>
      </c>
      <c r="K569" s="1" t="s">
        <v>87</v>
      </c>
      <c r="L569" s="1" t="s">
        <v>78</v>
      </c>
      <c r="M569" s="1" t="s">
        <v>119</v>
      </c>
      <c r="N569" s="1" t="s">
        <v>60</v>
      </c>
      <c r="O569" s="1" t="s">
        <v>1659</v>
      </c>
      <c r="P569" s="1" t="s">
        <v>121</v>
      </c>
      <c r="Q569" s="1" t="s">
        <v>80</v>
      </c>
      <c r="S569" s="1" t="s">
        <v>113</v>
      </c>
      <c r="T569" s="1" t="s">
        <v>114</v>
      </c>
      <c r="U569" s="1" t="s">
        <v>93</v>
      </c>
      <c r="V569" s="1" t="s">
        <v>160</v>
      </c>
      <c r="W569" s="1" t="s">
        <v>125</v>
      </c>
      <c r="X569" s="1">
        <v>2</v>
      </c>
      <c r="Y569" s="1" t="s">
        <v>168</v>
      </c>
      <c r="Z569" s="1" t="s">
        <v>94</v>
      </c>
      <c r="AA569" s="1" t="s">
        <v>95</v>
      </c>
      <c r="AB569" s="1" t="s">
        <v>48</v>
      </c>
    </row>
    <row r="570" spans="1:28" x14ac:dyDescent="0.2">
      <c r="A570" s="1" t="s">
        <v>1660</v>
      </c>
      <c r="C570" s="1" t="s">
        <v>1661</v>
      </c>
      <c r="D570" s="1" t="s">
        <v>109</v>
      </c>
      <c r="E570" s="1" t="s">
        <v>116</v>
      </c>
      <c r="F570" s="1" t="s">
        <v>53</v>
      </c>
      <c r="G570" s="1" t="s">
        <v>54</v>
      </c>
      <c r="H570" s="1" t="s">
        <v>136</v>
      </c>
      <c r="I570" s="1" t="s">
        <v>35</v>
      </c>
      <c r="J570" s="1" t="s">
        <v>76</v>
      </c>
      <c r="K570" s="1" t="s">
        <v>101</v>
      </c>
      <c r="L570" s="1" t="s">
        <v>58</v>
      </c>
      <c r="M570" s="1" t="s">
        <v>181</v>
      </c>
      <c r="N570" s="1" t="s">
        <v>190</v>
      </c>
      <c r="O570" s="1" t="s">
        <v>435</v>
      </c>
      <c r="P570" s="1" t="s">
        <v>103</v>
      </c>
      <c r="Q570" s="1" t="s">
        <v>163</v>
      </c>
      <c r="R570" s="1" t="s">
        <v>1476</v>
      </c>
      <c r="S570" s="1" t="s">
        <v>92</v>
      </c>
      <c r="T570" s="1" t="s">
        <v>81</v>
      </c>
      <c r="U570" s="1">
        <v>3</v>
      </c>
      <c r="W570" s="1" t="s">
        <v>47</v>
      </c>
      <c r="X570" s="1" t="s">
        <v>133</v>
      </c>
      <c r="Y570" s="1" t="s">
        <v>69</v>
      </c>
      <c r="Z570" s="1" t="s">
        <v>49</v>
      </c>
      <c r="AA570" s="1">
        <v>20</v>
      </c>
      <c r="AB570" s="1" t="s">
        <v>48</v>
      </c>
    </row>
    <row r="571" spans="1:28" x14ac:dyDescent="0.2">
      <c r="A571" s="1" t="s">
        <v>1662</v>
      </c>
      <c r="C571" s="1" t="s">
        <v>1663</v>
      </c>
      <c r="D571" s="1" t="s">
        <v>109</v>
      </c>
      <c r="E571" s="1" t="s">
        <v>84</v>
      </c>
      <c r="F571" s="1" t="s">
        <v>53</v>
      </c>
      <c r="G571" s="1" t="s">
        <v>54</v>
      </c>
      <c r="H571" s="1" t="s">
        <v>34</v>
      </c>
      <c r="I571" s="1" t="s">
        <v>100</v>
      </c>
      <c r="J571" s="1" t="s">
        <v>222</v>
      </c>
      <c r="K571" s="1" t="s">
        <v>57</v>
      </c>
      <c r="L571" s="1" t="s">
        <v>118</v>
      </c>
      <c r="M571" s="1" t="s">
        <v>39</v>
      </c>
      <c r="N571" s="1" t="s">
        <v>40</v>
      </c>
      <c r="O571" s="1" t="s">
        <v>1659</v>
      </c>
      <c r="P571" s="1" t="s">
        <v>42</v>
      </c>
      <c r="Q571" s="1" t="s">
        <v>171</v>
      </c>
      <c r="R571" s="1" t="s">
        <v>137</v>
      </c>
      <c r="S571" s="1" t="s">
        <v>44</v>
      </c>
      <c r="T571" s="1" t="s">
        <v>114</v>
      </c>
      <c r="U571" s="1">
        <v>3</v>
      </c>
      <c r="W571" s="1" t="s">
        <v>47</v>
      </c>
      <c r="X571" s="1">
        <v>2</v>
      </c>
      <c r="Z571" s="1" t="s">
        <v>68</v>
      </c>
      <c r="AA571" s="1">
        <v>10</v>
      </c>
      <c r="AB571" s="1" t="s">
        <v>48</v>
      </c>
    </row>
    <row r="572" spans="1:28" x14ac:dyDescent="0.2">
      <c r="A572" s="1" t="s">
        <v>1664</v>
      </c>
      <c r="B572" s="1" t="s">
        <v>609</v>
      </c>
      <c r="D572" s="1">
        <v>87</v>
      </c>
      <c r="E572" s="1" t="s">
        <v>72</v>
      </c>
      <c r="F572" s="1" t="s">
        <v>73</v>
      </c>
      <c r="G572" s="1" t="s">
        <v>110</v>
      </c>
      <c r="H572" s="1" t="s">
        <v>34</v>
      </c>
      <c r="I572" s="1" t="s">
        <v>35</v>
      </c>
      <c r="J572" s="1" t="s">
        <v>36</v>
      </c>
      <c r="K572" s="1" t="s">
        <v>101</v>
      </c>
      <c r="L572" s="1" t="s">
        <v>58</v>
      </c>
      <c r="M572" s="1" t="s">
        <v>181</v>
      </c>
      <c r="N572" s="1" t="s">
        <v>190</v>
      </c>
      <c r="O572" s="1" t="s">
        <v>1583</v>
      </c>
      <c r="P572" s="1" t="s">
        <v>121</v>
      </c>
      <c r="Q572" s="1" t="s">
        <v>62</v>
      </c>
      <c r="S572" s="1" t="s">
        <v>122</v>
      </c>
      <c r="T572" s="1" t="s">
        <v>123</v>
      </c>
      <c r="U572" s="1">
        <v>1</v>
      </c>
      <c r="V572" s="1" t="s">
        <v>65</v>
      </c>
      <c r="W572" s="1" t="s">
        <v>125</v>
      </c>
      <c r="X572" s="1">
        <v>3</v>
      </c>
      <c r="Y572" s="1" t="s">
        <v>168</v>
      </c>
      <c r="Z572" s="1" t="s">
        <v>68</v>
      </c>
      <c r="AA572" s="1" t="s">
        <v>50</v>
      </c>
      <c r="AB572" s="1" t="s">
        <v>69</v>
      </c>
    </row>
    <row r="573" spans="1:28" x14ac:dyDescent="0.2">
      <c r="A573" s="1" t="s">
        <v>1665</v>
      </c>
      <c r="C573" s="1" t="s">
        <v>1666</v>
      </c>
      <c r="D573" s="1" t="s">
        <v>109</v>
      </c>
      <c r="E573" s="1" t="s">
        <v>31</v>
      </c>
      <c r="F573" s="1" t="s">
        <v>153</v>
      </c>
      <c r="G573" s="1" t="s">
        <v>154</v>
      </c>
      <c r="H573" s="1" t="s">
        <v>136</v>
      </c>
      <c r="I573" s="1" t="s">
        <v>100</v>
      </c>
      <c r="J573" s="1" t="s">
        <v>76</v>
      </c>
      <c r="K573" s="1" t="s">
        <v>87</v>
      </c>
      <c r="L573" s="1" t="s">
        <v>155</v>
      </c>
      <c r="M573" s="1" t="s">
        <v>181</v>
      </c>
      <c r="N573" s="1" t="s">
        <v>60</v>
      </c>
      <c r="O573" s="1" t="s">
        <v>744</v>
      </c>
      <c r="P573" s="1" t="s">
        <v>42</v>
      </c>
      <c r="Q573" s="1" t="s">
        <v>163</v>
      </c>
      <c r="R573" s="1" t="s">
        <v>441</v>
      </c>
      <c r="S573" s="1" t="s">
        <v>113</v>
      </c>
      <c r="T573" s="1" t="s">
        <v>123</v>
      </c>
      <c r="U573" s="1">
        <v>0</v>
      </c>
      <c r="V573" s="1" t="s">
        <v>132</v>
      </c>
      <c r="W573" s="1" t="s">
        <v>47</v>
      </c>
      <c r="X573" s="1" t="s">
        <v>151</v>
      </c>
      <c r="Y573" s="1" t="s">
        <v>69</v>
      </c>
      <c r="Z573" s="1" t="s">
        <v>175</v>
      </c>
      <c r="AA573" s="1">
        <v>20</v>
      </c>
      <c r="AB573" s="1" t="s">
        <v>48</v>
      </c>
    </row>
    <row r="574" spans="1:28" x14ac:dyDescent="0.2">
      <c r="A574" s="1" t="s">
        <v>1667</v>
      </c>
      <c r="B574" s="1" t="s">
        <v>1668</v>
      </c>
      <c r="D574" s="1" t="s">
        <v>50</v>
      </c>
      <c r="E574" s="1" t="s">
        <v>72</v>
      </c>
      <c r="F574" s="1" t="s">
        <v>73</v>
      </c>
      <c r="G574" s="1" t="s">
        <v>110</v>
      </c>
      <c r="H574" s="1" t="s">
        <v>136</v>
      </c>
      <c r="I574" s="1" t="s">
        <v>75</v>
      </c>
      <c r="J574" s="1" t="s">
        <v>86</v>
      </c>
      <c r="K574" s="1" t="s">
        <v>57</v>
      </c>
      <c r="L574" s="1" t="s">
        <v>38</v>
      </c>
      <c r="M574" s="1" t="s">
        <v>39</v>
      </c>
      <c r="N574" s="1" t="s">
        <v>40</v>
      </c>
      <c r="O574" s="1" t="s">
        <v>938</v>
      </c>
      <c r="P574" s="1" t="s">
        <v>42</v>
      </c>
      <c r="Q574" s="1" t="s">
        <v>171</v>
      </c>
      <c r="R574" s="1" t="s">
        <v>407</v>
      </c>
      <c r="S574" s="1" t="s">
        <v>64</v>
      </c>
      <c r="T574" s="1" t="s">
        <v>45</v>
      </c>
      <c r="U574" s="1" t="s">
        <v>93</v>
      </c>
      <c r="V574" s="1" t="s">
        <v>196</v>
      </c>
      <c r="W574" s="1" t="s">
        <v>82</v>
      </c>
      <c r="X574" s="1">
        <v>2</v>
      </c>
      <c r="Y574" s="1" t="s">
        <v>48</v>
      </c>
      <c r="Z574" s="1" t="s">
        <v>49</v>
      </c>
      <c r="AA574" s="1" t="s">
        <v>50</v>
      </c>
      <c r="AB574" s="1" t="s">
        <v>48</v>
      </c>
    </row>
    <row r="575" spans="1:28" x14ac:dyDescent="0.2">
      <c r="A575" s="1" t="s">
        <v>1669</v>
      </c>
      <c r="B575" s="1" t="s">
        <v>1485</v>
      </c>
      <c r="D575" s="1" t="s">
        <v>50</v>
      </c>
      <c r="E575" s="1" t="s">
        <v>72</v>
      </c>
      <c r="F575" s="1" t="s">
        <v>32</v>
      </c>
      <c r="G575" s="1" t="s">
        <v>185</v>
      </c>
      <c r="H575" s="1" t="s">
        <v>55</v>
      </c>
      <c r="I575" s="1" t="s">
        <v>85</v>
      </c>
      <c r="J575" s="1" t="s">
        <v>86</v>
      </c>
      <c r="K575" s="1" t="s">
        <v>57</v>
      </c>
      <c r="L575" s="1" t="s">
        <v>38</v>
      </c>
      <c r="M575" s="1" t="s">
        <v>88</v>
      </c>
      <c r="O575" s="1" t="s">
        <v>1271</v>
      </c>
      <c r="P575" s="1" t="s">
        <v>103</v>
      </c>
      <c r="Q575" s="1" t="s">
        <v>62</v>
      </c>
      <c r="R575" s="1" t="s">
        <v>1670</v>
      </c>
      <c r="S575" s="1" t="s">
        <v>131</v>
      </c>
      <c r="T575" s="1" t="s">
        <v>81</v>
      </c>
      <c r="U575" s="1" t="s">
        <v>93</v>
      </c>
      <c r="V575" s="1" t="s">
        <v>160</v>
      </c>
      <c r="W575" s="1" t="s">
        <v>66</v>
      </c>
      <c r="X575" s="1" t="s">
        <v>133</v>
      </c>
      <c r="Y575" s="1" t="s">
        <v>69</v>
      </c>
      <c r="Z575" s="1" t="s">
        <v>68</v>
      </c>
      <c r="AA575" s="1">
        <v>20</v>
      </c>
      <c r="AB575" s="1" t="s">
        <v>48</v>
      </c>
    </row>
    <row r="576" spans="1:28" x14ac:dyDescent="0.2">
      <c r="A576" s="1" t="s">
        <v>1671</v>
      </c>
      <c r="B576" s="1" t="s">
        <v>951</v>
      </c>
      <c r="C576" s="1" t="s">
        <v>1672</v>
      </c>
      <c r="D576" s="1" t="s">
        <v>109</v>
      </c>
      <c r="E576" s="1" t="s">
        <v>72</v>
      </c>
      <c r="F576" s="1" t="s">
        <v>32</v>
      </c>
      <c r="G576" s="1" t="s">
        <v>185</v>
      </c>
      <c r="H576" s="1" t="s">
        <v>34</v>
      </c>
      <c r="I576" s="1" t="s">
        <v>35</v>
      </c>
      <c r="J576" s="1" t="s">
        <v>56</v>
      </c>
      <c r="K576" s="1" t="s">
        <v>57</v>
      </c>
      <c r="L576" s="1" t="s">
        <v>78</v>
      </c>
      <c r="M576" s="1" t="s">
        <v>119</v>
      </c>
      <c r="N576" s="1" t="s">
        <v>190</v>
      </c>
      <c r="O576" s="1" t="s">
        <v>492</v>
      </c>
      <c r="P576" s="1" t="s">
        <v>121</v>
      </c>
      <c r="Q576" s="1" t="s">
        <v>171</v>
      </c>
      <c r="R576" s="1" t="s">
        <v>1673</v>
      </c>
      <c r="S576" s="1" t="s">
        <v>92</v>
      </c>
      <c r="T576" s="1" t="s">
        <v>81</v>
      </c>
      <c r="U576" s="1">
        <v>1</v>
      </c>
      <c r="V576" s="1" t="s">
        <v>196</v>
      </c>
      <c r="W576" s="1" t="s">
        <v>82</v>
      </c>
      <c r="X576" s="1">
        <v>3</v>
      </c>
      <c r="Y576" s="1" t="s">
        <v>69</v>
      </c>
      <c r="Z576" s="1" t="s">
        <v>138</v>
      </c>
      <c r="AA576" s="1">
        <v>10</v>
      </c>
      <c r="AB576" s="1" t="s">
        <v>48</v>
      </c>
    </row>
    <row r="577" spans="1:28" x14ac:dyDescent="0.2">
      <c r="A577" s="1" t="s">
        <v>1674</v>
      </c>
      <c r="B577" s="1" t="s">
        <v>736</v>
      </c>
      <c r="D577" s="1">
        <v>51</v>
      </c>
      <c r="E577" s="1" t="s">
        <v>84</v>
      </c>
      <c r="F577" s="1" t="s">
        <v>53</v>
      </c>
      <c r="G577" s="1" t="s">
        <v>148</v>
      </c>
      <c r="H577" s="1" t="s">
        <v>136</v>
      </c>
      <c r="I577" s="1" t="s">
        <v>85</v>
      </c>
      <c r="J577" s="1" t="s">
        <v>36</v>
      </c>
      <c r="K577" s="1" t="s">
        <v>37</v>
      </c>
      <c r="L577" s="1" t="s">
        <v>58</v>
      </c>
      <c r="M577" s="1" t="s">
        <v>39</v>
      </c>
      <c r="N577" s="1" t="s">
        <v>60</v>
      </c>
      <c r="O577" s="1" t="s">
        <v>1675</v>
      </c>
      <c r="P577" s="1" t="s">
        <v>103</v>
      </c>
      <c r="Q577" s="1" t="s">
        <v>80</v>
      </c>
      <c r="R577" s="1" t="s">
        <v>607</v>
      </c>
      <c r="S577" s="1" t="s">
        <v>248</v>
      </c>
      <c r="T577" s="1" t="s">
        <v>114</v>
      </c>
      <c r="U577" s="1">
        <v>0</v>
      </c>
      <c r="V577" s="1" t="s">
        <v>65</v>
      </c>
      <c r="W577" s="1" t="s">
        <v>125</v>
      </c>
      <c r="X577" s="1">
        <v>4</v>
      </c>
      <c r="Y577" s="1" t="s">
        <v>48</v>
      </c>
      <c r="Z577" s="1" t="s">
        <v>68</v>
      </c>
      <c r="AA577" s="1" t="s">
        <v>50</v>
      </c>
      <c r="AB577" s="1" t="s">
        <v>69</v>
      </c>
    </row>
    <row r="578" spans="1:28" x14ac:dyDescent="0.2">
      <c r="A578" s="1" t="s">
        <v>1676</v>
      </c>
      <c r="B578" s="1" t="s">
        <v>1677</v>
      </c>
      <c r="D578" s="1" t="s">
        <v>50</v>
      </c>
      <c r="E578" s="1" t="s">
        <v>116</v>
      </c>
      <c r="F578" s="1" t="s">
        <v>153</v>
      </c>
      <c r="G578" s="1" t="s">
        <v>218</v>
      </c>
      <c r="H578" s="1" t="s">
        <v>56</v>
      </c>
      <c r="I578" s="1" t="s">
        <v>100</v>
      </c>
      <c r="J578" s="1" t="s">
        <v>56</v>
      </c>
      <c r="K578" s="1" t="s">
        <v>101</v>
      </c>
      <c r="L578" s="1" t="s">
        <v>118</v>
      </c>
      <c r="M578" s="1" t="s">
        <v>88</v>
      </c>
      <c r="N578" s="1" t="s">
        <v>40</v>
      </c>
      <c r="O578" s="1" t="s">
        <v>1678</v>
      </c>
      <c r="P578" s="1" t="s">
        <v>103</v>
      </c>
      <c r="Q578" s="1" t="s">
        <v>43</v>
      </c>
      <c r="S578" s="1" t="s">
        <v>122</v>
      </c>
      <c r="T578" s="1" t="s">
        <v>45</v>
      </c>
      <c r="U578" s="1">
        <v>3</v>
      </c>
      <c r="V578" s="1" t="s">
        <v>124</v>
      </c>
      <c r="W578" s="1" t="s">
        <v>82</v>
      </c>
      <c r="X578" s="1" t="s">
        <v>151</v>
      </c>
      <c r="Y578" s="1" t="s">
        <v>48</v>
      </c>
      <c r="Z578" s="1" t="s">
        <v>68</v>
      </c>
      <c r="AA578" s="1" t="s">
        <v>50</v>
      </c>
      <c r="AB578" s="1" t="s">
        <v>48</v>
      </c>
    </row>
    <row r="579" spans="1:28" x14ac:dyDescent="0.2">
      <c r="A579" s="1" t="s">
        <v>1679</v>
      </c>
      <c r="D579" s="1" t="s">
        <v>50</v>
      </c>
      <c r="E579" s="1" t="s">
        <v>84</v>
      </c>
      <c r="F579" s="1" t="s">
        <v>153</v>
      </c>
      <c r="G579" s="1" t="s">
        <v>215</v>
      </c>
      <c r="H579" s="1" t="s">
        <v>56</v>
      </c>
      <c r="I579" s="1" t="s">
        <v>75</v>
      </c>
      <c r="J579" s="1" t="s">
        <v>76</v>
      </c>
      <c r="K579" s="1" t="s">
        <v>37</v>
      </c>
      <c r="L579" s="1" t="s">
        <v>155</v>
      </c>
      <c r="M579" s="1" t="s">
        <v>181</v>
      </c>
      <c r="N579" s="1" t="s">
        <v>94</v>
      </c>
      <c r="O579" s="1" t="s">
        <v>880</v>
      </c>
      <c r="P579" s="1" t="s">
        <v>226</v>
      </c>
      <c r="Q579" s="1" t="s">
        <v>80</v>
      </c>
      <c r="R579" s="1" t="s">
        <v>1600</v>
      </c>
      <c r="S579" s="1" t="s">
        <v>44</v>
      </c>
      <c r="T579" s="1" t="s">
        <v>123</v>
      </c>
      <c r="U579" s="1">
        <v>1</v>
      </c>
      <c r="V579" s="1" t="s">
        <v>196</v>
      </c>
      <c r="W579" s="1" t="s">
        <v>66</v>
      </c>
      <c r="X579" s="1">
        <v>2</v>
      </c>
      <c r="Y579" s="1" t="s">
        <v>69</v>
      </c>
      <c r="AA579" s="1" t="s">
        <v>50</v>
      </c>
      <c r="AB579" s="1" t="s">
        <v>48</v>
      </c>
    </row>
    <row r="580" spans="1:28" x14ac:dyDescent="0.2">
      <c r="A580" s="1" t="s">
        <v>1680</v>
      </c>
      <c r="D580" s="1" t="s">
        <v>50</v>
      </c>
      <c r="E580" s="1" t="s">
        <v>72</v>
      </c>
      <c r="F580" s="1" t="s">
        <v>153</v>
      </c>
      <c r="G580" s="1" t="s">
        <v>215</v>
      </c>
      <c r="H580" s="1" t="s">
        <v>55</v>
      </c>
      <c r="I580" s="1" t="s">
        <v>100</v>
      </c>
      <c r="J580" s="1" t="s">
        <v>86</v>
      </c>
      <c r="K580" s="1" t="s">
        <v>101</v>
      </c>
      <c r="L580" s="1" t="s">
        <v>38</v>
      </c>
      <c r="M580" s="1" t="s">
        <v>204</v>
      </c>
      <c r="N580" s="1" t="s">
        <v>190</v>
      </c>
      <c r="O580" s="1" t="s">
        <v>616</v>
      </c>
      <c r="P580" s="1" t="s">
        <v>103</v>
      </c>
      <c r="Q580" s="1" t="s">
        <v>80</v>
      </c>
      <c r="R580" s="1" t="s">
        <v>919</v>
      </c>
      <c r="S580" s="1" t="s">
        <v>64</v>
      </c>
      <c r="T580" s="1" t="s">
        <v>123</v>
      </c>
      <c r="U580" s="1">
        <v>1</v>
      </c>
      <c r="V580" s="1" t="s">
        <v>46</v>
      </c>
      <c r="W580" s="1" t="s">
        <v>47</v>
      </c>
      <c r="X580" s="1" t="s">
        <v>151</v>
      </c>
      <c r="Y580" s="1" t="s">
        <v>48</v>
      </c>
      <c r="AA580" s="1" t="s">
        <v>95</v>
      </c>
      <c r="AB580" s="1" t="s">
        <v>69</v>
      </c>
    </row>
    <row r="581" spans="1:28" x14ac:dyDescent="0.2">
      <c r="A581" s="1" t="s">
        <v>1681</v>
      </c>
      <c r="C581" s="1" t="s">
        <v>1682</v>
      </c>
      <c r="D581" s="1" t="s">
        <v>50</v>
      </c>
      <c r="E581" s="1" t="s">
        <v>84</v>
      </c>
      <c r="F581" s="1" t="s">
        <v>53</v>
      </c>
      <c r="G581" s="1" t="s">
        <v>135</v>
      </c>
      <c r="H581" s="1" t="s">
        <v>55</v>
      </c>
      <c r="I581" s="1" t="s">
        <v>100</v>
      </c>
      <c r="J581" s="1" t="s">
        <v>56</v>
      </c>
      <c r="K581" s="1" t="s">
        <v>37</v>
      </c>
      <c r="L581" s="1" t="s">
        <v>155</v>
      </c>
      <c r="M581" s="1" t="s">
        <v>88</v>
      </c>
      <c r="N581" s="1" t="s">
        <v>175</v>
      </c>
      <c r="O581" s="1" t="s">
        <v>1135</v>
      </c>
      <c r="P581" s="1" t="s">
        <v>226</v>
      </c>
      <c r="Q581" s="1" t="s">
        <v>43</v>
      </c>
      <c r="S581" s="1" t="s">
        <v>92</v>
      </c>
      <c r="T581" s="1" t="s">
        <v>123</v>
      </c>
      <c r="U581" s="1">
        <v>3</v>
      </c>
      <c r="V581" s="1" t="s">
        <v>178</v>
      </c>
      <c r="W581" s="1" t="s">
        <v>47</v>
      </c>
      <c r="X581" s="1" t="s">
        <v>133</v>
      </c>
      <c r="Y581" s="1" t="s">
        <v>168</v>
      </c>
      <c r="Z581" s="1" t="s">
        <v>49</v>
      </c>
      <c r="AA581" s="1">
        <v>50</v>
      </c>
      <c r="AB581" s="1" t="s">
        <v>69</v>
      </c>
    </row>
    <row r="582" spans="1:28" x14ac:dyDescent="0.2">
      <c r="A582" s="1" t="s">
        <v>1683</v>
      </c>
      <c r="C582" s="1" t="s">
        <v>1684</v>
      </c>
      <c r="D582" s="1">
        <v>47</v>
      </c>
      <c r="E582" s="1" t="s">
        <v>116</v>
      </c>
      <c r="F582" s="1" t="s">
        <v>153</v>
      </c>
      <c r="G582" s="1" t="s">
        <v>218</v>
      </c>
      <c r="H582" s="1" t="s">
        <v>55</v>
      </c>
      <c r="I582" s="1" t="s">
        <v>75</v>
      </c>
      <c r="J582" s="1" t="s">
        <v>222</v>
      </c>
      <c r="K582" s="1" t="s">
        <v>77</v>
      </c>
      <c r="L582" s="1" t="s">
        <v>58</v>
      </c>
      <c r="M582" s="1" t="s">
        <v>204</v>
      </c>
      <c r="O582" s="1" t="s">
        <v>200</v>
      </c>
      <c r="P582" s="1" t="s">
        <v>103</v>
      </c>
      <c r="Q582" s="1" t="s">
        <v>43</v>
      </c>
      <c r="S582" s="1" t="s">
        <v>248</v>
      </c>
      <c r="T582" s="1" t="s">
        <v>114</v>
      </c>
      <c r="U582" s="1">
        <v>1</v>
      </c>
      <c r="V582" s="1" t="s">
        <v>105</v>
      </c>
      <c r="W582" s="1" t="s">
        <v>47</v>
      </c>
      <c r="X582" s="1">
        <v>3</v>
      </c>
      <c r="Y582" s="1" t="s">
        <v>48</v>
      </c>
      <c r="Z582" s="1" t="s">
        <v>138</v>
      </c>
      <c r="AA582" s="1" t="s">
        <v>95</v>
      </c>
      <c r="AB582" s="1" t="s">
        <v>48</v>
      </c>
    </row>
    <row r="583" spans="1:28" x14ac:dyDescent="0.2">
      <c r="A583" s="1" t="s">
        <v>1685</v>
      </c>
      <c r="D583" s="1" t="s">
        <v>50</v>
      </c>
      <c r="E583" s="1" t="s">
        <v>116</v>
      </c>
      <c r="F583" s="1" t="s">
        <v>53</v>
      </c>
      <c r="G583" s="1" t="s">
        <v>148</v>
      </c>
      <c r="H583" s="1" t="s">
        <v>56</v>
      </c>
      <c r="I583" s="1" t="s">
        <v>85</v>
      </c>
      <c r="J583" s="1" t="s">
        <v>76</v>
      </c>
      <c r="K583" s="1" t="s">
        <v>37</v>
      </c>
      <c r="L583" s="1" t="s">
        <v>118</v>
      </c>
      <c r="M583" s="1" t="s">
        <v>88</v>
      </c>
      <c r="N583" s="1" t="s">
        <v>138</v>
      </c>
      <c r="O583" s="1" t="s">
        <v>244</v>
      </c>
      <c r="P583" s="1" t="s">
        <v>42</v>
      </c>
      <c r="Q583" s="1" t="s">
        <v>62</v>
      </c>
      <c r="R583" s="1" t="s">
        <v>580</v>
      </c>
      <c r="S583" s="1" t="s">
        <v>44</v>
      </c>
      <c r="T583" s="1" t="s">
        <v>81</v>
      </c>
      <c r="U583" s="1">
        <v>3</v>
      </c>
      <c r="V583" s="1" t="s">
        <v>132</v>
      </c>
      <c r="W583" s="1" t="s">
        <v>47</v>
      </c>
      <c r="X583" s="1">
        <v>1</v>
      </c>
      <c r="Y583" s="1" t="s">
        <v>168</v>
      </c>
      <c r="AA583" s="1" t="s">
        <v>95</v>
      </c>
      <c r="AB583" s="1" t="s">
        <v>48</v>
      </c>
    </row>
    <row r="584" spans="1:28" x14ac:dyDescent="0.2">
      <c r="A584" s="1" t="s">
        <v>1686</v>
      </c>
      <c r="B584" s="1" t="s">
        <v>1687</v>
      </c>
      <c r="D584" s="1" t="s">
        <v>50</v>
      </c>
      <c r="E584" s="1" t="s">
        <v>116</v>
      </c>
      <c r="F584" s="1" t="s">
        <v>73</v>
      </c>
      <c r="G584" s="1" t="s">
        <v>110</v>
      </c>
      <c r="H584" s="1" t="s">
        <v>34</v>
      </c>
      <c r="I584" s="1" t="s">
        <v>35</v>
      </c>
      <c r="J584" s="1" t="s">
        <v>86</v>
      </c>
      <c r="K584" s="1" t="s">
        <v>57</v>
      </c>
      <c r="L584" s="1" t="s">
        <v>38</v>
      </c>
      <c r="M584" s="1" t="s">
        <v>204</v>
      </c>
      <c r="N584" s="1" t="s">
        <v>60</v>
      </c>
      <c r="O584" s="1" t="s">
        <v>919</v>
      </c>
      <c r="P584" s="1" t="s">
        <v>121</v>
      </c>
      <c r="Q584" s="1" t="s">
        <v>163</v>
      </c>
      <c r="R584" s="1" t="s">
        <v>1342</v>
      </c>
      <c r="S584" s="1" t="s">
        <v>248</v>
      </c>
      <c r="T584" s="1" t="s">
        <v>114</v>
      </c>
      <c r="U584" s="1">
        <v>0</v>
      </c>
      <c r="V584" s="1" t="s">
        <v>105</v>
      </c>
      <c r="W584" s="1" t="s">
        <v>82</v>
      </c>
      <c r="X584" s="1">
        <v>1</v>
      </c>
      <c r="AA584" s="1">
        <v>50</v>
      </c>
      <c r="AB584" s="1" t="s">
        <v>69</v>
      </c>
    </row>
    <row r="585" spans="1:28" x14ac:dyDescent="0.2">
      <c r="A585" s="1" t="s">
        <v>1688</v>
      </c>
      <c r="D585" s="1" t="s">
        <v>50</v>
      </c>
      <c r="E585" s="1" t="s">
        <v>116</v>
      </c>
      <c r="F585" s="1" t="s">
        <v>73</v>
      </c>
      <c r="G585" s="1" t="s">
        <v>110</v>
      </c>
      <c r="H585" s="1" t="s">
        <v>136</v>
      </c>
      <c r="I585" s="1" t="s">
        <v>35</v>
      </c>
      <c r="J585" s="1" t="s">
        <v>76</v>
      </c>
      <c r="K585" s="1" t="s">
        <v>37</v>
      </c>
      <c r="L585" s="1" t="s">
        <v>78</v>
      </c>
      <c r="M585" s="1" t="s">
        <v>204</v>
      </c>
      <c r="N585" s="1" t="s">
        <v>190</v>
      </c>
      <c r="O585" s="1" t="s">
        <v>298</v>
      </c>
      <c r="P585" s="1" t="s">
        <v>103</v>
      </c>
      <c r="Q585" s="1" t="s">
        <v>171</v>
      </c>
      <c r="S585" s="1" t="s">
        <v>122</v>
      </c>
      <c r="T585" s="1" t="s">
        <v>123</v>
      </c>
      <c r="U585" s="1">
        <v>1</v>
      </c>
      <c r="V585" s="1" t="s">
        <v>124</v>
      </c>
      <c r="W585" s="1" t="s">
        <v>82</v>
      </c>
      <c r="X585" s="1" t="s">
        <v>133</v>
      </c>
      <c r="Y585" s="1" t="s">
        <v>168</v>
      </c>
      <c r="Z585" s="1" t="s">
        <v>175</v>
      </c>
      <c r="AA585" s="1" t="s">
        <v>50</v>
      </c>
      <c r="AB585" s="1" t="s">
        <v>48</v>
      </c>
    </row>
    <row r="586" spans="1:28" x14ac:dyDescent="0.2">
      <c r="A586" s="1" t="s">
        <v>1689</v>
      </c>
      <c r="B586" s="1" t="s">
        <v>1690</v>
      </c>
      <c r="C586" s="1" t="s">
        <v>291</v>
      </c>
      <c r="D586" s="1" t="s">
        <v>50</v>
      </c>
      <c r="E586" s="1" t="s">
        <v>84</v>
      </c>
      <c r="F586" s="1" t="s">
        <v>73</v>
      </c>
      <c r="G586" s="1" t="s">
        <v>142</v>
      </c>
      <c r="H586" s="1" t="s">
        <v>136</v>
      </c>
      <c r="I586" s="1" t="s">
        <v>85</v>
      </c>
      <c r="J586" s="1" t="s">
        <v>222</v>
      </c>
      <c r="K586" s="1" t="s">
        <v>101</v>
      </c>
      <c r="L586" s="1" t="s">
        <v>118</v>
      </c>
      <c r="M586" s="1" t="s">
        <v>119</v>
      </c>
      <c r="N586" s="1" t="s">
        <v>60</v>
      </c>
      <c r="O586" s="1" t="s">
        <v>1373</v>
      </c>
      <c r="P586" s="1" t="s">
        <v>103</v>
      </c>
      <c r="Q586" s="1" t="s">
        <v>62</v>
      </c>
      <c r="S586" s="1" t="s">
        <v>248</v>
      </c>
      <c r="T586" s="1" t="s">
        <v>45</v>
      </c>
      <c r="U586" s="1">
        <v>3</v>
      </c>
      <c r="V586" s="1" t="s">
        <v>46</v>
      </c>
      <c r="W586" s="1" t="s">
        <v>125</v>
      </c>
      <c r="X586" s="1">
        <v>4</v>
      </c>
      <c r="Y586" s="1" t="s">
        <v>48</v>
      </c>
      <c r="Z586" s="1" t="s">
        <v>68</v>
      </c>
      <c r="AA586" s="1" t="s">
        <v>95</v>
      </c>
      <c r="AB586" s="1" t="s">
        <v>69</v>
      </c>
    </row>
    <row r="587" spans="1:28" x14ac:dyDescent="0.2">
      <c r="A587" s="1" t="s">
        <v>1691</v>
      </c>
      <c r="B587" s="1" t="s">
        <v>1692</v>
      </c>
      <c r="C587" s="1" t="s">
        <v>1693</v>
      </c>
      <c r="D587" s="1" t="s">
        <v>109</v>
      </c>
      <c r="E587" s="1" t="s">
        <v>99</v>
      </c>
      <c r="F587" s="1" t="s">
        <v>73</v>
      </c>
      <c r="G587" s="1" t="s">
        <v>74</v>
      </c>
      <c r="H587" s="1" t="s">
        <v>55</v>
      </c>
      <c r="I587" s="1" t="s">
        <v>85</v>
      </c>
      <c r="J587" s="1" t="s">
        <v>56</v>
      </c>
      <c r="K587" s="1" t="s">
        <v>101</v>
      </c>
      <c r="L587" s="1" t="s">
        <v>58</v>
      </c>
      <c r="M587" s="1" t="s">
        <v>88</v>
      </c>
      <c r="N587" s="1" t="s">
        <v>40</v>
      </c>
      <c r="O587" s="1" t="s">
        <v>1694</v>
      </c>
      <c r="P587" s="1" t="s">
        <v>226</v>
      </c>
      <c r="Q587" s="1" t="s">
        <v>80</v>
      </c>
      <c r="R587" s="1" t="s">
        <v>1695</v>
      </c>
      <c r="S587" s="1" t="s">
        <v>44</v>
      </c>
      <c r="T587" s="1" t="s">
        <v>81</v>
      </c>
      <c r="U587" s="1">
        <v>2</v>
      </c>
      <c r="V587" s="1" t="s">
        <v>105</v>
      </c>
      <c r="W587" s="1" t="s">
        <v>66</v>
      </c>
      <c r="X587" s="1">
        <v>2</v>
      </c>
      <c r="Y587" s="1" t="s">
        <v>69</v>
      </c>
      <c r="Z587" s="1" t="s">
        <v>68</v>
      </c>
      <c r="AA587" s="1">
        <v>20</v>
      </c>
      <c r="AB587" s="1" t="s">
        <v>48</v>
      </c>
    </row>
    <row r="588" spans="1:28" x14ac:dyDescent="0.2">
      <c r="A588" s="1" t="s">
        <v>1696</v>
      </c>
      <c r="D588" s="1">
        <v>29</v>
      </c>
      <c r="E588" s="1" t="s">
        <v>31</v>
      </c>
      <c r="F588" s="1" t="s">
        <v>153</v>
      </c>
      <c r="G588" s="1" t="s">
        <v>215</v>
      </c>
      <c r="H588" s="1" t="s">
        <v>56</v>
      </c>
      <c r="I588" s="1" t="s">
        <v>75</v>
      </c>
      <c r="J588" s="1" t="s">
        <v>86</v>
      </c>
      <c r="K588" s="1" t="s">
        <v>101</v>
      </c>
      <c r="L588" s="1" t="s">
        <v>155</v>
      </c>
      <c r="M588" s="1" t="s">
        <v>119</v>
      </c>
      <c r="N588" s="1" t="s">
        <v>175</v>
      </c>
      <c r="O588" s="1" t="s">
        <v>1697</v>
      </c>
      <c r="P588" s="1" t="s">
        <v>121</v>
      </c>
      <c r="Q588" s="1" t="s">
        <v>43</v>
      </c>
      <c r="R588" s="1" t="s">
        <v>431</v>
      </c>
      <c r="S588" s="1" t="s">
        <v>131</v>
      </c>
      <c r="T588" s="1" t="s">
        <v>81</v>
      </c>
      <c r="U588" s="1">
        <v>3</v>
      </c>
      <c r="V588" s="1" t="s">
        <v>196</v>
      </c>
      <c r="W588" s="1" t="s">
        <v>125</v>
      </c>
      <c r="X588" s="1" t="s">
        <v>151</v>
      </c>
      <c r="Z588" s="1" t="s">
        <v>68</v>
      </c>
      <c r="AA588" s="1">
        <v>20</v>
      </c>
      <c r="AB588" s="1" t="s">
        <v>48</v>
      </c>
    </row>
    <row r="589" spans="1:28" x14ac:dyDescent="0.2">
      <c r="A589" s="1" t="s">
        <v>1698</v>
      </c>
      <c r="B589" s="1" t="s">
        <v>1163</v>
      </c>
      <c r="C589" s="1" t="s">
        <v>1699</v>
      </c>
      <c r="D589" s="1" t="s">
        <v>50</v>
      </c>
      <c r="E589" s="1" t="s">
        <v>99</v>
      </c>
      <c r="F589" s="1" t="s">
        <v>153</v>
      </c>
      <c r="G589" s="1" t="s">
        <v>215</v>
      </c>
      <c r="H589" s="1" t="s">
        <v>34</v>
      </c>
      <c r="I589" s="1" t="s">
        <v>35</v>
      </c>
      <c r="J589" s="1" t="s">
        <v>76</v>
      </c>
      <c r="K589" s="1" t="s">
        <v>77</v>
      </c>
      <c r="L589" s="1" t="s">
        <v>155</v>
      </c>
      <c r="M589" s="1" t="s">
        <v>181</v>
      </c>
      <c r="N589" s="1" t="s">
        <v>60</v>
      </c>
      <c r="O589" s="1" t="s">
        <v>1128</v>
      </c>
      <c r="P589" s="1" t="s">
        <v>103</v>
      </c>
      <c r="Q589" s="1" t="s">
        <v>62</v>
      </c>
      <c r="S589" s="1" t="s">
        <v>248</v>
      </c>
      <c r="T589" s="1" t="s">
        <v>81</v>
      </c>
      <c r="U589" s="1">
        <v>1</v>
      </c>
      <c r="V589" s="1" t="s">
        <v>46</v>
      </c>
      <c r="W589" s="1" t="s">
        <v>66</v>
      </c>
      <c r="X589" s="1">
        <v>2</v>
      </c>
      <c r="Y589" s="1" t="s">
        <v>69</v>
      </c>
      <c r="Z589" s="1" t="s">
        <v>68</v>
      </c>
      <c r="AA589" s="1" t="s">
        <v>95</v>
      </c>
      <c r="AB589" s="1" t="s">
        <v>48</v>
      </c>
    </row>
    <row r="590" spans="1:28" x14ac:dyDescent="0.2">
      <c r="A590" s="1" t="s">
        <v>1700</v>
      </c>
      <c r="B590" s="1" t="s">
        <v>381</v>
      </c>
      <c r="D590" s="1">
        <v>52</v>
      </c>
      <c r="E590" s="1" t="s">
        <v>116</v>
      </c>
      <c r="F590" s="1" t="s">
        <v>32</v>
      </c>
      <c r="G590" s="1" t="s">
        <v>185</v>
      </c>
      <c r="H590" s="1" t="s">
        <v>34</v>
      </c>
      <c r="I590" s="1" t="s">
        <v>85</v>
      </c>
      <c r="J590" s="1" t="s">
        <v>56</v>
      </c>
      <c r="K590" s="1" t="s">
        <v>87</v>
      </c>
      <c r="L590" s="1" t="s">
        <v>118</v>
      </c>
      <c r="M590" s="1" t="s">
        <v>39</v>
      </c>
      <c r="N590" s="1" t="s">
        <v>40</v>
      </c>
      <c r="O590" s="1" t="s">
        <v>1421</v>
      </c>
      <c r="P590" s="1" t="s">
        <v>103</v>
      </c>
      <c r="Q590" s="1" t="s">
        <v>62</v>
      </c>
      <c r="R590" s="1" t="s">
        <v>129</v>
      </c>
      <c r="S590" s="1" t="s">
        <v>131</v>
      </c>
      <c r="T590" s="1" t="s">
        <v>114</v>
      </c>
      <c r="U590" s="1">
        <v>2</v>
      </c>
      <c r="V590" s="1" t="s">
        <v>124</v>
      </c>
      <c r="W590" s="1" t="s">
        <v>82</v>
      </c>
      <c r="X590" s="1">
        <v>3</v>
      </c>
      <c r="Y590" s="1" t="s">
        <v>48</v>
      </c>
      <c r="Z590" s="1" t="s">
        <v>49</v>
      </c>
      <c r="AA590" s="1">
        <v>20</v>
      </c>
      <c r="AB590" s="1" t="s">
        <v>48</v>
      </c>
    </row>
    <row r="591" spans="1:28" x14ac:dyDescent="0.2">
      <c r="A591" s="1" t="s">
        <v>1701</v>
      </c>
      <c r="C591" s="1" t="s">
        <v>1702</v>
      </c>
      <c r="D591" s="1">
        <v>85</v>
      </c>
      <c r="E591" s="1" t="s">
        <v>31</v>
      </c>
      <c r="F591" s="1" t="s">
        <v>153</v>
      </c>
      <c r="G591" s="1" t="s">
        <v>218</v>
      </c>
      <c r="H591" s="1" t="s">
        <v>56</v>
      </c>
      <c r="I591" s="1" t="s">
        <v>100</v>
      </c>
      <c r="J591" s="1" t="s">
        <v>76</v>
      </c>
      <c r="K591" s="1" t="s">
        <v>57</v>
      </c>
      <c r="L591" s="1" t="s">
        <v>38</v>
      </c>
      <c r="M591" s="1" t="s">
        <v>59</v>
      </c>
      <c r="N591" s="1" t="s">
        <v>40</v>
      </c>
      <c r="O591" s="1" t="s">
        <v>857</v>
      </c>
      <c r="P591" s="1" t="s">
        <v>226</v>
      </c>
      <c r="Q591" s="1" t="s">
        <v>80</v>
      </c>
      <c r="S591" s="1" t="s">
        <v>122</v>
      </c>
      <c r="T591" s="1" t="s">
        <v>114</v>
      </c>
      <c r="U591" s="1">
        <v>2</v>
      </c>
      <c r="V591" s="1" t="s">
        <v>160</v>
      </c>
      <c r="W591" s="1" t="s">
        <v>82</v>
      </c>
      <c r="X591" s="1">
        <v>1</v>
      </c>
      <c r="Y591" s="1" t="s">
        <v>168</v>
      </c>
      <c r="Z591" s="1" t="s">
        <v>68</v>
      </c>
      <c r="AA591" s="1">
        <v>50</v>
      </c>
      <c r="AB591" s="1" t="s">
        <v>69</v>
      </c>
    </row>
    <row r="592" spans="1:28" x14ac:dyDescent="0.2">
      <c r="A592" s="1" t="s">
        <v>1703</v>
      </c>
      <c r="B592" s="1" t="s">
        <v>1704</v>
      </c>
      <c r="D592" s="1" t="s">
        <v>109</v>
      </c>
      <c r="E592" s="1" t="s">
        <v>72</v>
      </c>
      <c r="F592" s="1" t="s">
        <v>32</v>
      </c>
      <c r="G592" s="1" t="s">
        <v>259</v>
      </c>
      <c r="H592" s="1" t="s">
        <v>136</v>
      </c>
      <c r="I592" s="1" t="s">
        <v>35</v>
      </c>
      <c r="J592" s="1" t="s">
        <v>36</v>
      </c>
      <c r="K592" s="1" t="s">
        <v>77</v>
      </c>
      <c r="L592" s="1" t="s">
        <v>38</v>
      </c>
      <c r="M592" s="1" t="s">
        <v>88</v>
      </c>
      <c r="N592" s="1" t="s">
        <v>190</v>
      </c>
      <c r="O592" s="1" t="s">
        <v>1208</v>
      </c>
      <c r="P592" s="1" t="s">
        <v>103</v>
      </c>
      <c r="Q592" s="1" t="s">
        <v>80</v>
      </c>
      <c r="R592" s="1" t="s">
        <v>770</v>
      </c>
      <c r="S592" s="1" t="s">
        <v>113</v>
      </c>
      <c r="T592" s="1" t="s">
        <v>123</v>
      </c>
      <c r="U592" s="1">
        <v>0</v>
      </c>
      <c r="V592" s="1" t="s">
        <v>65</v>
      </c>
      <c r="W592" s="1" t="s">
        <v>125</v>
      </c>
      <c r="X592" s="1">
        <v>3</v>
      </c>
      <c r="Y592" s="1" t="s">
        <v>69</v>
      </c>
      <c r="Z592" s="1" t="s">
        <v>94</v>
      </c>
      <c r="AA592" s="1" t="s">
        <v>50</v>
      </c>
      <c r="AB592" s="1" t="s">
        <v>48</v>
      </c>
    </row>
    <row r="593" spans="1:28" x14ac:dyDescent="0.2">
      <c r="A593" s="1" t="s">
        <v>1705</v>
      </c>
      <c r="B593" s="1" t="s">
        <v>1300</v>
      </c>
      <c r="C593" s="1" t="s">
        <v>1706</v>
      </c>
      <c r="D593" s="1" t="s">
        <v>50</v>
      </c>
      <c r="E593" s="1" t="s">
        <v>116</v>
      </c>
      <c r="F593" s="1" t="s">
        <v>32</v>
      </c>
      <c r="G593" s="1" t="s">
        <v>33</v>
      </c>
      <c r="H593" s="1" t="s">
        <v>56</v>
      </c>
      <c r="I593" s="1" t="s">
        <v>75</v>
      </c>
      <c r="J593" s="1" t="s">
        <v>76</v>
      </c>
      <c r="K593" s="1" t="s">
        <v>57</v>
      </c>
      <c r="L593" s="1" t="s">
        <v>38</v>
      </c>
      <c r="M593" s="1" t="s">
        <v>181</v>
      </c>
      <c r="N593" s="1" t="s">
        <v>60</v>
      </c>
      <c r="O593" s="1" t="s">
        <v>1007</v>
      </c>
      <c r="P593" s="1" t="s">
        <v>121</v>
      </c>
      <c r="Q593" s="1" t="s">
        <v>62</v>
      </c>
      <c r="S593" s="1" t="s">
        <v>248</v>
      </c>
      <c r="T593" s="1" t="s">
        <v>114</v>
      </c>
      <c r="U593" s="1" t="s">
        <v>93</v>
      </c>
      <c r="V593" s="1" t="s">
        <v>65</v>
      </c>
      <c r="W593" s="1" t="s">
        <v>66</v>
      </c>
      <c r="X593" s="1">
        <v>4</v>
      </c>
      <c r="Y593" s="1" t="s">
        <v>67</v>
      </c>
      <c r="Z593" s="1" t="s">
        <v>68</v>
      </c>
      <c r="AA593" s="1">
        <v>10</v>
      </c>
      <c r="AB593" s="1" t="s">
        <v>69</v>
      </c>
    </row>
    <row r="594" spans="1:28" x14ac:dyDescent="0.2">
      <c r="A594" s="1" t="s">
        <v>1707</v>
      </c>
      <c r="B594" s="1" t="s">
        <v>1708</v>
      </c>
      <c r="C594" s="1" t="s">
        <v>1709</v>
      </c>
      <c r="D594" s="1" t="s">
        <v>50</v>
      </c>
      <c r="E594" s="1" t="s">
        <v>84</v>
      </c>
      <c r="F594" s="1" t="s">
        <v>53</v>
      </c>
      <c r="G594" s="1" t="s">
        <v>148</v>
      </c>
      <c r="H594" s="1" t="s">
        <v>56</v>
      </c>
      <c r="I594" s="1" t="s">
        <v>85</v>
      </c>
      <c r="J594" s="1" t="s">
        <v>222</v>
      </c>
      <c r="K594" s="1" t="s">
        <v>37</v>
      </c>
      <c r="L594" s="1" t="s">
        <v>118</v>
      </c>
      <c r="M594" s="1" t="s">
        <v>181</v>
      </c>
      <c r="N594" s="1" t="s">
        <v>89</v>
      </c>
      <c r="O594" s="1" t="s">
        <v>895</v>
      </c>
      <c r="P594" s="1" t="s">
        <v>42</v>
      </c>
      <c r="Q594" s="1" t="s">
        <v>62</v>
      </c>
      <c r="R594" s="1" t="s">
        <v>566</v>
      </c>
      <c r="S594" s="1" t="s">
        <v>113</v>
      </c>
      <c r="T594" s="1" t="s">
        <v>81</v>
      </c>
      <c r="U594" s="1">
        <v>0</v>
      </c>
      <c r="V594" s="1" t="s">
        <v>132</v>
      </c>
      <c r="W594" s="1" t="s">
        <v>47</v>
      </c>
      <c r="X594" s="1" t="s">
        <v>151</v>
      </c>
      <c r="Y594" s="1" t="s">
        <v>48</v>
      </c>
      <c r="AA594" s="1">
        <v>50</v>
      </c>
      <c r="AB594" s="1" t="s">
        <v>69</v>
      </c>
    </row>
    <row r="595" spans="1:28" x14ac:dyDescent="0.2">
      <c r="A595" s="1" t="s">
        <v>1710</v>
      </c>
      <c r="B595" s="1" t="s">
        <v>1711</v>
      </c>
      <c r="C595" s="1" t="s">
        <v>1712</v>
      </c>
      <c r="D595" s="1" t="s">
        <v>50</v>
      </c>
      <c r="E595" s="1" t="s">
        <v>116</v>
      </c>
      <c r="F595" s="1" t="s">
        <v>153</v>
      </c>
      <c r="G595" s="1" t="s">
        <v>154</v>
      </c>
      <c r="H595" s="1" t="s">
        <v>56</v>
      </c>
      <c r="I595" s="1" t="s">
        <v>85</v>
      </c>
      <c r="J595" s="1" t="s">
        <v>222</v>
      </c>
      <c r="K595" s="1" t="s">
        <v>101</v>
      </c>
      <c r="L595" s="1" t="s">
        <v>58</v>
      </c>
      <c r="M595" s="1" t="s">
        <v>39</v>
      </c>
      <c r="N595" s="1" t="s">
        <v>138</v>
      </c>
      <c r="O595" s="1" t="s">
        <v>1366</v>
      </c>
      <c r="P595" s="1" t="s">
        <v>103</v>
      </c>
      <c r="Q595" s="1" t="s">
        <v>80</v>
      </c>
      <c r="R595" s="1" t="s">
        <v>372</v>
      </c>
      <c r="S595" s="1" t="s">
        <v>122</v>
      </c>
      <c r="T595" s="1" t="s">
        <v>81</v>
      </c>
      <c r="U595" s="1">
        <v>3</v>
      </c>
      <c r="V595" s="1" t="s">
        <v>105</v>
      </c>
      <c r="W595" s="1" t="s">
        <v>82</v>
      </c>
      <c r="X595" s="1" t="s">
        <v>133</v>
      </c>
      <c r="Y595" s="1" t="s">
        <v>48</v>
      </c>
      <c r="AA595" s="1">
        <v>50</v>
      </c>
      <c r="AB595" s="1" t="s">
        <v>69</v>
      </c>
    </row>
    <row r="596" spans="1:28" x14ac:dyDescent="0.2">
      <c r="A596" s="1" t="s">
        <v>1713</v>
      </c>
      <c r="C596" s="1" t="s">
        <v>1714</v>
      </c>
      <c r="D596" s="1" t="s">
        <v>50</v>
      </c>
      <c r="E596" s="1" t="s">
        <v>116</v>
      </c>
      <c r="F596" s="1" t="s">
        <v>32</v>
      </c>
      <c r="G596" s="1" t="s">
        <v>33</v>
      </c>
      <c r="H596" s="1" t="s">
        <v>55</v>
      </c>
      <c r="I596" s="1" t="s">
        <v>75</v>
      </c>
      <c r="J596" s="1" t="s">
        <v>36</v>
      </c>
      <c r="K596" s="1" t="s">
        <v>37</v>
      </c>
      <c r="L596" s="1" t="s">
        <v>58</v>
      </c>
      <c r="M596" s="1" t="s">
        <v>39</v>
      </c>
      <c r="N596" s="1" t="s">
        <v>40</v>
      </c>
      <c r="O596" s="1" t="s">
        <v>1715</v>
      </c>
      <c r="P596" s="1" t="s">
        <v>42</v>
      </c>
      <c r="Q596" s="1" t="s">
        <v>62</v>
      </c>
      <c r="S596" s="1" t="s">
        <v>248</v>
      </c>
      <c r="T596" s="1" t="s">
        <v>45</v>
      </c>
      <c r="U596" s="1">
        <v>1</v>
      </c>
      <c r="V596" s="1" t="s">
        <v>178</v>
      </c>
      <c r="W596" s="1" t="s">
        <v>47</v>
      </c>
      <c r="X596" s="1">
        <v>5</v>
      </c>
      <c r="Y596" s="1" t="s">
        <v>67</v>
      </c>
      <c r="AA596" s="1">
        <v>10</v>
      </c>
      <c r="AB596" s="1" t="s">
        <v>48</v>
      </c>
    </row>
    <row r="597" spans="1:28" x14ac:dyDescent="0.2">
      <c r="A597" s="1" t="s">
        <v>1716</v>
      </c>
      <c r="B597" s="1" t="s">
        <v>1717</v>
      </c>
      <c r="D597" s="1">
        <v>31</v>
      </c>
      <c r="E597" s="1" t="s">
        <v>72</v>
      </c>
      <c r="F597" s="1" t="s">
        <v>53</v>
      </c>
      <c r="G597" s="1" t="s">
        <v>54</v>
      </c>
      <c r="H597" s="1" t="s">
        <v>55</v>
      </c>
      <c r="I597" s="1" t="s">
        <v>85</v>
      </c>
      <c r="J597" s="1" t="s">
        <v>36</v>
      </c>
      <c r="K597" s="1" t="s">
        <v>77</v>
      </c>
      <c r="L597" s="1" t="s">
        <v>155</v>
      </c>
      <c r="M597" s="1" t="s">
        <v>59</v>
      </c>
      <c r="N597" s="1" t="s">
        <v>40</v>
      </c>
      <c r="O597" s="1" t="s">
        <v>545</v>
      </c>
      <c r="P597" s="1" t="s">
        <v>103</v>
      </c>
      <c r="Q597" s="1" t="s">
        <v>62</v>
      </c>
      <c r="S597" s="1" t="s">
        <v>92</v>
      </c>
      <c r="T597" s="1" t="s">
        <v>45</v>
      </c>
      <c r="U597" s="1">
        <v>1</v>
      </c>
      <c r="V597" s="1" t="s">
        <v>160</v>
      </c>
      <c r="W597" s="1" t="s">
        <v>47</v>
      </c>
      <c r="X597" s="1" t="s">
        <v>151</v>
      </c>
      <c r="Y597" s="1" t="s">
        <v>48</v>
      </c>
      <c r="Z597" s="1" t="s">
        <v>175</v>
      </c>
      <c r="AA597" s="1">
        <v>50</v>
      </c>
      <c r="AB597" s="1" t="s">
        <v>48</v>
      </c>
    </row>
    <row r="598" spans="1:28" x14ac:dyDescent="0.2">
      <c r="A598" s="1" t="s">
        <v>1718</v>
      </c>
      <c r="C598" s="1" t="s">
        <v>1719</v>
      </c>
      <c r="D598" s="1" t="s">
        <v>109</v>
      </c>
      <c r="E598" s="1" t="s">
        <v>116</v>
      </c>
      <c r="F598" s="1" t="s">
        <v>153</v>
      </c>
      <c r="G598" s="1" t="s">
        <v>218</v>
      </c>
      <c r="H598" s="1" t="s">
        <v>55</v>
      </c>
      <c r="I598" s="1" t="s">
        <v>35</v>
      </c>
      <c r="J598" s="1" t="s">
        <v>36</v>
      </c>
      <c r="K598" s="1" t="s">
        <v>101</v>
      </c>
      <c r="L598" s="1" t="s">
        <v>78</v>
      </c>
      <c r="M598" s="1" t="s">
        <v>88</v>
      </c>
      <c r="N598" s="1" t="s">
        <v>175</v>
      </c>
      <c r="O598" s="1" t="s">
        <v>1228</v>
      </c>
      <c r="P598" s="1" t="s">
        <v>42</v>
      </c>
      <c r="Q598" s="1" t="s">
        <v>80</v>
      </c>
      <c r="S598" s="1" t="s">
        <v>64</v>
      </c>
      <c r="T598" s="1" t="s">
        <v>81</v>
      </c>
      <c r="U598" s="1" t="s">
        <v>93</v>
      </c>
      <c r="W598" s="1" t="s">
        <v>47</v>
      </c>
      <c r="X598" s="1">
        <v>1</v>
      </c>
      <c r="Y598" s="1" t="s">
        <v>69</v>
      </c>
      <c r="AA598" s="1">
        <v>20</v>
      </c>
      <c r="AB598" s="1" t="s">
        <v>48</v>
      </c>
    </row>
    <row r="599" spans="1:28" x14ac:dyDescent="0.2">
      <c r="A599" s="1" t="s">
        <v>1720</v>
      </c>
      <c r="B599" s="1" t="s">
        <v>1721</v>
      </c>
      <c r="D599" s="1" t="s">
        <v>50</v>
      </c>
      <c r="E599" s="1" t="s">
        <v>72</v>
      </c>
      <c r="F599" s="1" t="s">
        <v>32</v>
      </c>
      <c r="G599" s="1" t="s">
        <v>117</v>
      </c>
      <c r="H599" s="1" t="s">
        <v>34</v>
      </c>
      <c r="I599" s="1" t="s">
        <v>85</v>
      </c>
      <c r="J599" s="1" t="s">
        <v>76</v>
      </c>
      <c r="K599" s="1" t="s">
        <v>87</v>
      </c>
      <c r="L599" s="1" t="s">
        <v>155</v>
      </c>
      <c r="M599" s="1" t="s">
        <v>39</v>
      </c>
      <c r="N599" s="1" t="s">
        <v>60</v>
      </c>
      <c r="O599" s="1" t="s">
        <v>734</v>
      </c>
      <c r="P599" s="1" t="s">
        <v>226</v>
      </c>
      <c r="Q599" s="1" t="s">
        <v>43</v>
      </c>
      <c r="R599" s="1" t="s">
        <v>918</v>
      </c>
      <c r="S599" s="1" t="s">
        <v>44</v>
      </c>
      <c r="T599" s="1" t="s">
        <v>45</v>
      </c>
      <c r="U599" s="1" t="s">
        <v>93</v>
      </c>
      <c r="V599" s="1" t="s">
        <v>124</v>
      </c>
      <c r="W599" s="1" t="s">
        <v>47</v>
      </c>
      <c r="X599" s="1">
        <v>4</v>
      </c>
      <c r="Y599" s="1" t="s">
        <v>48</v>
      </c>
      <c r="Z599" s="1" t="s">
        <v>68</v>
      </c>
      <c r="AA599" s="1">
        <v>20</v>
      </c>
      <c r="AB599" s="1" t="s">
        <v>48</v>
      </c>
    </row>
    <row r="600" spans="1:28" x14ac:dyDescent="0.2">
      <c r="A600" s="1" t="s">
        <v>1722</v>
      </c>
      <c r="D600" s="1" t="s">
        <v>50</v>
      </c>
      <c r="E600" s="1" t="s">
        <v>99</v>
      </c>
      <c r="F600" s="1" t="s">
        <v>32</v>
      </c>
      <c r="G600" s="1" t="s">
        <v>33</v>
      </c>
      <c r="H600" s="1" t="s">
        <v>56</v>
      </c>
      <c r="I600" s="1" t="s">
        <v>100</v>
      </c>
      <c r="J600" s="1" t="s">
        <v>222</v>
      </c>
      <c r="K600" s="1" t="s">
        <v>101</v>
      </c>
      <c r="L600" s="1" t="s">
        <v>155</v>
      </c>
      <c r="M600" s="1" t="s">
        <v>204</v>
      </c>
      <c r="N600" s="1" t="s">
        <v>190</v>
      </c>
      <c r="O600" s="1" t="s">
        <v>906</v>
      </c>
      <c r="P600" s="1" t="s">
        <v>121</v>
      </c>
      <c r="Q600" s="1" t="s">
        <v>80</v>
      </c>
      <c r="R600" s="1" t="s">
        <v>1024</v>
      </c>
      <c r="S600" s="1" t="s">
        <v>113</v>
      </c>
      <c r="T600" s="1" t="s">
        <v>45</v>
      </c>
      <c r="U600" s="1">
        <v>2</v>
      </c>
      <c r="W600" s="1" t="s">
        <v>47</v>
      </c>
      <c r="X600" s="1">
        <v>2</v>
      </c>
      <c r="Y600" s="1" t="s">
        <v>168</v>
      </c>
      <c r="Z600" s="1" t="s">
        <v>49</v>
      </c>
      <c r="AA600" s="1">
        <v>50</v>
      </c>
      <c r="AB600" s="1" t="s">
        <v>69</v>
      </c>
    </row>
    <row r="601" spans="1:28" x14ac:dyDescent="0.2">
      <c r="A601" s="1" t="s">
        <v>1723</v>
      </c>
      <c r="C601" s="1" t="s">
        <v>1724</v>
      </c>
      <c r="D601" s="1">
        <v>53</v>
      </c>
      <c r="E601" s="1" t="s">
        <v>31</v>
      </c>
      <c r="F601" s="1" t="s">
        <v>153</v>
      </c>
      <c r="G601" s="1" t="s">
        <v>215</v>
      </c>
      <c r="H601" s="1" t="s">
        <v>136</v>
      </c>
      <c r="I601" s="1" t="s">
        <v>100</v>
      </c>
      <c r="J601" s="1" t="s">
        <v>56</v>
      </c>
      <c r="K601" s="1" t="s">
        <v>87</v>
      </c>
      <c r="L601" s="1" t="s">
        <v>58</v>
      </c>
      <c r="M601" s="1" t="s">
        <v>59</v>
      </c>
      <c r="N601" s="1" t="s">
        <v>60</v>
      </c>
      <c r="O601" s="1" t="s">
        <v>1004</v>
      </c>
      <c r="P601" s="1" t="s">
        <v>103</v>
      </c>
      <c r="Q601" s="1" t="s">
        <v>62</v>
      </c>
      <c r="R601" s="1" t="s">
        <v>410</v>
      </c>
      <c r="S601" s="1" t="s">
        <v>44</v>
      </c>
      <c r="T601" s="1" t="s">
        <v>81</v>
      </c>
      <c r="U601" s="1">
        <v>3</v>
      </c>
      <c r="V601" s="1" t="s">
        <v>124</v>
      </c>
      <c r="W601" s="1" t="s">
        <v>82</v>
      </c>
      <c r="X601" s="1" t="s">
        <v>151</v>
      </c>
      <c r="AA601" s="1">
        <v>10</v>
      </c>
      <c r="AB601" s="1" t="s">
        <v>48</v>
      </c>
    </row>
    <row r="602" spans="1:28" x14ac:dyDescent="0.2">
      <c r="A602" s="1" t="s">
        <v>1725</v>
      </c>
      <c r="B602" s="1" t="s">
        <v>1067</v>
      </c>
      <c r="D602" s="1" t="s">
        <v>109</v>
      </c>
      <c r="E602" s="1" t="s">
        <v>84</v>
      </c>
      <c r="F602" s="1" t="s">
        <v>53</v>
      </c>
      <c r="G602" s="1" t="s">
        <v>148</v>
      </c>
      <c r="H602" s="1" t="s">
        <v>56</v>
      </c>
      <c r="I602" s="1" t="s">
        <v>85</v>
      </c>
      <c r="J602" s="1" t="s">
        <v>56</v>
      </c>
      <c r="K602" s="1" t="s">
        <v>57</v>
      </c>
      <c r="L602" s="1" t="s">
        <v>155</v>
      </c>
      <c r="M602" s="1" t="s">
        <v>88</v>
      </c>
      <c r="N602" s="1" t="s">
        <v>175</v>
      </c>
      <c r="O602" s="1" t="s">
        <v>284</v>
      </c>
      <c r="P602" s="1" t="s">
        <v>226</v>
      </c>
      <c r="Q602" s="1" t="s">
        <v>62</v>
      </c>
      <c r="R602" s="1" t="s">
        <v>354</v>
      </c>
      <c r="S602" s="1" t="s">
        <v>248</v>
      </c>
      <c r="T602" s="1" t="s">
        <v>81</v>
      </c>
      <c r="U602" s="1" t="s">
        <v>93</v>
      </c>
      <c r="V602" s="1" t="s">
        <v>160</v>
      </c>
      <c r="W602" s="1" t="s">
        <v>82</v>
      </c>
      <c r="X602" s="1">
        <v>4</v>
      </c>
      <c r="Y602" s="1" t="s">
        <v>168</v>
      </c>
      <c r="Z602" s="1" t="s">
        <v>138</v>
      </c>
      <c r="AA602" s="1">
        <v>20</v>
      </c>
      <c r="AB602" s="1" t="s">
        <v>69</v>
      </c>
    </row>
    <row r="603" spans="1:28" x14ac:dyDescent="0.2">
      <c r="A603" s="1" t="s">
        <v>1726</v>
      </c>
      <c r="B603" s="1" t="s">
        <v>1727</v>
      </c>
      <c r="C603" s="1" t="s">
        <v>1728</v>
      </c>
      <c r="D603" s="1">
        <v>3</v>
      </c>
      <c r="E603" s="1" t="s">
        <v>72</v>
      </c>
      <c r="F603" s="1" t="s">
        <v>53</v>
      </c>
      <c r="G603" s="1" t="s">
        <v>148</v>
      </c>
      <c r="H603" s="1" t="s">
        <v>56</v>
      </c>
      <c r="I603" s="1" t="s">
        <v>35</v>
      </c>
      <c r="J603" s="1" t="s">
        <v>56</v>
      </c>
      <c r="K603" s="1" t="s">
        <v>37</v>
      </c>
      <c r="L603" s="1" t="s">
        <v>118</v>
      </c>
      <c r="M603" s="1" t="s">
        <v>88</v>
      </c>
      <c r="N603" s="1" t="s">
        <v>40</v>
      </c>
      <c r="O603" s="1" t="s">
        <v>1729</v>
      </c>
      <c r="P603" s="1" t="s">
        <v>226</v>
      </c>
      <c r="Q603" s="1" t="s">
        <v>171</v>
      </c>
      <c r="S603" s="1" t="s">
        <v>113</v>
      </c>
      <c r="T603" s="1" t="s">
        <v>114</v>
      </c>
      <c r="U603" s="1">
        <v>3</v>
      </c>
      <c r="V603" s="1" t="s">
        <v>196</v>
      </c>
      <c r="W603" s="1" t="s">
        <v>47</v>
      </c>
      <c r="X603" s="1" t="s">
        <v>151</v>
      </c>
      <c r="Y603" s="1" t="s">
        <v>48</v>
      </c>
      <c r="Z603" s="1" t="s">
        <v>49</v>
      </c>
      <c r="AA603" s="1" t="s">
        <v>50</v>
      </c>
      <c r="AB603" s="1" t="s">
        <v>69</v>
      </c>
    </row>
    <row r="604" spans="1:28" x14ac:dyDescent="0.2">
      <c r="A604" s="1" t="s">
        <v>1730</v>
      </c>
      <c r="C604" s="1" t="s">
        <v>1418</v>
      </c>
      <c r="D604" s="1">
        <v>11</v>
      </c>
      <c r="E604" s="1" t="s">
        <v>31</v>
      </c>
      <c r="F604" s="1" t="s">
        <v>73</v>
      </c>
      <c r="G604" s="1" t="s">
        <v>142</v>
      </c>
      <c r="H604" s="1" t="s">
        <v>55</v>
      </c>
      <c r="I604" s="1" t="s">
        <v>75</v>
      </c>
      <c r="J604" s="1" t="s">
        <v>56</v>
      </c>
      <c r="K604" s="1" t="s">
        <v>37</v>
      </c>
      <c r="L604" s="1" t="s">
        <v>118</v>
      </c>
      <c r="M604" s="1" t="s">
        <v>88</v>
      </c>
      <c r="N604" s="1" t="s">
        <v>190</v>
      </c>
      <c r="O604" s="1" t="s">
        <v>1731</v>
      </c>
      <c r="P604" s="1" t="s">
        <v>226</v>
      </c>
      <c r="Q604" s="1" t="s">
        <v>43</v>
      </c>
      <c r="S604" s="1" t="s">
        <v>122</v>
      </c>
      <c r="T604" s="1" t="s">
        <v>114</v>
      </c>
      <c r="U604" s="1" t="s">
        <v>93</v>
      </c>
      <c r="V604" s="1" t="s">
        <v>178</v>
      </c>
      <c r="W604" s="1" t="s">
        <v>125</v>
      </c>
      <c r="X604" s="1">
        <v>4</v>
      </c>
      <c r="Y604" s="1" t="s">
        <v>69</v>
      </c>
      <c r="Z604" s="1" t="s">
        <v>68</v>
      </c>
      <c r="AA604" s="1">
        <v>20</v>
      </c>
      <c r="AB604" s="1" t="s">
        <v>48</v>
      </c>
    </row>
    <row r="605" spans="1:28" x14ac:dyDescent="0.2">
      <c r="A605" s="1" t="s">
        <v>1732</v>
      </c>
      <c r="D605" s="1" t="s">
        <v>50</v>
      </c>
      <c r="E605" s="1" t="s">
        <v>116</v>
      </c>
      <c r="F605" s="1" t="s">
        <v>53</v>
      </c>
      <c r="G605" s="1" t="s">
        <v>135</v>
      </c>
      <c r="H605" s="1" t="s">
        <v>55</v>
      </c>
      <c r="I605" s="1" t="s">
        <v>85</v>
      </c>
      <c r="J605" s="1" t="s">
        <v>76</v>
      </c>
      <c r="K605" s="1" t="s">
        <v>57</v>
      </c>
      <c r="L605" s="1" t="s">
        <v>38</v>
      </c>
      <c r="M605" s="1" t="s">
        <v>181</v>
      </c>
      <c r="N605" s="1" t="s">
        <v>60</v>
      </c>
      <c r="O605" s="1" t="s">
        <v>1004</v>
      </c>
      <c r="P605" s="1" t="s">
        <v>121</v>
      </c>
      <c r="Q605" s="1" t="s">
        <v>163</v>
      </c>
      <c r="R605" s="1" t="s">
        <v>726</v>
      </c>
      <c r="S605" s="1" t="s">
        <v>131</v>
      </c>
      <c r="T605" s="1" t="s">
        <v>123</v>
      </c>
      <c r="U605" s="1">
        <v>1</v>
      </c>
      <c r="V605" s="1" t="s">
        <v>196</v>
      </c>
      <c r="W605" s="1" t="s">
        <v>66</v>
      </c>
      <c r="X605" s="1">
        <v>3</v>
      </c>
      <c r="Z605" s="1" t="s">
        <v>89</v>
      </c>
      <c r="AA605" s="1">
        <v>10</v>
      </c>
      <c r="AB605" s="1" t="s">
        <v>48</v>
      </c>
    </row>
    <row r="606" spans="1:28" x14ac:dyDescent="0.2">
      <c r="A606" s="1" t="s">
        <v>1733</v>
      </c>
      <c r="C606" s="1" t="s">
        <v>1734</v>
      </c>
      <c r="D606" s="1" t="s">
        <v>109</v>
      </c>
      <c r="E606" s="1" t="s">
        <v>31</v>
      </c>
      <c r="F606" s="1" t="s">
        <v>73</v>
      </c>
      <c r="G606" s="1" t="s">
        <v>142</v>
      </c>
      <c r="H606" s="1" t="s">
        <v>34</v>
      </c>
      <c r="I606" s="1" t="s">
        <v>75</v>
      </c>
      <c r="J606" s="1" t="s">
        <v>36</v>
      </c>
      <c r="K606" s="1" t="s">
        <v>57</v>
      </c>
      <c r="L606" s="1" t="s">
        <v>78</v>
      </c>
      <c r="M606" s="1" t="s">
        <v>119</v>
      </c>
      <c r="N606" s="1" t="s">
        <v>94</v>
      </c>
      <c r="O606" s="1" t="s">
        <v>496</v>
      </c>
      <c r="P606" s="1" t="s">
        <v>121</v>
      </c>
      <c r="Q606" s="1" t="s">
        <v>43</v>
      </c>
      <c r="S606" s="1" t="s">
        <v>131</v>
      </c>
      <c r="T606" s="1" t="s">
        <v>114</v>
      </c>
      <c r="U606" s="1">
        <v>1</v>
      </c>
      <c r="V606" s="1" t="s">
        <v>105</v>
      </c>
      <c r="W606" s="1" t="s">
        <v>82</v>
      </c>
      <c r="X606" s="1" t="s">
        <v>151</v>
      </c>
      <c r="Z606" s="1" t="s">
        <v>138</v>
      </c>
      <c r="AA606" s="1">
        <v>10</v>
      </c>
      <c r="AB606" s="1" t="s">
        <v>48</v>
      </c>
    </row>
    <row r="607" spans="1:28" x14ac:dyDescent="0.2">
      <c r="A607" s="1" t="s">
        <v>1735</v>
      </c>
      <c r="D607" s="1" t="s">
        <v>109</v>
      </c>
      <c r="E607" s="1" t="s">
        <v>31</v>
      </c>
      <c r="F607" s="1" t="s">
        <v>153</v>
      </c>
      <c r="G607" s="1" t="s">
        <v>215</v>
      </c>
      <c r="H607" s="1" t="s">
        <v>55</v>
      </c>
      <c r="I607" s="1" t="s">
        <v>35</v>
      </c>
      <c r="J607" s="1" t="s">
        <v>76</v>
      </c>
      <c r="K607" s="1" t="s">
        <v>57</v>
      </c>
      <c r="L607" s="1" t="s">
        <v>78</v>
      </c>
      <c r="M607" s="1" t="s">
        <v>88</v>
      </c>
      <c r="N607" s="1" t="s">
        <v>190</v>
      </c>
      <c r="O607" s="1" t="s">
        <v>388</v>
      </c>
      <c r="P607" s="1" t="s">
        <v>103</v>
      </c>
      <c r="Q607" s="1" t="s">
        <v>171</v>
      </c>
      <c r="S607" s="1" t="s">
        <v>248</v>
      </c>
      <c r="T607" s="1" t="s">
        <v>81</v>
      </c>
      <c r="U607" s="1">
        <v>0</v>
      </c>
      <c r="V607" s="1" t="s">
        <v>105</v>
      </c>
      <c r="W607" s="1" t="s">
        <v>47</v>
      </c>
      <c r="X607" s="1">
        <v>2</v>
      </c>
      <c r="Y607" s="1" t="s">
        <v>69</v>
      </c>
      <c r="Z607" s="1" t="s">
        <v>49</v>
      </c>
      <c r="AA607" s="1">
        <v>10</v>
      </c>
      <c r="AB607" s="1" t="s">
        <v>69</v>
      </c>
    </row>
    <row r="608" spans="1:28" x14ac:dyDescent="0.2">
      <c r="A608" s="1" t="s">
        <v>1736</v>
      </c>
      <c r="B608" s="1" t="s">
        <v>1737</v>
      </c>
      <c r="C608" s="1" t="s">
        <v>1738</v>
      </c>
      <c r="D608" s="1" t="s">
        <v>109</v>
      </c>
      <c r="E608" s="1" t="s">
        <v>72</v>
      </c>
      <c r="F608" s="1" t="s">
        <v>73</v>
      </c>
      <c r="G608" s="1" t="s">
        <v>142</v>
      </c>
      <c r="H608" s="1" t="s">
        <v>55</v>
      </c>
      <c r="I608" s="1" t="s">
        <v>75</v>
      </c>
      <c r="J608" s="1" t="s">
        <v>86</v>
      </c>
      <c r="K608" s="1" t="s">
        <v>87</v>
      </c>
      <c r="L608" s="1" t="s">
        <v>38</v>
      </c>
      <c r="M608" s="1" t="s">
        <v>181</v>
      </c>
      <c r="N608" s="1" t="s">
        <v>190</v>
      </c>
      <c r="O608" s="1" t="s">
        <v>516</v>
      </c>
      <c r="P608" s="1" t="s">
        <v>42</v>
      </c>
      <c r="Q608" s="1" t="s">
        <v>43</v>
      </c>
      <c r="R608" s="1" t="s">
        <v>1739</v>
      </c>
      <c r="S608" s="1" t="s">
        <v>92</v>
      </c>
      <c r="T608" s="1" t="s">
        <v>81</v>
      </c>
      <c r="U608" s="1">
        <v>0</v>
      </c>
      <c r="V608" s="1" t="s">
        <v>105</v>
      </c>
      <c r="W608" s="1" t="s">
        <v>82</v>
      </c>
      <c r="X608" s="1" t="s">
        <v>151</v>
      </c>
      <c r="Z608" s="1" t="s">
        <v>49</v>
      </c>
      <c r="AA608" s="1">
        <v>50</v>
      </c>
      <c r="AB608" s="1" t="s">
        <v>48</v>
      </c>
    </row>
    <row r="609" spans="1:28" x14ac:dyDescent="0.2">
      <c r="A609" s="1" t="s">
        <v>1740</v>
      </c>
      <c r="B609" s="1" t="s">
        <v>923</v>
      </c>
      <c r="D609" s="1">
        <v>54</v>
      </c>
      <c r="E609" s="1" t="s">
        <v>72</v>
      </c>
      <c r="F609" s="1" t="s">
        <v>53</v>
      </c>
      <c r="G609" s="1" t="s">
        <v>135</v>
      </c>
      <c r="H609" s="1" t="s">
        <v>34</v>
      </c>
      <c r="I609" s="1" t="s">
        <v>75</v>
      </c>
      <c r="J609" s="1" t="s">
        <v>76</v>
      </c>
      <c r="K609" s="1" t="s">
        <v>77</v>
      </c>
      <c r="L609" s="1" t="s">
        <v>155</v>
      </c>
      <c r="M609" s="1" t="s">
        <v>88</v>
      </c>
      <c r="O609" s="1" t="s">
        <v>1340</v>
      </c>
      <c r="P609" s="1" t="s">
        <v>226</v>
      </c>
      <c r="Q609" s="1" t="s">
        <v>43</v>
      </c>
      <c r="S609" s="1" t="s">
        <v>44</v>
      </c>
      <c r="T609" s="1" t="s">
        <v>114</v>
      </c>
      <c r="U609" s="1">
        <v>1</v>
      </c>
      <c r="V609" s="1" t="s">
        <v>65</v>
      </c>
      <c r="W609" s="1" t="s">
        <v>125</v>
      </c>
      <c r="X609" s="1" t="s">
        <v>133</v>
      </c>
      <c r="Y609" s="1" t="s">
        <v>168</v>
      </c>
      <c r="Z609" s="1" t="s">
        <v>49</v>
      </c>
      <c r="AA609" s="1" t="s">
        <v>95</v>
      </c>
      <c r="AB609" s="1" t="s">
        <v>48</v>
      </c>
    </row>
    <row r="610" spans="1:28" x14ac:dyDescent="0.2">
      <c r="A610" s="1" t="s">
        <v>1741</v>
      </c>
      <c r="B610" s="1" t="s">
        <v>1742</v>
      </c>
      <c r="D610" s="1" t="s">
        <v>50</v>
      </c>
      <c r="E610" s="1" t="s">
        <v>99</v>
      </c>
      <c r="F610" s="1" t="s">
        <v>73</v>
      </c>
      <c r="G610" s="1" t="s">
        <v>74</v>
      </c>
      <c r="H610" s="1" t="s">
        <v>56</v>
      </c>
      <c r="I610" s="1" t="s">
        <v>100</v>
      </c>
      <c r="J610" s="1" t="s">
        <v>76</v>
      </c>
      <c r="K610" s="1" t="s">
        <v>37</v>
      </c>
      <c r="L610" s="1" t="s">
        <v>58</v>
      </c>
      <c r="M610" s="1" t="s">
        <v>204</v>
      </c>
      <c r="N610" s="1" t="s">
        <v>60</v>
      </c>
      <c r="O610" s="1" t="s">
        <v>251</v>
      </c>
      <c r="P610" s="1" t="s">
        <v>103</v>
      </c>
      <c r="Q610" s="1" t="s">
        <v>62</v>
      </c>
      <c r="S610" s="1" t="s">
        <v>64</v>
      </c>
      <c r="T610" s="1" t="s">
        <v>81</v>
      </c>
      <c r="U610" s="1">
        <v>0</v>
      </c>
      <c r="V610" s="1" t="s">
        <v>124</v>
      </c>
      <c r="W610" s="1" t="s">
        <v>82</v>
      </c>
      <c r="X610" s="1">
        <v>1</v>
      </c>
      <c r="Y610" s="1" t="s">
        <v>168</v>
      </c>
      <c r="AA610" s="1">
        <v>50</v>
      </c>
      <c r="AB610" s="1" t="s">
        <v>48</v>
      </c>
    </row>
    <row r="611" spans="1:28" x14ac:dyDescent="0.2">
      <c r="A611" s="1" t="s">
        <v>1743</v>
      </c>
      <c r="B611" s="1" t="s">
        <v>1744</v>
      </c>
      <c r="D611" s="1" t="s">
        <v>50</v>
      </c>
      <c r="E611" s="1" t="s">
        <v>31</v>
      </c>
      <c r="F611" s="1" t="s">
        <v>53</v>
      </c>
      <c r="G611" s="1" t="s">
        <v>135</v>
      </c>
      <c r="H611" s="1" t="s">
        <v>34</v>
      </c>
      <c r="I611" s="1" t="s">
        <v>35</v>
      </c>
      <c r="J611" s="1" t="s">
        <v>86</v>
      </c>
      <c r="K611" s="1" t="s">
        <v>37</v>
      </c>
      <c r="L611" s="1" t="s">
        <v>78</v>
      </c>
      <c r="M611" s="1" t="s">
        <v>119</v>
      </c>
      <c r="N611" s="1" t="s">
        <v>40</v>
      </c>
      <c r="O611" s="1" t="s">
        <v>243</v>
      </c>
      <c r="P611" s="1" t="s">
        <v>42</v>
      </c>
      <c r="Q611" s="1" t="s">
        <v>171</v>
      </c>
      <c r="R611" s="1" t="s">
        <v>1745</v>
      </c>
      <c r="S611" s="1" t="s">
        <v>64</v>
      </c>
      <c r="T611" s="1" t="s">
        <v>45</v>
      </c>
      <c r="U611" s="1" t="s">
        <v>93</v>
      </c>
      <c r="V611" s="1" t="s">
        <v>65</v>
      </c>
      <c r="W611" s="1" t="s">
        <v>82</v>
      </c>
      <c r="X611" s="1">
        <v>5</v>
      </c>
      <c r="Y611" s="1" t="s">
        <v>67</v>
      </c>
      <c r="Z611" s="1" t="s">
        <v>49</v>
      </c>
      <c r="AA611" s="1" t="s">
        <v>95</v>
      </c>
      <c r="AB611" s="1" t="s">
        <v>69</v>
      </c>
    </row>
    <row r="612" spans="1:28" x14ac:dyDescent="0.2">
      <c r="A612" s="1" t="s">
        <v>1746</v>
      </c>
      <c r="B612" s="1" t="s">
        <v>1747</v>
      </c>
      <c r="D612" s="1">
        <v>40</v>
      </c>
      <c r="E612" s="1" t="s">
        <v>84</v>
      </c>
      <c r="F612" s="1" t="s">
        <v>153</v>
      </c>
      <c r="G612" s="1" t="s">
        <v>154</v>
      </c>
      <c r="H612" s="1" t="s">
        <v>136</v>
      </c>
      <c r="I612" s="1" t="s">
        <v>75</v>
      </c>
      <c r="J612" s="1" t="s">
        <v>56</v>
      </c>
      <c r="K612" s="1" t="s">
        <v>101</v>
      </c>
      <c r="L612" s="1" t="s">
        <v>38</v>
      </c>
      <c r="M612" s="1" t="s">
        <v>39</v>
      </c>
      <c r="N612" s="1" t="s">
        <v>60</v>
      </c>
      <c r="O612" s="1" t="s">
        <v>1655</v>
      </c>
      <c r="P612" s="1" t="s">
        <v>103</v>
      </c>
      <c r="Q612" s="1" t="s">
        <v>62</v>
      </c>
      <c r="S612" s="1" t="s">
        <v>92</v>
      </c>
      <c r="T612" s="1" t="s">
        <v>123</v>
      </c>
      <c r="U612" s="1">
        <v>3</v>
      </c>
      <c r="V612" s="1" t="s">
        <v>160</v>
      </c>
      <c r="W612" s="1" t="s">
        <v>82</v>
      </c>
      <c r="X612" s="1" t="s">
        <v>133</v>
      </c>
      <c r="Y612" s="1" t="s">
        <v>168</v>
      </c>
      <c r="AA612" s="1">
        <v>10</v>
      </c>
      <c r="AB612" s="1" t="s">
        <v>69</v>
      </c>
    </row>
    <row r="613" spans="1:28" x14ac:dyDescent="0.2">
      <c r="A613" s="1" t="s">
        <v>1748</v>
      </c>
      <c r="B613" s="1" t="s">
        <v>729</v>
      </c>
      <c r="C613" s="1" t="s">
        <v>1749</v>
      </c>
      <c r="D613" s="1">
        <v>25</v>
      </c>
      <c r="E613" s="1" t="s">
        <v>84</v>
      </c>
      <c r="F613" s="1" t="s">
        <v>73</v>
      </c>
      <c r="G613" s="1" t="s">
        <v>110</v>
      </c>
      <c r="H613" s="1" t="s">
        <v>55</v>
      </c>
      <c r="I613" s="1" t="s">
        <v>35</v>
      </c>
      <c r="J613" s="1" t="s">
        <v>86</v>
      </c>
      <c r="K613" s="1" t="s">
        <v>87</v>
      </c>
      <c r="L613" s="1" t="s">
        <v>78</v>
      </c>
      <c r="M613" s="1" t="s">
        <v>181</v>
      </c>
      <c r="N613" s="1" t="s">
        <v>40</v>
      </c>
      <c r="O613" s="1" t="s">
        <v>1114</v>
      </c>
      <c r="P613" s="1" t="s">
        <v>226</v>
      </c>
      <c r="Q613" s="1" t="s">
        <v>43</v>
      </c>
      <c r="S613" s="1" t="s">
        <v>131</v>
      </c>
      <c r="T613" s="1" t="s">
        <v>114</v>
      </c>
      <c r="U613" s="1">
        <v>0</v>
      </c>
      <c r="V613" s="1" t="s">
        <v>196</v>
      </c>
      <c r="W613" s="1" t="s">
        <v>82</v>
      </c>
      <c r="X613" s="1">
        <v>2</v>
      </c>
      <c r="Y613" s="1" t="s">
        <v>67</v>
      </c>
      <c r="Z613" s="1" t="s">
        <v>49</v>
      </c>
      <c r="AA613" s="1" t="s">
        <v>95</v>
      </c>
      <c r="AB613" s="1" t="s">
        <v>69</v>
      </c>
    </row>
    <row r="614" spans="1:28" x14ac:dyDescent="0.2">
      <c r="A614" s="1" t="s">
        <v>1750</v>
      </c>
      <c r="D614" s="1" t="s">
        <v>50</v>
      </c>
      <c r="E614" s="1" t="s">
        <v>31</v>
      </c>
      <c r="F614" s="1" t="s">
        <v>32</v>
      </c>
      <c r="G614" s="1" t="s">
        <v>259</v>
      </c>
      <c r="H614" s="1" t="s">
        <v>136</v>
      </c>
      <c r="I614" s="1" t="s">
        <v>35</v>
      </c>
      <c r="J614" s="1" t="s">
        <v>86</v>
      </c>
      <c r="K614" s="1" t="s">
        <v>87</v>
      </c>
      <c r="L614" s="1" t="s">
        <v>78</v>
      </c>
      <c r="M614" s="1" t="s">
        <v>204</v>
      </c>
      <c r="N614" s="1" t="s">
        <v>60</v>
      </c>
      <c r="O614" s="1" t="s">
        <v>978</v>
      </c>
      <c r="P614" s="1" t="s">
        <v>42</v>
      </c>
      <c r="Q614" s="1" t="s">
        <v>62</v>
      </c>
      <c r="R614" s="1" t="s">
        <v>755</v>
      </c>
      <c r="S614" s="1" t="s">
        <v>92</v>
      </c>
      <c r="T614" s="1" t="s">
        <v>114</v>
      </c>
      <c r="U614" s="1">
        <v>0</v>
      </c>
      <c r="V614" s="1" t="s">
        <v>105</v>
      </c>
      <c r="W614" s="1" t="s">
        <v>125</v>
      </c>
      <c r="X614" s="1">
        <v>3</v>
      </c>
      <c r="Y614" s="1" t="s">
        <v>69</v>
      </c>
      <c r="Z614" s="1" t="s">
        <v>68</v>
      </c>
      <c r="AA614" s="1">
        <v>50</v>
      </c>
      <c r="AB614" s="1" t="s">
        <v>48</v>
      </c>
    </row>
    <row r="615" spans="1:28" x14ac:dyDescent="0.2">
      <c r="A615" s="1" t="s">
        <v>1751</v>
      </c>
      <c r="B615" s="1" t="s">
        <v>1752</v>
      </c>
      <c r="D615" s="1" t="s">
        <v>50</v>
      </c>
      <c r="E615" s="1" t="s">
        <v>116</v>
      </c>
      <c r="F615" s="1" t="s">
        <v>73</v>
      </c>
      <c r="G615" s="1" t="s">
        <v>74</v>
      </c>
      <c r="H615" s="1" t="s">
        <v>34</v>
      </c>
      <c r="I615" s="1" t="s">
        <v>75</v>
      </c>
      <c r="J615" s="1" t="s">
        <v>76</v>
      </c>
      <c r="K615" s="1" t="s">
        <v>37</v>
      </c>
      <c r="L615" s="1" t="s">
        <v>78</v>
      </c>
      <c r="M615" s="1" t="s">
        <v>88</v>
      </c>
      <c r="N615" s="1" t="s">
        <v>190</v>
      </c>
      <c r="O615" s="1" t="s">
        <v>1753</v>
      </c>
      <c r="P615" s="1" t="s">
        <v>103</v>
      </c>
      <c r="Q615" s="1" t="s">
        <v>62</v>
      </c>
      <c r="S615" s="1" t="s">
        <v>64</v>
      </c>
      <c r="T615" s="1" t="s">
        <v>114</v>
      </c>
      <c r="U615" s="1" t="s">
        <v>93</v>
      </c>
      <c r="V615" s="1" t="s">
        <v>105</v>
      </c>
      <c r="W615" s="1" t="s">
        <v>125</v>
      </c>
      <c r="X615" s="1" t="s">
        <v>133</v>
      </c>
      <c r="Z615" s="1" t="s">
        <v>175</v>
      </c>
      <c r="AA615" s="1" t="s">
        <v>50</v>
      </c>
      <c r="AB615" s="1" t="s">
        <v>48</v>
      </c>
    </row>
    <row r="616" spans="1:28" x14ac:dyDescent="0.2">
      <c r="A616" s="1" t="s">
        <v>1754</v>
      </c>
      <c r="B616" s="1" t="s">
        <v>1091</v>
      </c>
      <c r="C616" s="1" t="s">
        <v>1755</v>
      </c>
      <c r="D616" s="1" t="s">
        <v>50</v>
      </c>
      <c r="E616" s="1" t="s">
        <v>31</v>
      </c>
      <c r="F616" s="1" t="s">
        <v>153</v>
      </c>
      <c r="G616" s="1" t="s">
        <v>154</v>
      </c>
      <c r="H616" s="1" t="s">
        <v>34</v>
      </c>
      <c r="I616" s="1" t="s">
        <v>100</v>
      </c>
      <c r="J616" s="1" t="s">
        <v>36</v>
      </c>
      <c r="K616" s="1" t="s">
        <v>37</v>
      </c>
      <c r="L616" s="1" t="s">
        <v>118</v>
      </c>
      <c r="M616" s="1" t="s">
        <v>204</v>
      </c>
      <c r="N616" s="1" t="s">
        <v>40</v>
      </c>
      <c r="O616" s="1" t="s">
        <v>104</v>
      </c>
      <c r="P616" s="1" t="s">
        <v>226</v>
      </c>
      <c r="Q616" s="1" t="s">
        <v>171</v>
      </c>
      <c r="R616" s="1" t="s">
        <v>375</v>
      </c>
      <c r="S616" s="1" t="s">
        <v>131</v>
      </c>
      <c r="T616" s="1" t="s">
        <v>123</v>
      </c>
      <c r="U616" s="1">
        <v>2</v>
      </c>
      <c r="V616" s="1" t="s">
        <v>178</v>
      </c>
      <c r="W616" s="1" t="s">
        <v>82</v>
      </c>
      <c r="X616" s="1">
        <v>4</v>
      </c>
      <c r="Y616" s="1" t="s">
        <v>67</v>
      </c>
      <c r="AA616" s="1" t="s">
        <v>50</v>
      </c>
      <c r="AB616" s="1" t="s">
        <v>48</v>
      </c>
    </row>
    <row r="617" spans="1:28" x14ac:dyDescent="0.2">
      <c r="A617" s="1" t="s">
        <v>1756</v>
      </c>
      <c r="B617" s="1" t="s">
        <v>1744</v>
      </c>
      <c r="C617" s="1" t="s">
        <v>1757</v>
      </c>
      <c r="D617" s="1" t="s">
        <v>50</v>
      </c>
      <c r="E617" s="1" t="s">
        <v>31</v>
      </c>
      <c r="F617" s="1" t="s">
        <v>32</v>
      </c>
      <c r="G617" s="1" t="s">
        <v>117</v>
      </c>
      <c r="H617" s="1" t="s">
        <v>56</v>
      </c>
      <c r="I617" s="1" t="s">
        <v>75</v>
      </c>
      <c r="J617" s="1" t="s">
        <v>76</v>
      </c>
      <c r="K617" s="1" t="s">
        <v>57</v>
      </c>
      <c r="L617" s="1" t="s">
        <v>58</v>
      </c>
      <c r="M617" s="1" t="s">
        <v>181</v>
      </c>
      <c r="N617" s="1" t="s">
        <v>138</v>
      </c>
      <c r="O617" s="1" t="s">
        <v>865</v>
      </c>
      <c r="P617" s="1" t="s">
        <v>42</v>
      </c>
      <c r="Q617" s="1" t="s">
        <v>80</v>
      </c>
      <c r="R617" s="1" t="s">
        <v>1758</v>
      </c>
      <c r="S617" s="1" t="s">
        <v>131</v>
      </c>
      <c r="T617" s="1" t="s">
        <v>45</v>
      </c>
      <c r="U617" s="1">
        <v>2</v>
      </c>
      <c r="V617" s="1" t="s">
        <v>196</v>
      </c>
      <c r="W617" s="1" t="s">
        <v>66</v>
      </c>
      <c r="X617" s="1" t="s">
        <v>133</v>
      </c>
      <c r="Y617" s="1" t="s">
        <v>48</v>
      </c>
      <c r="Z617" s="1" t="s">
        <v>68</v>
      </c>
      <c r="AA617" s="1">
        <v>20</v>
      </c>
      <c r="AB617" s="1" t="s">
        <v>69</v>
      </c>
    </row>
    <row r="618" spans="1:28" x14ac:dyDescent="0.2">
      <c r="A618" s="1" t="s">
        <v>1759</v>
      </c>
      <c r="C618" s="1" t="s">
        <v>1760</v>
      </c>
      <c r="D618" s="1" t="s">
        <v>109</v>
      </c>
      <c r="E618" s="1" t="s">
        <v>31</v>
      </c>
      <c r="F618" s="1" t="s">
        <v>153</v>
      </c>
      <c r="G618" s="1" t="s">
        <v>154</v>
      </c>
      <c r="H618" s="1" t="s">
        <v>55</v>
      </c>
      <c r="I618" s="1" t="s">
        <v>100</v>
      </c>
      <c r="J618" s="1" t="s">
        <v>222</v>
      </c>
      <c r="K618" s="1" t="s">
        <v>87</v>
      </c>
      <c r="L618" s="1" t="s">
        <v>78</v>
      </c>
      <c r="M618" s="1" t="s">
        <v>181</v>
      </c>
      <c r="N618" s="1" t="s">
        <v>89</v>
      </c>
      <c r="O618" s="1" t="s">
        <v>1731</v>
      </c>
      <c r="P618" s="1" t="s">
        <v>103</v>
      </c>
      <c r="Q618" s="1" t="s">
        <v>43</v>
      </c>
      <c r="S618" s="1" t="s">
        <v>248</v>
      </c>
      <c r="T618" s="1" t="s">
        <v>114</v>
      </c>
      <c r="U618" s="1">
        <v>3</v>
      </c>
      <c r="V618" s="1" t="s">
        <v>160</v>
      </c>
      <c r="W618" s="1" t="s">
        <v>82</v>
      </c>
      <c r="X618" s="1">
        <v>2</v>
      </c>
      <c r="Z618" s="1" t="s">
        <v>49</v>
      </c>
      <c r="AA618" s="1" t="s">
        <v>50</v>
      </c>
      <c r="AB618" s="1" t="s">
        <v>69</v>
      </c>
    </row>
    <row r="619" spans="1:28" x14ac:dyDescent="0.2">
      <c r="A619" s="1" t="s">
        <v>1761</v>
      </c>
      <c r="B619" s="1" t="s">
        <v>313</v>
      </c>
      <c r="D619" s="1" t="s">
        <v>50</v>
      </c>
      <c r="E619" s="1" t="s">
        <v>116</v>
      </c>
      <c r="F619" s="1" t="s">
        <v>53</v>
      </c>
      <c r="G619" s="1" t="s">
        <v>135</v>
      </c>
      <c r="H619" s="1" t="s">
        <v>55</v>
      </c>
      <c r="I619" s="1" t="s">
        <v>85</v>
      </c>
      <c r="J619" s="1" t="s">
        <v>36</v>
      </c>
      <c r="K619" s="1" t="s">
        <v>101</v>
      </c>
      <c r="L619" s="1" t="s">
        <v>155</v>
      </c>
      <c r="M619" s="1" t="s">
        <v>39</v>
      </c>
      <c r="N619" s="1" t="s">
        <v>89</v>
      </c>
      <c r="O619" s="1" t="s">
        <v>794</v>
      </c>
      <c r="P619" s="1" t="s">
        <v>226</v>
      </c>
      <c r="Q619" s="1" t="s">
        <v>80</v>
      </c>
      <c r="R619" s="1" t="s">
        <v>421</v>
      </c>
      <c r="S619" s="1" t="s">
        <v>122</v>
      </c>
      <c r="T619" s="1" t="s">
        <v>123</v>
      </c>
      <c r="U619" s="1">
        <v>1</v>
      </c>
      <c r="V619" s="1" t="s">
        <v>160</v>
      </c>
      <c r="W619" s="1" t="s">
        <v>82</v>
      </c>
      <c r="X619" s="1">
        <v>5</v>
      </c>
      <c r="Y619" s="1" t="s">
        <v>168</v>
      </c>
      <c r="Z619" s="1" t="s">
        <v>89</v>
      </c>
      <c r="AA619" s="1">
        <v>20</v>
      </c>
      <c r="AB619" s="1" t="s">
        <v>69</v>
      </c>
    </row>
    <row r="620" spans="1:28" x14ac:dyDescent="0.2">
      <c r="A620" s="1" t="s">
        <v>1762</v>
      </c>
      <c r="B620" s="1" t="s">
        <v>539</v>
      </c>
      <c r="D620" s="1" t="s">
        <v>109</v>
      </c>
      <c r="E620" s="1" t="s">
        <v>31</v>
      </c>
      <c r="F620" s="1" t="s">
        <v>32</v>
      </c>
      <c r="G620" s="1" t="s">
        <v>117</v>
      </c>
      <c r="H620" s="1" t="s">
        <v>136</v>
      </c>
      <c r="I620" s="1" t="s">
        <v>35</v>
      </c>
      <c r="J620" s="1" t="s">
        <v>56</v>
      </c>
      <c r="K620" s="1" t="s">
        <v>77</v>
      </c>
      <c r="L620" s="1" t="s">
        <v>78</v>
      </c>
      <c r="M620" s="1" t="s">
        <v>39</v>
      </c>
      <c r="N620" s="1" t="s">
        <v>138</v>
      </c>
      <c r="O620" s="1" t="s">
        <v>1763</v>
      </c>
      <c r="P620" s="1" t="s">
        <v>103</v>
      </c>
      <c r="Q620" s="1" t="s">
        <v>171</v>
      </c>
      <c r="R620" s="1" t="s">
        <v>304</v>
      </c>
      <c r="S620" s="1" t="s">
        <v>113</v>
      </c>
      <c r="T620" s="1" t="s">
        <v>81</v>
      </c>
      <c r="U620" s="1">
        <v>2</v>
      </c>
      <c r="W620" s="1" t="s">
        <v>47</v>
      </c>
      <c r="X620" s="1">
        <v>3</v>
      </c>
      <c r="AA620" s="1">
        <v>10</v>
      </c>
      <c r="AB620" s="1" t="s">
        <v>48</v>
      </c>
    </row>
    <row r="621" spans="1:28" x14ac:dyDescent="0.2">
      <c r="A621" s="1" t="s">
        <v>1764</v>
      </c>
      <c r="B621" s="1" t="s">
        <v>1765</v>
      </c>
      <c r="D621" s="1" t="s">
        <v>50</v>
      </c>
      <c r="E621" s="1" t="s">
        <v>72</v>
      </c>
      <c r="F621" s="1" t="s">
        <v>32</v>
      </c>
      <c r="G621" s="1" t="s">
        <v>259</v>
      </c>
      <c r="H621" s="1" t="s">
        <v>56</v>
      </c>
      <c r="I621" s="1" t="s">
        <v>100</v>
      </c>
      <c r="J621" s="1" t="s">
        <v>86</v>
      </c>
      <c r="K621" s="1" t="s">
        <v>37</v>
      </c>
      <c r="L621" s="1" t="s">
        <v>58</v>
      </c>
      <c r="M621" s="1" t="s">
        <v>59</v>
      </c>
      <c r="N621" s="1" t="s">
        <v>190</v>
      </c>
      <c r="O621" s="1" t="s">
        <v>1036</v>
      </c>
      <c r="P621" s="1" t="s">
        <v>121</v>
      </c>
      <c r="Q621" s="1" t="s">
        <v>62</v>
      </c>
      <c r="S621" s="1" t="s">
        <v>64</v>
      </c>
      <c r="T621" s="1" t="s">
        <v>123</v>
      </c>
      <c r="U621" s="1">
        <v>3</v>
      </c>
      <c r="V621" s="1" t="s">
        <v>132</v>
      </c>
      <c r="W621" s="1" t="s">
        <v>47</v>
      </c>
      <c r="X621" s="1" t="s">
        <v>133</v>
      </c>
      <c r="Y621" s="1" t="s">
        <v>69</v>
      </c>
      <c r="AA621" s="1">
        <v>10</v>
      </c>
      <c r="AB621" s="1" t="s">
        <v>69</v>
      </c>
    </row>
    <row r="622" spans="1:28" x14ac:dyDescent="0.2">
      <c r="A622" s="1" t="s">
        <v>1766</v>
      </c>
      <c r="D622" s="1">
        <v>73</v>
      </c>
      <c r="E622" s="1" t="s">
        <v>99</v>
      </c>
      <c r="F622" s="1" t="s">
        <v>153</v>
      </c>
      <c r="G622" s="1" t="s">
        <v>154</v>
      </c>
      <c r="H622" s="1" t="s">
        <v>56</v>
      </c>
      <c r="I622" s="1" t="s">
        <v>35</v>
      </c>
      <c r="J622" s="1" t="s">
        <v>86</v>
      </c>
      <c r="K622" s="1" t="s">
        <v>101</v>
      </c>
      <c r="L622" s="1" t="s">
        <v>58</v>
      </c>
      <c r="M622" s="1" t="s">
        <v>88</v>
      </c>
      <c r="N622" s="1" t="s">
        <v>94</v>
      </c>
      <c r="O622" s="1" t="s">
        <v>164</v>
      </c>
      <c r="P622" s="1" t="s">
        <v>121</v>
      </c>
      <c r="Q622" s="1" t="s">
        <v>43</v>
      </c>
      <c r="R622" s="1" t="s">
        <v>836</v>
      </c>
      <c r="S622" s="1" t="s">
        <v>122</v>
      </c>
      <c r="T622" s="1" t="s">
        <v>45</v>
      </c>
      <c r="U622" s="1">
        <v>0</v>
      </c>
      <c r="V622" s="1" t="s">
        <v>178</v>
      </c>
      <c r="W622" s="1" t="s">
        <v>66</v>
      </c>
      <c r="X622" s="1">
        <v>3</v>
      </c>
      <c r="Y622" s="1" t="s">
        <v>168</v>
      </c>
      <c r="Z622" s="1" t="s">
        <v>49</v>
      </c>
      <c r="AA622" s="1">
        <v>50</v>
      </c>
      <c r="AB622" s="1" t="s">
        <v>69</v>
      </c>
    </row>
    <row r="623" spans="1:28" x14ac:dyDescent="0.2">
      <c r="A623" s="1" t="s">
        <v>1767</v>
      </c>
      <c r="D623" s="1" t="s">
        <v>109</v>
      </c>
      <c r="E623" s="1" t="s">
        <v>84</v>
      </c>
      <c r="F623" s="1" t="s">
        <v>73</v>
      </c>
      <c r="G623" s="1" t="s">
        <v>74</v>
      </c>
      <c r="H623" s="1" t="s">
        <v>56</v>
      </c>
      <c r="I623" s="1" t="s">
        <v>100</v>
      </c>
      <c r="J623" s="1" t="s">
        <v>56</v>
      </c>
      <c r="K623" s="1" t="s">
        <v>57</v>
      </c>
      <c r="L623" s="1" t="s">
        <v>155</v>
      </c>
      <c r="M623" s="1" t="s">
        <v>59</v>
      </c>
      <c r="O623" s="1" t="s">
        <v>1238</v>
      </c>
      <c r="P623" s="1" t="s">
        <v>103</v>
      </c>
      <c r="Q623" s="1" t="s">
        <v>163</v>
      </c>
      <c r="S623" s="1" t="s">
        <v>92</v>
      </c>
      <c r="T623" s="1" t="s">
        <v>81</v>
      </c>
      <c r="U623" s="1">
        <v>1</v>
      </c>
      <c r="V623" s="1" t="s">
        <v>65</v>
      </c>
      <c r="W623" s="1" t="s">
        <v>125</v>
      </c>
      <c r="X623" s="1">
        <v>5</v>
      </c>
      <c r="Y623" s="1" t="s">
        <v>48</v>
      </c>
      <c r="AA623" s="1">
        <v>50</v>
      </c>
      <c r="AB623" s="1" t="s">
        <v>48</v>
      </c>
    </row>
    <row r="624" spans="1:28" x14ac:dyDescent="0.2">
      <c r="A624" s="1" t="s">
        <v>1768</v>
      </c>
      <c r="D624" s="1" t="s">
        <v>109</v>
      </c>
      <c r="E624" s="1" t="s">
        <v>72</v>
      </c>
      <c r="F624" s="1" t="s">
        <v>73</v>
      </c>
      <c r="G624" s="1" t="s">
        <v>74</v>
      </c>
      <c r="H624" s="1" t="s">
        <v>55</v>
      </c>
      <c r="I624" s="1" t="s">
        <v>100</v>
      </c>
      <c r="J624" s="1" t="s">
        <v>36</v>
      </c>
      <c r="K624" s="1" t="s">
        <v>77</v>
      </c>
      <c r="L624" s="1" t="s">
        <v>155</v>
      </c>
      <c r="M624" s="1" t="s">
        <v>88</v>
      </c>
      <c r="O624" s="1" t="s">
        <v>1769</v>
      </c>
      <c r="P624" s="1" t="s">
        <v>226</v>
      </c>
      <c r="Q624" s="1" t="s">
        <v>171</v>
      </c>
      <c r="R624" s="1" t="s">
        <v>532</v>
      </c>
      <c r="S624" s="1" t="s">
        <v>248</v>
      </c>
      <c r="T624" s="1" t="s">
        <v>45</v>
      </c>
      <c r="U624" s="1">
        <v>2</v>
      </c>
      <c r="V624" s="1" t="s">
        <v>105</v>
      </c>
      <c r="W624" s="1" t="s">
        <v>66</v>
      </c>
      <c r="X624" s="1">
        <v>1</v>
      </c>
      <c r="Y624" s="1" t="s">
        <v>69</v>
      </c>
      <c r="AA624" s="1" t="s">
        <v>95</v>
      </c>
      <c r="AB624" s="1" t="s">
        <v>48</v>
      </c>
    </row>
    <row r="625" spans="1:28" x14ac:dyDescent="0.2">
      <c r="A625" s="1" t="s">
        <v>1770</v>
      </c>
      <c r="C625" s="1" t="s">
        <v>1771</v>
      </c>
      <c r="D625" s="1" t="s">
        <v>109</v>
      </c>
      <c r="E625" s="1" t="s">
        <v>116</v>
      </c>
      <c r="F625" s="1" t="s">
        <v>32</v>
      </c>
      <c r="G625" s="1" t="s">
        <v>259</v>
      </c>
      <c r="H625" s="1" t="s">
        <v>34</v>
      </c>
      <c r="I625" s="1" t="s">
        <v>75</v>
      </c>
      <c r="J625" s="1" t="s">
        <v>222</v>
      </c>
      <c r="K625" s="1" t="s">
        <v>101</v>
      </c>
      <c r="L625" s="1" t="s">
        <v>38</v>
      </c>
      <c r="M625" s="1" t="s">
        <v>204</v>
      </c>
      <c r="N625" s="1" t="s">
        <v>40</v>
      </c>
      <c r="O625" s="1" t="s">
        <v>166</v>
      </c>
      <c r="P625" s="1" t="s">
        <v>42</v>
      </c>
      <c r="Q625" s="1" t="s">
        <v>80</v>
      </c>
      <c r="S625" s="1" t="s">
        <v>131</v>
      </c>
      <c r="T625" s="1" t="s">
        <v>45</v>
      </c>
      <c r="U625" s="1">
        <v>1</v>
      </c>
      <c r="V625" s="1" t="s">
        <v>65</v>
      </c>
      <c r="W625" s="1" t="s">
        <v>47</v>
      </c>
      <c r="X625" s="1">
        <v>2</v>
      </c>
      <c r="Y625" s="1" t="s">
        <v>168</v>
      </c>
      <c r="Z625" s="1" t="s">
        <v>68</v>
      </c>
      <c r="AA625" s="1">
        <v>20</v>
      </c>
      <c r="AB625" s="1" t="s">
        <v>69</v>
      </c>
    </row>
    <row r="626" spans="1:28" x14ac:dyDescent="0.2">
      <c r="A626" s="1" t="s">
        <v>1772</v>
      </c>
      <c r="B626" s="1" t="s">
        <v>1773</v>
      </c>
      <c r="C626" s="1" t="s">
        <v>1774</v>
      </c>
      <c r="D626" s="1" t="s">
        <v>109</v>
      </c>
      <c r="E626" s="1" t="s">
        <v>84</v>
      </c>
      <c r="F626" s="1" t="s">
        <v>32</v>
      </c>
      <c r="G626" s="1" t="s">
        <v>117</v>
      </c>
      <c r="H626" s="1" t="s">
        <v>136</v>
      </c>
      <c r="I626" s="1" t="s">
        <v>85</v>
      </c>
      <c r="J626" s="1" t="s">
        <v>222</v>
      </c>
      <c r="K626" s="1" t="s">
        <v>101</v>
      </c>
      <c r="L626" s="1" t="s">
        <v>118</v>
      </c>
      <c r="M626" s="1" t="s">
        <v>59</v>
      </c>
      <c r="N626" s="1" t="s">
        <v>94</v>
      </c>
      <c r="O626" s="1" t="s">
        <v>1169</v>
      </c>
      <c r="P626" s="1" t="s">
        <v>42</v>
      </c>
      <c r="Q626" s="1" t="s">
        <v>171</v>
      </c>
      <c r="S626" s="1" t="s">
        <v>64</v>
      </c>
      <c r="T626" s="1" t="s">
        <v>81</v>
      </c>
      <c r="U626" s="1">
        <v>2</v>
      </c>
      <c r="V626" s="1" t="s">
        <v>65</v>
      </c>
      <c r="W626" s="1" t="s">
        <v>47</v>
      </c>
      <c r="X626" s="1">
        <v>4</v>
      </c>
      <c r="Z626" s="1" t="s">
        <v>138</v>
      </c>
      <c r="AA626" s="1">
        <v>50</v>
      </c>
      <c r="AB626" s="1" t="s">
        <v>48</v>
      </c>
    </row>
    <row r="627" spans="1:28" x14ac:dyDescent="0.2">
      <c r="A627" s="1" t="s">
        <v>1775</v>
      </c>
      <c r="C627" s="1" t="s">
        <v>1776</v>
      </c>
      <c r="D627" s="1">
        <v>43</v>
      </c>
      <c r="E627" s="1" t="s">
        <v>116</v>
      </c>
      <c r="F627" s="1" t="s">
        <v>153</v>
      </c>
      <c r="G627" s="1" t="s">
        <v>215</v>
      </c>
      <c r="H627" s="1" t="s">
        <v>136</v>
      </c>
      <c r="I627" s="1" t="s">
        <v>100</v>
      </c>
      <c r="J627" s="1" t="s">
        <v>56</v>
      </c>
      <c r="K627" s="1" t="s">
        <v>57</v>
      </c>
      <c r="L627" s="1" t="s">
        <v>38</v>
      </c>
      <c r="M627" s="1" t="s">
        <v>88</v>
      </c>
      <c r="N627" s="1" t="s">
        <v>138</v>
      </c>
      <c r="O627" s="1" t="s">
        <v>1777</v>
      </c>
      <c r="P627" s="1" t="s">
        <v>121</v>
      </c>
      <c r="Q627" s="1" t="s">
        <v>62</v>
      </c>
      <c r="R627" s="1" t="s">
        <v>1778</v>
      </c>
      <c r="S627" s="1" t="s">
        <v>122</v>
      </c>
      <c r="T627" s="1" t="s">
        <v>114</v>
      </c>
      <c r="U627" s="1" t="s">
        <v>93</v>
      </c>
      <c r="V627" s="1" t="s">
        <v>196</v>
      </c>
      <c r="W627" s="1" t="s">
        <v>66</v>
      </c>
      <c r="X627" s="1" t="s">
        <v>151</v>
      </c>
      <c r="Z627" s="1" t="s">
        <v>138</v>
      </c>
      <c r="AA627" s="1">
        <v>10</v>
      </c>
      <c r="AB627" s="1" t="s">
        <v>69</v>
      </c>
    </row>
    <row r="628" spans="1:28" x14ac:dyDescent="0.2">
      <c r="A628" s="1" t="s">
        <v>1779</v>
      </c>
      <c r="B628" s="1" t="s">
        <v>693</v>
      </c>
      <c r="C628" s="1" t="s">
        <v>1780</v>
      </c>
      <c r="D628" s="1">
        <v>41</v>
      </c>
      <c r="E628" s="1" t="s">
        <v>84</v>
      </c>
      <c r="F628" s="1" t="s">
        <v>73</v>
      </c>
      <c r="G628" s="1" t="s">
        <v>142</v>
      </c>
      <c r="H628" s="1" t="s">
        <v>56</v>
      </c>
      <c r="I628" s="1" t="s">
        <v>85</v>
      </c>
      <c r="J628" s="1" t="s">
        <v>76</v>
      </c>
      <c r="K628" s="1" t="s">
        <v>87</v>
      </c>
      <c r="L628" s="1" t="s">
        <v>78</v>
      </c>
      <c r="M628" s="1" t="s">
        <v>59</v>
      </c>
      <c r="N628" s="1" t="s">
        <v>40</v>
      </c>
      <c r="O628" s="1" t="s">
        <v>308</v>
      </c>
      <c r="P628" s="1" t="s">
        <v>121</v>
      </c>
      <c r="Q628" s="1" t="s">
        <v>43</v>
      </c>
      <c r="R628" s="1" t="s">
        <v>1781</v>
      </c>
      <c r="S628" s="1" t="s">
        <v>44</v>
      </c>
      <c r="T628" s="1" t="s">
        <v>123</v>
      </c>
      <c r="U628" s="1">
        <v>3</v>
      </c>
      <c r="V628" s="1" t="s">
        <v>46</v>
      </c>
      <c r="W628" s="1" t="s">
        <v>47</v>
      </c>
      <c r="X628" s="1">
        <v>3</v>
      </c>
      <c r="Y628" s="1" t="s">
        <v>67</v>
      </c>
      <c r="AA628" s="1" t="s">
        <v>50</v>
      </c>
      <c r="AB628" s="1" t="s">
        <v>48</v>
      </c>
    </row>
    <row r="629" spans="1:28" x14ac:dyDescent="0.2">
      <c r="A629" s="1" t="s">
        <v>1782</v>
      </c>
      <c r="B629" s="1" t="s">
        <v>1783</v>
      </c>
      <c r="C629" s="1" t="s">
        <v>1784</v>
      </c>
      <c r="D629" s="1" t="s">
        <v>50</v>
      </c>
      <c r="E629" s="1" t="s">
        <v>99</v>
      </c>
      <c r="F629" s="1" t="s">
        <v>153</v>
      </c>
      <c r="G629" s="1" t="s">
        <v>154</v>
      </c>
      <c r="H629" s="1" t="s">
        <v>55</v>
      </c>
      <c r="I629" s="1" t="s">
        <v>75</v>
      </c>
      <c r="J629" s="1" t="s">
        <v>76</v>
      </c>
      <c r="K629" s="1" t="s">
        <v>87</v>
      </c>
      <c r="L629" s="1" t="s">
        <v>155</v>
      </c>
      <c r="M629" s="1" t="s">
        <v>119</v>
      </c>
      <c r="N629" s="1" t="s">
        <v>40</v>
      </c>
      <c r="O629" s="1" t="s">
        <v>1238</v>
      </c>
      <c r="P629" s="1" t="s">
        <v>121</v>
      </c>
      <c r="Q629" s="1" t="s">
        <v>43</v>
      </c>
      <c r="S629" s="1" t="s">
        <v>122</v>
      </c>
      <c r="T629" s="1" t="s">
        <v>81</v>
      </c>
      <c r="U629" s="1" t="s">
        <v>93</v>
      </c>
      <c r="V629" s="1" t="s">
        <v>178</v>
      </c>
      <c r="W629" s="1" t="s">
        <v>66</v>
      </c>
      <c r="X629" s="1" t="s">
        <v>151</v>
      </c>
      <c r="Y629" s="1" t="s">
        <v>168</v>
      </c>
      <c r="Z629" s="1" t="s">
        <v>68</v>
      </c>
      <c r="AA629" s="1">
        <v>20</v>
      </c>
      <c r="AB629" s="1" t="s">
        <v>48</v>
      </c>
    </row>
    <row r="630" spans="1:28" x14ac:dyDescent="0.2">
      <c r="A630" s="1" t="s">
        <v>1785</v>
      </c>
      <c r="D630" s="1">
        <v>57</v>
      </c>
      <c r="E630" s="1" t="s">
        <v>99</v>
      </c>
      <c r="F630" s="1" t="s">
        <v>32</v>
      </c>
      <c r="G630" s="1" t="s">
        <v>117</v>
      </c>
      <c r="H630" s="1" t="s">
        <v>55</v>
      </c>
      <c r="I630" s="1" t="s">
        <v>75</v>
      </c>
      <c r="J630" s="1" t="s">
        <v>222</v>
      </c>
      <c r="K630" s="1" t="s">
        <v>101</v>
      </c>
      <c r="L630" s="1" t="s">
        <v>155</v>
      </c>
      <c r="M630" s="1" t="s">
        <v>181</v>
      </c>
      <c r="N630" s="1" t="s">
        <v>190</v>
      </c>
      <c r="O630" s="1" t="s">
        <v>1786</v>
      </c>
      <c r="P630" s="1" t="s">
        <v>121</v>
      </c>
      <c r="Q630" s="1" t="s">
        <v>80</v>
      </c>
      <c r="R630" s="1" t="s">
        <v>635</v>
      </c>
      <c r="S630" s="1" t="s">
        <v>113</v>
      </c>
      <c r="T630" s="1" t="s">
        <v>123</v>
      </c>
      <c r="U630" s="1" t="s">
        <v>93</v>
      </c>
      <c r="V630" s="1" t="s">
        <v>196</v>
      </c>
      <c r="W630" s="1" t="s">
        <v>125</v>
      </c>
      <c r="X630" s="1" t="s">
        <v>151</v>
      </c>
      <c r="Y630" s="1" t="s">
        <v>69</v>
      </c>
      <c r="AA630" s="1">
        <v>50</v>
      </c>
      <c r="AB630" s="1" t="s">
        <v>48</v>
      </c>
    </row>
    <row r="631" spans="1:28" x14ac:dyDescent="0.2">
      <c r="A631" s="1" t="s">
        <v>1787</v>
      </c>
      <c r="B631" s="1" t="s">
        <v>1788</v>
      </c>
      <c r="C631" s="1" t="s">
        <v>1789</v>
      </c>
      <c r="D631" s="1" t="s">
        <v>109</v>
      </c>
      <c r="E631" s="1" t="s">
        <v>31</v>
      </c>
      <c r="F631" s="1" t="s">
        <v>153</v>
      </c>
      <c r="G631" s="1" t="s">
        <v>215</v>
      </c>
      <c r="H631" s="1" t="s">
        <v>56</v>
      </c>
      <c r="I631" s="1" t="s">
        <v>35</v>
      </c>
      <c r="J631" s="1" t="s">
        <v>86</v>
      </c>
      <c r="K631" s="1" t="s">
        <v>37</v>
      </c>
      <c r="L631" s="1" t="s">
        <v>78</v>
      </c>
      <c r="M631" s="1" t="s">
        <v>204</v>
      </c>
      <c r="N631" s="1" t="s">
        <v>60</v>
      </c>
      <c r="O631" s="1" t="s">
        <v>1790</v>
      </c>
      <c r="P631" s="1" t="s">
        <v>42</v>
      </c>
      <c r="Q631" s="1" t="s">
        <v>163</v>
      </c>
      <c r="R631" s="1" t="s">
        <v>1059</v>
      </c>
      <c r="S631" s="1" t="s">
        <v>131</v>
      </c>
      <c r="T631" s="1" t="s">
        <v>81</v>
      </c>
      <c r="U631" s="1" t="s">
        <v>93</v>
      </c>
      <c r="V631" s="1" t="s">
        <v>196</v>
      </c>
      <c r="W631" s="1" t="s">
        <v>125</v>
      </c>
      <c r="X631" s="1">
        <v>3</v>
      </c>
      <c r="Y631" s="1" t="s">
        <v>168</v>
      </c>
      <c r="AA631" s="1" t="s">
        <v>95</v>
      </c>
      <c r="AB631" s="1" t="s">
        <v>48</v>
      </c>
    </row>
    <row r="632" spans="1:28" x14ac:dyDescent="0.2">
      <c r="A632" s="1" t="s">
        <v>1791</v>
      </c>
      <c r="B632" s="1" t="s">
        <v>539</v>
      </c>
      <c r="D632" s="1">
        <v>75</v>
      </c>
      <c r="E632" s="1" t="s">
        <v>31</v>
      </c>
      <c r="F632" s="1" t="s">
        <v>32</v>
      </c>
      <c r="G632" s="1" t="s">
        <v>259</v>
      </c>
      <c r="H632" s="1" t="s">
        <v>55</v>
      </c>
      <c r="I632" s="1" t="s">
        <v>35</v>
      </c>
      <c r="J632" s="1" t="s">
        <v>222</v>
      </c>
      <c r="K632" s="1" t="s">
        <v>101</v>
      </c>
      <c r="L632" s="1" t="s">
        <v>38</v>
      </c>
      <c r="M632" s="1" t="s">
        <v>119</v>
      </c>
      <c r="O632" s="1" t="s">
        <v>1579</v>
      </c>
      <c r="P632" s="1" t="s">
        <v>121</v>
      </c>
      <c r="Q632" s="1" t="s">
        <v>171</v>
      </c>
      <c r="S632" s="1" t="s">
        <v>113</v>
      </c>
      <c r="T632" s="1" t="s">
        <v>114</v>
      </c>
      <c r="U632" s="1">
        <v>0</v>
      </c>
      <c r="V632" s="1" t="s">
        <v>46</v>
      </c>
      <c r="W632" s="1" t="s">
        <v>125</v>
      </c>
      <c r="X632" s="1">
        <v>1</v>
      </c>
      <c r="Y632" s="1" t="s">
        <v>69</v>
      </c>
      <c r="Z632" s="1" t="s">
        <v>68</v>
      </c>
      <c r="AA632" s="1" t="s">
        <v>95</v>
      </c>
      <c r="AB632" s="1" t="s">
        <v>48</v>
      </c>
    </row>
    <row r="633" spans="1:28" x14ac:dyDescent="0.2">
      <c r="A633" s="1" t="s">
        <v>1792</v>
      </c>
      <c r="C633" s="1" t="s">
        <v>1793</v>
      </c>
      <c r="D633" s="1" t="s">
        <v>50</v>
      </c>
      <c r="E633" s="1" t="s">
        <v>72</v>
      </c>
      <c r="F633" s="1" t="s">
        <v>153</v>
      </c>
      <c r="G633" s="1" t="s">
        <v>154</v>
      </c>
      <c r="H633" s="1" t="s">
        <v>136</v>
      </c>
      <c r="I633" s="1" t="s">
        <v>35</v>
      </c>
      <c r="J633" s="1" t="s">
        <v>86</v>
      </c>
      <c r="K633" s="1" t="s">
        <v>87</v>
      </c>
      <c r="L633" s="1" t="s">
        <v>155</v>
      </c>
      <c r="M633" s="1" t="s">
        <v>119</v>
      </c>
      <c r="N633" s="1" t="s">
        <v>190</v>
      </c>
      <c r="O633" s="1" t="s">
        <v>645</v>
      </c>
      <c r="P633" s="1" t="s">
        <v>226</v>
      </c>
      <c r="Q633" s="1" t="s">
        <v>163</v>
      </c>
      <c r="R633" s="1" t="s">
        <v>898</v>
      </c>
      <c r="S633" s="1" t="s">
        <v>44</v>
      </c>
      <c r="T633" s="1" t="s">
        <v>123</v>
      </c>
      <c r="U633" s="1">
        <v>1</v>
      </c>
      <c r="V633" s="1" t="s">
        <v>124</v>
      </c>
      <c r="W633" s="1" t="s">
        <v>82</v>
      </c>
      <c r="X633" s="1">
        <v>2</v>
      </c>
      <c r="Y633" s="1" t="s">
        <v>67</v>
      </c>
      <c r="Z633" s="1" t="s">
        <v>68</v>
      </c>
      <c r="AA633" s="1">
        <v>10</v>
      </c>
      <c r="AB633" s="1" t="s">
        <v>48</v>
      </c>
    </row>
    <row r="634" spans="1:28" x14ac:dyDescent="0.2">
      <c r="A634" s="1" t="s">
        <v>1794</v>
      </c>
      <c r="B634" s="1" t="s">
        <v>1795</v>
      </c>
      <c r="D634" s="1" t="s">
        <v>109</v>
      </c>
      <c r="E634" s="1" t="s">
        <v>116</v>
      </c>
      <c r="F634" s="1" t="s">
        <v>53</v>
      </c>
      <c r="G634" s="1" t="s">
        <v>148</v>
      </c>
      <c r="H634" s="1" t="s">
        <v>136</v>
      </c>
      <c r="I634" s="1" t="s">
        <v>85</v>
      </c>
      <c r="J634" s="1" t="s">
        <v>222</v>
      </c>
      <c r="K634" s="1" t="s">
        <v>77</v>
      </c>
      <c r="L634" s="1" t="s">
        <v>78</v>
      </c>
      <c r="M634" s="1" t="s">
        <v>119</v>
      </c>
      <c r="N634" s="1" t="s">
        <v>89</v>
      </c>
      <c r="O634" s="1" t="s">
        <v>1117</v>
      </c>
      <c r="P634" s="1" t="s">
        <v>103</v>
      </c>
      <c r="Q634" s="1" t="s">
        <v>163</v>
      </c>
      <c r="S634" s="1" t="s">
        <v>131</v>
      </c>
      <c r="T634" s="1" t="s">
        <v>81</v>
      </c>
      <c r="U634" s="1">
        <v>2</v>
      </c>
      <c r="V634" s="1" t="s">
        <v>105</v>
      </c>
      <c r="W634" s="1" t="s">
        <v>125</v>
      </c>
      <c r="X634" s="1">
        <v>1</v>
      </c>
      <c r="Y634" s="1" t="s">
        <v>67</v>
      </c>
      <c r="Z634" s="1" t="s">
        <v>49</v>
      </c>
      <c r="AA634" s="1">
        <v>50</v>
      </c>
      <c r="AB634" s="1" t="s">
        <v>48</v>
      </c>
    </row>
    <row r="635" spans="1:28" x14ac:dyDescent="0.2">
      <c r="A635" s="1" t="s">
        <v>1796</v>
      </c>
      <c r="C635" s="1" t="s">
        <v>1797</v>
      </c>
      <c r="D635" s="1" t="s">
        <v>50</v>
      </c>
      <c r="E635" s="1" t="s">
        <v>116</v>
      </c>
      <c r="F635" s="1" t="s">
        <v>153</v>
      </c>
      <c r="G635" s="1" t="s">
        <v>218</v>
      </c>
      <c r="H635" s="1" t="s">
        <v>56</v>
      </c>
      <c r="I635" s="1" t="s">
        <v>75</v>
      </c>
      <c r="J635" s="1" t="s">
        <v>86</v>
      </c>
      <c r="K635" s="1" t="s">
        <v>87</v>
      </c>
      <c r="L635" s="1" t="s">
        <v>78</v>
      </c>
      <c r="M635" s="1" t="s">
        <v>59</v>
      </c>
      <c r="N635" s="1" t="s">
        <v>40</v>
      </c>
      <c r="O635" s="1" t="s">
        <v>91</v>
      </c>
      <c r="P635" s="1" t="s">
        <v>121</v>
      </c>
      <c r="Q635" s="1" t="s">
        <v>163</v>
      </c>
      <c r="R635" s="1" t="s">
        <v>263</v>
      </c>
      <c r="S635" s="1" t="s">
        <v>92</v>
      </c>
      <c r="T635" s="1" t="s">
        <v>123</v>
      </c>
      <c r="U635" s="1">
        <v>0</v>
      </c>
      <c r="V635" s="1" t="s">
        <v>178</v>
      </c>
      <c r="W635" s="1" t="s">
        <v>125</v>
      </c>
      <c r="X635" s="1">
        <v>5</v>
      </c>
      <c r="Y635" s="1" t="s">
        <v>67</v>
      </c>
      <c r="Z635" s="1" t="s">
        <v>175</v>
      </c>
      <c r="AA635" s="1">
        <v>50</v>
      </c>
      <c r="AB635" s="1" t="s">
        <v>48</v>
      </c>
    </row>
    <row r="636" spans="1:28" x14ac:dyDescent="0.2">
      <c r="A636" s="1" t="s">
        <v>1798</v>
      </c>
      <c r="B636" s="1" t="s">
        <v>1799</v>
      </c>
      <c r="C636" s="1" t="s">
        <v>1800</v>
      </c>
      <c r="D636" s="1" t="s">
        <v>109</v>
      </c>
      <c r="E636" s="1" t="s">
        <v>31</v>
      </c>
      <c r="F636" s="1" t="s">
        <v>53</v>
      </c>
      <c r="G636" s="1" t="s">
        <v>148</v>
      </c>
      <c r="H636" s="1" t="s">
        <v>136</v>
      </c>
      <c r="I636" s="1" t="s">
        <v>85</v>
      </c>
      <c r="J636" s="1" t="s">
        <v>56</v>
      </c>
      <c r="K636" s="1" t="s">
        <v>77</v>
      </c>
      <c r="L636" s="1" t="s">
        <v>58</v>
      </c>
      <c r="M636" s="1" t="s">
        <v>88</v>
      </c>
      <c r="O636" s="1" t="s">
        <v>1610</v>
      </c>
      <c r="P636" s="1" t="s">
        <v>121</v>
      </c>
      <c r="Q636" s="1" t="s">
        <v>171</v>
      </c>
      <c r="S636" s="1" t="s">
        <v>122</v>
      </c>
      <c r="T636" s="1" t="s">
        <v>114</v>
      </c>
      <c r="U636" s="1" t="s">
        <v>93</v>
      </c>
      <c r="V636" s="1" t="s">
        <v>46</v>
      </c>
      <c r="W636" s="1" t="s">
        <v>47</v>
      </c>
      <c r="X636" s="1" t="s">
        <v>151</v>
      </c>
      <c r="Y636" s="1" t="s">
        <v>69</v>
      </c>
      <c r="Z636" s="1" t="s">
        <v>68</v>
      </c>
      <c r="AA636" s="1">
        <v>10</v>
      </c>
      <c r="AB636" s="1" t="s">
        <v>69</v>
      </c>
    </row>
    <row r="637" spans="1:28" x14ac:dyDescent="0.2">
      <c r="A637" s="1" t="s">
        <v>1801</v>
      </c>
      <c r="B637" s="1" t="s">
        <v>921</v>
      </c>
      <c r="D637" s="1" t="s">
        <v>50</v>
      </c>
      <c r="E637" s="1" t="s">
        <v>116</v>
      </c>
      <c r="F637" s="1" t="s">
        <v>32</v>
      </c>
      <c r="G637" s="1" t="s">
        <v>117</v>
      </c>
      <c r="H637" s="1" t="s">
        <v>55</v>
      </c>
      <c r="I637" s="1" t="s">
        <v>85</v>
      </c>
      <c r="J637" s="1" t="s">
        <v>222</v>
      </c>
      <c r="K637" s="1" t="s">
        <v>57</v>
      </c>
      <c r="L637" s="1" t="s">
        <v>78</v>
      </c>
      <c r="M637" s="1" t="s">
        <v>59</v>
      </c>
      <c r="O637" s="1" t="s">
        <v>1467</v>
      </c>
      <c r="P637" s="1" t="s">
        <v>103</v>
      </c>
      <c r="Q637" s="1" t="s">
        <v>62</v>
      </c>
      <c r="S637" s="1" t="s">
        <v>44</v>
      </c>
      <c r="T637" s="1" t="s">
        <v>81</v>
      </c>
      <c r="U637" s="1">
        <v>0</v>
      </c>
      <c r="V637" s="1" t="s">
        <v>124</v>
      </c>
      <c r="W637" s="1" t="s">
        <v>125</v>
      </c>
      <c r="X637" s="1" t="s">
        <v>151</v>
      </c>
      <c r="Y637" s="1" t="s">
        <v>48</v>
      </c>
      <c r="Z637" s="1" t="s">
        <v>68</v>
      </c>
      <c r="AA637" s="1" t="s">
        <v>50</v>
      </c>
      <c r="AB637" s="1" t="s">
        <v>69</v>
      </c>
    </row>
    <row r="638" spans="1:28" x14ac:dyDescent="0.2">
      <c r="A638" s="1" t="s">
        <v>1802</v>
      </c>
      <c r="D638" s="1">
        <v>66</v>
      </c>
      <c r="E638" s="1" t="s">
        <v>31</v>
      </c>
      <c r="F638" s="1" t="s">
        <v>32</v>
      </c>
      <c r="G638" s="1" t="s">
        <v>259</v>
      </c>
      <c r="H638" s="1" t="s">
        <v>34</v>
      </c>
      <c r="I638" s="1" t="s">
        <v>75</v>
      </c>
      <c r="J638" s="1" t="s">
        <v>222</v>
      </c>
      <c r="K638" s="1" t="s">
        <v>77</v>
      </c>
      <c r="L638" s="1" t="s">
        <v>58</v>
      </c>
      <c r="M638" s="1" t="s">
        <v>119</v>
      </c>
      <c r="N638" s="1" t="s">
        <v>40</v>
      </c>
      <c r="O638" s="1" t="s">
        <v>1583</v>
      </c>
      <c r="P638" s="1" t="s">
        <v>226</v>
      </c>
      <c r="Q638" s="1" t="s">
        <v>43</v>
      </c>
      <c r="R638" s="1" t="s">
        <v>1274</v>
      </c>
      <c r="S638" s="1" t="s">
        <v>44</v>
      </c>
      <c r="T638" s="1" t="s">
        <v>81</v>
      </c>
      <c r="U638" s="1" t="s">
        <v>93</v>
      </c>
      <c r="V638" s="1" t="s">
        <v>124</v>
      </c>
      <c r="W638" s="1" t="s">
        <v>125</v>
      </c>
      <c r="X638" s="1">
        <v>2</v>
      </c>
      <c r="Z638" s="1" t="s">
        <v>94</v>
      </c>
      <c r="AA638" s="1">
        <v>20</v>
      </c>
      <c r="AB638" s="1" t="s">
        <v>69</v>
      </c>
    </row>
    <row r="639" spans="1:28" x14ac:dyDescent="0.2">
      <c r="A639" s="1" t="s">
        <v>1803</v>
      </c>
      <c r="B639" s="1" t="s">
        <v>951</v>
      </c>
      <c r="C639" s="1" t="s">
        <v>1052</v>
      </c>
      <c r="D639" s="1">
        <v>79</v>
      </c>
      <c r="E639" s="1" t="s">
        <v>72</v>
      </c>
      <c r="F639" s="1" t="s">
        <v>73</v>
      </c>
      <c r="G639" s="1" t="s">
        <v>142</v>
      </c>
      <c r="H639" s="1" t="s">
        <v>56</v>
      </c>
      <c r="I639" s="1" t="s">
        <v>75</v>
      </c>
      <c r="J639" s="1" t="s">
        <v>56</v>
      </c>
      <c r="K639" s="1" t="s">
        <v>57</v>
      </c>
      <c r="L639" s="1" t="s">
        <v>155</v>
      </c>
      <c r="M639" s="1" t="s">
        <v>59</v>
      </c>
      <c r="N639" s="1" t="s">
        <v>40</v>
      </c>
      <c r="O639" s="1" t="s">
        <v>1349</v>
      </c>
      <c r="P639" s="1" t="s">
        <v>121</v>
      </c>
      <c r="Q639" s="1" t="s">
        <v>163</v>
      </c>
      <c r="S639" s="1" t="s">
        <v>113</v>
      </c>
      <c r="T639" s="1" t="s">
        <v>81</v>
      </c>
      <c r="U639" s="1">
        <v>1</v>
      </c>
      <c r="V639" s="1" t="s">
        <v>160</v>
      </c>
      <c r="W639" s="1" t="s">
        <v>47</v>
      </c>
      <c r="X639" s="1" t="s">
        <v>151</v>
      </c>
      <c r="Y639" s="1" t="s">
        <v>69</v>
      </c>
      <c r="AA639" s="1" t="s">
        <v>95</v>
      </c>
      <c r="AB639" s="1" t="s">
        <v>48</v>
      </c>
    </row>
    <row r="640" spans="1:28" x14ac:dyDescent="0.2">
      <c r="A640" s="1" t="s">
        <v>1804</v>
      </c>
      <c r="D640" s="1" t="s">
        <v>50</v>
      </c>
      <c r="E640" s="1" t="s">
        <v>116</v>
      </c>
      <c r="F640" s="1" t="s">
        <v>32</v>
      </c>
      <c r="G640" s="1" t="s">
        <v>117</v>
      </c>
      <c r="H640" s="1" t="s">
        <v>55</v>
      </c>
      <c r="I640" s="1" t="s">
        <v>75</v>
      </c>
      <c r="J640" s="1" t="s">
        <v>56</v>
      </c>
      <c r="K640" s="1" t="s">
        <v>37</v>
      </c>
      <c r="L640" s="1" t="s">
        <v>78</v>
      </c>
      <c r="M640" s="1" t="s">
        <v>59</v>
      </c>
      <c r="N640" s="1" t="s">
        <v>60</v>
      </c>
      <c r="O640" s="1" t="s">
        <v>716</v>
      </c>
      <c r="P640" s="1" t="s">
        <v>42</v>
      </c>
      <c r="Q640" s="1" t="s">
        <v>62</v>
      </c>
      <c r="R640" s="1" t="s">
        <v>375</v>
      </c>
      <c r="S640" s="1" t="s">
        <v>44</v>
      </c>
      <c r="T640" s="1" t="s">
        <v>81</v>
      </c>
      <c r="U640" s="1">
        <v>1</v>
      </c>
      <c r="V640" s="1" t="s">
        <v>124</v>
      </c>
      <c r="W640" s="1" t="s">
        <v>125</v>
      </c>
      <c r="X640" s="1">
        <v>1</v>
      </c>
      <c r="Z640" s="1" t="s">
        <v>49</v>
      </c>
      <c r="AA640" s="1" t="s">
        <v>95</v>
      </c>
      <c r="AB640" s="1" t="s">
        <v>48</v>
      </c>
    </row>
    <row r="641" spans="1:28" x14ac:dyDescent="0.2">
      <c r="A641" s="1" t="s">
        <v>1805</v>
      </c>
      <c r="B641" s="1" t="s">
        <v>1806</v>
      </c>
      <c r="D641" s="1">
        <v>2</v>
      </c>
      <c r="E641" s="1" t="s">
        <v>99</v>
      </c>
      <c r="F641" s="1" t="s">
        <v>32</v>
      </c>
      <c r="G641" s="1" t="s">
        <v>259</v>
      </c>
      <c r="H641" s="1" t="s">
        <v>56</v>
      </c>
      <c r="I641" s="1" t="s">
        <v>75</v>
      </c>
      <c r="J641" s="1" t="s">
        <v>56</v>
      </c>
      <c r="K641" s="1" t="s">
        <v>57</v>
      </c>
      <c r="L641" s="1" t="s">
        <v>78</v>
      </c>
      <c r="M641" s="1" t="s">
        <v>119</v>
      </c>
      <c r="O641" s="1" t="s">
        <v>1135</v>
      </c>
      <c r="P641" s="1" t="s">
        <v>42</v>
      </c>
      <c r="Q641" s="1" t="s">
        <v>62</v>
      </c>
      <c r="R641" s="1" t="s">
        <v>1807</v>
      </c>
      <c r="S641" s="1" t="s">
        <v>113</v>
      </c>
      <c r="T641" s="1" t="s">
        <v>45</v>
      </c>
      <c r="U641" s="1">
        <v>1</v>
      </c>
      <c r="V641" s="1" t="s">
        <v>124</v>
      </c>
      <c r="W641" s="1" t="s">
        <v>125</v>
      </c>
      <c r="X641" s="1">
        <v>1</v>
      </c>
      <c r="Y641" s="1" t="s">
        <v>168</v>
      </c>
      <c r="Z641" s="1" t="s">
        <v>68</v>
      </c>
      <c r="AA641" s="1" t="s">
        <v>50</v>
      </c>
      <c r="AB641" s="1" t="s">
        <v>69</v>
      </c>
    </row>
    <row r="642" spans="1:28" x14ac:dyDescent="0.2">
      <c r="A642" s="1" t="s">
        <v>1808</v>
      </c>
      <c r="B642" s="1" t="s">
        <v>1809</v>
      </c>
      <c r="D642" s="1" t="s">
        <v>50</v>
      </c>
      <c r="E642" s="1" t="s">
        <v>116</v>
      </c>
      <c r="F642" s="1" t="s">
        <v>53</v>
      </c>
      <c r="G642" s="1" t="s">
        <v>135</v>
      </c>
      <c r="H642" s="1" t="s">
        <v>136</v>
      </c>
      <c r="I642" s="1" t="s">
        <v>100</v>
      </c>
      <c r="J642" s="1" t="s">
        <v>86</v>
      </c>
      <c r="K642" s="1" t="s">
        <v>77</v>
      </c>
      <c r="L642" s="1" t="s">
        <v>78</v>
      </c>
      <c r="M642" s="1" t="s">
        <v>88</v>
      </c>
      <c r="N642" s="1" t="s">
        <v>60</v>
      </c>
      <c r="O642" s="1" t="s">
        <v>208</v>
      </c>
      <c r="P642" s="1" t="s">
        <v>226</v>
      </c>
      <c r="Q642" s="1" t="s">
        <v>80</v>
      </c>
      <c r="R642" s="1" t="s">
        <v>1615</v>
      </c>
      <c r="S642" s="1" t="s">
        <v>64</v>
      </c>
      <c r="T642" s="1" t="s">
        <v>123</v>
      </c>
      <c r="U642" s="1">
        <v>0</v>
      </c>
      <c r="V642" s="1" t="s">
        <v>124</v>
      </c>
      <c r="W642" s="1" t="s">
        <v>82</v>
      </c>
      <c r="X642" s="1">
        <v>2</v>
      </c>
      <c r="Y642" s="1" t="s">
        <v>69</v>
      </c>
      <c r="Z642" s="1" t="s">
        <v>49</v>
      </c>
      <c r="AA642" s="1">
        <v>10</v>
      </c>
      <c r="AB642" s="1" t="s">
        <v>48</v>
      </c>
    </row>
    <row r="643" spans="1:28" x14ac:dyDescent="0.2">
      <c r="A643" s="1" t="s">
        <v>1810</v>
      </c>
      <c r="B643" s="1" t="s">
        <v>1811</v>
      </c>
      <c r="C643" s="1" t="s">
        <v>1812</v>
      </c>
      <c r="D643" s="1">
        <v>61</v>
      </c>
      <c r="E643" s="1" t="s">
        <v>116</v>
      </c>
      <c r="F643" s="1" t="s">
        <v>53</v>
      </c>
      <c r="G643" s="1" t="s">
        <v>54</v>
      </c>
      <c r="H643" s="1" t="s">
        <v>55</v>
      </c>
      <c r="I643" s="1" t="s">
        <v>85</v>
      </c>
      <c r="J643" s="1" t="s">
        <v>56</v>
      </c>
      <c r="K643" s="1" t="s">
        <v>77</v>
      </c>
      <c r="L643" s="1" t="s">
        <v>118</v>
      </c>
      <c r="M643" s="1" t="s">
        <v>88</v>
      </c>
      <c r="O643" s="1" t="s">
        <v>308</v>
      </c>
      <c r="P643" s="1" t="s">
        <v>42</v>
      </c>
      <c r="Q643" s="1" t="s">
        <v>62</v>
      </c>
      <c r="R643" s="1" t="s">
        <v>375</v>
      </c>
      <c r="S643" s="1" t="s">
        <v>113</v>
      </c>
      <c r="T643" s="1" t="s">
        <v>123</v>
      </c>
      <c r="U643" s="1">
        <v>0</v>
      </c>
      <c r="V643" s="1" t="s">
        <v>65</v>
      </c>
      <c r="W643" s="1" t="s">
        <v>47</v>
      </c>
      <c r="X643" s="1">
        <v>2</v>
      </c>
      <c r="Y643" s="1" t="s">
        <v>69</v>
      </c>
      <c r="Z643" s="1" t="s">
        <v>94</v>
      </c>
      <c r="AA643" s="1" t="s">
        <v>95</v>
      </c>
      <c r="AB643" s="1" t="s">
        <v>69</v>
      </c>
    </row>
    <row r="644" spans="1:28" x14ac:dyDescent="0.2">
      <c r="A644" s="1" t="s">
        <v>1813</v>
      </c>
      <c r="C644" s="1" t="s">
        <v>1814</v>
      </c>
      <c r="D644" s="1" t="s">
        <v>50</v>
      </c>
      <c r="E644" s="1" t="s">
        <v>84</v>
      </c>
      <c r="F644" s="1" t="s">
        <v>32</v>
      </c>
      <c r="G644" s="1" t="s">
        <v>259</v>
      </c>
      <c r="H644" s="1" t="s">
        <v>34</v>
      </c>
      <c r="I644" s="1" t="s">
        <v>100</v>
      </c>
      <c r="J644" s="1" t="s">
        <v>76</v>
      </c>
      <c r="K644" s="1" t="s">
        <v>87</v>
      </c>
      <c r="L644" s="1" t="s">
        <v>155</v>
      </c>
      <c r="M644" s="1" t="s">
        <v>119</v>
      </c>
      <c r="N644" s="1" t="s">
        <v>94</v>
      </c>
      <c r="O644" s="1" t="s">
        <v>1228</v>
      </c>
      <c r="P644" s="1" t="s">
        <v>103</v>
      </c>
      <c r="Q644" s="1" t="s">
        <v>163</v>
      </c>
      <c r="S644" s="1" t="s">
        <v>131</v>
      </c>
      <c r="T644" s="1" t="s">
        <v>45</v>
      </c>
      <c r="U644" s="1" t="s">
        <v>93</v>
      </c>
      <c r="V644" s="1" t="s">
        <v>178</v>
      </c>
      <c r="W644" s="1" t="s">
        <v>66</v>
      </c>
      <c r="X644" s="1">
        <v>3</v>
      </c>
      <c r="Y644" s="1" t="s">
        <v>168</v>
      </c>
      <c r="AA644" s="1">
        <v>50</v>
      </c>
      <c r="AB644" s="1" t="s">
        <v>69</v>
      </c>
    </row>
    <row r="645" spans="1:28" x14ac:dyDescent="0.2">
      <c r="A645" s="1" t="s">
        <v>1815</v>
      </c>
      <c r="B645" s="1" t="s">
        <v>1094</v>
      </c>
      <c r="C645" s="1" t="s">
        <v>1816</v>
      </c>
      <c r="D645" s="1" t="s">
        <v>109</v>
      </c>
      <c r="E645" s="1" t="s">
        <v>99</v>
      </c>
      <c r="F645" s="1" t="s">
        <v>32</v>
      </c>
      <c r="G645" s="1" t="s">
        <v>117</v>
      </c>
      <c r="H645" s="1" t="s">
        <v>56</v>
      </c>
      <c r="I645" s="1" t="s">
        <v>85</v>
      </c>
      <c r="J645" s="1" t="s">
        <v>36</v>
      </c>
      <c r="K645" s="1" t="s">
        <v>101</v>
      </c>
      <c r="L645" s="1" t="s">
        <v>58</v>
      </c>
      <c r="M645" s="1" t="s">
        <v>59</v>
      </c>
      <c r="N645" s="1" t="s">
        <v>40</v>
      </c>
      <c r="O645" s="1" t="s">
        <v>1817</v>
      </c>
      <c r="P645" s="1" t="s">
        <v>103</v>
      </c>
      <c r="Q645" s="1" t="s">
        <v>80</v>
      </c>
      <c r="R645" s="1" t="s">
        <v>670</v>
      </c>
      <c r="S645" s="1" t="s">
        <v>248</v>
      </c>
      <c r="T645" s="1" t="s">
        <v>123</v>
      </c>
      <c r="U645" s="1">
        <v>3</v>
      </c>
      <c r="V645" s="1" t="s">
        <v>178</v>
      </c>
      <c r="W645" s="1" t="s">
        <v>125</v>
      </c>
      <c r="X645" s="1">
        <v>5</v>
      </c>
      <c r="Z645" s="1" t="s">
        <v>68</v>
      </c>
      <c r="AA645" s="1">
        <v>50</v>
      </c>
      <c r="AB645" s="1" t="s">
        <v>69</v>
      </c>
    </row>
    <row r="646" spans="1:28" x14ac:dyDescent="0.2">
      <c r="A646" s="1" t="s">
        <v>1818</v>
      </c>
      <c r="B646" s="1" t="s">
        <v>1819</v>
      </c>
      <c r="C646" s="1" t="s">
        <v>1820</v>
      </c>
      <c r="D646" s="1" t="s">
        <v>109</v>
      </c>
      <c r="E646" s="1" t="s">
        <v>99</v>
      </c>
      <c r="F646" s="1" t="s">
        <v>153</v>
      </c>
      <c r="G646" s="1" t="s">
        <v>154</v>
      </c>
      <c r="H646" s="1" t="s">
        <v>34</v>
      </c>
      <c r="I646" s="1" t="s">
        <v>35</v>
      </c>
      <c r="J646" s="1" t="s">
        <v>76</v>
      </c>
      <c r="K646" s="1" t="s">
        <v>87</v>
      </c>
      <c r="L646" s="1" t="s">
        <v>118</v>
      </c>
      <c r="M646" s="1" t="s">
        <v>119</v>
      </c>
      <c r="N646" s="1" t="s">
        <v>94</v>
      </c>
      <c r="O646" s="1" t="s">
        <v>1444</v>
      </c>
      <c r="P646" s="1" t="s">
        <v>226</v>
      </c>
      <c r="Q646" s="1" t="s">
        <v>163</v>
      </c>
      <c r="R646" s="1" t="s">
        <v>523</v>
      </c>
      <c r="S646" s="1" t="s">
        <v>92</v>
      </c>
      <c r="T646" s="1" t="s">
        <v>81</v>
      </c>
      <c r="U646" s="1">
        <v>2</v>
      </c>
      <c r="V646" s="1" t="s">
        <v>46</v>
      </c>
      <c r="W646" s="1" t="s">
        <v>47</v>
      </c>
      <c r="X646" s="1">
        <v>5</v>
      </c>
      <c r="Y646" s="1" t="s">
        <v>168</v>
      </c>
      <c r="Z646" s="1" t="s">
        <v>175</v>
      </c>
      <c r="AA646" s="1" t="s">
        <v>95</v>
      </c>
      <c r="AB646" s="1" t="s">
        <v>69</v>
      </c>
    </row>
    <row r="647" spans="1:28" x14ac:dyDescent="0.2">
      <c r="A647" s="1" t="s">
        <v>1821</v>
      </c>
      <c r="D647" s="1">
        <v>56</v>
      </c>
      <c r="E647" s="1" t="s">
        <v>31</v>
      </c>
      <c r="F647" s="1" t="s">
        <v>53</v>
      </c>
      <c r="G647" s="1" t="s">
        <v>54</v>
      </c>
      <c r="H647" s="1" t="s">
        <v>136</v>
      </c>
      <c r="I647" s="1" t="s">
        <v>100</v>
      </c>
      <c r="J647" s="1" t="s">
        <v>86</v>
      </c>
      <c r="K647" s="1" t="s">
        <v>37</v>
      </c>
      <c r="L647" s="1" t="s">
        <v>78</v>
      </c>
      <c r="M647" s="1" t="s">
        <v>204</v>
      </c>
      <c r="N647" s="1" t="s">
        <v>94</v>
      </c>
      <c r="O647" s="1" t="s">
        <v>777</v>
      </c>
      <c r="P647" s="1" t="s">
        <v>226</v>
      </c>
      <c r="Q647" s="1" t="s">
        <v>43</v>
      </c>
      <c r="R647" s="1" t="s">
        <v>1379</v>
      </c>
      <c r="S647" s="1" t="s">
        <v>248</v>
      </c>
      <c r="T647" s="1" t="s">
        <v>81</v>
      </c>
      <c r="U647" s="1">
        <v>0</v>
      </c>
      <c r="V647" s="1" t="s">
        <v>178</v>
      </c>
      <c r="W647" s="1" t="s">
        <v>125</v>
      </c>
      <c r="X647" s="1">
        <v>1</v>
      </c>
      <c r="Z647" s="1" t="s">
        <v>68</v>
      </c>
      <c r="AA647" s="1" t="s">
        <v>95</v>
      </c>
      <c r="AB647" s="1" t="s">
        <v>69</v>
      </c>
    </row>
    <row r="648" spans="1:28" x14ac:dyDescent="0.2">
      <c r="A648" s="1" t="s">
        <v>1822</v>
      </c>
      <c r="B648" s="1" t="s">
        <v>522</v>
      </c>
      <c r="C648" s="1" t="s">
        <v>1823</v>
      </c>
      <c r="D648" s="1" t="s">
        <v>109</v>
      </c>
      <c r="E648" s="1" t="s">
        <v>84</v>
      </c>
      <c r="F648" s="1" t="s">
        <v>73</v>
      </c>
      <c r="G648" s="1" t="s">
        <v>142</v>
      </c>
      <c r="H648" s="1" t="s">
        <v>56</v>
      </c>
      <c r="I648" s="1" t="s">
        <v>35</v>
      </c>
      <c r="J648" s="1" t="s">
        <v>86</v>
      </c>
      <c r="K648" s="1" t="s">
        <v>101</v>
      </c>
      <c r="L648" s="1" t="s">
        <v>118</v>
      </c>
      <c r="M648" s="1" t="s">
        <v>39</v>
      </c>
      <c r="O648" s="1" t="s">
        <v>318</v>
      </c>
      <c r="P648" s="1" t="s">
        <v>226</v>
      </c>
      <c r="Q648" s="1" t="s">
        <v>62</v>
      </c>
      <c r="S648" s="1" t="s">
        <v>248</v>
      </c>
      <c r="T648" s="1" t="s">
        <v>123</v>
      </c>
      <c r="U648" s="1" t="s">
        <v>93</v>
      </c>
      <c r="W648" s="1" t="s">
        <v>82</v>
      </c>
      <c r="X648" s="1" t="s">
        <v>133</v>
      </c>
      <c r="Z648" s="1" t="s">
        <v>68</v>
      </c>
      <c r="AA648" s="1">
        <v>10</v>
      </c>
      <c r="AB648" s="1" t="s">
        <v>69</v>
      </c>
    </row>
    <row r="649" spans="1:28" x14ac:dyDescent="0.2">
      <c r="A649" s="1" t="s">
        <v>1824</v>
      </c>
      <c r="C649" s="1" t="s">
        <v>1825</v>
      </c>
      <c r="D649" s="1">
        <v>7</v>
      </c>
      <c r="E649" s="1" t="s">
        <v>99</v>
      </c>
      <c r="F649" s="1" t="s">
        <v>32</v>
      </c>
      <c r="G649" s="1" t="s">
        <v>185</v>
      </c>
      <c r="H649" s="1" t="s">
        <v>55</v>
      </c>
      <c r="I649" s="1" t="s">
        <v>100</v>
      </c>
      <c r="J649" s="1" t="s">
        <v>56</v>
      </c>
      <c r="K649" s="1" t="s">
        <v>77</v>
      </c>
      <c r="L649" s="1" t="s">
        <v>118</v>
      </c>
      <c r="M649" s="1" t="s">
        <v>119</v>
      </c>
      <c r="N649" s="1" t="s">
        <v>138</v>
      </c>
      <c r="O649" s="1" t="s">
        <v>1826</v>
      </c>
      <c r="P649" s="1" t="s">
        <v>121</v>
      </c>
      <c r="Q649" s="1" t="s">
        <v>43</v>
      </c>
      <c r="S649" s="1" t="s">
        <v>113</v>
      </c>
      <c r="T649" s="1" t="s">
        <v>45</v>
      </c>
      <c r="U649" s="1">
        <v>2</v>
      </c>
      <c r="V649" s="1" t="s">
        <v>105</v>
      </c>
      <c r="W649" s="1" t="s">
        <v>66</v>
      </c>
      <c r="X649" s="1" t="s">
        <v>151</v>
      </c>
      <c r="Z649" s="1" t="s">
        <v>94</v>
      </c>
      <c r="AA649" s="1">
        <v>50</v>
      </c>
      <c r="AB649" s="1" t="s">
        <v>48</v>
      </c>
    </row>
    <row r="650" spans="1:28" x14ac:dyDescent="0.2">
      <c r="A650" s="1" t="s">
        <v>1827</v>
      </c>
      <c r="B650" s="1" t="s">
        <v>557</v>
      </c>
      <c r="D650" s="1">
        <v>53</v>
      </c>
      <c r="E650" s="1" t="s">
        <v>116</v>
      </c>
      <c r="F650" s="1" t="s">
        <v>32</v>
      </c>
      <c r="G650" s="1" t="s">
        <v>259</v>
      </c>
      <c r="H650" s="1" t="s">
        <v>55</v>
      </c>
      <c r="I650" s="1" t="s">
        <v>75</v>
      </c>
      <c r="J650" s="1" t="s">
        <v>36</v>
      </c>
      <c r="K650" s="1" t="s">
        <v>101</v>
      </c>
      <c r="L650" s="1" t="s">
        <v>38</v>
      </c>
      <c r="M650" s="1" t="s">
        <v>59</v>
      </c>
      <c r="N650" s="1" t="s">
        <v>60</v>
      </c>
      <c r="O650" s="1" t="s">
        <v>205</v>
      </c>
      <c r="P650" s="1" t="s">
        <v>42</v>
      </c>
      <c r="Q650" s="1" t="s">
        <v>163</v>
      </c>
      <c r="R650" s="1" t="s">
        <v>1828</v>
      </c>
      <c r="S650" s="1" t="s">
        <v>64</v>
      </c>
      <c r="T650" s="1" t="s">
        <v>114</v>
      </c>
      <c r="U650" s="1">
        <v>0</v>
      </c>
      <c r="V650" s="1" t="s">
        <v>178</v>
      </c>
      <c r="W650" s="1" t="s">
        <v>66</v>
      </c>
      <c r="X650" s="1">
        <v>3</v>
      </c>
      <c r="Y650" s="1" t="s">
        <v>48</v>
      </c>
      <c r="AA650" s="1">
        <v>20</v>
      </c>
      <c r="AB650" s="1" t="s">
        <v>48</v>
      </c>
    </row>
    <row r="651" spans="1:28" x14ac:dyDescent="0.2">
      <c r="A651" s="1" t="s">
        <v>1829</v>
      </c>
      <c r="C651" s="1" t="s">
        <v>1830</v>
      </c>
      <c r="D651" s="1" t="s">
        <v>109</v>
      </c>
      <c r="E651" s="1" t="s">
        <v>99</v>
      </c>
      <c r="F651" s="1" t="s">
        <v>73</v>
      </c>
      <c r="G651" s="1" t="s">
        <v>110</v>
      </c>
      <c r="H651" s="1" t="s">
        <v>136</v>
      </c>
      <c r="I651" s="1" t="s">
        <v>75</v>
      </c>
      <c r="J651" s="1" t="s">
        <v>222</v>
      </c>
      <c r="K651" s="1" t="s">
        <v>87</v>
      </c>
      <c r="L651" s="1" t="s">
        <v>78</v>
      </c>
      <c r="M651" s="1" t="s">
        <v>39</v>
      </c>
      <c r="N651" s="1" t="s">
        <v>175</v>
      </c>
      <c r="O651" s="1" t="s">
        <v>591</v>
      </c>
      <c r="P651" s="1" t="s">
        <v>226</v>
      </c>
      <c r="Q651" s="1" t="s">
        <v>163</v>
      </c>
      <c r="R651" s="1" t="s">
        <v>595</v>
      </c>
      <c r="S651" s="1" t="s">
        <v>44</v>
      </c>
      <c r="T651" s="1" t="s">
        <v>123</v>
      </c>
      <c r="U651" s="1">
        <v>0</v>
      </c>
      <c r="V651" s="1" t="s">
        <v>178</v>
      </c>
      <c r="W651" s="1" t="s">
        <v>47</v>
      </c>
      <c r="X651" s="1">
        <v>1</v>
      </c>
      <c r="Y651" s="1" t="s">
        <v>69</v>
      </c>
      <c r="AA651" s="1" t="s">
        <v>95</v>
      </c>
      <c r="AB651" s="1" t="s">
        <v>48</v>
      </c>
    </row>
    <row r="652" spans="1:28" x14ac:dyDescent="0.2">
      <c r="A652" s="1" t="s">
        <v>1831</v>
      </c>
      <c r="B652" s="1" t="s">
        <v>1832</v>
      </c>
      <c r="D652" s="1">
        <v>73</v>
      </c>
      <c r="E652" s="1" t="s">
        <v>72</v>
      </c>
      <c r="F652" s="1" t="s">
        <v>73</v>
      </c>
      <c r="G652" s="1" t="s">
        <v>74</v>
      </c>
      <c r="H652" s="1" t="s">
        <v>56</v>
      </c>
      <c r="I652" s="1" t="s">
        <v>35</v>
      </c>
      <c r="J652" s="1" t="s">
        <v>86</v>
      </c>
      <c r="K652" s="1" t="s">
        <v>57</v>
      </c>
      <c r="L652" s="1" t="s">
        <v>58</v>
      </c>
      <c r="M652" s="1" t="s">
        <v>181</v>
      </c>
      <c r="N652" s="1" t="s">
        <v>60</v>
      </c>
      <c r="O652" s="1" t="s">
        <v>243</v>
      </c>
      <c r="P652" s="1" t="s">
        <v>121</v>
      </c>
      <c r="Q652" s="1" t="s">
        <v>171</v>
      </c>
      <c r="R652" s="1" t="s">
        <v>392</v>
      </c>
      <c r="S652" s="1" t="s">
        <v>113</v>
      </c>
      <c r="T652" s="1" t="s">
        <v>114</v>
      </c>
      <c r="U652" s="1">
        <v>1</v>
      </c>
      <c r="W652" s="1" t="s">
        <v>66</v>
      </c>
      <c r="X652" s="1">
        <v>5</v>
      </c>
      <c r="Y652" s="1" t="s">
        <v>69</v>
      </c>
      <c r="Z652" s="1" t="s">
        <v>94</v>
      </c>
      <c r="AA652" s="1" t="s">
        <v>50</v>
      </c>
      <c r="AB652" s="1" t="s">
        <v>48</v>
      </c>
    </row>
    <row r="653" spans="1:28" x14ac:dyDescent="0.2">
      <c r="A653" s="1" t="s">
        <v>1833</v>
      </c>
      <c r="B653" s="1" t="s">
        <v>268</v>
      </c>
      <c r="C653" s="1" t="s">
        <v>1834</v>
      </c>
      <c r="D653" s="1" t="s">
        <v>109</v>
      </c>
      <c r="E653" s="1" t="s">
        <v>99</v>
      </c>
      <c r="F653" s="1" t="s">
        <v>32</v>
      </c>
      <c r="G653" s="1" t="s">
        <v>33</v>
      </c>
      <c r="H653" s="1" t="s">
        <v>55</v>
      </c>
      <c r="I653" s="1" t="s">
        <v>35</v>
      </c>
      <c r="J653" s="1" t="s">
        <v>76</v>
      </c>
      <c r="K653" s="1" t="s">
        <v>77</v>
      </c>
      <c r="L653" s="1" t="s">
        <v>58</v>
      </c>
      <c r="M653" s="1" t="s">
        <v>59</v>
      </c>
      <c r="N653" s="1" t="s">
        <v>40</v>
      </c>
      <c r="O653" s="1" t="s">
        <v>488</v>
      </c>
      <c r="P653" s="1" t="s">
        <v>42</v>
      </c>
      <c r="Q653" s="1" t="s">
        <v>171</v>
      </c>
      <c r="R653" s="1" t="s">
        <v>1615</v>
      </c>
      <c r="S653" s="1" t="s">
        <v>44</v>
      </c>
      <c r="T653" s="1" t="s">
        <v>81</v>
      </c>
      <c r="U653" s="1">
        <v>1</v>
      </c>
      <c r="V653" s="1" t="s">
        <v>196</v>
      </c>
      <c r="W653" s="1" t="s">
        <v>82</v>
      </c>
      <c r="X653" s="1">
        <v>2</v>
      </c>
      <c r="Y653" s="1" t="s">
        <v>168</v>
      </c>
      <c r="Z653" s="1" t="s">
        <v>175</v>
      </c>
      <c r="AA653" s="1" t="s">
        <v>50</v>
      </c>
      <c r="AB653" s="1" t="s">
        <v>48</v>
      </c>
    </row>
    <row r="654" spans="1:28" x14ac:dyDescent="0.2">
      <c r="A654" s="1" t="s">
        <v>1835</v>
      </c>
      <c r="B654" s="1" t="s">
        <v>1836</v>
      </c>
      <c r="D654" s="1" t="s">
        <v>109</v>
      </c>
      <c r="E654" s="1" t="s">
        <v>31</v>
      </c>
      <c r="F654" s="1" t="s">
        <v>32</v>
      </c>
      <c r="G654" s="1" t="s">
        <v>33</v>
      </c>
      <c r="H654" s="1" t="s">
        <v>55</v>
      </c>
      <c r="I654" s="1" t="s">
        <v>75</v>
      </c>
      <c r="J654" s="1" t="s">
        <v>86</v>
      </c>
      <c r="K654" s="1" t="s">
        <v>77</v>
      </c>
      <c r="L654" s="1" t="s">
        <v>58</v>
      </c>
      <c r="M654" s="1" t="s">
        <v>181</v>
      </c>
      <c r="N654" s="1" t="s">
        <v>40</v>
      </c>
      <c r="O654" s="1" t="s">
        <v>1058</v>
      </c>
      <c r="P654" s="1" t="s">
        <v>42</v>
      </c>
      <c r="Q654" s="1" t="s">
        <v>43</v>
      </c>
      <c r="S654" s="1" t="s">
        <v>64</v>
      </c>
      <c r="T654" s="1" t="s">
        <v>81</v>
      </c>
      <c r="U654" s="1">
        <v>3</v>
      </c>
      <c r="V654" s="1" t="s">
        <v>196</v>
      </c>
      <c r="W654" s="1" t="s">
        <v>125</v>
      </c>
      <c r="X654" s="1">
        <v>5</v>
      </c>
      <c r="Y654" s="1" t="s">
        <v>67</v>
      </c>
      <c r="AA654" s="1" t="s">
        <v>50</v>
      </c>
      <c r="AB654" s="1" t="s">
        <v>69</v>
      </c>
    </row>
    <row r="655" spans="1:28" x14ac:dyDescent="0.2">
      <c r="A655" s="1" t="s">
        <v>1837</v>
      </c>
      <c r="D655" s="1" t="s">
        <v>109</v>
      </c>
      <c r="E655" s="1" t="s">
        <v>99</v>
      </c>
      <c r="F655" s="1" t="s">
        <v>53</v>
      </c>
      <c r="G655" s="1" t="s">
        <v>148</v>
      </c>
      <c r="H655" s="1" t="s">
        <v>55</v>
      </c>
      <c r="I655" s="1" t="s">
        <v>75</v>
      </c>
      <c r="J655" s="1" t="s">
        <v>76</v>
      </c>
      <c r="K655" s="1" t="s">
        <v>57</v>
      </c>
      <c r="L655" s="1" t="s">
        <v>78</v>
      </c>
      <c r="M655" s="1" t="s">
        <v>181</v>
      </c>
      <c r="N655" s="1" t="s">
        <v>40</v>
      </c>
      <c r="O655" s="1" t="s">
        <v>1346</v>
      </c>
      <c r="P655" s="1" t="s">
        <v>226</v>
      </c>
      <c r="Q655" s="1" t="s">
        <v>171</v>
      </c>
      <c r="S655" s="1" t="s">
        <v>113</v>
      </c>
      <c r="T655" s="1" t="s">
        <v>45</v>
      </c>
      <c r="U655" s="1" t="s">
        <v>93</v>
      </c>
      <c r="V655" s="1" t="s">
        <v>196</v>
      </c>
      <c r="W655" s="1" t="s">
        <v>47</v>
      </c>
      <c r="X655" s="1">
        <v>2</v>
      </c>
      <c r="Y655" s="1" t="s">
        <v>69</v>
      </c>
      <c r="AA655" s="1">
        <v>20</v>
      </c>
      <c r="AB655" s="1" t="s">
        <v>69</v>
      </c>
    </row>
    <row r="656" spans="1:28" x14ac:dyDescent="0.2">
      <c r="A656" s="1" t="s">
        <v>1838</v>
      </c>
      <c r="C656" s="1" t="s">
        <v>1839</v>
      </c>
      <c r="D656" s="1">
        <v>15</v>
      </c>
      <c r="E656" s="1" t="s">
        <v>84</v>
      </c>
      <c r="F656" s="1" t="s">
        <v>53</v>
      </c>
      <c r="G656" s="1" t="s">
        <v>135</v>
      </c>
      <c r="H656" s="1" t="s">
        <v>55</v>
      </c>
      <c r="I656" s="1" t="s">
        <v>75</v>
      </c>
      <c r="J656" s="1" t="s">
        <v>222</v>
      </c>
      <c r="K656" s="1" t="s">
        <v>101</v>
      </c>
      <c r="L656" s="1" t="s">
        <v>155</v>
      </c>
      <c r="M656" s="1" t="s">
        <v>88</v>
      </c>
      <c r="N656" s="1" t="s">
        <v>60</v>
      </c>
      <c r="O656" s="1" t="s">
        <v>1379</v>
      </c>
      <c r="P656" s="1" t="s">
        <v>226</v>
      </c>
      <c r="Q656" s="1" t="s">
        <v>43</v>
      </c>
      <c r="S656" s="1" t="s">
        <v>92</v>
      </c>
      <c r="T656" s="1" t="s">
        <v>45</v>
      </c>
      <c r="U656" s="1">
        <v>0</v>
      </c>
      <c r="V656" s="1" t="s">
        <v>132</v>
      </c>
      <c r="W656" s="1" t="s">
        <v>125</v>
      </c>
      <c r="X656" s="1" t="s">
        <v>133</v>
      </c>
      <c r="Z656" s="1" t="s">
        <v>138</v>
      </c>
      <c r="AA656" s="1" t="s">
        <v>50</v>
      </c>
      <c r="AB656" s="1" t="s">
        <v>48</v>
      </c>
    </row>
    <row r="657" spans="1:28" x14ac:dyDescent="0.2">
      <c r="A657" s="1" t="s">
        <v>1840</v>
      </c>
      <c r="B657" s="1" t="s">
        <v>1300</v>
      </c>
      <c r="D657" s="1" t="s">
        <v>50</v>
      </c>
      <c r="E657" s="1" t="s">
        <v>31</v>
      </c>
      <c r="F657" s="1" t="s">
        <v>32</v>
      </c>
      <c r="G657" s="1" t="s">
        <v>259</v>
      </c>
      <c r="H657" s="1" t="s">
        <v>136</v>
      </c>
      <c r="I657" s="1" t="s">
        <v>85</v>
      </c>
      <c r="J657" s="1" t="s">
        <v>36</v>
      </c>
      <c r="K657" s="1" t="s">
        <v>77</v>
      </c>
      <c r="L657" s="1" t="s">
        <v>38</v>
      </c>
      <c r="M657" s="1" t="s">
        <v>119</v>
      </c>
      <c r="N657" s="1" t="s">
        <v>40</v>
      </c>
      <c r="O657" s="1" t="s">
        <v>310</v>
      </c>
      <c r="P657" s="1" t="s">
        <v>42</v>
      </c>
      <c r="Q657" s="1" t="s">
        <v>43</v>
      </c>
      <c r="R657" s="1" t="s">
        <v>1134</v>
      </c>
      <c r="S657" s="1" t="s">
        <v>113</v>
      </c>
      <c r="T657" s="1" t="s">
        <v>81</v>
      </c>
      <c r="U657" s="1">
        <v>0</v>
      </c>
      <c r="V657" s="1" t="s">
        <v>65</v>
      </c>
      <c r="W657" s="1" t="s">
        <v>47</v>
      </c>
      <c r="X657" s="1">
        <v>3</v>
      </c>
      <c r="Y657" s="1" t="s">
        <v>69</v>
      </c>
      <c r="Z657" s="1" t="s">
        <v>94</v>
      </c>
      <c r="AA657" s="1">
        <v>50</v>
      </c>
      <c r="AB657" s="1" t="s">
        <v>48</v>
      </c>
    </row>
    <row r="658" spans="1:28" x14ac:dyDescent="0.2">
      <c r="A658" s="1" t="s">
        <v>1841</v>
      </c>
      <c r="C658" s="1" t="s">
        <v>1842</v>
      </c>
      <c r="D658" s="1">
        <v>64</v>
      </c>
      <c r="E658" s="1" t="s">
        <v>84</v>
      </c>
      <c r="F658" s="1" t="s">
        <v>73</v>
      </c>
      <c r="G658" s="1" t="s">
        <v>110</v>
      </c>
      <c r="H658" s="1" t="s">
        <v>56</v>
      </c>
      <c r="I658" s="1" t="s">
        <v>35</v>
      </c>
      <c r="J658" s="1" t="s">
        <v>86</v>
      </c>
      <c r="K658" s="1" t="s">
        <v>37</v>
      </c>
      <c r="L658" s="1" t="s">
        <v>78</v>
      </c>
      <c r="M658" s="1" t="s">
        <v>119</v>
      </c>
      <c r="N658" s="1" t="s">
        <v>60</v>
      </c>
      <c r="O658" s="1" t="s">
        <v>1673</v>
      </c>
      <c r="P658" s="1" t="s">
        <v>121</v>
      </c>
      <c r="Q658" s="1" t="s">
        <v>80</v>
      </c>
      <c r="R658" s="1" t="s">
        <v>1843</v>
      </c>
      <c r="S658" s="1" t="s">
        <v>113</v>
      </c>
      <c r="T658" s="1" t="s">
        <v>114</v>
      </c>
      <c r="U658" s="1">
        <v>2</v>
      </c>
      <c r="V658" s="1" t="s">
        <v>178</v>
      </c>
      <c r="W658" s="1" t="s">
        <v>125</v>
      </c>
      <c r="X658" s="1">
        <v>2</v>
      </c>
      <c r="Y658" s="1" t="s">
        <v>168</v>
      </c>
      <c r="Z658" s="1" t="s">
        <v>68</v>
      </c>
      <c r="AA658" s="1" t="s">
        <v>50</v>
      </c>
      <c r="AB658" s="1" t="s">
        <v>48</v>
      </c>
    </row>
    <row r="659" spans="1:28" x14ac:dyDescent="0.2">
      <c r="A659" s="1" t="s">
        <v>1844</v>
      </c>
      <c r="B659" s="1" t="s">
        <v>1845</v>
      </c>
      <c r="C659" s="1" t="s">
        <v>1846</v>
      </c>
      <c r="D659" s="1" t="s">
        <v>50</v>
      </c>
      <c r="E659" s="1" t="s">
        <v>99</v>
      </c>
      <c r="F659" s="1" t="s">
        <v>73</v>
      </c>
      <c r="G659" s="1" t="s">
        <v>110</v>
      </c>
      <c r="H659" s="1" t="s">
        <v>136</v>
      </c>
      <c r="I659" s="1" t="s">
        <v>85</v>
      </c>
      <c r="J659" s="1" t="s">
        <v>86</v>
      </c>
      <c r="K659" s="1" t="s">
        <v>101</v>
      </c>
      <c r="L659" s="1" t="s">
        <v>155</v>
      </c>
      <c r="M659" s="1" t="s">
        <v>204</v>
      </c>
      <c r="N659" s="1" t="s">
        <v>60</v>
      </c>
      <c r="O659" s="1" t="s">
        <v>639</v>
      </c>
      <c r="P659" s="1" t="s">
        <v>42</v>
      </c>
      <c r="Q659" s="1" t="s">
        <v>171</v>
      </c>
      <c r="R659" s="1" t="s">
        <v>691</v>
      </c>
      <c r="S659" s="1" t="s">
        <v>113</v>
      </c>
      <c r="T659" s="1" t="s">
        <v>81</v>
      </c>
      <c r="U659" s="1">
        <v>3</v>
      </c>
      <c r="V659" s="1" t="s">
        <v>105</v>
      </c>
      <c r="W659" s="1" t="s">
        <v>66</v>
      </c>
      <c r="X659" s="1">
        <v>3</v>
      </c>
      <c r="Z659" s="1" t="s">
        <v>89</v>
      </c>
      <c r="AA659" s="1">
        <v>20</v>
      </c>
      <c r="AB659" s="1" t="s">
        <v>48</v>
      </c>
    </row>
    <row r="660" spans="1:28" x14ac:dyDescent="0.2">
      <c r="A660" s="1" t="s">
        <v>1847</v>
      </c>
      <c r="C660" s="1" t="s">
        <v>1848</v>
      </c>
      <c r="D660" s="1">
        <v>60</v>
      </c>
      <c r="E660" s="1" t="s">
        <v>116</v>
      </c>
      <c r="F660" s="1" t="s">
        <v>32</v>
      </c>
      <c r="G660" s="1" t="s">
        <v>117</v>
      </c>
      <c r="H660" s="1" t="s">
        <v>136</v>
      </c>
      <c r="I660" s="1" t="s">
        <v>75</v>
      </c>
      <c r="J660" s="1" t="s">
        <v>86</v>
      </c>
      <c r="K660" s="1" t="s">
        <v>101</v>
      </c>
      <c r="L660" s="1" t="s">
        <v>38</v>
      </c>
      <c r="M660" s="1" t="s">
        <v>119</v>
      </c>
      <c r="N660" s="1" t="s">
        <v>175</v>
      </c>
      <c r="O660" s="1" t="s">
        <v>1124</v>
      </c>
      <c r="P660" s="1" t="s">
        <v>226</v>
      </c>
      <c r="Q660" s="1" t="s">
        <v>62</v>
      </c>
      <c r="S660" s="1" t="s">
        <v>44</v>
      </c>
      <c r="T660" s="1" t="s">
        <v>123</v>
      </c>
      <c r="U660" s="1">
        <v>3</v>
      </c>
      <c r="V660" s="1" t="s">
        <v>132</v>
      </c>
      <c r="W660" s="1" t="s">
        <v>66</v>
      </c>
      <c r="X660" s="1">
        <v>4</v>
      </c>
      <c r="Y660" s="1" t="s">
        <v>168</v>
      </c>
      <c r="Z660" s="1" t="s">
        <v>68</v>
      </c>
      <c r="AA660" s="1">
        <v>20</v>
      </c>
      <c r="AB660" s="1" t="s">
        <v>48</v>
      </c>
    </row>
    <row r="661" spans="1:28" x14ac:dyDescent="0.2">
      <c r="A661" s="1" t="s">
        <v>1849</v>
      </c>
      <c r="D661" s="1">
        <v>65</v>
      </c>
      <c r="E661" s="1" t="s">
        <v>84</v>
      </c>
      <c r="F661" s="1" t="s">
        <v>153</v>
      </c>
      <c r="G661" s="1" t="s">
        <v>154</v>
      </c>
      <c r="H661" s="1" t="s">
        <v>34</v>
      </c>
      <c r="I661" s="1" t="s">
        <v>85</v>
      </c>
      <c r="J661" s="1" t="s">
        <v>222</v>
      </c>
      <c r="K661" s="1" t="s">
        <v>37</v>
      </c>
      <c r="L661" s="1" t="s">
        <v>78</v>
      </c>
      <c r="M661" s="1" t="s">
        <v>88</v>
      </c>
      <c r="N661" s="1" t="s">
        <v>60</v>
      </c>
      <c r="O661" s="1" t="s">
        <v>1049</v>
      </c>
      <c r="P661" s="1" t="s">
        <v>226</v>
      </c>
      <c r="Q661" s="1" t="s">
        <v>43</v>
      </c>
      <c r="R661" s="1" t="s">
        <v>583</v>
      </c>
      <c r="S661" s="1" t="s">
        <v>92</v>
      </c>
      <c r="T661" s="1" t="s">
        <v>123</v>
      </c>
      <c r="U661" s="1" t="s">
        <v>93</v>
      </c>
      <c r="V661" s="1" t="s">
        <v>124</v>
      </c>
      <c r="W661" s="1" t="s">
        <v>47</v>
      </c>
      <c r="X661" s="1" t="s">
        <v>151</v>
      </c>
      <c r="Y661" s="1" t="s">
        <v>67</v>
      </c>
      <c r="AA661" s="1">
        <v>50</v>
      </c>
      <c r="AB661" s="1" t="s">
        <v>69</v>
      </c>
    </row>
    <row r="662" spans="1:28" x14ac:dyDescent="0.2">
      <c r="A662" s="1" t="s">
        <v>1850</v>
      </c>
      <c r="B662" s="1" t="s">
        <v>1851</v>
      </c>
      <c r="D662" s="1" t="s">
        <v>50</v>
      </c>
      <c r="E662" s="1" t="s">
        <v>31</v>
      </c>
      <c r="F662" s="1" t="s">
        <v>153</v>
      </c>
      <c r="G662" s="1" t="s">
        <v>215</v>
      </c>
      <c r="H662" s="1" t="s">
        <v>136</v>
      </c>
      <c r="I662" s="1" t="s">
        <v>85</v>
      </c>
      <c r="J662" s="1" t="s">
        <v>86</v>
      </c>
      <c r="K662" s="1" t="s">
        <v>57</v>
      </c>
      <c r="L662" s="1" t="s">
        <v>58</v>
      </c>
      <c r="M662" s="1" t="s">
        <v>59</v>
      </c>
      <c r="O662" s="1" t="s">
        <v>1852</v>
      </c>
      <c r="P662" s="1" t="s">
        <v>121</v>
      </c>
      <c r="Q662" s="1" t="s">
        <v>43</v>
      </c>
      <c r="R662" s="1" t="s">
        <v>170</v>
      </c>
      <c r="S662" s="1" t="s">
        <v>248</v>
      </c>
      <c r="T662" s="1" t="s">
        <v>45</v>
      </c>
      <c r="U662" s="1">
        <v>0</v>
      </c>
      <c r="W662" s="1" t="s">
        <v>47</v>
      </c>
      <c r="X662" s="1" t="s">
        <v>151</v>
      </c>
      <c r="Y662" s="1" t="s">
        <v>69</v>
      </c>
      <c r="Z662" s="1" t="s">
        <v>68</v>
      </c>
      <c r="AA662" s="1">
        <v>50</v>
      </c>
      <c r="AB662" s="1" t="s">
        <v>48</v>
      </c>
    </row>
    <row r="663" spans="1:28" x14ac:dyDescent="0.2">
      <c r="A663" s="1" t="s">
        <v>1853</v>
      </c>
      <c r="B663" s="1" t="s">
        <v>1854</v>
      </c>
      <c r="C663" s="1" t="s">
        <v>1855</v>
      </c>
      <c r="D663" s="1" t="s">
        <v>50</v>
      </c>
      <c r="E663" s="1" t="s">
        <v>84</v>
      </c>
      <c r="F663" s="1" t="s">
        <v>32</v>
      </c>
      <c r="G663" s="1" t="s">
        <v>259</v>
      </c>
      <c r="H663" s="1" t="s">
        <v>136</v>
      </c>
      <c r="I663" s="1" t="s">
        <v>85</v>
      </c>
      <c r="J663" s="1" t="s">
        <v>56</v>
      </c>
      <c r="K663" s="1" t="s">
        <v>57</v>
      </c>
      <c r="L663" s="1" t="s">
        <v>78</v>
      </c>
      <c r="M663" s="1" t="s">
        <v>119</v>
      </c>
      <c r="N663" s="1" t="s">
        <v>190</v>
      </c>
      <c r="O663" s="1" t="s">
        <v>1856</v>
      </c>
      <c r="P663" s="1" t="s">
        <v>103</v>
      </c>
      <c r="Q663" s="1" t="s">
        <v>163</v>
      </c>
      <c r="S663" s="1" t="s">
        <v>64</v>
      </c>
      <c r="T663" s="1" t="s">
        <v>45</v>
      </c>
      <c r="U663" s="1">
        <v>3</v>
      </c>
      <c r="V663" s="1" t="s">
        <v>46</v>
      </c>
      <c r="W663" s="1" t="s">
        <v>66</v>
      </c>
      <c r="X663" s="1" t="s">
        <v>133</v>
      </c>
      <c r="Z663" s="1" t="s">
        <v>68</v>
      </c>
      <c r="AA663" s="1">
        <v>50</v>
      </c>
      <c r="AB663" s="1" t="s">
        <v>48</v>
      </c>
    </row>
    <row r="664" spans="1:28" x14ac:dyDescent="0.2">
      <c r="A664" s="1" t="s">
        <v>1857</v>
      </c>
      <c r="B664" s="1" t="s">
        <v>1858</v>
      </c>
      <c r="D664" s="1" t="s">
        <v>109</v>
      </c>
      <c r="E664" s="1" t="s">
        <v>31</v>
      </c>
      <c r="F664" s="1" t="s">
        <v>53</v>
      </c>
      <c r="G664" s="1" t="s">
        <v>148</v>
      </c>
      <c r="H664" s="1" t="s">
        <v>56</v>
      </c>
      <c r="I664" s="1" t="s">
        <v>75</v>
      </c>
      <c r="J664" s="1" t="s">
        <v>86</v>
      </c>
      <c r="K664" s="1" t="s">
        <v>87</v>
      </c>
      <c r="L664" s="1" t="s">
        <v>58</v>
      </c>
      <c r="M664" s="1" t="s">
        <v>88</v>
      </c>
      <c r="N664" s="1" t="s">
        <v>60</v>
      </c>
      <c r="O664" s="1" t="s">
        <v>431</v>
      </c>
      <c r="P664" s="1" t="s">
        <v>42</v>
      </c>
      <c r="Q664" s="1" t="s">
        <v>43</v>
      </c>
      <c r="R664" s="1" t="s">
        <v>426</v>
      </c>
      <c r="S664" s="1" t="s">
        <v>122</v>
      </c>
      <c r="T664" s="1" t="s">
        <v>123</v>
      </c>
      <c r="U664" s="1">
        <v>2</v>
      </c>
      <c r="V664" s="1" t="s">
        <v>132</v>
      </c>
      <c r="W664" s="1" t="s">
        <v>66</v>
      </c>
      <c r="X664" s="1">
        <v>2</v>
      </c>
      <c r="AA664" s="1">
        <v>50</v>
      </c>
      <c r="AB664" s="1" t="s">
        <v>69</v>
      </c>
    </row>
    <row r="665" spans="1:28" x14ac:dyDescent="0.2">
      <c r="A665" s="1" t="s">
        <v>1859</v>
      </c>
      <c r="C665" s="1" t="s">
        <v>1860</v>
      </c>
      <c r="D665" s="1">
        <v>50</v>
      </c>
      <c r="E665" s="1" t="s">
        <v>31</v>
      </c>
      <c r="F665" s="1" t="s">
        <v>32</v>
      </c>
      <c r="G665" s="1" t="s">
        <v>185</v>
      </c>
      <c r="H665" s="1" t="s">
        <v>55</v>
      </c>
      <c r="I665" s="1" t="s">
        <v>85</v>
      </c>
      <c r="J665" s="1" t="s">
        <v>76</v>
      </c>
      <c r="K665" s="1" t="s">
        <v>87</v>
      </c>
      <c r="L665" s="1" t="s">
        <v>155</v>
      </c>
      <c r="M665" s="1" t="s">
        <v>39</v>
      </c>
      <c r="N665" s="1" t="s">
        <v>190</v>
      </c>
      <c r="O665" s="1" t="s">
        <v>1337</v>
      </c>
      <c r="P665" s="1" t="s">
        <v>226</v>
      </c>
      <c r="Q665" s="1" t="s">
        <v>43</v>
      </c>
      <c r="S665" s="1" t="s">
        <v>113</v>
      </c>
      <c r="T665" s="1" t="s">
        <v>114</v>
      </c>
      <c r="U665" s="1">
        <v>3</v>
      </c>
      <c r="V665" s="1" t="s">
        <v>46</v>
      </c>
      <c r="W665" s="1" t="s">
        <v>125</v>
      </c>
      <c r="X665" s="1" t="s">
        <v>151</v>
      </c>
      <c r="Z665" s="1" t="s">
        <v>175</v>
      </c>
      <c r="AA665" s="1" t="s">
        <v>50</v>
      </c>
      <c r="AB665" s="1" t="s">
        <v>48</v>
      </c>
    </row>
    <row r="666" spans="1:28" x14ac:dyDescent="0.2">
      <c r="A666" s="1" t="s">
        <v>1861</v>
      </c>
      <c r="B666" s="1" t="s">
        <v>1862</v>
      </c>
      <c r="C666" s="1" t="s">
        <v>1863</v>
      </c>
      <c r="D666" s="1" t="s">
        <v>109</v>
      </c>
      <c r="E666" s="1" t="s">
        <v>72</v>
      </c>
      <c r="F666" s="1" t="s">
        <v>53</v>
      </c>
      <c r="G666" s="1" t="s">
        <v>54</v>
      </c>
      <c r="H666" s="1" t="s">
        <v>34</v>
      </c>
      <c r="I666" s="1" t="s">
        <v>35</v>
      </c>
      <c r="J666" s="1" t="s">
        <v>56</v>
      </c>
      <c r="K666" s="1" t="s">
        <v>77</v>
      </c>
      <c r="L666" s="1" t="s">
        <v>155</v>
      </c>
      <c r="M666" s="1" t="s">
        <v>119</v>
      </c>
      <c r="O666" s="1" t="s">
        <v>741</v>
      </c>
      <c r="P666" s="1" t="s">
        <v>42</v>
      </c>
      <c r="Q666" s="1" t="s">
        <v>163</v>
      </c>
      <c r="S666" s="1" t="s">
        <v>113</v>
      </c>
      <c r="T666" s="1" t="s">
        <v>81</v>
      </c>
      <c r="U666" s="1" t="s">
        <v>93</v>
      </c>
      <c r="V666" s="1" t="s">
        <v>65</v>
      </c>
      <c r="W666" s="1" t="s">
        <v>47</v>
      </c>
      <c r="X666" s="1">
        <v>3</v>
      </c>
      <c r="Y666" s="1" t="s">
        <v>67</v>
      </c>
      <c r="Z666" s="1" t="s">
        <v>175</v>
      </c>
      <c r="AA666" s="1" t="s">
        <v>95</v>
      </c>
      <c r="AB666" s="1" t="s">
        <v>69</v>
      </c>
    </row>
    <row r="667" spans="1:28" x14ac:dyDescent="0.2">
      <c r="A667" s="1" t="s">
        <v>1864</v>
      </c>
      <c r="C667" s="1" t="s">
        <v>1865</v>
      </c>
      <c r="D667" s="1" t="s">
        <v>109</v>
      </c>
      <c r="E667" s="1" t="s">
        <v>116</v>
      </c>
      <c r="F667" s="1" t="s">
        <v>73</v>
      </c>
      <c r="G667" s="1" t="s">
        <v>142</v>
      </c>
      <c r="H667" s="1" t="s">
        <v>34</v>
      </c>
      <c r="I667" s="1" t="s">
        <v>100</v>
      </c>
      <c r="J667" s="1" t="s">
        <v>76</v>
      </c>
      <c r="K667" s="1" t="s">
        <v>57</v>
      </c>
      <c r="L667" s="1" t="s">
        <v>78</v>
      </c>
      <c r="M667" s="1" t="s">
        <v>59</v>
      </c>
      <c r="N667" s="1" t="s">
        <v>175</v>
      </c>
      <c r="O667" s="1" t="s">
        <v>1562</v>
      </c>
      <c r="P667" s="1" t="s">
        <v>103</v>
      </c>
      <c r="Q667" s="1" t="s">
        <v>163</v>
      </c>
      <c r="R667" s="1" t="s">
        <v>164</v>
      </c>
      <c r="S667" s="1" t="s">
        <v>44</v>
      </c>
      <c r="T667" s="1" t="s">
        <v>81</v>
      </c>
      <c r="U667" s="1">
        <v>1</v>
      </c>
      <c r="W667" s="1" t="s">
        <v>82</v>
      </c>
      <c r="X667" s="1" t="s">
        <v>133</v>
      </c>
      <c r="Z667" s="1" t="s">
        <v>68</v>
      </c>
      <c r="AA667" s="1" t="s">
        <v>50</v>
      </c>
      <c r="AB667" s="1" t="s">
        <v>48</v>
      </c>
    </row>
    <row r="668" spans="1:28" x14ac:dyDescent="0.2">
      <c r="A668" s="1" t="s">
        <v>1866</v>
      </c>
      <c r="C668" s="1" t="s">
        <v>1867</v>
      </c>
      <c r="D668" s="1">
        <v>34</v>
      </c>
      <c r="E668" s="1" t="s">
        <v>72</v>
      </c>
      <c r="F668" s="1" t="s">
        <v>153</v>
      </c>
      <c r="G668" s="1" t="s">
        <v>218</v>
      </c>
      <c r="H668" s="1" t="s">
        <v>136</v>
      </c>
      <c r="I668" s="1" t="s">
        <v>100</v>
      </c>
      <c r="J668" s="1" t="s">
        <v>76</v>
      </c>
      <c r="K668" s="1" t="s">
        <v>37</v>
      </c>
      <c r="L668" s="1" t="s">
        <v>38</v>
      </c>
      <c r="M668" s="1" t="s">
        <v>39</v>
      </c>
      <c r="N668" s="1" t="s">
        <v>190</v>
      </c>
      <c r="O668" s="1" t="s">
        <v>982</v>
      </c>
      <c r="P668" s="1" t="s">
        <v>103</v>
      </c>
      <c r="Q668" s="1" t="s">
        <v>163</v>
      </c>
      <c r="S668" s="1" t="s">
        <v>248</v>
      </c>
      <c r="T668" s="1" t="s">
        <v>45</v>
      </c>
      <c r="U668" s="1">
        <v>3</v>
      </c>
      <c r="V668" s="1" t="s">
        <v>196</v>
      </c>
      <c r="W668" s="1" t="s">
        <v>125</v>
      </c>
      <c r="X668" s="1" t="s">
        <v>133</v>
      </c>
      <c r="Y668" s="1" t="s">
        <v>67</v>
      </c>
      <c r="Z668" s="1" t="s">
        <v>49</v>
      </c>
      <c r="AA668" s="1" t="s">
        <v>95</v>
      </c>
      <c r="AB668" s="1" t="s">
        <v>69</v>
      </c>
    </row>
    <row r="669" spans="1:28" x14ac:dyDescent="0.2">
      <c r="A669" s="1" t="s">
        <v>1868</v>
      </c>
      <c r="B669" s="1" t="s">
        <v>1869</v>
      </c>
      <c r="C669" s="1" t="s">
        <v>1870</v>
      </c>
      <c r="D669" s="1" t="s">
        <v>109</v>
      </c>
      <c r="E669" s="1" t="s">
        <v>31</v>
      </c>
      <c r="F669" s="1" t="s">
        <v>153</v>
      </c>
      <c r="G669" s="1" t="s">
        <v>218</v>
      </c>
      <c r="H669" s="1" t="s">
        <v>34</v>
      </c>
      <c r="I669" s="1" t="s">
        <v>75</v>
      </c>
      <c r="J669" s="1" t="s">
        <v>56</v>
      </c>
      <c r="K669" s="1" t="s">
        <v>77</v>
      </c>
      <c r="L669" s="1" t="s">
        <v>78</v>
      </c>
      <c r="M669" s="1" t="s">
        <v>39</v>
      </c>
      <c r="N669" s="1" t="s">
        <v>190</v>
      </c>
      <c r="O669" s="1" t="s">
        <v>1039</v>
      </c>
      <c r="P669" s="1" t="s">
        <v>121</v>
      </c>
      <c r="Q669" s="1" t="s">
        <v>62</v>
      </c>
      <c r="R669" s="1" t="s">
        <v>394</v>
      </c>
      <c r="S669" s="1" t="s">
        <v>122</v>
      </c>
      <c r="T669" s="1" t="s">
        <v>114</v>
      </c>
      <c r="U669" s="1">
        <v>0</v>
      </c>
      <c r="V669" s="1" t="s">
        <v>132</v>
      </c>
      <c r="W669" s="1" t="s">
        <v>82</v>
      </c>
      <c r="X669" s="1" t="s">
        <v>151</v>
      </c>
      <c r="Y669" s="1" t="s">
        <v>168</v>
      </c>
      <c r="Z669" s="1" t="s">
        <v>49</v>
      </c>
      <c r="AA669" s="1" t="s">
        <v>50</v>
      </c>
      <c r="AB669" s="1" t="s">
        <v>69</v>
      </c>
    </row>
    <row r="670" spans="1:28" x14ac:dyDescent="0.2">
      <c r="A670" s="1" t="s">
        <v>1871</v>
      </c>
      <c r="D670" s="1" t="s">
        <v>50</v>
      </c>
      <c r="E670" s="1" t="s">
        <v>116</v>
      </c>
      <c r="F670" s="1" t="s">
        <v>32</v>
      </c>
      <c r="G670" s="1" t="s">
        <v>117</v>
      </c>
      <c r="H670" s="1" t="s">
        <v>34</v>
      </c>
      <c r="I670" s="1" t="s">
        <v>35</v>
      </c>
      <c r="J670" s="1" t="s">
        <v>222</v>
      </c>
      <c r="K670" s="1" t="s">
        <v>37</v>
      </c>
      <c r="L670" s="1" t="s">
        <v>118</v>
      </c>
      <c r="M670" s="1" t="s">
        <v>39</v>
      </c>
      <c r="O670" s="1" t="s">
        <v>1595</v>
      </c>
      <c r="P670" s="1" t="s">
        <v>226</v>
      </c>
      <c r="Q670" s="1" t="s">
        <v>80</v>
      </c>
      <c r="R670" s="1" t="s">
        <v>1469</v>
      </c>
      <c r="S670" s="1" t="s">
        <v>248</v>
      </c>
      <c r="T670" s="1" t="s">
        <v>123</v>
      </c>
      <c r="U670" s="1" t="s">
        <v>93</v>
      </c>
      <c r="W670" s="1" t="s">
        <v>125</v>
      </c>
      <c r="X670" s="1">
        <v>1</v>
      </c>
      <c r="Y670" s="1" t="s">
        <v>168</v>
      </c>
      <c r="Z670" s="1" t="s">
        <v>68</v>
      </c>
      <c r="AA670" s="1">
        <v>20</v>
      </c>
      <c r="AB670" s="1" t="s">
        <v>69</v>
      </c>
    </row>
    <row r="671" spans="1:28" x14ac:dyDescent="0.2">
      <c r="A671" s="1" t="s">
        <v>1872</v>
      </c>
      <c r="C671" s="1" t="s">
        <v>1873</v>
      </c>
      <c r="D671" s="1" t="s">
        <v>109</v>
      </c>
      <c r="E671" s="1" t="s">
        <v>31</v>
      </c>
      <c r="F671" s="1" t="s">
        <v>53</v>
      </c>
      <c r="G671" s="1" t="s">
        <v>54</v>
      </c>
      <c r="H671" s="1" t="s">
        <v>56</v>
      </c>
      <c r="I671" s="1" t="s">
        <v>35</v>
      </c>
      <c r="J671" s="1" t="s">
        <v>222</v>
      </c>
      <c r="K671" s="1" t="s">
        <v>57</v>
      </c>
      <c r="L671" s="1" t="s">
        <v>118</v>
      </c>
      <c r="M671" s="1" t="s">
        <v>59</v>
      </c>
      <c r="N671" s="1" t="s">
        <v>60</v>
      </c>
      <c r="O671" s="1" t="s">
        <v>734</v>
      </c>
      <c r="P671" s="1" t="s">
        <v>226</v>
      </c>
      <c r="Q671" s="1" t="s">
        <v>62</v>
      </c>
      <c r="R671" s="1" t="s">
        <v>1086</v>
      </c>
      <c r="S671" s="1" t="s">
        <v>44</v>
      </c>
      <c r="T671" s="1" t="s">
        <v>45</v>
      </c>
      <c r="U671" s="1">
        <v>3</v>
      </c>
      <c r="V671" s="1" t="s">
        <v>46</v>
      </c>
      <c r="W671" s="1" t="s">
        <v>125</v>
      </c>
      <c r="X671" s="1" t="s">
        <v>151</v>
      </c>
      <c r="Y671" s="1" t="s">
        <v>67</v>
      </c>
      <c r="Z671" s="1" t="s">
        <v>68</v>
      </c>
      <c r="AA671" s="1">
        <v>20</v>
      </c>
      <c r="AB671" s="1" t="s">
        <v>69</v>
      </c>
    </row>
    <row r="672" spans="1:28" x14ac:dyDescent="0.2">
      <c r="A672" s="1" t="s">
        <v>1874</v>
      </c>
      <c r="D672" s="1">
        <v>8</v>
      </c>
      <c r="E672" s="1" t="s">
        <v>72</v>
      </c>
      <c r="F672" s="1" t="s">
        <v>153</v>
      </c>
      <c r="G672" s="1" t="s">
        <v>154</v>
      </c>
      <c r="H672" s="1" t="s">
        <v>55</v>
      </c>
      <c r="I672" s="1" t="s">
        <v>35</v>
      </c>
      <c r="J672" s="1" t="s">
        <v>36</v>
      </c>
      <c r="K672" s="1" t="s">
        <v>37</v>
      </c>
      <c r="L672" s="1" t="s">
        <v>38</v>
      </c>
      <c r="M672" s="1" t="s">
        <v>88</v>
      </c>
      <c r="N672" s="1" t="s">
        <v>175</v>
      </c>
      <c r="O672" s="1" t="s">
        <v>195</v>
      </c>
      <c r="P672" s="1" t="s">
        <v>226</v>
      </c>
      <c r="Q672" s="1" t="s">
        <v>163</v>
      </c>
      <c r="R672" s="1" t="s">
        <v>1147</v>
      </c>
      <c r="S672" s="1" t="s">
        <v>248</v>
      </c>
      <c r="T672" s="1" t="s">
        <v>114</v>
      </c>
      <c r="U672" s="1">
        <v>3</v>
      </c>
      <c r="V672" s="1" t="s">
        <v>46</v>
      </c>
      <c r="W672" s="1" t="s">
        <v>47</v>
      </c>
      <c r="X672" s="1" t="s">
        <v>133</v>
      </c>
      <c r="Y672" s="1" t="s">
        <v>48</v>
      </c>
      <c r="Z672" s="1" t="s">
        <v>49</v>
      </c>
      <c r="AA672" s="1">
        <v>50</v>
      </c>
      <c r="AB672" s="1" t="s">
        <v>69</v>
      </c>
    </row>
    <row r="673" spans="1:28" x14ac:dyDescent="0.2">
      <c r="A673" s="1" t="s">
        <v>1875</v>
      </c>
      <c r="B673" s="1" t="s">
        <v>1253</v>
      </c>
      <c r="C673" s="1" t="s">
        <v>1876</v>
      </c>
      <c r="D673" s="1" t="s">
        <v>50</v>
      </c>
      <c r="E673" s="1" t="s">
        <v>72</v>
      </c>
      <c r="F673" s="1" t="s">
        <v>32</v>
      </c>
      <c r="G673" s="1" t="s">
        <v>259</v>
      </c>
      <c r="H673" s="1" t="s">
        <v>55</v>
      </c>
      <c r="I673" s="1" t="s">
        <v>100</v>
      </c>
      <c r="J673" s="1" t="s">
        <v>36</v>
      </c>
      <c r="K673" s="1" t="s">
        <v>77</v>
      </c>
      <c r="L673" s="1" t="s">
        <v>155</v>
      </c>
      <c r="M673" s="1" t="s">
        <v>181</v>
      </c>
      <c r="O673" s="1" t="s">
        <v>662</v>
      </c>
      <c r="P673" s="1" t="s">
        <v>42</v>
      </c>
      <c r="Q673" s="1" t="s">
        <v>43</v>
      </c>
      <c r="R673" s="1" t="s">
        <v>817</v>
      </c>
      <c r="S673" s="1" t="s">
        <v>131</v>
      </c>
      <c r="T673" s="1" t="s">
        <v>123</v>
      </c>
      <c r="U673" s="1">
        <v>2</v>
      </c>
      <c r="V673" s="1" t="s">
        <v>178</v>
      </c>
      <c r="W673" s="1" t="s">
        <v>82</v>
      </c>
      <c r="X673" s="1" t="s">
        <v>133</v>
      </c>
      <c r="Y673" s="1" t="s">
        <v>67</v>
      </c>
      <c r="Z673" s="1" t="s">
        <v>89</v>
      </c>
      <c r="AA673" s="1">
        <v>50</v>
      </c>
      <c r="AB673" s="1" t="s">
        <v>69</v>
      </c>
    </row>
    <row r="674" spans="1:28" x14ac:dyDescent="0.2">
      <c r="A674" s="1" t="s">
        <v>1877</v>
      </c>
      <c r="B674" s="1" t="s">
        <v>1878</v>
      </c>
      <c r="C674" s="1" t="s">
        <v>1879</v>
      </c>
      <c r="D674" s="1">
        <v>24</v>
      </c>
      <c r="E674" s="1" t="s">
        <v>72</v>
      </c>
      <c r="F674" s="1" t="s">
        <v>32</v>
      </c>
      <c r="G674" s="1" t="s">
        <v>259</v>
      </c>
      <c r="H674" s="1" t="s">
        <v>55</v>
      </c>
      <c r="I674" s="1" t="s">
        <v>100</v>
      </c>
      <c r="J674" s="1" t="s">
        <v>36</v>
      </c>
      <c r="K674" s="1" t="s">
        <v>57</v>
      </c>
      <c r="L674" s="1" t="s">
        <v>155</v>
      </c>
      <c r="M674" s="1" t="s">
        <v>59</v>
      </c>
      <c r="N674" s="1" t="s">
        <v>94</v>
      </c>
      <c r="O674" s="1" t="s">
        <v>104</v>
      </c>
      <c r="P674" s="1" t="s">
        <v>121</v>
      </c>
      <c r="Q674" s="1" t="s">
        <v>80</v>
      </c>
      <c r="R674" s="1" t="s">
        <v>1228</v>
      </c>
      <c r="S674" s="1" t="s">
        <v>44</v>
      </c>
      <c r="T674" s="1" t="s">
        <v>81</v>
      </c>
      <c r="U674" s="1">
        <v>1</v>
      </c>
      <c r="V674" s="1" t="s">
        <v>46</v>
      </c>
      <c r="W674" s="1" t="s">
        <v>66</v>
      </c>
      <c r="X674" s="1">
        <v>1</v>
      </c>
      <c r="Y674" s="1" t="s">
        <v>69</v>
      </c>
      <c r="Z674" s="1" t="s">
        <v>68</v>
      </c>
      <c r="AA674" s="1">
        <v>20</v>
      </c>
      <c r="AB674" s="1" t="s">
        <v>69</v>
      </c>
    </row>
    <row r="675" spans="1:28" x14ac:dyDescent="0.2">
      <c r="A675" s="1" t="s">
        <v>1880</v>
      </c>
      <c r="B675" s="1" t="s">
        <v>1881</v>
      </c>
      <c r="D675" s="1" t="s">
        <v>50</v>
      </c>
      <c r="E675" s="1" t="s">
        <v>84</v>
      </c>
      <c r="F675" s="1" t="s">
        <v>32</v>
      </c>
      <c r="G675" s="1" t="s">
        <v>33</v>
      </c>
      <c r="H675" s="1" t="s">
        <v>34</v>
      </c>
      <c r="I675" s="1" t="s">
        <v>75</v>
      </c>
      <c r="J675" s="1" t="s">
        <v>36</v>
      </c>
      <c r="K675" s="1" t="s">
        <v>101</v>
      </c>
      <c r="L675" s="1" t="s">
        <v>38</v>
      </c>
      <c r="M675" s="1" t="s">
        <v>181</v>
      </c>
      <c r="N675" s="1" t="s">
        <v>190</v>
      </c>
      <c r="O675" s="1" t="s">
        <v>205</v>
      </c>
      <c r="P675" s="1" t="s">
        <v>226</v>
      </c>
      <c r="Q675" s="1" t="s">
        <v>80</v>
      </c>
      <c r="R675" s="1" t="s">
        <v>473</v>
      </c>
      <c r="S675" s="1" t="s">
        <v>248</v>
      </c>
      <c r="T675" s="1" t="s">
        <v>45</v>
      </c>
      <c r="U675" s="1">
        <v>1</v>
      </c>
      <c r="V675" s="1" t="s">
        <v>124</v>
      </c>
      <c r="W675" s="1" t="s">
        <v>66</v>
      </c>
      <c r="X675" s="1">
        <v>5</v>
      </c>
      <c r="Y675" s="1" t="s">
        <v>67</v>
      </c>
      <c r="AA675" s="1">
        <v>20</v>
      </c>
      <c r="AB675" s="1" t="s">
        <v>48</v>
      </c>
    </row>
    <row r="676" spans="1:28" x14ac:dyDescent="0.2">
      <c r="A676" s="1" t="s">
        <v>1882</v>
      </c>
      <c r="B676" s="1" t="s">
        <v>1883</v>
      </c>
      <c r="D676" s="1" t="s">
        <v>50</v>
      </c>
      <c r="E676" s="1" t="s">
        <v>116</v>
      </c>
      <c r="F676" s="1" t="s">
        <v>32</v>
      </c>
      <c r="G676" s="1" t="s">
        <v>185</v>
      </c>
      <c r="H676" s="1" t="s">
        <v>55</v>
      </c>
      <c r="I676" s="1" t="s">
        <v>100</v>
      </c>
      <c r="J676" s="1" t="s">
        <v>86</v>
      </c>
      <c r="K676" s="1" t="s">
        <v>57</v>
      </c>
      <c r="L676" s="1" t="s">
        <v>78</v>
      </c>
      <c r="M676" s="1" t="s">
        <v>88</v>
      </c>
      <c r="N676" s="1" t="s">
        <v>60</v>
      </c>
      <c r="O676" s="1" t="s">
        <v>770</v>
      </c>
      <c r="P676" s="1" t="s">
        <v>226</v>
      </c>
      <c r="Q676" s="1" t="s">
        <v>43</v>
      </c>
      <c r="S676" s="1" t="s">
        <v>131</v>
      </c>
      <c r="T676" s="1" t="s">
        <v>45</v>
      </c>
      <c r="U676" s="1">
        <v>2</v>
      </c>
      <c r="V676" s="1" t="s">
        <v>65</v>
      </c>
      <c r="W676" s="1" t="s">
        <v>125</v>
      </c>
      <c r="X676" s="1">
        <v>1</v>
      </c>
      <c r="Y676" s="1" t="s">
        <v>67</v>
      </c>
      <c r="AA676" s="1">
        <v>20</v>
      </c>
      <c r="AB676" s="1" t="s">
        <v>69</v>
      </c>
    </row>
    <row r="677" spans="1:28" x14ac:dyDescent="0.2">
      <c r="A677" s="1" t="s">
        <v>1884</v>
      </c>
      <c r="C677" s="1" t="s">
        <v>1885</v>
      </c>
      <c r="D677" s="1" t="s">
        <v>109</v>
      </c>
      <c r="E677" s="1" t="s">
        <v>72</v>
      </c>
      <c r="F677" s="1" t="s">
        <v>32</v>
      </c>
      <c r="G677" s="1" t="s">
        <v>259</v>
      </c>
      <c r="H677" s="1" t="s">
        <v>34</v>
      </c>
      <c r="I677" s="1" t="s">
        <v>75</v>
      </c>
      <c r="J677" s="1" t="s">
        <v>56</v>
      </c>
      <c r="K677" s="1" t="s">
        <v>77</v>
      </c>
      <c r="L677" s="1" t="s">
        <v>155</v>
      </c>
      <c r="M677" s="1" t="s">
        <v>39</v>
      </c>
      <c r="N677" s="1" t="s">
        <v>190</v>
      </c>
      <c r="O677" s="1" t="s">
        <v>284</v>
      </c>
      <c r="P677" s="1" t="s">
        <v>103</v>
      </c>
      <c r="Q677" s="1" t="s">
        <v>171</v>
      </c>
      <c r="R677" s="1" t="s">
        <v>1458</v>
      </c>
      <c r="S677" s="1" t="s">
        <v>64</v>
      </c>
      <c r="T677" s="1" t="s">
        <v>114</v>
      </c>
      <c r="U677" s="1" t="s">
        <v>93</v>
      </c>
      <c r="V677" s="1" t="s">
        <v>124</v>
      </c>
      <c r="W677" s="1" t="s">
        <v>125</v>
      </c>
      <c r="X677" s="1">
        <v>4</v>
      </c>
      <c r="Y677" s="1" t="s">
        <v>69</v>
      </c>
      <c r="Z677" s="1" t="s">
        <v>49</v>
      </c>
      <c r="AA677" s="1">
        <v>10</v>
      </c>
      <c r="AB677" s="1" t="s">
        <v>48</v>
      </c>
    </row>
    <row r="678" spans="1:28" x14ac:dyDescent="0.2">
      <c r="A678" s="1" t="s">
        <v>1886</v>
      </c>
      <c r="B678" s="1" t="s">
        <v>1887</v>
      </c>
      <c r="C678" s="1" t="s">
        <v>1888</v>
      </c>
      <c r="D678" s="1" t="s">
        <v>50</v>
      </c>
      <c r="E678" s="1" t="s">
        <v>31</v>
      </c>
      <c r="F678" s="1" t="s">
        <v>73</v>
      </c>
      <c r="G678" s="1" t="s">
        <v>74</v>
      </c>
      <c r="H678" s="1" t="s">
        <v>55</v>
      </c>
      <c r="I678" s="1" t="s">
        <v>85</v>
      </c>
      <c r="J678" s="1" t="s">
        <v>86</v>
      </c>
      <c r="K678" s="1" t="s">
        <v>87</v>
      </c>
      <c r="L678" s="1" t="s">
        <v>118</v>
      </c>
      <c r="M678" s="1" t="s">
        <v>59</v>
      </c>
      <c r="N678" s="1" t="s">
        <v>190</v>
      </c>
      <c r="O678" s="1" t="s">
        <v>1562</v>
      </c>
      <c r="P678" s="1" t="s">
        <v>226</v>
      </c>
      <c r="Q678" s="1" t="s">
        <v>43</v>
      </c>
      <c r="R678" s="1" t="s">
        <v>823</v>
      </c>
      <c r="S678" s="1" t="s">
        <v>44</v>
      </c>
      <c r="T678" s="1" t="s">
        <v>81</v>
      </c>
      <c r="U678" s="1">
        <v>0</v>
      </c>
      <c r="W678" s="1" t="s">
        <v>82</v>
      </c>
      <c r="X678" s="1">
        <v>4</v>
      </c>
      <c r="AA678" s="1" t="s">
        <v>50</v>
      </c>
      <c r="AB678" s="1" t="s">
        <v>48</v>
      </c>
    </row>
    <row r="679" spans="1:28" x14ac:dyDescent="0.2">
      <c r="A679" s="1" t="s">
        <v>1889</v>
      </c>
      <c r="B679" s="1" t="s">
        <v>1890</v>
      </c>
      <c r="D679" s="1" t="s">
        <v>50</v>
      </c>
      <c r="E679" s="1" t="s">
        <v>84</v>
      </c>
      <c r="F679" s="1" t="s">
        <v>53</v>
      </c>
      <c r="G679" s="1" t="s">
        <v>54</v>
      </c>
      <c r="H679" s="1" t="s">
        <v>34</v>
      </c>
      <c r="I679" s="1" t="s">
        <v>35</v>
      </c>
      <c r="J679" s="1" t="s">
        <v>222</v>
      </c>
      <c r="K679" s="1" t="s">
        <v>101</v>
      </c>
      <c r="L679" s="1" t="s">
        <v>58</v>
      </c>
      <c r="M679" s="1" t="s">
        <v>39</v>
      </c>
      <c r="N679" s="1" t="s">
        <v>190</v>
      </c>
      <c r="O679" s="1" t="s">
        <v>1763</v>
      </c>
      <c r="P679" s="1" t="s">
        <v>103</v>
      </c>
      <c r="Q679" s="1" t="s">
        <v>163</v>
      </c>
      <c r="R679" s="1" t="s">
        <v>952</v>
      </c>
      <c r="S679" s="1" t="s">
        <v>248</v>
      </c>
      <c r="T679" s="1" t="s">
        <v>81</v>
      </c>
      <c r="U679" s="1" t="s">
        <v>93</v>
      </c>
      <c r="W679" s="1" t="s">
        <v>82</v>
      </c>
      <c r="X679" s="1">
        <v>3</v>
      </c>
      <c r="Y679" s="1" t="s">
        <v>48</v>
      </c>
      <c r="Z679" s="1" t="s">
        <v>49</v>
      </c>
      <c r="AA679" s="1">
        <v>50</v>
      </c>
      <c r="AB679" s="1" t="s">
        <v>48</v>
      </c>
    </row>
    <row r="680" spans="1:28" x14ac:dyDescent="0.2">
      <c r="A680" s="1" t="s">
        <v>1891</v>
      </c>
      <c r="D680" s="1" t="s">
        <v>50</v>
      </c>
      <c r="E680" s="1" t="s">
        <v>31</v>
      </c>
      <c r="F680" s="1" t="s">
        <v>73</v>
      </c>
      <c r="G680" s="1" t="s">
        <v>142</v>
      </c>
      <c r="H680" s="1" t="s">
        <v>34</v>
      </c>
      <c r="I680" s="1" t="s">
        <v>85</v>
      </c>
      <c r="J680" s="1" t="s">
        <v>76</v>
      </c>
      <c r="K680" s="1" t="s">
        <v>77</v>
      </c>
      <c r="L680" s="1" t="s">
        <v>78</v>
      </c>
      <c r="M680" s="1" t="s">
        <v>39</v>
      </c>
      <c r="N680" s="1" t="s">
        <v>89</v>
      </c>
      <c r="O680" s="1" t="s">
        <v>243</v>
      </c>
      <c r="P680" s="1" t="s">
        <v>42</v>
      </c>
      <c r="Q680" s="1" t="s">
        <v>163</v>
      </c>
      <c r="R680" s="1" t="s">
        <v>568</v>
      </c>
      <c r="S680" s="1" t="s">
        <v>44</v>
      </c>
      <c r="T680" s="1" t="s">
        <v>45</v>
      </c>
      <c r="U680" s="1">
        <v>1</v>
      </c>
      <c r="V680" s="1" t="s">
        <v>105</v>
      </c>
      <c r="W680" s="1" t="s">
        <v>47</v>
      </c>
      <c r="X680" s="1">
        <v>1</v>
      </c>
      <c r="Z680" s="1" t="s">
        <v>138</v>
      </c>
      <c r="AA680" s="1" t="s">
        <v>50</v>
      </c>
      <c r="AB680" s="1" t="s">
        <v>48</v>
      </c>
    </row>
    <row r="681" spans="1:28" x14ac:dyDescent="0.2">
      <c r="A681" s="1" t="s">
        <v>1892</v>
      </c>
      <c r="C681" s="1" t="s">
        <v>1893</v>
      </c>
      <c r="D681" s="1" t="s">
        <v>109</v>
      </c>
      <c r="E681" s="1" t="s">
        <v>31</v>
      </c>
      <c r="F681" s="1" t="s">
        <v>73</v>
      </c>
      <c r="G681" s="1" t="s">
        <v>110</v>
      </c>
      <c r="H681" s="1" t="s">
        <v>56</v>
      </c>
      <c r="I681" s="1" t="s">
        <v>100</v>
      </c>
      <c r="J681" s="1" t="s">
        <v>36</v>
      </c>
      <c r="K681" s="1" t="s">
        <v>87</v>
      </c>
      <c r="L681" s="1" t="s">
        <v>78</v>
      </c>
      <c r="M681" s="1" t="s">
        <v>204</v>
      </c>
      <c r="N681" s="1" t="s">
        <v>190</v>
      </c>
      <c r="O681" s="1" t="s">
        <v>1036</v>
      </c>
      <c r="P681" s="1" t="s">
        <v>226</v>
      </c>
      <c r="Q681" s="1" t="s">
        <v>62</v>
      </c>
      <c r="R681" s="1" t="s">
        <v>1826</v>
      </c>
      <c r="S681" s="1" t="s">
        <v>44</v>
      </c>
      <c r="T681" s="1" t="s">
        <v>81</v>
      </c>
      <c r="U681" s="1" t="s">
        <v>93</v>
      </c>
      <c r="V681" s="1" t="s">
        <v>178</v>
      </c>
      <c r="W681" s="1" t="s">
        <v>125</v>
      </c>
      <c r="X681" s="1">
        <v>5</v>
      </c>
      <c r="Y681" s="1" t="s">
        <v>67</v>
      </c>
      <c r="Z681" s="1" t="s">
        <v>68</v>
      </c>
      <c r="AA681" s="1" t="s">
        <v>50</v>
      </c>
      <c r="AB681" s="1" t="s">
        <v>48</v>
      </c>
    </row>
    <row r="682" spans="1:28" x14ac:dyDescent="0.2">
      <c r="A682" s="1" t="s">
        <v>1894</v>
      </c>
      <c r="D682" s="1">
        <v>56</v>
      </c>
      <c r="E682" s="1" t="s">
        <v>31</v>
      </c>
      <c r="F682" s="1" t="s">
        <v>153</v>
      </c>
      <c r="G682" s="1" t="s">
        <v>215</v>
      </c>
      <c r="H682" s="1" t="s">
        <v>136</v>
      </c>
      <c r="I682" s="1" t="s">
        <v>75</v>
      </c>
      <c r="J682" s="1" t="s">
        <v>222</v>
      </c>
      <c r="K682" s="1" t="s">
        <v>57</v>
      </c>
      <c r="L682" s="1" t="s">
        <v>118</v>
      </c>
      <c r="M682" s="1" t="s">
        <v>204</v>
      </c>
      <c r="O682" s="1" t="s">
        <v>1895</v>
      </c>
      <c r="P682" s="1" t="s">
        <v>121</v>
      </c>
      <c r="Q682" s="1" t="s">
        <v>43</v>
      </c>
      <c r="R682" s="1" t="s">
        <v>1896</v>
      </c>
      <c r="S682" s="1" t="s">
        <v>248</v>
      </c>
      <c r="T682" s="1" t="s">
        <v>45</v>
      </c>
      <c r="U682" s="1">
        <v>1</v>
      </c>
      <c r="W682" s="1" t="s">
        <v>66</v>
      </c>
      <c r="X682" s="1">
        <v>2</v>
      </c>
      <c r="Y682" s="1" t="s">
        <v>69</v>
      </c>
      <c r="Z682" s="1" t="s">
        <v>68</v>
      </c>
      <c r="AA682" s="1">
        <v>50</v>
      </c>
      <c r="AB682" s="1" t="s">
        <v>69</v>
      </c>
    </row>
    <row r="683" spans="1:28" x14ac:dyDescent="0.2">
      <c r="A683" s="1" t="s">
        <v>1897</v>
      </c>
      <c r="B683" s="1" t="s">
        <v>1898</v>
      </c>
      <c r="D683" s="1">
        <v>85</v>
      </c>
      <c r="E683" s="1" t="s">
        <v>72</v>
      </c>
      <c r="F683" s="1" t="s">
        <v>32</v>
      </c>
      <c r="G683" s="1" t="s">
        <v>33</v>
      </c>
      <c r="H683" s="1" t="s">
        <v>56</v>
      </c>
      <c r="I683" s="1" t="s">
        <v>85</v>
      </c>
      <c r="J683" s="1" t="s">
        <v>76</v>
      </c>
      <c r="K683" s="1" t="s">
        <v>57</v>
      </c>
      <c r="L683" s="1" t="s">
        <v>58</v>
      </c>
      <c r="M683" s="1" t="s">
        <v>119</v>
      </c>
      <c r="O683" s="1" t="s">
        <v>112</v>
      </c>
      <c r="P683" s="1" t="s">
        <v>226</v>
      </c>
      <c r="Q683" s="1" t="s">
        <v>163</v>
      </c>
      <c r="S683" s="1" t="s">
        <v>113</v>
      </c>
      <c r="T683" s="1" t="s">
        <v>114</v>
      </c>
      <c r="U683" s="1" t="s">
        <v>93</v>
      </c>
      <c r="V683" s="1" t="s">
        <v>105</v>
      </c>
      <c r="W683" s="1" t="s">
        <v>66</v>
      </c>
      <c r="X683" s="1">
        <v>4</v>
      </c>
      <c r="Y683" s="1" t="s">
        <v>69</v>
      </c>
      <c r="Z683" s="1" t="s">
        <v>68</v>
      </c>
      <c r="AA683" s="1">
        <v>20</v>
      </c>
      <c r="AB683" s="1" t="s">
        <v>69</v>
      </c>
    </row>
    <row r="684" spans="1:28" x14ac:dyDescent="0.2">
      <c r="A684" s="1" t="s">
        <v>1899</v>
      </c>
      <c r="B684" s="1" t="s">
        <v>1900</v>
      </c>
      <c r="D684" s="1">
        <v>15</v>
      </c>
      <c r="E684" s="1" t="s">
        <v>99</v>
      </c>
      <c r="F684" s="1" t="s">
        <v>153</v>
      </c>
      <c r="G684" s="1" t="s">
        <v>215</v>
      </c>
      <c r="H684" s="1" t="s">
        <v>55</v>
      </c>
      <c r="I684" s="1" t="s">
        <v>85</v>
      </c>
      <c r="J684" s="1" t="s">
        <v>86</v>
      </c>
      <c r="K684" s="1" t="s">
        <v>77</v>
      </c>
      <c r="L684" s="1" t="s">
        <v>155</v>
      </c>
      <c r="M684" s="1" t="s">
        <v>88</v>
      </c>
      <c r="O684" s="1" t="s">
        <v>1176</v>
      </c>
      <c r="P684" s="1" t="s">
        <v>121</v>
      </c>
      <c r="Q684" s="1" t="s">
        <v>163</v>
      </c>
      <c r="S684" s="1" t="s">
        <v>113</v>
      </c>
      <c r="T684" s="1" t="s">
        <v>81</v>
      </c>
      <c r="U684" s="1">
        <v>3</v>
      </c>
      <c r="V684" s="1" t="s">
        <v>65</v>
      </c>
      <c r="W684" s="1" t="s">
        <v>82</v>
      </c>
      <c r="X684" s="1">
        <v>4</v>
      </c>
      <c r="Y684" s="1" t="s">
        <v>67</v>
      </c>
      <c r="Z684" s="1" t="s">
        <v>49</v>
      </c>
      <c r="AA684" s="1" t="s">
        <v>95</v>
      </c>
      <c r="AB684" s="1" t="s">
        <v>69</v>
      </c>
    </row>
    <row r="685" spans="1:28" x14ac:dyDescent="0.2">
      <c r="A685" s="1" t="s">
        <v>1901</v>
      </c>
      <c r="B685" s="1" t="s">
        <v>1902</v>
      </c>
      <c r="D685" s="1">
        <v>55</v>
      </c>
      <c r="E685" s="1" t="s">
        <v>116</v>
      </c>
      <c r="F685" s="1" t="s">
        <v>153</v>
      </c>
      <c r="G685" s="1" t="s">
        <v>154</v>
      </c>
      <c r="H685" s="1" t="s">
        <v>55</v>
      </c>
      <c r="I685" s="1" t="s">
        <v>85</v>
      </c>
      <c r="J685" s="1" t="s">
        <v>86</v>
      </c>
      <c r="K685" s="1" t="s">
        <v>101</v>
      </c>
      <c r="L685" s="1" t="s">
        <v>38</v>
      </c>
      <c r="M685" s="1" t="s">
        <v>39</v>
      </c>
      <c r="O685" s="1" t="s">
        <v>1729</v>
      </c>
      <c r="P685" s="1" t="s">
        <v>103</v>
      </c>
      <c r="Q685" s="1" t="s">
        <v>80</v>
      </c>
      <c r="R685" s="1" t="s">
        <v>1903</v>
      </c>
      <c r="S685" s="1" t="s">
        <v>248</v>
      </c>
      <c r="T685" s="1" t="s">
        <v>45</v>
      </c>
      <c r="U685" s="1">
        <v>1</v>
      </c>
      <c r="V685" s="1" t="s">
        <v>178</v>
      </c>
      <c r="W685" s="1" t="s">
        <v>66</v>
      </c>
      <c r="X685" s="1">
        <v>3</v>
      </c>
      <c r="AA685" s="1">
        <v>20</v>
      </c>
      <c r="AB685" s="1" t="s">
        <v>69</v>
      </c>
    </row>
    <row r="686" spans="1:28" x14ac:dyDescent="0.2">
      <c r="A686" s="1" t="s">
        <v>1904</v>
      </c>
      <c r="D686" s="1" t="s">
        <v>50</v>
      </c>
      <c r="E686" s="1" t="s">
        <v>116</v>
      </c>
      <c r="F686" s="1" t="s">
        <v>53</v>
      </c>
      <c r="G686" s="1" t="s">
        <v>54</v>
      </c>
      <c r="H686" s="1" t="s">
        <v>55</v>
      </c>
      <c r="I686" s="1" t="s">
        <v>75</v>
      </c>
      <c r="J686" s="1" t="s">
        <v>36</v>
      </c>
      <c r="K686" s="1" t="s">
        <v>57</v>
      </c>
      <c r="L686" s="1" t="s">
        <v>78</v>
      </c>
      <c r="M686" s="1" t="s">
        <v>59</v>
      </c>
      <c r="N686" s="1" t="s">
        <v>60</v>
      </c>
      <c r="O686" s="1" t="s">
        <v>1062</v>
      </c>
      <c r="P686" s="1" t="s">
        <v>42</v>
      </c>
      <c r="Q686" s="1" t="s">
        <v>62</v>
      </c>
      <c r="S686" s="1" t="s">
        <v>131</v>
      </c>
      <c r="T686" s="1" t="s">
        <v>114</v>
      </c>
      <c r="U686" s="1">
        <v>2</v>
      </c>
      <c r="V686" s="1" t="s">
        <v>196</v>
      </c>
      <c r="W686" s="1" t="s">
        <v>66</v>
      </c>
      <c r="X686" s="1">
        <v>2</v>
      </c>
      <c r="Z686" s="1" t="s">
        <v>49</v>
      </c>
      <c r="AA686" s="1" t="s">
        <v>50</v>
      </c>
      <c r="AB686" s="1" t="s">
        <v>69</v>
      </c>
    </row>
    <row r="687" spans="1:28" x14ac:dyDescent="0.2">
      <c r="A687" s="1" t="s">
        <v>1905</v>
      </c>
      <c r="D687" s="1">
        <v>35</v>
      </c>
      <c r="E687" s="1" t="s">
        <v>84</v>
      </c>
      <c r="F687" s="1" t="s">
        <v>32</v>
      </c>
      <c r="G687" s="1" t="s">
        <v>33</v>
      </c>
      <c r="H687" s="1" t="s">
        <v>56</v>
      </c>
      <c r="I687" s="1" t="s">
        <v>85</v>
      </c>
      <c r="J687" s="1" t="s">
        <v>56</v>
      </c>
      <c r="K687" s="1" t="s">
        <v>87</v>
      </c>
      <c r="L687" s="1" t="s">
        <v>38</v>
      </c>
      <c r="M687" s="1" t="s">
        <v>181</v>
      </c>
      <c r="N687" s="1" t="s">
        <v>94</v>
      </c>
      <c r="O687" s="1" t="s">
        <v>1247</v>
      </c>
      <c r="P687" s="1" t="s">
        <v>226</v>
      </c>
      <c r="Q687" s="1" t="s">
        <v>163</v>
      </c>
      <c r="S687" s="1" t="s">
        <v>64</v>
      </c>
      <c r="T687" s="1" t="s">
        <v>123</v>
      </c>
      <c r="U687" s="1">
        <v>0</v>
      </c>
      <c r="V687" s="1" t="s">
        <v>160</v>
      </c>
      <c r="W687" s="1" t="s">
        <v>82</v>
      </c>
      <c r="X687" s="1" t="s">
        <v>151</v>
      </c>
      <c r="Y687" s="1" t="s">
        <v>67</v>
      </c>
      <c r="Z687" s="1" t="s">
        <v>49</v>
      </c>
      <c r="AA687" s="1">
        <v>10</v>
      </c>
      <c r="AB687" s="1" t="s">
        <v>69</v>
      </c>
    </row>
    <row r="688" spans="1:28" x14ac:dyDescent="0.2">
      <c r="A688" s="1" t="s">
        <v>1906</v>
      </c>
      <c r="D688" s="1" t="s">
        <v>109</v>
      </c>
      <c r="E688" s="1" t="s">
        <v>116</v>
      </c>
      <c r="F688" s="1" t="s">
        <v>73</v>
      </c>
      <c r="G688" s="1" t="s">
        <v>142</v>
      </c>
      <c r="H688" s="1" t="s">
        <v>55</v>
      </c>
      <c r="I688" s="1" t="s">
        <v>75</v>
      </c>
      <c r="J688" s="1" t="s">
        <v>76</v>
      </c>
      <c r="K688" s="1" t="s">
        <v>37</v>
      </c>
      <c r="L688" s="1" t="s">
        <v>58</v>
      </c>
      <c r="M688" s="1" t="s">
        <v>88</v>
      </c>
      <c r="N688" s="1" t="s">
        <v>190</v>
      </c>
      <c r="O688" s="1" t="s">
        <v>1444</v>
      </c>
      <c r="P688" s="1" t="s">
        <v>121</v>
      </c>
      <c r="Q688" s="1" t="s">
        <v>171</v>
      </c>
      <c r="R688" s="1" t="s">
        <v>825</v>
      </c>
      <c r="S688" s="1" t="s">
        <v>131</v>
      </c>
      <c r="T688" s="1" t="s">
        <v>45</v>
      </c>
      <c r="U688" s="1" t="s">
        <v>93</v>
      </c>
      <c r="V688" s="1" t="s">
        <v>178</v>
      </c>
      <c r="W688" s="1" t="s">
        <v>125</v>
      </c>
      <c r="X688" s="1">
        <v>2</v>
      </c>
      <c r="Y688" s="1" t="s">
        <v>67</v>
      </c>
      <c r="Z688" s="1" t="s">
        <v>175</v>
      </c>
      <c r="AA688" s="1" t="s">
        <v>50</v>
      </c>
      <c r="AB688" s="1" t="s">
        <v>48</v>
      </c>
    </row>
    <row r="689" spans="1:28" x14ac:dyDescent="0.2">
      <c r="A689" s="1" t="s">
        <v>1907</v>
      </c>
      <c r="D689" s="1" t="s">
        <v>109</v>
      </c>
      <c r="E689" s="1" t="s">
        <v>116</v>
      </c>
      <c r="F689" s="1" t="s">
        <v>32</v>
      </c>
      <c r="G689" s="1" t="s">
        <v>33</v>
      </c>
      <c r="H689" s="1" t="s">
        <v>56</v>
      </c>
      <c r="I689" s="1" t="s">
        <v>35</v>
      </c>
      <c r="J689" s="1" t="s">
        <v>222</v>
      </c>
      <c r="K689" s="1" t="s">
        <v>57</v>
      </c>
      <c r="L689" s="1" t="s">
        <v>78</v>
      </c>
      <c r="M689" s="1" t="s">
        <v>204</v>
      </c>
      <c r="N689" s="1" t="s">
        <v>190</v>
      </c>
      <c r="O689" s="1" t="s">
        <v>327</v>
      </c>
      <c r="P689" s="1" t="s">
        <v>42</v>
      </c>
      <c r="Q689" s="1" t="s">
        <v>163</v>
      </c>
      <c r="R689" s="1" t="s">
        <v>1908</v>
      </c>
      <c r="S689" s="1" t="s">
        <v>248</v>
      </c>
      <c r="T689" s="1" t="s">
        <v>114</v>
      </c>
      <c r="U689" s="1">
        <v>3</v>
      </c>
      <c r="V689" s="1" t="s">
        <v>196</v>
      </c>
      <c r="W689" s="1" t="s">
        <v>82</v>
      </c>
      <c r="X689" s="1" t="s">
        <v>133</v>
      </c>
      <c r="Y689" s="1" t="s">
        <v>69</v>
      </c>
      <c r="Z689" s="1" t="s">
        <v>94</v>
      </c>
      <c r="AA689" s="1">
        <v>10</v>
      </c>
      <c r="AB689" s="1" t="s">
        <v>69</v>
      </c>
    </row>
    <row r="690" spans="1:28" x14ac:dyDescent="0.2">
      <c r="A690" s="1" t="s">
        <v>1909</v>
      </c>
      <c r="D690" s="1" t="s">
        <v>50</v>
      </c>
      <c r="E690" s="1" t="s">
        <v>72</v>
      </c>
      <c r="F690" s="1" t="s">
        <v>153</v>
      </c>
      <c r="G690" s="1" t="s">
        <v>218</v>
      </c>
      <c r="H690" s="1" t="s">
        <v>136</v>
      </c>
      <c r="I690" s="1" t="s">
        <v>35</v>
      </c>
      <c r="J690" s="1" t="s">
        <v>36</v>
      </c>
      <c r="K690" s="1" t="s">
        <v>77</v>
      </c>
      <c r="L690" s="1" t="s">
        <v>38</v>
      </c>
      <c r="M690" s="1" t="s">
        <v>204</v>
      </c>
      <c r="N690" s="1" t="s">
        <v>94</v>
      </c>
      <c r="O690" s="1" t="s">
        <v>421</v>
      </c>
      <c r="P690" s="1" t="s">
        <v>42</v>
      </c>
      <c r="Q690" s="1" t="s">
        <v>62</v>
      </c>
      <c r="R690" s="1" t="s">
        <v>233</v>
      </c>
      <c r="S690" s="1" t="s">
        <v>122</v>
      </c>
      <c r="T690" s="1" t="s">
        <v>123</v>
      </c>
      <c r="U690" s="1">
        <v>1</v>
      </c>
      <c r="V690" s="1" t="s">
        <v>124</v>
      </c>
      <c r="W690" s="1" t="s">
        <v>66</v>
      </c>
      <c r="X690" s="1">
        <v>3</v>
      </c>
      <c r="Y690" s="1" t="s">
        <v>69</v>
      </c>
      <c r="Z690" s="1" t="s">
        <v>49</v>
      </c>
      <c r="AA690" s="1" t="s">
        <v>95</v>
      </c>
      <c r="AB690" s="1" t="s">
        <v>69</v>
      </c>
    </row>
    <row r="691" spans="1:28" x14ac:dyDescent="0.2">
      <c r="A691" s="1" t="s">
        <v>1910</v>
      </c>
      <c r="B691" s="1" t="s">
        <v>1911</v>
      </c>
      <c r="D691" s="1" t="s">
        <v>109</v>
      </c>
      <c r="E691" s="1" t="s">
        <v>99</v>
      </c>
      <c r="F691" s="1" t="s">
        <v>153</v>
      </c>
      <c r="G691" s="1" t="s">
        <v>215</v>
      </c>
      <c r="H691" s="1" t="s">
        <v>56</v>
      </c>
      <c r="I691" s="1" t="s">
        <v>35</v>
      </c>
      <c r="J691" s="1" t="s">
        <v>36</v>
      </c>
      <c r="K691" s="1" t="s">
        <v>77</v>
      </c>
      <c r="L691" s="1" t="s">
        <v>58</v>
      </c>
      <c r="M691" s="1" t="s">
        <v>119</v>
      </c>
      <c r="N691" s="1" t="s">
        <v>190</v>
      </c>
      <c r="O691" s="1" t="s">
        <v>1912</v>
      </c>
      <c r="P691" s="1" t="s">
        <v>226</v>
      </c>
      <c r="Q691" s="1" t="s">
        <v>62</v>
      </c>
      <c r="S691" s="1" t="s">
        <v>92</v>
      </c>
      <c r="T691" s="1" t="s">
        <v>81</v>
      </c>
      <c r="U691" s="1" t="s">
        <v>93</v>
      </c>
      <c r="V691" s="1" t="s">
        <v>178</v>
      </c>
      <c r="W691" s="1" t="s">
        <v>82</v>
      </c>
      <c r="X691" s="1">
        <v>2</v>
      </c>
      <c r="AA691" s="1" t="s">
        <v>95</v>
      </c>
      <c r="AB691" s="1" t="s">
        <v>48</v>
      </c>
    </row>
    <row r="692" spans="1:28" x14ac:dyDescent="0.2">
      <c r="A692" s="1" t="s">
        <v>1913</v>
      </c>
      <c r="B692" s="1" t="s">
        <v>1914</v>
      </c>
      <c r="D692" s="1" t="s">
        <v>109</v>
      </c>
      <c r="E692" s="1" t="s">
        <v>84</v>
      </c>
      <c r="F692" s="1" t="s">
        <v>32</v>
      </c>
      <c r="G692" s="1" t="s">
        <v>259</v>
      </c>
      <c r="H692" s="1" t="s">
        <v>56</v>
      </c>
      <c r="I692" s="1" t="s">
        <v>85</v>
      </c>
      <c r="J692" s="1" t="s">
        <v>36</v>
      </c>
      <c r="K692" s="1" t="s">
        <v>87</v>
      </c>
      <c r="L692" s="1" t="s">
        <v>78</v>
      </c>
      <c r="M692" s="1" t="s">
        <v>39</v>
      </c>
      <c r="N692" s="1" t="s">
        <v>60</v>
      </c>
      <c r="O692" s="1" t="s">
        <v>497</v>
      </c>
      <c r="P692" s="1" t="s">
        <v>226</v>
      </c>
      <c r="Q692" s="1" t="s">
        <v>43</v>
      </c>
      <c r="R692" s="1" t="s">
        <v>536</v>
      </c>
      <c r="S692" s="1" t="s">
        <v>113</v>
      </c>
      <c r="T692" s="1" t="s">
        <v>81</v>
      </c>
      <c r="U692" s="1">
        <v>2</v>
      </c>
      <c r="V692" s="1" t="s">
        <v>160</v>
      </c>
      <c r="W692" s="1" t="s">
        <v>125</v>
      </c>
      <c r="X692" s="1">
        <v>1</v>
      </c>
      <c r="Y692" s="1" t="s">
        <v>168</v>
      </c>
      <c r="Z692" s="1" t="s">
        <v>175</v>
      </c>
      <c r="AA692" s="1">
        <v>50</v>
      </c>
      <c r="AB692" s="1" t="s">
        <v>69</v>
      </c>
    </row>
    <row r="693" spans="1:28" x14ac:dyDescent="0.2">
      <c r="A693" s="1" t="s">
        <v>1915</v>
      </c>
      <c r="C693" s="1" t="s">
        <v>1755</v>
      </c>
      <c r="D693" s="1" t="s">
        <v>109</v>
      </c>
      <c r="E693" s="1" t="s">
        <v>99</v>
      </c>
      <c r="F693" s="1" t="s">
        <v>153</v>
      </c>
      <c r="G693" s="1" t="s">
        <v>215</v>
      </c>
      <c r="H693" s="1" t="s">
        <v>34</v>
      </c>
      <c r="I693" s="1" t="s">
        <v>85</v>
      </c>
      <c r="J693" s="1" t="s">
        <v>56</v>
      </c>
      <c r="K693" s="1" t="s">
        <v>101</v>
      </c>
      <c r="L693" s="1" t="s">
        <v>38</v>
      </c>
      <c r="M693" s="1" t="s">
        <v>204</v>
      </c>
      <c r="N693" s="1" t="s">
        <v>89</v>
      </c>
      <c r="O693" s="1" t="s">
        <v>254</v>
      </c>
      <c r="P693" s="1" t="s">
        <v>226</v>
      </c>
      <c r="Q693" s="1" t="s">
        <v>43</v>
      </c>
      <c r="R693" s="1" t="s">
        <v>1673</v>
      </c>
      <c r="S693" s="1" t="s">
        <v>122</v>
      </c>
      <c r="T693" s="1" t="s">
        <v>114</v>
      </c>
      <c r="U693" s="1">
        <v>3</v>
      </c>
      <c r="V693" s="1" t="s">
        <v>196</v>
      </c>
      <c r="W693" s="1" t="s">
        <v>125</v>
      </c>
      <c r="X693" s="1">
        <v>4</v>
      </c>
      <c r="Y693" s="1" t="s">
        <v>67</v>
      </c>
      <c r="Z693" s="1" t="s">
        <v>68</v>
      </c>
      <c r="AA693" s="1">
        <v>50</v>
      </c>
      <c r="AB693" s="1" t="s">
        <v>48</v>
      </c>
    </row>
    <row r="694" spans="1:28" x14ac:dyDescent="0.2">
      <c r="A694" s="1" t="s">
        <v>1916</v>
      </c>
      <c r="B694" s="1" t="s">
        <v>1862</v>
      </c>
      <c r="C694" s="1" t="s">
        <v>1917</v>
      </c>
      <c r="D694" s="1">
        <v>43</v>
      </c>
      <c r="E694" s="1" t="s">
        <v>31</v>
      </c>
      <c r="F694" s="1" t="s">
        <v>32</v>
      </c>
      <c r="G694" s="1" t="s">
        <v>185</v>
      </c>
      <c r="H694" s="1" t="s">
        <v>56</v>
      </c>
      <c r="I694" s="1" t="s">
        <v>35</v>
      </c>
      <c r="J694" s="1" t="s">
        <v>86</v>
      </c>
      <c r="K694" s="1" t="s">
        <v>77</v>
      </c>
      <c r="L694" s="1" t="s">
        <v>118</v>
      </c>
      <c r="M694" s="1" t="s">
        <v>181</v>
      </c>
      <c r="N694" s="1" t="s">
        <v>60</v>
      </c>
      <c r="O694" s="1" t="s">
        <v>975</v>
      </c>
      <c r="P694" s="1" t="s">
        <v>42</v>
      </c>
      <c r="Q694" s="1" t="s">
        <v>43</v>
      </c>
      <c r="R694" s="1" t="s">
        <v>1918</v>
      </c>
      <c r="S694" s="1" t="s">
        <v>113</v>
      </c>
      <c r="T694" s="1" t="s">
        <v>114</v>
      </c>
      <c r="U694" s="1" t="s">
        <v>93</v>
      </c>
      <c r="V694" s="1" t="s">
        <v>132</v>
      </c>
      <c r="W694" s="1" t="s">
        <v>82</v>
      </c>
      <c r="X694" s="1">
        <v>2</v>
      </c>
      <c r="Y694" s="1" t="s">
        <v>67</v>
      </c>
      <c r="AA694" s="1">
        <v>20</v>
      </c>
      <c r="AB694" s="1" t="s">
        <v>48</v>
      </c>
    </row>
    <row r="695" spans="1:28" x14ac:dyDescent="0.2">
      <c r="A695" s="1" t="s">
        <v>1919</v>
      </c>
      <c r="B695" s="1" t="s">
        <v>1920</v>
      </c>
      <c r="C695" s="1" t="s">
        <v>1921</v>
      </c>
      <c r="D695" s="1" t="s">
        <v>50</v>
      </c>
      <c r="E695" s="1" t="s">
        <v>99</v>
      </c>
      <c r="F695" s="1" t="s">
        <v>153</v>
      </c>
      <c r="G695" s="1" t="s">
        <v>218</v>
      </c>
      <c r="H695" s="1" t="s">
        <v>55</v>
      </c>
      <c r="I695" s="1" t="s">
        <v>100</v>
      </c>
      <c r="J695" s="1" t="s">
        <v>76</v>
      </c>
      <c r="K695" s="1" t="s">
        <v>87</v>
      </c>
      <c r="L695" s="1" t="s">
        <v>118</v>
      </c>
      <c r="M695" s="1" t="s">
        <v>119</v>
      </c>
      <c r="N695" s="1" t="s">
        <v>190</v>
      </c>
      <c r="O695" s="1" t="s">
        <v>1758</v>
      </c>
      <c r="P695" s="1" t="s">
        <v>121</v>
      </c>
      <c r="Q695" s="1" t="s">
        <v>163</v>
      </c>
      <c r="R695" s="1" t="s">
        <v>1908</v>
      </c>
      <c r="S695" s="1" t="s">
        <v>64</v>
      </c>
      <c r="T695" s="1" t="s">
        <v>123</v>
      </c>
      <c r="U695" s="1">
        <v>0</v>
      </c>
      <c r="V695" s="1" t="s">
        <v>65</v>
      </c>
      <c r="W695" s="1" t="s">
        <v>82</v>
      </c>
      <c r="X695" s="1">
        <v>4</v>
      </c>
      <c r="Y695" s="1" t="s">
        <v>67</v>
      </c>
      <c r="AA695" s="1">
        <v>20</v>
      </c>
      <c r="AB695" s="1" t="s">
        <v>48</v>
      </c>
    </row>
    <row r="696" spans="1:28" x14ac:dyDescent="0.2">
      <c r="A696" s="1" t="s">
        <v>1922</v>
      </c>
      <c r="B696" s="1" t="s">
        <v>1923</v>
      </c>
      <c r="C696" s="1" t="s">
        <v>1924</v>
      </c>
      <c r="D696" s="1" t="s">
        <v>109</v>
      </c>
      <c r="E696" s="1" t="s">
        <v>72</v>
      </c>
      <c r="F696" s="1" t="s">
        <v>32</v>
      </c>
      <c r="G696" s="1" t="s">
        <v>259</v>
      </c>
      <c r="H696" s="1" t="s">
        <v>55</v>
      </c>
      <c r="I696" s="1" t="s">
        <v>100</v>
      </c>
      <c r="J696" s="1" t="s">
        <v>222</v>
      </c>
      <c r="K696" s="1" t="s">
        <v>101</v>
      </c>
      <c r="L696" s="1" t="s">
        <v>58</v>
      </c>
      <c r="M696" s="1" t="s">
        <v>204</v>
      </c>
      <c r="N696" s="1" t="s">
        <v>40</v>
      </c>
      <c r="O696" s="1" t="s">
        <v>798</v>
      </c>
      <c r="P696" s="1" t="s">
        <v>42</v>
      </c>
      <c r="Q696" s="1" t="s">
        <v>171</v>
      </c>
      <c r="S696" s="1" t="s">
        <v>113</v>
      </c>
      <c r="T696" s="1" t="s">
        <v>114</v>
      </c>
      <c r="U696" s="1">
        <v>1</v>
      </c>
      <c r="V696" s="1" t="s">
        <v>178</v>
      </c>
      <c r="W696" s="1" t="s">
        <v>47</v>
      </c>
      <c r="X696" s="1" t="s">
        <v>151</v>
      </c>
      <c r="Y696" s="1" t="s">
        <v>69</v>
      </c>
      <c r="Z696" s="1" t="s">
        <v>94</v>
      </c>
      <c r="AA696" s="1">
        <v>50</v>
      </c>
      <c r="AB696" s="1" t="s">
        <v>48</v>
      </c>
    </row>
    <row r="697" spans="1:28" x14ac:dyDescent="0.2">
      <c r="A697" s="1" t="s">
        <v>1925</v>
      </c>
      <c r="C697" s="1" t="s">
        <v>1926</v>
      </c>
      <c r="D697" s="1">
        <v>2</v>
      </c>
      <c r="E697" s="1" t="s">
        <v>99</v>
      </c>
      <c r="F697" s="1" t="s">
        <v>53</v>
      </c>
      <c r="G697" s="1" t="s">
        <v>135</v>
      </c>
      <c r="H697" s="1" t="s">
        <v>55</v>
      </c>
      <c r="I697" s="1" t="s">
        <v>75</v>
      </c>
      <c r="J697" s="1" t="s">
        <v>76</v>
      </c>
      <c r="K697" s="1" t="s">
        <v>57</v>
      </c>
      <c r="L697" s="1" t="s">
        <v>78</v>
      </c>
      <c r="M697" s="1" t="s">
        <v>181</v>
      </c>
      <c r="N697" s="1" t="s">
        <v>89</v>
      </c>
      <c r="O697" s="1" t="s">
        <v>925</v>
      </c>
      <c r="P697" s="1" t="s">
        <v>103</v>
      </c>
      <c r="Q697" s="1" t="s">
        <v>43</v>
      </c>
      <c r="R697" s="1" t="s">
        <v>137</v>
      </c>
      <c r="S697" s="1" t="s">
        <v>122</v>
      </c>
      <c r="T697" s="1" t="s">
        <v>45</v>
      </c>
      <c r="U697" s="1">
        <v>1</v>
      </c>
      <c r="V697" s="1" t="s">
        <v>160</v>
      </c>
      <c r="W697" s="1" t="s">
        <v>125</v>
      </c>
      <c r="X697" s="1">
        <v>3</v>
      </c>
      <c r="Y697" s="1" t="s">
        <v>168</v>
      </c>
      <c r="Z697" s="1" t="s">
        <v>68</v>
      </c>
      <c r="AA697" s="1">
        <v>20</v>
      </c>
      <c r="AB697" s="1" t="s">
        <v>69</v>
      </c>
    </row>
    <row r="698" spans="1:28" x14ac:dyDescent="0.2">
      <c r="A698" s="1" t="s">
        <v>1927</v>
      </c>
      <c r="B698" s="1" t="s">
        <v>1928</v>
      </c>
      <c r="D698" s="1" t="s">
        <v>109</v>
      </c>
      <c r="E698" s="1" t="s">
        <v>99</v>
      </c>
      <c r="F698" s="1" t="s">
        <v>53</v>
      </c>
      <c r="G698" s="1" t="s">
        <v>148</v>
      </c>
      <c r="H698" s="1" t="s">
        <v>34</v>
      </c>
      <c r="I698" s="1" t="s">
        <v>35</v>
      </c>
      <c r="J698" s="1" t="s">
        <v>222</v>
      </c>
      <c r="K698" s="1" t="s">
        <v>101</v>
      </c>
      <c r="L698" s="1" t="s">
        <v>58</v>
      </c>
      <c r="M698" s="1" t="s">
        <v>39</v>
      </c>
      <c r="N698" s="1" t="s">
        <v>94</v>
      </c>
      <c r="O698" s="1" t="s">
        <v>166</v>
      </c>
      <c r="P698" s="1" t="s">
        <v>42</v>
      </c>
      <c r="Q698" s="1" t="s">
        <v>171</v>
      </c>
      <c r="R698" s="1" t="s">
        <v>1366</v>
      </c>
      <c r="S698" s="1" t="s">
        <v>248</v>
      </c>
      <c r="T698" s="1" t="s">
        <v>81</v>
      </c>
      <c r="U698" s="1">
        <v>1</v>
      </c>
      <c r="V698" s="1" t="s">
        <v>124</v>
      </c>
      <c r="W698" s="1" t="s">
        <v>125</v>
      </c>
      <c r="X698" s="1">
        <v>4</v>
      </c>
      <c r="Y698" s="1" t="s">
        <v>67</v>
      </c>
      <c r="AA698" s="1" t="s">
        <v>50</v>
      </c>
      <c r="AB698" s="1" t="s">
        <v>69</v>
      </c>
    </row>
    <row r="699" spans="1:28" x14ac:dyDescent="0.2">
      <c r="A699" s="1" t="s">
        <v>1929</v>
      </c>
      <c r="C699" s="1" t="s">
        <v>1930</v>
      </c>
      <c r="D699" s="1" t="s">
        <v>109</v>
      </c>
      <c r="E699" s="1" t="s">
        <v>31</v>
      </c>
      <c r="F699" s="1" t="s">
        <v>53</v>
      </c>
      <c r="G699" s="1" t="s">
        <v>148</v>
      </c>
      <c r="H699" s="1" t="s">
        <v>56</v>
      </c>
      <c r="I699" s="1" t="s">
        <v>100</v>
      </c>
      <c r="J699" s="1" t="s">
        <v>56</v>
      </c>
      <c r="K699" s="1" t="s">
        <v>77</v>
      </c>
      <c r="L699" s="1" t="s">
        <v>38</v>
      </c>
      <c r="M699" s="1" t="s">
        <v>181</v>
      </c>
      <c r="N699" s="1" t="s">
        <v>40</v>
      </c>
      <c r="O699" s="1" t="s">
        <v>694</v>
      </c>
      <c r="P699" s="1" t="s">
        <v>103</v>
      </c>
      <c r="Q699" s="1" t="s">
        <v>163</v>
      </c>
      <c r="S699" s="1" t="s">
        <v>131</v>
      </c>
      <c r="T699" s="1" t="s">
        <v>123</v>
      </c>
      <c r="U699" s="1">
        <v>1</v>
      </c>
      <c r="V699" s="1" t="s">
        <v>46</v>
      </c>
      <c r="W699" s="1" t="s">
        <v>47</v>
      </c>
      <c r="X699" s="1">
        <v>4</v>
      </c>
      <c r="AA699" s="1" t="s">
        <v>95</v>
      </c>
      <c r="AB699" s="1" t="s">
        <v>48</v>
      </c>
    </row>
    <row r="700" spans="1:28" x14ac:dyDescent="0.2">
      <c r="A700" s="1" t="s">
        <v>1931</v>
      </c>
      <c r="D700" s="1">
        <v>79</v>
      </c>
      <c r="E700" s="1" t="s">
        <v>72</v>
      </c>
      <c r="F700" s="1" t="s">
        <v>73</v>
      </c>
      <c r="G700" s="1" t="s">
        <v>110</v>
      </c>
      <c r="H700" s="1" t="s">
        <v>56</v>
      </c>
      <c r="I700" s="1" t="s">
        <v>35</v>
      </c>
      <c r="J700" s="1" t="s">
        <v>222</v>
      </c>
      <c r="K700" s="1" t="s">
        <v>57</v>
      </c>
      <c r="L700" s="1" t="s">
        <v>78</v>
      </c>
      <c r="M700" s="1" t="s">
        <v>59</v>
      </c>
      <c r="N700" s="1" t="s">
        <v>138</v>
      </c>
      <c r="O700" s="1" t="s">
        <v>278</v>
      </c>
      <c r="P700" s="1" t="s">
        <v>121</v>
      </c>
      <c r="Q700" s="1" t="s">
        <v>80</v>
      </c>
      <c r="R700" s="1" t="s">
        <v>1114</v>
      </c>
      <c r="S700" s="1" t="s">
        <v>113</v>
      </c>
      <c r="T700" s="1" t="s">
        <v>45</v>
      </c>
      <c r="U700" s="1">
        <v>1</v>
      </c>
      <c r="W700" s="1" t="s">
        <v>66</v>
      </c>
      <c r="X700" s="1" t="s">
        <v>151</v>
      </c>
      <c r="Z700" s="1" t="s">
        <v>89</v>
      </c>
      <c r="AA700" s="1">
        <v>10</v>
      </c>
      <c r="AB700" s="1" t="s">
        <v>48</v>
      </c>
    </row>
    <row r="701" spans="1:28" x14ac:dyDescent="0.2">
      <c r="A701" s="1" t="s">
        <v>1932</v>
      </c>
      <c r="B701" s="1" t="s">
        <v>1933</v>
      </c>
      <c r="D701" s="1" t="s">
        <v>50</v>
      </c>
      <c r="E701" s="1" t="s">
        <v>84</v>
      </c>
      <c r="F701" s="1" t="s">
        <v>73</v>
      </c>
      <c r="G701" s="1" t="s">
        <v>142</v>
      </c>
      <c r="H701" s="1" t="s">
        <v>55</v>
      </c>
      <c r="I701" s="1" t="s">
        <v>100</v>
      </c>
      <c r="J701" s="1" t="s">
        <v>86</v>
      </c>
      <c r="K701" s="1" t="s">
        <v>87</v>
      </c>
      <c r="L701" s="1" t="s">
        <v>38</v>
      </c>
      <c r="M701" s="1" t="s">
        <v>119</v>
      </c>
      <c r="N701" s="1" t="s">
        <v>60</v>
      </c>
      <c r="O701" s="1" t="s">
        <v>1178</v>
      </c>
      <c r="P701" s="1" t="s">
        <v>121</v>
      </c>
      <c r="Q701" s="1" t="s">
        <v>43</v>
      </c>
      <c r="S701" s="1" t="s">
        <v>44</v>
      </c>
      <c r="T701" s="1" t="s">
        <v>81</v>
      </c>
      <c r="U701" s="1" t="s">
        <v>93</v>
      </c>
      <c r="V701" s="1" t="s">
        <v>196</v>
      </c>
      <c r="W701" s="1" t="s">
        <v>66</v>
      </c>
      <c r="X701" s="1">
        <v>1</v>
      </c>
      <c r="Z701" s="1" t="s">
        <v>68</v>
      </c>
      <c r="AA701" s="1" t="s">
        <v>95</v>
      </c>
      <c r="AB701" s="1" t="s">
        <v>69</v>
      </c>
    </row>
    <row r="702" spans="1:28" x14ac:dyDescent="0.2">
      <c r="A702" s="1" t="s">
        <v>1934</v>
      </c>
      <c r="C702" s="1" t="s">
        <v>1935</v>
      </c>
      <c r="D702" s="1">
        <v>67</v>
      </c>
      <c r="E702" s="1" t="s">
        <v>31</v>
      </c>
      <c r="F702" s="1" t="s">
        <v>53</v>
      </c>
      <c r="G702" s="1" t="s">
        <v>148</v>
      </c>
      <c r="H702" s="1" t="s">
        <v>55</v>
      </c>
      <c r="I702" s="1" t="s">
        <v>100</v>
      </c>
      <c r="J702" s="1" t="s">
        <v>86</v>
      </c>
      <c r="K702" s="1" t="s">
        <v>101</v>
      </c>
      <c r="L702" s="1" t="s">
        <v>58</v>
      </c>
      <c r="M702" s="1" t="s">
        <v>39</v>
      </c>
      <c r="N702" s="1" t="s">
        <v>190</v>
      </c>
      <c r="O702" s="1" t="s">
        <v>664</v>
      </c>
      <c r="P702" s="1" t="s">
        <v>121</v>
      </c>
      <c r="Q702" s="1" t="s">
        <v>80</v>
      </c>
      <c r="S702" s="1" t="s">
        <v>248</v>
      </c>
      <c r="T702" s="1" t="s">
        <v>114</v>
      </c>
      <c r="U702" s="1">
        <v>2</v>
      </c>
      <c r="V702" s="1" t="s">
        <v>124</v>
      </c>
      <c r="W702" s="1" t="s">
        <v>66</v>
      </c>
      <c r="X702" s="1">
        <v>1</v>
      </c>
      <c r="Y702" s="1" t="s">
        <v>48</v>
      </c>
      <c r="Z702" s="1" t="s">
        <v>49</v>
      </c>
      <c r="AA702" s="1" t="s">
        <v>50</v>
      </c>
      <c r="AB702" s="1" t="s">
        <v>69</v>
      </c>
    </row>
    <row r="703" spans="1:28" x14ac:dyDescent="0.2">
      <c r="A703" s="1" t="s">
        <v>1936</v>
      </c>
      <c r="D703" s="1" t="s">
        <v>50</v>
      </c>
      <c r="E703" s="1" t="s">
        <v>72</v>
      </c>
      <c r="F703" s="1" t="s">
        <v>73</v>
      </c>
      <c r="G703" s="1" t="s">
        <v>74</v>
      </c>
      <c r="H703" s="1" t="s">
        <v>136</v>
      </c>
      <c r="I703" s="1" t="s">
        <v>85</v>
      </c>
      <c r="J703" s="1" t="s">
        <v>56</v>
      </c>
      <c r="K703" s="1" t="s">
        <v>87</v>
      </c>
      <c r="L703" s="1" t="s">
        <v>58</v>
      </c>
      <c r="M703" s="1" t="s">
        <v>59</v>
      </c>
      <c r="O703" s="1" t="s">
        <v>216</v>
      </c>
      <c r="P703" s="1" t="s">
        <v>226</v>
      </c>
      <c r="Q703" s="1" t="s">
        <v>171</v>
      </c>
      <c r="R703" s="1" t="s">
        <v>1228</v>
      </c>
      <c r="S703" s="1" t="s">
        <v>122</v>
      </c>
      <c r="T703" s="1" t="s">
        <v>45</v>
      </c>
      <c r="U703" s="1">
        <v>3</v>
      </c>
      <c r="V703" s="1" t="s">
        <v>132</v>
      </c>
      <c r="W703" s="1" t="s">
        <v>125</v>
      </c>
      <c r="X703" s="1">
        <v>1</v>
      </c>
      <c r="Y703" s="1" t="s">
        <v>67</v>
      </c>
      <c r="Z703" s="1" t="s">
        <v>89</v>
      </c>
      <c r="AA703" s="1" t="s">
        <v>50</v>
      </c>
      <c r="AB703" s="1" t="s">
        <v>69</v>
      </c>
    </row>
    <row r="704" spans="1:28" x14ac:dyDescent="0.2">
      <c r="A704" s="1" t="s">
        <v>1937</v>
      </c>
      <c r="C704" s="1" t="s">
        <v>1938</v>
      </c>
      <c r="D704" s="1">
        <v>6</v>
      </c>
      <c r="E704" s="1" t="s">
        <v>72</v>
      </c>
      <c r="F704" s="1" t="s">
        <v>73</v>
      </c>
      <c r="G704" s="1" t="s">
        <v>74</v>
      </c>
      <c r="H704" s="1" t="s">
        <v>136</v>
      </c>
      <c r="I704" s="1" t="s">
        <v>100</v>
      </c>
      <c r="J704" s="1" t="s">
        <v>36</v>
      </c>
      <c r="K704" s="1" t="s">
        <v>77</v>
      </c>
      <c r="L704" s="1" t="s">
        <v>78</v>
      </c>
      <c r="M704" s="1" t="s">
        <v>88</v>
      </c>
      <c r="N704" s="1" t="s">
        <v>60</v>
      </c>
      <c r="O704" s="1" t="s">
        <v>969</v>
      </c>
      <c r="P704" s="1" t="s">
        <v>226</v>
      </c>
      <c r="Q704" s="1" t="s">
        <v>171</v>
      </c>
      <c r="S704" s="1" t="s">
        <v>44</v>
      </c>
      <c r="T704" s="1" t="s">
        <v>123</v>
      </c>
      <c r="U704" s="1">
        <v>2</v>
      </c>
      <c r="W704" s="1" t="s">
        <v>125</v>
      </c>
      <c r="X704" s="1" t="s">
        <v>151</v>
      </c>
      <c r="Y704" s="1" t="s">
        <v>168</v>
      </c>
      <c r="AA704" s="1" t="s">
        <v>50</v>
      </c>
      <c r="AB704" s="1" t="s">
        <v>69</v>
      </c>
    </row>
    <row r="705" spans="1:28" x14ac:dyDescent="0.2">
      <c r="A705" s="1" t="s">
        <v>1939</v>
      </c>
      <c r="D705" s="1" t="s">
        <v>50</v>
      </c>
      <c r="E705" s="1" t="s">
        <v>84</v>
      </c>
      <c r="F705" s="1" t="s">
        <v>32</v>
      </c>
      <c r="G705" s="1" t="s">
        <v>117</v>
      </c>
      <c r="H705" s="1" t="s">
        <v>56</v>
      </c>
      <c r="I705" s="1" t="s">
        <v>35</v>
      </c>
      <c r="J705" s="1" t="s">
        <v>36</v>
      </c>
      <c r="K705" s="1" t="s">
        <v>87</v>
      </c>
      <c r="L705" s="1" t="s">
        <v>118</v>
      </c>
      <c r="M705" s="1" t="s">
        <v>39</v>
      </c>
      <c r="N705" s="1" t="s">
        <v>40</v>
      </c>
      <c r="O705" s="1" t="s">
        <v>865</v>
      </c>
      <c r="P705" s="1" t="s">
        <v>226</v>
      </c>
      <c r="Q705" s="1" t="s">
        <v>80</v>
      </c>
      <c r="R705" s="1" t="s">
        <v>1208</v>
      </c>
      <c r="S705" s="1" t="s">
        <v>44</v>
      </c>
      <c r="T705" s="1" t="s">
        <v>45</v>
      </c>
      <c r="U705" s="1">
        <v>3</v>
      </c>
      <c r="V705" s="1" t="s">
        <v>46</v>
      </c>
      <c r="W705" s="1" t="s">
        <v>47</v>
      </c>
      <c r="X705" s="1">
        <v>1</v>
      </c>
      <c r="AA705" s="1">
        <v>10</v>
      </c>
      <c r="AB705" s="1" t="s">
        <v>69</v>
      </c>
    </row>
    <row r="706" spans="1:28" x14ac:dyDescent="0.2">
      <c r="A706" s="1" t="s">
        <v>1940</v>
      </c>
      <c r="D706" s="1" t="s">
        <v>109</v>
      </c>
      <c r="E706" s="1" t="s">
        <v>72</v>
      </c>
      <c r="F706" s="1" t="s">
        <v>32</v>
      </c>
      <c r="G706" s="1" t="s">
        <v>185</v>
      </c>
      <c r="H706" s="1" t="s">
        <v>34</v>
      </c>
      <c r="I706" s="1" t="s">
        <v>35</v>
      </c>
      <c r="J706" s="1" t="s">
        <v>76</v>
      </c>
      <c r="K706" s="1" t="s">
        <v>57</v>
      </c>
      <c r="L706" s="1" t="s">
        <v>58</v>
      </c>
      <c r="M706" s="1" t="s">
        <v>39</v>
      </c>
      <c r="N706" s="1" t="s">
        <v>138</v>
      </c>
      <c r="O706" s="1" t="s">
        <v>1670</v>
      </c>
      <c r="P706" s="1" t="s">
        <v>42</v>
      </c>
      <c r="Q706" s="1" t="s">
        <v>43</v>
      </c>
      <c r="R706" s="1" t="s">
        <v>332</v>
      </c>
      <c r="S706" s="1" t="s">
        <v>64</v>
      </c>
      <c r="T706" s="1" t="s">
        <v>45</v>
      </c>
      <c r="U706" s="1">
        <v>2</v>
      </c>
      <c r="V706" s="1" t="s">
        <v>160</v>
      </c>
      <c r="W706" s="1" t="s">
        <v>125</v>
      </c>
      <c r="X706" s="1">
        <v>5</v>
      </c>
      <c r="Y706" s="1" t="s">
        <v>168</v>
      </c>
      <c r="Z706" s="1" t="s">
        <v>68</v>
      </c>
      <c r="AA706" s="1">
        <v>10</v>
      </c>
      <c r="AB706" s="1" t="s">
        <v>48</v>
      </c>
    </row>
    <row r="707" spans="1:28" x14ac:dyDescent="0.2">
      <c r="A707" s="1" t="s">
        <v>1941</v>
      </c>
      <c r="C707" s="1" t="s">
        <v>1942</v>
      </c>
      <c r="D707" s="1" t="s">
        <v>50</v>
      </c>
      <c r="E707" s="1" t="s">
        <v>72</v>
      </c>
      <c r="F707" s="1" t="s">
        <v>73</v>
      </c>
      <c r="G707" s="1" t="s">
        <v>110</v>
      </c>
      <c r="H707" s="1" t="s">
        <v>56</v>
      </c>
      <c r="I707" s="1" t="s">
        <v>85</v>
      </c>
      <c r="J707" s="1" t="s">
        <v>86</v>
      </c>
      <c r="K707" s="1" t="s">
        <v>77</v>
      </c>
      <c r="L707" s="1" t="s">
        <v>38</v>
      </c>
      <c r="M707" s="1" t="s">
        <v>181</v>
      </c>
      <c r="N707" s="1" t="s">
        <v>94</v>
      </c>
      <c r="O707" s="1" t="s">
        <v>1036</v>
      </c>
      <c r="P707" s="1" t="s">
        <v>103</v>
      </c>
      <c r="Q707" s="1" t="s">
        <v>171</v>
      </c>
      <c r="S707" s="1" t="s">
        <v>113</v>
      </c>
      <c r="T707" s="1" t="s">
        <v>123</v>
      </c>
      <c r="U707" s="1">
        <v>2</v>
      </c>
      <c r="V707" s="1" t="s">
        <v>124</v>
      </c>
      <c r="W707" s="1" t="s">
        <v>66</v>
      </c>
      <c r="X707" s="1" t="s">
        <v>151</v>
      </c>
      <c r="Y707" s="1" t="s">
        <v>69</v>
      </c>
      <c r="Z707" s="1" t="s">
        <v>49</v>
      </c>
      <c r="AA707" s="1">
        <v>20</v>
      </c>
      <c r="AB707" s="1" t="s">
        <v>69</v>
      </c>
    </row>
    <row r="708" spans="1:28" x14ac:dyDescent="0.2">
      <c r="A708" s="1" t="s">
        <v>1943</v>
      </c>
      <c r="B708" s="1" t="s">
        <v>1677</v>
      </c>
      <c r="C708" s="1" t="s">
        <v>1944</v>
      </c>
      <c r="D708" s="1" t="s">
        <v>109</v>
      </c>
      <c r="E708" s="1" t="s">
        <v>84</v>
      </c>
      <c r="F708" s="1" t="s">
        <v>153</v>
      </c>
      <c r="G708" s="1" t="s">
        <v>215</v>
      </c>
      <c r="H708" s="1" t="s">
        <v>56</v>
      </c>
      <c r="I708" s="1" t="s">
        <v>35</v>
      </c>
      <c r="J708" s="1" t="s">
        <v>36</v>
      </c>
      <c r="K708" s="1" t="s">
        <v>37</v>
      </c>
      <c r="L708" s="1" t="s">
        <v>118</v>
      </c>
      <c r="M708" s="1" t="s">
        <v>204</v>
      </c>
      <c r="N708" s="1" t="s">
        <v>60</v>
      </c>
      <c r="O708" s="1" t="s">
        <v>216</v>
      </c>
      <c r="P708" s="1" t="s">
        <v>121</v>
      </c>
      <c r="Q708" s="1" t="s">
        <v>80</v>
      </c>
      <c r="S708" s="1" t="s">
        <v>92</v>
      </c>
      <c r="T708" s="1" t="s">
        <v>81</v>
      </c>
      <c r="U708" s="1">
        <v>0</v>
      </c>
      <c r="V708" s="1" t="s">
        <v>132</v>
      </c>
      <c r="W708" s="1" t="s">
        <v>66</v>
      </c>
      <c r="X708" s="1" t="s">
        <v>133</v>
      </c>
      <c r="Y708" s="1" t="s">
        <v>69</v>
      </c>
      <c r="Z708" s="1" t="s">
        <v>175</v>
      </c>
      <c r="AA708" s="1" t="s">
        <v>50</v>
      </c>
      <c r="AB708" s="1" t="s">
        <v>69</v>
      </c>
    </row>
    <row r="709" spans="1:28" x14ac:dyDescent="0.2">
      <c r="A709" s="1" t="s">
        <v>1945</v>
      </c>
      <c r="D709" s="1">
        <v>31</v>
      </c>
      <c r="E709" s="1" t="s">
        <v>84</v>
      </c>
      <c r="F709" s="1" t="s">
        <v>32</v>
      </c>
      <c r="G709" s="1" t="s">
        <v>33</v>
      </c>
      <c r="H709" s="1" t="s">
        <v>136</v>
      </c>
      <c r="I709" s="1" t="s">
        <v>75</v>
      </c>
      <c r="J709" s="1" t="s">
        <v>86</v>
      </c>
      <c r="K709" s="1" t="s">
        <v>87</v>
      </c>
      <c r="L709" s="1" t="s">
        <v>58</v>
      </c>
      <c r="M709" s="1" t="s">
        <v>204</v>
      </c>
      <c r="N709" s="1" t="s">
        <v>138</v>
      </c>
      <c r="O709" s="1" t="s">
        <v>764</v>
      </c>
      <c r="P709" s="1" t="s">
        <v>226</v>
      </c>
      <c r="Q709" s="1" t="s">
        <v>43</v>
      </c>
      <c r="S709" s="1" t="s">
        <v>64</v>
      </c>
      <c r="T709" s="1" t="s">
        <v>114</v>
      </c>
      <c r="U709" s="1">
        <v>3</v>
      </c>
      <c r="V709" s="1" t="s">
        <v>196</v>
      </c>
      <c r="W709" s="1" t="s">
        <v>47</v>
      </c>
      <c r="X709" s="1">
        <v>3</v>
      </c>
      <c r="Y709" s="1" t="s">
        <v>168</v>
      </c>
      <c r="AA709" s="1">
        <v>50</v>
      </c>
      <c r="AB709" s="1" t="s">
        <v>69</v>
      </c>
    </row>
    <row r="710" spans="1:28" x14ac:dyDescent="0.2">
      <c r="A710" s="1" t="s">
        <v>1946</v>
      </c>
      <c r="B710" s="1" t="s">
        <v>1947</v>
      </c>
      <c r="C710" s="1" t="s">
        <v>1948</v>
      </c>
      <c r="D710" s="1" t="s">
        <v>109</v>
      </c>
      <c r="E710" s="1" t="s">
        <v>116</v>
      </c>
      <c r="F710" s="1" t="s">
        <v>32</v>
      </c>
      <c r="G710" s="1" t="s">
        <v>259</v>
      </c>
      <c r="H710" s="1" t="s">
        <v>56</v>
      </c>
      <c r="I710" s="1" t="s">
        <v>75</v>
      </c>
      <c r="J710" s="1" t="s">
        <v>76</v>
      </c>
      <c r="K710" s="1" t="s">
        <v>37</v>
      </c>
      <c r="L710" s="1" t="s">
        <v>58</v>
      </c>
      <c r="M710" s="1" t="s">
        <v>88</v>
      </c>
      <c r="N710" s="1" t="s">
        <v>60</v>
      </c>
      <c r="O710" s="1" t="s">
        <v>327</v>
      </c>
      <c r="P710" s="1" t="s">
        <v>103</v>
      </c>
      <c r="Q710" s="1" t="s">
        <v>43</v>
      </c>
      <c r="R710" s="1" t="s">
        <v>317</v>
      </c>
      <c r="S710" s="1" t="s">
        <v>248</v>
      </c>
      <c r="T710" s="1" t="s">
        <v>123</v>
      </c>
      <c r="U710" s="1">
        <v>0</v>
      </c>
      <c r="W710" s="1" t="s">
        <v>47</v>
      </c>
      <c r="X710" s="1">
        <v>1</v>
      </c>
      <c r="Y710" s="1" t="s">
        <v>69</v>
      </c>
      <c r="Z710" s="1" t="s">
        <v>68</v>
      </c>
      <c r="AA710" s="1">
        <v>50</v>
      </c>
      <c r="AB710" s="1" t="s">
        <v>69</v>
      </c>
    </row>
    <row r="711" spans="1:28" x14ac:dyDescent="0.2">
      <c r="A711" s="1" t="s">
        <v>1949</v>
      </c>
      <c r="B711" s="1" t="s">
        <v>1950</v>
      </c>
      <c r="C711" s="1" t="s">
        <v>1951</v>
      </c>
      <c r="D711" s="1" t="s">
        <v>109</v>
      </c>
      <c r="E711" s="1" t="s">
        <v>116</v>
      </c>
      <c r="F711" s="1" t="s">
        <v>153</v>
      </c>
      <c r="G711" s="1" t="s">
        <v>215</v>
      </c>
      <c r="H711" s="1" t="s">
        <v>34</v>
      </c>
      <c r="I711" s="1" t="s">
        <v>75</v>
      </c>
      <c r="J711" s="1" t="s">
        <v>86</v>
      </c>
      <c r="K711" s="1" t="s">
        <v>87</v>
      </c>
      <c r="L711" s="1" t="s">
        <v>118</v>
      </c>
      <c r="M711" s="1" t="s">
        <v>88</v>
      </c>
      <c r="O711" s="1" t="s">
        <v>102</v>
      </c>
      <c r="P711" s="1" t="s">
        <v>121</v>
      </c>
      <c r="Q711" s="1" t="s">
        <v>163</v>
      </c>
      <c r="R711" s="1" t="s">
        <v>937</v>
      </c>
      <c r="S711" s="1" t="s">
        <v>113</v>
      </c>
      <c r="T711" s="1" t="s">
        <v>81</v>
      </c>
      <c r="U711" s="1" t="s">
        <v>93</v>
      </c>
      <c r="V711" s="1" t="s">
        <v>178</v>
      </c>
      <c r="W711" s="1" t="s">
        <v>125</v>
      </c>
      <c r="X711" s="1">
        <v>2</v>
      </c>
      <c r="Y711" s="1" t="s">
        <v>48</v>
      </c>
      <c r="Z711" s="1" t="s">
        <v>68</v>
      </c>
      <c r="AA711" s="1">
        <v>20</v>
      </c>
      <c r="AB711" s="1" t="s">
        <v>48</v>
      </c>
    </row>
    <row r="712" spans="1:28" x14ac:dyDescent="0.2">
      <c r="A712" s="1" t="s">
        <v>1952</v>
      </c>
      <c r="B712" s="1" t="s">
        <v>1953</v>
      </c>
      <c r="D712" s="1" t="s">
        <v>109</v>
      </c>
      <c r="E712" s="1" t="s">
        <v>99</v>
      </c>
      <c r="F712" s="1" t="s">
        <v>73</v>
      </c>
      <c r="G712" s="1" t="s">
        <v>142</v>
      </c>
      <c r="H712" s="1" t="s">
        <v>55</v>
      </c>
      <c r="I712" s="1" t="s">
        <v>100</v>
      </c>
      <c r="J712" s="1" t="s">
        <v>86</v>
      </c>
      <c r="K712" s="1" t="s">
        <v>101</v>
      </c>
      <c r="L712" s="1" t="s">
        <v>78</v>
      </c>
      <c r="M712" s="1" t="s">
        <v>39</v>
      </c>
      <c r="N712" s="1" t="s">
        <v>60</v>
      </c>
      <c r="O712" s="1" t="s">
        <v>747</v>
      </c>
      <c r="P712" s="1" t="s">
        <v>103</v>
      </c>
      <c r="Q712" s="1" t="s">
        <v>43</v>
      </c>
      <c r="S712" s="1" t="s">
        <v>92</v>
      </c>
      <c r="T712" s="1" t="s">
        <v>123</v>
      </c>
      <c r="U712" s="1">
        <v>2</v>
      </c>
      <c r="V712" s="1" t="s">
        <v>105</v>
      </c>
      <c r="W712" s="1" t="s">
        <v>47</v>
      </c>
      <c r="X712" s="1" t="s">
        <v>151</v>
      </c>
      <c r="Y712" s="1" t="s">
        <v>168</v>
      </c>
      <c r="AA712" s="1" t="s">
        <v>95</v>
      </c>
      <c r="AB712" s="1" t="s">
        <v>48</v>
      </c>
    </row>
    <row r="713" spans="1:28" x14ac:dyDescent="0.2">
      <c r="A713" s="1" t="s">
        <v>1954</v>
      </c>
      <c r="B713" s="1" t="s">
        <v>1955</v>
      </c>
      <c r="C713" s="1" t="s">
        <v>1956</v>
      </c>
      <c r="D713" s="1" t="s">
        <v>50</v>
      </c>
      <c r="E713" s="1" t="s">
        <v>84</v>
      </c>
      <c r="F713" s="1" t="s">
        <v>32</v>
      </c>
      <c r="G713" s="1" t="s">
        <v>185</v>
      </c>
      <c r="H713" s="1" t="s">
        <v>56</v>
      </c>
      <c r="I713" s="1" t="s">
        <v>85</v>
      </c>
      <c r="J713" s="1" t="s">
        <v>222</v>
      </c>
      <c r="K713" s="1" t="s">
        <v>101</v>
      </c>
      <c r="L713" s="1" t="s">
        <v>78</v>
      </c>
      <c r="M713" s="1" t="s">
        <v>59</v>
      </c>
      <c r="N713" s="1" t="s">
        <v>138</v>
      </c>
      <c r="O713" s="1" t="s">
        <v>684</v>
      </c>
      <c r="P713" s="1" t="s">
        <v>103</v>
      </c>
      <c r="Q713" s="1" t="s">
        <v>163</v>
      </c>
      <c r="S713" s="1" t="s">
        <v>248</v>
      </c>
      <c r="T713" s="1" t="s">
        <v>114</v>
      </c>
      <c r="U713" s="1">
        <v>3</v>
      </c>
      <c r="V713" s="1" t="s">
        <v>196</v>
      </c>
      <c r="W713" s="1" t="s">
        <v>125</v>
      </c>
      <c r="X713" s="1">
        <v>3</v>
      </c>
      <c r="Y713" s="1" t="s">
        <v>67</v>
      </c>
      <c r="AA713" s="1" t="s">
        <v>50</v>
      </c>
      <c r="AB713" s="1" t="s">
        <v>48</v>
      </c>
    </row>
    <row r="714" spans="1:28" x14ac:dyDescent="0.2">
      <c r="A714" s="1" t="s">
        <v>1957</v>
      </c>
      <c r="B714" s="1" t="s">
        <v>1958</v>
      </c>
      <c r="C714" s="1" t="s">
        <v>1959</v>
      </c>
      <c r="D714" s="1" t="s">
        <v>109</v>
      </c>
      <c r="E714" s="1" t="s">
        <v>31</v>
      </c>
      <c r="F714" s="1" t="s">
        <v>73</v>
      </c>
      <c r="G714" s="1" t="s">
        <v>142</v>
      </c>
      <c r="H714" s="1" t="s">
        <v>56</v>
      </c>
      <c r="I714" s="1" t="s">
        <v>75</v>
      </c>
      <c r="J714" s="1" t="s">
        <v>86</v>
      </c>
      <c r="K714" s="1" t="s">
        <v>37</v>
      </c>
      <c r="L714" s="1" t="s">
        <v>78</v>
      </c>
      <c r="M714" s="1" t="s">
        <v>59</v>
      </c>
      <c r="O714" s="1" t="s">
        <v>1363</v>
      </c>
      <c r="P714" s="1" t="s">
        <v>42</v>
      </c>
      <c r="Q714" s="1" t="s">
        <v>43</v>
      </c>
      <c r="R714" s="1" t="s">
        <v>1110</v>
      </c>
      <c r="S714" s="1" t="s">
        <v>64</v>
      </c>
      <c r="T714" s="1" t="s">
        <v>114</v>
      </c>
      <c r="U714" s="1">
        <v>0</v>
      </c>
      <c r="V714" s="1" t="s">
        <v>196</v>
      </c>
      <c r="W714" s="1" t="s">
        <v>66</v>
      </c>
      <c r="X714" s="1" t="s">
        <v>133</v>
      </c>
      <c r="Y714" s="1" t="s">
        <v>48</v>
      </c>
      <c r="AA714" s="1" t="s">
        <v>50</v>
      </c>
      <c r="AB714" s="1" t="s">
        <v>69</v>
      </c>
    </row>
    <row r="715" spans="1:28" x14ac:dyDescent="0.2">
      <c r="A715" s="1" t="s">
        <v>1960</v>
      </c>
      <c r="C715" s="1" t="s">
        <v>1961</v>
      </c>
      <c r="D715" s="1" t="s">
        <v>109</v>
      </c>
      <c r="E715" s="1" t="s">
        <v>84</v>
      </c>
      <c r="F715" s="1" t="s">
        <v>32</v>
      </c>
      <c r="G715" s="1" t="s">
        <v>185</v>
      </c>
      <c r="H715" s="1" t="s">
        <v>34</v>
      </c>
      <c r="I715" s="1" t="s">
        <v>100</v>
      </c>
      <c r="J715" s="1" t="s">
        <v>36</v>
      </c>
      <c r="K715" s="1" t="s">
        <v>87</v>
      </c>
      <c r="L715" s="1" t="s">
        <v>155</v>
      </c>
      <c r="M715" s="1" t="s">
        <v>39</v>
      </c>
      <c r="N715" s="1" t="s">
        <v>60</v>
      </c>
      <c r="O715" s="1" t="s">
        <v>1462</v>
      </c>
      <c r="P715" s="1" t="s">
        <v>121</v>
      </c>
      <c r="Q715" s="1" t="s">
        <v>163</v>
      </c>
      <c r="S715" s="1" t="s">
        <v>248</v>
      </c>
      <c r="T715" s="1" t="s">
        <v>114</v>
      </c>
      <c r="U715" s="1">
        <v>2</v>
      </c>
      <c r="V715" s="1" t="s">
        <v>196</v>
      </c>
      <c r="W715" s="1" t="s">
        <v>125</v>
      </c>
      <c r="X715" s="1">
        <v>3</v>
      </c>
      <c r="Y715" s="1" t="s">
        <v>67</v>
      </c>
      <c r="Z715" s="1" t="s">
        <v>138</v>
      </c>
      <c r="AA715" s="1">
        <v>10</v>
      </c>
      <c r="AB715" s="1" t="s">
        <v>48</v>
      </c>
    </row>
    <row r="716" spans="1:28" x14ac:dyDescent="0.2">
      <c r="A716" s="1" t="s">
        <v>1962</v>
      </c>
      <c r="B716" s="1" t="s">
        <v>1963</v>
      </c>
      <c r="C716" s="1" t="s">
        <v>1964</v>
      </c>
      <c r="D716" s="1" t="s">
        <v>50</v>
      </c>
      <c r="E716" s="1" t="s">
        <v>99</v>
      </c>
      <c r="F716" s="1" t="s">
        <v>153</v>
      </c>
      <c r="G716" s="1" t="s">
        <v>154</v>
      </c>
      <c r="H716" s="1" t="s">
        <v>56</v>
      </c>
      <c r="I716" s="1" t="s">
        <v>85</v>
      </c>
      <c r="J716" s="1" t="s">
        <v>36</v>
      </c>
      <c r="K716" s="1" t="s">
        <v>77</v>
      </c>
      <c r="L716" s="1" t="s">
        <v>58</v>
      </c>
      <c r="M716" s="1" t="s">
        <v>181</v>
      </c>
      <c r="O716" s="1" t="s">
        <v>532</v>
      </c>
      <c r="P716" s="1" t="s">
        <v>103</v>
      </c>
      <c r="Q716" s="1" t="s">
        <v>43</v>
      </c>
      <c r="S716" s="1" t="s">
        <v>92</v>
      </c>
      <c r="T716" s="1" t="s">
        <v>123</v>
      </c>
      <c r="U716" s="1">
        <v>0</v>
      </c>
      <c r="W716" s="1" t="s">
        <v>47</v>
      </c>
      <c r="X716" s="1">
        <v>2</v>
      </c>
      <c r="Y716" s="1" t="s">
        <v>48</v>
      </c>
      <c r="Z716" s="1" t="s">
        <v>175</v>
      </c>
      <c r="AA716" s="1">
        <v>10</v>
      </c>
      <c r="AB716" s="1" t="s">
        <v>48</v>
      </c>
    </row>
    <row r="717" spans="1:28" x14ac:dyDescent="0.2">
      <c r="A717" s="1" t="s">
        <v>1965</v>
      </c>
      <c r="B717" s="1" t="s">
        <v>1966</v>
      </c>
      <c r="C717" s="1" t="s">
        <v>1967</v>
      </c>
      <c r="D717" s="1">
        <v>88</v>
      </c>
      <c r="E717" s="1" t="s">
        <v>31</v>
      </c>
      <c r="F717" s="1" t="s">
        <v>73</v>
      </c>
      <c r="G717" s="1" t="s">
        <v>110</v>
      </c>
      <c r="H717" s="1" t="s">
        <v>56</v>
      </c>
      <c r="I717" s="1" t="s">
        <v>85</v>
      </c>
      <c r="J717" s="1" t="s">
        <v>222</v>
      </c>
      <c r="K717" s="1" t="s">
        <v>57</v>
      </c>
      <c r="L717" s="1" t="s">
        <v>78</v>
      </c>
      <c r="M717" s="1" t="s">
        <v>181</v>
      </c>
      <c r="O717" s="1" t="s">
        <v>645</v>
      </c>
      <c r="P717" s="1" t="s">
        <v>226</v>
      </c>
      <c r="Q717" s="1" t="s">
        <v>62</v>
      </c>
      <c r="S717" s="1" t="s">
        <v>131</v>
      </c>
      <c r="T717" s="1" t="s">
        <v>81</v>
      </c>
      <c r="U717" s="1">
        <v>2</v>
      </c>
      <c r="V717" s="1" t="s">
        <v>65</v>
      </c>
      <c r="W717" s="1" t="s">
        <v>82</v>
      </c>
      <c r="X717" s="1">
        <v>4</v>
      </c>
      <c r="Y717" s="1" t="s">
        <v>69</v>
      </c>
      <c r="Z717" s="1" t="s">
        <v>49</v>
      </c>
      <c r="AA717" s="1" t="s">
        <v>95</v>
      </c>
      <c r="AB717" s="1" t="s">
        <v>48</v>
      </c>
    </row>
    <row r="718" spans="1:28" x14ac:dyDescent="0.2">
      <c r="A718" s="1" t="s">
        <v>1968</v>
      </c>
      <c r="B718" s="1" t="s">
        <v>502</v>
      </c>
      <c r="C718" s="1" t="s">
        <v>1969</v>
      </c>
      <c r="D718" s="1" t="s">
        <v>50</v>
      </c>
      <c r="E718" s="1" t="s">
        <v>84</v>
      </c>
      <c r="F718" s="1" t="s">
        <v>73</v>
      </c>
      <c r="G718" s="1" t="s">
        <v>74</v>
      </c>
      <c r="H718" s="1" t="s">
        <v>136</v>
      </c>
      <c r="I718" s="1" t="s">
        <v>75</v>
      </c>
      <c r="J718" s="1" t="s">
        <v>36</v>
      </c>
      <c r="K718" s="1" t="s">
        <v>37</v>
      </c>
      <c r="L718" s="1" t="s">
        <v>78</v>
      </c>
      <c r="M718" s="1" t="s">
        <v>88</v>
      </c>
      <c r="N718" s="1" t="s">
        <v>40</v>
      </c>
      <c r="O718" s="1" t="s">
        <v>1483</v>
      </c>
      <c r="P718" s="1" t="s">
        <v>42</v>
      </c>
      <c r="Q718" s="1" t="s">
        <v>62</v>
      </c>
      <c r="S718" s="1" t="s">
        <v>64</v>
      </c>
      <c r="T718" s="1" t="s">
        <v>114</v>
      </c>
      <c r="U718" s="1" t="s">
        <v>93</v>
      </c>
      <c r="W718" s="1" t="s">
        <v>66</v>
      </c>
      <c r="X718" s="1">
        <v>5</v>
      </c>
      <c r="Y718" s="1" t="s">
        <v>48</v>
      </c>
      <c r="Z718" s="1" t="s">
        <v>49</v>
      </c>
      <c r="AA718" s="1" t="s">
        <v>50</v>
      </c>
      <c r="AB718" s="1" t="s">
        <v>69</v>
      </c>
    </row>
    <row r="719" spans="1:28" x14ac:dyDescent="0.2">
      <c r="A719" s="1" t="s">
        <v>1970</v>
      </c>
      <c r="D719" s="1" t="s">
        <v>50</v>
      </c>
      <c r="E719" s="1" t="s">
        <v>99</v>
      </c>
      <c r="F719" s="1" t="s">
        <v>53</v>
      </c>
      <c r="G719" s="1" t="s">
        <v>135</v>
      </c>
      <c r="H719" s="1" t="s">
        <v>136</v>
      </c>
      <c r="I719" s="1" t="s">
        <v>100</v>
      </c>
      <c r="J719" s="1" t="s">
        <v>36</v>
      </c>
      <c r="K719" s="1" t="s">
        <v>37</v>
      </c>
      <c r="L719" s="1" t="s">
        <v>118</v>
      </c>
      <c r="M719" s="1" t="s">
        <v>119</v>
      </c>
      <c r="N719" s="1" t="s">
        <v>190</v>
      </c>
      <c r="O719" s="1" t="s">
        <v>1971</v>
      </c>
      <c r="P719" s="1" t="s">
        <v>103</v>
      </c>
      <c r="Q719" s="1" t="s">
        <v>171</v>
      </c>
      <c r="R719" s="1" t="s">
        <v>918</v>
      </c>
      <c r="S719" s="1" t="s">
        <v>248</v>
      </c>
      <c r="T719" s="1" t="s">
        <v>123</v>
      </c>
      <c r="U719" s="1">
        <v>1</v>
      </c>
      <c r="V719" s="1" t="s">
        <v>65</v>
      </c>
      <c r="W719" s="1" t="s">
        <v>82</v>
      </c>
      <c r="X719" s="1">
        <v>4</v>
      </c>
      <c r="Y719" s="1" t="s">
        <v>67</v>
      </c>
      <c r="Z719" s="1" t="s">
        <v>49</v>
      </c>
      <c r="AA719" s="1" t="s">
        <v>50</v>
      </c>
      <c r="AB719" s="1" t="s">
        <v>48</v>
      </c>
    </row>
    <row r="720" spans="1:28" x14ac:dyDescent="0.2">
      <c r="A720" s="1" t="s">
        <v>1972</v>
      </c>
      <c r="D720" s="1">
        <v>1</v>
      </c>
      <c r="E720" s="1" t="s">
        <v>99</v>
      </c>
      <c r="F720" s="1" t="s">
        <v>73</v>
      </c>
      <c r="G720" s="1" t="s">
        <v>110</v>
      </c>
      <c r="H720" s="1" t="s">
        <v>55</v>
      </c>
      <c r="I720" s="1" t="s">
        <v>35</v>
      </c>
      <c r="J720" s="1" t="s">
        <v>56</v>
      </c>
      <c r="K720" s="1" t="s">
        <v>77</v>
      </c>
      <c r="L720" s="1" t="s">
        <v>118</v>
      </c>
      <c r="M720" s="1" t="s">
        <v>59</v>
      </c>
      <c r="N720" s="1" t="s">
        <v>89</v>
      </c>
      <c r="O720" s="1" t="s">
        <v>1124</v>
      </c>
      <c r="P720" s="1" t="s">
        <v>226</v>
      </c>
      <c r="Q720" s="1" t="s">
        <v>80</v>
      </c>
      <c r="R720" s="1" t="s">
        <v>233</v>
      </c>
      <c r="S720" s="1" t="s">
        <v>64</v>
      </c>
      <c r="T720" s="1" t="s">
        <v>45</v>
      </c>
      <c r="U720" s="1">
        <v>0</v>
      </c>
      <c r="V720" s="1" t="s">
        <v>178</v>
      </c>
      <c r="W720" s="1" t="s">
        <v>82</v>
      </c>
      <c r="X720" s="1" t="s">
        <v>151</v>
      </c>
      <c r="Y720" s="1" t="s">
        <v>168</v>
      </c>
      <c r="Z720" s="1" t="s">
        <v>94</v>
      </c>
      <c r="AA720" s="1">
        <v>10</v>
      </c>
      <c r="AB720" s="1" t="s">
        <v>48</v>
      </c>
    </row>
    <row r="721" spans="1:28" x14ac:dyDescent="0.2">
      <c r="A721" s="1" t="s">
        <v>1973</v>
      </c>
      <c r="D721" s="1" t="s">
        <v>109</v>
      </c>
      <c r="E721" s="1" t="s">
        <v>99</v>
      </c>
      <c r="F721" s="1" t="s">
        <v>153</v>
      </c>
      <c r="G721" s="1" t="s">
        <v>154</v>
      </c>
      <c r="H721" s="1" t="s">
        <v>136</v>
      </c>
      <c r="I721" s="1" t="s">
        <v>75</v>
      </c>
      <c r="J721" s="1" t="s">
        <v>56</v>
      </c>
      <c r="K721" s="1" t="s">
        <v>57</v>
      </c>
      <c r="L721" s="1" t="s">
        <v>118</v>
      </c>
      <c r="M721" s="1" t="s">
        <v>88</v>
      </c>
      <c r="O721" s="1" t="s">
        <v>672</v>
      </c>
      <c r="P721" s="1" t="s">
        <v>226</v>
      </c>
      <c r="Q721" s="1" t="s">
        <v>80</v>
      </c>
      <c r="S721" s="1" t="s">
        <v>92</v>
      </c>
      <c r="T721" s="1" t="s">
        <v>45</v>
      </c>
      <c r="U721" s="1">
        <v>3</v>
      </c>
      <c r="V721" s="1" t="s">
        <v>132</v>
      </c>
      <c r="W721" s="1" t="s">
        <v>47</v>
      </c>
      <c r="X721" s="1">
        <v>5</v>
      </c>
      <c r="Y721" s="1" t="s">
        <v>67</v>
      </c>
      <c r="AA721" s="1">
        <v>50</v>
      </c>
      <c r="AB721" s="1" t="s">
        <v>69</v>
      </c>
    </row>
    <row r="722" spans="1:28" x14ac:dyDescent="0.2">
      <c r="A722" s="1" t="s">
        <v>1974</v>
      </c>
      <c r="D722" s="1" t="s">
        <v>50</v>
      </c>
      <c r="E722" s="1" t="s">
        <v>99</v>
      </c>
      <c r="F722" s="1" t="s">
        <v>153</v>
      </c>
      <c r="G722" s="1" t="s">
        <v>218</v>
      </c>
      <c r="H722" s="1" t="s">
        <v>56</v>
      </c>
      <c r="I722" s="1" t="s">
        <v>35</v>
      </c>
      <c r="J722" s="1" t="s">
        <v>36</v>
      </c>
      <c r="K722" s="1" t="s">
        <v>101</v>
      </c>
      <c r="L722" s="1" t="s">
        <v>155</v>
      </c>
      <c r="M722" s="1" t="s">
        <v>59</v>
      </c>
      <c r="N722" s="1" t="s">
        <v>60</v>
      </c>
      <c r="O722" s="1" t="s">
        <v>244</v>
      </c>
      <c r="P722" s="1" t="s">
        <v>226</v>
      </c>
      <c r="Q722" s="1" t="s">
        <v>62</v>
      </c>
      <c r="S722" s="1" t="s">
        <v>248</v>
      </c>
      <c r="T722" s="1" t="s">
        <v>81</v>
      </c>
      <c r="U722" s="1">
        <v>1</v>
      </c>
      <c r="V722" s="1" t="s">
        <v>46</v>
      </c>
      <c r="W722" s="1" t="s">
        <v>47</v>
      </c>
      <c r="X722" s="1">
        <v>4</v>
      </c>
      <c r="Y722" s="1" t="s">
        <v>48</v>
      </c>
      <c r="Z722" s="1" t="s">
        <v>175</v>
      </c>
      <c r="AA722" s="1">
        <v>20</v>
      </c>
      <c r="AB722" s="1" t="s">
        <v>48</v>
      </c>
    </row>
    <row r="723" spans="1:28" x14ac:dyDescent="0.2">
      <c r="A723" s="1" t="s">
        <v>1975</v>
      </c>
      <c r="B723" s="1" t="s">
        <v>1223</v>
      </c>
      <c r="C723" s="1" t="s">
        <v>1976</v>
      </c>
      <c r="D723" s="1" t="s">
        <v>50</v>
      </c>
      <c r="E723" s="1" t="s">
        <v>84</v>
      </c>
      <c r="F723" s="1" t="s">
        <v>73</v>
      </c>
      <c r="G723" s="1" t="s">
        <v>74</v>
      </c>
      <c r="H723" s="1" t="s">
        <v>34</v>
      </c>
      <c r="I723" s="1" t="s">
        <v>75</v>
      </c>
      <c r="J723" s="1" t="s">
        <v>76</v>
      </c>
      <c r="K723" s="1" t="s">
        <v>37</v>
      </c>
      <c r="L723" s="1" t="s">
        <v>78</v>
      </c>
      <c r="M723" s="1" t="s">
        <v>88</v>
      </c>
      <c r="N723" s="1" t="s">
        <v>60</v>
      </c>
      <c r="O723" s="1" t="s">
        <v>1908</v>
      </c>
      <c r="P723" s="1" t="s">
        <v>42</v>
      </c>
      <c r="Q723" s="1" t="s">
        <v>163</v>
      </c>
      <c r="R723" s="1" t="s">
        <v>1977</v>
      </c>
      <c r="S723" s="1" t="s">
        <v>44</v>
      </c>
      <c r="T723" s="1" t="s">
        <v>123</v>
      </c>
      <c r="U723" s="1">
        <v>3</v>
      </c>
      <c r="W723" s="1" t="s">
        <v>82</v>
      </c>
      <c r="X723" s="1">
        <v>1</v>
      </c>
      <c r="AA723" s="1" t="s">
        <v>95</v>
      </c>
      <c r="AB723" s="1" t="s">
        <v>48</v>
      </c>
    </row>
    <row r="724" spans="1:28" x14ac:dyDescent="0.2">
      <c r="A724" s="1" t="s">
        <v>1978</v>
      </c>
      <c r="D724" s="1">
        <v>67</v>
      </c>
      <c r="E724" s="1" t="s">
        <v>116</v>
      </c>
      <c r="F724" s="1" t="s">
        <v>73</v>
      </c>
      <c r="G724" s="1" t="s">
        <v>110</v>
      </c>
      <c r="H724" s="1" t="s">
        <v>136</v>
      </c>
      <c r="I724" s="1" t="s">
        <v>100</v>
      </c>
      <c r="J724" s="1" t="s">
        <v>222</v>
      </c>
      <c r="K724" s="1" t="s">
        <v>101</v>
      </c>
      <c r="L724" s="1" t="s">
        <v>155</v>
      </c>
      <c r="M724" s="1" t="s">
        <v>39</v>
      </c>
      <c r="N724" s="1" t="s">
        <v>89</v>
      </c>
      <c r="O724" s="1" t="s">
        <v>1546</v>
      </c>
      <c r="P724" s="1" t="s">
        <v>42</v>
      </c>
      <c r="Q724" s="1" t="s">
        <v>163</v>
      </c>
      <c r="S724" s="1" t="s">
        <v>131</v>
      </c>
      <c r="T724" s="1" t="s">
        <v>123</v>
      </c>
      <c r="U724" s="1">
        <v>3</v>
      </c>
      <c r="V724" s="1" t="s">
        <v>160</v>
      </c>
      <c r="W724" s="1" t="s">
        <v>82</v>
      </c>
      <c r="X724" s="1">
        <v>2</v>
      </c>
      <c r="Z724" s="1" t="s">
        <v>68</v>
      </c>
      <c r="AA724" s="1">
        <v>20</v>
      </c>
      <c r="AB724" s="1" t="s">
        <v>48</v>
      </c>
    </row>
    <row r="725" spans="1:28" x14ac:dyDescent="0.2">
      <c r="A725" s="1" t="s">
        <v>1979</v>
      </c>
      <c r="B725" s="1" t="s">
        <v>453</v>
      </c>
      <c r="C725" s="1" t="s">
        <v>1980</v>
      </c>
      <c r="D725" s="1" t="s">
        <v>109</v>
      </c>
      <c r="E725" s="1" t="s">
        <v>31</v>
      </c>
      <c r="F725" s="1" t="s">
        <v>153</v>
      </c>
      <c r="G725" s="1" t="s">
        <v>215</v>
      </c>
      <c r="H725" s="1" t="s">
        <v>136</v>
      </c>
      <c r="I725" s="1" t="s">
        <v>35</v>
      </c>
      <c r="J725" s="1" t="s">
        <v>76</v>
      </c>
      <c r="K725" s="1" t="s">
        <v>87</v>
      </c>
      <c r="L725" s="1" t="s">
        <v>155</v>
      </c>
      <c r="M725" s="1" t="s">
        <v>59</v>
      </c>
      <c r="O725" s="1" t="s">
        <v>817</v>
      </c>
      <c r="P725" s="1" t="s">
        <v>103</v>
      </c>
      <c r="Q725" s="1" t="s">
        <v>171</v>
      </c>
      <c r="S725" s="1" t="s">
        <v>44</v>
      </c>
      <c r="T725" s="1" t="s">
        <v>45</v>
      </c>
      <c r="U725" s="1">
        <v>2</v>
      </c>
      <c r="V725" s="1" t="s">
        <v>196</v>
      </c>
      <c r="W725" s="1" t="s">
        <v>47</v>
      </c>
      <c r="X725" s="1">
        <v>1</v>
      </c>
      <c r="Y725" s="1" t="s">
        <v>69</v>
      </c>
      <c r="Z725" s="1" t="s">
        <v>68</v>
      </c>
      <c r="AA725" s="1">
        <v>50</v>
      </c>
      <c r="AB725" s="1" t="s">
        <v>69</v>
      </c>
    </row>
    <row r="726" spans="1:28" x14ac:dyDescent="0.2">
      <c r="A726" s="1" t="s">
        <v>1981</v>
      </c>
      <c r="D726" s="1">
        <v>68</v>
      </c>
      <c r="E726" s="1" t="s">
        <v>72</v>
      </c>
      <c r="F726" s="1" t="s">
        <v>153</v>
      </c>
      <c r="G726" s="1" t="s">
        <v>154</v>
      </c>
      <c r="H726" s="1" t="s">
        <v>136</v>
      </c>
      <c r="I726" s="1" t="s">
        <v>85</v>
      </c>
      <c r="J726" s="1" t="s">
        <v>86</v>
      </c>
      <c r="K726" s="1" t="s">
        <v>77</v>
      </c>
      <c r="L726" s="1" t="s">
        <v>58</v>
      </c>
      <c r="M726" s="1" t="s">
        <v>59</v>
      </c>
      <c r="N726" s="1" t="s">
        <v>60</v>
      </c>
      <c r="O726" s="1" t="s">
        <v>263</v>
      </c>
      <c r="P726" s="1" t="s">
        <v>121</v>
      </c>
      <c r="Q726" s="1" t="s">
        <v>62</v>
      </c>
      <c r="S726" s="1" t="s">
        <v>44</v>
      </c>
      <c r="T726" s="1" t="s">
        <v>114</v>
      </c>
      <c r="U726" s="1" t="s">
        <v>93</v>
      </c>
      <c r="V726" s="1" t="s">
        <v>196</v>
      </c>
      <c r="W726" s="1" t="s">
        <v>47</v>
      </c>
      <c r="X726" s="1">
        <v>1</v>
      </c>
      <c r="Y726" s="1" t="s">
        <v>69</v>
      </c>
      <c r="Z726" s="1" t="s">
        <v>94</v>
      </c>
      <c r="AA726" s="1">
        <v>20</v>
      </c>
      <c r="AB726" s="1" t="s">
        <v>48</v>
      </c>
    </row>
    <row r="727" spans="1:28" x14ac:dyDescent="0.2">
      <c r="A727" s="1" t="s">
        <v>1982</v>
      </c>
      <c r="B727" s="1" t="s">
        <v>1983</v>
      </c>
      <c r="D727" s="1">
        <v>3</v>
      </c>
      <c r="E727" s="1" t="s">
        <v>116</v>
      </c>
      <c r="F727" s="1" t="s">
        <v>153</v>
      </c>
      <c r="G727" s="1" t="s">
        <v>218</v>
      </c>
      <c r="H727" s="1" t="s">
        <v>34</v>
      </c>
      <c r="I727" s="1" t="s">
        <v>35</v>
      </c>
      <c r="J727" s="1" t="s">
        <v>36</v>
      </c>
      <c r="K727" s="1" t="s">
        <v>87</v>
      </c>
      <c r="L727" s="1" t="s">
        <v>155</v>
      </c>
      <c r="M727" s="1" t="s">
        <v>88</v>
      </c>
      <c r="N727" s="1" t="s">
        <v>60</v>
      </c>
      <c r="O727" s="1" t="s">
        <v>938</v>
      </c>
      <c r="P727" s="1" t="s">
        <v>103</v>
      </c>
      <c r="Q727" s="1" t="s">
        <v>43</v>
      </c>
      <c r="S727" s="1" t="s">
        <v>64</v>
      </c>
      <c r="T727" s="1" t="s">
        <v>114</v>
      </c>
      <c r="U727" s="1" t="s">
        <v>93</v>
      </c>
      <c r="W727" s="1" t="s">
        <v>66</v>
      </c>
      <c r="X727" s="1">
        <v>1</v>
      </c>
      <c r="AA727" s="1">
        <v>50</v>
      </c>
      <c r="AB727" s="1" t="s">
        <v>48</v>
      </c>
    </row>
    <row r="728" spans="1:28" x14ac:dyDescent="0.2">
      <c r="A728" s="1" t="s">
        <v>1984</v>
      </c>
      <c r="C728" s="1" t="s">
        <v>550</v>
      </c>
      <c r="D728" s="1" t="s">
        <v>109</v>
      </c>
      <c r="E728" s="1" t="s">
        <v>31</v>
      </c>
      <c r="F728" s="1" t="s">
        <v>73</v>
      </c>
      <c r="G728" s="1" t="s">
        <v>142</v>
      </c>
      <c r="H728" s="1" t="s">
        <v>55</v>
      </c>
      <c r="I728" s="1" t="s">
        <v>35</v>
      </c>
      <c r="J728" s="1" t="s">
        <v>56</v>
      </c>
      <c r="K728" s="1" t="s">
        <v>87</v>
      </c>
      <c r="L728" s="1" t="s">
        <v>58</v>
      </c>
      <c r="M728" s="1" t="s">
        <v>181</v>
      </c>
      <c r="N728" s="1" t="s">
        <v>94</v>
      </c>
      <c r="O728" s="1" t="s">
        <v>1731</v>
      </c>
      <c r="P728" s="1" t="s">
        <v>121</v>
      </c>
      <c r="Q728" s="1" t="s">
        <v>171</v>
      </c>
      <c r="S728" s="1" t="s">
        <v>248</v>
      </c>
      <c r="T728" s="1" t="s">
        <v>45</v>
      </c>
      <c r="U728" s="1">
        <v>3</v>
      </c>
      <c r="V728" s="1" t="s">
        <v>196</v>
      </c>
      <c r="W728" s="1" t="s">
        <v>47</v>
      </c>
      <c r="X728" s="1">
        <v>5</v>
      </c>
      <c r="Y728" s="1" t="s">
        <v>48</v>
      </c>
      <c r="Z728" s="1" t="s">
        <v>68</v>
      </c>
      <c r="AA728" s="1" t="s">
        <v>95</v>
      </c>
      <c r="AB728" s="1" t="s">
        <v>69</v>
      </c>
    </row>
    <row r="729" spans="1:28" x14ac:dyDescent="0.2">
      <c r="A729" s="1" t="s">
        <v>1985</v>
      </c>
      <c r="B729" s="1" t="s">
        <v>1986</v>
      </c>
      <c r="D729" s="1">
        <v>1</v>
      </c>
      <c r="E729" s="1" t="s">
        <v>99</v>
      </c>
      <c r="F729" s="1" t="s">
        <v>153</v>
      </c>
      <c r="G729" s="1" t="s">
        <v>218</v>
      </c>
      <c r="H729" s="1" t="s">
        <v>55</v>
      </c>
      <c r="I729" s="1" t="s">
        <v>85</v>
      </c>
      <c r="J729" s="1" t="s">
        <v>56</v>
      </c>
      <c r="K729" s="1" t="s">
        <v>57</v>
      </c>
      <c r="L729" s="1" t="s">
        <v>78</v>
      </c>
      <c r="M729" s="1" t="s">
        <v>119</v>
      </c>
      <c r="N729" s="1" t="s">
        <v>175</v>
      </c>
      <c r="O729" s="1" t="s">
        <v>1987</v>
      </c>
      <c r="P729" s="1" t="s">
        <v>226</v>
      </c>
      <c r="Q729" s="1" t="s">
        <v>171</v>
      </c>
      <c r="R729" s="1" t="s">
        <v>1155</v>
      </c>
      <c r="S729" s="1" t="s">
        <v>122</v>
      </c>
      <c r="T729" s="1" t="s">
        <v>81</v>
      </c>
      <c r="U729" s="1">
        <v>2</v>
      </c>
      <c r="V729" s="1" t="s">
        <v>65</v>
      </c>
      <c r="W729" s="1" t="s">
        <v>125</v>
      </c>
      <c r="X729" s="1">
        <v>2</v>
      </c>
      <c r="Y729" s="1" t="s">
        <v>48</v>
      </c>
      <c r="Z729" s="1" t="s">
        <v>68</v>
      </c>
      <c r="AA729" s="1" t="s">
        <v>95</v>
      </c>
      <c r="AB729" s="1" t="s">
        <v>69</v>
      </c>
    </row>
    <row r="730" spans="1:28" x14ac:dyDescent="0.2">
      <c r="A730" s="1" t="s">
        <v>1988</v>
      </c>
      <c r="D730" s="1" t="s">
        <v>50</v>
      </c>
      <c r="E730" s="1" t="s">
        <v>116</v>
      </c>
      <c r="F730" s="1" t="s">
        <v>153</v>
      </c>
      <c r="G730" s="1" t="s">
        <v>154</v>
      </c>
      <c r="H730" s="1" t="s">
        <v>55</v>
      </c>
      <c r="I730" s="1" t="s">
        <v>100</v>
      </c>
      <c r="J730" s="1" t="s">
        <v>56</v>
      </c>
      <c r="K730" s="1" t="s">
        <v>57</v>
      </c>
      <c r="L730" s="1" t="s">
        <v>38</v>
      </c>
      <c r="M730" s="1" t="s">
        <v>181</v>
      </c>
      <c r="N730" s="1" t="s">
        <v>138</v>
      </c>
      <c r="O730" s="1" t="s">
        <v>510</v>
      </c>
      <c r="P730" s="1" t="s">
        <v>42</v>
      </c>
      <c r="Q730" s="1" t="s">
        <v>80</v>
      </c>
      <c r="S730" s="1" t="s">
        <v>113</v>
      </c>
      <c r="T730" s="1" t="s">
        <v>123</v>
      </c>
      <c r="U730" s="1">
        <v>1</v>
      </c>
      <c r="V730" s="1" t="s">
        <v>46</v>
      </c>
      <c r="W730" s="1" t="s">
        <v>66</v>
      </c>
      <c r="X730" s="1">
        <v>2</v>
      </c>
      <c r="Y730" s="1" t="s">
        <v>67</v>
      </c>
      <c r="Z730" s="1" t="s">
        <v>89</v>
      </c>
      <c r="AA730" s="1">
        <v>10</v>
      </c>
      <c r="AB730" s="1" t="s">
        <v>69</v>
      </c>
    </row>
    <row r="731" spans="1:28" x14ac:dyDescent="0.2">
      <c r="A731" s="1" t="s">
        <v>1989</v>
      </c>
      <c r="B731" s="1" t="s">
        <v>1902</v>
      </c>
      <c r="D731" s="1" t="s">
        <v>50</v>
      </c>
      <c r="E731" s="1" t="s">
        <v>84</v>
      </c>
      <c r="F731" s="1" t="s">
        <v>153</v>
      </c>
      <c r="G731" s="1" t="s">
        <v>218</v>
      </c>
      <c r="H731" s="1" t="s">
        <v>56</v>
      </c>
      <c r="I731" s="1" t="s">
        <v>75</v>
      </c>
      <c r="J731" s="1" t="s">
        <v>56</v>
      </c>
      <c r="K731" s="1" t="s">
        <v>101</v>
      </c>
      <c r="L731" s="1" t="s">
        <v>78</v>
      </c>
      <c r="M731" s="1" t="s">
        <v>204</v>
      </c>
      <c r="N731" s="1" t="s">
        <v>40</v>
      </c>
      <c r="O731" s="1" t="s">
        <v>1352</v>
      </c>
      <c r="P731" s="1" t="s">
        <v>121</v>
      </c>
      <c r="Q731" s="1" t="s">
        <v>171</v>
      </c>
      <c r="R731" s="1" t="s">
        <v>1990</v>
      </c>
      <c r="S731" s="1" t="s">
        <v>122</v>
      </c>
      <c r="T731" s="1" t="s">
        <v>81</v>
      </c>
      <c r="U731" s="1">
        <v>2</v>
      </c>
      <c r="V731" s="1" t="s">
        <v>65</v>
      </c>
      <c r="W731" s="1" t="s">
        <v>82</v>
      </c>
      <c r="X731" s="1" t="s">
        <v>151</v>
      </c>
      <c r="Y731" s="1" t="s">
        <v>168</v>
      </c>
      <c r="Z731" s="1" t="s">
        <v>89</v>
      </c>
      <c r="AA731" s="1">
        <v>50</v>
      </c>
      <c r="AB731" s="1" t="s">
        <v>69</v>
      </c>
    </row>
    <row r="732" spans="1:28" x14ac:dyDescent="0.2">
      <c r="A732" s="1" t="s">
        <v>1991</v>
      </c>
      <c r="B732" s="1" t="s">
        <v>1992</v>
      </c>
      <c r="D732" s="1" t="s">
        <v>109</v>
      </c>
      <c r="E732" s="1" t="s">
        <v>99</v>
      </c>
      <c r="F732" s="1" t="s">
        <v>153</v>
      </c>
      <c r="G732" s="1" t="s">
        <v>218</v>
      </c>
      <c r="H732" s="1" t="s">
        <v>136</v>
      </c>
      <c r="I732" s="1" t="s">
        <v>100</v>
      </c>
      <c r="J732" s="1" t="s">
        <v>56</v>
      </c>
      <c r="K732" s="1" t="s">
        <v>37</v>
      </c>
      <c r="L732" s="1" t="s">
        <v>58</v>
      </c>
      <c r="M732" s="1" t="s">
        <v>204</v>
      </c>
      <c r="O732" s="1" t="s">
        <v>585</v>
      </c>
      <c r="P732" s="1" t="s">
        <v>121</v>
      </c>
      <c r="Q732" s="1" t="s">
        <v>163</v>
      </c>
      <c r="S732" s="1" t="s">
        <v>113</v>
      </c>
      <c r="T732" s="1" t="s">
        <v>45</v>
      </c>
      <c r="U732" s="1">
        <v>3</v>
      </c>
      <c r="V732" s="1" t="s">
        <v>196</v>
      </c>
      <c r="W732" s="1" t="s">
        <v>47</v>
      </c>
      <c r="X732" s="1" t="s">
        <v>133</v>
      </c>
      <c r="Y732" s="1" t="s">
        <v>168</v>
      </c>
      <c r="Z732" s="1" t="s">
        <v>49</v>
      </c>
      <c r="AA732" s="1">
        <v>10</v>
      </c>
      <c r="AB732" s="1" t="s">
        <v>69</v>
      </c>
    </row>
    <row r="733" spans="1:28" x14ac:dyDescent="0.2">
      <c r="A733" s="1" t="s">
        <v>1993</v>
      </c>
      <c r="B733" s="1" t="s">
        <v>1994</v>
      </c>
      <c r="C733" s="1" t="s">
        <v>1995</v>
      </c>
      <c r="D733" s="1" t="s">
        <v>50</v>
      </c>
      <c r="E733" s="1" t="s">
        <v>84</v>
      </c>
      <c r="F733" s="1" t="s">
        <v>153</v>
      </c>
      <c r="G733" s="1" t="s">
        <v>154</v>
      </c>
      <c r="H733" s="1" t="s">
        <v>55</v>
      </c>
      <c r="I733" s="1" t="s">
        <v>35</v>
      </c>
      <c r="J733" s="1" t="s">
        <v>222</v>
      </c>
      <c r="K733" s="1" t="s">
        <v>77</v>
      </c>
      <c r="L733" s="1" t="s">
        <v>38</v>
      </c>
      <c r="M733" s="1" t="s">
        <v>119</v>
      </c>
      <c r="N733" s="1" t="s">
        <v>190</v>
      </c>
      <c r="O733" s="1" t="s">
        <v>440</v>
      </c>
      <c r="P733" s="1" t="s">
        <v>42</v>
      </c>
      <c r="Q733" s="1" t="s">
        <v>171</v>
      </c>
      <c r="S733" s="1" t="s">
        <v>248</v>
      </c>
      <c r="T733" s="1" t="s">
        <v>123</v>
      </c>
      <c r="U733" s="1" t="s">
        <v>93</v>
      </c>
      <c r="V733" s="1" t="s">
        <v>46</v>
      </c>
      <c r="W733" s="1" t="s">
        <v>47</v>
      </c>
      <c r="X733" s="1">
        <v>5</v>
      </c>
      <c r="Z733" s="1" t="s">
        <v>68</v>
      </c>
      <c r="AA733" s="1" t="s">
        <v>50</v>
      </c>
      <c r="AB733" s="1" t="s">
        <v>69</v>
      </c>
    </row>
    <row r="734" spans="1:28" x14ac:dyDescent="0.2">
      <c r="A734" s="1" t="s">
        <v>1996</v>
      </c>
      <c r="B734" s="1" t="s">
        <v>1997</v>
      </c>
      <c r="D734" s="1">
        <v>88</v>
      </c>
      <c r="E734" s="1" t="s">
        <v>31</v>
      </c>
      <c r="F734" s="1" t="s">
        <v>73</v>
      </c>
      <c r="G734" s="1" t="s">
        <v>74</v>
      </c>
      <c r="H734" s="1" t="s">
        <v>136</v>
      </c>
      <c r="I734" s="1" t="s">
        <v>35</v>
      </c>
      <c r="J734" s="1" t="s">
        <v>222</v>
      </c>
      <c r="K734" s="1" t="s">
        <v>57</v>
      </c>
      <c r="L734" s="1" t="s">
        <v>38</v>
      </c>
      <c r="M734" s="1" t="s">
        <v>181</v>
      </c>
      <c r="N734" s="1" t="s">
        <v>40</v>
      </c>
      <c r="O734" s="1" t="s">
        <v>1194</v>
      </c>
      <c r="P734" s="1" t="s">
        <v>103</v>
      </c>
      <c r="Q734" s="1" t="s">
        <v>43</v>
      </c>
      <c r="R734" s="1" t="s">
        <v>416</v>
      </c>
      <c r="S734" s="1" t="s">
        <v>64</v>
      </c>
      <c r="T734" s="1" t="s">
        <v>123</v>
      </c>
      <c r="U734" s="1">
        <v>0</v>
      </c>
      <c r="V734" s="1" t="s">
        <v>124</v>
      </c>
      <c r="W734" s="1" t="s">
        <v>82</v>
      </c>
      <c r="X734" s="1" t="s">
        <v>133</v>
      </c>
      <c r="Z734" s="1" t="s">
        <v>94</v>
      </c>
      <c r="AA734" s="1">
        <v>10</v>
      </c>
      <c r="AB734" s="1" t="s">
        <v>48</v>
      </c>
    </row>
    <row r="735" spans="1:28" x14ac:dyDescent="0.2">
      <c r="A735" s="1" t="s">
        <v>1998</v>
      </c>
      <c r="B735" s="1" t="s">
        <v>1999</v>
      </c>
      <c r="C735" s="1" t="s">
        <v>2000</v>
      </c>
      <c r="D735" s="1" t="s">
        <v>109</v>
      </c>
      <c r="E735" s="1" t="s">
        <v>99</v>
      </c>
      <c r="F735" s="1" t="s">
        <v>32</v>
      </c>
      <c r="G735" s="1" t="s">
        <v>117</v>
      </c>
      <c r="H735" s="1" t="s">
        <v>56</v>
      </c>
      <c r="I735" s="1" t="s">
        <v>85</v>
      </c>
      <c r="J735" s="1" t="s">
        <v>36</v>
      </c>
      <c r="K735" s="1" t="s">
        <v>77</v>
      </c>
      <c r="L735" s="1" t="s">
        <v>118</v>
      </c>
      <c r="M735" s="1" t="s">
        <v>88</v>
      </c>
      <c r="N735" s="1" t="s">
        <v>40</v>
      </c>
      <c r="O735" s="1" t="s">
        <v>947</v>
      </c>
      <c r="P735" s="1" t="s">
        <v>103</v>
      </c>
      <c r="Q735" s="1" t="s">
        <v>163</v>
      </c>
      <c r="S735" s="1" t="s">
        <v>92</v>
      </c>
      <c r="T735" s="1" t="s">
        <v>81</v>
      </c>
      <c r="U735" s="1">
        <v>1</v>
      </c>
      <c r="V735" s="1" t="s">
        <v>105</v>
      </c>
      <c r="W735" s="1" t="s">
        <v>47</v>
      </c>
      <c r="X735" s="1" t="s">
        <v>133</v>
      </c>
      <c r="Y735" s="1" t="s">
        <v>67</v>
      </c>
      <c r="Z735" s="1" t="s">
        <v>49</v>
      </c>
      <c r="AA735" s="1">
        <v>10</v>
      </c>
      <c r="AB735" s="1" t="s">
        <v>69</v>
      </c>
    </row>
    <row r="736" spans="1:28" x14ac:dyDescent="0.2">
      <c r="A736" s="1" t="s">
        <v>2001</v>
      </c>
      <c r="D736" s="1" t="s">
        <v>50</v>
      </c>
      <c r="E736" s="1" t="s">
        <v>84</v>
      </c>
      <c r="F736" s="1" t="s">
        <v>153</v>
      </c>
      <c r="G736" s="1" t="s">
        <v>215</v>
      </c>
      <c r="H736" s="1" t="s">
        <v>55</v>
      </c>
      <c r="I736" s="1" t="s">
        <v>100</v>
      </c>
      <c r="J736" s="1" t="s">
        <v>86</v>
      </c>
      <c r="K736" s="1" t="s">
        <v>101</v>
      </c>
      <c r="L736" s="1" t="s">
        <v>58</v>
      </c>
      <c r="M736" s="1" t="s">
        <v>181</v>
      </c>
      <c r="N736" s="1" t="s">
        <v>40</v>
      </c>
      <c r="O736" s="1" t="s">
        <v>2002</v>
      </c>
      <c r="P736" s="1" t="s">
        <v>226</v>
      </c>
      <c r="Q736" s="1" t="s">
        <v>80</v>
      </c>
      <c r="S736" s="1" t="s">
        <v>44</v>
      </c>
      <c r="T736" s="1" t="s">
        <v>114</v>
      </c>
      <c r="U736" s="1">
        <v>2</v>
      </c>
      <c r="V736" s="1" t="s">
        <v>105</v>
      </c>
      <c r="W736" s="1" t="s">
        <v>66</v>
      </c>
      <c r="X736" s="1">
        <v>1</v>
      </c>
      <c r="Y736" s="1" t="s">
        <v>48</v>
      </c>
      <c r="Z736" s="1" t="s">
        <v>68</v>
      </c>
      <c r="AA736" s="1">
        <v>50</v>
      </c>
      <c r="AB736" s="1" t="s">
        <v>48</v>
      </c>
    </row>
    <row r="737" spans="1:28" x14ac:dyDescent="0.2">
      <c r="A737" s="1" t="s">
        <v>2003</v>
      </c>
      <c r="C737" s="1" t="s">
        <v>2004</v>
      </c>
      <c r="D737" s="1" t="s">
        <v>50</v>
      </c>
      <c r="E737" s="1" t="s">
        <v>116</v>
      </c>
      <c r="F737" s="1" t="s">
        <v>53</v>
      </c>
      <c r="G737" s="1" t="s">
        <v>54</v>
      </c>
      <c r="H737" s="1" t="s">
        <v>136</v>
      </c>
      <c r="I737" s="1" t="s">
        <v>85</v>
      </c>
      <c r="J737" s="1" t="s">
        <v>76</v>
      </c>
      <c r="K737" s="1" t="s">
        <v>101</v>
      </c>
      <c r="L737" s="1" t="s">
        <v>38</v>
      </c>
      <c r="M737" s="1" t="s">
        <v>119</v>
      </c>
      <c r="N737" s="1" t="s">
        <v>60</v>
      </c>
      <c r="O737" s="1" t="s">
        <v>698</v>
      </c>
      <c r="P737" s="1" t="s">
        <v>103</v>
      </c>
      <c r="Q737" s="1" t="s">
        <v>163</v>
      </c>
      <c r="R737" s="1" t="s">
        <v>1251</v>
      </c>
      <c r="S737" s="1" t="s">
        <v>92</v>
      </c>
      <c r="T737" s="1" t="s">
        <v>81</v>
      </c>
      <c r="U737" s="1">
        <v>1</v>
      </c>
      <c r="V737" s="1" t="s">
        <v>160</v>
      </c>
      <c r="W737" s="1" t="s">
        <v>47</v>
      </c>
      <c r="X737" s="1">
        <v>3</v>
      </c>
      <c r="Y737" s="1" t="s">
        <v>67</v>
      </c>
      <c r="Z737" s="1" t="s">
        <v>49</v>
      </c>
      <c r="AA737" s="1" t="s">
        <v>95</v>
      </c>
      <c r="AB737" s="1" t="s">
        <v>69</v>
      </c>
    </row>
    <row r="738" spans="1:28" x14ac:dyDescent="0.2">
      <c r="A738" s="1" t="s">
        <v>2005</v>
      </c>
      <c r="D738" s="1">
        <v>3</v>
      </c>
      <c r="E738" s="1" t="s">
        <v>116</v>
      </c>
      <c r="F738" s="1" t="s">
        <v>53</v>
      </c>
      <c r="G738" s="1" t="s">
        <v>54</v>
      </c>
      <c r="H738" s="1" t="s">
        <v>34</v>
      </c>
      <c r="I738" s="1" t="s">
        <v>100</v>
      </c>
      <c r="J738" s="1" t="s">
        <v>36</v>
      </c>
      <c r="K738" s="1" t="s">
        <v>87</v>
      </c>
      <c r="L738" s="1" t="s">
        <v>58</v>
      </c>
      <c r="M738" s="1" t="s">
        <v>88</v>
      </c>
      <c r="N738" s="1" t="s">
        <v>89</v>
      </c>
      <c r="O738" s="1" t="s">
        <v>516</v>
      </c>
      <c r="P738" s="1" t="s">
        <v>226</v>
      </c>
      <c r="Q738" s="1" t="s">
        <v>43</v>
      </c>
      <c r="S738" s="1" t="s">
        <v>44</v>
      </c>
      <c r="T738" s="1" t="s">
        <v>123</v>
      </c>
      <c r="U738" s="1">
        <v>1</v>
      </c>
      <c r="V738" s="1" t="s">
        <v>65</v>
      </c>
      <c r="W738" s="1" t="s">
        <v>82</v>
      </c>
      <c r="X738" s="1">
        <v>2</v>
      </c>
      <c r="Y738" s="1" t="s">
        <v>48</v>
      </c>
      <c r="Z738" s="1" t="s">
        <v>68</v>
      </c>
      <c r="AA738" s="1" t="s">
        <v>95</v>
      </c>
      <c r="AB738" s="1" t="s">
        <v>69</v>
      </c>
    </row>
    <row r="739" spans="1:28" x14ac:dyDescent="0.2">
      <c r="A739" s="1" t="s">
        <v>2006</v>
      </c>
      <c r="C739" s="1" t="s">
        <v>2007</v>
      </c>
      <c r="D739" s="1">
        <v>30</v>
      </c>
      <c r="E739" s="1" t="s">
        <v>72</v>
      </c>
      <c r="F739" s="1" t="s">
        <v>73</v>
      </c>
      <c r="G739" s="1" t="s">
        <v>74</v>
      </c>
      <c r="H739" s="1" t="s">
        <v>136</v>
      </c>
      <c r="I739" s="1" t="s">
        <v>75</v>
      </c>
      <c r="J739" s="1" t="s">
        <v>222</v>
      </c>
      <c r="K739" s="1" t="s">
        <v>57</v>
      </c>
      <c r="L739" s="1" t="s">
        <v>38</v>
      </c>
      <c r="M739" s="1" t="s">
        <v>59</v>
      </c>
      <c r="N739" s="1" t="s">
        <v>40</v>
      </c>
      <c r="O739" s="1" t="s">
        <v>662</v>
      </c>
      <c r="P739" s="1" t="s">
        <v>42</v>
      </c>
      <c r="Q739" s="1" t="s">
        <v>80</v>
      </c>
      <c r="S739" s="1" t="s">
        <v>92</v>
      </c>
      <c r="T739" s="1" t="s">
        <v>123</v>
      </c>
      <c r="U739" s="1">
        <v>0</v>
      </c>
      <c r="V739" s="1" t="s">
        <v>196</v>
      </c>
      <c r="W739" s="1" t="s">
        <v>66</v>
      </c>
      <c r="X739" s="1">
        <v>3</v>
      </c>
      <c r="Y739" s="1" t="s">
        <v>168</v>
      </c>
      <c r="AA739" s="1" t="s">
        <v>50</v>
      </c>
      <c r="AB739" s="1" t="s">
        <v>69</v>
      </c>
    </row>
    <row r="740" spans="1:28" x14ac:dyDescent="0.2">
      <c r="A740" s="1" t="s">
        <v>2008</v>
      </c>
      <c r="B740" s="1" t="s">
        <v>2009</v>
      </c>
      <c r="D740" s="1">
        <v>79</v>
      </c>
      <c r="E740" s="1" t="s">
        <v>116</v>
      </c>
      <c r="F740" s="1" t="s">
        <v>53</v>
      </c>
      <c r="G740" s="1" t="s">
        <v>54</v>
      </c>
      <c r="H740" s="1" t="s">
        <v>136</v>
      </c>
      <c r="I740" s="1" t="s">
        <v>75</v>
      </c>
      <c r="J740" s="1" t="s">
        <v>86</v>
      </c>
      <c r="K740" s="1" t="s">
        <v>87</v>
      </c>
      <c r="L740" s="1" t="s">
        <v>118</v>
      </c>
      <c r="M740" s="1" t="s">
        <v>88</v>
      </c>
      <c r="N740" s="1" t="s">
        <v>60</v>
      </c>
      <c r="O740" s="1" t="s">
        <v>1538</v>
      </c>
      <c r="P740" s="1" t="s">
        <v>121</v>
      </c>
      <c r="Q740" s="1" t="s">
        <v>163</v>
      </c>
      <c r="R740" s="1" t="s">
        <v>270</v>
      </c>
      <c r="S740" s="1" t="s">
        <v>64</v>
      </c>
      <c r="T740" s="1" t="s">
        <v>45</v>
      </c>
      <c r="U740" s="1">
        <v>0</v>
      </c>
      <c r="V740" s="1" t="s">
        <v>46</v>
      </c>
      <c r="W740" s="1" t="s">
        <v>47</v>
      </c>
      <c r="X740" s="1" t="s">
        <v>151</v>
      </c>
      <c r="Y740" s="1" t="s">
        <v>168</v>
      </c>
      <c r="AA740" s="1" t="s">
        <v>50</v>
      </c>
      <c r="AB740" s="1" t="s">
        <v>69</v>
      </c>
    </row>
    <row r="741" spans="1:28" x14ac:dyDescent="0.2">
      <c r="A741" s="1" t="s">
        <v>2010</v>
      </c>
      <c r="B741" s="1" t="s">
        <v>2011</v>
      </c>
      <c r="D741" s="1" t="s">
        <v>50</v>
      </c>
      <c r="E741" s="1" t="s">
        <v>31</v>
      </c>
      <c r="F741" s="1" t="s">
        <v>32</v>
      </c>
      <c r="G741" s="1" t="s">
        <v>185</v>
      </c>
      <c r="H741" s="1" t="s">
        <v>34</v>
      </c>
      <c r="I741" s="1" t="s">
        <v>35</v>
      </c>
      <c r="J741" s="1" t="s">
        <v>56</v>
      </c>
      <c r="K741" s="1" t="s">
        <v>77</v>
      </c>
      <c r="L741" s="1" t="s">
        <v>155</v>
      </c>
      <c r="M741" s="1" t="s">
        <v>204</v>
      </c>
      <c r="O741" s="1" t="s">
        <v>1625</v>
      </c>
      <c r="P741" s="1" t="s">
        <v>103</v>
      </c>
      <c r="Q741" s="1" t="s">
        <v>62</v>
      </c>
      <c r="R741" s="1" t="s">
        <v>2012</v>
      </c>
      <c r="S741" s="1" t="s">
        <v>122</v>
      </c>
      <c r="T741" s="1" t="s">
        <v>123</v>
      </c>
      <c r="U741" s="1">
        <v>3</v>
      </c>
      <c r="V741" s="1" t="s">
        <v>196</v>
      </c>
      <c r="W741" s="1" t="s">
        <v>125</v>
      </c>
      <c r="X741" s="1">
        <v>5</v>
      </c>
      <c r="Y741" s="1" t="s">
        <v>67</v>
      </c>
      <c r="AA741" s="1" t="s">
        <v>50</v>
      </c>
      <c r="AB741" s="1" t="s">
        <v>69</v>
      </c>
    </row>
    <row r="742" spans="1:28" x14ac:dyDescent="0.2">
      <c r="A742" s="1" t="s">
        <v>2013</v>
      </c>
      <c r="B742" s="1" t="s">
        <v>2014</v>
      </c>
      <c r="C742" s="1" t="s">
        <v>2015</v>
      </c>
      <c r="D742" s="1">
        <v>17</v>
      </c>
      <c r="E742" s="1" t="s">
        <v>31</v>
      </c>
      <c r="F742" s="1" t="s">
        <v>153</v>
      </c>
      <c r="G742" s="1" t="s">
        <v>215</v>
      </c>
      <c r="H742" s="1" t="s">
        <v>55</v>
      </c>
      <c r="I742" s="1" t="s">
        <v>35</v>
      </c>
      <c r="J742" s="1" t="s">
        <v>86</v>
      </c>
      <c r="K742" s="1" t="s">
        <v>37</v>
      </c>
      <c r="L742" s="1" t="s">
        <v>58</v>
      </c>
      <c r="M742" s="1" t="s">
        <v>39</v>
      </c>
      <c r="N742" s="1" t="s">
        <v>40</v>
      </c>
      <c r="O742" s="1" t="s">
        <v>305</v>
      </c>
      <c r="P742" s="1" t="s">
        <v>103</v>
      </c>
      <c r="Q742" s="1" t="s">
        <v>163</v>
      </c>
      <c r="R742" s="1" t="s">
        <v>1210</v>
      </c>
      <c r="S742" s="1" t="s">
        <v>113</v>
      </c>
      <c r="T742" s="1" t="s">
        <v>123</v>
      </c>
      <c r="U742" s="1">
        <v>3</v>
      </c>
      <c r="V742" s="1" t="s">
        <v>132</v>
      </c>
      <c r="W742" s="1" t="s">
        <v>47</v>
      </c>
      <c r="X742" s="1">
        <v>2</v>
      </c>
      <c r="Y742" s="1" t="s">
        <v>168</v>
      </c>
      <c r="Z742" s="1" t="s">
        <v>138</v>
      </c>
      <c r="AA742" s="1">
        <v>50</v>
      </c>
      <c r="AB742" s="1" t="s">
        <v>69</v>
      </c>
    </row>
    <row r="743" spans="1:28" x14ac:dyDescent="0.2">
      <c r="A743" s="1" t="s">
        <v>2016</v>
      </c>
      <c r="D743" s="1" t="s">
        <v>109</v>
      </c>
      <c r="E743" s="1" t="s">
        <v>72</v>
      </c>
      <c r="F743" s="1" t="s">
        <v>32</v>
      </c>
      <c r="G743" s="1" t="s">
        <v>185</v>
      </c>
      <c r="H743" s="1" t="s">
        <v>56</v>
      </c>
      <c r="I743" s="1" t="s">
        <v>85</v>
      </c>
      <c r="J743" s="1" t="s">
        <v>56</v>
      </c>
      <c r="K743" s="1" t="s">
        <v>77</v>
      </c>
      <c r="L743" s="1" t="s">
        <v>118</v>
      </c>
      <c r="M743" s="1" t="s">
        <v>119</v>
      </c>
      <c r="N743" s="1" t="s">
        <v>60</v>
      </c>
      <c r="O743" s="1" t="s">
        <v>943</v>
      </c>
      <c r="P743" s="1" t="s">
        <v>226</v>
      </c>
      <c r="Q743" s="1" t="s">
        <v>163</v>
      </c>
      <c r="R743" s="1" t="s">
        <v>195</v>
      </c>
      <c r="S743" s="1" t="s">
        <v>113</v>
      </c>
      <c r="T743" s="1" t="s">
        <v>45</v>
      </c>
      <c r="U743" s="1">
        <v>3</v>
      </c>
      <c r="V743" s="1" t="s">
        <v>105</v>
      </c>
      <c r="W743" s="1" t="s">
        <v>47</v>
      </c>
      <c r="X743" s="1">
        <v>5</v>
      </c>
      <c r="Y743" s="1" t="s">
        <v>69</v>
      </c>
      <c r="Z743" s="1" t="s">
        <v>49</v>
      </c>
      <c r="AA743" s="1">
        <v>20</v>
      </c>
      <c r="AB743" s="1" t="s">
        <v>69</v>
      </c>
    </row>
    <row r="744" spans="1:28" x14ac:dyDescent="0.2">
      <c r="A744" s="1" t="s">
        <v>2017</v>
      </c>
      <c r="C744" s="1" t="s">
        <v>406</v>
      </c>
      <c r="D744" s="1" t="s">
        <v>109</v>
      </c>
      <c r="E744" s="1" t="s">
        <v>84</v>
      </c>
      <c r="F744" s="1" t="s">
        <v>153</v>
      </c>
      <c r="G744" s="1" t="s">
        <v>154</v>
      </c>
      <c r="H744" s="1" t="s">
        <v>34</v>
      </c>
      <c r="I744" s="1" t="s">
        <v>85</v>
      </c>
      <c r="J744" s="1" t="s">
        <v>222</v>
      </c>
      <c r="K744" s="1" t="s">
        <v>87</v>
      </c>
      <c r="L744" s="1" t="s">
        <v>38</v>
      </c>
      <c r="M744" s="1" t="s">
        <v>39</v>
      </c>
      <c r="N744" s="1" t="s">
        <v>60</v>
      </c>
      <c r="O744" s="1" t="s">
        <v>568</v>
      </c>
      <c r="P744" s="1" t="s">
        <v>226</v>
      </c>
      <c r="Q744" s="1" t="s">
        <v>80</v>
      </c>
      <c r="R744" s="1" t="s">
        <v>1059</v>
      </c>
      <c r="S744" s="1" t="s">
        <v>44</v>
      </c>
      <c r="T744" s="1" t="s">
        <v>123</v>
      </c>
      <c r="U744" s="1">
        <v>1</v>
      </c>
      <c r="V744" s="1" t="s">
        <v>46</v>
      </c>
      <c r="W744" s="1" t="s">
        <v>125</v>
      </c>
      <c r="X744" s="1">
        <v>3</v>
      </c>
      <c r="Y744" s="1" t="s">
        <v>168</v>
      </c>
      <c r="Z744" s="1" t="s">
        <v>68</v>
      </c>
      <c r="AA744" s="1">
        <v>50</v>
      </c>
      <c r="AB744" s="1" t="s">
        <v>69</v>
      </c>
    </row>
    <row r="745" spans="1:28" x14ac:dyDescent="0.2">
      <c r="A745" s="1" t="s">
        <v>2018</v>
      </c>
      <c r="B745" s="1" t="s">
        <v>1890</v>
      </c>
      <c r="D745" s="1" t="s">
        <v>50</v>
      </c>
      <c r="E745" s="1" t="s">
        <v>116</v>
      </c>
      <c r="F745" s="1" t="s">
        <v>32</v>
      </c>
      <c r="G745" s="1" t="s">
        <v>185</v>
      </c>
      <c r="H745" s="1" t="s">
        <v>55</v>
      </c>
      <c r="I745" s="1" t="s">
        <v>100</v>
      </c>
      <c r="J745" s="1" t="s">
        <v>86</v>
      </c>
      <c r="K745" s="1" t="s">
        <v>37</v>
      </c>
      <c r="L745" s="1" t="s">
        <v>118</v>
      </c>
      <c r="M745" s="1" t="s">
        <v>59</v>
      </c>
      <c r="N745" s="1" t="s">
        <v>190</v>
      </c>
      <c r="O745" s="1" t="s">
        <v>868</v>
      </c>
      <c r="P745" s="1" t="s">
        <v>42</v>
      </c>
      <c r="Q745" s="1" t="s">
        <v>171</v>
      </c>
      <c r="S745" s="1" t="s">
        <v>64</v>
      </c>
      <c r="T745" s="1" t="s">
        <v>123</v>
      </c>
      <c r="U745" s="1">
        <v>3</v>
      </c>
      <c r="V745" s="1" t="s">
        <v>132</v>
      </c>
      <c r="W745" s="1" t="s">
        <v>66</v>
      </c>
      <c r="X745" s="1">
        <v>1</v>
      </c>
      <c r="Z745" s="1" t="s">
        <v>49</v>
      </c>
      <c r="AA745" s="1">
        <v>50</v>
      </c>
      <c r="AB745" s="1" t="s">
        <v>48</v>
      </c>
    </row>
    <row r="746" spans="1:28" x14ac:dyDescent="0.2">
      <c r="A746" s="1" t="s">
        <v>2019</v>
      </c>
      <c r="B746" s="1" t="s">
        <v>2020</v>
      </c>
      <c r="C746" s="1" t="s">
        <v>2021</v>
      </c>
      <c r="D746" s="1" t="s">
        <v>109</v>
      </c>
      <c r="E746" s="1" t="s">
        <v>31</v>
      </c>
      <c r="F746" s="1" t="s">
        <v>32</v>
      </c>
      <c r="G746" s="1" t="s">
        <v>33</v>
      </c>
      <c r="H746" s="1" t="s">
        <v>56</v>
      </c>
      <c r="I746" s="1" t="s">
        <v>75</v>
      </c>
      <c r="J746" s="1" t="s">
        <v>36</v>
      </c>
      <c r="K746" s="1" t="s">
        <v>77</v>
      </c>
      <c r="L746" s="1" t="s">
        <v>78</v>
      </c>
      <c r="M746" s="1" t="s">
        <v>204</v>
      </c>
      <c r="N746" s="1" t="s">
        <v>40</v>
      </c>
      <c r="O746" s="1" t="s">
        <v>677</v>
      </c>
      <c r="P746" s="1" t="s">
        <v>103</v>
      </c>
      <c r="Q746" s="1" t="s">
        <v>80</v>
      </c>
      <c r="S746" s="1" t="s">
        <v>113</v>
      </c>
      <c r="T746" s="1" t="s">
        <v>114</v>
      </c>
      <c r="U746" s="1" t="s">
        <v>93</v>
      </c>
      <c r="V746" s="1" t="s">
        <v>124</v>
      </c>
      <c r="W746" s="1" t="s">
        <v>47</v>
      </c>
      <c r="X746" s="1">
        <v>4</v>
      </c>
      <c r="Y746" s="1" t="s">
        <v>168</v>
      </c>
      <c r="AA746" s="1">
        <v>20</v>
      </c>
      <c r="AB746" s="1" t="s">
        <v>69</v>
      </c>
    </row>
    <row r="747" spans="1:28" x14ac:dyDescent="0.2">
      <c r="A747" s="1" t="s">
        <v>2022</v>
      </c>
      <c r="B747" s="1" t="s">
        <v>2023</v>
      </c>
      <c r="C747" s="1" t="s">
        <v>2024</v>
      </c>
      <c r="D747" s="1" t="s">
        <v>109</v>
      </c>
      <c r="E747" s="1" t="s">
        <v>31</v>
      </c>
      <c r="F747" s="1" t="s">
        <v>153</v>
      </c>
      <c r="G747" s="1" t="s">
        <v>215</v>
      </c>
      <c r="H747" s="1" t="s">
        <v>34</v>
      </c>
      <c r="I747" s="1" t="s">
        <v>35</v>
      </c>
      <c r="J747" s="1" t="s">
        <v>76</v>
      </c>
      <c r="K747" s="1" t="s">
        <v>57</v>
      </c>
      <c r="L747" s="1" t="s">
        <v>118</v>
      </c>
      <c r="M747" s="1" t="s">
        <v>88</v>
      </c>
      <c r="N747" s="1" t="s">
        <v>89</v>
      </c>
      <c r="O747" s="1" t="s">
        <v>473</v>
      </c>
      <c r="P747" s="1" t="s">
        <v>226</v>
      </c>
      <c r="Q747" s="1" t="s">
        <v>80</v>
      </c>
      <c r="S747" s="1" t="s">
        <v>64</v>
      </c>
      <c r="T747" s="1" t="s">
        <v>114</v>
      </c>
      <c r="U747" s="1">
        <v>2</v>
      </c>
      <c r="V747" s="1" t="s">
        <v>65</v>
      </c>
      <c r="W747" s="1" t="s">
        <v>66</v>
      </c>
      <c r="X747" s="1">
        <v>3</v>
      </c>
      <c r="Y747" s="1" t="s">
        <v>48</v>
      </c>
      <c r="Z747" s="1" t="s">
        <v>49</v>
      </c>
      <c r="AA747" s="1">
        <v>10</v>
      </c>
      <c r="AB747" s="1" t="s">
        <v>69</v>
      </c>
    </row>
    <row r="748" spans="1:28" x14ac:dyDescent="0.2">
      <c r="A748" s="1" t="s">
        <v>2025</v>
      </c>
      <c r="B748" s="1" t="s">
        <v>415</v>
      </c>
      <c r="D748" s="1" t="s">
        <v>50</v>
      </c>
      <c r="E748" s="1" t="s">
        <v>31</v>
      </c>
      <c r="F748" s="1" t="s">
        <v>73</v>
      </c>
      <c r="G748" s="1" t="s">
        <v>110</v>
      </c>
      <c r="H748" s="1" t="s">
        <v>136</v>
      </c>
      <c r="I748" s="1" t="s">
        <v>35</v>
      </c>
      <c r="J748" s="1" t="s">
        <v>76</v>
      </c>
      <c r="K748" s="1" t="s">
        <v>77</v>
      </c>
      <c r="L748" s="1" t="s">
        <v>78</v>
      </c>
      <c r="M748" s="1" t="s">
        <v>88</v>
      </c>
      <c r="O748" s="1" t="s">
        <v>2026</v>
      </c>
      <c r="P748" s="1" t="s">
        <v>226</v>
      </c>
      <c r="Q748" s="1" t="s">
        <v>62</v>
      </c>
      <c r="R748" s="1" t="s">
        <v>645</v>
      </c>
      <c r="S748" s="1" t="s">
        <v>113</v>
      </c>
      <c r="T748" s="1" t="s">
        <v>45</v>
      </c>
      <c r="U748" s="1">
        <v>1</v>
      </c>
      <c r="V748" s="1" t="s">
        <v>65</v>
      </c>
      <c r="W748" s="1" t="s">
        <v>66</v>
      </c>
      <c r="X748" s="1" t="s">
        <v>133</v>
      </c>
      <c r="Y748" s="1" t="s">
        <v>69</v>
      </c>
      <c r="Z748" s="1" t="s">
        <v>68</v>
      </c>
      <c r="AA748" s="1">
        <v>10</v>
      </c>
      <c r="AB748" s="1" t="s">
        <v>69</v>
      </c>
    </row>
    <row r="749" spans="1:28" x14ac:dyDescent="0.2">
      <c r="A749" s="1" t="s">
        <v>2027</v>
      </c>
      <c r="B749" s="1" t="s">
        <v>2028</v>
      </c>
      <c r="D749" s="1">
        <v>27</v>
      </c>
      <c r="E749" s="1" t="s">
        <v>99</v>
      </c>
      <c r="F749" s="1" t="s">
        <v>153</v>
      </c>
      <c r="G749" s="1" t="s">
        <v>215</v>
      </c>
      <c r="H749" s="1" t="s">
        <v>136</v>
      </c>
      <c r="I749" s="1" t="s">
        <v>100</v>
      </c>
      <c r="J749" s="1" t="s">
        <v>56</v>
      </c>
      <c r="K749" s="1" t="s">
        <v>37</v>
      </c>
      <c r="L749" s="1" t="s">
        <v>155</v>
      </c>
      <c r="M749" s="1" t="s">
        <v>88</v>
      </c>
      <c r="N749" s="1" t="s">
        <v>60</v>
      </c>
      <c r="O749" s="1" t="s">
        <v>1483</v>
      </c>
      <c r="P749" s="1" t="s">
        <v>121</v>
      </c>
      <c r="Q749" s="1" t="s">
        <v>62</v>
      </c>
      <c r="S749" s="1" t="s">
        <v>44</v>
      </c>
      <c r="T749" s="1" t="s">
        <v>123</v>
      </c>
      <c r="U749" s="1">
        <v>2</v>
      </c>
      <c r="V749" s="1" t="s">
        <v>105</v>
      </c>
      <c r="W749" s="1" t="s">
        <v>66</v>
      </c>
      <c r="X749" s="1">
        <v>2</v>
      </c>
      <c r="Y749" s="1" t="s">
        <v>168</v>
      </c>
      <c r="Z749" s="1" t="s">
        <v>68</v>
      </c>
      <c r="AA749" s="1">
        <v>20</v>
      </c>
      <c r="AB749" s="1" t="s">
        <v>69</v>
      </c>
    </row>
    <row r="750" spans="1:28" x14ac:dyDescent="0.2">
      <c r="A750" s="1" t="s">
        <v>2029</v>
      </c>
      <c r="C750" s="1" t="s">
        <v>2030</v>
      </c>
      <c r="D750" s="1">
        <v>35</v>
      </c>
      <c r="E750" s="1" t="s">
        <v>84</v>
      </c>
      <c r="F750" s="1" t="s">
        <v>53</v>
      </c>
      <c r="G750" s="1" t="s">
        <v>54</v>
      </c>
      <c r="H750" s="1" t="s">
        <v>55</v>
      </c>
      <c r="I750" s="1" t="s">
        <v>100</v>
      </c>
      <c r="J750" s="1" t="s">
        <v>76</v>
      </c>
      <c r="K750" s="1" t="s">
        <v>77</v>
      </c>
      <c r="L750" s="1" t="s">
        <v>58</v>
      </c>
      <c r="M750" s="1" t="s">
        <v>204</v>
      </c>
      <c r="O750" s="1" t="s">
        <v>1826</v>
      </c>
      <c r="P750" s="1" t="s">
        <v>42</v>
      </c>
      <c r="Q750" s="1" t="s">
        <v>62</v>
      </c>
      <c r="R750" s="1" t="s">
        <v>2031</v>
      </c>
      <c r="S750" s="1" t="s">
        <v>44</v>
      </c>
      <c r="T750" s="1" t="s">
        <v>123</v>
      </c>
      <c r="U750" s="1">
        <v>0</v>
      </c>
      <c r="V750" s="1" t="s">
        <v>105</v>
      </c>
      <c r="W750" s="1" t="s">
        <v>66</v>
      </c>
      <c r="X750" s="1">
        <v>4</v>
      </c>
      <c r="Y750" s="1" t="s">
        <v>67</v>
      </c>
      <c r="Z750" s="1" t="s">
        <v>49</v>
      </c>
      <c r="AA750" s="1">
        <v>50</v>
      </c>
      <c r="AB750" s="1" t="s">
        <v>69</v>
      </c>
    </row>
    <row r="751" spans="1:28" x14ac:dyDescent="0.2">
      <c r="A751" s="1" t="s">
        <v>2032</v>
      </c>
      <c r="B751" s="1" t="s">
        <v>323</v>
      </c>
      <c r="D751" s="1">
        <v>39</v>
      </c>
      <c r="E751" s="1" t="s">
        <v>72</v>
      </c>
      <c r="F751" s="1" t="s">
        <v>32</v>
      </c>
      <c r="G751" s="1" t="s">
        <v>185</v>
      </c>
      <c r="H751" s="1" t="s">
        <v>56</v>
      </c>
      <c r="I751" s="1" t="s">
        <v>85</v>
      </c>
      <c r="J751" s="1" t="s">
        <v>56</v>
      </c>
      <c r="K751" s="1" t="s">
        <v>37</v>
      </c>
      <c r="L751" s="1" t="s">
        <v>58</v>
      </c>
      <c r="M751" s="1" t="s">
        <v>181</v>
      </c>
      <c r="O751" s="1" t="s">
        <v>1160</v>
      </c>
      <c r="P751" s="1" t="s">
        <v>226</v>
      </c>
      <c r="Q751" s="1" t="s">
        <v>171</v>
      </c>
      <c r="S751" s="1" t="s">
        <v>122</v>
      </c>
      <c r="T751" s="1" t="s">
        <v>45</v>
      </c>
      <c r="U751" s="1">
        <v>1</v>
      </c>
      <c r="V751" s="1" t="s">
        <v>105</v>
      </c>
      <c r="W751" s="1" t="s">
        <v>66</v>
      </c>
      <c r="X751" s="1">
        <v>5</v>
      </c>
      <c r="AA751" s="1" t="s">
        <v>50</v>
      </c>
      <c r="AB751" s="1" t="s">
        <v>48</v>
      </c>
    </row>
    <row r="752" spans="1:28" x14ac:dyDescent="0.2">
      <c r="A752" s="1" t="s">
        <v>2033</v>
      </c>
      <c r="C752" s="1" t="s">
        <v>2034</v>
      </c>
      <c r="D752" s="1">
        <v>39</v>
      </c>
      <c r="E752" s="1" t="s">
        <v>72</v>
      </c>
      <c r="F752" s="1" t="s">
        <v>53</v>
      </c>
      <c r="G752" s="1" t="s">
        <v>148</v>
      </c>
      <c r="H752" s="1" t="s">
        <v>56</v>
      </c>
      <c r="I752" s="1" t="s">
        <v>35</v>
      </c>
      <c r="J752" s="1" t="s">
        <v>56</v>
      </c>
      <c r="K752" s="1" t="s">
        <v>77</v>
      </c>
      <c r="L752" s="1" t="s">
        <v>58</v>
      </c>
      <c r="M752" s="1" t="s">
        <v>88</v>
      </c>
      <c r="N752" s="1" t="s">
        <v>40</v>
      </c>
      <c r="O752" s="1" t="s">
        <v>662</v>
      </c>
      <c r="P752" s="1" t="s">
        <v>226</v>
      </c>
      <c r="Q752" s="1" t="s">
        <v>171</v>
      </c>
      <c r="S752" s="1" t="s">
        <v>122</v>
      </c>
      <c r="T752" s="1" t="s">
        <v>45</v>
      </c>
      <c r="U752" s="1" t="s">
        <v>93</v>
      </c>
      <c r="V752" s="1" t="s">
        <v>124</v>
      </c>
      <c r="W752" s="1" t="s">
        <v>66</v>
      </c>
      <c r="X752" s="1" t="s">
        <v>133</v>
      </c>
      <c r="Z752" s="1" t="s">
        <v>49</v>
      </c>
      <c r="AA752" s="1">
        <v>10</v>
      </c>
      <c r="AB752" s="1" t="s">
        <v>69</v>
      </c>
    </row>
    <row r="753" spans="1:28" x14ac:dyDescent="0.2">
      <c r="A753" s="1" t="s">
        <v>2035</v>
      </c>
      <c r="B753" s="1" t="s">
        <v>1145</v>
      </c>
      <c r="C753" s="1" t="s">
        <v>2036</v>
      </c>
      <c r="D753" s="1">
        <v>46</v>
      </c>
      <c r="E753" s="1" t="s">
        <v>99</v>
      </c>
      <c r="F753" s="1" t="s">
        <v>32</v>
      </c>
      <c r="G753" s="1" t="s">
        <v>117</v>
      </c>
      <c r="H753" s="1" t="s">
        <v>136</v>
      </c>
      <c r="I753" s="1" t="s">
        <v>35</v>
      </c>
      <c r="J753" s="1" t="s">
        <v>76</v>
      </c>
      <c r="K753" s="1" t="s">
        <v>101</v>
      </c>
      <c r="L753" s="1" t="s">
        <v>78</v>
      </c>
      <c r="M753" s="1" t="s">
        <v>204</v>
      </c>
      <c r="N753" s="1" t="s">
        <v>190</v>
      </c>
      <c r="O753" s="1" t="s">
        <v>441</v>
      </c>
      <c r="P753" s="1" t="s">
        <v>121</v>
      </c>
      <c r="Q753" s="1" t="s">
        <v>62</v>
      </c>
      <c r="R753" s="1" t="s">
        <v>2037</v>
      </c>
      <c r="S753" s="1" t="s">
        <v>122</v>
      </c>
      <c r="T753" s="1" t="s">
        <v>81</v>
      </c>
      <c r="U753" s="1">
        <v>3</v>
      </c>
      <c r="V753" s="1" t="s">
        <v>178</v>
      </c>
      <c r="W753" s="1" t="s">
        <v>82</v>
      </c>
      <c r="X753" s="1" t="s">
        <v>133</v>
      </c>
      <c r="Y753" s="1" t="s">
        <v>69</v>
      </c>
      <c r="Z753" s="1" t="s">
        <v>49</v>
      </c>
      <c r="AA753" s="1">
        <v>10</v>
      </c>
      <c r="AB753" s="1" t="s">
        <v>48</v>
      </c>
    </row>
    <row r="754" spans="1:28" x14ac:dyDescent="0.2">
      <c r="A754" s="1" t="s">
        <v>2038</v>
      </c>
      <c r="C754" s="1" t="s">
        <v>2039</v>
      </c>
      <c r="D754" s="1">
        <v>17</v>
      </c>
      <c r="E754" s="1" t="s">
        <v>72</v>
      </c>
      <c r="F754" s="1" t="s">
        <v>53</v>
      </c>
      <c r="G754" s="1" t="s">
        <v>148</v>
      </c>
      <c r="H754" s="1" t="s">
        <v>56</v>
      </c>
      <c r="I754" s="1" t="s">
        <v>100</v>
      </c>
      <c r="J754" s="1" t="s">
        <v>36</v>
      </c>
      <c r="K754" s="1" t="s">
        <v>87</v>
      </c>
      <c r="L754" s="1" t="s">
        <v>58</v>
      </c>
      <c r="M754" s="1" t="s">
        <v>39</v>
      </c>
      <c r="O754" s="1" t="s">
        <v>375</v>
      </c>
      <c r="P754" s="1" t="s">
        <v>42</v>
      </c>
      <c r="Q754" s="1" t="s">
        <v>62</v>
      </c>
      <c r="R754" s="1" t="s">
        <v>823</v>
      </c>
      <c r="S754" s="1" t="s">
        <v>122</v>
      </c>
      <c r="T754" s="1" t="s">
        <v>45</v>
      </c>
      <c r="U754" s="1">
        <v>2</v>
      </c>
      <c r="V754" s="1" t="s">
        <v>124</v>
      </c>
      <c r="W754" s="1" t="s">
        <v>66</v>
      </c>
      <c r="X754" s="1" t="s">
        <v>151</v>
      </c>
      <c r="Y754" s="1" t="s">
        <v>69</v>
      </c>
      <c r="Z754" s="1" t="s">
        <v>49</v>
      </c>
      <c r="AA754" s="1" t="s">
        <v>95</v>
      </c>
      <c r="AB754" s="1" t="s">
        <v>48</v>
      </c>
    </row>
    <row r="755" spans="1:28" x14ac:dyDescent="0.2">
      <c r="A755" s="1" t="s">
        <v>2040</v>
      </c>
      <c r="B755" s="1" t="s">
        <v>2041</v>
      </c>
      <c r="C755" s="1" t="s">
        <v>2042</v>
      </c>
      <c r="D755" s="1" t="s">
        <v>109</v>
      </c>
      <c r="E755" s="1" t="s">
        <v>116</v>
      </c>
      <c r="F755" s="1" t="s">
        <v>153</v>
      </c>
      <c r="G755" s="1" t="s">
        <v>215</v>
      </c>
      <c r="H755" s="1" t="s">
        <v>55</v>
      </c>
      <c r="I755" s="1" t="s">
        <v>75</v>
      </c>
      <c r="J755" s="1" t="s">
        <v>86</v>
      </c>
      <c r="K755" s="1" t="s">
        <v>101</v>
      </c>
      <c r="L755" s="1" t="s">
        <v>58</v>
      </c>
      <c r="M755" s="1" t="s">
        <v>39</v>
      </c>
      <c r="N755" s="1" t="s">
        <v>60</v>
      </c>
      <c r="O755" s="1" t="s">
        <v>764</v>
      </c>
      <c r="P755" s="1" t="s">
        <v>103</v>
      </c>
      <c r="Q755" s="1" t="s">
        <v>80</v>
      </c>
      <c r="S755" s="1" t="s">
        <v>248</v>
      </c>
      <c r="T755" s="1" t="s">
        <v>114</v>
      </c>
      <c r="U755" s="1">
        <v>0</v>
      </c>
      <c r="V755" s="1" t="s">
        <v>132</v>
      </c>
      <c r="W755" s="1" t="s">
        <v>82</v>
      </c>
      <c r="X755" s="1">
        <v>1</v>
      </c>
      <c r="Y755" s="1" t="s">
        <v>69</v>
      </c>
      <c r="Z755" s="1" t="s">
        <v>175</v>
      </c>
      <c r="AA755" s="1">
        <v>50</v>
      </c>
      <c r="AB755" s="1" t="s">
        <v>48</v>
      </c>
    </row>
    <row r="756" spans="1:28" x14ac:dyDescent="0.2">
      <c r="A756" s="1" t="s">
        <v>2043</v>
      </c>
      <c r="B756" s="1" t="s">
        <v>2044</v>
      </c>
      <c r="D756" s="1">
        <v>35</v>
      </c>
      <c r="E756" s="1" t="s">
        <v>116</v>
      </c>
      <c r="F756" s="1" t="s">
        <v>32</v>
      </c>
      <c r="G756" s="1" t="s">
        <v>117</v>
      </c>
      <c r="H756" s="1" t="s">
        <v>56</v>
      </c>
      <c r="I756" s="1" t="s">
        <v>75</v>
      </c>
      <c r="J756" s="1" t="s">
        <v>56</v>
      </c>
      <c r="K756" s="1" t="s">
        <v>87</v>
      </c>
      <c r="L756" s="1" t="s">
        <v>38</v>
      </c>
      <c r="M756" s="1" t="s">
        <v>119</v>
      </c>
      <c r="N756" s="1" t="s">
        <v>175</v>
      </c>
      <c r="O756" s="1" t="s">
        <v>1654</v>
      </c>
      <c r="P756" s="1" t="s">
        <v>42</v>
      </c>
      <c r="Q756" s="1" t="s">
        <v>43</v>
      </c>
      <c r="S756" s="1" t="s">
        <v>122</v>
      </c>
      <c r="T756" s="1" t="s">
        <v>81</v>
      </c>
      <c r="U756" s="1">
        <v>0</v>
      </c>
      <c r="V756" s="1" t="s">
        <v>132</v>
      </c>
      <c r="W756" s="1" t="s">
        <v>47</v>
      </c>
      <c r="X756" s="1">
        <v>5</v>
      </c>
      <c r="Y756" s="1" t="s">
        <v>48</v>
      </c>
      <c r="Z756" s="1" t="s">
        <v>68</v>
      </c>
      <c r="AA756" s="1">
        <v>10</v>
      </c>
      <c r="AB756" s="1" t="s">
        <v>69</v>
      </c>
    </row>
    <row r="757" spans="1:28" x14ac:dyDescent="0.2">
      <c r="A757" s="1" t="s">
        <v>2045</v>
      </c>
      <c r="B757" s="1" t="s">
        <v>2046</v>
      </c>
      <c r="D757" s="1">
        <v>54</v>
      </c>
      <c r="E757" s="1" t="s">
        <v>116</v>
      </c>
      <c r="F757" s="1" t="s">
        <v>32</v>
      </c>
      <c r="G757" s="1" t="s">
        <v>185</v>
      </c>
      <c r="H757" s="1" t="s">
        <v>136</v>
      </c>
      <c r="I757" s="1" t="s">
        <v>35</v>
      </c>
      <c r="J757" s="1" t="s">
        <v>36</v>
      </c>
      <c r="K757" s="1" t="s">
        <v>101</v>
      </c>
      <c r="L757" s="1" t="s">
        <v>118</v>
      </c>
      <c r="M757" s="1" t="s">
        <v>88</v>
      </c>
      <c r="N757" s="1" t="s">
        <v>60</v>
      </c>
      <c r="O757" s="1" t="s">
        <v>667</v>
      </c>
      <c r="P757" s="1" t="s">
        <v>121</v>
      </c>
      <c r="Q757" s="1" t="s">
        <v>62</v>
      </c>
      <c r="S757" s="1" t="s">
        <v>44</v>
      </c>
      <c r="T757" s="1" t="s">
        <v>45</v>
      </c>
      <c r="U757" s="1">
        <v>1</v>
      </c>
      <c r="V757" s="1" t="s">
        <v>178</v>
      </c>
      <c r="W757" s="1" t="s">
        <v>66</v>
      </c>
      <c r="X757" s="1">
        <v>3</v>
      </c>
      <c r="Y757" s="1" t="s">
        <v>69</v>
      </c>
      <c r="AA757" s="1">
        <v>10</v>
      </c>
      <c r="AB757" s="1" t="s">
        <v>69</v>
      </c>
    </row>
    <row r="758" spans="1:28" x14ac:dyDescent="0.2">
      <c r="A758" s="1" t="s">
        <v>2047</v>
      </c>
      <c r="B758" s="1" t="s">
        <v>2048</v>
      </c>
      <c r="D758" s="1">
        <v>62</v>
      </c>
      <c r="E758" s="1" t="s">
        <v>84</v>
      </c>
      <c r="F758" s="1" t="s">
        <v>32</v>
      </c>
      <c r="G758" s="1" t="s">
        <v>117</v>
      </c>
      <c r="H758" s="1" t="s">
        <v>56</v>
      </c>
      <c r="I758" s="1" t="s">
        <v>35</v>
      </c>
      <c r="J758" s="1" t="s">
        <v>56</v>
      </c>
      <c r="K758" s="1" t="s">
        <v>37</v>
      </c>
      <c r="L758" s="1" t="s">
        <v>118</v>
      </c>
      <c r="M758" s="1" t="s">
        <v>181</v>
      </c>
      <c r="O758" s="1" t="s">
        <v>2049</v>
      </c>
      <c r="P758" s="1" t="s">
        <v>121</v>
      </c>
      <c r="Q758" s="1" t="s">
        <v>62</v>
      </c>
      <c r="R758" s="1" t="s">
        <v>455</v>
      </c>
      <c r="S758" s="1" t="s">
        <v>248</v>
      </c>
      <c r="T758" s="1" t="s">
        <v>114</v>
      </c>
      <c r="U758" s="1">
        <v>2</v>
      </c>
      <c r="V758" s="1" t="s">
        <v>132</v>
      </c>
      <c r="W758" s="1" t="s">
        <v>125</v>
      </c>
      <c r="X758" s="1">
        <v>2</v>
      </c>
      <c r="Z758" s="1" t="s">
        <v>49</v>
      </c>
      <c r="AA758" s="1" t="s">
        <v>50</v>
      </c>
      <c r="AB758" s="1" t="s">
        <v>69</v>
      </c>
    </row>
    <row r="759" spans="1:28" x14ac:dyDescent="0.2">
      <c r="A759" s="1" t="s">
        <v>2050</v>
      </c>
      <c r="D759" s="1" t="s">
        <v>109</v>
      </c>
      <c r="E759" s="1" t="s">
        <v>31</v>
      </c>
      <c r="F759" s="1" t="s">
        <v>53</v>
      </c>
      <c r="G759" s="1" t="s">
        <v>135</v>
      </c>
      <c r="H759" s="1" t="s">
        <v>136</v>
      </c>
      <c r="I759" s="1" t="s">
        <v>100</v>
      </c>
      <c r="J759" s="1" t="s">
        <v>36</v>
      </c>
      <c r="K759" s="1" t="s">
        <v>57</v>
      </c>
      <c r="L759" s="1" t="s">
        <v>118</v>
      </c>
      <c r="M759" s="1" t="s">
        <v>204</v>
      </c>
      <c r="N759" s="1" t="s">
        <v>60</v>
      </c>
      <c r="O759" s="1" t="s">
        <v>770</v>
      </c>
      <c r="P759" s="1" t="s">
        <v>121</v>
      </c>
      <c r="Q759" s="1" t="s">
        <v>163</v>
      </c>
      <c r="S759" s="1" t="s">
        <v>248</v>
      </c>
      <c r="T759" s="1" t="s">
        <v>81</v>
      </c>
      <c r="U759" s="1">
        <v>1</v>
      </c>
      <c r="V759" s="1" t="s">
        <v>132</v>
      </c>
      <c r="W759" s="1" t="s">
        <v>47</v>
      </c>
      <c r="X759" s="1">
        <v>3</v>
      </c>
      <c r="Y759" s="1" t="s">
        <v>48</v>
      </c>
      <c r="Z759" s="1" t="s">
        <v>175</v>
      </c>
      <c r="AA759" s="1">
        <v>10</v>
      </c>
      <c r="AB759" s="1" t="s">
        <v>48</v>
      </c>
    </row>
    <row r="760" spans="1:28" x14ac:dyDescent="0.2">
      <c r="A760" s="1" t="s">
        <v>2051</v>
      </c>
      <c r="D760" s="1" t="s">
        <v>109</v>
      </c>
      <c r="E760" s="1" t="s">
        <v>99</v>
      </c>
      <c r="F760" s="1" t="s">
        <v>32</v>
      </c>
      <c r="G760" s="1" t="s">
        <v>185</v>
      </c>
      <c r="H760" s="1" t="s">
        <v>55</v>
      </c>
      <c r="I760" s="1" t="s">
        <v>85</v>
      </c>
      <c r="J760" s="1" t="s">
        <v>222</v>
      </c>
      <c r="K760" s="1" t="s">
        <v>37</v>
      </c>
      <c r="L760" s="1" t="s">
        <v>155</v>
      </c>
      <c r="M760" s="1" t="s">
        <v>88</v>
      </c>
      <c r="N760" s="1" t="s">
        <v>190</v>
      </c>
      <c r="O760" s="1" t="s">
        <v>1138</v>
      </c>
      <c r="P760" s="1" t="s">
        <v>42</v>
      </c>
      <c r="Q760" s="1" t="s">
        <v>43</v>
      </c>
      <c r="S760" s="1" t="s">
        <v>44</v>
      </c>
      <c r="T760" s="1" t="s">
        <v>123</v>
      </c>
      <c r="U760" s="1">
        <v>0</v>
      </c>
      <c r="V760" s="1" t="s">
        <v>196</v>
      </c>
      <c r="W760" s="1" t="s">
        <v>47</v>
      </c>
      <c r="X760" s="1">
        <v>5</v>
      </c>
      <c r="Z760" s="1" t="s">
        <v>94</v>
      </c>
      <c r="AA760" s="1">
        <v>50</v>
      </c>
      <c r="AB760" s="1" t="s">
        <v>69</v>
      </c>
    </row>
    <row r="761" spans="1:28" x14ac:dyDescent="0.2">
      <c r="A761" s="1" t="s">
        <v>2052</v>
      </c>
      <c r="B761" s="1" t="s">
        <v>2053</v>
      </c>
      <c r="D761" s="1" t="s">
        <v>109</v>
      </c>
      <c r="E761" s="1" t="s">
        <v>116</v>
      </c>
      <c r="F761" s="1" t="s">
        <v>153</v>
      </c>
      <c r="G761" s="1" t="s">
        <v>218</v>
      </c>
      <c r="H761" s="1" t="s">
        <v>34</v>
      </c>
      <c r="I761" s="1" t="s">
        <v>85</v>
      </c>
      <c r="J761" s="1" t="s">
        <v>222</v>
      </c>
      <c r="K761" s="1" t="s">
        <v>101</v>
      </c>
      <c r="L761" s="1" t="s">
        <v>155</v>
      </c>
      <c r="M761" s="1" t="s">
        <v>88</v>
      </c>
      <c r="N761" s="1" t="s">
        <v>138</v>
      </c>
      <c r="O761" s="1" t="s">
        <v>375</v>
      </c>
      <c r="P761" s="1" t="s">
        <v>121</v>
      </c>
      <c r="Q761" s="1" t="s">
        <v>163</v>
      </c>
      <c r="S761" s="1" t="s">
        <v>248</v>
      </c>
      <c r="T761" s="1" t="s">
        <v>45</v>
      </c>
      <c r="U761" s="1">
        <v>3</v>
      </c>
      <c r="V761" s="1" t="s">
        <v>105</v>
      </c>
      <c r="W761" s="1" t="s">
        <v>125</v>
      </c>
      <c r="X761" s="1">
        <v>3</v>
      </c>
      <c r="Y761" s="1" t="s">
        <v>67</v>
      </c>
      <c r="Z761" s="1" t="s">
        <v>68</v>
      </c>
      <c r="AA761" s="1">
        <v>10</v>
      </c>
      <c r="AB761" s="1" t="s">
        <v>69</v>
      </c>
    </row>
    <row r="762" spans="1:28" x14ac:dyDescent="0.2">
      <c r="A762" s="1" t="s">
        <v>2054</v>
      </c>
      <c r="D762" s="1" t="s">
        <v>109</v>
      </c>
      <c r="E762" s="1" t="s">
        <v>84</v>
      </c>
      <c r="F762" s="1" t="s">
        <v>32</v>
      </c>
      <c r="G762" s="1" t="s">
        <v>33</v>
      </c>
      <c r="H762" s="1" t="s">
        <v>56</v>
      </c>
      <c r="I762" s="1" t="s">
        <v>35</v>
      </c>
      <c r="J762" s="1" t="s">
        <v>86</v>
      </c>
      <c r="K762" s="1" t="s">
        <v>57</v>
      </c>
      <c r="L762" s="1" t="s">
        <v>58</v>
      </c>
      <c r="M762" s="1" t="s">
        <v>39</v>
      </c>
      <c r="N762" s="1" t="s">
        <v>190</v>
      </c>
      <c r="O762" s="1" t="s">
        <v>104</v>
      </c>
      <c r="P762" s="1" t="s">
        <v>121</v>
      </c>
      <c r="Q762" s="1" t="s">
        <v>171</v>
      </c>
      <c r="R762" s="1" t="s">
        <v>2055</v>
      </c>
      <c r="S762" s="1" t="s">
        <v>131</v>
      </c>
      <c r="T762" s="1" t="s">
        <v>81</v>
      </c>
      <c r="U762" s="1">
        <v>0</v>
      </c>
      <c r="V762" s="1" t="s">
        <v>196</v>
      </c>
      <c r="W762" s="1" t="s">
        <v>82</v>
      </c>
      <c r="X762" s="1">
        <v>2</v>
      </c>
      <c r="Y762" s="1" t="s">
        <v>69</v>
      </c>
      <c r="Z762" s="1" t="s">
        <v>68</v>
      </c>
      <c r="AA762" s="1" t="s">
        <v>95</v>
      </c>
      <c r="AB762" s="1" t="s">
        <v>48</v>
      </c>
    </row>
    <row r="763" spans="1:28" x14ac:dyDescent="0.2">
      <c r="A763" s="1" t="s">
        <v>2056</v>
      </c>
      <c r="B763" s="1" t="s">
        <v>439</v>
      </c>
      <c r="C763" s="1" t="s">
        <v>2057</v>
      </c>
      <c r="D763" s="1">
        <v>37</v>
      </c>
      <c r="E763" s="1" t="s">
        <v>99</v>
      </c>
      <c r="F763" s="1" t="s">
        <v>32</v>
      </c>
      <c r="G763" s="1" t="s">
        <v>185</v>
      </c>
      <c r="H763" s="1" t="s">
        <v>55</v>
      </c>
      <c r="I763" s="1" t="s">
        <v>75</v>
      </c>
      <c r="J763" s="1" t="s">
        <v>222</v>
      </c>
      <c r="K763" s="1" t="s">
        <v>37</v>
      </c>
      <c r="L763" s="1" t="s">
        <v>38</v>
      </c>
      <c r="M763" s="1" t="s">
        <v>88</v>
      </c>
      <c r="N763" s="1" t="s">
        <v>40</v>
      </c>
      <c r="O763" s="1" t="s">
        <v>1210</v>
      </c>
      <c r="P763" s="1" t="s">
        <v>42</v>
      </c>
      <c r="Q763" s="1" t="s">
        <v>43</v>
      </c>
      <c r="R763" s="1" t="s">
        <v>2058</v>
      </c>
      <c r="S763" s="1" t="s">
        <v>113</v>
      </c>
      <c r="T763" s="1" t="s">
        <v>45</v>
      </c>
      <c r="U763" s="1">
        <v>3</v>
      </c>
      <c r="V763" s="1" t="s">
        <v>132</v>
      </c>
      <c r="W763" s="1" t="s">
        <v>66</v>
      </c>
      <c r="X763" s="1">
        <v>3</v>
      </c>
      <c r="Y763" s="1" t="s">
        <v>48</v>
      </c>
      <c r="Z763" s="1" t="s">
        <v>49</v>
      </c>
      <c r="AA763" s="1">
        <v>10</v>
      </c>
      <c r="AB763" s="1" t="s">
        <v>48</v>
      </c>
    </row>
    <row r="764" spans="1:28" x14ac:dyDescent="0.2">
      <c r="A764" s="1" t="s">
        <v>2059</v>
      </c>
      <c r="B764" s="1" t="s">
        <v>964</v>
      </c>
      <c r="C764" s="1" t="s">
        <v>2060</v>
      </c>
      <c r="D764" s="1" t="s">
        <v>109</v>
      </c>
      <c r="E764" s="1" t="s">
        <v>72</v>
      </c>
      <c r="F764" s="1" t="s">
        <v>53</v>
      </c>
      <c r="G764" s="1" t="s">
        <v>148</v>
      </c>
      <c r="H764" s="1" t="s">
        <v>136</v>
      </c>
      <c r="I764" s="1" t="s">
        <v>85</v>
      </c>
      <c r="J764" s="1" t="s">
        <v>76</v>
      </c>
      <c r="K764" s="1" t="s">
        <v>101</v>
      </c>
      <c r="L764" s="1" t="s">
        <v>118</v>
      </c>
      <c r="M764" s="1" t="s">
        <v>181</v>
      </c>
      <c r="N764" s="1" t="s">
        <v>190</v>
      </c>
      <c r="O764" s="1" t="s">
        <v>1579</v>
      </c>
      <c r="P764" s="1" t="s">
        <v>226</v>
      </c>
      <c r="Q764" s="1" t="s">
        <v>43</v>
      </c>
      <c r="R764" s="1" t="s">
        <v>1786</v>
      </c>
      <c r="S764" s="1" t="s">
        <v>92</v>
      </c>
      <c r="T764" s="1" t="s">
        <v>114</v>
      </c>
      <c r="U764" s="1">
        <v>0</v>
      </c>
      <c r="V764" s="1" t="s">
        <v>160</v>
      </c>
      <c r="W764" s="1" t="s">
        <v>125</v>
      </c>
      <c r="X764" s="1">
        <v>5</v>
      </c>
      <c r="Y764" s="1" t="s">
        <v>168</v>
      </c>
      <c r="AA764" s="1">
        <v>50</v>
      </c>
      <c r="AB764" s="1" t="s">
        <v>48</v>
      </c>
    </row>
    <row r="765" spans="1:28" x14ac:dyDescent="0.2">
      <c r="A765" s="1" t="s">
        <v>2061</v>
      </c>
      <c r="D765" s="1">
        <v>81</v>
      </c>
      <c r="E765" s="1" t="s">
        <v>99</v>
      </c>
      <c r="F765" s="1" t="s">
        <v>53</v>
      </c>
      <c r="G765" s="1" t="s">
        <v>135</v>
      </c>
      <c r="H765" s="1" t="s">
        <v>136</v>
      </c>
      <c r="I765" s="1" t="s">
        <v>100</v>
      </c>
      <c r="J765" s="1" t="s">
        <v>86</v>
      </c>
      <c r="K765" s="1" t="s">
        <v>101</v>
      </c>
      <c r="L765" s="1" t="s">
        <v>38</v>
      </c>
      <c r="M765" s="1" t="s">
        <v>181</v>
      </c>
      <c r="N765" s="1" t="s">
        <v>40</v>
      </c>
      <c r="O765" s="1" t="s">
        <v>1228</v>
      </c>
      <c r="P765" s="1" t="s">
        <v>103</v>
      </c>
      <c r="Q765" s="1" t="s">
        <v>62</v>
      </c>
      <c r="R765" s="1" t="s">
        <v>475</v>
      </c>
      <c r="S765" s="1" t="s">
        <v>64</v>
      </c>
      <c r="T765" s="1" t="s">
        <v>81</v>
      </c>
      <c r="U765" s="1">
        <v>3</v>
      </c>
      <c r="W765" s="1" t="s">
        <v>125</v>
      </c>
      <c r="X765" s="1" t="s">
        <v>133</v>
      </c>
      <c r="Y765" s="1" t="s">
        <v>69</v>
      </c>
      <c r="AA765" s="1">
        <v>10</v>
      </c>
      <c r="AB765" s="1" t="s">
        <v>48</v>
      </c>
    </row>
    <row r="766" spans="1:28" x14ac:dyDescent="0.2">
      <c r="A766" s="1" t="s">
        <v>2062</v>
      </c>
      <c r="D766" s="1" t="s">
        <v>50</v>
      </c>
      <c r="E766" s="1" t="s">
        <v>99</v>
      </c>
      <c r="F766" s="1" t="s">
        <v>153</v>
      </c>
      <c r="G766" s="1" t="s">
        <v>154</v>
      </c>
      <c r="H766" s="1" t="s">
        <v>55</v>
      </c>
      <c r="I766" s="1" t="s">
        <v>35</v>
      </c>
      <c r="J766" s="1" t="s">
        <v>36</v>
      </c>
      <c r="K766" s="1" t="s">
        <v>87</v>
      </c>
      <c r="L766" s="1" t="s">
        <v>78</v>
      </c>
      <c r="M766" s="1" t="s">
        <v>181</v>
      </c>
      <c r="O766" s="1" t="s">
        <v>2058</v>
      </c>
      <c r="P766" s="1" t="s">
        <v>103</v>
      </c>
      <c r="Q766" s="1" t="s">
        <v>80</v>
      </c>
      <c r="S766" s="1" t="s">
        <v>44</v>
      </c>
      <c r="T766" s="1" t="s">
        <v>81</v>
      </c>
      <c r="U766" s="1" t="s">
        <v>93</v>
      </c>
      <c r="W766" s="1" t="s">
        <v>82</v>
      </c>
      <c r="X766" s="1">
        <v>1</v>
      </c>
      <c r="Y766" s="1" t="s">
        <v>67</v>
      </c>
      <c r="AA766" s="1">
        <v>10</v>
      </c>
      <c r="AB766" s="1" t="s">
        <v>48</v>
      </c>
    </row>
    <row r="767" spans="1:28" x14ac:dyDescent="0.2">
      <c r="A767" s="1" t="s">
        <v>2063</v>
      </c>
      <c r="D767" s="1">
        <v>6</v>
      </c>
      <c r="E767" s="1" t="s">
        <v>116</v>
      </c>
      <c r="F767" s="1" t="s">
        <v>153</v>
      </c>
      <c r="G767" s="1" t="s">
        <v>154</v>
      </c>
      <c r="H767" s="1" t="s">
        <v>55</v>
      </c>
      <c r="I767" s="1" t="s">
        <v>100</v>
      </c>
      <c r="J767" s="1" t="s">
        <v>76</v>
      </c>
      <c r="K767" s="1" t="s">
        <v>77</v>
      </c>
      <c r="L767" s="1" t="s">
        <v>118</v>
      </c>
      <c r="M767" s="1" t="s">
        <v>88</v>
      </c>
      <c r="O767" s="1" t="s">
        <v>1758</v>
      </c>
      <c r="P767" s="1" t="s">
        <v>121</v>
      </c>
      <c r="Q767" s="1" t="s">
        <v>171</v>
      </c>
      <c r="R767" s="1" t="s">
        <v>870</v>
      </c>
      <c r="S767" s="1" t="s">
        <v>248</v>
      </c>
      <c r="T767" s="1" t="s">
        <v>45</v>
      </c>
      <c r="U767" s="1">
        <v>1</v>
      </c>
      <c r="V767" s="1" t="s">
        <v>178</v>
      </c>
      <c r="W767" s="1" t="s">
        <v>47</v>
      </c>
      <c r="X767" s="1">
        <v>2</v>
      </c>
      <c r="Y767" s="1" t="s">
        <v>67</v>
      </c>
      <c r="Z767" s="1" t="s">
        <v>49</v>
      </c>
      <c r="AA767" s="1" t="s">
        <v>50</v>
      </c>
      <c r="AB767" s="1" t="s">
        <v>48</v>
      </c>
    </row>
    <row r="768" spans="1:28" x14ac:dyDescent="0.2">
      <c r="A768" s="1" t="s">
        <v>2064</v>
      </c>
      <c r="B768" s="1" t="s">
        <v>1914</v>
      </c>
      <c r="D768" s="1">
        <v>87</v>
      </c>
      <c r="E768" s="1" t="s">
        <v>31</v>
      </c>
      <c r="F768" s="1" t="s">
        <v>153</v>
      </c>
      <c r="G768" s="1" t="s">
        <v>154</v>
      </c>
      <c r="H768" s="1" t="s">
        <v>34</v>
      </c>
      <c r="I768" s="1" t="s">
        <v>85</v>
      </c>
      <c r="J768" s="1" t="s">
        <v>56</v>
      </c>
      <c r="K768" s="1" t="s">
        <v>37</v>
      </c>
      <c r="L768" s="1" t="s">
        <v>155</v>
      </c>
      <c r="M768" s="1" t="s">
        <v>181</v>
      </c>
      <c r="N768" s="1" t="s">
        <v>190</v>
      </c>
      <c r="O768" s="1" t="s">
        <v>661</v>
      </c>
      <c r="P768" s="1" t="s">
        <v>42</v>
      </c>
      <c r="Q768" s="1" t="s">
        <v>43</v>
      </c>
      <c r="R768" s="1" t="s">
        <v>61</v>
      </c>
      <c r="S768" s="1" t="s">
        <v>44</v>
      </c>
      <c r="T768" s="1" t="s">
        <v>114</v>
      </c>
      <c r="U768" s="1">
        <v>2</v>
      </c>
      <c r="V768" s="1" t="s">
        <v>105</v>
      </c>
      <c r="W768" s="1" t="s">
        <v>66</v>
      </c>
      <c r="X768" s="1" t="s">
        <v>151</v>
      </c>
      <c r="Y768" s="1" t="s">
        <v>67</v>
      </c>
      <c r="Z768" s="1" t="s">
        <v>89</v>
      </c>
      <c r="AA768" s="1" t="s">
        <v>95</v>
      </c>
      <c r="AB768" s="1" t="s">
        <v>48</v>
      </c>
    </row>
    <row r="769" spans="1:28" x14ac:dyDescent="0.2">
      <c r="A769" s="1" t="s">
        <v>2065</v>
      </c>
      <c r="D769" s="1" t="s">
        <v>109</v>
      </c>
      <c r="E769" s="1" t="s">
        <v>84</v>
      </c>
      <c r="F769" s="1" t="s">
        <v>53</v>
      </c>
      <c r="G769" s="1" t="s">
        <v>148</v>
      </c>
      <c r="H769" s="1" t="s">
        <v>34</v>
      </c>
      <c r="I769" s="1" t="s">
        <v>85</v>
      </c>
      <c r="J769" s="1" t="s">
        <v>56</v>
      </c>
      <c r="K769" s="1" t="s">
        <v>87</v>
      </c>
      <c r="L769" s="1" t="s">
        <v>58</v>
      </c>
      <c r="M769" s="1" t="s">
        <v>119</v>
      </c>
      <c r="N769" s="1" t="s">
        <v>190</v>
      </c>
      <c r="O769" s="1" t="s">
        <v>485</v>
      </c>
      <c r="P769" s="1" t="s">
        <v>226</v>
      </c>
      <c r="Q769" s="1" t="s">
        <v>62</v>
      </c>
      <c r="S769" s="1" t="s">
        <v>44</v>
      </c>
      <c r="T769" s="1" t="s">
        <v>81</v>
      </c>
      <c r="U769" s="1">
        <v>1</v>
      </c>
      <c r="V769" s="1" t="s">
        <v>132</v>
      </c>
      <c r="W769" s="1" t="s">
        <v>47</v>
      </c>
      <c r="X769" s="1" t="s">
        <v>133</v>
      </c>
      <c r="AA769" s="1">
        <v>20</v>
      </c>
      <c r="AB769" s="1" t="s">
        <v>69</v>
      </c>
    </row>
    <row r="770" spans="1:28" x14ac:dyDescent="0.2">
      <c r="A770" s="1" t="s">
        <v>2066</v>
      </c>
      <c r="B770" s="1" t="s">
        <v>1311</v>
      </c>
      <c r="C770" s="1" t="s">
        <v>2067</v>
      </c>
      <c r="D770" s="1" t="s">
        <v>109</v>
      </c>
      <c r="E770" s="1" t="s">
        <v>72</v>
      </c>
      <c r="F770" s="1" t="s">
        <v>73</v>
      </c>
      <c r="G770" s="1" t="s">
        <v>110</v>
      </c>
      <c r="H770" s="1" t="s">
        <v>34</v>
      </c>
      <c r="I770" s="1" t="s">
        <v>100</v>
      </c>
      <c r="J770" s="1" t="s">
        <v>56</v>
      </c>
      <c r="K770" s="1" t="s">
        <v>57</v>
      </c>
      <c r="L770" s="1" t="s">
        <v>155</v>
      </c>
      <c r="M770" s="1" t="s">
        <v>119</v>
      </c>
      <c r="N770" s="1" t="s">
        <v>60</v>
      </c>
      <c r="O770" s="1" t="s">
        <v>1912</v>
      </c>
      <c r="P770" s="1" t="s">
        <v>226</v>
      </c>
      <c r="Q770" s="1" t="s">
        <v>43</v>
      </c>
      <c r="R770" s="1" t="s">
        <v>1210</v>
      </c>
      <c r="S770" s="1" t="s">
        <v>131</v>
      </c>
      <c r="T770" s="1" t="s">
        <v>81</v>
      </c>
      <c r="U770" s="1">
        <v>3</v>
      </c>
      <c r="V770" s="1" t="s">
        <v>124</v>
      </c>
      <c r="W770" s="1" t="s">
        <v>66</v>
      </c>
      <c r="X770" s="1">
        <v>4</v>
      </c>
      <c r="Y770" s="1" t="s">
        <v>48</v>
      </c>
      <c r="Z770" s="1" t="s">
        <v>175</v>
      </c>
      <c r="AA770" s="1" t="s">
        <v>50</v>
      </c>
      <c r="AB770" s="1" t="s">
        <v>48</v>
      </c>
    </row>
    <row r="771" spans="1:28" x14ac:dyDescent="0.2">
      <c r="A771" s="1" t="s">
        <v>2068</v>
      </c>
      <c r="B771" s="1" t="s">
        <v>2069</v>
      </c>
      <c r="D771" s="1">
        <v>1</v>
      </c>
      <c r="E771" s="1" t="s">
        <v>31</v>
      </c>
      <c r="F771" s="1" t="s">
        <v>73</v>
      </c>
      <c r="G771" s="1" t="s">
        <v>142</v>
      </c>
      <c r="H771" s="1" t="s">
        <v>136</v>
      </c>
      <c r="I771" s="1" t="s">
        <v>75</v>
      </c>
      <c r="J771" s="1" t="s">
        <v>86</v>
      </c>
      <c r="K771" s="1" t="s">
        <v>101</v>
      </c>
      <c r="L771" s="1" t="s">
        <v>118</v>
      </c>
      <c r="M771" s="1" t="s">
        <v>119</v>
      </c>
      <c r="N771" s="1" t="s">
        <v>40</v>
      </c>
      <c r="O771" s="1" t="s">
        <v>952</v>
      </c>
      <c r="P771" s="1" t="s">
        <v>226</v>
      </c>
      <c r="Q771" s="1" t="s">
        <v>62</v>
      </c>
      <c r="R771" s="1" t="s">
        <v>1100</v>
      </c>
      <c r="S771" s="1" t="s">
        <v>122</v>
      </c>
      <c r="T771" s="1" t="s">
        <v>123</v>
      </c>
      <c r="U771" s="1">
        <v>0</v>
      </c>
      <c r="V771" s="1" t="s">
        <v>178</v>
      </c>
      <c r="W771" s="1" t="s">
        <v>125</v>
      </c>
      <c r="X771" s="1">
        <v>1</v>
      </c>
      <c r="Y771" s="1" t="s">
        <v>48</v>
      </c>
      <c r="Z771" s="1" t="s">
        <v>49</v>
      </c>
      <c r="AA771" s="1">
        <v>20</v>
      </c>
      <c r="AB771" s="1" t="s">
        <v>69</v>
      </c>
    </row>
    <row r="772" spans="1:28" x14ac:dyDescent="0.2">
      <c r="A772" s="1" t="s">
        <v>2070</v>
      </c>
      <c r="C772" s="1" t="s">
        <v>2071</v>
      </c>
      <c r="D772" s="1" t="s">
        <v>50</v>
      </c>
      <c r="E772" s="1" t="s">
        <v>72</v>
      </c>
      <c r="F772" s="1" t="s">
        <v>153</v>
      </c>
      <c r="G772" s="1" t="s">
        <v>215</v>
      </c>
      <c r="H772" s="1" t="s">
        <v>55</v>
      </c>
      <c r="I772" s="1" t="s">
        <v>85</v>
      </c>
      <c r="J772" s="1" t="s">
        <v>86</v>
      </c>
      <c r="K772" s="1" t="s">
        <v>77</v>
      </c>
      <c r="L772" s="1" t="s">
        <v>38</v>
      </c>
      <c r="M772" s="1" t="s">
        <v>181</v>
      </c>
      <c r="N772" s="1" t="s">
        <v>40</v>
      </c>
      <c r="O772" s="1" t="s">
        <v>1026</v>
      </c>
      <c r="P772" s="1" t="s">
        <v>121</v>
      </c>
      <c r="Q772" s="1" t="s">
        <v>171</v>
      </c>
      <c r="R772" s="1" t="s">
        <v>1206</v>
      </c>
      <c r="S772" s="1" t="s">
        <v>248</v>
      </c>
      <c r="T772" s="1" t="s">
        <v>81</v>
      </c>
      <c r="U772" s="1">
        <v>0</v>
      </c>
      <c r="V772" s="1" t="s">
        <v>124</v>
      </c>
      <c r="W772" s="1" t="s">
        <v>82</v>
      </c>
      <c r="X772" s="1">
        <v>4</v>
      </c>
      <c r="AA772" s="1">
        <v>10</v>
      </c>
      <c r="AB772" s="1" t="s">
        <v>69</v>
      </c>
    </row>
    <row r="773" spans="1:28" x14ac:dyDescent="0.2">
      <c r="A773" s="1" t="s">
        <v>2072</v>
      </c>
      <c r="B773" s="1" t="s">
        <v>506</v>
      </c>
      <c r="D773" s="1" t="s">
        <v>50</v>
      </c>
      <c r="E773" s="1" t="s">
        <v>99</v>
      </c>
      <c r="F773" s="1" t="s">
        <v>53</v>
      </c>
      <c r="G773" s="1" t="s">
        <v>54</v>
      </c>
      <c r="H773" s="1" t="s">
        <v>136</v>
      </c>
      <c r="I773" s="1" t="s">
        <v>35</v>
      </c>
      <c r="J773" s="1" t="s">
        <v>76</v>
      </c>
      <c r="K773" s="1" t="s">
        <v>77</v>
      </c>
      <c r="L773" s="1" t="s">
        <v>58</v>
      </c>
      <c r="M773" s="1" t="s">
        <v>39</v>
      </c>
      <c r="O773" s="1" t="s">
        <v>392</v>
      </c>
      <c r="P773" s="1" t="s">
        <v>121</v>
      </c>
      <c r="Q773" s="1" t="s">
        <v>171</v>
      </c>
      <c r="S773" s="1" t="s">
        <v>64</v>
      </c>
      <c r="T773" s="1" t="s">
        <v>123</v>
      </c>
      <c r="U773" s="1">
        <v>0</v>
      </c>
      <c r="V773" s="1" t="s">
        <v>65</v>
      </c>
      <c r="W773" s="1" t="s">
        <v>125</v>
      </c>
      <c r="X773" s="1" t="s">
        <v>151</v>
      </c>
      <c r="Z773" s="1" t="s">
        <v>49</v>
      </c>
      <c r="AA773" s="1">
        <v>20</v>
      </c>
      <c r="AB773" s="1" t="s">
        <v>48</v>
      </c>
    </row>
    <row r="774" spans="1:28" x14ac:dyDescent="0.2">
      <c r="A774" s="1" t="s">
        <v>2073</v>
      </c>
      <c r="B774" s="1" t="s">
        <v>2074</v>
      </c>
      <c r="C774" s="1" t="s">
        <v>2075</v>
      </c>
      <c r="D774" s="1" t="s">
        <v>109</v>
      </c>
      <c r="E774" s="1" t="s">
        <v>99</v>
      </c>
      <c r="F774" s="1" t="s">
        <v>53</v>
      </c>
      <c r="G774" s="1" t="s">
        <v>54</v>
      </c>
      <c r="H774" s="1" t="s">
        <v>56</v>
      </c>
      <c r="I774" s="1" t="s">
        <v>35</v>
      </c>
      <c r="J774" s="1" t="s">
        <v>76</v>
      </c>
      <c r="K774" s="1" t="s">
        <v>77</v>
      </c>
      <c r="L774" s="1" t="s">
        <v>58</v>
      </c>
      <c r="M774" s="1" t="s">
        <v>88</v>
      </c>
      <c r="O774" s="1" t="s">
        <v>730</v>
      </c>
      <c r="P774" s="1" t="s">
        <v>226</v>
      </c>
      <c r="Q774" s="1" t="s">
        <v>62</v>
      </c>
      <c r="S774" s="1" t="s">
        <v>113</v>
      </c>
      <c r="T774" s="1" t="s">
        <v>45</v>
      </c>
      <c r="U774" s="1" t="s">
        <v>93</v>
      </c>
      <c r="V774" s="1" t="s">
        <v>65</v>
      </c>
      <c r="W774" s="1" t="s">
        <v>125</v>
      </c>
      <c r="X774" s="1" t="s">
        <v>151</v>
      </c>
      <c r="Y774" s="1" t="s">
        <v>69</v>
      </c>
      <c r="Z774" s="1" t="s">
        <v>68</v>
      </c>
      <c r="AA774" s="1" t="s">
        <v>50</v>
      </c>
      <c r="AB774" s="1" t="s">
        <v>69</v>
      </c>
    </row>
    <row r="775" spans="1:28" x14ac:dyDescent="0.2">
      <c r="A775" s="1" t="s">
        <v>2076</v>
      </c>
      <c r="B775" s="1" t="s">
        <v>854</v>
      </c>
      <c r="C775" s="1" t="s">
        <v>2077</v>
      </c>
      <c r="D775" s="1">
        <v>3</v>
      </c>
      <c r="E775" s="1" t="s">
        <v>84</v>
      </c>
      <c r="F775" s="1" t="s">
        <v>53</v>
      </c>
      <c r="G775" s="1" t="s">
        <v>54</v>
      </c>
      <c r="H775" s="1" t="s">
        <v>34</v>
      </c>
      <c r="I775" s="1" t="s">
        <v>75</v>
      </c>
      <c r="J775" s="1" t="s">
        <v>222</v>
      </c>
      <c r="K775" s="1" t="s">
        <v>37</v>
      </c>
      <c r="L775" s="1" t="s">
        <v>38</v>
      </c>
      <c r="M775" s="1" t="s">
        <v>181</v>
      </c>
      <c r="O775" s="1" t="s">
        <v>270</v>
      </c>
      <c r="P775" s="1" t="s">
        <v>226</v>
      </c>
      <c r="Q775" s="1" t="s">
        <v>62</v>
      </c>
      <c r="R775" s="1" t="s">
        <v>2078</v>
      </c>
      <c r="S775" s="1" t="s">
        <v>248</v>
      </c>
      <c r="T775" s="1" t="s">
        <v>81</v>
      </c>
      <c r="U775" s="1">
        <v>2</v>
      </c>
      <c r="V775" s="1" t="s">
        <v>124</v>
      </c>
      <c r="W775" s="1" t="s">
        <v>47</v>
      </c>
      <c r="X775" s="1">
        <v>5</v>
      </c>
      <c r="Z775" s="1" t="s">
        <v>68</v>
      </c>
      <c r="AA775" s="1" t="s">
        <v>50</v>
      </c>
      <c r="AB775" s="1" t="s">
        <v>69</v>
      </c>
    </row>
    <row r="776" spans="1:28" x14ac:dyDescent="0.2">
      <c r="A776" s="1" t="s">
        <v>2079</v>
      </c>
      <c r="B776" s="1" t="s">
        <v>788</v>
      </c>
      <c r="D776" s="1" t="s">
        <v>50</v>
      </c>
      <c r="E776" s="1" t="s">
        <v>84</v>
      </c>
      <c r="F776" s="1" t="s">
        <v>73</v>
      </c>
      <c r="G776" s="1" t="s">
        <v>110</v>
      </c>
      <c r="H776" s="1" t="s">
        <v>55</v>
      </c>
      <c r="I776" s="1" t="s">
        <v>100</v>
      </c>
      <c r="J776" s="1" t="s">
        <v>36</v>
      </c>
      <c r="K776" s="1" t="s">
        <v>37</v>
      </c>
      <c r="L776" s="1" t="s">
        <v>118</v>
      </c>
      <c r="M776" s="1" t="s">
        <v>119</v>
      </c>
      <c r="N776" s="1" t="s">
        <v>89</v>
      </c>
      <c r="O776" s="1" t="s">
        <v>2055</v>
      </c>
      <c r="P776" s="1" t="s">
        <v>121</v>
      </c>
      <c r="Q776" s="1" t="s">
        <v>163</v>
      </c>
      <c r="S776" s="1" t="s">
        <v>122</v>
      </c>
      <c r="T776" s="1" t="s">
        <v>45</v>
      </c>
      <c r="U776" s="1">
        <v>1</v>
      </c>
      <c r="V776" s="1" t="s">
        <v>124</v>
      </c>
      <c r="W776" s="1" t="s">
        <v>82</v>
      </c>
      <c r="X776" s="1" t="s">
        <v>151</v>
      </c>
      <c r="Y776" s="1" t="s">
        <v>69</v>
      </c>
      <c r="Z776" s="1" t="s">
        <v>68</v>
      </c>
      <c r="AA776" s="1">
        <v>50</v>
      </c>
      <c r="AB776" s="1" t="s">
        <v>48</v>
      </c>
    </row>
    <row r="777" spans="1:28" x14ac:dyDescent="0.2">
      <c r="A777" s="1" t="s">
        <v>2080</v>
      </c>
      <c r="B777" s="1" t="s">
        <v>2081</v>
      </c>
      <c r="D777" s="1" t="s">
        <v>109</v>
      </c>
      <c r="E777" s="1" t="s">
        <v>72</v>
      </c>
      <c r="F777" s="1" t="s">
        <v>73</v>
      </c>
      <c r="G777" s="1" t="s">
        <v>142</v>
      </c>
      <c r="H777" s="1" t="s">
        <v>56</v>
      </c>
      <c r="I777" s="1" t="s">
        <v>75</v>
      </c>
      <c r="J777" s="1" t="s">
        <v>76</v>
      </c>
      <c r="K777" s="1" t="s">
        <v>87</v>
      </c>
      <c r="L777" s="1" t="s">
        <v>38</v>
      </c>
      <c r="M777" s="1" t="s">
        <v>39</v>
      </c>
      <c r="N777" s="1" t="s">
        <v>190</v>
      </c>
      <c r="O777" s="1" t="s">
        <v>2082</v>
      </c>
      <c r="P777" s="1" t="s">
        <v>103</v>
      </c>
      <c r="Q777" s="1" t="s">
        <v>62</v>
      </c>
      <c r="S777" s="1" t="s">
        <v>64</v>
      </c>
      <c r="T777" s="1" t="s">
        <v>45</v>
      </c>
      <c r="U777" s="1">
        <v>0</v>
      </c>
      <c r="V777" s="1" t="s">
        <v>178</v>
      </c>
      <c r="W777" s="1" t="s">
        <v>47</v>
      </c>
      <c r="X777" s="1">
        <v>4</v>
      </c>
      <c r="Y777" s="1" t="s">
        <v>69</v>
      </c>
      <c r="AA777" s="1">
        <v>50</v>
      </c>
      <c r="AB777" s="1" t="s">
        <v>48</v>
      </c>
    </row>
    <row r="778" spans="1:28" x14ac:dyDescent="0.2">
      <c r="A778" s="1" t="s">
        <v>2083</v>
      </c>
      <c r="C778" s="1" t="s">
        <v>2042</v>
      </c>
      <c r="D778" s="1">
        <v>87</v>
      </c>
      <c r="E778" s="1" t="s">
        <v>116</v>
      </c>
      <c r="F778" s="1" t="s">
        <v>153</v>
      </c>
      <c r="G778" s="1" t="s">
        <v>218</v>
      </c>
      <c r="H778" s="1" t="s">
        <v>34</v>
      </c>
      <c r="I778" s="1" t="s">
        <v>75</v>
      </c>
      <c r="J778" s="1" t="s">
        <v>76</v>
      </c>
      <c r="K778" s="1" t="s">
        <v>77</v>
      </c>
      <c r="L778" s="1" t="s">
        <v>78</v>
      </c>
      <c r="M778" s="1" t="s">
        <v>181</v>
      </c>
      <c r="N778" s="1" t="s">
        <v>175</v>
      </c>
      <c r="O778" s="1" t="s">
        <v>1895</v>
      </c>
      <c r="P778" s="1" t="s">
        <v>42</v>
      </c>
      <c r="Q778" s="1" t="s">
        <v>43</v>
      </c>
      <c r="R778" s="1" t="s">
        <v>1124</v>
      </c>
      <c r="S778" s="1" t="s">
        <v>44</v>
      </c>
      <c r="T778" s="1" t="s">
        <v>45</v>
      </c>
      <c r="U778" s="1">
        <v>1</v>
      </c>
      <c r="V778" s="1" t="s">
        <v>132</v>
      </c>
      <c r="W778" s="1" t="s">
        <v>66</v>
      </c>
      <c r="X778" s="1">
        <v>5</v>
      </c>
      <c r="Y778" s="1" t="s">
        <v>48</v>
      </c>
      <c r="AA778" s="1">
        <v>50</v>
      </c>
      <c r="AB778" s="1" t="s">
        <v>69</v>
      </c>
    </row>
    <row r="779" spans="1:28" x14ac:dyDescent="0.2">
      <c r="A779" s="1" t="s">
        <v>2084</v>
      </c>
      <c r="B779" s="1" t="s">
        <v>2085</v>
      </c>
      <c r="D779" s="1" t="s">
        <v>50</v>
      </c>
      <c r="E779" s="1" t="s">
        <v>99</v>
      </c>
      <c r="F779" s="1" t="s">
        <v>53</v>
      </c>
      <c r="G779" s="1" t="s">
        <v>135</v>
      </c>
      <c r="H779" s="1" t="s">
        <v>56</v>
      </c>
      <c r="I779" s="1" t="s">
        <v>100</v>
      </c>
      <c r="J779" s="1" t="s">
        <v>222</v>
      </c>
      <c r="K779" s="1" t="s">
        <v>57</v>
      </c>
      <c r="L779" s="1" t="s">
        <v>38</v>
      </c>
      <c r="M779" s="1" t="s">
        <v>59</v>
      </c>
      <c r="N779" s="1" t="s">
        <v>40</v>
      </c>
      <c r="O779" s="1" t="s">
        <v>638</v>
      </c>
      <c r="P779" s="1" t="s">
        <v>121</v>
      </c>
      <c r="Q779" s="1" t="s">
        <v>163</v>
      </c>
      <c r="R779" s="1" t="s">
        <v>1373</v>
      </c>
      <c r="S779" s="1" t="s">
        <v>64</v>
      </c>
      <c r="T779" s="1" t="s">
        <v>81</v>
      </c>
      <c r="U779" s="1">
        <v>0</v>
      </c>
      <c r="V779" s="1" t="s">
        <v>160</v>
      </c>
      <c r="W779" s="1" t="s">
        <v>82</v>
      </c>
      <c r="X779" s="1">
        <v>5</v>
      </c>
      <c r="Y779" s="1" t="s">
        <v>69</v>
      </c>
      <c r="AA779" s="1">
        <v>20</v>
      </c>
      <c r="AB779" s="1" t="s">
        <v>48</v>
      </c>
    </row>
    <row r="780" spans="1:28" x14ac:dyDescent="0.2">
      <c r="A780" s="1" t="s">
        <v>2086</v>
      </c>
      <c r="D780" s="1">
        <v>57</v>
      </c>
      <c r="E780" s="1" t="s">
        <v>116</v>
      </c>
      <c r="F780" s="1" t="s">
        <v>153</v>
      </c>
      <c r="G780" s="1" t="s">
        <v>218</v>
      </c>
      <c r="H780" s="1" t="s">
        <v>34</v>
      </c>
      <c r="I780" s="1" t="s">
        <v>75</v>
      </c>
      <c r="J780" s="1" t="s">
        <v>56</v>
      </c>
      <c r="K780" s="1" t="s">
        <v>37</v>
      </c>
      <c r="L780" s="1" t="s">
        <v>38</v>
      </c>
      <c r="M780" s="1" t="s">
        <v>39</v>
      </c>
      <c r="N780" s="1" t="s">
        <v>60</v>
      </c>
      <c r="O780" s="1" t="s">
        <v>232</v>
      </c>
      <c r="P780" s="1" t="s">
        <v>121</v>
      </c>
      <c r="Q780" s="1" t="s">
        <v>43</v>
      </c>
      <c r="R780" s="1" t="s">
        <v>79</v>
      </c>
      <c r="S780" s="1" t="s">
        <v>92</v>
      </c>
      <c r="T780" s="1" t="s">
        <v>114</v>
      </c>
      <c r="U780" s="1" t="s">
        <v>93</v>
      </c>
      <c r="V780" s="1" t="s">
        <v>160</v>
      </c>
      <c r="W780" s="1" t="s">
        <v>47</v>
      </c>
      <c r="X780" s="1">
        <v>2</v>
      </c>
      <c r="Y780" s="1" t="s">
        <v>67</v>
      </c>
      <c r="AA780" s="1">
        <v>50</v>
      </c>
      <c r="AB780" s="1" t="s">
        <v>48</v>
      </c>
    </row>
    <row r="781" spans="1:28" x14ac:dyDescent="0.2">
      <c r="A781" s="1" t="s">
        <v>2087</v>
      </c>
      <c r="C781" s="1" t="s">
        <v>2088</v>
      </c>
      <c r="D781" s="1">
        <v>90</v>
      </c>
      <c r="E781" s="1" t="s">
        <v>116</v>
      </c>
      <c r="F781" s="1" t="s">
        <v>73</v>
      </c>
      <c r="G781" s="1" t="s">
        <v>110</v>
      </c>
      <c r="H781" s="1" t="s">
        <v>136</v>
      </c>
      <c r="I781" s="1" t="s">
        <v>85</v>
      </c>
      <c r="J781" s="1" t="s">
        <v>222</v>
      </c>
      <c r="K781" s="1" t="s">
        <v>101</v>
      </c>
      <c r="L781" s="1" t="s">
        <v>155</v>
      </c>
      <c r="M781" s="1" t="s">
        <v>39</v>
      </c>
      <c r="O781" s="1" t="s">
        <v>785</v>
      </c>
      <c r="P781" s="1" t="s">
        <v>121</v>
      </c>
      <c r="Q781" s="1" t="s">
        <v>80</v>
      </c>
      <c r="S781" s="1" t="s">
        <v>131</v>
      </c>
      <c r="T781" s="1" t="s">
        <v>114</v>
      </c>
      <c r="U781" s="1">
        <v>0</v>
      </c>
      <c r="V781" s="1" t="s">
        <v>46</v>
      </c>
      <c r="W781" s="1" t="s">
        <v>66</v>
      </c>
      <c r="X781" s="1">
        <v>3</v>
      </c>
      <c r="Z781" s="1" t="s">
        <v>68</v>
      </c>
      <c r="AA781" s="1">
        <v>50</v>
      </c>
      <c r="AB781" s="1" t="s">
        <v>48</v>
      </c>
    </row>
    <row r="782" spans="1:28" x14ac:dyDescent="0.2">
      <c r="A782" s="1" t="s">
        <v>2089</v>
      </c>
      <c r="D782" s="1" t="s">
        <v>50</v>
      </c>
      <c r="E782" s="1" t="s">
        <v>84</v>
      </c>
      <c r="F782" s="1" t="s">
        <v>73</v>
      </c>
      <c r="G782" s="1" t="s">
        <v>142</v>
      </c>
      <c r="H782" s="1" t="s">
        <v>136</v>
      </c>
      <c r="I782" s="1" t="s">
        <v>100</v>
      </c>
      <c r="J782" s="1" t="s">
        <v>36</v>
      </c>
      <c r="K782" s="1" t="s">
        <v>101</v>
      </c>
      <c r="L782" s="1" t="s">
        <v>38</v>
      </c>
      <c r="M782" s="1" t="s">
        <v>204</v>
      </c>
      <c r="N782" s="1" t="s">
        <v>60</v>
      </c>
      <c r="O782" s="1" t="s">
        <v>385</v>
      </c>
      <c r="P782" s="1" t="s">
        <v>42</v>
      </c>
      <c r="Q782" s="1" t="s">
        <v>43</v>
      </c>
      <c r="R782" s="1" t="s">
        <v>404</v>
      </c>
      <c r="S782" s="1" t="s">
        <v>44</v>
      </c>
      <c r="T782" s="1" t="s">
        <v>81</v>
      </c>
      <c r="U782" s="1">
        <v>0</v>
      </c>
      <c r="V782" s="1" t="s">
        <v>105</v>
      </c>
      <c r="W782" s="1" t="s">
        <v>82</v>
      </c>
      <c r="X782" s="1">
        <v>4</v>
      </c>
      <c r="Z782" s="1" t="s">
        <v>68</v>
      </c>
      <c r="AA782" s="1">
        <v>50</v>
      </c>
      <c r="AB782" s="1" t="s">
        <v>48</v>
      </c>
    </row>
    <row r="783" spans="1:28" x14ac:dyDescent="0.2">
      <c r="A783" s="1" t="s">
        <v>2090</v>
      </c>
      <c r="B783" s="1" t="s">
        <v>1360</v>
      </c>
      <c r="D783" s="1" t="s">
        <v>109</v>
      </c>
      <c r="E783" s="1" t="s">
        <v>72</v>
      </c>
      <c r="F783" s="1" t="s">
        <v>73</v>
      </c>
      <c r="G783" s="1" t="s">
        <v>142</v>
      </c>
      <c r="H783" s="1" t="s">
        <v>136</v>
      </c>
      <c r="I783" s="1" t="s">
        <v>100</v>
      </c>
      <c r="J783" s="1" t="s">
        <v>86</v>
      </c>
      <c r="K783" s="1" t="s">
        <v>101</v>
      </c>
      <c r="L783" s="1" t="s">
        <v>118</v>
      </c>
      <c r="M783" s="1" t="s">
        <v>119</v>
      </c>
      <c r="N783" s="1" t="s">
        <v>175</v>
      </c>
      <c r="O783" s="1" t="s">
        <v>1444</v>
      </c>
      <c r="P783" s="1" t="s">
        <v>42</v>
      </c>
      <c r="Q783" s="1" t="s">
        <v>163</v>
      </c>
      <c r="R783" s="1" t="s">
        <v>684</v>
      </c>
      <c r="S783" s="1" t="s">
        <v>122</v>
      </c>
      <c r="T783" s="1" t="s">
        <v>123</v>
      </c>
      <c r="U783" s="1" t="s">
        <v>93</v>
      </c>
      <c r="V783" s="1" t="s">
        <v>160</v>
      </c>
      <c r="W783" s="1" t="s">
        <v>125</v>
      </c>
      <c r="X783" s="1">
        <v>1</v>
      </c>
      <c r="AA783" s="1">
        <v>10</v>
      </c>
      <c r="AB783" s="1" t="s">
        <v>48</v>
      </c>
    </row>
    <row r="784" spans="1:28" x14ac:dyDescent="0.2">
      <c r="A784" s="1" t="s">
        <v>2091</v>
      </c>
      <c r="C784" s="1" t="s">
        <v>2092</v>
      </c>
      <c r="D784" s="1" t="s">
        <v>50</v>
      </c>
      <c r="E784" s="1" t="s">
        <v>116</v>
      </c>
      <c r="F784" s="1" t="s">
        <v>153</v>
      </c>
      <c r="G784" s="1" t="s">
        <v>218</v>
      </c>
      <c r="H784" s="1" t="s">
        <v>56</v>
      </c>
      <c r="I784" s="1" t="s">
        <v>75</v>
      </c>
      <c r="J784" s="1" t="s">
        <v>86</v>
      </c>
      <c r="K784" s="1" t="s">
        <v>57</v>
      </c>
      <c r="L784" s="1" t="s">
        <v>38</v>
      </c>
      <c r="M784" s="1" t="s">
        <v>181</v>
      </c>
      <c r="O784" s="1" t="s">
        <v>1697</v>
      </c>
      <c r="P784" s="1" t="s">
        <v>103</v>
      </c>
      <c r="Q784" s="1" t="s">
        <v>171</v>
      </c>
      <c r="R784" s="1" t="s">
        <v>823</v>
      </c>
      <c r="S784" s="1" t="s">
        <v>64</v>
      </c>
      <c r="T784" s="1" t="s">
        <v>81</v>
      </c>
      <c r="U784" s="1">
        <v>1</v>
      </c>
      <c r="V784" s="1" t="s">
        <v>124</v>
      </c>
      <c r="W784" s="1" t="s">
        <v>125</v>
      </c>
      <c r="X784" s="1">
        <v>4</v>
      </c>
      <c r="Y784" s="1" t="s">
        <v>48</v>
      </c>
      <c r="Z784" s="1" t="s">
        <v>175</v>
      </c>
      <c r="AA784" s="1">
        <v>50</v>
      </c>
      <c r="AB784" s="1" t="s">
        <v>48</v>
      </c>
    </row>
    <row r="785" spans="1:28" x14ac:dyDescent="0.2">
      <c r="A785" s="1" t="s">
        <v>2093</v>
      </c>
      <c r="B785" s="1" t="s">
        <v>1455</v>
      </c>
      <c r="D785" s="1" t="s">
        <v>109</v>
      </c>
      <c r="E785" s="1" t="s">
        <v>31</v>
      </c>
      <c r="F785" s="1" t="s">
        <v>53</v>
      </c>
      <c r="G785" s="1" t="s">
        <v>148</v>
      </c>
      <c r="H785" s="1" t="s">
        <v>55</v>
      </c>
      <c r="I785" s="1" t="s">
        <v>100</v>
      </c>
      <c r="J785" s="1" t="s">
        <v>222</v>
      </c>
      <c r="K785" s="1" t="s">
        <v>37</v>
      </c>
      <c r="L785" s="1" t="s">
        <v>78</v>
      </c>
      <c r="M785" s="1" t="s">
        <v>181</v>
      </c>
      <c r="N785" s="1" t="s">
        <v>190</v>
      </c>
      <c r="O785" s="1" t="s">
        <v>1406</v>
      </c>
      <c r="P785" s="1" t="s">
        <v>226</v>
      </c>
      <c r="Q785" s="1" t="s">
        <v>171</v>
      </c>
      <c r="S785" s="1" t="s">
        <v>64</v>
      </c>
      <c r="T785" s="1" t="s">
        <v>81</v>
      </c>
      <c r="U785" s="1">
        <v>0</v>
      </c>
      <c r="V785" s="1" t="s">
        <v>196</v>
      </c>
      <c r="W785" s="1" t="s">
        <v>82</v>
      </c>
      <c r="X785" s="1">
        <v>3</v>
      </c>
      <c r="AA785" s="1">
        <v>10</v>
      </c>
      <c r="AB785" s="1" t="s">
        <v>48</v>
      </c>
    </row>
    <row r="786" spans="1:28" x14ac:dyDescent="0.2">
      <c r="A786" s="1" t="s">
        <v>2094</v>
      </c>
      <c r="B786" s="1" t="s">
        <v>2095</v>
      </c>
      <c r="C786" s="1" t="s">
        <v>2096</v>
      </c>
      <c r="D786" s="1">
        <v>1</v>
      </c>
      <c r="E786" s="1" t="s">
        <v>99</v>
      </c>
      <c r="F786" s="1" t="s">
        <v>53</v>
      </c>
      <c r="G786" s="1" t="s">
        <v>148</v>
      </c>
      <c r="H786" s="1" t="s">
        <v>55</v>
      </c>
      <c r="I786" s="1" t="s">
        <v>100</v>
      </c>
      <c r="J786" s="1" t="s">
        <v>56</v>
      </c>
      <c r="K786" s="1" t="s">
        <v>77</v>
      </c>
      <c r="L786" s="1" t="s">
        <v>78</v>
      </c>
      <c r="M786" s="1" t="s">
        <v>39</v>
      </c>
      <c r="O786" s="1" t="s">
        <v>749</v>
      </c>
      <c r="P786" s="1" t="s">
        <v>226</v>
      </c>
      <c r="Q786" s="1" t="s">
        <v>171</v>
      </c>
      <c r="S786" s="1" t="s">
        <v>92</v>
      </c>
      <c r="T786" s="1" t="s">
        <v>114</v>
      </c>
      <c r="U786" s="1">
        <v>1</v>
      </c>
      <c r="V786" s="1" t="s">
        <v>105</v>
      </c>
      <c r="W786" s="1" t="s">
        <v>66</v>
      </c>
      <c r="X786" s="1" t="s">
        <v>151</v>
      </c>
      <c r="Z786" s="1" t="s">
        <v>89</v>
      </c>
      <c r="AA786" s="1">
        <v>50</v>
      </c>
      <c r="AB786" s="1" t="s">
        <v>69</v>
      </c>
    </row>
    <row r="787" spans="1:28" x14ac:dyDescent="0.2">
      <c r="A787" s="1" t="s">
        <v>2097</v>
      </c>
      <c r="C787" s="1" t="s">
        <v>1834</v>
      </c>
      <c r="D787" s="1" t="s">
        <v>109</v>
      </c>
      <c r="E787" s="1" t="s">
        <v>31</v>
      </c>
      <c r="F787" s="1" t="s">
        <v>153</v>
      </c>
      <c r="G787" s="1" t="s">
        <v>215</v>
      </c>
      <c r="H787" s="1" t="s">
        <v>34</v>
      </c>
      <c r="I787" s="1" t="s">
        <v>75</v>
      </c>
      <c r="J787" s="1" t="s">
        <v>76</v>
      </c>
      <c r="K787" s="1" t="s">
        <v>77</v>
      </c>
      <c r="L787" s="1" t="s">
        <v>58</v>
      </c>
      <c r="M787" s="1" t="s">
        <v>204</v>
      </c>
      <c r="N787" s="1" t="s">
        <v>60</v>
      </c>
      <c r="O787" s="1" t="s">
        <v>786</v>
      </c>
      <c r="P787" s="1" t="s">
        <v>42</v>
      </c>
      <c r="Q787" s="1" t="s">
        <v>62</v>
      </c>
      <c r="S787" s="1" t="s">
        <v>64</v>
      </c>
      <c r="T787" s="1" t="s">
        <v>123</v>
      </c>
      <c r="U787" s="1">
        <v>1</v>
      </c>
      <c r="V787" s="1" t="s">
        <v>178</v>
      </c>
      <c r="W787" s="1" t="s">
        <v>125</v>
      </c>
      <c r="X787" s="1">
        <v>1</v>
      </c>
      <c r="Y787" s="1" t="s">
        <v>67</v>
      </c>
      <c r="Z787" s="1" t="s">
        <v>49</v>
      </c>
      <c r="AA787" s="1">
        <v>10</v>
      </c>
      <c r="AB787" s="1" t="s">
        <v>48</v>
      </c>
    </row>
    <row r="788" spans="1:28" x14ac:dyDescent="0.2">
      <c r="A788" s="1" t="s">
        <v>2098</v>
      </c>
      <c r="C788" s="1" t="s">
        <v>2099</v>
      </c>
      <c r="D788" s="1">
        <v>87</v>
      </c>
      <c r="E788" s="1" t="s">
        <v>72</v>
      </c>
      <c r="F788" s="1" t="s">
        <v>32</v>
      </c>
      <c r="G788" s="1" t="s">
        <v>33</v>
      </c>
      <c r="H788" s="1" t="s">
        <v>56</v>
      </c>
      <c r="I788" s="1" t="s">
        <v>75</v>
      </c>
      <c r="J788" s="1" t="s">
        <v>76</v>
      </c>
      <c r="K788" s="1" t="s">
        <v>57</v>
      </c>
      <c r="L788" s="1" t="s">
        <v>38</v>
      </c>
      <c r="M788" s="1" t="s">
        <v>204</v>
      </c>
      <c r="N788" s="1" t="s">
        <v>190</v>
      </c>
      <c r="O788" s="1" t="s">
        <v>444</v>
      </c>
      <c r="P788" s="1" t="s">
        <v>103</v>
      </c>
      <c r="Q788" s="1" t="s">
        <v>43</v>
      </c>
      <c r="S788" s="1" t="s">
        <v>44</v>
      </c>
      <c r="T788" s="1" t="s">
        <v>123</v>
      </c>
      <c r="U788" s="1">
        <v>3</v>
      </c>
      <c r="V788" s="1" t="s">
        <v>196</v>
      </c>
      <c r="W788" s="1" t="s">
        <v>82</v>
      </c>
      <c r="X788" s="1">
        <v>3</v>
      </c>
      <c r="Y788" s="1" t="s">
        <v>48</v>
      </c>
      <c r="Z788" s="1" t="s">
        <v>49</v>
      </c>
      <c r="AA788" s="1" t="s">
        <v>95</v>
      </c>
      <c r="AB788" s="1" t="s">
        <v>69</v>
      </c>
    </row>
    <row r="789" spans="1:28" x14ac:dyDescent="0.2">
      <c r="A789" s="1" t="s">
        <v>2100</v>
      </c>
      <c r="C789" s="1" t="s">
        <v>2101</v>
      </c>
      <c r="D789" s="1">
        <v>37</v>
      </c>
      <c r="E789" s="1" t="s">
        <v>116</v>
      </c>
      <c r="F789" s="1" t="s">
        <v>73</v>
      </c>
      <c r="G789" s="1" t="s">
        <v>110</v>
      </c>
      <c r="H789" s="1" t="s">
        <v>55</v>
      </c>
      <c r="I789" s="1" t="s">
        <v>100</v>
      </c>
      <c r="J789" s="1" t="s">
        <v>76</v>
      </c>
      <c r="K789" s="1" t="s">
        <v>101</v>
      </c>
      <c r="L789" s="1" t="s">
        <v>78</v>
      </c>
      <c r="M789" s="1" t="s">
        <v>204</v>
      </c>
      <c r="N789" s="1" t="s">
        <v>190</v>
      </c>
      <c r="O789" s="1" t="s">
        <v>225</v>
      </c>
      <c r="P789" s="1" t="s">
        <v>121</v>
      </c>
      <c r="Q789" s="1" t="s">
        <v>80</v>
      </c>
      <c r="R789" s="1" t="s">
        <v>2102</v>
      </c>
      <c r="S789" s="1" t="s">
        <v>131</v>
      </c>
      <c r="T789" s="1" t="s">
        <v>114</v>
      </c>
      <c r="U789" s="1">
        <v>3</v>
      </c>
      <c r="V789" s="1" t="s">
        <v>178</v>
      </c>
      <c r="W789" s="1" t="s">
        <v>47</v>
      </c>
      <c r="X789" s="1" t="s">
        <v>133</v>
      </c>
      <c r="Y789" s="1" t="s">
        <v>168</v>
      </c>
      <c r="Z789" s="1" t="s">
        <v>68</v>
      </c>
      <c r="AA789" s="1" t="s">
        <v>50</v>
      </c>
      <c r="AB789" s="1" t="s">
        <v>48</v>
      </c>
    </row>
    <row r="790" spans="1:28" x14ac:dyDescent="0.2">
      <c r="A790" s="1" t="s">
        <v>2103</v>
      </c>
      <c r="B790" s="1" t="s">
        <v>1788</v>
      </c>
      <c r="C790" s="1" t="s">
        <v>2104</v>
      </c>
      <c r="D790" s="1" t="s">
        <v>109</v>
      </c>
      <c r="E790" s="1" t="s">
        <v>31</v>
      </c>
      <c r="F790" s="1" t="s">
        <v>153</v>
      </c>
      <c r="G790" s="1" t="s">
        <v>215</v>
      </c>
      <c r="H790" s="1" t="s">
        <v>56</v>
      </c>
      <c r="I790" s="1" t="s">
        <v>35</v>
      </c>
      <c r="J790" s="1" t="s">
        <v>86</v>
      </c>
      <c r="K790" s="1" t="s">
        <v>101</v>
      </c>
      <c r="L790" s="1" t="s">
        <v>118</v>
      </c>
      <c r="M790" s="1" t="s">
        <v>88</v>
      </c>
      <c r="N790" s="1" t="s">
        <v>190</v>
      </c>
      <c r="O790" s="1" t="s">
        <v>1366</v>
      </c>
      <c r="P790" s="1" t="s">
        <v>226</v>
      </c>
      <c r="Q790" s="1" t="s">
        <v>171</v>
      </c>
      <c r="S790" s="1" t="s">
        <v>92</v>
      </c>
      <c r="T790" s="1" t="s">
        <v>81</v>
      </c>
      <c r="U790" s="1">
        <v>1</v>
      </c>
      <c r="V790" s="1" t="s">
        <v>105</v>
      </c>
      <c r="W790" s="1" t="s">
        <v>47</v>
      </c>
      <c r="X790" s="1">
        <v>5</v>
      </c>
      <c r="Z790" s="1" t="s">
        <v>68</v>
      </c>
      <c r="AA790" s="1">
        <v>20</v>
      </c>
      <c r="AB790" s="1" t="s">
        <v>69</v>
      </c>
    </row>
    <row r="791" spans="1:28" x14ac:dyDescent="0.2">
      <c r="A791" s="1" t="s">
        <v>2105</v>
      </c>
      <c r="B791" s="1" t="s">
        <v>1811</v>
      </c>
      <c r="D791" s="1" t="s">
        <v>50</v>
      </c>
      <c r="E791" s="1" t="s">
        <v>99</v>
      </c>
      <c r="F791" s="1" t="s">
        <v>153</v>
      </c>
      <c r="G791" s="1" t="s">
        <v>215</v>
      </c>
      <c r="H791" s="1" t="s">
        <v>56</v>
      </c>
      <c r="I791" s="1" t="s">
        <v>75</v>
      </c>
      <c r="J791" s="1" t="s">
        <v>222</v>
      </c>
      <c r="K791" s="1" t="s">
        <v>37</v>
      </c>
      <c r="L791" s="1" t="s">
        <v>78</v>
      </c>
      <c r="M791" s="1" t="s">
        <v>119</v>
      </c>
      <c r="N791" s="1" t="s">
        <v>60</v>
      </c>
      <c r="O791" s="1" t="s">
        <v>2106</v>
      </c>
      <c r="P791" s="1" t="s">
        <v>103</v>
      </c>
      <c r="Q791" s="1" t="s">
        <v>62</v>
      </c>
      <c r="S791" s="1" t="s">
        <v>44</v>
      </c>
      <c r="T791" s="1" t="s">
        <v>81</v>
      </c>
      <c r="U791" s="1" t="s">
        <v>93</v>
      </c>
      <c r="V791" s="1" t="s">
        <v>65</v>
      </c>
      <c r="W791" s="1" t="s">
        <v>47</v>
      </c>
      <c r="X791" s="1">
        <v>4</v>
      </c>
      <c r="Z791" s="1" t="s">
        <v>138</v>
      </c>
      <c r="AA791" s="1">
        <v>50</v>
      </c>
      <c r="AB791" s="1" t="s">
        <v>69</v>
      </c>
    </row>
    <row r="792" spans="1:28" x14ac:dyDescent="0.2">
      <c r="A792" s="1" t="s">
        <v>2107</v>
      </c>
      <c r="B792" s="1" t="s">
        <v>1330</v>
      </c>
      <c r="C792" s="1" t="s">
        <v>2108</v>
      </c>
      <c r="D792" s="1" t="s">
        <v>109</v>
      </c>
      <c r="E792" s="1" t="s">
        <v>84</v>
      </c>
      <c r="F792" s="1" t="s">
        <v>73</v>
      </c>
      <c r="G792" s="1" t="s">
        <v>74</v>
      </c>
      <c r="H792" s="1" t="s">
        <v>136</v>
      </c>
      <c r="I792" s="1" t="s">
        <v>85</v>
      </c>
      <c r="J792" s="1" t="s">
        <v>76</v>
      </c>
      <c r="K792" s="1" t="s">
        <v>57</v>
      </c>
      <c r="L792" s="1" t="s">
        <v>155</v>
      </c>
      <c r="M792" s="1" t="s">
        <v>119</v>
      </c>
      <c r="N792" s="1" t="s">
        <v>40</v>
      </c>
      <c r="O792" s="1" t="s">
        <v>332</v>
      </c>
      <c r="P792" s="1" t="s">
        <v>42</v>
      </c>
      <c r="Q792" s="1" t="s">
        <v>171</v>
      </c>
      <c r="S792" s="1" t="s">
        <v>113</v>
      </c>
      <c r="T792" s="1" t="s">
        <v>123</v>
      </c>
      <c r="U792" s="1">
        <v>1</v>
      </c>
      <c r="V792" s="1" t="s">
        <v>178</v>
      </c>
      <c r="W792" s="1" t="s">
        <v>66</v>
      </c>
      <c r="X792" s="1">
        <v>2</v>
      </c>
      <c r="Y792" s="1" t="s">
        <v>168</v>
      </c>
      <c r="Z792" s="1" t="s">
        <v>68</v>
      </c>
      <c r="AA792" s="1" t="s">
        <v>50</v>
      </c>
      <c r="AB792" s="1" t="s">
        <v>48</v>
      </c>
    </row>
    <row r="793" spans="1:28" x14ac:dyDescent="0.2">
      <c r="A793" s="1" t="s">
        <v>2109</v>
      </c>
      <c r="B793" s="1" t="s">
        <v>2110</v>
      </c>
      <c r="C793" s="1" t="s">
        <v>2111</v>
      </c>
      <c r="D793" s="1" t="s">
        <v>50</v>
      </c>
      <c r="E793" s="1" t="s">
        <v>116</v>
      </c>
      <c r="F793" s="1" t="s">
        <v>153</v>
      </c>
      <c r="G793" s="1" t="s">
        <v>218</v>
      </c>
      <c r="H793" s="1" t="s">
        <v>136</v>
      </c>
      <c r="I793" s="1" t="s">
        <v>35</v>
      </c>
      <c r="J793" s="1" t="s">
        <v>222</v>
      </c>
      <c r="K793" s="1" t="s">
        <v>101</v>
      </c>
      <c r="L793" s="1" t="s">
        <v>118</v>
      </c>
      <c r="M793" s="1" t="s">
        <v>88</v>
      </c>
      <c r="N793" s="1" t="s">
        <v>60</v>
      </c>
      <c r="O793" s="1" t="s">
        <v>1383</v>
      </c>
      <c r="P793" s="1" t="s">
        <v>226</v>
      </c>
      <c r="Q793" s="1" t="s">
        <v>171</v>
      </c>
      <c r="R793" s="1" t="s">
        <v>1160</v>
      </c>
      <c r="S793" s="1" t="s">
        <v>44</v>
      </c>
      <c r="T793" s="1" t="s">
        <v>81</v>
      </c>
      <c r="U793" s="1" t="s">
        <v>93</v>
      </c>
      <c r="V793" s="1" t="s">
        <v>178</v>
      </c>
      <c r="W793" s="1" t="s">
        <v>66</v>
      </c>
      <c r="X793" s="1">
        <v>1</v>
      </c>
      <c r="Y793" s="1" t="s">
        <v>168</v>
      </c>
      <c r="Z793" s="1" t="s">
        <v>68</v>
      </c>
      <c r="AA793" s="1">
        <v>20</v>
      </c>
      <c r="AB793" s="1" t="s">
        <v>69</v>
      </c>
    </row>
    <row r="794" spans="1:28" x14ac:dyDescent="0.2">
      <c r="A794" s="1" t="s">
        <v>2112</v>
      </c>
      <c r="B794" s="1" t="s">
        <v>494</v>
      </c>
      <c r="C794" s="1" t="s">
        <v>2113</v>
      </c>
      <c r="D794" s="1">
        <v>18</v>
      </c>
      <c r="E794" s="1" t="s">
        <v>116</v>
      </c>
      <c r="F794" s="1" t="s">
        <v>153</v>
      </c>
      <c r="G794" s="1" t="s">
        <v>154</v>
      </c>
      <c r="H794" s="1" t="s">
        <v>136</v>
      </c>
      <c r="I794" s="1" t="s">
        <v>85</v>
      </c>
      <c r="J794" s="1" t="s">
        <v>36</v>
      </c>
      <c r="K794" s="1" t="s">
        <v>87</v>
      </c>
      <c r="L794" s="1" t="s">
        <v>58</v>
      </c>
      <c r="M794" s="1" t="s">
        <v>204</v>
      </c>
      <c r="N794" s="1" t="s">
        <v>40</v>
      </c>
      <c r="O794" s="1" t="s">
        <v>263</v>
      </c>
      <c r="P794" s="1" t="s">
        <v>121</v>
      </c>
      <c r="Q794" s="1" t="s">
        <v>171</v>
      </c>
      <c r="R794" s="1" t="s">
        <v>342</v>
      </c>
      <c r="S794" s="1" t="s">
        <v>113</v>
      </c>
      <c r="T794" s="1" t="s">
        <v>45</v>
      </c>
      <c r="U794" s="1" t="s">
        <v>93</v>
      </c>
      <c r="V794" s="1" t="s">
        <v>46</v>
      </c>
      <c r="W794" s="1" t="s">
        <v>66</v>
      </c>
      <c r="X794" s="1">
        <v>1</v>
      </c>
      <c r="Z794" s="1" t="s">
        <v>89</v>
      </c>
      <c r="AA794" s="1" t="s">
        <v>50</v>
      </c>
      <c r="AB794" s="1" t="s">
        <v>69</v>
      </c>
    </row>
    <row r="795" spans="1:28" x14ac:dyDescent="0.2">
      <c r="A795" s="1" t="s">
        <v>2114</v>
      </c>
      <c r="B795" s="1" t="s">
        <v>800</v>
      </c>
      <c r="C795" s="1" t="s">
        <v>2115</v>
      </c>
      <c r="D795" s="1" t="s">
        <v>109</v>
      </c>
      <c r="E795" s="1" t="s">
        <v>99</v>
      </c>
      <c r="F795" s="1" t="s">
        <v>73</v>
      </c>
      <c r="G795" s="1" t="s">
        <v>74</v>
      </c>
      <c r="H795" s="1" t="s">
        <v>34</v>
      </c>
      <c r="I795" s="1" t="s">
        <v>75</v>
      </c>
      <c r="J795" s="1" t="s">
        <v>76</v>
      </c>
      <c r="K795" s="1" t="s">
        <v>87</v>
      </c>
      <c r="L795" s="1" t="s">
        <v>118</v>
      </c>
      <c r="M795" s="1" t="s">
        <v>204</v>
      </c>
      <c r="N795" s="1" t="s">
        <v>89</v>
      </c>
      <c r="O795" s="1" t="s">
        <v>685</v>
      </c>
      <c r="P795" s="1" t="s">
        <v>103</v>
      </c>
      <c r="Q795" s="1" t="s">
        <v>163</v>
      </c>
      <c r="R795" s="1" t="s">
        <v>1817</v>
      </c>
      <c r="S795" s="1" t="s">
        <v>131</v>
      </c>
      <c r="T795" s="1" t="s">
        <v>123</v>
      </c>
      <c r="U795" s="1">
        <v>3</v>
      </c>
      <c r="V795" s="1" t="s">
        <v>124</v>
      </c>
      <c r="W795" s="1" t="s">
        <v>66</v>
      </c>
      <c r="X795" s="1" t="s">
        <v>133</v>
      </c>
      <c r="Z795" s="1" t="s">
        <v>49</v>
      </c>
      <c r="AA795" s="1" t="s">
        <v>95</v>
      </c>
      <c r="AB795" s="1" t="s">
        <v>48</v>
      </c>
    </row>
    <row r="796" spans="1:28" x14ac:dyDescent="0.2">
      <c r="A796" s="1" t="s">
        <v>2116</v>
      </c>
      <c r="D796" s="1">
        <v>52</v>
      </c>
      <c r="E796" s="1" t="s">
        <v>99</v>
      </c>
      <c r="F796" s="1" t="s">
        <v>153</v>
      </c>
      <c r="G796" s="1" t="s">
        <v>215</v>
      </c>
      <c r="H796" s="1" t="s">
        <v>34</v>
      </c>
      <c r="I796" s="1" t="s">
        <v>100</v>
      </c>
      <c r="J796" s="1" t="s">
        <v>76</v>
      </c>
      <c r="K796" s="1" t="s">
        <v>77</v>
      </c>
      <c r="L796" s="1" t="s">
        <v>58</v>
      </c>
      <c r="M796" s="1" t="s">
        <v>39</v>
      </c>
      <c r="N796" s="1" t="s">
        <v>89</v>
      </c>
      <c r="O796" s="1" t="s">
        <v>1781</v>
      </c>
      <c r="P796" s="1" t="s">
        <v>121</v>
      </c>
      <c r="Q796" s="1" t="s">
        <v>80</v>
      </c>
      <c r="R796" s="1" t="s">
        <v>2078</v>
      </c>
      <c r="S796" s="1" t="s">
        <v>122</v>
      </c>
      <c r="T796" s="1" t="s">
        <v>123</v>
      </c>
      <c r="U796" s="1">
        <v>0</v>
      </c>
      <c r="V796" s="1" t="s">
        <v>124</v>
      </c>
      <c r="W796" s="1" t="s">
        <v>47</v>
      </c>
      <c r="X796" s="1">
        <v>2</v>
      </c>
      <c r="Y796" s="1" t="s">
        <v>69</v>
      </c>
      <c r="Z796" s="1" t="s">
        <v>68</v>
      </c>
      <c r="AA796" s="1" t="s">
        <v>95</v>
      </c>
      <c r="AB796" s="1" t="s">
        <v>48</v>
      </c>
    </row>
    <row r="797" spans="1:28" x14ac:dyDescent="0.2">
      <c r="A797" s="1" t="s">
        <v>2117</v>
      </c>
      <c r="D797" s="1" t="s">
        <v>109</v>
      </c>
      <c r="E797" s="1" t="s">
        <v>72</v>
      </c>
      <c r="F797" s="1" t="s">
        <v>153</v>
      </c>
      <c r="G797" s="1" t="s">
        <v>154</v>
      </c>
      <c r="H797" s="1" t="s">
        <v>56</v>
      </c>
      <c r="I797" s="1" t="s">
        <v>75</v>
      </c>
      <c r="J797" s="1" t="s">
        <v>222</v>
      </c>
      <c r="K797" s="1" t="s">
        <v>57</v>
      </c>
      <c r="L797" s="1" t="s">
        <v>38</v>
      </c>
      <c r="M797" s="1" t="s">
        <v>88</v>
      </c>
      <c r="N797" s="1" t="s">
        <v>190</v>
      </c>
      <c r="O797" s="1" t="s">
        <v>751</v>
      </c>
      <c r="P797" s="1" t="s">
        <v>121</v>
      </c>
      <c r="Q797" s="1" t="s">
        <v>171</v>
      </c>
      <c r="S797" s="1" t="s">
        <v>113</v>
      </c>
      <c r="T797" s="1" t="s">
        <v>123</v>
      </c>
      <c r="U797" s="1">
        <v>0</v>
      </c>
      <c r="V797" s="1" t="s">
        <v>124</v>
      </c>
      <c r="W797" s="1" t="s">
        <v>47</v>
      </c>
      <c r="X797" s="1">
        <v>4</v>
      </c>
      <c r="Z797" s="1" t="s">
        <v>49</v>
      </c>
      <c r="AA797" s="1" t="s">
        <v>95</v>
      </c>
      <c r="AB797" s="1" t="s">
        <v>48</v>
      </c>
    </row>
    <row r="798" spans="1:28" x14ac:dyDescent="0.2">
      <c r="A798" s="1" t="s">
        <v>2118</v>
      </c>
      <c r="C798" s="1" t="s">
        <v>2119</v>
      </c>
      <c r="D798" s="1" t="s">
        <v>50</v>
      </c>
      <c r="E798" s="1" t="s">
        <v>116</v>
      </c>
      <c r="F798" s="1" t="s">
        <v>32</v>
      </c>
      <c r="G798" s="1" t="s">
        <v>259</v>
      </c>
      <c r="H798" s="1" t="s">
        <v>136</v>
      </c>
      <c r="I798" s="1" t="s">
        <v>35</v>
      </c>
      <c r="J798" s="1" t="s">
        <v>222</v>
      </c>
      <c r="K798" s="1" t="s">
        <v>57</v>
      </c>
      <c r="L798" s="1" t="s">
        <v>118</v>
      </c>
      <c r="M798" s="1" t="s">
        <v>204</v>
      </c>
      <c r="O798" s="1" t="s">
        <v>1274</v>
      </c>
      <c r="P798" s="1" t="s">
        <v>42</v>
      </c>
      <c r="Q798" s="1" t="s">
        <v>171</v>
      </c>
      <c r="R798" s="1" t="s">
        <v>200</v>
      </c>
      <c r="S798" s="1" t="s">
        <v>131</v>
      </c>
      <c r="T798" s="1" t="s">
        <v>123</v>
      </c>
      <c r="U798" s="1" t="s">
        <v>93</v>
      </c>
      <c r="V798" s="1" t="s">
        <v>196</v>
      </c>
      <c r="W798" s="1" t="s">
        <v>47</v>
      </c>
      <c r="X798" s="1" t="s">
        <v>133</v>
      </c>
      <c r="Y798" s="1" t="s">
        <v>67</v>
      </c>
      <c r="Z798" s="1" t="s">
        <v>68</v>
      </c>
      <c r="AA798" s="1">
        <v>10</v>
      </c>
      <c r="AB798" s="1" t="s">
        <v>48</v>
      </c>
    </row>
    <row r="799" spans="1:28" x14ac:dyDescent="0.2">
      <c r="A799" s="1" t="s">
        <v>2120</v>
      </c>
      <c r="B799" s="1" t="s">
        <v>2121</v>
      </c>
      <c r="C799" s="1" t="s">
        <v>2122</v>
      </c>
      <c r="D799" s="1" t="s">
        <v>50</v>
      </c>
      <c r="E799" s="1" t="s">
        <v>99</v>
      </c>
      <c r="F799" s="1" t="s">
        <v>32</v>
      </c>
      <c r="G799" s="1" t="s">
        <v>259</v>
      </c>
      <c r="H799" s="1" t="s">
        <v>56</v>
      </c>
      <c r="I799" s="1" t="s">
        <v>35</v>
      </c>
      <c r="J799" s="1" t="s">
        <v>76</v>
      </c>
      <c r="K799" s="1" t="s">
        <v>87</v>
      </c>
      <c r="L799" s="1" t="s">
        <v>78</v>
      </c>
      <c r="M799" s="1" t="s">
        <v>181</v>
      </c>
      <c r="N799" s="1" t="s">
        <v>60</v>
      </c>
      <c r="O799" s="1" t="s">
        <v>2037</v>
      </c>
      <c r="P799" s="1" t="s">
        <v>42</v>
      </c>
      <c r="Q799" s="1" t="s">
        <v>62</v>
      </c>
      <c r="R799" s="1" t="s">
        <v>225</v>
      </c>
      <c r="S799" s="1" t="s">
        <v>92</v>
      </c>
      <c r="T799" s="1" t="s">
        <v>81</v>
      </c>
      <c r="U799" s="1">
        <v>3</v>
      </c>
      <c r="V799" s="1" t="s">
        <v>46</v>
      </c>
      <c r="W799" s="1" t="s">
        <v>125</v>
      </c>
      <c r="X799" s="1" t="s">
        <v>133</v>
      </c>
      <c r="Z799" s="1" t="s">
        <v>68</v>
      </c>
      <c r="AA799" s="1">
        <v>10</v>
      </c>
      <c r="AB799" s="1" t="s">
        <v>69</v>
      </c>
    </row>
    <row r="800" spans="1:28" x14ac:dyDescent="0.2">
      <c r="A800" s="1" t="s">
        <v>2123</v>
      </c>
      <c r="D800" s="1" t="s">
        <v>50</v>
      </c>
      <c r="E800" s="1" t="s">
        <v>116</v>
      </c>
      <c r="F800" s="1" t="s">
        <v>73</v>
      </c>
      <c r="G800" s="1" t="s">
        <v>110</v>
      </c>
      <c r="H800" s="1" t="s">
        <v>34</v>
      </c>
      <c r="I800" s="1" t="s">
        <v>85</v>
      </c>
      <c r="J800" s="1" t="s">
        <v>36</v>
      </c>
      <c r="K800" s="1" t="s">
        <v>77</v>
      </c>
      <c r="L800" s="1" t="s">
        <v>155</v>
      </c>
      <c r="M800" s="1" t="s">
        <v>88</v>
      </c>
      <c r="O800" s="1" t="s">
        <v>1142</v>
      </c>
      <c r="P800" s="1" t="s">
        <v>42</v>
      </c>
      <c r="Q800" s="1" t="s">
        <v>43</v>
      </c>
      <c r="S800" s="1" t="s">
        <v>92</v>
      </c>
      <c r="T800" s="1" t="s">
        <v>114</v>
      </c>
      <c r="U800" s="1">
        <v>2</v>
      </c>
      <c r="V800" s="1" t="s">
        <v>160</v>
      </c>
      <c r="W800" s="1" t="s">
        <v>82</v>
      </c>
      <c r="X800" s="1" t="s">
        <v>133</v>
      </c>
      <c r="Z800" s="1" t="s">
        <v>68</v>
      </c>
      <c r="AA800" s="1">
        <v>50</v>
      </c>
      <c r="AB800" s="1" t="s">
        <v>69</v>
      </c>
    </row>
    <row r="801" spans="1:28" x14ac:dyDescent="0.2">
      <c r="A801" s="1" t="s">
        <v>2124</v>
      </c>
      <c r="D801" s="1" t="s">
        <v>109</v>
      </c>
      <c r="E801" s="1" t="s">
        <v>72</v>
      </c>
      <c r="F801" s="1" t="s">
        <v>153</v>
      </c>
      <c r="G801" s="1" t="s">
        <v>154</v>
      </c>
      <c r="H801" s="1" t="s">
        <v>136</v>
      </c>
      <c r="I801" s="1" t="s">
        <v>85</v>
      </c>
      <c r="J801" s="1" t="s">
        <v>76</v>
      </c>
      <c r="K801" s="1" t="s">
        <v>77</v>
      </c>
      <c r="L801" s="1" t="s">
        <v>38</v>
      </c>
      <c r="M801" s="1" t="s">
        <v>181</v>
      </c>
      <c r="O801" s="1" t="s">
        <v>857</v>
      </c>
      <c r="P801" s="1" t="s">
        <v>42</v>
      </c>
      <c r="Q801" s="1" t="s">
        <v>80</v>
      </c>
      <c r="S801" s="1" t="s">
        <v>131</v>
      </c>
      <c r="T801" s="1" t="s">
        <v>81</v>
      </c>
      <c r="U801" s="1">
        <v>2</v>
      </c>
      <c r="W801" s="1" t="s">
        <v>66</v>
      </c>
      <c r="X801" s="1" t="s">
        <v>133</v>
      </c>
      <c r="Y801" s="1" t="s">
        <v>168</v>
      </c>
      <c r="Z801" s="1" t="s">
        <v>49</v>
      </c>
      <c r="AA801" s="1" t="s">
        <v>95</v>
      </c>
      <c r="AB801" s="1" t="s">
        <v>69</v>
      </c>
    </row>
    <row r="802" spans="1:28" x14ac:dyDescent="0.2">
      <c r="A802" s="1" t="s">
        <v>2125</v>
      </c>
      <c r="C802" s="1" t="s">
        <v>2126</v>
      </c>
      <c r="D802" s="1" t="s">
        <v>50</v>
      </c>
      <c r="E802" s="1" t="s">
        <v>116</v>
      </c>
      <c r="F802" s="1" t="s">
        <v>73</v>
      </c>
      <c r="G802" s="1" t="s">
        <v>142</v>
      </c>
      <c r="H802" s="1" t="s">
        <v>56</v>
      </c>
      <c r="I802" s="1" t="s">
        <v>85</v>
      </c>
      <c r="J802" s="1" t="s">
        <v>36</v>
      </c>
      <c r="K802" s="1" t="s">
        <v>77</v>
      </c>
      <c r="L802" s="1" t="s">
        <v>118</v>
      </c>
      <c r="M802" s="1" t="s">
        <v>181</v>
      </c>
      <c r="N802" s="1" t="s">
        <v>40</v>
      </c>
      <c r="O802" s="1" t="s">
        <v>1121</v>
      </c>
      <c r="P802" s="1" t="s">
        <v>226</v>
      </c>
      <c r="Q802" s="1" t="s">
        <v>62</v>
      </c>
      <c r="R802" s="1" t="s">
        <v>1117</v>
      </c>
      <c r="S802" s="1" t="s">
        <v>64</v>
      </c>
      <c r="T802" s="1" t="s">
        <v>45</v>
      </c>
      <c r="U802" s="1">
        <v>2</v>
      </c>
      <c r="V802" s="1" t="s">
        <v>46</v>
      </c>
      <c r="W802" s="1" t="s">
        <v>82</v>
      </c>
      <c r="X802" s="1">
        <v>5</v>
      </c>
      <c r="Y802" s="1" t="s">
        <v>168</v>
      </c>
      <c r="Z802" s="1" t="s">
        <v>89</v>
      </c>
      <c r="AA802" s="1" t="s">
        <v>95</v>
      </c>
      <c r="AB802" s="1" t="s">
        <v>48</v>
      </c>
    </row>
    <row r="803" spans="1:28" x14ac:dyDescent="0.2">
      <c r="A803" s="1" t="s">
        <v>2127</v>
      </c>
      <c r="B803" s="1" t="s">
        <v>2128</v>
      </c>
      <c r="D803" s="1" t="s">
        <v>109</v>
      </c>
      <c r="E803" s="1" t="s">
        <v>31</v>
      </c>
      <c r="F803" s="1" t="s">
        <v>53</v>
      </c>
      <c r="G803" s="1" t="s">
        <v>135</v>
      </c>
      <c r="H803" s="1" t="s">
        <v>136</v>
      </c>
      <c r="I803" s="1" t="s">
        <v>35</v>
      </c>
      <c r="J803" s="1" t="s">
        <v>76</v>
      </c>
      <c r="K803" s="1" t="s">
        <v>37</v>
      </c>
      <c r="L803" s="1" t="s">
        <v>155</v>
      </c>
      <c r="M803" s="1" t="s">
        <v>88</v>
      </c>
      <c r="N803" s="1" t="s">
        <v>190</v>
      </c>
      <c r="O803" s="1" t="s">
        <v>1274</v>
      </c>
      <c r="P803" s="1" t="s">
        <v>121</v>
      </c>
      <c r="Q803" s="1" t="s">
        <v>163</v>
      </c>
      <c r="S803" s="1" t="s">
        <v>248</v>
      </c>
      <c r="T803" s="1" t="s">
        <v>45</v>
      </c>
      <c r="U803" s="1">
        <v>2</v>
      </c>
      <c r="V803" s="1" t="s">
        <v>105</v>
      </c>
      <c r="W803" s="1" t="s">
        <v>125</v>
      </c>
      <c r="X803" s="1">
        <v>2</v>
      </c>
      <c r="AA803" s="1">
        <v>10</v>
      </c>
      <c r="AB803" s="1" t="s">
        <v>48</v>
      </c>
    </row>
    <row r="804" spans="1:28" x14ac:dyDescent="0.2">
      <c r="A804" s="1" t="s">
        <v>2129</v>
      </c>
      <c r="B804" s="1" t="s">
        <v>1212</v>
      </c>
      <c r="D804" s="1">
        <v>44</v>
      </c>
      <c r="E804" s="1" t="s">
        <v>31</v>
      </c>
      <c r="F804" s="1" t="s">
        <v>153</v>
      </c>
      <c r="G804" s="1" t="s">
        <v>215</v>
      </c>
      <c r="H804" s="1" t="s">
        <v>136</v>
      </c>
      <c r="I804" s="1" t="s">
        <v>85</v>
      </c>
      <c r="J804" s="1" t="s">
        <v>56</v>
      </c>
      <c r="K804" s="1" t="s">
        <v>87</v>
      </c>
      <c r="L804" s="1" t="s">
        <v>78</v>
      </c>
      <c r="M804" s="1" t="s">
        <v>119</v>
      </c>
      <c r="N804" s="1" t="s">
        <v>138</v>
      </c>
      <c r="O804" s="1" t="s">
        <v>832</v>
      </c>
      <c r="P804" s="1" t="s">
        <v>42</v>
      </c>
      <c r="Q804" s="1" t="s">
        <v>62</v>
      </c>
      <c r="S804" s="1" t="s">
        <v>248</v>
      </c>
      <c r="T804" s="1" t="s">
        <v>114</v>
      </c>
      <c r="U804" s="1">
        <v>0</v>
      </c>
      <c r="V804" s="1" t="s">
        <v>132</v>
      </c>
      <c r="W804" s="1" t="s">
        <v>66</v>
      </c>
      <c r="X804" s="1">
        <v>2</v>
      </c>
      <c r="Y804" s="1" t="s">
        <v>168</v>
      </c>
      <c r="Z804" s="1" t="s">
        <v>68</v>
      </c>
      <c r="AA804" s="1" t="s">
        <v>95</v>
      </c>
      <c r="AB804" s="1" t="s">
        <v>48</v>
      </c>
    </row>
    <row r="805" spans="1:28" x14ac:dyDescent="0.2">
      <c r="A805" s="1" t="s">
        <v>2130</v>
      </c>
      <c r="C805" s="1" t="s">
        <v>2131</v>
      </c>
      <c r="D805" s="1" t="s">
        <v>109</v>
      </c>
      <c r="E805" s="1" t="s">
        <v>84</v>
      </c>
      <c r="F805" s="1" t="s">
        <v>53</v>
      </c>
      <c r="G805" s="1" t="s">
        <v>135</v>
      </c>
      <c r="H805" s="1" t="s">
        <v>136</v>
      </c>
      <c r="I805" s="1" t="s">
        <v>85</v>
      </c>
      <c r="J805" s="1" t="s">
        <v>76</v>
      </c>
      <c r="K805" s="1" t="s">
        <v>37</v>
      </c>
      <c r="L805" s="1" t="s">
        <v>38</v>
      </c>
      <c r="M805" s="1" t="s">
        <v>88</v>
      </c>
      <c r="N805" s="1" t="s">
        <v>190</v>
      </c>
      <c r="O805" s="1" t="s">
        <v>304</v>
      </c>
      <c r="P805" s="1" t="s">
        <v>42</v>
      </c>
      <c r="Q805" s="1" t="s">
        <v>171</v>
      </c>
      <c r="R805" s="1" t="s">
        <v>288</v>
      </c>
      <c r="S805" s="1" t="s">
        <v>44</v>
      </c>
      <c r="T805" s="1" t="s">
        <v>123</v>
      </c>
      <c r="U805" s="1">
        <v>0</v>
      </c>
      <c r="V805" s="1" t="s">
        <v>132</v>
      </c>
      <c r="W805" s="1" t="s">
        <v>66</v>
      </c>
      <c r="X805" s="1">
        <v>3</v>
      </c>
      <c r="Y805" s="1" t="s">
        <v>48</v>
      </c>
      <c r="Z805" s="1" t="s">
        <v>175</v>
      </c>
      <c r="AA805" s="1">
        <v>10</v>
      </c>
      <c r="AB805" s="1" t="s">
        <v>69</v>
      </c>
    </row>
    <row r="806" spans="1:28" x14ac:dyDescent="0.2">
      <c r="A806" s="1" t="s">
        <v>2132</v>
      </c>
      <c r="D806" s="1" t="s">
        <v>50</v>
      </c>
      <c r="E806" s="1" t="s">
        <v>84</v>
      </c>
      <c r="F806" s="1" t="s">
        <v>53</v>
      </c>
      <c r="G806" s="1" t="s">
        <v>54</v>
      </c>
      <c r="H806" s="1" t="s">
        <v>56</v>
      </c>
      <c r="I806" s="1" t="s">
        <v>75</v>
      </c>
      <c r="J806" s="1" t="s">
        <v>56</v>
      </c>
      <c r="K806" s="1" t="s">
        <v>37</v>
      </c>
      <c r="L806" s="1" t="s">
        <v>58</v>
      </c>
      <c r="M806" s="1" t="s">
        <v>59</v>
      </c>
      <c r="N806" s="1" t="s">
        <v>190</v>
      </c>
      <c r="O806" s="1" t="s">
        <v>1458</v>
      </c>
      <c r="P806" s="1" t="s">
        <v>226</v>
      </c>
      <c r="Q806" s="1" t="s">
        <v>43</v>
      </c>
      <c r="S806" s="1" t="s">
        <v>44</v>
      </c>
      <c r="T806" s="1" t="s">
        <v>123</v>
      </c>
      <c r="U806" s="1">
        <v>1</v>
      </c>
      <c r="V806" s="1" t="s">
        <v>124</v>
      </c>
      <c r="W806" s="1" t="s">
        <v>47</v>
      </c>
      <c r="X806" s="1">
        <v>1</v>
      </c>
      <c r="Y806" s="1" t="s">
        <v>69</v>
      </c>
      <c r="Z806" s="1" t="s">
        <v>175</v>
      </c>
      <c r="AA806" s="1" t="s">
        <v>50</v>
      </c>
      <c r="AB806" s="1" t="s">
        <v>48</v>
      </c>
    </row>
    <row r="807" spans="1:28" x14ac:dyDescent="0.2">
      <c r="A807" s="1" t="s">
        <v>2133</v>
      </c>
      <c r="B807" s="1" t="s">
        <v>2134</v>
      </c>
      <c r="C807" s="1" t="s">
        <v>2135</v>
      </c>
      <c r="D807" s="1" t="s">
        <v>50</v>
      </c>
      <c r="E807" s="1" t="s">
        <v>116</v>
      </c>
      <c r="F807" s="1" t="s">
        <v>53</v>
      </c>
      <c r="G807" s="1" t="s">
        <v>148</v>
      </c>
      <c r="H807" s="1" t="s">
        <v>34</v>
      </c>
      <c r="I807" s="1" t="s">
        <v>35</v>
      </c>
      <c r="J807" s="1" t="s">
        <v>56</v>
      </c>
      <c r="K807" s="1" t="s">
        <v>101</v>
      </c>
      <c r="L807" s="1" t="s">
        <v>38</v>
      </c>
      <c r="M807" s="1" t="s">
        <v>59</v>
      </c>
      <c r="N807" s="1" t="s">
        <v>94</v>
      </c>
      <c r="O807" s="1" t="s">
        <v>1110</v>
      </c>
      <c r="P807" s="1" t="s">
        <v>103</v>
      </c>
      <c r="Q807" s="1" t="s">
        <v>43</v>
      </c>
      <c r="R807" s="1" t="s">
        <v>2136</v>
      </c>
      <c r="S807" s="1" t="s">
        <v>64</v>
      </c>
      <c r="T807" s="1" t="s">
        <v>45</v>
      </c>
      <c r="U807" s="1" t="s">
        <v>93</v>
      </c>
      <c r="W807" s="1" t="s">
        <v>66</v>
      </c>
      <c r="X807" s="1" t="s">
        <v>151</v>
      </c>
      <c r="Y807" s="1" t="s">
        <v>69</v>
      </c>
      <c r="Z807" s="1" t="s">
        <v>89</v>
      </c>
      <c r="AA807" s="1" t="s">
        <v>50</v>
      </c>
      <c r="AB807" s="1" t="s">
        <v>69</v>
      </c>
    </row>
    <row r="808" spans="1:28" x14ac:dyDescent="0.2">
      <c r="A808" s="1" t="s">
        <v>2137</v>
      </c>
      <c r="B808" s="1" t="s">
        <v>1690</v>
      </c>
      <c r="D808" s="1" t="s">
        <v>50</v>
      </c>
      <c r="E808" s="1" t="s">
        <v>72</v>
      </c>
      <c r="F808" s="1" t="s">
        <v>73</v>
      </c>
      <c r="G808" s="1" t="s">
        <v>74</v>
      </c>
      <c r="H808" s="1" t="s">
        <v>34</v>
      </c>
      <c r="I808" s="1" t="s">
        <v>35</v>
      </c>
      <c r="J808" s="1" t="s">
        <v>56</v>
      </c>
      <c r="K808" s="1" t="s">
        <v>87</v>
      </c>
      <c r="L808" s="1" t="s">
        <v>38</v>
      </c>
      <c r="M808" s="1" t="s">
        <v>88</v>
      </c>
      <c r="N808" s="1" t="s">
        <v>40</v>
      </c>
      <c r="O808" s="1" t="s">
        <v>1366</v>
      </c>
      <c r="P808" s="1" t="s">
        <v>42</v>
      </c>
      <c r="Q808" s="1" t="s">
        <v>43</v>
      </c>
      <c r="R808" s="1" t="s">
        <v>298</v>
      </c>
      <c r="S808" s="1" t="s">
        <v>92</v>
      </c>
      <c r="T808" s="1" t="s">
        <v>81</v>
      </c>
      <c r="U808" s="1">
        <v>0</v>
      </c>
      <c r="V808" s="1" t="s">
        <v>46</v>
      </c>
      <c r="W808" s="1" t="s">
        <v>47</v>
      </c>
      <c r="X808" s="1">
        <v>2</v>
      </c>
      <c r="Y808" s="1" t="s">
        <v>67</v>
      </c>
      <c r="AA808" s="1">
        <v>50</v>
      </c>
      <c r="AB808" s="1" t="s">
        <v>69</v>
      </c>
    </row>
    <row r="809" spans="1:28" x14ac:dyDescent="0.2">
      <c r="A809" s="1" t="s">
        <v>2138</v>
      </c>
      <c r="D809" s="1" t="s">
        <v>109</v>
      </c>
      <c r="E809" s="1" t="s">
        <v>31</v>
      </c>
      <c r="F809" s="1" t="s">
        <v>153</v>
      </c>
      <c r="G809" s="1" t="s">
        <v>154</v>
      </c>
      <c r="H809" s="1" t="s">
        <v>136</v>
      </c>
      <c r="I809" s="1" t="s">
        <v>100</v>
      </c>
      <c r="J809" s="1" t="s">
        <v>222</v>
      </c>
      <c r="K809" s="1" t="s">
        <v>37</v>
      </c>
      <c r="L809" s="1" t="s">
        <v>58</v>
      </c>
      <c r="M809" s="1" t="s">
        <v>181</v>
      </c>
      <c r="N809" s="1" t="s">
        <v>40</v>
      </c>
      <c r="O809" s="1" t="s">
        <v>634</v>
      </c>
      <c r="P809" s="1" t="s">
        <v>121</v>
      </c>
      <c r="Q809" s="1" t="s">
        <v>43</v>
      </c>
      <c r="R809" s="1" t="s">
        <v>919</v>
      </c>
      <c r="S809" s="1" t="s">
        <v>64</v>
      </c>
      <c r="T809" s="1" t="s">
        <v>123</v>
      </c>
      <c r="U809" s="1">
        <v>3</v>
      </c>
      <c r="V809" s="1" t="s">
        <v>132</v>
      </c>
      <c r="W809" s="1" t="s">
        <v>125</v>
      </c>
      <c r="X809" s="1">
        <v>3</v>
      </c>
      <c r="Y809" s="1" t="s">
        <v>48</v>
      </c>
      <c r="Z809" s="1" t="s">
        <v>68</v>
      </c>
      <c r="AA809" s="1" t="s">
        <v>50</v>
      </c>
      <c r="AB809" s="1" t="s">
        <v>48</v>
      </c>
    </row>
    <row r="810" spans="1:28" x14ac:dyDescent="0.2">
      <c r="A810" s="1" t="s">
        <v>2139</v>
      </c>
      <c r="B810" s="1" t="s">
        <v>1687</v>
      </c>
      <c r="C810" s="1" t="s">
        <v>2140</v>
      </c>
      <c r="D810" s="1">
        <v>55</v>
      </c>
      <c r="E810" s="1" t="s">
        <v>99</v>
      </c>
      <c r="F810" s="1" t="s">
        <v>32</v>
      </c>
      <c r="G810" s="1" t="s">
        <v>117</v>
      </c>
      <c r="H810" s="1" t="s">
        <v>136</v>
      </c>
      <c r="I810" s="1" t="s">
        <v>35</v>
      </c>
      <c r="J810" s="1" t="s">
        <v>36</v>
      </c>
      <c r="K810" s="1" t="s">
        <v>77</v>
      </c>
      <c r="L810" s="1" t="s">
        <v>78</v>
      </c>
      <c r="M810" s="1" t="s">
        <v>181</v>
      </c>
      <c r="O810" s="1" t="s">
        <v>987</v>
      </c>
      <c r="P810" s="1" t="s">
        <v>121</v>
      </c>
      <c r="Q810" s="1" t="s">
        <v>80</v>
      </c>
      <c r="S810" s="1" t="s">
        <v>131</v>
      </c>
      <c r="T810" s="1" t="s">
        <v>114</v>
      </c>
      <c r="U810" s="1">
        <v>2</v>
      </c>
      <c r="V810" s="1" t="s">
        <v>196</v>
      </c>
      <c r="W810" s="1" t="s">
        <v>66</v>
      </c>
      <c r="X810" s="1" t="s">
        <v>133</v>
      </c>
      <c r="Y810" s="1" t="s">
        <v>67</v>
      </c>
      <c r="Z810" s="1" t="s">
        <v>68</v>
      </c>
      <c r="AA810" s="1" t="s">
        <v>50</v>
      </c>
      <c r="AB810" s="1" t="s">
        <v>69</v>
      </c>
    </row>
    <row r="811" spans="1:28" x14ac:dyDescent="0.2">
      <c r="A811" s="1" t="s">
        <v>2141</v>
      </c>
      <c r="C811" s="1" t="s">
        <v>2142</v>
      </c>
      <c r="D811" s="1">
        <v>48</v>
      </c>
      <c r="E811" s="1" t="s">
        <v>84</v>
      </c>
      <c r="F811" s="1" t="s">
        <v>32</v>
      </c>
      <c r="G811" s="1" t="s">
        <v>33</v>
      </c>
      <c r="H811" s="1" t="s">
        <v>55</v>
      </c>
      <c r="I811" s="1" t="s">
        <v>85</v>
      </c>
      <c r="J811" s="1" t="s">
        <v>222</v>
      </c>
      <c r="K811" s="1" t="s">
        <v>57</v>
      </c>
      <c r="L811" s="1" t="s">
        <v>118</v>
      </c>
      <c r="M811" s="1" t="s">
        <v>88</v>
      </c>
      <c r="N811" s="1" t="s">
        <v>40</v>
      </c>
      <c r="O811" s="1" t="s">
        <v>661</v>
      </c>
      <c r="P811" s="1" t="s">
        <v>103</v>
      </c>
      <c r="Q811" s="1" t="s">
        <v>80</v>
      </c>
      <c r="S811" s="1" t="s">
        <v>131</v>
      </c>
      <c r="T811" s="1" t="s">
        <v>114</v>
      </c>
      <c r="U811" s="1">
        <v>1</v>
      </c>
      <c r="V811" s="1" t="s">
        <v>160</v>
      </c>
      <c r="W811" s="1" t="s">
        <v>47</v>
      </c>
      <c r="X811" s="1">
        <v>1</v>
      </c>
      <c r="Y811" s="1" t="s">
        <v>69</v>
      </c>
      <c r="Z811" s="1" t="s">
        <v>89</v>
      </c>
      <c r="AA811" s="1" t="s">
        <v>95</v>
      </c>
      <c r="AB811" s="1" t="s">
        <v>69</v>
      </c>
    </row>
    <row r="812" spans="1:28" x14ac:dyDescent="0.2">
      <c r="A812" s="1" t="s">
        <v>2143</v>
      </c>
      <c r="B812" s="1" t="s">
        <v>2144</v>
      </c>
      <c r="D812" s="1" t="s">
        <v>50</v>
      </c>
      <c r="E812" s="1" t="s">
        <v>116</v>
      </c>
      <c r="F812" s="1" t="s">
        <v>153</v>
      </c>
      <c r="G812" s="1" t="s">
        <v>154</v>
      </c>
      <c r="H812" s="1" t="s">
        <v>55</v>
      </c>
      <c r="I812" s="1" t="s">
        <v>85</v>
      </c>
      <c r="J812" s="1" t="s">
        <v>86</v>
      </c>
      <c r="K812" s="1" t="s">
        <v>101</v>
      </c>
      <c r="L812" s="1" t="s">
        <v>78</v>
      </c>
      <c r="M812" s="1" t="s">
        <v>88</v>
      </c>
      <c r="N812" s="1" t="s">
        <v>60</v>
      </c>
      <c r="O812" s="1" t="s">
        <v>1167</v>
      </c>
      <c r="P812" s="1" t="s">
        <v>121</v>
      </c>
      <c r="Q812" s="1" t="s">
        <v>43</v>
      </c>
      <c r="R812" s="1" t="s">
        <v>458</v>
      </c>
      <c r="S812" s="1" t="s">
        <v>122</v>
      </c>
      <c r="T812" s="1" t="s">
        <v>81</v>
      </c>
      <c r="U812" s="1">
        <v>0</v>
      </c>
      <c r="V812" s="1" t="s">
        <v>178</v>
      </c>
      <c r="W812" s="1" t="s">
        <v>47</v>
      </c>
      <c r="X812" s="1">
        <v>1</v>
      </c>
      <c r="Y812" s="1" t="s">
        <v>69</v>
      </c>
      <c r="Z812" s="1" t="s">
        <v>68</v>
      </c>
      <c r="AA812" s="1">
        <v>20</v>
      </c>
      <c r="AB812" s="1" t="s">
        <v>69</v>
      </c>
    </row>
    <row r="813" spans="1:28" x14ac:dyDescent="0.2">
      <c r="A813" s="1" t="s">
        <v>2145</v>
      </c>
      <c r="B813" s="1" t="s">
        <v>2146</v>
      </c>
      <c r="C813" s="1" t="s">
        <v>2147</v>
      </c>
      <c r="D813" s="1">
        <v>47</v>
      </c>
      <c r="E813" s="1" t="s">
        <v>31</v>
      </c>
      <c r="F813" s="1" t="s">
        <v>153</v>
      </c>
      <c r="G813" s="1" t="s">
        <v>215</v>
      </c>
      <c r="H813" s="1" t="s">
        <v>136</v>
      </c>
      <c r="I813" s="1" t="s">
        <v>100</v>
      </c>
      <c r="J813" s="1" t="s">
        <v>86</v>
      </c>
      <c r="K813" s="1" t="s">
        <v>77</v>
      </c>
      <c r="L813" s="1" t="s">
        <v>38</v>
      </c>
      <c r="M813" s="1" t="s">
        <v>119</v>
      </c>
      <c r="N813" s="1" t="s">
        <v>94</v>
      </c>
      <c r="O813" s="1" t="s">
        <v>144</v>
      </c>
      <c r="P813" s="1" t="s">
        <v>226</v>
      </c>
      <c r="Q813" s="1" t="s">
        <v>163</v>
      </c>
      <c r="R813" s="1" t="s">
        <v>483</v>
      </c>
      <c r="S813" s="1" t="s">
        <v>64</v>
      </c>
      <c r="T813" s="1" t="s">
        <v>123</v>
      </c>
      <c r="U813" s="1">
        <v>1</v>
      </c>
      <c r="V813" s="1" t="s">
        <v>124</v>
      </c>
      <c r="W813" s="1" t="s">
        <v>125</v>
      </c>
      <c r="X813" s="1">
        <v>4</v>
      </c>
      <c r="Z813" s="1" t="s">
        <v>49</v>
      </c>
      <c r="AA813" s="1" t="s">
        <v>95</v>
      </c>
      <c r="AB813" s="1" t="s">
        <v>69</v>
      </c>
    </row>
    <row r="814" spans="1:28" x14ac:dyDescent="0.2">
      <c r="A814" s="1" t="s">
        <v>2148</v>
      </c>
      <c r="B814" s="1" t="s">
        <v>2149</v>
      </c>
      <c r="D814" s="1" t="s">
        <v>50</v>
      </c>
      <c r="E814" s="1" t="s">
        <v>84</v>
      </c>
      <c r="F814" s="1" t="s">
        <v>153</v>
      </c>
      <c r="G814" s="1" t="s">
        <v>154</v>
      </c>
      <c r="H814" s="1" t="s">
        <v>136</v>
      </c>
      <c r="I814" s="1" t="s">
        <v>75</v>
      </c>
      <c r="J814" s="1" t="s">
        <v>86</v>
      </c>
      <c r="K814" s="1" t="s">
        <v>77</v>
      </c>
      <c r="L814" s="1" t="s">
        <v>118</v>
      </c>
      <c r="M814" s="1" t="s">
        <v>39</v>
      </c>
      <c r="N814" s="1" t="s">
        <v>40</v>
      </c>
      <c r="O814" s="1" t="s">
        <v>580</v>
      </c>
      <c r="P814" s="1" t="s">
        <v>42</v>
      </c>
      <c r="Q814" s="1" t="s">
        <v>43</v>
      </c>
      <c r="S814" s="1" t="s">
        <v>113</v>
      </c>
      <c r="T814" s="1" t="s">
        <v>81</v>
      </c>
      <c r="U814" s="1">
        <v>1</v>
      </c>
      <c r="V814" s="1" t="s">
        <v>196</v>
      </c>
      <c r="W814" s="1" t="s">
        <v>125</v>
      </c>
      <c r="X814" s="1">
        <v>5</v>
      </c>
      <c r="Y814" s="1" t="s">
        <v>168</v>
      </c>
      <c r="Z814" s="1" t="s">
        <v>68</v>
      </c>
      <c r="AA814" s="1">
        <v>10</v>
      </c>
      <c r="AB814" s="1" t="s">
        <v>48</v>
      </c>
    </row>
    <row r="815" spans="1:28" x14ac:dyDescent="0.2">
      <c r="A815" s="1" t="s">
        <v>2150</v>
      </c>
      <c r="D815" s="1" t="s">
        <v>109</v>
      </c>
      <c r="E815" s="1" t="s">
        <v>116</v>
      </c>
      <c r="F815" s="1" t="s">
        <v>32</v>
      </c>
      <c r="G815" s="1" t="s">
        <v>185</v>
      </c>
      <c r="H815" s="1" t="s">
        <v>136</v>
      </c>
      <c r="I815" s="1" t="s">
        <v>100</v>
      </c>
      <c r="J815" s="1" t="s">
        <v>76</v>
      </c>
      <c r="K815" s="1" t="s">
        <v>77</v>
      </c>
      <c r="L815" s="1" t="s">
        <v>58</v>
      </c>
      <c r="M815" s="1" t="s">
        <v>119</v>
      </c>
      <c r="N815" s="1" t="s">
        <v>190</v>
      </c>
      <c r="O815" s="1" t="s">
        <v>852</v>
      </c>
      <c r="P815" s="1" t="s">
        <v>103</v>
      </c>
      <c r="Q815" s="1" t="s">
        <v>43</v>
      </c>
      <c r="S815" s="1" t="s">
        <v>92</v>
      </c>
      <c r="T815" s="1" t="s">
        <v>81</v>
      </c>
      <c r="U815" s="1">
        <v>3</v>
      </c>
      <c r="V815" s="1" t="s">
        <v>46</v>
      </c>
      <c r="W815" s="1" t="s">
        <v>47</v>
      </c>
      <c r="X815" s="1">
        <v>4</v>
      </c>
      <c r="Y815" s="1" t="s">
        <v>48</v>
      </c>
      <c r="AA815" s="1">
        <v>20</v>
      </c>
      <c r="AB815" s="1" t="s">
        <v>69</v>
      </c>
    </row>
    <row r="816" spans="1:28" x14ac:dyDescent="0.2">
      <c r="A816" s="1" t="s">
        <v>2151</v>
      </c>
      <c r="C816" s="1" t="s">
        <v>2152</v>
      </c>
      <c r="D816" s="1" t="s">
        <v>50</v>
      </c>
      <c r="E816" s="1" t="s">
        <v>116</v>
      </c>
      <c r="F816" s="1" t="s">
        <v>153</v>
      </c>
      <c r="G816" s="1" t="s">
        <v>154</v>
      </c>
      <c r="H816" s="1" t="s">
        <v>55</v>
      </c>
      <c r="I816" s="1" t="s">
        <v>35</v>
      </c>
      <c r="J816" s="1" t="s">
        <v>56</v>
      </c>
      <c r="K816" s="1" t="s">
        <v>37</v>
      </c>
      <c r="L816" s="1" t="s">
        <v>78</v>
      </c>
      <c r="M816" s="1" t="s">
        <v>204</v>
      </c>
      <c r="N816" s="1" t="s">
        <v>60</v>
      </c>
      <c r="O816" s="1" t="s">
        <v>1406</v>
      </c>
      <c r="P816" s="1" t="s">
        <v>42</v>
      </c>
      <c r="Q816" s="1" t="s">
        <v>163</v>
      </c>
      <c r="S816" s="1" t="s">
        <v>92</v>
      </c>
      <c r="T816" s="1" t="s">
        <v>123</v>
      </c>
      <c r="U816" s="1">
        <v>3</v>
      </c>
      <c r="V816" s="1" t="s">
        <v>65</v>
      </c>
      <c r="W816" s="1" t="s">
        <v>82</v>
      </c>
      <c r="X816" s="1">
        <v>4</v>
      </c>
      <c r="Y816" s="1" t="s">
        <v>69</v>
      </c>
      <c r="AA816" s="1">
        <v>20</v>
      </c>
      <c r="AB816" s="1" t="s">
        <v>48</v>
      </c>
    </row>
    <row r="817" spans="1:28" x14ac:dyDescent="0.2">
      <c r="A817" s="1" t="s">
        <v>2153</v>
      </c>
      <c r="C817" s="1" t="s">
        <v>2154</v>
      </c>
      <c r="D817" s="1">
        <v>48</v>
      </c>
      <c r="E817" s="1" t="s">
        <v>72</v>
      </c>
      <c r="F817" s="1" t="s">
        <v>53</v>
      </c>
      <c r="G817" s="1" t="s">
        <v>148</v>
      </c>
      <c r="H817" s="1" t="s">
        <v>34</v>
      </c>
      <c r="I817" s="1" t="s">
        <v>35</v>
      </c>
      <c r="J817" s="1" t="s">
        <v>36</v>
      </c>
      <c r="K817" s="1" t="s">
        <v>77</v>
      </c>
      <c r="L817" s="1" t="s">
        <v>38</v>
      </c>
      <c r="M817" s="1" t="s">
        <v>204</v>
      </c>
      <c r="N817" s="1" t="s">
        <v>60</v>
      </c>
      <c r="O817" s="1" t="s">
        <v>1777</v>
      </c>
      <c r="P817" s="1" t="s">
        <v>103</v>
      </c>
      <c r="Q817" s="1" t="s">
        <v>171</v>
      </c>
      <c r="S817" s="1" t="s">
        <v>122</v>
      </c>
      <c r="T817" s="1" t="s">
        <v>45</v>
      </c>
      <c r="U817" s="1">
        <v>3</v>
      </c>
      <c r="W817" s="1" t="s">
        <v>82</v>
      </c>
      <c r="X817" s="1">
        <v>5</v>
      </c>
      <c r="Z817" s="1" t="s">
        <v>89</v>
      </c>
      <c r="AA817" s="1" t="s">
        <v>50</v>
      </c>
      <c r="AB817" s="1" t="s">
        <v>48</v>
      </c>
    </row>
    <row r="818" spans="1:28" x14ac:dyDescent="0.2">
      <c r="A818" s="1" t="s">
        <v>2155</v>
      </c>
      <c r="D818" s="1" t="s">
        <v>50</v>
      </c>
      <c r="E818" s="1" t="s">
        <v>84</v>
      </c>
      <c r="F818" s="1" t="s">
        <v>73</v>
      </c>
      <c r="G818" s="1" t="s">
        <v>142</v>
      </c>
      <c r="H818" s="1" t="s">
        <v>55</v>
      </c>
      <c r="I818" s="1" t="s">
        <v>100</v>
      </c>
      <c r="J818" s="1" t="s">
        <v>56</v>
      </c>
      <c r="K818" s="1" t="s">
        <v>101</v>
      </c>
      <c r="L818" s="1" t="s">
        <v>118</v>
      </c>
      <c r="M818" s="1" t="s">
        <v>204</v>
      </c>
      <c r="N818" s="1" t="s">
        <v>60</v>
      </c>
      <c r="O818" s="1" t="s">
        <v>292</v>
      </c>
      <c r="P818" s="1" t="s">
        <v>103</v>
      </c>
      <c r="Q818" s="1" t="s">
        <v>43</v>
      </c>
      <c r="R818" s="1" t="s">
        <v>749</v>
      </c>
      <c r="S818" s="1" t="s">
        <v>44</v>
      </c>
      <c r="T818" s="1" t="s">
        <v>114</v>
      </c>
      <c r="U818" s="1">
        <v>0</v>
      </c>
      <c r="V818" s="1" t="s">
        <v>160</v>
      </c>
      <c r="W818" s="1" t="s">
        <v>125</v>
      </c>
      <c r="X818" s="1">
        <v>4</v>
      </c>
      <c r="Y818" s="1" t="s">
        <v>69</v>
      </c>
      <c r="AA818" s="1" t="s">
        <v>95</v>
      </c>
      <c r="AB818" s="1" t="s">
        <v>48</v>
      </c>
    </row>
    <row r="819" spans="1:28" x14ac:dyDescent="0.2">
      <c r="A819" s="1" t="s">
        <v>2156</v>
      </c>
      <c r="B819" s="1" t="s">
        <v>1799</v>
      </c>
      <c r="C819" s="1" t="s">
        <v>2157</v>
      </c>
      <c r="D819" s="1">
        <v>69</v>
      </c>
      <c r="E819" s="1" t="s">
        <v>116</v>
      </c>
      <c r="F819" s="1" t="s">
        <v>32</v>
      </c>
      <c r="G819" s="1" t="s">
        <v>117</v>
      </c>
      <c r="H819" s="1" t="s">
        <v>56</v>
      </c>
      <c r="I819" s="1" t="s">
        <v>35</v>
      </c>
      <c r="J819" s="1" t="s">
        <v>76</v>
      </c>
      <c r="K819" s="1" t="s">
        <v>87</v>
      </c>
      <c r="L819" s="1" t="s">
        <v>58</v>
      </c>
      <c r="M819" s="1" t="s">
        <v>181</v>
      </c>
      <c r="N819" s="1" t="s">
        <v>40</v>
      </c>
      <c r="O819" s="1" t="s">
        <v>1238</v>
      </c>
      <c r="P819" s="1" t="s">
        <v>42</v>
      </c>
      <c r="Q819" s="1" t="s">
        <v>80</v>
      </c>
      <c r="S819" s="1" t="s">
        <v>131</v>
      </c>
      <c r="T819" s="1" t="s">
        <v>114</v>
      </c>
      <c r="U819" s="1">
        <v>2</v>
      </c>
      <c r="V819" s="1" t="s">
        <v>65</v>
      </c>
      <c r="W819" s="1" t="s">
        <v>66</v>
      </c>
      <c r="X819" s="1">
        <v>1</v>
      </c>
      <c r="Y819" s="1" t="s">
        <v>67</v>
      </c>
      <c r="AA819" s="1">
        <v>10</v>
      </c>
      <c r="AB819" s="1" t="s">
        <v>48</v>
      </c>
    </row>
    <row r="820" spans="1:28" x14ac:dyDescent="0.2">
      <c r="A820" s="1" t="s">
        <v>2158</v>
      </c>
      <c r="B820" s="1" t="s">
        <v>2159</v>
      </c>
      <c r="C820" s="1" t="s">
        <v>2160</v>
      </c>
      <c r="D820" s="1" t="s">
        <v>109</v>
      </c>
      <c r="E820" s="1" t="s">
        <v>84</v>
      </c>
      <c r="F820" s="1" t="s">
        <v>53</v>
      </c>
      <c r="G820" s="1" t="s">
        <v>148</v>
      </c>
      <c r="H820" s="1" t="s">
        <v>56</v>
      </c>
      <c r="I820" s="1" t="s">
        <v>100</v>
      </c>
      <c r="J820" s="1" t="s">
        <v>222</v>
      </c>
      <c r="K820" s="1" t="s">
        <v>77</v>
      </c>
      <c r="L820" s="1" t="s">
        <v>78</v>
      </c>
      <c r="M820" s="1" t="s">
        <v>119</v>
      </c>
      <c r="N820" s="1" t="s">
        <v>190</v>
      </c>
      <c r="O820" s="1" t="s">
        <v>1285</v>
      </c>
      <c r="P820" s="1" t="s">
        <v>121</v>
      </c>
      <c r="Q820" s="1" t="s">
        <v>62</v>
      </c>
      <c r="S820" s="1" t="s">
        <v>92</v>
      </c>
      <c r="T820" s="1" t="s">
        <v>45</v>
      </c>
      <c r="U820" s="1">
        <v>3</v>
      </c>
      <c r="V820" s="1" t="s">
        <v>65</v>
      </c>
      <c r="W820" s="1" t="s">
        <v>82</v>
      </c>
      <c r="X820" s="1">
        <v>1</v>
      </c>
      <c r="Y820" s="1" t="s">
        <v>67</v>
      </c>
      <c r="AA820" s="1" t="s">
        <v>95</v>
      </c>
      <c r="AB820" s="1" t="s">
        <v>69</v>
      </c>
    </row>
    <row r="821" spans="1:28" x14ac:dyDescent="0.2">
      <c r="A821" s="1" t="s">
        <v>2161</v>
      </c>
      <c r="B821" s="1" t="s">
        <v>433</v>
      </c>
      <c r="C821" s="1" t="s">
        <v>2162</v>
      </c>
      <c r="D821" s="1" t="s">
        <v>50</v>
      </c>
      <c r="E821" s="1" t="s">
        <v>31</v>
      </c>
      <c r="F821" s="1" t="s">
        <v>153</v>
      </c>
      <c r="G821" s="1" t="s">
        <v>215</v>
      </c>
      <c r="H821" s="1" t="s">
        <v>136</v>
      </c>
      <c r="I821" s="1" t="s">
        <v>35</v>
      </c>
      <c r="J821" s="1" t="s">
        <v>56</v>
      </c>
      <c r="K821" s="1" t="s">
        <v>57</v>
      </c>
      <c r="L821" s="1" t="s">
        <v>58</v>
      </c>
      <c r="M821" s="1" t="s">
        <v>119</v>
      </c>
      <c r="N821" s="1" t="s">
        <v>89</v>
      </c>
      <c r="O821" s="1" t="s">
        <v>392</v>
      </c>
      <c r="P821" s="1" t="s">
        <v>42</v>
      </c>
      <c r="Q821" s="1" t="s">
        <v>62</v>
      </c>
      <c r="R821" s="1" t="s">
        <v>347</v>
      </c>
      <c r="S821" s="1" t="s">
        <v>113</v>
      </c>
      <c r="T821" s="1" t="s">
        <v>123</v>
      </c>
      <c r="U821" s="1">
        <v>1</v>
      </c>
      <c r="V821" s="1" t="s">
        <v>46</v>
      </c>
      <c r="W821" s="1" t="s">
        <v>82</v>
      </c>
      <c r="X821" s="1">
        <v>1</v>
      </c>
      <c r="Y821" s="1" t="s">
        <v>69</v>
      </c>
      <c r="Z821" s="1" t="s">
        <v>68</v>
      </c>
      <c r="AA821" s="1">
        <v>10</v>
      </c>
      <c r="AB821" s="1" t="s">
        <v>69</v>
      </c>
    </row>
    <row r="822" spans="1:28" x14ac:dyDescent="0.2">
      <c r="A822" s="1" t="s">
        <v>2163</v>
      </c>
      <c r="B822" s="1" t="s">
        <v>942</v>
      </c>
      <c r="D822" s="1" t="s">
        <v>50</v>
      </c>
      <c r="E822" s="1" t="s">
        <v>72</v>
      </c>
      <c r="F822" s="1" t="s">
        <v>53</v>
      </c>
      <c r="G822" s="1" t="s">
        <v>54</v>
      </c>
      <c r="H822" s="1" t="s">
        <v>34</v>
      </c>
      <c r="I822" s="1" t="s">
        <v>85</v>
      </c>
      <c r="J822" s="1" t="s">
        <v>76</v>
      </c>
      <c r="K822" s="1" t="s">
        <v>37</v>
      </c>
      <c r="L822" s="1" t="s">
        <v>38</v>
      </c>
      <c r="M822" s="1" t="s">
        <v>181</v>
      </c>
      <c r="N822" s="1" t="s">
        <v>60</v>
      </c>
      <c r="O822" s="1" t="s">
        <v>1019</v>
      </c>
      <c r="P822" s="1" t="s">
        <v>226</v>
      </c>
      <c r="Q822" s="1" t="s">
        <v>163</v>
      </c>
      <c r="R822" s="1" t="s">
        <v>254</v>
      </c>
      <c r="S822" s="1" t="s">
        <v>131</v>
      </c>
      <c r="T822" s="1" t="s">
        <v>81</v>
      </c>
      <c r="U822" s="1">
        <v>1</v>
      </c>
      <c r="V822" s="1" t="s">
        <v>105</v>
      </c>
      <c r="W822" s="1" t="s">
        <v>47</v>
      </c>
      <c r="X822" s="1">
        <v>1</v>
      </c>
      <c r="Y822" s="1" t="s">
        <v>67</v>
      </c>
      <c r="Z822" s="1" t="s">
        <v>68</v>
      </c>
      <c r="AA822" s="1">
        <v>50</v>
      </c>
      <c r="AB822" s="1" t="s">
        <v>48</v>
      </c>
    </row>
    <row r="823" spans="1:28" x14ac:dyDescent="0.2">
      <c r="A823" s="1" t="s">
        <v>2164</v>
      </c>
      <c r="B823" s="1" t="s">
        <v>2165</v>
      </c>
      <c r="D823" s="1">
        <v>5</v>
      </c>
      <c r="E823" s="1" t="s">
        <v>99</v>
      </c>
      <c r="F823" s="1" t="s">
        <v>73</v>
      </c>
      <c r="G823" s="1" t="s">
        <v>142</v>
      </c>
      <c r="H823" s="1" t="s">
        <v>56</v>
      </c>
      <c r="I823" s="1" t="s">
        <v>100</v>
      </c>
      <c r="J823" s="1" t="s">
        <v>36</v>
      </c>
      <c r="K823" s="1" t="s">
        <v>101</v>
      </c>
      <c r="L823" s="1" t="s">
        <v>155</v>
      </c>
      <c r="M823" s="1" t="s">
        <v>59</v>
      </c>
      <c r="N823" s="1" t="s">
        <v>190</v>
      </c>
      <c r="O823" s="1" t="s">
        <v>1480</v>
      </c>
      <c r="P823" s="1" t="s">
        <v>226</v>
      </c>
      <c r="Q823" s="1" t="s">
        <v>80</v>
      </c>
      <c r="R823" s="1" t="s">
        <v>1314</v>
      </c>
      <c r="S823" s="1" t="s">
        <v>113</v>
      </c>
      <c r="T823" s="1" t="s">
        <v>45</v>
      </c>
      <c r="U823" s="1">
        <v>3</v>
      </c>
      <c r="V823" s="1" t="s">
        <v>46</v>
      </c>
      <c r="W823" s="1" t="s">
        <v>125</v>
      </c>
      <c r="X823" s="1">
        <v>5</v>
      </c>
      <c r="Y823" s="1" t="s">
        <v>69</v>
      </c>
      <c r="Z823" s="1" t="s">
        <v>89</v>
      </c>
      <c r="AA823" s="1">
        <v>10</v>
      </c>
      <c r="AB823" s="1" t="s">
        <v>69</v>
      </c>
    </row>
    <row r="824" spans="1:28" x14ac:dyDescent="0.2">
      <c r="A824" s="1" t="s">
        <v>2166</v>
      </c>
      <c r="D824" s="1" t="s">
        <v>50</v>
      </c>
      <c r="E824" s="1" t="s">
        <v>72</v>
      </c>
      <c r="F824" s="1" t="s">
        <v>153</v>
      </c>
      <c r="G824" s="1" t="s">
        <v>218</v>
      </c>
      <c r="H824" s="1" t="s">
        <v>136</v>
      </c>
      <c r="I824" s="1" t="s">
        <v>100</v>
      </c>
      <c r="J824" s="1" t="s">
        <v>86</v>
      </c>
      <c r="K824" s="1" t="s">
        <v>77</v>
      </c>
      <c r="L824" s="1" t="s">
        <v>58</v>
      </c>
      <c r="M824" s="1" t="s">
        <v>204</v>
      </c>
      <c r="N824" s="1" t="s">
        <v>138</v>
      </c>
      <c r="O824" s="1" t="s">
        <v>2167</v>
      </c>
      <c r="P824" s="1" t="s">
        <v>121</v>
      </c>
      <c r="Q824" s="1" t="s">
        <v>163</v>
      </c>
      <c r="R824" s="1" t="s">
        <v>2168</v>
      </c>
      <c r="S824" s="1" t="s">
        <v>113</v>
      </c>
      <c r="T824" s="1" t="s">
        <v>81</v>
      </c>
      <c r="U824" s="1">
        <v>1</v>
      </c>
      <c r="V824" s="1" t="s">
        <v>196</v>
      </c>
      <c r="W824" s="1" t="s">
        <v>66</v>
      </c>
      <c r="X824" s="1">
        <v>4</v>
      </c>
      <c r="Y824" s="1" t="s">
        <v>67</v>
      </c>
      <c r="Z824" s="1" t="s">
        <v>94</v>
      </c>
      <c r="AA824" s="1">
        <v>10</v>
      </c>
      <c r="AB824" s="1" t="s">
        <v>69</v>
      </c>
    </row>
    <row r="825" spans="1:28" x14ac:dyDescent="0.2">
      <c r="A825" s="1" t="s">
        <v>2169</v>
      </c>
      <c r="C825" s="1" t="s">
        <v>2170</v>
      </c>
      <c r="D825" s="1">
        <v>83</v>
      </c>
      <c r="E825" s="1" t="s">
        <v>72</v>
      </c>
      <c r="F825" s="1" t="s">
        <v>73</v>
      </c>
      <c r="G825" s="1" t="s">
        <v>110</v>
      </c>
      <c r="H825" s="1" t="s">
        <v>136</v>
      </c>
      <c r="I825" s="1" t="s">
        <v>100</v>
      </c>
      <c r="J825" s="1" t="s">
        <v>86</v>
      </c>
      <c r="K825" s="1" t="s">
        <v>77</v>
      </c>
      <c r="L825" s="1" t="s">
        <v>78</v>
      </c>
      <c r="M825" s="1" t="s">
        <v>88</v>
      </c>
      <c r="N825" s="1" t="s">
        <v>40</v>
      </c>
      <c r="O825" s="1" t="s">
        <v>852</v>
      </c>
      <c r="P825" s="1" t="s">
        <v>42</v>
      </c>
      <c r="Q825" s="1" t="s">
        <v>171</v>
      </c>
      <c r="R825" s="1" t="s">
        <v>1036</v>
      </c>
      <c r="S825" s="1" t="s">
        <v>64</v>
      </c>
      <c r="T825" s="1" t="s">
        <v>45</v>
      </c>
      <c r="U825" s="1">
        <v>2</v>
      </c>
      <c r="V825" s="1" t="s">
        <v>160</v>
      </c>
      <c r="W825" s="1" t="s">
        <v>66</v>
      </c>
      <c r="X825" s="1">
        <v>3</v>
      </c>
      <c r="Z825" s="1" t="s">
        <v>68</v>
      </c>
      <c r="AA825" s="1">
        <v>50</v>
      </c>
      <c r="AB825" s="1" t="s">
        <v>48</v>
      </c>
    </row>
    <row r="826" spans="1:28" x14ac:dyDescent="0.2">
      <c r="A826" s="1" t="s">
        <v>2171</v>
      </c>
      <c r="D826" s="1" t="s">
        <v>50</v>
      </c>
      <c r="E826" s="1" t="s">
        <v>84</v>
      </c>
      <c r="F826" s="1" t="s">
        <v>32</v>
      </c>
      <c r="G826" s="1" t="s">
        <v>259</v>
      </c>
      <c r="H826" s="1" t="s">
        <v>136</v>
      </c>
      <c r="I826" s="1" t="s">
        <v>75</v>
      </c>
      <c r="J826" s="1" t="s">
        <v>86</v>
      </c>
      <c r="K826" s="1" t="s">
        <v>87</v>
      </c>
      <c r="L826" s="1" t="s">
        <v>58</v>
      </c>
      <c r="M826" s="1" t="s">
        <v>59</v>
      </c>
      <c r="N826" s="1" t="s">
        <v>40</v>
      </c>
      <c r="O826" s="1" t="s">
        <v>691</v>
      </c>
      <c r="P826" s="1" t="s">
        <v>42</v>
      </c>
      <c r="Q826" s="1" t="s">
        <v>43</v>
      </c>
      <c r="S826" s="1" t="s">
        <v>248</v>
      </c>
      <c r="T826" s="1" t="s">
        <v>114</v>
      </c>
      <c r="U826" s="1">
        <v>1</v>
      </c>
      <c r="V826" s="1" t="s">
        <v>196</v>
      </c>
      <c r="W826" s="1" t="s">
        <v>125</v>
      </c>
      <c r="X826" s="1">
        <v>3</v>
      </c>
      <c r="Y826" s="1" t="s">
        <v>168</v>
      </c>
      <c r="Z826" s="1" t="s">
        <v>68</v>
      </c>
      <c r="AA826" s="1">
        <v>20</v>
      </c>
      <c r="AB826" s="1" t="s">
        <v>69</v>
      </c>
    </row>
    <row r="827" spans="1:28" x14ac:dyDescent="0.2">
      <c r="A827" s="1" t="s">
        <v>2172</v>
      </c>
      <c r="B827" s="1" t="s">
        <v>1094</v>
      </c>
      <c r="C827" s="1" t="s">
        <v>2173</v>
      </c>
      <c r="D827" s="1" t="s">
        <v>109</v>
      </c>
      <c r="E827" s="1" t="s">
        <v>72</v>
      </c>
      <c r="F827" s="1" t="s">
        <v>53</v>
      </c>
      <c r="G827" s="1" t="s">
        <v>135</v>
      </c>
      <c r="H827" s="1" t="s">
        <v>55</v>
      </c>
      <c r="I827" s="1" t="s">
        <v>100</v>
      </c>
      <c r="J827" s="1" t="s">
        <v>36</v>
      </c>
      <c r="K827" s="1" t="s">
        <v>101</v>
      </c>
      <c r="L827" s="1" t="s">
        <v>78</v>
      </c>
      <c r="M827" s="1" t="s">
        <v>119</v>
      </c>
      <c r="N827" s="1" t="s">
        <v>94</v>
      </c>
      <c r="O827" s="1" t="s">
        <v>492</v>
      </c>
      <c r="P827" s="1" t="s">
        <v>226</v>
      </c>
      <c r="Q827" s="1" t="s">
        <v>163</v>
      </c>
      <c r="S827" s="1" t="s">
        <v>122</v>
      </c>
      <c r="T827" s="1" t="s">
        <v>123</v>
      </c>
      <c r="U827" s="1" t="s">
        <v>93</v>
      </c>
      <c r="V827" s="1" t="s">
        <v>65</v>
      </c>
      <c r="W827" s="1" t="s">
        <v>66</v>
      </c>
      <c r="X827" s="1">
        <v>5</v>
      </c>
      <c r="Y827" s="1" t="s">
        <v>168</v>
      </c>
      <c r="Z827" s="1" t="s">
        <v>175</v>
      </c>
      <c r="AA827" s="1">
        <v>20</v>
      </c>
      <c r="AB827" s="1" t="s">
        <v>48</v>
      </c>
    </row>
    <row r="828" spans="1:28" x14ac:dyDescent="0.2">
      <c r="A828" s="1" t="s">
        <v>2174</v>
      </c>
      <c r="B828" s="1" t="s">
        <v>1657</v>
      </c>
      <c r="D828" s="1" t="s">
        <v>109</v>
      </c>
      <c r="E828" s="1" t="s">
        <v>31</v>
      </c>
      <c r="F828" s="1" t="s">
        <v>153</v>
      </c>
      <c r="G828" s="1" t="s">
        <v>215</v>
      </c>
      <c r="H828" s="1" t="s">
        <v>55</v>
      </c>
      <c r="I828" s="1" t="s">
        <v>35</v>
      </c>
      <c r="J828" s="1" t="s">
        <v>76</v>
      </c>
      <c r="K828" s="1" t="s">
        <v>77</v>
      </c>
      <c r="L828" s="1" t="s">
        <v>78</v>
      </c>
      <c r="M828" s="1" t="s">
        <v>181</v>
      </c>
      <c r="N828" s="1" t="s">
        <v>60</v>
      </c>
      <c r="O828" s="1" t="s">
        <v>2167</v>
      </c>
      <c r="P828" s="1" t="s">
        <v>103</v>
      </c>
      <c r="Q828" s="1" t="s">
        <v>62</v>
      </c>
      <c r="R828" s="1" t="s">
        <v>1266</v>
      </c>
      <c r="S828" s="1" t="s">
        <v>248</v>
      </c>
      <c r="T828" s="1" t="s">
        <v>45</v>
      </c>
      <c r="U828" s="1">
        <v>1</v>
      </c>
      <c r="V828" s="1" t="s">
        <v>196</v>
      </c>
      <c r="W828" s="1" t="s">
        <v>47</v>
      </c>
      <c r="X828" s="1">
        <v>1</v>
      </c>
      <c r="Z828" s="1" t="s">
        <v>49</v>
      </c>
      <c r="AA828" s="1" t="s">
        <v>50</v>
      </c>
      <c r="AB828" s="1" t="s">
        <v>69</v>
      </c>
    </row>
    <row r="829" spans="1:28" x14ac:dyDescent="0.2">
      <c r="A829" s="1" t="s">
        <v>2175</v>
      </c>
      <c r="C829" s="1" t="s">
        <v>2176</v>
      </c>
      <c r="D829" s="1" t="s">
        <v>50</v>
      </c>
      <c r="E829" s="1" t="s">
        <v>31</v>
      </c>
      <c r="F829" s="1" t="s">
        <v>53</v>
      </c>
      <c r="G829" s="1" t="s">
        <v>148</v>
      </c>
      <c r="H829" s="1" t="s">
        <v>55</v>
      </c>
      <c r="I829" s="1" t="s">
        <v>85</v>
      </c>
      <c r="J829" s="1" t="s">
        <v>86</v>
      </c>
      <c r="K829" s="1" t="s">
        <v>77</v>
      </c>
      <c r="L829" s="1" t="s">
        <v>155</v>
      </c>
      <c r="M829" s="1" t="s">
        <v>88</v>
      </c>
      <c r="N829" s="1" t="s">
        <v>94</v>
      </c>
      <c r="O829" s="1" t="s">
        <v>2177</v>
      </c>
      <c r="P829" s="1" t="s">
        <v>42</v>
      </c>
      <c r="Q829" s="1" t="s">
        <v>62</v>
      </c>
      <c r="S829" s="1" t="s">
        <v>131</v>
      </c>
      <c r="T829" s="1" t="s">
        <v>45</v>
      </c>
      <c r="U829" s="1">
        <v>3</v>
      </c>
      <c r="V829" s="1" t="s">
        <v>178</v>
      </c>
      <c r="W829" s="1" t="s">
        <v>66</v>
      </c>
      <c r="X829" s="1">
        <v>5</v>
      </c>
      <c r="Y829" s="1" t="s">
        <v>67</v>
      </c>
      <c r="AA829" s="1" t="s">
        <v>95</v>
      </c>
      <c r="AB829" s="1" t="s">
        <v>69</v>
      </c>
    </row>
    <row r="830" spans="1:28" x14ac:dyDescent="0.2">
      <c r="A830" s="1" t="s">
        <v>2178</v>
      </c>
      <c r="B830" s="1" t="s">
        <v>1788</v>
      </c>
      <c r="D830" s="1" t="s">
        <v>50</v>
      </c>
      <c r="E830" s="1" t="s">
        <v>99</v>
      </c>
      <c r="F830" s="1" t="s">
        <v>53</v>
      </c>
      <c r="G830" s="1" t="s">
        <v>54</v>
      </c>
      <c r="H830" s="1" t="s">
        <v>34</v>
      </c>
      <c r="I830" s="1" t="s">
        <v>35</v>
      </c>
      <c r="J830" s="1" t="s">
        <v>86</v>
      </c>
      <c r="K830" s="1" t="s">
        <v>101</v>
      </c>
      <c r="L830" s="1" t="s">
        <v>38</v>
      </c>
      <c r="M830" s="1" t="s">
        <v>59</v>
      </c>
      <c r="N830" s="1" t="s">
        <v>190</v>
      </c>
      <c r="O830" s="1" t="s">
        <v>794</v>
      </c>
      <c r="P830" s="1" t="s">
        <v>103</v>
      </c>
      <c r="Q830" s="1" t="s">
        <v>62</v>
      </c>
      <c r="S830" s="1" t="s">
        <v>64</v>
      </c>
      <c r="T830" s="1" t="s">
        <v>123</v>
      </c>
      <c r="U830" s="1" t="s">
        <v>93</v>
      </c>
      <c r="V830" s="1" t="s">
        <v>124</v>
      </c>
      <c r="W830" s="1" t="s">
        <v>82</v>
      </c>
      <c r="X830" s="1">
        <v>4</v>
      </c>
      <c r="Z830" s="1" t="s">
        <v>94</v>
      </c>
      <c r="AA830" s="1" t="s">
        <v>95</v>
      </c>
      <c r="AB830" s="1" t="s">
        <v>69</v>
      </c>
    </row>
    <row r="831" spans="1:28" x14ac:dyDescent="0.2">
      <c r="A831" s="1" t="s">
        <v>2179</v>
      </c>
      <c r="B831" s="1" t="s">
        <v>1986</v>
      </c>
      <c r="D831" s="1" t="s">
        <v>109</v>
      </c>
      <c r="E831" s="1" t="s">
        <v>84</v>
      </c>
      <c r="F831" s="1" t="s">
        <v>153</v>
      </c>
      <c r="G831" s="1" t="s">
        <v>215</v>
      </c>
      <c r="H831" s="1" t="s">
        <v>136</v>
      </c>
      <c r="I831" s="1" t="s">
        <v>35</v>
      </c>
      <c r="J831" s="1" t="s">
        <v>56</v>
      </c>
      <c r="K831" s="1" t="s">
        <v>101</v>
      </c>
      <c r="L831" s="1" t="s">
        <v>155</v>
      </c>
      <c r="M831" s="1" t="s">
        <v>204</v>
      </c>
      <c r="N831" s="1" t="s">
        <v>60</v>
      </c>
      <c r="O831" s="1" t="s">
        <v>1918</v>
      </c>
      <c r="P831" s="1" t="s">
        <v>42</v>
      </c>
      <c r="Q831" s="1" t="s">
        <v>163</v>
      </c>
      <c r="S831" s="1" t="s">
        <v>122</v>
      </c>
      <c r="T831" s="1" t="s">
        <v>45</v>
      </c>
      <c r="U831" s="1">
        <v>0</v>
      </c>
      <c r="V831" s="1" t="s">
        <v>105</v>
      </c>
      <c r="W831" s="1" t="s">
        <v>125</v>
      </c>
      <c r="X831" s="1">
        <v>5</v>
      </c>
      <c r="Z831" s="1" t="s">
        <v>68</v>
      </c>
      <c r="AA831" s="1" t="s">
        <v>50</v>
      </c>
      <c r="AB831" s="1" t="s">
        <v>48</v>
      </c>
    </row>
    <row r="832" spans="1:28" x14ac:dyDescent="0.2">
      <c r="A832" s="1" t="s">
        <v>2180</v>
      </c>
      <c r="B832" s="1" t="s">
        <v>2009</v>
      </c>
      <c r="D832" s="1" t="s">
        <v>50</v>
      </c>
      <c r="E832" s="1" t="s">
        <v>72</v>
      </c>
      <c r="F832" s="1" t="s">
        <v>32</v>
      </c>
      <c r="G832" s="1" t="s">
        <v>117</v>
      </c>
      <c r="H832" s="1" t="s">
        <v>136</v>
      </c>
      <c r="I832" s="1" t="s">
        <v>85</v>
      </c>
      <c r="J832" s="1" t="s">
        <v>222</v>
      </c>
      <c r="K832" s="1" t="s">
        <v>57</v>
      </c>
      <c r="L832" s="1" t="s">
        <v>155</v>
      </c>
      <c r="M832" s="1" t="s">
        <v>39</v>
      </c>
      <c r="N832" s="1" t="s">
        <v>190</v>
      </c>
      <c r="O832" s="1" t="s">
        <v>1104</v>
      </c>
      <c r="P832" s="1" t="s">
        <v>226</v>
      </c>
      <c r="Q832" s="1" t="s">
        <v>163</v>
      </c>
      <c r="R832" s="1" t="s">
        <v>1224</v>
      </c>
      <c r="S832" s="1" t="s">
        <v>248</v>
      </c>
      <c r="T832" s="1" t="s">
        <v>45</v>
      </c>
      <c r="U832" s="1">
        <v>1</v>
      </c>
      <c r="W832" s="1" t="s">
        <v>82</v>
      </c>
      <c r="X832" s="1">
        <v>1</v>
      </c>
      <c r="Y832" s="1" t="s">
        <v>67</v>
      </c>
      <c r="Z832" s="1" t="s">
        <v>49</v>
      </c>
      <c r="AA832" s="1" t="s">
        <v>95</v>
      </c>
      <c r="AB832" s="1" t="s">
        <v>48</v>
      </c>
    </row>
    <row r="833" spans="1:28" x14ac:dyDescent="0.2">
      <c r="A833" s="1" t="s">
        <v>2181</v>
      </c>
      <c r="B833" s="1" t="s">
        <v>2182</v>
      </c>
      <c r="D833" s="1" t="s">
        <v>109</v>
      </c>
      <c r="E833" s="1" t="s">
        <v>31</v>
      </c>
      <c r="F833" s="1" t="s">
        <v>53</v>
      </c>
      <c r="G833" s="1" t="s">
        <v>54</v>
      </c>
      <c r="H833" s="1" t="s">
        <v>56</v>
      </c>
      <c r="I833" s="1" t="s">
        <v>85</v>
      </c>
      <c r="J833" s="1" t="s">
        <v>36</v>
      </c>
      <c r="K833" s="1" t="s">
        <v>57</v>
      </c>
      <c r="L833" s="1" t="s">
        <v>58</v>
      </c>
      <c r="M833" s="1" t="s">
        <v>88</v>
      </c>
      <c r="N833" s="1" t="s">
        <v>190</v>
      </c>
      <c r="O833" s="1" t="s">
        <v>1403</v>
      </c>
      <c r="P833" s="1" t="s">
        <v>42</v>
      </c>
      <c r="Q833" s="1" t="s">
        <v>80</v>
      </c>
      <c r="S833" s="1" t="s">
        <v>92</v>
      </c>
      <c r="T833" s="1" t="s">
        <v>114</v>
      </c>
      <c r="U833" s="1">
        <v>3</v>
      </c>
      <c r="V833" s="1" t="s">
        <v>46</v>
      </c>
      <c r="W833" s="1" t="s">
        <v>47</v>
      </c>
      <c r="X833" s="1">
        <v>5</v>
      </c>
      <c r="Y833" s="1" t="s">
        <v>168</v>
      </c>
      <c r="Z833" s="1" t="s">
        <v>49</v>
      </c>
      <c r="AA833" s="1">
        <v>20</v>
      </c>
      <c r="AB833" s="1" t="s">
        <v>48</v>
      </c>
    </row>
    <row r="834" spans="1:28" x14ac:dyDescent="0.2">
      <c r="A834" s="1" t="s">
        <v>2183</v>
      </c>
      <c r="B834" s="1" t="s">
        <v>1809</v>
      </c>
      <c r="C834" s="1" t="s">
        <v>2184</v>
      </c>
      <c r="D834" s="1" t="s">
        <v>50</v>
      </c>
      <c r="E834" s="1" t="s">
        <v>99</v>
      </c>
      <c r="F834" s="1" t="s">
        <v>32</v>
      </c>
      <c r="G834" s="1" t="s">
        <v>33</v>
      </c>
      <c r="H834" s="1" t="s">
        <v>55</v>
      </c>
      <c r="I834" s="1" t="s">
        <v>100</v>
      </c>
      <c r="J834" s="1" t="s">
        <v>76</v>
      </c>
      <c r="K834" s="1" t="s">
        <v>77</v>
      </c>
      <c r="L834" s="1" t="s">
        <v>155</v>
      </c>
      <c r="M834" s="1" t="s">
        <v>181</v>
      </c>
      <c r="N834" s="1" t="s">
        <v>40</v>
      </c>
      <c r="O834" s="1" t="s">
        <v>1097</v>
      </c>
      <c r="P834" s="1" t="s">
        <v>121</v>
      </c>
      <c r="Q834" s="1" t="s">
        <v>62</v>
      </c>
      <c r="S834" s="1" t="s">
        <v>248</v>
      </c>
      <c r="T834" s="1" t="s">
        <v>114</v>
      </c>
      <c r="U834" s="1">
        <v>1</v>
      </c>
      <c r="V834" s="1" t="s">
        <v>124</v>
      </c>
      <c r="W834" s="1" t="s">
        <v>66</v>
      </c>
      <c r="X834" s="1">
        <v>3</v>
      </c>
      <c r="Y834" s="1" t="s">
        <v>168</v>
      </c>
      <c r="Z834" s="1" t="s">
        <v>89</v>
      </c>
      <c r="AA834" s="1">
        <v>50</v>
      </c>
      <c r="AB834" s="1" t="s">
        <v>48</v>
      </c>
    </row>
    <row r="835" spans="1:28" x14ac:dyDescent="0.2">
      <c r="A835" s="1" t="s">
        <v>2185</v>
      </c>
      <c r="B835" s="1" t="s">
        <v>2186</v>
      </c>
      <c r="C835" s="1" t="s">
        <v>2187</v>
      </c>
      <c r="D835" s="1" t="s">
        <v>109</v>
      </c>
      <c r="E835" s="1" t="s">
        <v>116</v>
      </c>
      <c r="F835" s="1" t="s">
        <v>53</v>
      </c>
      <c r="G835" s="1" t="s">
        <v>54</v>
      </c>
      <c r="H835" s="1" t="s">
        <v>136</v>
      </c>
      <c r="I835" s="1" t="s">
        <v>75</v>
      </c>
      <c r="J835" s="1" t="s">
        <v>86</v>
      </c>
      <c r="K835" s="1" t="s">
        <v>77</v>
      </c>
      <c r="L835" s="1" t="s">
        <v>78</v>
      </c>
      <c r="M835" s="1" t="s">
        <v>119</v>
      </c>
      <c r="N835" s="1" t="s">
        <v>40</v>
      </c>
      <c r="O835" s="1" t="s">
        <v>1169</v>
      </c>
      <c r="P835" s="1" t="s">
        <v>42</v>
      </c>
      <c r="Q835" s="1" t="s">
        <v>171</v>
      </c>
      <c r="S835" s="1" t="s">
        <v>248</v>
      </c>
      <c r="T835" s="1" t="s">
        <v>123</v>
      </c>
      <c r="U835" s="1">
        <v>1</v>
      </c>
      <c r="V835" s="1" t="s">
        <v>124</v>
      </c>
      <c r="W835" s="1" t="s">
        <v>66</v>
      </c>
      <c r="X835" s="1">
        <v>4</v>
      </c>
      <c r="Y835" s="1" t="s">
        <v>67</v>
      </c>
      <c r="Z835" s="1" t="s">
        <v>68</v>
      </c>
      <c r="AA835" s="1" t="s">
        <v>95</v>
      </c>
      <c r="AB835" s="1" t="s">
        <v>69</v>
      </c>
    </row>
    <row r="836" spans="1:28" x14ac:dyDescent="0.2">
      <c r="A836" s="1" t="s">
        <v>2188</v>
      </c>
      <c r="D836" s="1" t="s">
        <v>50</v>
      </c>
      <c r="E836" s="1" t="s">
        <v>72</v>
      </c>
      <c r="F836" s="1" t="s">
        <v>32</v>
      </c>
      <c r="G836" s="1" t="s">
        <v>117</v>
      </c>
      <c r="H836" s="1" t="s">
        <v>34</v>
      </c>
      <c r="I836" s="1" t="s">
        <v>85</v>
      </c>
      <c r="J836" s="1" t="s">
        <v>56</v>
      </c>
      <c r="K836" s="1" t="s">
        <v>77</v>
      </c>
      <c r="L836" s="1" t="s">
        <v>58</v>
      </c>
      <c r="M836" s="1" t="s">
        <v>59</v>
      </c>
      <c r="N836" s="1" t="s">
        <v>190</v>
      </c>
      <c r="O836" s="1" t="s">
        <v>1790</v>
      </c>
      <c r="P836" s="1" t="s">
        <v>103</v>
      </c>
      <c r="Q836" s="1" t="s">
        <v>163</v>
      </c>
      <c r="S836" s="1" t="s">
        <v>44</v>
      </c>
      <c r="T836" s="1" t="s">
        <v>114</v>
      </c>
      <c r="U836" s="1">
        <v>2</v>
      </c>
      <c r="V836" s="1" t="s">
        <v>65</v>
      </c>
      <c r="W836" s="1" t="s">
        <v>125</v>
      </c>
      <c r="X836" s="1" t="s">
        <v>151</v>
      </c>
      <c r="Y836" s="1" t="s">
        <v>67</v>
      </c>
      <c r="AA836" s="1" t="s">
        <v>50</v>
      </c>
      <c r="AB836" s="1" t="s">
        <v>69</v>
      </c>
    </row>
    <row r="837" spans="1:28" x14ac:dyDescent="0.2">
      <c r="A837" s="1" t="s">
        <v>2189</v>
      </c>
      <c r="B837" s="1" t="s">
        <v>2190</v>
      </c>
      <c r="D837" s="1">
        <v>61</v>
      </c>
      <c r="E837" s="1" t="s">
        <v>31</v>
      </c>
      <c r="F837" s="1" t="s">
        <v>53</v>
      </c>
      <c r="G837" s="1" t="s">
        <v>135</v>
      </c>
      <c r="H837" s="1" t="s">
        <v>136</v>
      </c>
      <c r="I837" s="1" t="s">
        <v>35</v>
      </c>
      <c r="J837" s="1" t="s">
        <v>86</v>
      </c>
      <c r="K837" s="1" t="s">
        <v>57</v>
      </c>
      <c r="L837" s="1" t="s">
        <v>38</v>
      </c>
      <c r="M837" s="1" t="s">
        <v>59</v>
      </c>
      <c r="N837" s="1" t="s">
        <v>138</v>
      </c>
      <c r="O837" s="1" t="s">
        <v>1143</v>
      </c>
      <c r="P837" s="1" t="s">
        <v>42</v>
      </c>
      <c r="Q837" s="1" t="s">
        <v>163</v>
      </c>
      <c r="R837" s="1" t="s">
        <v>1210</v>
      </c>
      <c r="S837" s="1" t="s">
        <v>248</v>
      </c>
      <c r="T837" s="1" t="s">
        <v>45</v>
      </c>
      <c r="U837" s="1">
        <v>2</v>
      </c>
      <c r="V837" s="1" t="s">
        <v>105</v>
      </c>
      <c r="W837" s="1" t="s">
        <v>66</v>
      </c>
      <c r="X837" s="1">
        <v>5</v>
      </c>
      <c r="Y837" s="1" t="s">
        <v>168</v>
      </c>
      <c r="AA837" s="1" t="s">
        <v>50</v>
      </c>
      <c r="AB837" s="1" t="s">
        <v>69</v>
      </c>
    </row>
    <row r="838" spans="1:28" x14ac:dyDescent="0.2">
      <c r="A838" s="1" t="s">
        <v>2191</v>
      </c>
      <c r="B838" s="1" t="s">
        <v>2128</v>
      </c>
      <c r="D838" s="1">
        <v>60</v>
      </c>
      <c r="E838" s="1" t="s">
        <v>99</v>
      </c>
      <c r="F838" s="1" t="s">
        <v>73</v>
      </c>
      <c r="G838" s="1" t="s">
        <v>142</v>
      </c>
      <c r="H838" s="1" t="s">
        <v>136</v>
      </c>
      <c r="I838" s="1" t="s">
        <v>35</v>
      </c>
      <c r="J838" s="1" t="s">
        <v>86</v>
      </c>
      <c r="K838" s="1" t="s">
        <v>37</v>
      </c>
      <c r="L838" s="1" t="s">
        <v>155</v>
      </c>
      <c r="M838" s="1" t="s">
        <v>181</v>
      </c>
      <c r="N838" s="1" t="s">
        <v>40</v>
      </c>
      <c r="O838" s="1" t="s">
        <v>979</v>
      </c>
      <c r="P838" s="1" t="s">
        <v>103</v>
      </c>
      <c r="Q838" s="1" t="s">
        <v>43</v>
      </c>
      <c r="S838" s="1" t="s">
        <v>92</v>
      </c>
      <c r="T838" s="1" t="s">
        <v>45</v>
      </c>
      <c r="U838" s="1">
        <v>0</v>
      </c>
      <c r="V838" s="1" t="s">
        <v>132</v>
      </c>
      <c r="W838" s="1" t="s">
        <v>125</v>
      </c>
      <c r="X838" s="1" t="s">
        <v>133</v>
      </c>
      <c r="Y838" s="1" t="s">
        <v>168</v>
      </c>
      <c r="Z838" s="1" t="s">
        <v>175</v>
      </c>
      <c r="AA838" s="1" t="s">
        <v>95</v>
      </c>
      <c r="AB838" s="1" t="s">
        <v>48</v>
      </c>
    </row>
    <row r="839" spans="1:28" x14ac:dyDescent="0.2">
      <c r="A839" s="1" t="s">
        <v>2192</v>
      </c>
      <c r="D839" s="1" t="s">
        <v>50</v>
      </c>
      <c r="E839" s="1" t="s">
        <v>116</v>
      </c>
      <c r="F839" s="1" t="s">
        <v>153</v>
      </c>
      <c r="G839" s="1" t="s">
        <v>154</v>
      </c>
      <c r="H839" s="1" t="s">
        <v>56</v>
      </c>
      <c r="I839" s="1" t="s">
        <v>35</v>
      </c>
      <c r="J839" s="1" t="s">
        <v>222</v>
      </c>
      <c r="K839" s="1" t="s">
        <v>77</v>
      </c>
      <c r="L839" s="1" t="s">
        <v>38</v>
      </c>
      <c r="M839" s="1" t="s">
        <v>39</v>
      </c>
      <c r="O839" s="1" t="s">
        <v>2168</v>
      </c>
      <c r="P839" s="1" t="s">
        <v>103</v>
      </c>
      <c r="Q839" s="1" t="s">
        <v>80</v>
      </c>
      <c r="R839" s="1" t="s">
        <v>1389</v>
      </c>
      <c r="S839" s="1" t="s">
        <v>64</v>
      </c>
      <c r="T839" s="1" t="s">
        <v>45</v>
      </c>
      <c r="U839" s="1">
        <v>1</v>
      </c>
      <c r="V839" s="1" t="s">
        <v>105</v>
      </c>
      <c r="W839" s="1" t="s">
        <v>82</v>
      </c>
      <c r="X839" s="1">
        <v>3</v>
      </c>
      <c r="AA839" s="1" t="s">
        <v>95</v>
      </c>
      <c r="AB839" s="1" t="s">
        <v>69</v>
      </c>
    </row>
    <row r="840" spans="1:28" x14ac:dyDescent="0.2">
      <c r="A840" s="1" t="s">
        <v>2193</v>
      </c>
      <c r="B840" s="1" t="s">
        <v>637</v>
      </c>
      <c r="D840" s="1" t="s">
        <v>109</v>
      </c>
      <c r="E840" s="1" t="s">
        <v>84</v>
      </c>
      <c r="F840" s="1" t="s">
        <v>32</v>
      </c>
      <c r="G840" s="1" t="s">
        <v>33</v>
      </c>
      <c r="H840" s="1" t="s">
        <v>55</v>
      </c>
      <c r="I840" s="1" t="s">
        <v>85</v>
      </c>
      <c r="J840" s="1" t="s">
        <v>76</v>
      </c>
      <c r="K840" s="1" t="s">
        <v>37</v>
      </c>
      <c r="L840" s="1" t="s">
        <v>38</v>
      </c>
      <c r="M840" s="1" t="s">
        <v>181</v>
      </c>
      <c r="N840" s="1" t="s">
        <v>40</v>
      </c>
      <c r="O840" s="1" t="s">
        <v>1610</v>
      </c>
      <c r="P840" s="1" t="s">
        <v>226</v>
      </c>
      <c r="Q840" s="1" t="s">
        <v>43</v>
      </c>
      <c r="S840" s="1" t="s">
        <v>113</v>
      </c>
      <c r="T840" s="1" t="s">
        <v>81</v>
      </c>
      <c r="U840" s="1">
        <v>0</v>
      </c>
      <c r="W840" s="1" t="s">
        <v>82</v>
      </c>
      <c r="X840" s="1">
        <v>4</v>
      </c>
      <c r="Y840" s="1" t="s">
        <v>48</v>
      </c>
      <c r="Z840" s="1" t="s">
        <v>49</v>
      </c>
      <c r="AA840" s="1">
        <v>50</v>
      </c>
      <c r="AB840" s="1" t="s">
        <v>69</v>
      </c>
    </row>
    <row r="841" spans="1:28" x14ac:dyDescent="0.2">
      <c r="A841" s="1" t="s">
        <v>2194</v>
      </c>
      <c r="D841" s="1" t="s">
        <v>109</v>
      </c>
      <c r="E841" s="1" t="s">
        <v>72</v>
      </c>
      <c r="F841" s="1" t="s">
        <v>53</v>
      </c>
      <c r="G841" s="1" t="s">
        <v>54</v>
      </c>
      <c r="H841" s="1" t="s">
        <v>34</v>
      </c>
      <c r="I841" s="1" t="s">
        <v>35</v>
      </c>
      <c r="J841" s="1" t="s">
        <v>56</v>
      </c>
      <c r="K841" s="1" t="s">
        <v>87</v>
      </c>
      <c r="L841" s="1" t="s">
        <v>38</v>
      </c>
      <c r="M841" s="1" t="s">
        <v>59</v>
      </c>
      <c r="N841" s="1" t="s">
        <v>40</v>
      </c>
      <c r="O841" s="1" t="s">
        <v>1654</v>
      </c>
      <c r="P841" s="1" t="s">
        <v>121</v>
      </c>
      <c r="Q841" s="1" t="s">
        <v>62</v>
      </c>
      <c r="S841" s="1" t="s">
        <v>64</v>
      </c>
      <c r="T841" s="1" t="s">
        <v>81</v>
      </c>
      <c r="U841" s="1">
        <v>2</v>
      </c>
      <c r="V841" s="1" t="s">
        <v>132</v>
      </c>
      <c r="W841" s="1" t="s">
        <v>82</v>
      </c>
      <c r="X841" s="1">
        <v>4</v>
      </c>
      <c r="Y841" s="1" t="s">
        <v>168</v>
      </c>
      <c r="AA841" s="1" t="s">
        <v>50</v>
      </c>
      <c r="AB841" s="1" t="s">
        <v>69</v>
      </c>
    </row>
    <row r="842" spans="1:28" x14ac:dyDescent="0.2">
      <c r="A842" s="1" t="s">
        <v>2195</v>
      </c>
      <c r="B842" s="1" t="s">
        <v>831</v>
      </c>
      <c r="C842" s="1" t="s">
        <v>2196</v>
      </c>
      <c r="D842" s="1" t="s">
        <v>50</v>
      </c>
      <c r="E842" s="1" t="s">
        <v>72</v>
      </c>
      <c r="F842" s="1" t="s">
        <v>53</v>
      </c>
      <c r="G842" s="1" t="s">
        <v>135</v>
      </c>
      <c r="H842" s="1" t="s">
        <v>34</v>
      </c>
      <c r="I842" s="1" t="s">
        <v>85</v>
      </c>
      <c r="J842" s="1" t="s">
        <v>76</v>
      </c>
      <c r="K842" s="1" t="s">
        <v>87</v>
      </c>
      <c r="L842" s="1" t="s">
        <v>38</v>
      </c>
      <c r="M842" s="1" t="s">
        <v>119</v>
      </c>
      <c r="N842" s="1" t="s">
        <v>60</v>
      </c>
      <c r="O842" s="1" t="s">
        <v>2197</v>
      </c>
      <c r="P842" s="1" t="s">
        <v>42</v>
      </c>
      <c r="Q842" s="1" t="s">
        <v>62</v>
      </c>
      <c r="S842" s="1" t="s">
        <v>131</v>
      </c>
      <c r="T842" s="1" t="s">
        <v>45</v>
      </c>
      <c r="U842" s="1">
        <v>2</v>
      </c>
      <c r="V842" s="1" t="s">
        <v>178</v>
      </c>
      <c r="W842" s="1" t="s">
        <v>47</v>
      </c>
      <c r="X842" s="1" t="s">
        <v>133</v>
      </c>
      <c r="Y842" s="1" t="s">
        <v>48</v>
      </c>
      <c r="AA842" s="1">
        <v>20</v>
      </c>
      <c r="AB842" s="1" t="s">
        <v>69</v>
      </c>
    </row>
    <row r="843" spans="1:28" x14ac:dyDescent="0.2">
      <c r="A843" s="1" t="s">
        <v>2198</v>
      </c>
      <c r="B843" s="1" t="s">
        <v>2199</v>
      </c>
      <c r="C843" s="1" t="s">
        <v>2200</v>
      </c>
      <c r="D843" s="1" t="s">
        <v>50</v>
      </c>
      <c r="E843" s="1" t="s">
        <v>31</v>
      </c>
      <c r="F843" s="1" t="s">
        <v>53</v>
      </c>
      <c r="G843" s="1" t="s">
        <v>54</v>
      </c>
      <c r="H843" s="1" t="s">
        <v>55</v>
      </c>
      <c r="I843" s="1" t="s">
        <v>35</v>
      </c>
      <c r="J843" s="1" t="s">
        <v>36</v>
      </c>
      <c r="K843" s="1" t="s">
        <v>57</v>
      </c>
      <c r="L843" s="1" t="s">
        <v>118</v>
      </c>
      <c r="M843" s="1" t="s">
        <v>88</v>
      </c>
      <c r="O843" s="1" t="s">
        <v>2201</v>
      </c>
      <c r="P843" s="1" t="s">
        <v>42</v>
      </c>
      <c r="Q843" s="1" t="s">
        <v>163</v>
      </c>
      <c r="R843" s="1" t="s">
        <v>2167</v>
      </c>
      <c r="S843" s="1" t="s">
        <v>64</v>
      </c>
      <c r="T843" s="1" t="s">
        <v>81</v>
      </c>
      <c r="U843" s="1">
        <v>2</v>
      </c>
      <c r="V843" s="1" t="s">
        <v>65</v>
      </c>
      <c r="W843" s="1" t="s">
        <v>125</v>
      </c>
      <c r="X843" s="1" t="s">
        <v>133</v>
      </c>
      <c r="AA843" s="1">
        <v>50</v>
      </c>
      <c r="AB843" s="1" t="s">
        <v>69</v>
      </c>
    </row>
    <row r="844" spans="1:28" x14ac:dyDescent="0.2">
      <c r="A844" s="1" t="s">
        <v>2202</v>
      </c>
      <c r="B844" s="1" t="s">
        <v>1236</v>
      </c>
      <c r="C844" s="1" t="s">
        <v>2203</v>
      </c>
      <c r="D844" s="1" t="s">
        <v>109</v>
      </c>
      <c r="E844" s="1" t="s">
        <v>116</v>
      </c>
      <c r="F844" s="1" t="s">
        <v>73</v>
      </c>
      <c r="G844" s="1" t="s">
        <v>110</v>
      </c>
      <c r="H844" s="1" t="s">
        <v>136</v>
      </c>
      <c r="I844" s="1" t="s">
        <v>100</v>
      </c>
      <c r="J844" s="1" t="s">
        <v>56</v>
      </c>
      <c r="K844" s="1" t="s">
        <v>57</v>
      </c>
      <c r="L844" s="1" t="s">
        <v>155</v>
      </c>
      <c r="M844" s="1" t="s">
        <v>204</v>
      </c>
      <c r="N844" s="1" t="s">
        <v>40</v>
      </c>
      <c r="O844" s="1" t="s">
        <v>1379</v>
      </c>
      <c r="P844" s="1" t="s">
        <v>226</v>
      </c>
      <c r="Q844" s="1" t="s">
        <v>43</v>
      </c>
      <c r="R844" s="1" t="s">
        <v>1363</v>
      </c>
      <c r="S844" s="1" t="s">
        <v>113</v>
      </c>
      <c r="T844" s="1" t="s">
        <v>81</v>
      </c>
      <c r="U844" s="1">
        <v>0</v>
      </c>
      <c r="V844" s="1" t="s">
        <v>160</v>
      </c>
      <c r="W844" s="1" t="s">
        <v>47</v>
      </c>
      <c r="X844" s="1">
        <v>1</v>
      </c>
      <c r="Y844" s="1" t="s">
        <v>67</v>
      </c>
      <c r="AA844" s="1" t="s">
        <v>50</v>
      </c>
      <c r="AB844" s="1" t="s">
        <v>48</v>
      </c>
    </row>
    <row r="845" spans="1:28" x14ac:dyDescent="0.2">
      <c r="A845" s="1" t="s">
        <v>2204</v>
      </c>
      <c r="C845" s="1" t="s">
        <v>2205</v>
      </c>
      <c r="D845" s="1" t="s">
        <v>109</v>
      </c>
      <c r="E845" s="1" t="s">
        <v>72</v>
      </c>
      <c r="F845" s="1" t="s">
        <v>32</v>
      </c>
      <c r="G845" s="1" t="s">
        <v>33</v>
      </c>
      <c r="H845" s="1" t="s">
        <v>136</v>
      </c>
      <c r="I845" s="1" t="s">
        <v>100</v>
      </c>
      <c r="J845" s="1" t="s">
        <v>36</v>
      </c>
      <c r="K845" s="1" t="s">
        <v>101</v>
      </c>
      <c r="L845" s="1" t="s">
        <v>118</v>
      </c>
      <c r="M845" s="1" t="s">
        <v>88</v>
      </c>
      <c r="N845" s="1" t="s">
        <v>190</v>
      </c>
      <c r="O845" s="1" t="s">
        <v>1104</v>
      </c>
      <c r="P845" s="1" t="s">
        <v>42</v>
      </c>
      <c r="Q845" s="1" t="s">
        <v>171</v>
      </c>
      <c r="S845" s="1" t="s">
        <v>44</v>
      </c>
      <c r="T845" s="1" t="s">
        <v>114</v>
      </c>
      <c r="U845" s="1" t="s">
        <v>93</v>
      </c>
      <c r="V845" s="1" t="s">
        <v>132</v>
      </c>
      <c r="W845" s="1" t="s">
        <v>125</v>
      </c>
      <c r="X845" s="1">
        <v>4</v>
      </c>
      <c r="Y845" s="1" t="s">
        <v>48</v>
      </c>
      <c r="AA845" s="1" t="s">
        <v>50</v>
      </c>
      <c r="AB845" s="1" t="s">
        <v>69</v>
      </c>
    </row>
    <row r="846" spans="1:28" x14ac:dyDescent="0.2">
      <c r="A846" s="1" t="s">
        <v>2206</v>
      </c>
      <c r="B846" s="1" t="s">
        <v>2207</v>
      </c>
      <c r="D846" s="1">
        <v>69</v>
      </c>
      <c r="E846" s="1" t="s">
        <v>116</v>
      </c>
      <c r="F846" s="1" t="s">
        <v>32</v>
      </c>
      <c r="G846" s="1" t="s">
        <v>33</v>
      </c>
      <c r="H846" s="1" t="s">
        <v>34</v>
      </c>
      <c r="I846" s="1" t="s">
        <v>100</v>
      </c>
      <c r="J846" s="1" t="s">
        <v>86</v>
      </c>
      <c r="K846" s="1" t="s">
        <v>77</v>
      </c>
      <c r="L846" s="1" t="s">
        <v>155</v>
      </c>
      <c r="M846" s="1" t="s">
        <v>204</v>
      </c>
      <c r="N846" s="1" t="s">
        <v>94</v>
      </c>
      <c r="O846" s="1" t="s">
        <v>1046</v>
      </c>
      <c r="P846" s="1" t="s">
        <v>103</v>
      </c>
      <c r="Q846" s="1" t="s">
        <v>80</v>
      </c>
      <c r="R846" s="1" t="s">
        <v>1462</v>
      </c>
      <c r="S846" s="1" t="s">
        <v>113</v>
      </c>
      <c r="T846" s="1" t="s">
        <v>81</v>
      </c>
      <c r="U846" s="1">
        <v>2</v>
      </c>
      <c r="V846" s="1" t="s">
        <v>196</v>
      </c>
      <c r="W846" s="1" t="s">
        <v>125</v>
      </c>
      <c r="X846" s="1" t="s">
        <v>133</v>
      </c>
      <c r="Y846" s="1" t="s">
        <v>48</v>
      </c>
      <c r="Z846" s="1" t="s">
        <v>49</v>
      </c>
      <c r="AA846" s="1">
        <v>10</v>
      </c>
      <c r="AB846" s="1" t="s">
        <v>69</v>
      </c>
    </row>
    <row r="847" spans="1:28" x14ac:dyDescent="0.2">
      <c r="A847" s="1" t="s">
        <v>2208</v>
      </c>
      <c r="C847" s="1" t="s">
        <v>2209</v>
      </c>
      <c r="D847" s="1">
        <v>21</v>
      </c>
      <c r="E847" s="1" t="s">
        <v>84</v>
      </c>
      <c r="F847" s="1" t="s">
        <v>73</v>
      </c>
      <c r="G847" s="1" t="s">
        <v>110</v>
      </c>
      <c r="H847" s="1" t="s">
        <v>136</v>
      </c>
      <c r="I847" s="1" t="s">
        <v>75</v>
      </c>
      <c r="J847" s="1" t="s">
        <v>222</v>
      </c>
      <c r="K847" s="1" t="s">
        <v>101</v>
      </c>
      <c r="L847" s="1" t="s">
        <v>155</v>
      </c>
      <c r="M847" s="1" t="s">
        <v>181</v>
      </c>
      <c r="O847" s="1" t="s">
        <v>2210</v>
      </c>
      <c r="P847" s="1" t="s">
        <v>226</v>
      </c>
      <c r="Q847" s="1" t="s">
        <v>171</v>
      </c>
      <c r="S847" s="1" t="s">
        <v>113</v>
      </c>
      <c r="T847" s="1" t="s">
        <v>81</v>
      </c>
      <c r="U847" s="1" t="s">
        <v>93</v>
      </c>
      <c r="V847" s="1" t="s">
        <v>105</v>
      </c>
      <c r="W847" s="1" t="s">
        <v>125</v>
      </c>
      <c r="X847" s="1">
        <v>3</v>
      </c>
      <c r="Y847" s="1" t="s">
        <v>168</v>
      </c>
      <c r="Z847" s="1" t="s">
        <v>49</v>
      </c>
      <c r="AA847" s="1">
        <v>20</v>
      </c>
      <c r="AB847" s="1" t="s">
        <v>48</v>
      </c>
    </row>
    <row r="848" spans="1:28" x14ac:dyDescent="0.2">
      <c r="A848" s="1" t="s">
        <v>2211</v>
      </c>
      <c r="C848" s="1" t="s">
        <v>2212</v>
      </c>
      <c r="D848" s="1" t="s">
        <v>109</v>
      </c>
      <c r="E848" s="1" t="s">
        <v>84</v>
      </c>
      <c r="F848" s="1" t="s">
        <v>53</v>
      </c>
      <c r="G848" s="1" t="s">
        <v>148</v>
      </c>
      <c r="H848" s="1" t="s">
        <v>56</v>
      </c>
      <c r="I848" s="1" t="s">
        <v>85</v>
      </c>
      <c r="J848" s="1" t="s">
        <v>222</v>
      </c>
      <c r="K848" s="1" t="s">
        <v>77</v>
      </c>
      <c r="L848" s="1" t="s">
        <v>155</v>
      </c>
      <c r="M848" s="1" t="s">
        <v>39</v>
      </c>
      <c r="N848" s="1" t="s">
        <v>40</v>
      </c>
      <c r="O848" s="1" t="s">
        <v>2168</v>
      </c>
      <c r="P848" s="1" t="s">
        <v>42</v>
      </c>
      <c r="Q848" s="1" t="s">
        <v>43</v>
      </c>
      <c r="S848" s="1" t="s">
        <v>92</v>
      </c>
      <c r="T848" s="1" t="s">
        <v>114</v>
      </c>
      <c r="U848" s="1" t="s">
        <v>93</v>
      </c>
      <c r="W848" s="1" t="s">
        <v>47</v>
      </c>
      <c r="X848" s="1">
        <v>4</v>
      </c>
      <c r="Y848" s="1" t="s">
        <v>67</v>
      </c>
      <c r="Z848" s="1" t="s">
        <v>68</v>
      </c>
      <c r="AA848" s="1">
        <v>50</v>
      </c>
      <c r="AB848" s="1" t="s">
        <v>48</v>
      </c>
    </row>
    <row r="849" spans="1:28" x14ac:dyDescent="0.2">
      <c r="A849" s="1" t="s">
        <v>2213</v>
      </c>
      <c r="D849" s="1" t="s">
        <v>109</v>
      </c>
      <c r="E849" s="1" t="s">
        <v>116</v>
      </c>
      <c r="F849" s="1" t="s">
        <v>32</v>
      </c>
      <c r="G849" s="1" t="s">
        <v>33</v>
      </c>
      <c r="H849" s="1" t="s">
        <v>34</v>
      </c>
      <c r="I849" s="1" t="s">
        <v>35</v>
      </c>
      <c r="J849" s="1" t="s">
        <v>56</v>
      </c>
      <c r="K849" s="1" t="s">
        <v>77</v>
      </c>
      <c r="L849" s="1" t="s">
        <v>118</v>
      </c>
      <c r="M849" s="1" t="s">
        <v>39</v>
      </c>
      <c r="N849" s="1" t="s">
        <v>190</v>
      </c>
      <c r="O849" s="1" t="s">
        <v>417</v>
      </c>
      <c r="P849" s="1" t="s">
        <v>226</v>
      </c>
      <c r="Q849" s="1" t="s">
        <v>80</v>
      </c>
      <c r="R849" s="1" t="s">
        <v>1729</v>
      </c>
      <c r="S849" s="1" t="s">
        <v>92</v>
      </c>
      <c r="T849" s="1" t="s">
        <v>81</v>
      </c>
      <c r="U849" s="1" t="s">
        <v>93</v>
      </c>
      <c r="V849" s="1" t="s">
        <v>124</v>
      </c>
      <c r="W849" s="1" t="s">
        <v>125</v>
      </c>
      <c r="X849" s="1">
        <v>3</v>
      </c>
      <c r="Y849" s="1" t="s">
        <v>67</v>
      </c>
      <c r="Z849" s="1" t="s">
        <v>138</v>
      </c>
      <c r="AA849" s="1" t="s">
        <v>95</v>
      </c>
      <c r="AB849" s="1" t="s">
        <v>69</v>
      </c>
    </row>
    <row r="850" spans="1:28" x14ac:dyDescent="0.2">
      <c r="A850" s="1" t="s">
        <v>2214</v>
      </c>
      <c r="D850" s="1" t="s">
        <v>50</v>
      </c>
      <c r="E850" s="1" t="s">
        <v>31</v>
      </c>
      <c r="F850" s="1" t="s">
        <v>153</v>
      </c>
      <c r="G850" s="1" t="s">
        <v>215</v>
      </c>
      <c r="H850" s="1" t="s">
        <v>55</v>
      </c>
      <c r="I850" s="1" t="s">
        <v>85</v>
      </c>
      <c r="J850" s="1" t="s">
        <v>86</v>
      </c>
      <c r="K850" s="1" t="s">
        <v>101</v>
      </c>
      <c r="L850" s="1" t="s">
        <v>118</v>
      </c>
      <c r="M850" s="1" t="s">
        <v>59</v>
      </c>
      <c r="N850" s="1" t="s">
        <v>40</v>
      </c>
      <c r="O850" s="1" t="s">
        <v>265</v>
      </c>
      <c r="P850" s="1" t="s">
        <v>121</v>
      </c>
      <c r="Q850" s="1" t="s">
        <v>171</v>
      </c>
      <c r="S850" s="1" t="s">
        <v>248</v>
      </c>
      <c r="T850" s="1" t="s">
        <v>81</v>
      </c>
      <c r="U850" s="1" t="s">
        <v>93</v>
      </c>
      <c r="V850" s="1" t="s">
        <v>105</v>
      </c>
      <c r="W850" s="1" t="s">
        <v>125</v>
      </c>
      <c r="X850" s="1" t="s">
        <v>133</v>
      </c>
      <c r="Y850" s="1" t="s">
        <v>67</v>
      </c>
      <c r="Z850" s="1" t="s">
        <v>49</v>
      </c>
      <c r="AA850" s="1" t="s">
        <v>50</v>
      </c>
      <c r="AB850" s="1" t="s">
        <v>48</v>
      </c>
    </row>
    <row r="851" spans="1:28" x14ac:dyDescent="0.2">
      <c r="A851" s="1" t="s">
        <v>2215</v>
      </c>
      <c r="D851" s="1" t="s">
        <v>50</v>
      </c>
      <c r="E851" s="1" t="s">
        <v>116</v>
      </c>
      <c r="F851" s="1" t="s">
        <v>32</v>
      </c>
      <c r="G851" s="1" t="s">
        <v>185</v>
      </c>
      <c r="H851" s="1" t="s">
        <v>55</v>
      </c>
      <c r="I851" s="1" t="s">
        <v>75</v>
      </c>
      <c r="J851" s="1" t="s">
        <v>56</v>
      </c>
      <c r="K851" s="1" t="s">
        <v>101</v>
      </c>
      <c r="L851" s="1" t="s">
        <v>78</v>
      </c>
      <c r="M851" s="1" t="s">
        <v>59</v>
      </c>
      <c r="N851" s="1" t="s">
        <v>40</v>
      </c>
      <c r="O851" s="1" t="s">
        <v>773</v>
      </c>
      <c r="P851" s="1" t="s">
        <v>226</v>
      </c>
      <c r="Q851" s="1" t="s">
        <v>62</v>
      </c>
      <c r="R851" s="1" t="s">
        <v>278</v>
      </c>
      <c r="S851" s="1" t="s">
        <v>92</v>
      </c>
      <c r="T851" s="1" t="s">
        <v>114</v>
      </c>
      <c r="U851" s="1" t="s">
        <v>93</v>
      </c>
      <c r="V851" s="1" t="s">
        <v>46</v>
      </c>
      <c r="W851" s="1" t="s">
        <v>66</v>
      </c>
      <c r="X851" s="1">
        <v>2</v>
      </c>
      <c r="Y851" s="1" t="s">
        <v>168</v>
      </c>
      <c r="Z851" s="1" t="s">
        <v>89</v>
      </c>
      <c r="AA851" s="1">
        <v>20</v>
      </c>
      <c r="AB851" s="1" t="s">
        <v>48</v>
      </c>
    </row>
    <row r="852" spans="1:28" x14ac:dyDescent="0.2">
      <c r="A852" s="1" t="s">
        <v>2216</v>
      </c>
      <c r="C852" s="1" t="s">
        <v>2217</v>
      </c>
      <c r="D852" s="1" t="s">
        <v>109</v>
      </c>
      <c r="E852" s="1" t="s">
        <v>72</v>
      </c>
      <c r="F852" s="1" t="s">
        <v>153</v>
      </c>
      <c r="G852" s="1" t="s">
        <v>218</v>
      </c>
      <c r="H852" s="1" t="s">
        <v>55</v>
      </c>
      <c r="I852" s="1" t="s">
        <v>100</v>
      </c>
      <c r="J852" s="1" t="s">
        <v>76</v>
      </c>
      <c r="K852" s="1" t="s">
        <v>87</v>
      </c>
      <c r="L852" s="1" t="s">
        <v>155</v>
      </c>
      <c r="M852" s="1" t="s">
        <v>181</v>
      </c>
      <c r="O852" s="1" t="s">
        <v>2218</v>
      </c>
      <c r="P852" s="1" t="s">
        <v>103</v>
      </c>
      <c r="Q852" s="1" t="s">
        <v>171</v>
      </c>
      <c r="R852" s="1" t="s">
        <v>657</v>
      </c>
      <c r="S852" s="1" t="s">
        <v>44</v>
      </c>
      <c r="T852" s="1" t="s">
        <v>81</v>
      </c>
      <c r="U852" s="1">
        <v>0</v>
      </c>
      <c r="V852" s="1" t="s">
        <v>196</v>
      </c>
      <c r="W852" s="1" t="s">
        <v>47</v>
      </c>
      <c r="X852" s="1">
        <v>3</v>
      </c>
      <c r="Y852" s="1" t="s">
        <v>168</v>
      </c>
      <c r="Z852" s="1" t="s">
        <v>138</v>
      </c>
      <c r="AA852" s="1" t="s">
        <v>95</v>
      </c>
      <c r="AB852" s="1" t="s">
        <v>48</v>
      </c>
    </row>
    <row r="853" spans="1:28" x14ac:dyDescent="0.2">
      <c r="A853" s="1" t="s">
        <v>2219</v>
      </c>
      <c r="D853" s="1">
        <v>88</v>
      </c>
      <c r="E853" s="1" t="s">
        <v>116</v>
      </c>
      <c r="F853" s="1" t="s">
        <v>153</v>
      </c>
      <c r="G853" s="1" t="s">
        <v>154</v>
      </c>
      <c r="H853" s="1" t="s">
        <v>56</v>
      </c>
      <c r="I853" s="1" t="s">
        <v>85</v>
      </c>
      <c r="J853" s="1" t="s">
        <v>86</v>
      </c>
      <c r="K853" s="1" t="s">
        <v>57</v>
      </c>
      <c r="L853" s="1" t="s">
        <v>38</v>
      </c>
      <c r="M853" s="1" t="s">
        <v>181</v>
      </c>
      <c r="N853" s="1" t="s">
        <v>190</v>
      </c>
      <c r="O853" s="1" t="s">
        <v>1335</v>
      </c>
      <c r="P853" s="1" t="s">
        <v>42</v>
      </c>
      <c r="Q853" s="1" t="s">
        <v>171</v>
      </c>
      <c r="S853" s="1" t="s">
        <v>44</v>
      </c>
      <c r="T853" s="1" t="s">
        <v>45</v>
      </c>
      <c r="U853" s="1">
        <v>0</v>
      </c>
      <c r="V853" s="1" t="s">
        <v>105</v>
      </c>
      <c r="W853" s="1" t="s">
        <v>82</v>
      </c>
      <c r="X853" s="1">
        <v>3</v>
      </c>
      <c r="Y853" s="1" t="s">
        <v>48</v>
      </c>
      <c r="Z853" s="1" t="s">
        <v>68</v>
      </c>
      <c r="AA853" s="1" t="s">
        <v>95</v>
      </c>
      <c r="AB853" s="1" t="s">
        <v>69</v>
      </c>
    </row>
    <row r="854" spans="1:28" x14ac:dyDescent="0.2">
      <c r="A854" s="1" t="s">
        <v>2220</v>
      </c>
      <c r="C854" s="1" t="s">
        <v>2221</v>
      </c>
      <c r="D854" s="1">
        <v>8</v>
      </c>
      <c r="E854" s="1" t="s">
        <v>116</v>
      </c>
      <c r="F854" s="1" t="s">
        <v>153</v>
      </c>
      <c r="G854" s="1" t="s">
        <v>218</v>
      </c>
      <c r="H854" s="1" t="s">
        <v>34</v>
      </c>
      <c r="I854" s="1" t="s">
        <v>35</v>
      </c>
      <c r="J854" s="1" t="s">
        <v>86</v>
      </c>
      <c r="K854" s="1" t="s">
        <v>87</v>
      </c>
      <c r="L854" s="1" t="s">
        <v>38</v>
      </c>
      <c r="M854" s="1" t="s">
        <v>39</v>
      </c>
      <c r="N854" s="1" t="s">
        <v>40</v>
      </c>
      <c r="O854" s="1" t="s">
        <v>120</v>
      </c>
      <c r="P854" s="1" t="s">
        <v>226</v>
      </c>
      <c r="Q854" s="1" t="s">
        <v>62</v>
      </c>
      <c r="R854" s="1" t="s">
        <v>2222</v>
      </c>
      <c r="S854" s="1" t="s">
        <v>131</v>
      </c>
      <c r="T854" s="1" t="s">
        <v>45</v>
      </c>
      <c r="U854" s="1" t="s">
        <v>93</v>
      </c>
      <c r="V854" s="1" t="s">
        <v>46</v>
      </c>
      <c r="W854" s="1" t="s">
        <v>47</v>
      </c>
      <c r="X854" s="1" t="s">
        <v>151</v>
      </c>
      <c r="Z854" s="1" t="s">
        <v>68</v>
      </c>
      <c r="AA854" s="1">
        <v>20</v>
      </c>
      <c r="AB854" s="1" t="s">
        <v>69</v>
      </c>
    </row>
    <row r="855" spans="1:28" x14ac:dyDescent="0.2">
      <c r="A855" s="1" t="s">
        <v>2223</v>
      </c>
      <c r="B855" s="1" t="s">
        <v>2224</v>
      </c>
      <c r="C855" s="1" t="s">
        <v>2225</v>
      </c>
      <c r="D855" s="1">
        <v>36</v>
      </c>
      <c r="E855" s="1" t="s">
        <v>31</v>
      </c>
      <c r="F855" s="1" t="s">
        <v>153</v>
      </c>
      <c r="G855" s="1" t="s">
        <v>154</v>
      </c>
      <c r="H855" s="1" t="s">
        <v>34</v>
      </c>
      <c r="I855" s="1" t="s">
        <v>85</v>
      </c>
      <c r="J855" s="1" t="s">
        <v>36</v>
      </c>
      <c r="K855" s="1" t="s">
        <v>57</v>
      </c>
      <c r="L855" s="1" t="s">
        <v>118</v>
      </c>
      <c r="M855" s="1" t="s">
        <v>59</v>
      </c>
      <c r="N855" s="1" t="s">
        <v>94</v>
      </c>
      <c r="O855" s="1" t="s">
        <v>41</v>
      </c>
      <c r="P855" s="1" t="s">
        <v>226</v>
      </c>
      <c r="Q855" s="1" t="s">
        <v>171</v>
      </c>
      <c r="S855" s="1" t="s">
        <v>64</v>
      </c>
      <c r="T855" s="1" t="s">
        <v>123</v>
      </c>
      <c r="U855" s="1">
        <v>0</v>
      </c>
      <c r="V855" s="1" t="s">
        <v>105</v>
      </c>
      <c r="W855" s="1" t="s">
        <v>47</v>
      </c>
      <c r="X855" s="1">
        <v>3</v>
      </c>
      <c r="Y855" s="1" t="s">
        <v>168</v>
      </c>
      <c r="Z855" s="1" t="s">
        <v>138</v>
      </c>
      <c r="AA855" s="1" t="s">
        <v>50</v>
      </c>
      <c r="AB855" s="1" t="s">
        <v>48</v>
      </c>
    </row>
    <row r="856" spans="1:28" x14ac:dyDescent="0.2">
      <c r="A856" s="1" t="s">
        <v>2226</v>
      </c>
      <c r="C856" s="1" t="s">
        <v>2227</v>
      </c>
      <c r="D856" s="1">
        <v>64</v>
      </c>
      <c r="E856" s="1" t="s">
        <v>84</v>
      </c>
      <c r="F856" s="1" t="s">
        <v>53</v>
      </c>
      <c r="G856" s="1" t="s">
        <v>135</v>
      </c>
      <c r="H856" s="1" t="s">
        <v>55</v>
      </c>
      <c r="I856" s="1" t="s">
        <v>100</v>
      </c>
      <c r="J856" s="1" t="s">
        <v>76</v>
      </c>
      <c r="K856" s="1" t="s">
        <v>87</v>
      </c>
      <c r="L856" s="1" t="s">
        <v>38</v>
      </c>
      <c r="M856" s="1" t="s">
        <v>181</v>
      </c>
      <c r="O856" s="1" t="s">
        <v>1349</v>
      </c>
      <c r="P856" s="1" t="s">
        <v>226</v>
      </c>
      <c r="Q856" s="1" t="s">
        <v>80</v>
      </c>
      <c r="S856" s="1" t="s">
        <v>64</v>
      </c>
      <c r="T856" s="1" t="s">
        <v>81</v>
      </c>
      <c r="U856" s="1" t="s">
        <v>93</v>
      </c>
      <c r="V856" s="1" t="s">
        <v>105</v>
      </c>
      <c r="W856" s="1" t="s">
        <v>125</v>
      </c>
      <c r="X856" s="1">
        <v>2</v>
      </c>
      <c r="Y856" s="1" t="s">
        <v>48</v>
      </c>
      <c r="Z856" s="1" t="s">
        <v>94</v>
      </c>
      <c r="AA856" s="1">
        <v>50</v>
      </c>
      <c r="AB856" s="1" t="s">
        <v>69</v>
      </c>
    </row>
    <row r="857" spans="1:28" x14ac:dyDescent="0.2">
      <c r="A857" s="1" t="s">
        <v>2228</v>
      </c>
      <c r="C857" s="1" t="s">
        <v>2229</v>
      </c>
      <c r="D857" s="1">
        <v>12</v>
      </c>
      <c r="E857" s="1" t="s">
        <v>116</v>
      </c>
      <c r="F857" s="1" t="s">
        <v>73</v>
      </c>
      <c r="G857" s="1" t="s">
        <v>74</v>
      </c>
      <c r="H857" s="1" t="s">
        <v>34</v>
      </c>
      <c r="I857" s="1" t="s">
        <v>75</v>
      </c>
      <c r="J857" s="1" t="s">
        <v>222</v>
      </c>
      <c r="K857" s="1" t="s">
        <v>37</v>
      </c>
      <c r="L857" s="1" t="s">
        <v>38</v>
      </c>
      <c r="M857" s="1" t="s">
        <v>59</v>
      </c>
      <c r="N857" s="1" t="s">
        <v>60</v>
      </c>
      <c r="O857" s="1" t="s">
        <v>334</v>
      </c>
      <c r="P857" s="1" t="s">
        <v>42</v>
      </c>
      <c r="Q857" s="1" t="s">
        <v>171</v>
      </c>
      <c r="S857" s="1" t="s">
        <v>131</v>
      </c>
      <c r="T857" s="1" t="s">
        <v>114</v>
      </c>
      <c r="U857" s="1">
        <v>3</v>
      </c>
      <c r="V857" s="1" t="s">
        <v>105</v>
      </c>
      <c r="W857" s="1" t="s">
        <v>125</v>
      </c>
      <c r="X857" s="1" t="s">
        <v>133</v>
      </c>
      <c r="Z857" s="1" t="s">
        <v>89</v>
      </c>
      <c r="AA857" s="1" t="s">
        <v>95</v>
      </c>
      <c r="AB857" s="1" t="s">
        <v>48</v>
      </c>
    </row>
    <row r="858" spans="1:28" x14ac:dyDescent="0.2">
      <c r="A858" s="1" t="s">
        <v>2230</v>
      </c>
      <c r="C858" s="1" t="s">
        <v>2231</v>
      </c>
      <c r="D858" s="1" t="s">
        <v>50</v>
      </c>
      <c r="E858" s="1" t="s">
        <v>31</v>
      </c>
      <c r="F858" s="1" t="s">
        <v>32</v>
      </c>
      <c r="G858" s="1" t="s">
        <v>117</v>
      </c>
      <c r="H858" s="1" t="s">
        <v>55</v>
      </c>
      <c r="I858" s="1" t="s">
        <v>100</v>
      </c>
      <c r="J858" s="1" t="s">
        <v>86</v>
      </c>
      <c r="K858" s="1" t="s">
        <v>77</v>
      </c>
      <c r="L858" s="1" t="s">
        <v>155</v>
      </c>
      <c r="M858" s="1" t="s">
        <v>181</v>
      </c>
      <c r="N858" s="1" t="s">
        <v>190</v>
      </c>
      <c r="O858" s="1" t="s">
        <v>1512</v>
      </c>
      <c r="P858" s="1" t="s">
        <v>226</v>
      </c>
      <c r="Q858" s="1" t="s">
        <v>80</v>
      </c>
      <c r="S858" s="1" t="s">
        <v>44</v>
      </c>
      <c r="T858" s="1" t="s">
        <v>123</v>
      </c>
      <c r="U858" s="1">
        <v>3</v>
      </c>
      <c r="V858" s="1" t="s">
        <v>124</v>
      </c>
      <c r="W858" s="1" t="s">
        <v>47</v>
      </c>
      <c r="X858" s="1">
        <v>4</v>
      </c>
      <c r="Y858" s="1" t="s">
        <v>168</v>
      </c>
      <c r="Z858" s="1" t="s">
        <v>68</v>
      </c>
      <c r="AA858" s="1" t="s">
        <v>95</v>
      </c>
      <c r="AB858" s="1" t="s">
        <v>48</v>
      </c>
    </row>
    <row r="859" spans="1:28" x14ac:dyDescent="0.2">
      <c r="A859" s="1" t="s">
        <v>2232</v>
      </c>
      <c r="B859" s="1" t="s">
        <v>1423</v>
      </c>
      <c r="C859" s="1" t="s">
        <v>2233</v>
      </c>
      <c r="D859" s="1" t="s">
        <v>50</v>
      </c>
      <c r="E859" s="1" t="s">
        <v>116</v>
      </c>
      <c r="F859" s="1" t="s">
        <v>153</v>
      </c>
      <c r="G859" s="1" t="s">
        <v>215</v>
      </c>
      <c r="H859" s="1" t="s">
        <v>56</v>
      </c>
      <c r="I859" s="1" t="s">
        <v>35</v>
      </c>
      <c r="J859" s="1" t="s">
        <v>222</v>
      </c>
      <c r="K859" s="1" t="s">
        <v>77</v>
      </c>
      <c r="L859" s="1" t="s">
        <v>38</v>
      </c>
      <c r="M859" s="1" t="s">
        <v>88</v>
      </c>
      <c r="N859" s="1" t="s">
        <v>190</v>
      </c>
      <c r="O859" s="1" t="s">
        <v>1305</v>
      </c>
      <c r="P859" s="1" t="s">
        <v>121</v>
      </c>
      <c r="Q859" s="1" t="s">
        <v>80</v>
      </c>
      <c r="R859" s="1" t="s">
        <v>1651</v>
      </c>
      <c r="S859" s="1" t="s">
        <v>122</v>
      </c>
      <c r="T859" s="1" t="s">
        <v>123</v>
      </c>
      <c r="U859" s="1">
        <v>1</v>
      </c>
      <c r="V859" s="1" t="s">
        <v>160</v>
      </c>
      <c r="W859" s="1" t="s">
        <v>125</v>
      </c>
      <c r="X859" s="1">
        <v>3</v>
      </c>
      <c r="Y859" s="1" t="s">
        <v>69</v>
      </c>
      <c r="AA859" s="1">
        <v>50</v>
      </c>
      <c r="AB859" s="1" t="s">
        <v>69</v>
      </c>
    </row>
    <row r="860" spans="1:28" x14ac:dyDescent="0.2">
      <c r="A860" s="1" t="s">
        <v>2234</v>
      </c>
      <c r="D860" s="1" t="s">
        <v>109</v>
      </c>
      <c r="E860" s="1" t="s">
        <v>99</v>
      </c>
      <c r="F860" s="1" t="s">
        <v>153</v>
      </c>
      <c r="G860" s="1" t="s">
        <v>215</v>
      </c>
      <c r="H860" s="1" t="s">
        <v>55</v>
      </c>
      <c r="I860" s="1" t="s">
        <v>100</v>
      </c>
      <c r="J860" s="1" t="s">
        <v>86</v>
      </c>
      <c r="K860" s="1" t="s">
        <v>87</v>
      </c>
      <c r="L860" s="1" t="s">
        <v>38</v>
      </c>
      <c r="M860" s="1" t="s">
        <v>39</v>
      </c>
      <c r="N860" s="1" t="s">
        <v>60</v>
      </c>
      <c r="O860" s="1" t="s">
        <v>1457</v>
      </c>
      <c r="P860" s="1" t="s">
        <v>42</v>
      </c>
      <c r="Q860" s="1" t="s">
        <v>171</v>
      </c>
      <c r="S860" s="1" t="s">
        <v>122</v>
      </c>
      <c r="T860" s="1" t="s">
        <v>45</v>
      </c>
      <c r="U860" s="1">
        <v>0</v>
      </c>
      <c r="V860" s="1" t="s">
        <v>46</v>
      </c>
      <c r="W860" s="1" t="s">
        <v>47</v>
      </c>
      <c r="X860" s="1">
        <v>3</v>
      </c>
      <c r="Y860" s="1" t="s">
        <v>67</v>
      </c>
      <c r="Z860" s="1" t="s">
        <v>68</v>
      </c>
      <c r="AA860" s="1">
        <v>50</v>
      </c>
      <c r="AB860" s="1" t="s">
        <v>48</v>
      </c>
    </row>
    <row r="861" spans="1:28" x14ac:dyDescent="0.2">
      <c r="A861" s="1" t="s">
        <v>2235</v>
      </c>
      <c r="C861" s="1" t="s">
        <v>2236</v>
      </c>
      <c r="D861" s="1" t="s">
        <v>50</v>
      </c>
      <c r="E861" s="1" t="s">
        <v>72</v>
      </c>
      <c r="F861" s="1" t="s">
        <v>153</v>
      </c>
      <c r="G861" s="1" t="s">
        <v>218</v>
      </c>
      <c r="H861" s="1" t="s">
        <v>55</v>
      </c>
      <c r="I861" s="1" t="s">
        <v>85</v>
      </c>
      <c r="J861" s="1" t="s">
        <v>36</v>
      </c>
      <c r="K861" s="1" t="s">
        <v>57</v>
      </c>
      <c r="L861" s="1" t="s">
        <v>38</v>
      </c>
      <c r="M861" s="1" t="s">
        <v>59</v>
      </c>
      <c r="N861" s="1" t="s">
        <v>190</v>
      </c>
      <c r="O861" s="1" t="s">
        <v>167</v>
      </c>
      <c r="P861" s="1" t="s">
        <v>42</v>
      </c>
      <c r="Q861" s="1" t="s">
        <v>163</v>
      </c>
      <c r="R861" s="1" t="s">
        <v>726</v>
      </c>
      <c r="S861" s="1" t="s">
        <v>64</v>
      </c>
      <c r="T861" s="1" t="s">
        <v>123</v>
      </c>
      <c r="U861" s="1">
        <v>3</v>
      </c>
      <c r="V861" s="1" t="s">
        <v>178</v>
      </c>
      <c r="W861" s="1" t="s">
        <v>66</v>
      </c>
      <c r="X861" s="1" t="s">
        <v>151</v>
      </c>
      <c r="Z861" s="1" t="s">
        <v>49</v>
      </c>
      <c r="AA861" s="1">
        <v>50</v>
      </c>
      <c r="AB861" s="1" t="s">
        <v>48</v>
      </c>
    </row>
    <row r="862" spans="1:28" x14ac:dyDescent="0.2">
      <c r="A862" s="1" t="s">
        <v>2237</v>
      </c>
      <c r="D862" s="1" t="s">
        <v>109</v>
      </c>
      <c r="E862" s="1" t="s">
        <v>116</v>
      </c>
      <c r="F862" s="1" t="s">
        <v>73</v>
      </c>
      <c r="G862" s="1" t="s">
        <v>142</v>
      </c>
      <c r="H862" s="1" t="s">
        <v>56</v>
      </c>
      <c r="I862" s="1" t="s">
        <v>35</v>
      </c>
      <c r="J862" s="1" t="s">
        <v>222</v>
      </c>
      <c r="K862" s="1" t="s">
        <v>77</v>
      </c>
      <c r="L862" s="1" t="s">
        <v>38</v>
      </c>
      <c r="M862" s="1" t="s">
        <v>39</v>
      </c>
      <c r="N862" s="1" t="s">
        <v>40</v>
      </c>
      <c r="O862" s="1" t="s">
        <v>865</v>
      </c>
      <c r="P862" s="1" t="s">
        <v>42</v>
      </c>
      <c r="Q862" s="1" t="s">
        <v>43</v>
      </c>
      <c r="S862" s="1" t="s">
        <v>131</v>
      </c>
      <c r="T862" s="1" t="s">
        <v>45</v>
      </c>
      <c r="U862" s="1">
        <v>0</v>
      </c>
      <c r="W862" s="1" t="s">
        <v>66</v>
      </c>
      <c r="X862" s="1">
        <v>4</v>
      </c>
      <c r="Y862" s="1" t="s">
        <v>168</v>
      </c>
      <c r="AA862" s="1">
        <v>50</v>
      </c>
      <c r="AB862" s="1" t="s">
        <v>69</v>
      </c>
    </row>
    <row r="863" spans="1:28" x14ac:dyDescent="0.2">
      <c r="A863" s="1" t="s">
        <v>2238</v>
      </c>
      <c r="B863" s="1" t="s">
        <v>602</v>
      </c>
      <c r="D863" s="1" t="s">
        <v>50</v>
      </c>
      <c r="E863" s="1" t="s">
        <v>84</v>
      </c>
      <c r="F863" s="1" t="s">
        <v>32</v>
      </c>
      <c r="G863" s="1" t="s">
        <v>33</v>
      </c>
      <c r="H863" s="1" t="s">
        <v>136</v>
      </c>
      <c r="I863" s="1" t="s">
        <v>35</v>
      </c>
      <c r="J863" s="1" t="s">
        <v>76</v>
      </c>
      <c r="K863" s="1" t="s">
        <v>57</v>
      </c>
      <c r="L863" s="1" t="s">
        <v>58</v>
      </c>
      <c r="M863" s="1" t="s">
        <v>39</v>
      </c>
      <c r="N863" s="1" t="s">
        <v>60</v>
      </c>
      <c r="O863" s="1" t="s">
        <v>111</v>
      </c>
      <c r="P863" s="1" t="s">
        <v>42</v>
      </c>
      <c r="Q863" s="1" t="s">
        <v>80</v>
      </c>
      <c r="S863" s="1" t="s">
        <v>64</v>
      </c>
      <c r="T863" s="1" t="s">
        <v>81</v>
      </c>
      <c r="U863" s="1" t="s">
        <v>93</v>
      </c>
      <c r="V863" s="1" t="s">
        <v>105</v>
      </c>
      <c r="W863" s="1" t="s">
        <v>47</v>
      </c>
      <c r="X863" s="1" t="s">
        <v>133</v>
      </c>
      <c r="Y863" s="1" t="s">
        <v>48</v>
      </c>
      <c r="Z863" s="1" t="s">
        <v>175</v>
      </c>
      <c r="AA863" s="1" t="s">
        <v>50</v>
      </c>
      <c r="AB863" s="1" t="s">
        <v>48</v>
      </c>
    </row>
    <row r="864" spans="1:28" x14ac:dyDescent="0.2">
      <c r="A864" s="1" t="s">
        <v>2239</v>
      </c>
      <c r="B864" s="1" t="s">
        <v>1657</v>
      </c>
      <c r="C864" s="1" t="s">
        <v>2240</v>
      </c>
      <c r="D864" s="1" t="s">
        <v>109</v>
      </c>
      <c r="E864" s="1" t="s">
        <v>31</v>
      </c>
      <c r="F864" s="1" t="s">
        <v>32</v>
      </c>
      <c r="G864" s="1" t="s">
        <v>185</v>
      </c>
      <c r="H864" s="1" t="s">
        <v>55</v>
      </c>
      <c r="I864" s="1" t="s">
        <v>85</v>
      </c>
      <c r="J864" s="1" t="s">
        <v>36</v>
      </c>
      <c r="K864" s="1" t="s">
        <v>101</v>
      </c>
      <c r="L864" s="1" t="s">
        <v>58</v>
      </c>
      <c r="M864" s="1" t="s">
        <v>119</v>
      </c>
      <c r="N864" s="1" t="s">
        <v>175</v>
      </c>
      <c r="O864" s="1" t="s">
        <v>613</v>
      </c>
      <c r="P864" s="1" t="s">
        <v>103</v>
      </c>
      <c r="Q864" s="1" t="s">
        <v>62</v>
      </c>
      <c r="R864" s="1" t="s">
        <v>2241</v>
      </c>
      <c r="S864" s="1" t="s">
        <v>44</v>
      </c>
      <c r="T864" s="1" t="s">
        <v>114</v>
      </c>
      <c r="U864" s="1">
        <v>1</v>
      </c>
      <c r="V864" s="1" t="s">
        <v>46</v>
      </c>
      <c r="W864" s="1" t="s">
        <v>47</v>
      </c>
      <c r="X864" s="1" t="s">
        <v>151</v>
      </c>
      <c r="Y864" s="1" t="s">
        <v>48</v>
      </c>
      <c r="Z864" s="1" t="s">
        <v>89</v>
      </c>
      <c r="AA864" s="1">
        <v>20</v>
      </c>
      <c r="AB864" s="1" t="s">
        <v>48</v>
      </c>
    </row>
    <row r="865" spans="1:28" x14ac:dyDescent="0.2">
      <c r="A865" s="1" t="s">
        <v>2242</v>
      </c>
      <c r="D865" s="1" t="s">
        <v>50</v>
      </c>
      <c r="E865" s="1" t="s">
        <v>31</v>
      </c>
      <c r="F865" s="1" t="s">
        <v>32</v>
      </c>
      <c r="G865" s="1" t="s">
        <v>185</v>
      </c>
      <c r="H865" s="1" t="s">
        <v>55</v>
      </c>
      <c r="I865" s="1" t="s">
        <v>75</v>
      </c>
      <c r="J865" s="1" t="s">
        <v>36</v>
      </c>
      <c r="K865" s="1" t="s">
        <v>77</v>
      </c>
      <c r="L865" s="1" t="s">
        <v>58</v>
      </c>
      <c r="M865" s="1" t="s">
        <v>119</v>
      </c>
      <c r="N865" s="1" t="s">
        <v>60</v>
      </c>
      <c r="O865" s="1" t="s">
        <v>2243</v>
      </c>
      <c r="P865" s="1" t="s">
        <v>121</v>
      </c>
      <c r="Q865" s="1" t="s">
        <v>62</v>
      </c>
      <c r="R865" s="1" t="s">
        <v>2244</v>
      </c>
      <c r="S865" s="1" t="s">
        <v>64</v>
      </c>
      <c r="T865" s="1" t="s">
        <v>114</v>
      </c>
      <c r="U865" s="1">
        <v>3</v>
      </c>
      <c r="V865" s="1" t="s">
        <v>46</v>
      </c>
      <c r="W865" s="1" t="s">
        <v>47</v>
      </c>
      <c r="X865" s="1" t="s">
        <v>151</v>
      </c>
      <c r="Y865" s="1" t="s">
        <v>67</v>
      </c>
      <c r="AA865" s="1">
        <v>50</v>
      </c>
      <c r="AB865" s="1" t="s">
        <v>48</v>
      </c>
    </row>
    <row r="866" spans="1:28" x14ac:dyDescent="0.2">
      <c r="A866" s="1" t="s">
        <v>2245</v>
      </c>
      <c r="C866" s="1" t="s">
        <v>2246</v>
      </c>
      <c r="D866" s="1" t="s">
        <v>50</v>
      </c>
      <c r="E866" s="1" t="s">
        <v>99</v>
      </c>
      <c r="F866" s="1" t="s">
        <v>153</v>
      </c>
      <c r="G866" s="1" t="s">
        <v>215</v>
      </c>
      <c r="H866" s="1" t="s">
        <v>56</v>
      </c>
      <c r="I866" s="1" t="s">
        <v>75</v>
      </c>
      <c r="J866" s="1" t="s">
        <v>36</v>
      </c>
      <c r="K866" s="1" t="s">
        <v>57</v>
      </c>
      <c r="L866" s="1" t="s">
        <v>118</v>
      </c>
      <c r="M866" s="1" t="s">
        <v>88</v>
      </c>
      <c r="N866" s="1" t="s">
        <v>190</v>
      </c>
      <c r="O866" s="1" t="s">
        <v>764</v>
      </c>
      <c r="P866" s="1" t="s">
        <v>226</v>
      </c>
      <c r="Q866" s="1" t="s">
        <v>62</v>
      </c>
      <c r="R866" s="1" t="s">
        <v>2102</v>
      </c>
      <c r="S866" s="1" t="s">
        <v>44</v>
      </c>
      <c r="T866" s="1" t="s">
        <v>81</v>
      </c>
      <c r="U866" s="1">
        <v>3</v>
      </c>
      <c r="V866" s="1" t="s">
        <v>132</v>
      </c>
      <c r="W866" s="1" t="s">
        <v>125</v>
      </c>
      <c r="X866" s="1">
        <v>5</v>
      </c>
      <c r="Y866" s="1" t="s">
        <v>67</v>
      </c>
      <c r="Z866" s="1" t="s">
        <v>175</v>
      </c>
      <c r="AA866" s="1" t="s">
        <v>95</v>
      </c>
      <c r="AB866" s="1" t="s">
        <v>48</v>
      </c>
    </row>
    <row r="867" spans="1:28" x14ac:dyDescent="0.2">
      <c r="A867" s="1" t="s">
        <v>2247</v>
      </c>
      <c r="D867" s="1">
        <v>90</v>
      </c>
      <c r="E867" s="1" t="s">
        <v>31</v>
      </c>
      <c r="F867" s="1" t="s">
        <v>53</v>
      </c>
      <c r="G867" s="1" t="s">
        <v>148</v>
      </c>
      <c r="H867" s="1" t="s">
        <v>55</v>
      </c>
      <c r="I867" s="1" t="s">
        <v>85</v>
      </c>
      <c r="J867" s="1" t="s">
        <v>222</v>
      </c>
      <c r="K867" s="1" t="s">
        <v>87</v>
      </c>
      <c r="L867" s="1" t="s">
        <v>118</v>
      </c>
      <c r="M867" s="1" t="s">
        <v>119</v>
      </c>
      <c r="O867" s="1" t="s">
        <v>2248</v>
      </c>
      <c r="P867" s="1" t="s">
        <v>42</v>
      </c>
      <c r="Q867" s="1" t="s">
        <v>43</v>
      </c>
      <c r="S867" s="1" t="s">
        <v>248</v>
      </c>
      <c r="T867" s="1" t="s">
        <v>114</v>
      </c>
      <c r="U867" s="1">
        <v>2</v>
      </c>
      <c r="V867" s="1" t="s">
        <v>65</v>
      </c>
      <c r="W867" s="1" t="s">
        <v>125</v>
      </c>
      <c r="X867" s="1">
        <v>2</v>
      </c>
      <c r="Z867" s="1" t="s">
        <v>138</v>
      </c>
      <c r="AA867" s="1" t="s">
        <v>95</v>
      </c>
      <c r="AB867" s="1" t="s">
        <v>48</v>
      </c>
    </row>
    <row r="868" spans="1:28" x14ac:dyDescent="0.2">
      <c r="A868" s="1" t="s">
        <v>2249</v>
      </c>
      <c r="C868" s="1" t="s">
        <v>2250</v>
      </c>
      <c r="D868" s="1" t="s">
        <v>109</v>
      </c>
      <c r="E868" s="1" t="s">
        <v>31</v>
      </c>
      <c r="F868" s="1" t="s">
        <v>73</v>
      </c>
      <c r="G868" s="1" t="s">
        <v>142</v>
      </c>
      <c r="H868" s="1" t="s">
        <v>34</v>
      </c>
      <c r="I868" s="1" t="s">
        <v>35</v>
      </c>
      <c r="J868" s="1" t="s">
        <v>86</v>
      </c>
      <c r="K868" s="1" t="s">
        <v>87</v>
      </c>
      <c r="L868" s="1" t="s">
        <v>38</v>
      </c>
      <c r="M868" s="1" t="s">
        <v>88</v>
      </c>
      <c r="N868" s="1" t="s">
        <v>89</v>
      </c>
      <c r="O868" s="1" t="s">
        <v>183</v>
      </c>
      <c r="P868" s="1" t="s">
        <v>42</v>
      </c>
      <c r="Q868" s="1" t="s">
        <v>171</v>
      </c>
      <c r="R868" s="1" t="s">
        <v>435</v>
      </c>
      <c r="S868" s="1" t="s">
        <v>248</v>
      </c>
      <c r="T868" s="1" t="s">
        <v>123</v>
      </c>
      <c r="U868" s="1">
        <v>1</v>
      </c>
      <c r="W868" s="1" t="s">
        <v>66</v>
      </c>
      <c r="X868" s="1">
        <v>4</v>
      </c>
      <c r="Y868" s="1" t="s">
        <v>48</v>
      </c>
      <c r="Z868" s="1" t="s">
        <v>68</v>
      </c>
      <c r="AA868" s="1">
        <v>20</v>
      </c>
      <c r="AB868" s="1" t="s">
        <v>48</v>
      </c>
    </row>
    <row r="869" spans="1:28" x14ac:dyDescent="0.2">
      <c r="A869" s="1" t="s">
        <v>2251</v>
      </c>
      <c r="B869" s="1" t="s">
        <v>2252</v>
      </c>
      <c r="D869" s="1">
        <v>56</v>
      </c>
      <c r="E869" s="1" t="s">
        <v>99</v>
      </c>
      <c r="F869" s="1" t="s">
        <v>153</v>
      </c>
      <c r="G869" s="1" t="s">
        <v>154</v>
      </c>
      <c r="H869" s="1" t="s">
        <v>34</v>
      </c>
      <c r="I869" s="1" t="s">
        <v>75</v>
      </c>
      <c r="J869" s="1" t="s">
        <v>76</v>
      </c>
      <c r="K869" s="1" t="s">
        <v>37</v>
      </c>
      <c r="L869" s="1" t="s">
        <v>38</v>
      </c>
      <c r="M869" s="1" t="s">
        <v>59</v>
      </c>
      <c r="O869" s="1" t="s">
        <v>2058</v>
      </c>
      <c r="P869" s="1" t="s">
        <v>103</v>
      </c>
      <c r="Q869" s="1" t="s">
        <v>163</v>
      </c>
      <c r="S869" s="1" t="s">
        <v>248</v>
      </c>
      <c r="T869" s="1" t="s">
        <v>114</v>
      </c>
      <c r="U869" s="1">
        <v>3</v>
      </c>
      <c r="V869" s="1" t="s">
        <v>65</v>
      </c>
      <c r="W869" s="1" t="s">
        <v>125</v>
      </c>
      <c r="X869" s="1">
        <v>3</v>
      </c>
      <c r="Z869" s="1" t="s">
        <v>68</v>
      </c>
      <c r="AA869" s="1" t="s">
        <v>95</v>
      </c>
      <c r="AB869" s="1" t="s">
        <v>69</v>
      </c>
    </row>
    <row r="870" spans="1:28" x14ac:dyDescent="0.2">
      <c r="A870" s="1" t="s">
        <v>2253</v>
      </c>
      <c r="B870" s="1" t="s">
        <v>696</v>
      </c>
      <c r="D870" s="1" t="s">
        <v>109</v>
      </c>
      <c r="E870" s="1" t="s">
        <v>116</v>
      </c>
      <c r="F870" s="1" t="s">
        <v>32</v>
      </c>
      <c r="G870" s="1" t="s">
        <v>185</v>
      </c>
      <c r="H870" s="1" t="s">
        <v>55</v>
      </c>
      <c r="I870" s="1" t="s">
        <v>75</v>
      </c>
      <c r="J870" s="1" t="s">
        <v>76</v>
      </c>
      <c r="K870" s="1" t="s">
        <v>87</v>
      </c>
      <c r="L870" s="1" t="s">
        <v>118</v>
      </c>
      <c r="M870" s="1" t="s">
        <v>181</v>
      </c>
      <c r="N870" s="1" t="s">
        <v>94</v>
      </c>
      <c r="O870" s="1" t="s">
        <v>834</v>
      </c>
      <c r="P870" s="1" t="s">
        <v>103</v>
      </c>
      <c r="Q870" s="1" t="s">
        <v>43</v>
      </c>
      <c r="R870" s="1" t="s">
        <v>207</v>
      </c>
      <c r="S870" s="1" t="s">
        <v>131</v>
      </c>
      <c r="T870" s="1" t="s">
        <v>114</v>
      </c>
      <c r="U870" s="1">
        <v>3</v>
      </c>
      <c r="V870" s="1" t="s">
        <v>160</v>
      </c>
      <c r="W870" s="1" t="s">
        <v>125</v>
      </c>
      <c r="X870" s="1">
        <v>5</v>
      </c>
      <c r="Y870" s="1" t="s">
        <v>67</v>
      </c>
      <c r="Z870" s="1" t="s">
        <v>49</v>
      </c>
      <c r="AA870" s="1">
        <v>10</v>
      </c>
      <c r="AB870" s="1" t="s">
        <v>48</v>
      </c>
    </row>
    <row r="871" spans="1:28" x14ac:dyDescent="0.2">
      <c r="A871" s="1" t="s">
        <v>2254</v>
      </c>
      <c r="B871" s="1" t="s">
        <v>2255</v>
      </c>
      <c r="C871" s="1" t="s">
        <v>2256</v>
      </c>
      <c r="D871" s="1" t="s">
        <v>109</v>
      </c>
      <c r="E871" s="1" t="s">
        <v>99</v>
      </c>
      <c r="F871" s="1" t="s">
        <v>53</v>
      </c>
      <c r="G871" s="1" t="s">
        <v>135</v>
      </c>
      <c r="H871" s="1" t="s">
        <v>34</v>
      </c>
      <c r="I871" s="1" t="s">
        <v>75</v>
      </c>
      <c r="J871" s="1" t="s">
        <v>76</v>
      </c>
      <c r="K871" s="1" t="s">
        <v>57</v>
      </c>
      <c r="L871" s="1" t="s">
        <v>58</v>
      </c>
      <c r="M871" s="1" t="s">
        <v>59</v>
      </c>
      <c r="N871" s="1" t="s">
        <v>60</v>
      </c>
      <c r="O871" s="1" t="s">
        <v>243</v>
      </c>
      <c r="P871" s="1" t="s">
        <v>42</v>
      </c>
      <c r="Q871" s="1" t="s">
        <v>62</v>
      </c>
      <c r="R871" s="1" t="s">
        <v>129</v>
      </c>
      <c r="S871" s="1" t="s">
        <v>64</v>
      </c>
      <c r="T871" s="1" t="s">
        <v>123</v>
      </c>
      <c r="U871" s="1">
        <v>1</v>
      </c>
      <c r="V871" s="1" t="s">
        <v>105</v>
      </c>
      <c r="W871" s="1" t="s">
        <v>66</v>
      </c>
      <c r="X871" s="1">
        <v>4</v>
      </c>
      <c r="Y871" s="1" t="s">
        <v>48</v>
      </c>
      <c r="Z871" s="1" t="s">
        <v>68</v>
      </c>
      <c r="AA871" s="1">
        <v>20</v>
      </c>
      <c r="AB871" s="1" t="s">
        <v>48</v>
      </c>
    </row>
    <row r="872" spans="1:28" x14ac:dyDescent="0.2">
      <c r="A872" s="1" t="s">
        <v>2257</v>
      </c>
      <c r="B872" s="1" t="s">
        <v>2258</v>
      </c>
      <c r="C872" s="1" t="s">
        <v>2259</v>
      </c>
      <c r="D872" s="1" t="s">
        <v>109</v>
      </c>
      <c r="E872" s="1" t="s">
        <v>99</v>
      </c>
      <c r="F872" s="1" t="s">
        <v>32</v>
      </c>
      <c r="G872" s="1" t="s">
        <v>117</v>
      </c>
      <c r="H872" s="1" t="s">
        <v>34</v>
      </c>
      <c r="I872" s="1" t="s">
        <v>85</v>
      </c>
      <c r="J872" s="1" t="s">
        <v>56</v>
      </c>
      <c r="K872" s="1" t="s">
        <v>101</v>
      </c>
      <c r="L872" s="1" t="s">
        <v>118</v>
      </c>
      <c r="M872" s="1" t="s">
        <v>119</v>
      </c>
      <c r="N872" s="1" t="s">
        <v>94</v>
      </c>
      <c r="O872" s="1" t="s">
        <v>1912</v>
      </c>
      <c r="P872" s="1" t="s">
        <v>103</v>
      </c>
      <c r="Q872" s="1" t="s">
        <v>62</v>
      </c>
      <c r="S872" s="1" t="s">
        <v>44</v>
      </c>
      <c r="T872" s="1" t="s">
        <v>45</v>
      </c>
      <c r="U872" s="1">
        <v>2</v>
      </c>
      <c r="V872" s="1" t="s">
        <v>124</v>
      </c>
      <c r="W872" s="1" t="s">
        <v>66</v>
      </c>
      <c r="X872" s="1" t="s">
        <v>151</v>
      </c>
      <c r="Y872" s="1" t="s">
        <v>168</v>
      </c>
      <c r="AA872" s="1">
        <v>10</v>
      </c>
      <c r="AB872" s="1" t="s">
        <v>48</v>
      </c>
    </row>
    <row r="873" spans="1:28" x14ac:dyDescent="0.2">
      <c r="A873" s="1" t="s">
        <v>2260</v>
      </c>
      <c r="B873" s="1" t="s">
        <v>659</v>
      </c>
      <c r="C873" s="1" t="s">
        <v>2261</v>
      </c>
      <c r="D873" s="1" t="s">
        <v>109</v>
      </c>
      <c r="E873" s="1" t="s">
        <v>72</v>
      </c>
      <c r="F873" s="1" t="s">
        <v>73</v>
      </c>
      <c r="G873" s="1" t="s">
        <v>74</v>
      </c>
      <c r="H873" s="1" t="s">
        <v>56</v>
      </c>
      <c r="I873" s="1" t="s">
        <v>35</v>
      </c>
      <c r="J873" s="1" t="s">
        <v>56</v>
      </c>
      <c r="K873" s="1" t="s">
        <v>87</v>
      </c>
      <c r="L873" s="1" t="s">
        <v>38</v>
      </c>
      <c r="M873" s="1" t="s">
        <v>39</v>
      </c>
      <c r="N873" s="1" t="s">
        <v>190</v>
      </c>
      <c r="O873" s="1" t="s">
        <v>2055</v>
      </c>
      <c r="P873" s="1" t="s">
        <v>103</v>
      </c>
      <c r="Q873" s="1" t="s">
        <v>43</v>
      </c>
      <c r="R873" s="1" t="s">
        <v>167</v>
      </c>
      <c r="S873" s="1" t="s">
        <v>248</v>
      </c>
      <c r="T873" s="1" t="s">
        <v>114</v>
      </c>
      <c r="U873" s="1">
        <v>2</v>
      </c>
      <c r="V873" s="1" t="s">
        <v>124</v>
      </c>
      <c r="W873" s="1" t="s">
        <v>82</v>
      </c>
      <c r="X873" s="1">
        <v>1</v>
      </c>
      <c r="Z873" s="1" t="s">
        <v>68</v>
      </c>
      <c r="AA873" s="1">
        <v>50</v>
      </c>
      <c r="AB873" s="1" t="s">
        <v>48</v>
      </c>
    </row>
    <row r="874" spans="1:28" x14ac:dyDescent="0.2">
      <c r="A874" s="1" t="s">
        <v>2262</v>
      </c>
      <c r="B874" s="1" t="s">
        <v>290</v>
      </c>
      <c r="C874" s="1" t="s">
        <v>2263</v>
      </c>
      <c r="D874" s="1" t="s">
        <v>109</v>
      </c>
      <c r="E874" s="1" t="s">
        <v>116</v>
      </c>
      <c r="F874" s="1" t="s">
        <v>73</v>
      </c>
      <c r="G874" s="1" t="s">
        <v>142</v>
      </c>
      <c r="H874" s="1" t="s">
        <v>55</v>
      </c>
      <c r="I874" s="1" t="s">
        <v>35</v>
      </c>
      <c r="J874" s="1" t="s">
        <v>36</v>
      </c>
      <c r="K874" s="1" t="s">
        <v>77</v>
      </c>
      <c r="L874" s="1" t="s">
        <v>58</v>
      </c>
      <c r="M874" s="1" t="s">
        <v>39</v>
      </c>
      <c r="N874" s="1" t="s">
        <v>60</v>
      </c>
      <c r="O874" s="1" t="s">
        <v>1579</v>
      </c>
      <c r="P874" s="1" t="s">
        <v>103</v>
      </c>
      <c r="Q874" s="1" t="s">
        <v>43</v>
      </c>
      <c r="S874" s="1" t="s">
        <v>248</v>
      </c>
      <c r="T874" s="1" t="s">
        <v>45</v>
      </c>
      <c r="U874" s="1">
        <v>2</v>
      </c>
      <c r="V874" s="1" t="s">
        <v>196</v>
      </c>
      <c r="W874" s="1" t="s">
        <v>66</v>
      </c>
      <c r="X874" s="1" t="s">
        <v>151</v>
      </c>
      <c r="Y874" s="1" t="s">
        <v>48</v>
      </c>
      <c r="Z874" s="1" t="s">
        <v>68</v>
      </c>
      <c r="AA874" s="1" t="s">
        <v>50</v>
      </c>
      <c r="AB874" s="1" t="s">
        <v>48</v>
      </c>
    </row>
    <row r="875" spans="1:28" x14ac:dyDescent="0.2">
      <c r="A875" s="1" t="s">
        <v>2264</v>
      </c>
      <c r="D875" s="1" t="s">
        <v>109</v>
      </c>
      <c r="E875" s="1" t="s">
        <v>84</v>
      </c>
      <c r="F875" s="1" t="s">
        <v>32</v>
      </c>
      <c r="G875" s="1" t="s">
        <v>259</v>
      </c>
      <c r="H875" s="1" t="s">
        <v>136</v>
      </c>
      <c r="I875" s="1" t="s">
        <v>85</v>
      </c>
      <c r="J875" s="1" t="s">
        <v>36</v>
      </c>
      <c r="K875" s="1" t="s">
        <v>87</v>
      </c>
      <c r="L875" s="1" t="s">
        <v>38</v>
      </c>
      <c r="M875" s="1" t="s">
        <v>119</v>
      </c>
      <c r="N875" s="1" t="s">
        <v>40</v>
      </c>
      <c r="O875" s="1" t="s">
        <v>497</v>
      </c>
      <c r="P875" s="1" t="s">
        <v>103</v>
      </c>
      <c r="Q875" s="1" t="s">
        <v>62</v>
      </c>
      <c r="R875" s="1" t="s">
        <v>2012</v>
      </c>
      <c r="S875" s="1" t="s">
        <v>44</v>
      </c>
      <c r="T875" s="1" t="s">
        <v>123</v>
      </c>
      <c r="U875" s="1">
        <v>0</v>
      </c>
      <c r="V875" s="1" t="s">
        <v>105</v>
      </c>
      <c r="W875" s="1" t="s">
        <v>47</v>
      </c>
      <c r="X875" s="1">
        <v>2</v>
      </c>
      <c r="Y875" s="1" t="s">
        <v>67</v>
      </c>
      <c r="Z875" s="1" t="s">
        <v>138</v>
      </c>
      <c r="AA875" s="1">
        <v>10</v>
      </c>
      <c r="AB875" s="1" t="s">
        <v>69</v>
      </c>
    </row>
    <row r="876" spans="1:28" x14ac:dyDescent="0.2">
      <c r="A876" s="1" t="s">
        <v>2265</v>
      </c>
      <c r="B876" s="1" t="s">
        <v>1523</v>
      </c>
      <c r="D876" s="1" t="s">
        <v>109</v>
      </c>
      <c r="E876" s="1" t="s">
        <v>116</v>
      </c>
      <c r="F876" s="1" t="s">
        <v>53</v>
      </c>
      <c r="G876" s="1" t="s">
        <v>148</v>
      </c>
      <c r="H876" s="1" t="s">
        <v>55</v>
      </c>
      <c r="I876" s="1" t="s">
        <v>85</v>
      </c>
      <c r="J876" s="1" t="s">
        <v>222</v>
      </c>
      <c r="K876" s="1" t="s">
        <v>77</v>
      </c>
      <c r="L876" s="1" t="s">
        <v>155</v>
      </c>
      <c r="M876" s="1" t="s">
        <v>39</v>
      </c>
      <c r="O876" s="1" t="s">
        <v>1563</v>
      </c>
      <c r="P876" s="1" t="s">
        <v>103</v>
      </c>
      <c r="Q876" s="1" t="s">
        <v>62</v>
      </c>
      <c r="R876" s="1" t="s">
        <v>738</v>
      </c>
      <c r="S876" s="1" t="s">
        <v>44</v>
      </c>
      <c r="T876" s="1" t="s">
        <v>45</v>
      </c>
      <c r="U876" s="1">
        <v>2</v>
      </c>
      <c r="V876" s="1" t="s">
        <v>178</v>
      </c>
      <c r="W876" s="1" t="s">
        <v>66</v>
      </c>
      <c r="X876" s="1">
        <v>5</v>
      </c>
      <c r="Y876" s="1" t="s">
        <v>48</v>
      </c>
      <c r="Z876" s="1" t="s">
        <v>68</v>
      </c>
      <c r="AA876" s="1" t="s">
        <v>95</v>
      </c>
      <c r="AB876" s="1" t="s">
        <v>69</v>
      </c>
    </row>
    <row r="877" spans="1:28" x14ac:dyDescent="0.2">
      <c r="A877" s="1" t="s">
        <v>2266</v>
      </c>
      <c r="B877" s="1" t="s">
        <v>1862</v>
      </c>
      <c r="C877" s="1" t="s">
        <v>2267</v>
      </c>
      <c r="D877" s="1" t="s">
        <v>50</v>
      </c>
      <c r="E877" s="1" t="s">
        <v>31</v>
      </c>
      <c r="F877" s="1" t="s">
        <v>153</v>
      </c>
      <c r="G877" s="1" t="s">
        <v>218</v>
      </c>
      <c r="H877" s="1" t="s">
        <v>56</v>
      </c>
      <c r="I877" s="1" t="s">
        <v>75</v>
      </c>
      <c r="J877" s="1" t="s">
        <v>86</v>
      </c>
      <c r="K877" s="1" t="s">
        <v>101</v>
      </c>
      <c r="L877" s="1" t="s">
        <v>58</v>
      </c>
      <c r="M877" s="1" t="s">
        <v>39</v>
      </c>
      <c r="O877" s="1" t="s">
        <v>1020</v>
      </c>
      <c r="P877" s="1" t="s">
        <v>42</v>
      </c>
      <c r="Q877" s="1" t="s">
        <v>163</v>
      </c>
      <c r="R877" s="1" t="s">
        <v>616</v>
      </c>
      <c r="S877" s="1" t="s">
        <v>131</v>
      </c>
      <c r="T877" s="1" t="s">
        <v>123</v>
      </c>
      <c r="U877" s="1">
        <v>1</v>
      </c>
      <c r="V877" s="1" t="s">
        <v>124</v>
      </c>
      <c r="W877" s="1" t="s">
        <v>66</v>
      </c>
      <c r="X877" s="1">
        <v>4</v>
      </c>
      <c r="Y877" s="1" t="s">
        <v>67</v>
      </c>
      <c r="Z877" s="1" t="s">
        <v>94</v>
      </c>
      <c r="AA877" s="1" t="s">
        <v>95</v>
      </c>
      <c r="AB877" s="1" t="s">
        <v>48</v>
      </c>
    </row>
    <row r="878" spans="1:28" x14ac:dyDescent="0.2">
      <c r="A878" s="1" t="s">
        <v>2268</v>
      </c>
      <c r="B878" s="1" t="s">
        <v>2269</v>
      </c>
      <c r="C878" s="1" t="s">
        <v>2270</v>
      </c>
      <c r="D878" s="1" t="s">
        <v>50</v>
      </c>
      <c r="E878" s="1" t="s">
        <v>84</v>
      </c>
      <c r="F878" s="1" t="s">
        <v>153</v>
      </c>
      <c r="G878" s="1" t="s">
        <v>215</v>
      </c>
      <c r="H878" s="1" t="s">
        <v>56</v>
      </c>
      <c r="I878" s="1" t="s">
        <v>100</v>
      </c>
      <c r="J878" s="1" t="s">
        <v>222</v>
      </c>
      <c r="K878" s="1" t="s">
        <v>37</v>
      </c>
      <c r="L878" s="1" t="s">
        <v>78</v>
      </c>
      <c r="M878" s="1" t="s">
        <v>88</v>
      </c>
      <c r="N878" s="1" t="s">
        <v>60</v>
      </c>
      <c r="O878" s="1" t="s">
        <v>365</v>
      </c>
      <c r="P878" s="1" t="s">
        <v>226</v>
      </c>
      <c r="Q878" s="1" t="s">
        <v>43</v>
      </c>
      <c r="R878" s="1" t="s">
        <v>1026</v>
      </c>
      <c r="S878" s="1" t="s">
        <v>44</v>
      </c>
      <c r="T878" s="1" t="s">
        <v>45</v>
      </c>
      <c r="U878" s="1">
        <v>3</v>
      </c>
      <c r="V878" s="1" t="s">
        <v>178</v>
      </c>
      <c r="W878" s="1" t="s">
        <v>82</v>
      </c>
      <c r="X878" s="1" t="s">
        <v>151</v>
      </c>
      <c r="Y878" s="1" t="s">
        <v>48</v>
      </c>
      <c r="Z878" s="1" t="s">
        <v>49</v>
      </c>
      <c r="AA878" s="1" t="s">
        <v>50</v>
      </c>
      <c r="AB878" s="1" t="s">
        <v>69</v>
      </c>
    </row>
    <row r="879" spans="1:28" x14ac:dyDescent="0.2">
      <c r="A879" s="1" t="s">
        <v>2271</v>
      </c>
      <c r="D879" s="1">
        <v>42</v>
      </c>
      <c r="E879" s="1" t="s">
        <v>99</v>
      </c>
      <c r="F879" s="1" t="s">
        <v>73</v>
      </c>
      <c r="G879" s="1" t="s">
        <v>74</v>
      </c>
      <c r="H879" s="1" t="s">
        <v>55</v>
      </c>
      <c r="I879" s="1" t="s">
        <v>35</v>
      </c>
      <c r="J879" s="1" t="s">
        <v>56</v>
      </c>
      <c r="K879" s="1" t="s">
        <v>101</v>
      </c>
      <c r="L879" s="1" t="s">
        <v>155</v>
      </c>
      <c r="M879" s="1" t="s">
        <v>88</v>
      </c>
      <c r="O879" s="1" t="s">
        <v>630</v>
      </c>
      <c r="P879" s="1" t="s">
        <v>121</v>
      </c>
      <c r="Q879" s="1" t="s">
        <v>43</v>
      </c>
      <c r="S879" s="1" t="s">
        <v>131</v>
      </c>
      <c r="T879" s="1" t="s">
        <v>45</v>
      </c>
      <c r="U879" s="1">
        <v>2</v>
      </c>
      <c r="W879" s="1" t="s">
        <v>82</v>
      </c>
      <c r="X879" s="1" t="s">
        <v>151</v>
      </c>
      <c r="Y879" s="1" t="s">
        <v>168</v>
      </c>
      <c r="Z879" s="1" t="s">
        <v>49</v>
      </c>
      <c r="AA879" s="1">
        <v>20</v>
      </c>
      <c r="AB879" s="1" t="s">
        <v>48</v>
      </c>
    </row>
    <row r="880" spans="1:28" x14ac:dyDescent="0.2">
      <c r="A880" s="1" t="s">
        <v>2272</v>
      </c>
      <c r="B880" s="1" t="s">
        <v>2273</v>
      </c>
      <c r="C880" s="1" t="s">
        <v>2274</v>
      </c>
      <c r="D880" s="1" t="s">
        <v>109</v>
      </c>
      <c r="E880" s="1" t="s">
        <v>72</v>
      </c>
      <c r="F880" s="1" t="s">
        <v>32</v>
      </c>
      <c r="G880" s="1" t="s">
        <v>33</v>
      </c>
      <c r="H880" s="1" t="s">
        <v>34</v>
      </c>
      <c r="I880" s="1" t="s">
        <v>85</v>
      </c>
      <c r="J880" s="1" t="s">
        <v>222</v>
      </c>
      <c r="K880" s="1" t="s">
        <v>57</v>
      </c>
      <c r="L880" s="1" t="s">
        <v>58</v>
      </c>
      <c r="M880" s="1" t="s">
        <v>181</v>
      </c>
      <c r="N880" s="1" t="s">
        <v>40</v>
      </c>
      <c r="O880" s="1" t="s">
        <v>1167</v>
      </c>
      <c r="P880" s="1" t="s">
        <v>103</v>
      </c>
      <c r="Q880" s="1" t="s">
        <v>80</v>
      </c>
      <c r="R880" s="1" t="s">
        <v>1049</v>
      </c>
      <c r="S880" s="1" t="s">
        <v>113</v>
      </c>
      <c r="T880" s="1" t="s">
        <v>81</v>
      </c>
      <c r="U880" s="1" t="s">
        <v>93</v>
      </c>
      <c r="V880" s="1" t="s">
        <v>65</v>
      </c>
      <c r="W880" s="1" t="s">
        <v>66</v>
      </c>
      <c r="X880" s="1">
        <v>1</v>
      </c>
      <c r="Y880" s="1" t="s">
        <v>69</v>
      </c>
      <c r="AA880" s="1">
        <v>10</v>
      </c>
      <c r="AB880" s="1" t="s">
        <v>69</v>
      </c>
    </row>
    <row r="881" spans="1:28" x14ac:dyDescent="0.2">
      <c r="A881" s="1" t="s">
        <v>2275</v>
      </c>
      <c r="B881" s="1" t="s">
        <v>2276</v>
      </c>
      <c r="D881" s="1" t="s">
        <v>50</v>
      </c>
      <c r="E881" s="1" t="s">
        <v>116</v>
      </c>
      <c r="F881" s="1" t="s">
        <v>32</v>
      </c>
      <c r="G881" s="1" t="s">
        <v>33</v>
      </c>
      <c r="H881" s="1" t="s">
        <v>34</v>
      </c>
      <c r="I881" s="1" t="s">
        <v>75</v>
      </c>
      <c r="J881" s="1" t="s">
        <v>56</v>
      </c>
      <c r="K881" s="1" t="s">
        <v>57</v>
      </c>
      <c r="L881" s="1" t="s">
        <v>155</v>
      </c>
      <c r="M881" s="1" t="s">
        <v>88</v>
      </c>
      <c r="N881" s="1" t="s">
        <v>138</v>
      </c>
      <c r="O881" s="1" t="s">
        <v>780</v>
      </c>
      <c r="P881" s="1" t="s">
        <v>42</v>
      </c>
      <c r="Q881" s="1" t="s">
        <v>163</v>
      </c>
      <c r="R881" s="1" t="s">
        <v>394</v>
      </c>
      <c r="S881" s="1" t="s">
        <v>122</v>
      </c>
      <c r="T881" s="1" t="s">
        <v>123</v>
      </c>
      <c r="U881" s="1">
        <v>2</v>
      </c>
      <c r="V881" s="1" t="s">
        <v>160</v>
      </c>
      <c r="W881" s="1" t="s">
        <v>125</v>
      </c>
      <c r="X881" s="1">
        <v>4</v>
      </c>
      <c r="Y881" s="1" t="s">
        <v>48</v>
      </c>
      <c r="Z881" s="1" t="s">
        <v>89</v>
      </c>
      <c r="AA881" s="1">
        <v>20</v>
      </c>
      <c r="AB881" s="1" t="s">
        <v>48</v>
      </c>
    </row>
    <row r="882" spans="1:28" x14ac:dyDescent="0.2">
      <c r="A882" s="1" t="s">
        <v>2277</v>
      </c>
      <c r="B882" s="1" t="s">
        <v>2278</v>
      </c>
      <c r="D882" s="1" t="s">
        <v>109</v>
      </c>
      <c r="E882" s="1" t="s">
        <v>84</v>
      </c>
      <c r="F882" s="1" t="s">
        <v>73</v>
      </c>
      <c r="G882" s="1" t="s">
        <v>74</v>
      </c>
      <c r="H882" s="1" t="s">
        <v>34</v>
      </c>
      <c r="I882" s="1" t="s">
        <v>35</v>
      </c>
      <c r="J882" s="1" t="s">
        <v>56</v>
      </c>
      <c r="K882" s="1" t="s">
        <v>37</v>
      </c>
      <c r="L882" s="1" t="s">
        <v>118</v>
      </c>
      <c r="M882" s="1" t="s">
        <v>119</v>
      </c>
      <c r="O882" s="1" t="s">
        <v>2279</v>
      </c>
      <c r="P882" s="1" t="s">
        <v>42</v>
      </c>
      <c r="Q882" s="1" t="s">
        <v>171</v>
      </c>
      <c r="S882" s="1" t="s">
        <v>44</v>
      </c>
      <c r="T882" s="1" t="s">
        <v>123</v>
      </c>
      <c r="U882" s="1" t="s">
        <v>93</v>
      </c>
      <c r="V882" s="1" t="s">
        <v>65</v>
      </c>
      <c r="W882" s="1" t="s">
        <v>125</v>
      </c>
      <c r="X882" s="1">
        <v>1</v>
      </c>
      <c r="Y882" s="1" t="s">
        <v>168</v>
      </c>
      <c r="Z882" s="1" t="s">
        <v>68</v>
      </c>
      <c r="AA882" s="1" t="s">
        <v>50</v>
      </c>
      <c r="AB882" s="1" t="s">
        <v>69</v>
      </c>
    </row>
    <row r="883" spans="1:28" x14ac:dyDescent="0.2">
      <c r="A883" s="1" t="s">
        <v>2280</v>
      </c>
      <c r="D883" s="1">
        <v>22</v>
      </c>
      <c r="E883" s="1" t="s">
        <v>31</v>
      </c>
      <c r="F883" s="1" t="s">
        <v>73</v>
      </c>
      <c r="G883" s="1" t="s">
        <v>142</v>
      </c>
      <c r="H883" s="1" t="s">
        <v>56</v>
      </c>
      <c r="I883" s="1" t="s">
        <v>35</v>
      </c>
      <c r="J883" s="1" t="s">
        <v>76</v>
      </c>
      <c r="K883" s="1" t="s">
        <v>101</v>
      </c>
      <c r="L883" s="1" t="s">
        <v>155</v>
      </c>
      <c r="M883" s="1" t="s">
        <v>59</v>
      </c>
      <c r="N883" s="1" t="s">
        <v>60</v>
      </c>
      <c r="O883" s="1" t="s">
        <v>1512</v>
      </c>
      <c r="P883" s="1" t="s">
        <v>226</v>
      </c>
      <c r="Q883" s="1" t="s">
        <v>43</v>
      </c>
      <c r="S883" s="1" t="s">
        <v>248</v>
      </c>
      <c r="T883" s="1" t="s">
        <v>81</v>
      </c>
      <c r="U883" s="1" t="s">
        <v>93</v>
      </c>
      <c r="V883" s="1" t="s">
        <v>46</v>
      </c>
      <c r="W883" s="1" t="s">
        <v>82</v>
      </c>
      <c r="X883" s="1">
        <v>5</v>
      </c>
      <c r="Y883" s="1" t="s">
        <v>48</v>
      </c>
      <c r="AA883" s="1" t="s">
        <v>50</v>
      </c>
      <c r="AB883" s="1" t="s">
        <v>48</v>
      </c>
    </row>
    <row r="884" spans="1:28" x14ac:dyDescent="0.2">
      <c r="A884" s="1" t="s">
        <v>2281</v>
      </c>
      <c r="D884" s="1" t="s">
        <v>50</v>
      </c>
      <c r="E884" s="1" t="s">
        <v>72</v>
      </c>
      <c r="F884" s="1" t="s">
        <v>32</v>
      </c>
      <c r="G884" s="1" t="s">
        <v>185</v>
      </c>
      <c r="H884" s="1" t="s">
        <v>136</v>
      </c>
      <c r="I884" s="1" t="s">
        <v>75</v>
      </c>
      <c r="J884" s="1" t="s">
        <v>86</v>
      </c>
      <c r="K884" s="1" t="s">
        <v>57</v>
      </c>
      <c r="L884" s="1" t="s">
        <v>155</v>
      </c>
      <c r="M884" s="1" t="s">
        <v>119</v>
      </c>
      <c r="O884" s="1" t="s">
        <v>1357</v>
      </c>
      <c r="P884" s="1" t="s">
        <v>103</v>
      </c>
      <c r="Q884" s="1" t="s">
        <v>163</v>
      </c>
      <c r="R884" s="1" t="s">
        <v>1121</v>
      </c>
      <c r="S884" s="1" t="s">
        <v>113</v>
      </c>
      <c r="T884" s="1" t="s">
        <v>81</v>
      </c>
      <c r="U884" s="1">
        <v>2</v>
      </c>
      <c r="V884" s="1" t="s">
        <v>132</v>
      </c>
      <c r="W884" s="1" t="s">
        <v>66</v>
      </c>
      <c r="X884" s="1">
        <v>1</v>
      </c>
      <c r="Y884" s="1" t="s">
        <v>48</v>
      </c>
      <c r="Z884" s="1" t="s">
        <v>49</v>
      </c>
      <c r="AA884" s="1" t="s">
        <v>95</v>
      </c>
      <c r="AB884" s="1" t="s">
        <v>48</v>
      </c>
    </row>
    <row r="885" spans="1:28" x14ac:dyDescent="0.2">
      <c r="A885" s="1" t="s">
        <v>2282</v>
      </c>
      <c r="D885" s="1" t="s">
        <v>109</v>
      </c>
      <c r="E885" s="1" t="s">
        <v>99</v>
      </c>
      <c r="F885" s="1" t="s">
        <v>53</v>
      </c>
      <c r="G885" s="1" t="s">
        <v>135</v>
      </c>
      <c r="H885" s="1" t="s">
        <v>34</v>
      </c>
      <c r="I885" s="1" t="s">
        <v>35</v>
      </c>
      <c r="J885" s="1" t="s">
        <v>222</v>
      </c>
      <c r="K885" s="1" t="s">
        <v>101</v>
      </c>
      <c r="L885" s="1" t="s">
        <v>155</v>
      </c>
      <c r="M885" s="1" t="s">
        <v>59</v>
      </c>
      <c r="N885" s="1" t="s">
        <v>40</v>
      </c>
      <c r="O885" s="1" t="s">
        <v>957</v>
      </c>
      <c r="P885" s="1" t="s">
        <v>103</v>
      </c>
      <c r="Q885" s="1" t="s">
        <v>62</v>
      </c>
      <c r="S885" s="1" t="s">
        <v>113</v>
      </c>
      <c r="T885" s="1" t="s">
        <v>45</v>
      </c>
      <c r="U885" s="1" t="s">
        <v>93</v>
      </c>
      <c r="V885" s="1" t="s">
        <v>65</v>
      </c>
      <c r="W885" s="1" t="s">
        <v>125</v>
      </c>
      <c r="X885" s="1" t="s">
        <v>151</v>
      </c>
      <c r="Y885" s="1" t="s">
        <v>67</v>
      </c>
      <c r="Z885" s="1" t="s">
        <v>175</v>
      </c>
      <c r="AA885" s="1">
        <v>50</v>
      </c>
      <c r="AB885" s="1" t="s">
        <v>69</v>
      </c>
    </row>
    <row r="886" spans="1:28" x14ac:dyDescent="0.2">
      <c r="A886" s="1" t="s">
        <v>2283</v>
      </c>
      <c r="D886" s="1" t="s">
        <v>109</v>
      </c>
      <c r="E886" s="1" t="s">
        <v>31</v>
      </c>
      <c r="F886" s="1" t="s">
        <v>53</v>
      </c>
      <c r="G886" s="1" t="s">
        <v>148</v>
      </c>
      <c r="H886" s="1" t="s">
        <v>55</v>
      </c>
      <c r="I886" s="1" t="s">
        <v>35</v>
      </c>
      <c r="J886" s="1" t="s">
        <v>36</v>
      </c>
      <c r="K886" s="1" t="s">
        <v>101</v>
      </c>
      <c r="L886" s="1" t="s">
        <v>78</v>
      </c>
      <c r="M886" s="1" t="s">
        <v>204</v>
      </c>
      <c r="N886" s="1" t="s">
        <v>190</v>
      </c>
      <c r="O886" s="1" t="s">
        <v>564</v>
      </c>
      <c r="P886" s="1" t="s">
        <v>42</v>
      </c>
      <c r="Q886" s="1" t="s">
        <v>80</v>
      </c>
      <c r="S886" s="1" t="s">
        <v>248</v>
      </c>
      <c r="T886" s="1" t="s">
        <v>123</v>
      </c>
      <c r="U886" s="1">
        <v>3</v>
      </c>
      <c r="V886" s="1" t="s">
        <v>196</v>
      </c>
      <c r="W886" s="1" t="s">
        <v>66</v>
      </c>
      <c r="X886" s="1" t="s">
        <v>151</v>
      </c>
      <c r="Y886" s="1" t="s">
        <v>168</v>
      </c>
      <c r="AA886" s="1">
        <v>50</v>
      </c>
      <c r="AB886" s="1" t="s">
        <v>48</v>
      </c>
    </row>
    <row r="887" spans="1:28" x14ac:dyDescent="0.2">
      <c r="A887" s="1" t="s">
        <v>2284</v>
      </c>
      <c r="D887" s="1" t="s">
        <v>109</v>
      </c>
      <c r="E887" s="1" t="s">
        <v>116</v>
      </c>
      <c r="F887" s="1" t="s">
        <v>53</v>
      </c>
      <c r="G887" s="1" t="s">
        <v>135</v>
      </c>
      <c r="H887" s="1" t="s">
        <v>55</v>
      </c>
      <c r="I887" s="1" t="s">
        <v>100</v>
      </c>
      <c r="J887" s="1" t="s">
        <v>36</v>
      </c>
      <c r="K887" s="1" t="s">
        <v>57</v>
      </c>
      <c r="L887" s="1" t="s">
        <v>78</v>
      </c>
      <c r="M887" s="1" t="s">
        <v>181</v>
      </c>
      <c r="N887" s="1" t="s">
        <v>190</v>
      </c>
      <c r="O887" s="1" t="s">
        <v>585</v>
      </c>
      <c r="P887" s="1" t="s">
        <v>226</v>
      </c>
      <c r="Q887" s="1" t="s">
        <v>171</v>
      </c>
      <c r="R887" s="1" t="s">
        <v>1055</v>
      </c>
      <c r="S887" s="1" t="s">
        <v>64</v>
      </c>
      <c r="T887" s="1" t="s">
        <v>45</v>
      </c>
      <c r="U887" s="1">
        <v>1</v>
      </c>
      <c r="V887" s="1" t="s">
        <v>160</v>
      </c>
      <c r="W887" s="1" t="s">
        <v>82</v>
      </c>
      <c r="X887" s="1">
        <v>5</v>
      </c>
      <c r="Y887" s="1" t="s">
        <v>67</v>
      </c>
      <c r="Z887" s="1" t="s">
        <v>89</v>
      </c>
      <c r="AA887" s="1">
        <v>10</v>
      </c>
      <c r="AB887" s="1" t="s">
        <v>48</v>
      </c>
    </row>
    <row r="888" spans="1:28" x14ac:dyDescent="0.2">
      <c r="A888" s="1" t="s">
        <v>2285</v>
      </c>
      <c r="D888" s="1">
        <v>54</v>
      </c>
      <c r="E888" s="1" t="s">
        <v>72</v>
      </c>
      <c r="F888" s="1" t="s">
        <v>32</v>
      </c>
      <c r="G888" s="1" t="s">
        <v>185</v>
      </c>
      <c r="H888" s="1" t="s">
        <v>34</v>
      </c>
      <c r="I888" s="1" t="s">
        <v>75</v>
      </c>
      <c r="J888" s="1" t="s">
        <v>76</v>
      </c>
      <c r="K888" s="1" t="s">
        <v>37</v>
      </c>
      <c r="L888" s="1" t="s">
        <v>78</v>
      </c>
      <c r="M888" s="1" t="s">
        <v>59</v>
      </c>
      <c r="N888" s="1" t="s">
        <v>94</v>
      </c>
      <c r="O888" s="1" t="s">
        <v>860</v>
      </c>
      <c r="P888" s="1" t="s">
        <v>226</v>
      </c>
      <c r="Q888" s="1" t="s">
        <v>43</v>
      </c>
      <c r="R888" s="1" t="s">
        <v>41</v>
      </c>
      <c r="S888" s="1" t="s">
        <v>113</v>
      </c>
      <c r="T888" s="1" t="s">
        <v>114</v>
      </c>
      <c r="U888" s="1">
        <v>2</v>
      </c>
      <c r="V888" s="1" t="s">
        <v>178</v>
      </c>
      <c r="W888" s="1" t="s">
        <v>125</v>
      </c>
      <c r="X888" s="1" t="s">
        <v>133</v>
      </c>
      <c r="Y888" s="1" t="s">
        <v>168</v>
      </c>
      <c r="Z888" s="1" t="s">
        <v>94</v>
      </c>
      <c r="AA888" s="1">
        <v>20</v>
      </c>
      <c r="AB888" s="1" t="s">
        <v>69</v>
      </c>
    </row>
    <row r="889" spans="1:28" x14ac:dyDescent="0.2">
      <c r="A889" s="1" t="s">
        <v>2286</v>
      </c>
      <c r="B889" s="1" t="s">
        <v>2287</v>
      </c>
      <c r="D889" s="1" t="s">
        <v>109</v>
      </c>
      <c r="E889" s="1" t="s">
        <v>99</v>
      </c>
      <c r="F889" s="1" t="s">
        <v>73</v>
      </c>
      <c r="G889" s="1" t="s">
        <v>110</v>
      </c>
      <c r="H889" s="1" t="s">
        <v>136</v>
      </c>
      <c r="I889" s="1" t="s">
        <v>35</v>
      </c>
      <c r="J889" s="1" t="s">
        <v>86</v>
      </c>
      <c r="K889" s="1" t="s">
        <v>101</v>
      </c>
      <c r="L889" s="1" t="s">
        <v>155</v>
      </c>
      <c r="M889" s="1" t="s">
        <v>88</v>
      </c>
      <c r="O889" s="1" t="s">
        <v>834</v>
      </c>
      <c r="P889" s="1" t="s">
        <v>226</v>
      </c>
      <c r="Q889" s="1" t="s">
        <v>171</v>
      </c>
      <c r="S889" s="1" t="s">
        <v>122</v>
      </c>
      <c r="T889" s="1" t="s">
        <v>45</v>
      </c>
      <c r="U889" s="1">
        <v>1</v>
      </c>
      <c r="V889" s="1" t="s">
        <v>65</v>
      </c>
      <c r="W889" s="1" t="s">
        <v>66</v>
      </c>
      <c r="X889" s="1" t="s">
        <v>151</v>
      </c>
      <c r="Y889" s="1" t="s">
        <v>168</v>
      </c>
      <c r="Z889" s="1" t="s">
        <v>49</v>
      </c>
      <c r="AA889" s="1" t="s">
        <v>95</v>
      </c>
      <c r="AB889" s="1" t="s">
        <v>69</v>
      </c>
    </row>
    <row r="890" spans="1:28" x14ac:dyDescent="0.2">
      <c r="A890" s="1" t="s">
        <v>2288</v>
      </c>
      <c r="B890" s="1" t="s">
        <v>2289</v>
      </c>
      <c r="C890" s="1" t="s">
        <v>2290</v>
      </c>
      <c r="D890" s="1">
        <v>56</v>
      </c>
      <c r="E890" s="1" t="s">
        <v>72</v>
      </c>
      <c r="F890" s="1" t="s">
        <v>153</v>
      </c>
      <c r="G890" s="1" t="s">
        <v>218</v>
      </c>
      <c r="H890" s="1" t="s">
        <v>56</v>
      </c>
      <c r="I890" s="1" t="s">
        <v>100</v>
      </c>
      <c r="J890" s="1" t="s">
        <v>76</v>
      </c>
      <c r="K890" s="1" t="s">
        <v>87</v>
      </c>
      <c r="L890" s="1" t="s">
        <v>118</v>
      </c>
      <c r="M890" s="1" t="s">
        <v>119</v>
      </c>
      <c r="O890" s="1" t="s">
        <v>232</v>
      </c>
      <c r="P890" s="1" t="s">
        <v>121</v>
      </c>
      <c r="Q890" s="1" t="s">
        <v>80</v>
      </c>
      <c r="R890" s="1" t="s">
        <v>698</v>
      </c>
      <c r="S890" s="1" t="s">
        <v>122</v>
      </c>
      <c r="T890" s="1" t="s">
        <v>45</v>
      </c>
      <c r="U890" s="1">
        <v>3</v>
      </c>
      <c r="V890" s="1" t="s">
        <v>124</v>
      </c>
      <c r="W890" s="1" t="s">
        <v>125</v>
      </c>
      <c r="X890" s="1" t="s">
        <v>151</v>
      </c>
      <c r="Y890" s="1" t="s">
        <v>168</v>
      </c>
      <c r="AA890" s="1">
        <v>50</v>
      </c>
      <c r="AB890" s="1" t="s">
        <v>48</v>
      </c>
    </row>
    <row r="891" spans="1:28" x14ac:dyDescent="0.2">
      <c r="A891" s="1" t="s">
        <v>2291</v>
      </c>
      <c r="B891" s="1" t="s">
        <v>788</v>
      </c>
      <c r="C891" s="1" t="s">
        <v>2292</v>
      </c>
      <c r="D891" s="1">
        <v>83</v>
      </c>
      <c r="E891" s="1" t="s">
        <v>84</v>
      </c>
      <c r="F891" s="1" t="s">
        <v>153</v>
      </c>
      <c r="G891" s="1" t="s">
        <v>218</v>
      </c>
      <c r="H891" s="1" t="s">
        <v>56</v>
      </c>
      <c r="I891" s="1" t="s">
        <v>75</v>
      </c>
      <c r="J891" s="1" t="s">
        <v>36</v>
      </c>
      <c r="K891" s="1" t="s">
        <v>37</v>
      </c>
      <c r="L891" s="1" t="s">
        <v>118</v>
      </c>
      <c r="M891" s="1" t="s">
        <v>204</v>
      </c>
      <c r="N891" s="1" t="s">
        <v>40</v>
      </c>
      <c r="O891" s="1" t="s">
        <v>1828</v>
      </c>
      <c r="P891" s="1" t="s">
        <v>42</v>
      </c>
      <c r="Q891" s="1" t="s">
        <v>171</v>
      </c>
      <c r="R891" s="1" t="s">
        <v>585</v>
      </c>
      <c r="S891" s="1" t="s">
        <v>44</v>
      </c>
      <c r="T891" s="1" t="s">
        <v>81</v>
      </c>
      <c r="U891" s="1" t="s">
        <v>93</v>
      </c>
      <c r="V891" s="1" t="s">
        <v>124</v>
      </c>
      <c r="W891" s="1" t="s">
        <v>125</v>
      </c>
      <c r="X891" s="1">
        <v>3</v>
      </c>
      <c r="Y891" s="1" t="s">
        <v>168</v>
      </c>
      <c r="AA891" s="1">
        <v>20</v>
      </c>
      <c r="AB891" s="1" t="s">
        <v>48</v>
      </c>
    </row>
    <row r="892" spans="1:28" x14ac:dyDescent="0.2">
      <c r="A892" s="1" t="s">
        <v>2293</v>
      </c>
      <c r="B892" s="1" t="s">
        <v>2294</v>
      </c>
      <c r="C892" s="1" t="s">
        <v>2295</v>
      </c>
      <c r="D892" s="1">
        <v>29</v>
      </c>
      <c r="E892" s="1" t="s">
        <v>84</v>
      </c>
      <c r="F892" s="1" t="s">
        <v>53</v>
      </c>
      <c r="G892" s="1" t="s">
        <v>135</v>
      </c>
      <c r="H892" s="1" t="s">
        <v>56</v>
      </c>
      <c r="I892" s="1" t="s">
        <v>100</v>
      </c>
      <c r="J892" s="1" t="s">
        <v>222</v>
      </c>
      <c r="K892" s="1" t="s">
        <v>87</v>
      </c>
      <c r="L892" s="1" t="s">
        <v>78</v>
      </c>
      <c r="M892" s="1" t="s">
        <v>204</v>
      </c>
      <c r="N892" s="1" t="s">
        <v>89</v>
      </c>
      <c r="O892" s="1" t="s">
        <v>298</v>
      </c>
      <c r="P892" s="1" t="s">
        <v>121</v>
      </c>
      <c r="Q892" s="1" t="s">
        <v>62</v>
      </c>
      <c r="S892" s="1" t="s">
        <v>113</v>
      </c>
      <c r="T892" s="1" t="s">
        <v>81</v>
      </c>
      <c r="U892" s="1">
        <v>1</v>
      </c>
      <c r="V892" s="1" t="s">
        <v>160</v>
      </c>
      <c r="W892" s="1" t="s">
        <v>82</v>
      </c>
      <c r="X892" s="1">
        <v>3</v>
      </c>
      <c r="Y892" s="1" t="s">
        <v>48</v>
      </c>
      <c r="AA892" s="1" t="s">
        <v>95</v>
      </c>
      <c r="AB892" s="1" t="s">
        <v>69</v>
      </c>
    </row>
    <row r="893" spans="1:28" x14ac:dyDescent="0.2">
      <c r="A893" s="1" t="s">
        <v>2296</v>
      </c>
      <c r="B893" s="1" t="s">
        <v>2297</v>
      </c>
      <c r="C893" s="1" t="s">
        <v>2298</v>
      </c>
      <c r="D893" s="1">
        <v>52</v>
      </c>
      <c r="E893" s="1" t="s">
        <v>31</v>
      </c>
      <c r="F893" s="1" t="s">
        <v>73</v>
      </c>
      <c r="G893" s="1" t="s">
        <v>74</v>
      </c>
      <c r="H893" s="1" t="s">
        <v>34</v>
      </c>
      <c r="I893" s="1" t="s">
        <v>100</v>
      </c>
      <c r="J893" s="1" t="s">
        <v>222</v>
      </c>
      <c r="K893" s="1" t="s">
        <v>57</v>
      </c>
      <c r="L893" s="1" t="s">
        <v>118</v>
      </c>
      <c r="M893" s="1" t="s">
        <v>39</v>
      </c>
      <c r="N893" s="1" t="s">
        <v>40</v>
      </c>
      <c r="O893" s="1" t="s">
        <v>211</v>
      </c>
      <c r="P893" s="1" t="s">
        <v>42</v>
      </c>
      <c r="Q893" s="1" t="s">
        <v>171</v>
      </c>
      <c r="R893" s="1" t="s">
        <v>2299</v>
      </c>
      <c r="S893" s="1" t="s">
        <v>92</v>
      </c>
      <c r="T893" s="1" t="s">
        <v>45</v>
      </c>
      <c r="U893" s="1">
        <v>0</v>
      </c>
      <c r="V893" s="1" t="s">
        <v>160</v>
      </c>
      <c r="W893" s="1" t="s">
        <v>66</v>
      </c>
      <c r="X893" s="1">
        <v>2</v>
      </c>
      <c r="Y893" s="1" t="s">
        <v>168</v>
      </c>
      <c r="Z893" s="1" t="s">
        <v>49</v>
      </c>
      <c r="AA893" s="1">
        <v>50</v>
      </c>
      <c r="AB893" s="1" t="s">
        <v>69</v>
      </c>
    </row>
    <row r="894" spans="1:28" x14ac:dyDescent="0.2">
      <c r="A894" s="1" t="s">
        <v>2300</v>
      </c>
      <c r="B894" s="1" t="s">
        <v>710</v>
      </c>
      <c r="D894" s="1" t="s">
        <v>50</v>
      </c>
      <c r="E894" s="1" t="s">
        <v>84</v>
      </c>
      <c r="F894" s="1" t="s">
        <v>53</v>
      </c>
      <c r="G894" s="1" t="s">
        <v>135</v>
      </c>
      <c r="H894" s="1" t="s">
        <v>56</v>
      </c>
      <c r="I894" s="1" t="s">
        <v>35</v>
      </c>
      <c r="J894" s="1" t="s">
        <v>36</v>
      </c>
      <c r="K894" s="1" t="s">
        <v>57</v>
      </c>
      <c r="L894" s="1" t="s">
        <v>78</v>
      </c>
      <c r="M894" s="1" t="s">
        <v>204</v>
      </c>
      <c r="N894" s="1" t="s">
        <v>94</v>
      </c>
      <c r="O894" s="1" t="s">
        <v>1134</v>
      </c>
      <c r="P894" s="1" t="s">
        <v>42</v>
      </c>
      <c r="Q894" s="1" t="s">
        <v>62</v>
      </c>
      <c r="S894" s="1" t="s">
        <v>92</v>
      </c>
      <c r="T894" s="1" t="s">
        <v>114</v>
      </c>
      <c r="U894" s="1" t="s">
        <v>93</v>
      </c>
      <c r="V894" s="1" t="s">
        <v>196</v>
      </c>
      <c r="W894" s="1" t="s">
        <v>125</v>
      </c>
      <c r="X894" s="1">
        <v>3</v>
      </c>
      <c r="Y894" s="1" t="s">
        <v>67</v>
      </c>
      <c r="AA894" s="1">
        <v>50</v>
      </c>
      <c r="AB894" s="1" t="s">
        <v>69</v>
      </c>
    </row>
    <row r="895" spans="1:28" x14ac:dyDescent="0.2">
      <c r="A895" s="1" t="s">
        <v>2301</v>
      </c>
      <c r="B895" s="1" t="s">
        <v>2302</v>
      </c>
      <c r="D895" s="1">
        <v>32</v>
      </c>
      <c r="E895" s="1" t="s">
        <v>116</v>
      </c>
      <c r="F895" s="1" t="s">
        <v>153</v>
      </c>
      <c r="G895" s="1" t="s">
        <v>215</v>
      </c>
      <c r="H895" s="1" t="s">
        <v>136</v>
      </c>
      <c r="I895" s="1" t="s">
        <v>75</v>
      </c>
      <c r="J895" s="1" t="s">
        <v>56</v>
      </c>
      <c r="K895" s="1" t="s">
        <v>57</v>
      </c>
      <c r="L895" s="1" t="s">
        <v>38</v>
      </c>
      <c r="M895" s="1" t="s">
        <v>204</v>
      </c>
      <c r="O895" s="1" t="s">
        <v>500</v>
      </c>
      <c r="P895" s="1" t="s">
        <v>103</v>
      </c>
      <c r="Q895" s="1" t="s">
        <v>62</v>
      </c>
      <c r="R895" s="1" t="s">
        <v>947</v>
      </c>
      <c r="S895" s="1" t="s">
        <v>92</v>
      </c>
      <c r="T895" s="1" t="s">
        <v>114</v>
      </c>
      <c r="U895" s="1">
        <v>3</v>
      </c>
      <c r="V895" s="1" t="s">
        <v>124</v>
      </c>
      <c r="W895" s="1" t="s">
        <v>125</v>
      </c>
      <c r="X895" s="1">
        <v>3</v>
      </c>
      <c r="Y895" s="1" t="s">
        <v>48</v>
      </c>
      <c r="Z895" s="1" t="s">
        <v>49</v>
      </c>
      <c r="AA895" s="1">
        <v>50</v>
      </c>
      <c r="AB895" s="1" t="s">
        <v>48</v>
      </c>
    </row>
    <row r="896" spans="1:28" x14ac:dyDescent="0.2">
      <c r="A896" s="1" t="s">
        <v>2303</v>
      </c>
      <c r="D896" s="1" t="s">
        <v>50</v>
      </c>
      <c r="E896" s="1" t="s">
        <v>31</v>
      </c>
      <c r="F896" s="1" t="s">
        <v>32</v>
      </c>
      <c r="G896" s="1" t="s">
        <v>185</v>
      </c>
      <c r="H896" s="1" t="s">
        <v>56</v>
      </c>
      <c r="I896" s="1" t="s">
        <v>35</v>
      </c>
      <c r="J896" s="1" t="s">
        <v>36</v>
      </c>
      <c r="K896" s="1" t="s">
        <v>57</v>
      </c>
      <c r="L896" s="1" t="s">
        <v>38</v>
      </c>
      <c r="M896" s="1" t="s">
        <v>119</v>
      </c>
      <c r="N896" s="1" t="s">
        <v>89</v>
      </c>
      <c r="O896" s="1" t="s">
        <v>437</v>
      </c>
      <c r="P896" s="1" t="s">
        <v>121</v>
      </c>
      <c r="Q896" s="1" t="s">
        <v>171</v>
      </c>
      <c r="R896" s="1" t="s">
        <v>164</v>
      </c>
      <c r="S896" s="1" t="s">
        <v>92</v>
      </c>
      <c r="T896" s="1" t="s">
        <v>114</v>
      </c>
      <c r="U896" s="1">
        <v>1</v>
      </c>
      <c r="V896" s="1" t="s">
        <v>65</v>
      </c>
      <c r="W896" s="1" t="s">
        <v>82</v>
      </c>
      <c r="X896" s="1" t="s">
        <v>151</v>
      </c>
      <c r="Z896" s="1" t="s">
        <v>138</v>
      </c>
      <c r="AA896" s="1" t="s">
        <v>95</v>
      </c>
      <c r="AB896" s="1" t="s">
        <v>48</v>
      </c>
    </row>
    <row r="897" spans="1:28" x14ac:dyDescent="0.2">
      <c r="A897" s="1" t="s">
        <v>2304</v>
      </c>
      <c r="B897" s="1" t="s">
        <v>1999</v>
      </c>
      <c r="D897" s="1" t="s">
        <v>50</v>
      </c>
      <c r="E897" s="1" t="s">
        <v>72</v>
      </c>
      <c r="F897" s="1" t="s">
        <v>73</v>
      </c>
      <c r="G897" s="1" t="s">
        <v>110</v>
      </c>
      <c r="H897" s="1" t="s">
        <v>136</v>
      </c>
      <c r="I897" s="1" t="s">
        <v>85</v>
      </c>
      <c r="J897" s="1" t="s">
        <v>76</v>
      </c>
      <c r="K897" s="1" t="s">
        <v>101</v>
      </c>
      <c r="L897" s="1" t="s">
        <v>118</v>
      </c>
      <c r="M897" s="1" t="s">
        <v>59</v>
      </c>
      <c r="O897" s="1" t="s">
        <v>551</v>
      </c>
      <c r="P897" s="1" t="s">
        <v>103</v>
      </c>
      <c r="Q897" s="1" t="s">
        <v>171</v>
      </c>
      <c r="R897" s="1" t="s">
        <v>2168</v>
      </c>
      <c r="S897" s="1" t="s">
        <v>122</v>
      </c>
      <c r="T897" s="1" t="s">
        <v>123</v>
      </c>
      <c r="U897" s="1">
        <v>1</v>
      </c>
      <c r="W897" s="1" t="s">
        <v>125</v>
      </c>
      <c r="X897" s="1">
        <v>1</v>
      </c>
      <c r="Y897" s="1" t="s">
        <v>67</v>
      </c>
      <c r="Z897" s="1" t="s">
        <v>94</v>
      </c>
      <c r="AA897" s="1">
        <v>20</v>
      </c>
      <c r="AB897" s="1" t="s">
        <v>69</v>
      </c>
    </row>
    <row r="898" spans="1:28" x14ac:dyDescent="0.2">
      <c r="A898" s="1" t="s">
        <v>2305</v>
      </c>
      <c r="D898" s="1" t="s">
        <v>109</v>
      </c>
      <c r="E898" s="1" t="s">
        <v>84</v>
      </c>
      <c r="F898" s="1" t="s">
        <v>73</v>
      </c>
      <c r="G898" s="1" t="s">
        <v>110</v>
      </c>
      <c r="H898" s="1" t="s">
        <v>56</v>
      </c>
      <c r="I898" s="1" t="s">
        <v>100</v>
      </c>
      <c r="J898" s="1" t="s">
        <v>86</v>
      </c>
      <c r="K898" s="1" t="s">
        <v>101</v>
      </c>
      <c r="L898" s="1" t="s">
        <v>78</v>
      </c>
      <c r="M898" s="1" t="s">
        <v>119</v>
      </c>
      <c r="N898" s="1" t="s">
        <v>190</v>
      </c>
      <c r="O898" s="1" t="s">
        <v>2168</v>
      </c>
      <c r="P898" s="1" t="s">
        <v>103</v>
      </c>
      <c r="Q898" s="1" t="s">
        <v>80</v>
      </c>
      <c r="S898" s="1" t="s">
        <v>113</v>
      </c>
      <c r="T898" s="1" t="s">
        <v>45</v>
      </c>
      <c r="U898" s="1">
        <v>2</v>
      </c>
      <c r="V898" s="1" t="s">
        <v>160</v>
      </c>
      <c r="W898" s="1" t="s">
        <v>66</v>
      </c>
      <c r="X898" s="1">
        <v>4</v>
      </c>
      <c r="Y898" s="1" t="s">
        <v>67</v>
      </c>
      <c r="Z898" s="1" t="s">
        <v>49</v>
      </c>
      <c r="AA898" s="1">
        <v>10</v>
      </c>
      <c r="AB898" s="1" t="s">
        <v>69</v>
      </c>
    </row>
    <row r="899" spans="1:28" x14ac:dyDescent="0.2">
      <c r="A899" s="1" t="s">
        <v>2306</v>
      </c>
      <c r="D899" s="1" t="s">
        <v>50</v>
      </c>
      <c r="E899" s="1" t="s">
        <v>72</v>
      </c>
      <c r="F899" s="1" t="s">
        <v>153</v>
      </c>
      <c r="G899" s="1" t="s">
        <v>154</v>
      </c>
      <c r="H899" s="1" t="s">
        <v>56</v>
      </c>
      <c r="I899" s="1" t="s">
        <v>35</v>
      </c>
      <c r="J899" s="1" t="s">
        <v>86</v>
      </c>
      <c r="K899" s="1" t="s">
        <v>77</v>
      </c>
      <c r="L899" s="1" t="s">
        <v>155</v>
      </c>
      <c r="M899" s="1" t="s">
        <v>59</v>
      </c>
      <c r="N899" s="1" t="s">
        <v>138</v>
      </c>
      <c r="O899" s="1" t="s">
        <v>1024</v>
      </c>
      <c r="P899" s="1" t="s">
        <v>42</v>
      </c>
      <c r="Q899" s="1" t="s">
        <v>80</v>
      </c>
      <c r="R899" s="1" t="s">
        <v>1570</v>
      </c>
      <c r="S899" s="1" t="s">
        <v>44</v>
      </c>
      <c r="T899" s="1" t="s">
        <v>81</v>
      </c>
      <c r="U899" s="1">
        <v>0</v>
      </c>
      <c r="W899" s="1" t="s">
        <v>125</v>
      </c>
      <c r="X899" s="1" t="s">
        <v>133</v>
      </c>
      <c r="Y899" s="1" t="s">
        <v>67</v>
      </c>
      <c r="Z899" s="1" t="s">
        <v>94</v>
      </c>
      <c r="AA899" s="1">
        <v>20</v>
      </c>
      <c r="AB899" s="1" t="s">
        <v>48</v>
      </c>
    </row>
    <row r="900" spans="1:28" x14ac:dyDescent="0.2">
      <c r="A900" s="1" t="s">
        <v>2307</v>
      </c>
      <c r="B900" s="1" t="s">
        <v>2028</v>
      </c>
      <c r="D900" s="1" t="s">
        <v>109</v>
      </c>
      <c r="E900" s="1" t="s">
        <v>31</v>
      </c>
      <c r="F900" s="1" t="s">
        <v>32</v>
      </c>
      <c r="G900" s="1" t="s">
        <v>33</v>
      </c>
      <c r="H900" s="1" t="s">
        <v>136</v>
      </c>
      <c r="I900" s="1" t="s">
        <v>100</v>
      </c>
      <c r="J900" s="1" t="s">
        <v>86</v>
      </c>
      <c r="K900" s="1" t="s">
        <v>77</v>
      </c>
      <c r="L900" s="1" t="s">
        <v>58</v>
      </c>
      <c r="M900" s="1" t="s">
        <v>204</v>
      </c>
      <c r="N900" s="1" t="s">
        <v>190</v>
      </c>
      <c r="O900" s="1" t="s">
        <v>751</v>
      </c>
      <c r="P900" s="1" t="s">
        <v>121</v>
      </c>
      <c r="Q900" s="1" t="s">
        <v>80</v>
      </c>
      <c r="R900" s="1" t="s">
        <v>1195</v>
      </c>
      <c r="S900" s="1" t="s">
        <v>44</v>
      </c>
      <c r="T900" s="1" t="s">
        <v>45</v>
      </c>
      <c r="U900" s="1" t="s">
        <v>93</v>
      </c>
      <c r="V900" s="1" t="s">
        <v>196</v>
      </c>
      <c r="W900" s="1" t="s">
        <v>66</v>
      </c>
      <c r="X900" s="1">
        <v>1</v>
      </c>
      <c r="Y900" s="1" t="s">
        <v>48</v>
      </c>
      <c r="Z900" s="1" t="s">
        <v>138</v>
      </c>
      <c r="AA900" s="1">
        <v>20</v>
      </c>
      <c r="AB900" s="1" t="s">
        <v>69</v>
      </c>
    </row>
    <row r="901" spans="1:28" x14ac:dyDescent="0.2">
      <c r="A901" s="1" t="s">
        <v>2308</v>
      </c>
      <c r="B901" s="1" t="s">
        <v>994</v>
      </c>
      <c r="D901" s="1">
        <v>76</v>
      </c>
      <c r="E901" s="1" t="s">
        <v>99</v>
      </c>
      <c r="F901" s="1" t="s">
        <v>32</v>
      </c>
      <c r="G901" s="1" t="s">
        <v>259</v>
      </c>
      <c r="H901" s="1" t="s">
        <v>136</v>
      </c>
      <c r="I901" s="1" t="s">
        <v>100</v>
      </c>
      <c r="J901" s="1" t="s">
        <v>36</v>
      </c>
      <c r="K901" s="1" t="s">
        <v>77</v>
      </c>
      <c r="L901" s="1" t="s">
        <v>58</v>
      </c>
      <c r="M901" s="1" t="s">
        <v>204</v>
      </c>
      <c r="N901" s="1" t="s">
        <v>190</v>
      </c>
      <c r="O901" s="1" t="s">
        <v>969</v>
      </c>
      <c r="P901" s="1" t="s">
        <v>103</v>
      </c>
      <c r="Q901" s="1" t="s">
        <v>62</v>
      </c>
      <c r="R901" s="1" t="s">
        <v>2136</v>
      </c>
      <c r="S901" s="1" t="s">
        <v>122</v>
      </c>
      <c r="T901" s="1" t="s">
        <v>81</v>
      </c>
      <c r="U901" s="1">
        <v>0</v>
      </c>
      <c r="V901" s="1" t="s">
        <v>46</v>
      </c>
      <c r="W901" s="1" t="s">
        <v>47</v>
      </c>
      <c r="X901" s="1">
        <v>2</v>
      </c>
      <c r="AA901" s="1">
        <v>20</v>
      </c>
      <c r="AB901" s="1" t="s">
        <v>48</v>
      </c>
    </row>
    <row r="902" spans="1:28" x14ac:dyDescent="0.2">
      <c r="A902" s="1" t="s">
        <v>2309</v>
      </c>
      <c r="C902" s="1" t="s">
        <v>2310</v>
      </c>
      <c r="D902" s="1" t="s">
        <v>50</v>
      </c>
      <c r="E902" s="1" t="s">
        <v>72</v>
      </c>
      <c r="F902" s="1" t="s">
        <v>32</v>
      </c>
      <c r="G902" s="1" t="s">
        <v>33</v>
      </c>
      <c r="H902" s="1" t="s">
        <v>136</v>
      </c>
      <c r="I902" s="1" t="s">
        <v>75</v>
      </c>
      <c r="J902" s="1" t="s">
        <v>36</v>
      </c>
      <c r="K902" s="1" t="s">
        <v>101</v>
      </c>
      <c r="L902" s="1" t="s">
        <v>58</v>
      </c>
      <c r="M902" s="1" t="s">
        <v>59</v>
      </c>
      <c r="N902" s="1" t="s">
        <v>190</v>
      </c>
      <c r="O902" s="1" t="s">
        <v>1739</v>
      </c>
      <c r="P902" s="1" t="s">
        <v>103</v>
      </c>
      <c r="Q902" s="1" t="s">
        <v>62</v>
      </c>
      <c r="S902" s="1" t="s">
        <v>64</v>
      </c>
      <c r="T902" s="1" t="s">
        <v>81</v>
      </c>
      <c r="U902" s="1">
        <v>2</v>
      </c>
      <c r="V902" s="1" t="s">
        <v>132</v>
      </c>
      <c r="W902" s="1" t="s">
        <v>82</v>
      </c>
      <c r="X902" s="1">
        <v>2</v>
      </c>
      <c r="Y902" s="1" t="s">
        <v>69</v>
      </c>
      <c r="AA902" s="1">
        <v>50</v>
      </c>
      <c r="AB902" s="1" t="s">
        <v>48</v>
      </c>
    </row>
    <row r="903" spans="1:28" x14ac:dyDescent="0.2">
      <c r="A903" s="1" t="s">
        <v>2311</v>
      </c>
      <c r="B903" s="1" t="s">
        <v>478</v>
      </c>
      <c r="C903" s="1" t="s">
        <v>2312</v>
      </c>
      <c r="D903" s="1">
        <v>37</v>
      </c>
      <c r="E903" s="1" t="s">
        <v>72</v>
      </c>
      <c r="F903" s="1" t="s">
        <v>153</v>
      </c>
      <c r="G903" s="1" t="s">
        <v>154</v>
      </c>
      <c r="H903" s="1" t="s">
        <v>56</v>
      </c>
      <c r="I903" s="1" t="s">
        <v>75</v>
      </c>
      <c r="J903" s="1" t="s">
        <v>76</v>
      </c>
      <c r="K903" s="1" t="s">
        <v>57</v>
      </c>
      <c r="L903" s="1" t="s">
        <v>78</v>
      </c>
      <c r="M903" s="1" t="s">
        <v>59</v>
      </c>
      <c r="N903" s="1" t="s">
        <v>60</v>
      </c>
      <c r="O903" s="1" t="s">
        <v>275</v>
      </c>
      <c r="P903" s="1" t="s">
        <v>42</v>
      </c>
      <c r="Q903" s="1" t="s">
        <v>80</v>
      </c>
      <c r="R903" s="1" t="s">
        <v>270</v>
      </c>
      <c r="S903" s="1" t="s">
        <v>92</v>
      </c>
      <c r="T903" s="1" t="s">
        <v>45</v>
      </c>
      <c r="U903" s="1">
        <v>0</v>
      </c>
      <c r="W903" s="1" t="s">
        <v>66</v>
      </c>
      <c r="X903" s="1" t="s">
        <v>151</v>
      </c>
      <c r="Z903" s="1" t="s">
        <v>49</v>
      </c>
      <c r="AA903" s="1">
        <v>10</v>
      </c>
      <c r="AB903" s="1" t="s">
        <v>69</v>
      </c>
    </row>
    <row r="904" spans="1:28" x14ac:dyDescent="0.2">
      <c r="A904" s="1" t="s">
        <v>2313</v>
      </c>
      <c r="B904" s="1" t="s">
        <v>2314</v>
      </c>
      <c r="D904" s="1" t="s">
        <v>109</v>
      </c>
      <c r="E904" s="1" t="s">
        <v>99</v>
      </c>
      <c r="F904" s="1" t="s">
        <v>32</v>
      </c>
      <c r="G904" s="1" t="s">
        <v>117</v>
      </c>
      <c r="H904" s="1" t="s">
        <v>136</v>
      </c>
      <c r="I904" s="1" t="s">
        <v>75</v>
      </c>
      <c r="J904" s="1" t="s">
        <v>56</v>
      </c>
      <c r="K904" s="1" t="s">
        <v>77</v>
      </c>
      <c r="L904" s="1" t="s">
        <v>118</v>
      </c>
      <c r="M904" s="1" t="s">
        <v>59</v>
      </c>
      <c r="O904" s="1" t="s">
        <v>832</v>
      </c>
      <c r="P904" s="1" t="s">
        <v>103</v>
      </c>
      <c r="Q904" s="1" t="s">
        <v>80</v>
      </c>
      <c r="S904" s="1" t="s">
        <v>44</v>
      </c>
      <c r="T904" s="1" t="s">
        <v>45</v>
      </c>
      <c r="U904" s="1">
        <v>1</v>
      </c>
      <c r="V904" s="1" t="s">
        <v>178</v>
      </c>
      <c r="W904" s="1" t="s">
        <v>66</v>
      </c>
      <c r="X904" s="1">
        <v>2</v>
      </c>
      <c r="Y904" s="1" t="s">
        <v>168</v>
      </c>
      <c r="Z904" s="1" t="s">
        <v>68</v>
      </c>
      <c r="AA904" s="1" t="s">
        <v>95</v>
      </c>
      <c r="AB904" s="1" t="s">
        <v>48</v>
      </c>
    </row>
    <row r="905" spans="1:28" x14ac:dyDescent="0.2">
      <c r="A905" s="1" t="s">
        <v>2315</v>
      </c>
      <c r="D905" s="1">
        <v>47</v>
      </c>
      <c r="E905" s="1" t="s">
        <v>31</v>
      </c>
      <c r="F905" s="1" t="s">
        <v>53</v>
      </c>
      <c r="G905" s="1" t="s">
        <v>148</v>
      </c>
      <c r="H905" s="1" t="s">
        <v>136</v>
      </c>
      <c r="I905" s="1" t="s">
        <v>35</v>
      </c>
      <c r="J905" s="1" t="s">
        <v>36</v>
      </c>
      <c r="K905" s="1" t="s">
        <v>57</v>
      </c>
      <c r="L905" s="1" t="s">
        <v>78</v>
      </c>
      <c r="M905" s="1" t="s">
        <v>39</v>
      </c>
      <c r="N905" s="1" t="s">
        <v>40</v>
      </c>
      <c r="O905" s="1" t="s">
        <v>906</v>
      </c>
      <c r="P905" s="1" t="s">
        <v>121</v>
      </c>
      <c r="Q905" s="1" t="s">
        <v>171</v>
      </c>
      <c r="R905" s="1" t="s">
        <v>480</v>
      </c>
      <c r="S905" s="1" t="s">
        <v>64</v>
      </c>
      <c r="T905" s="1" t="s">
        <v>123</v>
      </c>
      <c r="U905" s="1">
        <v>0</v>
      </c>
      <c r="V905" s="1" t="s">
        <v>124</v>
      </c>
      <c r="W905" s="1" t="s">
        <v>125</v>
      </c>
      <c r="X905" s="1">
        <v>1</v>
      </c>
      <c r="Y905" s="1" t="s">
        <v>168</v>
      </c>
      <c r="Z905" s="1" t="s">
        <v>49</v>
      </c>
      <c r="AA905" s="1" t="s">
        <v>50</v>
      </c>
      <c r="AB905" s="1" t="s">
        <v>48</v>
      </c>
    </row>
    <row r="906" spans="1:28" x14ac:dyDescent="0.2">
      <c r="A906" s="1" t="s">
        <v>2316</v>
      </c>
      <c r="C906" s="1" t="s">
        <v>2317</v>
      </c>
      <c r="D906" s="1">
        <v>38</v>
      </c>
      <c r="E906" s="1" t="s">
        <v>84</v>
      </c>
      <c r="F906" s="1" t="s">
        <v>32</v>
      </c>
      <c r="G906" s="1" t="s">
        <v>33</v>
      </c>
      <c r="H906" s="1" t="s">
        <v>34</v>
      </c>
      <c r="I906" s="1" t="s">
        <v>85</v>
      </c>
      <c r="J906" s="1" t="s">
        <v>86</v>
      </c>
      <c r="K906" s="1" t="s">
        <v>87</v>
      </c>
      <c r="L906" s="1" t="s">
        <v>118</v>
      </c>
      <c r="M906" s="1" t="s">
        <v>88</v>
      </c>
      <c r="N906" s="1" t="s">
        <v>190</v>
      </c>
      <c r="O906" s="1" t="s">
        <v>129</v>
      </c>
      <c r="P906" s="1" t="s">
        <v>121</v>
      </c>
      <c r="Q906" s="1" t="s">
        <v>43</v>
      </c>
      <c r="R906" s="1" t="s">
        <v>255</v>
      </c>
      <c r="S906" s="1" t="s">
        <v>44</v>
      </c>
      <c r="T906" s="1" t="s">
        <v>114</v>
      </c>
      <c r="U906" s="1">
        <v>2</v>
      </c>
      <c r="V906" s="1" t="s">
        <v>132</v>
      </c>
      <c r="W906" s="1" t="s">
        <v>66</v>
      </c>
      <c r="X906" s="1">
        <v>2</v>
      </c>
      <c r="Y906" s="1" t="s">
        <v>168</v>
      </c>
      <c r="Z906" s="1" t="s">
        <v>49</v>
      </c>
      <c r="AA906" s="1">
        <v>10</v>
      </c>
      <c r="AB906" s="1" t="s">
        <v>69</v>
      </c>
    </row>
    <row r="907" spans="1:28" x14ac:dyDescent="0.2">
      <c r="A907" s="1" t="s">
        <v>2318</v>
      </c>
      <c r="D907" s="1">
        <v>59</v>
      </c>
      <c r="E907" s="1" t="s">
        <v>72</v>
      </c>
      <c r="F907" s="1" t="s">
        <v>32</v>
      </c>
      <c r="G907" s="1" t="s">
        <v>185</v>
      </c>
      <c r="H907" s="1" t="s">
        <v>56</v>
      </c>
      <c r="I907" s="1" t="s">
        <v>100</v>
      </c>
      <c r="J907" s="1" t="s">
        <v>86</v>
      </c>
      <c r="K907" s="1" t="s">
        <v>57</v>
      </c>
      <c r="L907" s="1" t="s">
        <v>78</v>
      </c>
      <c r="M907" s="1" t="s">
        <v>119</v>
      </c>
      <c r="O907" s="1" t="s">
        <v>507</v>
      </c>
      <c r="P907" s="1" t="s">
        <v>103</v>
      </c>
      <c r="Q907" s="1" t="s">
        <v>171</v>
      </c>
      <c r="R907" s="1" t="s">
        <v>359</v>
      </c>
      <c r="S907" s="1" t="s">
        <v>92</v>
      </c>
      <c r="T907" s="1" t="s">
        <v>81</v>
      </c>
      <c r="U907" s="1">
        <v>3</v>
      </c>
      <c r="V907" s="1" t="s">
        <v>105</v>
      </c>
      <c r="W907" s="1" t="s">
        <v>82</v>
      </c>
      <c r="X907" s="1">
        <v>5</v>
      </c>
      <c r="Y907" s="1" t="s">
        <v>168</v>
      </c>
      <c r="AA907" s="1">
        <v>10</v>
      </c>
      <c r="AB907" s="1" t="s">
        <v>69</v>
      </c>
    </row>
    <row r="908" spans="1:28" x14ac:dyDescent="0.2">
      <c r="A908" s="1" t="s">
        <v>2319</v>
      </c>
      <c r="C908" s="1" t="s">
        <v>2320</v>
      </c>
      <c r="D908" s="1" t="s">
        <v>50</v>
      </c>
      <c r="E908" s="1" t="s">
        <v>84</v>
      </c>
      <c r="F908" s="1" t="s">
        <v>53</v>
      </c>
      <c r="G908" s="1" t="s">
        <v>135</v>
      </c>
      <c r="H908" s="1" t="s">
        <v>34</v>
      </c>
      <c r="I908" s="1" t="s">
        <v>75</v>
      </c>
      <c r="J908" s="1" t="s">
        <v>36</v>
      </c>
      <c r="K908" s="1" t="s">
        <v>87</v>
      </c>
      <c r="L908" s="1" t="s">
        <v>118</v>
      </c>
      <c r="M908" s="1" t="s">
        <v>88</v>
      </c>
      <c r="N908" s="1" t="s">
        <v>40</v>
      </c>
      <c r="O908" s="1" t="s">
        <v>1695</v>
      </c>
      <c r="P908" s="1" t="s">
        <v>42</v>
      </c>
      <c r="Q908" s="1" t="s">
        <v>43</v>
      </c>
      <c r="R908" s="1" t="s">
        <v>532</v>
      </c>
      <c r="S908" s="1" t="s">
        <v>248</v>
      </c>
      <c r="T908" s="1" t="s">
        <v>81</v>
      </c>
      <c r="U908" s="1">
        <v>3</v>
      </c>
      <c r="V908" s="1" t="s">
        <v>196</v>
      </c>
      <c r="W908" s="1" t="s">
        <v>47</v>
      </c>
      <c r="X908" s="1">
        <v>2</v>
      </c>
      <c r="Y908" s="1" t="s">
        <v>48</v>
      </c>
      <c r="AA908" s="1" t="s">
        <v>95</v>
      </c>
      <c r="AB908" s="1" t="s">
        <v>48</v>
      </c>
    </row>
    <row r="909" spans="1:28" x14ac:dyDescent="0.2">
      <c r="A909" s="1" t="s">
        <v>2321</v>
      </c>
      <c r="D909" s="1">
        <v>53</v>
      </c>
      <c r="E909" s="1" t="s">
        <v>31</v>
      </c>
      <c r="F909" s="1" t="s">
        <v>53</v>
      </c>
      <c r="G909" s="1" t="s">
        <v>54</v>
      </c>
      <c r="H909" s="1" t="s">
        <v>55</v>
      </c>
      <c r="I909" s="1" t="s">
        <v>100</v>
      </c>
      <c r="J909" s="1" t="s">
        <v>76</v>
      </c>
      <c r="K909" s="1" t="s">
        <v>57</v>
      </c>
      <c r="L909" s="1" t="s">
        <v>58</v>
      </c>
      <c r="M909" s="1" t="s">
        <v>59</v>
      </c>
      <c r="N909" s="1" t="s">
        <v>40</v>
      </c>
      <c r="O909" s="1" t="s">
        <v>1729</v>
      </c>
      <c r="P909" s="1" t="s">
        <v>42</v>
      </c>
      <c r="Q909" s="1" t="s">
        <v>163</v>
      </c>
      <c r="S909" s="1" t="s">
        <v>122</v>
      </c>
      <c r="T909" s="1" t="s">
        <v>45</v>
      </c>
      <c r="U909" s="1" t="s">
        <v>93</v>
      </c>
      <c r="V909" s="1" t="s">
        <v>124</v>
      </c>
      <c r="W909" s="1" t="s">
        <v>47</v>
      </c>
      <c r="X909" s="1">
        <v>5</v>
      </c>
      <c r="Y909" s="1" t="s">
        <v>168</v>
      </c>
      <c r="Z909" s="1" t="s">
        <v>68</v>
      </c>
      <c r="AA909" s="1" t="s">
        <v>95</v>
      </c>
      <c r="AB909" s="1" t="s">
        <v>48</v>
      </c>
    </row>
    <row r="910" spans="1:28" x14ac:dyDescent="0.2">
      <c r="A910" s="1" t="s">
        <v>2322</v>
      </c>
      <c r="C910" s="1" t="s">
        <v>2323</v>
      </c>
      <c r="D910" s="1" t="s">
        <v>109</v>
      </c>
      <c r="E910" s="1" t="s">
        <v>31</v>
      </c>
      <c r="F910" s="1" t="s">
        <v>153</v>
      </c>
      <c r="G910" s="1" t="s">
        <v>215</v>
      </c>
      <c r="H910" s="1" t="s">
        <v>56</v>
      </c>
      <c r="I910" s="1" t="s">
        <v>85</v>
      </c>
      <c r="J910" s="1" t="s">
        <v>36</v>
      </c>
      <c r="K910" s="1" t="s">
        <v>87</v>
      </c>
      <c r="L910" s="1" t="s">
        <v>38</v>
      </c>
      <c r="M910" s="1" t="s">
        <v>88</v>
      </c>
      <c r="O910" s="1" t="s">
        <v>232</v>
      </c>
      <c r="P910" s="1" t="s">
        <v>103</v>
      </c>
      <c r="Q910" s="1" t="s">
        <v>80</v>
      </c>
      <c r="R910" s="1" t="s">
        <v>677</v>
      </c>
      <c r="S910" s="1" t="s">
        <v>122</v>
      </c>
      <c r="T910" s="1" t="s">
        <v>114</v>
      </c>
      <c r="U910" s="1" t="s">
        <v>93</v>
      </c>
      <c r="V910" s="1" t="s">
        <v>124</v>
      </c>
      <c r="W910" s="1" t="s">
        <v>125</v>
      </c>
      <c r="X910" s="1">
        <v>1</v>
      </c>
      <c r="Y910" s="1" t="s">
        <v>168</v>
      </c>
      <c r="Z910" s="1" t="s">
        <v>68</v>
      </c>
      <c r="AA910" s="1" t="s">
        <v>95</v>
      </c>
      <c r="AB910" s="1" t="s">
        <v>48</v>
      </c>
    </row>
    <row r="911" spans="1:28" x14ac:dyDescent="0.2">
      <c r="A911" s="1" t="s">
        <v>2324</v>
      </c>
      <c r="D911" s="1">
        <v>30</v>
      </c>
      <c r="E911" s="1" t="s">
        <v>31</v>
      </c>
      <c r="F911" s="1" t="s">
        <v>73</v>
      </c>
      <c r="G911" s="1" t="s">
        <v>110</v>
      </c>
      <c r="H911" s="1" t="s">
        <v>55</v>
      </c>
      <c r="I911" s="1" t="s">
        <v>75</v>
      </c>
      <c r="J911" s="1" t="s">
        <v>222</v>
      </c>
      <c r="K911" s="1" t="s">
        <v>87</v>
      </c>
      <c r="L911" s="1" t="s">
        <v>78</v>
      </c>
      <c r="M911" s="1" t="s">
        <v>88</v>
      </c>
      <c r="N911" s="1" t="s">
        <v>190</v>
      </c>
      <c r="O911" s="1" t="s">
        <v>682</v>
      </c>
      <c r="P911" s="1" t="s">
        <v>103</v>
      </c>
      <c r="Q911" s="1" t="s">
        <v>43</v>
      </c>
      <c r="R911" s="1" t="s">
        <v>938</v>
      </c>
      <c r="S911" s="1" t="s">
        <v>44</v>
      </c>
      <c r="T911" s="1" t="s">
        <v>81</v>
      </c>
      <c r="U911" s="1">
        <v>0</v>
      </c>
      <c r="V911" s="1" t="s">
        <v>178</v>
      </c>
      <c r="W911" s="1" t="s">
        <v>47</v>
      </c>
      <c r="X911" s="1">
        <v>5</v>
      </c>
      <c r="Z911" s="1" t="s">
        <v>68</v>
      </c>
      <c r="AA911" s="1" t="s">
        <v>95</v>
      </c>
      <c r="AB911" s="1" t="s">
        <v>48</v>
      </c>
    </row>
    <row r="912" spans="1:28" x14ac:dyDescent="0.2">
      <c r="A912" s="1" t="s">
        <v>2325</v>
      </c>
      <c r="C912" s="1" t="s">
        <v>2326</v>
      </c>
      <c r="D912" s="1" t="s">
        <v>109</v>
      </c>
      <c r="E912" s="1" t="s">
        <v>31</v>
      </c>
      <c r="F912" s="1" t="s">
        <v>153</v>
      </c>
      <c r="G912" s="1" t="s">
        <v>218</v>
      </c>
      <c r="H912" s="1" t="s">
        <v>55</v>
      </c>
      <c r="I912" s="1" t="s">
        <v>75</v>
      </c>
      <c r="J912" s="1" t="s">
        <v>56</v>
      </c>
      <c r="K912" s="1" t="s">
        <v>87</v>
      </c>
      <c r="L912" s="1" t="s">
        <v>38</v>
      </c>
      <c r="M912" s="1" t="s">
        <v>39</v>
      </c>
      <c r="N912" s="1" t="s">
        <v>190</v>
      </c>
      <c r="O912" s="1" t="s">
        <v>604</v>
      </c>
      <c r="P912" s="1" t="s">
        <v>42</v>
      </c>
      <c r="Q912" s="1" t="s">
        <v>80</v>
      </c>
      <c r="R912" s="1" t="s">
        <v>1097</v>
      </c>
      <c r="S912" s="1" t="s">
        <v>92</v>
      </c>
      <c r="T912" s="1" t="s">
        <v>81</v>
      </c>
      <c r="U912" s="1">
        <v>3</v>
      </c>
      <c r="V912" s="1" t="s">
        <v>124</v>
      </c>
      <c r="W912" s="1" t="s">
        <v>82</v>
      </c>
      <c r="X912" s="1" t="s">
        <v>133</v>
      </c>
      <c r="Y912" s="1" t="s">
        <v>48</v>
      </c>
      <c r="Z912" s="1" t="s">
        <v>175</v>
      </c>
      <c r="AA912" s="1">
        <v>50</v>
      </c>
      <c r="AB912" s="1" t="s">
        <v>48</v>
      </c>
    </row>
    <row r="913" spans="1:28" x14ac:dyDescent="0.2">
      <c r="A913" s="1" t="s">
        <v>2327</v>
      </c>
      <c r="D913" s="1" t="s">
        <v>50</v>
      </c>
      <c r="E913" s="1" t="s">
        <v>84</v>
      </c>
      <c r="F913" s="1" t="s">
        <v>73</v>
      </c>
      <c r="G913" s="1" t="s">
        <v>142</v>
      </c>
      <c r="H913" s="1" t="s">
        <v>56</v>
      </c>
      <c r="I913" s="1" t="s">
        <v>100</v>
      </c>
      <c r="J913" s="1" t="s">
        <v>222</v>
      </c>
      <c r="K913" s="1" t="s">
        <v>77</v>
      </c>
      <c r="L913" s="1" t="s">
        <v>38</v>
      </c>
      <c r="M913" s="1" t="s">
        <v>88</v>
      </c>
      <c r="N913" s="1" t="s">
        <v>60</v>
      </c>
      <c r="O913" s="1" t="s">
        <v>216</v>
      </c>
      <c r="P913" s="1" t="s">
        <v>121</v>
      </c>
      <c r="Q913" s="1" t="s">
        <v>163</v>
      </c>
      <c r="R913" s="1" t="s">
        <v>645</v>
      </c>
      <c r="S913" s="1" t="s">
        <v>122</v>
      </c>
      <c r="T913" s="1" t="s">
        <v>81</v>
      </c>
      <c r="U913" s="1">
        <v>2</v>
      </c>
      <c r="V913" s="1" t="s">
        <v>160</v>
      </c>
      <c r="W913" s="1" t="s">
        <v>82</v>
      </c>
      <c r="X913" s="1">
        <v>3</v>
      </c>
      <c r="Y913" s="1" t="s">
        <v>67</v>
      </c>
      <c r="Z913" s="1" t="s">
        <v>89</v>
      </c>
      <c r="AA913" s="1">
        <v>20</v>
      </c>
      <c r="AB913" s="1" t="s">
        <v>69</v>
      </c>
    </row>
    <row r="914" spans="1:28" x14ac:dyDescent="0.2">
      <c r="A914" s="1" t="s">
        <v>2328</v>
      </c>
      <c r="B914" s="1" t="s">
        <v>2329</v>
      </c>
      <c r="D914" s="1">
        <v>85</v>
      </c>
      <c r="E914" s="1" t="s">
        <v>116</v>
      </c>
      <c r="F914" s="1" t="s">
        <v>32</v>
      </c>
      <c r="G914" s="1" t="s">
        <v>33</v>
      </c>
      <c r="H914" s="1" t="s">
        <v>136</v>
      </c>
      <c r="I914" s="1" t="s">
        <v>75</v>
      </c>
      <c r="J914" s="1" t="s">
        <v>76</v>
      </c>
      <c r="K914" s="1" t="s">
        <v>101</v>
      </c>
      <c r="L914" s="1" t="s">
        <v>78</v>
      </c>
      <c r="M914" s="1" t="s">
        <v>59</v>
      </c>
      <c r="N914" s="1" t="s">
        <v>190</v>
      </c>
      <c r="O914" s="1" t="s">
        <v>186</v>
      </c>
      <c r="P914" s="1" t="s">
        <v>121</v>
      </c>
      <c r="Q914" s="1" t="s">
        <v>171</v>
      </c>
      <c r="R914" s="1" t="s">
        <v>1694</v>
      </c>
      <c r="S914" s="1" t="s">
        <v>122</v>
      </c>
      <c r="T914" s="1" t="s">
        <v>114</v>
      </c>
      <c r="U914" s="1">
        <v>0</v>
      </c>
      <c r="V914" s="1" t="s">
        <v>178</v>
      </c>
      <c r="W914" s="1" t="s">
        <v>125</v>
      </c>
      <c r="X914" s="1" t="s">
        <v>151</v>
      </c>
      <c r="Y914" s="1" t="s">
        <v>48</v>
      </c>
      <c r="Z914" s="1" t="s">
        <v>138</v>
      </c>
      <c r="AA914" s="1">
        <v>10</v>
      </c>
      <c r="AB914" s="1" t="s">
        <v>48</v>
      </c>
    </row>
    <row r="915" spans="1:28" x14ac:dyDescent="0.2">
      <c r="A915" s="1" t="s">
        <v>2330</v>
      </c>
      <c r="C915" s="1" t="s">
        <v>2331</v>
      </c>
      <c r="D915" s="1">
        <v>18</v>
      </c>
      <c r="E915" s="1" t="s">
        <v>31</v>
      </c>
      <c r="F915" s="1" t="s">
        <v>53</v>
      </c>
      <c r="G915" s="1" t="s">
        <v>54</v>
      </c>
      <c r="H915" s="1" t="s">
        <v>136</v>
      </c>
      <c r="I915" s="1" t="s">
        <v>35</v>
      </c>
      <c r="J915" s="1" t="s">
        <v>36</v>
      </c>
      <c r="K915" s="1" t="s">
        <v>101</v>
      </c>
      <c r="L915" s="1" t="s">
        <v>78</v>
      </c>
      <c r="M915" s="1" t="s">
        <v>204</v>
      </c>
      <c r="O915" s="1" t="s">
        <v>365</v>
      </c>
      <c r="P915" s="1" t="s">
        <v>42</v>
      </c>
      <c r="Q915" s="1" t="s">
        <v>163</v>
      </c>
      <c r="R915" s="1" t="s">
        <v>111</v>
      </c>
      <c r="S915" s="1" t="s">
        <v>92</v>
      </c>
      <c r="T915" s="1" t="s">
        <v>123</v>
      </c>
      <c r="U915" s="1">
        <v>3</v>
      </c>
      <c r="V915" s="1" t="s">
        <v>65</v>
      </c>
      <c r="W915" s="1" t="s">
        <v>66</v>
      </c>
      <c r="X915" s="1" t="s">
        <v>133</v>
      </c>
      <c r="Y915" s="1" t="s">
        <v>69</v>
      </c>
      <c r="Z915" s="1" t="s">
        <v>94</v>
      </c>
      <c r="AA915" s="1">
        <v>10</v>
      </c>
      <c r="AB915" s="1" t="s">
        <v>48</v>
      </c>
    </row>
    <row r="916" spans="1:28" x14ac:dyDescent="0.2">
      <c r="A916" s="1" t="s">
        <v>2332</v>
      </c>
      <c r="B916" s="1" t="s">
        <v>2333</v>
      </c>
      <c r="D916" s="1" t="s">
        <v>50</v>
      </c>
      <c r="E916" s="1" t="s">
        <v>116</v>
      </c>
      <c r="F916" s="1" t="s">
        <v>53</v>
      </c>
      <c r="G916" s="1" t="s">
        <v>148</v>
      </c>
      <c r="H916" s="1" t="s">
        <v>136</v>
      </c>
      <c r="I916" s="1" t="s">
        <v>100</v>
      </c>
      <c r="J916" s="1" t="s">
        <v>56</v>
      </c>
      <c r="K916" s="1" t="s">
        <v>57</v>
      </c>
      <c r="L916" s="1" t="s">
        <v>38</v>
      </c>
      <c r="M916" s="1" t="s">
        <v>181</v>
      </c>
      <c r="N916" s="1" t="s">
        <v>138</v>
      </c>
      <c r="O916" s="1" t="s">
        <v>1457</v>
      </c>
      <c r="P916" s="1" t="s">
        <v>121</v>
      </c>
      <c r="Q916" s="1" t="s">
        <v>163</v>
      </c>
      <c r="S916" s="1" t="s">
        <v>92</v>
      </c>
      <c r="T916" s="1" t="s">
        <v>45</v>
      </c>
      <c r="U916" s="1">
        <v>0</v>
      </c>
      <c r="V916" s="1" t="s">
        <v>196</v>
      </c>
      <c r="W916" s="1" t="s">
        <v>82</v>
      </c>
      <c r="X916" s="1">
        <v>1</v>
      </c>
      <c r="Y916" s="1" t="s">
        <v>69</v>
      </c>
      <c r="Z916" s="1" t="s">
        <v>94</v>
      </c>
      <c r="AA916" s="1">
        <v>10</v>
      </c>
      <c r="AB916" s="1" t="s">
        <v>48</v>
      </c>
    </row>
    <row r="917" spans="1:28" x14ac:dyDescent="0.2">
      <c r="A917" s="1" t="s">
        <v>2334</v>
      </c>
      <c r="B917" s="1" t="s">
        <v>1368</v>
      </c>
      <c r="C917" s="1" t="s">
        <v>2335</v>
      </c>
      <c r="D917" s="1" t="s">
        <v>109</v>
      </c>
      <c r="E917" s="1" t="s">
        <v>116</v>
      </c>
      <c r="F917" s="1" t="s">
        <v>73</v>
      </c>
      <c r="G917" s="1" t="s">
        <v>142</v>
      </c>
      <c r="H917" s="1" t="s">
        <v>55</v>
      </c>
      <c r="I917" s="1" t="s">
        <v>35</v>
      </c>
      <c r="J917" s="1" t="s">
        <v>56</v>
      </c>
      <c r="K917" s="1" t="s">
        <v>37</v>
      </c>
      <c r="L917" s="1" t="s">
        <v>78</v>
      </c>
      <c r="M917" s="1" t="s">
        <v>181</v>
      </c>
      <c r="N917" s="1" t="s">
        <v>60</v>
      </c>
      <c r="O917" s="1" t="s">
        <v>528</v>
      </c>
      <c r="P917" s="1" t="s">
        <v>226</v>
      </c>
      <c r="Q917" s="1" t="s">
        <v>62</v>
      </c>
      <c r="R917" s="1" t="s">
        <v>2177</v>
      </c>
      <c r="S917" s="1" t="s">
        <v>64</v>
      </c>
      <c r="T917" s="1" t="s">
        <v>123</v>
      </c>
      <c r="U917" s="1">
        <v>3</v>
      </c>
      <c r="V917" s="1" t="s">
        <v>132</v>
      </c>
      <c r="W917" s="1" t="s">
        <v>66</v>
      </c>
      <c r="X917" s="1">
        <v>4</v>
      </c>
      <c r="Z917" s="1" t="s">
        <v>49</v>
      </c>
      <c r="AA917" s="1">
        <v>20</v>
      </c>
      <c r="AB917" s="1" t="s">
        <v>69</v>
      </c>
    </row>
    <row r="918" spans="1:28" x14ac:dyDescent="0.2">
      <c r="A918" s="1" t="s">
        <v>2336</v>
      </c>
      <c r="D918" s="1" t="s">
        <v>50</v>
      </c>
      <c r="E918" s="1" t="s">
        <v>99</v>
      </c>
      <c r="F918" s="1" t="s">
        <v>53</v>
      </c>
      <c r="G918" s="1" t="s">
        <v>148</v>
      </c>
      <c r="H918" s="1" t="s">
        <v>55</v>
      </c>
      <c r="I918" s="1" t="s">
        <v>100</v>
      </c>
      <c r="J918" s="1" t="s">
        <v>76</v>
      </c>
      <c r="K918" s="1" t="s">
        <v>101</v>
      </c>
      <c r="L918" s="1" t="s">
        <v>58</v>
      </c>
      <c r="M918" s="1" t="s">
        <v>181</v>
      </c>
      <c r="N918" s="1" t="s">
        <v>40</v>
      </c>
      <c r="O918" s="1" t="s">
        <v>2337</v>
      </c>
      <c r="P918" s="1" t="s">
        <v>121</v>
      </c>
      <c r="Q918" s="1" t="s">
        <v>171</v>
      </c>
      <c r="R918" s="1" t="s">
        <v>342</v>
      </c>
      <c r="S918" s="1" t="s">
        <v>122</v>
      </c>
      <c r="T918" s="1" t="s">
        <v>45</v>
      </c>
      <c r="U918" s="1">
        <v>0</v>
      </c>
      <c r="W918" s="1" t="s">
        <v>125</v>
      </c>
      <c r="X918" s="1">
        <v>3</v>
      </c>
      <c r="AA918" s="1" t="s">
        <v>50</v>
      </c>
      <c r="AB918" s="1" t="s">
        <v>69</v>
      </c>
    </row>
    <row r="919" spans="1:28" x14ac:dyDescent="0.2">
      <c r="A919" s="1" t="s">
        <v>2338</v>
      </c>
      <c r="D919" s="1">
        <v>79</v>
      </c>
      <c r="E919" s="1" t="s">
        <v>31</v>
      </c>
      <c r="F919" s="1" t="s">
        <v>32</v>
      </c>
      <c r="G919" s="1" t="s">
        <v>185</v>
      </c>
      <c r="H919" s="1" t="s">
        <v>55</v>
      </c>
      <c r="I919" s="1" t="s">
        <v>35</v>
      </c>
      <c r="J919" s="1" t="s">
        <v>56</v>
      </c>
      <c r="K919" s="1" t="s">
        <v>57</v>
      </c>
      <c r="L919" s="1" t="s">
        <v>155</v>
      </c>
      <c r="M919" s="1" t="s">
        <v>39</v>
      </c>
      <c r="N919" s="1" t="s">
        <v>190</v>
      </c>
      <c r="O919" s="1" t="s">
        <v>852</v>
      </c>
      <c r="P919" s="1" t="s">
        <v>226</v>
      </c>
      <c r="Q919" s="1" t="s">
        <v>43</v>
      </c>
      <c r="S919" s="1" t="s">
        <v>122</v>
      </c>
      <c r="T919" s="1" t="s">
        <v>114</v>
      </c>
      <c r="U919" s="1">
        <v>1</v>
      </c>
      <c r="V919" s="1" t="s">
        <v>65</v>
      </c>
      <c r="W919" s="1" t="s">
        <v>66</v>
      </c>
      <c r="X919" s="1">
        <v>3</v>
      </c>
      <c r="Z919" s="1" t="s">
        <v>94</v>
      </c>
      <c r="AA919" s="1">
        <v>50</v>
      </c>
      <c r="AB919" s="1" t="s">
        <v>48</v>
      </c>
    </row>
    <row r="920" spans="1:28" x14ac:dyDescent="0.2">
      <c r="A920" s="1" t="s">
        <v>2339</v>
      </c>
      <c r="D920" s="1" t="s">
        <v>50</v>
      </c>
      <c r="E920" s="1" t="s">
        <v>72</v>
      </c>
      <c r="F920" s="1" t="s">
        <v>32</v>
      </c>
      <c r="G920" s="1" t="s">
        <v>259</v>
      </c>
      <c r="H920" s="1" t="s">
        <v>55</v>
      </c>
      <c r="I920" s="1" t="s">
        <v>35</v>
      </c>
      <c r="J920" s="1" t="s">
        <v>36</v>
      </c>
      <c r="K920" s="1" t="s">
        <v>37</v>
      </c>
      <c r="L920" s="1" t="s">
        <v>155</v>
      </c>
      <c r="M920" s="1" t="s">
        <v>204</v>
      </c>
      <c r="N920" s="1" t="s">
        <v>190</v>
      </c>
      <c r="O920" s="1" t="s">
        <v>372</v>
      </c>
      <c r="P920" s="1" t="s">
        <v>121</v>
      </c>
      <c r="Q920" s="1" t="s">
        <v>43</v>
      </c>
      <c r="R920" s="1" t="s">
        <v>1363</v>
      </c>
      <c r="S920" s="1" t="s">
        <v>122</v>
      </c>
      <c r="T920" s="1" t="s">
        <v>123</v>
      </c>
      <c r="U920" s="1">
        <v>0</v>
      </c>
      <c r="V920" s="1" t="s">
        <v>46</v>
      </c>
      <c r="W920" s="1" t="s">
        <v>82</v>
      </c>
      <c r="X920" s="1">
        <v>2</v>
      </c>
      <c r="Y920" s="1" t="s">
        <v>168</v>
      </c>
      <c r="Z920" s="1" t="s">
        <v>89</v>
      </c>
      <c r="AA920" s="1" t="s">
        <v>50</v>
      </c>
      <c r="AB920" s="1" t="s">
        <v>69</v>
      </c>
    </row>
    <row r="921" spans="1:28" x14ac:dyDescent="0.2">
      <c r="A921" s="1" t="s">
        <v>2340</v>
      </c>
      <c r="B921" s="1" t="s">
        <v>1869</v>
      </c>
      <c r="C921" s="1" t="s">
        <v>2341</v>
      </c>
      <c r="D921" s="1">
        <v>4</v>
      </c>
      <c r="E921" s="1" t="s">
        <v>99</v>
      </c>
      <c r="F921" s="1" t="s">
        <v>153</v>
      </c>
      <c r="G921" s="1" t="s">
        <v>215</v>
      </c>
      <c r="H921" s="1" t="s">
        <v>136</v>
      </c>
      <c r="I921" s="1" t="s">
        <v>85</v>
      </c>
      <c r="J921" s="1" t="s">
        <v>76</v>
      </c>
      <c r="K921" s="1" t="s">
        <v>37</v>
      </c>
      <c r="L921" s="1" t="s">
        <v>118</v>
      </c>
      <c r="M921" s="1" t="s">
        <v>204</v>
      </c>
      <c r="N921" s="1" t="s">
        <v>40</v>
      </c>
      <c r="O921" s="1" t="s">
        <v>1745</v>
      </c>
      <c r="P921" s="1" t="s">
        <v>226</v>
      </c>
      <c r="Q921" s="1" t="s">
        <v>80</v>
      </c>
      <c r="S921" s="1" t="s">
        <v>64</v>
      </c>
      <c r="T921" s="1" t="s">
        <v>81</v>
      </c>
      <c r="U921" s="1" t="s">
        <v>93</v>
      </c>
      <c r="V921" s="1" t="s">
        <v>196</v>
      </c>
      <c r="W921" s="1" t="s">
        <v>66</v>
      </c>
      <c r="X921" s="1" t="s">
        <v>151</v>
      </c>
      <c r="Y921" s="1" t="s">
        <v>69</v>
      </c>
      <c r="AA921" s="1">
        <v>10</v>
      </c>
      <c r="AB921" s="1" t="s">
        <v>48</v>
      </c>
    </row>
    <row r="922" spans="1:28" x14ac:dyDescent="0.2">
      <c r="A922" s="1" t="s">
        <v>2342</v>
      </c>
      <c r="D922" s="1" t="s">
        <v>109</v>
      </c>
      <c r="E922" s="1" t="s">
        <v>31</v>
      </c>
      <c r="F922" s="1" t="s">
        <v>153</v>
      </c>
      <c r="G922" s="1" t="s">
        <v>218</v>
      </c>
      <c r="H922" s="1" t="s">
        <v>34</v>
      </c>
      <c r="I922" s="1" t="s">
        <v>35</v>
      </c>
      <c r="J922" s="1" t="s">
        <v>76</v>
      </c>
      <c r="K922" s="1" t="s">
        <v>37</v>
      </c>
      <c r="L922" s="1" t="s">
        <v>118</v>
      </c>
      <c r="M922" s="1" t="s">
        <v>119</v>
      </c>
      <c r="N922" s="1" t="s">
        <v>60</v>
      </c>
      <c r="O922" s="1" t="s">
        <v>1124</v>
      </c>
      <c r="P922" s="1" t="s">
        <v>121</v>
      </c>
      <c r="Q922" s="1" t="s">
        <v>80</v>
      </c>
      <c r="S922" s="1" t="s">
        <v>44</v>
      </c>
      <c r="T922" s="1" t="s">
        <v>114</v>
      </c>
      <c r="U922" s="1">
        <v>3</v>
      </c>
      <c r="V922" s="1" t="s">
        <v>65</v>
      </c>
      <c r="W922" s="1" t="s">
        <v>82</v>
      </c>
      <c r="X922" s="1">
        <v>5</v>
      </c>
      <c r="Y922" s="1" t="s">
        <v>67</v>
      </c>
      <c r="Z922" s="1" t="s">
        <v>175</v>
      </c>
      <c r="AA922" s="1">
        <v>20</v>
      </c>
      <c r="AB922" s="1" t="s">
        <v>69</v>
      </c>
    </row>
    <row r="923" spans="1:28" x14ac:dyDescent="0.2">
      <c r="A923" s="1" t="s">
        <v>2343</v>
      </c>
      <c r="B923" s="1" t="s">
        <v>2344</v>
      </c>
      <c r="D923" s="1">
        <v>11</v>
      </c>
      <c r="E923" s="1" t="s">
        <v>99</v>
      </c>
      <c r="F923" s="1" t="s">
        <v>53</v>
      </c>
      <c r="G923" s="1" t="s">
        <v>135</v>
      </c>
      <c r="H923" s="1" t="s">
        <v>136</v>
      </c>
      <c r="I923" s="1" t="s">
        <v>85</v>
      </c>
      <c r="J923" s="1" t="s">
        <v>36</v>
      </c>
      <c r="K923" s="1" t="s">
        <v>87</v>
      </c>
      <c r="L923" s="1" t="s">
        <v>78</v>
      </c>
      <c r="M923" s="1" t="s">
        <v>88</v>
      </c>
      <c r="N923" s="1" t="s">
        <v>175</v>
      </c>
      <c r="O923" s="1" t="s">
        <v>444</v>
      </c>
      <c r="P923" s="1" t="s">
        <v>226</v>
      </c>
      <c r="Q923" s="1" t="s">
        <v>43</v>
      </c>
      <c r="S923" s="1" t="s">
        <v>113</v>
      </c>
      <c r="T923" s="1" t="s">
        <v>123</v>
      </c>
      <c r="U923" s="1">
        <v>1</v>
      </c>
      <c r="V923" s="1" t="s">
        <v>65</v>
      </c>
      <c r="W923" s="1" t="s">
        <v>66</v>
      </c>
      <c r="X923" s="1">
        <v>3</v>
      </c>
      <c r="Y923" s="1" t="s">
        <v>48</v>
      </c>
      <c r="AA923" s="1">
        <v>20</v>
      </c>
      <c r="AB923" s="1" t="s">
        <v>48</v>
      </c>
    </row>
    <row r="924" spans="1:28" x14ac:dyDescent="0.2">
      <c r="A924" s="1" t="s">
        <v>2345</v>
      </c>
      <c r="B924" s="1" t="s">
        <v>2346</v>
      </c>
      <c r="D924" s="1">
        <v>74</v>
      </c>
      <c r="E924" s="1" t="s">
        <v>99</v>
      </c>
      <c r="F924" s="1" t="s">
        <v>32</v>
      </c>
      <c r="G924" s="1" t="s">
        <v>259</v>
      </c>
      <c r="H924" s="1" t="s">
        <v>136</v>
      </c>
      <c r="I924" s="1" t="s">
        <v>35</v>
      </c>
      <c r="J924" s="1" t="s">
        <v>76</v>
      </c>
      <c r="K924" s="1" t="s">
        <v>77</v>
      </c>
      <c r="L924" s="1" t="s">
        <v>78</v>
      </c>
      <c r="M924" s="1" t="s">
        <v>119</v>
      </c>
      <c r="N924" s="1" t="s">
        <v>40</v>
      </c>
      <c r="O924" s="1" t="s">
        <v>840</v>
      </c>
      <c r="P924" s="1" t="s">
        <v>103</v>
      </c>
      <c r="Q924" s="1" t="s">
        <v>80</v>
      </c>
      <c r="S924" s="1" t="s">
        <v>113</v>
      </c>
      <c r="T924" s="1" t="s">
        <v>81</v>
      </c>
      <c r="U924" s="1">
        <v>1</v>
      </c>
      <c r="V924" s="1" t="s">
        <v>178</v>
      </c>
      <c r="W924" s="1" t="s">
        <v>47</v>
      </c>
      <c r="X924" s="1">
        <v>3</v>
      </c>
      <c r="Y924" s="1" t="s">
        <v>168</v>
      </c>
      <c r="Z924" s="1" t="s">
        <v>49</v>
      </c>
      <c r="AA924" s="1">
        <v>50</v>
      </c>
      <c r="AB924" s="1" t="s">
        <v>48</v>
      </c>
    </row>
    <row r="925" spans="1:28" x14ac:dyDescent="0.2">
      <c r="A925" s="1" t="s">
        <v>2347</v>
      </c>
      <c r="B925" s="1" t="s">
        <v>883</v>
      </c>
      <c r="D925" s="1" t="s">
        <v>50</v>
      </c>
      <c r="E925" s="1" t="s">
        <v>72</v>
      </c>
      <c r="F925" s="1" t="s">
        <v>32</v>
      </c>
      <c r="G925" s="1" t="s">
        <v>117</v>
      </c>
      <c r="H925" s="1" t="s">
        <v>136</v>
      </c>
      <c r="I925" s="1" t="s">
        <v>35</v>
      </c>
      <c r="J925" s="1" t="s">
        <v>222</v>
      </c>
      <c r="K925" s="1" t="s">
        <v>57</v>
      </c>
      <c r="L925" s="1" t="s">
        <v>58</v>
      </c>
      <c r="M925" s="1" t="s">
        <v>39</v>
      </c>
      <c r="O925" s="1" t="s">
        <v>1977</v>
      </c>
      <c r="P925" s="1" t="s">
        <v>103</v>
      </c>
      <c r="Q925" s="1" t="s">
        <v>62</v>
      </c>
      <c r="R925" s="1" t="s">
        <v>2026</v>
      </c>
      <c r="S925" s="1" t="s">
        <v>44</v>
      </c>
      <c r="T925" s="1" t="s">
        <v>114</v>
      </c>
      <c r="U925" s="1">
        <v>0</v>
      </c>
      <c r="V925" s="1" t="s">
        <v>105</v>
      </c>
      <c r="W925" s="1" t="s">
        <v>125</v>
      </c>
      <c r="X925" s="1">
        <v>3</v>
      </c>
      <c r="Y925" s="1" t="s">
        <v>48</v>
      </c>
      <c r="AA925" s="1" t="s">
        <v>95</v>
      </c>
      <c r="AB925" s="1" t="s">
        <v>69</v>
      </c>
    </row>
    <row r="926" spans="1:28" x14ac:dyDescent="0.2">
      <c r="A926" s="1" t="s">
        <v>2348</v>
      </c>
      <c r="C926" s="1" t="s">
        <v>2349</v>
      </c>
      <c r="D926" s="1">
        <v>90</v>
      </c>
      <c r="E926" s="1" t="s">
        <v>31</v>
      </c>
      <c r="F926" s="1" t="s">
        <v>153</v>
      </c>
      <c r="G926" s="1" t="s">
        <v>215</v>
      </c>
      <c r="H926" s="1" t="s">
        <v>136</v>
      </c>
      <c r="I926" s="1" t="s">
        <v>85</v>
      </c>
      <c r="J926" s="1" t="s">
        <v>36</v>
      </c>
      <c r="K926" s="1" t="s">
        <v>101</v>
      </c>
      <c r="L926" s="1" t="s">
        <v>78</v>
      </c>
      <c r="M926" s="1" t="s">
        <v>39</v>
      </c>
      <c r="N926" s="1" t="s">
        <v>60</v>
      </c>
      <c r="O926" s="1" t="s">
        <v>560</v>
      </c>
      <c r="P926" s="1" t="s">
        <v>42</v>
      </c>
      <c r="Q926" s="1" t="s">
        <v>62</v>
      </c>
      <c r="R926" s="1" t="s">
        <v>1008</v>
      </c>
      <c r="S926" s="1" t="s">
        <v>64</v>
      </c>
      <c r="T926" s="1" t="s">
        <v>45</v>
      </c>
      <c r="U926" s="1">
        <v>3</v>
      </c>
      <c r="V926" s="1" t="s">
        <v>124</v>
      </c>
      <c r="W926" s="1" t="s">
        <v>66</v>
      </c>
      <c r="X926" s="1">
        <v>3</v>
      </c>
      <c r="Y926" s="1" t="s">
        <v>69</v>
      </c>
      <c r="Z926" s="1" t="s">
        <v>49</v>
      </c>
      <c r="AA926" s="1" t="s">
        <v>95</v>
      </c>
      <c r="AB926" s="1" t="s">
        <v>69</v>
      </c>
    </row>
    <row r="927" spans="1:28" x14ac:dyDescent="0.2">
      <c r="A927" s="1" t="s">
        <v>2350</v>
      </c>
      <c r="D927" s="1" t="s">
        <v>50</v>
      </c>
      <c r="E927" s="1" t="s">
        <v>99</v>
      </c>
      <c r="F927" s="1" t="s">
        <v>32</v>
      </c>
      <c r="G927" s="1" t="s">
        <v>33</v>
      </c>
      <c r="H927" s="1" t="s">
        <v>34</v>
      </c>
      <c r="I927" s="1" t="s">
        <v>75</v>
      </c>
      <c r="J927" s="1" t="s">
        <v>86</v>
      </c>
      <c r="K927" s="1" t="s">
        <v>37</v>
      </c>
      <c r="L927" s="1" t="s">
        <v>118</v>
      </c>
      <c r="M927" s="1" t="s">
        <v>39</v>
      </c>
      <c r="N927" s="1" t="s">
        <v>60</v>
      </c>
      <c r="O927" s="1" t="s">
        <v>1605</v>
      </c>
      <c r="P927" s="1" t="s">
        <v>121</v>
      </c>
      <c r="Q927" s="1" t="s">
        <v>62</v>
      </c>
      <c r="S927" s="1" t="s">
        <v>92</v>
      </c>
      <c r="T927" s="1" t="s">
        <v>114</v>
      </c>
      <c r="U927" s="1" t="s">
        <v>93</v>
      </c>
      <c r="V927" s="1" t="s">
        <v>196</v>
      </c>
      <c r="W927" s="1" t="s">
        <v>125</v>
      </c>
      <c r="X927" s="1" t="s">
        <v>151</v>
      </c>
      <c r="Z927" s="1" t="s">
        <v>49</v>
      </c>
      <c r="AA927" s="1" t="s">
        <v>50</v>
      </c>
      <c r="AB927" s="1" t="s">
        <v>48</v>
      </c>
    </row>
    <row r="928" spans="1:28" x14ac:dyDescent="0.2">
      <c r="A928" s="1" t="s">
        <v>2351</v>
      </c>
      <c r="C928" s="1" t="s">
        <v>2352</v>
      </c>
      <c r="D928" s="1" t="s">
        <v>109</v>
      </c>
      <c r="E928" s="1" t="s">
        <v>72</v>
      </c>
      <c r="F928" s="1" t="s">
        <v>53</v>
      </c>
      <c r="G928" s="1" t="s">
        <v>135</v>
      </c>
      <c r="H928" s="1" t="s">
        <v>56</v>
      </c>
      <c r="I928" s="1" t="s">
        <v>75</v>
      </c>
      <c r="J928" s="1" t="s">
        <v>222</v>
      </c>
      <c r="K928" s="1" t="s">
        <v>77</v>
      </c>
      <c r="L928" s="1" t="s">
        <v>58</v>
      </c>
      <c r="M928" s="1" t="s">
        <v>181</v>
      </c>
      <c r="N928" s="1" t="s">
        <v>175</v>
      </c>
      <c r="O928" s="1" t="s">
        <v>247</v>
      </c>
      <c r="P928" s="1" t="s">
        <v>121</v>
      </c>
      <c r="Q928" s="1" t="s">
        <v>62</v>
      </c>
      <c r="R928" s="1" t="s">
        <v>1843</v>
      </c>
      <c r="S928" s="1" t="s">
        <v>113</v>
      </c>
      <c r="T928" s="1" t="s">
        <v>45</v>
      </c>
      <c r="U928" s="1">
        <v>2</v>
      </c>
      <c r="V928" s="1" t="s">
        <v>196</v>
      </c>
      <c r="W928" s="1" t="s">
        <v>82</v>
      </c>
      <c r="X928" s="1">
        <v>2</v>
      </c>
      <c r="Y928" s="1" t="s">
        <v>67</v>
      </c>
      <c r="AA928" s="1">
        <v>50</v>
      </c>
      <c r="AB928" s="1" t="s">
        <v>69</v>
      </c>
    </row>
    <row r="929" spans="1:28" x14ac:dyDescent="0.2">
      <c r="A929" s="1" t="s">
        <v>2353</v>
      </c>
      <c r="B929" s="1" t="s">
        <v>2354</v>
      </c>
      <c r="C929" s="1" t="s">
        <v>2355</v>
      </c>
      <c r="D929" s="1">
        <v>24</v>
      </c>
      <c r="E929" s="1" t="s">
        <v>31</v>
      </c>
      <c r="F929" s="1" t="s">
        <v>32</v>
      </c>
      <c r="G929" s="1" t="s">
        <v>33</v>
      </c>
      <c r="H929" s="1" t="s">
        <v>34</v>
      </c>
      <c r="I929" s="1" t="s">
        <v>75</v>
      </c>
      <c r="J929" s="1" t="s">
        <v>36</v>
      </c>
      <c r="K929" s="1" t="s">
        <v>101</v>
      </c>
      <c r="L929" s="1" t="s">
        <v>58</v>
      </c>
      <c r="M929" s="1" t="s">
        <v>119</v>
      </c>
      <c r="N929" s="1" t="s">
        <v>60</v>
      </c>
      <c r="O929" s="1" t="s">
        <v>2356</v>
      </c>
      <c r="P929" s="1" t="s">
        <v>226</v>
      </c>
      <c r="Q929" s="1" t="s">
        <v>171</v>
      </c>
      <c r="R929" s="1" t="s">
        <v>1675</v>
      </c>
      <c r="S929" s="1" t="s">
        <v>248</v>
      </c>
      <c r="T929" s="1" t="s">
        <v>81</v>
      </c>
      <c r="U929" s="1">
        <v>0</v>
      </c>
      <c r="V929" s="1" t="s">
        <v>196</v>
      </c>
      <c r="W929" s="1" t="s">
        <v>47</v>
      </c>
      <c r="X929" s="1">
        <v>4</v>
      </c>
      <c r="Y929" s="1" t="s">
        <v>48</v>
      </c>
      <c r="Z929" s="1" t="s">
        <v>138</v>
      </c>
      <c r="AA929" s="1">
        <v>10</v>
      </c>
      <c r="AB929" s="1" t="s">
        <v>48</v>
      </c>
    </row>
    <row r="930" spans="1:28" x14ac:dyDescent="0.2">
      <c r="A930" s="1" t="s">
        <v>2357</v>
      </c>
      <c r="B930" s="1" t="s">
        <v>1324</v>
      </c>
      <c r="C930" s="1" t="s">
        <v>2358</v>
      </c>
      <c r="D930" s="1" t="s">
        <v>50</v>
      </c>
      <c r="E930" s="1" t="s">
        <v>116</v>
      </c>
      <c r="F930" s="1" t="s">
        <v>153</v>
      </c>
      <c r="G930" s="1" t="s">
        <v>218</v>
      </c>
      <c r="H930" s="1" t="s">
        <v>55</v>
      </c>
      <c r="I930" s="1" t="s">
        <v>100</v>
      </c>
      <c r="J930" s="1" t="s">
        <v>36</v>
      </c>
      <c r="K930" s="1" t="s">
        <v>87</v>
      </c>
      <c r="L930" s="1" t="s">
        <v>38</v>
      </c>
      <c r="M930" s="1" t="s">
        <v>181</v>
      </c>
      <c r="O930" s="1" t="s">
        <v>337</v>
      </c>
      <c r="P930" s="1" t="s">
        <v>121</v>
      </c>
      <c r="Q930" s="1" t="s">
        <v>80</v>
      </c>
      <c r="S930" s="1" t="s">
        <v>122</v>
      </c>
      <c r="T930" s="1" t="s">
        <v>81</v>
      </c>
      <c r="U930" s="1">
        <v>0</v>
      </c>
      <c r="V930" s="1" t="s">
        <v>178</v>
      </c>
      <c r="W930" s="1" t="s">
        <v>125</v>
      </c>
      <c r="X930" s="1">
        <v>4</v>
      </c>
      <c r="Y930" s="1" t="s">
        <v>69</v>
      </c>
      <c r="AA930" s="1" t="s">
        <v>50</v>
      </c>
      <c r="AB930" s="1" t="s">
        <v>69</v>
      </c>
    </row>
    <row r="931" spans="1:28" x14ac:dyDescent="0.2">
      <c r="A931" s="1" t="s">
        <v>2359</v>
      </c>
      <c r="B931" s="1" t="s">
        <v>2360</v>
      </c>
      <c r="D931" s="1">
        <v>75</v>
      </c>
      <c r="E931" s="1" t="s">
        <v>116</v>
      </c>
      <c r="F931" s="1" t="s">
        <v>53</v>
      </c>
      <c r="G931" s="1" t="s">
        <v>54</v>
      </c>
      <c r="H931" s="1" t="s">
        <v>34</v>
      </c>
      <c r="I931" s="1" t="s">
        <v>75</v>
      </c>
      <c r="J931" s="1" t="s">
        <v>222</v>
      </c>
      <c r="K931" s="1" t="s">
        <v>87</v>
      </c>
      <c r="L931" s="1" t="s">
        <v>78</v>
      </c>
      <c r="M931" s="1" t="s">
        <v>59</v>
      </c>
      <c r="O931" s="1" t="s">
        <v>372</v>
      </c>
      <c r="P931" s="1" t="s">
        <v>121</v>
      </c>
      <c r="Q931" s="1" t="s">
        <v>163</v>
      </c>
      <c r="S931" s="1" t="s">
        <v>248</v>
      </c>
      <c r="T931" s="1" t="s">
        <v>45</v>
      </c>
      <c r="U931" s="1" t="s">
        <v>93</v>
      </c>
      <c r="W931" s="1" t="s">
        <v>66</v>
      </c>
      <c r="X931" s="1">
        <v>5</v>
      </c>
      <c r="AA931" s="1">
        <v>50</v>
      </c>
      <c r="AB931" s="1" t="s">
        <v>48</v>
      </c>
    </row>
    <row r="932" spans="1:28" x14ac:dyDescent="0.2">
      <c r="A932" s="1" t="s">
        <v>2361</v>
      </c>
      <c r="B932" s="1" t="s">
        <v>2362</v>
      </c>
      <c r="D932" s="1" t="s">
        <v>50</v>
      </c>
      <c r="E932" s="1" t="s">
        <v>99</v>
      </c>
      <c r="F932" s="1" t="s">
        <v>153</v>
      </c>
      <c r="G932" s="1" t="s">
        <v>218</v>
      </c>
      <c r="H932" s="1" t="s">
        <v>136</v>
      </c>
      <c r="I932" s="1" t="s">
        <v>75</v>
      </c>
      <c r="J932" s="1" t="s">
        <v>76</v>
      </c>
      <c r="K932" s="1" t="s">
        <v>101</v>
      </c>
      <c r="L932" s="1" t="s">
        <v>155</v>
      </c>
      <c r="M932" s="1" t="s">
        <v>88</v>
      </c>
      <c r="N932" s="1" t="s">
        <v>190</v>
      </c>
      <c r="O932" s="1" t="s">
        <v>548</v>
      </c>
      <c r="P932" s="1" t="s">
        <v>121</v>
      </c>
      <c r="Q932" s="1" t="s">
        <v>163</v>
      </c>
      <c r="R932" s="1" t="s">
        <v>865</v>
      </c>
      <c r="S932" s="1" t="s">
        <v>122</v>
      </c>
      <c r="T932" s="1" t="s">
        <v>114</v>
      </c>
      <c r="U932" s="1">
        <v>3</v>
      </c>
      <c r="V932" s="1" t="s">
        <v>196</v>
      </c>
      <c r="W932" s="1" t="s">
        <v>82</v>
      </c>
      <c r="X932" s="1">
        <v>1</v>
      </c>
      <c r="Y932" s="1" t="s">
        <v>69</v>
      </c>
      <c r="Z932" s="1" t="s">
        <v>138</v>
      </c>
      <c r="AA932" s="1">
        <v>50</v>
      </c>
      <c r="AB932" s="1" t="s">
        <v>48</v>
      </c>
    </row>
    <row r="933" spans="1:28" x14ac:dyDescent="0.2">
      <c r="A933" s="1" t="s">
        <v>2363</v>
      </c>
      <c r="C933" s="1" t="s">
        <v>2364</v>
      </c>
      <c r="D933" s="1">
        <v>31</v>
      </c>
      <c r="E933" s="1" t="s">
        <v>116</v>
      </c>
      <c r="F933" s="1" t="s">
        <v>32</v>
      </c>
      <c r="G933" s="1" t="s">
        <v>117</v>
      </c>
      <c r="H933" s="1" t="s">
        <v>55</v>
      </c>
      <c r="I933" s="1" t="s">
        <v>100</v>
      </c>
      <c r="J933" s="1" t="s">
        <v>36</v>
      </c>
      <c r="K933" s="1" t="s">
        <v>87</v>
      </c>
      <c r="L933" s="1" t="s">
        <v>118</v>
      </c>
      <c r="M933" s="1" t="s">
        <v>204</v>
      </c>
      <c r="O933" s="1" t="s">
        <v>744</v>
      </c>
      <c r="P933" s="1" t="s">
        <v>121</v>
      </c>
      <c r="Q933" s="1" t="s">
        <v>62</v>
      </c>
      <c r="S933" s="1" t="s">
        <v>248</v>
      </c>
      <c r="T933" s="1" t="s">
        <v>81</v>
      </c>
      <c r="U933" s="1">
        <v>3</v>
      </c>
      <c r="V933" s="1" t="s">
        <v>46</v>
      </c>
      <c r="W933" s="1" t="s">
        <v>47</v>
      </c>
      <c r="X933" s="1" t="s">
        <v>133</v>
      </c>
      <c r="Y933" s="1" t="s">
        <v>168</v>
      </c>
      <c r="Z933" s="1" t="s">
        <v>49</v>
      </c>
      <c r="AA933" s="1">
        <v>10</v>
      </c>
      <c r="AB933" s="1" t="s">
        <v>69</v>
      </c>
    </row>
    <row r="934" spans="1:28" x14ac:dyDescent="0.2">
      <c r="A934" s="1" t="s">
        <v>2365</v>
      </c>
      <c r="B934" s="1" t="s">
        <v>547</v>
      </c>
      <c r="D934" s="1">
        <v>63</v>
      </c>
      <c r="E934" s="1" t="s">
        <v>72</v>
      </c>
      <c r="F934" s="1" t="s">
        <v>153</v>
      </c>
      <c r="G934" s="1" t="s">
        <v>215</v>
      </c>
      <c r="H934" s="1" t="s">
        <v>56</v>
      </c>
      <c r="I934" s="1" t="s">
        <v>85</v>
      </c>
      <c r="J934" s="1" t="s">
        <v>86</v>
      </c>
      <c r="K934" s="1" t="s">
        <v>101</v>
      </c>
      <c r="L934" s="1" t="s">
        <v>78</v>
      </c>
      <c r="M934" s="1" t="s">
        <v>204</v>
      </c>
      <c r="N934" s="1" t="s">
        <v>138</v>
      </c>
      <c r="O934" s="1" t="s">
        <v>1379</v>
      </c>
      <c r="P934" s="1" t="s">
        <v>42</v>
      </c>
      <c r="Q934" s="1" t="s">
        <v>171</v>
      </c>
      <c r="R934" s="1" t="s">
        <v>2243</v>
      </c>
      <c r="S934" s="1" t="s">
        <v>248</v>
      </c>
      <c r="T934" s="1" t="s">
        <v>114</v>
      </c>
      <c r="U934" s="1">
        <v>0</v>
      </c>
      <c r="V934" s="1" t="s">
        <v>124</v>
      </c>
      <c r="W934" s="1" t="s">
        <v>125</v>
      </c>
      <c r="X934" s="1">
        <v>4</v>
      </c>
      <c r="Y934" s="1" t="s">
        <v>168</v>
      </c>
      <c r="Z934" s="1" t="s">
        <v>49</v>
      </c>
      <c r="AA934" s="1">
        <v>10</v>
      </c>
      <c r="AB934" s="1" t="s">
        <v>48</v>
      </c>
    </row>
    <row r="935" spans="1:28" x14ac:dyDescent="0.2">
      <c r="A935" s="1" t="s">
        <v>2366</v>
      </c>
      <c r="B935" s="1" t="s">
        <v>1900</v>
      </c>
      <c r="C935" s="1" t="s">
        <v>2367</v>
      </c>
      <c r="D935" s="1" t="s">
        <v>50</v>
      </c>
      <c r="E935" s="1" t="s">
        <v>84</v>
      </c>
      <c r="F935" s="1" t="s">
        <v>153</v>
      </c>
      <c r="G935" s="1" t="s">
        <v>154</v>
      </c>
      <c r="H935" s="1" t="s">
        <v>34</v>
      </c>
      <c r="I935" s="1" t="s">
        <v>75</v>
      </c>
      <c r="J935" s="1" t="s">
        <v>86</v>
      </c>
      <c r="K935" s="1" t="s">
        <v>77</v>
      </c>
      <c r="L935" s="1" t="s">
        <v>155</v>
      </c>
      <c r="M935" s="1" t="s">
        <v>119</v>
      </c>
      <c r="N935" s="1" t="s">
        <v>190</v>
      </c>
      <c r="O935" s="1" t="s">
        <v>1586</v>
      </c>
      <c r="P935" s="1" t="s">
        <v>103</v>
      </c>
      <c r="Q935" s="1" t="s">
        <v>43</v>
      </c>
      <c r="R935" s="1" t="s">
        <v>987</v>
      </c>
      <c r="S935" s="1" t="s">
        <v>131</v>
      </c>
      <c r="T935" s="1" t="s">
        <v>81</v>
      </c>
      <c r="U935" s="1">
        <v>0</v>
      </c>
      <c r="V935" s="1" t="s">
        <v>105</v>
      </c>
      <c r="W935" s="1" t="s">
        <v>82</v>
      </c>
      <c r="X935" s="1">
        <v>3</v>
      </c>
      <c r="Y935" s="1" t="s">
        <v>168</v>
      </c>
      <c r="Z935" s="1" t="s">
        <v>138</v>
      </c>
      <c r="AA935" s="1" t="s">
        <v>50</v>
      </c>
      <c r="AB935" s="1" t="s">
        <v>69</v>
      </c>
    </row>
    <row r="936" spans="1:28" x14ac:dyDescent="0.2">
      <c r="A936" s="1" t="s">
        <v>2368</v>
      </c>
      <c r="C936" s="1" t="s">
        <v>2369</v>
      </c>
      <c r="D936" s="1" t="s">
        <v>109</v>
      </c>
      <c r="E936" s="1" t="s">
        <v>31</v>
      </c>
      <c r="F936" s="1" t="s">
        <v>73</v>
      </c>
      <c r="G936" s="1" t="s">
        <v>74</v>
      </c>
      <c r="H936" s="1" t="s">
        <v>55</v>
      </c>
      <c r="I936" s="1" t="s">
        <v>75</v>
      </c>
      <c r="J936" s="1" t="s">
        <v>86</v>
      </c>
      <c r="K936" s="1" t="s">
        <v>77</v>
      </c>
      <c r="L936" s="1" t="s">
        <v>58</v>
      </c>
      <c r="M936" s="1" t="s">
        <v>39</v>
      </c>
      <c r="N936" s="1" t="s">
        <v>190</v>
      </c>
      <c r="O936" s="1" t="s">
        <v>1467</v>
      </c>
      <c r="P936" s="1" t="s">
        <v>42</v>
      </c>
      <c r="Q936" s="1" t="s">
        <v>62</v>
      </c>
      <c r="R936" s="1" t="s">
        <v>1895</v>
      </c>
      <c r="S936" s="1" t="s">
        <v>122</v>
      </c>
      <c r="T936" s="1" t="s">
        <v>123</v>
      </c>
      <c r="U936" s="1">
        <v>1</v>
      </c>
      <c r="V936" s="1" t="s">
        <v>178</v>
      </c>
      <c r="W936" s="1" t="s">
        <v>47</v>
      </c>
      <c r="X936" s="1" t="s">
        <v>133</v>
      </c>
      <c r="Y936" s="1" t="s">
        <v>67</v>
      </c>
      <c r="AA936" s="1">
        <v>10</v>
      </c>
      <c r="AB936" s="1" t="s">
        <v>48</v>
      </c>
    </row>
    <row r="937" spans="1:28" x14ac:dyDescent="0.2">
      <c r="A937" s="1" t="s">
        <v>2370</v>
      </c>
      <c r="B937" s="1" t="s">
        <v>2371</v>
      </c>
      <c r="C937" s="1" t="s">
        <v>2372</v>
      </c>
      <c r="D937" s="1">
        <v>20</v>
      </c>
      <c r="E937" s="1" t="s">
        <v>99</v>
      </c>
      <c r="F937" s="1" t="s">
        <v>73</v>
      </c>
      <c r="G937" s="1" t="s">
        <v>74</v>
      </c>
      <c r="H937" s="1" t="s">
        <v>56</v>
      </c>
      <c r="I937" s="1" t="s">
        <v>85</v>
      </c>
      <c r="J937" s="1" t="s">
        <v>222</v>
      </c>
      <c r="K937" s="1" t="s">
        <v>57</v>
      </c>
      <c r="L937" s="1" t="s">
        <v>58</v>
      </c>
      <c r="M937" s="1" t="s">
        <v>119</v>
      </c>
      <c r="O937" s="1" t="s">
        <v>265</v>
      </c>
      <c r="P937" s="1" t="s">
        <v>121</v>
      </c>
      <c r="Q937" s="1" t="s">
        <v>163</v>
      </c>
      <c r="R937" s="1" t="s">
        <v>2373</v>
      </c>
      <c r="S937" s="1" t="s">
        <v>64</v>
      </c>
      <c r="T937" s="1" t="s">
        <v>114</v>
      </c>
      <c r="U937" s="1">
        <v>2</v>
      </c>
      <c r="V937" s="1" t="s">
        <v>132</v>
      </c>
      <c r="W937" s="1" t="s">
        <v>66</v>
      </c>
      <c r="X937" s="1">
        <v>1</v>
      </c>
      <c r="Y937" s="1" t="s">
        <v>48</v>
      </c>
      <c r="Z937" s="1" t="s">
        <v>49</v>
      </c>
      <c r="AA937" s="1">
        <v>20</v>
      </c>
      <c r="AB937" s="1" t="s">
        <v>48</v>
      </c>
    </row>
    <row r="938" spans="1:28" x14ac:dyDescent="0.2">
      <c r="A938" s="1" t="s">
        <v>2374</v>
      </c>
      <c r="C938" s="1" t="s">
        <v>2375</v>
      </c>
      <c r="D938" s="1" t="s">
        <v>50</v>
      </c>
      <c r="E938" s="1" t="s">
        <v>31</v>
      </c>
      <c r="F938" s="1" t="s">
        <v>53</v>
      </c>
      <c r="G938" s="1" t="s">
        <v>54</v>
      </c>
      <c r="H938" s="1" t="s">
        <v>34</v>
      </c>
      <c r="I938" s="1" t="s">
        <v>100</v>
      </c>
      <c r="J938" s="1" t="s">
        <v>36</v>
      </c>
      <c r="K938" s="1" t="s">
        <v>57</v>
      </c>
      <c r="L938" s="1" t="s">
        <v>38</v>
      </c>
      <c r="M938" s="1" t="s">
        <v>88</v>
      </c>
      <c r="O938" s="1" t="s">
        <v>229</v>
      </c>
      <c r="P938" s="1" t="s">
        <v>226</v>
      </c>
      <c r="Q938" s="1" t="s">
        <v>43</v>
      </c>
      <c r="R938" s="1" t="s">
        <v>2058</v>
      </c>
      <c r="S938" s="1" t="s">
        <v>113</v>
      </c>
      <c r="T938" s="1" t="s">
        <v>123</v>
      </c>
      <c r="U938" s="1">
        <v>0</v>
      </c>
      <c r="V938" s="1" t="s">
        <v>65</v>
      </c>
      <c r="W938" s="1" t="s">
        <v>66</v>
      </c>
      <c r="X938" s="1">
        <v>4</v>
      </c>
      <c r="Y938" s="1" t="s">
        <v>48</v>
      </c>
      <c r="Z938" s="1" t="s">
        <v>89</v>
      </c>
      <c r="AA938" s="1">
        <v>10</v>
      </c>
      <c r="AB938" s="1" t="s">
        <v>48</v>
      </c>
    </row>
    <row r="939" spans="1:28" x14ac:dyDescent="0.2">
      <c r="A939" s="1" t="s">
        <v>2376</v>
      </c>
      <c r="B939" s="1" t="s">
        <v>2377</v>
      </c>
      <c r="D939" s="1" t="s">
        <v>50</v>
      </c>
      <c r="E939" s="1" t="s">
        <v>72</v>
      </c>
      <c r="F939" s="1" t="s">
        <v>73</v>
      </c>
      <c r="G939" s="1" t="s">
        <v>74</v>
      </c>
      <c r="H939" s="1" t="s">
        <v>56</v>
      </c>
      <c r="I939" s="1" t="s">
        <v>75</v>
      </c>
      <c r="J939" s="1" t="s">
        <v>56</v>
      </c>
      <c r="K939" s="1" t="s">
        <v>101</v>
      </c>
      <c r="L939" s="1" t="s">
        <v>78</v>
      </c>
      <c r="M939" s="1" t="s">
        <v>119</v>
      </c>
      <c r="O939" s="1" t="s">
        <v>1046</v>
      </c>
      <c r="P939" s="1" t="s">
        <v>226</v>
      </c>
      <c r="Q939" s="1" t="s">
        <v>62</v>
      </c>
      <c r="R939" s="1" t="s">
        <v>382</v>
      </c>
      <c r="S939" s="1" t="s">
        <v>113</v>
      </c>
      <c r="T939" s="1" t="s">
        <v>81</v>
      </c>
      <c r="U939" s="1">
        <v>3</v>
      </c>
      <c r="W939" s="1" t="s">
        <v>125</v>
      </c>
      <c r="X939" s="1">
        <v>3</v>
      </c>
      <c r="Y939" s="1" t="s">
        <v>168</v>
      </c>
      <c r="AA939" s="1" t="s">
        <v>50</v>
      </c>
      <c r="AB939" s="1" t="s">
        <v>69</v>
      </c>
    </row>
    <row r="940" spans="1:28" x14ac:dyDescent="0.2">
      <c r="A940" s="1" t="s">
        <v>2378</v>
      </c>
      <c r="D940" s="1" t="s">
        <v>109</v>
      </c>
      <c r="E940" s="1" t="s">
        <v>31</v>
      </c>
      <c r="F940" s="1" t="s">
        <v>53</v>
      </c>
      <c r="G940" s="1" t="s">
        <v>148</v>
      </c>
      <c r="H940" s="1" t="s">
        <v>55</v>
      </c>
      <c r="I940" s="1" t="s">
        <v>85</v>
      </c>
      <c r="J940" s="1" t="s">
        <v>56</v>
      </c>
      <c r="K940" s="1" t="s">
        <v>87</v>
      </c>
      <c r="L940" s="1" t="s">
        <v>58</v>
      </c>
      <c r="M940" s="1" t="s">
        <v>88</v>
      </c>
      <c r="N940" s="1" t="s">
        <v>40</v>
      </c>
      <c r="O940" s="1" t="s">
        <v>817</v>
      </c>
      <c r="P940" s="1" t="s">
        <v>103</v>
      </c>
      <c r="Q940" s="1" t="s">
        <v>171</v>
      </c>
      <c r="S940" s="1" t="s">
        <v>113</v>
      </c>
      <c r="T940" s="1" t="s">
        <v>123</v>
      </c>
      <c r="U940" s="1">
        <v>0</v>
      </c>
      <c r="V940" s="1" t="s">
        <v>160</v>
      </c>
      <c r="W940" s="1" t="s">
        <v>82</v>
      </c>
      <c r="X940" s="1">
        <v>3</v>
      </c>
      <c r="Y940" s="1" t="s">
        <v>67</v>
      </c>
      <c r="Z940" s="1" t="s">
        <v>138</v>
      </c>
      <c r="AA940" s="1" t="s">
        <v>50</v>
      </c>
      <c r="AB940" s="1" t="s">
        <v>69</v>
      </c>
    </row>
    <row r="941" spans="1:28" x14ac:dyDescent="0.2">
      <c r="A941" s="1" t="s">
        <v>2379</v>
      </c>
      <c r="B941" s="1" t="s">
        <v>2380</v>
      </c>
      <c r="C941" s="1" t="s">
        <v>2381</v>
      </c>
      <c r="D941" s="1">
        <v>77</v>
      </c>
      <c r="E941" s="1" t="s">
        <v>99</v>
      </c>
      <c r="F941" s="1" t="s">
        <v>32</v>
      </c>
      <c r="G941" s="1" t="s">
        <v>117</v>
      </c>
      <c r="H941" s="1" t="s">
        <v>34</v>
      </c>
      <c r="I941" s="1" t="s">
        <v>75</v>
      </c>
      <c r="J941" s="1" t="s">
        <v>86</v>
      </c>
      <c r="K941" s="1" t="s">
        <v>77</v>
      </c>
      <c r="L941" s="1" t="s">
        <v>155</v>
      </c>
      <c r="M941" s="1" t="s">
        <v>119</v>
      </c>
      <c r="N941" s="1" t="s">
        <v>40</v>
      </c>
      <c r="O941" s="1" t="s">
        <v>1112</v>
      </c>
      <c r="P941" s="1" t="s">
        <v>121</v>
      </c>
      <c r="Q941" s="1" t="s">
        <v>171</v>
      </c>
      <c r="R941" s="1" t="s">
        <v>1297</v>
      </c>
      <c r="S941" s="1" t="s">
        <v>64</v>
      </c>
      <c r="T941" s="1" t="s">
        <v>123</v>
      </c>
      <c r="U941" s="1">
        <v>0</v>
      </c>
      <c r="V941" s="1" t="s">
        <v>105</v>
      </c>
      <c r="W941" s="1" t="s">
        <v>82</v>
      </c>
      <c r="X941" s="1" t="s">
        <v>133</v>
      </c>
      <c r="Y941" s="1" t="s">
        <v>67</v>
      </c>
      <c r="Z941" s="1" t="s">
        <v>49</v>
      </c>
      <c r="AA941" s="1" t="s">
        <v>95</v>
      </c>
      <c r="AB941" s="1" t="s">
        <v>48</v>
      </c>
    </row>
    <row r="942" spans="1:28" x14ac:dyDescent="0.2">
      <c r="A942" s="1" t="s">
        <v>2382</v>
      </c>
      <c r="C942" s="1" t="s">
        <v>2383</v>
      </c>
      <c r="D942" s="1" t="s">
        <v>50</v>
      </c>
      <c r="E942" s="1" t="s">
        <v>99</v>
      </c>
      <c r="F942" s="1" t="s">
        <v>73</v>
      </c>
      <c r="G942" s="1" t="s">
        <v>110</v>
      </c>
      <c r="H942" s="1" t="s">
        <v>34</v>
      </c>
      <c r="I942" s="1" t="s">
        <v>35</v>
      </c>
      <c r="J942" s="1" t="s">
        <v>56</v>
      </c>
      <c r="K942" s="1" t="s">
        <v>87</v>
      </c>
      <c r="L942" s="1" t="s">
        <v>78</v>
      </c>
      <c r="M942" s="1" t="s">
        <v>181</v>
      </c>
      <c r="O942" s="1" t="s">
        <v>642</v>
      </c>
      <c r="P942" s="1" t="s">
        <v>226</v>
      </c>
      <c r="Q942" s="1" t="s">
        <v>171</v>
      </c>
      <c r="S942" s="1" t="s">
        <v>113</v>
      </c>
      <c r="T942" s="1" t="s">
        <v>123</v>
      </c>
      <c r="U942" s="1">
        <v>0</v>
      </c>
      <c r="V942" s="1" t="s">
        <v>132</v>
      </c>
      <c r="W942" s="1" t="s">
        <v>125</v>
      </c>
      <c r="X942" s="1">
        <v>5</v>
      </c>
      <c r="Z942" s="1" t="s">
        <v>138</v>
      </c>
      <c r="AA942" s="1">
        <v>50</v>
      </c>
      <c r="AB942" s="1" t="s">
        <v>48</v>
      </c>
    </row>
    <row r="943" spans="1:28" x14ac:dyDescent="0.2">
      <c r="A943" s="1" t="s">
        <v>2384</v>
      </c>
      <c r="B943" s="1" t="s">
        <v>323</v>
      </c>
      <c r="C943" s="1" t="s">
        <v>2385</v>
      </c>
      <c r="D943" s="1" t="s">
        <v>109</v>
      </c>
      <c r="E943" s="1" t="s">
        <v>116</v>
      </c>
      <c r="F943" s="1" t="s">
        <v>153</v>
      </c>
      <c r="G943" s="1" t="s">
        <v>215</v>
      </c>
      <c r="H943" s="1" t="s">
        <v>136</v>
      </c>
      <c r="I943" s="1" t="s">
        <v>35</v>
      </c>
      <c r="J943" s="1" t="s">
        <v>76</v>
      </c>
      <c r="K943" s="1" t="s">
        <v>87</v>
      </c>
      <c r="L943" s="1" t="s">
        <v>118</v>
      </c>
      <c r="M943" s="1" t="s">
        <v>59</v>
      </c>
      <c r="O943" s="1" t="s">
        <v>1228</v>
      </c>
      <c r="P943" s="1" t="s">
        <v>103</v>
      </c>
      <c r="Q943" s="1" t="s">
        <v>80</v>
      </c>
      <c r="S943" s="1" t="s">
        <v>131</v>
      </c>
      <c r="T943" s="1" t="s">
        <v>123</v>
      </c>
      <c r="U943" s="1">
        <v>3</v>
      </c>
      <c r="V943" s="1" t="s">
        <v>65</v>
      </c>
      <c r="W943" s="1" t="s">
        <v>47</v>
      </c>
      <c r="X943" s="1">
        <v>4</v>
      </c>
      <c r="Y943" s="1" t="s">
        <v>48</v>
      </c>
      <c r="Z943" s="1" t="s">
        <v>94</v>
      </c>
      <c r="AA943" s="1">
        <v>10</v>
      </c>
      <c r="AB943" s="1" t="s">
        <v>69</v>
      </c>
    </row>
    <row r="944" spans="1:28" x14ac:dyDescent="0.2">
      <c r="A944" s="1" t="s">
        <v>2386</v>
      </c>
      <c r="B944" s="1" t="s">
        <v>1482</v>
      </c>
      <c r="D944" s="1" t="s">
        <v>50</v>
      </c>
      <c r="E944" s="1" t="s">
        <v>72</v>
      </c>
      <c r="F944" s="1" t="s">
        <v>32</v>
      </c>
      <c r="G944" s="1" t="s">
        <v>33</v>
      </c>
      <c r="H944" s="1" t="s">
        <v>136</v>
      </c>
      <c r="I944" s="1" t="s">
        <v>100</v>
      </c>
      <c r="J944" s="1" t="s">
        <v>86</v>
      </c>
      <c r="K944" s="1" t="s">
        <v>87</v>
      </c>
      <c r="L944" s="1" t="s">
        <v>118</v>
      </c>
      <c r="M944" s="1" t="s">
        <v>88</v>
      </c>
      <c r="N944" s="1" t="s">
        <v>94</v>
      </c>
      <c r="O944" s="1" t="s">
        <v>2387</v>
      </c>
      <c r="P944" s="1" t="s">
        <v>42</v>
      </c>
      <c r="Q944" s="1" t="s">
        <v>80</v>
      </c>
      <c r="R944" s="1" t="s">
        <v>1007</v>
      </c>
      <c r="S944" s="1" t="s">
        <v>64</v>
      </c>
      <c r="T944" s="1" t="s">
        <v>81</v>
      </c>
      <c r="U944" s="1">
        <v>0</v>
      </c>
      <c r="V944" s="1" t="s">
        <v>132</v>
      </c>
      <c r="W944" s="1" t="s">
        <v>125</v>
      </c>
      <c r="X944" s="1" t="s">
        <v>133</v>
      </c>
      <c r="Y944" s="1" t="s">
        <v>69</v>
      </c>
      <c r="Z944" s="1" t="s">
        <v>68</v>
      </c>
      <c r="AA944" s="1" t="s">
        <v>95</v>
      </c>
      <c r="AB944" s="1" t="s">
        <v>69</v>
      </c>
    </row>
    <row r="945" spans="1:28" x14ac:dyDescent="0.2">
      <c r="A945" s="1" t="s">
        <v>2388</v>
      </c>
      <c r="D945" s="1" t="s">
        <v>109</v>
      </c>
      <c r="E945" s="1" t="s">
        <v>31</v>
      </c>
      <c r="F945" s="1" t="s">
        <v>53</v>
      </c>
      <c r="G945" s="1" t="s">
        <v>148</v>
      </c>
      <c r="H945" s="1" t="s">
        <v>55</v>
      </c>
      <c r="I945" s="1" t="s">
        <v>100</v>
      </c>
      <c r="J945" s="1" t="s">
        <v>76</v>
      </c>
      <c r="K945" s="1" t="s">
        <v>101</v>
      </c>
      <c r="L945" s="1" t="s">
        <v>155</v>
      </c>
      <c r="M945" s="1" t="s">
        <v>204</v>
      </c>
      <c r="N945" s="1" t="s">
        <v>190</v>
      </c>
      <c r="O945" s="1" t="s">
        <v>798</v>
      </c>
      <c r="P945" s="1" t="s">
        <v>121</v>
      </c>
      <c r="Q945" s="1" t="s">
        <v>171</v>
      </c>
      <c r="S945" s="1" t="s">
        <v>113</v>
      </c>
      <c r="T945" s="1" t="s">
        <v>45</v>
      </c>
      <c r="U945" s="1">
        <v>1</v>
      </c>
      <c r="V945" s="1" t="s">
        <v>196</v>
      </c>
      <c r="W945" s="1" t="s">
        <v>47</v>
      </c>
      <c r="X945" s="1">
        <v>1</v>
      </c>
      <c r="Y945" s="1" t="s">
        <v>168</v>
      </c>
      <c r="AA945" s="1">
        <v>10</v>
      </c>
      <c r="AB945" s="1" t="s">
        <v>48</v>
      </c>
    </row>
    <row r="946" spans="1:28" x14ac:dyDescent="0.2">
      <c r="A946" s="1" t="s">
        <v>2389</v>
      </c>
      <c r="C946" s="1" t="s">
        <v>2390</v>
      </c>
      <c r="D946" s="1" t="s">
        <v>109</v>
      </c>
      <c r="E946" s="1" t="s">
        <v>84</v>
      </c>
      <c r="F946" s="1" t="s">
        <v>73</v>
      </c>
      <c r="G946" s="1" t="s">
        <v>142</v>
      </c>
      <c r="H946" s="1" t="s">
        <v>55</v>
      </c>
      <c r="I946" s="1" t="s">
        <v>85</v>
      </c>
      <c r="J946" s="1" t="s">
        <v>76</v>
      </c>
      <c r="K946" s="1" t="s">
        <v>57</v>
      </c>
      <c r="L946" s="1" t="s">
        <v>58</v>
      </c>
      <c r="M946" s="1" t="s">
        <v>59</v>
      </c>
      <c r="O946" s="1" t="s">
        <v>350</v>
      </c>
      <c r="P946" s="1" t="s">
        <v>121</v>
      </c>
      <c r="Q946" s="1" t="s">
        <v>171</v>
      </c>
      <c r="S946" s="1" t="s">
        <v>131</v>
      </c>
      <c r="T946" s="1" t="s">
        <v>114</v>
      </c>
      <c r="U946" s="1">
        <v>2</v>
      </c>
      <c r="V946" s="1" t="s">
        <v>160</v>
      </c>
      <c r="W946" s="1" t="s">
        <v>125</v>
      </c>
      <c r="X946" s="1">
        <v>5</v>
      </c>
      <c r="Y946" s="1" t="s">
        <v>48</v>
      </c>
      <c r="Z946" s="1" t="s">
        <v>89</v>
      </c>
      <c r="AA946" s="1">
        <v>20</v>
      </c>
      <c r="AB946" s="1" t="s">
        <v>69</v>
      </c>
    </row>
    <row r="947" spans="1:28" x14ac:dyDescent="0.2">
      <c r="A947" s="1" t="s">
        <v>2391</v>
      </c>
      <c r="D947" s="1">
        <v>27</v>
      </c>
      <c r="E947" s="1" t="s">
        <v>72</v>
      </c>
      <c r="F947" s="1" t="s">
        <v>153</v>
      </c>
      <c r="G947" s="1" t="s">
        <v>215</v>
      </c>
      <c r="H947" s="1" t="s">
        <v>55</v>
      </c>
      <c r="I947" s="1" t="s">
        <v>100</v>
      </c>
      <c r="J947" s="1" t="s">
        <v>222</v>
      </c>
      <c r="K947" s="1" t="s">
        <v>37</v>
      </c>
      <c r="L947" s="1" t="s">
        <v>58</v>
      </c>
      <c r="M947" s="1" t="s">
        <v>204</v>
      </c>
      <c r="N947" s="1" t="s">
        <v>60</v>
      </c>
      <c r="O947" s="1" t="s">
        <v>395</v>
      </c>
      <c r="P947" s="1" t="s">
        <v>121</v>
      </c>
      <c r="Q947" s="1" t="s">
        <v>43</v>
      </c>
      <c r="R947" s="1" t="s">
        <v>1990</v>
      </c>
      <c r="S947" s="1" t="s">
        <v>64</v>
      </c>
      <c r="T947" s="1" t="s">
        <v>45</v>
      </c>
      <c r="U947" s="1">
        <v>0</v>
      </c>
      <c r="W947" s="1" t="s">
        <v>47</v>
      </c>
      <c r="X947" s="1">
        <v>4</v>
      </c>
      <c r="Y947" s="1" t="s">
        <v>67</v>
      </c>
      <c r="Z947" s="1" t="s">
        <v>138</v>
      </c>
      <c r="AA947" s="1" t="s">
        <v>95</v>
      </c>
      <c r="AB947" s="1" t="s">
        <v>69</v>
      </c>
    </row>
    <row r="948" spans="1:28" x14ac:dyDescent="0.2">
      <c r="A948" s="1" t="s">
        <v>2392</v>
      </c>
      <c r="B948" s="1" t="s">
        <v>674</v>
      </c>
      <c r="D948" s="1">
        <v>89</v>
      </c>
      <c r="E948" s="1" t="s">
        <v>72</v>
      </c>
      <c r="F948" s="1" t="s">
        <v>73</v>
      </c>
      <c r="G948" s="1" t="s">
        <v>110</v>
      </c>
      <c r="H948" s="1" t="s">
        <v>136</v>
      </c>
      <c r="I948" s="1" t="s">
        <v>35</v>
      </c>
      <c r="J948" s="1" t="s">
        <v>56</v>
      </c>
      <c r="K948" s="1" t="s">
        <v>37</v>
      </c>
      <c r="L948" s="1" t="s">
        <v>58</v>
      </c>
      <c r="M948" s="1" t="s">
        <v>59</v>
      </c>
      <c r="N948" s="1" t="s">
        <v>40</v>
      </c>
      <c r="O948" s="1" t="s">
        <v>975</v>
      </c>
      <c r="P948" s="1" t="s">
        <v>103</v>
      </c>
      <c r="Q948" s="1" t="s">
        <v>62</v>
      </c>
      <c r="S948" s="1" t="s">
        <v>44</v>
      </c>
      <c r="T948" s="1" t="s">
        <v>81</v>
      </c>
      <c r="U948" s="1" t="s">
        <v>93</v>
      </c>
      <c r="W948" s="1" t="s">
        <v>82</v>
      </c>
      <c r="X948" s="1" t="s">
        <v>151</v>
      </c>
      <c r="Z948" s="1" t="s">
        <v>138</v>
      </c>
      <c r="AA948" s="1">
        <v>10</v>
      </c>
      <c r="AB948" s="1" t="s">
        <v>48</v>
      </c>
    </row>
    <row r="949" spans="1:28" x14ac:dyDescent="0.2">
      <c r="A949" s="1" t="s">
        <v>2393</v>
      </c>
      <c r="B949" s="1" t="s">
        <v>2394</v>
      </c>
      <c r="C949" s="1" t="s">
        <v>2395</v>
      </c>
      <c r="D949" s="1">
        <v>75</v>
      </c>
      <c r="E949" s="1" t="s">
        <v>116</v>
      </c>
      <c r="F949" s="1" t="s">
        <v>32</v>
      </c>
      <c r="G949" s="1" t="s">
        <v>185</v>
      </c>
      <c r="H949" s="1" t="s">
        <v>136</v>
      </c>
      <c r="I949" s="1" t="s">
        <v>75</v>
      </c>
      <c r="J949" s="1" t="s">
        <v>36</v>
      </c>
      <c r="K949" s="1" t="s">
        <v>87</v>
      </c>
      <c r="L949" s="1" t="s">
        <v>58</v>
      </c>
      <c r="M949" s="1" t="s">
        <v>88</v>
      </c>
      <c r="N949" s="1" t="s">
        <v>190</v>
      </c>
      <c r="O949" s="1" t="s">
        <v>716</v>
      </c>
      <c r="P949" s="1" t="s">
        <v>103</v>
      </c>
      <c r="Q949" s="1" t="s">
        <v>43</v>
      </c>
      <c r="S949" s="1" t="s">
        <v>44</v>
      </c>
      <c r="T949" s="1" t="s">
        <v>114</v>
      </c>
      <c r="U949" s="1">
        <v>2</v>
      </c>
      <c r="V949" s="1" t="s">
        <v>105</v>
      </c>
      <c r="W949" s="1" t="s">
        <v>66</v>
      </c>
      <c r="X949" s="1">
        <v>5</v>
      </c>
      <c r="Y949" s="1" t="s">
        <v>69</v>
      </c>
      <c r="Z949" s="1" t="s">
        <v>138</v>
      </c>
      <c r="AA949" s="1" t="s">
        <v>50</v>
      </c>
      <c r="AB949" s="1" t="s">
        <v>69</v>
      </c>
    </row>
    <row r="950" spans="1:28" x14ac:dyDescent="0.2">
      <c r="A950" s="1" t="s">
        <v>2396</v>
      </c>
      <c r="D950" s="1" t="s">
        <v>109</v>
      </c>
      <c r="E950" s="1" t="s">
        <v>84</v>
      </c>
      <c r="F950" s="1" t="s">
        <v>153</v>
      </c>
      <c r="G950" s="1" t="s">
        <v>218</v>
      </c>
      <c r="H950" s="1" t="s">
        <v>34</v>
      </c>
      <c r="I950" s="1" t="s">
        <v>85</v>
      </c>
      <c r="J950" s="1" t="s">
        <v>86</v>
      </c>
      <c r="K950" s="1" t="s">
        <v>57</v>
      </c>
      <c r="L950" s="1" t="s">
        <v>38</v>
      </c>
      <c r="M950" s="1" t="s">
        <v>88</v>
      </c>
      <c r="N950" s="1" t="s">
        <v>89</v>
      </c>
      <c r="O950" s="1" t="s">
        <v>823</v>
      </c>
      <c r="P950" s="1" t="s">
        <v>226</v>
      </c>
      <c r="Q950" s="1" t="s">
        <v>163</v>
      </c>
      <c r="S950" s="1" t="s">
        <v>131</v>
      </c>
      <c r="T950" s="1" t="s">
        <v>123</v>
      </c>
      <c r="U950" s="1">
        <v>1</v>
      </c>
      <c r="V950" s="1" t="s">
        <v>196</v>
      </c>
      <c r="W950" s="1" t="s">
        <v>47</v>
      </c>
      <c r="X950" s="1" t="s">
        <v>133</v>
      </c>
      <c r="Y950" s="1" t="s">
        <v>48</v>
      </c>
      <c r="Z950" s="1" t="s">
        <v>89</v>
      </c>
      <c r="AA950" s="1" t="s">
        <v>95</v>
      </c>
      <c r="AB950" s="1" t="s">
        <v>48</v>
      </c>
    </row>
    <row r="951" spans="1:28" x14ac:dyDescent="0.2">
      <c r="A951" s="1" t="s">
        <v>2397</v>
      </c>
      <c r="D951" s="1" t="s">
        <v>109</v>
      </c>
      <c r="E951" s="1" t="s">
        <v>99</v>
      </c>
      <c r="F951" s="1" t="s">
        <v>53</v>
      </c>
      <c r="G951" s="1" t="s">
        <v>54</v>
      </c>
      <c r="H951" s="1" t="s">
        <v>34</v>
      </c>
      <c r="I951" s="1" t="s">
        <v>75</v>
      </c>
      <c r="J951" s="1" t="s">
        <v>222</v>
      </c>
      <c r="K951" s="1" t="s">
        <v>77</v>
      </c>
      <c r="L951" s="1" t="s">
        <v>118</v>
      </c>
      <c r="M951" s="1" t="s">
        <v>119</v>
      </c>
      <c r="N951" s="1" t="s">
        <v>175</v>
      </c>
      <c r="O951" s="1" t="s">
        <v>1202</v>
      </c>
      <c r="P951" s="1" t="s">
        <v>103</v>
      </c>
      <c r="Q951" s="1" t="s">
        <v>62</v>
      </c>
      <c r="R951" s="1" t="s">
        <v>575</v>
      </c>
      <c r="S951" s="1" t="s">
        <v>92</v>
      </c>
      <c r="T951" s="1" t="s">
        <v>114</v>
      </c>
      <c r="U951" s="1">
        <v>3</v>
      </c>
      <c r="V951" s="1" t="s">
        <v>178</v>
      </c>
      <c r="W951" s="1" t="s">
        <v>82</v>
      </c>
      <c r="X951" s="1">
        <v>3</v>
      </c>
      <c r="Z951" s="1" t="s">
        <v>68</v>
      </c>
      <c r="AA951" s="1">
        <v>50</v>
      </c>
      <c r="AB951" s="1" t="s">
        <v>48</v>
      </c>
    </row>
    <row r="952" spans="1:28" x14ac:dyDescent="0.2">
      <c r="A952" s="1" t="s">
        <v>2398</v>
      </c>
      <c r="C952" s="1" t="s">
        <v>2399</v>
      </c>
      <c r="D952" s="1">
        <v>32</v>
      </c>
      <c r="E952" s="1" t="s">
        <v>31</v>
      </c>
      <c r="F952" s="1" t="s">
        <v>53</v>
      </c>
      <c r="G952" s="1" t="s">
        <v>135</v>
      </c>
      <c r="H952" s="1" t="s">
        <v>56</v>
      </c>
      <c r="I952" s="1" t="s">
        <v>100</v>
      </c>
      <c r="J952" s="1" t="s">
        <v>76</v>
      </c>
      <c r="K952" s="1" t="s">
        <v>57</v>
      </c>
      <c r="L952" s="1" t="s">
        <v>38</v>
      </c>
      <c r="M952" s="1" t="s">
        <v>39</v>
      </c>
      <c r="O952" s="1" t="s">
        <v>1187</v>
      </c>
      <c r="P952" s="1" t="s">
        <v>226</v>
      </c>
      <c r="Q952" s="1" t="s">
        <v>171</v>
      </c>
      <c r="S952" s="1" t="s">
        <v>122</v>
      </c>
      <c r="T952" s="1" t="s">
        <v>81</v>
      </c>
      <c r="U952" s="1">
        <v>0</v>
      </c>
      <c r="V952" s="1" t="s">
        <v>132</v>
      </c>
      <c r="W952" s="1" t="s">
        <v>66</v>
      </c>
      <c r="X952" s="1" t="s">
        <v>133</v>
      </c>
      <c r="Y952" s="1" t="s">
        <v>48</v>
      </c>
      <c r="Z952" s="1" t="s">
        <v>49</v>
      </c>
      <c r="AA952" s="1">
        <v>20</v>
      </c>
      <c r="AB952" s="1" t="s">
        <v>48</v>
      </c>
    </row>
    <row r="953" spans="1:28" x14ac:dyDescent="0.2">
      <c r="A953" s="1" t="s">
        <v>2400</v>
      </c>
      <c r="B953" s="1" t="s">
        <v>842</v>
      </c>
      <c r="D953" s="1" t="s">
        <v>50</v>
      </c>
      <c r="E953" s="1" t="s">
        <v>99</v>
      </c>
      <c r="F953" s="1" t="s">
        <v>153</v>
      </c>
      <c r="G953" s="1" t="s">
        <v>218</v>
      </c>
      <c r="H953" s="1" t="s">
        <v>55</v>
      </c>
      <c r="I953" s="1" t="s">
        <v>75</v>
      </c>
      <c r="J953" s="1" t="s">
        <v>76</v>
      </c>
      <c r="K953" s="1" t="s">
        <v>37</v>
      </c>
      <c r="L953" s="1" t="s">
        <v>155</v>
      </c>
      <c r="M953" s="1" t="s">
        <v>39</v>
      </c>
      <c r="N953" s="1" t="s">
        <v>175</v>
      </c>
      <c r="O953" s="1" t="s">
        <v>2218</v>
      </c>
      <c r="P953" s="1" t="s">
        <v>42</v>
      </c>
      <c r="Q953" s="1" t="s">
        <v>43</v>
      </c>
      <c r="R953" s="1" t="s">
        <v>2248</v>
      </c>
      <c r="S953" s="1" t="s">
        <v>64</v>
      </c>
      <c r="T953" s="1" t="s">
        <v>81</v>
      </c>
      <c r="U953" s="1">
        <v>2</v>
      </c>
      <c r="V953" s="1" t="s">
        <v>65</v>
      </c>
      <c r="W953" s="1" t="s">
        <v>125</v>
      </c>
      <c r="X953" s="1">
        <v>2</v>
      </c>
      <c r="Z953" s="1" t="s">
        <v>68</v>
      </c>
      <c r="AA953" s="1" t="s">
        <v>95</v>
      </c>
      <c r="AB953" s="1" t="s">
        <v>69</v>
      </c>
    </row>
    <row r="954" spans="1:28" x14ac:dyDescent="0.2">
      <c r="A954" s="1" t="s">
        <v>2401</v>
      </c>
      <c r="C954" s="1" t="s">
        <v>2402</v>
      </c>
      <c r="D954" s="1" t="s">
        <v>50</v>
      </c>
      <c r="E954" s="1" t="s">
        <v>72</v>
      </c>
      <c r="F954" s="1" t="s">
        <v>153</v>
      </c>
      <c r="G954" s="1" t="s">
        <v>218</v>
      </c>
      <c r="H954" s="1" t="s">
        <v>56</v>
      </c>
      <c r="I954" s="1" t="s">
        <v>35</v>
      </c>
      <c r="J954" s="1" t="s">
        <v>222</v>
      </c>
      <c r="K954" s="1" t="s">
        <v>37</v>
      </c>
      <c r="L954" s="1" t="s">
        <v>118</v>
      </c>
      <c r="M954" s="1" t="s">
        <v>88</v>
      </c>
      <c r="N954" s="1" t="s">
        <v>190</v>
      </c>
      <c r="O954" s="1" t="s">
        <v>275</v>
      </c>
      <c r="P954" s="1" t="s">
        <v>226</v>
      </c>
      <c r="Q954" s="1" t="s">
        <v>62</v>
      </c>
      <c r="S954" s="1" t="s">
        <v>113</v>
      </c>
      <c r="T954" s="1" t="s">
        <v>81</v>
      </c>
      <c r="U954" s="1">
        <v>1</v>
      </c>
      <c r="V954" s="1" t="s">
        <v>65</v>
      </c>
      <c r="W954" s="1" t="s">
        <v>125</v>
      </c>
      <c r="X954" s="1">
        <v>2</v>
      </c>
      <c r="Y954" s="1" t="s">
        <v>67</v>
      </c>
      <c r="Z954" s="1" t="s">
        <v>138</v>
      </c>
      <c r="AA954" s="1" t="s">
        <v>50</v>
      </c>
      <c r="AB954" s="1" t="s">
        <v>69</v>
      </c>
    </row>
    <row r="955" spans="1:28" x14ac:dyDescent="0.2">
      <c r="A955" s="1" t="s">
        <v>2403</v>
      </c>
      <c r="D955" s="1" t="s">
        <v>50</v>
      </c>
      <c r="E955" s="1" t="s">
        <v>116</v>
      </c>
      <c r="F955" s="1" t="s">
        <v>53</v>
      </c>
      <c r="G955" s="1" t="s">
        <v>135</v>
      </c>
      <c r="H955" s="1" t="s">
        <v>56</v>
      </c>
      <c r="I955" s="1" t="s">
        <v>35</v>
      </c>
      <c r="J955" s="1" t="s">
        <v>56</v>
      </c>
      <c r="K955" s="1" t="s">
        <v>37</v>
      </c>
      <c r="L955" s="1" t="s">
        <v>118</v>
      </c>
      <c r="M955" s="1" t="s">
        <v>181</v>
      </c>
      <c r="O955" s="1" t="s">
        <v>1261</v>
      </c>
      <c r="P955" s="1" t="s">
        <v>226</v>
      </c>
      <c r="Q955" s="1" t="s">
        <v>171</v>
      </c>
      <c r="R955" s="1" t="s">
        <v>1112</v>
      </c>
      <c r="S955" s="1" t="s">
        <v>122</v>
      </c>
      <c r="T955" s="1" t="s">
        <v>81</v>
      </c>
      <c r="U955" s="1" t="s">
        <v>93</v>
      </c>
      <c r="V955" s="1" t="s">
        <v>46</v>
      </c>
      <c r="W955" s="1" t="s">
        <v>66</v>
      </c>
      <c r="X955" s="1">
        <v>3</v>
      </c>
      <c r="Y955" s="1" t="s">
        <v>168</v>
      </c>
      <c r="Z955" s="1" t="s">
        <v>49</v>
      </c>
      <c r="AA955" s="1">
        <v>50</v>
      </c>
      <c r="AB955" s="1" t="s">
        <v>69</v>
      </c>
    </row>
    <row r="956" spans="1:28" x14ac:dyDescent="0.2">
      <c r="A956" s="1" t="s">
        <v>2404</v>
      </c>
      <c r="B956" s="1" t="s">
        <v>725</v>
      </c>
      <c r="D956" s="1">
        <v>43</v>
      </c>
      <c r="E956" s="1" t="s">
        <v>72</v>
      </c>
      <c r="F956" s="1" t="s">
        <v>73</v>
      </c>
      <c r="G956" s="1" t="s">
        <v>142</v>
      </c>
      <c r="H956" s="1" t="s">
        <v>55</v>
      </c>
      <c r="I956" s="1" t="s">
        <v>75</v>
      </c>
      <c r="J956" s="1" t="s">
        <v>56</v>
      </c>
      <c r="K956" s="1" t="s">
        <v>57</v>
      </c>
      <c r="L956" s="1" t="s">
        <v>78</v>
      </c>
      <c r="M956" s="1" t="s">
        <v>39</v>
      </c>
      <c r="N956" s="1" t="s">
        <v>40</v>
      </c>
      <c r="O956" s="1" t="s">
        <v>237</v>
      </c>
      <c r="P956" s="1" t="s">
        <v>226</v>
      </c>
      <c r="Q956" s="1" t="s">
        <v>62</v>
      </c>
      <c r="S956" s="1" t="s">
        <v>113</v>
      </c>
      <c r="T956" s="1" t="s">
        <v>45</v>
      </c>
      <c r="U956" s="1">
        <v>1</v>
      </c>
      <c r="V956" s="1" t="s">
        <v>160</v>
      </c>
      <c r="W956" s="1" t="s">
        <v>125</v>
      </c>
      <c r="X956" s="1" t="s">
        <v>151</v>
      </c>
      <c r="Y956" s="1" t="s">
        <v>69</v>
      </c>
      <c r="Z956" s="1" t="s">
        <v>49</v>
      </c>
      <c r="AA956" s="1">
        <v>50</v>
      </c>
      <c r="AB956" s="1" t="s">
        <v>69</v>
      </c>
    </row>
    <row r="957" spans="1:28" x14ac:dyDescent="0.2">
      <c r="A957" s="1" t="s">
        <v>2405</v>
      </c>
      <c r="B957" s="1" t="s">
        <v>2406</v>
      </c>
      <c r="C957" s="1" t="s">
        <v>2407</v>
      </c>
      <c r="D957" s="1" t="s">
        <v>109</v>
      </c>
      <c r="E957" s="1" t="s">
        <v>116</v>
      </c>
      <c r="F957" s="1" t="s">
        <v>53</v>
      </c>
      <c r="G957" s="1" t="s">
        <v>54</v>
      </c>
      <c r="H957" s="1" t="s">
        <v>136</v>
      </c>
      <c r="I957" s="1" t="s">
        <v>85</v>
      </c>
      <c r="J957" s="1" t="s">
        <v>36</v>
      </c>
      <c r="K957" s="1" t="s">
        <v>77</v>
      </c>
      <c r="L957" s="1" t="s">
        <v>155</v>
      </c>
      <c r="M957" s="1" t="s">
        <v>39</v>
      </c>
      <c r="N957" s="1" t="s">
        <v>89</v>
      </c>
      <c r="O957" s="1" t="s">
        <v>560</v>
      </c>
      <c r="P957" s="1" t="s">
        <v>226</v>
      </c>
      <c r="Q957" s="1" t="s">
        <v>80</v>
      </c>
      <c r="S957" s="1" t="s">
        <v>131</v>
      </c>
      <c r="T957" s="1" t="s">
        <v>114</v>
      </c>
      <c r="U957" s="1">
        <v>2</v>
      </c>
      <c r="V957" s="1" t="s">
        <v>160</v>
      </c>
      <c r="W957" s="1" t="s">
        <v>47</v>
      </c>
      <c r="X957" s="1" t="s">
        <v>133</v>
      </c>
      <c r="Y957" s="1" t="s">
        <v>67</v>
      </c>
      <c r="Z957" s="1" t="s">
        <v>175</v>
      </c>
      <c r="AA957" s="1" t="s">
        <v>50</v>
      </c>
      <c r="AB957" s="1" t="s">
        <v>48</v>
      </c>
    </row>
    <row r="958" spans="1:28" x14ac:dyDescent="0.2">
      <c r="A958" s="1" t="s">
        <v>2408</v>
      </c>
      <c r="D958" s="1" t="s">
        <v>109</v>
      </c>
      <c r="E958" s="1" t="s">
        <v>84</v>
      </c>
      <c r="F958" s="1" t="s">
        <v>73</v>
      </c>
      <c r="G958" s="1" t="s">
        <v>110</v>
      </c>
      <c r="H958" s="1" t="s">
        <v>136</v>
      </c>
      <c r="I958" s="1" t="s">
        <v>75</v>
      </c>
      <c r="J958" s="1" t="s">
        <v>56</v>
      </c>
      <c r="K958" s="1" t="s">
        <v>37</v>
      </c>
      <c r="L958" s="1" t="s">
        <v>38</v>
      </c>
      <c r="M958" s="1" t="s">
        <v>59</v>
      </c>
      <c r="N958" s="1" t="s">
        <v>175</v>
      </c>
      <c r="O958" s="1" t="s">
        <v>619</v>
      </c>
      <c r="P958" s="1" t="s">
        <v>42</v>
      </c>
      <c r="Q958" s="1" t="s">
        <v>62</v>
      </c>
      <c r="R958" s="1" t="s">
        <v>177</v>
      </c>
      <c r="S958" s="1" t="s">
        <v>122</v>
      </c>
      <c r="T958" s="1" t="s">
        <v>123</v>
      </c>
      <c r="U958" s="1">
        <v>0</v>
      </c>
      <c r="W958" s="1" t="s">
        <v>47</v>
      </c>
      <c r="X958" s="1">
        <v>2</v>
      </c>
      <c r="Y958" s="1" t="s">
        <v>48</v>
      </c>
      <c r="Z958" s="1" t="s">
        <v>49</v>
      </c>
      <c r="AA958" s="1">
        <v>10</v>
      </c>
      <c r="AB958" s="1" t="s">
        <v>48</v>
      </c>
    </row>
    <row r="959" spans="1:28" x14ac:dyDescent="0.2">
      <c r="A959" s="1" t="s">
        <v>2409</v>
      </c>
      <c r="D959" s="1" t="s">
        <v>50</v>
      </c>
      <c r="E959" s="1" t="s">
        <v>31</v>
      </c>
      <c r="F959" s="1" t="s">
        <v>32</v>
      </c>
      <c r="G959" s="1" t="s">
        <v>259</v>
      </c>
      <c r="H959" s="1" t="s">
        <v>34</v>
      </c>
      <c r="I959" s="1" t="s">
        <v>85</v>
      </c>
      <c r="J959" s="1" t="s">
        <v>76</v>
      </c>
      <c r="K959" s="1" t="s">
        <v>101</v>
      </c>
      <c r="L959" s="1" t="s">
        <v>38</v>
      </c>
      <c r="M959" s="1" t="s">
        <v>119</v>
      </c>
      <c r="N959" s="1" t="s">
        <v>175</v>
      </c>
      <c r="O959" s="1" t="s">
        <v>207</v>
      </c>
      <c r="P959" s="1" t="s">
        <v>121</v>
      </c>
      <c r="Q959" s="1" t="s">
        <v>43</v>
      </c>
      <c r="R959" s="1" t="s">
        <v>104</v>
      </c>
      <c r="S959" s="1" t="s">
        <v>113</v>
      </c>
      <c r="T959" s="1" t="s">
        <v>45</v>
      </c>
      <c r="U959" s="1">
        <v>1</v>
      </c>
      <c r="V959" s="1" t="s">
        <v>46</v>
      </c>
      <c r="W959" s="1" t="s">
        <v>82</v>
      </c>
      <c r="X959" s="1">
        <v>3</v>
      </c>
      <c r="Y959" s="1" t="s">
        <v>69</v>
      </c>
      <c r="Z959" s="1" t="s">
        <v>68</v>
      </c>
      <c r="AA959" s="1">
        <v>50</v>
      </c>
      <c r="AB959" s="1" t="s">
        <v>69</v>
      </c>
    </row>
    <row r="960" spans="1:28" x14ac:dyDescent="0.2">
      <c r="A960" s="1" t="s">
        <v>2410</v>
      </c>
      <c r="D960" s="1" t="s">
        <v>109</v>
      </c>
      <c r="E960" s="1" t="s">
        <v>99</v>
      </c>
      <c r="F960" s="1" t="s">
        <v>153</v>
      </c>
      <c r="G960" s="1" t="s">
        <v>215</v>
      </c>
      <c r="H960" s="1" t="s">
        <v>56</v>
      </c>
      <c r="I960" s="1" t="s">
        <v>85</v>
      </c>
      <c r="J960" s="1" t="s">
        <v>76</v>
      </c>
      <c r="K960" s="1" t="s">
        <v>101</v>
      </c>
      <c r="L960" s="1" t="s">
        <v>155</v>
      </c>
      <c r="M960" s="1" t="s">
        <v>59</v>
      </c>
      <c r="O960" s="1" t="s">
        <v>1335</v>
      </c>
      <c r="P960" s="1" t="s">
        <v>42</v>
      </c>
      <c r="Q960" s="1" t="s">
        <v>80</v>
      </c>
      <c r="S960" s="1" t="s">
        <v>113</v>
      </c>
      <c r="T960" s="1" t="s">
        <v>45</v>
      </c>
      <c r="U960" s="1">
        <v>2</v>
      </c>
      <c r="V960" s="1" t="s">
        <v>46</v>
      </c>
      <c r="W960" s="1" t="s">
        <v>82</v>
      </c>
      <c r="X960" s="1">
        <v>2</v>
      </c>
      <c r="Z960" s="1" t="s">
        <v>49</v>
      </c>
      <c r="AA960" s="1">
        <v>10</v>
      </c>
      <c r="AB960" s="1" t="s">
        <v>69</v>
      </c>
    </row>
    <row r="961" spans="1:28" x14ac:dyDescent="0.2">
      <c r="A961" s="1" t="s">
        <v>2411</v>
      </c>
      <c r="B961" s="1" t="s">
        <v>2412</v>
      </c>
      <c r="C961" s="1" t="s">
        <v>2413</v>
      </c>
      <c r="D961" s="1" t="s">
        <v>109</v>
      </c>
      <c r="E961" s="1" t="s">
        <v>31</v>
      </c>
      <c r="F961" s="1" t="s">
        <v>32</v>
      </c>
      <c r="G961" s="1" t="s">
        <v>185</v>
      </c>
      <c r="H961" s="1" t="s">
        <v>136</v>
      </c>
      <c r="I961" s="1" t="s">
        <v>75</v>
      </c>
      <c r="J961" s="1" t="s">
        <v>36</v>
      </c>
      <c r="K961" s="1" t="s">
        <v>101</v>
      </c>
      <c r="L961" s="1" t="s">
        <v>78</v>
      </c>
      <c r="M961" s="1" t="s">
        <v>119</v>
      </c>
      <c r="N961" s="1" t="s">
        <v>190</v>
      </c>
      <c r="O961" s="1" t="s">
        <v>583</v>
      </c>
      <c r="P961" s="1" t="s">
        <v>42</v>
      </c>
      <c r="Q961" s="1" t="s">
        <v>43</v>
      </c>
      <c r="R961" s="1" t="s">
        <v>129</v>
      </c>
      <c r="S961" s="1" t="s">
        <v>113</v>
      </c>
      <c r="T961" s="1" t="s">
        <v>45</v>
      </c>
      <c r="U961" s="1">
        <v>2</v>
      </c>
      <c r="V961" s="1" t="s">
        <v>196</v>
      </c>
      <c r="W961" s="1" t="s">
        <v>47</v>
      </c>
      <c r="X961" s="1" t="s">
        <v>133</v>
      </c>
      <c r="Y961" s="1" t="s">
        <v>168</v>
      </c>
      <c r="Z961" s="1" t="s">
        <v>49</v>
      </c>
      <c r="AA961" s="1">
        <v>50</v>
      </c>
      <c r="AB961" s="1" t="s">
        <v>48</v>
      </c>
    </row>
    <row r="962" spans="1:28" x14ac:dyDescent="0.2">
      <c r="A962" s="1" t="s">
        <v>2414</v>
      </c>
      <c r="C962" s="1" t="s">
        <v>2415</v>
      </c>
      <c r="D962" s="1" t="s">
        <v>50</v>
      </c>
      <c r="E962" s="1" t="s">
        <v>99</v>
      </c>
      <c r="F962" s="1" t="s">
        <v>32</v>
      </c>
      <c r="G962" s="1" t="s">
        <v>259</v>
      </c>
      <c r="H962" s="1" t="s">
        <v>34</v>
      </c>
      <c r="I962" s="1" t="s">
        <v>85</v>
      </c>
      <c r="J962" s="1" t="s">
        <v>86</v>
      </c>
      <c r="K962" s="1" t="s">
        <v>37</v>
      </c>
      <c r="L962" s="1" t="s">
        <v>155</v>
      </c>
      <c r="M962" s="1" t="s">
        <v>204</v>
      </c>
      <c r="N962" s="1" t="s">
        <v>40</v>
      </c>
      <c r="O962" s="1" t="s">
        <v>485</v>
      </c>
      <c r="P962" s="1" t="s">
        <v>121</v>
      </c>
      <c r="Q962" s="1" t="s">
        <v>62</v>
      </c>
      <c r="R962" s="1" t="s">
        <v>684</v>
      </c>
      <c r="S962" s="1" t="s">
        <v>64</v>
      </c>
      <c r="T962" s="1" t="s">
        <v>81</v>
      </c>
      <c r="U962" s="1" t="s">
        <v>93</v>
      </c>
      <c r="V962" s="1" t="s">
        <v>46</v>
      </c>
      <c r="W962" s="1" t="s">
        <v>82</v>
      </c>
      <c r="X962" s="1">
        <v>2</v>
      </c>
      <c r="Y962" s="1" t="s">
        <v>168</v>
      </c>
      <c r="Z962" s="1" t="s">
        <v>89</v>
      </c>
      <c r="AA962" s="1">
        <v>10</v>
      </c>
      <c r="AB962" s="1" t="s">
        <v>69</v>
      </c>
    </row>
    <row r="963" spans="1:28" x14ac:dyDescent="0.2">
      <c r="A963" s="1" t="s">
        <v>2416</v>
      </c>
      <c r="B963" s="1" t="s">
        <v>2417</v>
      </c>
      <c r="D963" s="1" t="s">
        <v>109</v>
      </c>
      <c r="E963" s="1" t="s">
        <v>99</v>
      </c>
      <c r="F963" s="1" t="s">
        <v>32</v>
      </c>
      <c r="G963" s="1" t="s">
        <v>259</v>
      </c>
      <c r="H963" s="1" t="s">
        <v>136</v>
      </c>
      <c r="I963" s="1" t="s">
        <v>35</v>
      </c>
      <c r="J963" s="1" t="s">
        <v>222</v>
      </c>
      <c r="K963" s="1" t="s">
        <v>77</v>
      </c>
      <c r="L963" s="1" t="s">
        <v>38</v>
      </c>
      <c r="M963" s="1" t="s">
        <v>59</v>
      </c>
      <c r="N963" s="1" t="s">
        <v>94</v>
      </c>
      <c r="O963" s="1" t="s">
        <v>2418</v>
      </c>
      <c r="P963" s="1" t="s">
        <v>226</v>
      </c>
      <c r="Q963" s="1" t="s">
        <v>62</v>
      </c>
      <c r="S963" s="1" t="s">
        <v>113</v>
      </c>
      <c r="T963" s="1" t="s">
        <v>114</v>
      </c>
      <c r="U963" s="1" t="s">
        <v>93</v>
      </c>
      <c r="V963" s="1" t="s">
        <v>132</v>
      </c>
      <c r="W963" s="1" t="s">
        <v>125</v>
      </c>
      <c r="X963" s="1">
        <v>2</v>
      </c>
      <c r="Y963" s="1" t="s">
        <v>168</v>
      </c>
      <c r="AA963" s="1">
        <v>20</v>
      </c>
      <c r="AB963" s="1" t="s">
        <v>69</v>
      </c>
    </row>
    <row r="964" spans="1:28" x14ac:dyDescent="0.2">
      <c r="A964" s="1" t="s">
        <v>2419</v>
      </c>
      <c r="D964" s="1">
        <v>12</v>
      </c>
      <c r="E964" s="1" t="s">
        <v>116</v>
      </c>
      <c r="F964" s="1" t="s">
        <v>53</v>
      </c>
      <c r="G964" s="1" t="s">
        <v>54</v>
      </c>
      <c r="H964" s="1" t="s">
        <v>34</v>
      </c>
      <c r="I964" s="1" t="s">
        <v>85</v>
      </c>
      <c r="J964" s="1" t="s">
        <v>56</v>
      </c>
      <c r="K964" s="1" t="s">
        <v>57</v>
      </c>
      <c r="L964" s="1" t="s">
        <v>118</v>
      </c>
      <c r="M964" s="1" t="s">
        <v>88</v>
      </c>
      <c r="N964" s="1" t="s">
        <v>40</v>
      </c>
      <c r="O964" s="1" t="s">
        <v>1373</v>
      </c>
      <c r="P964" s="1" t="s">
        <v>121</v>
      </c>
      <c r="Q964" s="1" t="s">
        <v>62</v>
      </c>
      <c r="R964" s="1" t="s">
        <v>654</v>
      </c>
      <c r="S964" s="1" t="s">
        <v>113</v>
      </c>
      <c r="T964" s="1" t="s">
        <v>114</v>
      </c>
      <c r="U964" s="1">
        <v>2</v>
      </c>
      <c r="V964" s="1" t="s">
        <v>160</v>
      </c>
      <c r="W964" s="1" t="s">
        <v>125</v>
      </c>
      <c r="X964" s="1">
        <v>2</v>
      </c>
      <c r="Z964" s="1" t="s">
        <v>175</v>
      </c>
      <c r="AA964" s="1" t="s">
        <v>95</v>
      </c>
      <c r="AB964" s="1" t="s">
        <v>48</v>
      </c>
    </row>
    <row r="965" spans="1:28" x14ac:dyDescent="0.2">
      <c r="A965" s="1" t="s">
        <v>2420</v>
      </c>
      <c r="B965" s="1" t="s">
        <v>2421</v>
      </c>
      <c r="C965" s="1" t="s">
        <v>2422</v>
      </c>
      <c r="D965" s="1" t="s">
        <v>50</v>
      </c>
      <c r="E965" s="1" t="s">
        <v>31</v>
      </c>
      <c r="F965" s="1" t="s">
        <v>32</v>
      </c>
      <c r="G965" s="1" t="s">
        <v>117</v>
      </c>
      <c r="H965" s="1" t="s">
        <v>34</v>
      </c>
      <c r="I965" s="1" t="s">
        <v>85</v>
      </c>
      <c r="J965" s="1" t="s">
        <v>76</v>
      </c>
      <c r="K965" s="1" t="s">
        <v>101</v>
      </c>
      <c r="L965" s="1" t="s">
        <v>78</v>
      </c>
      <c r="M965" s="1" t="s">
        <v>119</v>
      </c>
      <c r="N965" s="1" t="s">
        <v>190</v>
      </c>
      <c r="O965" s="1" t="s">
        <v>239</v>
      </c>
      <c r="P965" s="1" t="s">
        <v>226</v>
      </c>
      <c r="Q965" s="1" t="s">
        <v>163</v>
      </c>
      <c r="S965" s="1" t="s">
        <v>113</v>
      </c>
      <c r="T965" s="1" t="s">
        <v>45</v>
      </c>
      <c r="U965" s="1">
        <v>0</v>
      </c>
      <c r="V965" s="1" t="s">
        <v>196</v>
      </c>
      <c r="W965" s="1" t="s">
        <v>125</v>
      </c>
      <c r="X965" s="1">
        <v>1</v>
      </c>
      <c r="Y965" s="1" t="s">
        <v>69</v>
      </c>
      <c r="Z965" s="1" t="s">
        <v>49</v>
      </c>
      <c r="AA965" s="1" t="s">
        <v>95</v>
      </c>
      <c r="AB965" s="1" t="s">
        <v>48</v>
      </c>
    </row>
    <row r="966" spans="1:28" x14ac:dyDescent="0.2">
      <c r="A966" s="1" t="s">
        <v>2423</v>
      </c>
      <c r="B966" s="1" t="s">
        <v>573</v>
      </c>
      <c r="C966" s="1" t="s">
        <v>2424</v>
      </c>
      <c r="D966" s="1" t="s">
        <v>109</v>
      </c>
      <c r="E966" s="1" t="s">
        <v>72</v>
      </c>
      <c r="F966" s="1" t="s">
        <v>32</v>
      </c>
      <c r="G966" s="1" t="s">
        <v>117</v>
      </c>
      <c r="H966" s="1" t="s">
        <v>55</v>
      </c>
      <c r="I966" s="1" t="s">
        <v>75</v>
      </c>
      <c r="J966" s="1" t="s">
        <v>86</v>
      </c>
      <c r="K966" s="1" t="s">
        <v>77</v>
      </c>
      <c r="L966" s="1" t="s">
        <v>118</v>
      </c>
      <c r="M966" s="1" t="s">
        <v>59</v>
      </c>
      <c r="N966" s="1" t="s">
        <v>60</v>
      </c>
      <c r="O966" s="1" t="s">
        <v>1483</v>
      </c>
      <c r="P966" s="1" t="s">
        <v>103</v>
      </c>
      <c r="Q966" s="1" t="s">
        <v>171</v>
      </c>
      <c r="S966" s="1" t="s">
        <v>122</v>
      </c>
      <c r="T966" s="1" t="s">
        <v>45</v>
      </c>
      <c r="U966" s="1">
        <v>1</v>
      </c>
      <c r="V966" s="1" t="s">
        <v>105</v>
      </c>
      <c r="W966" s="1" t="s">
        <v>82</v>
      </c>
      <c r="X966" s="1">
        <v>2</v>
      </c>
      <c r="Y966" s="1" t="s">
        <v>69</v>
      </c>
      <c r="Z966" s="1" t="s">
        <v>68</v>
      </c>
      <c r="AA966" s="1">
        <v>10</v>
      </c>
      <c r="AB966" s="1" t="s">
        <v>69</v>
      </c>
    </row>
    <row r="967" spans="1:28" x14ac:dyDescent="0.2">
      <c r="A967" s="1" t="s">
        <v>2425</v>
      </c>
      <c r="B967" s="1" t="s">
        <v>1072</v>
      </c>
      <c r="C967" s="1" t="s">
        <v>2426</v>
      </c>
      <c r="D967" s="1" t="s">
        <v>50</v>
      </c>
      <c r="E967" s="1" t="s">
        <v>116</v>
      </c>
      <c r="F967" s="1" t="s">
        <v>73</v>
      </c>
      <c r="G967" s="1" t="s">
        <v>110</v>
      </c>
      <c r="H967" s="1" t="s">
        <v>136</v>
      </c>
      <c r="I967" s="1" t="s">
        <v>100</v>
      </c>
      <c r="J967" s="1" t="s">
        <v>36</v>
      </c>
      <c r="K967" s="1" t="s">
        <v>101</v>
      </c>
      <c r="L967" s="1" t="s">
        <v>58</v>
      </c>
      <c r="M967" s="1" t="s">
        <v>88</v>
      </c>
      <c r="N967" s="1" t="s">
        <v>60</v>
      </c>
      <c r="O967" s="1" t="s">
        <v>404</v>
      </c>
      <c r="P967" s="1" t="s">
        <v>103</v>
      </c>
      <c r="Q967" s="1" t="s">
        <v>163</v>
      </c>
      <c r="S967" s="1" t="s">
        <v>131</v>
      </c>
      <c r="T967" s="1" t="s">
        <v>45</v>
      </c>
      <c r="U967" s="1">
        <v>3</v>
      </c>
      <c r="V967" s="1" t="s">
        <v>124</v>
      </c>
      <c r="W967" s="1" t="s">
        <v>82</v>
      </c>
      <c r="X967" s="1" t="s">
        <v>133</v>
      </c>
      <c r="Z967" s="1" t="s">
        <v>175</v>
      </c>
      <c r="AA967" s="1">
        <v>20</v>
      </c>
      <c r="AB967" s="1" t="s">
        <v>48</v>
      </c>
    </row>
    <row r="968" spans="1:28" x14ac:dyDescent="0.2">
      <c r="A968" s="1" t="s">
        <v>2427</v>
      </c>
      <c r="C968" s="1" t="s">
        <v>2428</v>
      </c>
      <c r="D968" s="1" t="s">
        <v>50</v>
      </c>
      <c r="E968" s="1" t="s">
        <v>116</v>
      </c>
      <c r="F968" s="1" t="s">
        <v>73</v>
      </c>
      <c r="G968" s="1" t="s">
        <v>110</v>
      </c>
      <c r="H968" s="1" t="s">
        <v>136</v>
      </c>
      <c r="I968" s="1" t="s">
        <v>85</v>
      </c>
      <c r="J968" s="1" t="s">
        <v>86</v>
      </c>
      <c r="K968" s="1" t="s">
        <v>101</v>
      </c>
      <c r="L968" s="1" t="s">
        <v>58</v>
      </c>
      <c r="M968" s="1" t="s">
        <v>88</v>
      </c>
      <c r="N968" s="1" t="s">
        <v>60</v>
      </c>
      <c r="O968" s="1" t="s">
        <v>199</v>
      </c>
      <c r="P968" s="1" t="s">
        <v>226</v>
      </c>
      <c r="Q968" s="1" t="s">
        <v>171</v>
      </c>
      <c r="S968" s="1" t="s">
        <v>44</v>
      </c>
      <c r="T968" s="1" t="s">
        <v>123</v>
      </c>
      <c r="U968" s="1">
        <v>2</v>
      </c>
      <c r="V968" s="1" t="s">
        <v>160</v>
      </c>
      <c r="W968" s="1" t="s">
        <v>66</v>
      </c>
      <c r="X968" s="1">
        <v>5</v>
      </c>
      <c r="Y968" s="1" t="s">
        <v>69</v>
      </c>
      <c r="Z968" s="1" t="s">
        <v>94</v>
      </c>
      <c r="AA968" s="1">
        <v>20</v>
      </c>
      <c r="AB968" s="1" t="s">
        <v>69</v>
      </c>
    </row>
    <row r="969" spans="1:28" x14ac:dyDescent="0.2">
      <c r="A969" s="1" t="s">
        <v>2429</v>
      </c>
      <c r="C969" s="1" t="s">
        <v>2430</v>
      </c>
      <c r="D969" s="1" t="s">
        <v>109</v>
      </c>
      <c r="E969" s="1" t="s">
        <v>99</v>
      </c>
      <c r="F969" s="1" t="s">
        <v>53</v>
      </c>
      <c r="G969" s="1" t="s">
        <v>148</v>
      </c>
      <c r="H969" s="1" t="s">
        <v>55</v>
      </c>
      <c r="I969" s="1" t="s">
        <v>85</v>
      </c>
      <c r="J969" s="1" t="s">
        <v>222</v>
      </c>
      <c r="K969" s="1" t="s">
        <v>87</v>
      </c>
      <c r="L969" s="1" t="s">
        <v>118</v>
      </c>
      <c r="M969" s="1" t="s">
        <v>88</v>
      </c>
      <c r="N969" s="1" t="s">
        <v>94</v>
      </c>
      <c r="O969" s="1" t="s">
        <v>503</v>
      </c>
      <c r="P969" s="1" t="s">
        <v>103</v>
      </c>
      <c r="Q969" s="1" t="s">
        <v>43</v>
      </c>
      <c r="R969" s="1" t="s">
        <v>1659</v>
      </c>
      <c r="S969" s="1" t="s">
        <v>92</v>
      </c>
      <c r="T969" s="1" t="s">
        <v>81</v>
      </c>
      <c r="U969" s="1">
        <v>3</v>
      </c>
      <c r="V969" s="1" t="s">
        <v>196</v>
      </c>
      <c r="W969" s="1" t="s">
        <v>66</v>
      </c>
      <c r="X969" s="1">
        <v>5</v>
      </c>
      <c r="Y969" s="1" t="s">
        <v>67</v>
      </c>
      <c r="Z969" s="1" t="s">
        <v>49</v>
      </c>
      <c r="AA969" s="1">
        <v>20</v>
      </c>
      <c r="AB969" s="1" t="s">
        <v>69</v>
      </c>
    </row>
    <row r="970" spans="1:28" x14ac:dyDescent="0.2">
      <c r="A970" s="1" t="s">
        <v>2431</v>
      </c>
      <c r="B970" s="1" t="s">
        <v>768</v>
      </c>
      <c r="D970" s="1" t="s">
        <v>109</v>
      </c>
      <c r="E970" s="1" t="s">
        <v>99</v>
      </c>
      <c r="F970" s="1" t="s">
        <v>73</v>
      </c>
      <c r="G970" s="1" t="s">
        <v>110</v>
      </c>
      <c r="H970" s="1" t="s">
        <v>55</v>
      </c>
      <c r="I970" s="1" t="s">
        <v>75</v>
      </c>
      <c r="J970" s="1" t="s">
        <v>76</v>
      </c>
      <c r="K970" s="1" t="s">
        <v>87</v>
      </c>
      <c r="L970" s="1" t="s">
        <v>38</v>
      </c>
      <c r="M970" s="1" t="s">
        <v>39</v>
      </c>
      <c r="N970" s="1" t="s">
        <v>175</v>
      </c>
      <c r="O970" s="1" t="s">
        <v>1817</v>
      </c>
      <c r="P970" s="1" t="s">
        <v>42</v>
      </c>
      <c r="Q970" s="1" t="s">
        <v>43</v>
      </c>
      <c r="S970" s="1" t="s">
        <v>92</v>
      </c>
      <c r="T970" s="1" t="s">
        <v>114</v>
      </c>
      <c r="U970" s="1">
        <v>1</v>
      </c>
      <c r="V970" s="1" t="s">
        <v>178</v>
      </c>
      <c r="W970" s="1" t="s">
        <v>82</v>
      </c>
      <c r="X970" s="1">
        <v>2</v>
      </c>
      <c r="Y970" s="1" t="s">
        <v>48</v>
      </c>
      <c r="Z970" s="1" t="s">
        <v>68</v>
      </c>
      <c r="AA970" s="1" t="s">
        <v>50</v>
      </c>
      <c r="AB970" s="1" t="s">
        <v>69</v>
      </c>
    </row>
    <row r="971" spans="1:28" x14ac:dyDescent="0.2">
      <c r="A971" s="1" t="s">
        <v>2432</v>
      </c>
      <c r="D971" s="1" t="s">
        <v>50</v>
      </c>
      <c r="E971" s="1" t="s">
        <v>84</v>
      </c>
      <c r="F971" s="1" t="s">
        <v>53</v>
      </c>
      <c r="G971" s="1" t="s">
        <v>135</v>
      </c>
      <c r="H971" s="1" t="s">
        <v>136</v>
      </c>
      <c r="I971" s="1" t="s">
        <v>85</v>
      </c>
      <c r="J971" s="1" t="s">
        <v>222</v>
      </c>
      <c r="K971" s="1" t="s">
        <v>57</v>
      </c>
      <c r="L971" s="1" t="s">
        <v>155</v>
      </c>
      <c r="M971" s="1" t="s">
        <v>39</v>
      </c>
      <c r="O971" s="1" t="s">
        <v>91</v>
      </c>
      <c r="P971" s="1" t="s">
        <v>121</v>
      </c>
      <c r="Q971" s="1" t="s">
        <v>171</v>
      </c>
      <c r="S971" s="1" t="s">
        <v>113</v>
      </c>
      <c r="T971" s="1" t="s">
        <v>114</v>
      </c>
      <c r="U971" s="1">
        <v>3</v>
      </c>
      <c r="W971" s="1" t="s">
        <v>82</v>
      </c>
      <c r="X971" s="1">
        <v>1</v>
      </c>
      <c r="Y971" s="1" t="s">
        <v>48</v>
      </c>
      <c r="Z971" s="1" t="s">
        <v>68</v>
      </c>
      <c r="AA971" s="1">
        <v>50</v>
      </c>
      <c r="AB971" s="1" t="s">
        <v>69</v>
      </c>
    </row>
    <row r="972" spans="1:28" x14ac:dyDescent="0.2">
      <c r="A972" s="1" t="s">
        <v>2433</v>
      </c>
      <c r="B972" s="1" t="s">
        <v>1256</v>
      </c>
      <c r="D972" s="1" t="s">
        <v>50</v>
      </c>
      <c r="E972" s="1" t="s">
        <v>72</v>
      </c>
      <c r="F972" s="1" t="s">
        <v>32</v>
      </c>
      <c r="G972" s="1" t="s">
        <v>259</v>
      </c>
      <c r="H972" s="1" t="s">
        <v>56</v>
      </c>
      <c r="I972" s="1" t="s">
        <v>85</v>
      </c>
      <c r="J972" s="1" t="s">
        <v>222</v>
      </c>
      <c r="K972" s="1" t="s">
        <v>37</v>
      </c>
      <c r="L972" s="1" t="s">
        <v>58</v>
      </c>
      <c r="M972" s="1" t="s">
        <v>181</v>
      </c>
      <c r="N972" s="1" t="s">
        <v>60</v>
      </c>
      <c r="O972" s="1" t="s">
        <v>327</v>
      </c>
      <c r="P972" s="1" t="s">
        <v>42</v>
      </c>
      <c r="Q972" s="1" t="s">
        <v>62</v>
      </c>
      <c r="R972" s="1" t="s">
        <v>770</v>
      </c>
      <c r="S972" s="1" t="s">
        <v>44</v>
      </c>
      <c r="T972" s="1" t="s">
        <v>114</v>
      </c>
      <c r="U972" s="1">
        <v>1</v>
      </c>
      <c r="V972" s="1" t="s">
        <v>160</v>
      </c>
      <c r="W972" s="1" t="s">
        <v>47</v>
      </c>
      <c r="X972" s="1" t="s">
        <v>133</v>
      </c>
      <c r="Y972" s="1" t="s">
        <v>168</v>
      </c>
      <c r="Z972" s="1" t="s">
        <v>49</v>
      </c>
      <c r="AA972" s="1">
        <v>50</v>
      </c>
      <c r="AB972" s="1" t="s">
        <v>69</v>
      </c>
    </row>
    <row r="973" spans="1:28" x14ac:dyDescent="0.2">
      <c r="A973" s="1" t="s">
        <v>2434</v>
      </c>
      <c r="B973" s="1" t="s">
        <v>1711</v>
      </c>
      <c r="D973" s="1">
        <v>83</v>
      </c>
      <c r="E973" s="1" t="s">
        <v>31</v>
      </c>
      <c r="F973" s="1" t="s">
        <v>53</v>
      </c>
      <c r="G973" s="1" t="s">
        <v>148</v>
      </c>
      <c r="H973" s="1" t="s">
        <v>56</v>
      </c>
      <c r="I973" s="1" t="s">
        <v>100</v>
      </c>
      <c r="J973" s="1" t="s">
        <v>56</v>
      </c>
      <c r="K973" s="1" t="s">
        <v>101</v>
      </c>
      <c r="L973" s="1" t="s">
        <v>58</v>
      </c>
      <c r="M973" s="1" t="s">
        <v>181</v>
      </c>
      <c r="O973" s="1" t="s">
        <v>1697</v>
      </c>
      <c r="P973" s="1" t="s">
        <v>226</v>
      </c>
      <c r="Q973" s="1" t="s">
        <v>43</v>
      </c>
      <c r="S973" s="1" t="s">
        <v>64</v>
      </c>
      <c r="T973" s="1" t="s">
        <v>81</v>
      </c>
      <c r="U973" s="1">
        <v>3</v>
      </c>
      <c r="W973" s="1" t="s">
        <v>66</v>
      </c>
      <c r="X973" s="1">
        <v>5</v>
      </c>
      <c r="Y973" s="1" t="s">
        <v>168</v>
      </c>
      <c r="Z973" s="1" t="s">
        <v>68</v>
      </c>
      <c r="AA973" s="1">
        <v>10</v>
      </c>
      <c r="AB973" s="1" t="s">
        <v>69</v>
      </c>
    </row>
    <row r="974" spans="1:28" x14ac:dyDescent="0.2">
      <c r="A974" s="1" t="s">
        <v>2435</v>
      </c>
      <c r="C974" s="1" t="s">
        <v>2436</v>
      </c>
      <c r="D974" s="1">
        <v>9</v>
      </c>
      <c r="E974" s="1" t="s">
        <v>116</v>
      </c>
      <c r="F974" s="1" t="s">
        <v>153</v>
      </c>
      <c r="G974" s="1" t="s">
        <v>215</v>
      </c>
      <c r="H974" s="1" t="s">
        <v>55</v>
      </c>
      <c r="I974" s="1" t="s">
        <v>35</v>
      </c>
      <c r="J974" s="1" t="s">
        <v>56</v>
      </c>
      <c r="K974" s="1" t="s">
        <v>87</v>
      </c>
      <c r="L974" s="1" t="s">
        <v>38</v>
      </c>
      <c r="M974" s="1" t="s">
        <v>204</v>
      </c>
      <c r="N974" s="1" t="s">
        <v>190</v>
      </c>
      <c r="O974" s="1" t="s">
        <v>1114</v>
      </c>
      <c r="P974" s="1" t="s">
        <v>42</v>
      </c>
      <c r="Q974" s="1" t="s">
        <v>62</v>
      </c>
      <c r="R974" s="1" t="s">
        <v>112</v>
      </c>
      <c r="S974" s="1" t="s">
        <v>113</v>
      </c>
      <c r="T974" s="1" t="s">
        <v>123</v>
      </c>
      <c r="U974" s="1">
        <v>1</v>
      </c>
      <c r="V974" s="1" t="s">
        <v>196</v>
      </c>
      <c r="W974" s="1" t="s">
        <v>47</v>
      </c>
      <c r="X974" s="1" t="s">
        <v>133</v>
      </c>
      <c r="Z974" s="1" t="s">
        <v>68</v>
      </c>
      <c r="AA974" s="1">
        <v>50</v>
      </c>
      <c r="AB974" s="1" t="s">
        <v>48</v>
      </c>
    </row>
    <row r="975" spans="1:28" x14ac:dyDescent="0.2">
      <c r="A975" s="1" t="s">
        <v>2437</v>
      </c>
      <c r="C975" s="1" t="s">
        <v>2438</v>
      </c>
      <c r="D975" s="1" t="s">
        <v>50</v>
      </c>
      <c r="E975" s="1" t="s">
        <v>116</v>
      </c>
      <c r="F975" s="1" t="s">
        <v>53</v>
      </c>
      <c r="G975" s="1" t="s">
        <v>135</v>
      </c>
      <c r="H975" s="1" t="s">
        <v>55</v>
      </c>
      <c r="I975" s="1" t="s">
        <v>75</v>
      </c>
      <c r="J975" s="1" t="s">
        <v>56</v>
      </c>
      <c r="K975" s="1" t="s">
        <v>77</v>
      </c>
      <c r="L975" s="1" t="s">
        <v>155</v>
      </c>
      <c r="M975" s="1" t="s">
        <v>88</v>
      </c>
      <c r="N975" s="1" t="s">
        <v>190</v>
      </c>
      <c r="O975" s="1" t="s">
        <v>654</v>
      </c>
      <c r="P975" s="1" t="s">
        <v>121</v>
      </c>
      <c r="Q975" s="1" t="s">
        <v>43</v>
      </c>
      <c r="R975" s="1" t="s">
        <v>164</v>
      </c>
      <c r="S975" s="1" t="s">
        <v>64</v>
      </c>
      <c r="T975" s="1" t="s">
        <v>123</v>
      </c>
      <c r="U975" s="1">
        <v>1</v>
      </c>
      <c r="V975" s="1" t="s">
        <v>160</v>
      </c>
      <c r="W975" s="1" t="s">
        <v>47</v>
      </c>
      <c r="X975" s="1">
        <v>4</v>
      </c>
      <c r="Z975" s="1" t="s">
        <v>138</v>
      </c>
      <c r="AA975" s="1">
        <v>50</v>
      </c>
      <c r="AB975" s="1" t="s">
        <v>69</v>
      </c>
    </row>
    <row r="976" spans="1:28" x14ac:dyDescent="0.2">
      <c r="A976" s="1" t="s">
        <v>2439</v>
      </c>
      <c r="B976" s="1" t="s">
        <v>2440</v>
      </c>
      <c r="D976" s="1" t="s">
        <v>50</v>
      </c>
      <c r="E976" s="1" t="s">
        <v>116</v>
      </c>
      <c r="F976" s="1" t="s">
        <v>73</v>
      </c>
      <c r="G976" s="1" t="s">
        <v>110</v>
      </c>
      <c r="H976" s="1" t="s">
        <v>136</v>
      </c>
      <c r="I976" s="1" t="s">
        <v>35</v>
      </c>
      <c r="J976" s="1" t="s">
        <v>86</v>
      </c>
      <c r="K976" s="1" t="s">
        <v>57</v>
      </c>
      <c r="L976" s="1" t="s">
        <v>58</v>
      </c>
      <c r="M976" s="1" t="s">
        <v>119</v>
      </c>
      <c r="N976" s="1" t="s">
        <v>60</v>
      </c>
      <c r="O976" s="1" t="s">
        <v>639</v>
      </c>
      <c r="P976" s="1" t="s">
        <v>121</v>
      </c>
      <c r="Q976" s="1" t="s">
        <v>62</v>
      </c>
      <c r="S976" s="1" t="s">
        <v>64</v>
      </c>
      <c r="T976" s="1" t="s">
        <v>45</v>
      </c>
      <c r="U976" s="1">
        <v>3</v>
      </c>
      <c r="V976" s="1" t="s">
        <v>124</v>
      </c>
      <c r="W976" s="1" t="s">
        <v>125</v>
      </c>
      <c r="X976" s="1" t="s">
        <v>133</v>
      </c>
      <c r="Y976" s="1" t="s">
        <v>69</v>
      </c>
      <c r="Z976" s="1" t="s">
        <v>49</v>
      </c>
      <c r="AA976" s="1">
        <v>10</v>
      </c>
      <c r="AB976" s="1" t="s">
        <v>69</v>
      </c>
    </row>
    <row r="977" spans="1:28" x14ac:dyDescent="0.2">
      <c r="A977" s="1" t="s">
        <v>2441</v>
      </c>
      <c r="B977" s="1" t="s">
        <v>2442</v>
      </c>
      <c r="D977" s="1" t="s">
        <v>50</v>
      </c>
      <c r="E977" s="1" t="s">
        <v>31</v>
      </c>
      <c r="F977" s="1" t="s">
        <v>53</v>
      </c>
      <c r="G977" s="1" t="s">
        <v>148</v>
      </c>
      <c r="H977" s="1" t="s">
        <v>34</v>
      </c>
      <c r="I977" s="1" t="s">
        <v>75</v>
      </c>
      <c r="J977" s="1" t="s">
        <v>56</v>
      </c>
      <c r="K977" s="1" t="s">
        <v>101</v>
      </c>
      <c r="L977" s="1" t="s">
        <v>58</v>
      </c>
      <c r="M977" s="1" t="s">
        <v>204</v>
      </c>
      <c r="N977" s="1" t="s">
        <v>60</v>
      </c>
      <c r="O977" s="1" t="s">
        <v>1379</v>
      </c>
      <c r="P977" s="1" t="s">
        <v>103</v>
      </c>
      <c r="Q977" s="1" t="s">
        <v>80</v>
      </c>
      <c r="R977" s="1" t="s">
        <v>1753</v>
      </c>
      <c r="S977" s="1" t="s">
        <v>113</v>
      </c>
      <c r="T977" s="1" t="s">
        <v>81</v>
      </c>
      <c r="U977" s="1">
        <v>3</v>
      </c>
      <c r="V977" s="1" t="s">
        <v>105</v>
      </c>
      <c r="W977" s="1" t="s">
        <v>82</v>
      </c>
      <c r="X977" s="1">
        <v>3</v>
      </c>
      <c r="Y977" s="1" t="s">
        <v>67</v>
      </c>
      <c r="Z977" s="1" t="s">
        <v>49</v>
      </c>
      <c r="AA977" s="1" t="s">
        <v>50</v>
      </c>
      <c r="AB977" s="1" t="s">
        <v>48</v>
      </c>
    </row>
    <row r="978" spans="1:28" x14ac:dyDescent="0.2">
      <c r="A978" s="1" t="s">
        <v>2443</v>
      </c>
      <c r="C978" s="1" t="s">
        <v>2444</v>
      </c>
      <c r="D978" s="1" t="s">
        <v>50</v>
      </c>
      <c r="E978" s="1" t="s">
        <v>99</v>
      </c>
      <c r="F978" s="1" t="s">
        <v>32</v>
      </c>
      <c r="G978" s="1" t="s">
        <v>185</v>
      </c>
      <c r="H978" s="1" t="s">
        <v>136</v>
      </c>
      <c r="I978" s="1" t="s">
        <v>35</v>
      </c>
      <c r="J978" s="1" t="s">
        <v>76</v>
      </c>
      <c r="K978" s="1" t="s">
        <v>57</v>
      </c>
      <c r="L978" s="1" t="s">
        <v>118</v>
      </c>
      <c r="M978" s="1" t="s">
        <v>59</v>
      </c>
      <c r="N978" s="1" t="s">
        <v>60</v>
      </c>
      <c r="O978" s="1" t="s">
        <v>1366</v>
      </c>
      <c r="P978" s="1" t="s">
        <v>42</v>
      </c>
      <c r="Q978" s="1" t="s">
        <v>163</v>
      </c>
      <c r="R978" s="1" t="s">
        <v>798</v>
      </c>
      <c r="S978" s="1" t="s">
        <v>131</v>
      </c>
      <c r="T978" s="1" t="s">
        <v>81</v>
      </c>
      <c r="U978" s="1">
        <v>0</v>
      </c>
      <c r="V978" s="1" t="s">
        <v>196</v>
      </c>
      <c r="W978" s="1" t="s">
        <v>47</v>
      </c>
      <c r="X978" s="1" t="s">
        <v>151</v>
      </c>
      <c r="Y978" s="1" t="s">
        <v>168</v>
      </c>
      <c r="Z978" s="1" t="s">
        <v>68</v>
      </c>
      <c r="AA978" s="1">
        <v>20</v>
      </c>
      <c r="AB978" s="1" t="s">
        <v>69</v>
      </c>
    </row>
    <row r="979" spans="1:28" x14ac:dyDescent="0.2">
      <c r="A979" s="1" t="s">
        <v>2445</v>
      </c>
      <c r="D979" s="1">
        <v>59</v>
      </c>
      <c r="E979" s="1" t="s">
        <v>84</v>
      </c>
      <c r="F979" s="1" t="s">
        <v>153</v>
      </c>
      <c r="G979" s="1" t="s">
        <v>215</v>
      </c>
      <c r="H979" s="1" t="s">
        <v>56</v>
      </c>
      <c r="I979" s="1" t="s">
        <v>35</v>
      </c>
      <c r="J979" s="1" t="s">
        <v>56</v>
      </c>
      <c r="K979" s="1" t="s">
        <v>87</v>
      </c>
      <c r="L979" s="1" t="s">
        <v>78</v>
      </c>
      <c r="M979" s="1" t="s">
        <v>88</v>
      </c>
      <c r="N979" s="1" t="s">
        <v>40</v>
      </c>
      <c r="O979" s="1" t="s">
        <v>730</v>
      </c>
      <c r="P979" s="1" t="s">
        <v>226</v>
      </c>
      <c r="Q979" s="1" t="s">
        <v>43</v>
      </c>
      <c r="R979" s="1" t="s">
        <v>120</v>
      </c>
      <c r="S979" s="1" t="s">
        <v>131</v>
      </c>
      <c r="T979" s="1" t="s">
        <v>81</v>
      </c>
      <c r="U979" s="1">
        <v>1</v>
      </c>
      <c r="V979" s="1" t="s">
        <v>124</v>
      </c>
      <c r="W979" s="1" t="s">
        <v>82</v>
      </c>
      <c r="X979" s="1">
        <v>5</v>
      </c>
      <c r="Z979" s="1" t="s">
        <v>175</v>
      </c>
      <c r="AA979" s="1">
        <v>10</v>
      </c>
      <c r="AB979" s="1" t="s">
        <v>69</v>
      </c>
    </row>
    <row r="980" spans="1:28" x14ac:dyDescent="0.2">
      <c r="A980" s="1" t="s">
        <v>2446</v>
      </c>
      <c r="B980" s="1" t="s">
        <v>2447</v>
      </c>
      <c r="C980" s="1" t="s">
        <v>2448</v>
      </c>
      <c r="D980" s="1" t="s">
        <v>50</v>
      </c>
      <c r="E980" s="1" t="s">
        <v>72</v>
      </c>
      <c r="F980" s="1" t="s">
        <v>153</v>
      </c>
      <c r="G980" s="1" t="s">
        <v>154</v>
      </c>
      <c r="H980" s="1" t="s">
        <v>56</v>
      </c>
      <c r="I980" s="1" t="s">
        <v>35</v>
      </c>
      <c r="J980" s="1" t="s">
        <v>76</v>
      </c>
      <c r="K980" s="1" t="s">
        <v>87</v>
      </c>
      <c r="L980" s="1" t="s">
        <v>58</v>
      </c>
      <c r="M980" s="1" t="s">
        <v>204</v>
      </c>
      <c r="N980" s="1" t="s">
        <v>40</v>
      </c>
      <c r="O980" s="1" t="s">
        <v>2449</v>
      </c>
      <c r="P980" s="1" t="s">
        <v>121</v>
      </c>
      <c r="Q980" s="1" t="s">
        <v>43</v>
      </c>
      <c r="S980" s="1" t="s">
        <v>113</v>
      </c>
      <c r="T980" s="1" t="s">
        <v>114</v>
      </c>
      <c r="U980" s="1">
        <v>3</v>
      </c>
      <c r="V980" s="1" t="s">
        <v>178</v>
      </c>
      <c r="W980" s="1" t="s">
        <v>66</v>
      </c>
      <c r="X980" s="1">
        <v>4</v>
      </c>
      <c r="AA980" s="1">
        <v>10</v>
      </c>
      <c r="AB980" s="1" t="s">
        <v>69</v>
      </c>
    </row>
    <row r="981" spans="1:28" x14ac:dyDescent="0.2">
      <c r="A981" s="1" t="s">
        <v>2450</v>
      </c>
      <c r="B981" s="1" t="s">
        <v>2451</v>
      </c>
      <c r="D981" s="1">
        <v>77</v>
      </c>
      <c r="E981" s="1" t="s">
        <v>116</v>
      </c>
      <c r="F981" s="1" t="s">
        <v>153</v>
      </c>
      <c r="G981" s="1" t="s">
        <v>218</v>
      </c>
      <c r="H981" s="1" t="s">
        <v>56</v>
      </c>
      <c r="I981" s="1" t="s">
        <v>85</v>
      </c>
      <c r="J981" s="1" t="s">
        <v>36</v>
      </c>
      <c r="K981" s="1" t="s">
        <v>77</v>
      </c>
      <c r="L981" s="1" t="s">
        <v>58</v>
      </c>
      <c r="M981" s="1" t="s">
        <v>204</v>
      </c>
      <c r="N981" s="1" t="s">
        <v>40</v>
      </c>
      <c r="O981" s="1" t="s">
        <v>91</v>
      </c>
      <c r="P981" s="1" t="s">
        <v>103</v>
      </c>
      <c r="Q981" s="1" t="s">
        <v>171</v>
      </c>
      <c r="S981" s="1" t="s">
        <v>64</v>
      </c>
      <c r="T981" s="1" t="s">
        <v>45</v>
      </c>
      <c r="U981" s="1">
        <v>2</v>
      </c>
      <c r="V981" s="1" t="s">
        <v>124</v>
      </c>
      <c r="W981" s="1" t="s">
        <v>47</v>
      </c>
      <c r="X981" s="1">
        <v>4</v>
      </c>
      <c r="Y981" s="1" t="s">
        <v>69</v>
      </c>
      <c r="Z981" s="1" t="s">
        <v>94</v>
      </c>
      <c r="AA981" s="1" t="s">
        <v>50</v>
      </c>
      <c r="AB981" s="1" t="s">
        <v>69</v>
      </c>
    </row>
    <row r="982" spans="1:28" x14ac:dyDescent="0.2">
      <c r="A982" s="1" t="s">
        <v>2452</v>
      </c>
      <c r="D982" s="1" t="s">
        <v>109</v>
      </c>
      <c r="E982" s="1" t="s">
        <v>84</v>
      </c>
      <c r="F982" s="1" t="s">
        <v>153</v>
      </c>
      <c r="G982" s="1" t="s">
        <v>154</v>
      </c>
      <c r="H982" s="1" t="s">
        <v>136</v>
      </c>
      <c r="I982" s="1" t="s">
        <v>100</v>
      </c>
      <c r="J982" s="1" t="s">
        <v>222</v>
      </c>
      <c r="K982" s="1" t="s">
        <v>87</v>
      </c>
      <c r="L982" s="1" t="s">
        <v>78</v>
      </c>
      <c r="M982" s="1" t="s">
        <v>88</v>
      </c>
      <c r="N982" s="1" t="s">
        <v>60</v>
      </c>
      <c r="O982" s="1" t="s">
        <v>435</v>
      </c>
      <c r="P982" s="1" t="s">
        <v>103</v>
      </c>
      <c r="Q982" s="1" t="s">
        <v>62</v>
      </c>
      <c r="R982" s="1" t="s">
        <v>223</v>
      </c>
      <c r="S982" s="1" t="s">
        <v>113</v>
      </c>
      <c r="T982" s="1" t="s">
        <v>81</v>
      </c>
      <c r="U982" s="1">
        <v>1</v>
      </c>
      <c r="V982" s="1" t="s">
        <v>124</v>
      </c>
      <c r="W982" s="1" t="s">
        <v>47</v>
      </c>
      <c r="X982" s="1">
        <v>3</v>
      </c>
      <c r="Y982" s="1" t="s">
        <v>69</v>
      </c>
      <c r="Z982" s="1" t="s">
        <v>68</v>
      </c>
      <c r="AA982" s="1">
        <v>50</v>
      </c>
      <c r="AB982" s="1" t="s">
        <v>69</v>
      </c>
    </row>
    <row r="983" spans="1:28" x14ac:dyDescent="0.2">
      <c r="A983" s="1" t="s">
        <v>2453</v>
      </c>
      <c r="B983" s="1" t="s">
        <v>2454</v>
      </c>
      <c r="C983" s="1" t="s">
        <v>2455</v>
      </c>
      <c r="D983" s="1">
        <v>43</v>
      </c>
      <c r="E983" s="1" t="s">
        <v>116</v>
      </c>
      <c r="F983" s="1" t="s">
        <v>73</v>
      </c>
      <c r="G983" s="1" t="s">
        <v>110</v>
      </c>
      <c r="H983" s="1" t="s">
        <v>55</v>
      </c>
      <c r="I983" s="1" t="s">
        <v>100</v>
      </c>
      <c r="J983" s="1" t="s">
        <v>56</v>
      </c>
      <c r="K983" s="1" t="s">
        <v>87</v>
      </c>
      <c r="L983" s="1" t="s">
        <v>58</v>
      </c>
      <c r="M983" s="1" t="s">
        <v>39</v>
      </c>
      <c r="N983" s="1" t="s">
        <v>94</v>
      </c>
      <c r="O983" s="1" t="s">
        <v>1476</v>
      </c>
      <c r="P983" s="1" t="s">
        <v>121</v>
      </c>
      <c r="Q983" s="1" t="s">
        <v>62</v>
      </c>
      <c r="R983" s="1" t="s">
        <v>2456</v>
      </c>
      <c r="S983" s="1" t="s">
        <v>122</v>
      </c>
      <c r="T983" s="1" t="s">
        <v>114</v>
      </c>
      <c r="U983" s="1">
        <v>0</v>
      </c>
      <c r="V983" s="1" t="s">
        <v>105</v>
      </c>
      <c r="W983" s="1" t="s">
        <v>66</v>
      </c>
      <c r="X983" s="1">
        <v>4</v>
      </c>
      <c r="Y983" s="1" t="s">
        <v>67</v>
      </c>
      <c r="Z983" s="1" t="s">
        <v>94</v>
      </c>
      <c r="AA983" s="1" t="s">
        <v>95</v>
      </c>
      <c r="AB983" s="1" t="s">
        <v>48</v>
      </c>
    </row>
    <row r="984" spans="1:28" x14ac:dyDescent="0.2">
      <c r="A984" s="1" t="s">
        <v>2457</v>
      </c>
      <c r="B984" s="1" t="s">
        <v>2458</v>
      </c>
      <c r="D984" s="1" t="s">
        <v>109</v>
      </c>
      <c r="E984" s="1" t="s">
        <v>31</v>
      </c>
      <c r="F984" s="1" t="s">
        <v>73</v>
      </c>
      <c r="G984" s="1" t="s">
        <v>110</v>
      </c>
      <c r="H984" s="1" t="s">
        <v>34</v>
      </c>
      <c r="I984" s="1" t="s">
        <v>75</v>
      </c>
      <c r="J984" s="1" t="s">
        <v>56</v>
      </c>
      <c r="K984" s="1" t="s">
        <v>37</v>
      </c>
      <c r="L984" s="1" t="s">
        <v>58</v>
      </c>
      <c r="M984" s="1" t="s">
        <v>204</v>
      </c>
      <c r="O984" s="1" t="s">
        <v>1469</v>
      </c>
      <c r="P984" s="1" t="s">
        <v>42</v>
      </c>
      <c r="Q984" s="1" t="s">
        <v>80</v>
      </c>
      <c r="R984" s="1" t="s">
        <v>2106</v>
      </c>
      <c r="S984" s="1" t="s">
        <v>248</v>
      </c>
      <c r="T984" s="1" t="s">
        <v>81</v>
      </c>
      <c r="U984" s="1">
        <v>3</v>
      </c>
      <c r="V984" s="1" t="s">
        <v>178</v>
      </c>
      <c r="W984" s="1" t="s">
        <v>125</v>
      </c>
      <c r="X984" s="1">
        <v>5</v>
      </c>
      <c r="Z984" s="1" t="s">
        <v>49</v>
      </c>
      <c r="AA984" s="1">
        <v>50</v>
      </c>
      <c r="AB984" s="1" t="s">
        <v>48</v>
      </c>
    </row>
    <row r="985" spans="1:28" x14ac:dyDescent="0.2">
      <c r="A985" s="1" t="s">
        <v>2459</v>
      </c>
      <c r="B985" s="1" t="s">
        <v>2294</v>
      </c>
      <c r="C985" s="1" t="s">
        <v>2460</v>
      </c>
      <c r="D985" s="1">
        <v>88</v>
      </c>
      <c r="E985" s="1" t="s">
        <v>99</v>
      </c>
      <c r="F985" s="1" t="s">
        <v>73</v>
      </c>
      <c r="G985" s="1" t="s">
        <v>142</v>
      </c>
      <c r="H985" s="1" t="s">
        <v>34</v>
      </c>
      <c r="I985" s="1" t="s">
        <v>85</v>
      </c>
      <c r="J985" s="1" t="s">
        <v>222</v>
      </c>
      <c r="K985" s="1" t="s">
        <v>77</v>
      </c>
      <c r="L985" s="1" t="s">
        <v>118</v>
      </c>
      <c r="M985" s="1" t="s">
        <v>88</v>
      </c>
      <c r="N985" s="1" t="s">
        <v>40</v>
      </c>
      <c r="O985" s="1" t="s">
        <v>726</v>
      </c>
      <c r="P985" s="1" t="s">
        <v>103</v>
      </c>
      <c r="Q985" s="1" t="s">
        <v>80</v>
      </c>
      <c r="S985" s="1" t="s">
        <v>122</v>
      </c>
      <c r="T985" s="1" t="s">
        <v>81</v>
      </c>
      <c r="U985" s="1">
        <v>3</v>
      </c>
      <c r="V985" s="1" t="s">
        <v>132</v>
      </c>
      <c r="W985" s="1" t="s">
        <v>47</v>
      </c>
      <c r="X985" s="1" t="s">
        <v>151</v>
      </c>
      <c r="Y985" s="1" t="s">
        <v>48</v>
      </c>
      <c r="Z985" s="1" t="s">
        <v>68</v>
      </c>
      <c r="AA985" s="1" t="s">
        <v>50</v>
      </c>
      <c r="AB985" s="1" t="s">
        <v>69</v>
      </c>
    </row>
    <row r="986" spans="1:28" x14ac:dyDescent="0.2">
      <c r="A986" s="1" t="s">
        <v>2461</v>
      </c>
      <c r="C986" s="1" t="s">
        <v>2462</v>
      </c>
      <c r="D986" s="1" t="s">
        <v>109</v>
      </c>
      <c r="E986" s="1" t="s">
        <v>116</v>
      </c>
      <c r="F986" s="1" t="s">
        <v>153</v>
      </c>
      <c r="G986" s="1" t="s">
        <v>218</v>
      </c>
      <c r="H986" s="1" t="s">
        <v>34</v>
      </c>
      <c r="I986" s="1" t="s">
        <v>75</v>
      </c>
      <c r="J986" s="1" t="s">
        <v>36</v>
      </c>
      <c r="K986" s="1" t="s">
        <v>37</v>
      </c>
      <c r="L986" s="1" t="s">
        <v>58</v>
      </c>
      <c r="M986" s="1" t="s">
        <v>59</v>
      </c>
      <c r="O986" s="1" t="s">
        <v>577</v>
      </c>
      <c r="P986" s="1" t="s">
        <v>226</v>
      </c>
      <c r="Q986" s="1" t="s">
        <v>62</v>
      </c>
      <c r="R986" s="1" t="s">
        <v>1695</v>
      </c>
      <c r="S986" s="1" t="s">
        <v>64</v>
      </c>
      <c r="T986" s="1" t="s">
        <v>123</v>
      </c>
      <c r="U986" s="1" t="s">
        <v>93</v>
      </c>
      <c r="W986" s="1" t="s">
        <v>47</v>
      </c>
      <c r="X986" s="1">
        <v>5</v>
      </c>
      <c r="Y986" s="1" t="s">
        <v>69</v>
      </c>
      <c r="AA986" s="1">
        <v>50</v>
      </c>
      <c r="AB986" s="1" t="s">
        <v>48</v>
      </c>
    </row>
    <row r="987" spans="1:28" x14ac:dyDescent="0.2">
      <c r="A987" s="1" t="s">
        <v>2463</v>
      </c>
      <c r="B987" s="1" t="s">
        <v>2464</v>
      </c>
      <c r="C987" s="1" t="s">
        <v>2465</v>
      </c>
      <c r="D987" s="1" t="s">
        <v>109</v>
      </c>
      <c r="E987" s="1" t="s">
        <v>84</v>
      </c>
      <c r="F987" s="1" t="s">
        <v>73</v>
      </c>
      <c r="G987" s="1" t="s">
        <v>74</v>
      </c>
      <c r="H987" s="1" t="s">
        <v>34</v>
      </c>
      <c r="I987" s="1" t="s">
        <v>100</v>
      </c>
      <c r="J987" s="1" t="s">
        <v>86</v>
      </c>
      <c r="K987" s="1" t="s">
        <v>101</v>
      </c>
      <c r="L987" s="1" t="s">
        <v>38</v>
      </c>
      <c r="M987" s="1" t="s">
        <v>59</v>
      </c>
      <c r="N987" s="1" t="s">
        <v>40</v>
      </c>
      <c r="O987" s="1" t="s">
        <v>823</v>
      </c>
      <c r="P987" s="1" t="s">
        <v>103</v>
      </c>
      <c r="Q987" s="1" t="s">
        <v>171</v>
      </c>
      <c r="R987" s="1" t="s">
        <v>2466</v>
      </c>
      <c r="S987" s="1" t="s">
        <v>248</v>
      </c>
      <c r="T987" s="1" t="s">
        <v>45</v>
      </c>
      <c r="U987" s="1">
        <v>0</v>
      </c>
      <c r="V987" s="1" t="s">
        <v>124</v>
      </c>
      <c r="W987" s="1" t="s">
        <v>82</v>
      </c>
      <c r="X987" s="1">
        <v>4</v>
      </c>
      <c r="Z987" s="1" t="s">
        <v>89</v>
      </c>
      <c r="AA987" s="1" t="s">
        <v>50</v>
      </c>
      <c r="AB987" s="1" t="s">
        <v>48</v>
      </c>
    </row>
    <row r="988" spans="1:28" x14ac:dyDescent="0.2">
      <c r="A988" s="1" t="s">
        <v>2467</v>
      </c>
      <c r="B988" s="1" t="s">
        <v>2468</v>
      </c>
      <c r="D988" s="1">
        <v>32</v>
      </c>
      <c r="E988" s="1" t="s">
        <v>99</v>
      </c>
      <c r="F988" s="1" t="s">
        <v>153</v>
      </c>
      <c r="G988" s="1" t="s">
        <v>218</v>
      </c>
      <c r="H988" s="1" t="s">
        <v>55</v>
      </c>
      <c r="I988" s="1" t="s">
        <v>35</v>
      </c>
      <c r="J988" s="1" t="s">
        <v>86</v>
      </c>
      <c r="K988" s="1" t="s">
        <v>37</v>
      </c>
      <c r="L988" s="1" t="s">
        <v>38</v>
      </c>
      <c r="M988" s="1" t="s">
        <v>59</v>
      </c>
      <c r="N988" s="1" t="s">
        <v>40</v>
      </c>
      <c r="O988" s="1" t="s">
        <v>375</v>
      </c>
      <c r="P988" s="1" t="s">
        <v>226</v>
      </c>
      <c r="Q988" s="1" t="s">
        <v>163</v>
      </c>
      <c r="R988" s="1" t="s">
        <v>887</v>
      </c>
      <c r="S988" s="1" t="s">
        <v>113</v>
      </c>
      <c r="T988" s="1" t="s">
        <v>45</v>
      </c>
      <c r="U988" s="1">
        <v>2</v>
      </c>
      <c r="V988" s="1" t="s">
        <v>124</v>
      </c>
      <c r="W988" s="1" t="s">
        <v>66</v>
      </c>
      <c r="X988" s="1" t="s">
        <v>133</v>
      </c>
      <c r="Y988" s="1" t="s">
        <v>67</v>
      </c>
      <c r="Z988" s="1" t="s">
        <v>138</v>
      </c>
      <c r="AA988" s="1">
        <v>50</v>
      </c>
      <c r="AB988" s="1" t="s">
        <v>48</v>
      </c>
    </row>
    <row r="989" spans="1:28" x14ac:dyDescent="0.2">
      <c r="A989" s="1" t="s">
        <v>2469</v>
      </c>
      <c r="D989" s="1" t="s">
        <v>109</v>
      </c>
      <c r="E989" s="1" t="s">
        <v>116</v>
      </c>
      <c r="F989" s="1" t="s">
        <v>153</v>
      </c>
      <c r="G989" s="1" t="s">
        <v>215</v>
      </c>
      <c r="H989" s="1" t="s">
        <v>55</v>
      </c>
      <c r="I989" s="1" t="s">
        <v>100</v>
      </c>
      <c r="J989" s="1" t="s">
        <v>86</v>
      </c>
      <c r="K989" s="1" t="s">
        <v>77</v>
      </c>
      <c r="L989" s="1" t="s">
        <v>118</v>
      </c>
      <c r="M989" s="1" t="s">
        <v>181</v>
      </c>
      <c r="N989" s="1" t="s">
        <v>138</v>
      </c>
      <c r="O989" s="1" t="s">
        <v>613</v>
      </c>
      <c r="P989" s="1" t="s">
        <v>121</v>
      </c>
      <c r="Q989" s="1" t="s">
        <v>43</v>
      </c>
      <c r="R989" s="1" t="s">
        <v>1563</v>
      </c>
      <c r="S989" s="1" t="s">
        <v>113</v>
      </c>
      <c r="T989" s="1" t="s">
        <v>81</v>
      </c>
      <c r="U989" s="1">
        <v>3</v>
      </c>
      <c r="V989" s="1" t="s">
        <v>46</v>
      </c>
      <c r="W989" s="1" t="s">
        <v>82</v>
      </c>
      <c r="X989" s="1" t="s">
        <v>133</v>
      </c>
      <c r="Y989" s="1" t="s">
        <v>67</v>
      </c>
      <c r="AA989" s="1">
        <v>20</v>
      </c>
      <c r="AB989" s="1" t="s">
        <v>48</v>
      </c>
    </row>
    <row r="990" spans="1:28" x14ac:dyDescent="0.2">
      <c r="A990" s="1" t="s">
        <v>2470</v>
      </c>
      <c r="B990" s="1" t="s">
        <v>637</v>
      </c>
      <c r="D990" s="1" t="s">
        <v>50</v>
      </c>
      <c r="E990" s="1" t="s">
        <v>31</v>
      </c>
      <c r="F990" s="1" t="s">
        <v>53</v>
      </c>
      <c r="G990" s="1" t="s">
        <v>148</v>
      </c>
      <c r="H990" s="1" t="s">
        <v>136</v>
      </c>
      <c r="I990" s="1" t="s">
        <v>75</v>
      </c>
      <c r="J990" s="1" t="s">
        <v>76</v>
      </c>
      <c r="K990" s="1" t="s">
        <v>57</v>
      </c>
      <c r="L990" s="1" t="s">
        <v>118</v>
      </c>
      <c r="M990" s="1" t="s">
        <v>181</v>
      </c>
      <c r="O990" s="1" t="s">
        <v>957</v>
      </c>
      <c r="P990" s="1" t="s">
        <v>121</v>
      </c>
      <c r="Q990" s="1" t="s">
        <v>171</v>
      </c>
      <c r="S990" s="1" t="s">
        <v>122</v>
      </c>
      <c r="T990" s="1" t="s">
        <v>114</v>
      </c>
      <c r="U990" s="1">
        <v>3</v>
      </c>
      <c r="V990" s="1" t="s">
        <v>46</v>
      </c>
      <c r="W990" s="1" t="s">
        <v>66</v>
      </c>
      <c r="X990" s="1">
        <v>4</v>
      </c>
      <c r="Y990" s="1" t="s">
        <v>168</v>
      </c>
      <c r="Z990" s="1" t="s">
        <v>49</v>
      </c>
      <c r="AA990" s="1">
        <v>50</v>
      </c>
      <c r="AB990" s="1" t="s">
        <v>69</v>
      </c>
    </row>
    <row r="991" spans="1:28" x14ac:dyDescent="0.2">
      <c r="A991" s="1" t="s">
        <v>2471</v>
      </c>
      <c r="B991" s="1" t="s">
        <v>2472</v>
      </c>
      <c r="D991" s="1" t="s">
        <v>50</v>
      </c>
      <c r="E991" s="1" t="s">
        <v>84</v>
      </c>
      <c r="F991" s="1" t="s">
        <v>73</v>
      </c>
      <c r="G991" s="1" t="s">
        <v>74</v>
      </c>
      <c r="H991" s="1" t="s">
        <v>34</v>
      </c>
      <c r="I991" s="1" t="s">
        <v>75</v>
      </c>
      <c r="J991" s="1" t="s">
        <v>86</v>
      </c>
      <c r="K991" s="1" t="s">
        <v>77</v>
      </c>
      <c r="L991" s="1" t="s">
        <v>155</v>
      </c>
      <c r="M991" s="1" t="s">
        <v>204</v>
      </c>
      <c r="N991" s="1" t="s">
        <v>89</v>
      </c>
      <c r="O991" s="1" t="s">
        <v>962</v>
      </c>
      <c r="P991" s="1" t="s">
        <v>42</v>
      </c>
      <c r="Q991" s="1" t="s">
        <v>80</v>
      </c>
      <c r="S991" s="1" t="s">
        <v>44</v>
      </c>
      <c r="T991" s="1" t="s">
        <v>123</v>
      </c>
      <c r="U991" s="1">
        <v>1</v>
      </c>
      <c r="V991" s="1" t="s">
        <v>160</v>
      </c>
      <c r="W991" s="1" t="s">
        <v>82</v>
      </c>
      <c r="X991" s="1">
        <v>4</v>
      </c>
      <c r="AA991" s="1">
        <v>50</v>
      </c>
      <c r="AB991" s="1" t="s">
        <v>69</v>
      </c>
    </row>
    <row r="992" spans="1:28" x14ac:dyDescent="0.2">
      <c r="A992" s="1" t="s">
        <v>2473</v>
      </c>
      <c r="C992" s="1" t="s">
        <v>2474</v>
      </c>
      <c r="D992" s="1" t="s">
        <v>109</v>
      </c>
      <c r="E992" s="1" t="s">
        <v>116</v>
      </c>
      <c r="F992" s="1" t="s">
        <v>153</v>
      </c>
      <c r="G992" s="1" t="s">
        <v>215</v>
      </c>
      <c r="H992" s="1" t="s">
        <v>56</v>
      </c>
      <c r="I992" s="1" t="s">
        <v>85</v>
      </c>
      <c r="J992" s="1" t="s">
        <v>86</v>
      </c>
      <c r="K992" s="1" t="s">
        <v>101</v>
      </c>
      <c r="L992" s="1" t="s">
        <v>78</v>
      </c>
      <c r="M992" s="1" t="s">
        <v>39</v>
      </c>
      <c r="N992" s="1" t="s">
        <v>175</v>
      </c>
      <c r="O992" s="1" t="s">
        <v>451</v>
      </c>
      <c r="P992" s="1" t="s">
        <v>103</v>
      </c>
      <c r="Q992" s="1" t="s">
        <v>163</v>
      </c>
      <c r="R992" s="1" t="s">
        <v>1990</v>
      </c>
      <c r="S992" s="1" t="s">
        <v>122</v>
      </c>
      <c r="T992" s="1" t="s">
        <v>45</v>
      </c>
      <c r="U992" s="1">
        <v>1</v>
      </c>
      <c r="V992" s="1" t="s">
        <v>160</v>
      </c>
      <c r="W992" s="1" t="s">
        <v>47</v>
      </c>
      <c r="X992" s="1">
        <v>1</v>
      </c>
      <c r="Z992" s="1" t="s">
        <v>68</v>
      </c>
      <c r="AA992" s="1" t="s">
        <v>50</v>
      </c>
      <c r="AB992" s="1" t="s">
        <v>69</v>
      </c>
    </row>
    <row r="993" spans="1:28" x14ac:dyDescent="0.2">
      <c r="A993" s="1" t="s">
        <v>2475</v>
      </c>
      <c r="B993" s="1" t="s">
        <v>2476</v>
      </c>
      <c r="D993" s="1" t="s">
        <v>109</v>
      </c>
      <c r="E993" s="1" t="s">
        <v>99</v>
      </c>
      <c r="F993" s="1" t="s">
        <v>73</v>
      </c>
      <c r="G993" s="1" t="s">
        <v>74</v>
      </c>
      <c r="H993" s="1" t="s">
        <v>34</v>
      </c>
      <c r="I993" s="1" t="s">
        <v>85</v>
      </c>
      <c r="J993" s="1" t="s">
        <v>56</v>
      </c>
      <c r="K993" s="1" t="s">
        <v>87</v>
      </c>
      <c r="L993" s="1" t="s">
        <v>78</v>
      </c>
      <c r="M993" s="1" t="s">
        <v>59</v>
      </c>
      <c r="O993" s="1" t="s">
        <v>1114</v>
      </c>
      <c r="P993" s="1" t="s">
        <v>103</v>
      </c>
      <c r="Q993" s="1" t="s">
        <v>80</v>
      </c>
      <c r="R993" s="1" t="s">
        <v>2477</v>
      </c>
      <c r="S993" s="1" t="s">
        <v>248</v>
      </c>
      <c r="T993" s="1" t="s">
        <v>114</v>
      </c>
      <c r="U993" s="1">
        <v>2</v>
      </c>
      <c r="V993" s="1" t="s">
        <v>124</v>
      </c>
      <c r="W993" s="1" t="s">
        <v>125</v>
      </c>
      <c r="X993" s="1" t="s">
        <v>151</v>
      </c>
      <c r="Y993" s="1" t="s">
        <v>69</v>
      </c>
      <c r="AA993" s="1" t="s">
        <v>95</v>
      </c>
      <c r="AB993" s="1" t="s">
        <v>69</v>
      </c>
    </row>
    <row r="994" spans="1:28" x14ac:dyDescent="0.2">
      <c r="A994" s="1" t="s">
        <v>2478</v>
      </c>
      <c r="D994" s="1" t="s">
        <v>109</v>
      </c>
      <c r="E994" s="1" t="s">
        <v>99</v>
      </c>
      <c r="F994" s="1" t="s">
        <v>32</v>
      </c>
      <c r="G994" s="1" t="s">
        <v>33</v>
      </c>
      <c r="H994" s="1" t="s">
        <v>136</v>
      </c>
      <c r="I994" s="1" t="s">
        <v>100</v>
      </c>
      <c r="J994" s="1" t="s">
        <v>76</v>
      </c>
      <c r="K994" s="1" t="s">
        <v>77</v>
      </c>
      <c r="L994" s="1" t="s">
        <v>155</v>
      </c>
      <c r="M994" s="1" t="s">
        <v>39</v>
      </c>
      <c r="N994" s="1" t="s">
        <v>40</v>
      </c>
      <c r="O994" s="1" t="s">
        <v>379</v>
      </c>
      <c r="P994" s="1" t="s">
        <v>103</v>
      </c>
      <c r="Q994" s="1" t="s">
        <v>80</v>
      </c>
      <c r="R994" s="1" t="s">
        <v>480</v>
      </c>
      <c r="S994" s="1" t="s">
        <v>122</v>
      </c>
      <c r="T994" s="1" t="s">
        <v>114</v>
      </c>
      <c r="U994" s="1">
        <v>1</v>
      </c>
      <c r="V994" s="1" t="s">
        <v>65</v>
      </c>
      <c r="W994" s="1" t="s">
        <v>125</v>
      </c>
      <c r="X994" s="1" t="s">
        <v>151</v>
      </c>
      <c r="Y994" s="1" t="s">
        <v>168</v>
      </c>
      <c r="AA994" s="1">
        <v>10</v>
      </c>
      <c r="AB994" s="1" t="s">
        <v>48</v>
      </c>
    </row>
    <row r="995" spans="1:28" x14ac:dyDescent="0.2">
      <c r="A995" s="1" t="s">
        <v>2479</v>
      </c>
      <c r="B995" s="1" t="s">
        <v>2371</v>
      </c>
      <c r="D995" s="1" t="s">
        <v>109</v>
      </c>
      <c r="E995" s="1" t="s">
        <v>99</v>
      </c>
      <c r="F995" s="1" t="s">
        <v>153</v>
      </c>
      <c r="G995" s="1" t="s">
        <v>218</v>
      </c>
      <c r="H995" s="1" t="s">
        <v>34</v>
      </c>
      <c r="I995" s="1" t="s">
        <v>100</v>
      </c>
      <c r="J995" s="1" t="s">
        <v>56</v>
      </c>
      <c r="K995" s="1" t="s">
        <v>87</v>
      </c>
      <c r="L995" s="1" t="s">
        <v>78</v>
      </c>
      <c r="M995" s="1" t="s">
        <v>181</v>
      </c>
      <c r="N995" s="1" t="s">
        <v>190</v>
      </c>
      <c r="O995" s="1" t="s">
        <v>164</v>
      </c>
      <c r="P995" s="1" t="s">
        <v>103</v>
      </c>
      <c r="Q995" s="1" t="s">
        <v>43</v>
      </c>
      <c r="S995" s="1" t="s">
        <v>44</v>
      </c>
      <c r="T995" s="1" t="s">
        <v>114</v>
      </c>
      <c r="U995" s="1">
        <v>0</v>
      </c>
      <c r="V995" s="1" t="s">
        <v>65</v>
      </c>
      <c r="W995" s="1" t="s">
        <v>47</v>
      </c>
      <c r="X995" s="1" t="s">
        <v>151</v>
      </c>
      <c r="Y995" s="1" t="s">
        <v>67</v>
      </c>
      <c r="Z995" s="1" t="s">
        <v>68</v>
      </c>
      <c r="AA995" s="1">
        <v>20</v>
      </c>
      <c r="AB995" s="1" t="s">
        <v>48</v>
      </c>
    </row>
    <row r="996" spans="1:28" x14ac:dyDescent="0.2">
      <c r="A996" s="1" t="s">
        <v>2480</v>
      </c>
      <c r="B996" s="1" t="s">
        <v>2481</v>
      </c>
      <c r="C996" s="1" t="s">
        <v>2482</v>
      </c>
      <c r="D996" s="1" t="s">
        <v>50</v>
      </c>
      <c r="E996" s="1" t="s">
        <v>84</v>
      </c>
      <c r="F996" s="1" t="s">
        <v>32</v>
      </c>
      <c r="G996" s="1" t="s">
        <v>33</v>
      </c>
      <c r="H996" s="1" t="s">
        <v>55</v>
      </c>
      <c r="I996" s="1" t="s">
        <v>35</v>
      </c>
      <c r="J996" s="1" t="s">
        <v>56</v>
      </c>
      <c r="K996" s="1" t="s">
        <v>77</v>
      </c>
      <c r="L996" s="1" t="s">
        <v>155</v>
      </c>
      <c r="M996" s="1" t="s">
        <v>119</v>
      </c>
      <c r="N996" s="1" t="s">
        <v>40</v>
      </c>
      <c r="O996" s="1" t="s">
        <v>1379</v>
      </c>
      <c r="P996" s="1" t="s">
        <v>121</v>
      </c>
      <c r="Q996" s="1" t="s">
        <v>80</v>
      </c>
      <c r="R996" s="1" t="s">
        <v>607</v>
      </c>
      <c r="S996" s="1" t="s">
        <v>92</v>
      </c>
      <c r="T996" s="1" t="s">
        <v>123</v>
      </c>
      <c r="U996" s="1" t="s">
        <v>93</v>
      </c>
      <c r="V996" s="1" t="s">
        <v>196</v>
      </c>
      <c r="W996" s="1" t="s">
        <v>125</v>
      </c>
      <c r="X996" s="1">
        <v>5</v>
      </c>
      <c r="Y996" s="1" t="s">
        <v>67</v>
      </c>
      <c r="AA996" s="1" t="s">
        <v>50</v>
      </c>
      <c r="AB996" s="1" t="s">
        <v>48</v>
      </c>
    </row>
    <row r="997" spans="1:28" x14ac:dyDescent="0.2">
      <c r="A997" s="1" t="s">
        <v>2483</v>
      </c>
      <c r="D997" s="1">
        <v>90</v>
      </c>
      <c r="E997" s="1" t="s">
        <v>99</v>
      </c>
      <c r="F997" s="1" t="s">
        <v>153</v>
      </c>
      <c r="G997" s="1" t="s">
        <v>215</v>
      </c>
      <c r="H997" s="1" t="s">
        <v>56</v>
      </c>
      <c r="I997" s="1" t="s">
        <v>35</v>
      </c>
      <c r="J997" s="1" t="s">
        <v>56</v>
      </c>
      <c r="K997" s="1" t="s">
        <v>101</v>
      </c>
      <c r="L997" s="1" t="s">
        <v>78</v>
      </c>
      <c r="M997" s="1" t="s">
        <v>88</v>
      </c>
      <c r="N997" s="1" t="s">
        <v>190</v>
      </c>
      <c r="O997" s="1" t="s">
        <v>79</v>
      </c>
      <c r="P997" s="1" t="s">
        <v>226</v>
      </c>
      <c r="Q997" s="1" t="s">
        <v>171</v>
      </c>
      <c r="R997" s="1" t="s">
        <v>229</v>
      </c>
      <c r="S997" s="1" t="s">
        <v>248</v>
      </c>
      <c r="T997" s="1" t="s">
        <v>114</v>
      </c>
      <c r="U997" s="1" t="s">
        <v>93</v>
      </c>
      <c r="V997" s="1" t="s">
        <v>160</v>
      </c>
      <c r="W997" s="1" t="s">
        <v>125</v>
      </c>
      <c r="X997" s="1" t="s">
        <v>133</v>
      </c>
      <c r="Y997" s="1" t="s">
        <v>48</v>
      </c>
      <c r="Z997" s="1" t="s">
        <v>49</v>
      </c>
      <c r="AA997" s="1">
        <v>20</v>
      </c>
      <c r="AB997" s="1" t="s">
        <v>69</v>
      </c>
    </row>
    <row r="998" spans="1:28" x14ac:dyDescent="0.2">
      <c r="A998" s="1" t="s">
        <v>2484</v>
      </c>
      <c r="C998" s="1" t="s">
        <v>2485</v>
      </c>
      <c r="D998" s="1" t="s">
        <v>109</v>
      </c>
      <c r="E998" s="1" t="s">
        <v>84</v>
      </c>
      <c r="F998" s="1" t="s">
        <v>32</v>
      </c>
      <c r="G998" s="1" t="s">
        <v>117</v>
      </c>
      <c r="H998" s="1" t="s">
        <v>136</v>
      </c>
      <c r="I998" s="1" t="s">
        <v>100</v>
      </c>
      <c r="J998" s="1" t="s">
        <v>76</v>
      </c>
      <c r="K998" s="1" t="s">
        <v>37</v>
      </c>
      <c r="L998" s="1" t="s">
        <v>118</v>
      </c>
      <c r="M998" s="1" t="s">
        <v>204</v>
      </c>
      <c r="N998" s="1" t="s">
        <v>190</v>
      </c>
      <c r="O998" s="1" t="s">
        <v>2486</v>
      </c>
      <c r="P998" s="1" t="s">
        <v>103</v>
      </c>
      <c r="Q998" s="1" t="s">
        <v>80</v>
      </c>
      <c r="S998" s="1" t="s">
        <v>44</v>
      </c>
      <c r="T998" s="1" t="s">
        <v>123</v>
      </c>
      <c r="U998" s="1">
        <v>0</v>
      </c>
      <c r="V998" s="1" t="s">
        <v>65</v>
      </c>
      <c r="W998" s="1" t="s">
        <v>125</v>
      </c>
      <c r="X998" s="1">
        <v>1</v>
      </c>
      <c r="Z998" s="1" t="s">
        <v>138</v>
      </c>
      <c r="AA998" s="1" t="s">
        <v>50</v>
      </c>
      <c r="AB998" s="1" t="s">
        <v>48</v>
      </c>
    </row>
    <row r="999" spans="1:28" x14ac:dyDescent="0.2">
      <c r="A999" s="1" t="s">
        <v>2487</v>
      </c>
      <c r="B999" s="1" t="s">
        <v>453</v>
      </c>
      <c r="D999" s="1" t="s">
        <v>50</v>
      </c>
      <c r="E999" s="1" t="s">
        <v>99</v>
      </c>
      <c r="F999" s="1" t="s">
        <v>32</v>
      </c>
      <c r="G999" s="1" t="s">
        <v>33</v>
      </c>
      <c r="H999" s="1" t="s">
        <v>56</v>
      </c>
      <c r="I999" s="1" t="s">
        <v>100</v>
      </c>
      <c r="J999" s="1" t="s">
        <v>86</v>
      </c>
      <c r="K999" s="1" t="s">
        <v>77</v>
      </c>
      <c r="L999" s="1" t="s">
        <v>78</v>
      </c>
      <c r="M999" s="1" t="s">
        <v>88</v>
      </c>
      <c r="N999" s="1" t="s">
        <v>40</v>
      </c>
      <c r="O999" s="1" t="s">
        <v>212</v>
      </c>
      <c r="P999" s="1" t="s">
        <v>42</v>
      </c>
      <c r="Q999" s="1" t="s">
        <v>80</v>
      </c>
      <c r="R999" s="1" t="s">
        <v>1065</v>
      </c>
      <c r="S999" s="1" t="s">
        <v>92</v>
      </c>
      <c r="T999" s="1" t="s">
        <v>114</v>
      </c>
      <c r="U999" s="1" t="s">
        <v>93</v>
      </c>
      <c r="V999" s="1" t="s">
        <v>124</v>
      </c>
      <c r="W999" s="1" t="s">
        <v>125</v>
      </c>
      <c r="X999" s="1">
        <v>5</v>
      </c>
      <c r="Y999" s="1" t="s">
        <v>67</v>
      </c>
      <c r="Z999" s="1" t="s">
        <v>49</v>
      </c>
      <c r="AA999" s="1" t="s">
        <v>95</v>
      </c>
      <c r="AB999" s="1" t="s">
        <v>48</v>
      </c>
    </row>
    <row r="1000" spans="1:28" x14ac:dyDescent="0.2">
      <c r="A1000" s="1" t="s">
        <v>2488</v>
      </c>
      <c r="B1000" s="1" t="s">
        <v>2489</v>
      </c>
      <c r="D1000" s="1" t="s">
        <v>50</v>
      </c>
      <c r="E1000" s="1" t="s">
        <v>84</v>
      </c>
      <c r="F1000" s="1" t="s">
        <v>53</v>
      </c>
      <c r="G1000" s="1" t="s">
        <v>54</v>
      </c>
      <c r="H1000" s="1" t="s">
        <v>56</v>
      </c>
      <c r="I1000" s="1" t="s">
        <v>85</v>
      </c>
      <c r="J1000" s="1" t="s">
        <v>86</v>
      </c>
      <c r="K1000" s="1" t="s">
        <v>101</v>
      </c>
      <c r="L1000" s="1" t="s">
        <v>118</v>
      </c>
      <c r="M1000" s="1" t="s">
        <v>59</v>
      </c>
      <c r="N1000" s="1" t="s">
        <v>190</v>
      </c>
      <c r="O1000" s="1" t="s">
        <v>520</v>
      </c>
      <c r="P1000" s="1" t="s">
        <v>103</v>
      </c>
      <c r="Q1000" s="1" t="s">
        <v>43</v>
      </c>
      <c r="R1000" s="1" t="s">
        <v>104</v>
      </c>
      <c r="S1000" s="1" t="s">
        <v>64</v>
      </c>
      <c r="T1000" s="1" t="s">
        <v>123</v>
      </c>
      <c r="U1000" s="1">
        <v>0</v>
      </c>
      <c r="V1000" s="1" t="s">
        <v>160</v>
      </c>
      <c r="W1000" s="1" t="s">
        <v>125</v>
      </c>
      <c r="X1000" s="1" t="s">
        <v>151</v>
      </c>
      <c r="Z1000" s="1" t="s">
        <v>68</v>
      </c>
      <c r="AA1000" s="1">
        <v>20</v>
      </c>
      <c r="AB1000" s="1" t="s">
        <v>69</v>
      </c>
    </row>
    <row r="1001" spans="1:28" x14ac:dyDescent="0.2">
      <c r="A1001" s="1" t="s">
        <v>2490</v>
      </c>
      <c r="D1001" s="1">
        <v>65</v>
      </c>
      <c r="E1001" s="1" t="s">
        <v>116</v>
      </c>
      <c r="F1001" s="1" t="s">
        <v>153</v>
      </c>
      <c r="G1001" s="1" t="s">
        <v>218</v>
      </c>
      <c r="H1001" s="1" t="s">
        <v>34</v>
      </c>
      <c r="I1001" s="1" t="s">
        <v>75</v>
      </c>
      <c r="J1001" s="1" t="s">
        <v>222</v>
      </c>
      <c r="K1001" s="1" t="s">
        <v>87</v>
      </c>
      <c r="L1001" s="1" t="s">
        <v>58</v>
      </c>
      <c r="M1001" s="1" t="s">
        <v>39</v>
      </c>
      <c r="N1001" s="1" t="s">
        <v>190</v>
      </c>
      <c r="O1001" s="1" t="s">
        <v>200</v>
      </c>
      <c r="P1001" s="1" t="s">
        <v>226</v>
      </c>
      <c r="Q1001" s="1" t="s">
        <v>80</v>
      </c>
      <c r="S1001" s="1" t="s">
        <v>131</v>
      </c>
      <c r="T1001" s="1" t="s">
        <v>114</v>
      </c>
      <c r="U1001" s="1">
        <v>3</v>
      </c>
      <c r="V1001" s="1" t="s">
        <v>160</v>
      </c>
      <c r="W1001" s="1" t="s">
        <v>66</v>
      </c>
      <c r="X1001" s="1">
        <v>5</v>
      </c>
      <c r="Y1001" s="1" t="s">
        <v>168</v>
      </c>
      <c r="AA1001" s="1">
        <v>10</v>
      </c>
      <c r="AB1001" s="1" t="s">
        <v>69</v>
      </c>
    </row>
    <row r="1002" spans="1:28" x14ac:dyDescent="0.2">
      <c r="A1002" s="1" t="s">
        <v>2491</v>
      </c>
      <c r="D1002" s="1" t="s">
        <v>50</v>
      </c>
      <c r="E1002" s="1" t="s">
        <v>99</v>
      </c>
      <c r="F1002" s="1" t="s">
        <v>73</v>
      </c>
      <c r="G1002" s="1" t="s">
        <v>74</v>
      </c>
      <c r="H1002" s="1" t="s">
        <v>55</v>
      </c>
      <c r="I1002" s="1" t="s">
        <v>75</v>
      </c>
      <c r="J1002" s="1" t="s">
        <v>76</v>
      </c>
      <c r="K1002" s="1" t="s">
        <v>77</v>
      </c>
      <c r="L1002" s="1" t="s">
        <v>38</v>
      </c>
      <c r="M1002" s="1" t="s">
        <v>119</v>
      </c>
      <c r="N1002" s="1" t="s">
        <v>190</v>
      </c>
      <c r="O1002" s="1" t="s">
        <v>1203</v>
      </c>
      <c r="P1002" s="1" t="s">
        <v>226</v>
      </c>
      <c r="Q1002" s="1" t="s">
        <v>43</v>
      </c>
      <c r="S1002" s="1" t="s">
        <v>122</v>
      </c>
      <c r="T1002" s="1" t="s">
        <v>81</v>
      </c>
      <c r="U1002" s="1" t="s">
        <v>93</v>
      </c>
      <c r="V1002" s="1" t="s">
        <v>124</v>
      </c>
      <c r="W1002" s="1" t="s">
        <v>125</v>
      </c>
      <c r="X1002" s="1">
        <v>4</v>
      </c>
      <c r="Y1002" s="1" t="s">
        <v>168</v>
      </c>
      <c r="Z1002" s="1" t="s">
        <v>138</v>
      </c>
      <c r="AA1002" s="1" t="s">
        <v>50</v>
      </c>
      <c r="AB1002" s="1" t="s">
        <v>69</v>
      </c>
    </row>
    <row r="1003" spans="1:28" x14ac:dyDescent="0.2">
      <c r="A1003" s="1" t="s">
        <v>2492</v>
      </c>
      <c r="C1003" s="1" t="s">
        <v>2493</v>
      </c>
      <c r="D1003" s="1" t="s">
        <v>109</v>
      </c>
      <c r="E1003" s="1" t="s">
        <v>116</v>
      </c>
      <c r="F1003" s="1" t="s">
        <v>32</v>
      </c>
      <c r="G1003" s="1" t="s">
        <v>259</v>
      </c>
      <c r="H1003" s="1" t="s">
        <v>136</v>
      </c>
      <c r="I1003" s="1" t="s">
        <v>100</v>
      </c>
      <c r="J1003" s="1" t="s">
        <v>222</v>
      </c>
      <c r="K1003" s="1" t="s">
        <v>101</v>
      </c>
      <c r="L1003" s="1" t="s">
        <v>38</v>
      </c>
      <c r="M1003" s="1" t="s">
        <v>88</v>
      </c>
      <c r="N1003" s="1" t="s">
        <v>40</v>
      </c>
      <c r="O1003" s="1" t="s">
        <v>1739</v>
      </c>
      <c r="P1003" s="1" t="s">
        <v>103</v>
      </c>
      <c r="Q1003" s="1" t="s">
        <v>163</v>
      </c>
      <c r="R1003" s="1" t="s">
        <v>798</v>
      </c>
      <c r="S1003" s="1" t="s">
        <v>122</v>
      </c>
      <c r="T1003" s="1" t="s">
        <v>45</v>
      </c>
      <c r="U1003" s="1">
        <v>3</v>
      </c>
      <c r="V1003" s="1" t="s">
        <v>65</v>
      </c>
      <c r="W1003" s="1" t="s">
        <v>82</v>
      </c>
      <c r="X1003" s="1" t="s">
        <v>133</v>
      </c>
      <c r="Y1003" s="1" t="s">
        <v>67</v>
      </c>
      <c r="Z1003" s="1" t="s">
        <v>89</v>
      </c>
      <c r="AA1003" s="1">
        <v>50</v>
      </c>
      <c r="AB1003" s="1" t="s">
        <v>48</v>
      </c>
    </row>
    <row r="1004" spans="1:28" x14ac:dyDescent="0.2">
      <c r="A1004" s="1" t="s">
        <v>2494</v>
      </c>
      <c r="B1004" s="1" t="s">
        <v>2495</v>
      </c>
      <c r="C1004" s="1" t="s">
        <v>2496</v>
      </c>
      <c r="D1004" s="1">
        <v>36</v>
      </c>
      <c r="E1004" s="1" t="s">
        <v>31</v>
      </c>
      <c r="F1004" s="1" t="s">
        <v>73</v>
      </c>
      <c r="G1004" s="1" t="s">
        <v>110</v>
      </c>
      <c r="H1004" s="1" t="s">
        <v>55</v>
      </c>
      <c r="I1004" s="1" t="s">
        <v>100</v>
      </c>
      <c r="J1004" s="1" t="s">
        <v>222</v>
      </c>
      <c r="K1004" s="1" t="s">
        <v>77</v>
      </c>
      <c r="L1004" s="1" t="s">
        <v>118</v>
      </c>
      <c r="M1004" s="1" t="s">
        <v>119</v>
      </c>
      <c r="O1004" s="1" t="s">
        <v>1155</v>
      </c>
      <c r="P1004" s="1" t="s">
        <v>42</v>
      </c>
      <c r="Q1004" s="1" t="s">
        <v>80</v>
      </c>
      <c r="S1004" s="1" t="s">
        <v>248</v>
      </c>
      <c r="T1004" s="1" t="s">
        <v>114</v>
      </c>
      <c r="U1004" s="1">
        <v>2</v>
      </c>
      <c r="V1004" s="1" t="s">
        <v>178</v>
      </c>
      <c r="W1004" s="1" t="s">
        <v>47</v>
      </c>
      <c r="X1004" s="1" t="s">
        <v>151</v>
      </c>
      <c r="Y1004" s="1" t="s">
        <v>69</v>
      </c>
      <c r="Z1004" s="1" t="s">
        <v>49</v>
      </c>
      <c r="AA1004" s="1">
        <v>10</v>
      </c>
      <c r="AB1004" s="1" t="s">
        <v>69</v>
      </c>
    </row>
    <row r="1005" spans="1:28" x14ac:dyDescent="0.2">
      <c r="A1005" s="1" t="s">
        <v>2497</v>
      </c>
      <c r="C1005" s="1" t="s">
        <v>2498</v>
      </c>
      <c r="D1005" s="1" t="s">
        <v>50</v>
      </c>
      <c r="E1005" s="1" t="s">
        <v>99</v>
      </c>
      <c r="F1005" s="1" t="s">
        <v>73</v>
      </c>
      <c r="G1005" s="1" t="s">
        <v>142</v>
      </c>
      <c r="H1005" s="1" t="s">
        <v>34</v>
      </c>
      <c r="I1005" s="1" t="s">
        <v>85</v>
      </c>
      <c r="J1005" s="1" t="s">
        <v>56</v>
      </c>
      <c r="K1005" s="1" t="s">
        <v>37</v>
      </c>
      <c r="L1005" s="1" t="s">
        <v>78</v>
      </c>
      <c r="M1005" s="1" t="s">
        <v>88</v>
      </c>
      <c r="N1005" s="1" t="s">
        <v>60</v>
      </c>
      <c r="O1005" s="1" t="s">
        <v>957</v>
      </c>
      <c r="P1005" s="1" t="s">
        <v>121</v>
      </c>
      <c r="Q1005" s="1" t="s">
        <v>62</v>
      </c>
      <c r="S1005" s="1" t="s">
        <v>64</v>
      </c>
      <c r="T1005" s="1" t="s">
        <v>81</v>
      </c>
      <c r="U1005" s="1">
        <v>0</v>
      </c>
      <c r="V1005" s="1" t="s">
        <v>160</v>
      </c>
      <c r="W1005" s="1" t="s">
        <v>125</v>
      </c>
      <c r="X1005" s="1">
        <v>3</v>
      </c>
      <c r="Y1005" s="1" t="s">
        <v>48</v>
      </c>
      <c r="Z1005" s="1" t="s">
        <v>68</v>
      </c>
      <c r="AA1005" s="1" t="s">
        <v>95</v>
      </c>
      <c r="AB1005" s="1" t="s">
        <v>69</v>
      </c>
    </row>
    <row r="1006" spans="1:28" x14ac:dyDescent="0.2">
      <c r="A1006" s="1" t="s">
        <v>2499</v>
      </c>
      <c r="C1006" s="1" t="s">
        <v>2500</v>
      </c>
      <c r="D1006" s="1">
        <v>13</v>
      </c>
      <c r="E1006" s="1" t="s">
        <v>116</v>
      </c>
      <c r="F1006" s="1" t="s">
        <v>73</v>
      </c>
      <c r="G1006" s="1" t="s">
        <v>142</v>
      </c>
      <c r="H1006" s="1" t="s">
        <v>34</v>
      </c>
      <c r="I1006" s="1" t="s">
        <v>100</v>
      </c>
      <c r="J1006" s="1" t="s">
        <v>86</v>
      </c>
      <c r="K1006" s="1" t="s">
        <v>37</v>
      </c>
      <c r="L1006" s="1" t="s">
        <v>58</v>
      </c>
      <c r="M1006" s="1" t="s">
        <v>181</v>
      </c>
      <c r="O1006" s="1" t="s">
        <v>270</v>
      </c>
      <c r="P1006" s="1" t="s">
        <v>121</v>
      </c>
      <c r="Q1006" s="1" t="s">
        <v>80</v>
      </c>
      <c r="R1006" s="1" t="s">
        <v>1357</v>
      </c>
      <c r="S1006" s="1" t="s">
        <v>113</v>
      </c>
      <c r="T1006" s="1" t="s">
        <v>123</v>
      </c>
      <c r="U1006" s="1">
        <v>1</v>
      </c>
      <c r="V1006" s="1" t="s">
        <v>160</v>
      </c>
      <c r="W1006" s="1" t="s">
        <v>66</v>
      </c>
      <c r="X1006" s="1">
        <v>4</v>
      </c>
      <c r="Y1006" s="1" t="s">
        <v>168</v>
      </c>
      <c r="Z1006" s="1" t="s">
        <v>49</v>
      </c>
      <c r="AA1006" s="1" t="s">
        <v>50</v>
      </c>
      <c r="AB1006" s="1" t="s">
        <v>69</v>
      </c>
    </row>
    <row r="1007" spans="1:28" x14ac:dyDescent="0.2">
      <c r="A1007" s="1" t="s">
        <v>2501</v>
      </c>
      <c r="D1007" s="1" t="s">
        <v>50</v>
      </c>
      <c r="E1007" s="1" t="s">
        <v>72</v>
      </c>
      <c r="F1007" s="1" t="s">
        <v>73</v>
      </c>
      <c r="G1007" s="1" t="s">
        <v>74</v>
      </c>
      <c r="H1007" s="1" t="s">
        <v>34</v>
      </c>
      <c r="I1007" s="1" t="s">
        <v>100</v>
      </c>
      <c r="J1007" s="1" t="s">
        <v>76</v>
      </c>
      <c r="K1007" s="1" t="s">
        <v>37</v>
      </c>
      <c r="L1007" s="1" t="s">
        <v>155</v>
      </c>
      <c r="M1007" s="1" t="s">
        <v>59</v>
      </c>
      <c r="N1007" s="1" t="s">
        <v>190</v>
      </c>
      <c r="O1007" s="1" t="s">
        <v>1062</v>
      </c>
      <c r="P1007" s="1" t="s">
        <v>226</v>
      </c>
      <c r="Q1007" s="1" t="s">
        <v>62</v>
      </c>
      <c r="R1007" s="1" t="s">
        <v>144</v>
      </c>
      <c r="S1007" s="1" t="s">
        <v>44</v>
      </c>
      <c r="T1007" s="1" t="s">
        <v>114</v>
      </c>
      <c r="U1007" s="1">
        <v>0</v>
      </c>
      <c r="V1007" s="1" t="s">
        <v>196</v>
      </c>
      <c r="W1007" s="1" t="s">
        <v>66</v>
      </c>
      <c r="X1007" s="1">
        <v>5</v>
      </c>
      <c r="Y1007" s="1" t="s">
        <v>48</v>
      </c>
      <c r="Z1007" s="1" t="s">
        <v>89</v>
      </c>
      <c r="AA1007" s="1">
        <v>50</v>
      </c>
      <c r="AB1007" s="1" t="s">
        <v>48</v>
      </c>
    </row>
    <row r="1008" spans="1:28" x14ac:dyDescent="0.2">
      <c r="A1008" s="1" t="s">
        <v>2502</v>
      </c>
      <c r="B1008" s="1" t="s">
        <v>1236</v>
      </c>
      <c r="D1008" s="1" t="s">
        <v>109</v>
      </c>
      <c r="E1008" s="1" t="s">
        <v>116</v>
      </c>
      <c r="F1008" s="1" t="s">
        <v>73</v>
      </c>
      <c r="G1008" s="1" t="s">
        <v>142</v>
      </c>
      <c r="H1008" s="1" t="s">
        <v>56</v>
      </c>
      <c r="I1008" s="1" t="s">
        <v>75</v>
      </c>
      <c r="J1008" s="1" t="s">
        <v>76</v>
      </c>
      <c r="K1008" s="1" t="s">
        <v>57</v>
      </c>
      <c r="L1008" s="1" t="s">
        <v>38</v>
      </c>
      <c r="M1008" s="1" t="s">
        <v>88</v>
      </c>
      <c r="N1008" s="1" t="s">
        <v>190</v>
      </c>
      <c r="O1008" s="1" t="s">
        <v>104</v>
      </c>
      <c r="P1008" s="1" t="s">
        <v>103</v>
      </c>
      <c r="Q1008" s="1" t="s">
        <v>171</v>
      </c>
      <c r="S1008" s="1" t="s">
        <v>113</v>
      </c>
      <c r="T1008" s="1" t="s">
        <v>81</v>
      </c>
      <c r="U1008" s="1">
        <v>0</v>
      </c>
      <c r="V1008" s="1" t="s">
        <v>196</v>
      </c>
      <c r="W1008" s="1" t="s">
        <v>47</v>
      </c>
      <c r="X1008" s="1">
        <v>2</v>
      </c>
      <c r="Y1008" s="1" t="s">
        <v>48</v>
      </c>
      <c r="Z1008" s="1" t="s">
        <v>49</v>
      </c>
      <c r="AA1008" s="1">
        <v>20</v>
      </c>
      <c r="AB1008" s="1" t="s">
        <v>69</v>
      </c>
    </row>
    <row r="1009" spans="1:28" x14ac:dyDescent="0.2">
      <c r="A1009" s="1" t="s">
        <v>2503</v>
      </c>
      <c r="B1009" s="1" t="s">
        <v>547</v>
      </c>
      <c r="D1009" s="1" t="s">
        <v>50</v>
      </c>
      <c r="E1009" s="1" t="s">
        <v>84</v>
      </c>
      <c r="F1009" s="1" t="s">
        <v>53</v>
      </c>
      <c r="G1009" s="1" t="s">
        <v>148</v>
      </c>
      <c r="H1009" s="1" t="s">
        <v>55</v>
      </c>
      <c r="I1009" s="1" t="s">
        <v>85</v>
      </c>
      <c r="J1009" s="1" t="s">
        <v>56</v>
      </c>
      <c r="K1009" s="1" t="s">
        <v>57</v>
      </c>
      <c r="L1009" s="1" t="s">
        <v>118</v>
      </c>
      <c r="M1009" s="1" t="s">
        <v>119</v>
      </c>
      <c r="N1009" s="1" t="s">
        <v>60</v>
      </c>
      <c r="O1009" s="1" t="s">
        <v>1328</v>
      </c>
      <c r="P1009" s="1" t="s">
        <v>42</v>
      </c>
      <c r="Q1009" s="1" t="s">
        <v>171</v>
      </c>
      <c r="S1009" s="1" t="s">
        <v>44</v>
      </c>
      <c r="T1009" s="1" t="s">
        <v>45</v>
      </c>
      <c r="U1009" s="1">
        <v>3</v>
      </c>
      <c r="V1009" s="1" t="s">
        <v>160</v>
      </c>
      <c r="W1009" s="1" t="s">
        <v>47</v>
      </c>
      <c r="X1009" s="1">
        <v>2</v>
      </c>
      <c r="Y1009" s="1" t="s">
        <v>69</v>
      </c>
      <c r="Z1009" s="1" t="s">
        <v>49</v>
      </c>
      <c r="AA1009" s="1">
        <v>10</v>
      </c>
      <c r="AB1009" s="1" t="s">
        <v>69</v>
      </c>
    </row>
    <row r="1010" spans="1:28" x14ac:dyDescent="0.2">
      <c r="A1010" s="1" t="s">
        <v>2504</v>
      </c>
      <c r="D1010" s="1" t="s">
        <v>109</v>
      </c>
      <c r="E1010" s="1" t="s">
        <v>84</v>
      </c>
      <c r="F1010" s="1" t="s">
        <v>32</v>
      </c>
      <c r="G1010" s="1" t="s">
        <v>33</v>
      </c>
      <c r="H1010" s="1" t="s">
        <v>136</v>
      </c>
      <c r="I1010" s="1" t="s">
        <v>35</v>
      </c>
      <c r="J1010" s="1" t="s">
        <v>86</v>
      </c>
      <c r="K1010" s="1" t="s">
        <v>37</v>
      </c>
      <c r="L1010" s="1" t="s">
        <v>155</v>
      </c>
      <c r="M1010" s="1" t="s">
        <v>88</v>
      </c>
      <c r="N1010" s="1" t="s">
        <v>40</v>
      </c>
      <c r="O1010" s="1" t="s">
        <v>2505</v>
      </c>
      <c r="P1010" s="1" t="s">
        <v>103</v>
      </c>
      <c r="Q1010" s="1" t="s">
        <v>171</v>
      </c>
      <c r="S1010" s="1" t="s">
        <v>92</v>
      </c>
      <c r="T1010" s="1" t="s">
        <v>123</v>
      </c>
      <c r="U1010" s="1">
        <v>0</v>
      </c>
      <c r="W1010" s="1" t="s">
        <v>125</v>
      </c>
      <c r="X1010" s="1" t="s">
        <v>151</v>
      </c>
      <c r="Y1010" s="1" t="s">
        <v>67</v>
      </c>
      <c r="Z1010" s="1" t="s">
        <v>49</v>
      </c>
      <c r="AA1010" s="1" t="s">
        <v>95</v>
      </c>
      <c r="AB1010" s="1" t="s">
        <v>69</v>
      </c>
    </row>
    <row r="1011" spans="1:28" x14ac:dyDescent="0.2">
      <c r="A1011" s="1" t="s">
        <v>2506</v>
      </c>
      <c r="B1011" s="1" t="s">
        <v>2507</v>
      </c>
      <c r="D1011" s="1" t="s">
        <v>50</v>
      </c>
      <c r="E1011" s="1" t="s">
        <v>31</v>
      </c>
      <c r="F1011" s="1" t="s">
        <v>32</v>
      </c>
      <c r="G1011" s="1" t="s">
        <v>259</v>
      </c>
      <c r="H1011" s="1" t="s">
        <v>56</v>
      </c>
      <c r="I1011" s="1" t="s">
        <v>85</v>
      </c>
      <c r="J1011" s="1" t="s">
        <v>36</v>
      </c>
      <c r="K1011" s="1" t="s">
        <v>57</v>
      </c>
      <c r="L1011" s="1" t="s">
        <v>78</v>
      </c>
      <c r="M1011" s="1" t="s">
        <v>88</v>
      </c>
      <c r="N1011" s="1" t="s">
        <v>190</v>
      </c>
      <c r="O1011" s="1" t="s">
        <v>829</v>
      </c>
      <c r="P1011" s="1" t="s">
        <v>226</v>
      </c>
      <c r="Q1011" s="1" t="s">
        <v>62</v>
      </c>
      <c r="S1011" s="1" t="s">
        <v>44</v>
      </c>
      <c r="T1011" s="1" t="s">
        <v>114</v>
      </c>
      <c r="U1011" s="1">
        <v>3</v>
      </c>
      <c r="V1011" s="1" t="s">
        <v>178</v>
      </c>
      <c r="W1011" s="1" t="s">
        <v>47</v>
      </c>
      <c r="X1011" s="1">
        <v>4</v>
      </c>
      <c r="Y1011" s="1" t="s">
        <v>69</v>
      </c>
      <c r="Z1011" s="1" t="s">
        <v>175</v>
      </c>
      <c r="AA1011" s="1">
        <v>10</v>
      </c>
      <c r="AB1011" s="1" t="s">
        <v>69</v>
      </c>
    </row>
    <row r="1012" spans="1:28" x14ac:dyDescent="0.2">
      <c r="A1012" s="1" t="s">
        <v>2508</v>
      </c>
      <c r="C1012" s="1" t="s">
        <v>2509</v>
      </c>
      <c r="D1012" s="1">
        <v>59</v>
      </c>
      <c r="E1012" s="1" t="s">
        <v>31</v>
      </c>
      <c r="F1012" s="1" t="s">
        <v>73</v>
      </c>
      <c r="G1012" s="1" t="s">
        <v>142</v>
      </c>
      <c r="H1012" s="1" t="s">
        <v>56</v>
      </c>
      <c r="I1012" s="1" t="s">
        <v>75</v>
      </c>
      <c r="J1012" s="1" t="s">
        <v>76</v>
      </c>
      <c r="K1012" s="1" t="s">
        <v>87</v>
      </c>
      <c r="L1012" s="1" t="s">
        <v>58</v>
      </c>
      <c r="M1012" s="1" t="s">
        <v>119</v>
      </c>
      <c r="N1012" s="1" t="s">
        <v>190</v>
      </c>
      <c r="O1012" s="1" t="s">
        <v>1971</v>
      </c>
      <c r="P1012" s="1" t="s">
        <v>103</v>
      </c>
      <c r="Q1012" s="1" t="s">
        <v>163</v>
      </c>
      <c r="R1012" s="1" t="s">
        <v>79</v>
      </c>
      <c r="S1012" s="1" t="s">
        <v>113</v>
      </c>
      <c r="T1012" s="1" t="s">
        <v>81</v>
      </c>
      <c r="U1012" s="1" t="s">
        <v>93</v>
      </c>
      <c r="V1012" s="1" t="s">
        <v>65</v>
      </c>
      <c r="W1012" s="1" t="s">
        <v>125</v>
      </c>
      <c r="X1012" s="1">
        <v>5</v>
      </c>
      <c r="Y1012" s="1" t="s">
        <v>69</v>
      </c>
      <c r="Z1012" s="1" t="s">
        <v>89</v>
      </c>
      <c r="AA1012" s="1" t="s">
        <v>95</v>
      </c>
      <c r="AB1012" s="1" t="s">
        <v>69</v>
      </c>
    </row>
    <row r="1013" spans="1:28" x14ac:dyDescent="0.2">
      <c r="A1013" s="1" t="s">
        <v>2510</v>
      </c>
      <c r="B1013" s="1" t="s">
        <v>2511</v>
      </c>
      <c r="C1013" s="1" t="s">
        <v>2512</v>
      </c>
      <c r="D1013" s="1" t="s">
        <v>109</v>
      </c>
      <c r="E1013" s="1" t="s">
        <v>72</v>
      </c>
      <c r="F1013" s="1" t="s">
        <v>73</v>
      </c>
      <c r="G1013" s="1" t="s">
        <v>142</v>
      </c>
      <c r="H1013" s="1" t="s">
        <v>56</v>
      </c>
      <c r="I1013" s="1" t="s">
        <v>100</v>
      </c>
      <c r="J1013" s="1" t="s">
        <v>86</v>
      </c>
      <c r="K1013" s="1" t="s">
        <v>77</v>
      </c>
      <c r="L1013" s="1" t="s">
        <v>58</v>
      </c>
      <c r="M1013" s="1" t="s">
        <v>204</v>
      </c>
      <c r="O1013" s="1" t="s">
        <v>1049</v>
      </c>
      <c r="P1013" s="1" t="s">
        <v>42</v>
      </c>
      <c r="Q1013" s="1" t="s">
        <v>80</v>
      </c>
      <c r="R1013" s="1" t="s">
        <v>2513</v>
      </c>
      <c r="S1013" s="1" t="s">
        <v>248</v>
      </c>
      <c r="T1013" s="1" t="s">
        <v>81</v>
      </c>
      <c r="U1013" s="1">
        <v>2</v>
      </c>
      <c r="V1013" s="1" t="s">
        <v>160</v>
      </c>
      <c r="W1013" s="1" t="s">
        <v>66</v>
      </c>
      <c r="X1013" s="1">
        <v>3</v>
      </c>
      <c r="Z1013" s="1" t="s">
        <v>175</v>
      </c>
      <c r="AA1013" s="1">
        <v>50</v>
      </c>
      <c r="AB1013" s="1" t="s">
        <v>48</v>
      </c>
    </row>
    <row r="1014" spans="1:28" x14ac:dyDescent="0.2">
      <c r="A1014" s="1" t="s">
        <v>2514</v>
      </c>
      <c r="B1014" s="1" t="s">
        <v>2515</v>
      </c>
      <c r="D1014" s="1" t="s">
        <v>109</v>
      </c>
      <c r="E1014" s="1" t="s">
        <v>99</v>
      </c>
      <c r="F1014" s="1" t="s">
        <v>32</v>
      </c>
      <c r="G1014" s="1" t="s">
        <v>185</v>
      </c>
      <c r="H1014" s="1" t="s">
        <v>136</v>
      </c>
      <c r="I1014" s="1" t="s">
        <v>75</v>
      </c>
      <c r="J1014" s="1" t="s">
        <v>86</v>
      </c>
      <c r="K1014" s="1" t="s">
        <v>87</v>
      </c>
      <c r="L1014" s="1" t="s">
        <v>38</v>
      </c>
      <c r="M1014" s="1" t="s">
        <v>204</v>
      </c>
      <c r="N1014" s="1" t="s">
        <v>190</v>
      </c>
      <c r="O1014" s="1" t="s">
        <v>308</v>
      </c>
      <c r="P1014" s="1" t="s">
        <v>42</v>
      </c>
      <c r="Q1014" s="1" t="s">
        <v>80</v>
      </c>
      <c r="S1014" s="1" t="s">
        <v>64</v>
      </c>
      <c r="T1014" s="1" t="s">
        <v>45</v>
      </c>
      <c r="U1014" s="1" t="s">
        <v>93</v>
      </c>
      <c r="V1014" s="1" t="s">
        <v>105</v>
      </c>
      <c r="W1014" s="1" t="s">
        <v>47</v>
      </c>
      <c r="X1014" s="1" t="s">
        <v>133</v>
      </c>
      <c r="Z1014" s="1" t="s">
        <v>49</v>
      </c>
      <c r="AA1014" s="1">
        <v>50</v>
      </c>
      <c r="AB1014" s="1" t="s">
        <v>69</v>
      </c>
    </row>
    <row r="1015" spans="1:28" x14ac:dyDescent="0.2">
      <c r="A1015" s="1" t="s">
        <v>2516</v>
      </c>
      <c r="D1015" s="1" t="s">
        <v>50</v>
      </c>
      <c r="E1015" s="1" t="s">
        <v>116</v>
      </c>
      <c r="F1015" s="1" t="s">
        <v>73</v>
      </c>
      <c r="G1015" s="1" t="s">
        <v>110</v>
      </c>
      <c r="H1015" s="1" t="s">
        <v>34</v>
      </c>
      <c r="I1015" s="1" t="s">
        <v>75</v>
      </c>
      <c r="J1015" s="1" t="s">
        <v>76</v>
      </c>
      <c r="K1015" s="1" t="s">
        <v>77</v>
      </c>
      <c r="L1015" s="1" t="s">
        <v>58</v>
      </c>
      <c r="M1015" s="1" t="s">
        <v>181</v>
      </c>
      <c r="O1015" s="1" t="s">
        <v>1335</v>
      </c>
      <c r="P1015" s="1" t="s">
        <v>103</v>
      </c>
      <c r="Q1015" s="1" t="s">
        <v>171</v>
      </c>
      <c r="S1015" s="1" t="s">
        <v>92</v>
      </c>
      <c r="T1015" s="1" t="s">
        <v>123</v>
      </c>
      <c r="U1015" s="1">
        <v>0</v>
      </c>
      <c r="V1015" s="1" t="s">
        <v>46</v>
      </c>
      <c r="W1015" s="1" t="s">
        <v>47</v>
      </c>
      <c r="X1015" s="1">
        <v>1</v>
      </c>
      <c r="Y1015" s="1" t="s">
        <v>67</v>
      </c>
      <c r="Z1015" s="1" t="s">
        <v>68</v>
      </c>
      <c r="AA1015" s="1">
        <v>50</v>
      </c>
      <c r="AB1015" s="1" t="s">
        <v>48</v>
      </c>
    </row>
    <row r="1016" spans="1:28" x14ac:dyDescent="0.2">
      <c r="A1016" s="1" t="s">
        <v>2517</v>
      </c>
      <c r="C1016" s="1" t="s">
        <v>2518</v>
      </c>
      <c r="D1016" s="1" t="s">
        <v>50</v>
      </c>
      <c r="E1016" s="1" t="s">
        <v>99</v>
      </c>
      <c r="F1016" s="1" t="s">
        <v>53</v>
      </c>
      <c r="G1016" s="1" t="s">
        <v>135</v>
      </c>
      <c r="H1016" s="1" t="s">
        <v>136</v>
      </c>
      <c r="I1016" s="1" t="s">
        <v>75</v>
      </c>
      <c r="J1016" s="1" t="s">
        <v>76</v>
      </c>
      <c r="K1016" s="1" t="s">
        <v>57</v>
      </c>
      <c r="L1016" s="1" t="s">
        <v>155</v>
      </c>
      <c r="M1016" s="1" t="s">
        <v>119</v>
      </c>
      <c r="N1016" s="1" t="s">
        <v>94</v>
      </c>
      <c r="O1016" s="1" t="s">
        <v>2519</v>
      </c>
      <c r="P1016" s="1" t="s">
        <v>121</v>
      </c>
      <c r="Q1016" s="1" t="s">
        <v>43</v>
      </c>
      <c r="R1016" s="1" t="s">
        <v>488</v>
      </c>
      <c r="S1016" s="1" t="s">
        <v>44</v>
      </c>
      <c r="T1016" s="1" t="s">
        <v>45</v>
      </c>
      <c r="U1016" s="1" t="s">
        <v>93</v>
      </c>
      <c r="V1016" s="1" t="s">
        <v>178</v>
      </c>
      <c r="W1016" s="1" t="s">
        <v>47</v>
      </c>
      <c r="X1016" s="1">
        <v>3</v>
      </c>
      <c r="Y1016" s="1" t="s">
        <v>69</v>
      </c>
      <c r="Z1016" s="1" t="s">
        <v>49</v>
      </c>
      <c r="AA1016" s="1">
        <v>20</v>
      </c>
      <c r="AB1016" s="1" t="s">
        <v>69</v>
      </c>
    </row>
    <row r="1017" spans="1:28" x14ac:dyDescent="0.2">
      <c r="A1017" s="1" t="s">
        <v>2520</v>
      </c>
      <c r="D1017" s="1" t="s">
        <v>109</v>
      </c>
      <c r="E1017" s="1" t="s">
        <v>99</v>
      </c>
      <c r="F1017" s="1" t="s">
        <v>53</v>
      </c>
      <c r="G1017" s="1" t="s">
        <v>54</v>
      </c>
      <c r="H1017" s="1" t="s">
        <v>136</v>
      </c>
      <c r="I1017" s="1" t="s">
        <v>85</v>
      </c>
      <c r="J1017" s="1" t="s">
        <v>36</v>
      </c>
      <c r="K1017" s="1" t="s">
        <v>101</v>
      </c>
      <c r="L1017" s="1" t="s">
        <v>118</v>
      </c>
      <c r="M1017" s="1" t="s">
        <v>59</v>
      </c>
      <c r="N1017" s="1" t="s">
        <v>60</v>
      </c>
      <c r="O1017" s="1" t="s">
        <v>568</v>
      </c>
      <c r="P1017" s="1" t="s">
        <v>121</v>
      </c>
      <c r="Q1017" s="1" t="s">
        <v>163</v>
      </c>
      <c r="S1017" s="1" t="s">
        <v>122</v>
      </c>
      <c r="T1017" s="1" t="s">
        <v>81</v>
      </c>
      <c r="U1017" s="1">
        <v>3</v>
      </c>
      <c r="V1017" s="1" t="s">
        <v>196</v>
      </c>
      <c r="W1017" s="1" t="s">
        <v>66</v>
      </c>
      <c r="X1017" s="1">
        <v>1</v>
      </c>
      <c r="Z1017" s="1" t="s">
        <v>68</v>
      </c>
      <c r="AA1017" s="1" t="s">
        <v>50</v>
      </c>
      <c r="AB1017" s="1" t="s">
        <v>48</v>
      </c>
    </row>
    <row r="1018" spans="1:28" x14ac:dyDescent="0.2">
      <c r="A1018" s="1" t="s">
        <v>2521</v>
      </c>
      <c r="B1018" s="1" t="s">
        <v>1783</v>
      </c>
      <c r="D1018" s="1" t="s">
        <v>109</v>
      </c>
      <c r="E1018" s="1" t="s">
        <v>99</v>
      </c>
      <c r="F1018" s="1" t="s">
        <v>32</v>
      </c>
      <c r="G1018" s="1" t="s">
        <v>259</v>
      </c>
      <c r="H1018" s="1" t="s">
        <v>56</v>
      </c>
      <c r="I1018" s="1" t="s">
        <v>100</v>
      </c>
      <c r="J1018" s="1" t="s">
        <v>222</v>
      </c>
      <c r="K1018" s="1" t="s">
        <v>87</v>
      </c>
      <c r="L1018" s="1" t="s">
        <v>38</v>
      </c>
      <c r="M1018" s="1" t="s">
        <v>39</v>
      </c>
      <c r="O1018" s="1" t="s">
        <v>401</v>
      </c>
      <c r="P1018" s="1" t="s">
        <v>42</v>
      </c>
      <c r="Q1018" s="1" t="s">
        <v>171</v>
      </c>
      <c r="R1018" s="1" t="s">
        <v>2049</v>
      </c>
      <c r="S1018" s="1" t="s">
        <v>248</v>
      </c>
      <c r="T1018" s="1" t="s">
        <v>123</v>
      </c>
      <c r="U1018" s="1">
        <v>3</v>
      </c>
      <c r="V1018" s="1" t="s">
        <v>178</v>
      </c>
      <c r="W1018" s="1" t="s">
        <v>125</v>
      </c>
      <c r="X1018" s="1">
        <v>1</v>
      </c>
      <c r="Y1018" s="1" t="s">
        <v>168</v>
      </c>
      <c r="Z1018" s="1" t="s">
        <v>175</v>
      </c>
      <c r="AA1018" s="1">
        <v>50</v>
      </c>
      <c r="AB1018" s="1" t="s">
        <v>48</v>
      </c>
    </row>
    <row r="1019" spans="1:28" x14ac:dyDescent="0.2">
      <c r="A1019" s="1" t="s">
        <v>2522</v>
      </c>
      <c r="D1019" s="1" t="s">
        <v>50</v>
      </c>
      <c r="E1019" s="1" t="s">
        <v>99</v>
      </c>
      <c r="F1019" s="1" t="s">
        <v>153</v>
      </c>
      <c r="G1019" s="1" t="s">
        <v>218</v>
      </c>
      <c r="H1019" s="1" t="s">
        <v>56</v>
      </c>
      <c r="I1019" s="1" t="s">
        <v>35</v>
      </c>
      <c r="J1019" s="1" t="s">
        <v>86</v>
      </c>
      <c r="K1019" s="1" t="s">
        <v>101</v>
      </c>
      <c r="L1019" s="1" t="s">
        <v>155</v>
      </c>
      <c r="M1019" s="1" t="s">
        <v>204</v>
      </c>
      <c r="N1019" s="1" t="s">
        <v>40</v>
      </c>
      <c r="O1019" s="1" t="s">
        <v>273</v>
      </c>
      <c r="P1019" s="1" t="s">
        <v>226</v>
      </c>
      <c r="Q1019" s="1" t="s">
        <v>171</v>
      </c>
      <c r="S1019" s="1" t="s">
        <v>92</v>
      </c>
      <c r="T1019" s="1" t="s">
        <v>45</v>
      </c>
      <c r="U1019" s="1">
        <v>1</v>
      </c>
      <c r="V1019" s="1" t="s">
        <v>46</v>
      </c>
      <c r="W1019" s="1" t="s">
        <v>82</v>
      </c>
      <c r="X1019" s="1">
        <v>3</v>
      </c>
      <c r="Y1019" s="1" t="s">
        <v>168</v>
      </c>
      <c r="Z1019" s="1" t="s">
        <v>175</v>
      </c>
      <c r="AA1019" s="1" t="s">
        <v>50</v>
      </c>
      <c r="AB1019" s="1" t="s">
        <v>48</v>
      </c>
    </row>
    <row r="1020" spans="1:28" x14ac:dyDescent="0.2">
      <c r="A1020" s="1" t="s">
        <v>2523</v>
      </c>
      <c r="D1020" s="1" t="s">
        <v>50</v>
      </c>
      <c r="E1020" s="1" t="s">
        <v>72</v>
      </c>
      <c r="F1020" s="1" t="s">
        <v>73</v>
      </c>
      <c r="G1020" s="1" t="s">
        <v>142</v>
      </c>
      <c r="H1020" s="1" t="s">
        <v>56</v>
      </c>
      <c r="I1020" s="1" t="s">
        <v>75</v>
      </c>
      <c r="J1020" s="1" t="s">
        <v>76</v>
      </c>
      <c r="K1020" s="1" t="s">
        <v>101</v>
      </c>
      <c r="L1020" s="1" t="s">
        <v>155</v>
      </c>
      <c r="M1020" s="1" t="s">
        <v>181</v>
      </c>
      <c r="N1020" s="1" t="s">
        <v>40</v>
      </c>
      <c r="O1020" s="1" t="s">
        <v>1416</v>
      </c>
      <c r="P1020" s="1" t="s">
        <v>103</v>
      </c>
      <c r="Q1020" s="1" t="s">
        <v>43</v>
      </c>
      <c r="R1020" s="1" t="s">
        <v>1008</v>
      </c>
      <c r="S1020" s="1" t="s">
        <v>44</v>
      </c>
      <c r="T1020" s="1" t="s">
        <v>123</v>
      </c>
      <c r="U1020" s="1">
        <v>2</v>
      </c>
      <c r="V1020" s="1" t="s">
        <v>105</v>
      </c>
      <c r="W1020" s="1" t="s">
        <v>125</v>
      </c>
      <c r="X1020" s="1" t="s">
        <v>133</v>
      </c>
      <c r="Y1020" s="1" t="s">
        <v>69</v>
      </c>
      <c r="Z1020" s="1" t="s">
        <v>89</v>
      </c>
      <c r="AA1020" s="1">
        <v>50</v>
      </c>
      <c r="AB1020" s="1" t="s">
        <v>48</v>
      </c>
    </row>
    <row r="1021" spans="1:28" x14ac:dyDescent="0.2">
      <c r="A1021" s="1" t="s">
        <v>2524</v>
      </c>
      <c r="D1021" s="1">
        <v>41</v>
      </c>
      <c r="E1021" s="1" t="s">
        <v>99</v>
      </c>
      <c r="F1021" s="1" t="s">
        <v>53</v>
      </c>
      <c r="G1021" s="1" t="s">
        <v>135</v>
      </c>
      <c r="H1021" s="1" t="s">
        <v>55</v>
      </c>
      <c r="I1021" s="1" t="s">
        <v>85</v>
      </c>
      <c r="J1021" s="1" t="s">
        <v>86</v>
      </c>
      <c r="K1021" s="1" t="s">
        <v>37</v>
      </c>
      <c r="L1021" s="1" t="s">
        <v>58</v>
      </c>
      <c r="M1021" s="1" t="s">
        <v>59</v>
      </c>
      <c r="O1021" s="1" t="s">
        <v>254</v>
      </c>
      <c r="P1021" s="1" t="s">
        <v>121</v>
      </c>
      <c r="Q1021" s="1" t="s">
        <v>163</v>
      </c>
      <c r="S1021" s="1" t="s">
        <v>248</v>
      </c>
      <c r="T1021" s="1" t="s">
        <v>81</v>
      </c>
      <c r="U1021" s="1">
        <v>1</v>
      </c>
      <c r="W1021" s="1" t="s">
        <v>47</v>
      </c>
      <c r="X1021" s="1">
        <v>4</v>
      </c>
      <c r="Z1021" s="1" t="s">
        <v>68</v>
      </c>
      <c r="AA1021" s="1">
        <v>20</v>
      </c>
      <c r="AB1021" s="1" t="s">
        <v>48</v>
      </c>
    </row>
    <row r="1022" spans="1:28" x14ac:dyDescent="0.2">
      <c r="A1022" s="1" t="s">
        <v>2525</v>
      </c>
      <c r="B1022" s="1" t="s">
        <v>2526</v>
      </c>
      <c r="C1022" s="1" t="s">
        <v>2527</v>
      </c>
      <c r="D1022" s="1">
        <v>61</v>
      </c>
      <c r="E1022" s="1" t="s">
        <v>116</v>
      </c>
      <c r="F1022" s="1" t="s">
        <v>32</v>
      </c>
      <c r="G1022" s="1" t="s">
        <v>259</v>
      </c>
      <c r="H1022" s="1" t="s">
        <v>34</v>
      </c>
      <c r="I1022" s="1" t="s">
        <v>35</v>
      </c>
      <c r="J1022" s="1" t="s">
        <v>222</v>
      </c>
      <c r="K1022" s="1" t="s">
        <v>57</v>
      </c>
      <c r="L1022" s="1" t="s">
        <v>155</v>
      </c>
      <c r="M1022" s="1" t="s">
        <v>119</v>
      </c>
      <c r="N1022" s="1" t="s">
        <v>89</v>
      </c>
      <c r="O1022" s="1" t="s">
        <v>1458</v>
      </c>
      <c r="P1022" s="1" t="s">
        <v>226</v>
      </c>
      <c r="Q1022" s="1" t="s">
        <v>171</v>
      </c>
      <c r="R1022" s="1" t="s">
        <v>577</v>
      </c>
      <c r="S1022" s="1" t="s">
        <v>113</v>
      </c>
      <c r="T1022" s="1" t="s">
        <v>81</v>
      </c>
      <c r="U1022" s="1">
        <v>3</v>
      </c>
      <c r="V1022" s="1" t="s">
        <v>105</v>
      </c>
      <c r="W1022" s="1" t="s">
        <v>66</v>
      </c>
      <c r="X1022" s="1" t="s">
        <v>151</v>
      </c>
      <c r="AA1022" s="1" t="s">
        <v>50</v>
      </c>
      <c r="AB1022" s="1" t="s">
        <v>69</v>
      </c>
    </row>
    <row r="1023" spans="1:28" x14ac:dyDescent="0.2">
      <c r="A1023" s="1" t="s">
        <v>2528</v>
      </c>
      <c r="D1023" s="1">
        <v>5</v>
      </c>
      <c r="E1023" s="1" t="s">
        <v>31</v>
      </c>
      <c r="F1023" s="1" t="s">
        <v>73</v>
      </c>
      <c r="G1023" s="1" t="s">
        <v>110</v>
      </c>
      <c r="H1023" s="1" t="s">
        <v>34</v>
      </c>
      <c r="I1023" s="1" t="s">
        <v>75</v>
      </c>
      <c r="J1023" s="1" t="s">
        <v>56</v>
      </c>
      <c r="K1023" s="1" t="s">
        <v>101</v>
      </c>
      <c r="L1023" s="1" t="s">
        <v>38</v>
      </c>
      <c r="M1023" s="1" t="s">
        <v>39</v>
      </c>
      <c r="O1023" s="1" t="s">
        <v>973</v>
      </c>
      <c r="P1023" s="1" t="s">
        <v>42</v>
      </c>
      <c r="Q1023" s="1" t="s">
        <v>80</v>
      </c>
      <c r="S1023" s="1" t="s">
        <v>92</v>
      </c>
      <c r="T1023" s="1" t="s">
        <v>114</v>
      </c>
      <c r="U1023" s="1">
        <v>0</v>
      </c>
      <c r="V1023" s="1" t="s">
        <v>132</v>
      </c>
      <c r="W1023" s="1" t="s">
        <v>125</v>
      </c>
      <c r="X1023" s="1">
        <v>2</v>
      </c>
      <c r="Y1023" s="1" t="s">
        <v>67</v>
      </c>
      <c r="AA1023" s="1" t="s">
        <v>50</v>
      </c>
      <c r="AB1023" s="1" t="s">
        <v>48</v>
      </c>
    </row>
    <row r="1024" spans="1:28" x14ac:dyDescent="0.2">
      <c r="A1024" s="1" t="s">
        <v>2529</v>
      </c>
      <c r="D1024" s="1" t="s">
        <v>50</v>
      </c>
      <c r="E1024" s="1" t="s">
        <v>116</v>
      </c>
      <c r="F1024" s="1" t="s">
        <v>153</v>
      </c>
      <c r="G1024" s="1" t="s">
        <v>218</v>
      </c>
      <c r="H1024" s="1" t="s">
        <v>34</v>
      </c>
      <c r="I1024" s="1" t="s">
        <v>100</v>
      </c>
      <c r="J1024" s="1" t="s">
        <v>56</v>
      </c>
      <c r="K1024" s="1" t="s">
        <v>57</v>
      </c>
      <c r="L1024" s="1" t="s">
        <v>58</v>
      </c>
      <c r="M1024" s="1" t="s">
        <v>119</v>
      </c>
      <c r="N1024" s="1" t="s">
        <v>94</v>
      </c>
      <c r="O1024" s="1" t="s">
        <v>507</v>
      </c>
      <c r="P1024" s="1" t="s">
        <v>226</v>
      </c>
      <c r="Q1024" s="1" t="s">
        <v>171</v>
      </c>
      <c r="S1024" s="1" t="s">
        <v>44</v>
      </c>
      <c r="T1024" s="1" t="s">
        <v>123</v>
      </c>
      <c r="U1024" s="1" t="s">
        <v>93</v>
      </c>
      <c r="V1024" s="1" t="s">
        <v>46</v>
      </c>
      <c r="W1024" s="1" t="s">
        <v>47</v>
      </c>
      <c r="X1024" s="1">
        <v>1</v>
      </c>
      <c r="Y1024" s="1" t="s">
        <v>168</v>
      </c>
      <c r="Z1024" s="1" t="s">
        <v>68</v>
      </c>
      <c r="AA1024" s="1">
        <v>20</v>
      </c>
      <c r="AB1024" s="1" t="s">
        <v>69</v>
      </c>
    </row>
    <row r="1025" spans="1:28" x14ac:dyDescent="0.2">
      <c r="A1025" s="1" t="s">
        <v>2530</v>
      </c>
      <c r="D1025" s="1" t="s">
        <v>50</v>
      </c>
      <c r="E1025" s="1" t="s">
        <v>99</v>
      </c>
      <c r="F1025" s="1" t="s">
        <v>32</v>
      </c>
      <c r="G1025" s="1" t="s">
        <v>259</v>
      </c>
      <c r="H1025" s="1" t="s">
        <v>136</v>
      </c>
      <c r="I1025" s="1" t="s">
        <v>100</v>
      </c>
      <c r="J1025" s="1" t="s">
        <v>36</v>
      </c>
      <c r="K1025" s="1" t="s">
        <v>37</v>
      </c>
      <c r="L1025" s="1" t="s">
        <v>78</v>
      </c>
      <c r="M1025" s="1" t="s">
        <v>204</v>
      </c>
      <c r="N1025" s="1" t="s">
        <v>60</v>
      </c>
      <c r="O1025" s="1" t="s">
        <v>1046</v>
      </c>
      <c r="P1025" s="1" t="s">
        <v>226</v>
      </c>
      <c r="Q1025" s="1" t="s">
        <v>80</v>
      </c>
      <c r="R1025" s="1" t="s">
        <v>2337</v>
      </c>
      <c r="S1025" s="1" t="s">
        <v>122</v>
      </c>
      <c r="T1025" s="1" t="s">
        <v>123</v>
      </c>
      <c r="U1025" s="1">
        <v>2</v>
      </c>
      <c r="V1025" s="1" t="s">
        <v>105</v>
      </c>
      <c r="W1025" s="1" t="s">
        <v>47</v>
      </c>
      <c r="X1025" s="1" t="s">
        <v>133</v>
      </c>
      <c r="Y1025" s="1" t="s">
        <v>48</v>
      </c>
      <c r="Z1025" s="1" t="s">
        <v>89</v>
      </c>
      <c r="AA1025" s="1">
        <v>20</v>
      </c>
      <c r="AB1025" s="1" t="s">
        <v>48</v>
      </c>
    </row>
    <row r="1026" spans="1:28" x14ac:dyDescent="0.2">
      <c r="A1026" s="1" t="s">
        <v>2531</v>
      </c>
      <c r="B1026" s="1" t="s">
        <v>930</v>
      </c>
      <c r="D1026" s="1" t="s">
        <v>109</v>
      </c>
      <c r="E1026" s="1" t="s">
        <v>84</v>
      </c>
      <c r="F1026" s="1" t="s">
        <v>153</v>
      </c>
      <c r="G1026" s="1" t="s">
        <v>154</v>
      </c>
      <c r="H1026" s="1" t="s">
        <v>136</v>
      </c>
      <c r="I1026" s="1" t="s">
        <v>75</v>
      </c>
      <c r="J1026" s="1" t="s">
        <v>222</v>
      </c>
      <c r="K1026" s="1" t="s">
        <v>57</v>
      </c>
      <c r="L1026" s="1" t="s">
        <v>58</v>
      </c>
      <c r="M1026" s="1" t="s">
        <v>119</v>
      </c>
      <c r="N1026" s="1" t="s">
        <v>60</v>
      </c>
      <c r="O1026" s="1" t="s">
        <v>61</v>
      </c>
      <c r="P1026" s="1" t="s">
        <v>226</v>
      </c>
      <c r="Q1026" s="1" t="s">
        <v>80</v>
      </c>
      <c r="S1026" s="1" t="s">
        <v>122</v>
      </c>
      <c r="T1026" s="1" t="s">
        <v>45</v>
      </c>
      <c r="U1026" s="1" t="s">
        <v>93</v>
      </c>
      <c r="V1026" s="1" t="s">
        <v>46</v>
      </c>
      <c r="W1026" s="1" t="s">
        <v>125</v>
      </c>
      <c r="X1026" s="1">
        <v>2</v>
      </c>
      <c r="Y1026" s="1" t="s">
        <v>168</v>
      </c>
      <c r="Z1026" s="1" t="s">
        <v>68</v>
      </c>
      <c r="AA1026" s="1" t="s">
        <v>95</v>
      </c>
      <c r="AB1026" s="1" t="s">
        <v>69</v>
      </c>
    </row>
    <row r="1027" spans="1:28" x14ac:dyDescent="0.2">
      <c r="A1027" s="1" t="s">
        <v>2532</v>
      </c>
      <c r="D1027" s="1" t="s">
        <v>50</v>
      </c>
      <c r="E1027" s="1" t="s">
        <v>84</v>
      </c>
      <c r="F1027" s="1" t="s">
        <v>153</v>
      </c>
      <c r="G1027" s="1" t="s">
        <v>215</v>
      </c>
      <c r="H1027" s="1" t="s">
        <v>136</v>
      </c>
      <c r="I1027" s="1" t="s">
        <v>100</v>
      </c>
      <c r="J1027" s="1" t="s">
        <v>86</v>
      </c>
      <c r="K1027" s="1" t="s">
        <v>77</v>
      </c>
      <c r="L1027" s="1" t="s">
        <v>38</v>
      </c>
      <c r="M1027" s="1" t="s">
        <v>181</v>
      </c>
      <c r="N1027" s="1" t="s">
        <v>190</v>
      </c>
      <c r="O1027" s="1" t="s">
        <v>1421</v>
      </c>
      <c r="P1027" s="1" t="s">
        <v>103</v>
      </c>
      <c r="Q1027" s="1" t="s">
        <v>171</v>
      </c>
      <c r="R1027" s="1" t="s">
        <v>1421</v>
      </c>
      <c r="S1027" s="1" t="s">
        <v>122</v>
      </c>
      <c r="T1027" s="1" t="s">
        <v>123</v>
      </c>
      <c r="U1027" s="1" t="s">
        <v>93</v>
      </c>
      <c r="V1027" s="1" t="s">
        <v>105</v>
      </c>
      <c r="W1027" s="1" t="s">
        <v>47</v>
      </c>
      <c r="X1027" s="1">
        <v>3</v>
      </c>
      <c r="Y1027" s="1" t="s">
        <v>168</v>
      </c>
      <c r="Z1027" s="1" t="s">
        <v>68</v>
      </c>
      <c r="AA1027" s="1">
        <v>10</v>
      </c>
      <c r="AB1027" s="1" t="s">
        <v>69</v>
      </c>
    </row>
    <row r="1028" spans="1:28" x14ac:dyDescent="0.2">
      <c r="A1028" s="1" t="s">
        <v>2533</v>
      </c>
      <c r="D1028" s="1" t="s">
        <v>109</v>
      </c>
      <c r="E1028" s="1" t="s">
        <v>99</v>
      </c>
      <c r="F1028" s="1" t="s">
        <v>73</v>
      </c>
      <c r="G1028" s="1" t="s">
        <v>110</v>
      </c>
      <c r="H1028" s="1" t="s">
        <v>136</v>
      </c>
      <c r="I1028" s="1" t="s">
        <v>35</v>
      </c>
      <c r="J1028" s="1" t="s">
        <v>222</v>
      </c>
      <c r="K1028" s="1" t="s">
        <v>37</v>
      </c>
      <c r="L1028" s="1" t="s">
        <v>78</v>
      </c>
      <c r="M1028" s="1" t="s">
        <v>204</v>
      </c>
      <c r="N1028" s="1" t="s">
        <v>40</v>
      </c>
      <c r="O1028" s="1" t="s">
        <v>959</v>
      </c>
      <c r="P1028" s="1" t="s">
        <v>103</v>
      </c>
      <c r="Q1028" s="1" t="s">
        <v>163</v>
      </c>
      <c r="R1028" s="1" t="s">
        <v>183</v>
      </c>
      <c r="S1028" s="1" t="s">
        <v>131</v>
      </c>
      <c r="T1028" s="1" t="s">
        <v>81</v>
      </c>
      <c r="U1028" s="1">
        <v>1</v>
      </c>
      <c r="V1028" s="1" t="s">
        <v>105</v>
      </c>
      <c r="W1028" s="1" t="s">
        <v>82</v>
      </c>
      <c r="X1028" s="1">
        <v>3</v>
      </c>
      <c r="Y1028" s="1" t="s">
        <v>168</v>
      </c>
      <c r="Z1028" s="1" t="s">
        <v>94</v>
      </c>
      <c r="AA1028" s="1">
        <v>10</v>
      </c>
      <c r="AB1028" s="1" t="s">
        <v>48</v>
      </c>
    </row>
    <row r="1029" spans="1:28" x14ac:dyDescent="0.2">
      <c r="A1029" s="1" t="s">
        <v>2534</v>
      </c>
      <c r="C1029" s="1" t="s">
        <v>2535</v>
      </c>
      <c r="D1029" s="1">
        <v>4</v>
      </c>
      <c r="E1029" s="1" t="s">
        <v>31</v>
      </c>
      <c r="F1029" s="1" t="s">
        <v>32</v>
      </c>
      <c r="G1029" s="1" t="s">
        <v>117</v>
      </c>
      <c r="H1029" s="1" t="s">
        <v>55</v>
      </c>
      <c r="I1029" s="1" t="s">
        <v>100</v>
      </c>
      <c r="J1029" s="1" t="s">
        <v>86</v>
      </c>
      <c r="K1029" s="1" t="s">
        <v>101</v>
      </c>
      <c r="L1029" s="1" t="s">
        <v>155</v>
      </c>
      <c r="M1029" s="1" t="s">
        <v>119</v>
      </c>
      <c r="N1029" s="1" t="s">
        <v>190</v>
      </c>
      <c r="O1029" s="1" t="s">
        <v>2037</v>
      </c>
      <c r="P1029" s="1" t="s">
        <v>226</v>
      </c>
      <c r="Q1029" s="1" t="s">
        <v>62</v>
      </c>
      <c r="R1029" s="1" t="s">
        <v>275</v>
      </c>
      <c r="S1029" s="1" t="s">
        <v>64</v>
      </c>
      <c r="T1029" s="1" t="s">
        <v>114</v>
      </c>
      <c r="U1029" s="1">
        <v>3</v>
      </c>
      <c r="W1029" s="1" t="s">
        <v>66</v>
      </c>
      <c r="X1029" s="1" t="s">
        <v>151</v>
      </c>
      <c r="Y1029" s="1" t="s">
        <v>48</v>
      </c>
      <c r="Z1029" s="1" t="s">
        <v>68</v>
      </c>
      <c r="AA1029" s="1">
        <v>50</v>
      </c>
      <c r="AB1029" s="1" t="s">
        <v>48</v>
      </c>
    </row>
    <row r="1030" spans="1:28" x14ac:dyDescent="0.2">
      <c r="A1030" s="1" t="s">
        <v>2536</v>
      </c>
      <c r="B1030" s="1" t="s">
        <v>1428</v>
      </c>
      <c r="D1030" s="1" t="s">
        <v>109</v>
      </c>
      <c r="E1030" s="1" t="s">
        <v>99</v>
      </c>
      <c r="F1030" s="1" t="s">
        <v>32</v>
      </c>
      <c r="G1030" s="1" t="s">
        <v>259</v>
      </c>
      <c r="H1030" s="1" t="s">
        <v>56</v>
      </c>
      <c r="I1030" s="1" t="s">
        <v>100</v>
      </c>
      <c r="J1030" s="1" t="s">
        <v>36</v>
      </c>
      <c r="K1030" s="1" t="s">
        <v>101</v>
      </c>
      <c r="L1030" s="1" t="s">
        <v>78</v>
      </c>
      <c r="M1030" s="1" t="s">
        <v>59</v>
      </c>
      <c r="N1030" s="1" t="s">
        <v>190</v>
      </c>
      <c r="O1030" s="1" t="s">
        <v>2537</v>
      </c>
      <c r="P1030" s="1" t="s">
        <v>42</v>
      </c>
      <c r="Q1030" s="1" t="s">
        <v>62</v>
      </c>
      <c r="S1030" s="1" t="s">
        <v>92</v>
      </c>
      <c r="T1030" s="1" t="s">
        <v>114</v>
      </c>
      <c r="U1030" s="1" t="s">
        <v>93</v>
      </c>
      <c r="V1030" s="1" t="s">
        <v>65</v>
      </c>
      <c r="W1030" s="1" t="s">
        <v>82</v>
      </c>
      <c r="X1030" s="1">
        <v>2</v>
      </c>
      <c r="Y1030" s="1" t="s">
        <v>69</v>
      </c>
      <c r="AA1030" s="1" t="s">
        <v>95</v>
      </c>
      <c r="AB1030" s="1" t="s">
        <v>48</v>
      </c>
    </row>
    <row r="1031" spans="1:28" x14ac:dyDescent="0.2">
      <c r="A1031" s="1" t="s">
        <v>2538</v>
      </c>
      <c r="B1031" s="1" t="s">
        <v>2539</v>
      </c>
      <c r="D1031" s="1" t="s">
        <v>109</v>
      </c>
      <c r="E1031" s="1" t="s">
        <v>116</v>
      </c>
      <c r="F1031" s="1" t="s">
        <v>153</v>
      </c>
      <c r="G1031" s="1" t="s">
        <v>154</v>
      </c>
      <c r="H1031" s="1" t="s">
        <v>136</v>
      </c>
      <c r="I1031" s="1" t="s">
        <v>85</v>
      </c>
      <c r="J1031" s="1" t="s">
        <v>222</v>
      </c>
      <c r="K1031" s="1" t="s">
        <v>101</v>
      </c>
      <c r="L1031" s="1" t="s">
        <v>118</v>
      </c>
      <c r="M1031" s="1" t="s">
        <v>88</v>
      </c>
      <c r="N1031" s="1" t="s">
        <v>175</v>
      </c>
      <c r="O1031" s="1" t="s">
        <v>2540</v>
      </c>
      <c r="P1031" s="1" t="s">
        <v>121</v>
      </c>
      <c r="Q1031" s="1" t="s">
        <v>80</v>
      </c>
      <c r="S1031" s="1" t="s">
        <v>92</v>
      </c>
      <c r="T1031" s="1" t="s">
        <v>45</v>
      </c>
      <c r="U1031" s="1">
        <v>2</v>
      </c>
      <c r="W1031" s="1" t="s">
        <v>82</v>
      </c>
      <c r="X1031" s="1">
        <v>4</v>
      </c>
      <c r="Y1031" s="1" t="s">
        <v>48</v>
      </c>
      <c r="Z1031" s="1" t="s">
        <v>68</v>
      </c>
      <c r="AA1031" s="1">
        <v>50</v>
      </c>
      <c r="AB1031" s="1" t="s">
        <v>48</v>
      </c>
    </row>
    <row r="1032" spans="1:28" x14ac:dyDescent="0.2">
      <c r="A1032" s="1" t="s">
        <v>2541</v>
      </c>
      <c r="B1032" s="1" t="s">
        <v>1577</v>
      </c>
      <c r="D1032" s="1" t="s">
        <v>50</v>
      </c>
      <c r="E1032" s="1" t="s">
        <v>72</v>
      </c>
      <c r="F1032" s="1" t="s">
        <v>53</v>
      </c>
      <c r="G1032" s="1" t="s">
        <v>148</v>
      </c>
      <c r="H1032" s="1" t="s">
        <v>136</v>
      </c>
      <c r="I1032" s="1" t="s">
        <v>100</v>
      </c>
      <c r="J1032" s="1" t="s">
        <v>222</v>
      </c>
      <c r="K1032" s="1" t="s">
        <v>57</v>
      </c>
      <c r="L1032" s="1" t="s">
        <v>58</v>
      </c>
      <c r="M1032" s="1" t="s">
        <v>39</v>
      </c>
      <c r="N1032" s="1" t="s">
        <v>138</v>
      </c>
      <c r="O1032" s="1" t="s">
        <v>687</v>
      </c>
      <c r="P1032" s="1" t="s">
        <v>42</v>
      </c>
      <c r="Q1032" s="1" t="s">
        <v>171</v>
      </c>
      <c r="R1032" s="1" t="s">
        <v>350</v>
      </c>
      <c r="S1032" s="1" t="s">
        <v>44</v>
      </c>
      <c r="T1032" s="1" t="s">
        <v>45</v>
      </c>
      <c r="U1032" s="1" t="s">
        <v>93</v>
      </c>
      <c r="W1032" s="1" t="s">
        <v>125</v>
      </c>
      <c r="X1032" s="1" t="s">
        <v>151</v>
      </c>
      <c r="Y1032" s="1" t="s">
        <v>48</v>
      </c>
      <c r="AA1032" s="1" t="s">
        <v>95</v>
      </c>
      <c r="AB1032" s="1" t="s">
        <v>48</v>
      </c>
    </row>
    <row r="1033" spans="1:28" x14ac:dyDescent="0.2">
      <c r="A1033" s="1" t="s">
        <v>2542</v>
      </c>
      <c r="D1033" s="1" t="s">
        <v>50</v>
      </c>
      <c r="E1033" s="1" t="s">
        <v>31</v>
      </c>
      <c r="F1033" s="1" t="s">
        <v>73</v>
      </c>
      <c r="G1033" s="1" t="s">
        <v>142</v>
      </c>
      <c r="H1033" s="1" t="s">
        <v>55</v>
      </c>
      <c r="I1033" s="1" t="s">
        <v>85</v>
      </c>
      <c r="J1033" s="1" t="s">
        <v>86</v>
      </c>
      <c r="K1033" s="1" t="s">
        <v>37</v>
      </c>
      <c r="L1033" s="1" t="s">
        <v>78</v>
      </c>
      <c r="M1033" s="1" t="s">
        <v>181</v>
      </c>
      <c r="N1033" s="1" t="s">
        <v>190</v>
      </c>
      <c r="O1033" s="1" t="s">
        <v>1918</v>
      </c>
      <c r="P1033" s="1" t="s">
        <v>42</v>
      </c>
      <c r="Q1033" s="1" t="s">
        <v>80</v>
      </c>
      <c r="S1033" s="1" t="s">
        <v>131</v>
      </c>
      <c r="T1033" s="1" t="s">
        <v>114</v>
      </c>
      <c r="U1033" s="1">
        <v>0</v>
      </c>
      <c r="V1033" s="1" t="s">
        <v>196</v>
      </c>
      <c r="W1033" s="1" t="s">
        <v>125</v>
      </c>
      <c r="X1033" s="1" t="s">
        <v>133</v>
      </c>
      <c r="Y1033" s="1" t="s">
        <v>168</v>
      </c>
      <c r="Z1033" s="1" t="s">
        <v>138</v>
      </c>
      <c r="AA1033" s="1">
        <v>50</v>
      </c>
      <c r="AB1033" s="1" t="s">
        <v>69</v>
      </c>
    </row>
    <row r="1034" spans="1:28" x14ac:dyDescent="0.2">
      <c r="A1034" s="1" t="s">
        <v>2543</v>
      </c>
      <c r="B1034" s="1" t="s">
        <v>1836</v>
      </c>
      <c r="D1034" s="1">
        <v>17</v>
      </c>
      <c r="E1034" s="1" t="s">
        <v>99</v>
      </c>
      <c r="F1034" s="1" t="s">
        <v>53</v>
      </c>
      <c r="G1034" s="1" t="s">
        <v>148</v>
      </c>
      <c r="H1034" s="1" t="s">
        <v>55</v>
      </c>
      <c r="I1034" s="1" t="s">
        <v>75</v>
      </c>
      <c r="J1034" s="1" t="s">
        <v>76</v>
      </c>
      <c r="K1034" s="1" t="s">
        <v>57</v>
      </c>
      <c r="L1034" s="1" t="s">
        <v>78</v>
      </c>
      <c r="M1034" s="1" t="s">
        <v>59</v>
      </c>
      <c r="N1034" s="1" t="s">
        <v>138</v>
      </c>
      <c r="O1034" s="1" t="s">
        <v>500</v>
      </c>
      <c r="P1034" s="1" t="s">
        <v>226</v>
      </c>
      <c r="Q1034" s="1" t="s">
        <v>171</v>
      </c>
      <c r="S1034" s="1" t="s">
        <v>122</v>
      </c>
      <c r="T1034" s="1" t="s">
        <v>123</v>
      </c>
      <c r="U1034" s="1">
        <v>2</v>
      </c>
      <c r="V1034" s="1" t="s">
        <v>178</v>
      </c>
      <c r="W1034" s="1" t="s">
        <v>82</v>
      </c>
      <c r="X1034" s="1">
        <v>3</v>
      </c>
      <c r="Y1034" s="1" t="s">
        <v>48</v>
      </c>
      <c r="Z1034" s="1" t="s">
        <v>89</v>
      </c>
      <c r="AA1034" s="1">
        <v>20</v>
      </c>
      <c r="AB1034" s="1" t="s">
        <v>48</v>
      </c>
    </row>
    <row r="1035" spans="1:28" x14ac:dyDescent="0.2">
      <c r="A1035" s="1" t="s">
        <v>2544</v>
      </c>
      <c r="C1035" s="1" t="s">
        <v>2545</v>
      </c>
      <c r="D1035" s="1">
        <v>36</v>
      </c>
      <c r="E1035" s="1" t="s">
        <v>116</v>
      </c>
      <c r="F1035" s="1" t="s">
        <v>153</v>
      </c>
      <c r="G1035" s="1" t="s">
        <v>215</v>
      </c>
      <c r="H1035" s="1" t="s">
        <v>136</v>
      </c>
      <c r="I1035" s="1" t="s">
        <v>35</v>
      </c>
      <c r="J1035" s="1" t="s">
        <v>222</v>
      </c>
      <c r="K1035" s="1" t="s">
        <v>87</v>
      </c>
      <c r="L1035" s="1" t="s">
        <v>155</v>
      </c>
      <c r="M1035" s="1" t="s">
        <v>59</v>
      </c>
      <c r="O1035" s="1" t="s">
        <v>1753</v>
      </c>
      <c r="P1035" s="1" t="s">
        <v>42</v>
      </c>
      <c r="Q1035" s="1" t="s">
        <v>171</v>
      </c>
      <c r="S1035" s="1" t="s">
        <v>92</v>
      </c>
      <c r="T1035" s="1" t="s">
        <v>45</v>
      </c>
      <c r="U1035" s="1">
        <v>3</v>
      </c>
      <c r="V1035" s="1" t="s">
        <v>65</v>
      </c>
      <c r="W1035" s="1" t="s">
        <v>125</v>
      </c>
      <c r="X1035" s="1">
        <v>4</v>
      </c>
      <c r="Z1035" s="1" t="s">
        <v>49</v>
      </c>
      <c r="AA1035" s="1">
        <v>20</v>
      </c>
      <c r="AB1035" s="1" t="s">
        <v>48</v>
      </c>
    </row>
    <row r="1036" spans="1:28" x14ac:dyDescent="0.2">
      <c r="A1036" s="1" t="s">
        <v>2546</v>
      </c>
      <c r="D1036" s="1">
        <v>75</v>
      </c>
      <c r="E1036" s="1" t="s">
        <v>84</v>
      </c>
      <c r="F1036" s="1" t="s">
        <v>53</v>
      </c>
      <c r="G1036" s="1" t="s">
        <v>148</v>
      </c>
      <c r="H1036" s="1" t="s">
        <v>56</v>
      </c>
      <c r="I1036" s="1" t="s">
        <v>35</v>
      </c>
      <c r="J1036" s="1" t="s">
        <v>222</v>
      </c>
      <c r="K1036" s="1" t="s">
        <v>37</v>
      </c>
      <c r="L1036" s="1" t="s">
        <v>118</v>
      </c>
      <c r="M1036" s="1" t="s">
        <v>39</v>
      </c>
      <c r="O1036" s="1" t="s">
        <v>211</v>
      </c>
      <c r="P1036" s="1" t="s">
        <v>42</v>
      </c>
      <c r="Q1036" s="1" t="s">
        <v>163</v>
      </c>
      <c r="R1036" s="1" t="s">
        <v>1181</v>
      </c>
      <c r="S1036" s="1" t="s">
        <v>113</v>
      </c>
      <c r="T1036" s="1" t="s">
        <v>123</v>
      </c>
      <c r="U1036" s="1" t="s">
        <v>93</v>
      </c>
      <c r="V1036" s="1" t="s">
        <v>46</v>
      </c>
      <c r="W1036" s="1" t="s">
        <v>66</v>
      </c>
      <c r="X1036" s="1">
        <v>4</v>
      </c>
      <c r="Z1036" s="1" t="s">
        <v>68</v>
      </c>
      <c r="AA1036" s="1" t="s">
        <v>50</v>
      </c>
      <c r="AB1036" s="1" t="s">
        <v>48</v>
      </c>
    </row>
    <row r="1037" spans="1:28" x14ac:dyDescent="0.2">
      <c r="A1037" s="1" t="s">
        <v>2547</v>
      </c>
      <c r="C1037" s="1" t="s">
        <v>2548</v>
      </c>
      <c r="D1037" s="1">
        <v>77</v>
      </c>
      <c r="E1037" s="1" t="s">
        <v>84</v>
      </c>
      <c r="F1037" s="1" t="s">
        <v>73</v>
      </c>
      <c r="G1037" s="1" t="s">
        <v>110</v>
      </c>
      <c r="H1037" s="1" t="s">
        <v>136</v>
      </c>
      <c r="I1037" s="1" t="s">
        <v>85</v>
      </c>
      <c r="J1037" s="1" t="s">
        <v>56</v>
      </c>
      <c r="K1037" s="1" t="s">
        <v>37</v>
      </c>
      <c r="L1037" s="1" t="s">
        <v>118</v>
      </c>
      <c r="M1037" s="1" t="s">
        <v>88</v>
      </c>
      <c r="N1037" s="1" t="s">
        <v>60</v>
      </c>
      <c r="O1037" s="1" t="s">
        <v>310</v>
      </c>
      <c r="P1037" s="1" t="s">
        <v>121</v>
      </c>
      <c r="Q1037" s="1" t="s">
        <v>43</v>
      </c>
      <c r="R1037" s="1" t="s">
        <v>1238</v>
      </c>
      <c r="S1037" s="1" t="s">
        <v>64</v>
      </c>
      <c r="T1037" s="1" t="s">
        <v>81</v>
      </c>
      <c r="U1037" s="1">
        <v>1</v>
      </c>
      <c r="V1037" s="1" t="s">
        <v>124</v>
      </c>
      <c r="W1037" s="1" t="s">
        <v>66</v>
      </c>
      <c r="X1037" s="1">
        <v>4</v>
      </c>
      <c r="Z1037" s="1" t="s">
        <v>68</v>
      </c>
      <c r="AA1037" s="1">
        <v>10</v>
      </c>
      <c r="AB1037" s="1" t="s">
        <v>48</v>
      </c>
    </row>
    <row r="1038" spans="1:28" x14ac:dyDescent="0.2">
      <c r="A1038" s="1" t="s">
        <v>2549</v>
      </c>
      <c r="B1038" s="1" t="s">
        <v>2550</v>
      </c>
      <c r="D1038" s="1" t="s">
        <v>109</v>
      </c>
      <c r="E1038" s="1" t="s">
        <v>99</v>
      </c>
      <c r="F1038" s="1" t="s">
        <v>32</v>
      </c>
      <c r="G1038" s="1" t="s">
        <v>259</v>
      </c>
      <c r="H1038" s="1" t="s">
        <v>136</v>
      </c>
      <c r="I1038" s="1" t="s">
        <v>75</v>
      </c>
      <c r="J1038" s="1" t="s">
        <v>76</v>
      </c>
      <c r="K1038" s="1" t="s">
        <v>77</v>
      </c>
      <c r="L1038" s="1" t="s">
        <v>58</v>
      </c>
      <c r="M1038" s="1" t="s">
        <v>88</v>
      </c>
      <c r="N1038" s="1" t="s">
        <v>89</v>
      </c>
      <c r="O1038" s="1" t="s">
        <v>331</v>
      </c>
      <c r="P1038" s="1" t="s">
        <v>121</v>
      </c>
      <c r="Q1038" s="1" t="s">
        <v>80</v>
      </c>
      <c r="R1038" s="1" t="s">
        <v>2551</v>
      </c>
      <c r="S1038" s="1" t="s">
        <v>248</v>
      </c>
      <c r="T1038" s="1" t="s">
        <v>45</v>
      </c>
      <c r="U1038" s="1">
        <v>1</v>
      </c>
      <c r="V1038" s="1" t="s">
        <v>124</v>
      </c>
      <c r="W1038" s="1" t="s">
        <v>82</v>
      </c>
      <c r="X1038" s="1">
        <v>3</v>
      </c>
      <c r="Y1038" s="1" t="s">
        <v>67</v>
      </c>
      <c r="Z1038" s="1" t="s">
        <v>68</v>
      </c>
      <c r="AA1038" s="1">
        <v>50</v>
      </c>
      <c r="AB1038" s="1" t="s">
        <v>48</v>
      </c>
    </row>
    <row r="1039" spans="1:28" x14ac:dyDescent="0.2">
      <c r="A1039" s="1" t="s">
        <v>2552</v>
      </c>
      <c r="B1039" s="1" t="s">
        <v>2553</v>
      </c>
      <c r="D1039" s="1" t="s">
        <v>109</v>
      </c>
      <c r="E1039" s="1" t="s">
        <v>116</v>
      </c>
      <c r="F1039" s="1" t="s">
        <v>153</v>
      </c>
      <c r="G1039" s="1" t="s">
        <v>154</v>
      </c>
      <c r="H1039" s="1" t="s">
        <v>34</v>
      </c>
      <c r="I1039" s="1" t="s">
        <v>75</v>
      </c>
      <c r="J1039" s="1" t="s">
        <v>36</v>
      </c>
      <c r="K1039" s="1" t="s">
        <v>87</v>
      </c>
      <c r="L1039" s="1" t="s">
        <v>38</v>
      </c>
      <c r="M1039" s="1" t="s">
        <v>119</v>
      </c>
      <c r="N1039" s="1" t="s">
        <v>60</v>
      </c>
      <c r="O1039" s="1" t="s">
        <v>347</v>
      </c>
      <c r="P1039" s="1" t="s">
        <v>103</v>
      </c>
      <c r="Q1039" s="1" t="s">
        <v>163</v>
      </c>
      <c r="R1039" s="1" t="s">
        <v>455</v>
      </c>
      <c r="S1039" s="1" t="s">
        <v>44</v>
      </c>
      <c r="T1039" s="1" t="s">
        <v>123</v>
      </c>
      <c r="U1039" s="1" t="s">
        <v>93</v>
      </c>
      <c r="V1039" s="1" t="s">
        <v>196</v>
      </c>
      <c r="W1039" s="1" t="s">
        <v>125</v>
      </c>
      <c r="X1039" s="1">
        <v>3</v>
      </c>
      <c r="Y1039" s="1" t="s">
        <v>168</v>
      </c>
      <c r="Z1039" s="1" t="s">
        <v>138</v>
      </c>
      <c r="AA1039" s="1" t="s">
        <v>50</v>
      </c>
      <c r="AB1039" s="1" t="s">
        <v>48</v>
      </c>
    </row>
    <row r="1040" spans="1:28" x14ac:dyDescent="0.2">
      <c r="A1040" s="1" t="s">
        <v>2554</v>
      </c>
      <c r="B1040" s="1" t="s">
        <v>2287</v>
      </c>
      <c r="D1040" s="1">
        <v>2</v>
      </c>
      <c r="E1040" s="1" t="s">
        <v>116</v>
      </c>
      <c r="F1040" s="1" t="s">
        <v>53</v>
      </c>
      <c r="G1040" s="1" t="s">
        <v>135</v>
      </c>
      <c r="H1040" s="1" t="s">
        <v>136</v>
      </c>
      <c r="I1040" s="1" t="s">
        <v>75</v>
      </c>
      <c r="J1040" s="1" t="s">
        <v>222</v>
      </c>
      <c r="K1040" s="1" t="s">
        <v>101</v>
      </c>
      <c r="L1040" s="1" t="s">
        <v>58</v>
      </c>
      <c r="M1040" s="1" t="s">
        <v>39</v>
      </c>
      <c r="N1040" s="1" t="s">
        <v>190</v>
      </c>
      <c r="O1040" s="1" t="s">
        <v>1758</v>
      </c>
      <c r="P1040" s="1" t="s">
        <v>121</v>
      </c>
      <c r="Q1040" s="1" t="s">
        <v>43</v>
      </c>
      <c r="R1040" s="1" t="s">
        <v>773</v>
      </c>
      <c r="S1040" s="1" t="s">
        <v>92</v>
      </c>
      <c r="T1040" s="1" t="s">
        <v>81</v>
      </c>
      <c r="U1040" s="1" t="s">
        <v>93</v>
      </c>
      <c r="V1040" s="1" t="s">
        <v>65</v>
      </c>
      <c r="W1040" s="1" t="s">
        <v>66</v>
      </c>
      <c r="X1040" s="1" t="s">
        <v>133</v>
      </c>
      <c r="Y1040" s="1" t="s">
        <v>69</v>
      </c>
      <c r="Z1040" s="1" t="s">
        <v>138</v>
      </c>
      <c r="AA1040" s="1">
        <v>50</v>
      </c>
      <c r="AB1040" s="1" t="s">
        <v>69</v>
      </c>
    </row>
    <row r="1041" spans="1:28" x14ac:dyDescent="0.2">
      <c r="A1041" s="1" t="s">
        <v>2555</v>
      </c>
      <c r="C1041" s="1" t="s">
        <v>2556</v>
      </c>
      <c r="D1041" s="1" t="s">
        <v>50</v>
      </c>
      <c r="E1041" s="1" t="s">
        <v>84</v>
      </c>
      <c r="F1041" s="1" t="s">
        <v>153</v>
      </c>
      <c r="G1041" s="1" t="s">
        <v>215</v>
      </c>
      <c r="H1041" s="1" t="s">
        <v>34</v>
      </c>
      <c r="I1041" s="1" t="s">
        <v>75</v>
      </c>
      <c r="J1041" s="1" t="s">
        <v>76</v>
      </c>
      <c r="K1041" s="1" t="s">
        <v>87</v>
      </c>
      <c r="L1041" s="1" t="s">
        <v>38</v>
      </c>
      <c r="M1041" s="1" t="s">
        <v>59</v>
      </c>
      <c r="N1041" s="1" t="s">
        <v>60</v>
      </c>
      <c r="O1041" s="1" t="s">
        <v>2210</v>
      </c>
      <c r="P1041" s="1" t="s">
        <v>226</v>
      </c>
      <c r="Q1041" s="1" t="s">
        <v>43</v>
      </c>
      <c r="S1041" s="1" t="s">
        <v>131</v>
      </c>
      <c r="T1041" s="1" t="s">
        <v>123</v>
      </c>
      <c r="U1041" s="1">
        <v>2</v>
      </c>
      <c r="V1041" s="1" t="s">
        <v>196</v>
      </c>
      <c r="W1041" s="1" t="s">
        <v>82</v>
      </c>
      <c r="X1041" s="1" t="s">
        <v>133</v>
      </c>
      <c r="Y1041" s="1" t="s">
        <v>168</v>
      </c>
      <c r="Z1041" s="1" t="s">
        <v>175</v>
      </c>
      <c r="AA1041" s="1" t="s">
        <v>50</v>
      </c>
      <c r="AB1041" s="1" t="s">
        <v>69</v>
      </c>
    </row>
    <row r="1042" spans="1:28" x14ac:dyDescent="0.2">
      <c r="A1042" s="1" t="s">
        <v>2557</v>
      </c>
      <c r="D1042" s="1" t="s">
        <v>109</v>
      </c>
      <c r="E1042" s="1" t="s">
        <v>99</v>
      </c>
      <c r="F1042" s="1" t="s">
        <v>32</v>
      </c>
      <c r="G1042" s="1" t="s">
        <v>33</v>
      </c>
      <c r="H1042" s="1" t="s">
        <v>55</v>
      </c>
      <c r="I1042" s="1" t="s">
        <v>100</v>
      </c>
      <c r="J1042" s="1" t="s">
        <v>76</v>
      </c>
      <c r="K1042" s="1" t="s">
        <v>37</v>
      </c>
      <c r="L1042" s="1" t="s">
        <v>78</v>
      </c>
      <c r="M1042" s="1" t="s">
        <v>39</v>
      </c>
      <c r="N1042" s="1" t="s">
        <v>190</v>
      </c>
      <c r="O1042" s="1" t="s">
        <v>385</v>
      </c>
      <c r="P1042" s="1" t="s">
        <v>103</v>
      </c>
      <c r="Q1042" s="1" t="s">
        <v>43</v>
      </c>
      <c r="S1042" s="1" t="s">
        <v>248</v>
      </c>
      <c r="T1042" s="1" t="s">
        <v>45</v>
      </c>
      <c r="U1042" s="1">
        <v>2</v>
      </c>
      <c r="V1042" s="1" t="s">
        <v>65</v>
      </c>
      <c r="W1042" s="1" t="s">
        <v>125</v>
      </c>
      <c r="X1042" s="1">
        <v>1</v>
      </c>
      <c r="Y1042" s="1" t="s">
        <v>168</v>
      </c>
      <c r="Z1042" s="1" t="s">
        <v>49</v>
      </c>
      <c r="AA1042" s="1">
        <v>20</v>
      </c>
      <c r="AB1042" s="1" t="s">
        <v>48</v>
      </c>
    </row>
    <row r="1043" spans="1:28" x14ac:dyDescent="0.2">
      <c r="A1043" s="1" t="s">
        <v>2558</v>
      </c>
      <c r="B1043" s="1" t="s">
        <v>1067</v>
      </c>
      <c r="C1043" s="1" t="s">
        <v>2559</v>
      </c>
      <c r="D1043" s="1" t="s">
        <v>50</v>
      </c>
      <c r="E1043" s="1" t="s">
        <v>84</v>
      </c>
      <c r="F1043" s="1" t="s">
        <v>153</v>
      </c>
      <c r="G1043" s="1" t="s">
        <v>154</v>
      </c>
      <c r="H1043" s="1" t="s">
        <v>55</v>
      </c>
      <c r="I1043" s="1" t="s">
        <v>35</v>
      </c>
      <c r="J1043" s="1" t="s">
        <v>222</v>
      </c>
      <c r="K1043" s="1" t="s">
        <v>77</v>
      </c>
      <c r="L1043" s="1" t="s">
        <v>155</v>
      </c>
      <c r="M1043" s="1" t="s">
        <v>204</v>
      </c>
      <c r="O1043" s="1" t="s">
        <v>1194</v>
      </c>
      <c r="P1043" s="1" t="s">
        <v>226</v>
      </c>
      <c r="Q1043" s="1" t="s">
        <v>171</v>
      </c>
      <c r="R1043" s="1" t="s">
        <v>943</v>
      </c>
      <c r="S1043" s="1" t="s">
        <v>131</v>
      </c>
      <c r="T1043" s="1" t="s">
        <v>114</v>
      </c>
      <c r="U1043" s="1">
        <v>2</v>
      </c>
      <c r="V1043" s="1" t="s">
        <v>46</v>
      </c>
      <c r="W1043" s="1" t="s">
        <v>66</v>
      </c>
      <c r="X1043" s="1" t="s">
        <v>151</v>
      </c>
      <c r="Y1043" s="1" t="s">
        <v>69</v>
      </c>
      <c r="AA1043" s="1" t="s">
        <v>95</v>
      </c>
      <c r="AB1043" s="1" t="s">
        <v>69</v>
      </c>
    </row>
    <row r="1044" spans="1:28" x14ac:dyDescent="0.2">
      <c r="A1044" s="1" t="s">
        <v>2560</v>
      </c>
      <c r="B1044" s="1" t="s">
        <v>547</v>
      </c>
      <c r="C1044" s="1" t="s">
        <v>2561</v>
      </c>
      <c r="D1044" s="1" t="s">
        <v>109</v>
      </c>
      <c r="E1044" s="1" t="s">
        <v>84</v>
      </c>
      <c r="F1044" s="1" t="s">
        <v>153</v>
      </c>
      <c r="G1044" s="1" t="s">
        <v>154</v>
      </c>
      <c r="H1044" s="1" t="s">
        <v>136</v>
      </c>
      <c r="I1044" s="1" t="s">
        <v>75</v>
      </c>
      <c r="J1044" s="1" t="s">
        <v>86</v>
      </c>
      <c r="K1044" s="1" t="s">
        <v>57</v>
      </c>
      <c r="L1044" s="1" t="s">
        <v>155</v>
      </c>
      <c r="M1044" s="1" t="s">
        <v>88</v>
      </c>
      <c r="N1044" s="1" t="s">
        <v>40</v>
      </c>
      <c r="O1044" s="1" t="s">
        <v>1786</v>
      </c>
      <c r="P1044" s="1" t="s">
        <v>121</v>
      </c>
      <c r="Q1044" s="1" t="s">
        <v>80</v>
      </c>
      <c r="S1044" s="1" t="s">
        <v>92</v>
      </c>
      <c r="T1044" s="1" t="s">
        <v>45</v>
      </c>
      <c r="U1044" s="1" t="s">
        <v>93</v>
      </c>
      <c r="V1044" s="1" t="s">
        <v>124</v>
      </c>
      <c r="W1044" s="1" t="s">
        <v>47</v>
      </c>
      <c r="X1044" s="1">
        <v>5</v>
      </c>
      <c r="Z1044" s="1" t="s">
        <v>68</v>
      </c>
      <c r="AA1044" s="1">
        <v>10</v>
      </c>
      <c r="AB1044" s="1" t="s">
        <v>69</v>
      </c>
    </row>
    <row r="1045" spans="1:28" x14ac:dyDescent="0.2">
      <c r="A1045" s="1" t="s">
        <v>2562</v>
      </c>
      <c r="D1045" s="1">
        <v>65</v>
      </c>
      <c r="E1045" s="1" t="s">
        <v>84</v>
      </c>
      <c r="F1045" s="1" t="s">
        <v>73</v>
      </c>
      <c r="G1045" s="1" t="s">
        <v>142</v>
      </c>
      <c r="H1045" s="1" t="s">
        <v>55</v>
      </c>
      <c r="I1045" s="1" t="s">
        <v>35</v>
      </c>
      <c r="J1045" s="1" t="s">
        <v>76</v>
      </c>
      <c r="K1045" s="1" t="s">
        <v>77</v>
      </c>
      <c r="L1045" s="1" t="s">
        <v>155</v>
      </c>
      <c r="M1045" s="1" t="s">
        <v>119</v>
      </c>
      <c r="N1045" s="1" t="s">
        <v>40</v>
      </c>
      <c r="O1045" s="1" t="s">
        <v>342</v>
      </c>
      <c r="P1045" s="1" t="s">
        <v>103</v>
      </c>
      <c r="Q1045" s="1" t="s">
        <v>43</v>
      </c>
      <c r="R1045" s="1" t="s">
        <v>691</v>
      </c>
      <c r="S1045" s="1" t="s">
        <v>248</v>
      </c>
      <c r="T1045" s="1" t="s">
        <v>114</v>
      </c>
      <c r="U1045" s="1">
        <v>3</v>
      </c>
      <c r="W1045" s="1" t="s">
        <v>82</v>
      </c>
      <c r="X1045" s="1">
        <v>3</v>
      </c>
      <c r="Y1045" s="1" t="s">
        <v>168</v>
      </c>
      <c r="Z1045" s="1" t="s">
        <v>138</v>
      </c>
      <c r="AA1045" s="1">
        <v>20</v>
      </c>
      <c r="AB1045" s="1" t="s">
        <v>69</v>
      </c>
    </row>
    <row r="1046" spans="1:28" x14ac:dyDescent="0.2">
      <c r="A1046" s="1" t="s">
        <v>2563</v>
      </c>
      <c r="B1046" s="1" t="s">
        <v>2564</v>
      </c>
      <c r="D1046" s="1">
        <v>37</v>
      </c>
      <c r="E1046" s="1" t="s">
        <v>84</v>
      </c>
      <c r="F1046" s="1" t="s">
        <v>32</v>
      </c>
      <c r="G1046" s="1" t="s">
        <v>185</v>
      </c>
      <c r="H1046" s="1" t="s">
        <v>34</v>
      </c>
      <c r="I1046" s="1" t="s">
        <v>75</v>
      </c>
      <c r="J1046" s="1" t="s">
        <v>76</v>
      </c>
      <c r="K1046" s="1" t="s">
        <v>77</v>
      </c>
      <c r="L1046" s="1" t="s">
        <v>155</v>
      </c>
      <c r="M1046" s="1" t="s">
        <v>39</v>
      </c>
      <c r="N1046" s="1" t="s">
        <v>40</v>
      </c>
      <c r="O1046" s="1" t="s">
        <v>143</v>
      </c>
      <c r="P1046" s="1" t="s">
        <v>226</v>
      </c>
      <c r="Q1046" s="1" t="s">
        <v>62</v>
      </c>
      <c r="S1046" s="1" t="s">
        <v>44</v>
      </c>
      <c r="T1046" s="1" t="s">
        <v>45</v>
      </c>
      <c r="U1046" s="1" t="s">
        <v>93</v>
      </c>
      <c r="V1046" s="1" t="s">
        <v>178</v>
      </c>
      <c r="W1046" s="1" t="s">
        <v>82</v>
      </c>
      <c r="X1046" s="1" t="s">
        <v>151</v>
      </c>
      <c r="Y1046" s="1" t="s">
        <v>69</v>
      </c>
      <c r="Z1046" s="1" t="s">
        <v>68</v>
      </c>
      <c r="AA1046" s="1">
        <v>50</v>
      </c>
      <c r="AB1046" s="1" t="s">
        <v>69</v>
      </c>
    </row>
    <row r="1047" spans="1:28" x14ac:dyDescent="0.2">
      <c r="A1047" s="1" t="s">
        <v>2565</v>
      </c>
      <c r="B1047" s="1" t="s">
        <v>1010</v>
      </c>
      <c r="D1047" s="1">
        <v>8</v>
      </c>
      <c r="E1047" s="1" t="s">
        <v>116</v>
      </c>
      <c r="F1047" s="1" t="s">
        <v>53</v>
      </c>
      <c r="G1047" s="1" t="s">
        <v>54</v>
      </c>
      <c r="H1047" s="1" t="s">
        <v>55</v>
      </c>
      <c r="I1047" s="1" t="s">
        <v>35</v>
      </c>
      <c r="J1047" s="1" t="s">
        <v>86</v>
      </c>
      <c r="K1047" s="1" t="s">
        <v>57</v>
      </c>
      <c r="L1047" s="1" t="s">
        <v>155</v>
      </c>
      <c r="M1047" s="1" t="s">
        <v>204</v>
      </c>
      <c r="N1047" s="1" t="s">
        <v>40</v>
      </c>
      <c r="O1047" s="1" t="s">
        <v>642</v>
      </c>
      <c r="P1047" s="1" t="s">
        <v>103</v>
      </c>
      <c r="Q1047" s="1" t="s">
        <v>43</v>
      </c>
      <c r="R1047" s="1" t="s">
        <v>664</v>
      </c>
      <c r="S1047" s="1" t="s">
        <v>44</v>
      </c>
      <c r="T1047" s="1" t="s">
        <v>123</v>
      </c>
      <c r="U1047" s="1">
        <v>0</v>
      </c>
      <c r="V1047" s="1" t="s">
        <v>132</v>
      </c>
      <c r="W1047" s="1" t="s">
        <v>66</v>
      </c>
      <c r="X1047" s="1">
        <v>1</v>
      </c>
      <c r="Z1047" s="1" t="s">
        <v>89</v>
      </c>
      <c r="AA1047" s="1">
        <v>10</v>
      </c>
      <c r="AB1047" s="1" t="s">
        <v>69</v>
      </c>
    </row>
    <row r="1048" spans="1:28" x14ac:dyDescent="0.2">
      <c r="A1048" s="1" t="s">
        <v>2566</v>
      </c>
      <c r="B1048" s="1" t="s">
        <v>2567</v>
      </c>
      <c r="C1048" s="1" t="s">
        <v>2568</v>
      </c>
      <c r="D1048" s="1" t="s">
        <v>109</v>
      </c>
      <c r="E1048" s="1" t="s">
        <v>72</v>
      </c>
      <c r="F1048" s="1" t="s">
        <v>153</v>
      </c>
      <c r="G1048" s="1" t="s">
        <v>218</v>
      </c>
      <c r="H1048" s="1" t="s">
        <v>55</v>
      </c>
      <c r="I1048" s="1" t="s">
        <v>85</v>
      </c>
      <c r="J1048" s="1" t="s">
        <v>86</v>
      </c>
      <c r="K1048" s="1" t="s">
        <v>77</v>
      </c>
      <c r="L1048" s="1" t="s">
        <v>155</v>
      </c>
      <c r="M1048" s="1" t="s">
        <v>39</v>
      </c>
      <c r="N1048" s="1" t="s">
        <v>40</v>
      </c>
      <c r="O1048" s="1" t="s">
        <v>2569</v>
      </c>
      <c r="P1048" s="1" t="s">
        <v>42</v>
      </c>
      <c r="Q1048" s="1" t="s">
        <v>62</v>
      </c>
      <c r="R1048" s="1" t="s">
        <v>657</v>
      </c>
      <c r="S1048" s="1" t="s">
        <v>113</v>
      </c>
      <c r="T1048" s="1" t="s">
        <v>81</v>
      </c>
      <c r="U1048" s="1">
        <v>2</v>
      </c>
      <c r="V1048" s="1" t="s">
        <v>65</v>
      </c>
      <c r="W1048" s="1" t="s">
        <v>82</v>
      </c>
      <c r="X1048" s="1" t="s">
        <v>133</v>
      </c>
      <c r="Y1048" s="1" t="s">
        <v>168</v>
      </c>
      <c r="AA1048" s="1" t="s">
        <v>50</v>
      </c>
      <c r="AB1048" s="1" t="s">
        <v>69</v>
      </c>
    </row>
    <row r="1049" spans="1:28" x14ac:dyDescent="0.2">
      <c r="A1049" s="1" t="s">
        <v>2570</v>
      </c>
      <c r="C1049" s="1" t="s">
        <v>2571</v>
      </c>
      <c r="D1049" s="1" t="s">
        <v>50</v>
      </c>
      <c r="E1049" s="1" t="s">
        <v>72</v>
      </c>
      <c r="F1049" s="1" t="s">
        <v>53</v>
      </c>
      <c r="G1049" s="1" t="s">
        <v>148</v>
      </c>
      <c r="H1049" s="1" t="s">
        <v>136</v>
      </c>
      <c r="I1049" s="1" t="s">
        <v>85</v>
      </c>
      <c r="J1049" s="1" t="s">
        <v>86</v>
      </c>
      <c r="K1049" s="1" t="s">
        <v>57</v>
      </c>
      <c r="L1049" s="1" t="s">
        <v>38</v>
      </c>
      <c r="M1049" s="1" t="s">
        <v>88</v>
      </c>
      <c r="N1049" s="1" t="s">
        <v>94</v>
      </c>
      <c r="O1049" s="1" t="s">
        <v>2167</v>
      </c>
      <c r="P1049" s="1" t="s">
        <v>103</v>
      </c>
      <c r="Q1049" s="1" t="s">
        <v>171</v>
      </c>
      <c r="S1049" s="1" t="s">
        <v>248</v>
      </c>
      <c r="T1049" s="1" t="s">
        <v>81</v>
      </c>
      <c r="U1049" s="1">
        <v>0</v>
      </c>
      <c r="V1049" s="1" t="s">
        <v>105</v>
      </c>
      <c r="W1049" s="1" t="s">
        <v>82</v>
      </c>
      <c r="X1049" s="1" t="s">
        <v>133</v>
      </c>
      <c r="Y1049" s="1" t="s">
        <v>168</v>
      </c>
      <c r="Z1049" s="1" t="s">
        <v>49</v>
      </c>
      <c r="AA1049" s="1">
        <v>50</v>
      </c>
      <c r="AB1049" s="1" t="s">
        <v>48</v>
      </c>
    </row>
    <row r="1050" spans="1:28" x14ac:dyDescent="0.2">
      <c r="A1050" s="1" t="s">
        <v>2572</v>
      </c>
      <c r="D1050" s="1">
        <v>58</v>
      </c>
      <c r="E1050" s="1" t="s">
        <v>31</v>
      </c>
      <c r="F1050" s="1" t="s">
        <v>153</v>
      </c>
      <c r="G1050" s="1" t="s">
        <v>218</v>
      </c>
      <c r="H1050" s="1" t="s">
        <v>136</v>
      </c>
      <c r="I1050" s="1" t="s">
        <v>75</v>
      </c>
      <c r="J1050" s="1" t="s">
        <v>86</v>
      </c>
      <c r="K1050" s="1" t="s">
        <v>87</v>
      </c>
      <c r="L1050" s="1" t="s">
        <v>58</v>
      </c>
      <c r="M1050" s="1" t="s">
        <v>119</v>
      </c>
      <c r="N1050" s="1" t="s">
        <v>60</v>
      </c>
      <c r="O1050" s="1" t="s">
        <v>2337</v>
      </c>
      <c r="P1050" s="1" t="s">
        <v>42</v>
      </c>
      <c r="Q1050" s="1" t="s">
        <v>80</v>
      </c>
      <c r="R1050" s="1" t="s">
        <v>1271</v>
      </c>
      <c r="S1050" s="1" t="s">
        <v>92</v>
      </c>
      <c r="T1050" s="1" t="s">
        <v>81</v>
      </c>
      <c r="U1050" s="1" t="s">
        <v>93</v>
      </c>
      <c r="V1050" s="1" t="s">
        <v>196</v>
      </c>
      <c r="W1050" s="1" t="s">
        <v>125</v>
      </c>
      <c r="X1050" s="1">
        <v>4</v>
      </c>
      <c r="Z1050" s="1" t="s">
        <v>68</v>
      </c>
      <c r="AA1050" s="1">
        <v>50</v>
      </c>
      <c r="AB1050" s="1" t="s">
        <v>69</v>
      </c>
    </row>
    <row r="1051" spans="1:28" x14ac:dyDescent="0.2">
      <c r="A1051" s="1" t="s">
        <v>2573</v>
      </c>
      <c r="B1051" s="1" t="s">
        <v>2574</v>
      </c>
      <c r="C1051" s="1" t="s">
        <v>2575</v>
      </c>
      <c r="D1051" s="1" t="s">
        <v>50</v>
      </c>
      <c r="E1051" s="1" t="s">
        <v>31</v>
      </c>
      <c r="F1051" s="1" t="s">
        <v>32</v>
      </c>
      <c r="G1051" s="1" t="s">
        <v>117</v>
      </c>
      <c r="H1051" s="1" t="s">
        <v>136</v>
      </c>
      <c r="I1051" s="1" t="s">
        <v>35</v>
      </c>
      <c r="J1051" s="1" t="s">
        <v>86</v>
      </c>
      <c r="K1051" s="1" t="s">
        <v>87</v>
      </c>
      <c r="L1051" s="1" t="s">
        <v>155</v>
      </c>
      <c r="M1051" s="1" t="s">
        <v>181</v>
      </c>
      <c r="N1051" s="1" t="s">
        <v>89</v>
      </c>
      <c r="O1051" s="1" t="s">
        <v>982</v>
      </c>
      <c r="P1051" s="1" t="s">
        <v>226</v>
      </c>
      <c r="Q1051" s="1" t="s">
        <v>62</v>
      </c>
      <c r="S1051" s="1" t="s">
        <v>131</v>
      </c>
      <c r="T1051" s="1" t="s">
        <v>81</v>
      </c>
      <c r="U1051" s="1">
        <v>3</v>
      </c>
      <c r="V1051" s="1" t="s">
        <v>160</v>
      </c>
      <c r="W1051" s="1" t="s">
        <v>82</v>
      </c>
      <c r="X1051" s="1">
        <v>1</v>
      </c>
      <c r="AA1051" s="1" t="s">
        <v>95</v>
      </c>
      <c r="AB1051" s="1" t="s">
        <v>69</v>
      </c>
    </row>
    <row r="1052" spans="1:28" x14ac:dyDescent="0.2">
      <c r="A1052" s="1" t="s">
        <v>2576</v>
      </c>
      <c r="D1052" s="1">
        <v>60</v>
      </c>
      <c r="E1052" s="1" t="s">
        <v>116</v>
      </c>
      <c r="F1052" s="1" t="s">
        <v>53</v>
      </c>
      <c r="G1052" s="1" t="s">
        <v>135</v>
      </c>
      <c r="H1052" s="1" t="s">
        <v>56</v>
      </c>
      <c r="I1052" s="1" t="s">
        <v>85</v>
      </c>
      <c r="J1052" s="1" t="s">
        <v>86</v>
      </c>
      <c r="K1052" s="1" t="s">
        <v>101</v>
      </c>
      <c r="L1052" s="1" t="s">
        <v>155</v>
      </c>
      <c r="M1052" s="1" t="s">
        <v>39</v>
      </c>
      <c r="N1052" s="1" t="s">
        <v>190</v>
      </c>
      <c r="O1052" s="1" t="s">
        <v>225</v>
      </c>
      <c r="P1052" s="1" t="s">
        <v>103</v>
      </c>
      <c r="Q1052" s="1" t="s">
        <v>80</v>
      </c>
      <c r="S1052" s="1" t="s">
        <v>248</v>
      </c>
      <c r="T1052" s="1" t="s">
        <v>81</v>
      </c>
      <c r="U1052" s="1">
        <v>3</v>
      </c>
      <c r="V1052" s="1" t="s">
        <v>132</v>
      </c>
      <c r="W1052" s="1" t="s">
        <v>66</v>
      </c>
      <c r="X1052" s="1">
        <v>4</v>
      </c>
      <c r="Y1052" s="1" t="s">
        <v>48</v>
      </c>
      <c r="AA1052" s="1">
        <v>20</v>
      </c>
      <c r="AB1052" s="1" t="s">
        <v>69</v>
      </c>
    </row>
    <row r="1053" spans="1:28" x14ac:dyDescent="0.2">
      <c r="A1053" s="1" t="s">
        <v>2577</v>
      </c>
      <c r="B1053" s="1" t="s">
        <v>2578</v>
      </c>
      <c r="C1053" s="1" t="s">
        <v>2579</v>
      </c>
      <c r="D1053" s="1" t="s">
        <v>50</v>
      </c>
      <c r="E1053" s="1" t="s">
        <v>84</v>
      </c>
      <c r="F1053" s="1" t="s">
        <v>32</v>
      </c>
      <c r="G1053" s="1" t="s">
        <v>33</v>
      </c>
      <c r="H1053" s="1" t="s">
        <v>55</v>
      </c>
      <c r="I1053" s="1" t="s">
        <v>35</v>
      </c>
      <c r="J1053" s="1" t="s">
        <v>36</v>
      </c>
      <c r="K1053" s="1" t="s">
        <v>57</v>
      </c>
      <c r="L1053" s="1" t="s">
        <v>58</v>
      </c>
      <c r="M1053" s="1" t="s">
        <v>119</v>
      </c>
      <c r="N1053" s="1" t="s">
        <v>89</v>
      </c>
      <c r="O1053" s="1" t="s">
        <v>2580</v>
      </c>
      <c r="P1053" s="1" t="s">
        <v>226</v>
      </c>
      <c r="Q1053" s="1" t="s">
        <v>163</v>
      </c>
      <c r="R1053" s="1" t="s">
        <v>758</v>
      </c>
      <c r="S1053" s="1" t="s">
        <v>131</v>
      </c>
      <c r="T1053" s="1" t="s">
        <v>114</v>
      </c>
      <c r="U1053" s="1">
        <v>2</v>
      </c>
      <c r="W1053" s="1" t="s">
        <v>82</v>
      </c>
      <c r="X1053" s="1">
        <v>4</v>
      </c>
      <c r="Y1053" s="1" t="s">
        <v>67</v>
      </c>
      <c r="Z1053" s="1" t="s">
        <v>68</v>
      </c>
      <c r="AA1053" s="1" t="s">
        <v>50</v>
      </c>
      <c r="AB1053" s="1" t="s">
        <v>48</v>
      </c>
    </row>
    <row r="1054" spans="1:28" x14ac:dyDescent="0.2">
      <c r="A1054" s="1" t="s">
        <v>2581</v>
      </c>
      <c r="D1054" s="1" t="s">
        <v>109</v>
      </c>
      <c r="E1054" s="1" t="s">
        <v>84</v>
      </c>
      <c r="F1054" s="1" t="s">
        <v>32</v>
      </c>
      <c r="G1054" s="1" t="s">
        <v>185</v>
      </c>
      <c r="H1054" s="1" t="s">
        <v>56</v>
      </c>
      <c r="I1054" s="1" t="s">
        <v>75</v>
      </c>
      <c r="J1054" s="1" t="s">
        <v>56</v>
      </c>
      <c r="K1054" s="1" t="s">
        <v>87</v>
      </c>
      <c r="L1054" s="1" t="s">
        <v>38</v>
      </c>
      <c r="M1054" s="1" t="s">
        <v>59</v>
      </c>
      <c r="N1054" s="1" t="s">
        <v>40</v>
      </c>
      <c r="O1054" s="1" t="s">
        <v>301</v>
      </c>
      <c r="P1054" s="1" t="s">
        <v>121</v>
      </c>
      <c r="Q1054" s="1" t="s">
        <v>80</v>
      </c>
      <c r="R1054" s="1" t="s">
        <v>1538</v>
      </c>
      <c r="S1054" s="1" t="s">
        <v>44</v>
      </c>
      <c r="T1054" s="1" t="s">
        <v>114</v>
      </c>
      <c r="U1054" s="1">
        <v>1</v>
      </c>
      <c r="V1054" s="1" t="s">
        <v>105</v>
      </c>
      <c r="W1054" s="1" t="s">
        <v>82</v>
      </c>
      <c r="X1054" s="1">
        <v>2</v>
      </c>
      <c r="Z1054" s="1" t="s">
        <v>49</v>
      </c>
      <c r="AA1054" s="1" t="s">
        <v>50</v>
      </c>
      <c r="AB1054" s="1" t="s">
        <v>69</v>
      </c>
    </row>
    <row r="1055" spans="1:28" x14ac:dyDescent="0.2">
      <c r="A1055" s="1" t="s">
        <v>2582</v>
      </c>
      <c r="D1055" s="1" t="s">
        <v>109</v>
      </c>
      <c r="E1055" s="1" t="s">
        <v>31</v>
      </c>
      <c r="F1055" s="1" t="s">
        <v>73</v>
      </c>
      <c r="G1055" s="1" t="s">
        <v>142</v>
      </c>
      <c r="H1055" s="1" t="s">
        <v>55</v>
      </c>
      <c r="I1055" s="1" t="s">
        <v>35</v>
      </c>
      <c r="J1055" s="1" t="s">
        <v>36</v>
      </c>
      <c r="K1055" s="1" t="s">
        <v>37</v>
      </c>
      <c r="L1055" s="1" t="s">
        <v>118</v>
      </c>
      <c r="M1055" s="1" t="s">
        <v>39</v>
      </c>
      <c r="N1055" s="1" t="s">
        <v>60</v>
      </c>
      <c r="O1055" s="1" t="s">
        <v>770</v>
      </c>
      <c r="P1055" s="1" t="s">
        <v>103</v>
      </c>
      <c r="Q1055" s="1" t="s">
        <v>171</v>
      </c>
      <c r="R1055" s="1" t="s">
        <v>770</v>
      </c>
      <c r="S1055" s="1" t="s">
        <v>44</v>
      </c>
      <c r="T1055" s="1" t="s">
        <v>45</v>
      </c>
      <c r="U1055" s="1" t="s">
        <v>93</v>
      </c>
      <c r="V1055" s="1" t="s">
        <v>160</v>
      </c>
      <c r="W1055" s="1" t="s">
        <v>66</v>
      </c>
      <c r="X1055" s="1">
        <v>5</v>
      </c>
      <c r="Y1055" s="1" t="s">
        <v>69</v>
      </c>
      <c r="AA1055" s="1">
        <v>50</v>
      </c>
      <c r="AB1055" s="1" t="s">
        <v>69</v>
      </c>
    </row>
    <row r="1056" spans="1:28" x14ac:dyDescent="0.2">
      <c r="A1056" s="1" t="s">
        <v>2583</v>
      </c>
      <c r="B1056" s="1" t="s">
        <v>2584</v>
      </c>
      <c r="D1056" s="1" t="s">
        <v>109</v>
      </c>
      <c r="E1056" s="1" t="s">
        <v>99</v>
      </c>
      <c r="F1056" s="1" t="s">
        <v>153</v>
      </c>
      <c r="G1056" s="1" t="s">
        <v>215</v>
      </c>
      <c r="H1056" s="1" t="s">
        <v>136</v>
      </c>
      <c r="I1056" s="1" t="s">
        <v>100</v>
      </c>
      <c r="J1056" s="1" t="s">
        <v>76</v>
      </c>
      <c r="K1056" s="1" t="s">
        <v>77</v>
      </c>
      <c r="L1056" s="1" t="s">
        <v>118</v>
      </c>
      <c r="M1056" s="1" t="s">
        <v>181</v>
      </c>
      <c r="N1056" s="1" t="s">
        <v>190</v>
      </c>
      <c r="O1056" s="1" t="s">
        <v>2585</v>
      </c>
      <c r="P1056" s="1" t="s">
        <v>103</v>
      </c>
      <c r="Q1056" s="1" t="s">
        <v>80</v>
      </c>
      <c r="R1056" s="1" t="s">
        <v>952</v>
      </c>
      <c r="S1056" s="1" t="s">
        <v>44</v>
      </c>
      <c r="T1056" s="1" t="s">
        <v>81</v>
      </c>
      <c r="U1056" s="1">
        <v>0</v>
      </c>
      <c r="V1056" s="1" t="s">
        <v>46</v>
      </c>
      <c r="W1056" s="1" t="s">
        <v>125</v>
      </c>
      <c r="X1056" s="1">
        <v>2</v>
      </c>
      <c r="Z1056" s="1" t="s">
        <v>68</v>
      </c>
      <c r="AA1056" s="1" t="s">
        <v>50</v>
      </c>
      <c r="AB1056" s="1" t="s">
        <v>48</v>
      </c>
    </row>
    <row r="1057" spans="1:28" x14ac:dyDescent="0.2">
      <c r="A1057" s="1" t="s">
        <v>2586</v>
      </c>
      <c r="B1057" s="1" t="s">
        <v>2587</v>
      </c>
      <c r="D1057" s="1" t="s">
        <v>109</v>
      </c>
      <c r="E1057" s="1" t="s">
        <v>31</v>
      </c>
      <c r="F1057" s="1" t="s">
        <v>32</v>
      </c>
      <c r="G1057" s="1" t="s">
        <v>185</v>
      </c>
      <c r="H1057" s="1" t="s">
        <v>136</v>
      </c>
      <c r="I1057" s="1" t="s">
        <v>100</v>
      </c>
      <c r="J1057" s="1" t="s">
        <v>36</v>
      </c>
      <c r="K1057" s="1" t="s">
        <v>87</v>
      </c>
      <c r="L1057" s="1" t="s">
        <v>38</v>
      </c>
      <c r="M1057" s="1" t="s">
        <v>39</v>
      </c>
      <c r="N1057" s="1" t="s">
        <v>89</v>
      </c>
      <c r="O1057" s="1" t="s">
        <v>1314</v>
      </c>
      <c r="P1057" s="1" t="s">
        <v>121</v>
      </c>
      <c r="Q1057" s="1" t="s">
        <v>43</v>
      </c>
      <c r="R1057" s="1" t="s">
        <v>933</v>
      </c>
      <c r="S1057" s="1" t="s">
        <v>122</v>
      </c>
      <c r="T1057" s="1" t="s">
        <v>81</v>
      </c>
      <c r="U1057" s="1">
        <v>2</v>
      </c>
      <c r="V1057" s="1" t="s">
        <v>105</v>
      </c>
      <c r="W1057" s="1" t="s">
        <v>125</v>
      </c>
      <c r="X1057" s="1">
        <v>4</v>
      </c>
      <c r="Y1057" s="1" t="s">
        <v>69</v>
      </c>
      <c r="Z1057" s="1" t="s">
        <v>175</v>
      </c>
      <c r="AA1057" s="1" t="s">
        <v>95</v>
      </c>
      <c r="AB1057" s="1" t="s">
        <v>48</v>
      </c>
    </row>
    <row r="1058" spans="1:28" x14ac:dyDescent="0.2">
      <c r="A1058" s="1" t="s">
        <v>2588</v>
      </c>
      <c r="C1058" s="1" t="s">
        <v>2589</v>
      </c>
      <c r="D1058" s="1" t="s">
        <v>50</v>
      </c>
      <c r="E1058" s="1" t="s">
        <v>72</v>
      </c>
      <c r="F1058" s="1" t="s">
        <v>73</v>
      </c>
      <c r="G1058" s="1" t="s">
        <v>110</v>
      </c>
      <c r="H1058" s="1" t="s">
        <v>56</v>
      </c>
      <c r="I1058" s="1" t="s">
        <v>85</v>
      </c>
      <c r="J1058" s="1" t="s">
        <v>86</v>
      </c>
      <c r="K1058" s="1" t="s">
        <v>87</v>
      </c>
      <c r="L1058" s="1" t="s">
        <v>155</v>
      </c>
      <c r="M1058" s="1" t="s">
        <v>39</v>
      </c>
      <c r="N1058" s="1" t="s">
        <v>60</v>
      </c>
      <c r="O1058" s="1" t="s">
        <v>382</v>
      </c>
      <c r="P1058" s="1" t="s">
        <v>103</v>
      </c>
      <c r="Q1058" s="1" t="s">
        <v>163</v>
      </c>
      <c r="S1058" s="1" t="s">
        <v>44</v>
      </c>
      <c r="T1058" s="1" t="s">
        <v>81</v>
      </c>
      <c r="U1058" s="1">
        <v>0</v>
      </c>
      <c r="V1058" s="1" t="s">
        <v>65</v>
      </c>
      <c r="W1058" s="1" t="s">
        <v>47</v>
      </c>
      <c r="X1058" s="1">
        <v>2</v>
      </c>
      <c r="Y1058" s="1" t="s">
        <v>168</v>
      </c>
      <c r="Z1058" s="1" t="s">
        <v>89</v>
      </c>
      <c r="AA1058" s="1">
        <v>50</v>
      </c>
      <c r="AB1058" s="1" t="s">
        <v>48</v>
      </c>
    </row>
    <row r="1059" spans="1:28" x14ac:dyDescent="0.2">
      <c r="A1059" s="1" t="s">
        <v>2590</v>
      </c>
      <c r="B1059" s="1" t="s">
        <v>2128</v>
      </c>
      <c r="C1059" s="1" t="s">
        <v>2591</v>
      </c>
      <c r="D1059" s="1" t="s">
        <v>50</v>
      </c>
      <c r="E1059" s="1" t="s">
        <v>72</v>
      </c>
      <c r="F1059" s="1" t="s">
        <v>53</v>
      </c>
      <c r="G1059" s="1" t="s">
        <v>135</v>
      </c>
      <c r="H1059" s="1" t="s">
        <v>136</v>
      </c>
      <c r="I1059" s="1" t="s">
        <v>100</v>
      </c>
      <c r="J1059" s="1" t="s">
        <v>76</v>
      </c>
      <c r="K1059" s="1" t="s">
        <v>101</v>
      </c>
      <c r="L1059" s="1" t="s">
        <v>155</v>
      </c>
      <c r="M1059" s="1" t="s">
        <v>39</v>
      </c>
      <c r="N1059" s="1" t="s">
        <v>60</v>
      </c>
      <c r="O1059" s="1" t="s">
        <v>2373</v>
      </c>
      <c r="P1059" s="1" t="s">
        <v>103</v>
      </c>
      <c r="Q1059" s="1" t="s">
        <v>62</v>
      </c>
      <c r="R1059" s="1" t="s">
        <v>227</v>
      </c>
      <c r="S1059" s="1" t="s">
        <v>248</v>
      </c>
      <c r="T1059" s="1" t="s">
        <v>114</v>
      </c>
      <c r="U1059" s="1">
        <v>3</v>
      </c>
      <c r="W1059" s="1" t="s">
        <v>82</v>
      </c>
      <c r="X1059" s="1" t="s">
        <v>151</v>
      </c>
      <c r="Y1059" s="1" t="s">
        <v>67</v>
      </c>
      <c r="Z1059" s="1" t="s">
        <v>138</v>
      </c>
      <c r="AA1059" s="1">
        <v>10</v>
      </c>
      <c r="AB1059" s="1" t="s">
        <v>69</v>
      </c>
    </row>
    <row r="1060" spans="1:28" x14ac:dyDescent="0.2">
      <c r="A1060" s="1" t="s">
        <v>2592</v>
      </c>
      <c r="C1060" s="1" t="s">
        <v>2593</v>
      </c>
      <c r="D1060" s="1" t="s">
        <v>50</v>
      </c>
      <c r="E1060" s="1" t="s">
        <v>84</v>
      </c>
      <c r="F1060" s="1" t="s">
        <v>53</v>
      </c>
      <c r="G1060" s="1" t="s">
        <v>135</v>
      </c>
      <c r="H1060" s="1" t="s">
        <v>136</v>
      </c>
      <c r="I1060" s="1" t="s">
        <v>85</v>
      </c>
      <c r="J1060" s="1" t="s">
        <v>56</v>
      </c>
      <c r="K1060" s="1" t="s">
        <v>77</v>
      </c>
      <c r="L1060" s="1" t="s">
        <v>38</v>
      </c>
      <c r="M1060" s="1" t="s">
        <v>39</v>
      </c>
      <c r="N1060" s="1" t="s">
        <v>89</v>
      </c>
      <c r="O1060" s="1" t="s">
        <v>860</v>
      </c>
      <c r="P1060" s="1" t="s">
        <v>226</v>
      </c>
      <c r="Q1060" s="1" t="s">
        <v>171</v>
      </c>
      <c r="R1060" s="1" t="s">
        <v>254</v>
      </c>
      <c r="S1060" s="1" t="s">
        <v>113</v>
      </c>
      <c r="T1060" s="1" t="s">
        <v>114</v>
      </c>
      <c r="U1060" s="1">
        <v>0</v>
      </c>
      <c r="W1060" s="1" t="s">
        <v>125</v>
      </c>
      <c r="X1060" s="1">
        <v>5</v>
      </c>
      <c r="Z1060" s="1" t="s">
        <v>49</v>
      </c>
      <c r="AA1060" s="1" t="s">
        <v>95</v>
      </c>
      <c r="AB1060" s="1" t="s">
        <v>69</v>
      </c>
    </row>
    <row r="1061" spans="1:28" x14ac:dyDescent="0.2">
      <c r="A1061" s="1" t="s">
        <v>2594</v>
      </c>
      <c r="B1061" s="1" t="s">
        <v>2595</v>
      </c>
      <c r="D1061" s="1" t="s">
        <v>50</v>
      </c>
      <c r="E1061" s="1" t="s">
        <v>84</v>
      </c>
      <c r="F1061" s="1" t="s">
        <v>32</v>
      </c>
      <c r="G1061" s="1" t="s">
        <v>259</v>
      </c>
      <c r="H1061" s="1" t="s">
        <v>136</v>
      </c>
      <c r="I1061" s="1" t="s">
        <v>35</v>
      </c>
      <c r="J1061" s="1" t="s">
        <v>222</v>
      </c>
      <c r="K1061" s="1" t="s">
        <v>77</v>
      </c>
      <c r="L1061" s="1" t="s">
        <v>118</v>
      </c>
      <c r="M1061" s="1" t="s">
        <v>88</v>
      </c>
      <c r="N1061" s="1" t="s">
        <v>175</v>
      </c>
      <c r="O1061" s="1" t="s">
        <v>328</v>
      </c>
      <c r="P1061" s="1" t="s">
        <v>42</v>
      </c>
      <c r="Q1061" s="1" t="s">
        <v>163</v>
      </c>
      <c r="R1061" s="1" t="s">
        <v>2540</v>
      </c>
      <c r="S1061" s="1" t="s">
        <v>92</v>
      </c>
      <c r="T1061" s="1" t="s">
        <v>123</v>
      </c>
      <c r="U1061" s="1">
        <v>2</v>
      </c>
      <c r="V1061" s="1" t="s">
        <v>65</v>
      </c>
      <c r="W1061" s="1" t="s">
        <v>82</v>
      </c>
      <c r="X1061" s="1">
        <v>2</v>
      </c>
      <c r="Y1061" s="1" t="s">
        <v>168</v>
      </c>
      <c r="AA1061" s="1">
        <v>50</v>
      </c>
      <c r="AB1061" s="1" t="s">
        <v>69</v>
      </c>
    </row>
    <row r="1062" spans="1:28" x14ac:dyDescent="0.2">
      <c r="A1062" s="1" t="s">
        <v>2596</v>
      </c>
      <c r="C1062" s="1" t="s">
        <v>2597</v>
      </c>
      <c r="D1062" s="1" t="s">
        <v>50</v>
      </c>
      <c r="E1062" s="1" t="s">
        <v>31</v>
      </c>
      <c r="F1062" s="1" t="s">
        <v>53</v>
      </c>
      <c r="G1062" s="1" t="s">
        <v>54</v>
      </c>
      <c r="H1062" s="1" t="s">
        <v>55</v>
      </c>
      <c r="I1062" s="1" t="s">
        <v>35</v>
      </c>
      <c r="J1062" s="1" t="s">
        <v>76</v>
      </c>
      <c r="K1062" s="1" t="s">
        <v>57</v>
      </c>
      <c r="L1062" s="1" t="s">
        <v>58</v>
      </c>
      <c r="M1062" s="1" t="s">
        <v>88</v>
      </c>
      <c r="N1062" s="1" t="s">
        <v>60</v>
      </c>
      <c r="O1062" s="1" t="s">
        <v>979</v>
      </c>
      <c r="P1062" s="1" t="s">
        <v>226</v>
      </c>
      <c r="Q1062" s="1" t="s">
        <v>171</v>
      </c>
      <c r="R1062" s="1" t="s">
        <v>749</v>
      </c>
      <c r="S1062" s="1" t="s">
        <v>92</v>
      </c>
      <c r="T1062" s="1" t="s">
        <v>45</v>
      </c>
      <c r="U1062" s="1">
        <v>2</v>
      </c>
      <c r="V1062" s="1" t="s">
        <v>196</v>
      </c>
      <c r="W1062" s="1" t="s">
        <v>125</v>
      </c>
      <c r="X1062" s="1" t="s">
        <v>133</v>
      </c>
      <c r="Y1062" s="1" t="s">
        <v>48</v>
      </c>
      <c r="Z1062" s="1" t="s">
        <v>68</v>
      </c>
      <c r="AA1062" s="1" t="s">
        <v>50</v>
      </c>
      <c r="AB1062" s="1" t="s">
        <v>48</v>
      </c>
    </row>
    <row r="1063" spans="1:28" x14ac:dyDescent="0.2">
      <c r="A1063" s="1" t="s">
        <v>2598</v>
      </c>
      <c r="B1063" s="1" t="s">
        <v>2599</v>
      </c>
      <c r="C1063" s="1" t="s">
        <v>2600</v>
      </c>
      <c r="D1063" s="1" t="s">
        <v>109</v>
      </c>
      <c r="E1063" s="1" t="s">
        <v>84</v>
      </c>
      <c r="F1063" s="1" t="s">
        <v>73</v>
      </c>
      <c r="G1063" s="1" t="s">
        <v>74</v>
      </c>
      <c r="H1063" s="1" t="s">
        <v>34</v>
      </c>
      <c r="I1063" s="1" t="s">
        <v>35</v>
      </c>
      <c r="J1063" s="1" t="s">
        <v>56</v>
      </c>
      <c r="K1063" s="1" t="s">
        <v>37</v>
      </c>
      <c r="L1063" s="1" t="s">
        <v>155</v>
      </c>
      <c r="M1063" s="1" t="s">
        <v>204</v>
      </c>
      <c r="N1063" s="1" t="s">
        <v>60</v>
      </c>
      <c r="O1063" s="1" t="s">
        <v>504</v>
      </c>
      <c r="P1063" s="1" t="s">
        <v>42</v>
      </c>
      <c r="Q1063" s="1" t="s">
        <v>163</v>
      </c>
      <c r="R1063" s="1" t="s">
        <v>578</v>
      </c>
      <c r="S1063" s="1" t="s">
        <v>131</v>
      </c>
      <c r="T1063" s="1" t="s">
        <v>45</v>
      </c>
      <c r="U1063" s="1">
        <v>3</v>
      </c>
      <c r="V1063" s="1" t="s">
        <v>160</v>
      </c>
      <c r="W1063" s="1" t="s">
        <v>125</v>
      </c>
      <c r="X1063" s="1">
        <v>5</v>
      </c>
      <c r="Y1063" s="1" t="s">
        <v>168</v>
      </c>
      <c r="AA1063" s="1">
        <v>50</v>
      </c>
      <c r="AB1063" s="1" t="s">
        <v>48</v>
      </c>
    </row>
    <row r="1064" spans="1:28" x14ac:dyDescent="0.2">
      <c r="A1064" s="1" t="s">
        <v>2601</v>
      </c>
      <c r="B1064" s="1" t="s">
        <v>2602</v>
      </c>
      <c r="D1064" s="1">
        <v>77</v>
      </c>
      <c r="E1064" s="1" t="s">
        <v>72</v>
      </c>
      <c r="F1064" s="1" t="s">
        <v>73</v>
      </c>
      <c r="G1064" s="1" t="s">
        <v>110</v>
      </c>
      <c r="H1064" s="1" t="s">
        <v>56</v>
      </c>
      <c r="I1064" s="1" t="s">
        <v>85</v>
      </c>
      <c r="J1064" s="1" t="s">
        <v>36</v>
      </c>
      <c r="K1064" s="1" t="s">
        <v>57</v>
      </c>
      <c r="L1064" s="1" t="s">
        <v>58</v>
      </c>
      <c r="M1064" s="1" t="s">
        <v>204</v>
      </c>
      <c r="O1064" s="1" t="s">
        <v>834</v>
      </c>
      <c r="P1064" s="1" t="s">
        <v>42</v>
      </c>
      <c r="Q1064" s="1" t="s">
        <v>163</v>
      </c>
      <c r="R1064" s="1" t="s">
        <v>1019</v>
      </c>
      <c r="S1064" s="1" t="s">
        <v>64</v>
      </c>
      <c r="T1064" s="1" t="s">
        <v>45</v>
      </c>
      <c r="U1064" s="1">
        <v>1</v>
      </c>
      <c r="V1064" s="1" t="s">
        <v>160</v>
      </c>
      <c r="W1064" s="1" t="s">
        <v>66</v>
      </c>
      <c r="X1064" s="1">
        <v>2</v>
      </c>
      <c r="Y1064" s="1" t="s">
        <v>48</v>
      </c>
      <c r="AA1064" s="1" t="s">
        <v>95</v>
      </c>
      <c r="AB1064" s="1" t="s">
        <v>48</v>
      </c>
    </row>
    <row r="1065" spans="1:28" x14ac:dyDescent="0.2">
      <c r="A1065" s="1" t="s">
        <v>2603</v>
      </c>
      <c r="C1065" s="1" t="s">
        <v>2604</v>
      </c>
      <c r="D1065" s="1" t="s">
        <v>50</v>
      </c>
      <c r="E1065" s="1" t="s">
        <v>72</v>
      </c>
      <c r="F1065" s="1" t="s">
        <v>32</v>
      </c>
      <c r="G1065" s="1" t="s">
        <v>185</v>
      </c>
      <c r="H1065" s="1" t="s">
        <v>56</v>
      </c>
      <c r="I1065" s="1" t="s">
        <v>100</v>
      </c>
      <c r="J1065" s="1" t="s">
        <v>36</v>
      </c>
      <c r="K1065" s="1" t="s">
        <v>57</v>
      </c>
      <c r="L1065" s="1" t="s">
        <v>155</v>
      </c>
      <c r="M1065" s="1" t="s">
        <v>88</v>
      </c>
      <c r="N1065" s="1" t="s">
        <v>175</v>
      </c>
      <c r="O1065" s="1" t="s">
        <v>1086</v>
      </c>
      <c r="P1065" s="1" t="s">
        <v>226</v>
      </c>
      <c r="Q1065" s="1" t="s">
        <v>43</v>
      </c>
      <c r="R1065" s="1" t="s">
        <v>829</v>
      </c>
      <c r="S1065" s="1" t="s">
        <v>113</v>
      </c>
      <c r="T1065" s="1" t="s">
        <v>123</v>
      </c>
      <c r="U1065" s="1">
        <v>2</v>
      </c>
      <c r="V1065" s="1" t="s">
        <v>178</v>
      </c>
      <c r="W1065" s="1" t="s">
        <v>66</v>
      </c>
      <c r="X1065" s="1">
        <v>1</v>
      </c>
      <c r="Z1065" s="1" t="s">
        <v>68</v>
      </c>
      <c r="AA1065" s="1" t="s">
        <v>95</v>
      </c>
      <c r="AB1065" s="1" t="s">
        <v>69</v>
      </c>
    </row>
    <row r="1066" spans="1:28" x14ac:dyDescent="0.2">
      <c r="A1066" s="1" t="s">
        <v>2605</v>
      </c>
      <c r="B1066" s="1" t="s">
        <v>2606</v>
      </c>
      <c r="C1066" s="1" t="s">
        <v>2607</v>
      </c>
      <c r="D1066" s="1">
        <v>77</v>
      </c>
      <c r="E1066" s="1" t="s">
        <v>31</v>
      </c>
      <c r="F1066" s="1" t="s">
        <v>53</v>
      </c>
      <c r="G1066" s="1" t="s">
        <v>54</v>
      </c>
      <c r="H1066" s="1" t="s">
        <v>56</v>
      </c>
      <c r="I1066" s="1" t="s">
        <v>75</v>
      </c>
      <c r="J1066" s="1" t="s">
        <v>222</v>
      </c>
      <c r="K1066" s="1" t="s">
        <v>101</v>
      </c>
      <c r="L1066" s="1" t="s">
        <v>118</v>
      </c>
      <c r="M1066" s="1" t="s">
        <v>39</v>
      </c>
      <c r="O1066" s="1" t="s">
        <v>2136</v>
      </c>
      <c r="P1066" s="1" t="s">
        <v>121</v>
      </c>
      <c r="Q1066" s="1" t="s">
        <v>171</v>
      </c>
      <c r="R1066" s="1" t="s">
        <v>807</v>
      </c>
      <c r="S1066" s="1" t="s">
        <v>131</v>
      </c>
      <c r="T1066" s="1" t="s">
        <v>114</v>
      </c>
      <c r="U1066" s="1">
        <v>0</v>
      </c>
      <c r="V1066" s="1" t="s">
        <v>132</v>
      </c>
      <c r="W1066" s="1" t="s">
        <v>66</v>
      </c>
      <c r="X1066" s="1">
        <v>1</v>
      </c>
      <c r="AA1066" s="1">
        <v>50</v>
      </c>
      <c r="AB1066" s="1" t="s">
        <v>48</v>
      </c>
    </row>
    <row r="1067" spans="1:28" x14ac:dyDescent="0.2">
      <c r="A1067" s="1" t="s">
        <v>2608</v>
      </c>
      <c r="C1067" s="1" t="s">
        <v>512</v>
      </c>
      <c r="D1067" s="1" t="s">
        <v>50</v>
      </c>
      <c r="E1067" s="1" t="s">
        <v>72</v>
      </c>
      <c r="F1067" s="1" t="s">
        <v>73</v>
      </c>
      <c r="G1067" s="1" t="s">
        <v>110</v>
      </c>
      <c r="H1067" s="1" t="s">
        <v>56</v>
      </c>
      <c r="I1067" s="1" t="s">
        <v>100</v>
      </c>
      <c r="J1067" s="1" t="s">
        <v>76</v>
      </c>
      <c r="K1067" s="1" t="s">
        <v>77</v>
      </c>
      <c r="L1067" s="1" t="s">
        <v>118</v>
      </c>
      <c r="M1067" s="1" t="s">
        <v>204</v>
      </c>
      <c r="O1067" s="1" t="s">
        <v>918</v>
      </c>
      <c r="P1067" s="1" t="s">
        <v>121</v>
      </c>
      <c r="Q1067" s="1" t="s">
        <v>62</v>
      </c>
      <c r="S1067" s="1" t="s">
        <v>248</v>
      </c>
      <c r="T1067" s="1" t="s">
        <v>81</v>
      </c>
      <c r="U1067" s="1" t="s">
        <v>93</v>
      </c>
      <c r="V1067" s="1" t="s">
        <v>124</v>
      </c>
      <c r="W1067" s="1" t="s">
        <v>82</v>
      </c>
      <c r="X1067" s="1" t="s">
        <v>151</v>
      </c>
      <c r="Y1067" s="1" t="s">
        <v>48</v>
      </c>
      <c r="Z1067" s="1" t="s">
        <v>49</v>
      </c>
      <c r="AA1067" s="1" t="s">
        <v>50</v>
      </c>
      <c r="AB1067" s="1" t="s">
        <v>69</v>
      </c>
    </row>
    <row r="1068" spans="1:28" x14ac:dyDescent="0.2">
      <c r="A1068" s="1" t="s">
        <v>2609</v>
      </c>
      <c r="D1068" s="1">
        <v>39</v>
      </c>
      <c r="E1068" s="1" t="s">
        <v>99</v>
      </c>
      <c r="F1068" s="1" t="s">
        <v>153</v>
      </c>
      <c r="G1068" s="1" t="s">
        <v>215</v>
      </c>
      <c r="H1068" s="1" t="s">
        <v>56</v>
      </c>
      <c r="I1068" s="1" t="s">
        <v>75</v>
      </c>
      <c r="J1068" s="1" t="s">
        <v>56</v>
      </c>
      <c r="K1068" s="1" t="s">
        <v>57</v>
      </c>
      <c r="L1068" s="1" t="s">
        <v>118</v>
      </c>
      <c r="M1068" s="1" t="s">
        <v>39</v>
      </c>
      <c r="N1068" s="1" t="s">
        <v>40</v>
      </c>
      <c r="O1068" s="1" t="s">
        <v>1117</v>
      </c>
      <c r="P1068" s="1" t="s">
        <v>226</v>
      </c>
      <c r="Q1068" s="1" t="s">
        <v>171</v>
      </c>
      <c r="R1068" s="1" t="s">
        <v>311</v>
      </c>
      <c r="S1068" s="1" t="s">
        <v>248</v>
      </c>
      <c r="T1068" s="1" t="s">
        <v>81</v>
      </c>
      <c r="U1068" s="1">
        <v>0</v>
      </c>
      <c r="V1068" s="1" t="s">
        <v>105</v>
      </c>
      <c r="W1068" s="1" t="s">
        <v>125</v>
      </c>
      <c r="X1068" s="1">
        <v>1</v>
      </c>
      <c r="Z1068" s="1" t="s">
        <v>175</v>
      </c>
      <c r="AA1068" s="1" t="s">
        <v>50</v>
      </c>
      <c r="AB1068" s="1" t="s">
        <v>48</v>
      </c>
    </row>
    <row r="1069" spans="1:28" x14ac:dyDescent="0.2">
      <c r="A1069" s="1" t="s">
        <v>2610</v>
      </c>
      <c r="D1069" s="1" t="s">
        <v>50</v>
      </c>
      <c r="E1069" s="1" t="s">
        <v>99</v>
      </c>
      <c r="F1069" s="1" t="s">
        <v>53</v>
      </c>
      <c r="G1069" s="1" t="s">
        <v>54</v>
      </c>
      <c r="H1069" s="1" t="s">
        <v>34</v>
      </c>
      <c r="I1069" s="1" t="s">
        <v>100</v>
      </c>
      <c r="J1069" s="1" t="s">
        <v>76</v>
      </c>
      <c r="K1069" s="1" t="s">
        <v>77</v>
      </c>
      <c r="L1069" s="1" t="s">
        <v>78</v>
      </c>
      <c r="M1069" s="1" t="s">
        <v>181</v>
      </c>
      <c r="N1069" s="1" t="s">
        <v>190</v>
      </c>
      <c r="O1069" s="1" t="s">
        <v>431</v>
      </c>
      <c r="P1069" s="1" t="s">
        <v>226</v>
      </c>
      <c r="Q1069" s="1" t="s">
        <v>62</v>
      </c>
      <c r="R1069" s="1" t="s">
        <v>440</v>
      </c>
      <c r="S1069" s="1" t="s">
        <v>92</v>
      </c>
      <c r="T1069" s="1" t="s">
        <v>81</v>
      </c>
      <c r="U1069" s="1" t="s">
        <v>93</v>
      </c>
      <c r="V1069" s="1" t="s">
        <v>46</v>
      </c>
      <c r="W1069" s="1" t="s">
        <v>82</v>
      </c>
      <c r="X1069" s="1" t="s">
        <v>133</v>
      </c>
      <c r="Y1069" s="1" t="s">
        <v>69</v>
      </c>
      <c r="Z1069" s="1" t="s">
        <v>49</v>
      </c>
      <c r="AA1069" s="1">
        <v>20</v>
      </c>
      <c r="AB1069" s="1" t="s">
        <v>69</v>
      </c>
    </row>
    <row r="1070" spans="1:28" x14ac:dyDescent="0.2">
      <c r="A1070" s="1" t="s">
        <v>2611</v>
      </c>
      <c r="B1070" s="1" t="s">
        <v>2612</v>
      </c>
      <c r="D1070" s="1">
        <v>84</v>
      </c>
      <c r="E1070" s="1" t="s">
        <v>84</v>
      </c>
      <c r="F1070" s="1" t="s">
        <v>153</v>
      </c>
      <c r="G1070" s="1" t="s">
        <v>218</v>
      </c>
      <c r="H1070" s="1" t="s">
        <v>55</v>
      </c>
      <c r="I1070" s="1" t="s">
        <v>100</v>
      </c>
      <c r="J1070" s="1" t="s">
        <v>86</v>
      </c>
      <c r="K1070" s="1" t="s">
        <v>57</v>
      </c>
      <c r="L1070" s="1" t="s">
        <v>58</v>
      </c>
      <c r="M1070" s="1" t="s">
        <v>204</v>
      </c>
      <c r="O1070" s="1" t="s">
        <v>823</v>
      </c>
      <c r="P1070" s="1" t="s">
        <v>226</v>
      </c>
      <c r="Q1070" s="1" t="s">
        <v>43</v>
      </c>
      <c r="S1070" s="1" t="s">
        <v>248</v>
      </c>
      <c r="T1070" s="1" t="s">
        <v>45</v>
      </c>
      <c r="U1070" s="1">
        <v>3</v>
      </c>
      <c r="V1070" s="1" t="s">
        <v>178</v>
      </c>
      <c r="W1070" s="1" t="s">
        <v>47</v>
      </c>
      <c r="X1070" s="1">
        <v>1</v>
      </c>
      <c r="Y1070" s="1" t="s">
        <v>67</v>
      </c>
      <c r="AA1070" s="1">
        <v>10</v>
      </c>
      <c r="AB1070" s="1" t="s">
        <v>69</v>
      </c>
    </row>
    <row r="1071" spans="1:28" x14ac:dyDescent="0.2">
      <c r="A1071" s="1" t="s">
        <v>2613</v>
      </c>
      <c r="D1071" s="1" t="s">
        <v>109</v>
      </c>
      <c r="E1071" s="1" t="s">
        <v>99</v>
      </c>
      <c r="F1071" s="1" t="s">
        <v>153</v>
      </c>
      <c r="G1071" s="1" t="s">
        <v>154</v>
      </c>
      <c r="H1071" s="1" t="s">
        <v>56</v>
      </c>
      <c r="I1071" s="1" t="s">
        <v>75</v>
      </c>
      <c r="J1071" s="1" t="s">
        <v>56</v>
      </c>
      <c r="K1071" s="1" t="s">
        <v>57</v>
      </c>
      <c r="L1071" s="1" t="s">
        <v>78</v>
      </c>
      <c r="M1071" s="1" t="s">
        <v>181</v>
      </c>
      <c r="N1071" s="1" t="s">
        <v>94</v>
      </c>
      <c r="O1071" s="1" t="s">
        <v>2614</v>
      </c>
      <c r="P1071" s="1" t="s">
        <v>42</v>
      </c>
      <c r="Q1071" s="1" t="s">
        <v>43</v>
      </c>
      <c r="S1071" s="1" t="s">
        <v>64</v>
      </c>
      <c r="T1071" s="1" t="s">
        <v>45</v>
      </c>
      <c r="U1071" s="1">
        <v>2</v>
      </c>
      <c r="V1071" s="1" t="s">
        <v>65</v>
      </c>
      <c r="W1071" s="1" t="s">
        <v>66</v>
      </c>
      <c r="X1071" s="1">
        <v>3</v>
      </c>
      <c r="AA1071" s="1">
        <v>50</v>
      </c>
      <c r="AB1071" s="1" t="s">
        <v>69</v>
      </c>
    </row>
    <row r="1072" spans="1:28" x14ac:dyDescent="0.2">
      <c r="A1072" s="1" t="s">
        <v>2615</v>
      </c>
      <c r="B1072" s="1" t="s">
        <v>2616</v>
      </c>
      <c r="C1072" s="1" t="s">
        <v>2617</v>
      </c>
      <c r="D1072" s="1" t="s">
        <v>50</v>
      </c>
      <c r="E1072" s="1" t="s">
        <v>72</v>
      </c>
      <c r="F1072" s="1" t="s">
        <v>32</v>
      </c>
      <c r="G1072" s="1" t="s">
        <v>259</v>
      </c>
      <c r="H1072" s="1" t="s">
        <v>136</v>
      </c>
      <c r="I1072" s="1" t="s">
        <v>35</v>
      </c>
      <c r="J1072" s="1" t="s">
        <v>86</v>
      </c>
      <c r="K1072" s="1" t="s">
        <v>101</v>
      </c>
      <c r="L1072" s="1" t="s">
        <v>58</v>
      </c>
      <c r="M1072" s="1" t="s">
        <v>39</v>
      </c>
      <c r="N1072" s="1" t="s">
        <v>60</v>
      </c>
      <c r="O1072" s="1" t="s">
        <v>2136</v>
      </c>
      <c r="P1072" s="1" t="s">
        <v>121</v>
      </c>
      <c r="Q1072" s="1" t="s">
        <v>62</v>
      </c>
      <c r="S1072" s="1" t="s">
        <v>92</v>
      </c>
      <c r="T1072" s="1" t="s">
        <v>45</v>
      </c>
      <c r="U1072" s="1" t="s">
        <v>93</v>
      </c>
      <c r="V1072" s="1" t="s">
        <v>178</v>
      </c>
      <c r="W1072" s="1" t="s">
        <v>47</v>
      </c>
      <c r="X1072" s="1" t="s">
        <v>133</v>
      </c>
      <c r="Y1072" s="1" t="s">
        <v>48</v>
      </c>
      <c r="Z1072" s="1" t="s">
        <v>68</v>
      </c>
      <c r="AA1072" s="1">
        <v>50</v>
      </c>
      <c r="AB1072" s="1" t="s">
        <v>48</v>
      </c>
    </row>
    <row r="1073" spans="1:28" x14ac:dyDescent="0.2">
      <c r="A1073" s="1" t="s">
        <v>2618</v>
      </c>
      <c r="D1073" s="1" t="s">
        <v>50</v>
      </c>
      <c r="E1073" s="1" t="s">
        <v>31</v>
      </c>
      <c r="F1073" s="1" t="s">
        <v>153</v>
      </c>
      <c r="G1073" s="1" t="s">
        <v>215</v>
      </c>
      <c r="H1073" s="1" t="s">
        <v>34</v>
      </c>
      <c r="I1073" s="1" t="s">
        <v>100</v>
      </c>
      <c r="J1073" s="1" t="s">
        <v>36</v>
      </c>
      <c r="K1073" s="1" t="s">
        <v>57</v>
      </c>
      <c r="L1073" s="1" t="s">
        <v>78</v>
      </c>
      <c r="M1073" s="1" t="s">
        <v>181</v>
      </c>
      <c r="N1073" s="1" t="s">
        <v>40</v>
      </c>
      <c r="O1073" s="1" t="s">
        <v>716</v>
      </c>
      <c r="P1073" s="1" t="s">
        <v>121</v>
      </c>
      <c r="Q1073" s="1" t="s">
        <v>80</v>
      </c>
      <c r="R1073" s="1" t="s">
        <v>2619</v>
      </c>
      <c r="S1073" s="1" t="s">
        <v>44</v>
      </c>
      <c r="T1073" s="1" t="s">
        <v>45</v>
      </c>
      <c r="U1073" s="1">
        <v>3</v>
      </c>
      <c r="V1073" s="1" t="s">
        <v>105</v>
      </c>
      <c r="W1073" s="1" t="s">
        <v>66</v>
      </c>
      <c r="X1073" s="1" t="s">
        <v>151</v>
      </c>
      <c r="Y1073" s="1" t="s">
        <v>48</v>
      </c>
      <c r="Z1073" s="1" t="s">
        <v>49</v>
      </c>
      <c r="AA1073" s="1">
        <v>10</v>
      </c>
      <c r="AB1073" s="1" t="s">
        <v>48</v>
      </c>
    </row>
    <row r="1074" spans="1:28" x14ac:dyDescent="0.2">
      <c r="A1074" s="1" t="s">
        <v>2620</v>
      </c>
      <c r="B1074" s="1" t="s">
        <v>2621</v>
      </c>
      <c r="C1074" s="1" t="s">
        <v>2622</v>
      </c>
      <c r="D1074" s="1" t="s">
        <v>50</v>
      </c>
      <c r="E1074" s="1" t="s">
        <v>31</v>
      </c>
      <c r="F1074" s="1" t="s">
        <v>153</v>
      </c>
      <c r="G1074" s="1" t="s">
        <v>218</v>
      </c>
      <c r="H1074" s="1" t="s">
        <v>34</v>
      </c>
      <c r="I1074" s="1" t="s">
        <v>35</v>
      </c>
      <c r="J1074" s="1" t="s">
        <v>86</v>
      </c>
      <c r="K1074" s="1" t="s">
        <v>101</v>
      </c>
      <c r="L1074" s="1" t="s">
        <v>38</v>
      </c>
      <c r="M1074" s="1" t="s">
        <v>39</v>
      </c>
      <c r="N1074" s="1" t="s">
        <v>138</v>
      </c>
      <c r="O1074" s="1" t="s">
        <v>280</v>
      </c>
      <c r="P1074" s="1" t="s">
        <v>121</v>
      </c>
      <c r="Q1074" s="1" t="s">
        <v>163</v>
      </c>
      <c r="S1074" s="1" t="s">
        <v>64</v>
      </c>
      <c r="T1074" s="1" t="s">
        <v>114</v>
      </c>
      <c r="U1074" s="1">
        <v>0</v>
      </c>
      <c r="V1074" s="1" t="s">
        <v>46</v>
      </c>
      <c r="W1074" s="1" t="s">
        <v>125</v>
      </c>
      <c r="X1074" s="1">
        <v>5</v>
      </c>
      <c r="Y1074" s="1" t="s">
        <v>48</v>
      </c>
      <c r="Z1074" s="1" t="s">
        <v>49</v>
      </c>
      <c r="AA1074" s="1">
        <v>20</v>
      </c>
      <c r="AB1074" s="1" t="s">
        <v>69</v>
      </c>
    </row>
    <row r="1075" spans="1:28" x14ac:dyDescent="0.2">
      <c r="A1075" s="1" t="s">
        <v>2623</v>
      </c>
      <c r="B1075" s="1" t="s">
        <v>2624</v>
      </c>
      <c r="C1075" s="1" t="s">
        <v>2625</v>
      </c>
      <c r="D1075" s="1">
        <v>33</v>
      </c>
      <c r="E1075" s="1" t="s">
        <v>99</v>
      </c>
      <c r="F1075" s="1" t="s">
        <v>53</v>
      </c>
      <c r="G1075" s="1" t="s">
        <v>148</v>
      </c>
      <c r="H1075" s="1" t="s">
        <v>136</v>
      </c>
      <c r="I1075" s="1" t="s">
        <v>75</v>
      </c>
      <c r="J1075" s="1" t="s">
        <v>86</v>
      </c>
      <c r="K1075" s="1" t="s">
        <v>37</v>
      </c>
      <c r="L1075" s="1" t="s">
        <v>38</v>
      </c>
      <c r="M1075" s="1" t="s">
        <v>59</v>
      </c>
      <c r="N1075" s="1" t="s">
        <v>60</v>
      </c>
      <c r="O1075" s="1" t="s">
        <v>1610</v>
      </c>
      <c r="P1075" s="1" t="s">
        <v>103</v>
      </c>
      <c r="Q1075" s="1" t="s">
        <v>80</v>
      </c>
      <c r="S1075" s="1" t="s">
        <v>64</v>
      </c>
      <c r="T1075" s="1" t="s">
        <v>81</v>
      </c>
      <c r="U1075" s="1">
        <v>1</v>
      </c>
      <c r="V1075" s="1" t="s">
        <v>132</v>
      </c>
      <c r="W1075" s="1" t="s">
        <v>47</v>
      </c>
      <c r="X1075" s="1">
        <v>5</v>
      </c>
      <c r="Z1075" s="1" t="s">
        <v>68</v>
      </c>
      <c r="AA1075" s="1" t="s">
        <v>95</v>
      </c>
      <c r="AB1075" s="1" t="s">
        <v>69</v>
      </c>
    </row>
    <row r="1076" spans="1:28" x14ac:dyDescent="0.2">
      <c r="A1076" s="1" t="s">
        <v>2626</v>
      </c>
      <c r="C1076" s="1" t="s">
        <v>2509</v>
      </c>
      <c r="D1076" s="1" t="s">
        <v>109</v>
      </c>
      <c r="E1076" s="1" t="s">
        <v>72</v>
      </c>
      <c r="F1076" s="1" t="s">
        <v>32</v>
      </c>
      <c r="G1076" s="1" t="s">
        <v>259</v>
      </c>
      <c r="H1076" s="1" t="s">
        <v>34</v>
      </c>
      <c r="I1076" s="1" t="s">
        <v>35</v>
      </c>
      <c r="J1076" s="1" t="s">
        <v>86</v>
      </c>
      <c r="K1076" s="1" t="s">
        <v>77</v>
      </c>
      <c r="L1076" s="1" t="s">
        <v>155</v>
      </c>
      <c r="M1076" s="1" t="s">
        <v>119</v>
      </c>
      <c r="N1076" s="1" t="s">
        <v>60</v>
      </c>
      <c r="O1076" s="1" t="s">
        <v>143</v>
      </c>
      <c r="P1076" s="1" t="s">
        <v>42</v>
      </c>
      <c r="Q1076" s="1" t="s">
        <v>163</v>
      </c>
      <c r="R1076" s="1" t="s">
        <v>1670</v>
      </c>
      <c r="S1076" s="1" t="s">
        <v>64</v>
      </c>
      <c r="T1076" s="1" t="s">
        <v>45</v>
      </c>
      <c r="U1076" s="1">
        <v>0</v>
      </c>
      <c r="V1076" s="1" t="s">
        <v>46</v>
      </c>
      <c r="W1076" s="1" t="s">
        <v>125</v>
      </c>
      <c r="X1076" s="1">
        <v>2</v>
      </c>
      <c r="Y1076" s="1" t="s">
        <v>168</v>
      </c>
      <c r="Z1076" s="1" t="s">
        <v>49</v>
      </c>
      <c r="AA1076" s="1">
        <v>50</v>
      </c>
      <c r="AB1076" s="1" t="s">
        <v>69</v>
      </c>
    </row>
    <row r="1077" spans="1:28" x14ac:dyDescent="0.2">
      <c r="A1077" s="1" t="s">
        <v>2627</v>
      </c>
      <c r="B1077" s="1" t="s">
        <v>1079</v>
      </c>
      <c r="D1077" s="1" t="s">
        <v>50</v>
      </c>
      <c r="E1077" s="1" t="s">
        <v>116</v>
      </c>
      <c r="F1077" s="1" t="s">
        <v>153</v>
      </c>
      <c r="G1077" s="1" t="s">
        <v>218</v>
      </c>
      <c r="H1077" s="1" t="s">
        <v>34</v>
      </c>
      <c r="I1077" s="1" t="s">
        <v>35</v>
      </c>
      <c r="J1077" s="1" t="s">
        <v>76</v>
      </c>
      <c r="K1077" s="1" t="s">
        <v>77</v>
      </c>
      <c r="L1077" s="1" t="s">
        <v>118</v>
      </c>
      <c r="M1077" s="1" t="s">
        <v>204</v>
      </c>
      <c r="N1077" s="1" t="s">
        <v>40</v>
      </c>
      <c r="O1077" s="1" t="s">
        <v>1528</v>
      </c>
      <c r="P1077" s="1" t="s">
        <v>103</v>
      </c>
      <c r="Q1077" s="1" t="s">
        <v>80</v>
      </c>
      <c r="S1077" s="1" t="s">
        <v>122</v>
      </c>
      <c r="T1077" s="1" t="s">
        <v>123</v>
      </c>
      <c r="U1077" s="1">
        <v>2</v>
      </c>
      <c r="V1077" s="1" t="s">
        <v>132</v>
      </c>
      <c r="W1077" s="1" t="s">
        <v>66</v>
      </c>
      <c r="X1077" s="1">
        <v>5</v>
      </c>
      <c r="Y1077" s="1" t="s">
        <v>67</v>
      </c>
      <c r="Z1077" s="1" t="s">
        <v>94</v>
      </c>
      <c r="AA1077" s="1" t="s">
        <v>50</v>
      </c>
      <c r="AB1077" s="1" t="s">
        <v>48</v>
      </c>
    </row>
    <row r="1078" spans="1:28" x14ac:dyDescent="0.2">
      <c r="A1078" s="1" t="s">
        <v>2628</v>
      </c>
      <c r="B1078" s="1" t="s">
        <v>570</v>
      </c>
      <c r="D1078" s="1" t="s">
        <v>109</v>
      </c>
      <c r="E1078" s="1" t="s">
        <v>31</v>
      </c>
      <c r="F1078" s="1" t="s">
        <v>73</v>
      </c>
      <c r="G1078" s="1" t="s">
        <v>110</v>
      </c>
      <c r="H1078" s="1" t="s">
        <v>136</v>
      </c>
      <c r="I1078" s="1" t="s">
        <v>85</v>
      </c>
      <c r="J1078" s="1" t="s">
        <v>222</v>
      </c>
      <c r="K1078" s="1" t="s">
        <v>57</v>
      </c>
      <c r="L1078" s="1" t="s">
        <v>38</v>
      </c>
      <c r="M1078" s="1" t="s">
        <v>59</v>
      </c>
      <c r="N1078" s="1" t="s">
        <v>94</v>
      </c>
      <c r="O1078" s="1" t="s">
        <v>678</v>
      </c>
      <c r="P1078" s="1" t="s">
        <v>103</v>
      </c>
      <c r="Q1078" s="1" t="s">
        <v>80</v>
      </c>
      <c r="S1078" s="1" t="s">
        <v>92</v>
      </c>
      <c r="T1078" s="1" t="s">
        <v>81</v>
      </c>
      <c r="U1078" s="1">
        <v>2</v>
      </c>
      <c r="V1078" s="1" t="s">
        <v>132</v>
      </c>
      <c r="W1078" s="1" t="s">
        <v>125</v>
      </c>
      <c r="X1078" s="1">
        <v>4</v>
      </c>
      <c r="Z1078" s="1" t="s">
        <v>175</v>
      </c>
      <c r="AA1078" s="1" t="s">
        <v>50</v>
      </c>
      <c r="AB1078" s="1" t="s">
        <v>69</v>
      </c>
    </row>
    <row r="1079" spans="1:28" x14ac:dyDescent="0.2">
      <c r="A1079" s="1" t="s">
        <v>2629</v>
      </c>
      <c r="B1079" s="1" t="s">
        <v>1253</v>
      </c>
      <c r="D1079" s="1" t="s">
        <v>50</v>
      </c>
      <c r="E1079" s="1" t="s">
        <v>116</v>
      </c>
      <c r="F1079" s="1" t="s">
        <v>32</v>
      </c>
      <c r="G1079" s="1" t="s">
        <v>259</v>
      </c>
      <c r="H1079" s="1" t="s">
        <v>34</v>
      </c>
      <c r="I1079" s="1" t="s">
        <v>35</v>
      </c>
      <c r="J1079" s="1" t="s">
        <v>222</v>
      </c>
      <c r="K1079" s="1" t="s">
        <v>87</v>
      </c>
      <c r="L1079" s="1" t="s">
        <v>155</v>
      </c>
      <c r="M1079" s="1" t="s">
        <v>181</v>
      </c>
      <c r="N1079" s="1" t="s">
        <v>190</v>
      </c>
      <c r="O1079" s="1" t="s">
        <v>807</v>
      </c>
      <c r="P1079" s="1" t="s">
        <v>226</v>
      </c>
      <c r="Q1079" s="1" t="s">
        <v>163</v>
      </c>
      <c r="S1079" s="1" t="s">
        <v>44</v>
      </c>
      <c r="T1079" s="1" t="s">
        <v>114</v>
      </c>
      <c r="U1079" s="1">
        <v>3</v>
      </c>
      <c r="V1079" s="1" t="s">
        <v>46</v>
      </c>
      <c r="W1079" s="1" t="s">
        <v>47</v>
      </c>
      <c r="X1079" s="1" t="s">
        <v>151</v>
      </c>
      <c r="Y1079" s="1" t="s">
        <v>67</v>
      </c>
      <c r="AA1079" s="1" t="s">
        <v>50</v>
      </c>
      <c r="AB1079" s="1" t="s">
        <v>48</v>
      </c>
    </row>
    <row r="1080" spans="1:28" x14ac:dyDescent="0.2">
      <c r="A1080" s="1" t="s">
        <v>2630</v>
      </c>
      <c r="C1080" s="1" t="s">
        <v>2631</v>
      </c>
      <c r="D1080" s="1" t="s">
        <v>109</v>
      </c>
      <c r="E1080" s="1" t="s">
        <v>72</v>
      </c>
      <c r="F1080" s="1" t="s">
        <v>73</v>
      </c>
      <c r="G1080" s="1" t="s">
        <v>110</v>
      </c>
      <c r="H1080" s="1" t="s">
        <v>55</v>
      </c>
      <c r="I1080" s="1" t="s">
        <v>85</v>
      </c>
      <c r="J1080" s="1" t="s">
        <v>56</v>
      </c>
      <c r="K1080" s="1" t="s">
        <v>87</v>
      </c>
      <c r="L1080" s="1" t="s">
        <v>155</v>
      </c>
      <c r="M1080" s="1" t="s">
        <v>59</v>
      </c>
      <c r="N1080" s="1" t="s">
        <v>60</v>
      </c>
      <c r="O1080" s="1" t="s">
        <v>385</v>
      </c>
      <c r="P1080" s="1" t="s">
        <v>103</v>
      </c>
      <c r="Q1080" s="1" t="s">
        <v>163</v>
      </c>
      <c r="R1080" s="1" t="s">
        <v>639</v>
      </c>
      <c r="S1080" s="1" t="s">
        <v>64</v>
      </c>
      <c r="T1080" s="1" t="s">
        <v>81</v>
      </c>
      <c r="U1080" s="1">
        <v>0</v>
      </c>
      <c r="V1080" s="1" t="s">
        <v>178</v>
      </c>
      <c r="W1080" s="1" t="s">
        <v>125</v>
      </c>
      <c r="X1080" s="1">
        <v>4</v>
      </c>
      <c r="Y1080" s="1" t="s">
        <v>69</v>
      </c>
      <c r="Z1080" s="1" t="s">
        <v>49</v>
      </c>
      <c r="AA1080" s="1">
        <v>10</v>
      </c>
      <c r="AB1080" s="1" t="s">
        <v>69</v>
      </c>
    </row>
    <row r="1081" spans="1:28" x14ac:dyDescent="0.2">
      <c r="A1081" s="1" t="s">
        <v>2632</v>
      </c>
      <c r="B1081" s="1" t="s">
        <v>2633</v>
      </c>
      <c r="D1081" s="1" t="s">
        <v>109</v>
      </c>
      <c r="E1081" s="1" t="s">
        <v>99</v>
      </c>
      <c r="F1081" s="1" t="s">
        <v>32</v>
      </c>
      <c r="G1081" s="1" t="s">
        <v>185</v>
      </c>
      <c r="H1081" s="1" t="s">
        <v>136</v>
      </c>
      <c r="I1081" s="1" t="s">
        <v>85</v>
      </c>
      <c r="J1081" s="1" t="s">
        <v>86</v>
      </c>
      <c r="K1081" s="1" t="s">
        <v>57</v>
      </c>
      <c r="L1081" s="1" t="s">
        <v>155</v>
      </c>
      <c r="M1081" s="1" t="s">
        <v>181</v>
      </c>
      <c r="N1081" s="1" t="s">
        <v>60</v>
      </c>
      <c r="O1081" s="1" t="s">
        <v>392</v>
      </c>
      <c r="P1081" s="1" t="s">
        <v>103</v>
      </c>
      <c r="Q1081" s="1" t="s">
        <v>43</v>
      </c>
      <c r="S1081" s="1" t="s">
        <v>44</v>
      </c>
      <c r="T1081" s="1" t="s">
        <v>81</v>
      </c>
      <c r="U1081" s="1">
        <v>3</v>
      </c>
      <c r="V1081" s="1" t="s">
        <v>65</v>
      </c>
      <c r="W1081" s="1" t="s">
        <v>47</v>
      </c>
      <c r="X1081" s="1">
        <v>3</v>
      </c>
      <c r="Y1081" s="1" t="s">
        <v>67</v>
      </c>
      <c r="Z1081" s="1" t="s">
        <v>49</v>
      </c>
      <c r="AA1081" s="1">
        <v>10</v>
      </c>
      <c r="AB1081" s="1" t="s">
        <v>69</v>
      </c>
    </row>
    <row r="1082" spans="1:28" x14ac:dyDescent="0.2">
      <c r="A1082" s="1" t="s">
        <v>2634</v>
      </c>
      <c r="C1082" s="1" t="s">
        <v>2635</v>
      </c>
      <c r="D1082" s="1">
        <v>32</v>
      </c>
      <c r="E1082" s="1" t="s">
        <v>72</v>
      </c>
      <c r="F1082" s="1" t="s">
        <v>153</v>
      </c>
      <c r="G1082" s="1" t="s">
        <v>154</v>
      </c>
      <c r="H1082" s="1" t="s">
        <v>56</v>
      </c>
      <c r="I1082" s="1" t="s">
        <v>35</v>
      </c>
      <c r="J1082" s="1" t="s">
        <v>222</v>
      </c>
      <c r="K1082" s="1" t="s">
        <v>87</v>
      </c>
      <c r="L1082" s="1" t="s">
        <v>78</v>
      </c>
      <c r="M1082" s="1" t="s">
        <v>119</v>
      </c>
      <c r="N1082" s="1" t="s">
        <v>60</v>
      </c>
      <c r="O1082" s="1" t="s">
        <v>441</v>
      </c>
      <c r="P1082" s="1" t="s">
        <v>226</v>
      </c>
      <c r="Q1082" s="1" t="s">
        <v>171</v>
      </c>
      <c r="S1082" s="1" t="s">
        <v>92</v>
      </c>
      <c r="T1082" s="1" t="s">
        <v>123</v>
      </c>
      <c r="U1082" s="1">
        <v>2</v>
      </c>
      <c r="V1082" s="1" t="s">
        <v>178</v>
      </c>
      <c r="W1082" s="1" t="s">
        <v>66</v>
      </c>
      <c r="X1082" s="1" t="s">
        <v>133</v>
      </c>
      <c r="Y1082" s="1" t="s">
        <v>48</v>
      </c>
      <c r="Z1082" s="1" t="s">
        <v>68</v>
      </c>
      <c r="AA1082" s="1">
        <v>50</v>
      </c>
      <c r="AB1082" s="1" t="s">
        <v>48</v>
      </c>
    </row>
    <row r="1083" spans="1:28" x14ac:dyDescent="0.2">
      <c r="A1083" s="1" t="s">
        <v>2636</v>
      </c>
      <c r="B1083" s="1" t="s">
        <v>2637</v>
      </c>
      <c r="D1083" s="1" t="s">
        <v>109</v>
      </c>
      <c r="E1083" s="1" t="s">
        <v>99</v>
      </c>
      <c r="F1083" s="1" t="s">
        <v>32</v>
      </c>
      <c r="G1083" s="1" t="s">
        <v>117</v>
      </c>
      <c r="H1083" s="1" t="s">
        <v>136</v>
      </c>
      <c r="I1083" s="1" t="s">
        <v>35</v>
      </c>
      <c r="J1083" s="1" t="s">
        <v>56</v>
      </c>
      <c r="K1083" s="1" t="s">
        <v>57</v>
      </c>
      <c r="L1083" s="1" t="s">
        <v>118</v>
      </c>
      <c r="M1083" s="1" t="s">
        <v>181</v>
      </c>
      <c r="N1083" s="1" t="s">
        <v>89</v>
      </c>
      <c r="O1083" s="1" t="s">
        <v>392</v>
      </c>
      <c r="P1083" s="1" t="s">
        <v>226</v>
      </c>
      <c r="Q1083" s="1" t="s">
        <v>62</v>
      </c>
      <c r="S1083" s="1" t="s">
        <v>44</v>
      </c>
      <c r="T1083" s="1" t="s">
        <v>123</v>
      </c>
      <c r="U1083" s="1">
        <v>2</v>
      </c>
      <c r="V1083" s="1" t="s">
        <v>132</v>
      </c>
      <c r="W1083" s="1" t="s">
        <v>125</v>
      </c>
      <c r="X1083" s="1">
        <v>2</v>
      </c>
      <c r="Y1083" s="1" t="s">
        <v>67</v>
      </c>
      <c r="AA1083" s="1">
        <v>50</v>
      </c>
      <c r="AB1083" s="1" t="s">
        <v>48</v>
      </c>
    </row>
    <row r="1084" spans="1:28" x14ac:dyDescent="0.2">
      <c r="A1084" s="1" t="s">
        <v>2638</v>
      </c>
      <c r="B1084" s="1" t="s">
        <v>1082</v>
      </c>
      <c r="D1084" s="1" t="s">
        <v>50</v>
      </c>
      <c r="E1084" s="1" t="s">
        <v>116</v>
      </c>
      <c r="F1084" s="1" t="s">
        <v>153</v>
      </c>
      <c r="G1084" s="1" t="s">
        <v>215</v>
      </c>
      <c r="H1084" s="1" t="s">
        <v>55</v>
      </c>
      <c r="I1084" s="1" t="s">
        <v>35</v>
      </c>
      <c r="J1084" s="1" t="s">
        <v>222</v>
      </c>
      <c r="K1084" s="1" t="s">
        <v>37</v>
      </c>
      <c r="L1084" s="1" t="s">
        <v>58</v>
      </c>
      <c r="M1084" s="1" t="s">
        <v>88</v>
      </c>
      <c r="N1084" s="1" t="s">
        <v>40</v>
      </c>
      <c r="O1084" s="1" t="s">
        <v>947</v>
      </c>
      <c r="P1084" s="1" t="s">
        <v>226</v>
      </c>
      <c r="Q1084" s="1" t="s">
        <v>62</v>
      </c>
      <c r="S1084" s="1" t="s">
        <v>44</v>
      </c>
      <c r="T1084" s="1" t="s">
        <v>114</v>
      </c>
      <c r="U1084" s="1">
        <v>0</v>
      </c>
      <c r="V1084" s="1" t="s">
        <v>132</v>
      </c>
      <c r="W1084" s="1" t="s">
        <v>125</v>
      </c>
      <c r="X1084" s="1" t="s">
        <v>133</v>
      </c>
      <c r="Y1084" s="1" t="s">
        <v>69</v>
      </c>
      <c r="Z1084" s="1" t="s">
        <v>49</v>
      </c>
      <c r="AA1084" s="1">
        <v>10</v>
      </c>
      <c r="AB1084" s="1" t="s">
        <v>69</v>
      </c>
    </row>
    <row r="1085" spans="1:28" x14ac:dyDescent="0.2">
      <c r="A1085" s="1" t="s">
        <v>2639</v>
      </c>
      <c r="B1085" s="1" t="s">
        <v>2640</v>
      </c>
      <c r="C1085" s="1" t="s">
        <v>2641</v>
      </c>
      <c r="D1085" s="1">
        <v>23</v>
      </c>
      <c r="E1085" s="1" t="s">
        <v>72</v>
      </c>
      <c r="F1085" s="1" t="s">
        <v>32</v>
      </c>
      <c r="G1085" s="1" t="s">
        <v>117</v>
      </c>
      <c r="H1085" s="1" t="s">
        <v>55</v>
      </c>
      <c r="I1085" s="1" t="s">
        <v>100</v>
      </c>
      <c r="J1085" s="1" t="s">
        <v>76</v>
      </c>
      <c r="K1085" s="1" t="s">
        <v>77</v>
      </c>
      <c r="L1085" s="1" t="s">
        <v>78</v>
      </c>
      <c r="M1085" s="1" t="s">
        <v>204</v>
      </c>
      <c r="N1085" s="1" t="s">
        <v>40</v>
      </c>
      <c r="O1085" s="1" t="s">
        <v>317</v>
      </c>
      <c r="P1085" s="1" t="s">
        <v>42</v>
      </c>
      <c r="Q1085" s="1" t="s">
        <v>62</v>
      </c>
      <c r="R1085" s="1" t="s">
        <v>359</v>
      </c>
      <c r="S1085" s="1" t="s">
        <v>113</v>
      </c>
      <c r="T1085" s="1" t="s">
        <v>123</v>
      </c>
      <c r="U1085" s="1">
        <v>0</v>
      </c>
      <c r="V1085" s="1" t="s">
        <v>105</v>
      </c>
      <c r="W1085" s="1" t="s">
        <v>47</v>
      </c>
      <c r="X1085" s="1">
        <v>3</v>
      </c>
      <c r="Y1085" s="1" t="s">
        <v>69</v>
      </c>
      <c r="Z1085" s="1" t="s">
        <v>49</v>
      </c>
      <c r="AA1085" s="1" t="s">
        <v>50</v>
      </c>
      <c r="AB1085" s="1" t="s">
        <v>48</v>
      </c>
    </row>
    <row r="1086" spans="1:28" x14ac:dyDescent="0.2">
      <c r="A1086" s="1" t="s">
        <v>2642</v>
      </c>
      <c r="C1086" s="1" t="s">
        <v>1461</v>
      </c>
      <c r="D1086" s="1" t="s">
        <v>50</v>
      </c>
      <c r="E1086" s="1" t="s">
        <v>72</v>
      </c>
      <c r="F1086" s="1" t="s">
        <v>53</v>
      </c>
      <c r="G1086" s="1" t="s">
        <v>54</v>
      </c>
      <c r="H1086" s="1" t="s">
        <v>136</v>
      </c>
      <c r="I1086" s="1" t="s">
        <v>35</v>
      </c>
      <c r="J1086" s="1" t="s">
        <v>222</v>
      </c>
      <c r="K1086" s="1" t="s">
        <v>101</v>
      </c>
      <c r="L1086" s="1" t="s">
        <v>38</v>
      </c>
      <c r="M1086" s="1" t="s">
        <v>204</v>
      </c>
      <c r="N1086" s="1" t="s">
        <v>40</v>
      </c>
      <c r="O1086" s="1" t="s">
        <v>595</v>
      </c>
      <c r="P1086" s="1" t="s">
        <v>226</v>
      </c>
      <c r="Q1086" s="1" t="s">
        <v>62</v>
      </c>
      <c r="S1086" s="1" t="s">
        <v>131</v>
      </c>
      <c r="T1086" s="1" t="s">
        <v>45</v>
      </c>
      <c r="U1086" s="1" t="s">
        <v>93</v>
      </c>
      <c r="V1086" s="1" t="s">
        <v>46</v>
      </c>
      <c r="W1086" s="1" t="s">
        <v>47</v>
      </c>
      <c r="X1086" s="1">
        <v>5</v>
      </c>
      <c r="Y1086" s="1" t="s">
        <v>48</v>
      </c>
      <c r="AA1086" s="1">
        <v>20</v>
      </c>
      <c r="AB1086" s="1" t="s">
        <v>69</v>
      </c>
    </row>
    <row r="1087" spans="1:28" x14ac:dyDescent="0.2">
      <c r="A1087" s="1" t="s">
        <v>2643</v>
      </c>
      <c r="C1087" s="1" t="s">
        <v>2644</v>
      </c>
      <c r="D1087" s="1" t="s">
        <v>50</v>
      </c>
      <c r="E1087" s="1" t="s">
        <v>116</v>
      </c>
      <c r="F1087" s="1" t="s">
        <v>73</v>
      </c>
      <c r="G1087" s="1" t="s">
        <v>74</v>
      </c>
      <c r="H1087" s="1" t="s">
        <v>34</v>
      </c>
      <c r="I1087" s="1" t="s">
        <v>85</v>
      </c>
      <c r="J1087" s="1" t="s">
        <v>222</v>
      </c>
      <c r="K1087" s="1" t="s">
        <v>87</v>
      </c>
      <c r="L1087" s="1" t="s">
        <v>78</v>
      </c>
      <c r="M1087" s="1" t="s">
        <v>59</v>
      </c>
      <c r="N1087" s="1" t="s">
        <v>190</v>
      </c>
      <c r="O1087" s="1" t="s">
        <v>1004</v>
      </c>
      <c r="P1087" s="1" t="s">
        <v>103</v>
      </c>
      <c r="Q1087" s="1" t="s">
        <v>163</v>
      </c>
      <c r="S1087" s="1" t="s">
        <v>44</v>
      </c>
      <c r="T1087" s="1" t="s">
        <v>45</v>
      </c>
      <c r="U1087" s="1" t="s">
        <v>93</v>
      </c>
      <c r="V1087" s="1" t="s">
        <v>124</v>
      </c>
      <c r="W1087" s="1" t="s">
        <v>47</v>
      </c>
      <c r="X1087" s="1" t="s">
        <v>151</v>
      </c>
      <c r="Z1087" s="1" t="s">
        <v>94</v>
      </c>
      <c r="AA1087" s="1">
        <v>20</v>
      </c>
      <c r="AB1087" s="1" t="s">
        <v>48</v>
      </c>
    </row>
    <row r="1088" spans="1:28" x14ac:dyDescent="0.2">
      <c r="A1088" s="1" t="s">
        <v>2645</v>
      </c>
      <c r="B1088" s="1" t="s">
        <v>2394</v>
      </c>
      <c r="D1088" s="1" t="s">
        <v>109</v>
      </c>
      <c r="E1088" s="1" t="s">
        <v>31</v>
      </c>
      <c r="F1088" s="1" t="s">
        <v>53</v>
      </c>
      <c r="G1088" s="1" t="s">
        <v>54</v>
      </c>
      <c r="H1088" s="1" t="s">
        <v>56</v>
      </c>
      <c r="I1088" s="1" t="s">
        <v>85</v>
      </c>
      <c r="J1088" s="1" t="s">
        <v>222</v>
      </c>
      <c r="K1088" s="1" t="s">
        <v>37</v>
      </c>
      <c r="L1088" s="1" t="s">
        <v>58</v>
      </c>
      <c r="M1088" s="1" t="s">
        <v>39</v>
      </c>
      <c r="N1088" s="1" t="s">
        <v>60</v>
      </c>
      <c r="O1088" s="1" t="s">
        <v>395</v>
      </c>
      <c r="P1088" s="1" t="s">
        <v>42</v>
      </c>
      <c r="Q1088" s="1" t="s">
        <v>171</v>
      </c>
      <c r="R1088" s="1" t="s">
        <v>1138</v>
      </c>
      <c r="S1088" s="1" t="s">
        <v>131</v>
      </c>
      <c r="T1088" s="1" t="s">
        <v>114</v>
      </c>
      <c r="U1088" s="1">
        <v>1</v>
      </c>
      <c r="V1088" s="1" t="s">
        <v>132</v>
      </c>
      <c r="W1088" s="1" t="s">
        <v>125</v>
      </c>
      <c r="X1088" s="1" t="s">
        <v>151</v>
      </c>
      <c r="Y1088" s="1" t="s">
        <v>168</v>
      </c>
      <c r="Z1088" s="1" t="s">
        <v>94</v>
      </c>
      <c r="AA1088" s="1">
        <v>10</v>
      </c>
      <c r="AB1088" s="1" t="s">
        <v>69</v>
      </c>
    </row>
    <row r="1089" spans="1:28" x14ac:dyDescent="0.2">
      <c r="A1089" s="1" t="s">
        <v>2646</v>
      </c>
      <c r="C1089" s="1" t="s">
        <v>2647</v>
      </c>
      <c r="D1089" s="1" t="s">
        <v>50</v>
      </c>
      <c r="E1089" s="1" t="s">
        <v>72</v>
      </c>
      <c r="F1089" s="1" t="s">
        <v>73</v>
      </c>
      <c r="G1089" s="1" t="s">
        <v>142</v>
      </c>
      <c r="H1089" s="1" t="s">
        <v>56</v>
      </c>
      <c r="I1089" s="1" t="s">
        <v>35</v>
      </c>
      <c r="J1089" s="1" t="s">
        <v>76</v>
      </c>
      <c r="K1089" s="1" t="s">
        <v>101</v>
      </c>
      <c r="L1089" s="1" t="s">
        <v>78</v>
      </c>
      <c r="M1089" s="1" t="s">
        <v>39</v>
      </c>
      <c r="N1089" s="1" t="s">
        <v>190</v>
      </c>
      <c r="O1089" s="1" t="s">
        <v>645</v>
      </c>
      <c r="P1089" s="1" t="s">
        <v>121</v>
      </c>
      <c r="Q1089" s="1" t="s">
        <v>163</v>
      </c>
      <c r="R1089" s="1" t="s">
        <v>191</v>
      </c>
      <c r="S1089" s="1" t="s">
        <v>64</v>
      </c>
      <c r="T1089" s="1" t="s">
        <v>123</v>
      </c>
      <c r="U1089" s="1">
        <v>0</v>
      </c>
      <c r="V1089" s="1" t="s">
        <v>46</v>
      </c>
      <c r="W1089" s="1" t="s">
        <v>66</v>
      </c>
      <c r="X1089" s="1">
        <v>3</v>
      </c>
      <c r="Y1089" s="1" t="s">
        <v>48</v>
      </c>
      <c r="Z1089" s="1" t="s">
        <v>175</v>
      </c>
      <c r="AA1089" s="1">
        <v>20</v>
      </c>
      <c r="AB1089" s="1" t="s">
        <v>69</v>
      </c>
    </row>
    <row r="1090" spans="1:28" x14ac:dyDescent="0.2">
      <c r="A1090" s="1" t="s">
        <v>2648</v>
      </c>
      <c r="C1090" s="1" t="s">
        <v>2649</v>
      </c>
      <c r="D1090" s="1">
        <v>55</v>
      </c>
      <c r="E1090" s="1" t="s">
        <v>116</v>
      </c>
      <c r="F1090" s="1" t="s">
        <v>73</v>
      </c>
      <c r="G1090" s="1" t="s">
        <v>74</v>
      </c>
      <c r="H1090" s="1" t="s">
        <v>55</v>
      </c>
      <c r="I1090" s="1" t="s">
        <v>75</v>
      </c>
      <c r="J1090" s="1" t="s">
        <v>222</v>
      </c>
      <c r="K1090" s="1" t="s">
        <v>87</v>
      </c>
      <c r="L1090" s="1" t="s">
        <v>155</v>
      </c>
      <c r="M1090" s="1" t="s">
        <v>181</v>
      </c>
      <c r="N1090" s="1" t="s">
        <v>190</v>
      </c>
      <c r="O1090" s="1" t="s">
        <v>638</v>
      </c>
      <c r="P1090" s="1" t="s">
        <v>42</v>
      </c>
      <c r="Q1090" s="1" t="s">
        <v>80</v>
      </c>
      <c r="R1090" s="1" t="s">
        <v>1085</v>
      </c>
      <c r="S1090" s="1" t="s">
        <v>248</v>
      </c>
      <c r="T1090" s="1" t="s">
        <v>123</v>
      </c>
      <c r="U1090" s="1">
        <v>1</v>
      </c>
      <c r="V1090" s="1" t="s">
        <v>132</v>
      </c>
      <c r="W1090" s="1" t="s">
        <v>82</v>
      </c>
      <c r="X1090" s="1" t="s">
        <v>133</v>
      </c>
      <c r="Y1090" s="1" t="s">
        <v>168</v>
      </c>
      <c r="Z1090" s="1" t="s">
        <v>175</v>
      </c>
      <c r="AA1090" s="1">
        <v>20</v>
      </c>
      <c r="AB1090" s="1" t="s">
        <v>69</v>
      </c>
    </row>
    <row r="1091" spans="1:28" x14ac:dyDescent="0.2">
      <c r="A1091" s="1" t="s">
        <v>2650</v>
      </c>
      <c r="B1091" s="1" t="s">
        <v>1687</v>
      </c>
      <c r="C1091" s="1" t="s">
        <v>2651</v>
      </c>
      <c r="D1091" s="1" t="s">
        <v>109</v>
      </c>
      <c r="E1091" s="1" t="s">
        <v>84</v>
      </c>
      <c r="F1091" s="1" t="s">
        <v>32</v>
      </c>
      <c r="G1091" s="1" t="s">
        <v>259</v>
      </c>
      <c r="H1091" s="1" t="s">
        <v>56</v>
      </c>
      <c r="I1091" s="1" t="s">
        <v>75</v>
      </c>
      <c r="J1091" s="1" t="s">
        <v>222</v>
      </c>
      <c r="K1091" s="1" t="s">
        <v>57</v>
      </c>
      <c r="L1091" s="1" t="s">
        <v>155</v>
      </c>
      <c r="M1091" s="1" t="s">
        <v>119</v>
      </c>
      <c r="N1091" s="1" t="s">
        <v>40</v>
      </c>
      <c r="O1091" s="1" t="s">
        <v>254</v>
      </c>
      <c r="P1091" s="1" t="s">
        <v>103</v>
      </c>
      <c r="Q1091" s="1" t="s">
        <v>171</v>
      </c>
      <c r="R1091" s="1" t="s">
        <v>857</v>
      </c>
      <c r="S1091" s="1" t="s">
        <v>113</v>
      </c>
      <c r="T1091" s="1" t="s">
        <v>81</v>
      </c>
      <c r="U1091" s="1" t="s">
        <v>93</v>
      </c>
      <c r="V1091" s="1" t="s">
        <v>124</v>
      </c>
      <c r="W1091" s="1" t="s">
        <v>66</v>
      </c>
      <c r="X1091" s="1">
        <v>5</v>
      </c>
      <c r="Y1091" s="1" t="s">
        <v>48</v>
      </c>
      <c r="Z1091" s="1" t="s">
        <v>68</v>
      </c>
      <c r="AA1091" s="1">
        <v>10</v>
      </c>
      <c r="AB1091" s="1" t="s">
        <v>48</v>
      </c>
    </row>
    <row r="1092" spans="1:28" x14ac:dyDescent="0.2">
      <c r="A1092" s="1" t="s">
        <v>2652</v>
      </c>
      <c r="D1092" s="1" t="s">
        <v>50</v>
      </c>
      <c r="E1092" s="1" t="s">
        <v>31</v>
      </c>
      <c r="F1092" s="1" t="s">
        <v>53</v>
      </c>
      <c r="G1092" s="1" t="s">
        <v>135</v>
      </c>
      <c r="H1092" s="1" t="s">
        <v>56</v>
      </c>
      <c r="I1092" s="1" t="s">
        <v>75</v>
      </c>
      <c r="J1092" s="1" t="s">
        <v>76</v>
      </c>
      <c r="K1092" s="1" t="s">
        <v>77</v>
      </c>
      <c r="L1092" s="1" t="s">
        <v>155</v>
      </c>
      <c r="M1092" s="1" t="s">
        <v>88</v>
      </c>
      <c r="N1092" s="1" t="s">
        <v>40</v>
      </c>
      <c r="O1092" s="1" t="s">
        <v>536</v>
      </c>
      <c r="P1092" s="1" t="s">
        <v>226</v>
      </c>
      <c r="Q1092" s="1" t="s">
        <v>171</v>
      </c>
      <c r="R1092" s="1" t="s">
        <v>1160</v>
      </c>
      <c r="S1092" s="1" t="s">
        <v>92</v>
      </c>
      <c r="T1092" s="1" t="s">
        <v>81</v>
      </c>
      <c r="U1092" s="1">
        <v>3</v>
      </c>
      <c r="V1092" s="1" t="s">
        <v>46</v>
      </c>
      <c r="W1092" s="1" t="s">
        <v>66</v>
      </c>
      <c r="X1092" s="1" t="s">
        <v>133</v>
      </c>
      <c r="Y1092" s="1" t="s">
        <v>67</v>
      </c>
      <c r="Z1092" s="1" t="s">
        <v>68</v>
      </c>
      <c r="AA1092" s="1" t="s">
        <v>95</v>
      </c>
      <c r="AB1092" s="1" t="s">
        <v>48</v>
      </c>
    </row>
    <row r="1093" spans="1:28" x14ac:dyDescent="0.2">
      <c r="A1093" s="1" t="s">
        <v>2653</v>
      </c>
      <c r="B1093" s="1" t="s">
        <v>2654</v>
      </c>
      <c r="C1093" s="1" t="s">
        <v>2655</v>
      </c>
      <c r="D1093" s="1" t="s">
        <v>109</v>
      </c>
      <c r="E1093" s="1" t="s">
        <v>31</v>
      </c>
      <c r="F1093" s="1" t="s">
        <v>153</v>
      </c>
      <c r="G1093" s="1" t="s">
        <v>218</v>
      </c>
      <c r="H1093" s="1" t="s">
        <v>136</v>
      </c>
      <c r="I1093" s="1" t="s">
        <v>85</v>
      </c>
      <c r="J1093" s="1" t="s">
        <v>56</v>
      </c>
      <c r="K1093" s="1" t="s">
        <v>87</v>
      </c>
      <c r="L1093" s="1" t="s">
        <v>38</v>
      </c>
      <c r="M1093" s="1" t="s">
        <v>39</v>
      </c>
      <c r="N1093" s="1" t="s">
        <v>60</v>
      </c>
      <c r="O1093" s="1" t="s">
        <v>318</v>
      </c>
      <c r="P1093" s="1" t="s">
        <v>103</v>
      </c>
      <c r="Q1093" s="1" t="s">
        <v>171</v>
      </c>
      <c r="R1093" s="1" t="s">
        <v>1178</v>
      </c>
      <c r="S1093" s="1" t="s">
        <v>44</v>
      </c>
      <c r="T1093" s="1" t="s">
        <v>45</v>
      </c>
      <c r="U1093" s="1">
        <v>3</v>
      </c>
      <c r="V1093" s="1" t="s">
        <v>46</v>
      </c>
      <c r="W1093" s="1" t="s">
        <v>125</v>
      </c>
      <c r="X1093" s="1">
        <v>1</v>
      </c>
      <c r="Y1093" s="1" t="s">
        <v>168</v>
      </c>
      <c r="Z1093" s="1" t="s">
        <v>68</v>
      </c>
      <c r="AA1093" s="1">
        <v>20</v>
      </c>
      <c r="AB1093" s="1" t="s">
        <v>48</v>
      </c>
    </row>
    <row r="1094" spans="1:28" x14ac:dyDescent="0.2">
      <c r="A1094" s="1" t="s">
        <v>2656</v>
      </c>
      <c r="B1094" s="1" t="s">
        <v>942</v>
      </c>
      <c r="D1094" s="1">
        <v>58</v>
      </c>
      <c r="E1094" s="1" t="s">
        <v>84</v>
      </c>
      <c r="F1094" s="1" t="s">
        <v>73</v>
      </c>
      <c r="G1094" s="1" t="s">
        <v>110</v>
      </c>
      <c r="H1094" s="1" t="s">
        <v>34</v>
      </c>
      <c r="I1094" s="1" t="s">
        <v>75</v>
      </c>
      <c r="J1094" s="1" t="s">
        <v>56</v>
      </c>
      <c r="K1094" s="1" t="s">
        <v>87</v>
      </c>
      <c r="L1094" s="1" t="s">
        <v>118</v>
      </c>
      <c r="M1094" s="1" t="s">
        <v>204</v>
      </c>
      <c r="N1094" s="1" t="s">
        <v>40</v>
      </c>
      <c r="O1094" s="1" t="s">
        <v>780</v>
      </c>
      <c r="P1094" s="1" t="s">
        <v>42</v>
      </c>
      <c r="Q1094" s="1" t="s">
        <v>43</v>
      </c>
      <c r="S1094" s="1" t="s">
        <v>64</v>
      </c>
      <c r="T1094" s="1" t="s">
        <v>45</v>
      </c>
      <c r="U1094" s="1" t="s">
        <v>93</v>
      </c>
      <c r="V1094" s="1" t="s">
        <v>178</v>
      </c>
      <c r="W1094" s="1" t="s">
        <v>66</v>
      </c>
      <c r="X1094" s="1">
        <v>4</v>
      </c>
      <c r="AA1094" s="1">
        <v>10</v>
      </c>
      <c r="AB1094" s="1" t="s">
        <v>48</v>
      </c>
    </row>
    <row r="1095" spans="1:28" x14ac:dyDescent="0.2">
      <c r="A1095" s="1" t="s">
        <v>2657</v>
      </c>
      <c r="B1095" s="1" t="s">
        <v>1388</v>
      </c>
      <c r="D1095" s="1">
        <v>45</v>
      </c>
      <c r="E1095" s="1" t="s">
        <v>31</v>
      </c>
      <c r="F1095" s="1" t="s">
        <v>32</v>
      </c>
      <c r="G1095" s="1" t="s">
        <v>117</v>
      </c>
      <c r="H1095" s="1" t="s">
        <v>55</v>
      </c>
      <c r="I1095" s="1" t="s">
        <v>75</v>
      </c>
      <c r="J1095" s="1" t="s">
        <v>86</v>
      </c>
      <c r="K1095" s="1" t="s">
        <v>37</v>
      </c>
      <c r="L1095" s="1" t="s">
        <v>78</v>
      </c>
      <c r="M1095" s="1" t="s">
        <v>88</v>
      </c>
      <c r="N1095" s="1" t="s">
        <v>40</v>
      </c>
      <c r="O1095" s="1" t="s">
        <v>2102</v>
      </c>
      <c r="P1095" s="1" t="s">
        <v>103</v>
      </c>
      <c r="Q1095" s="1" t="s">
        <v>171</v>
      </c>
      <c r="S1095" s="1" t="s">
        <v>122</v>
      </c>
      <c r="T1095" s="1" t="s">
        <v>114</v>
      </c>
      <c r="U1095" s="1">
        <v>1</v>
      </c>
      <c r="V1095" s="1" t="s">
        <v>65</v>
      </c>
      <c r="W1095" s="1" t="s">
        <v>66</v>
      </c>
      <c r="X1095" s="1">
        <v>1</v>
      </c>
      <c r="Z1095" s="1" t="s">
        <v>94</v>
      </c>
      <c r="AA1095" s="1" t="s">
        <v>95</v>
      </c>
      <c r="AB1095" s="1" t="s">
        <v>48</v>
      </c>
    </row>
    <row r="1096" spans="1:28" x14ac:dyDescent="0.2">
      <c r="A1096" s="1" t="s">
        <v>2658</v>
      </c>
      <c r="C1096" s="1" t="s">
        <v>2659</v>
      </c>
      <c r="D1096" s="1">
        <v>4</v>
      </c>
      <c r="E1096" s="1" t="s">
        <v>116</v>
      </c>
      <c r="F1096" s="1" t="s">
        <v>153</v>
      </c>
      <c r="G1096" s="1" t="s">
        <v>215</v>
      </c>
      <c r="H1096" s="1" t="s">
        <v>56</v>
      </c>
      <c r="I1096" s="1" t="s">
        <v>75</v>
      </c>
      <c r="J1096" s="1" t="s">
        <v>222</v>
      </c>
      <c r="K1096" s="1" t="s">
        <v>101</v>
      </c>
      <c r="L1096" s="1" t="s">
        <v>58</v>
      </c>
      <c r="M1096" s="1" t="s">
        <v>59</v>
      </c>
      <c r="N1096" s="1" t="s">
        <v>60</v>
      </c>
      <c r="O1096" s="1" t="s">
        <v>2456</v>
      </c>
      <c r="P1096" s="1" t="s">
        <v>42</v>
      </c>
      <c r="Q1096" s="1" t="s">
        <v>43</v>
      </c>
      <c r="R1096" s="1" t="s">
        <v>497</v>
      </c>
      <c r="S1096" s="1" t="s">
        <v>44</v>
      </c>
      <c r="T1096" s="1" t="s">
        <v>45</v>
      </c>
      <c r="U1096" s="1">
        <v>0</v>
      </c>
      <c r="V1096" s="1" t="s">
        <v>160</v>
      </c>
      <c r="W1096" s="1" t="s">
        <v>82</v>
      </c>
      <c r="X1096" s="1">
        <v>2</v>
      </c>
      <c r="Y1096" s="1" t="s">
        <v>69</v>
      </c>
      <c r="AA1096" s="1" t="s">
        <v>50</v>
      </c>
      <c r="AB1096" s="1" t="s">
        <v>69</v>
      </c>
    </row>
    <row r="1097" spans="1:28" x14ac:dyDescent="0.2">
      <c r="A1097" s="1" t="s">
        <v>2660</v>
      </c>
      <c r="C1097" s="1" t="s">
        <v>2661</v>
      </c>
      <c r="D1097" s="1" t="s">
        <v>50</v>
      </c>
      <c r="E1097" s="1" t="s">
        <v>31</v>
      </c>
      <c r="F1097" s="1" t="s">
        <v>53</v>
      </c>
      <c r="G1097" s="1" t="s">
        <v>148</v>
      </c>
      <c r="H1097" s="1" t="s">
        <v>136</v>
      </c>
      <c r="I1097" s="1" t="s">
        <v>85</v>
      </c>
      <c r="J1097" s="1" t="s">
        <v>56</v>
      </c>
      <c r="K1097" s="1" t="s">
        <v>101</v>
      </c>
      <c r="L1097" s="1" t="s">
        <v>155</v>
      </c>
      <c r="M1097" s="1" t="s">
        <v>204</v>
      </c>
      <c r="N1097" s="1" t="s">
        <v>40</v>
      </c>
      <c r="O1097" s="1" t="s">
        <v>186</v>
      </c>
      <c r="P1097" s="1" t="s">
        <v>42</v>
      </c>
      <c r="Q1097" s="1" t="s">
        <v>163</v>
      </c>
      <c r="S1097" s="1" t="s">
        <v>122</v>
      </c>
      <c r="T1097" s="1" t="s">
        <v>45</v>
      </c>
      <c r="U1097" s="1">
        <v>1</v>
      </c>
      <c r="V1097" s="1" t="s">
        <v>160</v>
      </c>
      <c r="W1097" s="1" t="s">
        <v>66</v>
      </c>
      <c r="X1097" s="1" t="s">
        <v>151</v>
      </c>
      <c r="Z1097" s="1" t="s">
        <v>49</v>
      </c>
      <c r="AA1097" s="1">
        <v>50</v>
      </c>
      <c r="AB1097" s="1" t="s">
        <v>48</v>
      </c>
    </row>
    <row r="1098" spans="1:28" x14ac:dyDescent="0.2">
      <c r="A1098" s="1" t="s">
        <v>2662</v>
      </c>
      <c r="D1098" s="1" t="s">
        <v>109</v>
      </c>
      <c r="E1098" s="1" t="s">
        <v>116</v>
      </c>
      <c r="F1098" s="1" t="s">
        <v>153</v>
      </c>
      <c r="G1098" s="1" t="s">
        <v>218</v>
      </c>
      <c r="H1098" s="1" t="s">
        <v>55</v>
      </c>
      <c r="I1098" s="1" t="s">
        <v>35</v>
      </c>
      <c r="J1098" s="1" t="s">
        <v>86</v>
      </c>
      <c r="K1098" s="1" t="s">
        <v>57</v>
      </c>
      <c r="L1098" s="1" t="s">
        <v>58</v>
      </c>
      <c r="M1098" s="1" t="s">
        <v>204</v>
      </c>
      <c r="O1098" s="1" t="s">
        <v>1298</v>
      </c>
      <c r="P1098" s="1" t="s">
        <v>226</v>
      </c>
      <c r="Q1098" s="1" t="s">
        <v>163</v>
      </c>
      <c r="S1098" s="1" t="s">
        <v>131</v>
      </c>
      <c r="T1098" s="1" t="s">
        <v>81</v>
      </c>
      <c r="U1098" s="1" t="s">
        <v>93</v>
      </c>
      <c r="V1098" s="1" t="s">
        <v>196</v>
      </c>
      <c r="W1098" s="1" t="s">
        <v>47</v>
      </c>
      <c r="X1098" s="1">
        <v>2</v>
      </c>
      <c r="Y1098" s="1" t="s">
        <v>67</v>
      </c>
      <c r="Z1098" s="1" t="s">
        <v>68</v>
      </c>
      <c r="AA1098" s="1" t="s">
        <v>50</v>
      </c>
      <c r="AB1098" s="1" t="s">
        <v>48</v>
      </c>
    </row>
    <row r="1099" spans="1:28" x14ac:dyDescent="0.2">
      <c r="A1099" s="1" t="s">
        <v>2663</v>
      </c>
      <c r="C1099" s="1" t="s">
        <v>2664</v>
      </c>
      <c r="D1099" s="1">
        <v>34</v>
      </c>
      <c r="E1099" s="1" t="s">
        <v>116</v>
      </c>
      <c r="F1099" s="1" t="s">
        <v>32</v>
      </c>
      <c r="G1099" s="1" t="s">
        <v>259</v>
      </c>
      <c r="H1099" s="1" t="s">
        <v>136</v>
      </c>
      <c r="I1099" s="1" t="s">
        <v>85</v>
      </c>
      <c r="J1099" s="1" t="s">
        <v>76</v>
      </c>
      <c r="K1099" s="1" t="s">
        <v>57</v>
      </c>
      <c r="L1099" s="1" t="s">
        <v>155</v>
      </c>
      <c r="M1099" s="1" t="s">
        <v>119</v>
      </c>
      <c r="N1099" s="1" t="s">
        <v>138</v>
      </c>
      <c r="O1099" s="1" t="s">
        <v>630</v>
      </c>
      <c r="P1099" s="1" t="s">
        <v>226</v>
      </c>
      <c r="Q1099" s="1" t="s">
        <v>163</v>
      </c>
      <c r="S1099" s="1" t="s">
        <v>44</v>
      </c>
      <c r="T1099" s="1" t="s">
        <v>123</v>
      </c>
      <c r="U1099" s="1" t="s">
        <v>93</v>
      </c>
      <c r="V1099" s="1" t="s">
        <v>65</v>
      </c>
      <c r="W1099" s="1" t="s">
        <v>82</v>
      </c>
      <c r="X1099" s="1" t="s">
        <v>133</v>
      </c>
      <c r="Z1099" s="1" t="s">
        <v>68</v>
      </c>
      <c r="AA1099" s="1">
        <v>20</v>
      </c>
      <c r="AB1099" s="1" t="s">
        <v>48</v>
      </c>
    </row>
    <row r="1100" spans="1:28" x14ac:dyDescent="0.2">
      <c r="A1100" s="1" t="s">
        <v>2665</v>
      </c>
      <c r="B1100" s="1" t="s">
        <v>2666</v>
      </c>
      <c r="D1100" s="1">
        <v>62</v>
      </c>
      <c r="E1100" s="1" t="s">
        <v>84</v>
      </c>
      <c r="F1100" s="1" t="s">
        <v>73</v>
      </c>
      <c r="G1100" s="1" t="s">
        <v>74</v>
      </c>
      <c r="H1100" s="1" t="s">
        <v>34</v>
      </c>
      <c r="I1100" s="1" t="s">
        <v>100</v>
      </c>
      <c r="J1100" s="1" t="s">
        <v>86</v>
      </c>
      <c r="K1100" s="1" t="s">
        <v>57</v>
      </c>
      <c r="L1100" s="1" t="s">
        <v>38</v>
      </c>
      <c r="M1100" s="1" t="s">
        <v>59</v>
      </c>
      <c r="O1100" s="1" t="s">
        <v>265</v>
      </c>
      <c r="P1100" s="1" t="s">
        <v>42</v>
      </c>
      <c r="Q1100" s="1" t="s">
        <v>80</v>
      </c>
      <c r="R1100" s="1" t="s">
        <v>212</v>
      </c>
      <c r="S1100" s="1" t="s">
        <v>248</v>
      </c>
      <c r="T1100" s="1" t="s">
        <v>45</v>
      </c>
      <c r="U1100" s="1">
        <v>1</v>
      </c>
      <c r="V1100" s="1" t="s">
        <v>105</v>
      </c>
      <c r="W1100" s="1" t="s">
        <v>82</v>
      </c>
      <c r="X1100" s="1">
        <v>4</v>
      </c>
      <c r="Y1100" s="1" t="s">
        <v>48</v>
      </c>
      <c r="AA1100" s="1">
        <v>10</v>
      </c>
      <c r="AB1100" s="1" t="s">
        <v>48</v>
      </c>
    </row>
    <row r="1101" spans="1:28" x14ac:dyDescent="0.2">
      <c r="A1101" s="1" t="s">
        <v>2667</v>
      </c>
      <c r="C1101" s="1" t="s">
        <v>2668</v>
      </c>
      <c r="D1101" s="1" t="s">
        <v>109</v>
      </c>
      <c r="E1101" s="1" t="s">
        <v>72</v>
      </c>
      <c r="F1101" s="1" t="s">
        <v>53</v>
      </c>
      <c r="G1101" s="1" t="s">
        <v>54</v>
      </c>
      <c r="H1101" s="1" t="s">
        <v>34</v>
      </c>
      <c r="I1101" s="1" t="s">
        <v>100</v>
      </c>
      <c r="J1101" s="1" t="s">
        <v>36</v>
      </c>
      <c r="K1101" s="1" t="s">
        <v>101</v>
      </c>
      <c r="L1101" s="1" t="s">
        <v>155</v>
      </c>
      <c r="M1101" s="1" t="s">
        <v>39</v>
      </c>
      <c r="O1101" s="1" t="s">
        <v>354</v>
      </c>
      <c r="P1101" s="1" t="s">
        <v>103</v>
      </c>
      <c r="Q1101" s="1" t="s">
        <v>163</v>
      </c>
      <c r="S1101" s="1" t="s">
        <v>92</v>
      </c>
      <c r="T1101" s="1" t="s">
        <v>114</v>
      </c>
      <c r="U1101" s="1">
        <v>3</v>
      </c>
      <c r="V1101" s="1" t="s">
        <v>178</v>
      </c>
      <c r="W1101" s="1" t="s">
        <v>125</v>
      </c>
      <c r="X1101" s="1">
        <v>4</v>
      </c>
      <c r="Y1101" s="1" t="s">
        <v>168</v>
      </c>
      <c r="Z1101" s="1" t="s">
        <v>49</v>
      </c>
      <c r="AA1101" s="1" t="s">
        <v>50</v>
      </c>
      <c r="AB1101" s="1" t="s">
        <v>48</v>
      </c>
    </row>
    <row r="1102" spans="1:28" x14ac:dyDescent="0.2">
      <c r="A1102" s="1" t="s">
        <v>2669</v>
      </c>
      <c r="B1102" s="1" t="s">
        <v>2670</v>
      </c>
      <c r="D1102" s="1">
        <v>37</v>
      </c>
      <c r="E1102" s="1" t="s">
        <v>116</v>
      </c>
      <c r="F1102" s="1" t="s">
        <v>53</v>
      </c>
      <c r="G1102" s="1" t="s">
        <v>135</v>
      </c>
      <c r="H1102" s="1" t="s">
        <v>56</v>
      </c>
      <c r="I1102" s="1" t="s">
        <v>35</v>
      </c>
      <c r="J1102" s="1" t="s">
        <v>76</v>
      </c>
      <c r="K1102" s="1" t="s">
        <v>37</v>
      </c>
      <c r="L1102" s="1" t="s">
        <v>38</v>
      </c>
      <c r="M1102" s="1" t="s">
        <v>204</v>
      </c>
      <c r="O1102" s="1" t="s">
        <v>1675</v>
      </c>
      <c r="P1102" s="1" t="s">
        <v>226</v>
      </c>
      <c r="Q1102" s="1" t="s">
        <v>43</v>
      </c>
      <c r="S1102" s="1" t="s">
        <v>92</v>
      </c>
      <c r="T1102" s="1" t="s">
        <v>45</v>
      </c>
      <c r="U1102" s="1">
        <v>0</v>
      </c>
      <c r="V1102" s="1" t="s">
        <v>105</v>
      </c>
      <c r="W1102" s="1" t="s">
        <v>47</v>
      </c>
      <c r="X1102" s="1">
        <v>3</v>
      </c>
      <c r="Z1102" s="1" t="s">
        <v>68</v>
      </c>
      <c r="AA1102" s="1" t="s">
        <v>50</v>
      </c>
      <c r="AB1102" s="1" t="s">
        <v>69</v>
      </c>
    </row>
    <row r="1103" spans="1:28" x14ac:dyDescent="0.2">
      <c r="A1103" s="1" t="s">
        <v>2671</v>
      </c>
      <c r="B1103" s="1" t="s">
        <v>2672</v>
      </c>
      <c r="D1103" s="1" t="s">
        <v>50</v>
      </c>
      <c r="E1103" s="1" t="s">
        <v>84</v>
      </c>
      <c r="F1103" s="1" t="s">
        <v>32</v>
      </c>
      <c r="G1103" s="1" t="s">
        <v>259</v>
      </c>
      <c r="H1103" s="1" t="s">
        <v>55</v>
      </c>
      <c r="I1103" s="1" t="s">
        <v>35</v>
      </c>
      <c r="J1103" s="1" t="s">
        <v>36</v>
      </c>
      <c r="K1103" s="1" t="s">
        <v>101</v>
      </c>
      <c r="L1103" s="1" t="s">
        <v>38</v>
      </c>
      <c r="M1103" s="1" t="s">
        <v>39</v>
      </c>
      <c r="N1103" s="1" t="s">
        <v>138</v>
      </c>
      <c r="O1103" s="1" t="s">
        <v>2673</v>
      </c>
      <c r="P1103" s="1" t="s">
        <v>226</v>
      </c>
      <c r="Q1103" s="1" t="s">
        <v>171</v>
      </c>
      <c r="R1103" s="1" t="s">
        <v>919</v>
      </c>
      <c r="S1103" s="1" t="s">
        <v>113</v>
      </c>
      <c r="T1103" s="1" t="s">
        <v>81</v>
      </c>
      <c r="U1103" s="1">
        <v>1</v>
      </c>
      <c r="V1103" s="1" t="s">
        <v>46</v>
      </c>
      <c r="W1103" s="1" t="s">
        <v>66</v>
      </c>
      <c r="X1103" s="1">
        <v>5</v>
      </c>
      <c r="AA1103" s="1" t="s">
        <v>95</v>
      </c>
      <c r="AB1103" s="1" t="s">
        <v>48</v>
      </c>
    </row>
    <row r="1104" spans="1:28" x14ac:dyDescent="0.2">
      <c r="A1104" s="1" t="s">
        <v>2674</v>
      </c>
      <c r="B1104" s="1" t="s">
        <v>2675</v>
      </c>
      <c r="D1104" s="1" t="s">
        <v>50</v>
      </c>
      <c r="E1104" s="1" t="s">
        <v>72</v>
      </c>
      <c r="F1104" s="1" t="s">
        <v>32</v>
      </c>
      <c r="G1104" s="1" t="s">
        <v>185</v>
      </c>
      <c r="H1104" s="1" t="s">
        <v>55</v>
      </c>
      <c r="I1104" s="1" t="s">
        <v>75</v>
      </c>
      <c r="J1104" s="1" t="s">
        <v>76</v>
      </c>
      <c r="K1104" s="1" t="s">
        <v>77</v>
      </c>
      <c r="L1104" s="1" t="s">
        <v>118</v>
      </c>
      <c r="M1104" s="1" t="s">
        <v>59</v>
      </c>
      <c r="N1104" s="1" t="s">
        <v>60</v>
      </c>
      <c r="O1104" s="1" t="s">
        <v>979</v>
      </c>
      <c r="P1104" s="1" t="s">
        <v>121</v>
      </c>
      <c r="Q1104" s="1" t="s">
        <v>163</v>
      </c>
      <c r="S1104" s="1" t="s">
        <v>122</v>
      </c>
      <c r="T1104" s="1" t="s">
        <v>114</v>
      </c>
      <c r="U1104" s="1">
        <v>2</v>
      </c>
      <c r="V1104" s="1" t="s">
        <v>105</v>
      </c>
      <c r="W1104" s="1" t="s">
        <v>82</v>
      </c>
      <c r="X1104" s="1">
        <v>5</v>
      </c>
      <c r="Z1104" s="1" t="s">
        <v>68</v>
      </c>
      <c r="AA1104" s="1">
        <v>20</v>
      </c>
      <c r="AB1104" s="1" t="s">
        <v>48</v>
      </c>
    </row>
    <row r="1105" spans="1:28" x14ac:dyDescent="0.2">
      <c r="A1105" s="1" t="s">
        <v>2676</v>
      </c>
      <c r="D1105" s="1" t="s">
        <v>50</v>
      </c>
      <c r="E1105" s="1" t="s">
        <v>116</v>
      </c>
      <c r="F1105" s="1" t="s">
        <v>32</v>
      </c>
      <c r="G1105" s="1" t="s">
        <v>117</v>
      </c>
      <c r="H1105" s="1" t="s">
        <v>56</v>
      </c>
      <c r="I1105" s="1" t="s">
        <v>75</v>
      </c>
      <c r="J1105" s="1" t="s">
        <v>222</v>
      </c>
      <c r="K1105" s="1" t="s">
        <v>77</v>
      </c>
      <c r="L1105" s="1" t="s">
        <v>58</v>
      </c>
      <c r="M1105" s="1" t="s">
        <v>119</v>
      </c>
      <c r="N1105" s="1" t="s">
        <v>190</v>
      </c>
      <c r="O1105" s="1" t="s">
        <v>1181</v>
      </c>
      <c r="P1105" s="1" t="s">
        <v>226</v>
      </c>
      <c r="Q1105" s="1" t="s">
        <v>43</v>
      </c>
      <c r="S1105" s="1" t="s">
        <v>92</v>
      </c>
      <c r="T1105" s="1" t="s">
        <v>81</v>
      </c>
      <c r="U1105" s="1" t="s">
        <v>93</v>
      </c>
      <c r="V1105" s="1" t="s">
        <v>124</v>
      </c>
      <c r="W1105" s="1" t="s">
        <v>47</v>
      </c>
      <c r="X1105" s="1">
        <v>3</v>
      </c>
      <c r="Y1105" s="1" t="s">
        <v>168</v>
      </c>
      <c r="Z1105" s="1" t="s">
        <v>89</v>
      </c>
      <c r="AA1105" s="1">
        <v>20</v>
      </c>
      <c r="AB1105" s="1" t="s">
        <v>48</v>
      </c>
    </row>
    <row r="1106" spans="1:28" x14ac:dyDescent="0.2">
      <c r="A1106" s="1" t="s">
        <v>2677</v>
      </c>
      <c r="D1106" s="1" t="s">
        <v>109</v>
      </c>
      <c r="E1106" s="1" t="s">
        <v>72</v>
      </c>
      <c r="F1106" s="1" t="s">
        <v>153</v>
      </c>
      <c r="G1106" s="1" t="s">
        <v>154</v>
      </c>
      <c r="H1106" s="1" t="s">
        <v>34</v>
      </c>
      <c r="I1106" s="1" t="s">
        <v>100</v>
      </c>
      <c r="J1106" s="1" t="s">
        <v>86</v>
      </c>
      <c r="K1106" s="1" t="s">
        <v>77</v>
      </c>
      <c r="L1106" s="1" t="s">
        <v>118</v>
      </c>
      <c r="M1106" s="1" t="s">
        <v>204</v>
      </c>
      <c r="N1106" s="1" t="s">
        <v>190</v>
      </c>
      <c r="O1106" s="1" t="s">
        <v>2078</v>
      </c>
      <c r="P1106" s="1" t="s">
        <v>42</v>
      </c>
      <c r="Q1106" s="1" t="s">
        <v>43</v>
      </c>
      <c r="R1106" s="1" t="s">
        <v>164</v>
      </c>
      <c r="S1106" s="1" t="s">
        <v>131</v>
      </c>
      <c r="T1106" s="1" t="s">
        <v>123</v>
      </c>
      <c r="U1106" s="1">
        <v>1</v>
      </c>
      <c r="W1106" s="1" t="s">
        <v>82</v>
      </c>
      <c r="X1106" s="1" t="s">
        <v>151</v>
      </c>
      <c r="Y1106" s="1" t="s">
        <v>168</v>
      </c>
      <c r="Z1106" s="1" t="s">
        <v>49</v>
      </c>
      <c r="AA1106" s="1">
        <v>10</v>
      </c>
      <c r="AB1106" s="1" t="s">
        <v>48</v>
      </c>
    </row>
    <row r="1107" spans="1:28" x14ac:dyDescent="0.2">
      <c r="A1107" s="1" t="s">
        <v>2678</v>
      </c>
      <c r="B1107" s="1" t="s">
        <v>1986</v>
      </c>
      <c r="C1107" s="1" t="s">
        <v>2679</v>
      </c>
      <c r="D1107" s="1" t="s">
        <v>109</v>
      </c>
      <c r="E1107" s="1" t="s">
        <v>31</v>
      </c>
      <c r="F1107" s="1" t="s">
        <v>153</v>
      </c>
      <c r="G1107" s="1" t="s">
        <v>154</v>
      </c>
      <c r="H1107" s="1" t="s">
        <v>136</v>
      </c>
      <c r="I1107" s="1" t="s">
        <v>100</v>
      </c>
      <c r="J1107" s="1" t="s">
        <v>86</v>
      </c>
      <c r="K1107" s="1" t="s">
        <v>101</v>
      </c>
      <c r="L1107" s="1" t="s">
        <v>78</v>
      </c>
      <c r="M1107" s="1" t="s">
        <v>181</v>
      </c>
      <c r="N1107" s="1" t="s">
        <v>190</v>
      </c>
      <c r="O1107" s="1" t="s">
        <v>485</v>
      </c>
      <c r="P1107" s="1" t="s">
        <v>121</v>
      </c>
      <c r="Q1107" s="1" t="s">
        <v>43</v>
      </c>
      <c r="S1107" s="1" t="s">
        <v>64</v>
      </c>
      <c r="T1107" s="1" t="s">
        <v>114</v>
      </c>
      <c r="U1107" s="1">
        <v>3</v>
      </c>
      <c r="V1107" s="1" t="s">
        <v>105</v>
      </c>
      <c r="W1107" s="1" t="s">
        <v>47</v>
      </c>
      <c r="X1107" s="1">
        <v>5</v>
      </c>
      <c r="Z1107" s="1" t="s">
        <v>89</v>
      </c>
      <c r="AA1107" s="1">
        <v>50</v>
      </c>
      <c r="AB1107" s="1" t="s">
        <v>69</v>
      </c>
    </row>
    <row r="1108" spans="1:28" x14ac:dyDescent="0.2">
      <c r="A1108" s="1" t="s">
        <v>2680</v>
      </c>
      <c r="D1108" s="1" t="s">
        <v>109</v>
      </c>
      <c r="E1108" s="1" t="s">
        <v>31</v>
      </c>
      <c r="F1108" s="1" t="s">
        <v>153</v>
      </c>
      <c r="G1108" s="1" t="s">
        <v>154</v>
      </c>
      <c r="H1108" s="1" t="s">
        <v>56</v>
      </c>
      <c r="I1108" s="1" t="s">
        <v>75</v>
      </c>
      <c r="J1108" s="1" t="s">
        <v>222</v>
      </c>
      <c r="K1108" s="1" t="s">
        <v>87</v>
      </c>
      <c r="L1108" s="1" t="s">
        <v>58</v>
      </c>
      <c r="M1108" s="1" t="s">
        <v>204</v>
      </c>
      <c r="N1108" s="1" t="s">
        <v>40</v>
      </c>
      <c r="O1108" s="1" t="s">
        <v>2248</v>
      </c>
      <c r="P1108" s="1" t="s">
        <v>42</v>
      </c>
      <c r="Q1108" s="1" t="s">
        <v>43</v>
      </c>
      <c r="R1108" s="1" t="s">
        <v>817</v>
      </c>
      <c r="S1108" s="1" t="s">
        <v>64</v>
      </c>
      <c r="T1108" s="1" t="s">
        <v>123</v>
      </c>
      <c r="U1108" s="1">
        <v>0</v>
      </c>
      <c r="V1108" s="1" t="s">
        <v>46</v>
      </c>
      <c r="W1108" s="1" t="s">
        <v>47</v>
      </c>
      <c r="X1108" s="1">
        <v>3</v>
      </c>
      <c r="Y1108" s="1" t="s">
        <v>67</v>
      </c>
      <c r="AA1108" s="1" t="s">
        <v>50</v>
      </c>
      <c r="AB1108" s="1" t="s">
        <v>69</v>
      </c>
    </row>
    <row r="1109" spans="1:28" x14ac:dyDescent="0.2">
      <c r="A1109" s="1" t="s">
        <v>2681</v>
      </c>
      <c r="B1109" s="1" t="s">
        <v>2207</v>
      </c>
      <c r="C1109" s="1" t="s">
        <v>2682</v>
      </c>
      <c r="D1109" s="1" t="s">
        <v>50</v>
      </c>
      <c r="E1109" s="1" t="s">
        <v>116</v>
      </c>
      <c r="F1109" s="1" t="s">
        <v>73</v>
      </c>
      <c r="G1109" s="1" t="s">
        <v>74</v>
      </c>
      <c r="H1109" s="1" t="s">
        <v>136</v>
      </c>
      <c r="I1109" s="1" t="s">
        <v>35</v>
      </c>
      <c r="J1109" s="1" t="s">
        <v>36</v>
      </c>
      <c r="K1109" s="1" t="s">
        <v>101</v>
      </c>
      <c r="L1109" s="1" t="s">
        <v>38</v>
      </c>
      <c r="M1109" s="1" t="s">
        <v>119</v>
      </c>
      <c r="N1109" s="1" t="s">
        <v>175</v>
      </c>
      <c r="O1109" s="1" t="s">
        <v>1024</v>
      </c>
      <c r="P1109" s="1" t="s">
        <v>42</v>
      </c>
      <c r="Q1109" s="1" t="s">
        <v>163</v>
      </c>
      <c r="S1109" s="1" t="s">
        <v>122</v>
      </c>
      <c r="T1109" s="1" t="s">
        <v>81</v>
      </c>
      <c r="U1109" s="1" t="s">
        <v>93</v>
      </c>
      <c r="V1109" s="1" t="s">
        <v>46</v>
      </c>
      <c r="W1109" s="1" t="s">
        <v>82</v>
      </c>
      <c r="X1109" s="1" t="s">
        <v>151</v>
      </c>
      <c r="Z1109" s="1" t="s">
        <v>138</v>
      </c>
      <c r="AA1109" s="1">
        <v>50</v>
      </c>
      <c r="AB1109" s="1" t="s">
        <v>48</v>
      </c>
    </row>
    <row r="1110" spans="1:28" x14ac:dyDescent="0.2">
      <c r="A1110" s="1" t="s">
        <v>2683</v>
      </c>
      <c r="C1110" s="1" t="s">
        <v>2684</v>
      </c>
      <c r="D1110" s="1">
        <v>1</v>
      </c>
      <c r="E1110" s="1" t="s">
        <v>116</v>
      </c>
      <c r="F1110" s="1" t="s">
        <v>153</v>
      </c>
      <c r="G1110" s="1" t="s">
        <v>218</v>
      </c>
      <c r="H1110" s="1" t="s">
        <v>136</v>
      </c>
      <c r="I1110" s="1" t="s">
        <v>35</v>
      </c>
      <c r="J1110" s="1" t="s">
        <v>36</v>
      </c>
      <c r="K1110" s="1" t="s">
        <v>87</v>
      </c>
      <c r="L1110" s="1" t="s">
        <v>78</v>
      </c>
      <c r="M1110" s="1" t="s">
        <v>119</v>
      </c>
      <c r="N1110" s="1" t="s">
        <v>60</v>
      </c>
      <c r="O1110" s="1" t="s">
        <v>880</v>
      </c>
      <c r="P1110" s="1" t="s">
        <v>103</v>
      </c>
      <c r="Q1110" s="1" t="s">
        <v>62</v>
      </c>
      <c r="R1110" s="1" t="s">
        <v>1194</v>
      </c>
      <c r="S1110" s="1" t="s">
        <v>92</v>
      </c>
      <c r="T1110" s="1" t="s">
        <v>45</v>
      </c>
      <c r="U1110" s="1">
        <v>0</v>
      </c>
      <c r="V1110" s="1" t="s">
        <v>178</v>
      </c>
      <c r="W1110" s="1" t="s">
        <v>47</v>
      </c>
      <c r="X1110" s="1">
        <v>3</v>
      </c>
      <c r="Y1110" s="1" t="s">
        <v>67</v>
      </c>
      <c r="Z1110" s="1" t="s">
        <v>89</v>
      </c>
      <c r="AA1110" s="1">
        <v>20</v>
      </c>
      <c r="AB1110" s="1" t="s">
        <v>69</v>
      </c>
    </row>
    <row r="1111" spans="1:28" x14ac:dyDescent="0.2">
      <c r="A1111" s="1" t="s">
        <v>2685</v>
      </c>
      <c r="C1111" s="1" t="s">
        <v>2686</v>
      </c>
      <c r="D1111" s="1">
        <v>81</v>
      </c>
      <c r="E1111" s="1" t="s">
        <v>99</v>
      </c>
      <c r="F1111" s="1" t="s">
        <v>53</v>
      </c>
      <c r="G1111" s="1" t="s">
        <v>54</v>
      </c>
      <c r="H1111" s="1" t="s">
        <v>34</v>
      </c>
      <c r="I1111" s="1" t="s">
        <v>85</v>
      </c>
      <c r="J1111" s="1" t="s">
        <v>86</v>
      </c>
      <c r="K1111" s="1" t="s">
        <v>101</v>
      </c>
      <c r="L1111" s="1" t="s">
        <v>78</v>
      </c>
      <c r="M1111" s="1" t="s">
        <v>59</v>
      </c>
      <c r="N1111" s="1" t="s">
        <v>40</v>
      </c>
      <c r="O1111" s="1" t="s">
        <v>880</v>
      </c>
      <c r="P1111" s="1" t="s">
        <v>226</v>
      </c>
      <c r="Q1111" s="1" t="s">
        <v>163</v>
      </c>
      <c r="R1111" s="1" t="s">
        <v>195</v>
      </c>
      <c r="S1111" s="1" t="s">
        <v>64</v>
      </c>
      <c r="T1111" s="1" t="s">
        <v>114</v>
      </c>
      <c r="U1111" s="1">
        <v>2</v>
      </c>
      <c r="V1111" s="1" t="s">
        <v>178</v>
      </c>
      <c r="W1111" s="1" t="s">
        <v>66</v>
      </c>
      <c r="X1111" s="1">
        <v>1</v>
      </c>
      <c r="Y1111" s="1" t="s">
        <v>67</v>
      </c>
      <c r="Z1111" s="1" t="s">
        <v>68</v>
      </c>
      <c r="AA1111" s="1">
        <v>50</v>
      </c>
      <c r="AB1111" s="1" t="s">
        <v>69</v>
      </c>
    </row>
    <row r="1112" spans="1:28" x14ac:dyDescent="0.2">
      <c r="A1112" s="1" t="s">
        <v>2687</v>
      </c>
      <c r="D1112" s="1" t="s">
        <v>109</v>
      </c>
      <c r="E1112" s="1" t="s">
        <v>72</v>
      </c>
      <c r="F1112" s="1" t="s">
        <v>53</v>
      </c>
      <c r="G1112" s="1" t="s">
        <v>135</v>
      </c>
      <c r="H1112" s="1" t="s">
        <v>55</v>
      </c>
      <c r="I1112" s="1" t="s">
        <v>35</v>
      </c>
      <c r="J1112" s="1" t="s">
        <v>36</v>
      </c>
      <c r="K1112" s="1" t="s">
        <v>37</v>
      </c>
      <c r="L1112" s="1" t="s">
        <v>78</v>
      </c>
      <c r="M1112" s="1" t="s">
        <v>88</v>
      </c>
      <c r="N1112" s="1" t="s">
        <v>40</v>
      </c>
      <c r="O1112" s="1" t="s">
        <v>321</v>
      </c>
      <c r="P1112" s="1" t="s">
        <v>103</v>
      </c>
      <c r="Q1112" s="1" t="s">
        <v>43</v>
      </c>
      <c r="S1112" s="1" t="s">
        <v>113</v>
      </c>
      <c r="T1112" s="1" t="s">
        <v>45</v>
      </c>
      <c r="U1112" s="1">
        <v>1</v>
      </c>
      <c r="V1112" s="1" t="s">
        <v>132</v>
      </c>
      <c r="W1112" s="1" t="s">
        <v>125</v>
      </c>
      <c r="X1112" s="1">
        <v>5</v>
      </c>
      <c r="Y1112" s="1" t="s">
        <v>48</v>
      </c>
      <c r="Z1112" s="1" t="s">
        <v>49</v>
      </c>
      <c r="AA1112" s="1" t="s">
        <v>50</v>
      </c>
      <c r="AB1112" s="1" t="s">
        <v>69</v>
      </c>
    </row>
    <row r="1113" spans="1:28" x14ac:dyDescent="0.2">
      <c r="A1113" s="1" t="s">
        <v>2688</v>
      </c>
      <c r="B1113" s="1" t="s">
        <v>1028</v>
      </c>
      <c r="D1113" s="1" t="s">
        <v>109</v>
      </c>
      <c r="E1113" s="1" t="s">
        <v>72</v>
      </c>
      <c r="F1113" s="1" t="s">
        <v>32</v>
      </c>
      <c r="G1113" s="1" t="s">
        <v>259</v>
      </c>
      <c r="H1113" s="1" t="s">
        <v>56</v>
      </c>
      <c r="I1113" s="1" t="s">
        <v>75</v>
      </c>
      <c r="J1113" s="1" t="s">
        <v>86</v>
      </c>
      <c r="K1113" s="1" t="s">
        <v>77</v>
      </c>
      <c r="L1113" s="1" t="s">
        <v>78</v>
      </c>
      <c r="M1113" s="1" t="s">
        <v>39</v>
      </c>
      <c r="N1113" s="1" t="s">
        <v>190</v>
      </c>
      <c r="O1113" s="1" t="s">
        <v>1379</v>
      </c>
      <c r="P1113" s="1" t="s">
        <v>226</v>
      </c>
      <c r="Q1113" s="1" t="s">
        <v>171</v>
      </c>
      <c r="R1113" s="1" t="s">
        <v>1050</v>
      </c>
      <c r="S1113" s="1" t="s">
        <v>44</v>
      </c>
      <c r="T1113" s="1" t="s">
        <v>123</v>
      </c>
      <c r="U1113" s="1">
        <v>0</v>
      </c>
      <c r="V1113" s="1" t="s">
        <v>65</v>
      </c>
      <c r="W1113" s="1" t="s">
        <v>82</v>
      </c>
      <c r="X1113" s="1">
        <v>4</v>
      </c>
      <c r="Y1113" s="1" t="s">
        <v>67</v>
      </c>
      <c r="Z1113" s="1" t="s">
        <v>49</v>
      </c>
      <c r="AA1113" s="1">
        <v>10</v>
      </c>
      <c r="AB1113" s="1" t="s">
        <v>69</v>
      </c>
    </row>
    <row r="1114" spans="1:28" x14ac:dyDescent="0.2">
      <c r="A1114" s="1" t="s">
        <v>2689</v>
      </c>
      <c r="B1114" s="1" t="s">
        <v>900</v>
      </c>
      <c r="C1114" s="1" t="s">
        <v>2690</v>
      </c>
      <c r="D1114" s="1">
        <v>45</v>
      </c>
      <c r="E1114" s="1" t="s">
        <v>84</v>
      </c>
      <c r="F1114" s="1" t="s">
        <v>73</v>
      </c>
      <c r="G1114" s="1" t="s">
        <v>74</v>
      </c>
      <c r="H1114" s="1" t="s">
        <v>34</v>
      </c>
      <c r="I1114" s="1" t="s">
        <v>85</v>
      </c>
      <c r="J1114" s="1" t="s">
        <v>56</v>
      </c>
      <c r="K1114" s="1" t="s">
        <v>37</v>
      </c>
      <c r="L1114" s="1" t="s">
        <v>38</v>
      </c>
      <c r="M1114" s="1" t="s">
        <v>119</v>
      </c>
      <c r="N1114" s="1" t="s">
        <v>175</v>
      </c>
      <c r="O1114" s="1" t="s">
        <v>266</v>
      </c>
      <c r="P1114" s="1" t="s">
        <v>103</v>
      </c>
      <c r="Q1114" s="1" t="s">
        <v>80</v>
      </c>
      <c r="S1114" s="1" t="s">
        <v>131</v>
      </c>
      <c r="T1114" s="1" t="s">
        <v>81</v>
      </c>
      <c r="U1114" s="1">
        <v>2</v>
      </c>
      <c r="V1114" s="1" t="s">
        <v>196</v>
      </c>
      <c r="W1114" s="1" t="s">
        <v>82</v>
      </c>
      <c r="X1114" s="1">
        <v>2</v>
      </c>
      <c r="Y1114" s="1" t="s">
        <v>69</v>
      </c>
      <c r="AA1114" s="1" t="s">
        <v>95</v>
      </c>
      <c r="AB1114" s="1" t="s">
        <v>48</v>
      </c>
    </row>
    <row r="1115" spans="1:28" x14ac:dyDescent="0.2">
      <c r="A1115" s="1" t="s">
        <v>2691</v>
      </c>
      <c r="B1115" s="1" t="s">
        <v>802</v>
      </c>
      <c r="D1115" s="1" t="s">
        <v>50</v>
      </c>
      <c r="E1115" s="1" t="s">
        <v>31</v>
      </c>
      <c r="F1115" s="1" t="s">
        <v>73</v>
      </c>
      <c r="G1115" s="1" t="s">
        <v>74</v>
      </c>
      <c r="H1115" s="1" t="s">
        <v>55</v>
      </c>
      <c r="I1115" s="1" t="s">
        <v>85</v>
      </c>
      <c r="J1115" s="1" t="s">
        <v>76</v>
      </c>
      <c r="K1115" s="1" t="s">
        <v>57</v>
      </c>
      <c r="L1115" s="1" t="s">
        <v>155</v>
      </c>
      <c r="M1115" s="1" t="s">
        <v>88</v>
      </c>
      <c r="N1115" s="1" t="s">
        <v>40</v>
      </c>
      <c r="O1115" s="1" t="s">
        <v>1896</v>
      </c>
      <c r="P1115" s="1" t="s">
        <v>121</v>
      </c>
      <c r="Q1115" s="1" t="s">
        <v>163</v>
      </c>
      <c r="R1115" s="1" t="s">
        <v>764</v>
      </c>
      <c r="S1115" s="1" t="s">
        <v>113</v>
      </c>
      <c r="T1115" s="1" t="s">
        <v>123</v>
      </c>
      <c r="U1115" s="1">
        <v>2</v>
      </c>
      <c r="V1115" s="1" t="s">
        <v>132</v>
      </c>
      <c r="W1115" s="1" t="s">
        <v>125</v>
      </c>
      <c r="X1115" s="1">
        <v>1</v>
      </c>
      <c r="Y1115" s="1" t="s">
        <v>168</v>
      </c>
      <c r="Z1115" s="1" t="s">
        <v>68</v>
      </c>
      <c r="AA1115" s="1">
        <v>50</v>
      </c>
      <c r="AB1115" s="1" t="s">
        <v>48</v>
      </c>
    </row>
    <row r="1116" spans="1:28" x14ac:dyDescent="0.2">
      <c r="A1116" s="1" t="s">
        <v>2692</v>
      </c>
      <c r="B1116" s="1" t="s">
        <v>2693</v>
      </c>
      <c r="C1116" s="1" t="s">
        <v>2694</v>
      </c>
      <c r="D1116" s="1">
        <v>33</v>
      </c>
      <c r="E1116" s="1" t="s">
        <v>31</v>
      </c>
      <c r="F1116" s="1" t="s">
        <v>153</v>
      </c>
      <c r="G1116" s="1" t="s">
        <v>154</v>
      </c>
      <c r="H1116" s="1" t="s">
        <v>136</v>
      </c>
      <c r="I1116" s="1" t="s">
        <v>35</v>
      </c>
      <c r="J1116" s="1" t="s">
        <v>76</v>
      </c>
      <c r="K1116" s="1" t="s">
        <v>37</v>
      </c>
      <c r="L1116" s="1" t="s">
        <v>78</v>
      </c>
      <c r="M1116" s="1" t="s">
        <v>39</v>
      </c>
      <c r="O1116" s="1" t="s">
        <v>223</v>
      </c>
      <c r="P1116" s="1" t="s">
        <v>226</v>
      </c>
      <c r="Q1116" s="1" t="s">
        <v>171</v>
      </c>
      <c r="R1116" s="1" t="s">
        <v>1340</v>
      </c>
      <c r="S1116" s="1" t="s">
        <v>92</v>
      </c>
      <c r="T1116" s="1" t="s">
        <v>123</v>
      </c>
      <c r="U1116" s="1" t="s">
        <v>93</v>
      </c>
      <c r="V1116" s="1" t="s">
        <v>105</v>
      </c>
      <c r="W1116" s="1" t="s">
        <v>82</v>
      </c>
      <c r="X1116" s="1">
        <v>1</v>
      </c>
      <c r="Y1116" s="1" t="s">
        <v>48</v>
      </c>
      <c r="AA1116" s="1" t="s">
        <v>95</v>
      </c>
      <c r="AB1116" s="1" t="s">
        <v>48</v>
      </c>
    </row>
    <row r="1117" spans="1:28" x14ac:dyDescent="0.2">
      <c r="A1117" s="1" t="s">
        <v>2695</v>
      </c>
      <c r="B1117" s="1" t="s">
        <v>2696</v>
      </c>
      <c r="D1117" s="1" t="s">
        <v>50</v>
      </c>
      <c r="E1117" s="1" t="s">
        <v>31</v>
      </c>
      <c r="F1117" s="1" t="s">
        <v>73</v>
      </c>
      <c r="G1117" s="1" t="s">
        <v>74</v>
      </c>
      <c r="H1117" s="1" t="s">
        <v>55</v>
      </c>
      <c r="I1117" s="1" t="s">
        <v>75</v>
      </c>
      <c r="J1117" s="1" t="s">
        <v>76</v>
      </c>
      <c r="K1117" s="1" t="s">
        <v>77</v>
      </c>
      <c r="L1117" s="1" t="s">
        <v>155</v>
      </c>
      <c r="M1117" s="1" t="s">
        <v>59</v>
      </c>
      <c r="N1117" s="1" t="s">
        <v>40</v>
      </c>
      <c r="O1117" s="1" t="s">
        <v>310</v>
      </c>
      <c r="P1117" s="1" t="s">
        <v>103</v>
      </c>
      <c r="Q1117" s="1" t="s">
        <v>43</v>
      </c>
      <c r="S1117" s="1" t="s">
        <v>122</v>
      </c>
      <c r="T1117" s="1" t="s">
        <v>114</v>
      </c>
      <c r="U1117" s="1">
        <v>1</v>
      </c>
      <c r="V1117" s="1" t="s">
        <v>160</v>
      </c>
      <c r="W1117" s="1" t="s">
        <v>47</v>
      </c>
      <c r="X1117" s="1" t="s">
        <v>151</v>
      </c>
      <c r="Y1117" s="1" t="s">
        <v>67</v>
      </c>
      <c r="Z1117" s="1" t="s">
        <v>68</v>
      </c>
      <c r="AA1117" s="1">
        <v>20</v>
      </c>
      <c r="AB1117" s="1" t="s">
        <v>48</v>
      </c>
    </row>
    <row r="1118" spans="1:28" x14ac:dyDescent="0.2">
      <c r="A1118" s="1" t="s">
        <v>2697</v>
      </c>
      <c r="B1118" s="1" t="s">
        <v>2698</v>
      </c>
      <c r="D1118" s="1" t="s">
        <v>50</v>
      </c>
      <c r="E1118" s="1" t="s">
        <v>31</v>
      </c>
      <c r="F1118" s="1" t="s">
        <v>73</v>
      </c>
      <c r="G1118" s="1" t="s">
        <v>74</v>
      </c>
      <c r="H1118" s="1" t="s">
        <v>55</v>
      </c>
      <c r="I1118" s="1" t="s">
        <v>35</v>
      </c>
      <c r="J1118" s="1" t="s">
        <v>76</v>
      </c>
      <c r="K1118" s="1" t="s">
        <v>87</v>
      </c>
      <c r="L1118" s="1" t="s">
        <v>58</v>
      </c>
      <c r="M1118" s="1" t="s">
        <v>88</v>
      </c>
      <c r="O1118" s="1" t="s">
        <v>947</v>
      </c>
      <c r="P1118" s="1" t="s">
        <v>42</v>
      </c>
      <c r="Q1118" s="1" t="s">
        <v>43</v>
      </c>
      <c r="S1118" s="1" t="s">
        <v>44</v>
      </c>
      <c r="T1118" s="1" t="s">
        <v>45</v>
      </c>
      <c r="U1118" s="1" t="s">
        <v>93</v>
      </c>
      <c r="V1118" s="1" t="s">
        <v>124</v>
      </c>
      <c r="W1118" s="1" t="s">
        <v>47</v>
      </c>
      <c r="X1118" s="1" t="s">
        <v>151</v>
      </c>
      <c r="Y1118" s="1" t="s">
        <v>67</v>
      </c>
      <c r="Z1118" s="1" t="s">
        <v>138</v>
      </c>
      <c r="AA1118" s="1">
        <v>10</v>
      </c>
      <c r="AB1118" s="1" t="s">
        <v>48</v>
      </c>
    </row>
    <row r="1119" spans="1:28" x14ac:dyDescent="0.2">
      <c r="A1119" s="1" t="s">
        <v>2699</v>
      </c>
      <c r="D1119" s="1">
        <v>82</v>
      </c>
      <c r="E1119" s="1" t="s">
        <v>84</v>
      </c>
      <c r="F1119" s="1" t="s">
        <v>73</v>
      </c>
      <c r="G1119" s="1" t="s">
        <v>74</v>
      </c>
      <c r="H1119" s="1" t="s">
        <v>136</v>
      </c>
      <c r="I1119" s="1" t="s">
        <v>100</v>
      </c>
      <c r="J1119" s="1" t="s">
        <v>56</v>
      </c>
      <c r="K1119" s="1" t="s">
        <v>37</v>
      </c>
      <c r="L1119" s="1" t="s">
        <v>155</v>
      </c>
      <c r="M1119" s="1" t="s">
        <v>119</v>
      </c>
      <c r="O1119" s="1" t="s">
        <v>507</v>
      </c>
      <c r="P1119" s="1" t="s">
        <v>42</v>
      </c>
      <c r="Q1119" s="1" t="s">
        <v>163</v>
      </c>
      <c r="S1119" s="1" t="s">
        <v>92</v>
      </c>
      <c r="T1119" s="1" t="s">
        <v>81</v>
      </c>
      <c r="U1119" s="1">
        <v>3</v>
      </c>
      <c r="V1119" s="1" t="s">
        <v>65</v>
      </c>
      <c r="W1119" s="1" t="s">
        <v>66</v>
      </c>
      <c r="X1119" s="1">
        <v>4</v>
      </c>
      <c r="Y1119" s="1" t="s">
        <v>67</v>
      </c>
      <c r="Z1119" s="1" t="s">
        <v>49</v>
      </c>
      <c r="AA1119" s="1" t="s">
        <v>50</v>
      </c>
      <c r="AB1119" s="1" t="s">
        <v>48</v>
      </c>
    </row>
    <row r="1120" spans="1:28" x14ac:dyDescent="0.2">
      <c r="A1120" s="1" t="s">
        <v>2700</v>
      </c>
      <c r="B1120" s="1" t="s">
        <v>2701</v>
      </c>
      <c r="C1120" s="1" t="s">
        <v>2702</v>
      </c>
      <c r="D1120" s="1">
        <v>70</v>
      </c>
      <c r="E1120" s="1" t="s">
        <v>31</v>
      </c>
      <c r="F1120" s="1" t="s">
        <v>53</v>
      </c>
      <c r="G1120" s="1" t="s">
        <v>135</v>
      </c>
      <c r="H1120" s="1" t="s">
        <v>56</v>
      </c>
      <c r="I1120" s="1" t="s">
        <v>100</v>
      </c>
      <c r="J1120" s="1" t="s">
        <v>56</v>
      </c>
      <c r="K1120" s="1" t="s">
        <v>101</v>
      </c>
      <c r="L1120" s="1" t="s">
        <v>38</v>
      </c>
      <c r="M1120" s="1" t="s">
        <v>88</v>
      </c>
      <c r="N1120" s="1" t="s">
        <v>40</v>
      </c>
      <c r="O1120" s="1" t="s">
        <v>957</v>
      </c>
      <c r="P1120" s="1" t="s">
        <v>226</v>
      </c>
      <c r="Q1120" s="1" t="s">
        <v>171</v>
      </c>
      <c r="S1120" s="1" t="s">
        <v>64</v>
      </c>
      <c r="T1120" s="1" t="s">
        <v>81</v>
      </c>
      <c r="U1120" s="1" t="s">
        <v>93</v>
      </c>
      <c r="V1120" s="1" t="s">
        <v>65</v>
      </c>
      <c r="W1120" s="1" t="s">
        <v>66</v>
      </c>
      <c r="X1120" s="1">
        <v>5</v>
      </c>
      <c r="Y1120" s="1" t="s">
        <v>168</v>
      </c>
      <c r="AA1120" s="1">
        <v>10</v>
      </c>
      <c r="AB1120" s="1" t="s">
        <v>48</v>
      </c>
    </row>
    <row r="1121" spans="1:28" x14ac:dyDescent="0.2">
      <c r="A1121" s="1" t="s">
        <v>2703</v>
      </c>
      <c r="C1121" s="1" t="s">
        <v>2704</v>
      </c>
      <c r="D1121" s="1">
        <v>78</v>
      </c>
      <c r="E1121" s="1" t="s">
        <v>99</v>
      </c>
      <c r="F1121" s="1" t="s">
        <v>53</v>
      </c>
      <c r="G1121" s="1" t="s">
        <v>148</v>
      </c>
      <c r="H1121" s="1" t="s">
        <v>56</v>
      </c>
      <c r="I1121" s="1" t="s">
        <v>100</v>
      </c>
      <c r="J1121" s="1" t="s">
        <v>222</v>
      </c>
      <c r="K1121" s="1" t="s">
        <v>77</v>
      </c>
      <c r="L1121" s="1" t="s">
        <v>58</v>
      </c>
      <c r="M1121" s="1" t="s">
        <v>39</v>
      </c>
      <c r="N1121" s="1" t="s">
        <v>40</v>
      </c>
      <c r="O1121" s="1" t="s">
        <v>919</v>
      </c>
      <c r="P1121" s="1" t="s">
        <v>121</v>
      </c>
      <c r="Q1121" s="1" t="s">
        <v>43</v>
      </c>
      <c r="R1121" s="1" t="s">
        <v>1586</v>
      </c>
      <c r="S1121" s="1" t="s">
        <v>44</v>
      </c>
      <c r="T1121" s="1" t="s">
        <v>45</v>
      </c>
      <c r="U1121" s="1">
        <v>3</v>
      </c>
      <c r="V1121" s="1" t="s">
        <v>124</v>
      </c>
      <c r="W1121" s="1" t="s">
        <v>82</v>
      </c>
      <c r="X1121" s="1">
        <v>4</v>
      </c>
      <c r="Z1121" s="1" t="s">
        <v>68</v>
      </c>
      <c r="AA1121" s="1">
        <v>50</v>
      </c>
      <c r="AB1121" s="1" t="s">
        <v>48</v>
      </c>
    </row>
    <row r="1122" spans="1:28" x14ac:dyDescent="0.2">
      <c r="A1122" s="1" t="s">
        <v>2705</v>
      </c>
      <c r="B1122" s="1" t="s">
        <v>2706</v>
      </c>
      <c r="C1122" s="1" t="s">
        <v>2707</v>
      </c>
      <c r="D1122" s="1" t="s">
        <v>109</v>
      </c>
      <c r="E1122" s="1" t="s">
        <v>72</v>
      </c>
      <c r="F1122" s="1" t="s">
        <v>153</v>
      </c>
      <c r="G1122" s="1" t="s">
        <v>218</v>
      </c>
      <c r="H1122" s="1" t="s">
        <v>34</v>
      </c>
      <c r="I1122" s="1" t="s">
        <v>85</v>
      </c>
      <c r="J1122" s="1" t="s">
        <v>76</v>
      </c>
      <c r="K1122" s="1" t="s">
        <v>37</v>
      </c>
      <c r="L1122" s="1" t="s">
        <v>38</v>
      </c>
      <c r="M1122" s="1" t="s">
        <v>39</v>
      </c>
      <c r="N1122" s="1" t="s">
        <v>94</v>
      </c>
      <c r="O1122" s="1" t="s">
        <v>375</v>
      </c>
      <c r="P1122" s="1" t="s">
        <v>103</v>
      </c>
      <c r="Q1122" s="1" t="s">
        <v>80</v>
      </c>
      <c r="R1122" s="1" t="s">
        <v>657</v>
      </c>
      <c r="S1122" s="1" t="s">
        <v>44</v>
      </c>
      <c r="T1122" s="1" t="s">
        <v>123</v>
      </c>
      <c r="U1122" s="1">
        <v>1</v>
      </c>
      <c r="V1122" s="1" t="s">
        <v>196</v>
      </c>
      <c r="W1122" s="1" t="s">
        <v>66</v>
      </c>
      <c r="X1122" s="1" t="s">
        <v>133</v>
      </c>
      <c r="Y1122" s="1" t="s">
        <v>168</v>
      </c>
      <c r="Z1122" s="1" t="s">
        <v>49</v>
      </c>
      <c r="AA1122" s="1" t="s">
        <v>50</v>
      </c>
      <c r="AB1122" s="1" t="s">
        <v>48</v>
      </c>
    </row>
    <row r="1123" spans="1:28" x14ac:dyDescent="0.2">
      <c r="A1123" s="1" t="s">
        <v>2708</v>
      </c>
      <c r="B1123" s="1" t="s">
        <v>2709</v>
      </c>
      <c r="D1123" s="1" t="s">
        <v>109</v>
      </c>
      <c r="E1123" s="1" t="s">
        <v>116</v>
      </c>
      <c r="F1123" s="1" t="s">
        <v>153</v>
      </c>
      <c r="G1123" s="1" t="s">
        <v>215</v>
      </c>
      <c r="H1123" s="1" t="s">
        <v>136</v>
      </c>
      <c r="I1123" s="1" t="s">
        <v>35</v>
      </c>
      <c r="J1123" s="1" t="s">
        <v>222</v>
      </c>
      <c r="K1123" s="1" t="s">
        <v>57</v>
      </c>
      <c r="L1123" s="1" t="s">
        <v>155</v>
      </c>
      <c r="M1123" s="1" t="s">
        <v>181</v>
      </c>
      <c r="O1123" s="1" t="s">
        <v>1458</v>
      </c>
      <c r="P1123" s="1" t="s">
        <v>121</v>
      </c>
      <c r="Q1123" s="1" t="s">
        <v>163</v>
      </c>
      <c r="R1123" s="1" t="s">
        <v>337</v>
      </c>
      <c r="S1123" s="1" t="s">
        <v>131</v>
      </c>
      <c r="T1123" s="1" t="s">
        <v>123</v>
      </c>
      <c r="U1123" s="1" t="s">
        <v>93</v>
      </c>
      <c r="W1123" s="1" t="s">
        <v>82</v>
      </c>
      <c r="X1123" s="1">
        <v>5</v>
      </c>
      <c r="Y1123" s="1" t="s">
        <v>69</v>
      </c>
      <c r="Z1123" s="1" t="s">
        <v>49</v>
      </c>
      <c r="AA1123" s="1">
        <v>50</v>
      </c>
      <c r="AB1123" s="1" t="s">
        <v>69</v>
      </c>
    </row>
    <row r="1124" spans="1:28" x14ac:dyDescent="0.2">
      <c r="A1124" s="1" t="s">
        <v>2710</v>
      </c>
      <c r="C1124" s="1" t="s">
        <v>2711</v>
      </c>
      <c r="D1124" s="1" t="s">
        <v>50</v>
      </c>
      <c r="E1124" s="1" t="s">
        <v>72</v>
      </c>
      <c r="F1124" s="1" t="s">
        <v>53</v>
      </c>
      <c r="G1124" s="1" t="s">
        <v>135</v>
      </c>
      <c r="H1124" s="1" t="s">
        <v>55</v>
      </c>
      <c r="I1124" s="1" t="s">
        <v>35</v>
      </c>
      <c r="J1124" s="1" t="s">
        <v>36</v>
      </c>
      <c r="K1124" s="1" t="s">
        <v>101</v>
      </c>
      <c r="L1124" s="1" t="s">
        <v>78</v>
      </c>
      <c r="M1124" s="1" t="s">
        <v>204</v>
      </c>
      <c r="N1124" s="1" t="s">
        <v>175</v>
      </c>
      <c r="O1124" s="1" t="s">
        <v>410</v>
      </c>
      <c r="P1124" s="1" t="s">
        <v>121</v>
      </c>
      <c r="Q1124" s="1" t="s">
        <v>80</v>
      </c>
      <c r="R1124" s="1" t="s">
        <v>166</v>
      </c>
      <c r="S1124" s="1" t="s">
        <v>113</v>
      </c>
      <c r="T1124" s="1" t="s">
        <v>123</v>
      </c>
      <c r="U1124" s="1" t="s">
        <v>93</v>
      </c>
      <c r="V1124" s="1" t="s">
        <v>46</v>
      </c>
      <c r="W1124" s="1" t="s">
        <v>47</v>
      </c>
      <c r="X1124" s="1">
        <v>4</v>
      </c>
      <c r="Y1124" s="1" t="s">
        <v>67</v>
      </c>
      <c r="Z1124" s="1" t="s">
        <v>68</v>
      </c>
      <c r="AA1124" s="1" t="s">
        <v>95</v>
      </c>
      <c r="AB1124" s="1" t="s">
        <v>48</v>
      </c>
    </row>
    <row r="1125" spans="1:28" x14ac:dyDescent="0.2">
      <c r="A1125" s="1" t="s">
        <v>2712</v>
      </c>
      <c r="B1125" s="1" t="s">
        <v>2713</v>
      </c>
      <c r="C1125" s="1" t="s">
        <v>2714</v>
      </c>
      <c r="D1125" s="1">
        <v>21</v>
      </c>
      <c r="E1125" s="1" t="s">
        <v>84</v>
      </c>
      <c r="F1125" s="1" t="s">
        <v>73</v>
      </c>
      <c r="G1125" s="1" t="s">
        <v>74</v>
      </c>
      <c r="H1125" s="1" t="s">
        <v>56</v>
      </c>
      <c r="I1125" s="1" t="s">
        <v>100</v>
      </c>
      <c r="J1125" s="1" t="s">
        <v>86</v>
      </c>
      <c r="K1125" s="1" t="s">
        <v>101</v>
      </c>
      <c r="L1125" s="1" t="s">
        <v>155</v>
      </c>
      <c r="M1125" s="1" t="s">
        <v>88</v>
      </c>
      <c r="O1125" s="1" t="s">
        <v>1790</v>
      </c>
      <c r="P1125" s="1" t="s">
        <v>226</v>
      </c>
      <c r="Q1125" s="1" t="s">
        <v>62</v>
      </c>
      <c r="S1125" s="1" t="s">
        <v>248</v>
      </c>
      <c r="T1125" s="1" t="s">
        <v>81</v>
      </c>
      <c r="U1125" s="1">
        <v>0</v>
      </c>
      <c r="V1125" s="1" t="s">
        <v>46</v>
      </c>
      <c r="W1125" s="1" t="s">
        <v>66</v>
      </c>
      <c r="X1125" s="1" t="s">
        <v>151</v>
      </c>
      <c r="Y1125" s="1" t="s">
        <v>67</v>
      </c>
      <c r="Z1125" s="1" t="s">
        <v>49</v>
      </c>
      <c r="AA1125" s="1">
        <v>20</v>
      </c>
      <c r="AB1125" s="1" t="s">
        <v>48</v>
      </c>
    </row>
    <row r="1126" spans="1:28" x14ac:dyDescent="0.2">
      <c r="A1126" s="1" t="s">
        <v>2715</v>
      </c>
      <c r="B1126" s="1" t="s">
        <v>2716</v>
      </c>
      <c r="D1126" s="1">
        <v>62</v>
      </c>
      <c r="E1126" s="1" t="s">
        <v>84</v>
      </c>
      <c r="F1126" s="1" t="s">
        <v>53</v>
      </c>
      <c r="G1126" s="1" t="s">
        <v>135</v>
      </c>
      <c r="H1126" s="1" t="s">
        <v>136</v>
      </c>
      <c r="I1126" s="1" t="s">
        <v>100</v>
      </c>
      <c r="J1126" s="1" t="s">
        <v>36</v>
      </c>
      <c r="K1126" s="1" t="s">
        <v>87</v>
      </c>
      <c r="L1126" s="1" t="s">
        <v>38</v>
      </c>
      <c r="M1126" s="1" t="s">
        <v>119</v>
      </c>
      <c r="N1126" s="1" t="s">
        <v>60</v>
      </c>
      <c r="O1126" s="1" t="s">
        <v>918</v>
      </c>
      <c r="P1126" s="1" t="s">
        <v>103</v>
      </c>
      <c r="Q1126" s="1" t="s">
        <v>163</v>
      </c>
      <c r="S1126" s="1" t="s">
        <v>131</v>
      </c>
      <c r="T1126" s="1" t="s">
        <v>114</v>
      </c>
      <c r="U1126" s="1">
        <v>0</v>
      </c>
      <c r="V1126" s="1" t="s">
        <v>178</v>
      </c>
      <c r="W1126" s="1" t="s">
        <v>125</v>
      </c>
      <c r="X1126" s="1" t="s">
        <v>133</v>
      </c>
      <c r="Z1126" s="1" t="s">
        <v>175</v>
      </c>
      <c r="AA1126" s="1">
        <v>10</v>
      </c>
      <c r="AB1126" s="1" t="s">
        <v>69</v>
      </c>
    </row>
    <row r="1127" spans="1:28" x14ac:dyDescent="0.2">
      <c r="A1127" s="1" t="s">
        <v>2717</v>
      </c>
      <c r="D1127" s="1" t="s">
        <v>109</v>
      </c>
      <c r="E1127" s="1" t="s">
        <v>84</v>
      </c>
      <c r="F1127" s="1" t="s">
        <v>153</v>
      </c>
      <c r="G1127" s="1" t="s">
        <v>154</v>
      </c>
      <c r="H1127" s="1" t="s">
        <v>55</v>
      </c>
      <c r="I1127" s="1" t="s">
        <v>85</v>
      </c>
      <c r="J1127" s="1" t="s">
        <v>76</v>
      </c>
      <c r="K1127" s="1" t="s">
        <v>87</v>
      </c>
      <c r="L1127" s="1" t="s">
        <v>58</v>
      </c>
      <c r="M1127" s="1" t="s">
        <v>181</v>
      </c>
      <c r="N1127" s="1" t="s">
        <v>40</v>
      </c>
      <c r="O1127" s="1" t="s">
        <v>786</v>
      </c>
      <c r="P1127" s="1" t="s">
        <v>103</v>
      </c>
      <c r="Q1127" s="1" t="s">
        <v>43</v>
      </c>
      <c r="S1127" s="1" t="s">
        <v>113</v>
      </c>
      <c r="T1127" s="1" t="s">
        <v>81</v>
      </c>
      <c r="U1127" s="1">
        <v>3</v>
      </c>
      <c r="V1127" s="1" t="s">
        <v>65</v>
      </c>
      <c r="W1127" s="1" t="s">
        <v>66</v>
      </c>
      <c r="X1127" s="1">
        <v>1</v>
      </c>
      <c r="Y1127" s="1" t="s">
        <v>168</v>
      </c>
      <c r="AA1127" s="1">
        <v>10</v>
      </c>
      <c r="AB1127" s="1" t="s">
        <v>48</v>
      </c>
    </row>
    <row r="1128" spans="1:28" x14ac:dyDescent="0.2">
      <c r="A1128" s="1" t="s">
        <v>2718</v>
      </c>
      <c r="B1128" s="1" t="s">
        <v>2719</v>
      </c>
      <c r="C1128" s="1" t="s">
        <v>2720</v>
      </c>
      <c r="D1128" s="1">
        <v>22</v>
      </c>
      <c r="E1128" s="1" t="s">
        <v>116</v>
      </c>
      <c r="F1128" s="1" t="s">
        <v>73</v>
      </c>
      <c r="G1128" s="1" t="s">
        <v>74</v>
      </c>
      <c r="H1128" s="1" t="s">
        <v>136</v>
      </c>
      <c r="I1128" s="1" t="s">
        <v>35</v>
      </c>
      <c r="J1128" s="1" t="s">
        <v>222</v>
      </c>
      <c r="K1128" s="1" t="s">
        <v>101</v>
      </c>
      <c r="L1128" s="1" t="s">
        <v>78</v>
      </c>
      <c r="M1128" s="1" t="s">
        <v>88</v>
      </c>
      <c r="N1128" s="1" t="s">
        <v>94</v>
      </c>
      <c r="O1128" s="1" t="s">
        <v>1077</v>
      </c>
      <c r="P1128" s="1" t="s">
        <v>121</v>
      </c>
      <c r="Q1128" s="1" t="s">
        <v>80</v>
      </c>
      <c r="S1128" s="1" t="s">
        <v>248</v>
      </c>
      <c r="T1128" s="1" t="s">
        <v>123</v>
      </c>
      <c r="U1128" s="1">
        <v>3</v>
      </c>
      <c r="V1128" s="1" t="s">
        <v>65</v>
      </c>
      <c r="W1128" s="1" t="s">
        <v>47</v>
      </c>
      <c r="X1128" s="1">
        <v>2</v>
      </c>
      <c r="Y1128" s="1" t="s">
        <v>48</v>
      </c>
      <c r="AA1128" s="1">
        <v>20</v>
      </c>
      <c r="AB1128" s="1" t="s">
        <v>48</v>
      </c>
    </row>
    <row r="1129" spans="1:28" x14ac:dyDescent="0.2">
      <c r="A1129" s="1" t="s">
        <v>2721</v>
      </c>
      <c r="B1129" s="1" t="s">
        <v>2722</v>
      </c>
      <c r="C1129" s="1" t="s">
        <v>2723</v>
      </c>
      <c r="D1129" s="1" t="s">
        <v>109</v>
      </c>
      <c r="E1129" s="1" t="s">
        <v>116</v>
      </c>
      <c r="F1129" s="1" t="s">
        <v>73</v>
      </c>
      <c r="G1129" s="1" t="s">
        <v>110</v>
      </c>
      <c r="H1129" s="1" t="s">
        <v>136</v>
      </c>
      <c r="I1129" s="1" t="s">
        <v>35</v>
      </c>
      <c r="J1129" s="1" t="s">
        <v>86</v>
      </c>
      <c r="K1129" s="1" t="s">
        <v>77</v>
      </c>
      <c r="L1129" s="1" t="s">
        <v>58</v>
      </c>
      <c r="M1129" s="1" t="s">
        <v>181</v>
      </c>
      <c r="O1129" s="1" t="s">
        <v>2337</v>
      </c>
      <c r="P1129" s="1" t="s">
        <v>103</v>
      </c>
      <c r="Q1129" s="1" t="s">
        <v>163</v>
      </c>
      <c r="R1129" s="1" t="s">
        <v>354</v>
      </c>
      <c r="S1129" s="1" t="s">
        <v>131</v>
      </c>
      <c r="T1129" s="1" t="s">
        <v>114</v>
      </c>
      <c r="U1129" s="1">
        <v>1</v>
      </c>
      <c r="V1129" s="1" t="s">
        <v>105</v>
      </c>
      <c r="W1129" s="1" t="s">
        <v>125</v>
      </c>
      <c r="X1129" s="1">
        <v>3</v>
      </c>
      <c r="Y1129" s="1" t="s">
        <v>69</v>
      </c>
      <c r="AA1129" s="1" t="s">
        <v>95</v>
      </c>
      <c r="AB1129" s="1" t="s">
        <v>69</v>
      </c>
    </row>
    <row r="1130" spans="1:28" x14ac:dyDescent="0.2">
      <c r="A1130" s="1" t="s">
        <v>2724</v>
      </c>
      <c r="B1130" s="1" t="s">
        <v>1752</v>
      </c>
      <c r="C1130" s="1" t="s">
        <v>2725</v>
      </c>
      <c r="D1130" s="1" t="s">
        <v>50</v>
      </c>
      <c r="E1130" s="1" t="s">
        <v>72</v>
      </c>
      <c r="F1130" s="1" t="s">
        <v>53</v>
      </c>
      <c r="G1130" s="1" t="s">
        <v>135</v>
      </c>
      <c r="H1130" s="1" t="s">
        <v>34</v>
      </c>
      <c r="I1130" s="1" t="s">
        <v>35</v>
      </c>
      <c r="J1130" s="1" t="s">
        <v>222</v>
      </c>
      <c r="K1130" s="1" t="s">
        <v>57</v>
      </c>
      <c r="L1130" s="1" t="s">
        <v>155</v>
      </c>
      <c r="M1130" s="1" t="s">
        <v>88</v>
      </c>
      <c r="O1130" s="1" t="s">
        <v>362</v>
      </c>
      <c r="P1130" s="1" t="s">
        <v>42</v>
      </c>
      <c r="Q1130" s="1" t="s">
        <v>43</v>
      </c>
      <c r="S1130" s="1" t="s">
        <v>113</v>
      </c>
      <c r="T1130" s="1" t="s">
        <v>123</v>
      </c>
      <c r="U1130" s="1">
        <v>2</v>
      </c>
      <c r="V1130" s="1" t="s">
        <v>105</v>
      </c>
      <c r="W1130" s="1" t="s">
        <v>125</v>
      </c>
      <c r="X1130" s="1">
        <v>5</v>
      </c>
      <c r="Y1130" s="1" t="s">
        <v>168</v>
      </c>
      <c r="Z1130" s="1" t="s">
        <v>68</v>
      </c>
      <c r="AA1130" s="1" t="s">
        <v>95</v>
      </c>
      <c r="AB1130" s="1" t="s">
        <v>69</v>
      </c>
    </row>
    <row r="1131" spans="1:28" x14ac:dyDescent="0.2">
      <c r="A1131" s="1" t="s">
        <v>2726</v>
      </c>
      <c r="D1131" s="1" t="s">
        <v>109</v>
      </c>
      <c r="E1131" s="1" t="s">
        <v>99</v>
      </c>
      <c r="F1131" s="1" t="s">
        <v>73</v>
      </c>
      <c r="G1131" s="1" t="s">
        <v>74</v>
      </c>
      <c r="H1131" s="1" t="s">
        <v>56</v>
      </c>
      <c r="I1131" s="1" t="s">
        <v>35</v>
      </c>
      <c r="J1131" s="1" t="s">
        <v>86</v>
      </c>
      <c r="K1131" s="1" t="s">
        <v>101</v>
      </c>
      <c r="L1131" s="1" t="s">
        <v>78</v>
      </c>
      <c r="M1131" s="1" t="s">
        <v>119</v>
      </c>
      <c r="O1131" s="1" t="s">
        <v>1117</v>
      </c>
      <c r="P1131" s="1" t="s">
        <v>103</v>
      </c>
      <c r="Q1131" s="1" t="s">
        <v>171</v>
      </c>
      <c r="R1131" s="1" t="s">
        <v>825</v>
      </c>
      <c r="S1131" s="1" t="s">
        <v>44</v>
      </c>
      <c r="T1131" s="1" t="s">
        <v>81</v>
      </c>
      <c r="U1131" s="1">
        <v>2</v>
      </c>
      <c r="V1131" s="1" t="s">
        <v>105</v>
      </c>
      <c r="W1131" s="1" t="s">
        <v>125</v>
      </c>
      <c r="X1131" s="1">
        <v>1</v>
      </c>
      <c r="Y1131" s="1" t="s">
        <v>67</v>
      </c>
      <c r="Z1131" s="1" t="s">
        <v>89</v>
      </c>
      <c r="AA1131" s="1">
        <v>20</v>
      </c>
      <c r="AB1131" s="1" t="s">
        <v>69</v>
      </c>
    </row>
    <row r="1132" spans="1:28" x14ac:dyDescent="0.2">
      <c r="A1132" s="1" t="s">
        <v>2727</v>
      </c>
      <c r="B1132" s="1" t="s">
        <v>2728</v>
      </c>
      <c r="C1132" s="1" t="s">
        <v>1812</v>
      </c>
      <c r="D1132" s="1">
        <v>17</v>
      </c>
      <c r="E1132" s="1" t="s">
        <v>72</v>
      </c>
      <c r="F1132" s="1" t="s">
        <v>73</v>
      </c>
      <c r="G1132" s="1" t="s">
        <v>142</v>
      </c>
      <c r="H1132" s="1" t="s">
        <v>136</v>
      </c>
      <c r="I1132" s="1" t="s">
        <v>35</v>
      </c>
      <c r="J1132" s="1" t="s">
        <v>56</v>
      </c>
      <c r="K1132" s="1" t="s">
        <v>57</v>
      </c>
      <c r="L1132" s="1" t="s">
        <v>78</v>
      </c>
      <c r="M1132" s="1" t="s">
        <v>59</v>
      </c>
      <c r="N1132" s="1" t="s">
        <v>40</v>
      </c>
      <c r="O1132" s="1" t="s">
        <v>577</v>
      </c>
      <c r="P1132" s="1" t="s">
        <v>226</v>
      </c>
      <c r="Q1132" s="1" t="s">
        <v>163</v>
      </c>
      <c r="R1132" s="1" t="s">
        <v>2201</v>
      </c>
      <c r="S1132" s="1" t="s">
        <v>131</v>
      </c>
      <c r="T1132" s="1" t="s">
        <v>114</v>
      </c>
      <c r="U1132" s="1">
        <v>2</v>
      </c>
      <c r="V1132" s="1" t="s">
        <v>178</v>
      </c>
      <c r="W1132" s="1" t="s">
        <v>66</v>
      </c>
      <c r="X1132" s="1">
        <v>3</v>
      </c>
      <c r="Y1132" s="1" t="s">
        <v>48</v>
      </c>
      <c r="Z1132" s="1" t="s">
        <v>49</v>
      </c>
      <c r="AA1132" s="1" t="s">
        <v>50</v>
      </c>
      <c r="AB1132" s="1" t="s">
        <v>69</v>
      </c>
    </row>
    <row r="1133" spans="1:28" x14ac:dyDescent="0.2">
      <c r="A1133" s="1" t="s">
        <v>2729</v>
      </c>
      <c r="D1133" s="1" t="s">
        <v>50</v>
      </c>
      <c r="E1133" s="1" t="s">
        <v>72</v>
      </c>
      <c r="F1133" s="1" t="s">
        <v>32</v>
      </c>
      <c r="G1133" s="1" t="s">
        <v>33</v>
      </c>
      <c r="H1133" s="1" t="s">
        <v>56</v>
      </c>
      <c r="I1133" s="1" t="s">
        <v>75</v>
      </c>
      <c r="J1133" s="1" t="s">
        <v>36</v>
      </c>
      <c r="K1133" s="1" t="s">
        <v>101</v>
      </c>
      <c r="L1133" s="1" t="s">
        <v>58</v>
      </c>
      <c r="M1133" s="1" t="s">
        <v>88</v>
      </c>
      <c r="N1133" s="1" t="s">
        <v>190</v>
      </c>
      <c r="O1133" s="1" t="s">
        <v>324</v>
      </c>
      <c r="P1133" s="1" t="s">
        <v>121</v>
      </c>
      <c r="Q1133" s="1" t="s">
        <v>62</v>
      </c>
      <c r="S1133" s="1" t="s">
        <v>64</v>
      </c>
      <c r="T1133" s="1" t="s">
        <v>114</v>
      </c>
      <c r="U1133" s="1">
        <v>2</v>
      </c>
      <c r="V1133" s="1" t="s">
        <v>160</v>
      </c>
      <c r="W1133" s="1" t="s">
        <v>125</v>
      </c>
      <c r="X1133" s="1">
        <v>2</v>
      </c>
      <c r="Z1133" s="1" t="s">
        <v>68</v>
      </c>
      <c r="AA1133" s="1" t="s">
        <v>95</v>
      </c>
      <c r="AB1133" s="1" t="s">
        <v>48</v>
      </c>
    </row>
    <row r="1134" spans="1:28" x14ac:dyDescent="0.2">
      <c r="A1134" s="1" t="s">
        <v>2730</v>
      </c>
      <c r="D1134" s="1">
        <v>54</v>
      </c>
      <c r="E1134" s="1" t="s">
        <v>99</v>
      </c>
      <c r="F1134" s="1" t="s">
        <v>32</v>
      </c>
      <c r="G1134" s="1" t="s">
        <v>33</v>
      </c>
      <c r="H1134" s="1" t="s">
        <v>55</v>
      </c>
      <c r="I1134" s="1" t="s">
        <v>100</v>
      </c>
      <c r="J1134" s="1" t="s">
        <v>222</v>
      </c>
      <c r="K1134" s="1" t="s">
        <v>101</v>
      </c>
      <c r="L1134" s="1" t="s">
        <v>58</v>
      </c>
      <c r="M1134" s="1" t="s">
        <v>204</v>
      </c>
      <c r="N1134" s="1" t="s">
        <v>190</v>
      </c>
      <c r="O1134" s="1" t="s">
        <v>1790</v>
      </c>
      <c r="P1134" s="1" t="s">
        <v>103</v>
      </c>
      <c r="Q1134" s="1" t="s">
        <v>43</v>
      </c>
      <c r="R1134" s="1" t="s">
        <v>682</v>
      </c>
      <c r="S1134" s="1" t="s">
        <v>122</v>
      </c>
      <c r="T1134" s="1" t="s">
        <v>123</v>
      </c>
      <c r="U1134" s="1">
        <v>2</v>
      </c>
      <c r="V1134" s="1" t="s">
        <v>105</v>
      </c>
      <c r="W1134" s="1" t="s">
        <v>125</v>
      </c>
      <c r="X1134" s="1">
        <v>4</v>
      </c>
      <c r="Y1134" s="1" t="s">
        <v>67</v>
      </c>
      <c r="Z1134" s="1" t="s">
        <v>138</v>
      </c>
      <c r="AA1134" s="1">
        <v>10</v>
      </c>
      <c r="AB1134" s="1" t="s">
        <v>48</v>
      </c>
    </row>
    <row r="1135" spans="1:28" x14ac:dyDescent="0.2">
      <c r="A1135" s="1" t="s">
        <v>2731</v>
      </c>
      <c r="B1135" s="1" t="s">
        <v>2732</v>
      </c>
      <c r="D1135" s="1">
        <v>65</v>
      </c>
      <c r="E1135" s="1" t="s">
        <v>116</v>
      </c>
      <c r="F1135" s="1" t="s">
        <v>73</v>
      </c>
      <c r="G1135" s="1" t="s">
        <v>74</v>
      </c>
      <c r="H1135" s="1" t="s">
        <v>56</v>
      </c>
      <c r="I1135" s="1" t="s">
        <v>100</v>
      </c>
      <c r="J1135" s="1" t="s">
        <v>222</v>
      </c>
      <c r="K1135" s="1" t="s">
        <v>37</v>
      </c>
      <c r="L1135" s="1" t="s">
        <v>78</v>
      </c>
      <c r="M1135" s="1" t="s">
        <v>119</v>
      </c>
      <c r="N1135" s="1" t="s">
        <v>175</v>
      </c>
      <c r="O1135" s="1" t="s">
        <v>1251</v>
      </c>
      <c r="P1135" s="1" t="s">
        <v>226</v>
      </c>
      <c r="Q1135" s="1" t="s">
        <v>80</v>
      </c>
      <c r="S1135" s="1" t="s">
        <v>92</v>
      </c>
      <c r="T1135" s="1" t="s">
        <v>81</v>
      </c>
      <c r="U1135" s="1">
        <v>2</v>
      </c>
      <c r="W1135" s="1" t="s">
        <v>82</v>
      </c>
      <c r="X1135" s="1">
        <v>2</v>
      </c>
      <c r="Y1135" s="1" t="s">
        <v>67</v>
      </c>
      <c r="AA1135" s="1">
        <v>20</v>
      </c>
      <c r="AB1135" s="1" t="s">
        <v>48</v>
      </c>
    </row>
    <row r="1136" spans="1:28" x14ac:dyDescent="0.2">
      <c r="A1136" s="1" t="s">
        <v>2733</v>
      </c>
      <c r="B1136" s="1" t="s">
        <v>2507</v>
      </c>
      <c r="D1136" s="1" t="s">
        <v>109</v>
      </c>
      <c r="E1136" s="1" t="s">
        <v>31</v>
      </c>
      <c r="F1136" s="1" t="s">
        <v>73</v>
      </c>
      <c r="G1136" s="1" t="s">
        <v>74</v>
      </c>
      <c r="H1136" s="1" t="s">
        <v>55</v>
      </c>
      <c r="I1136" s="1" t="s">
        <v>75</v>
      </c>
      <c r="J1136" s="1" t="s">
        <v>222</v>
      </c>
      <c r="K1136" s="1" t="s">
        <v>101</v>
      </c>
      <c r="L1136" s="1" t="s">
        <v>155</v>
      </c>
      <c r="M1136" s="1" t="s">
        <v>59</v>
      </c>
      <c r="O1136" s="1" t="s">
        <v>2241</v>
      </c>
      <c r="P1136" s="1" t="s">
        <v>103</v>
      </c>
      <c r="Q1136" s="1" t="s">
        <v>62</v>
      </c>
      <c r="R1136" s="1" t="s">
        <v>884</v>
      </c>
      <c r="S1136" s="1" t="s">
        <v>44</v>
      </c>
      <c r="T1136" s="1" t="s">
        <v>123</v>
      </c>
      <c r="U1136" s="1">
        <v>2</v>
      </c>
      <c r="V1136" s="1" t="s">
        <v>65</v>
      </c>
      <c r="W1136" s="1" t="s">
        <v>66</v>
      </c>
      <c r="X1136" s="1">
        <v>5</v>
      </c>
      <c r="Y1136" s="1" t="s">
        <v>48</v>
      </c>
      <c r="Z1136" s="1" t="s">
        <v>49</v>
      </c>
      <c r="AA1136" s="1" t="s">
        <v>95</v>
      </c>
      <c r="AB1136" s="1" t="s">
        <v>69</v>
      </c>
    </row>
    <row r="1137" spans="1:28" x14ac:dyDescent="0.2">
      <c r="A1137" s="1" t="s">
        <v>2734</v>
      </c>
      <c r="B1137" s="1" t="s">
        <v>2735</v>
      </c>
      <c r="D1137" s="1" t="s">
        <v>109</v>
      </c>
      <c r="E1137" s="1" t="s">
        <v>31</v>
      </c>
      <c r="F1137" s="1" t="s">
        <v>153</v>
      </c>
      <c r="G1137" s="1" t="s">
        <v>154</v>
      </c>
      <c r="H1137" s="1" t="s">
        <v>136</v>
      </c>
      <c r="I1137" s="1" t="s">
        <v>35</v>
      </c>
      <c r="J1137" s="1" t="s">
        <v>76</v>
      </c>
      <c r="K1137" s="1" t="s">
        <v>77</v>
      </c>
      <c r="L1137" s="1" t="s">
        <v>78</v>
      </c>
      <c r="M1137" s="1" t="s">
        <v>88</v>
      </c>
      <c r="N1137" s="1" t="s">
        <v>40</v>
      </c>
      <c r="O1137" s="1" t="s">
        <v>331</v>
      </c>
      <c r="P1137" s="1" t="s">
        <v>121</v>
      </c>
      <c r="Q1137" s="1" t="s">
        <v>171</v>
      </c>
      <c r="R1137" s="1" t="s">
        <v>311</v>
      </c>
      <c r="S1137" s="1" t="s">
        <v>44</v>
      </c>
      <c r="T1137" s="1" t="s">
        <v>123</v>
      </c>
      <c r="U1137" s="1">
        <v>1</v>
      </c>
      <c r="V1137" s="1" t="s">
        <v>160</v>
      </c>
      <c r="W1137" s="1" t="s">
        <v>47</v>
      </c>
      <c r="X1137" s="1">
        <v>2</v>
      </c>
      <c r="Y1137" s="1" t="s">
        <v>67</v>
      </c>
      <c r="Z1137" s="1" t="s">
        <v>49</v>
      </c>
      <c r="AA1137" s="1">
        <v>20</v>
      </c>
      <c r="AB1137" s="1" t="s">
        <v>69</v>
      </c>
    </row>
    <row r="1138" spans="1:28" x14ac:dyDescent="0.2">
      <c r="A1138" s="1" t="s">
        <v>2736</v>
      </c>
      <c r="B1138" s="1" t="s">
        <v>2737</v>
      </c>
      <c r="D1138" s="1" t="s">
        <v>109</v>
      </c>
      <c r="E1138" s="1" t="s">
        <v>72</v>
      </c>
      <c r="F1138" s="1" t="s">
        <v>73</v>
      </c>
      <c r="G1138" s="1" t="s">
        <v>74</v>
      </c>
      <c r="H1138" s="1" t="s">
        <v>136</v>
      </c>
      <c r="I1138" s="1" t="s">
        <v>85</v>
      </c>
      <c r="J1138" s="1" t="s">
        <v>56</v>
      </c>
      <c r="K1138" s="1" t="s">
        <v>87</v>
      </c>
      <c r="L1138" s="1" t="s">
        <v>155</v>
      </c>
      <c r="M1138" s="1" t="s">
        <v>88</v>
      </c>
      <c r="N1138" s="1" t="s">
        <v>40</v>
      </c>
      <c r="O1138" s="1" t="s">
        <v>1472</v>
      </c>
      <c r="P1138" s="1" t="s">
        <v>121</v>
      </c>
      <c r="Q1138" s="1" t="s">
        <v>163</v>
      </c>
      <c r="S1138" s="1" t="s">
        <v>44</v>
      </c>
      <c r="T1138" s="1" t="s">
        <v>45</v>
      </c>
      <c r="U1138" s="1">
        <v>3</v>
      </c>
      <c r="V1138" s="1" t="s">
        <v>160</v>
      </c>
      <c r="W1138" s="1" t="s">
        <v>66</v>
      </c>
      <c r="X1138" s="1" t="s">
        <v>151</v>
      </c>
      <c r="Y1138" s="1" t="s">
        <v>48</v>
      </c>
      <c r="Z1138" s="1" t="s">
        <v>49</v>
      </c>
      <c r="AA1138" s="1" t="s">
        <v>95</v>
      </c>
      <c r="AB1138" s="1" t="s">
        <v>69</v>
      </c>
    </row>
    <row r="1139" spans="1:28" x14ac:dyDescent="0.2">
      <c r="A1139" s="1" t="s">
        <v>2738</v>
      </c>
      <c r="B1139" s="1" t="s">
        <v>530</v>
      </c>
      <c r="C1139" s="1" t="s">
        <v>2739</v>
      </c>
      <c r="D1139" s="1" t="s">
        <v>109</v>
      </c>
      <c r="E1139" s="1" t="s">
        <v>116</v>
      </c>
      <c r="F1139" s="1" t="s">
        <v>73</v>
      </c>
      <c r="G1139" s="1" t="s">
        <v>74</v>
      </c>
      <c r="H1139" s="1" t="s">
        <v>34</v>
      </c>
      <c r="I1139" s="1" t="s">
        <v>85</v>
      </c>
      <c r="J1139" s="1" t="s">
        <v>76</v>
      </c>
      <c r="K1139" s="1" t="s">
        <v>87</v>
      </c>
      <c r="L1139" s="1" t="s">
        <v>78</v>
      </c>
      <c r="M1139" s="1" t="s">
        <v>181</v>
      </c>
      <c r="O1139" s="1" t="s">
        <v>200</v>
      </c>
      <c r="P1139" s="1" t="s">
        <v>103</v>
      </c>
      <c r="Q1139" s="1" t="s">
        <v>62</v>
      </c>
      <c r="R1139" s="1" t="s">
        <v>1314</v>
      </c>
      <c r="S1139" s="1" t="s">
        <v>44</v>
      </c>
      <c r="T1139" s="1" t="s">
        <v>81</v>
      </c>
      <c r="U1139" s="1" t="s">
        <v>93</v>
      </c>
      <c r="W1139" s="1" t="s">
        <v>82</v>
      </c>
      <c r="X1139" s="1">
        <v>3</v>
      </c>
      <c r="Z1139" s="1" t="s">
        <v>68</v>
      </c>
      <c r="AA1139" s="1">
        <v>10</v>
      </c>
      <c r="AB1139" s="1" t="s">
        <v>69</v>
      </c>
    </row>
    <row r="1140" spans="1:28" x14ac:dyDescent="0.2">
      <c r="A1140" s="1" t="s">
        <v>2740</v>
      </c>
      <c r="B1140" s="1" t="s">
        <v>1132</v>
      </c>
      <c r="C1140" s="1" t="s">
        <v>2741</v>
      </c>
      <c r="D1140" s="1" t="s">
        <v>109</v>
      </c>
      <c r="E1140" s="1" t="s">
        <v>99</v>
      </c>
      <c r="F1140" s="1" t="s">
        <v>73</v>
      </c>
      <c r="G1140" s="1" t="s">
        <v>110</v>
      </c>
      <c r="H1140" s="1" t="s">
        <v>34</v>
      </c>
      <c r="I1140" s="1" t="s">
        <v>100</v>
      </c>
      <c r="J1140" s="1" t="s">
        <v>86</v>
      </c>
      <c r="K1140" s="1" t="s">
        <v>87</v>
      </c>
      <c r="L1140" s="1" t="s">
        <v>58</v>
      </c>
      <c r="M1140" s="1" t="s">
        <v>181</v>
      </c>
      <c r="O1140" s="1" t="s">
        <v>1396</v>
      </c>
      <c r="P1140" s="1" t="s">
        <v>42</v>
      </c>
      <c r="Q1140" s="1" t="s">
        <v>62</v>
      </c>
      <c r="R1140" s="1" t="s">
        <v>458</v>
      </c>
      <c r="S1140" s="1" t="s">
        <v>248</v>
      </c>
      <c r="T1140" s="1" t="s">
        <v>45</v>
      </c>
      <c r="U1140" s="1">
        <v>3</v>
      </c>
      <c r="V1140" s="1" t="s">
        <v>160</v>
      </c>
      <c r="W1140" s="1" t="s">
        <v>66</v>
      </c>
      <c r="X1140" s="1" t="s">
        <v>133</v>
      </c>
      <c r="Y1140" s="1" t="s">
        <v>67</v>
      </c>
      <c r="Z1140" s="1" t="s">
        <v>68</v>
      </c>
      <c r="AA1140" s="1" t="s">
        <v>95</v>
      </c>
      <c r="AB1140" s="1" t="s">
        <v>69</v>
      </c>
    </row>
    <row r="1141" spans="1:28" x14ac:dyDescent="0.2">
      <c r="A1141" s="1" t="s">
        <v>2742</v>
      </c>
      <c r="B1141" s="1" t="s">
        <v>2743</v>
      </c>
      <c r="D1141" s="1" t="s">
        <v>109</v>
      </c>
      <c r="E1141" s="1" t="s">
        <v>84</v>
      </c>
      <c r="F1141" s="1" t="s">
        <v>73</v>
      </c>
      <c r="G1141" s="1" t="s">
        <v>142</v>
      </c>
      <c r="H1141" s="1" t="s">
        <v>136</v>
      </c>
      <c r="I1141" s="1" t="s">
        <v>75</v>
      </c>
      <c r="J1141" s="1" t="s">
        <v>36</v>
      </c>
      <c r="K1141" s="1" t="s">
        <v>77</v>
      </c>
      <c r="L1141" s="1" t="s">
        <v>78</v>
      </c>
      <c r="M1141" s="1" t="s">
        <v>204</v>
      </c>
      <c r="N1141" s="1" t="s">
        <v>60</v>
      </c>
      <c r="O1141" s="1" t="s">
        <v>1169</v>
      </c>
      <c r="P1141" s="1" t="s">
        <v>121</v>
      </c>
      <c r="Q1141" s="1" t="s">
        <v>62</v>
      </c>
      <c r="S1141" s="1" t="s">
        <v>131</v>
      </c>
      <c r="T1141" s="1" t="s">
        <v>114</v>
      </c>
      <c r="U1141" s="1">
        <v>3</v>
      </c>
      <c r="V1141" s="1" t="s">
        <v>105</v>
      </c>
      <c r="W1141" s="1" t="s">
        <v>125</v>
      </c>
      <c r="X1141" s="1">
        <v>4</v>
      </c>
      <c r="Y1141" s="1" t="s">
        <v>48</v>
      </c>
      <c r="AA1141" s="1">
        <v>50</v>
      </c>
      <c r="AB1141" s="1" t="s">
        <v>69</v>
      </c>
    </row>
    <row r="1142" spans="1:28" x14ac:dyDescent="0.2">
      <c r="A1142" s="1" t="s">
        <v>2744</v>
      </c>
      <c r="B1142" s="1" t="s">
        <v>2146</v>
      </c>
      <c r="C1142" s="1" t="s">
        <v>2745</v>
      </c>
      <c r="D1142" s="1">
        <v>54</v>
      </c>
      <c r="E1142" s="1" t="s">
        <v>84</v>
      </c>
      <c r="F1142" s="1" t="s">
        <v>32</v>
      </c>
      <c r="G1142" s="1" t="s">
        <v>185</v>
      </c>
      <c r="H1142" s="1" t="s">
        <v>55</v>
      </c>
      <c r="I1142" s="1" t="s">
        <v>35</v>
      </c>
      <c r="J1142" s="1" t="s">
        <v>56</v>
      </c>
      <c r="K1142" s="1" t="s">
        <v>77</v>
      </c>
      <c r="L1142" s="1" t="s">
        <v>78</v>
      </c>
      <c r="M1142" s="1" t="s">
        <v>181</v>
      </c>
      <c r="N1142" s="1" t="s">
        <v>60</v>
      </c>
      <c r="O1142" s="1" t="s">
        <v>236</v>
      </c>
      <c r="P1142" s="1" t="s">
        <v>103</v>
      </c>
      <c r="Q1142" s="1" t="s">
        <v>80</v>
      </c>
      <c r="R1142" s="1" t="s">
        <v>626</v>
      </c>
      <c r="S1142" s="1" t="s">
        <v>113</v>
      </c>
      <c r="T1142" s="1" t="s">
        <v>81</v>
      </c>
      <c r="U1142" s="1">
        <v>0</v>
      </c>
      <c r="W1142" s="1" t="s">
        <v>82</v>
      </c>
      <c r="X1142" s="1">
        <v>1</v>
      </c>
      <c r="Y1142" s="1" t="s">
        <v>168</v>
      </c>
      <c r="Z1142" s="1" t="s">
        <v>49</v>
      </c>
      <c r="AA1142" s="1" t="s">
        <v>95</v>
      </c>
      <c r="AB1142" s="1" t="s">
        <v>69</v>
      </c>
    </row>
    <row r="1143" spans="1:28" x14ac:dyDescent="0.2">
      <c r="A1143" s="1" t="s">
        <v>2746</v>
      </c>
      <c r="D1143" s="1">
        <v>21</v>
      </c>
      <c r="E1143" s="1" t="s">
        <v>84</v>
      </c>
      <c r="F1143" s="1" t="s">
        <v>73</v>
      </c>
      <c r="G1143" s="1" t="s">
        <v>142</v>
      </c>
      <c r="H1143" s="1" t="s">
        <v>136</v>
      </c>
      <c r="I1143" s="1" t="s">
        <v>85</v>
      </c>
      <c r="J1143" s="1" t="s">
        <v>86</v>
      </c>
      <c r="K1143" s="1" t="s">
        <v>87</v>
      </c>
      <c r="L1143" s="1" t="s">
        <v>155</v>
      </c>
      <c r="M1143" s="1" t="s">
        <v>88</v>
      </c>
      <c r="O1143" s="1" t="s">
        <v>263</v>
      </c>
      <c r="P1143" s="1" t="s">
        <v>121</v>
      </c>
      <c r="Q1143" s="1" t="s">
        <v>163</v>
      </c>
      <c r="R1143" s="1" t="s">
        <v>308</v>
      </c>
      <c r="S1143" s="1" t="s">
        <v>248</v>
      </c>
      <c r="T1143" s="1" t="s">
        <v>123</v>
      </c>
      <c r="U1143" s="1">
        <v>0</v>
      </c>
      <c r="V1143" s="1" t="s">
        <v>105</v>
      </c>
      <c r="W1143" s="1" t="s">
        <v>47</v>
      </c>
      <c r="X1143" s="1">
        <v>2</v>
      </c>
      <c r="Z1143" s="1" t="s">
        <v>89</v>
      </c>
      <c r="AA1143" s="1">
        <v>50</v>
      </c>
      <c r="AB1143" s="1" t="s">
        <v>69</v>
      </c>
    </row>
    <row r="1144" spans="1:28" x14ac:dyDescent="0.2">
      <c r="A1144" s="1" t="s">
        <v>2747</v>
      </c>
      <c r="B1144" s="1" t="s">
        <v>2748</v>
      </c>
      <c r="C1144" s="1" t="s">
        <v>2749</v>
      </c>
      <c r="D1144" s="1" t="s">
        <v>109</v>
      </c>
      <c r="E1144" s="1" t="s">
        <v>116</v>
      </c>
      <c r="F1144" s="1" t="s">
        <v>153</v>
      </c>
      <c r="G1144" s="1" t="s">
        <v>154</v>
      </c>
      <c r="H1144" s="1" t="s">
        <v>56</v>
      </c>
      <c r="I1144" s="1" t="s">
        <v>75</v>
      </c>
      <c r="J1144" s="1" t="s">
        <v>36</v>
      </c>
      <c r="K1144" s="1" t="s">
        <v>101</v>
      </c>
      <c r="L1144" s="1" t="s">
        <v>78</v>
      </c>
      <c r="M1144" s="1" t="s">
        <v>39</v>
      </c>
      <c r="O1144" s="1" t="s">
        <v>598</v>
      </c>
      <c r="P1144" s="1" t="s">
        <v>121</v>
      </c>
      <c r="Q1144" s="1" t="s">
        <v>163</v>
      </c>
      <c r="R1144" s="1" t="s">
        <v>780</v>
      </c>
      <c r="S1144" s="1" t="s">
        <v>113</v>
      </c>
      <c r="T1144" s="1" t="s">
        <v>45</v>
      </c>
      <c r="U1144" s="1" t="s">
        <v>93</v>
      </c>
      <c r="V1144" s="1" t="s">
        <v>46</v>
      </c>
      <c r="W1144" s="1" t="s">
        <v>47</v>
      </c>
      <c r="X1144" s="1" t="s">
        <v>133</v>
      </c>
      <c r="Z1144" s="1" t="s">
        <v>175</v>
      </c>
      <c r="AA1144" s="1">
        <v>10</v>
      </c>
      <c r="AB1144" s="1" t="s">
        <v>69</v>
      </c>
    </row>
    <row r="1145" spans="1:28" x14ac:dyDescent="0.2">
      <c r="A1145" s="1" t="s">
        <v>2750</v>
      </c>
      <c r="C1145" s="1" t="s">
        <v>2751</v>
      </c>
      <c r="D1145" s="1" t="s">
        <v>109</v>
      </c>
      <c r="E1145" s="1" t="s">
        <v>99</v>
      </c>
      <c r="F1145" s="1" t="s">
        <v>32</v>
      </c>
      <c r="G1145" s="1" t="s">
        <v>185</v>
      </c>
      <c r="H1145" s="1" t="s">
        <v>56</v>
      </c>
      <c r="I1145" s="1" t="s">
        <v>75</v>
      </c>
      <c r="J1145" s="1" t="s">
        <v>76</v>
      </c>
      <c r="K1145" s="1" t="s">
        <v>57</v>
      </c>
      <c r="L1145" s="1" t="s">
        <v>38</v>
      </c>
      <c r="M1145" s="1" t="s">
        <v>39</v>
      </c>
      <c r="N1145" s="1" t="s">
        <v>175</v>
      </c>
      <c r="O1145" s="1" t="s">
        <v>1659</v>
      </c>
      <c r="P1145" s="1" t="s">
        <v>42</v>
      </c>
      <c r="Q1145" s="1" t="s">
        <v>163</v>
      </c>
      <c r="S1145" s="1" t="s">
        <v>44</v>
      </c>
      <c r="T1145" s="1" t="s">
        <v>114</v>
      </c>
      <c r="U1145" s="1">
        <v>1</v>
      </c>
      <c r="V1145" s="1" t="s">
        <v>132</v>
      </c>
      <c r="W1145" s="1" t="s">
        <v>125</v>
      </c>
      <c r="X1145" s="1">
        <v>1</v>
      </c>
      <c r="Z1145" s="1" t="s">
        <v>49</v>
      </c>
      <c r="AA1145" s="1">
        <v>50</v>
      </c>
      <c r="AB1145" s="1" t="s">
        <v>48</v>
      </c>
    </row>
    <row r="1146" spans="1:28" x14ac:dyDescent="0.2">
      <c r="A1146" s="1" t="s">
        <v>2752</v>
      </c>
      <c r="B1146" s="1" t="s">
        <v>814</v>
      </c>
      <c r="D1146" s="1" t="s">
        <v>50</v>
      </c>
      <c r="E1146" s="1" t="s">
        <v>72</v>
      </c>
      <c r="F1146" s="1" t="s">
        <v>153</v>
      </c>
      <c r="G1146" s="1" t="s">
        <v>215</v>
      </c>
      <c r="H1146" s="1" t="s">
        <v>136</v>
      </c>
      <c r="I1146" s="1" t="s">
        <v>85</v>
      </c>
      <c r="J1146" s="1" t="s">
        <v>36</v>
      </c>
      <c r="K1146" s="1" t="s">
        <v>37</v>
      </c>
      <c r="L1146" s="1" t="s">
        <v>155</v>
      </c>
      <c r="M1146" s="1" t="s">
        <v>39</v>
      </c>
      <c r="O1146" s="1" t="s">
        <v>634</v>
      </c>
      <c r="P1146" s="1" t="s">
        <v>42</v>
      </c>
      <c r="Q1146" s="1" t="s">
        <v>62</v>
      </c>
      <c r="R1146" s="1" t="s">
        <v>1605</v>
      </c>
      <c r="S1146" s="1" t="s">
        <v>122</v>
      </c>
      <c r="T1146" s="1" t="s">
        <v>123</v>
      </c>
      <c r="U1146" s="1" t="s">
        <v>93</v>
      </c>
      <c r="V1146" s="1" t="s">
        <v>105</v>
      </c>
      <c r="W1146" s="1" t="s">
        <v>125</v>
      </c>
      <c r="X1146" s="1" t="s">
        <v>151</v>
      </c>
      <c r="Y1146" s="1" t="s">
        <v>67</v>
      </c>
      <c r="AA1146" s="1" t="s">
        <v>50</v>
      </c>
      <c r="AB1146" s="1" t="s">
        <v>69</v>
      </c>
    </row>
    <row r="1147" spans="1:28" x14ac:dyDescent="0.2">
      <c r="A1147" s="1" t="s">
        <v>2753</v>
      </c>
      <c r="B1147" s="1" t="s">
        <v>2754</v>
      </c>
      <c r="C1147" s="1" t="s">
        <v>940</v>
      </c>
      <c r="D1147" s="1">
        <v>22</v>
      </c>
      <c r="E1147" s="1" t="s">
        <v>72</v>
      </c>
      <c r="F1147" s="1" t="s">
        <v>53</v>
      </c>
      <c r="G1147" s="1" t="s">
        <v>54</v>
      </c>
      <c r="H1147" s="1" t="s">
        <v>55</v>
      </c>
      <c r="I1147" s="1" t="s">
        <v>75</v>
      </c>
      <c r="J1147" s="1" t="s">
        <v>76</v>
      </c>
      <c r="K1147" s="1" t="s">
        <v>101</v>
      </c>
      <c r="L1147" s="1" t="s">
        <v>118</v>
      </c>
      <c r="M1147" s="1" t="s">
        <v>119</v>
      </c>
      <c r="O1147" s="1" t="s">
        <v>825</v>
      </c>
      <c r="P1147" s="1" t="s">
        <v>42</v>
      </c>
      <c r="Q1147" s="1" t="s">
        <v>62</v>
      </c>
      <c r="R1147" s="1" t="s">
        <v>1340</v>
      </c>
      <c r="S1147" s="1" t="s">
        <v>131</v>
      </c>
      <c r="T1147" s="1" t="s">
        <v>45</v>
      </c>
      <c r="U1147" s="1" t="s">
        <v>93</v>
      </c>
      <c r="V1147" s="1" t="s">
        <v>124</v>
      </c>
      <c r="W1147" s="1" t="s">
        <v>47</v>
      </c>
      <c r="X1147" s="1">
        <v>2</v>
      </c>
      <c r="Y1147" s="1" t="s">
        <v>69</v>
      </c>
      <c r="AA1147" s="1" t="s">
        <v>95</v>
      </c>
      <c r="AB1147" s="1" t="s">
        <v>69</v>
      </c>
    </row>
    <row r="1148" spans="1:28" x14ac:dyDescent="0.2">
      <c r="A1148" s="1" t="s">
        <v>2755</v>
      </c>
      <c r="C1148" s="1" t="s">
        <v>2756</v>
      </c>
      <c r="D1148" s="1">
        <v>57</v>
      </c>
      <c r="E1148" s="1" t="s">
        <v>84</v>
      </c>
      <c r="F1148" s="1" t="s">
        <v>153</v>
      </c>
      <c r="G1148" s="1" t="s">
        <v>154</v>
      </c>
      <c r="H1148" s="1" t="s">
        <v>55</v>
      </c>
      <c r="I1148" s="1" t="s">
        <v>35</v>
      </c>
      <c r="J1148" s="1" t="s">
        <v>222</v>
      </c>
      <c r="K1148" s="1" t="s">
        <v>101</v>
      </c>
      <c r="L1148" s="1" t="s">
        <v>118</v>
      </c>
      <c r="M1148" s="1" t="s">
        <v>88</v>
      </c>
      <c r="N1148" s="1" t="s">
        <v>40</v>
      </c>
      <c r="O1148" s="1" t="s">
        <v>1654</v>
      </c>
      <c r="P1148" s="1" t="s">
        <v>103</v>
      </c>
      <c r="Q1148" s="1" t="s">
        <v>80</v>
      </c>
      <c r="S1148" s="1" t="s">
        <v>248</v>
      </c>
      <c r="T1148" s="1" t="s">
        <v>45</v>
      </c>
      <c r="U1148" s="1">
        <v>0</v>
      </c>
      <c r="V1148" s="1" t="s">
        <v>46</v>
      </c>
      <c r="W1148" s="1" t="s">
        <v>82</v>
      </c>
      <c r="X1148" s="1">
        <v>4</v>
      </c>
      <c r="Y1148" s="1" t="s">
        <v>69</v>
      </c>
      <c r="Z1148" s="1" t="s">
        <v>49</v>
      </c>
      <c r="AA1148" s="1">
        <v>50</v>
      </c>
      <c r="AB1148" s="1" t="s">
        <v>48</v>
      </c>
    </row>
    <row r="1149" spans="1:28" x14ac:dyDescent="0.2">
      <c r="A1149" s="1" t="s">
        <v>2757</v>
      </c>
      <c r="B1149" s="1" t="s">
        <v>2758</v>
      </c>
      <c r="C1149" s="1" t="s">
        <v>2759</v>
      </c>
      <c r="D1149" s="1" t="s">
        <v>109</v>
      </c>
      <c r="E1149" s="1" t="s">
        <v>31</v>
      </c>
      <c r="F1149" s="1" t="s">
        <v>53</v>
      </c>
      <c r="G1149" s="1" t="s">
        <v>54</v>
      </c>
      <c r="H1149" s="1" t="s">
        <v>136</v>
      </c>
      <c r="I1149" s="1" t="s">
        <v>75</v>
      </c>
      <c r="J1149" s="1" t="s">
        <v>56</v>
      </c>
      <c r="K1149" s="1" t="s">
        <v>37</v>
      </c>
      <c r="L1149" s="1" t="s">
        <v>155</v>
      </c>
      <c r="M1149" s="1" t="s">
        <v>39</v>
      </c>
      <c r="N1149" s="1" t="s">
        <v>190</v>
      </c>
      <c r="O1149" s="1" t="s">
        <v>458</v>
      </c>
      <c r="P1149" s="1" t="s">
        <v>103</v>
      </c>
      <c r="Q1149" s="1" t="s">
        <v>80</v>
      </c>
      <c r="S1149" s="1" t="s">
        <v>248</v>
      </c>
      <c r="T1149" s="1" t="s">
        <v>81</v>
      </c>
      <c r="U1149" s="1">
        <v>3</v>
      </c>
      <c r="V1149" s="1" t="s">
        <v>105</v>
      </c>
      <c r="W1149" s="1" t="s">
        <v>66</v>
      </c>
      <c r="X1149" s="1" t="s">
        <v>133</v>
      </c>
      <c r="Y1149" s="1" t="s">
        <v>69</v>
      </c>
      <c r="Z1149" s="1" t="s">
        <v>175</v>
      </c>
      <c r="AA1149" s="1" t="s">
        <v>95</v>
      </c>
      <c r="AB1149" s="1" t="s">
        <v>48</v>
      </c>
    </row>
    <row r="1150" spans="1:28" x14ac:dyDescent="0.2">
      <c r="A1150" s="1" t="s">
        <v>2760</v>
      </c>
      <c r="B1150" s="1" t="s">
        <v>2564</v>
      </c>
      <c r="C1150" s="1" t="s">
        <v>2761</v>
      </c>
      <c r="D1150" s="1" t="s">
        <v>109</v>
      </c>
      <c r="E1150" s="1" t="s">
        <v>72</v>
      </c>
      <c r="F1150" s="1" t="s">
        <v>53</v>
      </c>
      <c r="G1150" s="1" t="s">
        <v>135</v>
      </c>
      <c r="H1150" s="1" t="s">
        <v>55</v>
      </c>
      <c r="I1150" s="1" t="s">
        <v>35</v>
      </c>
      <c r="J1150" s="1" t="s">
        <v>36</v>
      </c>
      <c r="K1150" s="1" t="s">
        <v>87</v>
      </c>
      <c r="L1150" s="1" t="s">
        <v>78</v>
      </c>
      <c r="M1150" s="1" t="s">
        <v>39</v>
      </c>
      <c r="O1150" s="1" t="s">
        <v>1138</v>
      </c>
      <c r="P1150" s="1" t="s">
        <v>121</v>
      </c>
      <c r="Q1150" s="1" t="s">
        <v>62</v>
      </c>
      <c r="R1150" s="1" t="s">
        <v>298</v>
      </c>
      <c r="S1150" s="1" t="s">
        <v>113</v>
      </c>
      <c r="T1150" s="1" t="s">
        <v>81</v>
      </c>
      <c r="U1150" s="1">
        <v>3</v>
      </c>
      <c r="W1150" s="1" t="s">
        <v>125</v>
      </c>
      <c r="X1150" s="1" t="s">
        <v>133</v>
      </c>
      <c r="Y1150" s="1" t="s">
        <v>69</v>
      </c>
      <c r="Z1150" s="1" t="s">
        <v>94</v>
      </c>
      <c r="AA1150" s="1">
        <v>10</v>
      </c>
      <c r="AB1150" s="1" t="s">
        <v>48</v>
      </c>
    </row>
    <row r="1151" spans="1:28" x14ac:dyDescent="0.2">
      <c r="A1151" s="1" t="s">
        <v>2762</v>
      </c>
      <c r="B1151" s="1" t="s">
        <v>2763</v>
      </c>
      <c r="D1151" s="1" t="s">
        <v>109</v>
      </c>
      <c r="E1151" s="1" t="s">
        <v>72</v>
      </c>
      <c r="F1151" s="1" t="s">
        <v>73</v>
      </c>
      <c r="G1151" s="1" t="s">
        <v>142</v>
      </c>
      <c r="H1151" s="1" t="s">
        <v>55</v>
      </c>
      <c r="I1151" s="1" t="s">
        <v>85</v>
      </c>
      <c r="J1151" s="1" t="s">
        <v>222</v>
      </c>
      <c r="K1151" s="1" t="s">
        <v>87</v>
      </c>
      <c r="L1151" s="1" t="s">
        <v>38</v>
      </c>
      <c r="M1151" s="1" t="s">
        <v>119</v>
      </c>
      <c r="O1151" s="1" t="s">
        <v>819</v>
      </c>
      <c r="P1151" s="1" t="s">
        <v>121</v>
      </c>
      <c r="Q1151" s="1" t="s">
        <v>80</v>
      </c>
      <c r="S1151" s="1" t="s">
        <v>248</v>
      </c>
      <c r="T1151" s="1" t="s">
        <v>45</v>
      </c>
      <c r="U1151" s="1">
        <v>0</v>
      </c>
      <c r="V1151" s="1" t="s">
        <v>132</v>
      </c>
      <c r="W1151" s="1" t="s">
        <v>125</v>
      </c>
      <c r="X1151" s="1">
        <v>2</v>
      </c>
      <c r="Y1151" s="1" t="s">
        <v>67</v>
      </c>
      <c r="Z1151" s="1" t="s">
        <v>89</v>
      </c>
      <c r="AA1151" s="1" t="s">
        <v>95</v>
      </c>
      <c r="AB1151" s="1" t="s">
        <v>48</v>
      </c>
    </row>
    <row r="1152" spans="1:28" x14ac:dyDescent="0.2">
      <c r="A1152" s="1" t="s">
        <v>2764</v>
      </c>
      <c r="B1152" s="1" t="s">
        <v>1504</v>
      </c>
      <c r="C1152" s="1" t="s">
        <v>2765</v>
      </c>
      <c r="D1152" s="1" t="s">
        <v>109</v>
      </c>
      <c r="E1152" s="1" t="s">
        <v>84</v>
      </c>
      <c r="F1152" s="1" t="s">
        <v>53</v>
      </c>
      <c r="G1152" s="1" t="s">
        <v>54</v>
      </c>
      <c r="H1152" s="1" t="s">
        <v>55</v>
      </c>
      <c r="I1152" s="1" t="s">
        <v>85</v>
      </c>
      <c r="J1152" s="1" t="s">
        <v>222</v>
      </c>
      <c r="K1152" s="1" t="s">
        <v>57</v>
      </c>
      <c r="L1152" s="1" t="s">
        <v>58</v>
      </c>
      <c r="M1152" s="1" t="s">
        <v>119</v>
      </c>
      <c r="N1152" s="1" t="s">
        <v>40</v>
      </c>
      <c r="O1152" s="1" t="s">
        <v>388</v>
      </c>
      <c r="P1152" s="1" t="s">
        <v>42</v>
      </c>
      <c r="Q1152" s="1" t="s">
        <v>43</v>
      </c>
      <c r="S1152" s="1" t="s">
        <v>113</v>
      </c>
      <c r="T1152" s="1" t="s">
        <v>123</v>
      </c>
      <c r="U1152" s="1">
        <v>3</v>
      </c>
      <c r="V1152" s="1" t="s">
        <v>160</v>
      </c>
      <c r="W1152" s="1" t="s">
        <v>125</v>
      </c>
      <c r="X1152" s="1">
        <v>3</v>
      </c>
      <c r="Y1152" s="1" t="s">
        <v>48</v>
      </c>
      <c r="Z1152" s="1" t="s">
        <v>49</v>
      </c>
      <c r="AA1152" s="1">
        <v>50</v>
      </c>
      <c r="AB1152" s="1" t="s">
        <v>69</v>
      </c>
    </row>
    <row r="1153" spans="1:28" x14ac:dyDescent="0.2">
      <c r="A1153" s="1" t="s">
        <v>2766</v>
      </c>
      <c r="D1153" s="1" t="s">
        <v>50</v>
      </c>
      <c r="E1153" s="1" t="s">
        <v>116</v>
      </c>
      <c r="F1153" s="1" t="s">
        <v>153</v>
      </c>
      <c r="G1153" s="1" t="s">
        <v>154</v>
      </c>
      <c r="H1153" s="1" t="s">
        <v>34</v>
      </c>
      <c r="I1153" s="1" t="s">
        <v>35</v>
      </c>
      <c r="J1153" s="1" t="s">
        <v>56</v>
      </c>
      <c r="K1153" s="1" t="s">
        <v>101</v>
      </c>
      <c r="L1153" s="1" t="s">
        <v>155</v>
      </c>
      <c r="M1153" s="1" t="s">
        <v>119</v>
      </c>
      <c r="N1153" s="1" t="s">
        <v>60</v>
      </c>
      <c r="O1153" s="1" t="s">
        <v>820</v>
      </c>
      <c r="P1153" s="1" t="s">
        <v>42</v>
      </c>
      <c r="Q1153" s="1" t="s">
        <v>163</v>
      </c>
      <c r="R1153" s="1" t="s">
        <v>1396</v>
      </c>
      <c r="S1153" s="1" t="s">
        <v>64</v>
      </c>
      <c r="T1153" s="1" t="s">
        <v>114</v>
      </c>
      <c r="U1153" s="1">
        <v>1</v>
      </c>
      <c r="V1153" s="1" t="s">
        <v>46</v>
      </c>
      <c r="W1153" s="1" t="s">
        <v>47</v>
      </c>
      <c r="X1153" s="1">
        <v>5</v>
      </c>
      <c r="AA1153" s="1">
        <v>20</v>
      </c>
      <c r="AB1153" s="1" t="s">
        <v>69</v>
      </c>
    </row>
    <row r="1154" spans="1:28" x14ac:dyDescent="0.2">
      <c r="A1154" s="1" t="s">
        <v>2767</v>
      </c>
      <c r="B1154" s="1" t="s">
        <v>2768</v>
      </c>
      <c r="D1154" s="1" t="s">
        <v>109</v>
      </c>
      <c r="E1154" s="1" t="s">
        <v>72</v>
      </c>
      <c r="F1154" s="1" t="s">
        <v>153</v>
      </c>
      <c r="G1154" s="1" t="s">
        <v>215</v>
      </c>
      <c r="H1154" s="1" t="s">
        <v>136</v>
      </c>
      <c r="I1154" s="1" t="s">
        <v>85</v>
      </c>
      <c r="J1154" s="1" t="s">
        <v>222</v>
      </c>
      <c r="K1154" s="1" t="s">
        <v>77</v>
      </c>
      <c r="L1154" s="1" t="s">
        <v>155</v>
      </c>
      <c r="M1154" s="1" t="s">
        <v>59</v>
      </c>
      <c r="N1154" s="1" t="s">
        <v>190</v>
      </c>
      <c r="O1154" s="1" t="s">
        <v>1828</v>
      </c>
      <c r="P1154" s="1" t="s">
        <v>42</v>
      </c>
      <c r="Q1154" s="1" t="s">
        <v>62</v>
      </c>
      <c r="R1154" s="1" t="s">
        <v>1556</v>
      </c>
      <c r="S1154" s="1" t="s">
        <v>113</v>
      </c>
      <c r="T1154" s="1" t="s">
        <v>45</v>
      </c>
      <c r="U1154" s="1">
        <v>0</v>
      </c>
      <c r="V1154" s="1" t="s">
        <v>105</v>
      </c>
      <c r="W1154" s="1" t="s">
        <v>66</v>
      </c>
      <c r="X1154" s="1">
        <v>3</v>
      </c>
      <c r="Y1154" s="1" t="s">
        <v>69</v>
      </c>
      <c r="AA1154" s="1" t="s">
        <v>95</v>
      </c>
      <c r="AB1154" s="1" t="s">
        <v>69</v>
      </c>
    </row>
    <row r="1155" spans="1:28" x14ac:dyDescent="0.2">
      <c r="A1155" s="1" t="s">
        <v>2769</v>
      </c>
      <c r="B1155" s="1" t="s">
        <v>867</v>
      </c>
      <c r="D1155" s="1" t="s">
        <v>50</v>
      </c>
      <c r="E1155" s="1" t="s">
        <v>72</v>
      </c>
      <c r="F1155" s="1" t="s">
        <v>153</v>
      </c>
      <c r="G1155" s="1" t="s">
        <v>218</v>
      </c>
      <c r="H1155" s="1" t="s">
        <v>136</v>
      </c>
      <c r="I1155" s="1" t="s">
        <v>35</v>
      </c>
      <c r="J1155" s="1" t="s">
        <v>222</v>
      </c>
      <c r="K1155" s="1" t="s">
        <v>77</v>
      </c>
      <c r="L1155" s="1" t="s">
        <v>58</v>
      </c>
      <c r="M1155" s="1" t="s">
        <v>119</v>
      </c>
      <c r="N1155" s="1" t="s">
        <v>190</v>
      </c>
      <c r="O1155" s="1" t="s">
        <v>1903</v>
      </c>
      <c r="P1155" s="1" t="s">
        <v>226</v>
      </c>
      <c r="Q1155" s="1" t="s">
        <v>163</v>
      </c>
      <c r="S1155" s="1" t="s">
        <v>113</v>
      </c>
      <c r="T1155" s="1" t="s">
        <v>81</v>
      </c>
      <c r="U1155" s="1" t="s">
        <v>93</v>
      </c>
      <c r="V1155" s="1" t="s">
        <v>178</v>
      </c>
      <c r="W1155" s="1" t="s">
        <v>125</v>
      </c>
      <c r="X1155" s="1" t="s">
        <v>151</v>
      </c>
      <c r="Y1155" s="1" t="s">
        <v>168</v>
      </c>
      <c r="Z1155" s="1" t="s">
        <v>138</v>
      </c>
      <c r="AA1155" s="1">
        <v>10</v>
      </c>
      <c r="AB1155" s="1" t="s">
        <v>69</v>
      </c>
    </row>
    <row r="1156" spans="1:28" x14ac:dyDescent="0.2">
      <c r="A1156" s="1" t="s">
        <v>2770</v>
      </c>
      <c r="C1156" s="1" t="s">
        <v>2771</v>
      </c>
      <c r="D1156" s="1" t="s">
        <v>109</v>
      </c>
      <c r="E1156" s="1" t="s">
        <v>84</v>
      </c>
      <c r="F1156" s="1" t="s">
        <v>153</v>
      </c>
      <c r="G1156" s="1" t="s">
        <v>218</v>
      </c>
      <c r="H1156" s="1" t="s">
        <v>34</v>
      </c>
      <c r="I1156" s="1" t="s">
        <v>85</v>
      </c>
      <c r="J1156" s="1" t="s">
        <v>86</v>
      </c>
      <c r="K1156" s="1" t="s">
        <v>77</v>
      </c>
      <c r="L1156" s="1" t="s">
        <v>38</v>
      </c>
      <c r="M1156" s="1" t="s">
        <v>181</v>
      </c>
      <c r="O1156" s="1" t="s">
        <v>1786</v>
      </c>
      <c r="P1156" s="1" t="s">
        <v>121</v>
      </c>
      <c r="Q1156" s="1" t="s">
        <v>163</v>
      </c>
      <c r="S1156" s="1" t="s">
        <v>44</v>
      </c>
      <c r="T1156" s="1" t="s">
        <v>81</v>
      </c>
      <c r="U1156" s="1">
        <v>3</v>
      </c>
      <c r="V1156" s="1" t="s">
        <v>105</v>
      </c>
      <c r="W1156" s="1" t="s">
        <v>47</v>
      </c>
      <c r="X1156" s="1" t="s">
        <v>133</v>
      </c>
      <c r="Y1156" s="1" t="s">
        <v>69</v>
      </c>
      <c r="AA1156" s="1" t="s">
        <v>95</v>
      </c>
      <c r="AB1156" s="1" t="s">
        <v>48</v>
      </c>
    </row>
    <row r="1157" spans="1:28" x14ac:dyDescent="0.2">
      <c r="A1157" s="1" t="s">
        <v>2772</v>
      </c>
      <c r="B1157" s="1" t="s">
        <v>2709</v>
      </c>
      <c r="D1157" s="1" t="s">
        <v>50</v>
      </c>
      <c r="E1157" s="1" t="s">
        <v>84</v>
      </c>
      <c r="F1157" s="1" t="s">
        <v>73</v>
      </c>
      <c r="G1157" s="1" t="s">
        <v>74</v>
      </c>
      <c r="H1157" s="1" t="s">
        <v>55</v>
      </c>
      <c r="I1157" s="1" t="s">
        <v>85</v>
      </c>
      <c r="J1157" s="1" t="s">
        <v>76</v>
      </c>
      <c r="K1157" s="1" t="s">
        <v>57</v>
      </c>
      <c r="L1157" s="1" t="s">
        <v>155</v>
      </c>
      <c r="M1157" s="1" t="s">
        <v>59</v>
      </c>
      <c r="O1157" s="1" t="s">
        <v>164</v>
      </c>
      <c r="P1157" s="1" t="s">
        <v>103</v>
      </c>
      <c r="Q1157" s="1" t="s">
        <v>43</v>
      </c>
      <c r="S1157" s="1" t="s">
        <v>113</v>
      </c>
      <c r="T1157" s="1" t="s">
        <v>81</v>
      </c>
      <c r="U1157" s="1">
        <v>3</v>
      </c>
      <c r="V1157" s="1" t="s">
        <v>46</v>
      </c>
      <c r="W1157" s="1" t="s">
        <v>82</v>
      </c>
      <c r="X1157" s="1">
        <v>3</v>
      </c>
      <c r="Y1157" s="1" t="s">
        <v>67</v>
      </c>
      <c r="Z1157" s="1" t="s">
        <v>68</v>
      </c>
      <c r="AA1157" s="1">
        <v>10</v>
      </c>
      <c r="AB1157" s="1" t="s">
        <v>69</v>
      </c>
    </row>
    <row r="1158" spans="1:28" x14ac:dyDescent="0.2">
      <c r="A1158" s="1" t="s">
        <v>2773</v>
      </c>
      <c r="C1158" s="1" t="s">
        <v>2774</v>
      </c>
      <c r="D1158" s="1">
        <v>24</v>
      </c>
      <c r="E1158" s="1" t="s">
        <v>72</v>
      </c>
      <c r="F1158" s="1" t="s">
        <v>53</v>
      </c>
      <c r="G1158" s="1" t="s">
        <v>54</v>
      </c>
      <c r="H1158" s="1" t="s">
        <v>55</v>
      </c>
      <c r="I1158" s="1" t="s">
        <v>35</v>
      </c>
      <c r="J1158" s="1" t="s">
        <v>36</v>
      </c>
      <c r="K1158" s="1" t="s">
        <v>37</v>
      </c>
      <c r="L1158" s="1" t="s">
        <v>155</v>
      </c>
      <c r="M1158" s="1" t="s">
        <v>39</v>
      </c>
      <c r="O1158" s="1" t="s">
        <v>1121</v>
      </c>
      <c r="P1158" s="1" t="s">
        <v>121</v>
      </c>
      <c r="Q1158" s="1" t="s">
        <v>80</v>
      </c>
      <c r="R1158" s="1" t="s">
        <v>694</v>
      </c>
      <c r="S1158" s="1" t="s">
        <v>64</v>
      </c>
      <c r="T1158" s="1" t="s">
        <v>123</v>
      </c>
      <c r="U1158" s="1" t="s">
        <v>93</v>
      </c>
      <c r="V1158" s="1" t="s">
        <v>196</v>
      </c>
      <c r="W1158" s="1" t="s">
        <v>47</v>
      </c>
      <c r="X1158" s="1">
        <v>5</v>
      </c>
      <c r="Y1158" s="1" t="s">
        <v>67</v>
      </c>
      <c r="Z1158" s="1" t="s">
        <v>68</v>
      </c>
      <c r="AA1158" s="1" t="s">
        <v>95</v>
      </c>
      <c r="AB1158" s="1" t="s">
        <v>69</v>
      </c>
    </row>
    <row r="1159" spans="1:28" x14ac:dyDescent="0.2">
      <c r="A1159" s="1" t="s">
        <v>2775</v>
      </c>
      <c r="C1159" s="1" t="s">
        <v>1120</v>
      </c>
      <c r="D1159" s="1">
        <v>45</v>
      </c>
      <c r="E1159" s="1" t="s">
        <v>116</v>
      </c>
      <c r="F1159" s="1" t="s">
        <v>53</v>
      </c>
      <c r="G1159" s="1" t="s">
        <v>148</v>
      </c>
      <c r="H1159" s="1" t="s">
        <v>136</v>
      </c>
      <c r="I1159" s="1" t="s">
        <v>85</v>
      </c>
      <c r="J1159" s="1" t="s">
        <v>56</v>
      </c>
      <c r="K1159" s="1" t="s">
        <v>77</v>
      </c>
      <c r="L1159" s="1" t="s">
        <v>38</v>
      </c>
      <c r="M1159" s="1" t="s">
        <v>88</v>
      </c>
      <c r="N1159" s="1" t="s">
        <v>89</v>
      </c>
      <c r="O1159" s="1" t="s">
        <v>1004</v>
      </c>
      <c r="P1159" s="1" t="s">
        <v>121</v>
      </c>
      <c r="Q1159" s="1" t="s">
        <v>163</v>
      </c>
      <c r="R1159" s="1" t="s">
        <v>1583</v>
      </c>
      <c r="S1159" s="1" t="s">
        <v>113</v>
      </c>
      <c r="T1159" s="1" t="s">
        <v>114</v>
      </c>
      <c r="U1159" s="1">
        <v>1</v>
      </c>
      <c r="V1159" s="1" t="s">
        <v>196</v>
      </c>
      <c r="W1159" s="1" t="s">
        <v>47</v>
      </c>
      <c r="X1159" s="1">
        <v>4</v>
      </c>
      <c r="Z1159" s="1" t="s">
        <v>49</v>
      </c>
      <c r="AA1159" s="1">
        <v>10</v>
      </c>
      <c r="AB1159" s="1" t="s">
        <v>48</v>
      </c>
    </row>
    <row r="1160" spans="1:28" x14ac:dyDescent="0.2">
      <c r="A1160" s="1" t="s">
        <v>2776</v>
      </c>
      <c r="B1160" s="1" t="s">
        <v>2333</v>
      </c>
      <c r="D1160" s="1" t="s">
        <v>109</v>
      </c>
      <c r="E1160" s="1" t="s">
        <v>31</v>
      </c>
      <c r="F1160" s="1" t="s">
        <v>153</v>
      </c>
      <c r="G1160" s="1" t="s">
        <v>154</v>
      </c>
      <c r="H1160" s="1" t="s">
        <v>56</v>
      </c>
      <c r="I1160" s="1" t="s">
        <v>35</v>
      </c>
      <c r="J1160" s="1" t="s">
        <v>76</v>
      </c>
      <c r="K1160" s="1" t="s">
        <v>37</v>
      </c>
      <c r="L1160" s="1" t="s">
        <v>78</v>
      </c>
      <c r="M1160" s="1" t="s">
        <v>88</v>
      </c>
      <c r="N1160" s="1" t="s">
        <v>60</v>
      </c>
      <c r="O1160" s="1" t="s">
        <v>244</v>
      </c>
      <c r="P1160" s="1" t="s">
        <v>226</v>
      </c>
      <c r="Q1160" s="1" t="s">
        <v>171</v>
      </c>
      <c r="R1160" s="1" t="s">
        <v>1600</v>
      </c>
      <c r="S1160" s="1" t="s">
        <v>64</v>
      </c>
      <c r="T1160" s="1" t="s">
        <v>45</v>
      </c>
      <c r="U1160" s="1">
        <v>3</v>
      </c>
      <c r="V1160" s="1" t="s">
        <v>196</v>
      </c>
      <c r="W1160" s="1" t="s">
        <v>47</v>
      </c>
      <c r="X1160" s="1">
        <v>4</v>
      </c>
      <c r="Z1160" s="1" t="s">
        <v>94</v>
      </c>
      <c r="AA1160" s="1">
        <v>50</v>
      </c>
      <c r="AB1160" s="1" t="s">
        <v>48</v>
      </c>
    </row>
    <row r="1161" spans="1:28" x14ac:dyDescent="0.2">
      <c r="A1161" s="1" t="s">
        <v>2777</v>
      </c>
      <c r="B1161" s="1" t="s">
        <v>2778</v>
      </c>
      <c r="C1161" s="1" t="s">
        <v>2779</v>
      </c>
      <c r="D1161" s="1">
        <v>3</v>
      </c>
      <c r="E1161" s="1" t="s">
        <v>31</v>
      </c>
      <c r="F1161" s="1" t="s">
        <v>53</v>
      </c>
      <c r="G1161" s="1" t="s">
        <v>135</v>
      </c>
      <c r="H1161" s="1" t="s">
        <v>55</v>
      </c>
      <c r="I1161" s="1" t="s">
        <v>100</v>
      </c>
      <c r="J1161" s="1" t="s">
        <v>76</v>
      </c>
      <c r="K1161" s="1" t="s">
        <v>87</v>
      </c>
      <c r="L1161" s="1" t="s">
        <v>58</v>
      </c>
      <c r="M1161" s="1" t="s">
        <v>88</v>
      </c>
      <c r="N1161" s="1" t="s">
        <v>190</v>
      </c>
      <c r="O1161" s="1" t="s">
        <v>881</v>
      </c>
      <c r="P1161" s="1" t="s">
        <v>226</v>
      </c>
      <c r="Q1161" s="1" t="s">
        <v>171</v>
      </c>
      <c r="R1161" s="1" t="s">
        <v>363</v>
      </c>
      <c r="S1161" s="1" t="s">
        <v>131</v>
      </c>
      <c r="T1161" s="1" t="s">
        <v>81</v>
      </c>
      <c r="U1161" s="1">
        <v>0</v>
      </c>
      <c r="V1161" s="1" t="s">
        <v>46</v>
      </c>
      <c r="W1161" s="1" t="s">
        <v>125</v>
      </c>
      <c r="X1161" s="1" t="s">
        <v>133</v>
      </c>
      <c r="Y1161" s="1" t="s">
        <v>67</v>
      </c>
      <c r="Z1161" s="1" t="s">
        <v>68</v>
      </c>
      <c r="AA1161" s="1" t="s">
        <v>95</v>
      </c>
      <c r="AB1161" s="1" t="s">
        <v>69</v>
      </c>
    </row>
    <row r="1162" spans="1:28" x14ac:dyDescent="0.2">
      <c r="A1162" s="1" t="s">
        <v>2780</v>
      </c>
      <c r="B1162" s="1" t="s">
        <v>2781</v>
      </c>
      <c r="C1162" s="1" t="s">
        <v>2782</v>
      </c>
      <c r="D1162" s="1">
        <v>84</v>
      </c>
      <c r="E1162" s="1" t="s">
        <v>99</v>
      </c>
      <c r="F1162" s="1" t="s">
        <v>153</v>
      </c>
      <c r="G1162" s="1" t="s">
        <v>215</v>
      </c>
      <c r="H1162" s="1" t="s">
        <v>136</v>
      </c>
      <c r="I1162" s="1" t="s">
        <v>75</v>
      </c>
      <c r="J1162" s="1" t="s">
        <v>76</v>
      </c>
      <c r="K1162" s="1" t="s">
        <v>101</v>
      </c>
      <c r="L1162" s="1" t="s">
        <v>118</v>
      </c>
      <c r="M1162" s="1" t="s">
        <v>88</v>
      </c>
      <c r="N1162" s="1" t="s">
        <v>94</v>
      </c>
      <c r="O1162" s="1" t="s">
        <v>144</v>
      </c>
      <c r="P1162" s="1" t="s">
        <v>103</v>
      </c>
      <c r="Q1162" s="1" t="s">
        <v>163</v>
      </c>
      <c r="S1162" s="1" t="s">
        <v>64</v>
      </c>
      <c r="T1162" s="1" t="s">
        <v>45</v>
      </c>
      <c r="U1162" s="1">
        <v>3</v>
      </c>
      <c r="V1162" s="1" t="s">
        <v>65</v>
      </c>
      <c r="W1162" s="1" t="s">
        <v>125</v>
      </c>
      <c r="X1162" s="1" t="s">
        <v>133</v>
      </c>
      <c r="Y1162" s="1" t="s">
        <v>69</v>
      </c>
      <c r="Z1162" s="1" t="s">
        <v>49</v>
      </c>
      <c r="AA1162" s="1">
        <v>20</v>
      </c>
      <c r="AB1162" s="1" t="s">
        <v>69</v>
      </c>
    </row>
    <row r="1163" spans="1:28" x14ac:dyDescent="0.2">
      <c r="A1163" s="1" t="s">
        <v>2783</v>
      </c>
      <c r="C1163" s="1" t="s">
        <v>2004</v>
      </c>
      <c r="D1163" s="1" t="s">
        <v>50</v>
      </c>
      <c r="E1163" s="1" t="s">
        <v>99</v>
      </c>
      <c r="F1163" s="1" t="s">
        <v>53</v>
      </c>
      <c r="G1163" s="1" t="s">
        <v>148</v>
      </c>
      <c r="H1163" s="1" t="s">
        <v>55</v>
      </c>
      <c r="I1163" s="1" t="s">
        <v>35</v>
      </c>
      <c r="J1163" s="1" t="s">
        <v>56</v>
      </c>
      <c r="K1163" s="1" t="s">
        <v>77</v>
      </c>
      <c r="L1163" s="1" t="s">
        <v>155</v>
      </c>
      <c r="M1163" s="1" t="s">
        <v>88</v>
      </c>
      <c r="N1163" s="1" t="s">
        <v>190</v>
      </c>
      <c r="O1163" s="1" t="s">
        <v>1206</v>
      </c>
      <c r="P1163" s="1" t="s">
        <v>226</v>
      </c>
      <c r="Q1163" s="1" t="s">
        <v>43</v>
      </c>
      <c r="R1163" s="1" t="s">
        <v>789</v>
      </c>
      <c r="S1163" s="1" t="s">
        <v>64</v>
      </c>
      <c r="T1163" s="1" t="s">
        <v>45</v>
      </c>
      <c r="U1163" s="1">
        <v>2</v>
      </c>
      <c r="V1163" s="1" t="s">
        <v>65</v>
      </c>
      <c r="W1163" s="1" t="s">
        <v>82</v>
      </c>
      <c r="X1163" s="1" t="s">
        <v>133</v>
      </c>
      <c r="Y1163" s="1" t="s">
        <v>168</v>
      </c>
      <c r="Z1163" s="1" t="s">
        <v>49</v>
      </c>
      <c r="AA1163" s="1" t="s">
        <v>50</v>
      </c>
      <c r="AB1163" s="1" t="s">
        <v>69</v>
      </c>
    </row>
    <row r="1164" spans="1:28" x14ac:dyDescent="0.2">
      <c r="A1164" s="1" t="s">
        <v>2784</v>
      </c>
      <c r="D1164" s="1">
        <v>9</v>
      </c>
      <c r="E1164" s="1" t="s">
        <v>116</v>
      </c>
      <c r="F1164" s="1" t="s">
        <v>32</v>
      </c>
      <c r="G1164" s="1" t="s">
        <v>185</v>
      </c>
      <c r="H1164" s="1" t="s">
        <v>55</v>
      </c>
      <c r="I1164" s="1" t="s">
        <v>100</v>
      </c>
      <c r="J1164" s="1" t="s">
        <v>222</v>
      </c>
      <c r="K1164" s="1" t="s">
        <v>101</v>
      </c>
      <c r="L1164" s="1" t="s">
        <v>155</v>
      </c>
      <c r="M1164" s="1" t="s">
        <v>181</v>
      </c>
      <c r="N1164" s="1" t="s">
        <v>40</v>
      </c>
      <c r="O1164" s="1" t="s">
        <v>1274</v>
      </c>
      <c r="P1164" s="1" t="s">
        <v>42</v>
      </c>
      <c r="Q1164" s="1" t="s">
        <v>62</v>
      </c>
      <c r="R1164" s="1" t="s">
        <v>350</v>
      </c>
      <c r="S1164" s="1" t="s">
        <v>131</v>
      </c>
      <c r="T1164" s="1" t="s">
        <v>81</v>
      </c>
      <c r="U1164" s="1">
        <v>0</v>
      </c>
      <c r="V1164" s="1" t="s">
        <v>132</v>
      </c>
      <c r="W1164" s="1" t="s">
        <v>47</v>
      </c>
      <c r="X1164" s="1">
        <v>1</v>
      </c>
      <c r="Y1164" s="1" t="s">
        <v>168</v>
      </c>
      <c r="AA1164" s="1" t="s">
        <v>95</v>
      </c>
      <c r="AB1164" s="1" t="s">
        <v>69</v>
      </c>
    </row>
    <row r="1165" spans="1:28" x14ac:dyDescent="0.2">
      <c r="A1165" s="1" t="s">
        <v>2785</v>
      </c>
      <c r="B1165" s="1" t="s">
        <v>2786</v>
      </c>
      <c r="D1165" s="1" t="s">
        <v>109</v>
      </c>
      <c r="E1165" s="1" t="s">
        <v>72</v>
      </c>
      <c r="F1165" s="1" t="s">
        <v>153</v>
      </c>
      <c r="G1165" s="1" t="s">
        <v>154</v>
      </c>
      <c r="H1165" s="1" t="s">
        <v>34</v>
      </c>
      <c r="I1165" s="1" t="s">
        <v>100</v>
      </c>
      <c r="J1165" s="1" t="s">
        <v>56</v>
      </c>
      <c r="K1165" s="1" t="s">
        <v>77</v>
      </c>
      <c r="L1165" s="1" t="s">
        <v>118</v>
      </c>
      <c r="M1165" s="1" t="s">
        <v>181</v>
      </c>
      <c r="N1165" s="1" t="s">
        <v>190</v>
      </c>
      <c r="O1165" s="1" t="s">
        <v>1138</v>
      </c>
      <c r="P1165" s="1" t="s">
        <v>42</v>
      </c>
      <c r="Q1165" s="1" t="s">
        <v>80</v>
      </c>
      <c r="R1165" s="1" t="s">
        <v>528</v>
      </c>
      <c r="S1165" s="1" t="s">
        <v>131</v>
      </c>
      <c r="T1165" s="1" t="s">
        <v>45</v>
      </c>
      <c r="U1165" s="1" t="s">
        <v>93</v>
      </c>
      <c r="V1165" s="1" t="s">
        <v>160</v>
      </c>
      <c r="W1165" s="1" t="s">
        <v>47</v>
      </c>
      <c r="X1165" s="1">
        <v>2</v>
      </c>
      <c r="Y1165" s="1" t="s">
        <v>168</v>
      </c>
      <c r="Z1165" s="1" t="s">
        <v>49</v>
      </c>
      <c r="AA1165" s="1">
        <v>50</v>
      </c>
      <c r="AB1165" s="1" t="s">
        <v>69</v>
      </c>
    </row>
    <row r="1166" spans="1:28" x14ac:dyDescent="0.2">
      <c r="A1166" s="1" t="s">
        <v>2787</v>
      </c>
      <c r="C1166" s="1" t="s">
        <v>2788</v>
      </c>
      <c r="D1166" s="1">
        <v>75</v>
      </c>
      <c r="E1166" s="1" t="s">
        <v>72</v>
      </c>
      <c r="F1166" s="1" t="s">
        <v>153</v>
      </c>
      <c r="G1166" s="1" t="s">
        <v>154</v>
      </c>
      <c r="H1166" s="1" t="s">
        <v>55</v>
      </c>
      <c r="I1166" s="1" t="s">
        <v>75</v>
      </c>
      <c r="J1166" s="1" t="s">
        <v>76</v>
      </c>
      <c r="K1166" s="1" t="s">
        <v>101</v>
      </c>
      <c r="L1166" s="1" t="s">
        <v>78</v>
      </c>
      <c r="M1166" s="1" t="s">
        <v>88</v>
      </c>
      <c r="N1166" s="1" t="s">
        <v>60</v>
      </c>
      <c r="O1166" s="1" t="s">
        <v>1562</v>
      </c>
      <c r="P1166" s="1" t="s">
        <v>42</v>
      </c>
      <c r="Q1166" s="1" t="s">
        <v>80</v>
      </c>
      <c r="R1166" s="1" t="s">
        <v>2167</v>
      </c>
      <c r="S1166" s="1" t="s">
        <v>113</v>
      </c>
      <c r="T1166" s="1" t="s">
        <v>45</v>
      </c>
      <c r="U1166" s="1">
        <v>0</v>
      </c>
      <c r="V1166" s="1" t="s">
        <v>65</v>
      </c>
      <c r="W1166" s="1" t="s">
        <v>82</v>
      </c>
      <c r="X1166" s="1">
        <v>1</v>
      </c>
      <c r="Y1166" s="1" t="s">
        <v>67</v>
      </c>
      <c r="Z1166" s="1" t="s">
        <v>175</v>
      </c>
      <c r="AA1166" s="1" t="s">
        <v>50</v>
      </c>
      <c r="AB1166" s="1" t="s">
        <v>48</v>
      </c>
    </row>
    <row r="1167" spans="1:28" x14ac:dyDescent="0.2">
      <c r="A1167" s="1" t="s">
        <v>2789</v>
      </c>
      <c r="C1167" s="1" t="s">
        <v>2790</v>
      </c>
      <c r="D1167" s="1">
        <v>86</v>
      </c>
      <c r="E1167" s="1" t="s">
        <v>84</v>
      </c>
      <c r="F1167" s="1" t="s">
        <v>53</v>
      </c>
      <c r="G1167" s="1" t="s">
        <v>148</v>
      </c>
      <c r="H1167" s="1" t="s">
        <v>34</v>
      </c>
      <c r="I1167" s="1" t="s">
        <v>100</v>
      </c>
      <c r="J1167" s="1" t="s">
        <v>36</v>
      </c>
      <c r="K1167" s="1" t="s">
        <v>101</v>
      </c>
      <c r="L1167" s="1" t="s">
        <v>118</v>
      </c>
      <c r="M1167" s="1" t="s">
        <v>119</v>
      </c>
      <c r="O1167" s="1" t="s">
        <v>1453</v>
      </c>
      <c r="P1167" s="1" t="s">
        <v>103</v>
      </c>
      <c r="Q1167" s="1" t="s">
        <v>163</v>
      </c>
      <c r="R1167" s="1" t="s">
        <v>1476</v>
      </c>
      <c r="S1167" s="1" t="s">
        <v>122</v>
      </c>
      <c r="T1167" s="1" t="s">
        <v>81</v>
      </c>
      <c r="U1167" s="1">
        <v>0</v>
      </c>
      <c r="V1167" s="1" t="s">
        <v>46</v>
      </c>
      <c r="W1167" s="1" t="s">
        <v>82</v>
      </c>
      <c r="X1167" s="1">
        <v>2</v>
      </c>
      <c r="Y1167" s="1" t="s">
        <v>168</v>
      </c>
      <c r="Z1167" s="1" t="s">
        <v>94</v>
      </c>
      <c r="AA1167" s="1">
        <v>50</v>
      </c>
      <c r="AB1167" s="1" t="s">
        <v>48</v>
      </c>
    </row>
    <row r="1168" spans="1:28" x14ac:dyDescent="0.2">
      <c r="A1168" s="1" t="s">
        <v>2791</v>
      </c>
      <c r="B1168" s="1" t="s">
        <v>2792</v>
      </c>
      <c r="D1168" s="1" t="s">
        <v>109</v>
      </c>
      <c r="E1168" s="1" t="s">
        <v>116</v>
      </c>
      <c r="F1168" s="1" t="s">
        <v>153</v>
      </c>
      <c r="G1168" s="1" t="s">
        <v>154</v>
      </c>
      <c r="H1168" s="1" t="s">
        <v>55</v>
      </c>
      <c r="I1168" s="1" t="s">
        <v>100</v>
      </c>
      <c r="J1168" s="1" t="s">
        <v>36</v>
      </c>
      <c r="K1168" s="1" t="s">
        <v>77</v>
      </c>
      <c r="L1168" s="1" t="s">
        <v>58</v>
      </c>
      <c r="M1168" s="1" t="s">
        <v>39</v>
      </c>
      <c r="O1168" s="1" t="s">
        <v>1143</v>
      </c>
      <c r="P1168" s="1" t="s">
        <v>42</v>
      </c>
      <c r="Q1168" s="1" t="s">
        <v>163</v>
      </c>
      <c r="R1168" s="1" t="s">
        <v>462</v>
      </c>
      <c r="S1168" s="1" t="s">
        <v>113</v>
      </c>
      <c r="T1168" s="1" t="s">
        <v>123</v>
      </c>
      <c r="U1168" s="1">
        <v>2</v>
      </c>
      <c r="V1168" s="1" t="s">
        <v>178</v>
      </c>
      <c r="W1168" s="1" t="s">
        <v>47</v>
      </c>
      <c r="X1168" s="1">
        <v>3</v>
      </c>
      <c r="Y1168" s="1" t="s">
        <v>67</v>
      </c>
      <c r="Z1168" s="1" t="s">
        <v>94</v>
      </c>
      <c r="AA1168" s="1" t="s">
        <v>95</v>
      </c>
      <c r="AB1168" s="1" t="s">
        <v>69</v>
      </c>
    </row>
    <row r="1169" spans="1:28" x14ac:dyDescent="0.2">
      <c r="A1169" s="1" t="s">
        <v>2793</v>
      </c>
      <c r="B1169" s="1" t="s">
        <v>1869</v>
      </c>
      <c r="C1169" s="1" t="s">
        <v>2794</v>
      </c>
      <c r="D1169" s="1">
        <v>13</v>
      </c>
      <c r="E1169" s="1" t="s">
        <v>99</v>
      </c>
      <c r="F1169" s="1" t="s">
        <v>73</v>
      </c>
      <c r="G1169" s="1" t="s">
        <v>74</v>
      </c>
      <c r="H1169" s="1" t="s">
        <v>34</v>
      </c>
      <c r="I1169" s="1" t="s">
        <v>75</v>
      </c>
      <c r="J1169" s="1" t="s">
        <v>76</v>
      </c>
      <c r="K1169" s="1" t="s">
        <v>37</v>
      </c>
      <c r="L1169" s="1" t="s">
        <v>155</v>
      </c>
      <c r="M1169" s="1" t="s">
        <v>59</v>
      </c>
      <c r="N1169" s="1" t="s">
        <v>190</v>
      </c>
      <c r="O1169" s="1" t="s">
        <v>2210</v>
      </c>
      <c r="P1169" s="1" t="s">
        <v>121</v>
      </c>
      <c r="Q1169" s="1" t="s">
        <v>43</v>
      </c>
      <c r="R1169" s="1" t="s">
        <v>1089</v>
      </c>
      <c r="S1169" s="1" t="s">
        <v>44</v>
      </c>
      <c r="T1169" s="1" t="s">
        <v>114</v>
      </c>
      <c r="U1169" s="1">
        <v>0</v>
      </c>
      <c r="V1169" s="1" t="s">
        <v>160</v>
      </c>
      <c r="W1169" s="1" t="s">
        <v>82</v>
      </c>
      <c r="X1169" s="1">
        <v>1</v>
      </c>
      <c r="Y1169" s="1" t="s">
        <v>168</v>
      </c>
      <c r="Z1169" s="1" t="s">
        <v>68</v>
      </c>
      <c r="AA1169" s="1" t="s">
        <v>95</v>
      </c>
      <c r="AB1169" s="1" t="s">
        <v>69</v>
      </c>
    </row>
    <row r="1170" spans="1:28" x14ac:dyDescent="0.2">
      <c r="A1170" s="1" t="s">
        <v>2795</v>
      </c>
      <c r="D1170" s="1" t="s">
        <v>50</v>
      </c>
      <c r="E1170" s="1" t="s">
        <v>31</v>
      </c>
      <c r="F1170" s="1" t="s">
        <v>32</v>
      </c>
      <c r="G1170" s="1" t="s">
        <v>33</v>
      </c>
      <c r="H1170" s="1" t="s">
        <v>55</v>
      </c>
      <c r="I1170" s="1" t="s">
        <v>75</v>
      </c>
      <c r="J1170" s="1" t="s">
        <v>222</v>
      </c>
      <c r="K1170" s="1" t="s">
        <v>37</v>
      </c>
      <c r="L1170" s="1" t="s">
        <v>58</v>
      </c>
      <c r="M1170" s="1" t="s">
        <v>181</v>
      </c>
      <c r="N1170" s="1" t="s">
        <v>60</v>
      </c>
      <c r="O1170" s="1" t="s">
        <v>1895</v>
      </c>
      <c r="P1170" s="1" t="s">
        <v>121</v>
      </c>
      <c r="Q1170" s="1" t="s">
        <v>80</v>
      </c>
      <c r="R1170" s="1" t="s">
        <v>273</v>
      </c>
      <c r="S1170" s="1" t="s">
        <v>248</v>
      </c>
      <c r="T1170" s="1" t="s">
        <v>114</v>
      </c>
      <c r="U1170" s="1" t="s">
        <v>93</v>
      </c>
      <c r="W1170" s="1" t="s">
        <v>47</v>
      </c>
      <c r="X1170" s="1">
        <v>5</v>
      </c>
      <c r="Y1170" s="1" t="s">
        <v>67</v>
      </c>
      <c r="Z1170" s="1" t="s">
        <v>68</v>
      </c>
      <c r="AA1170" s="1" t="s">
        <v>50</v>
      </c>
      <c r="AB1170" s="1" t="s">
        <v>48</v>
      </c>
    </row>
    <row r="1171" spans="1:28" x14ac:dyDescent="0.2">
      <c r="A1171" s="1" t="s">
        <v>2796</v>
      </c>
      <c r="D1171" s="1">
        <v>81</v>
      </c>
      <c r="E1171" s="1" t="s">
        <v>84</v>
      </c>
      <c r="F1171" s="1" t="s">
        <v>73</v>
      </c>
      <c r="G1171" s="1" t="s">
        <v>110</v>
      </c>
      <c r="H1171" s="1" t="s">
        <v>136</v>
      </c>
      <c r="I1171" s="1" t="s">
        <v>35</v>
      </c>
      <c r="J1171" s="1" t="s">
        <v>56</v>
      </c>
      <c r="K1171" s="1" t="s">
        <v>87</v>
      </c>
      <c r="L1171" s="1" t="s">
        <v>38</v>
      </c>
      <c r="M1171" s="1" t="s">
        <v>59</v>
      </c>
      <c r="N1171" s="1" t="s">
        <v>40</v>
      </c>
      <c r="O1171" s="1" t="s">
        <v>868</v>
      </c>
      <c r="P1171" s="1" t="s">
        <v>42</v>
      </c>
      <c r="Q1171" s="1" t="s">
        <v>62</v>
      </c>
      <c r="S1171" s="1" t="s">
        <v>113</v>
      </c>
      <c r="T1171" s="1" t="s">
        <v>81</v>
      </c>
      <c r="U1171" s="1">
        <v>2</v>
      </c>
      <c r="V1171" s="1" t="s">
        <v>196</v>
      </c>
      <c r="W1171" s="1" t="s">
        <v>125</v>
      </c>
      <c r="X1171" s="1" t="s">
        <v>133</v>
      </c>
      <c r="Y1171" s="1" t="s">
        <v>69</v>
      </c>
      <c r="AA1171" s="1">
        <v>20</v>
      </c>
      <c r="AB1171" s="1" t="s">
        <v>48</v>
      </c>
    </row>
    <row r="1172" spans="1:28" x14ac:dyDescent="0.2">
      <c r="A1172" s="1" t="s">
        <v>2797</v>
      </c>
      <c r="D1172" s="1">
        <v>10</v>
      </c>
      <c r="E1172" s="1" t="s">
        <v>72</v>
      </c>
      <c r="F1172" s="1" t="s">
        <v>153</v>
      </c>
      <c r="G1172" s="1" t="s">
        <v>218</v>
      </c>
      <c r="H1172" s="1" t="s">
        <v>136</v>
      </c>
      <c r="I1172" s="1" t="s">
        <v>100</v>
      </c>
      <c r="J1172" s="1" t="s">
        <v>36</v>
      </c>
      <c r="K1172" s="1" t="s">
        <v>101</v>
      </c>
      <c r="L1172" s="1" t="s">
        <v>58</v>
      </c>
      <c r="M1172" s="1" t="s">
        <v>181</v>
      </c>
      <c r="O1172" s="1" t="s">
        <v>2798</v>
      </c>
      <c r="P1172" s="1" t="s">
        <v>103</v>
      </c>
      <c r="Q1172" s="1" t="s">
        <v>171</v>
      </c>
      <c r="R1172" s="1" t="s">
        <v>541</v>
      </c>
      <c r="S1172" s="1" t="s">
        <v>113</v>
      </c>
      <c r="T1172" s="1" t="s">
        <v>114</v>
      </c>
      <c r="U1172" s="1" t="s">
        <v>93</v>
      </c>
      <c r="V1172" s="1" t="s">
        <v>46</v>
      </c>
      <c r="W1172" s="1" t="s">
        <v>82</v>
      </c>
      <c r="X1172" s="1">
        <v>2</v>
      </c>
      <c r="Y1172" s="1" t="s">
        <v>69</v>
      </c>
      <c r="Z1172" s="1" t="s">
        <v>89</v>
      </c>
      <c r="AA1172" s="1" t="s">
        <v>95</v>
      </c>
      <c r="AB1172" s="1" t="s">
        <v>48</v>
      </c>
    </row>
    <row r="1173" spans="1:28" x14ac:dyDescent="0.2">
      <c r="A1173" s="1" t="s">
        <v>2799</v>
      </c>
      <c r="B1173" s="1" t="s">
        <v>1627</v>
      </c>
      <c r="D1173" s="1" t="s">
        <v>109</v>
      </c>
      <c r="E1173" s="1" t="s">
        <v>72</v>
      </c>
      <c r="F1173" s="1" t="s">
        <v>153</v>
      </c>
      <c r="G1173" s="1" t="s">
        <v>218</v>
      </c>
      <c r="H1173" s="1" t="s">
        <v>136</v>
      </c>
      <c r="I1173" s="1" t="s">
        <v>85</v>
      </c>
      <c r="J1173" s="1" t="s">
        <v>86</v>
      </c>
      <c r="K1173" s="1" t="s">
        <v>37</v>
      </c>
      <c r="L1173" s="1" t="s">
        <v>78</v>
      </c>
      <c r="M1173" s="1" t="s">
        <v>119</v>
      </c>
      <c r="N1173" s="1" t="s">
        <v>40</v>
      </c>
      <c r="O1173" s="1" t="s">
        <v>2102</v>
      </c>
      <c r="P1173" s="1" t="s">
        <v>103</v>
      </c>
      <c r="Q1173" s="1" t="s">
        <v>43</v>
      </c>
      <c r="S1173" s="1" t="s">
        <v>122</v>
      </c>
      <c r="T1173" s="1" t="s">
        <v>123</v>
      </c>
      <c r="U1173" s="1">
        <v>3</v>
      </c>
      <c r="V1173" s="1" t="s">
        <v>132</v>
      </c>
      <c r="W1173" s="1" t="s">
        <v>66</v>
      </c>
      <c r="X1173" s="1" t="s">
        <v>133</v>
      </c>
      <c r="Z1173" s="1" t="s">
        <v>89</v>
      </c>
      <c r="AA1173" s="1" t="s">
        <v>95</v>
      </c>
      <c r="AB1173" s="1" t="s">
        <v>48</v>
      </c>
    </row>
    <row r="1174" spans="1:28" x14ac:dyDescent="0.2">
      <c r="A1174" s="1" t="s">
        <v>2800</v>
      </c>
      <c r="B1174" s="1" t="s">
        <v>2801</v>
      </c>
      <c r="C1174" s="1" t="s">
        <v>2802</v>
      </c>
      <c r="D1174" s="1" t="s">
        <v>50</v>
      </c>
      <c r="E1174" s="1" t="s">
        <v>84</v>
      </c>
      <c r="F1174" s="1" t="s">
        <v>32</v>
      </c>
      <c r="G1174" s="1" t="s">
        <v>259</v>
      </c>
      <c r="H1174" s="1" t="s">
        <v>34</v>
      </c>
      <c r="I1174" s="1" t="s">
        <v>75</v>
      </c>
      <c r="J1174" s="1" t="s">
        <v>86</v>
      </c>
      <c r="K1174" s="1" t="s">
        <v>77</v>
      </c>
      <c r="L1174" s="1" t="s">
        <v>58</v>
      </c>
      <c r="M1174" s="1" t="s">
        <v>39</v>
      </c>
      <c r="N1174" s="1" t="s">
        <v>40</v>
      </c>
      <c r="O1174" s="1" t="s">
        <v>1342</v>
      </c>
      <c r="P1174" s="1" t="s">
        <v>121</v>
      </c>
      <c r="Q1174" s="1" t="s">
        <v>80</v>
      </c>
      <c r="S1174" s="1" t="s">
        <v>92</v>
      </c>
      <c r="T1174" s="1" t="s">
        <v>123</v>
      </c>
      <c r="U1174" s="1">
        <v>1</v>
      </c>
      <c r="V1174" s="1" t="s">
        <v>124</v>
      </c>
      <c r="W1174" s="1" t="s">
        <v>47</v>
      </c>
      <c r="X1174" s="1">
        <v>3</v>
      </c>
      <c r="Y1174" s="1" t="s">
        <v>67</v>
      </c>
      <c r="AA1174" s="1">
        <v>10</v>
      </c>
      <c r="AB1174" s="1" t="s">
        <v>48</v>
      </c>
    </row>
    <row r="1175" spans="1:28" x14ac:dyDescent="0.2">
      <c r="A1175" s="1" t="s">
        <v>2803</v>
      </c>
      <c r="C1175" s="1" t="s">
        <v>2804</v>
      </c>
      <c r="D1175" s="1" t="s">
        <v>109</v>
      </c>
      <c r="E1175" s="1" t="s">
        <v>31</v>
      </c>
      <c r="F1175" s="1" t="s">
        <v>153</v>
      </c>
      <c r="G1175" s="1" t="s">
        <v>154</v>
      </c>
      <c r="H1175" s="1" t="s">
        <v>55</v>
      </c>
      <c r="I1175" s="1" t="s">
        <v>75</v>
      </c>
      <c r="J1175" s="1" t="s">
        <v>222</v>
      </c>
      <c r="K1175" s="1" t="s">
        <v>87</v>
      </c>
      <c r="L1175" s="1" t="s">
        <v>38</v>
      </c>
      <c r="M1175" s="1" t="s">
        <v>181</v>
      </c>
      <c r="O1175" s="1" t="s">
        <v>1852</v>
      </c>
      <c r="P1175" s="1" t="s">
        <v>226</v>
      </c>
      <c r="Q1175" s="1" t="s">
        <v>163</v>
      </c>
      <c r="R1175" s="1" t="s">
        <v>1406</v>
      </c>
      <c r="S1175" s="1" t="s">
        <v>64</v>
      </c>
      <c r="T1175" s="1" t="s">
        <v>114</v>
      </c>
      <c r="U1175" s="1" t="s">
        <v>93</v>
      </c>
      <c r="V1175" s="1" t="s">
        <v>105</v>
      </c>
      <c r="W1175" s="1" t="s">
        <v>125</v>
      </c>
      <c r="X1175" s="1" t="s">
        <v>151</v>
      </c>
      <c r="Y1175" s="1" t="s">
        <v>48</v>
      </c>
      <c r="AA1175" s="1">
        <v>10</v>
      </c>
      <c r="AB1175" s="1" t="s">
        <v>69</v>
      </c>
    </row>
    <row r="1176" spans="1:28" x14ac:dyDescent="0.2">
      <c r="A1176" s="1" t="s">
        <v>2805</v>
      </c>
      <c r="D1176" s="1">
        <v>64</v>
      </c>
      <c r="E1176" s="1" t="s">
        <v>72</v>
      </c>
      <c r="F1176" s="1" t="s">
        <v>153</v>
      </c>
      <c r="G1176" s="1" t="s">
        <v>154</v>
      </c>
      <c r="H1176" s="1" t="s">
        <v>136</v>
      </c>
      <c r="I1176" s="1" t="s">
        <v>75</v>
      </c>
      <c r="J1176" s="1" t="s">
        <v>36</v>
      </c>
      <c r="K1176" s="1" t="s">
        <v>57</v>
      </c>
      <c r="L1176" s="1" t="s">
        <v>38</v>
      </c>
      <c r="M1176" s="1" t="s">
        <v>181</v>
      </c>
      <c r="N1176" s="1" t="s">
        <v>40</v>
      </c>
      <c r="O1176" s="1" t="s">
        <v>1176</v>
      </c>
      <c r="P1176" s="1" t="s">
        <v>226</v>
      </c>
      <c r="Q1176" s="1" t="s">
        <v>43</v>
      </c>
      <c r="S1176" s="1" t="s">
        <v>122</v>
      </c>
      <c r="T1176" s="1" t="s">
        <v>45</v>
      </c>
      <c r="U1176" s="1">
        <v>0</v>
      </c>
      <c r="V1176" s="1" t="s">
        <v>65</v>
      </c>
      <c r="W1176" s="1" t="s">
        <v>82</v>
      </c>
      <c r="X1176" s="1">
        <v>3</v>
      </c>
      <c r="Z1176" s="1" t="s">
        <v>68</v>
      </c>
      <c r="AA1176" s="1" t="s">
        <v>50</v>
      </c>
      <c r="AB1176" s="1" t="s">
        <v>48</v>
      </c>
    </row>
    <row r="1177" spans="1:28" x14ac:dyDescent="0.2">
      <c r="A1177" s="1" t="s">
        <v>2806</v>
      </c>
      <c r="B1177" s="1" t="s">
        <v>644</v>
      </c>
      <c r="C1177" s="1" t="s">
        <v>2807</v>
      </c>
      <c r="D1177" s="1" t="s">
        <v>109</v>
      </c>
      <c r="E1177" s="1" t="s">
        <v>99</v>
      </c>
      <c r="F1177" s="1" t="s">
        <v>73</v>
      </c>
      <c r="G1177" s="1" t="s">
        <v>74</v>
      </c>
      <c r="H1177" s="1" t="s">
        <v>55</v>
      </c>
      <c r="I1177" s="1" t="s">
        <v>100</v>
      </c>
      <c r="J1177" s="1" t="s">
        <v>222</v>
      </c>
      <c r="K1177" s="1" t="s">
        <v>87</v>
      </c>
      <c r="L1177" s="1" t="s">
        <v>58</v>
      </c>
      <c r="M1177" s="1" t="s">
        <v>119</v>
      </c>
      <c r="N1177" s="1" t="s">
        <v>190</v>
      </c>
      <c r="O1177" s="1" t="s">
        <v>909</v>
      </c>
      <c r="P1177" s="1" t="s">
        <v>42</v>
      </c>
      <c r="Q1177" s="1" t="s">
        <v>171</v>
      </c>
      <c r="R1177" s="1" t="s">
        <v>1142</v>
      </c>
      <c r="S1177" s="1" t="s">
        <v>122</v>
      </c>
      <c r="T1177" s="1" t="s">
        <v>81</v>
      </c>
      <c r="U1177" s="1" t="s">
        <v>93</v>
      </c>
      <c r="W1177" s="1" t="s">
        <v>125</v>
      </c>
      <c r="X1177" s="1" t="s">
        <v>151</v>
      </c>
      <c r="Y1177" s="1" t="s">
        <v>69</v>
      </c>
      <c r="Z1177" s="1" t="s">
        <v>49</v>
      </c>
      <c r="AA1177" s="1">
        <v>20</v>
      </c>
      <c r="AB1177" s="1" t="s">
        <v>69</v>
      </c>
    </row>
    <row r="1178" spans="1:28" x14ac:dyDescent="0.2">
      <c r="A1178" s="1" t="s">
        <v>2808</v>
      </c>
      <c r="D1178" s="1" t="s">
        <v>109</v>
      </c>
      <c r="E1178" s="1" t="s">
        <v>31</v>
      </c>
      <c r="F1178" s="1" t="s">
        <v>73</v>
      </c>
      <c r="G1178" s="1" t="s">
        <v>142</v>
      </c>
      <c r="H1178" s="1" t="s">
        <v>34</v>
      </c>
      <c r="I1178" s="1" t="s">
        <v>75</v>
      </c>
      <c r="J1178" s="1" t="s">
        <v>86</v>
      </c>
      <c r="K1178" s="1" t="s">
        <v>37</v>
      </c>
      <c r="L1178" s="1" t="s">
        <v>38</v>
      </c>
      <c r="M1178" s="1" t="s">
        <v>59</v>
      </c>
      <c r="O1178" s="1" t="s">
        <v>1117</v>
      </c>
      <c r="P1178" s="1" t="s">
        <v>103</v>
      </c>
      <c r="Q1178" s="1" t="s">
        <v>80</v>
      </c>
      <c r="R1178" s="1" t="s">
        <v>1655</v>
      </c>
      <c r="S1178" s="1" t="s">
        <v>122</v>
      </c>
      <c r="T1178" s="1" t="s">
        <v>114</v>
      </c>
      <c r="U1178" s="1" t="s">
        <v>93</v>
      </c>
      <c r="V1178" s="1" t="s">
        <v>46</v>
      </c>
      <c r="W1178" s="1" t="s">
        <v>125</v>
      </c>
      <c r="X1178" s="1" t="s">
        <v>151</v>
      </c>
      <c r="Z1178" s="1" t="s">
        <v>94</v>
      </c>
      <c r="AA1178" s="1">
        <v>20</v>
      </c>
      <c r="AB1178" s="1" t="s">
        <v>48</v>
      </c>
    </row>
    <row r="1179" spans="1:28" x14ac:dyDescent="0.2">
      <c r="A1179" s="1" t="s">
        <v>2809</v>
      </c>
      <c r="D1179" s="1" t="s">
        <v>50</v>
      </c>
      <c r="E1179" s="1" t="s">
        <v>72</v>
      </c>
      <c r="F1179" s="1" t="s">
        <v>53</v>
      </c>
      <c r="G1179" s="1" t="s">
        <v>135</v>
      </c>
      <c r="H1179" s="1" t="s">
        <v>55</v>
      </c>
      <c r="I1179" s="1" t="s">
        <v>85</v>
      </c>
      <c r="J1179" s="1" t="s">
        <v>222</v>
      </c>
      <c r="K1179" s="1" t="s">
        <v>87</v>
      </c>
      <c r="L1179" s="1" t="s">
        <v>118</v>
      </c>
      <c r="M1179" s="1" t="s">
        <v>181</v>
      </c>
      <c r="N1179" s="1" t="s">
        <v>40</v>
      </c>
      <c r="O1179" s="1" t="s">
        <v>834</v>
      </c>
      <c r="P1179" s="1" t="s">
        <v>42</v>
      </c>
      <c r="Q1179" s="1" t="s">
        <v>80</v>
      </c>
      <c r="R1179" s="1" t="s">
        <v>2449</v>
      </c>
      <c r="S1179" s="1" t="s">
        <v>44</v>
      </c>
      <c r="T1179" s="1" t="s">
        <v>114</v>
      </c>
      <c r="U1179" s="1">
        <v>0</v>
      </c>
      <c r="V1179" s="1" t="s">
        <v>46</v>
      </c>
      <c r="W1179" s="1" t="s">
        <v>47</v>
      </c>
      <c r="X1179" s="1">
        <v>4</v>
      </c>
      <c r="Y1179" s="1" t="s">
        <v>69</v>
      </c>
      <c r="Z1179" s="1" t="s">
        <v>68</v>
      </c>
      <c r="AA1179" s="1">
        <v>10</v>
      </c>
      <c r="AB1179" s="1" t="s">
        <v>48</v>
      </c>
    </row>
    <row r="1180" spans="1:28" x14ac:dyDescent="0.2">
      <c r="A1180" s="1" t="s">
        <v>2810</v>
      </c>
      <c r="D1180" s="1" t="s">
        <v>50</v>
      </c>
      <c r="E1180" s="1" t="s">
        <v>99</v>
      </c>
      <c r="F1180" s="1" t="s">
        <v>73</v>
      </c>
      <c r="G1180" s="1" t="s">
        <v>74</v>
      </c>
      <c r="H1180" s="1" t="s">
        <v>56</v>
      </c>
      <c r="I1180" s="1" t="s">
        <v>85</v>
      </c>
      <c r="J1180" s="1" t="s">
        <v>76</v>
      </c>
      <c r="K1180" s="1" t="s">
        <v>57</v>
      </c>
      <c r="L1180" s="1" t="s">
        <v>58</v>
      </c>
      <c r="M1180" s="1" t="s">
        <v>181</v>
      </c>
      <c r="O1180" s="1" t="s">
        <v>884</v>
      </c>
      <c r="P1180" s="1" t="s">
        <v>103</v>
      </c>
      <c r="Q1180" s="1" t="s">
        <v>62</v>
      </c>
      <c r="R1180" s="1" t="s">
        <v>208</v>
      </c>
      <c r="S1180" s="1" t="s">
        <v>92</v>
      </c>
      <c r="T1180" s="1" t="s">
        <v>45</v>
      </c>
      <c r="U1180" s="1">
        <v>0</v>
      </c>
      <c r="W1180" s="1" t="s">
        <v>82</v>
      </c>
      <c r="X1180" s="1">
        <v>2</v>
      </c>
      <c r="Z1180" s="1" t="s">
        <v>49</v>
      </c>
      <c r="AA1180" s="1" t="s">
        <v>50</v>
      </c>
      <c r="AB1180" s="1" t="s">
        <v>69</v>
      </c>
    </row>
    <row r="1181" spans="1:28" x14ac:dyDescent="0.2">
      <c r="A1181" s="1" t="s">
        <v>2811</v>
      </c>
      <c r="B1181" s="1" t="s">
        <v>1079</v>
      </c>
      <c r="C1181" s="1" t="s">
        <v>2812</v>
      </c>
      <c r="D1181" s="1">
        <v>74</v>
      </c>
      <c r="E1181" s="1" t="s">
        <v>72</v>
      </c>
      <c r="F1181" s="1" t="s">
        <v>153</v>
      </c>
      <c r="G1181" s="1" t="s">
        <v>154</v>
      </c>
      <c r="H1181" s="1" t="s">
        <v>56</v>
      </c>
      <c r="I1181" s="1" t="s">
        <v>100</v>
      </c>
      <c r="J1181" s="1" t="s">
        <v>36</v>
      </c>
      <c r="K1181" s="1" t="s">
        <v>101</v>
      </c>
      <c r="L1181" s="1" t="s">
        <v>155</v>
      </c>
      <c r="M1181" s="1" t="s">
        <v>39</v>
      </c>
      <c r="N1181" s="1" t="s">
        <v>190</v>
      </c>
      <c r="O1181" s="1" t="s">
        <v>639</v>
      </c>
      <c r="P1181" s="1" t="s">
        <v>226</v>
      </c>
      <c r="Q1181" s="1" t="s">
        <v>163</v>
      </c>
      <c r="S1181" s="1" t="s">
        <v>248</v>
      </c>
      <c r="T1181" s="1" t="s">
        <v>81</v>
      </c>
      <c r="U1181" s="1">
        <v>0</v>
      </c>
      <c r="W1181" s="1" t="s">
        <v>47</v>
      </c>
      <c r="X1181" s="1">
        <v>4</v>
      </c>
      <c r="Y1181" s="1" t="s">
        <v>48</v>
      </c>
      <c r="Z1181" s="1" t="s">
        <v>89</v>
      </c>
      <c r="AA1181" s="1">
        <v>10</v>
      </c>
      <c r="AB1181" s="1" t="s">
        <v>69</v>
      </c>
    </row>
    <row r="1182" spans="1:28" x14ac:dyDescent="0.2">
      <c r="A1182" s="1" t="s">
        <v>2813</v>
      </c>
      <c r="C1182" s="1" t="s">
        <v>2814</v>
      </c>
      <c r="D1182" s="1" t="s">
        <v>109</v>
      </c>
      <c r="E1182" s="1" t="s">
        <v>116</v>
      </c>
      <c r="F1182" s="1" t="s">
        <v>73</v>
      </c>
      <c r="G1182" s="1" t="s">
        <v>74</v>
      </c>
      <c r="H1182" s="1" t="s">
        <v>55</v>
      </c>
      <c r="I1182" s="1" t="s">
        <v>35</v>
      </c>
      <c r="J1182" s="1" t="s">
        <v>86</v>
      </c>
      <c r="K1182" s="1" t="s">
        <v>77</v>
      </c>
      <c r="L1182" s="1" t="s">
        <v>78</v>
      </c>
      <c r="M1182" s="1" t="s">
        <v>59</v>
      </c>
      <c r="N1182" s="1" t="s">
        <v>40</v>
      </c>
      <c r="O1182" s="1" t="s">
        <v>120</v>
      </c>
      <c r="P1182" s="1" t="s">
        <v>226</v>
      </c>
      <c r="Q1182" s="1" t="s">
        <v>43</v>
      </c>
      <c r="R1182" s="1" t="s">
        <v>2486</v>
      </c>
      <c r="S1182" s="1" t="s">
        <v>64</v>
      </c>
      <c r="T1182" s="1" t="s">
        <v>114</v>
      </c>
      <c r="U1182" s="1">
        <v>3</v>
      </c>
      <c r="V1182" s="1" t="s">
        <v>124</v>
      </c>
      <c r="W1182" s="1" t="s">
        <v>66</v>
      </c>
      <c r="X1182" s="1" t="s">
        <v>151</v>
      </c>
      <c r="Y1182" s="1" t="s">
        <v>67</v>
      </c>
      <c r="Z1182" s="1" t="s">
        <v>49</v>
      </c>
      <c r="AA1182" s="1" t="s">
        <v>50</v>
      </c>
      <c r="AB1182" s="1" t="s">
        <v>48</v>
      </c>
    </row>
    <row r="1183" spans="1:28" x14ac:dyDescent="0.2">
      <c r="A1183" s="1" t="s">
        <v>2815</v>
      </c>
      <c r="B1183" s="1" t="s">
        <v>2722</v>
      </c>
      <c r="D1183" s="1" t="s">
        <v>50</v>
      </c>
      <c r="E1183" s="1" t="s">
        <v>116</v>
      </c>
      <c r="F1183" s="1" t="s">
        <v>73</v>
      </c>
      <c r="G1183" s="1" t="s">
        <v>74</v>
      </c>
      <c r="H1183" s="1" t="s">
        <v>34</v>
      </c>
      <c r="I1183" s="1" t="s">
        <v>100</v>
      </c>
      <c r="J1183" s="1" t="s">
        <v>36</v>
      </c>
      <c r="K1183" s="1" t="s">
        <v>87</v>
      </c>
      <c r="L1183" s="1" t="s">
        <v>118</v>
      </c>
      <c r="M1183" s="1" t="s">
        <v>119</v>
      </c>
      <c r="N1183" s="1" t="s">
        <v>190</v>
      </c>
      <c r="O1183" s="1" t="s">
        <v>492</v>
      </c>
      <c r="P1183" s="1" t="s">
        <v>42</v>
      </c>
      <c r="Q1183" s="1" t="s">
        <v>80</v>
      </c>
      <c r="R1183" s="1" t="s">
        <v>444</v>
      </c>
      <c r="S1183" s="1" t="s">
        <v>122</v>
      </c>
      <c r="T1183" s="1" t="s">
        <v>123</v>
      </c>
      <c r="U1183" s="1">
        <v>0</v>
      </c>
      <c r="V1183" s="1" t="s">
        <v>178</v>
      </c>
      <c r="W1183" s="1" t="s">
        <v>66</v>
      </c>
      <c r="X1183" s="1" t="s">
        <v>151</v>
      </c>
      <c r="Y1183" s="1" t="s">
        <v>67</v>
      </c>
      <c r="AA1183" s="1">
        <v>10</v>
      </c>
      <c r="AB1183" s="1" t="s">
        <v>69</v>
      </c>
    </row>
    <row r="1184" spans="1:28" x14ac:dyDescent="0.2">
      <c r="A1184" s="1" t="s">
        <v>2816</v>
      </c>
      <c r="C1184" s="1" t="s">
        <v>2817</v>
      </c>
      <c r="D1184" s="1">
        <v>49</v>
      </c>
      <c r="E1184" s="1" t="s">
        <v>72</v>
      </c>
      <c r="F1184" s="1" t="s">
        <v>153</v>
      </c>
      <c r="G1184" s="1" t="s">
        <v>218</v>
      </c>
      <c r="H1184" s="1" t="s">
        <v>55</v>
      </c>
      <c r="I1184" s="1" t="s">
        <v>35</v>
      </c>
      <c r="J1184" s="1" t="s">
        <v>86</v>
      </c>
      <c r="K1184" s="1" t="s">
        <v>77</v>
      </c>
      <c r="L1184" s="1" t="s">
        <v>58</v>
      </c>
      <c r="M1184" s="1" t="s">
        <v>204</v>
      </c>
      <c r="N1184" s="1" t="s">
        <v>60</v>
      </c>
      <c r="O1184" s="1" t="s">
        <v>777</v>
      </c>
      <c r="P1184" s="1" t="s">
        <v>42</v>
      </c>
      <c r="Q1184" s="1" t="s">
        <v>171</v>
      </c>
      <c r="R1184" s="1" t="s">
        <v>665</v>
      </c>
      <c r="S1184" s="1" t="s">
        <v>113</v>
      </c>
      <c r="T1184" s="1" t="s">
        <v>123</v>
      </c>
      <c r="U1184" s="1">
        <v>2</v>
      </c>
      <c r="V1184" s="1" t="s">
        <v>178</v>
      </c>
      <c r="W1184" s="1" t="s">
        <v>66</v>
      </c>
      <c r="X1184" s="1" t="s">
        <v>133</v>
      </c>
      <c r="Y1184" s="1" t="s">
        <v>168</v>
      </c>
      <c r="AA1184" s="1">
        <v>20</v>
      </c>
      <c r="AB1184" s="1" t="s">
        <v>48</v>
      </c>
    </row>
    <row r="1185" spans="1:28" x14ac:dyDescent="0.2">
      <c r="A1185" s="1" t="s">
        <v>2818</v>
      </c>
      <c r="B1185" s="1" t="s">
        <v>2819</v>
      </c>
      <c r="D1185" s="1" t="s">
        <v>50</v>
      </c>
      <c r="E1185" s="1" t="s">
        <v>99</v>
      </c>
      <c r="F1185" s="1" t="s">
        <v>73</v>
      </c>
      <c r="G1185" s="1" t="s">
        <v>142</v>
      </c>
      <c r="H1185" s="1" t="s">
        <v>55</v>
      </c>
      <c r="I1185" s="1" t="s">
        <v>35</v>
      </c>
      <c r="J1185" s="1" t="s">
        <v>56</v>
      </c>
      <c r="K1185" s="1" t="s">
        <v>37</v>
      </c>
      <c r="L1185" s="1" t="s">
        <v>118</v>
      </c>
      <c r="M1185" s="1" t="s">
        <v>59</v>
      </c>
      <c r="N1185" s="1" t="s">
        <v>190</v>
      </c>
      <c r="O1185" s="1" t="s">
        <v>2820</v>
      </c>
      <c r="P1185" s="1" t="s">
        <v>121</v>
      </c>
      <c r="Q1185" s="1" t="s">
        <v>163</v>
      </c>
      <c r="R1185" s="1" t="s">
        <v>1298</v>
      </c>
      <c r="S1185" s="1" t="s">
        <v>44</v>
      </c>
      <c r="T1185" s="1" t="s">
        <v>45</v>
      </c>
      <c r="U1185" s="1">
        <v>1</v>
      </c>
      <c r="V1185" s="1" t="s">
        <v>46</v>
      </c>
      <c r="W1185" s="1" t="s">
        <v>66</v>
      </c>
      <c r="X1185" s="1" t="s">
        <v>151</v>
      </c>
      <c r="Y1185" s="1" t="s">
        <v>48</v>
      </c>
      <c r="Z1185" s="1" t="s">
        <v>94</v>
      </c>
      <c r="AA1185" s="1" t="s">
        <v>50</v>
      </c>
      <c r="AB1185" s="1" t="s">
        <v>48</v>
      </c>
    </row>
    <row r="1186" spans="1:28" x14ac:dyDescent="0.2">
      <c r="A1186" s="1" t="s">
        <v>2821</v>
      </c>
      <c r="B1186" s="1" t="s">
        <v>2371</v>
      </c>
      <c r="C1186" s="1" t="s">
        <v>2822</v>
      </c>
      <c r="D1186" s="1">
        <v>21</v>
      </c>
      <c r="E1186" s="1" t="s">
        <v>31</v>
      </c>
      <c r="F1186" s="1" t="s">
        <v>53</v>
      </c>
      <c r="G1186" s="1" t="s">
        <v>54</v>
      </c>
      <c r="H1186" s="1" t="s">
        <v>136</v>
      </c>
      <c r="I1186" s="1" t="s">
        <v>85</v>
      </c>
      <c r="J1186" s="1" t="s">
        <v>56</v>
      </c>
      <c r="K1186" s="1" t="s">
        <v>57</v>
      </c>
      <c r="L1186" s="1" t="s">
        <v>38</v>
      </c>
      <c r="M1186" s="1" t="s">
        <v>181</v>
      </c>
      <c r="N1186" s="1" t="s">
        <v>190</v>
      </c>
      <c r="O1186" s="1" t="s">
        <v>2049</v>
      </c>
      <c r="P1186" s="1" t="s">
        <v>226</v>
      </c>
      <c r="Q1186" s="1" t="s">
        <v>43</v>
      </c>
      <c r="R1186" s="1" t="s">
        <v>296</v>
      </c>
      <c r="S1186" s="1" t="s">
        <v>113</v>
      </c>
      <c r="T1186" s="1" t="s">
        <v>81</v>
      </c>
      <c r="U1186" s="1">
        <v>3</v>
      </c>
      <c r="V1186" s="1" t="s">
        <v>124</v>
      </c>
      <c r="W1186" s="1" t="s">
        <v>66</v>
      </c>
      <c r="X1186" s="1">
        <v>3</v>
      </c>
      <c r="Y1186" s="1" t="s">
        <v>48</v>
      </c>
      <c r="Z1186" s="1" t="s">
        <v>68</v>
      </c>
      <c r="AA1186" s="1">
        <v>50</v>
      </c>
      <c r="AB1186" s="1" t="s">
        <v>48</v>
      </c>
    </row>
    <row r="1187" spans="1:28" x14ac:dyDescent="0.2">
      <c r="A1187" s="1" t="s">
        <v>2823</v>
      </c>
      <c r="C1187" s="1" t="s">
        <v>2824</v>
      </c>
      <c r="D1187" s="1" t="s">
        <v>50</v>
      </c>
      <c r="E1187" s="1" t="s">
        <v>31</v>
      </c>
      <c r="F1187" s="1" t="s">
        <v>153</v>
      </c>
      <c r="G1187" s="1" t="s">
        <v>218</v>
      </c>
      <c r="H1187" s="1" t="s">
        <v>55</v>
      </c>
      <c r="I1187" s="1" t="s">
        <v>35</v>
      </c>
      <c r="J1187" s="1" t="s">
        <v>56</v>
      </c>
      <c r="K1187" s="1" t="s">
        <v>77</v>
      </c>
      <c r="L1187" s="1" t="s">
        <v>155</v>
      </c>
      <c r="M1187" s="1" t="s">
        <v>181</v>
      </c>
      <c r="N1187" s="1" t="s">
        <v>40</v>
      </c>
      <c r="O1187" s="1" t="s">
        <v>1049</v>
      </c>
      <c r="P1187" s="1" t="s">
        <v>226</v>
      </c>
      <c r="Q1187" s="1" t="s">
        <v>80</v>
      </c>
      <c r="S1187" s="1" t="s">
        <v>44</v>
      </c>
      <c r="T1187" s="1" t="s">
        <v>114</v>
      </c>
      <c r="U1187" s="1">
        <v>1</v>
      </c>
      <c r="V1187" s="1" t="s">
        <v>196</v>
      </c>
      <c r="W1187" s="1" t="s">
        <v>82</v>
      </c>
      <c r="X1187" s="1">
        <v>3</v>
      </c>
      <c r="Y1187" s="1" t="s">
        <v>168</v>
      </c>
      <c r="Z1187" s="1" t="s">
        <v>68</v>
      </c>
      <c r="AA1187" s="1">
        <v>20</v>
      </c>
      <c r="AB1187" s="1" t="s">
        <v>69</v>
      </c>
    </row>
    <row r="1188" spans="1:28" x14ac:dyDescent="0.2">
      <c r="A1188" s="1" t="s">
        <v>2825</v>
      </c>
      <c r="C1188" s="1" t="s">
        <v>2826</v>
      </c>
      <c r="D1188" s="1" t="s">
        <v>50</v>
      </c>
      <c r="E1188" s="1" t="s">
        <v>116</v>
      </c>
      <c r="F1188" s="1" t="s">
        <v>73</v>
      </c>
      <c r="G1188" s="1" t="s">
        <v>74</v>
      </c>
      <c r="H1188" s="1" t="s">
        <v>34</v>
      </c>
      <c r="I1188" s="1" t="s">
        <v>100</v>
      </c>
      <c r="J1188" s="1" t="s">
        <v>36</v>
      </c>
      <c r="K1188" s="1" t="s">
        <v>57</v>
      </c>
      <c r="L1188" s="1" t="s">
        <v>38</v>
      </c>
      <c r="M1188" s="1" t="s">
        <v>59</v>
      </c>
      <c r="N1188" s="1" t="s">
        <v>138</v>
      </c>
      <c r="O1188" s="1" t="s">
        <v>2037</v>
      </c>
      <c r="P1188" s="1" t="s">
        <v>121</v>
      </c>
      <c r="Q1188" s="1" t="s">
        <v>171</v>
      </c>
      <c r="S1188" s="1" t="s">
        <v>64</v>
      </c>
      <c r="T1188" s="1" t="s">
        <v>114</v>
      </c>
      <c r="U1188" s="1">
        <v>2</v>
      </c>
      <c r="V1188" s="1" t="s">
        <v>178</v>
      </c>
      <c r="W1188" s="1" t="s">
        <v>47</v>
      </c>
      <c r="X1188" s="1">
        <v>1</v>
      </c>
      <c r="Z1188" s="1" t="s">
        <v>49</v>
      </c>
      <c r="AA1188" s="1">
        <v>20</v>
      </c>
      <c r="AB1188" s="1" t="s">
        <v>48</v>
      </c>
    </row>
    <row r="1189" spans="1:28" x14ac:dyDescent="0.2">
      <c r="A1189" s="1" t="s">
        <v>2827</v>
      </c>
      <c r="D1189" s="1" t="s">
        <v>50</v>
      </c>
      <c r="E1189" s="1" t="s">
        <v>31</v>
      </c>
      <c r="F1189" s="1" t="s">
        <v>153</v>
      </c>
      <c r="G1189" s="1" t="s">
        <v>154</v>
      </c>
      <c r="H1189" s="1" t="s">
        <v>136</v>
      </c>
      <c r="I1189" s="1" t="s">
        <v>35</v>
      </c>
      <c r="J1189" s="1" t="s">
        <v>76</v>
      </c>
      <c r="K1189" s="1" t="s">
        <v>57</v>
      </c>
      <c r="L1189" s="1" t="s">
        <v>58</v>
      </c>
      <c r="M1189" s="1" t="s">
        <v>59</v>
      </c>
      <c r="N1189" s="1" t="s">
        <v>60</v>
      </c>
      <c r="O1189" s="1" t="s">
        <v>483</v>
      </c>
      <c r="P1189" s="1" t="s">
        <v>226</v>
      </c>
      <c r="Q1189" s="1" t="s">
        <v>171</v>
      </c>
      <c r="S1189" s="1" t="s">
        <v>131</v>
      </c>
      <c r="T1189" s="1" t="s">
        <v>123</v>
      </c>
      <c r="U1189" s="1">
        <v>2</v>
      </c>
      <c r="V1189" s="1" t="s">
        <v>196</v>
      </c>
      <c r="W1189" s="1" t="s">
        <v>66</v>
      </c>
      <c r="X1189" s="1">
        <v>4</v>
      </c>
      <c r="Y1189" s="1" t="s">
        <v>168</v>
      </c>
      <c r="Z1189" s="1" t="s">
        <v>68</v>
      </c>
      <c r="AA1189" s="1">
        <v>50</v>
      </c>
      <c r="AB1189" s="1" t="s">
        <v>69</v>
      </c>
    </row>
    <row r="1190" spans="1:28" x14ac:dyDescent="0.2">
      <c r="A1190" s="1" t="s">
        <v>2828</v>
      </c>
      <c r="B1190" s="1" t="s">
        <v>2829</v>
      </c>
      <c r="D1190" s="1">
        <v>34</v>
      </c>
      <c r="E1190" s="1" t="s">
        <v>31</v>
      </c>
      <c r="F1190" s="1" t="s">
        <v>153</v>
      </c>
      <c r="G1190" s="1" t="s">
        <v>154</v>
      </c>
      <c r="H1190" s="1" t="s">
        <v>136</v>
      </c>
      <c r="I1190" s="1" t="s">
        <v>35</v>
      </c>
      <c r="J1190" s="1" t="s">
        <v>36</v>
      </c>
      <c r="K1190" s="1" t="s">
        <v>57</v>
      </c>
      <c r="L1190" s="1" t="s">
        <v>78</v>
      </c>
      <c r="M1190" s="1" t="s">
        <v>39</v>
      </c>
      <c r="O1190" s="1" t="s">
        <v>1403</v>
      </c>
      <c r="P1190" s="1" t="s">
        <v>226</v>
      </c>
      <c r="Q1190" s="1" t="s">
        <v>80</v>
      </c>
      <c r="S1190" s="1" t="s">
        <v>92</v>
      </c>
      <c r="T1190" s="1" t="s">
        <v>81</v>
      </c>
      <c r="U1190" s="1" t="s">
        <v>93</v>
      </c>
      <c r="V1190" s="1" t="s">
        <v>160</v>
      </c>
      <c r="W1190" s="1" t="s">
        <v>125</v>
      </c>
      <c r="X1190" s="1">
        <v>3</v>
      </c>
      <c r="Y1190" s="1" t="s">
        <v>69</v>
      </c>
      <c r="Z1190" s="1" t="s">
        <v>49</v>
      </c>
      <c r="AA1190" s="1" t="s">
        <v>95</v>
      </c>
      <c r="AB1190" s="1" t="s">
        <v>48</v>
      </c>
    </row>
    <row r="1191" spans="1:28" x14ac:dyDescent="0.2">
      <c r="A1191" s="1" t="s">
        <v>2830</v>
      </c>
      <c r="D1191" s="1">
        <v>48</v>
      </c>
      <c r="E1191" s="1" t="s">
        <v>116</v>
      </c>
      <c r="F1191" s="1" t="s">
        <v>53</v>
      </c>
      <c r="G1191" s="1" t="s">
        <v>135</v>
      </c>
      <c r="H1191" s="1" t="s">
        <v>56</v>
      </c>
      <c r="I1191" s="1" t="s">
        <v>85</v>
      </c>
      <c r="J1191" s="1" t="s">
        <v>36</v>
      </c>
      <c r="K1191" s="1" t="s">
        <v>57</v>
      </c>
      <c r="L1191" s="1" t="s">
        <v>78</v>
      </c>
      <c r="M1191" s="1" t="s">
        <v>204</v>
      </c>
      <c r="N1191" s="1" t="s">
        <v>60</v>
      </c>
      <c r="O1191" s="1" t="s">
        <v>2055</v>
      </c>
      <c r="P1191" s="1" t="s">
        <v>226</v>
      </c>
      <c r="Q1191" s="1" t="s">
        <v>163</v>
      </c>
      <c r="R1191" s="1" t="s">
        <v>1142</v>
      </c>
      <c r="S1191" s="1" t="s">
        <v>122</v>
      </c>
      <c r="T1191" s="1" t="s">
        <v>45</v>
      </c>
      <c r="U1191" s="1">
        <v>1</v>
      </c>
      <c r="V1191" s="1" t="s">
        <v>160</v>
      </c>
      <c r="W1191" s="1" t="s">
        <v>125</v>
      </c>
      <c r="X1191" s="1">
        <v>2</v>
      </c>
      <c r="Y1191" s="1" t="s">
        <v>168</v>
      </c>
      <c r="Z1191" s="1" t="s">
        <v>175</v>
      </c>
      <c r="AA1191" s="1">
        <v>20</v>
      </c>
      <c r="AB1191" s="1" t="s">
        <v>69</v>
      </c>
    </row>
    <row r="1192" spans="1:28" x14ac:dyDescent="0.2">
      <c r="A1192" s="1" t="s">
        <v>2831</v>
      </c>
      <c r="D1192" s="1" t="s">
        <v>50</v>
      </c>
      <c r="E1192" s="1" t="s">
        <v>116</v>
      </c>
      <c r="F1192" s="1" t="s">
        <v>153</v>
      </c>
      <c r="G1192" s="1" t="s">
        <v>154</v>
      </c>
      <c r="H1192" s="1" t="s">
        <v>136</v>
      </c>
      <c r="I1192" s="1" t="s">
        <v>85</v>
      </c>
      <c r="J1192" s="1" t="s">
        <v>56</v>
      </c>
      <c r="K1192" s="1" t="s">
        <v>37</v>
      </c>
      <c r="L1192" s="1" t="s">
        <v>38</v>
      </c>
      <c r="M1192" s="1" t="s">
        <v>181</v>
      </c>
      <c r="N1192" s="1" t="s">
        <v>175</v>
      </c>
      <c r="O1192" s="1" t="s">
        <v>2832</v>
      </c>
      <c r="P1192" s="1" t="s">
        <v>42</v>
      </c>
      <c r="Q1192" s="1" t="s">
        <v>43</v>
      </c>
      <c r="S1192" s="1" t="s">
        <v>131</v>
      </c>
      <c r="T1192" s="1" t="s">
        <v>123</v>
      </c>
      <c r="U1192" s="1">
        <v>2</v>
      </c>
      <c r="V1192" s="1" t="s">
        <v>196</v>
      </c>
      <c r="W1192" s="1" t="s">
        <v>47</v>
      </c>
      <c r="X1192" s="1">
        <v>3</v>
      </c>
      <c r="Y1192" s="1" t="s">
        <v>67</v>
      </c>
      <c r="Z1192" s="1" t="s">
        <v>49</v>
      </c>
      <c r="AA1192" s="1">
        <v>20</v>
      </c>
      <c r="AB1192" s="1" t="s">
        <v>69</v>
      </c>
    </row>
    <row r="1193" spans="1:28" x14ac:dyDescent="0.2">
      <c r="A1193" s="1" t="s">
        <v>2833</v>
      </c>
      <c r="B1193" s="1" t="s">
        <v>494</v>
      </c>
      <c r="D1193" s="1" t="s">
        <v>109</v>
      </c>
      <c r="E1193" s="1" t="s">
        <v>99</v>
      </c>
      <c r="F1193" s="1" t="s">
        <v>153</v>
      </c>
      <c r="G1193" s="1" t="s">
        <v>215</v>
      </c>
      <c r="H1193" s="1" t="s">
        <v>56</v>
      </c>
      <c r="I1193" s="1" t="s">
        <v>75</v>
      </c>
      <c r="J1193" s="1" t="s">
        <v>56</v>
      </c>
      <c r="K1193" s="1" t="s">
        <v>101</v>
      </c>
      <c r="L1193" s="1" t="s">
        <v>58</v>
      </c>
      <c r="M1193" s="1" t="s">
        <v>119</v>
      </c>
      <c r="N1193" s="1" t="s">
        <v>138</v>
      </c>
      <c r="O1193" s="1" t="s">
        <v>1135</v>
      </c>
      <c r="P1193" s="1" t="s">
        <v>226</v>
      </c>
      <c r="Q1193" s="1" t="s">
        <v>171</v>
      </c>
      <c r="S1193" s="1" t="s">
        <v>248</v>
      </c>
      <c r="T1193" s="1" t="s">
        <v>123</v>
      </c>
      <c r="U1193" s="1" t="s">
        <v>93</v>
      </c>
      <c r="V1193" s="1" t="s">
        <v>132</v>
      </c>
      <c r="W1193" s="1" t="s">
        <v>125</v>
      </c>
      <c r="X1193" s="1">
        <v>5</v>
      </c>
      <c r="Y1193" s="1" t="s">
        <v>48</v>
      </c>
      <c r="Z1193" s="1" t="s">
        <v>94</v>
      </c>
      <c r="AA1193" s="1">
        <v>50</v>
      </c>
      <c r="AB1193" s="1" t="s">
        <v>48</v>
      </c>
    </row>
    <row r="1194" spans="1:28" x14ac:dyDescent="0.2">
      <c r="A1194" s="1" t="s">
        <v>2834</v>
      </c>
      <c r="B1194" s="1" t="s">
        <v>2835</v>
      </c>
      <c r="D1194" s="1" t="s">
        <v>109</v>
      </c>
      <c r="E1194" s="1" t="s">
        <v>84</v>
      </c>
      <c r="F1194" s="1" t="s">
        <v>153</v>
      </c>
      <c r="G1194" s="1" t="s">
        <v>154</v>
      </c>
      <c r="H1194" s="1" t="s">
        <v>56</v>
      </c>
      <c r="I1194" s="1" t="s">
        <v>35</v>
      </c>
      <c r="J1194" s="1" t="s">
        <v>76</v>
      </c>
      <c r="K1194" s="1" t="s">
        <v>87</v>
      </c>
      <c r="L1194" s="1" t="s">
        <v>38</v>
      </c>
      <c r="M1194" s="1" t="s">
        <v>39</v>
      </c>
      <c r="N1194" s="1" t="s">
        <v>89</v>
      </c>
      <c r="O1194" s="1" t="s">
        <v>225</v>
      </c>
      <c r="P1194" s="1" t="s">
        <v>103</v>
      </c>
      <c r="Q1194" s="1" t="s">
        <v>62</v>
      </c>
      <c r="R1194" s="1" t="s">
        <v>2836</v>
      </c>
      <c r="S1194" s="1" t="s">
        <v>113</v>
      </c>
      <c r="T1194" s="1" t="s">
        <v>45</v>
      </c>
      <c r="U1194" s="1" t="s">
        <v>93</v>
      </c>
      <c r="V1194" s="1" t="s">
        <v>105</v>
      </c>
      <c r="W1194" s="1" t="s">
        <v>82</v>
      </c>
      <c r="X1194" s="1">
        <v>5</v>
      </c>
      <c r="Y1194" s="1" t="s">
        <v>67</v>
      </c>
      <c r="Z1194" s="1" t="s">
        <v>49</v>
      </c>
      <c r="AA1194" s="1" t="s">
        <v>50</v>
      </c>
      <c r="AB1194" s="1" t="s">
        <v>48</v>
      </c>
    </row>
    <row r="1195" spans="1:28" x14ac:dyDescent="0.2">
      <c r="A1195" s="1" t="s">
        <v>2837</v>
      </c>
      <c r="B1195" s="1" t="s">
        <v>878</v>
      </c>
      <c r="D1195" s="1" t="s">
        <v>50</v>
      </c>
      <c r="E1195" s="1" t="s">
        <v>99</v>
      </c>
      <c r="F1195" s="1" t="s">
        <v>73</v>
      </c>
      <c r="G1195" s="1" t="s">
        <v>142</v>
      </c>
      <c r="H1195" s="1" t="s">
        <v>55</v>
      </c>
      <c r="I1195" s="1" t="s">
        <v>100</v>
      </c>
      <c r="J1195" s="1" t="s">
        <v>222</v>
      </c>
      <c r="K1195" s="1" t="s">
        <v>101</v>
      </c>
      <c r="L1195" s="1" t="s">
        <v>38</v>
      </c>
      <c r="M1195" s="1" t="s">
        <v>119</v>
      </c>
      <c r="O1195" s="1" t="s">
        <v>2031</v>
      </c>
      <c r="P1195" s="1" t="s">
        <v>121</v>
      </c>
      <c r="Q1195" s="1" t="s">
        <v>80</v>
      </c>
      <c r="S1195" s="1" t="s">
        <v>64</v>
      </c>
      <c r="T1195" s="1" t="s">
        <v>45</v>
      </c>
      <c r="U1195" s="1">
        <v>2</v>
      </c>
      <c r="V1195" s="1" t="s">
        <v>46</v>
      </c>
      <c r="W1195" s="1" t="s">
        <v>82</v>
      </c>
      <c r="X1195" s="1" t="s">
        <v>133</v>
      </c>
      <c r="Y1195" s="1" t="s">
        <v>69</v>
      </c>
      <c r="Z1195" s="1" t="s">
        <v>68</v>
      </c>
      <c r="AA1195" s="1">
        <v>10</v>
      </c>
      <c r="AB1195" s="1" t="s">
        <v>69</v>
      </c>
    </row>
    <row r="1196" spans="1:28" x14ac:dyDescent="0.2">
      <c r="A1196" s="1" t="s">
        <v>2838</v>
      </c>
      <c r="C1196" s="1" t="s">
        <v>2839</v>
      </c>
      <c r="D1196" s="1">
        <v>64</v>
      </c>
      <c r="E1196" s="1" t="s">
        <v>116</v>
      </c>
      <c r="F1196" s="1" t="s">
        <v>73</v>
      </c>
      <c r="G1196" s="1" t="s">
        <v>142</v>
      </c>
      <c r="H1196" s="1" t="s">
        <v>55</v>
      </c>
      <c r="I1196" s="1" t="s">
        <v>85</v>
      </c>
      <c r="J1196" s="1" t="s">
        <v>36</v>
      </c>
      <c r="K1196" s="1" t="s">
        <v>57</v>
      </c>
      <c r="L1196" s="1" t="s">
        <v>155</v>
      </c>
      <c r="M1196" s="1" t="s">
        <v>204</v>
      </c>
      <c r="N1196" s="1" t="s">
        <v>40</v>
      </c>
      <c r="O1196" s="1" t="s">
        <v>2836</v>
      </c>
      <c r="P1196" s="1" t="s">
        <v>121</v>
      </c>
      <c r="Q1196" s="1" t="s">
        <v>43</v>
      </c>
      <c r="S1196" s="1" t="s">
        <v>44</v>
      </c>
      <c r="T1196" s="1" t="s">
        <v>123</v>
      </c>
      <c r="U1196" s="1">
        <v>0</v>
      </c>
      <c r="V1196" s="1" t="s">
        <v>65</v>
      </c>
      <c r="W1196" s="1" t="s">
        <v>66</v>
      </c>
      <c r="X1196" s="1" t="s">
        <v>151</v>
      </c>
      <c r="Y1196" s="1" t="s">
        <v>48</v>
      </c>
      <c r="AA1196" s="1">
        <v>10</v>
      </c>
      <c r="AB1196" s="1" t="s">
        <v>69</v>
      </c>
    </row>
    <row r="1197" spans="1:28" x14ac:dyDescent="0.2">
      <c r="A1197" s="1" t="s">
        <v>2840</v>
      </c>
      <c r="B1197" s="1" t="s">
        <v>2841</v>
      </c>
      <c r="D1197" s="1">
        <v>40</v>
      </c>
      <c r="E1197" s="1" t="s">
        <v>116</v>
      </c>
      <c r="F1197" s="1" t="s">
        <v>53</v>
      </c>
      <c r="G1197" s="1" t="s">
        <v>135</v>
      </c>
      <c r="H1197" s="1" t="s">
        <v>34</v>
      </c>
      <c r="I1197" s="1" t="s">
        <v>85</v>
      </c>
      <c r="J1197" s="1" t="s">
        <v>222</v>
      </c>
      <c r="K1197" s="1" t="s">
        <v>101</v>
      </c>
      <c r="L1197" s="1" t="s">
        <v>58</v>
      </c>
      <c r="M1197" s="1" t="s">
        <v>181</v>
      </c>
      <c r="N1197" s="1" t="s">
        <v>89</v>
      </c>
      <c r="O1197" s="1" t="s">
        <v>785</v>
      </c>
      <c r="P1197" s="1" t="s">
        <v>42</v>
      </c>
      <c r="Q1197" s="1" t="s">
        <v>43</v>
      </c>
      <c r="S1197" s="1" t="s">
        <v>64</v>
      </c>
      <c r="T1197" s="1" t="s">
        <v>81</v>
      </c>
      <c r="U1197" s="1">
        <v>3</v>
      </c>
      <c r="V1197" s="1" t="s">
        <v>124</v>
      </c>
      <c r="W1197" s="1" t="s">
        <v>47</v>
      </c>
      <c r="X1197" s="1">
        <v>3</v>
      </c>
      <c r="Y1197" s="1" t="s">
        <v>67</v>
      </c>
      <c r="Z1197" s="1" t="s">
        <v>49</v>
      </c>
      <c r="AA1197" s="1">
        <v>50</v>
      </c>
      <c r="AB1197" s="1" t="s">
        <v>69</v>
      </c>
    </row>
    <row r="1198" spans="1:28" x14ac:dyDescent="0.2">
      <c r="A1198" s="1" t="s">
        <v>2842</v>
      </c>
      <c r="B1198" s="1" t="s">
        <v>2843</v>
      </c>
      <c r="C1198" s="1" t="s">
        <v>2844</v>
      </c>
      <c r="D1198" s="1" t="s">
        <v>50</v>
      </c>
      <c r="E1198" s="1" t="s">
        <v>116</v>
      </c>
      <c r="F1198" s="1" t="s">
        <v>73</v>
      </c>
      <c r="G1198" s="1" t="s">
        <v>74</v>
      </c>
      <c r="H1198" s="1" t="s">
        <v>56</v>
      </c>
      <c r="I1198" s="1" t="s">
        <v>35</v>
      </c>
      <c r="J1198" s="1" t="s">
        <v>36</v>
      </c>
      <c r="K1198" s="1" t="s">
        <v>87</v>
      </c>
      <c r="L1198" s="1" t="s">
        <v>78</v>
      </c>
      <c r="M1198" s="1" t="s">
        <v>204</v>
      </c>
      <c r="N1198" s="1" t="s">
        <v>60</v>
      </c>
      <c r="O1198" s="1" t="s">
        <v>1046</v>
      </c>
      <c r="P1198" s="1" t="s">
        <v>121</v>
      </c>
      <c r="Q1198" s="1" t="s">
        <v>163</v>
      </c>
      <c r="R1198" s="1" t="s">
        <v>667</v>
      </c>
      <c r="S1198" s="1" t="s">
        <v>44</v>
      </c>
      <c r="T1198" s="1" t="s">
        <v>114</v>
      </c>
      <c r="U1198" s="1">
        <v>1</v>
      </c>
      <c r="V1198" s="1" t="s">
        <v>105</v>
      </c>
      <c r="W1198" s="1" t="s">
        <v>82</v>
      </c>
      <c r="X1198" s="1" t="s">
        <v>151</v>
      </c>
      <c r="Y1198" s="1" t="s">
        <v>48</v>
      </c>
      <c r="AA1198" s="1">
        <v>10</v>
      </c>
      <c r="AB1198" s="1" t="s">
        <v>69</v>
      </c>
    </row>
    <row r="1199" spans="1:28" x14ac:dyDescent="0.2">
      <c r="A1199" s="1" t="s">
        <v>2845</v>
      </c>
      <c r="B1199" s="1" t="s">
        <v>2846</v>
      </c>
      <c r="C1199" s="1" t="s">
        <v>2847</v>
      </c>
      <c r="D1199" s="1">
        <v>57</v>
      </c>
      <c r="E1199" s="1" t="s">
        <v>31</v>
      </c>
      <c r="F1199" s="1" t="s">
        <v>32</v>
      </c>
      <c r="G1199" s="1" t="s">
        <v>259</v>
      </c>
      <c r="H1199" s="1" t="s">
        <v>56</v>
      </c>
      <c r="I1199" s="1" t="s">
        <v>75</v>
      </c>
      <c r="J1199" s="1" t="s">
        <v>86</v>
      </c>
      <c r="K1199" s="1" t="s">
        <v>77</v>
      </c>
      <c r="L1199" s="1" t="s">
        <v>58</v>
      </c>
      <c r="M1199" s="1" t="s">
        <v>88</v>
      </c>
      <c r="O1199" s="1" t="s">
        <v>881</v>
      </c>
      <c r="P1199" s="1" t="s">
        <v>103</v>
      </c>
      <c r="Q1199" s="1" t="s">
        <v>171</v>
      </c>
      <c r="S1199" s="1" t="s">
        <v>248</v>
      </c>
      <c r="T1199" s="1" t="s">
        <v>114</v>
      </c>
      <c r="U1199" s="1">
        <v>2</v>
      </c>
      <c r="V1199" s="1" t="s">
        <v>46</v>
      </c>
      <c r="W1199" s="1" t="s">
        <v>125</v>
      </c>
      <c r="X1199" s="1">
        <v>4</v>
      </c>
      <c r="Y1199" s="1" t="s">
        <v>67</v>
      </c>
      <c r="Z1199" s="1" t="s">
        <v>89</v>
      </c>
      <c r="AA1199" s="1" t="s">
        <v>50</v>
      </c>
      <c r="AB1199" s="1" t="s">
        <v>69</v>
      </c>
    </row>
    <row r="1200" spans="1:28" x14ac:dyDescent="0.2">
      <c r="A1200" s="1" t="s">
        <v>2848</v>
      </c>
      <c r="B1200" s="1" t="s">
        <v>2849</v>
      </c>
      <c r="C1200" s="1" t="s">
        <v>2850</v>
      </c>
      <c r="D1200" s="1">
        <v>74</v>
      </c>
      <c r="E1200" s="1" t="s">
        <v>72</v>
      </c>
      <c r="F1200" s="1" t="s">
        <v>73</v>
      </c>
      <c r="G1200" s="1" t="s">
        <v>110</v>
      </c>
      <c r="H1200" s="1" t="s">
        <v>55</v>
      </c>
      <c r="I1200" s="1" t="s">
        <v>75</v>
      </c>
      <c r="J1200" s="1" t="s">
        <v>222</v>
      </c>
      <c r="K1200" s="1" t="s">
        <v>77</v>
      </c>
      <c r="L1200" s="1" t="s">
        <v>78</v>
      </c>
      <c r="M1200" s="1" t="s">
        <v>59</v>
      </c>
      <c r="N1200" s="1" t="s">
        <v>60</v>
      </c>
      <c r="O1200" s="1" t="s">
        <v>1777</v>
      </c>
      <c r="P1200" s="1" t="s">
        <v>42</v>
      </c>
      <c r="Q1200" s="1" t="s">
        <v>163</v>
      </c>
      <c r="R1200" s="1" t="s">
        <v>639</v>
      </c>
      <c r="S1200" s="1" t="s">
        <v>64</v>
      </c>
      <c r="T1200" s="1" t="s">
        <v>114</v>
      </c>
      <c r="U1200" s="1">
        <v>1</v>
      </c>
      <c r="V1200" s="1" t="s">
        <v>124</v>
      </c>
      <c r="W1200" s="1" t="s">
        <v>125</v>
      </c>
      <c r="X1200" s="1">
        <v>4</v>
      </c>
      <c r="Y1200" s="1" t="s">
        <v>48</v>
      </c>
      <c r="AA1200" s="1">
        <v>50</v>
      </c>
      <c r="AB1200" s="1" t="s">
        <v>69</v>
      </c>
    </row>
    <row r="1201" spans="1:28" x14ac:dyDescent="0.2">
      <c r="A1201" s="1" t="s">
        <v>2851</v>
      </c>
      <c r="C1201" s="1" t="s">
        <v>2852</v>
      </c>
      <c r="D1201" s="1">
        <v>18</v>
      </c>
      <c r="E1201" s="1" t="s">
        <v>84</v>
      </c>
      <c r="F1201" s="1" t="s">
        <v>32</v>
      </c>
      <c r="G1201" s="1" t="s">
        <v>259</v>
      </c>
      <c r="H1201" s="1" t="s">
        <v>56</v>
      </c>
      <c r="I1201" s="1" t="s">
        <v>75</v>
      </c>
      <c r="J1201" s="1" t="s">
        <v>76</v>
      </c>
      <c r="K1201" s="1" t="s">
        <v>77</v>
      </c>
      <c r="L1201" s="1" t="s">
        <v>58</v>
      </c>
      <c r="M1201" s="1" t="s">
        <v>59</v>
      </c>
      <c r="N1201" s="1" t="s">
        <v>60</v>
      </c>
      <c r="O1201" s="1" t="s">
        <v>1333</v>
      </c>
      <c r="P1201" s="1" t="s">
        <v>121</v>
      </c>
      <c r="Q1201" s="1" t="s">
        <v>171</v>
      </c>
      <c r="R1201" s="1" t="s">
        <v>1895</v>
      </c>
      <c r="S1201" s="1" t="s">
        <v>44</v>
      </c>
      <c r="T1201" s="1" t="s">
        <v>81</v>
      </c>
      <c r="U1201" s="1">
        <v>0</v>
      </c>
      <c r="V1201" s="1" t="s">
        <v>124</v>
      </c>
      <c r="W1201" s="1" t="s">
        <v>47</v>
      </c>
      <c r="X1201" s="1">
        <v>2</v>
      </c>
      <c r="Y1201" s="1" t="s">
        <v>168</v>
      </c>
      <c r="AA1201" s="1">
        <v>20</v>
      </c>
      <c r="AB1201" s="1" t="s">
        <v>48</v>
      </c>
    </row>
    <row r="1202" spans="1:28" x14ac:dyDescent="0.2">
      <c r="A1202" s="1" t="s">
        <v>2853</v>
      </c>
      <c r="B1202" s="1" t="s">
        <v>2624</v>
      </c>
      <c r="C1202" s="1" t="s">
        <v>2854</v>
      </c>
      <c r="D1202" s="1" t="s">
        <v>109</v>
      </c>
      <c r="E1202" s="1" t="s">
        <v>31</v>
      </c>
      <c r="F1202" s="1" t="s">
        <v>153</v>
      </c>
      <c r="G1202" s="1" t="s">
        <v>215</v>
      </c>
      <c r="H1202" s="1" t="s">
        <v>34</v>
      </c>
      <c r="I1202" s="1" t="s">
        <v>35</v>
      </c>
      <c r="J1202" s="1" t="s">
        <v>56</v>
      </c>
      <c r="K1202" s="1" t="s">
        <v>77</v>
      </c>
      <c r="L1202" s="1" t="s">
        <v>58</v>
      </c>
      <c r="M1202" s="1" t="s">
        <v>181</v>
      </c>
      <c r="N1202" s="1" t="s">
        <v>89</v>
      </c>
      <c r="O1202" s="1" t="s">
        <v>1406</v>
      </c>
      <c r="P1202" s="1" t="s">
        <v>103</v>
      </c>
      <c r="Q1202" s="1" t="s">
        <v>171</v>
      </c>
      <c r="S1202" s="1" t="s">
        <v>248</v>
      </c>
      <c r="T1202" s="1" t="s">
        <v>123</v>
      </c>
      <c r="U1202" s="1">
        <v>0</v>
      </c>
      <c r="V1202" s="1" t="s">
        <v>105</v>
      </c>
      <c r="W1202" s="1" t="s">
        <v>125</v>
      </c>
      <c r="X1202" s="1">
        <v>1</v>
      </c>
      <c r="Y1202" s="1" t="s">
        <v>67</v>
      </c>
      <c r="AA1202" s="1">
        <v>10</v>
      </c>
      <c r="AB1202" s="1" t="s">
        <v>69</v>
      </c>
    </row>
    <row r="1203" spans="1:28" x14ac:dyDescent="0.2">
      <c r="A1203" s="1" t="s">
        <v>2855</v>
      </c>
      <c r="D1203" s="1" t="s">
        <v>109</v>
      </c>
      <c r="E1203" s="1" t="s">
        <v>84</v>
      </c>
      <c r="F1203" s="1" t="s">
        <v>53</v>
      </c>
      <c r="G1203" s="1" t="s">
        <v>54</v>
      </c>
      <c r="H1203" s="1" t="s">
        <v>34</v>
      </c>
      <c r="I1203" s="1" t="s">
        <v>100</v>
      </c>
      <c r="J1203" s="1" t="s">
        <v>222</v>
      </c>
      <c r="K1203" s="1" t="s">
        <v>101</v>
      </c>
      <c r="L1203" s="1" t="s">
        <v>38</v>
      </c>
      <c r="M1203" s="1" t="s">
        <v>204</v>
      </c>
      <c r="N1203" s="1" t="s">
        <v>190</v>
      </c>
      <c r="O1203" s="1" t="s">
        <v>369</v>
      </c>
      <c r="P1203" s="1" t="s">
        <v>103</v>
      </c>
      <c r="Q1203" s="1" t="s">
        <v>62</v>
      </c>
      <c r="S1203" s="1" t="s">
        <v>131</v>
      </c>
      <c r="T1203" s="1" t="s">
        <v>81</v>
      </c>
      <c r="U1203" s="1">
        <v>3</v>
      </c>
      <c r="V1203" s="1" t="s">
        <v>46</v>
      </c>
      <c r="W1203" s="1" t="s">
        <v>47</v>
      </c>
      <c r="X1203" s="1">
        <v>4</v>
      </c>
      <c r="Y1203" s="1" t="s">
        <v>48</v>
      </c>
      <c r="AA1203" s="1">
        <v>10</v>
      </c>
      <c r="AB1203" s="1" t="s">
        <v>69</v>
      </c>
    </row>
    <row r="1204" spans="1:28" x14ac:dyDescent="0.2">
      <c r="A1204" s="1" t="s">
        <v>2856</v>
      </c>
      <c r="C1204" s="1" t="s">
        <v>2857</v>
      </c>
      <c r="D1204" s="1">
        <v>75</v>
      </c>
      <c r="E1204" s="1" t="s">
        <v>116</v>
      </c>
      <c r="F1204" s="1" t="s">
        <v>73</v>
      </c>
      <c r="G1204" s="1" t="s">
        <v>142</v>
      </c>
      <c r="H1204" s="1" t="s">
        <v>55</v>
      </c>
      <c r="I1204" s="1" t="s">
        <v>85</v>
      </c>
      <c r="J1204" s="1" t="s">
        <v>56</v>
      </c>
      <c r="K1204" s="1" t="s">
        <v>57</v>
      </c>
      <c r="L1204" s="1" t="s">
        <v>78</v>
      </c>
      <c r="M1204" s="1" t="s">
        <v>39</v>
      </c>
      <c r="N1204" s="1" t="s">
        <v>60</v>
      </c>
      <c r="O1204" s="1" t="s">
        <v>1297</v>
      </c>
      <c r="P1204" s="1" t="s">
        <v>42</v>
      </c>
      <c r="Q1204" s="1" t="s">
        <v>171</v>
      </c>
      <c r="R1204" s="1" t="s">
        <v>102</v>
      </c>
      <c r="S1204" s="1" t="s">
        <v>64</v>
      </c>
      <c r="T1204" s="1" t="s">
        <v>114</v>
      </c>
      <c r="U1204" s="1" t="s">
        <v>93</v>
      </c>
      <c r="V1204" s="1" t="s">
        <v>196</v>
      </c>
      <c r="W1204" s="1" t="s">
        <v>82</v>
      </c>
      <c r="X1204" s="1" t="s">
        <v>133</v>
      </c>
      <c r="Y1204" s="1" t="s">
        <v>69</v>
      </c>
      <c r="Z1204" s="1" t="s">
        <v>68</v>
      </c>
      <c r="AA1204" s="1">
        <v>10</v>
      </c>
      <c r="AB1204" s="1" t="s">
        <v>48</v>
      </c>
    </row>
    <row r="1205" spans="1:28" x14ac:dyDescent="0.2">
      <c r="A1205" s="1" t="s">
        <v>2858</v>
      </c>
      <c r="B1205" s="1" t="s">
        <v>2859</v>
      </c>
      <c r="D1205" s="1">
        <v>32</v>
      </c>
      <c r="E1205" s="1" t="s">
        <v>31</v>
      </c>
      <c r="F1205" s="1" t="s">
        <v>53</v>
      </c>
      <c r="G1205" s="1" t="s">
        <v>54</v>
      </c>
      <c r="H1205" s="1" t="s">
        <v>34</v>
      </c>
      <c r="I1205" s="1" t="s">
        <v>85</v>
      </c>
      <c r="J1205" s="1" t="s">
        <v>76</v>
      </c>
      <c r="K1205" s="1" t="s">
        <v>57</v>
      </c>
      <c r="L1205" s="1" t="s">
        <v>38</v>
      </c>
      <c r="M1205" s="1" t="s">
        <v>119</v>
      </c>
      <c r="O1205" s="1" t="s">
        <v>1670</v>
      </c>
      <c r="P1205" s="1" t="s">
        <v>42</v>
      </c>
      <c r="Q1205" s="1" t="s">
        <v>80</v>
      </c>
      <c r="R1205" s="1" t="s">
        <v>311</v>
      </c>
      <c r="S1205" s="1" t="s">
        <v>131</v>
      </c>
      <c r="T1205" s="1" t="s">
        <v>123</v>
      </c>
      <c r="U1205" s="1">
        <v>0</v>
      </c>
      <c r="W1205" s="1" t="s">
        <v>47</v>
      </c>
      <c r="X1205" s="1">
        <v>1</v>
      </c>
      <c r="Z1205" s="1" t="s">
        <v>138</v>
      </c>
      <c r="AA1205" s="1" t="s">
        <v>95</v>
      </c>
      <c r="AB1205" s="1" t="s">
        <v>69</v>
      </c>
    </row>
    <row r="1206" spans="1:28" x14ac:dyDescent="0.2">
      <c r="A1206" s="1" t="s">
        <v>2860</v>
      </c>
      <c r="B1206" s="1" t="s">
        <v>2861</v>
      </c>
      <c r="C1206" s="1" t="s">
        <v>2862</v>
      </c>
      <c r="D1206" s="1" t="s">
        <v>50</v>
      </c>
      <c r="E1206" s="1" t="s">
        <v>84</v>
      </c>
      <c r="F1206" s="1" t="s">
        <v>73</v>
      </c>
      <c r="G1206" s="1" t="s">
        <v>142</v>
      </c>
      <c r="H1206" s="1" t="s">
        <v>136</v>
      </c>
      <c r="I1206" s="1" t="s">
        <v>85</v>
      </c>
      <c r="J1206" s="1" t="s">
        <v>36</v>
      </c>
      <c r="K1206" s="1" t="s">
        <v>101</v>
      </c>
      <c r="L1206" s="1" t="s">
        <v>38</v>
      </c>
      <c r="M1206" s="1" t="s">
        <v>181</v>
      </c>
      <c r="N1206" s="1" t="s">
        <v>138</v>
      </c>
      <c r="O1206" s="1" t="s">
        <v>244</v>
      </c>
      <c r="P1206" s="1" t="s">
        <v>121</v>
      </c>
      <c r="Q1206" s="1" t="s">
        <v>80</v>
      </c>
      <c r="R1206" s="1" t="s">
        <v>1678</v>
      </c>
      <c r="S1206" s="1" t="s">
        <v>248</v>
      </c>
      <c r="T1206" s="1" t="s">
        <v>81</v>
      </c>
      <c r="U1206" s="1">
        <v>2</v>
      </c>
      <c r="V1206" s="1" t="s">
        <v>178</v>
      </c>
      <c r="W1206" s="1" t="s">
        <v>47</v>
      </c>
      <c r="X1206" s="1">
        <v>1</v>
      </c>
      <c r="Z1206" s="1" t="s">
        <v>49</v>
      </c>
      <c r="AA1206" s="1">
        <v>10</v>
      </c>
      <c r="AB1206" s="1" t="s">
        <v>48</v>
      </c>
    </row>
    <row r="1207" spans="1:28" x14ac:dyDescent="0.2">
      <c r="A1207" s="1" t="s">
        <v>2863</v>
      </c>
      <c r="B1207" s="1" t="s">
        <v>1311</v>
      </c>
      <c r="C1207" s="1" t="s">
        <v>2864</v>
      </c>
      <c r="D1207" s="1" t="s">
        <v>109</v>
      </c>
      <c r="E1207" s="1" t="s">
        <v>116</v>
      </c>
      <c r="F1207" s="1" t="s">
        <v>53</v>
      </c>
      <c r="G1207" s="1" t="s">
        <v>54</v>
      </c>
      <c r="H1207" s="1" t="s">
        <v>55</v>
      </c>
      <c r="I1207" s="1" t="s">
        <v>75</v>
      </c>
      <c r="J1207" s="1" t="s">
        <v>86</v>
      </c>
      <c r="K1207" s="1" t="s">
        <v>37</v>
      </c>
      <c r="L1207" s="1" t="s">
        <v>118</v>
      </c>
      <c r="M1207" s="1" t="s">
        <v>88</v>
      </c>
      <c r="N1207" s="1" t="s">
        <v>190</v>
      </c>
      <c r="O1207" s="1" t="s">
        <v>288</v>
      </c>
      <c r="P1207" s="1" t="s">
        <v>103</v>
      </c>
      <c r="Q1207" s="1" t="s">
        <v>163</v>
      </c>
      <c r="R1207" s="1" t="s">
        <v>1480</v>
      </c>
      <c r="S1207" s="1" t="s">
        <v>248</v>
      </c>
      <c r="T1207" s="1" t="s">
        <v>45</v>
      </c>
      <c r="U1207" s="1" t="s">
        <v>93</v>
      </c>
      <c r="W1207" s="1" t="s">
        <v>66</v>
      </c>
      <c r="X1207" s="1">
        <v>4</v>
      </c>
      <c r="Y1207" s="1" t="s">
        <v>69</v>
      </c>
      <c r="Z1207" s="1" t="s">
        <v>68</v>
      </c>
      <c r="AA1207" s="1">
        <v>10</v>
      </c>
      <c r="AB1207" s="1" t="s">
        <v>69</v>
      </c>
    </row>
    <row r="1208" spans="1:28" x14ac:dyDescent="0.2">
      <c r="A1208" s="1" t="s">
        <v>2865</v>
      </c>
      <c r="B1208" s="1" t="s">
        <v>2866</v>
      </c>
      <c r="C1208" s="1" t="s">
        <v>2867</v>
      </c>
      <c r="D1208" s="1">
        <v>32</v>
      </c>
      <c r="E1208" s="1" t="s">
        <v>84</v>
      </c>
      <c r="F1208" s="1" t="s">
        <v>53</v>
      </c>
      <c r="G1208" s="1" t="s">
        <v>148</v>
      </c>
      <c r="H1208" s="1" t="s">
        <v>55</v>
      </c>
      <c r="I1208" s="1" t="s">
        <v>75</v>
      </c>
      <c r="J1208" s="1" t="s">
        <v>222</v>
      </c>
      <c r="K1208" s="1" t="s">
        <v>77</v>
      </c>
      <c r="L1208" s="1" t="s">
        <v>155</v>
      </c>
      <c r="M1208" s="1" t="s">
        <v>39</v>
      </c>
      <c r="N1208" s="1" t="s">
        <v>138</v>
      </c>
      <c r="O1208" s="1" t="s">
        <v>1678</v>
      </c>
      <c r="P1208" s="1" t="s">
        <v>103</v>
      </c>
      <c r="Q1208" s="1" t="s">
        <v>171</v>
      </c>
      <c r="R1208" s="1" t="s">
        <v>777</v>
      </c>
      <c r="S1208" s="1" t="s">
        <v>248</v>
      </c>
      <c r="T1208" s="1" t="s">
        <v>114</v>
      </c>
      <c r="U1208" s="1">
        <v>2</v>
      </c>
      <c r="V1208" s="1" t="s">
        <v>105</v>
      </c>
      <c r="W1208" s="1" t="s">
        <v>125</v>
      </c>
      <c r="X1208" s="1">
        <v>3</v>
      </c>
      <c r="Y1208" s="1" t="s">
        <v>69</v>
      </c>
      <c r="Z1208" s="1" t="s">
        <v>68</v>
      </c>
      <c r="AA1208" s="1" t="s">
        <v>95</v>
      </c>
      <c r="AB1208" s="1" t="s">
        <v>69</v>
      </c>
    </row>
    <row r="1209" spans="1:28" x14ac:dyDescent="0.2">
      <c r="A1209" s="1" t="s">
        <v>2868</v>
      </c>
      <c r="D1209" s="1">
        <v>25</v>
      </c>
      <c r="E1209" s="1" t="s">
        <v>31</v>
      </c>
      <c r="F1209" s="1" t="s">
        <v>53</v>
      </c>
      <c r="G1209" s="1" t="s">
        <v>148</v>
      </c>
      <c r="H1209" s="1" t="s">
        <v>34</v>
      </c>
      <c r="I1209" s="1" t="s">
        <v>35</v>
      </c>
      <c r="J1209" s="1" t="s">
        <v>76</v>
      </c>
      <c r="K1209" s="1" t="s">
        <v>37</v>
      </c>
      <c r="L1209" s="1" t="s">
        <v>155</v>
      </c>
      <c r="M1209" s="1" t="s">
        <v>204</v>
      </c>
      <c r="O1209" s="1" t="s">
        <v>431</v>
      </c>
      <c r="P1209" s="1" t="s">
        <v>103</v>
      </c>
      <c r="Q1209" s="1" t="s">
        <v>171</v>
      </c>
      <c r="S1209" s="1" t="s">
        <v>113</v>
      </c>
      <c r="T1209" s="1" t="s">
        <v>81</v>
      </c>
      <c r="U1209" s="1" t="s">
        <v>93</v>
      </c>
      <c r="V1209" s="1" t="s">
        <v>105</v>
      </c>
      <c r="W1209" s="1" t="s">
        <v>47</v>
      </c>
      <c r="X1209" s="1">
        <v>4</v>
      </c>
      <c r="Y1209" s="1" t="s">
        <v>168</v>
      </c>
      <c r="AA1209" s="1">
        <v>50</v>
      </c>
      <c r="AB1209" s="1" t="s">
        <v>69</v>
      </c>
    </row>
    <row r="1210" spans="1:28" x14ac:dyDescent="0.2">
      <c r="A1210" s="1" t="s">
        <v>2869</v>
      </c>
      <c r="B1210" s="1" t="s">
        <v>2870</v>
      </c>
      <c r="D1210" s="1" t="s">
        <v>109</v>
      </c>
      <c r="E1210" s="1" t="s">
        <v>31</v>
      </c>
      <c r="F1210" s="1" t="s">
        <v>32</v>
      </c>
      <c r="G1210" s="1" t="s">
        <v>33</v>
      </c>
      <c r="H1210" s="1" t="s">
        <v>56</v>
      </c>
      <c r="I1210" s="1" t="s">
        <v>85</v>
      </c>
      <c r="J1210" s="1" t="s">
        <v>36</v>
      </c>
      <c r="K1210" s="1" t="s">
        <v>101</v>
      </c>
      <c r="L1210" s="1" t="s">
        <v>38</v>
      </c>
      <c r="M1210" s="1" t="s">
        <v>119</v>
      </c>
      <c r="N1210" s="1" t="s">
        <v>138</v>
      </c>
      <c r="O1210" s="1" t="s">
        <v>332</v>
      </c>
      <c r="P1210" s="1" t="s">
        <v>121</v>
      </c>
      <c r="Q1210" s="1" t="s">
        <v>163</v>
      </c>
      <c r="S1210" s="1" t="s">
        <v>122</v>
      </c>
      <c r="T1210" s="1" t="s">
        <v>81</v>
      </c>
      <c r="U1210" s="1">
        <v>1</v>
      </c>
      <c r="V1210" s="1" t="s">
        <v>105</v>
      </c>
      <c r="W1210" s="1" t="s">
        <v>82</v>
      </c>
      <c r="X1210" s="1" t="s">
        <v>151</v>
      </c>
      <c r="Y1210" s="1" t="s">
        <v>69</v>
      </c>
      <c r="Z1210" s="1" t="s">
        <v>49</v>
      </c>
      <c r="AA1210" s="1" t="s">
        <v>50</v>
      </c>
      <c r="AB1210" s="1" t="s">
        <v>69</v>
      </c>
    </row>
    <row r="1211" spans="1:28" x14ac:dyDescent="0.2">
      <c r="A1211" s="1" t="s">
        <v>2871</v>
      </c>
      <c r="D1211" s="1" t="s">
        <v>50</v>
      </c>
      <c r="E1211" s="1" t="s">
        <v>31</v>
      </c>
      <c r="F1211" s="1" t="s">
        <v>73</v>
      </c>
      <c r="G1211" s="1" t="s">
        <v>110</v>
      </c>
      <c r="H1211" s="1" t="s">
        <v>55</v>
      </c>
      <c r="I1211" s="1" t="s">
        <v>85</v>
      </c>
      <c r="J1211" s="1" t="s">
        <v>76</v>
      </c>
      <c r="K1211" s="1" t="s">
        <v>101</v>
      </c>
      <c r="L1211" s="1" t="s">
        <v>118</v>
      </c>
      <c r="M1211" s="1" t="s">
        <v>88</v>
      </c>
      <c r="O1211" s="1" t="s">
        <v>2241</v>
      </c>
      <c r="P1211" s="1" t="s">
        <v>121</v>
      </c>
      <c r="Q1211" s="1" t="s">
        <v>43</v>
      </c>
      <c r="R1211" s="1" t="s">
        <v>1020</v>
      </c>
      <c r="S1211" s="1" t="s">
        <v>64</v>
      </c>
      <c r="T1211" s="1" t="s">
        <v>114</v>
      </c>
      <c r="U1211" s="1">
        <v>3</v>
      </c>
      <c r="V1211" s="1" t="s">
        <v>65</v>
      </c>
      <c r="W1211" s="1" t="s">
        <v>47</v>
      </c>
      <c r="X1211" s="1">
        <v>3</v>
      </c>
      <c r="Y1211" s="1" t="s">
        <v>48</v>
      </c>
      <c r="Z1211" s="1" t="s">
        <v>68</v>
      </c>
      <c r="AA1211" s="1">
        <v>20</v>
      </c>
      <c r="AB1211" s="1" t="s">
        <v>69</v>
      </c>
    </row>
    <row r="1212" spans="1:28" x14ac:dyDescent="0.2">
      <c r="A1212" s="1" t="s">
        <v>2872</v>
      </c>
      <c r="C1212" s="1" t="s">
        <v>2873</v>
      </c>
      <c r="D1212" s="1" t="s">
        <v>50</v>
      </c>
      <c r="E1212" s="1" t="s">
        <v>31</v>
      </c>
      <c r="F1212" s="1" t="s">
        <v>53</v>
      </c>
      <c r="G1212" s="1" t="s">
        <v>54</v>
      </c>
      <c r="H1212" s="1" t="s">
        <v>34</v>
      </c>
      <c r="I1212" s="1" t="s">
        <v>100</v>
      </c>
      <c r="J1212" s="1" t="s">
        <v>86</v>
      </c>
      <c r="K1212" s="1" t="s">
        <v>101</v>
      </c>
      <c r="L1212" s="1" t="s">
        <v>58</v>
      </c>
      <c r="M1212" s="1" t="s">
        <v>204</v>
      </c>
      <c r="N1212" s="1" t="s">
        <v>40</v>
      </c>
      <c r="O1212" s="1" t="s">
        <v>392</v>
      </c>
      <c r="P1212" s="1" t="s">
        <v>121</v>
      </c>
      <c r="Q1212" s="1" t="s">
        <v>163</v>
      </c>
      <c r="S1212" s="1" t="s">
        <v>64</v>
      </c>
      <c r="T1212" s="1" t="s">
        <v>45</v>
      </c>
      <c r="U1212" s="1">
        <v>3</v>
      </c>
      <c r="V1212" s="1" t="s">
        <v>196</v>
      </c>
      <c r="W1212" s="1" t="s">
        <v>66</v>
      </c>
      <c r="X1212" s="1" t="s">
        <v>151</v>
      </c>
      <c r="Y1212" s="1" t="s">
        <v>48</v>
      </c>
      <c r="Z1212" s="1" t="s">
        <v>49</v>
      </c>
      <c r="AA1212" s="1">
        <v>10</v>
      </c>
      <c r="AB1212" s="1" t="s">
        <v>48</v>
      </c>
    </row>
    <row r="1213" spans="1:28" x14ac:dyDescent="0.2">
      <c r="A1213" s="1" t="s">
        <v>2874</v>
      </c>
      <c r="D1213" s="1">
        <v>3</v>
      </c>
      <c r="E1213" s="1" t="s">
        <v>99</v>
      </c>
      <c r="F1213" s="1" t="s">
        <v>32</v>
      </c>
      <c r="G1213" s="1" t="s">
        <v>185</v>
      </c>
      <c r="H1213" s="1" t="s">
        <v>56</v>
      </c>
      <c r="I1213" s="1" t="s">
        <v>75</v>
      </c>
      <c r="J1213" s="1" t="s">
        <v>76</v>
      </c>
      <c r="K1213" s="1" t="s">
        <v>101</v>
      </c>
      <c r="L1213" s="1" t="s">
        <v>155</v>
      </c>
      <c r="M1213" s="1" t="s">
        <v>204</v>
      </c>
      <c r="N1213" s="1" t="s">
        <v>94</v>
      </c>
      <c r="O1213" s="1" t="s">
        <v>342</v>
      </c>
      <c r="P1213" s="1" t="s">
        <v>42</v>
      </c>
      <c r="Q1213" s="1" t="s">
        <v>62</v>
      </c>
      <c r="R1213" s="1" t="s">
        <v>645</v>
      </c>
      <c r="S1213" s="1" t="s">
        <v>131</v>
      </c>
      <c r="T1213" s="1" t="s">
        <v>81</v>
      </c>
      <c r="U1213" s="1" t="s">
        <v>93</v>
      </c>
      <c r="V1213" s="1" t="s">
        <v>65</v>
      </c>
      <c r="W1213" s="1" t="s">
        <v>66</v>
      </c>
      <c r="X1213" s="1">
        <v>3</v>
      </c>
      <c r="Y1213" s="1" t="s">
        <v>69</v>
      </c>
      <c r="AA1213" s="1">
        <v>50</v>
      </c>
      <c r="AB1213" s="1" t="s">
        <v>69</v>
      </c>
    </row>
    <row r="1214" spans="1:28" x14ac:dyDescent="0.2">
      <c r="A1214" s="1" t="s">
        <v>2875</v>
      </c>
      <c r="C1214" s="1" t="s">
        <v>2876</v>
      </c>
      <c r="D1214" s="1" t="s">
        <v>50</v>
      </c>
      <c r="E1214" s="1" t="s">
        <v>99</v>
      </c>
      <c r="F1214" s="1" t="s">
        <v>153</v>
      </c>
      <c r="G1214" s="1" t="s">
        <v>154</v>
      </c>
      <c r="H1214" s="1" t="s">
        <v>55</v>
      </c>
      <c r="I1214" s="1" t="s">
        <v>100</v>
      </c>
      <c r="J1214" s="1" t="s">
        <v>86</v>
      </c>
      <c r="K1214" s="1" t="s">
        <v>57</v>
      </c>
      <c r="L1214" s="1" t="s">
        <v>155</v>
      </c>
      <c r="M1214" s="1" t="s">
        <v>181</v>
      </c>
      <c r="O1214" s="1" t="s">
        <v>2136</v>
      </c>
      <c r="P1214" s="1" t="s">
        <v>121</v>
      </c>
      <c r="Q1214" s="1" t="s">
        <v>62</v>
      </c>
      <c r="R1214" s="1" t="s">
        <v>1012</v>
      </c>
      <c r="S1214" s="1" t="s">
        <v>131</v>
      </c>
      <c r="T1214" s="1" t="s">
        <v>123</v>
      </c>
      <c r="U1214" s="1" t="s">
        <v>93</v>
      </c>
      <c r="V1214" s="1" t="s">
        <v>196</v>
      </c>
      <c r="W1214" s="1" t="s">
        <v>47</v>
      </c>
      <c r="X1214" s="1">
        <v>2</v>
      </c>
      <c r="Y1214" s="1" t="s">
        <v>48</v>
      </c>
      <c r="AA1214" s="1">
        <v>50</v>
      </c>
      <c r="AB1214" s="1" t="s">
        <v>69</v>
      </c>
    </row>
    <row r="1215" spans="1:28" x14ac:dyDescent="0.2">
      <c r="A1215" s="1" t="s">
        <v>2877</v>
      </c>
      <c r="C1215" s="1" t="s">
        <v>2024</v>
      </c>
      <c r="D1215" s="1" t="s">
        <v>109</v>
      </c>
      <c r="E1215" s="1" t="s">
        <v>31</v>
      </c>
      <c r="F1215" s="1" t="s">
        <v>53</v>
      </c>
      <c r="G1215" s="1" t="s">
        <v>148</v>
      </c>
      <c r="H1215" s="1" t="s">
        <v>34</v>
      </c>
      <c r="I1215" s="1" t="s">
        <v>35</v>
      </c>
      <c r="J1215" s="1" t="s">
        <v>56</v>
      </c>
      <c r="K1215" s="1" t="s">
        <v>87</v>
      </c>
      <c r="L1215" s="1" t="s">
        <v>155</v>
      </c>
      <c r="M1215" s="1" t="s">
        <v>39</v>
      </c>
      <c r="N1215" s="1" t="s">
        <v>190</v>
      </c>
      <c r="O1215" s="1" t="s">
        <v>716</v>
      </c>
      <c r="P1215" s="1" t="s">
        <v>103</v>
      </c>
      <c r="Q1215" s="1" t="s">
        <v>80</v>
      </c>
      <c r="S1215" s="1" t="s">
        <v>64</v>
      </c>
      <c r="T1215" s="1" t="s">
        <v>123</v>
      </c>
      <c r="U1215" s="1" t="s">
        <v>93</v>
      </c>
      <c r="V1215" s="1" t="s">
        <v>132</v>
      </c>
      <c r="W1215" s="1" t="s">
        <v>82</v>
      </c>
      <c r="X1215" s="1">
        <v>2</v>
      </c>
      <c r="Y1215" s="1" t="s">
        <v>67</v>
      </c>
      <c r="Z1215" s="1" t="s">
        <v>138</v>
      </c>
      <c r="AA1215" s="1">
        <v>10</v>
      </c>
      <c r="AB1215" s="1" t="s">
        <v>48</v>
      </c>
    </row>
    <row r="1216" spans="1:28" x14ac:dyDescent="0.2">
      <c r="A1216" s="1" t="s">
        <v>2878</v>
      </c>
      <c r="C1216" s="1" t="s">
        <v>2879</v>
      </c>
      <c r="D1216" s="1" t="s">
        <v>50</v>
      </c>
      <c r="E1216" s="1" t="s">
        <v>72</v>
      </c>
      <c r="F1216" s="1" t="s">
        <v>53</v>
      </c>
      <c r="G1216" s="1" t="s">
        <v>148</v>
      </c>
      <c r="H1216" s="1" t="s">
        <v>136</v>
      </c>
      <c r="I1216" s="1" t="s">
        <v>35</v>
      </c>
      <c r="J1216" s="1" t="s">
        <v>36</v>
      </c>
      <c r="K1216" s="1" t="s">
        <v>87</v>
      </c>
      <c r="L1216" s="1" t="s">
        <v>58</v>
      </c>
      <c r="M1216" s="1" t="s">
        <v>88</v>
      </c>
      <c r="N1216" s="1" t="s">
        <v>190</v>
      </c>
      <c r="O1216" s="1" t="s">
        <v>1335</v>
      </c>
      <c r="P1216" s="1" t="s">
        <v>103</v>
      </c>
      <c r="Q1216" s="1" t="s">
        <v>62</v>
      </c>
      <c r="R1216" s="1" t="s">
        <v>2168</v>
      </c>
      <c r="S1216" s="1" t="s">
        <v>131</v>
      </c>
      <c r="T1216" s="1" t="s">
        <v>123</v>
      </c>
      <c r="U1216" s="1">
        <v>2</v>
      </c>
      <c r="V1216" s="1" t="s">
        <v>160</v>
      </c>
      <c r="W1216" s="1" t="s">
        <v>82</v>
      </c>
      <c r="X1216" s="1" t="s">
        <v>133</v>
      </c>
      <c r="Y1216" s="1" t="s">
        <v>67</v>
      </c>
      <c r="Z1216" s="1" t="s">
        <v>68</v>
      </c>
      <c r="AA1216" s="1" t="s">
        <v>95</v>
      </c>
      <c r="AB1216" s="1" t="s">
        <v>48</v>
      </c>
    </row>
    <row r="1217" spans="1:28" x14ac:dyDescent="0.2">
      <c r="A1217" s="1" t="s">
        <v>2880</v>
      </c>
      <c r="B1217" s="1" t="s">
        <v>2881</v>
      </c>
      <c r="C1217" s="1" t="s">
        <v>2882</v>
      </c>
      <c r="D1217" s="1" t="s">
        <v>50</v>
      </c>
      <c r="E1217" s="1" t="s">
        <v>72</v>
      </c>
      <c r="F1217" s="1" t="s">
        <v>153</v>
      </c>
      <c r="G1217" s="1" t="s">
        <v>218</v>
      </c>
      <c r="H1217" s="1" t="s">
        <v>34</v>
      </c>
      <c r="I1217" s="1" t="s">
        <v>75</v>
      </c>
      <c r="J1217" s="1" t="s">
        <v>76</v>
      </c>
      <c r="K1217" s="1" t="s">
        <v>101</v>
      </c>
      <c r="L1217" s="1" t="s">
        <v>118</v>
      </c>
      <c r="M1217" s="1" t="s">
        <v>39</v>
      </c>
      <c r="N1217" s="1" t="s">
        <v>40</v>
      </c>
      <c r="O1217" s="1" t="s">
        <v>1004</v>
      </c>
      <c r="P1217" s="1" t="s">
        <v>121</v>
      </c>
      <c r="Q1217" s="1" t="s">
        <v>171</v>
      </c>
      <c r="S1217" s="1" t="s">
        <v>113</v>
      </c>
      <c r="T1217" s="1" t="s">
        <v>45</v>
      </c>
      <c r="U1217" s="1" t="s">
        <v>93</v>
      </c>
      <c r="V1217" s="1" t="s">
        <v>178</v>
      </c>
      <c r="W1217" s="1" t="s">
        <v>82</v>
      </c>
      <c r="X1217" s="1">
        <v>4</v>
      </c>
      <c r="Y1217" s="1" t="s">
        <v>48</v>
      </c>
      <c r="Z1217" s="1" t="s">
        <v>68</v>
      </c>
      <c r="AA1217" s="1">
        <v>10</v>
      </c>
      <c r="AB1217" s="1" t="s">
        <v>48</v>
      </c>
    </row>
    <row r="1218" spans="1:28" x14ac:dyDescent="0.2">
      <c r="A1218" s="1" t="s">
        <v>2883</v>
      </c>
      <c r="B1218" s="1" t="s">
        <v>2069</v>
      </c>
      <c r="D1218" s="1" t="s">
        <v>50</v>
      </c>
      <c r="E1218" s="1" t="s">
        <v>116</v>
      </c>
      <c r="F1218" s="1" t="s">
        <v>32</v>
      </c>
      <c r="G1218" s="1" t="s">
        <v>185</v>
      </c>
      <c r="H1218" s="1" t="s">
        <v>56</v>
      </c>
      <c r="I1218" s="1" t="s">
        <v>85</v>
      </c>
      <c r="J1218" s="1" t="s">
        <v>56</v>
      </c>
      <c r="K1218" s="1" t="s">
        <v>101</v>
      </c>
      <c r="L1218" s="1" t="s">
        <v>155</v>
      </c>
      <c r="M1218" s="1" t="s">
        <v>181</v>
      </c>
      <c r="N1218" s="1" t="s">
        <v>138</v>
      </c>
      <c r="O1218" s="1" t="s">
        <v>183</v>
      </c>
      <c r="P1218" s="1" t="s">
        <v>42</v>
      </c>
      <c r="Q1218" s="1" t="s">
        <v>43</v>
      </c>
      <c r="S1218" s="1" t="s">
        <v>248</v>
      </c>
      <c r="T1218" s="1" t="s">
        <v>45</v>
      </c>
      <c r="U1218" s="1">
        <v>0</v>
      </c>
      <c r="V1218" s="1" t="s">
        <v>65</v>
      </c>
      <c r="W1218" s="1" t="s">
        <v>66</v>
      </c>
      <c r="X1218" s="1" t="s">
        <v>151</v>
      </c>
      <c r="Y1218" s="1" t="s">
        <v>168</v>
      </c>
      <c r="Z1218" s="1" t="s">
        <v>49</v>
      </c>
      <c r="AA1218" s="1">
        <v>20</v>
      </c>
      <c r="AB1218" s="1" t="s">
        <v>48</v>
      </c>
    </row>
    <row r="1219" spans="1:28" x14ac:dyDescent="0.2">
      <c r="A1219" s="1" t="s">
        <v>2884</v>
      </c>
      <c r="C1219" s="1" t="s">
        <v>999</v>
      </c>
      <c r="D1219" s="1" t="s">
        <v>50</v>
      </c>
      <c r="E1219" s="1" t="s">
        <v>31</v>
      </c>
      <c r="F1219" s="1" t="s">
        <v>53</v>
      </c>
      <c r="G1219" s="1" t="s">
        <v>135</v>
      </c>
      <c r="H1219" s="1" t="s">
        <v>56</v>
      </c>
      <c r="I1219" s="1" t="s">
        <v>85</v>
      </c>
      <c r="J1219" s="1" t="s">
        <v>36</v>
      </c>
      <c r="K1219" s="1" t="s">
        <v>77</v>
      </c>
      <c r="L1219" s="1" t="s">
        <v>155</v>
      </c>
      <c r="M1219" s="1" t="s">
        <v>119</v>
      </c>
      <c r="O1219" s="1" t="s">
        <v>536</v>
      </c>
      <c r="P1219" s="1" t="s">
        <v>121</v>
      </c>
      <c r="Q1219" s="1" t="s">
        <v>43</v>
      </c>
      <c r="S1219" s="1" t="s">
        <v>131</v>
      </c>
      <c r="T1219" s="1" t="s">
        <v>114</v>
      </c>
      <c r="U1219" s="1">
        <v>2</v>
      </c>
      <c r="V1219" s="1" t="s">
        <v>178</v>
      </c>
      <c r="W1219" s="1" t="s">
        <v>82</v>
      </c>
      <c r="X1219" s="1">
        <v>4</v>
      </c>
      <c r="Y1219" s="1" t="s">
        <v>48</v>
      </c>
      <c r="Z1219" s="1" t="s">
        <v>138</v>
      </c>
      <c r="AA1219" s="1">
        <v>20</v>
      </c>
      <c r="AB1219" s="1" t="s">
        <v>48</v>
      </c>
    </row>
    <row r="1220" spans="1:28" x14ac:dyDescent="0.2">
      <c r="A1220" s="1" t="s">
        <v>2885</v>
      </c>
      <c r="D1220" s="1">
        <v>61</v>
      </c>
      <c r="E1220" s="1" t="s">
        <v>84</v>
      </c>
      <c r="F1220" s="1" t="s">
        <v>153</v>
      </c>
      <c r="G1220" s="1" t="s">
        <v>215</v>
      </c>
      <c r="H1220" s="1" t="s">
        <v>56</v>
      </c>
      <c r="I1220" s="1" t="s">
        <v>35</v>
      </c>
      <c r="J1220" s="1" t="s">
        <v>56</v>
      </c>
      <c r="K1220" s="1" t="s">
        <v>87</v>
      </c>
      <c r="L1220" s="1" t="s">
        <v>78</v>
      </c>
      <c r="M1220" s="1" t="s">
        <v>59</v>
      </c>
      <c r="O1220" s="1" t="s">
        <v>172</v>
      </c>
      <c r="P1220" s="1" t="s">
        <v>226</v>
      </c>
      <c r="Q1220" s="1" t="s">
        <v>43</v>
      </c>
      <c r="S1220" s="1" t="s">
        <v>92</v>
      </c>
      <c r="T1220" s="1" t="s">
        <v>81</v>
      </c>
      <c r="U1220" s="1">
        <v>3</v>
      </c>
      <c r="V1220" s="1" t="s">
        <v>105</v>
      </c>
      <c r="W1220" s="1" t="s">
        <v>66</v>
      </c>
      <c r="X1220" s="1">
        <v>3</v>
      </c>
      <c r="Y1220" s="1" t="s">
        <v>168</v>
      </c>
      <c r="Z1220" s="1" t="s">
        <v>138</v>
      </c>
      <c r="AA1220" s="1" t="s">
        <v>95</v>
      </c>
      <c r="AB1220" s="1" t="s">
        <v>69</v>
      </c>
    </row>
    <row r="1221" spans="1:28" x14ac:dyDescent="0.2">
      <c r="A1221" s="1" t="s">
        <v>2886</v>
      </c>
      <c r="B1221" s="1" t="s">
        <v>2887</v>
      </c>
      <c r="D1221" s="1" t="s">
        <v>50</v>
      </c>
      <c r="E1221" s="1" t="s">
        <v>31</v>
      </c>
      <c r="F1221" s="1" t="s">
        <v>153</v>
      </c>
      <c r="G1221" s="1" t="s">
        <v>154</v>
      </c>
      <c r="H1221" s="1" t="s">
        <v>55</v>
      </c>
      <c r="I1221" s="1" t="s">
        <v>75</v>
      </c>
      <c r="J1221" s="1" t="s">
        <v>76</v>
      </c>
      <c r="K1221" s="1" t="s">
        <v>87</v>
      </c>
      <c r="L1221" s="1" t="s">
        <v>58</v>
      </c>
      <c r="M1221" s="1" t="s">
        <v>204</v>
      </c>
      <c r="N1221" s="1" t="s">
        <v>190</v>
      </c>
      <c r="O1221" s="1" t="s">
        <v>298</v>
      </c>
      <c r="P1221" s="1" t="s">
        <v>226</v>
      </c>
      <c r="Q1221" s="1" t="s">
        <v>163</v>
      </c>
      <c r="R1221" s="1" t="s">
        <v>211</v>
      </c>
      <c r="S1221" s="1" t="s">
        <v>64</v>
      </c>
      <c r="T1221" s="1" t="s">
        <v>123</v>
      </c>
      <c r="U1221" s="1">
        <v>1</v>
      </c>
      <c r="V1221" s="1" t="s">
        <v>132</v>
      </c>
      <c r="W1221" s="1" t="s">
        <v>82</v>
      </c>
      <c r="X1221" s="1">
        <v>2</v>
      </c>
      <c r="Y1221" s="1" t="s">
        <v>67</v>
      </c>
      <c r="Z1221" s="1" t="s">
        <v>94</v>
      </c>
      <c r="AA1221" s="1">
        <v>50</v>
      </c>
      <c r="AB1221" s="1" t="s">
        <v>69</v>
      </c>
    </row>
    <row r="1222" spans="1:28" x14ac:dyDescent="0.2">
      <c r="A1222" s="1" t="s">
        <v>2888</v>
      </c>
      <c r="D1222" s="1">
        <v>28</v>
      </c>
      <c r="E1222" s="1" t="s">
        <v>84</v>
      </c>
      <c r="F1222" s="1" t="s">
        <v>53</v>
      </c>
      <c r="G1222" s="1" t="s">
        <v>54</v>
      </c>
      <c r="H1222" s="1" t="s">
        <v>56</v>
      </c>
      <c r="I1222" s="1" t="s">
        <v>100</v>
      </c>
      <c r="J1222" s="1" t="s">
        <v>76</v>
      </c>
      <c r="K1222" s="1" t="s">
        <v>37</v>
      </c>
      <c r="L1222" s="1" t="s">
        <v>118</v>
      </c>
      <c r="M1222" s="1" t="s">
        <v>119</v>
      </c>
      <c r="N1222" s="1" t="s">
        <v>175</v>
      </c>
      <c r="O1222" s="1" t="s">
        <v>1210</v>
      </c>
      <c r="P1222" s="1" t="s">
        <v>121</v>
      </c>
      <c r="Q1222" s="1" t="s">
        <v>163</v>
      </c>
      <c r="S1222" s="1" t="s">
        <v>131</v>
      </c>
      <c r="T1222" s="1" t="s">
        <v>123</v>
      </c>
      <c r="U1222" s="1">
        <v>0</v>
      </c>
      <c r="V1222" s="1" t="s">
        <v>160</v>
      </c>
      <c r="W1222" s="1" t="s">
        <v>125</v>
      </c>
      <c r="X1222" s="1">
        <v>1</v>
      </c>
      <c r="Y1222" s="1" t="s">
        <v>69</v>
      </c>
      <c r="AA1222" s="1">
        <v>50</v>
      </c>
      <c r="AB1222" s="1" t="s">
        <v>48</v>
      </c>
    </row>
    <row r="1223" spans="1:28" x14ac:dyDescent="0.2">
      <c r="A1223" s="1" t="s">
        <v>2889</v>
      </c>
      <c r="B1223" s="1" t="s">
        <v>2890</v>
      </c>
      <c r="D1223" s="1" t="s">
        <v>109</v>
      </c>
      <c r="E1223" s="1" t="s">
        <v>116</v>
      </c>
      <c r="F1223" s="1" t="s">
        <v>153</v>
      </c>
      <c r="G1223" s="1" t="s">
        <v>218</v>
      </c>
      <c r="H1223" s="1" t="s">
        <v>136</v>
      </c>
      <c r="I1223" s="1" t="s">
        <v>85</v>
      </c>
      <c r="J1223" s="1" t="s">
        <v>222</v>
      </c>
      <c r="K1223" s="1" t="s">
        <v>87</v>
      </c>
      <c r="L1223" s="1" t="s">
        <v>38</v>
      </c>
      <c r="M1223" s="1" t="s">
        <v>181</v>
      </c>
      <c r="N1223" s="1" t="s">
        <v>175</v>
      </c>
      <c r="O1223" s="1" t="s">
        <v>884</v>
      </c>
      <c r="P1223" s="1" t="s">
        <v>121</v>
      </c>
      <c r="Q1223" s="1" t="s">
        <v>163</v>
      </c>
      <c r="S1223" s="1" t="s">
        <v>131</v>
      </c>
      <c r="T1223" s="1" t="s">
        <v>114</v>
      </c>
      <c r="U1223" s="1">
        <v>2</v>
      </c>
      <c r="V1223" s="1" t="s">
        <v>160</v>
      </c>
      <c r="W1223" s="1" t="s">
        <v>66</v>
      </c>
      <c r="X1223" s="1" t="s">
        <v>151</v>
      </c>
      <c r="Y1223" s="1" t="s">
        <v>67</v>
      </c>
      <c r="AA1223" s="1">
        <v>10</v>
      </c>
      <c r="AB1223" s="1" t="s">
        <v>48</v>
      </c>
    </row>
    <row r="1224" spans="1:28" x14ac:dyDescent="0.2">
      <c r="A1224" s="1" t="s">
        <v>2891</v>
      </c>
      <c r="B1224" s="1" t="s">
        <v>2599</v>
      </c>
      <c r="D1224" s="1">
        <v>54</v>
      </c>
      <c r="E1224" s="1" t="s">
        <v>31</v>
      </c>
      <c r="F1224" s="1" t="s">
        <v>73</v>
      </c>
      <c r="G1224" s="1" t="s">
        <v>74</v>
      </c>
      <c r="H1224" s="1" t="s">
        <v>136</v>
      </c>
      <c r="I1224" s="1" t="s">
        <v>100</v>
      </c>
      <c r="J1224" s="1" t="s">
        <v>76</v>
      </c>
      <c r="K1224" s="1" t="s">
        <v>101</v>
      </c>
      <c r="L1224" s="1" t="s">
        <v>38</v>
      </c>
      <c r="M1224" s="1" t="s">
        <v>59</v>
      </c>
      <c r="N1224" s="1" t="s">
        <v>40</v>
      </c>
      <c r="O1224" s="1" t="s">
        <v>2102</v>
      </c>
      <c r="P1224" s="1" t="s">
        <v>103</v>
      </c>
      <c r="Q1224" s="1" t="s">
        <v>163</v>
      </c>
      <c r="R1224" s="1" t="s">
        <v>1896</v>
      </c>
      <c r="S1224" s="1" t="s">
        <v>64</v>
      </c>
      <c r="T1224" s="1" t="s">
        <v>114</v>
      </c>
      <c r="U1224" s="1" t="s">
        <v>93</v>
      </c>
      <c r="V1224" s="1" t="s">
        <v>160</v>
      </c>
      <c r="W1224" s="1" t="s">
        <v>66</v>
      </c>
      <c r="X1224" s="1" t="s">
        <v>133</v>
      </c>
      <c r="Y1224" s="1" t="s">
        <v>168</v>
      </c>
      <c r="Z1224" s="1" t="s">
        <v>49</v>
      </c>
      <c r="AA1224" s="1">
        <v>10</v>
      </c>
      <c r="AB1224" s="1" t="s">
        <v>69</v>
      </c>
    </row>
    <row r="1225" spans="1:28" x14ac:dyDescent="0.2">
      <c r="A1225" s="1" t="s">
        <v>2892</v>
      </c>
      <c r="B1225" s="1" t="s">
        <v>802</v>
      </c>
      <c r="C1225" s="1" t="s">
        <v>2893</v>
      </c>
      <c r="D1225" s="1" t="s">
        <v>109</v>
      </c>
      <c r="E1225" s="1" t="s">
        <v>72</v>
      </c>
      <c r="F1225" s="1" t="s">
        <v>153</v>
      </c>
      <c r="G1225" s="1" t="s">
        <v>215</v>
      </c>
      <c r="H1225" s="1" t="s">
        <v>34</v>
      </c>
      <c r="I1225" s="1" t="s">
        <v>85</v>
      </c>
      <c r="J1225" s="1" t="s">
        <v>36</v>
      </c>
      <c r="K1225" s="1" t="s">
        <v>77</v>
      </c>
      <c r="L1225" s="1" t="s">
        <v>118</v>
      </c>
      <c r="M1225" s="1" t="s">
        <v>39</v>
      </c>
      <c r="O1225" s="1" t="s">
        <v>473</v>
      </c>
      <c r="P1225" s="1" t="s">
        <v>226</v>
      </c>
      <c r="Q1225" s="1" t="s">
        <v>62</v>
      </c>
      <c r="R1225" s="1" t="s">
        <v>407</v>
      </c>
      <c r="S1225" s="1" t="s">
        <v>131</v>
      </c>
      <c r="T1225" s="1" t="s">
        <v>81</v>
      </c>
      <c r="U1225" s="1">
        <v>1</v>
      </c>
      <c r="V1225" s="1" t="s">
        <v>105</v>
      </c>
      <c r="W1225" s="1" t="s">
        <v>66</v>
      </c>
      <c r="X1225" s="1">
        <v>5</v>
      </c>
      <c r="Y1225" s="1" t="s">
        <v>67</v>
      </c>
      <c r="AA1225" s="1" t="s">
        <v>95</v>
      </c>
      <c r="AB1225" s="1" t="s">
        <v>69</v>
      </c>
    </row>
    <row r="1226" spans="1:28" x14ac:dyDescent="0.2">
      <c r="A1226" s="1" t="s">
        <v>2894</v>
      </c>
      <c r="D1226" s="1" t="s">
        <v>109</v>
      </c>
      <c r="E1226" s="1" t="s">
        <v>116</v>
      </c>
      <c r="F1226" s="1" t="s">
        <v>32</v>
      </c>
      <c r="G1226" s="1" t="s">
        <v>185</v>
      </c>
      <c r="H1226" s="1" t="s">
        <v>55</v>
      </c>
      <c r="I1226" s="1" t="s">
        <v>85</v>
      </c>
      <c r="J1226" s="1" t="s">
        <v>222</v>
      </c>
      <c r="K1226" s="1" t="s">
        <v>57</v>
      </c>
      <c r="L1226" s="1" t="s">
        <v>58</v>
      </c>
      <c r="M1226" s="1" t="s">
        <v>204</v>
      </c>
      <c r="N1226" s="1" t="s">
        <v>190</v>
      </c>
      <c r="O1226" s="1" t="s">
        <v>1563</v>
      </c>
      <c r="P1226" s="1" t="s">
        <v>226</v>
      </c>
      <c r="Q1226" s="1" t="s">
        <v>43</v>
      </c>
      <c r="S1226" s="1" t="s">
        <v>64</v>
      </c>
      <c r="T1226" s="1" t="s">
        <v>114</v>
      </c>
      <c r="U1226" s="1" t="s">
        <v>93</v>
      </c>
      <c r="W1226" s="1" t="s">
        <v>125</v>
      </c>
      <c r="X1226" s="1">
        <v>5</v>
      </c>
      <c r="Y1226" s="1" t="s">
        <v>67</v>
      </c>
      <c r="AA1226" s="1">
        <v>50</v>
      </c>
      <c r="AB1226" s="1" t="s">
        <v>69</v>
      </c>
    </row>
    <row r="1227" spans="1:28" x14ac:dyDescent="0.2">
      <c r="A1227" s="1" t="s">
        <v>2895</v>
      </c>
      <c r="B1227" s="1" t="s">
        <v>2896</v>
      </c>
      <c r="C1227" s="1" t="s">
        <v>2897</v>
      </c>
      <c r="D1227" s="1" t="s">
        <v>50</v>
      </c>
      <c r="E1227" s="1" t="s">
        <v>99</v>
      </c>
      <c r="F1227" s="1" t="s">
        <v>53</v>
      </c>
      <c r="G1227" s="1" t="s">
        <v>54</v>
      </c>
      <c r="H1227" s="1" t="s">
        <v>56</v>
      </c>
      <c r="I1227" s="1" t="s">
        <v>75</v>
      </c>
      <c r="J1227" s="1" t="s">
        <v>36</v>
      </c>
      <c r="K1227" s="1" t="s">
        <v>77</v>
      </c>
      <c r="L1227" s="1" t="s">
        <v>155</v>
      </c>
      <c r="M1227" s="1" t="s">
        <v>59</v>
      </c>
      <c r="N1227" s="1" t="s">
        <v>190</v>
      </c>
      <c r="O1227" s="1" t="s">
        <v>770</v>
      </c>
      <c r="P1227" s="1" t="s">
        <v>121</v>
      </c>
      <c r="Q1227" s="1" t="s">
        <v>80</v>
      </c>
      <c r="S1227" s="1" t="s">
        <v>122</v>
      </c>
      <c r="T1227" s="1" t="s">
        <v>81</v>
      </c>
      <c r="U1227" s="1">
        <v>3</v>
      </c>
      <c r="V1227" s="1" t="s">
        <v>160</v>
      </c>
      <c r="W1227" s="1" t="s">
        <v>82</v>
      </c>
      <c r="X1227" s="1" t="s">
        <v>151</v>
      </c>
      <c r="Y1227" s="1" t="s">
        <v>168</v>
      </c>
      <c r="Z1227" s="1" t="s">
        <v>68</v>
      </c>
      <c r="AA1227" s="1">
        <v>20</v>
      </c>
      <c r="AB1227" s="1" t="s">
        <v>48</v>
      </c>
    </row>
    <row r="1228" spans="1:28" x14ac:dyDescent="0.2">
      <c r="A1228" s="1" t="s">
        <v>2898</v>
      </c>
      <c r="C1228" s="1" t="s">
        <v>2899</v>
      </c>
      <c r="D1228" s="1" t="s">
        <v>109</v>
      </c>
      <c r="E1228" s="1" t="s">
        <v>31</v>
      </c>
      <c r="F1228" s="1" t="s">
        <v>73</v>
      </c>
      <c r="G1228" s="1" t="s">
        <v>142</v>
      </c>
      <c r="H1228" s="1" t="s">
        <v>136</v>
      </c>
      <c r="I1228" s="1" t="s">
        <v>35</v>
      </c>
      <c r="J1228" s="1" t="s">
        <v>222</v>
      </c>
      <c r="K1228" s="1" t="s">
        <v>57</v>
      </c>
      <c r="L1228" s="1" t="s">
        <v>78</v>
      </c>
      <c r="M1228" s="1" t="s">
        <v>88</v>
      </c>
      <c r="O1228" s="1" t="s">
        <v>1074</v>
      </c>
      <c r="P1228" s="1" t="s">
        <v>226</v>
      </c>
      <c r="Q1228" s="1" t="s">
        <v>80</v>
      </c>
      <c r="R1228" s="1" t="s">
        <v>144</v>
      </c>
      <c r="S1228" s="1" t="s">
        <v>44</v>
      </c>
      <c r="T1228" s="1" t="s">
        <v>45</v>
      </c>
      <c r="U1228" s="1">
        <v>0</v>
      </c>
      <c r="V1228" s="1" t="s">
        <v>105</v>
      </c>
      <c r="W1228" s="1" t="s">
        <v>66</v>
      </c>
      <c r="X1228" s="1">
        <v>1</v>
      </c>
      <c r="Z1228" s="1" t="s">
        <v>138</v>
      </c>
      <c r="AA1228" s="1">
        <v>50</v>
      </c>
      <c r="AB1228" s="1" t="s">
        <v>48</v>
      </c>
    </row>
    <row r="1229" spans="1:28" x14ac:dyDescent="0.2">
      <c r="A1229" s="1" t="s">
        <v>2900</v>
      </c>
      <c r="C1229" s="1" t="s">
        <v>2901</v>
      </c>
      <c r="D1229" s="1">
        <v>77</v>
      </c>
      <c r="E1229" s="1" t="s">
        <v>72</v>
      </c>
      <c r="F1229" s="1" t="s">
        <v>53</v>
      </c>
      <c r="G1229" s="1" t="s">
        <v>148</v>
      </c>
      <c r="H1229" s="1" t="s">
        <v>55</v>
      </c>
      <c r="I1229" s="1" t="s">
        <v>75</v>
      </c>
      <c r="J1229" s="1" t="s">
        <v>76</v>
      </c>
      <c r="K1229" s="1" t="s">
        <v>37</v>
      </c>
      <c r="L1229" s="1" t="s">
        <v>58</v>
      </c>
      <c r="M1229" s="1" t="s">
        <v>39</v>
      </c>
      <c r="N1229" s="1" t="s">
        <v>190</v>
      </c>
      <c r="O1229" s="1" t="s">
        <v>287</v>
      </c>
      <c r="P1229" s="1" t="s">
        <v>42</v>
      </c>
      <c r="Q1229" s="1" t="s">
        <v>80</v>
      </c>
      <c r="R1229" s="1" t="s">
        <v>2012</v>
      </c>
      <c r="S1229" s="1" t="s">
        <v>122</v>
      </c>
      <c r="T1229" s="1" t="s">
        <v>45</v>
      </c>
      <c r="U1229" s="1">
        <v>3</v>
      </c>
      <c r="V1229" s="1" t="s">
        <v>46</v>
      </c>
      <c r="W1229" s="1" t="s">
        <v>82</v>
      </c>
      <c r="X1229" s="1">
        <v>4</v>
      </c>
      <c r="Y1229" s="1" t="s">
        <v>168</v>
      </c>
      <c r="Z1229" s="1" t="s">
        <v>49</v>
      </c>
      <c r="AA1229" s="1">
        <v>20</v>
      </c>
      <c r="AB1229" s="1" t="s">
        <v>69</v>
      </c>
    </row>
    <row r="1230" spans="1:28" x14ac:dyDescent="0.2">
      <c r="A1230" s="1" t="s">
        <v>2902</v>
      </c>
      <c r="B1230" s="1" t="s">
        <v>2421</v>
      </c>
      <c r="D1230" s="1" t="s">
        <v>109</v>
      </c>
      <c r="E1230" s="1" t="s">
        <v>99</v>
      </c>
      <c r="F1230" s="1" t="s">
        <v>53</v>
      </c>
      <c r="G1230" s="1" t="s">
        <v>148</v>
      </c>
      <c r="H1230" s="1" t="s">
        <v>56</v>
      </c>
      <c r="I1230" s="1" t="s">
        <v>35</v>
      </c>
      <c r="J1230" s="1" t="s">
        <v>76</v>
      </c>
      <c r="K1230" s="1" t="s">
        <v>37</v>
      </c>
      <c r="L1230" s="1" t="s">
        <v>38</v>
      </c>
      <c r="M1230" s="1" t="s">
        <v>59</v>
      </c>
      <c r="N1230" s="1" t="s">
        <v>190</v>
      </c>
      <c r="O1230" s="1" t="s">
        <v>1004</v>
      </c>
      <c r="P1230" s="1" t="s">
        <v>103</v>
      </c>
      <c r="Q1230" s="1" t="s">
        <v>171</v>
      </c>
      <c r="S1230" s="1" t="s">
        <v>44</v>
      </c>
      <c r="T1230" s="1" t="s">
        <v>81</v>
      </c>
      <c r="U1230" s="1">
        <v>3</v>
      </c>
      <c r="V1230" s="1" t="s">
        <v>65</v>
      </c>
      <c r="W1230" s="1" t="s">
        <v>125</v>
      </c>
      <c r="X1230" s="1">
        <v>2</v>
      </c>
      <c r="Y1230" s="1" t="s">
        <v>69</v>
      </c>
      <c r="AA1230" s="1" t="s">
        <v>95</v>
      </c>
      <c r="AB1230" s="1" t="s">
        <v>69</v>
      </c>
    </row>
    <row r="1231" spans="1:28" x14ac:dyDescent="0.2">
      <c r="A1231" s="1" t="s">
        <v>2903</v>
      </c>
      <c r="D1231" s="1" t="s">
        <v>50</v>
      </c>
      <c r="E1231" s="1" t="s">
        <v>99</v>
      </c>
      <c r="F1231" s="1" t="s">
        <v>153</v>
      </c>
      <c r="G1231" s="1" t="s">
        <v>154</v>
      </c>
      <c r="H1231" s="1" t="s">
        <v>34</v>
      </c>
      <c r="I1231" s="1" t="s">
        <v>100</v>
      </c>
      <c r="J1231" s="1" t="s">
        <v>56</v>
      </c>
      <c r="K1231" s="1" t="s">
        <v>101</v>
      </c>
      <c r="L1231" s="1" t="s">
        <v>118</v>
      </c>
      <c r="M1231" s="1" t="s">
        <v>204</v>
      </c>
      <c r="O1231" s="1" t="s">
        <v>1790</v>
      </c>
      <c r="P1231" s="1" t="s">
        <v>42</v>
      </c>
      <c r="Q1231" s="1" t="s">
        <v>80</v>
      </c>
      <c r="S1231" s="1" t="s">
        <v>44</v>
      </c>
      <c r="T1231" s="1" t="s">
        <v>114</v>
      </c>
      <c r="U1231" s="1">
        <v>3</v>
      </c>
      <c r="V1231" s="1" t="s">
        <v>46</v>
      </c>
      <c r="W1231" s="1" t="s">
        <v>82</v>
      </c>
      <c r="X1231" s="1">
        <v>3</v>
      </c>
      <c r="Z1231" s="1" t="s">
        <v>68</v>
      </c>
      <c r="AA1231" s="1">
        <v>50</v>
      </c>
      <c r="AB1231" s="1" t="s">
        <v>69</v>
      </c>
    </row>
    <row r="1232" spans="1:28" x14ac:dyDescent="0.2">
      <c r="A1232" s="1" t="s">
        <v>2904</v>
      </c>
      <c r="C1232" s="1" t="s">
        <v>2905</v>
      </c>
      <c r="D1232" s="1" t="s">
        <v>50</v>
      </c>
      <c r="E1232" s="1" t="s">
        <v>116</v>
      </c>
      <c r="F1232" s="1" t="s">
        <v>32</v>
      </c>
      <c r="G1232" s="1" t="s">
        <v>185</v>
      </c>
      <c r="H1232" s="1" t="s">
        <v>136</v>
      </c>
      <c r="I1232" s="1" t="s">
        <v>100</v>
      </c>
      <c r="J1232" s="1" t="s">
        <v>56</v>
      </c>
      <c r="K1232" s="1" t="s">
        <v>101</v>
      </c>
      <c r="L1232" s="1" t="s">
        <v>78</v>
      </c>
      <c r="M1232" s="1" t="s">
        <v>88</v>
      </c>
      <c r="N1232" s="1" t="s">
        <v>94</v>
      </c>
      <c r="O1232" s="1" t="s">
        <v>2569</v>
      </c>
      <c r="P1232" s="1" t="s">
        <v>42</v>
      </c>
      <c r="Q1232" s="1" t="s">
        <v>62</v>
      </c>
      <c r="R1232" s="1" t="s">
        <v>1266</v>
      </c>
      <c r="S1232" s="1" t="s">
        <v>64</v>
      </c>
      <c r="T1232" s="1" t="s">
        <v>45</v>
      </c>
      <c r="U1232" s="1" t="s">
        <v>93</v>
      </c>
      <c r="V1232" s="1" t="s">
        <v>196</v>
      </c>
      <c r="W1232" s="1" t="s">
        <v>47</v>
      </c>
      <c r="X1232" s="1" t="s">
        <v>151</v>
      </c>
      <c r="AA1232" s="1" t="s">
        <v>95</v>
      </c>
      <c r="AB1232" s="1" t="s">
        <v>48</v>
      </c>
    </row>
    <row r="1233" spans="1:28" x14ac:dyDescent="0.2">
      <c r="A1233" s="1" t="s">
        <v>2906</v>
      </c>
      <c r="D1233" s="1" t="s">
        <v>50</v>
      </c>
      <c r="E1233" s="1" t="s">
        <v>99</v>
      </c>
      <c r="F1233" s="1" t="s">
        <v>153</v>
      </c>
      <c r="G1233" s="1" t="s">
        <v>215</v>
      </c>
      <c r="H1233" s="1" t="s">
        <v>34</v>
      </c>
      <c r="I1233" s="1" t="s">
        <v>75</v>
      </c>
      <c r="J1233" s="1" t="s">
        <v>56</v>
      </c>
      <c r="K1233" s="1" t="s">
        <v>77</v>
      </c>
      <c r="L1233" s="1" t="s">
        <v>58</v>
      </c>
      <c r="M1233" s="1" t="s">
        <v>88</v>
      </c>
      <c r="N1233" s="1" t="s">
        <v>60</v>
      </c>
      <c r="O1233" s="1" t="s">
        <v>2907</v>
      </c>
      <c r="P1233" s="1" t="s">
        <v>103</v>
      </c>
      <c r="Q1233" s="1" t="s">
        <v>163</v>
      </c>
      <c r="R1233" s="1" t="s">
        <v>237</v>
      </c>
      <c r="S1233" s="1" t="s">
        <v>92</v>
      </c>
      <c r="T1233" s="1" t="s">
        <v>123</v>
      </c>
      <c r="U1233" s="1">
        <v>3</v>
      </c>
      <c r="V1233" s="1" t="s">
        <v>124</v>
      </c>
      <c r="W1233" s="1" t="s">
        <v>125</v>
      </c>
      <c r="X1233" s="1">
        <v>5</v>
      </c>
      <c r="Y1233" s="1" t="s">
        <v>67</v>
      </c>
      <c r="Z1233" s="1" t="s">
        <v>68</v>
      </c>
      <c r="AA1233" s="1" t="s">
        <v>95</v>
      </c>
      <c r="AB1233" s="1" t="s">
        <v>69</v>
      </c>
    </row>
    <row r="1234" spans="1:28" x14ac:dyDescent="0.2">
      <c r="A1234" s="1" t="s">
        <v>2908</v>
      </c>
      <c r="B1234" s="1" t="s">
        <v>2909</v>
      </c>
      <c r="C1234" s="1" t="s">
        <v>2910</v>
      </c>
      <c r="D1234" s="1" t="s">
        <v>109</v>
      </c>
      <c r="E1234" s="1" t="s">
        <v>31</v>
      </c>
      <c r="F1234" s="1" t="s">
        <v>53</v>
      </c>
      <c r="G1234" s="1" t="s">
        <v>54</v>
      </c>
      <c r="H1234" s="1" t="s">
        <v>136</v>
      </c>
      <c r="I1234" s="1" t="s">
        <v>35</v>
      </c>
      <c r="J1234" s="1" t="s">
        <v>86</v>
      </c>
      <c r="K1234" s="1" t="s">
        <v>77</v>
      </c>
      <c r="L1234" s="1" t="s">
        <v>38</v>
      </c>
      <c r="M1234" s="1" t="s">
        <v>88</v>
      </c>
      <c r="N1234" s="1" t="s">
        <v>60</v>
      </c>
      <c r="O1234" s="1" t="s">
        <v>1147</v>
      </c>
      <c r="P1234" s="1" t="s">
        <v>226</v>
      </c>
      <c r="Q1234" s="1" t="s">
        <v>163</v>
      </c>
      <c r="S1234" s="1" t="s">
        <v>131</v>
      </c>
      <c r="T1234" s="1" t="s">
        <v>81</v>
      </c>
      <c r="U1234" s="1">
        <v>2</v>
      </c>
      <c r="V1234" s="1" t="s">
        <v>160</v>
      </c>
      <c r="W1234" s="1" t="s">
        <v>82</v>
      </c>
      <c r="X1234" s="1">
        <v>2</v>
      </c>
      <c r="Y1234" s="1" t="s">
        <v>48</v>
      </c>
      <c r="AA1234" s="1">
        <v>50</v>
      </c>
      <c r="AB1234" s="1" t="s">
        <v>69</v>
      </c>
    </row>
    <row r="1235" spans="1:28" x14ac:dyDescent="0.2">
      <c r="A1235" s="1" t="s">
        <v>2911</v>
      </c>
      <c r="D1235" s="1" t="s">
        <v>109</v>
      </c>
      <c r="E1235" s="1" t="s">
        <v>72</v>
      </c>
      <c r="F1235" s="1" t="s">
        <v>32</v>
      </c>
      <c r="G1235" s="1" t="s">
        <v>185</v>
      </c>
      <c r="H1235" s="1" t="s">
        <v>136</v>
      </c>
      <c r="I1235" s="1" t="s">
        <v>75</v>
      </c>
      <c r="J1235" s="1" t="s">
        <v>86</v>
      </c>
      <c r="K1235" s="1" t="s">
        <v>101</v>
      </c>
      <c r="L1235" s="1" t="s">
        <v>38</v>
      </c>
      <c r="M1235" s="1" t="s">
        <v>59</v>
      </c>
      <c r="O1235" s="1" t="s">
        <v>532</v>
      </c>
      <c r="P1235" s="1" t="s">
        <v>42</v>
      </c>
      <c r="Q1235" s="1" t="s">
        <v>171</v>
      </c>
      <c r="R1235" s="1" t="s">
        <v>1176</v>
      </c>
      <c r="S1235" s="1" t="s">
        <v>44</v>
      </c>
      <c r="T1235" s="1" t="s">
        <v>81</v>
      </c>
      <c r="U1235" s="1">
        <v>3</v>
      </c>
      <c r="V1235" s="1" t="s">
        <v>105</v>
      </c>
      <c r="W1235" s="1" t="s">
        <v>82</v>
      </c>
      <c r="X1235" s="1">
        <v>2</v>
      </c>
      <c r="Y1235" s="1" t="s">
        <v>67</v>
      </c>
      <c r="Z1235" s="1" t="s">
        <v>68</v>
      </c>
      <c r="AA1235" s="1" t="s">
        <v>95</v>
      </c>
      <c r="AB1235" s="1" t="s">
        <v>48</v>
      </c>
    </row>
    <row r="1236" spans="1:28" x14ac:dyDescent="0.2">
      <c r="A1236" s="1" t="s">
        <v>2912</v>
      </c>
      <c r="B1236" s="1" t="s">
        <v>2913</v>
      </c>
      <c r="D1236" s="1">
        <v>58</v>
      </c>
      <c r="E1236" s="1" t="s">
        <v>84</v>
      </c>
      <c r="F1236" s="1" t="s">
        <v>53</v>
      </c>
      <c r="G1236" s="1" t="s">
        <v>135</v>
      </c>
      <c r="H1236" s="1" t="s">
        <v>34</v>
      </c>
      <c r="I1236" s="1" t="s">
        <v>35</v>
      </c>
      <c r="J1236" s="1" t="s">
        <v>222</v>
      </c>
      <c r="K1236" s="1" t="s">
        <v>77</v>
      </c>
      <c r="L1236" s="1" t="s">
        <v>38</v>
      </c>
      <c r="M1236" s="1" t="s">
        <v>88</v>
      </c>
      <c r="N1236" s="1" t="s">
        <v>60</v>
      </c>
      <c r="O1236" s="1" t="s">
        <v>431</v>
      </c>
      <c r="P1236" s="1" t="s">
        <v>121</v>
      </c>
      <c r="Q1236" s="1" t="s">
        <v>62</v>
      </c>
      <c r="S1236" s="1" t="s">
        <v>248</v>
      </c>
      <c r="T1236" s="1" t="s">
        <v>123</v>
      </c>
      <c r="U1236" s="1" t="s">
        <v>93</v>
      </c>
      <c r="W1236" s="1" t="s">
        <v>66</v>
      </c>
      <c r="X1236" s="1">
        <v>1</v>
      </c>
      <c r="Y1236" s="1" t="s">
        <v>168</v>
      </c>
      <c r="Z1236" s="1" t="s">
        <v>68</v>
      </c>
      <c r="AA1236" s="1" t="s">
        <v>95</v>
      </c>
      <c r="AB1236" s="1" t="s">
        <v>48</v>
      </c>
    </row>
    <row r="1237" spans="1:28" x14ac:dyDescent="0.2">
      <c r="A1237" s="1" t="s">
        <v>2914</v>
      </c>
      <c r="C1237" s="1" t="s">
        <v>2915</v>
      </c>
      <c r="D1237" s="1" t="s">
        <v>109</v>
      </c>
      <c r="E1237" s="1" t="s">
        <v>99</v>
      </c>
      <c r="F1237" s="1" t="s">
        <v>53</v>
      </c>
      <c r="G1237" s="1" t="s">
        <v>135</v>
      </c>
      <c r="H1237" s="1" t="s">
        <v>34</v>
      </c>
      <c r="I1237" s="1" t="s">
        <v>35</v>
      </c>
      <c r="J1237" s="1" t="s">
        <v>76</v>
      </c>
      <c r="K1237" s="1" t="s">
        <v>101</v>
      </c>
      <c r="L1237" s="1" t="s">
        <v>155</v>
      </c>
      <c r="M1237" s="1" t="s">
        <v>204</v>
      </c>
      <c r="O1237" s="1" t="s">
        <v>654</v>
      </c>
      <c r="P1237" s="1" t="s">
        <v>103</v>
      </c>
      <c r="Q1237" s="1" t="s">
        <v>80</v>
      </c>
      <c r="S1237" s="1" t="s">
        <v>248</v>
      </c>
      <c r="T1237" s="1" t="s">
        <v>81</v>
      </c>
      <c r="U1237" s="1" t="s">
        <v>93</v>
      </c>
      <c r="V1237" s="1" t="s">
        <v>124</v>
      </c>
      <c r="W1237" s="1" t="s">
        <v>82</v>
      </c>
      <c r="X1237" s="1">
        <v>3</v>
      </c>
      <c r="Y1237" s="1" t="s">
        <v>67</v>
      </c>
      <c r="Z1237" s="1" t="s">
        <v>94</v>
      </c>
      <c r="AA1237" s="1">
        <v>10</v>
      </c>
      <c r="AB1237" s="1" t="s">
        <v>69</v>
      </c>
    </row>
    <row r="1238" spans="1:28" x14ac:dyDescent="0.2">
      <c r="A1238" s="1" t="s">
        <v>2916</v>
      </c>
      <c r="C1238" s="1" t="s">
        <v>2917</v>
      </c>
      <c r="D1238" s="1" t="s">
        <v>109</v>
      </c>
      <c r="E1238" s="1" t="s">
        <v>116</v>
      </c>
      <c r="F1238" s="1" t="s">
        <v>153</v>
      </c>
      <c r="G1238" s="1" t="s">
        <v>154</v>
      </c>
      <c r="H1238" s="1" t="s">
        <v>56</v>
      </c>
      <c r="I1238" s="1" t="s">
        <v>100</v>
      </c>
      <c r="J1238" s="1" t="s">
        <v>222</v>
      </c>
      <c r="K1238" s="1" t="s">
        <v>57</v>
      </c>
      <c r="L1238" s="1" t="s">
        <v>155</v>
      </c>
      <c r="M1238" s="1" t="s">
        <v>119</v>
      </c>
      <c r="N1238" s="1" t="s">
        <v>190</v>
      </c>
      <c r="O1238" s="1" t="s">
        <v>149</v>
      </c>
      <c r="P1238" s="1" t="s">
        <v>121</v>
      </c>
      <c r="Q1238" s="1" t="s">
        <v>43</v>
      </c>
      <c r="S1238" s="1" t="s">
        <v>92</v>
      </c>
      <c r="T1238" s="1" t="s">
        <v>45</v>
      </c>
      <c r="U1238" s="1" t="s">
        <v>93</v>
      </c>
      <c r="V1238" s="1" t="s">
        <v>196</v>
      </c>
      <c r="W1238" s="1" t="s">
        <v>66</v>
      </c>
      <c r="X1238" s="1">
        <v>2</v>
      </c>
      <c r="Y1238" s="1" t="s">
        <v>168</v>
      </c>
      <c r="Z1238" s="1" t="s">
        <v>138</v>
      </c>
      <c r="AA1238" s="1" t="s">
        <v>50</v>
      </c>
      <c r="AB1238" s="1" t="s">
        <v>69</v>
      </c>
    </row>
    <row r="1239" spans="1:28" x14ac:dyDescent="0.2">
      <c r="A1239" s="1" t="s">
        <v>2918</v>
      </c>
      <c r="B1239" s="1" t="s">
        <v>1881</v>
      </c>
      <c r="C1239" s="1" t="s">
        <v>2919</v>
      </c>
      <c r="D1239" s="1">
        <v>48</v>
      </c>
      <c r="E1239" s="1" t="s">
        <v>116</v>
      </c>
      <c r="F1239" s="1" t="s">
        <v>53</v>
      </c>
      <c r="G1239" s="1" t="s">
        <v>54</v>
      </c>
      <c r="H1239" s="1" t="s">
        <v>55</v>
      </c>
      <c r="I1239" s="1" t="s">
        <v>100</v>
      </c>
      <c r="J1239" s="1" t="s">
        <v>86</v>
      </c>
      <c r="K1239" s="1" t="s">
        <v>77</v>
      </c>
      <c r="L1239" s="1" t="s">
        <v>58</v>
      </c>
      <c r="M1239" s="1" t="s">
        <v>119</v>
      </c>
      <c r="N1239" s="1" t="s">
        <v>60</v>
      </c>
      <c r="O1239" s="1" t="s">
        <v>1528</v>
      </c>
      <c r="P1239" s="1" t="s">
        <v>121</v>
      </c>
      <c r="Q1239" s="1" t="s">
        <v>163</v>
      </c>
      <c r="R1239" s="1" t="s">
        <v>325</v>
      </c>
      <c r="S1239" s="1" t="s">
        <v>44</v>
      </c>
      <c r="T1239" s="1" t="s">
        <v>45</v>
      </c>
      <c r="U1239" s="1">
        <v>3</v>
      </c>
      <c r="V1239" s="1" t="s">
        <v>124</v>
      </c>
      <c r="W1239" s="1" t="s">
        <v>125</v>
      </c>
      <c r="X1239" s="1">
        <v>2</v>
      </c>
      <c r="Y1239" s="1" t="s">
        <v>168</v>
      </c>
      <c r="Z1239" s="1" t="s">
        <v>49</v>
      </c>
      <c r="AA1239" s="1">
        <v>10</v>
      </c>
      <c r="AB1239" s="1" t="s">
        <v>69</v>
      </c>
    </row>
    <row r="1240" spans="1:28" x14ac:dyDescent="0.2">
      <c r="A1240" s="1" t="s">
        <v>2920</v>
      </c>
      <c r="C1240" s="1" t="s">
        <v>1530</v>
      </c>
      <c r="D1240" s="1" t="s">
        <v>50</v>
      </c>
      <c r="E1240" s="1" t="s">
        <v>116</v>
      </c>
      <c r="F1240" s="1" t="s">
        <v>153</v>
      </c>
      <c r="G1240" s="1" t="s">
        <v>218</v>
      </c>
      <c r="H1240" s="1" t="s">
        <v>136</v>
      </c>
      <c r="I1240" s="1" t="s">
        <v>75</v>
      </c>
      <c r="J1240" s="1" t="s">
        <v>36</v>
      </c>
      <c r="K1240" s="1" t="s">
        <v>101</v>
      </c>
      <c r="L1240" s="1" t="s">
        <v>118</v>
      </c>
      <c r="M1240" s="1" t="s">
        <v>204</v>
      </c>
      <c r="N1240" s="1" t="s">
        <v>60</v>
      </c>
      <c r="O1240" s="1" t="s">
        <v>749</v>
      </c>
      <c r="P1240" s="1" t="s">
        <v>42</v>
      </c>
      <c r="Q1240" s="1" t="s">
        <v>80</v>
      </c>
      <c r="S1240" s="1" t="s">
        <v>64</v>
      </c>
      <c r="T1240" s="1" t="s">
        <v>45</v>
      </c>
      <c r="U1240" s="1" t="s">
        <v>93</v>
      </c>
      <c r="V1240" s="1" t="s">
        <v>178</v>
      </c>
      <c r="W1240" s="1" t="s">
        <v>66</v>
      </c>
      <c r="X1240" s="1" t="s">
        <v>151</v>
      </c>
      <c r="Y1240" s="1" t="s">
        <v>67</v>
      </c>
      <c r="Z1240" s="1" t="s">
        <v>68</v>
      </c>
      <c r="AA1240" s="1">
        <v>20</v>
      </c>
      <c r="AB1240" s="1" t="s">
        <v>48</v>
      </c>
    </row>
    <row r="1241" spans="1:28" x14ac:dyDescent="0.2">
      <c r="A1241" s="1" t="s">
        <v>2921</v>
      </c>
      <c r="B1241" s="1" t="s">
        <v>2922</v>
      </c>
      <c r="C1241" s="1" t="s">
        <v>2923</v>
      </c>
      <c r="D1241" s="1" t="s">
        <v>50</v>
      </c>
      <c r="E1241" s="1" t="s">
        <v>31</v>
      </c>
      <c r="F1241" s="1" t="s">
        <v>153</v>
      </c>
      <c r="G1241" s="1" t="s">
        <v>154</v>
      </c>
      <c r="H1241" s="1" t="s">
        <v>34</v>
      </c>
      <c r="I1241" s="1" t="s">
        <v>85</v>
      </c>
      <c r="J1241" s="1" t="s">
        <v>86</v>
      </c>
      <c r="K1241" s="1" t="s">
        <v>87</v>
      </c>
      <c r="L1241" s="1" t="s">
        <v>78</v>
      </c>
      <c r="M1241" s="1" t="s">
        <v>59</v>
      </c>
      <c r="N1241" s="1" t="s">
        <v>40</v>
      </c>
      <c r="O1241" s="1" t="s">
        <v>1731</v>
      </c>
      <c r="P1241" s="1" t="s">
        <v>103</v>
      </c>
      <c r="Q1241" s="1" t="s">
        <v>163</v>
      </c>
      <c r="R1241" s="1" t="s">
        <v>702</v>
      </c>
      <c r="S1241" s="1" t="s">
        <v>92</v>
      </c>
      <c r="T1241" s="1" t="s">
        <v>114</v>
      </c>
      <c r="U1241" s="1">
        <v>0</v>
      </c>
      <c r="V1241" s="1" t="s">
        <v>160</v>
      </c>
      <c r="W1241" s="1" t="s">
        <v>47</v>
      </c>
      <c r="X1241" s="1">
        <v>2</v>
      </c>
      <c r="AA1241" s="1" t="s">
        <v>95</v>
      </c>
      <c r="AB1241" s="1" t="s">
        <v>48</v>
      </c>
    </row>
    <row r="1242" spans="1:28" x14ac:dyDescent="0.2">
      <c r="A1242" s="1" t="s">
        <v>2924</v>
      </c>
      <c r="B1242" s="1" t="s">
        <v>2925</v>
      </c>
      <c r="C1242" s="1" t="s">
        <v>2926</v>
      </c>
      <c r="D1242" s="1">
        <v>57</v>
      </c>
      <c r="E1242" s="1" t="s">
        <v>99</v>
      </c>
      <c r="F1242" s="1" t="s">
        <v>53</v>
      </c>
      <c r="G1242" s="1" t="s">
        <v>148</v>
      </c>
      <c r="H1242" s="1" t="s">
        <v>56</v>
      </c>
      <c r="I1242" s="1" t="s">
        <v>100</v>
      </c>
      <c r="J1242" s="1" t="s">
        <v>86</v>
      </c>
      <c r="K1242" s="1" t="s">
        <v>77</v>
      </c>
      <c r="L1242" s="1" t="s">
        <v>118</v>
      </c>
      <c r="M1242" s="1" t="s">
        <v>181</v>
      </c>
      <c r="O1242" s="1" t="s">
        <v>654</v>
      </c>
      <c r="P1242" s="1" t="s">
        <v>103</v>
      </c>
      <c r="Q1242" s="1" t="s">
        <v>163</v>
      </c>
      <c r="R1242" s="1" t="s">
        <v>1055</v>
      </c>
      <c r="S1242" s="1" t="s">
        <v>248</v>
      </c>
      <c r="T1242" s="1" t="s">
        <v>114</v>
      </c>
      <c r="U1242" s="1">
        <v>1</v>
      </c>
      <c r="W1242" s="1" t="s">
        <v>47</v>
      </c>
      <c r="X1242" s="1">
        <v>4</v>
      </c>
      <c r="AA1242" s="1">
        <v>10</v>
      </c>
      <c r="AB1242" s="1" t="s">
        <v>48</v>
      </c>
    </row>
    <row r="1243" spans="1:28" x14ac:dyDescent="0.2">
      <c r="A1243" s="1" t="s">
        <v>2927</v>
      </c>
      <c r="C1243" s="1" t="s">
        <v>2928</v>
      </c>
      <c r="D1243" s="1" t="s">
        <v>109</v>
      </c>
      <c r="E1243" s="1" t="s">
        <v>31</v>
      </c>
      <c r="F1243" s="1" t="s">
        <v>32</v>
      </c>
      <c r="G1243" s="1" t="s">
        <v>185</v>
      </c>
      <c r="H1243" s="1" t="s">
        <v>136</v>
      </c>
      <c r="I1243" s="1" t="s">
        <v>100</v>
      </c>
      <c r="J1243" s="1" t="s">
        <v>222</v>
      </c>
      <c r="K1243" s="1" t="s">
        <v>37</v>
      </c>
      <c r="L1243" s="1" t="s">
        <v>58</v>
      </c>
      <c r="M1243" s="1" t="s">
        <v>119</v>
      </c>
      <c r="N1243" s="1" t="s">
        <v>60</v>
      </c>
      <c r="O1243" s="1" t="s">
        <v>195</v>
      </c>
      <c r="P1243" s="1" t="s">
        <v>103</v>
      </c>
      <c r="Q1243" s="1" t="s">
        <v>80</v>
      </c>
      <c r="S1243" s="1" t="s">
        <v>248</v>
      </c>
      <c r="T1243" s="1" t="s">
        <v>81</v>
      </c>
      <c r="U1243" s="1" t="s">
        <v>93</v>
      </c>
      <c r="V1243" s="1" t="s">
        <v>105</v>
      </c>
      <c r="W1243" s="1" t="s">
        <v>82</v>
      </c>
      <c r="X1243" s="1" t="s">
        <v>151</v>
      </c>
      <c r="AA1243" s="1">
        <v>50</v>
      </c>
      <c r="AB1243" s="1" t="s">
        <v>69</v>
      </c>
    </row>
    <row r="1244" spans="1:28" x14ac:dyDescent="0.2">
      <c r="A1244" s="1" t="s">
        <v>2929</v>
      </c>
      <c r="B1244" s="1" t="s">
        <v>2333</v>
      </c>
      <c r="C1244" s="1" t="s">
        <v>2930</v>
      </c>
      <c r="D1244" s="1" t="s">
        <v>109</v>
      </c>
      <c r="E1244" s="1" t="s">
        <v>84</v>
      </c>
      <c r="F1244" s="1" t="s">
        <v>53</v>
      </c>
      <c r="G1244" s="1" t="s">
        <v>54</v>
      </c>
      <c r="H1244" s="1" t="s">
        <v>56</v>
      </c>
      <c r="I1244" s="1" t="s">
        <v>35</v>
      </c>
      <c r="J1244" s="1" t="s">
        <v>222</v>
      </c>
      <c r="K1244" s="1" t="s">
        <v>37</v>
      </c>
      <c r="L1244" s="1" t="s">
        <v>58</v>
      </c>
      <c r="M1244" s="1" t="s">
        <v>119</v>
      </c>
      <c r="N1244" s="1" t="s">
        <v>94</v>
      </c>
      <c r="O1244" s="1" t="s">
        <v>507</v>
      </c>
      <c r="P1244" s="1" t="s">
        <v>103</v>
      </c>
      <c r="Q1244" s="1" t="s">
        <v>43</v>
      </c>
      <c r="R1244" s="1" t="s">
        <v>1600</v>
      </c>
      <c r="S1244" s="1" t="s">
        <v>92</v>
      </c>
      <c r="T1244" s="1" t="s">
        <v>45</v>
      </c>
      <c r="U1244" s="1">
        <v>2</v>
      </c>
      <c r="V1244" s="1" t="s">
        <v>132</v>
      </c>
      <c r="W1244" s="1" t="s">
        <v>47</v>
      </c>
      <c r="X1244" s="1">
        <v>2</v>
      </c>
      <c r="Y1244" s="1" t="s">
        <v>67</v>
      </c>
      <c r="Z1244" s="1" t="s">
        <v>94</v>
      </c>
      <c r="AA1244" s="1">
        <v>50</v>
      </c>
      <c r="AB1244" s="1" t="s">
        <v>69</v>
      </c>
    </row>
    <row r="1245" spans="1:28" x14ac:dyDescent="0.2">
      <c r="A1245" s="1" t="s">
        <v>2931</v>
      </c>
      <c r="C1245" s="1" t="s">
        <v>2932</v>
      </c>
      <c r="D1245" s="1" t="s">
        <v>50</v>
      </c>
      <c r="E1245" s="1" t="s">
        <v>116</v>
      </c>
      <c r="F1245" s="1" t="s">
        <v>53</v>
      </c>
      <c r="G1245" s="1" t="s">
        <v>148</v>
      </c>
      <c r="H1245" s="1" t="s">
        <v>136</v>
      </c>
      <c r="I1245" s="1" t="s">
        <v>85</v>
      </c>
      <c r="J1245" s="1" t="s">
        <v>36</v>
      </c>
      <c r="K1245" s="1" t="s">
        <v>101</v>
      </c>
      <c r="L1245" s="1" t="s">
        <v>58</v>
      </c>
      <c r="M1245" s="1" t="s">
        <v>39</v>
      </c>
      <c r="N1245" s="1" t="s">
        <v>175</v>
      </c>
      <c r="O1245" s="1" t="s">
        <v>1457</v>
      </c>
      <c r="P1245" s="1" t="s">
        <v>226</v>
      </c>
      <c r="Q1245" s="1" t="s">
        <v>80</v>
      </c>
      <c r="R1245" s="1" t="s">
        <v>159</v>
      </c>
      <c r="S1245" s="1" t="s">
        <v>131</v>
      </c>
      <c r="T1245" s="1" t="s">
        <v>123</v>
      </c>
      <c r="U1245" s="1">
        <v>2</v>
      </c>
      <c r="V1245" s="1" t="s">
        <v>65</v>
      </c>
      <c r="W1245" s="1" t="s">
        <v>47</v>
      </c>
      <c r="X1245" s="1">
        <v>2</v>
      </c>
      <c r="Y1245" s="1" t="s">
        <v>67</v>
      </c>
      <c r="AA1245" s="1" t="s">
        <v>50</v>
      </c>
      <c r="AB1245" s="1" t="s">
        <v>48</v>
      </c>
    </row>
    <row r="1246" spans="1:28" x14ac:dyDescent="0.2">
      <c r="A1246" s="1" t="s">
        <v>2933</v>
      </c>
      <c r="B1246" s="1" t="s">
        <v>2934</v>
      </c>
      <c r="C1246" s="1" t="s">
        <v>2935</v>
      </c>
      <c r="D1246" s="1" t="s">
        <v>109</v>
      </c>
      <c r="E1246" s="1" t="s">
        <v>31</v>
      </c>
      <c r="F1246" s="1" t="s">
        <v>153</v>
      </c>
      <c r="G1246" s="1" t="s">
        <v>154</v>
      </c>
      <c r="H1246" s="1" t="s">
        <v>55</v>
      </c>
      <c r="I1246" s="1" t="s">
        <v>100</v>
      </c>
      <c r="J1246" s="1" t="s">
        <v>222</v>
      </c>
      <c r="K1246" s="1" t="s">
        <v>87</v>
      </c>
      <c r="L1246" s="1" t="s">
        <v>155</v>
      </c>
      <c r="M1246" s="1" t="s">
        <v>39</v>
      </c>
      <c r="N1246" s="1" t="s">
        <v>190</v>
      </c>
      <c r="O1246" s="1" t="s">
        <v>2585</v>
      </c>
      <c r="P1246" s="1" t="s">
        <v>226</v>
      </c>
      <c r="Q1246" s="1" t="s">
        <v>62</v>
      </c>
      <c r="R1246" s="1" t="s">
        <v>1065</v>
      </c>
      <c r="S1246" s="1" t="s">
        <v>92</v>
      </c>
      <c r="T1246" s="1" t="s">
        <v>114</v>
      </c>
      <c r="U1246" s="1">
        <v>1</v>
      </c>
      <c r="W1246" s="1" t="s">
        <v>47</v>
      </c>
      <c r="X1246" s="1">
        <v>1</v>
      </c>
      <c r="Y1246" s="1" t="s">
        <v>168</v>
      </c>
      <c r="AA1246" s="1">
        <v>50</v>
      </c>
      <c r="AB1246" s="1" t="s">
        <v>48</v>
      </c>
    </row>
    <row r="1247" spans="1:28" x14ac:dyDescent="0.2">
      <c r="A1247" s="1" t="s">
        <v>2936</v>
      </c>
      <c r="B1247" s="1" t="s">
        <v>1223</v>
      </c>
      <c r="D1247" s="1" t="s">
        <v>50</v>
      </c>
      <c r="E1247" s="1" t="s">
        <v>84</v>
      </c>
      <c r="F1247" s="1" t="s">
        <v>32</v>
      </c>
      <c r="G1247" s="1" t="s">
        <v>185</v>
      </c>
      <c r="H1247" s="1" t="s">
        <v>55</v>
      </c>
      <c r="I1247" s="1" t="s">
        <v>100</v>
      </c>
      <c r="J1247" s="1" t="s">
        <v>86</v>
      </c>
      <c r="K1247" s="1" t="s">
        <v>77</v>
      </c>
      <c r="L1247" s="1" t="s">
        <v>78</v>
      </c>
      <c r="M1247" s="1" t="s">
        <v>39</v>
      </c>
      <c r="N1247" s="1" t="s">
        <v>40</v>
      </c>
      <c r="O1247" s="1" t="s">
        <v>357</v>
      </c>
      <c r="P1247" s="1" t="s">
        <v>103</v>
      </c>
      <c r="Q1247" s="1" t="s">
        <v>62</v>
      </c>
      <c r="R1247" s="1" t="s">
        <v>898</v>
      </c>
      <c r="S1247" s="1" t="s">
        <v>64</v>
      </c>
      <c r="T1247" s="1" t="s">
        <v>81</v>
      </c>
      <c r="U1247" s="1" t="s">
        <v>93</v>
      </c>
      <c r="V1247" s="1" t="s">
        <v>46</v>
      </c>
      <c r="W1247" s="1" t="s">
        <v>82</v>
      </c>
      <c r="X1247" s="1">
        <v>5</v>
      </c>
      <c r="Y1247" s="1" t="s">
        <v>48</v>
      </c>
      <c r="Z1247" s="1" t="s">
        <v>49</v>
      </c>
      <c r="AA1247" s="1">
        <v>20</v>
      </c>
      <c r="AB1247" s="1" t="s">
        <v>48</v>
      </c>
    </row>
    <row r="1248" spans="1:28" x14ac:dyDescent="0.2">
      <c r="A1248" s="1" t="s">
        <v>2937</v>
      </c>
      <c r="D1248" s="1" t="s">
        <v>50</v>
      </c>
      <c r="E1248" s="1" t="s">
        <v>116</v>
      </c>
      <c r="F1248" s="1" t="s">
        <v>153</v>
      </c>
      <c r="G1248" s="1" t="s">
        <v>154</v>
      </c>
      <c r="H1248" s="1" t="s">
        <v>56</v>
      </c>
      <c r="I1248" s="1" t="s">
        <v>85</v>
      </c>
      <c r="J1248" s="1" t="s">
        <v>76</v>
      </c>
      <c r="K1248" s="1" t="s">
        <v>101</v>
      </c>
      <c r="L1248" s="1" t="s">
        <v>155</v>
      </c>
      <c r="M1248" s="1" t="s">
        <v>181</v>
      </c>
      <c r="O1248" s="1" t="s">
        <v>416</v>
      </c>
      <c r="P1248" s="1" t="s">
        <v>42</v>
      </c>
      <c r="Q1248" s="1" t="s">
        <v>163</v>
      </c>
      <c r="S1248" s="1" t="s">
        <v>92</v>
      </c>
      <c r="T1248" s="1" t="s">
        <v>45</v>
      </c>
      <c r="U1248" s="1" t="s">
        <v>93</v>
      </c>
      <c r="V1248" s="1" t="s">
        <v>65</v>
      </c>
      <c r="W1248" s="1" t="s">
        <v>47</v>
      </c>
      <c r="X1248" s="1">
        <v>3</v>
      </c>
      <c r="Z1248" s="1" t="s">
        <v>49</v>
      </c>
      <c r="AA1248" s="1" t="s">
        <v>95</v>
      </c>
      <c r="AB1248" s="1" t="s">
        <v>48</v>
      </c>
    </row>
    <row r="1249" spans="1:28" x14ac:dyDescent="0.2">
      <c r="A1249" s="1" t="s">
        <v>2938</v>
      </c>
      <c r="D1249" s="1">
        <v>78</v>
      </c>
      <c r="E1249" s="1" t="s">
        <v>72</v>
      </c>
      <c r="F1249" s="1" t="s">
        <v>32</v>
      </c>
      <c r="G1249" s="1" t="s">
        <v>259</v>
      </c>
      <c r="H1249" s="1" t="s">
        <v>34</v>
      </c>
      <c r="I1249" s="1" t="s">
        <v>75</v>
      </c>
      <c r="J1249" s="1" t="s">
        <v>76</v>
      </c>
      <c r="K1249" s="1" t="s">
        <v>77</v>
      </c>
      <c r="L1249" s="1" t="s">
        <v>38</v>
      </c>
      <c r="M1249" s="1" t="s">
        <v>88</v>
      </c>
      <c r="O1249" s="1" t="s">
        <v>744</v>
      </c>
      <c r="P1249" s="1" t="s">
        <v>226</v>
      </c>
      <c r="Q1249" s="1" t="s">
        <v>43</v>
      </c>
      <c r="R1249" s="1" t="s">
        <v>1049</v>
      </c>
      <c r="S1249" s="1" t="s">
        <v>92</v>
      </c>
      <c r="T1249" s="1" t="s">
        <v>114</v>
      </c>
      <c r="U1249" s="1">
        <v>3</v>
      </c>
      <c r="V1249" s="1" t="s">
        <v>196</v>
      </c>
      <c r="W1249" s="1" t="s">
        <v>125</v>
      </c>
      <c r="X1249" s="1">
        <v>3</v>
      </c>
      <c r="Y1249" s="1" t="s">
        <v>69</v>
      </c>
      <c r="Z1249" s="1" t="s">
        <v>138</v>
      </c>
      <c r="AA1249" s="1">
        <v>50</v>
      </c>
      <c r="AB1249" s="1" t="s">
        <v>48</v>
      </c>
    </row>
    <row r="1250" spans="1:28" x14ac:dyDescent="0.2">
      <c r="A1250" s="1" t="s">
        <v>2939</v>
      </c>
      <c r="B1250" s="1" t="s">
        <v>1061</v>
      </c>
      <c r="C1250" s="1" t="s">
        <v>2940</v>
      </c>
      <c r="D1250" s="1" t="s">
        <v>109</v>
      </c>
      <c r="E1250" s="1" t="s">
        <v>116</v>
      </c>
      <c r="F1250" s="1" t="s">
        <v>73</v>
      </c>
      <c r="G1250" s="1" t="s">
        <v>74</v>
      </c>
      <c r="H1250" s="1" t="s">
        <v>55</v>
      </c>
      <c r="I1250" s="1" t="s">
        <v>35</v>
      </c>
      <c r="J1250" s="1" t="s">
        <v>56</v>
      </c>
      <c r="K1250" s="1" t="s">
        <v>37</v>
      </c>
      <c r="L1250" s="1" t="s">
        <v>58</v>
      </c>
      <c r="M1250" s="1" t="s">
        <v>88</v>
      </c>
      <c r="N1250" s="1" t="s">
        <v>40</v>
      </c>
      <c r="O1250" s="1" t="s">
        <v>1059</v>
      </c>
      <c r="P1250" s="1" t="s">
        <v>121</v>
      </c>
      <c r="Q1250" s="1" t="s">
        <v>80</v>
      </c>
      <c r="S1250" s="1" t="s">
        <v>248</v>
      </c>
      <c r="T1250" s="1" t="s">
        <v>114</v>
      </c>
      <c r="U1250" s="1">
        <v>0</v>
      </c>
      <c r="V1250" s="1" t="s">
        <v>105</v>
      </c>
      <c r="W1250" s="1" t="s">
        <v>47</v>
      </c>
      <c r="X1250" s="1" t="s">
        <v>151</v>
      </c>
      <c r="Y1250" s="1" t="s">
        <v>69</v>
      </c>
      <c r="Z1250" s="1" t="s">
        <v>68</v>
      </c>
      <c r="AA1250" s="1" t="s">
        <v>95</v>
      </c>
      <c r="AB1250" s="1" t="s">
        <v>69</v>
      </c>
    </row>
    <row r="1251" spans="1:28" x14ac:dyDescent="0.2">
      <c r="A1251" s="1" t="s">
        <v>2941</v>
      </c>
      <c r="B1251" s="1" t="s">
        <v>2942</v>
      </c>
      <c r="D1251" s="1">
        <v>55</v>
      </c>
      <c r="E1251" s="1" t="s">
        <v>99</v>
      </c>
      <c r="F1251" s="1" t="s">
        <v>32</v>
      </c>
      <c r="G1251" s="1" t="s">
        <v>185</v>
      </c>
      <c r="H1251" s="1" t="s">
        <v>56</v>
      </c>
      <c r="I1251" s="1" t="s">
        <v>100</v>
      </c>
      <c r="J1251" s="1" t="s">
        <v>56</v>
      </c>
      <c r="K1251" s="1" t="s">
        <v>77</v>
      </c>
      <c r="L1251" s="1" t="s">
        <v>155</v>
      </c>
      <c r="M1251" s="1" t="s">
        <v>119</v>
      </c>
      <c r="N1251" s="1" t="s">
        <v>40</v>
      </c>
      <c r="O1251" s="1" t="s">
        <v>288</v>
      </c>
      <c r="P1251" s="1" t="s">
        <v>121</v>
      </c>
      <c r="Q1251" s="1" t="s">
        <v>62</v>
      </c>
      <c r="R1251" s="1" t="s">
        <v>545</v>
      </c>
      <c r="S1251" s="1" t="s">
        <v>92</v>
      </c>
      <c r="T1251" s="1" t="s">
        <v>81</v>
      </c>
      <c r="U1251" s="1">
        <v>2</v>
      </c>
      <c r="V1251" s="1" t="s">
        <v>196</v>
      </c>
      <c r="W1251" s="1" t="s">
        <v>66</v>
      </c>
      <c r="X1251" s="1">
        <v>2</v>
      </c>
      <c r="Y1251" s="1" t="s">
        <v>168</v>
      </c>
      <c r="Z1251" s="1" t="s">
        <v>68</v>
      </c>
      <c r="AA1251" s="1">
        <v>10</v>
      </c>
      <c r="AB1251" s="1" t="s">
        <v>48</v>
      </c>
    </row>
    <row r="1252" spans="1:28" x14ac:dyDescent="0.2">
      <c r="A1252" s="1" t="s">
        <v>2943</v>
      </c>
      <c r="B1252" s="1" t="s">
        <v>2944</v>
      </c>
      <c r="D1252" s="1">
        <v>5</v>
      </c>
      <c r="E1252" s="1" t="s">
        <v>72</v>
      </c>
      <c r="F1252" s="1" t="s">
        <v>153</v>
      </c>
      <c r="G1252" s="1" t="s">
        <v>218</v>
      </c>
      <c r="H1252" s="1" t="s">
        <v>56</v>
      </c>
      <c r="I1252" s="1" t="s">
        <v>75</v>
      </c>
      <c r="J1252" s="1" t="s">
        <v>86</v>
      </c>
      <c r="K1252" s="1" t="s">
        <v>77</v>
      </c>
      <c r="L1252" s="1" t="s">
        <v>78</v>
      </c>
      <c r="M1252" s="1" t="s">
        <v>204</v>
      </c>
      <c r="N1252" s="1" t="s">
        <v>40</v>
      </c>
      <c r="O1252" s="1" t="s">
        <v>1903</v>
      </c>
      <c r="P1252" s="1" t="s">
        <v>121</v>
      </c>
      <c r="Q1252" s="1" t="s">
        <v>43</v>
      </c>
      <c r="S1252" s="1" t="s">
        <v>64</v>
      </c>
      <c r="T1252" s="1" t="s">
        <v>45</v>
      </c>
      <c r="U1252" s="1">
        <v>1</v>
      </c>
      <c r="V1252" s="1" t="s">
        <v>124</v>
      </c>
      <c r="W1252" s="1" t="s">
        <v>82</v>
      </c>
      <c r="X1252" s="1">
        <v>4</v>
      </c>
      <c r="Y1252" s="1" t="s">
        <v>168</v>
      </c>
      <c r="Z1252" s="1" t="s">
        <v>68</v>
      </c>
      <c r="AA1252" s="1">
        <v>10</v>
      </c>
      <c r="AB1252" s="1" t="s">
        <v>48</v>
      </c>
    </row>
    <row r="1253" spans="1:28" x14ac:dyDescent="0.2">
      <c r="A1253" s="1" t="s">
        <v>2945</v>
      </c>
      <c r="D1253" s="1">
        <v>26</v>
      </c>
      <c r="E1253" s="1" t="s">
        <v>99</v>
      </c>
      <c r="F1253" s="1" t="s">
        <v>153</v>
      </c>
      <c r="G1253" s="1" t="s">
        <v>218</v>
      </c>
      <c r="H1253" s="1" t="s">
        <v>56</v>
      </c>
      <c r="I1253" s="1" t="s">
        <v>35</v>
      </c>
      <c r="J1253" s="1" t="s">
        <v>222</v>
      </c>
      <c r="K1253" s="1" t="s">
        <v>37</v>
      </c>
      <c r="L1253" s="1" t="s">
        <v>38</v>
      </c>
      <c r="M1253" s="1" t="s">
        <v>119</v>
      </c>
      <c r="O1253" s="1" t="s">
        <v>365</v>
      </c>
      <c r="P1253" s="1" t="s">
        <v>121</v>
      </c>
      <c r="Q1253" s="1" t="s">
        <v>80</v>
      </c>
      <c r="R1253" s="1" t="s">
        <v>987</v>
      </c>
      <c r="S1253" s="1" t="s">
        <v>44</v>
      </c>
      <c r="T1253" s="1" t="s">
        <v>123</v>
      </c>
      <c r="U1253" s="1">
        <v>1</v>
      </c>
      <c r="V1253" s="1" t="s">
        <v>124</v>
      </c>
      <c r="W1253" s="1" t="s">
        <v>125</v>
      </c>
      <c r="X1253" s="1">
        <v>4</v>
      </c>
      <c r="Y1253" s="1" t="s">
        <v>48</v>
      </c>
      <c r="Z1253" s="1" t="s">
        <v>68</v>
      </c>
      <c r="AA1253" s="1">
        <v>20</v>
      </c>
      <c r="AB1253" s="1" t="s">
        <v>69</v>
      </c>
    </row>
    <row r="1254" spans="1:28" x14ac:dyDescent="0.2">
      <c r="A1254" s="1" t="s">
        <v>2946</v>
      </c>
      <c r="C1254" s="1" t="s">
        <v>2947</v>
      </c>
      <c r="D1254" s="1">
        <v>43</v>
      </c>
      <c r="E1254" s="1" t="s">
        <v>31</v>
      </c>
      <c r="F1254" s="1" t="s">
        <v>153</v>
      </c>
      <c r="G1254" s="1" t="s">
        <v>154</v>
      </c>
      <c r="H1254" s="1" t="s">
        <v>34</v>
      </c>
      <c r="I1254" s="1" t="s">
        <v>100</v>
      </c>
      <c r="J1254" s="1" t="s">
        <v>56</v>
      </c>
      <c r="K1254" s="1" t="s">
        <v>101</v>
      </c>
      <c r="L1254" s="1" t="s">
        <v>58</v>
      </c>
      <c r="M1254" s="1" t="s">
        <v>204</v>
      </c>
      <c r="O1254" s="1" t="s">
        <v>298</v>
      </c>
      <c r="P1254" s="1" t="s">
        <v>42</v>
      </c>
      <c r="Q1254" s="1" t="s">
        <v>171</v>
      </c>
      <c r="S1254" s="1" t="s">
        <v>131</v>
      </c>
      <c r="T1254" s="1" t="s">
        <v>81</v>
      </c>
      <c r="U1254" s="1" t="s">
        <v>93</v>
      </c>
      <c r="V1254" s="1" t="s">
        <v>160</v>
      </c>
      <c r="W1254" s="1" t="s">
        <v>82</v>
      </c>
      <c r="X1254" s="1" t="s">
        <v>151</v>
      </c>
      <c r="Y1254" s="1" t="s">
        <v>168</v>
      </c>
      <c r="Z1254" s="1" t="s">
        <v>68</v>
      </c>
      <c r="AA1254" s="1">
        <v>50</v>
      </c>
      <c r="AB1254" s="1" t="s">
        <v>48</v>
      </c>
    </row>
    <row r="1255" spans="1:28" x14ac:dyDescent="0.2">
      <c r="A1255" s="1" t="s">
        <v>2948</v>
      </c>
      <c r="B1255" s="1" t="s">
        <v>2949</v>
      </c>
      <c r="C1255" s="1" t="s">
        <v>2950</v>
      </c>
      <c r="D1255" s="1" t="s">
        <v>109</v>
      </c>
      <c r="E1255" s="1" t="s">
        <v>31</v>
      </c>
      <c r="F1255" s="1" t="s">
        <v>32</v>
      </c>
      <c r="G1255" s="1" t="s">
        <v>117</v>
      </c>
      <c r="H1255" s="1" t="s">
        <v>56</v>
      </c>
      <c r="I1255" s="1" t="s">
        <v>75</v>
      </c>
      <c r="J1255" s="1" t="s">
        <v>36</v>
      </c>
      <c r="K1255" s="1" t="s">
        <v>101</v>
      </c>
      <c r="L1255" s="1" t="s">
        <v>78</v>
      </c>
      <c r="M1255" s="1" t="s">
        <v>39</v>
      </c>
      <c r="N1255" s="1" t="s">
        <v>190</v>
      </c>
      <c r="O1255" s="1" t="s">
        <v>1008</v>
      </c>
      <c r="P1255" s="1" t="s">
        <v>42</v>
      </c>
      <c r="Q1255" s="1" t="s">
        <v>43</v>
      </c>
      <c r="R1255" s="1" t="s">
        <v>2951</v>
      </c>
      <c r="S1255" s="1" t="s">
        <v>131</v>
      </c>
      <c r="T1255" s="1" t="s">
        <v>123</v>
      </c>
      <c r="U1255" s="1">
        <v>2</v>
      </c>
      <c r="V1255" s="1" t="s">
        <v>178</v>
      </c>
      <c r="W1255" s="1" t="s">
        <v>125</v>
      </c>
      <c r="X1255" s="1" t="s">
        <v>151</v>
      </c>
      <c r="Y1255" s="1" t="s">
        <v>67</v>
      </c>
      <c r="Z1255" s="1" t="s">
        <v>138</v>
      </c>
      <c r="AA1255" s="1" t="s">
        <v>50</v>
      </c>
      <c r="AB1255" s="1" t="s">
        <v>48</v>
      </c>
    </row>
    <row r="1256" spans="1:28" x14ac:dyDescent="0.2">
      <c r="A1256" s="1" t="s">
        <v>2952</v>
      </c>
      <c r="B1256" s="1" t="s">
        <v>307</v>
      </c>
      <c r="D1256" s="1" t="s">
        <v>50</v>
      </c>
      <c r="E1256" s="1" t="s">
        <v>99</v>
      </c>
      <c r="F1256" s="1" t="s">
        <v>32</v>
      </c>
      <c r="G1256" s="1" t="s">
        <v>259</v>
      </c>
      <c r="H1256" s="1" t="s">
        <v>136</v>
      </c>
      <c r="I1256" s="1" t="s">
        <v>85</v>
      </c>
      <c r="J1256" s="1" t="s">
        <v>56</v>
      </c>
      <c r="K1256" s="1" t="s">
        <v>37</v>
      </c>
      <c r="L1256" s="1" t="s">
        <v>78</v>
      </c>
      <c r="M1256" s="1" t="s">
        <v>119</v>
      </c>
      <c r="O1256" s="1" t="s">
        <v>1100</v>
      </c>
      <c r="P1256" s="1" t="s">
        <v>103</v>
      </c>
      <c r="Q1256" s="1" t="s">
        <v>80</v>
      </c>
      <c r="R1256" s="1" t="s">
        <v>177</v>
      </c>
      <c r="S1256" s="1" t="s">
        <v>113</v>
      </c>
      <c r="T1256" s="1" t="s">
        <v>114</v>
      </c>
      <c r="U1256" s="1">
        <v>0</v>
      </c>
      <c r="V1256" s="1" t="s">
        <v>160</v>
      </c>
      <c r="W1256" s="1" t="s">
        <v>82</v>
      </c>
      <c r="X1256" s="1">
        <v>1</v>
      </c>
      <c r="Y1256" s="1" t="s">
        <v>48</v>
      </c>
      <c r="Z1256" s="1" t="s">
        <v>68</v>
      </c>
      <c r="AA1256" s="1" t="s">
        <v>95</v>
      </c>
      <c r="AB1256" s="1" t="s">
        <v>48</v>
      </c>
    </row>
    <row r="1257" spans="1:28" x14ac:dyDescent="0.2">
      <c r="A1257" s="1" t="s">
        <v>2953</v>
      </c>
      <c r="C1257" s="1" t="s">
        <v>2954</v>
      </c>
      <c r="D1257" s="1" t="s">
        <v>109</v>
      </c>
      <c r="E1257" s="1" t="s">
        <v>72</v>
      </c>
      <c r="F1257" s="1" t="s">
        <v>73</v>
      </c>
      <c r="G1257" s="1" t="s">
        <v>142</v>
      </c>
      <c r="H1257" s="1" t="s">
        <v>34</v>
      </c>
      <c r="I1257" s="1" t="s">
        <v>75</v>
      </c>
      <c r="J1257" s="1" t="s">
        <v>76</v>
      </c>
      <c r="K1257" s="1" t="s">
        <v>37</v>
      </c>
      <c r="L1257" s="1" t="s">
        <v>78</v>
      </c>
      <c r="M1257" s="1" t="s">
        <v>119</v>
      </c>
      <c r="N1257" s="1" t="s">
        <v>60</v>
      </c>
      <c r="O1257" s="1" t="s">
        <v>887</v>
      </c>
      <c r="P1257" s="1" t="s">
        <v>42</v>
      </c>
      <c r="Q1257" s="1" t="s">
        <v>43</v>
      </c>
      <c r="R1257" s="1" t="s">
        <v>1019</v>
      </c>
      <c r="S1257" s="1" t="s">
        <v>113</v>
      </c>
      <c r="T1257" s="1" t="s">
        <v>114</v>
      </c>
      <c r="U1257" s="1">
        <v>0</v>
      </c>
      <c r="V1257" s="1" t="s">
        <v>196</v>
      </c>
      <c r="W1257" s="1" t="s">
        <v>125</v>
      </c>
      <c r="X1257" s="1" t="s">
        <v>133</v>
      </c>
      <c r="Y1257" s="1" t="s">
        <v>67</v>
      </c>
      <c r="Z1257" s="1" t="s">
        <v>49</v>
      </c>
      <c r="AA1257" s="1">
        <v>10</v>
      </c>
      <c r="AB1257" s="1" t="s">
        <v>69</v>
      </c>
    </row>
    <row r="1258" spans="1:28" x14ac:dyDescent="0.2">
      <c r="A1258" s="1" t="s">
        <v>2955</v>
      </c>
      <c r="C1258" s="1" t="s">
        <v>2956</v>
      </c>
      <c r="D1258" s="1" t="s">
        <v>50</v>
      </c>
      <c r="E1258" s="1" t="s">
        <v>84</v>
      </c>
      <c r="F1258" s="1" t="s">
        <v>53</v>
      </c>
      <c r="G1258" s="1" t="s">
        <v>54</v>
      </c>
      <c r="H1258" s="1" t="s">
        <v>136</v>
      </c>
      <c r="I1258" s="1" t="s">
        <v>85</v>
      </c>
      <c r="J1258" s="1" t="s">
        <v>76</v>
      </c>
      <c r="K1258" s="1" t="s">
        <v>77</v>
      </c>
      <c r="L1258" s="1" t="s">
        <v>78</v>
      </c>
      <c r="M1258" s="1" t="s">
        <v>204</v>
      </c>
      <c r="N1258" s="1" t="s">
        <v>60</v>
      </c>
      <c r="O1258" s="1" t="s">
        <v>555</v>
      </c>
      <c r="P1258" s="1" t="s">
        <v>103</v>
      </c>
      <c r="Q1258" s="1" t="s">
        <v>62</v>
      </c>
      <c r="S1258" s="1" t="s">
        <v>113</v>
      </c>
      <c r="T1258" s="1" t="s">
        <v>123</v>
      </c>
      <c r="U1258" s="1">
        <v>3</v>
      </c>
      <c r="V1258" s="1" t="s">
        <v>46</v>
      </c>
      <c r="W1258" s="1" t="s">
        <v>47</v>
      </c>
      <c r="X1258" s="1">
        <v>2</v>
      </c>
      <c r="Y1258" s="1" t="s">
        <v>168</v>
      </c>
      <c r="Z1258" s="1" t="s">
        <v>68</v>
      </c>
      <c r="AA1258" s="1">
        <v>10</v>
      </c>
      <c r="AB1258" s="1" t="s">
        <v>48</v>
      </c>
    </row>
    <row r="1259" spans="1:28" x14ac:dyDescent="0.2">
      <c r="A1259" s="1" t="s">
        <v>2957</v>
      </c>
      <c r="D1259" s="1">
        <v>55</v>
      </c>
      <c r="E1259" s="1" t="s">
        <v>31</v>
      </c>
      <c r="F1259" s="1" t="s">
        <v>32</v>
      </c>
      <c r="G1259" s="1" t="s">
        <v>259</v>
      </c>
      <c r="H1259" s="1" t="s">
        <v>55</v>
      </c>
      <c r="I1259" s="1" t="s">
        <v>100</v>
      </c>
      <c r="J1259" s="1" t="s">
        <v>56</v>
      </c>
      <c r="K1259" s="1" t="s">
        <v>87</v>
      </c>
      <c r="L1259" s="1" t="s">
        <v>58</v>
      </c>
      <c r="M1259" s="1" t="s">
        <v>39</v>
      </c>
      <c r="N1259" s="1" t="s">
        <v>175</v>
      </c>
      <c r="O1259" s="1" t="s">
        <v>598</v>
      </c>
      <c r="P1259" s="1" t="s">
        <v>121</v>
      </c>
      <c r="Q1259" s="1" t="s">
        <v>171</v>
      </c>
      <c r="S1259" s="1" t="s">
        <v>122</v>
      </c>
      <c r="T1259" s="1" t="s">
        <v>114</v>
      </c>
      <c r="U1259" s="1">
        <v>3</v>
      </c>
      <c r="V1259" s="1" t="s">
        <v>105</v>
      </c>
      <c r="W1259" s="1" t="s">
        <v>66</v>
      </c>
      <c r="X1259" s="1">
        <v>2</v>
      </c>
      <c r="Y1259" s="1" t="s">
        <v>69</v>
      </c>
      <c r="Z1259" s="1" t="s">
        <v>89</v>
      </c>
      <c r="AA1259" s="1" t="s">
        <v>50</v>
      </c>
      <c r="AB1259" s="1" t="s">
        <v>69</v>
      </c>
    </row>
    <row r="1260" spans="1:28" x14ac:dyDescent="0.2">
      <c r="A1260" s="1" t="s">
        <v>2958</v>
      </c>
      <c r="B1260" s="1" t="s">
        <v>2959</v>
      </c>
      <c r="C1260" s="1" t="s">
        <v>2960</v>
      </c>
      <c r="D1260" s="1" t="s">
        <v>109</v>
      </c>
      <c r="E1260" s="1" t="s">
        <v>84</v>
      </c>
      <c r="F1260" s="1" t="s">
        <v>53</v>
      </c>
      <c r="G1260" s="1" t="s">
        <v>135</v>
      </c>
      <c r="H1260" s="1" t="s">
        <v>55</v>
      </c>
      <c r="I1260" s="1" t="s">
        <v>35</v>
      </c>
      <c r="J1260" s="1" t="s">
        <v>86</v>
      </c>
      <c r="K1260" s="1" t="s">
        <v>57</v>
      </c>
      <c r="L1260" s="1" t="s">
        <v>155</v>
      </c>
      <c r="M1260" s="1" t="s">
        <v>88</v>
      </c>
      <c r="N1260" s="1" t="s">
        <v>60</v>
      </c>
      <c r="O1260" s="1" t="s">
        <v>973</v>
      </c>
      <c r="P1260" s="1" t="s">
        <v>226</v>
      </c>
      <c r="Q1260" s="1" t="s">
        <v>171</v>
      </c>
      <c r="S1260" s="1" t="s">
        <v>44</v>
      </c>
      <c r="T1260" s="1" t="s">
        <v>45</v>
      </c>
      <c r="U1260" s="1">
        <v>3</v>
      </c>
      <c r="V1260" s="1" t="s">
        <v>196</v>
      </c>
      <c r="W1260" s="1" t="s">
        <v>66</v>
      </c>
      <c r="X1260" s="1">
        <v>1</v>
      </c>
      <c r="Y1260" s="1" t="s">
        <v>69</v>
      </c>
      <c r="Z1260" s="1" t="s">
        <v>138</v>
      </c>
      <c r="AA1260" s="1" t="s">
        <v>50</v>
      </c>
      <c r="AB1260" s="1" t="s">
        <v>48</v>
      </c>
    </row>
    <row r="1261" spans="1:28" x14ac:dyDescent="0.2">
      <c r="A1261" s="1" t="s">
        <v>2961</v>
      </c>
      <c r="D1261" s="1">
        <v>84</v>
      </c>
      <c r="E1261" s="1" t="s">
        <v>99</v>
      </c>
      <c r="F1261" s="1" t="s">
        <v>153</v>
      </c>
      <c r="G1261" s="1" t="s">
        <v>218</v>
      </c>
      <c r="H1261" s="1" t="s">
        <v>55</v>
      </c>
      <c r="I1261" s="1" t="s">
        <v>75</v>
      </c>
      <c r="J1261" s="1" t="s">
        <v>86</v>
      </c>
      <c r="K1261" s="1" t="s">
        <v>37</v>
      </c>
      <c r="L1261" s="1" t="s">
        <v>155</v>
      </c>
      <c r="M1261" s="1" t="s">
        <v>119</v>
      </c>
      <c r="N1261" s="1" t="s">
        <v>60</v>
      </c>
      <c r="O1261" s="1" t="s">
        <v>480</v>
      </c>
      <c r="P1261" s="1" t="s">
        <v>121</v>
      </c>
      <c r="Q1261" s="1" t="s">
        <v>163</v>
      </c>
      <c r="S1261" s="1" t="s">
        <v>113</v>
      </c>
      <c r="T1261" s="1" t="s">
        <v>123</v>
      </c>
      <c r="U1261" s="1">
        <v>0</v>
      </c>
      <c r="V1261" s="1" t="s">
        <v>46</v>
      </c>
      <c r="W1261" s="1" t="s">
        <v>125</v>
      </c>
      <c r="X1261" s="1">
        <v>1</v>
      </c>
      <c r="Y1261" s="1" t="s">
        <v>48</v>
      </c>
      <c r="Z1261" s="1" t="s">
        <v>94</v>
      </c>
      <c r="AA1261" s="1">
        <v>20</v>
      </c>
      <c r="AB1261" s="1" t="s">
        <v>69</v>
      </c>
    </row>
    <row r="1262" spans="1:28" x14ac:dyDescent="0.2">
      <c r="A1262" s="1" t="s">
        <v>2962</v>
      </c>
      <c r="B1262" s="1" t="s">
        <v>2963</v>
      </c>
      <c r="D1262" s="1" t="s">
        <v>109</v>
      </c>
      <c r="E1262" s="1" t="s">
        <v>72</v>
      </c>
      <c r="F1262" s="1" t="s">
        <v>73</v>
      </c>
      <c r="G1262" s="1" t="s">
        <v>74</v>
      </c>
      <c r="H1262" s="1" t="s">
        <v>56</v>
      </c>
      <c r="I1262" s="1" t="s">
        <v>85</v>
      </c>
      <c r="J1262" s="1" t="s">
        <v>86</v>
      </c>
      <c r="K1262" s="1" t="s">
        <v>57</v>
      </c>
      <c r="L1262" s="1" t="s">
        <v>118</v>
      </c>
      <c r="M1262" s="1" t="s">
        <v>181</v>
      </c>
      <c r="N1262" s="1" t="s">
        <v>60</v>
      </c>
      <c r="O1262" s="1" t="s">
        <v>2964</v>
      </c>
      <c r="P1262" s="1" t="s">
        <v>42</v>
      </c>
      <c r="Q1262" s="1" t="s">
        <v>171</v>
      </c>
      <c r="R1262" s="1" t="s">
        <v>137</v>
      </c>
      <c r="S1262" s="1" t="s">
        <v>64</v>
      </c>
      <c r="T1262" s="1" t="s">
        <v>123</v>
      </c>
      <c r="U1262" s="1" t="s">
        <v>93</v>
      </c>
      <c r="V1262" s="1" t="s">
        <v>65</v>
      </c>
      <c r="W1262" s="1" t="s">
        <v>47</v>
      </c>
      <c r="X1262" s="1">
        <v>1</v>
      </c>
      <c r="Y1262" s="1" t="s">
        <v>48</v>
      </c>
      <c r="Z1262" s="1" t="s">
        <v>94</v>
      </c>
      <c r="AA1262" s="1" t="s">
        <v>50</v>
      </c>
      <c r="AB1262" s="1" t="s">
        <v>69</v>
      </c>
    </row>
    <row r="1263" spans="1:28" x14ac:dyDescent="0.2">
      <c r="A1263" s="1" t="s">
        <v>2965</v>
      </c>
      <c r="D1263" s="1" t="s">
        <v>109</v>
      </c>
      <c r="E1263" s="1" t="s">
        <v>116</v>
      </c>
      <c r="F1263" s="1" t="s">
        <v>73</v>
      </c>
      <c r="G1263" s="1" t="s">
        <v>142</v>
      </c>
      <c r="H1263" s="1" t="s">
        <v>34</v>
      </c>
      <c r="I1263" s="1" t="s">
        <v>85</v>
      </c>
      <c r="J1263" s="1" t="s">
        <v>36</v>
      </c>
      <c r="K1263" s="1" t="s">
        <v>37</v>
      </c>
      <c r="L1263" s="1" t="s">
        <v>78</v>
      </c>
      <c r="M1263" s="1" t="s">
        <v>88</v>
      </c>
      <c r="N1263" s="1" t="s">
        <v>190</v>
      </c>
      <c r="O1263" s="1" t="s">
        <v>1346</v>
      </c>
      <c r="P1263" s="1" t="s">
        <v>103</v>
      </c>
      <c r="Q1263" s="1" t="s">
        <v>171</v>
      </c>
      <c r="R1263" s="1" t="s">
        <v>1786</v>
      </c>
      <c r="S1263" s="1" t="s">
        <v>92</v>
      </c>
      <c r="T1263" s="1" t="s">
        <v>114</v>
      </c>
      <c r="U1263" s="1">
        <v>3</v>
      </c>
      <c r="W1263" s="1" t="s">
        <v>47</v>
      </c>
      <c r="X1263" s="1">
        <v>4</v>
      </c>
      <c r="Y1263" s="1" t="s">
        <v>48</v>
      </c>
      <c r="Z1263" s="1" t="s">
        <v>68</v>
      </c>
      <c r="AA1263" s="1">
        <v>20</v>
      </c>
      <c r="AB1263" s="1" t="s">
        <v>69</v>
      </c>
    </row>
    <row r="1264" spans="1:28" x14ac:dyDescent="0.2">
      <c r="A1264" s="1" t="s">
        <v>2966</v>
      </c>
      <c r="B1264" s="1" t="s">
        <v>1061</v>
      </c>
      <c r="D1264" s="1" t="s">
        <v>109</v>
      </c>
      <c r="E1264" s="1" t="s">
        <v>72</v>
      </c>
      <c r="F1264" s="1" t="s">
        <v>32</v>
      </c>
      <c r="G1264" s="1" t="s">
        <v>185</v>
      </c>
      <c r="H1264" s="1" t="s">
        <v>55</v>
      </c>
      <c r="I1264" s="1" t="s">
        <v>100</v>
      </c>
      <c r="J1264" s="1" t="s">
        <v>56</v>
      </c>
      <c r="K1264" s="1" t="s">
        <v>57</v>
      </c>
      <c r="L1264" s="1" t="s">
        <v>58</v>
      </c>
      <c r="M1264" s="1" t="s">
        <v>59</v>
      </c>
      <c r="N1264" s="1" t="s">
        <v>40</v>
      </c>
      <c r="O1264" s="1" t="s">
        <v>156</v>
      </c>
      <c r="P1264" s="1" t="s">
        <v>121</v>
      </c>
      <c r="Q1264" s="1" t="s">
        <v>163</v>
      </c>
      <c r="S1264" s="1" t="s">
        <v>113</v>
      </c>
      <c r="T1264" s="1" t="s">
        <v>114</v>
      </c>
      <c r="U1264" s="1">
        <v>1</v>
      </c>
      <c r="V1264" s="1" t="s">
        <v>196</v>
      </c>
      <c r="W1264" s="1" t="s">
        <v>125</v>
      </c>
      <c r="X1264" s="1">
        <v>2</v>
      </c>
      <c r="Y1264" s="1" t="s">
        <v>168</v>
      </c>
      <c r="Z1264" s="1" t="s">
        <v>138</v>
      </c>
      <c r="AA1264" s="1" t="s">
        <v>50</v>
      </c>
      <c r="AB1264" s="1" t="s">
        <v>48</v>
      </c>
    </row>
    <row r="1265" spans="1:28" x14ac:dyDescent="0.2">
      <c r="A1265" s="1" t="s">
        <v>2967</v>
      </c>
      <c r="D1265" s="1">
        <v>7</v>
      </c>
      <c r="E1265" s="1" t="s">
        <v>99</v>
      </c>
      <c r="F1265" s="1" t="s">
        <v>32</v>
      </c>
      <c r="G1265" s="1" t="s">
        <v>33</v>
      </c>
      <c r="H1265" s="1" t="s">
        <v>34</v>
      </c>
      <c r="I1265" s="1" t="s">
        <v>35</v>
      </c>
      <c r="J1265" s="1" t="s">
        <v>222</v>
      </c>
      <c r="K1265" s="1" t="s">
        <v>57</v>
      </c>
      <c r="L1265" s="1" t="s">
        <v>155</v>
      </c>
      <c r="M1265" s="1" t="s">
        <v>204</v>
      </c>
      <c r="N1265" s="1" t="s">
        <v>89</v>
      </c>
      <c r="O1265" s="1" t="s">
        <v>254</v>
      </c>
      <c r="P1265" s="1" t="s">
        <v>42</v>
      </c>
      <c r="Q1265" s="1" t="s">
        <v>163</v>
      </c>
      <c r="R1265" s="1" t="s">
        <v>1546</v>
      </c>
      <c r="S1265" s="1" t="s">
        <v>248</v>
      </c>
      <c r="T1265" s="1" t="s">
        <v>45</v>
      </c>
      <c r="U1265" s="1">
        <v>1</v>
      </c>
      <c r="V1265" s="1" t="s">
        <v>105</v>
      </c>
      <c r="W1265" s="1" t="s">
        <v>82</v>
      </c>
      <c r="X1265" s="1">
        <v>2</v>
      </c>
      <c r="Y1265" s="1" t="s">
        <v>67</v>
      </c>
      <c r="Z1265" s="1" t="s">
        <v>94</v>
      </c>
      <c r="AA1265" s="1" t="s">
        <v>95</v>
      </c>
      <c r="AB1265" s="1" t="s">
        <v>69</v>
      </c>
    </row>
    <row r="1266" spans="1:28" x14ac:dyDescent="0.2">
      <c r="A1266" s="1" t="s">
        <v>2968</v>
      </c>
      <c r="B1266" s="1" t="s">
        <v>2969</v>
      </c>
      <c r="D1266" s="1">
        <v>41</v>
      </c>
      <c r="E1266" s="1" t="s">
        <v>72</v>
      </c>
      <c r="F1266" s="1" t="s">
        <v>32</v>
      </c>
      <c r="G1266" s="1" t="s">
        <v>33</v>
      </c>
      <c r="H1266" s="1" t="s">
        <v>136</v>
      </c>
      <c r="I1266" s="1" t="s">
        <v>100</v>
      </c>
      <c r="J1266" s="1" t="s">
        <v>76</v>
      </c>
      <c r="K1266" s="1" t="s">
        <v>57</v>
      </c>
      <c r="L1266" s="1" t="s">
        <v>118</v>
      </c>
      <c r="M1266" s="1" t="s">
        <v>204</v>
      </c>
      <c r="N1266" s="1" t="s">
        <v>89</v>
      </c>
      <c r="O1266" s="1" t="s">
        <v>2012</v>
      </c>
      <c r="P1266" s="1" t="s">
        <v>42</v>
      </c>
      <c r="Q1266" s="1" t="s">
        <v>80</v>
      </c>
      <c r="S1266" s="1" t="s">
        <v>44</v>
      </c>
      <c r="T1266" s="1" t="s">
        <v>114</v>
      </c>
      <c r="U1266" s="1" t="s">
        <v>93</v>
      </c>
      <c r="V1266" s="1" t="s">
        <v>105</v>
      </c>
      <c r="W1266" s="1" t="s">
        <v>66</v>
      </c>
      <c r="X1266" s="1">
        <v>5</v>
      </c>
      <c r="Y1266" s="1" t="s">
        <v>48</v>
      </c>
      <c r="Z1266" s="1" t="s">
        <v>49</v>
      </c>
      <c r="AA1266" s="1">
        <v>50</v>
      </c>
      <c r="AB1266" s="1" t="s">
        <v>69</v>
      </c>
    </row>
    <row r="1267" spans="1:28" x14ac:dyDescent="0.2">
      <c r="A1267" s="1" t="s">
        <v>2970</v>
      </c>
      <c r="D1267" s="1" t="s">
        <v>50</v>
      </c>
      <c r="E1267" s="1" t="s">
        <v>84</v>
      </c>
      <c r="F1267" s="1" t="s">
        <v>32</v>
      </c>
      <c r="G1267" s="1" t="s">
        <v>185</v>
      </c>
      <c r="H1267" s="1" t="s">
        <v>56</v>
      </c>
      <c r="I1267" s="1" t="s">
        <v>100</v>
      </c>
      <c r="J1267" s="1" t="s">
        <v>36</v>
      </c>
      <c r="K1267" s="1" t="s">
        <v>101</v>
      </c>
      <c r="L1267" s="1" t="s">
        <v>78</v>
      </c>
      <c r="M1267" s="1" t="s">
        <v>59</v>
      </c>
      <c r="N1267" s="1" t="s">
        <v>89</v>
      </c>
      <c r="O1267" s="1" t="s">
        <v>2102</v>
      </c>
      <c r="P1267" s="1" t="s">
        <v>121</v>
      </c>
      <c r="Q1267" s="1" t="s">
        <v>43</v>
      </c>
      <c r="S1267" s="1" t="s">
        <v>113</v>
      </c>
      <c r="T1267" s="1" t="s">
        <v>123</v>
      </c>
      <c r="U1267" s="1">
        <v>1</v>
      </c>
      <c r="V1267" s="1" t="s">
        <v>196</v>
      </c>
      <c r="W1267" s="1" t="s">
        <v>125</v>
      </c>
      <c r="X1267" s="1">
        <v>5</v>
      </c>
      <c r="Z1267" s="1" t="s">
        <v>68</v>
      </c>
      <c r="AA1267" s="1">
        <v>10</v>
      </c>
      <c r="AB1267" s="1" t="s">
        <v>69</v>
      </c>
    </row>
    <row r="1268" spans="1:28" x14ac:dyDescent="0.2">
      <c r="A1268" s="1" t="s">
        <v>2971</v>
      </c>
      <c r="B1268" s="1" t="s">
        <v>805</v>
      </c>
      <c r="C1268" s="1" t="s">
        <v>2972</v>
      </c>
      <c r="D1268" s="1">
        <v>27</v>
      </c>
      <c r="E1268" s="1" t="s">
        <v>84</v>
      </c>
      <c r="F1268" s="1" t="s">
        <v>73</v>
      </c>
      <c r="G1268" s="1" t="s">
        <v>110</v>
      </c>
      <c r="H1268" s="1" t="s">
        <v>34</v>
      </c>
      <c r="I1268" s="1" t="s">
        <v>85</v>
      </c>
      <c r="J1268" s="1" t="s">
        <v>76</v>
      </c>
      <c r="K1268" s="1" t="s">
        <v>77</v>
      </c>
      <c r="L1268" s="1" t="s">
        <v>58</v>
      </c>
      <c r="M1268" s="1" t="s">
        <v>88</v>
      </c>
      <c r="N1268" s="1" t="s">
        <v>40</v>
      </c>
      <c r="O1268" s="1" t="s">
        <v>1134</v>
      </c>
      <c r="P1268" s="1" t="s">
        <v>226</v>
      </c>
      <c r="Q1268" s="1" t="s">
        <v>80</v>
      </c>
      <c r="R1268" s="1" t="s">
        <v>475</v>
      </c>
      <c r="S1268" s="1" t="s">
        <v>122</v>
      </c>
      <c r="T1268" s="1" t="s">
        <v>81</v>
      </c>
      <c r="U1268" s="1">
        <v>3</v>
      </c>
      <c r="V1268" s="1" t="s">
        <v>132</v>
      </c>
      <c r="W1268" s="1" t="s">
        <v>47</v>
      </c>
      <c r="X1268" s="1">
        <v>1</v>
      </c>
      <c r="Y1268" s="1" t="s">
        <v>69</v>
      </c>
      <c r="Z1268" s="1" t="s">
        <v>94</v>
      </c>
      <c r="AA1268" s="1">
        <v>50</v>
      </c>
      <c r="AB1268" s="1" t="s">
        <v>48</v>
      </c>
    </row>
    <row r="1269" spans="1:28" x14ac:dyDescent="0.2">
      <c r="A1269" s="1" t="s">
        <v>2973</v>
      </c>
      <c r="D1269" s="1">
        <v>33</v>
      </c>
      <c r="E1269" s="1" t="s">
        <v>84</v>
      </c>
      <c r="F1269" s="1" t="s">
        <v>153</v>
      </c>
      <c r="G1269" s="1" t="s">
        <v>218</v>
      </c>
      <c r="H1269" s="1" t="s">
        <v>55</v>
      </c>
      <c r="I1269" s="1" t="s">
        <v>100</v>
      </c>
      <c r="J1269" s="1" t="s">
        <v>86</v>
      </c>
      <c r="K1269" s="1" t="s">
        <v>101</v>
      </c>
      <c r="L1269" s="1" t="s">
        <v>155</v>
      </c>
      <c r="M1269" s="1" t="s">
        <v>88</v>
      </c>
      <c r="N1269" s="1" t="s">
        <v>40</v>
      </c>
      <c r="O1269" s="1" t="s">
        <v>1143</v>
      </c>
      <c r="P1269" s="1" t="s">
        <v>226</v>
      </c>
      <c r="Q1269" s="1" t="s">
        <v>163</v>
      </c>
      <c r="S1269" s="1" t="s">
        <v>64</v>
      </c>
      <c r="T1269" s="1" t="s">
        <v>123</v>
      </c>
      <c r="U1269" s="1">
        <v>0</v>
      </c>
      <c r="V1269" s="1" t="s">
        <v>160</v>
      </c>
      <c r="W1269" s="1" t="s">
        <v>66</v>
      </c>
      <c r="X1269" s="1">
        <v>3</v>
      </c>
      <c r="Y1269" s="1" t="s">
        <v>48</v>
      </c>
      <c r="Z1269" s="1" t="s">
        <v>49</v>
      </c>
      <c r="AA1269" s="1">
        <v>50</v>
      </c>
      <c r="AB1269" s="1" t="s">
        <v>48</v>
      </c>
    </row>
    <row r="1270" spans="1:28" x14ac:dyDescent="0.2">
      <c r="A1270" s="1" t="s">
        <v>2974</v>
      </c>
      <c r="C1270" s="1" t="s">
        <v>2975</v>
      </c>
      <c r="D1270" s="1" t="s">
        <v>109</v>
      </c>
      <c r="E1270" s="1" t="s">
        <v>31</v>
      </c>
      <c r="F1270" s="1" t="s">
        <v>53</v>
      </c>
      <c r="G1270" s="1" t="s">
        <v>135</v>
      </c>
      <c r="H1270" s="1" t="s">
        <v>56</v>
      </c>
      <c r="I1270" s="1" t="s">
        <v>100</v>
      </c>
      <c r="J1270" s="1" t="s">
        <v>76</v>
      </c>
      <c r="K1270" s="1" t="s">
        <v>101</v>
      </c>
      <c r="L1270" s="1" t="s">
        <v>155</v>
      </c>
      <c r="M1270" s="1" t="s">
        <v>39</v>
      </c>
      <c r="N1270" s="1" t="s">
        <v>94</v>
      </c>
      <c r="O1270" s="1" t="s">
        <v>604</v>
      </c>
      <c r="P1270" s="1" t="s">
        <v>121</v>
      </c>
      <c r="Q1270" s="1" t="s">
        <v>163</v>
      </c>
      <c r="R1270" s="1" t="s">
        <v>325</v>
      </c>
      <c r="S1270" s="1" t="s">
        <v>131</v>
      </c>
      <c r="T1270" s="1" t="s">
        <v>81</v>
      </c>
      <c r="U1270" s="1">
        <v>0</v>
      </c>
      <c r="V1270" s="1" t="s">
        <v>46</v>
      </c>
      <c r="W1270" s="1" t="s">
        <v>47</v>
      </c>
      <c r="X1270" s="1">
        <v>1</v>
      </c>
      <c r="Y1270" s="1" t="s">
        <v>48</v>
      </c>
      <c r="AA1270" s="1">
        <v>10</v>
      </c>
      <c r="AB1270" s="1" t="s">
        <v>48</v>
      </c>
    </row>
    <row r="1271" spans="1:28" x14ac:dyDescent="0.2">
      <c r="A1271" s="1" t="s">
        <v>2976</v>
      </c>
      <c r="B1271" s="1" t="s">
        <v>2977</v>
      </c>
      <c r="D1271" s="1" t="s">
        <v>50</v>
      </c>
      <c r="E1271" s="1" t="s">
        <v>72</v>
      </c>
      <c r="F1271" s="1" t="s">
        <v>73</v>
      </c>
      <c r="G1271" s="1" t="s">
        <v>110</v>
      </c>
      <c r="H1271" s="1" t="s">
        <v>55</v>
      </c>
      <c r="I1271" s="1" t="s">
        <v>35</v>
      </c>
      <c r="J1271" s="1" t="s">
        <v>56</v>
      </c>
      <c r="K1271" s="1" t="s">
        <v>37</v>
      </c>
      <c r="L1271" s="1" t="s">
        <v>78</v>
      </c>
      <c r="M1271" s="1" t="s">
        <v>204</v>
      </c>
      <c r="N1271" s="1" t="s">
        <v>60</v>
      </c>
      <c r="O1271" s="1" t="s">
        <v>694</v>
      </c>
      <c r="P1271" s="1" t="s">
        <v>226</v>
      </c>
      <c r="Q1271" s="1" t="s">
        <v>62</v>
      </c>
      <c r="S1271" s="1" t="s">
        <v>92</v>
      </c>
      <c r="T1271" s="1" t="s">
        <v>81</v>
      </c>
      <c r="U1271" s="1" t="s">
        <v>93</v>
      </c>
      <c r="V1271" s="1" t="s">
        <v>105</v>
      </c>
      <c r="W1271" s="1" t="s">
        <v>82</v>
      </c>
      <c r="X1271" s="1">
        <v>1</v>
      </c>
      <c r="AA1271" s="1">
        <v>50</v>
      </c>
      <c r="AB1271" s="1" t="s">
        <v>48</v>
      </c>
    </row>
    <row r="1272" spans="1:28" x14ac:dyDescent="0.2">
      <c r="A1272" s="1" t="s">
        <v>2978</v>
      </c>
      <c r="C1272" s="1" t="s">
        <v>2979</v>
      </c>
      <c r="D1272" s="1">
        <v>29</v>
      </c>
      <c r="E1272" s="1" t="s">
        <v>116</v>
      </c>
      <c r="F1272" s="1" t="s">
        <v>32</v>
      </c>
      <c r="G1272" s="1" t="s">
        <v>259</v>
      </c>
      <c r="H1272" s="1" t="s">
        <v>34</v>
      </c>
      <c r="I1272" s="1" t="s">
        <v>100</v>
      </c>
      <c r="J1272" s="1" t="s">
        <v>76</v>
      </c>
      <c r="K1272" s="1" t="s">
        <v>57</v>
      </c>
      <c r="L1272" s="1" t="s">
        <v>38</v>
      </c>
      <c r="M1272" s="1" t="s">
        <v>119</v>
      </c>
      <c r="N1272" s="1" t="s">
        <v>60</v>
      </c>
      <c r="O1272" s="1" t="s">
        <v>236</v>
      </c>
      <c r="P1272" s="1" t="s">
        <v>226</v>
      </c>
      <c r="Q1272" s="1" t="s">
        <v>163</v>
      </c>
      <c r="R1272" s="1" t="s">
        <v>578</v>
      </c>
      <c r="S1272" s="1" t="s">
        <v>131</v>
      </c>
      <c r="T1272" s="1" t="s">
        <v>81</v>
      </c>
      <c r="U1272" s="1">
        <v>0</v>
      </c>
      <c r="V1272" s="1" t="s">
        <v>196</v>
      </c>
      <c r="W1272" s="1" t="s">
        <v>47</v>
      </c>
      <c r="X1272" s="1">
        <v>3</v>
      </c>
      <c r="Z1272" s="1" t="s">
        <v>138</v>
      </c>
      <c r="AA1272" s="1" t="s">
        <v>95</v>
      </c>
      <c r="AB1272" s="1" t="s">
        <v>48</v>
      </c>
    </row>
    <row r="1273" spans="1:28" x14ac:dyDescent="0.2">
      <c r="A1273" s="1" t="s">
        <v>2980</v>
      </c>
      <c r="B1273" s="1" t="s">
        <v>2269</v>
      </c>
      <c r="C1273" s="1" t="s">
        <v>2981</v>
      </c>
      <c r="D1273" s="1">
        <v>58</v>
      </c>
      <c r="E1273" s="1" t="s">
        <v>72</v>
      </c>
      <c r="F1273" s="1" t="s">
        <v>32</v>
      </c>
      <c r="G1273" s="1" t="s">
        <v>259</v>
      </c>
      <c r="H1273" s="1" t="s">
        <v>55</v>
      </c>
      <c r="I1273" s="1" t="s">
        <v>75</v>
      </c>
      <c r="J1273" s="1" t="s">
        <v>56</v>
      </c>
      <c r="K1273" s="1" t="s">
        <v>87</v>
      </c>
      <c r="L1273" s="1" t="s">
        <v>155</v>
      </c>
      <c r="M1273" s="1" t="s">
        <v>59</v>
      </c>
      <c r="N1273" s="1" t="s">
        <v>190</v>
      </c>
      <c r="O1273" s="1" t="s">
        <v>2836</v>
      </c>
      <c r="P1273" s="1" t="s">
        <v>103</v>
      </c>
      <c r="Q1273" s="1" t="s">
        <v>163</v>
      </c>
      <c r="S1273" s="1" t="s">
        <v>248</v>
      </c>
      <c r="T1273" s="1" t="s">
        <v>45</v>
      </c>
      <c r="U1273" s="1">
        <v>2</v>
      </c>
      <c r="W1273" s="1" t="s">
        <v>66</v>
      </c>
      <c r="X1273" s="1" t="s">
        <v>151</v>
      </c>
      <c r="Y1273" s="1" t="s">
        <v>69</v>
      </c>
      <c r="Z1273" s="1" t="s">
        <v>49</v>
      </c>
      <c r="AA1273" s="1">
        <v>50</v>
      </c>
      <c r="AB1273" s="1" t="s">
        <v>48</v>
      </c>
    </row>
    <row r="1274" spans="1:28" x14ac:dyDescent="0.2">
      <c r="A1274" s="1" t="s">
        <v>2982</v>
      </c>
      <c r="B1274" s="1" t="s">
        <v>2983</v>
      </c>
      <c r="D1274" s="1" t="s">
        <v>109</v>
      </c>
      <c r="E1274" s="1" t="s">
        <v>99</v>
      </c>
      <c r="F1274" s="1" t="s">
        <v>32</v>
      </c>
      <c r="G1274" s="1" t="s">
        <v>33</v>
      </c>
      <c r="H1274" s="1" t="s">
        <v>34</v>
      </c>
      <c r="I1274" s="1" t="s">
        <v>85</v>
      </c>
      <c r="J1274" s="1" t="s">
        <v>36</v>
      </c>
      <c r="K1274" s="1" t="s">
        <v>77</v>
      </c>
      <c r="L1274" s="1" t="s">
        <v>155</v>
      </c>
      <c r="M1274" s="1" t="s">
        <v>88</v>
      </c>
      <c r="N1274" s="1" t="s">
        <v>175</v>
      </c>
      <c r="O1274" s="1" t="s">
        <v>441</v>
      </c>
      <c r="P1274" s="1" t="s">
        <v>42</v>
      </c>
      <c r="Q1274" s="1" t="s">
        <v>163</v>
      </c>
      <c r="S1274" s="1" t="s">
        <v>92</v>
      </c>
      <c r="T1274" s="1" t="s">
        <v>81</v>
      </c>
      <c r="U1274" s="1">
        <v>1</v>
      </c>
      <c r="V1274" s="1" t="s">
        <v>178</v>
      </c>
      <c r="W1274" s="1" t="s">
        <v>82</v>
      </c>
      <c r="X1274" s="1" t="s">
        <v>151</v>
      </c>
      <c r="Y1274" s="1" t="s">
        <v>48</v>
      </c>
      <c r="AA1274" s="1" t="s">
        <v>50</v>
      </c>
      <c r="AB1274" s="1" t="s">
        <v>69</v>
      </c>
    </row>
    <row r="1275" spans="1:28" x14ac:dyDescent="0.2">
      <c r="A1275" s="1" t="s">
        <v>2984</v>
      </c>
      <c r="B1275" s="1" t="s">
        <v>1883</v>
      </c>
      <c r="D1275" s="1">
        <v>90</v>
      </c>
      <c r="E1275" s="1" t="s">
        <v>84</v>
      </c>
      <c r="F1275" s="1" t="s">
        <v>153</v>
      </c>
      <c r="G1275" s="1" t="s">
        <v>218</v>
      </c>
      <c r="H1275" s="1" t="s">
        <v>55</v>
      </c>
      <c r="I1275" s="1" t="s">
        <v>85</v>
      </c>
      <c r="J1275" s="1" t="s">
        <v>56</v>
      </c>
      <c r="K1275" s="1" t="s">
        <v>57</v>
      </c>
      <c r="L1275" s="1" t="s">
        <v>38</v>
      </c>
      <c r="M1275" s="1" t="s">
        <v>88</v>
      </c>
      <c r="N1275" s="1" t="s">
        <v>60</v>
      </c>
      <c r="O1275" s="1" t="s">
        <v>613</v>
      </c>
      <c r="P1275" s="1" t="s">
        <v>121</v>
      </c>
      <c r="Q1275" s="1" t="s">
        <v>62</v>
      </c>
      <c r="R1275" s="1" t="s">
        <v>520</v>
      </c>
      <c r="S1275" s="1" t="s">
        <v>248</v>
      </c>
      <c r="T1275" s="1" t="s">
        <v>123</v>
      </c>
      <c r="U1275" s="1">
        <v>3</v>
      </c>
      <c r="V1275" s="1" t="s">
        <v>132</v>
      </c>
      <c r="W1275" s="1" t="s">
        <v>82</v>
      </c>
      <c r="X1275" s="1">
        <v>1</v>
      </c>
      <c r="Y1275" s="1" t="s">
        <v>69</v>
      </c>
      <c r="Z1275" s="1" t="s">
        <v>49</v>
      </c>
      <c r="AA1275" s="1" t="s">
        <v>50</v>
      </c>
      <c r="AB1275" s="1" t="s">
        <v>48</v>
      </c>
    </row>
    <row r="1276" spans="1:28" x14ac:dyDescent="0.2">
      <c r="A1276" s="1" t="s">
        <v>2985</v>
      </c>
      <c r="C1276" s="1" t="s">
        <v>2986</v>
      </c>
      <c r="D1276" s="1" t="s">
        <v>109</v>
      </c>
      <c r="E1276" s="1" t="s">
        <v>31</v>
      </c>
      <c r="F1276" s="1" t="s">
        <v>32</v>
      </c>
      <c r="G1276" s="1" t="s">
        <v>117</v>
      </c>
      <c r="H1276" s="1" t="s">
        <v>136</v>
      </c>
      <c r="I1276" s="1" t="s">
        <v>75</v>
      </c>
      <c r="J1276" s="1" t="s">
        <v>56</v>
      </c>
      <c r="K1276" s="1" t="s">
        <v>87</v>
      </c>
      <c r="L1276" s="1" t="s">
        <v>58</v>
      </c>
      <c r="M1276" s="1" t="s">
        <v>204</v>
      </c>
      <c r="N1276" s="1" t="s">
        <v>94</v>
      </c>
      <c r="O1276" s="1" t="s">
        <v>1977</v>
      </c>
      <c r="P1276" s="1" t="s">
        <v>42</v>
      </c>
      <c r="Q1276" s="1" t="s">
        <v>163</v>
      </c>
      <c r="S1276" s="1" t="s">
        <v>248</v>
      </c>
      <c r="T1276" s="1" t="s">
        <v>81</v>
      </c>
      <c r="U1276" s="1">
        <v>2</v>
      </c>
      <c r="V1276" s="1" t="s">
        <v>105</v>
      </c>
      <c r="W1276" s="1" t="s">
        <v>125</v>
      </c>
      <c r="X1276" s="1" t="s">
        <v>151</v>
      </c>
      <c r="Y1276" s="1" t="s">
        <v>67</v>
      </c>
      <c r="Z1276" s="1" t="s">
        <v>68</v>
      </c>
      <c r="AA1276" s="1">
        <v>50</v>
      </c>
      <c r="AB1276" s="1" t="s">
        <v>48</v>
      </c>
    </row>
    <row r="1277" spans="1:28" x14ac:dyDescent="0.2">
      <c r="A1277" s="1" t="s">
        <v>2987</v>
      </c>
      <c r="C1277" s="1" t="s">
        <v>2424</v>
      </c>
      <c r="D1277" s="1" t="s">
        <v>109</v>
      </c>
      <c r="E1277" s="1" t="s">
        <v>116</v>
      </c>
      <c r="F1277" s="1" t="s">
        <v>32</v>
      </c>
      <c r="G1277" s="1" t="s">
        <v>185</v>
      </c>
      <c r="H1277" s="1" t="s">
        <v>136</v>
      </c>
      <c r="I1277" s="1" t="s">
        <v>100</v>
      </c>
      <c r="J1277" s="1" t="s">
        <v>222</v>
      </c>
      <c r="K1277" s="1" t="s">
        <v>87</v>
      </c>
      <c r="L1277" s="1" t="s">
        <v>118</v>
      </c>
      <c r="M1277" s="1" t="s">
        <v>181</v>
      </c>
      <c r="O1277" s="1" t="s">
        <v>708</v>
      </c>
      <c r="P1277" s="1" t="s">
        <v>103</v>
      </c>
      <c r="Q1277" s="1" t="s">
        <v>80</v>
      </c>
      <c r="S1277" s="1" t="s">
        <v>122</v>
      </c>
      <c r="T1277" s="1" t="s">
        <v>45</v>
      </c>
      <c r="U1277" s="1">
        <v>3</v>
      </c>
      <c r="W1277" s="1" t="s">
        <v>125</v>
      </c>
      <c r="X1277" s="1" t="s">
        <v>151</v>
      </c>
      <c r="Y1277" s="1" t="s">
        <v>67</v>
      </c>
      <c r="Z1277" s="1" t="s">
        <v>68</v>
      </c>
      <c r="AA1277" s="1">
        <v>50</v>
      </c>
      <c r="AB1277" s="1" t="s">
        <v>69</v>
      </c>
    </row>
    <row r="1278" spans="1:28" x14ac:dyDescent="0.2">
      <c r="A1278" s="1" t="s">
        <v>2988</v>
      </c>
      <c r="D1278" s="1">
        <v>36</v>
      </c>
      <c r="E1278" s="1" t="s">
        <v>99</v>
      </c>
      <c r="F1278" s="1" t="s">
        <v>73</v>
      </c>
      <c r="G1278" s="1" t="s">
        <v>110</v>
      </c>
      <c r="H1278" s="1" t="s">
        <v>34</v>
      </c>
      <c r="I1278" s="1" t="s">
        <v>35</v>
      </c>
      <c r="J1278" s="1" t="s">
        <v>86</v>
      </c>
      <c r="K1278" s="1" t="s">
        <v>77</v>
      </c>
      <c r="L1278" s="1" t="s">
        <v>58</v>
      </c>
      <c r="M1278" s="1" t="s">
        <v>59</v>
      </c>
      <c r="N1278" s="1" t="s">
        <v>190</v>
      </c>
      <c r="O1278" s="1" t="s">
        <v>350</v>
      </c>
      <c r="P1278" s="1" t="s">
        <v>226</v>
      </c>
      <c r="Q1278" s="1" t="s">
        <v>43</v>
      </c>
      <c r="R1278" s="1" t="s">
        <v>1373</v>
      </c>
      <c r="S1278" s="1" t="s">
        <v>44</v>
      </c>
      <c r="T1278" s="1" t="s">
        <v>114</v>
      </c>
      <c r="U1278" s="1">
        <v>2</v>
      </c>
      <c r="V1278" s="1" t="s">
        <v>178</v>
      </c>
      <c r="W1278" s="1" t="s">
        <v>47</v>
      </c>
      <c r="X1278" s="1" t="s">
        <v>133</v>
      </c>
      <c r="AA1278" s="1">
        <v>10</v>
      </c>
      <c r="AB1278" s="1" t="s">
        <v>69</v>
      </c>
    </row>
    <row r="1279" spans="1:28" x14ac:dyDescent="0.2">
      <c r="A1279" s="1" t="s">
        <v>2989</v>
      </c>
      <c r="C1279" s="1" t="s">
        <v>2990</v>
      </c>
      <c r="D1279" s="1">
        <v>2</v>
      </c>
      <c r="E1279" s="1" t="s">
        <v>72</v>
      </c>
      <c r="F1279" s="1" t="s">
        <v>153</v>
      </c>
      <c r="G1279" s="1" t="s">
        <v>215</v>
      </c>
      <c r="H1279" s="1" t="s">
        <v>136</v>
      </c>
      <c r="I1279" s="1" t="s">
        <v>35</v>
      </c>
      <c r="J1279" s="1" t="s">
        <v>222</v>
      </c>
      <c r="K1279" s="1" t="s">
        <v>77</v>
      </c>
      <c r="L1279" s="1" t="s">
        <v>155</v>
      </c>
      <c r="M1279" s="1" t="s">
        <v>59</v>
      </c>
      <c r="N1279" s="1" t="s">
        <v>190</v>
      </c>
      <c r="O1279" s="1" t="s">
        <v>1114</v>
      </c>
      <c r="P1279" s="1" t="s">
        <v>103</v>
      </c>
      <c r="Q1279" s="1" t="s">
        <v>163</v>
      </c>
      <c r="S1279" s="1" t="s">
        <v>64</v>
      </c>
      <c r="T1279" s="1" t="s">
        <v>123</v>
      </c>
      <c r="U1279" s="1">
        <v>2</v>
      </c>
      <c r="V1279" s="1" t="s">
        <v>65</v>
      </c>
      <c r="W1279" s="1" t="s">
        <v>47</v>
      </c>
      <c r="X1279" s="1">
        <v>4</v>
      </c>
      <c r="Y1279" s="1" t="s">
        <v>48</v>
      </c>
      <c r="Z1279" s="1" t="s">
        <v>138</v>
      </c>
      <c r="AA1279" s="1">
        <v>50</v>
      </c>
      <c r="AB1279" s="1" t="s">
        <v>48</v>
      </c>
    </row>
    <row r="1280" spans="1:28" x14ac:dyDescent="0.2">
      <c r="A1280" s="1" t="s">
        <v>2991</v>
      </c>
      <c r="B1280" s="1" t="s">
        <v>2992</v>
      </c>
      <c r="C1280" s="1" t="s">
        <v>2993</v>
      </c>
      <c r="D1280" s="1" t="s">
        <v>109</v>
      </c>
      <c r="E1280" s="1" t="s">
        <v>99</v>
      </c>
      <c r="F1280" s="1" t="s">
        <v>53</v>
      </c>
      <c r="G1280" s="1" t="s">
        <v>54</v>
      </c>
      <c r="H1280" s="1" t="s">
        <v>55</v>
      </c>
      <c r="I1280" s="1" t="s">
        <v>35</v>
      </c>
      <c r="J1280" s="1" t="s">
        <v>86</v>
      </c>
      <c r="K1280" s="1" t="s">
        <v>101</v>
      </c>
      <c r="L1280" s="1" t="s">
        <v>118</v>
      </c>
      <c r="M1280" s="1" t="s">
        <v>88</v>
      </c>
      <c r="N1280" s="1" t="s">
        <v>40</v>
      </c>
      <c r="O1280" s="1" t="s">
        <v>528</v>
      </c>
      <c r="P1280" s="1" t="s">
        <v>103</v>
      </c>
      <c r="Q1280" s="1" t="s">
        <v>171</v>
      </c>
      <c r="S1280" s="1" t="s">
        <v>113</v>
      </c>
      <c r="T1280" s="1" t="s">
        <v>114</v>
      </c>
      <c r="U1280" s="1">
        <v>2</v>
      </c>
      <c r="V1280" s="1" t="s">
        <v>105</v>
      </c>
      <c r="W1280" s="1" t="s">
        <v>125</v>
      </c>
      <c r="X1280" s="1">
        <v>3</v>
      </c>
      <c r="Y1280" s="1" t="s">
        <v>69</v>
      </c>
      <c r="Z1280" s="1" t="s">
        <v>138</v>
      </c>
      <c r="AA1280" s="1">
        <v>10</v>
      </c>
      <c r="AB1280" s="1" t="s">
        <v>69</v>
      </c>
    </row>
    <row r="1281" spans="1:28" x14ac:dyDescent="0.2">
      <c r="A1281" s="1" t="s">
        <v>2994</v>
      </c>
      <c r="D1281" s="1" t="s">
        <v>109</v>
      </c>
      <c r="E1281" s="1" t="s">
        <v>31</v>
      </c>
      <c r="F1281" s="1" t="s">
        <v>32</v>
      </c>
      <c r="G1281" s="1" t="s">
        <v>117</v>
      </c>
      <c r="H1281" s="1" t="s">
        <v>136</v>
      </c>
      <c r="I1281" s="1" t="s">
        <v>35</v>
      </c>
      <c r="J1281" s="1" t="s">
        <v>56</v>
      </c>
      <c r="K1281" s="1" t="s">
        <v>37</v>
      </c>
      <c r="L1281" s="1" t="s">
        <v>78</v>
      </c>
      <c r="M1281" s="1" t="s">
        <v>119</v>
      </c>
      <c r="O1281" s="1" t="s">
        <v>384</v>
      </c>
      <c r="P1281" s="1" t="s">
        <v>103</v>
      </c>
      <c r="Q1281" s="1" t="s">
        <v>163</v>
      </c>
      <c r="S1281" s="1" t="s">
        <v>44</v>
      </c>
      <c r="T1281" s="1" t="s">
        <v>123</v>
      </c>
      <c r="U1281" s="1">
        <v>0</v>
      </c>
      <c r="V1281" s="1" t="s">
        <v>124</v>
      </c>
      <c r="W1281" s="1" t="s">
        <v>47</v>
      </c>
      <c r="X1281" s="1">
        <v>3</v>
      </c>
      <c r="Y1281" s="1" t="s">
        <v>168</v>
      </c>
      <c r="Z1281" s="1" t="s">
        <v>68</v>
      </c>
      <c r="AA1281" s="1" t="s">
        <v>50</v>
      </c>
      <c r="AB1281" s="1" t="s">
        <v>69</v>
      </c>
    </row>
    <row r="1282" spans="1:28" x14ac:dyDescent="0.2">
      <c r="A1282" s="1" t="s">
        <v>2995</v>
      </c>
      <c r="B1282" s="1" t="s">
        <v>2996</v>
      </c>
      <c r="C1282" s="1" t="s">
        <v>2997</v>
      </c>
      <c r="D1282" s="1">
        <v>12</v>
      </c>
      <c r="E1282" s="1" t="s">
        <v>116</v>
      </c>
      <c r="F1282" s="1" t="s">
        <v>53</v>
      </c>
      <c r="G1282" s="1" t="s">
        <v>54</v>
      </c>
      <c r="H1282" s="1" t="s">
        <v>34</v>
      </c>
      <c r="I1282" s="1" t="s">
        <v>85</v>
      </c>
      <c r="J1282" s="1" t="s">
        <v>222</v>
      </c>
      <c r="K1282" s="1" t="s">
        <v>77</v>
      </c>
      <c r="L1282" s="1" t="s">
        <v>38</v>
      </c>
      <c r="M1282" s="1" t="s">
        <v>204</v>
      </c>
      <c r="N1282" s="1" t="s">
        <v>190</v>
      </c>
      <c r="O1282" s="1" t="s">
        <v>261</v>
      </c>
      <c r="P1282" s="1" t="s">
        <v>103</v>
      </c>
      <c r="Q1282" s="1" t="s">
        <v>171</v>
      </c>
      <c r="S1282" s="1" t="s">
        <v>92</v>
      </c>
      <c r="T1282" s="1" t="s">
        <v>45</v>
      </c>
      <c r="U1282" s="1" t="s">
        <v>93</v>
      </c>
      <c r="V1282" s="1" t="s">
        <v>160</v>
      </c>
      <c r="W1282" s="1" t="s">
        <v>125</v>
      </c>
      <c r="X1282" s="1">
        <v>1</v>
      </c>
      <c r="Z1282" s="1" t="s">
        <v>68</v>
      </c>
      <c r="AA1282" s="1">
        <v>50</v>
      </c>
      <c r="AB1282" s="1" t="s">
        <v>69</v>
      </c>
    </row>
    <row r="1283" spans="1:28" x14ac:dyDescent="0.2">
      <c r="A1283" s="1" t="s">
        <v>2998</v>
      </c>
      <c r="D1283" s="1">
        <v>72</v>
      </c>
      <c r="E1283" s="1" t="s">
        <v>116</v>
      </c>
      <c r="F1283" s="1" t="s">
        <v>53</v>
      </c>
      <c r="G1283" s="1" t="s">
        <v>148</v>
      </c>
      <c r="H1283" s="1" t="s">
        <v>34</v>
      </c>
      <c r="I1283" s="1" t="s">
        <v>75</v>
      </c>
      <c r="J1283" s="1" t="s">
        <v>76</v>
      </c>
      <c r="K1283" s="1" t="s">
        <v>77</v>
      </c>
      <c r="L1283" s="1" t="s">
        <v>58</v>
      </c>
      <c r="M1283" s="1" t="s">
        <v>59</v>
      </c>
      <c r="O1283" s="1" t="s">
        <v>1153</v>
      </c>
      <c r="P1283" s="1" t="s">
        <v>226</v>
      </c>
      <c r="Q1283" s="1" t="s">
        <v>163</v>
      </c>
      <c r="S1283" s="1" t="s">
        <v>248</v>
      </c>
      <c r="T1283" s="1" t="s">
        <v>45</v>
      </c>
      <c r="U1283" s="1">
        <v>1</v>
      </c>
      <c r="V1283" s="1" t="s">
        <v>105</v>
      </c>
      <c r="W1283" s="1" t="s">
        <v>125</v>
      </c>
      <c r="X1283" s="1">
        <v>5</v>
      </c>
      <c r="Y1283" s="1" t="s">
        <v>48</v>
      </c>
      <c r="Z1283" s="1" t="s">
        <v>49</v>
      </c>
      <c r="AA1283" s="1" t="s">
        <v>95</v>
      </c>
      <c r="AB1283" s="1" t="s">
        <v>69</v>
      </c>
    </row>
    <row r="1284" spans="1:28" x14ac:dyDescent="0.2">
      <c r="A1284" s="1" t="s">
        <v>2999</v>
      </c>
      <c r="D1284" s="1" t="s">
        <v>109</v>
      </c>
      <c r="E1284" s="1" t="s">
        <v>84</v>
      </c>
      <c r="F1284" s="1" t="s">
        <v>32</v>
      </c>
      <c r="G1284" s="1" t="s">
        <v>117</v>
      </c>
      <c r="H1284" s="1" t="s">
        <v>136</v>
      </c>
      <c r="I1284" s="1" t="s">
        <v>35</v>
      </c>
      <c r="J1284" s="1" t="s">
        <v>36</v>
      </c>
      <c r="K1284" s="1" t="s">
        <v>37</v>
      </c>
      <c r="L1284" s="1" t="s">
        <v>155</v>
      </c>
      <c r="M1284" s="1" t="s">
        <v>88</v>
      </c>
      <c r="N1284" s="1" t="s">
        <v>175</v>
      </c>
      <c r="O1284" s="1" t="s">
        <v>850</v>
      </c>
      <c r="P1284" s="1" t="s">
        <v>226</v>
      </c>
      <c r="Q1284" s="1" t="s">
        <v>171</v>
      </c>
      <c r="R1284" s="1" t="s">
        <v>1149</v>
      </c>
      <c r="S1284" s="1" t="s">
        <v>113</v>
      </c>
      <c r="T1284" s="1" t="s">
        <v>123</v>
      </c>
      <c r="U1284" s="1">
        <v>3</v>
      </c>
      <c r="V1284" s="1" t="s">
        <v>196</v>
      </c>
      <c r="W1284" s="1" t="s">
        <v>125</v>
      </c>
      <c r="X1284" s="1">
        <v>5</v>
      </c>
      <c r="Y1284" s="1" t="s">
        <v>168</v>
      </c>
      <c r="AA1284" s="1" t="s">
        <v>50</v>
      </c>
      <c r="AB1284" s="1" t="s">
        <v>69</v>
      </c>
    </row>
    <row r="1285" spans="1:28" x14ac:dyDescent="0.2">
      <c r="A1285" s="1" t="s">
        <v>3000</v>
      </c>
      <c r="B1285" s="1" t="s">
        <v>1408</v>
      </c>
      <c r="D1285" s="1" t="s">
        <v>50</v>
      </c>
      <c r="E1285" s="1" t="s">
        <v>72</v>
      </c>
      <c r="F1285" s="1" t="s">
        <v>53</v>
      </c>
      <c r="G1285" s="1" t="s">
        <v>148</v>
      </c>
      <c r="H1285" s="1" t="s">
        <v>55</v>
      </c>
      <c r="I1285" s="1" t="s">
        <v>75</v>
      </c>
      <c r="J1285" s="1" t="s">
        <v>76</v>
      </c>
      <c r="K1285" s="1" t="s">
        <v>77</v>
      </c>
      <c r="L1285" s="1" t="s">
        <v>118</v>
      </c>
      <c r="M1285" s="1" t="s">
        <v>59</v>
      </c>
      <c r="N1285" s="1" t="s">
        <v>60</v>
      </c>
      <c r="O1285" s="1" t="s">
        <v>1143</v>
      </c>
      <c r="P1285" s="1" t="s">
        <v>103</v>
      </c>
      <c r="Q1285" s="1" t="s">
        <v>163</v>
      </c>
      <c r="S1285" s="1" t="s">
        <v>64</v>
      </c>
      <c r="T1285" s="1" t="s">
        <v>114</v>
      </c>
      <c r="U1285" s="1">
        <v>0</v>
      </c>
      <c r="V1285" s="1" t="s">
        <v>105</v>
      </c>
      <c r="W1285" s="1" t="s">
        <v>47</v>
      </c>
      <c r="X1285" s="1">
        <v>3</v>
      </c>
      <c r="Y1285" s="1" t="s">
        <v>168</v>
      </c>
      <c r="Z1285" s="1" t="s">
        <v>138</v>
      </c>
      <c r="AA1285" s="1" t="s">
        <v>95</v>
      </c>
      <c r="AB1285" s="1" t="s">
        <v>69</v>
      </c>
    </row>
    <row r="1286" spans="1:28" x14ac:dyDescent="0.2">
      <c r="A1286" s="1" t="s">
        <v>3001</v>
      </c>
      <c r="B1286" s="1" t="s">
        <v>3002</v>
      </c>
      <c r="D1286" s="1" t="s">
        <v>50</v>
      </c>
      <c r="E1286" s="1" t="s">
        <v>99</v>
      </c>
      <c r="F1286" s="1" t="s">
        <v>32</v>
      </c>
      <c r="G1286" s="1" t="s">
        <v>185</v>
      </c>
      <c r="H1286" s="1" t="s">
        <v>55</v>
      </c>
      <c r="I1286" s="1" t="s">
        <v>85</v>
      </c>
      <c r="J1286" s="1" t="s">
        <v>222</v>
      </c>
      <c r="K1286" s="1" t="s">
        <v>87</v>
      </c>
      <c r="L1286" s="1" t="s">
        <v>58</v>
      </c>
      <c r="M1286" s="1" t="s">
        <v>39</v>
      </c>
      <c r="N1286" s="1" t="s">
        <v>190</v>
      </c>
      <c r="O1286" s="1" t="s">
        <v>670</v>
      </c>
      <c r="P1286" s="1" t="s">
        <v>226</v>
      </c>
      <c r="Q1286" s="1" t="s">
        <v>62</v>
      </c>
      <c r="S1286" s="1" t="s">
        <v>248</v>
      </c>
      <c r="T1286" s="1" t="s">
        <v>114</v>
      </c>
      <c r="U1286" s="1">
        <v>2</v>
      </c>
      <c r="V1286" s="1" t="s">
        <v>178</v>
      </c>
      <c r="W1286" s="1" t="s">
        <v>47</v>
      </c>
      <c r="X1286" s="1">
        <v>2</v>
      </c>
      <c r="Y1286" s="1" t="s">
        <v>48</v>
      </c>
      <c r="AA1286" s="1" t="s">
        <v>50</v>
      </c>
      <c r="AB1286" s="1" t="s">
        <v>48</v>
      </c>
    </row>
    <row r="1287" spans="1:28" x14ac:dyDescent="0.2">
      <c r="A1287" s="1" t="s">
        <v>3003</v>
      </c>
      <c r="D1287" s="1" t="s">
        <v>50</v>
      </c>
      <c r="E1287" s="1" t="s">
        <v>99</v>
      </c>
      <c r="F1287" s="1" t="s">
        <v>153</v>
      </c>
      <c r="G1287" s="1" t="s">
        <v>218</v>
      </c>
      <c r="H1287" s="1" t="s">
        <v>55</v>
      </c>
      <c r="I1287" s="1" t="s">
        <v>100</v>
      </c>
      <c r="J1287" s="1" t="s">
        <v>76</v>
      </c>
      <c r="K1287" s="1" t="s">
        <v>77</v>
      </c>
      <c r="L1287" s="1" t="s">
        <v>118</v>
      </c>
      <c r="M1287" s="1" t="s">
        <v>88</v>
      </c>
      <c r="N1287" s="1" t="s">
        <v>40</v>
      </c>
      <c r="O1287" s="1" t="s">
        <v>1912</v>
      </c>
      <c r="P1287" s="1" t="s">
        <v>121</v>
      </c>
      <c r="Q1287" s="1" t="s">
        <v>62</v>
      </c>
      <c r="S1287" s="1" t="s">
        <v>44</v>
      </c>
      <c r="T1287" s="1" t="s">
        <v>81</v>
      </c>
      <c r="U1287" s="1" t="s">
        <v>93</v>
      </c>
      <c r="V1287" s="1" t="s">
        <v>160</v>
      </c>
      <c r="W1287" s="1" t="s">
        <v>66</v>
      </c>
      <c r="X1287" s="1" t="s">
        <v>133</v>
      </c>
      <c r="Y1287" s="1" t="s">
        <v>168</v>
      </c>
      <c r="Z1287" s="1" t="s">
        <v>175</v>
      </c>
      <c r="AA1287" s="1">
        <v>10</v>
      </c>
      <c r="AB1287" s="1" t="s">
        <v>48</v>
      </c>
    </row>
    <row r="1288" spans="1:28" x14ac:dyDescent="0.2">
      <c r="A1288" s="1" t="s">
        <v>3004</v>
      </c>
      <c r="D1288" s="1" t="s">
        <v>109</v>
      </c>
      <c r="E1288" s="1" t="s">
        <v>116</v>
      </c>
      <c r="F1288" s="1" t="s">
        <v>153</v>
      </c>
      <c r="G1288" s="1" t="s">
        <v>218</v>
      </c>
      <c r="H1288" s="1" t="s">
        <v>136</v>
      </c>
      <c r="I1288" s="1" t="s">
        <v>75</v>
      </c>
      <c r="J1288" s="1" t="s">
        <v>222</v>
      </c>
      <c r="K1288" s="1" t="s">
        <v>101</v>
      </c>
      <c r="L1288" s="1" t="s">
        <v>118</v>
      </c>
      <c r="M1288" s="1" t="s">
        <v>181</v>
      </c>
      <c r="N1288" s="1" t="s">
        <v>60</v>
      </c>
      <c r="O1288" s="1" t="s">
        <v>3005</v>
      </c>
      <c r="P1288" s="1" t="s">
        <v>226</v>
      </c>
      <c r="Q1288" s="1" t="s">
        <v>163</v>
      </c>
      <c r="R1288" s="1" t="s">
        <v>156</v>
      </c>
      <c r="S1288" s="1" t="s">
        <v>92</v>
      </c>
      <c r="T1288" s="1" t="s">
        <v>123</v>
      </c>
      <c r="U1288" s="1">
        <v>1</v>
      </c>
      <c r="V1288" s="1" t="s">
        <v>105</v>
      </c>
      <c r="W1288" s="1" t="s">
        <v>66</v>
      </c>
      <c r="X1288" s="1">
        <v>3</v>
      </c>
      <c r="Y1288" s="1" t="s">
        <v>48</v>
      </c>
      <c r="AA1288" s="1">
        <v>10</v>
      </c>
      <c r="AB1288" s="1" t="s">
        <v>69</v>
      </c>
    </row>
    <row r="1289" spans="1:28" x14ac:dyDescent="0.2">
      <c r="A1289" s="1" t="s">
        <v>3006</v>
      </c>
      <c r="B1289" s="1" t="s">
        <v>2959</v>
      </c>
      <c r="C1289" s="1" t="s">
        <v>3007</v>
      </c>
      <c r="D1289" s="1" t="s">
        <v>50</v>
      </c>
      <c r="E1289" s="1" t="s">
        <v>84</v>
      </c>
      <c r="F1289" s="1" t="s">
        <v>32</v>
      </c>
      <c r="G1289" s="1" t="s">
        <v>185</v>
      </c>
      <c r="H1289" s="1" t="s">
        <v>136</v>
      </c>
      <c r="I1289" s="1" t="s">
        <v>35</v>
      </c>
      <c r="J1289" s="1" t="s">
        <v>56</v>
      </c>
      <c r="K1289" s="1" t="s">
        <v>37</v>
      </c>
      <c r="L1289" s="1" t="s">
        <v>155</v>
      </c>
      <c r="M1289" s="1" t="s">
        <v>204</v>
      </c>
      <c r="N1289" s="1" t="s">
        <v>89</v>
      </c>
      <c r="O1289" s="1" t="s">
        <v>1595</v>
      </c>
      <c r="P1289" s="1" t="s">
        <v>226</v>
      </c>
      <c r="Q1289" s="1" t="s">
        <v>62</v>
      </c>
      <c r="R1289" s="1" t="s">
        <v>1476</v>
      </c>
      <c r="S1289" s="1" t="s">
        <v>248</v>
      </c>
      <c r="T1289" s="1" t="s">
        <v>123</v>
      </c>
      <c r="U1289" s="1" t="s">
        <v>93</v>
      </c>
      <c r="V1289" s="1" t="s">
        <v>65</v>
      </c>
      <c r="W1289" s="1" t="s">
        <v>47</v>
      </c>
      <c r="X1289" s="1">
        <v>5</v>
      </c>
      <c r="Y1289" s="1" t="s">
        <v>168</v>
      </c>
      <c r="Z1289" s="1" t="s">
        <v>68</v>
      </c>
      <c r="AA1289" s="1">
        <v>10</v>
      </c>
      <c r="AB1289" s="1" t="s">
        <v>48</v>
      </c>
    </row>
    <row r="1290" spans="1:28" x14ac:dyDescent="0.2">
      <c r="A1290" s="1" t="s">
        <v>3008</v>
      </c>
      <c r="B1290" s="1" t="s">
        <v>2224</v>
      </c>
      <c r="D1290" s="1">
        <v>34</v>
      </c>
      <c r="E1290" s="1" t="s">
        <v>31</v>
      </c>
      <c r="F1290" s="1" t="s">
        <v>32</v>
      </c>
      <c r="G1290" s="1" t="s">
        <v>117</v>
      </c>
      <c r="H1290" s="1" t="s">
        <v>136</v>
      </c>
      <c r="I1290" s="1" t="s">
        <v>35</v>
      </c>
      <c r="J1290" s="1" t="s">
        <v>36</v>
      </c>
      <c r="K1290" s="1" t="s">
        <v>37</v>
      </c>
      <c r="L1290" s="1" t="s">
        <v>38</v>
      </c>
      <c r="M1290" s="1" t="s">
        <v>39</v>
      </c>
      <c r="N1290" s="1" t="s">
        <v>138</v>
      </c>
      <c r="O1290" s="1" t="s">
        <v>785</v>
      </c>
      <c r="P1290" s="1" t="s">
        <v>42</v>
      </c>
      <c r="Q1290" s="1" t="s">
        <v>163</v>
      </c>
      <c r="S1290" s="1" t="s">
        <v>113</v>
      </c>
      <c r="T1290" s="1" t="s">
        <v>114</v>
      </c>
      <c r="U1290" s="1">
        <v>1</v>
      </c>
      <c r="V1290" s="1" t="s">
        <v>178</v>
      </c>
      <c r="W1290" s="1" t="s">
        <v>66</v>
      </c>
      <c r="X1290" s="1" t="s">
        <v>151</v>
      </c>
      <c r="Y1290" s="1" t="s">
        <v>69</v>
      </c>
      <c r="Z1290" s="1" t="s">
        <v>68</v>
      </c>
      <c r="AA1290" s="1" t="s">
        <v>95</v>
      </c>
      <c r="AB1290" s="1" t="s">
        <v>48</v>
      </c>
    </row>
    <row r="1291" spans="1:28" x14ac:dyDescent="0.2">
      <c r="A1291" s="1" t="s">
        <v>3009</v>
      </c>
      <c r="C1291" s="1" t="s">
        <v>3010</v>
      </c>
      <c r="D1291" s="1" t="s">
        <v>109</v>
      </c>
      <c r="E1291" s="1" t="s">
        <v>72</v>
      </c>
      <c r="F1291" s="1" t="s">
        <v>53</v>
      </c>
      <c r="G1291" s="1" t="s">
        <v>148</v>
      </c>
      <c r="H1291" s="1" t="s">
        <v>34</v>
      </c>
      <c r="I1291" s="1" t="s">
        <v>85</v>
      </c>
      <c r="J1291" s="1" t="s">
        <v>76</v>
      </c>
      <c r="K1291" s="1" t="s">
        <v>37</v>
      </c>
      <c r="L1291" s="1" t="s">
        <v>58</v>
      </c>
      <c r="M1291" s="1" t="s">
        <v>204</v>
      </c>
      <c r="O1291" s="1" t="s">
        <v>170</v>
      </c>
      <c r="P1291" s="1" t="s">
        <v>42</v>
      </c>
      <c r="Q1291" s="1" t="s">
        <v>80</v>
      </c>
      <c r="R1291" s="1" t="s">
        <v>1695</v>
      </c>
      <c r="S1291" s="1" t="s">
        <v>64</v>
      </c>
      <c r="T1291" s="1" t="s">
        <v>81</v>
      </c>
      <c r="U1291" s="1">
        <v>0</v>
      </c>
      <c r="V1291" s="1" t="s">
        <v>65</v>
      </c>
      <c r="W1291" s="1" t="s">
        <v>82</v>
      </c>
      <c r="X1291" s="1">
        <v>4</v>
      </c>
      <c r="Y1291" s="1" t="s">
        <v>69</v>
      </c>
      <c r="AA1291" s="1">
        <v>10</v>
      </c>
      <c r="AB1291" s="1" t="s">
        <v>69</v>
      </c>
    </row>
    <row r="1292" spans="1:28" x14ac:dyDescent="0.2">
      <c r="A1292" s="1" t="s">
        <v>3011</v>
      </c>
      <c r="B1292" s="1" t="s">
        <v>2846</v>
      </c>
      <c r="D1292" s="1" t="s">
        <v>50</v>
      </c>
      <c r="E1292" s="1" t="s">
        <v>99</v>
      </c>
      <c r="F1292" s="1" t="s">
        <v>73</v>
      </c>
      <c r="G1292" s="1" t="s">
        <v>110</v>
      </c>
      <c r="H1292" s="1" t="s">
        <v>34</v>
      </c>
      <c r="I1292" s="1" t="s">
        <v>85</v>
      </c>
      <c r="J1292" s="1" t="s">
        <v>222</v>
      </c>
      <c r="K1292" s="1" t="s">
        <v>101</v>
      </c>
      <c r="L1292" s="1" t="s">
        <v>78</v>
      </c>
      <c r="M1292" s="1" t="s">
        <v>204</v>
      </c>
      <c r="N1292" s="1" t="s">
        <v>40</v>
      </c>
      <c r="O1292" s="1" t="s">
        <v>2832</v>
      </c>
      <c r="P1292" s="1" t="s">
        <v>103</v>
      </c>
      <c r="Q1292" s="1" t="s">
        <v>80</v>
      </c>
      <c r="S1292" s="1" t="s">
        <v>131</v>
      </c>
      <c r="T1292" s="1" t="s">
        <v>81</v>
      </c>
      <c r="U1292" s="1" t="s">
        <v>93</v>
      </c>
      <c r="W1292" s="1" t="s">
        <v>47</v>
      </c>
      <c r="X1292" s="1" t="s">
        <v>151</v>
      </c>
      <c r="Z1292" s="1" t="s">
        <v>68</v>
      </c>
      <c r="AA1292" s="1">
        <v>10</v>
      </c>
      <c r="AB1292" s="1" t="s">
        <v>48</v>
      </c>
    </row>
    <row r="1293" spans="1:28" x14ac:dyDescent="0.2">
      <c r="A1293" s="1" t="s">
        <v>3012</v>
      </c>
      <c r="C1293" s="1" t="s">
        <v>3013</v>
      </c>
      <c r="D1293" s="1">
        <v>38</v>
      </c>
      <c r="E1293" s="1" t="s">
        <v>116</v>
      </c>
      <c r="F1293" s="1" t="s">
        <v>153</v>
      </c>
      <c r="G1293" s="1" t="s">
        <v>154</v>
      </c>
      <c r="H1293" s="1" t="s">
        <v>56</v>
      </c>
      <c r="I1293" s="1" t="s">
        <v>100</v>
      </c>
      <c r="J1293" s="1" t="s">
        <v>36</v>
      </c>
      <c r="K1293" s="1" t="s">
        <v>77</v>
      </c>
      <c r="L1293" s="1" t="s">
        <v>38</v>
      </c>
      <c r="M1293" s="1" t="s">
        <v>39</v>
      </c>
      <c r="N1293" s="1" t="s">
        <v>175</v>
      </c>
      <c r="O1293" s="1" t="s">
        <v>947</v>
      </c>
      <c r="P1293" s="1" t="s">
        <v>42</v>
      </c>
      <c r="Q1293" s="1" t="s">
        <v>43</v>
      </c>
      <c r="R1293" s="1" t="s">
        <v>678</v>
      </c>
      <c r="S1293" s="1" t="s">
        <v>113</v>
      </c>
      <c r="T1293" s="1" t="s">
        <v>114</v>
      </c>
      <c r="U1293" s="1">
        <v>1</v>
      </c>
      <c r="V1293" s="1" t="s">
        <v>178</v>
      </c>
      <c r="W1293" s="1" t="s">
        <v>47</v>
      </c>
      <c r="X1293" s="1">
        <v>1</v>
      </c>
      <c r="Y1293" s="1" t="s">
        <v>168</v>
      </c>
      <c r="Z1293" s="1" t="s">
        <v>89</v>
      </c>
      <c r="AA1293" s="1">
        <v>10</v>
      </c>
      <c r="AB1293" s="1" t="s">
        <v>48</v>
      </c>
    </row>
    <row r="1294" spans="1:28" x14ac:dyDescent="0.2">
      <c r="A1294" s="1" t="s">
        <v>3014</v>
      </c>
      <c r="C1294" s="1" t="s">
        <v>1848</v>
      </c>
      <c r="D1294" s="1" t="s">
        <v>109</v>
      </c>
      <c r="E1294" s="1" t="s">
        <v>116</v>
      </c>
      <c r="F1294" s="1" t="s">
        <v>153</v>
      </c>
      <c r="G1294" s="1" t="s">
        <v>215</v>
      </c>
      <c r="H1294" s="1" t="s">
        <v>136</v>
      </c>
      <c r="I1294" s="1" t="s">
        <v>85</v>
      </c>
      <c r="J1294" s="1" t="s">
        <v>36</v>
      </c>
      <c r="K1294" s="1" t="s">
        <v>77</v>
      </c>
      <c r="L1294" s="1" t="s">
        <v>78</v>
      </c>
      <c r="M1294" s="1" t="s">
        <v>59</v>
      </c>
      <c r="N1294" s="1" t="s">
        <v>40</v>
      </c>
      <c r="O1294" s="1" t="s">
        <v>284</v>
      </c>
      <c r="P1294" s="1" t="s">
        <v>121</v>
      </c>
      <c r="Q1294" s="1" t="s">
        <v>80</v>
      </c>
      <c r="R1294" s="1" t="s">
        <v>819</v>
      </c>
      <c r="S1294" s="1" t="s">
        <v>113</v>
      </c>
      <c r="T1294" s="1" t="s">
        <v>114</v>
      </c>
      <c r="U1294" s="1">
        <v>0</v>
      </c>
      <c r="V1294" s="1" t="s">
        <v>132</v>
      </c>
      <c r="W1294" s="1" t="s">
        <v>47</v>
      </c>
      <c r="X1294" s="1">
        <v>5</v>
      </c>
      <c r="Y1294" s="1" t="s">
        <v>168</v>
      </c>
      <c r="Z1294" s="1" t="s">
        <v>49</v>
      </c>
      <c r="AA1294" s="1">
        <v>50</v>
      </c>
      <c r="AB1294" s="1" t="s">
        <v>69</v>
      </c>
    </row>
    <row r="1295" spans="1:28" x14ac:dyDescent="0.2">
      <c r="A1295" s="1" t="s">
        <v>3015</v>
      </c>
      <c r="B1295" s="1" t="s">
        <v>1500</v>
      </c>
      <c r="D1295" s="1">
        <v>73</v>
      </c>
      <c r="E1295" s="1" t="s">
        <v>84</v>
      </c>
      <c r="F1295" s="1" t="s">
        <v>153</v>
      </c>
      <c r="G1295" s="1" t="s">
        <v>215</v>
      </c>
      <c r="H1295" s="1" t="s">
        <v>56</v>
      </c>
      <c r="I1295" s="1" t="s">
        <v>85</v>
      </c>
      <c r="J1295" s="1" t="s">
        <v>76</v>
      </c>
      <c r="K1295" s="1" t="s">
        <v>57</v>
      </c>
      <c r="L1295" s="1" t="s">
        <v>58</v>
      </c>
      <c r="M1295" s="1" t="s">
        <v>88</v>
      </c>
      <c r="N1295" s="1" t="s">
        <v>40</v>
      </c>
      <c r="O1295" s="1" t="s">
        <v>661</v>
      </c>
      <c r="P1295" s="1" t="s">
        <v>121</v>
      </c>
      <c r="Q1295" s="1" t="s">
        <v>163</v>
      </c>
      <c r="R1295" s="1" t="s">
        <v>1659</v>
      </c>
      <c r="S1295" s="1" t="s">
        <v>248</v>
      </c>
      <c r="T1295" s="1" t="s">
        <v>123</v>
      </c>
      <c r="U1295" s="1">
        <v>0</v>
      </c>
      <c r="V1295" s="1" t="s">
        <v>132</v>
      </c>
      <c r="W1295" s="1" t="s">
        <v>125</v>
      </c>
      <c r="X1295" s="1">
        <v>1</v>
      </c>
      <c r="Y1295" s="1" t="s">
        <v>168</v>
      </c>
      <c r="Z1295" s="1" t="s">
        <v>68</v>
      </c>
      <c r="AA1295" s="1" t="s">
        <v>95</v>
      </c>
      <c r="AB1295" s="1" t="s">
        <v>48</v>
      </c>
    </row>
    <row r="1296" spans="1:28" x14ac:dyDescent="0.2">
      <c r="A1296" s="1" t="s">
        <v>3016</v>
      </c>
      <c r="C1296" s="1" t="s">
        <v>3017</v>
      </c>
      <c r="D1296" s="1">
        <v>54</v>
      </c>
      <c r="E1296" s="1" t="s">
        <v>31</v>
      </c>
      <c r="F1296" s="1" t="s">
        <v>153</v>
      </c>
      <c r="G1296" s="1" t="s">
        <v>215</v>
      </c>
      <c r="H1296" s="1" t="s">
        <v>56</v>
      </c>
      <c r="I1296" s="1" t="s">
        <v>85</v>
      </c>
      <c r="J1296" s="1" t="s">
        <v>222</v>
      </c>
      <c r="K1296" s="1" t="s">
        <v>101</v>
      </c>
      <c r="L1296" s="1" t="s">
        <v>58</v>
      </c>
      <c r="M1296" s="1" t="s">
        <v>39</v>
      </c>
      <c r="N1296" s="1" t="s">
        <v>94</v>
      </c>
      <c r="O1296" s="1" t="s">
        <v>635</v>
      </c>
      <c r="P1296" s="1" t="s">
        <v>42</v>
      </c>
      <c r="Q1296" s="1" t="s">
        <v>43</v>
      </c>
      <c r="S1296" s="1" t="s">
        <v>131</v>
      </c>
      <c r="T1296" s="1" t="s">
        <v>114</v>
      </c>
      <c r="U1296" s="1">
        <v>2</v>
      </c>
      <c r="V1296" s="1" t="s">
        <v>196</v>
      </c>
      <c r="W1296" s="1" t="s">
        <v>125</v>
      </c>
      <c r="X1296" s="1">
        <v>1</v>
      </c>
      <c r="Z1296" s="1" t="s">
        <v>49</v>
      </c>
      <c r="AA1296" s="1">
        <v>10</v>
      </c>
      <c r="AB1296" s="1" t="s">
        <v>48</v>
      </c>
    </row>
    <row r="1297" spans="1:28" x14ac:dyDescent="0.2">
      <c r="A1297" s="1" t="s">
        <v>3018</v>
      </c>
      <c r="B1297" s="1" t="s">
        <v>1551</v>
      </c>
      <c r="D1297" s="1">
        <v>8</v>
      </c>
      <c r="E1297" s="1" t="s">
        <v>116</v>
      </c>
      <c r="F1297" s="1" t="s">
        <v>53</v>
      </c>
      <c r="G1297" s="1" t="s">
        <v>54</v>
      </c>
      <c r="H1297" s="1" t="s">
        <v>56</v>
      </c>
      <c r="I1297" s="1" t="s">
        <v>100</v>
      </c>
      <c r="J1297" s="1" t="s">
        <v>222</v>
      </c>
      <c r="K1297" s="1" t="s">
        <v>77</v>
      </c>
      <c r="L1297" s="1" t="s">
        <v>58</v>
      </c>
      <c r="M1297" s="1" t="s">
        <v>181</v>
      </c>
      <c r="N1297" s="1" t="s">
        <v>60</v>
      </c>
      <c r="O1297" s="1" t="s">
        <v>1298</v>
      </c>
      <c r="P1297" s="1" t="s">
        <v>121</v>
      </c>
      <c r="Q1297" s="1" t="s">
        <v>171</v>
      </c>
      <c r="S1297" s="1" t="s">
        <v>122</v>
      </c>
      <c r="T1297" s="1" t="s">
        <v>81</v>
      </c>
      <c r="U1297" s="1">
        <v>2</v>
      </c>
      <c r="V1297" s="1" t="s">
        <v>196</v>
      </c>
      <c r="W1297" s="1" t="s">
        <v>47</v>
      </c>
      <c r="X1297" s="1">
        <v>1</v>
      </c>
      <c r="Y1297" s="1" t="s">
        <v>168</v>
      </c>
      <c r="Z1297" s="1" t="s">
        <v>49</v>
      </c>
      <c r="AA1297" s="1">
        <v>20</v>
      </c>
      <c r="AB1297" s="1" t="s">
        <v>48</v>
      </c>
    </row>
    <row r="1298" spans="1:28" x14ac:dyDescent="0.2">
      <c r="A1298" s="1" t="s">
        <v>3019</v>
      </c>
      <c r="D1298" s="1" t="s">
        <v>109</v>
      </c>
      <c r="E1298" s="1" t="s">
        <v>84</v>
      </c>
      <c r="F1298" s="1" t="s">
        <v>53</v>
      </c>
      <c r="G1298" s="1" t="s">
        <v>54</v>
      </c>
      <c r="H1298" s="1" t="s">
        <v>34</v>
      </c>
      <c r="I1298" s="1" t="s">
        <v>75</v>
      </c>
      <c r="J1298" s="1" t="s">
        <v>76</v>
      </c>
      <c r="K1298" s="1" t="s">
        <v>57</v>
      </c>
      <c r="L1298" s="1" t="s">
        <v>118</v>
      </c>
      <c r="M1298" s="1" t="s">
        <v>59</v>
      </c>
      <c r="N1298" s="1" t="s">
        <v>60</v>
      </c>
      <c r="O1298" s="1" t="s">
        <v>255</v>
      </c>
      <c r="P1298" s="1" t="s">
        <v>121</v>
      </c>
      <c r="Q1298" s="1" t="s">
        <v>163</v>
      </c>
      <c r="R1298" s="1" t="s">
        <v>2569</v>
      </c>
      <c r="S1298" s="1" t="s">
        <v>113</v>
      </c>
      <c r="T1298" s="1" t="s">
        <v>123</v>
      </c>
      <c r="U1298" s="1">
        <v>2</v>
      </c>
      <c r="V1298" s="1" t="s">
        <v>105</v>
      </c>
      <c r="W1298" s="1" t="s">
        <v>82</v>
      </c>
      <c r="X1298" s="1">
        <v>1</v>
      </c>
      <c r="AA1298" s="1">
        <v>20</v>
      </c>
      <c r="AB1298" s="1" t="s">
        <v>69</v>
      </c>
    </row>
    <row r="1299" spans="1:28" x14ac:dyDescent="0.2">
      <c r="A1299" s="1" t="s">
        <v>3020</v>
      </c>
      <c r="D1299" s="1" t="s">
        <v>50</v>
      </c>
      <c r="E1299" s="1" t="s">
        <v>31</v>
      </c>
      <c r="F1299" s="1" t="s">
        <v>153</v>
      </c>
      <c r="G1299" s="1" t="s">
        <v>218</v>
      </c>
      <c r="H1299" s="1" t="s">
        <v>55</v>
      </c>
      <c r="I1299" s="1" t="s">
        <v>100</v>
      </c>
      <c r="J1299" s="1" t="s">
        <v>76</v>
      </c>
      <c r="K1299" s="1" t="s">
        <v>77</v>
      </c>
      <c r="L1299" s="1" t="s">
        <v>118</v>
      </c>
      <c r="M1299" s="1" t="s">
        <v>181</v>
      </c>
      <c r="N1299" s="1" t="s">
        <v>190</v>
      </c>
      <c r="O1299" s="1" t="s">
        <v>1059</v>
      </c>
      <c r="P1299" s="1" t="s">
        <v>42</v>
      </c>
      <c r="Q1299" s="1" t="s">
        <v>43</v>
      </c>
      <c r="R1299" s="1" t="s">
        <v>1363</v>
      </c>
      <c r="S1299" s="1" t="s">
        <v>248</v>
      </c>
      <c r="T1299" s="1" t="s">
        <v>123</v>
      </c>
      <c r="U1299" s="1" t="s">
        <v>93</v>
      </c>
      <c r="V1299" s="1" t="s">
        <v>124</v>
      </c>
      <c r="W1299" s="1" t="s">
        <v>66</v>
      </c>
      <c r="X1299" s="1">
        <v>4</v>
      </c>
      <c r="AA1299" s="1">
        <v>50</v>
      </c>
      <c r="AB1299" s="1" t="s">
        <v>69</v>
      </c>
    </row>
    <row r="1300" spans="1:28" x14ac:dyDescent="0.2">
      <c r="A1300" s="1" t="s">
        <v>3021</v>
      </c>
      <c r="B1300" s="1" t="s">
        <v>2371</v>
      </c>
      <c r="C1300" s="1" t="s">
        <v>3022</v>
      </c>
      <c r="D1300" s="1" t="s">
        <v>109</v>
      </c>
      <c r="E1300" s="1" t="s">
        <v>116</v>
      </c>
      <c r="F1300" s="1" t="s">
        <v>32</v>
      </c>
      <c r="G1300" s="1" t="s">
        <v>185</v>
      </c>
      <c r="H1300" s="1" t="s">
        <v>136</v>
      </c>
      <c r="I1300" s="1" t="s">
        <v>75</v>
      </c>
      <c r="J1300" s="1" t="s">
        <v>86</v>
      </c>
      <c r="K1300" s="1" t="s">
        <v>57</v>
      </c>
      <c r="L1300" s="1" t="s">
        <v>58</v>
      </c>
      <c r="M1300" s="1" t="s">
        <v>181</v>
      </c>
      <c r="N1300" s="1" t="s">
        <v>190</v>
      </c>
      <c r="O1300" s="1" t="s">
        <v>2102</v>
      </c>
      <c r="P1300" s="1" t="s">
        <v>226</v>
      </c>
      <c r="Q1300" s="1" t="s">
        <v>163</v>
      </c>
      <c r="S1300" s="1" t="s">
        <v>248</v>
      </c>
      <c r="T1300" s="1" t="s">
        <v>81</v>
      </c>
      <c r="U1300" s="1" t="s">
        <v>93</v>
      </c>
      <c r="V1300" s="1" t="s">
        <v>196</v>
      </c>
      <c r="W1300" s="1" t="s">
        <v>82</v>
      </c>
      <c r="X1300" s="1">
        <v>4</v>
      </c>
      <c r="Y1300" s="1" t="s">
        <v>48</v>
      </c>
      <c r="Z1300" s="1" t="s">
        <v>94</v>
      </c>
      <c r="AA1300" s="1">
        <v>10</v>
      </c>
      <c r="AB1300" s="1" t="s">
        <v>69</v>
      </c>
    </row>
    <row r="1301" spans="1:28" x14ac:dyDescent="0.2">
      <c r="A1301" s="1" t="s">
        <v>3023</v>
      </c>
      <c r="C1301" s="1" t="s">
        <v>3024</v>
      </c>
      <c r="D1301" s="1" t="s">
        <v>50</v>
      </c>
      <c r="E1301" s="1" t="s">
        <v>116</v>
      </c>
      <c r="F1301" s="1" t="s">
        <v>53</v>
      </c>
      <c r="G1301" s="1" t="s">
        <v>135</v>
      </c>
      <c r="H1301" s="1" t="s">
        <v>55</v>
      </c>
      <c r="I1301" s="1" t="s">
        <v>35</v>
      </c>
      <c r="J1301" s="1" t="s">
        <v>36</v>
      </c>
      <c r="K1301" s="1" t="s">
        <v>57</v>
      </c>
      <c r="L1301" s="1" t="s">
        <v>118</v>
      </c>
      <c r="M1301" s="1" t="s">
        <v>39</v>
      </c>
      <c r="N1301" s="1" t="s">
        <v>60</v>
      </c>
      <c r="O1301" s="1" t="s">
        <v>162</v>
      </c>
      <c r="P1301" s="1" t="s">
        <v>42</v>
      </c>
      <c r="Q1301" s="1" t="s">
        <v>62</v>
      </c>
      <c r="S1301" s="1" t="s">
        <v>44</v>
      </c>
      <c r="T1301" s="1" t="s">
        <v>123</v>
      </c>
      <c r="U1301" s="1">
        <v>3</v>
      </c>
      <c r="V1301" s="1" t="s">
        <v>132</v>
      </c>
      <c r="W1301" s="1" t="s">
        <v>82</v>
      </c>
      <c r="X1301" s="1">
        <v>4</v>
      </c>
      <c r="Y1301" s="1" t="s">
        <v>67</v>
      </c>
      <c r="Z1301" s="1" t="s">
        <v>68</v>
      </c>
      <c r="AA1301" s="1">
        <v>10</v>
      </c>
      <c r="AB1301" s="1" t="s">
        <v>69</v>
      </c>
    </row>
    <row r="1302" spans="1:28" x14ac:dyDescent="0.2">
      <c r="A1302" s="1" t="s">
        <v>3025</v>
      </c>
      <c r="B1302" s="1" t="s">
        <v>2887</v>
      </c>
      <c r="C1302" s="1" t="s">
        <v>3026</v>
      </c>
      <c r="D1302" s="1">
        <v>34</v>
      </c>
      <c r="E1302" s="1" t="s">
        <v>84</v>
      </c>
      <c r="F1302" s="1" t="s">
        <v>153</v>
      </c>
      <c r="G1302" s="1" t="s">
        <v>154</v>
      </c>
      <c r="H1302" s="1" t="s">
        <v>34</v>
      </c>
      <c r="I1302" s="1" t="s">
        <v>35</v>
      </c>
      <c r="J1302" s="1" t="s">
        <v>222</v>
      </c>
      <c r="K1302" s="1" t="s">
        <v>37</v>
      </c>
      <c r="L1302" s="1" t="s">
        <v>58</v>
      </c>
      <c r="M1302" s="1" t="s">
        <v>88</v>
      </c>
      <c r="N1302" s="1" t="s">
        <v>60</v>
      </c>
      <c r="O1302" s="1" t="s">
        <v>500</v>
      </c>
      <c r="P1302" s="1" t="s">
        <v>103</v>
      </c>
      <c r="Q1302" s="1" t="s">
        <v>80</v>
      </c>
      <c r="S1302" s="1" t="s">
        <v>92</v>
      </c>
      <c r="T1302" s="1" t="s">
        <v>123</v>
      </c>
      <c r="U1302" s="1">
        <v>2</v>
      </c>
      <c r="V1302" s="1" t="s">
        <v>178</v>
      </c>
      <c r="W1302" s="1" t="s">
        <v>125</v>
      </c>
      <c r="X1302" s="1">
        <v>2</v>
      </c>
      <c r="Y1302" s="1" t="s">
        <v>48</v>
      </c>
      <c r="Z1302" s="1" t="s">
        <v>49</v>
      </c>
      <c r="AA1302" s="1">
        <v>50</v>
      </c>
      <c r="AB1302" s="1" t="s">
        <v>69</v>
      </c>
    </row>
    <row r="1303" spans="1:28" x14ac:dyDescent="0.2">
      <c r="A1303" s="1" t="s">
        <v>3027</v>
      </c>
      <c r="B1303" s="1" t="s">
        <v>3028</v>
      </c>
      <c r="D1303" s="1">
        <v>17</v>
      </c>
      <c r="E1303" s="1" t="s">
        <v>99</v>
      </c>
      <c r="F1303" s="1" t="s">
        <v>53</v>
      </c>
      <c r="G1303" s="1" t="s">
        <v>148</v>
      </c>
      <c r="H1303" s="1" t="s">
        <v>34</v>
      </c>
      <c r="I1303" s="1" t="s">
        <v>75</v>
      </c>
      <c r="J1303" s="1" t="s">
        <v>86</v>
      </c>
      <c r="K1303" s="1" t="s">
        <v>57</v>
      </c>
      <c r="L1303" s="1" t="s">
        <v>38</v>
      </c>
      <c r="M1303" s="1" t="s">
        <v>181</v>
      </c>
      <c r="O1303" s="1" t="s">
        <v>959</v>
      </c>
      <c r="P1303" s="1" t="s">
        <v>42</v>
      </c>
      <c r="Q1303" s="1" t="s">
        <v>163</v>
      </c>
      <c r="R1303" s="1" t="s">
        <v>789</v>
      </c>
      <c r="S1303" s="1" t="s">
        <v>92</v>
      </c>
      <c r="T1303" s="1" t="s">
        <v>123</v>
      </c>
      <c r="U1303" s="1">
        <v>1</v>
      </c>
      <c r="V1303" s="1" t="s">
        <v>178</v>
      </c>
      <c r="W1303" s="1" t="s">
        <v>82</v>
      </c>
      <c r="X1303" s="1" t="s">
        <v>133</v>
      </c>
      <c r="Y1303" s="1" t="s">
        <v>69</v>
      </c>
      <c r="Z1303" s="1" t="s">
        <v>68</v>
      </c>
      <c r="AA1303" s="1" t="s">
        <v>50</v>
      </c>
      <c r="AB1303" s="1" t="s">
        <v>48</v>
      </c>
    </row>
    <row r="1304" spans="1:28" x14ac:dyDescent="0.2">
      <c r="A1304" s="1" t="s">
        <v>3029</v>
      </c>
      <c r="D1304" s="1" t="s">
        <v>109</v>
      </c>
      <c r="E1304" s="1" t="s">
        <v>116</v>
      </c>
      <c r="F1304" s="1" t="s">
        <v>73</v>
      </c>
      <c r="G1304" s="1" t="s">
        <v>142</v>
      </c>
      <c r="H1304" s="1" t="s">
        <v>34</v>
      </c>
      <c r="I1304" s="1" t="s">
        <v>75</v>
      </c>
      <c r="J1304" s="1" t="s">
        <v>222</v>
      </c>
      <c r="K1304" s="1" t="s">
        <v>101</v>
      </c>
      <c r="L1304" s="1" t="s">
        <v>58</v>
      </c>
      <c r="M1304" s="1" t="s">
        <v>204</v>
      </c>
      <c r="N1304" s="1" t="s">
        <v>138</v>
      </c>
      <c r="O1304" s="1" t="s">
        <v>159</v>
      </c>
      <c r="P1304" s="1" t="s">
        <v>121</v>
      </c>
      <c r="Q1304" s="1" t="s">
        <v>62</v>
      </c>
      <c r="S1304" s="1" t="s">
        <v>131</v>
      </c>
      <c r="T1304" s="1" t="s">
        <v>123</v>
      </c>
      <c r="U1304" s="1">
        <v>1</v>
      </c>
      <c r="V1304" s="1" t="s">
        <v>65</v>
      </c>
      <c r="W1304" s="1" t="s">
        <v>125</v>
      </c>
      <c r="X1304" s="1">
        <v>5</v>
      </c>
      <c r="Y1304" s="1" t="s">
        <v>69</v>
      </c>
      <c r="Z1304" s="1" t="s">
        <v>68</v>
      </c>
      <c r="AA1304" s="1">
        <v>20</v>
      </c>
      <c r="AB1304" s="1" t="s">
        <v>69</v>
      </c>
    </row>
    <row r="1305" spans="1:28" x14ac:dyDescent="0.2">
      <c r="A1305" s="1" t="s">
        <v>3030</v>
      </c>
      <c r="B1305" s="1" t="s">
        <v>1704</v>
      </c>
      <c r="D1305" s="1" t="s">
        <v>50</v>
      </c>
      <c r="E1305" s="1" t="s">
        <v>99</v>
      </c>
      <c r="F1305" s="1" t="s">
        <v>53</v>
      </c>
      <c r="G1305" s="1" t="s">
        <v>54</v>
      </c>
      <c r="H1305" s="1" t="s">
        <v>56</v>
      </c>
      <c r="I1305" s="1" t="s">
        <v>35</v>
      </c>
      <c r="J1305" s="1" t="s">
        <v>36</v>
      </c>
      <c r="K1305" s="1" t="s">
        <v>37</v>
      </c>
      <c r="L1305" s="1" t="s">
        <v>155</v>
      </c>
      <c r="M1305" s="1" t="s">
        <v>119</v>
      </c>
      <c r="N1305" s="1" t="s">
        <v>94</v>
      </c>
      <c r="O1305" s="1" t="s">
        <v>3031</v>
      </c>
      <c r="P1305" s="1" t="s">
        <v>121</v>
      </c>
      <c r="Q1305" s="1" t="s">
        <v>163</v>
      </c>
      <c r="S1305" s="1" t="s">
        <v>131</v>
      </c>
      <c r="T1305" s="1" t="s">
        <v>45</v>
      </c>
      <c r="U1305" s="1">
        <v>1</v>
      </c>
      <c r="V1305" s="1" t="s">
        <v>46</v>
      </c>
      <c r="W1305" s="1" t="s">
        <v>125</v>
      </c>
      <c r="X1305" s="1" t="s">
        <v>151</v>
      </c>
      <c r="Y1305" s="1" t="s">
        <v>48</v>
      </c>
      <c r="Z1305" s="1" t="s">
        <v>94</v>
      </c>
      <c r="AA1305" s="1">
        <v>50</v>
      </c>
      <c r="AB1305" s="1" t="s">
        <v>69</v>
      </c>
    </row>
    <row r="1306" spans="1:28" x14ac:dyDescent="0.2">
      <c r="A1306" s="1" t="s">
        <v>3032</v>
      </c>
      <c r="D1306" s="1" t="s">
        <v>50</v>
      </c>
      <c r="E1306" s="1" t="s">
        <v>84</v>
      </c>
      <c r="F1306" s="1" t="s">
        <v>32</v>
      </c>
      <c r="G1306" s="1" t="s">
        <v>259</v>
      </c>
      <c r="H1306" s="1" t="s">
        <v>55</v>
      </c>
      <c r="I1306" s="1" t="s">
        <v>85</v>
      </c>
      <c r="J1306" s="1" t="s">
        <v>76</v>
      </c>
      <c r="K1306" s="1" t="s">
        <v>101</v>
      </c>
      <c r="L1306" s="1" t="s">
        <v>118</v>
      </c>
      <c r="M1306" s="1" t="s">
        <v>204</v>
      </c>
      <c r="O1306" s="1" t="s">
        <v>619</v>
      </c>
      <c r="P1306" s="1" t="s">
        <v>226</v>
      </c>
      <c r="Q1306" s="1" t="s">
        <v>43</v>
      </c>
      <c r="R1306" s="1" t="s">
        <v>507</v>
      </c>
      <c r="S1306" s="1" t="s">
        <v>248</v>
      </c>
      <c r="T1306" s="1" t="s">
        <v>123</v>
      </c>
      <c r="U1306" s="1" t="s">
        <v>93</v>
      </c>
      <c r="V1306" s="1" t="s">
        <v>178</v>
      </c>
      <c r="W1306" s="1" t="s">
        <v>66</v>
      </c>
      <c r="X1306" s="1" t="s">
        <v>151</v>
      </c>
      <c r="Y1306" s="1" t="s">
        <v>67</v>
      </c>
      <c r="Z1306" s="1" t="s">
        <v>94</v>
      </c>
      <c r="AA1306" s="1" t="s">
        <v>50</v>
      </c>
      <c r="AB1306" s="1" t="s">
        <v>69</v>
      </c>
    </row>
    <row r="1307" spans="1:28" x14ac:dyDescent="0.2">
      <c r="A1307" s="1" t="s">
        <v>3033</v>
      </c>
      <c r="B1307" s="1" t="s">
        <v>3034</v>
      </c>
      <c r="D1307" s="1" t="s">
        <v>109</v>
      </c>
      <c r="E1307" s="1" t="s">
        <v>72</v>
      </c>
      <c r="F1307" s="1" t="s">
        <v>53</v>
      </c>
      <c r="G1307" s="1" t="s">
        <v>135</v>
      </c>
      <c r="H1307" s="1" t="s">
        <v>56</v>
      </c>
      <c r="I1307" s="1" t="s">
        <v>100</v>
      </c>
      <c r="J1307" s="1" t="s">
        <v>36</v>
      </c>
      <c r="K1307" s="1" t="s">
        <v>101</v>
      </c>
      <c r="L1307" s="1" t="s">
        <v>118</v>
      </c>
      <c r="M1307" s="1" t="s">
        <v>181</v>
      </c>
      <c r="N1307" s="1" t="s">
        <v>60</v>
      </c>
      <c r="O1307" s="1" t="s">
        <v>1654</v>
      </c>
      <c r="P1307" s="1" t="s">
        <v>103</v>
      </c>
      <c r="Q1307" s="1" t="s">
        <v>171</v>
      </c>
      <c r="R1307" s="1" t="s">
        <v>182</v>
      </c>
      <c r="S1307" s="1" t="s">
        <v>131</v>
      </c>
      <c r="T1307" s="1" t="s">
        <v>81</v>
      </c>
      <c r="U1307" s="1" t="s">
        <v>93</v>
      </c>
      <c r="V1307" s="1" t="s">
        <v>105</v>
      </c>
      <c r="W1307" s="1" t="s">
        <v>125</v>
      </c>
      <c r="X1307" s="1">
        <v>4</v>
      </c>
      <c r="Y1307" s="1" t="s">
        <v>69</v>
      </c>
      <c r="AA1307" s="1">
        <v>50</v>
      </c>
      <c r="AB1307" s="1" t="s">
        <v>69</v>
      </c>
    </row>
    <row r="1308" spans="1:28" x14ac:dyDescent="0.2">
      <c r="A1308" s="1" t="s">
        <v>3035</v>
      </c>
      <c r="C1308" s="1" t="s">
        <v>3036</v>
      </c>
      <c r="D1308" s="1" t="s">
        <v>109</v>
      </c>
      <c r="E1308" s="1" t="s">
        <v>31</v>
      </c>
      <c r="F1308" s="1" t="s">
        <v>73</v>
      </c>
      <c r="G1308" s="1" t="s">
        <v>110</v>
      </c>
      <c r="H1308" s="1" t="s">
        <v>55</v>
      </c>
      <c r="I1308" s="1" t="s">
        <v>75</v>
      </c>
      <c r="J1308" s="1" t="s">
        <v>86</v>
      </c>
      <c r="K1308" s="1" t="s">
        <v>57</v>
      </c>
      <c r="L1308" s="1" t="s">
        <v>58</v>
      </c>
      <c r="M1308" s="1" t="s">
        <v>181</v>
      </c>
      <c r="N1308" s="1" t="s">
        <v>190</v>
      </c>
      <c r="O1308" s="1" t="s">
        <v>2082</v>
      </c>
      <c r="P1308" s="1" t="s">
        <v>42</v>
      </c>
      <c r="Q1308" s="1" t="s">
        <v>43</v>
      </c>
      <c r="R1308" s="1" t="s">
        <v>2466</v>
      </c>
      <c r="S1308" s="1" t="s">
        <v>92</v>
      </c>
      <c r="T1308" s="1" t="s">
        <v>114</v>
      </c>
      <c r="U1308" s="1" t="s">
        <v>93</v>
      </c>
      <c r="V1308" s="1" t="s">
        <v>160</v>
      </c>
      <c r="W1308" s="1" t="s">
        <v>125</v>
      </c>
      <c r="X1308" s="1">
        <v>5</v>
      </c>
      <c r="Y1308" s="1" t="s">
        <v>48</v>
      </c>
      <c r="AA1308" s="1">
        <v>50</v>
      </c>
      <c r="AB1308" s="1" t="s">
        <v>48</v>
      </c>
    </row>
    <row r="1309" spans="1:28" x14ac:dyDescent="0.2">
      <c r="A1309" s="1" t="s">
        <v>3037</v>
      </c>
      <c r="B1309" s="1" t="s">
        <v>721</v>
      </c>
      <c r="D1309" s="1" t="s">
        <v>109</v>
      </c>
      <c r="E1309" s="1" t="s">
        <v>116</v>
      </c>
      <c r="F1309" s="1" t="s">
        <v>53</v>
      </c>
      <c r="G1309" s="1" t="s">
        <v>135</v>
      </c>
      <c r="H1309" s="1" t="s">
        <v>34</v>
      </c>
      <c r="I1309" s="1" t="s">
        <v>100</v>
      </c>
      <c r="J1309" s="1" t="s">
        <v>56</v>
      </c>
      <c r="K1309" s="1" t="s">
        <v>77</v>
      </c>
      <c r="L1309" s="1" t="s">
        <v>58</v>
      </c>
      <c r="M1309" s="1" t="s">
        <v>204</v>
      </c>
      <c r="N1309" s="1" t="s">
        <v>60</v>
      </c>
      <c r="O1309" s="1" t="s">
        <v>873</v>
      </c>
      <c r="P1309" s="1" t="s">
        <v>103</v>
      </c>
      <c r="Q1309" s="1" t="s">
        <v>80</v>
      </c>
      <c r="S1309" s="1" t="s">
        <v>122</v>
      </c>
      <c r="T1309" s="1" t="s">
        <v>81</v>
      </c>
      <c r="U1309" s="1" t="s">
        <v>93</v>
      </c>
      <c r="V1309" s="1" t="s">
        <v>196</v>
      </c>
      <c r="W1309" s="1" t="s">
        <v>66</v>
      </c>
      <c r="X1309" s="1">
        <v>1</v>
      </c>
      <c r="Z1309" s="1" t="s">
        <v>94</v>
      </c>
      <c r="AA1309" s="1">
        <v>20</v>
      </c>
      <c r="AB1309" s="1" t="s">
        <v>69</v>
      </c>
    </row>
    <row r="1310" spans="1:28" x14ac:dyDescent="0.2">
      <c r="A1310" s="1" t="s">
        <v>3038</v>
      </c>
      <c r="D1310" s="1">
        <v>11</v>
      </c>
      <c r="E1310" s="1" t="s">
        <v>72</v>
      </c>
      <c r="F1310" s="1" t="s">
        <v>73</v>
      </c>
      <c r="G1310" s="1" t="s">
        <v>110</v>
      </c>
      <c r="H1310" s="1" t="s">
        <v>136</v>
      </c>
      <c r="I1310" s="1" t="s">
        <v>100</v>
      </c>
      <c r="J1310" s="1" t="s">
        <v>76</v>
      </c>
      <c r="K1310" s="1" t="s">
        <v>37</v>
      </c>
      <c r="L1310" s="1" t="s">
        <v>38</v>
      </c>
      <c r="M1310" s="1" t="s">
        <v>59</v>
      </c>
      <c r="O1310" s="1" t="s">
        <v>391</v>
      </c>
      <c r="P1310" s="1" t="s">
        <v>226</v>
      </c>
      <c r="Q1310" s="1" t="s">
        <v>171</v>
      </c>
      <c r="R1310" s="1" t="s">
        <v>1059</v>
      </c>
      <c r="S1310" s="1" t="s">
        <v>122</v>
      </c>
      <c r="T1310" s="1" t="s">
        <v>123</v>
      </c>
      <c r="U1310" s="1" t="s">
        <v>93</v>
      </c>
      <c r="V1310" s="1" t="s">
        <v>160</v>
      </c>
      <c r="W1310" s="1" t="s">
        <v>66</v>
      </c>
      <c r="X1310" s="1">
        <v>4</v>
      </c>
      <c r="Y1310" s="1" t="s">
        <v>168</v>
      </c>
      <c r="AA1310" s="1">
        <v>20</v>
      </c>
      <c r="AB1310" s="1" t="s">
        <v>69</v>
      </c>
    </row>
    <row r="1311" spans="1:28" x14ac:dyDescent="0.2">
      <c r="A1311" s="1" t="s">
        <v>3039</v>
      </c>
      <c r="D1311" s="1">
        <v>71</v>
      </c>
      <c r="E1311" s="1" t="s">
        <v>72</v>
      </c>
      <c r="F1311" s="1" t="s">
        <v>53</v>
      </c>
      <c r="G1311" s="1" t="s">
        <v>148</v>
      </c>
      <c r="H1311" s="1" t="s">
        <v>136</v>
      </c>
      <c r="I1311" s="1" t="s">
        <v>85</v>
      </c>
      <c r="J1311" s="1" t="s">
        <v>86</v>
      </c>
      <c r="K1311" s="1" t="s">
        <v>87</v>
      </c>
      <c r="L1311" s="1" t="s">
        <v>58</v>
      </c>
      <c r="M1311" s="1" t="s">
        <v>204</v>
      </c>
      <c r="N1311" s="1" t="s">
        <v>60</v>
      </c>
      <c r="O1311" s="1" t="s">
        <v>1895</v>
      </c>
      <c r="P1311" s="1" t="s">
        <v>121</v>
      </c>
      <c r="Q1311" s="1" t="s">
        <v>80</v>
      </c>
      <c r="S1311" s="1" t="s">
        <v>122</v>
      </c>
      <c r="T1311" s="1" t="s">
        <v>81</v>
      </c>
      <c r="U1311" s="1">
        <v>1</v>
      </c>
      <c r="V1311" s="1" t="s">
        <v>178</v>
      </c>
      <c r="W1311" s="1" t="s">
        <v>66</v>
      </c>
      <c r="X1311" s="1">
        <v>2</v>
      </c>
      <c r="Y1311" s="1" t="s">
        <v>48</v>
      </c>
      <c r="AA1311" s="1">
        <v>50</v>
      </c>
      <c r="AB1311" s="1" t="s">
        <v>48</v>
      </c>
    </row>
    <row r="1312" spans="1:28" x14ac:dyDescent="0.2">
      <c r="A1312" s="1" t="s">
        <v>3040</v>
      </c>
      <c r="C1312" s="1" t="s">
        <v>3041</v>
      </c>
      <c r="D1312" s="1">
        <v>42</v>
      </c>
      <c r="E1312" s="1" t="s">
        <v>99</v>
      </c>
      <c r="F1312" s="1" t="s">
        <v>73</v>
      </c>
      <c r="G1312" s="1" t="s">
        <v>110</v>
      </c>
      <c r="H1312" s="1" t="s">
        <v>34</v>
      </c>
      <c r="I1312" s="1" t="s">
        <v>75</v>
      </c>
      <c r="J1312" s="1" t="s">
        <v>86</v>
      </c>
      <c r="K1312" s="1" t="s">
        <v>87</v>
      </c>
      <c r="L1312" s="1" t="s">
        <v>118</v>
      </c>
      <c r="M1312" s="1" t="s">
        <v>119</v>
      </c>
      <c r="N1312" s="1" t="s">
        <v>175</v>
      </c>
      <c r="O1312" s="1" t="s">
        <v>595</v>
      </c>
      <c r="P1312" s="1" t="s">
        <v>103</v>
      </c>
      <c r="Q1312" s="1" t="s">
        <v>163</v>
      </c>
      <c r="S1312" s="1" t="s">
        <v>122</v>
      </c>
      <c r="T1312" s="1" t="s">
        <v>114</v>
      </c>
      <c r="U1312" s="1">
        <v>3</v>
      </c>
      <c r="V1312" s="1" t="s">
        <v>65</v>
      </c>
      <c r="W1312" s="1" t="s">
        <v>82</v>
      </c>
      <c r="X1312" s="1">
        <v>1</v>
      </c>
      <c r="Y1312" s="1" t="s">
        <v>69</v>
      </c>
      <c r="Z1312" s="1" t="s">
        <v>68</v>
      </c>
      <c r="AA1312" s="1" t="s">
        <v>50</v>
      </c>
      <c r="AB1312" s="1" t="s">
        <v>69</v>
      </c>
    </row>
    <row r="1313" spans="1:28" x14ac:dyDescent="0.2">
      <c r="A1313" s="1" t="s">
        <v>3042</v>
      </c>
      <c r="D1313" s="1" t="s">
        <v>50</v>
      </c>
      <c r="E1313" s="1" t="s">
        <v>84</v>
      </c>
      <c r="F1313" s="1" t="s">
        <v>153</v>
      </c>
      <c r="G1313" s="1" t="s">
        <v>218</v>
      </c>
      <c r="H1313" s="1" t="s">
        <v>34</v>
      </c>
      <c r="I1313" s="1" t="s">
        <v>100</v>
      </c>
      <c r="J1313" s="1" t="s">
        <v>56</v>
      </c>
      <c r="K1313" s="1" t="s">
        <v>57</v>
      </c>
      <c r="L1313" s="1" t="s">
        <v>38</v>
      </c>
      <c r="M1313" s="1" t="s">
        <v>39</v>
      </c>
      <c r="O1313" s="1" t="s">
        <v>1790</v>
      </c>
      <c r="P1313" s="1" t="s">
        <v>226</v>
      </c>
      <c r="Q1313" s="1" t="s">
        <v>171</v>
      </c>
      <c r="R1313" s="1" t="s">
        <v>1337</v>
      </c>
      <c r="S1313" s="1" t="s">
        <v>64</v>
      </c>
      <c r="T1313" s="1" t="s">
        <v>123</v>
      </c>
      <c r="U1313" s="1">
        <v>2</v>
      </c>
      <c r="V1313" s="1" t="s">
        <v>132</v>
      </c>
      <c r="W1313" s="1" t="s">
        <v>82</v>
      </c>
      <c r="X1313" s="1">
        <v>2</v>
      </c>
      <c r="Y1313" s="1" t="s">
        <v>48</v>
      </c>
      <c r="Z1313" s="1" t="s">
        <v>175</v>
      </c>
      <c r="AA1313" s="1">
        <v>10</v>
      </c>
      <c r="AB1313" s="1" t="s">
        <v>69</v>
      </c>
    </row>
    <row r="1314" spans="1:28" x14ac:dyDescent="0.2">
      <c r="A1314" s="1" t="s">
        <v>3043</v>
      </c>
      <c r="C1314" s="1" t="s">
        <v>3044</v>
      </c>
      <c r="D1314" s="1" t="s">
        <v>109</v>
      </c>
      <c r="E1314" s="1" t="s">
        <v>99</v>
      </c>
      <c r="F1314" s="1" t="s">
        <v>73</v>
      </c>
      <c r="G1314" s="1" t="s">
        <v>142</v>
      </c>
      <c r="H1314" s="1" t="s">
        <v>136</v>
      </c>
      <c r="I1314" s="1" t="s">
        <v>100</v>
      </c>
      <c r="J1314" s="1" t="s">
        <v>76</v>
      </c>
      <c r="K1314" s="1" t="s">
        <v>101</v>
      </c>
      <c r="L1314" s="1" t="s">
        <v>118</v>
      </c>
      <c r="M1314" s="1" t="s">
        <v>59</v>
      </c>
      <c r="N1314" s="1" t="s">
        <v>89</v>
      </c>
      <c r="O1314" s="1" t="s">
        <v>1195</v>
      </c>
      <c r="P1314" s="1" t="s">
        <v>226</v>
      </c>
      <c r="Q1314" s="1" t="s">
        <v>80</v>
      </c>
      <c r="S1314" s="1" t="s">
        <v>44</v>
      </c>
      <c r="T1314" s="1" t="s">
        <v>114</v>
      </c>
      <c r="U1314" s="1">
        <v>3</v>
      </c>
      <c r="W1314" s="1" t="s">
        <v>125</v>
      </c>
      <c r="X1314" s="1" t="s">
        <v>133</v>
      </c>
      <c r="Y1314" s="1" t="s">
        <v>67</v>
      </c>
      <c r="Z1314" s="1" t="s">
        <v>68</v>
      </c>
      <c r="AA1314" s="1" t="s">
        <v>95</v>
      </c>
      <c r="AB1314" s="1" t="s">
        <v>48</v>
      </c>
    </row>
    <row r="1315" spans="1:28" x14ac:dyDescent="0.2">
      <c r="A1315" s="1" t="s">
        <v>3045</v>
      </c>
      <c r="B1315" s="1" t="s">
        <v>2314</v>
      </c>
      <c r="C1315" s="1" t="s">
        <v>3046</v>
      </c>
      <c r="D1315" s="1">
        <v>68</v>
      </c>
      <c r="E1315" s="1" t="s">
        <v>72</v>
      </c>
      <c r="F1315" s="1" t="s">
        <v>73</v>
      </c>
      <c r="G1315" s="1" t="s">
        <v>74</v>
      </c>
      <c r="H1315" s="1" t="s">
        <v>136</v>
      </c>
      <c r="I1315" s="1" t="s">
        <v>85</v>
      </c>
      <c r="J1315" s="1" t="s">
        <v>222</v>
      </c>
      <c r="K1315" s="1" t="s">
        <v>87</v>
      </c>
      <c r="L1315" s="1" t="s">
        <v>38</v>
      </c>
      <c r="M1315" s="1" t="s">
        <v>39</v>
      </c>
      <c r="N1315" s="1" t="s">
        <v>60</v>
      </c>
      <c r="O1315" s="1" t="s">
        <v>304</v>
      </c>
      <c r="P1315" s="1" t="s">
        <v>121</v>
      </c>
      <c r="Q1315" s="1" t="s">
        <v>171</v>
      </c>
      <c r="R1315" s="1" t="s">
        <v>2201</v>
      </c>
      <c r="S1315" s="1" t="s">
        <v>44</v>
      </c>
      <c r="T1315" s="1" t="s">
        <v>123</v>
      </c>
      <c r="U1315" s="1">
        <v>2</v>
      </c>
      <c r="W1315" s="1" t="s">
        <v>82</v>
      </c>
      <c r="X1315" s="1" t="s">
        <v>133</v>
      </c>
      <c r="Y1315" s="1" t="s">
        <v>67</v>
      </c>
      <c r="Z1315" s="1" t="s">
        <v>89</v>
      </c>
      <c r="AA1315" s="1">
        <v>20</v>
      </c>
      <c r="AB1315" s="1" t="s">
        <v>69</v>
      </c>
    </row>
    <row r="1316" spans="1:28" x14ac:dyDescent="0.2">
      <c r="A1316" s="1" t="s">
        <v>3047</v>
      </c>
      <c r="D1316" s="1" t="s">
        <v>109</v>
      </c>
      <c r="E1316" s="1" t="s">
        <v>99</v>
      </c>
      <c r="F1316" s="1" t="s">
        <v>32</v>
      </c>
      <c r="G1316" s="1" t="s">
        <v>259</v>
      </c>
      <c r="H1316" s="1" t="s">
        <v>56</v>
      </c>
      <c r="I1316" s="1" t="s">
        <v>85</v>
      </c>
      <c r="J1316" s="1" t="s">
        <v>56</v>
      </c>
      <c r="K1316" s="1" t="s">
        <v>57</v>
      </c>
      <c r="L1316" s="1" t="s">
        <v>38</v>
      </c>
      <c r="M1316" s="1" t="s">
        <v>39</v>
      </c>
      <c r="N1316" s="1" t="s">
        <v>40</v>
      </c>
      <c r="O1316" s="1" t="s">
        <v>1753</v>
      </c>
      <c r="P1316" s="1" t="s">
        <v>226</v>
      </c>
      <c r="Q1316" s="1" t="s">
        <v>163</v>
      </c>
      <c r="S1316" s="1" t="s">
        <v>64</v>
      </c>
      <c r="T1316" s="1" t="s">
        <v>81</v>
      </c>
      <c r="U1316" s="1">
        <v>3</v>
      </c>
      <c r="V1316" s="1" t="s">
        <v>132</v>
      </c>
      <c r="W1316" s="1" t="s">
        <v>66</v>
      </c>
      <c r="X1316" s="1">
        <v>4</v>
      </c>
      <c r="Z1316" s="1" t="s">
        <v>68</v>
      </c>
      <c r="AA1316" s="1" t="s">
        <v>95</v>
      </c>
      <c r="AB1316" s="1" t="s">
        <v>69</v>
      </c>
    </row>
    <row r="1317" spans="1:28" x14ac:dyDescent="0.2">
      <c r="A1317" s="1" t="s">
        <v>3048</v>
      </c>
      <c r="B1317" s="1" t="s">
        <v>570</v>
      </c>
      <c r="D1317" s="1" t="s">
        <v>50</v>
      </c>
      <c r="E1317" s="1" t="s">
        <v>84</v>
      </c>
      <c r="F1317" s="1" t="s">
        <v>32</v>
      </c>
      <c r="G1317" s="1" t="s">
        <v>185</v>
      </c>
      <c r="H1317" s="1" t="s">
        <v>55</v>
      </c>
      <c r="I1317" s="1" t="s">
        <v>100</v>
      </c>
      <c r="J1317" s="1" t="s">
        <v>86</v>
      </c>
      <c r="K1317" s="1" t="s">
        <v>77</v>
      </c>
      <c r="L1317" s="1" t="s">
        <v>155</v>
      </c>
      <c r="M1317" s="1" t="s">
        <v>39</v>
      </c>
      <c r="N1317" s="1" t="s">
        <v>190</v>
      </c>
      <c r="O1317" s="1" t="s">
        <v>832</v>
      </c>
      <c r="P1317" s="1" t="s">
        <v>103</v>
      </c>
      <c r="Q1317" s="1" t="s">
        <v>80</v>
      </c>
      <c r="S1317" s="1" t="s">
        <v>248</v>
      </c>
      <c r="T1317" s="1" t="s">
        <v>81</v>
      </c>
      <c r="U1317" s="1">
        <v>0</v>
      </c>
      <c r="V1317" s="1" t="s">
        <v>196</v>
      </c>
      <c r="W1317" s="1" t="s">
        <v>66</v>
      </c>
      <c r="X1317" s="1">
        <v>4</v>
      </c>
      <c r="Y1317" s="1" t="s">
        <v>69</v>
      </c>
      <c r="Z1317" s="1" t="s">
        <v>138</v>
      </c>
      <c r="AA1317" s="1">
        <v>10</v>
      </c>
      <c r="AB1317" s="1" t="s">
        <v>69</v>
      </c>
    </row>
    <row r="1318" spans="1:28" x14ac:dyDescent="0.2">
      <c r="A1318" s="1" t="s">
        <v>3049</v>
      </c>
      <c r="D1318" s="1">
        <v>2</v>
      </c>
      <c r="E1318" s="1" t="s">
        <v>72</v>
      </c>
      <c r="F1318" s="1" t="s">
        <v>153</v>
      </c>
      <c r="G1318" s="1" t="s">
        <v>154</v>
      </c>
      <c r="H1318" s="1" t="s">
        <v>56</v>
      </c>
      <c r="I1318" s="1" t="s">
        <v>75</v>
      </c>
      <c r="J1318" s="1" t="s">
        <v>222</v>
      </c>
      <c r="K1318" s="1" t="s">
        <v>77</v>
      </c>
      <c r="L1318" s="1" t="s">
        <v>58</v>
      </c>
      <c r="M1318" s="1" t="s">
        <v>88</v>
      </c>
      <c r="N1318" s="1" t="s">
        <v>40</v>
      </c>
      <c r="O1318" s="1" t="s">
        <v>2012</v>
      </c>
      <c r="P1318" s="1" t="s">
        <v>103</v>
      </c>
      <c r="Q1318" s="1" t="s">
        <v>80</v>
      </c>
      <c r="S1318" s="1" t="s">
        <v>44</v>
      </c>
      <c r="T1318" s="1" t="s">
        <v>81</v>
      </c>
      <c r="U1318" s="1">
        <v>2</v>
      </c>
      <c r="V1318" s="1" t="s">
        <v>105</v>
      </c>
      <c r="W1318" s="1" t="s">
        <v>47</v>
      </c>
      <c r="X1318" s="1">
        <v>2</v>
      </c>
      <c r="Y1318" s="1" t="s">
        <v>168</v>
      </c>
      <c r="AA1318" s="1">
        <v>50</v>
      </c>
      <c r="AB1318" s="1" t="s">
        <v>69</v>
      </c>
    </row>
    <row r="1319" spans="1:28" x14ac:dyDescent="0.2">
      <c r="A1319" s="1" t="s">
        <v>3050</v>
      </c>
      <c r="B1319" s="1" t="s">
        <v>2046</v>
      </c>
      <c r="D1319" s="1" t="s">
        <v>109</v>
      </c>
      <c r="E1319" s="1" t="s">
        <v>84</v>
      </c>
      <c r="F1319" s="1" t="s">
        <v>153</v>
      </c>
      <c r="G1319" s="1" t="s">
        <v>154</v>
      </c>
      <c r="H1319" s="1" t="s">
        <v>56</v>
      </c>
      <c r="I1319" s="1" t="s">
        <v>35</v>
      </c>
      <c r="J1319" s="1" t="s">
        <v>86</v>
      </c>
      <c r="K1319" s="1" t="s">
        <v>87</v>
      </c>
      <c r="L1319" s="1" t="s">
        <v>155</v>
      </c>
      <c r="M1319" s="1" t="s">
        <v>119</v>
      </c>
      <c r="N1319" s="1" t="s">
        <v>175</v>
      </c>
      <c r="O1319" s="1" t="s">
        <v>626</v>
      </c>
      <c r="P1319" s="1" t="s">
        <v>226</v>
      </c>
      <c r="Q1319" s="1" t="s">
        <v>163</v>
      </c>
      <c r="S1319" s="1" t="s">
        <v>64</v>
      </c>
      <c r="T1319" s="1" t="s">
        <v>81</v>
      </c>
      <c r="U1319" s="1">
        <v>1</v>
      </c>
      <c r="V1319" s="1" t="s">
        <v>65</v>
      </c>
      <c r="W1319" s="1" t="s">
        <v>66</v>
      </c>
      <c r="X1319" s="1" t="s">
        <v>151</v>
      </c>
      <c r="Z1319" s="1" t="s">
        <v>68</v>
      </c>
      <c r="AA1319" s="1" t="s">
        <v>95</v>
      </c>
      <c r="AB1319" s="1" t="s">
        <v>69</v>
      </c>
    </row>
    <row r="1320" spans="1:28" x14ac:dyDescent="0.2">
      <c r="A1320" s="1" t="s">
        <v>3051</v>
      </c>
      <c r="C1320" s="1" t="s">
        <v>3052</v>
      </c>
      <c r="D1320" s="1">
        <v>8</v>
      </c>
      <c r="E1320" s="1" t="s">
        <v>72</v>
      </c>
      <c r="F1320" s="1" t="s">
        <v>73</v>
      </c>
      <c r="G1320" s="1" t="s">
        <v>110</v>
      </c>
      <c r="H1320" s="1" t="s">
        <v>56</v>
      </c>
      <c r="I1320" s="1" t="s">
        <v>85</v>
      </c>
      <c r="J1320" s="1" t="s">
        <v>76</v>
      </c>
      <c r="K1320" s="1" t="s">
        <v>87</v>
      </c>
      <c r="L1320" s="1" t="s">
        <v>38</v>
      </c>
      <c r="M1320" s="1" t="s">
        <v>119</v>
      </c>
      <c r="N1320" s="1" t="s">
        <v>190</v>
      </c>
      <c r="O1320" s="1" t="s">
        <v>1181</v>
      </c>
      <c r="P1320" s="1" t="s">
        <v>226</v>
      </c>
      <c r="Q1320" s="1" t="s">
        <v>163</v>
      </c>
      <c r="S1320" s="1" t="s">
        <v>92</v>
      </c>
      <c r="T1320" s="1" t="s">
        <v>81</v>
      </c>
      <c r="U1320" s="1">
        <v>3</v>
      </c>
      <c r="V1320" s="1" t="s">
        <v>65</v>
      </c>
      <c r="W1320" s="1" t="s">
        <v>82</v>
      </c>
      <c r="X1320" s="1">
        <v>2</v>
      </c>
      <c r="Y1320" s="1" t="s">
        <v>168</v>
      </c>
      <c r="Z1320" s="1" t="s">
        <v>89</v>
      </c>
      <c r="AA1320" s="1">
        <v>10</v>
      </c>
      <c r="AB1320" s="1" t="s">
        <v>69</v>
      </c>
    </row>
    <row r="1321" spans="1:28" x14ac:dyDescent="0.2">
      <c r="A1321" s="1" t="s">
        <v>3053</v>
      </c>
      <c r="D1321" s="1" t="s">
        <v>109</v>
      </c>
      <c r="E1321" s="1" t="s">
        <v>99</v>
      </c>
      <c r="F1321" s="1" t="s">
        <v>32</v>
      </c>
      <c r="G1321" s="1" t="s">
        <v>33</v>
      </c>
      <c r="H1321" s="1" t="s">
        <v>136</v>
      </c>
      <c r="I1321" s="1" t="s">
        <v>35</v>
      </c>
      <c r="J1321" s="1" t="s">
        <v>86</v>
      </c>
      <c r="K1321" s="1" t="s">
        <v>57</v>
      </c>
      <c r="L1321" s="1" t="s">
        <v>38</v>
      </c>
      <c r="M1321" s="1" t="s">
        <v>119</v>
      </c>
      <c r="N1321" s="1" t="s">
        <v>40</v>
      </c>
      <c r="O1321" s="1" t="s">
        <v>1828</v>
      </c>
      <c r="P1321" s="1" t="s">
        <v>42</v>
      </c>
      <c r="Q1321" s="1" t="s">
        <v>80</v>
      </c>
      <c r="S1321" s="1" t="s">
        <v>44</v>
      </c>
      <c r="T1321" s="1" t="s">
        <v>81</v>
      </c>
      <c r="U1321" s="1">
        <v>0</v>
      </c>
      <c r="V1321" s="1" t="s">
        <v>178</v>
      </c>
      <c r="W1321" s="1" t="s">
        <v>125</v>
      </c>
      <c r="X1321" s="1">
        <v>4</v>
      </c>
      <c r="Z1321" s="1" t="s">
        <v>89</v>
      </c>
      <c r="AA1321" s="1">
        <v>50</v>
      </c>
      <c r="AB1321" s="1" t="s">
        <v>69</v>
      </c>
    </row>
    <row r="1322" spans="1:28" x14ac:dyDescent="0.2">
      <c r="A1322" s="1" t="s">
        <v>3054</v>
      </c>
      <c r="B1322" s="1" t="s">
        <v>415</v>
      </c>
      <c r="D1322" s="1" t="s">
        <v>50</v>
      </c>
      <c r="E1322" s="1" t="s">
        <v>99</v>
      </c>
      <c r="F1322" s="1" t="s">
        <v>73</v>
      </c>
      <c r="G1322" s="1" t="s">
        <v>74</v>
      </c>
      <c r="H1322" s="1" t="s">
        <v>56</v>
      </c>
      <c r="I1322" s="1" t="s">
        <v>100</v>
      </c>
      <c r="J1322" s="1" t="s">
        <v>86</v>
      </c>
      <c r="K1322" s="1" t="s">
        <v>77</v>
      </c>
      <c r="L1322" s="1" t="s">
        <v>78</v>
      </c>
      <c r="M1322" s="1" t="s">
        <v>88</v>
      </c>
      <c r="N1322" s="1" t="s">
        <v>190</v>
      </c>
      <c r="O1322" s="1" t="s">
        <v>504</v>
      </c>
      <c r="P1322" s="1" t="s">
        <v>103</v>
      </c>
      <c r="Q1322" s="1" t="s">
        <v>171</v>
      </c>
      <c r="R1322" s="1" t="s">
        <v>2168</v>
      </c>
      <c r="S1322" s="1" t="s">
        <v>113</v>
      </c>
      <c r="T1322" s="1" t="s">
        <v>123</v>
      </c>
      <c r="U1322" s="1">
        <v>0</v>
      </c>
      <c r="W1322" s="1" t="s">
        <v>82</v>
      </c>
      <c r="X1322" s="1" t="s">
        <v>151</v>
      </c>
      <c r="Y1322" s="1" t="s">
        <v>48</v>
      </c>
      <c r="Z1322" s="1" t="s">
        <v>68</v>
      </c>
      <c r="AA1322" s="1">
        <v>10</v>
      </c>
      <c r="AB1322" s="1" t="s">
        <v>69</v>
      </c>
    </row>
    <row r="1323" spans="1:28" x14ac:dyDescent="0.2">
      <c r="A1323" s="1" t="s">
        <v>3055</v>
      </c>
      <c r="C1323" s="1" t="s">
        <v>3056</v>
      </c>
      <c r="D1323" s="1" t="s">
        <v>109</v>
      </c>
      <c r="E1323" s="1" t="s">
        <v>116</v>
      </c>
      <c r="F1323" s="1" t="s">
        <v>32</v>
      </c>
      <c r="G1323" s="1" t="s">
        <v>259</v>
      </c>
      <c r="H1323" s="1" t="s">
        <v>55</v>
      </c>
      <c r="I1323" s="1" t="s">
        <v>100</v>
      </c>
      <c r="J1323" s="1" t="s">
        <v>222</v>
      </c>
      <c r="K1323" s="1" t="s">
        <v>101</v>
      </c>
      <c r="L1323" s="1" t="s">
        <v>155</v>
      </c>
      <c r="M1323" s="1" t="s">
        <v>204</v>
      </c>
      <c r="N1323" s="1" t="s">
        <v>60</v>
      </c>
      <c r="O1323" s="1" t="s">
        <v>1086</v>
      </c>
      <c r="P1323" s="1" t="s">
        <v>226</v>
      </c>
      <c r="Q1323" s="1" t="s">
        <v>163</v>
      </c>
      <c r="S1323" s="1" t="s">
        <v>113</v>
      </c>
      <c r="T1323" s="1" t="s">
        <v>45</v>
      </c>
      <c r="U1323" s="1">
        <v>1</v>
      </c>
      <c r="V1323" s="1" t="s">
        <v>160</v>
      </c>
      <c r="W1323" s="1" t="s">
        <v>82</v>
      </c>
      <c r="X1323" s="1">
        <v>4</v>
      </c>
      <c r="Y1323" s="1" t="s">
        <v>168</v>
      </c>
      <c r="AA1323" s="1">
        <v>10</v>
      </c>
      <c r="AB1323" s="1" t="s">
        <v>48</v>
      </c>
    </row>
    <row r="1324" spans="1:28" x14ac:dyDescent="0.2">
      <c r="A1324" s="1" t="s">
        <v>3057</v>
      </c>
      <c r="D1324" s="1" t="s">
        <v>50</v>
      </c>
      <c r="E1324" s="1" t="s">
        <v>99</v>
      </c>
      <c r="F1324" s="1" t="s">
        <v>153</v>
      </c>
      <c r="G1324" s="1" t="s">
        <v>215</v>
      </c>
      <c r="H1324" s="1" t="s">
        <v>56</v>
      </c>
      <c r="I1324" s="1" t="s">
        <v>85</v>
      </c>
      <c r="J1324" s="1" t="s">
        <v>36</v>
      </c>
      <c r="K1324" s="1" t="s">
        <v>37</v>
      </c>
      <c r="L1324" s="1" t="s">
        <v>118</v>
      </c>
      <c r="M1324" s="1" t="s">
        <v>59</v>
      </c>
      <c r="N1324" s="1" t="s">
        <v>175</v>
      </c>
      <c r="O1324" s="1" t="s">
        <v>129</v>
      </c>
      <c r="P1324" s="1" t="s">
        <v>42</v>
      </c>
      <c r="Q1324" s="1" t="s">
        <v>171</v>
      </c>
      <c r="R1324" s="1" t="s">
        <v>978</v>
      </c>
      <c r="S1324" s="1" t="s">
        <v>92</v>
      </c>
      <c r="T1324" s="1" t="s">
        <v>81</v>
      </c>
      <c r="U1324" s="1">
        <v>0</v>
      </c>
      <c r="V1324" s="1" t="s">
        <v>132</v>
      </c>
      <c r="W1324" s="1" t="s">
        <v>82</v>
      </c>
      <c r="X1324" s="1">
        <v>3</v>
      </c>
      <c r="Y1324" s="1" t="s">
        <v>69</v>
      </c>
      <c r="AA1324" s="1">
        <v>10</v>
      </c>
      <c r="AB1324" s="1" t="s">
        <v>48</v>
      </c>
    </row>
    <row r="1325" spans="1:28" x14ac:dyDescent="0.2">
      <c r="A1325" s="1" t="s">
        <v>3058</v>
      </c>
      <c r="C1325" s="1" t="s">
        <v>3059</v>
      </c>
      <c r="D1325" s="1" t="s">
        <v>50</v>
      </c>
      <c r="E1325" s="1" t="s">
        <v>72</v>
      </c>
      <c r="F1325" s="1" t="s">
        <v>73</v>
      </c>
      <c r="G1325" s="1" t="s">
        <v>74</v>
      </c>
      <c r="H1325" s="1" t="s">
        <v>55</v>
      </c>
      <c r="I1325" s="1" t="s">
        <v>75</v>
      </c>
      <c r="J1325" s="1" t="s">
        <v>36</v>
      </c>
      <c r="K1325" s="1" t="s">
        <v>77</v>
      </c>
      <c r="L1325" s="1" t="s">
        <v>58</v>
      </c>
      <c r="M1325" s="1" t="s">
        <v>204</v>
      </c>
      <c r="O1325" s="1" t="s">
        <v>1352</v>
      </c>
      <c r="P1325" s="1" t="s">
        <v>42</v>
      </c>
      <c r="Q1325" s="1" t="s">
        <v>43</v>
      </c>
      <c r="S1325" s="1" t="s">
        <v>248</v>
      </c>
      <c r="T1325" s="1" t="s">
        <v>45</v>
      </c>
      <c r="U1325" s="1">
        <v>3</v>
      </c>
      <c r="V1325" s="1" t="s">
        <v>160</v>
      </c>
      <c r="W1325" s="1" t="s">
        <v>82</v>
      </c>
      <c r="X1325" s="1">
        <v>2</v>
      </c>
      <c r="AA1325" s="1">
        <v>20</v>
      </c>
      <c r="AB1325" s="1" t="s">
        <v>69</v>
      </c>
    </row>
    <row r="1326" spans="1:28" x14ac:dyDescent="0.2">
      <c r="A1326" s="1" t="s">
        <v>3060</v>
      </c>
      <c r="D1326" s="1" t="s">
        <v>50</v>
      </c>
      <c r="E1326" s="1" t="s">
        <v>99</v>
      </c>
      <c r="F1326" s="1" t="s">
        <v>32</v>
      </c>
      <c r="G1326" s="1" t="s">
        <v>33</v>
      </c>
      <c r="H1326" s="1" t="s">
        <v>34</v>
      </c>
      <c r="I1326" s="1" t="s">
        <v>100</v>
      </c>
      <c r="J1326" s="1" t="s">
        <v>86</v>
      </c>
      <c r="K1326" s="1" t="s">
        <v>77</v>
      </c>
      <c r="L1326" s="1" t="s">
        <v>155</v>
      </c>
      <c r="M1326" s="1" t="s">
        <v>88</v>
      </c>
      <c r="O1326" s="1" t="s">
        <v>957</v>
      </c>
      <c r="P1326" s="1" t="s">
        <v>226</v>
      </c>
      <c r="Q1326" s="1" t="s">
        <v>163</v>
      </c>
      <c r="S1326" s="1" t="s">
        <v>131</v>
      </c>
      <c r="T1326" s="1" t="s">
        <v>123</v>
      </c>
      <c r="U1326" s="1">
        <v>0</v>
      </c>
      <c r="V1326" s="1" t="s">
        <v>65</v>
      </c>
      <c r="W1326" s="1" t="s">
        <v>47</v>
      </c>
      <c r="X1326" s="1">
        <v>5</v>
      </c>
      <c r="Z1326" s="1" t="s">
        <v>68</v>
      </c>
      <c r="AA1326" s="1">
        <v>10</v>
      </c>
      <c r="AB1326" s="1" t="s">
        <v>48</v>
      </c>
    </row>
    <row r="1327" spans="1:28" x14ac:dyDescent="0.2">
      <c r="A1327" s="1" t="s">
        <v>3061</v>
      </c>
      <c r="D1327" s="1" t="s">
        <v>109</v>
      </c>
      <c r="E1327" s="1" t="s">
        <v>116</v>
      </c>
      <c r="F1327" s="1" t="s">
        <v>53</v>
      </c>
      <c r="G1327" s="1" t="s">
        <v>148</v>
      </c>
      <c r="H1327" s="1" t="s">
        <v>55</v>
      </c>
      <c r="I1327" s="1" t="s">
        <v>35</v>
      </c>
      <c r="J1327" s="1" t="s">
        <v>56</v>
      </c>
      <c r="K1327" s="1" t="s">
        <v>37</v>
      </c>
      <c r="L1327" s="1" t="s">
        <v>155</v>
      </c>
      <c r="M1327" s="1" t="s">
        <v>88</v>
      </c>
      <c r="O1327" s="1" t="s">
        <v>507</v>
      </c>
      <c r="P1327" s="1" t="s">
        <v>121</v>
      </c>
      <c r="Q1327" s="1" t="s">
        <v>163</v>
      </c>
      <c r="R1327" s="1" t="s">
        <v>865</v>
      </c>
      <c r="S1327" s="1" t="s">
        <v>122</v>
      </c>
      <c r="T1327" s="1" t="s">
        <v>81</v>
      </c>
      <c r="U1327" s="1">
        <v>0</v>
      </c>
      <c r="V1327" s="1" t="s">
        <v>46</v>
      </c>
      <c r="W1327" s="1" t="s">
        <v>47</v>
      </c>
      <c r="X1327" s="1">
        <v>5</v>
      </c>
      <c r="Y1327" s="1" t="s">
        <v>168</v>
      </c>
      <c r="AA1327" s="1">
        <v>20</v>
      </c>
      <c r="AB1327" s="1" t="s">
        <v>69</v>
      </c>
    </row>
    <row r="1328" spans="1:28" x14ac:dyDescent="0.2">
      <c r="A1328" s="1" t="s">
        <v>3062</v>
      </c>
      <c r="B1328" s="1" t="s">
        <v>1504</v>
      </c>
      <c r="C1328" s="1" t="s">
        <v>3063</v>
      </c>
      <c r="D1328" s="1" t="s">
        <v>50</v>
      </c>
      <c r="E1328" s="1" t="s">
        <v>84</v>
      </c>
      <c r="F1328" s="1" t="s">
        <v>153</v>
      </c>
      <c r="G1328" s="1" t="s">
        <v>218</v>
      </c>
      <c r="H1328" s="1" t="s">
        <v>136</v>
      </c>
      <c r="I1328" s="1" t="s">
        <v>100</v>
      </c>
      <c r="J1328" s="1" t="s">
        <v>76</v>
      </c>
      <c r="K1328" s="1" t="s">
        <v>87</v>
      </c>
      <c r="L1328" s="1" t="s">
        <v>78</v>
      </c>
      <c r="M1328" s="1" t="s">
        <v>119</v>
      </c>
      <c r="N1328" s="1" t="s">
        <v>190</v>
      </c>
      <c r="O1328" s="1" t="s">
        <v>962</v>
      </c>
      <c r="P1328" s="1" t="s">
        <v>121</v>
      </c>
      <c r="Q1328" s="1" t="s">
        <v>171</v>
      </c>
      <c r="S1328" s="1" t="s">
        <v>131</v>
      </c>
      <c r="T1328" s="1" t="s">
        <v>81</v>
      </c>
      <c r="U1328" s="1">
        <v>3</v>
      </c>
      <c r="V1328" s="1" t="s">
        <v>196</v>
      </c>
      <c r="W1328" s="1" t="s">
        <v>125</v>
      </c>
      <c r="X1328" s="1">
        <v>4</v>
      </c>
      <c r="Y1328" s="1" t="s">
        <v>48</v>
      </c>
      <c r="Z1328" s="1" t="s">
        <v>94</v>
      </c>
      <c r="AA1328" s="1">
        <v>50</v>
      </c>
      <c r="AB1328" s="1" t="s">
        <v>48</v>
      </c>
    </row>
    <row r="1329" spans="1:28" x14ac:dyDescent="0.2">
      <c r="A1329" s="1" t="s">
        <v>3064</v>
      </c>
      <c r="B1329" s="1" t="s">
        <v>3065</v>
      </c>
      <c r="D1329" s="1">
        <v>52</v>
      </c>
      <c r="E1329" s="1" t="s">
        <v>72</v>
      </c>
      <c r="F1329" s="1" t="s">
        <v>153</v>
      </c>
      <c r="G1329" s="1" t="s">
        <v>215</v>
      </c>
      <c r="H1329" s="1" t="s">
        <v>34</v>
      </c>
      <c r="I1329" s="1" t="s">
        <v>100</v>
      </c>
      <c r="J1329" s="1" t="s">
        <v>76</v>
      </c>
      <c r="K1329" s="1" t="s">
        <v>87</v>
      </c>
      <c r="L1329" s="1" t="s">
        <v>58</v>
      </c>
      <c r="M1329" s="1" t="s">
        <v>88</v>
      </c>
      <c r="N1329" s="1" t="s">
        <v>60</v>
      </c>
      <c r="O1329" s="1" t="s">
        <v>2058</v>
      </c>
      <c r="P1329" s="1" t="s">
        <v>121</v>
      </c>
      <c r="Q1329" s="1" t="s">
        <v>171</v>
      </c>
      <c r="S1329" s="1" t="s">
        <v>131</v>
      </c>
      <c r="T1329" s="1" t="s">
        <v>81</v>
      </c>
      <c r="U1329" s="1">
        <v>3</v>
      </c>
      <c r="W1329" s="1" t="s">
        <v>82</v>
      </c>
      <c r="X1329" s="1">
        <v>4</v>
      </c>
      <c r="Y1329" s="1" t="s">
        <v>168</v>
      </c>
      <c r="Z1329" s="1" t="s">
        <v>49</v>
      </c>
      <c r="AA1329" s="1">
        <v>20</v>
      </c>
      <c r="AB1329" s="1" t="s">
        <v>48</v>
      </c>
    </row>
    <row r="1330" spans="1:28" x14ac:dyDescent="0.2">
      <c r="A1330" s="1" t="s">
        <v>3066</v>
      </c>
      <c r="C1330" s="1" t="s">
        <v>3067</v>
      </c>
      <c r="D1330" s="1" t="s">
        <v>109</v>
      </c>
      <c r="E1330" s="1" t="s">
        <v>116</v>
      </c>
      <c r="F1330" s="1" t="s">
        <v>153</v>
      </c>
      <c r="G1330" s="1" t="s">
        <v>215</v>
      </c>
      <c r="H1330" s="1" t="s">
        <v>34</v>
      </c>
      <c r="I1330" s="1" t="s">
        <v>100</v>
      </c>
      <c r="J1330" s="1" t="s">
        <v>76</v>
      </c>
      <c r="K1330" s="1" t="s">
        <v>37</v>
      </c>
      <c r="L1330" s="1" t="s">
        <v>38</v>
      </c>
      <c r="M1330" s="1" t="s">
        <v>119</v>
      </c>
      <c r="N1330" s="1" t="s">
        <v>89</v>
      </c>
      <c r="O1330" s="1" t="s">
        <v>2055</v>
      </c>
      <c r="P1330" s="1" t="s">
        <v>42</v>
      </c>
      <c r="Q1330" s="1" t="s">
        <v>43</v>
      </c>
      <c r="S1330" s="1" t="s">
        <v>248</v>
      </c>
      <c r="T1330" s="1" t="s">
        <v>123</v>
      </c>
      <c r="U1330" s="1">
        <v>2</v>
      </c>
      <c r="V1330" s="1" t="s">
        <v>196</v>
      </c>
      <c r="W1330" s="1" t="s">
        <v>82</v>
      </c>
      <c r="X1330" s="1">
        <v>1</v>
      </c>
      <c r="Y1330" s="1" t="s">
        <v>168</v>
      </c>
      <c r="AA1330" s="1">
        <v>50</v>
      </c>
      <c r="AB1330" s="1" t="s">
        <v>48</v>
      </c>
    </row>
    <row r="1331" spans="1:28" x14ac:dyDescent="0.2">
      <c r="A1331" s="1" t="s">
        <v>3068</v>
      </c>
      <c r="D1331" s="1">
        <v>50</v>
      </c>
      <c r="E1331" s="1" t="s">
        <v>99</v>
      </c>
      <c r="F1331" s="1" t="s">
        <v>73</v>
      </c>
      <c r="G1331" s="1" t="s">
        <v>110</v>
      </c>
      <c r="H1331" s="1" t="s">
        <v>56</v>
      </c>
      <c r="I1331" s="1" t="s">
        <v>35</v>
      </c>
      <c r="J1331" s="1" t="s">
        <v>76</v>
      </c>
      <c r="K1331" s="1" t="s">
        <v>77</v>
      </c>
      <c r="L1331" s="1" t="s">
        <v>155</v>
      </c>
      <c r="M1331" s="1" t="s">
        <v>204</v>
      </c>
      <c r="O1331" s="1" t="s">
        <v>2580</v>
      </c>
      <c r="P1331" s="1" t="s">
        <v>121</v>
      </c>
      <c r="Q1331" s="1" t="s">
        <v>43</v>
      </c>
      <c r="R1331" s="1" t="s">
        <v>1729</v>
      </c>
      <c r="S1331" s="1" t="s">
        <v>122</v>
      </c>
      <c r="T1331" s="1" t="s">
        <v>123</v>
      </c>
      <c r="U1331" s="1">
        <v>2</v>
      </c>
      <c r="V1331" s="1" t="s">
        <v>105</v>
      </c>
      <c r="W1331" s="1" t="s">
        <v>82</v>
      </c>
      <c r="X1331" s="1">
        <v>1</v>
      </c>
      <c r="Y1331" s="1" t="s">
        <v>48</v>
      </c>
      <c r="Z1331" s="1" t="s">
        <v>68</v>
      </c>
      <c r="AA1331" s="1">
        <v>50</v>
      </c>
      <c r="AB1331" s="1" t="s">
        <v>48</v>
      </c>
    </row>
    <row r="1332" spans="1:28" x14ac:dyDescent="0.2">
      <c r="A1332" s="1" t="s">
        <v>3069</v>
      </c>
      <c r="B1332" s="1" t="s">
        <v>3070</v>
      </c>
      <c r="C1332" s="1" t="s">
        <v>3071</v>
      </c>
      <c r="D1332" s="1" t="s">
        <v>109</v>
      </c>
      <c r="E1332" s="1" t="s">
        <v>99</v>
      </c>
      <c r="F1332" s="1" t="s">
        <v>73</v>
      </c>
      <c r="G1332" s="1" t="s">
        <v>142</v>
      </c>
      <c r="H1332" s="1" t="s">
        <v>34</v>
      </c>
      <c r="I1332" s="1" t="s">
        <v>100</v>
      </c>
      <c r="J1332" s="1" t="s">
        <v>36</v>
      </c>
      <c r="K1332" s="1" t="s">
        <v>77</v>
      </c>
      <c r="L1332" s="1" t="s">
        <v>38</v>
      </c>
      <c r="M1332" s="1" t="s">
        <v>204</v>
      </c>
      <c r="N1332" s="1" t="s">
        <v>175</v>
      </c>
      <c r="O1332" s="1" t="s">
        <v>459</v>
      </c>
      <c r="P1332" s="1" t="s">
        <v>103</v>
      </c>
      <c r="Q1332" s="1" t="s">
        <v>171</v>
      </c>
      <c r="R1332" s="1" t="s">
        <v>670</v>
      </c>
      <c r="S1332" s="1" t="s">
        <v>248</v>
      </c>
      <c r="T1332" s="1" t="s">
        <v>123</v>
      </c>
      <c r="U1332" s="1" t="s">
        <v>93</v>
      </c>
      <c r="V1332" s="1" t="s">
        <v>196</v>
      </c>
      <c r="W1332" s="1" t="s">
        <v>47</v>
      </c>
      <c r="X1332" s="1">
        <v>2</v>
      </c>
      <c r="Y1332" s="1" t="s">
        <v>48</v>
      </c>
      <c r="Z1332" s="1" t="s">
        <v>94</v>
      </c>
      <c r="AA1332" s="1">
        <v>10</v>
      </c>
      <c r="AB1332" s="1" t="s">
        <v>69</v>
      </c>
    </row>
    <row r="1333" spans="1:28" x14ac:dyDescent="0.2">
      <c r="A1333" s="1" t="s">
        <v>3072</v>
      </c>
      <c r="D1333" s="1">
        <v>78</v>
      </c>
      <c r="E1333" s="1" t="s">
        <v>84</v>
      </c>
      <c r="F1333" s="1" t="s">
        <v>73</v>
      </c>
      <c r="G1333" s="1" t="s">
        <v>74</v>
      </c>
      <c r="H1333" s="1" t="s">
        <v>55</v>
      </c>
      <c r="I1333" s="1" t="s">
        <v>85</v>
      </c>
      <c r="J1333" s="1" t="s">
        <v>222</v>
      </c>
      <c r="K1333" s="1" t="s">
        <v>101</v>
      </c>
      <c r="L1333" s="1" t="s">
        <v>155</v>
      </c>
      <c r="M1333" s="1" t="s">
        <v>119</v>
      </c>
      <c r="N1333" s="1" t="s">
        <v>40</v>
      </c>
      <c r="O1333" s="1" t="s">
        <v>1908</v>
      </c>
      <c r="P1333" s="1" t="s">
        <v>103</v>
      </c>
      <c r="Q1333" s="1" t="s">
        <v>171</v>
      </c>
      <c r="S1333" s="1" t="s">
        <v>248</v>
      </c>
      <c r="T1333" s="1" t="s">
        <v>45</v>
      </c>
      <c r="U1333" s="1">
        <v>1</v>
      </c>
      <c r="W1333" s="1" t="s">
        <v>47</v>
      </c>
      <c r="X1333" s="1">
        <v>1</v>
      </c>
      <c r="Z1333" s="1" t="s">
        <v>49</v>
      </c>
      <c r="AA1333" s="1">
        <v>20</v>
      </c>
      <c r="AB1333" s="1" t="s">
        <v>69</v>
      </c>
    </row>
    <row r="1334" spans="1:28" x14ac:dyDescent="0.2">
      <c r="A1334" s="1" t="s">
        <v>3073</v>
      </c>
      <c r="D1334" s="1" t="s">
        <v>50</v>
      </c>
      <c r="E1334" s="1" t="s">
        <v>116</v>
      </c>
      <c r="F1334" s="1" t="s">
        <v>153</v>
      </c>
      <c r="G1334" s="1" t="s">
        <v>218</v>
      </c>
      <c r="H1334" s="1" t="s">
        <v>136</v>
      </c>
      <c r="I1334" s="1" t="s">
        <v>85</v>
      </c>
      <c r="J1334" s="1" t="s">
        <v>86</v>
      </c>
      <c r="K1334" s="1" t="s">
        <v>101</v>
      </c>
      <c r="L1334" s="1" t="s">
        <v>78</v>
      </c>
      <c r="M1334" s="1" t="s">
        <v>59</v>
      </c>
      <c r="N1334" s="1" t="s">
        <v>190</v>
      </c>
      <c r="O1334" s="1" t="s">
        <v>2585</v>
      </c>
      <c r="P1334" s="1" t="s">
        <v>121</v>
      </c>
      <c r="Q1334" s="1" t="s">
        <v>43</v>
      </c>
      <c r="S1334" s="1" t="s">
        <v>122</v>
      </c>
      <c r="T1334" s="1" t="s">
        <v>81</v>
      </c>
      <c r="U1334" s="1">
        <v>0</v>
      </c>
      <c r="V1334" s="1" t="s">
        <v>196</v>
      </c>
      <c r="W1334" s="1" t="s">
        <v>47</v>
      </c>
      <c r="X1334" s="1">
        <v>5</v>
      </c>
      <c r="Y1334" s="1" t="s">
        <v>48</v>
      </c>
      <c r="Z1334" s="1" t="s">
        <v>49</v>
      </c>
      <c r="AA1334" s="1">
        <v>50</v>
      </c>
      <c r="AB1334" s="1" t="s">
        <v>69</v>
      </c>
    </row>
    <row r="1335" spans="1:28" x14ac:dyDescent="0.2">
      <c r="A1335" s="1" t="s">
        <v>3074</v>
      </c>
      <c r="C1335" s="1" t="s">
        <v>3075</v>
      </c>
      <c r="D1335" s="1">
        <v>43</v>
      </c>
      <c r="E1335" s="1" t="s">
        <v>72</v>
      </c>
      <c r="F1335" s="1" t="s">
        <v>53</v>
      </c>
      <c r="G1335" s="1" t="s">
        <v>54</v>
      </c>
      <c r="H1335" s="1" t="s">
        <v>34</v>
      </c>
      <c r="I1335" s="1" t="s">
        <v>85</v>
      </c>
      <c r="J1335" s="1" t="s">
        <v>86</v>
      </c>
      <c r="K1335" s="1" t="s">
        <v>57</v>
      </c>
      <c r="L1335" s="1" t="s">
        <v>118</v>
      </c>
      <c r="M1335" s="1" t="s">
        <v>88</v>
      </c>
      <c r="N1335" s="1" t="s">
        <v>60</v>
      </c>
      <c r="O1335" s="1" t="s">
        <v>583</v>
      </c>
      <c r="P1335" s="1" t="s">
        <v>42</v>
      </c>
      <c r="Q1335" s="1" t="s">
        <v>171</v>
      </c>
      <c r="S1335" s="1" t="s">
        <v>122</v>
      </c>
      <c r="T1335" s="1" t="s">
        <v>45</v>
      </c>
      <c r="U1335" s="1">
        <v>3</v>
      </c>
      <c r="V1335" s="1" t="s">
        <v>124</v>
      </c>
      <c r="W1335" s="1" t="s">
        <v>47</v>
      </c>
      <c r="X1335" s="1" t="s">
        <v>133</v>
      </c>
      <c r="Y1335" s="1" t="s">
        <v>67</v>
      </c>
      <c r="Z1335" s="1" t="s">
        <v>89</v>
      </c>
      <c r="AA1335" s="1">
        <v>20</v>
      </c>
      <c r="AB1335" s="1" t="s">
        <v>48</v>
      </c>
    </row>
    <row r="1336" spans="1:28" x14ac:dyDescent="0.2">
      <c r="A1336" s="1" t="s">
        <v>3076</v>
      </c>
      <c r="C1336" s="1" t="s">
        <v>3077</v>
      </c>
      <c r="D1336" s="1">
        <v>31</v>
      </c>
      <c r="E1336" s="1" t="s">
        <v>84</v>
      </c>
      <c r="F1336" s="1" t="s">
        <v>153</v>
      </c>
      <c r="G1336" s="1" t="s">
        <v>154</v>
      </c>
      <c r="H1336" s="1" t="s">
        <v>55</v>
      </c>
      <c r="I1336" s="1" t="s">
        <v>75</v>
      </c>
      <c r="J1336" s="1" t="s">
        <v>56</v>
      </c>
      <c r="K1336" s="1" t="s">
        <v>57</v>
      </c>
      <c r="L1336" s="1" t="s">
        <v>155</v>
      </c>
      <c r="M1336" s="1" t="s">
        <v>204</v>
      </c>
      <c r="N1336" s="1" t="s">
        <v>60</v>
      </c>
      <c r="O1336" s="1" t="s">
        <v>167</v>
      </c>
      <c r="P1336" s="1" t="s">
        <v>121</v>
      </c>
      <c r="Q1336" s="1" t="s">
        <v>163</v>
      </c>
      <c r="S1336" s="1" t="s">
        <v>248</v>
      </c>
      <c r="T1336" s="1" t="s">
        <v>123</v>
      </c>
      <c r="U1336" s="1">
        <v>1</v>
      </c>
      <c r="V1336" s="1" t="s">
        <v>178</v>
      </c>
      <c r="W1336" s="1" t="s">
        <v>47</v>
      </c>
      <c r="X1336" s="1">
        <v>2</v>
      </c>
      <c r="Y1336" s="1" t="s">
        <v>168</v>
      </c>
      <c r="AA1336" s="1">
        <v>20</v>
      </c>
      <c r="AB1336" s="1" t="s">
        <v>48</v>
      </c>
    </row>
    <row r="1337" spans="1:28" x14ac:dyDescent="0.2">
      <c r="A1337" s="1" t="s">
        <v>3078</v>
      </c>
      <c r="D1337" s="1" t="s">
        <v>109</v>
      </c>
      <c r="E1337" s="1" t="s">
        <v>84</v>
      </c>
      <c r="F1337" s="1" t="s">
        <v>153</v>
      </c>
      <c r="G1337" s="1" t="s">
        <v>218</v>
      </c>
      <c r="H1337" s="1" t="s">
        <v>136</v>
      </c>
      <c r="I1337" s="1" t="s">
        <v>75</v>
      </c>
      <c r="J1337" s="1" t="s">
        <v>76</v>
      </c>
      <c r="K1337" s="1" t="s">
        <v>57</v>
      </c>
      <c r="L1337" s="1" t="s">
        <v>58</v>
      </c>
      <c r="M1337" s="1" t="s">
        <v>181</v>
      </c>
      <c r="O1337" s="1" t="s">
        <v>635</v>
      </c>
      <c r="P1337" s="1" t="s">
        <v>103</v>
      </c>
      <c r="Q1337" s="1" t="s">
        <v>163</v>
      </c>
      <c r="R1337" s="1" t="s">
        <v>2569</v>
      </c>
      <c r="S1337" s="1" t="s">
        <v>44</v>
      </c>
      <c r="T1337" s="1" t="s">
        <v>114</v>
      </c>
      <c r="U1337" s="1">
        <v>0</v>
      </c>
      <c r="V1337" s="1" t="s">
        <v>196</v>
      </c>
      <c r="W1337" s="1" t="s">
        <v>82</v>
      </c>
      <c r="X1337" s="1">
        <v>4</v>
      </c>
      <c r="Z1337" s="1" t="s">
        <v>49</v>
      </c>
      <c r="AA1337" s="1" t="s">
        <v>50</v>
      </c>
      <c r="AB1337" s="1" t="s">
        <v>48</v>
      </c>
    </row>
    <row r="1338" spans="1:28" x14ac:dyDescent="0.2">
      <c r="A1338" s="1" t="s">
        <v>3079</v>
      </c>
      <c r="D1338" s="1">
        <v>9</v>
      </c>
      <c r="E1338" s="1" t="s">
        <v>31</v>
      </c>
      <c r="F1338" s="1" t="s">
        <v>32</v>
      </c>
      <c r="G1338" s="1" t="s">
        <v>185</v>
      </c>
      <c r="H1338" s="1" t="s">
        <v>34</v>
      </c>
      <c r="I1338" s="1" t="s">
        <v>35</v>
      </c>
      <c r="J1338" s="1" t="s">
        <v>36</v>
      </c>
      <c r="K1338" s="1" t="s">
        <v>77</v>
      </c>
      <c r="L1338" s="1" t="s">
        <v>38</v>
      </c>
      <c r="M1338" s="1" t="s">
        <v>181</v>
      </c>
      <c r="O1338" s="1" t="s">
        <v>780</v>
      </c>
      <c r="P1338" s="1" t="s">
        <v>103</v>
      </c>
      <c r="Q1338" s="1" t="s">
        <v>163</v>
      </c>
      <c r="R1338" s="1" t="s">
        <v>270</v>
      </c>
      <c r="S1338" s="1" t="s">
        <v>44</v>
      </c>
      <c r="T1338" s="1" t="s">
        <v>81</v>
      </c>
      <c r="U1338" s="1">
        <v>3</v>
      </c>
      <c r="V1338" s="1" t="s">
        <v>105</v>
      </c>
      <c r="W1338" s="1" t="s">
        <v>82</v>
      </c>
      <c r="X1338" s="1">
        <v>5</v>
      </c>
      <c r="Y1338" s="1" t="s">
        <v>67</v>
      </c>
      <c r="Z1338" s="1" t="s">
        <v>94</v>
      </c>
      <c r="AA1338" s="1" t="s">
        <v>95</v>
      </c>
      <c r="AB1338" s="1" t="s">
        <v>69</v>
      </c>
    </row>
    <row r="1339" spans="1:28" x14ac:dyDescent="0.2">
      <c r="A1339" s="1" t="s">
        <v>3080</v>
      </c>
      <c r="B1339" s="1" t="s">
        <v>323</v>
      </c>
      <c r="C1339" s="1" t="s">
        <v>3081</v>
      </c>
      <c r="D1339" s="1" t="s">
        <v>109</v>
      </c>
      <c r="E1339" s="1" t="s">
        <v>116</v>
      </c>
      <c r="F1339" s="1" t="s">
        <v>73</v>
      </c>
      <c r="G1339" s="1" t="s">
        <v>142</v>
      </c>
      <c r="H1339" s="1" t="s">
        <v>55</v>
      </c>
      <c r="I1339" s="1" t="s">
        <v>85</v>
      </c>
      <c r="J1339" s="1" t="s">
        <v>86</v>
      </c>
      <c r="K1339" s="1" t="s">
        <v>57</v>
      </c>
      <c r="L1339" s="1" t="s">
        <v>78</v>
      </c>
      <c r="M1339" s="1" t="s">
        <v>88</v>
      </c>
      <c r="N1339" s="1" t="s">
        <v>138</v>
      </c>
      <c r="O1339" s="1" t="s">
        <v>749</v>
      </c>
      <c r="P1339" s="1" t="s">
        <v>226</v>
      </c>
      <c r="Q1339" s="1" t="s">
        <v>43</v>
      </c>
      <c r="S1339" s="1" t="s">
        <v>122</v>
      </c>
      <c r="T1339" s="1" t="s">
        <v>114</v>
      </c>
      <c r="U1339" s="1">
        <v>2</v>
      </c>
      <c r="V1339" s="1" t="s">
        <v>178</v>
      </c>
      <c r="W1339" s="1" t="s">
        <v>66</v>
      </c>
      <c r="X1339" s="1">
        <v>5</v>
      </c>
      <c r="Y1339" s="1" t="s">
        <v>69</v>
      </c>
      <c r="Z1339" s="1" t="s">
        <v>49</v>
      </c>
      <c r="AA1339" s="1">
        <v>50</v>
      </c>
      <c r="AB1339" s="1" t="s">
        <v>69</v>
      </c>
    </row>
    <row r="1340" spans="1:28" x14ac:dyDescent="0.2">
      <c r="A1340" s="1" t="s">
        <v>3082</v>
      </c>
      <c r="D1340" s="1" t="s">
        <v>50</v>
      </c>
      <c r="E1340" s="1" t="s">
        <v>31</v>
      </c>
      <c r="F1340" s="1" t="s">
        <v>53</v>
      </c>
      <c r="G1340" s="1" t="s">
        <v>148</v>
      </c>
      <c r="H1340" s="1" t="s">
        <v>34</v>
      </c>
      <c r="I1340" s="1" t="s">
        <v>35</v>
      </c>
      <c r="J1340" s="1" t="s">
        <v>222</v>
      </c>
      <c r="K1340" s="1" t="s">
        <v>101</v>
      </c>
      <c r="L1340" s="1" t="s">
        <v>58</v>
      </c>
      <c r="M1340" s="1" t="s">
        <v>204</v>
      </c>
      <c r="N1340" s="1" t="s">
        <v>40</v>
      </c>
      <c r="O1340" s="1" t="s">
        <v>852</v>
      </c>
      <c r="P1340" s="1" t="s">
        <v>121</v>
      </c>
      <c r="Q1340" s="1" t="s">
        <v>62</v>
      </c>
      <c r="R1340" s="1" t="s">
        <v>216</v>
      </c>
      <c r="S1340" s="1" t="s">
        <v>44</v>
      </c>
      <c r="T1340" s="1" t="s">
        <v>114</v>
      </c>
      <c r="U1340" s="1" t="s">
        <v>93</v>
      </c>
      <c r="V1340" s="1" t="s">
        <v>132</v>
      </c>
      <c r="W1340" s="1" t="s">
        <v>66</v>
      </c>
      <c r="X1340" s="1">
        <v>4</v>
      </c>
      <c r="Z1340" s="1" t="s">
        <v>68</v>
      </c>
      <c r="AA1340" s="1">
        <v>10</v>
      </c>
      <c r="AB1340" s="1" t="s">
        <v>48</v>
      </c>
    </row>
    <row r="1341" spans="1:28" x14ac:dyDescent="0.2">
      <c r="A1341" s="1" t="s">
        <v>3083</v>
      </c>
      <c r="D1341" s="1" t="s">
        <v>50</v>
      </c>
      <c r="E1341" s="1" t="s">
        <v>84</v>
      </c>
      <c r="F1341" s="1" t="s">
        <v>53</v>
      </c>
      <c r="G1341" s="1" t="s">
        <v>54</v>
      </c>
      <c r="H1341" s="1" t="s">
        <v>55</v>
      </c>
      <c r="I1341" s="1" t="s">
        <v>35</v>
      </c>
      <c r="J1341" s="1" t="s">
        <v>36</v>
      </c>
      <c r="K1341" s="1" t="s">
        <v>37</v>
      </c>
      <c r="L1341" s="1" t="s">
        <v>38</v>
      </c>
      <c r="M1341" s="1" t="s">
        <v>59</v>
      </c>
      <c r="N1341" s="1" t="s">
        <v>190</v>
      </c>
      <c r="O1341" s="1" t="s">
        <v>975</v>
      </c>
      <c r="P1341" s="1" t="s">
        <v>121</v>
      </c>
      <c r="Q1341" s="1" t="s">
        <v>43</v>
      </c>
      <c r="R1341" s="1" t="s">
        <v>2619</v>
      </c>
      <c r="S1341" s="1" t="s">
        <v>122</v>
      </c>
      <c r="T1341" s="1" t="s">
        <v>114</v>
      </c>
      <c r="U1341" s="1">
        <v>0</v>
      </c>
      <c r="W1341" s="1" t="s">
        <v>82</v>
      </c>
      <c r="X1341" s="1" t="s">
        <v>133</v>
      </c>
      <c r="Y1341" s="1" t="s">
        <v>48</v>
      </c>
      <c r="AA1341" s="1" t="s">
        <v>50</v>
      </c>
      <c r="AB1341" s="1" t="s">
        <v>48</v>
      </c>
    </row>
    <row r="1342" spans="1:28" x14ac:dyDescent="0.2">
      <c r="A1342" s="1" t="s">
        <v>3084</v>
      </c>
      <c r="C1342" s="1" t="s">
        <v>3085</v>
      </c>
      <c r="D1342" s="1" t="s">
        <v>109</v>
      </c>
      <c r="E1342" s="1" t="s">
        <v>31</v>
      </c>
      <c r="F1342" s="1" t="s">
        <v>53</v>
      </c>
      <c r="G1342" s="1" t="s">
        <v>54</v>
      </c>
      <c r="H1342" s="1" t="s">
        <v>136</v>
      </c>
      <c r="I1342" s="1" t="s">
        <v>75</v>
      </c>
      <c r="J1342" s="1" t="s">
        <v>76</v>
      </c>
      <c r="K1342" s="1" t="s">
        <v>57</v>
      </c>
      <c r="L1342" s="1" t="s">
        <v>38</v>
      </c>
      <c r="M1342" s="1" t="s">
        <v>119</v>
      </c>
      <c r="O1342" s="1" t="s">
        <v>2456</v>
      </c>
      <c r="P1342" s="1" t="s">
        <v>42</v>
      </c>
      <c r="Q1342" s="1" t="s">
        <v>80</v>
      </c>
      <c r="R1342" s="1" t="s">
        <v>975</v>
      </c>
      <c r="S1342" s="1" t="s">
        <v>44</v>
      </c>
      <c r="T1342" s="1" t="s">
        <v>123</v>
      </c>
      <c r="U1342" s="1">
        <v>3</v>
      </c>
      <c r="V1342" s="1" t="s">
        <v>105</v>
      </c>
      <c r="W1342" s="1" t="s">
        <v>82</v>
      </c>
      <c r="X1342" s="1">
        <v>2</v>
      </c>
      <c r="Y1342" s="1" t="s">
        <v>168</v>
      </c>
      <c r="Z1342" s="1" t="s">
        <v>89</v>
      </c>
      <c r="AA1342" s="1">
        <v>10</v>
      </c>
      <c r="AB1342" s="1" t="s">
        <v>48</v>
      </c>
    </row>
    <row r="1343" spans="1:28" x14ac:dyDescent="0.2">
      <c r="A1343" s="1" t="s">
        <v>3086</v>
      </c>
      <c r="D1343" s="1" t="s">
        <v>50</v>
      </c>
      <c r="E1343" s="1" t="s">
        <v>99</v>
      </c>
      <c r="F1343" s="1" t="s">
        <v>73</v>
      </c>
      <c r="G1343" s="1" t="s">
        <v>110</v>
      </c>
      <c r="H1343" s="1" t="s">
        <v>56</v>
      </c>
      <c r="I1343" s="1" t="s">
        <v>100</v>
      </c>
      <c r="J1343" s="1" t="s">
        <v>56</v>
      </c>
      <c r="K1343" s="1" t="s">
        <v>87</v>
      </c>
      <c r="L1343" s="1" t="s">
        <v>38</v>
      </c>
      <c r="M1343" s="1" t="s">
        <v>59</v>
      </c>
      <c r="N1343" s="1" t="s">
        <v>60</v>
      </c>
      <c r="O1343" s="1" t="s">
        <v>1416</v>
      </c>
      <c r="P1343" s="1" t="s">
        <v>103</v>
      </c>
      <c r="Q1343" s="1" t="s">
        <v>171</v>
      </c>
      <c r="S1343" s="1" t="s">
        <v>131</v>
      </c>
      <c r="T1343" s="1" t="s">
        <v>45</v>
      </c>
      <c r="U1343" s="1" t="s">
        <v>93</v>
      </c>
      <c r="V1343" s="1" t="s">
        <v>46</v>
      </c>
      <c r="W1343" s="1" t="s">
        <v>66</v>
      </c>
      <c r="X1343" s="1">
        <v>3</v>
      </c>
      <c r="Y1343" s="1" t="s">
        <v>48</v>
      </c>
      <c r="Z1343" s="1" t="s">
        <v>68</v>
      </c>
      <c r="AA1343" s="1" t="s">
        <v>95</v>
      </c>
      <c r="AB1343" s="1" t="s">
        <v>48</v>
      </c>
    </row>
    <row r="1344" spans="1:28" x14ac:dyDescent="0.2">
      <c r="A1344" s="1" t="s">
        <v>3087</v>
      </c>
      <c r="B1344" s="1" t="s">
        <v>1292</v>
      </c>
      <c r="D1344" s="1" t="s">
        <v>50</v>
      </c>
      <c r="E1344" s="1" t="s">
        <v>116</v>
      </c>
      <c r="F1344" s="1" t="s">
        <v>32</v>
      </c>
      <c r="G1344" s="1" t="s">
        <v>33</v>
      </c>
      <c r="H1344" s="1" t="s">
        <v>136</v>
      </c>
      <c r="I1344" s="1" t="s">
        <v>85</v>
      </c>
      <c r="J1344" s="1" t="s">
        <v>36</v>
      </c>
      <c r="K1344" s="1" t="s">
        <v>87</v>
      </c>
      <c r="L1344" s="1" t="s">
        <v>78</v>
      </c>
      <c r="M1344" s="1" t="s">
        <v>39</v>
      </c>
      <c r="O1344" s="1" t="s">
        <v>3088</v>
      </c>
      <c r="P1344" s="1" t="s">
        <v>226</v>
      </c>
      <c r="Q1344" s="1" t="s">
        <v>80</v>
      </c>
      <c r="S1344" s="1" t="s">
        <v>64</v>
      </c>
      <c r="T1344" s="1" t="s">
        <v>45</v>
      </c>
      <c r="U1344" s="1">
        <v>2</v>
      </c>
      <c r="V1344" s="1" t="s">
        <v>46</v>
      </c>
      <c r="W1344" s="1" t="s">
        <v>47</v>
      </c>
      <c r="X1344" s="1">
        <v>3</v>
      </c>
      <c r="Z1344" s="1" t="s">
        <v>49</v>
      </c>
      <c r="AA1344" s="1">
        <v>20</v>
      </c>
      <c r="AB1344" s="1" t="s">
        <v>48</v>
      </c>
    </row>
    <row r="1345" spans="1:28" x14ac:dyDescent="0.2">
      <c r="A1345" s="1" t="s">
        <v>3089</v>
      </c>
      <c r="D1345" s="1" t="s">
        <v>109</v>
      </c>
      <c r="E1345" s="1" t="s">
        <v>84</v>
      </c>
      <c r="F1345" s="1" t="s">
        <v>73</v>
      </c>
      <c r="G1345" s="1" t="s">
        <v>74</v>
      </c>
      <c r="H1345" s="1" t="s">
        <v>55</v>
      </c>
      <c r="I1345" s="1" t="s">
        <v>35</v>
      </c>
      <c r="J1345" s="1" t="s">
        <v>56</v>
      </c>
      <c r="K1345" s="1" t="s">
        <v>101</v>
      </c>
      <c r="L1345" s="1" t="s">
        <v>38</v>
      </c>
      <c r="M1345" s="1" t="s">
        <v>59</v>
      </c>
      <c r="N1345" s="1" t="s">
        <v>60</v>
      </c>
      <c r="O1345" s="1" t="s">
        <v>1856</v>
      </c>
      <c r="P1345" s="1" t="s">
        <v>226</v>
      </c>
      <c r="Q1345" s="1" t="s">
        <v>62</v>
      </c>
      <c r="R1345" s="1" t="s">
        <v>1697</v>
      </c>
      <c r="S1345" s="1" t="s">
        <v>131</v>
      </c>
      <c r="T1345" s="1" t="s">
        <v>81</v>
      </c>
      <c r="U1345" s="1" t="s">
        <v>93</v>
      </c>
      <c r="V1345" s="1" t="s">
        <v>196</v>
      </c>
      <c r="W1345" s="1" t="s">
        <v>66</v>
      </c>
      <c r="X1345" s="1">
        <v>1</v>
      </c>
      <c r="Y1345" s="1" t="s">
        <v>67</v>
      </c>
      <c r="AA1345" s="1">
        <v>50</v>
      </c>
      <c r="AB1345" s="1" t="s">
        <v>48</v>
      </c>
    </row>
    <row r="1346" spans="1:28" x14ac:dyDescent="0.2">
      <c r="A1346" s="1" t="s">
        <v>3090</v>
      </c>
      <c r="B1346" s="1" t="s">
        <v>3091</v>
      </c>
      <c r="C1346" s="1" t="s">
        <v>3092</v>
      </c>
      <c r="D1346" s="1" t="s">
        <v>109</v>
      </c>
      <c r="E1346" s="1" t="s">
        <v>116</v>
      </c>
      <c r="F1346" s="1" t="s">
        <v>53</v>
      </c>
      <c r="G1346" s="1" t="s">
        <v>135</v>
      </c>
      <c r="H1346" s="1" t="s">
        <v>56</v>
      </c>
      <c r="I1346" s="1" t="s">
        <v>85</v>
      </c>
      <c r="J1346" s="1" t="s">
        <v>76</v>
      </c>
      <c r="K1346" s="1" t="s">
        <v>37</v>
      </c>
      <c r="L1346" s="1" t="s">
        <v>38</v>
      </c>
      <c r="M1346" s="1" t="s">
        <v>119</v>
      </c>
      <c r="N1346" s="1" t="s">
        <v>40</v>
      </c>
      <c r="O1346" s="1" t="s">
        <v>613</v>
      </c>
      <c r="P1346" s="1" t="s">
        <v>226</v>
      </c>
      <c r="Q1346" s="1" t="s">
        <v>171</v>
      </c>
      <c r="S1346" s="1" t="s">
        <v>64</v>
      </c>
      <c r="T1346" s="1" t="s">
        <v>45</v>
      </c>
      <c r="U1346" s="1">
        <v>2</v>
      </c>
      <c r="V1346" s="1" t="s">
        <v>105</v>
      </c>
      <c r="W1346" s="1" t="s">
        <v>125</v>
      </c>
      <c r="X1346" s="1">
        <v>3</v>
      </c>
      <c r="Z1346" s="1" t="s">
        <v>49</v>
      </c>
      <c r="AA1346" s="1">
        <v>20</v>
      </c>
      <c r="AB1346" s="1" t="s">
        <v>69</v>
      </c>
    </row>
    <row r="1347" spans="1:28" x14ac:dyDescent="0.2">
      <c r="A1347" s="1" t="s">
        <v>3093</v>
      </c>
      <c r="D1347" s="1" t="s">
        <v>50</v>
      </c>
      <c r="E1347" s="1" t="s">
        <v>31</v>
      </c>
      <c r="F1347" s="1" t="s">
        <v>32</v>
      </c>
      <c r="G1347" s="1" t="s">
        <v>117</v>
      </c>
      <c r="H1347" s="1" t="s">
        <v>56</v>
      </c>
      <c r="I1347" s="1" t="s">
        <v>35</v>
      </c>
      <c r="J1347" s="1" t="s">
        <v>76</v>
      </c>
      <c r="K1347" s="1" t="s">
        <v>37</v>
      </c>
      <c r="L1347" s="1" t="s">
        <v>155</v>
      </c>
      <c r="M1347" s="1" t="s">
        <v>181</v>
      </c>
      <c r="N1347" s="1" t="s">
        <v>175</v>
      </c>
      <c r="O1347" s="1" t="s">
        <v>1579</v>
      </c>
      <c r="P1347" s="1" t="s">
        <v>226</v>
      </c>
      <c r="Q1347" s="1" t="s">
        <v>163</v>
      </c>
      <c r="R1347" s="1" t="s">
        <v>287</v>
      </c>
      <c r="S1347" s="1" t="s">
        <v>44</v>
      </c>
      <c r="T1347" s="1" t="s">
        <v>45</v>
      </c>
      <c r="U1347" s="1" t="s">
        <v>93</v>
      </c>
      <c r="V1347" s="1" t="s">
        <v>65</v>
      </c>
      <c r="W1347" s="1" t="s">
        <v>66</v>
      </c>
      <c r="X1347" s="1">
        <v>4</v>
      </c>
      <c r="Y1347" s="1" t="s">
        <v>69</v>
      </c>
      <c r="Z1347" s="1" t="s">
        <v>49</v>
      </c>
      <c r="AA1347" s="1">
        <v>20</v>
      </c>
      <c r="AB1347" s="1" t="s">
        <v>48</v>
      </c>
    </row>
    <row r="1348" spans="1:28" x14ac:dyDescent="0.2">
      <c r="A1348" s="1" t="s">
        <v>3094</v>
      </c>
      <c r="B1348" s="1" t="s">
        <v>2294</v>
      </c>
      <c r="C1348" s="1" t="s">
        <v>3095</v>
      </c>
      <c r="D1348" s="1" t="s">
        <v>109</v>
      </c>
      <c r="E1348" s="1" t="s">
        <v>84</v>
      </c>
      <c r="F1348" s="1" t="s">
        <v>153</v>
      </c>
      <c r="G1348" s="1" t="s">
        <v>154</v>
      </c>
      <c r="H1348" s="1" t="s">
        <v>55</v>
      </c>
      <c r="I1348" s="1" t="s">
        <v>75</v>
      </c>
      <c r="J1348" s="1" t="s">
        <v>76</v>
      </c>
      <c r="K1348" s="1" t="s">
        <v>87</v>
      </c>
      <c r="L1348" s="1" t="s">
        <v>58</v>
      </c>
      <c r="M1348" s="1" t="s">
        <v>204</v>
      </c>
      <c r="N1348" s="1" t="s">
        <v>60</v>
      </c>
      <c r="O1348" s="1" t="s">
        <v>369</v>
      </c>
      <c r="P1348" s="1" t="s">
        <v>103</v>
      </c>
      <c r="Q1348" s="1" t="s">
        <v>62</v>
      </c>
      <c r="R1348" s="1" t="s">
        <v>398</v>
      </c>
      <c r="S1348" s="1" t="s">
        <v>122</v>
      </c>
      <c r="T1348" s="1" t="s">
        <v>123</v>
      </c>
      <c r="U1348" s="1">
        <v>0</v>
      </c>
      <c r="W1348" s="1" t="s">
        <v>125</v>
      </c>
      <c r="X1348" s="1" t="s">
        <v>151</v>
      </c>
      <c r="Y1348" s="1" t="s">
        <v>168</v>
      </c>
      <c r="Z1348" s="1" t="s">
        <v>68</v>
      </c>
      <c r="AA1348" s="1">
        <v>20</v>
      </c>
      <c r="AB1348" s="1" t="s">
        <v>48</v>
      </c>
    </row>
    <row r="1349" spans="1:28" x14ac:dyDescent="0.2">
      <c r="A1349" s="1" t="s">
        <v>3096</v>
      </c>
      <c r="D1349" s="1" t="s">
        <v>109</v>
      </c>
      <c r="E1349" s="1" t="s">
        <v>72</v>
      </c>
      <c r="F1349" s="1" t="s">
        <v>32</v>
      </c>
      <c r="G1349" s="1" t="s">
        <v>259</v>
      </c>
      <c r="H1349" s="1" t="s">
        <v>55</v>
      </c>
      <c r="I1349" s="1" t="s">
        <v>35</v>
      </c>
      <c r="J1349" s="1" t="s">
        <v>56</v>
      </c>
      <c r="K1349" s="1" t="s">
        <v>87</v>
      </c>
      <c r="L1349" s="1" t="s">
        <v>58</v>
      </c>
      <c r="M1349" s="1" t="s">
        <v>88</v>
      </c>
      <c r="N1349" s="1" t="s">
        <v>40</v>
      </c>
      <c r="O1349" s="1" t="s">
        <v>1058</v>
      </c>
      <c r="P1349" s="1" t="s">
        <v>121</v>
      </c>
      <c r="Q1349" s="1" t="s">
        <v>80</v>
      </c>
      <c r="S1349" s="1" t="s">
        <v>92</v>
      </c>
      <c r="T1349" s="1" t="s">
        <v>123</v>
      </c>
      <c r="U1349" s="1">
        <v>2</v>
      </c>
      <c r="V1349" s="1" t="s">
        <v>160</v>
      </c>
      <c r="W1349" s="1" t="s">
        <v>66</v>
      </c>
      <c r="X1349" s="1">
        <v>5</v>
      </c>
      <c r="AA1349" s="1" t="s">
        <v>50</v>
      </c>
      <c r="AB1349" s="1" t="s">
        <v>48</v>
      </c>
    </row>
    <row r="1350" spans="1:28" x14ac:dyDescent="0.2">
      <c r="A1350" s="1" t="s">
        <v>3097</v>
      </c>
      <c r="D1350" s="1">
        <v>44</v>
      </c>
      <c r="E1350" s="1" t="s">
        <v>84</v>
      </c>
      <c r="F1350" s="1" t="s">
        <v>73</v>
      </c>
      <c r="G1350" s="1" t="s">
        <v>74</v>
      </c>
      <c r="H1350" s="1" t="s">
        <v>56</v>
      </c>
      <c r="I1350" s="1" t="s">
        <v>100</v>
      </c>
      <c r="J1350" s="1" t="s">
        <v>36</v>
      </c>
      <c r="K1350" s="1" t="s">
        <v>37</v>
      </c>
      <c r="L1350" s="1" t="s">
        <v>38</v>
      </c>
      <c r="M1350" s="1" t="s">
        <v>88</v>
      </c>
      <c r="O1350" s="1" t="s">
        <v>1110</v>
      </c>
      <c r="P1350" s="1" t="s">
        <v>226</v>
      </c>
      <c r="Q1350" s="1" t="s">
        <v>80</v>
      </c>
      <c r="S1350" s="1" t="s">
        <v>113</v>
      </c>
      <c r="T1350" s="1" t="s">
        <v>45</v>
      </c>
      <c r="U1350" s="1">
        <v>1</v>
      </c>
      <c r="V1350" s="1" t="s">
        <v>196</v>
      </c>
      <c r="W1350" s="1" t="s">
        <v>47</v>
      </c>
      <c r="X1350" s="1" t="s">
        <v>133</v>
      </c>
      <c r="Y1350" s="1" t="s">
        <v>67</v>
      </c>
      <c r="Z1350" s="1" t="s">
        <v>94</v>
      </c>
      <c r="AA1350" s="1">
        <v>10</v>
      </c>
      <c r="AB1350" s="1" t="s">
        <v>48</v>
      </c>
    </row>
    <row r="1351" spans="1:28" x14ac:dyDescent="0.2">
      <c r="A1351" s="1" t="s">
        <v>3098</v>
      </c>
      <c r="D1351" s="1">
        <v>81</v>
      </c>
      <c r="E1351" s="1" t="s">
        <v>99</v>
      </c>
      <c r="F1351" s="1" t="s">
        <v>73</v>
      </c>
      <c r="G1351" s="1" t="s">
        <v>142</v>
      </c>
      <c r="H1351" s="1" t="s">
        <v>56</v>
      </c>
      <c r="I1351" s="1" t="s">
        <v>85</v>
      </c>
      <c r="J1351" s="1" t="s">
        <v>86</v>
      </c>
      <c r="K1351" s="1" t="s">
        <v>37</v>
      </c>
      <c r="L1351" s="1" t="s">
        <v>78</v>
      </c>
      <c r="M1351" s="1" t="s">
        <v>59</v>
      </c>
      <c r="N1351" s="1" t="s">
        <v>60</v>
      </c>
      <c r="O1351" s="1" t="s">
        <v>1271</v>
      </c>
      <c r="P1351" s="1" t="s">
        <v>121</v>
      </c>
      <c r="Q1351" s="1" t="s">
        <v>80</v>
      </c>
      <c r="S1351" s="1" t="s">
        <v>92</v>
      </c>
      <c r="T1351" s="1" t="s">
        <v>114</v>
      </c>
      <c r="U1351" s="1" t="s">
        <v>93</v>
      </c>
      <c r="V1351" s="1" t="s">
        <v>132</v>
      </c>
      <c r="W1351" s="1" t="s">
        <v>125</v>
      </c>
      <c r="X1351" s="1">
        <v>1</v>
      </c>
      <c r="Y1351" s="1" t="s">
        <v>67</v>
      </c>
      <c r="Z1351" s="1" t="s">
        <v>138</v>
      </c>
      <c r="AA1351" s="1">
        <v>10</v>
      </c>
      <c r="AB1351" s="1" t="s">
        <v>69</v>
      </c>
    </row>
    <row r="1352" spans="1:28" x14ac:dyDescent="0.2">
      <c r="A1352" s="1" t="s">
        <v>3099</v>
      </c>
      <c r="D1352" s="1" t="s">
        <v>109</v>
      </c>
      <c r="E1352" s="1" t="s">
        <v>31</v>
      </c>
      <c r="F1352" s="1" t="s">
        <v>73</v>
      </c>
      <c r="G1352" s="1" t="s">
        <v>110</v>
      </c>
      <c r="H1352" s="1" t="s">
        <v>56</v>
      </c>
      <c r="I1352" s="1" t="s">
        <v>100</v>
      </c>
      <c r="J1352" s="1" t="s">
        <v>86</v>
      </c>
      <c r="K1352" s="1" t="s">
        <v>37</v>
      </c>
      <c r="L1352" s="1" t="s">
        <v>78</v>
      </c>
      <c r="M1352" s="1" t="s">
        <v>39</v>
      </c>
      <c r="N1352" s="1" t="s">
        <v>60</v>
      </c>
      <c r="O1352" s="1" t="s">
        <v>1335</v>
      </c>
      <c r="P1352" s="1" t="s">
        <v>103</v>
      </c>
      <c r="Q1352" s="1" t="s">
        <v>62</v>
      </c>
      <c r="R1352" s="1" t="s">
        <v>778</v>
      </c>
      <c r="S1352" s="1" t="s">
        <v>64</v>
      </c>
      <c r="T1352" s="1" t="s">
        <v>114</v>
      </c>
      <c r="U1352" s="1" t="s">
        <v>93</v>
      </c>
      <c r="V1352" s="1" t="s">
        <v>178</v>
      </c>
      <c r="W1352" s="1" t="s">
        <v>47</v>
      </c>
      <c r="X1352" s="1">
        <v>2</v>
      </c>
      <c r="Z1352" s="1" t="s">
        <v>175</v>
      </c>
      <c r="AA1352" s="1">
        <v>50</v>
      </c>
      <c r="AB1352" s="1" t="s">
        <v>48</v>
      </c>
    </row>
    <row r="1353" spans="1:28" x14ac:dyDescent="0.2">
      <c r="A1353" s="1" t="s">
        <v>3100</v>
      </c>
      <c r="B1353" s="1" t="s">
        <v>2666</v>
      </c>
      <c r="C1353" s="1" t="s">
        <v>3101</v>
      </c>
      <c r="D1353" s="1" t="s">
        <v>50</v>
      </c>
      <c r="E1353" s="1" t="s">
        <v>116</v>
      </c>
      <c r="F1353" s="1" t="s">
        <v>32</v>
      </c>
      <c r="G1353" s="1" t="s">
        <v>117</v>
      </c>
      <c r="H1353" s="1" t="s">
        <v>55</v>
      </c>
      <c r="I1353" s="1" t="s">
        <v>75</v>
      </c>
      <c r="J1353" s="1" t="s">
        <v>56</v>
      </c>
      <c r="K1353" s="1" t="s">
        <v>101</v>
      </c>
      <c r="L1353" s="1" t="s">
        <v>118</v>
      </c>
      <c r="M1353" s="1" t="s">
        <v>204</v>
      </c>
      <c r="N1353" s="1" t="s">
        <v>190</v>
      </c>
      <c r="O1353" s="1" t="s">
        <v>865</v>
      </c>
      <c r="P1353" s="1" t="s">
        <v>121</v>
      </c>
      <c r="Q1353" s="1" t="s">
        <v>43</v>
      </c>
      <c r="S1353" s="1" t="s">
        <v>131</v>
      </c>
      <c r="T1353" s="1" t="s">
        <v>123</v>
      </c>
      <c r="U1353" s="1">
        <v>2</v>
      </c>
      <c r="V1353" s="1" t="s">
        <v>124</v>
      </c>
      <c r="W1353" s="1" t="s">
        <v>125</v>
      </c>
      <c r="X1353" s="1">
        <v>2</v>
      </c>
      <c r="Y1353" s="1" t="s">
        <v>48</v>
      </c>
      <c r="AA1353" s="1">
        <v>20</v>
      </c>
      <c r="AB1353" s="1" t="s">
        <v>48</v>
      </c>
    </row>
    <row r="1354" spans="1:28" x14ac:dyDescent="0.2">
      <c r="A1354" s="1" t="s">
        <v>3102</v>
      </c>
      <c r="B1354" s="1" t="s">
        <v>3103</v>
      </c>
      <c r="C1354" s="1" t="s">
        <v>3104</v>
      </c>
      <c r="D1354" s="1" t="s">
        <v>109</v>
      </c>
      <c r="E1354" s="1" t="s">
        <v>99</v>
      </c>
      <c r="F1354" s="1" t="s">
        <v>32</v>
      </c>
      <c r="G1354" s="1" t="s">
        <v>259</v>
      </c>
      <c r="H1354" s="1" t="s">
        <v>136</v>
      </c>
      <c r="I1354" s="1" t="s">
        <v>35</v>
      </c>
      <c r="J1354" s="1" t="s">
        <v>36</v>
      </c>
      <c r="K1354" s="1" t="s">
        <v>87</v>
      </c>
      <c r="L1354" s="1" t="s">
        <v>38</v>
      </c>
      <c r="M1354" s="1" t="s">
        <v>88</v>
      </c>
      <c r="O1354" s="1" t="s">
        <v>182</v>
      </c>
      <c r="P1354" s="1" t="s">
        <v>226</v>
      </c>
      <c r="Q1354" s="1" t="s">
        <v>43</v>
      </c>
      <c r="S1354" s="1" t="s">
        <v>44</v>
      </c>
      <c r="T1354" s="1" t="s">
        <v>81</v>
      </c>
      <c r="U1354" s="1">
        <v>3</v>
      </c>
      <c r="V1354" s="1" t="s">
        <v>65</v>
      </c>
      <c r="W1354" s="1" t="s">
        <v>82</v>
      </c>
      <c r="X1354" s="1">
        <v>1</v>
      </c>
      <c r="Z1354" s="1" t="s">
        <v>94</v>
      </c>
      <c r="AA1354" s="1" t="s">
        <v>95</v>
      </c>
      <c r="AB1354" s="1" t="s">
        <v>48</v>
      </c>
    </row>
    <row r="1355" spans="1:28" x14ac:dyDescent="0.2">
      <c r="A1355" s="1" t="s">
        <v>3105</v>
      </c>
      <c r="B1355" s="1" t="s">
        <v>2737</v>
      </c>
      <c r="C1355" s="1" t="s">
        <v>3106</v>
      </c>
      <c r="D1355" s="1" t="s">
        <v>109</v>
      </c>
      <c r="E1355" s="1" t="s">
        <v>31</v>
      </c>
      <c r="F1355" s="1" t="s">
        <v>32</v>
      </c>
      <c r="G1355" s="1" t="s">
        <v>185</v>
      </c>
      <c r="H1355" s="1" t="s">
        <v>34</v>
      </c>
      <c r="I1355" s="1" t="s">
        <v>100</v>
      </c>
      <c r="J1355" s="1" t="s">
        <v>36</v>
      </c>
      <c r="K1355" s="1" t="s">
        <v>57</v>
      </c>
      <c r="L1355" s="1" t="s">
        <v>118</v>
      </c>
      <c r="M1355" s="1" t="s">
        <v>88</v>
      </c>
      <c r="N1355" s="1" t="s">
        <v>60</v>
      </c>
      <c r="O1355" s="1" t="s">
        <v>857</v>
      </c>
      <c r="P1355" s="1" t="s">
        <v>121</v>
      </c>
      <c r="Q1355" s="1" t="s">
        <v>62</v>
      </c>
      <c r="R1355" s="1" t="s">
        <v>1625</v>
      </c>
      <c r="S1355" s="1" t="s">
        <v>92</v>
      </c>
      <c r="T1355" s="1" t="s">
        <v>45</v>
      </c>
      <c r="U1355" s="1">
        <v>0</v>
      </c>
      <c r="V1355" s="1" t="s">
        <v>132</v>
      </c>
      <c r="W1355" s="1" t="s">
        <v>47</v>
      </c>
      <c r="X1355" s="1">
        <v>4</v>
      </c>
      <c r="Z1355" s="1" t="s">
        <v>68</v>
      </c>
      <c r="AA1355" s="1" t="s">
        <v>50</v>
      </c>
      <c r="AB1355" s="1" t="s">
        <v>48</v>
      </c>
    </row>
    <row r="1356" spans="1:28" x14ac:dyDescent="0.2">
      <c r="A1356" s="1" t="s">
        <v>3107</v>
      </c>
      <c r="B1356" s="1" t="s">
        <v>2069</v>
      </c>
      <c r="D1356" s="1" t="s">
        <v>50</v>
      </c>
      <c r="E1356" s="1" t="s">
        <v>99</v>
      </c>
      <c r="F1356" s="1" t="s">
        <v>73</v>
      </c>
      <c r="G1356" s="1" t="s">
        <v>142</v>
      </c>
      <c r="H1356" s="1" t="s">
        <v>136</v>
      </c>
      <c r="I1356" s="1" t="s">
        <v>75</v>
      </c>
      <c r="J1356" s="1" t="s">
        <v>56</v>
      </c>
      <c r="K1356" s="1" t="s">
        <v>87</v>
      </c>
      <c r="L1356" s="1" t="s">
        <v>78</v>
      </c>
      <c r="M1356" s="1" t="s">
        <v>88</v>
      </c>
      <c r="O1356" s="1" t="s">
        <v>898</v>
      </c>
      <c r="P1356" s="1" t="s">
        <v>121</v>
      </c>
      <c r="Q1356" s="1" t="s">
        <v>43</v>
      </c>
      <c r="R1356" s="1" t="s">
        <v>2168</v>
      </c>
      <c r="S1356" s="1" t="s">
        <v>122</v>
      </c>
      <c r="T1356" s="1" t="s">
        <v>81</v>
      </c>
      <c r="U1356" s="1">
        <v>2</v>
      </c>
      <c r="V1356" s="1" t="s">
        <v>132</v>
      </c>
      <c r="W1356" s="1" t="s">
        <v>125</v>
      </c>
      <c r="X1356" s="1">
        <v>3</v>
      </c>
      <c r="Z1356" s="1" t="s">
        <v>49</v>
      </c>
      <c r="AA1356" s="1">
        <v>50</v>
      </c>
      <c r="AB1356" s="1" t="s">
        <v>69</v>
      </c>
    </row>
    <row r="1357" spans="1:28" x14ac:dyDescent="0.2">
      <c r="A1357" s="1" t="s">
        <v>3108</v>
      </c>
      <c r="B1357" s="1" t="s">
        <v>3109</v>
      </c>
      <c r="C1357" s="1" t="s">
        <v>3110</v>
      </c>
      <c r="D1357" s="1">
        <v>85</v>
      </c>
      <c r="E1357" s="1" t="s">
        <v>84</v>
      </c>
      <c r="F1357" s="1" t="s">
        <v>32</v>
      </c>
      <c r="G1357" s="1" t="s">
        <v>117</v>
      </c>
      <c r="H1357" s="1" t="s">
        <v>56</v>
      </c>
      <c r="I1357" s="1" t="s">
        <v>75</v>
      </c>
      <c r="J1357" s="1" t="s">
        <v>56</v>
      </c>
      <c r="K1357" s="1" t="s">
        <v>57</v>
      </c>
      <c r="L1357" s="1" t="s">
        <v>38</v>
      </c>
      <c r="M1357" s="1" t="s">
        <v>88</v>
      </c>
      <c r="N1357" s="1" t="s">
        <v>60</v>
      </c>
      <c r="O1357" s="1" t="s">
        <v>191</v>
      </c>
      <c r="P1357" s="1" t="s">
        <v>103</v>
      </c>
      <c r="Q1357" s="1" t="s">
        <v>171</v>
      </c>
      <c r="R1357" s="1" t="s">
        <v>1990</v>
      </c>
      <c r="S1357" s="1" t="s">
        <v>44</v>
      </c>
      <c r="T1357" s="1" t="s">
        <v>123</v>
      </c>
      <c r="U1357" s="1">
        <v>3</v>
      </c>
      <c r="V1357" s="1" t="s">
        <v>105</v>
      </c>
      <c r="W1357" s="1" t="s">
        <v>66</v>
      </c>
      <c r="X1357" s="1">
        <v>2</v>
      </c>
      <c r="Z1357" s="1" t="s">
        <v>68</v>
      </c>
      <c r="AA1357" s="1">
        <v>10</v>
      </c>
      <c r="AB1357" s="1" t="s">
        <v>48</v>
      </c>
    </row>
    <row r="1358" spans="1:28" x14ac:dyDescent="0.2">
      <c r="A1358" s="1" t="s">
        <v>3111</v>
      </c>
      <c r="B1358" s="1" t="s">
        <v>140</v>
      </c>
      <c r="C1358" s="1" t="s">
        <v>3112</v>
      </c>
      <c r="D1358" s="1">
        <v>90</v>
      </c>
      <c r="E1358" s="1" t="s">
        <v>84</v>
      </c>
      <c r="F1358" s="1" t="s">
        <v>153</v>
      </c>
      <c r="G1358" s="1" t="s">
        <v>215</v>
      </c>
      <c r="H1358" s="1" t="s">
        <v>55</v>
      </c>
      <c r="I1358" s="1" t="s">
        <v>35</v>
      </c>
      <c r="J1358" s="1" t="s">
        <v>76</v>
      </c>
      <c r="K1358" s="1" t="s">
        <v>37</v>
      </c>
      <c r="L1358" s="1" t="s">
        <v>58</v>
      </c>
      <c r="M1358" s="1" t="s">
        <v>39</v>
      </c>
      <c r="O1358" s="1" t="s">
        <v>2466</v>
      </c>
      <c r="P1358" s="1" t="s">
        <v>121</v>
      </c>
      <c r="Q1358" s="1" t="s">
        <v>171</v>
      </c>
      <c r="R1358" s="1" t="s">
        <v>1065</v>
      </c>
      <c r="S1358" s="1" t="s">
        <v>64</v>
      </c>
      <c r="T1358" s="1" t="s">
        <v>114</v>
      </c>
      <c r="U1358" s="1">
        <v>2</v>
      </c>
      <c r="V1358" s="1" t="s">
        <v>124</v>
      </c>
      <c r="W1358" s="1" t="s">
        <v>47</v>
      </c>
      <c r="X1358" s="1">
        <v>1</v>
      </c>
      <c r="Y1358" s="1" t="s">
        <v>48</v>
      </c>
      <c r="Z1358" s="1" t="s">
        <v>49</v>
      </c>
      <c r="AA1358" s="1">
        <v>20</v>
      </c>
      <c r="AB1358" s="1" t="s">
        <v>69</v>
      </c>
    </row>
    <row r="1359" spans="1:28" x14ac:dyDescent="0.2">
      <c r="A1359" s="1" t="s">
        <v>3113</v>
      </c>
      <c r="B1359" s="1" t="s">
        <v>3114</v>
      </c>
      <c r="C1359" s="1" t="s">
        <v>3115</v>
      </c>
      <c r="D1359" s="1">
        <v>28</v>
      </c>
      <c r="E1359" s="1" t="s">
        <v>84</v>
      </c>
      <c r="F1359" s="1" t="s">
        <v>53</v>
      </c>
      <c r="G1359" s="1" t="s">
        <v>54</v>
      </c>
      <c r="H1359" s="1" t="s">
        <v>136</v>
      </c>
      <c r="I1359" s="1" t="s">
        <v>75</v>
      </c>
      <c r="J1359" s="1" t="s">
        <v>222</v>
      </c>
      <c r="K1359" s="1" t="s">
        <v>57</v>
      </c>
      <c r="L1359" s="1" t="s">
        <v>38</v>
      </c>
      <c r="M1359" s="1" t="s">
        <v>181</v>
      </c>
      <c r="O1359" s="1" t="s">
        <v>407</v>
      </c>
      <c r="P1359" s="1" t="s">
        <v>121</v>
      </c>
      <c r="Q1359" s="1" t="s">
        <v>163</v>
      </c>
      <c r="R1359" s="1" t="s">
        <v>287</v>
      </c>
      <c r="S1359" s="1" t="s">
        <v>92</v>
      </c>
      <c r="T1359" s="1" t="s">
        <v>123</v>
      </c>
      <c r="U1359" s="1">
        <v>2</v>
      </c>
      <c r="V1359" s="1" t="s">
        <v>178</v>
      </c>
      <c r="W1359" s="1" t="s">
        <v>82</v>
      </c>
      <c r="X1359" s="1">
        <v>3</v>
      </c>
      <c r="Y1359" s="1" t="s">
        <v>48</v>
      </c>
      <c r="Z1359" s="1" t="s">
        <v>49</v>
      </c>
      <c r="AA1359" s="1" t="s">
        <v>95</v>
      </c>
      <c r="AB1359" s="1" t="s">
        <v>48</v>
      </c>
    </row>
    <row r="1360" spans="1:28" x14ac:dyDescent="0.2">
      <c r="A1360" s="1" t="s">
        <v>3116</v>
      </c>
      <c r="C1360" s="1" t="s">
        <v>3117</v>
      </c>
      <c r="D1360" s="1" t="s">
        <v>50</v>
      </c>
      <c r="E1360" s="1" t="s">
        <v>99</v>
      </c>
      <c r="F1360" s="1" t="s">
        <v>153</v>
      </c>
      <c r="G1360" s="1" t="s">
        <v>154</v>
      </c>
      <c r="H1360" s="1" t="s">
        <v>55</v>
      </c>
      <c r="I1360" s="1" t="s">
        <v>100</v>
      </c>
      <c r="J1360" s="1" t="s">
        <v>36</v>
      </c>
      <c r="K1360" s="1" t="s">
        <v>77</v>
      </c>
      <c r="L1360" s="1" t="s">
        <v>155</v>
      </c>
      <c r="M1360" s="1" t="s">
        <v>39</v>
      </c>
      <c r="N1360" s="1" t="s">
        <v>190</v>
      </c>
      <c r="O1360" s="1" t="s">
        <v>1467</v>
      </c>
      <c r="P1360" s="1" t="s">
        <v>103</v>
      </c>
      <c r="Q1360" s="1" t="s">
        <v>62</v>
      </c>
      <c r="R1360" s="1" t="s">
        <v>483</v>
      </c>
      <c r="S1360" s="1" t="s">
        <v>44</v>
      </c>
      <c r="T1360" s="1" t="s">
        <v>123</v>
      </c>
      <c r="U1360" s="1">
        <v>0</v>
      </c>
      <c r="V1360" s="1" t="s">
        <v>178</v>
      </c>
      <c r="W1360" s="1" t="s">
        <v>66</v>
      </c>
      <c r="X1360" s="1">
        <v>4</v>
      </c>
      <c r="Y1360" s="1" t="s">
        <v>168</v>
      </c>
      <c r="AA1360" s="1">
        <v>20</v>
      </c>
      <c r="AB1360" s="1" t="s">
        <v>69</v>
      </c>
    </row>
    <row r="1361" spans="1:28" x14ac:dyDescent="0.2">
      <c r="A1361" s="1" t="s">
        <v>3118</v>
      </c>
      <c r="D1361" s="1" t="s">
        <v>109</v>
      </c>
      <c r="E1361" s="1" t="s">
        <v>31</v>
      </c>
      <c r="F1361" s="1" t="s">
        <v>153</v>
      </c>
      <c r="G1361" s="1" t="s">
        <v>154</v>
      </c>
      <c r="H1361" s="1" t="s">
        <v>136</v>
      </c>
      <c r="I1361" s="1" t="s">
        <v>85</v>
      </c>
      <c r="J1361" s="1" t="s">
        <v>222</v>
      </c>
      <c r="K1361" s="1" t="s">
        <v>101</v>
      </c>
      <c r="L1361" s="1" t="s">
        <v>155</v>
      </c>
      <c r="M1361" s="1" t="s">
        <v>59</v>
      </c>
      <c r="N1361" s="1" t="s">
        <v>60</v>
      </c>
      <c r="O1361" s="1" t="s">
        <v>868</v>
      </c>
      <c r="P1361" s="1" t="s">
        <v>121</v>
      </c>
      <c r="Q1361" s="1" t="s">
        <v>43</v>
      </c>
      <c r="R1361" s="1" t="s">
        <v>1389</v>
      </c>
      <c r="S1361" s="1" t="s">
        <v>122</v>
      </c>
      <c r="T1361" s="1" t="s">
        <v>45</v>
      </c>
      <c r="U1361" s="1">
        <v>2</v>
      </c>
      <c r="V1361" s="1" t="s">
        <v>196</v>
      </c>
      <c r="W1361" s="1" t="s">
        <v>66</v>
      </c>
      <c r="X1361" s="1">
        <v>3</v>
      </c>
      <c r="Y1361" s="1" t="s">
        <v>67</v>
      </c>
      <c r="AA1361" s="1">
        <v>50</v>
      </c>
      <c r="AB1361" s="1" t="s">
        <v>48</v>
      </c>
    </row>
    <row r="1362" spans="1:28" x14ac:dyDescent="0.2">
      <c r="A1362" s="1" t="s">
        <v>3119</v>
      </c>
      <c r="B1362" s="1" t="s">
        <v>3120</v>
      </c>
      <c r="C1362" s="1" t="s">
        <v>3121</v>
      </c>
      <c r="D1362" s="1" t="s">
        <v>50</v>
      </c>
      <c r="E1362" s="1" t="s">
        <v>31</v>
      </c>
      <c r="F1362" s="1" t="s">
        <v>153</v>
      </c>
      <c r="G1362" s="1" t="s">
        <v>218</v>
      </c>
      <c r="H1362" s="1" t="s">
        <v>55</v>
      </c>
      <c r="I1362" s="1" t="s">
        <v>85</v>
      </c>
      <c r="J1362" s="1" t="s">
        <v>86</v>
      </c>
      <c r="K1362" s="1" t="s">
        <v>101</v>
      </c>
      <c r="L1362" s="1" t="s">
        <v>118</v>
      </c>
      <c r="M1362" s="1" t="s">
        <v>59</v>
      </c>
      <c r="N1362" s="1" t="s">
        <v>175</v>
      </c>
      <c r="O1362" s="1" t="s">
        <v>1065</v>
      </c>
      <c r="P1362" s="1" t="s">
        <v>42</v>
      </c>
      <c r="Q1362" s="1" t="s">
        <v>163</v>
      </c>
      <c r="R1362" s="1" t="s">
        <v>747</v>
      </c>
      <c r="S1362" s="1" t="s">
        <v>122</v>
      </c>
      <c r="T1362" s="1" t="s">
        <v>114</v>
      </c>
      <c r="U1362" s="1">
        <v>3</v>
      </c>
      <c r="V1362" s="1" t="s">
        <v>160</v>
      </c>
      <c r="W1362" s="1" t="s">
        <v>125</v>
      </c>
      <c r="X1362" s="1">
        <v>4</v>
      </c>
      <c r="Y1362" s="1" t="s">
        <v>48</v>
      </c>
      <c r="Z1362" s="1" t="s">
        <v>49</v>
      </c>
      <c r="AA1362" s="1" t="s">
        <v>50</v>
      </c>
      <c r="AB1362" s="1" t="s">
        <v>48</v>
      </c>
    </row>
    <row r="1363" spans="1:28" x14ac:dyDescent="0.2">
      <c r="A1363" s="1" t="s">
        <v>3122</v>
      </c>
      <c r="B1363" s="1" t="s">
        <v>1920</v>
      </c>
      <c r="D1363" s="1" t="s">
        <v>109</v>
      </c>
      <c r="E1363" s="1" t="s">
        <v>116</v>
      </c>
      <c r="F1363" s="1" t="s">
        <v>73</v>
      </c>
      <c r="G1363" s="1" t="s">
        <v>110</v>
      </c>
      <c r="H1363" s="1" t="s">
        <v>34</v>
      </c>
      <c r="I1363" s="1" t="s">
        <v>100</v>
      </c>
      <c r="J1363" s="1" t="s">
        <v>36</v>
      </c>
      <c r="K1363" s="1" t="s">
        <v>57</v>
      </c>
      <c r="L1363" s="1" t="s">
        <v>38</v>
      </c>
      <c r="M1363" s="1" t="s">
        <v>59</v>
      </c>
      <c r="N1363" s="1" t="s">
        <v>40</v>
      </c>
      <c r="O1363" s="1" t="s">
        <v>1977</v>
      </c>
      <c r="P1363" s="1" t="s">
        <v>103</v>
      </c>
      <c r="Q1363" s="1" t="s">
        <v>171</v>
      </c>
      <c r="R1363" s="1" t="s">
        <v>1651</v>
      </c>
      <c r="S1363" s="1" t="s">
        <v>113</v>
      </c>
      <c r="T1363" s="1" t="s">
        <v>123</v>
      </c>
      <c r="U1363" s="1">
        <v>1</v>
      </c>
      <c r="V1363" s="1" t="s">
        <v>196</v>
      </c>
      <c r="W1363" s="1" t="s">
        <v>125</v>
      </c>
      <c r="X1363" s="1">
        <v>3</v>
      </c>
      <c r="AA1363" s="1">
        <v>50</v>
      </c>
      <c r="AB1363" s="1" t="s">
        <v>48</v>
      </c>
    </row>
    <row r="1364" spans="1:28" x14ac:dyDescent="0.2">
      <c r="A1364" s="1" t="s">
        <v>3123</v>
      </c>
      <c r="C1364" s="1" t="s">
        <v>3124</v>
      </c>
      <c r="D1364" s="1">
        <v>70</v>
      </c>
      <c r="E1364" s="1" t="s">
        <v>99</v>
      </c>
      <c r="F1364" s="1" t="s">
        <v>32</v>
      </c>
      <c r="G1364" s="1" t="s">
        <v>117</v>
      </c>
      <c r="H1364" s="1" t="s">
        <v>56</v>
      </c>
      <c r="I1364" s="1" t="s">
        <v>85</v>
      </c>
      <c r="J1364" s="1" t="s">
        <v>76</v>
      </c>
      <c r="K1364" s="1" t="s">
        <v>57</v>
      </c>
      <c r="L1364" s="1" t="s">
        <v>78</v>
      </c>
      <c r="M1364" s="1" t="s">
        <v>119</v>
      </c>
      <c r="N1364" s="1" t="s">
        <v>175</v>
      </c>
      <c r="O1364" s="1" t="s">
        <v>850</v>
      </c>
      <c r="P1364" s="1" t="s">
        <v>103</v>
      </c>
      <c r="Q1364" s="1" t="s">
        <v>171</v>
      </c>
      <c r="S1364" s="1" t="s">
        <v>44</v>
      </c>
      <c r="T1364" s="1" t="s">
        <v>123</v>
      </c>
      <c r="U1364" s="1" t="s">
        <v>93</v>
      </c>
      <c r="V1364" s="1" t="s">
        <v>105</v>
      </c>
      <c r="W1364" s="1" t="s">
        <v>82</v>
      </c>
      <c r="X1364" s="1">
        <v>2</v>
      </c>
      <c r="Y1364" s="1" t="s">
        <v>168</v>
      </c>
      <c r="Z1364" s="1" t="s">
        <v>49</v>
      </c>
      <c r="AA1364" s="1">
        <v>10</v>
      </c>
      <c r="AB1364" s="1" t="s">
        <v>69</v>
      </c>
    </row>
    <row r="1365" spans="1:28" x14ac:dyDescent="0.2">
      <c r="A1365" s="1" t="s">
        <v>3125</v>
      </c>
      <c r="B1365" s="1" t="s">
        <v>3126</v>
      </c>
      <c r="D1365" s="1">
        <v>16</v>
      </c>
      <c r="E1365" s="1" t="s">
        <v>31</v>
      </c>
      <c r="F1365" s="1" t="s">
        <v>53</v>
      </c>
      <c r="G1365" s="1" t="s">
        <v>135</v>
      </c>
      <c r="H1365" s="1" t="s">
        <v>55</v>
      </c>
      <c r="I1365" s="1" t="s">
        <v>85</v>
      </c>
      <c r="J1365" s="1" t="s">
        <v>86</v>
      </c>
      <c r="K1365" s="1" t="s">
        <v>87</v>
      </c>
      <c r="L1365" s="1" t="s">
        <v>78</v>
      </c>
      <c r="M1365" s="1" t="s">
        <v>181</v>
      </c>
      <c r="N1365" s="1" t="s">
        <v>190</v>
      </c>
      <c r="O1365" s="1" t="s">
        <v>298</v>
      </c>
      <c r="P1365" s="1" t="s">
        <v>42</v>
      </c>
      <c r="Q1365" s="1" t="s">
        <v>171</v>
      </c>
      <c r="R1365" s="1" t="s">
        <v>1026</v>
      </c>
      <c r="S1365" s="1" t="s">
        <v>248</v>
      </c>
      <c r="T1365" s="1" t="s">
        <v>123</v>
      </c>
      <c r="U1365" s="1">
        <v>2</v>
      </c>
      <c r="V1365" s="1" t="s">
        <v>132</v>
      </c>
      <c r="W1365" s="1" t="s">
        <v>125</v>
      </c>
      <c r="X1365" s="1" t="s">
        <v>151</v>
      </c>
      <c r="Z1365" s="1" t="s">
        <v>49</v>
      </c>
      <c r="AA1365" s="1" t="s">
        <v>95</v>
      </c>
      <c r="AB1365" s="1" t="s">
        <v>48</v>
      </c>
    </row>
    <row r="1366" spans="1:28" x14ac:dyDescent="0.2">
      <c r="A1366" s="1" t="s">
        <v>3127</v>
      </c>
      <c r="C1366" s="1" t="s">
        <v>3128</v>
      </c>
      <c r="D1366" s="1" t="s">
        <v>50</v>
      </c>
      <c r="E1366" s="1" t="s">
        <v>99</v>
      </c>
      <c r="F1366" s="1" t="s">
        <v>53</v>
      </c>
      <c r="G1366" s="1" t="s">
        <v>135</v>
      </c>
      <c r="H1366" s="1" t="s">
        <v>34</v>
      </c>
      <c r="I1366" s="1" t="s">
        <v>35</v>
      </c>
      <c r="J1366" s="1" t="s">
        <v>56</v>
      </c>
      <c r="K1366" s="1" t="s">
        <v>101</v>
      </c>
      <c r="L1366" s="1" t="s">
        <v>38</v>
      </c>
      <c r="M1366" s="1" t="s">
        <v>59</v>
      </c>
      <c r="N1366" s="1" t="s">
        <v>175</v>
      </c>
      <c r="O1366" s="1" t="s">
        <v>1247</v>
      </c>
      <c r="P1366" s="1" t="s">
        <v>103</v>
      </c>
      <c r="Q1366" s="1" t="s">
        <v>163</v>
      </c>
      <c r="R1366" s="1" t="s">
        <v>1337</v>
      </c>
      <c r="S1366" s="1" t="s">
        <v>64</v>
      </c>
      <c r="T1366" s="1" t="s">
        <v>114</v>
      </c>
      <c r="U1366" s="1" t="s">
        <v>93</v>
      </c>
      <c r="V1366" s="1" t="s">
        <v>132</v>
      </c>
      <c r="W1366" s="1" t="s">
        <v>125</v>
      </c>
      <c r="X1366" s="1">
        <v>3</v>
      </c>
      <c r="Y1366" s="1" t="s">
        <v>48</v>
      </c>
      <c r="AA1366" s="1" t="s">
        <v>50</v>
      </c>
      <c r="AB1366" s="1" t="s">
        <v>48</v>
      </c>
    </row>
    <row r="1367" spans="1:28" x14ac:dyDescent="0.2">
      <c r="A1367" s="1" t="s">
        <v>3129</v>
      </c>
      <c r="D1367" s="1">
        <v>76</v>
      </c>
      <c r="E1367" s="1" t="s">
        <v>72</v>
      </c>
      <c r="F1367" s="1" t="s">
        <v>153</v>
      </c>
      <c r="G1367" s="1" t="s">
        <v>215</v>
      </c>
      <c r="H1367" s="1" t="s">
        <v>34</v>
      </c>
      <c r="I1367" s="1" t="s">
        <v>75</v>
      </c>
      <c r="J1367" s="1" t="s">
        <v>76</v>
      </c>
      <c r="K1367" s="1" t="s">
        <v>77</v>
      </c>
      <c r="L1367" s="1" t="s">
        <v>78</v>
      </c>
      <c r="M1367" s="1" t="s">
        <v>181</v>
      </c>
      <c r="O1367" s="1" t="s">
        <v>2373</v>
      </c>
      <c r="P1367" s="1" t="s">
        <v>226</v>
      </c>
      <c r="Q1367" s="1" t="s">
        <v>43</v>
      </c>
      <c r="S1367" s="1" t="s">
        <v>64</v>
      </c>
      <c r="T1367" s="1" t="s">
        <v>45</v>
      </c>
      <c r="U1367" s="1">
        <v>3</v>
      </c>
      <c r="V1367" s="1" t="s">
        <v>196</v>
      </c>
      <c r="W1367" s="1" t="s">
        <v>82</v>
      </c>
      <c r="X1367" s="1">
        <v>5</v>
      </c>
      <c r="Y1367" s="1" t="s">
        <v>168</v>
      </c>
      <c r="AA1367" s="1" t="s">
        <v>95</v>
      </c>
      <c r="AB1367" s="1" t="s">
        <v>69</v>
      </c>
    </row>
    <row r="1368" spans="1:28" x14ac:dyDescent="0.2">
      <c r="A1368" s="1" t="s">
        <v>3130</v>
      </c>
      <c r="C1368" s="1" t="s">
        <v>3131</v>
      </c>
      <c r="D1368" s="1">
        <v>34</v>
      </c>
      <c r="E1368" s="1" t="s">
        <v>116</v>
      </c>
      <c r="F1368" s="1" t="s">
        <v>73</v>
      </c>
      <c r="G1368" s="1" t="s">
        <v>74</v>
      </c>
      <c r="H1368" s="1" t="s">
        <v>136</v>
      </c>
      <c r="I1368" s="1" t="s">
        <v>100</v>
      </c>
      <c r="J1368" s="1" t="s">
        <v>36</v>
      </c>
      <c r="K1368" s="1" t="s">
        <v>57</v>
      </c>
      <c r="L1368" s="1" t="s">
        <v>38</v>
      </c>
      <c r="M1368" s="1" t="s">
        <v>204</v>
      </c>
      <c r="N1368" s="1" t="s">
        <v>40</v>
      </c>
      <c r="O1368" s="1" t="s">
        <v>1763</v>
      </c>
      <c r="P1368" s="1" t="s">
        <v>103</v>
      </c>
      <c r="Q1368" s="1" t="s">
        <v>163</v>
      </c>
      <c r="R1368" s="1" t="s">
        <v>207</v>
      </c>
      <c r="S1368" s="1" t="s">
        <v>44</v>
      </c>
      <c r="T1368" s="1" t="s">
        <v>114</v>
      </c>
      <c r="U1368" s="1">
        <v>1</v>
      </c>
      <c r="V1368" s="1" t="s">
        <v>160</v>
      </c>
      <c r="W1368" s="1" t="s">
        <v>66</v>
      </c>
      <c r="X1368" s="1">
        <v>1</v>
      </c>
      <c r="Y1368" s="1" t="s">
        <v>67</v>
      </c>
      <c r="Z1368" s="1" t="s">
        <v>49</v>
      </c>
      <c r="AA1368" s="1" t="s">
        <v>50</v>
      </c>
      <c r="AB1368" s="1" t="s">
        <v>48</v>
      </c>
    </row>
    <row r="1369" spans="1:28" x14ac:dyDescent="0.2">
      <c r="A1369" s="1" t="s">
        <v>3132</v>
      </c>
      <c r="B1369" s="1" t="s">
        <v>2149</v>
      </c>
      <c r="D1369" s="1">
        <v>1</v>
      </c>
      <c r="E1369" s="1" t="s">
        <v>72</v>
      </c>
      <c r="F1369" s="1" t="s">
        <v>73</v>
      </c>
      <c r="G1369" s="1" t="s">
        <v>74</v>
      </c>
      <c r="H1369" s="1" t="s">
        <v>34</v>
      </c>
      <c r="I1369" s="1" t="s">
        <v>100</v>
      </c>
      <c r="J1369" s="1" t="s">
        <v>76</v>
      </c>
      <c r="K1369" s="1" t="s">
        <v>37</v>
      </c>
      <c r="L1369" s="1" t="s">
        <v>58</v>
      </c>
      <c r="M1369" s="1" t="s">
        <v>59</v>
      </c>
      <c r="O1369" s="1" t="s">
        <v>1509</v>
      </c>
      <c r="P1369" s="1" t="s">
        <v>103</v>
      </c>
      <c r="Q1369" s="1" t="s">
        <v>62</v>
      </c>
      <c r="R1369" s="1" t="s">
        <v>2201</v>
      </c>
      <c r="S1369" s="1" t="s">
        <v>248</v>
      </c>
      <c r="T1369" s="1" t="s">
        <v>114</v>
      </c>
      <c r="U1369" s="1" t="s">
        <v>93</v>
      </c>
      <c r="V1369" s="1" t="s">
        <v>160</v>
      </c>
      <c r="W1369" s="1" t="s">
        <v>66</v>
      </c>
      <c r="X1369" s="1">
        <v>3</v>
      </c>
      <c r="Y1369" s="1" t="s">
        <v>48</v>
      </c>
      <c r="Z1369" s="1" t="s">
        <v>94</v>
      </c>
      <c r="AA1369" s="1">
        <v>20</v>
      </c>
      <c r="AB1369" s="1" t="s">
        <v>69</v>
      </c>
    </row>
    <row r="1370" spans="1:28" x14ac:dyDescent="0.2">
      <c r="A1370" s="1" t="s">
        <v>3133</v>
      </c>
      <c r="B1370" s="1" t="s">
        <v>3134</v>
      </c>
      <c r="D1370" s="1">
        <v>49</v>
      </c>
      <c r="E1370" s="1" t="s">
        <v>84</v>
      </c>
      <c r="F1370" s="1" t="s">
        <v>153</v>
      </c>
      <c r="G1370" s="1" t="s">
        <v>218</v>
      </c>
      <c r="H1370" s="1" t="s">
        <v>56</v>
      </c>
      <c r="I1370" s="1" t="s">
        <v>100</v>
      </c>
      <c r="J1370" s="1" t="s">
        <v>222</v>
      </c>
      <c r="K1370" s="1" t="s">
        <v>77</v>
      </c>
      <c r="L1370" s="1" t="s">
        <v>38</v>
      </c>
      <c r="M1370" s="1" t="s">
        <v>39</v>
      </c>
      <c r="O1370" s="1" t="s">
        <v>626</v>
      </c>
      <c r="P1370" s="1" t="s">
        <v>42</v>
      </c>
      <c r="Q1370" s="1" t="s">
        <v>171</v>
      </c>
      <c r="S1370" s="1" t="s">
        <v>44</v>
      </c>
      <c r="T1370" s="1" t="s">
        <v>123</v>
      </c>
      <c r="U1370" s="1">
        <v>2</v>
      </c>
      <c r="V1370" s="1" t="s">
        <v>196</v>
      </c>
      <c r="W1370" s="1" t="s">
        <v>66</v>
      </c>
      <c r="X1370" s="1">
        <v>1</v>
      </c>
      <c r="Y1370" s="1" t="s">
        <v>48</v>
      </c>
      <c r="Z1370" s="1" t="s">
        <v>175</v>
      </c>
      <c r="AA1370" s="1" t="s">
        <v>50</v>
      </c>
      <c r="AB1370" s="1" t="s">
        <v>69</v>
      </c>
    </row>
    <row r="1371" spans="1:28" x14ac:dyDescent="0.2">
      <c r="A1371" s="1" t="s">
        <v>3135</v>
      </c>
      <c r="C1371" s="1" t="s">
        <v>3136</v>
      </c>
      <c r="D1371" s="1">
        <v>6</v>
      </c>
      <c r="E1371" s="1" t="s">
        <v>72</v>
      </c>
      <c r="F1371" s="1" t="s">
        <v>73</v>
      </c>
      <c r="G1371" s="1" t="s">
        <v>142</v>
      </c>
      <c r="H1371" s="1" t="s">
        <v>55</v>
      </c>
      <c r="I1371" s="1" t="s">
        <v>75</v>
      </c>
      <c r="J1371" s="1" t="s">
        <v>36</v>
      </c>
      <c r="K1371" s="1" t="s">
        <v>57</v>
      </c>
      <c r="L1371" s="1" t="s">
        <v>58</v>
      </c>
      <c r="M1371" s="1" t="s">
        <v>59</v>
      </c>
      <c r="N1371" s="1" t="s">
        <v>40</v>
      </c>
      <c r="O1371" s="1" t="s">
        <v>1024</v>
      </c>
      <c r="P1371" s="1" t="s">
        <v>121</v>
      </c>
      <c r="Q1371" s="1" t="s">
        <v>171</v>
      </c>
      <c r="R1371" s="1" t="s">
        <v>129</v>
      </c>
      <c r="S1371" s="1" t="s">
        <v>92</v>
      </c>
      <c r="T1371" s="1" t="s">
        <v>81</v>
      </c>
      <c r="U1371" s="1">
        <v>2</v>
      </c>
      <c r="V1371" s="1" t="s">
        <v>160</v>
      </c>
      <c r="W1371" s="1" t="s">
        <v>82</v>
      </c>
      <c r="X1371" s="1" t="s">
        <v>151</v>
      </c>
      <c r="Y1371" s="1" t="s">
        <v>69</v>
      </c>
      <c r="Z1371" s="1" t="s">
        <v>68</v>
      </c>
      <c r="AA1371" s="1" t="s">
        <v>95</v>
      </c>
      <c r="AB1371" s="1" t="s">
        <v>48</v>
      </c>
    </row>
    <row r="1372" spans="1:28" x14ac:dyDescent="0.2">
      <c r="A1372" s="1" t="s">
        <v>3137</v>
      </c>
      <c r="D1372" s="1">
        <v>26</v>
      </c>
      <c r="E1372" s="1" t="s">
        <v>72</v>
      </c>
      <c r="F1372" s="1" t="s">
        <v>153</v>
      </c>
      <c r="G1372" s="1" t="s">
        <v>215</v>
      </c>
      <c r="H1372" s="1" t="s">
        <v>34</v>
      </c>
      <c r="I1372" s="1" t="s">
        <v>35</v>
      </c>
      <c r="J1372" s="1" t="s">
        <v>36</v>
      </c>
      <c r="K1372" s="1" t="s">
        <v>57</v>
      </c>
      <c r="L1372" s="1" t="s">
        <v>78</v>
      </c>
      <c r="M1372" s="1" t="s">
        <v>39</v>
      </c>
      <c r="N1372" s="1" t="s">
        <v>40</v>
      </c>
      <c r="O1372" s="1" t="s">
        <v>1457</v>
      </c>
      <c r="P1372" s="1" t="s">
        <v>226</v>
      </c>
      <c r="Q1372" s="1" t="s">
        <v>80</v>
      </c>
      <c r="S1372" s="1" t="s">
        <v>113</v>
      </c>
      <c r="T1372" s="1" t="s">
        <v>81</v>
      </c>
      <c r="U1372" s="1">
        <v>0</v>
      </c>
      <c r="W1372" s="1" t="s">
        <v>66</v>
      </c>
      <c r="X1372" s="1">
        <v>3</v>
      </c>
      <c r="Z1372" s="1" t="s">
        <v>138</v>
      </c>
      <c r="AA1372" s="1">
        <v>10</v>
      </c>
      <c r="AB1372" s="1" t="s">
        <v>48</v>
      </c>
    </row>
    <row r="1373" spans="1:28" x14ac:dyDescent="0.2">
      <c r="A1373" s="1" t="s">
        <v>3138</v>
      </c>
      <c r="B1373" s="1" t="s">
        <v>3139</v>
      </c>
      <c r="C1373" s="1" t="s">
        <v>3140</v>
      </c>
      <c r="D1373" s="1">
        <v>27</v>
      </c>
      <c r="E1373" s="1" t="s">
        <v>116</v>
      </c>
      <c r="F1373" s="1" t="s">
        <v>153</v>
      </c>
      <c r="G1373" s="1" t="s">
        <v>154</v>
      </c>
      <c r="H1373" s="1" t="s">
        <v>34</v>
      </c>
      <c r="I1373" s="1" t="s">
        <v>100</v>
      </c>
      <c r="J1373" s="1" t="s">
        <v>76</v>
      </c>
      <c r="K1373" s="1" t="s">
        <v>101</v>
      </c>
      <c r="L1373" s="1" t="s">
        <v>118</v>
      </c>
      <c r="M1373" s="1" t="s">
        <v>181</v>
      </c>
      <c r="O1373" s="1" t="s">
        <v>2102</v>
      </c>
      <c r="P1373" s="1" t="s">
        <v>42</v>
      </c>
      <c r="Q1373" s="1" t="s">
        <v>62</v>
      </c>
      <c r="R1373" s="1" t="s">
        <v>962</v>
      </c>
      <c r="S1373" s="1" t="s">
        <v>44</v>
      </c>
      <c r="T1373" s="1" t="s">
        <v>81</v>
      </c>
      <c r="U1373" s="1">
        <v>0</v>
      </c>
      <c r="V1373" s="1" t="s">
        <v>65</v>
      </c>
      <c r="W1373" s="1" t="s">
        <v>125</v>
      </c>
      <c r="X1373" s="1">
        <v>2</v>
      </c>
      <c r="Y1373" s="1" t="s">
        <v>67</v>
      </c>
      <c r="Z1373" s="1" t="s">
        <v>49</v>
      </c>
      <c r="AA1373" s="1" t="s">
        <v>50</v>
      </c>
      <c r="AB1373" s="1" t="s">
        <v>48</v>
      </c>
    </row>
    <row r="1374" spans="1:28" x14ac:dyDescent="0.2">
      <c r="A1374" s="1" t="s">
        <v>3141</v>
      </c>
      <c r="C1374" s="1" t="s">
        <v>3142</v>
      </c>
      <c r="D1374" s="1" t="s">
        <v>50</v>
      </c>
      <c r="E1374" s="1" t="s">
        <v>116</v>
      </c>
      <c r="F1374" s="1" t="s">
        <v>153</v>
      </c>
      <c r="G1374" s="1" t="s">
        <v>215</v>
      </c>
      <c r="H1374" s="1" t="s">
        <v>55</v>
      </c>
      <c r="I1374" s="1" t="s">
        <v>35</v>
      </c>
      <c r="J1374" s="1" t="s">
        <v>76</v>
      </c>
      <c r="K1374" s="1" t="s">
        <v>37</v>
      </c>
      <c r="L1374" s="1" t="s">
        <v>58</v>
      </c>
      <c r="M1374" s="1" t="s">
        <v>204</v>
      </c>
      <c r="N1374" s="1" t="s">
        <v>40</v>
      </c>
      <c r="O1374" s="1" t="s">
        <v>642</v>
      </c>
      <c r="P1374" s="1" t="s">
        <v>121</v>
      </c>
      <c r="Q1374" s="1" t="s">
        <v>43</v>
      </c>
      <c r="R1374" s="1" t="s">
        <v>719</v>
      </c>
      <c r="S1374" s="1" t="s">
        <v>248</v>
      </c>
      <c r="T1374" s="1" t="s">
        <v>114</v>
      </c>
      <c r="U1374" s="1">
        <v>3</v>
      </c>
      <c r="V1374" s="1" t="s">
        <v>196</v>
      </c>
      <c r="W1374" s="1" t="s">
        <v>125</v>
      </c>
      <c r="X1374" s="1">
        <v>2</v>
      </c>
      <c r="Z1374" s="1" t="s">
        <v>68</v>
      </c>
      <c r="AA1374" s="1" t="s">
        <v>95</v>
      </c>
      <c r="AB1374" s="1" t="s">
        <v>48</v>
      </c>
    </row>
    <row r="1375" spans="1:28" x14ac:dyDescent="0.2">
      <c r="A1375" s="1" t="s">
        <v>3143</v>
      </c>
      <c r="B1375" s="1" t="s">
        <v>3144</v>
      </c>
      <c r="D1375" s="1" t="s">
        <v>50</v>
      </c>
      <c r="E1375" s="1" t="s">
        <v>84</v>
      </c>
      <c r="F1375" s="1" t="s">
        <v>153</v>
      </c>
      <c r="G1375" s="1" t="s">
        <v>218</v>
      </c>
      <c r="H1375" s="1" t="s">
        <v>55</v>
      </c>
      <c r="I1375" s="1" t="s">
        <v>75</v>
      </c>
      <c r="J1375" s="1" t="s">
        <v>36</v>
      </c>
      <c r="K1375" s="1" t="s">
        <v>87</v>
      </c>
      <c r="L1375" s="1" t="s">
        <v>78</v>
      </c>
      <c r="M1375" s="1" t="s">
        <v>181</v>
      </c>
      <c r="N1375" s="1" t="s">
        <v>175</v>
      </c>
      <c r="O1375" s="1" t="s">
        <v>284</v>
      </c>
      <c r="P1375" s="1" t="s">
        <v>103</v>
      </c>
      <c r="Q1375" s="1" t="s">
        <v>80</v>
      </c>
      <c r="R1375" s="1" t="s">
        <v>1403</v>
      </c>
      <c r="S1375" s="1" t="s">
        <v>248</v>
      </c>
      <c r="T1375" s="1" t="s">
        <v>81</v>
      </c>
      <c r="U1375" s="1">
        <v>0</v>
      </c>
      <c r="V1375" s="1" t="s">
        <v>196</v>
      </c>
      <c r="W1375" s="1" t="s">
        <v>66</v>
      </c>
      <c r="X1375" s="1" t="s">
        <v>133</v>
      </c>
      <c r="Y1375" s="1" t="s">
        <v>168</v>
      </c>
      <c r="Z1375" s="1" t="s">
        <v>49</v>
      </c>
      <c r="AA1375" s="1" t="s">
        <v>95</v>
      </c>
      <c r="AB1375" s="1" t="s">
        <v>69</v>
      </c>
    </row>
    <row r="1376" spans="1:28" x14ac:dyDescent="0.2">
      <c r="A1376" s="1" t="s">
        <v>3145</v>
      </c>
      <c r="C1376" s="1" t="s">
        <v>3146</v>
      </c>
      <c r="D1376" s="1" t="s">
        <v>50</v>
      </c>
      <c r="E1376" s="1" t="s">
        <v>99</v>
      </c>
      <c r="F1376" s="1" t="s">
        <v>32</v>
      </c>
      <c r="G1376" s="1" t="s">
        <v>33</v>
      </c>
      <c r="H1376" s="1" t="s">
        <v>55</v>
      </c>
      <c r="I1376" s="1" t="s">
        <v>75</v>
      </c>
      <c r="J1376" s="1" t="s">
        <v>76</v>
      </c>
      <c r="K1376" s="1" t="s">
        <v>57</v>
      </c>
      <c r="L1376" s="1" t="s">
        <v>118</v>
      </c>
      <c r="M1376" s="1" t="s">
        <v>59</v>
      </c>
      <c r="O1376" s="1" t="s">
        <v>575</v>
      </c>
      <c r="P1376" s="1" t="s">
        <v>226</v>
      </c>
      <c r="Q1376" s="1" t="s">
        <v>80</v>
      </c>
      <c r="S1376" s="1" t="s">
        <v>122</v>
      </c>
      <c r="T1376" s="1" t="s">
        <v>114</v>
      </c>
      <c r="U1376" s="1">
        <v>1</v>
      </c>
      <c r="V1376" s="1" t="s">
        <v>178</v>
      </c>
      <c r="W1376" s="1" t="s">
        <v>66</v>
      </c>
      <c r="X1376" s="1" t="s">
        <v>151</v>
      </c>
      <c r="Y1376" s="1" t="s">
        <v>67</v>
      </c>
      <c r="Z1376" s="1" t="s">
        <v>49</v>
      </c>
      <c r="AA1376" s="1">
        <v>20</v>
      </c>
      <c r="AB1376" s="1" t="s">
        <v>69</v>
      </c>
    </row>
    <row r="1377" spans="1:28" x14ac:dyDescent="0.2">
      <c r="A1377" s="1" t="s">
        <v>3147</v>
      </c>
      <c r="D1377" s="1">
        <v>29</v>
      </c>
      <c r="E1377" s="1" t="s">
        <v>116</v>
      </c>
      <c r="F1377" s="1" t="s">
        <v>153</v>
      </c>
      <c r="G1377" s="1" t="s">
        <v>154</v>
      </c>
      <c r="H1377" s="1" t="s">
        <v>56</v>
      </c>
      <c r="I1377" s="1" t="s">
        <v>75</v>
      </c>
      <c r="J1377" s="1" t="s">
        <v>86</v>
      </c>
      <c r="K1377" s="1" t="s">
        <v>77</v>
      </c>
      <c r="L1377" s="1" t="s">
        <v>78</v>
      </c>
      <c r="M1377" s="1" t="s">
        <v>181</v>
      </c>
      <c r="O1377" s="1" t="s">
        <v>120</v>
      </c>
      <c r="P1377" s="1" t="s">
        <v>42</v>
      </c>
      <c r="Q1377" s="1" t="s">
        <v>43</v>
      </c>
      <c r="S1377" s="1" t="s">
        <v>131</v>
      </c>
      <c r="T1377" s="1" t="s">
        <v>114</v>
      </c>
      <c r="U1377" s="1">
        <v>3</v>
      </c>
      <c r="V1377" s="1" t="s">
        <v>105</v>
      </c>
      <c r="W1377" s="1" t="s">
        <v>82</v>
      </c>
      <c r="X1377" s="1">
        <v>3</v>
      </c>
      <c r="Y1377" s="1" t="s">
        <v>48</v>
      </c>
      <c r="Z1377" s="1" t="s">
        <v>49</v>
      </c>
      <c r="AA1377" s="1" t="s">
        <v>50</v>
      </c>
      <c r="AB1377" s="1" t="s">
        <v>69</v>
      </c>
    </row>
    <row r="1378" spans="1:28" x14ac:dyDescent="0.2">
      <c r="A1378" s="1" t="s">
        <v>3148</v>
      </c>
      <c r="C1378" s="1" t="s">
        <v>3149</v>
      </c>
      <c r="D1378" s="1" t="s">
        <v>109</v>
      </c>
      <c r="E1378" s="1" t="s">
        <v>72</v>
      </c>
      <c r="F1378" s="1" t="s">
        <v>73</v>
      </c>
      <c r="G1378" s="1" t="s">
        <v>142</v>
      </c>
      <c r="H1378" s="1" t="s">
        <v>34</v>
      </c>
      <c r="I1378" s="1" t="s">
        <v>85</v>
      </c>
      <c r="J1378" s="1" t="s">
        <v>76</v>
      </c>
      <c r="K1378" s="1" t="s">
        <v>77</v>
      </c>
      <c r="L1378" s="1" t="s">
        <v>58</v>
      </c>
      <c r="M1378" s="1" t="s">
        <v>204</v>
      </c>
      <c r="N1378" s="1" t="s">
        <v>40</v>
      </c>
      <c r="O1378" s="1" t="s">
        <v>2210</v>
      </c>
      <c r="P1378" s="1" t="s">
        <v>42</v>
      </c>
      <c r="Q1378" s="1" t="s">
        <v>80</v>
      </c>
      <c r="S1378" s="1" t="s">
        <v>44</v>
      </c>
      <c r="T1378" s="1" t="s">
        <v>81</v>
      </c>
      <c r="U1378" s="1">
        <v>3</v>
      </c>
      <c r="V1378" s="1" t="s">
        <v>132</v>
      </c>
      <c r="W1378" s="1" t="s">
        <v>66</v>
      </c>
      <c r="X1378" s="1">
        <v>4</v>
      </c>
      <c r="Y1378" s="1" t="s">
        <v>168</v>
      </c>
      <c r="Z1378" s="1" t="s">
        <v>175</v>
      </c>
      <c r="AA1378" s="1">
        <v>50</v>
      </c>
      <c r="AB1378" s="1" t="s">
        <v>48</v>
      </c>
    </row>
    <row r="1379" spans="1:28" x14ac:dyDescent="0.2">
      <c r="A1379" s="1" t="s">
        <v>3150</v>
      </c>
      <c r="C1379" s="1" t="s">
        <v>3151</v>
      </c>
      <c r="D1379" s="1" t="s">
        <v>109</v>
      </c>
      <c r="E1379" s="1" t="s">
        <v>116</v>
      </c>
      <c r="F1379" s="1" t="s">
        <v>73</v>
      </c>
      <c r="G1379" s="1" t="s">
        <v>74</v>
      </c>
      <c r="H1379" s="1" t="s">
        <v>136</v>
      </c>
      <c r="I1379" s="1" t="s">
        <v>100</v>
      </c>
      <c r="J1379" s="1" t="s">
        <v>86</v>
      </c>
      <c r="K1379" s="1" t="s">
        <v>77</v>
      </c>
      <c r="L1379" s="1" t="s">
        <v>38</v>
      </c>
      <c r="M1379" s="1" t="s">
        <v>88</v>
      </c>
      <c r="N1379" s="1" t="s">
        <v>60</v>
      </c>
      <c r="O1379" s="1" t="s">
        <v>1251</v>
      </c>
      <c r="P1379" s="1" t="s">
        <v>121</v>
      </c>
      <c r="Q1379" s="1" t="s">
        <v>163</v>
      </c>
      <c r="R1379" s="1" t="s">
        <v>1357</v>
      </c>
      <c r="S1379" s="1" t="s">
        <v>248</v>
      </c>
      <c r="T1379" s="1" t="s">
        <v>123</v>
      </c>
      <c r="U1379" s="1">
        <v>3</v>
      </c>
      <c r="V1379" s="1" t="s">
        <v>46</v>
      </c>
      <c r="W1379" s="1" t="s">
        <v>66</v>
      </c>
      <c r="X1379" s="1">
        <v>5</v>
      </c>
      <c r="Y1379" s="1" t="s">
        <v>168</v>
      </c>
      <c r="Z1379" s="1" t="s">
        <v>49</v>
      </c>
      <c r="AA1379" s="1">
        <v>10</v>
      </c>
      <c r="AB1379" s="1" t="s">
        <v>48</v>
      </c>
    </row>
    <row r="1380" spans="1:28" x14ac:dyDescent="0.2">
      <c r="A1380" s="1" t="s">
        <v>3152</v>
      </c>
      <c r="C1380" s="1" t="s">
        <v>3153</v>
      </c>
      <c r="D1380" s="1" t="s">
        <v>50</v>
      </c>
      <c r="E1380" s="1" t="s">
        <v>116</v>
      </c>
      <c r="F1380" s="1" t="s">
        <v>32</v>
      </c>
      <c r="G1380" s="1" t="s">
        <v>185</v>
      </c>
      <c r="H1380" s="1" t="s">
        <v>55</v>
      </c>
      <c r="I1380" s="1" t="s">
        <v>85</v>
      </c>
      <c r="J1380" s="1" t="s">
        <v>86</v>
      </c>
      <c r="K1380" s="1" t="s">
        <v>57</v>
      </c>
      <c r="L1380" s="1" t="s">
        <v>38</v>
      </c>
      <c r="M1380" s="1" t="s">
        <v>39</v>
      </c>
      <c r="O1380" s="1" t="s">
        <v>401</v>
      </c>
      <c r="P1380" s="1" t="s">
        <v>103</v>
      </c>
      <c r="Q1380" s="1" t="s">
        <v>43</v>
      </c>
      <c r="R1380" s="1" t="s">
        <v>2210</v>
      </c>
      <c r="S1380" s="1" t="s">
        <v>131</v>
      </c>
      <c r="T1380" s="1" t="s">
        <v>81</v>
      </c>
      <c r="U1380" s="1">
        <v>0</v>
      </c>
      <c r="V1380" s="1" t="s">
        <v>46</v>
      </c>
      <c r="W1380" s="1" t="s">
        <v>66</v>
      </c>
      <c r="X1380" s="1">
        <v>5</v>
      </c>
      <c r="Y1380" s="1" t="s">
        <v>168</v>
      </c>
      <c r="Z1380" s="1" t="s">
        <v>68</v>
      </c>
      <c r="AA1380" s="1">
        <v>10</v>
      </c>
      <c r="AB1380" s="1" t="s">
        <v>48</v>
      </c>
    </row>
    <row r="1381" spans="1:28" x14ac:dyDescent="0.2">
      <c r="A1381" s="1" t="s">
        <v>3154</v>
      </c>
      <c r="D1381" s="1" t="s">
        <v>109</v>
      </c>
      <c r="E1381" s="1" t="s">
        <v>116</v>
      </c>
      <c r="F1381" s="1" t="s">
        <v>153</v>
      </c>
      <c r="G1381" s="1" t="s">
        <v>154</v>
      </c>
      <c r="H1381" s="1" t="s">
        <v>55</v>
      </c>
      <c r="I1381" s="1" t="s">
        <v>75</v>
      </c>
      <c r="J1381" s="1" t="s">
        <v>56</v>
      </c>
      <c r="K1381" s="1" t="s">
        <v>37</v>
      </c>
      <c r="L1381" s="1" t="s">
        <v>38</v>
      </c>
      <c r="M1381" s="1" t="s">
        <v>119</v>
      </c>
      <c r="N1381" s="1" t="s">
        <v>40</v>
      </c>
      <c r="O1381" s="1" t="s">
        <v>691</v>
      </c>
      <c r="P1381" s="1" t="s">
        <v>103</v>
      </c>
      <c r="Q1381" s="1" t="s">
        <v>43</v>
      </c>
      <c r="R1381" s="1" t="s">
        <v>1224</v>
      </c>
      <c r="S1381" s="1" t="s">
        <v>92</v>
      </c>
      <c r="T1381" s="1" t="s">
        <v>45</v>
      </c>
      <c r="U1381" s="1">
        <v>2</v>
      </c>
      <c r="V1381" s="1" t="s">
        <v>196</v>
      </c>
      <c r="W1381" s="1" t="s">
        <v>66</v>
      </c>
      <c r="X1381" s="1">
        <v>5</v>
      </c>
      <c r="Y1381" s="1" t="s">
        <v>168</v>
      </c>
      <c r="Z1381" s="1" t="s">
        <v>68</v>
      </c>
      <c r="AA1381" s="1">
        <v>10</v>
      </c>
      <c r="AB1381" s="1" t="s">
        <v>48</v>
      </c>
    </row>
    <row r="1382" spans="1:28" x14ac:dyDescent="0.2">
      <c r="A1382" s="1" t="s">
        <v>3155</v>
      </c>
      <c r="B1382" s="1" t="s">
        <v>307</v>
      </c>
      <c r="C1382" s="1" t="s">
        <v>141</v>
      </c>
      <c r="D1382" s="1" t="s">
        <v>109</v>
      </c>
      <c r="E1382" s="1" t="s">
        <v>116</v>
      </c>
      <c r="F1382" s="1" t="s">
        <v>153</v>
      </c>
      <c r="G1382" s="1" t="s">
        <v>215</v>
      </c>
      <c r="H1382" s="1" t="s">
        <v>56</v>
      </c>
      <c r="I1382" s="1" t="s">
        <v>35</v>
      </c>
      <c r="J1382" s="1" t="s">
        <v>56</v>
      </c>
      <c r="K1382" s="1" t="s">
        <v>87</v>
      </c>
      <c r="L1382" s="1" t="s">
        <v>155</v>
      </c>
      <c r="M1382" s="1" t="s">
        <v>204</v>
      </c>
      <c r="O1382" s="1" t="s">
        <v>3156</v>
      </c>
      <c r="P1382" s="1" t="s">
        <v>103</v>
      </c>
      <c r="Q1382" s="1" t="s">
        <v>80</v>
      </c>
      <c r="R1382" s="1" t="s">
        <v>1990</v>
      </c>
      <c r="S1382" s="1" t="s">
        <v>44</v>
      </c>
      <c r="T1382" s="1" t="s">
        <v>81</v>
      </c>
      <c r="U1382" s="1">
        <v>1</v>
      </c>
      <c r="V1382" s="1" t="s">
        <v>124</v>
      </c>
      <c r="W1382" s="1" t="s">
        <v>82</v>
      </c>
      <c r="X1382" s="1">
        <v>3</v>
      </c>
      <c r="Y1382" s="1" t="s">
        <v>67</v>
      </c>
      <c r="Z1382" s="1" t="s">
        <v>68</v>
      </c>
      <c r="AA1382" s="1">
        <v>50</v>
      </c>
      <c r="AB1382" s="1" t="s">
        <v>69</v>
      </c>
    </row>
    <row r="1383" spans="1:28" x14ac:dyDescent="0.2">
      <c r="A1383" s="1" t="s">
        <v>3157</v>
      </c>
      <c r="B1383" s="1" t="s">
        <v>3158</v>
      </c>
      <c r="C1383" s="1" t="s">
        <v>3159</v>
      </c>
      <c r="D1383" s="1" t="s">
        <v>50</v>
      </c>
      <c r="E1383" s="1" t="s">
        <v>99</v>
      </c>
      <c r="F1383" s="1" t="s">
        <v>53</v>
      </c>
      <c r="G1383" s="1" t="s">
        <v>54</v>
      </c>
      <c r="H1383" s="1" t="s">
        <v>34</v>
      </c>
      <c r="I1383" s="1" t="s">
        <v>85</v>
      </c>
      <c r="J1383" s="1" t="s">
        <v>36</v>
      </c>
      <c r="K1383" s="1" t="s">
        <v>101</v>
      </c>
      <c r="L1383" s="1" t="s">
        <v>58</v>
      </c>
      <c r="M1383" s="1" t="s">
        <v>181</v>
      </c>
      <c r="O1383" s="1" t="s">
        <v>1366</v>
      </c>
      <c r="P1383" s="1" t="s">
        <v>121</v>
      </c>
      <c r="Q1383" s="1" t="s">
        <v>80</v>
      </c>
      <c r="R1383" s="1" t="s">
        <v>2244</v>
      </c>
      <c r="S1383" s="1" t="s">
        <v>131</v>
      </c>
      <c r="T1383" s="1" t="s">
        <v>123</v>
      </c>
      <c r="U1383" s="1">
        <v>2</v>
      </c>
      <c r="W1383" s="1" t="s">
        <v>125</v>
      </c>
      <c r="X1383" s="1">
        <v>3</v>
      </c>
      <c r="Y1383" s="1" t="s">
        <v>48</v>
      </c>
      <c r="AA1383" s="1">
        <v>50</v>
      </c>
      <c r="AB1383" s="1" t="s">
        <v>48</v>
      </c>
    </row>
    <row r="1384" spans="1:28" x14ac:dyDescent="0.2">
      <c r="A1384" s="1" t="s">
        <v>3160</v>
      </c>
      <c r="B1384" s="1" t="s">
        <v>3161</v>
      </c>
      <c r="C1384" s="1" t="s">
        <v>3162</v>
      </c>
      <c r="D1384" s="1">
        <v>73</v>
      </c>
      <c r="E1384" s="1" t="s">
        <v>116</v>
      </c>
      <c r="F1384" s="1" t="s">
        <v>73</v>
      </c>
      <c r="G1384" s="1" t="s">
        <v>142</v>
      </c>
      <c r="H1384" s="1" t="s">
        <v>136</v>
      </c>
      <c r="I1384" s="1" t="s">
        <v>100</v>
      </c>
      <c r="J1384" s="1" t="s">
        <v>56</v>
      </c>
      <c r="K1384" s="1" t="s">
        <v>101</v>
      </c>
      <c r="L1384" s="1" t="s">
        <v>78</v>
      </c>
      <c r="M1384" s="1" t="s">
        <v>119</v>
      </c>
      <c r="N1384" s="1" t="s">
        <v>190</v>
      </c>
      <c r="O1384" s="1" t="s">
        <v>350</v>
      </c>
      <c r="P1384" s="1" t="s">
        <v>42</v>
      </c>
      <c r="Q1384" s="1" t="s">
        <v>171</v>
      </c>
      <c r="R1384" s="1" t="s">
        <v>1492</v>
      </c>
      <c r="S1384" s="1" t="s">
        <v>113</v>
      </c>
      <c r="T1384" s="1" t="s">
        <v>81</v>
      </c>
      <c r="U1384" s="1">
        <v>2</v>
      </c>
      <c r="V1384" s="1" t="s">
        <v>105</v>
      </c>
      <c r="W1384" s="1" t="s">
        <v>47</v>
      </c>
      <c r="X1384" s="1" t="s">
        <v>151</v>
      </c>
      <c r="Y1384" s="1" t="s">
        <v>67</v>
      </c>
      <c r="AA1384" s="1" t="s">
        <v>95</v>
      </c>
      <c r="AB1384" s="1" t="s">
        <v>48</v>
      </c>
    </row>
    <row r="1385" spans="1:28" x14ac:dyDescent="0.2">
      <c r="A1385" s="1" t="s">
        <v>3163</v>
      </c>
      <c r="B1385" s="1" t="s">
        <v>3164</v>
      </c>
      <c r="C1385" s="1" t="s">
        <v>3165</v>
      </c>
      <c r="D1385" s="1" t="s">
        <v>50</v>
      </c>
      <c r="E1385" s="1" t="s">
        <v>31</v>
      </c>
      <c r="F1385" s="1" t="s">
        <v>32</v>
      </c>
      <c r="G1385" s="1" t="s">
        <v>117</v>
      </c>
      <c r="H1385" s="1" t="s">
        <v>56</v>
      </c>
      <c r="I1385" s="1" t="s">
        <v>85</v>
      </c>
      <c r="J1385" s="1" t="s">
        <v>76</v>
      </c>
      <c r="K1385" s="1" t="s">
        <v>101</v>
      </c>
      <c r="L1385" s="1" t="s">
        <v>78</v>
      </c>
      <c r="M1385" s="1" t="s">
        <v>39</v>
      </c>
      <c r="N1385" s="1" t="s">
        <v>190</v>
      </c>
      <c r="O1385" s="1" t="s">
        <v>1673</v>
      </c>
      <c r="P1385" s="1" t="s">
        <v>42</v>
      </c>
      <c r="Q1385" s="1" t="s">
        <v>43</v>
      </c>
      <c r="R1385" s="1" t="s">
        <v>467</v>
      </c>
      <c r="S1385" s="1" t="s">
        <v>248</v>
      </c>
      <c r="T1385" s="1" t="s">
        <v>123</v>
      </c>
      <c r="U1385" s="1">
        <v>3</v>
      </c>
      <c r="V1385" s="1" t="s">
        <v>196</v>
      </c>
      <c r="W1385" s="1" t="s">
        <v>82</v>
      </c>
      <c r="X1385" s="1">
        <v>4</v>
      </c>
      <c r="Y1385" s="1" t="s">
        <v>67</v>
      </c>
      <c r="Z1385" s="1" t="s">
        <v>89</v>
      </c>
      <c r="AA1385" s="1" t="s">
        <v>95</v>
      </c>
      <c r="AB1385" s="1" t="s">
        <v>69</v>
      </c>
    </row>
    <row r="1386" spans="1:28" x14ac:dyDescent="0.2">
      <c r="A1386" s="1" t="s">
        <v>3166</v>
      </c>
      <c r="D1386" s="1" t="s">
        <v>109</v>
      </c>
      <c r="E1386" s="1" t="s">
        <v>72</v>
      </c>
      <c r="F1386" s="1" t="s">
        <v>73</v>
      </c>
      <c r="G1386" s="1" t="s">
        <v>74</v>
      </c>
      <c r="H1386" s="1" t="s">
        <v>56</v>
      </c>
      <c r="I1386" s="1" t="s">
        <v>35</v>
      </c>
      <c r="J1386" s="1" t="s">
        <v>56</v>
      </c>
      <c r="K1386" s="1" t="s">
        <v>57</v>
      </c>
      <c r="L1386" s="1" t="s">
        <v>38</v>
      </c>
      <c r="M1386" s="1" t="s">
        <v>59</v>
      </c>
      <c r="N1386" s="1" t="s">
        <v>40</v>
      </c>
      <c r="O1386" s="1" t="s">
        <v>150</v>
      </c>
      <c r="P1386" s="1" t="s">
        <v>121</v>
      </c>
      <c r="Q1386" s="1" t="s">
        <v>62</v>
      </c>
      <c r="S1386" s="1" t="s">
        <v>44</v>
      </c>
      <c r="T1386" s="1" t="s">
        <v>81</v>
      </c>
      <c r="U1386" s="1" t="s">
        <v>93</v>
      </c>
      <c r="W1386" s="1" t="s">
        <v>66</v>
      </c>
      <c r="X1386" s="1">
        <v>4</v>
      </c>
      <c r="Z1386" s="1" t="s">
        <v>138</v>
      </c>
      <c r="AA1386" s="1" t="s">
        <v>50</v>
      </c>
      <c r="AB1386" s="1" t="s">
        <v>69</v>
      </c>
    </row>
    <row r="1387" spans="1:28" x14ac:dyDescent="0.2">
      <c r="A1387" s="1" t="s">
        <v>3167</v>
      </c>
      <c r="D1387" s="1">
        <v>78</v>
      </c>
      <c r="E1387" s="1" t="s">
        <v>99</v>
      </c>
      <c r="F1387" s="1" t="s">
        <v>53</v>
      </c>
      <c r="G1387" s="1" t="s">
        <v>135</v>
      </c>
      <c r="H1387" s="1" t="s">
        <v>56</v>
      </c>
      <c r="I1387" s="1" t="s">
        <v>75</v>
      </c>
      <c r="J1387" s="1" t="s">
        <v>56</v>
      </c>
      <c r="K1387" s="1" t="s">
        <v>101</v>
      </c>
      <c r="L1387" s="1" t="s">
        <v>118</v>
      </c>
      <c r="M1387" s="1" t="s">
        <v>59</v>
      </c>
      <c r="O1387" s="1" t="s">
        <v>480</v>
      </c>
      <c r="P1387" s="1" t="s">
        <v>226</v>
      </c>
      <c r="Q1387" s="1" t="s">
        <v>171</v>
      </c>
      <c r="S1387" s="1" t="s">
        <v>131</v>
      </c>
      <c r="T1387" s="1" t="s">
        <v>114</v>
      </c>
      <c r="U1387" s="1">
        <v>2</v>
      </c>
      <c r="V1387" s="1" t="s">
        <v>160</v>
      </c>
      <c r="W1387" s="1" t="s">
        <v>47</v>
      </c>
      <c r="X1387" s="1">
        <v>4</v>
      </c>
      <c r="Y1387" s="1" t="s">
        <v>168</v>
      </c>
      <c r="Z1387" s="1" t="s">
        <v>89</v>
      </c>
      <c r="AA1387" s="1">
        <v>20</v>
      </c>
      <c r="AB1387" s="1" t="s">
        <v>69</v>
      </c>
    </row>
    <row r="1388" spans="1:28" x14ac:dyDescent="0.2">
      <c r="A1388" s="1" t="s">
        <v>3168</v>
      </c>
      <c r="B1388" s="1" t="s">
        <v>2786</v>
      </c>
      <c r="D1388" s="1">
        <v>9</v>
      </c>
      <c r="E1388" s="1" t="s">
        <v>99</v>
      </c>
      <c r="F1388" s="1" t="s">
        <v>32</v>
      </c>
      <c r="G1388" s="1" t="s">
        <v>117</v>
      </c>
      <c r="H1388" s="1" t="s">
        <v>55</v>
      </c>
      <c r="I1388" s="1" t="s">
        <v>85</v>
      </c>
      <c r="J1388" s="1" t="s">
        <v>76</v>
      </c>
      <c r="K1388" s="1" t="s">
        <v>37</v>
      </c>
      <c r="L1388" s="1" t="s">
        <v>38</v>
      </c>
      <c r="M1388" s="1" t="s">
        <v>39</v>
      </c>
      <c r="N1388" s="1" t="s">
        <v>190</v>
      </c>
      <c r="O1388" s="1" t="s">
        <v>794</v>
      </c>
      <c r="P1388" s="1" t="s">
        <v>103</v>
      </c>
      <c r="Q1388" s="1" t="s">
        <v>171</v>
      </c>
      <c r="R1388" s="1" t="s">
        <v>1990</v>
      </c>
      <c r="S1388" s="1" t="s">
        <v>131</v>
      </c>
      <c r="T1388" s="1" t="s">
        <v>114</v>
      </c>
      <c r="U1388" s="1">
        <v>2</v>
      </c>
      <c r="V1388" s="1" t="s">
        <v>124</v>
      </c>
      <c r="W1388" s="1" t="s">
        <v>125</v>
      </c>
      <c r="X1388" s="1">
        <v>2</v>
      </c>
      <c r="Y1388" s="1" t="s">
        <v>67</v>
      </c>
      <c r="AA1388" s="1" t="s">
        <v>95</v>
      </c>
      <c r="AB1388" s="1" t="s">
        <v>48</v>
      </c>
    </row>
    <row r="1389" spans="1:28" x14ac:dyDescent="0.2">
      <c r="A1389" s="1" t="s">
        <v>3169</v>
      </c>
      <c r="D1389" s="1" t="s">
        <v>109</v>
      </c>
      <c r="E1389" s="1" t="s">
        <v>84</v>
      </c>
      <c r="F1389" s="1" t="s">
        <v>32</v>
      </c>
      <c r="G1389" s="1" t="s">
        <v>259</v>
      </c>
      <c r="H1389" s="1" t="s">
        <v>56</v>
      </c>
      <c r="I1389" s="1" t="s">
        <v>85</v>
      </c>
      <c r="J1389" s="1" t="s">
        <v>86</v>
      </c>
      <c r="K1389" s="1" t="s">
        <v>57</v>
      </c>
      <c r="L1389" s="1" t="s">
        <v>78</v>
      </c>
      <c r="M1389" s="1" t="s">
        <v>181</v>
      </c>
      <c r="O1389" s="1" t="s">
        <v>1406</v>
      </c>
      <c r="P1389" s="1" t="s">
        <v>226</v>
      </c>
      <c r="Q1389" s="1" t="s">
        <v>80</v>
      </c>
      <c r="S1389" s="1" t="s">
        <v>122</v>
      </c>
      <c r="T1389" s="1" t="s">
        <v>123</v>
      </c>
      <c r="U1389" s="1" t="s">
        <v>93</v>
      </c>
      <c r="V1389" s="1" t="s">
        <v>196</v>
      </c>
      <c r="W1389" s="1" t="s">
        <v>47</v>
      </c>
      <c r="X1389" s="1" t="s">
        <v>151</v>
      </c>
      <c r="Y1389" s="1" t="s">
        <v>67</v>
      </c>
      <c r="Z1389" s="1" t="s">
        <v>68</v>
      </c>
      <c r="AA1389" s="1">
        <v>20</v>
      </c>
      <c r="AB1389" s="1" t="s">
        <v>48</v>
      </c>
    </row>
    <row r="1390" spans="1:28" x14ac:dyDescent="0.2">
      <c r="A1390" s="1" t="s">
        <v>3170</v>
      </c>
      <c r="D1390" s="1" t="s">
        <v>109</v>
      </c>
      <c r="E1390" s="1" t="s">
        <v>31</v>
      </c>
      <c r="F1390" s="1" t="s">
        <v>153</v>
      </c>
      <c r="G1390" s="1" t="s">
        <v>154</v>
      </c>
      <c r="H1390" s="1" t="s">
        <v>34</v>
      </c>
      <c r="I1390" s="1" t="s">
        <v>75</v>
      </c>
      <c r="J1390" s="1" t="s">
        <v>56</v>
      </c>
      <c r="K1390" s="1" t="s">
        <v>101</v>
      </c>
      <c r="L1390" s="1" t="s">
        <v>118</v>
      </c>
      <c r="M1390" s="1" t="s">
        <v>88</v>
      </c>
      <c r="N1390" s="1" t="s">
        <v>94</v>
      </c>
      <c r="O1390" s="1" t="s">
        <v>483</v>
      </c>
      <c r="P1390" s="1" t="s">
        <v>226</v>
      </c>
      <c r="Q1390" s="1" t="s">
        <v>163</v>
      </c>
      <c r="S1390" s="1" t="s">
        <v>44</v>
      </c>
      <c r="T1390" s="1" t="s">
        <v>114</v>
      </c>
      <c r="U1390" s="1" t="s">
        <v>93</v>
      </c>
      <c r="V1390" s="1" t="s">
        <v>160</v>
      </c>
      <c r="W1390" s="1" t="s">
        <v>82</v>
      </c>
      <c r="X1390" s="1">
        <v>4</v>
      </c>
      <c r="Y1390" s="1" t="s">
        <v>168</v>
      </c>
      <c r="Z1390" s="1" t="s">
        <v>49</v>
      </c>
      <c r="AA1390" s="1">
        <v>50</v>
      </c>
      <c r="AB1390" s="1" t="s">
        <v>69</v>
      </c>
    </row>
    <row r="1391" spans="1:28" x14ac:dyDescent="0.2">
      <c r="A1391" s="1" t="s">
        <v>3171</v>
      </c>
      <c r="B1391" s="1" t="s">
        <v>2602</v>
      </c>
      <c r="D1391" s="1">
        <v>37</v>
      </c>
      <c r="E1391" s="1" t="s">
        <v>31</v>
      </c>
      <c r="F1391" s="1" t="s">
        <v>153</v>
      </c>
      <c r="G1391" s="1" t="s">
        <v>215</v>
      </c>
      <c r="H1391" s="1" t="s">
        <v>136</v>
      </c>
      <c r="I1391" s="1" t="s">
        <v>75</v>
      </c>
      <c r="J1391" s="1" t="s">
        <v>76</v>
      </c>
      <c r="K1391" s="1" t="s">
        <v>37</v>
      </c>
      <c r="L1391" s="1" t="s">
        <v>118</v>
      </c>
      <c r="M1391" s="1" t="s">
        <v>181</v>
      </c>
      <c r="N1391" s="1" t="s">
        <v>40</v>
      </c>
      <c r="O1391" s="1" t="s">
        <v>798</v>
      </c>
      <c r="P1391" s="1" t="s">
        <v>121</v>
      </c>
      <c r="Q1391" s="1" t="s">
        <v>62</v>
      </c>
      <c r="R1391" s="1" t="s">
        <v>102</v>
      </c>
      <c r="S1391" s="1" t="s">
        <v>44</v>
      </c>
      <c r="T1391" s="1" t="s">
        <v>81</v>
      </c>
      <c r="U1391" s="1" t="s">
        <v>93</v>
      </c>
      <c r="V1391" s="1" t="s">
        <v>178</v>
      </c>
      <c r="W1391" s="1" t="s">
        <v>125</v>
      </c>
      <c r="X1391" s="1" t="s">
        <v>151</v>
      </c>
      <c r="AA1391" s="1">
        <v>20</v>
      </c>
      <c r="AB1391" s="1" t="s">
        <v>48</v>
      </c>
    </row>
    <row r="1392" spans="1:28" x14ac:dyDescent="0.2">
      <c r="A1392" s="1" t="s">
        <v>3172</v>
      </c>
      <c r="D1392" s="1" t="s">
        <v>109</v>
      </c>
      <c r="E1392" s="1" t="s">
        <v>99</v>
      </c>
      <c r="F1392" s="1" t="s">
        <v>53</v>
      </c>
      <c r="G1392" s="1" t="s">
        <v>135</v>
      </c>
      <c r="H1392" s="1" t="s">
        <v>136</v>
      </c>
      <c r="I1392" s="1" t="s">
        <v>35</v>
      </c>
      <c r="J1392" s="1" t="s">
        <v>86</v>
      </c>
      <c r="K1392" s="1" t="s">
        <v>101</v>
      </c>
      <c r="L1392" s="1" t="s">
        <v>78</v>
      </c>
      <c r="M1392" s="1" t="s">
        <v>88</v>
      </c>
      <c r="N1392" s="1" t="s">
        <v>190</v>
      </c>
      <c r="O1392" s="1" t="s">
        <v>807</v>
      </c>
      <c r="P1392" s="1" t="s">
        <v>42</v>
      </c>
      <c r="Q1392" s="1" t="s">
        <v>62</v>
      </c>
      <c r="S1392" s="1" t="s">
        <v>113</v>
      </c>
      <c r="T1392" s="1" t="s">
        <v>45</v>
      </c>
      <c r="U1392" s="1">
        <v>3</v>
      </c>
      <c r="V1392" s="1" t="s">
        <v>105</v>
      </c>
      <c r="W1392" s="1" t="s">
        <v>47</v>
      </c>
      <c r="X1392" s="1" t="s">
        <v>133</v>
      </c>
      <c r="Y1392" s="1" t="s">
        <v>69</v>
      </c>
      <c r="AA1392" s="1" t="s">
        <v>50</v>
      </c>
      <c r="AB1392" s="1" t="s">
        <v>69</v>
      </c>
    </row>
    <row r="1393" spans="1:28" x14ac:dyDescent="0.2">
      <c r="A1393" s="1" t="s">
        <v>3173</v>
      </c>
      <c r="B1393" s="1" t="s">
        <v>696</v>
      </c>
      <c r="D1393" s="1" t="s">
        <v>109</v>
      </c>
      <c r="E1393" s="1" t="s">
        <v>31</v>
      </c>
      <c r="F1393" s="1" t="s">
        <v>153</v>
      </c>
      <c r="G1393" s="1" t="s">
        <v>215</v>
      </c>
      <c r="H1393" s="1" t="s">
        <v>136</v>
      </c>
      <c r="I1393" s="1" t="s">
        <v>35</v>
      </c>
      <c r="J1393" s="1" t="s">
        <v>36</v>
      </c>
      <c r="K1393" s="1" t="s">
        <v>87</v>
      </c>
      <c r="L1393" s="1" t="s">
        <v>155</v>
      </c>
      <c r="M1393" s="1" t="s">
        <v>59</v>
      </c>
      <c r="O1393" s="1" t="s">
        <v>1169</v>
      </c>
      <c r="P1393" s="1" t="s">
        <v>103</v>
      </c>
      <c r="Q1393" s="1" t="s">
        <v>43</v>
      </c>
      <c r="R1393" s="1" t="s">
        <v>164</v>
      </c>
      <c r="S1393" s="1" t="s">
        <v>131</v>
      </c>
      <c r="T1393" s="1" t="s">
        <v>45</v>
      </c>
      <c r="U1393" s="1">
        <v>0</v>
      </c>
      <c r="V1393" s="1" t="s">
        <v>124</v>
      </c>
      <c r="W1393" s="1" t="s">
        <v>47</v>
      </c>
      <c r="X1393" s="1">
        <v>1</v>
      </c>
      <c r="Y1393" s="1" t="s">
        <v>48</v>
      </c>
      <c r="Z1393" s="1" t="s">
        <v>49</v>
      </c>
      <c r="AA1393" s="1">
        <v>20</v>
      </c>
      <c r="AB1393" s="1" t="s">
        <v>48</v>
      </c>
    </row>
    <row r="1394" spans="1:28" x14ac:dyDescent="0.2">
      <c r="A1394" s="1" t="s">
        <v>3174</v>
      </c>
      <c r="B1394" s="1" t="s">
        <v>3175</v>
      </c>
      <c r="D1394" s="1" t="s">
        <v>109</v>
      </c>
      <c r="E1394" s="1" t="s">
        <v>72</v>
      </c>
      <c r="F1394" s="1" t="s">
        <v>53</v>
      </c>
      <c r="G1394" s="1" t="s">
        <v>135</v>
      </c>
      <c r="H1394" s="1" t="s">
        <v>55</v>
      </c>
      <c r="I1394" s="1" t="s">
        <v>85</v>
      </c>
      <c r="J1394" s="1" t="s">
        <v>76</v>
      </c>
      <c r="K1394" s="1" t="s">
        <v>57</v>
      </c>
      <c r="L1394" s="1" t="s">
        <v>78</v>
      </c>
      <c r="M1394" s="1" t="s">
        <v>204</v>
      </c>
      <c r="N1394" s="1" t="s">
        <v>40</v>
      </c>
      <c r="O1394" s="1" t="s">
        <v>435</v>
      </c>
      <c r="P1394" s="1" t="s">
        <v>42</v>
      </c>
      <c r="Q1394" s="1" t="s">
        <v>163</v>
      </c>
      <c r="R1394" s="1" t="s">
        <v>61</v>
      </c>
      <c r="S1394" s="1" t="s">
        <v>122</v>
      </c>
      <c r="T1394" s="1" t="s">
        <v>45</v>
      </c>
      <c r="U1394" s="1">
        <v>2</v>
      </c>
      <c r="V1394" s="1" t="s">
        <v>178</v>
      </c>
      <c r="W1394" s="1" t="s">
        <v>125</v>
      </c>
      <c r="X1394" s="1" t="s">
        <v>151</v>
      </c>
      <c r="Z1394" s="1" t="s">
        <v>175</v>
      </c>
      <c r="AA1394" s="1" t="s">
        <v>95</v>
      </c>
      <c r="AB1394" s="1" t="s">
        <v>48</v>
      </c>
    </row>
    <row r="1395" spans="1:28" x14ac:dyDescent="0.2">
      <c r="A1395" s="1" t="s">
        <v>3176</v>
      </c>
      <c r="B1395" s="1" t="s">
        <v>2041</v>
      </c>
      <c r="D1395" s="1" t="s">
        <v>50</v>
      </c>
      <c r="E1395" s="1" t="s">
        <v>116</v>
      </c>
      <c r="F1395" s="1" t="s">
        <v>32</v>
      </c>
      <c r="G1395" s="1" t="s">
        <v>185</v>
      </c>
      <c r="H1395" s="1" t="s">
        <v>136</v>
      </c>
      <c r="I1395" s="1" t="s">
        <v>75</v>
      </c>
      <c r="J1395" s="1" t="s">
        <v>36</v>
      </c>
      <c r="K1395" s="1" t="s">
        <v>57</v>
      </c>
      <c r="L1395" s="1" t="s">
        <v>78</v>
      </c>
      <c r="M1395" s="1" t="s">
        <v>181</v>
      </c>
      <c r="N1395" s="1" t="s">
        <v>190</v>
      </c>
      <c r="O1395" s="1" t="s">
        <v>205</v>
      </c>
      <c r="P1395" s="1" t="s">
        <v>103</v>
      </c>
      <c r="Q1395" s="1" t="s">
        <v>171</v>
      </c>
      <c r="S1395" s="1" t="s">
        <v>92</v>
      </c>
      <c r="T1395" s="1" t="s">
        <v>114</v>
      </c>
      <c r="U1395" s="1">
        <v>3</v>
      </c>
      <c r="V1395" s="1" t="s">
        <v>160</v>
      </c>
      <c r="W1395" s="1" t="s">
        <v>125</v>
      </c>
      <c r="X1395" s="1">
        <v>5</v>
      </c>
      <c r="Y1395" s="1" t="s">
        <v>168</v>
      </c>
      <c r="AA1395" s="1">
        <v>10</v>
      </c>
      <c r="AB1395" s="1" t="s">
        <v>69</v>
      </c>
    </row>
    <row r="1396" spans="1:28" x14ac:dyDescent="0.2">
      <c r="A1396" s="1" t="s">
        <v>3177</v>
      </c>
      <c r="C1396" s="1" t="s">
        <v>3178</v>
      </c>
      <c r="D1396" s="1" t="s">
        <v>109</v>
      </c>
      <c r="E1396" s="1" t="s">
        <v>99</v>
      </c>
      <c r="F1396" s="1" t="s">
        <v>73</v>
      </c>
      <c r="G1396" s="1" t="s">
        <v>74</v>
      </c>
      <c r="H1396" s="1" t="s">
        <v>136</v>
      </c>
      <c r="I1396" s="1" t="s">
        <v>75</v>
      </c>
      <c r="J1396" s="1" t="s">
        <v>86</v>
      </c>
      <c r="K1396" s="1" t="s">
        <v>57</v>
      </c>
      <c r="L1396" s="1" t="s">
        <v>38</v>
      </c>
      <c r="M1396" s="1" t="s">
        <v>204</v>
      </c>
      <c r="N1396" s="1" t="s">
        <v>60</v>
      </c>
      <c r="O1396" s="1" t="s">
        <v>2387</v>
      </c>
      <c r="P1396" s="1" t="s">
        <v>103</v>
      </c>
      <c r="Q1396" s="1" t="s">
        <v>62</v>
      </c>
      <c r="R1396" s="1" t="s">
        <v>144</v>
      </c>
      <c r="S1396" s="1" t="s">
        <v>44</v>
      </c>
      <c r="T1396" s="1" t="s">
        <v>81</v>
      </c>
      <c r="U1396" s="1">
        <v>0</v>
      </c>
      <c r="V1396" s="1" t="s">
        <v>46</v>
      </c>
      <c r="W1396" s="1" t="s">
        <v>125</v>
      </c>
      <c r="X1396" s="1">
        <v>3</v>
      </c>
      <c r="AA1396" s="1">
        <v>50</v>
      </c>
      <c r="AB1396" s="1" t="s">
        <v>69</v>
      </c>
    </row>
    <row r="1397" spans="1:28" x14ac:dyDescent="0.2">
      <c r="A1397" s="1" t="s">
        <v>3179</v>
      </c>
      <c r="C1397" s="1" t="s">
        <v>3180</v>
      </c>
      <c r="D1397" s="1">
        <v>75</v>
      </c>
      <c r="E1397" s="1" t="s">
        <v>31</v>
      </c>
      <c r="F1397" s="1" t="s">
        <v>53</v>
      </c>
      <c r="G1397" s="1" t="s">
        <v>135</v>
      </c>
      <c r="H1397" s="1" t="s">
        <v>136</v>
      </c>
      <c r="I1397" s="1" t="s">
        <v>85</v>
      </c>
      <c r="J1397" s="1" t="s">
        <v>86</v>
      </c>
      <c r="K1397" s="1" t="s">
        <v>77</v>
      </c>
      <c r="L1397" s="1" t="s">
        <v>38</v>
      </c>
      <c r="M1397" s="1" t="s">
        <v>39</v>
      </c>
      <c r="N1397" s="1" t="s">
        <v>190</v>
      </c>
      <c r="O1397" s="1" t="s">
        <v>918</v>
      </c>
      <c r="P1397" s="1" t="s">
        <v>42</v>
      </c>
      <c r="Q1397" s="1" t="s">
        <v>62</v>
      </c>
      <c r="R1397" s="1" t="s">
        <v>1595</v>
      </c>
      <c r="S1397" s="1" t="s">
        <v>248</v>
      </c>
      <c r="T1397" s="1" t="s">
        <v>45</v>
      </c>
      <c r="U1397" s="1">
        <v>1</v>
      </c>
      <c r="V1397" s="1" t="s">
        <v>65</v>
      </c>
      <c r="W1397" s="1" t="s">
        <v>66</v>
      </c>
      <c r="X1397" s="1">
        <v>4</v>
      </c>
      <c r="Y1397" s="1" t="s">
        <v>69</v>
      </c>
      <c r="Z1397" s="1" t="s">
        <v>68</v>
      </c>
      <c r="AA1397" s="1">
        <v>10</v>
      </c>
      <c r="AB1397" s="1" t="s">
        <v>69</v>
      </c>
    </row>
    <row r="1398" spans="1:28" x14ac:dyDescent="0.2">
      <c r="A1398" s="1" t="s">
        <v>3181</v>
      </c>
      <c r="D1398" s="1" t="s">
        <v>50</v>
      </c>
      <c r="E1398" s="1" t="s">
        <v>116</v>
      </c>
      <c r="F1398" s="1" t="s">
        <v>53</v>
      </c>
      <c r="G1398" s="1" t="s">
        <v>148</v>
      </c>
      <c r="H1398" s="1" t="s">
        <v>34</v>
      </c>
      <c r="I1398" s="1" t="s">
        <v>100</v>
      </c>
      <c r="J1398" s="1" t="s">
        <v>36</v>
      </c>
      <c r="K1398" s="1" t="s">
        <v>37</v>
      </c>
      <c r="L1398" s="1" t="s">
        <v>38</v>
      </c>
      <c r="M1398" s="1" t="s">
        <v>181</v>
      </c>
      <c r="N1398" s="1" t="s">
        <v>190</v>
      </c>
      <c r="O1398" s="1" t="s">
        <v>667</v>
      </c>
      <c r="P1398" s="1" t="s">
        <v>121</v>
      </c>
      <c r="Q1398" s="1" t="s">
        <v>43</v>
      </c>
      <c r="S1398" s="1" t="s">
        <v>113</v>
      </c>
      <c r="T1398" s="1" t="s">
        <v>45</v>
      </c>
      <c r="U1398" s="1">
        <v>3</v>
      </c>
      <c r="W1398" s="1" t="s">
        <v>82</v>
      </c>
      <c r="X1398" s="1">
        <v>5</v>
      </c>
      <c r="Y1398" s="1" t="s">
        <v>69</v>
      </c>
      <c r="Z1398" s="1" t="s">
        <v>49</v>
      </c>
      <c r="AA1398" s="1" t="s">
        <v>95</v>
      </c>
      <c r="AB1398" s="1" t="s">
        <v>48</v>
      </c>
    </row>
    <row r="1399" spans="1:28" x14ac:dyDescent="0.2">
      <c r="A1399" s="1" t="s">
        <v>3182</v>
      </c>
      <c r="B1399" s="1" t="s">
        <v>1157</v>
      </c>
      <c r="D1399" s="1" t="s">
        <v>50</v>
      </c>
      <c r="E1399" s="1" t="s">
        <v>99</v>
      </c>
      <c r="F1399" s="1" t="s">
        <v>53</v>
      </c>
      <c r="G1399" s="1" t="s">
        <v>54</v>
      </c>
      <c r="H1399" s="1" t="s">
        <v>55</v>
      </c>
      <c r="I1399" s="1" t="s">
        <v>75</v>
      </c>
      <c r="J1399" s="1" t="s">
        <v>86</v>
      </c>
      <c r="K1399" s="1" t="s">
        <v>77</v>
      </c>
      <c r="L1399" s="1" t="s">
        <v>155</v>
      </c>
      <c r="M1399" s="1" t="s">
        <v>59</v>
      </c>
      <c r="N1399" s="1" t="s">
        <v>175</v>
      </c>
      <c r="O1399" s="1" t="s">
        <v>1777</v>
      </c>
      <c r="P1399" s="1" t="s">
        <v>42</v>
      </c>
      <c r="Q1399" s="1" t="s">
        <v>163</v>
      </c>
      <c r="R1399" s="1" t="s">
        <v>144</v>
      </c>
      <c r="S1399" s="1" t="s">
        <v>248</v>
      </c>
      <c r="T1399" s="1" t="s">
        <v>81</v>
      </c>
      <c r="U1399" s="1">
        <v>3</v>
      </c>
      <c r="V1399" s="1" t="s">
        <v>132</v>
      </c>
      <c r="W1399" s="1" t="s">
        <v>82</v>
      </c>
      <c r="X1399" s="1">
        <v>3</v>
      </c>
      <c r="Z1399" s="1" t="s">
        <v>175</v>
      </c>
      <c r="AA1399" s="1" t="s">
        <v>50</v>
      </c>
      <c r="AB1399" s="1" t="s">
        <v>69</v>
      </c>
    </row>
    <row r="1400" spans="1:28" x14ac:dyDescent="0.2">
      <c r="A1400" s="1" t="s">
        <v>3183</v>
      </c>
      <c r="B1400" s="1" t="s">
        <v>3184</v>
      </c>
      <c r="D1400" s="1">
        <v>75</v>
      </c>
      <c r="E1400" s="1" t="s">
        <v>116</v>
      </c>
      <c r="F1400" s="1" t="s">
        <v>32</v>
      </c>
      <c r="G1400" s="1" t="s">
        <v>33</v>
      </c>
      <c r="H1400" s="1" t="s">
        <v>55</v>
      </c>
      <c r="I1400" s="1" t="s">
        <v>100</v>
      </c>
      <c r="J1400" s="1" t="s">
        <v>36</v>
      </c>
      <c r="K1400" s="1" t="s">
        <v>57</v>
      </c>
      <c r="L1400" s="1" t="s">
        <v>58</v>
      </c>
      <c r="M1400" s="1" t="s">
        <v>59</v>
      </c>
      <c r="N1400" s="1" t="s">
        <v>60</v>
      </c>
      <c r="O1400" s="1" t="s">
        <v>2299</v>
      </c>
      <c r="P1400" s="1" t="s">
        <v>103</v>
      </c>
      <c r="Q1400" s="1" t="s">
        <v>163</v>
      </c>
      <c r="R1400" s="1" t="s">
        <v>880</v>
      </c>
      <c r="S1400" s="1" t="s">
        <v>113</v>
      </c>
      <c r="T1400" s="1" t="s">
        <v>81</v>
      </c>
      <c r="U1400" s="1">
        <v>2</v>
      </c>
      <c r="V1400" s="1" t="s">
        <v>160</v>
      </c>
      <c r="W1400" s="1" t="s">
        <v>47</v>
      </c>
      <c r="X1400" s="1">
        <v>1</v>
      </c>
      <c r="Y1400" s="1" t="s">
        <v>67</v>
      </c>
      <c r="AA1400" s="1">
        <v>20</v>
      </c>
      <c r="AB1400" s="1" t="s">
        <v>48</v>
      </c>
    </row>
    <row r="1401" spans="1:28" x14ac:dyDescent="0.2">
      <c r="A1401" s="1" t="s">
        <v>3185</v>
      </c>
      <c r="B1401" s="1" t="s">
        <v>3186</v>
      </c>
      <c r="D1401" s="1" t="s">
        <v>50</v>
      </c>
      <c r="E1401" s="1" t="s">
        <v>84</v>
      </c>
      <c r="F1401" s="1" t="s">
        <v>153</v>
      </c>
      <c r="G1401" s="1" t="s">
        <v>215</v>
      </c>
      <c r="H1401" s="1" t="s">
        <v>56</v>
      </c>
      <c r="I1401" s="1" t="s">
        <v>85</v>
      </c>
      <c r="J1401" s="1" t="s">
        <v>56</v>
      </c>
      <c r="K1401" s="1" t="s">
        <v>77</v>
      </c>
      <c r="L1401" s="1" t="s">
        <v>118</v>
      </c>
      <c r="M1401" s="1" t="s">
        <v>204</v>
      </c>
      <c r="N1401" s="1" t="s">
        <v>60</v>
      </c>
      <c r="O1401" s="1" t="s">
        <v>1807</v>
      </c>
      <c r="P1401" s="1" t="s">
        <v>103</v>
      </c>
      <c r="Q1401" s="1" t="s">
        <v>171</v>
      </c>
      <c r="R1401" s="1" t="s">
        <v>568</v>
      </c>
      <c r="S1401" s="1" t="s">
        <v>122</v>
      </c>
      <c r="T1401" s="1" t="s">
        <v>81</v>
      </c>
      <c r="U1401" s="1">
        <v>2</v>
      </c>
      <c r="V1401" s="1" t="s">
        <v>65</v>
      </c>
      <c r="W1401" s="1" t="s">
        <v>82</v>
      </c>
      <c r="X1401" s="1">
        <v>3</v>
      </c>
      <c r="Y1401" s="1" t="s">
        <v>67</v>
      </c>
      <c r="Z1401" s="1" t="s">
        <v>49</v>
      </c>
      <c r="AA1401" s="1">
        <v>50</v>
      </c>
      <c r="AB1401" s="1" t="s">
        <v>48</v>
      </c>
    </row>
    <row r="1402" spans="1:28" x14ac:dyDescent="0.2">
      <c r="A1402" s="1" t="s">
        <v>3187</v>
      </c>
      <c r="C1402" s="1" t="s">
        <v>3188</v>
      </c>
      <c r="D1402" s="1">
        <v>23</v>
      </c>
      <c r="E1402" s="1" t="s">
        <v>72</v>
      </c>
      <c r="F1402" s="1" t="s">
        <v>32</v>
      </c>
      <c r="G1402" s="1" t="s">
        <v>259</v>
      </c>
      <c r="H1402" s="1" t="s">
        <v>34</v>
      </c>
      <c r="I1402" s="1" t="s">
        <v>35</v>
      </c>
      <c r="J1402" s="1" t="s">
        <v>86</v>
      </c>
      <c r="K1402" s="1" t="s">
        <v>77</v>
      </c>
      <c r="L1402" s="1" t="s">
        <v>155</v>
      </c>
      <c r="M1402" s="1" t="s">
        <v>119</v>
      </c>
      <c r="N1402" s="1" t="s">
        <v>40</v>
      </c>
      <c r="O1402" s="1" t="s">
        <v>749</v>
      </c>
      <c r="P1402" s="1" t="s">
        <v>42</v>
      </c>
      <c r="Q1402" s="1" t="s">
        <v>62</v>
      </c>
      <c r="S1402" s="1" t="s">
        <v>113</v>
      </c>
      <c r="T1402" s="1" t="s">
        <v>45</v>
      </c>
      <c r="U1402" s="1">
        <v>1</v>
      </c>
      <c r="W1402" s="1" t="s">
        <v>66</v>
      </c>
      <c r="X1402" s="1">
        <v>1</v>
      </c>
      <c r="Y1402" s="1" t="s">
        <v>67</v>
      </c>
      <c r="Z1402" s="1" t="s">
        <v>68</v>
      </c>
      <c r="AA1402" s="1" t="s">
        <v>50</v>
      </c>
      <c r="AB1402" s="1" t="s">
        <v>48</v>
      </c>
    </row>
    <row r="1403" spans="1:28" x14ac:dyDescent="0.2">
      <c r="A1403" s="1" t="s">
        <v>3189</v>
      </c>
      <c r="B1403" s="1" t="s">
        <v>3190</v>
      </c>
      <c r="C1403" s="1" t="s">
        <v>3191</v>
      </c>
      <c r="D1403" s="1">
        <v>51</v>
      </c>
      <c r="E1403" s="1" t="s">
        <v>116</v>
      </c>
      <c r="F1403" s="1" t="s">
        <v>73</v>
      </c>
      <c r="G1403" s="1" t="s">
        <v>110</v>
      </c>
      <c r="H1403" s="1" t="s">
        <v>56</v>
      </c>
      <c r="I1403" s="1" t="s">
        <v>100</v>
      </c>
      <c r="J1403" s="1" t="s">
        <v>76</v>
      </c>
      <c r="K1403" s="1" t="s">
        <v>77</v>
      </c>
      <c r="L1403" s="1" t="s">
        <v>38</v>
      </c>
      <c r="M1403" s="1" t="s">
        <v>181</v>
      </c>
      <c r="O1403" s="1" t="s">
        <v>503</v>
      </c>
      <c r="P1403" s="1" t="s">
        <v>121</v>
      </c>
      <c r="Q1403" s="1" t="s">
        <v>171</v>
      </c>
      <c r="R1403" s="1" t="s">
        <v>480</v>
      </c>
      <c r="S1403" s="1" t="s">
        <v>113</v>
      </c>
      <c r="T1403" s="1" t="s">
        <v>114</v>
      </c>
      <c r="U1403" s="1">
        <v>3</v>
      </c>
      <c r="V1403" s="1" t="s">
        <v>65</v>
      </c>
      <c r="W1403" s="1" t="s">
        <v>125</v>
      </c>
      <c r="X1403" s="1">
        <v>5</v>
      </c>
      <c r="Y1403" s="1" t="s">
        <v>168</v>
      </c>
      <c r="AA1403" s="1" t="s">
        <v>50</v>
      </c>
      <c r="AB1403" s="1" t="s">
        <v>48</v>
      </c>
    </row>
    <row r="1404" spans="1:28" x14ac:dyDescent="0.2">
      <c r="A1404" s="1" t="s">
        <v>3192</v>
      </c>
      <c r="D1404" s="1" t="s">
        <v>109</v>
      </c>
      <c r="E1404" s="1" t="s">
        <v>116</v>
      </c>
      <c r="F1404" s="1" t="s">
        <v>32</v>
      </c>
      <c r="G1404" s="1" t="s">
        <v>33</v>
      </c>
      <c r="H1404" s="1" t="s">
        <v>136</v>
      </c>
      <c r="I1404" s="1" t="s">
        <v>100</v>
      </c>
      <c r="J1404" s="1" t="s">
        <v>56</v>
      </c>
      <c r="K1404" s="1" t="s">
        <v>77</v>
      </c>
      <c r="L1404" s="1" t="s">
        <v>58</v>
      </c>
      <c r="M1404" s="1" t="s">
        <v>204</v>
      </c>
      <c r="N1404" s="1" t="s">
        <v>60</v>
      </c>
      <c r="O1404" s="1" t="s">
        <v>448</v>
      </c>
      <c r="P1404" s="1" t="s">
        <v>42</v>
      </c>
      <c r="Q1404" s="1" t="s">
        <v>163</v>
      </c>
      <c r="R1404" s="1" t="s">
        <v>1274</v>
      </c>
      <c r="S1404" s="1" t="s">
        <v>92</v>
      </c>
      <c r="T1404" s="1" t="s">
        <v>81</v>
      </c>
      <c r="U1404" s="1">
        <v>3</v>
      </c>
      <c r="W1404" s="1" t="s">
        <v>47</v>
      </c>
      <c r="X1404" s="1">
        <v>5</v>
      </c>
      <c r="Y1404" s="1" t="s">
        <v>67</v>
      </c>
      <c r="Z1404" s="1" t="s">
        <v>138</v>
      </c>
      <c r="AA1404" s="1">
        <v>50</v>
      </c>
      <c r="AB1404" s="1" t="s">
        <v>48</v>
      </c>
    </row>
    <row r="1405" spans="1:28" x14ac:dyDescent="0.2">
      <c r="A1405" s="1" t="s">
        <v>3193</v>
      </c>
      <c r="B1405" s="1" t="s">
        <v>704</v>
      </c>
      <c r="D1405" s="1" t="s">
        <v>50</v>
      </c>
      <c r="E1405" s="1" t="s">
        <v>31</v>
      </c>
      <c r="F1405" s="1" t="s">
        <v>73</v>
      </c>
      <c r="G1405" s="1" t="s">
        <v>110</v>
      </c>
      <c r="H1405" s="1" t="s">
        <v>136</v>
      </c>
      <c r="I1405" s="1" t="s">
        <v>75</v>
      </c>
      <c r="J1405" s="1" t="s">
        <v>86</v>
      </c>
      <c r="K1405" s="1" t="s">
        <v>57</v>
      </c>
      <c r="L1405" s="1" t="s">
        <v>118</v>
      </c>
      <c r="M1405" s="1" t="s">
        <v>88</v>
      </c>
      <c r="N1405" s="1" t="s">
        <v>190</v>
      </c>
      <c r="O1405" s="1" t="s">
        <v>1807</v>
      </c>
      <c r="P1405" s="1" t="s">
        <v>42</v>
      </c>
      <c r="Q1405" s="1" t="s">
        <v>171</v>
      </c>
      <c r="S1405" s="1" t="s">
        <v>248</v>
      </c>
      <c r="T1405" s="1" t="s">
        <v>123</v>
      </c>
      <c r="U1405" s="1">
        <v>2</v>
      </c>
      <c r="V1405" s="1" t="s">
        <v>132</v>
      </c>
      <c r="W1405" s="1" t="s">
        <v>82</v>
      </c>
      <c r="X1405" s="1">
        <v>2</v>
      </c>
      <c r="Z1405" s="1" t="s">
        <v>49</v>
      </c>
      <c r="AA1405" s="1">
        <v>20</v>
      </c>
      <c r="AB1405" s="1" t="s">
        <v>69</v>
      </c>
    </row>
    <row r="1406" spans="1:28" x14ac:dyDescent="0.2">
      <c r="A1406" s="1" t="s">
        <v>3194</v>
      </c>
      <c r="C1406" s="1" t="s">
        <v>3195</v>
      </c>
      <c r="D1406" s="1" t="s">
        <v>109</v>
      </c>
      <c r="E1406" s="1" t="s">
        <v>31</v>
      </c>
      <c r="F1406" s="1" t="s">
        <v>32</v>
      </c>
      <c r="G1406" s="1" t="s">
        <v>33</v>
      </c>
      <c r="H1406" s="1" t="s">
        <v>56</v>
      </c>
      <c r="I1406" s="1" t="s">
        <v>100</v>
      </c>
      <c r="J1406" s="1" t="s">
        <v>56</v>
      </c>
      <c r="K1406" s="1" t="s">
        <v>57</v>
      </c>
      <c r="L1406" s="1" t="s">
        <v>38</v>
      </c>
      <c r="M1406" s="1" t="s">
        <v>119</v>
      </c>
      <c r="N1406" s="1" t="s">
        <v>40</v>
      </c>
      <c r="O1406" s="1" t="s">
        <v>860</v>
      </c>
      <c r="P1406" s="1" t="s">
        <v>121</v>
      </c>
      <c r="Q1406" s="1" t="s">
        <v>80</v>
      </c>
      <c r="S1406" s="1" t="s">
        <v>64</v>
      </c>
      <c r="T1406" s="1" t="s">
        <v>114</v>
      </c>
      <c r="U1406" s="1">
        <v>0</v>
      </c>
      <c r="V1406" s="1" t="s">
        <v>65</v>
      </c>
      <c r="W1406" s="1" t="s">
        <v>47</v>
      </c>
      <c r="X1406" s="1">
        <v>5</v>
      </c>
      <c r="Y1406" s="1" t="s">
        <v>48</v>
      </c>
      <c r="Z1406" s="1" t="s">
        <v>68</v>
      </c>
      <c r="AA1406" s="1">
        <v>50</v>
      </c>
      <c r="AB1406" s="1" t="s">
        <v>69</v>
      </c>
    </row>
    <row r="1407" spans="1:28" x14ac:dyDescent="0.2">
      <c r="A1407" s="1" t="s">
        <v>3196</v>
      </c>
      <c r="B1407" s="1" t="s">
        <v>3197</v>
      </c>
      <c r="D1407" s="1" t="s">
        <v>50</v>
      </c>
      <c r="E1407" s="1" t="s">
        <v>116</v>
      </c>
      <c r="F1407" s="1" t="s">
        <v>73</v>
      </c>
      <c r="G1407" s="1" t="s">
        <v>110</v>
      </c>
      <c r="H1407" s="1" t="s">
        <v>136</v>
      </c>
      <c r="I1407" s="1" t="s">
        <v>35</v>
      </c>
      <c r="J1407" s="1" t="s">
        <v>36</v>
      </c>
      <c r="K1407" s="1" t="s">
        <v>101</v>
      </c>
      <c r="L1407" s="1" t="s">
        <v>118</v>
      </c>
      <c r="M1407" s="1" t="s">
        <v>204</v>
      </c>
      <c r="N1407" s="1" t="s">
        <v>190</v>
      </c>
      <c r="O1407" s="1" t="s">
        <v>1020</v>
      </c>
      <c r="P1407" s="1" t="s">
        <v>103</v>
      </c>
      <c r="Q1407" s="1" t="s">
        <v>62</v>
      </c>
      <c r="R1407" s="1" t="s">
        <v>1856</v>
      </c>
      <c r="S1407" s="1" t="s">
        <v>44</v>
      </c>
      <c r="T1407" s="1" t="s">
        <v>81</v>
      </c>
      <c r="U1407" s="1">
        <v>3</v>
      </c>
      <c r="V1407" s="1" t="s">
        <v>196</v>
      </c>
      <c r="W1407" s="1" t="s">
        <v>66</v>
      </c>
      <c r="X1407" s="1" t="s">
        <v>151</v>
      </c>
      <c r="Y1407" s="1" t="s">
        <v>67</v>
      </c>
      <c r="Z1407" s="1" t="s">
        <v>89</v>
      </c>
      <c r="AA1407" s="1">
        <v>10</v>
      </c>
      <c r="AB1407" s="1" t="s">
        <v>48</v>
      </c>
    </row>
    <row r="1408" spans="1:28" x14ac:dyDescent="0.2">
      <c r="A1408" s="1" t="s">
        <v>3198</v>
      </c>
      <c r="D1408" s="1">
        <v>61</v>
      </c>
      <c r="E1408" s="1" t="s">
        <v>72</v>
      </c>
      <c r="F1408" s="1" t="s">
        <v>32</v>
      </c>
      <c r="G1408" s="1" t="s">
        <v>117</v>
      </c>
      <c r="H1408" s="1" t="s">
        <v>55</v>
      </c>
      <c r="I1408" s="1" t="s">
        <v>75</v>
      </c>
      <c r="J1408" s="1" t="s">
        <v>36</v>
      </c>
      <c r="K1408" s="1" t="s">
        <v>101</v>
      </c>
      <c r="L1408" s="1" t="s">
        <v>155</v>
      </c>
      <c r="M1408" s="1" t="s">
        <v>88</v>
      </c>
      <c r="O1408" s="1" t="s">
        <v>1416</v>
      </c>
      <c r="P1408" s="1" t="s">
        <v>42</v>
      </c>
      <c r="Q1408" s="1" t="s">
        <v>62</v>
      </c>
      <c r="S1408" s="1" t="s">
        <v>122</v>
      </c>
      <c r="T1408" s="1" t="s">
        <v>123</v>
      </c>
      <c r="U1408" s="1">
        <v>3</v>
      </c>
      <c r="W1408" s="1" t="s">
        <v>82</v>
      </c>
      <c r="X1408" s="1" t="s">
        <v>133</v>
      </c>
      <c r="Y1408" s="1" t="s">
        <v>67</v>
      </c>
      <c r="Z1408" s="1" t="s">
        <v>89</v>
      </c>
      <c r="AA1408" s="1">
        <v>20</v>
      </c>
      <c r="AB1408" s="1" t="s">
        <v>69</v>
      </c>
    </row>
    <row r="1409" spans="1:28" x14ac:dyDescent="0.2">
      <c r="A1409" s="1" t="s">
        <v>3199</v>
      </c>
      <c r="B1409" s="1" t="s">
        <v>2612</v>
      </c>
      <c r="C1409" s="1" t="s">
        <v>3200</v>
      </c>
      <c r="D1409" s="1" t="s">
        <v>109</v>
      </c>
      <c r="E1409" s="1" t="s">
        <v>84</v>
      </c>
      <c r="F1409" s="1" t="s">
        <v>32</v>
      </c>
      <c r="G1409" s="1" t="s">
        <v>117</v>
      </c>
      <c r="H1409" s="1" t="s">
        <v>55</v>
      </c>
      <c r="I1409" s="1" t="s">
        <v>35</v>
      </c>
      <c r="J1409" s="1" t="s">
        <v>76</v>
      </c>
      <c r="K1409" s="1" t="s">
        <v>57</v>
      </c>
      <c r="L1409" s="1" t="s">
        <v>155</v>
      </c>
      <c r="M1409" s="1" t="s">
        <v>204</v>
      </c>
      <c r="N1409" s="1" t="s">
        <v>60</v>
      </c>
      <c r="O1409" s="1" t="s">
        <v>607</v>
      </c>
      <c r="P1409" s="1" t="s">
        <v>103</v>
      </c>
      <c r="Q1409" s="1" t="s">
        <v>62</v>
      </c>
      <c r="R1409" s="1" t="s">
        <v>1026</v>
      </c>
      <c r="S1409" s="1" t="s">
        <v>64</v>
      </c>
      <c r="T1409" s="1" t="s">
        <v>45</v>
      </c>
      <c r="U1409" s="1">
        <v>3</v>
      </c>
      <c r="V1409" s="1" t="s">
        <v>196</v>
      </c>
      <c r="W1409" s="1" t="s">
        <v>66</v>
      </c>
      <c r="X1409" s="1">
        <v>3</v>
      </c>
      <c r="Z1409" s="1" t="s">
        <v>49</v>
      </c>
      <c r="AA1409" s="1" t="s">
        <v>50</v>
      </c>
      <c r="AB1409" s="1" t="s">
        <v>48</v>
      </c>
    </row>
    <row r="1410" spans="1:28" x14ac:dyDescent="0.2">
      <c r="A1410" s="1" t="s">
        <v>3201</v>
      </c>
      <c r="B1410" s="1" t="s">
        <v>1356</v>
      </c>
      <c r="D1410" s="1" t="s">
        <v>50</v>
      </c>
      <c r="E1410" s="1" t="s">
        <v>99</v>
      </c>
      <c r="F1410" s="1" t="s">
        <v>32</v>
      </c>
      <c r="G1410" s="1" t="s">
        <v>185</v>
      </c>
      <c r="H1410" s="1" t="s">
        <v>136</v>
      </c>
      <c r="I1410" s="1" t="s">
        <v>85</v>
      </c>
      <c r="J1410" s="1" t="s">
        <v>76</v>
      </c>
      <c r="K1410" s="1" t="s">
        <v>77</v>
      </c>
      <c r="L1410" s="1" t="s">
        <v>118</v>
      </c>
      <c r="M1410" s="1" t="s">
        <v>204</v>
      </c>
      <c r="N1410" s="1" t="s">
        <v>40</v>
      </c>
      <c r="O1410" s="1" t="s">
        <v>473</v>
      </c>
      <c r="P1410" s="1" t="s">
        <v>121</v>
      </c>
      <c r="Q1410" s="1" t="s">
        <v>171</v>
      </c>
      <c r="R1410" s="1" t="s">
        <v>1896</v>
      </c>
      <c r="S1410" s="1" t="s">
        <v>44</v>
      </c>
      <c r="T1410" s="1" t="s">
        <v>81</v>
      </c>
      <c r="U1410" s="1">
        <v>2</v>
      </c>
      <c r="V1410" s="1" t="s">
        <v>46</v>
      </c>
      <c r="W1410" s="1" t="s">
        <v>82</v>
      </c>
      <c r="X1410" s="1">
        <v>2</v>
      </c>
      <c r="Y1410" s="1" t="s">
        <v>168</v>
      </c>
      <c r="AA1410" s="1" t="s">
        <v>50</v>
      </c>
      <c r="AB1410" s="1" t="s">
        <v>48</v>
      </c>
    </row>
    <row r="1411" spans="1:28" x14ac:dyDescent="0.2">
      <c r="A1411" s="1" t="s">
        <v>3202</v>
      </c>
      <c r="D1411" s="1" t="s">
        <v>109</v>
      </c>
      <c r="E1411" s="1" t="s">
        <v>31</v>
      </c>
      <c r="F1411" s="1" t="s">
        <v>153</v>
      </c>
      <c r="G1411" s="1" t="s">
        <v>154</v>
      </c>
      <c r="H1411" s="1" t="s">
        <v>136</v>
      </c>
      <c r="I1411" s="1" t="s">
        <v>75</v>
      </c>
      <c r="J1411" s="1" t="s">
        <v>222</v>
      </c>
      <c r="K1411" s="1" t="s">
        <v>37</v>
      </c>
      <c r="L1411" s="1" t="s">
        <v>118</v>
      </c>
      <c r="M1411" s="1" t="s">
        <v>181</v>
      </c>
      <c r="N1411" s="1" t="s">
        <v>190</v>
      </c>
      <c r="O1411" s="1" t="s">
        <v>1912</v>
      </c>
      <c r="P1411" s="1" t="s">
        <v>103</v>
      </c>
      <c r="Q1411" s="1" t="s">
        <v>171</v>
      </c>
      <c r="R1411" s="1" t="s">
        <v>510</v>
      </c>
      <c r="S1411" s="1" t="s">
        <v>248</v>
      </c>
      <c r="T1411" s="1" t="s">
        <v>123</v>
      </c>
      <c r="U1411" s="1" t="s">
        <v>93</v>
      </c>
      <c r="V1411" s="1" t="s">
        <v>46</v>
      </c>
      <c r="W1411" s="1" t="s">
        <v>47</v>
      </c>
      <c r="X1411" s="1">
        <v>5</v>
      </c>
      <c r="Y1411" s="1" t="s">
        <v>67</v>
      </c>
      <c r="Z1411" s="1" t="s">
        <v>49</v>
      </c>
      <c r="AA1411" s="1">
        <v>10</v>
      </c>
      <c r="AB1411" s="1" t="s">
        <v>48</v>
      </c>
    </row>
    <row r="1412" spans="1:28" x14ac:dyDescent="0.2">
      <c r="A1412" s="1" t="s">
        <v>3203</v>
      </c>
      <c r="B1412" s="1" t="s">
        <v>3204</v>
      </c>
      <c r="C1412" s="1" t="s">
        <v>839</v>
      </c>
      <c r="D1412" s="1" t="s">
        <v>109</v>
      </c>
      <c r="E1412" s="1" t="s">
        <v>31</v>
      </c>
      <c r="F1412" s="1" t="s">
        <v>53</v>
      </c>
      <c r="G1412" s="1" t="s">
        <v>135</v>
      </c>
      <c r="H1412" s="1" t="s">
        <v>34</v>
      </c>
      <c r="I1412" s="1" t="s">
        <v>35</v>
      </c>
      <c r="J1412" s="1" t="s">
        <v>56</v>
      </c>
      <c r="K1412" s="1" t="s">
        <v>87</v>
      </c>
      <c r="L1412" s="1" t="s">
        <v>38</v>
      </c>
      <c r="M1412" s="1" t="s">
        <v>119</v>
      </c>
      <c r="N1412" s="1" t="s">
        <v>40</v>
      </c>
      <c r="O1412" s="1" t="s">
        <v>510</v>
      </c>
      <c r="P1412" s="1" t="s">
        <v>103</v>
      </c>
      <c r="Q1412" s="1" t="s">
        <v>163</v>
      </c>
      <c r="S1412" s="1" t="s">
        <v>113</v>
      </c>
      <c r="T1412" s="1" t="s">
        <v>45</v>
      </c>
      <c r="U1412" s="1">
        <v>0</v>
      </c>
      <c r="V1412" s="1" t="s">
        <v>196</v>
      </c>
      <c r="W1412" s="1" t="s">
        <v>47</v>
      </c>
      <c r="X1412" s="1">
        <v>3</v>
      </c>
      <c r="Y1412" s="1" t="s">
        <v>67</v>
      </c>
      <c r="AA1412" s="1" t="s">
        <v>50</v>
      </c>
      <c r="AB1412" s="1" t="s">
        <v>69</v>
      </c>
    </row>
    <row r="1413" spans="1:28" x14ac:dyDescent="0.2">
      <c r="A1413" s="1" t="s">
        <v>3205</v>
      </c>
      <c r="B1413" s="1" t="s">
        <v>3206</v>
      </c>
      <c r="D1413" s="1">
        <v>48</v>
      </c>
      <c r="E1413" s="1" t="s">
        <v>116</v>
      </c>
      <c r="F1413" s="1" t="s">
        <v>73</v>
      </c>
      <c r="G1413" s="1" t="s">
        <v>110</v>
      </c>
      <c r="H1413" s="1" t="s">
        <v>136</v>
      </c>
      <c r="I1413" s="1" t="s">
        <v>100</v>
      </c>
      <c r="J1413" s="1" t="s">
        <v>222</v>
      </c>
      <c r="K1413" s="1" t="s">
        <v>37</v>
      </c>
      <c r="L1413" s="1" t="s">
        <v>38</v>
      </c>
      <c r="M1413" s="1" t="s">
        <v>59</v>
      </c>
      <c r="O1413" s="1" t="s">
        <v>176</v>
      </c>
      <c r="P1413" s="1" t="s">
        <v>103</v>
      </c>
      <c r="Q1413" s="1" t="s">
        <v>43</v>
      </c>
      <c r="R1413" s="1" t="s">
        <v>409</v>
      </c>
      <c r="S1413" s="1" t="s">
        <v>64</v>
      </c>
      <c r="T1413" s="1" t="s">
        <v>114</v>
      </c>
      <c r="U1413" s="1">
        <v>2</v>
      </c>
      <c r="V1413" s="1" t="s">
        <v>196</v>
      </c>
      <c r="W1413" s="1" t="s">
        <v>47</v>
      </c>
      <c r="X1413" s="1" t="s">
        <v>133</v>
      </c>
      <c r="Y1413" s="1" t="s">
        <v>168</v>
      </c>
      <c r="AA1413" s="1" t="s">
        <v>95</v>
      </c>
      <c r="AB1413" s="1" t="s">
        <v>48</v>
      </c>
    </row>
    <row r="1414" spans="1:28" x14ac:dyDescent="0.2">
      <c r="A1414" s="1" t="s">
        <v>3207</v>
      </c>
      <c r="B1414" s="1" t="s">
        <v>696</v>
      </c>
      <c r="C1414" s="1" t="s">
        <v>3208</v>
      </c>
      <c r="D1414" s="1" t="s">
        <v>109</v>
      </c>
      <c r="E1414" s="1" t="s">
        <v>84</v>
      </c>
      <c r="F1414" s="1" t="s">
        <v>153</v>
      </c>
      <c r="G1414" s="1" t="s">
        <v>154</v>
      </c>
      <c r="H1414" s="1" t="s">
        <v>56</v>
      </c>
      <c r="I1414" s="1" t="s">
        <v>100</v>
      </c>
      <c r="J1414" s="1" t="s">
        <v>56</v>
      </c>
      <c r="K1414" s="1" t="s">
        <v>87</v>
      </c>
      <c r="L1414" s="1" t="s">
        <v>38</v>
      </c>
      <c r="M1414" s="1" t="s">
        <v>59</v>
      </c>
      <c r="N1414" s="1" t="s">
        <v>190</v>
      </c>
      <c r="O1414" s="1" t="s">
        <v>1512</v>
      </c>
      <c r="P1414" s="1" t="s">
        <v>226</v>
      </c>
      <c r="Q1414" s="1" t="s">
        <v>171</v>
      </c>
      <c r="S1414" s="1" t="s">
        <v>92</v>
      </c>
      <c r="T1414" s="1" t="s">
        <v>114</v>
      </c>
      <c r="U1414" s="1">
        <v>3</v>
      </c>
      <c r="V1414" s="1" t="s">
        <v>178</v>
      </c>
      <c r="W1414" s="1" t="s">
        <v>66</v>
      </c>
      <c r="X1414" s="1">
        <v>3</v>
      </c>
      <c r="Y1414" s="1" t="s">
        <v>69</v>
      </c>
      <c r="AA1414" s="1">
        <v>50</v>
      </c>
      <c r="AB1414" s="1" t="s">
        <v>48</v>
      </c>
    </row>
    <row r="1415" spans="1:28" x14ac:dyDescent="0.2">
      <c r="A1415" s="1" t="s">
        <v>3209</v>
      </c>
      <c r="B1415" s="1" t="s">
        <v>3210</v>
      </c>
      <c r="C1415" s="1" t="s">
        <v>3211</v>
      </c>
      <c r="D1415" s="1">
        <v>84</v>
      </c>
      <c r="E1415" s="1" t="s">
        <v>72</v>
      </c>
      <c r="F1415" s="1" t="s">
        <v>153</v>
      </c>
      <c r="G1415" s="1" t="s">
        <v>154</v>
      </c>
      <c r="H1415" s="1" t="s">
        <v>56</v>
      </c>
      <c r="I1415" s="1" t="s">
        <v>100</v>
      </c>
      <c r="J1415" s="1" t="s">
        <v>36</v>
      </c>
      <c r="K1415" s="1" t="s">
        <v>57</v>
      </c>
      <c r="L1415" s="1" t="s">
        <v>78</v>
      </c>
      <c r="M1415" s="1" t="s">
        <v>181</v>
      </c>
      <c r="N1415" s="1" t="s">
        <v>190</v>
      </c>
      <c r="O1415" s="1" t="s">
        <v>552</v>
      </c>
      <c r="P1415" s="1" t="s">
        <v>226</v>
      </c>
      <c r="Q1415" s="1" t="s">
        <v>171</v>
      </c>
      <c r="S1415" s="1" t="s">
        <v>131</v>
      </c>
      <c r="T1415" s="1" t="s">
        <v>114</v>
      </c>
      <c r="U1415" s="1">
        <v>0</v>
      </c>
      <c r="V1415" s="1" t="s">
        <v>65</v>
      </c>
      <c r="W1415" s="1" t="s">
        <v>82</v>
      </c>
      <c r="X1415" s="1">
        <v>4</v>
      </c>
      <c r="Y1415" s="1" t="s">
        <v>48</v>
      </c>
      <c r="Z1415" s="1" t="s">
        <v>68</v>
      </c>
      <c r="AA1415" s="1">
        <v>20</v>
      </c>
      <c r="AB1415" s="1" t="s">
        <v>69</v>
      </c>
    </row>
    <row r="1416" spans="1:28" x14ac:dyDescent="0.2">
      <c r="A1416" s="1" t="s">
        <v>3212</v>
      </c>
      <c r="B1416" s="1" t="s">
        <v>1690</v>
      </c>
      <c r="D1416" s="1" t="s">
        <v>109</v>
      </c>
      <c r="E1416" s="1" t="s">
        <v>116</v>
      </c>
      <c r="F1416" s="1" t="s">
        <v>153</v>
      </c>
      <c r="G1416" s="1" t="s">
        <v>218</v>
      </c>
      <c r="H1416" s="1" t="s">
        <v>55</v>
      </c>
      <c r="I1416" s="1" t="s">
        <v>35</v>
      </c>
      <c r="J1416" s="1" t="s">
        <v>36</v>
      </c>
      <c r="K1416" s="1" t="s">
        <v>57</v>
      </c>
      <c r="L1416" s="1" t="s">
        <v>78</v>
      </c>
      <c r="M1416" s="1" t="s">
        <v>119</v>
      </c>
      <c r="N1416" s="1" t="s">
        <v>190</v>
      </c>
      <c r="O1416" s="1" t="s">
        <v>1467</v>
      </c>
      <c r="P1416" s="1" t="s">
        <v>226</v>
      </c>
      <c r="Q1416" s="1" t="s">
        <v>62</v>
      </c>
      <c r="R1416" s="1" t="s">
        <v>270</v>
      </c>
      <c r="S1416" s="1" t="s">
        <v>92</v>
      </c>
      <c r="T1416" s="1" t="s">
        <v>123</v>
      </c>
      <c r="U1416" s="1">
        <v>2</v>
      </c>
      <c r="V1416" s="1" t="s">
        <v>132</v>
      </c>
      <c r="W1416" s="1" t="s">
        <v>82</v>
      </c>
      <c r="X1416" s="1">
        <v>3</v>
      </c>
      <c r="AA1416" s="1">
        <v>50</v>
      </c>
      <c r="AB1416" s="1" t="s">
        <v>48</v>
      </c>
    </row>
    <row r="1417" spans="1:28" x14ac:dyDescent="0.2">
      <c r="A1417" s="1" t="s">
        <v>3213</v>
      </c>
      <c r="D1417" s="1" t="s">
        <v>50</v>
      </c>
      <c r="E1417" s="1" t="s">
        <v>84</v>
      </c>
      <c r="F1417" s="1" t="s">
        <v>73</v>
      </c>
      <c r="G1417" s="1" t="s">
        <v>74</v>
      </c>
      <c r="H1417" s="1" t="s">
        <v>34</v>
      </c>
      <c r="I1417" s="1" t="s">
        <v>100</v>
      </c>
      <c r="J1417" s="1" t="s">
        <v>36</v>
      </c>
      <c r="K1417" s="1" t="s">
        <v>77</v>
      </c>
      <c r="L1417" s="1" t="s">
        <v>155</v>
      </c>
      <c r="M1417" s="1" t="s">
        <v>39</v>
      </c>
      <c r="O1417" s="1" t="s">
        <v>149</v>
      </c>
      <c r="P1417" s="1" t="s">
        <v>121</v>
      </c>
      <c r="Q1417" s="1" t="s">
        <v>43</v>
      </c>
      <c r="S1417" s="1" t="s">
        <v>131</v>
      </c>
      <c r="T1417" s="1" t="s">
        <v>114</v>
      </c>
      <c r="U1417" s="1">
        <v>0</v>
      </c>
      <c r="W1417" s="1" t="s">
        <v>125</v>
      </c>
      <c r="X1417" s="1">
        <v>1</v>
      </c>
      <c r="Y1417" s="1" t="s">
        <v>69</v>
      </c>
      <c r="AA1417" s="1">
        <v>10</v>
      </c>
      <c r="AB1417" s="1" t="s">
        <v>48</v>
      </c>
    </row>
    <row r="1418" spans="1:28" x14ac:dyDescent="0.2">
      <c r="A1418" s="1" t="s">
        <v>3214</v>
      </c>
      <c r="C1418" s="1" t="s">
        <v>3215</v>
      </c>
      <c r="D1418" s="1">
        <v>7</v>
      </c>
      <c r="E1418" s="1" t="s">
        <v>84</v>
      </c>
      <c r="F1418" s="1" t="s">
        <v>53</v>
      </c>
      <c r="G1418" s="1" t="s">
        <v>135</v>
      </c>
      <c r="H1418" s="1" t="s">
        <v>56</v>
      </c>
      <c r="I1418" s="1" t="s">
        <v>35</v>
      </c>
      <c r="J1418" s="1" t="s">
        <v>86</v>
      </c>
      <c r="K1418" s="1" t="s">
        <v>101</v>
      </c>
      <c r="L1418" s="1" t="s">
        <v>118</v>
      </c>
      <c r="M1418" s="1" t="s">
        <v>39</v>
      </c>
      <c r="N1418" s="1" t="s">
        <v>89</v>
      </c>
      <c r="O1418" s="1" t="s">
        <v>111</v>
      </c>
      <c r="P1418" s="1" t="s">
        <v>226</v>
      </c>
      <c r="Q1418" s="1" t="s">
        <v>62</v>
      </c>
      <c r="S1418" s="1" t="s">
        <v>122</v>
      </c>
      <c r="T1418" s="1" t="s">
        <v>123</v>
      </c>
      <c r="U1418" s="1">
        <v>1</v>
      </c>
      <c r="V1418" s="1" t="s">
        <v>132</v>
      </c>
      <c r="W1418" s="1" t="s">
        <v>47</v>
      </c>
      <c r="X1418" s="1">
        <v>3</v>
      </c>
      <c r="Y1418" s="1" t="s">
        <v>48</v>
      </c>
      <c r="Z1418" s="1" t="s">
        <v>175</v>
      </c>
      <c r="AA1418" s="1">
        <v>50</v>
      </c>
      <c r="AB1418" s="1" t="s">
        <v>48</v>
      </c>
    </row>
    <row r="1419" spans="1:28" x14ac:dyDescent="0.2">
      <c r="A1419" s="1" t="s">
        <v>3216</v>
      </c>
      <c r="B1419" s="1" t="s">
        <v>3217</v>
      </c>
      <c r="C1419" s="1" t="s">
        <v>3218</v>
      </c>
      <c r="D1419" s="1" t="s">
        <v>50</v>
      </c>
      <c r="E1419" s="1" t="s">
        <v>116</v>
      </c>
      <c r="F1419" s="1" t="s">
        <v>32</v>
      </c>
      <c r="G1419" s="1" t="s">
        <v>117</v>
      </c>
      <c r="H1419" s="1" t="s">
        <v>34</v>
      </c>
      <c r="I1419" s="1" t="s">
        <v>85</v>
      </c>
      <c r="J1419" s="1" t="s">
        <v>36</v>
      </c>
      <c r="K1419" s="1" t="s">
        <v>37</v>
      </c>
      <c r="L1419" s="1" t="s">
        <v>155</v>
      </c>
      <c r="M1419" s="1" t="s">
        <v>181</v>
      </c>
      <c r="N1419" s="1" t="s">
        <v>40</v>
      </c>
      <c r="O1419" s="1" t="s">
        <v>459</v>
      </c>
      <c r="P1419" s="1" t="s">
        <v>103</v>
      </c>
      <c r="Q1419" s="1" t="s">
        <v>62</v>
      </c>
      <c r="S1419" s="1" t="s">
        <v>64</v>
      </c>
      <c r="T1419" s="1" t="s">
        <v>45</v>
      </c>
      <c r="U1419" s="1" t="s">
        <v>93</v>
      </c>
      <c r="V1419" s="1" t="s">
        <v>105</v>
      </c>
      <c r="W1419" s="1" t="s">
        <v>47</v>
      </c>
      <c r="X1419" s="1">
        <v>5</v>
      </c>
      <c r="Y1419" s="1" t="s">
        <v>48</v>
      </c>
      <c r="Z1419" s="1" t="s">
        <v>49</v>
      </c>
      <c r="AA1419" s="1">
        <v>10</v>
      </c>
      <c r="AB1419" s="1" t="s">
        <v>48</v>
      </c>
    </row>
    <row r="1420" spans="1:28" x14ac:dyDescent="0.2">
      <c r="A1420" s="1" t="s">
        <v>3219</v>
      </c>
      <c r="B1420" s="1" t="s">
        <v>2861</v>
      </c>
      <c r="D1420" s="1">
        <v>84</v>
      </c>
      <c r="E1420" s="1" t="s">
        <v>99</v>
      </c>
      <c r="F1420" s="1" t="s">
        <v>73</v>
      </c>
      <c r="G1420" s="1" t="s">
        <v>110</v>
      </c>
      <c r="H1420" s="1" t="s">
        <v>136</v>
      </c>
      <c r="I1420" s="1" t="s">
        <v>75</v>
      </c>
      <c r="J1420" s="1" t="s">
        <v>86</v>
      </c>
      <c r="K1420" s="1" t="s">
        <v>101</v>
      </c>
      <c r="L1420" s="1" t="s">
        <v>118</v>
      </c>
      <c r="M1420" s="1" t="s">
        <v>59</v>
      </c>
      <c r="N1420" s="1" t="s">
        <v>190</v>
      </c>
      <c r="O1420" s="1" t="s">
        <v>207</v>
      </c>
      <c r="P1420" s="1" t="s">
        <v>103</v>
      </c>
      <c r="Q1420" s="1" t="s">
        <v>171</v>
      </c>
      <c r="R1420" s="1" t="s">
        <v>2106</v>
      </c>
      <c r="S1420" s="1" t="s">
        <v>131</v>
      </c>
      <c r="T1420" s="1" t="s">
        <v>123</v>
      </c>
      <c r="U1420" s="1">
        <v>0</v>
      </c>
      <c r="V1420" s="1" t="s">
        <v>160</v>
      </c>
      <c r="W1420" s="1" t="s">
        <v>125</v>
      </c>
      <c r="X1420" s="1" t="s">
        <v>151</v>
      </c>
      <c r="Z1420" s="1" t="s">
        <v>138</v>
      </c>
      <c r="AA1420" s="1">
        <v>50</v>
      </c>
      <c r="AB1420" s="1" t="s">
        <v>48</v>
      </c>
    </row>
    <row r="1421" spans="1:28" x14ac:dyDescent="0.2">
      <c r="A1421" s="1" t="s">
        <v>3220</v>
      </c>
      <c r="B1421" s="1" t="s">
        <v>3221</v>
      </c>
      <c r="D1421" s="1" t="s">
        <v>50</v>
      </c>
      <c r="E1421" s="1" t="s">
        <v>84</v>
      </c>
      <c r="F1421" s="1" t="s">
        <v>153</v>
      </c>
      <c r="G1421" s="1" t="s">
        <v>154</v>
      </c>
      <c r="H1421" s="1" t="s">
        <v>136</v>
      </c>
      <c r="I1421" s="1" t="s">
        <v>35</v>
      </c>
      <c r="J1421" s="1" t="s">
        <v>76</v>
      </c>
      <c r="K1421" s="1" t="s">
        <v>37</v>
      </c>
      <c r="L1421" s="1" t="s">
        <v>38</v>
      </c>
      <c r="M1421" s="1" t="s">
        <v>59</v>
      </c>
      <c r="N1421" s="1" t="s">
        <v>40</v>
      </c>
      <c r="O1421" s="1" t="s">
        <v>719</v>
      </c>
      <c r="P1421" s="1" t="s">
        <v>42</v>
      </c>
      <c r="Q1421" s="1" t="s">
        <v>80</v>
      </c>
      <c r="S1421" s="1" t="s">
        <v>113</v>
      </c>
      <c r="T1421" s="1" t="s">
        <v>114</v>
      </c>
      <c r="U1421" s="1" t="s">
        <v>93</v>
      </c>
      <c r="V1421" s="1" t="s">
        <v>65</v>
      </c>
      <c r="W1421" s="1" t="s">
        <v>82</v>
      </c>
      <c r="X1421" s="1">
        <v>2</v>
      </c>
      <c r="Z1421" s="1" t="s">
        <v>49</v>
      </c>
      <c r="AA1421" s="1" t="s">
        <v>95</v>
      </c>
      <c r="AB1421" s="1" t="s">
        <v>69</v>
      </c>
    </row>
    <row r="1422" spans="1:28" x14ac:dyDescent="0.2">
      <c r="A1422" s="1" t="s">
        <v>3222</v>
      </c>
      <c r="B1422" s="1" t="s">
        <v>1819</v>
      </c>
      <c r="D1422" s="1">
        <v>3</v>
      </c>
      <c r="E1422" s="1" t="s">
        <v>99</v>
      </c>
      <c r="F1422" s="1" t="s">
        <v>53</v>
      </c>
      <c r="G1422" s="1" t="s">
        <v>148</v>
      </c>
      <c r="H1422" s="1" t="s">
        <v>56</v>
      </c>
      <c r="I1422" s="1" t="s">
        <v>85</v>
      </c>
      <c r="J1422" s="1" t="s">
        <v>56</v>
      </c>
      <c r="K1422" s="1" t="s">
        <v>87</v>
      </c>
      <c r="L1422" s="1" t="s">
        <v>58</v>
      </c>
      <c r="M1422" s="1" t="s">
        <v>59</v>
      </c>
      <c r="O1422" s="1" t="s">
        <v>537</v>
      </c>
      <c r="P1422" s="1" t="s">
        <v>226</v>
      </c>
      <c r="Q1422" s="1" t="s">
        <v>171</v>
      </c>
      <c r="S1422" s="1" t="s">
        <v>92</v>
      </c>
      <c r="T1422" s="1" t="s">
        <v>123</v>
      </c>
      <c r="U1422" s="1" t="s">
        <v>93</v>
      </c>
      <c r="V1422" s="1" t="s">
        <v>178</v>
      </c>
      <c r="W1422" s="1" t="s">
        <v>47</v>
      </c>
      <c r="X1422" s="1">
        <v>4</v>
      </c>
      <c r="Z1422" s="1" t="s">
        <v>68</v>
      </c>
      <c r="AA1422" s="1">
        <v>10</v>
      </c>
      <c r="AB1422" s="1" t="s">
        <v>48</v>
      </c>
    </row>
    <row r="1423" spans="1:28" x14ac:dyDescent="0.2">
      <c r="A1423" s="1" t="s">
        <v>3223</v>
      </c>
      <c r="B1423" s="1" t="s">
        <v>3224</v>
      </c>
      <c r="D1423" s="1" t="s">
        <v>50</v>
      </c>
      <c r="E1423" s="1" t="s">
        <v>84</v>
      </c>
      <c r="F1423" s="1" t="s">
        <v>32</v>
      </c>
      <c r="G1423" s="1" t="s">
        <v>185</v>
      </c>
      <c r="H1423" s="1" t="s">
        <v>136</v>
      </c>
      <c r="I1423" s="1" t="s">
        <v>100</v>
      </c>
      <c r="J1423" s="1" t="s">
        <v>222</v>
      </c>
      <c r="K1423" s="1" t="s">
        <v>57</v>
      </c>
      <c r="L1423" s="1" t="s">
        <v>38</v>
      </c>
      <c r="M1423" s="1" t="s">
        <v>204</v>
      </c>
      <c r="N1423" s="1" t="s">
        <v>40</v>
      </c>
      <c r="O1423" s="1" t="s">
        <v>1763</v>
      </c>
      <c r="P1423" s="1" t="s">
        <v>103</v>
      </c>
      <c r="Q1423" s="1" t="s">
        <v>62</v>
      </c>
      <c r="S1423" s="1" t="s">
        <v>92</v>
      </c>
      <c r="T1423" s="1" t="s">
        <v>123</v>
      </c>
      <c r="U1423" s="1">
        <v>0</v>
      </c>
      <c r="V1423" s="1" t="s">
        <v>105</v>
      </c>
      <c r="W1423" s="1" t="s">
        <v>82</v>
      </c>
      <c r="X1423" s="1" t="s">
        <v>133</v>
      </c>
      <c r="Y1423" s="1" t="s">
        <v>67</v>
      </c>
      <c r="Z1423" s="1" t="s">
        <v>175</v>
      </c>
      <c r="AA1423" s="1">
        <v>20</v>
      </c>
      <c r="AB1423" s="1" t="s">
        <v>69</v>
      </c>
    </row>
    <row r="1424" spans="1:28" x14ac:dyDescent="0.2">
      <c r="A1424" s="1" t="s">
        <v>3225</v>
      </c>
      <c r="B1424" s="1" t="s">
        <v>502</v>
      </c>
      <c r="D1424" s="1" t="s">
        <v>50</v>
      </c>
      <c r="E1424" s="1" t="s">
        <v>99</v>
      </c>
      <c r="F1424" s="1" t="s">
        <v>153</v>
      </c>
      <c r="G1424" s="1" t="s">
        <v>154</v>
      </c>
      <c r="H1424" s="1" t="s">
        <v>136</v>
      </c>
      <c r="I1424" s="1" t="s">
        <v>35</v>
      </c>
      <c r="J1424" s="1" t="s">
        <v>86</v>
      </c>
      <c r="K1424" s="1" t="s">
        <v>57</v>
      </c>
      <c r="L1424" s="1" t="s">
        <v>58</v>
      </c>
      <c r="M1424" s="1" t="s">
        <v>88</v>
      </c>
      <c r="O1424" s="1" t="s">
        <v>1651</v>
      </c>
      <c r="P1424" s="1" t="s">
        <v>103</v>
      </c>
      <c r="Q1424" s="1" t="s">
        <v>171</v>
      </c>
      <c r="R1424" s="1" t="s">
        <v>662</v>
      </c>
      <c r="S1424" s="1" t="s">
        <v>131</v>
      </c>
      <c r="T1424" s="1" t="s">
        <v>114</v>
      </c>
      <c r="U1424" s="1">
        <v>2</v>
      </c>
      <c r="V1424" s="1" t="s">
        <v>65</v>
      </c>
      <c r="W1424" s="1" t="s">
        <v>125</v>
      </c>
      <c r="X1424" s="1" t="s">
        <v>133</v>
      </c>
      <c r="Y1424" s="1" t="s">
        <v>69</v>
      </c>
      <c r="Z1424" s="1" t="s">
        <v>49</v>
      </c>
      <c r="AA1424" s="1">
        <v>20</v>
      </c>
      <c r="AB1424" s="1" t="s">
        <v>48</v>
      </c>
    </row>
    <row r="1425" spans="1:28" x14ac:dyDescent="0.2">
      <c r="A1425" s="1" t="s">
        <v>3226</v>
      </c>
      <c r="D1425" s="1" t="s">
        <v>109</v>
      </c>
      <c r="E1425" s="1" t="s">
        <v>116</v>
      </c>
      <c r="F1425" s="1" t="s">
        <v>32</v>
      </c>
      <c r="G1425" s="1" t="s">
        <v>185</v>
      </c>
      <c r="H1425" s="1" t="s">
        <v>55</v>
      </c>
      <c r="I1425" s="1" t="s">
        <v>85</v>
      </c>
      <c r="J1425" s="1" t="s">
        <v>222</v>
      </c>
      <c r="K1425" s="1" t="s">
        <v>37</v>
      </c>
      <c r="L1425" s="1" t="s">
        <v>155</v>
      </c>
      <c r="M1425" s="1" t="s">
        <v>181</v>
      </c>
      <c r="N1425" s="1" t="s">
        <v>190</v>
      </c>
      <c r="O1425" s="1" t="s">
        <v>545</v>
      </c>
      <c r="P1425" s="1" t="s">
        <v>42</v>
      </c>
      <c r="Q1425" s="1" t="s">
        <v>163</v>
      </c>
      <c r="R1425" s="1" t="s">
        <v>451</v>
      </c>
      <c r="S1425" s="1" t="s">
        <v>64</v>
      </c>
      <c r="T1425" s="1" t="s">
        <v>123</v>
      </c>
      <c r="U1425" s="1">
        <v>3</v>
      </c>
      <c r="V1425" s="1" t="s">
        <v>160</v>
      </c>
      <c r="W1425" s="1" t="s">
        <v>82</v>
      </c>
      <c r="X1425" s="1">
        <v>5</v>
      </c>
      <c r="Y1425" s="1" t="s">
        <v>69</v>
      </c>
      <c r="Z1425" s="1" t="s">
        <v>49</v>
      </c>
      <c r="AA1425" s="1" t="s">
        <v>50</v>
      </c>
      <c r="AB1425" s="1" t="s">
        <v>69</v>
      </c>
    </row>
    <row r="1426" spans="1:28" x14ac:dyDescent="0.2">
      <c r="A1426" s="1" t="s">
        <v>3227</v>
      </c>
      <c r="D1426" s="1" t="s">
        <v>109</v>
      </c>
      <c r="E1426" s="1" t="s">
        <v>72</v>
      </c>
      <c r="F1426" s="1" t="s">
        <v>153</v>
      </c>
      <c r="G1426" s="1" t="s">
        <v>215</v>
      </c>
      <c r="H1426" s="1" t="s">
        <v>34</v>
      </c>
      <c r="I1426" s="1" t="s">
        <v>100</v>
      </c>
      <c r="J1426" s="1" t="s">
        <v>222</v>
      </c>
      <c r="K1426" s="1" t="s">
        <v>77</v>
      </c>
      <c r="L1426" s="1" t="s">
        <v>38</v>
      </c>
      <c r="M1426" s="1" t="s">
        <v>181</v>
      </c>
      <c r="N1426" s="1" t="s">
        <v>60</v>
      </c>
      <c r="O1426" s="1" t="s">
        <v>2197</v>
      </c>
      <c r="P1426" s="1" t="s">
        <v>42</v>
      </c>
      <c r="Q1426" s="1" t="s">
        <v>80</v>
      </c>
      <c r="S1426" s="1" t="s">
        <v>113</v>
      </c>
      <c r="T1426" s="1" t="s">
        <v>45</v>
      </c>
      <c r="U1426" s="1">
        <v>0</v>
      </c>
      <c r="V1426" s="1" t="s">
        <v>160</v>
      </c>
      <c r="W1426" s="1" t="s">
        <v>47</v>
      </c>
      <c r="X1426" s="1">
        <v>1</v>
      </c>
      <c r="Y1426" s="1" t="s">
        <v>168</v>
      </c>
      <c r="Z1426" s="1" t="s">
        <v>68</v>
      </c>
      <c r="AA1426" s="1" t="s">
        <v>50</v>
      </c>
      <c r="AB1426" s="1" t="s">
        <v>48</v>
      </c>
    </row>
    <row r="1427" spans="1:28" x14ac:dyDescent="0.2">
      <c r="A1427" s="1" t="s">
        <v>3228</v>
      </c>
      <c r="B1427" s="1" t="s">
        <v>3229</v>
      </c>
      <c r="C1427" s="1" t="s">
        <v>3230</v>
      </c>
      <c r="D1427" s="1" t="s">
        <v>50</v>
      </c>
      <c r="E1427" s="1" t="s">
        <v>116</v>
      </c>
      <c r="F1427" s="1" t="s">
        <v>73</v>
      </c>
      <c r="G1427" s="1" t="s">
        <v>142</v>
      </c>
      <c r="H1427" s="1" t="s">
        <v>55</v>
      </c>
      <c r="I1427" s="1" t="s">
        <v>85</v>
      </c>
      <c r="J1427" s="1" t="s">
        <v>222</v>
      </c>
      <c r="K1427" s="1" t="s">
        <v>101</v>
      </c>
      <c r="L1427" s="1" t="s">
        <v>155</v>
      </c>
      <c r="M1427" s="1" t="s">
        <v>88</v>
      </c>
      <c r="O1427" s="1" t="s">
        <v>91</v>
      </c>
      <c r="P1427" s="1" t="s">
        <v>121</v>
      </c>
      <c r="Q1427" s="1" t="s">
        <v>62</v>
      </c>
      <c r="R1427" s="1" t="s">
        <v>166</v>
      </c>
      <c r="S1427" s="1" t="s">
        <v>44</v>
      </c>
      <c r="T1427" s="1" t="s">
        <v>114</v>
      </c>
      <c r="U1427" s="1" t="s">
        <v>93</v>
      </c>
      <c r="V1427" s="1" t="s">
        <v>196</v>
      </c>
      <c r="W1427" s="1" t="s">
        <v>82</v>
      </c>
      <c r="X1427" s="1" t="s">
        <v>133</v>
      </c>
      <c r="Y1427" s="1" t="s">
        <v>48</v>
      </c>
      <c r="Z1427" s="1" t="s">
        <v>68</v>
      </c>
      <c r="AA1427" s="1">
        <v>10</v>
      </c>
      <c r="AB1427" s="1" t="s">
        <v>48</v>
      </c>
    </row>
    <row r="1428" spans="1:28" x14ac:dyDescent="0.2">
      <c r="A1428" s="1" t="s">
        <v>3231</v>
      </c>
      <c r="C1428" s="1" t="s">
        <v>3232</v>
      </c>
      <c r="D1428" s="1" t="s">
        <v>50</v>
      </c>
      <c r="E1428" s="1" t="s">
        <v>72</v>
      </c>
      <c r="F1428" s="1" t="s">
        <v>32</v>
      </c>
      <c r="G1428" s="1" t="s">
        <v>117</v>
      </c>
      <c r="H1428" s="1" t="s">
        <v>34</v>
      </c>
      <c r="I1428" s="1" t="s">
        <v>75</v>
      </c>
      <c r="J1428" s="1" t="s">
        <v>86</v>
      </c>
      <c r="K1428" s="1" t="s">
        <v>87</v>
      </c>
      <c r="L1428" s="1" t="s">
        <v>78</v>
      </c>
      <c r="M1428" s="1" t="s">
        <v>204</v>
      </c>
      <c r="O1428" s="1" t="s">
        <v>164</v>
      </c>
      <c r="P1428" s="1" t="s">
        <v>42</v>
      </c>
      <c r="Q1428" s="1" t="s">
        <v>163</v>
      </c>
      <c r="R1428" s="1" t="s">
        <v>1114</v>
      </c>
      <c r="S1428" s="1" t="s">
        <v>64</v>
      </c>
      <c r="T1428" s="1" t="s">
        <v>45</v>
      </c>
      <c r="U1428" s="1">
        <v>3</v>
      </c>
      <c r="V1428" s="1" t="s">
        <v>124</v>
      </c>
      <c r="W1428" s="1" t="s">
        <v>66</v>
      </c>
      <c r="X1428" s="1" t="s">
        <v>133</v>
      </c>
      <c r="Z1428" s="1" t="s">
        <v>49</v>
      </c>
      <c r="AA1428" s="1" t="s">
        <v>50</v>
      </c>
      <c r="AB1428" s="1" t="s">
        <v>48</v>
      </c>
    </row>
    <row r="1429" spans="1:28" x14ac:dyDescent="0.2">
      <c r="A1429" s="1" t="s">
        <v>3233</v>
      </c>
      <c r="C1429" s="1" t="s">
        <v>3234</v>
      </c>
      <c r="D1429" s="1" t="s">
        <v>109</v>
      </c>
      <c r="E1429" s="1" t="s">
        <v>31</v>
      </c>
      <c r="F1429" s="1" t="s">
        <v>153</v>
      </c>
      <c r="G1429" s="1" t="s">
        <v>218</v>
      </c>
      <c r="H1429" s="1" t="s">
        <v>136</v>
      </c>
      <c r="I1429" s="1" t="s">
        <v>75</v>
      </c>
      <c r="J1429" s="1" t="s">
        <v>222</v>
      </c>
      <c r="K1429" s="1" t="s">
        <v>37</v>
      </c>
      <c r="L1429" s="1" t="s">
        <v>118</v>
      </c>
      <c r="M1429" s="1" t="s">
        <v>204</v>
      </c>
      <c r="N1429" s="1" t="s">
        <v>94</v>
      </c>
      <c r="O1429" s="1" t="s">
        <v>1843</v>
      </c>
      <c r="P1429" s="1" t="s">
        <v>121</v>
      </c>
      <c r="Q1429" s="1" t="s">
        <v>43</v>
      </c>
      <c r="R1429" s="1" t="s">
        <v>186</v>
      </c>
      <c r="S1429" s="1" t="s">
        <v>248</v>
      </c>
      <c r="T1429" s="1" t="s">
        <v>123</v>
      </c>
      <c r="U1429" s="1">
        <v>0</v>
      </c>
      <c r="V1429" s="1" t="s">
        <v>105</v>
      </c>
      <c r="W1429" s="1" t="s">
        <v>47</v>
      </c>
      <c r="X1429" s="1" t="s">
        <v>133</v>
      </c>
      <c r="Y1429" s="1" t="s">
        <v>67</v>
      </c>
      <c r="Z1429" s="1" t="s">
        <v>89</v>
      </c>
      <c r="AA1429" s="1">
        <v>50</v>
      </c>
      <c r="AB1429" s="1" t="s">
        <v>48</v>
      </c>
    </row>
    <row r="1430" spans="1:28" x14ac:dyDescent="0.2">
      <c r="A1430" s="1" t="s">
        <v>3235</v>
      </c>
      <c r="C1430" s="1" t="s">
        <v>3236</v>
      </c>
      <c r="D1430" s="1">
        <v>82</v>
      </c>
      <c r="E1430" s="1" t="s">
        <v>116</v>
      </c>
      <c r="F1430" s="1" t="s">
        <v>73</v>
      </c>
      <c r="G1430" s="1" t="s">
        <v>74</v>
      </c>
      <c r="H1430" s="1" t="s">
        <v>136</v>
      </c>
      <c r="I1430" s="1" t="s">
        <v>100</v>
      </c>
      <c r="J1430" s="1" t="s">
        <v>86</v>
      </c>
      <c r="K1430" s="1" t="s">
        <v>77</v>
      </c>
      <c r="L1430" s="1" t="s">
        <v>38</v>
      </c>
      <c r="M1430" s="1" t="s">
        <v>88</v>
      </c>
      <c r="N1430" s="1" t="s">
        <v>190</v>
      </c>
      <c r="O1430" s="1" t="s">
        <v>462</v>
      </c>
      <c r="P1430" s="1" t="s">
        <v>121</v>
      </c>
      <c r="Q1430" s="1" t="s">
        <v>80</v>
      </c>
      <c r="R1430" s="1" t="s">
        <v>382</v>
      </c>
      <c r="S1430" s="1" t="s">
        <v>44</v>
      </c>
      <c r="T1430" s="1" t="s">
        <v>45</v>
      </c>
      <c r="U1430" s="1">
        <v>0</v>
      </c>
      <c r="V1430" s="1" t="s">
        <v>65</v>
      </c>
      <c r="W1430" s="1" t="s">
        <v>66</v>
      </c>
      <c r="X1430" s="1" t="s">
        <v>151</v>
      </c>
      <c r="Y1430" s="1" t="s">
        <v>168</v>
      </c>
      <c r="Z1430" s="1" t="s">
        <v>138</v>
      </c>
      <c r="AA1430" s="1">
        <v>50</v>
      </c>
      <c r="AB1430" s="1" t="s">
        <v>48</v>
      </c>
    </row>
    <row r="1431" spans="1:28" x14ac:dyDescent="0.2">
      <c r="A1431" s="1" t="s">
        <v>3237</v>
      </c>
      <c r="C1431" s="1" t="s">
        <v>3238</v>
      </c>
      <c r="D1431" s="1" t="s">
        <v>109</v>
      </c>
      <c r="E1431" s="1" t="s">
        <v>31</v>
      </c>
      <c r="F1431" s="1" t="s">
        <v>73</v>
      </c>
      <c r="G1431" s="1" t="s">
        <v>110</v>
      </c>
      <c r="H1431" s="1" t="s">
        <v>56</v>
      </c>
      <c r="I1431" s="1" t="s">
        <v>85</v>
      </c>
      <c r="J1431" s="1" t="s">
        <v>56</v>
      </c>
      <c r="K1431" s="1" t="s">
        <v>87</v>
      </c>
      <c r="L1431" s="1" t="s">
        <v>118</v>
      </c>
      <c r="M1431" s="1" t="s">
        <v>59</v>
      </c>
      <c r="N1431" s="1" t="s">
        <v>138</v>
      </c>
      <c r="O1431" s="1" t="s">
        <v>260</v>
      </c>
      <c r="P1431" s="1" t="s">
        <v>103</v>
      </c>
      <c r="Q1431" s="1" t="s">
        <v>62</v>
      </c>
      <c r="R1431" s="1" t="s">
        <v>645</v>
      </c>
      <c r="S1431" s="1" t="s">
        <v>248</v>
      </c>
      <c r="T1431" s="1" t="s">
        <v>81</v>
      </c>
      <c r="U1431" s="1">
        <v>0</v>
      </c>
      <c r="V1431" s="1" t="s">
        <v>196</v>
      </c>
      <c r="W1431" s="1" t="s">
        <v>47</v>
      </c>
      <c r="X1431" s="1" t="s">
        <v>133</v>
      </c>
      <c r="Y1431" s="1" t="s">
        <v>48</v>
      </c>
      <c r="Z1431" s="1" t="s">
        <v>49</v>
      </c>
      <c r="AA1431" s="1">
        <v>20</v>
      </c>
      <c r="AB1431" s="1" t="s">
        <v>48</v>
      </c>
    </row>
    <row r="1432" spans="1:28" x14ac:dyDescent="0.2">
      <c r="A1432" s="1" t="s">
        <v>3239</v>
      </c>
      <c r="B1432" s="1" t="s">
        <v>2672</v>
      </c>
      <c r="D1432" s="1" t="s">
        <v>109</v>
      </c>
      <c r="E1432" s="1" t="s">
        <v>84</v>
      </c>
      <c r="F1432" s="1" t="s">
        <v>32</v>
      </c>
      <c r="G1432" s="1" t="s">
        <v>117</v>
      </c>
      <c r="H1432" s="1" t="s">
        <v>34</v>
      </c>
      <c r="I1432" s="1" t="s">
        <v>75</v>
      </c>
      <c r="J1432" s="1" t="s">
        <v>56</v>
      </c>
      <c r="K1432" s="1" t="s">
        <v>37</v>
      </c>
      <c r="L1432" s="1" t="s">
        <v>155</v>
      </c>
      <c r="M1432" s="1" t="s">
        <v>39</v>
      </c>
      <c r="O1432" s="1" t="s">
        <v>2222</v>
      </c>
      <c r="P1432" s="1" t="s">
        <v>103</v>
      </c>
      <c r="Q1432" s="1" t="s">
        <v>62</v>
      </c>
      <c r="S1432" s="1" t="s">
        <v>113</v>
      </c>
      <c r="T1432" s="1" t="s">
        <v>81</v>
      </c>
      <c r="U1432" s="1">
        <v>2</v>
      </c>
      <c r="V1432" s="1" t="s">
        <v>65</v>
      </c>
      <c r="W1432" s="1" t="s">
        <v>125</v>
      </c>
      <c r="X1432" s="1">
        <v>3</v>
      </c>
      <c r="Y1432" s="1" t="s">
        <v>48</v>
      </c>
      <c r="Z1432" s="1" t="s">
        <v>49</v>
      </c>
      <c r="AA1432" s="1">
        <v>50</v>
      </c>
      <c r="AB1432" s="1" t="s">
        <v>48</v>
      </c>
    </row>
    <row r="1433" spans="1:28" x14ac:dyDescent="0.2">
      <c r="A1433" s="1" t="s">
        <v>3240</v>
      </c>
      <c r="B1433" s="1" t="s">
        <v>3241</v>
      </c>
      <c r="D1433" s="1" t="s">
        <v>109</v>
      </c>
      <c r="E1433" s="1" t="s">
        <v>31</v>
      </c>
      <c r="F1433" s="1" t="s">
        <v>53</v>
      </c>
      <c r="G1433" s="1" t="s">
        <v>135</v>
      </c>
      <c r="H1433" s="1" t="s">
        <v>56</v>
      </c>
      <c r="I1433" s="1" t="s">
        <v>35</v>
      </c>
      <c r="J1433" s="1" t="s">
        <v>56</v>
      </c>
      <c r="K1433" s="1" t="s">
        <v>37</v>
      </c>
      <c r="L1433" s="1" t="s">
        <v>155</v>
      </c>
      <c r="M1433" s="1" t="s">
        <v>59</v>
      </c>
      <c r="N1433" s="1" t="s">
        <v>40</v>
      </c>
      <c r="O1433" s="1" t="s">
        <v>1138</v>
      </c>
      <c r="P1433" s="1" t="s">
        <v>226</v>
      </c>
      <c r="Q1433" s="1" t="s">
        <v>62</v>
      </c>
      <c r="S1433" s="1" t="s">
        <v>64</v>
      </c>
      <c r="T1433" s="1" t="s">
        <v>45</v>
      </c>
      <c r="U1433" s="1">
        <v>1</v>
      </c>
      <c r="V1433" s="1" t="s">
        <v>178</v>
      </c>
      <c r="W1433" s="1" t="s">
        <v>82</v>
      </c>
      <c r="X1433" s="1">
        <v>1</v>
      </c>
      <c r="Y1433" s="1" t="s">
        <v>48</v>
      </c>
      <c r="Z1433" s="1" t="s">
        <v>175</v>
      </c>
      <c r="AA1433" s="1">
        <v>20</v>
      </c>
      <c r="AB1433" s="1" t="s">
        <v>48</v>
      </c>
    </row>
    <row r="1434" spans="1:28" x14ac:dyDescent="0.2">
      <c r="A1434" s="1" t="s">
        <v>3242</v>
      </c>
      <c r="B1434" s="1" t="s">
        <v>3243</v>
      </c>
      <c r="D1434" s="1" t="s">
        <v>50</v>
      </c>
      <c r="E1434" s="1" t="s">
        <v>116</v>
      </c>
      <c r="F1434" s="1" t="s">
        <v>32</v>
      </c>
      <c r="G1434" s="1" t="s">
        <v>185</v>
      </c>
      <c r="H1434" s="1" t="s">
        <v>136</v>
      </c>
      <c r="I1434" s="1" t="s">
        <v>85</v>
      </c>
      <c r="J1434" s="1" t="s">
        <v>76</v>
      </c>
      <c r="K1434" s="1" t="s">
        <v>101</v>
      </c>
      <c r="L1434" s="1" t="s">
        <v>78</v>
      </c>
      <c r="M1434" s="1" t="s">
        <v>88</v>
      </c>
      <c r="N1434" s="1" t="s">
        <v>138</v>
      </c>
      <c r="O1434" s="1" t="s">
        <v>150</v>
      </c>
      <c r="P1434" s="1" t="s">
        <v>42</v>
      </c>
      <c r="Q1434" s="1" t="s">
        <v>163</v>
      </c>
      <c r="S1434" s="1" t="s">
        <v>131</v>
      </c>
      <c r="T1434" s="1" t="s">
        <v>114</v>
      </c>
      <c r="U1434" s="1" t="s">
        <v>93</v>
      </c>
      <c r="V1434" s="1" t="s">
        <v>65</v>
      </c>
      <c r="W1434" s="1" t="s">
        <v>47</v>
      </c>
      <c r="X1434" s="1">
        <v>2</v>
      </c>
      <c r="Z1434" s="1" t="s">
        <v>175</v>
      </c>
      <c r="AA1434" s="1" t="s">
        <v>95</v>
      </c>
      <c r="AB1434" s="1" t="s">
        <v>69</v>
      </c>
    </row>
    <row r="1435" spans="1:28" x14ac:dyDescent="0.2">
      <c r="A1435" s="1" t="s">
        <v>3244</v>
      </c>
      <c r="C1435" s="1" t="s">
        <v>3245</v>
      </c>
      <c r="D1435" s="1" t="s">
        <v>50</v>
      </c>
      <c r="E1435" s="1" t="s">
        <v>84</v>
      </c>
      <c r="F1435" s="1" t="s">
        <v>53</v>
      </c>
      <c r="G1435" s="1" t="s">
        <v>148</v>
      </c>
      <c r="H1435" s="1" t="s">
        <v>56</v>
      </c>
      <c r="I1435" s="1" t="s">
        <v>100</v>
      </c>
      <c r="J1435" s="1" t="s">
        <v>76</v>
      </c>
      <c r="K1435" s="1" t="s">
        <v>77</v>
      </c>
      <c r="L1435" s="1" t="s">
        <v>118</v>
      </c>
      <c r="M1435" s="1" t="s">
        <v>181</v>
      </c>
      <c r="N1435" s="1" t="s">
        <v>89</v>
      </c>
      <c r="O1435" s="1" t="s">
        <v>670</v>
      </c>
      <c r="P1435" s="1" t="s">
        <v>121</v>
      </c>
      <c r="Q1435" s="1" t="s">
        <v>171</v>
      </c>
      <c r="S1435" s="1" t="s">
        <v>113</v>
      </c>
      <c r="T1435" s="1" t="s">
        <v>114</v>
      </c>
      <c r="U1435" s="1">
        <v>3</v>
      </c>
      <c r="V1435" s="1" t="s">
        <v>105</v>
      </c>
      <c r="W1435" s="1" t="s">
        <v>125</v>
      </c>
      <c r="X1435" s="1">
        <v>3</v>
      </c>
      <c r="Y1435" s="1" t="s">
        <v>67</v>
      </c>
      <c r="Z1435" s="1" t="s">
        <v>68</v>
      </c>
      <c r="AA1435" s="1" t="s">
        <v>50</v>
      </c>
      <c r="AB1435" s="1" t="s">
        <v>69</v>
      </c>
    </row>
    <row r="1436" spans="1:28" x14ac:dyDescent="0.2">
      <c r="A1436" s="1" t="s">
        <v>3246</v>
      </c>
      <c r="B1436" s="1" t="s">
        <v>3247</v>
      </c>
      <c r="C1436" s="1" t="s">
        <v>3248</v>
      </c>
      <c r="D1436" s="1" t="s">
        <v>109</v>
      </c>
      <c r="E1436" s="1" t="s">
        <v>31</v>
      </c>
      <c r="F1436" s="1" t="s">
        <v>53</v>
      </c>
      <c r="G1436" s="1" t="s">
        <v>148</v>
      </c>
      <c r="H1436" s="1" t="s">
        <v>136</v>
      </c>
      <c r="I1436" s="1" t="s">
        <v>85</v>
      </c>
      <c r="J1436" s="1" t="s">
        <v>56</v>
      </c>
      <c r="K1436" s="1" t="s">
        <v>57</v>
      </c>
      <c r="L1436" s="1" t="s">
        <v>118</v>
      </c>
      <c r="M1436" s="1" t="s">
        <v>39</v>
      </c>
      <c r="O1436" s="1" t="s">
        <v>1778</v>
      </c>
      <c r="P1436" s="1" t="s">
        <v>121</v>
      </c>
      <c r="Q1436" s="1" t="s">
        <v>80</v>
      </c>
      <c r="S1436" s="1" t="s">
        <v>92</v>
      </c>
      <c r="T1436" s="1" t="s">
        <v>123</v>
      </c>
      <c r="U1436" s="1">
        <v>0</v>
      </c>
      <c r="V1436" s="1" t="s">
        <v>46</v>
      </c>
      <c r="W1436" s="1" t="s">
        <v>82</v>
      </c>
      <c r="X1436" s="1" t="s">
        <v>151</v>
      </c>
      <c r="Y1436" s="1" t="s">
        <v>69</v>
      </c>
      <c r="Z1436" s="1" t="s">
        <v>138</v>
      </c>
      <c r="AA1436" s="1">
        <v>50</v>
      </c>
      <c r="AB1436" s="1" t="s">
        <v>48</v>
      </c>
    </row>
    <row r="1437" spans="1:28" x14ac:dyDescent="0.2">
      <c r="A1437" s="1" t="s">
        <v>3249</v>
      </c>
      <c r="B1437" s="1" t="s">
        <v>3250</v>
      </c>
      <c r="C1437" s="1" t="s">
        <v>3251</v>
      </c>
      <c r="D1437" s="1" t="s">
        <v>109</v>
      </c>
      <c r="E1437" s="1" t="s">
        <v>84</v>
      </c>
      <c r="F1437" s="1" t="s">
        <v>32</v>
      </c>
      <c r="G1437" s="1" t="s">
        <v>185</v>
      </c>
      <c r="H1437" s="1" t="s">
        <v>55</v>
      </c>
      <c r="I1437" s="1" t="s">
        <v>35</v>
      </c>
      <c r="J1437" s="1" t="s">
        <v>56</v>
      </c>
      <c r="K1437" s="1" t="s">
        <v>87</v>
      </c>
      <c r="L1437" s="1" t="s">
        <v>155</v>
      </c>
      <c r="M1437" s="1" t="s">
        <v>59</v>
      </c>
      <c r="N1437" s="1" t="s">
        <v>60</v>
      </c>
      <c r="O1437" s="1" t="s">
        <v>1457</v>
      </c>
      <c r="P1437" s="1" t="s">
        <v>42</v>
      </c>
      <c r="Q1437" s="1" t="s">
        <v>80</v>
      </c>
      <c r="S1437" s="1" t="s">
        <v>248</v>
      </c>
      <c r="T1437" s="1" t="s">
        <v>114</v>
      </c>
      <c r="U1437" s="1">
        <v>1</v>
      </c>
      <c r="V1437" s="1" t="s">
        <v>46</v>
      </c>
      <c r="W1437" s="1" t="s">
        <v>66</v>
      </c>
      <c r="X1437" s="1" t="s">
        <v>151</v>
      </c>
      <c r="Y1437" s="1" t="s">
        <v>48</v>
      </c>
      <c r="Z1437" s="1" t="s">
        <v>175</v>
      </c>
      <c r="AA1437" s="1">
        <v>10</v>
      </c>
      <c r="AB1437" s="1" t="s">
        <v>48</v>
      </c>
    </row>
    <row r="1438" spans="1:28" x14ac:dyDescent="0.2">
      <c r="A1438" s="1" t="s">
        <v>3252</v>
      </c>
      <c r="B1438" s="1" t="s">
        <v>3253</v>
      </c>
      <c r="C1438" s="1" t="s">
        <v>3254</v>
      </c>
      <c r="D1438" s="1" t="s">
        <v>50</v>
      </c>
      <c r="E1438" s="1" t="s">
        <v>116</v>
      </c>
      <c r="F1438" s="1" t="s">
        <v>32</v>
      </c>
      <c r="G1438" s="1" t="s">
        <v>259</v>
      </c>
      <c r="H1438" s="1" t="s">
        <v>136</v>
      </c>
      <c r="I1438" s="1" t="s">
        <v>100</v>
      </c>
      <c r="J1438" s="1" t="s">
        <v>222</v>
      </c>
      <c r="K1438" s="1" t="s">
        <v>37</v>
      </c>
      <c r="L1438" s="1" t="s">
        <v>78</v>
      </c>
      <c r="M1438" s="1" t="s">
        <v>181</v>
      </c>
      <c r="O1438" s="1" t="s">
        <v>1050</v>
      </c>
      <c r="P1438" s="1" t="s">
        <v>121</v>
      </c>
      <c r="Q1438" s="1" t="s">
        <v>163</v>
      </c>
      <c r="S1438" s="1" t="s">
        <v>64</v>
      </c>
      <c r="T1438" s="1" t="s">
        <v>45</v>
      </c>
      <c r="U1438" s="1">
        <v>3</v>
      </c>
      <c r="V1438" s="1" t="s">
        <v>196</v>
      </c>
      <c r="W1438" s="1" t="s">
        <v>82</v>
      </c>
      <c r="X1438" s="1">
        <v>3</v>
      </c>
      <c r="Y1438" s="1" t="s">
        <v>48</v>
      </c>
      <c r="Z1438" s="1" t="s">
        <v>49</v>
      </c>
      <c r="AA1438" s="1" t="s">
        <v>95</v>
      </c>
      <c r="AB1438" s="1" t="s">
        <v>69</v>
      </c>
    </row>
    <row r="1439" spans="1:28" x14ac:dyDescent="0.2">
      <c r="A1439" s="1" t="s">
        <v>3255</v>
      </c>
      <c r="B1439" s="1" t="s">
        <v>2934</v>
      </c>
      <c r="D1439" s="1" t="s">
        <v>50</v>
      </c>
      <c r="E1439" s="1" t="s">
        <v>84</v>
      </c>
      <c r="F1439" s="1" t="s">
        <v>153</v>
      </c>
      <c r="G1439" s="1" t="s">
        <v>218</v>
      </c>
      <c r="H1439" s="1" t="s">
        <v>56</v>
      </c>
      <c r="I1439" s="1" t="s">
        <v>100</v>
      </c>
      <c r="J1439" s="1" t="s">
        <v>56</v>
      </c>
      <c r="K1439" s="1" t="s">
        <v>77</v>
      </c>
      <c r="L1439" s="1" t="s">
        <v>118</v>
      </c>
      <c r="M1439" s="1" t="s">
        <v>88</v>
      </c>
      <c r="N1439" s="1" t="s">
        <v>40</v>
      </c>
      <c r="O1439" s="1" t="s">
        <v>398</v>
      </c>
      <c r="P1439" s="1" t="s">
        <v>121</v>
      </c>
      <c r="Q1439" s="1" t="s">
        <v>171</v>
      </c>
      <c r="R1439" s="1" t="s">
        <v>840</v>
      </c>
      <c r="S1439" s="1" t="s">
        <v>122</v>
      </c>
      <c r="T1439" s="1" t="s">
        <v>114</v>
      </c>
      <c r="U1439" s="1">
        <v>3</v>
      </c>
      <c r="V1439" s="1" t="s">
        <v>46</v>
      </c>
      <c r="W1439" s="1" t="s">
        <v>82</v>
      </c>
      <c r="X1439" s="1">
        <v>2</v>
      </c>
      <c r="Z1439" s="1" t="s">
        <v>68</v>
      </c>
      <c r="AA1439" s="1">
        <v>20</v>
      </c>
      <c r="AB1439" s="1" t="s">
        <v>69</v>
      </c>
    </row>
    <row r="1440" spans="1:28" x14ac:dyDescent="0.2">
      <c r="A1440" s="1" t="s">
        <v>3256</v>
      </c>
      <c r="B1440" s="1" t="s">
        <v>2786</v>
      </c>
      <c r="C1440" s="1" t="s">
        <v>3257</v>
      </c>
      <c r="D1440" s="1">
        <v>65</v>
      </c>
      <c r="E1440" s="1" t="s">
        <v>84</v>
      </c>
      <c r="F1440" s="1" t="s">
        <v>53</v>
      </c>
      <c r="G1440" s="1" t="s">
        <v>148</v>
      </c>
      <c r="H1440" s="1" t="s">
        <v>55</v>
      </c>
      <c r="I1440" s="1" t="s">
        <v>75</v>
      </c>
      <c r="J1440" s="1" t="s">
        <v>56</v>
      </c>
      <c r="K1440" s="1" t="s">
        <v>101</v>
      </c>
      <c r="L1440" s="1" t="s">
        <v>78</v>
      </c>
      <c r="M1440" s="1" t="s">
        <v>88</v>
      </c>
      <c r="O1440" s="1" t="s">
        <v>744</v>
      </c>
      <c r="P1440" s="1" t="s">
        <v>226</v>
      </c>
      <c r="Q1440" s="1" t="s">
        <v>62</v>
      </c>
      <c r="R1440" s="1" t="s">
        <v>1528</v>
      </c>
      <c r="S1440" s="1" t="s">
        <v>248</v>
      </c>
      <c r="T1440" s="1" t="s">
        <v>45</v>
      </c>
      <c r="U1440" s="1">
        <v>1</v>
      </c>
      <c r="V1440" s="1" t="s">
        <v>65</v>
      </c>
      <c r="W1440" s="1" t="s">
        <v>66</v>
      </c>
      <c r="X1440" s="1">
        <v>3</v>
      </c>
      <c r="Z1440" s="1" t="s">
        <v>49</v>
      </c>
      <c r="AA1440" s="1">
        <v>10</v>
      </c>
      <c r="AB1440" s="1" t="s">
        <v>69</v>
      </c>
    </row>
    <row r="1441" spans="1:28" x14ac:dyDescent="0.2">
      <c r="A1441" s="1" t="s">
        <v>3258</v>
      </c>
      <c r="B1441" s="1" t="s">
        <v>967</v>
      </c>
      <c r="D1441" s="1">
        <v>10</v>
      </c>
      <c r="E1441" s="1" t="s">
        <v>72</v>
      </c>
      <c r="F1441" s="1" t="s">
        <v>73</v>
      </c>
      <c r="G1441" s="1" t="s">
        <v>142</v>
      </c>
      <c r="H1441" s="1" t="s">
        <v>55</v>
      </c>
      <c r="I1441" s="1" t="s">
        <v>100</v>
      </c>
      <c r="J1441" s="1" t="s">
        <v>56</v>
      </c>
      <c r="K1441" s="1" t="s">
        <v>101</v>
      </c>
      <c r="L1441" s="1" t="s">
        <v>78</v>
      </c>
      <c r="M1441" s="1" t="s">
        <v>59</v>
      </c>
      <c r="N1441" s="1" t="s">
        <v>94</v>
      </c>
      <c r="O1441" s="1" t="s">
        <v>63</v>
      </c>
      <c r="P1441" s="1" t="s">
        <v>103</v>
      </c>
      <c r="Q1441" s="1" t="s">
        <v>43</v>
      </c>
      <c r="R1441" s="1" t="s">
        <v>1528</v>
      </c>
      <c r="S1441" s="1" t="s">
        <v>131</v>
      </c>
      <c r="T1441" s="1" t="s">
        <v>81</v>
      </c>
      <c r="U1441" s="1">
        <v>2</v>
      </c>
      <c r="V1441" s="1" t="s">
        <v>178</v>
      </c>
      <c r="W1441" s="1" t="s">
        <v>47</v>
      </c>
      <c r="X1441" s="1">
        <v>4</v>
      </c>
      <c r="Y1441" s="1" t="s">
        <v>69</v>
      </c>
      <c r="Z1441" s="1" t="s">
        <v>68</v>
      </c>
      <c r="AA1441" s="1" t="s">
        <v>95</v>
      </c>
      <c r="AB1441" s="1" t="s">
        <v>48</v>
      </c>
    </row>
    <row r="1442" spans="1:28" x14ac:dyDescent="0.2">
      <c r="A1442" s="1" t="s">
        <v>3259</v>
      </c>
      <c r="C1442" s="1" t="s">
        <v>3260</v>
      </c>
      <c r="D1442" s="1" t="s">
        <v>109</v>
      </c>
      <c r="E1442" s="1" t="s">
        <v>99</v>
      </c>
      <c r="F1442" s="1" t="s">
        <v>73</v>
      </c>
      <c r="G1442" s="1" t="s">
        <v>74</v>
      </c>
      <c r="H1442" s="1" t="s">
        <v>55</v>
      </c>
      <c r="I1442" s="1" t="s">
        <v>35</v>
      </c>
      <c r="J1442" s="1" t="s">
        <v>36</v>
      </c>
      <c r="K1442" s="1" t="s">
        <v>57</v>
      </c>
      <c r="L1442" s="1" t="s">
        <v>155</v>
      </c>
      <c r="M1442" s="1" t="s">
        <v>88</v>
      </c>
      <c r="N1442" s="1" t="s">
        <v>190</v>
      </c>
      <c r="O1442" s="1" t="s">
        <v>1135</v>
      </c>
      <c r="P1442" s="1" t="s">
        <v>42</v>
      </c>
      <c r="Q1442" s="1" t="s">
        <v>171</v>
      </c>
      <c r="S1442" s="1" t="s">
        <v>131</v>
      </c>
      <c r="T1442" s="1" t="s">
        <v>45</v>
      </c>
      <c r="U1442" s="1">
        <v>0</v>
      </c>
      <c r="W1442" s="1" t="s">
        <v>66</v>
      </c>
      <c r="X1442" s="1">
        <v>3</v>
      </c>
      <c r="Y1442" s="1" t="s">
        <v>67</v>
      </c>
      <c r="AA1442" s="1">
        <v>20</v>
      </c>
      <c r="AB1442" s="1" t="s">
        <v>48</v>
      </c>
    </row>
    <row r="1443" spans="1:28" x14ac:dyDescent="0.2">
      <c r="A1443" s="1" t="s">
        <v>3261</v>
      </c>
      <c r="D1443" s="1" t="s">
        <v>109</v>
      </c>
      <c r="E1443" s="1" t="s">
        <v>99</v>
      </c>
      <c r="F1443" s="1" t="s">
        <v>73</v>
      </c>
      <c r="G1443" s="1" t="s">
        <v>74</v>
      </c>
      <c r="H1443" s="1" t="s">
        <v>55</v>
      </c>
      <c r="I1443" s="1" t="s">
        <v>75</v>
      </c>
      <c r="J1443" s="1" t="s">
        <v>76</v>
      </c>
      <c r="K1443" s="1" t="s">
        <v>87</v>
      </c>
      <c r="L1443" s="1" t="s">
        <v>58</v>
      </c>
      <c r="M1443" s="1" t="s">
        <v>204</v>
      </c>
      <c r="N1443" s="1" t="s">
        <v>60</v>
      </c>
      <c r="O1443" s="1" t="s">
        <v>1695</v>
      </c>
      <c r="P1443" s="1" t="s">
        <v>226</v>
      </c>
      <c r="Q1443" s="1" t="s">
        <v>80</v>
      </c>
      <c r="R1443" s="1" t="s">
        <v>2055</v>
      </c>
      <c r="S1443" s="1" t="s">
        <v>64</v>
      </c>
      <c r="T1443" s="1" t="s">
        <v>45</v>
      </c>
      <c r="U1443" s="1">
        <v>3</v>
      </c>
      <c r="V1443" s="1" t="s">
        <v>105</v>
      </c>
      <c r="W1443" s="1" t="s">
        <v>125</v>
      </c>
      <c r="X1443" s="1">
        <v>5</v>
      </c>
      <c r="Y1443" s="1" t="s">
        <v>67</v>
      </c>
      <c r="Z1443" s="1" t="s">
        <v>94</v>
      </c>
      <c r="AA1443" s="1" t="s">
        <v>95</v>
      </c>
      <c r="AB1443" s="1" t="s">
        <v>48</v>
      </c>
    </row>
    <row r="1444" spans="1:28" x14ac:dyDescent="0.2">
      <c r="A1444" s="1" t="s">
        <v>3262</v>
      </c>
      <c r="C1444" s="1" t="s">
        <v>3263</v>
      </c>
      <c r="D1444" s="1" t="s">
        <v>50</v>
      </c>
      <c r="E1444" s="1" t="s">
        <v>84</v>
      </c>
      <c r="F1444" s="1" t="s">
        <v>73</v>
      </c>
      <c r="G1444" s="1" t="s">
        <v>142</v>
      </c>
      <c r="H1444" s="1" t="s">
        <v>55</v>
      </c>
      <c r="I1444" s="1" t="s">
        <v>85</v>
      </c>
      <c r="J1444" s="1" t="s">
        <v>76</v>
      </c>
      <c r="K1444" s="1" t="s">
        <v>37</v>
      </c>
      <c r="L1444" s="1" t="s">
        <v>155</v>
      </c>
      <c r="M1444" s="1" t="s">
        <v>119</v>
      </c>
      <c r="N1444" s="1" t="s">
        <v>40</v>
      </c>
      <c r="O1444" s="1" t="s">
        <v>388</v>
      </c>
      <c r="P1444" s="1" t="s">
        <v>103</v>
      </c>
      <c r="Q1444" s="1" t="s">
        <v>163</v>
      </c>
      <c r="R1444" s="1" t="s">
        <v>1758</v>
      </c>
      <c r="S1444" s="1" t="s">
        <v>92</v>
      </c>
      <c r="T1444" s="1" t="s">
        <v>45</v>
      </c>
      <c r="U1444" s="1">
        <v>0</v>
      </c>
      <c r="V1444" s="1" t="s">
        <v>105</v>
      </c>
      <c r="W1444" s="1" t="s">
        <v>82</v>
      </c>
      <c r="X1444" s="1">
        <v>3</v>
      </c>
      <c r="Y1444" s="1" t="s">
        <v>67</v>
      </c>
      <c r="Z1444" s="1" t="s">
        <v>49</v>
      </c>
      <c r="AA1444" s="1">
        <v>10</v>
      </c>
      <c r="AB1444" s="1" t="s">
        <v>48</v>
      </c>
    </row>
    <row r="1445" spans="1:28" x14ac:dyDescent="0.2">
      <c r="A1445" s="1" t="s">
        <v>3264</v>
      </c>
      <c r="B1445" s="1" t="s">
        <v>3265</v>
      </c>
      <c r="D1445" s="1" t="s">
        <v>109</v>
      </c>
      <c r="E1445" s="1" t="s">
        <v>31</v>
      </c>
      <c r="F1445" s="1" t="s">
        <v>73</v>
      </c>
      <c r="G1445" s="1" t="s">
        <v>142</v>
      </c>
      <c r="H1445" s="1" t="s">
        <v>34</v>
      </c>
      <c r="I1445" s="1" t="s">
        <v>75</v>
      </c>
      <c r="J1445" s="1" t="s">
        <v>86</v>
      </c>
      <c r="K1445" s="1" t="s">
        <v>87</v>
      </c>
      <c r="L1445" s="1" t="s">
        <v>78</v>
      </c>
      <c r="M1445" s="1" t="s">
        <v>59</v>
      </c>
      <c r="N1445" s="1" t="s">
        <v>40</v>
      </c>
      <c r="O1445" s="1" t="s">
        <v>1346</v>
      </c>
      <c r="P1445" s="1" t="s">
        <v>226</v>
      </c>
      <c r="Q1445" s="1" t="s">
        <v>163</v>
      </c>
      <c r="R1445" s="1" t="s">
        <v>1110</v>
      </c>
      <c r="S1445" s="1" t="s">
        <v>92</v>
      </c>
      <c r="T1445" s="1" t="s">
        <v>45</v>
      </c>
      <c r="U1445" s="1">
        <v>1</v>
      </c>
      <c r="V1445" s="1" t="s">
        <v>132</v>
      </c>
      <c r="W1445" s="1" t="s">
        <v>125</v>
      </c>
      <c r="X1445" s="1">
        <v>5</v>
      </c>
      <c r="Y1445" s="1" t="s">
        <v>48</v>
      </c>
      <c r="AA1445" s="1">
        <v>50</v>
      </c>
      <c r="AB1445" s="1" t="s">
        <v>69</v>
      </c>
    </row>
    <row r="1446" spans="1:28" x14ac:dyDescent="0.2">
      <c r="A1446" s="1" t="s">
        <v>3266</v>
      </c>
      <c r="B1446" s="1" t="s">
        <v>3267</v>
      </c>
      <c r="D1446" s="1" t="s">
        <v>50</v>
      </c>
      <c r="E1446" s="1" t="s">
        <v>116</v>
      </c>
      <c r="F1446" s="1" t="s">
        <v>73</v>
      </c>
      <c r="G1446" s="1" t="s">
        <v>74</v>
      </c>
      <c r="H1446" s="1" t="s">
        <v>55</v>
      </c>
      <c r="I1446" s="1" t="s">
        <v>75</v>
      </c>
      <c r="J1446" s="1" t="s">
        <v>222</v>
      </c>
      <c r="K1446" s="1" t="s">
        <v>77</v>
      </c>
      <c r="L1446" s="1" t="s">
        <v>38</v>
      </c>
      <c r="M1446" s="1" t="s">
        <v>39</v>
      </c>
      <c r="N1446" s="1" t="s">
        <v>94</v>
      </c>
      <c r="O1446" s="1" t="s">
        <v>404</v>
      </c>
      <c r="P1446" s="1" t="s">
        <v>103</v>
      </c>
      <c r="Q1446" s="1" t="s">
        <v>163</v>
      </c>
      <c r="R1446" s="1" t="s">
        <v>288</v>
      </c>
      <c r="S1446" s="1" t="s">
        <v>131</v>
      </c>
      <c r="T1446" s="1" t="s">
        <v>123</v>
      </c>
      <c r="U1446" s="1">
        <v>1</v>
      </c>
      <c r="V1446" s="1" t="s">
        <v>178</v>
      </c>
      <c r="W1446" s="1" t="s">
        <v>82</v>
      </c>
      <c r="X1446" s="1" t="s">
        <v>133</v>
      </c>
      <c r="Y1446" s="1" t="s">
        <v>48</v>
      </c>
      <c r="Z1446" s="1" t="s">
        <v>49</v>
      </c>
      <c r="AA1446" s="1" t="s">
        <v>50</v>
      </c>
      <c r="AB1446" s="1" t="s">
        <v>48</v>
      </c>
    </row>
    <row r="1447" spans="1:28" x14ac:dyDescent="0.2">
      <c r="A1447" s="1" t="s">
        <v>3268</v>
      </c>
      <c r="B1447" s="1" t="s">
        <v>1496</v>
      </c>
      <c r="D1447" s="1" t="s">
        <v>50</v>
      </c>
      <c r="E1447" s="1" t="s">
        <v>72</v>
      </c>
      <c r="F1447" s="1" t="s">
        <v>32</v>
      </c>
      <c r="G1447" s="1" t="s">
        <v>33</v>
      </c>
      <c r="H1447" s="1" t="s">
        <v>34</v>
      </c>
      <c r="I1447" s="1" t="s">
        <v>35</v>
      </c>
      <c r="J1447" s="1" t="s">
        <v>86</v>
      </c>
      <c r="K1447" s="1" t="s">
        <v>101</v>
      </c>
      <c r="L1447" s="1" t="s">
        <v>58</v>
      </c>
      <c r="M1447" s="1" t="s">
        <v>59</v>
      </c>
      <c r="N1447" s="1" t="s">
        <v>60</v>
      </c>
      <c r="O1447" s="1" t="s">
        <v>870</v>
      </c>
      <c r="P1447" s="1" t="s">
        <v>121</v>
      </c>
      <c r="Q1447" s="1" t="s">
        <v>43</v>
      </c>
      <c r="R1447" s="1" t="s">
        <v>2951</v>
      </c>
      <c r="S1447" s="1" t="s">
        <v>92</v>
      </c>
      <c r="T1447" s="1" t="s">
        <v>114</v>
      </c>
      <c r="U1447" s="1">
        <v>0</v>
      </c>
      <c r="V1447" s="1" t="s">
        <v>196</v>
      </c>
      <c r="W1447" s="1" t="s">
        <v>66</v>
      </c>
      <c r="X1447" s="1" t="s">
        <v>133</v>
      </c>
      <c r="Y1447" s="1" t="s">
        <v>69</v>
      </c>
      <c r="AA1447" s="1">
        <v>10</v>
      </c>
      <c r="AB1447" s="1" t="s">
        <v>69</v>
      </c>
    </row>
    <row r="1448" spans="1:28" x14ac:dyDescent="0.2">
      <c r="A1448" s="1" t="s">
        <v>3269</v>
      </c>
      <c r="D1448" s="1">
        <v>11</v>
      </c>
      <c r="E1448" s="1" t="s">
        <v>84</v>
      </c>
      <c r="F1448" s="1" t="s">
        <v>73</v>
      </c>
      <c r="G1448" s="1" t="s">
        <v>110</v>
      </c>
      <c r="H1448" s="1" t="s">
        <v>136</v>
      </c>
      <c r="I1448" s="1" t="s">
        <v>75</v>
      </c>
      <c r="J1448" s="1" t="s">
        <v>86</v>
      </c>
      <c r="K1448" s="1" t="s">
        <v>87</v>
      </c>
      <c r="L1448" s="1" t="s">
        <v>78</v>
      </c>
      <c r="M1448" s="1" t="s">
        <v>119</v>
      </c>
      <c r="N1448" s="1" t="s">
        <v>138</v>
      </c>
      <c r="O1448" s="1" t="s">
        <v>577</v>
      </c>
      <c r="P1448" s="1" t="s">
        <v>42</v>
      </c>
      <c r="Q1448" s="1" t="s">
        <v>43</v>
      </c>
      <c r="S1448" s="1" t="s">
        <v>64</v>
      </c>
      <c r="T1448" s="1" t="s">
        <v>123</v>
      </c>
      <c r="U1448" s="1" t="s">
        <v>93</v>
      </c>
      <c r="V1448" s="1" t="s">
        <v>105</v>
      </c>
      <c r="W1448" s="1" t="s">
        <v>125</v>
      </c>
      <c r="X1448" s="1">
        <v>4</v>
      </c>
      <c r="Y1448" s="1" t="s">
        <v>67</v>
      </c>
      <c r="Z1448" s="1" t="s">
        <v>68</v>
      </c>
      <c r="AA1448" s="1">
        <v>10</v>
      </c>
      <c r="AB1448" s="1" t="s">
        <v>69</v>
      </c>
    </row>
    <row r="1449" spans="1:28" x14ac:dyDescent="0.2">
      <c r="A1449" s="1" t="s">
        <v>3270</v>
      </c>
      <c r="D1449" s="1">
        <v>52</v>
      </c>
      <c r="E1449" s="1" t="s">
        <v>99</v>
      </c>
      <c r="F1449" s="1" t="s">
        <v>153</v>
      </c>
      <c r="G1449" s="1" t="s">
        <v>154</v>
      </c>
      <c r="H1449" s="1" t="s">
        <v>55</v>
      </c>
      <c r="I1449" s="1" t="s">
        <v>35</v>
      </c>
      <c r="J1449" s="1" t="s">
        <v>222</v>
      </c>
      <c r="K1449" s="1" t="s">
        <v>37</v>
      </c>
      <c r="L1449" s="1" t="s">
        <v>58</v>
      </c>
      <c r="M1449" s="1" t="s">
        <v>39</v>
      </c>
      <c r="N1449" s="1" t="s">
        <v>190</v>
      </c>
      <c r="O1449" s="1" t="s">
        <v>2540</v>
      </c>
      <c r="P1449" s="1" t="s">
        <v>226</v>
      </c>
      <c r="Q1449" s="1" t="s">
        <v>43</v>
      </c>
      <c r="S1449" s="1" t="s">
        <v>113</v>
      </c>
      <c r="T1449" s="1" t="s">
        <v>114</v>
      </c>
      <c r="U1449" s="1">
        <v>2</v>
      </c>
      <c r="V1449" s="1" t="s">
        <v>132</v>
      </c>
      <c r="W1449" s="1" t="s">
        <v>125</v>
      </c>
      <c r="X1449" s="1">
        <v>1</v>
      </c>
      <c r="Y1449" s="1" t="s">
        <v>67</v>
      </c>
      <c r="AA1449" s="1">
        <v>20</v>
      </c>
      <c r="AB1449" s="1" t="s">
        <v>69</v>
      </c>
    </row>
    <row r="1450" spans="1:28" x14ac:dyDescent="0.2">
      <c r="A1450" s="1" t="s">
        <v>3271</v>
      </c>
      <c r="D1450" s="1">
        <v>42</v>
      </c>
      <c r="E1450" s="1" t="s">
        <v>72</v>
      </c>
      <c r="F1450" s="1" t="s">
        <v>32</v>
      </c>
      <c r="G1450" s="1" t="s">
        <v>185</v>
      </c>
      <c r="H1450" s="1" t="s">
        <v>56</v>
      </c>
      <c r="I1450" s="1" t="s">
        <v>100</v>
      </c>
      <c r="J1450" s="1" t="s">
        <v>222</v>
      </c>
      <c r="K1450" s="1" t="s">
        <v>87</v>
      </c>
      <c r="L1450" s="1" t="s">
        <v>78</v>
      </c>
      <c r="M1450" s="1" t="s">
        <v>119</v>
      </c>
      <c r="N1450" s="1" t="s">
        <v>190</v>
      </c>
      <c r="O1450" s="1" t="s">
        <v>1673</v>
      </c>
      <c r="P1450" s="1" t="s">
        <v>103</v>
      </c>
      <c r="Q1450" s="1" t="s">
        <v>62</v>
      </c>
      <c r="R1450" s="1" t="s">
        <v>1287</v>
      </c>
      <c r="S1450" s="1" t="s">
        <v>248</v>
      </c>
      <c r="T1450" s="1" t="s">
        <v>114</v>
      </c>
      <c r="U1450" s="1">
        <v>3</v>
      </c>
      <c r="V1450" s="1" t="s">
        <v>65</v>
      </c>
      <c r="W1450" s="1" t="s">
        <v>47</v>
      </c>
      <c r="X1450" s="1" t="s">
        <v>133</v>
      </c>
      <c r="Y1450" s="1" t="s">
        <v>48</v>
      </c>
      <c r="AA1450" s="1" t="s">
        <v>95</v>
      </c>
      <c r="AB1450" s="1" t="s">
        <v>69</v>
      </c>
    </row>
    <row r="1451" spans="1:28" x14ac:dyDescent="0.2">
      <c r="A1451" s="1" t="s">
        <v>3272</v>
      </c>
      <c r="B1451" s="1" t="s">
        <v>892</v>
      </c>
      <c r="C1451" s="1" t="s">
        <v>3273</v>
      </c>
      <c r="D1451" s="1">
        <v>41</v>
      </c>
      <c r="E1451" s="1" t="s">
        <v>31</v>
      </c>
      <c r="F1451" s="1" t="s">
        <v>53</v>
      </c>
      <c r="G1451" s="1" t="s">
        <v>148</v>
      </c>
      <c r="H1451" s="1" t="s">
        <v>56</v>
      </c>
      <c r="I1451" s="1" t="s">
        <v>35</v>
      </c>
      <c r="J1451" s="1" t="s">
        <v>86</v>
      </c>
      <c r="K1451" s="1" t="s">
        <v>57</v>
      </c>
      <c r="L1451" s="1" t="s">
        <v>38</v>
      </c>
      <c r="M1451" s="1" t="s">
        <v>204</v>
      </c>
      <c r="N1451" s="1" t="s">
        <v>190</v>
      </c>
      <c r="O1451" s="1" t="s">
        <v>1406</v>
      </c>
      <c r="P1451" s="1" t="s">
        <v>226</v>
      </c>
      <c r="Q1451" s="1" t="s">
        <v>43</v>
      </c>
      <c r="S1451" s="1" t="s">
        <v>92</v>
      </c>
      <c r="T1451" s="1" t="s">
        <v>114</v>
      </c>
      <c r="U1451" s="1">
        <v>0</v>
      </c>
      <c r="W1451" s="1" t="s">
        <v>125</v>
      </c>
      <c r="X1451" s="1">
        <v>2</v>
      </c>
      <c r="Z1451" s="1" t="s">
        <v>94</v>
      </c>
      <c r="AA1451" s="1" t="s">
        <v>50</v>
      </c>
      <c r="AB1451" s="1" t="s">
        <v>48</v>
      </c>
    </row>
    <row r="1452" spans="1:28" x14ac:dyDescent="0.2">
      <c r="A1452" s="1" t="s">
        <v>3274</v>
      </c>
      <c r="C1452" s="1" t="s">
        <v>3275</v>
      </c>
      <c r="D1452" s="1" t="s">
        <v>109</v>
      </c>
      <c r="E1452" s="1" t="s">
        <v>31</v>
      </c>
      <c r="F1452" s="1" t="s">
        <v>73</v>
      </c>
      <c r="G1452" s="1" t="s">
        <v>74</v>
      </c>
      <c r="H1452" s="1" t="s">
        <v>55</v>
      </c>
      <c r="I1452" s="1" t="s">
        <v>85</v>
      </c>
      <c r="J1452" s="1" t="s">
        <v>86</v>
      </c>
      <c r="K1452" s="1" t="s">
        <v>37</v>
      </c>
      <c r="L1452" s="1" t="s">
        <v>58</v>
      </c>
      <c r="M1452" s="1" t="s">
        <v>39</v>
      </c>
      <c r="N1452" s="1" t="s">
        <v>175</v>
      </c>
      <c r="O1452" s="1" t="s">
        <v>860</v>
      </c>
      <c r="P1452" s="1" t="s">
        <v>226</v>
      </c>
      <c r="Q1452" s="1" t="s">
        <v>163</v>
      </c>
      <c r="S1452" s="1" t="s">
        <v>64</v>
      </c>
      <c r="T1452" s="1" t="s">
        <v>123</v>
      </c>
      <c r="U1452" s="1">
        <v>3</v>
      </c>
      <c r="V1452" s="1" t="s">
        <v>160</v>
      </c>
      <c r="W1452" s="1" t="s">
        <v>125</v>
      </c>
      <c r="X1452" s="1">
        <v>1</v>
      </c>
      <c r="Y1452" s="1" t="s">
        <v>48</v>
      </c>
      <c r="AA1452" s="1">
        <v>50</v>
      </c>
      <c r="AB1452" s="1" t="s">
        <v>48</v>
      </c>
    </row>
    <row r="1453" spans="1:28" x14ac:dyDescent="0.2">
      <c r="A1453" s="1" t="s">
        <v>3276</v>
      </c>
      <c r="D1453" s="1" t="s">
        <v>50</v>
      </c>
      <c r="E1453" s="1" t="s">
        <v>99</v>
      </c>
      <c r="F1453" s="1" t="s">
        <v>73</v>
      </c>
      <c r="G1453" s="1" t="s">
        <v>74</v>
      </c>
      <c r="H1453" s="1" t="s">
        <v>34</v>
      </c>
      <c r="I1453" s="1" t="s">
        <v>75</v>
      </c>
      <c r="J1453" s="1" t="s">
        <v>76</v>
      </c>
      <c r="K1453" s="1" t="s">
        <v>77</v>
      </c>
      <c r="L1453" s="1" t="s">
        <v>38</v>
      </c>
      <c r="M1453" s="1" t="s">
        <v>119</v>
      </c>
      <c r="O1453" s="1" t="s">
        <v>2614</v>
      </c>
      <c r="P1453" s="1" t="s">
        <v>121</v>
      </c>
      <c r="Q1453" s="1" t="s">
        <v>80</v>
      </c>
      <c r="S1453" s="1" t="s">
        <v>113</v>
      </c>
      <c r="T1453" s="1" t="s">
        <v>81</v>
      </c>
      <c r="U1453" s="1">
        <v>2</v>
      </c>
      <c r="V1453" s="1" t="s">
        <v>132</v>
      </c>
      <c r="W1453" s="1" t="s">
        <v>66</v>
      </c>
      <c r="X1453" s="1">
        <v>2</v>
      </c>
      <c r="Y1453" s="1" t="s">
        <v>48</v>
      </c>
      <c r="AA1453" s="1">
        <v>50</v>
      </c>
      <c r="AB1453" s="1" t="s">
        <v>69</v>
      </c>
    </row>
    <row r="1454" spans="1:28" x14ac:dyDescent="0.2">
      <c r="A1454" s="1" t="s">
        <v>3277</v>
      </c>
      <c r="C1454" s="1" t="s">
        <v>3278</v>
      </c>
      <c r="D1454" s="1" t="s">
        <v>109</v>
      </c>
      <c r="E1454" s="1" t="s">
        <v>31</v>
      </c>
      <c r="F1454" s="1" t="s">
        <v>73</v>
      </c>
      <c r="G1454" s="1" t="s">
        <v>110</v>
      </c>
      <c r="H1454" s="1" t="s">
        <v>55</v>
      </c>
      <c r="I1454" s="1" t="s">
        <v>35</v>
      </c>
      <c r="J1454" s="1" t="s">
        <v>56</v>
      </c>
      <c r="K1454" s="1" t="s">
        <v>77</v>
      </c>
      <c r="L1454" s="1" t="s">
        <v>58</v>
      </c>
      <c r="M1454" s="1" t="s">
        <v>119</v>
      </c>
      <c r="N1454" s="1" t="s">
        <v>40</v>
      </c>
      <c r="O1454" s="1" t="s">
        <v>347</v>
      </c>
      <c r="P1454" s="1" t="s">
        <v>103</v>
      </c>
      <c r="Q1454" s="1" t="s">
        <v>80</v>
      </c>
      <c r="R1454" s="1" t="s">
        <v>1610</v>
      </c>
      <c r="S1454" s="1" t="s">
        <v>92</v>
      </c>
      <c r="T1454" s="1" t="s">
        <v>114</v>
      </c>
      <c r="U1454" s="1" t="s">
        <v>93</v>
      </c>
      <c r="V1454" s="1" t="s">
        <v>160</v>
      </c>
      <c r="W1454" s="1" t="s">
        <v>125</v>
      </c>
      <c r="X1454" s="1" t="s">
        <v>133</v>
      </c>
      <c r="Y1454" s="1" t="s">
        <v>69</v>
      </c>
      <c r="Z1454" s="1" t="s">
        <v>89</v>
      </c>
      <c r="AA1454" s="1" t="s">
        <v>95</v>
      </c>
      <c r="AB1454" s="1" t="s">
        <v>48</v>
      </c>
    </row>
    <row r="1455" spans="1:28" x14ac:dyDescent="0.2">
      <c r="A1455" s="1" t="s">
        <v>3279</v>
      </c>
      <c r="C1455" s="1" t="s">
        <v>3280</v>
      </c>
      <c r="D1455" s="1" t="s">
        <v>50</v>
      </c>
      <c r="E1455" s="1" t="s">
        <v>99</v>
      </c>
      <c r="F1455" s="1" t="s">
        <v>73</v>
      </c>
      <c r="G1455" s="1" t="s">
        <v>74</v>
      </c>
      <c r="H1455" s="1" t="s">
        <v>55</v>
      </c>
      <c r="I1455" s="1" t="s">
        <v>35</v>
      </c>
      <c r="J1455" s="1" t="s">
        <v>76</v>
      </c>
      <c r="K1455" s="1" t="s">
        <v>77</v>
      </c>
      <c r="L1455" s="1" t="s">
        <v>58</v>
      </c>
      <c r="M1455" s="1" t="s">
        <v>204</v>
      </c>
      <c r="O1455" s="1" t="s">
        <v>1335</v>
      </c>
      <c r="P1455" s="1" t="s">
        <v>121</v>
      </c>
      <c r="Q1455" s="1" t="s">
        <v>171</v>
      </c>
      <c r="R1455" s="1" t="s">
        <v>2513</v>
      </c>
      <c r="S1455" s="1" t="s">
        <v>64</v>
      </c>
      <c r="T1455" s="1" t="s">
        <v>114</v>
      </c>
      <c r="U1455" s="1">
        <v>2</v>
      </c>
      <c r="V1455" s="1" t="s">
        <v>178</v>
      </c>
      <c r="W1455" s="1" t="s">
        <v>125</v>
      </c>
      <c r="X1455" s="1">
        <v>5</v>
      </c>
      <c r="Y1455" s="1" t="s">
        <v>69</v>
      </c>
      <c r="Z1455" s="1" t="s">
        <v>49</v>
      </c>
      <c r="AA1455" s="1">
        <v>10</v>
      </c>
      <c r="AB1455" s="1" t="s">
        <v>69</v>
      </c>
    </row>
    <row r="1456" spans="1:28" x14ac:dyDescent="0.2">
      <c r="A1456" s="1" t="s">
        <v>3281</v>
      </c>
      <c r="C1456" s="1" t="s">
        <v>2814</v>
      </c>
      <c r="D1456" s="1" t="s">
        <v>50</v>
      </c>
      <c r="E1456" s="1" t="s">
        <v>72</v>
      </c>
      <c r="F1456" s="1" t="s">
        <v>73</v>
      </c>
      <c r="G1456" s="1" t="s">
        <v>142</v>
      </c>
      <c r="H1456" s="1" t="s">
        <v>136</v>
      </c>
      <c r="I1456" s="1" t="s">
        <v>100</v>
      </c>
      <c r="J1456" s="1" t="s">
        <v>222</v>
      </c>
      <c r="K1456" s="1" t="s">
        <v>37</v>
      </c>
      <c r="L1456" s="1" t="s">
        <v>58</v>
      </c>
      <c r="M1456" s="1" t="s">
        <v>119</v>
      </c>
      <c r="N1456" s="1" t="s">
        <v>94</v>
      </c>
      <c r="O1456" s="1" t="s">
        <v>905</v>
      </c>
      <c r="P1456" s="1" t="s">
        <v>42</v>
      </c>
      <c r="Q1456" s="1" t="s">
        <v>43</v>
      </c>
      <c r="R1456" s="1" t="s">
        <v>1673</v>
      </c>
      <c r="S1456" s="1" t="s">
        <v>122</v>
      </c>
      <c r="T1456" s="1" t="s">
        <v>123</v>
      </c>
      <c r="U1456" s="1">
        <v>0</v>
      </c>
      <c r="V1456" s="1" t="s">
        <v>132</v>
      </c>
      <c r="W1456" s="1" t="s">
        <v>125</v>
      </c>
      <c r="X1456" s="1" t="s">
        <v>133</v>
      </c>
      <c r="Y1456" s="1" t="s">
        <v>168</v>
      </c>
      <c r="AA1456" s="1" t="s">
        <v>95</v>
      </c>
      <c r="AB1456" s="1" t="s">
        <v>48</v>
      </c>
    </row>
    <row r="1457" spans="1:28" x14ac:dyDescent="0.2">
      <c r="A1457" s="1" t="s">
        <v>3282</v>
      </c>
      <c r="B1457" s="1" t="s">
        <v>3283</v>
      </c>
      <c r="D1457" s="1" t="s">
        <v>50</v>
      </c>
      <c r="E1457" s="1" t="s">
        <v>84</v>
      </c>
      <c r="F1457" s="1" t="s">
        <v>153</v>
      </c>
      <c r="G1457" s="1" t="s">
        <v>154</v>
      </c>
      <c r="H1457" s="1" t="s">
        <v>136</v>
      </c>
      <c r="I1457" s="1" t="s">
        <v>75</v>
      </c>
      <c r="J1457" s="1" t="s">
        <v>76</v>
      </c>
      <c r="K1457" s="1" t="s">
        <v>77</v>
      </c>
      <c r="L1457" s="1" t="s">
        <v>155</v>
      </c>
      <c r="M1457" s="1" t="s">
        <v>59</v>
      </c>
      <c r="N1457" s="1" t="s">
        <v>138</v>
      </c>
      <c r="O1457" s="1" t="s">
        <v>915</v>
      </c>
      <c r="P1457" s="1" t="s">
        <v>121</v>
      </c>
      <c r="Q1457" s="1" t="s">
        <v>171</v>
      </c>
      <c r="S1457" s="1" t="s">
        <v>64</v>
      </c>
      <c r="T1457" s="1" t="s">
        <v>81</v>
      </c>
      <c r="U1457" s="1">
        <v>0</v>
      </c>
      <c r="V1457" s="1" t="s">
        <v>105</v>
      </c>
      <c r="W1457" s="1" t="s">
        <v>82</v>
      </c>
      <c r="X1457" s="1">
        <v>3</v>
      </c>
      <c r="Y1457" s="1" t="s">
        <v>69</v>
      </c>
      <c r="Z1457" s="1" t="s">
        <v>49</v>
      </c>
      <c r="AA1457" s="1">
        <v>20</v>
      </c>
      <c r="AB1457" s="1" t="s">
        <v>69</v>
      </c>
    </row>
    <row r="1458" spans="1:28" x14ac:dyDescent="0.2">
      <c r="A1458" s="1" t="s">
        <v>3284</v>
      </c>
      <c r="D1458" s="1" t="s">
        <v>109</v>
      </c>
      <c r="E1458" s="1" t="s">
        <v>116</v>
      </c>
      <c r="F1458" s="1" t="s">
        <v>32</v>
      </c>
      <c r="G1458" s="1" t="s">
        <v>259</v>
      </c>
      <c r="H1458" s="1" t="s">
        <v>56</v>
      </c>
      <c r="I1458" s="1" t="s">
        <v>85</v>
      </c>
      <c r="J1458" s="1" t="s">
        <v>56</v>
      </c>
      <c r="K1458" s="1" t="s">
        <v>87</v>
      </c>
      <c r="L1458" s="1" t="s">
        <v>118</v>
      </c>
      <c r="M1458" s="1" t="s">
        <v>59</v>
      </c>
      <c r="N1458" s="1" t="s">
        <v>60</v>
      </c>
      <c r="O1458" s="1" t="s">
        <v>327</v>
      </c>
      <c r="P1458" s="1" t="s">
        <v>103</v>
      </c>
      <c r="Q1458" s="1" t="s">
        <v>171</v>
      </c>
      <c r="R1458" s="1" t="s">
        <v>1176</v>
      </c>
      <c r="S1458" s="1" t="s">
        <v>122</v>
      </c>
      <c r="T1458" s="1" t="s">
        <v>114</v>
      </c>
      <c r="U1458" s="1" t="s">
        <v>93</v>
      </c>
      <c r="V1458" s="1" t="s">
        <v>132</v>
      </c>
      <c r="W1458" s="1" t="s">
        <v>66</v>
      </c>
      <c r="X1458" s="1">
        <v>1</v>
      </c>
      <c r="Y1458" s="1" t="s">
        <v>67</v>
      </c>
      <c r="Z1458" s="1" t="s">
        <v>68</v>
      </c>
      <c r="AA1458" s="1" t="s">
        <v>95</v>
      </c>
      <c r="AB1458" s="1" t="s">
        <v>48</v>
      </c>
    </row>
    <row r="1459" spans="1:28" x14ac:dyDescent="0.2">
      <c r="A1459" s="1" t="s">
        <v>3285</v>
      </c>
      <c r="B1459" s="1" t="s">
        <v>2934</v>
      </c>
      <c r="C1459" s="1" t="s">
        <v>3286</v>
      </c>
      <c r="D1459" s="1">
        <v>65</v>
      </c>
      <c r="E1459" s="1" t="s">
        <v>31</v>
      </c>
      <c r="F1459" s="1" t="s">
        <v>32</v>
      </c>
      <c r="G1459" s="1" t="s">
        <v>259</v>
      </c>
      <c r="H1459" s="1" t="s">
        <v>55</v>
      </c>
      <c r="I1459" s="1" t="s">
        <v>35</v>
      </c>
      <c r="J1459" s="1" t="s">
        <v>76</v>
      </c>
      <c r="K1459" s="1" t="s">
        <v>57</v>
      </c>
      <c r="L1459" s="1" t="s">
        <v>38</v>
      </c>
      <c r="M1459" s="1" t="s">
        <v>204</v>
      </c>
      <c r="N1459" s="1" t="s">
        <v>89</v>
      </c>
      <c r="O1459" s="1" t="s">
        <v>391</v>
      </c>
      <c r="P1459" s="1" t="s">
        <v>103</v>
      </c>
      <c r="Q1459" s="1" t="s">
        <v>171</v>
      </c>
      <c r="S1459" s="1" t="s">
        <v>113</v>
      </c>
      <c r="T1459" s="1" t="s">
        <v>123</v>
      </c>
      <c r="U1459" s="1">
        <v>3</v>
      </c>
      <c r="V1459" s="1" t="s">
        <v>132</v>
      </c>
      <c r="W1459" s="1" t="s">
        <v>125</v>
      </c>
      <c r="X1459" s="1">
        <v>4</v>
      </c>
      <c r="Y1459" s="1" t="s">
        <v>67</v>
      </c>
      <c r="Z1459" s="1" t="s">
        <v>68</v>
      </c>
      <c r="AA1459" s="1">
        <v>50</v>
      </c>
      <c r="AB1459" s="1" t="s">
        <v>69</v>
      </c>
    </row>
    <row r="1460" spans="1:28" x14ac:dyDescent="0.2">
      <c r="A1460" s="1" t="s">
        <v>3287</v>
      </c>
      <c r="D1460" s="1">
        <v>83</v>
      </c>
      <c r="E1460" s="1" t="s">
        <v>31</v>
      </c>
      <c r="F1460" s="1" t="s">
        <v>53</v>
      </c>
      <c r="G1460" s="1" t="s">
        <v>148</v>
      </c>
      <c r="H1460" s="1" t="s">
        <v>34</v>
      </c>
      <c r="I1460" s="1" t="s">
        <v>75</v>
      </c>
      <c r="J1460" s="1" t="s">
        <v>76</v>
      </c>
      <c r="K1460" s="1" t="s">
        <v>37</v>
      </c>
      <c r="L1460" s="1" t="s">
        <v>58</v>
      </c>
      <c r="M1460" s="1" t="s">
        <v>119</v>
      </c>
      <c r="N1460" s="1" t="s">
        <v>190</v>
      </c>
      <c r="O1460" s="1" t="s">
        <v>714</v>
      </c>
      <c r="P1460" s="1" t="s">
        <v>42</v>
      </c>
      <c r="Q1460" s="1" t="s">
        <v>43</v>
      </c>
      <c r="S1460" s="1" t="s">
        <v>113</v>
      </c>
      <c r="T1460" s="1" t="s">
        <v>81</v>
      </c>
      <c r="U1460" s="1" t="s">
        <v>93</v>
      </c>
      <c r="V1460" s="1" t="s">
        <v>160</v>
      </c>
      <c r="W1460" s="1" t="s">
        <v>82</v>
      </c>
      <c r="X1460" s="1">
        <v>3</v>
      </c>
      <c r="Y1460" s="1" t="s">
        <v>168</v>
      </c>
      <c r="AA1460" s="1" t="s">
        <v>95</v>
      </c>
      <c r="AB1460" s="1" t="s">
        <v>48</v>
      </c>
    </row>
    <row r="1461" spans="1:28" x14ac:dyDescent="0.2">
      <c r="A1461" s="1" t="s">
        <v>3288</v>
      </c>
      <c r="B1461" s="1" t="s">
        <v>971</v>
      </c>
      <c r="D1461" s="1" t="s">
        <v>109</v>
      </c>
      <c r="E1461" s="1" t="s">
        <v>31</v>
      </c>
      <c r="F1461" s="1" t="s">
        <v>32</v>
      </c>
      <c r="G1461" s="1" t="s">
        <v>185</v>
      </c>
      <c r="H1461" s="1" t="s">
        <v>136</v>
      </c>
      <c r="I1461" s="1" t="s">
        <v>35</v>
      </c>
      <c r="J1461" s="1" t="s">
        <v>56</v>
      </c>
      <c r="K1461" s="1" t="s">
        <v>37</v>
      </c>
      <c r="L1461" s="1" t="s">
        <v>38</v>
      </c>
      <c r="M1461" s="1" t="s">
        <v>59</v>
      </c>
      <c r="N1461" s="1" t="s">
        <v>89</v>
      </c>
      <c r="O1461" s="1" t="s">
        <v>751</v>
      </c>
      <c r="P1461" s="1" t="s">
        <v>103</v>
      </c>
      <c r="Q1461" s="1" t="s">
        <v>43</v>
      </c>
      <c r="S1461" s="1" t="s">
        <v>44</v>
      </c>
      <c r="T1461" s="1" t="s">
        <v>81</v>
      </c>
      <c r="U1461" s="1">
        <v>1</v>
      </c>
      <c r="V1461" s="1" t="s">
        <v>196</v>
      </c>
      <c r="W1461" s="1" t="s">
        <v>66</v>
      </c>
      <c r="X1461" s="1">
        <v>4</v>
      </c>
      <c r="Y1461" s="1" t="s">
        <v>48</v>
      </c>
      <c r="AA1461" s="1" t="s">
        <v>95</v>
      </c>
      <c r="AB1461" s="1" t="s">
        <v>48</v>
      </c>
    </row>
    <row r="1462" spans="1:28" x14ac:dyDescent="0.2">
      <c r="A1462" s="1" t="s">
        <v>3289</v>
      </c>
      <c r="B1462" s="1" t="s">
        <v>3290</v>
      </c>
      <c r="C1462" s="1" t="s">
        <v>3291</v>
      </c>
      <c r="D1462" s="1" t="s">
        <v>109</v>
      </c>
      <c r="E1462" s="1" t="s">
        <v>31</v>
      </c>
      <c r="F1462" s="1" t="s">
        <v>53</v>
      </c>
      <c r="G1462" s="1" t="s">
        <v>54</v>
      </c>
      <c r="H1462" s="1" t="s">
        <v>136</v>
      </c>
      <c r="I1462" s="1" t="s">
        <v>35</v>
      </c>
      <c r="J1462" s="1" t="s">
        <v>56</v>
      </c>
      <c r="K1462" s="1" t="s">
        <v>87</v>
      </c>
      <c r="L1462" s="1" t="s">
        <v>38</v>
      </c>
      <c r="M1462" s="1" t="s">
        <v>88</v>
      </c>
      <c r="N1462" s="1" t="s">
        <v>40</v>
      </c>
      <c r="O1462" s="1" t="s">
        <v>2373</v>
      </c>
      <c r="P1462" s="1" t="s">
        <v>42</v>
      </c>
      <c r="Q1462" s="1" t="s">
        <v>62</v>
      </c>
      <c r="S1462" s="1" t="s">
        <v>64</v>
      </c>
      <c r="T1462" s="1" t="s">
        <v>114</v>
      </c>
      <c r="U1462" s="1">
        <v>2</v>
      </c>
      <c r="V1462" s="1" t="s">
        <v>132</v>
      </c>
      <c r="W1462" s="1" t="s">
        <v>66</v>
      </c>
      <c r="X1462" s="1">
        <v>1</v>
      </c>
      <c r="Y1462" s="1" t="s">
        <v>67</v>
      </c>
      <c r="AA1462" s="1" t="s">
        <v>50</v>
      </c>
      <c r="AB1462" s="1" t="s">
        <v>69</v>
      </c>
    </row>
    <row r="1463" spans="1:28" x14ac:dyDescent="0.2">
      <c r="A1463" s="1" t="s">
        <v>3292</v>
      </c>
      <c r="D1463" s="1" t="s">
        <v>50</v>
      </c>
      <c r="E1463" s="1" t="s">
        <v>31</v>
      </c>
      <c r="F1463" s="1" t="s">
        <v>32</v>
      </c>
      <c r="G1463" s="1" t="s">
        <v>117</v>
      </c>
      <c r="H1463" s="1" t="s">
        <v>55</v>
      </c>
      <c r="I1463" s="1" t="s">
        <v>100</v>
      </c>
      <c r="J1463" s="1" t="s">
        <v>222</v>
      </c>
      <c r="K1463" s="1" t="s">
        <v>77</v>
      </c>
      <c r="L1463" s="1" t="s">
        <v>155</v>
      </c>
      <c r="M1463" s="1" t="s">
        <v>181</v>
      </c>
      <c r="N1463" s="1" t="s">
        <v>60</v>
      </c>
      <c r="O1463" s="1" t="s">
        <v>510</v>
      </c>
      <c r="P1463" s="1" t="s">
        <v>226</v>
      </c>
      <c r="Q1463" s="1" t="s">
        <v>80</v>
      </c>
      <c r="R1463" s="1" t="s">
        <v>3293</v>
      </c>
      <c r="S1463" s="1" t="s">
        <v>64</v>
      </c>
      <c r="T1463" s="1" t="s">
        <v>45</v>
      </c>
      <c r="U1463" s="1">
        <v>2</v>
      </c>
      <c r="V1463" s="1" t="s">
        <v>105</v>
      </c>
      <c r="W1463" s="1" t="s">
        <v>125</v>
      </c>
      <c r="X1463" s="1" t="s">
        <v>133</v>
      </c>
      <c r="Y1463" s="1" t="s">
        <v>69</v>
      </c>
      <c r="Z1463" s="1" t="s">
        <v>94</v>
      </c>
      <c r="AA1463" s="1" t="s">
        <v>95</v>
      </c>
      <c r="AB1463" s="1" t="s">
        <v>69</v>
      </c>
    </row>
    <row r="1464" spans="1:28" x14ac:dyDescent="0.2">
      <c r="A1464" s="1" t="s">
        <v>3294</v>
      </c>
      <c r="B1464" s="1" t="s">
        <v>371</v>
      </c>
      <c r="C1464" s="1" t="s">
        <v>3295</v>
      </c>
      <c r="D1464" s="1" t="s">
        <v>109</v>
      </c>
      <c r="E1464" s="1" t="s">
        <v>99</v>
      </c>
      <c r="F1464" s="1" t="s">
        <v>73</v>
      </c>
      <c r="G1464" s="1" t="s">
        <v>74</v>
      </c>
      <c r="H1464" s="1" t="s">
        <v>56</v>
      </c>
      <c r="I1464" s="1" t="s">
        <v>35</v>
      </c>
      <c r="J1464" s="1" t="s">
        <v>56</v>
      </c>
      <c r="K1464" s="1" t="s">
        <v>101</v>
      </c>
      <c r="L1464" s="1" t="s">
        <v>58</v>
      </c>
      <c r="M1464" s="1" t="s">
        <v>59</v>
      </c>
      <c r="N1464" s="1" t="s">
        <v>190</v>
      </c>
      <c r="O1464" s="1" t="s">
        <v>1228</v>
      </c>
      <c r="P1464" s="1" t="s">
        <v>226</v>
      </c>
      <c r="Q1464" s="1" t="s">
        <v>43</v>
      </c>
      <c r="R1464" s="1" t="s">
        <v>1206</v>
      </c>
      <c r="S1464" s="1" t="s">
        <v>113</v>
      </c>
      <c r="T1464" s="1" t="s">
        <v>123</v>
      </c>
      <c r="U1464" s="1">
        <v>0</v>
      </c>
      <c r="V1464" s="1" t="s">
        <v>196</v>
      </c>
      <c r="W1464" s="1" t="s">
        <v>125</v>
      </c>
      <c r="X1464" s="1">
        <v>5</v>
      </c>
      <c r="Y1464" s="1" t="s">
        <v>48</v>
      </c>
      <c r="Z1464" s="1" t="s">
        <v>89</v>
      </c>
      <c r="AA1464" s="1">
        <v>50</v>
      </c>
      <c r="AB1464" s="1" t="s">
        <v>69</v>
      </c>
    </row>
    <row r="1465" spans="1:28" x14ac:dyDescent="0.2">
      <c r="A1465" s="1" t="s">
        <v>3296</v>
      </c>
      <c r="C1465" s="1" t="s">
        <v>3297</v>
      </c>
      <c r="D1465" s="1" t="s">
        <v>50</v>
      </c>
      <c r="E1465" s="1" t="s">
        <v>31</v>
      </c>
      <c r="F1465" s="1" t="s">
        <v>153</v>
      </c>
      <c r="G1465" s="1" t="s">
        <v>215</v>
      </c>
      <c r="H1465" s="1" t="s">
        <v>55</v>
      </c>
      <c r="I1465" s="1" t="s">
        <v>85</v>
      </c>
      <c r="J1465" s="1" t="s">
        <v>222</v>
      </c>
      <c r="K1465" s="1" t="s">
        <v>57</v>
      </c>
      <c r="L1465" s="1" t="s">
        <v>38</v>
      </c>
      <c r="M1465" s="1" t="s">
        <v>88</v>
      </c>
      <c r="N1465" s="1" t="s">
        <v>190</v>
      </c>
      <c r="O1465" s="1" t="s">
        <v>1266</v>
      </c>
      <c r="P1465" s="1" t="s">
        <v>121</v>
      </c>
      <c r="Q1465" s="1" t="s">
        <v>171</v>
      </c>
      <c r="S1465" s="1" t="s">
        <v>248</v>
      </c>
      <c r="T1465" s="1" t="s">
        <v>45</v>
      </c>
      <c r="U1465" s="1">
        <v>0</v>
      </c>
      <c r="V1465" s="1" t="s">
        <v>196</v>
      </c>
      <c r="W1465" s="1" t="s">
        <v>47</v>
      </c>
      <c r="X1465" s="1">
        <v>2</v>
      </c>
      <c r="Z1465" s="1" t="s">
        <v>49</v>
      </c>
      <c r="AA1465" s="1">
        <v>20</v>
      </c>
      <c r="AB1465" s="1" t="s">
        <v>48</v>
      </c>
    </row>
    <row r="1466" spans="1:28" x14ac:dyDescent="0.2">
      <c r="A1466" s="1" t="s">
        <v>3298</v>
      </c>
      <c r="D1466" s="1">
        <v>43</v>
      </c>
      <c r="E1466" s="1" t="s">
        <v>84</v>
      </c>
      <c r="F1466" s="1" t="s">
        <v>73</v>
      </c>
      <c r="G1466" s="1" t="s">
        <v>74</v>
      </c>
      <c r="H1466" s="1" t="s">
        <v>55</v>
      </c>
      <c r="I1466" s="1" t="s">
        <v>100</v>
      </c>
      <c r="J1466" s="1" t="s">
        <v>222</v>
      </c>
      <c r="K1466" s="1" t="s">
        <v>77</v>
      </c>
      <c r="L1466" s="1" t="s">
        <v>58</v>
      </c>
      <c r="M1466" s="1" t="s">
        <v>204</v>
      </c>
      <c r="N1466" s="1" t="s">
        <v>60</v>
      </c>
      <c r="O1466" s="1" t="s">
        <v>1346</v>
      </c>
      <c r="P1466" s="1" t="s">
        <v>226</v>
      </c>
      <c r="Q1466" s="1" t="s">
        <v>163</v>
      </c>
      <c r="R1466" s="1" t="s">
        <v>462</v>
      </c>
      <c r="S1466" s="1" t="s">
        <v>122</v>
      </c>
      <c r="T1466" s="1" t="s">
        <v>114</v>
      </c>
      <c r="U1466" s="1">
        <v>2</v>
      </c>
      <c r="V1466" s="1" t="s">
        <v>65</v>
      </c>
      <c r="W1466" s="1" t="s">
        <v>47</v>
      </c>
      <c r="X1466" s="1">
        <v>4</v>
      </c>
      <c r="Y1466" s="1" t="s">
        <v>168</v>
      </c>
      <c r="Z1466" s="1" t="s">
        <v>94</v>
      </c>
      <c r="AA1466" s="1">
        <v>10</v>
      </c>
      <c r="AB1466" s="1" t="s">
        <v>69</v>
      </c>
    </row>
    <row r="1467" spans="1:28" x14ac:dyDescent="0.2">
      <c r="A1467" s="1" t="s">
        <v>3299</v>
      </c>
      <c r="B1467" s="1" t="s">
        <v>2511</v>
      </c>
      <c r="C1467" s="1" t="s">
        <v>3300</v>
      </c>
      <c r="D1467" s="1" t="s">
        <v>109</v>
      </c>
      <c r="E1467" s="1" t="s">
        <v>31</v>
      </c>
      <c r="F1467" s="1" t="s">
        <v>32</v>
      </c>
      <c r="G1467" s="1" t="s">
        <v>117</v>
      </c>
      <c r="H1467" s="1" t="s">
        <v>56</v>
      </c>
      <c r="I1467" s="1" t="s">
        <v>85</v>
      </c>
      <c r="J1467" s="1" t="s">
        <v>36</v>
      </c>
      <c r="K1467" s="1" t="s">
        <v>87</v>
      </c>
      <c r="L1467" s="1" t="s">
        <v>118</v>
      </c>
      <c r="M1467" s="1" t="s">
        <v>39</v>
      </c>
      <c r="N1467" s="1" t="s">
        <v>40</v>
      </c>
      <c r="O1467" s="1" t="s">
        <v>2449</v>
      </c>
      <c r="P1467" s="1" t="s">
        <v>103</v>
      </c>
      <c r="Q1467" s="1" t="s">
        <v>171</v>
      </c>
      <c r="R1467" s="1" t="s">
        <v>1335</v>
      </c>
      <c r="S1467" s="1" t="s">
        <v>113</v>
      </c>
      <c r="T1467" s="1" t="s">
        <v>123</v>
      </c>
      <c r="U1467" s="1">
        <v>0</v>
      </c>
      <c r="V1467" s="1" t="s">
        <v>160</v>
      </c>
      <c r="W1467" s="1" t="s">
        <v>82</v>
      </c>
      <c r="X1467" s="1">
        <v>1</v>
      </c>
      <c r="Y1467" s="1" t="s">
        <v>48</v>
      </c>
      <c r="Z1467" s="1" t="s">
        <v>138</v>
      </c>
      <c r="AA1467" s="1" t="s">
        <v>50</v>
      </c>
      <c r="AB1467" s="1" t="s">
        <v>69</v>
      </c>
    </row>
    <row r="1468" spans="1:28" x14ac:dyDescent="0.2">
      <c r="A1468" s="1" t="s">
        <v>3301</v>
      </c>
      <c r="B1468" s="1" t="s">
        <v>2696</v>
      </c>
      <c r="D1468" s="1" t="s">
        <v>50</v>
      </c>
      <c r="E1468" s="1" t="s">
        <v>31</v>
      </c>
      <c r="F1468" s="1" t="s">
        <v>32</v>
      </c>
      <c r="G1468" s="1" t="s">
        <v>117</v>
      </c>
      <c r="H1468" s="1" t="s">
        <v>55</v>
      </c>
      <c r="I1468" s="1" t="s">
        <v>75</v>
      </c>
      <c r="J1468" s="1" t="s">
        <v>56</v>
      </c>
      <c r="K1468" s="1" t="s">
        <v>77</v>
      </c>
      <c r="L1468" s="1" t="s">
        <v>38</v>
      </c>
      <c r="M1468" s="1" t="s">
        <v>88</v>
      </c>
      <c r="N1468" s="1" t="s">
        <v>60</v>
      </c>
      <c r="O1468" s="1" t="s">
        <v>662</v>
      </c>
      <c r="P1468" s="1" t="s">
        <v>103</v>
      </c>
      <c r="Q1468" s="1" t="s">
        <v>163</v>
      </c>
      <c r="S1468" s="1" t="s">
        <v>44</v>
      </c>
      <c r="T1468" s="1" t="s">
        <v>114</v>
      </c>
      <c r="U1468" s="1">
        <v>1</v>
      </c>
      <c r="V1468" s="1" t="s">
        <v>46</v>
      </c>
      <c r="W1468" s="1" t="s">
        <v>47</v>
      </c>
      <c r="X1468" s="1">
        <v>4</v>
      </c>
      <c r="Y1468" s="1" t="s">
        <v>48</v>
      </c>
      <c r="Z1468" s="1" t="s">
        <v>68</v>
      </c>
      <c r="AA1468" s="1">
        <v>50</v>
      </c>
      <c r="AB1468" s="1" t="s">
        <v>69</v>
      </c>
    </row>
    <row r="1469" spans="1:28" x14ac:dyDescent="0.2">
      <c r="A1469" s="1" t="s">
        <v>3302</v>
      </c>
      <c r="B1469" s="1" t="s">
        <v>1227</v>
      </c>
      <c r="D1469" s="1" t="s">
        <v>109</v>
      </c>
      <c r="E1469" s="1" t="s">
        <v>72</v>
      </c>
      <c r="F1469" s="1" t="s">
        <v>32</v>
      </c>
      <c r="G1469" s="1" t="s">
        <v>259</v>
      </c>
      <c r="H1469" s="1" t="s">
        <v>34</v>
      </c>
      <c r="I1469" s="1" t="s">
        <v>100</v>
      </c>
      <c r="J1469" s="1" t="s">
        <v>76</v>
      </c>
      <c r="K1469" s="1" t="s">
        <v>77</v>
      </c>
      <c r="L1469" s="1" t="s">
        <v>155</v>
      </c>
      <c r="M1469" s="1" t="s">
        <v>39</v>
      </c>
      <c r="N1469" s="1" t="s">
        <v>190</v>
      </c>
      <c r="O1469" s="1" t="s">
        <v>149</v>
      </c>
      <c r="P1469" s="1" t="s">
        <v>42</v>
      </c>
      <c r="Q1469" s="1" t="s">
        <v>171</v>
      </c>
      <c r="S1469" s="1" t="s">
        <v>113</v>
      </c>
      <c r="T1469" s="1" t="s">
        <v>81</v>
      </c>
      <c r="U1469" s="1">
        <v>2</v>
      </c>
      <c r="W1469" s="1" t="s">
        <v>66</v>
      </c>
      <c r="X1469" s="1">
        <v>5</v>
      </c>
      <c r="Y1469" s="1" t="s">
        <v>67</v>
      </c>
      <c r="Z1469" s="1" t="s">
        <v>49</v>
      </c>
      <c r="AA1469" s="1">
        <v>50</v>
      </c>
      <c r="AB1469" s="1" t="s">
        <v>69</v>
      </c>
    </row>
    <row r="1470" spans="1:28" x14ac:dyDescent="0.2">
      <c r="A1470" s="1" t="s">
        <v>3303</v>
      </c>
      <c r="C1470" s="1" t="s">
        <v>3304</v>
      </c>
      <c r="D1470" s="1" t="s">
        <v>109</v>
      </c>
      <c r="E1470" s="1" t="s">
        <v>72</v>
      </c>
      <c r="F1470" s="1" t="s">
        <v>53</v>
      </c>
      <c r="G1470" s="1" t="s">
        <v>135</v>
      </c>
      <c r="H1470" s="1" t="s">
        <v>56</v>
      </c>
      <c r="I1470" s="1" t="s">
        <v>75</v>
      </c>
      <c r="J1470" s="1" t="s">
        <v>222</v>
      </c>
      <c r="K1470" s="1" t="s">
        <v>101</v>
      </c>
      <c r="L1470" s="1" t="s">
        <v>78</v>
      </c>
      <c r="M1470" s="1" t="s">
        <v>181</v>
      </c>
      <c r="N1470" s="1" t="s">
        <v>190</v>
      </c>
      <c r="O1470" s="1" t="s">
        <v>773</v>
      </c>
      <c r="P1470" s="1" t="s">
        <v>121</v>
      </c>
      <c r="Q1470" s="1" t="s">
        <v>43</v>
      </c>
      <c r="S1470" s="1" t="s">
        <v>122</v>
      </c>
      <c r="T1470" s="1" t="s">
        <v>81</v>
      </c>
      <c r="U1470" s="1">
        <v>3</v>
      </c>
      <c r="V1470" s="1" t="s">
        <v>178</v>
      </c>
      <c r="W1470" s="1" t="s">
        <v>47</v>
      </c>
      <c r="X1470" s="1" t="s">
        <v>151</v>
      </c>
      <c r="Y1470" s="1" t="s">
        <v>69</v>
      </c>
      <c r="Z1470" s="1" t="s">
        <v>49</v>
      </c>
      <c r="AA1470" s="1" t="s">
        <v>95</v>
      </c>
      <c r="AB1470" s="1" t="s">
        <v>69</v>
      </c>
    </row>
    <row r="1471" spans="1:28" x14ac:dyDescent="0.2">
      <c r="A1471" s="1" t="s">
        <v>3305</v>
      </c>
      <c r="C1471" s="1" t="s">
        <v>3306</v>
      </c>
      <c r="D1471" s="1" t="s">
        <v>50</v>
      </c>
      <c r="E1471" s="1" t="s">
        <v>99</v>
      </c>
      <c r="F1471" s="1" t="s">
        <v>73</v>
      </c>
      <c r="G1471" s="1" t="s">
        <v>74</v>
      </c>
      <c r="H1471" s="1" t="s">
        <v>56</v>
      </c>
      <c r="I1471" s="1" t="s">
        <v>100</v>
      </c>
      <c r="J1471" s="1" t="s">
        <v>36</v>
      </c>
      <c r="K1471" s="1" t="s">
        <v>87</v>
      </c>
      <c r="L1471" s="1" t="s">
        <v>155</v>
      </c>
      <c r="M1471" s="1" t="s">
        <v>59</v>
      </c>
      <c r="N1471" s="1" t="s">
        <v>60</v>
      </c>
      <c r="O1471" s="1" t="s">
        <v>149</v>
      </c>
      <c r="P1471" s="1" t="s">
        <v>121</v>
      </c>
      <c r="Q1471" s="1" t="s">
        <v>62</v>
      </c>
      <c r="R1471" s="1" t="s">
        <v>1124</v>
      </c>
      <c r="S1471" s="1" t="s">
        <v>44</v>
      </c>
      <c r="T1471" s="1" t="s">
        <v>123</v>
      </c>
      <c r="U1471" s="1" t="s">
        <v>93</v>
      </c>
      <c r="W1471" s="1" t="s">
        <v>82</v>
      </c>
      <c r="X1471" s="1" t="s">
        <v>133</v>
      </c>
      <c r="Z1471" s="1" t="s">
        <v>49</v>
      </c>
      <c r="AA1471" s="1" t="s">
        <v>95</v>
      </c>
      <c r="AB1471" s="1" t="s">
        <v>48</v>
      </c>
    </row>
    <row r="1472" spans="1:28" x14ac:dyDescent="0.2">
      <c r="A1472" s="1" t="s">
        <v>3307</v>
      </c>
      <c r="C1472" s="1" t="s">
        <v>3308</v>
      </c>
      <c r="D1472" s="1" t="s">
        <v>109</v>
      </c>
      <c r="E1472" s="1" t="s">
        <v>116</v>
      </c>
      <c r="F1472" s="1" t="s">
        <v>153</v>
      </c>
      <c r="G1472" s="1" t="s">
        <v>154</v>
      </c>
      <c r="H1472" s="1" t="s">
        <v>56</v>
      </c>
      <c r="I1472" s="1" t="s">
        <v>100</v>
      </c>
      <c r="J1472" s="1" t="s">
        <v>76</v>
      </c>
      <c r="K1472" s="1" t="s">
        <v>101</v>
      </c>
      <c r="L1472" s="1" t="s">
        <v>118</v>
      </c>
      <c r="M1472" s="1" t="s">
        <v>59</v>
      </c>
      <c r="N1472" s="1" t="s">
        <v>190</v>
      </c>
      <c r="O1472" s="1" t="s">
        <v>1285</v>
      </c>
      <c r="P1472" s="1" t="s">
        <v>103</v>
      </c>
      <c r="Q1472" s="1" t="s">
        <v>62</v>
      </c>
      <c r="S1472" s="1" t="s">
        <v>248</v>
      </c>
      <c r="T1472" s="1" t="s">
        <v>123</v>
      </c>
      <c r="U1472" s="1">
        <v>3</v>
      </c>
      <c r="V1472" s="1" t="s">
        <v>132</v>
      </c>
      <c r="W1472" s="1" t="s">
        <v>66</v>
      </c>
      <c r="X1472" s="1" t="s">
        <v>133</v>
      </c>
      <c r="Z1472" s="1" t="s">
        <v>175</v>
      </c>
      <c r="AA1472" s="1" t="s">
        <v>50</v>
      </c>
      <c r="AB1472" s="1" t="s">
        <v>48</v>
      </c>
    </row>
    <row r="1473" spans="1:28" x14ac:dyDescent="0.2">
      <c r="A1473" s="1" t="s">
        <v>3309</v>
      </c>
      <c r="D1473" s="1" t="s">
        <v>109</v>
      </c>
      <c r="E1473" s="1" t="s">
        <v>116</v>
      </c>
      <c r="F1473" s="1" t="s">
        <v>32</v>
      </c>
      <c r="G1473" s="1" t="s">
        <v>185</v>
      </c>
      <c r="H1473" s="1" t="s">
        <v>56</v>
      </c>
      <c r="I1473" s="1" t="s">
        <v>75</v>
      </c>
      <c r="J1473" s="1" t="s">
        <v>76</v>
      </c>
      <c r="K1473" s="1" t="s">
        <v>37</v>
      </c>
      <c r="L1473" s="1" t="s">
        <v>118</v>
      </c>
      <c r="M1473" s="1" t="s">
        <v>181</v>
      </c>
      <c r="N1473" s="1" t="s">
        <v>40</v>
      </c>
      <c r="O1473" s="1" t="s">
        <v>79</v>
      </c>
      <c r="P1473" s="1" t="s">
        <v>42</v>
      </c>
      <c r="Q1473" s="1" t="s">
        <v>163</v>
      </c>
      <c r="R1473" s="1" t="s">
        <v>318</v>
      </c>
      <c r="S1473" s="1" t="s">
        <v>248</v>
      </c>
      <c r="T1473" s="1" t="s">
        <v>45</v>
      </c>
      <c r="U1473" s="1">
        <v>3</v>
      </c>
      <c r="V1473" s="1" t="s">
        <v>124</v>
      </c>
      <c r="W1473" s="1" t="s">
        <v>82</v>
      </c>
      <c r="X1473" s="1">
        <v>4</v>
      </c>
      <c r="Y1473" s="1" t="s">
        <v>48</v>
      </c>
      <c r="Z1473" s="1" t="s">
        <v>68</v>
      </c>
      <c r="AA1473" s="1" t="s">
        <v>50</v>
      </c>
      <c r="AB1473" s="1" t="s">
        <v>48</v>
      </c>
    </row>
    <row r="1474" spans="1:28" x14ac:dyDescent="0.2">
      <c r="A1474" s="1" t="s">
        <v>3310</v>
      </c>
      <c r="D1474" s="1">
        <v>89</v>
      </c>
      <c r="E1474" s="1" t="s">
        <v>31</v>
      </c>
      <c r="F1474" s="1" t="s">
        <v>153</v>
      </c>
      <c r="G1474" s="1" t="s">
        <v>154</v>
      </c>
      <c r="H1474" s="1" t="s">
        <v>55</v>
      </c>
      <c r="I1474" s="1" t="s">
        <v>100</v>
      </c>
      <c r="J1474" s="1" t="s">
        <v>36</v>
      </c>
      <c r="K1474" s="1" t="s">
        <v>101</v>
      </c>
      <c r="L1474" s="1" t="s">
        <v>118</v>
      </c>
      <c r="M1474" s="1" t="s">
        <v>119</v>
      </c>
      <c r="N1474" s="1" t="s">
        <v>190</v>
      </c>
      <c r="O1474" s="1" t="s">
        <v>503</v>
      </c>
      <c r="P1474" s="1" t="s">
        <v>42</v>
      </c>
      <c r="Q1474" s="1" t="s">
        <v>43</v>
      </c>
      <c r="R1474" s="1" t="s">
        <v>308</v>
      </c>
      <c r="S1474" s="1" t="s">
        <v>44</v>
      </c>
      <c r="T1474" s="1" t="s">
        <v>45</v>
      </c>
      <c r="U1474" s="1">
        <v>2</v>
      </c>
      <c r="V1474" s="1" t="s">
        <v>65</v>
      </c>
      <c r="W1474" s="1" t="s">
        <v>47</v>
      </c>
      <c r="X1474" s="1">
        <v>4</v>
      </c>
      <c r="Y1474" s="1" t="s">
        <v>48</v>
      </c>
      <c r="Z1474" s="1" t="s">
        <v>138</v>
      </c>
      <c r="AA1474" s="1">
        <v>10</v>
      </c>
      <c r="AB1474" s="1" t="s">
        <v>69</v>
      </c>
    </row>
    <row r="1475" spans="1:28" x14ac:dyDescent="0.2">
      <c r="A1475" s="1" t="s">
        <v>3311</v>
      </c>
      <c r="B1475" s="1" t="s">
        <v>1809</v>
      </c>
      <c r="C1475" s="1" t="s">
        <v>3312</v>
      </c>
      <c r="D1475" s="1">
        <v>78</v>
      </c>
      <c r="E1475" s="1" t="s">
        <v>116</v>
      </c>
      <c r="F1475" s="1" t="s">
        <v>53</v>
      </c>
      <c r="G1475" s="1" t="s">
        <v>148</v>
      </c>
      <c r="H1475" s="1" t="s">
        <v>136</v>
      </c>
      <c r="I1475" s="1" t="s">
        <v>75</v>
      </c>
      <c r="J1475" s="1" t="s">
        <v>76</v>
      </c>
      <c r="K1475" s="1" t="s">
        <v>77</v>
      </c>
      <c r="L1475" s="1" t="s">
        <v>58</v>
      </c>
      <c r="M1475" s="1" t="s">
        <v>204</v>
      </c>
      <c r="N1475" s="1" t="s">
        <v>40</v>
      </c>
      <c r="O1475" s="1" t="s">
        <v>247</v>
      </c>
      <c r="P1475" s="1" t="s">
        <v>121</v>
      </c>
      <c r="Q1475" s="1" t="s">
        <v>62</v>
      </c>
      <c r="S1475" s="1" t="s">
        <v>44</v>
      </c>
      <c r="T1475" s="1" t="s">
        <v>81</v>
      </c>
      <c r="U1475" s="1" t="s">
        <v>93</v>
      </c>
      <c r="V1475" s="1" t="s">
        <v>46</v>
      </c>
      <c r="W1475" s="1" t="s">
        <v>66</v>
      </c>
      <c r="X1475" s="1">
        <v>4</v>
      </c>
      <c r="Y1475" s="1" t="s">
        <v>168</v>
      </c>
      <c r="Z1475" s="1" t="s">
        <v>68</v>
      </c>
      <c r="AA1475" s="1">
        <v>20</v>
      </c>
      <c r="AB1475" s="1" t="s">
        <v>69</v>
      </c>
    </row>
    <row r="1476" spans="1:28" x14ac:dyDescent="0.2">
      <c r="A1476" s="1" t="s">
        <v>3313</v>
      </c>
      <c r="B1476" s="1" t="s">
        <v>2159</v>
      </c>
      <c r="C1476" s="1" t="s">
        <v>3314</v>
      </c>
      <c r="D1476" s="1">
        <v>13</v>
      </c>
      <c r="E1476" s="1" t="s">
        <v>72</v>
      </c>
      <c r="F1476" s="1" t="s">
        <v>53</v>
      </c>
      <c r="G1476" s="1" t="s">
        <v>135</v>
      </c>
      <c r="H1476" s="1" t="s">
        <v>55</v>
      </c>
      <c r="I1476" s="1" t="s">
        <v>75</v>
      </c>
      <c r="J1476" s="1" t="s">
        <v>76</v>
      </c>
      <c r="K1476" s="1" t="s">
        <v>87</v>
      </c>
      <c r="L1476" s="1" t="s">
        <v>38</v>
      </c>
      <c r="M1476" s="1" t="s">
        <v>119</v>
      </c>
      <c r="N1476" s="1" t="s">
        <v>190</v>
      </c>
      <c r="O1476" s="1" t="s">
        <v>541</v>
      </c>
      <c r="P1476" s="1" t="s">
        <v>42</v>
      </c>
      <c r="Q1476" s="1" t="s">
        <v>80</v>
      </c>
      <c r="R1476" s="1" t="s">
        <v>1169</v>
      </c>
      <c r="S1476" s="1" t="s">
        <v>248</v>
      </c>
      <c r="T1476" s="1" t="s">
        <v>114</v>
      </c>
      <c r="U1476" s="1">
        <v>3</v>
      </c>
      <c r="V1476" s="1" t="s">
        <v>178</v>
      </c>
      <c r="W1476" s="1" t="s">
        <v>47</v>
      </c>
      <c r="X1476" s="1">
        <v>4</v>
      </c>
      <c r="Z1476" s="1" t="s">
        <v>49</v>
      </c>
      <c r="AA1476" s="1">
        <v>20</v>
      </c>
      <c r="AB1476" s="1" t="s">
        <v>69</v>
      </c>
    </row>
    <row r="1477" spans="1:28" x14ac:dyDescent="0.2">
      <c r="A1477" s="1" t="s">
        <v>3315</v>
      </c>
      <c r="C1477" s="1" t="s">
        <v>3316</v>
      </c>
      <c r="D1477" s="1" t="s">
        <v>109</v>
      </c>
      <c r="E1477" s="1" t="s">
        <v>99</v>
      </c>
      <c r="F1477" s="1" t="s">
        <v>73</v>
      </c>
      <c r="G1477" s="1" t="s">
        <v>110</v>
      </c>
      <c r="H1477" s="1" t="s">
        <v>34</v>
      </c>
      <c r="I1477" s="1" t="s">
        <v>75</v>
      </c>
      <c r="J1477" s="1" t="s">
        <v>36</v>
      </c>
      <c r="K1477" s="1" t="s">
        <v>77</v>
      </c>
      <c r="L1477" s="1" t="s">
        <v>78</v>
      </c>
      <c r="M1477" s="1" t="s">
        <v>39</v>
      </c>
      <c r="N1477" s="1" t="s">
        <v>60</v>
      </c>
      <c r="O1477" s="1" t="s">
        <v>1695</v>
      </c>
      <c r="P1477" s="1" t="s">
        <v>42</v>
      </c>
      <c r="Q1477" s="1" t="s">
        <v>171</v>
      </c>
      <c r="R1477" s="1" t="s">
        <v>823</v>
      </c>
      <c r="S1477" s="1" t="s">
        <v>113</v>
      </c>
      <c r="T1477" s="1" t="s">
        <v>123</v>
      </c>
      <c r="U1477" s="1">
        <v>1</v>
      </c>
      <c r="V1477" s="1" t="s">
        <v>65</v>
      </c>
      <c r="W1477" s="1" t="s">
        <v>82</v>
      </c>
      <c r="X1477" s="1" t="s">
        <v>151</v>
      </c>
      <c r="Y1477" s="1" t="s">
        <v>67</v>
      </c>
      <c r="Z1477" s="1" t="s">
        <v>49</v>
      </c>
      <c r="AA1477" s="1">
        <v>20</v>
      </c>
      <c r="AB1477" s="1" t="s">
        <v>48</v>
      </c>
    </row>
    <row r="1478" spans="1:28" x14ac:dyDescent="0.2">
      <c r="A1478" s="1" t="s">
        <v>3317</v>
      </c>
      <c r="B1478" s="1" t="s">
        <v>3318</v>
      </c>
      <c r="C1478" s="1" t="s">
        <v>3319</v>
      </c>
      <c r="D1478" s="1">
        <v>79</v>
      </c>
      <c r="E1478" s="1" t="s">
        <v>72</v>
      </c>
      <c r="F1478" s="1" t="s">
        <v>32</v>
      </c>
      <c r="G1478" s="1" t="s">
        <v>117</v>
      </c>
      <c r="H1478" s="1" t="s">
        <v>56</v>
      </c>
      <c r="I1478" s="1" t="s">
        <v>85</v>
      </c>
      <c r="J1478" s="1" t="s">
        <v>56</v>
      </c>
      <c r="K1478" s="1" t="s">
        <v>87</v>
      </c>
      <c r="L1478" s="1" t="s">
        <v>118</v>
      </c>
      <c r="M1478" s="1" t="s">
        <v>39</v>
      </c>
      <c r="N1478" s="1" t="s">
        <v>190</v>
      </c>
      <c r="O1478" s="1" t="s">
        <v>2002</v>
      </c>
      <c r="P1478" s="1" t="s">
        <v>103</v>
      </c>
      <c r="Q1478" s="1" t="s">
        <v>80</v>
      </c>
      <c r="R1478" s="1" t="s">
        <v>1058</v>
      </c>
      <c r="S1478" s="1" t="s">
        <v>131</v>
      </c>
      <c r="T1478" s="1" t="s">
        <v>123</v>
      </c>
      <c r="U1478" s="1">
        <v>1</v>
      </c>
      <c r="V1478" s="1" t="s">
        <v>132</v>
      </c>
      <c r="W1478" s="1" t="s">
        <v>125</v>
      </c>
      <c r="X1478" s="1">
        <v>2</v>
      </c>
      <c r="Y1478" s="1" t="s">
        <v>48</v>
      </c>
      <c r="AA1478" s="1">
        <v>20</v>
      </c>
      <c r="AB1478" s="1" t="s">
        <v>48</v>
      </c>
    </row>
    <row r="1479" spans="1:28" x14ac:dyDescent="0.2">
      <c r="A1479" s="1" t="s">
        <v>3320</v>
      </c>
      <c r="D1479" s="1" t="s">
        <v>109</v>
      </c>
      <c r="E1479" s="1" t="s">
        <v>84</v>
      </c>
      <c r="F1479" s="1" t="s">
        <v>73</v>
      </c>
      <c r="G1479" s="1" t="s">
        <v>74</v>
      </c>
      <c r="H1479" s="1" t="s">
        <v>56</v>
      </c>
      <c r="I1479" s="1" t="s">
        <v>35</v>
      </c>
      <c r="J1479" s="1" t="s">
        <v>76</v>
      </c>
      <c r="K1479" s="1" t="s">
        <v>101</v>
      </c>
      <c r="L1479" s="1" t="s">
        <v>118</v>
      </c>
      <c r="M1479" s="1" t="s">
        <v>88</v>
      </c>
      <c r="N1479" s="1" t="s">
        <v>60</v>
      </c>
      <c r="O1479" s="1" t="s">
        <v>385</v>
      </c>
      <c r="P1479" s="1" t="s">
        <v>121</v>
      </c>
      <c r="Q1479" s="1" t="s">
        <v>43</v>
      </c>
      <c r="S1479" s="1" t="s">
        <v>92</v>
      </c>
      <c r="T1479" s="1" t="s">
        <v>123</v>
      </c>
      <c r="U1479" s="1" t="s">
        <v>93</v>
      </c>
      <c r="V1479" s="1" t="s">
        <v>178</v>
      </c>
      <c r="W1479" s="1" t="s">
        <v>125</v>
      </c>
      <c r="X1479" s="1" t="s">
        <v>151</v>
      </c>
      <c r="Y1479" s="1" t="s">
        <v>69</v>
      </c>
      <c r="Z1479" s="1" t="s">
        <v>68</v>
      </c>
      <c r="AA1479" s="1">
        <v>10</v>
      </c>
      <c r="AB1479" s="1" t="s">
        <v>69</v>
      </c>
    </row>
    <row r="1480" spans="1:28" x14ac:dyDescent="0.2">
      <c r="A1480" s="1" t="s">
        <v>3321</v>
      </c>
      <c r="B1480" s="1" t="s">
        <v>3322</v>
      </c>
      <c r="C1480" s="1" t="s">
        <v>3323</v>
      </c>
      <c r="D1480" s="1" t="s">
        <v>109</v>
      </c>
      <c r="E1480" s="1" t="s">
        <v>72</v>
      </c>
      <c r="F1480" s="1" t="s">
        <v>73</v>
      </c>
      <c r="G1480" s="1" t="s">
        <v>110</v>
      </c>
      <c r="H1480" s="1" t="s">
        <v>55</v>
      </c>
      <c r="I1480" s="1" t="s">
        <v>100</v>
      </c>
      <c r="J1480" s="1" t="s">
        <v>36</v>
      </c>
      <c r="K1480" s="1" t="s">
        <v>57</v>
      </c>
      <c r="L1480" s="1" t="s">
        <v>58</v>
      </c>
      <c r="M1480" s="1" t="s">
        <v>181</v>
      </c>
      <c r="N1480" s="1" t="s">
        <v>60</v>
      </c>
      <c r="O1480" s="1" t="s">
        <v>1357</v>
      </c>
      <c r="P1480" s="1" t="s">
        <v>103</v>
      </c>
      <c r="Q1480" s="1" t="s">
        <v>80</v>
      </c>
      <c r="R1480" s="1" t="s">
        <v>789</v>
      </c>
      <c r="S1480" s="1" t="s">
        <v>248</v>
      </c>
      <c r="T1480" s="1" t="s">
        <v>123</v>
      </c>
      <c r="U1480" s="1">
        <v>2</v>
      </c>
      <c r="V1480" s="1" t="s">
        <v>132</v>
      </c>
      <c r="W1480" s="1" t="s">
        <v>82</v>
      </c>
      <c r="X1480" s="1" t="s">
        <v>133</v>
      </c>
      <c r="Y1480" s="1" t="s">
        <v>67</v>
      </c>
      <c r="Z1480" s="1" t="s">
        <v>138</v>
      </c>
      <c r="AA1480" s="1">
        <v>50</v>
      </c>
      <c r="AB1480" s="1" t="s">
        <v>48</v>
      </c>
    </row>
    <row r="1481" spans="1:28" x14ac:dyDescent="0.2">
      <c r="A1481" s="1" t="s">
        <v>3324</v>
      </c>
      <c r="B1481" s="1" t="s">
        <v>1811</v>
      </c>
      <c r="D1481" s="1">
        <v>67</v>
      </c>
      <c r="E1481" s="1" t="s">
        <v>84</v>
      </c>
      <c r="F1481" s="1" t="s">
        <v>32</v>
      </c>
      <c r="G1481" s="1" t="s">
        <v>185</v>
      </c>
      <c r="H1481" s="1" t="s">
        <v>136</v>
      </c>
      <c r="I1481" s="1" t="s">
        <v>85</v>
      </c>
      <c r="J1481" s="1" t="s">
        <v>56</v>
      </c>
      <c r="K1481" s="1" t="s">
        <v>77</v>
      </c>
      <c r="L1481" s="1" t="s">
        <v>118</v>
      </c>
      <c r="M1481" s="1" t="s">
        <v>181</v>
      </c>
      <c r="N1481" s="1" t="s">
        <v>138</v>
      </c>
      <c r="O1481" s="1" t="s">
        <v>749</v>
      </c>
      <c r="P1481" s="1" t="s">
        <v>226</v>
      </c>
      <c r="Q1481" s="1" t="s">
        <v>80</v>
      </c>
      <c r="R1481" s="1" t="s">
        <v>328</v>
      </c>
      <c r="S1481" s="1" t="s">
        <v>64</v>
      </c>
      <c r="T1481" s="1" t="s">
        <v>45</v>
      </c>
      <c r="U1481" s="1" t="s">
        <v>93</v>
      </c>
      <c r="V1481" s="1" t="s">
        <v>196</v>
      </c>
      <c r="W1481" s="1" t="s">
        <v>66</v>
      </c>
      <c r="X1481" s="1">
        <v>2</v>
      </c>
      <c r="Y1481" s="1" t="s">
        <v>48</v>
      </c>
      <c r="Z1481" s="1" t="s">
        <v>175</v>
      </c>
      <c r="AA1481" s="1">
        <v>10</v>
      </c>
      <c r="AB1481" s="1" t="s">
        <v>69</v>
      </c>
    </row>
    <row r="1482" spans="1:28" x14ac:dyDescent="0.2">
      <c r="A1482" s="1" t="s">
        <v>3325</v>
      </c>
      <c r="B1482" s="1" t="s">
        <v>892</v>
      </c>
      <c r="C1482" s="1" t="s">
        <v>3326</v>
      </c>
      <c r="D1482" s="1" t="s">
        <v>109</v>
      </c>
      <c r="E1482" s="1" t="s">
        <v>116</v>
      </c>
      <c r="F1482" s="1" t="s">
        <v>32</v>
      </c>
      <c r="G1482" s="1" t="s">
        <v>33</v>
      </c>
      <c r="H1482" s="1" t="s">
        <v>34</v>
      </c>
      <c r="I1482" s="1" t="s">
        <v>85</v>
      </c>
      <c r="J1482" s="1" t="s">
        <v>36</v>
      </c>
      <c r="K1482" s="1" t="s">
        <v>101</v>
      </c>
      <c r="L1482" s="1" t="s">
        <v>38</v>
      </c>
      <c r="M1482" s="1" t="s">
        <v>204</v>
      </c>
      <c r="N1482" s="1" t="s">
        <v>40</v>
      </c>
      <c r="O1482" s="1" t="s">
        <v>3327</v>
      </c>
      <c r="P1482" s="1" t="s">
        <v>121</v>
      </c>
      <c r="Q1482" s="1" t="s">
        <v>171</v>
      </c>
      <c r="R1482" s="1" t="s">
        <v>687</v>
      </c>
      <c r="S1482" s="1" t="s">
        <v>44</v>
      </c>
      <c r="T1482" s="1" t="s">
        <v>123</v>
      </c>
      <c r="U1482" s="1">
        <v>2</v>
      </c>
      <c r="W1482" s="1" t="s">
        <v>47</v>
      </c>
      <c r="X1482" s="1">
        <v>3</v>
      </c>
      <c r="Y1482" s="1" t="s">
        <v>168</v>
      </c>
      <c r="Z1482" s="1" t="s">
        <v>49</v>
      </c>
      <c r="AA1482" s="1">
        <v>10</v>
      </c>
      <c r="AB1482" s="1" t="s">
        <v>69</v>
      </c>
    </row>
    <row r="1483" spans="1:28" x14ac:dyDescent="0.2">
      <c r="A1483" s="1" t="s">
        <v>3328</v>
      </c>
      <c r="C1483" s="1" t="s">
        <v>3329</v>
      </c>
      <c r="D1483" s="1" t="s">
        <v>50</v>
      </c>
      <c r="E1483" s="1" t="s">
        <v>31</v>
      </c>
      <c r="F1483" s="1" t="s">
        <v>73</v>
      </c>
      <c r="G1483" s="1" t="s">
        <v>110</v>
      </c>
      <c r="H1483" s="1" t="s">
        <v>55</v>
      </c>
      <c r="I1483" s="1" t="s">
        <v>100</v>
      </c>
      <c r="J1483" s="1" t="s">
        <v>36</v>
      </c>
      <c r="K1483" s="1" t="s">
        <v>57</v>
      </c>
      <c r="L1483" s="1" t="s">
        <v>118</v>
      </c>
      <c r="M1483" s="1" t="s">
        <v>88</v>
      </c>
      <c r="N1483" s="1" t="s">
        <v>60</v>
      </c>
      <c r="O1483" s="1" t="s">
        <v>1781</v>
      </c>
      <c r="P1483" s="1" t="s">
        <v>121</v>
      </c>
      <c r="Q1483" s="1" t="s">
        <v>163</v>
      </c>
      <c r="S1483" s="1" t="s">
        <v>64</v>
      </c>
      <c r="T1483" s="1" t="s">
        <v>114</v>
      </c>
      <c r="U1483" s="1" t="s">
        <v>93</v>
      </c>
      <c r="V1483" s="1" t="s">
        <v>105</v>
      </c>
      <c r="W1483" s="1" t="s">
        <v>66</v>
      </c>
      <c r="X1483" s="1">
        <v>1</v>
      </c>
      <c r="Z1483" s="1" t="s">
        <v>138</v>
      </c>
      <c r="AA1483" s="1">
        <v>50</v>
      </c>
      <c r="AB1483" s="1" t="s">
        <v>69</v>
      </c>
    </row>
    <row r="1484" spans="1:28" x14ac:dyDescent="0.2">
      <c r="A1484" s="1" t="s">
        <v>3330</v>
      </c>
      <c r="B1484" s="1" t="s">
        <v>2134</v>
      </c>
      <c r="C1484" s="1" t="s">
        <v>3331</v>
      </c>
      <c r="D1484" s="1" t="s">
        <v>50</v>
      </c>
      <c r="E1484" s="1" t="s">
        <v>72</v>
      </c>
      <c r="F1484" s="1" t="s">
        <v>32</v>
      </c>
      <c r="G1484" s="1" t="s">
        <v>185</v>
      </c>
      <c r="H1484" s="1" t="s">
        <v>56</v>
      </c>
      <c r="I1484" s="1" t="s">
        <v>100</v>
      </c>
      <c r="J1484" s="1" t="s">
        <v>36</v>
      </c>
      <c r="K1484" s="1" t="s">
        <v>101</v>
      </c>
      <c r="L1484" s="1" t="s">
        <v>118</v>
      </c>
      <c r="M1484" s="1" t="s">
        <v>88</v>
      </c>
      <c r="N1484" s="1" t="s">
        <v>175</v>
      </c>
      <c r="O1484" s="1" t="s">
        <v>170</v>
      </c>
      <c r="P1484" s="1" t="s">
        <v>226</v>
      </c>
      <c r="Q1484" s="1" t="s">
        <v>163</v>
      </c>
      <c r="R1484" s="1" t="s">
        <v>665</v>
      </c>
      <c r="S1484" s="1" t="s">
        <v>248</v>
      </c>
      <c r="T1484" s="1" t="s">
        <v>114</v>
      </c>
      <c r="U1484" s="1">
        <v>2</v>
      </c>
      <c r="W1484" s="1" t="s">
        <v>82</v>
      </c>
      <c r="X1484" s="1">
        <v>5</v>
      </c>
      <c r="Y1484" s="1" t="s">
        <v>168</v>
      </c>
      <c r="Z1484" s="1" t="s">
        <v>49</v>
      </c>
      <c r="AA1484" s="1" t="s">
        <v>95</v>
      </c>
      <c r="AB1484" s="1" t="s">
        <v>69</v>
      </c>
    </row>
    <row r="1485" spans="1:28" x14ac:dyDescent="0.2">
      <c r="A1485" s="1" t="s">
        <v>3332</v>
      </c>
      <c r="B1485" s="1" t="s">
        <v>3267</v>
      </c>
      <c r="C1485" s="1" t="s">
        <v>3333</v>
      </c>
      <c r="D1485" s="1" t="s">
        <v>109</v>
      </c>
      <c r="E1485" s="1" t="s">
        <v>84</v>
      </c>
      <c r="F1485" s="1" t="s">
        <v>73</v>
      </c>
      <c r="G1485" s="1" t="s">
        <v>74</v>
      </c>
      <c r="H1485" s="1" t="s">
        <v>55</v>
      </c>
      <c r="I1485" s="1" t="s">
        <v>35</v>
      </c>
      <c r="J1485" s="1" t="s">
        <v>222</v>
      </c>
      <c r="K1485" s="1" t="s">
        <v>57</v>
      </c>
      <c r="L1485" s="1" t="s">
        <v>118</v>
      </c>
      <c r="M1485" s="1" t="s">
        <v>181</v>
      </c>
      <c r="O1485" s="1" t="s">
        <v>1194</v>
      </c>
      <c r="P1485" s="1" t="s">
        <v>103</v>
      </c>
      <c r="Q1485" s="1" t="s">
        <v>43</v>
      </c>
      <c r="R1485" s="1" t="s">
        <v>3334</v>
      </c>
      <c r="S1485" s="1" t="s">
        <v>113</v>
      </c>
      <c r="T1485" s="1" t="s">
        <v>45</v>
      </c>
      <c r="U1485" s="1" t="s">
        <v>93</v>
      </c>
      <c r="V1485" s="1" t="s">
        <v>105</v>
      </c>
      <c r="W1485" s="1" t="s">
        <v>47</v>
      </c>
      <c r="X1485" s="1" t="s">
        <v>133</v>
      </c>
      <c r="Y1485" s="1" t="s">
        <v>48</v>
      </c>
      <c r="Z1485" s="1" t="s">
        <v>138</v>
      </c>
      <c r="AA1485" s="1">
        <v>20</v>
      </c>
      <c r="AB1485" s="1" t="s">
        <v>48</v>
      </c>
    </row>
    <row r="1486" spans="1:28" x14ac:dyDescent="0.2">
      <c r="A1486" s="1" t="s">
        <v>3335</v>
      </c>
      <c r="D1486" s="1" t="s">
        <v>109</v>
      </c>
      <c r="E1486" s="1" t="s">
        <v>72</v>
      </c>
      <c r="F1486" s="1" t="s">
        <v>53</v>
      </c>
      <c r="G1486" s="1" t="s">
        <v>148</v>
      </c>
      <c r="H1486" s="1" t="s">
        <v>56</v>
      </c>
      <c r="I1486" s="1" t="s">
        <v>35</v>
      </c>
      <c r="J1486" s="1" t="s">
        <v>222</v>
      </c>
      <c r="K1486" s="1" t="s">
        <v>87</v>
      </c>
      <c r="L1486" s="1" t="s">
        <v>118</v>
      </c>
      <c r="M1486" s="1" t="s">
        <v>88</v>
      </c>
      <c r="N1486" s="1" t="s">
        <v>60</v>
      </c>
      <c r="O1486" s="1" t="s">
        <v>773</v>
      </c>
      <c r="P1486" s="1" t="s">
        <v>103</v>
      </c>
      <c r="Q1486" s="1" t="s">
        <v>43</v>
      </c>
      <c r="R1486" s="1" t="s">
        <v>1349</v>
      </c>
      <c r="S1486" s="1" t="s">
        <v>64</v>
      </c>
      <c r="T1486" s="1" t="s">
        <v>81</v>
      </c>
      <c r="U1486" s="1">
        <v>0</v>
      </c>
      <c r="V1486" s="1" t="s">
        <v>105</v>
      </c>
      <c r="W1486" s="1" t="s">
        <v>66</v>
      </c>
      <c r="X1486" s="1">
        <v>5</v>
      </c>
      <c r="Y1486" s="1" t="s">
        <v>168</v>
      </c>
      <c r="AA1486" s="1">
        <v>10</v>
      </c>
      <c r="AB1486" s="1" t="s">
        <v>69</v>
      </c>
    </row>
    <row r="1487" spans="1:28" x14ac:dyDescent="0.2">
      <c r="A1487" s="1" t="s">
        <v>3336</v>
      </c>
      <c r="B1487" s="1" t="s">
        <v>2207</v>
      </c>
      <c r="D1487" s="1" t="s">
        <v>50</v>
      </c>
      <c r="E1487" s="1" t="s">
        <v>116</v>
      </c>
      <c r="F1487" s="1" t="s">
        <v>153</v>
      </c>
      <c r="G1487" s="1" t="s">
        <v>215</v>
      </c>
      <c r="H1487" s="1" t="s">
        <v>136</v>
      </c>
      <c r="I1487" s="1" t="s">
        <v>100</v>
      </c>
      <c r="J1487" s="1" t="s">
        <v>86</v>
      </c>
      <c r="K1487" s="1" t="s">
        <v>77</v>
      </c>
      <c r="L1487" s="1" t="s">
        <v>58</v>
      </c>
      <c r="M1487" s="1" t="s">
        <v>204</v>
      </c>
      <c r="N1487" s="1" t="s">
        <v>60</v>
      </c>
      <c r="O1487" s="1" t="s">
        <v>1089</v>
      </c>
      <c r="P1487" s="1" t="s">
        <v>121</v>
      </c>
      <c r="Q1487" s="1" t="s">
        <v>43</v>
      </c>
      <c r="R1487" s="1" t="s">
        <v>1670</v>
      </c>
      <c r="S1487" s="1" t="s">
        <v>248</v>
      </c>
      <c r="T1487" s="1" t="s">
        <v>81</v>
      </c>
      <c r="U1487" s="1">
        <v>1</v>
      </c>
      <c r="V1487" s="1" t="s">
        <v>178</v>
      </c>
      <c r="W1487" s="1" t="s">
        <v>125</v>
      </c>
      <c r="X1487" s="1">
        <v>4</v>
      </c>
      <c r="Y1487" s="1" t="s">
        <v>67</v>
      </c>
      <c r="Z1487" s="1" t="s">
        <v>49</v>
      </c>
      <c r="AA1487" s="1" t="s">
        <v>95</v>
      </c>
      <c r="AB1487" s="1" t="s">
        <v>69</v>
      </c>
    </row>
    <row r="1488" spans="1:28" x14ac:dyDescent="0.2">
      <c r="A1488" s="1" t="s">
        <v>3337</v>
      </c>
      <c r="B1488" s="1" t="s">
        <v>3338</v>
      </c>
      <c r="D1488" s="1" t="s">
        <v>109</v>
      </c>
      <c r="E1488" s="1" t="s">
        <v>31</v>
      </c>
      <c r="F1488" s="1" t="s">
        <v>53</v>
      </c>
      <c r="G1488" s="1" t="s">
        <v>54</v>
      </c>
      <c r="H1488" s="1" t="s">
        <v>55</v>
      </c>
      <c r="I1488" s="1" t="s">
        <v>85</v>
      </c>
      <c r="J1488" s="1" t="s">
        <v>76</v>
      </c>
      <c r="K1488" s="1" t="s">
        <v>37</v>
      </c>
      <c r="L1488" s="1" t="s">
        <v>78</v>
      </c>
      <c r="M1488" s="1" t="s">
        <v>181</v>
      </c>
      <c r="O1488" s="1" t="s">
        <v>915</v>
      </c>
      <c r="P1488" s="1" t="s">
        <v>103</v>
      </c>
      <c r="Q1488" s="1" t="s">
        <v>171</v>
      </c>
      <c r="R1488" s="1" t="s">
        <v>773</v>
      </c>
      <c r="S1488" s="1" t="s">
        <v>44</v>
      </c>
      <c r="T1488" s="1" t="s">
        <v>81</v>
      </c>
      <c r="U1488" s="1" t="s">
        <v>93</v>
      </c>
      <c r="V1488" s="1" t="s">
        <v>178</v>
      </c>
      <c r="W1488" s="1" t="s">
        <v>47</v>
      </c>
      <c r="X1488" s="1" t="s">
        <v>133</v>
      </c>
      <c r="Z1488" s="1" t="s">
        <v>49</v>
      </c>
      <c r="AA1488" s="1">
        <v>50</v>
      </c>
      <c r="AB1488" s="1" t="s">
        <v>48</v>
      </c>
    </row>
    <row r="1489" spans="1:28" x14ac:dyDescent="0.2">
      <c r="A1489" s="1" t="s">
        <v>3339</v>
      </c>
      <c r="C1489" s="1" t="s">
        <v>3340</v>
      </c>
      <c r="D1489" s="1">
        <v>11</v>
      </c>
      <c r="E1489" s="1" t="s">
        <v>99</v>
      </c>
      <c r="F1489" s="1" t="s">
        <v>53</v>
      </c>
      <c r="G1489" s="1" t="s">
        <v>135</v>
      </c>
      <c r="H1489" s="1" t="s">
        <v>56</v>
      </c>
      <c r="I1489" s="1" t="s">
        <v>100</v>
      </c>
      <c r="J1489" s="1" t="s">
        <v>76</v>
      </c>
      <c r="K1489" s="1" t="s">
        <v>87</v>
      </c>
      <c r="L1489" s="1" t="s">
        <v>118</v>
      </c>
      <c r="M1489" s="1" t="s">
        <v>119</v>
      </c>
      <c r="O1489" s="1" t="s">
        <v>1100</v>
      </c>
      <c r="P1489" s="1" t="s">
        <v>121</v>
      </c>
      <c r="Q1489" s="1" t="s">
        <v>171</v>
      </c>
      <c r="R1489" s="1" t="s">
        <v>265</v>
      </c>
      <c r="S1489" s="1" t="s">
        <v>44</v>
      </c>
      <c r="T1489" s="1" t="s">
        <v>45</v>
      </c>
      <c r="U1489" s="1">
        <v>2</v>
      </c>
      <c r="V1489" s="1" t="s">
        <v>132</v>
      </c>
      <c r="W1489" s="1" t="s">
        <v>47</v>
      </c>
      <c r="X1489" s="1">
        <v>5</v>
      </c>
      <c r="Y1489" s="1" t="s">
        <v>168</v>
      </c>
      <c r="Z1489" s="1" t="s">
        <v>175</v>
      </c>
      <c r="AA1489" s="1">
        <v>50</v>
      </c>
      <c r="AB1489" s="1" t="s">
        <v>48</v>
      </c>
    </row>
    <row r="1490" spans="1:28" x14ac:dyDescent="0.2">
      <c r="A1490" s="1" t="s">
        <v>3341</v>
      </c>
      <c r="B1490" s="1" t="s">
        <v>3342</v>
      </c>
      <c r="D1490" s="1" t="s">
        <v>109</v>
      </c>
      <c r="E1490" s="1" t="s">
        <v>99</v>
      </c>
      <c r="F1490" s="1" t="s">
        <v>153</v>
      </c>
      <c r="G1490" s="1" t="s">
        <v>154</v>
      </c>
      <c r="H1490" s="1" t="s">
        <v>56</v>
      </c>
      <c r="I1490" s="1" t="s">
        <v>100</v>
      </c>
      <c r="J1490" s="1" t="s">
        <v>36</v>
      </c>
      <c r="K1490" s="1" t="s">
        <v>101</v>
      </c>
      <c r="L1490" s="1" t="s">
        <v>118</v>
      </c>
      <c r="M1490" s="1" t="s">
        <v>204</v>
      </c>
      <c r="N1490" s="1" t="s">
        <v>190</v>
      </c>
      <c r="O1490" s="1" t="s">
        <v>280</v>
      </c>
      <c r="P1490" s="1" t="s">
        <v>226</v>
      </c>
      <c r="Q1490" s="1" t="s">
        <v>80</v>
      </c>
      <c r="S1490" s="1" t="s">
        <v>248</v>
      </c>
      <c r="T1490" s="1" t="s">
        <v>123</v>
      </c>
      <c r="U1490" s="1">
        <v>2</v>
      </c>
      <c r="V1490" s="1" t="s">
        <v>132</v>
      </c>
      <c r="W1490" s="1" t="s">
        <v>66</v>
      </c>
      <c r="X1490" s="1" t="s">
        <v>133</v>
      </c>
      <c r="Y1490" s="1" t="s">
        <v>168</v>
      </c>
      <c r="Z1490" s="1" t="s">
        <v>49</v>
      </c>
      <c r="AA1490" s="1">
        <v>20</v>
      </c>
      <c r="AB1490" s="1" t="s">
        <v>48</v>
      </c>
    </row>
    <row r="1491" spans="1:28" x14ac:dyDescent="0.2">
      <c r="A1491" s="1" t="s">
        <v>3343</v>
      </c>
      <c r="C1491" s="1" t="s">
        <v>3344</v>
      </c>
      <c r="D1491" s="1">
        <v>48</v>
      </c>
      <c r="E1491" s="1" t="s">
        <v>84</v>
      </c>
      <c r="F1491" s="1" t="s">
        <v>53</v>
      </c>
      <c r="G1491" s="1" t="s">
        <v>148</v>
      </c>
      <c r="H1491" s="1" t="s">
        <v>34</v>
      </c>
      <c r="I1491" s="1" t="s">
        <v>35</v>
      </c>
      <c r="J1491" s="1" t="s">
        <v>56</v>
      </c>
      <c r="K1491" s="1" t="s">
        <v>87</v>
      </c>
      <c r="L1491" s="1" t="s">
        <v>118</v>
      </c>
      <c r="M1491" s="1" t="s">
        <v>88</v>
      </c>
      <c r="O1491" s="1" t="s">
        <v>1247</v>
      </c>
      <c r="P1491" s="1" t="s">
        <v>121</v>
      </c>
      <c r="Q1491" s="1" t="s">
        <v>43</v>
      </c>
      <c r="S1491" s="1" t="s">
        <v>122</v>
      </c>
      <c r="T1491" s="1" t="s">
        <v>45</v>
      </c>
      <c r="U1491" s="1">
        <v>2</v>
      </c>
      <c r="V1491" s="1" t="s">
        <v>65</v>
      </c>
      <c r="W1491" s="1" t="s">
        <v>125</v>
      </c>
      <c r="X1491" s="1">
        <v>3</v>
      </c>
      <c r="Y1491" s="1" t="s">
        <v>69</v>
      </c>
      <c r="Z1491" s="1" t="s">
        <v>49</v>
      </c>
      <c r="AA1491" s="1" t="s">
        <v>50</v>
      </c>
      <c r="AB1491" s="1" t="s">
        <v>69</v>
      </c>
    </row>
    <row r="1492" spans="1:28" x14ac:dyDescent="0.2">
      <c r="A1492" s="1" t="s">
        <v>3345</v>
      </c>
      <c r="B1492" s="1" t="s">
        <v>2835</v>
      </c>
      <c r="D1492" s="1" t="s">
        <v>50</v>
      </c>
      <c r="E1492" s="1" t="s">
        <v>72</v>
      </c>
      <c r="F1492" s="1" t="s">
        <v>32</v>
      </c>
      <c r="G1492" s="1" t="s">
        <v>185</v>
      </c>
      <c r="H1492" s="1" t="s">
        <v>56</v>
      </c>
      <c r="I1492" s="1" t="s">
        <v>75</v>
      </c>
      <c r="J1492" s="1" t="s">
        <v>36</v>
      </c>
      <c r="K1492" s="1" t="s">
        <v>77</v>
      </c>
      <c r="L1492" s="1" t="s">
        <v>38</v>
      </c>
      <c r="M1492" s="1" t="s">
        <v>181</v>
      </c>
      <c r="N1492" s="1" t="s">
        <v>138</v>
      </c>
      <c r="O1492" s="1" t="s">
        <v>1483</v>
      </c>
      <c r="P1492" s="1" t="s">
        <v>226</v>
      </c>
      <c r="Q1492" s="1" t="s">
        <v>171</v>
      </c>
      <c r="S1492" s="1" t="s">
        <v>64</v>
      </c>
      <c r="T1492" s="1" t="s">
        <v>45</v>
      </c>
      <c r="U1492" s="1">
        <v>0</v>
      </c>
      <c r="V1492" s="1" t="s">
        <v>132</v>
      </c>
      <c r="W1492" s="1" t="s">
        <v>66</v>
      </c>
      <c r="X1492" s="1">
        <v>3</v>
      </c>
      <c r="Y1492" s="1" t="s">
        <v>48</v>
      </c>
      <c r="Z1492" s="1" t="s">
        <v>49</v>
      </c>
      <c r="AA1492" s="1" t="s">
        <v>50</v>
      </c>
      <c r="AB1492" s="1" t="s">
        <v>69</v>
      </c>
    </row>
    <row r="1493" spans="1:28" x14ac:dyDescent="0.2">
      <c r="A1493" s="1" t="s">
        <v>3346</v>
      </c>
      <c r="B1493" s="1" t="s">
        <v>2633</v>
      </c>
      <c r="D1493" s="1">
        <v>65</v>
      </c>
      <c r="E1493" s="1" t="s">
        <v>84</v>
      </c>
      <c r="F1493" s="1" t="s">
        <v>53</v>
      </c>
      <c r="G1493" s="1" t="s">
        <v>148</v>
      </c>
      <c r="H1493" s="1" t="s">
        <v>56</v>
      </c>
      <c r="I1493" s="1" t="s">
        <v>35</v>
      </c>
      <c r="J1493" s="1" t="s">
        <v>86</v>
      </c>
      <c r="K1493" s="1" t="s">
        <v>101</v>
      </c>
      <c r="L1493" s="1" t="s">
        <v>155</v>
      </c>
      <c r="M1493" s="1" t="s">
        <v>39</v>
      </c>
      <c r="O1493" s="1" t="s">
        <v>947</v>
      </c>
      <c r="P1493" s="1" t="s">
        <v>42</v>
      </c>
      <c r="Q1493" s="1" t="s">
        <v>62</v>
      </c>
      <c r="R1493" s="1" t="s">
        <v>694</v>
      </c>
      <c r="S1493" s="1" t="s">
        <v>113</v>
      </c>
      <c r="T1493" s="1" t="s">
        <v>81</v>
      </c>
      <c r="U1493" s="1">
        <v>3</v>
      </c>
      <c r="V1493" s="1" t="s">
        <v>178</v>
      </c>
      <c r="W1493" s="1" t="s">
        <v>47</v>
      </c>
      <c r="X1493" s="1">
        <v>2</v>
      </c>
      <c r="Y1493" s="1" t="s">
        <v>69</v>
      </c>
      <c r="Z1493" s="1" t="s">
        <v>175</v>
      </c>
      <c r="AA1493" s="1">
        <v>50</v>
      </c>
      <c r="AB1493" s="1" t="s">
        <v>48</v>
      </c>
    </row>
    <row r="1494" spans="1:28" x14ac:dyDescent="0.2">
      <c r="A1494" s="1" t="s">
        <v>3347</v>
      </c>
      <c r="B1494" s="1" t="s">
        <v>3348</v>
      </c>
      <c r="C1494" s="1" t="s">
        <v>3349</v>
      </c>
      <c r="D1494" s="1" t="s">
        <v>109</v>
      </c>
      <c r="E1494" s="1" t="s">
        <v>99</v>
      </c>
      <c r="F1494" s="1" t="s">
        <v>73</v>
      </c>
      <c r="G1494" s="1" t="s">
        <v>74</v>
      </c>
      <c r="H1494" s="1" t="s">
        <v>56</v>
      </c>
      <c r="I1494" s="1" t="s">
        <v>85</v>
      </c>
      <c r="J1494" s="1" t="s">
        <v>222</v>
      </c>
      <c r="K1494" s="1" t="s">
        <v>77</v>
      </c>
      <c r="L1494" s="1" t="s">
        <v>38</v>
      </c>
      <c r="M1494" s="1" t="s">
        <v>39</v>
      </c>
      <c r="N1494" s="1" t="s">
        <v>40</v>
      </c>
      <c r="O1494" s="1" t="s">
        <v>1763</v>
      </c>
      <c r="P1494" s="1" t="s">
        <v>121</v>
      </c>
      <c r="Q1494" s="1" t="s">
        <v>43</v>
      </c>
      <c r="S1494" s="1" t="s">
        <v>113</v>
      </c>
      <c r="T1494" s="1" t="s">
        <v>114</v>
      </c>
      <c r="U1494" s="1">
        <v>0</v>
      </c>
      <c r="V1494" s="1" t="s">
        <v>105</v>
      </c>
      <c r="W1494" s="1" t="s">
        <v>82</v>
      </c>
      <c r="X1494" s="1">
        <v>5</v>
      </c>
      <c r="Y1494" s="1" t="s">
        <v>67</v>
      </c>
      <c r="AA1494" s="1">
        <v>20</v>
      </c>
      <c r="AB1494" s="1" t="s">
        <v>48</v>
      </c>
    </row>
    <row r="1495" spans="1:28" x14ac:dyDescent="0.2">
      <c r="A1495" s="1" t="s">
        <v>3350</v>
      </c>
      <c r="B1495" s="1" t="s">
        <v>3351</v>
      </c>
      <c r="D1495" s="1">
        <v>39</v>
      </c>
      <c r="E1495" s="1" t="s">
        <v>31</v>
      </c>
      <c r="F1495" s="1" t="s">
        <v>32</v>
      </c>
      <c r="G1495" s="1" t="s">
        <v>259</v>
      </c>
      <c r="H1495" s="1" t="s">
        <v>56</v>
      </c>
      <c r="I1495" s="1" t="s">
        <v>100</v>
      </c>
      <c r="J1495" s="1" t="s">
        <v>222</v>
      </c>
      <c r="K1495" s="1" t="s">
        <v>87</v>
      </c>
      <c r="L1495" s="1" t="s">
        <v>38</v>
      </c>
      <c r="M1495" s="1" t="s">
        <v>181</v>
      </c>
      <c r="N1495" s="1" t="s">
        <v>60</v>
      </c>
      <c r="O1495" s="1" t="s">
        <v>1333</v>
      </c>
      <c r="P1495" s="1" t="s">
        <v>103</v>
      </c>
      <c r="Q1495" s="1" t="s">
        <v>80</v>
      </c>
      <c r="R1495" s="1" t="s">
        <v>898</v>
      </c>
      <c r="S1495" s="1" t="s">
        <v>92</v>
      </c>
      <c r="T1495" s="1" t="s">
        <v>45</v>
      </c>
      <c r="U1495" s="1">
        <v>3</v>
      </c>
      <c r="W1495" s="1" t="s">
        <v>82</v>
      </c>
      <c r="X1495" s="1">
        <v>3</v>
      </c>
      <c r="Y1495" s="1" t="s">
        <v>48</v>
      </c>
      <c r="AA1495" s="1" t="s">
        <v>95</v>
      </c>
      <c r="AB1495" s="1" t="s">
        <v>48</v>
      </c>
    </row>
    <row r="1496" spans="1:28" x14ac:dyDescent="0.2">
      <c r="A1496" s="1" t="s">
        <v>3352</v>
      </c>
      <c r="C1496" s="1" t="s">
        <v>3353</v>
      </c>
      <c r="D1496" s="1">
        <v>8</v>
      </c>
      <c r="E1496" s="1" t="s">
        <v>116</v>
      </c>
      <c r="F1496" s="1" t="s">
        <v>53</v>
      </c>
      <c r="G1496" s="1" t="s">
        <v>148</v>
      </c>
      <c r="H1496" s="1" t="s">
        <v>55</v>
      </c>
      <c r="I1496" s="1" t="s">
        <v>85</v>
      </c>
      <c r="J1496" s="1" t="s">
        <v>56</v>
      </c>
      <c r="K1496" s="1" t="s">
        <v>87</v>
      </c>
      <c r="L1496" s="1" t="s">
        <v>155</v>
      </c>
      <c r="M1496" s="1" t="s">
        <v>88</v>
      </c>
      <c r="N1496" s="1" t="s">
        <v>60</v>
      </c>
      <c r="O1496" s="1" t="s">
        <v>1655</v>
      </c>
      <c r="P1496" s="1" t="s">
        <v>226</v>
      </c>
      <c r="Q1496" s="1" t="s">
        <v>163</v>
      </c>
      <c r="R1496" s="1" t="s">
        <v>172</v>
      </c>
      <c r="S1496" s="1" t="s">
        <v>44</v>
      </c>
      <c r="T1496" s="1" t="s">
        <v>45</v>
      </c>
      <c r="U1496" s="1" t="s">
        <v>93</v>
      </c>
      <c r="V1496" s="1" t="s">
        <v>124</v>
      </c>
      <c r="W1496" s="1" t="s">
        <v>82</v>
      </c>
      <c r="X1496" s="1">
        <v>1</v>
      </c>
      <c r="Y1496" s="1" t="s">
        <v>48</v>
      </c>
      <c r="Z1496" s="1" t="s">
        <v>94</v>
      </c>
      <c r="AA1496" s="1" t="s">
        <v>95</v>
      </c>
      <c r="AB1496" s="1" t="s">
        <v>48</v>
      </c>
    </row>
    <row r="1497" spans="1:28" x14ac:dyDescent="0.2">
      <c r="A1497" s="1" t="s">
        <v>3354</v>
      </c>
      <c r="D1497" s="1" t="s">
        <v>109</v>
      </c>
      <c r="E1497" s="1" t="s">
        <v>116</v>
      </c>
      <c r="F1497" s="1" t="s">
        <v>153</v>
      </c>
      <c r="G1497" s="1" t="s">
        <v>215</v>
      </c>
      <c r="H1497" s="1" t="s">
        <v>55</v>
      </c>
      <c r="I1497" s="1" t="s">
        <v>85</v>
      </c>
      <c r="J1497" s="1" t="s">
        <v>56</v>
      </c>
      <c r="K1497" s="1" t="s">
        <v>77</v>
      </c>
      <c r="L1497" s="1" t="s">
        <v>78</v>
      </c>
      <c r="M1497" s="1" t="s">
        <v>204</v>
      </c>
      <c r="O1497" s="1" t="s">
        <v>1421</v>
      </c>
      <c r="P1497" s="1" t="s">
        <v>121</v>
      </c>
      <c r="Q1497" s="1" t="s">
        <v>80</v>
      </c>
      <c r="S1497" s="1" t="s">
        <v>122</v>
      </c>
      <c r="T1497" s="1" t="s">
        <v>123</v>
      </c>
      <c r="U1497" s="1">
        <v>2</v>
      </c>
      <c r="V1497" s="1" t="s">
        <v>160</v>
      </c>
      <c r="W1497" s="1" t="s">
        <v>125</v>
      </c>
      <c r="X1497" s="1" t="s">
        <v>151</v>
      </c>
      <c r="Y1497" s="1" t="s">
        <v>69</v>
      </c>
      <c r="Z1497" s="1" t="s">
        <v>49</v>
      </c>
      <c r="AA1497" s="1">
        <v>50</v>
      </c>
      <c r="AB1497" s="1" t="s">
        <v>69</v>
      </c>
    </row>
    <row r="1498" spans="1:28" x14ac:dyDescent="0.2">
      <c r="A1498" s="1" t="s">
        <v>3355</v>
      </c>
      <c r="B1498" s="1" t="s">
        <v>1992</v>
      </c>
      <c r="D1498" s="1">
        <v>83</v>
      </c>
      <c r="E1498" s="1" t="s">
        <v>72</v>
      </c>
      <c r="F1498" s="1" t="s">
        <v>53</v>
      </c>
      <c r="G1498" s="1" t="s">
        <v>54</v>
      </c>
      <c r="H1498" s="1" t="s">
        <v>55</v>
      </c>
      <c r="I1498" s="1" t="s">
        <v>85</v>
      </c>
      <c r="J1498" s="1" t="s">
        <v>56</v>
      </c>
      <c r="K1498" s="1" t="s">
        <v>57</v>
      </c>
      <c r="L1498" s="1" t="s">
        <v>118</v>
      </c>
      <c r="M1498" s="1" t="s">
        <v>119</v>
      </c>
      <c r="N1498" s="1" t="s">
        <v>89</v>
      </c>
      <c r="O1498" s="1" t="s">
        <v>398</v>
      </c>
      <c r="P1498" s="1" t="s">
        <v>121</v>
      </c>
      <c r="Q1498" s="1" t="s">
        <v>171</v>
      </c>
      <c r="S1498" s="1" t="s">
        <v>248</v>
      </c>
      <c r="T1498" s="1" t="s">
        <v>45</v>
      </c>
      <c r="U1498" s="1" t="s">
        <v>93</v>
      </c>
      <c r="V1498" s="1" t="s">
        <v>65</v>
      </c>
      <c r="W1498" s="1" t="s">
        <v>125</v>
      </c>
      <c r="X1498" s="1" t="s">
        <v>133</v>
      </c>
      <c r="Y1498" s="1" t="s">
        <v>69</v>
      </c>
      <c r="Z1498" s="1" t="s">
        <v>68</v>
      </c>
      <c r="AA1498" s="1" t="s">
        <v>95</v>
      </c>
      <c r="AB1498" s="1" t="s">
        <v>69</v>
      </c>
    </row>
    <row r="1499" spans="1:28" x14ac:dyDescent="0.2">
      <c r="A1499" s="1" t="s">
        <v>3356</v>
      </c>
      <c r="B1499" s="1" t="s">
        <v>3357</v>
      </c>
      <c r="C1499" s="1" t="s">
        <v>3358</v>
      </c>
      <c r="D1499" s="1" t="s">
        <v>109</v>
      </c>
      <c r="E1499" s="1" t="s">
        <v>72</v>
      </c>
      <c r="F1499" s="1" t="s">
        <v>153</v>
      </c>
      <c r="G1499" s="1" t="s">
        <v>154</v>
      </c>
      <c r="H1499" s="1" t="s">
        <v>55</v>
      </c>
      <c r="I1499" s="1" t="s">
        <v>75</v>
      </c>
      <c r="J1499" s="1" t="s">
        <v>222</v>
      </c>
      <c r="K1499" s="1" t="s">
        <v>37</v>
      </c>
      <c r="L1499" s="1" t="s">
        <v>58</v>
      </c>
      <c r="M1499" s="1" t="s">
        <v>59</v>
      </c>
      <c r="N1499" s="1" t="s">
        <v>190</v>
      </c>
      <c r="O1499" s="1" t="s">
        <v>251</v>
      </c>
      <c r="P1499" s="1" t="s">
        <v>42</v>
      </c>
      <c r="Q1499" s="1" t="s">
        <v>62</v>
      </c>
      <c r="R1499" s="1" t="s">
        <v>296</v>
      </c>
      <c r="S1499" s="1" t="s">
        <v>131</v>
      </c>
      <c r="T1499" s="1" t="s">
        <v>81</v>
      </c>
      <c r="U1499" s="1">
        <v>1</v>
      </c>
      <c r="V1499" s="1" t="s">
        <v>178</v>
      </c>
      <c r="W1499" s="1" t="s">
        <v>66</v>
      </c>
      <c r="X1499" s="1">
        <v>2</v>
      </c>
      <c r="Y1499" s="1" t="s">
        <v>48</v>
      </c>
      <c r="AA1499" s="1">
        <v>50</v>
      </c>
      <c r="AB1499" s="1" t="s">
        <v>48</v>
      </c>
    </row>
    <row r="1500" spans="1:28" x14ac:dyDescent="0.2">
      <c r="A1500" s="1" t="s">
        <v>3359</v>
      </c>
      <c r="C1500" s="1" t="s">
        <v>3360</v>
      </c>
      <c r="D1500" s="1" t="s">
        <v>50</v>
      </c>
      <c r="E1500" s="1" t="s">
        <v>84</v>
      </c>
      <c r="F1500" s="1" t="s">
        <v>32</v>
      </c>
      <c r="G1500" s="1" t="s">
        <v>117</v>
      </c>
      <c r="H1500" s="1" t="s">
        <v>55</v>
      </c>
      <c r="I1500" s="1" t="s">
        <v>75</v>
      </c>
      <c r="J1500" s="1" t="s">
        <v>76</v>
      </c>
      <c r="K1500" s="1" t="s">
        <v>57</v>
      </c>
      <c r="L1500" s="1" t="s">
        <v>38</v>
      </c>
      <c r="M1500" s="1" t="s">
        <v>39</v>
      </c>
      <c r="N1500" s="1" t="s">
        <v>138</v>
      </c>
      <c r="O1500" s="1" t="s">
        <v>462</v>
      </c>
      <c r="P1500" s="1" t="s">
        <v>103</v>
      </c>
      <c r="Q1500" s="1" t="s">
        <v>62</v>
      </c>
      <c r="R1500" s="1" t="s">
        <v>634</v>
      </c>
      <c r="S1500" s="1" t="s">
        <v>131</v>
      </c>
      <c r="T1500" s="1" t="s">
        <v>81</v>
      </c>
      <c r="U1500" s="1">
        <v>1</v>
      </c>
      <c r="V1500" s="1" t="s">
        <v>132</v>
      </c>
      <c r="W1500" s="1" t="s">
        <v>47</v>
      </c>
      <c r="X1500" s="1">
        <v>4</v>
      </c>
      <c r="Z1500" s="1" t="s">
        <v>68</v>
      </c>
      <c r="AA1500" s="1">
        <v>20</v>
      </c>
      <c r="AB1500" s="1" t="s">
        <v>48</v>
      </c>
    </row>
    <row r="1501" spans="1:28" x14ac:dyDescent="0.2">
      <c r="A1501" s="1" t="s">
        <v>3361</v>
      </c>
      <c r="D1501" s="1" t="s">
        <v>50</v>
      </c>
      <c r="E1501" s="1" t="s">
        <v>72</v>
      </c>
      <c r="F1501" s="1" t="s">
        <v>32</v>
      </c>
      <c r="G1501" s="1" t="s">
        <v>185</v>
      </c>
      <c r="H1501" s="1" t="s">
        <v>55</v>
      </c>
      <c r="I1501" s="1" t="s">
        <v>85</v>
      </c>
      <c r="J1501" s="1" t="s">
        <v>56</v>
      </c>
      <c r="K1501" s="1" t="s">
        <v>37</v>
      </c>
      <c r="L1501" s="1" t="s">
        <v>58</v>
      </c>
      <c r="M1501" s="1" t="s">
        <v>59</v>
      </c>
      <c r="O1501" s="1" t="s">
        <v>156</v>
      </c>
      <c r="P1501" s="1" t="s">
        <v>121</v>
      </c>
      <c r="Q1501" s="1" t="s">
        <v>43</v>
      </c>
      <c r="R1501" s="1" t="s">
        <v>1373</v>
      </c>
      <c r="S1501" s="1" t="s">
        <v>113</v>
      </c>
      <c r="T1501" s="1" t="s">
        <v>123</v>
      </c>
      <c r="U1501" s="1">
        <v>3</v>
      </c>
      <c r="V1501" s="1" t="s">
        <v>124</v>
      </c>
      <c r="W1501" s="1" t="s">
        <v>125</v>
      </c>
      <c r="X1501" s="1">
        <v>3</v>
      </c>
      <c r="Y1501" s="1" t="s">
        <v>48</v>
      </c>
      <c r="Z1501" s="1" t="s">
        <v>68</v>
      </c>
      <c r="AA1501" s="1" t="s">
        <v>50</v>
      </c>
      <c r="AB1501" s="1" t="s">
        <v>48</v>
      </c>
    </row>
    <row r="1502" spans="1:28" x14ac:dyDescent="0.2">
      <c r="A1502" s="1" t="s">
        <v>3362</v>
      </c>
      <c r="C1502" s="1" t="s">
        <v>3363</v>
      </c>
      <c r="D1502" s="1" t="s">
        <v>109</v>
      </c>
      <c r="E1502" s="1" t="s">
        <v>84</v>
      </c>
      <c r="F1502" s="1" t="s">
        <v>73</v>
      </c>
      <c r="G1502" s="1" t="s">
        <v>110</v>
      </c>
      <c r="H1502" s="1" t="s">
        <v>55</v>
      </c>
      <c r="I1502" s="1" t="s">
        <v>75</v>
      </c>
      <c r="J1502" s="1" t="s">
        <v>222</v>
      </c>
      <c r="K1502" s="1" t="s">
        <v>37</v>
      </c>
      <c r="L1502" s="1" t="s">
        <v>118</v>
      </c>
      <c r="M1502" s="1" t="s">
        <v>59</v>
      </c>
      <c r="N1502" s="1" t="s">
        <v>190</v>
      </c>
      <c r="O1502" s="1" t="s">
        <v>298</v>
      </c>
      <c r="P1502" s="1" t="s">
        <v>42</v>
      </c>
      <c r="Q1502" s="1" t="s">
        <v>62</v>
      </c>
      <c r="S1502" s="1" t="s">
        <v>92</v>
      </c>
      <c r="T1502" s="1" t="s">
        <v>114</v>
      </c>
      <c r="U1502" s="1">
        <v>2</v>
      </c>
      <c r="V1502" s="1" t="s">
        <v>46</v>
      </c>
      <c r="W1502" s="1" t="s">
        <v>125</v>
      </c>
      <c r="X1502" s="1" t="s">
        <v>151</v>
      </c>
      <c r="Y1502" s="1" t="s">
        <v>48</v>
      </c>
      <c r="Z1502" s="1" t="s">
        <v>94</v>
      </c>
      <c r="AA1502" s="1" t="s">
        <v>50</v>
      </c>
      <c r="AB1502" s="1" t="s">
        <v>69</v>
      </c>
    </row>
    <row r="1503" spans="1:28" x14ac:dyDescent="0.2">
      <c r="A1503" s="1" t="s">
        <v>3364</v>
      </c>
      <c r="C1503" s="1" t="s">
        <v>3365</v>
      </c>
      <c r="D1503" s="1" t="s">
        <v>109</v>
      </c>
      <c r="E1503" s="1" t="s">
        <v>72</v>
      </c>
      <c r="F1503" s="1" t="s">
        <v>73</v>
      </c>
      <c r="G1503" s="1" t="s">
        <v>110</v>
      </c>
      <c r="H1503" s="1" t="s">
        <v>34</v>
      </c>
      <c r="I1503" s="1" t="s">
        <v>75</v>
      </c>
      <c r="J1503" s="1" t="s">
        <v>86</v>
      </c>
      <c r="K1503" s="1" t="s">
        <v>57</v>
      </c>
      <c r="L1503" s="1" t="s">
        <v>58</v>
      </c>
      <c r="M1503" s="1" t="s">
        <v>39</v>
      </c>
      <c r="N1503" s="1" t="s">
        <v>175</v>
      </c>
      <c r="O1503" s="1" t="s">
        <v>3327</v>
      </c>
      <c r="P1503" s="1" t="s">
        <v>103</v>
      </c>
      <c r="Q1503" s="1" t="s">
        <v>80</v>
      </c>
      <c r="R1503" s="1" t="s">
        <v>462</v>
      </c>
      <c r="S1503" s="1" t="s">
        <v>113</v>
      </c>
      <c r="T1503" s="1" t="s">
        <v>114</v>
      </c>
      <c r="U1503" s="1">
        <v>0</v>
      </c>
      <c r="V1503" s="1" t="s">
        <v>46</v>
      </c>
      <c r="W1503" s="1" t="s">
        <v>125</v>
      </c>
      <c r="X1503" s="1" t="s">
        <v>133</v>
      </c>
      <c r="Y1503" s="1" t="s">
        <v>168</v>
      </c>
      <c r="AA1503" s="1">
        <v>20</v>
      </c>
      <c r="AB1503" s="1" t="s">
        <v>48</v>
      </c>
    </row>
    <row r="1504" spans="1:28" x14ac:dyDescent="0.2">
      <c r="A1504" s="1" t="s">
        <v>3366</v>
      </c>
      <c r="C1504" s="1" t="s">
        <v>3367</v>
      </c>
      <c r="D1504" s="1" t="s">
        <v>109</v>
      </c>
      <c r="E1504" s="1" t="s">
        <v>99</v>
      </c>
      <c r="F1504" s="1" t="s">
        <v>73</v>
      </c>
      <c r="G1504" s="1" t="s">
        <v>74</v>
      </c>
      <c r="H1504" s="1" t="s">
        <v>136</v>
      </c>
      <c r="I1504" s="1" t="s">
        <v>75</v>
      </c>
      <c r="J1504" s="1" t="s">
        <v>56</v>
      </c>
      <c r="K1504" s="1" t="s">
        <v>37</v>
      </c>
      <c r="L1504" s="1" t="s">
        <v>155</v>
      </c>
      <c r="M1504" s="1" t="s">
        <v>59</v>
      </c>
      <c r="N1504" s="1" t="s">
        <v>190</v>
      </c>
      <c r="O1504" s="1" t="s">
        <v>407</v>
      </c>
      <c r="P1504" s="1" t="s">
        <v>103</v>
      </c>
      <c r="Q1504" s="1" t="s">
        <v>80</v>
      </c>
      <c r="R1504" s="1" t="s">
        <v>1314</v>
      </c>
      <c r="S1504" s="1" t="s">
        <v>44</v>
      </c>
      <c r="T1504" s="1" t="s">
        <v>114</v>
      </c>
      <c r="U1504" s="1">
        <v>1</v>
      </c>
      <c r="V1504" s="1" t="s">
        <v>124</v>
      </c>
      <c r="W1504" s="1" t="s">
        <v>125</v>
      </c>
      <c r="X1504" s="1">
        <v>4</v>
      </c>
      <c r="Y1504" s="1" t="s">
        <v>168</v>
      </c>
      <c r="Z1504" s="1" t="s">
        <v>49</v>
      </c>
      <c r="AA1504" s="1">
        <v>50</v>
      </c>
      <c r="AB1504" s="1" t="s">
        <v>69</v>
      </c>
    </row>
    <row r="1505" spans="1:28" x14ac:dyDescent="0.2">
      <c r="A1505" s="1" t="s">
        <v>3368</v>
      </c>
      <c r="C1505" s="1" t="s">
        <v>3369</v>
      </c>
      <c r="D1505" s="1" t="s">
        <v>50</v>
      </c>
      <c r="E1505" s="1" t="s">
        <v>84</v>
      </c>
      <c r="F1505" s="1" t="s">
        <v>73</v>
      </c>
      <c r="G1505" s="1" t="s">
        <v>142</v>
      </c>
      <c r="H1505" s="1" t="s">
        <v>55</v>
      </c>
      <c r="I1505" s="1" t="s">
        <v>75</v>
      </c>
      <c r="J1505" s="1" t="s">
        <v>76</v>
      </c>
      <c r="K1505" s="1" t="s">
        <v>57</v>
      </c>
      <c r="L1505" s="1" t="s">
        <v>118</v>
      </c>
      <c r="M1505" s="1" t="s">
        <v>88</v>
      </c>
      <c r="N1505" s="1" t="s">
        <v>40</v>
      </c>
      <c r="O1505" s="1" t="s">
        <v>227</v>
      </c>
      <c r="P1505" s="1" t="s">
        <v>42</v>
      </c>
      <c r="Q1505" s="1" t="s">
        <v>171</v>
      </c>
      <c r="R1505" s="1" t="s">
        <v>191</v>
      </c>
      <c r="S1505" s="1" t="s">
        <v>92</v>
      </c>
      <c r="T1505" s="1" t="s">
        <v>45</v>
      </c>
      <c r="U1505" s="1">
        <v>1</v>
      </c>
      <c r="V1505" s="1" t="s">
        <v>196</v>
      </c>
      <c r="W1505" s="1" t="s">
        <v>82</v>
      </c>
      <c r="X1505" s="1" t="s">
        <v>151</v>
      </c>
      <c r="Y1505" s="1" t="s">
        <v>48</v>
      </c>
      <c r="Z1505" s="1" t="s">
        <v>68</v>
      </c>
      <c r="AA1505" s="1">
        <v>20</v>
      </c>
      <c r="AB1505" s="1" t="s">
        <v>69</v>
      </c>
    </row>
    <row r="1506" spans="1:28" x14ac:dyDescent="0.2">
      <c r="A1506" s="1" t="s">
        <v>3370</v>
      </c>
      <c r="B1506" s="1" t="s">
        <v>647</v>
      </c>
      <c r="D1506" s="1" t="s">
        <v>109</v>
      </c>
      <c r="E1506" s="1" t="s">
        <v>116</v>
      </c>
      <c r="F1506" s="1" t="s">
        <v>153</v>
      </c>
      <c r="G1506" s="1" t="s">
        <v>215</v>
      </c>
      <c r="H1506" s="1" t="s">
        <v>55</v>
      </c>
      <c r="I1506" s="1" t="s">
        <v>85</v>
      </c>
      <c r="J1506" s="1" t="s">
        <v>76</v>
      </c>
      <c r="K1506" s="1" t="s">
        <v>57</v>
      </c>
      <c r="L1506" s="1" t="s">
        <v>155</v>
      </c>
      <c r="M1506" s="1" t="s">
        <v>181</v>
      </c>
      <c r="N1506" s="1" t="s">
        <v>60</v>
      </c>
      <c r="O1506" s="1" t="s">
        <v>555</v>
      </c>
      <c r="P1506" s="1" t="s">
        <v>121</v>
      </c>
      <c r="Q1506" s="1" t="s">
        <v>80</v>
      </c>
      <c r="S1506" s="1" t="s">
        <v>44</v>
      </c>
      <c r="T1506" s="1" t="s">
        <v>123</v>
      </c>
      <c r="U1506" s="1">
        <v>1</v>
      </c>
      <c r="V1506" s="1" t="s">
        <v>65</v>
      </c>
      <c r="W1506" s="1" t="s">
        <v>66</v>
      </c>
      <c r="X1506" s="1" t="s">
        <v>133</v>
      </c>
      <c r="Y1506" s="1" t="s">
        <v>67</v>
      </c>
      <c r="AA1506" s="1" t="s">
        <v>50</v>
      </c>
      <c r="AB1506" s="1" t="s">
        <v>48</v>
      </c>
    </row>
    <row r="1507" spans="1:28" x14ac:dyDescent="0.2">
      <c r="A1507" s="1" t="s">
        <v>3371</v>
      </c>
      <c r="B1507" s="1" t="s">
        <v>2297</v>
      </c>
      <c r="C1507" s="1" t="s">
        <v>3372</v>
      </c>
      <c r="D1507" s="1">
        <v>75</v>
      </c>
      <c r="E1507" s="1" t="s">
        <v>116</v>
      </c>
      <c r="F1507" s="1" t="s">
        <v>32</v>
      </c>
      <c r="G1507" s="1" t="s">
        <v>33</v>
      </c>
      <c r="H1507" s="1" t="s">
        <v>55</v>
      </c>
      <c r="I1507" s="1" t="s">
        <v>100</v>
      </c>
      <c r="J1507" s="1" t="s">
        <v>56</v>
      </c>
      <c r="K1507" s="1" t="s">
        <v>37</v>
      </c>
      <c r="L1507" s="1" t="s">
        <v>38</v>
      </c>
      <c r="M1507" s="1" t="s">
        <v>88</v>
      </c>
      <c r="N1507" s="1" t="s">
        <v>89</v>
      </c>
      <c r="O1507" s="1" t="s">
        <v>2197</v>
      </c>
      <c r="P1507" s="1" t="s">
        <v>42</v>
      </c>
      <c r="Q1507" s="1" t="s">
        <v>43</v>
      </c>
      <c r="S1507" s="1" t="s">
        <v>92</v>
      </c>
      <c r="T1507" s="1" t="s">
        <v>123</v>
      </c>
      <c r="U1507" s="1">
        <v>3</v>
      </c>
      <c r="V1507" s="1" t="s">
        <v>132</v>
      </c>
      <c r="W1507" s="1" t="s">
        <v>82</v>
      </c>
      <c r="X1507" s="1">
        <v>4</v>
      </c>
      <c r="Y1507" s="1" t="s">
        <v>168</v>
      </c>
      <c r="Z1507" s="1" t="s">
        <v>68</v>
      </c>
      <c r="AA1507" s="1" t="s">
        <v>50</v>
      </c>
      <c r="AB1507" s="1" t="s">
        <v>48</v>
      </c>
    </row>
    <row r="1508" spans="1:28" x14ac:dyDescent="0.2">
      <c r="A1508" s="1" t="s">
        <v>3373</v>
      </c>
      <c r="C1508" s="1" t="s">
        <v>3251</v>
      </c>
      <c r="D1508" s="1" t="s">
        <v>109</v>
      </c>
      <c r="E1508" s="1" t="s">
        <v>84</v>
      </c>
      <c r="F1508" s="1" t="s">
        <v>73</v>
      </c>
      <c r="G1508" s="1" t="s">
        <v>74</v>
      </c>
      <c r="H1508" s="1" t="s">
        <v>34</v>
      </c>
      <c r="I1508" s="1" t="s">
        <v>100</v>
      </c>
      <c r="J1508" s="1" t="s">
        <v>76</v>
      </c>
      <c r="K1508" s="1" t="s">
        <v>101</v>
      </c>
      <c r="L1508" s="1" t="s">
        <v>78</v>
      </c>
      <c r="M1508" s="1" t="s">
        <v>39</v>
      </c>
      <c r="N1508" s="1" t="s">
        <v>190</v>
      </c>
      <c r="O1508" s="1" t="s">
        <v>492</v>
      </c>
      <c r="P1508" s="1" t="s">
        <v>42</v>
      </c>
      <c r="Q1508" s="1" t="s">
        <v>80</v>
      </c>
      <c r="S1508" s="1" t="s">
        <v>131</v>
      </c>
      <c r="T1508" s="1" t="s">
        <v>123</v>
      </c>
      <c r="U1508" s="1">
        <v>3</v>
      </c>
      <c r="W1508" s="1" t="s">
        <v>125</v>
      </c>
      <c r="X1508" s="1">
        <v>5</v>
      </c>
      <c r="Y1508" s="1" t="s">
        <v>48</v>
      </c>
      <c r="Z1508" s="1" t="s">
        <v>175</v>
      </c>
      <c r="AA1508" s="1" t="s">
        <v>50</v>
      </c>
      <c r="AB1508" s="1" t="s">
        <v>69</v>
      </c>
    </row>
    <row r="1509" spans="1:28" x14ac:dyDescent="0.2">
      <c r="A1509" s="1" t="s">
        <v>3374</v>
      </c>
      <c r="B1509" s="1" t="s">
        <v>3375</v>
      </c>
      <c r="D1509" s="1" t="s">
        <v>50</v>
      </c>
      <c r="E1509" s="1" t="s">
        <v>31</v>
      </c>
      <c r="F1509" s="1" t="s">
        <v>153</v>
      </c>
      <c r="G1509" s="1" t="s">
        <v>154</v>
      </c>
      <c r="H1509" s="1" t="s">
        <v>56</v>
      </c>
      <c r="I1509" s="1" t="s">
        <v>35</v>
      </c>
      <c r="J1509" s="1" t="s">
        <v>222</v>
      </c>
      <c r="K1509" s="1" t="s">
        <v>77</v>
      </c>
      <c r="L1509" s="1" t="s">
        <v>118</v>
      </c>
      <c r="M1509" s="1" t="s">
        <v>181</v>
      </c>
      <c r="N1509" s="1" t="s">
        <v>60</v>
      </c>
      <c r="O1509" s="1" t="s">
        <v>251</v>
      </c>
      <c r="P1509" s="1" t="s">
        <v>121</v>
      </c>
      <c r="Q1509" s="1" t="s">
        <v>62</v>
      </c>
      <c r="R1509" s="1" t="s">
        <v>41</v>
      </c>
      <c r="S1509" s="1" t="s">
        <v>44</v>
      </c>
      <c r="T1509" s="1" t="s">
        <v>81</v>
      </c>
      <c r="U1509" s="1">
        <v>0</v>
      </c>
      <c r="V1509" s="1" t="s">
        <v>46</v>
      </c>
      <c r="W1509" s="1" t="s">
        <v>82</v>
      </c>
      <c r="X1509" s="1">
        <v>3</v>
      </c>
      <c r="Y1509" s="1" t="s">
        <v>67</v>
      </c>
      <c r="Z1509" s="1" t="s">
        <v>68</v>
      </c>
      <c r="AA1509" s="1">
        <v>20</v>
      </c>
      <c r="AB1509" s="1" t="s">
        <v>69</v>
      </c>
    </row>
    <row r="1510" spans="1:28" x14ac:dyDescent="0.2">
      <c r="A1510" s="1" t="s">
        <v>3376</v>
      </c>
      <c r="D1510" s="1" t="s">
        <v>50</v>
      </c>
      <c r="E1510" s="1" t="s">
        <v>31</v>
      </c>
      <c r="F1510" s="1" t="s">
        <v>73</v>
      </c>
      <c r="G1510" s="1" t="s">
        <v>74</v>
      </c>
      <c r="H1510" s="1" t="s">
        <v>34</v>
      </c>
      <c r="I1510" s="1" t="s">
        <v>100</v>
      </c>
      <c r="J1510" s="1" t="s">
        <v>76</v>
      </c>
      <c r="K1510" s="1" t="s">
        <v>101</v>
      </c>
      <c r="L1510" s="1" t="s">
        <v>38</v>
      </c>
      <c r="M1510" s="1" t="s">
        <v>88</v>
      </c>
      <c r="N1510" s="1" t="s">
        <v>40</v>
      </c>
      <c r="O1510" s="1" t="s">
        <v>388</v>
      </c>
      <c r="P1510" s="1" t="s">
        <v>121</v>
      </c>
      <c r="Q1510" s="1" t="s">
        <v>163</v>
      </c>
      <c r="R1510" s="1" t="s">
        <v>394</v>
      </c>
      <c r="S1510" s="1" t="s">
        <v>92</v>
      </c>
      <c r="T1510" s="1" t="s">
        <v>45</v>
      </c>
      <c r="U1510" s="1" t="s">
        <v>93</v>
      </c>
      <c r="W1510" s="1" t="s">
        <v>125</v>
      </c>
      <c r="X1510" s="1" t="s">
        <v>133</v>
      </c>
      <c r="Y1510" s="1" t="s">
        <v>67</v>
      </c>
      <c r="AA1510" s="1">
        <v>10</v>
      </c>
      <c r="AB1510" s="1" t="s">
        <v>48</v>
      </c>
    </row>
    <row r="1511" spans="1:28" x14ac:dyDescent="0.2">
      <c r="A1511" s="1" t="s">
        <v>3377</v>
      </c>
      <c r="B1511" s="1" t="s">
        <v>1862</v>
      </c>
      <c r="C1511" s="1" t="s">
        <v>3378</v>
      </c>
      <c r="D1511" s="1" t="s">
        <v>109</v>
      </c>
      <c r="E1511" s="1" t="s">
        <v>72</v>
      </c>
      <c r="F1511" s="1" t="s">
        <v>32</v>
      </c>
      <c r="G1511" s="1" t="s">
        <v>33</v>
      </c>
      <c r="H1511" s="1" t="s">
        <v>34</v>
      </c>
      <c r="I1511" s="1" t="s">
        <v>100</v>
      </c>
      <c r="J1511" s="1" t="s">
        <v>76</v>
      </c>
      <c r="K1511" s="1" t="s">
        <v>87</v>
      </c>
      <c r="L1511" s="1" t="s">
        <v>38</v>
      </c>
      <c r="M1511" s="1" t="s">
        <v>59</v>
      </c>
      <c r="N1511" s="1" t="s">
        <v>60</v>
      </c>
      <c r="O1511" s="1" t="s">
        <v>645</v>
      </c>
      <c r="P1511" s="1" t="s">
        <v>103</v>
      </c>
      <c r="Q1511" s="1" t="s">
        <v>62</v>
      </c>
      <c r="S1511" s="1" t="s">
        <v>248</v>
      </c>
      <c r="T1511" s="1" t="s">
        <v>81</v>
      </c>
      <c r="U1511" s="1">
        <v>1</v>
      </c>
      <c r="V1511" s="1" t="s">
        <v>132</v>
      </c>
      <c r="W1511" s="1" t="s">
        <v>47</v>
      </c>
      <c r="X1511" s="1">
        <v>3</v>
      </c>
      <c r="Y1511" s="1" t="s">
        <v>69</v>
      </c>
      <c r="Z1511" s="1" t="s">
        <v>49</v>
      </c>
      <c r="AA1511" s="1">
        <v>20</v>
      </c>
      <c r="AB1511" s="1" t="s">
        <v>69</v>
      </c>
    </row>
    <row r="1512" spans="1:28" x14ac:dyDescent="0.2">
      <c r="A1512" s="1" t="s">
        <v>3379</v>
      </c>
      <c r="C1512" s="1" t="s">
        <v>3380</v>
      </c>
      <c r="D1512" s="1" t="s">
        <v>50</v>
      </c>
      <c r="E1512" s="1" t="s">
        <v>116</v>
      </c>
      <c r="F1512" s="1" t="s">
        <v>32</v>
      </c>
      <c r="G1512" s="1" t="s">
        <v>33</v>
      </c>
      <c r="H1512" s="1" t="s">
        <v>55</v>
      </c>
      <c r="I1512" s="1" t="s">
        <v>35</v>
      </c>
      <c r="J1512" s="1" t="s">
        <v>76</v>
      </c>
      <c r="K1512" s="1" t="s">
        <v>57</v>
      </c>
      <c r="L1512" s="1" t="s">
        <v>38</v>
      </c>
      <c r="M1512" s="1" t="s">
        <v>39</v>
      </c>
      <c r="N1512" s="1" t="s">
        <v>89</v>
      </c>
      <c r="O1512" s="1" t="s">
        <v>2673</v>
      </c>
      <c r="P1512" s="1" t="s">
        <v>42</v>
      </c>
      <c r="Q1512" s="1" t="s">
        <v>43</v>
      </c>
      <c r="S1512" s="1" t="s">
        <v>122</v>
      </c>
      <c r="T1512" s="1" t="s">
        <v>114</v>
      </c>
      <c r="U1512" s="1">
        <v>2</v>
      </c>
      <c r="V1512" s="1" t="s">
        <v>196</v>
      </c>
      <c r="W1512" s="1" t="s">
        <v>47</v>
      </c>
      <c r="X1512" s="1" t="s">
        <v>151</v>
      </c>
      <c r="Y1512" s="1" t="s">
        <v>69</v>
      </c>
      <c r="Z1512" s="1" t="s">
        <v>49</v>
      </c>
      <c r="AA1512" s="1" t="s">
        <v>95</v>
      </c>
      <c r="AB1512" s="1" t="s">
        <v>69</v>
      </c>
    </row>
    <row r="1513" spans="1:28" x14ac:dyDescent="0.2">
      <c r="A1513" s="1" t="s">
        <v>3381</v>
      </c>
      <c r="B1513" s="1" t="s">
        <v>3382</v>
      </c>
      <c r="C1513" s="1" t="s">
        <v>3383</v>
      </c>
      <c r="D1513" s="1">
        <v>59</v>
      </c>
      <c r="E1513" s="1" t="s">
        <v>31</v>
      </c>
      <c r="F1513" s="1" t="s">
        <v>153</v>
      </c>
      <c r="G1513" s="1" t="s">
        <v>218</v>
      </c>
      <c r="H1513" s="1" t="s">
        <v>136</v>
      </c>
      <c r="I1513" s="1" t="s">
        <v>35</v>
      </c>
      <c r="J1513" s="1" t="s">
        <v>36</v>
      </c>
      <c r="K1513" s="1" t="s">
        <v>87</v>
      </c>
      <c r="L1513" s="1" t="s">
        <v>58</v>
      </c>
      <c r="M1513" s="1" t="s">
        <v>59</v>
      </c>
      <c r="O1513" s="1" t="s">
        <v>317</v>
      </c>
      <c r="P1513" s="1" t="s">
        <v>103</v>
      </c>
      <c r="Q1513" s="1" t="s">
        <v>62</v>
      </c>
      <c r="S1513" s="1" t="s">
        <v>92</v>
      </c>
      <c r="T1513" s="1" t="s">
        <v>114</v>
      </c>
      <c r="U1513" s="1">
        <v>3</v>
      </c>
      <c r="V1513" s="1" t="s">
        <v>196</v>
      </c>
      <c r="W1513" s="1" t="s">
        <v>82</v>
      </c>
      <c r="X1513" s="1" t="s">
        <v>133</v>
      </c>
      <c r="Y1513" s="1" t="s">
        <v>168</v>
      </c>
      <c r="Z1513" s="1" t="s">
        <v>68</v>
      </c>
      <c r="AA1513" s="1">
        <v>50</v>
      </c>
      <c r="AB1513" s="1" t="s">
        <v>48</v>
      </c>
    </row>
    <row r="1514" spans="1:28" x14ac:dyDescent="0.2">
      <c r="A1514" s="1" t="s">
        <v>3384</v>
      </c>
      <c r="D1514" s="1" t="s">
        <v>50</v>
      </c>
      <c r="E1514" s="1" t="s">
        <v>99</v>
      </c>
      <c r="F1514" s="1" t="s">
        <v>153</v>
      </c>
      <c r="G1514" s="1" t="s">
        <v>154</v>
      </c>
      <c r="H1514" s="1" t="s">
        <v>55</v>
      </c>
      <c r="I1514" s="1" t="s">
        <v>35</v>
      </c>
      <c r="J1514" s="1" t="s">
        <v>222</v>
      </c>
      <c r="K1514" s="1" t="s">
        <v>37</v>
      </c>
      <c r="L1514" s="1" t="s">
        <v>58</v>
      </c>
      <c r="M1514" s="1" t="s">
        <v>204</v>
      </c>
      <c r="O1514" s="1" t="s">
        <v>2356</v>
      </c>
      <c r="P1514" s="1" t="s">
        <v>42</v>
      </c>
      <c r="Q1514" s="1" t="s">
        <v>62</v>
      </c>
      <c r="R1514" s="1" t="s">
        <v>2049</v>
      </c>
      <c r="S1514" s="1" t="s">
        <v>44</v>
      </c>
      <c r="T1514" s="1" t="s">
        <v>114</v>
      </c>
      <c r="U1514" s="1">
        <v>3</v>
      </c>
      <c r="V1514" s="1" t="s">
        <v>65</v>
      </c>
      <c r="W1514" s="1" t="s">
        <v>82</v>
      </c>
      <c r="X1514" s="1">
        <v>2</v>
      </c>
      <c r="Y1514" s="1" t="s">
        <v>48</v>
      </c>
      <c r="Z1514" s="1" t="s">
        <v>49</v>
      </c>
      <c r="AA1514" s="1" t="s">
        <v>50</v>
      </c>
      <c r="AB1514" s="1" t="s">
        <v>69</v>
      </c>
    </row>
    <row r="1515" spans="1:28" x14ac:dyDescent="0.2">
      <c r="A1515" s="1" t="s">
        <v>3385</v>
      </c>
      <c r="B1515" s="1" t="s">
        <v>3386</v>
      </c>
      <c r="C1515" s="1" t="s">
        <v>3387</v>
      </c>
      <c r="D1515" s="1">
        <v>83</v>
      </c>
      <c r="E1515" s="1" t="s">
        <v>99</v>
      </c>
      <c r="F1515" s="1" t="s">
        <v>153</v>
      </c>
      <c r="G1515" s="1" t="s">
        <v>154</v>
      </c>
      <c r="H1515" s="1" t="s">
        <v>56</v>
      </c>
      <c r="I1515" s="1" t="s">
        <v>100</v>
      </c>
      <c r="J1515" s="1" t="s">
        <v>36</v>
      </c>
      <c r="K1515" s="1" t="s">
        <v>57</v>
      </c>
      <c r="L1515" s="1" t="s">
        <v>38</v>
      </c>
      <c r="M1515" s="1" t="s">
        <v>119</v>
      </c>
      <c r="N1515" s="1" t="s">
        <v>40</v>
      </c>
      <c r="O1515" s="1" t="s">
        <v>2551</v>
      </c>
      <c r="P1515" s="1" t="s">
        <v>103</v>
      </c>
      <c r="Q1515" s="1" t="s">
        <v>62</v>
      </c>
      <c r="S1515" s="1" t="s">
        <v>113</v>
      </c>
      <c r="T1515" s="1" t="s">
        <v>114</v>
      </c>
      <c r="U1515" s="1">
        <v>1</v>
      </c>
      <c r="V1515" s="1" t="s">
        <v>105</v>
      </c>
      <c r="W1515" s="1" t="s">
        <v>66</v>
      </c>
      <c r="X1515" s="1" t="s">
        <v>133</v>
      </c>
      <c r="Z1515" s="1" t="s">
        <v>49</v>
      </c>
      <c r="AA1515" s="1">
        <v>50</v>
      </c>
      <c r="AB1515" s="1" t="s">
        <v>48</v>
      </c>
    </row>
    <row r="1516" spans="1:28" x14ac:dyDescent="0.2">
      <c r="A1516" s="1" t="s">
        <v>3388</v>
      </c>
      <c r="B1516" s="1" t="s">
        <v>3389</v>
      </c>
      <c r="C1516" s="1" t="s">
        <v>3390</v>
      </c>
      <c r="D1516" s="1" t="s">
        <v>109</v>
      </c>
      <c r="E1516" s="1" t="s">
        <v>116</v>
      </c>
      <c r="F1516" s="1" t="s">
        <v>73</v>
      </c>
      <c r="G1516" s="1" t="s">
        <v>110</v>
      </c>
      <c r="H1516" s="1" t="s">
        <v>34</v>
      </c>
      <c r="I1516" s="1" t="s">
        <v>85</v>
      </c>
      <c r="J1516" s="1" t="s">
        <v>56</v>
      </c>
      <c r="K1516" s="1" t="s">
        <v>57</v>
      </c>
      <c r="L1516" s="1" t="s">
        <v>58</v>
      </c>
      <c r="M1516" s="1" t="s">
        <v>119</v>
      </c>
      <c r="O1516" s="1" t="s">
        <v>2002</v>
      </c>
      <c r="P1516" s="1" t="s">
        <v>121</v>
      </c>
      <c r="Q1516" s="1" t="s">
        <v>163</v>
      </c>
      <c r="S1516" s="1" t="s">
        <v>44</v>
      </c>
      <c r="T1516" s="1" t="s">
        <v>123</v>
      </c>
      <c r="U1516" s="1">
        <v>0</v>
      </c>
      <c r="V1516" s="1" t="s">
        <v>105</v>
      </c>
      <c r="W1516" s="1" t="s">
        <v>47</v>
      </c>
      <c r="X1516" s="1" t="s">
        <v>151</v>
      </c>
      <c r="Y1516" s="1" t="s">
        <v>69</v>
      </c>
      <c r="Z1516" s="1" t="s">
        <v>68</v>
      </c>
      <c r="AA1516" s="1">
        <v>20</v>
      </c>
      <c r="AB1516" s="1" t="s">
        <v>48</v>
      </c>
    </row>
    <row r="1517" spans="1:28" x14ac:dyDescent="0.2">
      <c r="A1517" s="1" t="s">
        <v>3391</v>
      </c>
      <c r="B1517" s="1" t="s">
        <v>1717</v>
      </c>
      <c r="D1517" s="1">
        <v>70</v>
      </c>
      <c r="E1517" s="1" t="s">
        <v>99</v>
      </c>
      <c r="F1517" s="1" t="s">
        <v>53</v>
      </c>
      <c r="G1517" s="1" t="s">
        <v>54</v>
      </c>
      <c r="H1517" s="1" t="s">
        <v>55</v>
      </c>
      <c r="I1517" s="1" t="s">
        <v>85</v>
      </c>
      <c r="J1517" s="1" t="s">
        <v>36</v>
      </c>
      <c r="K1517" s="1" t="s">
        <v>57</v>
      </c>
      <c r="L1517" s="1" t="s">
        <v>78</v>
      </c>
      <c r="M1517" s="1" t="s">
        <v>181</v>
      </c>
      <c r="O1517" s="1" t="s">
        <v>455</v>
      </c>
      <c r="P1517" s="1" t="s">
        <v>103</v>
      </c>
      <c r="Q1517" s="1" t="s">
        <v>43</v>
      </c>
      <c r="S1517" s="1" t="s">
        <v>131</v>
      </c>
      <c r="T1517" s="1" t="s">
        <v>114</v>
      </c>
      <c r="U1517" s="1" t="s">
        <v>93</v>
      </c>
      <c r="W1517" s="1" t="s">
        <v>125</v>
      </c>
      <c r="X1517" s="1">
        <v>4</v>
      </c>
      <c r="Y1517" s="1" t="s">
        <v>69</v>
      </c>
      <c r="Z1517" s="1" t="s">
        <v>49</v>
      </c>
      <c r="AA1517" s="1">
        <v>50</v>
      </c>
      <c r="AB1517" s="1" t="s">
        <v>69</v>
      </c>
    </row>
    <row r="1518" spans="1:28" x14ac:dyDescent="0.2">
      <c r="A1518" s="1" t="s">
        <v>3392</v>
      </c>
      <c r="B1518" s="1" t="s">
        <v>3393</v>
      </c>
      <c r="D1518" s="1">
        <v>15</v>
      </c>
      <c r="E1518" s="1" t="s">
        <v>116</v>
      </c>
      <c r="F1518" s="1" t="s">
        <v>73</v>
      </c>
      <c r="G1518" s="1" t="s">
        <v>110</v>
      </c>
      <c r="H1518" s="1" t="s">
        <v>56</v>
      </c>
      <c r="I1518" s="1" t="s">
        <v>85</v>
      </c>
      <c r="J1518" s="1" t="s">
        <v>76</v>
      </c>
      <c r="K1518" s="1" t="s">
        <v>57</v>
      </c>
      <c r="L1518" s="1" t="s">
        <v>58</v>
      </c>
      <c r="M1518" s="1" t="s">
        <v>119</v>
      </c>
      <c r="N1518" s="1" t="s">
        <v>190</v>
      </c>
      <c r="O1518" s="1" t="s">
        <v>444</v>
      </c>
      <c r="P1518" s="1" t="s">
        <v>42</v>
      </c>
      <c r="Q1518" s="1" t="s">
        <v>171</v>
      </c>
      <c r="S1518" s="1" t="s">
        <v>64</v>
      </c>
      <c r="T1518" s="1" t="s">
        <v>114</v>
      </c>
      <c r="U1518" s="1">
        <v>3</v>
      </c>
      <c r="V1518" s="1" t="s">
        <v>46</v>
      </c>
      <c r="W1518" s="1" t="s">
        <v>82</v>
      </c>
      <c r="X1518" s="1">
        <v>4</v>
      </c>
      <c r="Y1518" s="1" t="s">
        <v>48</v>
      </c>
      <c r="Z1518" s="1" t="s">
        <v>175</v>
      </c>
      <c r="AA1518" s="1">
        <v>20</v>
      </c>
      <c r="AB1518" s="1" t="s">
        <v>69</v>
      </c>
    </row>
    <row r="1519" spans="1:28" x14ac:dyDescent="0.2">
      <c r="A1519" s="1" t="s">
        <v>3394</v>
      </c>
      <c r="B1519" s="1" t="s">
        <v>390</v>
      </c>
      <c r="D1519" s="1" t="s">
        <v>50</v>
      </c>
      <c r="E1519" s="1" t="s">
        <v>116</v>
      </c>
      <c r="F1519" s="1" t="s">
        <v>53</v>
      </c>
      <c r="G1519" s="1" t="s">
        <v>54</v>
      </c>
      <c r="H1519" s="1" t="s">
        <v>56</v>
      </c>
      <c r="I1519" s="1" t="s">
        <v>100</v>
      </c>
      <c r="J1519" s="1" t="s">
        <v>36</v>
      </c>
      <c r="K1519" s="1" t="s">
        <v>77</v>
      </c>
      <c r="L1519" s="1" t="s">
        <v>58</v>
      </c>
      <c r="M1519" s="1" t="s">
        <v>88</v>
      </c>
      <c r="O1519" s="1" t="s">
        <v>467</v>
      </c>
      <c r="P1519" s="1" t="s">
        <v>121</v>
      </c>
      <c r="Q1519" s="1" t="s">
        <v>80</v>
      </c>
      <c r="R1519" s="1" t="s">
        <v>1024</v>
      </c>
      <c r="S1519" s="1" t="s">
        <v>113</v>
      </c>
      <c r="T1519" s="1" t="s">
        <v>114</v>
      </c>
      <c r="U1519" s="1">
        <v>3</v>
      </c>
      <c r="V1519" s="1" t="s">
        <v>196</v>
      </c>
      <c r="W1519" s="1" t="s">
        <v>82</v>
      </c>
      <c r="X1519" s="1">
        <v>3</v>
      </c>
      <c r="Z1519" s="1" t="s">
        <v>49</v>
      </c>
      <c r="AA1519" s="1" t="s">
        <v>50</v>
      </c>
      <c r="AB1519" s="1" t="s">
        <v>69</v>
      </c>
    </row>
    <row r="1520" spans="1:28" x14ac:dyDescent="0.2">
      <c r="A1520" s="1" t="s">
        <v>3395</v>
      </c>
      <c r="B1520" s="1" t="s">
        <v>2849</v>
      </c>
      <c r="D1520" s="1">
        <v>42</v>
      </c>
      <c r="E1520" s="1" t="s">
        <v>72</v>
      </c>
      <c r="F1520" s="1" t="s">
        <v>153</v>
      </c>
      <c r="G1520" s="1" t="s">
        <v>154</v>
      </c>
      <c r="H1520" s="1" t="s">
        <v>56</v>
      </c>
      <c r="I1520" s="1" t="s">
        <v>35</v>
      </c>
      <c r="J1520" s="1" t="s">
        <v>76</v>
      </c>
      <c r="K1520" s="1" t="s">
        <v>57</v>
      </c>
      <c r="L1520" s="1" t="s">
        <v>155</v>
      </c>
      <c r="M1520" s="1" t="s">
        <v>204</v>
      </c>
      <c r="N1520" s="1" t="s">
        <v>60</v>
      </c>
      <c r="O1520" s="1" t="s">
        <v>1895</v>
      </c>
      <c r="P1520" s="1" t="s">
        <v>42</v>
      </c>
      <c r="Q1520" s="1" t="s">
        <v>43</v>
      </c>
      <c r="S1520" s="1" t="s">
        <v>248</v>
      </c>
      <c r="T1520" s="1" t="s">
        <v>123</v>
      </c>
      <c r="U1520" s="1">
        <v>3</v>
      </c>
      <c r="V1520" s="1" t="s">
        <v>105</v>
      </c>
      <c r="W1520" s="1" t="s">
        <v>47</v>
      </c>
      <c r="X1520" s="1">
        <v>3</v>
      </c>
      <c r="Y1520" s="1" t="s">
        <v>67</v>
      </c>
      <c r="AA1520" s="1" t="s">
        <v>50</v>
      </c>
      <c r="AB1520" s="1" t="s">
        <v>48</v>
      </c>
    </row>
    <row r="1521" spans="1:28" x14ac:dyDescent="0.2">
      <c r="A1521" s="1" t="s">
        <v>3396</v>
      </c>
      <c r="D1521" s="1" t="s">
        <v>50</v>
      </c>
      <c r="E1521" s="1" t="s">
        <v>84</v>
      </c>
      <c r="F1521" s="1" t="s">
        <v>53</v>
      </c>
      <c r="G1521" s="1" t="s">
        <v>135</v>
      </c>
      <c r="H1521" s="1" t="s">
        <v>34</v>
      </c>
      <c r="I1521" s="1" t="s">
        <v>85</v>
      </c>
      <c r="J1521" s="1" t="s">
        <v>222</v>
      </c>
      <c r="K1521" s="1" t="s">
        <v>37</v>
      </c>
      <c r="L1521" s="1" t="s">
        <v>38</v>
      </c>
      <c r="M1521" s="1" t="s">
        <v>181</v>
      </c>
      <c r="N1521" s="1" t="s">
        <v>40</v>
      </c>
      <c r="O1521" s="1" t="s">
        <v>744</v>
      </c>
      <c r="P1521" s="1" t="s">
        <v>121</v>
      </c>
      <c r="Q1521" s="1" t="s">
        <v>62</v>
      </c>
      <c r="S1521" s="1" t="s">
        <v>122</v>
      </c>
      <c r="T1521" s="1" t="s">
        <v>81</v>
      </c>
      <c r="U1521" s="1">
        <v>2</v>
      </c>
      <c r="V1521" s="1" t="s">
        <v>46</v>
      </c>
      <c r="W1521" s="1" t="s">
        <v>47</v>
      </c>
      <c r="X1521" s="1">
        <v>5</v>
      </c>
      <c r="Y1521" s="1" t="s">
        <v>168</v>
      </c>
      <c r="Z1521" s="1" t="s">
        <v>68</v>
      </c>
      <c r="AA1521" s="1" t="s">
        <v>95</v>
      </c>
      <c r="AB1521" s="1" t="s">
        <v>48</v>
      </c>
    </row>
    <row r="1522" spans="1:28" x14ac:dyDescent="0.2">
      <c r="A1522" s="1" t="s">
        <v>3397</v>
      </c>
      <c r="B1522" s="1" t="s">
        <v>3398</v>
      </c>
      <c r="D1522" s="1" t="s">
        <v>50</v>
      </c>
      <c r="E1522" s="1" t="s">
        <v>72</v>
      </c>
      <c r="F1522" s="1" t="s">
        <v>153</v>
      </c>
      <c r="G1522" s="1" t="s">
        <v>154</v>
      </c>
      <c r="H1522" s="1" t="s">
        <v>34</v>
      </c>
      <c r="I1522" s="1" t="s">
        <v>75</v>
      </c>
      <c r="J1522" s="1" t="s">
        <v>76</v>
      </c>
      <c r="K1522" s="1" t="s">
        <v>37</v>
      </c>
      <c r="L1522" s="1" t="s">
        <v>58</v>
      </c>
      <c r="M1522" s="1" t="s">
        <v>39</v>
      </c>
      <c r="N1522" s="1" t="s">
        <v>40</v>
      </c>
      <c r="O1522" s="1" t="s">
        <v>91</v>
      </c>
      <c r="P1522" s="1" t="s">
        <v>103</v>
      </c>
      <c r="Q1522" s="1" t="s">
        <v>43</v>
      </c>
      <c r="R1522" s="1" t="s">
        <v>2102</v>
      </c>
      <c r="S1522" s="1" t="s">
        <v>92</v>
      </c>
      <c r="T1522" s="1" t="s">
        <v>123</v>
      </c>
      <c r="U1522" s="1">
        <v>2</v>
      </c>
      <c r="V1522" s="1" t="s">
        <v>46</v>
      </c>
      <c r="W1522" s="1" t="s">
        <v>47</v>
      </c>
      <c r="X1522" s="1">
        <v>5</v>
      </c>
      <c r="Y1522" s="1" t="s">
        <v>168</v>
      </c>
      <c r="Z1522" s="1" t="s">
        <v>138</v>
      </c>
      <c r="AA1522" s="1">
        <v>50</v>
      </c>
      <c r="AB1522" s="1" t="s">
        <v>48</v>
      </c>
    </row>
    <row r="1523" spans="1:28" x14ac:dyDescent="0.2">
      <c r="A1523" s="1" t="s">
        <v>3399</v>
      </c>
      <c r="C1523" s="1" t="s">
        <v>3400</v>
      </c>
      <c r="D1523" s="1" t="s">
        <v>50</v>
      </c>
      <c r="E1523" s="1" t="s">
        <v>116</v>
      </c>
      <c r="F1523" s="1" t="s">
        <v>53</v>
      </c>
      <c r="G1523" s="1" t="s">
        <v>54</v>
      </c>
      <c r="H1523" s="1" t="s">
        <v>34</v>
      </c>
      <c r="I1523" s="1" t="s">
        <v>85</v>
      </c>
      <c r="J1523" s="1" t="s">
        <v>222</v>
      </c>
      <c r="K1523" s="1" t="s">
        <v>87</v>
      </c>
      <c r="L1523" s="1" t="s">
        <v>118</v>
      </c>
      <c r="M1523" s="1" t="s">
        <v>39</v>
      </c>
      <c r="O1523" s="1" t="s">
        <v>1595</v>
      </c>
      <c r="P1523" s="1" t="s">
        <v>42</v>
      </c>
      <c r="Q1523" s="1" t="s">
        <v>62</v>
      </c>
      <c r="R1523" s="1" t="s">
        <v>982</v>
      </c>
      <c r="S1523" s="1" t="s">
        <v>44</v>
      </c>
      <c r="T1523" s="1" t="s">
        <v>81</v>
      </c>
      <c r="U1523" s="1">
        <v>0</v>
      </c>
      <c r="V1523" s="1" t="s">
        <v>105</v>
      </c>
      <c r="W1523" s="1" t="s">
        <v>47</v>
      </c>
      <c r="X1523" s="1">
        <v>3</v>
      </c>
      <c r="Y1523" s="1" t="s">
        <v>48</v>
      </c>
      <c r="Z1523" s="1" t="s">
        <v>49</v>
      </c>
      <c r="AA1523" s="1" t="s">
        <v>95</v>
      </c>
      <c r="AB1523" s="1" t="s">
        <v>69</v>
      </c>
    </row>
    <row r="1524" spans="1:28" x14ac:dyDescent="0.2">
      <c r="A1524" s="1" t="s">
        <v>3401</v>
      </c>
      <c r="B1524" s="1" t="s">
        <v>3402</v>
      </c>
      <c r="C1524" s="1" t="s">
        <v>3403</v>
      </c>
      <c r="D1524" s="1">
        <v>48</v>
      </c>
      <c r="E1524" s="1" t="s">
        <v>116</v>
      </c>
      <c r="F1524" s="1" t="s">
        <v>153</v>
      </c>
      <c r="G1524" s="1" t="s">
        <v>154</v>
      </c>
      <c r="H1524" s="1" t="s">
        <v>56</v>
      </c>
      <c r="I1524" s="1" t="s">
        <v>35</v>
      </c>
      <c r="J1524" s="1" t="s">
        <v>56</v>
      </c>
      <c r="K1524" s="1" t="s">
        <v>87</v>
      </c>
      <c r="L1524" s="1" t="s">
        <v>155</v>
      </c>
      <c r="M1524" s="1" t="s">
        <v>39</v>
      </c>
      <c r="N1524" s="1" t="s">
        <v>190</v>
      </c>
      <c r="O1524" s="1" t="s">
        <v>1828</v>
      </c>
      <c r="P1524" s="1" t="s">
        <v>226</v>
      </c>
      <c r="Q1524" s="1" t="s">
        <v>43</v>
      </c>
      <c r="S1524" s="1" t="s">
        <v>131</v>
      </c>
      <c r="T1524" s="1" t="s">
        <v>123</v>
      </c>
      <c r="U1524" s="1">
        <v>2</v>
      </c>
      <c r="V1524" s="1" t="s">
        <v>132</v>
      </c>
      <c r="W1524" s="1" t="s">
        <v>125</v>
      </c>
      <c r="X1524" s="1">
        <v>5</v>
      </c>
      <c r="Y1524" s="1" t="s">
        <v>48</v>
      </c>
      <c r="AA1524" s="1" t="s">
        <v>50</v>
      </c>
      <c r="AB1524" s="1" t="s">
        <v>69</v>
      </c>
    </row>
    <row r="1525" spans="1:28" x14ac:dyDescent="0.2">
      <c r="A1525" s="1" t="s">
        <v>3404</v>
      </c>
      <c r="D1525" s="1" t="s">
        <v>109</v>
      </c>
      <c r="E1525" s="1" t="s">
        <v>84</v>
      </c>
      <c r="F1525" s="1" t="s">
        <v>32</v>
      </c>
      <c r="G1525" s="1" t="s">
        <v>185</v>
      </c>
      <c r="H1525" s="1" t="s">
        <v>136</v>
      </c>
      <c r="I1525" s="1" t="s">
        <v>75</v>
      </c>
      <c r="J1525" s="1" t="s">
        <v>86</v>
      </c>
      <c r="K1525" s="1" t="s">
        <v>101</v>
      </c>
      <c r="L1525" s="1" t="s">
        <v>78</v>
      </c>
      <c r="M1525" s="1" t="s">
        <v>181</v>
      </c>
      <c r="O1525" s="1" t="s">
        <v>604</v>
      </c>
      <c r="P1525" s="1" t="s">
        <v>121</v>
      </c>
      <c r="Q1525" s="1" t="s">
        <v>80</v>
      </c>
      <c r="R1525" s="1" t="s">
        <v>388</v>
      </c>
      <c r="S1525" s="1" t="s">
        <v>92</v>
      </c>
      <c r="T1525" s="1" t="s">
        <v>81</v>
      </c>
      <c r="U1525" s="1" t="s">
        <v>93</v>
      </c>
      <c r="V1525" s="1" t="s">
        <v>178</v>
      </c>
      <c r="W1525" s="1" t="s">
        <v>125</v>
      </c>
      <c r="X1525" s="1">
        <v>2</v>
      </c>
      <c r="Z1525" s="1" t="s">
        <v>49</v>
      </c>
      <c r="AA1525" s="1">
        <v>50</v>
      </c>
      <c r="AB1525" s="1" t="s">
        <v>48</v>
      </c>
    </row>
    <row r="1526" spans="1:28" x14ac:dyDescent="0.2">
      <c r="A1526" s="1" t="s">
        <v>3405</v>
      </c>
      <c r="B1526" s="1" t="s">
        <v>1278</v>
      </c>
      <c r="D1526" s="1">
        <v>42</v>
      </c>
      <c r="E1526" s="1" t="s">
        <v>31</v>
      </c>
      <c r="F1526" s="1" t="s">
        <v>32</v>
      </c>
      <c r="G1526" s="1" t="s">
        <v>33</v>
      </c>
      <c r="H1526" s="1" t="s">
        <v>56</v>
      </c>
      <c r="I1526" s="1" t="s">
        <v>100</v>
      </c>
      <c r="J1526" s="1" t="s">
        <v>36</v>
      </c>
      <c r="K1526" s="1" t="s">
        <v>57</v>
      </c>
      <c r="L1526" s="1" t="s">
        <v>155</v>
      </c>
      <c r="M1526" s="1" t="s">
        <v>181</v>
      </c>
      <c r="O1526" s="1" t="s">
        <v>1335</v>
      </c>
      <c r="P1526" s="1" t="s">
        <v>103</v>
      </c>
      <c r="Q1526" s="1" t="s">
        <v>171</v>
      </c>
      <c r="S1526" s="1" t="s">
        <v>44</v>
      </c>
      <c r="T1526" s="1" t="s">
        <v>81</v>
      </c>
      <c r="U1526" s="1">
        <v>3</v>
      </c>
      <c r="V1526" s="1" t="s">
        <v>46</v>
      </c>
      <c r="W1526" s="1" t="s">
        <v>66</v>
      </c>
      <c r="X1526" s="1">
        <v>2</v>
      </c>
      <c r="Y1526" s="1" t="s">
        <v>69</v>
      </c>
      <c r="Z1526" s="1" t="s">
        <v>138</v>
      </c>
      <c r="AA1526" s="1" t="s">
        <v>95</v>
      </c>
      <c r="AB1526" s="1" t="s">
        <v>69</v>
      </c>
    </row>
    <row r="1527" spans="1:28" x14ac:dyDescent="0.2">
      <c r="A1527" s="1" t="s">
        <v>3406</v>
      </c>
      <c r="B1527" s="1" t="s">
        <v>2722</v>
      </c>
      <c r="C1527" s="1" t="s">
        <v>3407</v>
      </c>
      <c r="D1527" s="1">
        <v>38</v>
      </c>
      <c r="E1527" s="1" t="s">
        <v>31</v>
      </c>
      <c r="F1527" s="1" t="s">
        <v>153</v>
      </c>
      <c r="G1527" s="1" t="s">
        <v>154</v>
      </c>
      <c r="H1527" s="1" t="s">
        <v>136</v>
      </c>
      <c r="I1527" s="1" t="s">
        <v>35</v>
      </c>
      <c r="J1527" s="1" t="s">
        <v>76</v>
      </c>
      <c r="K1527" s="1" t="s">
        <v>57</v>
      </c>
      <c r="L1527" s="1" t="s">
        <v>58</v>
      </c>
      <c r="M1527" s="1" t="s">
        <v>204</v>
      </c>
      <c r="N1527" s="1" t="s">
        <v>94</v>
      </c>
      <c r="O1527" s="1" t="s">
        <v>520</v>
      </c>
      <c r="P1527" s="1" t="s">
        <v>42</v>
      </c>
      <c r="Q1527" s="1" t="s">
        <v>80</v>
      </c>
      <c r="S1527" s="1" t="s">
        <v>64</v>
      </c>
      <c r="T1527" s="1" t="s">
        <v>81</v>
      </c>
      <c r="U1527" s="1">
        <v>2</v>
      </c>
      <c r="V1527" s="1" t="s">
        <v>132</v>
      </c>
      <c r="W1527" s="1" t="s">
        <v>82</v>
      </c>
      <c r="X1527" s="1" t="s">
        <v>133</v>
      </c>
      <c r="Y1527" s="1" t="s">
        <v>67</v>
      </c>
      <c r="Z1527" s="1" t="s">
        <v>49</v>
      </c>
      <c r="AA1527" s="1">
        <v>20</v>
      </c>
      <c r="AB1527" s="1" t="s">
        <v>48</v>
      </c>
    </row>
    <row r="1528" spans="1:28" x14ac:dyDescent="0.2">
      <c r="A1528" s="1" t="s">
        <v>3408</v>
      </c>
      <c r="B1528" s="1" t="s">
        <v>1836</v>
      </c>
      <c r="C1528" s="1" t="s">
        <v>3409</v>
      </c>
      <c r="D1528" s="1" t="s">
        <v>109</v>
      </c>
      <c r="E1528" s="1" t="s">
        <v>84</v>
      </c>
      <c r="F1528" s="1" t="s">
        <v>53</v>
      </c>
      <c r="G1528" s="1" t="s">
        <v>148</v>
      </c>
      <c r="H1528" s="1" t="s">
        <v>56</v>
      </c>
      <c r="I1528" s="1" t="s">
        <v>100</v>
      </c>
      <c r="J1528" s="1" t="s">
        <v>36</v>
      </c>
      <c r="K1528" s="1" t="s">
        <v>37</v>
      </c>
      <c r="L1528" s="1" t="s">
        <v>78</v>
      </c>
      <c r="M1528" s="1" t="s">
        <v>119</v>
      </c>
      <c r="N1528" s="1" t="s">
        <v>60</v>
      </c>
      <c r="O1528" s="1" t="s">
        <v>1342</v>
      </c>
      <c r="P1528" s="1" t="s">
        <v>103</v>
      </c>
      <c r="Q1528" s="1" t="s">
        <v>80</v>
      </c>
      <c r="R1528" s="1" t="s">
        <v>2012</v>
      </c>
      <c r="S1528" s="1" t="s">
        <v>64</v>
      </c>
      <c r="T1528" s="1" t="s">
        <v>114</v>
      </c>
      <c r="U1528" s="1" t="s">
        <v>93</v>
      </c>
      <c r="V1528" s="1" t="s">
        <v>178</v>
      </c>
      <c r="W1528" s="1" t="s">
        <v>66</v>
      </c>
      <c r="X1528" s="1" t="s">
        <v>151</v>
      </c>
      <c r="Y1528" s="1" t="s">
        <v>69</v>
      </c>
      <c r="Z1528" s="1" t="s">
        <v>68</v>
      </c>
      <c r="AA1528" s="1" t="s">
        <v>95</v>
      </c>
      <c r="AB1528" s="1" t="s">
        <v>48</v>
      </c>
    </row>
    <row r="1529" spans="1:28" x14ac:dyDescent="0.2">
      <c r="A1529" s="1" t="s">
        <v>3410</v>
      </c>
      <c r="D1529" s="1" t="s">
        <v>109</v>
      </c>
      <c r="E1529" s="1" t="s">
        <v>72</v>
      </c>
      <c r="F1529" s="1" t="s">
        <v>153</v>
      </c>
      <c r="G1529" s="1" t="s">
        <v>218</v>
      </c>
      <c r="H1529" s="1" t="s">
        <v>136</v>
      </c>
      <c r="I1529" s="1" t="s">
        <v>35</v>
      </c>
      <c r="J1529" s="1" t="s">
        <v>36</v>
      </c>
      <c r="K1529" s="1" t="s">
        <v>37</v>
      </c>
      <c r="L1529" s="1" t="s">
        <v>155</v>
      </c>
      <c r="M1529" s="1" t="s">
        <v>59</v>
      </c>
      <c r="N1529" s="1" t="s">
        <v>60</v>
      </c>
      <c r="O1529" s="1" t="s">
        <v>817</v>
      </c>
      <c r="P1529" s="1" t="s">
        <v>226</v>
      </c>
      <c r="Q1529" s="1" t="s">
        <v>80</v>
      </c>
      <c r="S1529" s="1" t="s">
        <v>248</v>
      </c>
      <c r="T1529" s="1" t="s">
        <v>45</v>
      </c>
      <c r="U1529" s="1">
        <v>0</v>
      </c>
      <c r="V1529" s="1" t="s">
        <v>65</v>
      </c>
      <c r="W1529" s="1" t="s">
        <v>66</v>
      </c>
      <c r="X1529" s="1">
        <v>5</v>
      </c>
      <c r="Y1529" s="1" t="s">
        <v>168</v>
      </c>
      <c r="AA1529" s="1" t="s">
        <v>95</v>
      </c>
      <c r="AB1529" s="1" t="s">
        <v>48</v>
      </c>
    </row>
    <row r="1530" spans="1:28" x14ac:dyDescent="0.2">
      <c r="A1530" s="1" t="s">
        <v>3411</v>
      </c>
      <c r="B1530" s="1" t="s">
        <v>2595</v>
      </c>
      <c r="C1530" s="1" t="s">
        <v>3412</v>
      </c>
      <c r="D1530" s="1">
        <v>84</v>
      </c>
      <c r="E1530" s="1" t="s">
        <v>99</v>
      </c>
      <c r="F1530" s="1" t="s">
        <v>32</v>
      </c>
      <c r="G1530" s="1" t="s">
        <v>259</v>
      </c>
      <c r="H1530" s="1" t="s">
        <v>55</v>
      </c>
      <c r="I1530" s="1" t="s">
        <v>75</v>
      </c>
      <c r="J1530" s="1" t="s">
        <v>56</v>
      </c>
      <c r="K1530" s="1" t="s">
        <v>101</v>
      </c>
      <c r="L1530" s="1" t="s">
        <v>58</v>
      </c>
      <c r="M1530" s="1" t="s">
        <v>181</v>
      </c>
      <c r="O1530" s="1" t="s">
        <v>1778</v>
      </c>
      <c r="P1530" s="1" t="s">
        <v>42</v>
      </c>
      <c r="Q1530" s="1" t="s">
        <v>62</v>
      </c>
      <c r="R1530" s="1" t="s">
        <v>1149</v>
      </c>
      <c r="S1530" s="1" t="s">
        <v>113</v>
      </c>
      <c r="T1530" s="1" t="s">
        <v>123</v>
      </c>
      <c r="U1530" s="1">
        <v>3</v>
      </c>
      <c r="V1530" s="1" t="s">
        <v>46</v>
      </c>
      <c r="W1530" s="1" t="s">
        <v>66</v>
      </c>
      <c r="X1530" s="1">
        <v>2</v>
      </c>
      <c r="Z1530" s="1" t="s">
        <v>68</v>
      </c>
      <c r="AA1530" s="1">
        <v>20</v>
      </c>
      <c r="AB1530" s="1" t="s">
        <v>69</v>
      </c>
    </row>
    <row r="1531" spans="1:28" x14ac:dyDescent="0.2">
      <c r="A1531" s="1" t="s">
        <v>3413</v>
      </c>
      <c r="C1531" s="1" t="s">
        <v>3414</v>
      </c>
      <c r="D1531" s="1" t="s">
        <v>50</v>
      </c>
      <c r="E1531" s="1" t="s">
        <v>72</v>
      </c>
      <c r="F1531" s="1" t="s">
        <v>153</v>
      </c>
      <c r="G1531" s="1" t="s">
        <v>154</v>
      </c>
      <c r="H1531" s="1" t="s">
        <v>55</v>
      </c>
      <c r="I1531" s="1" t="s">
        <v>85</v>
      </c>
      <c r="J1531" s="1" t="s">
        <v>56</v>
      </c>
      <c r="K1531" s="1" t="s">
        <v>57</v>
      </c>
      <c r="L1531" s="1" t="s">
        <v>118</v>
      </c>
      <c r="M1531" s="1" t="s">
        <v>119</v>
      </c>
      <c r="N1531" s="1" t="s">
        <v>190</v>
      </c>
      <c r="O1531" s="1" t="s">
        <v>325</v>
      </c>
      <c r="P1531" s="1" t="s">
        <v>42</v>
      </c>
      <c r="Q1531" s="1" t="s">
        <v>171</v>
      </c>
      <c r="S1531" s="1" t="s">
        <v>122</v>
      </c>
      <c r="T1531" s="1" t="s">
        <v>81</v>
      </c>
      <c r="U1531" s="1">
        <v>0</v>
      </c>
      <c r="V1531" s="1" t="s">
        <v>196</v>
      </c>
      <c r="W1531" s="1" t="s">
        <v>47</v>
      </c>
      <c r="X1531" s="1">
        <v>1</v>
      </c>
      <c r="Y1531" s="1" t="s">
        <v>168</v>
      </c>
      <c r="Z1531" s="1" t="s">
        <v>49</v>
      </c>
      <c r="AA1531" s="1">
        <v>10</v>
      </c>
      <c r="AB1531" s="1" t="s">
        <v>69</v>
      </c>
    </row>
    <row r="1532" spans="1:28" x14ac:dyDescent="0.2">
      <c r="A1532" s="1" t="s">
        <v>3415</v>
      </c>
      <c r="B1532" s="1" t="s">
        <v>1788</v>
      </c>
      <c r="D1532" s="1" t="s">
        <v>50</v>
      </c>
      <c r="E1532" s="1" t="s">
        <v>99</v>
      </c>
      <c r="F1532" s="1" t="s">
        <v>32</v>
      </c>
      <c r="G1532" s="1" t="s">
        <v>259</v>
      </c>
      <c r="H1532" s="1" t="s">
        <v>34</v>
      </c>
      <c r="I1532" s="1" t="s">
        <v>35</v>
      </c>
      <c r="J1532" s="1" t="s">
        <v>86</v>
      </c>
      <c r="K1532" s="1" t="s">
        <v>37</v>
      </c>
      <c r="L1532" s="1" t="s">
        <v>78</v>
      </c>
      <c r="M1532" s="1" t="s">
        <v>119</v>
      </c>
      <c r="N1532" s="1" t="s">
        <v>40</v>
      </c>
      <c r="O1532" s="1" t="s">
        <v>758</v>
      </c>
      <c r="P1532" s="1" t="s">
        <v>121</v>
      </c>
      <c r="Q1532" s="1" t="s">
        <v>43</v>
      </c>
      <c r="S1532" s="1" t="s">
        <v>248</v>
      </c>
      <c r="T1532" s="1" t="s">
        <v>114</v>
      </c>
      <c r="U1532" s="1">
        <v>0</v>
      </c>
      <c r="V1532" s="1" t="s">
        <v>65</v>
      </c>
      <c r="W1532" s="1" t="s">
        <v>82</v>
      </c>
      <c r="X1532" s="1">
        <v>2</v>
      </c>
      <c r="Z1532" s="1" t="s">
        <v>94</v>
      </c>
      <c r="AA1532" s="1">
        <v>50</v>
      </c>
      <c r="AB1532" s="1" t="s">
        <v>69</v>
      </c>
    </row>
    <row r="1533" spans="1:28" x14ac:dyDescent="0.2">
      <c r="A1533" s="1" t="s">
        <v>3416</v>
      </c>
      <c r="B1533" s="1" t="s">
        <v>2182</v>
      </c>
      <c r="D1533" s="1" t="s">
        <v>50</v>
      </c>
      <c r="E1533" s="1" t="s">
        <v>31</v>
      </c>
      <c r="F1533" s="1" t="s">
        <v>53</v>
      </c>
      <c r="G1533" s="1" t="s">
        <v>54</v>
      </c>
      <c r="H1533" s="1" t="s">
        <v>34</v>
      </c>
      <c r="I1533" s="1" t="s">
        <v>35</v>
      </c>
      <c r="J1533" s="1" t="s">
        <v>56</v>
      </c>
      <c r="K1533" s="1" t="s">
        <v>37</v>
      </c>
      <c r="L1533" s="1" t="s">
        <v>155</v>
      </c>
      <c r="M1533" s="1" t="s">
        <v>119</v>
      </c>
      <c r="N1533" s="1" t="s">
        <v>40</v>
      </c>
      <c r="O1533" s="1" t="s">
        <v>469</v>
      </c>
      <c r="P1533" s="1" t="s">
        <v>103</v>
      </c>
      <c r="Q1533" s="1" t="s">
        <v>163</v>
      </c>
      <c r="R1533" s="1" t="s">
        <v>1055</v>
      </c>
      <c r="S1533" s="1" t="s">
        <v>113</v>
      </c>
      <c r="T1533" s="1" t="s">
        <v>81</v>
      </c>
      <c r="U1533" s="1">
        <v>3</v>
      </c>
      <c r="V1533" s="1" t="s">
        <v>160</v>
      </c>
      <c r="W1533" s="1" t="s">
        <v>82</v>
      </c>
      <c r="X1533" s="1">
        <v>2</v>
      </c>
      <c r="Y1533" s="1" t="s">
        <v>48</v>
      </c>
      <c r="Z1533" s="1" t="s">
        <v>49</v>
      </c>
      <c r="AA1533" s="1">
        <v>20</v>
      </c>
      <c r="AB1533" s="1" t="s">
        <v>48</v>
      </c>
    </row>
    <row r="1534" spans="1:28" x14ac:dyDescent="0.2">
      <c r="A1534" s="1" t="s">
        <v>3417</v>
      </c>
      <c r="C1534" s="1" t="s">
        <v>3418</v>
      </c>
      <c r="D1534" s="1">
        <v>75</v>
      </c>
      <c r="E1534" s="1" t="s">
        <v>99</v>
      </c>
      <c r="F1534" s="1" t="s">
        <v>53</v>
      </c>
      <c r="G1534" s="1" t="s">
        <v>54</v>
      </c>
      <c r="H1534" s="1" t="s">
        <v>55</v>
      </c>
      <c r="I1534" s="1" t="s">
        <v>35</v>
      </c>
      <c r="J1534" s="1" t="s">
        <v>36</v>
      </c>
      <c r="K1534" s="1" t="s">
        <v>101</v>
      </c>
      <c r="L1534" s="1" t="s">
        <v>155</v>
      </c>
      <c r="M1534" s="1" t="s">
        <v>59</v>
      </c>
      <c r="N1534" s="1" t="s">
        <v>138</v>
      </c>
      <c r="O1534" s="1" t="s">
        <v>2102</v>
      </c>
      <c r="P1534" s="1" t="s">
        <v>103</v>
      </c>
      <c r="Q1534" s="1" t="s">
        <v>171</v>
      </c>
      <c r="S1534" s="1" t="s">
        <v>92</v>
      </c>
      <c r="T1534" s="1" t="s">
        <v>81</v>
      </c>
      <c r="U1534" s="1">
        <v>3</v>
      </c>
      <c r="W1534" s="1" t="s">
        <v>66</v>
      </c>
      <c r="X1534" s="1">
        <v>3</v>
      </c>
      <c r="Y1534" s="1" t="s">
        <v>67</v>
      </c>
      <c r="AA1534" s="1">
        <v>50</v>
      </c>
      <c r="AB1534" s="1" t="s">
        <v>69</v>
      </c>
    </row>
    <row r="1535" spans="1:28" x14ac:dyDescent="0.2">
      <c r="A1535" s="1" t="s">
        <v>3419</v>
      </c>
      <c r="C1535" s="1" t="s">
        <v>3420</v>
      </c>
      <c r="D1535" s="1">
        <v>42</v>
      </c>
      <c r="E1535" s="1" t="s">
        <v>99</v>
      </c>
      <c r="F1535" s="1" t="s">
        <v>153</v>
      </c>
      <c r="G1535" s="1" t="s">
        <v>154</v>
      </c>
      <c r="H1535" s="1" t="s">
        <v>56</v>
      </c>
      <c r="I1535" s="1" t="s">
        <v>85</v>
      </c>
      <c r="J1535" s="1" t="s">
        <v>86</v>
      </c>
      <c r="K1535" s="1" t="s">
        <v>77</v>
      </c>
      <c r="L1535" s="1" t="s">
        <v>58</v>
      </c>
      <c r="M1535" s="1" t="s">
        <v>181</v>
      </c>
      <c r="O1535" s="1" t="s">
        <v>156</v>
      </c>
      <c r="P1535" s="1" t="s">
        <v>42</v>
      </c>
      <c r="Q1535" s="1" t="s">
        <v>171</v>
      </c>
      <c r="S1535" s="1" t="s">
        <v>131</v>
      </c>
      <c r="T1535" s="1" t="s">
        <v>114</v>
      </c>
      <c r="U1535" s="1">
        <v>2</v>
      </c>
      <c r="V1535" s="1" t="s">
        <v>65</v>
      </c>
      <c r="W1535" s="1" t="s">
        <v>47</v>
      </c>
      <c r="X1535" s="1">
        <v>4</v>
      </c>
      <c r="AA1535" s="1" t="s">
        <v>50</v>
      </c>
      <c r="AB1535" s="1" t="s">
        <v>48</v>
      </c>
    </row>
    <row r="1536" spans="1:28" x14ac:dyDescent="0.2">
      <c r="A1536" s="1" t="s">
        <v>3421</v>
      </c>
      <c r="B1536" s="1" t="s">
        <v>3422</v>
      </c>
      <c r="C1536" s="1" t="s">
        <v>3423</v>
      </c>
      <c r="D1536" s="1" t="s">
        <v>50</v>
      </c>
      <c r="E1536" s="1" t="s">
        <v>116</v>
      </c>
      <c r="F1536" s="1" t="s">
        <v>53</v>
      </c>
      <c r="G1536" s="1" t="s">
        <v>135</v>
      </c>
      <c r="H1536" s="1" t="s">
        <v>56</v>
      </c>
      <c r="I1536" s="1" t="s">
        <v>35</v>
      </c>
      <c r="J1536" s="1" t="s">
        <v>76</v>
      </c>
      <c r="K1536" s="1" t="s">
        <v>37</v>
      </c>
      <c r="L1536" s="1" t="s">
        <v>38</v>
      </c>
      <c r="M1536" s="1" t="s">
        <v>204</v>
      </c>
      <c r="N1536" s="1" t="s">
        <v>190</v>
      </c>
      <c r="O1536" s="1" t="s">
        <v>1147</v>
      </c>
      <c r="P1536" s="1" t="s">
        <v>42</v>
      </c>
      <c r="Q1536" s="1" t="s">
        <v>43</v>
      </c>
      <c r="S1536" s="1" t="s">
        <v>248</v>
      </c>
      <c r="T1536" s="1" t="s">
        <v>123</v>
      </c>
      <c r="U1536" s="1">
        <v>2</v>
      </c>
      <c r="V1536" s="1" t="s">
        <v>178</v>
      </c>
      <c r="W1536" s="1" t="s">
        <v>66</v>
      </c>
      <c r="X1536" s="1">
        <v>1</v>
      </c>
      <c r="Z1536" s="1" t="s">
        <v>89</v>
      </c>
      <c r="AA1536" s="1">
        <v>20</v>
      </c>
      <c r="AB1536" s="1" t="s">
        <v>48</v>
      </c>
    </row>
    <row r="1537" spans="1:28" x14ac:dyDescent="0.2">
      <c r="A1537" s="1" t="s">
        <v>3424</v>
      </c>
      <c r="D1537" s="1" t="s">
        <v>109</v>
      </c>
      <c r="E1537" s="1" t="s">
        <v>116</v>
      </c>
      <c r="F1537" s="1" t="s">
        <v>53</v>
      </c>
      <c r="G1537" s="1" t="s">
        <v>135</v>
      </c>
      <c r="H1537" s="1" t="s">
        <v>34</v>
      </c>
      <c r="I1537" s="1" t="s">
        <v>85</v>
      </c>
      <c r="J1537" s="1" t="s">
        <v>86</v>
      </c>
      <c r="K1537" s="1" t="s">
        <v>87</v>
      </c>
      <c r="L1537" s="1" t="s">
        <v>38</v>
      </c>
      <c r="M1537" s="1" t="s">
        <v>39</v>
      </c>
      <c r="N1537" s="1" t="s">
        <v>40</v>
      </c>
      <c r="O1537" s="1" t="s">
        <v>1077</v>
      </c>
      <c r="P1537" s="1" t="s">
        <v>103</v>
      </c>
      <c r="Q1537" s="1" t="s">
        <v>43</v>
      </c>
      <c r="R1537" s="1" t="s">
        <v>619</v>
      </c>
      <c r="S1537" s="1" t="s">
        <v>248</v>
      </c>
      <c r="T1537" s="1" t="s">
        <v>45</v>
      </c>
      <c r="U1537" s="1">
        <v>2</v>
      </c>
      <c r="V1537" s="1" t="s">
        <v>105</v>
      </c>
      <c r="W1537" s="1" t="s">
        <v>66</v>
      </c>
      <c r="X1537" s="1" t="s">
        <v>133</v>
      </c>
      <c r="Z1537" s="1" t="s">
        <v>68</v>
      </c>
      <c r="AA1537" s="1">
        <v>50</v>
      </c>
      <c r="AB1537" s="1" t="s">
        <v>48</v>
      </c>
    </row>
    <row r="1538" spans="1:28" x14ac:dyDescent="0.2">
      <c r="A1538" s="1" t="s">
        <v>3425</v>
      </c>
      <c r="B1538" s="1" t="s">
        <v>2297</v>
      </c>
      <c r="D1538" s="1">
        <v>19</v>
      </c>
      <c r="E1538" s="1" t="s">
        <v>99</v>
      </c>
      <c r="F1538" s="1" t="s">
        <v>73</v>
      </c>
      <c r="G1538" s="1" t="s">
        <v>142</v>
      </c>
      <c r="H1538" s="1" t="s">
        <v>56</v>
      </c>
      <c r="I1538" s="1" t="s">
        <v>85</v>
      </c>
      <c r="J1538" s="1" t="s">
        <v>86</v>
      </c>
      <c r="K1538" s="1" t="s">
        <v>37</v>
      </c>
      <c r="L1538" s="1" t="s">
        <v>118</v>
      </c>
      <c r="M1538" s="1" t="s">
        <v>181</v>
      </c>
      <c r="N1538" s="1" t="s">
        <v>138</v>
      </c>
      <c r="O1538" s="1" t="s">
        <v>865</v>
      </c>
      <c r="P1538" s="1" t="s">
        <v>121</v>
      </c>
      <c r="Q1538" s="1" t="s">
        <v>80</v>
      </c>
      <c r="S1538" s="1" t="s">
        <v>92</v>
      </c>
      <c r="T1538" s="1" t="s">
        <v>123</v>
      </c>
      <c r="U1538" s="1">
        <v>1</v>
      </c>
      <c r="V1538" s="1" t="s">
        <v>132</v>
      </c>
      <c r="W1538" s="1" t="s">
        <v>125</v>
      </c>
      <c r="X1538" s="1">
        <v>1</v>
      </c>
      <c r="Y1538" s="1" t="s">
        <v>168</v>
      </c>
      <c r="Z1538" s="1" t="s">
        <v>94</v>
      </c>
      <c r="AA1538" s="1" t="s">
        <v>95</v>
      </c>
      <c r="AB1538" s="1" t="s">
        <v>69</v>
      </c>
    </row>
    <row r="1539" spans="1:28" x14ac:dyDescent="0.2">
      <c r="A1539" s="1" t="s">
        <v>3426</v>
      </c>
      <c r="B1539" s="1" t="s">
        <v>1023</v>
      </c>
      <c r="D1539" s="1" t="s">
        <v>109</v>
      </c>
      <c r="E1539" s="1" t="s">
        <v>84</v>
      </c>
      <c r="F1539" s="1" t="s">
        <v>73</v>
      </c>
      <c r="G1539" s="1" t="s">
        <v>110</v>
      </c>
      <c r="H1539" s="1" t="s">
        <v>56</v>
      </c>
      <c r="I1539" s="1" t="s">
        <v>85</v>
      </c>
      <c r="J1539" s="1" t="s">
        <v>86</v>
      </c>
      <c r="K1539" s="1" t="s">
        <v>57</v>
      </c>
      <c r="L1539" s="1" t="s">
        <v>155</v>
      </c>
      <c r="M1539" s="1" t="s">
        <v>181</v>
      </c>
      <c r="N1539" s="1" t="s">
        <v>60</v>
      </c>
      <c r="O1539" s="1" t="s">
        <v>2279</v>
      </c>
      <c r="P1539" s="1" t="s">
        <v>226</v>
      </c>
      <c r="Q1539" s="1" t="s">
        <v>171</v>
      </c>
      <c r="S1539" s="1" t="s">
        <v>131</v>
      </c>
      <c r="T1539" s="1" t="s">
        <v>45</v>
      </c>
      <c r="U1539" s="1">
        <v>1</v>
      </c>
      <c r="V1539" s="1" t="s">
        <v>132</v>
      </c>
      <c r="W1539" s="1" t="s">
        <v>125</v>
      </c>
      <c r="X1539" s="1" t="s">
        <v>133</v>
      </c>
      <c r="Y1539" s="1" t="s">
        <v>168</v>
      </c>
      <c r="Z1539" s="1" t="s">
        <v>68</v>
      </c>
      <c r="AA1539" s="1">
        <v>20</v>
      </c>
      <c r="AB1539" s="1" t="s">
        <v>48</v>
      </c>
    </row>
    <row r="1540" spans="1:28" x14ac:dyDescent="0.2">
      <c r="A1540" s="1" t="s">
        <v>3427</v>
      </c>
      <c r="B1540" s="1" t="s">
        <v>1811</v>
      </c>
      <c r="D1540" s="1" t="s">
        <v>109</v>
      </c>
      <c r="E1540" s="1" t="s">
        <v>72</v>
      </c>
      <c r="F1540" s="1" t="s">
        <v>53</v>
      </c>
      <c r="G1540" s="1" t="s">
        <v>135</v>
      </c>
      <c r="H1540" s="1" t="s">
        <v>136</v>
      </c>
      <c r="I1540" s="1" t="s">
        <v>85</v>
      </c>
      <c r="J1540" s="1" t="s">
        <v>222</v>
      </c>
      <c r="K1540" s="1" t="s">
        <v>57</v>
      </c>
      <c r="L1540" s="1" t="s">
        <v>155</v>
      </c>
      <c r="M1540" s="1" t="s">
        <v>119</v>
      </c>
      <c r="N1540" s="1" t="s">
        <v>175</v>
      </c>
      <c r="O1540" s="1" t="s">
        <v>247</v>
      </c>
      <c r="P1540" s="1" t="s">
        <v>226</v>
      </c>
      <c r="Q1540" s="1" t="s">
        <v>163</v>
      </c>
      <c r="S1540" s="1" t="s">
        <v>113</v>
      </c>
      <c r="T1540" s="1" t="s">
        <v>123</v>
      </c>
      <c r="U1540" s="1" t="s">
        <v>93</v>
      </c>
      <c r="V1540" s="1" t="s">
        <v>124</v>
      </c>
      <c r="W1540" s="1" t="s">
        <v>125</v>
      </c>
      <c r="X1540" s="1" t="s">
        <v>151</v>
      </c>
      <c r="Y1540" s="1" t="s">
        <v>67</v>
      </c>
      <c r="AA1540" s="1">
        <v>10</v>
      </c>
      <c r="AB1540" s="1" t="s">
        <v>69</v>
      </c>
    </row>
    <row r="1541" spans="1:28" x14ac:dyDescent="0.2">
      <c r="A1541" s="1" t="s">
        <v>3428</v>
      </c>
      <c r="B1541" s="1" t="s">
        <v>2041</v>
      </c>
      <c r="D1541" s="1" t="s">
        <v>50</v>
      </c>
      <c r="E1541" s="1" t="s">
        <v>72</v>
      </c>
      <c r="F1541" s="1" t="s">
        <v>53</v>
      </c>
      <c r="G1541" s="1" t="s">
        <v>135</v>
      </c>
      <c r="H1541" s="1" t="s">
        <v>34</v>
      </c>
      <c r="I1541" s="1" t="s">
        <v>75</v>
      </c>
      <c r="J1541" s="1" t="s">
        <v>76</v>
      </c>
      <c r="K1541" s="1" t="s">
        <v>57</v>
      </c>
      <c r="L1541" s="1" t="s">
        <v>58</v>
      </c>
      <c r="M1541" s="1" t="s">
        <v>181</v>
      </c>
      <c r="N1541" s="1" t="s">
        <v>190</v>
      </c>
      <c r="O1541" s="1" t="s">
        <v>503</v>
      </c>
      <c r="P1541" s="1" t="s">
        <v>226</v>
      </c>
      <c r="Q1541" s="1" t="s">
        <v>163</v>
      </c>
      <c r="R1541" s="1" t="s">
        <v>350</v>
      </c>
      <c r="S1541" s="1" t="s">
        <v>92</v>
      </c>
      <c r="T1541" s="1" t="s">
        <v>45</v>
      </c>
      <c r="U1541" s="1">
        <v>3</v>
      </c>
      <c r="V1541" s="1" t="s">
        <v>160</v>
      </c>
      <c r="W1541" s="1" t="s">
        <v>125</v>
      </c>
      <c r="X1541" s="1">
        <v>4</v>
      </c>
      <c r="Y1541" s="1" t="s">
        <v>48</v>
      </c>
      <c r="Z1541" s="1" t="s">
        <v>49</v>
      </c>
      <c r="AA1541" s="1" t="s">
        <v>95</v>
      </c>
      <c r="AB1541" s="1" t="s">
        <v>48</v>
      </c>
    </row>
    <row r="1542" spans="1:28" x14ac:dyDescent="0.2">
      <c r="A1542" s="1" t="s">
        <v>3429</v>
      </c>
      <c r="C1542" s="1" t="s">
        <v>3430</v>
      </c>
      <c r="D1542" s="1" t="s">
        <v>50</v>
      </c>
      <c r="E1542" s="1" t="s">
        <v>72</v>
      </c>
      <c r="F1542" s="1" t="s">
        <v>153</v>
      </c>
      <c r="G1542" s="1" t="s">
        <v>154</v>
      </c>
      <c r="H1542" s="1" t="s">
        <v>55</v>
      </c>
      <c r="I1542" s="1" t="s">
        <v>75</v>
      </c>
      <c r="J1542" s="1" t="s">
        <v>36</v>
      </c>
      <c r="K1542" s="1" t="s">
        <v>57</v>
      </c>
      <c r="L1542" s="1" t="s">
        <v>155</v>
      </c>
      <c r="M1542" s="1" t="s">
        <v>39</v>
      </c>
      <c r="N1542" s="1" t="s">
        <v>60</v>
      </c>
      <c r="O1542" s="1" t="s">
        <v>536</v>
      </c>
      <c r="P1542" s="1" t="s">
        <v>42</v>
      </c>
      <c r="Q1542" s="1" t="s">
        <v>80</v>
      </c>
      <c r="S1542" s="1" t="s">
        <v>64</v>
      </c>
      <c r="T1542" s="1" t="s">
        <v>123</v>
      </c>
      <c r="U1542" s="1">
        <v>1</v>
      </c>
      <c r="V1542" s="1" t="s">
        <v>46</v>
      </c>
      <c r="W1542" s="1" t="s">
        <v>82</v>
      </c>
      <c r="X1542" s="1">
        <v>3</v>
      </c>
      <c r="Z1542" s="1" t="s">
        <v>49</v>
      </c>
      <c r="AA1542" s="1" t="s">
        <v>95</v>
      </c>
      <c r="AB1542" s="1" t="s">
        <v>69</v>
      </c>
    </row>
    <row r="1543" spans="1:28" x14ac:dyDescent="0.2">
      <c r="A1543" s="1" t="s">
        <v>3431</v>
      </c>
      <c r="B1543" s="1" t="s">
        <v>3432</v>
      </c>
      <c r="C1543" s="1" t="s">
        <v>3433</v>
      </c>
      <c r="D1543" s="1">
        <v>30</v>
      </c>
      <c r="E1543" s="1" t="s">
        <v>116</v>
      </c>
      <c r="F1543" s="1" t="s">
        <v>32</v>
      </c>
      <c r="G1543" s="1" t="s">
        <v>259</v>
      </c>
      <c r="H1543" s="1" t="s">
        <v>55</v>
      </c>
      <c r="I1543" s="1" t="s">
        <v>100</v>
      </c>
      <c r="J1543" s="1" t="s">
        <v>56</v>
      </c>
      <c r="K1543" s="1" t="s">
        <v>37</v>
      </c>
      <c r="L1543" s="1" t="s">
        <v>118</v>
      </c>
      <c r="M1543" s="1" t="s">
        <v>59</v>
      </c>
      <c r="N1543" s="1" t="s">
        <v>89</v>
      </c>
      <c r="O1543" s="1" t="s">
        <v>790</v>
      </c>
      <c r="P1543" s="1" t="s">
        <v>42</v>
      </c>
      <c r="Q1543" s="1" t="s">
        <v>43</v>
      </c>
      <c r="R1543" s="1" t="s">
        <v>1695</v>
      </c>
      <c r="S1543" s="1" t="s">
        <v>64</v>
      </c>
      <c r="T1543" s="1" t="s">
        <v>123</v>
      </c>
      <c r="U1543" s="1">
        <v>0</v>
      </c>
      <c r="V1543" s="1" t="s">
        <v>65</v>
      </c>
      <c r="W1543" s="1" t="s">
        <v>82</v>
      </c>
      <c r="X1543" s="1">
        <v>5</v>
      </c>
      <c r="Y1543" s="1" t="s">
        <v>67</v>
      </c>
      <c r="Z1543" s="1" t="s">
        <v>68</v>
      </c>
      <c r="AA1543" s="1" t="s">
        <v>95</v>
      </c>
      <c r="AB1543" s="1" t="s">
        <v>69</v>
      </c>
    </row>
    <row r="1544" spans="1:28" x14ac:dyDescent="0.2">
      <c r="A1544" s="1" t="s">
        <v>3434</v>
      </c>
      <c r="B1544" s="1" t="s">
        <v>3435</v>
      </c>
      <c r="C1544" s="1" t="s">
        <v>3436</v>
      </c>
      <c r="D1544" s="1">
        <v>65</v>
      </c>
      <c r="E1544" s="1" t="s">
        <v>31</v>
      </c>
      <c r="F1544" s="1" t="s">
        <v>73</v>
      </c>
      <c r="G1544" s="1" t="s">
        <v>110</v>
      </c>
      <c r="H1544" s="1" t="s">
        <v>136</v>
      </c>
      <c r="I1544" s="1" t="s">
        <v>85</v>
      </c>
      <c r="J1544" s="1" t="s">
        <v>222</v>
      </c>
      <c r="K1544" s="1" t="s">
        <v>101</v>
      </c>
      <c r="L1544" s="1" t="s">
        <v>155</v>
      </c>
      <c r="M1544" s="1" t="s">
        <v>204</v>
      </c>
      <c r="N1544" s="1" t="s">
        <v>89</v>
      </c>
      <c r="O1544" s="1" t="s">
        <v>580</v>
      </c>
      <c r="P1544" s="1" t="s">
        <v>121</v>
      </c>
      <c r="Q1544" s="1" t="s">
        <v>80</v>
      </c>
      <c r="R1544" s="1" t="s">
        <v>777</v>
      </c>
      <c r="S1544" s="1" t="s">
        <v>122</v>
      </c>
      <c r="T1544" s="1" t="s">
        <v>45</v>
      </c>
      <c r="U1544" s="1" t="s">
        <v>93</v>
      </c>
      <c r="V1544" s="1" t="s">
        <v>105</v>
      </c>
      <c r="W1544" s="1" t="s">
        <v>82</v>
      </c>
      <c r="X1544" s="1">
        <v>1</v>
      </c>
      <c r="Y1544" s="1" t="s">
        <v>48</v>
      </c>
      <c r="Z1544" s="1" t="s">
        <v>68</v>
      </c>
      <c r="AA1544" s="1">
        <v>50</v>
      </c>
      <c r="AB1544" s="1" t="s">
        <v>48</v>
      </c>
    </row>
    <row r="1545" spans="1:28" x14ac:dyDescent="0.2">
      <c r="A1545" s="1" t="s">
        <v>3437</v>
      </c>
      <c r="D1545" s="1" t="s">
        <v>50</v>
      </c>
      <c r="E1545" s="1" t="s">
        <v>84</v>
      </c>
      <c r="F1545" s="1" t="s">
        <v>53</v>
      </c>
      <c r="G1545" s="1" t="s">
        <v>148</v>
      </c>
      <c r="H1545" s="1" t="s">
        <v>34</v>
      </c>
      <c r="I1545" s="1" t="s">
        <v>35</v>
      </c>
      <c r="J1545" s="1" t="s">
        <v>56</v>
      </c>
      <c r="K1545" s="1" t="s">
        <v>77</v>
      </c>
      <c r="L1545" s="1" t="s">
        <v>58</v>
      </c>
      <c r="M1545" s="1" t="s">
        <v>204</v>
      </c>
      <c r="N1545" s="1" t="s">
        <v>60</v>
      </c>
      <c r="O1545" s="1" t="s">
        <v>794</v>
      </c>
      <c r="P1545" s="1" t="s">
        <v>42</v>
      </c>
      <c r="Q1545" s="1" t="s">
        <v>43</v>
      </c>
      <c r="S1545" s="1" t="s">
        <v>64</v>
      </c>
      <c r="T1545" s="1" t="s">
        <v>123</v>
      </c>
      <c r="U1545" s="1" t="s">
        <v>93</v>
      </c>
      <c r="V1545" s="1" t="s">
        <v>65</v>
      </c>
      <c r="W1545" s="1" t="s">
        <v>47</v>
      </c>
      <c r="X1545" s="1" t="s">
        <v>133</v>
      </c>
      <c r="Y1545" s="1" t="s">
        <v>48</v>
      </c>
      <c r="AA1545" s="1" t="s">
        <v>50</v>
      </c>
      <c r="AB1545" s="1" t="s">
        <v>48</v>
      </c>
    </row>
    <row r="1546" spans="1:28" x14ac:dyDescent="0.2">
      <c r="A1546" s="1" t="s">
        <v>3438</v>
      </c>
      <c r="B1546" s="1" t="s">
        <v>674</v>
      </c>
      <c r="C1546" s="1" t="s">
        <v>3439</v>
      </c>
      <c r="D1546" s="1" t="s">
        <v>50</v>
      </c>
      <c r="E1546" s="1" t="s">
        <v>72</v>
      </c>
      <c r="F1546" s="1" t="s">
        <v>73</v>
      </c>
      <c r="G1546" s="1" t="s">
        <v>110</v>
      </c>
      <c r="H1546" s="1" t="s">
        <v>34</v>
      </c>
      <c r="I1546" s="1" t="s">
        <v>75</v>
      </c>
      <c r="J1546" s="1" t="s">
        <v>36</v>
      </c>
      <c r="K1546" s="1" t="s">
        <v>77</v>
      </c>
      <c r="L1546" s="1" t="s">
        <v>38</v>
      </c>
      <c r="M1546" s="1" t="s">
        <v>59</v>
      </c>
      <c r="N1546" s="1" t="s">
        <v>138</v>
      </c>
      <c r="O1546" s="1" t="s">
        <v>526</v>
      </c>
      <c r="P1546" s="1" t="s">
        <v>226</v>
      </c>
      <c r="Q1546" s="1" t="s">
        <v>43</v>
      </c>
      <c r="S1546" s="1" t="s">
        <v>113</v>
      </c>
      <c r="T1546" s="1" t="s">
        <v>114</v>
      </c>
      <c r="U1546" s="1">
        <v>3</v>
      </c>
      <c r="V1546" s="1" t="s">
        <v>65</v>
      </c>
      <c r="W1546" s="1" t="s">
        <v>125</v>
      </c>
      <c r="X1546" s="1">
        <v>5</v>
      </c>
      <c r="Y1546" s="1" t="s">
        <v>69</v>
      </c>
      <c r="Z1546" s="1" t="s">
        <v>49</v>
      </c>
      <c r="AA1546" s="1">
        <v>10</v>
      </c>
      <c r="AB1546" s="1" t="s">
        <v>48</v>
      </c>
    </row>
    <row r="1547" spans="1:28" x14ac:dyDescent="0.2">
      <c r="A1547" s="1" t="s">
        <v>3440</v>
      </c>
      <c r="D1547" s="1" t="s">
        <v>50</v>
      </c>
      <c r="E1547" s="1" t="s">
        <v>31</v>
      </c>
      <c r="F1547" s="1" t="s">
        <v>53</v>
      </c>
      <c r="G1547" s="1" t="s">
        <v>135</v>
      </c>
      <c r="H1547" s="1" t="s">
        <v>136</v>
      </c>
      <c r="I1547" s="1" t="s">
        <v>100</v>
      </c>
      <c r="J1547" s="1" t="s">
        <v>222</v>
      </c>
      <c r="K1547" s="1" t="s">
        <v>57</v>
      </c>
      <c r="L1547" s="1" t="s">
        <v>118</v>
      </c>
      <c r="M1547" s="1" t="s">
        <v>119</v>
      </c>
      <c r="O1547" s="1" t="s">
        <v>580</v>
      </c>
      <c r="P1547" s="1" t="s">
        <v>42</v>
      </c>
      <c r="Q1547" s="1" t="s">
        <v>80</v>
      </c>
      <c r="S1547" s="1" t="s">
        <v>113</v>
      </c>
      <c r="T1547" s="1" t="s">
        <v>81</v>
      </c>
      <c r="U1547" s="1" t="s">
        <v>93</v>
      </c>
      <c r="V1547" s="1" t="s">
        <v>132</v>
      </c>
      <c r="W1547" s="1" t="s">
        <v>47</v>
      </c>
      <c r="X1547" s="1">
        <v>5</v>
      </c>
      <c r="AA1547" s="1" t="s">
        <v>95</v>
      </c>
      <c r="AB1547" s="1" t="s">
        <v>69</v>
      </c>
    </row>
    <row r="1548" spans="1:28" x14ac:dyDescent="0.2">
      <c r="A1548" s="1" t="s">
        <v>3441</v>
      </c>
      <c r="C1548" s="1" t="s">
        <v>3442</v>
      </c>
      <c r="D1548" s="1" t="s">
        <v>109</v>
      </c>
      <c r="E1548" s="1" t="s">
        <v>72</v>
      </c>
      <c r="F1548" s="1" t="s">
        <v>53</v>
      </c>
      <c r="G1548" s="1" t="s">
        <v>54</v>
      </c>
      <c r="H1548" s="1" t="s">
        <v>55</v>
      </c>
      <c r="I1548" s="1" t="s">
        <v>100</v>
      </c>
      <c r="J1548" s="1" t="s">
        <v>86</v>
      </c>
      <c r="K1548" s="1" t="s">
        <v>77</v>
      </c>
      <c r="L1548" s="1" t="s">
        <v>155</v>
      </c>
      <c r="M1548" s="1" t="s">
        <v>39</v>
      </c>
      <c r="N1548" s="1" t="s">
        <v>138</v>
      </c>
      <c r="O1548" s="1" t="s">
        <v>1895</v>
      </c>
      <c r="P1548" s="1" t="s">
        <v>42</v>
      </c>
      <c r="Q1548" s="1" t="s">
        <v>80</v>
      </c>
      <c r="S1548" s="1" t="s">
        <v>44</v>
      </c>
      <c r="T1548" s="1" t="s">
        <v>114</v>
      </c>
      <c r="U1548" s="1">
        <v>2</v>
      </c>
      <c r="V1548" s="1" t="s">
        <v>160</v>
      </c>
      <c r="W1548" s="1" t="s">
        <v>47</v>
      </c>
      <c r="X1548" s="1">
        <v>3</v>
      </c>
      <c r="Y1548" s="1" t="s">
        <v>67</v>
      </c>
      <c r="Z1548" s="1" t="s">
        <v>49</v>
      </c>
      <c r="AA1548" s="1">
        <v>50</v>
      </c>
      <c r="AB1548" s="1" t="s">
        <v>69</v>
      </c>
    </row>
    <row r="1549" spans="1:28" x14ac:dyDescent="0.2">
      <c r="A1549" s="1" t="s">
        <v>3443</v>
      </c>
      <c r="D1549" s="1">
        <v>41</v>
      </c>
      <c r="E1549" s="1" t="s">
        <v>99</v>
      </c>
      <c r="F1549" s="1" t="s">
        <v>53</v>
      </c>
      <c r="G1549" s="1" t="s">
        <v>148</v>
      </c>
      <c r="H1549" s="1" t="s">
        <v>34</v>
      </c>
      <c r="I1549" s="1" t="s">
        <v>35</v>
      </c>
      <c r="J1549" s="1" t="s">
        <v>222</v>
      </c>
      <c r="K1549" s="1" t="s">
        <v>37</v>
      </c>
      <c r="L1549" s="1" t="s">
        <v>118</v>
      </c>
      <c r="M1549" s="1" t="s">
        <v>39</v>
      </c>
      <c r="N1549" s="1" t="s">
        <v>190</v>
      </c>
      <c r="O1549" s="1" t="s">
        <v>751</v>
      </c>
      <c r="P1549" s="1" t="s">
        <v>226</v>
      </c>
      <c r="Q1549" s="1" t="s">
        <v>43</v>
      </c>
      <c r="R1549" s="1" t="s">
        <v>1556</v>
      </c>
      <c r="S1549" s="1" t="s">
        <v>248</v>
      </c>
      <c r="T1549" s="1" t="s">
        <v>123</v>
      </c>
      <c r="U1549" s="1" t="s">
        <v>93</v>
      </c>
      <c r="V1549" s="1" t="s">
        <v>196</v>
      </c>
      <c r="W1549" s="1" t="s">
        <v>47</v>
      </c>
      <c r="X1549" s="1">
        <v>3</v>
      </c>
      <c r="Z1549" s="1" t="s">
        <v>49</v>
      </c>
      <c r="AA1549" s="1">
        <v>20</v>
      </c>
      <c r="AB1549" s="1" t="s">
        <v>48</v>
      </c>
    </row>
    <row r="1550" spans="1:28" x14ac:dyDescent="0.2">
      <c r="A1550" s="1" t="s">
        <v>3444</v>
      </c>
      <c r="B1550" s="1" t="s">
        <v>3445</v>
      </c>
      <c r="D1550" s="1">
        <v>15</v>
      </c>
      <c r="E1550" s="1" t="s">
        <v>72</v>
      </c>
      <c r="F1550" s="1" t="s">
        <v>153</v>
      </c>
      <c r="G1550" s="1" t="s">
        <v>154</v>
      </c>
      <c r="H1550" s="1" t="s">
        <v>136</v>
      </c>
      <c r="I1550" s="1" t="s">
        <v>100</v>
      </c>
      <c r="J1550" s="1" t="s">
        <v>36</v>
      </c>
      <c r="K1550" s="1" t="s">
        <v>37</v>
      </c>
      <c r="L1550" s="1" t="s">
        <v>155</v>
      </c>
      <c r="M1550" s="1" t="s">
        <v>119</v>
      </c>
      <c r="N1550" s="1" t="s">
        <v>40</v>
      </c>
      <c r="O1550" s="1" t="s">
        <v>375</v>
      </c>
      <c r="P1550" s="1" t="s">
        <v>103</v>
      </c>
      <c r="Q1550" s="1" t="s">
        <v>62</v>
      </c>
      <c r="S1550" s="1" t="s">
        <v>248</v>
      </c>
      <c r="T1550" s="1" t="s">
        <v>114</v>
      </c>
      <c r="U1550" s="1">
        <v>3</v>
      </c>
      <c r="V1550" s="1" t="s">
        <v>160</v>
      </c>
      <c r="W1550" s="1" t="s">
        <v>125</v>
      </c>
      <c r="X1550" s="1">
        <v>5</v>
      </c>
      <c r="Y1550" s="1" t="s">
        <v>67</v>
      </c>
      <c r="Z1550" s="1" t="s">
        <v>68</v>
      </c>
      <c r="AA1550" s="1">
        <v>50</v>
      </c>
      <c r="AB1550" s="1" t="s">
        <v>48</v>
      </c>
    </row>
    <row r="1551" spans="1:28" x14ac:dyDescent="0.2">
      <c r="A1551" s="1" t="s">
        <v>3446</v>
      </c>
      <c r="C1551" s="1" t="s">
        <v>3447</v>
      </c>
      <c r="D1551" s="1" t="s">
        <v>109</v>
      </c>
      <c r="E1551" s="1" t="s">
        <v>31</v>
      </c>
      <c r="F1551" s="1" t="s">
        <v>153</v>
      </c>
      <c r="G1551" s="1" t="s">
        <v>215</v>
      </c>
      <c r="H1551" s="1" t="s">
        <v>136</v>
      </c>
      <c r="I1551" s="1" t="s">
        <v>35</v>
      </c>
      <c r="J1551" s="1" t="s">
        <v>36</v>
      </c>
      <c r="K1551" s="1" t="s">
        <v>87</v>
      </c>
      <c r="L1551" s="1" t="s">
        <v>38</v>
      </c>
      <c r="M1551" s="1" t="s">
        <v>88</v>
      </c>
      <c r="O1551" s="1" t="s">
        <v>144</v>
      </c>
      <c r="P1551" s="1" t="s">
        <v>42</v>
      </c>
      <c r="Q1551" s="1" t="s">
        <v>171</v>
      </c>
      <c r="R1551" s="1" t="s">
        <v>347</v>
      </c>
      <c r="S1551" s="1" t="s">
        <v>122</v>
      </c>
      <c r="T1551" s="1" t="s">
        <v>81</v>
      </c>
      <c r="U1551" s="1">
        <v>1</v>
      </c>
      <c r="V1551" s="1" t="s">
        <v>132</v>
      </c>
      <c r="W1551" s="1" t="s">
        <v>47</v>
      </c>
      <c r="X1551" s="1" t="s">
        <v>151</v>
      </c>
      <c r="Y1551" s="1" t="s">
        <v>168</v>
      </c>
      <c r="Z1551" s="1" t="s">
        <v>49</v>
      </c>
      <c r="AA1551" s="1">
        <v>10</v>
      </c>
      <c r="AB1551" s="1" t="s">
        <v>48</v>
      </c>
    </row>
    <row r="1552" spans="1:28" x14ac:dyDescent="0.2">
      <c r="A1552" s="1" t="s">
        <v>3448</v>
      </c>
      <c r="C1552" s="1" t="s">
        <v>3449</v>
      </c>
      <c r="D1552" s="1" t="s">
        <v>50</v>
      </c>
      <c r="E1552" s="1" t="s">
        <v>99</v>
      </c>
      <c r="F1552" s="1" t="s">
        <v>53</v>
      </c>
      <c r="G1552" s="1" t="s">
        <v>148</v>
      </c>
      <c r="H1552" s="1" t="s">
        <v>34</v>
      </c>
      <c r="I1552" s="1" t="s">
        <v>85</v>
      </c>
      <c r="J1552" s="1" t="s">
        <v>56</v>
      </c>
      <c r="K1552" s="1" t="s">
        <v>57</v>
      </c>
      <c r="L1552" s="1" t="s">
        <v>58</v>
      </c>
      <c r="M1552" s="1" t="s">
        <v>59</v>
      </c>
      <c r="N1552" s="1" t="s">
        <v>94</v>
      </c>
      <c r="O1552" s="1" t="s">
        <v>807</v>
      </c>
      <c r="P1552" s="1" t="s">
        <v>42</v>
      </c>
      <c r="Q1552" s="1" t="s">
        <v>171</v>
      </c>
      <c r="R1552" s="1" t="s">
        <v>2167</v>
      </c>
      <c r="S1552" s="1" t="s">
        <v>248</v>
      </c>
      <c r="T1552" s="1" t="s">
        <v>45</v>
      </c>
      <c r="U1552" s="1" t="s">
        <v>93</v>
      </c>
      <c r="V1552" s="1" t="s">
        <v>196</v>
      </c>
      <c r="W1552" s="1" t="s">
        <v>125</v>
      </c>
      <c r="X1552" s="1" t="s">
        <v>151</v>
      </c>
      <c r="Z1552" s="1" t="s">
        <v>68</v>
      </c>
      <c r="AA1552" s="1" t="s">
        <v>50</v>
      </c>
      <c r="AB1552" s="1" t="s">
        <v>48</v>
      </c>
    </row>
    <row r="1553" spans="1:28" x14ac:dyDescent="0.2">
      <c r="A1553" s="1" t="s">
        <v>3450</v>
      </c>
      <c r="C1553" s="1" t="s">
        <v>3451</v>
      </c>
      <c r="D1553" s="1" t="s">
        <v>50</v>
      </c>
      <c r="E1553" s="1" t="s">
        <v>84</v>
      </c>
      <c r="F1553" s="1" t="s">
        <v>32</v>
      </c>
      <c r="G1553" s="1" t="s">
        <v>185</v>
      </c>
      <c r="H1553" s="1" t="s">
        <v>56</v>
      </c>
      <c r="I1553" s="1" t="s">
        <v>100</v>
      </c>
      <c r="J1553" s="1" t="s">
        <v>86</v>
      </c>
      <c r="K1553" s="1" t="s">
        <v>77</v>
      </c>
      <c r="L1553" s="1" t="s">
        <v>78</v>
      </c>
      <c r="M1553" s="1" t="s">
        <v>88</v>
      </c>
      <c r="N1553" s="1" t="s">
        <v>94</v>
      </c>
      <c r="O1553" s="1" t="s">
        <v>645</v>
      </c>
      <c r="P1553" s="1" t="s">
        <v>226</v>
      </c>
      <c r="Q1553" s="1" t="s">
        <v>43</v>
      </c>
      <c r="S1553" s="1" t="s">
        <v>92</v>
      </c>
      <c r="T1553" s="1" t="s">
        <v>81</v>
      </c>
      <c r="U1553" s="1">
        <v>2</v>
      </c>
      <c r="V1553" s="1" t="s">
        <v>160</v>
      </c>
      <c r="W1553" s="1" t="s">
        <v>82</v>
      </c>
      <c r="X1553" s="1">
        <v>5</v>
      </c>
      <c r="Y1553" s="1" t="s">
        <v>69</v>
      </c>
      <c r="Z1553" s="1" t="s">
        <v>49</v>
      </c>
      <c r="AA1553" s="1" t="s">
        <v>95</v>
      </c>
      <c r="AB1553" s="1" t="s">
        <v>48</v>
      </c>
    </row>
    <row r="1554" spans="1:28" x14ac:dyDescent="0.2">
      <c r="A1554" s="1" t="s">
        <v>3452</v>
      </c>
      <c r="C1554" s="1" t="s">
        <v>3178</v>
      </c>
      <c r="D1554" s="1" t="s">
        <v>109</v>
      </c>
      <c r="E1554" s="1" t="s">
        <v>84</v>
      </c>
      <c r="F1554" s="1" t="s">
        <v>153</v>
      </c>
      <c r="G1554" s="1" t="s">
        <v>215</v>
      </c>
      <c r="H1554" s="1" t="s">
        <v>34</v>
      </c>
      <c r="I1554" s="1" t="s">
        <v>75</v>
      </c>
      <c r="J1554" s="1" t="s">
        <v>56</v>
      </c>
      <c r="K1554" s="1" t="s">
        <v>87</v>
      </c>
      <c r="L1554" s="1" t="s">
        <v>155</v>
      </c>
      <c r="M1554" s="1" t="s">
        <v>204</v>
      </c>
      <c r="N1554" s="1" t="s">
        <v>60</v>
      </c>
      <c r="O1554" s="1" t="s">
        <v>2031</v>
      </c>
      <c r="P1554" s="1" t="s">
        <v>226</v>
      </c>
      <c r="Q1554" s="1" t="s">
        <v>43</v>
      </c>
      <c r="R1554" s="1" t="s">
        <v>296</v>
      </c>
      <c r="S1554" s="1" t="s">
        <v>44</v>
      </c>
      <c r="T1554" s="1" t="s">
        <v>81</v>
      </c>
      <c r="U1554" s="1" t="s">
        <v>93</v>
      </c>
      <c r="V1554" s="1" t="s">
        <v>46</v>
      </c>
      <c r="W1554" s="1" t="s">
        <v>125</v>
      </c>
      <c r="X1554" s="1">
        <v>1</v>
      </c>
      <c r="AA1554" s="1" t="s">
        <v>50</v>
      </c>
      <c r="AB1554" s="1" t="s">
        <v>69</v>
      </c>
    </row>
    <row r="1555" spans="1:28" x14ac:dyDescent="0.2">
      <c r="A1555" s="1" t="s">
        <v>3453</v>
      </c>
      <c r="B1555" s="1" t="s">
        <v>700</v>
      </c>
      <c r="D1555" s="1" t="s">
        <v>109</v>
      </c>
      <c r="E1555" s="1" t="s">
        <v>84</v>
      </c>
      <c r="F1555" s="1" t="s">
        <v>53</v>
      </c>
      <c r="G1555" s="1" t="s">
        <v>135</v>
      </c>
      <c r="H1555" s="1" t="s">
        <v>34</v>
      </c>
      <c r="I1555" s="1" t="s">
        <v>75</v>
      </c>
      <c r="J1555" s="1" t="s">
        <v>76</v>
      </c>
      <c r="K1555" s="1" t="s">
        <v>77</v>
      </c>
      <c r="L1555" s="1" t="s">
        <v>118</v>
      </c>
      <c r="M1555" s="1" t="s">
        <v>119</v>
      </c>
      <c r="O1555" s="1" t="s">
        <v>528</v>
      </c>
      <c r="P1555" s="1" t="s">
        <v>226</v>
      </c>
      <c r="Q1555" s="1" t="s">
        <v>43</v>
      </c>
      <c r="S1555" s="1" t="s">
        <v>92</v>
      </c>
      <c r="T1555" s="1" t="s">
        <v>123</v>
      </c>
      <c r="U1555" s="1">
        <v>2</v>
      </c>
      <c r="V1555" s="1" t="s">
        <v>132</v>
      </c>
      <c r="W1555" s="1" t="s">
        <v>125</v>
      </c>
      <c r="X1555" s="1">
        <v>1</v>
      </c>
      <c r="Y1555" s="1" t="s">
        <v>48</v>
      </c>
      <c r="Z1555" s="1" t="s">
        <v>68</v>
      </c>
      <c r="AA1555" s="1">
        <v>20</v>
      </c>
      <c r="AB1555" s="1" t="s">
        <v>69</v>
      </c>
    </row>
    <row r="1556" spans="1:28" x14ac:dyDescent="0.2">
      <c r="A1556" s="1" t="s">
        <v>3454</v>
      </c>
      <c r="D1556" s="1" t="s">
        <v>50</v>
      </c>
      <c r="E1556" s="1" t="s">
        <v>84</v>
      </c>
      <c r="F1556" s="1" t="s">
        <v>153</v>
      </c>
      <c r="G1556" s="1" t="s">
        <v>218</v>
      </c>
      <c r="H1556" s="1" t="s">
        <v>55</v>
      </c>
      <c r="I1556" s="1" t="s">
        <v>85</v>
      </c>
      <c r="J1556" s="1" t="s">
        <v>36</v>
      </c>
      <c r="K1556" s="1" t="s">
        <v>57</v>
      </c>
      <c r="L1556" s="1" t="s">
        <v>58</v>
      </c>
      <c r="M1556" s="1" t="s">
        <v>88</v>
      </c>
      <c r="O1556" s="1" t="s">
        <v>2580</v>
      </c>
      <c r="P1556" s="1" t="s">
        <v>121</v>
      </c>
      <c r="Q1556" s="1" t="s">
        <v>62</v>
      </c>
      <c r="R1556" s="1" t="s">
        <v>395</v>
      </c>
      <c r="S1556" s="1" t="s">
        <v>248</v>
      </c>
      <c r="T1556" s="1" t="s">
        <v>123</v>
      </c>
      <c r="U1556" s="1">
        <v>1</v>
      </c>
      <c r="V1556" s="1" t="s">
        <v>196</v>
      </c>
      <c r="W1556" s="1" t="s">
        <v>66</v>
      </c>
      <c r="X1556" s="1">
        <v>3</v>
      </c>
      <c r="Y1556" s="1" t="s">
        <v>48</v>
      </c>
      <c r="Z1556" s="1" t="s">
        <v>49</v>
      </c>
      <c r="AA1556" s="1">
        <v>10</v>
      </c>
      <c r="AB1556" s="1" t="s">
        <v>48</v>
      </c>
    </row>
    <row r="1557" spans="1:28" x14ac:dyDescent="0.2">
      <c r="A1557" s="1" t="s">
        <v>3455</v>
      </c>
      <c r="D1557" s="1" t="s">
        <v>109</v>
      </c>
      <c r="E1557" s="1" t="s">
        <v>116</v>
      </c>
      <c r="F1557" s="1" t="s">
        <v>32</v>
      </c>
      <c r="G1557" s="1" t="s">
        <v>259</v>
      </c>
      <c r="H1557" s="1" t="s">
        <v>55</v>
      </c>
      <c r="I1557" s="1" t="s">
        <v>100</v>
      </c>
      <c r="J1557" s="1" t="s">
        <v>222</v>
      </c>
      <c r="K1557" s="1" t="s">
        <v>37</v>
      </c>
      <c r="L1557" s="1" t="s">
        <v>78</v>
      </c>
      <c r="M1557" s="1" t="s">
        <v>181</v>
      </c>
      <c r="N1557" s="1" t="s">
        <v>60</v>
      </c>
      <c r="O1557" s="1" t="s">
        <v>1340</v>
      </c>
      <c r="P1557" s="1" t="s">
        <v>42</v>
      </c>
      <c r="Q1557" s="1" t="s">
        <v>163</v>
      </c>
      <c r="S1557" s="1" t="s">
        <v>122</v>
      </c>
      <c r="T1557" s="1" t="s">
        <v>123</v>
      </c>
      <c r="U1557" s="1">
        <v>1</v>
      </c>
      <c r="V1557" s="1" t="s">
        <v>132</v>
      </c>
      <c r="W1557" s="1" t="s">
        <v>82</v>
      </c>
      <c r="X1557" s="1">
        <v>5</v>
      </c>
      <c r="Y1557" s="1" t="s">
        <v>48</v>
      </c>
      <c r="Z1557" s="1" t="s">
        <v>175</v>
      </c>
      <c r="AA1557" s="1">
        <v>50</v>
      </c>
      <c r="AB1557" s="1" t="s">
        <v>69</v>
      </c>
    </row>
    <row r="1558" spans="1:28" x14ac:dyDescent="0.2">
      <c r="A1558" s="1" t="s">
        <v>3456</v>
      </c>
      <c r="C1558" s="1" t="s">
        <v>3457</v>
      </c>
      <c r="D1558" s="1">
        <v>57</v>
      </c>
      <c r="E1558" s="1" t="s">
        <v>72</v>
      </c>
      <c r="F1558" s="1" t="s">
        <v>53</v>
      </c>
      <c r="G1558" s="1" t="s">
        <v>148</v>
      </c>
      <c r="H1558" s="1" t="s">
        <v>56</v>
      </c>
      <c r="I1558" s="1" t="s">
        <v>75</v>
      </c>
      <c r="J1558" s="1" t="s">
        <v>76</v>
      </c>
      <c r="K1558" s="1" t="s">
        <v>77</v>
      </c>
      <c r="L1558" s="1" t="s">
        <v>78</v>
      </c>
      <c r="M1558" s="1" t="s">
        <v>88</v>
      </c>
      <c r="N1558" s="1" t="s">
        <v>40</v>
      </c>
      <c r="O1558" s="1" t="s">
        <v>1104</v>
      </c>
      <c r="P1558" s="1" t="s">
        <v>103</v>
      </c>
      <c r="Q1558" s="1" t="s">
        <v>163</v>
      </c>
      <c r="S1558" s="1" t="s">
        <v>64</v>
      </c>
      <c r="T1558" s="1" t="s">
        <v>123</v>
      </c>
      <c r="U1558" s="1" t="s">
        <v>93</v>
      </c>
      <c r="V1558" s="1" t="s">
        <v>178</v>
      </c>
      <c r="W1558" s="1" t="s">
        <v>47</v>
      </c>
      <c r="X1558" s="1" t="s">
        <v>151</v>
      </c>
      <c r="Y1558" s="1" t="s">
        <v>168</v>
      </c>
      <c r="AA1558" s="1">
        <v>50</v>
      </c>
      <c r="AB1558" s="1" t="s">
        <v>48</v>
      </c>
    </row>
    <row r="1559" spans="1:28" x14ac:dyDescent="0.2">
      <c r="A1559" s="1" t="s">
        <v>3458</v>
      </c>
      <c r="D1559" s="1">
        <v>69</v>
      </c>
      <c r="E1559" s="1" t="s">
        <v>116</v>
      </c>
      <c r="F1559" s="1" t="s">
        <v>73</v>
      </c>
      <c r="G1559" s="1" t="s">
        <v>142</v>
      </c>
      <c r="H1559" s="1" t="s">
        <v>55</v>
      </c>
      <c r="I1559" s="1" t="s">
        <v>100</v>
      </c>
      <c r="J1559" s="1" t="s">
        <v>76</v>
      </c>
      <c r="K1559" s="1" t="s">
        <v>57</v>
      </c>
      <c r="L1559" s="1" t="s">
        <v>38</v>
      </c>
      <c r="M1559" s="1" t="s">
        <v>204</v>
      </c>
      <c r="N1559" s="1" t="s">
        <v>60</v>
      </c>
      <c r="O1559" s="1" t="s">
        <v>1049</v>
      </c>
      <c r="P1559" s="1" t="s">
        <v>226</v>
      </c>
      <c r="Q1559" s="1" t="s">
        <v>171</v>
      </c>
      <c r="S1559" s="1" t="s">
        <v>248</v>
      </c>
      <c r="T1559" s="1" t="s">
        <v>114</v>
      </c>
      <c r="U1559" s="1">
        <v>0</v>
      </c>
      <c r="V1559" s="1" t="s">
        <v>124</v>
      </c>
      <c r="W1559" s="1" t="s">
        <v>125</v>
      </c>
      <c r="X1559" s="1">
        <v>1</v>
      </c>
      <c r="Y1559" s="1" t="s">
        <v>168</v>
      </c>
      <c r="Z1559" s="1" t="s">
        <v>138</v>
      </c>
      <c r="AA1559" s="1" t="s">
        <v>50</v>
      </c>
      <c r="AB1559" s="1" t="s">
        <v>69</v>
      </c>
    </row>
    <row r="1560" spans="1:28" x14ac:dyDescent="0.2">
      <c r="A1560" s="1" t="s">
        <v>3459</v>
      </c>
      <c r="C1560" s="1" t="s">
        <v>3460</v>
      </c>
      <c r="D1560" s="1">
        <v>33</v>
      </c>
      <c r="E1560" s="1" t="s">
        <v>84</v>
      </c>
      <c r="F1560" s="1" t="s">
        <v>73</v>
      </c>
      <c r="G1560" s="1" t="s">
        <v>74</v>
      </c>
      <c r="H1560" s="1" t="s">
        <v>55</v>
      </c>
      <c r="I1560" s="1" t="s">
        <v>35</v>
      </c>
      <c r="J1560" s="1" t="s">
        <v>222</v>
      </c>
      <c r="K1560" s="1" t="s">
        <v>37</v>
      </c>
      <c r="L1560" s="1" t="s">
        <v>58</v>
      </c>
      <c r="M1560" s="1" t="s">
        <v>181</v>
      </c>
      <c r="N1560" s="1" t="s">
        <v>40</v>
      </c>
      <c r="O1560" s="1" t="s">
        <v>1346</v>
      </c>
      <c r="P1560" s="1" t="s">
        <v>103</v>
      </c>
      <c r="Q1560" s="1" t="s">
        <v>80</v>
      </c>
      <c r="R1560" s="1" t="s">
        <v>1694</v>
      </c>
      <c r="S1560" s="1" t="s">
        <v>44</v>
      </c>
      <c r="T1560" s="1" t="s">
        <v>45</v>
      </c>
      <c r="U1560" s="1">
        <v>2</v>
      </c>
      <c r="W1560" s="1" t="s">
        <v>66</v>
      </c>
      <c r="X1560" s="1">
        <v>4</v>
      </c>
      <c r="Y1560" s="1" t="s">
        <v>168</v>
      </c>
      <c r="Z1560" s="1" t="s">
        <v>68</v>
      </c>
      <c r="AA1560" s="1">
        <v>50</v>
      </c>
      <c r="AB1560" s="1" t="s">
        <v>69</v>
      </c>
    </row>
    <row r="1561" spans="1:28" x14ac:dyDescent="0.2">
      <c r="A1561" s="1" t="s">
        <v>3461</v>
      </c>
      <c r="C1561" s="1" t="s">
        <v>3462</v>
      </c>
      <c r="D1561" s="1">
        <v>39</v>
      </c>
      <c r="E1561" s="1" t="s">
        <v>116</v>
      </c>
      <c r="F1561" s="1" t="s">
        <v>153</v>
      </c>
      <c r="G1561" s="1" t="s">
        <v>154</v>
      </c>
      <c r="H1561" s="1" t="s">
        <v>34</v>
      </c>
      <c r="I1561" s="1" t="s">
        <v>75</v>
      </c>
      <c r="J1561" s="1" t="s">
        <v>222</v>
      </c>
      <c r="K1561" s="1" t="s">
        <v>77</v>
      </c>
      <c r="L1561" s="1" t="s">
        <v>38</v>
      </c>
      <c r="M1561" s="1" t="s">
        <v>59</v>
      </c>
      <c r="N1561" s="1" t="s">
        <v>89</v>
      </c>
      <c r="O1561" s="1" t="s">
        <v>384</v>
      </c>
      <c r="P1561" s="1" t="s">
        <v>42</v>
      </c>
      <c r="Q1561" s="1" t="s">
        <v>43</v>
      </c>
      <c r="S1561" s="1" t="s">
        <v>92</v>
      </c>
      <c r="T1561" s="1" t="s">
        <v>123</v>
      </c>
      <c r="U1561" s="1">
        <v>1</v>
      </c>
      <c r="V1561" s="1" t="s">
        <v>105</v>
      </c>
      <c r="W1561" s="1" t="s">
        <v>66</v>
      </c>
      <c r="X1561" s="1">
        <v>1</v>
      </c>
      <c r="AA1561" s="1">
        <v>10</v>
      </c>
      <c r="AB1561" s="1" t="s">
        <v>69</v>
      </c>
    </row>
    <row r="1562" spans="1:28" x14ac:dyDescent="0.2">
      <c r="A1562" s="1" t="s">
        <v>3463</v>
      </c>
      <c r="B1562" s="1" t="s">
        <v>1523</v>
      </c>
      <c r="D1562" s="1" t="s">
        <v>109</v>
      </c>
      <c r="E1562" s="1" t="s">
        <v>84</v>
      </c>
      <c r="F1562" s="1" t="s">
        <v>32</v>
      </c>
      <c r="G1562" s="1" t="s">
        <v>117</v>
      </c>
      <c r="H1562" s="1" t="s">
        <v>34</v>
      </c>
      <c r="I1562" s="1" t="s">
        <v>75</v>
      </c>
      <c r="J1562" s="1" t="s">
        <v>222</v>
      </c>
      <c r="K1562" s="1" t="s">
        <v>37</v>
      </c>
      <c r="L1562" s="1" t="s">
        <v>78</v>
      </c>
      <c r="M1562" s="1" t="s">
        <v>39</v>
      </c>
      <c r="N1562" s="1" t="s">
        <v>89</v>
      </c>
      <c r="O1562" s="1" t="s">
        <v>437</v>
      </c>
      <c r="P1562" s="1" t="s">
        <v>121</v>
      </c>
      <c r="Q1562" s="1" t="s">
        <v>62</v>
      </c>
      <c r="S1562" s="1" t="s">
        <v>248</v>
      </c>
      <c r="T1562" s="1" t="s">
        <v>45</v>
      </c>
      <c r="U1562" s="1">
        <v>0</v>
      </c>
      <c r="W1562" s="1" t="s">
        <v>82</v>
      </c>
      <c r="X1562" s="1">
        <v>3</v>
      </c>
      <c r="Y1562" s="1" t="s">
        <v>67</v>
      </c>
      <c r="AA1562" s="1">
        <v>10</v>
      </c>
      <c r="AB1562" s="1" t="s">
        <v>69</v>
      </c>
    </row>
    <row r="1563" spans="1:28" x14ac:dyDescent="0.2">
      <c r="A1563" s="1" t="s">
        <v>3464</v>
      </c>
      <c r="B1563" s="1" t="s">
        <v>246</v>
      </c>
      <c r="D1563" s="1" t="s">
        <v>109</v>
      </c>
      <c r="E1563" s="1" t="s">
        <v>72</v>
      </c>
      <c r="F1563" s="1" t="s">
        <v>73</v>
      </c>
      <c r="G1563" s="1" t="s">
        <v>110</v>
      </c>
      <c r="H1563" s="1" t="s">
        <v>136</v>
      </c>
      <c r="I1563" s="1" t="s">
        <v>75</v>
      </c>
      <c r="J1563" s="1" t="s">
        <v>56</v>
      </c>
      <c r="K1563" s="1" t="s">
        <v>101</v>
      </c>
      <c r="L1563" s="1" t="s">
        <v>155</v>
      </c>
      <c r="M1563" s="1" t="s">
        <v>119</v>
      </c>
      <c r="N1563" s="1" t="s">
        <v>94</v>
      </c>
      <c r="O1563" s="1" t="s">
        <v>789</v>
      </c>
      <c r="P1563" s="1" t="s">
        <v>226</v>
      </c>
      <c r="Q1563" s="1" t="s">
        <v>163</v>
      </c>
      <c r="R1563" s="1" t="s">
        <v>1335</v>
      </c>
      <c r="S1563" s="1" t="s">
        <v>122</v>
      </c>
      <c r="T1563" s="1" t="s">
        <v>81</v>
      </c>
      <c r="U1563" s="1">
        <v>1</v>
      </c>
      <c r="W1563" s="1" t="s">
        <v>47</v>
      </c>
      <c r="X1563" s="1">
        <v>1</v>
      </c>
      <c r="Y1563" s="1" t="s">
        <v>48</v>
      </c>
      <c r="Z1563" s="1" t="s">
        <v>175</v>
      </c>
      <c r="AA1563" s="1">
        <v>10</v>
      </c>
      <c r="AB1563" s="1" t="s">
        <v>69</v>
      </c>
    </row>
    <row r="1564" spans="1:28" x14ac:dyDescent="0.2">
      <c r="A1564" s="1" t="s">
        <v>3465</v>
      </c>
      <c r="B1564" s="1" t="s">
        <v>2737</v>
      </c>
      <c r="D1564" s="1" t="s">
        <v>109</v>
      </c>
      <c r="E1564" s="1" t="s">
        <v>99</v>
      </c>
      <c r="F1564" s="1" t="s">
        <v>32</v>
      </c>
      <c r="G1564" s="1" t="s">
        <v>259</v>
      </c>
      <c r="H1564" s="1" t="s">
        <v>136</v>
      </c>
      <c r="I1564" s="1" t="s">
        <v>75</v>
      </c>
      <c r="J1564" s="1" t="s">
        <v>76</v>
      </c>
      <c r="K1564" s="1" t="s">
        <v>37</v>
      </c>
      <c r="L1564" s="1" t="s">
        <v>58</v>
      </c>
      <c r="M1564" s="1" t="s">
        <v>88</v>
      </c>
      <c r="N1564" s="1" t="s">
        <v>40</v>
      </c>
      <c r="O1564" s="1" t="s">
        <v>872</v>
      </c>
      <c r="P1564" s="1" t="s">
        <v>103</v>
      </c>
      <c r="Q1564" s="1" t="s">
        <v>80</v>
      </c>
      <c r="S1564" s="1" t="s">
        <v>131</v>
      </c>
      <c r="T1564" s="1" t="s">
        <v>81</v>
      </c>
      <c r="U1564" s="1">
        <v>3</v>
      </c>
      <c r="V1564" s="1" t="s">
        <v>160</v>
      </c>
      <c r="W1564" s="1" t="s">
        <v>82</v>
      </c>
      <c r="X1564" s="1">
        <v>1</v>
      </c>
      <c r="Y1564" s="1" t="s">
        <v>48</v>
      </c>
      <c r="Z1564" s="1" t="s">
        <v>68</v>
      </c>
      <c r="AA1564" s="1">
        <v>10</v>
      </c>
      <c r="AB1564" s="1" t="s">
        <v>48</v>
      </c>
    </row>
    <row r="1565" spans="1:28" x14ac:dyDescent="0.2">
      <c r="A1565" s="1" t="s">
        <v>3466</v>
      </c>
      <c r="C1565" s="1" t="s">
        <v>3467</v>
      </c>
      <c r="D1565" s="1">
        <v>66</v>
      </c>
      <c r="E1565" s="1" t="s">
        <v>31</v>
      </c>
      <c r="F1565" s="1" t="s">
        <v>153</v>
      </c>
      <c r="G1565" s="1" t="s">
        <v>218</v>
      </c>
      <c r="H1565" s="1" t="s">
        <v>55</v>
      </c>
      <c r="I1565" s="1" t="s">
        <v>75</v>
      </c>
      <c r="J1565" s="1" t="s">
        <v>76</v>
      </c>
      <c r="K1565" s="1" t="s">
        <v>57</v>
      </c>
      <c r="L1565" s="1" t="s">
        <v>38</v>
      </c>
      <c r="M1565" s="1" t="s">
        <v>119</v>
      </c>
      <c r="O1565" s="1" t="s">
        <v>1012</v>
      </c>
      <c r="P1565" s="1" t="s">
        <v>121</v>
      </c>
      <c r="Q1565" s="1" t="s">
        <v>80</v>
      </c>
      <c r="S1565" s="1" t="s">
        <v>113</v>
      </c>
      <c r="T1565" s="1" t="s">
        <v>114</v>
      </c>
      <c r="U1565" s="1">
        <v>3</v>
      </c>
      <c r="V1565" s="1" t="s">
        <v>178</v>
      </c>
      <c r="W1565" s="1" t="s">
        <v>125</v>
      </c>
      <c r="X1565" s="1">
        <v>1</v>
      </c>
      <c r="Y1565" s="1" t="s">
        <v>48</v>
      </c>
      <c r="Z1565" s="1" t="s">
        <v>68</v>
      </c>
      <c r="AA1565" s="1">
        <v>20</v>
      </c>
      <c r="AB1565" s="1" t="s">
        <v>48</v>
      </c>
    </row>
    <row r="1566" spans="1:28" x14ac:dyDescent="0.2">
      <c r="A1566" s="1" t="s">
        <v>3468</v>
      </c>
      <c r="C1566" s="1" t="s">
        <v>3469</v>
      </c>
      <c r="D1566" s="1">
        <v>16</v>
      </c>
      <c r="E1566" s="1" t="s">
        <v>99</v>
      </c>
      <c r="F1566" s="1" t="s">
        <v>73</v>
      </c>
      <c r="G1566" s="1" t="s">
        <v>74</v>
      </c>
      <c r="H1566" s="1" t="s">
        <v>136</v>
      </c>
      <c r="I1566" s="1" t="s">
        <v>75</v>
      </c>
      <c r="J1566" s="1" t="s">
        <v>36</v>
      </c>
      <c r="K1566" s="1" t="s">
        <v>37</v>
      </c>
      <c r="L1566" s="1" t="s">
        <v>155</v>
      </c>
      <c r="M1566" s="1" t="s">
        <v>204</v>
      </c>
      <c r="N1566" s="1" t="s">
        <v>40</v>
      </c>
      <c r="O1566" s="1" t="s">
        <v>332</v>
      </c>
      <c r="P1566" s="1" t="s">
        <v>121</v>
      </c>
      <c r="Q1566" s="1" t="s">
        <v>163</v>
      </c>
      <c r="S1566" s="1" t="s">
        <v>92</v>
      </c>
      <c r="T1566" s="1" t="s">
        <v>114</v>
      </c>
      <c r="U1566" s="1">
        <v>0</v>
      </c>
      <c r="V1566" s="1" t="s">
        <v>132</v>
      </c>
      <c r="W1566" s="1" t="s">
        <v>47</v>
      </c>
      <c r="X1566" s="1">
        <v>5</v>
      </c>
      <c r="Y1566" s="1" t="s">
        <v>168</v>
      </c>
      <c r="Z1566" s="1" t="s">
        <v>49</v>
      </c>
      <c r="AA1566" s="1">
        <v>10</v>
      </c>
      <c r="AB1566" s="1" t="s">
        <v>48</v>
      </c>
    </row>
    <row r="1567" spans="1:28" x14ac:dyDescent="0.2">
      <c r="A1567" s="1" t="s">
        <v>3470</v>
      </c>
      <c r="C1567" s="1" t="s">
        <v>336</v>
      </c>
      <c r="D1567" s="1" t="s">
        <v>109</v>
      </c>
      <c r="E1567" s="1" t="s">
        <v>99</v>
      </c>
      <c r="F1567" s="1" t="s">
        <v>153</v>
      </c>
      <c r="G1567" s="1" t="s">
        <v>215</v>
      </c>
      <c r="H1567" s="1" t="s">
        <v>56</v>
      </c>
      <c r="I1567" s="1" t="s">
        <v>35</v>
      </c>
      <c r="J1567" s="1" t="s">
        <v>76</v>
      </c>
      <c r="K1567" s="1" t="s">
        <v>77</v>
      </c>
      <c r="L1567" s="1" t="s">
        <v>78</v>
      </c>
      <c r="M1567" s="1" t="s">
        <v>119</v>
      </c>
      <c r="N1567" s="1" t="s">
        <v>175</v>
      </c>
      <c r="O1567" s="1" t="s">
        <v>1363</v>
      </c>
      <c r="P1567" s="1" t="s">
        <v>121</v>
      </c>
      <c r="Q1567" s="1" t="s">
        <v>62</v>
      </c>
      <c r="S1567" s="1" t="s">
        <v>92</v>
      </c>
      <c r="T1567" s="1" t="s">
        <v>123</v>
      </c>
      <c r="U1567" s="1">
        <v>2</v>
      </c>
      <c r="V1567" s="1" t="s">
        <v>105</v>
      </c>
      <c r="W1567" s="1" t="s">
        <v>125</v>
      </c>
      <c r="X1567" s="1">
        <v>2</v>
      </c>
      <c r="Y1567" s="1" t="s">
        <v>168</v>
      </c>
      <c r="Z1567" s="1" t="s">
        <v>49</v>
      </c>
      <c r="AA1567" s="1">
        <v>20</v>
      </c>
      <c r="AB1567" s="1" t="s">
        <v>48</v>
      </c>
    </row>
    <row r="1568" spans="1:28" x14ac:dyDescent="0.2">
      <c r="A1568" s="1" t="s">
        <v>3471</v>
      </c>
      <c r="C1568" s="1" t="s">
        <v>917</v>
      </c>
      <c r="D1568" s="1" t="s">
        <v>109</v>
      </c>
      <c r="E1568" s="1" t="s">
        <v>31</v>
      </c>
      <c r="F1568" s="1" t="s">
        <v>73</v>
      </c>
      <c r="G1568" s="1" t="s">
        <v>142</v>
      </c>
      <c r="H1568" s="1" t="s">
        <v>55</v>
      </c>
      <c r="I1568" s="1" t="s">
        <v>100</v>
      </c>
      <c r="J1568" s="1" t="s">
        <v>76</v>
      </c>
      <c r="K1568" s="1" t="s">
        <v>37</v>
      </c>
      <c r="L1568" s="1" t="s">
        <v>78</v>
      </c>
      <c r="M1568" s="1" t="s">
        <v>59</v>
      </c>
      <c r="N1568" s="1" t="s">
        <v>138</v>
      </c>
      <c r="O1568" s="1" t="s">
        <v>1469</v>
      </c>
      <c r="P1568" s="1" t="s">
        <v>121</v>
      </c>
      <c r="Q1568" s="1" t="s">
        <v>163</v>
      </c>
      <c r="S1568" s="1" t="s">
        <v>131</v>
      </c>
      <c r="T1568" s="1" t="s">
        <v>123</v>
      </c>
      <c r="U1568" s="1">
        <v>3</v>
      </c>
      <c r="V1568" s="1" t="s">
        <v>132</v>
      </c>
      <c r="W1568" s="1" t="s">
        <v>66</v>
      </c>
      <c r="X1568" s="1">
        <v>2</v>
      </c>
      <c r="Y1568" s="1" t="s">
        <v>48</v>
      </c>
      <c r="AA1568" s="1">
        <v>20</v>
      </c>
      <c r="AB1568" s="1" t="s">
        <v>48</v>
      </c>
    </row>
    <row r="1569" spans="1:28" x14ac:dyDescent="0.2">
      <c r="A1569" s="1" t="s">
        <v>3472</v>
      </c>
      <c r="D1569" s="1" t="s">
        <v>109</v>
      </c>
      <c r="E1569" s="1" t="s">
        <v>72</v>
      </c>
      <c r="F1569" s="1" t="s">
        <v>153</v>
      </c>
      <c r="G1569" s="1" t="s">
        <v>215</v>
      </c>
      <c r="H1569" s="1" t="s">
        <v>34</v>
      </c>
      <c r="I1569" s="1" t="s">
        <v>100</v>
      </c>
      <c r="J1569" s="1" t="s">
        <v>36</v>
      </c>
      <c r="K1569" s="1" t="s">
        <v>77</v>
      </c>
      <c r="L1569" s="1" t="s">
        <v>38</v>
      </c>
      <c r="M1569" s="1" t="s">
        <v>119</v>
      </c>
      <c r="N1569" s="1" t="s">
        <v>175</v>
      </c>
      <c r="O1569" s="1" t="s">
        <v>1287</v>
      </c>
      <c r="P1569" s="1" t="s">
        <v>121</v>
      </c>
      <c r="Q1569" s="1" t="s">
        <v>43</v>
      </c>
      <c r="S1569" s="1" t="s">
        <v>248</v>
      </c>
      <c r="T1569" s="1" t="s">
        <v>114</v>
      </c>
      <c r="U1569" s="1" t="s">
        <v>93</v>
      </c>
      <c r="V1569" s="1" t="s">
        <v>124</v>
      </c>
      <c r="W1569" s="1" t="s">
        <v>82</v>
      </c>
      <c r="X1569" s="1">
        <v>4</v>
      </c>
      <c r="Y1569" s="1" t="s">
        <v>67</v>
      </c>
      <c r="Z1569" s="1" t="s">
        <v>68</v>
      </c>
      <c r="AA1569" s="1" t="s">
        <v>50</v>
      </c>
      <c r="AB1569" s="1" t="s">
        <v>48</v>
      </c>
    </row>
    <row r="1570" spans="1:28" x14ac:dyDescent="0.2">
      <c r="A1570" s="1" t="s">
        <v>3473</v>
      </c>
      <c r="B1570" s="1" t="s">
        <v>3474</v>
      </c>
      <c r="D1570" s="1">
        <v>64</v>
      </c>
      <c r="E1570" s="1" t="s">
        <v>116</v>
      </c>
      <c r="F1570" s="1" t="s">
        <v>153</v>
      </c>
      <c r="G1570" s="1" t="s">
        <v>215</v>
      </c>
      <c r="H1570" s="1" t="s">
        <v>55</v>
      </c>
      <c r="I1570" s="1" t="s">
        <v>85</v>
      </c>
      <c r="J1570" s="1" t="s">
        <v>222</v>
      </c>
      <c r="K1570" s="1" t="s">
        <v>87</v>
      </c>
      <c r="L1570" s="1" t="s">
        <v>38</v>
      </c>
      <c r="M1570" s="1" t="s">
        <v>59</v>
      </c>
      <c r="N1570" s="1" t="s">
        <v>175</v>
      </c>
      <c r="O1570" s="1" t="s">
        <v>455</v>
      </c>
      <c r="P1570" s="1" t="s">
        <v>42</v>
      </c>
      <c r="Q1570" s="1" t="s">
        <v>163</v>
      </c>
      <c r="R1570" s="1" t="s">
        <v>1579</v>
      </c>
      <c r="S1570" s="1" t="s">
        <v>248</v>
      </c>
      <c r="T1570" s="1" t="s">
        <v>123</v>
      </c>
      <c r="U1570" s="1">
        <v>0</v>
      </c>
      <c r="V1570" s="1" t="s">
        <v>105</v>
      </c>
      <c r="W1570" s="1" t="s">
        <v>66</v>
      </c>
      <c r="X1570" s="1">
        <v>3</v>
      </c>
      <c r="Y1570" s="1" t="s">
        <v>69</v>
      </c>
      <c r="AA1570" s="1" t="s">
        <v>50</v>
      </c>
      <c r="AB1570" s="1" t="s">
        <v>48</v>
      </c>
    </row>
    <row r="1571" spans="1:28" x14ac:dyDescent="0.2">
      <c r="A1571" s="1" t="s">
        <v>3475</v>
      </c>
      <c r="D1571" s="1" t="s">
        <v>50</v>
      </c>
      <c r="E1571" s="1" t="s">
        <v>99</v>
      </c>
      <c r="F1571" s="1" t="s">
        <v>73</v>
      </c>
      <c r="G1571" s="1" t="s">
        <v>74</v>
      </c>
      <c r="H1571" s="1" t="s">
        <v>55</v>
      </c>
      <c r="I1571" s="1" t="s">
        <v>100</v>
      </c>
      <c r="J1571" s="1" t="s">
        <v>76</v>
      </c>
      <c r="K1571" s="1" t="s">
        <v>87</v>
      </c>
      <c r="L1571" s="1" t="s">
        <v>38</v>
      </c>
      <c r="M1571" s="1" t="s">
        <v>59</v>
      </c>
      <c r="N1571" s="1" t="s">
        <v>40</v>
      </c>
      <c r="O1571" s="1" t="s">
        <v>664</v>
      </c>
      <c r="P1571" s="1" t="s">
        <v>42</v>
      </c>
      <c r="Q1571" s="1" t="s">
        <v>171</v>
      </c>
      <c r="R1571" s="1" t="s">
        <v>409</v>
      </c>
      <c r="S1571" s="1" t="s">
        <v>248</v>
      </c>
      <c r="T1571" s="1" t="s">
        <v>114</v>
      </c>
      <c r="U1571" s="1">
        <v>0</v>
      </c>
      <c r="V1571" s="1" t="s">
        <v>65</v>
      </c>
      <c r="W1571" s="1" t="s">
        <v>125</v>
      </c>
      <c r="X1571" s="1" t="s">
        <v>151</v>
      </c>
      <c r="Y1571" s="1" t="s">
        <v>168</v>
      </c>
      <c r="Z1571" s="1" t="s">
        <v>49</v>
      </c>
      <c r="AA1571" s="1">
        <v>20</v>
      </c>
      <c r="AB1571" s="1" t="s">
        <v>69</v>
      </c>
    </row>
    <row r="1572" spans="1:28" x14ac:dyDescent="0.2">
      <c r="A1572" s="1" t="s">
        <v>3476</v>
      </c>
      <c r="B1572" s="1" t="s">
        <v>796</v>
      </c>
      <c r="D1572" s="1">
        <v>32</v>
      </c>
      <c r="E1572" s="1" t="s">
        <v>72</v>
      </c>
      <c r="F1572" s="1" t="s">
        <v>153</v>
      </c>
      <c r="G1572" s="1" t="s">
        <v>154</v>
      </c>
      <c r="H1572" s="1" t="s">
        <v>56</v>
      </c>
      <c r="I1572" s="1" t="s">
        <v>75</v>
      </c>
      <c r="J1572" s="1" t="s">
        <v>36</v>
      </c>
      <c r="K1572" s="1" t="s">
        <v>37</v>
      </c>
      <c r="L1572" s="1" t="s">
        <v>78</v>
      </c>
      <c r="M1572" s="1" t="s">
        <v>181</v>
      </c>
      <c r="N1572" s="1" t="s">
        <v>190</v>
      </c>
      <c r="O1572" s="1" t="s">
        <v>350</v>
      </c>
      <c r="P1572" s="1" t="s">
        <v>103</v>
      </c>
      <c r="Q1572" s="1" t="s">
        <v>171</v>
      </c>
      <c r="S1572" s="1" t="s">
        <v>44</v>
      </c>
      <c r="T1572" s="1" t="s">
        <v>81</v>
      </c>
      <c r="U1572" s="1">
        <v>0</v>
      </c>
      <c r="V1572" s="1" t="s">
        <v>46</v>
      </c>
      <c r="W1572" s="1" t="s">
        <v>125</v>
      </c>
      <c r="X1572" s="1">
        <v>1</v>
      </c>
      <c r="Y1572" s="1" t="s">
        <v>69</v>
      </c>
      <c r="Z1572" s="1" t="s">
        <v>49</v>
      </c>
      <c r="AA1572" s="1">
        <v>20</v>
      </c>
      <c r="AB1572" s="1" t="s">
        <v>69</v>
      </c>
    </row>
    <row r="1573" spans="1:28" x14ac:dyDescent="0.2">
      <c r="A1573" s="1" t="s">
        <v>3477</v>
      </c>
      <c r="C1573" s="1" t="s">
        <v>3478</v>
      </c>
      <c r="D1573" s="1" t="s">
        <v>109</v>
      </c>
      <c r="E1573" s="1" t="s">
        <v>99</v>
      </c>
      <c r="F1573" s="1" t="s">
        <v>153</v>
      </c>
      <c r="G1573" s="1" t="s">
        <v>215</v>
      </c>
      <c r="H1573" s="1" t="s">
        <v>136</v>
      </c>
      <c r="I1573" s="1" t="s">
        <v>75</v>
      </c>
      <c r="J1573" s="1" t="s">
        <v>56</v>
      </c>
      <c r="K1573" s="1" t="s">
        <v>37</v>
      </c>
      <c r="L1573" s="1" t="s">
        <v>118</v>
      </c>
      <c r="M1573" s="1" t="s">
        <v>59</v>
      </c>
      <c r="N1573" s="1" t="s">
        <v>190</v>
      </c>
      <c r="O1573" s="1" t="s">
        <v>1421</v>
      </c>
      <c r="P1573" s="1" t="s">
        <v>42</v>
      </c>
      <c r="Q1573" s="1" t="s">
        <v>62</v>
      </c>
      <c r="R1573" s="1" t="s">
        <v>1019</v>
      </c>
      <c r="S1573" s="1" t="s">
        <v>44</v>
      </c>
      <c r="T1573" s="1" t="s">
        <v>123</v>
      </c>
      <c r="U1573" s="1">
        <v>3</v>
      </c>
      <c r="V1573" s="1" t="s">
        <v>105</v>
      </c>
      <c r="W1573" s="1" t="s">
        <v>125</v>
      </c>
      <c r="X1573" s="1">
        <v>5</v>
      </c>
      <c r="Y1573" s="1" t="s">
        <v>48</v>
      </c>
      <c r="Z1573" s="1" t="s">
        <v>89</v>
      </c>
      <c r="AA1573" s="1" t="s">
        <v>50</v>
      </c>
      <c r="AB1573" s="1" t="s">
        <v>48</v>
      </c>
    </row>
    <row r="1574" spans="1:28" x14ac:dyDescent="0.2">
      <c r="A1574" s="1" t="s">
        <v>3479</v>
      </c>
      <c r="B1574" s="1" t="s">
        <v>2578</v>
      </c>
      <c r="D1574" s="1">
        <v>9</v>
      </c>
      <c r="E1574" s="1" t="s">
        <v>99</v>
      </c>
      <c r="F1574" s="1" t="s">
        <v>153</v>
      </c>
      <c r="G1574" s="1" t="s">
        <v>218</v>
      </c>
      <c r="H1574" s="1" t="s">
        <v>136</v>
      </c>
      <c r="I1574" s="1" t="s">
        <v>35</v>
      </c>
      <c r="J1574" s="1" t="s">
        <v>86</v>
      </c>
      <c r="K1574" s="1" t="s">
        <v>101</v>
      </c>
      <c r="L1574" s="1" t="s">
        <v>155</v>
      </c>
      <c r="M1574" s="1" t="s">
        <v>59</v>
      </c>
      <c r="N1574" s="1" t="s">
        <v>60</v>
      </c>
      <c r="O1574" s="1" t="s">
        <v>342</v>
      </c>
      <c r="P1574" s="1" t="s">
        <v>121</v>
      </c>
      <c r="Q1574" s="1" t="s">
        <v>62</v>
      </c>
      <c r="R1574" s="1" t="s">
        <v>1675</v>
      </c>
      <c r="S1574" s="1" t="s">
        <v>248</v>
      </c>
      <c r="T1574" s="1" t="s">
        <v>114</v>
      </c>
      <c r="U1574" s="1">
        <v>3</v>
      </c>
      <c r="V1574" s="1" t="s">
        <v>105</v>
      </c>
      <c r="W1574" s="1" t="s">
        <v>82</v>
      </c>
      <c r="X1574" s="1">
        <v>5</v>
      </c>
      <c r="Y1574" s="1" t="s">
        <v>168</v>
      </c>
      <c r="Z1574" s="1" t="s">
        <v>138</v>
      </c>
      <c r="AA1574" s="1">
        <v>20</v>
      </c>
      <c r="AB1574" s="1" t="s">
        <v>69</v>
      </c>
    </row>
    <row r="1575" spans="1:28" x14ac:dyDescent="0.2">
      <c r="A1575" s="1" t="s">
        <v>3480</v>
      </c>
      <c r="B1575" s="1" t="s">
        <v>3481</v>
      </c>
      <c r="D1575" s="1" t="s">
        <v>109</v>
      </c>
      <c r="E1575" s="1" t="s">
        <v>31</v>
      </c>
      <c r="F1575" s="1" t="s">
        <v>153</v>
      </c>
      <c r="G1575" s="1" t="s">
        <v>218</v>
      </c>
      <c r="H1575" s="1" t="s">
        <v>136</v>
      </c>
      <c r="I1575" s="1" t="s">
        <v>35</v>
      </c>
      <c r="J1575" s="1" t="s">
        <v>222</v>
      </c>
      <c r="K1575" s="1" t="s">
        <v>37</v>
      </c>
      <c r="L1575" s="1" t="s">
        <v>118</v>
      </c>
      <c r="M1575" s="1" t="s">
        <v>204</v>
      </c>
      <c r="N1575" s="1" t="s">
        <v>175</v>
      </c>
      <c r="O1575" s="1" t="s">
        <v>404</v>
      </c>
      <c r="P1575" s="1" t="s">
        <v>42</v>
      </c>
      <c r="Q1575" s="1" t="s">
        <v>62</v>
      </c>
      <c r="S1575" s="1" t="s">
        <v>113</v>
      </c>
      <c r="T1575" s="1" t="s">
        <v>45</v>
      </c>
      <c r="U1575" s="1">
        <v>0</v>
      </c>
      <c r="V1575" s="1" t="s">
        <v>160</v>
      </c>
      <c r="W1575" s="1" t="s">
        <v>66</v>
      </c>
      <c r="X1575" s="1">
        <v>4</v>
      </c>
      <c r="Y1575" s="1" t="s">
        <v>168</v>
      </c>
      <c r="Z1575" s="1" t="s">
        <v>49</v>
      </c>
      <c r="AA1575" s="1">
        <v>20</v>
      </c>
      <c r="AB1575" s="1" t="s">
        <v>48</v>
      </c>
    </row>
    <row r="1576" spans="1:28" x14ac:dyDescent="0.2">
      <c r="A1576" s="1" t="s">
        <v>3482</v>
      </c>
      <c r="B1576" s="1" t="s">
        <v>1368</v>
      </c>
      <c r="C1576" s="1" t="s">
        <v>3483</v>
      </c>
      <c r="D1576" s="1" t="s">
        <v>109</v>
      </c>
      <c r="E1576" s="1" t="s">
        <v>72</v>
      </c>
      <c r="F1576" s="1" t="s">
        <v>32</v>
      </c>
      <c r="G1576" s="1" t="s">
        <v>117</v>
      </c>
      <c r="H1576" s="1" t="s">
        <v>34</v>
      </c>
      <c r="I1576" s="1" t="s">
        <v>85</v>
      </c>
      <c r="J1576" s="1" t="s">
        <v>222</v>
      </c>
      <c r="K1576" s="1" t="s">
        <v>57</v>
      </c>
      <c r="L1576" s="1" t="s">
        <v>155</v>
      </c>
      <c r="M1576" s="1" t="s">
        <v>181</v>
      </c>
      <c r="O1576" s="1" t="s">
        <v>205</v>
      </c>
      <c r="P1576" s="1" t="s">
        <v>103</v>
      </c>
      <c r="Q1576" s="1" t="s">
        <v>171</v>
      </c>
      <c r="S1576" s="1" t="s">
        <v>122</v>
      </c>
      <c r="T1576" s="1" t="s">
        <v>45</v>
      </c>
      <c r="U1576" s="1">
        <v>1</v>
      </c>
      <c r="W1576" s="1" t="s">
        <v>82</v>
      </c>
      <c r="X1576" s="1" t="s">
        <v>151</v>
      </c>
      <c r="Y1576" s="1" t="s">
        <v>69</v>
      </c>
      <c r="AA1576" s="1">
        <v>50</v>
      </c>
      <c r="AB1576" s="1" t="s">
        <v>69</v>
      </c>
    </row>
    <row r="1577" spans="1:28" x14ac:dyDescent="0.2">
      <c r="A1577" s="1" t="s">
        <v>3484</v>
      </c>
      <c r="D1577" s="1">
        <v>20</v>
      </c>
      <c r="E1577" s="1" t="s">
        <v>84</v>
      </c>
      <c r="F1577" s="1" t="s">
        <v>153</v>
      </c>
      <c r="G1577" s="1" t="s">
        <v>218</v>
      </c>
      <c r="H1577" s="1" t="s">
        <v>136</v>
      </c>
      <c r="I1577" s="1" t="s">
        <v>35</v>
      </c>
      <c r="J1577" s="1" t="s">
        <v>222</v>
      </c>
      <c r="K1577" s="1" t="s">
        <v>101</v>
      </c>
      <c r="L1577" s="1" t="s">
        <v>38</v>
      </c>
      <c r="M1577" s="1" t="s">
        <v>39</v>
      </c>
      <c r="N1577" s="1" t="s">
        <v>40</v>
      </c>
      <c r="O1577" s="1" t="s">
        <v>829</v>
      </c>
      <c r="P1577" s="1" t="s">
        <v>103</v>
      </c>
      <c r="Q1577" s="1" t="s">
        <v>163</v>
      </c>
      <c r="S1577" s="1" t="s">
        <v>44</v>
      </c>
      <c r="T1577" s="1" t="s">
        <v>81</v>
      </c>
      <c r="U1577" s="1" t="s">
        <v>93</v>
      </c>
      <c r="V1577" s="1" t="s">
        <v>178</v>
      </c>
      <c r="W1577" s="1" t="s">
        <v>47</v>
      </c>
      <c r="X1577" s="1">
        <v>4</v>
      </c>
      <c r="AA1577" s="1" t="s">
        <v>95</v>
      </c>
      <c r="AB1577" s="1" t="s">
        <v>69</v>
      </c>
    </row>
    <row r="1578" spans="1:28" x14ac:dyDescent="0.2">
      <c r="A1578" s="1" t="s">
        <v>3485</v>
      </c>
      <c r="C1578" s="1" t="s">
        <v>3486</v>
      </c>
      <c r="D1578" s="1" t="s">
        <v>50</v>
      </c>
      <c r="E1578" s="1" t="s">
        <v>31</v>
      </c>
      <c r="F1578" s="1" t="s">
        <v>153</v>
      </c>
      <c r="G1578" s="1" t="s">
        <v>215</v>
      </c>
      <c r="H1578" s="1" t="s">
        <v>55</v>
      </c>
      <c r="I1578" s="1" t="s">
        <v>85</v>
      </c>
      <c r="J1578" s="1" t="s">
        <v>56</v>
      </c>
      <c r="K1578" s="1" t="s">
        <v>101</v>
      </c>
      <c r="L1578" s="1" t="s">
        <v>155</v>
      </c>
      <c r="M1578" s="1" t="s">
        <v>204</v>
      </c>
      <c r="N1578" s="1" t="s">
        <v>89</v>
      </c>
      <c r="O1578" s="1" t="s">
        <v>1147</v>
      </c>
      <c r="P1578" s="1" t="s">
        <v>42</v>
      </c>
      <c r="Q1578" s="1" t="s">
        <v>163</v>
      </c>
      <c r="S1578" s="1" t="s">
        <v>92</v>
      </c>
      <c r="T1578" s="1" t="s">
        <v>123</v>
      </c>
      <c r="U1578" s="1">
        <v>1</v>
      </c>
      <c r="V1578" s="1" t="s">
        <v>132</v>
      </c>
      <c r="W1578" s="1" t="s">
        <v>66</v>
      </c>
      <c r="X1578" s="1" t="s">
        <v>151</v>
      </c>
      <c r="Y1578" s="1" t="s">
        <v>168</v>
      </c>
      <c r="Z1578" s="1" t="s">
        <v>49</v>
      </c>
      <c r="AA1578" s="1">
        <v>20</v>
      </c>
      <c r="AB1578" s="1" t="s">
        <v>69</v>
      </c>
    </row>
    <row r="1579" spans="1:28" x14ac:dyDescent="0.2">
      <c r="A1579" s="1" t="s">
        <v>3487</v>
      </c>
      <c r="B1579" s="1" t="s">
        <v>2159</v>
      </c>
      <c r="D1579" s="1">
        <v>45</v>
      </c>
      <c r="E1579" s="1" t="s">
        <v>116</v>
      </c>
      <c r="F1579" s="1" t="s">
        <v>53</v>
      </c>
      <c r="G1579" s="1" t="s">
        <v>148</v>
      </c>
      <c r="H1579" s="1" t="s">
        <v>34</v>
      </c>
      <c r="I1579" s="1" t="s">
        <v>100</v>
      </c>
      <c r="J1579" s="1" t="s">
        <v>222</v>
      </c>
      <c r="K1579" s="1" t="s">
        <v>101</v>
      </c>
      <c r="L1579" s="1" t="s">
        <v>78</v>
      </c>
      <c r="M1579" s="1" t="s">
        <v>39</v>
      </c>
      <c r="N1579" s="1" t="s">
        <v>60</v>
      </c>
      <c r="O1579" s="1" t="s">
        <v>388</v>
      </c>
      <c r="P1579" s="1" t="s">
        <v>226</v>
      </c>
      <c r="Q1579" s="1" t="s">
        <v>43</v>
      </c>
      <c r="S1579" s="1" t="s">
        <v>122</v>
      </c>
      <c r="T1579" s="1" t="s">
        <v>45</v>
      </c>
      <c r="U1579" s="1">
        <v>2</v>
      </c>
      <c r="V1579" s="1" t="s">
        <v>46</v>
      </c>
      <c r="W1579" s="1" t="s">
        <v>82</v>
      </c>
      <c r="X1579" s="1">
        <v>5</v>
      </c>
      <c r="Y1579" s="1" t="s">
        <v>67</v>
      </c>
      <c r="Z1579" s="1" t="s">
        <v>49</v>
      </c>
      <c r="AA1579" s="1">
        <v>10</v>
      </c>
      <c r="AB1579" s="1" t="s">
        <v>69</v>
      </c>
    </row>
    <row r="1580" spans="1:28" x14ac:dyDescent="0.2">
      <c r="A1580" s="1" t="s">
        <v>3488</v>
      </c>
      <c r="B1580" s="1" t="s">
        <v>1023</v>
      </c>
      <c r="D1580" s="1" t="s">
        <v>50</v>
      </c>
      <c r="E1580" s="1" t="s">
        <v>31</v>
      </c>
      <c r="F1580" s="1" t="s">
        <v>32</v>
      </c>
      <c r="G1580" s="1" t="s">
        <v>259</v>
      </c>
      <c r="H1580" s="1" t="s">
        <v>55</v>
      </c>
      <c r="I1580" s="1" t="s">
        <v>75</v>
      </c>
      <c r="J1580" s="1" t="s">
        <v>56</v>
      </c>
      <c r="K1580" s="1" t="s">
        <v>77</v>
      </c>
      <c r="L1580" s="1" t="s">
        <v>78</v>
      </c>
      <c r="M1580" s="1" t="s">
        <v>181</v>
      </c>
      <c r="N1580" s="1" t="s">
        <v>138</v>
      </c>
      <c r="O1580" s="1" t="s">
        <v>840</v>
      </c>
      <c r="P1580" s="1" t="s">
        <v>226</v>
      </c>
      <c r="Q1580" s="1" t="s">
        <v>62</v>
      </c>
      <c r="R1580" s="1" t="s">
        <v>955</v>
      </c>
      <c r="S1580" s="1" t="s">
        <v>92</v>
      </c>
      <c r="T1580" s="1" t="s">
        <v>81</v>
      </c>
      <c r="U1580" s="1">
        <v>0</v>
      </c>
      <c r="V1580" s="1" t="s">
        <v>65</v>
      </c>
      <c r="W1580" s="1" t="s">
        <v>82</v>
      </c>
      <c r="X1580" s="1" t="s">
        <v>133</v>
      </c>
      <c r="AA1580" s="1" t="s">
        <v>50</v>
      </c>
      <c r="AB1580" s="1" t="s">
        <v>69</v>
      </c>
    </row>
    <row r="1581" spans="1:28" x14ac:dyDescent="0.2">
      <c r="A1581" s="1" t="s">
        <v>3489</v>
      </c>
      <c r="C1581" s="1" t="s">
        <v>3490</v>
      </c>
      <c r="D1581" s="1" t="s">
        <v>50</v>
      </c>
      <c r="E1581" s="1" t="s">
        <v>99</v>
      </c>
      <c r="F1581" s="1" t="s">
        <v>73</v>
      </c>
      <c r="G1581" s="1" t="s">
        <v>74</v>
      </c>
      <c r="H1581" s="1" t="s">
        <v>56</v>
      </c>
      <c r="I1581" s="1" t="s">
        <v>85</v>
      </c>
      <c r="J1581" s="1" t="s">
        <v>86</v>
      </c>
      <c r="K1581" s="1" t="s">
        <v>77</v>
      </c>
      <c r="L1581" s="1" t="s">
        <v>58</v>
      </c>
      <c r="M1581" s="1" t="s">
        <v>181</v>
      </c>
      <c r="O1581" s="1" t="s">
        <v>395</v>
      </c>
      <c r="P1581" s="1" t="s">
        <v>226</v>
      </c>
      <c r="Q1581" s="1" t="s">
        <v>80</v>
      </c>
      <c r="S1581" s="1" t="s">
        <v>131</v>
      </c>
      <c r="T1581" s="1" t="s">
        <v>45</v>
      </c>
      <c r="U1581" s="1" t="s">
        <v>93</v>
      </c>
      <c r="V1581" s="1" t="s">
        <v>160</v>
      </c>
      <c r="W1581" s="1" t="s">
        <v>47</v>
      </c>
      <c r="X1581" s="1">
        <v>1</v>
      </c>
      <c r="Y1581" s="1" t="s">
        <v>67</v>
      </c>
      <c r="Z1581" s="1" t="s">
        <v>68</v>
      </c>
      <c r="AA1581" s="1">
        <v>50</v>
      </c>
      <c r="AB1581" s="1" t="s">
        <v>48</v>
      </c>
    </row>
    <row r="1582" spans="1:28" x14ac:dyDescent="0.2">
      <c r="A1582" s="1" t="s">
        <v>3491</v>
      </c>
      <c r="C1582" s="1" t="s">
        <v>3492</v>
      </c>
      <c r="D1582" s="1" t="s">
        <v>109</v>
      </c>
      <c r="E1582" s="1" t="s">
        <v>31</v>
      </c>
      <c r="F1582" s="1" t="s">
        <v>73</v>
      </c>
      <c r="G1582" s="1" t="s">
        <v>110</v>
      </c>
      <c r="H1582" s="1" t="s">
        <v>136</v>
      </c>
      <c r="I1582" s="1" t="s">
        <v>35</v>
      </c>
      <c r="J1582" s="1" t="s">
        <v>76</v>
      </c>
      <c r="K1582" s="1" t="s">
        <v>57</v>
      </c>
      <c r="L1582" s="1" t="s">
        <v>78</v>
      </c>
      <c r="M1582" s="1" t="s">
        <v>39</v>
      </c>
      <c r="N1582" s="1" t="s">
        <v>60</v>
      </c>
      <c r="O1582" s="1" t="s">
        <v>199</v>
      </c>
      <c r="P1582" s="1" t="s">
        <v>226</v>
      </c>
      <c r="Q1582" s="1" t="s">
        <v>171</v>
      </c>
      <c r="S1582" s="1" t="s">
        <v>92</v>
      </c>
      <c r="T1582" s="1" t="s">
        <v>81</v>
      </c>
      <c r="U1582" s="1">
        <v>1</v>
      </c>
      <c r="V1582" s="1" t="s">
        <v>132</v>
      </c>
      <c r="W1582" s="1" t="s">
        <v>82</v>
      </c>
      <c r="X1582" s="1" t="s">
        <v>151</v>
      </c>
      <c r="Y1582" s="1" t="s">
        <v>168</v>
      </c>
      <c r="Z1582" s="1" t="s">
        <v>138</v>
      </c>
      <c r="AA1582" s="1" t="s">
        <v>50</v>
      </c>
      <c r="AB1582" s="1" t="s">
        <v>48</v>
      </c>
    </row>
    <row r="1583" spans="1:28" x14ac:dyDescent="0.2">
      <c r="A1583" s="1" t="s">
        <v>3493</v>
      </c>
      <c r="D1583" s="1" t="s">
        <v>109</v>
      </c>
      <c r="E1583" s="1" t="s">
        <v>72</v>
      </c>
      <c r="F1583" s="1" t="s">
        <v>73</v>
      </c>
      <c r="G1583" s="1" t="s">
        <v>74</v>
      </c>
      <c r="H1583" s="1" t="s">
        <v>55</v>
      </c>
      <c r="I1583" s="1" t="s">
        <v>100</v>
      </c>
      <c r="J1583" s="1" t="s">
        <v>86</v>
      </c>
      <c r="K1583" s="1" t="s">
        <v>57</v>
      </c>
      <c r="L1583" s="1" t="s">
        <v>58</v>
      </c>
      <c r="M1583" s="1" t="s">
        <v>204</v>
      </c>
      <c r="O1583" s="1" t="s">
        <v>288</v>
      </c>
      <c r="P1583" s="1" t="s">
        <v>103</v>
      </c>
      <c r="Q1583" s="1" t="s">
        <v>163</v>
      </c>
      <c r="R1583" s="1" t="s">
        <v>1697</v>
      </c>
      <c r="S1583" s="1" t="s">
        <v>64</v>
      </c>
      <c r="T1583" s="1" t="s">
        <v>45</v>
      </c>
      <c r="U1583" s="1">
        <v>3</v>
      </c>
      <c r="V1583" s="1" t="s">
        <v>105</v>
      </c>
      <c r="W1583" s="1" t="s">
        <v>125</v>
      </c>
      <c r="X1583" s="1">
        <v>5</v>
      </c>
      <c r="Y1583" s="1" t="s">
        <v>69</v>
      </c>
      <c r="Z1583" s="1" t="s">
        <v>175</v>
      </c>
      <c r="AA1583" s="1">
        <v>10</v>
      </c>
      <c r="AB1583" s="1" t="s">
        <v>69</v>
      </c>
    </row>
    <row r="1584" spans="1:28" x14ac:dyDescent="0.2">
      <c r="A1584" s="1" t="s">
        <v>3494</v>
      </c>
      <c r="B1584" s="1" t="s">
        <v>3495</v>
      </c>
      <c r="D1584" s="1" t="s">
        <v>50</v>
      </c>
      <c r="E1584" s="1" t="s">
        <v>72</v>
      </c>
      <c r="F1584" s="1" t="s">
        <v>73</v>
      </c>
      <c r="G1584" s="1" t="s">
        <v>110</v>
      </c>
      <c r="H1584" s="1" t="s">
        <v>56</v>
      </c>
      <c r="I1584" s="1" t="s">
        <v>75</v>
      </c>
      <c r="J1584" s="1" t="s">
        <v>76</v>
      </c>
      <c r="K1584" s="1" t="s">
        <v>57</v>
      </c>
      <c r="L1584" s="1" t="s">
        <v>58</v>
      </c>
      <c r="M1584" s="1" t="s">
        <v>119</v>
      </c>
      <c r="N1584" s="1" t="s">
        <v>190</v>
      </c>
      <c r="O1584" s="1" t="s">
        <v>375</v>
      </c>
      <c r="P1584" s="1" t="s">
        <v>121</v>
      </c>
      <c r="Q1584" s="1" t="s">
        <v>163</v>
      </c>
      <c r="S1584" s="1" t="s">
        <v>113</v>
      </c>
      <c r="T1584" s="1" t="s">
        <v>123</v>
      </c>
      <c r="U1584" s="1" t="s">
        <v>93</v>
      </c>
      <c r="V1584" s="1" t="s">
        <v>105</v>
      </c>
      <c r="W1584" s="1" t="s">
        <v>125</v>
      </c>
      <c r="X1584" s="1">
        <v>5</v>
      </c>
      <c r="Y1584" s="1" t="s">
        <v>168</v>
      </c>
      <c r="Z1584" s="1" t="s">
        <v>49</v>
      </c>
      <c r="AA1584" s="1">
        <v>20</v>
      </c>
      <c r="AB1584" s="1" t="s">
        <v>69</v>
      </c>
    </row>
    <row r="1585" spans="1:28" x14ac:dyDescent="0.2">
      <c r="A1585" s="1" t="s">
        <v>3496</v>
      </c>
      <c r="B1585" s="1" t="s">
        <v>1568</v>
      </c>
      <c r="D1585" s="1" t="s">
        <v>109</v>
      </c>
      <c r="E1585" s="1" t="s">
        <v>72</v>
      </c>
      <c r="F1585" s="1" t="s">
        <v>32</v>
      </c>
      <c r="G1585" s="1" t="s">
        <v>33</v>
      </c>
      <c r="H1585" s="1" t="s">
        <v>136</v>
      </c>
      <c r="I1585" s="1" t="s">
        <v>85</v>
      </c>
      <c r="J1585" s="1" t="s">
        <v>86</v>
      </c>
      <c r="K1585" s="1" t="s">
        <v>37</v>
      </c>
      <c r="L1585" s="1" t="s">
        <v>155</v>
      </c>
      <c r="M1585" s="1" t="s">
        <v>119</v>
      </c>
      <c r="N1585" s="1" t="s">
        <v>89</v>
      </c>
      <c r="O1585" s="1" t="s">
        <v>670</v>
      </c>
      <c r="P1585" s="1" t="s">
        <v>226</v>
      </c>
      <c r="Q1585" s="1" t="s">
        <v>80</v>
      </c>
      <c r="S1585" s="1" t="s">
        <v>131</v>
      </c>
      <c r="T1585" s="1" t="s">
        <v>81</v>
      </c>
      <c r="U1585" s="1">
        <v>2</v>
      </c>
      <c r="V1585" s="1" t="s">
        <v>124</v>
      </c>
      <c r="W1585" s="1" t="s">
        <v>125</v>
      </c>
      <c r="X1585" s="1">
        <v>1</v>
      </c>
      <c r="Y1585" s="1" t="s">
        <v>48</v>
      </c>
      <c r="AA1585" s="1">
        <v>10</v>
      </c>
      <c r="AB1585" s="1" t="s">
        <v>48</v>
      </c>
    </row>
    <row r="1586" spans="1:28" x14ac:dyDescent="0.2">
      <c r="A1586" s="1" t="s">
        <v>3497</v>
      </c>
      <c r="B1586" s="1" t="s">
        <v>3498</v>
      </c>
      <c r="C1586" s="1" t="s">
        <v>3499</v>
      </c>
      <c r="D1586" s="1">
        <v>73</v>
      </c>
      <c r="E1586" s="1" t="s">
        <v>99</v>
      </c>
      <c r="F1586" s="1" t="s">
        <v>32</v>
      </c>
      <c r="G1586" s="1" t="s">
        <v>117</v>
      </c>
      <c r="H1586" s="1" t="s">
        <v>34</v>
      </c>
      <c r="I1586" s="1" t="s">
        <v>35</v>
      </c>
      <c r="J1586" s="1" t="s">
        <v>36</v>
      </c>
      <c r="K1586" s="1" t="s">
        <v>101</v>
      </c>
      <c r="L1586" s="1" t="s">
        <v>58</v>
      </c>
      <c r="M1586" s="1" t="s">
        <v>181</v>
      </c>
      <c r="O1586" s="1" t="s">
        <v>694</v>
      </c>
      <c r="P1586" s="1" t="s">
        <v>103</v>
      </c>
      <c r="Q1586" s="1" t="s">
        <v>171</v>
      </c>
      <c r="R1586" s="1" t="s">
        <v>1670</v>
      </c>
      <c r="S1586" s="1" t="s">
        <v>122</v>
      </c>
      <c r="T1586" s="1" t="s">
        <v>45</v>
      </c>
      <c r="U1586" s="1">
        <v>3</v>
      </c>
      <c r="V1586" s="1" t="s">
        <v>124</v>
      </c>
      <c r="W1586" s="1" t="s">
        <v>125</v>
      </c>
      <c r="X1586" s="1">
        <v>1</v>
      </c>
      <c r="Z1586" s="1" t="s">
        <v>68</v>
      </c>
      <c r="AA1586" s="1">
        <v>10</v>
      </c>
      <c r="AB1586" s="1" t="s">
        <v>69</v>
      </c>
    </row>
    <row r="1587" spans="1:28" x14ac:dyDescent="0.2">
      <c r="A1587" s="1" t="s">
        <v>3500</v>
      </c>
      <c r="B1587" s="1" t="s">
        <v>2380</v>
      </c>
      <c r="C1587" s="1" t="s">
        <v>890</v>
      </c>
      <c r="D1587" s="1" t="s">
        <v>50</v>
      </c>
      <c r="E1587" s="1" t="s">
        <v>99</v>
      </c>
      <c r="F1587" s="1" t="s">
        <v>153</v>
      </c>
      <c r="G1587" s="1" t="s">
        <v>218</v>
      </c>
      <c r="H1587" s="1" t="s">
        <v>34</v>
      </c>
      <c r="I1587" s="1" t="s">
        <v>100</v>
      </c>
      <c r="J1587" s="1" t="s">
        <v>36</v>
      </c>
      <c r="K1587" s="1" t="s">
        <v>57</v>
      </c>
      <c r="L1587" s="1" t="s">
        <v>58</v>
      </c>
      <c r="M1587" s="1" t="s">
        <v>39</v>
      </c>
      <c r="N1587" s="1" t="s">
        <v>40</v>
      </c>
      <c r="O1587" s="1" t="s">
        <v>719</v>
      </c>
      <c r="P1587" s="1" t="s">
        <v>121</v>
      </c>
      <c r="Q1587" s="1" t="s">
        <v>163</v>
      </c>
      <c r="R1587" s="1" t="s">
        <v>613</v>
      </c>
      <c r="S1587" s="1" t="s">
        <v>248</v>
      </c>
      <c r="T1587" s="1" t="s">
        <v>114</v>
      </c>
      <c r="U1587" s="1" t="s">
        <v>93</v>
      </c>
      <c r="V1587" s="1" t="s">
        <v>196</v>
      </c>
      <c r="W1587" s="1" t="s">
        <v>47</v>
      </c>
      <c r="X1587" s="1">
        <v>5</v>
      </c>
      <c r="Y1587" s="1" t="s">
        <v>69</v>
      </c>
      <c r="Z1587" s="1" t="s">
        <v>175</v>
      </c>
      <c r="AA1587" s="1">
        <v>10</v>
      </c>
      <c r="AB1587" s="1" t="s">
        <v>48</v>
      </c>
    </row>
    <row r="1588" spans="1:28" x14ac:dyDescent="0.2">
      <c r="A1588" s="1" t="s">
        <v>3501</v>
      </c>
      <c r="B1588" s="1" t="s">
        <v>1278</v>
      </c>
      <c r="D1588" s="1" t="s">
        <v>109</v>
      </c>
      <c r="E1588" s="1" t="s">
        <v>84</v>
      </c>
      <c r="F1588" s="1" t="s">
        <v>53</v>
      </c>
      <c r="G1588" s="1" t="s">
        <v>135</v>
      </c>
      <c r="H1588" s="1" t="s">
        <v>136</v>
      </c>
      <c r="I1588" s="1" t="s">
        <v>100</v>
      </c>
      <c r="J1588" s="1" t="s">
        <v>222</v>
      </c>
      <c r="K1588" s="1" t="s">
        <v>77</v>
      </c>
      <c r="L1588" s="1" t="s">
        <v>58</v>
      </c>
      <c r="M1588" s="1" t="s">
        <v>204</v>
      </c>
      <c r="O1588" s="1" t="s">
        <v>909</v>
      </c>
      <c r="P1588" s="1" t="s">
        <v>103</v>
      </c>
      <c r="Q1588" s="1" t="s">
        <v>62</v>
      </c>
      <c r="S1588" s="1" t="s">
        <v>248</v>
      </c>
      <c r="T1588" s="1" t="s">
        <v>123</v>
      </c>
      <c r="U1588" s="1">
        <v>0</v>
      </c>
      <c r="V1588" s="1" t="s">
        <v>105</v>
      </c>
      <c r="W1588" s="1" t="s">
        <v>47</v>
      </c>
      <c r="X1588" s="1">
        <v>5</v>
      </c>
      <c r="Y1588" s="1" t="s">
        <v>69</v>
      </c>
      <c r="AA1588" s="1" t="s">
        <v>50</v>
      </c>
      <c r="AB1588" s="1" t="s">
        <v>48</v>
      </c>
    </row>
    <row r="1589" spans="1:28" x14ac:dyDescent="0.2">
      <c r="A1589" s="1" t="s">
        <v>3502</v>
      </c>
      <c r="B1589" s="1" t="s">
        <v>3503</v>
      </c>
      <c r="D1589" s="1" t="s">
        <v>50</v>
      </c>
      <c r="E1589" s="1" t="s">
        <v>116</v>
      </c>
      <c r="F1589" s="1" t="s">
        <v>32</v>
      </c>
      <c r="G1589" s="1" t="s">
        <v>259</v>
      </c>
      <c r="H1589" s="1" t="s">
        <v>55</v>
      </c>
      <c r="I1589" s="1" t="s">
        <v>75</v>
      </c>
      <c r="J1589" s="1" t="s">
        <v>36</v>
      </c>
      <c r="K1589" s="1" t="s">
        <v>77</v>
      </c>
      <c r="L1589" s="1" t="s">
        <v>155</v>
      </c>
      <c r="M1589" s="1" t="s">
        <v>39</v>
      </c>
      <c r="N1589" s="1" t="s">
        <v>60</v>
      </c>
      <c r="O1589" s="1" t="s">
        <v>741</v>
      </c>
      <c r="P1589" s="1" t="s">
        <v>42</v>
      </c>
      <c r="Q1589" s="1" t="s">
        <v>163</v>
      </c>
      <c r="S1589" s="1" t="s">
        <v>64</v>
      </c>
      <c r="T1589" s="1" t="s">
        <v>45</v>
      </c>
      <c r="U1589" s="1" t="s">
        <v>93</v>
      </c>
      <c r="V1589" s="1" t="s">
        <v>65</v>
      </c>
      <c r="W1589" s="1" t="s">
        <v>125</v>
      </c>
      <c r="X1589" s="1">
        <v>5</v>
      </c>
      <c r="Y1589" s="1" t="s">
        <v>67</v>
      </c>
      <c r="AA1589" s="1">
        <v>20</v>
      </c>
      <c r="AB1589" s="1" t="s">
        <v>48</v>
      </c>
    </row>
    <row r="1590" spans="1:28" x14ac:dyDescent="0.2">
      <c r="A1590" s="1" t="s">
        <v>3504</v>
      </c>
      <c r="B1590" s="1" t="s">
        <v>2023</v>
      </c>
      <c r="C1590" s="1" t="s">
        <v>3505</v>
      </c>
      <c r="D1590" s="1">
        <v>28</v>
      </c>
      <c r="E1590" s="1" t="s">
        <v>72</v>
      </c>
      <c r="F1590" s="1" t="s">
        <v>32</v>
      </c>
      <c r="G1590" s="1" t="s">
        <v>259</v>
      </c>
      <c r="H1590" s="1" t="s">
        <v>136</v>
      </c>
      <c r="I1590" s="1" t="s">
        <v>100</v>
      </c>
      <c r="J1590" s="1" t="s">
        <v>222</v>
      </c>
      <c r="K1590" s="1" t="s">
        <v>77</v>
      </c>
      <c r="L1590" s="1" t="s">
        <v>155</v>
      </c>
      <c r="M1590" s="1" t="s">
        <v>119</v>
      </c>
      <c r="N1590" s="1" t="s">
        <v>190</v>
      </c>
      <c r="O1590" s="1" t="s">
        <v>369</v>
      </c>
      <c r="P1590" s="1" t="s">
        <v>103</v>
      </c>
      <c r="Q1590" s="1" t="s">
        <v>171</v>
      </c>
      <c r="S1590" s="1" t="s">
        <v>64</v>
      </c>
      <c r="T1590" s="1" t="s">
        <v>81</v>
      </c>
      <c r="U1590" s="1" t="s">
        <v>93</v>
      </c>
      <c r="V1590" s="1" t="s">
        <v>196</v>
      </c>
      <c r="W1590" s="1" t="s">
        <v>47</v>
      </c>
      <c r="X1590" s="1">
        <v>3</v>
      </c>
      <c r="Y1590" s="1" t="s">
        <v>67</v>
      </c>
      <c r="Z1590" s="1" t="s">
        <v>89</v>
      </c>
      <c r="AA1590" s="1" t="s">
        <v>50</v>
      </c>
      <c r="AB1590" s="1" t="s">
        <v>48</v>
      </c>
    </row>
    <row r="1591" spans="1:28" x14ac:dyDescent="0.2">
      <c r="A1591" s="1" t="s">
        <v>3506</v>
      </c>
      <c r="B1591" s="1" t="s">
        <v>3398</v>
      </c>
      <c r="C1591" s="1" t="s">
        <v>3507</v>
      </c>
      <c r="D1591" s="1" t="s">
        <v>109</v>
      </c>
      <c r="E1591" s="1" t="s">
        <v>72</v>
      </c>
      <c r="F1591" s="1" t="s">
        <v>73</v>
      </c>
      <c r="G1591" s="1" t="s">
        <v>142</v>
      </c>
      <c r="H1591" s="1" t="s">
        <v>56</v>
      </c>
      <c r="I1591" s="1" t="s">
        <v>100</v>
      </c>
      <c r="J1591" s="1" t="s">
        <v>36</v>
      </c>
      <c r="K1591" s="1" t="s">
        <v>101</v>
      </c>
      <c r="L1591" s="1" t="s">
        <v>58</v>
      </c>
      <c r="M1591" s="1" t="s">
        <v>39</v>
      </c>
      <c r="N1591" s="1" t="s">
        <v>40</v>
      </c>
      <c r="O1591" s="1" t="s">
        <v>850</v>
      </c>
      <c r="P1591" s="1" t="s">
        <v>103</v>
      </c>
      <c r="Q1591" s="1" t="s">
        <v>62</v>
      </c>
      <c r="S1591" s="1" t="s">
        <v>64</v>
      </c>
      <c r="T1591" s="1" t="s">
        <v>114</v>
      </c>
      <c r="U1591" s="1">
        <v>1</v>
      </c>
      <c r="V1591" s="1" t="s">
        <v>46</v>
      </c>
      <c r="W1591" s="1" t="s">
        <v>66</v>
      </c>
      <c r="X1591" s="1">
        <v>4</v>
      </c>
      <c r="Y1591" s="1" t="s">
        <v>67</v>
      </c>
      <c r="Z1591" s="1" t="s">
        <v>49</v>
      </c>
      <c r="AA1591" s="1" t="s">
        <v>50</v>
      </c>
      <c r="AB1591" s="1" t="s">
        <v>69</v>
      </c>
    </row>
    <row r="1592" spans="1:28" x14ac:dyDescent="0.2">
      <c r="A1592" s="1" t="s">
        <v>3508</v>
      </c>
      <c r="B1592" s="1" t="s">
        <v>1482</v>
      </c>
      <c r="C1592" s="1" t="s">
        <v>3509</v>
      </c>
      <c r="D1592" s="1">
        <v>8</v>
      </c>
      <c r="E1592" s="1" t="s">
        <v>31</v>
      </c>
      <c r="F1592" s="1" t="s">
        <v>53</v>
      </c>
      <c r="G1592" s="1" t="s">
        <v>54</v>
      </c>
      <c r="H1592" s="1" t="s">
        <v>55</v>
      </c>
      <c r="I1592" s="1" t="s">
        <v>35</v>
      </c>
      <c r="J1592" s="1" t="s">
        <v>36</v>
      </c>
      <c r="K1592" s="1" t="s">
        <v>37</v>
      </c>
      <c r="L1592" s="1" t="s">
        <v>155</v>
      </c>
      <c r="M1592" s="1" t="s">
        <v>204</v>
      </c>
      <c r="N1592" s="1" t="s">
        <v>60</v>
      </c>
      <c r="O1592" s="1" t="s">
        <v>416</v>
      </c>
      <c r="P1592" s="1" t="s">
        <v>103</v>
      </c>
      <c r="Q1592" s="1" t="s">
        <v>43</v>
      </c>
      <c r="R1592" s="1" t="s">
        <v>398</v>
      </c>
      <c r="S1592" s="1" t="s">
        <v>92</v>
      </c>
      <c r="T1592" s="1" t="s">
        <v>114</v>
      </c>
      <c r="U1592" s="1">
        <v>1</v>
      </c>
      <c r="V1592" s="1" t="s">
        <v>132</v>
      </c>
      <c r="W1592" s="1" t="s">
        <v>125</v>
      </c>
      <c r="X1592" s="1">
        <v>4</v>
      </c>
      <c r="Y1592" s="1" t="s">
        <v>67</v>
      </c>
      <c r="Z1592" s="1" t="s">
        <v>49</v>
      </c>
      <c r="AA1592" s="1" t="s">
        <v>50</v>
      </c>
      <c r="AB1592" s="1" t="s">
        <v>69</v>
      </c>
    </row>
    <row r="1593" spans="1:28" x14ac:dyDescent="0.2">
      <c r="A1593" s="1" t="s">
        <v>3510</v>
      </c>
      <c r="D1593" s="1" t="s">
        <v>50</v>
      </c>
      <c r="E1593" s="1" t="s">
        <v>116</v>
      </c>
      <c r="F1593" s="1" t="s">
        <v>153</v>
      </c>
      <c r="G1593" s="1" t="s">
        <v>218</v>
      </c>
      <c r="H1593" s="1" t="s">
        <v>55</v>
      </c>
      <c r="I1593" s="1" t="s">
        <v>75</v>
      </c>
      <c r="J1593" s="1" t="s">
        <v>36</v>
      </c>
      <c r="K1593" s="1" t="s">
        <v>77</v>
      </c>
      <c r="L1593" s="1" t="s">
        <v>118</v>
      </c>
      <c r="M1593" s="1" t="s">
        <v>119</v>
      </c>
      <c r="N1593" s="1" t="s">
        <v>60</v>
      </c>
      <c r="O1593" s="1" t="s">
        <v>541</v>
      </c>
      <c r="P1593" s="1" t="s">
        <v>121</v>
      </c>
      <c r="Q1593" s="1" t="s">
        <v>163</v>
      </c>
      <c r="S1593" s="1" t="s">
        <v>113</v>
      </c>
      <c r="T1593" s="1" t="s">
        <v>114</v>
      </c>
      <c r="U1593" s="1">
        <v>3</v>
      </c>
      <c r="V1593" s="1" t="s">
        <v>65</v>
      </c>
      <c r="W1593" s="1" t="s">
        <v>66</v>
      </c>
      <c r="X1593" s="1" t="s">
        <v>133</v>
      </c>
      <c r="Z1593" s="1" t="s">
        <v>138</v>
      </c>
      <c r="AA1593" s="1">
        <v>50</v>
      </c>
      <c r="AB1593" s="1" t="s">
        <v>48</v>
      </c>
    </row>
    <row r="1594" spans="1:28" x14ac:dyDescent="0.2">
      <c r="A1594" s="1" t="s">
        <v>3511</v>
      </c>
      <c r="D1594" s="1">
        <v>19</v>
      </c>
      <c r="E1594" s="1" t="s">
        <v>84</v>
      </c>
      <c r="F1594" s="1" t="s">
        <v>32</v>
      </c>
      <c r="G1594" s="1" t="s">
        <v>259</v>
      </c>
      <c r="H1594" s="1" t="s">
        <v>34</v>
      </c>
      <c r="I1594" s="1" t="s">
        <v>100</v>
      </c>
      <c r="J1594" s="1" t="s">
        <v>76</v>
      </c>
      <c r="K1594" s="1" t="s">
        <v>87</v>
      </c>
      <c r="L1594" s="1" t="s">
        <v>118</v>
      </c>
      <c r="M1594" s="1" t="s">
        <v>204</v>
      </c>
      <c r="O1594" s="1" t="s">
        <v>2486</v>
      </c>
      <c r="P1594" s="1" t="s">
        <v>42</v>
      </c>
      <c r="Q1594" s="1" t="s">
        <v>62</v>
      </c>
      <c r="R1594" s="1" t="s">
        <v>1480</v>
      </c>
      <c r="S1594" s="1" t="s">
        <v>44</v>
      </c>
      <c r="T1594" s="1" t="s">
        <v>81</v>
      </c>
      <c r="U1594" s="1">
        <v>0</v>
      </c>
      <c r="V1594" s="1" t="s">
        <v>196</v>
      </c>
      <c r="W1594" s="1" t="s">
        <v>82</v>
      </c>
      <c r="X1594" s="1">
        <v>3</v>
      </c>
      <c r="Y1594" s="1" t="s">
        <v>48</v>
      </c>
      <c r="Z1594" s="1" t="s">
        <v>89</v>
      </c>
      <c r="AA1594" s="1">
        <v>20</v>
      </c>
      <c r="AB1594" s="1" t="s">
        <v>48</v>
      </c>
    </row>
    <row r="1595" spans="1:28" x14ac:dyDescent="0.2">
      <c r="A1595" s="1" t="s">
        <v>3512</v>
      </c>
      <c r="B1595" s="1" t="s">
        <v>3513</v>
      </c>
      <c r="C1595" s="1" t="s">
        <v>3514</v>
      </c>
      <c r="D1595" s="1" t="s">
        <v>50</v>
      </c>
      <c r="E1595" s="1" t="s">
        <v>72</v>
      </c>
      <c r="F1595" s="1" t="s">
        <v>53</v>
      </c>
      <c r="G1595" s="1" t="s">
        <v>135</v>
      </c>
      <c r="H1595" s="1" t="s">
        <v>34</v>
      </c>
      <c r="I1595" s="1" t="s">
        <v>75</v>
      </c>
      <c r="J1595" s="1" t="s">
        <v>86</v>
      </c>
      <c r="K1595" s="1" t="s">
        <v>87</v>
      </c>
      <c r="L1595" s="1" t="s">
        <v>155</v>
      </c>
      <c r="M1595" s="1" t="s">
        <v>88</v>
      </c>
      <c r="N1595" s="1" t="s">
        <v>138</v>
      </c>
      <c r="O1595" s="1" t="s">
        <v>1155</v>
      </c>
      <c r="P1595" s="1" t="s">
        <v>103</v>
      </c>
      <c r="Q1595" s="1" t="s">
        <v>163</v>
      </c>
      <c r="S1595" s="1" t="s">
        <v>122</v>
      </c>
      <c r="T1595" s="1" t="s">
        <v>123</v>
      </c>
      <c r="U1595" s="1">
        <v>3</v>
      </c>
      <c r="V1595" s="1" t="s">
        <v>65</v>
      </c>
      <c r="W1595" s="1" t="s">
        <v>125</v>
      </c>
      <c r="X1595" s="1" t="s">
        <v>133</v>
      </c>
      <c r="Y1595" s="1" t="s">
        <v>69</v>
      </c>
      <c r="Z1595" s="1" t="s">
        <v>138</v>
      </c>
      <c r="AA1595" s="1">
        <v>50</v>
      </c>
      <c r="AB1595" s="1" t="s">
        <v>69</v>
      </c>
    </row>
    <row r="1596" spans="1:28" x14ac:dyDescent="0.2">
      <c r="A1596" s="1" t="s">
        <v>3515</v>
      </c>
      <c r="B1596" s="1" t="s">
        <v>257</v>
      </c>
      <c r="C1596" s="1" t="s">
        <v>2940</v>
      </c>
      <c r="D1596" s="1" t="s">
        <v>109</v>
      </c>
      <c r="E1596" s="1" t="s">
        <v>99</v>
      </c>
      <c r="F1596" s="1" t="s">
        <v>53</v>
      </c>
      <c r="G1596" s="1" t="s">
        <v>54</v>
      </c>
      <c r="H1596" s="1" t="s">
        <v>55</v>
      </c>
      <c r="I1596" s="1" t="s">
        <v>100</v>
      </c>
      <c r="J1596" s="1" t="s">
        <v>86</v>
      </c>
      <c r="K1596" s="1" t="s">
        <v>37</v>
      </c>
      <c r="L1596" s="1" t="s">
        <v>118</v>
      </c>
      <c r="M1596" s="1" t="s">
        <v>119</v>
      </c>
      <c r="N1596" s="1" t="s">
        <v>190</v>
      </c>
      <c r="O1596" s="1" t="s">
        <v>1155</v>
      </c>
      <c r="P1596" s="1" t="s">
        <v>121</v>
      </c>
      <c r="Q1596" s="1" t="s">
        <v>171</v>
      </c>
      <c r="R1596" s="1" t="s">
        <v>2580</v>
      </c>
      <c r="S1596" s="1" t="s">
        <v>44</v>
      </c>
      <c r="T1596" s="1" t="s">
        <v>114</v>
      </c>
      <c r="U1596" s="1">
        <v>3</v>
      </c>
      <c r="V1596" s="1" t="s">
        <v>178</v>
      </c>
      <c r="W1596" s="1" t="s">
        <v>66</v>
      </c>
      <c r="X1596" s="1">
        <v>4</v>
      </c>
      <c r="Y1596" s="1" t="s">
        <v>168</v>
      </c>
      <c r="Z1596" s="1" t="s">
        <v>68</v>
      </c>
      <c r="AA1596" s="1">
        <v>20</v>
      </c>
      <c r="AB1596" s="1" t="s">
        <v>48</v>
      </c>
    </row>
    <row r="1597" spans="1:28" x14ac:dyDescent="0.2">
      <c r="A1597" s="1" t="s">
        <v>3516</v>
      </c>
      <c r="B1597" s="1" t="s">
        <v>2621</v>
      </c>
      <c r="C1597" s="1" t="s">
        <v>3517</v>
      </c>
      <c r="D1597" s="1" t="s">
        <v>50</v>
      </c>
      <c r="E1597" s="1" t="s">
        <v>116</v>
      </c>
      <c r="F1597" s="1" t="s">
        <v>153</v>
      </c>
      <c r="G1597" s="1" t="s">
        <v>218</v>
      </c>
      <c r="H1597" s="1" t="s">
        <v>136</v>
      </c>
      <c r="I1597" s="1" t="s">
        <v>75</v>
      </c>
      <c r="J1597" s="1" t="s">
        <v>76</v>
      </c>
      <c r="K1597" s="1" t="s">
        <v>37</v>
      </c>
      <c r="L1597" s="1" t="s">
        <v>118</v>
      </c>
      <c r="M1597" s="1" t="s">
        <v>39</v>
      </c>
      <c r="N1597" s="1" t="s">
        <v>40</v>
      </c>
      <c r="O1597" s="1" t="s">
        <v>1142</v>
      </c>
      <c r="P1597" s="1" t="s">
        <v>42</v>
      </c>
      <c r="Q1597" s="1" t="s">
        <v>62</v>
      </c>
      <c r="R1597" s="1" t="s">
        <v>1352</v>
      </c>
      <c r="S1597" s="1" t="s">
        <v>113</v>
      </c>
      <c r="T1597" s="1" t="s">
        <v>114</v>
      </c>
      <c r="U1597" s="1">
        <v>0</v>
      </c>
      <c r="V1597" s="1" t="s">
        <v>196</v>
      </c>
      <c r="W1597" s="1" t="s">
        <v>66</v>
      </c>
      <c r="X1597" s="1">
        <v>4</v>
      </c>
      <c r="Y1597" s="1" t="s">
        <v>168</v>
      </c>
      <c r="Z1597" s="1" t="s">
        <v>49</v>
      </c>
      <c r="AA1597" s="1" t="s">
        <v>95</v>
      </c>
      <c r="AB1597" s="1" t="s">
        <v>48</v>
      </c>
    </row>
    <row r="1598" spans="1:28" x14ac:dyDescent="0.2">
      <c r="A1598" s="1" t="s">
        <v>3518</v>
      </c>
      <c r="C1598" s="1" t="s">
        <v>2864</v>
      </c>
      <c r="D1598" s="1">
        <v>29</v>
      </c>
      <c r="E1598" s="1" t="s">
        <v>72</v>
      </c>
      <c r="F1598" s="1" t="s">
        <v>32</v>
      </c>
      <c r="G1598" s="1" t="s">
        <v>185</v>
      </c>
      <c r="H1598" s="1" t="s">
        <v>136</v>
      </c>
      <c r="I1598" s="1" t="s">
        <v>85</v>
      </c>
      <c r="J1598" s="1" t="s">
        <v>36</v>
      </c>
      <c r="K1598" s="1" t="s">
        <v>77</v>
      </c>
      <c r="L1598" s="1" t="s">
        <v>118</v>
      </c>
      <c r="M1598" s="1" t="s">
        <v>181</v>
      </c>
      <c r="O1598" s="1" t="s">
        <v>1758</v>
      </c>
      <c r="P1598" s="1" t="s">
        <v>42</v>
      </c>
      <c r="Q1598" s="1" t="s">
        <v>43</v>
      </c>
      <c r="S1598" s="1" t="s">
        <v>248</v>
      </c>
      <c r="T1598" s="1" t="s">
        <v>123</v>
      </c>
      <c r="U1598" s="1">
        <v>0</v>
      </c>
      <c r="V1598" s="1" t="s">
        <v>160</v>
      </c>
      <c r="W1598" s="1" t="s">
        <v>47</v>
      </c>
      <c r="X1598" s="1">
        <v>4</v>
      </c>
      <c r="Y1598" s="1" t="s">
        <v>48</v>
      </c>
      <c r="Z1598" s="1" t="s">
        <v>68</v>
      </c>
      <c r="AA1598" s="1" t="s">
        <v>50</v>
      </c>
      <c r="AB1598" s="1" t="s">
        <v>69</v>
      </c>
    </row>
    <row r="1599" spans="1:28" x14ac:dyDescent="0.2">
      <c r="A1599" s="1" t="s">
        <v>3519</v>
      </c>
      <c r="C1599" s="1" t="s">
        <v>3520</v>
      </c>
      <c r="D1599" s="1" t="s">
        <v>109</v>
      </c>
      <c r="E1599" s="1" t="s">
        <v>84</v>
      </c>
      <c r="F1599" s="1" t="s">
        <v>153</v>
      </c>
      <c r="G1599" s="1" t="s">
        <v>218</v>
      </c>
      <c r="H1599" s="1" t="s">
        <v>34</v>
      </c>
      <c r="I1599" s="1" t="s">
        <v>35</v>
      </c>
      <c r="J1599" s="1" t="s">
        <v>36</v>
      </c>
      <c r="K1599" s="1" t="s">
        <v>101</v>
      </c>
      <c r="L1599" s="1" t="s">
        <v>38</v>
      </c>
      <c r="M1599" s="1" t="s">
        <v>88</v>
      </c>
      <c r="N1599" s="1" t="s">
        <v>40</v>
      </c>
      <c r="O1599" s="1" t="s">
        <v>382</v>
      </c>
      <c r="P1599" s="1" t="s">
        <v>121</v>
      </c>
      <c r="Q1599" s="1" t="s">
        <v>163</v>
      </c>
      <c r="S1599" s="1" t="s">
        <v>113</v>
      </c>
      <c r="T1599" s="1" t="s">
        <v>123</v>
      </c>
      <c r="U1599" s="1">
        <v>0</v>
      </c>
      <c r="V1599" s="1" t="s">
        <v>178</v>
      </c>
      <c r="W1599" s="1" t="s">
        <v>66</v>
      </c>
      <c r="X1599" s="1">
        <v>2</v>
      </c>
      <c r="Y1599" s="1" t="s">
        <v>67</v>
      </c>
      <c r="Z1599" s="1" t="s">
        <v>175</v>
      </c>
      <c r="AA1599" s="1" t="s">
        <v>95</v>
      </c>
      <c r="AB1599" s="1" t="s">
        <v>69</v>
      </c>
    </row>
    <row r="1600" spans="1:28" x14ac:dyDescent="0.2">
      <c r="A1600" s="1" t="s">
        <v>3521</v>
      </c>
      <c r="C1600" s="1" t="s">
        <v>3451</v>
      </c>
      <c r="D1600" s="1">
        <v>90</v>
      </c>
      <c r="E1600" s="1" t="s">
        <v>31</v>
      </c>
      <c r="F1600" s="1" t="s">
        <v>73</v>
      </c>
      <c r="G1600" s="1" t="s">
        <v>74</v>
      </c>
      <c r="H1600" s="1" t="s">
        <v>56</v>
      </c>
      <c r="I1600" s="1" t="s">
        <v>35</v>
      </c>
      <c r="J1600" s="1" t="s">
        <v>76</v>
      </c>
      <c r="K1600" s="1" t="s">
        <v>87</v>
      </c>
      <c r="L1600" s="1" t="s">
        <v>58</v>
      </c>
      <c r="M1600" s="1" t="s">
        <v>59</v>
      </c>
      <c r="N1600" s="1" t="s">
        <v>190</v>
      </c>
      <c r="O1600" s="1" t="s">
        <v>1089</v>
      </c>
      <c r="P1600" s="1" t="s">
        <v>121</v>
      </c>
      <c r="Q1600" s="1" t="s">
        <v>80</v>
      </c>
      <c r="S1600" s="1" t="s">
        <v>131</v>
      </c>
      <c r="T1600" s="1" t="s">
        <v>123</v>
      </c>
      <c r="U1600" s="1">
        <v>2</v>
      </c>
      <c r="V1600" s="1" t="s">
        <v>46</v>
      </c>
      <c r="W1600" s="1" t="s">
        <v>66</v>
      </c>
      <c r="X1600" s="1">
        <v>1</v>
      </c>
      <c r="Y1600" s="1" t="s">
        <v>69</v>
      </c>
      <c r="Z1600" s="1" t="s">
        <v>49</v>
      </c>
      <c r="AA1600" s="1" t="s">
        <v>95</v>
      </c>
      <c r="AB1600" s="1" t="s">
        <v>48</v>
      </c>
    </row>
    <row r="1601" spans="1:28" x14ac:dyDescent="0.2">
      <c r="A1601" s="1" t="s">
        <v>3522</v>
      </c>
      <c r="B1601" s="1" t="s">
        <v>1079</v>
      </c>
      <c r="D1601" s="1" t="s">
        <v>50</v>
      </c>
      <c r="E1601" s="1" t="s">
        <v>116</v>
      </c>
      <c r="F1601" s="1" t="s">
        <v>73</v>
      </c>
      <c r="G1601" s="1" t="s">
        <v>142</v>
      </c>
      <c r="H1601" s="1" t="s">
        <v>55</v>
      </c>
      <c r="I1601" s="1" t="s">
        <v>85</v>
      </c>
      <c r="J1601" s="1" t="s">
        <v>222</v>
      </c>
      <c r="K1601" s="1" t="s">
        <v>77</v>
      </c>
      <c r="L1601" s="1" t="s">
        <v>58</v>
      </c>
      <c r="M1601" s="1" t="s">
        <v>59</v>
      </c>
      <c r="N1601" s="1" t="s">
        <v>89</v>
      </c>
      <c r="O1601" s="1" t="s">
        <v>3523</v>
      </c>
      <c r="P1601" s="1" t="s">
        <v>226</v>
      </c>
      <c r="Q1601" s="1" t="s">
        <v>171</v>
      </c>
      <c r="R1601" s="1" t="s">
        <v>177</v>
      </c>
      <c r="S1601" s="1" t="s">
        <v>113</v>
      </c>
      <c r="T1601" s="1" t="s">
        <v>114</v>
      </c>
      <c r="U1601" s="1">
        <v>1</v>
      </c>
      <c r="V1601" s="1" t="s">
        <v>65</v>
      </c>
      <c r="W1601" s="1" t="s">
        <v>66</v>
      </c>
      <c r="X1601" s="1">
        <v>2</v>
      </c>
      <c r="Y1601" s="1" t="s">
        <v>168</v>
      </c>
      <c r="Z1601" s="1" t="s">
        <v>68</v>
      </c>
      <c r="AA1601" s="1" t="s">
        <v>50</v>
      </c>
      <c r="AB1601" s="1" t="s">
        <v>69</v>
      </c>
    </row>
    <row r="1602" spans="1:28" x14ac:dyDescent="0.2">
      <c r="A1602" s="1" t="s">
        <v>3524</v>
      </c>
      <c r="B1602" s="1" t="s">
        <v>2380</v>
      </c>
      <c r="C1602" s="1" t="s">
        <v>3525</v>
      </c>
      <c r="D1602" s="1" t="s">
        <v>109</v>
      </c>
      <c r="E1602" s="1" t="s">
        <v>72</v>
      </c>
      <c r="F1602" s="1" t="s">
        <v>32</v>
      </c>
      <c r="G1602" s="1" t="s">
        <v>185</v>
      </c>
      <c r="H1602" s="1" t="s">
        <v>55</v>
      </c>
      <c r="I1602" s="1" t="s">
        <v>75</v>
      </c>
      <c r="J1602" s="1" t="s">
        <v>56</v>
      </c>
      <c r="K1602" s="1" t="s">
        <v>57</v>
      </c>
      <c r="L1602" s="1" t="s">
        <v>155</v>
      </c>
      <c r="M1602" s="1" t="s">
        <v>181</v>
      </c>
      <c r="N1602" s="1" t="s">
        <v>40</v>
      </c>
      <c r="O1602" s="1" t="s">
        <v>1563</v>
      </c>
      <c r="P1602" s="1" t="s">
        <v>103</v>
      </c>
      <c r="Q1602" s="1" t="s">
        <v>163</v>
      </c>
      <c r="S1602" s="1" t="s">
        <v>122</v>
      </c>
      <c r="T1602" s="1" t="s">
        <v>123</v>
      </c>
      <c r="U1602" s="1">
        <v>3</v>
      </c>
      <c r="V1602" s="1" t="s">
        <v>178</v>
      </c>
      <c r="W1602" s="1" t="s">
        <v>66</v>
      </c>
      <c r="X1602" s="1">
        <v>5</v>
      </c>
      <c r="Y1602" s="1" t="s">
        <v>69</v>
      </c>
      <c r="Z1602" s="1" t="s">
        <v>175</v>
      </c>
      <c r="AA1602" s="1" t="s">
        <v>95</v>
      </c>
      <c r="AB1602" s="1" t="s">
        <v>48</v>
      </c>
    </row>
    <row r="1603" spans="1:28" x14ac:dyDescent="0.2">
      <c r="A1603" s="1" t="s">
        <v>3526</v>
      </c>
      <c r="C1603" s="1" t="s">
        <v>3527</v>
      </c>
      <c r="D1603" s="1" t="s">
        <v>109</v>
      </c>
      <c r="E1603" s="1" t="s">
        <v>99</v>
      </c>
      <c r="F1603" s="1" t="s">
        <v>153</v>
      </c>
      <c r="G1603" s="1" t="s">
        <v>215</v>
      </c>
      <c r="H1603" s="1" t="s">
        <v>34</v>
      </c>
      <c r="I1603" s="1" t="s">
        <v>75</v>
      </c>
      <c r="J1603" s="1" t="s">
        <v>36</v>
      </c>
      <c r="K1603" s="1" t="s">
        <v>77</v>
      </c>
      <c r="L1603" s="1" t="s">
        <v>38</v>
      </c>
      <c r="M1603" s="1" t="s">
        <v>88</v>
      </c>
      <c r="N1603" s="1" t="s">
        <v>60</v>
      </c>
      <c r="O1603" s="1" t="s">
        <v>962</v>
      </c>
      <c r="P1603" s="1" t="s">
        <v>226</v>
      </c>
      <c r="Q1603" s="1" t="s">
        <v>80</v>
      </c>
      <c r="R1603" s="1" t="s">
        <v>232</v>
      </c>
      <c r="S1603" s="1" t="s">
        <v>64</v>
      </c>
      <c r="T1603" s="1" t="s">
        <v>81</v>
      </c>
      <c r="U1603" s="1" t="s">
        <v>93</v>
      </c>
      <c r="V1603" s="1" t="s">
        <v>196</v>
      </c>
      <c r="W1603" s="1" t="s">
        <v>82</v>
      </c>
      <c r="X1603" s="1">
        <v>5</v>
      </c>
      <c r="AA1603" s="1">
        <v>20</v>
      </c>
      <c r="AB1603" s="1" t="s">
        <v>69</v>
      </c>
    </row>
    <row r="1604" spans="1:28" x14ac:dyDescent="0.2">
      <c r="A1604" s="1" t="s">
        <v>3528</v>
      </c>
      <c r="C1604" s="1" t="s">
        <v>2355</v>
      </c>
      <c r="D1604" s="1">
        <v>19</v>
      </c>
      <c r="E1604" s="1" t="s">
        <v>72</v>
      </c>
      <c r="F1604" s="1" t="s">
        <v>73</v>
      </c>
      <c r="G1604" s="1" t="s">
        <v>142</v>
      </c>
      <c r="H1604" s="1" t="s">
        <v>136</v>
      </c>
      <c r="I1604" s="1" t="s">
        <v>75</v>
      </c>
      <c r="J1604" s="1" t="s">
        <v>36</v>
      </c>
      <c r="K1604" s="1" t="s">
        <v>101</v>
      </c>
      <c r="L1604" s="1" t="s">
        <v>78</v>
      </c>
      <c r="M1604" s="1" t="s">
        <v>39</v>
      </c>
      <c r="O1604" s="1" t="s">
        <v>755</v>
      </c>
      <c r="P1604" s="1" t="s">
        <v>226</v>
      </c>
      <c r="Q1604" s="1" t="s">
        <v>171</v>
      </c>
      <c r="R1604" s="1" t="s">
        <v>1457</v>
      </c>
      <c r="S1604" s="1" t="s">
        <v>122</v>
      </c>
      <c r="T1604" s="1" t="s">
        <v>45</v>
      </c>
      <c r="U1604" s="1" t="s">
        <v>93</v>
      </c>
      <c r="V1604" s="1" t="s">
        <v>124</v>
      </c>
      <c r="W1604" s="1" t="s">
        <v>125</v>
      </c>
      <c r="X1604" s="1" t="s">
        <v>133</v>
      </c>
      <c r="Y1604" s="1" t="s">
        <v>69</v>
      </c>
      <c r="Z1604" s="1" t="s">
        <v>175</v>
      </c>
      <c r="AA1604" s="1">
        <v>20</v>
      </c>
      <c r="AB1604" s="1" t="s">
        <v>69</v>
      </c>
    </row>
    <row r="1605" spans="1:28" x14ac:dyDescent="0.2">
      <c r="A1605" s="1" t="s">
        <v>3529</v>
      </c>
      <c r="B1605" s="1" t="s">
        <v>1836</v>
      </c>
      <c r="D1605" s="1" t="s">
        <v>50</v>
      </c>
      <c r="E1605" s="1" t="s">
        <v>84</v>
      </c>
      <c r="F1605" s="1" t="s">
        <v>73</v>
      </c>
      <c r="G1605" s="1" t="s">
        <v>74</v>
      </c>
      <c r="H1605" s="1" t="s">
        <v>136</v>
      </c>
      <c r="I1605" s="1" t="s">
        <v>75</v>
      </c>
      <c r="J1605" s="1" t="s">
        <v>76</v>
      </c>
      <c r="K1605" s="1" t="s">
        <v>77</v>
      </c>
      <c r="L1605" s="1" t="s">
        <v>58</v>
      </c>
      <c r="M1605" s="1" t="s">
        <v>204</v>
      </c>
      <c r="N1605" s="1" t="s">
        <v>60</v>
      </c>
      <c r="O1605" s="1" t="s">
        <v>1655</v>
      </c>
      <c r="P1605" s="1" t="s">
        <v>103</v>
      </c>
      <c r="Q1605" s="1" t="s">
        <v>163</v>
      </c>
      <c r="R1605" s="1" t="s">
        <v>681</v>
      </c>
      <c r="S1605" s="1" t="s">
        <v>64</v>
      </c>
      <c r="T1605" s="1" t="s">
        <v>123</v>
      </c>
      <c r="U1605" s="1">
        <v>0</v>
      </c>
      <c r="W1605" s="1" t="s">
        <v>125</v>
      </c>
      <c r="X1605" s="1">
        <v>5</v>
      </c>
      <c r="Y1605" s="1" t="s">
        <v>48</v>
      </c>
      <c r="Z1605" s="1" t="s">
        <v>89</v>
      </c>
      <c r="AA1605" s="1">
        <v>50</v>
      </c>
      <c r="AB1605" s="1" t="s">
        <v>69</v>
      </c>
    </row>
    <row r="1606" spans="1:28" x14ac:dyDescent="0.2">
      <c r="A1606" s="1" t="s">
        <v>3530</v>
      </c>
      <c r="C1606" s="1" t="s">
        <v>3531</v>
      </c>
      <c r="D1606" s="1" t="s">
        <v>109</v>
      </c>
      <c r="E1606" s="1" t="s">
        <v>31</v>
      </c>
      <c r="F1606" s="1" t="s">
        <v>53</v>
      </c>
      <c r="G1606" s="1" t="s">
        <v>54</v>
      </c>
      <c r="H1606" s="1" t="s">
        <v>55</v>
      </c>
      <c r="I1606" s="1" t="s">
        <v>100</v>
      </c>
      <c r="J1606" s="1" t="s">
        <v>76</v>
      </c>
      <c r="K1606" s="1" t="s">
        <v>57</v>
      </c>
      <c r="L1606" s="1" t="s">
        <v>118</v>
      </c>
      <c r="M1606" s="1" t="s">
        <v>204</v>
      </c>
      <c r="N1606" s="1" t="s">
        <v>40</v>
      </c>
      <c r="O1606" s="1" t="s">
        <v>790</v>
      </c>
      <c r="P1606" s="1" t="s">
        <v>226</v>
      </c>
      <c r="Q1606" s="1" t="s">
        <v>171</v>
      </c>
      <c r="S1606" s="1" t="s">
        <v>122</v>
      </c>
      <c r="T1606" s="1" t="s">
        <v>81</v>
      </c>
      <c r="U1606" s="1">
        <v>3</v>
      </c>
      <c r="V1606" s="1" t="s">
        <v>105</v>
      </c>
      <c r="W1606" s="1" t="s">
        <v>125</v>
      </c>
      <c r="X1606" s="1">
        <v>5</v>
      </c>
      <c r="AA1606" s="1">
        <v>50</v>
      </c>
      <c r="AB1606" s="1" t="s">
        <v>48</v>
      </c>
    </row>
    <row r="1607" spans="1:28" x14ac:dyDescent="0.2">
      <c r="A1607" s="1" t="s">
        <v>3532</v>
      </c>
      <c r="B1607" s="1" t="s">
        <v>3533</v>
      </c>
      <c r="D1607" s="1" t="s">
        <v>109</v>
      </c>
      <c r="E1607" s="1" t="s">
        <v>116</v>
      </c>
      <c r="F1607" s="1" t="s">
        <v>153</v>
      </c>
      <c r="G1607" s="1" t="s">
        <v>154</v>
      </c>
      <c r="H1607" s="1" t="s">
        <v>56</v>
      </c>
      <c r="I1607" s="1" t="s">
        <v>100</v>
      </c>
      <c r="J1607" s="1" t="s">
        <v>36</v>
      </c>
      <c r="K1607" s="1" t="s">
        <v>101</v>
      </c>
      <c r="L1607" s="1" t="s">
        <v>155</v>
      </c>
      <c r="M1607" s="1" t="s">
        <v>39</v>
      </c>
      <c r="N1607" s="1" t="s">
        <v>40</v>
      </c>
      <c r="O1607" s="1" t="s">
        <v>1852</v>
      </c>
      <c r="P1607" s="1" t="s">
        <v>42</v>
      </c>
      <c r="Q1607" s="1" t="s">
        <v>43</v>
      </c>
      <c r="R1607" s="1" t="s">
        <v>2614</v>
      </c>
      <c r="S1607" s="1" t="s">
        <v>131</v>
      </c>
      <c r="T1607" s="1" t="s">
        <v>45</v>
      </c>
      <c r="U1607" s="1">
        <v>1</v>
      </c>
      <c r="W1607" s="1" t="s">
        <v>47</v>
      </c>
      <c r="X1607" s="1">
        <v>5</v>
      </c>
      <c r="Y1607" s="1" t="s">
        <v>48</v>
      </c>
      <c r="AA1607" s="1">
        <v>10</v>
      </c>
      <c r="AB1607" s="1" t="s">
        <v>69</v>
      </c>
    </row>
    <row r="1608" spans="1:28" x14ac:dyDescent="0.2">
      <c r="A1608" s="1" t="s">
        <v>3534</v>
      </c>
      <c r="D1608" s="1" t="s">
        <v>109</v>
      </c>
      <c r="E1608" s="1" t="s">
        <v>31</v>
      </c>
      <c r="F1608" s="1" t="s">
        <v>153</v>
      </c>
      <c r="G1608" s="1" t="s">
        <v>218</v>
      </c>
      <c r="H1608" s="1" t="s">
        <v>55</v>
      </c>
      <c r="I1608" s="1" t="s">
        <v>75</v>
      </c>
      <c r="J1608" s="1" t="s">
        <v>222</v>
      </c>
      <c r="K1608" s="1" t="s">
        <v>87</v>
      </c>
      <c r="L1608" s="1" t="s">
        <v>78</v>
      </c>
      <c r="M1608" s="1" t="s">
        <v>59</v>
      </c>
      <c r="N1608" s="1" t="s">
        <v>190</v>
      </c>
      <c r="O1608" s="1" t="s">
        <v>186</v>
      </c>
      <c r="P1608" s="1" t="s">
        <v>103</v>
      </c>
      <c r="Q1608" s="1" t="s">
        <v>171</v>
      </c>
      <c r="S1608" s="1" t="s">
        <v>113</v>
      </c>
      <c r="T1608" s="1" t="s">
        <v>114</v>
      </c>
      <c r="U1608" s="1">
        <v>3</v>
      </c>
      <c r="V1608" s="1" t="s">
        <v>196</v>
      </c>
      <c r="W1608" s="1" t="s">
        <v>82</v>
      </c>
      <c r="X1608" s="1">
        <v>4</v>
      </c>
      <c r="Y1608" s="1" t="s">
        <v>69</v>
      </c>
      <c r="Z1608" s="1" t="s">
        <v>68</v>
      </c>
      <c r="AA1608" s="1">
        <v>20</v>
      </c>
      <c r="AB1608" s="1" t="s">
        <v>48</v>
      </c>
    </row>
    <row r="1609" spans="1:28" x14ac:dyDescent="0.2">
      <c r="A1609" s="1" t="s">
        <v>3535</v>
      </c>
      <c r="B1609" s="1" t="s">
        <v>1795</v>
      </c>
      <c r="C1609" s="1" t="s">
        <v>3536</v>
      </c>
      <c r="D1609" s="1" t="s">
        <v>109</v>
      </c>
      <c r="E1609" s="1" t="s">
        <v>84</v>
      </c>
      <c r="F1609" s="1" t="s">
        <v>73</v>
      </c>
      <c r="G1609" s="1" t="s">
        <v>74</v>
      </c>
      <c r="H1609" s="1" t="s">
        <v>34</v>
      </c>
      <c r="I1609" s="1" t="s">
        <v>75</v>
      </c>
      <c r="J1609" s="1" t="s">
        <v>222</v>
      </c>
      <c r="K1609" s="1" t="s">
        <v>57</v>
      </c>
      <c r="L1609" s="1" t="s">
        <v>58</v>
      </c>
      <c r="M1609" s="1" t="s">
        <v>39</v>
      </c>
      <c r="N1609" s="1" t="s">
        <v>190</v>
      </c>
      <c r="O1609" s="1" t="s">
        <v>227</v>
      </c>
      <c r="P1609" s="1" t="s">
        <v>103</v>
      </c>
      <c r="Q1609" s="1" t="s">
        <v>80</v>
      </c>
      <c r="R1609" s="1" t="s">
        <v>1421</v>
      </c>
      <c r="S1609" s="1" t="s">
        <v>44</v>
      </c>
      <c r="T1609" s="1" t="s">
        <v>114</v>
      </c>
      <c r="U1609" s="1">
        <v>2</v>
      </c>
      <c r="V1609" s="1" t="s">
        <v>105</v>
      </c>
      <c r="W1609" s="1" t="s">
        <v>66</v>
      </c>
      <c r="X1609" s="1" t="s">
        <v>151</v>
      </c>
      <c r="Z1609" s="1" t="s">
        <v>68</v>
      </c>
      <c r="AA1609" s="1" t="s">
        <v>50</v>
      </c>
      <c r="AB1609" s="1" t="s">
        <v>48</v>
      </c>
    </row>
    <row r="1610" spans="1:28" x14ac:dyDescent="0.2">
      <c r="A1610" s="1" t="s">
        <v>3537</v>
      </c>
      <c r="B1610" s="1" t="s">
        <v>323</v>
      </c>
      <c r="C1610" s="1" t="s">
        <v>3538</v>
      </c>
      <c r="D1610" s="1" t="s">
        <v>50</v>
      </c>
      <c r="E1610" s="1" t="s">
        <v>99</v>
      </c>
      <c r="F1610" s="1" t="s">
        <v>32</v>
      </c>
      <c r="G1610" s="1" t="s">
        <v>117</v>
      </c>
      <c r="H1610" s="1" t="s">
        <v>136</v>
      </c>
      <c r="I1610" s="1" t="s">
        <v>85</v>
      </c>
      <c r="J1610" s="1" t="s">
        <v>222</v>
      </c>
      <c r="K1610" s="1" t="s">
        <v>101</v>
      </c>
      <c r="L1610" s="1" t="s">
        <v>155</v>
      </c>
      <c r="M1610" s="1" t="s">
        <v>181</v>
      </c>
      <c r="N1610" s="1" t="s">
        <v>40</v>
      </c>
      <c r="O1610" s="1" t="s">
        <v>237</v>
      </c>
      <c r="P1610" s="1" t="s">
        <v>226</v>
      </c>
      <c r="Q1610" s="1" t="s">
        <v>62</v>
      </c>
      <c r="S1610" s="1" t="s">
        <v>44</v>
      </c>
      <c r="T1610" s="1" t="s">
        <v>123</v>
      </c>
      <c r="U1610" s="1">
        <v>2</v>
      </c>
      <c r="V1610" s="1" t="s">
        <v>65</v>
      </c>
      <c r="W1610" s="1" t="s">
        <v>66</v>
      </c>
      <c r="X1610" s="1">
        <v>2</v>
      </c>
      <c r="Y1610" s="1" t="s">
        <v>69</v>
      </c>
      <c r="Z1610" s="1" t="s">
        <v>94</v>
      </c>
      <c r="AA1610" s="1">
        <v>10</v>
      </c>
      <c r="AB1610" s="1" t="s">
        <v>69</v>
      </c>
    </row>
    <row r="1611" spans="1:28" x14ac:dyDescent="0.2">
      <c r="A1611" s="1" t="s">
        <v>3539</v>
      </c>
      <c r="B1611" s="1" t="s">
        <v>3540</v>
      </c>
      <c r="C1611" s="1" t="s">
        <v>3541</v>
      </c>
      <c r="D1611" s="1" t="s">
        <v>50</v>
      </c>
      <c r="E1611" s="1" t="s">
        <v>84</v>
      </c>
      <c r="F1611" s="1" t="s">
        <v>53</v>
      </c>
      <c r="G1611" s="1" t="s">
        <v>54</v>
      </c>
      <c r="H1611" s="1" t="s">
        <v>55</v>
      </c>
      <c r="I1611" s="1" t="s">
        <v>75</v>
      </c>
      <c r="J1611" s="1" t="s">
        <v>36</v>
      </c>
      <c r="K1611" s="1" t="s">
        <v>87</v>
      </c>
      <c r="L1611" s="1" t="s">
        <v>38</v>
      </c>
      <c r="M1611" s="1" t="s">
        <v>119</v>
      </c>
      <c r="N1611" s="1" t="s">
        <v>40</v>
      </c>
      <c r="O1611" s="1" t="s">
        <v>568</v>
      </c>
      <c r="P1611" s="1" t="s">
        <v>42</v>
      </c>
      <c r="Q1611" s="1" t="s">
        <v>163</v>
      </c>
      <c r="R1611" s="1" t="s">
        <v>1203</v>
      </c>
      <c r="S1611" s="1" t="s">
        <v>113</v>
      </c>
      <c r="T1611" s="1" t="s">
        <v>123</v>
      </c>
      <c r="U1611" s="1">
        <v>1</v>
      </c>
      <c r="V1611" s="1" t="s">
        <v>124</v>
      </c>
      <c r="W1611" s="1" t="s">
        <v>125</v>
      </c>
      <c r="X1611" s="1" t="s">
        <v>133</v>
      </c>
      <c r="Y1611" s="1" t="s">
        <v>48</v>
      </c>
      <c r="Z1611" s="1" t="s">
        <v>68</v>
      </c>
      <c r="AA1611" s="1">
        <v>20</v>
      </c>
      <c r="AB1611" s="1" t="s">
        <v>69</v>
      </c>
    </row>
    <row r="1612" spans="1:28" x14ac:dyDescent="0.2">
      <c r="A1612" s="1" t="s">
        <v>3542</v>
      </c>
      <c r="C1612" s="1" t="s">
        <v>3543</v>
      </c>
      <c r="D1612" s="1" t="s">
        <v>109</v>
      </c>
      <c r="E1612" s="1" t="s">
        <v>72</v>
      </c>
      <c r="F1612" s="1" t="s">
        <v>53</v>
      </c>
      <c r="G1612" s="1" t="s">
        <v>135</v>
      </c>
      <c r="H1612" s="1" t="s">
        <v>34</v>
      </c>
      <c r="I1612" s="1" t="s">
        <v>75</v>
      </c>
      <c r="J1612" s="1" t="s">
        <v>36</v>
      </c>
      <c r="K1612" s="1" t="s">
        <v>101</v>
      </c>
      <c r="L1612" s="1" t="s">
        <v>38</v>
      </c>
      <c r="M1612" s="1" t="s">
        <v>181</v>
      </c>
      <c r="N1612" s="1" t="s">
        <v>60</v>
      </c>
      <c r="O1612" s="1" t="s">
        <v>1089</v>
      </c>
      <c r="P1612" s="1" t="s">
        <v>226</v>
      </c>
      <c r="Q1612" s="1" t="s">
        <v>80</v>
      </c>
      <c r="R1612" s="1" t="s">
        <v>952</v>
      </c>
      <c r="S1612" s="1" t="s">
        <v>92</v>
      </c>
      <c r="T1612" s="1" t="s">
        <v>81</v>
      </c>
      <c r="U1612" s="1" t="s">
        <v>93</v>
      </c>
      <c r="V1612" s="1" t="s">
        <v>160</v>
      </c>
      <c r="W1612" s="1" t="s">
        <v>125</v>
      </c>
      <c r="X1612" s="1">
        <v>3</v>
      </c>
      <c r="Y1612" s="1" t="s">
        <v>69</v>
      </c>
      <c r="Z1612" s="1" t="s">
        <v>49</v>
      </c>
      <c r="AA1612" s="1">
        <v>10</v>
      </c>
      <c r="AB1612" s="1" t="s">
        <v>69</v>
      </c>
    </row>
    <row r="1613" spans="1:28" x14ac:dyDescent="0.2">
      <c r="A1613" s="1" t="s">
        <v>3544</v>
      </c>
      <c r="B1613" s="1" t="s">
        <v>3545</v>
      </c>
      <c r="C1613" s="1" t="s">
        <v>1525</v>
      </c>
      <c r="D1613" s="1" t="s">
        <v>50</v>
      </c>
      <c r="E1613" s="1" t="s">
        <v>99</v>
      </c>
      <c r="F1613" s="1" t="s">
        <v>32</v>
      </c>
      <c r="G1613" s="1" t="s">
        <v>185</v>
      </c>
      <c r="H1613" s="1" t="s">
        <v>55</v>
      </c>
      <c r="I1613" s="1" t="s">
        <v>75</v>
      </c>
      <c r="J1613" s="1" t="s">
        <v>222</v>
      </c>
      <c r="K1613" s="1" t="s">
        <v>87</v>
      </c>
      <c r="L1613" s="1" t="s">
        <v>38</v>
      </c>
      <c r="M1613" s="1" t="s">
        <v>181</v>
      </c>
      <c r="N1613" s="1" t="s">
        <v>60</v>
      </c>
      <c r="O1613" s="1" t="s">
        <v>129</v>
      </c>
      <c r="P1613" s="1" t="s">
        <v>42</v>
      </c>
      <c r="Q1613" s="1" t="s">
        <v>171</v>
      </c>
      <c r="R1613" s="1" t="s">
        <v>868</v>
      </c>
      <c r="S1613" s="1" t="s">
        <v>131</v>
      </c>
      <c r="T1613" s="1" t="s">
        <v>123</v>
      </c>
      <c r="U1613" s="1">
        <v>2</v>
      </c>
      <c r="V1613" s="1" t="s">
        <v>160</v>
      </c>
      <c r="W1613" s="1" t="s">
        <v>82</v>
      </c>
      <c r="X1613" s="1">
        <v>1</v>
      </c>
      <c r="Z1613" s="1" t="s">
        <v>68</v>
      </c>
      <c r="AA1613" s="1">
        <v>20</v>
      </c>
      <c r="AB1613" s="1" t="s">
        <v>69</v>
      </c>
    </row>
    <row r="1614" spans="1:28" x14ac:dyDescent="0.2">
      <c r="A1614" s="1" t="s">
        <v>3546</v>
      </c>
      <c r="B1614" s="1" t="s">
        <v>1236</v>
      </c>
      <c r="D1614" s="1">
        <v>49</v>
      </c>
      <c r="E1614" s="1" t="s">
        <v>31</v>
      </c>
      <c r="F1614" s="1" t="s">
        <v>32</v>
      </c>
      <c r="G1614" s="1" t="s">
        <v>185</v>
      </c>
      <c r="H1614" s="1" t="s">
        <v>136</v>
      </c>
      <c r="I1614" s="1" t="s">
        <v>35</v>
      </c>
      <c r="J1614" s="1" t="s">
        <v>222</v>
      </c>
      <c r="K1614" s="1" t="s">
        <v>77</v>
      </c>
      <c r="L1614" s="1" t="s">
        <v>118</v>
      </c>
      <c r="M1614" s="1" t="s">
        <v>181</v>
      </c>
      <c r="N1614" s="1" t="s">
        <v>138</v>
      </c>
      <c r="O1614" s="1" t="s">
        <v>1117</v>
      </c>
      <c r="P1614" s="1" t="s">
        <v>42</v>
      </c>
      <c r="Q1614" s="1" t="s">
        <v>163</v>
      </c>
      <c r="R1614" s="1" t="s">
        <v>504</v>
      </c>
      <c r="S1614" s="1" t="s">
        <v>92</v>
      </c>
      <c r="T1614" s="1" t="s">
        <v>114</v>
      </c>
      <c r="U1614" s="1">
        <v>1</v>
      </c>
      <c r="V1614" s="1" t="s">
        <v>46</v>
      </c>
      <c r="W1614" s="1" t="s">
        <v>47</v>
      </c>
      <c r="X1614" s="1">
        <v>1</v>
      </c>
      <c r="Y1614" s="1" t="s">
        <v>67</v>
      </c>
      <c r="AA1614" s="1" t="s">
        <v>50</v>
      </c>
      <c r="AB1614" s="1" t="s">
        <v>69</v>
      </c>
    </row>
    <row r="1615" spans="1:28" x14ac:dyDescent="0.2">
      <c r="A1615" s="1" t="s">
        <v>3547</v>
      </c>
      <c r="D1615" s="1" t="s">
        <v>109</v>
      </c>
      <c r="E1615" s="1" t="s">
        <v>116</v>
      </c>
      <c r="F1615" s="1" t="s">
        <v>153</v>
      </c>
      <c r="G1615" s="1" t="s">
        <v>154</v>
      </c>
      <c r="H1615" s="1" t="s">
        <v>34</v>
      </c>
      <c r="I1615" s="1" t="s">
        <v>75</v>
      </c>
      <c r="J1615" s="1" t="s">
        <v>36</v>
      </c>
      <c r="K1615" s="1" t="s">
        <v>37</v>
      </c>
      <c r="L1615" s="1" t="s">
        <v>38</v>
      </c>
      <c r="M1615" s="1" t="s">
        <v>119</v>
      </c>
      <c r="N1615" s="1" t="s">
        <v>190</v>
      </c>
      <c r="O1615" s="1" t="s">
        <v>273</v>
      </c>
      <c r="P1615" s="1" t="s">
        <v>103</v>
      </c>
      <c r="Q1615" s="1" t="s">
        <v>171</v>
      </c>
      <c r="R1615" s="1" t="s">
        <v>308</v>
      </c>
      <c r="S1615" s="1" t="s">
        <v>131</v>
      </c>
      <c r="T1615" s="1" t="s">
        <v>114</v>
      </c>
      <c r="U1615" s="1">
        <v>1</v>
      </c>
      <c r="V1615" s="1" t="s">
        <v>105</v>
      </c>
      <c r="W1615" s="1" t="s">
        <v>66</v>
      </c>
      <c r="X1615" s="1">
        <v>1</v>
      </c>
      <c r="AA1615" s="1" t="s">
        <v>50</v>
      </c>
      <c r="AB1615" s="1" t="s">
        <v>48</v>
      </c>
    </row>
    <row r="1616" spans="1:28" x14ac:dyDescent="0.2">
      <c r="A1616" s="1" t="s">
        <v>3548</v>
      </c>
      <c r="D1616" s="1" t="s">
        <v>50</v>
      </c>
      <c r="E1616" s="1" t="s">
        <v>31</v>
      </c>
      <c r="F1616" s="1" t="s">
        <v>32</v>
      </c>
      <c r="G1616" s="1" t="s">
        <v>33</v>
      </c>
      <c r="H1616" s="1" t="s">
        <v>34</v>
      </c>
      <c r="I1616" s="1" t="s">
        <v>35</v>
      </c>
      <c r="J1616" s="1" t="s">
        <v>86</v>
      </c>
      <c r="K1616" s="1" t="s">
        <v>57</v>
      </c>
      <c r="L1616" s="1" t="s">
        <v>38</v>
      </c>
      <c r="M1616" s="1" t="s">
        <v>119</v>
      </c>
      <c r="O1616" s="1" t="s">
        <v>137</v>
      </c>
      <c r="P1616" s="1" t="s">
        <v>103</v>
      </c>
      <c r="Q1616" s="1" t="s">
        <v>62</v>
      </c>
      <c r="S1616" s="1" t="s">
        <v>248</v>
      </c>
      <c r="T1616" s="1" t="s">
        <v>114</v>
      </c>
      <c r="U1616" s="1">
        <v>1</v>
      </c>
      <c r="V1616" s="1" t="s">
        <v>46</v>
      </c>
      <c r="W1616" s="1" t="s">
        <v>125</v>
      </c>
      <c r="X1616" s="1">
        <v>5</v>
      </c>
      <c r="AA1616" s="1">
        <v>20</v>
      </c>
      <c r="AB1616" s="1" t="s">
        <v>48</v>
      </c>
    </row>
    <row r="1617" spans="1:28" x14ac:dyDescent="0.2">
      <c r="A1617" s="1" t="s">
        <v>3549</v>
      </c>
      <c r="C1617" s="1" t="s">
        <v>3550</v>
      </c>
      <c r="D1617" s="1" t="s">
        <v>50</v>
      </c>
      <c r="E1617" s="1" t="s">
        <v>116</v>
      </c>
      <c r="F1617" s="1" t="s">
        <v>53</v>
      </c>
      <c r="G1617" s="1" t="s">
        <v>54</v>
      </c>
      <c r="H1617" s="1" t="s">
        <v>55</v>
      </c>
      <c r="I1617" s="1" t="s">
        <v>100</v>
      </c>
      <c r="J1617" s="1" t="s">
        <v>222</v>
      </c>
      <c r="K1617" s="1" t="s">
        <v>77</v>
      </c>
      <c r="L1617" s="1" t="s">
        <v>155</v>
      </c>
      <c r="M1617" s="1" t="s">
        <v>39</v>
      </c>
      <c r="N1617" s="1" t="s">
        <v>40</v>
      </c>
      <c r="O1617" s="1" t="s">
        <v>431</v>
      </c>
      <c r="P1617" s="1" t="s">
        <v>103</v>
      </c>
      <c r="Q1617" s="1" t="s">
        <v>80</v>
      </c>
      <c r="S1617" s="1" t="s">
        <v>131</v>
      </c>
      <c r="T1617" s="1" t="s">
        <v>114</v>
      </c>
      <c r="U1617" s="1">
        <v>0</v>
      </c>
      <c r="V1617" s="1" t="s">
        <v>178</v>
      </c>
      <c r="W1617" s="1" t="s">
        <v>47</v>
      </c>
      <c r="X1617" s="1">
        <v>5</v>
      </c>
      <c r="Z1617" s="1" t="s">
        <v>68</v>
      </c>
      <c r="AA1617" s="1">
        <v>50</v>
      </c>
      <c r="AB1617" s="1" t="s">
        <v>48</v>
      </c>
    </row>
    <row r="1618" spans="1:28" x14ac:dyDescent="0.2">
      <c r="A1618" s="1" t="s">
        <v>3551</v>
      </c>
      <c r="B1618" s="1" t="s">
        <v>2801</v>
      </c>
      <c r="D1618" s="1" t="s">
        <v>50</v>
      </c>
      <c r="E1618" s="1" t="s">
        <v>84</v>
      </c>
      <c r="F1618" s="1" t="s">
        <v>32</v>
      </c>
      <c r="G1618" s="1" t="s">
        <v>185</v>
      </c>
      <c r="H1618" s="1" t="s">
        <v>136</v>
      </c>
      <c r="I1618" s="1" t="s">
        <v>75</v>
      </c>
      <c r="J1618" s="1" t="s">
        <v>76</v>
      </c>
      <c r="K1618" s="1" t="s">
        <v>101</v>
      </c>
      <c r="L1618" s="1" t="s">
        <v>155</v>
      </c>
      <c r="M1618" s="1" t="s">
        <v>181</v>
      </c>
      <c r="N1618" s="1" t="s">
        <v>190</v>
      </c>
      <c r="O1618" s="1" t="s">
        <v>504</v>
      </c>
      <c r="P1618" s="1" t="s">
        <v>121</v>
      </c>
      <c r="Q1618" s="1" t="s">
        <v>171</v>
      </c>
      <c r="R1618" s="1" t="s">
        <v>681</v>
      </c>
      <c r="S1618" s="1" t="s">
        <v>44</v>
      </c>
      <c r="T1618" s="1" t="s">
        <v>45</v>
      </c>
      <c r="U1618" s="1">
        <v>3</v>
      </c>
      <c r="V1618" s="1" t="s">
        <v>124</v>
      </c>
      <c r="W1618" s="1" t="s">
        <v>125</v>
      </c>
      <c r="X1618" s="1">
        <v>5</v>
      </c>
      <c r="Z1618" s="1" t="s">
        <v>68</v>
      </c>
      <c r="AA1618" s="1">
        <v>50</v>
      </c>
      <c r="AB1618" s="1" t="s">
        <v>69</v>
      </c>
    </row>
    <row r="1619" spans="1:28" x14ac:dyDescent="0.2">
      <c r="A1619" s="1" t="s">
        <v>3552</v>
      </c>
      <c r="B1619" s="1" t="s">
        <v>3553</v>
      </c>
      <c r="D1619" s="1" t="s">
        <v>50</v>
      </c>
      <c r="E1619" s="1" t="s">
        <v>99</v>
      </c>
      <c r="F1619" s="1" t="s">
        <v>32</v>
      </c>
      <c r="G1619" s="1" t="s">
        <v>117</v>
      </c>
      <c r="H1619" s="1" t="s">
        <v>55</v>
      </c>
      <c r="I1619" s="1" t="s">
        <v>85</v>
      </c>
      <c r="J1619" s="1" t="s">
        <v>222</v>
      </c>
      <c r="K1619" s="1" t="s">
        <v>87</v>
      </c>
      <c r="L1619" s="1" t="s">
        <v>78</v>
      </c>
      <c r="M1619" s="1" t="s">
        <v>204</v>
      </c>
      <c r="N1619" s="1" t="s">
        <v>60</v>
      </c>
      <c r="O1619" s="1" t="s">
        <v>642</v>
      </c>
      <c r="P1619" s="1" t="s">
        <v>226</v>
      </c>
      <c r="Q1619" s="1" t="s">
        <v>163</v>
      </c>
      <c r="S1619" s="1" t="s">
        <v>44</v>
      </c>
      <c r="T1619" s="1" t="s">
        <v>45</v>
      </c>
      <c r="U1619" s="1" t="s">
        <v>93</v>
      </c>
      <c r="V1619" s="1" t="s">
        <v>178</v>
      </c>
      <c r="W1619" s="1" t="s">
        <v>66</v>
      </c>
      <c r="X1619" s="1" t="s">
        <v>133</v>
      </c>
      <c r="Y1619" s="1" t="s">
        <v>69</v>
      </c>
      <c r="Z1619" s="1" t="s">
        <v>94</v>
      </c>
      <c r="AA1619" s="1">
        <v>50</v>
      </c>
      <c r="AB1619" s="1" t="s">
        <v>69</v>
      </c>
    </row>
    <row r="1620" spans="1:28" x14ac:dyDescent="0.2">
      <c r="A1620" s="1" t="s">
        <v>3554</v>
      </c>
      <c r="D1620" s="1" t="s">
        <v>50</v>
      </c>
      <c r="E1620" s="1" t="s">
        <v>84</v>
      </c>
      <c r="F1620" s="1" t="s">
        <v>73</v>
      </c>
      <c r="G1620" s="1" t="s">
        <v>110</v>
      </c>
      <c r="H1620" s="1" t="s">
        <v>56</v>
      </c>
      <c r="I1620" s="1" t="s">
        <v>35</v>
      </c>
      <c r="J1620" s="1" t="s">
        <v>222</v>
      </c>
      <c r="K1620" s="1" t="s">
        <v>77</v>
      </c>
      <c r="L1620" s="1" t="s">
        <v>78</v>
      </c>
      <c r="M1620" s="1" t="s">
        <v>181</v>
      </c>
      <c r="O1620" s="1" t="s">
        <v>2026</v>
      </c>
      <c r="P1620" s="1" t="s">
        <v>103</v>
      </c>
      <c r="Q1620" s="1" t="s">
        <v>62</v>
      </c>
      <c r="R1620" s="1" t="s">
        <v>219</v>
      </c>
      <c r="S1620" s="1" t="s">
        <v>64</v>
      </c>
      <c r="T1620" s="1" t="s">
        <v>45</v>
      </c>
      <c r="U1620" s="1">
        <v>1</v>
      </c>
      <c r="V1620" s="1" t="s">
        <v>46</v>
      </c>
      <c r="W1620" s="1" t="s">
        <v>125</v>
      </c>
      <c r="X1620" s="1" t="s">
        <v>133</v>
      </c>
      <c r="Y1620" s="1" t="s">
        <v>168</v>
      </c>
      <c r="Z1620" s="1" t="s">
        <v>49</v>
      </c>
      <c r="AA1620" s="1">
        <v>10</v>
      </c>
      <c r="AB1620" s="1" t="s">
        <v>48</v>
      </c>
    </row>
    <row r="1621" spans="1:28" x14ac:dyDescent="0.2">
      <c r="A1621" s="1" t="s">
        <v>3555</v>
      </c>
      <c r="B1621" s="1" t="s">
        <v>522</v>
      </c>
      <c r="D1621" s="1">
        <v>61</v>
      </c>
      <c r="E1621" s="1" t="s">
        <v>72</v>
      </c>
      <c r="F1621" s="1" t="s">
        <v>32</v>
      </c>
      <c r="G1621" s="1" t="s">
        <v>259</v>
      </c>
      <c r="H1621" s="1" t="s">
        <v>55</v>
      </c>
      <c r="I1621" s="1" t="s">
        <v>75</v>
      </c>
      <c r="J1621" s="1" t="s">
        <v>36</v>
      </c>
      <c r="K1621" s="1" t="s">
        <v>37</v>
      </c>
      <c r="L1621" s="1" t="s">
        <v>58</v>
      </c>
      <c r="M1621" s="1" t="s">
        <v>88</v>
      </c>
      <c r="O1621" s="1" t="s">
        <v>243</v>
      </c>
      <c r="P1621" s="1" t="s">
        <v>121</v>
      </c>
      <c r="Q1621" s="1" t="s">
        <v>163</v>
      </c>
      <c r="S1621" s="1" t="s">
        <v>131</v>
      </c>
      <c r="T1621" s="1" t="s">
        <v>81</v>
      </c>
      <c r="U1621" s="1">
        <v>1</v>
      </c>
      <c r="V1621" s="1" t="s">
        <v>105</v>
      </c>
      <c r="W1621" s="1" t="s">
        <v>47</v>
      </c>
      <c r="X1621" s="1" t="s">
        <v>133</v>
      </c>
      <c r="Z1621" s="1" t="s">
        <v>68</v>
      </c>
      <c r="AA1621" s="1">
        <v>50</v>
      </c>
      <c r="AB1621" s="1" t="s">
        <v>48</v>
      </c>
    </row>
    <row r="1622" spans="1:28" x14ac:dyDescent="0.2">
      <c r="A1622" s="1" t="s">
        <v>3556</v>
      </c>
      <c r="D1622" s="1" t="s">
        <v>109</v>
      </c>
      <c r="E1622" s="1" t="s">
        <v>31</v>
      </c>
      <c r="F1622" s="1" t="s">
        <v>32</v>
      </c>
      <c r="G1622" s="1" t="s">
        <v>259</v>
      </c>
      <c r="H1622" s="1" t="s">
        <v>56</v>
      </c>
      <c r="I1622" s="1" t="s">
        <v>100</v>
      </c>
      <c r="J1622" s="1" t="s">
        <v>36</v>
      </c>
      <c r="K1622" s="1" t="s">
        <v>77</v>
      </c>
      <c r="L1622" s="1" t="s">
        <v>118</v>
      </c>
      <c r="M1622" s="1" t="s">
        <v>204</v>
      </c>
      <c r="O1622" s="1" t="s">
        <v>1074</v>
      </c>
      <c r="P1622" s="1" t="s">
        <v>103</v>
      </c>
      <c r="Q1622" s="1" t="s">
        <v>171</v>
      </c>
      <c r="R1622" s="1" t="s">
        <v>296</v>
      </c>
      <c r="S1622" s="1" t="s">
        <v>122</v>
      </c>
      <c r="T1622" s="1" t="s">
        <v>114</v>
      </c>
      <c r="U1622" s="1" t="s">
        <v>93</v>
      </c>
      <c r="V1622" s="1" t="s">
        <v>46</v>
      </c>
      <c r="W1622" s="1" t="s">
        <v>47</v>
      </c>
      <c r="X1622" s="1">
        <v>3</v>
      </c>
      <c r="Y1622" s="1" t="s">
        <v>69</v>
      </c>
      <c r="Z1622" s="1" t="s">
        <v>68</v>
      </c>
      <c r="AA1622" s="1">
        <v>50</v>
      </c>
      <c r="AB1622" s="1" t="s">
        <v>48</v>
      </c>
    </row>
    <row r="1623" spans="1:28" x14ac:dyDescent="0.2">
      <c r="A1623" s="1" t="s">
        <v>3557</v>
      </c>
      <c r="B1623" s="1" t="s">
        <v>822</v>
      </c>
      <c r="C1623" s="1" t="s">
        <v>3558</v>
      </c>
      <c r="D1623" s="1">
        <v>48</v>
      </c>
      <c r="E1623" s="1" t="s">
        <v>99</v>
      </c>
      <c r="F1623" s="1" t="s">
        <v>32</v>
      </c>
      <c r="G1623" s="1" t="s">
        <v>33</v>
      </c>
      <c r="H1623" s="1" t="s">
        <v>56</v>
      </c>
      <c r="I1623" s="1" t="s">
        <v>100</v>
      </c>
      <c r="J1623" s="1" t="s">
        <v>222</v>
      </c>
      <c r="K1623" s="1" t="s">
        <v>101</v>
      </c>
      <c r="L1623" s="1" t="s">
        <v>155</v>
      </c>
      <c r="M1623" s="1" t="s">
        <v>119</v>
      </c>
      <c r="N1623" s="1" t="s">
        <v>190</v>
      </c>
      <c r="O1623" s="1" t="s">
        <v>578</v>
      </c>
      <c r="P1623" s="1" t="s">
        <v>121</v>
      </c>
      <c r="Q1623" s="1" t="s">
        <v>163</v>
      </c>
      <c r="S1623" s="1" t="s">
        <v>44</v>
      </c>
      <c r="T1623" s="1" t="s">
        <v>114</v>
      </c>
      <c r="U1623" s="1">
        <v>2</v>
      </c>
      <c r="V1623" s="1" t="s">
        <v>160</v>
      </c>
      <c r="W1623" s="1" t="s">
        <v>47</v>
      </c>
      <c r="X1623" s="1">
        <v>2</v>
      </c>
      <c r="Y1623" s="1" t="s">
        <v>69</v>
      </c>
      <c r="AA1623" s="1" t="s">
        <v>50</v>
      </c>
      <c r="AB1623" s="1" t="s">
        <v>69</v>
      </c>
    </row>
    <row r="1624" spans="1:28" x14ac:dyDescent="0.2">
      <c r="A1624" s="1" t="s">
        <v>3559</v>
      </c>
      <c r="B1624" s="1" t="s">
        <v>693</v>
      </c>
      <c r="D1624" s="1" t="s">
        <v>109</v>
      </c>
      <c r="E1624" s="1" t="s">
        <v>116</v>
      </c>
      <c r="F1624" s="1" t="s">
        <v>73</v>
      </c>
      <c r="G1624" s="1" t="s">
        <v>110</v>
      </c>
      <c r="H1624" s="1" t="s">
        <v>34</v>
      </c>
      <c r="I1624" s="1" t="s">
        <v>100</v>
      </c>
      <c r="J1624" s="1" t="s">
        <v>76</v>
      </c>
      <c r="K1624" s="1" t="s">
        <v>77</v>
      </c>
      <c r="L1624" s="1" t="s">
        <v>38</v>
      </c>
      <c r="M1624" s="1" t="s">
        <v>59</v>
      </c>
      <c r="N1624" s="1" t="s">
        <v>190</v>
      </c>
      <c r="O1624" s="1" t="s">
        <v>2356</v>
      </c>
      <c r="P1624" s="1" t="s">
        <v>121</v>
      </c>
      <c r="Q1624" s="1" t="s">
        <v>62</v>
      </c>
      <c r="S1624" s="1" t="s">
        <v>131</v>
      </c>
      <c r="T1624" s="1" t="s">
        <v>114</v>
      </c>
      <c r="U1624" s="1">
        <v>0</v>
      </c>
      <c r="V1624" s="1" t="s">
        <v>178</v>
      </c>
      <c r="W1624" s="1" t="s">
        <v>82</v>
      </c>
      <c r="X1624" s="1">
        <v>1</v>
      </c>
      <c r="Z1624" s="1" t="s">
        <v>68</v>
      </c>
      <c r="AA1624" s="1">
        <v>50</v>
      </c>
      <c r="AB1624" s="1" t="s">
        <v>69</v>
      </c>
    </row>
    <row r="1625" spans="1:28" x14ac:dyDescent="0.2">
      <c r="A1625" s="1" t="s">
        <v>3560</v>
      </c>
      <c r="C1625" s="1" t="s">
        <v>3561</v>
      </c>
      <c r="D1625" s="1" t="s">
        <v>109</v>
      </c>
      <c r="E1625" s="1" t="s">
        <v>31</v>
      </c>
      <c r="F1625" s="1" t="s">
        <v>32</v>
      </c>
      <c r="G1625" s="1" t="s">
        <v>185</v>
      </c>
      <c r="H1625" s="1" t="s">
        <v>56</v>
      </c>
      <c r="I1625" s="1" t="s">
        <v>35</v>
      </c>
      <c r="J1625" s="1" t="s">
        <v>76</v>
      </c>
      <c r="K1625" s="1" t="s">
        <v>37</v>
      </c>
      <c r="L1625" s="1" t="s">
        <v>38</v>
      </c>
      <c r="M1625" s="1" t="s">
        <v>39</v>
      </c>
      <c r="N1625" s="1" t="s">
        <v>60</v>
      </c>
      <c r="O1625" s="1" t="s">
        <v>664</v>
      </c>
      <c r="P1625" s="1" t="s">
        <v>121</v>
      </c>
      <c r="Q1625" s="1" t="s">
        <v>80</v>
      </c>
      <c r="S1625" s="1" t="s">
        <v>248</v>
      </c>
      <c r="T1625" s="1" t="s">
        <v>114</v>
      </c>
      <c r="U1625" s="1">
        <v>3</v>
      </c>
      <c r="W1625" s="1" t="s">
        <v>47</v>
      </c>
      <c r="X1625" s="1">
        <v>5</v>
      </c>
      <c r="Y1625" s="1" t="s">
        <v>69</v>
      </c>
      <c r="AA1625" s="1" t="s">
        <v>50</v>
      </c>
      <c r="AB1625" s="1" t="s">
        <v>48</v>
      </c>
    </row>
    <row r="1626" spans="1:28" x14ac:dyDescent="0.2">
      <c r="A1626" s="1" t="s">
        <v>3562</v>
      </c>
      <c r="D1626" s="1" t="s">
        <v>109</v>
      </c>
      <c r="E1626" s="1" t="s">
        <v>84</v>
      </c>
      <c r="F1626" s="1" t="s">
        <v>73</v>
      </c>
      <c r="G1626" s="1" t="s">
        <v>74</v>
      </c>
      <c r="H1626" s="1" t="s">
        <v>34</v>
      </c>
      <c r="I1626" s="1" t="s">
        <v>35</v>
      </c>
      <c r="J1626" s="1" t="s">
        <v>86</v>
      </c>
      <c r="K1626" s="1" t="s">
        <v>77</v>
      </c>
      <c r="L1626" s="1" t="s">
        <v>118</v>
      </c>
      <c r="M1626" s="1" t="s">
        <v>59</v>
      </c>
      <c r="N1626" s="1" t="s">
        <v>94</v>
      </c>
      <c r="O1626" s="1" t="s">
        <v>1210</v>
      </c>
      <c r="P1626" s="1" t="s">
        <v>121</v>
      </c>
      <c r="Q1626" s="1" t="s">
        <v>80</v>
      </c>
      <c r="R1626" s="1" t="s">
        <v>391</v>
      </c>
      <c r="S1626" s="1" t="s">
        <v>92</v>
      </c>
      <c r="T1626" s="1" t="s">
        <v>123</v>
      </c>
      <c r="U1626" s="1">
        <v>1</v>
      </c>
      <c r="V1626" s="1" t="s">
        <v>46</v>
      </c>
      <c r="W1626" s="1" t="s">
        <v>125</v>
      </c>
      <c r="X1626" s="1">
        <v>1</v>
      </c>
      <c r="Y1626" s="1" t="s">
        <v>69</v>
      </c>
      <c r="Z1626" s="1" t="s">
        <v>94</v>
      </c>
      <c r="AA1626" s="1" t="s">
        <v>50</v>
      </c>
      <c r="AB1626" s="1" t="s">
        <v>69</v>
      </c>
    </row>
    <row r="1627" spans="1:28" x14ac:dyDescent="0.2">
      <c r="A1627" s="1" t="s">
        <v>3563</v>
      </c>
      <c r="D1627" s="1" t="s">
        <v>109</v>
      </c>
      <c r="E1627" s="1" t="s">
        <v>84</v>
      </c>
      <c r="F1627" s="1" t="s">
        <v>73</v>
      </c>
      <c r="G1627" s="1" t="s">
        <v>74</v>
      </c>
      <c r="H1627" s="1" t="s">
        <v>55</v>
      </c>
      <c r="I1627" s="1" t="s">
        <v>100</v>
      </c>
      <c r="J1627" s="1" t="s">
        <v>56</v>
      </c>
      <c r="K1627" s="1" t="s">
        <v>77</v>
      </c>
      <c r="L1627" s="1" t="s">
        <v>118</v>
      </c>
      <c r="M1627" s="1" t="s">
        <v>59</v>
      </c>
      <c r="O1627" s="1" t="s">
        <v>734</v>
      </c>
      <c r="P1627" s="1" t="s">
        <v>42</v>
      </c>
      <c r="Q1627" s="1" t="s">
        <v>163</v>
      </c>
      <c r="R1627" s="1" t="s">
        <v>2551</v>
      </c>
      <c r="S1627" s="1" t="s">
        <v>44</v>
      </c>
      <c r="T1627" s="1" t="s">
        <v>81</v>
      </c>
      <c r="U1627" s="1">
        <v>1</v>
      </c>
      <c r="V1627" s="1" t="s">
        <v>124</v>
      </c>
      <c r="W1627" s="1" t="s">
        <v>47</v>
      </c>
      <c r="X1627" s="1">
        <v>3</v>
      </c>
      <c r="Z1627" s="1" t="s">
        <v>49</v>
      </c>
      <c r="AA1627" s="1">
        <v>20</v>
      </c>
      <c r="AB1627" s="1" t="s">
        <v>48</v>
      </c>
    </row>
    <row r="1628" spans="1:28" x14ac:dyDescent="0.2">
      <c r="A1628" s="1" t="s">
        <v>3564</v>
      </c>
      <c r="D1628" s="1" t="s">
        <v>109</v>
      </c>
      <c r="E1628" s="1" t="s">
        <v>84</v>
      </c>
      <c r="F1628" s="1" t="s">
        <v>53</v>
      </c>
      <c r="G1628" s="1" t="s">
        <v>135</v>
      </c>
      <c r="H1628" s="1" t="s">
        <v>56</v>
      </c>
      <c r="I1628" s="1" t="s">
        <v>35</v>
      </c>
      <c r="J1628" s="1" t="s">
        <v>86</v>
      </c>
      <c r="K1628" s="1" t="s">
        <v>101</v>
      </c>
      <c r="L1628" s="1" t="s">
        <v>38</v>
      </c>
      <c r="M1628" s="1" t="s">
        <v>181</v>
      </c>
      <c r="N1628" s="1" t="s">
        <v>40</v>
      </c>
      <c r="O1628" s="1" t="s">
        <v>672</v>
      </c>
      <c r="P1628" s="1" t="s">
        <v>226</v>
      </c>
      <c r="Q1628" s="1" t="s">
        <v>163</v>
      </c>
      <c r="S1628" s="1" t="s">
        <v>113</v>
      </c>
      <c r="T1628" s="1" t="s">
        <v>45</v>
      </c>
      <c r="U1628" s="1">
        <v>1</v>
      </c>
      <c r="V1628" s="1" t="s">
        <v>132</v>
      </c>
      <c r="W1628" s="1" t="s">
        <v>82</v>
      </c>
      <c r="X1628" s="1">
        <v>3</v>
      </c>
      <c r="Y1628" s="1" t="s">
        <v>48</v>
      </c>
      <c r="AA1628" s="1">
        <v>10</v>
      </c>
      <c r="AB1628" s="1" t="s">
        <v>48</v>
      </c>
    </row>
    <row r="1629" spans="1:28" x14ac:dyDescent="0.2">
      <c r="A1629" s="1" t="s">
        <v>3565</v>
      </c>
      <c r="B1629" s="1" t="s">
        <v>1721</v>
      </c>
      <c r="D1629" s="1" t="s">
        <v>109</v>
      </c>
      <c r="E1629" s="1" t="s">
        <v>84</v>
      </c>
      <c r="F1629" s="1" t="s">
        <v>73</v>
      </c>
      <c r="G1629" s="1" t="s">
        <v>142</v>
      </c>
      <c r="H1629" s="1" t="s">
        <v>136</v>
      </c>
      <c r="I1629" s="1" t="s">
        <v>75</v>
      </c>
      <c r="J1629" s="1" t="s">
        <v>56</v>
      </c>
      <c r="K1629" s="1" t="s">
        <v>101</v>
      </c>
      <c r="L1629" s="1" t="s">
        <v>38</v>
      </c>
      <c r="M1629" s="1" t="s">
        <v>204</v>
      </c>
      <c r="O1629" s="1" t="s">
        <v>225</v>
      </c>
      <c r="P1629" s="1" t="s">
        <v>226</v>
      </c>
      <c r="Q1629" s="1" t="s">
        <v>80</v>
      </c>
      <c r="S1629" s="1" t="s">
        <v>92</v>
      </c>
      <c r="T1629" s="1" t="s">
        <v>123</v>
      </c>
      <c r="U1629" s="1" t="s">
        <v>93</v>
      </c>
      <c r="V1629" s="1" t="s">
        <v>46</v>
      </c>
      <c r="W1629" s="1" t="s">
        <v>47</v>
      </c>
      <c r="X1629" s="1">
        <v>5</v>
      </c>
      <c r="Y1629" s="1" t="s">
        <v>168</v>
      </c>
      <c r="Z1629" s="1" t="s">
        <v>68</v>
      </c>
      <c r="AA1629" s="1">
        <v>50</v>
      </c>
      <c r="AB1629" s="1" t="s">
        <v>48</v>
      </c>
    </row>
    <row r="1630" spans="1:28" x14ac:dyDescent="0.2">
      <c r="A1630" s="1" t="s">
        <v>3566</v>
      </c>
      <c r="D1630" s="1" t="s">
        <v>109</v>
      </c>
      <c r="E1630" s="1" t="s">
        <v>72</v>
      </c>
      <c r="F1630" s="1" t="s">
        <v>73</v>
      </c>
      <c r="G1630" s="1" t="s">
        <v>142</v>
      </c>
      <c r="H1630" s="1" t="s">
        <v>55</v>
      </c>
      <c r="I1630" s="1" t="s">
        <v>35</v>
      </c>
      <c r="J1630" s="1" t="s">
        <v>56</v>
      </c>
      <c r="K1630" s="1" t="s">
        <v>101</v>
      </c>
      <c r="L1630" s="1" t="s">
        <v>38</v>
      </c>
      <c r="M1630" s="1" t="s">
        <v>204</v>
      </c>
      <c r="O1630" s="1" t="s">
        <v>236</v>
      </c>
      <c r="P1630" s="1" t="s">
        <v>42</v>
      </c>
      <c r="Q1630" s="1" t="s">
        <v>163</v>
      </c>
      <c r="R1630" s="1" t="s">
        <v>1176</v>
      </c>
      <c r="S1630" s="1" t="s">
        <v>122</v>
      </c>
      <c r="T1630" s="1" t="s">
        <v>123</v>
      </c>
      <c r="U1630" s="1">
        <v>3</v>
      </c>
      <c r="V1630" s="1" t="s">
        <v>124</v>
      </c>
      <c r="W1630" s="1" t="s">
        <v>47</v>
      </c>
      <c r="X1630" s="1" t="s">
        <v>151</v>
      </c>
      <c r="Y1630" s="1" t="s">
        <v>67</v>
      </c>
      <c r="Z1630" s="1" t="s">
        <v>138</v>
      </c>
      <c r="AA1630" s="1">
        <v>10</v>
      </c>
      <c r="AB1630" s="1" t="s">
        <v>48</v>
      </c>
    </row>
    <row r="1631" spans="1:28" x14ac:dyDescent="0.2">
      <c r="A1631" s="1" t="s">
        <v>3567</v>
      </c>
      <c r="C1631" s="1" t="s">
        <v>3568</v>
      </c>
      <c r="D1631" s="1" t="s">
        <v>50</v>
      </c>
      <c r="E1631" s="1" t="s">
        <v>72</v>
      </c>
      <c r="F1631" s="1" t="s">
        <v>32</v>
      </c>
      <c r="G1631" s="1" t="s">
        <v>33</v>
      </c>
      <c r="H1631" s="1" t="s">
        <v>34</v>
      </c>
      <c r="I1631" s="1" t="s">
        <v>35</v>
      </c>
      <c r="J1631" s="1" t="s">
        <v>222</v>
      </c>
      <c r="K1631" s="1" t="s">
        <v>87</v>
      </c>
      <c r="L1631" s="1" t="s">
        <v>38</v>
      </c>
      <c r="M1631" s="1" t="s">
        <v>88</v>
      </c>
      <c r="N1631" s="1" t="s">
        <v>40</v>
      </c>
      <c r="O1631" s="1" t="s">
        <v>150</v>
      </c>
      <c r="P1631" s="1" t="s">
        <v>42</v>
      </c>
      <c r="Q1631" s="1" t="s">
        <v>163</v>
      </c>
      <c r="R1631" s="1" t="s">
        <v>1333</v>
      </c>
      <c r="S1631" s="1" t="s">
        <v>131</v>
      </c>
      <c r="T1631" s="1" t="s">
        <v>123</v>
      </c>
      <c r="U1631" s="1" t="s">
        <v>93</v>
      </c>
      <c r="V1631" s="1" t="s">
        <v>46</v>
      </c>
      <c r="W1631" s="1" t="s">
        <v>66</v>
      </c>
      <c r="X1631" s="1">
        <v>3</v>
      </c>
      <c r="Y1631" s="1" t="s">
        <v>69</v>
      </c>
      <c r="Z1631" s="1" t="s">
        <v>68</v>
      </c>
      <c r="AA1631" s="1">
        <v>50</v>
      </c>
      <c r="AB1631" s="1" t="s">
        <v>69</v>
      </c>
    </row>
    <row r="1632" spans="1:28" x14ac:dyDescent="0.2">
      <c r="A1632" s="1" t="s">
        <v>3569</v>
      </c>
      <c r="D1632" s="1" t="s">
        <v>50</v>
      </c>
      <c r="E1632" s="1" t="s">
        <v>72</v>
      </c>
      <c r="F1632" s="1" t="s">
        <v>73</v>
      </c>
      <c r="G1632" s="1" t="s">
        <v>110</v>
      </c>
      <c r="H1632" s="1" t="s">
        <v>56</v>
      </c>
      <c r="I1632" s="1" t="s">
        <v>75</v>
      </c>
      <c r="J1632" s="1" t="s">
        <v>86</v>
      </c>
      <c r="K1632" s="1" t="s">
        <v>77</v>
      </c>
      <c r="L1632" s="1" t="s">
        <v>38</v>
      </c>
      <c r="M1632" s="1" t="s">
        <v>204</v>
      </c>
      <c r="N1632" s="1" t="s">
        <v>190</v>
      </c>
      <c r="O1632" s="1" t="s">
        <v>111</v>
      </c>
      <c r="P1632" s="1" t="s">
        <v>226</v>
      </c>
      <c r="Q1632" s="1" t="s">
        <v>171</v>
      </c>
      <c r="S1632" s="1" t="s">
        <v>122</v>
      </c>
      <c r="T1632" s="1" t="s">
        <v>45</v>
      </c>
      <c r="U1632" s="1">
        <v>3</v>
      </c>
      <c r="V1632" s="1" t="s">
        <v>132</v>
      </c>
      <c r="W1632" s="1" t="s">
        <v>125</v>
      </c>
      <c r="X1632" s="1">
        <v>5</v>
      </c>
      <c r="Y1632" s="1" t="s">
        <v>48</v>
      </c>
      <c r="AA1632" s="1">
        <v>10</v>
      </c>
      <c r="AB1632" s="1" t="s">
        <v>48</v>
      </c>
    </row>
    <row r="1633" spans="1:28" x14ac:dyDescent="0.2">
      <c r="A1633" s="1" t="s">
        <v>3570</v>
      </c>
      <c r="C1633" s="1" t="s">
        <v>3571</v>
      </c>
      <c r="D1633" s="1">
        <v>23</v>
      </c>
      <c r="E1633" s="1" t="s">
        <v>116</v>
      </c>
      <c r="F1633" s="1" t="s">
        <v>73</v>
      </c>
      <c r="G1633" s="1" t="s">
        <v>110</v>
      </c>
      <c r="H1633" s="1" t="s">
        <v>34</v>
      </c>
      <c r="I1633" s="1" t="s">
        <v>100</v>
      </c>
      <c r="J1633" s="1" t="s">
        <v>56</v>
      </c>
      <c r="K1633" s="1" t="s">
        <v>37</v>
      </c>
      <c r="L1633" s="1" t="s">
        <v>38</v>
      </c>
      <c r="M1633" s="1" t="s">
        <v>59</v>
      </c>
      <c r="N1633" s="1" t="s">
        <v>40</v>
      </c>
      <c r="O1633" s="1" t="s">
        <v>1480</v>
      </c>
      <c r="P1633" s="1" t="s">
        <v>42</v>
      </c>
      <c r="Q1633" s="1" t="s">
        <v>62</v>
      </c>
      <c r="R1633" s="1" t="s">
        <v>738</v>
      </c>
      <c r="S1633" s="1" t="s">
        <v>64</v>
      </c>
      <c r="T1633" s="1" t="s">
        <v>81</v>
      </c>
      <c r="U1633" s="1">
        <v>3</v>
      </c>
      <c r="V1633" s="1" t="s">
        <v>65</v>
      </c>
      <c r="W1633" s="1" t="s">
        <v>125</v>
      </c>
      <c r="X1633" s="1">
        <v>3</v>
      </c>
      <c r="Y1633" s="1" t="s">
        <v>168</v>
      </c>
      <c r="Z1633" s="1" t="s">
        <v>49</v>
      </c>
      <c r="AA1633" s="1">
        <v>50</v>
      </c>
      <c r="AB1633" s="1" t="s">
        <v>48</v>
      </c>
    </row>
    <row r="1634" spans="1:28" x14ac:dyDescent="0.2">
      <c r="A1634" s="1" t="s">
        <v>3572</v>
      </c>
      <c r="D1634" s="1" t="s">
        <v>50</v>
      </c>
      <c r="E1634" s="1" t="s">
        <v>99</v>
      </c>
      <c r="F1634" s="1" t="s">
        <v>153</v>
      </c>
      <c r="G1634" s="1" t="s">
        <v>215</v>
      </c>
      <c r="H1634" s="1" t="s">
        <v>136</v>
      </c>
      <c r="I1634" s="1" t="s">
        <v>35</v>
      </c>
      <c r="J1634" s="1" t="s">
        <v>86</v>
      </c>
      <c r="K1634" s="1" t="s">
        <v>87</v>
      </c>
      <c r="L1634" s="1" t="s">
        <v>38</v>
      </c>
      <c r="M1634" s="1" t="s">
        <v>119</v>
      </c>
      <c r="N1634" s="1" t="s">
        <v>60</v>
      </c>
      <c r="O1634" s="1" t="s">
        <v>2106</v>
      </c>
      <c r="P1634" s="1" t="s">
        <v>103</v>
      </c>
      <c r="Q1634" s="1" t="s">
        <v>80</v>
      </c>
      <c r="R1634" s="1" t="s">
        <v>1977</v>
      </c>
      <c r="S1634" s="1" t="s">
        <v>248</v>
      </c>
      <c r="T1634" s="1" t="s">
        <v>123</v>
      </c>
      <c r="U1634" s="1">
        <v>1</v>
      </c>
      <c r="V1634" s="1" t="s">
        <v>105</v>
      </c>
      <c r="W1634" s="1" t="s">
        <v>47</v>
      </c>
      <c r="X1634" s="1" t="s">
        <v>151</v>
      </c>
      <c r="Y1634" s="1" t="s">
        <v>168</v>
      </c>
      <c r="AA1634" s="1" t="s">
        <v>50</v>
      </c>
      <c r="AB1634" s="1" t="s">
        <v>48</v>
      </c>
    </row>
    <row r="1635" spans="1:28" x14ac:dyDescent="0.2">
      <c r="A1635" s="1" t="s">
        <v>3573</v>
      </c>
      <c r="C1635" s="1" t="s">
        <v>3574</v>
      </c>
      <c r="D1635" s="1" t="s">
        <v>109</v>
      </c>
      <c r="E1635" s="1" t="s">
        <v>31</v>
      </c>
      <c r="F1635" s="1" t="s">
        <v>73</v>
      </c>
      <c r="G1635" s="1" t="s">
        <v>110</v>
      </c>
      <c r="H1635" s="1" t="s">
        <v>34</v>
      </c>
      <c r="I1635" s="1" t="s">
        <v>100</v>
      </c>
      <c r="J1635" s="1" t="s">
        <v>36</v>
      </c>
      <c r="K1635" s="1" t="s">
        <v>57</v>
      </c>
      <c r="L1635" s="1" t="s">
        <v>155</v>
      </c>
      <c r="M1635" s="1" t="s">
        <v>59</v>
      </c>
      <c r="N1635" s="1" t="s">
        <v>89</v>
      </c>
      <c r="O1635" s="1" t="s">
        <v>1224</v>
      </c>
      <c r="P1635" s="1" t="s">
        <v>226</v>
      </c>
      <c r="Q1635" s="1" t="s">
        <v>163</v>
      </c>
      <c r="S1635" s="1" t="s">
        <v>122</v>
      </c>
      <c r="T1635" s="1" t="s">
        <v>81</v>
      </c>
      <c r="U1635" s="1">
        <v>3</v>
      </c>
      <c r="V1635" s="1" t="s">
        <v>178</v>
      </c>
      <c r="W1635" s="1" t="s">
        <v>66</v>
      </c>
      <c r="X1635" s="1">
        <v>2</v>
      </c>
      <c r="Y1635" s="1" t="s">
        <v>168</v>
      </c>
      <c r="Z1635" s="1" t="s">
        <v>68</v>
      </c>
      <c r="AA1635" s="1" t="s">
        <v>50</v>
      </c>
      <c r="AB1635" s="1" t="s">
        <v>69</v>
      </c>
    </row>
    <row r="1636" spans="1:28" x14ac:dyDescent="0.2">
      <c r="A1636" s="1" t="s">
        <v>3575</v>
      </c>
      <c r="D1636" s="1" t="s">
        <v>50</v>
      </c>
      <c r="E1636" s="1" t="s">
        <v>116</v>
      </c>
      <c r="F1636" s="1" t="s">
        <v>32</v>
      </c>
      <c r="G1636" s="1" t="s">
        <v>259</v>
      </c>
      <c r="H1636" s="1" t="s">
        <v>56</v>
      </c>
      <c r="I1636" s="1" t="s">
        <v>75</v>
      </c>
      <c r="J1636" s="1" t="s">
        <v>36</v>
      </c>
      <c r="K1636" s="1" t="s">
        <v>101</v>
      </c>
      <c r="L1636" s="1" t="s">
        <v>38</v>
      </c>
      <c r="M1636" s="1" t="s">
        <v>181</v>
      </c>
      <c r="N1636" s="1" t="s">
        <v>94</v>
      </c>
      <c r="O1636" s="1" t="s">
        <v>2798</v>
      </c>
      <c r="P1636" s="1" t="s">
        <v>121</v>
      </c>
      <c r="Q1636" s="1" t="s">
        <v>80</v>
      </c>
      <c r="S1636" s="1" t="s">
        <v>131</v>
      </c>
      <c r="T1636" s="1" t="s">
        <v>123</v>
      </c>
      <c r="U1636" s="1">
        <v>2</v>
      </c>
      <c r="V1636" s="1" t="s">
        <v>124</v>
      </c>
      <c r="W1636" s="1" t="s">
        <v>125</v>
      </c>
      <c r="X1636" s="1">
        <v>2</v>
      </c>
      <c r="Y1636" s="1" t="s">
        <v>69</v>
      </c>
      <c r="Z1636" s="1" t="s">
        <v>68</v>
      </c>
      <c r="AA1636" s="1">
        <v>10</v>
      </c>
      <c r="AB1636" s="1" t="s">
        <v>48</v>
      </c>
    </row>
    <row r="1637" spans="1:28" x14ac:dyDescent="0.2">
      <c r="A1637" s="1" t="s">
        <v>3576</v>
      </c>
      <c r="D1637" s="1" t="s">
        <v>109</v>
      </c>
      <c r="E1637" s="1" t="s">
        <v>31</v>
      </c>
      <c r="F1637" s="1" t="s">
        <v>32</v>
      </c>
      <c r="G1637" s="1" t="s">
        <v>259</v>
      </c>
      <c r="H1637" s="1" t="s">
        <v>55</v>
      </c>
      <c r="I1637" s="1" t="s">
        <v>100</v>
      </c>
      <c r="J1637" s="1" t="s">
        <v>56</v>
      </c>
      <c r="K1637" s="1" t="s">
        <v>37</v>
      </c>
      <c r="L1637" s="1" t="s">
        <v>58</v>
      </c>
      <c r="M1637" s="1" t="s">
        <v>119</v>
      </c>
      <c r="N1637" s="1" t="s">
        <v>60</v>
      </c>
      <c r="O1637" s="1" t="s">
        <v>510</v>
      </c>
      <c r="P1637" s="1" t="s">
        <v>103</v>
      </c>
      <c r="Q1637" s="1" t="s">
        <v>163</v>
      </c>
      <c r="S1637" s="1" t="s">
        <v>92</v>
      </c>
      <c r="T1637" s="1" t="s">
        <v>45</v>
      </c>
      <c r="U1637" s="1" t="s">
        <v>93</v>
      </c>
      <c r="V1637" s="1" t="s">
        <v>160</v>
      </c>
      <c r="W1637" s="1" t="s">
        <v>66</v>
      </c>
      <c r="X1637" s="1">
        <v>1</v>
      </c>
      <c r="Y1637" s="1" t="s">
        <v>48</v>
      </c>
      <c r="AA1637" s="1" t="s">
        <v>50</v>
      </c>
      <c r="AB1637" s="1" t="s">
        <v>48</v>
      </c>
    </row>
    <row r="1638" spans="1:28" x14ac:dyDescent="0.2">
      <c r="A1638" s="1" t="s">
        <v>3577</v>
      </c>
      <c r="C1638" s="1" t="s">
        <v>3578</v>
      </c>
      <c r="D1638" s="1" t="s">
        <v>109</v>
      </c>
      <c r="E1638" s="1" t="s">
        <v>72</v>
      </c>
      <c r="F1638" s="1" t="s">
        <v>32</v>
      </c>
      <c r="G1638" s="1" t="s">
        <v>33</v>
      </c>
      <c r="H1638" s="1" t="s">
        <v>55</v>
      </c>
      <c r="I1638" s="1" t="s">
        <v>100</v>
      </c>
      <c r="J1638" s="1" t="s">
        <v>86</v>
      </c>
      <c r="K1638" s="1" t="s">
        <v>57</v>
      </c>
      <c r="L1638" s="1" t="s">
        <v>155</v>
      </c>
      <c r="M1638" s="1" t="s">
        <v>59</v>
      </c>
      <c r="N1638" s="1" t="s">
        <v>190</v>
      </c>
      <c r="O1638" s="1" t="s">
        <v>296</v>
      </c>
      <c r="P1638" s="1" t="s">
        <v>121</v>
      </c>
      <c r="Q1638" s="1" t="s">
        <v>43</v>
      </c>
      <c r="R1638" s="1" t="s">
        <v>536</v>
      </c>
      <c r="S1638" s="1" t="s">
        <v>64</v>
      </c>
      <c r="T1638" s="1" t="s">
        <v>81</v>
      </c>
      <c r="U1638" s="1">
        <v>3</v>
      </c>
      <c r="V1638" s="1" t="s">
        <v>105</v>
      </c>
      <c r="W1638" s="1" t="s">
        <v>82</v>
      </c>
      <c r="X1638" s="1">
        <v>1</v>
      </c>
      <c r="AA1638" s="1" t="s">
        <v>95</v>
      </c>
      <c r="AB1638" s="1" t="s">
        <v>69</v>
      </c>
    </row>
    <row r="1639" spans="1:28" x14ac:dyDescent="0.2">
      <c r="A1639" s="1" t="s">
        <v>3579</v>
      </c>
      <c r="B1639" s="1" t="s">
        <v>471</v>
      </c>
      <c r="C1639" s="1" t="s">
        <v>2509</v>
      </c>
      <c r="D1639" s="1">
        <v>25</v>
      </c>
      <c r="E1639" s="1" t="s">
        <v>72</v>
      </c>
      <c r="F1639" s="1" t="s">
        <v>153</v>
      </c>
      <c r="G1639" s="1" t="s">
        <v>218</v>
      </c>
      <c r="H1639" s="1" t="s">
        <v>55</v>
      </c>
      <c r="I1639" s="1" t="s">
        <v>85</v>
      </c>
      <c r="J1639" s="1" t="s">
        <v>56</v>
      </c>
      <c r="K1639" s="1" t="s">
        <v>57</v>
      </c>
      <c r="L1639" s="1" t="s">
        <v>78</v>
      </c>
      <c r="M1639" s="1" t="s">
        <v>59</v>
      </c>
      <c r="N1639" s="1" t="s">
        <v>89</v>
      </c>
      <c r="O1639" s="1" t="s">
        <v>943</v>
      </c>
      <c r="P1639" s="1" t="s">
        <v>121</v>
      </c>
      <c r="Q1639" s="1" t="s">
        <v>163</v>
      </c>
      <c r="R1639" s="1" t="s">
        <v>426</v>
      </c>
      <c r="S1639" s="1" t="s">
        <v>92</v>
      </c>
      <c r="T1639" s="1" t="s">
        <v>114</v>
      </c>
      <c r="U1639" s="1" t="s">
        <v>93</v>
      </c>
      <c r="V1639" s="1" t="s">
        <v>178</v>
      </c>
      <c r="W1639" s="1" t="s">
        <v>47</v>
      </c>
      <c r="X1639" s="1">
        <v>1</v>
      </c>
      <c r="AA1639" s="1" t="s">
        <v>95</v>
      </c>
      <c r="AB1639" s="1" t="s">
        <v>48</v>
      </c>
    </row>
    <row r="1640" spans="1:28" x14ac:dyDescent="0.2">
      <c r="A1640" s="1" t="s">
        <v>3580</v>
      </c>
      <c r="B1640" s="1" t="s">
        <v>867</v>
      </c>
      <c r="C1640" s="1" t="s">
        <v>3581</v>
      </c>
      <c r="D1640" s="1">
        <v>86</v>
      </c>
      <c r="E1640" s="1" t="s">
        <v>31</v>
      </c>
      <c r="F1640" s="1" t="s">
        <v>53</v>
      </c>
      <c r="G1640" s="1" t="s">
        <v>135</v>
      </c>
      <c r="H1640" s="1" t="s">
        <v>55</v>
      </c>
      <c r="I1640" s="1" t="s">
        <v>75</v>
      </c>
      <c r="J1640" s="1" t="s">
        <v>222</v>
      </c>
      <c r="K1640" s="1" t="s">
        <v>37</v>
      </c>
      <c r="L1640" s="1" t="s">
        <v>38</v>
      </c>
      <c r="M1640" s="1" t="s">
        <v>204</v>
      </c>
      <c r="N1640" s="1" t="s">
        <v>60</v>
      </c>
      <c r="O1640" s="1" t="s">
        <v>1046</v>
      </c>
      <c r="P1640" s="1" t="s">
        <v>103</v>
      </c>
      <c r="Q1640" s="1" t="s">
        <v>171</v>
      </c>
      <c r="R1640" s="1" t="s">
        <v>357</v>
      </c>
      <c r="S1640" s="1" t="s">
        <v>92</v>
      </c>
      <c r="T1640" s="1" t="s">
        <v>123</v>
      </c>
      <c r="U1640" s="1">
        <v>2</v>
      </c>
      <c r="V1640" s="1" t="s">
        <v>196</v>
      </c>
      <c r="W1640" s="1" t="s">
        <v>66</v>
      </c>
      <c r="X1640" s="1">
        <v>3</v>
      </c>
      <c r="Y1640" s="1" t="s">
        <v>168</v>
      </c>
      <c r="Z1640" s="1" t="s">
        <v>68</v>
      </c>
      <c r="AA1640" s="1">
        <v>20</v>
      </c>
      <c r="AB1640" s="1" t="s">
        <v>48</v>
      </c>
    </row>
    <row r="1641" spans="1:28" x14ac:dyDescent="0.2">
      <c r="A1641" s="1" t="s">
        <v>3582</v>
      </c>
      <c r="C1641" s="1" t="s">
        <v>3583</v>
      </c>
      <c r="D1641" s="1" t="s">
        <v>109</v>
      </c>
      <c r="E1641" s="1" t="s">
        <v>72</v>
      </c>
      <c r="F1641" s="1" t="s">
        <v>53</v>
      </c>
      <c r="G1641" s="1" t="s">
        <v>54</v>
      </c>
      <c r="H1641" s="1" t="s">
        <v>34</v>
      </c>
      <c r="I1641" s="1" t="s">
        <v>85</v>
      </c>
      <c r="J1641" s="1" t="s">
        <v>56</v>
      </c>
      <c r="K1641" s="1" t="s">
        <v>101</v>
      </c>
      <c r="L1641" s="1" t="s">
        <v>58</v>
      </c>
      <c r="M1641" s="1" t="s">
        <v>181</v>
      </c>
      <c r="N1641" s="1" t="s">
        <v>175</v>
      </c>
      <c r="O1641" s="1" t="s">
        <v>1117</v>
      </c>
      <c r="P1641" s="1" t="s">
        <v>226</v>
      </c>
      <c r="Q1641" s="1" t="s">
        <v>163</v>
      </c>
      <c r="R1641" s="1" t="s">
        <v>1065</v>
      </c>
      <c r="S1641" s="1" t="s">
        <v>113</v>
      </c>
      <c r="T1641" s="1" t="s">
        <v>114</v>
      </c>
      <c r="U1641" s="1" t="s">
        <v>93</v>
      </c>
      <c r="W1641" s="1" t="s">
        <v>125</v>
      </c>
      <c r="X1641" s="1">
        <v>2</v>
      </c>
      <c r="Y1641" s="1" t="s">
        <v>69</v>
      </c>
      <c r="Z1641" s="1" t="s">
        <v>68</v>
      </c>
      <c r="AA1641" s="1">
        <v>50</v>
      </c>
      <c r="AB1641" s="1" t="s">
        <v>69</v>
      </c>
    </row>
    <row r="1642" spans="1:28" x14ac:dyDescent="0.2">
      <c r="A1642" s="1" t="s">
        <v>3584</v>
      </c>
      <c r="B1642" s="1" t="s">
        <v>2046</v>
      </c>
      <c r="C1642" s="1" t="s">
        <v>3585</v>
      </c>
      <c r="D1642" s="1" t="s">
        <v>109</v>
      </c>
      <c r="E1642" s="1" t="s">
        <v>31</v>
      </c>
      <c r="F1642" s="1" t="s">
        <v>153</v>
      </c>
      <c r="G1642" s="1" t="s">
        <v>215</v>
      </c>
      <c r="H1642" s="1" t="s">
        <v>55</v>
      </c>
      <c r="I1642" s="1" t="s">
        <v>35</v>
      </c>
      <c r="J1642" s="1" t="s">
        <v>222</v>
      </c>
      <c r="K1642" s="1" t="s">
        <v>101</v>
      </c>
      <c r="L1642" s="1" t="s">
        <v>118</v>
      </c>
      <c r="M1642" s="1" t="s">
        <v>119</v>
      </c>
      <c r="N1642" s="1" t="s">
        <v>40</v>
      </c>
      <c r="O1642" s="1" t="s">
        <v>1697</v>
      </c>
      <c r="P1642" s="1" t="s">
        <v>226</v>
      </c>
      <c r="Q1642" s="1" t="s">
        <v>62</v>
      </c>
      <c r="R1642" s="1" t="s">
        <v>1678</v>
      </c>
      <c r="S1642" s="1" t="s">
        <v>248</v>
      </c>
      <c r="T1642" s="1" t="s">
        <v>45</v>
      </c>
      <c r="U1642" s="1">
        <v>1</v>
      </c>
      <c r="V1642" s="1" t="s">
        <v>46</v>
      </c>
      <c r="W1642" s="1" t="s">
        <v>82</v>
      </c>
      <c r="X1642" s="1">
        <v>5</v>
      </c>
      <c r="Y1642" s="1" t="s">
        <v>67</v>
      </c>
      <c r="Z1642" s="1" t="s">
        <v>94</v>
      </c>
      <c r="AA1642" s="1">
        <v>10</v>
      </c>
      <c r="AB1642" s="1" t="s">
        <v>69</v>
      </c>
    </row>
    <row r="1643" spans="1:28" x14ac:dyDescent="0.2">
      <c r="A1643" s="1" t="s">
        <v>3586</v>
      </c>
      <c r="B1643" s="1" t="s">
        <v>1992</v>
      </c>
      <c r="C1643" s="1" t="s">
        <v>3587</v>
      </c>
      <c r="D1643" s="1">
        <v>60</v>
      </c>
      <c r="E1643" s="1" t="s">
        <v>116</v>
      </c>
      <c r="F1643" s="1" t="s">
        <v>32</v>
      </c>
      <c r="G1643" s="1" t="s">
        <v>185</v>
      </c>
      <c r="H1643" s="1" t="s">
        <v>34</v>
      </c>
      <c r="I1643" s="1" t="s">
        <v>35</v>
      </c>
      <c r="J1643" s="1" t="s">
        <v>86</v>
      </c>
      <c r="K1643" s="1" t="s">
        <v>87</v>
      </c>
      <c r="L1643" s="1" t="s">
        <v>78</v>
      </c>
      <c r="M1643" s="1" t="s">
        <v>88</v>
      </c>
      <c r="O1643" s="1" t="s">
        <v>2486</v>
      </c>
      <c r="P1643" s="1" t="s">
        <v>121</v>
      </c>
      <c r="Q1643" s="1" t="s">
        <v>62</v>
      </c>
      <c r="S1643" s="1" t="s">
        <v>131</v>
      </c>
      <c r="T1643" s="1" t="s">
        <v>123</v>
      </c>
      <c r="U1643" s="1">
        <v>2</v>
      </c>
      <c r="V1643" s="1" t="s">
        <v>196</v>
      </c>
      <c r="W1643" s="1" t="s">
        <v>47</v>
      </c>
      <c r="X1643" s="1">
        <v>1</v>
      </c>
      <c r="Y1643" s="1" t="s">
        <v>69</v>
      </c>
      <c r="AA1643" s="1">
        <v>20</v>
      </c>
      <c r="AB1643" s="1" t="s">
        <v>48</v>
      </c>
    </row>
    <row r="1644" spans="1:28" x14ac:dyDescent="0.2">
      <c r="A1644" s="1" t="s">
        <v>3588</v>
      </c>
      <c r="C1644" s="1" t="s">
        <v>3589</v>
      </c>
      <c r="D1644" s="1" t="s">
        <v>50</v>
      </c>
      <c r="E1644" s="1" t="s">
        <v>116</v>
      </c>
      <c r="F1644" s="1" t="s">
        <v>32</v>
      </c>
      <c r="G1644" s="1" t="s">
        <v>185</v>
      </c>
      <c r="H1644" s="1" t="s">
        <v>34</v>
      </c>
      <c r="I1644" s="1" t="s">
        <v>35</v>
      </c>
      <c r="J1644" s="1" t="s">
        <v>222</v>
      </c>
      <c r="K1644" s="1" t="s">
        <v>87</v>
      </c>
      <c r="L1644" s="1" t="s">
        <v>78</v>
      </c>
      <c r="M1644" s="1" t="s">
        <v>119</v>
      </c>
      <c r="N1644" s="1" t="s">
        <v>94</v>
      </c>
      <c r="O1644" s="1" t="s">
        <v>1908</v>
      </c>
      <c r="P1644" s="1" t="s">
        <v>121</v>
      </c>
      <c r="Q1644" s="1" t="s">
        <v>62</v>
      </c>
      <c r="S1644" s="1" t="s">
        <v>64</v>
      </c>
      <c r="T1644" s="1" t="s">
        <v>114</v>
      </c>
      <c r="U1644" s="1">
        <v>1</v>
      </c>
      <c r="V1644" s="1" t="s">
        <v>132</v>
      </c>
      <c r="W1644" s="1" t="s">
        <v>47</v>
      </c>
      <c r="X1644" s="1" t="s">
        <v>151</v>
      </c>
      <c r="Y1644" s="1" t="s">
        <v>67</v>
      </c>
      <c r="Z1644" s="1" t="s">
        <v>49</v>
      </c>
      <c r="AA1644" s="1">
        <v>50</v>
      </c>
      <c r="AB1644" s="1" t="s">
        <v>48</v>
      </c>
    </row>
    <row r="1645" spans="1:28" x14ac:dyDescent="0.2">
      <c r="A1645" s="1" t="s">
        <v>3590</v>
      </c>
      <c r="B1645" s="1" t="s">
        <v>3591</v>
      </c>
      <c r="C1645" s="1" t="s">
        <v>917</v>
      </c>
      <c r="D1645" s="1" t="s">
        <v>109</v>
      </c>
      <c r="E1645" s="1" t="s">
        <v>31</v>
      </c>
      <c r="F1645" s="1" t="s">
        <v>153</v>
      </c>
      <c r="G1645" s="1" t="s">
        <v>154</v>
      </c>
      <c r="H1645" s="1" t="s">
        <v>34</v>
      </c>
      <c r="I1645" s="1" t="s">
        <v>100</v>
      </c>
      <c r="J1645" s="1" t="s">
        <v>56</v>
      </c>
      <c r="K1645" s="1" t="s">
        <v>37</v>
      </c>
      <c r="L1645" s="1" t="s">
        <v>155</v>
      </c>
      <c r="M1645" s="1" t="s">
        <v>204</v>
      </c>
      <c r="N1645" s="1" t="s">
        <v>60</v>
      </c>
      <c r="O1645" s="1" t="s">
        <v>1178</v>
      </c>
      <c r="P1645" s="1" t="s">
        <v>42</v>
      </c>
      <c r="Q1645" s="1" t="s">
        <v>62</v>
      </c>
      <c r="R1645" s="1" t="s">
        <v>687</v>
      </c>
      <c r="S1645" s="1" t="s">
        <v>64</v>
      </c>
      <c r="T1645" s="1" t="s">
        <v>45</v>
      </c>
      <c r="U1645" s="1" t="s">
        <v>93</v>
      </c>
      <c r="V1645" s="1" t="s">
        <v>124</v>
      </c>
      <c r="W1645" s="1" t="s">
        <v>47</v>
      </c>
      <c r="X1645" s="1">
        <v>4</v>
      </c>
      <c r="Y1645" s="1" t="s">
        <v>67</v>
      </c>
      <c r="Z1645" s="1" t="s">
        <v>175</v>
      </c>
      <c r="AA1645" s="1">
        <v>50</v>
      </c>
      <c r="AB1645" s="1" t="s">
        <v>48</v>
      </c>
    </row>
    <row r="1646" spans="1:28" x14ac:dyDescent="0.2">
      <c r="A1646" s="1" t="s">
        <v>3592</v>
      </c>
      <c r="D1646" s="1">
        <v>37</v>
      </c>
      <c r="E1646" s="1" t="s">
        <v>31</v>
      </c>
      <c r="F1646" s="1" t="s">
        <v>73</v>
      </c>
      <c r="G1646" s="1" t="s">
        <v>142</v>
      </c>
      <c r="H1646" s="1" t="s">
        <v>34</v>
      </c>
      <c r="I1646" s="1" t="s">
        <v>35</v>
      </c>
      <c r="J1646" s="1" t="s">
        <v>222</v>
      </c>
      <c r="K1646" s="1" t="s">
        <v>87</v>
      </c>
      <c r="L1646" s="1" t="s">
        <v>118</v>
      </c>
      <c r="M1646" s="1" t="s">
        <v>88</v>
      </c>
      <c r="N1646" s="1" t="s">
        <v>60</v>
      </c>
      <c r="O1646" s="1" t="s">
        <v>1546</v>
      </c>
      <c r="P1646" s="1" t="s">
        <v>103</v>
      </c>
      <c r="Q1646" s="1" t="s">
        <v>80</v>
      </c>
      <c r="S1646" s="1" t="s">
        <v>44</v>
      </c>
      <c r="T1646" s="1" t="s">
        <v>114</v>
      </c>
      <c r="U1646" s="1">
        <v>0</v>
      </c>
      <c r="V1646" s="1" t="s">
        <v>124</v>
      </c>
      <c r="W1646" s="1" t="s">
        <v>66</v>
      </c>
      <c r="X1646" s="1">
        <v>2</v>
      </c>
      <c r="Y1646" s="1" t="s">
        <v>67</v>
      </c>
      <c r="Z1646" s="1" t="s">
        <v>68</v>
      </c>
      <c r="AA1646" s="1">
        <v>10</v>
      </c>
      <c r="AB1646" s="1" t="s">
        <v>48</v>
      </c>
    </row>
    <row r="1647" spans="1:28" x14ac:dyDescent="0.2">
      <c r="A1647" s="1" t="s">
        <v>3593</v>
      </c>
      <c r="B1647" s="1" t="s">
        <v>3594</v>
      </c>
      <c r="D1647" s="1" t="s">
        <v>109</v>
      </c>
      <c r="E1647" s="1" t="s">
        <v>72</v>
      </c>
      <c r="F1647" s="1" t="s">
        <v>53</v>
      </c>
      <c r="G1647" s="1" t="s">
        <v>148</v>
      </c>
      <c r="H1647" s="1" t="s">
        <v>34</v>
      </c>
      <c r="I1647" s="1" t="s">
        <v>75</v>
      </c>
      <c r="J1647" s="1" t="s">
        <v>56</v>
      </c>
      <c r="K1647" s="1" t="s">
        <v>57</v>
      </c>
      <c r="L1647" s="1" t="s">
        <v>78</v>
      </c>
      <c r="M1647" s="1" t="s">
        <v>39</v>
      </c>
      <c r="N1647" s="1" t="s">
        <v>190</v>
      </c>
      <c r="O1647" s="1" t="s">
        <v>860</v>
      </c>
      <c r="P1647" s="1" t="s">
        <v>42</v>
      </c>
      <c r="Q1647" s="1" t="s">
        <v>171</v>
      </c>
      <c r="S1647" s="1" t="s">
        <v>122</v>
      </c>
      <c r="T1647" s="1" t="s">
        <v>123</v>
      </c>
      <c r="U1647" s="1" t="s">
        <v>93</v>
      </c>
      <c r="V1647" s="1" t="s">
        <v>124</v>
      </c>
      <c r="W1647" s="1" t="s">
        <v>82</v>
      </c>
      <c r="X1647" s="1" t="s">
        <v>133</v>
      </c>
      <c r="Y1647" s="1" t="s">
        <v>168</v>
      </c>
      <c r="Z1647" s="1" t="s">
        <v>68</v>
      </c>
      <c r="AA1647" s="1" t="s">
        <v>50</v>
      </c>
      <c r="AB1647" s="1" t="s">
        <v>69</v>
      </c>
    </row>
    <row r="1648" spans="1:28" x14ac:dyDescent="0.2">
      <c r="A1648" s="1" t="s">
        <v>3595</v>
      </c>
      <c r="B1648" s="1" t="s">
        <v>1621</v>
      </c>
      <c r="C1648" s="1" t="s">
        <v>3596</v>
      </c>
      <c r="D1648" s="1" t="s">
        <v>50</v>
      </c>
      <c r="E1648" s="1" t="s">
        <v>99</v>
      </c>
      <c r="F1648" s="1" t="s">
        <v>73</v>
      </c>
      <c r="G1648" s="1" t="s">
        <v>142</v>
      </c>
      <c r="H1648" s="1" t="s">
        <v>34</v>
      </c>
      <c r="I1648" s="1" t="s">
        <v>35</v>
      </c>
      <c r="J1648" s="1" t="s">
        <v>76</v>
      </c>
      <c r="K1648" s="1" t="s">
        <v>57</v>
      </c>
      <c r="L1648" s="1" t="s">
        <v>78</v>
      </c>
      <c r="M1648" s="1" t="s">
        <v>204</v>
      </c>
      <c r="N1648" s="1" t="s">
        <v>40</v>
      </c>
      <c r="O1648" s="1" t="s">
        <v>164</v>
      </c>
      <c r="P1648" s="1" t="s">
        <v>103</v>
      </c>
      <c r="Q1648" s="1" t="s">
        <v>43</v>
      </c>
      <c r="S1648" s="1" t="s">
        <v>113</v>
      </c>
      <c r="T1648" s="1" t="s">
        <v>45</v>
      </c>
      <c r="U1648" s="1" t="s">
        <v>93</v>
      </c>
      <c r="V1648" s="1" t="s">
        <v>160</v>
      </c>
      <c r="W1648" s="1" t="s">
        <v>125</v>
      </c>
      <c r="X1648" s="1" t="s">
        <v>151</v>
      </c>
      <c r="Z1648" s="1" t="s">
        <v>68</v>
      </c>
      <c r="AA1648" s="1">
        <v>50</v>
      </c>
      <c r="AB1648" s="1" t="s">
        <v>48</v>
      </c>
    </row>
    <row r="1649" spans="1:28" x14ac:dyDescent="0.2">
      <c r="A1649" s="1" t="s">
        <v>3597</v>
      </c>
      <c r="B1649" s="1" t="s">
        <v>3598</v>
      </c>
      <c r="D1649" s="1" t="s">
        <v>109</v>
      </c>
      <c r="E1649" s="1" t="s">
        <v>31</v>
      </c>
      <c r="F1649" s="1" t="s">
        <v>53</v>
      </c>
      <c r="G1649" s="1" t="s">
        <v>148</v>
      </c>
      <c r="H1649" s="1" t="s">
        <v>56</v>
      </c>
      <c r="I1649" s="1" t="s">
        <v>35</v>
      </c>
      <c r="J1649" s="1" t="s">
        <v>76</v>
      </c>
      <c r="K1649" s="1" t="s">
        <v>101</v>
      </c>
      <c r="L1649" s="1" t="s">
        <v>78</v>
      </c>
      <c r="M1649" s="1" t="s">
        <v>88</v>
      </c>
      <c r="N1649" s="1" t="s">
        <v>190</v>
      </c>
      <c r="O1649" s="1" t="s">
        <v>233</v>
      </c>
      <c r="P1649" s="1" t="s">
        <v>42</v>
      </c>
      <c r="Q1649" s="1" t="s">
        <v>163</v>
      </c>
      <c r="R1649" s="1" t="s">
        <v>1110</v>
      </c>
      <c r="S1649" s="1" t="s">
        <v>92</v>
      </c>
      <c r="T1649" s="1" t="s">
        <v>114</v>
      </c>
      <c r="U1649" s="1" t="s">
        <v>93</v>
      </c>
      <c r="V1649" s="1" t="s">
        <v>124</v>
      </c>
      <c r="W1649" s="1" t="s">
        <v>82</v>
      </c>
      <c r="X1649" s="1">
        <v>1</v>
      </c>
      <c r="Y1649" s="1" t="s">
        <v>168</v>
      </c>
      <c r="Z1649" s="1" t="s">
        <v>68</v>
      </c>
      <c r="AA1649" s="1" t="s">
        <v>95</v>
      </c>
      <c r="AB1649" s="1" t="s">
        <v>48</v>
      </c>
    </row>
    <row r="1650" spans="1:28" x14ac:dyDescent="0.2">
      <c r="A1650" s="1" t="s">
        <v>3599</v>
      </c>
      <c r="B1650" s="1" t="s">
        <v>1958</v>
      </c>
      <c r="C1650" s="1" t="s">
        <v>3600</v>
      </c>
      <c r="D1650" s="1" t="s">
        <v>109</v>
      </c>
      <c r="E1650" s="1" t="s">
        <v>116</v>
      </c>
      <c r="F1650" s="1" t="s">
        <v>73</v>
      </c>
      <c r="G1650" s="1" t="s">
        <v>110</v>
      </c>
      <c r="H1650" s="1" t="s">
        <v>136</v>
      </c>
      <c r="I1650" s="1" t="s">
        <v>35</v>
      </c>
      <c r="J1650" s="1" t="s">
        <v>56</v>
      </c>
      <c r="K1650" s="1" t="s">
        <v>57</v>
      </c>
      <c r="L1650" s="1" t="s">
        <v>78</v>
      </c>
      <c r="M1650" s="1" t="s">
        <v>39</v>
      </c>
      <c r="O1650" s="1" t="s">
        <v>3523</v>
      </c>
      <c r="P1650" s="1" t="s">
        <v>226</v>
      </c>
      <c r="Q1650" s="1" t="s">
        <v>62</v>
      </c>
      <c r="S1650" s="1" t="s">
        <v>64</v>
      </c>
      <c r="T1650" s="1" t="s">
        <v>45</v>
      </c>
      <c r="U1650" s="1">
        <v>0</v>
      </c>
      <c r="V1650" s="1" t="s">
        <v>65</v>
      </c>
      <c r="W1650" s="1" t="s">
        <v>66</v>
      </c>
      <c r="X1650" s="1">
        <v>1</v>
      </c>
      <c r="Y1650" s="1" t="s">
        <v>67</v>
      </c>
      <c r="AA1650" s="1">
        <v>20</v>
      </c>
      <c r="AB1650" s="1" t="s">
        <v>48</v>
      </c>
    </row>
    <row r="1651" spans="1:28" x14ac:dyDescent="0.2">
      <c r="A1651" s="1" t="s">
        <v>3601</v>
      </c>
      <c r="C1651" s="1" t="s">
        <v>3602</v>
      </c>
      <c r="D1651" s="1">
        <v>90</v>
      </c>
      <c r="E1651" s="1" t="s">
        <v>31</v>
      </c>
      <c r="F1651" s="1" t="s">
        <v>73</v>
      </c>
      <c r="G1651" s="1" t="s">
        <v>110</v>
      </c>
      <c r="H1651" s="1" t="s">
        <v>56</v>
      </c>
      <c r="I1651" s="1" t="s">
        <v>75</v>
      </c>
      <c r="J1651" s="1" t="s">
        <v>56</v>
      </c>
      <c r="K1651" s="1" t="s">
        <v>101</v>
      </c>
      <c r="L1651" s="1" t="s">
        <v>58</v>
      </c>
      <c r="M1651" s="1" t="s">
        <v>181</v>
      </c>
      <c r="N1651" s="1" t="s">
        <v>40</v>
      </c>
      <c r="O1651" s="1" t="s">
        <v>1340</v>
      </c>
      <c r="P1651" s="1" t="s">
        <v>103</v>
      </c>
      <c r="Q1651" s="1" t="s">
        <v>163</v>
      </c>
      <c r="R1651" s="1" t="s">
        <v>1586</v>
      </c>
      <c r="S1651" s="1" t="s">
        <v>248</v>
      </c>
      <c r="T1651" s="1" t="s">
        <v>123</v>
      </c>
      <c r="U1651" s="1">
        <v>0</v>
      </c>
      <c r="W1651" s="1" t="s">
        <v>47</v>
      </c>
      <c r="X1651" s="1">
        <v>2</v>
      </c>
      <c r="Y1651" s="1" t="s">
        <v>69</v>
      </c>
      <c r="Z1651" s="1" t="s">
        <v>49</v>
      </c>
      <c r="AA1651" s="1" t="s">
        <v>95</v>
      </c>
      <c r="AB1651" s="1" t="s">
        <v>69</v>
      </c>
    </row>
    <row r="1652" spans="1:28" x14ac:dyDescent="0.2">
      <c r="A1652" s="1" t="s">
        <v>3603</v>
      </c>
      <c r="D1652" s="1">
        <v>26</v>
      </c>
      <c r="E1652" s="1" t="s">
        <v>116</v>
      </c>
      <c r="F1652" s="1" t="s">
        <v>153</v>
      </c>
      <c r="G1652" s="1" t="s">
        <v>154</v>
      </c>
      <c r="H1652" s="1" t="s">
        <v>34</v>
      </c>
      <c r="I1652" s="1" t="s">
        <v>35</v>
      </c>
      <c r="J1652" s="1" t="s">
        <v>76</v>
      </c>
      <c r="K1652" s="1" t="s">
        <v>101</v>
      </c>
      <c r="L1652" s="1" t="s">
        <v>118</v>
      </c>
      <c r="M1652" s="1" t="s">
        <v>59</v>
      </c>
      <c r="N1652" s="1" t="s">
        <v>190</v>
      </c>
      <c r="O1652" s="1" t="s">
        <v>513</v>
      </c>
      <c r="P1652" s="1" t="s">
        <v>42</v>
      </c>
      <c r="Q1652" s="1" t="s">
        <v>80</v>
      </c>
      <c r="R1652" s="1" t="s">
        <v>1903</v>
      </c>
      <c r="S1652" s="1" t="s">
        <v>131</v>
      </c>
      <c r="T1652" s="1" t="s">
        <v>123</v>
      </c>
      <c r="U1652" s="1">
        <v>1</v>
      </c>
      <c r="V1652" s="1" t="s">
        <v>178</v>
      </c>
      <c r="W1652" s="1" t="s">
        <v>66</v>
      </c>
      <c r="X1652" s="1" t="s">
        <v>151</v>
      </c>
      <c r="AA1652" s="1" t="s">
        <v>95</v>
      </c>
      <c r="AB1652" s="1" t="s">
        <v>48</v>
      </c>
    </row>
    <row r="1653" spans="1:28" x14ac:dyDescent="0.2">
      <c r="A1653" s="1" t="s">
        <v>3604</v>
      </c>
      <c r="B1653" s="1" t="s">
        <v>1742</v>
      </c>
      <c r="C1653" s="1" t="s">
        <v>3605</v>
      </c>
      <c r="D1653" s="1" t="s">
        <v>50</v>
      </c>
      <c r="E1653" s="1" t="s">
        <v>99</v>
      </c>
      <c r="F1653" s="1" t="s">
        <v>32</v>
      </c>
      <c r="G1653" s="1" t="s">
        <v>259</v>
      </c>
      <c r="H1653" s="1" t="s">
        <v>136</v>
      </c>
      <c r="I1653" s="1" t="s">
        <v>35</v>
      </c>
      <c r="J1653" s="1" t="s">
        <v>76</v>
      </c>
      <c r="K1653" s="1" t="s">
        <v>101</v>
      </c>
      <c r="L1653" s="1" t="s">
        <v>58</v>
      </c>
      <c r="M1653" s="1" t="s">
        <v>88</v>
      </c>
      <c r="N1653" s="1" t="s">
        <v>60</v>
      </c>
      <c r="O1653" s="1" t="s">
        <v>473</v>
      </c>
      <c r="P1653" s="1" t="s">
        <v>42</v>
      </c>
      <c r="Q1653" s="1" t="s">
        <v>43</v>
      </c>
      <c r="S1653" s="1" t="s">
        <v>113</v>
      </c>
      <c r="T1653" s="1" t="s">
        <v>45</v>
      </c>
      <c r="U1653" s="1">
        <v>2</v>
      </c>
      <c r="V1653" s="1" t="s">
        <v>46</v>
      </c>
      <c r="W1653" s="1" t="s">
        <v>66</v>
      </c>
      <c r="X1653" s="1">
        <v>4</v>
      </c>
      <c r="Y1653" s="1" t="s">
        <v>48</v>
      </c>
      <c r="Z1653" s="1" t="s">
        <v>49</v>
      </c>
      <c r="AA1653" s="1" t="s">
        <v>95</v>
      </c>
      <c r="AB1653" s="1" t="s">
        <v>48</v>
      </c>
    </row>
    <row r="1654" spans="1:28" x14ac:dyDescent="0.2">
      <c r="A1654" s="1" t="s">
        <v>3606</v>
      </c>
      <c r="D1654" s="1" t="s">
        <v>109</v>
      </c>
      <c r="E1654" s="1" t="s">
        <v>84</v>
      </c>
      <c r="F1654" s="1" t="s">
        <v>32</v>
      </c>
      <c r="G1654" s="1" t="s">
        <v>259</v>
      </c>
      <c r="H1654" s="1" t="s">
        <v>55</v>
      </c>
      <c r="I1654" s="1" t="s">
        <v>35</v>
      </c>
      <c r="J1654" s="1" t="s">
        <v>76</v>
      </c>
      <c r="K1654" s="1" t="s">
        <v>37</v>
      </c>
      <c r="L1654" s="1" t="s">
        <v>78</v>
      </c>
      <c r="M1654" s="1" t="s">
        <v>88</v>
      </c>
      <c r="N1654" s="1" t="s">
        <v>190</v>
      </c>
      <c r="O1654" s="1" t="s">
        <v>3088</v>
      </c>
      <c r="P1654" s="1" t="s">
        <v>226</v>
      </c>
      <c r="Q1654" s="1" t="s">
        <v>163</v>
      </c>
      <c r="S1654" s="1" t="s">
        <v>122</v>
      </c>
      <c r="T1654" s="1" t="s">
        <v>45</v>
      </c>
      <c r="U1654" s="1">
        <v>0</v>
      </c>
      <c r="V1654" s="1" t="s">
        <v>178</v>
      </c>
      <c r="W1654" s="1" t="s">
        <v>66</v>
      </c>
      <c r="X1654" s="1">
        <v>4</v>
      </c>
      <c r="Y1654" s="1" t="s">
        <v>67</v>
      </c>
      <c r="Z1654" s="1" t="s">
        <v>94</v>
      </c>
      <c r="AA1654" s="1">
        <v>20</v>
      </c>
      <c r="AB1654" s="1" t="s">
        <v>48</v>
      </c>
    </row>
    <row r="1655" spans="1:28" x14ac:dyDescent="0.2">
      <c r="A1655" s="1" t="s">
        <v>3607</v>
      </c>
      <c r="B1655" s="1" t="s">
        <v>3608</v>
      </c>
      <c r="C1655" s="1" t="s">
        <v>3609</v>
      </c>
      <c r="D1655" s="1" t="s">
        <v>109</v>
      </c>
      <c r="E1655" s="1" t="s">
        <v>84</v>
      </c>
      <c r="F1655" s="1" t="s">
        <v>153</v>
      </c>
      <c r="G1655" s="1" t="s">
        <v>218</v>
      </c>
      <c r="H1655" s="1" t="s">
        <v>56</v>
      </c>
      <c r="I1655" s="1" t="s">
        <v>100</v>
      </c>
      <c r="J1655" s="1" t="s">
        <v>222</v>
      </c>
      <c r="K1655" s="1" t="s">
        <v>77</v>
      </c>
      <c r="L1655" s="1" t="s">
        <v>38</v>
      </c>
      <c r="M1655" s="1" t="s">
        <v>119</v>
      </c>
      <c r="N1655" s="1" t="s">
        <v>138</v>
      </c>
      <c r="O1655" s="1" t="s">
        <v>1678</v>
      </c>
      <c r="P1655" s="1" t="s">
        <v>42</v>
      </c>
      <c r="Q1655" s="1" t="s">
        <v>171</v>
      </c>
      <c r="S1655" s="1" t="s">
        <v>92</v>
      </c>
      <c r="T1655" s="1" t="s">
        <v>123</v>
      </c>
      <c r="U1655" s="1">
        <v>0</v>
      </c>
      <c r="V1655" s="1" t="s">
        <v>46</v>
      </c>
      <c r="W1655" s="1" t="s">
        <v>66</v>
      </c>
      <c r="X1655" s="1" t="s">
        <v>133</v>
      </c>
      <c r="Z1655" s="1" t="s">
        <v>68</v>
      </c>
      <c r="AA1655" s="1">
        <v>10</v>
      </c>
      <c r="AB1655" s="1" t="s">
        <v>48</v>
      </c>
    </row>
    <row r="1656" spans="1:28" x14ac:dyDescent="0.2">
      <c r="A1656" s="1" t="s">
        <v>3610</v>
      </c>
      <c r="C1656" s="1" t="s">
        <v>757</v>
      </c>
      <c r="D1656" s="1">
        <v>16</v>
      </c>
      <c r="E1656" s="1" t="s">
        <v>84</v>
      </c>
      <c r="F1656" s="1" t="s">
        <v>32</v>
      </c>
      <c r="G1656" s="1" t="s">
        <v>259</v>
      </c>
      <c r="H1656" s="1" t="s">
        <v>55</v>
      </c>
      <c r="I1656" s="1" t="s">
        <v>75</v>
      </c>
      <c r="J1656" s="1" t="s">
        <v>86</v>
      </c>
      <c r="K1656" s="1" t="s">
        <v>37</v>
      </c>
      <c r="L1656" s="1" t="s">
        <v>78</v>
      </c>
      <c r="M1656" s="1" t="s">
        <v>204</v>
      </c>
      <c r="N1656" s="1" t="s">
        <v>190</v>
      </c>
      <c r="O1656" s="1" t="s">
        <v>1856</v>
      </c>
      <c r="P1656" s="1" t="s">
        <v>42</v>
      </c>
      <c r="Q1656" s="1" t="s">
        <v>80</v>
      </c>
      <c r="R1656" s="1" t="s">
        <v>223</v>
      </c>
      <c r="S1656" s="1" t="s">
        <v>131</v>
      </c>
      <c r="T1656" s="1" t="s">
        <v>114</v>
      </c>
      <c r="U1656" s="1">
        <v>0</v>
      </c>
      <c r="V1656" s="1" t="s">
        <v>160</v>
      </c>
      <c r="W1656" s="1" t="s">
        <v>125</v>
      </c>
      <c r="X1656" s="1">
        <v>5</v>
      </c>
      <c r="Y1656" s="1" t="s">
        <v>48</v>
      </c>
      <c r="Z1656" s="1" t="s">
        <v>68</v>
      </c>
      <c r="AA1656" s="1">
        <v>20</v>
      </c>
      <c r="AB1656" s="1" t="s">
        <v>48</v>
      </c>
    </row>
    <row r="1657" spans="1:28" x14ac:dyDescent="0.2">
      <c r="A1657" s="1" t="s">
        <v>3611</v>
      </c>
      <c r="B1657" s="1" t="s">
        <v>3612</v>
      </c>
      <c r="D1657" s="1" t="s">
        <v>109</v>
      </c>
      <c r="E1657" s="1" t="s">
        <v>99</v>
      </c>
      <c r="F1657" s="1" t="s">
        <v>53</v>
      </c>
      <c r="G1657" s="1" t="s">
        <v>54</v>
      </c>
      <c r="H1657" s="1" t="s">
        <v>34</v>
      </c>
      <c r="I1657" s="1" t="s">
        <v>75</v>
      </c>
      <c r="J1657" s="1" t="s">
        <v>36</v>
      </c>
      <c r="K1657" s="1" t="s">
        <v>101</v>
      </c>
      <c r="L1657" s="1" t="s">
        <v>38</v>
      </c>
      <c r="M1657" s="1" t="s">
        <v>59</v>
      </c>
      <c r="N1657" s="1" t="s">
        <v>60</v>
      </c>
      <c r="O1657" s="1" t="s">
        <v>639</v>
      </c>
      <c r="P1657" s="1" t="s">
        <v>103</v>
      </c>
      <c r="Q1657" s="1" t="s">
        <v>43</v>
      </c>
      <c r="R1657" s="1" t="s">
        <v>1000</v>
      </c>
      <c r="S1657" s="1" t="s">
        <v>92</v>
      </c>
      <c r="T1657" s="1" t="s">
        <v>81</v>
      </c>
      <c r="U1657" s="1">
        <v>2</v>
      </c>
      <c r="V1657" s="1" t="s">
        <v>196</v>
      </c>
      <c r="W1657" s="1" t="s">
        <v>82</v>
      </c>
      <c r="X1657" s="1" t="s">
        <v>133</v>
      </c>
      <c r="Y1657" s="1" t="s">
        <v>48</v>
      </c>
      <c r="Z1657" s="1" t="s">
        <v>89</v>
      </c>
      <c r="AA1657" s="1">
        <v>50</v>
      </c>
      <c r="AB1657" s="1" t="s">
        <v>48</v>
      </c>
    </row>
    <row r="1658" spans="1:28" x14ac:dyDescent="0.2">
      <c r="A1658" s="1" t="s">
        <v>3613</v>
      </c>
      <c r="B1658" s="1" t="s">
        <v>862</v>
      </c>
      <c r="C1658" s="1" t="s">
        <v>3614</v>
      </c>
      <c r="D1658" s="1" t="s">
        <v>50</v>
      </c>
      <c r="E1658" s="1" t="s">
        <v>84</v>
      </c>
      <c r="F1658" s="1" t="s">
        <v>32</v>
      </c>
      <c r="G1658" s="1" t="s">
        <v>185</v>
      </c>
      <c r="H1658" s="1" t="s">
        <v>55</v>
      </c>
      <c r="I1658" s="1" t="s">
        <v>100</v>
      </c>
      <c r="J1658" s="1" t="s">
        <v>222</v>
      </c>
      <c r="K1658" s="1" t="s">
        <v>57</v>
      </c>
      <c r="L1658" s="1" t="s">
        <v>155</v>
      </c>
      <c r="M1658" s="1" t="s">
        <v>204</v>
      </c>
      <c r="N1658" s="1" t="s">
        <v>40</v>
      </c>
      <c r="O1658" s="1" t="s">
        <v>566</v>
      </c>
      <c r="P1658" s="1" t="s">
        <v>42</v>
      </c>
      <c r="Q1658" s="1" t="s">
        <v>171</v>
      </c>
      <c r="S1658" s="1" t="s">
        <v>131</v>
      </c>
      <c r="T1658" s="1" t="s">
        <v>45</v>
      </c>
      <c r="U1658" s="1">
        <v>1</v>
      </c>
      <c r="V1658" s="1" t="s">
        <v>105</v>
      </c>
      <c r="W1658" s="1" t="s">
        <v>82</v>
      </c>
      <c r="X1658" s="1">
        <v>2</v>
      </c>
      <c r="Y1658" s="1" t="s">
        <v>168</v>
      </c>
      <c r="Z1658" s="1" t="s">
        <v>68</v>
      </c>
      <c r="AA1658" s="1" t="s">
        <v>95</v>
      </c>
      <c r="AB1658" s="1" t="s">
        <v>48</v>
      </c>
    </row>
    <row r="1659" spans="1:28" x14ac:dyDescent="0.2">
      <c r="A1659" s="1" t="s">
        <v>3615</v>
      </c>
      <c r="B1659" s="1" t="s">
        <v>340</v>
      </c>
      <c r="D1659" s="1" t="s">
        <v>50</v>
      </c>
      <c r="E1659" s="1" t="s">
        <v>72</v>
      </c>
      <c r="F1659" s="1" t="s">
        <v>32</v>
      </c>
      <c r="G1659" s="1" t="s">
        <v>33</v>
      </c>
      <c r="H1659" s="1" t="s">
        <v>136</v>
      </c>
      <c r="I1659" s="1" t="s">
        <v>35</v>
      </c>
      <c r="J1659" s="1" t="s">
        <v>56</v>
      </c>
      <c r="K1659" s="1" t="s">
        <v>57</v>
      </c>
      <c r="L1659" s="1" t="s">
        <v>78</v>
      </c>
      <c r="M1659" s="1" t="s">
        <v>119</v>
      </c>
      <c r="O1659" s="1" t="s">
        <v>598</v>
      </c>
      <c r="P1659" s="1" t="s">
        <v>103</v>
      </c>
      <c r="Q1659" s="1" t="s">
        <v>43</v>
      </c>
      <c r="S1659" s="1" t="s">
        <v>64</v>
      </c>
      <c r="T1659" s="1" t="s">
        <v>114</v>
      </c>
      <c r="U1659" s="1">
        <v>3</v>
      </c>
      <c r="V1659" s="1" t="s">
        <v>124</v>
      </c>
      <c r="W1659" s="1" t="s">
        <v>47</v>
      </c>
      <c r="X1659" s="1" t="s">
        <v>151</v>
      </c>
      <c r="Y1659" s="1" t="s">
        <v>67</v>
      </c>
      <c r="Z1659" s="1" t="s">
        <v>49</v>
      </c>
      <c r="AA1659" s="1">
        <v>50</v>
      </c>
      <c r="AB1659" s="1" t="s">
        <v>48</v>
      </c>
    </row>
    <row r="1660" spans="1:28" x14ac:dyDescent="0.2">
      <c r="A1660" s="1" t="s">
        <v>3616</v>
      </c>
      <c r="C1660" s="1" t="s">
        <v>3617</v>
      </c>
      <c r="D1660" s="1" t="s">
        <v>109</v>
      </c>
      <c r="E1660" s="1" t="s">
        <v>72</v>
      </c>
      <c r="F1660" s="1" t="s">
        <v>32</v>
      </c>
      <c r="G1660" s="1" t="s">
        <v>117</v>
      </c>
      <c r="H1660" s="1" t="s">
        <v>55</v>
      </c>
      <c r="I1660" s="1" t="s">
        <v>35</v>
      </c>
      <c r="J1660" s="1" t="s">
        <v>222</v>
      </c>
      <c r="K1660" s="1" t="s">
        <v>87</v>
      </c>
      <c r="L1660" s="1" t="s">
        <v>58</v>
      </c>
      <c r="M1660" s="1" t="s">
        <v>88</v>
      </c>
      <c r="N1660" s="1" t="s">
        <v>175</v>
      </c>
      <c r="O1660" s="1" t="s">
        <v>2136</v>
      </c>
      <c r="P1660" s="1" t="s">
        <v>103</v>
      </c>
      <c r="Q1660" s="1" t="s">
        <v>62</v>
      </c>
      <c r="S1660" s="1" t="s">
        <v>92</v>
      </c>
      <c r="T1660" s="1" t="s">
        <v>81</v>
      </c>
      <c r="U1660" s="1">
        <v>3</v>
      </c>
      <c r="V1660" s="1" t="s">
        <v>65</v>
      </c>
      <c r="W1660" s="1" t="s">
        <v>125</v>
      </c>
      <c r="X1660" s="1" t="s">
        <v>133</v>
      </c>
      <c r="Z1660" s="1" t="s">
        <v>68</v>
      </c>
      <c r="AA1660" s="1">
        <v>10</v>
      </c>
      <c r="AB1660" s="1" t="s">
        <v>69</v>
      </c>
    </row>
    <row r="1661" spans="1:28" x14ac:dyDescent="0.2">
      <c r="A1661" s="1" t="s">
        <v>3618</v>
      </c>
      <c r="B1661" s="1" t="s">
        <v>2624</v>
      </c>
      <c r="D1661" s="1" t="s">
        <v>50</v>
      </c>
      <c r="E1661" s="1" t="s">
        <v>116</v>
      </c>
      <c r="F1661" s="1" t="s">
        <v>32</v>
      </c>
      <c r="G1661" s="1" t="s">
        <v>185</v>
      </c>
      <c r="H1661" s="1" t="s">
        <v>56</v>
      </c>
      <c r="I1661" s="1" t="s">
        <v>75</v>
      </c>
      <c r="J1661" s="1" t="s">
        <v>56</v>
      </c>
      <c r="K1661" s="1" t="s">
        <v>77</v>
      </c>
      <c r="L1661" s="1" t="s">
        <v>78</v>
      </c>
      <c r="M1661" s="1" t="s">
        <v>119</v>
      </c>
      <c r="N1661" s="1" t="s">
        <v>60</v>
      </c>
      <c r="O1661" s="1" t="s">
        <v>638</v>
      </c>
      <c r="P1661" s="1" t="s">
        <v>42</v>
      </c>
      <c r="Q1661" s="1" t="s">
        <v>80</v>
      </c>
      <c r="S1661" s="1" t="s">
        <v>131</v>
      </c>
      <c r="T1661" s="1" t="s">
        <v>45</v>
      </c>
      <c r="U1661" s="1">
        <v>0</v>
      </c>
      <c r="V1661" s="1" t="s">
        <v>160</v>
      </c>
      <c r="W1661" s="1" t="s">
        <v>82</v>
      </c>
      <c r="X1661" s="1">
        <v>1</v>
      </c>
      <c r="Y1661" s="1" t="s">
        <v>168</v>
      </c>
      <c r="Z1661" s="1" t="s">
        <v>49</v>
      </c>
      <c r="AA1661" s="1" t="s">
        <v>50</v>
      </c>
      <c r="AB1661" s="1" t="s">
        <v>48</v>
      </c>
    </row>
    <row r="1662" spans="1:28" x14ac:dyDescent="0.2">
      <c r="A1662" s="1" t="s">
        <v>3619</v>
      </c>
      <c r="B1662" s="1" t="s">
        <v>2014</v>
      </c>
      <c r="D1662" s="1" t="s">
        <v>109</v>
      </c>
      <c r="E1662" s="1" t="s">
        <v>116</v>
      </c>
      <c r="F1662" s="1" t="s">
        <v>73</v>
      </c>
      <c r="G1662" s="1" t="s">
        <v>142</v>
      </c>
      <c r="H1662" s="1" t="s">
        <v>56</v>
      </c>
      <c r="I1662" s="1" t="s">
        <v>35</v>
      </c>
      <c r="J1662" s="1" t="s">
        <v>222</v>
      </c>
      <c r="K1662" s="1" t="s">
        <v>77</v>
      </c>
      <c r="L1662" s="1" t="s">
        <v>118</v>
      </c>
      <c r="M1662" s="1" t="s">
        <v>119</v>
      </c>
      <c r="O1662" s="1" t="s">
        <v>829</v>
      </c>
      <c r="P1662" s="1" t="s">
        <v>121</v>
      </c>
      <c r="Q1662" s="1" t="s">
        <v>163</v>
      </c>
      <c r="R1662" s="1" t="s">
        <v>1247</v>
      </c>
      <c r="S1662" s="1" t="s">
        <v>64</v>
      </c>
      <c r="T1662" s="1" t="s">
        <v>45</v>
      </c>
      <c r="U1662" s="1" t="s">
        <v>93</v>
      </c>
      <c r="V1662" s="1" t="s">
        <v>46</v>
      </c>
      <c r="W1662" s="1" t="s">
        <v>47</v>
      </c>
      <c r="X1662" s="1">
        <v>5</v>
      </c>
      <c r="Y1662" s="1" t="s">
        <v>67</v>
      </c>
      <c r="Z1662" s="1" t="s">
        <v>138</v>
      </c>
      <c r="AA1662" s="1" t="s">
        <v>50</v>
      </c>
      <c r="AB1662" s="1" t="s">
        <v>48</v>
      </c>
    </row>
    <row r="1663" spans="1:28" x14ac:dyDescent="0.2">
      <c r="A1663" s="1" t="s">
        <v>3620</v>
      </c>
      <c r="B1663" s="1" t="s">
        <v>1140</v>
      </c>
      <c r="C1663" s="1" t="s">
        <v>3621</v>
      </c>
      <c r="D1663" s="1">
        <v>31</v>
      </c>
      <c r="E1663" s="1" t="s">
        <v>72</v>
      </c>
      <c r="F1663" s="1" t="s">
        <v>153</v>
      </c>
      <c r="G1663" s="1" t="s">
        <v>215</v>
      </c>
      <c r="H1663" s="1" t="s">
        <v>55</v>
      </c>
      <c r="I1663" s="1" t="s">
        <v>35</v>
      </c>
      <c r="J1663" s="1" t="s">
        <v>36</v>
      </c>
      <c r="K1663" s="1" t="s">
        <v>77</v>
      </c>
      <c r="L1663" s="1" t="s">
        <v>118</v>
      </c>
      <c r="M1663" s="1" t="s">
        <v>181</v>
      </c>
      <c r="N1663" s="1" t="s">
        <v>190</v>
      </c>
      <c r="O1663" s="1" t="s">
        <v>1065</v>
      </c>
      <c r="P1663" s="1" t="s">
        <v>226</v>
      </c>
      <c r="Q1663" s="1" t="s">
        <v>43</v>
      </c>
      <c r="S1663" s="1" t="s">
        <v>248</v>
      </c>
      <c r="T1663" s="1" t="s">
        <v>81</v>
      </c>
      <c r="U1663" s="1" t="s">
        <v>93</v>
      </c>
      <c r="V1663" s="1" t="s">
        <v>196</v>
      </c>
      <c r="W1663" s="1" t="s">
        <v>47</v>
      </c>
      <c r="X1663" s="1">
        <v>2</v>
      </c>
      <c r="Y1663" s="1" t="s">
        <v>69</v>
      </c>
      <c r="AA1663" s="1">
        <v>10</v>
      </c>
      <c r="AB1663" s="1" t="s">
        <v>48</v>
      </c>
    </row>
    <row r="1664" spans="1:28" x14ac:dyDescent="0.2">
      <c r="A1664" s="1" t="s">
        <v>3622</v>
      </c>
      <c r="C1664" s="1" t="s">
        <v>3623</v>
      </c>
      <c r="D1664" s="1" t="s">
        <v>109</v>
      </c>
      <c r="E1664" s="1" t="s">
        <v>116</v>
      </c>
      <c r="F1664" s="1" t="s">
        <v>32</v>
      </c>
      <c r="G1664" s="1" t="s">
        <v>259</v>
      </c>
      <c r="H1664" s="1" t="s">
        <v>55</v>
      </c>
      <c r="I1664" s="1" t="s">
        <v>85</v>
      </c>
      <c r="J1664" s="1" t="s">
        <v>36</v>
      </c>
      <c r="K1664" s="1" t="s">
        <v>57</v>
      </c>
      <c r="L1664" s="1" t="s">
        <v>118</v>
      </c>
      <c r="M1664" s="1" t="s">
        <v>59</v>
      </c>
      <c r="N1664" s="1" t="s">
        <v>175</v>
      </c>
      <c r="O1664" s="1" t="s">
        <v>1763</v>
      </c>
      <c r="P1664" s="1" t="s">
        <v>103</v>
      </c>
      <c r="Q1664" s="1" t="s">
        <v>171</v>
      </c>
      <c r="S1664" s="1" t="s">
        <v>122</v>
      </c>
      <c r="T1664" s="1" t="s">
        <v>123</v>
      </c>
      <c r="U1664" s="1">
        <v>0</v>
      </c>
      <c r="V1664" s="1" t="s">
        <v>178</v>
      </c>
      <c r="W1664" s="1" t="s">
        <v>47</v>
      </c>
      <c r="X1664" s="1">
        <v>5</v>
      </c>
      <c r="Y1664" s="1" t="s">
        <v>48</v>
      </c>
      <c r="Z1664" s="1" t="s">
        <v>68</v>
      </c>
      <c r="AA1664" s="1">
        <v>20</v>
      </c>
      <c r="AB1664" s="1" t="s">
        <v>69</v>
      </c>
    </row>
    <row r="1665" spans="1:28" x14ac:dyDescent="0.2">
      <c r="A1665" s="1" t="s">
        <v>3624</v>
      </c>
      <c r="B1665" s="1" t="s">
        <v>762</v>
      </c>
      <c r="C1665" s="1" t="s">
        <v>1158</v>
      </c>
      <c r="D1665" s="1" t="s">
        <v>109</v>
      </c>
      <c r="E1665" s="1" t="s">
        <v>72</v>
      </c>
      <c r="F1665" s="1" t="s">
        <v>32</v>
      </c>
      <c r="G1665" s="1" t="s">
        <v>185</v>
      </c>
      <c r="H1665" s="1" t="s">
        <v>34</v>
      </c>
      <c r="I1665" s="1" t="s">
        <v>75</v>
      </c>
      <c r="J1665" s="1" t="s">
        <v>56</v>
      </c>
      <c r="K1665" s="1" t="s">
        <v>77</v>
      </c>
      <c r="L1665" s="1" t="s">
        <v>38</v>
      </c>
      <c r="M1665" s="1" t="s">
        <v>39</v>
      </c>
      <c r="N1665" s="1" t="s">
        <v>40</v>
      </c>
      <c r="O1665" s="1" t="s">
        <v>716</v>
      </c>
      <c r="P1665" s="1" t="s">
        <v>226</v>
      </c>
      <c r="Q1665" s="1" t="s">
        <v>163</v>
      </c>
      <c r="S1665" s="1" t="s">
        <v>113</v>
      </c>
      <c r="T1665" s="1" t="s">
        <v>123</v>
      </c>
      <c r="U1665" s="1">
        <v>3</v>
      </c>
      <c r="V1665" s="1" t="s">
        <v>105</v>
      </c>
      <c r="W1665" s="1" t="s">
        <v>66</v>
      </c>
      <c r="X1665" s="1">
        <v>5</v>
      </c>
      <c r="Y1665" s="1" t="s">
        <v>67</v>
      </c>
      <c r="Z1665" s="1" t="s">
        <v>68</v>
      </c>
      <c r="AA1665" s="1" t="s">
        <v>95</v>
      </c>
      <c r="AB1665" s="1" t="s">
        <v>69</v>
      </c>
    </row>
    <row r="1666" spans="1:28" x14ac:dyDescent="0.2">
      <c r="A1666" s="1" t="s">
        <v>3625</v>
      </c>
      <c r="C1666" s="1" t="s">
        <v>3626</v>
      </c>
      <c r="D1666" s="1" t="s">
        <v>50</v>
      </c>
      <c r="E1666" s="1" t="s">
        <v>72</v>
      </c>
      <c r="F1666" s="1" t="s">
        <v>73</v>
      </c>
      <c r="G1666" s="1" t="s">
        <v>74</v>
      </c>
      <c r="H1666" s="1" t="s">
        <v>136</v>
      </c>
      <c r="I1666" s="1" t="s">
        <v>100</v>
      </c>
      <c r="J1666" s="1" t="s">
        <v>222</v>
      </c>
      <c r="K1666" s="1" t="s">
        <v>87</v>
      </c>
      <c r="L1666" s="1" t="s">
        <v>78</v>
      </c>
      <c r="M1666" s="1" t="s">
        <v>39</v>
      </c>
      <c r="N1666" s="1" t="s">
        <v>89</v>
      </c>
      <c r="O1666" s="1" t="s">
        <v>665</v>
      </c>
      <c r="P1666" s="1" t="s">
        <v>42</v>
      </c>
      <c r="Q1666" s="1" t="s">
        <v>43</v>
      </c>
      <c r="S1666" s="1" t="s">
        <v>44</v>
      </c>
      <c r="T1666" s="1" t="s">
        <v>114</v>
      </c>
      <c r="U1666" s="1">
        <v>2</v>
      </c>
      <c r="V1666" s="1" t="s">
        <v>124</v>
      </c>
      <c r="W1666" s="1" t="s">
        <v>66</v>
      </c>
      <c r="X1666" s="1">
        <v>3</v>
      </c>
      <c r="Y1666" s="1" t="s">
        <v>168</v>
      </c>
      <c r="AA1666" s="1" t="s">
        <v>95</v>
      </c>
      <c r="AB1666" s="1" t="s">
        <v>48</v>
      </c>
    </row>
    <row r="1667" spans="1:28" x14ac:dyDescent="0.2">
      <c r="A1667" s="1" t="s">
        <v>3627</v>
      </c>
      <c r="B1667" s="1" t="s">
        <v>809</v>
      </c>
      <c r="D1667" s="1" t="s">
        <v>109</v>
      </c>
      <c r="E1667" s="1" t="s">
        <v>72</v>
      </c>
      <c r="F1667" s="1" t="s">
        <v>153</v>
      </c>
      <c r="G1667" s="1" t="s">
        <v>154</v>
      </c>
      <c r="H1667" s="1" t="s">
        <v>136</v>
      </c>
      <c r="I1667" s="1" t="s">
        <v>85</v>
      </c>
      <c r="J1667" s="1" t="s">
        <v>56</v>
      </c>
      <c r="K1667" s="1" t="s">
        <v>57</v>
      </c>
      <c r="L1667" s="1" t="s">
        <v>118</v>
      </c>
      <c r="M1667" s="1" t="s">
        <v>88</v>
      </c>
      <c r="N1667" s="1" t="s">
        <v>60</v>
      </c>
      <c r="O1667" s="1" t="s">
        <v>1605</v>
      </c>
      <c r="P1667" s="1" t="s">
        <v>42</v>
      </c>
      <c r="Q1667" s="1" t="s">
        <v>62</v>
      </c>
      <c r="R1667" s="1" t="s">
        <v>304</v>
      </c>
      <c r="S1667" s="1" t="s">
        <v>131</v>
      </c>
      <c r="T1667" s="1" t="s">
        <v>114</v>
      </c>
      <c r="U1667" s="1">
        <v>2</v>
      </c>
      <c r="V1667" s="1" t="s">
        <v>178</v>
      </c>
      <c r="W1667" s="1" t="s">
        <v>47</v>
      </c>
      <c r="X1667" s="1">
        <v>4</v>
      </c>
      <c r="Y1667" s="1" t="s">
        <v>69</v>
      </c>
      <c r="Z1667" s="1" t="s">
        <v>49</v>
      </c>
      <c r="AA1667" s="1">
        <v>50</v>
      </c>
      <c r="AB1667" s="1" t="s">
        <v>69</v>
      </c>
    </row>
    <row r="1668" spans="1:28" x14ac:dyDescent="0.2">
      <c r="A1668" s="1" t="s">
        <v>3628</v>
      </c>
      <c r="B1668" s="1" t="s">
        <v>2841</v>
      </c>
      <c r="C1668" s="1" t="s">
        <v>3629</v>
      </c>
      <c r="D1668" s="1">
        <v>30</v>
      </c>
      <c r="E1668" s="1" t="s">
        <v>99</v>
      </c>
      <c r="F1668" s="1" t="s">
        <v>153</v>
      </c>
      <c r="G1668" s="1" t="s">
        <v>218</v>
      </c>
      <c r="H1668" s="1" t="s">
        <v>136</v>
      </c>
      <c r="I1668" s="1" t="s">
        <v>100</v>
      </c>
      <c r="J1668" s="1" t="s">
        <v>222</v>
      </c>
      <c r="K1668" s="1" t="s">
        <v>87</v>
      </c>
      <c r="L1668" s="1" t="s">
        <v>155</v>
      </c>
      <c r="M1668" s="1" t="s">
        <v>59</v>
      </c>
      <c r="N1668" s="1" t="s">
        <v>190</v>
      </c>
      <c r="O1668" s="1" t="s">
        <v>223</v>
      </c>
      <c r="P1668" s="1" t="s">
        <v>42</v>
      </c>
      <c r="Q1668" s="1" t="s">
        <v>62</v>
      </c>
      <c r="R1668" s="1" t="s">
        <v>1469</v>
      </c>
      <c r="S1668" s="1" t="s">
        <v>92</v>
      </c>
      <c r="T1668" s="1" t="s">
        <v>45</v>
      </c>
      <c r="U1668" s="1">
        <v>2</v>
      </c>
      <c r="V1668" s="1" t="s">
        <v>124</v>
      </c>
      <c r="W1668" s="1" t="s">
        <v>82</v>
      </c>
      <c r="X1668" s="1">
        <v>1</v>
      </c>
      <c r="Y1668" s="1" t="s">
        <v>67</v>
      </c>
      <c r="Z1668" s="1" t="s">
        <v>49</v>
      </c>
      <c r="AA1668" s="1" t="s">
        <v>50</v>
      </c>
      <c r="AB1668" s="1" t="s">
        <v>48</v>
      </c>
    </row>
    <row r="1669" spans="1:28" x14ac:dyDescent="0.2">
      <c r="A1669" s="1" t="s">
        <v>3630</v>
      </c>
      <c r="D1669" s="1" t="s">
        <v>50</v>
      </c>
      <c r="E1669" s="1" t="s">
        <v>99</v>
      </c>
      <c r="F1669" s="1" t="s">
        <v>32</v>
      </c>
      <c r="G1669" s="1" t="s">
        <v>117</v>
      </c>
      <c r="H1669" s="1" t="s">
        <v>55</v>
      </c>
      <c r="I1669" s="1" t="s">
        <v>35</v>
      </c>
      <c r="J1669" s="1" t="s">
        <v>86</v>
      </c>
      <c r="K1669" s="1" t="s">
        <v>57</v>
      </c>
      <c r="L1669" s="1" t="s">
        <v>78</v>
      </c>
      <c r="M1669" s="1" t="s">
        <v>204</v>
      </c>
      <c r="N1669" s="1" t="s">
        <v>94</v>
      </c>
      <c r="O1669" s="1" t="s">
        <v>1008</v>
      </c>
      <c r="P1669" s="1" t="s">
        <v>226</v>
      </c>
      <c r="Q1669" s="1" t="s">
        <v>171</v>
      </c>
      <c r="S1669" s="1" t="s">
        <v>248</v>
      </c>
      <c r="T1669" s="1" t="s">
        <v>114</v>
      </c>
      <c r="U1669" s="1">
        <v>0</v>
      </c>
      <c r="V1669" s="1" t="s">
        <v>178</v>
      </c>
      <c r="W1669" s="1" t="s">
        <v>66</v>
      </c>
      <c r="X1669" s="1">
        <v>5</v>
      </c>
      <c r="Y1669" s="1" t="s">
        <v>48</v>
      </c>
      <c r="AA1669" s="1">
        <v>50</v>
      </c>
      <c r="AB1669" s="1" t="s">
        <v>69</v>
      </c>
    </row>
    <row r="1670" spans="1:28" x14ac:dyDescent="0.2">
      <c r="A1670" s="1" t="s">
        <v>3631</v>
      </c>
      <c r="B1670" s="1" t="s">
        <v>2672</v>
      </c>
      <c r="D1670" s="1" t="s">
        <v>50</v>
      </c>
      <c r="E1670" s="1" t="s">
        <v>31</v>
      </c>
      <c r="F1670" s="1" t="s">
        <v>53</v>
      </c>
      <c r="G1670" s="1" t="s">
        <v>54</v>
      </c>
      <c r="H1670" s="1" t="s">
        <v>136</v>
      </c>
      <c r="I1670" s="1" t="s">
        <v>85</v>
      </c>
      <c r="J1670" s="1" t="s">
        <v>76</v>
      </c>
      <c r="K1670" s="1" t="s">
        <v>37</v>
      </c>
      <c r="L1670" s="1" t="s">
        <v>58</v>
      </c>
      <c r="M1670" s="1" t="s">
        <v>59</v>
      </c>
      <c r="N1670" s="1" t="s">
        <v>60</v>
      </c>
      <c r="O1670" s="1" t="s">
        <v>266</v>
      </c>
      <c r="P1670" s="1" t="s">
        <v>226</v>
      </c>
      <c r="Q1670" s="1" t="s">
        <v>43</v>
      </c>
      <c r="S1670" s="1" t="s">
        <v>44</v>
      </c>
      <c r="T1670" s="1" t="s">
        <v>81</v>
      </c>
      <c r="U1670" s="1" t="s">
        <v>93</v>
      </c>
      <c r="V1670" s="1" t="s">
        <v>46</v>
      </c>
      <c r="W1670" s="1" t="s">
        <v>125</v>
      </c>
      <c r="X1670" s="1">
        <v>3</v>
      </c>
      <c r="Y1670" s="1" t="s">
        <v>69</v>
      </c>
      <c r="AA1670" s="1" t="s">
        <v>50</v>
      </c>
      <c r="AB1670" s="1" t="s">
        <v>48</v>
      </c>
    </row>
    <row r="1671" spans="1:28" x14ac:dyDescent="0.2">
      <c r="A1671" s="1" t="s">
        <v>3632</v>
      </c>
      <c r="B1671" s="1" t="s">
        <v>522</v>
      </c>
      <c r="D1671" s="1" t="s">
        <v>50</v>
      </c>
      <c r="E1671" s="1" t="s">
        <v>31</v>
      </c>
      <c r="F1671" s="1" t="s">
        <v>32</v>
      </c>
      <c r="G1671" s="1" t="s">
        <v>259</v>
      </c>
      <c r="H1671" s="1" t="s">
        <v>34</v>
      </c>
      <c r="I1671" s="1" t="s">
        <v>100</v>
      </c>
      <c r="J1671" s="1" t="s">
        <v>76</v>
      </c>
      <c r="K1671" s="1" t="s">
        <v>77</v>
      </c>
      <c r="L1671" s="1" t="s">
        <v>155</v>
      </c>
      <c r="M1671" s="1" t="s">
        <v>39</v>
      </c>
      <c r="O1671" s="1" t="s">
        <v>2279</v>
      </c>
      <c r="P1671" s="1" t="s">
        <v>42</v>
      </c>
      <c r="Q1671" s="1" t="s">
        <v>163</v>
      </c>
      <c r="S1671" s="1" t="s">
        <v>248</v>
      </c>
      <c r="T1671" s="1" t="s">
        <v>81</v>
      </c>
      <c r="U1671" s="1">
        <v>2</v>
      </c>
      <c r="V1671" s="1" t="s">
        <v>132</v>
      </c>
      <c r="W1671" s="1" t="s">
        <v>47</v>
      </c>
      <c r="X1671" s="1">
        <v>5</v>
      </c>
      <c r="Y1671" s="1" t="s">
        <v>168</v>
      </c>
      <c r="Z1671" s="1" t="s">
        <v>94</v>
      </c>
      <c r="AA1671" s="1">
        <v>20</v>
      </c>
      <c r="AB1671" s="1" t="s">
        <v>69</v>
      </c>
    </row>
    <row r="1672" spans="1:28" x14ac:dyDescent="0.2">
      <c r="A1672" s="1" t="s">
        <v>3633</v>
      </c>
      <c r="D1672" s="1" t="s">
        <v>50</v>
      </c>
      <c r="E1672" s="1" t="s">
        <v>116</v>
      </c>
      <c r="F1672" s="1" t="s">
        <v>32</v>
      </c>
      <c r="G1672" s="1" t="s">
        <v>117</v>
      </c>
      <c r="H1672" s="1" t="s">
        <v>55</v>
      </c>
      <c r="I1672" s="1" t="s">
        <v>75</v>
      </c>
      <c r="J1672" s="1" t="s">
        <v>222</v>
      </c>
      <c r="K1672" s="1" t="s">
        <v>87</v>
      </c>
      <c r="L1672" s="1" t="s">
        <v>118</v>
      </c>
      <c r="M1672" s="1" t="s">
        <v>204</v>
      </c>
      <c r="N1672" s="1" t="s">
        <v>190</v>
      </c>
      <c r="O1672" s="1" t="s">
        <v>1595</v>
      </c>
      <c r="P1672" s="1" t="s">
        <v>42</v>
      </c>
      <c r="Q1672" s="1" t="s">
        <v>62</v>
      </c>
      <c r="R1672" s="1" t="s">
        <v>1843</v>
      </c>
      <c r="S1672" s="1" t="s">
        <v>44</v>
      </c>
      <c r="T1672" s="1" t="s">
        <v>123</v>
      </c>
      <c r="U1672" s="1" t="s">
        <v>93</v>
      </c>
      <c r="V1672" s="1" t="s">
        <v>65</v>
      </c>
      <c r="W1672" s="1" t="s">
        <v>47</v>
      </c>
      <c r="X1672" s="1">
        <v>1</v>
      </c>
      <c r="Y1672" s="1" t="s">
        <v>67</v>
      </c>
      <c r="AA1672" s="1">
        <v>50</v>
      </c>
      <c r="AB1672" s="1" t="s">
        <v>48</v>
      </c>
    </row>
    <row r="1673" spans="1:28" x14ac:dyDescent="0.2">
      <c r="A1673" s="1" t="s">
        <v>3634</v>
      </c>
      <c r="D1673" s="1" t="s">
        <v>109</v>
      </c>
      <c r="E1673" s="1" t="s">
        <v>84</v>
      </c>
      <c r="F1673" s="1" t="s">
        <v>73</v>
      </c>
      <c r="G1673" s="1" t="s">
        <v>74</v>
      </c>
      <c r="H1673" s="1" t="s">
        <v>55</v>
      </c>
      <c r="I1673" s="1" t="s">
        <v>85</v>
      </c>
      <c r="J1673" s="1" t="s">
        <v>36</v>
      </c>
      <c r="K1673" s="1" t="s">
        <v>77</v>
      </c>
      <c r="L1673" s="1" t="s">
        <v>58</v>
      </c>
      <c r="M1673" s="1" t="s">
        <v>39</v>
      </c>
      <c r="N1673" s="1" t="s">
        <v>40</v>
      </c>
      <c r="O1673" s="1" t="s">
        <v>328</v>
      </c>
      <c r="P1673" s="1" t="s">
        <v>103</v>
      </c>
      <c r="Q1673" s="1" t="s">
        <v>62</v>
      </c>
      <c r="R1673" s="1" t="s">
        <v>384</v>
      </c>
      <c r="S1673" s="1" t="s">
        <v>113</v>
      </c>
      <c r="T1673" s="1" t="s">
        <v>81</v>
      </c>
      <c r="U1673" s="1">
        <v>0</v>
      </c>
      <c r="W1673" s="1" t="s">
        <v>82</v>
      </c>
      <c r="X1673" s="1" t="s">
        <v>151</v>
      </c>
      <c r="Y1673" s="1" t="s">
        <v>69</v>
      </c>
      <c r="Z1673" s="1" t="s">
        <v>68</v>
      </c>
      <c r="AA1673" s="1" t="s">
        <v>50</v>
      </c>
      <c r="AB1673" s="1" t="s">
        <v>69</v>
      </c>
    </row>
    <row r="1674" spans="1:28" x14ac:dyDescent="0.2">
      <c r="A1674" s="1" t="s">
        <v>3635</v>
      </c>
      <c r="C1674" s="1" t="s">
        <v>3636</v>
      </c>
      <c r="D1674" s="1" t="s">
        <v>50</v>
      </c>
      <c r="E1674" s="1" t="s">
        <v>84</v>
      </c>
      <c r="F1674" s="1" t="s">
        <v>153</v>
      </c>
      <c r="G1674" s="1" t="s">
        <v>215</v>
      </c>
      <c r="H1674" s="1" t="s">
        <v>55</v>
      </c>
      <c r="I1674" s="1" t="s">
        <v>75</v>
      </c>
      <c r="J1674" s="1" t="s">
        <v>36</v>
      </c>
      <c r="K1674" s="1" t="s">
        <v>87</v>
      </c>
      <c r="L1674" s="1" t="s">
        <v>58</v>
      </c>
      <c r="M1674" s="1" t="s">
        <v>88</v>
      </c>
      <c r="N1674" s="1" t="s">
        <v>89</v>
      </c>
      <c r="O1674" s="1" t="s">
        <v>1026</v>
      </c>
      <c r="P1674" s="1" t="s">
        <v>103</v>
      </c>
      <c r="Q1674" s="1" t="s">
        <v>62</v>
      </c>
      <c r="S1674" s="1" t="s">
        <v>113</v>
      </c>
      <c r="T1674" s="1" t="s">
        <v>123</v>
      </c>
      <c r="U1674" s="1">
        <v>2</v>
      </c>
      <c r="V1674" s="1" t="s">
        <v>132</v>
      </c>
      <c r="W1674" s="1" t="s">
        <v>47</v>
      </c>
      <c r="X1674" s="1">
        <v>2</v>
      </c>
      <c r="Y1674" s="1" t="s">
        <v>48</v>
      </c>
      <c r="Z1674" s="1" t="s">
        <v>89</v>
      </c>
      <c r="AA1674" s="1">
        <v>20</v>
      </c>
      <c r="AB1674" s="1" t="s">
        <v>48</v>
      </c>
    </row>
    <row r="1675" spans="1:28" x14ac:dyDescent="0.2">
      <c r="A1675" s="1" t="s">
        <v>3637</v>
      </c>
      <c r="D1675" s="1">
        <v>41</v>
      </c>
      <c r="E1675" s="1" t="s">
        <v>72</v>
      </c>
      <c r="F1675" s="1" t="s">
        <v>53</v>
      </c>
      <c r="G1675" s="1" t="s">
        <v>135</v>
      </c>
      <c r="H1675" s="1" t="s">
        <v>56</v>
      </c>
      <c r="I1675" s="1" t="s">
        <v>75</v>
      </c>
      <c r="J1675" s="1" t="s">
        <v>86</v>
      </c>
      <c r="K1675" s="1" t="s">
        <v>57</v>
      </c>
      <c r="L1675" s="1" t="s">
        <v>58</v>
      </c>
      <c r="M1675" s="1" t="s">
        <v>119</v>
      </c>
      <c r="N1675" s="1" t="s">
        <v>175</v>
      </c>
      <c r="O1675" s="1" t="s">
        <v>2387</v>
      </c>
      <c r="P1675" s="1" t="s">
        <v>226</v>
      </c>
      <c r="Q1675" s="1" t="s">
        <v>80</v>
      </c>
      <c r="R1675" s="1" t="s">
        <v>1600</v>
      </c>
      <c r="S1675" s="1" t="s">
        <v>113</v>
      </c>
      <c r="T1675" s="1" t="s">
        <v>45</v>
      </c>
      <c r="U1675" s="1">
        <v>2</v>
      </c>
      <c r="V1675" s="1" t="s">
        <v>65</v>
      </c>
      <c r="W1675" s="1" t="s">
        <v>66</v>
      </c>
      <c r="X1675" s="1">
        <v>4</v>
      </c>
      <c r="Y1675" s="1" t="s">
        <v>168</v>
      </c>
      <c r="Z1675" s="1" t="s">
        <v>175</v>
      </c>
      <c r="AA1675" s="1">
        <v>10</v>
      </c>
      <c r="AB1675" s="1" t="s">
        <v>48</v>
      </c>
    </row>
    <row r="1676" spans="1:28" x14ac:dyDescent="0.2">
      <c r="A1676" s="1" t="s">
        <v>3638</v>
      </c>
      <c r="D1676" s="1" t="s">
        <v>109</v>
      </c>
      <c r="E1676" s="1" t="s">
        <v>99</v>
      </c>
      <c r="F1676" s="1" t="s">
        <v>53</v>
      </c>
      <c r="G1676" s="1" t="s">
        <v>54</v>
      </c>
      <c r="H1676" s="1" t="s">
        <v>34</v>
      </c>
      <c r="I1676" s="1" t="s">
        <v>100</v>
      </c>
      <c r="J1676" s="1" t="s">
        <v>86</v>
      </c>
      <c r="K1676" s="1" t="s">
        <v>37</v>
      </c>
      <c r="L1676" s="1" t="s">
        <v>78</v>
      </c>
      <c r="M1676" s="1" t="s">
        <v>39</v>
      </c>
      <c r="N1676" s="1" t="s">
        <v>190</v>
      </c>
      <c r="O1676" s="1" t="s">
        <v>957</v>
      </c>
      <c r="P1676" s="1" t="s">
        <v>226</v>
      </c>
      <c r="Q1676" s="1" t="s">
        <v>43</v>
      </c>
      <c r="R1676" s="1" t="s">
        <v>654</v>
      </c>
      <c r="S1676" s="1" t="s">
        <v>248</v>
      </c>
      <c r="T1676" s="1" t="s">
        <v>114</v>
      </c>
      <c r="U1676" s="1">
        <v>2</v>
      </c>
      <c r="W1676" s="1" t="s">
        <v>125</v>
      </c>
      <c r="X1676" s="1">
        <v>1</v>
      </c>
      <c r="AA1676" s="1">
        <v>50</v>
      </c>
      <c r="AB1676" s="1" t="s">
        <v>69</v>
      </c>
    </row>
    <row r="1677" spans="1:28" x14ac:dyDescent="0.2">
      <c r="A1677" s="1" t="s">
        <v>3639</v>
      </c>
      <c r="B1677" s="1" t="s">
        <v>967</v>
      </c>
      <c r="C1677" s="1" t="s">
        <v>3640</v>
      </c>
      <c r="D1677" s="1" t="s">
        <v>50</v>
      </c>
      <c r="E1677" s="1" t="s">
        <v>84</v>
      </c>
      <c r="F1677" s="1" t="s">
        <v>53</v>
      </c>
      <c r="G1677" s="1" t="s">
        <v>54</v>
      </c>
      <c r="H1677" s="1" t="s">
        <v>34</v>
      </c>
      <c r="I1677" s="1" t="s">
        <v>100</v>
      </c>
      <c r="J1677" s="1" t="s">
        <v>86</v>
      </c>
      <c r="K1677" s="1" t="s">
        <v>101</v>
      </c>
      <c r="L1677" s="1" t="s">
        <v>78</v>
      </c>
      <c r="M1677" s="1" t="s">
        <v>39</v>
      </c>
      <c r="O1677" s="1" t="s">
        <v>301</v>
      </c>
      <c r="P1677" s="1" t="s">
        <v>42</v>
      </c>
      <c r="Q1677" s="1" t="s">
        <v>80</v>
      </c>
      <c r="S1677" s="1" t="s">
        <v>131</v>
      </c>
      <c r="T1677" s="1" t="s">
        <v>114</v>
      </c>
      <c r="U1677" s="1" t="s">
        <v>93</v>
      </c>
      <c r="V1677" s="1" t="s">
        <v>160</v>
      </c>
      <c r="W1677" s="1" t="s">
        <v>82</v>
      </c>
      <c r="X1677" s="1">
        <v>5</v>
      </c>
      <c r="Z1677" s="1" t="s">
        <v>49</v>
      </c>
      <c r="AA1677" s="1" t="s">
        <v>50</v>
      </c>
      <c r="AB1677" s="1" t="s">
        <v>48</v>
      </c>
    </row>
    <row r="1678" spans="1:28" x14ac:dyDescent="0.2">
      <c r="A1678" s="1" t="s">
        <v>3641</v>
      </c>
      <c r="C1678" s="1" t="s">
        <v>1331</v>
      </c>
      <c r="D1678" s="1">
        <v>60</v>
      </c>
      <c r="E1678" s="1" t="s">
        <v>31</v>
      </c>
      <c r="F1678" s="1" t="s">
        <v>73</v>
      </c>
      <c r="G1678" s="1" t="s">
        <v>74</v>
      </c>
      <c r="H1678" s="1" t="s">
        <v>55</v>
      </c>
      <c r="I1678" s="1" t="s">
        <v>85</v>
      </c>
      <c r="J1678" s="1" t="s">
        <v>76</v>
      </c>
      <c r="K1678" s="1" t="s">
        <v>101</v>
      </c>
      <c r="L1678" s="1" t="s">
        <v>38</v>
      </c>
      <c r="M1678" s="1" t="s">
        <v>59</v>
      </c>
      <c r="N1678" s="1" t="s">
        <v>190</v>
      </c>
      <c r="O1678" s="1" t="s">
        <v>2387</v>
      </c>
      <c r="P1678" s="1" t="s">
        <v>121</v>
      </c>
      <c r="Q1678" s="1" t="s">
        <v>80</v>
      </c>
      <c r="S1678" s="1" t="s">
        <v>92</v>
      </c>
      <c r="T1678" s="1" t="s">
        <v>114</v>
      </c>
      <c r="U1678" s="1" t="s">
        <v>93</v>
      </c>
      <c r="V1678" s="1" t="s">
        <v>160</v>
      </c>
      <c r="W1678" s="1" t="s">
        <v>82</v>
      </c>
      <c r="X1678" s="1">
        <v>5</v>
      </c>
      <c r="Y1678" s="1" t="s">
        <v>69</v>
      </c>
      <c r="AA1678" s="1">
        <v>10</v>
      </c>
      <c r="AB1678" s="1" t="s">
        <v>69</v>
      </c>
    </row>
    <row r="1679" spans="1:28" x14ac:dyDescent="0.2">
      <c r="A1679" s="1" t="s">
        <v>3642</v>
      </c>
      <c r="D1679" s="1">
        <v>32</v>
      </c>
      <c r="E1679" s="1" t="s">
        <v>31</v>
      </c>
      <c r="F1679" s="1" t="s">
        <v>73</v>
      </c>
      <c r="G1679" s="1" t="s">
        <v>142</v>
      </c>
      <c r="H1679" s="1" t="s">
        <v>55</v>
      </c>
      <c r="I1679" s="1" t="s">
        <v>100</v>
      </c>
      <c r="J1679" s="1" t="s">
        <v>86</v>
      </c>
      <c r="K1679" s="1" t="s">
        <v>101</v>
      </c>
      <c r="L1679" s="1" t="s">
        <v>78</v>
      </c>
      <c r="M1679" s="1" t="s">
        <v>39</v>
      </c>
      <c r="O1679" s="1" t="s">
        <v>548</v>
      </c>
      <c r="P1679" s="1" t="s">
        <v>226</v>
      </c>
      <c r="Q1679" s="1" t="s">
        <v>80</v>
      </c>
      <c r="R1679" s="1" t="s">
        <v>3643</v>
      </c>
      <c r="S1679" s="1" t="s">
        <v>64</v>
      </c>
      <c r="T1679" s="1" t="s">
        <v>114</v>
      </c>
      <c r="U1679" s="1">
        <v>1</v>
      </c>
      <c r="V1679" s="1" t="s">
        <v>65</v>
      </c>
      <c r="W1679" s="1" t="s">
        <v>125</v>
      </c>
      <c r="X1679" s="1">
        <v>2</v>
      </c>
      <c r="Y1679" s="1" t="s">
        <v>48</v>
      </c>
      <c r="Z1679" s="1" t="s">
        <v>138</v>
      </c>
      <c r="AA1679" s="1">
        <v>50</v>
      </c>
      <c r="AB1679" s="1" t="s">
        <v>48</v>
      </c>
    </row>
    <row r="1680" spans="1:28" x14ac:dyDescent="0.2">
      <c r="A1680" s="1" t="s">
        <v>3644</v>
      </c>
      <c r="B1680" s="1" t="s">
        <v>1405</v>
      </c>
      <c r="D1680" s="1" t="s">
        <v>50</v>
      </c>
      <c r="E1680" s="1" t="s">
        <v>116</v>
      </c>
      <c r="F1680" s="1" t="s">
        <v>73</v>
      </c>
      <c r="G1680" s="1" t="s">
        <v>74</v>
      </c>
      <c r="H1680" s="1" t="s">
        <v>55</v>
      </c>
      <c r="I1680" s="1" t="s">
        <v>100</v>
      </c>
      <c r="J1680" s="1" t="s">
        <v>56</v>
      </c>
      <c r="K1680" s="1" t="s">
        <v>77</v>
      </c>
      <c r="L1680" s="1" t="s">
        <v>118</v>
      </c>
      <c r="M1680" s="1" t="s">
        <v>119</v>
      </c>
      <c r="N1680" s="1" t="s">
        <v>60</v>
      </c>
      <c r="O1680" s="1" t="s">
        <v>354</v>
      </c>
      <c r="P1680" s="1" t="s">
        <v>103</v>
      </c>
      <c r="Q1680" s="1" t="s">
        <v>163</v>
      </c>
      <c r="R1680" s="1" t="s">
        <v>634</v>
      </c>
      <c r="S1680" s="1" t="s">
        <v>92</v>
      </c>
      <c r="T1680" s="1" t="s">
        <v>114</v>
      </c>
      <c r="U1680" s="1">
        <v>1</v>
      </c>
      <c r="V1680" s="1" t="s">
        <v>65</v>
      </c>
      <c r="W1680" s="1" t="s">
        <v>66</v>
      </c>
      <c r="X1680" s="1" t="s">
        <v>133</v>
      </c>
      <c r="Y1680" s="1" t="s">
        <v>67</v>
      </c>
      <c r="Z1680" s="1" t="s">
        <v>175</v>
      </c>
      <c r="AA1680" s="1">
        <v>10</v>
      </c>
      <c r="AB1680" s="1" t="s">
        <v>69</v>
      </c>
    </row>
    <row r="1681" spans="1:28" x14ac:dyDescent="0.2">
      <c r="A1681" s="1" t="s">
        <v>3645</v>
      </c>
      <c r="D1681" s="1" t="s">
        <v>109</v>
      </c>
      <c r="E1681" s="1" t="s">
        <v>31</v>
      </c>
      <c r="F1681" s="1" t="s">
        <v>73</v>
      </c>
      <c r="G1681" s="1" t="s">
        <v>142</v>
      </c>
      <c r="H1681" s="1" t="s">
        <v>136</v>
      </c>
      <c r="I1681" s="1" t="s">
        <v>35</v>
      </c>
      <c r="J1681" s="1" t="s">
        <v>56</v>
      </c>
      <c r="K1681" s="1" t="s">
        <v>37</v>
      </c>
      <c r="L1681" s="1" t="s">
        <v>78</v>
      </c>
      <c r="M1681" s="1" t="s">
        <v>88</v>
      </c>
      <c r="N1681" s="1" t="s">
        <v>89</v>
      </c>
      <c r="O1681" s="1" t="s">
        <v>369</v>
      </c>
      <c r="P1681" s="1" t="s">
        <v>42</v>
      </c>
      <c r="Q1681" s="1" t="s">
        <v>171</v>
      </c>
      <c r="S1681" s="1" t="s">
        <v>122</v>
      </c>
      <c r="T1681" s="1" t="s">
        <v>81</v>
      </c>
      <c r="U1681" s="1">
        <v>0</v>
      </c>
      <c r="V1681" s="1" t="s">
        <v>105</v>
      </c>
      <c r="W1681" s="1" t="s">
        <v>47</v>
      </c>
      <c r="X1681" s="1">
        <v>5</v>
      </c>
      <c r="Y1681" s="1" t="s">
        <v>69</v>
      </c>
      <c r="Z1681" s="1" t="s">
        <v>49</v>
      </c>
      <c r="AA1681" s="1">
        <v>10</v>
      </c>
      <c r="AB1681" s="1" t="s">
        <v>69</v>
      </c>
    </row>
    <row r="1682" spans="1:28" x14ac:dyDescent="0.2">
      <c r="A1682" s="1" t="s">
        <v>3646</v>
      </c>
      <c r="B1682" s="1" t="s">
        <v>3647</v>
      </c>
      <c r="C1682" s="1" t="s">
        <v>3648</v>
      </c>
      <c r="D1682" s="1" t="s">
        <v>109</v>
      </c>
      <c r="E1682" s="1" t="s">
        <v>72</v>
      </c>
      <c r="F1682" s="1" t="s">
        <v>53</v>
      </c>
      <c r="G1682" s="1" t="s">
        <v>54</v>
      </c>
      <c r="H1682" s="1" t="s">
        <v>34</v>
      </c>
      <c r="I1682" s="1" t="s">
        <v>100</v>
      </c>
      <c r="J1682" s="1" t="s">
        <v>56</v>
      </c>
      <c r="K1682" s="1" t="s">
        <v>57</v>
      </c>
      <c r="L1682" s="1" t="s">
        <v>58</v>
      </c>
      <c r="M1682" s="1" t="s">
        <v>181</v>
      </c>
      <c r="N1682" s="1" t="s">
        <v>89</v>
      </c>
      <c r="O1682" s="1" t="s">
        <v>1678</v>
      </c>
      <c r="P1682" s="1" t="s">
        <v>121</v>
      </c>
      <c r="Q1682" s="1" t="s">
        <v>62</v>
      </c>
      <c r="R1682" s="1" t="s">
        <v>3293</v>
      </c>
      <c r="S1682" s="1" t="s">
        <v>64</v>
      </c>
      <c r="T1682" s="1" t="s">
        <v>123</v>
      </c>
      <c r="U1682" s="1">
        <v>3</v>
      </c>
      <c r="V1682" s="1" t="s">
        <v>178</v>
      </c>
      <c r="W1682" s="1" t="s">
        <v>82</v>
      </c>
      <c r="X1682" s="1">
        <v>4</v>
      </c>
      <c r="Z1682" s="1" t="s">
        <v>49</v>
      </c>
      <c r="AA1682" s="1">
        <v>20</v>
      </c>
      <c r="AB1682" s="1" t="s">
        <v>69</v>
      </c>
    </row>
    <row r="1683" spans="1:28" x14ac:dyDescent="0.2">
      <c r="A1683" s="1" t="s">
        <v>3649</v>
      </c>
      <c r="C1683" s="1" t="s">
        <v>3650</v>
      </c>
      <c r="D1683" s="1">
        <v>30</v>
      </c>
      <c r="E1683" s="1" t="s">
        <v>72</v>
      </c>
      <c r="F1683" s="1" t="s">
        <v>53</v>
      </c>
      <c r="G1683" s="1" t="s">
        <v>148</v>
      </c>
      <c r="H1683" s="1" t="s">
        <v>56</v>
      </c>
      <c r="I1683" s="1" t="s">
        <v>75</v>
      </c>
      <c r="J1683" s="1" t="s">
        <v>56</v>
      </c>
      <c r="K1683" s="1" t="s">
        <v>57</v>
      </c>
      <c r="L1683" s="1" t="s">
        <v>118</v>
      </c>
      <c r="M1683" s="1" t="s">
        <v>88</v>
      </c>
      <c r="N1683" s="1" t="s">
        <v>190</v>
      </c>
      <c r="O1683" s="1" t="s">
        <v>1977</v>
      </c>
      <c r="P1683" s="1" t="s">
        <v>103</v>
      </c>
      <c r="Q1683" s="1" t="s">
        <v>171</v>
      </c>
      <c r="S1683" s="1" t="s">
        <v>248</v>
      </c>
      <c r="T1683" s="1" t="s">
        <v>45</v>
      </c>
      <c r="U1683" s="1">
        <v>3</v>
      </c>
      <c r="W1683" s="1" t="s">
        <v>47</v>
      </c>
      <c r="X1683" s="1">
        <v>3</v>
      </c>
      <c r="AA1683" s="1">
        <v>20</v>
      </c>
      <c r="AB1683" s="1" t="s">
        <v>48</v>
      </c>
    </row>
    <row r="1684" spans="1:28" x14ac:dyDescent="0.2">
      <c r="A1684" s="1" t="s">
        <v>3651</v>
      </c>
      <c r="B1684" s="1" t="s">
        <v>2829</v>
      </c>
      <c r="D1684" s="1">
        <v>45</v>
      </c>
      <c r="E1684" s="1" t="s">
        <v>31</v>
      </c>
      <c r="F1684" s="1" t="s">
        <v>32</v>
      </c>
      <c r="G1684" s="1" t="s">
        <v>33</v>
      </c>
      <c r="H1684" s="1" t="s">
        <v>56</v>
      </c>
      <c r="I1684" s="1" t="s">
        <v>35</v>
      </c>
      <c r="J1684" s="1" t="s">
        <v>36</v>
      </c>
      <c r="K1684" s="1" t="s">
        <v>37</v>
      </c>
      <c r="L1684" s="1" t="s">
        <v>58</v>
      </c>
      <c r="M1684" s="1" t="s">
        <v>59</v>
      </c>
      <c r="N1684" s="1" t="s">
        <v>190</v>
      </c>
      <c r="O1684" s="1" t="s">
        <v>744</v>
      </c>
      <c r="P1684" s="1" t="s">
        <v>121</v>
      </c>
      <c r="Q1684" s="1" t="s">
        <v>62</v>
      </c>
      <c r="S1684" s="1" t="s">
        <v>92</v>
      </c>
      <c r="T1684" s="1" t="s">
        <v>81</v>
      </c>
      <c r="U1684" s="1" t="s">
        <v>93</v>
      </c>
      <c r="W1684" s="1" t="s">
        <v>125</v>
      </c>
      <c r="X1684" s="1">
        <v>4</v>
      </c>
      <c r="Y1684" s="1" t="s">
        <v>69</v>
      </c>
      <c r="Z1684" s="1" t="s">
        <v>138</v>
      </c>
      <c r="AA1684" s="1" t="s">
        <v>50</v>
      </c>
      <c r="AB1684" s="1" t="s">
        <v>69</v>
      </c>
    </row>
    <row r="1685" spans="1:28" x14ac:dyDescent="0.2">
      <c r="A1685" s="1" t="s">
        <v>3652</v>
      </c>
      <c r="B1685" s="1" t="s">
        <v>3653</v>
      </c>
      <c r="D1685" s="1" t="s">
        <v>50</v>
      </c>
      <c r="E1685" s="1" t="s">
        <v>72</v>
      </c>
      <c r="F1685" s="1" t="s">
        <v>53</v>
      </c>
      <c r="G1685" s="1" t="s">
        <v>148</v>
      </c>
      <c r="H1685" s="1" t="s">
        <v>34</v>
      </c>
      <c r="I1685" s="1" t="s">
        <v>100</v>
      </c>
      <c r="J1685" s="1" t="s">
        <v>222</v>
      </c>
      <c r="K1685" s="1" t="s">
        <v>77</v>
      </c>
      <c r="L1685" s="1" t="s">
        <v>78</v>
      </c>
      <c r="M1685" s="1" t="s">
        <v>88</v>
      </c>
      <c r="N1685" s="1" t="s">
        <v>60</v>
      </c>
      <c r="O1685" s="1" t="s">
        <v>156</v>
      </c>
      <c r="P1685" s="1" t="s">
        <v>121</v>
      </c>
      <c r="Q1685" s="1" t="s">
        <v>62</v>
      </c>
      <c r="R1685" s="1" t="s">
        <v>357</v>
      </c>
      <c r="S1685" s="1" t="s">
        <v>131</v>
      </c>
      <c r="T1685" s="1" t="s">
        <v>123</v>
      </c>
      <c r="U1685" s="1">
        <v>0</v>
      </c>
      <c r="V1685" s="1" t="s">
        <v>178</v>
      </c>
      <c r="W1685" s="1" t="s">
        <v>125</v>
      </c>
      <c r="X1685" s="1">
        <v>1</v>
      </c>
      <c r="AA1685" s="1">
        <v>20</v>
      </c>
      <c r="AB1685" s="1" t="s">
        <v>48</v>
      </c>
    </row>
    <row r="1686" spans="1:28" x14ac:dyDescent="0.2">
      <c r="A1686" s="1" t="s">
        <v>3654</v>
      </c>
      <c r="B1686" s="1" t="s">
        <v>1316</v>
      </c>
      <c r="D1686" s="1" t="s">
        <v>50</v>
      </c>
      <c r="E1686" s="1" t="s">
        <v>99</v>
      </c>
      <c r="F1686" s="1" t="s">
        <v>73</v>
      </c>
      <c r="G1686" s="1" t="s">
        <v>110</v>
      </c>
      <c r="H1686" s="1" t="s">
        <v>136</v>
      </c>
      <c r="I1686" s="1" t="s">
        <v>85</v>
      </c>
      <c r="J1686" s="1" t="s">
        <v>76</v>
      </c>
      <c r="K1686" s="1" t="s">
        <v>77</v>
      </c>
      <c r="L1686" s="1" t="s">
        <v>118</v>
      </c>
      <c r="M1686" s="1" t="s">
        <v>39</v>
      </c>
      <c r="N1686" s="1" t="s">
        <v>40</v>
      </c>
      <c r="O1686" s="1" t="s">
        <v>786</v>
      </c>
      <c r="P1686" s="1" t="s">
        <v>121</v>
      </c>
      <c r="Q1686" s="1" t="s">
        <v>171</v>
      </c>
      <c r="R1686" s="1" t="s">
        <v>1142</v>
      </c>
      <c r="S1686" s="1" t="s">
        <v>44</v>
      </c>
      <c r="T1686" s="1" t="s">
        <v>123</v>
      </c>
      <c r="U1686" s="1">
        <v>2</v>
      </c>
      <c r="V1686" s="1" t="s">
        <v>132</v>
      </c>
      <c r="W1686" s="1" t="s">
        <v>125</v>
      </c>
      <c r="X1686" s="1">
        <v>4</v>
      </c>
      <c r="Y1686" s="1" t="s">
        <v>69</v>
      </c>
      <c r="Z1686" s="1" t="s">
        <v>49</v>
      </c>
      <c r="AA1686" s="1" t="s">
        <v>95</v>
      </c>
      <c r="AB1686" s="1" t="s">
        <v>48</v>
      </c>
    </row>
    <row r="1687" spans="1:28" x14ac:dyDescent="0.2">
      <c r="A1687" s="1" t="s">
        <v>3655</v>
      </c>
      <c r="C1687" s="1" t="s">
        <v>3656</v>
      </c>
      <c r="D1687" s="1">
        <v>60</v>
      </c>
      <c r="E1687" s="1" t="s">
        <v>84</v>
      </c>
      <c r="F1687" s="1" t="s">
        <v>153</v>
      </c>
      <c r="G1687" s="1" t="s">
        <v>154</v>
      </c>
      <c r="H1687" s="1" t="s">
        <v>56</v>
      </c>
      <c r="I1687" s="1" t="s">
        <v>35</v>
      </c>
      <c r="J1687" s="1" t="s">
        <v>56</v>
      </c>
      <c r="K1687" s="1" t="s">
        <v>87</v>
      </c>
      <c r="L1687" s="1" t="s">
        <v>118</v>
      </c>
      <c r="M1687" s="1" t="s">
        <v>88</v>
      </c>
      <c r="N1687" s="1" t="s">
        <v>60</v>
      </c>
      <c r="O1687" s="1" t="s">
        <v>758</v>
      </c>
      <c r="P1687" s="1" t="s">
        <v>42</v>
      </c>
      <c r="Q1687" s="1" t="s">
        <v>43</v>
      </c>
      <c r="R1687" s="1" t="s">
        <v>905</v>
      </c>
      <c r="S1687" s="1" t="s">
        <v>64</v>
      </c>
      <c r="T1687" s="1" t="s">
        <v>123</v>
      </c>
      <c r="U1687" s="1">
        <v>0</v>
      </c>
      <c r="V1687" s="1" t="s">
        <v>105</v>
      </c>
      <c r="W1687" s="1" t="s">
        <v>66</v>
      </c>
      <c r="X1687" s="1" t="s">
        <v>151</v>
      </c>
      <c r="Y1687" s="1" t="s">
        <v>168</v>
      </c>
      <c r="AA1687" s="1">
        <v>10</v>
      </c>
      <c r="AB1687" s="1" t="s">
        <v>69</v>
      </c>
    </row>
    <row r="1688" spans="1:28" x14ac:dyDescent="0.2">
      <c r="A1688" s="1" t="s">
        <v>3657</v>
      </c>
      <c r="D1688" s="1" t="s">
        <v>50</v>
      </c>
      <c r="E1688" s="1" t="s">
        <v>72</v>
      </c>
      <c r="F1688" s="1" t="s">
        <v>53</v>
      </c>
      <c r="G1688" s="1" t="s">
        <v>148</v>
      </c>
      <c r="H1688" s="1" t="s">
        <v>56</v>
      </c>
      <c r="I1688" s="1" t="s">
        <v>35</v>
      </c>
      <c r="J1688" s="1" t="s">
        <v>222</v>
      </c>
      <c r="K1688" s="1" t="s">
        <v>37</v>
      </c>
      <c r="L1688" s="1" t="s">
        <v>38</v>
      </c>
      <c r="M1688" s="1" t="s">
        <v>59</v>
      </c>
      <c r="O1688" s="1" t="s">
        <v>483</v>
      </c>
      <c r="P1688" s="1" t="s">
        <v>121</v>
      </c>
      <c r="Q1688" s="1" t="s">
        <v>43</v>
      </c>
      <c r="R1688" s="1" t="s">
        <v>1673</v>
      </c>
      <c r="S1688" s="1" t="s">
        <v>92</v>
      </c>
      <c r="T1688" s="1" t="s">
        <v>123</v>
      </c>
      <c r="U1688" s="1">
        <v>2</v>
      </c>
      <c r="V1688" s="1" t="s">
        <v>46</v>
      </c>
      <c r="W1688" s="1" t="s">
        <v>82</v>
      </c>
      <c r="X1688" s="1">
        <v>5</v>
      </c>
      <c r="Y1688" s="1" t="s">
        <v>168</v>
      </c>
      <c r="Z1688" s="1" t="s">
        <v>138</v>
      </c>
      <c r="AA1688" s="1" t="s">
        <v>50</v>
      </c>
      <c r="AB1688" s="1" t="s">
        <v>48</v>
      </c>
    </row>
    <row r="1689" spans="1:28" x14ac:dyDescent="0.2">
      <c r="A1689" s="1" t="s">
        <v>3658</v>
      </c>
      <c r="C1689" s="1" t="s">
        <v>3659</v>
      </c>
      <c r="D1689" s="1" t="s">
        <v>109</v>
      </c>
      <c r="E1689" s="1" t="s">
        <v>116</v>
      </c>
      <c r="F1689" s="1" t="s">
        <v>32</v>
      </c>
      <c r="G1689" s="1" t="s">
        <v>117</v>
      </c>
      <c r="H1689" s="1" t="s">
        <v>34</v>
      </c>
      <c r="I1689" s="1" t="s">
        <v>100</v>
      </c>
      <c r="J1689" s="1" t="s">
        <v>56</v>
      </c>
      <c r="K1689" s="1" t="s">
        <v>37</v>
      </c>
      <c r="L1689" s="1" t="s">
        <v>155</v>
      </c>
      <c r="M1689" s="1" t="s">
        <v>59</v>
      </c>
      <c r="N1689" s="1" t="s">
        <v>175</v>
      </c>
      <c r="O1689" s="1" t="s">
        <v>143</v>
      </c>
      <c r="P1689" s="1" t="s">
        <v>42</v>
      </c>
      <c r="Q1689" s="1" t="s">
        <v>171</v>
      </c>
      <c r="S1689" s="1" t="s">
        <v>122</v>
      </c>
      <c r="T1689" s="1" t="s">
        <v>45</v>
      </c>
      <c r="U1689" s="1">
        <v>3</v>
      </c>
      <c r="W1689" s="1" t="s">
        <v>82</v>
      </c>
      <c r="X1689" s="1" t="s">
        <v>151</v>
      </c>
      <c r="Y1689" s="1" t="s">
        <v>67</v>
      </c>
      <c r="Z1689" s="1" t="s">
        <v>49</v>
      </c>
      <c r="AA1689" s="1">
        <v>10</v>
      </c>
      <c r="AB1689" s="1" t="s">
        <v>48</v>
      </c>
    </row>
    <row r="1690" spans="1:28" x14ac:dyDescent="0.2">
      <c r="A1690" s="1" t="s">
        <v>3660</v>
      </c>
      <c r="B1690" s="1" t="s">
        <v>1806</v>
      </c>
      <c r="D1690" s="1">
        <v>78</v>
      </c>
      <c r="E1690" s="1" t="s">
        <v>99</v>
      </c>
      <c r="F1690" s="1" t="s">
        <v>32</v>
      </c>
      <c r="G1690" s="1" t="s">
        <v>33</v>
      </c>
      <c r="H1690" s="1" t="s">
        <v>34</v>
      </c>
      <c r="I1690" s="1" t="s">
        <v>100</v>
      </c>
      <c r="J1690" s="1" t="s">
        <v>222</v>
      </c>
      <c r="K1690" s="1" t="s">
        <v>101</v>
      </c>
      <c r="L1690" s="1" t="s">
        <v>38</v>
      </c>
      <c r="M1690" s="1" t="s">
        <v>119</v>
      </c>
      <c r="N1690" s="1" t="s">
        <v>190</v>
      </c>
      <c r="O1690" s="1" t="s">
        <v>1107</v>
      </c>
      <c r="P1690" s="1" t="s">
        <v>226</v>
      </c>
      <c r="Q1690" s="1" t="s">
        <v>163</v>
      </c>
      <c r="S1690" s="1" t="s">
        <v>248</v>
      </c>
      <c r="T1690" s="1" t="s">
        <v>114</v>
      </c>
      <c r="U1690" s="1">
        <v>2</v>
      </c>
      <c r="V1690" s="1" t="s">
        <v>105</v>
      </c>
      <c r="W1690" s="1" t="s">
        <v>47</v>
      </c>
      <c r="X1690" s="1" t="s">
        <v>133</v>
      </c>
      <c r="Z1690" s="1" t="s">
        <v>68</v>
      </c>
      <c r="AA1690" s="1">
        <v>10</v>
      </c>
      <c r="AB1690" s="1" t="s">
        <v>48</v>
      </c>
    </row>
    <row r="1691" spans="1:28" x14ac:dyDescent="0.2">
      <c r="A1691" s="1" t="s">
        <v>3661</v>
      </c>
      <c r="B1691" s="1" t="s">
        <v>3662</v>
      </c>
      <c r="C1691" s="1" t="s">
        <v>1377</v>
      </c>
      <c r="D1691" s="1">
        <v>71</v>
      </c>
      <c r="E1691" s="1" t="s">
        <v>31</v>
      </c>
      <c r="F1691" s="1" t="s">
        <v>153</v>
      </c>
      <c r="G1691" s="1" t="s">
        <v>154</v>
      </c>
      <c r="H1691" s="1" t="s">
        <v>56</v>
      </c>
      <c r="I1691" s="1" t="s">
        <v>35</v>
      </c>
      <c r="J1691" s="1" t="s">
        <v>36</v>
      </c>
      <c r="K1691" s="1" t="s">
        <v>87</v>
      </c>
      <c r="L1691" s="1" t="s">
        <v>155</v>
      </c>
      <c r="M1691" s="1" t="s">
        <v>59</v>
      </c>
      <c r="N1691" s="1" t="s">
        <v>190</v>
      </c>
      <c r="O1691" s="1" t="s">
        <v>301</v>
      </c>
      <c r="P1691" s="1" t="s">
        <v>42</v>
      </c>
      <c r="Q1691" s="1" t="s">
        <v>43</v>
      </c>
      <c r="R1691" s="1" t="s">
        <v>401</v>
      </c>
      <c r="S1691" s="1" t="s">
        <v>64</v>
      </c>
      <c r="T1691" s="1" t="s">
        <v>114</v>
      </c>
      <c r="U1691" s="1">
        <v>1</v>
      </c>
      <c r="W1691" s="1" t="s">
        <v>47</v>
      </c>
      <c r="X1691" s="1" t="s">
        <v>133</v>
      </c>
      <c r="Y1691" s="1" t="s">
        <v>168</v>
      </c>
      <c r="AA1691" s="1">
        <v>10</v>
      </c>
      <c r="AB1691" s="1" t="s">
        <v>69</v>
      </c>
    </row>
    <row r="1692" spans="1:28" x14ac:dyDescent="0.2">
      <c r="A1692" s="1" t="s">
        <v>3663</v>
      </c>
      <c r="B1692" s="1" t="s">
        <v>2377</v>
      </c>
      <c r="D1692" s="1">
        <v>58</v>
      </c>
      <c r="E1692" s="1" t="s">
        <v>31</v>
      </c>
      <c r="F1692" s="1" t="s">
        <v>73</v>
      </c>
      <c r="G1692" s="1" t="s">
        <v>74</v>
      </c>
      <c r="H1692" s="1" t="s">
        <v>56</v>
      </c>
      <c r="I1692" s="1" t="s">
        <v>35</v>
      </c>
      <c r="J1692" s="1" t="s">
        <v>86</v>
      </c>
      <c r="K1692" s="1" t="s">
        <v>57</v>
      </c>
      <c r="L1692" s="1" t="s">
        <v>58</v>
      </c>
      <c r="M1692" s="1" t="s">
        <v>59</v>
      </c>
      <c r="N1692" s="1" t="s">
        <v>40</v>
      </c>
      <c r="O1692" s="1" t="s">
        <v>159</v>
      </c>
      <c r="P1692" s="1" t="s">
        <v>121</v>
      </c>
      <c r="Q1692" s="1" t="s">
        <v>171</v>
      </c>
      <c r="S1692" s="1" t="s">
        <v>113</v>
      </c>
      <c r="T1692" s="1" t="s">
        <v>81</v>
      </c>
      <c r="U1692" s="1">
        <v>3</v>
      </c>
      <c r="V1692" s="1" t="s">
        <v>46</v>
      </c>
      <c r="W1692" s="1" t="s">
        <v>125</v>
      </c>
      <c r="X1692" s="1" t="s">
        <v>133</v>
      </c>
      <c r="Y1692" s="1" t="s">
        <v>48</v>
      </c>
      <c r="AA1692" s="1" t="s">
        <v>95</v>
      </c>
      <c r="AB1692" s="1" t="s">
        <v>48</v>
      </c>
    </row>
    <row r="1693" spans="1:28" x14ac:dyDescent="0.2">
      <c r="A1693" s="1" t="s">
        <v>3664</v>
      </c>
      <c r="B1693" s="1" t="s">
        <v>3474</v>
      </c>
      <c r="C1693" s="1" t="s">
        <v>3665</v>
      </c>
      <c r="D1693" s="1">
        <v>39</v>
      </c>
      <c r="E1693" s="1" t="s">
        <v>99</v>
      </c>
      <c r="F1693" s="1" t="s">
        <v>153</v>
      </c>
      <c r="G1693" s="1" t="s">
        <v>215</v>
      </c>
      <c r="H1693" s="1" t="s">
        <v>56</v>
      </c>
      <c r="I1693" s="1" t="s">
        <v>75</v>
      </c>
      <c r="J1693" s="1" t="s">
        <v>86</v>
      </c>
      <c r="K1693" s="1" t="s">
        <v>101</v>
      </c>
      <c r="L1693" s="1" t="s">
        <v>155</v>
      </c>
      <c r="M1693" s="1" t="s">
        <v>39</v>
      </c>
      <c r="O1693" s="1" t="s">
        <v>130</v>
      </c>
      <c r="P1693" s="1" t="s">
        <v>121</v>
      </c>
      <c r="Q1693" s="1" t="s">
        <v>80</v>
      </c>
      <c r="R1693" s="1" t="s">
        <v>933</v>
      </c>
      <c r="S1693" s="1" t="s">
        <v>92</v>
      </c>
      <c r="T1693" s="1" t="s">
        <v>114</v>
      </c>
      <c r="U1693" s="1">
        <v>0</v>
      </c>
      <c r="V1693" s="1" t="s">
        <v>196</v>
      </c>
      <c r="W1693" s="1" t="s">
        <v>47</v>
      </c>
      <c r="X1693" s="1">
        <v>5</v>
      </c>
      <c r="Y1693" s="1" t="s">
        <v>67</v>
      </c>
      <c r="Z1693" s="1" t="s">
        <v>138</v>
      </c>
      <c r="AA1693" s="1">
        <v>50</v>
      </c>
      <c r="AB1693" s="1" t="s">
        <v>48</v>
      </c>
    </row>
    <row r="1694" spans="1:28" x14ac:dyDescent="0.2">
      <c r="A1694" s="1" t="s">
        <v>3666</v>
      </c>
      <c r="C1694" s="1" t="s">
        <v>3667</v>
      </c>
      <c r="D1694" s="1" t="s">
        <v>50</v>
      </c>
      <c r="E1694" s="1" t="s">
        <v>31</v>
      </c>
      <c r="F1694" s="1" t="s">
        <v>53</v>
      </c>
      <c r="G1694" s="1" t="s">
        <v>148</v>
      </c>
      <c r="H1694" s="1" t="s">
        <v>56</v>
      </c>
      <c r="I1694" s="1" t="s">
        <v>35</v>
      </c>
      <c r="J1694" s="1" t="s">
        <v>36</v>
      </c>
      <c r="K1694" s="1" t="s">
        <v>77</v>
      </c>
      <c r="L1694" s="1" t="s">
        <v>118</v>
      </c>
      <c r="M1694" s="1" t="s">
        <v>204</v>
      </c>
      <c r="N1694" s="1" t="s">
        <v>60</v>
      </c>
      <c r="O1694" s="1" t="s">
        <v>112</v>
      </c>
      <c r="P1694" s="1" t="s">
        <v>103</v>
      </c>
      <c r="Q1694" s="1" t="s">
        <v>80</v>
      </c>
      <c r="S1694" s="1" t="s">
        <v>44</v>
      </c>
      <c r="T1694" s="1" t="s">
        <v>45</v>
      </c>
      <c r="U1694" s="1" t="s">
        <v>93</v>
      </c>
      <c r="V1694" s="1" t="s">
        <v>124</v>
      </c>
      <c r="W1694" s="1" t="s">
        <v>47</v>
      </c>
      <c r="X1694" s="1" t="s">
        <v>133</v>
      </c>
      <c r="Y1694" s="1" t="s">
        <v>69</v>
      </c>
      <c r="AA1694" s="1">
        <v>20</v>
      </c>
      <c r="AB1694" s="1" t="s">
        <v>48</v>
      </c>
    </row>
    <row r="1695" spans="1:28" x14ac:dyDescent="0.2">
      <c r="A1695" s="1" t="s">
        <v>3668</v>
      </c>
      <c r="B1695" s="1" t="s">
        <v>3669</v>
      </c>
      <c r="C1695" s="1" t="s">
        <v>3670</v>
      </c>
      <c r="D1695" s="1" t="s">
        <v>50</v>
      </c>
      <c r="E1695" s="1" t="s">
        <v>99</v>
      </c>
      <c r="F1695" s="1" t="s">
        <v>153</v>
      </c>
      <c r="G1695" s="1" t="s">
        <v>218</v>
      </c>
      <c r="H1695" s="1" t="s">
        <v>56</v>
      </c>
      <c r="I1695" s="1" t="s">
        <v>85</v>
      </c>
      <c r="J1695" s="1" t="s">
        <v>76</v>
      </c>
      <c r="K1695" s="1" t="s">
        <v>37</v>
      </c>
      <c r="L1695" s="1" t="s">
        <v>155</v>
      </c>
      <c r="M1695" s="1" t="s">
        <v>204</v>
      </c>
      <c r="N1695" s="1" t="s">
        <v>190</v>
      </c>
      <c r="O1695" s="1" t="s">
        <v>541</v>
      </c>
      <c r="P1695" s="1" t="s">
        <v>121</v>
      </c>
      <c r="Q1695" s="1" t="s">
        <v>43</v>
      </c>
      <c r="S1695" s="1" t="s">
        <v>92</v>
      </c>
      <c r="T1695" s="1" t="s">
        <v>81</v>
      </c>
      <c r="U1695" s="1">
        <v>2</v>
      </c>
      <c r="W1695" s="1" t="s">
        <v>66</v>
      </c>
      <c r="X1695" s="1">
        <v>1</v>
      </c>
      <c r="Z1695" s="1" t="s">
        <v>49</v>
      </c>
      <c r="AA1695" s="1">
        <v>20</v>
      </c>
      <c r="AB1695" s="1" t="s">
        <v>69</v>
      </c>
    </row>
    <row r="1696" spans="1:28" x14ac:dyDescent="0.2">
      <c r="A1696" s="1" t="s">
        <v>3671</v>
      </c>
      <c r="B1696" s="1" t="s">
        <v>3247</v>
      </c>
      <c r="C1696" s="1" t="s">
        <v>3672</v>
      </c>
      <c r="D1696" s="1">
        <v>72</v>
      </c>
      <c r="E1696" s="1" t="s">
        <v>116</v>
      </c>
      <c r="F1696" s="1" t="s">
        <v>73</v>
      </c>
      <c r="G1696" s="1" t="s">
        <v>142</v>
      </c>
      <c r="H1696" s="1" t="s">
        <v>56</v>
      </c>
      <c r="I1696" s="1" t="s">
        <v>35</v>
      </c>
      <c r="J1696" s="1" t="s">
        <v>76</v>
      </c>
      <c r="K1696" s="1" t="s">
        <v>77</v>
      </c>
      <c r="L1696" s="1" t="s">
        <v>118</v>
      </c>
      <c r="M1696" s="1" t="s">
        <v>119</v>
      </c>
      <c r="N1696" s="1" t="s">
        <v>89</v>
      </c>
      <c r="O1696" s="1" t="s">
        <v>661</v>
      </c>
      <c r="P1696" s="1" t="s">
        <v>42</v>
      </c>
      <c r="Q1696" s="1" t="s">
        <v>43</v>
      </c>
      <c r="S1696" s="1" t="s">
        <v>92</v>
      </c>
      <c r="T1696" s="1" t="s">
        <v>81</v>
      </c>
      <c r="U1696" s="1">
        <v>3</v>
      </c>
      <c r="V1696" s="1" t="s">
        <v>132</v>
      </c>
      <c r="W1696" s="1" t="s">
        <v>82</v>
      </c>
      <c r="X1696" s="1">
        <v>3</v>
      </c>
      <c r="Y1696" s="1" t="s">
        <v>168</v>
      </c>
      <c r="AA1696" s="1" t="s">
        <v>50</v>
      </c>
      <c r="AB1696" s="1" t="s">
        <v>69</v>
      </c>
    </row>
    <row r="1697" spans="1:28" x14ac:dyDescent="0.2">
      <c r="A1697" s="1" t="s">
        <v>3673</v>
      </c>
      <c r="B1697" s="1" t="s">
        <v>3674</v>
      </c>
      <c r="C1697" s="1" t="s">
        <v>3675</v>
      </c>
      <c r="D1697" s="1">
        <v>12</v>
      </c>
      <c r="E1697" s="1" t="s">
        <v>31</v>
      </c>
      <c r="F1697" s="1" t="s">
        <v>32</v>
      </c>
      <c r="G1697" s="1" t="s">
        <v>117</v>
      </c>
      <c r="H1697" s="1" t="s">
        <v>136</v>
      </c>
      <c r="I1697" s="1" t="s">
        <v>100</v>
      </c>
      <c r="J1697" s="1" t="s">
        <v>86</v>
      </c>
      <c r="K1697" s="1" t="s">
        <v>87</v>
      </c>
      <c r="L1697" s="1" t="s">
        <v>38</v>
      </c>
      <c r="M1697" s="1" t="s">
        <v>181</v>
      </c>
      <c r="N1697" s="1" t="s">
        <v>94</v>
      </c>
      <c r="O1697" s="1" t="s">
        <v>714</v>
      </c>
      <c r="P1697" s="1" t="s">
        <v>121</v>
      </c>
      <c r="Q1697" s="1" t="s">
        <v>43</v>
      </c>
      <c r="R1697" s="1" t="s">
        <v>1990</v>
      </c>
      <c r="S1697" s="1" t="s">
        <v>92</v>
      </c>
      <c r="T1697" s="1" t="s">
        <v>81</v>
      </c>
      <c r="U1697" s="1">
        <v>0</v>
      </c>
      <c r="V1697" s="1" t="s">
        <v>105</v>
      </c>
      <c r="W1697" s="1" t="s">
        <v>125</v>
      </c>
      <c r="X1697" s="1">
        <v>5</v>
      </c>
      <c r="Y1697" s="1" t="s">
        <v>69</v>
      </c>
      <c r="Z1697" s="1" t="s">
        <v>68</v>
      </c>
      <c r="AA1697" s="1" t="s">
        <v>50</v>
      </c>
      <c r="AB1697" s="1" t="s">
        <v>69</v>
      </c>
    </row>
    <row r="1698" spans="1:28" x14ac:dyDescent="0.2">
      <c r="A1698" s="1" t="s">
        <v>3676</v>
      </c>
      <c r="D1698" s="1" t="s">
        <v>50</v>
      </c>
      <c r="E1698" s="1" t="s">
        <v>99</v>
      </c>
      <c r="F1698" s="1" t="s">
        <v>73</v>
      </c>
      <c r="G1698" s="1" t="s">
        <v>142</v>
      </c>
      <c r="H1698" s="1" t="s">
        <v>136</v>
      </c>
      <c r="I1698" s="1" t="s">
        <v>85</v>
      </c>
      <c r="J1698" s="1" t="s">
        <v>36</v>
      </c>
      <c r="K1698" s="1" t="s">
        <v>37</v>
      </c>
      <c r="L1698" s="1" t="s">
        <v>78</v>
      </c>
      <c r="M1698" s="1" t="s">
        <v>39</v>
      </c>
      <c r="N1698" s="1" t="s">
        <v>40</v>
      </c>
      <c r="O1698" s="1" t="s">
        <v>2537</v>
      </c>
      <c r="P1698" s="1" t="s">
        <v>103</v>
      </c>
      <c r="Q1698" s="1" t="s">
        <v>171</v>
      </c>
      <c r="R1698" s="1" t="s">
        <v>398</v>
      </c>
      <c r="S1698" s="1" t="s">
        <v>44</v>
      </c>
      <c r="T1698" s="1" t="s">
        <v>123</v>
      </c>
      <c r="U1698" s="1">
        <v>0</v>
      </c>
      <c r="V1698" s="1" t="s">
        <v>65</v>
      </c>
      <c r="W1698" s="1" t="s">
        <v>125</v>
      </c>
      <c r="X1698" s="1" t="s">
        <v>151</v>
      </c>
      <c r="Z1698" s="1" t="s">
        <v>89</v>
      </c>
      <c r="AA1698" s="1">
        <v>20</v>
      </c>
      <c r="AB1698" s="1" t="s">
        <v>48</v>
      </c>
    </row>
    <row r="1699" spans="1:28" x14ac:dyDescent="0.2">
      <c r="A1699" s="1" t="s">
        <v>3677</v>
      </c>
      <c r="C1699" s="1" t="s">
        <v>3678</v>
      </c>
      <c r="D1699" s="1" t="s">
        <v>109</v>
      </c>
      <c r="E1699" s="1" t="s">
        <v>116</v>
      </c>
      <c r="F1699" s="1" t="s">
        <v>73</v>
      </c>
      <c r="G1699" s="1" t="s">
        <v>74</v>
      </c>
      <c r="H1699" s="1" t="s">
        <v>56</v>
      </c>
      <c r="I1699" s="1" t="s">
        <v>35</v>
      </c>
      <c r="J1699" s="1" t="s">
        <v>76</v>
      </c>
      <c r="K1699" s="1" t="s">
        <v>101</v>
      </c>
      <c r="L1699" s="1" t="s">
        <v>38</v>
      </c>
      <c r="M1699" s="1" t="s">
        <v>88</v>
      </c>
      <c r="N1699" s="1" t="s">
        <v>190</v>
      </c>
      <c r="O1699" s="1" t="s">
        <v>1675</v>
      </c>
      <c r="P1699" s="1" t="s">
        <v>121</v>
      </c>
      <c r="Q1699" s="1" t="s">
        <v>80</v>
      </c>
      <c r="S1699" s="1" t="s">
        <v>44</v>
      </c>
      <c r="T1699" s="1" t="s">
        <v>123</v>
      </c>
      <c r="U1699" s="1">
        <v>2</v>
      </c>
      <c r="W1699" s="1" t="s">
        <v>82</v>
      </c>
      <c r="X1699" s="1">
        <v>3</v>
      </c>
      <c r="Z1699" s="1" t="s">
        <v>68</v>
      </c>
      <c r="AA1699" s="1" t="s">
        <v>50</v>
      </c>
      <c r="AB1699" s="1" t="s">
        <v>69</v>
      </c>
    </row>
    <row r="1700" spans="1:28" x14ac:dyDescent="0.2">
      <c r="A1700" s="1" t="s">
        <v>3679</v>
      </c>
      <c r="B1700" s="1" t="s">
        <v>3680</v>
      </c>
      <c r="D1700" s="1">
        <v>41</v>
      </c>
      <c r="E1700" s="1" t="s">
        <v>116</v>
      </c>
      <c r="F1700" s="1" t="s">
        <v>53</v>
      </c>
      <c r="G1700" s="1" t="s">
        <v>148</v>
      </c>
      <c r="H1700" s="1" t="s">
        <v>34</v>
      </c>
      <c r="I1700" s="1" t="s">
        <v>100</v>
      </c>
      <c r="J1700" s="1" t="s">
        <v>56</v>
      </c>
      <c r="K1700" s="1" t="s">
        <v>77</v>
      </c>
      <c r="L1700" s="1" t="s">
        <v>78</v>
      </c>
      <c r="M1700" s="1" t="s">
        <v>88</v>
      </c>
      <c r="O1700" s="1" t="s">
        <v>413</v>
      </c>
      <c r="P1700" s="1" t="s">
        <v>42</v>
      </c>
      <c r="Q1700" s="1" t="s">
        <v>163</v>
      </c>
      <c r="R1700" s="1" t="s">
        <v>205</v>
      </c>
      <c r="S1700" s="1" t="s">
        <v>64</v>
      </c>
      <c r="T1700" s="1" t="s">
        <v>81</v>
      </c>
      <c r="U1700" s="1">
        <v>3</v>
      </c>
      <c r="V1700" s="1" t="s">
        <v>196</v>
      </c>
      <c r="W1700" s="1" t="s">
        <v>82</v>
      </c>
      <c r="X1700" s="1" t="s">
        <v>151</v>
      </c>
      <c r="Y1700" s="1" t="s">
        <v>168</v>
      </c>
      <c r="Z1700" s="1" t="s">
        <v>89</v>
      </c>
      <c r="AA1700" s="1" t="s">
        <v>50</v>
      </c>
      <c r="AB1700" s="1" t="s">
        <v>48</v>
      </c>
    </row>
    <row r="1701" spans="1:28" x14ac:dyDescent="0.2">
      <c r="A1701" s="1" t="s">
        <v>3681</v>
      </c>
      <c r="C1701" s="1" t="s">
        <v>3682</v>
      </c>
      <c r="D1701" s="1">
        <v>59</v>
      </c>
      <c r="E1701" s="1" t="s">
        <v>31</v>
      </c>
      <c r="F1701" s="1" t="s">
        <v>153</v>
      </c>
      <c r="G1701" s="1" t="s">
        <v>215</v>
      </c>
      <c r="H1701" s="1" t="s">
        <v>136</v>
      </c>
      <c r="I1701" s="1" t="s">
        <v>100</v>
      </c>
      <c r="J1701" s="1" t="s">
        <v>56</v>
      </c>
      <c r="K1701" s="1" t="s">
        <v>57</v>
      </c>
      <c r="L1701" s="1" t="s">
        <v>155</v>
      </c>
      <c r="M1701" s="1" t="s">
        <v>181</v>
      </c>
      <c r="N1701" s="1" t="s">
        <v>190</v>
      </c>
      <c r="O1701" s="1" t="s">
        <v>1586</v>
      </c>
      <c r="P1701" s="1" t="s">
        <v>226</v>
      </c>
      <c r="Q1701" s="1" t="s">
        <v>80</v>
      </c>
      <c r="R1701" s="1" t="s">
        <v>278</v>
      </c>
      <c r="S1701" s="1" t="s">
        <v>64</v>
      </c>
      <c r="T1701" s="1" t="s">
        <v>81</v>
      </c>
      <c r="U1701" s="1" t="s">
        <v>93</v>
      </c>
      <c r="V1701" s="1" t="s">
        <v>105</v>
      </c>
      <c r="W1701" s="1" t="s">
        <v>47</v>
      </c>
      <c r="X1701" s="1" t="s">
        <v>151</v>
      </c>
      <c r="Y1701" s="1" t="s">
        <v>67</v>
      </c>
      <c r="Z1701" s="1" t="s">
        <v>68</v>
      </c>
      <c r="AA1701" s="1" t="s">
        <v>50</v>
      </c>
      <c r="AB1701" s="1" t="s">
        <v>48</v>
      </c>
    </row>
    <row r="1702" spans="1:28" x14ac:dyDescent="0.2">
      <c r="A1702" s="1" t="s">
        <v>3683</v>
      </c>
      <c r="B1702" s="1" t="s">
        <v>2464</v>
      </c>
      <c r="C1702" s="1" t="s">
        <v>3684</v>
      </c>
      <c r="D1702" s="1" t="s">
        <v>50</v>
      </c>
      <c r="E1702" s="1" t="s">
        <v>84</v>
      </c>
      <c r="F1702" s="1" t="s">
        <v>32</v>
      </c>
      <c r="G1702" s="1" t="s">
        <v>259</v>
      </c>
      <c r="H1702" s="1" t="s">
        <v>55</v>
      </c>
      <c r="I1702" s="1" t="s">
        <v>85</v>
      </c>
      <c r="J1702" s="1" t="s">
        <v>56</v>
      </c>
      <c r="K1702" s="1" t="s">
        <v>87</v>
      </c>
      <c r="L1702" s="1" t="s">
        <v>155</v>
      </c>
      <c r="M1702" s="1" t="s">
        <v>181</v>
      </c>
      <c r="N1702" s="1" t="s">
        <v>60</v>
      </c>
      <c r="O1702" s="1" t="s">
        <v>275</v>
      </c>
      <c r="P1702" s="1" t="s">
        <v>103</v>
      </c>
      <c r="Q1702" s="1" t="s">
        <v>171</v>
      </c>
      <c r="S1702" s="1" t="s">
        <v>131</v>
      </c>
      <c r="T1702" s="1" t="s">
        <v>123</v>
      </c>
      <c r="U1702" s="1">
        <v>3</v>
      </c>
      <c r="V1702" s="1" t="s">
        <v>132</v>
      </c>
      <c r="W1702" s="1" t="s">
        <v>125</v>
      </c>
      <c r="X1702" s="1" t="s">
        <v>133</v>
      </c>
      <c r="Y1702" s="1" t="s">
        <v>67</v>
      </c>
      <c r="Z1702" s="1" t="s">
        <v>68</v>
      </c>
      <c r="AA1702" s="1">
        <v>20</v>
      </c>
      <c r="AB1702" s="1" t="s">
        <v>69</v>
      </c>
    </row>
    <row r="1703" spans="1:28" x14ac:dyDescent="0.2">
      <c r="A1703" s="1" t="s">
        <v>3685</v>
      </c>
      <c r="B1703" s="1" t="s">
        <v>1289</v>
      </c>
      <c r="C1703" s="1" t="s">
        <v>3686</v>
      </c>
      <c r="D1703" s="1">
        <v>54</v>
      </c>
      <c r="E1703" s="1" t="s">
        <v>116</v>
      </c>
      <c r="F1703" s="1" t="s">
        <v>53</v>
      </c>
      <c r="G1703" s="1" t="s">
        <v>148</v>
      </c>
      <c r="H1703" s="1" t="s">
        <v>56</v>
      </c>
      <c r="I1703" s="1" t="s">
        <v>100</v>
      </c>
      <c r="J1703" s="1" t="s">
        <v>222</v>
      </c>
      <c r="K1703" s="1" t="s">
        <v>57</v>
      </c>
      <c r="L1703" s="1" t="s">
        <v>38</v>
      </c>
      <c r="M1703" s="1" t="s">
        <v>181</v>
      </c>
      <c r="N1703" s="1" t="s">
        <v>40</v>
      </c>
      <c r="O1703" s="1" t="s">
        <v>887</v>
      </c>
      <c r="P1703" s="1" t="s">
        <v>103</v>
      </c>
      <c r="Q1703" s="1" t="s">
        <v>43</v>
      </c>
      <c r="R1703" s="1" t="s">
        <v>1896</v>
      </c>
      <c r="S1703" s="1" t="s">
        <v>248</v>
      </c>
      <c r="T1703" s="1" t="s">
        <v>114</v>
      </c>
      <c r="U1703" s="1">
        <v>2</v>
      </c>
      <c r="V1703" s="1" t="s">
        <v>124</v>
      </c>
      <c r="W1703" s="1" t="s">
        <v>82</v>
      </c>
      <c r="X1703" s="1">
        <v>4</v>
      </c>
      <c r="Y1703" s="1" t="s">
        <v>48</v>
      </c>
      <c r="Z1703" s="1" t="s">
        <v>49</v>
      </c>
      <c r="AA1703" s="1">
        <v>10</v>
      </c>
      <c r="AB1703" s="1" t="s">
        <v>48</v>
      </c>
    </row>
    <row r="1704" spans="1:28" x14ac:dyDescent="0.2">
      <c r="A1704" s="1" t="s">
        <v>3687</v>
      </c>
      <c r="B1704" s="1" t="s">
        <v>3265</v>
      </c>
      <c r="D1704" s="1" t="s">
        <v>50</v>
      </c>
      <c r="E1704" s="1" t="s">
        <v>99</v>
      </c>
      <c r="F1704" s="1" t="s">
        <v>153</v>
      </c>
      <c r="G1704" s="1" t="s">
        <v>215</v>
      </c>
      <c r="H1704" s="1" t="s">
        <v>136</v>
      </c>
      <c r="I1704" s="1" t="s">
        <v>100</v>
      </c>
      <c r="J1704" s="1" t="s">
        <v>56</v>
      </c>
      <c r="K1704" s="1" t="s">
        <v>57</v>
      </c>
      <c r="L1704" s="1" t="s">
        <v>78</v>
      </c>
      <c r="M1704" s="1" t="s">
        <v>119</v>
      </c>
      <c r="N1704" s="1" t="s">
        <v>60</v>
      </c>
      <c r="O1704" s="1" t="s">
        <v>440</v>
      </c>
      <c r="P1704" s="1" t="s">
        <v>103</v>
      </c>
      <c r="Q1704" s="1" t="s">
        <v>43</v>
      </c>
      <c r="R1704" s="1" t="s">
        <v>947</v>
      </c>
      <c r="S1704" s="1" t="s">
        <v>44</v>
      </c>
      <c r="T1704" s="1" t="s">
        <v>123</v>
      </c>
      <c r="U1704" s="1">
        <v>0</v>
      </c>
      <c r="V1704" s="1" t="s">
        <v>132</v>
      </c>
      <c r="W1704" s="1" t="s">
        <v>82</v>
      </c>
      <c r="X1704" s="1">
        <v>2</v>
      </c>
      <c r="Y1704" s="1" t="s">
        <v>168</v>
      </c>
      <c r="AA1704" s="1">
        <v>10</v>
      </c>
      <c r="AB1704" s="1" t="s">
        <v>69</v>
      </c>
    </row>
    <row r="1705" spans="1:28" x14ac:dyDescent="0.2">
      <c r="A1705" s="1" t="s">
        <v>3688</v>
      </c>
      <c r="B1705" s="1" t="s">
        <v>3689</v>
      </c>
      <c r="C1705" s="1" t="s">
        <v>3690</v>
      </c>
      <c r="D1705" s="1" t="s">
        <v>109</v>
      </c>
      <c r="E1705" s="1" t="s">
        <v>72</v>
      </c>
      <c r="F1705" s="1" t="s">
        <v>53</v>
      </c>
      <c r="G1705" s="1" t="s">
        <v>135</v>
      </c>
      <c r="H1705" s="1" t="s">
        <v>136</v>
      </c>
      <c r="I1705" s="1" t="s">
        <v>75</v>
      </c>
      <c r="J1705" s="1" t="s">
        <v>222</v>
      </c>
      <c r="K1705" s="1" t="s">
        <v>101</v>
      </c>
      <c r="L1705" s="1" t="s">
        <v>118</v>
      </c>
      <c r="M1705" s="1" t="s">
        <v>59</v>
      </c>
      <c r="O1705" s="1" t="s">
        <v>1138</v>
      </c>
      <c r="P1705" s="1" t="s">
        <v>103</v>
      </c>
      <c r="Q1705" s="1" t="s">
        <v>62</v>
      </c>
      <c r="R1705" s="1" t="s">
        <v>1694</v>
      </c>
      <c r="S1705" s="1" t="s">
        <v>122</v>
      </c>
      <c r="T1705" s="1" t="s">
        <v>81</v>
      </c>
      <c r="U1705" s="1">
        <v>1</v>
      </c>
      <c r="W1705" s="1" t="s">
        <v>82</v>
      </c>
      <c r="X1705" s="1" t="s">
        <v>133</v>
      </c>
      <c r="Y1705" s="1" t="s">
        <v>168</v>
      </c>
      <c r="AA1705" s="1" t="s">
        <v>95</v>
      </c>
      <c r="AB1705" s="1" t="s">
        <v>69</v>
      </c>
    </row>
    <row r="1706" spans="1:28" x14ac:dyDescent="0.2">
      <c r="A1706" s="1" t="s">
        <v>3691</v>
      </c>
      <c r="B1706" s="1" t="s">
        <v>2922</v>
      </c>
      <c r="C1706" s="1" t="s">
        <v>3692</v>
      </c>
      <c r="D1706" s="1" t="s">
        <v>50</v>
      </c>
      <c r="E1706" s="1" t="s">
        <v>84</v>
      </c>
      <c r="F1706" s="1" t="s">
        <v>53</v>
      </c>
      <c r="G1706" s="1" t="s">
        <v>135</v>
      </c>
      <c r="H1706" s="1" t="s">
        <v>56</v>
      </c>
      <c r="I1706" s="1" t="s">
        <v>85</v>
      </c>
      <c r="J1706" s="1" t="s">
        <v>56</v>
      </c>
      <c r="K1706" s="1" t="s">
        <v>77</v>
      </c>
      <c r="L1706" s="1" t="s">
        <v>155</v>
      </c>
      <c r="M1706" s="1" t="s">
        <v>39</v>
      </c>
      <c r="O1706" s="1" t="s">
        <v>2037</v>
      </c>
      <c r="P1706" s="1" t="s">
        <v>103</v>
      </c>
      <c r="Q1706" s="1" t="s">
        <v>80</v>
      </c>
      <c r="S1706" s="1" t="s">
        <v>122</v>
      </c>
      <c r="T1706" s="1" t="s">
        <v>114</v>
      </c>
      <c r="U1706" s="1">
        <v>1</v>
      </c>
      <c r="V1706" s="1" t="s">
        <v>160</v>
      </c>
      <c r="W1706" s="1" t="s">
        <v>125</v>
      </c>
      <c r="X1706" s="1">
        <v>3</v>
      </c>
      <c r="Y1706" s="1" t="s">
        <v>168</v>
      </c>
      <c r="AA1706" s="1">
        <v>20</v>
      </c>
      <c r="AB1706" s="1" t="s">
        <v>69</v>
      </c>
    </row>
    <row r="1707" spans="1:28" x14ac:dyDescent="0.2">
      <c r="A1707" s="1" t="s">
        <v>3693</v>
      </c>
      <c r="B1707" s="1" t="s">
        <v>3594</v>
      </c>
      <c r="D1707" s="1" t="s">
        <v>109</v>
      </c>
      <c r="E1707" s="1" t="s">
        <v>84</v>
      </c>
      <c r="F1707" s="1" t="s">
        <v>53</v>
      </c>
      <c r="G1707" s="1" t="s">
        <v>148</v>
      </c>
      <c r="H1707" s="1" t="s">
        <v>55</v>
      </c>
      <c r="I1707" s="1" t="s">
        <v>35</v>
      </c>
      <c r="J1707" s="1" t="s">
        <v>76</v>
      </c>
      <c r="K1707" s="1" t="s">
        <v>37</v>
      </c>
      <c r="L1707" s="1" t="s">
        <v>38</v>
      </c>
      <c r="M1707" s="1" t="s">
        <v>88</v>
      </c>
      <c r="N1707" s="1" t="s">
        <v>190</v>
      </c>
      <c r="O1707" s="1" t="s">
        <v>350</v>
      </c>
      <c r="P1707" s="1" t="s">
        <v>42</v>
      </c>
      <c r="Q1707" s="1" t="s">
        <v>163</v>
      </c>
      <c r="R1707" s="1" t="s">
        <v>317</v>
      </c>
      <c r="S1707" s="1" t="s">
        <v>248</v>
      </c>
      <c r="T1707" s="1" t="s">
        <v>123</v>
      </c>
      <c r="U1707" s="1">
        <v>0</v>
      </c>
      <c r="V1707" s="1" t="s">
        <v>178</v>
      </c>
      <c r="W1707" s="1" t="s">
        <v>125</v>
      </c>
      <c r="X1707" s="1">
        <v>3</v>
      </c>
      <c r="AA1707" s="1" t="s">
        <v>95</v>
      </c>
      <c r="AB1707" s="1" t="s">
        <v>48</v>
      </c>
    </row>
    <row r="1708" spans="1:28" x14ac:dyDescent="0.2">
      <c r="A1708" s="1" t="s">
        <v>3694</v>
      </c>
      <c r="B1708" s="1" t="s">
        <v>2728</v>
      </c>
      <c r="C1708" s="1" t="s">
        <v>3695</v>
      </c>
      <c r="D1708" s="1">
        <v>47</v>
      </c>
      <c r="E1708" s="1" t="s">
        <v>99</v>
      </c>
      <c r="F1708" s="1" t="s">
        <v>73</v>
      </c>
      <c r="G1708" s="1" t="s">
        <v>142</v>
      </c>
      <c r="H1708" s="1" t="s">
        <v>136</v>
      </c>
      <c r="I1708" s="1" t="s">
        <v>75</v>
      </c>
      <c r="J1708" s="1" t="s">
        <v>56</v>
      </c>
      <c r="K1708" s="1" t="s">
        <v>37</v>
      </c>
      <c r="L1708" s="1" t="s">
        <v>38</v>
      </c>
      <c r="M1708" s="1" t="s">
        <v>204</v>
      </c>
      <c r="N1708" s="1" t="s">
        <v>40</v>
      </c>
      <c r="O1708" s="1" t="s">
        <v>1563</v>
      </c>
      <c r="P1708" s="1" t="s">
        <v>226</v>
      </c>
      <c r="Q1708" s="1" t="s">
        <v>163</v>
      </c>
      <c r="R1708" s="1" t="s">
        <v>195</v>
      </c>
      <c r="S1708" s="1" t="s">
        <v>248</v>
      </c>
      <c r="T1708" s="1" t="s">
        <v>123</v>
      </c>
      <c r="U1708" s="1">
        <v>2</v>
      </c>
      <c r="V1708" s="1" t="s">
        <v>196</v>
      </c>
      <c r="W1708" s="1" t="s">
        <v>125</v>
      </c>
      <c r="X1708" s="1">
        <v>1</v>
      </c>
      <c r="Z1708" s="1" t="s">
        <v>138</v>
      </c>
      <c r="AA1708" s="1">
        <v>20</v>
      </c>
      <c r="AB1708" s="1" t="s">
        <v>69</v>
      </c>
    </row>
    <row r="1709" spans="1:28" x14ac:dyDescent="0.2">
      <c r="A1709" s="1" t="s">
        <v>3696</v>
      </c>
      <c r="B1709" s="1" t="s">
        <v>490</v>
      </c>
      <c r="C1709" s="1" t="s">
        <v>3697</v>
      </c>
      <c r="D1709" s="1">
        <v>66</v>
      </c>
      <c r="E1709" s="1" t="s">
        <v>99</v>
      </c>
      <c r="F1709" s="1" t="s">
        <v>32</v>
      </c>
      <c r="G1709" s="1" t="s">
        <v>259</v>
      </c>
      <c r="H1709" s="1" t="s">
        <v>34</v>
      </c>
      <c r="I1709" s="1" t="s">
        <v>85</v>
      </c>
      <c r="J1709" s="1" t="s">
        <v>222</v>
      </c>
      <c r="K1709" s="1" t="s">
        <v>57</v>
      </c>
      <c r="L1709" s="1" t="s">
        <v>58</v>
      </c>
      <c r="M1709" s="1" t="s">
        <v>39</v>
      </c>
      <c r="N1709" s="1" t="s">
        <v>60</v>
      </c>
      <c r="O1709" s="1" t="s">
        <v>585</v>
      </c>
      <c r="P1709" s="1" t="s">
        <v>103</v>
      </c>
      <c r="Q1709" s="1" t="s">
        <v>163</v>
      </c>
      <c r="S1709" s="1" t="s">
        <v>113</v>
      </c>
      <c r="T1709" s="1" t="s">
        <v>123</v>
      </c>
      <c r="U1709" s="1" t="s">
        <v>93</v>
      </c>
      <c r="V1709" s="1" t="s">
        <v>132</v>
      </c>
      <c r="W1709" s="1" t="s">
        <v>125</v>
      </c>
      <c r="X1709" s="1">
        <v>4</v>
      </c>
      <c r="Y1709" s="1" t="s">
        <v>69</v>
      </c>
      <c r="Z1709" s="1" t="s">
        <v>94</v>
      </c>
      <c r="AA1709" s="1" t="s">
        <v>95</v>
      </c>
      <c r="AB1709" s="1" t="s">
        <v>48</v>
      </c>
    </row>
    <row r="1710" spans="1:28" x14ac:dyDescent="0.2">
      <c r="A1710" s="1" t="s">
        <v>3698</v>
      </c>
      <c r="C1710" s="1" t="s">
        <v>1614</v>
      </c>
      <c r="D1710" s="1">
        <v>48</v>
      </c>
      <c r="E1710" s="1" t="s">
        <v>72</v>
      </c>
      <c r="F1710" s="1" t="s">
        <v>73</v>
      </c>
      <c r="G1710" s="1" t="s">
        <v>110</v>
      </c>
      <c r="H1710" s="1" t="s">
        <v>56</v>
      </c>
      <c r="I1710" s="1" t="s">
        <v>100</v>
      </c>
      <c r="J1710" s="1" t="s">
        <v>36</v>
      </c>
      <c r="K1710" s="1" t="s">
        <v>77</v>
      </c>
      <c r="L1710" s="1" t="s">
        <v>78</v>
      </c>
      <c r="M1710" s="1" t="s">
        <v>204</v>
      </c>
      <c r="N1710" s="1" t="s">
        <v>138</v>
      </c>
      <c r="O1710" s="1" t="s">
        <v>2136</v>
      </c>
      <c r="P1710" s="1" t="s">
        <v>121</v>
      </c>
      <c r="Q1710" s="1" t="s">
        <v>171</v>
      </c>
      <c r="S1710" s="1" t="s">
        <v>113</v>
      </c>
      <c r="T1710" s="1" t="s">
        <v>45</v>
      </c>
      <c r="U1710" s="1">
        <v>3</v>
      </c>
      <c r="V1710" s="1" t="s">
        <v>196</v>
      </c>
      <c r="W1710" s="1" t="s">
        <v>125</v>
      </c>
      <c r="X1710" s="1" t="s">
        <v>151</v>
      </c>
      <c r="Y1710" s="1" t="s">
        <v>67</v>
      </c>
      <c r="Z1710" s="1" t="s">
        <v>49</v>
      </c>
      <c r="AA1710" s="1" t="s">
        <v>95</v>
      </c>
      <c r="AB1710" s="1" t="s">
        <v>48</v>
      </c>
    </row>
    <row r="1711" spans="1:28" x14ac:dyDescent="0.2">
      <c r="A1711" s="1" t="s">
        <v>3699</v>
      </c>
      <c r="B1711" s="1" t="s">
        <v>3700</v>
      </c>
      <c r="C1711" s="1" t="s">
        <v>3701</v>
      </c>
      <c r="D1711" s="1">
        <v>49</v>
      </c>
      <c r="E1711" s="1" t="s">
        <v>99</v>
      </c>
      <c r="F1711" s="1" t="s">
        <v>73</v>
      </c>
      <c r="G1711" s="1" t="s">
        <v>110</v>
      </c>
      <c r="H1711" s="1" t="s">
        <v>56</v>
      </c>
      <c r="I1711" s="1" t="s">
        <v>35</v>
      </c>
      <c r="J1711" s="1" t="s">
        <v>56</v>
      </c>
      <c r="K1711" s="1" t="s">
        <v>101</v>
      </c>
      <c r="L1711" s="1" t="s">
        <v>58</v>
      </c>
      <c r="M1711" s="1" t="s">
        <v>204</v>
      </c>
      <c r="N1711" s="1" t="s">
        <v>190</v>
      </c>
      <c r="O1711" s="1" t="s">
        <v>205</v>
      </c>
      <c r="P1711" s="1" t="s">
        <v>103</v>
      </c>
      <c r="Q1711" s="1" t="s">
        <v>62</v>
      </c>
      <c r="R1711" s="1" t="s">
        <v>1305</v>
      </c>
      <c r="S1711" s="1" t="s">
        <v>248</v>
      </c>
      <c r="T1711" s="1" t="s">
        <v>81</v>
      </c>
      <c r="U1711" s="1">
        <v>1</v>
      </c>
      <c r="V1711" s="1" t="s">
        <v>160</v>
      </c>
      <c r="W1711" s="1" t="s">
        <v>66</v>
      </c>
      <c r="X1711" s="1" t="s">
        <v>151</v>
      </c>
      <c r="Y1711" s="1" t="s">
        <v>67</v>
      </c>
      <c r="Z1711" s="1" t="s">
        <v>138</v>
      </c>
      <c r="AA1711" s="1">
        <v>20</v>
      </c>
      <c r="AB1711" s="1" t="s">
        <v>69</v>
      </c>
    </row>
    <row r="1712" spans="1:28" x14ac:dyDescent="0.2">
      <c r="A1712" s="1" t="s">
        <v>3702</v>
      </c>
      <c r="D1712" s="1" t="s">
        <v>109</v>
      </c>
      <c r="E1712" s="1" t="s">
        <v>116</v>
      </c>
      <c r="F1712" s="1" t="s">
        <v>73</v>
      </c>
      <c r="G1712" s="1" t="s">
        <v>142</v>
      </c>
      <c r="H1712" s="1" t="s">
        <v>55</v>
      </c>
      <c r="I1712" s="1" t="s">
        <v>35</v>
      </c>
      <c r="J1712" s="1" t="s">
        <v>222</v>
      </c>
      <c r="K1712" s="1" t="s">
        <v>87</v>
      </c>
      <c r="L1712" s="1" t="s">
        <v>58</v>
      </c>
      <c r="M1712" s="1" t="s">
        <v>59</v>
      </c>
      <c r="N1712" s="1" t="s">
        <v>40</v>
      </c>
      <c r="O1712" s="1" t="s">
        <v>1673</v>
      </c>
      <c r="P1712" s="1" t="s">
        <v>103</v>
      </c>
      <c r="Q1712" s="1" t="s">
        <v>163</v>
      </c>
      <c r="S1712" s="1" t="s">
        <v>44</v>
      </c>
      <c r="T1712" s="1" t="s">
        <v>114</v>
      </c>
      <c r="U1712" s="1">
        <v>0</v>
      </c>
      <c r="V1712" s="1" t="s">
        <v>105</v>
      </c>
      <c r="W1712" s="1" t="s">
        <v>82</v>
      </c>
      <c r="X1712" s="1">
        <v>5</v>
      </c>
      <c r="Y1712" s="1" t="s">
        <v>168</v>
      </c>
      <c r="AA1712" s="1">
        <v>10</v>
      </c>
      <c r="AB1712" s="1" t="s">
        <v>69</v>
      </c>
    </row>
    <row r="1713" spans="1:28" x14ac:dyDescent="0.2">
      <c r="A1713" s="1" t="s">
        <v>3703</v>
      </c>
      <c r="D1713" s="1" t="s">
        <v>50</v>
      </c>
      <c r="E1713" s="1" t="s">
        <v>31</v>
      </c>
      <c r="F1713" s="1" t="s">
        <v>53</v>
      </c>
      <c r="G1713" s="1" t="s">
        <v>135</v>
      </c>
      <c r="H1713" s="1" t="s">
        <v>55</v>
      </c>
      <c r="I1713" s="1" t="s">
        <v>85</v>
      </c>
      <c r="J1713" s="1" t="s">
        <v>86</v>
      </c>
      <c r="K1713" s="1" t="s">
        <v>101</v>
      </c>
      <c r="L1713" s="1" t="s">
        <v>38</v>
      </c>
      <c r="M1713" s="1" t="s">
        <v>59</v>
      </c>
      <c r="N1713" s="1" t="s">
        <v>40</v>
      </c>
      <c r="O1713" s="1" t="s">
        <v>284</v>
      </c>
      <c r="P1713" s="1" t="s">
        <v>103</v>
      </c>
      <c r="Q1713" s="1" t="s">
        <v>163</v>
      </c>
      <c r="S1713" s="1" t="s">
        <v>248</v>
      </c>
      <c r="T1713" s="1" t="s">
        <v>114</v>
      </c>
      <c r="U1713" s="1">
        <v>2</v>
      </c>
      <c r="V1713" s="1" t="s">
        <v>196</v>
      </c>
      <c r="W1713" s="1" t="s">
        <v>125</v>
      </c>
      <c r="X1713" s="1">
        <v>4</v>
      </c>
      <c r="Y1713" s="1" t="s">
        <v>67</v>
      </c>
      <c r="Z1713" s="1" t="s">
        <v>49</v>
      </c>
      <c r="AA1713" s="1">
        <v>20</v>
      </c>
      <c r="AB1713" s="1" t="s">
        <v>69</v>
      </c>
    </row>
    <row r="1714" spans="1:28" x14ac:dyDescent="0.2">
      <c r="A1714" s="1" t="s">
        <v>3704</v>
      </c>
      <c r="C1714" s="1" t="s">
        <v>3705</v>
      </c>
      <c r="D1714" s="1" t="s">
        <v>50</v>
      </c>
      <c r="E1714" s="1" t="s">
        <v>72</v>
      </c>
      <c r="F1714" s="1" t="s">
        <v>32</v>
      </c>
      <c r="G1714" s="1" t="s">
        <v>33</v>
      </c>
      <c r="H1714" s="1" t="s">
        <v>56</v>
      </c>
      <c r="I1714" s="1" t="s">
        <v>100</v>
      </c>
      <c r="J1714" s="1" t="s">
        <v>222</v>
      </c>
      <c r="K1714" s="1" t="s">
        <v>101</v>
      </c>
      <c r="L1714" s="1" t="s">
        <v>155</v>
      </c>
      <c r="M1714" s="1" t="s">
        <v>181</v>
      </c>
      <c r="N1714" s="1" t="s">
        <v>40</v>
      </c>
      <c r="O1714" s="1" t="s">
        <v>137</v>
      </c>
      <c r="P1714" s="1" t="s">
        <v>121</v>
      </c>
      <c r="Q1714" s="1" t="s">
        <v>171</v>
      </c>
      <c r="R1714" s="1" t="s">
        <v>394</v>
      </c>
      <c r="S1714" s="1" t="s">
        <v>113</v>
      </c>
      <c r="T1714" s="1" t="s">
        <v>45</v>
      </c>
      <c r="U1714" s="1">
        <v>3</v>
      </c>
      <c r="W1714" s="1" t="s">
        <v>66</v>
      </c>
      <c r="X1714" s="1" t="s">
        <v>133</v>
      </c>
      <c r="Y1714" s="1" t="s">
        <v>48</v>
      </c>
      <c r="Z1714" s="1" t="s">
        <v>68</v>
      </c>
      <c r="AA1714" s="1" t="s">
        <v>95</v>
      </c>
      <c r="AB1714" s="1" t="s">
        <v>48</v>
      </c>
    </row>
    <row r="1715" spans="1:28" x14ac:dyDescent="0.2">
      <c r="A1715" s="1" t="s">
        <v>3706</v>
      </c>
      <c r="B1715" s="1" t="s">
        <v>1313</v>
      </c>
      <c r="C1715" s="1" t="s">
        <v>3568</v>
      </c>
      <c r="D1715" s="1">
        <v>81</v>
      </c>
      <c r="E1715" s="1" t="s">
        <v>84</v>
      </c>
      <c r="F1715" s="1" t="s">
        <v>73</v>
      </c>
      <c r="G1715" s="1" t="s">
        <v>110</v>
      </c>
      <c r="H1715" s="1" t="s">
        <v>55</v>
      </c>
      <c r="I1715" s="1" t="s">
        <v>100</v>
      </c>
      <c r="J1715" s="1" t="s">
        <v>56</v>
      </c>
      <c r="K1715" s="1" t="s">
        <v>87</v>
      </c>
      <c r="L1715" s="1" t="s">
        <v>155</v>
      </c>
      <c r="M1715" s="1" t="s">
        <v>39</v>
      </c>
      <c r="N1715" s="1" t="s">
        <v>89</v>
      </c>
      <c r="O1715" s="1" t="s">
        <v>413</v>
      </c>
      <c r="P1715" s="1" t="s">
        <v>226</v>
      </c>
      <c r="Q1715" s="1" t="s">
        <v>43</v>
      </c>
      <c r="R1715" s="1" t="s">
        <v>1340</v>
      </c>
      <c r="S1715" s="1" t="s">
        <v>131</v>
      </c>
      <c r="T1715" s="1" t="s">
        <v>114</v>
      </c>
      <c r="U1715" s="1">
        <v>1</v>
      </c>
      <c r="V1715" s="1" t="s">
        <v>105</v>
      </c>
      <c r="W1715" s="1" t="s">
        <v>125</v>
      </c>
      <c r="X1715" s="1">
        <v>1</v>
      </c>
      <c r="Y1715" s="1" t="s">
        <v>48</v>
      </c>
      <c r="Z1715" s="1" t="s">
        <v>49</v>
      </c>
      <c r="AA1715" s="1">
        <v>20</v>
      </c>
      <c r="AB1715" s="1" t="s">
        <v>48</v>
      </c>
    </row>
    <row r="1716" spans="1:28" x14ac:dyDescent="0.2">
      <c r="A1716" s="1" t="s">
        <v>3707</v>
      </c>
      <c r="C1716" s="1" t="s">
        <v>3708</v>
      </c>
      <c r="D1716" s="1">
        <v>56</v>
      </c>
      <c r="E1716" s="1" t="s">
        <v>31</v>
      </c>
      <c r="F1716" s="1" t="s">
        <v>153</v>
      </c>
      <c r="G1716" s="1" t="s">
        <v>218</v>
      </c>
      <c r="H1716" s="1" t="s">
        <v>34</v>
      </c>
      <c r="I1716" s="1" t="s">
        <v>100</v>
      </c>
      <c r="J1716" s="1" t="s">
        <v>222</v>
      </c>
      <c r="K1716" s="1" t="s">
        <v>57</v>
      </c>
      <c r="L1716" s="1" t="s">
        <v>38</v>
      </c>
      <c r="M1716" s="1" t="s">
        <v>119</v>
      </c>
      <c r="N1716" s="1" t="s">
        <v>190</v>
      </c>
      <c r="O1716" s="1" t="s">
        <v>1117</v>
      </c>
      <c r="P1716" s="1" t="s">
        <v>103</v>
      </c>
      <c r="Q1716" s="1" t="s">
        <v>43</v>
      </c>
      <c r="S1716" s="1" t="s">
        <v>92</v>
      </c>
      <c r="T1716" s="1" t="s">
        <v>114</v>
      </c>
      <c r="U1716" s="1">
        <v>3</v>
      </c>
      <c r="V1716" s="1" t="s">
        <v>132</v>
      </c>
      <c r="W1716" s="1" t="s">
        <v>47</v>
      </c>
      <c r="X1716" s="1">
        <v>1</v>
      </c>
      <c r="Y1716" s="1" t="s">
        <v>67</v>
      </c>
      <c r="Z1716" s="1" t="s">
        <v>49</v>
      </c>
      <c r="AA1716" s="1" t="s">
        <v>95</v>
      </c>
      <c r="AB1716" s="1" t="s">
        <v>69</v>
      </c>
    </row>
    <row r="1717" spans="1:28" x14ac:dyDescent="0.2">
      <c r="A1717" s="1" t="s">
        <v>3709</v>
      </c>
      <c r="D1717" s="1">
        <v>11</v>
      </c>
      <c r="E1717" s="1" t="s">
        <v>31</v>
      </c>
      <c r="F1717" s="1" t="s">
        <v>73</v>
      </c>
      <c r="G1717" s="1" t="s">
        <v>142</v>
      </c>
      <c r="H1717" s="1" t="s">
        <v>56</v>
      </c>
      <c r="I1717" s="1" t="s">
        <v>75</v>
      </c>
      <c r="J1717" s="1" t="s">
        <v>86</v>
      </c>
      <c r="K1717" s="1" t="s">
        <v>57</v>
      </c>
      <c r="L1717" s="1" t="s">
        <v>38</v>
      </c>
      <c r="M1717" s="1" t="s">
        <v>181</v>
      </c>
      <c r="N1717" s="1" t="s">
        <v>60</v>
      </c>
      <c r="O1717" s="1" t="s">
        <v>2619</v>
      </c>
      <c r="P1717" s="1" t="s">
        <v>103</v>
      </c>
      <c r="Q1717" s="1" t="s">
        <v>171</v>
      </c>
      <c r="R1717" s="1" t="s">
        <v>229</v>
      </c>
      <c r="S1717" s="1" t="s">
        <v>113</v>
      </c>
      <c r="T1717" s="1" t="s">
        <v>123</v>
      </c>
      <c r="U1717" s="1">
        <v>0</v>
      </c>
      <c r="V1717" s="1" t="s">
        <v>105</v>
      </c>
      <c r="W1717" s="1" t="s">
        <v>125</v>
      </c>
      <c r="X1717" s="1">
        <v>2</v>
      </c>
      <c r="Y1717" s="1" t="s">
        <v>67</v>
      </c>
      <c r="Z1717" s="1" t="s">
        <v>49</v>
      </c>
      <c r="AA1717" s="1">
        <v>50</v>
      </c>
      <c r="AB1717" s="1" t="s">
        <v>69</v>
      </c>
    </row>
    <row r="1718" spans="1:28" x14ac:dyDescent="0.2">
      <c r="A1718" s="1" t="s">
        <v>3710</v>
      </c>
      <c r="D1718" s="1" t="s">
        <v>50</v>
      </c>
      <c r="E1718" s="1" t="s">
        <v>31</v>
      </c>
      <c r="F1718" s="1" t="s">
        <v>73</v>
      </c>
      <c r="G1718" s="1" t="s">
        <v>142</v>
      </c>
      <c r="H1718" s="1" t="s">
        <v>55</v>
      </c>
      <c r="I1718" s="1" t="s">
        <v>100</v>
      </c>
      <c r="J1718" s="1" t="s">
        <v>56</v>
      </c>
      <c r="K1718" s="1" t="s">
        <v>101</v>
      </c>
      <c r="L1718" s="1" t="s">
        <v>58</v>
      </c>
      <c r="M1718" s="1" t="s">
        <v>181</v>
      </c>
      <c r="N1718" s="1" t="s">
        <v>190</v>
      </c>
      <c r="O1718" s="1" t="s">
        <v>857</v>
      </c>
      <c r="P1718" s="1" t="s">
        <v>103</v>
      </c>
      <c r="Q1718" s="1" t="s">
        <v>43</v>
      </c>
      <c r="R1718" s="1" t="s">
        <v>150</v>
      </c>
      <c r="S1718" s="1" t="s">
        <v>92</v>
      </c>
      <c r="T1718" s="1" t="s">
        <v>45</v>
      </c>
      <c r="U1718" s="1" t="s">
        <v>93</v>
      </c>
      <c r="V1718" s="1" t="s">
        <v>105</v>
      </c>
      <c r="W1718" s="1" t="s">
        <v>82</v>
      </c>
      <c r="X1718" s="1">
        <v>1</v>
      </c>
      <c r="Z1718" s="1" t="s">
        <v>68</v>
      </c>
      <c r="AA1718" s="1">
        <v>50</v>
      </c>
      <c r="AB1718" s="1" t="s">
        <v>69</v>
      </c>
    </row>
    <row r="1719" spans="1:28" x14ac:dyDescent="0.2">
      <c r="A1719" s="1" t="s">
        <v>3711</v>
      </c>
      <c r="B1719" s="1" t="s">
        <v>1455</v>
      </c>
      <c r="D1719" s="1">
        <v>25</v>
      </c>
      <c r="E1719" s="1" t="s">
        <v>116</v>
      </c>
      <c r="F1719" s="1" t="s">
        <v>153</v>
      </c>
      <c r="G1719" s="1" t="s">
        <v>215</v>
      </c>
      <c r="H1719" s="1" t="s">
        <v>34</v>
      </c>
      <c r="I1719" s="1" t="s">
        <v>85</v>
      </c>
      <c r="J1719" s="1" t="s">
        <v>36</v>
      </c>
      <c r="K1719" s="1" t="s">
        <v>37</v>
      </c>
      <c r="L1719" s="1" t="s">
        <v>118</v>
      </c>
      <c r="M1719" s="1" t="s">
        <v>204</v>
      </c>
      <c r="O1719" s="1" t="s">
        <v>665</v>
      </c>
      <c r="P1719" s="1" t="s">
        <v>226</v>
      </c>
      <c r="Q1719" s="1" t="s">
        <v>171</v>
      </c>
      <c r="R1719" s="1" t="s">
        <v>2614</v>
      </c>
      <c r="S1719" s="1" t="s">
        <v>44</v>
      </c>
      <c r="T1719" s="1" t="s">
        <v>45</v>
      </c>
      <c r="U1719" s="1" t="s">
        <v>93</v>
      </c>
      <c r="W1719" s="1" t="s">
        <v>82</v>
      </c>
      <c r="X1719" s="1">
        <v>4</v>
      </c>
      <c r="Y1719" s="1" t="s">
        <v>69</v>
      </c>
      <c r="Z1719" s="1" t="s">
        <v>68</v>
      </c>
      <c r="AA1719" s="1">
        <v>10</v>
      </c>
      <c r="AB1719" s="1" t="s">
        <v>69</v>
      </c>
    </row>
    <row r="1720" spans="1:28" x14ac:dyDescent="0.2">
      <c r="A1720" s="1" t="s">
        <v>3712</v>
      </c>
      <c r="C1720" s="1" t="s">
        <v>3713</v>
      </c>
      <c r="D1720" s="1" t="s">
        <v>50</v>
      </c>
      <c r="E1720" s="1" t="s">
        <v>99</v>
      </c>
      <c r="F1720" s="1" t="s">
        <v>73</v>
      </c>
      <c r="G1720" s="1" t="s">
        <v>74</v>
      </c>
      <c r="H1720" s="1" t="s">
        <v>55</v>
      </c>
      <c r="I1720" s="1" t="s">
        <v>85</v>
      </c>
      <c r="J1720" s="1" t="s">
        <v>36</v>
      </c>
      <c r="K1720" s="1" t="s">
        <v>57</v>
      </c>
      <c r="L1720" s="1" t="s">
        <v>38</v>
      </c>
      <c r="M1720" s="1" t="s">
        <v>88</v>
      </c>
      <c r="N1720" s="1" t="s">
        <v>60</v>
      </c>
      <c r="O1720" s="1" t="s">
        <v>749</v>
      </c>
      <c r="P1720" s="1" t="s">
        <v>42</v>
      </c>
      <c r="Q1720" s="1" t="s">
        <v>43</v>
      </c>
      <c r="R1720" s="1" t="s">
        <v>1007</v>
      </c>
      <c r="S1720" s="1" t="s">
        <v>122</v>
      </c>
      <c r="T1720" s="1" t="s">
        <v>123</v>
      </c>
      <c r="U1720" s="1">
        <v>3</v>
      </c>
      <c r="V1720" s="1" t="s">
        <v>160</v>
      </c>
      <c r="W1720" s="1" t="s">
        <v>125</v>
      </c>
      <c r="X1720" s="1">
        <v>3</v>
      </c>
      <c r="Y1720" s="1" t="s">
        <v>69</v>
      </c>
      <c r="Z1720" s="1" t="s">
        <v>68</v>
      </c>
      <c r="AA1720" s="1">
        <v>10</v>
      </c>
      <c r="AB1720" s="1" t="s">
        <v>48</v>
      </c>
    </row>
    <row r="1721" spans="1:28" x14ac:dyDescent="0.2">
      <c r="A1721" s="1" t="s">
        <v>3714</v>
      </c>
      <c r="B1721" s="1" t="s">
        <v>3715</v>
      </c>
      <c r="D1721" s="1" t="s">
        <v>50</v>
      </c>
      <c r="E1721" s="1" t="s">
        <v>31</v>
      </c>
      <c r="F1721" s="1" t="s">
        <v>153</v>
      </c>
      <c r="G1721" s="1" t="s">
        <v>154</v>
      </c>
      <c r="H1721" s="1" t="s">
        <v>34</v>
      </c>
      <c r="I1721" s="1" t="s">
        <v>85</v>
      </c>
      <c r="J1721" s="1" t="s">
        <v>222</v>
      </c>
      <c r="K1721" s="1" t="s">
        <v>37</v>
      </c>
      <c r="L1721" s="1" t="s">
        <v>78</v>
      </c>
      <c r="M1721" s="1" t="s">
        <v>39</v>
      </c>
      <c r="N1721" s="1" t="s">
        <v>60</v>
      </c>
      <c r="O1721" s="1" t="s">
        <v>475</v>
      </c>
      <c r="P1721" s="1" t="s">
        <v>42</v>
      </c>
      <c r="Q1721" s="1" t="s">
        <v>43</v>
      </c>
      <c r="R1721" s="1" t="s">
        <v>3716</v>
      </c>
      <c r="S1721" s="1" t="s">
        <v>64</v>
      </c>
      <c r="T1721" s="1" t="s">
        <v>123</v>
      </c>
      <c r="U1721" s="1" t="s">
        <v>93</v>
      </c>
      <c r="V1721" s="1" t="s">
        <v>105</v>
      </c>
      <c r="W1721" s="1" t="s">
        <v>47</v>
      </c>
      <c r="X1721" s="1">
        <v>1</v>
      </c>
      <c r="Y1721" s="1" t="s">
        <v>67</v>
      </c>
      <c r="Z1721" s="1" t="s">
        <v>68</v>
      </c>
      <c r="AA1721" s="1" t="s">
        <v>95</v>
      </c>
      <c r="AB1721" s="1" t="s">
        <v>48</v>
      </c>
    </row>
    <row r="1722" spans="1:28" x14ac:dyDescent="0.2">
      <c r="A1722" s="1" t="s">
        <v>3717</v>
      </c>
      <c r="C1722" s="1" t="s">
        <v>3718</v>
      </c>
      <c r="D1722" s="1" t="s">
        <v>109</v>
      </c>
      <c r="E1722" s="1" t="s">
        <v>99</v>
      </c>
      <c r="F1722" s="1" t="s">
        <v>53</v>
      </c>
      <c r="G1722" s="1" t="s">
        <v>54</v>
      </c>
      <c r="H1722" s="1" t="s">
        <v>55</v>
      </c>
      <c r="I1722" s="1" t="s">
        <v>35</v>
      </c>
      <c r="J1722" s="1" t="s">
        <v>36</v>
      </c>
      <c r="K1722" s="1" t="s">
        <v>57</v>
      </c>
      <c r="L1722" s="1" t="s">
        <v>38</v>
      </c>
      <c r="M1722" s="1" t="s">
        <v>119</v>
      </c>
      <c r="O1722" s="1" t="s">
        <v>2519</v>
      </c>
      <c r="P1722" s="1" t="s">
        <v>103</v>
      </c>
      <c r="Q1722" s="1" t="s">
        <v>80</v>
      </c>
      <c r="R1722" s="1" t="s">
        <v>176</v>
      </c>
      <c r="S1722" s="1" t="s">
        <v>131</v>
      </c>
      <c r="T1722" s="1" t="s">
        <v>81</v>
      </c>
      <c r="U1722" s="1">
        <v>1</v>
      </c>
      <c r="V1722" s="1" t="s">
        <v>46</v>
      </c>
      <c r="W1722" s="1" t="s">
        <v>125</v>
      </c>
      <c r="X1722" s="1">
        <v>4</v>
      </c>
      <c r="Y1722" s="1" t="s">
        <v>67</v>
      </c>
      <c r="Z1722" s="1" t="s">
        <v>49</v>
      </c>
      <c r="AA1722" s="1" t="s">
        <v>95</v>
      </c>
      <c r="AB1722" s="1" t="s">
        <v>48</v>
      </c>
    </row>
    <row r="1723" spans="1:28" x14ac:dyDescent="0.2">
      <c r="A1723" s="1" t="s">
        <v>3719</v>
      </c>
      <c r="B1723" s="1" t="s">
        <v>2297</v>
      </c>
      <c r="C1723" s="1" t="s">
        <v>3720</v>
      </c>
      <c r="D1723" s="1" t="s">
        <v>109</v>
      </c>
      <c r="E1723" s="1" t="s">
        <v>72</v>
      </c>
      <c r="F1723" s="1" t="s">
        <v>153</v>
      </c>
      <c r="G1723" s="1" t="s">
        <v>154</v>
      </c>
      <c r="H1723" s="1" t="s">
        <v>136</v>
      </c>
      <c r="I1723" s="1" t="s">
        <v>35</v>
      </c>
      <c r="J1723" s="1" t="s">
        <v>86</v>
      </c>
      <c r="K1723" s="1" t="s">
        <v>77</v>
      </c>
      <c r="L1723" s="1" t="s">
        <v>58</v>
      </c>
      <c r="M1723" s="1" t="s">
        <v>119</v>
      </c>
      <c r="N1723" s="1" t="s">
        <v>60</v>
      </c>
      <c r="O1723" s="1" t="s">
        <v>1515</v>
      </c>
      <c r="P1723" s="1" t="s">
        <v>121</v>
      </c>
      <c r="Q1723" s="1" t="s">
        <v>163</v>
      </c>
      <c r="S1723" s="1" t="s">
        <v>113</v>
      </c>
      <c r="T1723" s="1" t="s">
        <v>114</v>
      </c>
      <c r="U1723" s="1">
        <v>2</v>
      </c>
      <c r="V1723" s="1" t="s">
        <v>65</v>
      </c>
      <c r="W1723" s="1" t="s">
        <v>125</v>
      </c>
      <c r="X1723" s="1">
        <v>5</v>
      </c>
      <c r="Y1723" s="1" t="s">
        <v>67</v>
      </c>
      <c r="Z1723" s="1" t="s">
        <v>68</v>
      </c>
      <c r="AA1723" s="1">
        <v>50</v>
      </c>
      <c r="AB1723" s="1" t="s">
        <v>48</v>
      </c>
    </row>
    <row r="1724" spans="1:28" x14ac:dyDescent="0.2">
      <c r="A1724" s="1" t="s">
        <v>3721</v>
      </c>
      <c r="B1724" s="1" t="s">
        <v>3503</v>
      </c>
      <c r="D1724" s="1" t="s">
        <v>109</v>
      </c>
      <c r="E1724" s="1" t="s">
        <v>72</v>
      </c>
      <c r="F1724" s="1" t="s">
        <v>153</v>
      </c>
      <c r="G1724" s="1" t="s">
        <v>154</v>
      </c>
      <c r="H1724" s="1" t="s">
        <v>55</v>
      </c>
      <c r="I1724" s="1" t="s">
        <v>100</v>
      </c>
      <c r="J1724" s="1" t="s">
        <v>222</v>
      </c>
      <c r="K1724" s="1" t="s">
        <v>77</v>
      </c>
      <c r="L1724" s="1" t="s">
        <v>38</v>
      </c>
      <c r="M1724" s="1" t="s">
        <v>119</v>
      </c>
      <c r="N1724" s="1" t="s">
        <v>190</v>
      </c>
      <c r="O1724" s="1" t="s">
        <v>1852</v>
      </c>
      <c r="P1724" s="1" t="s">
        <v>121</v>
      </c>
      <c r="Q1724" s="1" t="s">
        <v>43</v>
      </c>
      <c r="S1724" s="1" t="s">
        <v>64</v>
      </c>
      <c r="T1724" s="1" t="s">
        <v>81</v>
      </c>
      <c r="U1724" s="1">
        <v>1</v>
      </c>
      <c r="V1724" s="1" t="s">
        <v>178</v>
      </c>
      <c r="W1724" s="1" t="s">
        <v>125</v>
      </c>
      <c r="X1724" s="1">
        <v>5</v>
      </c>
      <c r="Y1724" s="1" t="s">
        <v>67</v>
      </c>
      <c r="Z1724" s="1" t="s">
        <v>49</v>
      </c>
      <c r="AA1724" s="1">
        <v>10</v>
      </c>
      <c r="AB1724" s="1" t="s">
        <v>48</v>
      </c>
    </row>
    <row r="1725" spans="1:28" x14ac:dyDescent="0.2">
      <c r="A1725" s="1" t="s">
        <v>3722</v>
      </c>
      <c r="B1725" s="1" t="s">
        <v>2881</v>
      </c>
      <c r="D1725" s="1" t="s">
        <v>50</v>
      </c>
      <c r="E1725" s="1" t="s">
        <v>84</v>
      </c>
      <c r="F1725" s="1" t="s">
        <v>32</v>
      </c>
      <c r="G1725" s="1" t="s">
        <v>117</v>
      </c>
      <c r="H1725" s="1" t="s">
        <v>136</v>
      </c>
      <c r="I1725" s="1" t="s">
        <v>35</v>
      </c>
      <c r="J1725" s="1" t="s">
        <v>56</v>
      </c>
      <c r="K1725" s="1" t="s">
        <v>77</v>
      </c>
      <c r="L1725" s="1" t="s">
        <v>58</v>
      </c>
      <c r="M1725" s="1" t="s">
        <v>39</v>
      </c>
      <c r="O1725" s="1" t="s">
        <v>2055</v>
      </c>
      <c r="P1725" s="1" t="s">
        <v>121</v>
      </c>
      <c r="Q1725" s="1" t="s">
        <v>80</v>
      </c>
      <c r="S1725" s="1" t="s">
        <v>44</v>
      </c>
      <c r="T1725" s="1" t="s">
        <v>81</v>
      </c>
      <c r="U1725" s="1">
        <v>2</v>
      </c>
      <c r="V1725" s="1" t="s">
        <v>124</v>
      </c>
      <c r="W1725" s="1" t="s">
        <v>82</v>
      </c>
      <c r="X1725" s="1">
        <v>4</v>
      </c>
      <c r="Y1725" s="1" t="s">
        <v>48</v>
      </c>
      <c r="Z1725" s="1" t="s">
        <v>49</v>
      </c>
      <c r="AA1725" s="1">
        <v>10</v>
      </c>
      <c r="AB1725" s="1" t="s">
        <v>69</v>
      </c>
    </row>
    <row r="1726" spans="1:28" x14ac:dyDescent="0.2">
      <c r="A1726" s="1" t="s">
        <v>3723</v>
      </c>
      <c r="D1726" s="1" t="s">
        <v>50</v>
      </c>
      <c r="E1726" s="1" t="s">
        <v>72</v>
      </c>
      <c r="F1726" s="1" t="s">
        <v>73</v>
      </c>
      <c r="G1726" s="1" t="s">
        <v>142</v>
      </c>
      <c r="H1726" s="1" t="s">
        <v>56</v>
      </c>
      <c r="I1726" s="1" t="s">
        <v>85</v>
      </c>
      <c r="J1726" s="1" t="s">
        <v>86</v>
      </c>
      <c r="K1726" s="1" t="s">
        <v>101</v>
      </c>
      <c r="L1726" s="1" t="s">
        <v>58</v>
      </c>
      <c r="M1726" s="1" t="s">
        <v>119</v>
      </c>
      <c r="O1726" s="1" t="s">
        <v>520</v>
      </c>
      <c r="P1726" s="1" t="s">
        <v>121</v>
      </c>
      <c r="Q1726" s="1" t="s">
        <v>43</v>
      </c>
      <c r="S1726" s="1" t="s">
        <v>113</v>
      </c>
      <c r="T1726" s="1" t="s">
        <v>114</v>
      </c>
      <c r="U1726" s="1">
        <v>2</v>
      </c>
      <c r="V1726" s="1" t="s">
        <v>160</v>
      </c>
      <c r="W1726" s="1" t="s">
        <v>47</v>
      </c>
      <c r="X1726" s="1">
        <v>3</v>
      </c>
      <c r="Z1726" s="1" t="s">
        <v>138</v>
      </c>
      <c r="AA1726" s="1" t="s">
        <v>50</v>
      </c>
      <c r="AB1726" s="1" t="s">
        <v>48</v>
      </c>
    </row>
    <row r="1727" spans="1:28" x14ac:dyDescent="0.2">
      <c r="A1727" s="1" t="s">
        <v>3724</v>
      </c>
      <c r="C1727" s="1" t="s">
        <v>3725</v>
      </c>
      <c r="D1727" s="1" t="s">
        <v>109</v>
      </c>
      <c r="E1727" s="1" t="s">
        <v>116</v>
      </c>
      <c r="F1727" s="1" t="s">
        <v>53</v>
      </c>
      <c r="G1727" s="1" t="s">
        <v>135</v>
      </c>
      <c r="H1727" s="1" t="s">
        <v>56</v>
      </c>
      <c r="I1727" s="1" t="s">
        <v>75</v>
      </c>
      <c r="J1727" s="1" t="s">
        <v>222</v>
      </c>
      <c r="K1727" s="1" t="s">
        <v>37</v>
      </c>
      <c r="L1727" s="1" t="s">
        <v>155</v>
      </c>
      <c r="M1727" s="1" t="s">
        <v>204</v>
      </c>
      <c r="O1727" s="1" t="s">
        <v>1977</v>
      </c>
      <c r="P1727" s="1" t="s">
        <v>121</v>
      </c>
      <c r="Q1727" s="1" t="s">
        <v>62</v>
      </c>
      <c r="S1727" s="1" t="s">
        <v>131</v>
      </c>
      <c r="T1727" s="1" t="s">
        <v>123</v>
      </c>
      <c r="U1727" s="1">
        <v>0</v>
      </c>
      <c r="V1727" s="1" t="s">
        <v>124</v>
      </c>
      <c r="W1727" s="1" t="s">
        <v>47</v>
      </c>
      <c r="X1727" s="1" t="s">
        <v>151</v>
      </c>
      <c r="Z1727" s="1" t="s">
        <v>49</v>
      </c>
      <c r="AA1727" s="1">
        <v>10</v>
      </c>
      <c r="AB1727" s="1" t="s">
        <v>48</v>
      </c>
    </row>
    <row r="1728" spans="1:28" x14ac:dyDescent="0.2">
      <c r="A1728" s="1" t="s">
        <v>3726</v>
      </c>
      <c r="D1728" s="1" t="s">
        <v>50</v>
      </c>
      <c r="E1728" s="1" t="s">
        <v>99</v>
      </c>
      <c r="F1728" s="1" t="s">
        <v>73</v>
      </c>
      <c r="G1728" s="1" t="s">
        <v>142</v>
      </c>
      <c r="H1728" s="1" t="s">
        <v>56</v>
      </c>
      <c r="I1728" s="1" t="s">
        <v>35</v>
      </c>
      <c r="J1728" s="1" t="s">
        <v>86</v>
      </c>
      <c r="K1728" s="1" t="s">
        <v>101</v>
      </c>
      <c r="L1728" s="1" t="s">
        <v>78</v>
      </c>
      <c r="M1728" s="1" t="s">
        <v>88</v>
      </c>
      <c r="N1728" s="1" t="s">
        <v>60</v>
      </c>
      <c r="O1728" s="1" t="s">
        <v>969</v>
      </c>
      <c r="P1728" s="1" t="s">
        <v>103</v>
      </c>
      <c r="Q1728" s="1" t="s">
        <v>163</v>
      </c>
      <c r="R1728" s="1" t="s">
        <v>1058</v>
      </c>
      <c r="S1728" s="1" t="s">
        <v>44</v>
      </c>
      <c r="T1728" s="1" t="s">
        <v>81</v>
      </c>
      <c r="U1728" s="1">
        <v>3</v>
      </c>
      <c r="V1728" s="1" t="s">
        <v>178</v>
      </c>
      <c r="W1728" s="1" t="s">
        <v>125</v>
      </c>
      <c r="X1728" s="1">
        <v>4</v>
      </c>
      <c r="Y1728" s="1" t="s">
        <v>67</v>
      </c>
      <c r="Z1728" s="1" t="s">
        <v>89</v>
      </c>
      <c r="AA1728" s="1">
        <v>20</v>
      </c>
      <c r="AB1728" s="1" t="s">
        <v>69</v>
      </c>
    </row>
    <row r="1729" spans="1:28" x14ac:dyDescent="0.2">
      <c r="A1729" s="1" t="s">
        <v>3727</v>
      </c>
      <c r="C1729" s="1" t="s">
        <v>3728</v>
      </c>
      <c r="D1729" s="1">
        <v>58</v>
      </c>
      <c r="E1729" s="1" t="s">
        <v>84</v>
      </c>
      <c r="F1729" s="1" t="s">
        <v>53</v>
      </c>
      <c r="G1729" s="1" t="s">
        <v>54</v>
      </c>
      <c r="H1729" s="1" t="s">
        <v>34</v>
      </c>
      <c r="I1729" s="1" t="s">
        <v>100</v>
      </c>
      <c r="J1729" s="1" t="s">
        <v>56</v>
      </c>
      <c r="K1729" s="1" t="s">
        <v>37</v>
      </c>
      <c r="L1729" s="1" t="s">
        <v>118</v>
      </c>
      <c r="M1729" s="1" t="s">
        <v>119</v>
      </c>
      <c r="N1729" s="1" t="s">
        <v>40</v>
      </c>
      <c r="O1729" s="1" t="s">
        <v>738</v>
      </c>
      <c r="P1729" s="1" t="s">
        <v>226</v>
      </c>
      <c r="Q1729" s="1" t="s">
        <v>43</v>
      </c>
      <c r="S1729" s="1" t="s">
        <v>122</v>
      </c>
      <c r="T1729" s="1" t="s">
        <v>45</v>
      </c>
      <c r="U1729" s="1">
        <v>0</v>
      </c>
      <c r="V1729" s="1" t="s">
        <v>196</v>
      </c>
      <c r="W1729" s="1" t="s">
        <v>125</v>
      </c>
      <c r="X1729" s="1">
        <v>5</v>
      </c>
      <c r="Y1729" s="1" t="s">
        <v>168</v>
      </c>
      <c r="Z1729" s="1" t="s">
        <v>175</v>
      </c>
      <c r="AA1729" s="1">
        <v>20</v>
      </c>
      <c r="AB1729" s="1" t="s">
        <v>48</v>
      </c>
    </row>
    <row r="1730" spans="1:28" x14ac:dyDescent="0.2">
      <c r="A1730" s="1" t="s">
        <v>3729</v>
      </c>
      <c r="D1730" s="1">
        <v>44</v>
      </c>
      <c r="E1730" s="1" t="s">
        <v>84</v>
      </c>
      <c r="F1730" s="1" t="s">
        <v>32</v>
      </c>
      <c r="G1730" s="1" t="s">
        <v>33</v>
      </c>
      <c r="H1730" s="1" t="s">
        <v>55</v>
      </c>
      <c r="I1730" s="1" t="s">
        <v>100</v>
      </c>
      <c r="J1730" s="1" t="s">
        <v>56</v>
      </c>
      <c r="K1730" s="1" t="s">
        <v>77</v>
      </c>
      <c r="L1730" s="1" t="s">
        <v>155</v>
      </c>
      <c r="M1730" s="1" t="s">
        <v>181</v>
      </c>
      <c r="O1730" s="1" t="s">
        <v>604</v>
      </c>
      <c r="P1730" s="1" t="s">
        <v>42</v>
      </c>
      <c r="Q1730" s="1" t="s">
        <v>62</v>
      </c>
      <c r="S1730" s="1" t="s">
        <v>44</v>
      </c>
      <c r="T1730" s="1" t="s">
        <v>45</v>
      </c>
      <c r="U1730" s="1" t="s">
        <v>93</v>
      </c>
      <c r="V1730" s="1" t="s">
        <v>196</v>
      </c>
      <c r="W1730" s="1" t="s">
        <v>125</v>
      </c>
      <c r="X1730" s="1">
        <v>4</v>
      </c>
      <c r="Y1730" s="1" t="s">
        <v>67</v>
      </c>
      <c r="Z1730" s="1" t="s">
        <v>49</v>
      </c>
      <c r="AA1730" s="1">
        <v>20</v>
      </c>
      <c r="AB1730" s="1" t="s">
        <v>48</v>
      </c>
    </row>
    <row r="1731" spans="1:28" x14ac:dyDescent="0.2">
      <c r="A1731" s="1" t="s">
        <v>3730</v>
      </c>
      <c r="B1731" s="1" t="s">
        <v>2719</v>
      </c>
      <c r="C1731" s="1" t="s">
        <v>1080</v>
      </c>
      <c r="D1731" s="1" t="s">
        <v>50</v>
      </c>
      <c r="E1731" s="1" t="s">
        <v>31</v>
      </c>
      <c r="F1731" s="1" t="s">
        <v>32</v>
      </c>
      <c r="G1731" s="1" t="s">
        <v>259</v>
      </c>
      <c r="H1731" s="1" t="s">
        <v>136</v>
      </c>
      <c r="I1731" s="1" t="s">
        <v>85</v>
      </c>
      <c r="J1731" s="1" t="s">
        <v>222</v>
      </c>
      <c r="K1731" s="1" t="s">
        <v>77</v>
      </c>
      <c r="L1731" s="1" t="s">
        <v>155</v>
      </c>
      <c r="M1731" s="1" t="s">
        <v>204</v>
      </c>
      <c r="N1731" s="1" t="s">
        <v>40</v>
      </c>
      <c r="O1731" s="1" t="s">
        <v>2418</v>
      </c>
      <c r="P1731" s="1" t="s">
        <v>42</v>
      </c>
      <c r="Q1731" s="1" t="s">
        <v>43</v>
      </c>
      <c r="R1731" s="1" t="s">
        <v>1469</v>
      </c>
      <c r="S1731" s="1" t="s">
        <v>64</v>
      </c>
      <c r="T1731" s="1" t="s">
        <v>81</v>
      </c>
      <c r="U1731" s="1">
        <v>2</v>
      </c>
      <c r="V1731" s="1" t="s">
        <v>178</v>
      </c>
      <c r="W1731" s="1" t="s">
        <v>125</v>
      </c>
      <c r="X1731" s="1">
        <v>4</v>
      </c>
      <c r="Z1731" s="1" t="s">
        <v>94</v>
      </c>
      <c r="AA1731" s="1">
        <v>10</v>
      </c>
      <c r="AB1731" s="1" t="s">
        <v>69</v>
      </c>
    </row>
    <row r="1732" spans="1:28" x14ac:dyDescent="0.2">
      <c r="A1732" s="1" t="s">
        <v>3731</v>
      </c>
      <c r="D1732" s="1" t="s">
        <v>109</v>
      </c>
      <c r="E1732" s="1" t="s">
        <v>116</v>
      </c>
      <c r="F1732" s="1" t="s">
        <v>53</v>
      </c>
      <c r="G1732" s="1" t="s">
        <v>148</v>
      </c>
      <c r="H1732" s="1" t="s">
        <v>136</v>
      </c>
      <c r="I1732" s="1" t="s">
        <v>35</v>
      </c>
      <c r="J1732" s="1" t="s">
        <v>76</v>
      </c>
      <c r="K1732" s="1" t="s">
        <v>57</v>
      </c>
      <c r="L1732" s="1" t="s">
        <v>78</v>
      </c>
      <c r="M1732" s="1" t="s">
        <v>119</v>
      </c>
      <c r="N1732" s="1" t="s">
        <v>190</v>
      </c>
      <c r="O1732" s="1" t="s">
        <v>591</v>
      </c>
      <c r="P1732" s="1" t="s">
        <v>42</v>
      </c>
      <c r="Q1732" s="1" t="s">
        <v>163</v>
      </c>
      <c r="R1732" s="1" t="s">
        <v>2243</v>
      </c>
      <c r="S1732" s="1" t="s">
        <v>64</v>
      </c>
      <c r="T1732" s="1" t="s">
        <v>123</v>
      </c>
      <c r="U1732" s="1">
        <v>2</v>
      </c>
      <c r="V1732" s="1" t="s">
        <v>124</v>
      </c>
      <c r="W1732" s="1" t="s">
        <v>47</v>
      </c>
      <c r="X1732" s="1" t="s">
        <v>151</v>
      </c>
      <c r="Z1732" s="1" t="s">
        <v>89</v>
      </c>
      <c r="AA1732" s="1">
        <v>20</v>
      </c>
      <c r="AB1732" s="1" t="s">
        <v>48</v>
      </c>
    </row>
    <row r="1733" spans="1:28" x14ac:dyDescent="0.2">
      <c r="A1733" s="1" t="s">
        <v>3732</v>
      </c>
      <c r="D1733" s="1" t="s">
        <v>109</v>
      </c>
      <c r="E1733" s="1" t="s">
        <v>31</v>
      </c>
      <c r="F1733" s="1" t="s">
        <v>32</v>
      </c>
      <c r="G1733" s="1" t="s">
        <v>33</v>
      </c>
      <c r="H1733" s="1" t="s">
        <v>34</v>
      </c>
      <c r="I1733" s="1" t="s">
        <v>100</v>
      </c>
      <c r="J1733" s="1" t="s">
        <v>222</v>
      </c>
      <c r="K1733" s="1" t="s">
        <v>57</v>
      </c>
      <c r="L1733" s="1" t="s">
        <v>38</v>
      </c>
      <c r="M1733" s="1" t="s">
        <v>181</v>
      </c>
      <c r="N1733" s="1" t="s">
        <v>40</v>
      </c>
      <c r="O1733" s="1" t="s">
        <v>1251</v>
      </c>
      <c r="P1733" s="1" t="s">
        <v>226</v>
      </c>
      <c r="Q1733" s="1" t="s">
        <v>43</v>
      </c>
      <c r="S1733" s="1" t="s">
        <v>248</v>
      </c>
      <c r="T1733" s="1" t="s">
        <v>81</v>
      </c>
      <c r="U1733" s="1">
        <v>3</v>
      </c>
      <c r="V1733" s="1" t="s">
        <v>178</v>
      </c>
      <c r="W1733" s="1" t="s">
        <v>66</v>
      </c>
      <c r="X1733" s="1" t="s">
        <v>133</v>
      </c>
      <c r="Y1733" s="1" t="s">
        <v>48</v>
      </c>
      <c r="Z1733" s="1" t="s">
        <v>49</v>
      </c>
      <c r="AA1733" s="1" t="s">
        <v>50</v>
      </c>
      <c r="AB1733" s="1" t="s">
        <v>69</v>
      </c>
    </row>
    <row r="1734" spans="1:28" x14ac:dyDescent="0.2">
      <c r="A1734" s="1" t="s">
        <v>3733</v>
      </c>
      <c r="B1734" s="1" t="s">
        <v>3734</v>
      </c>
      <c r="C1734" s="1" t="s">
        <v>3735</v>
      </c>
      <c r="D1734" s="1">
        <v>10</v>
      </c>
      <c r="E1734" s="1" t="s">
        <v>84</v>
      </c>
      <c r="F1734" s="1" t="s">
        <v>153</v>
      </c>
      <c r="G1734" s="1" t="s">
        <v>218</v>
      </c>
      <c r="H1734" s="1" t="s">
        <v>136</v>
      </c>
      <c r="I1734" s="1" t="s">
        <v>35</v>
      </c>
      <c r="J1734" s="1" t="s">
        <v>86</v>
      </c>
      <c r="K1734" s="1" t="s">
        <v>87</v>
      </c>
      <c r="L1734" s="1" t="s">
        <v>58</v>
      </c>
      <c r="M1734" s="1" t="s">
        <v>119</v>
      </c>
      <c r="N1734" s="1" t="s">
        <v>40</v>
      </c>
      <c r="O1734" s="1" t="s">
        <v>466</v>
      </c>
      <c r="P1734" s="1" t="s">
        <v>226</v>
      </c>
      <c r="Q1734" s="1" t="s">
        <v>43</v>
      </c>
      <c r="S1734" s="1" t="s">
        <v>92</v>
      </c>
      <c r="T1734" s="1" t="s">
        <v>123</v>
      </c>
      <c r="U1734" s="1">
        <v>3</v>
      </c>
      <c r="W1734" s="1" t="s">
        <v>82</v>
      </c>
      <c r="X1734" s="1" t="s">
        <v>133</v>
      </c>
      <c r="Y1734" s="1" t="s">
        <v>168</v>
      </c>
      <c r="Z1734" s="1" t="s">
        <v>68</v>
      </c>
      <c r="AA1734" s="1">
        <v>10</v>
      </c>
      <c r="AB1734" s="1" t="s">
        <v>48</v>
      </c>
    </row>
    <row r="1735" spans="1:28" x14ac:dyDescent="0.2">
      <c r="A1735" s="1" t="s">
        <v>3736</v>
      </c>
      <c r="B1735" s="1" t="s">
        <v>2737</v>
      </c>
      <c r="C1735" s="1" t="s">
        <v>3737</v>
      </c>
      <c r="D1735" s="1" t="s">
        <v>109</v>
      </c>
      <c r="E1735" s="1" t="s">
        <v>31</v>
      </c>
      <c r="F1735" s="1" t="s">
        <v>73</v>
      </c>
      <c r="G1735" s="1" t="s">
        <v>74</v>
      </c>
      <c r="H1735" s="1" t="s">
        <v>34</v>
      </c>
      <c r="I1735" s="1" t="s">
        <v>85</v>
      </c>
      <c r="J1735" s="1" t="s">
        <v>222</v>
      </c>
      <c r="K1735" s="1" t="s">
        <v>101</v>
      </c>
      <c r="L1735" s="1" t="s">
        <v>38</v>
      </c>
      <c r="M1735" s="1" t="s">
        <v>181</v>
      </c>
      <c r="N1735" s="1" t="s">
        <v>40</v>
      </c>
      <c r="O1735" s="1" t="s">
        <v>2037</v>
      </c>
      <c r="P1735" s="1" t="s">
        <v>103</v>
      </c>
      <c r="Q1735" s="1" t="s">
        <v>80</v>
      </c>
      <c r="S1735" s="1" t="s">
        <v>122</v>
      </c>
      <c r="T1735" s="1" t="s">
        <v>123</v>
      </c>
      <c r="U1735" s="1">
        <v>2</v>
      </c>
      <c r="V1735" s="1" t="s">
        <v>160</v>
      </c>
      <c r="W1735" s="1" t="s">
        <v>66</v>
      </c>
      <c r="X1735" s="1">
        <v>5</v>
      </c>
      <c r="Y1735" s="1" t="s">
        <v>168</v>
      </c>
      <c r="Z1735" s="1" t="s">
        <v>49</v>
      </c>
      <c r="AA1735" s="1" t="s">
        <v>95</v>
      </c>
      <c r="AB1735" s="1" t="s">
        <v>48</v>
      </c>
    </row>
    <row r="1736" spans="1:28" x14ac:dyDescent="0.2">
      <c r="A1736" s="1" t="s">
        <v>3738</v>
      </c>
      <c r="C1736" s="1" t="s">
        <v>3739</v>
      </c>
      <c r="D1736" s="1" t="s">
        <v>109</v>
      </c>
      <c r="E1736" s="1" t="s">
        <v>72</v>
      </c>
      <c r="F1736" s="1" t="s">
        <v>32</v>
      </c>
      <c r="G1736" s="1" t="s">
        <v>185</v>
      </c>
      <c r="H1736" s="1" t="s">
        <v>136</v>
      </c>
      <c r="I1736" s="1" t="s">
        <v>35</v>
      </c>
      <c r="J1736" s="1" t="s">
        <v>76</v>
      </c>
      <c r="K1736" s="1" t="s">
        <v>57</v>
      </c>
      <c r="L1736" s="1" t="s">
        <v>38</v>
      </c>
      <c r="M1736" s="1" t="s">
        <v>59</v>
      </c>
      <c r="N1736" s="1" t="s">
        <v>40</v>
      </c>
      <c r="O1736" s="1" t="s">
        <v>906</v>
      </c>
      <c r="P1736" s="1" t="s">
        <v>121</v>
      </c>
      <c r="Q1736" s="1" t="s">
        <v>80</v>
      </c>
      <c r="R1736" s="1" t="s">
        <v>1453</v>
      </c>
      <c r="S1736" s="1" t="s">
        <v>248</v>
      </c>
      <c r="T1736" s="1" t="s">
        <v>45</v>
      </c>
      <c r="U1736" s="1">
        <v>2</v>
      </c>
      <c r="V1736" s="1" t="s">
        <v>160</v>
      </c>
      <c r="W1736" s="1" t="s">
        <v>47</v>
      </c>
      <c r="X1736" s="1">
        <v>4</v>
      </c>
      <c r="Y1736" s="1" t="s">
        <v>168</v>
      </c>
      <c r="Z1736" s="1" t="s">
        <v>49</v>
      </c>
      <c r="AA1736" s="1" t="s">
        <v>95</v>
      </c>
      <c r="AB1736" s="1" t="s">
        <v>69</v>
      </c>
    </row>
    <row r="1737" spans="1:28" x14ac:dyDescent="0.2">
      <c r="A1737" s="1" t="s">
        <v>3740</v>
      </c>
      <c r="C1737" s="1" t="s">
        <v>3741</v>
      </c>
      <c r="D1737" s="1" t="s">
        <v>109</v>
      </c>
      <c r="E1737" s="1" t="s">
        <v>116</v>
      </c>
      <c r="F1737" s="1" t="s">
        <v>53</v>
      </c>
      <c r="G1737" s="1" t="s">
        <v>148</v>
      </c>
      <c r="H1737" s="1" t="s">
        <v>34</v>
      </c>
      <c r="I1737" s="1" t="s">
        <v>35</v>
      </c>
      <c r="J1737" s="1" t="s">
        <v>222</v>
      </c>
      <c r="K1737" s="1" t="s">
        <v>37</v>
      </c>
      <c r="L1737" s="1" t="s">
        <v>58</v>
      </c>
      <c r="M1737" s="1" t="s">
        <v>204</v>
      </c>
      <c r="N1737" s="1" t="s">
        <v>89</v>
      </c>
      <c r="O1737" s="1" t="s">
        <v>2569</v>
      </c>
      <c r="P1737" s="1" t="s">
        <v>121</v>
      </c>
      <c r="Q1737" s="1" t="s">
        <v>62</v>
      </c>
      <c r="R1737" s="1" t="s">
        <v>1176</v>
      </c>
      <c r="S1737" s="1" t="s">
        <v>44</v>
      </c>
      <c r="T1737" s="1" t="s">
        <v>81</v>
      </c>
      <c r="U1737" s="1" t="s">
        <v>93</v>
      </c>
      <c r="V1737" s="1" t="s">
        <v>65</v>
      </c>
      <c r="W1737" s="1" t="s">
        <v>82</v>
      </c>
      <c r="X1737" s="1">
        <v>4</v>
      </c>
      <c r="Y1737" s="1" t="s">
        <v>168</v>
      </c>
      <c r="AA1737" s="1" t="s">
        <v>50</v>
      </c>
      <c r="AB1737" s="1" t="s">
        <v>48</v>
      </c>
    </row>
    <row r="1738" spans="1:28" x14ac:dyDescent="0.2">
      <c r="A1738" s="1" t="s">
        <v>3742</v>
      </c>
      <c r="B1738" s="1" t="s">
        <v>3743</v>
      </c>
      <c r="C1738" s="1" t="s">
        <v>3744</v>
      </c>
      <c r="D1738" s="1" t="s">
        <v>109</v>
      </c>
      <c r="E1738" s="1" t="s">
        <v>31</v>
      </c>
      <c r="F1738" s="1" t="s">
        <v>73</v>
      </c>
      <c r="G1738" s="1" t="s">
        <v>110</v>
      </c>
      <c r="H1738" s="1" t="s">
        <v>136</v>
      </c>
      <c r="I1738" s="1" t="s">
        <v>75</v>
      </c>
      <c r="J1738" s="1" t="s">
        <v>76</v>
      </c>
      <c r="K1738" s="1" t="s">
        <v>77</v>
      </c>
      <c r="L1738" s="1" t="s">
        <v>78</v>
      </c>
      <c r="M1738" s="1" t="s">
        <v>119</v>
      </c>
      <c r="N1738" s="1" t="s">
        <v>190</v>
      </c>
      <c r="O1738" s="1" t="s">
        <v>236</v>
      </c>
      <c r="P1738" s="1" t="s">
        <v>103</v>
      </c>
      <c r="Q1738" s="1" t="s">
        <v>80</v>
      </c>
      <c r="R1738" s="1" t="s">
        <v>1373</v>
      </c>
      <c r="S1738" s="1" t="s">
        <v>44</v>
      </c>
      <c r="T1738" s="1" t="s">
        <v>123</v>
      </c>
      <c r="U1738" s="1" t="s">
        <v>93</v>
      </c>
      <c r="V1738" s="1" t="s">
        <v>124</v>
      </c>
      <c r="W1738" s="1" t="s">
        <v>66</v>
      </c>
      <c r="X1738" s="1">
        <v>1</v>
      </c>
      <c r="Y1738" s="1" t="s">
        <v>67</v>
      </c>
      <c r="AA1738" s="1">
        <v>50</v>
      </c>
      <c r="AB1738" s="1" t="s">
        <v>48</v>
      </c>
    </row>
    <row r="1739" spans="1:28" x14ac:dyDescent="0.2">
      <c r="A1739" s="1" t="s">
        <v>3745</v>
      </c>
      <c r="B1739" s="1" t="s">
        <v>1708</v>
      </c>
      <c r="C1739" s="1" t="s">
        <v>3746</v>
      </c>
      <c r="D1739" s="1">
        <v>57</v>
      </c>
      <c r="E1739" s="1" t="s">
        <v>99</v>
      </c>
      <c r="F1739" s="1" t="s">
        <v>32</v>
      </c>
      <c r="G1739" s="1" t="s">
        <v>33</v>
      </c>
      <c r="H1739" s="1" t="s">
        <v>55</v>
      </c>
      <c r="I1739" s="1" t="s">
        <v>85</v>
      </c>
      <c r="J1739" s="1" t="s">
        <v>222</v>
      </c>
      <c r="K1739" s="1" t="s">
        <v>57</v>
      </c>
      <c r="L1739" s="1" t="s">
        <v>155</v>
      </c>
      <c r="M1739" s="1" t="s">
        <v>119</v>
      </c>
      <c r="N1739" s="1" t="s">
        <v>175</v>
      </c>
      <c r="O1739" s="1" t="s">
        <v>583</v>
      </c>
      <c r="P1739" s="1" t="s">
        <v>121</v>
      </c>
      <c r="Q1739" s="1" t="s">
        <v>171</v>
      </c>
      <c r="R1739" s="1" t="s">
        <v>607</v>
      </c>
      <c r="S1739" s="1" t="s">
        <v>44</v>
      </c>
      <c r="T1739" s="1" t="s">
        <v>123</v>
      </c>
      <c r="U1739" s="1">
        <v>1</v>
      </c>
      <c r="V1739" s="1" t="s">
        <v>196</v>
      </c>
      <c r="W1739" s="1" t="s">
        <v>47</v>
      </c>
      <c r="X1739" s="1">
        <v>4</v>
      </c>
      <c r="Y1739" s="1" t="s">
        <v>67</v>
      </c>
      <c r="Z1739" s="1" t="s">
        <v>68</v>
      </c>
      <c r="AA1739" s="1">
        <v>20</v>
      </c>
      <c r="AB1739" s="1" t="s">
        <v>48</v>
      </c>
    </row>
    <row r="1740" spans="1:28" x14ac:dyDescent="0.2">
      <c r="A1740" s="1" t="s">
        <v>3747</v>
      </c>
      <c r="B1740" s="1" t="s">
        <v>3748</v>
      </c>
      <c r="D1740" s="1" t="s">
        <v>109</v>
      </c>
      <c r="E1740" s="1" t="s">
        <v>72</v>
      </c>
      <c r="F1740" s="1" t="s">
        <v>153</v>
      </c>
      <c r="G1740" s="1" t="s">
        <v>218</v>
      </c>
      <c r="H1740" s="1" t="s">
        <v>136</v>
      </c>
      <c r="I1740" s="1" t="s">
        <v>85</v>
      </c>
      <c r="J1740" s="1" t="s">
        <v>36</v>
      </c>
      <c r="K1740" s="1" t="s">
        <v>101</v>
      </c>
      <c r="L1740" s="1" t="s">
        <v>58</v>
      </c>
      <c r="M1740" s="1" t="s">
        <v>59</v>
      </c>
      <c r="N1740" s="1" t="s">
        <v>40</v>
      </c>
      <c r="O1740" s="1" t="s">
        <v>536</v>
      </c>
      <c r="P1740" s="1" t="s">
        <v>121</v>
      </c>
      <c r="Q1740" s="1" t="s">
        <v>43</v>
      </c>
      <c r="S1740" s="1" t="s">
        <v>64</v>
      </c>
      <c r="T1740" s="1" t="s">
        <v>81</v>
      </c>
      <c r="U1740" s="1">
        <v>1</v>
      </c>
      <c r="W1740" s="1" t="s">
        <v>47</v>
      </c>
      <c r="X1740" s="1">
        <v>3</v>
      </c>
      <c r="Y1740" s="1" t="s">
        <v>168</v>
      </c>
      <c r="Z1740" s="1" t="s">
        <v>49</v>
      </c>
      <c r="AA1740" s="1">
        <v>50</v>
      </c>
      <c r="AB1740" s="1" t="s">
        <v>69</v>
      </c>
    </row>
    <row r="1741" spans="1:28" x14ac:dyDescent="0.2">
      <c r="A1741" s="1" t="s">
        <v>3749</v>
      </c>
      <c r="C1741" s="1" t="s">
        <v>3750</v>
      </c>
      <c r="D1741" s="1">
        <v>11</v>
      </c>
      <c r="E1741" s="1" t="s">
        <v>84</v>
      </c>
      <c r="F1741" s="1" t="s">
        <v>32</v>
      </c>
      <c r="G1741" s="1" t="s">
        <v>33</v>
      </c>
      <c r="H1741" s="1" t="s">
        <v>55</v>
      </c>
      <c r="I1741" s="1" t="s">
        <v>100</v>
      </c>
      <c r="J1741" s="1" t="s">
        <v>86</v>
      </c>
      <c r="K1741" s="1" t="s">
        <v>101</v>
      </c>
      <c r="L1741" s="1" t="s">
        <v>38</v>
      </c>
      <c r="M1741" s="1" t="s">
        <v>181</v>
      </c>
      <c r="N1741" s="1" t="s">
        <v>40</v>
      </c>
      <c r="O1741" s="1" t="s">
        <v>236</v>
      </c>
      <c r="P1741" s="1" t="s">
        <v>226</v>
      </c>
      <c r="Q1741" s="1" t="s">
        <v>43</v>
      </c>
      <c r="R1741" s="1" t="s">
        <v>270</v>
      </c>
      <c r="S1741" s="1" t="s">
        <v>64</v>
      </c>
      <c r="T1741" s="1" t="s">
        <v>81</v>
      </c>
      <c r="U1741" s="1">
        <v>1</v>
      </c>
      <c r="V1741" s="1" t="s">
        <v>178</v>
      </c>
      <c r="W1741" s="1" t="s">
        <v>66</v>
      </c>
      <c r="X1741" s="1" t="s">
        <v>133</v>
      </c>
      <c r="Y1741" s="1" t="s">
        <v>168</v>
      </c>
      <c r="Z1741" s="1" t="s">
        <v>68</v>
      </c>
      <c r="AA1741" s="1">
        <v>10</v>
      </c>
      <c r="AB1741" s="1" t="s">
        <v>69</v>
      </c>
    </row>
    <row r="1742" spans="1:28" x14ac:dyDescent="0.2">
      <c r="A1742" s="1" t="s">
        <v>3751</v>
      </c>
      <c r="B1742" s="1" t="s">
        <v>3752</v>
      </c>
      <c r="D1742" s="1" t="s">
        <v>109</v>
      </c>
      <c r="E1742" s="1" t="s">
        <v>72</v>
      </c>
      <c r="F1742" s="1" t="s">
        <v>153</v>
      </c>
      <c r="G1742" s="1" t="s">
        <v>154</v>
      </c>
      <c r="H1742" s="1" t="s">
        <v>136</v>
      </c>
      <c r="I1742" s="1" t="s">
        <v>35</v>
      </c>
      <c r="J1742" s="1" t="s">
        <v>86</v>
      </c>
      <c r="K1742" s="1" t="s">
        <v>101</v>
      </c>
      <c r="L1742" s="1" t="s">
        <v>58</v>
      </c>
      <c r="M1742" s="1" t="s">
        <v>39</v>
      </c>
      <c r="N1742" s="1" t="s">
        <v>60</v>
      </c>
      <c r="O1742" s="1" t="s">
        <v>41</v>
      </c>
      <c r="P1742" s="1" t="s">
        <v>42</v>
      </c>
      <c r="Q1742" s="1" t="s">
        <v>80</v>
      </c>
      <c r="R1742" s="1" t="s">
        <v>825</v>
      </c>
      <c r="S1742" s="1" t="s">
        <v>44</v>
      </c>
      <c r="T1742" s="1" t="s">
        <v>45</v>
      </c>
      <c r="U1742" s="1" t="s">
        <v>93</v>
      </c>
      <c r="V1742" s="1" t="s">
        <v>178</v>
      </c>
      <c r="W1742" s="1" t="s">
        <v>125</v>
      </c>
      <c r="X1742" s="1">
        <v>2</v>
      </c>
      <c r="Y1742" s="1" t="s">
        <v>48</v>
      </c>
      <c r="Z1742" s="1" t="s">
        <v>49</v>
      </c>
      <c r="AA1742" s="1">
        <v>20</v>
      </c>
      <c r="AB1742" s="1" t="s">
        <v>69</v>
      </c>
    </row>
    <row r="1743" spans="1:28" x14ac:dyDescent="0.2">
      <c r="A1743" s="1" t="s">
        <v>3753</v>
      </c>
      <c r="B1743" s="1" t="s">
        <v>1460</v>
      </c>
      <c r="D1743" s="1" t="s">
        <v>109</v>
      </c>
      <c r="E1743" s="1" t="s">
        <v>99</v>
      </c>
      <c r="F1743" s="1" t="s">
        <v>53</v>
      </c>
      <c r="G1743" s="1" t="s">
        <v>135</v>
      </c>
      <c r="H1743" s="1" t="s">
        <v>34</v>
      </c>
      <c r="I1743" s="1" t="s">
        <v>75</v>
      </c>
      <c r="J1743" s="1" t="s">
        <v>86</v>
      </c>
      <c r="K1743" s="1" t="s">
        <v>77</v>
      </c>
      <c r="L1743" s="1" t="s">
        <v>58</v>
      </c>
      <c r="M1743" s="1" t="s">
        <v>204</v>
      </c>
      <c r="N1743" s="1" t="s">
        <v>60</v>
      </c>
      <c r="O1743" s="1" t="s">
        <v>3293</v>
      </c>
      <c r="P1743" s="1" t="s">
        <v>42</v>
      </c>
      <c r="Q1743" s="1" t="s">
        <v>171</v>
      </c>
      <c r="R1743" s="1" t="s">
        <v>1729</v>
      </c>
      <c r="S1743" s="1" t="s">
        <v>44</v>
      </c>
      <c r="T1743" s="1" t="s">
        <v>81</v>
      </c>
      <c r="U1743" s="1">
        <v>1</v>
      </c>
      <c r="V1743" s="1" t="s">
        <v>132</v>
      </c>
      <c r="W1743" s="1" t="s">
        <v>125</v>
      </c>
      <c r="X1743" s="1">
        <v>5</v>
      </c>
      <c r="Y1743" s="1" t="s">
        <v>168</v>
      </c>
      <c r="AA1743" s="1">
        <v>50</v>
      </c>
      <c r="AB1743" s="1" t="s">
        <v>69</v>
      </c>
    </row>
    <row r="1744" spans="1:28" x14ac:dyDescent="0.2">
      <c r="A1744" s="1" t="s">
        <v>3754</v>
      </c>
      <c r="D1744" s="1">
        <v>41</v>
      </c>
      <c r="E1744" s="1" t="s">
        <v>31</v>
      </c>
      <c r="F1744" s="1" t="s">
        <v>73</v>
      </c>
      <c r="G1744" s="1" t="s">
        <v>110</v>
      </c>
      <c r="H1744" s="1" t="s">
        <v>56</v>
      </c>
      <c r="I1744" s="1" t="s">
        <v>85</v>
      </c>
      <c r="J1744" s="1" t="s">
        <v>222</v>
      </c>
      <c r="K1744" s="1" t="s">
        <v>57</v>
      </c>
      <c r="L1744" s="1" t="s">
        <v>155</v>
      </c>
      <c r="M1744" s="1" t="s">
        <v>181</v>
      </c>
      <c r="N1744" s="1" t="s">
        <v>190</v>
      </c>
      <c r="O1744" s="1" t="s">
        <v>1562</v>
      </c>
      <c r="P1744" s="1" t="s">
        <v>103</v>
      </c>
      <c r="Q1744" s="1" t="s">
        <v>43</v>
      </c>
      <c r="R1744" s="1" t="s">
        <v>441</v>
      </c>
      <c r="S1744" s="1" t="s">
        <v>131</v>
      </c>
      <c r="T1744" s="1" t="s">
        <v>45</v>
      </c>
      <c r="U1744" s="1" t="s">
        <v>93</v>
      </c>
      <c r="V1744" s="1" t="s">
        <v>46</v>
      </c>
      <c r="W1744" s="1" t="s">
        <v>66</v>
      </c>
      <c r="X1744" s="1" t="s">
        <v>151</v>
      </c>
      <c r="Z1744" s="1" t="s">
        <v>49</v>
      </c>
      <c r="AA1744" s="1" t="s">
        <v>95</v>
      </c>
      <c r="AB1744" s="1" t="s">
        <v>69</v>
      </c>
    </row>
    <row r="1745" spans="1:28" x14ac:dyDescent="0.2">
      <c r="A1745" s="1" t="s">
        <v>3755</v>
      </c>
      <c r="D1745" s="1" t="s">
        <v>109</v>
      </c>
      <c r="E1745" s="1" t="s">
        <v>31</v>
      </c>
      <c r="F1745" s="1" t="s">
        <v>153</v>
      </c>
      <c r="G1745" s="1" t="s">
        <v>218</v>
      </c>
      <c r="H1745" s="1" t="s">
        <v>136</v>
      </c>
      <c r="I1745" s="1" t="s">
        <v>85</v>
      </c>
      <c r="J1745" s="1" t="s">
        <v>56</v>
      </c>
      <c r="K1745" s="1" t="s">
        <v>37</v>
      </c>
      <c r="L1745" s="1" t="s">
        <v>58</v>
      </c>
      <c r="M1745" s="1" t="s">
        <v>119</v>
      </c>
      <c r="N1745" s="1" t="s">
        <v>60</v>
      </c>
      <c r="O1745" s="1" t="s">
        <v>3756</v>
      </c>
      <c r="P1745" s="1" t="s">
        <v>103</v>
      </c>
      <c r="Q1745" s="1" t="s">
        <v>62</v>
      </c>
      <c r="R1745" s="1" t="s">
        <v>1138</v>
      </c>
      <c r="S1745" s="1" t="s">
        <v>122</v>
      </c>
      <c r="T1745" s="1" t="s">
        <v>81</v>
      </c>
      <c r="U1745" s="1">
        <v>3</v>
      </c>
      <c r="V1745" s="1" t="s">
        <v>160</v>
      </c>
      <c r="W1745" s="1" t="s">
        <v>66</v>
      </c>
      <c r="X1745" s="1">
        <v>1</v>
      </c>
      <c r="Y1745" s="1" t="s">
        <v>48</v>
      </c>
      <c r="Z1745" s="1" t="s">
        <v>94</v>
      </c>
      <c r="AA1745" s="1">
        <v>50</v>
      </c>
      <c r="AB1745" s="1" t="s">
        <v>48</v>
      </c>
    </row>
    <row r="1746" spans="1:28" x14ac:dyDescent="0.2">
      <c r="A1746" s="1" t="s">
        <v>3757</v>
      </c>
      <c r="C1746" s="1" t="s">
        <v>3758</v>
      </c>
      <c r="D1746" s="1" t="s">
        <v>109</v>
      </c>
      <c r="E1746" s="1" t="s">
        <v>99</v>
      </c>
      <c r="F1746" s="1" t="s">
        <v>73</v>
      </c>
      <c r="G1746" s="1" t="s">
        <v>74</v>
      </c>
      <c r="H1746" s="1" t="s">
        <v>55</v>
      </c>
      <c r="I1746" s="1" t="s">
        <v>35</v>
      </c>
      <c r="J1746" s="1" t="s">
        <v>222</v>
      </c>
      <c r="K1746" s="1" t="s">
        <v>101</v>
      </c>
      <c r="L1746" s="1" t="s">
        <v>118</v>
      </c>
      <c r="M1746" s="1" t="s">
        <v>204</v>
      </c>
      <c r="N1746" s="1" t="s">
        <v>60</v>
      </c>
      <c r="O1746" s="1" t="s">
        <v>1379</v>
      </c>
      <c r="P1746" s="1" t="s">
        <v>226</v>
      </c>
      <c r="Q1746" s="1" t="s">
        <v>171</v>
      </c>
      <c r="S1746" s="1" t="s">
        <v>64</v>
      </c>
      <c r="T1746" s="1" t="s">
        <v>114</v>
      </c>
      <c r="U1746" s="1">
        <v>2</v>
      </c>
      <c r="V1746" s="1" t="s">
        <v>132</v>
      </c>
      <c r="W1746" s="1" t="s">
        <v>47</v>
      </c>
      <c r="X1746" s="1">
        <v>4</v>
      </c>
      <c r="Y1746" s="1" t="s">
        <v>48</v>
      </c>
      <c r="Z1746" s="1" t="s">
        <v>49</v>
      </c>
      <c r="AA1746" s="1">
        <v>50</v>
      </c>
      <c r="AB1746" s="1" t="s">
        <v>48</v>
      </c>
    </row>
    <row r="1747" spans="1:28" x14ac:dyDescent="0.2">
      <c r="A1747" s="1" t="s">
        <v>3759</v>
      </c>
      <c r="B1747" s="1" t="s">
        <v>2696</v>
      </c>
      <c r="C1747" s="1" t="s">
        <v>3760</v>
      </c>
      <c r="D1747" s="1">
        <v>83</v>
      </c>
      <c r="E1747" s="1" t="s">
        <v>116</v>
      </c>
      <c r="F1747" s="1" t="s">
        <v>153</v>
      </c>
      <c r="G1747" s="1" t="s">
        <v>154</v>
      </c>
      <c r="H1747" s="1" t="s">
        <v>136</v>
      </c>
      <c r="I1747" s="1" t="s">
        <v>35</v>
      </c>
      <c r="J1747" s="1" t="s">
        <v>76</v>
      </c>
      <c r="K1747" s="1" t="s">
        <v>101</v>
      </c>
      <c r="L1747" s="1" t="s">
        <v>38</v>
      </c>
      <c r="M1747" s="1" t="s">
        <v>59</v>
      </c>
      <c r="N1747" s="1" t="s">
        <v>60</v>
      </c>
      <c r="O1747" s="1" t="s">
        <v>764</v>
      </c>
      <c r="P1747" s="1" t="s">
        <v>42</v>
      </c>
      <c r="Q1747" s="1" t="s">
        <v>163</v>
      </c>
      <c r="R1747" s="1" t="s">
        <v>1444</v>
      </c>
      <c r="S1747" s="1" t="s">
        <v>248</v>
      </c>
      <c r="T1747" s="1" t="s">
        <v>114</v>
      </c>
      <c r="U1747" s="1" t="s">
        <v>93</v>
      </c>
      <c r="V1747" s="1" t="s">
        <v>160</v>
      </c>
      <c r="W1747" s="1" t="s">
        <v>82</v>
      </c>
      <c r="X1747" s="1" t="s">
        <v>151</v>
      </c>
      <c r="Z1747" s="1" t="s">
        <v>138</v>
      </c>
      <c r="AA1747" s="1">
        <v>10</v>
      </c>
      <c r="AB1747" s="1" t="s">
        <v>69</v>
      </c>
    </row>
    <row r="1748" spans="1:28" x14ac:dyDescent="0.2">
      <c r="A1748" s="1" t="s">
        <v>3761</v>
      </c>
      <c r="D1748" s="1" t="s">
        <v>109</v>
      </c>
      <c r="E1748" s="1" t="s">
        <v>72</v>
      </c>
      <c r="F1748" s="1" t="s">
        <v>32</v>
      </c>
      <c r="G1748" s="1" t="s">
        <v>185</v>
      </c>
      <c r="H1748" s="1" t="s">
        <v>34</v>
      </c>
      <c r="I1748" s="1" t="s">
        <v>75</v>
      </c>
      <c r="J1748" s="1" t="s">
        <v>222</v>
      </c>
      <c r="K1748" s="1" t="s">
        <v>77</v>
      </c>
      <c r="L1748" s="1" t="s">
        <v>58</v>
      </c>
      <c r="M1748" s="1" t="s">
        <v>39</v>
      </c>
      <c r="N1748" s="1" t="s">
        <v>175</v>
      </c>
      <c r="O1748" s="1" t="s">
        <v>751</v>
      </c>
      <c r="P1748" s="1" t="s">
        <v>103</v>
      </c>
      <c r="Q1748" s="1" t="s">
        <v>62</v>
      </c>
      <c r="R1748" s="1" t="s">
        <v>642</v>
      </c>
      <c r="S1748" s="1" t="s">
        <v>122</v>
      </c>
      <c r="T1748" s="1" t="s">
        <v>45</v>
      </c>
      <c r="U1748" s="1">
        <v>1</v>
      </c>
      <c r="V1748" s="1" t="s">
        <v>124</v>
      </c>
      <c r="W1748" s="1" t="s">
        <v>125</v>
      </c>
      <c r="X1748" s="1" t="s">
        <v>133</v>
      </c>
      <c r="Y1748" s="1" t="s">
        <v>48</v>
      </c>
      <c r="Z1748" s="1" t="s">
        <v>49</v>
      </c>
      <c r="AA1748" s="1">
        <v>10</v>
      </c>
      <c r="AB1748" s="1" t="s">
        <v>69</v>
      </c>
    </row>
    <row r="1749" spans="1:28" x14ac:dyDescent="0.2">
      <c r="A1749" s="1" t="s">
        <v>3762</v>
      </c>
      <c r="D1749" s="1" t="s">
        <v>109</v>
      </c>
      <c r="E1749" s="1" t="s">
        <v>99</v>
      </c>
      <c r="F1749" s="1" t="s">
        <v>53</v>
      </c>
      <c r="G1749" s="1" t="s">
        <v>148</v>
      </c>
      <c r="H1749" s="1" t="s">
        <v>34</v>
      </c>
      <c r="I1749" s="1" t="s">
        <v>85</v>
      </c>
      <c r="J1749" s="1" t="s">
        <v>76</v>
      </c>
      <c r="K1749" s="1" t="s">
        <v>37</v>
      </c>
      <c r="L1749" s="1" t="s">
        <v>155</v>
      </c>
      <c r="M1749" s="1" t="s">
        <v>204</v>
      </c>
      <c r="N1749" s="1" t="s">
        <v>40</v>
      </c>
      <c r="O1749" s="1" t="s">
        <v>1039</v>
      </c>
      <c r="P1749" s="1" t="s">
        <v>42</v>
      </c>
      <c r="Q1749" s="1" t="s">
        <v>43</v>
      </c>
      <c r="R1749" s="1" t="s">
        <v>483</v>
      </c>
      <c r="S1749" s="1" t="s">
        <v>113</v>
      </c>
      <c r="T1749" s="1" t="s">
        <v>81</v>
      </c>
      <c r="U1749" s="1" t="s">
        <v>93</v>
      </c>
      <c r="W1749" s="1" t="s">
        <v>66</v>
      </c>
      <c r="X1749" s="1" t="s">
        <v>133</v>
      </c>
      <c r="Y1749" s="1" t="s">
        <v>48</v>
      </c>
      <c r="Z1749" s="1" t="s">
        <v>68</v>
      </c>
      <c r="AA1749" s="1">
        <v>50</v>
      </c>
      <c r="AB1749" s="1" t="s">
        <v>48</v>
      </c>
    </row>
    <row r="1750" spans="1:28" x14ac:dyDescent="0.2">
      <c r="A1750" s="1" t="s">
        <v>3763</v>
      </c>
      <c r="B1750" s="1" t="s">
        <v>2983</v>
      </c>
      <c r="D1750" s="1" t="s">
        <v>109</v>
      </c>
      <c r="E1750" s="1" t="s">
        <v>99</v>
      </c>
      <c r="F1750" s="1" t="s">
        <v>53</v>
      </c>
      <c r="G1750" s="1" t="s">
        <v>135</v>
      </c>
      <c r="H1750" s="1" t="s">
        <v>136</v>
      </c>
      <c r="I1750" s="1" t="s">
        <v>85</v>
      </c>
      <c r="J1750" s="1" t="s">
        <v>76</v>
      </c>
      <c r="K1750" s="1" t="s">
        <v>101</v>
      </c>
      <c r="L1750" s="1" t="s">
        <v>58</v>
      </c>
      <c r="M1750" s="1" t="s">
        <v>119</v>
      </c>
      <c r="N1750" s="1" t="s">
        <v>60</v>
      </c>
      <c r="O1750" s="1" t="s">
        <v>497</v>
      </c>
      <c r="P1750" s="1" t="s">
        <v>226</v>
      </c>
      <c r="Q1750" s="1" t="s">
        <v>62</v>
      </c>
      <c r="R1750" s="1" t="s">
        <v>654</v>
      </c>
      <c r="S1750" s="1" t="s">
        <v>64</v>
      </c>
      <c r="T1750" s="1" t="s">
        <v>114</v>
      </c>
      <c r="U1750" s="1">
        <v>1</v>
      </c>
      <c r="V1750" s="1" t="s">
        <v>160</v>
      </c>
      <c r="W1750" s="1" t="s">
        <v>47</v>
      </c>
      <c r="X1750" s="1" t="s">
        <v>151</v>
      </c>
      <c r="Z1750" s="1" t="s">
        <v>49</v>
      </c>
      <c r="AA1750" s="1">
        <v>20</v>
      </c>
      <c r="AB1750" s="1" t="s">
        <v>69</v>
      </c>
    </row>
    <row r="1751" spans="1:28" x14ac:dyDescent="0.2">
      <c r="A1751" s="1" t="s">
        <v>3764</v>
      </c>
      <c r="B1751" s="1" t="s">
        <v>1986</v>
      </c>
      <c r="D1751" s="1" t="s">
        <v>109</v>
      </c>
      <c r="E1751" s="1" t="s">
        <v>31</v>
      </c>
      <c r="F1751" s="1" t="s">
        <v>153</v>
      </c>
      <c r="G1751" s="1" t="s">
        <v>218</v>
      </c>
      <c r="H1751" s="1" t="s">
        <v>56</v>
      </c>
      <c r="I1751" s="1" t="s">
        <v>85</v>
      </c>
      <c r="J1751" s="1" t="s">
        <v>56</v>
      </c>
      <c r="K1751" s="1" t="s">
        <v>87</v>
      </c>
      <c r="L1751" s="1" t="s">
        <v>155</v>
      </c>
      <c r="M1751" s="1" t="s">
        <v>88</v>
      </c>
      <c r="N1751" s="1" t="s">
        <v>94</v>
      </c>
      <c r="O1751" s="1" t="s">
        <v>906</v>
      </c>
      <c r="P1751" s="1" t="s">
        <v>103</v>
      </c>
      <c r="Q1751" s="1" t="s">
        <v>43</v>
      </c>
      <c r="R1751" s="1" t="s">
        <v>2673</v>
      </c>
      <c r="S1751" s="1" t="s">
        <v>64</v>
      </c>
      <c r="T1751" s="1" t="s">
        <v>45</v>
      </c>
      <c r="U1751" s="1">
        <v>2</v>
      </c>
      <c r="V1751" s="1" t="s">
        <v>124</v>
      </c>
      <c r="W1751" s="1" t="s">
        <v>82</v>
      </c>
      <c r="X1751" s="1">
        <v>4</v>
      </c>
      <c r="Z1751" s="1" t="s">
        <v>94</v>
      </c>
      <c r="AA1751" s="1">
        <v>20</v>
      </c>
      <c r="AB1751" s="1" t="s">
        <v>48</v>
      </c>
    </row>
    <row r="1752" spans="1:28" x14ac:dyDescent="0.2">
      <c r="A1752" s="1" t="s">
        <v>3765</v>
      </c>
      <c r="B1752" s="1" t="s">
        <v>2640</v>
      </c>
      <c r="D1752" s="1" t="s">
        <v>50</v>
      </c>
      <c r="E1752" s="1" t="s">
        <v>116</v>
      </c>
      <c r="F1752" s="1" t="s">
        <v>153</v>
      </c>
      <c r="G1752" s="1" t="s">
        <v>218</v>
      </c>
      <c r="H1752" s="1" t="s">
        <v>34</v>
      </c>
      <c r="I1752" s="1" t="s">
        <v>100</v>
      </c>
      <c r="J1752" s="1" t="s">
        <v>222</v>
      </c>
      <c r="K1752" s="1" t="s">
        <v>87</v>
      </c>
      <c r="L1752" s="1" t="s">
        <v>155</v>
      </c>
      <c r="M1752" s="1" t="s">
        <v>88</v>
      </c>
      <c r="N1752" s="1" t="s">
        <v>175</v>
      </c>
      <c r="O1752" s="1" t="s">
        <v>384</v>
      </c>
      <c r="P1752" s="1" t="s">
        <v>42</v>
      </c>
      <c r="Q1752" s="1" t="s">
        <v>43</v>
      </c>
      <c r="R1752" s="1" t="s">
        <v>1019</v>
      </c>
      <c r="S1752" s="1" t="s">
        <v>64</v>
      </c>
      <c r="T1752" s="1" t="s">
        <v>81</v>
      </c>
      <c r="U1752" s="1" t="s">
        <v>93</v>
      </c>
      <c r="V1752" s="1" t="s">
        <v>105</v>
      </c>
      <c r="W1752" s="1" t="s">
        <v>82</v>
      </c>
      <c r="X1752" s="1" t="s">
        <v>133</v>
      </c>
      <c r="Z1752" s="1" t="s">
        <v>49</v>
      </c>
      <c r="AA1752" s="1" t="s">
        <v>95</v>
      </c>
      <c r="AB1752" s="1" t="s">
        <v>48</v>
      </c>
    </row>
    <row r="1753" spans="1:28" x14ac:dyDescent="0.2">
      <c r="A1753" s="1" t="s">
        <v>3766</v>
      </c>
      <c r="B1753" s="1" t="s">
        <v>862</v>
      </c>
      <c r="C1753" s="1" t="s">
        <v>3767</v>
      </c>
      <c r="D1753" s="1" t="s">
        <v>109</v>
      </c>
      <c r="E1753" s="1" t="s">
        <v>99</v>
      </c>
      <c r="F1753" s="1" t="s">
        <v>73</v>
      </c>
      <c r="G1753" s="1" t="s">
        <v>74</v>
      </c>
      <c r="H1753" s="1" t="s">
        <v>55</v>
      </c>
      <c r="I1753" s="1" t="s">
        <v>85</v>
      </c>
      <c r="J1753" s="1" t="s">
        <v>86</v>
      </c>
      <c r="K1753" s="1" t="s">
        <v>87</v>
      </c>
      <c r="L1753" s="1" t="s">
        <v>58</v>
      </c>
      <c r="M1753" s="1" t="s">
        <v>181</v>
      </c>
      <c r="N1753" s="1" t="s">
        <v>190</v>
      </c>
      <c r="O1753" s="1" t="s">
        <v>2569</v>
      </c>
      <c r="P1753" s="1" t="s">
        <v>42</v>
      </c>
      <c r="Q1753" s="1" t="s">
        <v>163</v>
      </c>
      <c r="S1753" s="1" t="s">
        <v>248</v>
      </c>
      <c r="T1753" s="1" t="s">
        <v>123</v>
      </c>
      <c r="U1753" s="1" t="s">
        <v>93</v>
      </c>
      <c r="V1753" s="1" t="s">
        <v>65</v>
      </c>
      <c r="W1753" s="1" t="s">
        <v>82</v>
      </c>
      <c r="X1753" s="1" t="s">
        <v>133</v>
      </c>
      <c r="Y1753" s="1" t="s">
        <v>48</v>
      </c>
      <c r="Z1753" s="1" t="s">
        <v>49</v>
      </c>
      <c r="AA1753" s="1" t="s">
        <v>50</v>
      </c>
      <c r="AB1753" s="1" t="s">
        <v>48</v>
      </c>
    </row>
    <row r="1754" spans="1:28" x14ac:dyDescent="0.2">
      <c r="A1754" s="1" t="s">
        <v>3768</v>
      </c>
      <c r="B1754" s="1" t="s">
        <v>570</v>
      </c>
      <c r="C1754" s="1" t="s">
        <v>3769</v>
      </c>
      <c r="D1754" s="1" t="s">
        <v>50</v>
      </c>
      <c r="E1754" s="1" t="s">
        <v>116</v>
      </c>
      <c r="F1754" s="1" t="s">
        <v>73</v>
      </c>
      <c r="G1754" s="1" t="s">
        <v>110</v>
      </c>
      <c r="H1754" s="1" t="s">
        <v>34</v>
      </c>
      <c r="I1754" s="1" t="s">
        <v>85</v>
      </c>
      <c r="J1754" s="1" t="s">
        <v>76</v>
      </c>
      <c r="K1754" s="1" t="s">
        <v>87</v>
      </c>
      <c r="L1754" s="1" t="s">
        <v>155</v>
      </c>
      <c r="M1754" s="1" t="s">
        <v>88</v>
      </c>
      <c r="N1754" s="1" t="s">
        <v>60</v>
      </c>
      <c r="O1754" s="1" t="s">
        <v>2356</v>
      </c>
      <c r="P1754" s="1" t="s">
        <v>226</v>
      </c>
      <c r="Q1754" s="1" t="s">
        <v>62</v>
      </c>
      <c r="R1754" s="1" t="s">
        <v>225</v>
      </c>
      <c r="S1754" s="1" t="s">
        <v>248</v>
      </c>
      <c r="T1754" s="1" t="s">
        <v>114</v>
      </c>
      <c r="U1754" s="1">
        <v>3</v>
      </c>
      <c r="V1754" s="1" t="s">
        <v>178</v>
      </c>
      <c r="W1754" s="1" t="s">
        <v>66</v>
      </c>
      <c r="X1754" s="1" t="s">
        <v>151</v>
      </c>
      <c r="Y1754" s="1" t="s">
        <v>168</v>
      </c>
      <c r="Z1754" s="1" t="s">
        <v>68</v>
      </c>
      <c r="AA1754" s="1" t="s">
        <v>95</v>
      </c>
      <c r="AB1754" s="1" t="s">
        <v>48</v>
      </c>
    </row>
    <row r="1755" spans="1:28" x14ac:dyDescent="0.2">
      <c r="A1755" s="1" t="s">
        <v>3770</v>
      </c>
      <c r="C1755" s="1" t="s">
        <v>3771</v>
      </c>
      <c r="D1755" s="1">
        <v>35</v>
      </c>
      <c r="E1755" s="1" t="s">
        <v>116</v>
      </c>
      <c r="F1755" s="1" t="s">
        <v>73</v>
      </c>
      <c r="G1755" s="1" t="s">
        <v>74</v>
      </c>
      <c r="H1755" s="1" t="s">
        <v>136</v>
      </c>
      <c r="I1755" s="1" t="s">
        <v>100</v>
      </c>
      <c r="J1755" s="1" t="s">
        <v>36</v>
      </c>
      <c r="K1755" s="1" t="s">
        <v>101</v>
      </c>
      <c r="L1755" s="1" t="s">
        <v>118</v>
      </c>
      <c r="M1755" s="1" t="s">
        <v>59</v>
      </c>
      <c r="N1755" s="1" t="s">
        <v>40</v>
      </c>
      <c r="O1755" s="1" t="s">
        <v>369</v>
      </c>
      <c r="P1755" s="1" t="s">
        <v>42</v>
      </c>
      <c r="Q1755" s="1" t="s">
        <v>80</v>
      </c>
      <c r="R1755" s="1" t="s">
        <v>338</v>
      </c>
      <c r="S1755" s="1" t="s">
        <v>248</v>
      </c>
      <c r="T1755" s="1" t="s">
        <v>81</v>
      </c>
      <c r="U1755" s="1">
        <v>1</v>
      </c>
      <c r="V1755" s="1" t="s">
        <v>65</v>
      </c>
      <c r="W1755" s="1" t="s">
        <v>47</v>
      </c>
      <c r="X1755" s="1">
        <v>4</v>
      </c>
      <c r="Y1755" s="1" t="s">
        <v>67</v>
      </c>
      <c r="Z1755" s="1" t="s">
        <v>175</v>
      </c>
      <c r="AA1755" s="1">
        <v>10</v>
      </c>
      <c r="AB1755" s="1" t="s">
        <v>69</v>
      </c>
    </row>
    <row r="1756" spans="1:28" x14ac:dyDescent="0.2">
      <c r="A1756" s="1" t="s">
        <v>3772</v>
      </c>
      <c r="B1756" s="1" t="s">
        <v>1900</v>
      </c>
      <c r="D1756" s="1" t="s">
        <v>109</v>
      </c>
      <c r="E1756" s="1" t="s">
        <v>31</v>
      </c>
      <c r="F1756" s="1" t="s">
        <v>32</v>
      </c>
      <c r="G1756" s="1" t="s">
        <v>33</v>
      </c>
      <c r="H1756" s="1" t="s">
        <v>136</v>
      </c>
      <c r="I1756" s="1" t="s">
        <v>85</v>
      </c>
      <c r="J1756" s="1" t="s">
        <v>222</v>
      </c>
      <c r="K1756" s="1" t="s">
        <v>87</v>
      </c>
      <c r="L1756" s="1" t="s">
        <v>155</v>
      </c>
      <c r="M1756" s="1" t="s">
        <v>59</v>
      </c>
      <c r="N1756" s="1" t="s">
        <v>94</v>
      </c>
      <c r="O1756" s="1" t="s">
        <v>1918</v>
      </c>
      <c r="P1756" s="1" t="s">
        <v>226</v>
      </c>
      <c r="Q1756" s="1" t="s">
        <v>163</v>
      </c>
      <c r="R1756" s="1" t="s">
        <v>1625</v>
      </c>
      <c r="S1756" s="1" t="s">
        <v>92</v>
      </c>
      <c r="T1756" s="1" t="s">
        <v>45</v>
      </c>
      <c r="U1756" s="1" t="s">
        <v>93</v>
      </c>
      <c r="V1756" s="1" t="s">
        <v>196</v>
      </c>
      <c r="W1756" s="1" t="s">
        <v>47</v>
      </c>
      <c r="X1756" s="1" t="s">
        <v>151</v>
      </c>
      <c r="Y1756" s="1" t="s">
        <v>168</v>
      </c>
      <c r="Z1756" s="1" t="s">
        <v>49</v>
      </c>
      <c r="AA1756" s="1">
        <v>20</v>
      </c>
      <c r="AB1756" s="1" t="s">
        <v>48</v>
      </c>
    </row>
    <row r="1757" spans="1:28" x14ac:dyDescent="0.2">
      <c r="A1757" s="1" t="s">
        <v>3773</v>
      </c>
      <c r="C1757" s="1" t="s">
        <v>1180</v>
      </c>
      <c r="D1757" s="1" t="s">
        <v>109</v>
      </c>
      <c r="E1757" s="1" t="s">
        <v>31</v>
      </c>
      <c r="F1757" s="1" t="s">
        <v>53</v>
      </c>
      <c r="G1757" s="1" t="s">
        <v>148</v>
      </c>
      <c r="H1757" s="1" t="s">
        <v>34</v>
      </c>
      <c r="I1757" s="1" t="s">
        <v>35</v>
      </c>
      <c r="J1757" s="1" t="s">
        <v>86</v>
      </c>
      <c r="K1757" s="1" t="s">
        <v>77</v>
      </c>
      <c r="L1757" s="1" t="s">
        <v>118</v>
      </c>
      <c r="M1757" s="1" t="s">
        <v>204</v>
      </c>
      <c r="N1757" s="1" t="s">
        <v>40</v>
      </c>
      <c r="O1757" s="1" t="s">
        <v>1019</v>
      </c>
      <c r="P1757" s="1" t="s">
        <v>121</v>
      </c>
      <c r="Q1757" s="1" t="s">
        <v>163</v>
      </c>
      <c r="S1757" s="1" t="s">
        <v>64</v>
      </c>
      <c r="T1757" s="1" t="s">
        <v>123</v>
      </c>
      <c r="U1757" s="1">
        <v>3</v>
      </c>
      <c r="V1757" s="1" t="s">
        <v>105</v>
      </c>
      <c r="W1757" s="1" t="s">
        <v>47</v>
      </c>
      <c r="X1757" s="1">
        <v>5</v>
      </c>
      <c r="Z1757" s="1" t="s">
        <v>49</v>
      </c>
      <c r="AA1757" s="1" t="s">
        <v>50</v>
      </c>
      <c r="AB1757" s="1" t="s">
        <v>69</v>
      </c>
    </row>
    <row r="1758" spans="1:28" x14ac:dyDescent="0.2">
      <c r="A1758" s="1" t="s">
        <v>3774</v>
      </c>
      <c r="B1758" s="1" t="s">
        <v>3775</v>
      </c>
      <c r="C1758" s="1" t="s">
        <v>3776</v>
      </c>
      <c r="D1758" s="1">
        <v>24</v>
      </c>
      <c r="E1758" s="1" t="s">
        <v>99</v>
      </c>
      <c r="F1758" s="1" t="s">
        <v>32</v>
      </c>
      <c r="G1758" s="1" t="s">
        <v>185</v>
      </c>
      <c r="H1758" s="1" t="s">
        <v>55</v>
      </c>
      <c r="I1758" s="1" t="s">
        <v>35</v>
      </c>
      <c r="J1758" s="1" t="s">
        <v>222</v>
      </c>
      <c r="K1758" s="1" t="s">
        <v>77</v>
      </c>
      <c r="L1758" s="1" t="s">
        <v>38</v>
      </c>
      <c r="M1758" s="1" t="s">
        <v>204</v>
      </c>
      <c r="N1758" s="1" t="s">
        <v>40</v>
      </c>
      <c r="O1758" s="1" t="s">
        <v>541</v>
      </c>
      <c r="P1758" s="1" t="s">
        <v>103</v>
      </c>
      <c r="Q1758" s="1" t="s">
        <v>163</v>
      </c>
      <c r="R1758" s="1" t="s">
        <v>401</v>
      </c>
      <c r="S1758" s="1" t="s">
        <v>122</v>
      </c>
      <c r="T1758" s="1" t="s">
        <v>114</v>
      </c>
      <c r="U1758" s="1">
        <v>1</v>
      </c>
      <c r="V1758" s="1" t="s">
        <v>178</v>
      </c>
      <c r="W1758" s="1" t="s">
        <v>82</v>
      </c>
      <c r="X1758" s="1">
        <v>5</v>
      </c>
      <c r="Y1758" s="1" t="s">
        <v>67</v>
      </c>
      <c r="Z1758" s="1" t="s">
        <v>49</v>
      </c>
      <c r="AA1758" s="1">
        <v>20</v>
      </c>
      <c r="AB1758" s="1" t="s">
        <v>69</v>
      </c>
    </row>
    <row r="1759" spans="1:28" x14ac:dyDescent="0.2">
      <c r="A1759" s="1" t="s">
        <v>3777</v>
      </c>
      <c r="D1759" s="1" t="s">
        <v>109</v>
      </c>
      <c r="E1759" s="1" t="s">
        <v>31</v>
      </c>
      <c r="F1759" s="1" t="s">
        <v>32</v>
      </c>
      <c r="G1759" s="1" t="s">
        <v>185</v>
      </c>
      <c r="H1759" s="1" t="s">
        <v>136</v>
      </c>
      <c r="I1759" s="1" t="s">
        <v>35</v>
      </c>
      <c r="J1759" s="1" t="s">
        <v>76</v>
      </c>
      <c r="K1759" s="1" t="s">
        <v>57</v>
      </c>
      <c r="L1759" s="1" t="s">
        <v>118</v>
      </c>
      <c r="M1759" s="1" t="s">
        <v>119</v>
      </c>
      <c r="N1759" s="1" t="s">
        <v>40</v>
      </c>
      <c r="O1759" s="1" t="s">
        <v>1169</v>
      </c>
      <c r="P1759" s="1" t="s">
        <v>42</v>
      </c>
      <c r="Q1759" s="1" t="s">
        <v>171</v>
      </c>
      <c r="S1759" s="1" t="s">
        <v>122</v>
      </c>
      <c r="T1759" s="1" t="s">
        <v>45</v>
      </c>
      <c r="U1759" s="1">
        <v>3</v>
      </c>
      <c r="V1759" s="1" t="s">
        <v>46</v>
      </c>
      <c r="W1759" s="1" t="s">
        <v>47</v>
      </c>
      <c r="X1759" s="1">
        <v>1</v>
      </c>
      <c r="Y1759" s="1" t="s">
        <v>48</v>
      </c>
      <c r="Z1759" s="1" t="s">
        <v>49</v>
      </c>
      <c r="AA1759" s="1" t="s">
        <v>50</v>
      </c>
      <c r="AB1759" s="1" t="s">
        <v>69</v>
      </c>
    </row>
    <row r="1760" spans="1:28" x14ac:dyDescent="0.2">
      <c r="A1760" s="1" t="s">
        <v>3778</v>
      </c>
      <c r="D1760" s="1" t="s">
        <v>50</v>
      </c>
      <c r="E1760" s="1" t="s">
        <v>99</v>
      </c>
      <c r="F1760" s="1" t="s">
        <v>53</v>
      </c>
      <c r="G1760" s="1" t="s">
        <v>54</v>
      </c>
      <c r="H1760" s="1" t="s">
        <v>136</v>
      </c>
      <c r="I1760" s="1" t="s">
        <v>100</v>
      </c>
      <c r="J1760" s="1" t="s">
        <v>86</v>
      </c>
      <c r="K1760" s="1" t="s">
        <v>37</v>
      </c>
      <c r="L1760" s="1" t="s">
        <v>155</v>
      </c>
      <c r="M1760" s="1" t="s">
        <v>181</v>
      </c>
      <c r="N1760" s="1" t="s">
        <v>138</v>
      </c>
      <c r="O1760" s="1" t="s">
        <v>1457</v>
      </c>
      <c r="P1760" s="1" t="s">
        <v>121</v>
      </c>
      <c r="Q1760" s="1" t="s">
        <v>43</v>
      </c>
      <c r="R1760" s="1" t="s">
        <v>778</v>
      </c>
      <c r="S1760" s="1" t="s">
        <v>44</v>
      </c>
      <c r="T1760" s="1" t="s">
        <v>114</v>
      </c>
      <c r="U1760" s="1" t="s">
        <v>93</v>
      </c>
      <c r="V1760" s="1" t="s">
        <v>196</v>
      </c>
      <c r="W1760" s="1" t="s">
        <v>125</v>
      </c>
      <c r="X1760" s="1" t="s">
        <v>151</v>
      </c>
      <c r="Y1760" s="1" t="s">
        <v>168</v>
      </c>
      <c r="Z1760" s="1" t="s">
        <v>94</v>
      </c>
      <c r="AA1760" s="1">
        <v>50</v>
      </c>
      <c r="AB1760" s="1" t="s">
        <v>48</v>
      </c>
    </row>
    <row r="1761" spans="1:28" x14ac:dyDescent="0.2">
      <c r="A1761" s="1" t="s">
        <v>3779</v>
      </c>
      <c r="C1761" s="1" t="s">
        <v>3780</v>
      </c>
      <c r="D1761" s="1">
        <v>14</v>
      </c>
      <c r="E1761" s="1" t="s">
        <v>116</v>
      </c>
      <c r="F1761" s="1" t="s">
        <v>73</v>
      </c>
      <c r="G1761" s="1" t="s">
        <v>74</v>
      </c>
      <c r="H1761" s="1" t="s">
        <v>34</v>
      </c>
      <c r="I1761" s="1" t="s">
        <v>35</v>
      </c>
      <c r="J1761" s="1" t="s">
        <v>56</v>
      </c>
      <c r="K1761" s="1" t="s">
        <v>101</v>
      </c>
      <c r="L1761" s="1" t="s">
        <v>155</v>
      </c>
      <c r="M1761" s="1" t="s">
        <v>204</v>
      </c>
      <c r="N1761" s="1" t="s">
        <v>60</v>
      </c>
      <c r="O1761" s="1" t="s">
        <v>577</v>
      </c>
      <c r="P1761" s="1" t="s">
        <v>121</v>
      </c>
      <c r="Q1761" s="1" t="s">
        <v>80</v>
      </c>
      <c r="S1761" s="1" t="s">
        <v>131</v>
      </c>
      <c r="T1761" s="1" t="s">
        <v>123</v>
      </c>
      <c r="U1761" s="1">
        <v>1</v>
      </c>
      <c r="V1761" s="1" t="s">
        <v>65</v>
      </c>
      <c r="W1761" s="1" t="s">
        <v>66</v>
      </c>
      <c r="X1761" s="1" t="s">
        <v>133</v>
      </c>
      <c r="Z1761" s="1" t="s">
        <v>68</v>
      </c>
      <c r="AA1761" s="1">
        <v>20</v>
      </c>
      <c r="AB1761" s="1" t="s">
        <v>69</v>
      </c>
    </row>
    <row r="1762" spans="1:28" x14ac:dyDescent="0.2">
      <c r="A1762" s="1" t="s">
        <v>3781</v>
      </c>
      <c r="B1762" s="1" t="s">
        <v>2481</v>
      </c>
      <c r="C1762" s="1" t="s">
        <v>3782</v>
      </c>
      <c r="D1762" s="1" t="s">
        <v>109</v>
      </c>
      <c r="E1762" s="1" t="s">
        <v>116</v>
      </c>
      <c r="F1762" s="1" t="s">
        <v>32</v>
      </c>
      <c r="G1762" s="1" t="s">
        <v>259</v>
      </c>
      <c r="H1762" s="1" t="s">
        <v>56</v>
      </c>
      <c r="I1762" s="1" t="s">
        <v>75</v>
      </c>
      <c r="J1762" s="1" t="s">
        <v>56</v>
      </c>
      <c r="K1762" s="1" t="s">
        <v>57</v>
      </c>
      <c r="L1762" s="1" t="s">
        <v>78</v>
      </c>
      <c r="M1762" s="1" t="s">
        <v>181</v>
      </c>
      <c r="N1762" s="1" t="s">
        <v>175</v>
      </c>
      <c r="O1762" s="1" t="s">
        <v>1363</v>
      </c>
      <c r="P1762" s="1" t="s">
        <v>121</v>
      </c>
      <c r="Q1762" s="1" t="s">
        <v>80</v>
      </c>
      <c r="S1762" s="1" t="s">
        <v>122</v>
      </c>
      <c r="T1762" s="1" t="s">
        <v>114</v>
      </c>
      <c r="U1762" s="1">
        <v>3</v>
      </c>
      <c r="V1762" s="1" t="s">
        <v>124</v>
      </c>
      <c r="W1762" s="1" t="s">
        <v>82</v>
      </c>
      <c r="X1762" s="1" t="s">
        <v>151</v>
      </c>
      <c r="Y1762" s="1" t="s">
        <v>168</v>
      </c>
      <c r="Z1762" s="1" t="s">
        <v>49</v>
      </c>
      <c r="AA1762" s="1">
        <v>50</v>
      </c>
      <c r="AB1762" s="1" t="s">
        <v>69</v>
      </c>
    </row>
    <row r="1763" spans="1:28" x14ac:dyDescent="0.2">
      <c r="A1763" s="1" t="s">
        <v>3783</v>
      </c>
      <c r="B1763" s="1" t="s">
        <v>1677</v>
      </c>
      <c r="C1763" s="1" t="s">
        <v>3784</v>
      </c>
      <c r="D1763" s="1" t="s">
        <v>109</v>
      </c>
      <c r="E1763" s="1" t="s">
        <v>116</v>
      </c>
      <c r="F1763" s="1" t="s">
        <v>32</v>
      </c>
      <c r="G1763" s="1" t="s">
        <v>33</v>
      </c>
      <c r="H1763" s="1" t="s">
        <v>34</v>
      </c>
      <c r="I1763" s="1" t="s">
        <v>35</v>
      </c>
      <c r="J1763" s="1" t="s">
        <v>86</v>
      </c>
      <c r="K1763" s="1" t="s">
        <v>101</v>
      </c>
      <c r="L1763" s="1" t="s">
        <v>118</v>
      </c>
      <c r="M1763" s="1" t="s">
        <v>181</v>
      </c>
      <c r="N1763" s="1" t="s">
        <v>60</v>
      </c>
      <c r="O1763" s="1" t="s">
        <v>3334</v>
      </c>
      <c r="P1763" s="1" t="s">
        <v>42</v>
      </c>
      <c r="Q1763" s="1" t="s">
        <v>80</v>
      </c>
      <c r="R1763" s="1" t="s">
        <v>1372</v>
      </c>
      <c r="S1763" s="1" t="s">
        <v>113</v>
      </c>
      <c r="T1763" s="1" t="s">
        <v>81</v>
      </c>
      <c r="U1763" s="1">
        <v>1</v>
      </c>
      <c r="V1763" s="1" t="s">
        <v>196</v>
      </c>
      <c r="W1763" s="1" t="s">
        <v>66</v>
      </c>
      <c r="X1763" s="1">
        <v>4</v>
      </c>
      <c r="Y1763" s="1" t="s">
        <v>168</v>
      </c>
      <c r="Z1763" s="1" t="s">
        <v>68</v>
      </c>
      <c r="AA1763" s="1">
        <v>20</v>
      </c>
      <c r="AB1763" s="1" t="s">
        <v>48</v>
      </c>
    </row>
    <row r="1764" spans="1:28" x14ac:dyDescent="0.2">
      <c r="A1764" s="1" t="s">
        <v>3785</v>
      </c>
      <c r="D1764" s="1" t="s">
        <v>50</v>
      </c>
      <c r="E1764" s="1" t="s">
        <v>116</v>
      </c>
      <c r="F1764" s="1" t="s">
        <v>53</v>
      </c>
      <c r="G1764" s="1" t="s">
        <v>135</v>
      </c>
      <c r="H1764" s="1" t="s">
        <v>56</v>
      </c>
      <c r="I1764" s="1" t="s">
        <v>100</v>
      </c>
      <c r="J1764" s="1" t="s">
        <v>36</v>
      </c>
      <c r="K1764" s="1" t="s">
        <v>37</v>
      </c>
      <c r="L1764" s="1" t="s">
        <v>58</v>
      </c>
      <c r="M1764" s="1" t="s">
        <v>39</v>
      </c>
      <c r="N1764" s="1" t="s">
        <v>40</v>
      </c>
      <c r="O1764" s="1" t="s">
        <v>296</v>
      </c>
      <c r="P1764" s="1" t="s">
        <v>103</v>
      </c>
      <c r="Q1764" s="1" t="s">
        <v>62</v>
      </c>
      <c r="S1764" s="1" t="s">
        <v>113</v>
      </c>
      <c r="T1764" s="1" t="s">
        <v>45</v>
      </c>
      <c r="U1764" s="1">
        <v>3</v>
      </c>
      <c r="V1764" s="1" t="s">
        <v>178</v>
      </c>
      <c r="W1764" s="1" t="s">
        <v>47</v>
      </c>
      <c r="X1764" s="1">
        <v>2</v>
      </c>
      <c r="Y1764" s="1" t="s">
        <v>168</v>
      </c>
      <c r="Z1764" s="1" t="s">
        <v>68</v>
      </c>
      <c r="AA1764" s="1" t="s">
        <v>50</v>
      </c>
      <c r="AB1764" s="1" t="s">
        <v>69</v>
      </c>
    </row>
    <row r="1765" spans="1:28" x14ac:dyDescent="0.2">
      <c r="A1765" s="1" t="s">
        <v>3786</v>
      </c>
      <c r="D1765" s="1" t="s">
        <v>109</v>
      </c>
      <c r="E1765" s="1" t="s">
        <v>72</v>
      </c>
      <c r="F1765" s="1" t="s">
        <v>153</v>
      </c>
      <c r="G1765" s="1" t="s">
        <v>154</v>
      </c>
      <c r="H1765" s="1" t="s">
        <v>56</v>
      </c>
      <c r="I1765" s="1" t="s">
        <v>100</v>
      </c>
      <c r="J1765" s="1" t="s">
        <v>36</v>
      </c>
      <c r="K1765" s="1" t="s">
        <v>37</v>
      </c>
      <c r="L1765" s="1" t="s">
        <v>38</v>
      </c>
      <c r="M1765" s="1" t="s">
        <v>119</v>
      </c>
      <c r="N1765" s="1" t="s">
        <v>94</v>
      </c>
      <c r="O1765" s="1" t="s">
        <v>770</v>
      </c>
      <c r="P1765" s="1" t="s">
        <v>226</v>
      </c>
      <c r="Q1765" s="1" t="s">
        <v>163</v>
      </c>
      <c r="R1765" s="1" t="s">
        <v>714</v>
      </c>
      <c r="S1765" s="1" t="s">
        <v>92</v>
      </c>
      <c r="T1765" s="1" t="s">
        <v>114</v>
      </c>
      <c r="U1765" s="1" t="s">
        <v>93</v>
      </c>
      <c r="V1765" s="1" t="s">
        <v>132</v>
      </c>
      <c r="W1765" s="1" t="s">
        <v>125</v>
      </c>
      <c r="X1765" s="1" t="s">
        <v>151</v>
      </c>
      <c r="Y1765" s="1" t="s">
        <v>48</v>
      </c>
      <c r="Z1765" s="1" t="s">
        <v>49</v>
      </c>
      <c r="AA1765" s="1">
        <v>10</v>
      </c>
      <c r="AB1765" s="1" t="s">
        <v>48</v>
      </c>
    </row>
    <row r="1766" spans="1:28" x14ac:dyDescent="0.2">
      <c r="A1766" s="1" t="s">
        <v>3787</v>
      </c>
      <c r="B1766" s="1" t="s">
        <v>3788</v>
      </c>
      <c r="C1766" s="1" t="s">
        <v>1127</v>
      </c>
      <c r="D1766" s="1" t="s">
        <v>50</v>
      </c>
      <c r="E1766" s="1" t="s">
        <v>72</v>
      </c>
      <c r="F1766" s="1" t="s">
        <v>153</v>
      </c>
      <c r="G1766" s="1" t="s">
        <v>218</v>
      </c>
      <c r="H1766" s="1" t="s">
        <v>136</v>
      </c>
      <c r="I1766" s="1" t="s">
        <v>75</v>
      </c>
      <c r="J1766" s="1" t="s">
        <v>86</v>
      </c>
      <c r="K1766" s="1" t="s">
        <v>37</v>
      </c>
      <c r="L1766" s="1" t="s">
        <v>78</v>
      </c>
      <c r="M1766" s="1" t="s">
        <v>88</v>
      </c>
      <c r="N1766" s="1" t="s">
        <v>89</v>
      </c>
      <c r="O1766" s="1" t="s">
        <v>284</v>
      </c>
      <c r="P1766" s="1" t="s">
        <v>121</v>
      </c>
      <c r="Q1766" s="1" t="s">
        <v>80</v>
      </c>
      <c r="R1766" s="1" t="s">
        <v>183</v>
      </c>
      <c r="S1766" s="1" t="s">
        <v>248</v>
      </c>
      <c r="T1766" s="1" t="s">
        <v>123</v>
      </c>
      <c r="U1766" s="1">
        <v>2</v>
      </c>
      <c r="V1766" s="1" t="s">
        <v>160</v>
      </c>
      <c r="W1766" s="1" t="s">
        <v>47</v>
      </c>
      <c r="X1766" s="1">
        <v>3</v>
      </c>
      <c r="Y1766" s="1" t="s">
        <v>168</v>
      </c>
      <c r="Z1766" s="1" t="s">
        <v>68</v>
      </c>
      <c r="AA1766" s="1">
        <v>50</v>
      </c>
      <c r="AB1766" s="1" t="s">
        <v>69</v>
      </c>
    </row>
    <row r="1767" spans="1:28" x14ac:dyDescent="0.2">
      <c r="A1767" s="1" t="s">
        <v>3789</v>
      </c>
      <c r="C1767" s="1" t="s">
        <v>3790</v>
      </c>
      <c r="D1767" s="1" t="s">
        <v>109</v>
      </c>
      <c r="E1767" s="1" t="s">
        <v>84</v>
      </c>
      <c r="F1767" s="1" t="s">
        <v>153</v>
      </c>
      <c r="G1767" s="1" t="s">
        <v>215</v>
      </c>
      <c r="H1767" s="1" t="s">
        <v>56</v>
      </c>
      <c r="I1767" s="1" t="s">
        <v>75</v>
      </c>
      <c r="J1767" s="1" t="s">
        <v>36</v>
      </c>
      <c r="K1767" s="1" t="s">
        <v>77</v>
      </c>
      <c r="L1767" s="1" t="s">
        <v>58</v>
      </c>
      <c r="M1767" s="1" t="s">
        <v>181</v>
      </c>
      <c r="N1767" s="1" t="s">
        <v>89</v>
      </c>
      <c r="O1767" s="1" t="s">
        <v>1149</v>
      </c>
      <c r="P1767" s="1" t="s">
        <v>42</v>
      </c>
      <c r="Q1767" s="1" t="s">
        <v>62</v>
      </c>
      <c r="S1767" s="1" t="s">
        <v>113</v>
      </c>
      <c r="T1767" s="1" t="s">
        <v>81</v>
      </c>
      <c r="U1767" s="1">
        <v>3</v>
      </c>
      <c r="V1767" s="1" t="s">
        <v>124</v>
      </c>
      <c r="W1767" s="1" t="s">
        <v>66</v>
      </c>
      <c r="X1767" s="1">
        <v>2</v>
      </c>
      <c r="Y1767" s="1" t="s">
        <v>67</v>
      </c>
      <c r="Z1767" s="1" t="s">
        <v>49</v>
      </c>
      <c r="AA1767" s="1" t="s">
        <v>50</v>
      </c>
      <c r="AB1767" s="1" t="s">
        <v>48</v>
      </c>
    </row>
    <row r="1768" spans="1:28" x14ac:dyDescent="0.2">
      <c r="A1768" s="1" t="s">
        <v>3791</v>
      </c>
      <c r="B1768" s="1" t="s">
        <v>3792</v>
      </c>
      <c r="C1768" s="1" t="s">
        <v>3793</v>
      </c>
      <c r="D1768" s="1">
        <v>23</v>
      </c>
      <c r="E1768" s="1" t="s">
        <v>31</v>
      </c>
      <c r="F1768" s="1" t="s">
        <v>73</v>
      </c>
      <c r="G1768" s="1" t="s">
        <v>142</v>
      </c>
      <c r="H1768" s="1" t="s">
        <v>56</v>
      </c>
      <c r="I1768" s="1" t="s">
        <v>100</v>
      </c>
      <c r="J1768" s="1" t="s">
        <v>222</v>
      </c>
      <c r="K1768" s="1" t="s">
        <v>101</v>
      </c>
      <c r="L1768" s="1" t="s">
        <v>118</v>
      </c>
      <c r="M1768" s="1" t="s">
        <v>59</v>
      </c>
      <c r="N1768" s="1" t="s">
        <v>60</v>
      </c>
      <c r="O1768" s="1" t="s">
        <v>1298</v>
      </c>
      <c r="P1768" s="1" t="s">
        <v>121</v>
      </c>
      <c r="Q1768" s="1" t="s">
        <v>43</v>
      </c>
      <c r="R1768" s="1" t="s">
        <v>2673</v>
      </c>
      <c r="S1768" s="1" t="s">
        <v>248</v>
      </c>
      <c r="T1768" s="1" t="s">
        <v>45</v>
      </c>
      <c r="U1768" s="1">
        <v>0</v>
      </c>
      <c r="V1768" s="1" t="s">
        <v>46</v>
      </c>
      <c r="W1768" s="1" t="s">
        <v>66</v>
      </c>
      <c r="X1768" s="1">
        <v>3</v>
      </c>
      <c r="Y1768" s="1" t="s">
        <v>67</v>
      </c>
      <c r="Z1768" s="1" t="s">
        <v>89</v>
      </c>
      <c r="AA1768" s="1">
        <v>20</v>
      </c>
      <c r="AB1768" s="1" t="s">
        <v>69</v>
      </c>
    </row>
    <row r="1769" spans="1:28" x14ac:dyDescent="0.2">
      <c r="A1769" s="1" t="s">
        <v>3794</v>
      </c>
      <c r="B1769" s="1" t="s">
        <v>3795</v>
      </c>
      <c r="D1769" s="1">
        <v>90</v>
      </c>
      <c r="E1769" s="1" t="s">
        <v>84</v>
      </c>
      <c r="F1769" s="1" t="s">
        <v>53</v>
      </c>
      <c r="G1769" s="1" t="s">
        <v>135</v>
      </c>
      <c r="H1769" s="1" t="s">
        <v>136</v>
      </c>
      <c r="I1769" s="1" t="s">
        <v>85</v>
      </c>
      <c r="J1769" s="1" t="s">
        <v>56</v>
      </c>
      <c r="K1769" s="1" t="s">
        <v>37</v>
      </c>
      <c r="L1769" s="1" t="s">
        <v>118</v>
      </c>
      <c r="M1769" s="1" t="s">
        <v>181</v>
      </c>
      <c r="N1769" s="1" t="s">
        <v>40</v>
      </c>
      <c r="O1769" s="1" t="s">
        <v>129</v>
      </c>
      <c r="P1769" s="1" t="s">
        <v>226</v>
      </c>
      <c r="Q1769" s="1" t="s">
        <v>80</v>
      </c>
      <c r="R1769" s="1" t="s">
        <v>798</v>
      </c>
      <c r="S1769" s="1" t="s">
        <v>44</v>
      </c>
      <c r="T1769" s="1" t="s">
        <v>123</v>
      </c>
      <c r="U1769" s="1" t="s">
        <v>93</v>
      </c>
      <c r="V1769" s="1" t="s">
        <v>124</v>
      </c>
      <c r="W1769" s="1" t="s">
        <v>82</v>
      </c>
      <c r="X1769" s="1">
        <v>4</v>
      </c>
      <c r="Y1769" s="1" t="s">
        <v>67</v>
      </c>
      <c r="AA1769" s="1" t="s">
        <v>95</v>
      </c>
      <c r="AB1769" s="1" t="s">
        <v>48</v>
      </c>
    </row>
    <row r="1770" spans="1:28" x14ac:dyDescent="0.2">
      <c r="A1770" s="1" t="s">
        <v>3796</v>
      </c>
      <c r="B1770" s="1" t="s">
        <v>1773</v>
      </c>
      <c r="D1770" s="1">
        <v>11</v>
      </c>
      <c r="E1770" s="1" t="s">
        <v>116</v>
      </c>
      <c r="F1770" s="1" t="s">
        <v>32</v>
      </c>
      <c r="G1770" s="1" t="s">
        <v>259</v>
      </c>
      <c r="H1770" s="1" t="s">
        <v>56</v>
      </c>
      <c r="I1770" s="1" t="s">
        <v>85</v>
      </c>
      <c r="J1770" s="1" t="s">
        <v>36</v>
      </c>
      <c r="K1770" s="1" t="s">
        <v>57</v>
      </c>
      <c r="L1770" s="1" t="s">
        <v>155</v>
      </c>
      <c r="M1770" s="1" t="s">
        <v>204</v>
      </c>
      <c r="O1770" s="1" t="s">
        <v>410</v>
      </c>
      <c r="P1770" s="1" t="s">
        <v>103</v>
      </c>
      <c r="Q1770" s="1" t="s">
        <v>163</v>
      </c>
      <c r="R1770" s="1" t="s">
        <v>270</v>
      </c>
      <c r="S1770" s="1" t="s">
        <v>131</v>
      </c>
      <c r="T1770" s="1" t="s">
        <v>45</v>
      </c>
      <c r="U1770" s="1">
        <v>2</v>
      </c>
      <c r="V1770" s="1" t="s">
        <v>132</v>
      </c>
      <c r="W1770" s="1" t="s">
        <v>66</v>
      </c>
      <c r="X1770" s="1">
        <v>1</v>
      </c>
      <c r="AA1770" s="1">
        <v>50</v>
      </c>
      <c r="AB1770" s="1" t="s">
        <v>69</v>
      </c>
    </row>
    <row r="1771" spans="1:28" x14ac:dyDescent="0.2">
      <c r="A1771" s="1" t="s">
        <v>3797</v>
      </c>
      <c r="C1771" s="1" t="s">
        <v>3798</v>
      </c>
      <c r="D1771" s="1" t="s">
        <v>109</v>
      </c>
      <c r="E1771" s="1" t="s">
        <v>84</v>
      </c>
      <c r="F1771" s="1" t="s">
        <v>53</v>
      </c>
      <c r="G1771" s="1" t="s">
        <v>135</v>
      </c>
      <c r="H1771" s="1" t="s">
        <v>136</v>
      </c>
      <c r="I1771" s="1" t="s">
        <v>35</v>
      </c>
      <c r="J1771" s="1" t="s">
        <v>76</v>
      </c>
      <c r="K1771" s="1" t="s">
        <v>87</v>
      </c>
      <c r="L1771" s="1" t="s">
        <v>78</v>
      </c>
      <c r="M1771" s="1" t="s">
        <v>181</v>
      </c>
      <c r="N1771" s="1" t="s">
        <v>60</v>
      </c>
      <c r="O1771" s="1" t="s">
        <v>817</v>
      </c>
      <c r="P1771" s="1" t="s">
        <v>103</v>
      </c>
      <c r="Q1771" s="1" t="s">
        <v>62</v>
      </c>
      <c r="S1771" s="1" t="s">
        <v>92</v>
      </c>
      <c r="T1771" s="1" t="s">
        <v>45</v>
      </c>
      <c r="U1771" s="1">
        <v>0</v>
      </c>
      <c r="V1771" s="1" t="s">
        <v>65</v>
      </c>
      <c r="W1771" s="1" t="s">
        <v>66</v>
      </c>
      <c r="X1771" s="1">
        <v>3</v>
      </c>
      <c r="Z1771" s="1" t="s">
        <v>68</v>
      </c>
      <c r="AA1771" s="1">
        <v>20</v>
      </c>
      <c r="AB1771" s="1" t="s">
        <v>48</v>
      </c>
    </row>
    <row r="1772" spans="1:28" x14ac:dyDescent="0.2">
      <c r="A1772" s="1" t="s">
        <v>3799</v>
      </c>
      <c r="C1772" s="1" t="s">
        <v>3800</v>
      </c>
      <c r="D1772" s="1" t="s">
        <v>50</v>
      </c>
      <c r="E1772" s="1" t="s">
        <v>84</v>
      </c>
      <c r="F1772" s="1" t="s">
        <v>73</v>
      </c>
      <c r="G1772" s="1" t="s">
        <v>110</v>
      </c>
      <c r="H1772" s="1" t="s">
        <v>56</v>
      </c>
      <c r="I1772" s="1" t="s">
        <v>85</v>
      </c>
      <c r="J1772" s="1" t="s">
        <v>36</v>
      </c>
      <c r="K1772" s="1" t="s">
        <v>37</v>
      </c>
      <c r="L1772" s="1" t="s">
        <v>155</v>
      </c>
      <c r="M1772" s="1" t="s">
        <v>59</v>
      </c>
      <c r="N1772" s="1" t="s">
        <v>40</v>
      </c>
      <c r="O1772" s="1" t="s">
        <v>392</v>
      </c>
      <c r="P1772" s="1" t="s">
        <v>103</v>
      </c>
      <c r="Q1772" s="1" t="s">
        <v>62</v>
      </c>
      <c r="S1772" s="1" t="s">
        <v>122</v>
      </c>
      <c r="T1772" s="1" t="s">
        <v>123</v>
      </c>
      <c r="U1772" s="1" t="s">
        <v>93</v>
      </c>
      <c r="V1772" s="1" t="s">
        <v>46</v>
      </c>
      <c r="W1772" s="1" t="s">
        <v>125</v>
      </c>
      <c r="X1772" s="1">
        <v>4</v>
      </c>
      <c r="Y1772" s="1" t="s">
        <v>168</v>
      </c>
      <c r="AA1772" s="1">
        <v>10</v>
      </c>
      <c r="AB1772" s="1" t="s">
        <v>69</v>
      </c>
    </row>
    <row r="1773" spans="1:28" x14ac:dyDescent="0.2">
      <c r="A1773" s="1" t="s">
        <v>3801</v>
      </c>
      <c r="C1773" s="1" t="s">
        <v>2231</v>
      </c>
      <c r="D1773" s="1" t="s">
        <v>50</v>
      </c>
      <c r="E1773" s="1" t="s">
        <v>99</v>
      </c>
      <c r="F1773" s="1" t="s">
        <v>73</v>
      </c>
      <c r="G1773" s="1" t="s">
        <v>74</v>
      </c>
      <c r="H1773" s="1" t="s">
        <v>136</v>
      </c>
      <c r="I1773" s="1" t="s">
        <v>75</v>
      </c>
      <c r="J1773" s="1" t="s">
        <v>56</v>
      </c>
      <c r="K1773" s="1" t="s">
        <v>77</v>
      </c>
      <c r="L1773" s="1" t="s">
        <v>78</v>
      </c>
      <c r="M1773" s="1" t="s">
        <v>88</v>
      </c>
      <c r="O1773" s="1" t="s">
        <v>236</v>
      </c>
      <c r="P1773" s="1" t="s">
        <v>121</v>
      </c>
      <c r="Q1773" s="1" t="s">
        <v>163</v>
      </c>
      <c r="R1773" s="1" t="s">
        <v>172</v>
      </c>
      <c r="S1773" s="1" t="s">
        <v>248</v>
      </c>
      <c r="T1773" s="1" t="s">
        <v>123</v>
      </c>
      <c r="U1773" s="1">
        <v>0</v>
      </c>
      <c r="V1773" s="1" t="s">
        <v>160</v>
      </c>
      <c r="W1773" s="1" t="s">
        <v>47</v>
      </c>
      <c r="X1773" s="1">
        <v>3</v>
      </c>
      <c r="Y1773" s="1" t="s">
        <v>168</v>
      </c>
      <c r="Z1773" s="1" t="s">
        <v>49</v>
      </c>
      <c r="AA1773" s="1">
        <v>10</v>
      </c>
      <c r="AB1773" s="1" t="s">
        <v>48</v>
      </c>
    </row>
    <row r="1774" spans="1:28" x14ac:dyDescent="0.2">
      <c r="A1774" s="1" t="s">
        <v>3802</v>
      </c>
      <c r="C1774" s="1" t="s">
        <v>3257</v>
      </c>
      <c r="D1774" s="1" t="s">
        <v>109</v>
      </c>
      <c r="E1774" s="1" t="s">
        <v>99</v>
      </c>
      <c r="F1774" s="1" t="s">
        <v>32</v>
      </c>
      <c r="G1774" s="1" t="s">
        <v>185</v>
      </c>
      <c r="H1774" s="1" t="s">
        <v>34</v>
      </c>
      <c r="I1774" s="1" t="s">
        <v>100</v>
      </c>
      <c r="J1774" s="1" t="s">
        <v>36</v>
      </c>
      <c r="K1774" s="1" t="s">
        <v>37</v>
      </c>
      <c r="L1774" s="1" t="s">
        <v>155</v>
      </c>
      <c r="M1774" s="1" t="s">
        <v>204</v>
      </c>
      <c r="N1774" s="1" t="s">
        <v>190</v>
      </c>
      <c r="O1774" s="1" t="s">
        <v>1046</v>
      </c>
      <c r="P1774" s="1" t="s">
        <v>226</v>
      </c>
      <c r="Q1774" s="1" t="s">
        <v>62</v>
      </c>
      <c r="S1774" s="1" t="s">
        <v>113</v>
      </c>
      <c r="T1774" s="1" t="s">
        <v>114</v>
      </c>
      <c r="U1774" s="1">
        <v>3</v>
      </c>
      <c r="V1774" s="1" t="s">
        <v>160</v>
      </c>
      <c r="W1774" s="1" t="s">
        <v>82</v>
      </c>
      <c r="X1774" s="1">
        <v>2</v>
      </c>
      <c r="Y1774" s="1" t="s">
        <v>67</v>
      </c>
      <c r="AA1774" s="1" t="s">
        <v>95</v>
      </c>
      <c r="AB1774" s="1" t="s">
        <v>48</v>
      </c>
    </row>
    <row r="1775" spans="1:28" x14ac:dyDescent="0.2">
      <c r="A1775" s="1" t="s">
        <v>3803</v>
      </c>
      <c r="D1775" s="1" t="s">
        <v>50</v>
      </c>
      <c r="E1775" s="1" t="s">
        <v>84</v>
      </c>
      <c r="F1775" s="1" t="s">
        <v>32</v>
      </c>
      <c r="G1775" s="1" t="s">
        <v>185</v>
      </c>
      <c r="H1775" s="1" t="s">
        <v>56</v>
      </c>
      <c r="I1775" s="1" t="s">
        <v>85</v>
      </c>
      <c r="J1775" s="1" t="s">
        <v>36</v>
      </c>
      <c r="K1775" s="1" t="s">
        <v>37</v>
      </c>
      <c r="L1775" s="1" t="s">
        <v>118</v>
      </c>
      <c r="M1775" s="1" t="s">
        <v>39</v>
      </c>
      <c r="O1775" s="1" t="s">
        <v>1195</v>
      </c>
      <c r="P1775" s="1" t="s">
        <v>121</v>
      </c>
      <c r="Q1775" s="1" t="s">
        <v>43</v>
      </c>
      <c r="S1775" s="1" t="s">
        <v>44</v>
      </c>
      <c r="T1775" s="1" t="s">
        <v>123</v>
      </c>
      <c r="U1775" s="1">
        <v>1</v>
      </c>
      <c r="V1775" s="1" t="s">
        <v>132</v>
      </c>
      <c r="W1775" s="1" t="s">
        <v>47</v>
      </c>
      <c r="X1775" s="1">
        <v>4</v>
      </c>
      <c r="Z1775" s="1" t="s">
        <v>94</v>
      </c>
      <c r="AA1775" s="1" t="s">
        <v>50</v>
      </c>
      <c r="AB1775" s="1" t="s">
        <v>48</v>
      </c>
    </row>
    <row r="1776" spans="1:28" x14ac:dyDescent="0.2">
      <c r="A1776" s="1" t="s">
        <v>3804</v>
      </c>
      <c r="D1776" s="1" t="s">
        <v>50</v>
      </c>
      <c r="E1776" s="1" t="s">
        <v>116</v>
      </c>
      <c r="F1776" s="1" t="s">
        <v>73</v>
      </c>
      <c r="G1776" s="1" t="s">
        <v>142</v>
      </c>
      <c r="H1776" s="1" t="s">
        <v>136</v>
      </c>
      <c r="I1776" s="1" t="s">
        <v>75</v>
      </c>
      <c r="J1776" s="1" t="s">
        <v>76</v>
      </c>
      <c r="K1776" s="1" t="s">
        <v>101</v>
      </c>
      <c r="L1776" s="1" t="s">
        <v>118</v>
      </c>
      <c r="M1776" s="1" t="s">
        <v>181</v>
      </c>
      <c r="N1776" s="1" t="s">
        <v>60</v>
      </c>
      <c r="O1776" s="1" t="s">
        <v>310</v>
      </c>
      <c r="P1776" s="1" t="s">
        <v>121</v>
      </c>
      <c r="Q1776" s="1" t="s">
        <v>43</v>
      </c>
      <c r="S1776" s="1" t="s">
        <v>44</v>
      </c>
      <c r="T1776" s="1" t="s">
        <v>45</v>
      </c>
      <c r="U1776" s="1">
        <v>3</v>
      </c>
      <c r="V1776" s="1" t="s">
        <v>46</v>
      </c>
      <c r="W1776" s="1" t="s">
        <v>66</v>
      </c>
      <c r="X1776" s="1">
        <v>1</v>
      </c>
      <c r="Y1776" s="1" t="s">
        <v>67</v>
      </c>
      <c r="AA1776" s="1" t="s">
        <v>50</v>
      </c>
      <c r="AB1776" s="1" t="s">
        <v>69</v>
      </c>
    </row>
    <row r="1777" spans="1:28" x14ac:dyDescent="0.2">
      <c r="A1777" s="1" t="s">
        <v>3805</v>
      </c>
      <c r="B1777" s="1" t="s">
        <v>593</v>
      </c>
      <c r="D1777" s="1" t="s">
        <v>50</v>
      </c>
      <c r="E1777" s="1" t="s">
        <v>99</v>
      </c>
      <c r="F1777" s="1" t="s">
        <v>53</v>
      </c>
      <c r="G1777" s="1" t="s">
        <v>54</v>
      </c>
      <c r="H1777" s="1" t="s">
        <v>34</v>
      </c>
      <c r="I1777" s="1" t="s">
        <v>85</v>
      </c>
      <c r="J1777" s="1" t="s">
        <v>36</v>
      </c>
      <c r="K1777" s="1" t="s">
        <v>87</v>
      </c>
      <c r="L1777" s="1" t="s">
        <v>58</v>
      </c>
      <c r="M1777" s="1" t="s">
        <v>59</v>
      </c>
      <c r="N1777" s="1" t="s">
        <v>190</v>
      </c>
      <c r="O1777" s="1" t="s">
        <v>566</v>
      </c>
      <c r="P1777" s="1" t="s">
        <v>103</v>
      </c>
      <c r="Q1777" s="1" t="s">
        <v>171</v>
      </c>
      <c r="R1777" s="1" t="s">
        <v>2836</v>
      </c>
      <c r="S1777" s="1" t="s">
        <v>64</v>
      </c>
      <c r="T1777" s="1" t="s">
        <v>45</v>
      </c>
      <c r="U1777" s="1">
        <v>3</v>
      </c>
      <c r="V1777" s="1" t="s">
        <v>105</v>
      </c>
      <c r="W1777" s="1" t="s">
        <v>66</v>
      </c>
      <c r="X1777" s="1">
        <v>4</v>
      </c>
      <c r="Y1777" s="1" t="s">
        <v>67</v>
      </c>
      <c r="Z1777" s="1" t="s">
        <v>89</v>
      </c>
      <c r="AA1777" s="1">
        <v>10</v>
      </c>
      <c r="AB1777" s="1" t="s">
        <v>48</v>
      </c>
    </row>
    <row r="1778" spans="1:28" x14ac:dyDescent="0.2">
      <c r="A1778" s="1" t="s">
        <v>3806</v>
      </c>
      <c r="D1778" s="1">
        <v>76</v>
      </c>
      <c r="E1778" s="1" t="s">
        <v>84</v>
      </c>
      <c r="F1778" s="1" t="s">
        <v>53</v>
      </c>
      <c r="G1778" s="1" t="s">
        <v>54</v>
      </c>
      <c r="H1778" s="1" t="s">
        <v>136</v>
      </c>
      <c r="I1778" s="1" t="s">
        <v>85</v>
      </c>
      <c r="J1778" s="1" t="s">
        <v>222</v>
      </c>
      <c r="K1778" s="1" t="s">
        <v>77</v>
      </c>
      <c r="L1778" s="1" t="s">
        <v>78</v>
      </c>
      <c r="M1778" s="1" t="s">
        <v>119</v>
      </c>
      <c r="O1778" s="1" t="s">
        <v>1167</v>
      </c>
      <c r="P1778" s="1" t="s">
        <v>42</v>
      </c>
      <c r="Q1778" s="1" t="s">
        <v>163</v>
      </c>
      <c r="S1778" s="1" t="s">
        <v>64</v>
      </c>
      <c r="T1778" s="1" t="s">
        <v>45</v>
      </c>
      <c r="U1778" s="1" t="s">
        <v>93</v>
      </c>
      <c r="V1778" s="1" t="s">
        <v>46</v>
      </c>
      <c r="W1778" s="1" t="s">
        <v>66</v>
      </c>
      <c r="X1778" s="1">
        <v>2</v>
      </c>
      <c r="Y1778" s="1" t="s">
        <v>67</v>
      </c>
      <c r="Z1778" s="1" t="s">
        <v>68</v>
      </c>
      <c r="AA1778" s="1">
        <v>50</v>
      </c>
      <c r="AB1778" s="1" t="s">
        <v>69</v>
      </c>
    </row>
    <row r="1779" spans="1:28" x14ac:dyDescent="0.2">
      <c r="A1779" s="1" t="s">
        <v>3807</v>
      </c>
      <c r="B1779" s="1" t="s">
        <v>1393</v>
      </c>
      <c r="D1779" s="1" t="s">
        <v>50</v>
      </c>
      <c r="E1779" s="1" t="s">
        <v>72</v>
      </c>
      <c r="F1779" s="1" t="s">
        <v>73</v>
      </c>
      <c r="G1779" s="1" t="s">
        <v>74</v>
      </c>
      <c r="H1779" s="1" t="s">
        <v>34</v>
      </c>
      <c r="I1779" s="1" t="s">
        <v>100</v>
      </c>
      <c r="J1779" s="1" t="s">
        <v>86</v>
      </c>
      <c r="K1779" s="1" t="s">
        <v>77</v>
      </c>
      <c r="L1779" s="1" t="s">
        <v>58</v>
      </c>
      <c r="M1779" s="1" t="s">
        <v>39</v>
      </c>
      <c r="N1779" s="1" t="s">
        <v>40</v>
      </c>
      <c r="O1779" s="1" t="s">
        <v>186</v>
      </c>
      <c r="P1779" s="1" t="s">
        <v>42</v>
      </c>
      <c r="Q1779" s="1" t="s">
        <v>163</v>
      </c>
      <c r="R1779" s="1" t="s">
        <v>227</v>
      </c>
      <c r="S1779" s="1" t="s">
        <v>113</v>
      </c>
      <c r="T1779" s="1" t="s">
        <v>114</v>
      </c>
      <c r="U1779" s="1">
        <v>0</v>
      </c>
      <c r="V1779" s="1" t="s">
        <v>65</v>
      </c>
      <c r="W1779" s="1" t="s">
        <v>125</v>
      </c>
      <c r="X1779" s="1">
        <v>1</v>
      </c>
      <c r="Y1779" s="1" t="s">
        <v>48</v>
      </c>
      <c r="Z1779" s="1" t="s">
        <v>68</v>
      </c>
      <c r="AA1779" s="1">
        <v>10</v>
      </c>
      <c r="AB1779" s="1" t="s">
        <v>48</v>
      </c>
    </row>
    <row r="1780" spans="1:28" x14ac:dyDescent="0.2">
      <c r="A1780" s="1" t="s">
        <v>3808</v>
      </c>
      <c r="B1780" s="1" t="s">
        <v>3432</v>
      </c>
      <c r="D1780" s="1" t="s">
        <v>109</v>
      </c>
      <c r="E1780" s="1" t="s">
        <v>99</v>
      </c>
      <c r="F1780" s="1" t="s">
        <v>73</v>
      </c>
      <c r="G1780" s="1" t="s">
        <v>74</v>
      </c>
      <c r="H1780" s="1" t="s">
        <v>136</v>
      </c>
      <c r="I1780" s="1" t="s">
        <v>75</v>
      </c>
      <c r="J1780" s="1" t="s">
        <v>56</v>
      </c>
      <c r="K1780" s="1" t="s">
        <v>77</v>
      </c>
      <c r="L1780" s="1" t="s">
        <v>58</v>
      </c>
      <c r="M1780" s="1" t="s">
        <v>39</v>
      </c>
      <c r="O1780" s="1" t="s">
        <v>1134</v>
      </c>
      <c r="P1780" s="1" t="s">
        <v>226</v>
      </c>
      <c r="Q1780" s="1" t="s">
        <v>80</v>
      </c>
      <c r="S1780" s="1" t="s">
        <v>113</v>
      </c>
      <c r="T1780" s="1" t="s">
        <v>114</v>
      </c>
      <c r="U1780" s="1">
        <v>1</v>
      </c>
      <c r="V1780" s="1" t="s">
        <v>65</v>
      </c>
      <c r="W1780" s="1" t="s">
        <v>125</v>
      </c>
      <c r="X1780" s="1">
        <v>3</v>
      </c>
      <c r="Y1780" s="1" t="s">
        <v>69</v>
      </c>
      <c r="Z1780" s="1" t="s">
        <v>68</v>
      </c>
      <c r="AA1780" s="1">
        <v>50</v>
      </c>
      <c r="AB1780" s="1" t="s">
        <v>48</v>
      </c>
    </row>
    <row r="1781" spans="1:28" x14ac:dyDescent="0.2">
      <c r="A1781" s="1" t="s">
        <v>3809</v>
      </c>
      <c r="D1781" s="1" t="s">
        <v>109</v>
      </c>
      <c r="E1781" s="1" t="s">
        <v>31</v>
      </c>
      <c r="F1781" s="1" t="s">
        <v>153</v>
      </c>
      <c r="G1781" s="1" t="s">
        <v>154</v>
      </c>
      <c r="H1781" s="1" t="s">
        <v>34</v>
      </c>
      <c r="I1781" s="1" t="s">
        <v>100</v>
      </c>
      <c r="J1781" s="1" t="s">
        <v>36</v>
      </c>
      <c r="K1781" s="1" t="s">
        <v>57</v>
      </c>
      <c r="L1781" s="1" t="s">
        <v>118</v>
      </c>
      <c r="M1781" s="1" t="s">
        <v>204</v>
      </c>
      <c r="O1781" s="1" t="s">
        <v>466</v>
      </c>
      <c r="P1781" s="1" t="s">
        <v>121</v>
      </c>
      <c r="Q1781" s="1" t="s">
        <v>43</v>
      </c>
      <c r="S1781" s="1" t="s">
        <v>44</v>
      </c>
      <c r="T1781" s="1" t="s">
        <v>123</v>
      </c>
      <c r="U1781" s="1">
        <v>0</v>
      </c>
      <c r="W1781" s="1" t="s">
        <v>66</v>
      </c>
      <c r="X1781" s="1">
        <v>3</v>
      </c>
      <c r="Z1781" s="1" t="s">
        <v>94</v>
      </c>
      <c r="AA1781" s="1" t="s">
        <v>50</v>
      </c>
      <c r="AB1781" s="1" t="s">
        <v>69</v>
      </c>
    </row>
    <row r="1782" spans="1:28" x14ac:dyDescent="0.2">
      <c r="A1782" s="1" t="s">
        <v>3810</v>
      </c>
      <c r="B1782" s="1" t="s">
        <v>2074</v>
      </c>
      <c r="C1782" s="1" t="s">
        <v>3811</v>
      </c>
      <c r="D1782" s="1" t="s">
        <v>50</v>
      </c>
      <c r="E1782" s="1" t="s">
        <v>31</v>
      </c>
      <c r="F1782" s="1" t="s">
        <v>32</v>
      </c>
      <c r="G1782" s="1" t="s">
        <v>117</v>
      </c>
      <c r="H1782" s="1" t="s">
        <v>55</v>
      </c>
      <c r="I1782" s="1" t="s">
        <v>75</v>
      </c>
      <c r="J1782" s="1" t="s">
        <v>76</v>
      </c>
      <c r="K1782" s="1" t="s">
        <v>37</v>
      </c>
      <c r="L1782" s="1" t="s">
        <v>118</v>
      </c>
      <c r="M1782" s="1" t="s">
        <v>39</v>
      </c>
      <c r="N1782" s="1" t="s">
        <v>60</v>
      </c>
      <c r="O1782" s="1" t="s">
        <v>1107</v>
      </c>
      <c r="P1782" s="1" t="s">
        <v>121</v>
      </c>
      <c r="Q1782" s="1" t="s">
        <v>62</v>
      </c>
      <c r="R1782" s="1" t="s">
        <v>372</v>
      </c>
      <c r="S1782" s="1" t="s">
        <v>44</v>
      </c>
      <c r="T1782" s="1" t="s">
        <v>114</v>
      </c>
      <c r="U1782" s="1">
        <v>3</v>
      </c>
      <c r="V1782" s="1" t="s">
        <v>160</v>
      </c>
      <c r="W1782" s="1" t="s">
        <v>82</v>
      </c>
      <c r="X1782" s="1" t="s">
        <v>133</v>
      </c>
      <c r="Y1782" s="1" t="s">
        <v>67</v>
      </c>
      <c r="Z1782" s="1" t="s">
        <v>49</v>
      </c>
      <c r="AA1782" s="1" t="s">
        <v>95</v>
      </c>
      <c r="AB1782" s="1" t="s">
        <v>48</v>
      </c>
    </row>
    <row r="1783" spans="1:28" x14ac:dyDescent="0.2">
      <c r="A1783" s="1" t="s">
        <v>3812</v>
      </c>
      <c r="B1783" s="1" t="s">
        <v>1356</v>
      </c>
      <c r="D1783" s="1" t="s">
        <v>50</v>
      </c>
      <c r="E1783" s="1" t="s">
        <v>116</v>
      </c>
      <c r="F1783" s="1" t="s">
        <v>73</v>
      </c>
      <c r="G1783" s="1" t="s">
        <v>74</v>
      </c>
      <c r="H1783" s="1" t="s">
        <v>34</v>
      </c>
      <c r="I1783" s="1" t="s">
        <v>85</v>
      </c>
      <c r="J1783" s="1" t="s">
        <v>222</v>
      </c>
      <c r="K1783" s="1" t="s">
        <v>87</v>
      </c>
      <c r="L1783" s="1" t="s">
        <v>118</v>
      </c>
      <c r="M1783" s="1" t="s">
        <v>119</v>
      </c>
      <c r="N1783" s="1" t="s">
        <v>40</v>
      </c>
      <c r="O1783" s="1" t="s">
        <v>1026</v>
      </c>
      <c r="P1783" s="1" t="s">
        <v>121</v>
      </c>
      <c r="Q1783" s="1" t="s">
        <v>171</v>
      </c>
      <c r="S1783" s="1" t="s">
        <v>248</v>
      </c>
      <c r="T1783" s="1" t="s">
        <v>45</v>
      </c>
      <c r="U1783" s="1">
        <v>1</v>
      </c>
      <c r="V1783" s="1" t="s">
        <v>105</v>
      </c>
      <c r="W1783" s="1" t="s">
        <v>47</v>
      </c>
      <c r="X1783" s="1">
        <v>2</v>
      </c>
      <c r="Y1783" s="1" t="s">
        <v>48</v>
      </c>
      <c r="Z1783" s="1" t="s">
        <v>175</v>
      </c>
      <c r="AA1783" s="1">
        <v>10</v>
      </c>
      <c r="AB1783" s="1" t="s">
        <v>69</v>
      </c>
    </row>
    <row r="1784" spans="1:28" x14ac:dyDescent="0.2">
      <c r="A1784" s="1" t="s">
        <v>3813</v>
      </c>
      <c r="B1784" s="1" t="s">
        <v>3814</v>
      </c>
      <c r="D1784" s="1">
        <v>19</v>
      </c>
      <c r="E1784" s="1" t="s">
        <v>84</v>
      </c>
      <c r="F1784" s="1" t="s">
        <v>53</v>
      </c>
      <c r="G1784" s="1" t="s">
        <v>54</v>
      </c>
      <c r="H1784" s="1" t="s">
        <v>34</v>
      </c>
      <c r="I1784" s="1" t="s">
        <v>35</v>
      </c>
      <c r="J1784" s="1" t="s">
        <v>56</v>
      </c>
      <c r="K1784" s="1" t="s">
        <v>101</v>
      </c>
      <c r="L1784" s="1" t="s">
        <v>38</v>
      </c>
      <c r="M1784" s="1" t="s">
        <v>204</v>
      </c>
      <c r="N1784" s="1" t="s">
        <v>60</v>
      </c>
      <c r="O1784" s="1" t="s">
        <v>1007</v>
      </c>
      <c r="P1784" s="1" t="s">
        <v>103</v>
      </c>
      <c r="Q1784" s="1" t="s">
        <v>43</v>
      </c>
      <c r="S1784" s="1" t="s">
        <v>113</v>
      </c>
      <c r="T1784" s="1" t="s">
        <v>45</v>
      </c>
      <c r="U1784" s="1">
        <v>1</v>
      </c>
      <c r="V1784" s="1" t="s">
        <v>132</v>
      </c>
      <c r="W1784" s="1" t="s">
        <v>66</v>
      </c>
      <c r="X1784" s="1">
        <v>1</v>
      </c>
      <c r="Y1784" s="1" t="s">
        <v>48</v>
      </c>
      <c r="AA1784" s="1">
        <v>10</v>
      </c>
      <c r="AB1784" s="1" t="s">
        <v>69</v>
      </c>
    </row>
    <row r="1785" spans="1:28" x14ac:dyDescent="0.2">
      <c r="A1785" s="1" t="s">
        <v>3815</v>
      </c>
      <c r="B1785" s="1" t="s">
        <v>3816</v>
      </c>
      <c r="D1785" s="1" t="s">
        <v>109</v>
      </c>
      <c r="E1785" s="1" t="s">
        <v>72</v>
      </c>
      <c r="F1785" s="1" t="s">
        <v>153</v>
      </c>
      <c r="G1785" s="1" t="s">
        <v>218</v>
      </c>
      <c r="H1785" s="1" t="s">
        <v>55</v>
      </c>
      <c r="I1785" s="1" t="s">
        <v>100</v>
      </c>
      <c r="J1785" s="1" t="s">
        <v>222</v>
      </c>
      <c r="K1785" s="1" t="s">
        <v>87</v>
      </c>
      <c r="L1785" s="1" t="s">
        <v>58</v>
      </c>
      <c r="M1785" s="1" t="s">
        <v>204</v>
      </c>
      <c r="N1785" s="1" t="s">
        <v>89</v>
      </c>
      <c r="O1785" s="1" t="s">
        <v>1483</v>
      </c>
      <c r="P1785" s="1" t="s">
        <v>226</v>
      </c>
      <c r="Q1785" s="1" t="s">
        <v>62</v>
      </c>
      <c r="R1785" s="1" t="s">
        <v>459</v>
      </c>
      <c r="S1785" s="1" t="s">
        <v>64</v>
      </c>
      <c r="T1785" s="1" t="s">
        <v>45</v>
      </c>
      <c r="U1785" s="1">
        <v>2</v>
      </c>
      <c r="V1785" s="1" t="s">
        <v>160</v>
      </c>
      <c r="W1785" s="1" t="s">
        <v>125</v>
      </c>
      <c r="X1785" s="1">
        <v>4</v>
      </c>
      <c r="Y1785" s="1" t="s">
        <v>48</v>
      </c>
      <c r="AA1785" s="1">
        <v>10</v>
      </c>
      <c r="AB1785" s="1" t="s">
        <v>69</v>
      </c>
    </row>
    <row r="1786" spans="1:28" x14ac:dyDescent="0.2">
      <c r="A1786" s="1" t="s">
        <v>3817</v>
      </c>
      <c r="D1786" s="1" t="s">
        <v>109</v>
      </c>
      <c r="E1786" s="1" t="s">
        <v>72</v>
      </c>
      <c r="F1786" s="1" t="s">
        <v>153</v>
      </c>
      <c r="G1786" s="1" t="s">
        <v>154</v>
      </c>
      <c r="H1786" s="1" t="s">
        <v>56</v>
      </c>
      <c r="I1786" s="1" t="s">
        <v>100</v>
      </c>
      <c r="J1786" s="1" t="s">
        <v>56</v>
      </c>
      <c r="K1786" s="1" t="s">
        <v>87</v>
      </c>
      <c r="L1786" s="1" t="s">
        <v>38</v>
      </c>
      <c r="M1786" s="1" t="s">
        <v>204</v>
      </c>
      <c r="N1786" s="1" t="s">
        <v>175</v>
      </c>
      <c r="O1786" s="1" t="s">
        <v>880</v>
      </c>
      <c r="P1786" s="1" t="s">
        <v>42</v>
      </c>
      <c r="Q1786" s="1" t="s">
        <v>43</v>
      </c>
      <c r="R1786" s="1" t="s">
        <v>1337</v>
      </c>
      <c r="S1786" s="1" t="s">
        <v>113</v>
      </c>
      <c r="T1786" s="1" t="s">
        <v>45</v>
      </c>
      <c r="U1786" s="1">
        <v>3</v>
      </c>
      <c r="V1786" s="1" t="s">
        <v>196</v>
      </c>
      <c r="W1786" s="1" t="s">
        <v>125</v>
      </c>
      <c r="X1786" s="1">
        <v>1</v>
      </c>
      <c r="Y1786" s="1" t="s">
        <v>168</v>
      </c>
      <c r="Z1786" s="1" t="s">
        <v>49</v>
      </c>
      <c r="AA1786" s="1" t="s">
        <v>95</v>
      </c>
      <c r="AB1786" s="1" t="s">
        <v>48</v>
      </c>
    </row>
    <row r="1787" spans="1:28" x14ac:dyDescent="0.2">
      <c r="A1787" s="1" t="s">
        <v>3818</v>
      </c>
      <c r="C1787" s="1" t="s">
        <v>3819</v>
      </c>
      <c r="D1787" s="1" t="s">
        <v>50</v>
      </c>
      <c r="E1787" s="1" t="s">
        <v>72</v>
      </c>
      <c r="F1787" s="1" t="s">
        <v>32</v>
      </c>
      <c r="G1787" s="1" t="s">
        <v>117</v>
      </c>
      <c r="H1787" s="1" t="s">
        <v>34</v>
      </c>
      <c r="I1787" s="1" t="s">
        <v>100</v>
      </c>
      <c r="J1787" s="1" t="s">
        <v>56</v>
      </c>
      <c r="K1787" s="1" t="s">
        <v>77</v>
      </c>
      <c r="L1787" s="1" t="s">
        <v>78</v>
      </c>
      <c r="M1787" s="1" t="s">
        <v>88</v>
      </c>
      <c r="N1787" s="1" t="s">
        <v>40</v>
      </c>
      <c r="O1787" s="1" t="s">
        <v>909</v>
      </c>
      <c r="P1787" s="1" t="s">
        <v>103</v>
      </c>
      <c r="Q1787" s="1" t="s">
        <v>62</v>
      </c>
      <c r="R1787" s="1" t="s">
        <v>741</v>
      </c>
      <c r="S1787" s="1" t="s">
        <v>122</v>
      </c>
      <c r="T1787" s="1" t="s">
        <v>81</v>
      </c>
      <c r="U1787" s="1">
        <v>1</v>
      </c>
      <c r="V1787" s="1" t="s">
        <v>46</v>
      </c>
      <c r="W1787" s="1" t="s">
        <v>125</v>
      </c>
      <c r="X1787" s="1">
        <v>1</v>
      </c>
      <c r="Y1787" s="1" t="s">
        <v>168</v>
      </c>
      <c r="Z1787" s="1" t="s">
        <v>49</v>
      </c>
      <c r="AA1787" s="1" t="s">
        <v>50</v>
      </c>
      <c r="AB1787" s="1" t="s">
        <v>69</v>
      </c>
    </row>
    <row r="1788" spans="1:28" x14ac:dyDescent="0.2">
      <c r="A1788" s="1" t="s">
        <v>3820</v>
      </c>
      <c r="D1788" s="1">
        <v>89</v>
      </c>
      <c r="E1788" s="1" t="s">
        <v>84</v>
      </c>
      <c r="F1788" s="1" t="s">
        <v>153</v>
      </c>
      <c r="G1788" s="1" t="s">
        <v>154</v>
      </c>
      <c r="H1788" s="1" t="s">
        <v>34</v>
      </c>
      <c r="I1788" s="1" t="s">
        <v>75</v>
      </c>
      <c r="J1788" s="1" t="s">
        <v>86</v>
      </c>
      <c r="K1788" s="1" t="s">
        <v>57</v>
      </c>
      <c r="L1788" s="1" t="s">
        <v>118</v>
      </c>
      <c r="M1788" s="1" t="s">
        <v>204</v>
      </c>
      <c r="N1788" s="1" t="s">
        <v>60</v>
      </c>
      <c r="O1788" s="1" t="s">
        <v>2037</v>
      </c>
      <c r="P1788" s="1" t="s">
        <v>42</v>
      </c>
      <c r="Q1788" s="1" t="s">
        <v>62</v>
      </c>
      <c r="S1788" s="1" t="s">
        <v>92</v>
      </c>
      <c r="T1788" s="1" t="s">
        <v>114</v>
      </c>
      <c r="U1788" s="1" t="s">
        <v>93</v>
      </c>
      <c r="W1788" s="1" t="s">
        <v>125</v>
      </c>
      <c r="X1788" s="1" t="s">
        <v>151</v>
      </c>
      <c r="Z1788" s="1" t="s">
        <v>68</v>
      </c>
      <c r="AA1788" s="1" t="s">
        <v>95</v>
      </c>
      <c r="AB1788" s="1" t="s">
        <v>48</v>
      </c>
    </row>
    <row r="1789" spans="1:28" x14ac:dyDescent="0.2">
      <c r="A1789" s="1" t="s">
        <v>3821</v>
      </c>
      <c r="D1789" s="1" t="s">
        <v>109</v>
      </c>
      <c r="E1789" s="1" t="s">
        <v>99</v>
      </c>
      <c r="F1789" s="1" t="s">
        <v>53</v>
      </c>
      <c r="G1789" s="1" t="s">
        <v>135</v>
      </c>
      <c r="H1789" s="1" t="s">
        <v>55</v>
      </c>
      <c r="I1789" s="1" t="s">
        <v>100</v>
      </c>
      <c r="J1789" s="1" t="s">
        <v>56</v>
      </c>
      <c r="K1789" s="1" t="s">
        <v>87</v>
      </c>
      <c r="L1789" s="1" t="s">
        <v>78</v>
      </c>
      <c r="M1789" s="1" t="s">
        <v>39</v>
      </c>
      <c r="N1789" s="1" t="s">
        <v>60</v>
      </c>
      <c r="O1789" s="1" t="s">
        <v>296</v>
      </c>
      <c r="P1789" s="1" t="s">
        <v>42</v>
      </c>
      <c r="Q1789" s="1" t="s">
        <v>163</v>
      </c>
      <c r="S1789" s="1" t="s">
        <v>92</v>
      </c>
      <c r="T1789" s="1" t="s">
        <v>45</v>
      </c>
      <c r="U1789" s="1">
        <v>2</v>
      </c>
      <c r="V1789" s="1" t="s">
        <v>65</v>
      </c>
      <c r="W1789" s="1" t="s">
        <v>66</v>
      </c>
      <c r="X1789" s="1">
        <v>4</v>
      </c>
      <c r="Y1789" s="1" t="s">
        <v>67</v>
      </c>
      <c r="Z1789" s="1" t="s">
        <v>94</v>
      </c>
      <c r="AA1789" s="1">
        <v>50</v>
      </c>
      <c r="AB1789" s="1" t="s">
        <v>48</v>
      </c>
    </row>
    <row r="1790" spans="1:28" x14ac:dyDescent="0.2">
      <c r="A1790" s="1" t="s">
        <v>3822</v>
      </c>
      <c r="C1790" s="1" t="s">
        <v>3823</v>
      </c>
      <c r="D1790" s="1">
        <v>23</v>
      </c>
      <c r="E1790" s="1" t="s">
        <v>116</v>
      </c>
      <c r="F1790" s="1" t="s">
        <v>32</v>
      </c>
      <c r="G1790" s="1" t="s">
        <v>259</v>
      </c>
      <c r="H1790" s="1" t="s">
        <v>56</v>
      </c>
      <c r="I1790" s="1" t="s">
        <v>35</v>
      </c>
      <c r="J1790" s="1" t="s">
        <v>36</v>
      </c>
      <c r="K1790" s="1" t="s">
        <v>87</v>
      </c>
      <c r="L1790" s="1" t="s">
        <v>78</v>
      </c>
      <c r="M1790" s="1" t="s">
        <v>88</v>
      </c>
      <c r="N1790" s="1" t="s">
        <v>190</v>
      </c>
      <c r="O1790" s="1" t="s">
        <v>416</v>
      </c>
      <c r="P1790" s="1" t="s">
        <v>42</v>
      </c>
      <c r="Q1790" s="1" t="s">
        <v>80</v>
      </c>
      <c r="R1790" s="1" t="s">
        <v>943</v>
      </c>
      <c r="S1790" s="1" t="s">
        <v>64</v>
      </c>
      <c r="T1790" s="1" t="s">
        <v>45</v>
      </c>
      <c r="U1790" s="1">
        <v>1</v>
      </c>
      <c r="V1790" s="1" t="s">
        <v>178</v>
      </c>
      <c r="W1790" s="1" t="s">
        <v>66</v>
      </c>
      <c r="X1790" s="1" t="s">
        <v>133</v>
      </c>
      <c r="Y1790" s="1" t="s">
        <v>168</v>
      </c>
      <c r="Z1790" s="1" t="s">
        <v>175</v>
      </c>
      <c r="AA1790" s="1" t="s">
        <v>50</v>
      </c>
      <c r="AB1790" s="1" t="s">
        <v>69</v>
      </c>
    </row>
    <row r="1791" spans="1:28" x14ac:dyDescent="0.2">
      <c r="A1791" s="1" t="s">
        <v>3824</v>
      </c>
      <c r="B1791" s="1" t="s">
        <v>3825</v>
      </c>
      <c r="D1791" s="1" t="s">
        <v>109</v>
      </c>
      <c r="E1791" s="1" t="s">
        <v>31</v>
      </c>
      <c r="F1791" s="1" t="s">
        <v>153</v>
      </c>
      <c r="G1791" s="1" t="s">
        <v>218</v>
      </c>
      <c r="H1791" s="1" t="s">
        <v>34</v>
      </c>
      <c r="I1791" s="1" t="s">
        <v>35</v>
      </c>
      <c r="J1791" s="1" t="s">
        <v>76</v>
      </c>
      <c r="K1791" s="1" t="s">
        <v>87</v>
      </c>
      <c r="L1791" s="1" t="s">
        <v>155</v>
      </c>
      <c r="M1791" s="1" t="s">
        <v>88</v>
      </c>
      <c r="N1791" s="1" t="s">
        <v>60</v>
      </c>
      <c r="O1791" s="1" t="s">
        <v>2798</v>
      </c>
      <c r="P1791" s="1" t="s">
        <v>103</v>
      </c>
      <c r="Q1791" s="1" t="s">
        <v>62</v>
      </c>
      <c r="S1791" s="1" t="s">
        <v>122</v>
      </c>
      <c r="T1791" s="1" t="s">
        <v>123</v>
      </c>
      <c r="U1791" s="1">
        <v>1</v>
      </c>
      <c r="V1791" s="1" t="s">
        <v>178</v>
      </c>
      <c r="W1791" s="1" t="s">
        <v>82</v>
      </c>
      <c r="X1791" s="1">
        <v>3</v>
      </c>
      <c r="AA1791" s="1">
        <v>50</v>
      </c>
      <c r="AB1791" s="1" t="s">
        <v>48</v>
      </c>
    </row>
    <row r="1792" spans="1:28" x14ac:dyDescent="0.2">
      <c r="A1792" s="1" t="s">
        <v>3826</v>
      </c>
      <c r="C1792" s="1" t="s">
        <v>3827</v>
      </c>
      <c r="D1792" s="1">
        <v>82</v>
      </c>
      <c r="E1792" s="1" t="s">
        <v>116</v>
      </c>
      <c r="F1792" s="1" t="s">
        <v>153</v>
      </c>
      <c r="G1792" s="1" t="s">
        <v>154</v>
      </c>
      <c r="H1792" s="1" t="s">
        <v>55</v>
      </c>
      <c r="I1792" s="1" t="s">
        <v>35</v>
      </c>
      <c r="J1792" s="1" t="s">
        <v>222</v>
      </c>
      <c r="K1792" s="1" t="s">
        <v>87</v>
      </c>
      <c r="L1792" s="1" t="s">
        <v>78</v>
      </c>
      <c r="M1792" s="1" t="s">
        <v>181</v>
      </c>
      <c r="N1792" s="1" t="s">
        <v>190</v>
      </c>
      <c r="O1792" s="1" t="s">
        <v>1383</v>
      </c>
      <c r="P1792" s="1" t="s">
        <v>226</v>
      </c>
      <c r="Q1792" s="1" t="s">
        <v>163</v>
      </c>
      <c r="S1792" s="1" t="s">
        <v>113</v>
      </c>
      <c r="T1792" s="1" t="s">
        <v>114</v>
      </c>
      <c r="U1792" s="1">
        <v>3</v>
      </c>
      <c r="V1792" s="1" t="s">
        <v>105</v>
      </c>
      <c r="W1792" s="1" t="s">
        <v>125</v>
      </c>
      <c r="X1792" s="1">
        <v>3</v>
      </c>
      <c r="Y1792" s="1" t="s">
        <v>67</v>
      </c>
      <c r="Z1792" s="1" t="s">
        <v>68</v>
      </c>
      <c r="AA1792" s="1">
        <v>10</v>
      </c>
      <c r="AB1792" s="1" t="s">
        <v>48</v>
      </c>
    </row>
    <row r="1793" spans="1:28" x14ac:dyDescent="0.2">
      <c r="A1793" s="1" t="s">
        <v>3828</v>
      </c>
      <c r="B1793" s="1" t="s">
        <v>2983</v>
      </c>
      <c r="D1793" s="1" t="s">
        <v>109</v>
      </c>
      <c r="E1793" s="1" t="s">
        <v>84</v>
      </c>
      <c r="F1793" s="1" t="s">
        <v>53</v>
      </c>
      <c r="G1793" s="1" t="s">
        <v>54</v>
      </c>
      <c r="H1793" s="1" t="s">
        <v>136</v>
      </c>
      <c r="I1793" s="1" t="s">
        <v>85</v>
      </c>
      <c r="J1793" s="1" t="s">
        <v>36</v>
      </c>
      <c r="K1793" s="1" t="s">
        <v>101</v>
      </c>
      <c r="L1793" s="1" t="s">
        <v>38</v>
      </c>
      <c r="M1793" s="1" t="s">
        <v>119</v>
      </c>
      <c r="N1793" s="1" t="s">
        <v>60</v>
      </c>
      <c r="O1793" s="1" t="s">
        <v>1363</v>
      </c>
      <c r="P1793" s="1" t="s">
        <v>121</v>
      </c>
      <c r="Q1793" s="1" t="s">
        <v>80</v>
      </c>
      <c r="S1793" s="1" t="s">
        <v>113</v>
      </c>
      <c r="T1793" s="1" t="s">
        <v>114</v>
      </c>
      <c r="U1793" s="1">
        <v>1</v>
      </c>
      <c r="V1793" s="1" t="s">
        <v>124</v>
      </c>
      <c r="W1793" s="1" t="s">
        <v>66</v>
      </c>
      <c r="X1793" s="1" t="s">
        <v>133</v>
      </c>
      <c r="Y1793" s="1" t="s">
        <v>48</v>
      </c>
      <c r="Z1793" s="1" t="s">
        <v>94</v>
      </c>
      <c r="AA1793" s="1">
        <v>50</v>
      </c>
      <c r="AB1793" s="1" t="s">
        <v>69</v>
      </c>
    </row>
    <row r="1794" spans="1:28" x14ac:dyDescent="0.2">
      <c r="A1794" s="1" t="s">
        <v>3829</v>
      </c>
      <c r="B1794" s="1" t="s">
        <v>1035</v>
      </c>
      <c r="D1794" s="1" t="s">
        <v>109</v>
      </c>
      <c r="E1794" s="1" t="s">
        <v>116</v>
      </c>
      <c r="F1794" s="1" t="s">
        <v>73</v>
      </c>
      <c r="G1794" s="1" t="s">
        <v>74</v>
      </c>
      <c r="H1794" s="1" t="s">
        <v>136</v>
      </c>
      <c r="I1794" s="1" t="s">
        <v>85</v>
      </c>
      <c r="J1794" s="1" t="s">
        <v>222</v>
      </c>
      <c r="K1794" s="1" t="s">
        <v>37</v>
      </c>
      <c r="L1794" s="1" t="s">
        <v>155</v>
      </c>
      <c r="M1794" s="1" t="s">
        <v>88</v>
      </c>
      <c r="N1794" s="1" t="s">
        <v>40</v>
      </c>
      <c r="O1794" s="1" t="s">
        <v>1444</v>
      </c>
      <c r="P1794" s="1" t="s">
        <v>226</v>
      </c>
      <c r="Q1794" s="1" t="s">
        <v>43</v>
      </c>
      <c r="S1794" s="1" t="s">
        <v>113</v>
      </c>
      <c r="T1794" s="1" t="s">
        <v>114</v>
      </c>
      <c r="U1794" s="1">
        <v>1</v>
      </c>
      <c r="V1794" s="1" t="s">
        <v>46</v>
      </c>
      <c r="W1794" s="1" t="s">
        <v>66</v>
      </c>
      <c r="X1794" s="1">
        <v>4</v>
      </c>
      <c r="Y1794" s="1" t="s">
        <v>48</v>
      </c>
      <c r="Z1794" s="1" t="s">
        <v>94</v>
      </c>
      <c r="AA1794" s="1">
        <v>10</v>
      </c>
      <c r="AB1794" s="1" t="s">
        <v>69</v>
      </c>
    </row>
    <row r="1795" spans="1:28" x14ac:dyDescent="0.2">
      <c r="A1795" s="1" t="s">
        <v>3830</v>
      </c>
      <c r="B1795" s="1" t="s">
        <v>2515</v>
      </c>
      <c r="C1795" s="1" t="s">
        <v>3831</v>
      </c>
      <c r="D1795" s="1" t="s">
        <v>50</v>
      </c>
      <c r="E1795" s="1" t="s">
        <v>99</v>
      </c>
      <c r="F1795" s="1" t="s">
        <v>73</v>
      </c>
      <c r="G1795" s="1" t="s">
        <v>110</v>
      </c>
      <c r="H1795" s="1" t="s">
        <v>136</v>
      </c>
      <c r="I1795" s="1" t="s">
        <v>85</v>
      </c>
      <c r="J1795" s="1" t="s">
        <v>76</v>
      </c>
      <c r="K1795" s="1" t="s">
        <v>87</v>
      </c>
      <c r="L1795" s="1" t="s">
        <v>78</v>
      </c>
      <c r="M1795" s="1" t="s">
        <v>119</v>
      </c>
      <c r="O1795" s="1" t="s">
        <v>239</v>
      </c>
      <c r="P1795" s="1" t="s">
        <v>121</v>
      </c>
      <c r="Q1795" s="1" t="s">
        <v>43</v>
      </c>
      <c r="S1795" s="1" t="s">
        <v>92</v>
      </c>
      <c r="T1795" s="1" t="s">
        <v>123</v>
      </c>
      <c r="U1795" s="1">
        <v>1</v>
      </c>
      <c r="V1795" s="1" t="s">
        <v>132</v>
      </c>
      <c r="W1795" s="1" t="s">
        <v>125</v>
      </c>
      <c r="X1795" s="1">
        <v>5</v>
      </c>
      <c r="Y1795" s="1" t="s">
        <v>67</v>
      </c>
      <c r="Z1795" s="1" t="s">
        <v>49</v>
      </c>
      <c r="AA1795" s="1" t="s">
        <v>50</v>
      </c>
      <c r="AB1795" s="1" t="s">
        <v>48</v>
      </c>
    </row>
    <row r="1796" spans="1:28" x14ac:dyDescent="0.2">
      <c r="A1796" s="1" t="s">
        <v>3832</v>
      </c>
      <c r="C1796" s="1" t="s">
        <v>3833</v>
      </c>
      <c r="D1796" s="1">
        <v>71</v>
      </c>
      <c r="E1796" s="1" t="s">
        <v>31</v>
      </c>
      <c r="F1796" s="1" t="s">
        <v>32</v>
      </c>
      <c r="G1796" s="1" t="s">
        <v>117</v>
      </c>
      <c r="H1796" s="1" t="s">
        <v>136</v>
      </c>
      <c r="I1796" s="1" t="s">
        <v>100</v>
      </c>
      <c r="J1796" s="1" t="s">
        <v>222</v>
      </c>
      <c r="K1796" s="1" t="s">
        <v>87</v>
      </c>
      <c r="L1796" s="1" t="s">
        <v>58</v>
      </c>
      <c r="M1796" s="1" t="s">
        <v>119</v>
      </c>
      <c r="N1796" s="1" t="s">
        <v>190</v>
      </c>
      <c r="O1796" s="1" t="s">
        <v>1149</v>
      </c>
      <c r="P1796" s="1" t="s">
        <v>103</v>
      </c>
      <c r="Q1796" s="1" t="s">
        <v>62</v>
      </c>
      <c r="R1796" s="1" t="s">
        <v>3756</v>
      </c>
      <c r="S1796" s="1" t="s">
        <v>44</v>
      </c>
      <c r="T1796" s="1" t="s">
        <v>114</v>
      </c>
      <c r="U1796" s="1">
        <v>2</v>
      </c>
      <c r="V1796" s="1" t="s">
        <v>160</v>
      </c>
      <c r="W1796" s="1" t="s">
        <v>125</v>
      </c>
      <c r="X1796" s="1">
        <v>4</v>
      </c>
      <c r="Y1796" s="1" t="s">
        <v>67</v>
      </c>
      <c r="AA1796" s="1">
        <v>50</v>
      </c>
      <c r="AB1796" s="1" t="s">
        <v>69</v>
      </c>
    </row>
    <row r="1797" spans="1:28" x14ac:dyDescent="0.2">
      <c r="A1797" s="1" t="s">
        <v>3834</v>
      </c>
      <c r="B1797" s="1" t="s">
        <v>3338</v>
      </c>
      <c r="C1797" s="1" t="s">
        <v>3835</v>
      </c>
      <c r="D1797" s="1" t="s">
        <v>109</v>
      </c>
      <c r="E1797" s="1" t="s">
        <v>31</v>
      </c>
      <c r="F1797" s="1" t="s">
        <v>32</v>
      </c>
      <c r="G1797" s="1" t="s">
        <v>117</v>
      </c>
      <c r="H1797" s="1" t="s">
        <v>55</v>
      </c>
      <c r="I1797" s="1" t="s">
        <v>35</v>
      </c>
      <c r="J1797" s="1" t="s">
        <v>76</v>
      </c>
      <c r="K1797" s="1" t="s">
        <v>37</v>
      </c>
      <c r="L1797" s="1" t="s">
        <v>118</v>
      </c>
      <c r="M1797" s="1" t="s">
        <v>39</v>
      </c>
      <c r="N1797" s="1" t="s">
        <v>175</v>
      </c>
      <c r="O1797" s="1" t="s">
        <v>2299</v>
      </c>
      <c r="P1797" s="1" t="s">
        <v>42</v>
      </c>
      <c r="Q1797" s="1" t="s">
        <v>80</v>
      </c>
      <c r="S1797" s="1" t="s">
        <v>113</v>
      </c>
      <c r="T1797" s="1" t="s">
        <v>81</v>
      </c>
      <c r="U1797" s="1">
        <v>1</v>
      </c>
      <c r="V1797" s="1" t="s">
        <v>65</v>
      </c>
      <c r="W1797" s="1" t="s">
        <v>82</v>
      </c>
      <c r="X1797" s="1" t="s">
        <v>133</v>
      </c>
      <c r="Y1797" s="1" t="s">
        <v>67</v>
      </c>
      <c r="Z1797" s="1" t="s">
        <v>49</v>
      </c>
      <c r="AA1797" s="1" t="s">
        <v>50</v>
      </c>
      <c r="AB1797" s="1" t="s">
        <v>48</v>
      </c>
    </row>
    <row r="1798" spans="1:28" x14ac:dyDescent="0.2">
      <c r="A1798" s="1" t="s">
        <v>3836</v>
      </c>
      <c r="B1798" s="1" t="s">
        <v>736</v>
      </c>
      <c r="C1798" s="1" t="s">
        <v>3837</v>
      </c>
      <c r="D1798" s="1" t="s">
        <v>109</v>
      </c>
      <c r="E1798" s="1" t="s">
        <v>72</v>
      </c>
      <c r="F1798" s="1" t="s">
        <v>73</v>
      </c>
      <c r="G1798" s="1" t="s">
        <v>110</v>
      </c>
      <c r="H1798" s="1" t="s">
        <v>55</v>
      </c>
      <c r="I1798" s="1" t="s">
        <v>35</v>
      </c>
      <c r="J1798" s="1" t="s">
        <v>36</v>
      </c>
      <c r="K1798" s="1" t="s">
        <v>57</v>
      </c>
      <c r="L1798" s="1" t="s">
        <v>58</v>
      </c>
      <c r="M1798" s="1" t="s">
        <v>39</v>
      </c>
      <c r="O1798" s="1" t="s">
        <v>2279</v>
      </c>
      <c r="P1798" s="1" t="s">
        <v>226</v>
      </c>
      <c r="Q1798" s="1" t="s">
        <v>43</v>
      </c>
      <c r="R1798" s="1" t="s">
        <v>2356</v>
      </c>
      <c r="S1798" s="1" t="s">
        <v>113</v>
      </c>
      <c r="T1798" s="1" t="s">
        <v>123</v>
      </c>
      <c r="U1798" s="1">
        <v>1</v>
      </c>
      <c r="V1798" s="1" t="s">
        <v>160</v>
      </c>
      <c r="W1798" s="1" t="s">
        <v>47</v>
      </c>
      <c r="X1798" s="1">
        <v>2</v>
      </c>
      <c r="Y1798" s="1" t="s">
        <v>67</v>
      </c>
      <c r="Z1798" s="1" t="s">
        <v>89</v>
      </c>
      <c r="AA1798" s="1">
        <v>10</v>
      </c>
      <c r="AB1798" s="1" t="s">
        <v>48</v>
      </c>
    </row>
    <row r="1799" spans="1:28" x14ac:dyDescent="0.2">
      <c r="A1799" s="1" t="s">
        <v>3838</v>
      </c>
      <c r="B1799" s="1" t="s">
        <v>1330</v>
      </c>
      <c r="C1799" s="1" t="s">
        <v>3839</v>
      </c>
      <c r="D1799" s="1">
        <v>44</v>
      </c>
      <c r="E1799" s="1" t="s">
        <v>72</v>
      </c>
      <c r="F1799" s="1" t="s">
        <v>53</v>
      </c>
      <c r="G1799" s="1" t="s">
        <v>135</v>
      </c>
      <c r="H1799" s="1" t="s">
        <v>56</v>
      </c>
      <c r="I1799" s="1" t="s">
        <v>100</v>
      </c>
      <c r="J1799" s="1" t="s">
        <v>222</v>
      </c>
      <c r="K1799" s="1" t="s">
        <v>101</v>
      </c>
      <c r="L1799" s="1" t="s">
        <v>58</v>
      </c>
      <c r="M1799" s="1" t="s">
        <v>181</v>
      </c>
      <c r="O1799" s="1" t="s">
        <v>236</v>
      </c>
      <c r="P1799" s="1" t="s">
        <v>226</v>
      </c>
      <c r="Q1799" s="1" t="s">
        <v>62</v>
      </c>
      <c r="R1799" s="1" t="s">
        <v>1195</v>
      </c>
      <c r="S1799" s="1" t="s">
        <v>44</v>
      </c>
      <c r="T1799" s="1" t="s">
        <v>114</v>
      </c>
      <c r="U1799" s="1">
        <v>1</v>
      </c>
      <c r="V1799" s="1" t="s">
        <v>65</v>
      </c>
      <c r="W1799" s="1" t="s">
        <v>82</v>
      </c>
      <c r="X1799" s="1">
        <v>4</v>
      </c>
      <c r="Y1799" s="1" t="s">
        <v>168</v>
      </c>
      <c r="AA1799" s="1" t="s">
        <v>50</v>
      </c>
      <c r="AB1799" s="1" t="s">
        <v>48</v>
      </c>
    </row>
    <row r="1800" spans="1:28" x14ac:dyDescent="0.2">
      <c r="A1800" s="1" t="s">
        <v>3840</v>
      </c>
      <c r="D1800" s="1" t="s">
        <v>50</v>
      </c>
      <c r="E1800" s="1" t="s">
        <v>116</v>
      </c>
      <c r="F1800" s="1" t="s">
        <v>73</v>
      </c>
      <c r="G1800" s="1" t="s">
        <v>110</v>
      </c>
      <c r="H1800" s="1" t="s">
        <v>55</v>
      </c>
      <c r="I1800" s="1" t="s">
        <v>100</v>
      </c>
      <c r="J1800" s="1" t="s">
        <v>56</v>
      </c>
      <c r="K1800" s="1" t="s">
        <v>37</v>
      </c>
      <c r="L1800" s="1" t="s">
        <v>118</v>
      </c>
      <c r="M1800" s="1" t="s">
        <v>204</v>
      </c>
      <c r="O1800" s="1" t="s">
        <v>662</v>
      </c>
      <c r="P1800" s="1" t="s">
        <v>226</v>
      </c>
      <c r="Q1800" s="1" t="s">
        <v>43</v>
      </c>
      <c r="S1800" s="1" t="s">
        <v>113</v>
      </c>
      <c r="T1800" s="1" t="s">
        <v>81</v>
      </c>
      <c r="U1800" s="1">
        <v>1</v>
      </c>
      <c r="V1800" s="1" t="s">
        <v>160</v>
      </c>
      <c r="W1800" s="1" t="s">
        <v>66</v>
      </c>
      <c r="X1800" s="1">
        <v>1</v>
      </c>
      <c r="Y1800" s="1" t="s">
        <v>69</v>
      </c>
      <c r="Z1800" s="1" t="s">
        <v>49</v>
      </c>
      <c r="AA1800" s="1">
        <v>20</v>
      </c>
      <c r="AB1800" s="1" t="s">
        <v>69</v>
      </c>
    </row>
    <row r="1801" spans="1:28" x14ac:dyDescent="0.2">
      <c r="A1801" s="1" t="s">
        <v>3841</v>
      </c>
      <c r="B1801" s="1" t="s">
        <v>1423</v>
      </c>
      <c r="C1801" s="1" t="s">
        <v>3842</v>
      </c>
      <c r="D1801" s="1" t="s">
        <v>50</v>
      </c>
      <c r="E1801" s="1" t="s">
        <v>116</v>
      </c>
      <c r="F1801" s="1" t="s">
        <v>73</v>
      </c>
      <c r="G1801" s="1" t="s">
        <v>74</v>
      </c>
      <c r="H1801" s="1" t="s">
        <v>34</v>
      </c>
      <c r="I1801" s="1" t="s">
        <v>100</v>
      </c>
      <c r="J1801" s="1" t="s">
        <v>76</v>
      </c>
      <c r="K1801" s="1" t="s">
        <v>77</v>
      </c>
      <c r="L1801" s="1" t="s">
        <v>58</v>
      </c>
      <c r="M1801" s="1" t="s">
        <v>181</v>
      </c>
      <c r="N1801" s="1" t="s">
        <v>190</v>
      </c>
      <c r="O1801" s="1" t="s">
        <v>254</v>
      </c>
      <c r="P1801" s="1" t="s">
        <v>226</v>
      </c>
      <c r="Q1801" s="1" t="s">
        <v>163</v>
      </c>
      <c r="S1801" s="1" t="s">
        <v>64</v>
      </c>
      <c r="T1801" s="1" t="s">
        <v>45</v>
      </c>
      <c r="U1801" s="1" t="s">
        <v>93</v>
      </c>
      <c r="V1801" s="1" t="s">
        <v>132</v>
      </c>
      <c r="W1801" s="1" t="s">
        <v>82</v>
      </c>
      <c r="X1801" s="1">
        <v>5</v>
      </c>
      <c r="Y1801" s="1" t="s">
        <v>168</v>
      </c>
      <c r="AA1801" s="1">
        <v>10</v>
      </c>
      <c r="AB1801" s="1" t="s">
        <v>48</v>
      </c>
    </row>
    <row r="1802" spans="1:28" x14ac:dyDescent="0.2">
      <c r="A1802" s="1" t="s">
        <v>3843</v>
      </c>
      <c r="C1802" s="1" t="s">
        <v>3844</v>
      </c>
      <c r="D1802" s="1" t="s">
        <v>109</v>
      </c>
      <c r="E1802" s="1" t="s">
        <v>99</v>
      </c>
      <c r="F1802" s="1" t="s">
        <v>53</v>
      </c>
      <c r="G1802" s="1" t="s">
        <v>54</v>
      </c>
      <c r="H1802" s="1" t="s">
        <v>55</v>
      </c>
      <c r="I1802" s="1" t="s">
        <v>100</v>
      </c>
      <c r="J1802" s="1" t="s">
        <v>36</v>
      </c>
      <c r="K1802" s="1" t="s">
        <v>37</v>
      </c>
      <c r="L1802" s="1" t="s">
        <v>118</v>
      </c>
      <c r="M1802" s="1" t="s">
        <v>181</v>
      </c>
      <c r="N1802" s="1" t="s">
        <v>190</v>
      </c>
      <c r="O1802" s="1" t="s">
        <v>3845</v>
      </c>
      <c r="P1802" s="1" t="s">
        <v>103</v>
      </c>
      <c r="Q1802" s="1" t="s">
        <v>43</v>
      </c>
      <c r="S1802" s="1" t="s">
        <v>248</v>
      </c>
      <c r="T1802" s="1" t="s">
        <v>81</v>
      </c>
      <c r="U1802" s="1">
        <v>2</v>
      </c>
      <c r="V1802" s="1" t="s">
        <v>65</v>
      </c>
      <c r="W1802" s="1" t="s">
        <v>125</v>
      </c>
      <c r="X1802" s="1">
        <v>5</v>
      </c>
      <c r="Y1802" s="1" t="s">
        <v>48</v>
      </c>
      <c r="Z1802" s="1" t="s">
        <v>49</v>
      </c>
      <c r="AA1802" s="1">
        <v>10</v>
      </c>
      <c r="AB1802" s="1" t="s">
        <v>69</v>
      </c>
    </row>
    <row r="1803" spans="1:28" x14ac:dyDescent="0.2">
      <c r="A1803" s="1" t="s">
        <v>3846</v>
      </c>
      <c r="C1803" s="1" t="s">
        <v>3847</v>
      </c>
      <c r="D1803" s="1" t="s">
        <v>50</v>
      </c>
      <c r="E1803" s="1" t="s">
        <v>72</v>
      </c>
      <c r="F1803" s="1" t="s">
        <v>53</v>
      </c>
      <c r="G1803" s="1" t="s">
        <v>148</v>
      </c>
      <c r="H1803" s="1" t="s">
        <v>136</v>
      </c>
      <c r="I1803" s="1" t="s">
        <v>35</v>
      </c>
      <c r="J1803" s="1" t="s">
        <v>222</v>
      </c>
      <c r="K1803" s="1" t="s">
        <v>57</v>
      </c>
      <c r="L1803" s="1" t="s">
        <v>58</v>
      </c>
      <c r="M1803" s="1" t="s">
        <v>59</v>
      </c>
      <c r="O1803" s="1" t="s">
        <v>2373</v>
      </c>
      <c r="P1803" s="1" t="s">
        <v>103</v>
      </c>
      <c r="Q1803" s="1" t="s">
        <v>163</v>
      </c>
      <c r="R1803" s="1" t="s">
        <v>2513</v>
      </c>
      <c r="S1803" s="1" t="s">
        <v>122</v>
      </c>
      <c r="T1803" s="1" t="s">
        <v>123</v>
      </c>
      <c r="U1803" s="1">
        <v>2</v>
      </c>
      <c r="V1803" s="1" t="s">
        <v>178</v>
      </c>
      <c r="W1803" s="1" t="s">
        <v>82</v>
      </c>
      <c r="X1803" s="1">
        <v>3</v>
      </c>
      <c r="Y1803" s="1" t="s">
        <v>69</v>
      </c>
      <c r="AA1803" s="1">
        <v>50</v>
      </c>
      <c r="AB1803" s="1" t="s">
        <v>48</v>
      </c>
    </row>
    <row r="1804" spans="1:28" x14ac:dyDescent="0.2">
      <c r="A1804" s="1" t="s">
        <v>3848</v>
      </c>
      <c r="B1804" s="1" t="s">
        <v>2023</v>
      </c>
      <c r="D1804" s="1" t="s">
        <v>50</v>
      </c>
      <c r="E1804" s="1" t="s">
        <v>72</v>
      </c>
      <c r="F1804" s="1" t="s">
        <v>73</v>
      </c>
      <c r="G1804" s="1" t="s">
        <v>74</v>
      </c>
      <c r="H1804" s="1" t="s">
        <v>56</v>
      </c>
      <c r="I1804" s="1" t="s">
        <v>85</v>
      </c>
      <c r="J1804" s="1" t="s">
        <v>86</v>
      </c>
      <c r="K1804" s="1" t="s">
        <v>87</v>
      </c>
      <c r="L1804" s="1" t="s">
        <v>38</v>
      </c>
      <c r="M1804" s="1" t="s">
        <v>88</v>
      </c>
      <c r="N1804" s="1" t="s">
        <v>190</v>
      </c>
      <c r="O1804" s="1" t="s">
        <v>251</v>
      </c>
      <c r="P1804" s="1" t="s">
        <v>226</v>
      </c>
      <c r="Q1804" s="1" t="s">
        <v>43</v>
      </c>
      <c r="S1804" s="1" t="s">
        <v>122</v>
      </c>
      <c r="T1804" s="1" t="s">
        <v>114</v>
      </c>
      <c r="U1804" s="1">
        <v>2</v>
      </c>
      <c r="V1804" s="1" t="s">
        <v>124</v>
      </c>
      <c r="W1804" s="1" t="s">
        <v>82</v>
      </c>
      <c r="X1804" s="1">
        <v>4</v>
      </c>
      <c r="Y1804" s="1" t="s">
        <v>168</v>
      </c>
      <c r="Z1804" s="1" t="s">
        <v>138</v>
      </c>
      <c r="AA1804" s="1" t="s">
        <v>50</v>
      </c>
      <c r="AB1804" s="1" t="s">
        <v>48</v>
      </c>
    </row>
    <row r="1805" spans="1:28" x14ac:dyDescent="0.2">
      <c r="A1805" s="1" t="s">
        <v>3849</v>
      </c>
      <c r="D1805" s="1" t="s">
        <v>50</v>
      </c>
      <c r="E1805" s="1" t="s">
        <v>31</v>
      </c>
      <c r="F1805" s="1" t="s">
        <v>73</v>
      </c>
      <c r="G1805" s="1" t="s">
        <v>142</v>
      </c>
      <c r="H1805" s="1" t="s">
        <v>34</v>
      </c>
      <c r="I1805" s="1" t="s">
        <v>85</v>
      </c>
      <c r="J1805" s="1" t="s">
        <v>56</v>
      </c>
      <c r="K1805" s="1" t="s">
        <v>101</v>
      </c>
      <c r="L1805" s="1" t="s">
        <v>118</v>
      </c>
      <c r="M1805" s="1" t="s">
        <v>59</v>
      </c>
      <c r="N1805" s="1" t="s">
        <v>40</v>
      </c>
      <c r="O1805" s="1" t="s">
        <v>1352</v>
      </c>
      <c r="P1805" s="1" t="s">
        <v>226</v>
      </c>
      <c r="Q1805" s="1" t="s">
        <v>163</v>
      </c>
      <c r="R1805" s="1" t="s">
        <v>1659</v>
      </c>
      <c r="S1805" s="1" t="s">
        <v>131</v>
      </c>
      <c r="T1805" s="1" t="s">
        <v>114</v>
      </c>
      <c r="U1805" s="1" t="s">
        <v>93</v>
      </c>
      <c r="V1805" s="1" t="s">
        <v>46</v>
      </c>
      <c r="W1805" s="1" t="s">
        <v>125</v>
      </c>
      <c r="X1805" s="1" t="s">
        <v>151</v>
      </c>
      <c r="Y1805" s="1" t="s">
        <v>48</v>
      </c>
      <c r="AA1805" s="1" t="s">
        <v>50</v>
      </c>
      <c r="AB1805" s="1" t="s">
        <v>69</v>
      </c>
    </row>
    <row r="1806" spans="1:28" x14ac:dyDescent="0.2">
      <c r="A1806" s="1" t="s">
        <v>3850</v>
      </c>
      <c r="B1806" s="1" t="s">
        <v>3851</v>
      </c>
      <c r="C1806" s="1" t="s">
        <v>3852</v>
      </c>
      <c r="D1806" s="1">
        <v>59</v>
      </c>
      <c r="E1806" s="1" t="s">
        <v>99</v>
      </c>
      <c r="F1806" s="1" t="s">
        <v>153</v>
      </c>
      <c r="G1806" s="1" t="s">
        <v>218</v>
      </c>
      <c r="H1806" s="1" t="s">
        <v>136</v>
      </c>
      <c r="I1806" s="1" t="s">
        <v>35</v>
      </c>
      <c r="J1806" s="1" t="s">
        <v>76</v>
      </c>
      <c r="K1806" s="1" t="s">
        <v>101</v>
      </c>
      <c r="L1806" s="1" t="s">
        <v>155</v>
      </c>
      <c r="M1806" s="1" t="s">
        <v>59</v>
      </c>
      <c r="N1806" s="1" t="s">
        <v>190</v>
      </c>
      <c r="O1806" s="1" t="s">
        <v>2012</v>
      </c>
      <c r="P1806" s="1" t="s">
        <v>226</v>
      </c>
      <c r="Q1806" s="1" t="s">
        <v>163</v>
      </c>
      <c r="R1806" s="1" t="s">
        <v>273</v>
      </c>
      <c r="S1806" s="1" t="s">
        <v>131</v>
      </c>
      <c r="T1806" s="1" t="s">
        <v>123</v>
      </c>
      <c r="U1806" s="1">
        <v>0</v>
      </c>
      <c r="V1806" s="1" t="s">
        <v>132</v>
      </c>
      <c r="W1806" s="1" t="s">
        <v>47</v>
      </c>
      <c r="X1806" s="1">
        <v>2</v>
      </c>
      <c r="Z1806" s="1" t="s">
        <v>89</v>
      </c>
      <c r="AA1806" s="1" t="s">
        <v>95</v>
      </c>
      <c r="AB1806" s="1" t="s">
        <v>69</v>
      </c>
    </row>
    <row r="1807" spans="1:28" x14ac:dyDescent="0.2">
      <c r="A1807" s="1" t="s">
        <v>3853</v>
      </c>
      <c r="D1807" s="1">
        <v>85</v>
      </c>
      <c r="E1807" s="1" t="s">
        <v>84</v>
      </c>
      <c r="F1807" s="1" t="s">
        <v>53</v>
      </c>
      <c r="G1807" s="1" t="s">
        <v>135</v>
      </c>
      <c r="H1807" s="1" t="s">
        <v>56</v>
      </c>
      <c r="I1807" s="1" t="s">
        <v>85</v>
      </c>
      <c r="J1807" s="1" t="s">
        <v>56</v>
      </c>
      <c r="K1807" s="1" t="s">
        <v>77</v>
      </c>
      <c r="L1807" s="1" t="s">
        <v>118</v>
      </c>
      <c r="M1807" s="1" t="s">
        <v>59</v>
      </c>
      <c r="N1807" s="1" t="s">
        <v>190</v>
      </c>
      <c r="O1807" s="1" t="s">
        <v>496</v>
      </c>
      <c r="P1807" s="1" t="s">
        <v>103</v>
      </c>
      <c r="Q1807" s="1" t="s">
        <v>171</v>
      </c>
      <c r="S1807" s="1" t="s">
        <v>113</v>
      </c>
      <c r="T1807" s="1" t="s">
        <v>81</v>
      </c>
      <c r="U1807" s="1">
        <v>1</v>
      </c>
      <c r="W1807" s="1" t="s">
        <v>47</v>
      </c>
      <c r="X1807" s="1" t="s">
        <v>151</v>
      </c>
      <c r="Z1807" s="1" t="s">
        <v>68</v>
      </c>
      <c r="AA1807" s="1" t="s">
        <v>95</v>
      </c>
      <c r="AB1807" s="1" t="s">
        <v>48</v>
      </c>
    </row>
    <row r="1808" spans="1:28" x14ac:dyDescent="0.2">
      <c r="A1808" s="1" t="s">
        <v>3854</v>
      </c>
      <c r="C1808" s="1" t="s">
        <v>3855</v>
      </c>
      <c r="D1808" s="1" t="s">
        <v>50</v>
      </c>
      <c r="E1808" s="1" t="s">
        <v>84</v>
      </c>
      <c r="F1808" s="1" t="s">
        <v>153</v>
      </c>
      <c r="G1808" s="1" t="s">
        <v>215</v>
      </c>
      <c r="H1808" s="1" t="s">
        <v>136</v>
      </c>
      <c r="I1808" s="1" t="s">
        <v>35</v>
      </c>
      <c r="J1808" s="1" t="s">
        <v>222</v>
      </c>
      <c r="K1808" s="1" t="s">
        <v>101</v>
      </c>
      <c r="L1808" s="1" t="s">
        <v>78</v>
      </c>
      <c r="M1808" s="1" t="s">
        <v>59</v>
      </c>
      <c r="N1808" s="1" t="s">
        <v>60</v>
      </c>
      <c r="O1808" s="1" t="s">
        <v>1046</v>
      </c>
      <c r="P1808" s="1" t="s">
        <v>121</v>
      </c>
      <c r="Q1808" s="1" t="s">
        <v>62</v>
      </c>
      <c r="S1808" s="1" t="s">
        <v>44</v>
      </c>
      <c r="T1808" s="1" t="s">
        <v>123</v>
      </c>
      <c r="U1808" s="1">
        <v>1</v>
      </c>
      <c r="V1808" s="1" t="s">
        <v>124</v>
      </c>
      <c r="W1808" s="1" t="s">
        <v>66</v>
      </c>
      <c r="X1808" s="1">
        <v>1</v>
      </c>
      <c r="Y1808" s="1" t="s">
        <v>168</v>
      </c>
      <c r="AA1808" s="1">
        <v>10</v>
      </c>
      <c r="AB1808" s="1" t="s">
        <v>48</v>
      </c>
    </row>
    <row r="1809" spans="1:28" x14ac:dyDescent="0.2">
      <c r="A1809" s="1" t="s">
        <v>3856</v>
      </c>
      <c r="B1809" s="1" t="s">
        <v>3857</v>
      </c>
      <c r="D1809" s="1">
        <v>77</v>
      </c>
      <c r="E1809" s="1" t="s">
        <v>31</v>
      </c>
      <c r="F1809" s="1" t="s">
        <v>32</v>
      </c>
      <c r="G1809" s="1" t="s">
        <v>117</v>
      </c>
      <c r="H1809" s="1" t="s">
        <v>55</v>
      </c>
      <c r="I1809" s="1" t="s">
        <v>85</v>
      </c>
      <c r="J1809" s="1" t="s">
        <v>86</v>
      </c>
      <c r="K1809" s="1" t="s">
        <v>77</v>
      </c>
      <c r="L1809" s="1" t="s">
        <v>155</v>
      </c>
      <c r="M1809" s="1" t="s">
        <v>88</v>
      </c>
      <c r="O1809" s="1" t="s">
        <v>1406</v>
      </c>
      <c r="P1809" s="1" t="s">
        <v>226</v>
      </c>
      <c r="Q1809" s="1" t="s">
        <v>62</v>
      </c>
      <c r="S1809" s="1" t="s">
        <v>92</v>
      </c>
      <c r="T1809" s="1" t="s">
        <v>123</v>
      </c>
      <c r="U1809" s="1">
        <v>3</v>
      </c>
      <c r="V1809" s="1" t="s">
        <v>132</v>
      </c>
      <c r="W1809" s="1" t="s">
        <v>82</v>
      </c>
      <c r="X1809" s="1">
        <v>3</v>
      </c>
      <c r="AA1809" s="1">
        <v>50</v>
      </c>
      <c r="AB1809" s="1" t="s">
        <v>48</v>
      </c>
    </row>
    <row r="1810" spans="1:28" x14ac:dyDescent="0.2">
      <c r="A1810" s="1" t="s">
        <v>3858</v>
      </c>
      <c r="B1810" s="1" t="s">
        <v>2732</v>
      </c>
      <c r="C1810" s="1" t="s">
        <v>3859</v>
      </c>
      <c r="D1810" s="1">
        <v>51</v>
      </c>
      <c r="E1810" s="1" t="s">
        <v>116</v>
      </c>
      <c r="F1810" s="1" t="s">
        <v>73</v>
      </c>
      <c r="G1810" s="1" t="s">
        <v>110</v>
      </c>
      <c r="H1810" s="1" t="s">
        <v>34</v>
      </c>
      <c r="I1810" s="1" t="s">
        <v>100</v>
      </c>
      <c r="J1810" s="1" t="s">
        <v>222</v>
      </c>
      <c r="K1810" s="1" t="s">
        <v>37</v>
      </c>
      <c r="L1810" s="1" t="s">
        <v>58</v>
      </c>
      <c r="M1810" s="1" t="s">
        <v>59</v>
      </c>
      <c r="N1810" s="1" t="s">
        <v>40</v>
      </c>
      <c r="O1810" s="1" t="s">
        <v>819</v>
      </c>
      <c r="P1810" s="1" t="s">
        <v>121</v>
      </c>
      <c r="Q1810" s="1" t="s">
        <v>43</v>
      </c>
      <c r="S1810" s="1" t="s">
        <v>113</v>
      </c>
      <c r="T1810" s="1" t="s">
        <v>45</v>
      </c>
      <c r="U1810" s="1">
        <v>3</v>
      </c>
      <c r="V1810" s="1" t="s">
        <v>132</v>
      </c>
      <c r="W1810" s="1" t="s">
        <v>82</v>
      </c>
      <c r="X1810" s="1">
        <v>2</v>
      </c>
      <c r="Z1810" s="1" t="s">
        <v>138</v>
      </c>
      <c r="AA1810" s="1" t="s">
        <v>95</v>
      </c>
      <c r="AB1810" s="1" t="s">
        <v>69</v>
      </c>
    </row>
    <row r="1811" spans="1:28" x14ac:dyDescent="0.2">
      <c r="A1811" s="1" t="s">
        <v>3860</v>
      </c>
      <c r="B1811" s="1" t="s">
        <v>3398</v>
      </c>
      <c r="D1811" s="1">
        <v>53</v>
      </c>
      <c r="E1811" s="1" t="s">
        <v>72</v>
      </c>
      <c r="F1811" s="1" t="s">
        <v>153</v>
      </c>
      <c r="G1811" s="1" t="s">
        <v>218</v>
      </c>
      <c r="H1811" s="1" t="s">
        <v>56</v>
      </c>
      <c r="I1811" s="1" t="s">
        <v>85</v>
      </c>
      <c r="J1811" s="1" t="s">
        <v>36</v>
      </c>
      <c r="K1811" s="1" t="s">
        <v>37</v>
      </c>
      <c r="L1811" s="1" t="s">
        <v>38</v>
      </c>
      <c r="M1811" s="1" t="s">
        <v>204</v>
      </c>
      <c r="N1811" s="1" t="s">
        <v>190</v>
      </c>
      <c r="O1811" s="1" t="s">
        <v>1085</v>
      </c>
      <c r="P1811" s="1" t="s">
        <v>121</v>
      </c>
      <c r="Q1811" s="1" t="s">
        <v>43</v>
      </c>
      <c r="S1811" s="1" t="s">
        <v>131</v>
      </c>
      <c r="T1811" s="1" t="s">
        <v>123</v>
      </c>
      <c r="U1811" s="1">
        <v>3</v>
      </c>
      <c r="V1811" s="1" t="s">
        <v>196</v>
      </c>
      <c r="W1811" s="1" t="s">
        <v>47</v>
      </c>
      <c r="X1811" s="1">
        <v>2</v>
      </c>
      <c r="Y1811" s="1" t="s">
        <v>69</v>
      </c>
      <c r="Z1811" s="1" t="s">
        <v>68</v>
      </c>
      <c r="AA1811" s="1">
        <v>50</v>
      </c>
      <c r="AB1811" s="1" t="s">
        <v>69</v>
      </c>
    </row>
    <row r="1812" spans="1:28" x14ac:dyDescent="0.2">
      <c r="A1812" s="1" t="s">
        <v>3861</v>
      </c>
      <c r="B1812" s="1" t="s">
        <v>543</v>
      </c>
      <c r="D1812" s="1">
        <v>3</v>
      </c>
      <c r="E1812" s="1" t="s">
        <v>99</v>
      </c>
      <c r="F1812" s="1" t="s">
        <v>53</v>
      </c>
      <c r="G1812" s="1" t="s">
        <v>135</v>
      </c>
      <c r="H1812" s="1" t="s">
        <v>56</v>
      </c>
      <c r="I1812" s="1" t="s">
        <v>35</v>
      </c>
      <c r="J1812" s="1" t="s">
        <v>222</v>
      </c>
      <c r="K1812" s="1" t="s">
        <v>77</v>
      </c>
      <c r="L1812" s="1" t="s">
        <v>155</v>
      </c>
      <c r="M1812" s="1" t="s">
        <v>88</v>
      </c>
      <c r="N1812" s="1" t="s">
        <v>60</v>
      </c>
      <c r="O1812" s="1" t="s">
        <v>2167</v>
      </c>
      <c r="P1812" s="1" t="s">
        <v>226</v>
      </c>
      <c r="Q1812" s="1" t="s">
        <v>163</v>
      </c>
      <c r="R1812" s="1" t="s">
        <v>278</v>
      </c>
      <c r="S1812" s="1" t="s">
        <v>122</v>
      </c>
      <c r="T1812" s="1" t="s">
        <v>114</v>
      </c>
      <c r="U1812" s="1">
        <v>3</v>
      </c>
      <c r="V1812" s="1" t="s">
        <v>132</v>
      </c>
      <c r="W1812" s="1" t="s">
        <v>82</v>
      </c>
      <c r="X1812" s="1">
        <v>3</v>
      </c>
      <c r="Z1812" s="1" t="s">
        <v>175</v>
      </c>
      <c r="AA1812" s="1" t="s">
        <v>95</v>
      </c>
      <c r="AB1812" s="1" t="s">
        <v>48</v>
      </c>
    </row>
    <row r="1813" spans="1:28" x14ac:dyDescent="0.2">
      <c r="A1813" s="1" t="s">
        <v>3862</v>
      </c>
      <c r="D1813" s="1" t="s">
        <v>109</v>
      </c>
      <c r="E1813" s="1" t="s">
        <v>72</v>
      </c>
      <c r="F1813" s="1" t="s">
        <v>153</v>
      </c>
      <c r="G1813" s="1" t="s">
        <v>154</v>
      </c>
      <c r="H1813" s="1" t="s">
        <v>56</v>
      </c>
      <c r="I1813" s="1" t="s">
        <v>75</v>
      </c>
      <c r="J1813" s="1" t="s">
        <v>56</v>
      </c>
      <c r="K1813" s="1" t="s">
        <v>77</v>
      </c>
      <c r="L1813" s="1" t="s">
        <v>78</v>
      </c>
      <c r="M1813" s="1" t="s">
        <v>39</v>
      </c>
      <c r="N1813" s="1" t="s">
        <v>60</v>
      </c>
      <c r="O1813" s="1" t="s">
        <v>365</v>
      </c>
      <c r="P1813" s="1" t="s">
        <v>121</v>
      </c>
      <c r="Q1813" s="1" t="s">
        <v>62</v>
      </c>
      <c r="R1813" s="1" t="s">
        <v>503</v>
      </c>
      <c r="S1813" s="1" t="s">
        <v>248</v>
      </c>
      <c r="T1813" s="1" t="s">
        <v>81</v>
      </c>
      <c r="U1813" s="1">
        <v>0</v>
      </c>
      <c r="V1813" s="1" t="s">
        <v>160</v>
      </c>
      <c r="W1813" s="1" t="s">
        <v>66</v>
      </c>
      <c r="X1813" s="1">
        <v>1</v>
      </c>
      <c r="Y1813" s="1" t="s">
        <v>48</v>
      </c>
      <c r="Z1813" s="1" t="s">
        <v>68</v>
      </c>
      <c r="AA1813" s="1">
        <v>20</v>
      </c>
      <c r="AB1813" s="1" t="s">
        <v>69</v>
      </c>
    </row>
    <row r="1814" spans="1:28" x14ac:dyDescent="0.2">
      <c r="A1814" s="1" t="s">
        <v>3863</v>
      </c>
      <c r="B1814" s="1" t="s">
        <v>1862</v>
      </c>
      <c r="C1814" s="1" t="s">
        <v>3864</v>
      </c>
      <c r="D1814" s="1">
        <v>30</v>
      </c>
      <c r="E1814" s="1" t="s">
        <v>72</v>
      </c>
      <c r="F1814" s="1" t="s">
        <v>73</v>
      </c>
      <c r="G1814" s="1" t="s">
        <v>110</v>
      </c>
      <c r="H1814" s="1" t="s">
        <v>56</v>
      </c>
      <c r="I1814" s="1" t="s">
        <v>100</v>
      </c>
      <c r="J1814" s="1" t="s">
        <v>76</v>
      </c>
      <c r="K1814" s="1" t="s">
        <v>77</v>
      </c>
      <c r="L1814" s="1" t="s">
        <v>155</v>
      </c>
      <c r="M1814" s="1" t="s">
        <v>181</v>
      </c>
      <c r="N1814" s="1" t="s">
        <v>138</v>
      </c>
      <c r="O1814" s="1" t="s">
        <v>661</v>
      </c>
      <c r="P1814" s="1" t="s">
        <v>226</v>
      </c>
      <c r="Q1814" s="1" t="s">
        <v>80</v>
      </c>
      <c r="R1814" s="1" t="s">
        <v>510</v>
      </c>
      <c r="S1814" s="1" t="s">
        <v>131</v>
      </c>
      <c r="T1814" s="1" t="s">
        <v>81</v>
      </c>
      <c r="U1814" s="1">
        <v>0</v>
      </c>
      <c r="V1814" s="1" t="s">
        <v>132</v>
      </c>
      <c r="W1814" s="1" t="s">
        <v>66</v>
      </c>
      <c r="X1814" s="1">
        <v>2</v>
      </c>
      <c r="Y1814" s="1" t="s">
        <v>67</v>
      </c>
      <c r="Z1814" s="1" t="s">
        <v>49</v>
      </c>
      <c r="AA1814" s="1">
        <v>10</v>
      </c>
      <c r="AB1814" s="1" t="s">
        <v>69</v>
      </c>
    </row>
    <row r="1815" spans="1:28" x14ac:dyDescent="0.2">
      <c r="A1815" s="1" t="s">
        <v>3865</v>
      </c>
      <c r="C1815" s="1" t="s">
        <v>3866</v>
      </c>
      <c r="D1815" s="1" t="s">
        <v>50</v>
      </c>
      <c r="E1815" s="1" t="s">
        <v>31</v>
      </c>
      <c r="F1815" s="1" t="s">
        <v>53</v>
      </c>
      <c r="G1815" s="1" t="s">
        <v>54</v>
      </c>
      <c r="H1815" s="1" t="s">
        <v>34</v>
      </c>
      <c r="I1815" s="1" t="s">
        <v>100</v>
      </c>
      <c r="J1815" s="1" t="s">
        <v>76</v>
      </c>
      <c r="K1815" s="1" t="s">
        <v>101</v>
      </c>
      <c r="L1815" s="1" t="s">
        <v>58</v>
      </c>
      <c r="M1815" s="1" t="s">
        <v>204</v>
      </c>
      <c r="N1815" s="1" t="s">
        <v>60</v>
      </c>
      <c r="O1815" s="1" t="s">
        <v>780</v>
      </c>
      <c r="P1815" s="1" t="s">
        <v>226</v>
      </c>
      <c r="Q1815" s="1" t="s">
        <v>80</v>
      </c>
      <c r="R1815" s="1" t="s">
        <v>1852</v>
      </c>
      <c r="S1815" s="1" t="s">
        <v>113</v>
      </c>
      <c r="T1815" s="1" t="s">
        <v>81</v>
      </c>
      <c r="U1815" s="1" t="s">
        <v>93</v>
      </c>
      <c r="V1815" s="1" t="s">
        <v>178</v>
      </c>
      <c r="W1815" s="1" t="s">
        <v>125</v>
      </c>
      <c r="X1815" s="1" t="s">
        <v>133</v>
      </c>
      <c r="Y1815" s="1" t="s">
        <v>69</v>
      </c>
      <c r="Z1815" s="1" t="s">
        <v>68</v>
      </c>
      <c r="AA1815" s="1">
        <v>20</v>
      </c>
      <c r="AB1815" s="1" t="s">
        <v>48</v>
      </c>
    </row>
    <row r="1816" spans="1:28" x14ac:dyDescent="0.2">
      <c r="A1816" s="1" t="s">
        <v>3867</v>
      </c>
      <c r="B1816" s="1" t="s">
        <v>1836</v>
      </c>
      <c r="D1816" s="1" t="s">
        <v>109</v>
      </c>
      <c r="E1816" s="1" t="s">
        <v>84</v>
      </c>
      <c r="F1816" s="1" t="s">
        <v>73</v>
      </c>
      <c r="G1816" s="1" t="s">
        <v>142</v>
      </c>
      <c r="H1816" s="1" t="s">
        <v>55</v>
      </c>
      <c r="I1816" s="1" t="s">
        <v>85</v>
      </c>
      <c r="J1816" s="1" t="s">
        <v>76</v>
      </c>
      <c r="K1816" s="1" t="s">
        <v>57</v>
      </c>
      <c r="L1816" s="1" t="s">
        <v>155</v>
      </c>
      <c r="M1816" s="1" t="s">
        <v>181</v>
      </c>
      <c r="N1816" s="1" t="s">
        <v>40</v>
      </c>
      <c r="O1816" s="1" t="s">
        <v>1357</v>
      </c>
      <c r="P1816" s="1" t="s">
        <v>121</v>
      </c>
      <c r="Q1816" s="1" t="s">
        <v>43</v>
      </c>
      <c r="S1816" s="1" t="s">
        <v>64</v>
      </c>
      <c r="T1816" s="1" t="s">
        <v>81</v>
      </c>
      <c r="U1816" s="1" t="s">
        <v>93</v>
      </c>
      <c r="V1816" s="1" t="s">
        <v>65</v>
      </c>
      <c r="W1816" s="1" t="s">
        <v>66</v>
      </c>
      <c r="X1816" s="1">
        <v>2</v>
      </c>
      <c r="Y1816" s="1" t="s">
        <v>48</v>
      </c>
      <c r="Z1816" s="1" t="s">
        <v>68</v>
      </c>
      <c r="AA1816" s="1" t="s">
        <v>95</v>
      </c>
      <c r="AB1816" s="1" t="s">
        <v>69</v>
      </c>
    </row>
    <row r="1817" spans="1:28" x14ac:dyDescent="0.2">
      <c r="A1817" s="1" t="s">
        <v>3868</v>
      </c>
      <c r="B1817" s="1" t="s">
        <v>2709</v>
      </c>
      <c r="D1817" s="1">
        <v>21</v>
      </c>
      <c r="E1817" s="1" t="s">
        <v>31</v>
      </c>
      <c r="F1817" s="1" t="s">
        <v>53</v>
      </c>
      <c r="G1817" s="1" t="s">
        <v>148</v>
      </c>
      <c r="H1817" s="1" t="s">
        <v>34</v>
      </c>
      <c r="I1817" s="1" t="s">
        <v>75</v>
      </c>
      <c r="J1817" s="1" t="s">
        <v>222</v>
      </c>
      <c r="K1817" s="1" t="s">
        <v>77</v>
      </c>
      <c r="L1817" s="1" t="s">
        <v>38</v>
      </c>
      <c r="M1817" s="1" t="s">
        <v>88</v>
      </c>
      <c r="N1817" s="1" t="s">
        <v>40</v>
      </c>
      <c r="O1817" s="1" t="s">
        <v>2519</v>
      </c>
      <c r="P1817" s="1" t="s">
        <v>42</v>
      </c>
      <c r="Q1817" s="1" t="s">
        <v>171</v>
      </c>
      <c r="R1817" s="1" t="s">
        <v>957</v>
      </c>
      <c r="S1817" s="1" t="s">
        <v>44</v>
      </c>
      <c r="T1817" s="1" t="s">
        <v>45</v>
      </c>
      <c r="U1817" s="1">
        <v>2</v>
      </c>
      <c r="V1817" s="1" t="s">
        <v>65</v>
      </c>
      <c r="W1817" s="1" t="s">
        <v>47</v>
      </c>
      <c r="X1817" s="1">
        <v>2</v>
      </c>
      <c r="Y1817" s="1" t="s">
        <v>67</v>
      </c>
      <c r="Z1817" s="1" t="s">
        <v>68</v>
      </c>
      <c r="AA1817" s="1">
        <v>50</v>
      </c>
      <c r="AB1817" s="1" t="s">
        <v>48</v>
      </c>
    </row>
    <row r="1818" spans="1:28" x14ac:dyDescent="0.2">
      <c r="A1818" s="1" t="s">
        <v>3869</v>
      </c>
      <c r="C1818" s="1" t="s">
        <v>3870</v>
      </c>
      <c r="D1818" s="1">
        <v>20</v>
      </c>
      <c r="E1818" s="1" t="s">
        <v>99</v>
      </c>
      <c r="F1818" s="1" t="s">
        <v>53</v>
      </c>
      <c r="G1818" s="1" t="s">
        <v>148</v>
      </c>
      <c r="H1818" s="1" t="s">
        <v>34</v>
      </c>
      <c r="I1818" s="1" t="s">
        <v>100</v>
      </c>
      <c r="J1818" s="1" t="s">
        <v>86</v>
      </c>
      <c r="K1818" s="1" t="s">
        <v>57</v>
      </c>
      <c r="L1818" s="1" t="s">
        <v>38</v>
      </c>
      <c r="M1818" s="1" t="s">
        <v>119</v>
      </c>
      <c r="N1818" s="1" t="s">
        <v>60</v>
      </c>
      <c r="O1818" s="1" t="s">
        <v>3156</v>
      </c>
      <c r="P1818" s="1" t="s">
        <v>121</v>
      </c>
      <c r="Q1818" s="1" t="s">
        <v>80</v>
      </c>
      <c r="S1818" s="1" t="s">
        <v>64</v>
      </c>
      <c r="T1818" s="1" t="s">
        <v>81</v>
      </c>
      <c r="U1818" s="1" t="s">
        <v>93</v>
      </c>
      <c r="V1818" s="1" t="s">
        <v>196</v>
      </c>
      <c r="W1818" s="1" t="s">
        <v>66</v>
      </c>
      <c r="X1818" s="1">
        <v>2</v>
      </c>
      <c r="Y1818" s="1" t="s">
        <v>168</v>
      </c>
      <c r="AA1818" s="1">
        <v>10</v>
      </c>
      <c r="AB1818" s="1" t="s">
        <v>48</v>
      </c>
    </row>
    <row r="1819" spans="1:28" x14ac:dyDescent="0.2">
      <c r="A1819" s="1" t="s">
        <v>3871</v>
      </c>
      <c r="C1819" s="1" t="s">
        <v>3872</v>
      </c>
      <c r="D1819" s="1" t="s">
        <v>109</v>
      </c>
      <c r="E1819" s="1" t="s">
        <v>31</v>
      </c>
      <c r="F1819" s="1" t="s">
        <v>73</v>
      </c>
      <c r="G1819" s="1" t="s">
        <v>142</v>
      </c>
      <c r="H1819" s="1" t="s">
        <v>56</v>
      </c>
      <c r="I1819" s="1" t="s">
        <v>85</v>
      </c>
      <c r="J1819" s="1" t="s">
        <v>222</v>
      </c>
      <c r="K1819" s="1" t="s">
        <v>57</v>
      </c>
      <c r="L1819" s="1" t="s">
        <v>38</v>
      </c>
      <c r="M1819" s="1" t="s">
        <v>39</v>
      </c>
      <c r="N1819" s="1" t="s">
        <v>190</v>
      </c>
      <c r="O1819" s="1" t="s">
        <v>469</v>
      </c>
      <c r="P1819" s="1" t="s">
        <v>103</v>
      </c>
      <c r="Q1819" s="1" t="s">
        <v>43</v>
      </c>
      <c r="S1819" s="1" t="s">
        <v>64</v>
      </c>
      <c r="T1819" s="1" t="s">
        <v>123</v>
      </c>
      <c r="U1819" s="1">
        <v>1</v>
      </c>
      <c r="V1819" s="1" t="s">
        <v>124</v>
      </c>
      <c r="W1819" s="1" t="s">
        <v>66</v>
      </c>
      <c r="X1819" s="1" t="s">
        <v>133</v>
      </c>
      <c r="Y1819" s="1" t="s">
        <v>48</v>
      </c>
      <c r="AA1819" s="1">
        <v>50</v>
      </c>
      <c r="AB1819" s="1" t="s">
        <v>48</v>
      </c>
    </row>
    <row r="1820" spans="1:28" x14ac:dyDescent="0.2">
      <c r="A1820" s="1" t="s">
        <v>3873</v>
      </c>
      <c r="B1820" s="1" t="s">
        <v>3874</v>
      </c>
      <c r="C1820" s="1" t="s">
        <v>3875</v>
      </c>
      <c r="D1820" s="1" t="s">
        <v>50</v>
      </c>
      <c r="E1820" s="1" t="s">
        <v>31</v>
      </c>
      <c r="F1820" s="1" t="s">
        <v>153</v>
      </c>
      <c r="G1820" s="1" t="s">
        <v>154</v>
      </c>
      <c r="H1820" s="1" t="s">
        <v>34</v>
      </c>
      <c r="I1820" s="1" t="s">
        <v>35</v>
      </c>
      <c r="J1820" s="1" t="s">
        <v>76</v>
      </c>
      <c r="K1820" s="1" t="s">
        <v>87</v>
      </c>
      <c r="L1820" s="1" t="s">
        <v>118</v>
      </c>
      <c r="M1820" s="1" t="s">
        <v>119</v>
      </c>
      <c r="N1820" s="1" t="s">
        <v>60</v>
      </c>
      <c r="O1820" s="1" t="s">
        <v>1476</v>
      </c>
      <c r="P1820" s="1" t="s">
        <v>226</v>
      </c>
      <c r="Q1820" s="1" t="s">
        <v>171</v>
      </c>
      <c r="R1820" s="1" t="s">
        <v>1678</v>
      </c>
      <c r="S1820" s="1" t="s">
        <v>92</v>
      </c>
      <c r="T1820" s="1" t="s">
        <v>114</v>
      </c>
      <c r="U1820" s="1">
        <v>0</v>
      </c>
      <c r="V1820" s="1" t="s">
        <v>160</v>
      </c>
      <c r="W1820" s="1" t="s">
        <v>82</v>
      </c>
      <c r="X1820" s="1">
        <v>1</v>
      </c>
      <c r="Y1820" s="1" t="s">
        <v>168</v>
      </c>
      <c r="AA1820" s="1">
        <v>50</v>
      </c>
      <c r="AB1820" s="1" t="s">
        <v>69</v>
      </c>
    </row>
    <row r="1821" spans="1:28" x14ac:dyDescent="0.2">
      <c r="A1821" s="1" t="s">
        <v>3876</v>
      </c>
      <c r="D1821" s="1">
        <v>17</v>
      </c>
      <c r="E1821" s="1" t="s">
        <v>72</v>
      </c>
      <c r="F1821" s="1" t="s">
        <v>32</v>
      </c>
      <c r="G1821" s="1" t="s">
        <v>185</v>
      </c>
      <c r="H1821" s="1" t="s">
        <v>56</v>
      </c>
      <c r="I1821" s="1" t="s">
        <v>100</v>
      </c>
      <c r="J1821" s="1" t="s">
        <v>86</v>
      </c>
      <c r="K1821" s="1" t="s">
        <v>101</v>
      </c>
      <c r="L1821" s="1" t="s">
        <v>58</v>
      </c>
      <c r="M1821" s="1" t="s">
        <v>181</v>
      </c>
      <c r="N1821" s="1" t="s">
        <v>94</v>
      </c>
      <c r="O1821" s="1" t="s">
        <v>755</v>
      </c>
      <c r="P1821" s="1" t="s">
        <v>42</v>
      </c>
      <c r="Q1821" s="1" t="s">
        <v>62</v>
      </c>
      <c r="R1821" s="1" t="s">
        <v>1458</v>
      </c>
      <c r="S1821" s="1" t="s">
        <v>248</v>
      </c>
      <c r="T1821" s="1" t="s">
        <v>45</v>
      </c>
      <c r="U1821" s="1">
        <v>2</v>
      </c>
      <c r="V1821" s="1" t="s">
        <v>132</v>
      </c>
      <c r="W1821" s="1" t="s">
        <v>66</v>
      </c>
      <c r="X1821" s="1">
        <v>2</v>
      </c>
      <c r="Y1821" s="1" t="s">
        <v>69</v>
      </c>
      <c r="AA1821" s="1">
        <v>50</v>
      </c>
      <c r="AB1821" s="1" t="s">
        <v>48</v>
      </c>
    </row>
    <row r="1822" spans="1:28" x14ac:dyDescent="0.2">
      <c r="A1822" s="1" t="s">
        <v>3877</v>
      </c>
      <c r="B1822" s="1" t="s">
        <v>3139</v>
      </c>
      <c r="C1822" s="1" t="s">
        <v>3878</v>
      </c>
      <c r="D1822" s="1">
        <v>31</v>
      </c>
      <c r="E1822" s="1" t="s">
        <v>72</v>
      </c>
      <c r="F1822" s="1" t="s">
        <v>73</v>
      </c>
      <c r="G1822" s="1" t="s">
        <v>74</v>
      </c>
      <c r="H1822" s="1" t="s">
        <v>34</v>
      </c>
      <c r="I1822" s="1" t="s">
        <v>100</v>
      </c>
      <c r="J1822" s="1" t="s">
        <v>222</v>
      </c>
      <c r="K1822" s="1" t="s">
        <v>57</v>
      </c>
      <c r="L1822" s="1" t="s">
        <v>58</v>
      </c>
      <c r="M1822" s="1" t="s">
        <v>88</v>
      </c>
      <c r="N1822" s="1" t="s">
        <v>60</v>
      </c>
      <c r="O1822" s="1" t="s">
        <v>469</v>
      </c>
      <c r="P1822" s="1" t="s">
        <v>121</v>
      </c>
      <c r="Q1822" s="1" t="s">
        <v>171</v>
      </c>
      <c r="R1822" s="1" t="s">
        <v>1007</v>
      </c>
      <c r="S1822" s="1" t="s">
        <v>248</v>
      </c>
      <c r="T1822" s="1" t="s">
        <v>123</v>
      </c>
      <c r="U1822" s="1">
        <v>0</v>
      </c>
      <c r="V1822" s="1" t="s">
        <v>160</v>
      </c>
      <c r="W1822" s="1" t="s">
        <v>125</v>
      </c>
      <c r="X1822" s="1">
        <v>4</v>
      </c>
      <c r="Y1822" s="1" t="s">
        <v>48</v>
      </c>
      <c r="Z1822" s="1" t="s">
        <v>175</v>
      </c>
      <c r="AA1822" s="1">
        <v>50</v>
      </c>
      <c r="AB1822" s="1" t="s">
        <v>48</v>
      </c>
    </row>
    <row r="1823" spans="1:28" x14ac:dyDescent="0.2">
      <c r="A1823" s="1" t="s">
        <v>3879</v>
      </c>
      <c r="D1823" s="1" t="s">
        <v>50</v>
      </c>
      <c r="E1823" s="1" t="s">
        <v>116</v>
      </c>
      <c r="F1823" s="1" t="s">
        <v>53</v>
      </c>
      <c r="G1823" s="1" t="s">
        <v>54</v>
      </c>
      <c r="H1823" s="1" t="s">
        <v>55</v>
      </c>
      <c r="I1823" s="1" t="s">
        <v>100</v>
      </c>
      <c r="J1823" s="1" t="s">
        <v>56</v>
      </c>
      <c r="K1823" s="1" t="s">
        <v>37</v>
      </c>
      <c r="L1823" s="1" t="s">
        <v>118</v>
      </c>
      <c r="M1823" s="1" t="s">
        <v>59</v>
      </c>
      <c r="N1823" s="1" t="s">
        <v>190</v>
      </c>
      <c r="O1823" s="1" t="s">
        <v>1247</v>
      </c>
      <c r="P1823" s="1" t="s">
        <v>121</v>
      </c>
      <c r="Q1823" s="1" t="s">
        <v>171</v>
      </c>
      <c r="R1823" s="1" t="s">
        <v>1019</v>
      </c>
      <c r="S1823" s="1" t="s">
        <v>44</v>
      </c>
      <c r="T1823" s="1" t="s">
        <v>45</v>
      </c>
      <c r="U1823" s="1">
        <v>1</v>
      </c>
      <c r="V1823" s="1" t="s">
        <v>105</v>
      </c>
      <c r="W1823" s="1" t="s">
        <v>125</v>
      </c>
      <c r="X1823" s="1" t="s">
        <v>151</v>
      </c>
      <c r="Y1823" s="1" t="s">
        <v>67</v>
      </c>
      <c r="Z1823" s="1" t="s">
        <v>49</v>
      </c>
      <c r="AA1823" s="1">
        <v>20</v>
      </c>
      <c r="AB1823" s="1" t="s">
        <v>48</v>
      </c>
    </row>
    <row r="1824" spans="1:28" x14ac:dyDescent="0.2">
      <c r="A1824" s="1" t="s">
        <v>3880</v>
      </c>
      <c r="D1824" s="1">
        <v>26</v>
      </c>
      <c r="E1824" s="1" t="s">
        <v>31</v>
      </c>
      <c r="F1824" s="1" t="s">
        <v>53</v>
      </c>
      <c r="G1824" s="1" t="s">
        <v>148</v>
      </c>
      <c r="H1824" s="1" t="s">
        <v>136</v>
      </c>
      <c r="I1824" s="1" t="s">
        <v>100</v>
      </c>
      <c r="J1824" s="1" t="s">
        <v>36</v>
      </c>
      <c r="K1824" s="1" t="s">
        <v>37</v>
      </c>
      <c r="L1824" s="1" t="s">
        <v>38</v>
      </c>
      <c r="M1824" s="1" t="s">
        <v>39</v>
      </c>
      <c r="N1824" s="1" t="s">
        <v>94</v>
      </c>
      <c r="O1824" s="1" t="s">
        <v>1085</v>
      </c>
      <c r="P1824" s="1" t="s">
        <v>103</v>
      </c>
      <c r="Q1824" s="1" t="s">
        <v>80</v>
      </c>
      <c r="R1824" s="1" t="s">
        <v>2456</v>
      </c>
      <c r="S1824" s="1" t="s">
        <v>92</v>
      </c>
      <c r="T1824" s="1" t="s">
        <v>81</v>
      </c>
      <c r="U1824" s="1">
        <v>1</v>
      </c>
      <c r="V1824" s="1" t="s">
        <v>178</v>
      </c>
      <c r="W1824" s="1" t="s">
        <v>125</v>
      </c>
      <c r="X1824" s="1">
        <v>3</v>
      </c>
      <c r="Y1824" s="1" t="s">
        <v>69</v>
      </c>
      <c r="Z1824" s="1" t="s">
        <v>68</v>
      </c>
      <c r="AA1824" s="1" t="s">
        <v>95</v>
      </c>
      <c r="AB1824" s="1" t="s">
        <v>69</v>
      </c>
    </row>
    <row r="1825" spans="1:28" x14ac:dyDescent="0.2">
      <c r="A1825" s="1" t="s">
        <v>3881</v>
      </c>
      <c r="B1825" s="1" t="s">
        <v>587</v>
      </c>
      <c r="D1825" s="1">
        <v>42</v>
      </c>
      <c r="E1825" s="1" t="s">
        <v>99</v>
      </c>
      <c r="F1825" s="1" t="s">
        <v>153</v>
      </c>
      <c r="G1825" s="1" t="s">
        <v>218</v>
      </c>
      <c r="H1825" s="1" t="s">
        <v>34</v>
      </c>
      <c r="I1825" s="1" t="s">
        <v>85</v>
      </c>
      <c r="J1825" s="1" t="s">
        <v>36</v>
      </c>
      <c r="K1825" s="1" t="s">
        <v>57</v>
      </c>
      <c r="L1825" s="1" t="s">
        <v>155</v>
      </c>
      <c r="M1825" s="1" t="s">
        <v>39</v>
      </c>
      <c r="O1825" s="1" t="s">
        <v>2012</v>
      </c>
      <c r="P1825" s="1" t="s">
        <v>226</v>
      </c>
      <c r="Q1825" s="1" t="s">
        <v>43</v>
      </c>
      <c r="S1825" s="1" t="s">
        <v>113</v>
      </c>
      <c r="T1825" s="1" t="s">
        <v>123</v>
      </c>
      <c r="U1825" s="1" t="s">
        <v>93</v>
      </c>
      <c r="W1825" s="1" t="s">
        <v>66</v>
      </c>
      <c r="X1825" s="1">
        <v>3</v>
      </c>
      <c r="Y1825" s="1" t="s">
        <v>48</v>
      </c>
      <c r="Z1825" s="1" t="s">
        <v>68</v>
      </c>
      <c r="AA1825" s="1">
        <v>10</v>
      </c>
      <c r="AB1825" s="1" t="s">
        <v>69</v>
      </c>
    </row>
    <row r="1826" spans="1:28" x14ac:dyDescent="0.2">
      <c r="A1826" s="1" t="s">
        <v>3882</v>
      </c>
      <c r="B1826" s="1" t="s">
        <v>3883</v>
      </c>
      <c r="D1826" s="1" t="s">
        <v>109</v>
      </c>
      <c r="E1826" s="1" t="s">
        <v>99</v>
      </c>
      <c r="F1826" s="1" t="s">
        <v>153</v>
      </c>
      <c r="G1826" s="1" t="s">
        <v>215</v>
      </c>
      <c r="H1826" s="1" t="s">
        <v>56</v>
      </c>
      <c r="I1826" s="1" t="s">
        <v>100</v>
      </c>
      <c r="J1826" s="1" t="s">
        <v>56</v>
      </c>
      <c r="K1826" s="1" t="s">
        <v>57</v>
      </c>
      <c r="L1826" s="1" t="s">
        <v>155</v>
      </c>
      <c r="M1826" s="1" t="s">
        <v>59</v>
      </c>
      <c r="N1826" s="1" t="s">
        <v>60</v>
      </c>
      <c r="O1826" s="1" t="s">
        <v>237</v>
      </c>
      <c r="P1826" s="1" t="s">
        <v>226</v>
      </c>
      <c r="Q1826" s="1" t="s">
        <v>80</v>
      </c>
      <c r="R1826" s="1" t="s">
        <v>1337</v>
      </c>
      <c r="S1826" s="1" t="s">
        <v>113</v>
      </c>
      <c r="T1826" s="1" t="s">
        <v>123</v>
      </c>
      <c r="U1826" s="1">
        <v>2</v>
      </c>
      <c r="V1826" s="1" t="s">
        <v>65</v>
      </c>
      <c r="W1826" s="1" t="s">
        <v>82</v>
      </c>
      <c r="X1826" s="1">
        <v>1</v>
      </c>
      <c r="Y1826" s="1" t="s">
        <v>69</v>
      </c>
      <c r="Z1826" s="1" t="s">
        <v>68</v>
      </c>
      <c r="AA1826" s="1">
        <v>20</v>
      </c>
      <c r="AB1826" s="1" t="s">
        <v>69</v>
      </c>
    </row>
    <row r="1827" spans="1:28" x14ac:dyDescent="0.2">
      <c r="A1827" s="1" t="s">
        <v>3884</v>
      </c>
      <c r="C1827" s="1" t="s">
        <v>3885</v>
      </c>
      <c r="D1827" s="1">
        <v>69</v>
      </c>
      <c r="E1827" s="1" t="s">
        <v>72</v>
      </c>
      <c r="F1827" s="1" t="s">
        <v>32</v>
      </c>
      <c r="G1827" s="1" t="s">
        <v>33</v>
      </c>
      <c r="H1827" s="1" t="s">
        <v>136</v>
      </c>
      <c r="I1827" s="1" t="s">
        <v>35</v>
      </c>
      <c r="J1827" s="1" t="s">
        <v>56</v>
      </c>
      <c r="K1827" s="1" t="s">
        <v>37</v>
      </c>
      <c r="L1827" s="1" t="s">
        <v>38</v>
      </c>
      <c r="M1827" s="1" t="s">
        <v>39</v>
      </c>
      <c r="N1827" s="1" t="s">
        <v>40</v>
      </c>
      <c r="O1827" s="1" t="s">
        <v>937</v>
      </c>
      <c r="P1827" s="1" t="s">
        <v>103</v>
      </c>
      <c r="Q1827" s="1" t="s">
        <v>171</v>
      </c>
      <c r="S1827" s="1" t="s">
        <v>92</v>
      </c>
      <c r="T1827" s="1" t="s">
        <v>81</v>
      </c>
      <c r="U1827" s="1">
        <v>1</v>
      </c>
      <c r="V1827" s="1" t="s">
        <v>105</v>
      </c>
      <c r="W1827" s="1" t="s">
        <v>125</v>
      </c>
      <c r="X1827" s="1" t="s">
        <v>133</v>
      </c>
      <c r="Z1827" s="1" t="s">
        <v>49</v>
      </c>
      <c r="AA1827" s="1">
        <v>10</v>
      </c>
      <c r="AB1827" s="1" t="s">
        <v>48</v>
      </c>
    </row>
    <row r="1828" spans="1:28" x14ac:dyDescent="0.2">
      <c r="A1828" s="1" t="s">
        <v>3886</v>
      </c>
      <c r="D1828" s="1" t="s">
        <v>50</v>
      </c>
      <c r="E1828" s="1" t="s">
        <v>72</v>
      </c>
      <c r="F1828" s="1" t="s">
        <v>153</v>
      </c>
      <c r="G1828" s="1" t="s">
        <v>154</v>
      </c>
      <c r="H1828" s="1" t="s">
        <v>55</v>
      </c>
      <c r="I1828" s="1" t="s">
        <v>75</v>
      </c>
      <c r="J1828" s="1" t="s">
        <v>76</v>
      </c>
      <c r="K1828" s="1" t="s">
        <v>101</v>
      </c>
      <c r="L1828" s="1" t="s">
        <v>78</v>
      </c>
      <c r="M1828" s="1" t="s">
        <v>39</v>
      </c>
      <c r="N1828" s="1" t="s">
        <v>60</v>
      </c>
      <c r="O1828" s="1" t="s">
        <v>1352</v>
      </c>
      <c r="P1828" s="1" t="s">
        <v>103</v>
      </c>
      <c r="Q1828" s="1" t="s">
        <v>80</v>
      </c>
      <c r="R1828" s="1" t="s">
        <v>1628</v>
      </c>
      <c r="S1828" s="1" t="s">
        <v>113</v>
      </c>
      <c r="T1828" s="1" t="s">
        <v>45</v>
      </c>
      <c r="U1828" s="1">
        <v>2</v>
      </c>
      <c r="V1828" s="1" t="s">
        <v>132</v>
      </c>
      <c r="W1828" s="1" t="s">
        <v>47</v>
      </c>
      <c r="X1828" s="1" t="s">
        <v>133</v>
      </c>
      <c r="Y1828" s="1" t="s">
        <v>67</v>
      </c>
      <c r="Z1828" s="1" t="s">
        <v>49</v>
      </c>
      <c r="AA1828" s="1">
        <v>10</v>
      </c>
      <c r="AB1828" s="1" t="s">
        <v>69</v>
      </c>
    </row>
    <row r="1829" spans="1:28" x14ac:dyDescent="0.2">
      <c r="A1829" s="1" t="s">
        <v>3887</v>
      </c>
      <c r="D1829" s="1" t="s">
        <v>50</v>
      </c>
      <c r="E1829" s="1" t="s">
        <v>99</v>
      </c>
      <c r="F1829" s="1" t="s">
        <v>53</v>
      </c>
      <c r="G1829" s="1" t="s">
        <v>148</v>
      </c>
      <c r="H1829" s="1" t="s">
        <v>34</v>
      </c>
      <c r="I1829" s="1" t="s">
        <v>75</v>
      </c>
      <c r="J1829" s="1" t="s">
        <v>36</v>
      </c>
      <c r="K1829" s="1" t="s">
        <v>77</v>
      </c>
      <c r="L1829" s="1" t="s">
        <v>155</v>
      </c>
      <c r="M1829" s="1" t="s">
        <v>59</v>
      </c>
      <c r="N1829" s="1" t="s">
        <v>40</v>
      </c>
      <c r="O1829" s="1" t="s">
        <v>342</v>
      </c>
      <c r="P1829" s="1" t="s">
        <v>103</v>
      </c>
      <c r="Q1829" s="1" t="s">
        <v>62</v>
      </c>
      <c r="R1829" s="1" t="s">
        <v>3005</v>
      </c>
      <c r="S1829" s="1" t="s">
        <v>248</v>
      </c>
      <c r="T1829" s="1" t="s">
        <v>114</v>
      </c>
      <c r="U1829" s="1">
        <v>1</v>
      </c>
      <c r="V1829" s="1" t="s">
        <v>178</v>
      </c>
      <c r="W1829" s="1" t="s">
        <v>125</v>
      </c>
      <c r="X1829" s="1">
        <v>5</v>
      </c>
      <c r="Y1829" s="1" t="s">
        <v>48</v>
      </c>
      <c r="AA1829" s="1">
        <v>10</v>
      </c>
      <c r="AB1829" s="1" t="s">
        <v>48</v>
      </c>
    </row>
    <row r="1830" spans="1:28" x14ac:dyDescent="0.2">
      <c r="A1830" s="1" t="s">
        <v>3888</v>
      </c>
      <c r="D1830" s="1">
        <v>22</v>
      </c>
      <c r="E1830" s="1" t="s">
        <v>116</v>
      </c>
      <c r="F1830" s="1" t="s">
        <v>32</v>
      </c>
      <c r="G1830" s="1" t="s">
        <v>33</v>
      </c>
      <c r="H1830" s="1" t="s">
        <v>34</v>
      </c>
      <c r="I1830" s="1" t="s">
        <v>85</v>
      </c>
      <c r="J1830" s="1" t="s">
        <v>36</v>
      </c>
      <c r="K1830" s="1" t="s">
        <v>87</v>
      </c>
      <c r="L1830" s="1" t="s">
        <v>155</v>
      </c>
      <c r="M1830" s="1" t="s">
        <v>88</v>
      </c>
      <c r="N1830" s="1" t="s">
        <v>190</v>
      </c>
      <c r="O1830" s="1" t="s">
        <v>404</v>
      </c>
      <c r="P1830" s="1" t="s">
        <v>226</v>
      </c>
      <c r="Q1830" s="1" t="s">
        <v>171</v>
      </c>
      <c r="S1830" s="1" t="s">
        <v>44</v>
      </c>
      <c r="T1830" s="1" t="s">
        <v>45</v>
      </c>
      <c r="U1830" s="1">
        <v>0</v>
      </c>
      <c r="W1830" s="1" t="s">
        <v>66</v>
      </c>
      <c r="X1830" s="1">
        <v>2</v>
      </c>
      <c r="Z1830" s="1" t="s">
        <v>94</v>
      </c>
      <c r="AA1830" s="1">
        <v>20</v>
      </c>
      <c r="AB1830" s="1" t="s">
        <v>48</v>
      </c>
    </row>
    <row r="1831" spans="1:28" x14ac:dyDescent="0.2">
      <c r="A1831" s="1" t="s">
        <v>3889</v>
      </c>
      <c r="B1831" s="1" t="s">
        <v>2861</v>
      </c>
      <c r="C1831" s="1" t="s">
        <v>3890</v>
      </c>
      <c r="D1831" s="1" t="s">
        <v>109</v>
      </c>
      <c r="E1831" s="1" t="s">
        <v>84</v>
      </c>
      <c r="F1831" s="1" t="s">
        <v>153</v>
      </c>
      <c r="G1831" s="1" t="s">
        <v>215</v>
      </c>
      <c r="H1831" s="1" t="s">
        <v>55</v>
      </c>
      <c r="I1831" s="1" t="s">
        <v>75</v>
      </c>
      <c r="J1831" s="1" t="s">
        <v>56</v>
      </c>
      <c r="K1831" s="1" t="s">
        <v>87</v>
      </c>
      <c r="L1831" s="1" t="s">
        <v>155</v>
      </c>
      <c r="M1831" s="1" t="s">
        <v>59</v>
      </c>
      <c r="O1831" s="1" t="s">
        <v>1305</v>
      </c>
      <c r="P1831" s="1" t="s">
        <v>42</v>
      </c>
      <c r="Q1831" s="1" t="s">
        <v>163</v>
      </c>
      <c r="R1831" s="1" t="s">
        <v>1155</v>
      </c>
      <c r="S1831" s="1" t="s">
        <v>92</v>
      </c>
      <c r="T1831" s="1" t="s">
        <v>123</v>
      </c>
      <c r="U1831" s="1">
        <v>1</v>
      </c>
      <c r="V1831" s="1" t="s">
        <v>178</v>
      </c>
      <c r="W1831" s="1" t="s">
        <v>66</v>
      </c>
      <c r="X1831" s="1" t="s">
        <v>151</v>
      </c>
      <c r="Y1831" s="1" t="s">
        <v>69</v>
      </c>
      <c r="AA1831" s="1">
        <v>20</v>
      </c>
      <c r="AB1831" s="1" t="s">
        <v>48</v>
      </c>
    </row>
    <row r="1832" spans="1:28" x14ac:dyDescent="0.2">
      <c r="A1832" s="1" t="s">
        <v>3891</v>
      </c>
      <c r="B1832" s="1" t="s">
        <v>3892</v>
      </c>
      <c r="D1832" s="1">
        <v>4</v>
      </c>
      <c r="E1832" s="1" t="s">
        <v>116</v>
      </c>
      <c r="F1832" s="1" t="s">
        <v>73</v>
      </c>
      <c r="G1832" s="1" t="s">
        <v>110</v>
      </c>
      <c r="H1832" s="1" t="s">
        <v>55</v>
      </c>
      <c r="I1832" s="1" t="s">
        <v>85</v>
      </c>
      <c r="J1832" s="1" t="s">
        <v>36</v>
      </c>
      <c r="K1832" s="1" t="s">
        <v>87</v>
      </c>
      <c r="L1832" s="1" t="s">
        <v>38</v>
      </c>
      <c r="M1832" s="1" t="s">
        <v>88</v>
      </c>
      <c r="N1832" s="1" t="s">
        <v>60</v>
      </c>
      <c r="O1832" s="1" t="s">
        <v>507</v>
      </c>
      <c r="P1832" s="1" t="s">
        <v>121</v>
      </c>
      <c r="Q1832" s="1" t="s">
        <v>62</v>
      </c>
      <c r="R1832" s="1" t="s">
        <v>1556</v>
      </c>
      <c r="S1832" s="1" t="s">
        <v>113</v>
      </c>
      <c r="T1832" s="1" t="s">
        <v>114</v>
      </c>
      <c r="U1832" s="1" t="s">
        <v>93</v>
      </c>
      <c r="V1832" s="1" t="s">
        <v>132</v>
      </c>
      <c r="W1832" s="1" t="s">
        <v>47</v>
      </c>
      <c r="X1832" s="1" t="s">
        <v>133</v>
      </c>
      <c r="Y1832" s="1" t="s">
        <v>168</v>
      </c>
      <c r="AA1832" s="1" t="s">
        <v>95</v>
      </c>
      <c r="AB1832" s="1" t="s">
        <v>48</v>
      </c>
    </row>
    <row r="1833" spans="1:28" x14ac:dyDescent="0.2">
      <c r="A1833" s="1" t="s">
        <v>3893</v>
      </c>
      <c r="C1833" s="1" t="s">
        <v>3894</v>
      </c>
      <c r="D1833" s="1" t="s">
        <v>50</v>
      </c>
      <c r="E1833" s="1" t="s">
        <v>72</v>
      </c>
      <c r="F1833" s="1" t="s">
        <v>53</v>
      </c>
      <c r="G1833" s="1" t="s">
        <v>148</v>
      </c>
      <c r="H1833" s="1" t="s">
        <v>55</v>
      </c>
      <c r="I1833" s="1" t="s">
        <v>75</v>
      </c>
      <c r="J1833" s="1" t="s">
        <v>86</v>
      </c>
      <c r="K1833" s="1" t="s">
        <v>101</v>
      </c>
      <c r="L1833" s="1" t="s">
        <v>118</v>
      </c>
      <c r="M1833" s="1" t="s">
        <v>204</v>
      </c>
      <c r="N1833" s="1" t="s">
        <v>190</v>
      </c>
      <c r="O1833" s="1" t="s">
        <v>232</v>
      </c>
      <c r="P1833" s="1" t="s">
        <v>42</v>
      </c>
      <c r="Q1833" s="1" t="s">
        <v>43</v>
      </c>
      <c r="R1833" s="1" t="s">
        <v>1285</v>
      </c>
      <c r="S1833" s="1" t="s">
        <v>64</v>
      </c>
      <c r="T1833" s="1" t="s">
        <v>45</v>
      </c>
      <c r="U1833" s="1">
        <v>3</v>
      </c>
      <c r="V1833" s="1" t="s">
        <v>132</v>
      </c>
      <c r="W1833" s="1" t="s">
        <v>66</v>
      </c>
      <c r="X1833" s="1">
        <v>2</v>
      </c>
      <c r="Y1833" s="1" t="s">
        <v>168</v>
      </c>
      <c r="Z1833" s="1" t="s">
        <v>49</v>
      </c>
      <c r="AA1833" s="1">
        <v>50</v>
      </c>
      <c r="AB1833" s="1" t="s">
        <v>69</v>
      </c>
    </row>
    <row r="1834" spans="1:28" x14ac:dyDescent="0.2">
      <c r="A1834" s="1" t="s">
        <v>3895</v>
      </c>
      <c r="C1834" s="1" t="s">
        <v>3896</v>
      </c>
      <c r="D1834" s="1" t="s">
        <v>50</v>
      </c>
      <c r="E1834" s="1" t="s">
        <v>99</v>
      </c>
      <c r="F1834" s="1" t="s">
        <v>73</v>
      </c>
      <c r="G1834" s="1" t="s">
        <v>74</v>
      </c>
      <c r="H1834" s="1" t="s">
        <v>136</v>
      </c>
      <c r="I1834" s="1" t="s">
        <v>85</v>
      </c>
      <c r="J1834" s="1" t="s">
        <v>86</v>
      </c>
      <c r="K1834" s="1" t="s">
        <v>87</v>
      </c>
      <c r="L1834" s="1" t="s">
        <v>58</v>
      </c>
      <c r="M1834" s="1" t="s">
        <v>39</v>
      </c>
      <c r="O1834" s="1" t="s">
        <v>528</v>
      </c>
      <c r="P1834" s="1" t="s">
        <v>121</v>
      </c>
      <c r="Q1834" s="1" t="s">
        <v>163</v>
      </c>
      <c r="R1834" s="1" t="s">
        <v>1114</v>
      </c>
      <c r="S1834" s="1" t="s">
        <v>248</v>
      </c>
      <c r="T1834" s="1" t="s">
        <v>81</v>
      </c>
      <c r="U1834" s="1" t="s">
        <v>93</v>
      </c>
      <c r="V1834" s="1" t="s">
        <v>124</v>
      </c>
      <c r="W1834" s="1" t="s">
        <v>82</v>
      </c>
      <c r="X1834" s="1">
        <v>3</v>
      </c>
      <c r="Y1834" s="1" t="s">
        <v>69</v>
      </c>
      <c r="Z1834" s="1" t="s">
        <v>49</v>
      </c>
      <c r="AA1834" s="1" t="s">
        <v>95</v>
      </c>
      <c r="AB1834" s="1" t="s">
        <v>69</v>
      </c>
    </row>
    <row r="1835" spans="1:28" x14ac:dyDescent="0.2">
      <c r="A1835" s="1" t="s">
        <v>3897</v>
      </c>
      <c r="D1835" s="1" t="s">
        <v>109</v>
      </c>
      <c r="E1835" s="1" t="s">
        <v>72</v>
      </c>
      <c r="F1835" s="1" t="s">
        <v>32</v>
      </c>
      <c r="G1835" s="1" t="s">
        <v>185</v>
      </c>
      <c r="H1835" s="1" t="s">
        <v>34</v>
      </c>
      <c r="I1835" s="1" t="s">
        <v>85</v>
      </c>
      <c r="J1835" s="1" t="s">
        <v>86</v>
      </c>
      <c r="K1835" s="1" t="s">
        <v>77</v>
      </c>
      <c r="L1835" s="1" t="s">
        <v>58</v>
      </c>
      <c r="M1835" s="1" t="s">
        <v>88</v>
      </c>
      <c r="N1835" s="1" t="s">
        <v>94</v>
      </c>
      <c r="O1835" s="1" t="s">
        <v>591</v>
      </c>
      <c r="P1835" s="1" t="s">
        <v>226</v>
      </c>
      <c r="Q1835" s="1" t="s">
        <v>163</v>
      </c>
      <c r="S1835" s="1" t="s">
        <v>92</v>
      </c>
      <c r="T1835" s="1" t="s">
        <v>81</v>
      </c>
      <c r="U1835" s="1">
        <v>3</v>
      </c>
      <c r="V1835" s="1" t="s">
        <v>132</v>
      </c>
      <c r="W1835" s="1" t="s">
        <v>66</v>
      </c>
      <c r="X1835" s="1">
        <v>1</v>
      </c>
      <c r="Y1835" s="1" t="s">
        <v>168</v>
      </c>
      <c r="Z1835" s="1" t="s">
        <v>49</v>
      </c>
      <c r="AA1835" s="1" t="s">
        <v>50</v>
      </c>
      <c r="AB1835" s="1" t="s">
        <v>48</v>
      </c>
    </row>
    <row r="1836" spans="1:28" x14ac:dyDescent="0.2">
      <c r="A1836" s="1" t="s">
        <v>3898</v>
      </c>
      <c r="B1836" s="1" t="s">
        <v>3899</v>
      </c>
      <c r="D1836" s="1">
        <v>28</v>
      </c>
      <c r="E1836" s="1" t="s">
        <v>31</v>
      </c>
      <c r="F1836" s="1" t="s">
        <v>32</v>
      </c>
      <c r="G1836" s="1" t="s">
        <v>117</v>
      </c>
      <c r="H1836" s="1" t="s">
        <v>136</v>
      </c>
      <c r="I1836" s="1" t="s">
        <v>35</v>
      </c>
      <c r="J1836" s="1" t="s">
        <v>56</v>
      </c>
      <c r="K1836" s="1" t="s">
        <v>77</v>
      </c>
      <c r="L1836" s="1" t="s">
        <v>155</v>
      </c>
      <c r="M1836" s="1" t="s">
        <v>204</v>
      </c>
      <c r="N1836" s="1" t="s">
        <v>60</v>
      </c>
      <c r="O1836" s="1" t="s">
        <v>678</v>
      </c>
      <c r="P1836" s="1" t="s">
        <v>42</v>
      </c>
      <c r="Q1836" s="1" t="s">
        <v>163</v>
      </c>
      <c r="S1836" s="1" t="s">
        <v>131</v>
      </c>
      <c r="T1836" s="1" t="s">
        <v>81</v>
      </c>
      <c r="U1836" s="1">
        <v>3</v>
      </c>
      <c r="V1836" s="1" t="s">
        <v>124</v>
      </c>
      <c r="W1836" s="1" t="s">
        <v>82</v>
      </c>
      <c r="X1836" s="1">
        <v>2</v>
      </c>
      <c r="Y1836" s="1" t="s">
        <v>168</v>
      </c>
      <c r="Z1836" s="1" t="s">
        <v>49</v>
      </c>
      <c r="AA1836" s="1">
        <v>20</v>
      </c>
      <c r="AB1836" s="1" t="s">
        <v>48</v>
      </c>
    </row>
    <row r="1837" spans="1:28" x14ac:dyDescent="0.2">
      <c r="A1837" s="1" t="s">
        <v>3900</v>
      </c>
      <c r="C1837" s="1" t="s">
        <v>3901</v>
      </c>
      <c r="D1837" s="1">
        <v>80</v>
      </c>
      <c r="E1837" s="1" t="s">
        <v>99</v>
      </c>
      <c r="F1837" s="1" t="s">
        <v>153</v>
      </c>
      <c r="G1837" s="1" t="s">
        <v>215</v>
      </c>
      <c r="H1837" s="1" t="s">
        <v>34</v>
      </c>
      <c r="I1837" s="1" t="s">
        <v>85</v>
      </c>
      <c r="J1837" s="1" t="s">
        <v>36</v>
      </c>
      <c r="K1837" s="1" t="s">
        <v>77</v>
      </c>
      <c r="L1837" s="1" t="s">
        <v>155</v>
      </c>
      <c r="M1837" s="1" t="s">
        <v>39</v>
      </c>
      <c r="N1837" s="1" t="s">
        <v>190</v>
      </c>
      <c r="O1837" s="1" t="s">
        <v>785</v>
      </c>
      <c r="P1837" s="1" t="s">
        <v>42</v>
      </c>
      <c r="Q1837" s="1" t="s">
        <v>62</v>
      </c>
      <c r="S1837" s="1" t="s">
        <v>92</v>
      </c>
      <c r="T1837" s="1" t="s">
        <v>123</v>
      </c>
      <c r="U1837" s="1">
        <v>1</v>
      </c>
      <c r="V1837" s="1" t="s">
        <v>132</v>
      </c>
      <c r="W1837" s="1" t="s">
        <v>47</v>
      </c>
      <c r="X1837" s="1">
        <v>3</v>
      </c>
      <c r="Y1837" s="1" t="s">
        <v>69</v>
      </c>
      <c r="Z1837" s="1" t="s">
        <v>49</v>
      </c>
      <c r="AA1837" s="1" t="s">
        <v>50</v>
      </c>
      <c r="AB1837" s="1" t="s">
        <v>48</v>
      </c>
    </row>
    <row r="1838" spans="1:28" x14ac:dyDescent="0.2">
      <c r="A1838" s="1" t="s">
        <v>3902</v>
      </c>
      <c r="B1838" s="1" t="s">
        <v>3903</v>
      </c>
      <c r="C1838" s="1" t="s">
        <v>3904</v>
      </c>
      <c r="D1838" s="1">
        <v>56</v>
      </c>
      <c r="E1838" s="1" t="s">
        <v>99</v>
      </c>
      <c r="F1838" s="1" t="s">
        <v>153</v>
      </c>
      <c r="G1838" s="1" t="s">
        <v>154</v>
      </c>
      <c r="H1838" s="1" t="s">
        <v>136</v>
      </c>
      <c r="I1838" s="1" t="s">
        <v>75</v>
      </c>
      <c r="J1838" s="1" t="s">
        <v>76</v>
      </c>
      <c r="K1838" s="1" t="s">
        <v>77</v>
      </c>
      <c r="L1838" s="1" t="s">
        <v>78</v>
      </c>
      <c r="M1838" s="1" t="s">
        <v>88</v>
      </c>
      <c r="N1838" s="1" t="s">
        <v>94</v>
      </c>
      <c r="O1838" s="1" t="s">
        <v>1026</v>
      </c>
      <c r="P1838" s="1" t="s">
        <v>103</v>
      </c>
      <c r="Q1838" s="1" t="s">
        <v>163</v>
      </c>
      <c r="S1838" s="1" t="s">
        <v>92</v>
      </c>
      <c r="T1838" s="1" t="s">
        <v>114</v>
      </c>
      <c r="U1838" s="1">
        <v>2</v>
      </c>
      <c r="V1838" s="1" t="s">
        <v>160</v>
      </c>
      <c r="W1838" s="1" t="s">
        <v>82</v>
      </c>
      <c r="X1838" s="1">
        <v>4</v>
      </c>
      <c r="Y1838" s="1" t="s">
        <v>69</v>
      </c>
      <c r="Z1838" s="1" t="s">
        <v>175</v>
      </c>
      <c r="AA1838" s="1">
        <v>10</v>
      </c>
      <c r="AB1838" s="1" t="s">
        <v>69</v>
      </c>
    </row>
    <row r="1839" spans="1:28" x14ac:dyDescent="0.2">
      <c r="A1839" s="1" t="s">
        <v>3905</v>
      </c>
      <c r="D1839" s="1">
        <v>52</v>
      </c>
      <c r="E1839" s="1" t="s">
        <v>72</v>
      </c>
      <c r="F1839" s="1" t="s">
        <v>53</v>
      </c>
      <c r="G1839" s="1" t="s">
        <v>135</v>
      </c>
      <c r="H1839" s="1" t="s">
        <v>34</v>
      </c>
      <c r="I1839" s="1" t="s">
        <v>75</v>
      </c>
      <c r="J1839" s="1" t="s">
        <v>86</v>
      </c>
      <c r="K1839" s="1" t="s">
        <v>77</v>
      </c>
      <c r="L1839" s="1" t="s">
        <v>78</v>
      </c>
      <c r="M1839" s="1" t="s">
        <v>119</v>
      </c>
      <c r="O1839" s="1" t="s">
        <v>385</v>
      </c>
      <c r="P1839" s="1" t="s">
        <v>226</v>
      </c>
      <c r="Q1839" s="1" t="s">
        <v>62</v>
      </c>
      <c r="R1839" s="1" t="s">
        <v>2798</v>
      </c>
      <c r="S1839" s="1" t="s">
        <v>122</v>
      </c>
      <c r="T1839" s="1" t="s">
        <v>123</v>
      </c>
      <c r="U1839" s="1">
        <v>1</v>
      </c>
      <c r="V1839" s="1" t="s">
        <v>105</v>
      </c>
      <c r="W1839" s="1" t="s">
        <v>82</v>
      </c>
      <c r="X1839" s="1">
        <v>2</v>
      </c>
      <c r="Z1839" s="1" t="s">
        <v>89</v>
      </c>
      <c r="AA1839" s="1">
        <v>20</v>
      </c>
      <c r="AB1839" s="1" t="s">
        <v>48</v>
      </c>
    </row>
    <row r="1840" spans="1:28" x14ac:dyDescent="0.2">
      <c r="A1840" s="1" t="s">
        <v>3906</v>
      </c>
      <c r="C1840" s="1" t="s">
        <v>3907</v>
      </c>
      <c r="D1840" s="1" t="s">
        <v>50</v>
      </c>
      <c r="E1840" s="1" t="s">
        <v>84</v>
      </c>
      <c r="F1840" s="1" t="s">
        <v>32</v>
      </c>
      <c r="G1840" s="1" t="s">
        <v>117</v>
      </c>
      <c r="H1840" s="1" t="s">
        <v>136</v>
      </c>
      <c r="I1840" s="1" t="s">
        <v>85</v>
      </c>
      <c r="J1840" s="1" t="s">
        <v>36</v>
      </c>
      <c r="K1840" s="1" t="s">
        <v>77</v>
      </c>
      <c r="L1840" s="1" t="s">
        <v>78</v>
      </c>
      <c r="M1840" s="1" t="s">
        <v>59</v>
      </c>
      <c r="O1840" s="1" t="s">
        <v>328</v>
      </c>
      <c r="P1840" s="1" t="s">
        <v>42</v>
      </c>
      <c r="Q1840" s="1" t="s">
        <v>43</v>
      </c>
      <c r="S1840" s="1" t="s">
        <v>122</v>
      </c>
      <c r="T1840" s="1" t="s">
        <v>45</v>
      </c>
      <c r="U1840" s="1">
        <v>3</v>
      </c>
      <c r="V1840" s="1" t="s">
        <v>65</v>
      </c>
      <c r="W1840" s="1" t="s">
        <v>66</v>
      </c>
      <c r="X1840" s="1" t="s">
        <v>151</v>
      </c>
      <c r="Y1840" s="1" t="s">
        <v>67</v>
      </c>
      <c r="Z1840" s="1" t="s">
        <v>175</v>
      </c>
      <c r="AA1840" s="1">
        <v>10</v>
      </c>
      <c r="AB1840" s="1" t="s">
        <v>69</v>
      </c>
    </row>
    <row r="1841" spans="1:28" x14ac:dyDescent="0.2">
      <c r="A1841" s="1" t="s">
        <v>3908</v>
      </c>
      <c r="D1841" s="1" t="s">
        <v>109</v>
      </c>
      <c r="E1841" s="1" t="s">
        <v>116</v>
      </c>
      <c r="F1841" s="1" t="s">
        <v>153</v>
      </c>
      <c r="G1841" s="1" t="s">
        <v>215</v>
      </c>
      <c r="H1841" s="1" t="s">
        <v>34</v>
      </c>
      <c r="I1841" s="1" t="s">
        <v>75</v>
      </c>
      <c r="J1841" s="1" t="s">
        <v>76</v>
      </c>
      <c r="K1841" s="1" t="s">
        <v>37</v>
      </c>
      <c r="L1841" s="1" t="s">
        <v>155</v>
      </c>
      <c r="M1841" s="1" t="s">
        <v>88</v>
      </c>
      <c r="N1841" s="1" t="s">
        <v>94</v>
      </c>
      <c r="O1841" s="1" t="s">
        <v>1007</v>
      </c>
      <c r="P1841" s="1" t="s">
        <v>103</v>
      </c>
      <c r="Q1841" s="1" t="s">
        <v>43</v>
      </c>
      <c r="S1841" s="1" t="s">
        <v>44</v>
      </c>
      <c r="T1841" s="1" t="s">
        <v>114</v>
      </c>
      <c r="U1841" s="1">
        <v>2</v>
      </c>
      <c r="V1841" s="1" t="s">
        <v>178</v>
      </c>
      <c r="W1841" s="1" t="s">
        <v>47</v>
      </c>
      <c r="X1841" s="1">
        <v>1</v>
      </c>
      <c r="Y1841" s="1" t="s">
        <v>69</v>
      </c>
      <c r="Z1841" s="1" t="s">
        <v>49</v>
      </c>
      <c r="AA1841" s="1" t="s">
        <v>95</v>
      </c>
      <c r="AB1841" s="1" t="s">
        <v>48</v>
      </c>
    </row>
    <row r="1842" spans="1:28" x14ac:dyDescent="0.2">
      <c r="A1842" s="1" t="s">
        <v>3909</v>
      </c>
      <c r="B1842" s="1" t="s">
        <v>1360</v>
      </c>
      <c r="D1842" s="1">
        <v>77</v>
      </c>
      <c r="E1842" s="1" t="s">
        <v>116</v>
      </c>
      <c r="F1842" s="1" t="s">
        <v>32</v>
      </c>
      <c r="G1842" s="1" t="s">
        <v>33</v>
      </c>
      <c r="H1842" s="1" t="s">
        <v>56</v>
      </c>
      <c r="I1842" s="1" t="s">
        <v>75</v>
      </c>
      <c r="J1842" s="1" t="s">
        <v>86</v>
      </c>
      <c r="K1842" s="1" t="s">
        <v>101</v>
      </c>
      <c r="L1842" s="1" t="s">
        <v>78</v>
      </c>
      <c r="M1842" s="1" t="s">
        <v>59</v>
      </c>
      <c r="O1842" s="1" t="s">
        <v>164</v>
      </c>
      <c r="P1842" s="1" t="s">
        <v>121</v>
      </c>
      <c r="Q1842" s="1" t="s">
        <v>163</v>
      </c>
      <c r="R1842" s="1" t="s">
        <v>392</v>
      </c>
      <c r="S1842" s="1" t="s">
        <v>248</v>
      </c>
      <c r="T1842" s="1" t="s">
        <v>114</v>
      </c>
      <c r="U1842" s="1">
        <v>1</v>
      </c>
      <c r="W1842" s="1" t="s">
        <v>125</v>
      </c>
      <c r="X1842" s="1">
        <v>2</v>
      </c>
      <c r="Y1842" s="1" t="s">
        <v>69</v>
      </c>
      <c r="Z1842" s="1" t="s">
        <v>49</v>
      </c>
      <c r="AA1842" s="1">
        <v>20</v>
      </c>
      <c r="AB1842" s="1" t="s">
        <v>69</v>
      </c>
    </row>
    <row r="1843" spans="1:28" x14ac:dyDescent="0.2">
      <c r="A1843" s="1" t="s">
        <v>3910</v>
      </c>
      <c r="D1843" s="1">
        <v>53</v>
      </c>
      <c r="E1843" s="1" t="s">
        <v>116</v>
      </c>
      <c r="F1843" s="1" t="s">
        <v>53</v>
      </c>
      <c r="G1843" s="1" t="s">
        <v>54</v>
      </c>
      <c r="H1843" s="1" t="s">
        <v>55</v>
      </c>
      <c r="I1843" s="1" t="s">
        <v>75</v>
      </c>
      <c r="J1843" s="1" t="s">
        <v>86</v>
      </c>
      <c r="K1843" s="1" t="s">
        <v>87</v>
      </c>
      <c r="L1843" s="1" t="s">
        <v>78</v>
      </c>
      <c r="M1843" s="1" t="s">
        <v>181</v>
      </c>
      <c r="N1843" s="1" t="s">
        <v>60</v>
      </c>
      <c r="O1843" s="1" t="s">
        <v>2449</v>
      </c>
      <c r="P1843" s="1" t="s">
        <v>226</v>
      </c>
      <c r="Q1843" s="1" t="s">
        <v>80</v>
      </c>
      <c r="S1843" s="1" t="s">
        <v>113</v>
      </c>
      <c r="T1843" s="1" t="s">
        <v>114</v>
      </c>
      <c r="U1843" s="1">
        <v>1</v>
      </c>
      <c r="V1843" s="1" t="s">
        <v>124</v>
      </c>
      <c r="W1843" s="1" t="s">
        <v>125</v>
      </c>
      <c r="X1843" s="1">
        <v>4</v>
      </c>
      <c r="Y1843" s="1" t="s">
        <v>67</v>
      </c>
      <c r="AA1843" s="1">
        <v>50</v>
      </c>
      <c r="AB1843" s="1" t="s">
        <v>69</v>
      </c>
    </row>
    <row r="1844" spans="1:28" x14ac:dyDescent="0.2">
      <c r="A1844" s="1" t="s">
        <v>3911</v>
      </c>
      <c r="D1844" s="1" t="s">
        <v>50</v>
      </c>
      <c r="E1844" s="1" t="s">
        <v>72</v>
      </c>
      <c r="F1844" s="1" t="s">
        <v>153</v>
      </c>
      <c r="G1844" s="1" t="s">
        <v>154</v>
      </c>
      <c r="H1844" s="1" t="s">
        <v>55</v>
      </c>
      <c r="I1844" s="1" t="s">
        <v>75</v>
      </c>
      <c r="J1844" s="1" t="s">
        <v>56</v>
      </c>
      <c r="K1844" s="1" t="s">
        <v>57</v>
      </c>
      <c r="L1844" s="1" t="s">
        <v>38</v>
      </c>
      <c r="M1844" s="1" t="s">
        <v>88</v>
      </c>
      <c r="N1844" s="1" t="s">
        <v>40</v>
      </c>
      <c r="O1844" s="1" t="s">
        <v>1828</v>
      </c>
      <c r="P1844" s="1" t="s">
        <v>103</v>
      </c>
      <c r="Q1844" s="1" t="s">
        <v>171</v>
      </c>
      <c r="S1844" s="1" t="s">
        <v>122</v>
      </c>
      <c r="T1844" s="1" t="s">
        <v>45</v>
      </c>
      <c r="U1844" s="1">
        <v>3</v>
      </c>
      <c r="V1844" s="1" t="s">
        <v>132</v>
      </c>
      <c r="W1844" s="1" t="s">
        <v>125</v>
      </c>
      <c r="X1844" s="1" t="s">
        <v>133</v>
      </c>
      <c r="Y1844" s="1" t="s">
        <v>67</v>
      </c>
      <c r="Z1844" s="1" t="s">
        <v>49</v>
      </c>
      <c r="AA1844" s="1" t="s">
        <v>50</v>
      </c>
      <c r="AB1844" s="1" t="s">
        <v>48</v>
      </c>
    </row>
    <row r="1845" spans="1:28" x14ac:dyDescent="0.2">
      <c r="A1845" s="1" t="s">
        <v>3912</v>
      </c>
      <c r="D1845" s="1" t="s">
        <v>50</v>
      </c>
      <c r="E1845" s="1" t="s">
        <v>84</v>
      </c>
      <c r="F1845" s="1" t="s">
        <v>153</v>
      </c>
      <c r="G1845" s="1" t="s">
        <v>215</v>
      </c>
      <c r="H1845" s="1" t="s">
        <v>136</v>
      </c>
      <c r="I1845" s="1" t="s">
        <v>100</v>
      </c>
      <c r="J1845" s="1" t="s">
        <v>56</v>
      </c>
      <c r="K1845" s="1" t="s">
        <v>57</v>
      </c>
      <c r="L1845" s="1" t="s">
        <v>118</v>
      </c>
      <c r="M1845" s="1" t="s">
        <v>204</v>
      </c>
      <c r="N1845" s="1" t="s">
        <v>60</v>
      </c>
      <c r="O1845" s="1" t="s">
        <v>166</v>
      </c>
      <c r="P1845" s="1" t="s">
        <v>103</v>
      </c>
      <c r="Q1845" s="1" t="s">
        <v>171</v>
      </c>
      <c r="R1845" s="1" t="s">
        <v>496</v>
      </c>
      <c r="S1845" s="1" t="s">
        <v>248</v>
      </c>
      <c r="T1845" s="1" t="s">
        <v>81</v>
      </c>
      <c r="U1845" s="1">
        <v>2</v>
      </c>
      <c r="V1845" s="1" t="s">
        <v>105</v>
      </c>
      <c r="W1845" s="1" t="s">
        <v>66</v>
      </c>
      <c r="X1845" s="1">
        <v>2</v>
      </c>
      <c r="Y1845" s="1" t="s">
        <v>48</v>
      </c>
      <c r="Z1845" s="1" t="s">
        <v>68</v>
      </c>
      <c r="AA1845" s="1" t="s">
        <v>95</v>
      </c>
      <c r="AB1845" s="1" t="s">
        <v>69</v>
      </c>
    </row>
    <row r="1846" spans="1:28" x14ac:dyDescent="0.2">
      <c r="A1846" s="1" t="s">
        <v>3913</v>
      </c>
      <c r="B1846" s="1" t="s">
        <v>3914</v>
      </c>
      <c r="C1846" s="1" t="s">
        <v>3915</v>
      </c>
      <c r="D1846" s="1" t="s">
        <v>109</v>
      </c>
      <c r="E1846" s="1" t="s">
        <v>72</v>
      </c>
      <c r="F1846" s="1" t="s">
        <v>32</v>
      </c>
      <c r="G1846" s="1" t="s">
        <v>259</v>
      </c>
      <c r="H1846" s="1" t="s">
        <v>136</v>
      </c>
      <c r="I1846" s="1" t="s">
        <v>85</v>
      </c>
      <c r="J1846" s="1" t="s">
        <v>86</v>
      </c>
      <c r="K1846" s="1" t="s">
        <v>57</v>
      </c>
      <c r="L1846" s="1" t="s">
        <v>78</v>
      </c>
      <c r="M1846" s="1" t="s">
        <v>181</v>
      </c>
      <c r="N1846" s="1" t="s">
        <v>190</v>
      </c>
      <c r="O1846" s="1" t="s">
        <v>310</v>
      </c>
      <c r="P1846" s="1" t="s">
        <v>42</v>
      </c>
      <c r="Q1846" s="1" t="s">
        <v>171</v>
      </c>
      <c r="S1846" s="1" t="s">
        <v>113</v>
      </c>
      <c r="T1846" s="1" t="s">
        <v>123</v>
      </c>
      <c r="U1846" s="1">
        <v>3</v>
      </c>
      <c r="V1846" s="1" t="s">
        <v>105</v>
      </c>
      <c r="W1846" s="1" t="s">
        <v>82</v>
      </c>
      <c r="X1846" s="1" t="s">
        <v>133</v>
      </c>
      <c r="Z1846" s="1" t="s">
        <v>49</v>
      </c>
      <c r="AA1846" s="1" t="s">
        <v>95</v>
      </c>
      <c r="AB1846" s="1" t="s">
        <v>48</v>
      </c>
    </row>
    <row r="1847" spans="1:28" x14ac:dyDescent="0.2">
      <c r="A1847" s="1" t="s">
        <v>3916</v>
      </c>
      <c r="D1847" s="1">
        <v>20</v>
      </c>
      <c r="E1847" s="1" t="s">
        <v>31</v>
      </c>
      <c r="F1847" s="1" t="s">
        <v>153</v>
      </c>
      <c r="G1847" s="1" t="s">
        <v>154</v>
      </c>
      <c r="H1847" s="1" t="s">
        <v>136</v>
      </c>
      <c r="I1847" s="1" t="s">
        <v>85</v>
      </c>
      <c r="J1847" s="1" t="s">
        <v>56</v>
      </c>
      <c r="K1847" s="1" t="s">
        <v>57</v>
      </c>
      <c r="L1847" s="1" t="s">
        <v>58</v>
      </c>
      <c r="M1847" s="1" t="s">
        <v>119</v>
      </c>
      <c r="N1847" s="1" t="s">
        <v>60</v>
      </c>
      <c r="O1847" s="1" t="s">
        <v>1977</v>
      </c>
      <c r="P1847" s="1" t="s">
        <v>226</v>
      </c>
      <c r="Q1847" s="1" t="s">
        <v>80</v>
      </c>
      <c r="S1847" s="1" t="s">
        <v>122</v>
      </c>
      <c r="T1847" s="1" t="s">
        <v>114</v>
      </c>
      <c r="U1847" s="1" t="s">
        <v>93</v>
      </c>
      <c r="V1847" s="1" t="s">
        <v>178</v>
      </c>
      <c r="W1847" s="1" t="s">
        <v>82</v>
      </c>
      <c r="X1847" s="1">
        <v>5</v>
      </c>
      <c r="Z1847" s="1" t="s">
        <v>175</v>
      </c>
      <c r="AA1847" s="1" t="s">
        <v>95</v>
      </c>
      <c r="AB1847" s="1" t="s">
        <v>48</v>
      </c>
    </row>
    <row r="1848" spans="1:28" x14ac:dyDescent="0.2">
      <c r="A1848" s="1" t="s">
        <v>3917</v>
      </c>
      <c r="B1848" s="1" t="s">
        <v>930</v>
      </c>
      <c r="C1848" s="1" t="s">
        <v>3918</v>
      </c>
      <c r="D1848" s="1">
        <v>85</v>
      </c>
      <c r="E1848" s="1" t="s">
        <v>31</v>
      </c>
      <c r="F1848" s="1" t="s">
        <v>73</v>
      </c>
      <c r="G1848" s="1" t="s">
        <v>110</v>
      </c>
      <c r="H1848" s="1" t="s">
        <v>56</v>
      </c>
      <c r="I1848" s="1" t="s">
        <v>85</v>
      </c>
      <c r="J1848" s="1" t="s">
        <v>76</v>
      </c>
      <c r="K1848" s="1" t="s">
        <v>101</v>
      </c>
      <c r="L1848" s="1" t="s">
        <v>38</v>
      </c>
      <c r="M1848" s="1" t="s">
        <v>119</v>
      </c>
      <c r="N1848" s="1" t="s">
        <v>60</v>
      </c>
      <c r="O1848" s="1" t="s">
        <v>315</v>
      </c>
      <c r="P1848" s="1" t="s">
        <v>103</v>
      </c>
      <c r="Q1848" s="1" t="s">
        <v>80</v>
      </c>
      <c r="R1848" s="1" t="s">
        <v>619</v>
      </c>
      <c r="S1848" s="1" t="s">
        <v>248</v>
      </c>
      <c r="T1848" s="1" t="s">
        <v>114</v>
      </c>
      <c r="U1848" s="1">
        <v>1</v>
      </c>
      <c r="V1848" s="1" t="s">
        <v>196</v>
      </c>
      <c r="W1848" s="1" t="s">
        <v>82</v>
      </c>
      <c r="X1848" s="1">
        <v>5</v>
      </c>
      <c r="Y1848" s="1" t="s">
        <v>48</v>
      </c>
      <c r="AA1848" s="1">
        <v>50</v>
      </c>
      <c r="AB1848" s="1" t="s">
        <v>48</v>
      </c>
    </row>
    <row r="1849" spans="1:28" x14ac:dyDescent="0.2">
      <c r="A1849" s="1" t="s">
        <v>3919</v>
      </c>
      <c r="D1849" s="1">
        <v>83</v>
      </c>
      <c r="E1849" s="1" t="s">
        <v>31</v>
      </c>
      <c r="F1849" s="1" t="s">
        <v>153</v>
      </c>
      <c r="G1849" s="1" t="s">
        <v>154</v>
      </c>
      <c r="H1849" s="1" t="s">
        <v>56</v>
      </c>
      <c r="I1849" s="1" t="s">
        <v>75</v>
      </c>
      <c r="J1849" s="1" t="s">
        <v>56</v>
      </c>
      <c r="K1849" s="1" t="s">
        <v>37</v>
      </c>
      <c r="L1849" s="1" t="s">
        <v>38</v>
      </c>
      <c r="M1849" s="1" t="s">
        <v>119</v>
      </c>
      <c r="N1849" s="1" t="s">
        <v>94</v>
      </c>
      <c r="O1849" s="1" t="s">
        <v>577</v>
      </c>
      <c r="P1849" s="1" t="s">
        <v>121</v>
      </c>
      <c r="Q1849" s="1" t="s">
        <v>171</v>
      </c>
      <c r="R1849" s="1" t="s">
        <v>528</v>
      </c>
      <c r="S1849" s="1" t="s">
        <v>64</v>
      </c>
      <c r="T1849" s="1" t="s">
        <v>123</v>
      </c>
      <c r="U1849" s="1" t="s">
        <v>93</v>
      </c>
      <c r="V1849" s="1" t="s">
        <v>160</v>
      </c>
      <c r="W1849" s="1" t="s">
        <v>47</v>
      </c>
      <c r="X1849" s="1">
        <v>1</v>
      </c>
      <c r="Y1849" s="1" t="s">
        <v>48</v>
      </c>
      <c r="Z1849" s="1" t="s">
        <v>49</v>
      </c>
      <c r="AA1849" s="1">
        <v>50</v>
      </c>
      <c r="AB1849" s="1" t="s">
        <v>48</v>
      </c>
    </row>
    <row r="1850" spans="1:28" x14ac:dyDescent="0.2">
      <c r="A1850" s="1" t="s">
        <v>3920</v>
      </c>
      <c r="B1850" s="1" t="s">
        <v>1485</v>
      </c>
      <c r="C1850" s="1" t="s">
        <v>3921</v>
      </c>
      <c r="D1850" s="1" t="s">
        <v>50</v>
      </c>
      <c r="E1850" s="1" t="s">
        <v>116</v>
      </c>
      <c r="F1850" s="1" t="s">
        <v>73</v>
      </c>
      <c r="G1850" s="1" t="s">
        <v>110</v>
      </c>
      <c r="H1850" s="1" t="s">
        <v>136</v>
      </c>
      <c r="I1850" s="1" t="s">
        <v>100</v>
      </c>
      <c r="J1850" s="1" t="s">
        <v>222</v>
      </c>
      <c r="K1850" s="1" t="s">
        <v>37</v>
      </c>
      <c r="L1850" s="1" t="s">
        <v>118</v>
      </c>
      <c r="M1850" s="1" t="s">
        <v>119</v>
      </c>
      <c r="N1850" s="1" t="s">
        <v>60</v>
      </c>
      <c r="O1850" s="1" t="s">
        <v>684</v>
      </c>
      <c r="P1850" s="1" t="s">
        <v>42</v>
      </c>
      <c r="Q1850" s="1" t="s">
        <v>163</v>
      </c>
      <c r="S1850" s="1" t="s">
        <v>248</v>
      </c>
      <c r="T1850" s="1" t="s">
        <v>81</v>
      </c>
      <c r="U1850" s="1">
        <v>2</v>
      </c>
      <c r="V1850" s="1" t="s">
        <v>132</v>
      </c>
      <c r="W1850" s="1" t="s">
        <v>47</v>
      </c>
      <c r="X1850" s="1">
        <v>1</v>
      </c>
      <c r="Y1850" s="1" t="s">
        <v>168</v>
      </c>
      <c r="AA1850" s="1" t="s">
        <v>50</v>
      </c>
      <c r="AB1850" s="1" t="s">
        <v>48</v>
      </c>
    </row>
    <row r="1851" spans="1:28" x14ac:dyDescent="0.2">
      <c r="A1851" s="1" t="s">
        <v>3922</v>
      </c>
      <c r="D1851" s="1" t="s">
        <v>50</v>
      </c>
      <c r="E1851" s="1" t="s">
        <v>116</v>
      </c>
      <c r="F1851" s="1" t="s">
        <v>153</v>
      </c>
      <c r="G1851" s="1" t="s">
        <v>215</v>
      </c>
      <c r="H1851" s="1" t="s">
        <v>136</v>
      </c>
      <c r="I1851" s="1" t="s">
        <v>75</v>
      </c>
      <c r="J1851" s="1" t="s">
        <v>222</v>
      </c>
      <c r="K1851" s="1" t="s">
        <v>57</v>
      </c>
      <c r="L1851" s="1" t="s">
        <v>78</v>
      </c>
      <c r="M1851" s="1" t="s">
        <v>59</v>
      </c>
      <c r="N1851" s="1" t="s">
        <v>40</v>
      </c>
      <c r="O1851" s="1" t="s">
        <v>1187</v>
      </c>
      <c r="P1851" s="1" t="s">
        <v>226</v>
      </c>
      <c r="Q1851" s="1" t="s">
        <v>43</v>
      </c>
      <c r="S1851" s="1" t="s">
        <v>131</v>
      </c>
      <c r="T1851" s="1" t="s">
        <v>45</v>
      </c>
      <c r="U1851" s="1">
        <v>0</v>
      </c>
      <c r="V1851" s="1" t="s">
        <v>196</v>
      </c>
      <c r="W1851" s="1" t="s">
        <v>66</v>
      </c>
      <c r="X1851" s="1">
        <v>4</v>
      </c>
      <c r="Y1851" s="1" t="s">
        <v>69</v>
      </c>
      <c r="Z1851" s="1" t="s">
        <v>49</v>
      </c>
      <c r="AA1851" s="1">
        <v>50</v>
      </c>
      <c r="AB1851" s="1" t="s">
        <v>48</v>
      </c>
    </row>
    <row r="1852" spans="1:28" x14ac:dyDescent="0.2">
      <c r="A1852" s="1" t="s">
        <v>3923</v>
      </c>
      <c r="B1852" s="1" t="s">
        <v>3857</v>
      </c>
      <c r="C1852" s="1" t="s">
        <v>3924</v>
      </c>
      <c r="D1852" s="1" t="s">
        <v>50</v>
      </c>
      <c r="E1852" s="1" t="s">
        <v>84</v>
      </c>
      <c r="F1852" s="1" t="s">
        <v>153</v>
      </c>
      <c r="G1852" s="1" t="s">
        <v>218</v>
      </c>
      <c r="H1852" s="1" t="s">
        <v>55</v>
      </c>
      <c r="I1852" s="1" t="s">
        <v>35</v>
      </c>
      <c r="J1852" s="1" t="s">
        <v>36</v>
      </c>
      <c r="K1852" s="1" t="s">
        <v>101</v>
      </c>
      <c r="L1852" s="1" t="s">
        <v>78</v>
      </c>
      <c r="M1852" s="1" t="s">
        <v>88</v>
      </c>
      <c r="N1852" s="1" t="s">
        <v>190</v>
      </c>
      <c r="O1852" s="1" t="s">
        <v>1903</v>
      </c>
      <c r="P1852" s="1" t="s">
        <v>226</v>
      </c>
      <c r="Q1852" s="1" t="s">
        <v>43</v>
      </c>
      <c r="R1852" s="1" t="s">
        <v>395</v>
      </c>
      <c r="S1852" s="1" t="s">
        <v>113</v>
      </c>
      <c r="T1852" s="1" t="s">
        <v>81</v>
      </c>
      <c r="U1852" s="1">
        <v>1</v>
      </c>
      <c r="V1852" s="1" t="s">
        <v>196</v>
      </c>
      <c r="W1852" s="1" t="s">
        <v>125</v>
      </c>
      <c r="X1852" s="1">
        <v>3</v>
      </c>
      <c r="Y1852" s="1" t="s">
        <v>168</v>
      </c>
      <c r="Z1852" s="1" t="s">
        <v>68</v>
      </c>
      <c r="AA1852" s="1">
        <v>10</v>
      </c>
      <c r="AB1852" s="1" t="s">
        <v>48</v>
      </c>
    </row>
    <row r="1853" spans="1:28" x14ac:dyDescent="0.2">
      <c r="A1853" s="1" t="s">
        <v>3925</v>
      </c>
      <c r="B1853" s="1" t="s">
        <v>2841</v>
      </c>
      <c r="D1853" s="1" t="s">
        <v>109</v>
      </c>
      <c r="E1853" s="1" t="s">
        <v>72</v>
      </c>
      <c r="F1853" s="1" t="s">
        <v>153</v>
      </c>
      <c r="G1853" s="1" t="s">
        <v>215</v>
      </c>
      <c r="H1853" s="1" t="s">
        <v>136</v>
      </c>
      <c r="I1853" s="1" t="s">
        <v>100</v>
      </c>
      <c r="J1853" s="1" t="s">
        <v>36</v>
      </c>
      <c r="K1853" s="1" t="s">
        <v>87</v>
      </c>
      <c r="L1853" s="1" t="s">
        <v>118</v>
      </c>
      <c r="M1853" s="1" t="s">
        <v>181</v>
      </c>
      <c r="N1853" s="1" t="s">
        <v>40</v>
      </c>
      <c r="O1853" s="1" t="s">
        <v>1655</v>
      </c>
      <c r="P1853" s="1" t="s">
        <v>226</v>
      </c>
      <c r="Q1853" s="1" t="s">
        <v>80</v>
      </c>
      <c r="S1853" s="1" t="s">
        <v>122</v>
      </c>
      <c r="T1853" s="1" t="s">
        <v>81</v>
      </c>
      <c r="U1853" s="1">
        <v>0</v>
      </c>
      <c r="V1853" s="1" t="s">
        <v>124</v>
      </c>
      <c r="W1853" s="1" t="s">
        <v>125</v>
      </c>
      <c r="X1853" s="1" t="s">
        <v>133</v>
      </c>
      <c r="Y1853" s="1" t="s">
        <v>69</v>
      </c>
      <c r="Z1853" s="1" t="s">
        <v>49</v>
      </c>
      <c r="AA1853" s="1" t="s">
        <v>50</v>
      </c>
      <c r="AB1853" s="1" t="s">
        <v>69</v>
      </c>
    </row>
    <row r="1854" spans="1:28" x14ac:dyDescent="0.2">
      <c r="A1854" s="1" t="s">
        <v>3926</v>
      </c>
      <c r="C1854" s="1" t="s">
        <v>3927</v>
      </c>
      <c r="D1854" s="1">
        <v>68</v>
      </c>
      <c r="E1854" s="1" t="s">
        <v>116</v>
      </c>
      <c r="F1854" s="1" t="s">
        <v>73</v>
      </c>
      <c r="G1854" s="1" t="s">
        <v>74</v>
      </c>
      <c r="H1854" s="1" t="s">
        <v>55</v>
      </c>
      <c r="I1854" s="1" t="s">
        <v>85</v>
      </c>
      <c r="J1854" s="1" t="s">
        <v>56</v>
      </c>
      <c r="K1854" s="1" t="s">
        <v>57</v>
      </c>
      <c r="L1854" s="1" t="s">
        <v>118</v>
      </c>
      <c r="M1854" s="1" t="s">
        <v>119</v>
      </c>
      <c r="N1854" s="1" t="s">
        <v>138</v>
      </c>
      <c r="O1854" s="1" t="s">
        <v>638</v>
      </c>
      <c r="P1854" s="1" t="s">
        <v>42</v>
      </c>
      <c r="Q1854" s="1" t="s">
        <v>62</v>
      </c>
      <c r="R1854" s="1" t="s">
        <v>716</v>
      </c>
      <c r="S1854" s="1" t="s">
        <v>44</v>
      </c>
      <c r="T1854" s="1" t="s">
        <v>123</v>
      </c>
      <c r="U1854" s="1">
        <v>3</v>
      </c>
      <c r="V1854" s="1" t="s">
        <v>196</v>
      </c>
      <c r="W1854" s="1" t="s">
        <v>47</v>
      </c>
      <c r="X1854" s="1">
        <v>5</v>
      </c>
      <c r="Y1854" s="1" t="s">
        <v>67</v>
      </c>
      <c r="Z1854" s="1" t="s">
        <v>89</v>
      </c>
      <c r="AA1854" s="1">
        <v>10</v>
      </c>
      <c r="AB1854" s="1" t="s">
        <v>48</v>
      </c>
    </row>
    <row r="1855" spans="1:28" x14ac:dyDescent="0.2">
      <c r="A1855" s="1" t="s">
        <v>3928</v>
      </c>
      <c r="B1855" s="1" t="s">
        <v>2801</v>
      </c>
      <c r="D1855" s="1">
        <v>81</v>
      </c>
      <c r="E1855" s="1" t="s">
        <v>72</v>
      </c>
      <c r="F1855" s="1" t="s">
        <v>53</v>
      </c>
      <c r="G1855" s="1" t="s">
        <v>135</v>
      </c>
      <c r="H1855" s="1" t="s">
        <v>56</v>
      </c>
      <c r="I1855" s="1" t="s">
        <v>75</v>
      </c>
      <c r="J1855" s="1" t="s">
        <v>222</v>
      </c>
      <c r="K1855" s="1" t="s">
        <v>87</v>
      </c>
      <c r="L1855" s="1" t="s">
        <v>155</v>
      </c>
      <c r="M1855" s="1" t="s">
        <v>59</v>
      </c>
      <c r="N1855" s="1" t="s">
        <v>40</v>
      </c>
      <c r="O1855" s="1" t="s">
        <v>3643</v>
      </c>
      <c r="P1855" s="1" t="s">
        <v>42</v>
      </c>
      <c r="Q1855" s="1" t="s">
        <v>171</v>
      </c>
      <c r="S1855" s="1" t="s">
        <v>131</v>
      </c>
      <c r="T1855" s="1" t="s">
        <v>114</v>
      </c>
      <c r="U1855" s="1">
        <v>3</v>
      </c>
      <c r="V1855" s="1" t="s">
        <v>178</v>
      </c>
      <c r="W1855" s="1" t="s">
        <v>47</v>
      </c>
      <c r="X1855" s="1">
        <v>2</v>
      </c>
      <c r="Z1855" s="1" t="s">
        <v>68</v>
      </c>
      <c r="AA1855" s="1" t="s">
        <v>95</v>
      </c>
      <c r="AB1855" s="1" t="s">
        <v>69</v>
      </c>
    </row>
    <row r="1856" spans="1:28" x14ac:dyDescent="0.2">
      <c r="A1856" s="1" t="s">
        <v>3929</v>
      </c>
      <c r="D1856" s="1" t="s">
        <v>109</v>
      </c>
      <c r="E1856" s="1" t="s">
        <v>84</v>
      </c>
      <c r="F1856" s="1" t="s">
        <v>53</v>
      </c>
      <c r="G1856" s="1" t="s">
        <v>148</v>
      </c>
      <c r="H1856" s="1" t="s">
        <v>55</v>
      </c>
      <c r="I1856" s="1" t="s">
        <v>100</v>
      </c>
      <c r="J1856" s="1" t="s">
        <v>86</v>
      </c>
      <c r="K1856" s="1" t="s">
        <v>101</v>
      </c>
      <c r="L1856" s="1" t="s">
        <v>38</v>
      </c>
      <c r="M1856" s="1" t="s">
        <v>181</v>
      </c>
      <c r="N1856" s="1" t="s">
        <v>190</v>
      </c>
      <c r="O1856" s="1" t="s">
        <v>503</v>
      </c>
      <c r="P1856" s="1" t="s">
        <v>226</v>
      </c>
      <c r="Q1856" s="1" t="s">
        <v>43</v>
      </c>
      <c r="S1856" s="1" t="s">
        <v>248</v>
      </c>
      <c r="T1856" s="1" t="s">
        <v>114</v>
      </c>
      <c r="U1856" s="1" t="s">
        <v>93</v>
      </c>
      <c r="W1856" s="1" t="s">
        <v>125</v>
      </c>
      <c r="X1856" s="1">
        <v>3</v>
      </c>
      <c r="Y1856" s="1" t="s">
        <v>69</v>
      </c>
      <c r="Z1856" s="1" t="s">
        <v>94</v>
      </c>
      <c r="AA1856" s="1">
        <v>10</v>
      </c>
      <c r="AB1856" s="1" t="s">
        <v>48</v>
      </c>
    </row>
    <row r="1857" spans="1:28" x14ac:dyDescent="0.2">
      <c r="A1857" s="1" t="s">
        <v>3930</v>
      </c>
      <c r="B1857" s="1" t="s">
        <v>2412</v>
      </c>
      <c r="C1857" s="1" t="s">
        <v>3931</v>
      </c>
      <c r="D1857" s="1">
        <v>46</v>
      </c>
      <c r="E1857" s="1" t="s">
        <v>99</v>
      </c>
      <c r="F1857" s="1" t="s">
        <v>73</v>
      </c>
      <c r="G1857" s="1" t="s">
        <v>110</v>
      </c>
      <c r="H1857" s="1" t="s">
        <v>55</v>
      </c>
      <c r="I1857" s="1" t="s">
        <v>35</v>
      </c>
      <c r="J1857" s="1" t="s">
        <v>56</v>
      </c>
      <c r="K1857" s="1" t="s">
        <v>77</v>
      </c>
      <c r="L1857" s="1" t="s">
        <v>38</v>
      </c>
      <c r="M1857" s="1" t="s">
        <v>204</v>
      </c>
      <c r="O1857" s="1" t="s">
        <v>677</v>
      </c>
      <c r="P1857" s="1" t="s">
        <v>226</v>
      </c>
      <c r="Q1857" s="1" t="s">
        <v>171</v>
      </c>
      <c r="R1857" s="1" t="s">
        <v>342</v>
      </c>
      <c r="S1857" s="1" t="s">
        <v>64</v>
      </c>
      <c r="T1857" s="1" t="s">
        <v>45</v>
      </c>
      <c r="U1857" s="1" t="s">
        <v>93</v>
      </c>
      <c r="W1857" s="1" t="s">
        <v>47</v>
      </c>
      <c r="X1857" s="1" t="s">
        <v>151</v>
      </c>
      <c r="Y1857" s="1" t="s">
        <v>48</v>
      </c>
      <c r="Z1857" s="1" t="s">
        <v>89</v>
      </c>
      <c r="AA1857" s="1">
        <v>50</v>
      </c>
      <c r="AB1857" s="1" t="s">
        <v>48</v>
      </c>
    </row>
    <row r="1858" spans="1:28" x14ac:dyDescent="0.2">
      <c r="A1858" s="1" t="s">
        <v>3932</v>
      </c>
      <c r="B1858" s="1" t="s">
        <v>547</v>
      </c>
      <c r="D1858" s="1" t="s">
        <v>50</v>
      </c>
      <c r="E1858" s="1" t="s">
        <v>72</v>
      </c>
      <c r="F1858" s="1" t="s">
        <v>153</v>
      </c>
      <c r="G1858" s="1" t="s">
        <v>215</v>
      </c>
      <c r="H1858" s="1" t="s">
        <v>55</v>
      </c>
      <c r="I1858" s="1" t="s">
        <v>85</v>
      </c>
      <c r="J1858" s="1" t="s">
        <v>86</v>
      </c>
      <c r="K1858" s="1" t="s">
        <v>37</v>
      </c>
      <c r="L1858" s="1" t="s">
        <v>155</v>
      </c>
      <c r="M1858" s="1" t="s">
        <v>39</v>
      </c>
      <c r="N1858" s="1" t="s">
        <v>190</v>
      </c>
      <c r="O1858" s="1" t="s">
        <v>1673</v>
      </c>
      <c r="P1858" s="1" t="s">
        <v>121</v>
      </c>
      <c r="Q1858" s="1" t="s">
        <v>43</v>
      </c>
      <c r="R1858" s="1" t="s">
        <v>301</v>
      </c>
      <c r="S1858" s="1" t="s">
        <v>113</v>
      </c>
      <c r="T1858" s="1" t="s">
        <v>123</v>
      </c>
      <c r="U1858" s="1">
        <v>0</v>
      </c>
      <c r="V1858" s="1" t="s">
        <v>46</v>
      </c>
      <c r="W1858" s="1" t="s">
        <v>82</v>
      </c>
      <c r="X1858" s="1">
        <v>4</v>
      </c>
      <c r="Z1858" s="1" t="s">
        <v>49</v>
      </c>
      <c r="AA1858" s="1" t="s">
        <v>50</v>
      </c>
      <c r="AB1858" s="1" t="s">
        <v>48</v>
      </c>
    </row>
    <row r="1859" spans="1:28" x14ac:dyDescent="0.2">
      <c r="A1859" s="1" t="s">
        <v>3933</v>
      </c>
      <c r="C1859" s="1" t="s">
        <v>3934</v>
      </c>
      <c r="D1859" s="1">
        <v>40</v>
      </c>
      <c r="E1859" s="1" t="s">
        <v>31</v>
      </c>
      <c r="F1859" s="1" t="s">
        <v>32</v>
      </c>
      <c r="G1859" s="1" t="s">
        <v>185</v>
      </c>
      <c r="H1859" s="1" t="s">
        <v>34</v>
      </c>
      <c r="I1859" s="1" t="s">
        <v>85</v>
      </c>
      <c r="J1859" s="1" t="s">
        <v>86</v>
      </c>
      <c r="K1859" s="1" t="s">
        <v>87</v>
      </c>
      <c r="L1859" s="1" t="s">
        <v>155</v>
      </c>
      <c r="M1859" s="1" t="s">
        <v>119</v>
      </c>
      <c r="N1859" s="1" t="s">
        <v>190</v>
      </c>
      <c r="O1859" s="1" t="s">
        <v>677</v>
      </c>
      <c r="P1859" s="1" t="s">
        <v>121</v>
      </c>
      <c r="Q1859" s="1" t="s">
        <v>163</v>
      </c>
      <c r="S1859" s="1" t="s">
        <v>64</v>
      </c>
      <c r="T1859" s="1" t="s">
        <v>81</v>
      </c>
      <c r="U1859" s="1">
        <v>2</v>
      </c>
      <c r="V1859" s="1" t="s">
        <v>46</v>
      </c>
      <c r="W1859" s="1" t="s">
        <v>82</v>
      </c>
      <c r="X1859" s="1">
        <v>1</v>
      </c>
      <c r="Y1859" s="1" t="s">
        <v>168</v>
      </c>
      <c r="Z1859" s="1" t="s">
        <v>68</v>
      </c>
      <c r="AA1859" s="1">
        <v>50</v>
      </c>
      <c r="AB1859" s="1" t="s">
        <v>69</v>
      </c>
    </row>
    <row r="1860" spans="1:28" x14ac:dyDescent="0.2">
      <c r="A1860" s="1" t="s">
        <v>3935</v>
      </c>
      <c r="B1860" s="1" t="s">
        <v>3936</v>
      </c>
      <c r="D1860" s="1" t="s">
        <v>109</v>
      </c>
      <c r="E1860" s="1" t="s">
        <v>116</v>
      </c>
      <c r="F1860" s="1" t="s">
        <v>32</v>
      </c>
      <c r="G1860" s="1" t="s">
        <v>33</v>
      </c>
      <c r="H1860" s="1" t="s">
        <v>56</v>
      </c>
      <c r="I1860" s="1" t="s">
        <v>75</v>
      </c>
      <c r="J1860" s="1" t="s">
        <v>222</v>
      </c>
      <c r="K1860" s="1" t="s">
        <v>77</v>
      </c>
      <c r="L1860" s="1" t="s">
        <v>155</v>
      </c>
      <c r="M1860" s="1" t="s">
        <v>39</v>
      </c>
      <c r="N1860" s="1" t="s">
        <v>175</v>
      </c>
      <c r="O1860" s="1" t="s">
        <v>1238</v>
      </c>
      <c r="P1860" s="1" t="s">
        <v>226</v>
      </c>
      <c r="Q1860" s="1" t="s">
        <v>163</v>
      </c>
      <c r="R1860" s="1" t="s">
        <v>485</v>
      </c>
      <c r="S1860" s="1" t="s">
        <v>113</v>
      </c>
      <c r="T1860" s="1" t="s">
        <v>45</v>
      </c>
      <c r="U1860" s="1" t="s">
        <v>93</v>
      </c>
      <c r="V1860" s="1" t="s">
        <v>132</v>
      </c>
      <c r="W1860" s="1" t="s">
        <v>82</v>
      </c>
      <c r="X1860" s="1">
        <v>5</v>
      </c>
      <c r="Y1860" s="1" t="s">
        <v>168</v>
      </c>
      <c r="AA1860" s="1">
        <v>20</v>
      </c>
      <c r="AB1860" s="1" t="s">
        <v>48</v>
      </c>
    </row>
    <row r="1861" spans="1:28" x14ac:dyDescent="0.2">
      <c r="A1861" s="1" t="s">
        <v>3937</v>
      </c>
      <c r="C1861" s="1" t="s">
        <v>3938</v>
      </c>
      <c r="D1861" s="1" t="s">
        <v>50</v>
      </c>
      <c r="E1861" s="1" t="s">
        <v>31</v>
      </c>
      <c r="F1861" s="1" t="s">
        <v>32</v>
      </c>
      <c r="G1861" s="1" t="s">
        <v>117</v>
      </c>
      <c r="H1861" s="1" t="s">
        <v>34</v>
      </c>
      <c r="I1861" s="1" t="s">
        <v>85</v>
      </c>
      <c r="J1861" s="1" t="s">
        <v>76</v>
      </c>
      <c r="K1861" s="1" t="s">
        <v>77</v>
      </c>
      <c r="L1861" s="1" t="s">
        <v>38</v>
      </c>
      <c r="M1861" s="1" t="s">
        <v>88</v>
      </c>
      <c r="N1861" s="1" t="s">
        <v>60</v>
      </c>
      <c r="O1861" s="1" t="s">
        <v>211</v>
      </c>
      <c r="P1861" s="1" t="s">
        <v>103</v>
      </c>
      <c r="Q1861" s="1" t="s">
        <v>171</v>
      </c>
      <c r="R1861" s="1" t="s">
        <v>1340</v>
      </c>
      <c r="S1861" s="1" t="s">
        <v>131</v>
      </c>
      <c r="T1861" s="1" t="s">
        <v>81</v>
      </c>
      <c r="U1861" s="1">
        <v>1</v>
      </c>
      <c r="V1861" s="1" t="s">
        <v>65</v>
      </c>
      <c r="W1861" s="1" t="s">
        <v>47</v>
      </c>
      <c r="X1861" s="1" t="s">
        <v>133</v>
      </c>
      <c r="Y1861" s="1" t="s">
        <v>69</v>
      </c>
      <c r="Z1861" s="1" t="s">
        <v>138</v>
      </c>
      <c r="AA1861" s="1" t="s">
        <v>95</v>
      </c>
      <c r="AB1861" s="1" t="s">
        <v>69</v>
      </c>
    </row>
    <row r="1862" spans="1:28" x14ac:dyDescent="0.2">
      <c r="A1862" s="1" t="s">
        <v>3939</v>
      </c>
      <c r="D1862" s="1" t="s">
        <v>50</v>
      </c>
      <c r="E1862" s="1" t="s">
        <v>31</v>
      </c>
      <c r="F1862" s="1" t="s">
        <v>153</v>
      </c>
      <c r="G1862" s="1" t="s">
        <v>218</v>
      </c>
      <c r="H1862" s="1" t="s">
        <v>34</v>
      </c>
      <c r="I1862" s="1" t="s">
        <v>35</v>
      </c>
      <c r="J1862" s="1" t="s">
        <v>56</v>
      </c>
      <c r="K1862" s="1" t="s">
        <v>37</v>
      </c>
      <c r="L1862" s="1" t="s">
        <v>78</v>
      </c>
      <c r="M1862" s="1" t="s">
        <v>59</v>
      </c>
      <c r="O1862" s="1" t="s">
        <v>532</v>
      </c>
      <c r="P1862" s="1" t="s">
        <v>121</v>
      </c>
      <c r="Q1862" s="1" t="s">
        <v>80</v>
      </c>
      <c r="S1862" s="1" t="s">
        <v>122</v>
      </c>
      <c r="T1862" s="1" t="s">
        <v>114</v>
      </c>
      <c r="U1862" s="1">
        <v>2</v>
      </c>
      <c r="V1862" s="1" t="s">
        <v>124</v>
      </c>
      <c r="W1862" s="1" t="s">
        <v>66</v>
      </c>
      <c r="X1862" s="1">
        <v>4</v>
      </c>
      <c r="Y1862" s="1" t="s">
        <v>168</v>
      </c>
      <c r="Z1862" s="1" t="s">
        <v>49</v>
      </c>
      <c r="AA1862" s="1">
        <v>50</v>
      </c>
      <c r="AB1862" s="1" t="s">
        <v>48</v>
      </c>
    </row>
    <row r="1863" spans="1:28" x14ac:dyDescent="0.2">
      <c r="A1863" s="1" t="s">
        <v>3940</v>
      </c>
      <c r="C1863" s="1" t="s">
        <v>3941</v>
      </c>
      <c r="D1863" s="1">
        <v>36</v>
      </c>
      <c r="E1863" s="1" t="s">
        <v>99</v>
      </c>
      <c r="F1863" s="1" t="s">
        <v>53</v>
      </c>
      <c r="G1863" s="1" t="s">
        <v>148</v>
      </c>
      <c r="H1863" s="1" t="s">
        <v>136</v>
      </c>
      <c r="I1863" s="1" t="s">
        <v>100</v>
      </c>
      <c r="J1863" s="1" t="s">
        <v>222</v>
      </c>
      <c r="K1863" s="1" t="s">
        <v>101</v>
      </c>
      <c r="L1863" s="1" t="s">
        <v>118</v>
      </c>
      <c r="M1863" s="1" t="s">
        <v>88</v>
      </c>
      <c r="N1863" s="1" t="s">
        <v>89</v>
      </c>
      <c r="O1863" s="1" t="s">
        <v>678</v>
      </c>
      <c r="P1863" s="1" t="s">
        <v>226</v>
      </c>
      <c r="Q1863" s="1" t="s">
        <v>43</v>
      </c>
      <c r="S1863" s="1" t="s">
        <v>122</v>
      </c>
      <c r="T1863" s="1" t="s">
        <v>123</v>
      </c>
      <c r="U1863" s="1">
        <v>0</v>
      </c>
      <c r="V1863" s="1" t="s">
        <v>160</v>
      </c>
      <c r="W1863" s="1" t="s">
        <v>47</v>
      </c>
      <c r="X1863" s="1">
        <v>1</v>
      </c>
      <c r="Y1863" s="1" t="s">
        <v>168</v>
      </c>
      <c r="Z1863" s="1" t="s">
        <v>49</v>
      </c>
      <c r="AA1863" s="1">
        <v>20</v>
      </c>
      <c r="AB1863" s="1" t="s">
        <v>69</v>
      </c>
    </row>
    <row r="1864" spans="1:28" x14ac:dyDescent="0.2">
      <c r="A1864" s="1" t="s">
        <v>3942</v>
      </c>
      <c r="B1864" s="1" t="s">
        <v>3943</v>
      </c>
      <c r="C1864" s="1" t="s">
        <v>3944</v>
      </c>
      <c r="D1864" s="1" t="s">
        <v>109</v>
      </c>
      <c r="E1864" s="1" t="s">
        <v>72</v>
      </c>
      <c r="F1864" s="1" t="s">
        <v>32</v>
      </c>
      <c r="G1864" s="1" t="s">
        <v>185</v>
      </c>
      <c r="H1864" s="1" t="s">
        <v>34</v>
      </c>
      <c r="I1864" s="1" t="s">
        <v>35</v>
      </c>
      <c r="J1864" s="1" t="s">
        <v>86</v>
      </c>
      <c r="K1864" s="1" t="s">
        <v>77</v>
      </c>
      <c r="L1864" s="1" t="s">
        <v>78</v>
      </c>
      <c r="M1864" s="1" t="s">
        <v>59</v>
      </c>
      <c r="O1864" s="1" t="s">
        <v>1337</v>
      </c>
      <c r="P1864" s="1" t="s">
        <v>103</v>
      </c>
      <c r="Q1864" s="1" t="s">
        <v>43</v>
      </c>
      <c r="R1864" s="1" t="s">
        <v>1210</v>
      </c>
      <c r="S1864" s="1" t="s">
        <v>113</v>
      </c>
      <c r="T1864" s="1" t="s">
        <v>81</v>
      </c>
      <c r="U1864" s="1" t="s">
        <v>93</v>
      </c>
      <c r="V1864" s="1" t="s">
        <v>196</v>
      </c>
      <c r="W1864" s="1" t="s">
        <v>66</v>
      </c>
      <c r="X1864" s="1">
        <v>4</v>
      </c>
      <c r="Y1864" s="1" t="s">
        <v>168</v>
      </c>
      <c r="Z1864" s="1" t="s">
        <v>138</v>
      </c>
      <c r="AA1864" s="1" t="s">
        <v>50</v>
      </c>
      <c r="AB1864" s="1" t="s">
        <v>69</v>
      </c>
    </row>
    <row r="1865" spans="1:28" x14ac:dyDescent="0.2">
      <c r="A1865" s="1" t="s">
        <v>3945</v>
      </c>
      <c r="B1865" s="1" t="s">
        <v>1070</v>
      </c>
      <c r="C1865" s="1" t="s">
        <v>3946</v>
      </c>
      <c r="D1865" s="1" t="s">
        <v>50</v>
      </c>
      <c r="E1865" s="1" t="s">
        <v>72</v>
      </c>
      <c r="F1865" s="1" t="s">
        <v>153</v>
      </c>
      <c r="G1865" s="1" t="s">
        <v>218</v>
      </c>
      <c r="H1865" s="1" t="s">
        <v>136</v>
      </c>
      <c r="I1865" s="1" t="s">
        <v>100</v>
      </c>
      <c r="J1865" s="1" t="s">
        <v>36</v>
      </c>
      <c r="K1865" s="1" t="s">
        <v>77</v>
      </c>
      <c r="L1865" s="1" t="s">
        <v>58</v>
      </c>
      <c r="M1865" s="1" t="s">
        <v>119</v>
      </c>
      <c r="O1865" s="1" t="s">
        <v>2241</v>
      </c>
      <c r="P1865" s="1" t="s">
        <v>226</v>
      </c>
      <c r="Q1865" s="1" t="s">
        <v>163</v>
      </c>
      <c r="S1865" s="1" t="s">
        <v>92</v>
      </c>
      <c r="T1865" s="1" t="s">
        <v>123</v>
      </c>
      <c r="U1865" s="1">
        <v>3</v>
      </c>
      <c r="V1865" s="1" t="s">
        <v>160</v>
      </c>
      <c r="W1865" s="1" t="s">
        <v>125</v>
      </c>
      <c r="X1865" s="1">
        <v>5</v>
      </c>
      <c r="Y1865" s="1" t="s">
        <v>168</v>
      </c>
      <c r="Z1865" s="1" t="s">
        <v>89</v>
      </c>
      <c r="AA1865" s="1">
        <v>10</v>
      </c>
      <c r="AB1865" s="1" t="s">
        <v>69</v>
      </c>
    </row>
    <row r="1866" spans="1:28" x14ac:dyDescent="0.2">
      <c r="A1866" s="1" t="s">
        <v>3947</v>
      </c>
      <c r="D1866" s="1">
        <v>61</v>
      </c>
      <c r="E1866" s="1" t="s">
        <v>31</v>
      </c>
      <c r="F1866" s="1" t="s">
        <v>32</v>
      </c>
      <c r="G1866" s="1" t="s">
        <v>259</v>
      </c>
      <c r="H1866" s="1" t="s">
        <v>55</v>
      </c>
      <c r="I1866" s="1" t="s">
        <v>75</v>
      </c>
      <c r="J1866" s="1" t="s">
        <v>36</v>
      </c>
      <c r="K1866" s="1" t="s">
        <v>87</v>
      </c>
      <c r="L1866" s="1" t="s">
        <v>38</v>
      </c>
      <c r="M1866" s="1" t="s">
        <v>119</v>
      </c>
      <c r="N1866" s="1" t="s">
        <v>190</v>
      </c>
      <c r="O1866" s="1" t="s">
        <v>577</v>
      </c>
      <c r="P1866" s="1" t="s">
        <v>226</v>
      </c>
      <c r="Q1866" s="1" t="s">
        <v>171</v>
      </c>
      <c r="S1866" s="1" t="s">
        <v>44</v>
      </c>
      <c r="T1866" s="1" t="s">
        <v>123</v>
      </c>
      <c r="U1866" s="1" t="s">
        <v>93</v>
      </c>
      <c r="V1866" s="1" t="s">
        <v>46</v>
      </c>
      <c r="W1866" s="1" t="s">
        <v>82</v>
      </c>
      <c r="X1866" s="1">
        <v>3</v>
      </c>
      <c r="Y1866" s="1" t="s">
        <v>48</v>
      </c>
      <c r="Z1866" s="1" t="s">
        <v>68</v>
      </c>
      <c r="AA1866" s="1">
        <v>20</v>
      </c>
      <c r="AB1866" s="1" t="s">
        <v>48</v>
      </c>
    </row>
    <row r="1867" spans="1:28" x14ac:dyDescent="0.2">
      <c r="A1867" s="1" t="s">
        <v>3948</v>
      </c>
      <c r="D1867" s="1">
        <v>62</v>
      </c>
      <c r="E1867" s="1" t="s">
        <v>84</v>
      </c>
      <c r="F1867" s="1" t="s">
        <v>53</v>
      </c>
      <c r="G1867" s="1" t="s">
        <v>54</v>
      </c>
      <c r="H1867" s="1" t="s">
        <v>56</v>
      </c>
      <c r="I1867" s="1" t="s">
        <v>75</v>
      </c>
      <c r="J1867" s="1" t="s">
        <v>56</v>
      </c>
      <c r="K1867" s="1" t="s">
        <v>57</v>
      </c>
      <c r="L1867" s="1" t="s">
        <v>78</v>
      </c>
      <c r="M1867" s="1" t="s">
        <v>204</v>
      </c>
      <c r="N1867" s="1" t="s">
        <v>190</v>
      </c>
      <c r="O1867" s="1" t="s">
        <v>485</v>
      </c>
      <c r="P1867" s="1" t="s">
        <v>103</v>
      </c>
      <c r="Q1867" s="1" t="s">
        <v>62</v>
      </c>
      <c r="S1867" s="1" t="s">
        <v>44</v>
      </c>
      <c r="T1867" s="1" t="s">
        <v>81</v>
      </c>
      <c r="U1867" s="1" t="s">
        <v>93</v>
      </c>
      <c r="V1867" s="1" t="s">
        <v>132</v>
      </c>
      <c r="W1867" s="1" t="s">
        <v>66</v>
      </c>
      <c r="X1867" s="1" t="s">
        <v>151</v>
      </c>
      <c r="Y1867" s="1" t="s">
        <v>67</v>
      </c>
      <c r="Z1867" s="1" t="s">
        <v>68</v>
      </c>
      <c r="AA1867" s="1" t="s">
        <v>95</v>
      </c>
      <c r="AB1867" s="1" t="s">
        <v>69</v>
      </c>
    </row>
    <row r="1868" spans="1:28" x14ac:dyDescent="0.2">
      <c r="A1868" s="1" t="s">
        <v>3949</v>
      </c>
      <c r="B1868" s="1" t="s">
        <v>3241</v>
      </c>
      <c r="C1868" s="1" t="s">
        <v>3950</v>
      </c>
      <c r="D1868" s="1" t="s">
        <v>109</v>
      </c>
      <c r="E1868" s="1" t="s">
        <v>99</v>
      </c>
      <c r="F1868" s="1" t="s">
        <v>153</v>
      </c>
      <c r="G1868" s="1" t="s">
        <v>218</v>
      </c>
      <c r="H1868" s="1" t="s">
        <v>56</v>
      </c>
      <c r="I1868" s="1" t="s">
        <v>100</v>
      </c>
      <c r="J1868" s="1" t="s">
        <v>36</v>
      </c>
      <c r="K1868" s="1" t="s">
        <v>87</v>
      </c>
      <c r="L1868" s="1" t="s">
        <v>38</v>
      </c>
      <c r="M1868" s="1" t="s">
        <v>59</v>
      </c>
      <c r="N1868" s="1" t="s">
        <v>40</v>
      </c>
      <c r="O1868" s="1" t="s">
        <v>832</v>
      </c>
      <c r="P1868" s="1" t="s">
        <v>121</v>
      </c>
      <c r="Q1868" s="1" t="s">
        <v>171</v>
      </c>
      <c r="S1868" s="1" t="s">
        <v>92</v>
      </c>
      <c r="T1868" s="1" t="s">
        <v>45</v>
      </c>
      <c r="U1868" s="1">
        <v>0</v>
      </c>
      <c r="V1868" s="1" t="s">
        <v>178</v>
      </c>
      <c r="W1868" s="1" t="s">
        <v>82</v>
      </c>
      <c r="X1868" s="1" t="s">
        <v>133</v>
      </c>
      <c r="Y1868" s="1" t="s">
        <v>67</v>
      </c>
      <c r="AA1868" s="1" t="s">
        <v>50</v>
      </c>
      <c r="AB1868" s="1" t="s">
        <v>48</v>
      </c>
    </row>
    <row r="1869" spans="1:28" x14ac:dyDescent="0.2">
      <c r="A1869" s="1" t="s">
        <v>3951</v>
      </c>
      <c r="B1869" s="1" t="s">
        <v>3402</v>
      </c>
      <c r="C1869" s="1" t="s">
        <v>1514</v>
      </c>
      <c r="D1869" s="1" t="s">
        <v>50</v>
      </c>
      <c r="E1869" s="1" t="s">
        <v>99</v>
      </c>
      <c r="F1869" s="1" t="s">
        <v>53</v>
      </c>
      <c r="G1869" s="1" t="s">
        <v>148</v>
      </c>
      <c r="H1869" s="1" t="s">
        <v>34</v>
      </c>
      <c r="I1869" s="1" t="s">
        <v>100</v>
      </c>
      <c r="J1869" s="1" t="s">
        <v>56</v>
      </c>
      <c r="K1869" s="1" t="s">
        <v>87</v>
      </c>
      <c r="L1869" s="1" t="s">
        <v>58</v>
      </c>
      <c r="M1869" s="1" t="s">
        <v>119</v>
      </c>
      <c r="N1869" s="1" t="s">
        <v>94</v>
      </c>
      <c r="O1869" s="1" t="s">
        <v>1058</v>
      </c>
      <c r="P1869" s="1" t="s">
        <v>121</v>
      </c>
      <c r="Q1869" s="1" t="s">
        <v>163</v>
      </c>
      <c r="S1869" s="1" t="s">
        <v>122</v>
      </c>
      <c r="T1869" s="1" t="s">
        <v>114</v>
      </c>
      <c r="U1869" s="1">
        <v>1</v>
      </c>
      <c r="W1869" s="1" t="s">
        <v>66</v>
      </c>
      <c r="X1869" s="1">
        <v>5</v>
      </c>
      <c r="Y1869" s="1" t="s">
        <v>48</v>
      </c>
      <c r="Z1869" s="1" t="s">
        <v>49</v>
      </c>
      <c r="AA1869" s="1">
        <v>50</v>
      </c>
      <c r="AB1869" s="1" t="s">
        <v>69</v>
      </c>
    </row>
    <row r="1870" spans="1:28" x14ac:dyDescent="0.2">
      <c r="A1870" s="1" t="s">
        <v>3952</v>
      </c>
      <c r="B1870" s="1" t="s">
        <v>3435</v>
      </c>
      <c r="C1870" s="1" t="s">
        <v>3953</v>
      </c>
      <c r="D1870" s="1" t="s">
        <v>109</v>
      </c>
      <c r="E1870" s="1" t="s">
        <v>31</v>
      </c>
      <c r="F1870" s="1" t="s">
        <v>53</v>
      </c>
      <c r="G1870" s="1" t="s">
        <v>54</v>
      </c>
      <c r="H1870" s="1" t="s">
        <v>34</v>
      </c>
      <c r="I1870" s="1" t="s">
        <v>100</v>
      </c>
      <c r="J1870" s="1" t="s">
        <v>76</v>
      </c>
      <c r="K1870" s="1" t="s">
        <v>77</v>
      </c>
      <c r="L1870" s="1" t="s">
        <v>155</v>
      </c>
      <c r="M1870" s="1" t="s">
        <v>59</v>
      </c>
      <c r="O1870" s="1" t="s">
        <v>395</v>
      </c>
      <c r="P1870" s="1" t="s">
        <v>42</v>
      </c>
      <c r="Q1870" s="1" t="s">
        <v>163</v>
      </c>
      <c r="R1870" s="1" t="s">
        <v>422</v>
      </c>
      <c r="S1870" s="1" t="s">
        <v>113</v>
      </c>
      <c r="T1870" s="1" t="s">
        <v>81</v>
      </c>
      <c r="U1870" s="1">
        <v>2</v>
      </c>
      <c r="V1870" s="1" t="s">
        <v>65</v>
      </c>
      <c r="W1870" s="1" t="s">
        <v>82</v>
      </c>
      <c r="X1870" s="1">
        <v>4</v>
      </c>
      <c r="AA1870" s="1">
        <v>50</v>
      </c>
      <c r="AB1870" s="1" t="s">
        <v>69</v>
      </c>
    </row>
    <row r="1871" spans="1:28" x14ac:dyDescent="0.2">
      <c r="A1871" s="1" t="s">
        <v>3954</v>
      </c>
      <c r="B1871" s="1" t="s">
        <v>313</v>
      </c>
      <c r="C1871" s="1" t="s">
        <v>3955</v>
      </c>
      <c r="D1871" s="1" t="s">
        <v>109</v>
      </c>
      <c r="E1871" s="1" t="s">
        <v>72</v>
      </c>
      <c r="F1871" s="1" t="s">
        <v>153</v>
      </c>
      <c r="G1871" s="1" t="s">
        <v>154</v>
      </c>
      <c r="H1871" s="1" t="s">
        <v>136</v>
      </c>
      <c r="I1871" s="1" t="s">
        <v>85</v>
      </c>
      <c r="J1871" s="1" t="s">
        <v>76</v>
      </c>
      <c r="K1871" s="1" t="s">
        <v>101</v>
      </c>
      <c r="L1871" s="1" t="s">
        <v>58</v>
      </c>
      <c r="M1871" s="1" t="s">
        <v>39</v>
      </c>
      <c r="N1871" s="1" t="s">
        <v>60</v>
      </c>
      <c r="O1871" s="1" t="s">
        <v>3956</v>
      </c>
      <c r="P1871" s="1" t="s">
        <v>121</v>
      </c>
      <c r="Q1871" s="1" t="s">
        <v>163</v>
      </c>
      <c r="S1871" s="1" t="s">
        <v>92</v>
      </c>
      <c r="T1871" s="1" t="s">
        <v>114</v>
      </c>
      <c r="U1871" s="1">
        <v>2</v>
      </c>
      <c r="V1871" s="1" t="s">
        <v>196</v>
      </c>
      <c r="W1871" s="1" t="s">
        <v>66</v>
      </c>
      <c r="X1871" s="1">
        <v>1</v>
      </c>
      <c r="Y1871" s="1" t="s">
        <v>67</v>
      </c>
      <c r="AA1871" s="1">
        <v>50</v>
      </c>
      <c r="AB1871" s="1" t="s">
        <v>48</v>
      </c>
    </row>
    <row r="1872" spans="1:28" x14ac:dyDescent="0.2">
      <c r="A1872" s="1" t="s">
        <v>3957</v>
      </c>
      <c r="D1872" s="1">
        <v>48</v>
      </c>
      <c r="E1872" s="1" t="s">
        <v>84</v>
      </c>
      <c r="F1872" s="1" t="s">
        <v>73</v>
      </c>
      <c r="G1872" s="1" t="s">
        <v>142</v>
      </c>
      <c r="H1872" s="1" t="s">
        <v>56</v>
      </c>
      <c r="I1872" s="1" t="s">
        <v>85</v>
      </c>
      <c r="J1872" s="1" t="s">
        <v>222</v>
      </c>
      <c r="K1872" s="1" t="s">
        <v>77</v>
      </c>
      <c r="L1872" s="1" t="s">
        <v>155</v>
      </c>
      <c r="M1872" s="1" t="s">
        <v>181</v>
      </c>
      <c r="N1872" s="1" t="s">
        <v>40</v>
      </c>
      <c r="O1872" s="1" t="s">
        <v>823</v>
      </c>
      <c r="P1872" s="1" t="s">
        <v>42</v>
      </c>
      <c r="Q1872" s="1" t="s">
        <v>62</v>
      </c>
      <c r="S1872" s="1" t="s">
        <v>92</v>
      </c>
      <c r="T1872" s="1" t="s">
        <v>45</v>
      </c>
      <c r="U1872" s="1">
        <v>1</v>
      </c>
      <c r="W1872" s="1" t="s">
        <v>125</v>
      </c>
      <c r="X1872" s="1" t="s">
        <v>133</v>
      </c>
      <c r="Y1872" s="1" t="s">
        <v>67</v>
      </c>
      <c r="Z1872" s="1" t="s">
        <v>49</v>
      </c>
      <c r="AA1872" s="1" t="s">
        <v>95</v>
      </c>
      <c r="AB1872" s="1" t="s">
        <v>69</v>
      </c>
    </row>
    <row r="1873" spans="1:28" x14ac:dyDescent="0.2">
      <c r="A1873" s="1" t="s">
        <v>3958</v>
      </c>
      <c r="C1873" s="1" t="s">
        <v>3959</v>
      </c>
      <c r="D1873" s="1" t="s">
        <v>50</v>
      </c>
      <c r="E1873" s="1" t="s">
        <v>116</v>
      </c>
      <c r="F1873" s="1" t="s">
        <v>32</v>
      </c>
      <c r="G1873" s="1" t="s">
        <v>185</v>
      </c>
      <c r="H1873" s="1" t="s">
        <v>56</v>
      </c>
      <c r="I1873" s="1" t="s">
        <v>75</v>
      </c>
      <c r="J1873" s="1" t="s">
        <v>56</v>
      </c>
      <c r="K1873" s="1" t="s">
        <v>101</v>
      </c>
      <c r="L1873" s="1" t="s">
        <v>118</v>
      </c>
      <c r="M1873" s="1" t="s">
        <v>59</v>
      </c>
      <c r="O1873" s="1" t="s">
        <v>1610</v>
      </c>
      <c r="P1873" s="1" t="s">
        <v>226</v>
      </c>
      <c r="Q1873" s="1" t="s">
        <v>43</v>
      </c>
      <c r="R1873" s="1" t="s">
        <v>1786</v>
      </c>
      <c r="S1873" s="1" t="s">
        <v>92</v>
      </c>
      <c r="T1873" s="1" t="s">
        <v>81</v>
      </c>
      <c r="U1873" s="1">
        <v>3</v>
      </c>
      <c r="V1873" s="1" t="s">
        <v>124</v>
      </c>
      <c r="W1873" s="1" t="s">
        <v>66</v>
      </c>
      <c r="X1873" s="1">
        <v>5</v>
      </c>
      <c r="Y1873" s="1" t="s">
        <v>48</v>
      </c>
      <c r="AA1873" s="1" t="s">
        <v>50</v>
      </c>
      <c r="AB1873" s="1" t="s">
        <v>69</v>
      </c>
    </row>
    <row r="1874" spans="1:28" x14ac:dyDescent="0.2">
      <c r="A1874" s="1" t="s">
        <v>3960</v>
      </c>
      <c r="D1874" s="1" t="s">
        <v>50</v>
      </c>
      <c r="E1874" s="1" t="s">
        <v>84</v>
      </c>
      <c r="F1874" s="1" t="s">
        <v>153</v>
      </c>
      <c r="G1874" s="1" t="s">
        <v>215</v>
      </c>
      <c r="H1874" s="1" t="s">
        <v>56</v>
      </c>
      <c r="I1874" s="1" t="s">
        <v>85</v>
      </c>
      <c r="J1874" s="1" t="s">
        <v>56</v>
      </c>
      <c r="K1874" s="1" t="s">
        <v>87</v>
      </c>
      <c r="L1874" s="1" t="s">
        <v>118</v>
      </c>
      <c r="M1874" s="1" t="s">
        <v>181</v>
      </c>
      <c r="O1874" s="1" t="s">
        <v>1024</v>
      </c>
      <c r="P1874" s="1" t="s">
        <v>103</v>
      </c>
      <c r="Q1874" s="1" t="s">
        <v>171</v>
      </c>
      <c r="S1874" s="1" t="s">
        <v>44</v>
      </c>
      <c r="T1874" s="1" t="s">
        <v>123</v>
      </c>
      <c r="U1874" s="1">
        <v>1</v>
      </c>
      <c r="V1874" s="1" t="s">
        <v>160</v>
      </c>
      <c r="W1874" s="1" t="s">
        <v>47</v>
      </c>
      <c r="X1874" s="1">
        <v>1</v>
      </c>
      <c r="Y1874" s="1" t="s">
        <v>67</v>
      </c>
      <c r="Z1874" s="1" t="s">
        <v>89</v>
      </c>
      <c r="AA1874" s="1">
        <v>10</v>
      </c>
      <c r="AB1874" s="1" t="s">
        <v>48</v>
      </c>
    </row>
    <row r="1875" spans="1:28" x14ac:dyDescent="0.2">
      <c r="A1875" s="1" t="s">
        <v>3961</v>
      </c>
      <c r="C1875" s="1" t="s">
        <v>3200</v>
      </c>
      <c r="D1875" s="1" t="s">
        <v>50</v>
      </c>
      <c r="E1875" s="1" t="s">
        <v>31</v>
      </c>
      <c r="F1875" s="1" t="s">
        <v>32</v>
      </c>
      <c r="G1875" s="1" t="s">
        <v>33</v>
      </c>
      <c r="H1875" s="1" t="s">
        <v>34</v>
      </c>
      <c r="I1875" s="1" t="s">
        <v>100</v>
      </c>
      <c r="J1875" s="1" t="s">
        <v>56</v>
      </c>
      <c r="K1875" s="1" t="s">
        <v>77</v>
      </c>
      <c r="L1875" s="1" t="s">
        <v>78</v>
      </c>
      <c r="M1875" s="1" t="s">
        <v>39</v>
      </c>
      <c r="O1875" s="1" t="s">
        <v>232</v>
      </c>
      <c r="P1875" s="1" t="s">
        <v>103</v>
      </c>
      <c r="Q1875" s="1" t="s">
        <v>80</v>
      </c>
      <c r="R1875" s="1" t="s">
        <v>2673</v>
      </c>
      <c r="S1875" s="1" t="s">
        <v>122</v>
      </c>
      <c r="T1875" s="1" t="s">
        <v>114</v>
      </c>
      <c r="U1875" s="1">
        <v>1</v>
      </c>
      <c r="V1875" s="1" t="s">
        <v>178</v>
      </c>
      <c r="W1875" s="1" t="s">
        <v>125</v>
      </c>
      <c r="X1875" s="1">
        <v>4</v>
      </c>
      <c r="Y1875" s="1" t="s">
        <v>67</v>
      </c>
      <c r="Z1875" s="1" t="s">
        <v>175</v>
      </c>
      <c r="AA1875" s="1" t="s">
        <v>95</v>
      </c>
      <c r="AB1875" s="1" t="s">
        <v>69</v>
      </c>
    </row>
    <row r="1876" spans="1:28" x14ac:dyDescent="0.2">
      <c r="A1876" s="1" t="s">
        <v>3962</v>
      </c>
      <c r="C1876" s="1" t="s">
        <v>3963</v>
      </c>
      <c r="D1876" s="1">
        <v>10</v>
      </c>
      <c r="E1876" s="1" t="s">
        <v>99</v>
      </c>
      <c r="F1876" s="1" t="s">
        <v>73</v>
      </c>
      <c r="G1876" s="1" t="s">
        <v>142</v>
      </c>
      <c r="H1876" s="1" t="s">
        <v>34</v>
      </c>
      <c r="I1876" s="1" t="s">
        <v>85</v>
      </c>
      <c r="J1876" s="1" t="s">
        <v>222</v>
      </c>
      <c r="K1876" s="1" t="s">
        <v>87</v>
      </c>
      <c r="L1876" s="1" t="s">
        <v>118</v>
      </c>
      <c r="M1876" s="1" t="s">
        <v>39</v>
      </c>
      <c r="N1876" s="1" t="s">
        <v>60</v>
      </c>
      <c r="O1876" s="1" t="s">
        <v>379</v>
      </c>
      <c r="P1876" s="1" t="s">
        <v>121</v>
      </c>
      <c r="Q1876" s="1" t="s">
        <v>163</v>
      </c>
      <c r="S1876" s="1" t="s">
        <v>113</v>
      </c>
      <c r="T1876" s="1" t="s">
        <v>114</v>
      </c>
      <c r="U1876" s="1">
        <v>3</v>
      </c>
      <c r="V1876" s="1" t="s">
        <v>124</v>
      </c>
      <c r="W1876" s="1" t="s">
        <v>47</v>
      </c>
      <c r="X1876" s="1">
        <v>2</v>
      </c>
      <c r="Z1876" s="1" t="s">
        <v>138</v>
      </c>
      <c r="AA1876" s="1">
        <v>50</v>
      </c>
      <c r="AB1876" s="1" t="s">
        <v>48</v>
      </c>
    </row>
    <row r="1877" spans="1:28" x14ac:dyDescent="0.2">
      <c r="A1877" s="1" t="s">
        <v>3964</v>
      </c>
      <c r="D1877" s="1">
        <v>80</v>
      </c>
      <c r="E1877" s="1" t="s">
        <v>31</v>
      </c>
      <c r="F1877" s="1" t="s">
        <v>32</v>
      </c>
      <c r="G1877" s="1" t="s">
        <v>33</v>
      </c>
      <c r="H1877" s="1" t="s">
        <v>34</v>
      </c>
      <c r="I1877" s="1" t="s">
        <v>100</v>
      </c>
      <c r="J1877" s="1" t="s">
        <v>86</v>
      </c>
      <c r="K1877" s="1" t="s">
        <v>57</v>
      </c>
      <c r="L1877" s="1" t="s">
        <v>58</v>
      </c>
      <c r="M1877" s="1" t="s">
        <v>59</v>
      </c>
      <c r="N1877" s="1" t="s">
        <v>190</v>
      </c>
      <c r="O1877" s="1" t="s">
        <v>513</v>
      </c>
      <c r="P1877" s="1" t="s">
        <v>103</v>
      </c>
      <c r="Q1877" s="1" t="s">
        <v>163</v>
      </c>
      <c r="R1877" s="1" t="s">
        <v>548</v>
      </c>
      <c r="S1877" s="1" t="s">
        <v>44</v>
      </c>
      <c r="T1877" s="1" t="s">
        <v>45</v>
      </c>
      <c r="U1877" s="1">
        <v>1</v>
      </c>
      <c r="V1877" s="1" t="s">
        <v>178</v>
      </c>
      <c r="W1877" s="1" t="s">
        <v>125</v>
      </c>
      <c r="X1877" s="1">
        <v>5</v>
      </c>
      <c r="Y1877" s="1" t="s">
        <v>48</v>
      </c>
      <c r="Z1877" s="1" t="s">
        <v>138</v>
      </c>
      <c r="AA1877" s="1">
        <v>20</v>
      </c>
      <c r="AB1877" s="1" t="s">
        <v>69</v>
      </c>
    </row>
    <row r="1878" spans="1:28" x14ac:dyDescent="0.2">
      <c r="A1878" s="1" t="s">
        <v>3965</v>
      </c>
      <c r="B1878" s="1" t="s">
        <v>725</v>
      </c>
      <c r="D1878" s="1" t="s">
        <v>50</v>
      </c>
      <c r="E1878" s="1" t="s">
        <v>116</v>
      </c>
      <c r="F1878" s="1" t="s">
        <v>73</v>
      </c>
      <c r="G1878" s="1" t="s">
        <v>110</v>
      </c>
      <c r="H1878" s="1" t="s">
        <v>136</v>
      </c>
      <c r="I1878" s="1" t="s">
        <v>35</v>
      </c>
      <c r="J1878" s="1" t="s">
        <v>76</v>
      </c>
      <c r="K1878" s="1" t="s">
        <v>101</v>
      </c>
      <c r="L1878" s="1" t="s">
        <v>58</v>
      </c>
      <c r="M1878" s="1" t="s">
        <v>88</v>
      </c>
      <c r="N1878" s="1" t="s">
        <v>89</v>
      </c>
      <c r="O1878" s="1" t="s">
        <v>957</v>
      </c>
      <c r="P1878" s="1" t="s">
        <v>103</v>
      </c>
      <c r="Q1878" s="1" t="s">
        <v>163</v>
      </c>
      <c r="R1878" s="1" t="s">
        <v>437</v>
      </c>
      <c r="S1878" s="1" t="s">
        <v>113</v>
      </c>
      <c r="T1878" s="1" t="s">
        <v>45</v>
      </c>
      <c r="U1878" s="1">
        <v>3</v>
      </c>
      <c r="V1878" s="1" t="s">
        <v>105</v>
      </c>
      <c r="W1878" s="1" t="s">
        <v>66</v>
      </c>
      <c r="X1878" s="1">
        <v>4</v>
      </c>
      <c r="Y1878" s="1" t="s">
        <v>168</v>
      </c>
      <c r="Z1878" s="1" t="s">
        <v>49</v>
      </c>
      <c r="AA1878" s="1" t="s">
        <v>95</v>
      </c>
      <c r="AB1878" s="1" t="s">
        <v>48</v>
      </c>
    </row>
    <row r="1879" spans="1:28" x14ac:dyDescent="0.2">
      <c r="A1879" s="1" t="s">
        <v>3966</v>
      </c>
      <c r="C1879" s="1" t="s">
        <v>2007</v>
      </c>
      <c r="D1879" s="1">
        <v>20</v>
      </c>
      <c r="E1879" s="1" t="s">
        <v>99</v>
      </c>
      <c r="F1879" s="1" t="s">
        <v>32</v>
      </c>
      <c r="G1879" s="1" t="s">
        <v>117</v>
      </c>
      <c r="H1879" s="1" t="s">
        <v>56</v>
      </c>
      <c r="I1879" s="1" t="s">
        <v>35</v>
      </c>
      <c r="J1879" s="1" t="s">
        <v>86</v>
      </c>
      <c r="K1879" s="1" t="s">
        <v>37</v>
      </c>
      <c r="L1879" s="1" t="s">
        <v>118</v>
      </c>
      <c r="M1879" s="1" t="s">
        <v>88</v>
      </c>
      <c r="N1879" s="1" t="s">
        <v>190</v>
      </c>
      <c r="O1879" s="1" t="s">
        <v>915</v>
      </c>
      <c r="P1879" s="1" t="s">
        <v>42</v>
      </c>
      <c r="Q1879" s="1" t="s">
        <v>43</v>
      </c>
      <c r="R1879" s="1" t="s">
        <v>1153</v>
      </c>
      <c r="S1879" s="1" t="s">
        <v>131</v>
      </c>
      <c r="T1879" s="1" t="s">
        <v>45</v>
      </c>
      <c r="U1879" s="1">
        <v>3</v>
      </c>
      <c r="W1879" s="1" t="s">
        <v>66</v>
      </c>
      <c r="X1879" s="1">
        <v>3</v>
      </c>
      <c r="Z1879" s="1" t="s">
        <v>49</v>
      </c>
      <c r="AA1879" s="1" t="s">
        <v>95</v>
      </c>
      <c r="AB1879" s="1" t="s">
        <v>48</v>
      </c>
    </row>
    <row r="1880" spans="1:28" x14ac:dyDescent="0.2">
      <c r="A1880" s="1" t="s">
        <v>3967</v>
      </c>
      <c r="D1880" s="1" t="s">
        <v>50</v>
      </c>
      <c r="E1880" s="1" t="s">
        <v>72</v>
      </c>
      <c r="F1880" s="1" t="s">
        <v>53</v>
      </c>
      <c r="G1880" s="1" t="s">
        <v>54</v>
      </c>
      <c r="H1880" s="1" t="s">
        <v>34</v>
      </c>
      <c r="I1880" s="1" t="s">
        <v>85</v>
      </c>
      <c r="J1880" s="1" t="s">
        <v>222</v>
      </c>
      <c r="K1880" s="1" t="s">
        <v>87</v>
      </c>
      <c r="L1880" s="1" t="s">
        <v>118</v>
      </c>
      <c r="M1880" s="1" t="s">
        <v>204</v>
      </c>
      <c r="N1880" s="1" t="s">
        <v>94</v>
      </c>
      <c r="O1880" s="1" t="s">
        <v>469</v>
      </c>
      <c r="P1880" s="1" t="s">
        <v>103</v>
      </c>
      <c r="Q1880" s="1" t="s">
        <v>163</v>
      </c>
      <c r="S1880" s="1" t="s">
        <v>248</v>
      </c>
      <c r="T1880" s="1" t="s">
        <v>114</v>
      </c>
      <c r="U1880" s="1">
        <v>1</v>
      </c>
      <c r="V1880" s="1" t="s">
        <v>65</v>
      </c>
      <c r="W1880" s="1" t="s">
        <v>66</v>
      </c>
      <c r="X1880" s="1">
        <v>5</v>
      </c>
      <c r="Y1880" s="1" t="s">
        <v>69</v>
      </c>
      <c r="AA1880" s="1" t="s">
        <v>95</v>
      </c>
      <c r="AB1880" s="1" t="s">
        <v>69</v>
      </c>
    </row>
    <row r="1881" spans="1:28" x14ac:dyDescent="0.2">
      <c r="A1881" s="1" t="s">
        <v>3968</v>
      </c>
      <c r="B1881" s="1" t="s">
        <v>3969</v>
      </c>
      <c r="D1881" s="1" t="s">
        <v>50</v>
      </c>
      <c r="E1881" s="1" t="s">
        <v>84</v>
      </c>
      <c r="F1881" s="1" t="s">
        <v>32</v>
      </c>
      <c r="G1881" s="1" t="s">
        <v>33</v>
      </c>
      <c r="H1881" s="1" t="s">
        <v>56</v>
      </c>
      <c r="I1881" s="1" t="s">
        <v>100</v>
      </c>
      <c r="J1881" s="1" t="s">
        <v>76</v>
      </c>
      <c r="K1881" s="1" t="s">
        <v>77</v>
      </c>
      <c r="L1881" s="1" t="s">
        <v>118</v>
      </c>
      <c r="M1881" s="1" t="s">
        <v>204</v>
      </c>
      <c r="O1881" s="1" t="s">
        <v>2537</v>
      </c>
      <c r="P1881" s="1" t="s">
        <v>121</v>
      </c>
      <c r="Q1881" s="1" t="s">
        <v>43</v>
      </c>
      <c r="R1881" s="1" t="s">
        <v>503</v>
      </c>
      <c r="S1881" s="1" t="s">
        <v>64</v>
      </c>
      <c r="T1881" s="1" t="s">
        <v>114</v>
      </c>
      <c r="U1881" s="1" t="s">
        <v>93</v>
      </c>
      <c r="V1881" s="1" t="s">
        <v>178</v>
      </c>
      <c r="W1881" s="1" t="s">
        <v>47</v>
      </c>
      <c r="X1881" s="1">
        <v>3</v>
      </c>
      <c r="Z1881" s="1" t="s">
        <v>68</v>
      </c>
      <c r="AA1881" s="1">
        <v>10</v>
      </c>
      <c r="AB1881" s="1" t="s">
        <v>69</v>
      </c>
    </row>
    <row r="1882" spans="1:28" x14ac:dyDescent="0.2">
      <c r="A1882" s="1" t="s">
        <v>3970</v>
      </c>
      <c r="B1882" s="1" t="s">
        <v>2458</v>
      </c>
      <c r="D1882" s="1">
        <v>75</v>
      </c>
      <c r="E1882" s="1" t="s">
        <v>72</v>
      </c>
      <c r="F1882" s="1" t="s">
        <v>153</v>
      </c>
      <c r="G1882" s="1" t="s">
        <v>215</v>
      </c>
      <c r="H1882" s="1" t="s">
        <v>34</v>
      </c>
      <c r="I1882" s="1" t="s">
        <v>75</v>
      </c>
      <c r="J1882" s="1" t="s">
        <v>56</v>
      </c>
      <c r="K1882" s="1" t="s">
        <v>57</v>
      </c>
      <c r="L1882" s="1" t="s">
        <v>118</v>
      </c>
      <c r="M1882" s="1" t="s">
        <v>181</v>
      </c>
      <c r="N1882" s="1" t="s">
        <v>94</v>
      </c>
      <c r="O1882" s="1" t="s">
        <v>296</v>
      </c>
      <c r="P1882" s="1" t="s">
        <v>42</v>
      </c>
      <c r="Q1882" s="1" t="s">
        <v>163</v>
      </c>
      <c r="R1882" s="1" t="s">
        <v>613</v>
      </c>
      <c r="S1882" s="1" t="s">
        <v>44</v>
      </c>
      <c r="T1882" s="1" t="s">
        <v>114</v>
      </c>
      <c r="U1882" s="1">
        <v>1</v>
      </c>
      <c r="W1882" s="1" t="s">
        <v>82</v>
      </c>
      <c r="X1882" s="1">
        <v>3</v>
      </c>
      <c r="Y1882" s="1" t="s">
        <v>48</v>
      </c>
      <c r="Z1882" s="1" t="s">
        <v>68</v>
      </c>
      <c r="AA1882" s="1">
        <v>20</v>
      </c>
      <c r="AB1882" s="1" t="s">
        <v>69</v>
      </c>
    </row>
    <row r="1883" spans="1:28" x14ac:dyDescent="0.2">
      <c r="A1883" s="1" t="s">
        <v>3971</v>
      </c>
      <c r="D1883" s="1" t="s">
        <v>109</v>
      </c>
      <c r="E1883" s="1" t="s">
        <v>84</v>
      </c>
      <c r="F1883" s="1" t="s">
        <v>32</v>
      </c>
      <c r="G1883" s="1" t="s">
        <v>33</v>
      </c>
      <c r="H1883" s="1" t="s">
        <v>56</v>
      </c>
      <c r="I1883" s="1" t="s">
        <v>75</v>
      </c>
      <c r="J1883" s="1" t="s">
        <v>86</v>
      </c>
      <c r="K1883" s="1" t="s">
        <v>87</v>
      </c>
      <c r="L1883" s="1" t="s">
        <v>38</v>
      </c>
      <c r="M1883" s="1" t="s">
        <v>204</v>
      </c>
      <c r="N1883" s="1" t="s">
        <v>94</v>
      </c>
      <c r="O1883" s="1" t="s">
        <v>91</v>
      </c>
      <c r="P1883" s="1" t="s">
        <v>226</v>
      </c>
      <c r="Q1883" s="1" t="s">
        <v>62</v>
      </c>
      <c r="S1883" s="1" t="s">
        <v>92</v>
      </c>
      <c r="T1883" s="1" t="s">
        <v>123</v>
      </c>
      <c r="U1883" s="1">
        <v>2</v>
      </c>
      <c r="W1883" s="1" t="s">
        <v>82</v>
      </c>
      <c r="X1883" s="1">
        <v>1</v>
      </c>
      <c r="Z1883" s="1" t="s">
        <v>49</v>
      </c>
      <c r="AA1883" s="1">
        <v>20</v>
      </c>
      <c r="AB1883" s="1" t="s">
        <v>48</v>
      </c>
    </row>
    <row r="1884" spans="1:28" x14ac:dyDescent="0.2">
      <c r="A1884" s="1" t="s">
        <v>3972</v>
      </c>
      <c r="B1884" s="1" t="s">
        <v>3034</v>
      </c>
      <c r="C1884" s="1" t="s">
        <v>3973</v>
      </c>
      <c r="D1884" s="1" t="s">
        <v>109</v>
      </c>
      <c r="E1884" s="1" t="s">
        <v>116</v>
      </c>
      <c r="F1884" s="1" t="s">
        <v>53</v>
      </c>
      <c r="G1884" s="1" t="s">
        <v>54</v>
      </c>
      <c r="H1884" s="1" t="s">
        <v>136</v>
      </c>
      <c r="I1884" s="1" t="s">
        <v>85</v>
      </c>
      <c r="J1884" s="1" t="s">
        <v>86</v>
      </c>
      <c r="K1884" s="1" t="s">
        <v>101</v>
      </c>
      <c r="L1884" s="1" t="s">
        <v>78</v>
      </c>
      <c r="M1884" s="1" t="s">
        <v>119</v>
      </c>
      <c r="N1884" s="1" t="s">
        <v>190</v>
      </c>
      <c r="O1884" s="1" t="s">
        <v>1383</v>
      </c>
      <c r="P1884" s="1" t="s">
        <v>121</v>
      </c>
      <c r="Q1884" s="1" t="s">
        <v>80</v>
      </c>
      <c r="S1884" s="1" t="s">
        <v>131</v>
      </c>
      <c r="T1884" s="1" t="s">
        <v>114</v>
      </c>
      <c r="U1884" s="1" t="s">
        <v>93</v>
      </c>
      <c r="V1884" s="1" t="s">
        <v>196</v>
      </c>
      <c r="W1884" s="1" t="s">
        <v>125</v>
      </c>
      <c r="X1884" s="1">
        <v>2</v>
      </c>
      <c r="Y1884" s="1" t="s">
        <v>168</v>
      </c>
      <c r="Z1884" s="1" t="s">
        <v>49</v>
      </c>
      <c r="AA1884" s="1">
        <v>20</v>
      </c>
      <c r="AB1884" s="1" t="s">
        <v>69</v>
      </c>
    </row>
    <row r="1885" spans="1:28" x14ac:dyDescent="0.2">
      <c r="A1885" s="1" t="s">
        <v>3974</v>
      </c>
      <c r="C1885" s="1" t="s">
        <v>3975</v>
      </c>
      <c r="D1885" s="1" t="s">
        <v>109</v>
      </c>
      <c r="E1885" s="1" t="s">
        <v>99</v>
      </c>
      <c r="F1885" s="1" t="s">
        <v>153</v>
      </c>
      <c r="G1885" s="1" t="s">
        <v>215</v>
      </c>
      <c r="H1885" s="1" t="s">
        <v>55</v>
      </c>
      <c r="I1885" s="1" t="s">
        <v>100</v>
      </c>
      <c r="J1885" s="1" t="s">
        <v>222</v>
      </c>
      <c r="K1885" s="1" t="s">
        <v>77</v>
      </c>
      <c r="L1885" s="1" t="s">
        <v>118</v>
      </c>
      <c r="M1885" s="1" t="s">
        <v>39</v>
      </c>
      <c r="N1885" s="1" t="s">
        <v>190</v>
      </c>
      <c r="O1885" s="1" t="s">
        <v>375</v>
      </c>
      <c r="P1885" s="1" t="s">
        <v>226</v>
      </c>
      <c r="Q1885" s="1" t="s">
        <v>80</v>
      </c>
      <c r="S1885" s="1" t="s">
        <v>64</v>
      </c>
      <c r="T1885" s="1" t="s">
        <v>123</v>
      </c>
      <c r="U1885" s="1" t="s">
        <v>93</v>
      </c>
      <c r="W1885" s="1" t="s">
        <v>125</v>
      </c>
      <c r="X1885" s="1" t="s">
        <v>151</v>
      </c>
      <c r="Y1885" s="1" t="s">
        <v>48</v>
      </c>
      <c r="Z1885" s="1" t="s">
        <v>68</v>
      </c>
      <c r="AA1885" s="1" t="s">
        <v>50</v>
      </c>
      <c r="AB1885" s="1" t="s">
        <v>48</v>
      </c>
    </row>
    <row r="1886" spans="1:28" x14ac:dyDescent="0.2">
      <c r="A1886" s="1" t="s">
        <v>3976</v>
      </c>
      <c r="C1886" s="1" t="s">
        <v>3977</v>
      </c>
      <c r="D1886" s="1" t="s">
        <v>50</v>
      </c>
      <c r="E1886" s="1" t="s">
        <v>116</v>
      </c>
      <c r="F1886" s="1" t="s">
        <v>32</v>
      </c>
      <c r="G1886" s="1" t="s">
        <v>259</v>
      </c>
      <c r="H1886" s="1" t="s">
        <v>34</v>
      </c>
      <c r="I1886" s="1" t="s">
        <v>75</v>
      </c>
      <c r="J1886" s="1" t="s">
        <v>86</v>
      </c>
      <c r="K1886" s="1" t="s">
        <v>37</v>
      </c>
      <c r="L1886" s="1" t="s">
        <v>78</v>
      </c>
      <c r="M1886" s="1" t="s">
        <v>204</v>
      </c>
      <c r="N1886" s="1" t="s">
        <v>60</v>
      </c>
      <c r="O1886" s="1" t="s">
        <v>667</v>
      </c>
      <c r="P1886" s="1" t="s">
        <v>121</v>
      </c>
      <c r="Q1886" s="1" t="s">
        <v>62</v>
      </c>
      <c r="R1886" s="1" t="s">
        <v>3956</v>
      </c>
      <c r="S1886" s="1" t="s">
        <v>113</v>
      </c>
      <c r="T1886" s="1" t="s">
        <v>81</v>
      </c>
      <c r="U1886" s="1">
        <v>0</v>
      </c>
      <c r="W1886" s="1" t="s">
        <v>66</v>
      </c>
      <c r="X1886" s="1" t="s">
        <v>151</v>
      </c>
      <c r="Y1886" s="1" t="s">
        <v>69</v>
      </c>
      <c r="Z1886" s="1" t="s">
        <v>175</v>
      </c>
      <c r="AA1886" s="1">
        <v>10</v>
      </c>
      <c r="AB1886" s="1" t="s">
        <v>48</v>
      </c>
    </row>
    <row r="1887" spans="1:28" x14ac:dyDescent="0.2">
      <c r="A1887" s="1" t="s">
        <v>3978</v>
      </c>
      <c r="C1887" s="1" t="s">
        <v>3979</v>
      </c>
      <c r="D1887" s="1">
        <v>87</v>
      </c>
      <c r="E1887" s="1" t="s">
        <v>99</v>
      </c>
      <c r="F1887" s="1" t="s">
        <v>53</v>
      </c>
      <c r="G1887" s="1" t="s">
        <v>148</v>
      </c>
      <c r="H1887" s="1" t="s">
        <v>34</v>
      </c>
      <c r="I1887" s="1" t="s">
        <v>100</v>
      </c>
      <c r="J1887" s="1" t="s">
        <v>86</v>
      </c>
      <c r="K1887" s="1" t="s">
        <v>77</v>
      </c>
      <c r="L1887" s="1" t="s">
        <v>78</v>
      </c>
      <c r="M1887" s="1" t="s">
        <v>119</v>
      </c>
      <c r="N1887" s="1" t="s">
        <v>60</v>
      </c>
      <c r="O1887" s="1" t="s">
        <v>626</v>
      </c>
      <c r="P1887" s="1" t="s">
        <v>103</v>
      </c>
      <c r="Q1887" s="1" t="s">
        <v>62</v>
      </c>
      <c r="S1887" s="1" t="s">
        <v>92</v>
      </c>
      <c r="T1887" s="1" t="s">
        <v>81</v>
      </c>
      <c r="U1887" s="1" t="s">
        <v>93</v>
      </c>
      <c r="V1887" s="1" t="s">
        <v>196</v>
      </c>
      <c r="W1887" s="1" t="s">
        <v>82</v>
      </c>
      <c r="X1887" s="1">
        <v>1</v>
      </c>
      <c r="Y1887" s="1" t="s">
        <v>69</v>
      </c>
      <c r="AA1887" s="1">
        <v>10</v>
      </c>
      <c r="AB1887" s="1" t="s">
        <v>69</v>
      </c>
    </row>
    <row r="1888" spans="1:28" x14ac:dyDescent="0.2">
      <c r="A1888" s="1" t="s">
        <v>3980</v>
      </c>
      <c r="D1888" s="1">
        <v>37</v>
      </c>
      <c r="E1888" s="1" t="s">
        <v>116</v>
      </c>
      <c r="F1888" s="1" t="s">
        <v>73</v>
      </c>
      <c r="G1888" s="1" t="s">
        <v>110</v>
      </c>
      <c r="H1888" s="1" t="s">
        <v>56</v>
      </c>
      <c r="I1888" s="1" t="s">
        <v>35</v>
      </c>
      <c r="J1888" s="1" t="s">
        <v>36</v>
      </c>
      <c r="K1888" s="1" t="s">
        <v>77</v>
      </c>
      <c r="L1888" s="1" t="s">
        <v>38</v>
      </c>
      <c r="M1888" s="1" t="s">
        <v>59</v>
      </c>
      <c r="O1888" s="1" t="s">
        <v>353</v>
      </c>
      <c r="P1888" s="1" t="s">
        <v>226</v>
      </c>
      <c r="Q1888" s="1" t="s">
        <v>80</v>
      </c>
      <c r="R1888" s="1" t="s">
        <v>503</v>
      </c>
      <c r="S1888" s="1" t="s">
        <v>131</v>
      </c>
      <c r="T1888" s="1" t="s">
        <v>45</v>
      </c>
      <c r="U1888" s="1">
        <v>2</v>
      </c>
      <c r="V1888" s="1" t="s">
        <v>132</v>
      </c>
      <c r="W1888" s="1" t="s">
        <v>66</v>
      </c>
      <c r="X1888" s="1">
        <v>1</v>
      </c>
      <c r="Y1888" s="1" t="s">
        <v>67</v>
      </c>
      <c r="Z1888" s="1" t="s">
        <v>68</v>
      </c>
      <c r="AA1888" s="1">
        <v>50</v>
      </c>
      <c r="AB1888" s="1" t="s">
        <v>69</v>
      </c>
    </row>
    <row r="1889" spans="1:28" x14ac:dyDescent="0.2">
      <c r="A1889" s="1" t="s">
        <v>3981</v>
      </c>
      <c r="B1889" s="1" t="s">
        <v>562</v>
      </c>
      <c r="D1889" s="1">
        <v>33</v>
      </c>
      <c r="E1889" s="1" t="s">
        <v>31</v>
      </c>
      <c r="F1889" s="1" t="s">
        <v>53</v>
      </c>
      <c r="G1889" s="1" t="s">
        <v>148</v>
      </c>
      <c r="H1889" s="1" t="s">
        <v>55</v>
      </c>
      <c r="I1889" s="1" t="s">
        <v>85</v>
      </c>
      <c r="J1889" s="1" t="s">
        <v>222</v>
      </c>
      <c r="K1889" s="1" t="s">
        <v>57</v>
      </c>
      <c r="L1889" s="1" t="s">
        <v>118</v>
      </c>
      <c r="M1889" s="1" t="s">
        <v>181</v>
      </c>
      <c r="N1889" s="1" t="s">
        <v>94</v>
      </c>
      <c r="O1889" s="1" t="s">
        <v>1383</v>
      </c>
      <c r="P1889" s="1" t="s">
        <v>226</v>
      </c>
      <c r="Q1889" s="1" t="s">
        <v>43</v>
      </c>
      <c r="R1889" s="1" t="s">
        <v>239</v>
      </c>
      <c r="S1889" s="1" t="s">
        <v>131</v>
      </c>
      <c r="T1889" s="1" t="s">
        <v>123</v>
      </c>
      <c r="U1889" s="1">
        <v>2</v>
      </c>
      <c r="W1889" s="1" t="s">
        <v>47</v>
      </c>
      <c r="X1889" s="1">
        <v>2</v>
      </c>
      <c r="Y1889" s="1" t="s">
        <v>48</v>
      </c>
      <c r="AA1889" s="1">
        <v>50</v>
      </c>
      <c r="AB1889" s="1" t="s">
        <v>69</v>
      </c>
    </row>
    <row r="1890" spans="1:28" x14ac:dyDescent="0.2">
      <c r="A1890" s="1" t="s">
        <v>3982</v>
      </c>
      <c r="D1890" s="1">
        <v>43</v>
      </c>
      <c r="E1890" s="1" t="s">
        <v>99</v>
      </c>
      <c r="F1890" s="1" t="s">
        <v>53</v>
      </c>
      <c r="G1890" s="1" t="s">
        <v>148</v>
      </c>
      <c r="H1890" s="1" t="s">
        <v>136</v>
      </c>
      <c r="I1890" s="1" t="s">
        <v>75</v>
      </c>
      <c r="J1890" s="1" t="s">
        <v>76</v>
      </c>
      <c r="K1890" s="1" t="s">
        <v>101</v>
      </c>
      <c r="L1890" s="1" t="s">
        <v>78</v>
      </c>
      <c r="M1890" s="1" t="s">
        <v>59</v>
      </c>
      <c r="N1890" s="1" t="s">
        <v>60</v>
      </c>
      <c r="O1890" s="1" t="s">
        <v>807</v>
      </c>
      <c r="P1890" s="1" t="s">
        <v>42</v>
      </c>
      <c r="Q1890" s="1" t="s">
        <v>163</v>
      </c>
      <c r="R1890" s="1" t="s">
        <v>278</v>
      </c>
      <c r="S1890" s="1" t="s">
        <v>113</v>
      </c>
      <c r="T1890" s="1" t="s">
        <v>114</v>
      </c>
      <c r="U1890" s="1">
        <v>3</v>
      </c>
      <c r="V1890" s="1" t="s">
        <v>65</v>
      </c>
      <c r="W1890" s="1" t="s">
        <v>125</v>
      </c>
      <c r="X1890" s="1">
        <v>5</v>
      </c>
      <c r="Z1890" s="1" t="s">
        <v>49</v>
      </c>
      <c r="AA1890" s="1" t="s">
        <v>95</v>
      </c>
      <c r="AB1890" s="1" t="s">
        <v>69</v>
      </c>
    </row>
    <row r="1891" spans="1:28" x14ac:dyDescent="0.2">
      <c r="A1891" s="1" t="s">
        <v>3983</v>
      </c>
      <c r="B1891" s="1" t="s">
        <v>3984</v>
      </c>
      <c r="C1891" s="1" t="s">
        <v>3985</v>
      </c>
      <c r="D1891" s="1" t="s">
        <v>109</v>
      </c>
      <c r="E1891" s="1" t="s">
        <v>99</v>
      </c>
      <c r="F1891" s="1" t="s">
        <v>53</v>
      </c>
      <c r="G1891" s="1" t="s">
        <v>54</v>
      </c>
      <c r="H1891" s="1" t="s">
        <v>136</v>
      </c>
      <c r="I1891" s="1" t="s">
        <v>35</v>
      </c>
      <c r="J1891" s="1" t="s">
        <v>76</v>
      </c>
      <c r="K1891" s="1" t="s">
        <v>57</v>
      </c>
      <c r="L1891" s="1" t="s">
        <v>155</v>
      </c>
      <c r="M1891" s="1" t="s">
        <v>59</v>
      </c>
      <c r="N1891" s="1" t="s">
        <v>89</v>
      </c>
      <c r="O1891" s="1" t="s">
        <v>2177</v>
      </c>
      <c r="P1891" s="1" t="s">
        <v>103</v>
      </c>
      <c r="Q1891" s="1" t="s">
        <v>171</v>
      </c>
      <c r="R1891" s="1" t="s">
        <v>952</v>
      </c>
      <c r="S1891" s="1" t="s">
        <v>64</v>
      </c>
      <c r="T1891" s="1" t="s">
        <v>114</v>
      </c>
      <c r="U1891" s="1">
        <v>3</v>
      </c>
      <c r="V1891" s="1" t="s">
        <v>124</v>
      </c>
      <c r="W1891" s="1" t="s">
        <v>125</v>
      </c>
      <c r="X1891" s="1" t="s">
        <v>151</v>
      </c>
      <c r="Z1891" s="1" t="s">
        <v>68</v>
      </c>
      <c r="AA1891" s="1">
        <v>10</v>
      </c>
      <c r="AB1891" s="1" t="s">
        <v>48</v>
      </c>
    </row>
    <row r="1892" spans="1:28" x14ac:dyDescent="0.2">
      <c r="A1892" s="1" t="s">
        <v>3986</v>
      </c>
      <c r="D1892" s="1" t="s">
        <v>50</v>
      </c>
      <c r="E1892" s="1" t="s">
        <v>31</v>
      </c>
      <c r="F1892" s="1" t="s">
        <v>153</v>
      </c>
      <c r="G1892" s="1" t="s">
        <v>218</v>
      </c>
      <c r="H1892" s="1" t="s">
        <v>136</v>
      </c>
      <c r="I1892" s="1" t="s">
        <v>75</v>
      </c>
      <c r="J1892" s="1" t="s">
        <v>222</v>
      </c>
      <c r="K1892" s="1" t="s">
        <v>77</v>
      </c>
      <c r="L1892" s="1" t="s">
        <v>78</v>
      </c>
      <c r="M1892" s="1" t="s">
        <v>204</v>
      </c>
      <c r="N1892" s="1" t="s">
        <v>138</v>
      </c>
      <c r="O1892" s="1" t="s">
        <v>1595</v>
      </c>
      <c r="P1892" s="1" t="s">
        <v>103</v>
      </c>
      <c r="Q1892" s="1" t="s">
        <v>171</v>
      </c>
      <c r="R1892" s="1" t="s">
        <v>159</v>
      </c>
      <c r="S1892" s="1" t="s">
        <v>248</v>
      </c>
      <c r="T1892" s="1" t="s">
        <v>45</v>
      </c>
      <c r="U1892" s="1">
        <v>1</v>
      </c>
      <c r="V1892" s="1" t="s">
        <v>105</v>
      </c>
      <c r="W1892" s="1" t="s">
        <v>47</v>
      </c>
      <c r="X1892" s="1">
        <v>1</v>
      </c>
      <c r="Y1892" s="1" t="s">
        <v>69</v>
      </c>
      <c r="Z1892" s="1" t="s">
        <v>49</v>
      </c>
      <c r="AA1892" s="1">
        <v>20</v>
      </c>
      <c r="AB1892" s="1" t="s">
        <v>48</v>
      </c>
    </row>
    <row r="1893" spans="1:28" x14ac:dyDescent="0.2">
      <c r="A1893" s="1" t="s">
        <v>3987</v>
      </c>
      <c r="C1893" s="1" t="s">
        <v>2774</v>
      </c>
      <c r="D1893" s="1" t="s">
        <v>109</v>
      </c>
      <c r="E1893" s="1" t="s">
        <v>84</v>
      </c>
      <c r="F1893" s="1" t="s">
        <v>32</v>
      </c>
      <c r="G1893" s="1" t="s">
        <v>117</v>
      </c>
      <c r="H1893" s="1" t="s">
        <v>56</v>
      </c>
      <c r="I1893" s="1" t="s">
        <v>75</v>
      </c>
      <c r="J1893" s="1" t="s">
        <v>36</v>
      </c>
      <c r="K1893" s="1" t="s">
        <v>101</v>
      </c>
      <c r="L1893" s="1" t="s">
        <v>78</v>
      </c>
      <c r="M1893" s="1" t="s">
        <v>204</v>
      </c>
      <c r="N1893" s="1" t="s">
        <v>190</v>
      </c>
      <c r="O1893" s="1" t="s">
        <v>770</v>
      </c>
      <c r="P1893" s="1" t="s">
        <v>103</v>
      </c>
      <c r="Q1893" s="1" t="s">
        <v>62</v>
      </c>
      <c r="R1893" s="1" t="s">
        <v>467</v>
      </c>
      <c r="S1893" s="1" t="s">
        <v>131</v>
      </c>
      <c r="T1893" s="1" t="s">
        <v>123</v>
      </c>
      <c r="U1893" s="1">
        <v>0</v>
      </c>
      <c r="W1893" s="1" t="s">
        <v>47</v>
      </c>
      <c r="X1893" s="1">
        <v>2</v>
      </c>
      <c r="Y1893" s="1" t="s">
        <v>67</v>
      </c>
      <c r="Z1893" s="1" t="s">
        <v>49</v>
      </c>
      <c r="AA1893" s="1">
        <v>10</v>
      </c>
      <c r="AB1893" s="1" t="s">
        <v>69</v>
      </c>
    </row>
    <row r="1894" spans="1:28" x14ac:dyDescent="0.2">
      <c r="A1894" s="1" t="s">
        <v>3988</v>
      </c>
      <c r="B1894" s="1" t="s">
        <v>1742</v>
      </c>
      <c r="D1894" s="1">
        <v>3</v>
      </c>
      <c r="E1894" s="1" t="s">
        <v>72</v>
      </c>
      <c r="F1894" s="1" t="s">
        <v>153</v>
      </c>
      <c r="G1894" s="1" t="s">
        <v>154</v>
      </c>
      <c r="H1894" s="1" t="s">
        <v>56</v>
      </c>
      <c r="I1894" s="1" t="s">
        <v>75</v>
      </c>
      <c r="J1894" s="1" t="s">
        <v>36</v>
      </c>
      <c r="K1894" s="1" t="s">
        <v>77</v>
      </c>
      <c r="L1894" s="1" t="s">
        <v>155</v>
      </c>
      <c r="M1894" s="1" t="s">
        <v>204</v>
      </c>
      <c r="N1894" s="1" t="s">
        <v>190</v>
      </c>
      <c r="O1894" s="1" t="s">
        <v>1302</v>
      </c>
      <c r="P1894" s="1" t="s">
        <v>42</v>
      </c>
      <c r="Q1894" s="1" t="s">
        <v>171</v>
      </c>
      <c r="S1894" s="1" t="s">
        <v>131</v>
      </c>
      <c r="T1894" s="1" t="s">
        <v>45</v>
      </c>
      <c r="U1894" s="1">
        <v>1</v>
      </c>
      <c r="V1894" s="1" t="s">
        <v>105</v>
      </c>
      <c r="W1894" s="1" t="s">
        <v>66</v>
      </c>
      <c r="X1894" s="1">
        <v>2</v>
      </c>
      <c r="AA1894" s="1">
        <v>20</v>
      </c>
      <c r="AB1894" s="1" t="s">
        <v>69</v>
      </c>
    </row>
    <row r="1895" spans="1:28" x14ac:dyDescent="0.2">
      <c r="A1895" s="1" t="s">
        <v>3989</v>
      </c>
      <c r="B1895" s="1" t="s">
        <v>1881</v>
      </c>
      <c r="C1895" s="1" t="s">
        <v>3990</v>
      </c>
      <c r="D1895" s="1">
        <v>3</v>
      </c>
      <c r="E1895" s="1" t="s">
        <v>84</v>
      </c>
      <c r="F1895" s="1" t="s">
        <v>73</v>
      </c>
      <c r="G1895" s="1" t="s">
        <v>110</v>
      </c>
      <c r="H1895" s="1" t="s">
        <v>136</v>
      </c>
      <c r="I1895" s="1" t="s">
        <v>85</v>
      </c>
      <c r="J1895" s="1" t="s">
        <v>76</v>
      </c>
      <c r="K1895" s="1" t="s">
        <v>87</v>
      </c>
      <c r="L1895" s="1" t="s">
        <v>58</v>
      </c>
      <c r="M1895" s="1" t="s">
        <v>88</v>
      </c>
      <c r="N1895" s="1" t="s">
        <v>60</v>
      </c>
      <c r="O1895" s="1" t="s">
        <v>528</v>
      </c>
      <c r="P1895" s="1" t="s">
        <v>103</v>
      </c>
      <c r="Q1895" s="1" t="s">
        <v>43</v>
      </c>
      <c r="R1895" s="1" t="s">
        <v>1104</v>
      </c>
      <c r="S1895" s="1" t="s">
        <v>113</v>
      </c>
      <c r="T1895" s="1" t="s">
        <v>123</v>
      </c>
      <c r="U1895" s="1">
        <v>0</v>
      </c>
      <c r="V1895" s="1" t="s">
        <v>132</v>
      </c>
      <c r="W1895" s="1" t="s">
        <v>66</v>
      </c>
      <c r="X1895" s="1" t="s">
        <v>151</v>
      </c>
      <c r="Y1895" s="1" t="s">
        <v>67</v>
      </c>
      <c r="Z1895" s="1" t="s">
        <v>94</v>
      </c>
      <c r="AA1895" s="1">
        <v>50</v>
      </c>
      <c r="AB1895" s="1" t="s">
        <v>48</v>
      </c>
    </row>
    <row r="1896" spans="1:28" x14ac:dyDescent="0.2">
      <c r="A1896" s="1" t="s">
        <v>3991</v>
      </c>
      <c r="D1896" s="1" t="s">
        <v>109</v>
      </c>
      <c r="E1896" s="1" t="s">
        <v>116</v>
      </c>
      <c r="F1896" s="1" t="s">
        <v>153</v>
      </c>
      <c r="G1896" s="1" t="s">
        <v>218</v>
      </c>
      <c r="H1896" s="1" t="s">
        <v>34</v>
      </c>
      <c r="I1896" s="1" t="s">
        <v>85</v>
      </c>
      <c r="J1896" s="1" t="s">
        <v>86</v>
      </c>
      <c r="K1896" s="1" t="s">
        <v>37</v>
      </c>
      <c r="L1896" s="1" t="s">
        <v>118</v>
      </c>
      <c r="M1896" s="1" t="s">
        <v>181</v>
      </c>
      <c r="N1896" s="1" t="s">
        <v>138</v>
      </c>
      <c r="O1896" s="1" t="s">
        <v>1342</v>
      </c>
      <c r="P1896" s="1" t="s">
        <v>103</v>
      </c>
      <c r="Q1896" s="1" t="s">
        <v>171</v>
      </c>
      <c r="R1896" s="1" t="s">
        <v>1363</v>
      </c>
      <c r="S1896" s="1" t="s">
        <v>248</v>
      </c>
      <c r="T1896" s="1" t="s">
        <v>81</v>
      </c>
      <c r="U1896" s="1" t="s">
        <v>93</v>
      </c>
      <c r="V1896" s="1" t="s">
        <v>105</v>
      </c>
      <c r="W1896" s="1" t="s">
        <v>47</v>
      </c>
      <c r="X1896" s="1">
        <v>4</v>
      </c>
      <c r="Y1896" s="1" t="s">
        <v>69</v>
      </c>
      <c r="AA1896" s="1">
        <v>20</v>
      </c>
      <c r="AB1896" s="1" t="s">
        <v>69</v>
      </c>
    </row>
    <row r="1897" spans="1:28" x14ac:dyDescent="0.2">
      <c r="A1897" s="1" t="s">
        <v>3992</v>
      </c>
      <c r="B1897" s="1" t="s">
        <v>1388</v>
      </c>
      <c r="C1897" s="1" t="s">
        <v>3993</v>
      </c>
      <c r="D1897" s="1">
        <v>14</v>
      </c>
      <c r="E1897" s="1" t="s">
        <v>99</v>
      </c>
      <c r="F1897" s="1" t="s">
        <v>153</v>
      </c>
      <c r="G1897" s="1" t="s">
        <v>218</v>
      </c>
      <c r="H1897" s="1" t="s">
        <v>34</v>
      </c>
      <c r="I1897" s="1" t="s">
        <v>35</v>
      </c>
      <c r="J1897" s="1" t="s">
        <v>56</v>
      </c>
      <c r="K1897" s="1" t="s">
        <v>57</v>
      </c>
      <c r="L1897" s="1" t="s">
        <v>155</v>
      </c>
      <c r="M1897" s="1" t="s">
        <v>119</v>
      </c>
      <c r="N1897" s="1" t="s">
        <v>40</v>
      </c>
      <c r="O1897" s="1" t="s">
        <v>1729</v>
      </c>
      <c r="P1897" s="1" t="s">
        <v>103</v>
      </c>
      <c r="Q1897" s="1" t="s">
        <v>43</v>
      </c>
      <c r="S1897" s="1" t="s">
        <v>64</v>
      </c>
      <c r="T1897" s="1" t="s">
        <v>114</v>
      </c>
      <c r="U1897" s="1">
        <v>2</v>
      </c>
      <c r="V1897" s="1" t="s">
        <v>196</v>
      </c>
      <c r="W1897" s="1" t="s">
        <v>82</v>
      </c>
      <c r="X1897" s="1" t="s">
        <v>133</v>
      </c>
      <c r="Y1897" s="1" t="s">
        <v>48</v>
      </c>
      <c r="AA1897" s="1">
        <v>50</v>
      </c>
      <c r="AB1897" s="1" t="s">
        <v>69</v>
      </c>
    </row>
    <row r="1898" spans="1:28" x14ac:dyDescent="0.2">
      <c r="A1898" s="1" t="s">
        <v>3994</v>
      </c>
      <c r="D1898" s="1">
        <v>35</v>
      </c>
      <c r="E1898" s="1" t="s">
        <v>72</v>
      </c>
      <c r="F1898" s="1" t="s">
        <v>73</v>
      </c>
      <c r="G1898" s="1" t="s">
        <v>110</v>
      </c>
      <c r="H1898" s="1" t="s">
        <v>56</v>
      </c>
      <c r="I1898" s="1" t="s">
        <v>85</v>
      </c>
      <c r="J1898" s="1" t="s">
        <v>222</v>
      </c>
      <c r="K1898" s="1" t="s">
        <v>101</v>
      </c>
      <c r="L1898" s="1" t="s">
        <v>78</v>
      </c>
      <c r="M1898" s="1" t="s">
        <v>181</v>
      </c>
      <c r="N1898" s="1" t="s">
        <v>60</v>
      </c>
      <c r="O1898" s="1" t="s">
        <v>1050</v>
      </c>
      <c r="P1898" s="1" t="s">
        <v>103</v>
      </c>
      <c r="Q1898" s="1" t="s">
        <v>62</v>
      </c>
      <c r="R1898" s="1" t="s">
        <v>170</v>
      </c>
      <c r="S1898" s="1" t="s">
        <v>248</v>
      </c>
      <c r="T1898" s="1" t="s">
        <v>114</v>
      </c>
      <c r="U1898" s="1">
        <v>0</v>
      </c>
      <c r="V1898" s="1" t="s">
        <v>46</v>
      </c>
      <c r="W1898" s="1" t="s">
        <v>125</v>
      </c>
      <c r="X1898" s="1">
        <v>3</v>
      </c>
      <c r="Y1898" s="1" t="s">
        <v>67</v>
      </c>
      <c r="Z1898" s="1" t="s">
        <v>138</v>
      </c>
      <c r="AA1898" s="1">
        <v>10</v>
      </c>
      <c r="AB1898" s="1" t="s">
        <v>69</v>
      </c>
    </row>
    <row r="1899" spans="1:28" x14ac:dyDescent="0.2">
      <c r="A1899" s="1" t="s">
        <v>3995</v>
      </c>
      <c r="B1899" s="1" t="s">
        <v>3996</v>
      </c>
      <c r="C1899" s="1" t="s">
        <v>3997</v>
      </c>
      <c r="D1899" s="1" t="s">
        <v>50</v>
      </c>
      <c r="E1899" s="1" t="s">
        <v>84</v>
      </c>
      <c r="F1899" s="1" t="s">
        <v>153</v>
      </c>
      <c r="G1899" s="1" t="s">
        <v>215</v>
      </c>
      <c r="H1899" s="1" t="s">
        <v>55</v>
      </c>
      <c r="I1899" s="1" t="s">
        <v>35</v>
      </c>
      <c r="J1899" s="1" t="s">
        <v>86</v>
      </c>
      <c r="K1899" s="1" t="s">
        <v>57</v>
      </c>
      <c r="L1899" s="1" t="s">
        <v>118</v>
      </c>
      <c r="M1899" s="1" t="s">
        <v>88</v>
      </c>
      <c r="N1899" s="1" t="s">
        <v>190</v>
      </c>
      <c r="O1899" s="1" t="s">
        <v>497</v>
      </c>
      <c r="P1899" s="1" t="s">
        <v>226</v>
      </c>
      <c r="Q1899" s="1" t="s">
        <v>43</v>
      </c>
      <c r="R1899" s="1" t="s">
        <v>167</v>
      </c>
      <c r="S1899" s="1" t="s">
        <v>131</v>
      </c>
      <c r="T1899" s="1" t="s">
        <v>123</v>
      </c>
      <c r="U1899" s="1">
        <v>2</v>
      </c>
      <c r="V1899" s="1" t="s">
        <v>132</v>
      </c>
      <c r="W1899" s="1" t="s">
        <v>47</v>
      </c>
      <c r="X1899" s="1">
        <v>4</v>
      </c>
      <c r="Y1899" s="1" t="s">
        <v>168</v>
      </c>
      <c r="AA1899" s="1" t="s">
        <v>50</v>
      </c>
      <c r="AB1899" s="1" t="s">
        <v>69</v>
      </c>
    </row>
    <row r="1900" spans="1:28" x14ac:dyDescent="0.2">
      <c r="A1900" s="1" t="s">
        <v>3998</v>
      </c>
      <c r="D1900" s="1">
        <v>48</v>
      </c>
      <c r="E1900" s="1" t="s">
        <v>72</v>
      </c>
      <c r="F1900" s="1" t="s">
        <v>73</v>
      </c>
      <c r="G1900" s="1" t="s">
        <v>142</v>
      </c>
      <c r="H1900" s="1" t="s">
        <v>34</v>
      </c>
      <c r="I1900" s="1" t="s">
        <v>85</v>
      </c>
      <c r="J1900" s="1" t="s">
        <v>56</v>
      </c>
      <c r="K1900" s="1" t="s">
        <v>87</v>
      </c>
      <c r="L1900" s="1" t="s">
        <v>155</v>
      </c>
      <c r="M1900" s="1" t="s">
        <v>204</v>
      </c>
      <c r="O1900" s="1" t="s">
        <v>507</v>
      </c>
      <c r="P1900" s="1" t="s">
        <v>226</v>
      </c>
      <c r="Q1900" s="1" t="s">
        <v>62</v>
      </c>
      <c r="S1900" s="1" t="s">
        <v>122</v>
      </c>
      <c r="T1900" s="1" t="s">
        <v>123</v>
      </c>
      <c r="U1900" s="1">
        <v>3</v>
      </c>
      <c r="V1900" s="1" t="s">
        <v>178</v>
      </c>
      <c r="W1900" s="1" t="s">
        <v>125</v>
      </c>
      <c r="X1900" s="1">
        <v>5</v>
      </c>
      <c r="Y1900" s="1" t="s">
        <v>67</v>
      </c>
      <c r="AA1900" s="1">
        <v>50</v>
      </c>
      <c r="AB1900" s="1" t="s">
        <v>48</v>
      </c>
    </row>
    <row r="1901" spans="1:28" x14ac:dyDescent="0.2">
      <c r="A1901" s="1" t="s">
        <v>3999</v>
      </c>
      <c r="D1901" s="1" t="s">
        <v>50</v>
      </c>
      <c r="E1901" s="1" t="s">
        <v>72</v>
      </c>
      <c r="F1901" s="1" t="s">
        <v>32</v>
      </c>
      <c r="G1901" s="1" t="s">
        <v>259</v>
      </c>
      <c r="H1901" s="1" t="s">
        <v>55</v>
      </c>
      <c r="I1901" s="1" t="s">
        <v>35</v>
      </c>
      <c r="J1901" s="1" t="s">
        <v>86</v>
      </c>
      <c r="K1901" s="1" t="s">
        <v>87</v>
      </c>
      <c r="L1901" s="1" t="s">
        <v>38</v>
      </c>
      <c r="M1901" s="1" t="s">
        <v>181</v>
      </c>
      <c r="N1901" s="1" t="s">
        <v>60</v>
      </c>
      <c r="O1901" s="1" t="s">
        <v>1366</v>
      </c>
      <c r="P1901" s="1" t="s">
        <v>103</v>
      </c>
      <c r="Q1901" s="1" t="s">
        <v>43</v>
      </c>
      <c r="S1901" s="1" t="s">
        <v>131</v>
      </c>
      <c r="T1901" s="1" t="s">
        <v>45</v>
      </c>
      <c r="U1901" s="1">
        <v>2</v>
      </c>
      <c r="V1901" s="1" t="s">
        <v>160</v>
      </c>
      <c r="W1901" s="1" t="s">
        <v>47</v>
      </c>
      <c r="X1901" s="1">
        <v>4</v>
      </c>
      <c r="AA1901" s="1" t="s">
        <v>50</v>
      </c>
      <c r="AB1901" s="1" t="s">
        <v>69</v>
      </c>
    </row>
    <row r="1902" spans="1:28" x14ac:dyDescent="0.2">
      <c r="A1902" s="1" t="s">
        <v>4000</v>
      </c>
      <c r="B1902" s="1" t="s">
        <v>4001</v>
      </c>
      <c r="D1902" s="1">
        <v>18</v>
      </c>
      <c r="E1902" s="1" t="s">
        <v>99</v>
      </c>
      <c r="F1902" s="1" t="s">
        <v>53</v>
      </c>
      <c r="G1902" s="1" t="s">
        <v>54</v>
      </c>
      <c r="H1902" s="1" t="s">
        <v>136</v>
      </c>
      <c r="I1902" s="1" t="s">
        <v>85</v>
      </c>
      <c r="J1902" s="1" t="s">
        <v>86</v>
      </c>
      <c r="K1902" s="1" t="s">
        <v>57</v>
      </c>
      <c r="L1902" s="1" t="s">
        <v>155</v>
      </c>
      <c r="M1902" s="1" t="s">
        <v>119</v>
      </c>
      <c r="N1902" s="1" t="s">
        <v>60</v>
      </c>
      <c r="O1902" s="1" t="s">
        <v>1261</v>
      </c>
      <c r="P1902" s="1" t="s">
        <v>226</v>
      </c>
      <c r="Q1902" s="1" t="s">
        <v>80</v>
      </c>
      <c r="R1902" s="1" t="s">
        <v>331</v>
      </c>
      <c r="S1902" s="1" t="s">
        <v>113</v>
      </c>
      <c r="T1902" s="1" t="s">
        <v>81</v>
      </c>
      <c r="U1902" s="1">
        <v>0</v>
      </c>
      <c r="V1902" s="1" t="s">
        <v>196</v>
      </c>
      <c r="W1902" s="1" t="s">
        <v>66</v>
      </c>
      <c r="X1902" s="1" t="s">
        <v>151</v>
      </c>
      <c r="Y1902" s="1" t="s">
        <v>69</v>
      </c>
      <c r="Z1902" s="1" t="s">
        <v>49</v>
      </c>
      <c r="AA1902" s="1">
        <v>10</v>
      </c>
      <c r="AB1902" s="1" t="s">
        <v>69</v>
      </c>
    </row>
    <row r="1903" spans="1:28" x14ac:dyDescent="0.2">
      <c r="A1903" s="1" t="s">
        <v>4002</v>
      </c>
      <c r="B1903" s="1" t="s">
        <v>4003</v>
      </c>
      <c r="D1903" s="1" t="s">
        <v>109</v>
      </c>
      <c r="E1903" s="1" t="s">
        <v>99</v>
      </c>
      <c r="F1903" s="1" t="s">
        <v>73</v>
      </c>
      <c r="G1903" s="1" t="s">
        <v>142</v>
      </c>
      <c r="H1903" s="1" t="s">
        <v>56</v>
      </c>
      <c r="I1903" s="1" t="s">
        <v>100</v>
      </c>
      <c r="J1903" s="1" t="s">
        <v>222</v>
      </c>
      <c r="K1903" s="1" t="s">
        <v>57</v>
      </c>
      <c r="L1903" s="1" t="s">
        <v>78</v>
      </c>
      <c r="M1903" s="1" t="s">
        <v>39</v>
      </c>
      <c r="N1903" s="1" t="s">
        <v>40</v>
      </c>
      <c r="O1903" s="1" t="s">
        <v>604</v>
      </c>
      <c r="P1903" s="1" t="s">
        <v>121</v>
      </c>
      <c r="Q1903" s="1" t="s">
        <v>163</v>
      </c>
      <c r="S1903" s="1" t="s">
        <v>113</v>
      </c>
      <c r="T1903" s="1" t="s">
        <v>81</v>
      </c>
      <c r="U1903" s="1">
        <v>3</v>
      </c>
      <c r="V1903" s="1" t="s">
        <v>132</v>
      </c>
      <c r="W1903" s="1" t="s">
        <v>82</v>
      </c>
      <c r="X1903" s="1">
        <v>4</v>
      </c>
      <c r="Y1903" s="1" t="s">
        <v>168</v>
      </c>
      <c r="Z1903" s="1" t="s">
        <v>49</v>
      </c>
      <c r="AA1903" s="1" t="s">
        <v>95</v>
      </c>
      <c r="AB1903" s="1" t="s">
        <v>69</v>
      </c>
    </row>
    <row r="1904" spans="1:28" x14ac:dyDescent="0.2">
      <c r="A1904" s="1" t="s">
        <v>4004</v>
      </c>
      <c r="D1904" s="1" t="s">
        <v>109</v>
      </c>
      <c r="E1904" s="1" t="s">
        <v>72</v>
      </c>
      <c r="F1904" s="1" t="s">
        <v>53</v>
      </c>
      <c r="G1904" s="1" t="s">
        <v>135</v>
      </c>
      <c r="H1904" s="1" t="s">
        <v>136</v>
      </c>
      <c r="I1904" s="1" t="s">
        <v>85</v>
      </c>
      <c r="J1904" s="1" t="s">
        <v>56</v>
      </c>
      <c r="K1904" s="1" t="s">
        <v>77</v>
      </c>
      <c r="L1904" s="1" t="s">
        <v>118</v>
      </c>
      <c r="M1904" s="1" t="s">
        <v>59</v>
      </c>
      <c r="N1904" s="1" t="s">
        <v>40</v>
      </c>
      <c r="O1904" s="1" t="s">
        <v>1778</v>
      </c>
      <c r="P1904" s="1" t="s">
        <v>103</v>
      </c>
      <c r="Q1904" s="1" t="s">
        <v>62</v>
      </c>
      <c r="R1904" s="1" t="s">
        <v>1107</v>
      </c>
      <c r="S1904" s="1" t="s">
        <v>131</v>
      </c>
      <c r="T1904" s="1" t="s">
        <v>45</v>
      </c>
      <c r="U1904" s="1" t="s">
        <v>93</v>
      </c>
      <c r="V1904" s="1" t="s">
        <v>124</v>
      </c>
      <c r="W1904" s="1" t="s">
        <v>125</v>
      </c>
      <c r="X1904" s="1">
        <v>4</v>
      </c>
      <c r="Y1904" s="1" t="s">
        <v>168</v>
      </c>
      <c r="AA1904" s="1">
        <v>10</v>
      </c>
      <c r="AB1904" s="1" t="s">
        <v>69</v>
      </c>
    </row>
    <row r="1905" spans="1:28" x14ac:dyDescent="0.2">
      <c r="A1905" s="1" t="s">
        <v>4005</v>
      </c>
      <c r="B1905" s="1" t="s">
        <v>4006</v>
      </c>
      <c r="D1905" s="1" t="s">
        <v>109</v>
      </c>
      <c r="E1905" s="1" t="s">
        <v>99</v>
      </c>
      <c r="F1905" s="1" t="s">
        <v>53</v>
      </c>
      <c r="G1905" s="1" t="s">
        <v>148</v>
      </c>
      <c r="H1905" s="1" t="s">
        <v>136</v>
      </c>
      <c r="I1905" s="1" t="s">
        <v>35</v>
      </c>
      <c r="J1905" s="1" t="s">
        <v>222</v>
      </c>
      <c r="K1905" s="1" t="s">
        <v>87</v>
      </c>
      <c r="L1905" s="1" t="s">
        <v>118</v>
      </c>
      <c r="M1905" s="1" t="s">
        <v>181</v>
      </c>
      <c r="N1905" s="1" t="s">
        <v>190</v>
      </c>
      <c r="O1905" s="1" t="s">
        <v>1000</v>
      </c>
      <c r="P1905" s="1" t="s">
        <v>103</v>
      </c>
      <c r="Q1905" s="1" t="s">
        <v>62</v>
      </c>
      <c r="S1905" s="1" t="s">
        <v>44</v>
      </c>
      <c r="T1905" s="1" t="s">
        <v>45</v>
      </c>
      <c r="U1905" s="1">
        <v>2</v>
      </c>
      <c r="V1905" s="1" t="s">
        <v>178</v>
      </c>
      <c r="W1905" s="1" t="s">
        <v>47</v>
      </c>
      <c r="X1905" s="1" t="s">
        <v>133</v>
      </c>
      <c r="Y1905" s="1" t="s">
        <v>69</v>
      </c>
      <c r="Z1905" s="1" t="s">
        <v>94</v>
      </c>
      <c r="AA1905" s="1" t="s">
        <v>95</v>
      </c>
      <c r="AB1905" s="1" t="s">
        <v>69</v>
      </c>
    </row>
    <row r="1906" spans="1:28" x14ac:dyDescent="0.2">
      <c r="A1906" s="1" t="s">
        <v>4007</v>
      </c>
      <c r="B1906" s="1" t="s">
        <v>3883</v>
      </c>
      <c r="D1906" s="1">
        <v>71</v>
      </c>
      <c r="E1906" s="1" t="s">
        <v>72</v>
      </c>
      <c r="F1906" s="1" t="s">
        <v>53</v>
      </c>
      <c r="G1906" s="1" t="s">
        <v>135</v>
      </c>
      <c r="H1906" s="1" t="s">
        <v>136</v>
      </c>
      <c r="I1906" s="1" t="s">
        <v>85</v>
      </c>
      <c r="J1906" s="1" t="s">
        <v>86</v>
      </c>
      <c r="K1906" s="1" t="s">
        <v>101</v>
      </c>
      <c r="L1906" s="1" t="s">
        <v>78</v>
      </c>
      <c r="M1906" s="1" t="s">
        <v>59</v>
      </c>
      <c r="N1906" s="1" t="s">
        <v>60</v>
      </c>
      <c r="O1906" s="1" t="s">
        <v>2836</v>
      </c>
      <c r="P1906" s="1" t="s">
        <v>226</v>
      </c>
      <c r="Q1906" s="1" t="s">
        <v>163</v>
      </c>
      <c r="S1906" s="1" t="s">
        <v>64</v>
      </c>
      <c r="T1906" s="1" t="s">
        <v>123</v>
      </c>
      <c r="U1906" s="1">
        <v>0</v>
      </c>
      <c r="V1906" s="1" t="s">
        <v>132</v>
      </c>
      <c r="W1906" s="1" t="s">
        <v>47</v>
      </c>
      <c r="X1906" s="1">
        <v>2</v>
      </c>
      <c r="Z1906" s="1" t="s">
        <v>138</v>
      </c>
      <c r="AA1906" s="1">
        <v>50</v>
      </c>
      <c r="AB1906" s="1" t="s">
        <v>48</v>
      </c>
    </row>
    <row r="1907" spans="1:28" x14ac:dyDescent="0.2">
      <c r="A1907" s="1" t="s">
        <v>4008</v>
      </c>
      <c r="C1907" s="1" t="s">
        <v>4009</v>
      </c>
      <c r="D1907" s="1">
        <v>14</v>
      </c>
      <c r="E1907" s="1" t="s">
        <v>84</v>
      </c>
      <c r="F1907" s="1" t="s">
        <v>73</v>
      </c>
      <c r="G1907" s="1" t="s">
        <v>74</v>
      </c>
      <c r="H1907" s="1" t="s">
        <v>55</v>
      </c>
      <c r="I1907" s="1" t="s">
        <v>85</v>
      </c>
      <c r="J1907" s="1" t="s">
        <v>222</v>
      </c>
      <c r="K1907" s="1" t="s">
        <v>101</v>
      </c>
      <c r="L1907" s="1" t="s">
        <v>38</v>
      </c>
      <c r="M1907" s="1" t="s">
        <v>119</v>
      </c>
      <c r="O1907" s="1" t="s">
        <v>662</v>
      </c>
      <c r="P1907" s="1" t="s">
        <v>42</v>
      </c>
      <c r="Q1907" s="1" t="s">
        <v>163</v>
      </c>
      <c r="S1907" s="1" t="s">
        <v>248</v>
      </c>
      <c r="T1907" s="1" t="s">
        <v>45</v>
      </c>
      <c r="U1907" s="1" t="s">
        <v>93</v>
      </c>
      <c r="V1907" s="1" t="s">
        <v>46</v>
      </c>
      <c r="W1907" s="1" t="s">
        <v>125</v>
      </c>
      <c r="X1907" s="1">
        <v>5</v>
      </c>
      <c r="Y1907" s="1" t="s">
        <v>67</v>
      </c>
      <c r="Z1907" s="1" t="s">
        <v>175</v>
      </c>
      <c r="AA1907" s="1" t="s">
        <v>50</v>
      </c>
      <c r="AB1907" s="1" t="s">
        <v>69</v>
      </c>
    </row>
    <row r="1908" spans="1:28" x14ac:dyDescent="0.2">
      <c r="A1908" s="1" t="s">
        <v>4010</v>
      </c>
      <c r="D1908" s="1" t="s">
        <v>50</v>
      </c>
      <c r="E1908" s="1" t="s">
        <v>99</v>
      </c>
      <c r="F1908" s="1" t="s">
        <v>73</v>
      </c>
      <c r="G1908" s="1" t="s">
        <v>142</v>
      </c>
      <c r="H1908" s="1" t="s">
        <v>136</v>
      </c>
      <c r="I1908" s="1" t="s">
        <v>85</v>
      </c>
      <c r="J1908" s="1" t="s">
        <v>222</v>
      </c>
      <c r="K1908" s="1" t="s">
        <v>87</v>
      </c>
      <c r="L1908" s="1" t="s">
        <v>155</v>
      </c>
      <c r="M1908" s="1" t="s">
        <v>88</v>
      </c>
      <c r="O1908" s="1" t="s">
        <v>3956</v>
      </c>
      <c r="P1908" s="1" t="s">
        <v>226</v>
      </c>
      <c r="Q1908" s="1" t="s">
        <v>62</v>
      </c>
      <c r="R1908" s="1" t="s">
        <v>275</v>
      </c>
      <c r="S1908" s="1" t="s">
        <v>113</v>
      </c>
      <c r="T1908" s="1" t="s">
        <v>81</v>
      </c>
      <c r="U1908" s="1">
        <v>0</v>
      </c>
      <c r="V1908" s="1" t="s">
        <v>178</v>
      </c>
      <c r="W1908" s="1" t="s">
        <v>125</v>
      </c>
      <c r="X1908" s="1">
        <v>1</v>
      </c>
      <c r="Y1908" s="1" t="s">
        <v>48</v>
      </c>
      <c r="Z1908" s="1" t="s">
        <v>68</v>
      </c>
      <c r="AA1908" s="1">
        <v>20</v>
      </c>
      <c r="AB1908" s="1" t="s">
        <v>69</v>
      </c>
    </row>
    <row r="1909" spans="1:28" x14ac:dyDescent="0.2">
      <c r="A1909" s="1" t="s">
        <v>4011</v>
      </c>
      <c r="B1909" s="1" t="s">
        <v>1650</v>
      </c>
      <c r="D1909" s="1" t="s">
        <v>50</v>
      </c>
      <c r="E1909" s="1" t="s">
        <v>116</v>
      </c>
      <c r="F1909" s="1" t="s">
        <v>153</v>
      </c>
      <c r="G1909" s="1" t="s">
        <v>215</v>
      </c>
      <c r="H1909" s="1" t="s">
        <v>56</v>
      </c>
      <c r="I1909" s="1" t="s">
        <v>75</v>
      </c>
      <c r="J1909" s="1" t="s">
        <v>36</v>
      </c>
      <c r="K1909" s="1" t="s">
        <v>101</v>
      </c>
      <c r="L1909" s="1" t="s">
        <v>155</v>
      </c>
      <c r="M1909" s="1" t="s">
        <v>88</v>
      </c>
      <c r="N1909" s="1" t="s">
        <v>60</v>
      </c>
      <c r="O1909" s="1" t="s">
        <v>183</v>
      </c>
      <c r="P1909" s="1" t="s">
        <v>103</v>
      </c>
      <c r="Q1909" s="1" t="s">
        <v>171</v>
      </c>
      <c r="R1909" s="1" t="s">
        <v>1135</v>
      </c>
      <c r="S1909" s="1" t="s">
        <v>248</v>
      </c>
      <c r="T1909" s="1" t="s">
        <v>114</v>
      </c>
      <c r="U1909" s="1">
        <v>1</v>
      </c>
      <c r="V1909" s="1" t="s">
        <v>196</v>
      </c>
      <c r="W1909" s="1" t="s">
        <v>66</v>
      </c>
      <c r="X1909" s="1" t="s">
        <v>151</v>
      </c>
      <c r="Y1909" s="1" t="s">
        <v>168</v>
      </c>
      <c r="Z1909" s="1" t="s">
        <v>89</v>
      </c>
      <c r="AA1909" s="1" t="s">
        <v>95</v>
      </c>
      <c r="AB1909" s="1" t="s">
        <v>48</v>
      </c>
    </row>
    <row r="1910" spans="1:28" x14ac:dyDescent="0.2">
      <c r="A1910" s="1" t="s">
        <v>4012</v>
      </c>
      <c r="D1910" s="1" t="s">
        <v>50</v>
      </c>
      <c r="E1910" s="1" t="s">
        <v>31</v>
      </c>
      <c r="F1910" s="1" t="s">
        <v>32</v>
      </c>
      <c r="G1910" s="1" t="s">
        <v>185</v>
      </c>
      <c r="H1910" s="1" t="s">
        <v>55</v>
      </c>
      <c r="I1910" s="1" t="s">
        <v>100</v>
      </c>
      <c r="J1910" s="1" t="s">
        <v>36</v>
      </c>
      <c r="K1910" s="1" t="s">
        <v>87</v>
      </c>
      <c r="L1910" s="1" t="s">
        <v>78</v>
      </c>
      <c r="M1910" s="1" t="s">
        <v>39</v>
      </c>
      <c r="N1910" s="1" t="s">
        <v>190</v>
      </c>
      <c r="O1910" s="1" t="s">
        <v>149</v>
      </c>
      <c r="P1910" s="1" t="s">
        <v>121</v>
      </c>
      <c r="Q1910" s="1" t="s">
        <v>43</v>
      </c>
      <c r="S1910" s="1" t="s">
        <v>131</v>
      </c>
      <c r="T1910" s="1" t="s">
        <v>45</v>
      </c>
      <c r="U1910" s="1" t="s">
        <v>93</v>
      </c>
      <c r="V1910" s="1" t="s">
        <v>124</v>
      </c>
      <c r="W1910" s="1" t="s">
        <v>66</v>
      </c>
      <c r="X1910" s="1" t="s">
        <v>151</v>
      </c>
      <c r="Y1910" s="1" t="s">
        <v>48</v>
      </c>
      <c r="Z1910" s="1" t="s">
        <v>49</v>
      </c>
      <c r="AA1910" s="1">
        <v>10</v>
      </c>
      <c r="AB1910" s="1" t="s">
        <v>48</v>
      </c>
    </row>
    <row r="1911" spans="1:28" x14ac:dyDescent="0.2">
      <c r="A1911" s="1" t="s">
        <v>4013</v>
      </c>
      <c r="B1911" s="1" t="s">
        <v>4014</v>
      </c>
      <c r="D1911" s="1">
        <v>8</v>
      </c>
      <c r="E1911" s="1" t="s">
        <v>116</v>
      </c>
      <c r="F1911" s="1" t="s">
        <v>73</v>
      </c>
      <c r="G1911" s="1" t="s">
        <v>110</v>
      </c>
      <c r="H1911" s="1" t="s">
        <v>34</v>
      </c>
      <c r="I1911" s="1" t="s">
        <v>85</v>
      </c>
      <c r="J1911" s="1" t="s">
        <v>222</v>
      </c>
      <c r="K1911" s="1" t="s">
        <v>87</v>
      </c>
      <c r="L1911" s="1" t="s">
        <v>155</v>
      </c>
      <c r="M1911" s="1" t="s">
        <v>59</v>
      </c>
      <c r="N1911" s="1" t="s">
        <v>40</v>
      </c>
      <c r="O1911" s="1" t="s">
        <v>466</v>
      </c>
      <c r="P1911" s="1" t="s">
        <v>121</v>
      </c>
      <c r="Q1911" s="1" t="s">
        <v>80</v>
      </c>
      <c r="S1911" s="1" t="s">
        <v>92</v>
      </c>
      <c r="T1911" s="1" t="s">
        <v>123</v>
      </c>
      <c r="U1911" s="1">
        <v>0</v>
      </c>
      <c r="V1911" s="1" t="s">
        <v>160</v>
      </c>
      <c r="W1911" s="1" t="s">
        <v>66</v>
      </c>
      <c r="X1911" s="1">
        <v>4</v>
      </c>
      <c r="Y1911" s="1" t="s">
        <v>67</v>
      </c>
      <c r="Z1911" s="1" t="s">
        <v>68</v>
      </c>
      <c r="AA1911" s="1">
        <v>20</v>
      </c>
      <c r="AB1911" s="1" t="s">
        <v>69</v>
      </c>
    </row>
    <row r="1912" spans="1:28" x14ac:dyDescent="0.2">
      <c r="A1912" s="1" t="s">
        <v>4015</v>
      </c>
      <c r="B1912" s="1" t="s">
        <v>3120</v>
      </c>
      <c r="C1912" s="1" t="s">
        <v>4016</v>
      </c>
      <c r="D1912" s="1">
        <v>65</v>
      </c>
      <c r="E1912" s="1" t="s">
        <v>84</v>
      </c>
      <c r="F1912" s="1" t="s">
        <v>53</v>
      </c>
      <c r="G1912" s="1" t="s">
        <v>135</v>
      </c>
      <c r="H1912" s="1" t="s">
        <v>34</v>
      </c>
      <c r="I1912" s="1" t="s">
        <v>75</v>
      </c>
      <c r="J1912" s="1" t="s">
        <v>222</v>
      </c>
      <c r="K1912" s="1" t="s">
        <v>101</v>
      </c>
      <c r="L1912" s="1" t="s">
        <v>118</v>
      </c>
      <c r="M1912" s="1" t="s">
        <v>88</v>
      </c>
      <c r="O1912" s="1" t="s">
        <v>207</v>
      </c>
      <c r="P1912" s="1" t="s">
        <v>103</v>
      </c>
      <c r="Q1912" s="1" t="s">
        <v>171</v>
      </c>
      <c r="S1912" s="1" t="s">
        <v>122</v>
      </c>
      <c r="T1912" s="1" t="s">
        <v>45</v>
      </c>
      <c r="U1912" s="1">
        <v>1</v>
      </c>
      <c r="V1912" s="1" t="s">
        <v>105</v>
      </c>
      <c r="W1912" s="1" t="s">
        <v>66</v>
      </c>
      <c r="X1912" s="1">
        <v>4</v>
      </c>
      <c r="Y1912" s="1" t="s">
        <v>168</v>
      </c>
      <c r="Z1912" s="1" t="s">
        <v>68</v>
      </c>
      <c r="AA1912" s="1">
        <v>20</v>
      </c>
      <c r="AB1912" s="1" t="s">
        <v>48</v>
      </c>
    </row>
    <row r="1913" spans="1:28" x14ac:dyDescent="0.2">
      <c r="A1913" s="1" t="s">
        <v>4017</v>
      </c>
      <c r="D1913" s="1">
        <v>50</v>
      </c>
      <c r="E1913" s="1" t="s">
        <v>31</v>
      </c>
      <c r="F1913" s="1" t="s">
        <v>153</v>
      </c>
      <c r="G1913" s="1" t="s">
        <v>154</v>
      </c>
      <c r="H1913" s="1" t="s">
        <v>56</v>
      </c>
      <c r="I1913" s="1" t="s">
        <v>100</v>
      </c>
      <c r="J1913" s="1" t="s">
        <v>222</v>
      </c>
      <c r="K1913" s="1" t="s">
        <v>37</v>
      </c>
      <c r="L1913" s="1" t="s">
        <v>155</v>
      </c>
      <c r="M1913" s="1" t="s">
        <v>181</v>
      </c>
      <c r="N1913" s="1" t="s">
        <v>60</v>
      </c>
      <c r="O1913" s="1" t="s">
        <v>304</v>
      </c>
      <c r="P1913" s="1" t="s">
        <v>121</v>
      </c>
      <c r="Q1913" s="1" t="s">
        <v>80</v>
      </c>
      <c r="R1913" s="1" t="s">
        <v>435</v>
      </c>
      <c r="S1913" s="1" t="s">
        <v>113</v>
      </c>
      <c r="T1913" s="1" t="s">
        <v>81</v>
      </c>
      <c r="U1913" s="1">
        <v>2</v>
      </c>
      <c r="V1913" s="1" t="s">
        <v>65</v>
      </c>
      <c r="W1913" s="1" t="s">
        <v>125</v>
      </c>
      <c r="X1913" s="1" t="s">
        <v>151</v>
      </c>
      <c r="Y1913" s="1" t="s">
        <v>48</v>
      </c>
      <c r="Z1913" s="1" t="s">
        <v>49</v>
      </c>
      <c r="AA1913" s="1">
        <v>20</v>
      </c>
      <c r="AB1913" s="1" t="s">
        <v>69</v>
      </c>
    </row>
    <row r="1914" spans="1:28" x14ac:dyDescent="0.2">
      <c r="A1914" s="1" t="s">
        <v>4018</v>
      </c>
      <c r="D1914" s="1" t="s">
        <v>109</v>
      </c>
      <c r="E1914" s="1" t="s">
        <v>84</v>
      </c>
      <c r="F1914" s="1" t="s">
        <v>153</v>
      </c>
      <c r="G1914" s="1" t="s">
        <v>154</v>
      </c>
      <c r="H1914" s="1" t="s">
        <v>136</v>
      </c>
      <c r="I1914" s="1" t="s">
        <v>100</v>
      </c>
      <c r="J1914" s="1" t="s">
        <v>36</v>
      </c>
      <c r="K1914" s="1" t="s">
        <v>87</v>
      </c>
      <c r="L1914" s="1" t="s">
        <v>38</v>
      </c>
      <c r="M1914" s="1" t="s">
        <v>59</v>
      </c>
      <c r="O1914" s="1" t="s">
        <v>243</v>
      </c>
      <c r="P1914" s="1" t="s">
        <v>103</v>
      </c>
      <c r="Q1914" s="1" t="s">
        <v>62</v>
      </c>
      <c r="R1914" s="1" t="s">
        <v>1074</v>
      </c>
      <c r="S1914" s="1" t="s">
        <v>113</v>
      </c>
      <c r="T1914" s="1" t="s">
        <v>45</v>
      </c>
      <c r="U1914" s="1">
        <v>0</v>
      </c>
      <c r="V1914" s="1" t="s">
        <v>160</v>
      </c>
      <c r="W1914" s="1" t="s">
        <v>82</v>
      </c>
      <c r="X1914" s="1">
        <v>5</v>
      </c>
      <c r="Z1914" s="1" t="s">
        <v>49</v>
      </c>
      <c r="AA1914" s="1">
        <v>10</v>
      </c>
      <c r="AB1914" s="1" t="s">
        <v>48</v>
      </c>
    </row>
    <row r="1915" spans="1:28" x14ac:dyDescent="0.2">
      <c r="A1915" s="1" t="s">
        <v>4019</v>
      </c>
      <c r="B1915" s="1" t="s">
        <v>2616</v>
      </c>
      <c r="D1915" s="1" t="s">
        <v>50</v>
      </c>
      <c r="E1915" s="1" t="s">
        <v>99</v>
      </c>
      <c r="F1915" s="1" t="s">
        <v>153</v>
      </c>
      <c r="G1915" s="1" t="s">
        <v>154</v>
      </c>
      <c r="H1915" s="1" t="s">
        <v>34</v>
      </c>
      <c r="I1915" s="1" t="s">
        <v>75</v>
      </c>
      <c r="J1915" s="1" t="s">
        <v>36</v>
      </c>
      <c r="K1915" s="1" t="s">
        <v>87</v>
      </c>
      <c r="L1915" s="1" t="s">
        <v>118</v>
      </c>
      <c r="M1915" s="1" t="s">
        <v>59</v>
      </c>
      <c r="O1915" s="1" t="s">
        <v>2387</v>
      </c>
      <c r="P1915" s="1" t="s">
        <v>42</v>
      </c>
      <c r="Q1915" s="1" t="s">
        <v>43</v>
      </c>
      <c r="R1915" s="1" t="s">
        <v>1208</v>
      </c>
      <c r="S1915" s="1" t="s">
        <v>92</v>
      </c>
      <c r="T1915" s="1" t="s">
        <v>81</v>
      </c>
      <c r="U1915" s="1">
        <v>1</v>
      </c>
      <c r="V1915" s="1" t="s">
        <v>178</v>
      </c>
      <c r="W1915" s="1" t="s">
        <v>82</v>
      </c>
      <c r="X1915" s="1">
        <v>1</v>
      </c>
      <c r="Y1915" s="1" t="s">
        <v>69</v>
      </c>
      <c r="Z1915" s="1" t="s">
        <v>94</v>
      </c>
      <c r="AA1915" s="1" t="s">
        <v>95</v>
      </c>
      <c r="AB1915" s="1" t="s">
        <v>48</v>
      </c>
    </row>
    <row r="1916" spans="1:28" x14ac:dyDescent="0.2">
      <c r="A1916" s="1" t="s">
        <v>4020</v>
      </c>
      <c r="D1916" s="1" t="s">
        <v>109</v>
      </c>
      <c r="E1916" s="1" t="s">
        <v>116</v>
      </c>
      <c r="F1916" s="1" t="s">
        <v>53</v>
      </c>
      <c r="G1916" s="1" t="s">
        <v>135</v>
      </c>
      <c r="H1916" s="1" t="s">
        <v>34</v>
      </c>
      <c r="I1916" s="1" t="s">
        <v>85</v>
      </c>
      <c r="J1916" s="1" t="s">
        <v>76</v>
      </c>
      <c r="K1916" s="1" t="s">
        <v>87</v>
      </c>
      <c r="L1916" s="1" t="s">
        <v>58</v>
      </c>
      <c r="M1916" s="1" t="s">
        <v>59</v>
      </c>
      <c r="N1916" s="1" t="s">
        <v>40</v>
      </c>
      <c r="O1916" s="1" t="s">
        <v>1462</v>
      </c>
      <c r="P1916" s="1" t="s">
        <v>42</v>
      </c>
      <c r="Q1916" s="1" t="s">
        <v>80</v>
      </c>
      <c r="R1916" s="1" t="s">
        <v>957</v>
      </c>
      <c r="S1916" s="1" t="s">
        <v>113</v>
      </c>
      <c r="T1916" s="1" t="s">
        <v>114</v>
      </c>
      <c r="U1916" s="1">
        <v>0</v>
      </c>
      <c r="V1916" s="1" t="s">
        <v>105</v>
      </c>
      <c r="W1916" s="1" t="s">
        <v>66</v>
      </c>
      <c r="X1916" s="1" t="s">
        <v>151</v>
      </c>
      <c r="Y1916" s="1" t="s">
        <v>69</v>
      </c>
      <c r="Z1916" s="1" t="s">
        <v>68</v>
      </c>
      <c r="AA1916" s="1">
        <v>10</v>
      </c>
      <c r="AB1916" s="1" t="s">
        <v>48</v>
      </c>
    </row>
    <row r="1917" spans="1:28" x14ac:dyDescent="0.2">
      <c r="A1917" s="1" t="s">
        <v>4021</v>
      </c>
      <c r="C1917" s="1" t="s">
        <v>4022</v>
      </c>
      <c r="D1917" s="1" t="s">
        <v>50</v>
      </c>
      <c r="E1917" s="1" t="s">
        <v>99</v>
      </c>
      <c r="F1917" s="1" t="s">
        <v>53</v>
      </c>
      <c r="G1917" s="1" t="s">
        <v>148</v>
      </c>
      <c r="H1917" s="1" t="s">
        <v>34</v>
      </c>
      <c r="I1917" s="1" t="s">
        <v>100</v>
      </c>
      <c r="J1917" s="1" t="s">
        <v>56</v>
      </c>
      <c r="K1917" s="1" t="s">
        <v>37</v>
      </c>
      <c r="L1917" s="1" t="s">
        <v>155</v>
      </c>
      <c r="M1917" s="1" t="s">
        <v>119</v>
      </c>
      <c r="N1917" s="1" t="s">
        <v>138</v>
      </c>
      <c r="O1917" s="1" t="s">
        <v>357</v>
      </c>
      <c r="P1917" s="1" t="s">
        <v>42</v>
      </c>
      <c r="Q1917" s="1" t="s">
        <v>62</v>
      </c>
      <c r="S1917" s="1" t="s">
        <v>131</v>
      </c>
      <c r="T1917" s="1" t="s">
        <v>45</v>
      </c>
      <c r="U1917" s="1">
        <v>2</v>
      </c>
      <c r="V1917" s="1" t="s">
        <v>196</v>
      </c>
      <c r="W1917" s="1" t="s">
        <v>125</v>
      </c>
      <c r="X1917" s="1">
        <v>2</v>
      </c>
      <c r="Y1917" s="1" t="s">
        <v>48</v>
      </c>
      <c r="Z1917" s="1" t="s">
        <v>49</v>
      </c>
      <c r="AA1917" s="1" t="s">
        <v>50</v>
      </c>
      <c r="AB1917" s="1" t="s">
        <v>69</v>
      </c>
    </row>
    <row r="1918" spans="1:28" x14ac:dyDescent="0.2">
      <c r="A1918" s="1" t="s">
        <v>4023</v>
      </c>
      <c r="C1918" s="1" t="s">
        <v>1452</v>
      </c>
      <c r="D1918" s="1">
        <v>66</v>
      </c>
      <c r="E1918" s="1" t="s">
        <v>72</v>
      </c>
      <c r="F1918" s="1" t="s">
        <v>32</v>
      </c>
      <c r="G1918" s="1" t="s">
        <v>33</v>
      </c>
      <c r="H1918" s="1" t="s">
        <v>136</v>
      </c>
      <c r="I1918" s="1" t="s">
        <v>85</v>
      </c>
      <c r="J1918" s="1" t="s">
        <v>56</v>
      </c>
      <c r="K1918" s="1" t="s">
        <v>37</v>
      </c>
      <c r="L1918" s="1" t="s">
        <v>58</v>
      </c>
      <c r="M1918" s="1" t="s">
        <v>59</v>
      </c>
      <c r="N1918" s="1" t="s">
        <v>40</v>
      </c>
      <c r="O1918" s="1" t="s">
        <v>296</v>
      </c>
      <c r="P1918" s="1" t="s">
        <v>42</v>
      </c>
      <c r="Q1918" s="1" t="s">
        <v>171</v>
      </c>
      <c r="R1918" s="1" t="s">
        <v>1100</v>
      </c>
      <c r="S1918" s="1" t="s">
        <v>122</v>
      </c>
      <c r="T1918" s="1" t="s">
        <v>81</v>
      </c>
      <c r="U1918" s="1">
        <v>1</v>
      </c>
      <c r="V1918" s="1" t="s">
        <v>178</v>
      </c>
      <c r="W1918" s="1" t="s">
        <v>125</v>
      </c>
      <c r="X1918" s="1">
        <v>4</v>
      </c>
      <c r="Y1918" s="1" t="s">
        <v>168</v>
      </c>
      <c r="AA1918" s="1">
        <v>50</v>
      </c>
      <c r="AB1918" s="1" t="s">
        <v>69</v>
      </c>
    </row>
    <row r="1919" spans="1:28" x14ac:dyDescent="0.2">
      <c r="A1919" s="1" t="s">
        <v>4024</v>
      </c>
      <c r="B1919" s="1" t="s">
        <v>2371</v>
      </c>
      <c r="D1919" s="1" t="s">
        <v>109</v>
      </c>
      <c r="E1919" s="1" t="s">
        <v>84</v>
      </c>
      <c r="F1919" s="1" t="s">
        <v>153</v>
      </c>
      <c r="G1919" s="1" t="s">
        <v>154</v>
      </c>
      <c r="H1919" s="1" t="s">
        <v>56</v>
      </c>
      <c r="I1919" s="1" t="s">
        <v>100</v>
      </c>
      <c r="J1919" s="1" t="s">
        <v>36</v>
      </c>
      <c r="K1919" s="1" t="s">
        <v>77</v>
      </c>
      <c r="L1919" s="1" t="s">
        <v>155</v>
      </c>
      <c r="M1919" s="1" t="s">
        <v>88</v>
      </c>
      <c r="N1919" s="1" t="s">
        <v>89</v>
      </c>
      <c r="O1919" s="1" t="s">
        <v>458</v>
      </c>
      <c r="P1919" s="1" t="s">
        <v>103</v>
      </c>
      <c r="Q1919" s="1" t="s">
        <v>43</v>
      </c>
      <c r="R1919" s="1" t="s">
        <v>212</v>
      </c>
      <c r="S1919" s="1" t="s">
        <v>44</v>
      </c>
      <c r="T1919" s="1" t="s">
        <v>123</v>
      </c>
      <c r="U1919" s="1">
        <v>1</v>
      </c>
      <c r="V1919" s="1" t="s">
        <v>65</v>
      </c>
      <c r="W1919" s="1" t="s">
        <v>66</v>
      </c>
      <c r="X1919" s="1">
        <v>5</v>
      </c>
      <c r="Y1919" s="1" t="s">
        <v>168</v>
      </c>
      <c r="AA1919" s="1">
        <v>50</v>
      </c>
      <c r="AB1919" s="1" t="s">
        <v>48</v>
      </c>
    </row>
    <row r="1920" spans="1:28" x14ac:dyDescent="0.2">
      <c r="A1920" s="1" t="s">
        <v>4025</v>
      </c>
      <c r="B1920" s="1" t="s">
        <v>307</v>
      </c>
      <c r="C1920" s="1" t="s">
        <v>4026</v>
      </c>
      <c r="D1920" s="1" t="s">
        <v>109</v>
      </c>
      <c r="E1920" s="1" t="s">
        <v>84</v>
      </c>
      <c r="F1920" s="1" t="s">
        <v>32</v>
      </c>
      <c r="G1920" s="1" t="s">
        <v>117</v>
      </c>
      <c r="H1920" s="1" t="s">
        <v>136</v>
      </c>
      <c r="I1920" s="1" t="s">
        <v>85</v>
      </c>
      <c r="J1920" s="1" t="s">
        <v>56</v>
      </c>
      <c r="K1920" s="1" t="s">
        <v>101</v>
      </c>
      <c r="L1920" s="1" t="s">
        <v>118</v>
      </c>
      <c r="M1920" s="1" t="s">
        <v>204</v>
      </c>
      <c r="N1920" s="1" t="s">
        <v>60</v>
      </c>
      <c r="O1920" s="1" t="s">
        <v>773</v>
      </c>
      <c r="P1920" s="1" t="s">
        <v>42</v>
      </c>
      <c r="Q1920" s="1" t="s">
        <v>62</v>
      </c>
      <c r="S1920" s="1" t="s">
        <v>64</v>
      </c>
      <c r="T1920" s="1" t="s">
        <v>114</v>
      </c>
      <c r="U1920" s="1" t="s">
        <v>93</v>
      </c>
      <c r="V1920" s="1" t="s">
        <v>178</v>
      </c>
      <c r="W1920" s="1" t="s">
        <v>82</v>
      </c>
      <c r="X1920" s="1">
        <v>5</v>
      </c>
      <c r="AA1920" s="1" t="s">
        <v>95</v>
      </c>
      <c r="AB1920" s="1" t="s">
        <v>69</v>
      </c>
    </row>
    <row r="1921" spans="1:28" x14ac:dyDescent="0.2">
      <c r="A1921" s="1" t="s">
        <v>4027</v>
      </c>
      <c r="B1921" s="1" t="s">
        <v>725</v>
      </c>
      <c r="D1921" s="1" t="s">
        <v>50</v>
      </c>
      <c r="E1921" s="1" t="s">
        <v>84</v>
      </c>
      <c r="F1921" s="1" t="s">
        <v>53</v>
      </c>
      <c r="G1921" s="1" t="s">
        <v>148</v>
      </c>
      <c r="H1921" s="1" t="s">
        <v>55</v>
      </c>
      <c r="I1921" s="1" t="s">
        <v>75</v>
      </c>
      <c r="J1921" s="1" t="s">
        <v>222</v>
      </c>
      <c r="K1921" s="1" t="s">
        <v>101</v>
      </c>
      <c r="L1921" s="1" t="s">
        <v>118</v>
      </c>
      <c r="M1921" s="1" t="s">
        <v>39</v>
      </c>
      <c r="N1921" s="1" t="s">
        <v>40</v>
      </c>
      <c r="O1921" s="1" t="s">
        <v>398</v>
      </c>
      <c r="P1921" s="1" t="s">
        <v>103</v>
      </c>
      <c r="Q1921" s="1" t="s">
        <v>171</v>
      </c>
      <c r="R1921" s="1" t="s">
        <v>1828</v>
      </c>
      <c r="S1921" s="1" t="s">
        <v>64</v>
      </c>
      <c r="T1921" s="1" t="s">
        <v>123</v>
      </c>
      <c r="U1921" s="1">
        <v>3</v>
      </c>
      <c r="V1921" s="1" t="s">
        <v>196</v>
      </c>
      <c r="W1921" s="1" t="s">
        <v>47</v>
      </c>
      <c r="X1921" s="1">
        <v>1</v>
      </c>
      <c r="Y1921" s="1" t="s">
        <v>67</v>
      </c>
      <c r="Z1921" s="1" t="s">
        <v>68</v>
      </c>
      <c r="AA1921" s="1" t="s">
        <v>95</v>
      </c>
      <c r="AB1921" s="1" t="s">
        <v>48</v>
      </c>
    </row>
    <row r="1922" spans="1:28" x14ac:dyDescent="0.2">
      <c r="A1922" s="1" t="s">
        <v>4028</v>
      </c>
      <c r="B1922" s="1" t="s">
        <v>471</v>
      </c>
      <c r="D1922" s="1" t="s">
        <v>50</v>
      </c>
      <c r="E1922" s="1" t="s">
        <v>84</v>
      </c>
      <c r="F1922" s="1" t="s">
        <v>32</v>
      </c>
      <c r="G1922" s="1" t="s">
        <v>259</v>
      </c>
      <c r="H1922" s="1" t="s">
        <v>55</v>
      </c>
      <c r="I1922" s="1" t="s">
        <v>35</v>
      </c>
      <c r="J1922" s="1" t="s">
        <v>76</v>
      </c>
      <c r="K1922" s="1" t="s">
        <v>101</v>
      </c>
      <c r="L1922" s="1" t="s">
        <v>38</v>
      </c>
      <c r="M1922" s="1" t="s">
        <v>181</v>
      </c>
      <c r="N1922" s="1" t="s">
        <v>40</v>
      </c>
      <c r="O1922" s="1" t="s">
        <v>2177</v>
      </c>
      <c r="P1922" s="1" t="s">
        <v>121</v>
      </c>
      <c r="Q1922" s="1" t="s">
        <v>80</v>
      </c>
      <c r="R1922" s="1" t="s">
        <v>304</v>
      </c>
      <c r="S1922" s="1" t="s">
        <v>113</v>
      </c>
      <c r="T1922" s="1" t="s">
        <v>123</v>
      </c>
      <c r="U1922" s="1">
        <v>3</v>
      </c>
      <c r="W1922" s="1" t="s">
        <v>82</v>
      </c>
      <c r="X1922" s="1">
        <v>2</v>
      </c>
      <c r="Y1922" s="1" t="s">
        <v>168</v>
      </c>
      <c r="Z1922" s="1" t="s">
        <v>138</v>
      </c>
      <c r="AA1922" s="1" t="s">
        <v>95</v>
      </c>
      <c r="AB1922" s="1" t="s">
        <v>48</v>
      </c>
    </row>
    <row r="1923" spans="1:28" x14ac:dyDescent="0.2">
      <c r="A1923" s="1" t="s">
        <v>4029</v>
      </c>
      <c r="D1923" s="1" t="s">
        <v>109</v>
      </c>
      <c r="E1923" s="1" t="s">
        <v>72</v>
      </c>
      <c r="F1923" s="1" t="s">
        <v>53</v>
      </c>
      <c r="G1923" s="1" t="s">
        <v>135</v>
      </c>
      <c r="H1923" s="1" t="s">
        <v>136</v>
      </c>
      <c r="I1923" s="1" t="s">
        <v>100</v>
      </c>
      <c r="J1923" s="1" t="s">
        <v>56</v>
      </c>
      <c r="K1923" s="1" t="s">
        <v>57</v>
      </c>
      <c r="L1923" s="1" t="s">
        <v>78</v>
      </c>
      <c r="M1923" s="1" t="s">
        <v>204</v>
      </c>
      <c r="N1923" s="1" t="s">
        <v>138</v>
      </c>
      <c r="O1923" s="1" t="s">
        <v>1107</v>
      </c>
      <c r="P1923" s="1" t="s">
        <v>103</v>
      </c>
      <c r="Q1923" s="1" t="s">
        <v>80</v>
      </c>
      <c r="S1923" s="1" t="s">
        <v>131</v>
      </c>
      <c r="T1923" s="1" t="s">
        <v>45</v>
      </c>
      <c r="U1923" s="1">
        <v>3</v>
      </c>
      <c r="V1923" s="1" t="s">
        <v>132</v>
      </c>
      <c r="W1923" s="1" t="s">
        <v>66</v>
      </c>
      <c r="X1923" s="1" t="s">
        <v>151</v>
      </c>
      <c r="Z1923" s="1" t="s">
        <v>89</v>
      </c>
      <c r="AA1923" s="1">
        <v>50</v>
      </c>
      <c r="AB1923" s="1" t="s">
        <v>69</v>
      </c>
    </row>
    <row r="1924" spans="1:28" x14ac:dyDescent="0.2">
      <c r="A1924" s="1" t="s">
        <v>4030</v>
      </c>
      <c r="B1924" s="1" t="s">
        <v>3914</v>
      </c>
      <c r="D1924" s="1">
        <v>81</v>
      </c>
      <c r="E1924" s="1" t="s">
        <v>31</v>
      </c>
      <c r="F1924" s="1" t="s">
        <v>32</v>
      </c>
      <c r="G1924" s="1" t="s">
        <v>33</v>
      </c>
      <c r="H1924" s="1" t="s">
        <v>34</v>
      </c>
      <c r="I1924" s="1" t="s">
        <v>75</v>
      </c>
      <c r="J1924" s="1" t="s">
        <v>36</v>
      </c>
      <c r="K1924" s="1" t="s">
        <v>101</v>
      </c>
      <c r="L1924" s="1" t="s">
        <v>78</v>
      </c>
      <c r="M1924" s="1" t="s">
        <v>119</v>
      </c>
      <c r="O1924" s="1" t="s">
        <v>1176</v>
      </c>
      <c r="P1924" s="1" t="s">
        <v>121</v>
      </c>
      <c r="Q1924" s="1" t="s">
        <v>171</v>
      </c>
      <c r="R1924" s="1" t="s">
        <v>469</v>
      </c>
      <c r="S1924" s="1" t="s">
        <v>44</v>
      </c>
      <c r="T1924" s="1" t="s">
        <v>114</v>
      </c>
      <c r="U1924" s="1" t="s">
        <v>93</v>
      </c>
      <c r="V1924" s="1" t="s">
        <v>124</v>
      </c>
      <c r="W1924" s="1" t="s">
        <v>66</v>
      </c>
      <c r="X1924" s="1" t="s">
        <v>133</v>
      </c>
      <c r="Y1924" s="1" t="s">
        <v>67</v>
      </c>
      <c r="AA1924" s="1">
        <v>20</v>
      </c>
      <c r="AB1924" s="1" t="s">
        <v>48</v>
      </c>
    </row>
    <row r="1925" spans="1:28" x14ac:dyDescent="0.2">
      <c r="A1925" s="1" t="s">
        <v>4031</v>
      </c>
      <c r="B1925" s="1" t="s">
        <v>4032</v>
      </c>
      <c r="C1925" s="1" t="s">
        <v>4033</v>
      </c>
      <c r="D1925" s="1" t="s">
        <v>50</v>
      </c>
      <c r="E1925" s="1" t="s">
        <v>116</v>
      </c>
      <c r="F1925" s="1" t="s">
        <v>73</v>
      </c>
      <c r="G1925" s="1" t="s">
        <v>142</v>
      </c>
      <c r="H1925" s="1" t="s">
        <v>34</v>
      </c>
      <c r="I1925" s="1" t="s">
        <v>75</v>
      </c>
      <c r="J1925" s="1" t="s">
        <v>56</v>
      </c>
      <c r="K1925" s="1" t="s">
        <v>57</v>
      </c>
      <c r="L1925" s="1" t="s">
        <v>58</v>
      </c>
      <c r="M1925" s="1" t="s">
        <v>39</v>
      </c>
      <c r="N1925" s="1" t="s">
        <v>40</v>
      </c>
      <c r="O1925" s="1" t="s">
        <v>1337</v>
      </c>
      <c r="P1925" s="1" t="s">
        <v>42</v>
      </c>
      <c r="Q1925" s="1" t="s">
        <v>80</v>
      </c>
      <c r="S1925" s="1" t="s">
        <v>131</v>
      </c>
      <c r="T1925" s="1" t="s">
        <v>123</v>
      </c>
      <c r="U1925" s="1">
        <v>1</v>
      </c>
      <c r="V1925" s="1" t="s">
        <v>178</v>
      </c>
      <c r="W1925" s="1" t="s">
        <v>66</v>
      </c>
      <c r="X1925" s="1">
        <v>4</v>
      </c>
      <c r="Y1925" s="1" t="s">
        <v>168</v>
      </c>
      <c r="Z1925" s="1" t="s">
        <v>89</v>
      </c>
      <c r="AA1925" s="1">
        <v>20</v>
      </c>
      <c r="AB1925" s="1" t="s">
        <v>69</v>
      </c>
    </row>
    <row r="1926" spans="1:28" x14ac:dyDescent="0.2">
      <c r="A1926" s="1" t="s">
        <v>4034</v>
      </c>
      <c r="B1926" s="1" t="s">
        <v>3351</v>
      </c>
      <c r="C1926" s="1" t="s">
        <v>4035</v>
      </c>
      <c r="D1926" s="1">
        <v>57</v>
      </c>
      <c r="E1926" s="1" t="s">
        <v>72</v>
      </c>
      <c r="F1926" s="1" t="s">
        <v>53</v>
      </c>
      <c r="G1926" s="1" t="s">
        <v>54</v>
      </c>
      <c r="H1926" s="1" t="s">
        <v>56</v>
      </c>
      <c r="I1926" s="1" t="s">
        <v>75</v>
      </c>
      <c r="J1926" s="1" t="s">
        <v>56</v>
      </c>
      <c r="K1926" s="1" t="s">
        <v>101</v>
      </c>
      <c r="L1926" s="1" t="s">
        <v>155</v>
      </c>
      <c r="M1926" s="1" t="s">
        <v>88</v>
      </c>
      <c r="N1926" s="1" t="s">
        <v>94</v>
      </c>
      <c r="O1926" s="1" t="s">
        <v>1843</v>
      </c>
      <c r="P1926" s="1" t="s">
        <v>121</v>
      </c>
      <c r="Q1926" s="1" t="s">
        <v>80</v>
      </c>
      <c r="R1926" s="1" t="s">
        <v>578</v>
      </c>
      <c r="S1926" s="1" t="s">
        <v>122</v>
      </c>
      <c r="T1926" s="1" t="s">
        <v>114</v>
      </c>
      <c r="U1926" s="1">
        <v>0</v>
      </c>
      <c r="V1926" s="1" t="s">
        <v>160</v>
      </c>
      <c r="W1926" s="1" t="s">
        <v>82</v>
      </c>
      <c r="X1926" s="1">
        <v>2</v>
      </c>
      <c r="Y1926" s="1" t="s">
        <v>48</v>
      </c>
      <c r="Z1926" s="1" t="s">
        <v>68</v>
      </c>
      <c r="AA1926" s="1">
        <v>20</v>
      </c>
      <c r="AB1926" s="1" t="s">
        <v>48</v>
      </c>
    </row>
    <row r="1927" spans="1:28" x14ac:dyDescent="0.2">
      <c r="A1927" s="1" t="s">
        <v>4036</v>
      </c>
      <c r="C1927" s="1" t="s">
        <v>4037</v>
      </c>
      <c r="D1927" s="1" t="s">
        <v>109</v>
      </c>
      <c r="E1927" s="1" t="s">
        <v>31</v>
      </c>
      <c r="F1927" s="1" t="s">
        <v>73</v>
      </c>
      <c r="G1927" s="1" t="s">
        <v>74</v>
      </c>
      <c r="H1927" s="1" t="s">
        <v>55</v>
      </c>
      <c r="I1927" s="1" t="s">
        <v>100</v>
      </c>
      <c r="J1927" s="1" t="s">
        <v>222</v>
      </c>
      <c r="K1927" s="1" t="s">
        <v>87</v>
      </c>
      <c r="L1927" s="1" t="s">
        <v>78</v>
      </c>
      <c r="M1927" s="1" t="s">
        <v>119</v>
      </c>
      <c r="N1927" s="1" t="s">
        <v>89</v>
      </c>
      <c r="O1927" s="1" t="s">
        <v>143</v>
      </c>
      <c r="P1927" s="1" t="s">
        <v>226</v>
      </c>
      <c r="Q1927" s="1" t="s">
        <v>62</v>
      </c>
      <c r="R1927" s="1" t="s">
        <v>1769</v>
      </c>
      <c r="S1927" s="1" t="s">
        <v>122</v>
      </c>
      <c r="T1927" s="1" t="s">
        <v>123</v>
      </c>
      <c r="U1927" s="1">
        <v>2</v>
      </c>
      <c r="V1927" s="1" t="s">
        <v>178</v>
      </c>
      <c r="W1927" s="1" t="s">
        <v>125</v>
      </c>
      <c r="X1927" s="1">
        <v>5</v>
      </c>
      <c r="Y1927" s="1" t="s">
        <v>69</v>
      </c>
      <c r="Z1927" s="1" t="s">
        <v>68</v>
      </c>
      <c r="AA1927" s="1">
        <v>50</v>
      </c>
      <c r="AB1927" s="1" t="s">
        <v>69</v>
      </c>
    </row>
    <row r="1928" spans="1:28" x14ac:dyDescent="0.2">
      <c r="A1928" s="1" t="s">
        <v>4038</v>
      </c>
      <c r="B1928" s="1" t="s">
        <v>2289</v>
      </c>
      <c r="C1928" s="1" t="s">
        <v>4039</v>
      </c>
      <c r="D1928" s="1" t="s">
        <v>109</v>
      </c>
      <c r="E1928" s="1" t="s">
        <v>31</v>
      </c>
      <c r="F1928" s="1" t="s">
        <v>73</v>
      </c>
      <c r="G1928" s="1" t="s">
        <v>142</v>
      </c>
      <c r="H1928" s="1" t="s">
        <v>136</v>
      </c>
      <c r="I1928" s="1" t="s">
        <v>75</v>
      </c>
      <c r="J1928" s="1" t="s">
        <v>86</v>
      </c>
      <c r="K1928" s="1" t="s">
        <v>87</v>
      </c>
      <c r="L1928" s="1" t="s">
        <v>38</v>
      </c>
      <c r="M1928" s="1" t="s">
        <v>181</v>
      </c>
      <c r="N1928" s="1" t="s">
        <v>94</v>
      </c>
      <c r="O1928" s="1" t="s">
        <v>292</v>
      </c>
      <c r="P1928" s="1" t="s">
        <v>121</v>
      </c>
      <c r="Q1928" s="1" t="s">
        <v>171</v>
      </c>
      <c r="R1928" s="1" t="s">
        <v>1546</v>
      </c>
      <c r="S1928" s="1" t="s">
        <v>92</v>
      </c>
      <c r="T1928" s="1" t="s">
        <v>81</v>
      </c>
      <c r="U1928" s="1">
        <v>3</v>
      </c>
      <c r="V1928" s="1" t="s">
        <v>105</v>
      </c>
      <c r="W1928" s="1" t="s">
        <v>82</v>
      </c>
      <c r="X1928" s="1">
        <v>5</v>
      </c>
      <c r="Y1928" s="1" t="s">
        <v>168</v>
      </c>
      <c r="Z1928" s="1" t="s">
        <v>68</v>
      </c>
      <c r="AA1928" s="1" t="s">
        <v>95</v>
      </c>
      <c r="AB1928" s="1" t="s">
        <v>48</v>
      </c>
    </row>
    <row r="1929" spans="1:28" x14ac:dyDescent="0.2">
      <c r="A1929" s="1" t="s">
        <v>4040</v>
      </c>
      <c r="B1929" s="1" t="s">
        <v>746</v>
      </c>
      <c r="C1929" s="1" t="s">
        <v>3921</v>
      </c>
      <c r="D1929" s="1" t="s">
        <v>109</v>
      </c>
      <c r="E1929" s="1" t="s">
        <v>72</v>
      </c>
      <c r="F1929" s="1" t="s">
        <v>153</v>
      </c>
      <c r="G1929" s="1" t="s">
        <v>154</v>
      </c>
      <c r="H1929" s="1" t="s">
        <v>34</v>
      </c>
      <c r="I1929" s="1" t="s">
        <v>85</v>
      </c>
      <c r="J1929" s="1" t="s">
        <v>86</v>
      </c>
      <c r="K1929" s="1" t="s">
        <v>87</v>
      </c>
      <c r="L1929" s="1" t="s">
        <v>58</v>
      </c>
      <c r="M1929" s="1" t="s">
        <v>59</v>
      </c>
      <c r="O1929" s="1" t="s">
        <v>441</v>
      </c>
      <c r="P1929" s="1" t="s">
        <v>103</v>
      </c>
      <c r="Q1929" s="1" t="s">
        <v>171</v>
      </c>
      <c r="S1929" s="1" t="s">
        <v>92</v>
      </c>
      <c r="T1929" s="1" t="s">
        <v>45</v>
      </c>
      <c r="U1929" s="1">
        <v>0</v>
      </c>
      <c r="V1929" s="1" t="s">
        <v>124</v>
      </c>
      <c r="W1929" s="1" t="s">
        <v>82</v>
      </c>
      <c r="X1929" s="1" t="s">
        <v>151</v>
      </c>
      <c r="Y1929" s="1" t="s">
        <v>48</v>
      </c>
      <c r="AA1929" s="1">
        <v>20</v>
      </c>
      <c r="AB1929" s="1" t="s">
        <v>69</v>
      </c>
    </row>
    <row r="1930" spans="1:28" x14ac:dyDescent="0.2">
      <c r="A1930" s="1" t="s">
        <v>4041</v>
      </c>
      <c r="C1930" s="1" t="s">
        <v>4042</v>
      </c>
      <c r="D1930" s="1" t="s">
        <v>50</v>
      </c>
      <c r="E1930" s="1" t="s">
        <v>116</v>
      </c>
      <c r="F1930" s="1" t="s">
        <v>53</v>
      </c>
      <c r="G1930" s="1" t="s">
        <v>135</v>
      </c>
      <c r="H1930" s="1" t="s">
        <v>136</v>
      </c>
      <c r="I1930" s="1" t="s">
        <v>75</v>
      </c>
      <c r="J1930" s="1" t="s">
        <v>76</v>
      </c>
      <c r="K1930" s="1" t="s">
        <v>37</v>
      </c>
      <c r="L1930" s="1" t="s">
        <v>118</v>
      </c>
      <c r="M1930" s="1" t="s">
        <v>119</v>
      </c>
      <c r="N1930" s="1" t="s">
        <v>60</v>
      </c>
      <c r="O1930" s="1" t="s">
        <v>384</v>
      </c>
      <c r="P1930" s="1" t="s">
        <v>226</v>
      </c>
      <c r="Q1930" s="1" t="s">
        <v>163</v>
      </c>
      <c r="S1930" s="1" t="s">
        <v>131</v>
      </c>
      <c r="T1930" s="1" t="s">
        <v>45</v>
      </c>
      <c r="U1930" s="1">
        <v>3</v>
      </c>
      <c r="V1930" s="1" t="s">
        <v>65</v>
      </c>
      <c r="W1930" s="1" t="s">
        <v>125</v>
      </c>
      <c r="X1930" s="1">
        <v>2</v>
      </c>
      <c r="Y1930" s="1" t="s">
        <v>48</v>
      </c>
      <c r="Z1930" s="1" t="s">
        <v>68</v>
      </c>
      <c r="AA1930" s="1" t="s">
        <v>50</v>
      </c>
      <c r="AB1930" s="1" t="s">
        <v>48</v>
      </c>
    </row>
    <row r="1931" spans="1:28" x14ac:dyDescent="0.2">
      <c r="A1931" s="1" t="s">
        <v>4043</v>
      </c>
      <c r="B1931" s="1" t="s">
        <v>4044</v>
      </c>
      <c r="D1931" s="1" t="s">
        <v>50</v>
      </c>
      <c r="E1931" s="1" t="s">
        <v>72</v>
      </c>
      <c r="F1931" s="1" t="s">
        <v>32</v>
      </c>
      <c r="G1931" s="1" t="s">
        <v>185</v>
      </c>
      <c r="H1931" s="1" t="s">
        <v>56</v>
      </c>
      <c r="I1931" s="1" t="s">
        <v>75</v>
      </c>
      <c r="J1931" s="1" t="s">
        <v>222</v>
      </c>
      <c r="K1931" s="1" t="s">
        <v>37</v>
      </c>
      <c r="L1931" s="1" t="s">
        <v>38</v>
      </c>
      <c r="M1931" s="1" t="s">
        <v>39</v>
      </c>
      <c r="N1931" s="1" t="s">
        <v>60</v>
      </c>
      <c r="O1931" s="1" t="s">
        <v>480</v>
      </c>
      <c r="P1931" s="1" t="s">
        <v>103</v>
      </c>
      <c r="Q1931" s="1" t="s">
        <v>62</v>
      </c>
      <c r="R1931" s="1" t="s">
        <v>379</v>
      </c>
      <c r="S1931" s="1" t="s">
        <v>92</v>
      </c>
      <c r="T1931" s="1" t="s">
        <v>123</v>
      </c>
      <c r="U1931" s="1">
        <v>1</v>
      </c>
      <c r="V1931" s="1" t="s">
        <v>132</v>
      </c>
      <c r="W1931" s="1" t="s">
        <v>82</v>
      </c>
      <c r="X1931" s="1">
        <v>1</v>
      </c>
      <c r="Y1931" s="1" t="s">
        <v>67</v>
      </c>
      <c r="AA1931" s="1">
        <v>10</v>
      </c>
      <c r="AB1931" s="1" t="s">
        <v>69</v>
      </c>
    </row>
    <row r="1932" spans="1:28" x14ac:dyDescent="0.2">
      <c r="A1932" s="1" t="s">
        <v>4045</v>
      </c>
      <c r="C1932" s="1" t="s">
        <v>2950</v>
      </c>
      <c r="D1932" s="1" t="s">
        <v>50</v>
      </c>
      <c r="E1932" s="1" t="s">
        <v>84</v>
      </c>
      <c r="F1932" s="1" t="s">
        <v>53</v>
      </c>
      <c r="G1932" s="1" t="s">
        <v>54</v>
      </c>
      <c r="H1932" s="1" t="s">
        <v>56</v>
      </c>
      <c r="I1932" s="1" t="s">
        <v>75</v>
      </c>
      <c r="J1932" s="1" t="s">
        <v>56</v>
      </c>
      <c r="K1932" s="1" t="s">
        <v>87</v>
      </c>
      <c r="L1932" s="1" t="s">
        <v>78</v>
      </c>
      <c r="M1932" s="1" t="s">
        <v>204</v>
      </c>
      <c r="N1932" s="1" t="s">
        <v>60</v>
      </c>
      <c r="O1932" s="1" t="s">
        <v>1110</v>
      </c>
      <c r="P1932" s="1" t="s">
        <v>226</v>
      </c>
      <c r="Q1932" s="1" t="s">
        <v>43</v>
      </c>
      <c r="R1932" s="1" t="s">
        <v>2055</v>
      </c>
      <c r="S1932" s="1" t="s">
        <v>122</v>
      </c>
      <c r="T1932" s="1" t="s">
        <v>114</v>
      </c>
      <c r="U1932" s="1">
        <v>1</v>
      </c>
      <c r="V1932" s="1" t="s">
        <v>124</v>
      </c>
      <c r="W1932" s="1" t="s">
        <v>82</v>
      </c>
      <c r="X1932" s="1" t="s">
        <v>151</v>
      </c>
      <c r="Y1932" s="1" t="s">
        <v>168</v>
      </c>
      <c r="Z1932" s="1" t="s">
        <v>175</v>
      </c>
      <c r="AA1932" s="1" t="s">
        <v>95</v>
      </c>
      <c r="AB1932" s="1" t="s">
        <v>48</v>
      </c>
    </row>
    <row r="1933" spans="1:28" x14ac:dyDescent="0.2">
      <c r="A1933" s="1" t="s">
        <v>4046</v>
      </c>
      <c r="B1933" s="1" t="s">
        <v>900</v>
      </c>
      <c r="D1933" s="1" t="s">
        <v>109</v>
      </c>
      <c r="E1933" s="1" t="s">
        <v>116</v>
      </c>
      <c r="F1933" s="1" t="s">
        <v>32</v>
      </c>
      <c r="G1933" s="1" t="s">
        <v>117</v>
      </c>
      <c r="H1933" s="1" t="s">
        <v>136</v>
      </c>
      <c r="I1933" s="1" t="s">
        <v>75</v>
      </c>
      <c r="J1933" s="1" t="s">
        <v>222</v>
      </c>
      <c r="K1933" s="1" t="s">
        <v>101</v>
      </c>
      <c r="L1933" s="1" t="s">
        <v>78</v>
      </c>
      <c r="M1933" s="1" t="s">
        <v>88</v>
      </c>
      <c r="N1933" s="1" t="s">
        <v>40</v>
      </c>
      <c r="O1933" s="1" t="s">
        <v>195</v>
      </c>
      <c r="P1933" s="1" t="s">
        <v>103</v>
      </c>
      <c r="Q1933" s="1" t="s">
        <v>43</v>
      </c>
      <c r="S1933" s="1" t="s">
        <v>113</v>
      </c>
      <c r="T1933" s="1" t="s">
        <v>114</v>
      </c>
      <c r="U1933" s="1">
        <v>2</v>
      </c>
      <c r="W1933" s="1" t="s">
        <v>47</v>
      </c>
      <c r="X1933" s="1" t="s">
        <v>151</v>
      </c>
      <c r="Y1933" s="1" t="s">
        <v>69</v>
      </c>
      <c r="AA1933" s="1">
        <v>50</v>
      </c>
      <c r="AB1933" s="1" t="s">
        <v>48</v>
      </c>
    </row>
    <row r="1934" spans="1:28" x14ac:dyDescent="0.2">
      <c r="A1934" s="1" t="s">
        <v>4047</v>
      </c>
      <c r="B1934" s="1" t="s">
        <v>3612</v>
      </c>
      <c r="C1934" s="1" t="s">
        <v>4048</v>
      </c>
      <c r="D1934" s="1">
        <v>65</v>
      </c>
      <c r="E1934" s="1" t="s">
        <v>84</v>
      </c>
      <c r="F1934" s="1" t="s">
        <v>53</v>
      </c>
      <c r="G1934" s="1" t="s">
        <v>135</v>
      </c>
      <c r="H1934" s="1" t="s">
        <v>34</v>
      </c>
      <c r="I1934" s="1" t="s">
        <v>35</v>
      </c>
      <c r="J1934" s="1" t="s">
        <v>76</v>
      </c>
      <c r="K1934" s="1" t="s">
        <v>37</v>
      </c>
      <c r="L1934" s="1" t="s">
        <v>78</v>
      </c>
      <c r="M1934" s="1" t="s">
        <v>59</v>
      </c>
      <c r="N1934" s="1" t="s">
        <v>190</v>
      </c>
      <c r="O1934" s="1" t="s">
        <v>1335</v>
      </c>
      <c r="P1934" s="1" t="s">
        <v>103</v>
      </c>
      <c r="Q1934" s="1" t="s">
        <v>80</v>
      </c>
      <c r="S1934" s="1" t="s">
        <v>44</v>
      </c>
      <c r="T1934" s="1" t="s">
        <v>123</v>
      </c>
      <c r="U1934" s="1">
        <v>3</v>
      </c>
      <c r="V1934" s="1" t="s">
        <v>105</v>
      </c>
      <c r="W1934" s="1" t="s">
        <v>82</v>
      </c>
      <c r="X1934" s="1">
        <v>3</v>
      </c>
      <c r="Y1934" s="1" t="s">
        <v>67</v>
      </c>
      <c r="AA1934" s="1" t="s">
        <v>50</v>
      </c>
      <c r="AB1934" s="1" t="s">
        <v>69</v>
      </c>
    </row>
    <row r="1935" spans="1:28" x14ac:dyDescent="0.2">
      <c r="A1935" s="1" t="s">
        <v>4049</v>
      </c>
      <c r="B1935" s="1" t="s">
        <v>4050</v>
      </c>
      <c r="D1935" s="1">
        <v>2</v>
      </c>
      <c r="E1935" s="1" t="s">
        <v>31</v>
      </c>
      <c r="F1935" s="1" t="s">
        <v>153</v>
      </c>
      <c r="G1935" s="1" t="s">
        <v>154</v>
      </c>
      <c r="H1935" s="1" t="s">
        <v>55</v>
      </c>
      <c r="I1935" s="1" t="s">
        <v>100</v>
      </c>
      <c r="J1935" s="1" t="s">
        <v>56</v>
      </c>
      <c r="K1935" s="1" t="s">
        <v>57</v>
      </c>
      <c r="L1935" s="1" t="s">
        <v>58</v>
      </c>
      <c r="M1935" s="1" t="s">
        <v>204</v>
      </c>
      <c r="N1935" s="1" t="s">
        <v>190</v>
      </c>
      <c r="O1935" s="1" t="s">
        <v>520</v>
      </c>
      <c r="P1935" s="1" t="s">
        <v>42</v>
      </c>
      <c r="Q1935" s="1" t="s">
        <v>62</v>
      </c>
      <c r="S1935" s="1" t="s">
        <v>64</v>
      </c>
      <c r="T1935" s="1" t="s">
        <v>45</v>
      </c>
      <c r="U1935" s="1">
        <v>1</v>
      </c>
      <c r="V1935" s="1" t="s">
        <v>132</v>
      </c>
      <c r="W1935" s="1" t="s">
        <v>47</v>
      </c>
      <c r="X1935" s="1">
        <v>4</v>
      </c>
      <c r="Y1935" s="1" t="s">
        <v>48</v>
      </c>
      <c r="Z1935" s="1" t="s">
        <v>49</v>
      </c>
      <c r="AA1935" s="1">
        <v>10</v>
      </c>
      <c r="AB1935" s="1" t="s">
        <v>48</v>
      </c>
    </row>
    <row r="1936" spans="1:28" x14ac:dyDescent="0.2">
      <c r="A1936" s="1" t="s">
        <v>4051</v>
      </c>
      <c r="B1936" s="1" t="s">
        <v>2447</v>
      </c>
      <c r="D1936" s="1">
        <v>47</v>
      </c>
      <c r="E1936" s="1" t="s">
        <v>72</v>
      </c>
      <c r="F1936" s="1" t="s">
        <v>53</v>
      </c>
      <c r="G1936" s="1" t="s">
        <v>148</v>
      </c>
      <c r="H1936" s="1" t="s">
        <v>56</v>
      </c>
      <c r="I1936" s="1" t="s">
        <v>35</v>
      </c>
      <c r="J1936" s="1" t="s">
        <v>222</v>
      </c>
      <c r="K1936" s="1" t="s">
        <v>101</v>
      </c>
      <c r="L1936" s="1" t="s">
        <v>118</v>
      </c>
      <c r="M1936" s="1" t="s">
        <v>181</v>
      </c>
      <c r="N1936" s="1" t="s">
        <v>190</v>
      </c>
      <c r="O1936" s="1" t="s">
        <v>591</v>
      </c>
      <c r="P1936" s="1" t="s">
        <v>103</v>
      </c>
      <c r="Q1936" s="1" t="s">
        <v>171</v>
      </c>
      <c r="S1936" s="1" t="s">
        <v>131</v>
      </c>
      <c r="T1936" s="1" t="s">
        <v>114</v>
      </c>
      <c r="U1936" s="1">
        <v>0</v>
      </c>
      <c r="V1936" s="1" t="s">
        <v>105</v>
      </c>
      <c r="W1936" s="1" t="s">
        <v>82</v>
      </c>
      <c r="X1936" s="1">
        <v>5</v>
      </c>
      <c r="Y1936" s="1" t="s">
        <v>69</v>
      </c>
      <c r="Z1936" s="1" t="s">
        <v>68</v>
      </c>
      <c r="AA1936" s="1">
        <v>50</v>
      </c>
      <c r="AB1936" s="1" t="s">
        <v>48</v>
      </c>
    </row>
    <row r="1937" spans="1:28" x14ac:dyDescent="0.2">
      <c r="A1937" s="1" t="s">
        <v>4052</v>
      </c>
      <c r="B1937" s="1" t="s">
        <v>994</v>
      </c>
      <c r="D1937" s="1">
        <v>48</v>
      </c>
      <c r="E1937" s="1" t="s">
        <v>31</v>
      </c>
      <c r="F1937" s="1" t="s">
        <v>32</v>
      </c>
      <c r="G1937" s="1" t="s">
        <v>33</v>
      </c>
      <c r="H1937" s="1" t="s">
        <v>56</v>
      </c>
      <c r="I1937" s="1" t="s">
        <v>85</v>
      </c>
      <c r="J1937" s="1" t="s">
        <v>86</v>
      </c>
      <c r="K1937" s="1" t="s">
        <v>37</v>
      </c>
      <c r="L1937" s="1" t="s">
        <v>38</v>
      </c>
      <c r="M1937" s="1" t="s">
        <v>59</v>
      </c>
      <c r="N1937" s="1" t="s">
        <v>190</v>
      </c>
      <c r="O1937" s="1" t="s">
        <v>394</v>
      </c>
      <c r="P1937" s="1" t="s">
        <v>226</v>
      </c>
      <c r="Q1937" s="1" t="s">
        <v>43</v>
      </c>
      <c r="S1937" s="1" t="s">
        <v>131</v>
      </c>
      <c r="T1937" s="1" t="s">
        <v>45</v>
      </c>
      <c r="U1937" s="1">
        <v>0</v>
      </c>
      <c r="V1937" s="1" t="s">
        <v>46</v>
      </c>
      <c r="W1937" s="1" t="s">
        <v>125</v>
      </c>
      <c r="X1937" s="1">
        <v>2</v>
      </c>
      <c r="Y1937" s="1" t="s">
        <v>48</v>
      </c>
      <c r="AA1937" s="1">
        <v>50</v>
      </c>
      <c r="AB1937" s="1" t="s">
        <v>69</v>
      </c>
    </row>
    <row r="1938" spans="1:28" x14ac:dyDescent="0.2">
      <c r="A1938" s="1" t="s">
        <v>4053</v>
      </c>
      <c r="D1938" s="1" t="s">
        <v>109</v>
      </c>
      <c r="E1938" s="1" t="s">
        <v>72</v>
      </c>
      <c r="F1938" s="1" t="s">
        <v>53</v>
      </c>
      <c r="G1938" s="1" t="s">
        <v>148</v>
      </c>
      <c r="H1938" s="1" t="s">
        <v>34</v>
      </c>
      <c r="I1938" s="1" t="s">
        <v>75</v>
      </c>
      <c r="J1938" s="1" t="s">
        <v>86</v>
      </c>
      <c r="K1938" s="1" t="s">
        <v>57</v>
      </c>
      <c r="L1938" s="1" t="s">
        <v>38</v>
      </c>
      <c r="M1938" s="1" t="s">
        <v>119</v>
      </c>
      <c r="N1938" s="1" t="s">
        <v>138</v>
      </c>
      <c r="O1938" s="1" t="s">
        <v>1357</v>
      </c>
      <c r="P1938" s="1" t="s">
        <v>103</v>
      </c>
      <c r="Q1938" s="1" t="s">
        <v>43</v>
      </c>
      <c r="R1938" s="1" t="s">
        <v>1039</v>
      </c>
      <c r="S1938" s="1" t="s">
        <v>64</v>
      </c>
      <c r="T1938" s="1" t="s">
        <v>81</v>
      </c>
      <c r="U1938" s="1">
        <v>1</v>
      </c>
      <c r="V1938" s="1" t="s">
        <v>105</v>
      </c>
      <c r="W1938" s="1" t="s">
        <v>66</v>
      </c>
      <c r="X1938" s="1">
        <v>5</v>
      </c>
      <c r="Y1938" s="1" t="s">
        <v>69</v>
      </c>
      <c r="AA1938" s="1" t="s">
        <v>50</v>
      </c>
      <c r="AB1938" s="1" t="s">
        <v>48</v>
      </c>
    </row>
    <row r="1939" spans="1:28" x14ac:dyDescent="0.2">
      <c r="A1939" s="1" t="s">
        <v>4054</v>
      </c>
      <c r="D1939" s="1">
        <v>70</v>
      </c>
      <c r="E1939" s="1" t="s">
        <v>84</v>
      </c>
      <c r="F1939" s="1" t="s">
        <v>53</v>
      </c>
      <c r="G1939" s="1" t="s">
        <v>54</v>
      </c>
      <c r="H1939" s="1" t="s">
        <v>136</v>
      </c>
      <c r="I1939" s="1" t="s">
        <v>85</v>
      </c>
      <c r="J1939" s="1" t="s">
        <v>76</v>
      </c>
      <c r="K1939" s="1" t="s">
        <v>101</v>
      </c>
      <c r="L1939" s="1" t="s">
        <v>58</v>
      </c>
      <c r="M1939" s="1" t="s">
        <v>88</v>
      </c>
      <c r="O1939" s="1" t="s">
        <v>887</v>
      </c>
      <c r="P1939" s="1" t="s">
        <v>121</v>
      </c>
      <c r="Q1939" s="1" t="s">
        <v>163</v>
      </c>
      <c r="R1939" s="1" t="s">
        <v>852</v>
      </c>
      <c r="S1939" s="1" t="s">
        <v>248</v>
      </c>
      <c r="T1939" s="1" t="s">
        <v>114</v>
      </c>
      <c r="U1939" s="1">
        <v>2</v>
      </c>
      <c r="V1939" s="1" t="s">
        <v>46</v>
      </c>
      <c r="W1939" s="1" t="s">
        <v>47</v>
      </c>
      <c r="X1939" s="1">
        <v>3</v>
      </c>
      <c r="Y1939" s="1" t="s">
        <v>48</v>
      </c>
      <c r="Z1939" s="1" t="s">
        <v>68</v>
      </c>
      <c r="AA1939" s="1">
        <v>20</v>
      </c>
      <c r="AB1939" s="1" t="s">
        <v>69</v>
      </c>
    </row>
    <row r="1940" spans="1:28" x14ac:dyDescent="0.2">
      <c r="A1940" s="1" t="s">
        <v>4055</v>
      </c>
      <c r="B1940" s="1" t="s">
        <v>2781</v>
      </c>
      <c r="C1940" s="1" t="s">
        <v>4056</v>
      </c>
      <c r="D1940" s="1">
        <v>26</v>
      </c>
      <c r="E1940" s="1" t="s">
        <v>31</v>
      </c>
      <c r="F1940" s="1" t="s">
        <v>53</v>
      </c>
      <c r="G1940" s="1" t="s">
        <v>148</v>
      </c>
      <c r="H1940" s="1" t="s">
        <v>55</v>
      </c>
      <c r="I1940" s="1" t="s">
        <v>100</v>
      </c>
      <c r="J1940" s="1" t="s">
        <v>222</v>
      </c>
      <c r="K1940" s="1" t="s">
        <v>77</v>
      </c>
      <c r="L1940" s="1" t="s">
        <v>58</v>
      </c>
      <c r="M1940" s="1" t="s">
        <v>204</v>
      </c>
      <c r="O1940" s="1" t="s">
        <v>1328</v>
      </c>
      <c r="P1940" s="1" t="s">
        <v>121</v>
      </c>
      <c r="Q1940" s="1" t="s">
        <v>62</v>
      </c>
      <c r="R1940" s="1" t="s">
        <v>2243</v>
      </c>
      <c r="S1940" s="1" t="s">
        <v>113</v>
      </c>
      <c r="T1940" s="1" t="s">
        <v>45</v>
      </c>
      <c r="U1940" s="1">
        <v>1</v>
      </c>
      <c r="V1940" s="1" t="s">
        <v>160</v>
      </c>
      <c r="W1940" s="1" t="s">
        <v>47</v>
      </c>
      <c r="X1940" s="1">
        <v>1</v>
      </c>
      <c r="Y1940" s="1" t="s">
        <v>67</v>
      </c>
      <c r="Z1940" s="1" t="s">
        <v>68</v>
      </c>
      <c r="AA1940" s="1">
        <v>10</v>
      </c>
      <c r="AB1940" s="1" t="s">
        <v>48</v>
      </c>
    </row>
    <row r="1941" spans="1:28" x14ac:dyDescent="0.2">
      <c r="A1941" s="1" t="s">
        <v>4057</v>
      </c>
      <c r="D1941" s="1" t="s">
        <v>109</v>
      </c>
      <c r="E1941" s="1" t="s">
        <v>31</v>
      </c>
      <c r="F1941" s="1" t="s">
        <v>53</v>
      </c>
      <c r="G1941" s="1" t="s">
        <v>54</v>
      </c>
      <c r="H1941" s="1" t="s">
        <v>34</v>
      </c>
      <c r="I1941" s="1" t="s">
        <v>75</v>
      </c>
      <c r="J1941" s="1" t="s">
        <v>86</v>
      </c>
      <c r="K1941" s="1" t="s">
        <v>57</v>
      </c>
      <c r="L1941" s="1" t="s">
        <v>58</v>
      </c>
      <c r="M1941" s="1" t="s">
        <v>59</v>
      </c>
      <c r="N1941" s="1" t="s">
        <v>40</v>
      </c>
      <c r="O1941" s="1" t="s">
        <v>2026</v>
      </c>
      <c r="P1941" s="1" t="s">
        <v>226</v>
      </c>
      <c r="Q1941" s="1" t="s">
        <v>62</v>
      </c>
      <c r="R1941" s="1" t="s">
        <v>1856</v>
      </c>
      <c r="S1941" s="1" t="s">
        <v>64</v>
      </c>
      <c r="T1941" s="1" t="s">
        <v>81</v>
      </c>
      <c r="U1941" s="1">
        <v>3</v>
      </c>
      <c r="V1941" s="1" t="s">
        <v>160</v>
      </c>
      <c r="W1941" s="1" t="s">
        <v>125</v>
      </c>
      <c r="X1941" s="1" t="s">
        <v>151</v>
      </c>
      <c r="Y1941" s="1" t="s">
        <v>67</v>
      </c>
      <c r="AA1941" s="1">
        <v>50</v>
      </c>
      <c r="AB1941" s="1" t="s">
        <v>48</v>
      </c>
    </row>
    <row r="1942" spans="1:28" x14ac:dyDescent="0.2">
      <c r="A1942" s="1" t="s">
        <v>4058</v>
      </c>
      <c r="D1942" s="1" t="s">
        <v>50</v>
      </c>
      <c r="E1942" s="1" t="s">
        <v>31</v>
      </c>
      <c r="F1942" s="1" t="s">
        <v>32</v>
      </c>
      <c r="G1942" s="1" t="s">
        <v>33</v>
      </c>
      <c r="H1942" s="1" t="s">
        <v>56</v>
      </c>
      <c r="I1942" s="1" t="s">
        <v>75</v>
      </c>
      <c r="J1942" s="1" t="s">
        <v>86</v>
      </c>
      <c r="K1942" s="1" t="s">
        <v>37</v>
      </c>
      <c r="L1942" s="1" t="s">
        <v>78</v>
      </c>
      <c r="M1942" s="1" t="s">
        <v>204</v>
      </c>
      <c r="N1942" s="1" t="s">
        <v>190</v>
      </c>
      <c r="O1942" s="1" t="s">
        <v>2456</v>
      </c>
      <c r="P1942" s="1" t="s">
        <v>103</v>
      </c>
      <c r="Q1942" s="1" t="s">
        <v>80</v>
      </c>
      <c r="R1942" s="1" t="s">
        <v>2058</v>
      </c>
      <c r="S1942" s="1" t="s">
        <v>122</v>
      </c>
      <c r="T1942" s="1" t="s">
        <v>81</v>
      </c>
      <c r="U1942" s="1">
        <v>0</v>
      </c>
      <c r="V1942" s="1" t="s">
        <v>178</v>
      </c>
      <c r="W1942" s="1" t="s">
        <v>82</v>
      </c>
      <c r="X1942" s="1" t="s">
        <v>151</v>
      </c>
      <c r="Y1942" s="1" t="s">
        <v>69</v>
      </c>
      <c r="AA1942" s="1" t="s">
        <v>95</v>
      </c>
      <c r="AB1942" s="1" t="s">
        <v>69</v>
      </c>
    </row>
    <row r="1943" spans="1:28" x14ac:dyDescent="0.2">
      <c r="A1943" s="1" t="s">
        <v>4059</v>
      </c>
      <c r="B1943" s="1" t="s">
        <v>4060</v>
      </c>
      <c r="D1943" s="1" t="s">
        <v>50</v>
      </c>
      <c r="E1943" s="1" t="s">
        <v>99</v>
      </c>
      <c r="F1943" s="1" t="s">
        <v>53</v>
      </c>
      <c r="G1943" s="1" t="s">
        <v>54</v>
      </c>
      <c r="H1943" s="1" t="s">
        <v>56</v>
      </c>
      <c r="I1943" s="1" t="s">
        <v>100</v>
      </c>
      <c r="J1943" s="1" t="s">
        <v>56</v>
      </c>
      <c r="K1943" s="1" t="s">
        <v>101</v>
      </c>
      <c r="L1943" s="1" t="s">
        <v>38</v>
      </c>
      <c r="M1943" s="1" t="s">
        <v>39</v>
      </c>
      <c r="O1943" s="1" t="s">
        <v>150</v>
      </c>
      <c r="P1943" s="1" t="s">
        <v>103</v>
      </c>
      <c r="Q1943" s="1" t="s">
        <v>43</v>
      </c>
      <c r="R1943" s="1" t="s">
        <v>216</v>
      </c>
      <c r="S1943" s="1" t="s">
        <v>248</v>
      </c>
      <c r="T1943" s="1" t="s">
        <v>114</v>
      </c>
      <c r="U1943" s="1">
        <v>2</v>
      </c>
      <c r="V1943" s="1" t="s">
        <v>46</v>
      </c>
      <c r="W1943" s="1" t="s">
        <v>47</v>
      </c>
      <c r="X1943" s="1">
        <v>5</v>
      </c>
      <c r="Y1943" s="1" t="s">
        <v>69</v>
      </c>
      <c r="Z1943" s="1" t="s">
        <v>89</v>
      </c>
      <c r="AA1943" s="1" t="s">
        <v>95</v>
      </c>
      <c r="AB1943" s="1" t="s">
        <v>48</v>
      </c>
    </row>
    <row r="1944" spans="1:28" x14ac:dyDescent="0.2">
      <c r="A1944" s="1" t="s">
        <v>4061</v>
      </c>
      <c r="C1944" s="1" t="s">
        <v>4062</v>
      </c>
      <c r="D1944" s="1">
        <v>38</v>
      </c>
      <c r="E1944" s="1" t="s">
        <v>31</v>
      </c>
      <c r="F1944" s="1" t="s">
        <v>53</v>
      </c>
      <c r="G1944" s="1" t="s">
        <v>135</v>
      </c>
      <c r="H1944" s="1" t="s">
        <v>56</v>
      </c>
      <c r="I1944" s="1" t="s">
        <v>85</v>
      </c>
      <c r="J1944" s="1" t="s">
        <v>222</v>
      </c>
      <c r="K1944" s="1" t="s">
        <v>77</v>
      </c>
      <c r="L1944" s="1" t="s">
        <v>58</v>
      </c>
      <c r="M1944" s="1" t="s">
        <v>119</v>
      </c>
      <c r="N1944" s="1" t="s">
        <v>40</v>
      </c>
      <c r="O1944" s="1" t="s">
        <v>749</v>
      </c>
      <c r="P1944" s="1" t="s">
        <v>121</v>
      </c>
      <c r="Q1944" s="1" t="s">
        <v>62</v>
      </c>
      <c r="S1944" s="1" t="s">
        <v>131</v>
      </c>
      <c r="T1944" s="1" t="s">
        <v>81</v>
      </c>
      <c r="U1944" s="1" t="s">
        <v>93</v>
      </c>
      <c r="V1944" s="1" t="s">
        <v>65</v>
      </c>
      <c r="W1944" s="1" t="s">
        <v>47</v>
      </c>
      <c r="X1944" s="1" t="s">
        <v>151</v>
      </c>
      <c r="Y1944" s="1" t="s">
        <v>168</v>
      </c>
      <c r="Z1944" s="1" t="s">
        <v>68</v>
      </c>
      <c r="AA1944" s="1">
        <v>20</v>
      </c>
      <c r="AB1944" s="1" t="s">
        <v>48</v>
      </c>
    </row>
    <row r="1945" spans="1:28" x14ac:dyDescent="0.2">
      <c r="A1945" s="1" t="s">
        <v>4063</v>
      </c>
      <c r="B1945" s="1" t="s">
        <v>4064</v>
      </c>
      <c r="C1945" s="1" t="s">
        <v>2597</v>
      </c>
      <c r="D1945" s="1" t="s">
        <v>50</v>
      </c>
      <c r="E1945" s="1" t="s">
        <v>31</v>
      </c>
      <c r="F1945" s="1" t="s">
        <v>53</v>
      </c>
      <c r="G1945" s="1" t="s">
        <v>135</v>
      </c>
      <c r="H1945" s="1" t="s">
        <v>56</v>
      </c>
      <c r="I1945" s="1" t="s">
        <v>100</v>
      </c>
      <c r="J1945" s="1" t="s">
        <v>36</v>
      </c>
      <c r="K1945" s="1" t="s">
        <v>37</v>
      </c>
      <c r="L1945" s="1" t="s">
        <v>78</v>
      </c>
      <c r="M1945" s="1" t="s">
        <v>181</v>
      </c>
      <c r="N1945" s="1" t="s">
        <v>89</v>
      </c>
      <c r="O1945" s="1" t="s">
        <v>836</v>
      </c>
      <c r="P1945" s="1" t="s">
        <v>226</v>
      </c>
      <c r="Q1945" s="1" t="s">
        <v>80</v>
      </c>
      <c r="S1945" s="1" t="s">
        <v>44</v>
      </c>
      <c r="T1945" s="1" t="s">
        <v>45</v>
      </c>
      <c r="U1945" s="1">
        <v>2</v>
      </c>
      <c r="V1945" s="1" t="s">
        <v>105</v>
      </c>
      <c r="W1945" s="1" t="s">
        <v>82</v>
      </c>
      <c r="X1945" s="1" t="s">
        <v>133</v>
      </c>
      <c r="Y1945" s="1" t="s">
        <v>48</v>
      </c>
      <c r="Z1945" s="1" t="s">
        <v>49</v>
      </c>
      <c r="AA1945" s="1">
        <v>20</v>
      </c>
      <c r="AB1945" s="1" t="s">
        <v>48</v>
      </c>
    </row>
    <row r="1946" spans="1:28" x14ac:dyDescent="0.2">
      <c r="A1946" s="1" t="s">
        <v>4065</v>
      </c>
      <c r="C1946" s="1" t="s">
        <v>4066</v>
      </c>
      <c r="D1946" s="1">
        <v>81</v>
      </c>
      <c r="E1946" s="1" t="s">
        <v>99</v>
      </c>
      <c r="F1946" s="1" t="s">
        <v>153</v>
      </c>
      <c r="G1946" s="1" t="s">
        <v>218</v>
      </c>
      <c r="H1946" s="1" t="s">
        <v>56</v>
      </c>
      <c r="I1946" s="1" t="s">
        <v>85</v>
      </c>
      <c r="J1946" s="1" t="s">
        <v>222</v>
      </c>
      <c r="K1946" s="1" t="s">
        <v>87</v>
      </c>
      <c r="L1946" s="1" t="s">
        <v>38</v>
      </c>
      <c r="M1946" s="1" t="s">
        <v>88</v>
      </c>
      <c r="N1946" s="1" t="s">
        <v>190</v>
      </c>
      <c r="O1946" s="1" t="s">
        <v>1675</v>
      </c>
      <c r="P1946" s="1" t="s">
        <v>121</v>
      </c>
      <c r="Q1946" s="1" t="s">
        <v>80</v>
      </c>
      <c r="R1946" s="1" t="s">
        <v>1206</v>
      </c>
      <c r="S1946" s="1" t="s">
        <v>64</v>
      </c>
      <c r="T1946" s="1" t="s">
        <v>114</v>
      </c>
      <c r="U1946" s="1" t="s">
        <v>93</v>
      </c>
      <c r="V1946" s="1" t="s">
        <v>160</v>
      </c>
      <c r="W1946" s="1" t="s">
        <v>125</v>
      </c>
      <c r="X1946" s="1" t="s">
        <v>151</v>
      </c>
      <c r="Y1946" s="1" t="s">
        <v>69</v>
      </c>
      <c r="Z1946" s="1" t="s">
        <v>175</v>
      </c>
      <c r="AA1946" s="1" t="s">
        <v>50</v>
      </c>
      <c r="AB1946" s="1" t="s">
        <v>69</v>
      </c>
    </row>
    <row r="1947" spans="1:28" x14ac:dyDescent="0.2">
      <c r="A1947" s="1" t="s">
        <v>4067</v>
      </c>
      <c r="C1947" s="1" t="s">
        <v>4068</v>
      </c>
      <c r="D1947" s="1" t="s">
        <v>109</v>
      </c>
      <c r="E1947" s="1" t="s">
        <v>116</v>
      </c>
      <c r="F1947" s="1" t="s">
        <v>53</v>
      </c>
      <c r="G1947" s="1" t="s">
        <v>148</v>
      </c>
      <c r="H1947" s="1" t="s">
        <v>136</v>
      </c>
      <c r="I1947" s="1" t="s">
        <v>100</v>
      </c>
      <c r="J1947" s="1" t="s">
        <v>56</v>
      </c>
      <c r="K1947" s="1" t="s">
        <v>57</v>
      </c>
      <c r="L1947" s="1" t="s">
        <v>38</v>
      </c>
      <c r="M1947" s="1" t="s">
        <v>39</v>
      </c>
      <c r="O1947" s="1" t="s">
        <v>3005</v>
      </c>
      <c r="P1947" s="1" t="s">
        <v>226</v>
      </c>
      <c r="Q1947" s="1" t="s">
        <v>171</v>
      </c>
      <c r="R1947" s="1" t="s">
        <v>1781</v>
      </c>
      <c r="S1947" s="1" t="s">
        <v>64</v>
      </c>
      <c r="T1947" s="1" t="s">
        <v>45</v>
      </c>
      <c r="U1947" s="1">
        <v>2</v>
      </c>
      <c r="V1947" s="1" t="s">
        <v>65</v>
      </c>
      <c r="W1947" s="1" t="s">
        <v>82</v>
      </c>
      <c r="X1947" s="1">
        <v>1</v>
      </c>
      <c r="Z1947" s="1" t="s">
        <v>68</v>
      </c>
      <c r="AA1947" s="1">
        <v>10</v>
      </c>
      <c r="AB1947" s="1" t="s">
        <v>69</v>
      </c>
    </row>
    <row r="1948" spans="1:28" x14ac:dyDescent="0.2">
      <c r="A1948" s="1" t="s">
        <v>4069</v>
      </c>
      <c r="D1948" s="1" t="s">
        <v>109</v>
      </c>
      <c r="E1948" s="1" t="s">
        <v>116</v>
      </c>
      <c r="F1948" s="1" t="s">
        <v>53</v>
      </c>
      <c r="G1948" s="1" t="s">
        <v>54</v>
      </c>
      <c r="H1948" s="1" t="s">
        <v>34</v>
      </c>
      <c r="I1948" s="1" t="s">
        <v>75</v>
      </c>
      <c r="J1948" s="1" t="s">
        <v>222</v>
      </c>
      <c r="K1948" s="1" t="s">
        <v>57</v>
      </c>
      <c r="L1948" s="1" t="s">
        <v>38</v>
      </c>
      <c r="M1948" s="1" t="s">
        <v>88</v>
      </c>
      <c r="N1948" s="1" t="s">
        <v>40</v>
      </c>
      <c r="O1948" s="1" t="s">
        <v>665</v>
      </c>
      <c r="P1948" s="1" t="s">
        <v>42</v>
      </c>
      <c r="Q1948" s="1" t="s">
        <v>163</v>
      </c>
      <c r="R1948" s="1" t="s">
        <v>616</v>
      </c>
      <c r="S1948" s="1" t="s">
        <v>248</v>
      </c>
      <c r="T1948" s="1" t="s">
        <v>123</v>
      </c>
      <c r="U1948" s="1">
        <v>0</v>
      </c>
      <c r="V1948" s="1" t="s">
        <v>65</v>
      </c>
      <c r="W1948" s="1" t="s">
        <v>47</v>
      </c>
      <c r="X1948" s="1">
        <v>1</v>
      </c>
      <c r="Y1948" s="1" t="s">
        <v>67</v>
      </c>
      <c r="Z1948" s="1" t="s">
        <v>68</v>
      </c>
      <c r="AA1948" s="1" t="s">
        <v>95</v>
      </c>
      <c r="AB1948" s="1" t="s">
        <v>48</v>
      </c>
    </row>
    <row r="1949" spans="1:28" x14ac:dyDescent="0.2">
      <c r="A1949" s="1" t="s">
        <v>4070</v>
      </c>
      <c r="C1949" s="1" t="s">
        <v>4071</v>
      </c>
      <c r="D1949" s="1" t="s">
        <v>50</v>
      </c>
      <c r="E1949" s="1" t="s">
        <v>116</v>
      </c>
      <c r="F1949" s="1" t="s">
        <v>32</v>
      </c>
      <c r="G1949" s="1" t="s">
        <v>259</v>
      </c>
      <c r="H1949" s="1" t="s">
        <v>34</v>
      </c>
      <c r="I1949" s="1" t="s">
        <v>85</v>
      </c>
      <c r="J1949" s="1" t="s">
        <v>222</v>
      </c>
      <c r="K1949" s="1" t="s">
        <v>37</v>
      </c>
      <c r="L1949" s="1" t="s">
        <v>155</v>
      </c>
      <c r="M1949" s="1" t="s">
        <v>119</v>
      </c>
      <c r="N1949" s="1" t="s">
        <v>40</v>
      </c>
      <c r="O1949" s="1" t="s">
        <v>1570</v>
      </c>
      <c r="P1949" s="1" t="s">
        <v>103</v>
      </c>
      <c r="Q1949" s="1" t="s">
        <v>62</v>
      </c>
      <c r="R1949" s="1" t="s">
        <v>2551</v>
      </c>
      <c r="S1949" s="1" t="s">
        <v>92</v>
      </c>
      <c r="T1949" s="1" t="s">
        <v>45</v>
      </c>
      <c r="U1949" s="1">
        <v>2</v>
      </c>
      <c r="V1949" s="1" t="s">
        <v>65</v>
      </c>
      <c r="W1949" s="1" t="s">
        <v>66</v>
      </c>
      <c r="X1949" s="1">
        <v>5</v>
      </c>
      <c r="Y1949" s="1" t="s">
        <v>69</v>
      </c>
      <c r="Z1949" s="1" t="s">
        <v>68</v>
      </c>
      <c r="AA1949" s="1" t="s">
        <v>95</v>
      </c>
      <c r="AB1949" s="1" t="s">
        <v>69</v>
      </c>
    </row>
    <row r="1950" spans="1:28" x14ac:dyDescent="0.2">
      <c r="A1950" s="1" t="s">
        <v>4072</v>
      </c>
      <c r="D1950" s="1">
        <v>18</v>
      </c>
      <c r="E1950" s="1" t="s">
        <v>84</v>
      </c>
      <c r="F1950" s="1" t="s">
        <v>153</v>
      </c>
      <c r="G1950" s="1" t="s">
        <v>215</v>
      </c>
      <c r="H1950" s="1" t="s">
        <v>55</v>
      </c>
      <c r="I1950" s="1" t="s">
        <v>85</v>
      </c>
      <c r="J1950" s="1" t="s">
        <v>36</v>
      </c>
      <c r="K1950" s="1" t="s">
        <v>77</v>
      </c>
      <c r="L1950" s="1" t="s">
        <v>78</v>
      </c>
      <c r="M1950" s="1" t="s">
        <v>181</v>
      </c>
      <c r="N1950" s="1" t="s">
        <v>190</v>
      </c>
      <c r="O1950" s="1" t="s">
        <v>2337</v>
      </c>
      <c r="P1950" s="1" t="s">
        <v>103</v>
      </c>
      <c r="Q1950" s="1" t="s">
        <v>163</v>
      </c>
      <c r="S1950" s="1" t="s">
        <v>64</v>
      </c>
      <c r="T1950" s="1" t="s">
        <v>81</v>
      </c>
      <c r="U1950" s="1">
        <v>3</v>
      </c>
      <c r="V1950" s="1" t="s">
        <v>178</v>
      </c>
      <c r="W1950" s="1" t="s">
        <v>82</v>
      </c>
      <c r="X1950" s="1" t="s">
        <v>133</v>
      </c>
      <c r="Y1950" s="1" t="s">
        <v>69</v>
      </c>
      <c r="AA1950" s="1">
        <v>20</v>
      </c>
      <c r="AB1950" s="1" t="s">
        <v>48</v>
      </c>
    </row>
    <row r="1951" spans="1:28" x14ac:dyDescent="0.2">
      <c r="A1951" s="1" t="s">
        <v>4073</v>
      </c>
      <c r="C1951" s="1" t="s">
        <v>4074</v>
      </c>
      <c r="D1951" s="1" t="s">
        <v>50</v>
      </c>
      <c r="E1951" s="1" t="s">
        <v>72</v>
      </c>
      <c r="F1951" s="1" t="s">
        <v>32</v>
      </c>
      <c r="G1951" s="1" t="s">
        <v>33</v>
      </c>
      <c r="H1951" s="1" t="s">
        <v>136</v>
      </c>
      <c r="I1951" s="1" t="s">
        <v>75</v>
      </c>
      <c r="J1951" s="1" t="s">
        <v>76</v>
      </c>
      <c r="K1951" s="1" t="s">
        <v>37</v>
      </c>
      <c r="L1951" s="1" t="s">
        <v>118</v>
      </c>
      <c r="M1951" s="1" t="s">
        <v>59</v>
      </c>
      <c r="O1951" s="1" t="s">
        <v>758</v>
      </c>
      <c r="P1951" s="1" t="s">
        <v>103</v>
      </c>
      <c r="Q1951" s="1" t="s">
        <v>171</v>
      </c>
      <c r="S1951" s="1" t="s">
        <v>248</v>
      </c>
      <c r="T1951" s="1" t="s">
        <v>123</v>
      </c>
      <c r="U1951" s="1">
        <v>2</v>
      </c>
      <c r="V1951" s="1" t="s">
        <v>196</v>
      </c>
      <c r="W1951" s="1" t="s">
        <v>125</v>
      </c>
      <c r="X1951" s="1">
        <v>2</v>
      </c>
      <c r="Y1951" s="1" t="s">
        <v>48</v>
      </c>
      <c r="AA1951" s="1">
        <v>20</v>
      </c>
      <c r="AB1951" s="1" t="s">
        <v>69</v>
      </c>
    </row>
    <row r="1952" spans="1:28" x14ac:dyDescent="0.2">
      <c r="A1952" s="1" t="s">
        <v>4075</v>
      </c>
      <c r="D1952" s="1" t="s">
        <v>50</v>
      </c>
      <c r="E1952" s="1" t="s">
        <v>72</v>
      </c>
      <c r="F1952" s="1" t="s">
        <v>153</v>
      </c>
      <c r="G1952" s="1" t="s">
        <v>215</v>
      </c>
      <c r="H1952" s="1" t="s">
        <v>136</v>
      </c>
      <c r="I1952" s="1" t="s">
        <v>85</v>
      </c>
      <c r="J1952" s="1" t="s">
        <v>56</v>
      </c>
      <c r="K1952" s="1" t="s">
        <v>57</v>
      </c>
      <c r="L1952" s="1" t="s">
        <v>38</v>
      </c>
      <c r="M1952" s="1" t="s">
        <v>204</v>
      </c>
      <c r="N1952" s="1" t="s">
        <v>60</v>
      </c>
      <c r="O1952" s="1" t="s">
        <v>431</v>
      </c>
      <c r="P1952" s="1" t="s">
        <v>42</v>
      </c>
      <c r="Q1952" s="1" t="s">
        <v>80</v>
      </c>
      <c r="R1952" s="1" t="s">
        <v>881</v>
      </c>
      <c r="S1952" s="1" t="s">
        <v>131</v>
      </c>
      <c r="T1952" s="1" t="s">
        <v>123</v>
      </c>
      <c r="U1952" s="1">
        <v>3</v>
      </c>
      <c r="V1952" s="1" t="s">
        <v>132</v>
      </c>
      <c r="W1952" s="1" t="s">
        <v>82</v>
      </c>
      <c r="X1952" s="1">
        <v>2</v>
      </c>
      <c r="Y1952" s="1" t="s">
        <v>67</v>
      </c>
      <c r="Z1952" s="1" t="s">
        <v>175</v>
      </c>
      <c r="AA1952" s="1">
        <v>50</v>
      </c>
      <c r="AB1952" s="1" t="s">
        <v>69</v>
      </c>
    </row>
    <row r="1953" spans="1:28" x14ac:dyDescent="0.2">
      <c r="A1953" s="1" t="s">
        <v>4076</v>
      </c>
      <c r="B1953" s="1" t="s">
        <v>4077</v>
      </c>
      <c r="D1953" s="1">
        <v>4</v>
      </c>
      <c r="E1953" s="1" t="s">
        <v>72</v>
      </c>
      <c r="F1953" s="1" t="s">
        <v>32</v>
      </c>
      <c r="G1953" s="1" t="s">
        <v>33</v>
      </c>
      <c r="H1953" s="1" t="s">
        <v>136</v>
      </c>
      <c r="I1953" s="1" t="s">
        <v>75</v>
      </c>
      <c r="J1953" s="1" t="s">
        <v>86</v>
      </c>
      <c r="K1953" s="1" t="s">
        <v>101</v>
      </c>
      <c r="L1953" s="1" t="s">
        <v>38</v>
      </c>
      <c r="M1953" s="1" t="s">
        <v>59</v>
      </c>
      <c r="N1953" s="1" t="s">
        <v>190</v>
      </c>
      <c r="O1953" s="1" t="s">
        <v>681</v>
      </c>
      <c r="P1953" s="1" t="s">
        <v>103</v>
      </c>
      <c r="Q1953" s="1" t="s">
        <v>171</v>
      </c>
      <c r="R1953" s="1" t="s">
        <v>909</v>
      </c>
      <c r="S1953" s="1" t="s">
        <v>131</v>
      </c>
      <c r="T1953" s="1" t="s">
        <v>123</v>
      </c>
      <c r="U1953" s="1">
        <v>0</v>
      </c>
      <c r="V1953" s="1" t="s">
        <v>124</v>
      </c>
      <c r="W1953" s="1" t="s">
        <v>47</v>
      </c>
      <c r="X1953" s="1" t="s">
        <v>133</v>
      </c>
      <c r="Y1953" s="1" t="s">
        <v>168</v>
      </c>
      <c r="Z1953" s="1" t="s">
        <v>68</v>
      </c>
      <c r="AA1953" s="1">
        <v>10</v>
      </c>
      <c r="AB1953" s="1" t="s">
        <v>69</v>
      </c>
    </row>
    <row r="1954" spans="1:28" x14ac:dyDescent="0.2">
      <c r="A1954" s="1" t="s">
        <v>4078</v>
      </c>
      <c r="D1954" s="1" t="s">
        <v>109</v>
      </c>
      <c r="E1954" s="1" t="s">
        <v>84</v>
      </c>
      <c r="F1954" s="1" t="s">
        <v>32</v>
      </c>
      <c r="G1954" s="1" t="s">
        <v>259</v>
      </c>
      <c r="H1954" s="1" t="s">
        <v>34</v>
      </c>
      <c r="I1954" s="1" t="s">
        <v>75</v>
      </c>
      <c r="J1954" s="1" t="s">
        <v>36</v>
      </c>
      <c r="K1954" s="1" t="s">
        <v>37</v>
      </c>
      <c r="L1954" s="1" t="s">
        <v>118</v>
      </c>
      <c r="M1954" s="1" t="s">
        <v>119</v>
      </c>
      <c r="N1954" s="1" t="s">
        <v>40</v>
      </c>
      <c r="O1954" s="1" t="s">
        <v>726</v>
      </c>
      <c r="P1954" s="1" t="s">
        <v>121</v>
      </c>
      <c r="Q1954" s="1" t="s">
        <v>43</v>
      </c>
      <c r="R1954" s="1" t="s">
        <v>2486</v>
      </c>
      <c r="S1954" s="1" t="s">
        <v>131</v>
      </c>
      <c r="T1954" s="1" t="s">
        <v>45</v>
      </c>
      <c r="U1954" s="1">
        <v>1</v>
      </c>
      <c r="V1954" s="1" t="s">
        <v>132</v>
      </c>
      <c r="W1954" s="1" t="s">
        <v>125</v>
      </c>
      <c r="X1954" s="1" t="s">
        <v>151</v>
      </c>
      <c r="Y1954" s="1" t="s">
        <v>67</v>
      </c>
      <c r="Z1954" s="1" t="s">
        <v>138</v>
      </c>
      <c r="AA1954" s="1" t="s">
        <v>95</v>
      </c>
      <c r="AB1954" s="1" t="s">
        <v>69</v>
      </c>
    </row>
    <row r="1955" spans="1:28" x14ac:dyDescent="0.2">
      <c r="A1955" s="1" t="s">
        <v>4079</v>
      </c>
      <c r="B1955" s="1" t="s">
        <v>3674</v>
      </c>
      <c r="C1955" s="1" t="s">
        <v>4080</v>
      </c>
      <c r="D1955" s="1" t="s">
        <v>109</v>
      </c>
      <c r="E1955" s="1" t="s">
        <v>84</v>
      </c>
      <c r="F1955" s="1" t="s">
        <v>32</v>
      </c>
      <c r="G1955" s="1" t="s">
        <v>185</v>
      </c>
      <c r="H1955" s="1" t="s">
        <v>34</v>
      </c>
      <c r="I1955" s="1" t="s">
        <v>75</v>
      </c>
      <c r="J1955" s="1" t="s">
        <v>76</v>
      </c>
      <c r="K1955" s="1" t="s">
        <v>77</v>
      </c>
      <c r="L1955" s="1" t="s">
        <v>58</v>
      </c>
      <c r="M1955" s="1" t="s">
        <v>119</v>
      </c>
      <c r="N1955" s="1" t="s">
        <v>40</v>
      </c>
      <c r="O1955" s="1" t="s">
        <v>962</v>
      </c>
      <c r="P1955" s="1" t="s">
        <v>121</v>
      </c>
      <c r="Q1955" s="1" t="s">
        <v>163</v>
      </c>
      <c r="R1955" s="1" t="s">
        <v>2614</v>
      </c>
      <c r="S1955" s="1" t="s">
        <v>44</v>
      </c>
      <c r="T1955" s="1" t="s">
        <v>114</v>
      </c>
      <c r="U1955" s="1">
        <v>3</v>
      </c>
      <c r="V1955" s="1" t="s">
        <v>160</v>
      </c>
      <c r="W1955" s="1" t="s">
        <v>125</v>
      </c>
      <c r="X1955" s="1">
        <v>3</v>
      </c>
      <c r="Y1955" s="1" t="s">
        <v>48</v>
      </c>
      <c r="AA1955" s="1">
        <v>10</v>
      </c>
      <c r="AB1955" s="1" t="s">
        <v>48</v>
      </c>
    </row>
    <row r="1956" spans="1:28" x14ac:dyDescent="0.2">
      <c r="A1956" s="1" t="s">
        <v>4081</v>
      </c>
      <c r="B1956" s="1" t="s">
        <v>4082</v>
      </c>
      <c r="C1956" s="1" t="s">
        <v>4083</v>
      </c>
      <c r="D1956" s="1">
        <v>35</v>
      </c>
      <c r="E1956" s="1" t="s">
        <v>99</v>
      </c>
      <c r="F1956" s="1" t="s">
        <v>73</v>
      </c>
      <c r="G1956" s="1" t="s">
        <v>74</v>
      </c>
      <c r="H1956" s="1" t="s">
        <v>34</v>
      </c>
      <c r="I1956" s="1" t="s">
        <v>85</v>
      </c>
      <c r="J1956" s="1" t="s">
        <v>56</v>
      </c>
      <c r="K1956" s="1" t="s">
        <v>57</v>
      </c>
      <c r="L1956" s="1" t="s">
        <v>58</v>
      </c>
      <c r="M1956" s="1" t="s">
        <v>88</v>
      </c>
      <c r="N1956" s="1" t="s">
        <v>60</v>
      </c>
      <c r="O1956" s="1" t="s">
        <v>1852</v>
      </c>
      <c r="P1956" s="1" t="s">
        <v>103</v>
      </c>
      <c r="Q1956" s="1" t="s">
        <v>43</v>
      </c>
      <c r="S1956" s="1" t="s">
        <v>248</v>
      </c>
      <c r="T1956" s="1" t="s">
        <v>81</v>
      </c>
      <c r="U1956" s="1">
        <v>2</v>
      </c>
      <c r="V1956" s="1" t="s">
        <v>132</v>
      </c>
      <c r="W1956" s="1" t="s">
        <v>125</v>
      </c>
      <c r="X1956" s="1">
        <v>2</v>
      </c>
      <c r="Y1956" s="1" t="s">
        <v>168</v>
      </c>
      <c r="AA1956" s="1">
        <v>10</v>
      </c>
      <c r="AB1956" s="1" t="s">
        <v>69</v>
      </c>
    </row>
    <row r="1957" spans="1:28" x14ac:dyDescent="0.2">
      <c r="A1957" s="1" t="s">
        <v>4084</v>
      </c>
      <c r="B1957" s="1" t="s">
        <v>4085</v>
      </c>
      <c r="C1957" s="1" t="s">
        <v>4086</v>
      </c>
      <c r="D1957" s="1">
        <v>61</v>
      </c>
      <c r="E1957" s="1" t="s">
        <v>99</v>
      </c>
      <c r="F1957" s="1" t="s">
        <v>32</v>
      </c>
      <c r="G1957" s="1" t="s">
        <v>259</v>
      </c>
      <c r="H1957" s="1" t="s">
        <v>34</v>
      </c>
      <c r="I1957" s="1" t="s">
        <v>75</v>
      </c>
      <c r="J1957" s="1" t="s">
        <v>36</v>
      </c>
      <c r="K1957" s="1" t="s">
        <v>101</v>
      </c>
      <c r="L1957" s="1" t="s">
        <v>155</v>
      </c>
      <c r="M1957" s="1" t="s">
        <v>39</v>
      </c>
      <c r="N1957" s="1" t="s">
        <v>89</v>
      </c>
      <c r="O1957" s="1" t="s">
        <v>1694</v>
      </c>
      <c r="P1957" s="1" t="s">
        <v>103</v>
      </c>
      <c r="Q1957" s="1" t="s">
        <v>80</v>
      </c>
      <c r="S1957" s="1" t="s">
        <v>131</v>
      </c>
      <c r="T1957" s="1" t="s">
        <v>45</v>
      </c>
      <c r="U1957" s="1">
        <v>3</v>
      </c>
      <c r="V1957" s="1" t="s">
        <v>178</v>
      </c>
      <c r="W1957" s="1" t="s">
        <v>66</v>
      </c>
      <c r="X1957" s="1">
        <v>1</v>
      </c>
      <c r="Z1957" s="1" t="s">
        <v>175</v>
      </c>
      <c r="AA1957" s="1">
        <v>50</v>
      </c>
      <c r="AB1957" s="1" t="s">
        <v>69</v>
      </c>
    </row>
    <row r="1958" spans="1:28" x14ac:dyDescent="0.2">
      <c r="A1958" s="1" t="s">
        <v>4087</v>
      </c>
      <c r="C1958" s="1" t="s">
        <v>4088</v>
      </c>
      <c r="D1958" s="1" t="s">
        <v>50</v>
      </c>
      <c r="E1958" s="1" t="s">
        <v>99</v>
      </c>
      <c r="F1958" s="1" t="s">
        <v>153</v>
      </c>
      <c r="G1958" s="1" t="s">
        <v>154</v>
      </c>
      <c r="H1958" s="1" t="s">
        <v>55</v>
      </c>
      <c r="I1958" s="1" t="s">
        <v>85</v>
      </c>
      <c r="J1958" s="1" t="s">
        <v>76</v>
      </c>
      <c r="K1958" s="1" t="s">
        <v>101</v>
      </c>
      <c r="L1958" s="1" t="s">
        <v>155</v>
      </c>
      <c r="M1958" s="1" t="s">
        <v>59</v>
      </c>
      <c r="N1958" s="1" t="s">
        <v>40</v>
      </c>
      <c r="O1958" s="1" t="s">
        <v>200</v>
      </c>
      <c r="P1958" s="1" t="s">
        <v>121</v>
      </c>
      <c r="Q1958" s="1" t="s">
        <v>62</v>
      </c>
      <c r="S1958" s="1" t="s">
        <v>92</v>
      </c>
      <c r="T1958" s="1" t="s">
        <v>123</v>
      </c>
      <c r="U1958" s="1">
        <v>0</v>
      </c>
      <c r="V1958" s="1" t="s">
        <v>160</v>
      </c>
      <c r="W1958" s="1" t="s">
        <v>82</v>
      </c>
      <c r="X1958" s="1" t="s">
        <v>151</v>
      </c>
      <c r="Y1958" s="1" t="s">
        <v>168</v>
      </c>
      <c r="AA1958" s="1">
        <v>10</v>
      </c>
      <c r="AB1958" s="1" t="s">
        <v>48</v>
      </c>
    </row>
    <row r="1959" spans="1:28" x14ac:dyDescent="0.2">
      <c r="A1959" s="1" t="s">
        <v>4089</v>
      </c>
      <c r="B1959" s="1" t="s">
        <v>4090</v>
      </c>
      <c r="C1959" s="1" t="s">
        <v>4091</v>
      </c>
      <c r="D1959" s="1" t="s">
        <v>50</v>
      </c>
      <c r="E1959" s="1" t="s">
        <v>99</v>
      </c>
      <c r="F1959" s="1" t="s">
        <v>153</v>
      </c>
      <c r="G1959" s="1" t="s">
        <v>215</v>
      </c>
      <c r="H1959" s="1" t="s">
        <v>136</v>
      </c>
      <c r="I1959" s="1" t="s">
        <v>100</v>
      </c>
      <c r="J1959" s="1" t="s">
        <v>76</v>
      </c>
      <c r="K1959" s="1" t="s">
        <v>101</v>
      </c>
      <c r="L1959" s="1" t="s">
        <v>118</v>
      </c>
      <c r="M1959" s="1" t="s">
        <v>119</v>
      </c>
      <c r="N1959" s="1" t="s">
        <v>60</v>
      </c>
      <c r="O1959" s="1" t="s">
        <v>2337</v>
      </c>
      <c r="P1959" s="1" t="s">
        <v>42</v>
      </c>
      <c r="Q1959" s="1" t="s">
        <v>163</v>
      </c>
      <c r="S1959" s="1" t="s">
        <v>44</v>
      </c>
      <c r="T1959" s="1" t="s">
        <v>45</v>
      </c>
      <c r="U1959" s="1">
        <v>2</v>
      </c>
      <c r="V1959" s="1" t="s">
        <v>105</v>
      </c>
      <c r="W1959" s="1" t="s">
        <v>66</v>
      </c>
      <c r="X1959" s="1" t="s">
        <v>151</v>
      </c>
      <c r="Y1959" s="1" t="s">
        <v>69</v>
      </c>
      <c r="Z1959" s="1" t="s">
        <v>175</v>
      </c>
      <c r="AA1959" s="1">
        <v>50</v>
      </c>
      <c r="AB1959" s="1" t="s">
        <v>69</v>
      </c>
    </row>
    <row r="1960" spans="1:28" x14ac:dyDescent="0.2">
      <c r="A1960" s="1" t="s">
        <v>4092</v>
      </c>
      <c r="C1960" s="1" t="s">
        <v>4093</v>
      </c>
      <c r="D1960" s="1" t="s">
        <v>109</v>
      </c>
      <c r="E1960" s="1" t="s">
        <v>99</v>
      </c>
      <c r="F1960" s="1" t="s">
        <v>153</v>
      </c>
      <c r="G1960" s="1" t="s">
        <v>215</v>
      </c>
      <c r="H1960" s="1" t="s">
        <v>34</v>
      </c>
      <c r="I1960" s="1" t="s">
        <v>35</v>
      </c>
      <c r="J1960" s="1" t="s">
        <v>76</v>
      </c>
      <c r="K1960" s="1" t="s">
        <v>87</v>
      </c>
      <c r="L1960" s="1" t="s">
        <v>155</v>
      </c>
      <c r="M1960" s="1" t="s">
        <v>119</v>
      </c>
      <c r="N1960" s="1" t="s">
        <v>60</v>
      </c>
      <c r="O1960" s="1" t="s">
        <v>328</v>
      </c>
      <c r="P1960" s="1" t="s">
        <v>226</v>
      </c>
      <c r="Q1960" s="1" t="s">
        <v>43</v>
      </c>
      <c r="S1960" s="1" t="s">
        <v>64</v>
      </c>
      <c r="T1960" s="1" t="s">
        <v>123</v>
      </c>
      <c r="U1960" s="1">
        <v>2</v>
      </c>
      <c r="V1960" s="1" t="s">
        <v>132</v>
      </c>
      <c r="W1960" s="1" t="s">
        <v>47</v>
      </c>
      <c r="X1960" s="1">
        <v>2</v>
      </c>
      <c r="Y1960" s="1" t="s">
        <v>67</v>
      </c>
      <c r="Z1960" s="1" t="s">
        <v>68</v>
      </c>
      <c r="AA1960" s="1" t="s">
        <v>50</v>
      </c>
      <c r="AB1960" s="1" t="s">
        <v>48</v>
      </c>
    </row>
    <row r="1961" spans="1:28" x14ac:dyDescent="0.2">
      <c r="A1961" s="1" t="s">
        <v>4094</v>
      </c>
      <c r="D1961" s="1" t="s">
        <v>50</v>
      </c>
      <c r="E1961" s="1" t="s">
        <v>99</v>
      </c>
      <c r="F1961" s="1" t="s">
        <v>73</v>
      </c>
      <c r="G1961" s="1" t="s">
        <v>110</v>
      </c>
      <c r="H1961" s="1" t="s">
        <v>136</v>
      </c>
      <c r="I1961" s="1" t="s">
        <v>35</v>
      </c>
      <c r="J1961" s="1" t="s">
        <v>76</v>
      </c>
      <c r="K1961" s="1" t="s">
        <v>37</v>
      </c>
      <c r="L1961" s="1" t="s">
        <v>78</v>
      </c>
      <c r="M1961" s="1" t="s">
        <v>39</v>
      </c>
      <c r="N1961" s="1" t="s">
        <v>190</v>
      </c>
      <c r="O1961" s="1" t="s">
        <v>164</v>
      </c>
      <c r="P1961" s="1" t="s">
        <v>121</v>
      </c>
      <c r="Q1961" s="1" t="s">
        <v>80</v>
      </c>
      <c r="R1961" s="1" t="s">
        <v>895</v>
      </c>
      <c r="S1961" s="1" t="s">
        <v>248</v>
      </c>
      <c r="T1961" s="1" t="s">
        <v>123</v>
      </c>
      <c r="U1961" s="1">
        <v>3</v>
      </c>
      <c r="V1961" s="1" t="s">
        <v>196</v>
      </c>
      <c r="W1961" s="1" t="s">
        <v>66</v>
      </c>
      <c r="X1961" s="1">
        <v>1</v>
      </c>
      <c r="Y1961" s="1" t="s">
        <v>48</v>
      </c>
      <c r="Z1961" s="1" t="s">
        <v>49</v>
      </c>
      <c r="AA1961" s="1">
        <v>10</v>
      </c>
      <c r="AB1961" s="1" t="s">
        <v>48</v>
      </c>
    </row>
    <row r="1962" spans="1:28" x14ac:dyDescent="0.2">
      <c r="A1962" s="1" t="s">
        <v>4095</v>
      </c>
      <c r="D1962" s="1">
        <v>86</v>
      </c>
      <c r="E1962" s="1" t="s">
        <v>72</v>
      </c>
      <c r="F1962" s="1" t="s">
        <v>53</v>
      </c>
      <c r="G1962" s="1" t="s">
        <v>148</v>
      </c>
      <c r="H1962" s="1" t="s">
        <v>55</v>
      </c>
      <c r="I1962" s="1" t="s">
        <v>35</v>
      </c>
      <c r="J1962" s="1" t="s">
        <v>86</v>
      </c>
      <c r="K1962" s="1" t="s">
        <v>77</v>
      </c>
      <c r="L1962" s="1" t="s">
        <v>155</v>
      </c>
      <c r="M1962" s="1" t="s">
        <v>39</v>
      </c>
      <c r="O1962" s="1" t="s">
        <v>1007</v>
      </c>
      <c r="P1962" s="1" t="s">
        <v>226</v>
      </c>
      <c r="Q1962" s="1" t="s">
        <v>80</v>
      </c>
      <c r="R1962" s="1" t="s">
        <v>265</v>
      </c>
      <c r="S1962" s="1" t="s">
        <v>113</v>
      </c>
      <c r="T1962" s="1" t="s">
        <v>81</v>
      </c>
      <c r="U1962" s="1">
        <v>0</v>
      </c>
      <c r="V1962" s="1" t="s">
        <v>178</v>
      </c>
      <c r="W1962" s="1" t="s">
        <v>82</v>
      </c>
      <c r="X1962" s="1">
        <v>4</v>
      </c>
      <c r="Y1962" s="1" t="s">
        <v>48</v>
      </c>
      <c r="Z1962" s="1" t="s">
        <v>49</v>
      </c>
      <c r="AA1962" s="1">
        <v>50</v>
      </c>
      <c r="AB1962" s="1" t="s">
        <v>69</v>
      </c>
    </row>
    <row r="1963" spans="1:28" x14ac:dyDescent="0.2">
      <c r="A1963" s="1" t="s">
        <v>4096</v>
      </c>
      <c r="D1963" s="1" t="s">
        <v>50</v>
      </c>
      <c r="E1963" s="1" t="s">
        <v>116</v>
      </c>
      <c r="F1963" s="1" t="s">
        <v>53</v>
      </c>
      <c r="G1963" s="1" t="s">
        <v>148</v>
      </c>
      <c r="H1963" s="1" t="s">
        <v>56</v>
      </c>
      <c r="I1963" s="1" t="s">
        <v>100</v>
      </c>
      <c r="J1963" s="1" t="s">
        <v>56</v>
      </c>
      <c r="K1963" s="1" t="s">
        <v>87</v>
      </c>
      <c r="L1963" s="1" t="s">
        <v>155</v>
      </c>
      <c r="M1963" s="1" t="s">
        <v>181</v>
      </c>
      <c r="N1963" s="1" t="s">
        <v>60</v>
      </c>
      <c r="O1963" s="1" t="s">
        <v>1807</v>
      </c>
      <c r="P1963" s="1" t="s">
        <v>121</v>
      </c>
      <c r="Q1963" s="1" t="s">
        <v>163</v>
      </c>
      <c r="S1963" s="1" t="s">
        <v>248</v>
      </c>
      <c r="T1963" s="1" t="s">
        <v>123</v>
      </c>
      <c r="U1963" s="1">
        <v>1</v>
      </c>
      <c r="V1963" s="1" t="s">
        <v>46</v>
      </c>
      <c r="W1963" s="1" t="s">
        <v>125</v>
      </c>
      <c r="X1963" s="1">
        <v>3</v>
      </c>
      <c r="Y1963" s="1" t="s">
        <v>67</v>
      </c>
      <c r="Z1963" s="1" t="s">
        <v>49</v>
      </c>
      <c r="AA1963" s="1">
        <v>10</v>
      </c>
      <c r="AB1963" s="1" t="s">
        <v>48</v>
      </c>
    </row>
    <row r="1964" spans="1:28" x14ac:dyDescent="0.2">
      <c r="A1964" s="1" t="s">
        <v>4097</v>
      </c>
      <c r="B1964" s="1" t="s">
        <v>3002</v>
      </c>
      <c r="C1964" s="1" t="s">
        <v>4098</v>
      </c>
      <c r="D1964" s="1">
        <v>34</v>
      </c>
      <c r="E1964" s="1" t="s">
        <v>99</v>
      </c>
      <c r="F1964" s="1" t="s">
        <v>32</v>
      </c>
      <c r="G1964" s="1" t="s">
        <v>117</v>
      </c>
      <c r="H1964" s="1" t="s">
        <v>136</v>
      </c>
      <c r="I1964" s="1" t="s">
        <v>85</v>
      </c>
      <c r="J1964" s="1" t="s">
        <v>56</v>
      </c>
      <c r="K1964" s="1" t="s">
        <v>77</v>
      </c>
      <c r="L1964" s="1" t="s">
        <v>38</v>
      </c>
      <c r="M1964" s="1" t="s">
        <v>59</v>
      </c>
      <c r="N1964" s="1" t="s">
        <v>40</v>
      </c>
      <c r="O1964" s="1" t="s">
        <v>642</v>
      </c>
      <c r="P1964" s="1" t="s">
        <v>42</v>
      </c>
      <c r="Q1964" s="1" t="s">
        <v>163</v>
      </c>
      <c r="S1964" s="1" t="s">
        <v>131</v>
      </c>
      <c r="T1964" s="1" t="s">
        <v>45</v>
      </c>
      <c r="U1964" s="1" t="s">
        <v>93</v>
      </c>
      <c r="V1964" s="1" t="s">
        <v>46</v>
      </c>
      <c r="W1964" s="1" t="s">
        <v>66</v>
      </c>
      <c r="X1964" s="1">
        <v>1</v>
      </c>
      <c r="Z1964" s="1" t="s">
        <v>89</v>
      </c>
      <c r="AA1964" s="1">
        <v>10</v>
      </c>
      <c r="AB1964" s="1" t="s">
        <v>48</v>
      </c>
    </row>
    <row r="1965" spans="1:28" x14ac:dyDescent="0.2">
      <c r="A1965" s="1" t="s">
        <v>4099</v>
      </c>
      <c r="D1965" s="1" t="s">
        <v>50</v>
      </c>
      <c r="E1965" s="1" t="s">
        <v>72</v>
      </c>
      <c r="F1965" s="1" t="s">
        <v>73</v>
      </c>
      <c r="G1965" s="1" t="s">
        <v>74</v>
      </c>
      <c r="H1965" s="1" t="s">
        <v>56</v>
      </c>
      <c r="I1965" s="1" t="s">
        <v>85</v>
      </c>
      <c r="J1965" s="1" t="s">
        <v>222</v>
      </c>
      <c r="K1965" s="1" t="s">
        <v>57</v>
      </c>
      <c r="L1965" s="1" t="s">
        <v>155</v>
      </c>
      <c r="M1965" s="1" t="s">
        <v>59</v>
      </c>
      <c r="N1965" s="1" t="s">
        <v>190</v>
      </c>
      <c r="O1965" s="1" t="s">
        <v>3956</v>
      </c>
      <c r="P1965" s="1" t="s">
        <v>42</v>
      </c>
      <c r="Q1965" s="1" t="s">
        <v>43</v>
      </c>
      <c r="S1965" s="1" t="s">
        <v>113</v>
      </c>
      <c r="T1965" s="1" t="s">
        <v>123</v>
      </c>
      <c r="U1965" s="1">
        <v>1</v>
      </c>
      <c r="V1965" s="1" t="s">
        <v>132</v>
      </c>
      <c r="W1965" s="1" t="s">
        <v>82</v>
      </c>
      <c r="X1965" s="1" t="s">
        <v>133</v>
      </c>
      <c r="Y1965" s="1" t="s">
        <v>67</v>
      </c>
      <c r="Z1965" s="1" t="s">
        <v>49</v>
      </c>
      <c r="AA1965" s="1">
        <v>50</v>
      </c>
      <c r="AB1965" s="1" t="s">
        <v>48</v>
      </c>
    </row>
    <row r="1966" spans="1:28" x14ac:dyDescent="0.2">
      <c r="A1966" s="1" t="s">
        <v>4100</v>
      </c>
      <c r="B1966" s="1" t="s">
        <v>4101</v>
      </c>
      <c r="D1966" s="1">
        <v>35</v>
      </c>
      <c r="E1966" s="1" t="s">
        <v>84</v>
      </c>
      <c r="F1966" s="1" t="s">
        <v>153</v>
      </c>
      <c r="G1966" s="1" t="s">
        <v>215</v>
      </c>
      <c r="H1966" s="1" t="s">
        <v>34</v>
      </c>
      <c r="I1966" s="1" t="s">
        <v>35</v>
      </c>
      <c r="J1966" s="1" t="s">
        <v>76</v>
      </c>
      <c r="K1966" s="1" t="s">
        <v>77</v>
      </c>
      <c r="L1966" s="1" t="s">
        <v>118</v>
      </c>
      <c r="M1966" s="1" t="s">
        <v>59</v>
      </c>
      <c r="N1966" s="1" t="s">
        <v>60</v>
      </c>
      <c r="O1966" s="1" t="s">
        <v>895</v>
      </c>
      <c r="P1966" s="1" t="s">
        <v>121</v>
      </c>
      <c r="Q1966" s="1" t="s">
        <v>80</v>
      </c>
      <c r="R1966" s="1" t="s">
        <v>176</v>
      </c>
      <c r="S1966" s="1" t="s">
        <v>92</v>
      </c>
      <c r="T1966" s="1" t="s">
        <v>81</v>
      </c>
      <c r="U1966" s="1" t="s">
        <v>93</v>
      </c>
      <c r="V1966" s="1" t="s">
        <v>132</v>
      </c>
      <c r="W1966" s="1" t="s">
        <v>82</v>
      </c>
      <c r="X1966" s="1">
        <v>1</v>
      </c>
      <c r="Z1966" s="1" t="s">
        <v>49</v>
      </c>
      <c r="AA1966" s="1" t="s">
        <v>95</v>
      </c>
      <c r="AB1966" s="1" t="s">
        <v>48</v>
      </c>
    </row>
    <row r="1967" spans="1:28" x14ac:dyDescent="0.2">
      <c r="A1967" s="1" t="s">
        <v>4102</v>
      </c>
      <c r="B1967" s="1" t="s">
        <v>4103</v>
      </c>
      <c r="D1967" s="1">
        <v>19</v>
      </c>
      <c r="E1967" s="1" t="s">
        <v>116</v>
      </c>
      <c r="F1967" s="1" t="s">
        <v>153</v>
      </c>
      <c r="G1967" s="1" t="s">
        <v>215</v>
      </c>
      <c r="H1967" s="1" t="s">
        <v>56</v>
      </c>
      <c r="I1967" s="1" t="s">
        <v>75</v>
      </c>
      <c r="J1967" s="1" t="s">
        <v>76</v>
      </c>
      <c r="K1967" s="1" t="s">
        <v>37</v>
      </c>
      <c r="L1967" s="1" t="s">
        <v>155</v>
      </c>
      <c r="M1967" s="1" t="s">
        <v>181</v>
      </c>
      <c r="N1967" s="1" t="s">
        <v>40</v>
      </c>
      <c r="O1967" s="1" t="s">
        <v>619</v>
      </c>
      <c r="P1967" s="1" t="s">
        <v>103</v>
      </c>
      <c r="Q1967" s="1" t="s">
        <v>43</v>
      </c>
      <c r="S1967" s="1" t="s">
        <v>64</v>
      </c>
      <c r="T1967" s="1" t="s">
        <v>114</v>
      </c>
      <c r="U1967" s="1">
        <v>0</v>
      </c>
      <c r="W1967" s="1" t="s">
        <v>47</v>
      </c>
      <c r="X1967" s="1" t="s">
        <v>151</v>
      </c>
      <c r="Z1967" s="1" t="s">
        <v>94</v>
      </c>
      <c r="AA1967" s="1">
        <v>50</v>
      </c>
      <c r="AB1967" s="1" t="s">
        <v>69</v>
      </c>
    </row>
    <row r="1968" spans="1:28" x14ac:dyDescent="0.2">
      <c r="A1968" s="1" t="s">
        <v>4104</v>
      </c>
      <c r="B1968" s="1" t="s">
        <v>867</v>
      </c>
      <c r="C1968" s="1" t="s">
        <v>4105</v>
      </c>
      <c r="D1968" s="1">
        <v>57</v>
      </c>
      <c r="E1968" s="1" t="s">
        <v>99</v>
      </c>
      <c r="F1968" s="1" t="s">
        <v>32</v>
      </c>
      <c r="G1968" s="1" t="s">
        <v>185</v>
      </c>
      <c r="H1968" s="1" t="s">
        <v>55</v>
      </c>
      <c r="I1968" s="1" t="s">
        <v>100</v>
      </c>
      <c r="J1968" s="1" t="s">
        <v>76</v>
      </c>
      <c r="K1968" s="1" t="s">
        <v>57</v>
      </c>
      <c r="L1968" s="1" t="s">
        <v>58</v>
      </c>
      <c r="M1968" s="1" t="s">
        <v>119</v>
      </c>
      <c r="N1968" s="1" t="s">
        <v>190</v>
      </c>
      <c r="O1968" s="1" t="s">
        <v>337</v>
      </c>
      <c r="P1968" s="1" t="s">
        <v>103</v>
      </c>
      <c r="Q1968" s="1" t="s">
        <v>43</v>
      </c>
      <c r="S1968" s="1" t="s">
        <v>131</v>
      </c>
      <c r="T1968" s="1" t="s">
        <v>81</v>
      </c>
      <c r="U1968" s="1">
        <v>3</v>
      </c>
      <c r="V1968" s="1" t="s">
        <v>65</v>
      </c>
      <c r="W1968" s="1" t="s">
        <v>125</v>
      </c>
      <c r="X1968" s="1">
        <v>1</v>
      </c>
      <c r="Y1968" s="1" t="s">
        <v>67</v>
      </c>
      <c r="Z1968" s="1" t="s">
        <v>94</v>
      </c>
      <c r="AA1968" s="1">
        <v>50</v>
      </c>
      <c r="AB1968" s="1" t="s">
        <v>69</v>
      </c>
    </row>
    <row r="1969" spans="1:28" x14ac:dyDescent="0.2">
      <c r="A1969" s="1" t="s">
        <v>4106</v>
      </c>
      <c r="B1969" s="1" t="s">
        <v>2922</v>
      </c>
      <c r="C1969" s="1" t="s">
        <v>2686</v>
      </c>
      <c r="D1969" s="1" t="s">
        <v>50</v>
      </c>
      <c r="E1969" s="1" t="s">
        <v>84</v>
      </c>
      <c r="F1969" s="1" t="s">
        <v>53</v>
      </c>
      <c r="G1969" s="1" t="s">
        <v>54</v>
      </c>
      <c r="H1969" s="1" t="s">
        <v>34</v>
      </c>
      <c r="I1969" s="1" t="s">
        <v>35</v>
      </c>
      <c r="J1969" s="1" t="s">
        <v>86</v>
      </c>
      <c r="K1969" s="1" t="s">
        <v>87</v>
      </c>
      <c r="L1969" s="1" t="s">
        <v>78</v>
      </c>
      <c r="M1969" s="1" t="s">
        <v>39</v>
      </c>
      <c r="N1969" s="1" t="s">
        <v>40</v>
      </c>
      <c r="O1969" s="1" t="s">
        <v>388</v>
      </c>
      <c r="P1969" s="1" t="s">
        <v>103</v>
      </c>
      <c r="Q1969" s="1" t="s">
        <v>80</v>
      </c>
      <c r="S1969" s="1" t="s">
        <v>248</v>
      </c>
      <c r="T1969" s="1" t="s">
        <v>81</v>
      </c>
      <c r="U1969" s="1">
        <v>0</v>
      </c>
      <c r="V1969" s="1" t="s">
        <v>105</v>
      </c>
      <c r="W1969" s="1" t="s">
        <v>125</v>
      </c>
      <c r="X1969" s="1">
        <v>5</v>
      </c>
      <c r="Y1969" s="1" t="s">
        <v>67</v>
      </c>
      <c r="Z1969" s="1" t="s">
        <v>49</v>
      </c>
      <c r="AA1969" s="1" t="s">
        <v>50</v>
      </c>
      <c r="AB1969" s="1" t="s">
        <v>48</v>
      </c>
    </row>
    <row r="1970" spans="1:28" x14ac:dyDescent="0.2">
      <c r="A1970" s="1" t="s">
        <v>4107</v>
      </c>
      <c r="B1970" s="1" t="s">
        <v>433</v>
      </c>
      <c r="D1970" s="1" t="s">
        <v>50</v>
      </c>
      <c r="E1970" s="1" t="s">
        <v>84</v>
      </c>
      <c r="F1970" s="1" t="s">
        <v>53</v>
      </c>
      <c r="G1970" s="1" t="s">
        <v>135</v>
      </c>
      <c r="H1970" s="1" t="s">
        <v>55</v>
      </c>
      <c r="I1970" s="1" t="s">
        <v>35</v>
      </c>
      <c r="J1970" s="1" t="s">
        <v>76</v>
      </c>
      <c r="K1970" s="1" t="s">
        <v>57</v>
      </c>
      <c r="L1970" s="1" t="s">
        <v>38</v>
      </c>
      <c r="M1970" s="1" t="s">
        <v>181</v>
      </c>
      <c r="O1970" s="1" t="s">
        <v>1176</v>
      </c>
      <c r="P1970" s="1" t="s">
        <v>226</v>
      </c>
      <c r="Q1970" s="1" t="s">
        <v>80</v>
      </c>
      <c r="S1970" s="1" t="s">
        <v>44</v>
      </c>
      <c r="T1970" s="1" t="s">
        <v>81</v>
      </c>
      <c r="U1970" s="1">
        <v>3</v>
      </c>
      <c r="V1970" s="1" t="s">
        <v>124</v>
      </c>
      <c r="W1970" s="1" t="s">
        <v>125</v>
      </c>
      <c r="X1970" s="1">
        <v>3</v>
      </c>
      <c r="Y1970" s="1" t="s">
        <v>168</v>
      </c>
      <c r="Z1970" s="1" t="s">
        <v>68</v>
      </c>
      <c r="AA1970" s="1">
        <v>10</v>
      </c>
      <c r="AB1970" s="1" t="s">
        <v>48</v>
      </c>
    </row>
    <row r="1971" spans="1:28" x14ac:dyDescent="0.2">
      <c r="A1971" s="1" t="s">
        <v>4108</v>
      </c>
      <c r="B1971" s="1" t="s">
        <v>4109</v>
      </c>
      <c r="C1971" s="1" t="s">
        <v>4110</v>
      </c>
      <c r="D1971" s="1" t="s">
        <v>109</v>
      </c>
      <c r="E1971" s="1" t="s">
        <v>84</v>
      </c>
      <c r="F1971" s="1" t="s">
        <v>32</v>
      </c>
      <c r="G1971" s="1" t="s">
        <v>117</v>
      </c>
      <c r="H1971" s="1" t="s">
        <v>55</v>
      </c>
      <c r="I1971" s="1" t="s">
        <v>100</v>
      </c>
      <c r="J1971" s="1" t="s">
        <v>76</v>
      </c>
      <c r="K1971" s="1" t="s">
        <v>57</v>
      </c>
      <c r="L1971" s="1" t="s">
        <v>38</v>
      </c>
      <c r="M1971" s="1" t="s">
        <v>181</v>
      </c>
      <c r="N1971" s="1" t="s">
        <v>60</v>
      </c>
      <c r="O1971" s="1" t="s">
        <v>298</v>
      </c>
      <c r="P1971" s="1" t="s">
        <v>226</v>
      </c>
      <c r="Q1971" s="1" t="s">
        <v>171</v>
      </c>
      <c r="R1971" s="1" t="s">
        <v>1363</v>
      </c>
      <c r="S1971" s="1" t="s">
        <v>113</v>
      </c>
      <c r="T1971" s="1" t="s">
        <v>81</v>
      </c>
      <c r="U1971" s="1">
        <v>0</v>
      </c>
      <c r="V1971" s="1" t="s">
        <v>46</v>
      </c>
      <c r="W1971" s="1" t="s">
        <v>66</v>
      </c>
      <c r="X1971" s="1">
        <v>5</v>
      </c>
      <c r="Y1971" s="1" t="s">
        <v>67</v>
      </c>
      <c r="Z1971" s="1" t="s">
        <v>175</v>
      </c>
      <c r="AA1971" s="1">
        <v>20</v>
      </c>
      <c r="AB1971" s="1" t="s">
        <v>48</v>
      </c>
    </row>
    <row r="1972" spans="1:28" x14ac:dyDescent="0.2">
      <c r="A1972" s="1" t="s">
        <v>4111</v>
      </c>
      <c r="C1972" s="1" t="s">
        <v>707</v>
      </c>
      <c r="D1972" s="1" t="s">
        <v>50</v>
      </c>
      <c r="E1972" s="1" t="s">
        <v>116</v>
      </c>
      <c r="F1972" s="1" t="s">
        <v>32</v>
      </c>
      <c r="G1972" s="1" t="s">
        <v>117</v>
      </c>
      <c r="H1972" s="1" t="s">
        <v>55</v>
      </c>
      <c r="I1972" s="1" t="s">
        <v>75</v>
      </c>
      <c r="J1972" s="1" t="s">
        <v>222</v>
      </c>
      <c r="K1972" s="1" t="s">
        <v>57</v>
      </c>
      <c r="L1972" s="1" t="s">
        <v>118</v>
      </c>
      <c r="M1972" s="1" t="s">
        <v>181</v>
      </c>
      <c r="N1972" s="1" t="s">
        <v>40</v>
      </c>
      <c r="O1972" s="1" t="s">
        <v>1208</v>
      </c>
      <c r="P1972" s="1" t="s">
        <v>42</v>
      </c>
      <c r="Q1972" s="1" t="s">
        <v>62</v>
      </c>
      <c r="R1972" s="1" t="s">
        <v>1143</v>
      </c>
      <c r="S1972" s="1" t="s">
        <v>92</v>
      </c>
      <c r="T1972" s="1" t="s">
        <v>45</v>
      </c>
      <c r="U1972" s="1" t="s">
        <v>93</v>
      </c>
      <c r="V1972" s="1" t="s">
        <v>160</v>
      </c>
      <c r="W1972" s="1" t="s">
        <v>125</v>
      </c>
      <c r="X1972" s="1">
        <v>2</v>
      </c>
      <c r="Y1972" s="1" t="s">
        <v>67</v>
      </c>
      <c r="Z1972" s="1" t="s">
        <v>175</v>
      </c>
      <c r="AA1972" s="1" t="s">
        <v>50</v>
      </c>
      <c r="AB1972" s="1" t="s">
        <v>69</v>
      </c>
    </row>
    <row r="1973" spans="1:28" x14ac:dyDescent="0.2">
      <c r="A1973" s="1" t="s">
        <v>4112</v>
      </c>
      <c r="D1973" s="1" t="s">
        <v>50</v>
      </c>
      <c r="E1973" s="1" t="s">
        <v>31</v>
      </c>
      <c r="F1973" s="1" t="s">
        <v>53</v>
      </c>
      <c r="G1973" s="1" t="s">
        <v>148</v>
      </c>
      <c r="H1973" s="1" t="s">
        <v>55</v>
      </c>
      <c r="I1973" s="1" t="s">
        <v>85</v>
      </c>
      <c r="J1973" s="1" t="s">
        <v>222</v>
      </c>
      <c r="K1973" s="1" t="s">
        <v>101</v>
      </c>
      <c r="L1973" s="1" t="s">
        <v>155</v>
      </c>
      <c r="M1973" s="1" t="s">
        <v>88</v>
      </c>
      <c r="N1973" s="1" t="s">
        <v>40</v>
      </c>
      <c r="O1973" s="1" t="s">
        <v>1271</v>
      </c>
      <c r="P1973" s="1" t="s">
        <v>42</v>
      </c>
      <c r="Q1973" s="1" t="s">
        <v>43</v>
      </c>
      <c r="R1973" s="1" t="s">
        <v>1480</v>
      </c>
      <c r="S1973" s="1" t="s">
        <v>92</v>
      </c>
      <c r="T1973" s="1" t="s">
        <v>123</v>
      </c>
      <c r="U1973" s="1">
        <v>1</v>
      </c>
      <c r="V1973" s="1" t="s">
        <v>65</v>
      </c>
      <c r="W1973" s="1" t="s">
        <v>47</v>
      </c>
      <c r="X1973" s="1">
        <v>3</v>
      </c>
      <c r="Z1973" s="1" t="s">
        <v>68</v>
      </c>
      <c r="AA1973" s="1" t="s">
        <v>50</v>
      </c>
      <c r="AB1973" s="1" t="s">
        <v>48</v>
      </c>
    </row>
    <row r="1974" spans="1:28" x14ac:dyDescent="0.2">
      <c r="A1974" s="1" t="s">
        <v>4113</v>
      </c>
      <c r="B1974" s="1" t="s">
        <v>3210</v>
      </c>
      <c r="C1974" s="1" t="s">
        <v>4114</v>
      </c>
      <c r="D1974" s="1" t="s">
        <v>50</v>
      </c>
      <c r="E1974" s="1" t="s">
        <v>31</v>
      </c>
      <c r="F1974" s="1" t="s">
        <v>73</v>
      </c>
      <c r="G1974" s="1" t="s">
        <v>110</v>
      </c>
      <c r="H1974" s="1" t="s">
        <v>56</v>
      </c>
      <c r="I1974" s="1" t="s">
        <v>100</v>
      </c>
      <c r="J1974" s="1" t="s">
        <v>56</v>
      </c>
      <c r="K1974" s="1" t="s">
        <v>77</v>
      </c>
      <c r="L1974" s="1" t="s">
        <v>58</v>
      </c>
      <c r="M1974" s="1" t="s">
        <v>204</v>
      </c>
      <c r="N1974" s="1" t="s">
        <v>40</v>
      </c>
      <c r="O1974" s="1" t="s">
        <v>3327</v>
      </c>
      <c r="P1974" s="1" t="s">
        <v>121</v>
      </c>
      <c r="Q1974" s="1" t="s">
        <v>80</v>
      </c>
      <c r="R1974" s="1" t="s">
        <v>1147</v>
      </c>
      <c r="S1974" s="1" t="s">
        <v>248</v>
      </c>
      <c r="T1974" s="1" t="s">
        <v>45</v>
      </c>
      <c r="U1974" s="1">
        <v>1</v>
      </c>
      <c r="V1974" s="1" t="s">
        <v>65</v>
      </c>
      <c r="W1974" s="1" t="s">
        <v>125</v>
      </c>
      <c r="X1974" s="1" t="s">
        <v>151</v>
      </c>
      <c r="Y1974" s="1" t="s">
        <v>48</v>
      </c>
      <c r="AA1974" s="1">
        <v>10</v>
      </c>
      <c r="AB1974" s="1" t="s">
        <v>48</v>
      </c>
    </row>
    <row r="1975" spans="1:28" x14ac:dyDescent="0.2">
      <c r="A1975" s="1" t="s">
        <v>4115</v>
      </c>
      <c r="B1975" s="1" t="s">
        <v>4116</v>
      </c>
      <c r="C1975" s="1" t="s">
        <v>4117</v>
      </c>
      <c r="D1975" s="1" t="s">
        <v>50</v>
      </c>
      <c r="E1975" s="1" t="s">
        <v>99</v>
      </c>
      <c r="F1975" s="1" t="s">
        <v>32</v>
      </c>
      <c r="G1975" s="1" t="s">
        <v>259</v>
      </c>
      <c r="H1975" s="1" t="s">
        <v>136</v>
      </c>
      <c r="I1975" s="1" t="s">
        <v>75</v>
      </c>
      <c r="J1975" s="1" t="s">
        <v>86</v>
      </c>
      <c r="K1975" s="1" t="s">
        <v>37</v>
      </c>
      <c r="L1975" s="1" t="s">
        <v>118</v>
      </c>
      <c r="M1975" s="1" t="s">
        <v>181</v>
      </c>
      <c r="N1975" s="1" t="s">
        <v>94</v>
      </c>
      <c r="O1975" s="1" t="s">
        <v>251</v>
      </c>
      <c r="P1975" s="1" t="s">
        <v>103</v>
      </c>
      <c r="Q1975" s="1" t="s">
        <v>80</v>
      </c>
      <c r="R1975" s="1" t="s">
        <v>492</v>
      </c>
      <c r="S1975" s="1" t="s">
        <v>44</v>
      </c>
      <c r="T1975" s="1" t="s">
        <v>81</v>
      </c>
      <c r="U1975" s="1">
        <v>1</v>
      </c>
      <c r="V1975" s="1" t="s">
        <v>105</v>
      </c>
      <c r="W1975" s="1" t="s">
        <v>82</v>
      </c>
      <c r="X1975" s="1">
        <v>2</v>
      </c>
      <c r="Z1975" s="1" t="s">
        <v>49</v>
      </c>
      <c r="AA1975" s="1">
        <v>20</v>
      </c>
      <c r="AB1975" s="1" t="s">
        <v>69</v>
      </c>
    </row>
    <row r="1976" spans="1:28" x14ac:dyDescent="0.2">
      <c r="A1976" s="1" t="s">
        <v>4118</v>
      </c>
      <c r="C1976" s="1" t="s">
        <v>4119</v>
      </c>
      <c r="D1976" s="1" t="s">
        <v>109</v>
      </c>
      <c r="E1976" s="1" t="s">
        <v>116</v>
      </c>
      <c r="F1976" s="1" t="s">
        <v>32</v>
      </c>
      <c r="G1976" s="1" t="s">
        <v>185</v>
      </c>
      <c r="H1976" s="1" t="s">
        <v>55</v>
      </c>
      <c r="I1976" s="1" t="s">
        <v>85</v>
      </c>
      <c r="J1976" s="1" t="s">
        <v>56</v>
      </c>
      <c r="K1976" s="1" t="s">
        <v>37</v>
      </c>
      <c r="L1976" s="1" t="s">
        <v>155</v>
      </c>
      <c r="M1976" s="1" t="s">
        <v>181</v>
      </c>
      <c r="O1976" s="1" t="s">
        <v>102</v>
      </c>
      <c r="P1976" s="1" t="s">
        <v>103</v>
      </c>
      <c r="Q1976" s="1" t="s">
        <v>171</v>
      </c>
      <c r="R1976" s="1" t="s">
        <v>337</v>
      </c>
      <c r="S1976" s="1" t="s">
        <v>64</v>
      </c>
      <c r="T1976" s="1" t="s">
        <v>81</v>
      </c>
      <c r="U1976" s="1">
        <v>3</v>
      </c>
      <c r="V1976" s="1" t="s">
        <v>178</v>
      </c>
      <c r="W1976" s="1" t="s">
        <v>66</v>
      </c>
      <c r="X1976" s="1">
        <v>5</v>
      </c>
      <c r="Y1976" s="1" t="s">
        <v>48</v>
      </c>
      <c r="Z1976" s="1" t="s">
        <v>68</v>
      </c>
      <c r="AA1976" s="1" t="s">
        <v>50</v>
      </c>
      <c r="AB1976" s="1" t="s">
        <v>69</v>
      </c>
    </row>
    <row r="1977" spans="1:28" x14ac:dyDescent="0.2">
      <c r="A1977" s="1" t="s">
        <v>4120</v>
      </c>
      <c r="C1977" s="1" t="s">
        <v>4121</v>
      </c>
      <c r="D1977" s="1">
        <v>52</v>
      </c>
      <c r="E1977" s="1" t="s">
        <v>99</v>
      </c>
      <c r="F1977" s="1" t="s">
        <v>53</v>
      </c>
      <c r="G1977" s="1" t="s">
        <v>135</v>
      </c>
      <c r="H1977" s="1" t="s">
        <v>136</v>
      </c>
      <c r="I1977" s="1" t="s">
        <v>85</v>
      </c>
      <c r="J1977" s="1" t="s">
        <v>36</v>
      </c>
      <c r="K1977" s="1" t="s">
        <v>77</v>
      </c>
      <c r="L1977" s="1" t="s">
        <v>155</v>
      </c>
      <c r="M1977" s="1" t="s">
        <v>181</v>
      </c>
      <c r="N1977" s="1" t="s">
        <v>190</v>
      </c>
      <c r="O1977" s="1" t="s">
        <v>1097</v>
      </c>
      <c r="P1977" s="1" t="s">
        <v>121</v>
      </c>
      <c r="Q1977" s="1" t="s">
        <v>171</v>
      </c>
      <c r="S1977" s="1" t="s">
        <v>131</v>
      </c>
      <c r="T1977" s="1" t="s">
        <v>45</v>
      </c>
      <c r="U1977" s="1">
        <v>2</v>
      </c>
      <c r="V1977" s="1" t="s">
        <v>160</v>
      </c>
      <c r="W1977" s="1" t="s">
        <v>47</v>
      </c>
      <c r="X1977" s="1">
        <v>2</v>
      </c>
      <c r="Y1977" s="1" t="s">
        <v>67</v>
      </c>
      <c r="Z1977" s="1" t="s">
        <v>68</v>
      </c>
      <c r="AA1977" s="1" t="s">
        <v>50</v>
      </c>
      <c r="AB1977" s="1" t="s">
        <v>48</v>
      </c>
    </row>
    <row r="1978" spans="1:28" x14ac:dyDescent="0.2">
      <c r="A1978" s="1" t="s">
        <v>4122</v>
      </c>
      <c r="B1978" s="1" t="s">
        <v>1597</v>
      </c>
      <c r="C1978" s="1" t="s">
        <v>4123</v>
      </c>
      <c r="D1978" s="1" t="s">
        <v>109</v>
      </c>
      <c r="E1978" s="1" t="s">
        <v>72</v>
      </c>
      <c r="F1978" s="1" t="s">
        <v>73</v>
      </c>
      <c r="G1978" s="1" t="s">
        <v>142</v>
      </c>
      <c r="H1978" s="1" t="s">
        <v>56</v>
      </c>
      <c r="I1978" s="1" t="s">
        <v>75</v>
      </c>
      <c r="J1978" s="1" t="s">
        <v>86</v>
      </c>
      <c r="K1978" s="1" t="s">
        <v>87</v>
      </c>
      <c r="L1978" s="1" t="s">
        <v>155</v>
      </c>
      <c r="M1978" s="1" t="s">
        <v>204</v>
      </c>
      <c r="N1978" s="1" t="s">
        <v>40</v>
      </c>
      <c r="O1978" s="1" t="s">
        <v>840</v>
      </c>
      <c r="P1978" s="1" t="s">
        <v>42</v>
      </c>
      <c r="Q1978" s="1" t="s">
        <v>80</v>
      </c>
      <c r="R1978" s="1" t="s">
        <v>979</v>
      </c>
      <c r="S1978" s="1" t="s">
        <v>131</v>
      </c>
      <c r="T1978" s="1" t="s">
        <v>45</v>
      </c>
      <c r="U1978" s="1">
        <v>3</v>
      </c>
      <c r="V1978" s="1" t="s">
        <v>132</v>
      </c>
      <c r="W1978" s="1" t="s">
        <v>125</v>
      </c>
      <c r="X1978" s="1">
        <v>4</v>
      </c>
      <c r="Y1978" s="1" t="s">
        <v>48</v>
      </c>
      <c r="AA1978" s="1" t="s">
        <v>50</v>
      </c>
      <c r="AB1978" s="1" t="s">
        <v>48</v>
      </c>
    </row>
    <row r="1979" spans="1:28" x14ac:dyDescent="0.2">
      <c r="A1979" s="1" t="s">
        <v>4124</v>
      </c>
      <c r="D1979" s="1" t="s">
        <v>50</v>
      </c>
      <c r="E1979" s="1" t="s">
        <v>72</v>
      </c>
      <c r="F1979" s="1" t="s">
        <v>32</v>
      </c>
      <c r="G1979" s="1" t="s">
        <v>185</v>
      </c>
      <c r="H1979" s="1" t="s">
        <v>55</v>
      </c>
      <c r="I1979" s="1" t="s">
        <v>100</v>
      </c>
      <c r="J1979" s="1" t="s">
        <v>56</v>
      </c>
      <c r="K1979" s="1" t="s">
        <v>101</v>
      </c>
      <c r="L1979" s="1" t="s">
        <v>155</v>
      </c>
      <c r="M1979" s="1" t="s">
        <v>119</v>
      </c>
      <c r="N1979" s="1" t="s">
        <v>40</v>
      </c>
      <c r="O1979" s="1" t="s">
        <v>200</v>
      </c>
      <c r="P1979" s="1" t="s">
        <v>42</v>
      </c>
      <c r="Q1979" s="1" t="s">
        <v>171</v>
      </c>
      <c r="R1979" s="1" t="s">
        <v>1659</v>
      </c>
      <c r="S1979" s="1" t="s">
        <v>92</v>
      </c>
      <c r="T1979" s="1" t="s">
        <v>45</v>
      </c>
      <c r="U1979" s="1" t="s">
        <v>93</v>
      </c>
      <c r="W1979" s="1" t="s">
        <v>47</v>
      </c>
      <c r="X1979" s="1">
        <v>5</v>
      </c>
      <c r="Y1979" s="1" t="s">
        <v>67</v>
      </c>
      <c r="Z1979" s="1" t="s">
        <v>49</v>
      </c>
      <c r="AA1979" s="1">
        <v>10</v>
      </c>
      <c r="AB1979" s="1" t="s">
        <v>48</v>
      </c>
    </row>
    <row r="1980" spans="1:28" x14ac:dyDescent="0.2">
      <c r="A1980" s="1" t="s">
        <v>4125</v>
      </c>
      <c r="B1980" s="1" t="s">
        <v>3229</v>
      </c>
      <c r="C1980" s="1" t="s">
        <v>4126</v>
      </c>
      <c r="D1980" s="1" t="s">
        <v>50</v>
      </c>
      <c r="E1980" s="1" t="s">
        <v>84</v>
      </c>
      <c r="F1980" s="1" t="s">
        <v>153</v>
      </c>
      <c r="G1980" s="1" t="s">
        <v>154</v>
      </c>
      <c r="H1980" s="1" t="s">
        <v>136</v>
      </c>
      <c r="I1980" s="1" t="s">
        <v>75</v>
      </c>
      <c r="J1980" s="1" t="s">
        <v>56</v>
      </c>
      <c r="K1980" s="1" t="s">
        <v>57</v>
      </c>
      <c r="L1980" s="1" t="s">
        <v>78</v>
      </c>
      <c r="M1980" s="1" t="s">
        <v>39</v>
      </c>
      <c r="O1980" s="1" t="s">
        <v>1987</v>
      </c>
      <c r="P1980" s="1" t="s">
        <v>121</v>
      </c>
      <c r="Q1980" s="1" t="s">
        <v>163</v>
      </c>
      <c r="S1980" s="1" t="s">
        <v>122</v>
      </c>
      <c r="T1980" s="1" t="s">
        <v>45</v>
      </c>
      <c r="U1980" s="1">
        <v>1</v>
      </c>
      <c r="V1980" s="1" t="s">
        <v>46</v>
      </c>
      <c r="W1980" s="1" t="s">
        <v>47</v>
      </c>
      <c r="X1980" s="1">
        <v>1</v>
      </c>
      <c r="Z1980" s="1" t="s">
        <v>138</v>
      </c>
      <c r="AA1980" s="1" t="s">
        <v>50</v>
      </c>
      <c r="AB1980" s="1" t="s">
        <v>48</v>
      </c>
    </row>
    <row r="1981" spans="1:28" x14ac:dyDescent="0.2">
      <c r="A1981" s="1" t="s">
        <v>4127</v>
      </c>
      <c r="C1981" s="1" t="s">
        <v>4128</v>
      </c>
      <c r="D1981" s="1" t="s">
        <v>50</v>
      </c>
      <c r="E1981" s="1" t="s">
        <v>31</v>
      </c>
      <c r="F1981" s="1" t="s">
        <v>53</v>
      </c>
      <c r="G1981" s="1" t="s">
        <v>54</v>
      </c>
      <c r="H1981" s="1" t="s">
        <v>56</v>
      </c>
      <c r="I1981" s="1" t="s">
        <v>85</v>
      </c>
      <c r="J1981" s="1" t="s">
        <v>36</v>
      </c>
      <c r="K1981" s="1" t="s">
        <v>77</v>
      </c>
      <c r="L1981" s="1" t="s">
        <v>78</v>
      </c>
      <c r="M1981" s="1" t="s">
        <v>119</v>
      </c>
      <c r="N1981" s="1" t="s">
        <v>60</v>
      </c>
      <c r="O1981" s="1" t="s">
        <v>4129</v>
      </c>
      <c r="P1981" s="1" t="s">
        <v>42</v>
      </c>
      <c r="Q1981" s="1" t="s">
        <v>62</v>
      </c>
      <c r="R1981" s="1" t="s">
        <v>3756</v>
      </c>
      <c r="S1981" s="1" t="s">
        <v>122</v>
      </c>
      <c r="T1981" s="1" t="s">
        <v>114</v>
      </c>
      <c r="U1981" s="1">
        <v>0</v>
      </c>
      <c r="V1981" s="1" t="s">
        <v>132</v>
      </c>
      <c r="W1981" s="1" t="s">
        <v>47</v>
      </c>
      <c r="X1981" s="1" t="s">
        <v>133</v>
      </c>
      <c r="Z1981" s="1" t="s">
        <v>49</v>
      </c>
      <c r="AA1981" s="1">
        <v>50</v>
      </c>
      <c r="AB1981" s="1" t="s">
        <v>48</v>
      </c>
    </row>
    <row r="1982" spans="1:28" x14ac:dyDescent="0.2">
      <c r="A1982" s="1" t="s">
        <v>4130</v>
      </c>
      <c r="D1982" s="1" t="s">
        <v>50</v>
      </c>
      <c r="E1982" s="1" t="s">
        <v>99</v>
      </c>
      <c r="F1982" s="1" t="s">
        <v>153</v>
      </c>
      <c r="G1982" s="1" t="s">
        <v>215</v>
      </c>
      <c r="H1982" s="1" t="s">
        <v>55</v>
      </c>
      <c r="I1982" s="1" t="s">
        <v>75</v>
      </c>
      <c r="J1982" s="1" t="s">
        <v>56</v>
      </c>
      <c r="K1982" s="1" t="s">
        <v>57</v>
      </c>
      <c r="L1982" s="1" t="s">
        <v>155</v>
      </c>
      <c r="M1982" s="1" t="s">
        <v>59</v>
      </c>
      <c r="N1982" s="1" t="s">
        <v>40</v>
      </c>
      <c r="O1982" s="1" t="s">
        <v>1457</v>
      </c>
      <c r="P1982" s="1" t="s">
        <v>121</v>
      </c>
      <c r="Q1982" s="1" t="s">
        <v>43</v>
      </c>
      <c r="S1982" s="1" t="s">
        <v>92</v>
      </c>
      <c r="T1982" s="1" t="s">
        <v>81</v>
      </c>
      <c r="U1982" s="1">
        <v>3</v>
      </c>
      <c r="V1982" s="1" t="s">
        <v>65</v>
      </c>
      <c r="W1982" s="1" t="s">
        <v>82</v>
      </c>
      <c r="X1982" s="1">
        <v>2</v>
      </c>
      <c r="Y1982" s="1" t="s">
        <v>168</v>
      </c>
      <c r="Z1982" s="1" t="s">
        <v>68</v>
      </c>
      <c r="AA1982" s="1">
        <v>10</v>
      </c>
      <c r="AB1982" s="1" t="s">
        <v>48</v>
      </c>
    </row>
    <row r="1983" spans="1:28" x14ac:dyDescent="0.2">
      <c r="A1983" s="1" t="s">
        <v>4131</v>
      </c>
      <c r="B1983" s="1" t="s">
        <v>530</v>
      </c>
      <c r="C1983" s="1" t="s">
        <v>4132</v>
      </c>
      <c r="D1983" s="1" t="s">
        <v>109</v>
      </c>
      <c r="E1983" s="1" t="s">
        <v>84</v>
      </c>
      <c r="F1983" s="1" t="s">
        <v>32</v>
      </c>
      <c r="G1983" s="1" t="s">
        <v>185</v>
      </c>
      <c r="H1983" s="1" t="s">
        <v>34</v>
      </c>
      <c r="I1983" s="1" t="s">
        <v>35</v>
      </c>
      <c r="J1983" s="1" t="s">
        <v>36</v>
      </c>
      <c r="K1983" s="1" t="s">
        <v>87</v>
      </c>
      <c r="L1983" s="1" t="s">
        <v>38</v>
      </c>
      <c r="M1983" s="1" t="s">
        <v>88</v>
      </c>
      <c r="O1983" s="1" t="s">
        <v>1467</v>
      </c>
      <c r="P1983" s="1" t="s">
        <v>226</v>
      </c>
      <c r="Q1983" s="1" t="s">
        <v>163</v>
      </c>
      <c r="R1983" s="1" t="s">
        <v>164</v>
      </c>
      <c r="S1983" s="1" t="s">
        <v>44</v>
      </c>
      <c r="T1983" s="1" t="s">
        <v>81</v>
      </c>
      <c r="U1983" s="1" t="s">
        <v>93</v>
      </c>
      <c r="V1983" s="1" t="s">
        <v>160</v>
      </c>
      <c r="W1983" s="1" t="s">
        <v>82</v>
      </c>
      <c r="X1983" s="1">
        <v>2</v>
      </c>
      <c r="Y1983" s="1" t="s">
        <v>168</v>
      </c>
      <c r="Z1983" s="1" t="s">
        <v>68</v>
      </c>
      <c r="AA1983" s="1" t="s">
        <v>50</v>
      </c>
      <c r="AB1983" s="1" t="s">
        <v>48</v>
      </c>
    </row>
    <row r="1984" spans="1:28" x14ac:dyDescent="0.2">
      <c r="A1984" s="1" t="s">
        <v>4133</v>
      </c>
      <c r="D1984" s="1">
        <v>59</v>
      </c>
      <c r="E1984" s="1" t="s">
        <v>72</v>
      </c>
      <c r="F1984" s="1" t="s">
        <v>153</v>
      </c>
      <c r="G1984" s="1" t="s">
        <v>218</v>
      </c>
      <c r="H1984" s="1" t="s">
        <v>56</v>
      </c>
      <c r="I1984" s="1" t="s">
        <v>100</v>
      </c>
      <c r="J1984" s="1" t="s">
        <v>76</v>
      </c>
      <c r="K1984" s="1" t="s">
        <v>87</v>
      </c>
      <c r="L1984" s="1" t="s">
        <v>58</v>
      </c>
      <c r="M1984" s="1" t="s">
        <v>181</v>
      </c>
      <c r="N1984" s="1" t="s">
        <v>190</v>
      </c>
      <c r="O1984" s="1" t="s">
        <v>232</v>
      </c>
      <c r="P1984" s="1" t="s">
        <v>121</v>
      </c>
      <c r="Q1984" s="1" t="s">
        <v>163</v>
      </c>
      <c r="R1984" s="1" t="s">
        <v>357</v>
      </c>
      <c r="S1984" s="1" t="s">
        <v>248</v>
      </c>
      <c r="T1984" s="1" t="s">
        <v>123</v>
      </c>
      <c r="U1984" s="1">
        <v>3</v>
      </c>
      <c r="W1984" s="1" t="s">
        <v>125</v>
      </c>
      <c r="X1984" s="1" t="s">
        <v>133</v>
      </c>
      <c r="Y1984" s="1" t="s">
        <v>69</v>
      </c>
      <c r="Z1984" s="1" t="s">
        <v>138</v>
      </c>
      <c r="AA1984" s="1">
        <v>10</v>
      </c>
      <c r="AB1984" s="1" t="s">
        <v>69</v>
      </c>
    </row>
    <row r="1985" spans="1:28" x14ac:dyDescent="0.2">
      <c r="A1985" s="1" t="s">
        <v>4134</v>
      </c>
      <c r="C1985" s="1" t="s">
        <v>4135</v>
      </c>
      <c r="D1985" s="1" t="s">
        <v>50</v>
      </c>
      <c r="E1985" s="1" t="s">
        <v>84</v>
      </c>
      <c r="F1985" s="1" t="s">
        <v>53</v>
      </c>
      <c r="G1985" s="1" t="s">
        <v>54</v>
      </c>
      <c r="H1985" s="1" t="s">
        <v>55</v>
      </c>
      <c r="I1985" s="1" t="s">
        <v>85</v>
      </c>
      <c r="J1985" s="1" t="s">
        <v>36</v>
      </c>
      <c r="K1985" s="1" t="s">
        <v>101</v>
      </c>
      <c r="L1985" s="1" t="s">
        <v>58</v>
      </c>
      <c r="M1985" s="1" t="s">
        <v>119</v>
      </c>
      <c r="N1985" s="1" t="s">
        <v>40</v>
      </c>
      <c r="O1985" s="1" t="s">
        <v>1178</v>
      </c>
      <c r="P1985" s="1" t="s">
        <v>42</v>
      </c>
      <c r="Q1985" s="1" t="s">
        <v>62</v>
      </c>
      <c r="S1985" s="1" t="s">
        <v>131</v>
      </c>
      <c r="T1985" s="1" t="s">
        <v>114</v>
      </c>
      <c r="U1985" s="1">
        <v>3</v>
      </c>
      <c r="V1985" s="1" t="s">
        <v>46</v>
      </c>
      <c r="W1985" s="1" t="s">
        <v>66</v>
      </c>
      <c r="X1985" s="1">
        <v>5</v>
      </c>
      <c r="Y1985" s="1" t="s">
        <v>67</v>
      </c>
      <c r="Z1985" s="1" t="s">
        <v>49</v>
      </c>
      <c r="AA1985" s="1" t="s">
        <v>50</v>
      </c>
      <c r="AB1985" s="1" t="s">
        <v>69</v>
      </c>
    </row>
    <row r="1986" spans="1:28" x14ac:dyDescent="0.2">
      <c r="A1986" s="1" t="s">
        <v>4136</v>
      </c>
      <c r="B1986" s="1" t="s">
        <v>2624</v>
      </c>
      <c r="D1986" s="1" t="s">
        <v>109</v>
      </c>
      <c r="E1986" s="1" t="s">
        <v>84</v>
      </c>
      <c r="F1986" s="1" t="s">
        <v>53</v>
      </c>
      <c r="G1986" s="1" t="s">
        <v>54</v>
      </c>
      <c r="H1986" s="1" t="s">
        <v>136</v>
      </c>
      <c r="I1986" s="1" t="s">
        <v>75</v>
      </c>
      <c r="J1986" s="1" t="s">
        <v>76</v>
      </c>
      <c r="K1986" s="1" t="s">
        <v>77</v>
      </c>
      <c r="L1986" s="1" t="s">
        <v>58</v>
      </c>
      <c r="M1986" s="1" t="s">
        <v>181</v>
      </c>
      <c r="N1986" s="1" t="s">
        <v>60</v>
      </c>
      <c r="O1986" s="1" t="s">
        <v>536</v>
      </c>
      <c r="P1986" s="1" t="s">
        <v>226</v>
      </c>
      <c r="Q1986" s="1" t="s">
        <v>163</v>
      </c>
      <c r="R1986" s="1" t="s">
        <v>1467</v>
      </c>
      <c r="S1986" s="1" t="s">
        <v>122</v>
      </c>
      <c r="T1986" s="1" t="s">
        <v>114</v>
      </c>
      <c r="U1986" s="1">
        <v>3</v>
      </c>
      <c r="W1986" s="1" t="s">
        <v>125</v>
      </c>
      <c r="X1986" s="1" t="s">
        <v>133</v>
      </c>
      <c r="AA1986" s="1" t="s">
        <v>50</v>
      </c>
      <c r="AB1986" s="1" t="s">
        <v>48</v>
      </c>
    </row>
    <row r="1987" spans="1:28" x14ac:dyDescent="0.2">
      <c r="A1987" s="1" t="s">
        <v>4137</v>
      </c>
      <c r="B1987" s="1" t="s">
        <v>3186</v>
      </c>
      <c r="C1987" s="1" t="s">
        <v>4138</v>
      </c>
      <c r="D1987" s="1">
        <v>36</v>
      </c>
      <c r="E1987" s="1" t="s">
        <v>99</v>
      </c>
      <c r="F1987" s="1" t="s">
        <v>32</v>
      </c>
      <c r="G1987" s="1" t="s">
        <v>117</v>
      </c>
      <c r="H1987" s="1" t="s">
        <v>34</v>
      </c>
      <c r="I1987" s="1" t="s">
        <v>35</v>
      </c>
      <c r="J1987" s="1" t="s">
        <v>36</v>
      </c>
      <c r="K1987" s="1" t="s">
        <v>87</v>
      </c>
      <c r="L1987" s="1" t="s">
        <v>78</v>
      </c>
      <c r="M1987" s="1" t="s">
        <v>204</v>
      </c>
      <c r="N1987" s="1" t="s">
        <v>40</v>
      </c>
      <c r="O1987" s="1" t="s">
        <v>672</v>
      </c>
      <c r="P1987" s="1" t="s">
        <v>42</v>
      </c>
      <c r="Q1987" s="1" t="s">
        <v>163</v>
      </c>
      <c r="S1987" s="1" t="s">
        <v>44</v>
      </c>
      <c r="T1987" s="1" t="s">
        <v>123</v>
      </c>
      <c r="U1987" s="1">
        <v>1</v>
      </c>
      <c r="V1987" s="1" t="s">
        <v>65</v>
      </c>
      <c r="W1987" s="1" t="s">
        <v>66</v>
      </c>
      <c r="X1987" s="1" t="s">
        <v>133</v>
      </c>
      <c r="Y1987" s="1" t="s">
        <v>168</v>
      </c>
      <c r="Z1987" s="1" t="s">
        <v>68</v>
      </c>
      <c r="AA1987" s="1">
        <v>10</v>
      </c>
      <c r="AB1987" s="1" t="s">
        <v>69</v>
      </c>
    </row>
    <row r="1988" spans="1:28" x14ac:dyDescent="0.2">
      <c r="A1988" s="1" t="s">
        <v>4139</v>
      </c>
      <c r="D1988" s="1">
        <v>37</v>
      </c>
      <c r="E1988" s="1" t="s">
        <v>84</v>
      </c>
      <c r="F1988" s="1" t="s">
        <v>53</v>
      </c>
      <c r="G1988" s="1" t="s">
        <v>148</v>
      </c>
      <c r="H1988" s="1" t="s">
        <v>136</v>
      </c>
      <c r="I1988" s="1" t="s">
        <v>100</v>
      </c>
      <c r="J1988" s="1" t="s">
        <v>36</v>
      </c>
      <c r="K1988" s="1" t="s">
        <v>101</v>
      </c>
      <c r="L1988" s="1" t="s">
        <v>78</v>
      </c>
      <c r="M1988" s="1" t="s">
        <v>88</v>
      </c>
      <c r="O1988" s="1" t="s">
        <v>1372</v>
      </c>
      <c r="P1988" s="1" t="s">
        <v>103</v>
      </c>
      <c r="Q1988" s="1" t="s">
        <v>43</v>
      </c>
      <c r="S1988" s="1" t="s">
        <v>248</v>
      </c>
      <c r="T1988" s="1" t="s">
        <v>114</v>
      </c>
      <c r="U1988" s="1">
        <v>0</v>
      </c>
      <c r="V1988" s="1" t="s">
        <v>46</v>
      </c>
      <c r="W1988" s="1" t="s">
        <v>82</v>
      </c>
      <c r="X1988" s="1" t="s">
        <v>151</v>
      </c>
      <c r="Y1988" s="1" t="s">
        <v>69</v>
      </c>
      <c r="Z1988" s="1" t="s">
        <v>68</v>
      </c>
      <c r="AA1988" s="1">
        <v>50</v>
      </c>
      <c r="AB1988" s="1" t="s">
        <v>48</v>
      </c>
    </row>
    <row r="1989" spans="1:28" x14ac:dyDescent="0.2">
      <c r="A1989" s="1" t="s">
        <v>4140</v>
      </c>
      <c r="D1989" s="1">
        <v>41</v>
      </c>
      <c r="E1989" s="1" t="s">
        <v>31</v>
      </c>
      <c r="F1989" s="1" t="s">
        <v>53</v>
      </c>
      <c r="G1989" s="1" t="s">
        <v>135</v>
      </c>
      <c r="H1989" s="1" t="s">
        <v>34</v>
      </c>
      <c r="I1989" s="1" t="s">
        <v>35</v>
      </c>
      <c r="J1989" s="1" t="s">
        <v>76</v>
      </c>
      <c r="K1989" s="1" t="s">
        <v>37</v>
      </c>
      <c r="L1989" s="1" t="s">
        <v>118</v>
      </c>
      <c r="M1989" s="1" t="s">
        <v>59</v>
      </c>
      <c r="N1989" s="1" t="s">
        <v>89</v>
      </c>
      <c r="O1989" s="1" t="s">
        <v>111</v>
      </c>
      <c r="P1989" s="1" t="s">
        <v>121</v>
      </c>
      <c r="Q1989" s="1" t="s">
        <v>171</v>
      </c>
      <c r="R1989" s="1" t="s">
        <v>1458</v>
      </c>
      <c r="S1989" s="1" t="s">
        <v>248</v>
      </c>
      <c r="T1989" s="1" t="s">
        <v>81</v>
      </c>
      <c r="U1989" s="1">
        <v>2</v>
      </c>
      <c r="V1989" s="1" t="s">
        <v>196</v>
      </c>
      <c r="W1989" s="1" t="s">
        <v>125</v>
      </c>
      <c r="X1989" s="1">
        <v>2</v>
      </c>
      <c r="Y1989" s="1" t="s">
        <v>69</v>
      </c>
      <c r="AA1989" s="1">
        <v>10</v>
      </c>
      <c r="AB1989" s="1" t="s">
        <v>48</v>
      </c>
    </row>
    <row r="1990" spans="1:28" x14ac:dyDescent="0.2">
      <c r="A1990" s="1" t="s">
        <v>4141</v>
      </c>
      <c r="C1990" s="1" t="s">
        <v>4142</v>
      </c>
      <c r="D1990" s="1">
        <v>74</v>
      </c>
      <c r="E1990" s="1" t="s">
        <v>99</v>
      </c>
      <c r="F1990" s="1" t="s">
        <v>73</v>
      </c>
      <c r="G1990" s="1" t="s">
        <v>142</v>
      </c>
      <c r="H1990" s="1" t="s">
        <v>55</v>
      </c>
      <c r="I1990" s="1" t="s">
        <v>85</v>
      </c>
      <c r="J1990" s="1" t="s">
        <v>222</v>
      </c>
      <c r="K1990" s="1" t="s">
        <v>57</v>
      </c>
      <c r="L1990" s="1" t="s">
        <v>58</v>
      </c>
      <c r="M1990" s="1" t="s">
        <v>204</v>
      </c>
      <c r="N1990" s="1" t="s">
        <v>60</v>
      </c>
      <c r="O1990" s="1" t="s">
        <v>332</v>
      </c>
      <c r="P1990" s="1" t="s">
        <v>226</v>
      </c>
      <c r="Q1990" s="1" t="s">
        <v>43</v>
      </c>
      <c r="R1990" s="1" t="s">
        <v>698</v>
      </c>
      <c r="S1990" s="1" t="s">
        <v>64</v>
      </c>
      <c r="T1990" s="1" t="s">
        <v>81</v>
      </c>
      <c r="U1990" s="1">
        <v>2</v>
      </c>
      <c r="V1990" s="1" t="s">
        <v>160</v>
      </c>
      <c r="W1990" s="1" t="s">
        <v>125</v>
      </c>
      <c r="X1990" s="1">
        <v>2</v>
      </c>
      <c r="Y1990" s="1" t="s">
        <v>48</v>
      </c>
      <c r="AA1990" s="1" t="s">
        <v>50</v>
      </c>
      <c r="AB1990" s="1" t="s">
        <v>48</v>
      </c>
    </row>
    <row r="1991" spans="1:28" x14ac:dyDescent="0.2">
      <c r="A1991" s="1" t="s">
        <v>4143</v>
      </c>
      <c r="B1991" s="1" t="s">
        <v>930</v>
      </c>
      <c r="D1991" s="1" t="s">
        <v>109</v>
      </c>
      <c r="E1991" s="1" t="s">
        <v>72</v>
      </c>
      <c r="F1991" s="1" t="s">
        <v>32</v>
      </c>
      <c r="G1991" s="1" t="s">
        <v>185</v>
      </c>
      <c r="H1991" s="1" t="s">
        <v>136</v>
      </c>
      <c r="I1991" s="1" t="s">
        <v>85</v>
      </c>
      <c r="J1991" s="1" t="s">
        <v>86</v>
      </c>
      <c r="K1991" s="1" t="s">
        <v>57</v>
      </c>
      <c r="L1991" s="1" t="s">
        <v>38</v>
      </c>
      <c r="M1991" s="1" t="s">
        <v>88</v>
      </c>
      <c r="O1991" s="1" t="s">
        <v>225</v>
      </c>
      <c r="P1991" s="1" t="s">
        <v>42</v>
      </c>
      <c r="Q1991" s="1" t="s">
        <v>43</v>
      </c>
      <c r="R1991" s="1" t="s">
        <v>488</v>
      </c>
      <c r="S1991" s="1" t="s">
        <v>64</v>
      </c>
      <c r="T1991" s="1" t="s">
        <v>45</v>
      </c>
      <c r="U1991" s="1">
        <v>0</v>
      </c>
      <c r="V1991" s="1" t="s">
        <v>132</v>
      </c>
      <c r="W1991" s="1" t="s">
        <v>125</v>
      </c>
      <c r="X1991" s="1">
        <v>2</v>
      </c>
      <c r="Y1991" s="1" t="s">
        <v>69</v>
      </c>
      <c r="AA1991" s="1">
        <v>20</v>
      </c>
      <c r="AB1991" s="1" t="s">
        <v>48</v>
      </c>
    </row>
    <row r="1992" spans="1:28" x14ac:dyDescent="0.2">
      <c r="A1992" s="1" t="s">
        <v>4144</v>
      </c>
      <c r="D1992" s="1" t="s">
        <v>109</v>
      </c>
      <c r="E1992" s="1" t="s">
        <v>84</v>
      </c>
      <c r="F1992" s="1" t="s">
        <v>73</v>
      </c>
      <c r="G1992" s="1" t="s">
        <v>74</v>
      </c>
      <c r="H1992" s="1" t="s">
        <v>34</v>
      </c>
      <c r="I1992" s="1" t="s">
        <v>100</v>
      </c>
      <c r="J1992" s="1" t="s">
        <v>86</v>
      </c>
      <c r="K1992" s="1" t="s">
        <v>87</v>
      </c>
      <c r="L1992" s="1" t="s">
        <v>38</v>
      </c>
      <c r="M1992" s="1" t="s">
        <v>119</v>
      </c>
      <c r="N1992" s="1" t="s">
        <v>40</v>
      </c>
      <c r="O1992" s="1" t="s">
        <v>905</v>
      </c>
      <c r="P1992" s="1" t="s">
        <v>121</v>
      </c>
      <c r="Q1992" s="1" t="s">
        <v>43</v>
      </c>
      <c r="S1992" s="1" t="s">
        <v>248</v>
      </c>
      <c r="T1992" s="1" t="s">
        <v>81</v>
      </c>
      <c r="U1992" s="1">
        <v>0</v>
      </c>
      <c r="V1992" s="1" t="s">
        <v>178</v>
      </c>
      <c r="W1992" s="1" t="s">
        <v>47</v>
      </c>
      <c r="X1992" s="1">
        <v>5</v>
      </c>
      <c r="Y1992" s="1" t="s">
        <v>67</v>
      </c>
      <c r="AA1992" s="1" t="s">
        <v>95</v>
      </c>
      <c r="AB1992" s="1" t="s">
        <v>69</v>
      </c>
    </row>
    <row r="1993" spans="1:28" x14ac:dyDescent="0.2">
      <c r="A1993" s="1" t="s">
        <v>4145</v>
      </c>
      <c r="D1993" s="1" t="s">
        <v>50</v>
      </c>
      <c r="E1993" s="1" t="s">
        <v>84</v>
      </c>
      <c r="F1993" s="1" t="s">
        <v>73</v>
      </c>
      <c r="G1993" s="1" t="s">
        <v>74</v>
      </c>
      <c r="H1993" s="1" t="s">
        <v>56</v>
      </c>
      <c r="I1993" s="1" t="s">
        <v>75</v>
      </c>
      <c r="J1993" s="1" t="s">
        <v>56</v>
      </c>
      <c r="K1993" s="1" t="s">
        <v>57</v>
      </c>
      <c r="L1993" s="1" t="s">
        <v>118</v>
      </c>
      <c r="M1993" s="1" t="s">
        <v>181</v>
      </c>
      <c r="N1993" s="1" t="s">
        <v>190</v>
      </c>
      <c r="O1993" s="1" t="s">
        <v>1406</v>
      </c>
      <c r="P1993" s="1" t="s">
        <v>121</v>
      </c>
      <c r="Q1993" s="1" t="s">
        <v>43</v>
      </c>
      <c r="R1993" s="1" t="s">
        <v>1008</v>
      </c>
      <c r="S1993" s="1" t="s">
        <v>64</v>
      </c>
      <c r="T1993" s="1" t="s">
        <v>114</v>
      </c>
      <c r="U1993" s="1">
        <v>3</v>
      </c>
      <c r="V1993" s="1" t="s">
        <v>196</v>
      </c>
      <c r="W1993" s="1" t="s">
        <v>125</v>
      </c>
      <c r="X1993" s="1">
        <v>1</v>
      </c>
      <c r="Y1993" s="1" t="s">
        <v>168</v>
      </c>
      <c r="AA1993" s="1">
        <v>10</v>
      </c>
      <c r="AB1993" s="1" t="s">
        <v>48</v>
      </c>
    </row>
    <row r="1994" spans="1:28" x14ac:dyDescent="0.2">
      <c r="A1994" s="1" t="s">
        <v>4146</v>
      </c>
      <c r="C1994" s="1" t="s">
        <v>4147</v>
      </c>
      <c r="D1994" s="1">
        <v>81</v>
      </c>
      <c r="E1994" s="1" t="s">
        <v>99</v>
      </c>
      <c r="F1994" s="1" t="s">
        <v>53</v>
      </c>
      <c r="G1994" s="1" t="s">
        <v>148</v>
      </c>
      <c r="H1994" s="1" t="s">
        <v>34</v>
      </c>
      <c r="I1994" s="1" t="s">
        <v>100</v>
      </c>
      <c r="J1994" s="1" t="s">
        <v>76</v>
      </c>
      <c r="K1994" s="1" t="s">
        <v>37</v>
      </c>
      <c r="L1994" s="1" t="s">
        <v>58</v>
      </c>
      <c r="M1994" s="1" t="s">
        <v>59</v>
      </c>
      <c r="N1994" s="1" t="s">
        <v>60</v>
      </c>
      <c r="O1994" s="1" t="s">
        <v>1389</v>
      </c>
      <c r="P1994" s="1" t="s">
        <v>226</v>
      </c>
      <c r="Q1994" s="1" t="s">
        <v>80</v>
      </c>
      <c r="S1994" s="1" t="s">
        <v>64</v>
      </c>
      <c r="T1994" s="1" t="s">
        <v>81</v>
      </c>
      <c r="U1994" s="1">
        <v>0</v>
      </c>
      <c r="V1994" s="1" t="s">
        <v>105</v>
      </c>
      <c r="W1994" s="1" t="s">
        <v>82</v>
      </c>
      <c r="X1994" s="1">
        <v>3</v>
      </c>
      <c r="Y1994" s="1" t="s">
        <v>67</v>
      </c>
      <c r="AA1994" s="1" t="s">
        <v>50</v>
      </c>
      <c r="AB1994" s="1" t="s">
        <v>48</v>
      </c>
    </row>
    <row r="1995" spans="1:28" x14ac:dyDescent="0.2">
      <c r="A1995" s="1" t="s">
        <v>4148</v>
      </c>
      <c r="B1995" s="1" t="s">
        <v>2442</v>
      </c>
      <c r="C1995" s="1" t="s">
        <v>4149</v>
      </c>
      <c r="D1995" s="1" t="s">
        <v>109</v>
      </c>
      <c r="E1995" s="1" t="s">
        <v>99</v>
      </c>
      <c r="F1995" s="1" t="s">
        <v>153</v>
      </c>
      <c r="G1995" s="1" t="s">
        <v>154</v>
      </c>
      <c r="H1995" s="1" t="s">
        <v>56</v>
      </c>
      <c r="I1995" s="1" t="s">
        <v>100</v>
      </c>
      <c r="J1995" s="1" t="s">
        <v>222</v>
      </c>
      <c r="K1995" s="1" t="s">
        <v>37</v>
      </c>
      <c r="L1995" s="1" t="s">
        <v>78</v>
      </c>
      <c r="M1995" s="1" t="s">
        <v>204</v>
      </c>
      <c r="N1995" s="1" t="s">
        <v>40</v>
      </c>
      <c r="O1995" s="1" t="s">
        <v>738</v>
      </c>
      <c r="P1995" s="1" t="s">
        <v>103</v>
      </c>
      <c r="Q1995" s="1" t="s">
        <v>43</v>
      </c>
      <c r="R1995" s="1" t="s">
        <v>265</v>
      </c>
      <c r="S1995" s="1" t="s">
        <v>113</v>
      </c>
      <c r="T1995" s="1" t="s">
        <v>123</v>
      </c>
      <c r="U1995" s="1" t="s">
        <v>93</v>
      </c>
      <c r="V1995" s="1" t="s">
        <v>124</v>
      </c>
      <c r="W1995" s="1" t="s">
        <v>82</v>
      </c>
      <c r="X1995" s="1">
        <v>5</v>
      </c>
      <c r="Y1995" s="1" t="s">
        <v>67</v>
      </c>
      <c r="AA1995" s="1">
        <v>10</v>
      </c>
      <c r="AB1995" s="1" t="s">
        <v>48</v>
      </c>
    </row>
    <row r="1996" spans="1:28" x14ac:dyDescent="0.2">
      <c r="A1996" s="1" t="s">
        <v>4150</v>
      </c>
      <c r="B1996" s="1" t="s">
        <v>1704</v>
      </c>
      <c r="D1996" s="1" t="s">
        <v>109</v>
      </c>
      <c r="E1996" s="1" t="s">
        <v>116</v>
      </c>
      <c r="F1996" s="1" t="s">
        <v>32</v>
      </c>
      <c r="G1996" s="1" t="s">
        <v>259</v>
      </c>
      <c r="H1996" s="1" t="s">
        <v>55</v>
      </c>
      <c r="I1996" s="1" t="s">
        <v>85</v>
      </c>
      <c r="J1996" s="1" t="s">
        <v>86</v>
      </c>
      <c r="K1996" s="1" t="s">
        <v>57</v>
      </c>
      <c r="L1996" s="1" t="s">
        <v>155</v>
      </c>
      <c r="M1996" s="1" t="s">
        <v>39</v>
      </c>
      <c r="N1996" s="1" t="s">
        <v>175</v>
      </c>
      <c r="O1996" s="1" t="s">
        <v>410</v>
      </c>
      <c r="P1996" s="1" t="s">
        <v>226</v>
      </c>
      <c r="Q1996" s="1" t="s">
        <v>171</v>
      </c>
      <c r="R1996" s="1" t="s">
        <v>451</v>
      </c>
      <c r="S1996" s="1" t="s">
        <v>131</v>
      </c>
      <c r="T1996" s="1" t="s">
        <v>114</v>
      </c>
      <c r="U1996" s="1">
        <v>3</v>
      </c>
      <c r="V1996" s="1" t="s">
        <v>178</v>
      </c>
      <c r="W1996" s="1" t="s">
        <v>47</v>
      </c>
      <c r="X1996" s="1">
        <v>3</v>
      </c>
      <c r="AA1996" s="1" t="s">
        <v>95</v>
      </c>
      <c r="AB1996" s="1" t="s">
        <v>48</v>
      </c>
    </row>
    <row r="1997" spans="1:28" x14ac:dyDescent="0.2">
      <c r="A1997" s="1" t="s">
        <v>4151</v>
      </c>
      <c r="D1997" s="1">
        <v>87</v>
      </c>
      <c r="E1997" s="1" t="s">
        <v>116</v>
      </c>
      <c r="F1997" s="1" t="s">
        <v>153</v>
      </c>
      <c r="G1997" s="1" t="s">
        <v>218</v>
      </c>
      <c r="H1997" s="1" t="s">
        <v>34</v>
      </c>
      <c r="I1997" s="1" t="s">
        <v>35</v>
      </c>
      <c r="J1997" s="1" t="s">
        <v>56</v>
      </c>
      <c r="K1997" s="1" t="s">
        <v>77</v>
      </c>
      <c r="L1997" s="1" t="s">
        <v>38</v>
      </c>
      <c r="M1997" s="1" t="s">
        <v>181</v>
      </c>
      <c r="N1997" s="1" t="s">
        <v>190</v>
      </c>
      <c r="O1997" s="1" t="s">
        <v>688</v>
      </c>
      <c r="P1997" s="1" t="s">
        <v>226</v>
      </c>
      <c r="Q1997" s="1" t="s">
        <v>62</v>
      </c>
      <c r="R1997" s="1" t="s">
        <v>1739</v>
      </c>
      <c r="S1997" s="1" t="s">
        <v>248</v>
      </c>
      <c r="T1997" s="1" t="s">
        <v>45</v>
      </c>
      <c r="U1997" s="1">
        <v>1</v>
      </c>
      <c r="V1997" s="1" t="s">
        <v>178</v>
      </c>
      <c r="W1997" s="1" t="s">
        <v>66</v>
      </c>
      <c r="X1997" s="1">
        <v>4</v>
      </c>
      <c r="Z1997" s="1" t="s">
        <v>68</v>
      </c>
      <c r="AA1997" s="1" t="s">
        <v>50</v>
      </c>
      <c r="AB1997" s="1" t="s">
        <v>48</v>
      </c>
    </row>
    <row r="1998" spans="1:28" x14ac:dyDescent="0.2">
      <c r="A1998" s="1" t="s">
        <v>4152</v>
      </c>
      <c r="B1998" s="1" t="s">
        <v>1727</v>
      </c>
      <c r="D1998" s="1" t="s">
        <v>109</v>
      </c>
      <c r="E1998" s="1" t="s">
        <v>99</v>
      </c>
      <c r="F1998" s="1" t="s">
        <v>73</v>
      </c>
      <c r="G1998" s="1" t="s">
        <v>110</v>
      </c>
      <c r="H1998" s="1" t="s">
        <v>136</v>
      </c>
      <c r="I1998" s="1" t="s">
        <v>100</v>
      </c>
      <c r="J1998" s="1" t="s">
        <v>222</v>
      </c>
      <c r="K1998" s="1" t="s">
        <v>87</v>
      </c>
      <c r="L1998" s="1" t="s">
        <v>118</v>
      </c>
      <c r="M1998" s="1" t="s">
        <v>59</v>
      </c>
      <c r="N1998" s="1" t="s">
        <v>40</v>
      </c>
      <c r="O1998" s="1" t="s">
        <v>354</v>
      </c>
      <c r="P1998" s="1" t="s">
        <v>103</v>
      </c>
      <c r="Q1998" s="1" t="s">
        <v>171</v>
      </c>
      <c r="R1998" s="1" t="s">
        <v>1124</v>
      </c>
      <c r="S1998" s="1" t="s">
        <v>131</v>
      </c>
      <c r="T1998" s="1" t="s">
        <v>123</v>
      </c>
      <c r="U1998" s="1">
        <v>2</v>
      </c>
      <c r="V1998" s="1" t="s">
        <v>46</v>
      </c>
      <c r="W1998" s="1" t="s">
        <v>47</v>
      </c>
      <c r="X1998" s="1">
        <v>1</v>
      </c>
      <c r="Y1998" s="1" t="s">
        <v>168</v>
      </c>
      <c r="AA1998" s="1">
        <v>50</v>
      </c>
      <c r="AB1998" s="1" t="s">
        <v>69</v>
      </c>
    </row>
    <row r="1999" spans="1:28" x14ac:dyDescent="0.2">
      <c r="A1999" s="1" t="s">
        <v>4153</v>
      </c>
      <c r="C1999" s="1" t="s">
        <v>4154</v>
      </c>
      <c r="D1999" s="1">
        <v>68</v>
      </c>
      <c r="E1999" s="1" t="s">
        <v>84</v>
      </c>
      <c r="F1999" s="1" t="s">
        <v>73</v>
      </c>
      <c r="G1999" s="1" t="s">
        <v>74</v>
      </c>
      <c r="H1999" s="1" t="s">
        <v>136</v>
      </c>
      <c r="I1999" s="1" t="s">
        <v>75</v>
      </c>
      <c r="J1999" s="1" t="s">
        <v>36</v>
      </c>
      <c r="K1999" s="1" t="s">
        <v>87</v>
      </c>
      <c r="L1999" s="1" t="s">
        <v>38</v>
      </c>
      <c r="M1999" s="1" t="s">
        <v>59</v>
      </c>
      <c r="N1999" s="1" t="s">
        <v>94</v>
      </c>
      <c r="O1999" s="1" t="s">
        <v>331</v>
      </c>
      <c r="P1999" s="1" t="s">
        <v>226</v>
      </c>
      <c r="Q1999" s="1" t="s">
        <v>80</v>
      </c>
      <c r="S1999" s="1" t="s">
        <v>64</v>
      </c>
      <c r="T1999" s="1" t="s">
        <v>123</v>
      </c>
      <c r="U1999" s="1">
        <v>2</v>
      </c>
      <c r="V1999" s="1" t="s">
        <v>65</v>
      </c>
      <c r="W1999" s="1" t="s">
        <v>82</v>
      </c>
      <c r="X1999" s="1">
        <v>5</v>
      </c>
      <c r="Y1999" s="1" t="s">
        <v>67</v>
      </c>
      <c r="AA1999" s="1">
        <v>20</v>
      </c>
      <c r="AB1999" s="1" t="s">
        <v>48</v>
      </c>
    </row>
    <row r="2000" spans="1:28" x14ac:dyDescent="0.2">
      <c r="A2000" s="1" t="s">
        <v>4155</v>
      </c>
      <c r="C2000" s="1" t="s">
        <v>1719</v>
      </c>
      <c r="D2000" s="1">
        <v>56</v>
      </c>
      <c r="E2000" s="1" t="s">
        <v>99</v>
      </c>
      <c r="F2000" s="1" t="s">
        <v>53</v>
      </c>
      <c r="G2000" s="1" t="s">
        <v>148</v>
      </c>
      <c r="H2000" s="1" t="s">
        <v>34</v>
      </c>
      <c r="I2000" s="1" t="s">
        <v>35</v>
      </c>
      <c r="J2000" s="1" t="s">
        <v>86</v>
      </c>
      <c r="K2000" s="1" t="s">
        <v>87</v>
      </c>
      <c r="L2000" s="1" t="s">
        <v>38</v>
      </c>
      <c r="M2000" s="1" t="s">
        <v>88</v>
      </c>
      <c r="N2000" s="1" t="s">
        <v>190</v>
      </c>
      <c r="O2000" s="1" t="s">
        <v>2197</v>
      </c>
      <c r="P2000" s="1" t="s">
        <v>226</v>
      </c>
      <c r="Q2000" s="1" t="s">
        <v>43</v>
      </c>
      <c r="S2000" s="1" t="s">
        <v>122</v>
      </c>
      <c r="T2000" s="1" t="s">
        <v>81</v>
      </c>
      <c r="U2000" s="1">
        <v>1</v>
      </c>
      <c r="V2000" s="1" t="s">
        <v>132</v>
      </c>
      <c r="W2000" s="1" t="s">
        <v>125</v>
      </c>
      <c r="X2000" s="1">
        <v>4</v>
      </c>
      <c r="Y2000" s="1" t="s">
        <v>67</v>
      </c>
      <c r="AA2000" s="1">
        <v>50</v>
      </c>
      <c r="AB2000" s="1" t="s">
        <v>69</v>
      </c>
    </row>
    <row r="2001" spans="1:28" x14ac:dyDescent="0.2">
      <c r="A2001" s="1" t="s">
        <v>4156</v>
      </c>
      <c r="B2001" s="1" t="s">
        <v>4157</v>
      </c>
      <c r="D2001" s="1">
        <v>75</v>
      </c>
      <c r="E2001" s="1" t="s">
        <v>84</v>
      </c>
      <c r="F2001" s="1" t="s">
        <v>153</v>
      </c>
      <c r="G2001" s="1" t="s">
        <v>215</v>
      </c>
      <c r="H2001" s="1" t="s">
        <v>55</v>
      </c>
      <c r="I2001" s="1" t="s">
        <v>75</v>
      </c>
      <c r="J2001" s="1" t="s">
        <v>222</v>
      </c>
      <c r="K2001" s="1" t="s">
        <v>57</v>
      </c>
      <c r="L2001" s="1" t="s">
        <v>58</v>
      </c>
      <c r="M2001" s="1" t="s">
        <v>204</v>
      </c>
      <c r="N2001" s="1" t="s">
        <v>40</v>
      </c>
      <c r="O2001" s="1" t="s">
        <v>1695</v>
      </c>
      <c r="P2001" s="1" t="s">
        <v>42</v>
      </c>
      <c r="Q2001" s="1" t="s">
        <v>163</v>
      </c>
      <c r="R2001" s="1" t="s">
        <v>1462</v>
      </c>
      <c r="S2001" s="1" t="s">
        <v>44</v>
      </c>
      <c r="T2001" s="1" t="s">
        <v>123</v>
      </c>
      <c r="U2001" s="1">
        <v>3</v>
      </c>
      <c r="V2001" s="1" t="s">
        <v>46</v>
      </c>
      <c r="W2001" s="1" t="s">
        <v>47</v>
      </c>
      <c r="X2001" s="1">
        <v>5</v>
      </c>
      <c r="Y2001" s="1" t="s">
        <v>69</v>
      </c>
      <c r="Z2001" s="1" t="s">
        <v>68</v>
      </c>
      <c r="AA2001" s="1" t="s">
        <v>95</v>
      </c>
      <c r="AB2001" s="1" t="s">
        <v>48</v>
      </c>
    </row>
    <row r="2002" spans="1:28" x14ac:dyDescent="0.2">
      <c r="A2002" s="1" t="s">
        <v>4158</v>
      </c>
      <c r="D2002" s="1" t="s">
        <v>109</v>
      </c>
      <c r="E2002" s="1" t="s">
        <v>116</v>
      </c>
      <c r="F2002" s="1" t="s">
        <v>153</v>
      </c>
      <c r="G2002" s="1" t="s">
        <v>215</v>
      </c>
      <c r="H2002" s="1" t="s">
        <v>55</v>
      </c>
      <c r="I2002" s="1" t="s">
        <v>75</v>
      </c>
      <c r="J2002" s="1" t="s">
        <v>76</v>
      </c>
      <c r="K2002" s="1" t="s">
        <v>87</v>
      </c>
      <c r="L2002" s="1" t="s">
        <v>118</v>
      </c>
      <c r="M2002" s="1" t="s">
        <v>39</v>
      </c>
      <c r="O2002" s="1" t="s">
        <v>3523</v>
      </c>
      <c r="P2002" s="1" t="s">
        <v>103</v>
      </c>
      <c r="Q2002" s="1" t="s">
        <v>171</v>
      </c>
      <c r="S2002" s="1" t="s">
        <v>113</v>
      </c>
      <c r="T2002" s="1" t="s">
        <v>123</v>
      </c>
      <c r="U2002" s="1">
        <v>0</v>
      </c>
      <c r="V2002" s="1" t="s">
        <v>132</v>
      </c>
      <c r="W2002" s="1" t="s">
        <v>125</v>
      </c>
      <c r="X2002" s="1">
        <v>4</v>
      </c>
      <c r="AA2002" s="1" t="s">
        <v>50</v>
      </c>
      <c r="AB2002" s="1" t="s">
        <v>69</v>
      </c>
    </row>
    <row r="2003" spans="1:28" x14ac:dyDescent="0.2">
      <c r="A2003" s="1" t="s">
        <v>4159</v>
      </c>
      <c r="C2003" s="1" t="s">
        <v>4160</v>
      </c>
      <c r="D2003" s="1" t="s">
        <v>109</v>
      </c>
      <c r="E2003" s="1" t="s">
        <v>31</v>
      </c>
      <c r="F2003" s="1" t="s">
        <v>153</v>
      </c>
      <c r="G2003" s="1" t="s">
        <v>218</v>
      </c>
      <c r="H2003" s="1" t="s">
        <v>56</v>
      </c>
      <c r="I2003" s="1" t="s">
        <v>100</v>
      </c>
      <c r="J2003" s="1" t="s">
        <v>36</v>
      </c>
      <c r="K2003" s="1" t="s">
        <v>87</v>
      </c>
      <c r="L2003" s="1" t="s">
        <v>118</v>
      </c>
      <c r="M2003" s="1" t="s">
        <v>59</v>
      </c>
      <c r="N2003" s="1" t="s">
        <v>175</v>
      </c>
      <c r="O2003" s="1" t="s">
        <v>3956</v>
      </c>
      <c r="P2003" s="1" t="s">
        <v>226</v>
      </c>
      <c r="Q2003" s="1" t="s">
        <v>163</v>
      </c>
      <c r="S2003" s="1" t="s">
        <v>122</v>
      </c>
      <c r="T2003" s="1" t="s">
        <v>45</v>
      </c>
      <c r="U2003" s="1">
        <v>0</v>
      </c>
      <c r="V2003" s="1" t="s">
        <v>196</v>
      </c>
      <c r="W2003" s="1" t="s">
        <v>66</v>
      </c>
      <c r="X2003" s="1">
        <v>2</v>
      </c>
      <c r="Y2003" s="1" t="s">
        <v>69</v>
      </c>
      <c r="AA2003" s="1" t="s">
        <v>50</v>
      </c>
      <c r="AB2003" s="1" t="s">
        <v>48</v>
      </c>
    </row>
    <row r="2004" spans="1:28" x14ac:dyDescent="0.2">
      <c r="A2004" s="1" t="s">
        <v>4161</v>
      </c>
      <c r="B2004" s="1" t="s">
        <v>3734</v>
      </c>
      <c r="C2004" s="1" t="s">
        <v>4162</v>
      </c>
      <c r="D2004" s="1" t="s">
        <v>50</v>
      </c>
      <c r="E2004" s="1" t="s">
        <v>72</v>
      </c>
      <c r="F2004" s="1" t="s">
        <v>32</v>
      </c>
      <c r="G2004" s="1" t="s">
        <v>33</v>
      </c>
      <c r="H2004" s="1" t="s">
        <v>136</v>
      </c>
      <c r="I2004" s="1" t="s">
        <v>100</v>
      </c>
      <c r="J2004" s="1" t="s">
        <v>222</v>
      </c>
      <c r="K2004" s="1" t="s">
        <v>101</v>
      </c>
      <c r="L2004" s="1" t="s">
        <v>118</v>
      </c>
      <c r="M2004" s="1" t="s">
        <v>39</v>
      </c>
      <c r="N2004" s="1" t="s">
        <v>89</v>
      </c>
      <c r="O2004" s="1" t="s">
        <v>895</v>
      </c>
      <c r="P2004" s="1" t="s">
        <v>42</v>
      </c>
      <c r="Q2004" s="1" t="s">
        <v>171</v>
      </c>
      <c r="R2004" s="1" t="s">
        <v>1238</v>
      </c>
      <c r="S2004" s="1" t="s">
        <v>64</v>
      </c>
      <c r="T2004" s="1" t="s">
        <v>123</v>
      </c>
      <c r="U2004" s="1">
        <v>0</v>
      </c>
      <c r="W2004" s="1" t="s">
        <v>47</v>
      </c>
      <c r="X2004" s="1">
        <v>4</v>
      </c>
      <c r="Y2004" s="1" t="s">
        <v>168</v>
      </c>
      <c r="Z2004" s="1" t="s">
        <v>89</v>
      </c>
      <c r="AA2004" s="1" t="s">
        <v>95</v>
      </c>
      <c r="AB2004" s="1" t="s">
        <v>69</v>
      </c>
    </row>
    <row r="2005" spans="1:28" x14ac:dyDescent="0.2">
      <c r="A2005" s="1" t="s">
        <v>4163</v>
      </c>
      <c r="B2005" s="1" t="s">
        <v>4164</v>
      </c>
      <c r="D2005" s="1" t="s">
        <v>50</v>
      </c>
      <c r="E2005" s="1" t="s">
        <v>31</v>
      </c>
      <c r="F2005" s="1" t="s">
        <v>153</v>
      </c>
      <c r="G2005" s="1" t="s">
        <v>215</v>
      </c>
      <c r="H2005" s="1" t="s">
        <v>55</v>
      </c>
      <c r="I2005" s="1" t="s">
        <v>100</v>
      </c>
      <c r="J2005" s="1" t="s">
        <v>36</v>
      </c>
      <c r="K2005" s="1" t="s">
        <v>77</v>
      </c>
      <c r="L2005" s="1" t="s">
        <v>58</v>
      </c>
      <c r="M2005" s="1" t="s">
        <v>88</v>
      </c>
      <c r="O2005" s="1" t="s">
        <v>388</v>
      </c>
      <c r="P2005" s="1" t="s">
        <v>121</v>
      </c>
      <c r="Q2005" s="1" t="s">
        <v>80</v>
      </c>
      <c r="R2005" s="1" t="s">
        <v>551</v>
      </c>
      <c r="S2005" s="1" t="s">
        <v>122</v>
      </c>
      <c r="T2005" s="1" t="s">
        <v>81</v>
      </c>
      <c r="U2005" s="1">
        <v>3</v>
      </c>
      <c r="V2005" s="1" t="s">
        <v>124</v>
      </c>
      <c r="W2005" s="1" t="s">
        <v>47</v>
      </c>
      <c r="X2005" s="1">
        <v>4</v>
      </c>
      <c r="Y2005" s="1" t="s">
        <v>67</v>
      </c>
      <c r="AA2005" s="1" t="s">
        <v>50</v>
      </c>
      <c r="AB2005" s="1" t="s">
        <v>48</v>
      </c>
    </row>
    <row r="2006" spans="1:28" x14ac:dyDescent="0.2">
      <c r="A2006" s="1" t="s">
        <v>4165</v>
      </c>
      <c r="B2006" s="1" t="s">
        <v>4166</v>
      </c>
      <c r="D2006" s="1" t="s">
        <v>50</v>
      </c>
      <c r="E2006" s="1" t="s">
        <v>116</v>
      </c>
      <c r="F2006" s="1" t="s">
        <v>32</v>
      </c>
      <c r="G2006" s="1" t="s">
        <v>117</v>
      </c>
      <c r="H2006" s="1" t="s">
        <v>56</v>
      </c>
      <c r="I2006" s="1" t="s">
        <v>35</v>
      </c>
      <c r="J2006" s="1" t="s">
        <v>222</v>
      </c>
      <c r="K2006" s="1" t="s">
        <v>77</v>
      </c>
      <c r="L2006" s="1" t="s">
        <v>58</v>
      </c>
      <c r="M2006" s="1" t="s">
        <v>39</v>
      </c>
      <c r="O2006" s="1" t="s">
        <v>1987</v>
      </c>
      <c r="P2006" s="1" t="s">
        <v>103</v>
      </c>
      <c r="Q2006" s="1" t="s">
        <v>43</v>
      </c>
      <c r="R2006" s="1" t="s">
        <v>1600</v>
      </c>
      <c r="S2006" s="1" t="s">
        <v>248</v>
      </c>
      <c r="T2006" s="1" t="s">
        <v>81</v>
      </c>
      <c r="U2006" s="1">
        <v>3</v>
      </c>
      <c r="V2006" s="1" t="s">
        <v>132</v>
      </c>
      <c r="W2006" s="1" t="s">
        <v>66</v>
      </c>
      <c r="X2006" s="1" t="s">
        <v>151</v>
      </c>
      <c r="Y2006" s="1" t="s">
        <v>69</v>
      </c>
      <c r="Z2006" s="1" t="s">
        <v>175</v>
      </c>
      <c r="AA2006" s="1">
        <v>50</v>
      </c>
      <c r="AB2006" s="1" t="s">
        <v>69</v>
      </c>
    </row>
    <row r="2007" spans="1:28" x14ac:dyDescent="0.2">
      <c r="A2007" s="1" t="s">
        <v>4167</v>
      </c>
      <c r="D2007" s="1" t="s">
        <v>50</v>
      </c>
      <c r="E2007" s="1" t="s">
        <v>31</v>
      </c>
      <c r="F2007" s="1" t="s">
        <v>53</v>
      </c>
      <c r="G2007" s="1" t="s">
        <v>148</v>
      </c>
      <c r="H2007" s="1" t="s">
        <v>56</v>
      </c>
      <c r="I2007" s="1" t="s">
        <v>35</v>
      </c>
      <c r="J2007" s="1" t="s">
        <v>222</v>
      </c>
      <c r="K2007" s="1" t="s">
        <v>101</v>
      </c>
      <c r="L2007" s="1" t="s">
        <v>118</v>
      </c>
      <c r="M2007" s="1" t="s">
        <v>119</v>
      </c>
      <c r="N2007" s="1" t="s">
        <v>40</v>
      </c>
      <c r="O2007" s="1" t="s">
        <v>823</v>
      </c>
      <c r="P2007" s="1" t="s">
        <v>42</v>
      </c>
      <c r="Q2007" s="1" t="s">
        <v>163</v>
      </c>
      <c r="R2007" s="1" t="s">
        <v>321</v>
      </c>
      <c r="S2007" s="1" t="s">
        <v>248</v>
      </c>
      <c r="T2007" s="1" t="s">
        <v>114</v>
      </c>
      <c r="U2007" s="1">
        <v>3</v>
      </c>
      <c r="V2007" s="1" t="s">
        <v>178</v>
      </c>
      <c r="W2007" s="1" t="s">
        <v>66</v>
      </c>
      <c r="X2007" s="1" t="s">
        <v>133</v>
      </c>
      <c r="Y2007" s="1" t="s">
        <v>69</v>
      </c>
      <c r="AA2007" s="1">
        <v>10</v>
      </c>
      <c r="AB2007" s="1" t="s">
        <v>69</v>
      </c>
    </row>
    <row r="2008" spans="1:28" x14ac:dyDescent="0.2">
      <c r="A2008" s="1" t="s">
        <v>4168</v>
      </c>
      <c r="B2008" s="1" t="s">
        <v>482</v>
      </c>
      <c r="D2008" s="1" t="s">
        <v>50</v>
      </c>
      <c r="E2008" s="1" t="s">
        <v>99</v>
      </c>
      <c r="F2008" s="1" t="s">
        <v>153</v>
      </c>
      <c r="G2008" s="1" t="s">
        <v>154</v>
      </c>
      <c r="H2008" s="1" t="s">
        <v>34</v>
      </c>
      <c r="I2008" s="1" t="s">
        <v>75</v>
      </c>
      <c r="J2008" s="1" t="s">
        <v>86</v>
      </c>
      <c r="K2008" s="1" t="s">
        <v>77</v>
      </c>
      <c r="L2008" s="1" t="s">
        <v>38</v>
      </c>
      <c r="M2008" s="1" t="s">
        <v>39</v>
      </c>
      <c r="N2008" s="1" t="s">
        <v>60</v>
      </c>
      <c r="O2008" s="1" t="s">
        <v>311</v>
      </c>
      <c r="P2008" s="1" t="s">
        <v>42</v>
      </c>
      <c r="Q2008" s="1" t="s">
        <v>80</v>
      </c>
      <c r="S2008" s="1" t="s">
        <v>122</v>
      </c>
      <c r="T2008" s="1" t="s">
        <v>114</v>
      </c>
      <c r="U2008" s="1">
        <v>0</v>
      </c>
      <c r="V2008" s="1" t="s">
        <v>178</v>
      </c>
      <c r="W2008" s="1" t="s">
        <v>66</v>
      </c>
      <c r="X2008" s="1">
        <v>1</v>
      </c>
      <c r="Z2008" s="1" t="s">
        <v>49</v>
      </c>
      <c r="AA2008" s="1" t="s">
        <v>95</v>
      </c>
      <c r="AB2008" s="1" t="s">
        <v>69</v>
      </c>
    </row>
    <row r="2009" spans="1:28" x14ac:dyDescent="0.2">
      <c r="A2009" s="1" t="s">
        <v>4169</v>
      </c>
      <c r="C2009" s="1" t="s">
        <v>4170</v>
      </c>
      <c r="D2009" s="1">
        <v>50</v>
      </c>
      <c r="E2009" s="1" t="s">
        <v>116</v>
      </c>
      <c r="F2009" s="1" t="s">
        <v>53</v>
      </c>
      <c r="G2009" s="1" t="s">
        <v>148</v>
      </c>
      <c r="H2009" s="1" t="s">
        <v>56</v>
      </c>
      <c r="I2009" s="1" t="s">
        <v>35</v>
      </c>
      <c r="J2009" s="1" t="s">
        <v>56</v>
      </c>
      <c r="K2009" s="1" t="s">
        <v>57</v>
      </c>
      <c r="L2009" s="1" t="s">
        <v>58</v>
      </c>
      <c r="M2009" s="1" t="s">
        <v>88</v>
      </c>
      <c r="N2009" s="1" t="s">
        <v>40</v>
      </c>
      <c r="O2009" s="1" t="s">
        <v>176</v>
      </c>
      <c r="P2009" s="1" t="s">
        <v>42</v>
      </c>
      <c r="Q2009" s="1" t="s">
        <v>62</v>
      </c>
      <c r="R2009" s="1" t="s">
        <v>1153</v>
      </c>
      <c r="S2009" s="1" t="s">
        <v>64</v>
      </c>
      <c r="T2009" s="1" t="s">
        <v>114</v>
      </c>
      <c r="U2009" s="1">
        <v>2</v>
      </c>
      <c r="W2009" s="1" t="s">
        <v>125</v>
      </c>
      <c r="X2009" s="1">
        <v>5</v>
      </c>
      <c r="AA2009" s="1">
        <v>10</v>
      </c>
      <c r="AB2009" s="1" t="s">
        <v>69</v>
      </c>
    </row>
    <row r="2010" spans="1:28" x14ac:dyDescent="0.2">
      <c r="A2010" s="1" t="s">
        <v>4171</v>
      </c>
      <c r="B2010" s="1" t="s">
        <v>487</v>
      </c>
      <c r="D2010" s="1">
        <v>9</v>
      </c>
      <c r="E2010" s="1" t="s">
        <v>99</v>
      </c>
      <c r="F2010" s="1" t="s">
        <v>153</v>
      </c>
      <c r="G2010" s="1" t="s">
        <v>154</v>
      </c>
      <c r="H2010" s="1" t="s">
        <v>34</v>
      </c>
      <c r="I2010" s="1" t="s">
        <v>75</v>
      </c>
      <c r="J2010" s="1" t="s">
        <v>36</v>
      </c>
      <c r="K2010" s="1" t="s">
        <v>37</v>
      </c>
      <c r="L2010" s="1" t="s">
        <v>155</v>
      </c>
      <c r="M2010" s="1" t="s">
        <v>204</v>
      </c>
      <c r="N2010" s="1" t="s">
        <v>190</v>
      </c>
      <c r="O2010" s="1" t="s">
        <v>684</v>
      </c>
      <c r="P2010" s="1" t="s">
        <v>42</v>
      </c>
      <c r="Q2010" s="1" t="s">
        <v>171</v>
      </c>
      <c r="R2010" s="1" t="s">
        <v>104</v>
      </c>
      <c r="S2010" s="1" t="s">
        <v>44</v>
      </c>
      <c r="T2010" s="1" t="s">
        <v>123</v>
      </c>
      <c r="U2010" s="1">
        <v>1</v>
      </c>
      <c r="V2010" s="1" t="s">
        <v>178</v>
      </c>
      <c r="W2010" s="1" t="s">
        <v>125</v>
      </c>
      <c r="X2010" s="1">
        <v>5</v>
      </c>
      <c r="Z2010" s="1" t="s">
        <v>68</v>
      </c>
      <c r="AA2010" s="1">
        <v>50</v>
      </c>
      <c r="AB2010" s="1" t="s">
        <v>48</v>
      </c>
    </row>
    <row r="2011" spans="1:28" x14ac:dyDescent="0.2">
      <c r="A2011" s="1" t="s">
        <v>4172</v>
      </c>
      <c r="C2011" s="1" t="s">
        <v>4173</v>
      </c>
      <c r="D2011" s="1">
        <v>56</v>
      </c>
      <c r="E2011" s="1" t="s">
        <v>84</v>
      </c>
      <c r="F2011" s="1" t="s">
        <v>153</v>
      </c>
      <c r="G2011" s="1" t="s">
        <v>215</v>
      </c>
      <c r="H2011" s="1" t="s">
        <v>55</v>
      </c>
      <c r="I2011" s="1" t="s">
        <v>35</v>
      </c>
      <c r="J2011" s="1" t="s">
        <v>56</v>
      </c>
      <c r="K2011" s="1" t="s">
        <v>101</v>
      </c>
      <c r="L2011" s="1" t="s">
        <v>118</v>
      </c>
      <c r="M2011" s="1" t="s">
        <v>39</v>
      </c>
      <c r="N2011" s="1" t="s">
        <v>190</v>
      </c>
      <c r="O2011" s="1" t="s">
        <v>1297</v>
      </c>
      <c r="P2011" s="1" t="s">
        <v>103</v>
      </c>
      <c r="Q2011" s="1" t="s">
        <v>62</v>
      </c>
      <c r="R2011" s="1" t="s">
        <v>211</v>
      </c>
      <c r="S2011" s="1" t="s">
        <v>248</v>
      </c>
      <c r="T2011" s="1" t="s">
        <v>81</v>
      </c>
      <c r="U2011" s="1" t="s">
        <v>93</v>
      </c>
      <c r="V2011" s="1" t="s">
        <v>105</v>
      </c>
      <c r="W2011" s="1" t="s">
        <v>82</v>
      </c>
      <c r="X2011" s="1">
        <v>5</v>
      </c>
      <c r="Y2011" s="1" t="s">
        <v>69</v>
      </c>
      <c r="Z2011" s="1" t="s">
        <v>49</v>
      </c>
      <c r="AA2011" s="1" t="s">
        <v>50</v>
      </c>
      <c r="AB2011" s="1" t="s">
        <v>69</v>
      </c>
    </row>
    <row r="2012" spans="1:28" x14ac:dyDescent="0.2">
      <c r="A2012" s="1" t="s">
        <v>4174</v>
      </c>
      <c r="C2012" s="1" t="s">
        <v>4175</v>
      </c>
      <c r="D2012" s="1">
        <v>55</v>
      </c>
      <c r="E2012" s="1" t="s">
        <v>99</v>
      </c>
      <c r="F2012" s="1" t="s">
        <v>153</v>
      </c>
      <c r="G2012" s="1" t="s">
        <v>215</v>
      </c>
      <c r="H2012" s="1" t="s">
        <v>34</v>
      </c>
      <c r="I2012" s="1" t="s">
        <v>100</v>
      </c>
      <c r="J2012" s="1" t="s">
        <v>222</v>
      </c>
      <c r="K2012" s="1" t="s">
        <v>77</v>
      </c>
      <c r="L2012" s="1" t="s">
        <v>78</v>
      </c>
      <c r="M2012" s="1" t="s">
        <v>119</v>
      </c>
      <c r="N2012" s="1" t="s">
        <v>60</v>
      </c>
      <c r="O2012" s="1" t="s">
        <v>580</v>
      </c>
      <c r="P2012" s="1" t="s">
        <v>226</v>
      </c>
      <c r="Q2012" s="1" t="s">
        <v>62</v>
      </c>
      <c r="R2012" s="1" t="s">
        <v>63</v>
      </c>
      <c r="S2012" s="1" t="s">
        <v>92</v>
      </c>
      <c r="T2012" s="1" t="s">
        <v>81</v>
      </c>
      <c r="U2012" s="1">
        <v>0</v>
      </c>
      <c r="V2012" s="1" t="s">
        <v>105</v>
      </c>
      <c r="W2012" s="1" t="s">
        <v>82</v>
      </c>
      <c r="X2012" s="1">
        <v>3</v>
      </c>
      <c r="Z2012" s="1" t="s">
        <v>68</v>
      </c>
      <c r="AA2012" s="1">
        <v>20</v>
      </c>
      <c r="AB2012" s="1" t="s">
        <v>48</v>
      </c>
    </row>
    <row r="2013" spans="1:28" x14ac:dyDescent="0.2">
      <c r="A2013" s="1" t="s">
        <v>4176</v>
      </c>
      <c r="D2013" s="1">
        <v>5</v>
      </c>
      <c r="E2013" s="1" t="s">
        <v>72</v>
      </c>
      <c r="F2013" s="1" t="s">
        <v>73</v>
      </c>
      <c r="G2013" s="1" t="s">
        <v>74</v>
      </c>
      <c r="H2013" s="1" t="s">
        <v>55</v>
      </c>
      <c r="I2013" s="1" t="s">
        <v>75</v>
      </c>
      <c r="J2013" s="1" t="s">
        <v>222</v>
      </c>
      <c r="K2013" s="1" t="s">
        <v>87</v>
      </c>
      <c r="L2013" s="1" t="s">
        <v>78</v>
      </c>
      <c r="M2013" s="1" t="s">
        <v>119</v>
      </c>
      <c r="N2013" s="1" t="s">
        <v>60</v>
      </c>
      <c r="O2013" s="1" t="s">
        <v>764</v>
      </c>
      <c r="P2013" s="1" t="s">
        <v>103</v>
      </c>
      <c r="Q2013" s="1" t="s">
        <v>163</v>
      </c>
      <c r="R2013" s="1" t="s">
        <v>2820</v>
      </c>
      <c r="S2013" s="1" t="s">
        <v>122</v>
      </c>
      <c r="T2013" s="1" t="s">
        <v>114</v>
      </c>
      <c r="U2013" s="1">
        <v>0</v>
      </c>
      <c r="V2013" s="1" t="s">
        <v>124</v>
      </c>
      <c r="W2013" s="1" t="s">
        <v>125</v>
      </c>
      <c r="X2013" s="1">
        <v>5</v>
      </c>
      <c r="Z2013" s="1" t="s">
        <v>49</v>
      </c>
      <c r="AA2013" s="1" t="s">
        <v>50</v>
      </c>
      <c r="AB2013" s="1" t="s">
        <v>69</v>
      </c>
    </row>
    <row r="2014" spans="1:28" x14ac:dyDescent="0.2">
      <c r="A2014" s="1" t="s">
        <v>4177</v>
      </c>
      <c r="D2014" s="1" t="s">
        <v>50</v>
      </c>
      <c r="E2014" s="1" t="s">
        <v>84</v>
      </c>
      <c r="F2014" s="1" t="s">
        <v>53</v>
      </c>
      <c r="G2014" s="1" t="s">
        <v>54</v>
      </c>
      <c r="H2014" s="1" t="s">
        <v>55</v>
      </c>
      <c r="I2014" s="1" t="s">
        <v>75</v>
      </c>
      <c r="J2014" s="1" t="s">
        <v>56</v>
      </c>
      <c r="K2014" s="1" t="s">
        <v>37</v>
      </c>
      <c r="L2014" s="1" t="s">
        <v>58</v>
      </c>
      <c r="M2014" s="1" t="s">
        <v>119</v>
      </c>
      <c r="N2014" s="1" t="s">
        <v>190</v>
      </c>
      <c r="O2014" s="1" t="s">
        <v>1104</v>
      </c>
      <c r="P2014" s="1" t="s">
        <v>121</v>
      </c>
      <c r="Q2014" s="1" t="s">
        <v>43</v>
      </c>
      <c r="R2014" s="1" t="s">
        <v>638</v>
      </c>
      <c r="S2014" s="1" t="s">
        <v>92</v>
      </c>
      <c r="T2014" s="1" t="s">
        <v>81</v>
      </c>
      <c r="U2014" s="1">
        <v>1</v>
      </c>
      <c r="V2014" s="1" t="s">
        <v>46</v>
      </c>
      <c r="W2014" s="1" t="s">
        <v>125</v>
      </c>
      <c r="X2014" s="1">
        <v>2</v>
      </c>
      <c r="Y2014" s="1" t="s">
        <v>69</v>
      </c>
      <c r="AA2014" s="1">
        <v>10</v>
      </c>
      <c r="AB2014" s="1" t="s">
        <v>48</v>
      </c>
    </row>
    <row r="2015" spans="1:28" x14ac:dyDescent="0.2">
      <c r="A2015" s="1" t="s">
        <v>4178</v>
      </c>
      <c r="B2015" s="1" t="s">
        <v>1381</v>
      </c>
      <c r="C2015" s="1" t="s">
        <v>4179</v>
      </c>
      <c r="D2015" s="1" t="s">
        <v>109</v>
      </c>
      <c r="E2015" s="1" t="s">
        <v>84</v>
      </c>
      <c r="F2015" s="1" t="s">
        <v>153</v>
      </c>
      <c r="G2015" s="1" t="s">
        <v>154</v>
      </c>
      <c r="H2015" s="1" t="s">
        <v>34</v>
      </c>
      <c r="I2015" s="1" t="s">
        <v>85</v>
      </c>
      <c r="J2015" s="1" t="s">
        <v>56</v>
      </c>
      <c r="K2015" s="1" t="s">
        <v>57</v>
      </c>
      <c r="L2015" s="1" t="s">
        <v>58</v>
      </c>
      <c r="M2015" s="1" t="s">
        <v>88</v>
      </c>
      <c r="O2015" s="1" t="s">
        <v>552</v>
      </c>
      <c r="P2015" s="1" t="s">
        <v>42</v>
      </c>
      <c r="Q2015" s="1" t="s">
        <v>80</v>
      </c>
      <c r="R2015" s="1" t="s">
        <v>2614</v>
      </c>
      <c r="S2015" s="1" t="s">
        <v>44</v>
      </c>
      <c r="T2015" s="1" t="s">
        <v>45</v>
      </c>
      <c r="U2015" s="1">
        <v>0</v>
      </c>
      <c r="V2015" s="1" t="s">
        <v>132</v>
      </c>
      <c r="W2015" s="1" t="s">
        <v>82</v>
      </c>
      <c r="X2015" s="1">
        <v>5</v>
      </c>
      <c r="Z2015" s="1" t="s">
        <v>138</v>
      </c>
      <c r="AA2015" s="1">
        <v>20</v>
      </c>
      <c r="AB2015" s="1" t="s">
        <v>48</v>
      </c>
    </row>
    <row r="2016" spans="1:28" x14ac:dyDescent="0.2">
      <c r="A2016" s="1" t="s">
        <v>4180</v>
      </c>
      <c r="C2016" s="1" t="s">
        <v>4181</v>
      </c>
      <c r="D2016" s="1" t="s">
        <v>109</v>
      </c>
      <c r="E2016" s="1" t="s">
        <v>116</v>
      </c>
      <c r="F2016" s="1" t="s">
        <v>32</v>
      </c>
      <c r="G2016" s="1" t="s">
        <v>33</v>
      </c>
      <c r="H2016" s="1" t="s">
        <v>56</v>
      </c>
      <c r="I2016" s="1" t="s">
        <v>75</v>
      </c>
      <c r="J2016" s="1" t="s">
        <v>76</v>
      </c>
      <c r="K2016" s="1" t="s">
        <v>77</v>
      </c>
      <c r="L2016" s="1" t="s">
        <v>38</v>
      </c>
      <c r="M2016" s="1" t="s">
        <v>88</v>
      </c>
      <c r="N2016" s="1" t="s">
        <v>40</v>
      </c>
      <c r="O2016" s="1" t="s">
        <v>391</v>
      </c>
      <c r="P2016" s="1" t="s">
        <v>121</v>
      </c>
      <c r="Q2016" s="1" t="s">
        <v>43</v>
      </c>
      <c r="S2016" s="1" t="s">
        <v>113</v>
      </c>
      <c r="T2016" s="1" t="s">
        <v>81</v>
      </c>
      <c r="U2016" s="1" t="s">
        <v>93</v>
      </c>
      <c r="V2016" s="1" t="s">
        <v>196</v>
      </c>
      <c r="W2016" s="1" t="s">
        <v>82</v>
      </c>
      <c r="X2016" s="1">
        <v>3</v>
      </c>
      <c r="Y2016" s="1" t="s">
        <v>67</v>
      </c>
      <c r="Z2016" s="1" t="s">
        <v>89</v>
      </c>
      <c r="AA2016" s="1">
        <v>50</v>
      </c>
      <c r="AB2016" s="1" t="s">
        <v>48</v>
      </c>
    </row>
    <row r="2017" spans="1:28" x14ac:dyDescent="0.2">
      <c r="A2017" s="1" t="s">
        <v>4182</v>
      </c>
      <c r="D2017" s="1" t="s">
        <v>50</v>
      </c>
      <c r="E2017" s="1" t="s">
        <v>31</v>
      </c>
      <c r="F2017" s="1" t="s">
        <v>53</v>
      </c>
      <c r="G2017" s="1" t="s">
        <v>135</v>
      </c>
      <c r="H2017" s="1" t="s">
        <v>55</v>
      </c>
      <c r="I2017" s="1" t="s">
        <v>75</v>
      </c>
      <c r="J2017" s="1" t="s">
        <v>222</v>
      </c>
      <c r="K2017" s="1" t="s">
        <v>37</v>
      </c>
      <c r="L2017" s="1" t="s">
        <v>118</v>
      </c>
      <c r="M2017" s="1" t="s">
        <v>119</v>
      </c>
      <c r="N2017" s="1" t="s">
        <v>190</v>
      </c>
      <c r="O2017" s="1" t="s">
        <v>156</v>
      </c>
      <c r="P2017" s="1" t="s">
        <v>226</v>
      </c>
      <c r="Q2017" s="1" t="s">
        <v>80</v>
      </c>
      <c r="S2017" s="1" t="s">
        <v>64</v>
      </c>
      <c r="T2017" s="1" t="s">
        <v>123</v>
      </c>
      <c r="U2017" s="1" t="s">
        <v>93</v>
      </c>
      <c r="V2017" s="1" t="s">
        <v>160</v>
      </c>
      <c r="W2017" s="1" t="s">
        <v>66</v>
      </c>
      <c r="X2017" s="1">
        <v>1</v>
      </c>
      <c r="Y2017" s="1" t="s">
        <v>48</v>
      </c>
      <c r="Z2017" s="1" t="s">
        <v>68</v>
      </c>
      <c r="AA2017" s="1" t="s">
        <v>95</v>
      </c>
      <c r="AB2017" s="1" t="s">
        <v>69</v>
      </c>
    </row>
    <row r="2018" spans="1:28" x14ac:dyDescent="0.2">
      <c r="A2018" s="1" t="s">
        <v>4183</v>
      </c>
      <c r="D2018" s="1">
        <v>55</v>
      </c>
      <c r="E2018" s="1" t="s">
        <v>84</v>
      </c>
      <c r="F2018" s="1" t="s">
        <v>32</v>
      </c>
      <c r="G2018" s="1" t="s">
        <v>33</v>
      </c>
      <c r="H2018" s="1" t="s">
        <v>55</v>
      </c>
      <c r="I2018" s="1" t="s">
        <v>100</v>
      </c>
      <c r="J2018" s="1" t="s">
        <v>76</v>
      </c>
      <c r="K2018" s="1" t="s">
        <v>57</v>
      </c>
      <c r="L2018" s="1" t="s">
        <v>38</v>
      </c>
      <c r="M2018" s="1" t="s">
        <v>181</v>
      </c>
      <c r="N2018" s="1" t="s">
        <v>190</v>
      </c>
      <c r="O2018" s="1" t="s">
        <v>1778</v>
      </c>
      <c r="P2018" s="1" t="s">
        <v>103</v>
      </c>
      <c r="Q2018" s="1" t="s">
        <v>171</v>
      </c>
      <c r="S2018" s="1" t="s">
        <v>64</v>
      </c>
      <c r="T2018" s="1" t="s">
        <v>81</v>
      </c>
      <c r="U2018" s="1">
        <v>1</v>
      </c>
      <c r="W2018" s="1" t="s">
        <v>125</v>
      </c>
      <c r="X2018" s="1" t="s">
        <v>133</v>
      </c>
      <c r="Y2018" s="1" t="s">
        <v>168</v>
      </c>
      <c r="Z2018" s="1" t="s">
        <v>49</v>
      </c>
      <c r="AA2018" s="1">
        <v>20</v>
      </c>
      <c r="AB2018" s="1" t="s">
        <v>69</v>
      </c>
    </row>
    <row r="2019" spans="1:28" x14ac:dyDescent="0.2">
      <c r="A2019" s="1" t="s">
        <v>4184</v>
      </c>
      <c r="C2019" s="1" t="s">
        <v>4185</v>
      </c>
      <c r="D2019" s="1" t="s">
        <v>50</v>
      </c>
      <c r="E2019" s="1" t="s">
        <v>72</v>
      </c>
      <c r="F2019" s="1" t="s">
        <v>73</v>
      </c>
      <c r="G2019" s="1" t="s">
        <v>142</v>
      </c>
      <c r="H2019" s="1" t="s">
        <v>55</v>
      </c>
      <c r="I2019" s="1" t="s">
        <v>85</v>
      </c>
      <c r="J2019" s="1" t="s">
        <v>56</v>
      </c>
      <c r="K2019" s="1" t="s">
        <v>101</v>
      </c>
      <c r="L2019" s="1" t="s">
        <v>78</v>
      </c>
      <c r="M2019" s="1" t="s">
        <v>59</v>
      </c>
      <c r="N2019" s="1" t="s">
        <v>60</v>
      </c>
      <c r="O2019" s="1" t="s">
        <v>321</v>
      </c>
      <c r="P2019" s="1" t="s">
        <v>42</v>
      </c>
      <c r="Q2019" s="1" t="s">
        <v>80</v>
      </c>
      <c r="R2019" s="1" t="s">
        <v>504</v>
      </c>
      <c r="S2019" s="1" t="s">
        <v>131</v>
      </c>
      <c r="T2019" s="1" t="s">
        <v>123</v>
      </c>
      <c r="U2019" s="1">
        <v>2</v>
      </c>
      <c r="V2019" s="1" t="s">
        <v>105</v>
      </c>
      <c r="W2019" s="1" t="s">
        <v>66</v>
      </c>
      <c r="X2019" s="1">
        <v>1</v>
      </c>
      <c r="Z2019" s="1" t="s">
        <v>89</v>
      </c>
      <c r="AA2019" s="1" t="s">
        <v>95</v>
      </c>
      <c r="AB2019" s="1" t="s">
        <v>48</v>
      </c>
    </row>
    <row r="2020" spans="1:28" x14ac:dyDescent="0.2">
      <c r="A2020" s="1" t="s">
        <v>4186</v>
      </c>
      <c r="C2020" s="1" t="s">
        <v>4187</v>
      </c>
      <c r="D2020" s="1" t="s">
        <v>109</v>
      </c>
      <c r="E2020" s="1" t="s">
        <v>84</v>
      </c>
      <c r="F2020" s="1" t="s">
        <v>32</v>
      </c>
      <c r="G2020" s="1" t="s">
        <v>33</v>
      </c>
      <c r="H2020" s="1" t="s">
        <v>56</v>
      </c>
      <c r="I2020" s="1" t="s">
        <v>85</v>
      </c>
      <c r="J2020" s="1" t="s">
        <v>76</v>
      </c>
      <c r="K2020" s="1" t="s">
        <v>57</v>
      </c>
      <c r="L2020" s="1" t="s">
        <v>155</v>
      </c>
      <c r="M2020" s="1" t="s">
        <v>119</v>
      </c>
      <c r="N2020" s="1" t="s">
        <v>138</v>
      </c>
      <c r="O2020" s="1" t="s">
        <v>857</v>
      </c>
      <c r="P2020" s="1" t="s">
        <v>103</v>
      </c>
      <c r="Q2020" s="1" t="s">
        <v>171</v>
      </c>
      <c r="R2020" s="1" t="s">
        <v>681</v>
      </c>
      <c r="S2020" s="1" t="s">
        <v>113</v>
      </c>
      <c r="T2020" s="1" t="s">
        <v>45</v>
      </c>
      <c r="U2020" s="1">
        <v>3</v>
      </c>
      <c r="V2020" s="1" t="s">
        <v>124</v>
      </c>
      <c r="W2020" s="1" t="s">
        <v>66</v>
      </c>
      <c r="X2020" s="1">
        <v>2</v>
      </c>
      <c r="Y2020" s="1" t="s">
        <v>67</v>
      </c>
      <c r="Z2020" s="1" t="s">
        <v>89</v>
      </c>
      <c r="AA2020" s="1">
        <v>20</v>
      </c>
      <c r="AB2020" s="1" t="s">
        <v>69</v>
      </c>
    </row>
    <row r="2021" spans="1:28" x14ac:dyDescent="0.2">
      <c r="A2021" s="1" t="s">
        <v>4188</v>
      </c>
      <c r="C2021" s="1" t="s">
        <v>4189</v>
      </c>
      <c r="D2021" s="1" t="s">
        <v>109</v>
      </c>
      <c r="E2021" s="1" t="s">
        <v>99</v>
      </c>
      <c r="F2021" s="1" t="s">
        <v>153</v>
      </c>
      <c r="G2021" s="1" t="s">
        <v>215</v>
      </c>
      <c r="H2021" s="1" t="s">
        <v>56</v>
      </c>
      <c r="I2021" s="1" t="s">
        <v>75</v>
      </c>
      <c r="J2021" s="1" t="s">
        <v>76</v>
      </c>
      <c r="K2021" s="1" t="s">
        <v>77</v>
      </c>
      <c r="L2021" s="1" t="s">
        <v>78</v>
      </c>
      <c r="M2021" s="1" t="s">
        <v>39</v>
      </c>
      <c r="N2021" s="1" t="s">
        <v>40</v>
      </c>
      <c r="O2021" s="1" t="s">
        <v>1790</v>
      </c>
      <c r="P2021" s="1" t="s">
        <v>226</v>
      </c>
      <c r="Q2021" s="1" t="s">
        <v>43</v>
      </c>
      <c r="R2021" s="1" t="s">
        <v>836</v>
      </c>
      <c r="S2021" s="1" t="s">
        <v>44</v>
      </c>
      <c r="T2021" s="1" t="s">
        <v>45</v>
      </c>
      <c r="U2021" s="1" t="s">
        <v>93</v>
      </c>
      <c r="V2021" s="1" t="s">
        <v>124</v>
      </c>
      <c r="W2021" s="1" t="s">
        <v>125</v>
      </c>
      <c r="X2021" s="1">
        <v>3</v>
      </c>
      <c r="Y2021" s="1" t="s">
        <v>168</v>
      </c>
      <c r="Z2021" s="1" t="s">
        <v>138</v>
      </c>
      <c r="AA2021" s="1" t="s">
        <v>50</v>
      </c>
      <c r="AB2021" s="1" t="s">
        <v>69</v>
      </c>
    </row>
    <row r="2022" spans="1:28" x14ac:dyDescent="0.2">
      <c r="A2022" s="1" t="s">
        <v>4190</v>
      </c>
      <c r="C2022" s="1" t="s">
        <v>4191</v>
      </c>
      <c r="D2022" s="1">
        <v>89</v>
      </c>
      <c r="E2022" s="1" t="s">
        <v>116</v>
      </c>
      <c r="F2022" s="1" t="s">
        <v>53</v>
      </c>
      <c r="G2022" s="1" t="s">
        <v>148</v>
      </c>
      <c r="H2022" s="1" t="s">
        <v>56</v>
      </c>
      <c r="I2022" s="1" t="s">
        <v>100</v>
      </c>
      <c r="J2022" s="1" t="s">
        <v>36</v>
      </c>
      <c r="K2022" s="1" t="s">
        <v>101</v>
      </c>
      <c r="L2022" s="1" t="s">
        <v>118</v>
      </c>
      <c r="M2022" s="1" t="s">
        <v>181</v>
      </c>
      <c r="N2022" s="1" t="s">
        <v>94</v>
      </c>
      <c r="O2022" s="1" t="s">
        <v>1026</v>
      </c>
      <c r="P2022" s="1" t="s">
        <v>103</v>
      </c>
      <c r="Q2022" s="1" t="s">
        <v>43</v>
      </c>
      <c r="S2022" s="1" t="s">
        <v>113</v>
      </c>
      <c r="T2022" s="1" t="s">
        <v>81</v>
      </c>
      <c r="U2022" s="1">
        <v>1</v>
      </c>
      <c r="V2022" s="1" t="s">
        <v>46</v>
      </c>
      <c r="W2022" s="1" t="s">
        <v>125</v>
      </c>
      <c r="X2022" s="1">
        <v>3</v>
      </c>
      <c r="Y2022" s="1" t="s">
        <v>67</v>
      </c>
      <c r="Z2022" s="1" t="s">
        <v>68</v>
      </c>
      <c r="AA2022" s="1">
        <v>20</v>
      </c>
      <c r="AB2022" s="1" t="s">
        <v>48</v>
      </c>
    </row>
    <row r="2023" spans="1:28" x14ac:dyDescent="0.2">
      <c r="A2023" s="1" t="s">
        <v>4192</v>
      </c>
      <c r="B2023" s="1" t="s">
        <v>1994</v>
      </c>
      <c r="D2023" s="1" t="s">
        <v>109</v>
      </c>
      <c r="E2023" s="1" t="s">
        <v>99</v>
      </c>
      <c r="F2023" s="1" t="s">
        <v>153</v>
      </c>
      <c r="G2023" s="1" t="s">
        <v>215</v>
      </c>
      <c r="H2023" s="1" t="s">
        <v>56</v>
      </c>
      <c r="I2023" s="1" t="s">
        <v>75</v>
      </c>
      <c r="J2023" s="1" t="s">
        <v>86</v>
      </c>
      <c r="K2023" s="1" t="s">
        <v>101</v>
      </c>
      <c r="L2023" s="1" t="s">
        <v>155</v>
      </c>
      <c r="M2023" s="1" t="s">
        <v>119</v>
      </c>
      <c r="N2023" s="1" t="s">
        <v>190</v>
      </c>
      <c r="O2023" s="1" t="s">
        <v>1678</v>
      </c>
      <c r="P2023" s="1" t="s">
        <v>103</v>
      </c>
      <c r="Q2023" s="1" t="s">
        <v>163</v>
      </c>
      <c r="S2023" s="1" t="s">
        <v>248</v>
      </c>
      <c r="T2023" s="1" t="s">
        <v>114</v>
      </c>
      <c r="U2023" s="1">
        <v>2</v>
      </c>
      <c r="V2023" s="1" t="s">
        <v>46</v>
      </c>
      <c r="W2023" s="1" t="s">
        <v>125</v>
      </c>
      <c r="X2023" s="1">
        <v>5</v>
      </c>
      <c r="Y2023" s="1" t="s">
        <v>67</v>
      </c>
      <c r="Z2023" s="1" t="s">
        <v>175</v>
      </c>
      <c r="AA2023" s="1">
        <v>20</v>
      </c>
      <c r="AB2023" s="1" t="s">
        <v>69</v>
      </c>
    </row>
    <row r="2024" spans="1:28" x14ac:dyDescent="0.2">
      <c r="A2024" s="1" t="s">
        <v>4193</v>
      </c>
      <c r="C2024" s="1" t="s">
        <v>4194</v>
      </c>
      <c r="D2024" s="1" t="s">
        <v>109</v>
      </c>
      <c r="E2024" s="1" t="s">
        <v>84</v>
      </c>
      <c r="F2024" s="1" t="s">
        <v>153</v>
      </c>
      <c r="G2024" s="1" t="s">
        <v>215</v>
      </c>
      <c r="H2024" s="1" t="s">
        <v>34</v>
      </c>
      <c r="I2024" s="1" t="s">
        <v>85</v>
      </c>
      <c r="J2024" s="1" t="s">
        <v>36</v>
      </c>
      <c r="K2024" s="1" t="s">
        <v>101</v>
      </c>
      <c r="L2024" s="1" t="s">
        <v>38</v>
      </c>
      <c r="M2024" s="1" t="s">
        <v>39</v>
      </c>
      <c r="N2024" s="1" t="s">
        <v>94</v>
      </c>
      <c r="O2024" s="1" t="s">
        <v>205</v>
      </c>
      <c r="P2024" s="1" t="s">
        <v>226</v>
      </c>
      <c r="Q2024" s="1" t="s">
        <v>171</v>
      </c>
      <c r="R2024" s="1" t="s">
        <v>560</v>
      </c>
      <c r="S2024" s="1" t="s">
        <v>92</v>
      </c>
      <c r="T2024" s="1" t="s">
        <v>45</v>
      </c>
      <c r="U2024" s="1" t="s">
        <v>93</v>
      </c>
      <c r="V2024" s="1" t="s">
        <v>160</v>
      </c>
      <c r="W2024" s="1" t="s">
        <v>66</v>
      </c>
      <c r="X2024" s="1" t="s">
        <v>151</v>
      </c>
      <c r="Y2024" s="1" t="s">
        <v>48</v>
      </c>
      <c r="Z2024" s="1" t="s">
        <v>49</v>
      </c>
      <c r="AA2024" s="1">
        <v>50</v>
      </c>
      <c r="AB2024" s="1" t="s">
        <v>69</v>
      </c>
    </row>
    <row r="2025" spans="1:28" x14ac:dyDescent="0.2">
      <c r="A2025" s="1" t="s">
        <v>4195</v>
      </c>
      <c r="D2025" s="1">
        <v>41</v>
      </c>
      <c r="E2025" s="1" t="s">
        <v>99</v>
      </c>
      <c r="F2025" s="1" t="s">
        <v>53</v>
      </c>
      <c r="G2025" s="1" t="s">
        <v>148</v>
      </c>
      <c r="H2025" s="1" t="s">
        <v>56</v>
      </c>
      <c r="I2025" s="1" t="s">
        <v>75</v>
      </c>
      <c r="J2025" s="1" t="s">
        <v>36</v>
      </c>
      <c r="K2025" s="1" t="s">
        <v>101</v>
      </c>
      <c r="L2025" s="1" t="s">
        <v>118</v>
      </c>
      <c r="M2025" s="1" t="s">
        <v>59</v>
      </c>
      <c r="N2025" s="1" t="s">
        <v>175</v>
      </c>
      <c r="O2025" s="1" t="s">
        <v>2456</v>
      </c>
      <c r="P2025" s="1" t="s">
        <v>226</v>
      </c>
      <c r="Q2025" s="1" t="s">
        <v>80</v>
      </c>
      <c r="S2025" s="1" t="s">
        <v>92</v>
      </c>
      <c r="T2025" s="1" t="s">
        <v>114</v>
      </c>
      <c r="U2025" s="1">
        <v>1</v>
      </c>
      <c r="V2025" s="1" t="s">
        <v>46</v>
      </c>
      <c r="W2025" s="1" t="s">
        <v>82</v>
      </c>
      <c r="X2025" s="1">
        <v>2</v>
      </c>
      <c r="Y2025" s="1" t="s">
        <v>69</v>
      </c>
      <c r="Z2025" s="1" t="s">
        <v>89</v>
      </c>
      <c r="AA2025" s="1">
        <v>20</v>
      </c>
      <c r="AB2025" s="1" t="s">
        <v>69</v>
      </c>
    </row>
    <row r="2026" spans="1:28" x14ac:dyDescent="0.2">
      <c r="A2026" s="1" t="s">
        <v>4196</v>
      </c>
      <c r="B2026" s="1" t="s">
        <v>313</v>
      </c>
      <c r="C2026" s="1" t="s">
        <v>4197</v>
      </c>
      <c r="D2026" s="1" t="s">
        <v>109</v>
      </c>
      <c r="E2026" s="1" t="s">
        <v>31</v>
      </c>
      <c r="F2026" s="1" t="s">
        <v>53</v>
      </c>
      <c r="G2026" s="1" t="s">
        <v>135</v>
      </c>
      <c r="H2026" s="1" t="s">
        <v>56</v>
      </c>
      <c r="I2026" s="1" t="s">
        <v>100</v>
      </c>
      <c r="J2026" s="1" t="s">
        <v>222</v>
      </c>
      <c r="K2026" s="1" t="s">
        <v>101</v>
      </c>
      <c r="L2026" s="1" t="s">
        <v>38</v>
      </c>
      <c r="M2026" s="1" t="s">
        <v>119</v>
      </c>
      <c r="N2026" s="1" t="s">
        <v>94</v>
      </c>
      <c r="O2026" s="1" t="s">
        <v>585</v>
      </c>
      <c r="P2026" s="1" t="s">
        <v>121</v>
      </c>
      <c r="Q2026" s="1" t="s">
        <v>171</v>
      </c>
      <c r="S2026" s="1" t="s">
        <v>92</v>
      </c>
      <c r="T2026" s="1" t="s">
        <v>45</v>
      </c>
      <c r="U2026" s="1">
        <v>2</v>
      </c>
      <c r="W2026" s="1" t="s">
        <v>66</v>
      </c>
      <c r="X2026" s="1">
        <v>5</v>
      </c>
      <c r="Y2026" s="1" t="s">
        <v>67</v>
      </c>
      <c r="AA2026" s="1">
        <v>10</v>
      </c>
      <c r="AB2026" s="1" t="s">
        <v>48</v>
      </c>
    </row>
    <row r="2027" spans="1:28" x14ac:dyDescent="0.2">
      <c r="A2027" s="1" t="s">
        <v>4198</v>
      </c>
      <c r="B2027" s="1" t="s">
        <v>4199</v>
      </c>
      <c r="C2027" s="1" t="s">
        <v>4200</v>
      </c>
      <c r="D2027" s="1" t="s">
        <v>109</v>
      </c>
      <c r="E2027" s="1" t="s">
        <v>72</v>
      </c>
      <c r="F2027" s="1" t="s">
        <v>32</v>
      </c>
      <c r="G2027" s="1" t="s">
        <v>185</v>
      </c>
      <c r="H2027" s="1" t="s">
        <v>34</v>
      </c>
      <c r="I2027" s="1" t="s">
        <v>35</v>
      </c>
      <c r="J2027" s="1" t="s">
        <v>56</v>
      </c>
      <c r="K2027" s="1" t="s">
        <v>37</v>
      </c>
      <c r="L2027" s="1" t="s">
        <v>155</v>
      </c>
      <c r="M2027" s="1" t="s">
        <v>39</v>
      </c>
      <c r="N2027" s="1" t="s">
        <v>175</v>
      </c>
      <c r="O2027" s="1" t="s">
        <v>975</v>
      </c>
      <c r="P2027" s="1" t="s">
        <v>42</v>
      </c>
      <c r="Q2027" s="1" t="s">
        <v>62</v>
      </c>
      <c r="R2027" s="1" t="s">
        <v>1337</v>
      </c>
      <c r="S2027" s="1" t="s">
        <v>92</v>
      </c>
      <c r="T2027" s="1" t="s">
        <v>81</v>
      </c>
      <c r="U2027" s="1">
        <v>0</v>
      </c>
      <c r="V2027" s="1" t="s">
        <v>124</v>
      </c>
      <c r="W2027" s="1" t="s">
        <v>82</v>
      </c>
      <c r="X2027" s="1">
        <v>3</v>
      </c>
      <c r="Y2027" s="1" t="s">
        <v>168</v>
      </c>
      <c r="Z2027" s="1" t="s">
        <v>68</v>
      </c>
      <c r="AA2027" s="1">
        <v>50</v>
      </c>
      <c r="AB2027" s="1" t="s">
        <v>69</v>
      </c>
    </row>
    <row r="2028" spans="1:28" x14ac:dyDescent="0.2">
      <c r="A2028" s="1" t="s">
        <v>4201</v>
      </c>
      <c r="B2028" s="1" t="s">
        <v>3874</v>
      </c>
      <c r="D2028" s="1" t="s">
        <v>109</v>
      </c>
      <c r="E2028" s="1" t="s">
        <v>72</v>
      </c>
      <c r="F2028" s="1" t="s">
        <v>153</v>
      </c>
      <c r="G2028" s="1" t="s">
        <v>154</v>
      </c>
      <c r="H2028" s="1" t="s">
        <v>34</v>
      </c>
      <c r="I2028" s="1" t="s">
        <v>100</v>
      </c>
      <c r="J2028" s="1" t="s">
        <v>222</v>
      </c>
      <c r="K2028" s="1" t="s">
        <v>77</v>
      </c>
      <c r="L2028" s="1" t="s">
        <v>38</v>
      </c>
      <c r="M2028" s="1" t="s">
        <v>59</v>
      </c>
      <c r="N2028" s="1" t="s">
        <v>40</v>
      </c>
      <c r="O2028" s="1" t="s">
        <v>311</v>
      </c>
      <c r="P2028" s="1" t="s">
        <v>103</v>
      </c>
      <c r="Q2028" s="1" t="s">
        <v>43</v>
      </c>
      <c r="R2028" s="1" t="s">
        <v>685</v>
      </c>
      <c r="S2028" s="1" t="s">
        <v>92</v>
      </c>
      <c r="T2028" s="1" t="s">
        <v>45</v>
      </c>
      <c r="U2028" s="1">
        <v>3</v>
      </c>
      <c r="V2028" s="1" t="s">
        <v>132</v>
      </c>
      <c r="W2028" s="1" t="s">
        <v>125</v>
      </c>
      <c r="X2028" s="1" t="s">
        <v>133</v>
      </c>
      <c r="Y2028" s="1" t="s">
        <v>67</v>
      </c>
      <c r="Z2028" s="1" t="s">
        <v>68</v>
      </c>
      <c r="AA2028" s="1" t="s">
        <v>95</v>
      </c>
      <c r="AB2028" s="1" t="s">
        <v>48</v>
      </c>
    </row>
    <row r="2029" spans="1:28" x14ac:dyDescent="0.2">
      <c r="A2029" s="1" t="s">
        <v>4202</v>
      </c>
      <c r="B2029" s="1" t="s">
        <v>4203</v>
      </c>
      <c r="D2029" s="1" t="s">
        <v>50</v>
      </c>
      <c r="E2029" s="1" t="s">
        <v>116</v>
      </c>
      <c r="F2029" s="1" t="s">
        <v>153</v>
      </c>
      <c r="G2029" s="1" t="s">
        <v>154</v>
      </c>
      <c r="H2029" s="1" t="s">
        <v>136</v>
      </c>
      <c r="I2029" s="1" t="s">
        <v>85</v>
      </c>
      <c r="J2029" s="1" t="s">
        <v>76</v>
      </c>
      <c r="K2029" s="1" t="s">
        <v>57</v>
      </c>
      <c r="L2029" s="1" t="s">
        <v>155</v>
      </c>
      <c r="M2029" s="1" t="s">
        <v>39</v>
      </c>
      <c r="N2029" s="1" t="s">
        <v>190</v>
      </c>
      <c r="O2029" s="1" t="s">
        <v>1469</v>
      </c>
      <c r="P2029" s="1" t="s">
        <v>121</v>
      </c>
      <c r="Q2029" s="1" t="s">
        <v>43</v>
      </c>
      <c r="S2029" s="1" t="s">
        <v>64</v>
      </c>
      <c r="T2029" s="1" t="s">
        <v>114</v>
      </c>
      <c r="U2029" s="1" t="s">
        <v>93</v>
      </c>
      <c r="V2029" s="1" t="s">
        <v>160</v>
      </c>
      <c r="W2029" s="1" t="s">
        <v>125</v>
      </c>
      <c r="X2029" s="1">
        <v>4</v>
      </c>
      <c r="Y2029" s="1" t="s">
        <v>168</v>
      </c>
      <c r="Z2029" s="1" t="s">
        <v>94</v>
      </c>
      <c r="AA2029" s="1" t="s">
        <v>50</v>
      </c>
      <c r="AB2029" s="1" t="s">
        <v>69</v>
      </c>
    </row>
    <row r="2030" spans="1:28" x14ac:dyDescent="0.2">
      <c r="A2030" s="1" t="s">
        <v>4204</v>
      </c>
      <c r="C2030" s="1" t="s">
        <v>4205</v>
      </c>
      <c r="D2030" s="1">
        <v>7</v>
      </c>
      <c r="E2030" s="1" t="s">
        <v>116</v>
      </c>
      <c r="F2030" s="1" t="s">
        <v>32</v>
      </c>
      <c r="G2030" s="1" t="s">
        <v>33</v>
      </c>
      <c r="H2030" s="1" t="s">
        <v>55</v>
      </c>
      <c r="I2030" s="1" t="s">
        <v>100</v>
      </c>
      <c r="J2030" s="1" t="s">
        <v>56</v>
      </c>
      <c r="K2030" s="1" t="s">
        <v>77</v>
      </c>
      <c r="L2030" s="1" t="s">
        <v>38</v>
      </c>
      <c r="M2030" s="1" t="s">
        <v>88</v>
      </c>
      <c r="O2030" s="1" t="s">
        <v>1843</v>
      </c>
      <c r="P2030" s="1" t="s">
        <v>103</v>
      </c>
      <c r="Q2030" s="1" t="s">
        <v>62</v>
      </c>
      <c r="S2030" s="1" t="s">
        <v>122</v>
      </c>
      <c r="T2030" s="1" t="s">
        <v>114</v>
      </c>
      <c r="U2030" s="1">
        <v>0</v>
      </c>
      <c r="V2030" s="1" t="s">
        <v>65</v>
      </c>
      <c r="W2030" s="1" t="s">
        <v>82</v>
      </c>
      <c r="X2030" s="1" t="s">
        <v>133</v>
      </c>
      <c r="Y2030" s="1" t="s">
        <v>48</v>
      </c>
      <c r="Z2030" s="1" t="s">
        <v>94</v>
      </c>
      <c r="AA2030" s="1">
        <v>50</v>
      </c>
      <c r="AB2030" s="1" t="s">
        <v>69</v>
      </c>
    </row>
    <row r="2031" spans="1:28" x14ac:dyDescent="0.2">
      <c r="A2031" s="1" t="s">
        <v>4206</v>
      </c>
      <c r="B2031" s="1" t="s">
        <v>1963</v>
      </c>
      <c r="C2031" s="1" t="s">
        <v>1180</v>
      </c>
      <c r="D2031" s="1" t="s">
        <v>109</v>
      </c>
      <c r="E2031" s="1" t="s">
        <v>31</v>
      </c>
      <c r="F2031" s="1" t="s">
        <v>73</v>
      </c>
      <c r="G2031" s="1" t="s">
        <v>74</v>
      </c>
      <c r="H2031" s="1" t="s">
        <v>136</v>
      </c>
      <c r="I2031" s="1" t="s">
        <v>85</v>
      </c>
      <c r="J2031" s="1" t="s">
        <v>36</v>
      </c>
      <c r="K2031" s="1" t="s">
        <v>77</v>
      </c>
      <c r="L2031" s="1" t="s">
        <v>58</v>
      </c>
      <c r="M2031" s="1" t="s">
        <v>88</v>
      </c>
      <c r="O2031" s="1" t="s">
        <v>1790</v>
      </c>
      <c r="P2031" s="1" t="s">
        <v>103</v>
      </c>
      <c r="Q2031" s="1" t="s">
        <v>62</v>
      </c>
      <c r="R2031" s="1" t="s">
        <v>654</v>
      </c>
      <c r="S2031" s="1" t="s">
        <v>131</v>
      </c>
      <c r="T2031" s="1" t="s">
        <v>114</v>
      </c>
      <c r="U2031" s="1">
        <v>1</v>
      </c>
      <c r="V2031" s="1" t="s">
        <v>132</v>
      </c>
      <c r="W2031" s="1" t="s">
        <v>82</v>
      </c>
      <c r="X2031" s="1" t="s">
        <v>133</v>
      </c>
      <c r="Z2031" s="1" t="s">
        <v>49</v>
      </c>
      <c r="AA2031" s="1" t="s">
        <v>95</v>
      </c>
      <c r="AB2031" s="1" t="s">
        <v>69</v>
      </c>
    </row>
    <row r="2032" spans="1:28" x14ac:dyDescent="0.2">
      <c r="A2032" s="1" t="s">
        <v>4207</v>
      </c>
      <c r="B2032" s="1" t="s">
        <v>4208</v>
      </c>
      <c r="D2032" s="1" t="s">
        <v>50</v>
      </c>
      <c r="E2032" s="1" t="s">
        <v>99</v>
      </c>
      <c r="F2032" s="1" t="s">
        <v>73</v>
      </c>
      <c r="G2032" s="1" t="s">
        <v>142</v>
      </c>
      <c r="H2032" s="1" t="s">
        <v>34</v>
      </c>
      <c r="I2032" s="1" t="s">
        <v>85</v>
      </c>
      <c r="J2032" s="1" t="s">
        <v>222</v>
      </c>
      <c r="K2032" s="1" t="s">
        <v>101</v>
      </c>
      <c r="L2032" s="1" t="s">
        <v>118</v>
      </c>
      <c r="M2032" s="1" t="s">
        <v>181</v>
      </c>
      <c r="N2032" s="1" t="s">
        <v>40</v>
      </c>
      <c r="O2032" s="1" t="s">
        <v>1155</v>
      </c>
      <c r="P2032" s="1" t="s">
        <v>121</v>
      </c>
      <c r="Q2032" s="1" t="s">
        <v>62</v>
      </c>
      <c r="R2032" s="1" t="s">
        <v>938</v>
      </c>
      <c r="S2032" s="1" t="s">
        <v>92</v>
      </c>
      <c r="T2032" s="1" t="s">
        <v>123</v>
      </c>
      <c r="U2032" s="1">
        <v>1</v>
      </c>
      <c r="V2032" s="1" t="s">
        <v>46</v>
      </c>
      <c r="W2032" s="1" t="s">
        <v>66</v>
      </c>
      <c r="X2032" s="1">
        <v>5</v>
      </c>
      <c r="Z2032" s="1" t="s">
        <v>49</v>
      </c>
      <c r="AA2032" s="1">
        <v>20</v>
      </c>
      <c r="AB2032" s="1" t="s">
        <v>48</v>
      </c>
    </row>
    <row r="2033" spans="1:28" x14ac:dyDescent="0.2">
      <c r="A2033" s="1" t="s">
        <v>4209</v>
      </c>
      <c r="D2033" s="1" t="s">
        <v>109</v>
      </c>
      <c r="E2033" s="1" t="s">
        <v>72</v>
      </c>
      <c r="F2033" s="1" t="s">
        <v>73</v>
      </c>
      <c r="G2033" s="1" t="s">
        <v>74</v>
      </c>
      <c r="H2033" s="1" t="s">
        <v>136</v>
      </c>
      <c r="I2033" s="1" t="s">
        <v>85</v>
      </c>
      <c r="J2033" s="1" t="s">
        <v>222</v>
      </c>
      <c r="K2033" s="1" t="s">
        <v>77</v>
      </c>
      <c r="L2033" s="1" t="s">
        <v>155</v>
      </c>
      <c r="M2033" s="1" t="s">
        <v>59</v>
      </c>
      <c r="N2033" s="1" t="s">
        <v>190</v>
      </c>
      <c r="O2033" s="1" t="s">
        <v>473</v>
      </c>
      <c r="P2033" s="1" t="s">
        <v>42</v>
      </c>
      <c r="Q2033" s="1" t="s">
        <v>43</v>
      </c>
      <c r="R2033" s="1" t="s">
        <v>1266</v>
      </c>
      <c r="S2033" s="1" t="s">
        <v>92</v>
      </c>
      <c r="T2033" s="1" t="s">
        <v>123</v>
      </c>
      <c r="U2033" s="1">
        <v>0</v>
      </c>
      <c r="V2033" s="1" t="s">
        <v>65</v>
      </c>
      <c r="W2033" s="1" t="s">
        <v>47</v>
      </c>
      <c r="X2033" s="1">
        <v>5</v>
      </c>
      <c r="Z2033" s="1" t="s">
        <v>68</v>
      </c>
      <c r="AA2033" s="1">
        <v>10</v>
      </c>
      <c r="AB2033" s="1" t="s">
        <v>69</v>
      </c>
    </row>
    <row r="2034" spans="1:28" x14ac:dyDescent="0.2">
      <c r="A2034" s="1" t="s">
        <v>4210</v>
      </c>
      <c r="D2034" s="1" t="s">
        <v>50</v>
      </c>
      <c r="E2034" s="1" t="s">
        <v>116</v>
      </c>
      <c r="F2034" s="1" t="s">
        <v>32</v>
      </c>
      <c r="G2034" s="1" t="s">
        <v>33</v>
      </c>
      <c r="H2034" s="1" t="s">
        <v>136</v>
      </c>
      <c r="I2034" s="1" t="s">
        <v>35</v>
      </c>
      <c r="J2034" s="1" t="s">
        <v>222</v>
      </c>
      <c r="K2034" s="1" t="s">
        <v>87</v>
      </c>
      <c r="L2034" s="1" t="s">
        <v>155</v>
      </c>
      <c r="M2034" s="1" t="s">
        <v>59</v>
      </c>
      <c r="N2034" s="1" t="s">
        <v>60</v>
      </c>
      <c r="O2034" s="1" t="s">
        <v>516</v>
      </c>
      <c r="P2034" s="1" t="s">
        <v>42</v>
      </c>
      <c r="Q2034" s="1" t="s">
        <v>62</v>
      </c>
      <c r="R2034" s="1" t="s">
        <v>770</v>
      </c>
      <c r="S2034" s="1" t="s">
        <v>122</v>
      </c>
      <c r="T2034" s="1" t="s">
        <v>81</v>
      </c>
      <c r="U2034" s="1">
        <v>3</v>
      </c>
      <c r="V2034" s="1" t="s">
        <v>46</v>
      </c>
      <c r="W2034" s="1" t="s">
        <v>66</v>
      </c>
      <c r="X2034" s="1">
        <v>4</v>
      </c>
      <c r="Z2034" s="1" t="s">
        <v>89</v>
      </c>
      <c r="AA2034" s="1">
        <v>50</v>
      </c>
      <c r="AB2034" s="1" t="s">
        <v>48</v>
      </c>
    </row>
    <row r="2035" spans="1:28" x14ac:dyDescent="0.2">
      <c r="A2035" s="1" t="s">
        <v>4211</v>
      </c>
      <c r="B2035" s="1" t="s">
        <v>4199</v>
      </c>
      <c r="D2035" s="1" t="s">
        <v>109</v>
      </c>
      <c r="E2035" s="1" t="s">
        <v>84</v>
      </c>
      <c r="F2035" s="1" t="s">
        <v>153</v>
      </c>
      <c r="G2035" s="1" t="s">
        <v>215</v>
      </c>
      <c r="H2035" s="1" t="s">
        <v>55</v>
      </c>
      <c r="I2035" s="1" t="s">
        <v>100</v>
      </c>
      <c r="J2035" s="1" t="s">
        <v>76</v>
      </c>
      <c r="K2035" s="1" t="s">
        <v>101</v>
      </c>
      <c r="L2035" s="1" t="s">
        <v>78</v>
      </c>
      <c r="M2035" s="1" t="s">
        <v>119</v>
      </c>
      <c r="N2035" s="1" t="s">
        <v>190</v>
      </c>
      <c r="O2035" s="1" t="s">
        <v>1346</v>
      </c>
      <c r="P2035" s="1" t="s">
        <v>121</v>
      </c>
      <c r="Q2035" s="1" t="s">
        <v>62</v>
      </c>
      <c r="S2035" s="1" t="s">
        <v>248</v>
      </c>
      <c r="T2035" s="1" t="s">
        <v>45</v>
      </c>
      <c r="U2035" s="1">
        <v>0</v>
      </c>
      <c r="V2035" s="1" t="s">
        <v>65</v>
      </c>
      <c r="W2035" s="1" t="s">
        <v>82</v>
      </c>
      <c r="X2035" s="1">
        <v>1</v>
      </c>
      <c r="Z2035" s="1" t="s">
        <v>138</v>
      </c>
      <c r="AA2035" s="1" t="s">
        <v>95</v>
      </c>
      <c r="AB2035" s="1" t="s">
        <v>69</v>
      </c>
    </row>
    <row r="2036" spans="1:28" x14ac:dyDescent="0.2">
      <c r="A2036" s="1" t="s">
        <v>4212</v>
      </c>
      <c r="B2036" s="1" t="s">
        <v>4213</v>
      </c>
      <c r="D2036" s="1" t="s">
        <v>50</v>
      </c>
      <c r="E2036" s="1" t="s">
        <v>116</v>
      </c>
      <c r="F2036" s="1" t="s">
        <v>73</v>
      </c>
      <c r="G2036" s="1" t="s">
        <v>74</v>
      </c>
      <c r="H2036" s="1" t="s">
        <v>56</v>
      </c>
      <c r="I2036" s="1" t="s">
        <v>100</v>
      </c>
      <c r="J2036" s="1" t="s">
        <v>76</v>
      </c>
      <c r="K2036" s="1" t="s">
        <v>37</v>
      </c>
      <c r="L2036" s="1" t="s">
        <v>58</v>
      </c>
      <c r="M2036" s="1" t="s">
        <v>39</v>
      </c>
      <c r="N2036" s="1" t="s">
        <v>60</v>
      </c>
      <c r="O2036" s="1" t="s">
        <v>247</v>
      </c>
      <c r="P2036" s="1" t="s">
        <v>42</v>
      </c>
      <c r="Q2036" s="1" t="s">
        <v>163</v>
      </c>
      <c r="S2036" s="1" t="s">
        <v>64</v>
      </c>
      <c r="T2036" s="1" t="s">
        <v>81</v>
      </c>
      <c r="U2036" s="1">
        <v>0</v>
      </c>
      <c r="W2036" s="1" t="s">
        <v>125</v>
      </c>
      <c r="X2036" s="1">
        <v>3</v>
      </c>
      <c r="Y2036" s="1" t="s">
        <v>168</v>
      </c>
      <c r="AA2036" s="1" t="s">
        <v>50</v>
      </c>
      <c r="AB2036" s="1" t="s">
        <v>69</v>
      </c>
    </row>
    <row r="2037" spans="1:28" x14ac:dyDescent="0.2">
      <c r="A2037" s="1" t="s">
        <v>4214</v>
      </c>
      <c r="B2037" s="1" t="s">
        <v>3224</v>
      </c>
      <c r="C2037" s="1" t="s">
        <v>1466</v>
      </c>
      <c r="D2037" s="1" t="s">
        <v>109</v>
      </c>
      <c r="E2037" s="1" t="s">
        <v>116</v>
      </c>
      <c r="F2037" s="1" t="s">
        <v>32</v>
      </c>
      <c r="G2037" s="1" t="s">
        <v>185</v>
      </c>
      <c r="H2037" s="1" t="s">
        <v>34</v>
      </c>
      <c r="I2037" s="1" t="s">
        <v>75</v>
      </c>
      <c r="J2037" s="1" t="s">
        <v>86</v>
      </c>
      <c r="K2037" s="1" t="s">
        <v>77</v>
      </c>
      <c r="L2037" s="1" t="s">
        <v>118</v>
      </c>
      <c r="M2037" s="1" t="s">
        <v>119</v>
      </c>
      <c r="N2037" s="1" t="s">
        <v>190</v>
      </c>
      <c r="O2037" s="1" t="s">
        <v>825</v>
      </c>
      <c r="P2037" s="1" t="s">
        <v>121</v>
      </c>
      <c r="Q2037" s="1" t="s">
        <v>43</v>
      </c>
      <c r="S2037" s="1" t="s">
        <v>92</v>
      </c>
      <c r="T2037" s="1" t="s">
        <v>114</v>
      </c>
      <c r="U2037" s="1" t="s">
        <v>93</v>
      </c>
      <c r="V2037" s="1" t="s">
        <v>105</v>
      </c>
      <c r="W2037" s="1" t="s">
        <v>66</v>
      </c>
      <c r="X2037" s="1">
        <v>4</v>
      </c>
      <c r="Y2037" s="1" t="s">
        <v>69</v>
      </c>
      <c r="AA2037" s="1" t="s">
        <v>95</v>
      </c>
      <c r="AB2037" s="1" t="s">
        <v>48</v>
      </c>
    </row>
    <row r="2038" spans="1:28" x14ac:dyDescent="0.2">
      <c r="A2038" s="1" t="s">
        <v>4215</v>
      </c>
      <c r="C2038" s="1" t="s">
        <v>4216</v>
      </c>
      <c r="D2038" s="1" t="s">
        <v>50</v>
      </c>
      <c r="E2038" s="1" t="s">
        <v>84</v>
      </c>
      <c r="F2038" s="1" t="s">
        <v>153</v>
      </c>
      <c r="G2038" s="1" t="s">
        <v>154</v>
      </c>
      <c r="H2038" s="1" t="s">
        <v>55</v>
      </c>
      <c r="I2038" s="1" t="s">
        <v>85</v>
      </c>
      <c r="J2038" s="1" t="s">
        <v>222</v>
      </c>
      <c r="K2038" s="1" t="s">
        <v>57</v>
      </c>
      <c r="L2038" s="1" t="s">
        <v>58</v>
      </c>
      <c r="M2038" s="1" t="s">
        <v>59</v>
      </c>
      <c r="N2038" s="1" t="s">
        <v>60</v>
      </c>
      <c r="O2038" s="1" t="s">
        <v>938</v>
      </c>
      <c r="P2038" s="1" t="s">
        <v>226</v>
      </c>
      <c r="Q2038" s="1" t="s">
        <v>80</v>
      </c>
      <c r="R2038" s="1" t="s">
        <v>2449</v>
      </c>
      <c r="S2038" s="1" t="s">
        <v>122</v>
      </c>
      <c r="T2038" s="1" t="s">
        <v>123</v>
      </c>
      <c r="U2038" s="1">
        <v>0</v>
      </c>
      <c r="V2038" s="1" t="s">
        <v>178</v>
      </c>
      <c r="W2038" s="1" t="s">
        <v>82</v>
      </c>
      <c r="X2038" s="1">
        <v>3</v>
      </c>
      <c r="Y2038" s="1" t="s">
        <v>48</v>
      </c>
      <c r="Z2038" s="1" t="s">
        <v>138</v>
      </c>
      <c r="AA2038" s="1" t="s">
        <v>95</v>
      </c>
      <c r="AB2038" s="1" t="s">
        <v>69</v>
      </c>
    </row>
    <row r="2039" spans="1:28" x14ac:dyDescent="0.2">
      <c r="A2039" s="1" t="s">
        <v>4217</v>
      </c>
      <c r="C2039" s="1" t="s">
        <v>4218</v>
      </c>
      <c r="D2039" s="1" t="s">
        <v>50</v>
      </c>
      <c r="E2039" s="1" t="s">
        <v>116</v>
      </c>
      <c r="F2039" s="1" t="s">
        <v>73</v>
      </c>
      <c r="G2039" s="1" t="s">
        <v>74</v>
      </c>
      <c r="H2039" s="1" t="s">
        <v>55</v>
      </c>
      <c r="I2039" s="1" t="s">
        <v>85</v>
      </c>
      <c r="J2039" s="1" t="s">
        <v>76</v>
      </c>
      <c r="K2039" s="1" t="s">
        <v>101</v>
      </c>
      <c r="L2039" s="1" t="s">
        <v>58</v>
      </c>
      <c r="M2039" s="1" t="s">
        <v>204</v>
      </c>
      <c r="N2039" s="1" t="s">
        <v>190</v>
      </c>
      <c r="O2039" s="1" t="s">
        <v>688</v>
      </c>
      <c r="P2039" s="1" t="s">
        <v>42</v>
      </c>
      <c r="Q2039" s="1" t="s">
        <v>80</v>
      </c>
      <c r="R2039" s="1" t="s">
        <v>1583</v>
      </c>
      <c r="S2039" s="1" t="s">
        <v>92</v>
      </c>
      <c r="T2039" s="1" t="s">
        <v>114</v>
      </c>
      <c r="U2039" s="1">
        <v>0</v>
      </c>
      <c r="V2039" s="1" t="s">
        <v>46</v>
      </c>
      <c r="W2039" s="1" t="s">
        <v>66</v>
      </c>
      <c r="X2039" s="1">
        <v>2</v>
      </c>
      <c r="Y2039" s="1" t="s">
        <v>48</v>
      </c>
      <c r="Z2039" s="1" t="s">
        <v>68</v>
      </c>
      <c r="AA2039" s="1" t="s">
        <v>50</v>
      </c>
      <c r="AB2039" s="1" t="s">
        <v>69</v>
      </c>
    </row>
    <row r="2040" spans="1:28" x14ac:dyDescent="0.2">
      <c r="A2040" s="1" t="s">
        <v>4219</v>
      </c>
      <c r="B2040" s="1" t="s">
        <v>3318</v>
      </c>
      <c r="C2040" s="1" t="s">
        <v>4220</v>
      </c>
      <c r="D2040" s="1" t="s">
        <v>50</v>
      </c>
      <c r="E2040" s="1" t="s">
        <v>72</v>
      </c>
      <c r="F2040" s="1" t="s">
        <v>153</v>
      </c>
      <c r="G2040" s="1" t="s">
        <v>215</v>
      </c>
      <c r="H2040" s="1" t="s">
        <v>136</v>
      </c>
      <c r="I2040" s="1" t="s">
        <v>35</v>
      </c>
      <c r="J2040" s="1" t="s">
        <v>56</v>
      </c>
      <c r="K2040" s="1" t="s">
        <v>101</v>
      </c>
      <c r="L2040" s="1" t="s">
        <v>78</v>
      </c>
      <c r="M2040" s="1" t="s">
        <v>181</v>
      </c>
      <c r="O2040" s="1" t="s">
        <v>130</v>
      </c>
      <c r="P2040" s="1" t="s">
        <v>121</v>
      </c>
      <c r="Q2040" s="1" t="s">
        <v>62</v>
      </c>
      <c r="R2040" s="1" t="s">
        <v>1298</v>
      </c>
      <c r="S2040" s="1" t="s">
        <v>92</v>
      </c>
      <c r="T2040" s="1" t="s">
        <v>114</v>
      </c>
      <c r="U2040" s="1">
        <v>1</v>
      </c>
      <c r="V2040" s="1" t="s">
        <v>132</v>
      </c>
      <c r="W2040" s="1" t="s">
        <v>47</v>
      </c>
      <c r="X2040" s="1">
        <v>1</v>
      </c>
      <c r="Y2040" s="1" t="s">
        <v>69</v>
      </c>
      <c r="Z2040" s="1" t="s">
        <v>89</v>
      </c>
      <c r="AA2040" s="1">
        <v>20</v>
      </c>
      <c r="AB2040" s="1" t="s">
        <v>69</v>
      </c>
    </row>
    <row r="2041" spans="1:28" x14ac:dyDescent="0.2">
      <c r="A2041" s="1" t="s">
        <v>4221</v>
      </c>
      <c r="B2041" s="1" t="s">
        <v>4222</v>
      </c>
      <c r="D2041" s="1">
        <v>68</v>
      </c>
      <c r="E2041" s="1" t="s">
        <v>116</v>
      </c>
      <c r="F2041" s="1" t="s">
        <v>53</v>
      </c>
      <c r="G2041" s="1" t="s">
        <v>148</v>
      </c>
      <c r="H2041" s="1" t="s">
        <v>34</v>
      </c>
      <c r="I2041" s="1" t="s">
        <v>75</v>
      </c>
      <c r="J2041" s="1" t="s">
        <v>36</v>
      </c>
      <c r="K2041" s="1" t="s">
        <v>57</v>
      </c>
      <c r="L2041" s="1" t="s">
        <v>78</v>
      </c>
      <c r="M2041" s="1" t="s">
        <v>88</v>
      </c>
      <c r="O2041" s="1" t="s">
        <v>714</v>
      </c>
      <c r="P2041" s="1" t="s">
        <v>226</v>
      </c>
      <c r="Q2041" s="1" t="s">
        <v>62</v>
      </c>
      <c r="S2041" s="1" t="s">
        <v>113</v>
      </c>
      <c r="T2041" s="1" t="s">
        <v>114</v>
      </c>
      <c r="U2041" s="1">
        <v>0</v>
      </c>
      <c r="V2041" s="1" t="s">
        <v>132</v>
      </c>
      <c r="W2041" s="1" t="s">
        <v>125</v>
      </c>
      <c r="X2041" s="1">
        <v>2</v>
      </c>
      <c r="Y2041" s="1" t="s">
        <v>69</v>
      </c>
      <c r="Z2041" s="1" t="s">
        <v>49</v>
      </c>
      <c r="AA2041" s="1">
        <v>10</v>
      </c>
      <c r="AB2041" s="1" t="s">
        <v>69</v>
      </c>
    </row>
    <row r="2042" spans="1:28" x14ac:dyDescent="0.2">
      <c r="A2042" s="1" t="s">
        <v>4223</v>
      </c>
      <c r="D2042" s="1">
        <v>45</v>
      </c>
      <c r="E2042" s="1" t="s">
        <v>84</v>
      </c>
      <c r="F2042" s="1" t="s">
        <v>73</v>
      </c>
      <c r="G2042" s="1" t="s">
        <v>74</v>
      </c>
      <c r="H2042" s="1" t="s">
        <v>136</v>
      </c>
      <c r="I2042" s="1" t="s">
        <v>35</v>
      </c>
      <c r="J2042" s="1" t="s">
        <v>86</v>
      </c>
      <c r="K2042" s="1" t="s">
        <v>77</v>
      </c>
      <c r="L2042" s="1" t="s">
        <v>155</v>
      </c>
      <c r="M2042" s="1" t="s">
        <v>59</v>
      </c>
      <c r="N2042" s="1" t="s">
        <v>60</v>
      </c>
      <c r="O2042" s="1" t="s">
        <v>1469</v>
      </c>
      <c r="P2042" s="1" t="s">
        <v>42</v>
      </c>
      <c r="Q2042" s="1" t="s">
        <v>43</v>
      </c>
      <c r="R2042" s="1" t="s">
        <v>1135</v>
      </c>
      <c r="S2042" s="1" t="s">
        <v>113</v>
      </c>
      <c r="T2042" s="1" t="s">
        <v>123</v>
      </c>
      <c r="U2042" s="1">
        <v>0</v>
      </c>
      <c r="V2042" s="1" t="s">
        <v>105</v>
      </c>
      <c r="W2042" s="1" t="s">
        <v>125</v>
      </c>
      <c r="X2042" s="1">
        <v>5</v>
      </c>
      <c r="Y2042" s="1" t="s">
        <v>168</v>
      </c>
      <c r="Z2042" s="1" t="s">
        <v>49</v>
      </c>
      <c r="AA2042" s="1">
        <v>10</v>
      </c>
      <c r="AB2042" s="1" t="s">
        <v>48</v>
      </c>
    </row>
    <row r="2043" spans="1:28" x14ac:dyDescent="0.2">
      <c r="A2043" s="1" t="s">
        <v>4224</v>
      </c>
      <c r="C2043" s="1" t="s">
        <v>4225</v>
      </c>
      <c r="D2043" s="1">
        <v>15</v>
      </c>
      <c r="E2043" s="1" t="s">
        <v>99</v>
      </c>
      <c r="F2043" s="1" t="s">
        <v>32</v>
      </c>
      <c r="G2043" s="1" t="s">
        <v>185</v>
      </c>
      <c r="H2043" s="1" t="s">
        <v>56</v>
      </c>
      <c r="I2043" s="1" t="s">
        <v>85</v>
      </c>
      <c r="J2043" s="1" t="s">
        <v>86</v>
      </c>
      <c r="K2043" s="1" t="s">
        <v>101</v>
      </c>
      <c r="L2043" s="1" t="s">
        <v>78</v>
      </c>
      <c r="M2043" s="1" t="s">
        <v>39</v>
      </c>
      <c r="N2043" s="1" t="s">
        <v>190</v>
      </c>
      <c r="O2043" s="1" t="s">
        <v>2832</v>
      </c>
      <c r="P2043" s="1" t="s">
        <v>226</v>
      </c>
      <c r="Q2043" s="1" t="s">
        <v>80</v>
      </c>
      <c r="S2043" s="1" t="s">
        <v>248</v>
      </c>
      <c r="T2043" s="1" t="s">
        <v>114</v>
      </c>
      <c r="U2043" s="1">
        <v>3</v>
      </c>
      <c r="V2043" s="1" t="s">
        <v>132</v>
      </c>
      <c r="W2043" s="1" t="s">
        <v>47</v>
      </c>
      <c r="X2043" s="1">
        <v>5</v>
      </c>
      <c r="Y2043" s="1" t="s">
        <v>69</v>
      </c>
      <c r="Z2043" s="1" t="s">
        <v>49</v>
      </c>
      <c r="AA2043" s="1" t="s">
        <v>50</v>
      </c>
      <c r="AB2043" s="1" t="s">
        <v>48</v>
      </c>
    </row>
    <row r="2044" spans="1:28" x14ac:dyDescent="0.2">
      <c r="A2044" s="1" t="s">
        <v>4226</v>
      </c>
      <c r="C2044" s="1" t="s">
        <v>2200</v>
      </c>
      <c r="D2044" s="1" t="s">
        <v>109</v>
      </c>
      <c r="E2044" s="1" t="s">
        <v>116</v>
      </c>
      <c r="F2044" s="1" t="s">
        <v>32</v>
      </c>
      <c r="G2044" s="1" t="s">
        <v>33</v>
      </c>
      <c r="H2044" s="1" t="s">
        <v>136</v>
      </c>
      <c r="I2044" s="1" t="s">
        <v>35</v>
      </c>
      <c r="J2044" s="1" t="s">
        <v>36</v>
      </c>
      <c r="K2044" s="1" t="s">
        <v>87</v>
      </c>
      <c r="L2044" s="1" t="s">
        <v>38</v>
      </c>
      <c r="M2044" s="1" t="s">
        <v>88</v>
      </c>
      <c r="N2044" s="1" t="s">
        <v>190</v>
      </c>
      <c r="O2044" s="1" t="s">
        <v>1062</v>
      </c>
      <c r="P2044" s="1" t="s">
        <v>226</v>
      </c>
      <c r="Q2044" s="1" t="s">
        <v>171</v>
      </c>
      <c r="R2044" s="1" t="s">
        <v>260</v>
      </c>
      <c r="S2044" s="1" t="s">
        <v>122</v>
      </c>
      <c r="T2044" s="1" t="s">
        <v>45</v>
      </c>
      <c r="U2044" s="1">
        <v>1</v>
      </c>
      <c r="V2044" s="1" t="s">
        <v>124</v>
      </c>
      <c r="W2044" s="1" t="s">
        <v>66</v>
      </c>
      <c r="X2044" s="1">
        <v>3</v>
      </c>
      <c r="Y2044" s="1" t="s">
        <v>67</v>
      </c>
      <c r="AA2044" s="1" t="s">
        <v>95</v>
      </c>
      <c r="AB2044" s="1" t="s">
        <v>48</v>
      </c>
    </row>
    <row r="2045" spans="1:28" x14ac:dyDescent="0.2">
      <c r="A2045" s="1" t="s">
        <v>4227</v>
      </c>
      <c r="B2045" s="1" t="s">
        <v>506</v>
      </c>
      <c r="C2045" s="1" t="s">
        <v>4228</v>
      </c>
      <c r="D2045" s="1" t="s">
        <v>50</v>
      </c>
      <c r="E2045" s="1" t="s">
        <v>116</v>
      </c>
      <c r="F2045" s="1" t="s">
        <v>53</v>
      </c>
      <c r="G2045" s="1" t="s">
        <v>135</v>
      </c>
      <c r="H2045" s="1" t="s">
        <v>34</v>
      </c>
      <c r="I2045" s="1" t="s">
        <v>75</v>
      </c>
      <c r="J2045" s="1" t="s">
        <v>222</v>
      </c>
      <c r="K2045" s="1" t="s">
        <v>57</v>
      </c>
      <c r="L2045" s="1" t="s">
        <v>155</v>
      </c>
      <c r="M2045" s="1" t="s">
        <v>181</v>
      </c>
      <c r="N2045" s="1" t="s">
        <v>40</v>
      </c>
      <c r="O2045" s="1" t="s">
        <v>2537</v>
      </c>
      <c r="P2045" s="1" t="s">
        <v>121</v>
      </c>
      <c r="Q2045" s="1" t="s">
        <v>43</v>
      </c>
      <c r="S2045" s="1" t="s">
        <v>122</v>
      </c>
      <c r="T2045" s="1" t="s">
        <v>123</v>
      </c>
      <c r="U2045" s="1">
        <v>0</v>
      </c>
      <c r="V2045" s="1" t="s">
        <v>196</v>
      </c>
      <c r="W2045" s="1" t="s">
        <v>125</v>
      </c>
      <c r="X2045" s="1">
        <v>4</v>
      </c>
      <c r="Y2045" s="1" t="s">
        <v>67</v>
      </c>
      <c r="Z2045" s="1" t="s">
        <v>138</v>
      </c>
      <c r="AA2045" s="1">
        <v>50</v>
      </c>
      <c r="AB2045" s="1" t="s">
        <v>69</v>
      </c>
    </row>
    <row r="2046" spans="1:28" x14ac:dyDescent="0.2">
      <c r="A2046" s="1" t="s">
        <v>4229</v>
      </c>
      <c r="B2046" s="1" t="s">
        <v>1947</v>
      </c>
      <c r="D2046" s="1">
        <v>23</v>
      </c>
      <c r="E2046" s="1" t="s">
        <v>31</v>
      </c>
      <c r="F2046" s="1" t="s">
        <v>153</v>
      </c>
      <c r="G2046" s="1" t="s">
        <v>154</v>
      </c>
      <c r="H2046" s="1" t="s">
        <v>136</v>
      </c>
      <c r="I2046" s="1" t="s">
        <v>75</v>
      </c>
      <c r="J2046" s="1" t="s">
        <v>56</v>
      </c>
      <c r="K2046" s="1" t="s">
        <v>87</v>
      </c>
      <c r="L2046" s="1" t="s">
        <v>78</v>
      </c>
      <c r="M2046" s="1" t="s">
        <v>181</v>
      </c>
      <c r="O2046" s="1" t="s">
        <v>301</v>
      </c>
      <c r="P2046" s="1" t="s">
        <v>226</v>
      </c>
      <c r="Q2046" s="1" t="s">
        <v>80</v>
      </c>
      <c r="S2046" s="1" t="s">
        <v>131</v>
      </c>
      <c r="T2046" s="1" t="s">
        <v>114</v>
      </c>
      <c r="U2046" s="1">
        <v>0</v>
      </c>
      <c r="V2046" s="1" t="s">
        <v>196</v>
      </c>
      <c r="W2046" s="1" t="s">
        <v>82</v>
      </c>
      <c r="X2046" s="1">
        <v>1</v>
      </c>
      <c r="Y2046" s="1" t="s">
        <v>67</v>
      </c>
      <c r="Z2046" s="1" t="s">
        <v>68</v>
      </c>
      <c r="AA2046" s="1" t="s">
        <v>95</v>
      </c>
      <c r="AB2046" s="1" t="s">
        <v>48</v>
      </c>
    </row>
    <row r="2047" spans="1:28" x14ac:dyDescent="0.2">
      <c r="A2047" s="1" t="s">
        <v>4230</v>
      </c>
      <c r="C2047" s="1" t="s">
        <v>4231</v>
      </c>
      <c r="D2047" s="1" t="s">
        <v>109</v>
      </c>
      <c r="E2047" s="1" t="s">
        <v>72</v>
      </c>
      <c r="F2047" s="1" t="s">
        <v>32</v>
      </c>
      <c r="G2047" s="1" t="s">
        <v>185</v>
      </c>
      <c r="H2047" s="1" t="s">
        <v>34</v>
      </c>
      <c r="I2047" s="1" t="s">
        <v>85</v>
      </c>
      <c r="J2047" s="1" t="s">
        <v>222</v>
      </c>
      <c r="K2047" s="1" t="s">
        <v>77</v>
      </c>
      <c r="L2047" s="1" t="s">
        <v>38</v>
      </c>
      <c r="M2047" s="1" t="s">
        <v>88</v>
      </c>
      <c r="N2047" s="1" t="s">
        <v>190</v>
      </c>
      <c r="O2047" s="1" t="s">
        <v>1366</v>
      </c>
      <c r="P2047" s="1" t="s">
        <v>226</v>
      </c>
      <c r="Q2047" s="1" t="s">
        <v>163</v>
      </c>
      <c r="S2047" s="1" t="s">
        <v>113</v>
      </c>
      <c r="T2047" s="1" t="s">
        <v>114</v>
      </c>
      <c r="U2047" s="1">
        <v>1</v>
      </c>
      <c r="W2047" s="1" t="s">
        <v>66</v>
      </c>
      <c r="X2047" s="1">
        <v>2</v>
      </c>
      <c r="Y2047" s="1" t="s">
        <v>168</v>
      </c>
      <c r="AA2047" s="1" t="s">
        <v>95</v>
      </c>
      <c r="AB2047" s="1" t="s">
        <v>69</v>
      </c>
    </row>
    <row r="2048" spans="1:28" x14ac:dyDescent="0.2">
      <c r="A2048" s="1" t="s">
        <v>4232</v>
      </c>
      <c r="C2048" s="1" t="s">
        <v>4233</v>
      </c>
      <c r="D2048" s="1" t="s">
        <v>50</v>
      </c>
      <c r="E2048" s="1" t="s">
        <v>99</v>
      </c>
      <c r="F2048" s="1" t="s">
        <v>32</v>
      </c>
      <c r="G2048" s="1" t="s">
        <v>185</v>
      </c>
      <c r="H2048" s="1" t="s">
        <v>56</v>
      </c>
      <c r="I2048" s="1" t="s">
        <v>35</v>
      </c>
      <c r="J2048" s="1" t="s">
        <v>76</v>
      </c>
      <c r="K2048" s="1" t="s">
        <v>57</v>
      </c>
      <c r="L2048" s="1" t="s">
        <v>118</v>
      </c>
      <c r="M2048" s="1" t="s">
        <v>119</v>
      </c>
      <c r="N2048" s="1" t="s">
        <v>40</v>
      </c>
      <c r="O2048" s="1" t="s">
        <v>1039</v>
      </c>
      <c r="P2048" s="1" t="s">
        <v>121</v>
      </c>
      <c r="Q2048" s="1" t="s">
        <v>62</v>
      </c>
      <c r="S2048" s="1" t="s">
        <v>131</v>
      </c>
      <c r="T2048" s="1" t="s">
        <v>123</v>
      </c>
      <c r="U2048" s="1">
        <v>0</v>
      </c>
      <c r="W2048" s="1" t="s">
        <v>82</v>
      </c>
      <c r="X2048" s="1" t="s">
        <v>133</v>
      </c>
      <c r="Z2048" s="1" t="s">
        <v>175</v>
      </c>
      <c r="AA2048" s="1" t="s">
        <v>50</v>
      </c>
      <c r="AB2048" s="1" t="s">
        <v>48</v>
      </c>
    </row>
    <row r="2049" spans="1:28" x14ac:dyDescent="0.2">
      <c r="A2049" s="1" t="s">
        <v>4234</v>
      </c>
      <c r="C2049" s="1" t="s">
        <v>2684</v>
      </c>
      <c r="D2049" s="1" t="s">
        <v>50</v>
      </c>
      <c r="E2049" s="1" t="s">
        <v>84</v>
      </c>
      <c r="F2049" s="1" t="s">
        <v>73</v>
      </c>
      <c r="G2049" s="1" t="s">
        <v>110</v>
      </c>
      <c r="H2049" s="1" t="s">
        <v>56</v>
      </c>
      <c r="I2049" s="1" t="s">
        <v>100</v>
      </c>
      <c r="J2049" s="1" t="s">
        <v>222</v>
      </c>
      <c r="K2049" s="1" t="s">
        <v>57</v>
      </c>
      <c r="L2049" s="1" t="s">
        <v>38</v>
      </c>
      <c r="M2049" s="1" t="s">
        <v>59</v>
      </c>
      <c r="O2049" s="1" t="s">
        <v>1104</v>
      </c>
      <c r="P2049" s="1" t="s">
        <v>103</v>
      </c>
      <c r="Q2049" s="1" t="s">
        <v>163</v>
      </c>
      <c r="R2049" s="1" t="s">
        <v>2058</v>
      </c>
      <c r="S2049" s="1" t="s">
        <v>122</v>
      </c>
      <c r="T2049" s="1" t="s">
        <v>114</v>
      </c>
      <c r="U2049" s="1">
        <v>1</v>
      </c>
      <c r="V2049" s="1" t="s">
        <v>105</v>
      </c>
      <c r="W2049" s="1" t="s">
        <v>47</v>
      </c>
      <c r="X2049" s="1" t="s">
        <v>133</v>
      </c>
      <c r="Y2049" s="1" t="s">
        <v>69</v>
      </c>
      <c r="Z2049" s="1" t="s">
        <v>49</v>
      </c>
      <c r="AA2049" s="1" t="s">
        <v>95</v>
      </c>
      <c r="AB2049" s="1" t="s">
        <v>69</v>
      </c>
    </row>
    <row r="2050" spans="1:28" x14ac:dyDescent="0.2">
      <c r="A2050" s="1" t="s">
        <v>4235</v>
      </c>
      <c r="B2050" s="1" t="s">
        <v>4236</v>
      </c>
      <c r="D2050" s="1" t="s">
        <v>109</v>
      </c>
      <c r="E2050" s="1" t="s">
        <v>84</v>
      </c>
      <c r="F2050" s="1" t="s">
        <v>73</v>
      </c>
      <c r="G2050" s="1" t="s">
        <v>142</v>
      </c>
      <c r="H2050" s="1" t="s">
        <v>56</v>
      </c>
      <c r="I2050" s="1" t="s">
        <v>75</v>
      </c>
      <c r="J2050" s="1" t="s">
        <v>56</v>
      </c>
      <c r="K2050" s="1" t="s">
        <v>37</v>
      </c>
      <c r="L2050" s="1" t="s">
        <v>58</v>
      </c>
      <c r="M2050" s="1" t="s">
        <v>181</v>
      </c>
      <c r="N2050" s="1" t="s">
        <v>60</v>
      </c>
      <c r="O2050" s="1" t="s">
        <v>1416</v>
      </c>
      <c r="P2050" s="1" t="s">
        <v>226</v>
      </c>
      <c r="Q2050" s="1" t="s">
        <v>43</v>
      </c>
      <c r="S2050" s="1" t="s">
        <v>248</v>
      </c>
      <c r="T2050" s="1" t="s">
        <v>81</v>
      </c>
      <c r="U2050" s="1">
        <v>0</v>
      </c>
      <c r="V2050" s="1" t="s">
        <v>132</v>
      </c>
      <c r="W2050" s="1" t="s">
        <v>66</v>
      </c>
      <c r="X2050" s="1">
        <v>3</v>
      </c>
      <c r="Y2050" s="1" t="s">
        <v>48</v>
      </c>
      <c r="Z2050" s="1" t="s">
        <v>68</v>
      </c>
      <c r="AA2050" s="1" t="s">
        <v>95</v>
      </c>
      <c r="AB2050" s="1" t="s">
        <v>69</v>
      </c>
    </row>
    <row r="2051" spans="1:28" x14ac:dyDescent="0.2">
      <c r="A2051" s="1" t="s">
        <v>4237</v>
      </c>
      <c r="B2051" s="1" t="s">
        <v>562</v>
      </c>
      <c r="C2051" s="1" t="s">
        <v>4238</v>
      </c>
      <c r="D2051" s="1" t="s">
        <v>50</v>
      </c>
      <c r="E2051" s="1" t="s">
        <v>72</v>
      </c>
      <c r="F2051" s="1" t="s">
        <v>53</v>
      </c>
      <c r="G2051" s="1" t="s">
        <v>54</v>
      </c>
      <c r="H2051" s="1" t="s">
        <v>55</v>
      </c>
      <c r="I2051" s="1" t="s">
        <v>75</v>
      </c>
      <c r="J2051" s="1" t="s">
        <v>86</v>
      </c>
      <c r="K2051" s="1" t="s">
        <v>87</v>
      </c>
      <c r="L2051" s="1" t="s">
        <v>58</v>
      </c>
      <c r="M2051" s="1" t="s">
        <v>59</v>
      </c>
      <c r="N2051" s="1" t="s">
        <v>190</v>
      </c>
      <c r="O2051" s="1" t="s">
        <v>635</v>
      </c>
      <c r="P2051" s="1" t="s">
        <v>103</v>
      </c>
      <c r="Q2051" s="1" t="s">
        <v>43</v>
      </c>
      <c r="R2051" s="1" t="s">
        <v>207</v>
      </c>
      <c r="S2051" s="1" t="s">
        <v>113</v>
      </c>
      <c r="T2051" s="1" t="s">
        <v>123</v>
      </c>
      <c r="U2051" s="1">
        <v>2</v>
      </c>
      <c r="W2051" s="1" t="s">
        <v>66</v>
      </c>
      <c r="X2051" s="1">
        <v>5</v>
      </c>
      <c r="Y2051" s="1" t="s">
        <v>69</v>
      </c>
      <c r="AA2051" s="1" t="s">
        <v>50</v>
      </c>
      <c r="AB2051" s="1" t="s">
        <v>48</v>
      </c>
    </row>
    <row r="2052" spans="1:28" x14ac:dyDescent="0.2">
      <c r="A2052" s="1" t="s">
        <v>4239</v>
      </c>
      <c r="B2052" s="1" t="s">
        <v>4240</v>
      </c>
      <c r="C2052" s="1" t="s">
        <v>4241</v>
      </c>
      <c r="D2052" s="1" t="s">
        <v>109</v>
      </c>
      <c r="E2052" s="1" t="s">
        <v>116</v>
      </c>
      <c r="F2052" s="1" t="s">
        <v>32</v>
      </c>
      <c r="G2052" s="1" t="s">
        <v>33</v>
      </c>
      <c r="H2052" s="1" t="s">
        <v>56</v>
      </c>
      <c r="I2052" s="1" t="s">
        <v>85</v>
      </c>
      <c r="J2052" s="1" t="s">
        <v>76</v>
      </c>
      <c r="K2052" s="1" t="s">
        <v>87</v>
      </c>
      <c r="L2052" s="1" t="s">
        <v>58</v>
      </c>
      <c r="M2052" s="1" t="s">
        <v>119</v>
      </c>
      <c r="N2052" s="1" t="s">
        <v>60</v>
      </c>
      <c r="O2052" s="1" t="s">
        <v>421</v>
      </c>
      <c r="P2052" s="1" t="s">
        <v>103</v>
      </c>
      <c r="Q2052" s="1" t="s">
        <v>62</v>
      </c>
      <c r="R2052" s="1" t="s">
        <v>1856</v>
      </c>
      <c r="S2052" s="1" t="s">
        <v>122</v>
      </c>
      <c r="T2052" s="1" t="s">
        <v>123</v>
      </c>
      <c r="U2052" s="1">
        <v>1</v>
      </c>
      <c r="V2052" s="1" t="s">
        <v>124</v>
      </c>
      <c r="W2052" s="1" t="s">
        <v>47</v>
      </c>
      <c r="X2052" s="1" t="s">
        <v>151</v>
      </c>
      <c r="Z2052" s="1" t="s">
        <v>68</v>
      </c>
      <c r="AA2052" s="1" t="s">
        <v>50</v>
      </c>
      <c r="AB2052" s="1" t="s">
        <v>69</v>
      </c>
    </row>
    <row r="2053" spans="1:28" x14ac:dyDescent="0.2">
      <c r="A2053" s="1" t="s">
        <v>4242</v>
      </c>
      <c r="B2053" s="1" t="s">
        <v>2144</v>
      </c>
      <c r="C2053" s="1" t="s">
        <v>4243</v>
      </c>
      <c r="D2053" s="1">
        <v>11</v>
      </c>
      <c r="E2053" s="1" t="s">
        <v>72</v>
      </c>
      <c r="F2053" s="1" t="s">
        <v>73</v>
      </c>
      <c r="G2053" s="1" t="s">
        <v>74</v>
      </c>
      <c r="H2053" s="1" t="s">
        <v>56</v>
      </c>
      <c r="I2053" s="1" t="s">
        <v>35</v>
      </c>
      <c r="J2053" s="1" t="s">
        <v>36</v>
      </c>
      <c r="K2053" s="1" t="s">
        <v>57</v>
      </c>
      <c r="L2053" s="1" t="s">
        <v>38</v>
      </c>
      <c r="M2053" s="1" t="s">
        <v>204</v>
      </c>
      <c r="N2053" s="1" t="s">
        <v>60</v>
      </c>
      <c r="O2053" s="1" t="s">
        <v>1628</v>
      </c>
      <c r="P2053" s="1" t="s">
        <v>103</v>
      </c>
      <c r="Q2053" s="1" t="s">
        <v>163</v>
      </c>
      <c r="S2053" s="1" t="s">
        <v>44</v>
      </c>
      <c r="T2053" s="1" t="s">
        <v>114</v>
      </c>
      <c r="U2053" s="1" t="s">
        <v>93</v>
      </c>
      <c r="W2053" s="1" t="s">
        <v>66</v>
      </c>
      <c r="X2053" s="1" t="s">
        <v>151</v>
      </c>
      <c r="Y2053" s="1" t="s">
        <v>67</v>
      </c>
      <c r="Z2053" s="1" t="s">
        <v>68</v>
      </c>
      <c r="AA2053" s="1" t="s">
        <v>50</v>
      </c>
      <c r="AB2053" s="1" t="s">
        <v>48</v>
      </c>
    </row>
    <row r="2054" spans="1:28" x14ac:dyDescent="0.2">
      <c r="A2054" s="1" t="s">
        <v>4244</v>
      </c>
      <c r="B2054" s="1" t="s">
        <v>1953</v>
      </c>
      <c r="D2054" s="1" t="s">
        <v>109</v>
      </c>
      <c r="E2054" s="1" t="s">
        <v>99</v>
      </c>
      <c r="F2054" s="1" t="s">
        <v>153</v>
      </c>
      <c r="G2054" s="1" t="s">
        <v>215</v>
      </c>
      <c r="H2054" s="1" t="s">
        <v>34</v>
      </c>
      <c r="I2054" s="1" t="s">
        <v>35</v>
      </c>
      <c r="J2054" s="1" t="s">
        <v>76</v>
      </c>
      <c r="K2054" s="1" t="s">
        <v>101</v>
      </c>
      <c r="L2054" s="1" t="s">
        <v>78</v>
      </c>
      <c r="M2054" s="1" t="s">
        <v>39</v>
      </c>
      <c r="N2054" s="1" t="s">
        <v>60</v>
      </c>
      <c r="O2054" s="1" t="s">
        <v>937</v>
      </c>
      <c r="P2054" s="1" t="s">
        <v>226</v>
      </c>
      <c r="Q2054" s="1" t="s">
        <v>171</v>
      </c>
      <c r="S2054" s="1" t="s">
        <v>248</v>
      </c>
      <c r="T2054" s="1" t="s">
        <v>45</v>
      </c>
      <c r="U2054" s="1">
        <v>0</v>
      </c>
      <c r="V2054" s="1" t="s">
        <v>65</v>
      </c>
      <c r="W2054" s="1" t="s">
        <v>47</v>
      </c>
      <c r="X2054" s="1" t="s">
        <v>133</v>
      </c>
      <c r="Y2054" s="1" t="s">
        <v>168</v>
      </c>
      <c r="AA2054" s="1" t="s">
        <v>95</v>
      </c>
      <c r="AB2054" s="1" t="s">
        <v>48</v>
      </c>
    </row>
    <row r="2055" spans="1:28" x14ac:dyDescent="0.2">
      <c r="A2055" s="1" t="s">
        <v>4245</v>
      </c>
      <c r="B2055" s="1" t="s">
        <v>935</v>
      </c>
      <c r="D2055" s="1">
        <v>75</v>
      </c>
      <c r="E2055" s="1" t="s">
        <v>31</v>
      </c>
      <c r="F2055" s="1" t="s">
        <v>32</v>
      </c>
      <c r="G2055" s="1" t="s">
        <v>117</v>
      </c>
      <c r="H2055" s="1" t="s">
        <v>136</v>
      </c>
      <c r="I2055" s="1" t="s">
        <v>75</v>
      </c>
      <c r="J2055" s="1" t="s">
        <v>36</v>
      </c>
      <c r="K2055" s="1" t="s">
        <v>37</v>
      </c>
      <c r="L2055" s="1" t="s">
        <v>78</v>
      </c>
      <c r="M2055" s="1" t="s">
        <v>119</v>
      </c>
      <c r="N2055" s="1" t="s">
        <v>60</v>
      </c>
      <c r="O2055" s="1" t="s">
        <v>2614</v>
      </c>
      <c r="P2055" s="1" t="s">
        <v>226</v>
      </c>
      <c r="Q2055" s="1" t="s">
        <v>80</v>
      </c>
      <c r="S2055" s="1" t="s">
        <v>44</v>
      </c>
      <c r="T2055" s="1" t="s">
        <v>81</v>
      </c>
      <c r="U2055" s="1">
        <v>3</v>
      </c>
      <c r="V2055" s="1" t="s">
        <v>178</v>
      </c>
      <c r="W2055" s="1" t="s">
        <v>125</v>
      </c>
      <c r="X2055" s="1">
        <v>1</v>
      </c>
      <c r="Y2055" s="1" t="s">
        <v>69</v>
      </c>
      <c r="AA2055" s="1" t="s">
        <v>50</v>
      </c>
      <c r="AB2055" s="1" t="s">
        <v>48</v>
      </c>
    </row>
    <row r="2056" spans="1:28" x14ac:dyDescent="0.2">
      <c r="A2056" s="1" t="s">
        <v>4246</v>
      </c>
      <c r="B2056" s="1" t="s">
        <v>1883</v>
      </c>
      <c r="D2056" s="1" t="s">
        <v>50</v>
      </c>
      <c r="E2056" s="1" t="s">
        <v>116</v>
      </c>
      <c r="F2056" s="1" t="s">
        <v>153</v>
      </c>
      <c r="G2056" s="1" t="s">
        <v>218</v>
      </c>
      <c r="H2056" s="1" t="s">
        <v>136</v>
      </c>
      <c r="I2056" s="1" t="s">
        <v>35</v>
      </c>
      <c r="J2056" s="1" t="s">
        <v>56</v>
      </c>
      <c r="K2056" s="1" t="s">
        <v>57</v>
      </c>
      <c r="L2056" s="1" t="s">
        <v>118</v>
      </c>
      <c r="M2056" s="1" t="s">
        <v>204</v>
      </c>
      <c r="N2056" s="1" t="s">
        <v>40</v>
      </c>
      <c r="O2056" s="1" t="s">
        <v>2619</v>
      </c>
      <c r="P2056" s="1" t="s">
        <v>103</v>
      </c>
      <c r="Q2056" s="1" t="s">
        <v>62</v>
      </c>
      <c r="R2056" s="1" t="s">
        <v>1128</v>
      </c>
      <c r="S2056" s="1" t="s">
        <v>113</v>
      </c>
      <c r="T2056" s="1" t="s">
        <v>114</v>
      </c>
      <c r="U2056" s="1">
        <v>2</v>
      </c>
      <c r="V2056" s="1" t="s">
        <v>196</v>
      </c>
      <c r="W2056" s="1" t="s">
        <v>125</v>
      </c>
      <c r="X2056" s="1">
        <v>5</v>
      </c>
      <c r="Y2056" s="1" t="s">
        <v>69</v>
      </c>
      <c r="Z2056" s="1" t="s">
        <v>138</v>
      </c>
      <c r="AA2056" s="1" t="s">
        <v>50</v>
      </c>
      <c r="AB2056" s="1" t="s">
        <v>69</v>
      </c>
    </row>
    <row r="2057" spans="1:28" x14ac:dyDescent="0.2">
      <c r="A2057" s="1" t="s">
        <v>4247</v>
      </c>
      <c r="D2057" s="1" t="s">
        <v>109</v>
      </c>
      <c r="E2057" s="1" t="s">
        <v>72</v>
      </c>
      <c r="F2057" s="1" t="s">
        <v>73</v>
      </c>
      <c r="G2057" s="1" t="s">
        <v>110</v>
      </c>
      <c r="H2057" s="1" t="s">
        <v>55</v>
      </c>
      <c r="I2057" s="1" t="s">
        <v>35</v>
      </c>
      <c r="J2057" s="1" t="s">
        <v>222</v>
      </c>
      <c r="K2057" s="1" t="s">
        <v>37</v>
      </c>
      <c r="L2057" s="1" t="s">
        <v>38</v>
      </c>
      <c r="M2057" s="1" t="s">
        <v>119</v>
      </c>
      <c r="N2057" s="1" t="s">
        <v>60</v>
      </c>
      <c r="O2057" s="1" t="s">
        <v>417</v>
      </c>
      <c r="P2057" s="1" t="s">
        <v>226</v>
      </c>
      <c r="Q2057" s="1" t="s">
        <v>163</v>
      </c>
      <c r="S2057" s="1" t="s">
        <v>248</v>
      </c>
      <c r="T2057" s="1" t="s">
        <v>123</v>
      </c>
      <c r="U2057" s="1">
        <v>2</v>
      </c>
      <c r="V2057" s="1" t="s">
        <v>105</v>
      </c>
      <c r="W2057" s="1" t="s">
        <v>82</v>
      </c>
      <c r="X2057" s="1">
        <v>4</v>
      </c>
      <c r="Y2057" s="1" t="s">
        <v>48</v>
      </c>
      <c r="Z2057" s="1" t="s">
        <v>94</v>
      </c>
      <c r="AA2057" s="1">
        <v>20</v>
      </c>
      <c r="AB2057" s="1" t="s">
        <v>48</v>
      </c>
    </row>
    <row r="2058" spans="1:28" x14ac:dyDescent="0.2">
      <c r="A2058" s="1" t="s">
        <v>4248</v>
      </c>
      <c r="C2058" s="1" t="s">
        <v>3648</v>
      </c>
      <c r="D2058" s="1">
        <v>87</v>
      </c>
      <c r="E2058" s="1" t="s">
        <v>84</v>
      </c>
      <c r="F2058" s="1" t="s">
        <v>73</v>
      </c>
      <c r="G2058" s="1" t="s">
        <v>142</v>
      </c>
      <c r="H2058" s="1" t="s">
        <v>136</v>
      </c>
      <c r="I2058" s="1" t="s">
        <v>100</v>
      </c>
      <c r="J2058" s="1" t="s">
        <v>36</v>
      </c>
      <c r="K2058" s="1" t="s">
        <v>77</v>
      </c>
      <c r="L2058" s="1" t="s">
        <v>38</v>
      </c>
      <c r="M2058" s="1" t="s">
        <v>88</v>
      </c>
      <c r="O2058" s="1" t="s">
        <v>1908</v>
      </c>
      <c r="P2058" s="1" t="s">
        <v>121</v>
      </c>
      <c r="Q2058" s="1" t="s">
        <v>62</v>
      </c>
      <c r="S2058" s="1" t="s">
        <v>122</v>
      </c>
      <c r="T2058" s="1" t="s">
        <v>123</v>
      </c>
      <c r="U2058" s="1">
        <v>1</v>
      </c>
      <c r="V2058" s="1" t="s">
        <v>65</v>
      </c>
      <c r="W2058" s="1" t="s">
        <v>125</v>
      </c>
      <c r="X2058" s="1">
        <v>4</v>
      </c>
      <c r="Y2058" s="1" t="s">
        <v>48</v>
      </c>
      <c r="Z2058" s="1" t="s">
        <v>68</v>
      </c>
      <c r="AA2058" s="1">
        <v>10</v>
      </c>
      <c r="AB2058" s="1" t="s">
        <v>48</v>
      </c>
    </row>
    <row r="2059" spans="1:28" x14ac:dyDescent="0.2">
      <c r="A2059" s="1" t="s">
        <v>4249</v>
      </c>
      <c r="C2059" s="1" t="s">
        <v>4250</v>
      </c>
      <c r="D2059" s="1" t="s">
        <v>50</v>
      </c>
      <c r="E2059" s="1" t="s">
        <v>31</v>
      </c>
      <c r="F2059" s="1" t="s">
        <v>53</v>
      </c>
      <c r="G2059" s="1" t="s">
        <v>135</v>
      </c>
      <c r="H2059" s="1" t="s">
        <v>56</v>
      </c>
      <c r="I2059" s="1" t="s">
        <v>75</v>
      </c>
      <c r="J2059" s="1" t="s">
        <v>76</v>
      </c>
      <c r="K2059" s="1" t="s">
        <v>87</v>
      </c>
      <c r="L2059" s="1" t="s">
        <v>155</v>
      </c>
      <c r="M2059" s="1" t="s">
        <v>39</v>
      </c>
      <c r="N2059" s="1" t="s">
        <v>40</v>
      </c>
      <c r="O2059" s="1" t="s">
        <v>807</v>
      </c>
      <c r="P2059" s="1" t="s">
        <v>42</v>
      </c>
      <c r="Q2059" s="1" t="s">
        <v>171</v>
      </c>
      <c r="S2059" s="1" t="s">
        <v>92</v>
      </c>
      <c r="T2059" s="1" t="s">
        <v>45</v>
      </c>
      <c r="U2059" s="1">
        <v>2</v>
      </c>
      <c r="V2059" s="1" t="s">
        <v>124</v>
      </c>
      <c r="W2059" s="1" t="s">
        <v>47</v>
      </c>
      <c r="X2059" s="1">
        <v>4</v>
      </c>
      <c r="Y2059" s="1" t="s">
        <v>69</v>
      </c>
      <c r="Z2059" s="1" t="s">
        <v>89</v>
      </c>
      <c r="AA2059" s="1" t="s">
        <v>50</v>
      </c>
      <c r="AB2059" s="1" t="s">
        <v>69</v>
      </c>
    </row>
    <row r="2060" spans="1:28" x14ac:dyDescent="0.2">
      <c r="A2060" s="1" t="s">
        <v>4251</v>
      </c>
      <c r="D2060" s="1" t="s">
        <v>50</v>
      </c>
      <c r="E2060" s="1" t="s">
        <v>72</v>
      </c>
      <c r="F2060" s="1" t="s">
        <v>32</v>
      </c>
      <c r="G2060" s="1" t="s">
        <v>185</v>
      </c>
      <c r="H2060" s="1" t="s">
        <v>55</v>
      </c>
      <c r="I2060" s="1" t="s">
        <v>85</v>
      </c>
      <c r="J2060" s="1" t="s">
        <v>56</v>
      </c>
      <c r="K2060" s="1" t="s">
        <v>101</v>
      </c>
      <c r="L2060" s="1" t="s">
        <v>78</v>
      </c>
      <c r="M2060" s="1" t="s">
        <v>181</v>
      </c>
      <c r="N2060" s="1" t="s">
        <v>40</v>
      </c>
      <c r="O2060" s="1" t="s">
        <v>1012</v>
      </c>
      <c r="P2060" s="1" t="s">
        <v>226</v>
      </c>
      <c r="Q2060" s="1" t="s">
        <v>171</v>
      </c>
      <c r="R2060" s="1" t="s">
        <v>3334</v>
      </c>
      <c r="S2060" s="1" t="s">
        <v>44</v>
      </c>
      <c r="T2060" s="1" t="s">
        <v>81</v>
      </c>
      <c r="U2060" s="1" t="s">
        <v>93</v>
      </c>
      <c r="V2060" s="1" t="s">
        <v>105</v>
      </c>
      <c r="W2060" s="1" t="s">
        <v>47</v>
      </c>
      <c r="X2060" s="1" t="s">
        <v>133</v>
      </c>
      <c r="Y2060" s="1" t="s">
        <v>168</v>
      </c>
      <c r="Z2060" s="1" t="s">
        <v>94</v>
      </c>
      <c r="AA2060" s="1" t="s">
        <v>50</v>
      </c>
      <c r="AB2060" s="1" t="s">
        <v>48</v>
      </c>
    </row>
    <row r="2061" spans="1:28" x14ac:dyDescent="0.2">
      <c r="A2061" s="1" t="s">
        <v>4252</v>
      </c>
      <c r="B2061" s="1" t="s">
        <v>1999</v>
      </c>
      <c r="C2061" s="1" t="s">
        <v>4253</v>
      </c>
      <c r="D2061" s="1" t="s">
        <v>50</v>
      </c>
      <c r="E2061" s="1" t="s">
        <v>31</v>
      </c>
      <c r="F2061" s="1" t="s">
        <v>73</v>
      </c>
      <c r="G2061" s="1" t="s">
        <v>110</v>
      </c>
      <c r="H2061" s="1" t="s">
        <v>55</v>
      </c>
      <c r="I2061" s="1" t="s">
        <v>100</v>
      </c>
      <c r="J2061" s="1" t="s">
        <v>56</v>
      </c>
      <c r="K2061" s="1" t="s">
        <v>101</v>
      </c>
      <c r="L2061" s="1" t="s">
        <v>38</v>
      </c>
      <c r="M2061" s="1" t="s">
        <v>39</v>
      </c>
      <c r="O2061" s="1" t="s">
        <v>144</v>
      </c>
      <c r="P2061" s="1" t="s">
        <v>103</v>
      </c>
      <c r="Q2061" s="1" t="s">
        <v>163</v>
      </c>
      <c r="R2061" s="1" t="s">
        <v>284</v>
      </c>
      <c r="S2061" s="1" t="s">
        <v>131</v>
      </c>
      <c r="T2061" s="1" t="s">
        <v>81</v>
      </c>
      <c r="U2061" s="1" t="s">
        <v>93</v>
      </c>
      <c r="V2061" s="1" t="s">
        <v>132</v>
      </c>
      <c r="W2061" s="1" t="s">
        <v>82</v>
      </c>
      <c r="X2061" s="1" t="s">
        <v>133</v>
      </c>
      <c r="Y2061" s="1" t="s">
        <v>168</v>
      </c>
      <c r="Z2061" s="1" t="s">
        <v>68</v>
      </c>
      <c r="AA2061" s="1" t="s">
        <v>95</v>
      </c>
      <c r="AB2061" s="1" t="s">
        <v>48</v>
      </c>
    </row>
    <row r="2062" spans="1:28" x14ac:dyDescent="0.2">
      <c r="A2062" s="1" t="s">
        <v>4254</v>
      </c>
      <c r="C2062" s="1" t="s">
        <v>4255</v>
      </c>
      <c r="D2062" s="1" t="s">
        <v>50</v>
      </c>
      <c r="E2062" s="1" t="s">
        <v>84</v>
      </c>
      <c r="F2062" s="1" t="s">
        <v>53</v>
      </c>
      <c r="G2062" s="1" t="s">
        <v>148</v>
      </c>
      <c r="H2062" s="1" t="s">
        <v>34</v>
      </c>
      <c r="I2062" s="1" t="s">
        <v>85</v>
      </c>
      <c r="J2062" s="1" t="s">
        <v>76</v>
      </c>
      <c r="K2062" s="1" t="s">
        <v>77</v>
      </c>
      <c r="L2062" s="1" t="s">
        <v>118</v>
      </c>
      <c r="M2062" s="1" t="s">
        <v>204</v>
      </c>
      <c r="N2062" s="1" t="s">
        <v>60</v>
      </c>
      <c r="O2062" s="1" t="s">
        <v>714</v>
      </c>
      <c r="P2062" s="1" t="s">
        <v>121</v>
      </c>
      <c r="Q2062" s="1" t="s">
        <v>163</v>
      </c>
      <c r="S2062" s="1" t="s">
        <v>122</v>
      </c>
      <c r="T2062" s="1" t="s">
        <v>81</v>
      </c>
      <c r="U2062" s="1" t="s">
        <v>93</v>
      </c>
      <c r="V2062" s="1" t="s">
        <v>132</v>
      </c>
      <c r="W2062" s="1" t="s">
        <v>125</v>
      </c>
      <c r="X2062" s="1" t="s">
        <v>151</v>
      </c>
      <c r="Y2062" s="1" t="s">
        <v>67</v>
      </c>
      <c r="Z2062" s="1" t="s">
        <v>49</v>
      </c>
      <c r="AA2062" s="1">
        <v>20</v>
      </c>
      <c r="AB2062" s="1" t="s">
        <v>69</v>
      </c>
    </row>
    <row r="2063" spans="1:28" x14ac:dyDescent="0.2">
      <c r="A2063" s="1" t="s">
        <v>4256</v>
      </c>
      <c r="B2063" s="1" t="s">
        <v>4257</v>
      </c>
      <c r="C2063" s="1" t="s">
        <v>4258</v>
      </c>
      <c r="D2063" s="1">
        <v>52</v>
      </c>
      <c r="E2063" s="1" t="s">
        <v>72</v>
      </c>
      <c r="F2063" s="1" t="s">
        <v>32</v>
      </c>
      <c r="G2063" s="1" t="s">
        <v>117</v>
      </c>
      <c r="H2063" s="1" t="s">
        <v>136</v>
      </c>
      <c r="I2063" s="1" t="s">
        <v>85</v>
      </c>
      <c r="J2063" s="1" t="s">
        <v>222</v>
      </c>
      <c r="K2063" s="1" t="s">
        <v>77</v>
      </c>
      <c r="L2063" s="1" t="s">
        <v>155</v>
      </c>
      <c r="M2063" s="1" t="s">
        <v>181</v>
      </c>
      <c r="N2063" s="1" t="s">
        <v>60</v>
      </c>
      <c r="O2063" s="1" t="s">
        <v>421</v>
      </c>
      <c r="P2063" s="1" t="s">
        <v>121</v>
      </c>
      <c r="Q2063" s="1" t="s">
        <v>43</v>
      </c>
      <c r="R2063" s="1" t="s">
        <v>112</v>
      </c>
      <c r="S2063" s="1" t="s">
        <v>92</v>
      </c>
      <c r="T2063" s="1" t="s">
        <v>45</v>
      </c>
      <c r="U2063" s="1">
        <v>0</v>
      </c>
      <c r="V2063" s="1" t="s">
        <v>178</v>
      </c>
      <c r="W2063" s="1" t="s">
        <v>125</v>
      </c>
      <c r="X2063" s="1">
        <v>4</v>
      </c>
      <c r="Y2063" s="1" t="s">
        <v>168</v>
      </c>
      <c r="Z2063" s="1" t="s">
        <v>68</v>
      </c>
      <c r="AA2063" s="1">
        <v>50</v>
      </c>
      <c r="AB2063" s="1" t="s">
        <v>48</v>
      </c>
    </row>
    <row r="2064" spans="1:28" x14ac:dyDescent="0.2">
      <c r="A2064" s="1" t="s">
        <v>4259</v>
      </c>
      <c r="B2064" s="1" t="s">
        <v>1890</v>
      </c>
      <c r="D2064" s="1">
        <v>4</v>
      </c>
      <c r="E2064" s="1" t="s">
        <v>72</v>
      </c>
      <c r="F2064" s="1" t="s">
        <v>53</v>
      </c>
      <c r="G2064" s="1" t="s">
        <v>148</v>
      </c>
      <c r="H2064" s="1" t="s">
        <v>34</v>
      </c>
      <c r="I2064" s="1" t="s">
        <v>100</v>
      </c>
      <c r="J2064" s="1" t="s">
        <v>36</v>
      </c>
      <c r="K2064" s="1" t="s">
        <v>77</v>
      </c>
      <c r="L2064" s="1" t="s">
        <v>38</v>
      </c>
      <c r="M2064" s="1" t="s">
        <v>88</v>
      </c>
      <c r="N2064" s="1" t="s">
        <v>190</v>
      </c>
      <c r="O2064" s="1" t="s">
        <v>773</v>
      </c>
      <c r="P2064" s="1" t="s">
        <v>226</v>
      </c>
      <c r="Q2064" s="1" t="s">
        <v>80</v>
      </c>
      <c r="R2064" s="1" t="s">
        <v>1271</v>
      </c>
      <c r="S2064" s="1" t="s">
        <v>248</v>
      </c>
      <c r="T2064" s="1" t="s">
        <v>81</v>
      </c>
      <c r="U2064" s="1" t="s">
        <v>93</v>
      </c>
      <c r="V2064" s="1" t="s">
        <v>132</v>
      </c>
      <c r="W2064" s="1" t="s">
        <v>125</v>
      </c>
      <c r="X2064" s="1" t="s">
        <v>133</v>
      </c>
      <c r="Z2064" s="1" t="s">
        <v>68</v>
      </c>
      <c r="AA2064" s="1" t="s">
        <v>50</v>
      </c>
      <c r="AB2064" s="1" t="s">
        <v>69</v>
      </c>
    </row>
    <row r="2065" spans="1:28" x14ac:dyDescent="0.2">
      <c r="A2065" s="1" t="s">
        <v>4260</v>
      </c>
      <c r="C2065" s="1" t="s">
        <v>4261</v>
      </c>
      <c r="D2065" s="1" t="s">
        <v>50</v>
      </c>
      <c r="E2065" s="1" t="s">
        <v>116</v>
      </c>
      <c r="F2065" s="1" t="s">
        <v>32</v>
      </c>
      <c r="G2065" s="1" t="s">
        <v>33</v>
      </c>
      <c r="H2065" s="1" t="s">
        <v>56</v>
      </c>
      <c r="I2065" s="1" t="s">
        <v>35</v>
      </c>
      <c r="J2065" s="1" t="s">
        <v>56</v>
      </c>
      <c r="K2065" s="1" t="s">
        <v>87</v>
      </c>
      <c r="L2065" s="1" t="s">
        <v>58</v>
      </c>
      <c r="M2065" s="1" t="s">
        <v>39</v>
      </c>
      <c r="N2065" s="1" t="s">
        <v>190</v>
      </c>
      <c r="O2065" s="1" t="s">
        <v>426</v>
      </c>
      <c r="P2065" s="1" t="s">
        <v>42</v>
      </c>
      <c r="Q2065" s="1" t="s">
        <v>171</v>
      </c>
      <c r="S2065" s="1" t="s">
        <v>248</v>
      </c>
      <c r="T2065" s="1" t="s">
        <v>81</v>
      </c>
      <c r="U2065" s="1">
        <v>1</v>
      </c>
      <c r="V2065" s="1" t="s">
        <v>124</v>
      </c>
      <c r="W2065" s="1" t="s">
        <v>47</v>
      </c>
      <c r="X2065" s="1">
        <v>4</v>
      </c>
      <c r="Y2065" s="1" t="s">
        <v>69</v>
      </c>
      <c r="Z2065" s="1" t="s">
        <v>49</v>
      </c>
      <c r="AA2065" s="1" t="s">
        <v>95</v>
      </c>
      <c r="AB2065" s="1" t="s">
        <v>48</v>
      </c>
    </row>
    <row r="2066" spans="1:28" x14ac:dyDescent="0.2">
      <c r="A2066" s="1" t="s">
        <v>4262</v>
      </c>
      <c r="B2066" s="1" t="s">
        <v>3734</v>
      </c>
      <c r="C2066" s="1" t="s">
        <v>4263</v>
      </c>
      <c r="D2066" s="1" t="s">
        <v>50</v>
      </c>
      <c r="E2066" s="1" t="s">
        <v>116</v>
      </c>
      <c r="F2066" s="1" t="s">
        <v>73</v>
      </c>
      <c r="G2066" s="1" t="s">
        <v>110</v>
      </c>
      <c r="H2066" s="1" t="s">
        <v>55</v>
      </c>
      <c r="I2066" s="1" t="s">
        <v>75</v>
      </c>
      <c r="J2066" s="1" t="s">
        <v>86</v>
      </c>
      <c r="K2066" s="1" t="s">
        <v>77</v>
      </c>
      <c r="L2066" s="1" t="s">
        <v>155</v>
      </c>
      <c r="M2066" s="1" t="s">
        <v>181</v>
      </c>
      <c r="N2066" s="1" t="s">
        <v>40</v>
      </c>
      <c r="O2066" s="1" t="s">
        <v>1659</v>
      </c>
      <c r="P2066" s="1" t="s">
        <v>42</v>
      </c>
      <c r="Q2066" s="1" t="s">
        <v>43</v>
      </c>
      <c r="R2066" s="1" t="s">
        <v>90</v>
      </c>
      <c r="S2066" s="1" t="s">
        <v>131</v>
      </c>
      <c r="T2066" s="1" t="s">
        <v>114</v>
      </c>
      <c r="U2066" s="1" t="s">
        <v>93</v>
      </c>
      <c r="V2066" s="1" t="s">
        <v>132</v>
      </c>
      <c r="W2066" s="1" t="s">
        <v>66</v>
      </c>
      <c r="X2066" s="1">
        <v>3</v>
      </c>
      <c r="Y2066" s="1" t="s">
        <v>69</v>
      </c>
      <c r="Z2066" s="1" t="s">
        <v>175</v>
      </c>
      <c r="AA2066" s="1">
        <v>50</v>
      </c>
      <c r="AB2066" s="1" t="s">
        <v>48</v>
      </c>
    </row>
    <row r="2067" spans="1:28" x14ac:dyDescent="0.2">
      <c r="A2067" s="1" t="s">
        <v>4264</v>
      </c>
      <c r="B2067" s="1" t="s">
        <v>3700</v>
      </c>
      <c r="C2067" s="1" t="s">
        <v>4191</v>
      </c>
      <c r="D2067" s="1">
        <v>20</v>
      </c>
      <c r="E2067" s="1" t="s">
        <v>99</v>
      </c>
      <c r="F2067" s="1" t="s">
        <v>73</v>
      </c>
      <c r="G2067" s="1" t="s">
        <v>74</v>
      </c>
      <c r="H2067" s="1" t="s">
        <v>34</v>
      </c>
      <c r="I2067" s="1" t="s">
        <v>75</v>
      </c>
      <c r="J2067" s="1" t="s">
        <v>222</v>
      </c>
      <c r="K2067" s="1" t="s">
        <v>101</v>
      </c>
      <c r="L2067" s="1" t="s">
        <v>38</v>
      </c>
      <c r="M2067" s="1" t="s">
        <v>119</v>
      </c>
      <c r="N2067" s="1" t="s">
        <v>40</v>
      </c>
      <c r="O2067" s="1" t="s">
        <v>1694</v>
      </c>
      <c r="P2067" s="1" t="s">
        <v>226</v>
      </c>
      <c r="Q2067" s="1" t="s">
        <v>80</v>
      </c>
      <c r="S2067" s="1" t="s">
        <v>122</v>
      </c>
      <c r="T2067" s="1" t="s">
        <v>45</v>
      </c>
      <c r="U2067" s="1">
        <v>0</v>
      </c>
      <c r="V2067" s="1" t="s">
        <v>160</v>
      </c>
      <c r="W2067" s="1" t="s">
        <v>47</v>
      </c>
      <c r="X2067" s="1">
        <v>3</v>
      </c>
      <c r="Y2067" s="1" t="s">
        <v>168</v>
      </c>
      <c r="Z2067" s="1" t="s">
        <v>138</v>
      </c>
      <c r="AA2067" s="1" t="s">
        <v>95</v>
      </c>
      <c r="AB2067" s="1" t="s">
        <v>69</v>
      </c>
    </row>
    <row r="2068" spans="1:28" x14ac:dyDescent="0.2">
      <c r="A2068" s="1" t="s">
        <v>4265</v>
      </c>
      <c r="C2068" s="1" t="s">
        <v>4266</v>
      </c>
      <c r="D2068" s="1">
        <v>30</v>
      </c>
      <c r="E2068" s="1" t="s">
        <v>72</v>
      </c>
      <c r="F2068" s="1" t="s">
        <v>53</v>
      </c>
      <c r="G2068" s="1" t="s">
        <v>54</v>
      </c>
      <c r="H2068" s="1" t="s">
        <v>34</v>
      </c>
      <c r="I2068" s="1" t="s">
        <v>100</v>
      </c>
      <c r="J2068" s="1" t="s">
        <v>76</v>
      </c>
      <c r="K2068" s="1" t="s">
        <v>87</v>
      </c>
      <c r="L2068" s="1" t="s">
        <v>155</v>
      </c>
      <c r="M2068" s="1" t="s">
        <v>204</v>
      </c>
      <c r="N2068" s="1" t="s">
        <v>40</v>
      </c>
      <c r="O2068" s="1" t="s">
        <v>1843</v>
      </c>
      <c r="P2068" s="1" t="s">
        <v>226</v>
      </c>
      <c r="Q2068" s="1" t="s">
        <v>163</v>
      </c>
      <c r="R2068" s="1" t="s">
        <v>451</v>
      </c>
      <c r="S2068" s="1" t="s">
        <v>248</v>
      </c>
      <c r="T2068" s="1" t="s">
        <v>81</v>
      </c>
      <c r="U2068" s="1">
        <v>0</v>
      </c>
      <c r="V2068" s="1" t="s">
        <v>132</v>
      </c>
      <c r="W2068" s="1" t="s">
        <v>82</v>
      </c>
      <c r="X2068" s="1">
        <v>3</v>
      </c>
      <c r="Y2068" s="1" t="s">
        <v>69</v>
      </c>
      <c r="Z2068" s="1" t="s">
        <v>49</v>
      </c>
      <c r="AA2068" s="1">
        <v>10</v>
      </c>
      <c r="AB2068" s="1" t="s">
        <v>48</v>
      </c>
    </row>
    <row r="2069" spans="1:28" x14ac:dyDescent="0.2">
      <c r="A2069" s="1" t="s">
        <v>4267</v>
      </c>
      <c r="D2069" s="1">
        <v>62</v>
      </c>
      <c r="E2069" s="1" t="s">
        <v>116</v>
      </c>
      <c r="F2069" s="1" t="s">
        <v>153</v>
      </c>
      <c r="G2069" s="1" t="s">
        <v>154</v>
      </c>
      <c r="H2069" s="1" t="s">
        <v>136</v>
      </c>
      <c r="I2069" s="1" t="s">
        <v>85</v>
      </c>
      <c r="J2069" s="1" t="s">
        <v>36</v>
      </c>
      <c r="K2069" s="1" t="s">
        <v>57</v>
      </c>
      <c r="L2069" s="1" t="s">
        <v>38</v>
      </c>
      <c r="M2069" s="1" t="s">
        <v>88</v>
      </c>
      <c r="O2069" s="1" t="s">
        <v>2486</v>
      </c>
      <c r="P2069" s="1" t="s">
        <v>226</v>
      </c>
      <c r="Q2069" s="1" t="s">
        <v>171</v>
      </c>
      <c r="S2069" s="1" t="s">
        <v>44</v>
      </c>
      <c r="T2069" s="1" t="s">
        <v>114</v>
      </c>
      <c r="U2069" s="1">
        <v>0</v>
      </c>
      <c r="V2069" s="1" t="s">
        <v>46</v>
      </c>
      <c r="W2069" s="1" t="s">
        <v>47</v>
      </c>
      <c r="X2069" s="1" t="s">
        <v>151</v>
      </c>
      <c r="Z2069" s="1" t="s">
        <v>89</v>
      </c>
      <c r="AA2069" s="1">
        <v>50</v>
      </c>
      <c r="AB2069" s="1" t="s">
        <v>48</v>
      </c>
    </row>
    <row r="2070" spans="1:28" x14ac:dyDescent="0.2">
      <c r="A2070" s="1" t="s">
        <v>4268</v>
      </c>
      <c r="B2070" s="1" t="s">
        <v>612</v>
      </c>
      <c r="C2070" s="1" t="s">
        <v>4269</v>
      </c>
      <c r="D2070" s="1">
        <v>17</v>
      </c>
      <c r="E2070" s="1" t="s">
        <v>84</v>
      </c>
      <c r="F2070" s="1" t="s">
        <v>32</v>
      </c>
      <c r="G2070" s="1" t="s">
        <v>259</v>
      </c>
      <c r="H2070" s="1" t="s">
        <v>56</v>
      </c>
      <c r="I2070" s="1" t="s">
        <v>100</v>
      </c>
      <c r="J2070" s="1" t="s">
        <v>36</v>
      </c>
      <c r="K2070" s="1" t="s">
        <v>37</v>
      </c>
      <c r="L2070" s="1" t="s">
        <v>78</v>
      </c>
      <c r="M2070" s="1" t="s">
        <v>204</v>
      </c>
      <c r="N2070" s="1" t="s">
        <v>60</v>
      </c>
      <c r="O2070" s="1" t="s">
        <v>1024</v>
      </c>
      <c r="P2070" s="1" t="s">
        <v>103</v>
      </c>
      <c r="Q2070" s="1" t="s">
        <v>80</v>
      </c>
      <c r="S2070" s="1" t="s">
        <v>122</v>
      </c>
      <c r="T2070" s="1" t="s">
        <v>81</v>
      </c>
      <c r="U2070" s="1">
        <v>0</v>
      </c>
      <c r="V2070" s="1" t="s">
        <v>196</v>
      </c>
      <c r="W2070" s="1" t="s">
        <v>125</v>
      </c>
      <c r="X2070" s="1">
        <v>5</v>
      </c>
      <c r="Z2070" s="1" t="s">
        <v>49</v>
      </c>
      <c r="AA2070" s="1" t="s">
        <v>50</v>
      </c>
      <c r="AB2070" s="1" t="s">
        <v>69</v>
      </c>
    </row>
    <row r="2071" spans="1:28" x14ac:dyDescent="0.2">
      <c r="A2071" s="1" t="s">
        <v>4270</v>
      </c>
      <c r="C2071" s="1" t="s">
        <v>4271</v>
      </c>
      <c r="D2071" s="1">
        <v>3</v>
      </c>
      <c r="E2071" s="1" t="s">
        <v>99</v>
      </c>
      <c r="F2071" s="1" t="s">
        <v>153</v>
      </c>
      <c r="G2071" s="1" t="s">
        <v>215</v>
      </c>
      <c r="H2071" s="1" t="s">
        <v>55</v>
      </c>
      <c r="I2071" s="1" t="s">
        <v>100</v>
      </c>
      <c r="J2071" s="1" t="s">
        <v>36</v>
      </c>
      <c r="K2071" s="1" t="s">
        <v>37</v>
      </c>
      <c r="L2071" s="1" t="s">
        <v>155</v>
      </c>
      <c r="M2071" s="1" t="s">
        <v>119</v>
      </c>
      <c r="N2071" s="1" t="s">
        <v>190</v>
      </c>
      <c r="O2071" s="1" t="s">
        <v>682</v>
      </c>
      <c r="P2071" s="1" t="s">
        <v>226</v>
      </c>
      <c r="Q2071" s="1" t="s">
        <v>163</v>
      </c>
      <c r="R2071" s="1" t="s">
        <v>1856</v>
      </c>
      <c r="S2071" s="1" t="s">
        <v>131</v>
      </c>
      <c r="T2071" s="1" t="s">
        <v>123</v>
      </c>
      <c r="U2071" s="1" t="s">
        <v>93</v>
      </c>
      <c r="V2071" s="1" t="s">
        <v>160</v>
      </c>
      <c r="W2071" s="1" t="s">
        <v>82</v>
      </c>
      <c r="X2071" s="1">
        <v>2</v>
      </c>
      <c r="Y2071" s="1" t="s">
        <v>69</v>
      </c>
      <c r="Z2071" s="1" t="s">
        <v>68</v>
      </c>
      <c r="AA2071" s="1">
        <v>10</v>
      </c>
      <c r="AB2071" s="1" t="s">
        <v>48</v>
      </c>
    </row>
    <row r="2072" spans="1:28" x14ac:dyDescent="0.2">
      <c r="A2072" s="1" t="s">
        <v>4272</v>
      </c>
      <c r="B2072" s="1" t="s">
        <v>1752</v>
      </c>
      <c r="C2072" s="1" t="s">
        <v>4273</v>
      </c>
      <c r="D2072" s="1" t="s">
        <v>50</v>
      </c>
      <c r="E2072" s="1" t="s">
        <v>99</v>
      </c>
      <c r="F2072" s="1" t="s">
        <v>73</v>
      </c>
      <c r="G2072" s="1" t="s">
        <v>74</v>
      </c>
      <c r="H2072" s="1" t="s">
        <v>56</v>
      </c>
      <c r="I2072" s="1" t="s">
        <v>75</v>
      </c>
      <c r="J2072" s="1" t="s">
        <v>222</v>
      </c>
      <c r="K2072" s="1" t="s">
        <v>57</v>
      </c>
      <c r="L2072" s="1" t="s">
        <v>118</v>
      </c>
      <c r="M2072" s="1" t="s">
        <v>59</v>
      </c>
      <c r="O2072" s="1" t="s">
        <v>1990</v>
      </c>
      <c r="P2072" s="1" t="s">
        <v>103</v>
      </c>
      <c r="Q2072" s="1" t="s">
        <v>171</v>
      </c>
      <c r="S2072" s="1" t="s">
        <v>122</v>
      </c>
      <c r="T2072" s="1" t="s">
        <v>45</v>
      </c>
      <c r="U2072" s="1" t="s">
        <v>93</v>
      </c>
      <c r="V2072" s="1" t="s">
        <v>65</v>
      </c>
      <c r="W2072" s="1" t="s">
        <v>66</v>
      </c>
      <c r="X2072" s="1">
        <v>5</v>
      </c>
      <c r="Y2072" s="1" t="s">
        <v>67</v>
      </c>
      <c r="Z2072" s="1" t="s">
        <v>49</v>
      </c>
      <c r="AA2072" s="1">
        <v>50</v>
      </c>
      <c r="AB2072" s="1" t="s">
        <v>69</v>
      </c>
    </row>
    <row r="2073" spans="1:28" x14ac:dyDescent="0.2">
      <c r="A2073" s="1" t="s">
        <v>4274</v>
      </c>
      <c r="B2073" s="1" t="s">
        <v>4275</v>
      </c>
      <c r="C2073" s="1" t="s">
        <v>4276</v>
      </c>
      <c r="D2073" s="1" t="s">
        <v>109</v>
      </c>
      <c r="E2073" s="1" t="s">
        <v>84</v>
      </c>
      <c r="F2073" s="1" t="s">
        <v>73</v>
      </c>
      <c r="G2073" s="1" t="s">
        <v>142</v>
      </c>
      <c r="H2073" s="1" t="s">
        <v>136</v>
      </c>
      <c r="I2073" s="1" t="s">
        <v>85</v>
      </c>
      <c r="J2073" s="1" t="s">
        <v>56</v>
      </c>
      <c r="K2073" s="1" t="s">
        <v>101</v>
      </c>
      <c r="L2073" s="1" t="s">
        <v>118</v>
      </c>
      <c r="M2073" s="1" t="s">
        <v>88</v>
      </c>
      <c r="N2073" s="1" t="s">
        <v>60</v>
      </c>
      <c r="O2073" s="1" t="s">
        <v>2243</v>
      </c>
      <c r="P2073" s="1" t="s">
        <v>103</v>
      </c>
      <c r="Q2073" s="1" t="s">
        <v>62</v>
      </c>
      <c r="S2073" s="1" t="s">
        <v>248</v>
      </c>
      <c r="T2073" s="1" t="s">
        <v>81</v>
      </c>
      <c r="U2073" s="1">
        <v>0</v>
      </c>
      <c r="V2073" s="1" t="s">
        <v>65</v>
      </c>
      <c r="W2073" s="1" t="s">
        <v>125</v>
      </c>
      <c r="X2073" s="1">
        <v>3</v>
      </c>
      <c r="Y2073" s="1" t="s">
        <v>168</v>
      </c>
      <c r="Z2073" s="1" t="s">
        <v>68</v>
      </c>
      <c r="AA2073" s="1">
        <v>20</v>
      </c>
      <c r="AB2073" s="1" t="s">
        <v>48</v>
      </c>
    </row>
    <row r="2074" spans="1:28" x14ac:dyDescent="0.2">
      <c r="A2074" s="1" t="s">
        <v>4277</v>
      </c>
      <c r="C2074" s="1" t="s">
        <v>4278</v>
      </c>
      <c r="D2074" s="1">
        <v>69</v>
      </c>
      <c r="E2074" s="1" t="s">
        <v>84</v>
      </c>
      <c r="F2074" s="1" t="s">
        <v>73</v>
      </c>
      <c r="G2074" s="1" t="s">
        <v>74</v>
      </c>
      <c r="H2074" s="1" t="s">
        <v>34</v>
      </c>
      <c r="I2074" s="1" t="s">
        <v>35</v>
      </c>
      <c r="J2074" s="1" t="s">
        <v>86</v>
      </c>
      <c r="K2074" s="1" t="s">
        <v>57</v>
      </c>
      <c r="L2074" s="1" t="s">
        <v>155</v>
      </c>
      <c r="M2074" s="1" t="s">
        <v>119</v>
      </c>
      <c r="N2074" s="1" t="s">
        <v>60</v>
      </c>
      <c r="O2074" s="1" t="s">
        <v>532</v>
      </c>
      <c r="P2074" s="1" t="s">
        <v>121</v>
      </c>
      <c r="Q2074" s="1" t="s">
        <v>80</v>
      </c>
      <c r="S2074" s="1" t="s">
        <v>131</v>
      </c>
      <c r="T2074" s="1" t="s">
        <v>123</v>
      </c>
      <c r="U2074" s="1">
        <v>0</v>
      </c>
      <c r="V2074" s="1" t="s">
        <v>160</v>
      </c>
      <c r="W2074" s="1" t="s">
        <v>66</v>
      </c>
      <c r="X2074" s="1" t="s">
        <v>133</v>
      </c>
      <c r="Y2074" s="1" t="s">
        <v>48</v>
      </c>
      <c r="Z2074" s="1" t="s">
        <v>68</v>
      </c>
      <c r="AA2074" s="1" t="s">
        <v>95</v>
      </c>
      <c r="AB2074" s="1" t="s">
        <v>69</v>
      </c>
    </row>
    <row r="2075" spans="1:28" x14ac:dyDescent="0.2">
      <c r="A2075" s="1" t="s">
        <v>4279</v>
      </c>
      <c r="C2075" s="1" t="s">
        <v>4280</v>
      </c>
      <c r="D2075" s="1" t="s">
        <v>50</v>
      </c>
      <c r="E2075" s="1" t="s">
        <v>72</v>
      </c>
      <c r="F2075" s="1" t="s">
        <v>153</v>
      </c>
      <c r="G2075" s="1" t="s">
        <v>218</v>
      </c>
      <c r="H2075" s="1" t="s">
        <v>34</v>
      </c>
      <c r="I2075" s="1" t="s">
        <v>100</v>
      </c>
      <c r="J2075" s="1" t="s">
        <v>56</v>
      </c>
      <c r="K2075" s="1" t="s">
        <v>77</v>
      </c>
      <c r="L2075" s="1" t="s">
        <v>155</v>
      </c>
      <c r="M2075" s="1" t="s">
        <v>204</v>
      </c>
      <c r="O2075" s="1" t="s">
        <v>485</v>
      </c>
      <c r="P2075" s="1" t="s">
        <v>103</v>
      </c>
      <c r="Q2075" s="1" t="s">
        <v>43</v>
      </c>
      <c r="R2075" s="1" t="s">
        <v>1128</v>
      </c>
      <c r="S2075" s="1" t="s">
        <v>64</v>
      </c>
      <c r="T2075" s="1" t="s">
        <v>45</v>
      </c>
      <c r="U2075" s="1">
        <v>0</v>
      </c>
      <c r="V2075" s="1" t="s">
        <v>196</v>
      </c>
      <c r="W2075" s="1" t="s">
        <v>82</v>
      </c>
      <c r="X2075" s="1" t="s">
        <v>151</v>
      </c>
      <c r="Y2075" s="1" t="s">
        <v>69</v>
      </c>
      <c r="Z2075" s="1" t="s">
        <v>68</v>
      </c>
      <c r="AA2075" s="1">
        <v>20</v>
      </c>
      <c r="AB2075" s="1" t="s">
        <v>48</v>
      </c>
    </row>
    <row r="2076" spans="1:28" x14ac:dyDescent="0.2">
      <c r="A2076" s="1" t="s">
        <v>4281</v>
      </c>
      <c r="B2076" s="1" t="s">
        <v>2258</v>
      </c>
      <c r="D2076" s="1" t="s">
        <v>109</v>
      </c>
      <c r="E2076" s="1" t="s">
        <v>99</v>
      </c>
      <c r="F2076" s="1" t="s">
        <v>73</v>
      </c>
      <c r="G2076" s="1" t="s">
        <v>142</v>
      </c>
      <c r="H2076" s="1" t="s">
        <v>34</v>
      </c>
      <c r="I2076" s="1" t="s">
        <v>75</v>
      </c>
      <c r="J2076" s="1" t="s">
        <v>86</v>
      </c>
      <c r="K2076" s="1" t="s">
        <v>57</v>
      </c>
      <c r="L2076" s="1" t="s">
        <v>58</v>
      </c>
      <c r="M2076" s="1" t="s">
        <v>119</v>
      </c>
      <c r="N2076" s="1" t="s">
        <v>60</v>
      </c>
      <c r="O2076" s="1" t="s">
        <v>820</v>
      </c>
      <c r="P2076" s="1" t="s">
        <v>103</v>
      </c>
      <c r="Q2076" s="1" t="s">
        <v>163</v>
      </c>
      <c r="R2076" s="1" t="s">
        <v>488</v>
      </c>
      <c r="S2076" s="1" t="s">
        <v>122</v>
      </c>
      <c r="T2076" s="1" t="s">
        <v>81</v>
      </c>
      <c r="U2076" s="1">
        <v>3</v>
      </c>
      <c r="V2076" s="1" t="s">
        <v>65</v>
      </c>
      <c r="W2076" s="1" t="s">
        <v>66</v>
      </c>
      <c r="X2076" s="1" t="s">
        <v>151</v>
      </c>
      <c r="Y2076" s="1" t="s">
        <v>168</v>
      </c>
      <c r="AA2076" s="1" t="s">
        <v>50</v>
      </c>
      <c r="AB2076" s="1" t="s">
        <v>69</v>
      </c>
    </row>
    <row r="2077" spans="1:28" x14ac:dyDescent="0.2">
      <c r="A2077" s="1" t="s">
        <v>4282</v>
      </c>
      <c r="B2077" s="1" t="s">
        <v>4283</v>
      </c>
      <c r="C2077" s="1" t="s">
        <v>4284</v>
      </c>
      <c r="D2077" s="1" t="s">
        <v>50</v>
      </c>
      <c r="E2077" s="1" t="s">
        <v>99</v>
      </c>
      <c r="F2077" s="1" t="s">
        <v>53</v>
      </c>
      <c r="G2077" s="1" t="s">
        <v>148</v>
      </c>
      <c r="H2077" s="1" t="s">
        <v>136</v>
      </c>
      <c r="I2077" s="1" t="s">
        <v>35</v>
      </c>
      <c r="J2077" s="1" t="s">
        <v>56</v>
      </c>
      <c r="K2077" s="1" t="s">
        <v>101</v>
      </c>
      <c r="L2077" s="1" t="s">
        <v>155</v>
      </c>
      <c r="M2077" s="1" t="s">
        <v>39</v>
      </c>
      <c r="O2077" s="1" t="s">
        <v>440</v>
      </c>
      <c r="P2077" s="1" t="s">
        <v>226</v>
      </c>
      <c r="Q2077" s="1" t="s">
        <v>62</v>
      </c>
      <c r="R2077" s="1" t="s">
        <v>764</v>
      </c>
      <c r="S2077" s="1" t="s">
        <v>64</v>
      </c>
      <c r="T2077" s="1" t="s">
        <v>45</v>
      </c>
      <c r="U2077" s="1" t="s">
        <v>93</v>
      </c>
      <c r="V2077" s="1" t="s">
        <v>124</v>
      </c>
      <c r="W2077" s="1" t="s">
        <v>66</v>
      </c>
      <c r="X2077" s="1">
        <v>2</v>
      </c>
      <c r="Y2077" s="1" t="s">
        <v>168</v>
      </c>
      <c r="Z2077" s="1" t="s">
        <v>68</v>
      </c>
      <c r="AA2077" s="1">
        <v>20</v>
      </c>
      <c r="AB2077" s="1" t="s">
        <v>48</v>
      </c>
    </row>
    <row r="2078" spans="1:28" x14ac:dyDescent="0.2">
      <c r="A2078" s="1" t="s">
        <v>4285</v>
      </c>
      <c r="B2078" s="1" t="s">
        <v>4001</v>
      </c>
      <c r="D2078" s="1">
        <v>19</v>
      </c>
      <c r="E2078" s="1" t="s">
        <v>84</v>
      </c>
      <c r="F2078" s="1" t="s">
        <v>73</v>
      </c>
      <c r="G2078" s="1" t="s">
        <v>142</v>
      </c>
      <c r="H2078" s="1" t="s">
        <v>55</v>
      </c>
      <c r="I2078" s="1" t="s">
        <v>75</v>
      </c>
      <c r="J2078" s="1" t="s">
        <v>76</v>
      </c>
      <c r="K2078" s="1" t="s">
        <v>87</v>
      </c>
      <c r="L2078" s="1" t="s">
        <v>58</v>
      </c>
      <c r="M2078" s="1" t="s">
        <v>39</v>
      </c>
      <c r="N2078" s="1" t="s">
        <v>40</v>
      </c>
      <c r="O2078" s="1" t="s">
        <v>1777</v>
      </c>
      <c r="P2078" s="1" t="s">
        <v>103</v>
      </c>
      <c r="Q2078" s="1" t="s">
        <v>43</v>
      </c>
      <c r="R2078" s="1" t="s">
        <v>324</v>
      </c>
      <c r="S2078" s="1" t="s">
        <v>44</v>
      </c>
      <c r="T2078" s="1" t="s">
        <v>114</v>
      </c>
      <c r="U2078" s="1">
        <v>3</v>
      </c>
      <c r="V2078" s="1" t="s">
        <v>160</v>
      </c>
      <c r="W2078" s="1" t="s">
        <v>66</v>
      </c>
      <c r="X2078" s="1">
        <v>3</v>
      </c>
      <c r="Y2078" s="1" t="s">
        <v>69</v>
      </c>
      <c r="AA2078" s="1">
        <v>10</v>
      </c>
      <c r="AB2078" s="1" t="s">
        <v>48</v>
      </c>
    </row>
    <row r="2079" spans="1:28" x14ac:dyDescent="0.2">
      <c r="A2079" s="1" t="s">
        <v>4286</v>
      </c>
      <c r="D2079" s="1" t="s">
        <v>109</v>
      </c>
      <c r="E2079" s="1" t="s">
        <v>99</v>
      </c>
      <c r="F2079" s="1" t="s">
        <v>53</v>
      </c>
      <c r="G2079" s="1" t="s">
        <v>135</v>
      </c>
      <c r="H2079" s="1" t="s">
        <v>136</v>
      </c>
      <c r="I2079" s="1" t="s">
        <v>100</v>
      </c>
      <c r="J2079" s="1" t="s">
        <v>76</v>
      </c>
      <c r="K2079" s="1" t="s">
        <v>101</v>
      </c>
      <c r="L2079" s="1" t="s">
        <v>58</v>
      </c>
      <c r="M2079" s="1" t="s">
        <v>59</v>
      </c>
      <c r="N2079" s="1" t="s">
        <v>175</v>
      </c>
      <c r="O2079" s="1" t="s">
        <v>1181</v>
      </c>
      <c r="P2079" s="1" t="s">
        <v>121</v>
      </c>
      <c r="Q2079" s="1" t="s">
        <v>43</v>
      </c>
      <c r="S2079" s="1" t="s">
        <v>113</v>
      </c>
      <c r="T2079" s="1" t="s">
        <v>81</v>
      </c>
      <c r="U2079" s="1">
        <v>2</v>
      </c>
      <c r="V2079" s="1" t="s">
        <v>196</v>
      </c>
      <c r="W2079" s="1" t="s">
        <v>82</v>
      </c>
      <c r="X2079" s="1" t="s">
        <v>133</v>
      </c>
      <c r="Z2079" s="1" t="s">
        <v>49</v>
      </c>
      <c r="AA2079" s="1">
        <v>50</v>
      </c>
      <c r="AB2079" s="1" t="s">
        <v>69</v>
      </c>
    </row>
    <row r="2080" spans="1:28" x14ac:dyDescent="0.2">
      <c r="A2080" s="1" t="s">
        <v>4287</v>
      </c>
      <c r="B2080" s="1" t="s">
        <v>3474</v>
      </c>
      <c r="C2080" s="1" t="s">
        <v>4288</v>
      </c>
      <c r="D2080" s="1" t="s">
        <v>109</v>
      </c>
      <c r="E2080" s="1" t="s">
        <v>72</v>
      </c>
      <c r="F2080" s="1" t="s">
        <v>153</v>
      </c>
      <c r="G2080" s="1" t="s">
        <v>154</v>
      </c>
      <c r="H2080" s="1" t="s">
        <v>56</v>
      </c>
      <c r="I2080" s="1" t="s">
        <v>85</v>
      </c>
      <c r="J2080" s="1" t="s">
        <v>36</v>
      </c>
      <c r="K2080" s="1" t="s">
        <v>37</v>
      </c>
      <c r="L2080" s="1" t="s">
        <v>155</v>
      </c>
      <c r="M2080" s="1" t="s">
        <v>204</v>
      </c>
      <c r="O2080" s="1" t="s">
        <v>288</v>
      </c>
      <c r="P2080" s="1" t="s">
        <v>103</v>
      </c>
      <c r="Q2080" s="1" t="s">
        <v>163</v>
      </c>
      <c r="S2080" s="1" t="s">
        <v>92</v>
      </c>
      <c r="T2080" s="1" t="s">
        <v>123</v>
      </c>
      <c r="U2080" s="1" t="s">
        <v>93</v>
      </c>
      <c r="V2080" s="1" t="s">
        <v>65</v>
      </c>
      <c r="W2080" s="1" t="s">
        <v>125</v>
      </c>
      <c r="X2080" s="1">
        <v>1</v>
      </c>
      <c r="Y2080" s="1" t="s">
        <v>48</v>
      </c>
      <c r="Z2080" s="1" t="s">
        <v>175</v>
      </c>
      <c r="AA2080" s="1">
        <v>20</v>
      </c>
      <c r="AB2080" s="1" t="s">
        <v>69</v>
      </c>
    </row>
    <row r="2081" spans="1:28" x14ac:dyDescent="0.2">
      <c r="A2081" s="1" t="s">
        <v>4289</v>
      </c>
      <c r="B2081" s="1" t="s">
        <v>3164</v>
      </c>
      <c r="C2081" s="1" t="s">
        <v>4290</v>
      </c>
      <c r="D2081" s="1" t="s">
        <v>109</v>
      </c>
      <c r="E2081" s="1" t="s">
        <v>116</v>
      </c>
      <c r="F2081" s="1" t="s">
        <v>153</v>
      </c>
      <c r="G2081" s="1" t="s">
        <v>218</v>
      </c>
      <c r="H2081" s="1" t="s">
        <v>55</v>
      </c>
      <c r="I2081" s="1" t="s">
        <v>100</v>
      </c>
      <c r="J2081" s="1" t="s">
        <v>222</v>
      </c>
      <c r="K2081" s="1" t="s">
        <v>37</v>
      </c>
      <c r="L2081" s="1" t="s">
        <v>118</v>
      </c>
      <c r="M2081" s="1" t="s">
        <v>204</v>
      </c>
      <c r="N2081" s="1" t="s">
        <v>190</v>
      </c>
      <c r="O2081" s="1" t="s">
        <v>2210</v>
      </c>
      <c r="P2081" s="1" t="s">
        <v>121</v>
      </c>
      <c r="Q2081" s="1" t="s">
        <v>171</v>
      </c>
      <c r="S2081" s="1" t="s">
        <v>92</v>
      </c>
      <c r="T2081" s="1" t="s">
        <v>123</v>
      </c>
      <c r="U2081" s="1">
        <v>3</v>
      </c>
      <c r="W2081" s="1" t="s">
        <v>66</v>
      </c>
      <c r="X2081" s="1">
        <v>1</v>
      </c>
      <c r="Y2081" s="1" t="s">
        <v>48</v>
      </c>
      <c r="Z2081" s="1" t="s">
        <v>68</v>
      </c>
      <c r="AA2081" s="1">
        <v>20</v>
      </c>
      <c r="AB2081" s="1" t="s">
        <v>48</v>
      </c>
    </row>
    <row r="2082" spans="1:28" x14ac:dyDescent="0.2">
      <c r="A2082" s="1" t="s">
        <v>4291</v>
      </c>
      <c r="B2082" s="1" t="s">
        <v>4292</v>
      </c>
      <c r="C2082" s="1" t="s">
        <v>4293</v>
      </c>
      <c r="D2082" s="1">
        <v>17</v>
      </c>
      <c r="E2082" s="1" t="s">
        <v>72</v>
      </c>
      <c r="F2082" s="1" t="s">
        <v>73</v>
      </c>
      <c r="G2082" s="1" t="s">
        <v>110</v>
      </c>
      <c r="H2082" s="1" t="s">
        <v>34</v>
      </c>
      <c r="I2082" s="1" t="s">
        <v>100</v>
      </c>
      <c r="J2082" s="1" t="s">
        <v>56</v>
      </c>
      <c r="K2082" s="1" t="s">
        <v>101</v>
      </c>
      <c r="L2082" s="1" t="s">
        <v>38</v>
      </c>
      <c r="M2082" s="1" t="s">
        <v>59</v>
      </c>
      <c r="N2082" s="1" t="s">
        <v>40</v>
      </c>
      <c r="O2082" s="1" t="s">
        <v>1346</v>
      </c>
      <c r="P2082" s="1" t="s">
        <v>42</v>
      </c>
      <c r="Q2082" s="1" t="s">
        <v>171</v>
      </c>
      <c r="S2082" s="1" t="s">
        <v>92</v>
      </c>
      <c r="T2082" s="1" t="s">
        <v>81</v>
      </c>
      <c r="U2082" s="1">
        <v>3</v>
      </c>
      <c r="V2082" s="1" t="s">
        <v>132</v>
      </c>
      <c r="W2082" s="1" t="s">
        <v>125</v>
      </c>
      <c r="X2082" s="1">
        <v>1</v>
      </c>
      <c r="Y2082" s="1" t="s">
        <v>67</v>
      </c>
      <c r="Z2082" s="1" t="s">
        <v>68</v>
      </c>
      <c r="AA2082" s="1">
        <v>20</v>
      </c>
      <c r="AB2082" s="1" t="s">
        <v>48</v>
      </c>
    </row>
    <row r="2083" spans="1:28" x14ac:dyDescent="0.2">
      <c r="A2083" s="1" t="s">
        <v>4294</v>
      </c>
      <c r="D2083" s="1" t="s">
        <v>50</v>
      </c>
      <c r="E2083" s="1" t="s">
        <v>99</v>
      </c>
      <c r="F2083" s="1" t="s">
        <v>53</v>
      </c>
      <c r="G2083" s="1" t="s">
        <v>54</v>
      </c>
      <c r="H2083" s="1" t="s">
        <v>136</v>
      </c>
      <c r="I2083" s="1" t="s">
        <v>75</v>
      </c>
      <c r="J2083" s="1" t="s">
        <v>222</v>
      </c>
      <c r="K2083" s="1" t="s">
        <v>57</v>
      </c>
      <c r="L2083" s="1" t="s">
        <v>58</v>
      </c>
      <c r="M2083" s="1" t="s">
        <v>59</v>
      </c>
      <c r="N2083" s="1" t="s">
        <v>138</v>
      </c>
      <c r="O2083" s="1" t="s">
        <v>1472</v>
      </c>
      <c r="P2083" s="1" t="s">
        <v>103</v>
      </c>
      <c r="Q2083" s="1" t="s">
        <v>171</v>
      </c>
      <c r="R2083" s="1" t="s">
        <v>1314</v>
      </c>
      <c r="S2083" s="1" t="s">
        <v>122</v>
      </c>
      <c r="T2083" s="1" t="s">
        <v>114</v>
      </c>
      <c r="U2083" s="1">
        <v>2</v>
      </c>
      <c r="V2083" s="1" t="s">
        <v>65</v>
      </c>
      <c r="W2083" s="1" t="s">
        <v>125</v>
      </c>
      <c r="X2083" s="1" t="s">
        <v>151</v>
      </c>
      <c r="Y2083" s="1" t="s">
        <v>168</v>
      </c>
      <c r="Z2083" s="1" t="s">
        <v>94</v>
      </c>
      <c r="AA2083" s="1">
        <v>10</v>
      </c>
      <c r="AB2083" s="1" t="s">
        <v>69</v>
      </c>
    </row>
    <row r="2084" spans="1:28" x14ac:dyDescent="0.2">
      <c r="A2084" s="1" t="s">
        <v>4295</v>
      </c>
      <c r="D2084" s="1" t="s">
        <v>109</v>
      </c>
      <c r="E2084" s="1" t="s">
        <v>99</v>
      </c>
      <c r="F2084" s="1" t="s">
        <v>73</v>
      </c>
      <c r="G2084" s="1" t="s">
        <v>110</v>
      </c>
      <c r="H2084" s="1" t="s">
        <v>34</v>
      </c>
      <c r="I2084" s="1" t="s">
        <v>85</v>
      </c>
      <c r="J2084" s="1" t="s">
        <v>76</v>
      </c>
      <c r="K2084" s="1" t="s">
        <v>77</v>
      </c>
      <c r="L2084" s="1" t="s">
        <v>78</v>
      </c>
      <c r="M2084" s="1" t="s">
        <v>204</v>
      </c>
      <c r="O2084" s="1" t="s">
        <v>536</v>
      </c>
      <c r="P2084" s="1" t="s">
        <v>121</v>
      </c>
      <c r="Q2084" s="1" t="s">
        <v>62</v>
      </c>
      <c r="S2084" s="1" t="s">
        <v>64</v>
      </c>
      <c r="T2084" s="1" t="s">
        <v>81</v>
      </c>
      <c r="U2084" s="1">
        <v>1</v>
      </c>
      <c r="V2084" s="1" t="s">
        <v>124</v>
      </c>
      <c r="W2084" s="1" t="s">
        <v>125</v>
      </c>
      <c r="X2084" s="1">
        <v>4</v>
      </c>
      <c r="Y2084" s="1" t="s">
        <v>69</v>
      </c>
      <c r="Z2084" s="1" t="s">
        <v>68</v>
      </c>
      <c r="AA2084" s="1">
        <v>10</v>
      </c>
      <c r="AB2084" s="1" t="s">
        <v>48</v>
      </c>
    </row>
    <row r="2085" spans="1:28" x14ac:dyDescent="0.2">
      <c r="A2085" s="1" t="s">
        <v>4296</v>
      </c>
      <c r="B2085" s="1" t="s">
        <v>4297</v>
      </c>
      <c r="C2085" s="1" t="s">
        <v>4298</v>
      </c>
      <c r="D2085" s="1" t="s">
        <v>109</v>
      </c>
      <c r="E2085" s="1" t="s">
        <v>99</v>
      </c>
      <c r="F2085" s="1" t="s">
        <v>153</v>
      </c>
      <c r="G2085" s="1" t="s">
        <v>154</v>
      </c>
      <c r="H2085" s="1" t="s">
        <v>136</v>
      </c>
      <c r="I2085" s="1" t="s">
        <v>100</v>
      </c>
      <c r="J2085" s="1" t="s">
        <v>86</v>
      </c>
      <c r="K2085" s="1" t="s">
        <v>77</v>
      </c>
      <c r="L2085" s="1" t="s">
        <v>38</v>
      </c>
      <c r="M2085" s="1" t="s">
        <v>204</v>
      </c>
      <c r="N2085" s="1" t="s">
        <v>40</v>
      </c>
      <c r="O2085" s="1" t="s">
        <v>598</v>
      </c>
      <c r="P2085" s="1" t="s">
        <v>121</v>
      </c>
      <c r="Q2085" s="1" t="s">
        <v>163</v>
      </c>
      <c r="S2085" s="1" t="s">
        <v>122</v>
      </c>
      <c r="T2085" s="1" t="s">
        <v>123</v>
      </c>
      <c r="U2085" s="1">
        <v>0</v>
      </c>
      <c r="V2085" s="1" t="s">
        <v>178</v>
      </c>
      <c r="W2085" s="1" t="s">
        <v>47</v>
      </c>
      <c r="X2085" s="1">
        <v>3</v>
      </c>
      <c r="Z2085" s="1" t="s">
        <v>94</v>
      </c>
      <c r="AA2085" s="1">
        <v>20</v>
      </c>
      <c r="AB2085" s="1" t="s">
        <v>48</v>
      </c>
    </row>
    <row r="2086" spans="1:28" x14ac:dyDescent="0.2">
      <c r="A2086" s="1" t="s">
        <v>4299</v>
      </c>
      <c r="D2086" s="1">
        <v>80</v>
      </c>
      <c r="E2086" s="1" t="s">
        <v>31</v>
      </c>
      <c r="F2086" s="1" t="s">
        <v>53</v>
      </c>
      <c r="G2086" s="1" t="s">
        <v>148</v>
      </c>
      <c r="H2086" s="1" t="s">
        <v>56</v>
      </c>
      <c r="I2086" s="1" t="s">
        <v>100</v>
      </c>
      <c r="J2086" s="1" t="s">
        <v>76</v>
      </c>
      <c r="K2086" s="1" t="s">
        <v>37</v>
      </c>
      <c r="L2086" s="1" t="s">
        <v>78</v>
      </c>
      <c r="M2086" s="1" t="s">
        <v>59</v>
      </c>
      <c r="N2086" s="1" t="s">
        <v>190</v>
      </c>
      <c r="O2086" s="1" t="s">
        <v>4300</v>
      </c>
      <c r="P2086" s="1" t="s">
        <v>103</v>
      </c>
      <c r="Q2086" s="1" t="s">
        <v>171</v>
      </c>
      <c r="S2086" s="1" t="s">
        <v>64</v>
      </c>
      <c r="T2086" s="1" t="s">
        <v>45</v>
      </c>
      <c r="U2086" s="1">
        <v>0</v>
      </c>
      <c r="W2086" s="1" t="s">
        <v>125</v>
      </c>
      <c r="X2086" s="1">
        <v>4</v>
      </c>
      <c r="Y2086" s="1" t="s">
        <v>67</v>
      </c>
      <c r="Z2086" s="1" t="s">
        <v>68</v>
      </c>
      <c r="AA2086" s="1">
        <v>10</v>
      </c>
      <c r="AB2086" s="1" t="s">
        <v>48</v>
      </c>
    </row>
    <row r="2087" spans="1:28" x14ac:dyDescent="0.2">
      <c r="A2087" s="1" t="s">
        <v>4301</v>
      </c>
      <c r="B2087" s="1" t="s">
        <v>842</v>
      </c>
      <c r="C2087" s="1" t="s">
        <v>4302</v>
      </c>
      <c r="D2087" s="1">
        <v>26</v>
      </c>
      <c r="E2087" s="1" t="s">
        <v>116</v>
      </c>
      <c r="F2087" s="1" t="s">
        <v>153</v>
      </c>
      <c r="G2087" s="1" t="s">
        <v>215</v>
      </c>
      <c r="H2087" s="1" t="s">
        <v>34</v>
      </c>
      <c r="I2087" s="1" t="s">
        <v>85</v>
      </c>
      <c r="J2087" s="1" t="s">
        <v>222</v>
      </c>
      <c r="K2087" s="1" t="s">
        <v>37</v>
      </c>
      <c r="L2087" s="1" t="s">
        <v>38</v>
      </c>
      <c r="M2087" s="1" t="s">
        <v>119</v>
      </c>
      <c r="N2087" s="1" t="s">
        <v>60</v>
      </c>
      <c r="O2087" s="1" t="s">
        <v>1651</v>
      </c>
      <c r="P2087" s="1" t="s">
        <v>226</v>
      </c>
      <c r="Q2087" s="1" t="s">
        <v>62</v>
      </c>
      <c r="S2087" s="1" t="s">
        <v>44</v>
      </c>
      <c r="T2087" s="1" t="s">
        <v>45</v>
      </c>
      <c r="U2087" s="1">
        <v>2</v>
      </c>
      <c r="V2087" s="1" t="s">
        <v>105</v>
      </c>
      <c r="W2087" s="1" t="s">
        <v>125</v>
      </c>
      <c r="X2087" s="1">
        <v>4</v>
      </c>
      <c r="Y2087" s="1" t="s">
        <v>168</v>
      </c>
      <c r="Z2087" s="1" t="s">
        <v>94</v>
      </c>
      <c r="AA2087" s="1" t="s">
        <v>95</v>
      </c>
      <c r="AB2087" s="1" t="s">
        <v>69</v>
      </c>
    </row>
    <row r="2088" spans="1:28" x14ac:dyDescent="0.2">
      <c r="A2088" s="1" t="s">
        <v>4303</v>
      </c>
      <c r="B2088" s="1" t="s">
        <v>2584</v>
      </c>
      <c r="D2088" s="1" t="s">
        <v>109</v>
      </c>
      <c r="E2088" s="1" t="s">
        <v>84</v>
      </c>
      <c r="F2088" s="1" t="s">
        <v>153</v>
      </c>
      <c r="G2088" s="1" t="s">
        <v>215</v>
      </c>
      <c r="H2088" s="1" t="s">
        <v>56</v>
      </c>
      <c r="I2088" s="1" t="s">
        <v>85</v>
      </c>
      <c r="J2088" s="1" t="s">
        <v>36</v>
      </c>
      <c r="K2088" s="1" t="s">
        <v>57</v>
      </c>
      <c r="L2088" s="1" t="s">
        <v>58</v>
      </c>
      <c r="M2088" s="1" t="s">
        <v>204</v>
      </c>
      <c r="N2088" s="1" t="s">
        <v>40</v>
      </c>
      <c r="O2088" s="1" t="s">
        <v>382</v>
      </c>
      <c r="P2088" s="1" t="s">
        <v>121</v>
      </c>
      <c r="Q2088" s="1" t="s">
        <v>163</v>
      </c>
      <c r="R2088" s="1" t="s">
        <v>287</v>
      </c>
      <c r="S2088" s="1" t="s">
        <v>248</v>
      </c>
      <c r="T2088" s="1" t="s">
        <v>45</v>
      </c>
      <c r="U2088" s="1">
        <v>3</v>
      </c>
      <c r="V2088" s="1" t="s">
        <v>178</v>
      </c>
      <c r="W2088" s="1" t="s">
        <v>82</v>
      </c>
      <c r="X2088" s="1">
        <v>1</v>
      </c>
      <c r="Y2088" s="1" t="s">
        <v>69</v>
      </c>
      <c r="Z2088" s="1" t="s">
        <v>68</v>
      </c>
      <c r="AA2088" s="1" t="s">
        <v>95</v>
      </c>
      <c r="AB2088" s="1" t="s">
        <v>48</v>
      </c>
    </row>
    <row r="2089" spans="1:28" x14ac:dyDescent="0.2">
      <c r="A2089" s="1" t="s">
        <v>4304</v>
      </c>
      <c r="D2089" s="1">
        <v>43</v>
      </c>
      <c r="E2089" s="1" t="s">
        <v>84</v>
      </c>
      <c r="F2089" s="1" t="s">
        <v>73</v>
      </c>
      <c r="G2089" s="1" t="s">
        <v>142</v>
      </c>
      <c r="H2089" s="1" t="s">
        <v>136</v>
      </c>
      <c r="I2089" s="1" t="s">
        <v>100</v>
      </c>
      <c r="J2089" s="1" t="s">
        <v>86</v>
      </c>
      <c r="K2089" s="1" t="s">
        <v>101</v>
      </c>
      <c r="L2089" s="1" t="s">
        <v>58</v>
      </c>
      <c r="M2089" s="1" t="s">
        <v>181</v>
      </c>
      <c r="N2089" s="1" t="s">
        <v>60</v>
      </c>
      <c r="O2089" s="1" t="s">
        <v>1843</v>
      </c>
      <c r="P2089" s="1" t="s">
        <v>103</v>
      </c>
      <c r="Q2089" s="1" t="s">
        <v>171</v>
      </c>
      <c r="R2089" s="1" t="s">
        <v>560</v>
      </c>
      <c r="S2089" s="1" t="s">
        <v>64</v>
      </c>
      <c r="T2089" s="1" t="s">
        <v>45</v>
      </c>
      <c r="U2089" s="1" t="s">
        <v>93</v>
      </c>
      <c r="V2089" s="1" t="s">
        <v>124</v>
      </c>
      <c r="W2089" s="1" t="s">
        <v>125</v>
      </c>
      <c r="X2089" s="1">
        <v>1</v>
      </c>
      <c r="Y2089" s="1" t="s">
        <v>67</v>
      </c>
      <c r="Z2089" s="1" t="s">
        <v>138</v>
      </c>
      <c r="AA2089" s="1">
        <v>50</v>
      </c>
      <c r="AB2089" s="1" t="s">
        <v>69</v>
      </c>
    </row>
    <row r="2090" spans="1:28" x14ac:dyDescent="0.2">
      <c r="A2090" s="1" t="s">
        <v>4305</v>
      </c>
      <c r="C2090" s="1" t="s">
        <v>4306</v>
      </c>
      <c r="D2090" s="1">
        <v>48</v>
      </c>
      <c r="E2090" s="1" t="s">
        <v>116</v>
      </c>
      <c r="F2090" s="1" t="s">
        <v>32</v>
      </c>
      <c r="G2090" s="1" t="s">
        <v>259</v>
      </c>
      <c r="H2090" s="1" t="s">
        <v>34</v>
      </c>
      <c r="I2090" s="1" t="s">
        <v>35</v>
      </c>
      <c r="J2090" s="1" t="s">
        <v>56</v>
      </c>
      <c r="K2090" s="1" t="s">
        <v>77</v>
      </c>
      <c r="L2090" s="1" t="s">
        <v>118</v>
      </c>
      <c r="M2090" s="1" t="s">
        <v>59</v>
      </c>
      <c r="O2090" s="1" t="s">
        <v>1469</v>
      </c>
      <c r="P2090" s="1" t="s">
        <v>42</v>
      </c>
      <c r="Q2090" s="1" t="s">
        <v>163</v>
      </c>
      <c r="S2090" s="1" t="s">
        <v>131</v>
      </c>
      <c r="T2090" s="1" t="s">
        <v>45</v>
      </c>
      <c r="U2090" s="1">
        <v>0</v>
      </c>
      <c r="V2090" s="1" t="s">
        <v>46</v>
      </c>
      <c r="W2090" s="1" t="s">
        <v>82</v>
      </c>
      <c r="X2090" s="1">
        <v>5</v>
      </c>
      <c r="Y2090" s="1" t="s">
        <v>48</v>
      </c>
      <c r="Z2090" s="1" t="s">
        <v>49</v>
      </c>
      <c r="AA2090" s="1" t="s">
        <v>95</v>
      </c>
      <c r="AB2090" s="1" t="s">
        <v>69</v>
      </c>
    </row>
    <row r="2091" spans="1:28" x14ac:dyDescent="0.2">
      <c r="A2091" s="1" t="s">
        <v>4307</v>
      </c>
      <c r="B2091" s="1" t="s">
        <v>4308</v>
      </c>
      <c r="C2091" s="1" t="s">
        <v>4309</v>
      </c>
      <c r="D2091" s="1">
        <v>58</v>
      </c>
      <c r="E2091" s="1" t="s">
        <v>99</v>
      </c>
      <c r="F2091" s="1" t="s">
        <v>32</v>
      </c>
      <c r="G2091" s="1" t="s">
        <v>185</v>
      </c>
      <c r="H2091" s="1" t="s">
        <v>136</v>
      </c>
      <c r="I2091" s="1" t="s">
        <v>75</v>
      </c>
      <c r="J2091" s="1" t="s">
        <v>86</v>
      </c>
      <c r="K2091" s="1" t="s">
        <v>87</v>
      </c>
      <c r="L2091" s="1" t="s">
        <v>118</v>
      </c>
      <c r="M2091" s="1" t="s">
        <v>119</v>
      </c>
      <c r="O2091" s="1" t="s">
        <v>1457</v>
      </c>
      <c r="P2091" s="1" t="s">
        <v>226</v>
      </c>
      <c r="Q2091" s="1" t="s">
        <v>80</v>
      </c>
      <c r="S2091" s="1" t="s">
        <v>113</v>
      </c>
      <c r="T2091" s="1" t="s">
        <v>81</v>
      </c>
      <c r="U2091" s="1">
        <v>3</v>
      </c>
      <c r="V2091" s="1" t="s">
        <v>65</v>
      </c>
      <c r="W2091" s="1" t="s">
        <v>82</v>
      </c>
      <c r="X2091" s="1" t="s">
        <v>133</v>
      </c>
      <c r="Y2091" s="1" t="s">
        <v>69</v>
      </c>
      <c r="AA2091" s="1">
        <v>10</v>
      </c>
      <c r="AB2091" s="1" t="s">
        <v>48</v>
      </c>
    </row>
    <row r="2092" spans="1:28" x14ac:dyDescent="0.2">
      <c r="A2092" s="1" t="s">
        <v>4310</v>
      </c>
      <c r="B2092" s="1" t="s">
        <v>4311</v>
      </c>
      <c r="C2092" s="1" t="s">
        <v>4312</v>
      </c>
      <c r="D2092" s="1" t="s">
        <v>50</v>
      </c>
      <c r="E2092" s="1" t="s">
        <v>31</v>
      </c>
      <c r="F2092" s="1" t="s">
        <v>53</v>
      </c>
      <c r="G2092" s="1" t="s">
        <v>148</v>
      </c>
      <c r="H2092" s="1" t="s">
        <v>55</v>
      </c>
      <c r="I2092" s="1" t="s">
        <v>100</v>
      </c>
      <c r="J2092" s="1" t="s">
        <v>56</v>
      </c>
      <c r="K2092" s="1" t="s">
        <v>37</v>
      </c>
      <c r="L2092" s="1" t="s">
        <v>38</v>
      </c>
      <c r="M2092" s="1" t="s">
        <v>88</v>
      </c>
      <c r="O2092" s="1" t="s">
        <v>957</v>
      </c>
      <c r="P2092" s="1" t="s">
        <v>42</v>
      </c>
      <c r="Q2092" s="1" t="s">
        <v>62</v>
      </c>
      <c r="R2092" s="1" t="s">
        <v>1228</v>
      </c>
      <c r="S2092" s="1" t="s">
        <v>44</v>
      </c>
      <c r="T2092" s="1" t="s">
        <v>45</v>
      </c>
      <c r="U2092" s="1">
        <v>3</v>
      </c>
      <c r="V2092" s="1" t="s">
        <v>196</v>
      </c>
      <c r="W2092" s="1" t="s">
        <v>125</v>
      </c>
      <c r="X2092" s="1">
        <v>3</v>
      </c>
      <c r="Z2092" s="1" t="s">
        <v>94</v>
      </c>
      <c r="AA2092" s="1" t="s">
        <v>95</v>
      </c>
      <c r="AB2092" s="1" t="s">
        <v>48</v>
      </c>
    </row>
    <row r="2093" spans="1:28" x14ac:dyDescent="0.2">
      <c r="A2093" s="1" t="s">
        <v>4313</v>
      </c>
      <c r="C2093" s="1" t="s">
        <v>4314</v>
      </c>
      <c r="D2093" s="1" t="s">
        <v>50</v>
      </c>
      <c r="E2093" s="1" t="s">
        <v>72</v>
      </c>
      <c r="F2093" s="1" t="s">
        <v>32</v>
      </c>
      <c r="G2093" s="1" t="s">
        <v>259</v>
      </c>
      <c r="H2093" s="1" t="s">
        <v>55</v>
      </c>
      <c r="I2093" s="1" t="s">
        <v>35</v>
      </c>
      <c r="J2093" s="1" t="s">
        <v>56</v>
      </c>
      <c r="K2093" s="1" t="s">
        <v>101</v>
      </c>
      <c r="L2093" s="1" t="s">
        <v>38</v>
      </c>
      <c r="M2093" s="1" t="s">
        <v>88</v>
      </c>
      <c r="O2093" s="1" t="s">
        <v>354</v>
      </c>
      <c r="P2093" s="1" t="s">
        <v>42</v>
      </c>
      <c r="Q2093" s="1" t="s">
        <v>62</v>
      </c>
      <c r="S2093" s="1" t="s">
        <v>44</v>
      </c>
      <c r="T2093" s="1" t="s">
        <v>114</v>
      </c>
      <c r="U2093" s="1">
        <v>2</v>
      </c>
      <c r="W2093" s="1" t="s">
        <v>82</v>
      </c>
      <c r="X2093" s="1">
        <v>4</v>
      </c>
      <c r="Y2093" s="1" t="s">
        <v>168</v>
      </c>
      <c r="AA2093" s="1">
        <v>20</v>
      </c>
      <c r="AB2093" s="1" t="s">
        <v>69</v>
      </c>
    </row>
    <row r="2094" spans="1:28" x14ac:dyDescent="0.2">
      <c r="A2094" s="1" t="s">
        <v>4315</v>
      </c>
      <c r="D2094" s="1" t="s">
        <v>50</v>
      </c>
      <c r="E2094" s="1" t="s">
        <v>99</v>
      </c>
      <c r="F2094" s="1" t="s">
        <v>73</v>
      </c>
      <c r="G2094" s="1" t="s">
        <v>110</v>
      </c>
      <c r="H2094" s="1" t="s">
        <v>34</v>
      </c>
      <c r="I2094" s="1" t="s">
        <v>100</v>
      </c>
      <c r="J2094" s="1" t="s">
        <v>36</v>
      </c>
      <c r="K2094" s="1" t="s">
        <v>37</v>
      </c>
      <c r="L2094" s="1" t="s">
        <v>155</v>
      </c>
      <c r="M2094" s="1" t="s">
        <v>119</v>
      </c>
      <c r="N2094" s="1" t="s">
        <v>94</v>
      </c>
      <c r="O2094" s="1" t="s">
        <v>1715</v>
      </c>
      <c r="P2094" s="1" t="s">
        <v>103</v>
      </c>
      <c r="Q2094" s="1" t="s">
        <v>62</v>
      </c>
      <c r="R2094" s="1" t="s">
        <v>416</v>
      </c>
      <c r="S2094" s="1" t="s">
        <v>92</v>
      </c>
      <c r="T2094" s="1" t="s">
        <v>123</v>
      </c>
      <c r="U2094" s="1" t="s">
        <v>93</v>
      </c>
      <c r="V2094" s="1" t="s">
        <v>178</v>
      </c>
      <c r="W2094" s="1" t="s">
        <v>82</v>
      </c>
      <c r="X2094" s="1">
        <v>2</v>
      </c>
      <c r="Y2094" s="1" t="s">
        <v>69</v>
      </c>
      <c r="Z2094" s="1" t="s">
        <v>68</v>
      </c>
      <c r="AA2094" s="1" t="s">
        <v>95</v>
      </c>
      <c r="AB2094" s="1" t="s">
        <v>48</v>
      </c>
    </row>
    <row r="2095" spans="1:28" x14ac:dyDescent="0.2">
      <c r="A2095" s="1" t="s">
        <v>4316</v>
      </c>
      <c r="B2095" s="1" t="s">
        <v>1072</v>
      </c>
      <c r="D2095" s="1" t="s">
        <v>50</v>
      </c>
      <c r="E2095" s="1" t="s">
        <v>84</v>
      </c>
      <c r="F2095" s="1" t="s">
        <v>153</v>
      </c>
      <c r="G2095" s="1" t="s">
        <v>154</v>
      </c>
      <c r="H2095" s="1" t="s">
        <v>55</v>
      </c>
      <c r="I2095" s="1" t="s">
        <v>75</v>
      </c>
      <c r="J2095" s="1" t="s">
        <v>222</v>
      </c>
      <c r="K2095" s="1" t="s">
        <v>87</v>
      </c>
      <c r="L2095" s="1" t="s">
        <v>78</v>
      </c>
      <c r="M2095" s="1" t="s">
        <v>59</v>
      </c>
      <c r="O2095" s="1" t="s">
        <v>1729</v>
      </c>
      <c r="P2095" s="1" t="s">
        <v>226</v>
      </c>
      <c r="Q2095" s="1" t="s">
        <v>163</v>
      </c>
      <c r="R2095" s="1" t="s">
        <v>2049</v>
      </c>
      <c r="S2095" s="1" t="s">
        <v>122</v>
      </c>
      <c r="T2095" s="1" t="s">
        <v>114</v>
      </c>
      <c r="U2095" s="1">
        <v>3</v>
      </c>
      <c r="V2095" s="1" t="s">
        <v>65</v>
      </c>
      <c r="W2095" s="1" t="s">
        <v>82</v>
      </c>
      <c r="X2095" s="1">
        <v>4</v>
      </c>
      <c r="Y2095" s="1" t="s">
        <v>168</v>
      </c>
      <c r="Z2095" s="1" t="s">
        <v>49</v>
      </c>
      <c r="AA2095" s="1">
        <v>20</v>
      </c>
      <c r="AB2095" s="1" t="s">
        <v>69</v>
      </c>
    </row>
    <row r="2096" spans="1:28" x14ac:dyDescent="0.2">
      <c r="A2096" s="1" t="s">
        <v>4317</v>
      </c>
      <c r="B2096" s="1" t="s">
        <v>4318</v>
      </c>
      <c r="C2096" s="1" t="s">
        <v>4319</v>
      </c>
      <c r="D2096" s="1">
        <v>84</v>
      </c>
      <c r="E2096" s="1" t="s">
        <v>99</v>
      </c>
      <c r="F2096" s="1" t="s">
        <v>53</v>
      </c>
      <c r="G2096" s="1" t="s">
        <v>135</v>
      </c>
      <c r="H2096" s="1" t="s">
        <v>55</v>
      </c>
      <c r="I2096" s="1" t="s">
        <v>100</v>
      </c>
      <c r="J2096" s="1" t="s">
        <v>36</v>
      </c>
      <c r="K2096" s="1" t="s">
        <v>37</v>
      </c>
      <c r="L2096" s="1" t="s">
        <v>118</v>
      </c>
      <c r="M2096" s="1" t="s">
        <v>119</v>
      </c>
      <c r="O2096" s="1" t="s">
        <v>1062</v>
      </c>
      <c r="P2096" s="1" t="s">
        <v>42</v>
      </c>
      <c r="Q2096" s="1" t="s">
        <v>80</v>
      </c>
      <c r="S2096" s="1" t="s">
        <v>122</v>
      </c>
      <c r="T2096" s="1" t="s">
        <v>123</v>
      </c>
      <c r="U2096" s="1">
        <v>3</v>
      </c>
      <c r="V2096" s="1" t="s">
        <v>132</v>
      </c>
      <c r="W2096" s="1" t="s">
        <v>82</v>
      </c>
      <c r="X2096" s="1" t="s">
        <v>151</v>
      </c>
      <c r="Y2096" s="1" t="s">
        <v>67</v>
      </c>
      <c r="Z2096" s="1" t="s">
        <v>68</v>
      </c>
      <c r="AA2096" s="1">
        <v>10</v>
      </c>
      <c r="AB2096" s="1" t="s">
        <v>48</v>
      </c>
    </row>
    <row r="2097" spans="1:28" x14ac:dyDescent="0.2">
      <c r="A2097" s="1" t="s">
        <v>4320</v>
      </c>
      <c r="B2097" s="1" t="s">
        <v>2069</v>
      </c>
      <c r="C2097" s="1" t="s">
        <v>4321</v>
      </c>
      <c r="D2097" s="1" t="s">
        <v>50</v>
      </c>
      <c r="E2097" s="1" t="s">
        <v>116</v>
      </c>
      <c r="F2097" s="1" t="s">
        <v>53</v>
      </c>
      <c r="G2097" s="1" t="s">
        <v>54</v>
      </c>
      <c r="H2097" s="1" t="s">
        <v>56</v>
      </c>
      <c r="I2097" s="1" t="s">
        <v>85</v>
      </c>
      <c r="J2097" s="1" t="s">
        <v>222</v>
      </c>
      <c r="K2097" s="1" t="s">
        <v>77</v>
      </c>
      <c r="L2097" s="1" t="s">
        <v>118</v>
      </c>
      <c r="M2097" s="1" t="s">
        <v>181</v>
      </c>
      <c r="N2097" s="1" t="s">
        <v>60</v>
      </c>
      <c r="O2097" s="1" t="s">
        <v>4300</v>
      </c>
      <c r="P2097" s="1" t="s">
        <v>103</v>
      </c>
      <c r="Q2097" s="1" t="s">
        <v>62</v>
      </c>
      <c r="R2097" s="1" t="s">
        <v>682</v>
      </c>
      <c r="S2097" s="1" t="s">
        <v>44</v>
      </c>
      <c r="T2097" s="1" t="s">
        <v>114</v>
      </c>
      <c r="U2097" s="1">
        <v>1</v>
      </c>
      <c r="W2097" s="1" t="s">
        <v>82</v>
      </c>
      <c r="X2097" s="1" t="s">
        <v>151</v>
      </c>
      <c r="Y2097" s="1" t="s">
        <v>168</v>
      </c>
      <c r="Z2097" s="1" t="s">
        <v>68</v>
      </c>
      <c r="AA2097" s="1">
        <v>10</v>
      </c>
      <c r="AB2097" s="1" t="s">
        <v>69</v>
      </c>
    </row>
    <row r="2098" spans="1:28" x14ac:dyDescent="0.2">
      <c r="A2098" s="1" t="s">
        <v>4322</v>
      </c>
      <c r="B2098" s="1" t="s">
        <v>632</v>
      </c>
      <c r="C2098" s="1" t="s">
        <v>4323</v>
      </c>
      <c r="D2098" s="1" t="s">
        <v>50</v>
      </c>
      <c r="E2098" s="1" t="s">
        <v>31</v>
      </c>
      <c r="F2098" s="1" t="s">
        <v>153</v>
      </c>
      <c r="G2098" s="1" t="s">
        <v>154</v>
      </c>
      <c r="H2098" s="1" t="s">
        <v>136</v>
      </c>
      <c r="I2098" s="1" t="s">
        <v>100</v>
      </c>
      <c r="J2098" s="1" t="s">
        <v>86</v>
      </c>
      <c r="K2098" s="1" t="s">
        <v>87</v>
      </c>
      <c r="L2098" s="1" t="s">
        <v>118</v>
      </c>
      <c r="M2098" s="1" t="s">
        <v>204</v>
      </c>
      <c r="O2098" s="1" t="s">
        <v>143</v>
      </c>
      <c r="P2098" s="1" t="s">
        <v>121</v>
      </c>
      <c r="Q2098" s="1" t="s">
        <v>62</v>
      </c>
      <c r="R2098" s="1" t="s">
        <v>2619</v>
      </c>
      <c r="S2098" s="1" t="s">
        <v>64</v>
      </c>
      <c r="T2098" s="1" t="s">
        <v>45</v>
      </c>
      <c r="U2098" s="1" t="s">
        <v>93</v>
      </c>
      <c r="V2098" s="1" t="s">
        <v>124</v>
      </c>
      <c r="W2098" s="1" t="s">
        <v>125</v>
      </c>
      <c r="X2098" s="1">
        <v>2</v>
      </c>
      <c r="Y2098" s="1" t="s">
        <v>48</v>
      </c>
      <c r="Z2098" s="1" t="s">
        <v>175</v>
      </c>
      <c r="AA2098" s="1">
        <v>10</v>
      </c>
      <c r="AB2098" s="1" t="s">
        <v>48</v>
      </c>
    </row>
    <row r="2099" spans="1:28" x14ac:dyDescent="0.2">
      <c r="A2099" s="1" t="s">
        <v>4324</v>
      </c>
      <c r="B2099" s="1" t="s">
        <v>4325</v>
      </c>
      <c r="C2099" s="1" t="s">
        <v>4326</v>
      </c>
      <c r="D2099" s="1" t="s">
        <v>109</v>
      </c>
      <c r="E2099" s="1" t="s">
        <v>72</v>
      </c>
      <c r="F2099" s="1" t="s">
        <v>73</v>
      </c>
      <c r="G2099" s="1" t="s">
        <v>142</v>
      </c>
      <c r="H2099" s="1" t="s">
        <v>34</v>
      </c>
      <c r="I2099" s="1" t="s">
        <v>75</v>
      </c>
      <c r="J2099" s="1" t="s">
        <v>36</v>
      </c>
      <c r="K2099" s="1" t="s">
        <v>87</v>
      </c>
      <c r="L2099" s="1" t="s">
        <v>38</v>
      </c>
      <c r="M2099" s="1" t="s">
        <v>39</v>
      </c>
      <c r="O2099" s="1" t="s">
        <v>488</v>
      </c>
      <c r="P2099" s="1" t="s">
        <v>42</v>
      </c>
      <c r="Q2099" s="1" t="s">
        <v>171</v>
      </c>
      <c r="S2099" s="1" t="s">
        <v>92</v>
      </c>
      <c r="T2099" s="1" t="s">
        <v>123</v>
      </c>
      <c r="U2099" s="1" t="s">
        <v>93</v>
      </c>
      <c r="V2099" s="1" t="s">
        <v>132</v>
      </c>
      <c r="W2099" s="1" t="s">
        <v>82</v>
      </c>
      <c r="X2099" s="1">
        <v>4</v>
      </c>
      <c r="Y2099" s="1" t="s">
        <v>69</v>
      </c>
      <c r="Z2099" s="1" t="s">
        <v>68</v>
      </c>
      <c r="AA2099" s="1">
        <v>20</v>
      </c>
      <c r="AB2099" s="1" t="s">
        <v>48</v>
      </c>
    </row>
    <row r="2100" spans="1:28" x14ac:dyDescent="0.2">
      <c r="A2100" s="1" t="s">
        <v>4327</v>
      </c>
      <c r="C2100" s="1" t="s">
        <v>4328</v>
      </c>
      <c r="D2100" s="1">
        <v>67</v>
      </c>
      <c r="E2100" s="1" t="s">
        <v>72</v>
      </c>
      <c r="F2100" s="1" t="s">
        <v>32</v>
      </c>
      <c r="G2100" s="1" t="s">
        <v>259</v>
      </c>
      <c r="H2100" s="1" t="s">
        <v>136</v>
      </c>
      <c r="I2100" s="1" t="s">
        <v>35</v>
      </c>
      <c r="J2100" s="1" t="s">
        <v>76</v>
      </c>
      <c r="K2100" s="1" t="s">
        <v>77</v>
      </c>
      <c r="L2100" s="1" t="s">
        <v>38</v>
      </c>
      <c r="M2100" s="1" t="s">
        <v>88</v>
      </c>
      <c r="N2100" s="1" t="s">
        <v>40</v>
      </c>
      <c r="O2100" s="1" t="s">
        <v>1659</v>
      </c>
      <c r="P2100" s="1" t="s">
        <v>226</v>
      </c>
      <c r="Q2100" s="1" t="s">
        <v>163</v>
      </c>
      <c r="S2100" s="1" t="s">
        <v>122</v>
      </c>
      <c r="T2100" s="1" t="s">
        <v>45</v>
      </c>
      <c r="U2100" s="1">
        <v>2</v>
      </c>
      <c r="V2100" s="1" t="s">
        <v>105</v>
      </c>
      <c r="W2100" s="1" t="s">
        <v>82</v>
      </c>
      <c r="X2100" s="1">
        <v>3</v>
      </c>
      <c r="Y2100" s="1" t="s">
        <v>69</v>
      </c>
      <c r="Z2100" s="1" t="s">
        <v>49</v>
      </c>
      <c r="AA2100" s="1">
        <v>10</v>
      </c>
      <c r="AB2100" s="1" t="s">
        <v>48</v>
      </c>
    </row>
    <row r="2101" spans="1:28" x14ac:dyDescent="0.2">
      <c r="A2101" s="1" t="s">
        <v>4329</v>
      </c>
      <c r="C2101" s="1" t="s">
        <v>4330</v>
      </c>
      <c r="D2101" s="1" t="s">
        <v>50</v>
      </c>
      <c r="E2101" s="1" t="s">
        <v>99</v>
      </c>
      <c r="F2101" s="1" t="s">
        <v>32</v>
      </c>
      <c r="G2101" s="1" t="s">
        <v>259</v>
      </c>
      <c r="H2101" s="1" t="s">
        <v>136</v>
      </c>
      <c r="I2101" s="1" t="s">
        <v>100</v>
      </c>
      <c r="J2101" s="1" t="s">
        <v>222</v>
      </c>
      <c r="K2101" s="1" t="s">
        <v>87</v>
      </c>
      <c r="L2101" s="1" t="s">
        <v>78</v>
      </c>
      <c r="M2101" s="1" t="s">
        <v>181</v>
      </c>
      <c r="O2101" s="1" t="s">
        <v>708</v>
      </c>
      <c r="P2101" s="1" t="s">
        <v>103</v>
      </c>
      <c r="Q2101" s="1" t="s">
        <v>171</v>
      </c>
      <c r="S2101" s="1" t="s">
        <v>131</v>
      </c>
      <c r="T2101" s="1" t="s">
        <v>45</v>
      </c>
      <c r="U2101" s="1">
        <v>2</v>
      </c>
      <c r="V2101" s="1" t="s">
        <v>196</v>
      </c>
      <c r="W2101" s="1" t="s">
        <v>47</v>
      </c>
      <c r="X2101" s="1">
        <v>1</v>
      </c>
      <c r="Y2101" s="1" t="s">
        <v>48</v>
      </c>
      <c r="AA2101" s="1">
        <v>50</v>
      </c>
      <c r="AB2101" s="1" t="s">
        <v>69</v>
      </c>
    </row>
    <row r="2102" spans="1:28" x14ac:dyDescent="0.2">
      <c r="A2102" s="1" t="s">
        <v>4331</v>
      </c>
      <c r="C2102" s="1" t="s">
        <v>4332</v>
      </c>
      <c r="D2102" s="1">
        <v>68</v>
      </c>
      <c r="E2102" s="1" t="s">
        <v>31</v>
      </c>
      <c r="F2102" s="1" t="s">
        <v>153</v>
      </c>
      <c r="G2102" s="1" t="s">
        <v>218</v>
      </c>
      <c r="H2102" s="1" t="s">
        <v>55</v>
      </c>
      <c r="I2102" s="1" t="s">
        <v>35</v>
      </c>
      <c r="J2102" s="1" t="s">
        <v>56</v>
      </c>
      <c r="K2102" s="1" t="s">
        <v>37</v>
      </c>
      <c r="L2102" s="1" t="s">
        <v>118</v>
      </c>
      <c r="M2102" s="1" t="s">
        <v>181</v>
      </c>
      <c r="N2102" s="1" t="s">
        <v>138</v>
      </c>
      <c r="O2102" s="1" t="s">
        <v>884</v>
      </c>
      <c r="P2102" s="1" t="s">
        <v>121</v>
      </c>
      <c r="Q2102" s="1" t="s">
        <v>62</v>
      </c>
      <c r="S2102" s="1" t="s">
        <v>248</v>
      </c>
      <c r="T2102" s="1" t="s">
        <v>123</v>
      </c>
      <c r="U2102" s="1">
        <v>0</v>
      </c>
      <c r="V2102" s="1" t="s">
        <v>105</v>
      </c>
      <c r="W2102" s="1" t="s">
        <v>125</v>
      </c>
      <c r="X2102" s="1">
        <v>1</v>
      </c>
      <c r="Y2102" s="1" t="s">
        <v>48</v>
      </c>
      <c r="Z2102" s="1" t="s">
        <v>175</v>
      </c>
      <c r="AA2102" s="1">
        <v>20</v>
      </c>
      <c r="AB2102" s="1" t="s">
        <v>48</v>
      </c>
    </row>
    <row r="2103" spans="1:28" x14ac:dyDescent="0.2">
      <c r="A2103" s="1" t="s">
        <v>4333</v>
      </c>
      <c r="B2103" s="1" t="s">
        <v>4334</v>
      </c>
      <c r="D2103" s="1" t="s">
        <v>50</v>
      </c>
      <c r="E2103" s="1" t="s">
        <v>72</v>
      </c>
      <c r="F2103" s="1" t="s">
        <v>53</v>
      </c>
      <c r="G2103" s="1" t="s">
        <v>135</v>
      </c>
      <c r="H2103" s="1" t="s">
        <v>136</v>
      </c>
      <c r="I2103" s="1" t="s">
        <v>100</v>
      </c>
      <c r="J2103" s="1" t="s">
        <v>36</v>
      </c>
      <c r="K2103" s="1" t="s">
        <v>37</v>
      </c>
      <c r="L2103" s="1" t="s">
        <v>78</v>
      </c>
      <c r="M2103" s="1" t="s">
        <v>59</v>
      </c>
      <c r="N2103" s="1" t="s">
        <v>40</v>
      </c>
      <c r="O2103" s="1" t="s">
        <v>1089</v>
      </c>
      <c r="P2103" s="1" t="s">
        <v>121</v>
      </c>
      <c r="Q2103" s="1" t="s">
        <v>43</v>
      </c>
      <c r="S2103" s="1" t="s">
        <v>64</v>
      </c>
      <c r="T2103" s="1" t="s">
        <v>123</v>
      </c>
      <c r="U2103" s="1">
        <v>0</v>
      </c>
      <c r="V2103" s="1" t="s">
        <v>65</v>
      </c>
      <c r="W2103" s="1" t="s">
        <v>47</v>
      </c>
      <c r="X2103" s="1">
        <v>5</v>
      </c>
      <c r="Y2103" s="1" t="s">
        <v>48</v>
      </c>
      <c r="Z2103" s="1" t="s">
        <v>68</v>
      </c>
      <c r="AA2103" s="1">
        <v>10</v>
      </c>
      <c r="AB2103" s="1" t="s">
        <v>69</v>
      </c>
    </row>
    <row r="2104" spans="1:28" x14ac:dyDescent="0.2">
      <c r="A2104" s="1" t="s">
        <v>4335</v>
      </c>
      <c r="D2104" s="1" t="s">
        <v>50</v>
      </c>
      <c r="E2104" s="1" t="s">
        <v>31</v>
      </c>
      <c r="F2104" s="1" t="s">
        <v>73</v>
      </c>
      <c r="G2104" s="1" t="s">
        <v>142</v>
      </c>
      <c r="H2104" s="1" t="s">
        <v>136</v>
      </c>
      <c r="I2104" s="1" t="s">
        <v>75</v>
      </c>
      <c r="J2104" s="1" t="s">
        <v>56</v>
      </c>
      <c r="K2104" s="1" t="s">
        <v>57</v>
      </c>
      <c r="L2104" s="1" t="s">
        <v>58</v>
      </c>
      <c r="M2104" s="1" t="s">
        <v>181</v>
      </c>
      <c r="N2104" s="1" t="s">
        <v>89</v>
      </c>
      <c r="O2104" s="1" t="s">
        <v>243</v>
      </c>
      <c r="P2104" s="1" t="s">
        <v>226</v>
      </c>
      <c r="Q2104" s="1" t="s">
        <v>163</v>
      </c>
      <c r="R2104" s="1" t="s">
        <v>1274</v>
      </c>
      <c r="S2104" s="1" t="s">
        <v>122</v>
      </c>
      <c r="T2104" s="1" t="s">
        <v>45</v>
      </c>
      <c r="U2104" s="1">
        <v>3</v>
      </c>
      <c r="V2104" s="1" t="s">
        <v>160</v>
      </c>
      <c r="W2104" s="1" t="s">
        <v>66</v>
      </c>
      <c r="X2104" s="1">
        <v>5</v>
      </c>
      <c r="Y2104" s="1" t="s">
        <v>67</v>
      </c>
      <c r="Z2104" s="1" t="s">
        <v>89</v>
      </c>
      <c r="AA2104" s="1">
        <v>20</v>
      </c>
      <c r="AB2104" s="1" t="s">
        <v>69</v>
      </c>
    </row>
    <row r="2105" spans="1:28" x14ac:dyDescent="0.2">
      <c r="A2105" s="1" t="s">
        <v>4336</v>
      </c>
      <c r="C2105" s="1" t="s">
        <v>4337</v>
      </c>
      <c r="D2105" s="1">
        <v>12</v>
      </c>
      <c r="E2105" s="1" t="s">
        <v>31</v>
      </c>
      <c r="F2105" s="1" t="s">
        <v>53</v>
      </c>
      <c r="G2105" s="1" t="s">
        <v>148</v>
      </c>
      <c r="H2105" s="1" t="s">
        <v>55</v>
      </c>
      <c r="I2105" s="1" t="s">
        <v>85</v>
      </c>
      <c r="J2105" s="1" t="s">
        <v>36</v>
      </c>
      <c r="K2105" s="1" t="s">
        <v>37</v>
      </c>
      <c r="L2105" s="1" t="s">
        <v>155</v>
      </c>
      <c r="M2105" s="1" t="s">
        <v>181</v>
      </c>
      <c r="O2105" s="1" t="s">
        <v>850</v>
      </c>
      <c r="P2105" s="1" t="s">
        <v>42</v>
      </c>
      <c r="Q2105" s="1" t="s">
        <v>171</v>
      </c>
      <c r="S2105" s="1" t="s">
        <v>248</v>
      </c>
      <c r="T2105" s="1" t="s">
        <v>114</v>
      </c>
      <c r="U2105" s="1">
        <v>1</v>
      </c>
      <c r="V2105" s="1" t="s">
        <v>65</v>
      </c>
      <c r="W2105" s="1" t="s">
        <v>125</v>
      </c>
      <c r="X2105" s="1" t="s">
        <v>151</v>
      </c>
      <c r="Y2105" s="1" t="s">
        <v>168</v>
      </c>
      <c r="AA2105" s="1" t="s">
        <v>50</v>
      </c>
      <c r="AB2105" s="1" t="s">
        <v>48</v>
      </c>
    </row>
    <row r="2106" spans="1:28" x14ac:dyDescent="0.2">
      <c r="A2106" s="1" t="s">
        <v>4338</v>
      </c>
      <c r="B2106" s="1" t="s">
        <v>3653</v>
      </c>
      <c r="D2106" s="1" t="s">
        <v>50</v>
      </c>
      <c r="E2106" s="1" t="s">
        <v>72</v>
      </c>
      <c r="F2106" s="1" t="s">
        <v>73</v>
      </c>
      <c r="G2106" s="1" t="s">
        <v>142</v>
      </c>
      <c r="H2106" s="1" t="s">
        <v>56</v>
      </c>
      <c r="I2106" s="1" t="s">
        <v>75</v>
      </c>
      <c r="J2106" s="1" t="s">
        <v>222</v>
      </c>
      <c r="K2106" s="1" t="s">
        <v>57</v>
      </c>
      <c r="L2106" s="1" t="s">
        <v>58</v>
      </c>
      <c r="M2106" s="1" t="s">
        <v>88</v>
      </c>
      <c r="N2106" s="1" t="s">
        <v>40</v>
      </c>
      <c r="O2106" s="1" t="s">
        <v>1333</v>
      </c>
      <c r="P2106" s="1" t="s">
        <v>121</v>
      </c>
      <c r="Q2106" s="1" t="s">
        <v>43</v>
      </c>
      <c r="S2106" s="1" t="s">
        <v>113</v>
      </c>
      <c r="T2106" s="1" t="s">
        <v>123</v>
      </c>
      <c r="U2106" s="1" t="s">
        <v>93</v>
      </c>
      <c r="V2106" s="1" t="s">
        <v>178</v>
      </c>
      <c r="W2106" s="1" t="s">
        <v>47</v>
      </c>
      <c r="X2106" s="1">
        <v>5</v>
      </c>
      <c r="Y2106" s="1" t="s">
        <v>48</v>
      </c>
      <c r="Z2106" s="1" t="s">
        <v>49</v>
      </c>
      <c r="AA2106" s="1">
        <v>50</v>
      </c>
      <c r="AB2106" s="1" t="s">
        <v>48</v>
      </c>
    </row>
    <row r="2107" spans="1:28" x14ac:dyDescent="0.2">
      <c r="A2107" s="1" t="s">
        <v>4339</v>
      </c>
      <c r="B2107" s="1" t="s">
        <v>4340</v>
      </c>
      <c r="C2107" s="1" t="s">
        <v>4341</v>
      </c>
      <c r="D2107" s="1">
        <v>55</v>
      </c>
      <c r="E2107" s="1" t="s">
        <v>31</v>
      </c>
      <c r="F2107" s="1" t="s">
        <v>153</v>
      </c>
      <c r="G2107" s="1" t="s">
        <v>154</v>
      </c>
      <c r="H2107" s="1" t="s">
        <v>34</v>
      </c>
      <c r="I2107" s="1" t="s">
        <v>35</v>
      </c>
      <c r="J2107" s="1" t="s">
        <v>222</v>
      </c>
      <c r="K2107" s="1" t="s">
        <v>57</v>
      </c>
      <c r="L2107" s="1" t="s">
        <v>58</v>
      </c>
      <c r="M2107" s="1" t="s">
        <v>88</v>
      </c>
      <c r="N2107" s="1" t="s">
        <v>60</v>
      </c>
      <c r="O2107" s="1" t="s">
        <v>280</v>
      </c>
      <c r="P2107" s="1" t="s">
        <v>226</v>
      </c>
      <c r="Q2107" s="1" t="s">
        <v>163</v>
      </c>
      <c r="R2107" s="1" t="s">
        <v>394</v>
      </c>
      <c r="S2107" s="1" t="s">
        <v>64</v>
      </c>
      <c r="T2107" s="1" t="s">
        <v>123</v>
      </c>
      <c r="U2107" s="1" t="s">
        <v>93</v>
      </c>
      <c r="V2107" s="1" t="s">
        <v>132</v>
      </c>
      <c r="W2107" s="1" t="s">
        <v>125</v>
      </c>
      <c r="X2107" s="1" t="s">
        <v>151</v>
      </c>
      <c r="Y2107" s="1" t="s">
        <v>48</v>
      </c>
      <c r="Z2107" s="1" t="s">
        <v>49</v>
      </c>
      <c r="AA2107" s="1">
        <v>20</v>
      </c>
      <c r="AB2107" s="1" t="s">
        <v>48</v>
      </c>
    </row>
    <row r="2108" spans="1:28" x14ac:dyDescent="0.2">
      <c r="A2108" s="1" t="s">
        <v>4342</v>
      </c>
      <c r="D2108" s="1">
        <v>68</v>
      </c>
      <c r="E2108" s="1" t="s">
        <v>116</v>
      </c>
      <c r="F2108" s="1" t="s">
        <v>153</v>
      </c>
      <c r="G2108" s="1" t="s">
        <v>215</v>
      </c>
      <c r="H2108" s="1" t="s">
        <v>34</v>
      </c>
      <c r="I2108" s="1" t="s">
        <v>75</v>
      </c>
      <c r="J2108" s="1" t="s">
        <v>76</v>
      </c>
      <c r="K2108" s="1" t="s">
        <v>77</v>
      </c>
      <c r="L2108" s="1" t="s">
        <v>118</v>
      </c>
      <c r="M2108" s="1" t="s">
        <v>59</v>
      </c>
      <c r="O2108" s="1" t="s">
        <v>1363</v>
      </c>
      <c r="P2108" s="1" t="s">
        <v>226</v>
      </c>
      <c r="Q2108" s="1" t="s">
        <v>163</v>
      </c>
      <c r="S2108" s="1" t="s">
        <v>131</v>
      </c>
      <c r="T2108" s="1" t="s">
        <v>123</v>
      </c>
      <c r="U2108" s="1">
        <v>0</v>
      </c>
      <c r="V2108" s="1" t="s">
        <v>178</v>
      </c>
      <c r="W2108" s="1" t="s">
        <v>82</v>
      </c>
      <c r="X2108" s="1">
        <v>2</v>
      </c>
      <c r="Y2108" s="1" t="s">
        <v>69</v>
      </c>
      <c r="Z2108" s="1" t="s">
        <v>94</v>
      </c>
      <c r="AA2108" s="1">
        <v>10</v>
      </c>
      <c r="AB2108" s="1" t="s">
        <v>48</v>
      </c>
    </row>
    <row r="2109" spans="1:28" x14ac:dyDescent="0.2">
      <c r="A2109" s="1" t="s">
        <v>4343</v>
      </c>
      <c r="D2109" s="1" t="s">
        <v>109</v>
      </c>
      <c r="E2109" s="1" t="s">
        <v>31</v>
      </c>
      <c r="F2109" s="1" t="s">
        <v>153</v>
      </c>
      <c r="G2109" s="1" t="s">
        <v>215</v>
      </c>
      <c r="H2109" s="1" t="s">
        <v>136</v>
      </c>
      <c r="I2109" s="1" t="s">
        <v>75</v>
      </c>
      <c r="J2109" s="1" t="s">
        <v>76</v>
      </c>
      <c r="K2109" s="1" t="s">
        <v>37</v>
      </c>
      <c r="L2109" s="1" t="s">
        <v>155</v>
      </c>
      <c r="M2109" s="1" t="s">
        <v>181</v>
      </c>
      <c r="N2109" s="1" t="s">
        <v>60</v>
      </c>
      <c r="O2109" s="1" t="s">
        <v>503</v>
      </c>
      <c r="P2109" s="1" t="s">
        <v>42</v>
      </c>
      <c r="Q2109" s="1" t="s">
        <v>62</v>
      </c>
      <c r="S2109" s="1" t="s">
        <v>64</v>
      </c>
      <c r="T2109" s="1" t="s">
        <v>114</v>
      </c>
      <c r="U2109" s="1">
        <v>3</v>
      </c>
      <c r="W2109" s="1" t="s">
        <v>47</v>
      </c>
      <c r="X2109" s="1">
        <v>1</v>
      </c>
      <c r="Y2109" s="1" t="s">
        <v>168</v>
      </c>
      <c r="Z2109" s="1" t="s">
        <v>68</v>
      </c>
      <c r="AA2109" s="1">
        <v>50</v>
      </c>
      <c r="AB2109" s="1" t="s">
        <v>69</v>
      </c>
    </row>
    <row r="2110" spans="1:28" x14ac:dyDescent="0.2">
      <c r="A2110" s="1" t="s">
        <v>4344</v>
      </c>
      <c r="D2110" s="1">
        <v>2</v>
      </c>
      <c r="E2110" s="1" t="s">
        <v>72</v>
      </c>
      <c r="F2110" s="1" t="s">
        <v>32</v>
      </c>
      <c r="G2110" s="1" t="s">
        <v>259</v>
      </c>
      <c r="H2110" s="1" t="s">
        <v>55</v>
      </c>
      <c r="I2110" s="1" t="s">
        <v>75</v>
      </c>
      <c r="J2110" s="1" t="s">
        <v>76</v>
      </c>
      <c r="K2110" s="1" t="s">
        <v>57</v>
      </c>
      <c r="L2110" s="1" t="s">
        <v>155</v>
      </c>
      <c r="M2110" s="1" t="s">
        <v>181</v>
      </c>
      <c r="O2110" s="1" t="s">
        <v>3845</v>
      </c>
      <c r="P2110" s="1" t="s">
        <v>226</v>
      </c>
      <c r="Q2110" s="1" t="s">
        <v>163</v>
      </c>
      <c r="R2110" s="1" t="s">
        <v>1753</v>
      </c>
      <c r="S2110" s="1" t="s">
        <v>64</v>
      </c>
      <c r="T2110" s="1" t="s">
        <v>45</v>
      </c>
      <c r="U2110" s="1" t="s">
        <v>93</v>
      </c>
      <c r="W2110" s="1" t="s">
        <v>66</v>
      </c>
      <c r="X2110" s="1">
        <v>2</v>
      </c>
      <c r="Z2110" s="1" t="s">
        <v>49</v>
      </c>
      <c r="AA2110" s="1" t="s">
        <v>95</v>
      </c>
      <c r="AB2110" s="1" t="s">
        <v>48</v>
      </c>
    </row>
    <row r="2111" spans="1:28" x14ac:dyDescent="0.2">
      <c r="A2111" s="1" t="s">
        <v>4345</v>
      </c>
      <c r="C2111" s="1" t="s">
        <v>4346</v>
      </c>
      <c r="D2111" s="1" t="s">
        <v>50</v>
      </c>
      <c r="E2111" s="1" t="s">
        <v>116</v>
      </c>
      <c r="F2111" s="1" t="s">
        <v>153</v>
      </c>
      <c r="G2111" s="1" t="s">
        <v>218</v>
      </c>
      <c r="H2111" s="1" t="s">
        <v>136</v>
      </c>
      <c r="I2111" s="1" t="s">
        <v>35</v>
      </c>
      <c r="J2111" s="1" t="s">
        <v>36</v>
      </c>
      <c r="K2111" s="1" t="s">
        <v>57</v>
      </c>
      <c r="L2111" s="1" t="s">
        <v>78</v>
      </c>
      <c r="M2111" s="1" t="s">
        <v>181</v>
      </c>
      <c r="O2111" s="1" t="s">
        <v>353</v>
      </c>
      <c r="P2111" s="1" t="s">
        <v>103</v>
      </c>
      <c r="Q2111" s="1" t="s">
        <v>171</v>
      </c>
      <c r="S2111" s="1" t="s">
        <v>248</v>
      </c>
      <c r="T2111" s="1" t="s">
        <v>81</v>
      </c>
      <c r="U2111" s="1">
        <v>3</v>
      </c>
      <c r="V2111" s="1" t="s">
        <v>124</v>
      </c>
      <c r="W2111" s="1" t="s">
        <v>82</v>
      </c>
      <c r="X2111" s="1">
        <v>2</v>
      </c>
      <c r="Y2111" s="1" t="s">
        <v>69</v>
      </c>
      <c r="AA2111" s="1" t="s">
        <v>50</v>
      </c>
      <c r="AB2111" s="1" t="s">
        <v>69</v>
      </c>
    </row>
    <row r="2112" spans="1:28" x14ac:dyDescent="0.2">
      <c r="A2112" s="1" t="s">
        <v>4347</v>
      </c>
      <c r="C2112" s="1" t="s">
        <v>4348</v>
      </c>
      <c r="D2112" s="1" t="s">
        <v>50</v>
      </c>
      <c r="E2112" s="1" t="s">
        <v>31</v>
      </c>
      <c r="F2112" s="1" t="s">
        <v>73</v>
      </c>
      <c r="G2112" s="1" t="s">
        <v>142</v>
      </c>
      <c r="H2112" s="1" t="s">
        <v>56</v>
      </c>
      <c r="I2112" s="1" t="s">
        <v>85</v>
      </c>
      <c r="J2112" s="1" t="s">
        <v>56</v>
      </c>
      <c r="K2112" s="1" t="s">
        <v>87</v>
      </c>
      <c r="L2112" s="1" t="s">
        <v>118</v>
      </c>
      <c r="M2112" s="1" t="s">
        <v>39</v>
      </c>
      <c r="O2112" s="1" t="s">
        <v>902</v>
      </c>
      <c r="P2112" s="1" t="s">
        <v>103</v>
      </c>
      <c r="Q2112" s="1" t="s">
        <v>62</v>
      </c>
      <c r="S2112" s="1" t="s">
        <v>44</v>
      </c>
      <c r="T2112" s="1" t="s">
        <v>123</v>
      </c>
      <c r="U2112" s="1" t="s">
        <v>93</v>
      </c>
      <c r="V2112" s="1" t="s">
        <v>160</v>
      </c>
      <c r="W2112" s="1" t="s">
        <v>82</v>
      </c>
      <c r="X2112" s="1">
        <v>1</v>
      </c>
      <c r="Y2112" s="1" t="s">
        <v>168</v>
      </c>
      <c r="Z2112" s="1" t="s">
        <v>49</v>
      </c>
      <c r="AA2112" s="1" t="s">
        <v>50</v>
      </c>
      <c r="AB2112" s="1" t="s">
        <v>69</v>
      </c>
    </row>
    <row r="2113" spans="1:28" x14ac:dyDescent="0.2">
      <c r="A2113" s="1" t="s">
        <v>4349</v>
      </c>
      <c r="B2113" s="1" t="s">
        <v>647</v>
      </c>
      <c r="D2113" s="1" t="s">
        <v>50</v>
      </c>
      <c r="E2113" s="1" t="s">
        <v>72</v>
      </c>
      <c r="F2113" s="1" t="s">
        <v>32</v>
      </c>
      <c r="G2113" s="1" t="s">
        <v>259</v>
      </c>
      <c r="H2113" s="1" t="s">
        <v>55</v>
      </c>
      <c r="I2113" s="1" t="s">
        <v>35</v>
      </c>
      <c r="J2113" s="1" t="s">
        <v>56</v>
      </c>
      <c r="K2113" s="1" t="s">
        <v>87</v>
      </c>
      <c r="L2113" s="1" t="s">
        <v>58</v>
      </c>
      <c r="M2113" s="1" t="s">
        <v>119</v>
      </c>
      <c r="N2113" s="1" t="s">
        <v>60</v>
      </c>
      <c r="O2113" s="1" t="s">
        <v>350</v>
      </c>
      <c r="P2113" s="1" t="s">
        <v>121</v>
      </c>
      <c r="Q2113" s="1" t="s">
        <v>43</v>
      </c>
      <c r="R2113" s="1" t="s">
        <v>825</v>
      </c>
      <c r="S2113" s="1" t="s">
        <v>122</v>
      </c>
      <c r="T2113" s="1" t="s">
        <v>114</v>
      </c>
      <c r="U2113" s="1">
        <v>0</v>
      </c>
      <c r="V2113" s="1" t="s">
        <v>124</v>
      </c>
      <c r="W2113" s="1" t="s">
        <v>47</v>
      </c>
      <c r="X2113" s="1" t="s">
        <v>151</v>
      </c>
      <c r="Z2113" s="1" t="s">
        <v>89</v>
      </c>
      <c r="AA2113" s="1">
        <v>50</v>
      </c>
      <c r="AB2113" s="1" t="s">
        <v>48</v>
      </c>
    </row>
    <row r="2114" spans="1:28" x14ac:dyDescent="0.2">
      <c r="A2114" s="1" t="s">
        <v>4350</v>
      </c>
      <c r="C2114" s="1" t="s">
        <v>1193</v>
      </c>
      <c r="D2114" s="1" t="s">
        <v>50</v>
      </c>
      <c r="E2114" s="1" t="s">
        <v>72</v>
      </c>
      <c r="F2114" s="1" t="s">
        <v>73</v>
      </c>
      <c r="G2114" s="1" t="s">
        <v>74</v>
      </c>
      <c r="H2114" s="1" t="s">
        <v>34</v>
      </c>
      <c r="I2114" s="1" t="s">
        <v>100</v>
      </c>
      <c r="J2114" s="1" t="s">
        <v>56</v>
      </c>
      <c r="K2114" s="1" t="s">
        <v>77</v>
      </c>
      <c r="L2114" s="1" t="s">
        <v>118</v>
      </c>
      <c r="M2114" s="1" t="s">
        <v>88</v>
      </c>
      <c r="N2114" s="1" t="s">
        <v>40</v>
      </c>
      <c r="O2114" s="1" t="s">
        <v>630</v>
      </c>
      <c r="P2114" s="1" t="s">
        <v>42</v>
      </c>
      <c r="Q2114" s="1" t="s">
        <v>163</v>
      </c>
      <c r="S2114" s="1" t="s">
        <v>92</v>
      </c>
      <c r="T2114" s="1" t="s">
        <v>114</v>
      </c>
      <c r="U2114" s="1">
        <v>3</v>
      </c>
      <c r="W2114" s="1" t="s">
        <v>66</v>
      </c>
      <c r="X2114" s="1">
        <v>4</v>
      </c>
      <c r="Y2114" s="1" t="s">
        <v>168</v>
      </c>
      <c r="Z2114" s="1" t="s">
        <v>175</v>
      </c>
      <c r="AA2114" s="1" t="s">
        <v>95</v>
      </c>
      <c r="AB2114" s="1" t="s">
        <v>69</v>
      </c>
    </row>
    <row r="2115" spans="1:28" x14ac:dyDescent="0.2">
      <c r="A2115" s="1" t="s">
        <v>4351</v>
      </c>
      <c r="B2115" s="1" t="s">
        <v>2468</v>
      </c>
      <c r="D2115" s="1" t="s">
        <v>109</v>
      </c>
      <c r="E2115" s="1" t="s">
        <v>84</v>
      </c>
      <c r="F2115" s="1" t="s">
        <v>53</v>
      </c>
      <c r="G2115" s="1" t="s">
        <v>148</v>
      </c>
      <c r="H2115" s="1" t="s">
        <v>136</v>
      </c>
      <c r="I2115" s="1" t="s">
        <v>75</v>
      </c>
      <c r="J2115" s="1" t="s">
        <v>76</v>
      </c>
      <c r="K2115" s="1" t="s">
        <v>87</v>
      </c>
      <c r="L2115" s="1" t="s">
        <v>118</v>
      </c>
      <c r="M2115" s="1" t="s">
        <v>59</v>
      </c>
      <c r="N2115" s="1" t="s">
        <v>60</v>
      </c>
      <c r="O2115" s="1" t="s">
        <v>984</v>
      </c>
      <c r="P2115" s="1" t="s">
        <v>103</v>
      </c>
      <c r="Q2115" s="1" t="s">
        <v>80</v>
      </c>
      <c r="R2115" s="1" t="s">
        <v>448</v>
      </c>
      <c r="S2115" s="1" t="s">
        <v>44</v>
      </c>
      <c r="T2115" s="1" t="s">
        <v>114</v>
      </c>
      <c r="U2115" s="1" t="s">
        <v>93</v>
      </c>
      <c r="V2115" s="1" t="s">
        <v>196</v>
      </c>
      <c r="W2115" s="1" t="s">
        <v>47</v>
      </c>
      <c r="X2115" s="1" t="s">
        <v>151</v>
      </c>
      <c r="Y2115" s="1" t="s">
        <v>48</v>
      </c>
      <c r="Z2115" s="1" t="s">
        <v>49</v>
      </c>
      <c r="AA2115" s="1">
        <v>50</v>
      </c>
      <c r="AB2115" s="1" t="s">
        <v>69</v>
      </c>
    </row>
    <row r="2116" spans="1:28" x14ac:dyDescent="0.2">
      <c r="A2116" s="1" t="s">
        <v>4352</v>
      </c>
      <c r="C2116" s="1" t="s">
        <v>4353</v>
      </c>
      <c r="D2116" s="1" t="s">
        <v>109</v>
      </c>
      <c r="E2116" s="1" t="s">
        <v>99</v>
      </c>
      <c r="F2116" s="1" t="s">
        <v>32</v>
      </c>
      <c r="G2116" s="1" t="s">
        <v>117</v>
      </c>
      <c r="H2116" s="1" t="s">
        <v>136</v>
      </c>
      <c r="I2116" s="1" t="s">
        <v>75</v>
      </c>
      <c r="J2116" s="1" t="s">
        <v>222</v>
      </c>
      <c r="K2116" s="1" t="s">
        <v>37</v>
      </c>
      <c r="L2116" s="1" t="s">
        <v>155</v>
      </c>
      <c r="M2116" s="1" t="s">
        <v>204</v>
      </c>
      <c r="O2116" s="1" t="s">
        <v>404</v>
      </c>
      <c r="P2116" s="1" t="s">
        <v>226</v>
      </c>
      <c r="Q2116" s="1" t="s">
        <v>163</v>
      </c>
      <c r="S2116" s="1" t="s">
        <v>113</v>
      </c>
      <c r="T2116" s="1" t="s">
        <v>114</v>
      </c>
      <c r="U2116" s="1">
        <v>3</v>
      </c>
      <c r="V2116" s="1" t="s">
        <v>178</v>
      </c>
      <c r="W2116" s="1" t="s">
        <v>125</v>
      </c>
      <c r="X2116" s="1" t="s">
        <v>133</v>
      </c>
      <c r="Y2116" s="1" t="s">
        <v>69</v>
      </c>
      <c r="AA2116" s="1">
        <v>20</v>
      </c>
      <c r="AB2116" s="1" t="s">
        <v>48</v>
      </c>
    </row>
    <row r="2117" spans="1:28" x14ac:dyDescent="0.2">
      <c r="A2117" s="1" t="s">
        <v>4354</v>
      </c>
      <c r="B2117" s="1" t="s">
        <v>1485</v>
      </c>
      <c r="C2117" s="1" t="s">
        <v>4355</v>
      </c>
      <c r="D2117" s="1" t="s">
        <v>50</v>
      </c>
      <c r="E2117" s="1" t="s">
        <v>84</v>
      </c>
      <c r="F2117" s="1" t="s">
        <v>153</v>
      </c>
      <c r="G2117" s="1" t="s">
        <v>218</v>
      </c>
      <c r="H2117" s="1" t="s">
        <v>56</v>
      </c>
      <c r="I2117" s="1" t="s">
        <v>35</v>
      </c>
      <c r="J2117" s="1" t="s">
        <v>222</v>
      </c>
      <c r="K2117" s="1" t="s">
        <v>101</v>
      </c>
      <c r="L2117" s="1" t="s">
        <v>118</v>
      </c>
      <c r="M2117" s="1" t="s">
        <v>181</v>
      </c>
      <c r="O2117" s="1" t="s">
        <v>1238</v>
      </c>
      <c r="P2117" s="1" t="s">
        <v>103</v>
      </c>
      <c r="Q2117" s="1" t="s">
        <v>171</v>
      </c>
      <c r="S2117" s="1" t="s">
        <v>113</v>
      </c>
      <c r="T2117" s="1" t="s">
        <v>45</v>
      </c>
      <c r="U2117" s="1">
        <v>3</v>
      </c>
      <c r="V2117" s="1" t="s">
        <v>65</v>
      </c>
      <c r="W2117" s="1" t="s">
        <v>125</v>
      </c>
      <c r="X2117" s="1" t="s">
        <v>133</v>
      </c>
      <c r="Y2117" s="1" t="s">
        <v>48</v>
      </c>
      <c r="Z2117" s="1" t="s">
        <v>49</v>
      </c>
      <c r="AA2117" s="1" t="s">
        <v>95</v>
      </c>
      <c r="AB2117" s="1" t="s">
        <v>48</v>
      </c>
    </row>
    <row r="2118" spans="1:28" x14ac:dyDescent="0.2">
      <c r="A2118" s="1" t="s">
        <v>4356</v>
      </c>
      <c r="B2118" s="1" t="s">
        <v>562</v>
      </c>
      <c r="D2118" s="1" t="s">
        <v>109</v>
      </c>
      <c r="E2118" s="1" t="s">
        <v>84</v>
      </c>
      <c r="F2118" s="1" t="s">
        <v>153</v>
      </c>
      <c r="G2118" s="1" t="s">
        <v>218</v>
      </c>
      <c r="H2118" s="1" t="s">
        <v>55</v>
      </c>
      <c r="I2118" s="1" t="s">
        <v>85</v>
      </c>
      <c r="J2118" s="1" t="s">
        <v>222</v>
      </c>
      <c r="K2118" s="1" t="s">
        <v>77</v>
      </c>
      <c r="L2118" s="1" t="s">
        <v>118</v>
      </c>
      <c r="M2118" s="1" t="s">
        <v>181</v>
      </c>
      <c r="N2118" s="1" t="s">
        <v>190</v>
      </c>
      <c r="O2118" s="1" t="s">
        <v>301</v>
      </c>
      <c r="P2118" s="1" t="s">
        <v>42</v>
      </c>
      <c r="Q2118" s="1" t="s">
        <v>43</v>
      </c>
      <c r="R2118" s="1" t="s">
        <v>626</v>
      </c>
      <c r="S2118" s="1" t="s">
        <v>44</v>
      </c>
      <c r="T2118" s="1" t="s">
        <v>114</v>
      </c>
      <c r="U2118" s="1" t="s">
        <v>93</v>
      </c>
      <c r="V2118" s="1" t="s">
        <v>178</v>
      </c>
      <c r="W2118" s="1" t="s">
        <v>82</v>
      </c>
      <c r="X2118" s="1">
        <v>2</v>
      </c>
      <c r="AA2118" s="1">
        <v>20</v>
      </c>
      <c r="AB2118" s="1" t="s">
        <v>69</v>
      </c>
    </row>
    <row r="2119" spans="1:28" x14ac:dyDescent="0.2">
      <c r="A2119" s="1" t="s">
        <v>4357</v>
      </c>
      <c r="B2119" s="1" t="s">
        <v>2128</v>
      </c>
      <c r="C2119" s="1" t="s">
        <v>4358</v>
      </c>
      <c r="D2119" s="1" t="s">
        <v>50</v>
      </c>
      <c r="E2119" s="1" t="s">
        <v>84</v>
      </c>
      <c r="F2119" s="1" t="s">
        <v>53</v>
      </c>
      <c r="G2119" s="1" t="s">
        <v>148</v>
      </c>
      <c r="H2119" s="1" t="s">
        <v>34</v>
      </c>
      <c r="I2119" s="1" t="s">
        <v>85</v>
      </c>
      <c r="J2119" s="1" t="s">
        <v>36</v>
      </c>
      <c r="K2119" s="1" t="s">
        <v>87</v>
      </c>
      <c r="L2119" s="1" t="s">
        <v>78</v>
      </c>
      <c r="M2119" s="1" t="s">
        <v>59</v>
      </c>
      <c r="N2119" s="1" t="s">
        <v>60</v>
      </c>
      <c r="O2119" s="1" t="s">
        <v>938</v>
      </c>
      <c r="P2119" s="1" t="s">
        <v>226</v>
      </c>
      <c r="Q2119" s="1" t="s">
        <v>171</v>
      </c>
      <c r="S2119" s="1" t="s">
        <v>122</v>
      </c>
      <c r="T2119" s="1" t="s">
        <v>123</v>
      </c>
      <c r="U2119" s="1">
        <v>1</v>
      </c>
      <c r="V2119" s="1" t="s">
        <v>178</v>
      </c>
      <c r="W2119" s="1" t="s">
        <v>82</v>
      </c>
      <c r="X2119" s="1">
        <v>5</v>
      </c>
      <c r="Y2119" s="1" t="s">
        <v>168</v>
      </c>
      <c r="Z2119" s="1" t="s">
        <v>49</v>
      </c>
      <c r="AA2119" s="1" t="s">
        <v>50</v>
      </c>
      <c r="AB2119" s="1" t="s">
        <v>69</v>
      </c>
    </row>
    <row r="2120" spans="1:28" x14ac:dyDescent="0.2">
      <c r="A2120" s="1" t="s">
        <v>4359</v>
      </c>
      <c r="B2120" s="1" t="s">
        <v>4360</v>
      </c>
      <c r="C2120" s="1" t="s">
        <v>4361</v>
      </c>
      <c r="D2120" s="1">
        <v>4</v>
      </c>
      <c r="E2120" s="1" t="s">
        <v>72</v>
      </c>
      <c r="F2120" s="1" t="s">
        <v>32</v>
      </c>
      <c r="G2120" s="1" t="s">
        <v>33</v>
      </c>
      <c r="H2120" s="1" t="s">
        <v>136</v>
      </c>
      <c r="I2120" s="1" t="s">
        <v>100</v>
      </c>
      <c r="J2120" s="1" t="s">
        <v>76</v>
      </c>
      <c r="K2120" s="1" t="s">
        <v>57</v>
      </c>
      <c r="L2120" s="1" t="s">
        <v>155</v>
      </c>
      <c r="M2120" s="1" t="s">
        <v>59</v>
      </c>
      <c r="N2120" s="1" t="s">
        <v>175</v>
      </c>
      <c r="O2120" s="1" t="s">
        <v>520</v>
      </c>
      <c r="P2120" s="1" t="s">
        <v>226</v>
      </c>
      <c r="Q2120" s="1" t="s">
        <v>163</v>
      </c>
      <c r="R2120" s="1" t="s">
        <v>758</v>
      </c>
      <c r="S2120" s="1" t="s">
        <v>64</v>
      </c>
      <c r="T2120" s="1" t="s">
        <v>45</v>
      </c>
      <c r="U2120" s="1">
        <v>0</v>
      </c>
      <c r="V2120" s="1" t="s">
        <v>178</v>
      </c>
      <c r="W2120" s="1" t="s">
        <v>47</v>
      </c>
      <c r="X2120" s="1">
        <v>3</v>
      </c>
      <c r="Y2120" s="1" t="s">
        <v>69</v>
      </c>
      <c r="AA2120" s="1" t="s">
        <v>95</v>
      </c>
      <c r="AB2120" s="1" t="s">
        <v>69</v>
      </c>
    </row>
    <row r="2121" spans="1:28" x14ac:dyDescent="0.2">
      <c r="A2121" s="1" t="s">
        <v>4362</v>
      </c>
      <c r="C2121" s="1" t="s">
        <v>535</v>
      </c>
      <c r="D2121" s="1">
        <v>49</v>
      </c>
      <c r="E2121" s="1" t="s">
        <v>72</v>
      </c>
      <c r="F2121" s="1" t="s">
        <v>153</v>
      </c>
      <c r="G2121" s="1" t="s">
        <v>154</v>
      </c>
      <c r="H2121" s="1" t="s">
        <v>136</v>
      </c>
      <c r="I2121" s="1" t="s">
        <v>85</v>
      </c>
      <c r="J2121" s="1" t="s">
        <v>222</v>
      </c>
      <c r="K2121" s="1" t="s">
        <v>77</v>
      </c>
      <c r="L2121" s="1" t="s">
        <v>155</v>
      </c>
      <c r="M2121" s="1" t="s">
        <v>119</v>
      </c>
      <c r="N2121" s="1" t="s">
        <v>89</v>
      </c>
      <c r="O2121" s="1" t="s">
        <v>1266</v>
      </c>
      <c r="P2121" s="1" t="s">
        <v>226</v>
      </c>
      <c r="Q2121" s="1" t="s">
        <v>80</v>
      </c>
      <c r="R2121" s="1" t="s">
        <v>437</v>
      </c>
      <c r="S2121" s="1" t="s">
        <v>248</v>
      </c>
      <c r="T2121" s="1" t="s">
        <v>81</v>
      </c>
      <c r="U2121" s="1">
        <v>0</v>
      </c>
      <c r="V2121" s="1" t="s">
        <v>160</v>
      </c>
      <c r="W2121" s="1" t="s">
        <v>47</v>
      </c>
      <c r="X2121" s="1">
        <v>5</v>
      </c>
      <c r="Z2121" s="1" t="s">
        <v>68</v>
      </c>
      <c r="AA2121" s="1" t="s">
        <v>50</v>
      </c>
      <c r="AB2121" s="1" t="s">
        <v>48</v>
      </c>
    </row>
    <row r="2122" spans="1:28" x14ac:dyDescent="0.2">
      <c r="A2122" s="1" t="s">
        <v>4363</v>
      </c>
      <c r="D2122" s="1" t="s">
        <v>109</v>
      </c>
      <c r="E2122" s="1" t="s">
        <v>72</v>
      </c>
      <c r="F2122" s="1" t="s">
        <v>153</v>
      </c>
      <c r="G2122" s="1" t="s">
        <v>154</v>
      </c>
      <c r="H2122" s="1" t="s">
        <v>56</v>
      </c>
      <c r="I2122" s="1" t="s">
        <v>35</v>
      </c>
      <c r="J2122" s="1" t="s">
        <v>86</v>
      </c>
      <c r="K2122" s="1" t="s">
        <v>87</v>
      </c>
      <c r="L2122" s="1" t="s">
        <v>58</v>
      </c>
      <c r="M2122" s="1" t="s">
        <v>88</v>
      </c>
      <c r="N2122" s="1" t="s">
        <v>40</v>
      </c>
      <c r="O2122" s="1" t="s">
        <v>1383</v>
      </c>
      <c r="P2122" s="1" t="s">
        <v>42</v>
      </c>
      <c r="Q2122" s="1" t="s">
        <v>171</v>
      </c>
      <c r="R2122" s="1" t="s">
        <v>473</v>
      </c>
      <c r="S2122" s="1" t="s">
        <v>64</v>
      </c>
      <c r="T2122" s="1" t="s">
        <v>114</v>
      </c>
      <c r="U2122" s="1">
        <v>0</v>
      </c>
      <c r="V2122" s="1" t="s">
        <v>124</v>
      </c>
      <c r="W2122" s="1" t="s">
        <v>125</v>
      </c>
      <c r="X2122" s="1" t="s">
        <v>133</v>
      </c>
      <c r="AA2122" s="1" t="s">
        <v>50</v>
      </c>
      <c r="AB2122" s="1" t="s">
        <v>48</v>
      </c>
    </row>
    <row r="2123" spans="1:28" x14ac:dyDescent="0.2">
      <c r="A2123" s="1" t="s">
        <v>4364</v>
      </c>
      <c r="C2123" s="1" t="s">
        <v>4284</v>
      </c>
      <c r="D2123" s="1">
        <v>1</v>
      </c>
      <c r="E2123" s="1" t="s">
        <v>116</v>
      </c>
      <c r="F2123" s="1" t="s">
        <v>73</v>
      </c>
      <c r="G2123" s="1" t="s">
        <v>74</v>
      </c>
      <c r="H2123" s="1" t="s">
        <v>55</v>
      </c>
      <c r="I2123" s="1" t="s">
        <v>100</v>
      </c>
      <c r="J2123" s="1" t="s">
        <v>86</v>
      </c>
      <c r="K2123" s="1" t="s">
        <v>37</v>
      </c>
      <c r="L2123" s="1" t="s">
        <v>118</v>
      </c>
      <c r="M2123" s="1" t="s">
        <v>181</v>
      </c>
      <c r="O2123" s="1" t="s">
        <v>1758</v>
      </c>
      <c r="P2123" s="1" t="s">
        <v>103</v>
      </c>
      <c r="Q2123" s="1" t="s">
        <v>43</v>
      </c>
      <c r="S2123" s="1" t="s">
        <v>122</v>
      </c>
      <c r="T2123" s="1" t="s">
        <v>45</v>
      </c>
      <c r="U2123" s="1">
        <v>3</v>
      </c>
      <c r="V2123" s="1" t="s">
        <v>132</v>
      </c>
      <c r="W2123" s="1" t="s">
        <v>47</v>
      </c>
      <c r="X2123" s="1">
        <v>3</v>
      </c>
      <c r="Y2123" s="1" t="s">
        <v>168</v>
      </c>
      <c r="Z2123" s="1" t="s">
        <v>49</v>
      </c>
      <c r="AA2123" s="1" t="s">
        <v>50</v>
      </c>
      <c r="AB2123" s="1" t="s">
        <v>48</v>
      </c>
    </row>
    <row r="2124" spans="1:28" x14ac:dyDescent="0.2">
      <c r="A2124" s="1" t="s">
        <v>4365</v>
      </c>
      <c r="B2124" s="1" t="s">
        <v>2329</v>
      </c>
      <c r="D2124" s="1" t="s">
        <v>50</v>
      </c>
      <c r="E2124" s="1" t="s">
        <v>72</v>
      </c>
      <c r="F2124" s="1" t="s">
        <v>73</v>
      </c>
      <c r="G2124" s="1" t="s">
        <v>74</v>
      </c>
      <c r="H2124" s="1" t="s">
        <v>136</v>
      </c>
      <c r="I2124" s="1" t="s">
        <v>85</v>
      </c>
      <c r="J2124" s="1" t="s">
        <v>86</v>
      </c>
      <c r="K2124" s="1" t="s">
        <v>101</v>
      </c>
      <c r="L2124" s="1" t="s">
        <v>38</v>
      </c>
      <c r="M2124" s="1" t="s">
        <v>119</v>
      </c>
      <c r="O2124" s="1" t="s">
        <v>497</v>
      </c>
      <c r="P2124" s="1" t="s">
        <v>121</v>
      </c>
      <c r="Q2124" s="1" t="s">
        <v>171</v>
      </c>
      <c r="R2124" s="1" t="s">
        <v>1012</v>
      </c>
      <c r="S2124" s="1" t="s">
        <v>92</v>
      </c>
      <c r="T2124" s="1" t="s">
        <v>81</v>
      </c>
      <c r="U2124" s="1">
        <v>3</v>
      </c>
      <c r="V2124" s="1" t="s">
        <v>124</v>
      </c>
      <c r="W2124" s="1" t="s">
        <v>66</v>
      </c>
      <c r="X2124" s="1" t="s">
        <v>133</v>
      </c>
      <c r="Y2124" s="1" t="s">
        <v>168</v>
      </c>
      <c r="AA2124" s="1">
        <v>10</v>
      </c>
      <c r="AB2124" s="1" t="s">
        <v>48</v>
      </c>
    </row>
    <row r="2125" spans="1:28" x14ac:dyDescent="0.2">
      <c r="A2125" s="1" t="s">
        <v>4366</v>
      </c>
      <c r="B2125" s="1" t="s">
        <v>573</v>
      </c>
      <c r="C2125" s="1" t="s">
        <v>4367</v>
      </c>
      <c r="D2125" s="1" t="s">
        <v>109</v>
      </c>
      <c r="E2125" s="1" t="s">
        <v>116</v>
      </c>
      <c r="F2125" s="1" t="s">
        <v>73</v>
      </c>
      <c r="G2125" s="1" t="s">
        <v>110</v>
      </c>
      <c r="H2125" s="1" t="s">
        <v>56</v>
      </c>
      <c r="I2125" s="1" t="s">
        <v>75</v>
      </c>
      <c r="J2125" s="1" t="s">
        <v>36</v>
      </c>
      <c r="K2125" s="1" t="s">
        <v>77</v>
      </c>
      <c r="L2125" s="1" t="s">
        <v>38</v>
      </c>
      <c r="M2125" s="1" t="s">
        <v>204</v>
      </c>
      <c r="N2125" s="1" t="s">
        <v>40</v>
      </c>
      <c r="O2125" s="1" t="s">
        <v>751</v>
      </c>
      <c r="P2125" s="1" t="s">
        <v>121</v>
      </c>
      <c r="Q2125" s="1" t="s">
        <v>163</v>
      </c>
      <c r="R2125" s="1" t="s">
        <v>191</v>
      </c>
      <c r="S2125" s="1" t="s">
        <v>131</v>
      </c>
      <c r="T2125" s="1" t="s">
        <v>114</v>
      </c>
      <c r="U2125" s="1" t="s">
        <v>93</v>
      </c>
      <c r="V2125" s="1" t="s">
        <v>132</v>
      </c>
      <c r="W2125" s="1" t="s">
        <v>125</v>
      </c>
      <c r="X2125" s="1">
        <v>4</v>
      </c>
      <c r="Y2125" s="1" t="s">
        <v>69</v>
      </c>
      <c r="Z2125" s="1" t="s">
        <v>94</v>
      </c>
      <c r="AA2125" s="1" t="s">
        <v>95</v>
      </c>
      <c r="AB2125" s="1" t="s">
        <v>69</v>
      </c>
    </row>
    <row r="2126" spans="1:28" x14ac:dyDescent="0.2">
      <c r="A2126" s="1" t="s">
        <v>4368</v>
      </c>
      <c r="C2126" s="1" t="s">
        <v>4369</v>
      </c>
      <c r="D2126" s="1">
        <v>34</v>
      </c>
      <c r="E2126" s="1" t="s">
        <v>72</v>
      </c>
      <c r="F2126" s="1" t="s">
        <v>153</v>
      </c>
      <c r="G2126" s="1" t="s">
        <v>215</v>
      </c>
      <c r="H2126" s="1" t="s">
        <v>136</v>
      </c>
      <c r="I2126" s="1" t="s">
        <v>75</v>
      </c>
      <c r="J2126" s="1" t="s">
        <v>86</v>
      </c>
      <c r="K2126" s="1" t="s">
        <v>57</v>
      </c>
      <c r="L2126" s="1" t="s">
        <v>118</v>
      </c>
      <c r="M2126" s="1" t="s">
        <v>88</v>
      </c>
      <c r="N2126" s="1" t="s">
        <v>190</v>
      </c>
      <c r="O2126" s="1" t="s">
        <v>1406</v>
      </c>
      <c r="P2126" s="1" t="s">
        <v>42</v>
      </c>
      <c r="Q2126" s="1" t="s">
        <v>163</v>
      </c>
      <c r="S2126" s="1" t="s">
        <v>131</v>
      </c>
      <c r="T2126" s="1" t="s">
        <v>81</v>
      </c>
      <c r="U2126" s="1">
        <v>1</v>
      </c>
      <c r="V2126" s="1" t="s">
        <v>160</v>
      </c>
      <c r="W2126" s="1" t="s">
        <v>47</v>
      </c>
      <c r="X2126" s="1">
        <v>2</v>
      </c>
      <c r="Y2126" s="1" t="s">
        <v>67</v>
      </c>
      <c r="AA2126" s="1">
        <v>50</v>
      </c>
      <c r="AB2126" s="1" t="s">
        <v>69</v>
      </c>
    </row>
    <row r="2127" spans="1:28" x14ac:dyDescent="0.2">
      <c r="A2127" s="1" t="s">
        <v>4370</v>
      </c>
      <c r="B2127" s="1" t="s">
        <v>174</v>
      </c>
      <c r="D2127" s="1" t="s">
        <v>109</v>
      </c>
      <c r="E2127" s="1" t="s">
        <v>99</v>
      </c>
      <c r="F2127" s="1" t="s">
        <v>53</v>
      </c>
      <c r="G2127" s="1" t="s">
        <v>135</v>
      </c>
      <c r="H2127" s="1" t="s">
        <v>34</v>
      </c>
      <c r="I2127" s="1" t="s">
        <v>85</v>
      </c>
      <c r="J2127" s="1" t="s">
        <v>86</v>
      </c>
      <c r="K2127" s="1" t="s">
        <v>57</v>
      </c>
      <c r="L2127" s="1" t="s">
        <v>155</v>
      </c>
      <c r="M2127" s="1" t="s">
        <v>88</v>
      </c>
      <c r="N2127" s="1" t="s">
        <v>40</v>
      </c>
      <c r="O2127" s="1" t="s">
        <v>1379</v>
      </c>
      <c r="P2127" s="1" t="s">
        <v>42</v>
      </c>
      <c r="Q2127" s="1" t="s">
        <v>43</v>
      </c>
      <c r="S2127" s="1" t="s">
        <v>113</v>
      </c>
      <c r="T2127" s="1" t="s">
        <v>123</v>
      </c>
      <c r="U2127" s="1">
        <v>2</v>
      </c>
      <c r="V2127" s="1" t="s">
        <v>46</v>
      </c>
      <c r="W2127" s="1" t="s">
        <v>66</v>
      </c>
      <c r="X2127" s="1" t="s">
        <v>151</v>
      </c>
      <c r="Y2127" s="1" t="s">
        <v>48</v>
      </c>
      <c r="AA2127" s="1">
        <v>50</v>
      </c>
      <c r="AB2127" s="1" t="s">
        <v>69</v>
      </c>
    </row>
    <row r="2128" spans="1:28" x14ac:dyDescent="0.2">
      <c r="A2128" s="1" t="s">
        <v>4371</v>
      </c>
      <c r="D2128" s="1" t="s">
        <v>109</v>
      </c>
      <c r="E2128" s="1" t="s">
        <v>116</v>
      </c>
      <c r="F2128" s="1" t="s">
        <v>32</v>
      </c>
      <c r="G2128" s="1" t="s">
        <v>117</v>
      </c>
      <c r="H2128" s="1" t="s">
        <v>34</v>
      </c>
      <c r="I2128" s="1" t="s">
        <v>100</v>
      </c>
      <c r="J2128" s="1" t="s">
        <v>86</v>
      </c>
      <c r="K2128" s="1" t="s">
        <v>57</v>
      </c>
      <c r="L2128" s="1" t="s">
        <v>38</v>
      </c>
      <c r="M2128" s="1" t="s">
        <v>204</v>
      </c>
      <c r="N2128" s="1" t="s">
        <v>190</v>
      </c>
      <c r="O2128" s="1" t="s">
        <v>1389</v>
      </c>
      <c r="P2128" s="1" t="s">
        <v>226</v>
      </c>
      <c r="Q2128" s="1" t="s">
        <v>171</v>
      </c>
      <c r="S2128" s="1" t="s">
        <v>122</v>
      </c>
      <c r="T2128" s="1" t="s">
        <v>114</v>
      </c>
      <c r="U2128" s="1">
        <v>2</v>
      </c>
      <c r="V2128" s="1" t="s">
        <v>105</v>
      </c>
      <c r="W2128" s="1" t="s">
        <v>66</v>
      </c>
      <c r="X2128" s="1">
        <v>4</v>
      </c>
      <c r="Y2128" s="1" t="s">
        <v>67</v>
      </c>
      <c r="AA2128" s="1">
        <v>20</v>
      </c>
      <c r="AB2128" s="1" t="s">
        <v>48</v>
      </c>
    </row>
    <row r="2129" spans="1:28" x14ac:dyDescent="0.2">
      <c r="A2129" s="1" t="s">
        <v>4372</v>
      </c>
      <c r="B2129" s="1" t="s">
        <v>29</v>
      </c>
      <c r="C2129" s="1" t="s">
        <v>4373</v>
      </c>
      <c r="D2129" s="1">
        <v>54</v>
      </c>
      <c r="E2129" s="1" t="s">
        <v>99</v>
      </c>
      <c r="F2129" s="1" t="s">
        <v>153</v>
      </c>
      <c r="G2129" s="1" t="s">
        <v>154</v>
      </c>
      <c r="H2129" s="1" t="s">
        <v>56</v>
      </c>
      <c r="I2129" s="1" t="s">
        <v>35</v>
      </c>
      <c r="J2129" s="1" t="s">
        <v>76</v>
      </c>
      <c r="K2129" s="1" t="s">
        <v>37</v>
      </c>
      <c r="L2129" s="1" t="s">
        <v>38</v>
      </c>
      <c r="M2129" s="1" t="s">
        <v>181</v>
      </c>
      <c r="N2129" s="1" t="s">
        <v>60</v>
      </c>
      <c r="O2129" s="1" t="s">
        <v>63</v>
      </c>
      <c r="P2129" s="1" t="s">
        <v>121</v>
      </c>
      <c r="Q2129" s="1" t="s">
        <v>62</v>
      </c>
      <c r="R2129" s="1" t="s">
        <v>208</v>
      </c>
      <c r="S2129" s="1" t="s">
        <v>64</v>
      </c>
      <c r="T2129" s="1" t="s">
        <v>123</v>
      </c>
      <c r="U2129" s="1" t="s">
        <v>93</v>
      </c>
      <c r="W2129" s="1" t="s">
        <v>82</v>
      </c>
      <c r="X2129" s="1">
        <v>2</v>
      </c>
      <c r="Y2129" s="1" t="s">
        <v>168</v>
      </c>
      <c r="AA2129" s="1" t="s">
        <v>95</v>
      </c>
      <c r="AB2129" s="1" t="s">
        <v>69</v>
      </c>
    </row>
    <row r="2130" spans="1:28" x14ac:dyDescent="0.2">
      <c r="A2130" s="1" t="s">
        <v>4374</v>
      </c>
      <c r="D2130" s="1" t="s">
        <v>109</v>
      </c>
      <c r="E2130" s="1" t="s">
        <v>116</v>
      </c>
      <c r="F2130" s="1" t="s">
        <v>32</v>
      </c>
      <c r="G2130" s="1" t="s">
        <v>259</v>
      </c>
      <c r="H2130" s="1" t="s">
        <v>136</v>
      </c>
      <c r="I2130" s="1" t="s">
        <v>75</v>
      </c>
      <c r="J2130" s="1" t="s">
        <v>222</v>
      </c>
      <c r="K2130" s="1" t="s">
        <v>37</v>
      </c>
      <c r="L2130" s="1" t="s">
        <v>78</v>
      </c>
      <c r="M2130" s="1" t="s">
        <v>59</v>
      </c>
      <c r="N2130" s="1" t="s">
        <v>60</v>
      </c>
      <c r="O2130" s="1" t="s">
        <v>363</v>
      </c>
      <c r="P2130" s="1" t="s">
        <v>42</v>
      </c>
      <c r="Q2130" s="1" t="s">
        <v>43</v>
      </c>
      <c r="R2130" s="1" t="s">
        <v>266</v>
      </c>
      <c r="S2130" s="1" t="s">
        <v>113</v>
      </c>
      <c r="T2130" s="1" t="s">
        <v>81</v>
      </c>
      <c r="U2130" s="1">
        <v>0</v>
      </c>
      <c r="V2130" s="1" t="s">
        <v>132</v>
      </c>
      <c r="W2130" s="1" t="s">
        <v>47</v>
      </c>
      <c r="X2130" s="1">
        <v>3</v>
      </c>
      <c r="Y2130" s="1" t="s">
        <v>69</v>
      </c>
      <c r="AA2130" s="1">
        <v>20</v>
      </c>
      <c r="AB2130" s="1" t="s">
        <v>48</v>
      </c>
    </row>
    <row r="2131" spans="1:28" x14ac:dyDescent="0.2">
      <c r="A2131" s="1" t="s">
        <v>4375</v>
      </c>
      <c r="D2131" s="1" t="s">
        <v>109</v>
      </c>
      <c r="E2131" s="1" t="s">
        <v>72</v>
      </c>
      <c r="F2131" s="1" t="s">
        <v>53</v>
      </c>
      <c r="G2131" s="1" t="s">
        <v>54</v>
      </c>
      <c r="H2131" s="1" t="s">
        <v>34</v>
      </c>
      <c r="I2131" s="1" t="s">
        <v>100</v>
      </c>
      <c r="J2131" s="1" t="s">
        <v>222</v>
      </c>
      <c r="K2131" s="1" t="s">
        <v>87</v>
      </c>
      <c r="L2131" s="1" t="s">
        <v>38</v>
      </c>
      <c r="M2131" s="1" t="s">
        <v>88</v>
      </c>
      <c r="N2131" s="1" t="s">
        <v>60</v>
      </c>
      <c r="O2131" s="1" t="s">
        <v>645</v>
      </c>
      <c r="P2131" s="1" t="s">
        <v>121</v>
      </c>
      <c r="Q2131" s="1" t="s">
        <v>80</v>
      </c>
      <c r="R2131" s="1" t="s">
        <v>1147</v>
      </c>
      <c r="S2131" s="1" t="s">
        <v>122</v>
      </c>
      <c r="T2131" s="1" t="s">
        <v>45</v>
      </c>
      <c r="U2131" s="1">
        <v>2</v>
      </c>
      <c r="V2131" s="1" t="s">
        <v>132</v>
      </c>
      <c r="W2131" s="1" t="s">
        <v>125</v>
      </c>
      <c r="X2131" s="1">
        <v>3</v>
      </c>
      <c r="Z2131" s="1" t="s">
        <v>49</v>
      </c>
      <c r="AA2131" s="1" t="s">
        <v>50</v>
      </c>
      <c r="AB2131" s="1" t="s">
        <v>48</v>
      </c>
    </row>
    <row r="2132" spans="1:28" x14ac:dyDescent="0.2">
      <c r="A2132" s="1" t="s">
        <v>4376</v>
      </c>
      <c r="B2132" s="1" t="s">
        <v>377</v>
      </c>
      <c r="C2132" s="1" t="s">
        <v>4377</v>
      </c>
      <c r="D2132" s="1" t="s">
        <v>109</v>
      </c>
      <c r="E2132" s="1" t="s">
        <v>116</v>
      </c>
      <c r="F2132" s="1" t="s">
        <v>153</v>
      </c>
      <c r="G2132" s="1" t="s">
        <v>218</v>
      </c>
      <c r="H2132" s="1" t="s">
        <v>136</v>
      </c>
      <c r="I2132" s="1" t="s">
        <v>85</v>
      </c>
      <c r="J2132" s="1" t="s">
        <v>86</v>
      </c>
      <c r="K2132" s="1" t="s">
        <v>57</v>
      </c>
      <c r="L2132" s="1" t="s">
        <v>38</v>
      </c>
      <c r="M2132" s="1" t="s">
        <v>181</v>
      </c>
      <c r="N2132" s="1" t="s">
        <v>40</v>
      </c>
      <c r="O2132" s="1" t="s">
        <v>734</v>
      </c>
      <c r="P2132" s="1" t="s">
        <v>103</v>
      </c>
      <c r="Q2132" s="1" t="s">
        <v>80</v>
      </c>
      <c r="R2132" s="1" t="s">
        <v>1918</v>
      </c>
      <c r="S2132" s="1" t="s">
        <v>122</v>
      </c>
      <c r="T2132" s="1" t="s">
        <v>81</v>
      </c>
      <c r="U2132" s="1">
        <v>0</v>
      </c>
      <c r="V2132" s="1" t="s">
        <v>105</v>
      </c>
      <c r="W2132" s="1" t="s">
        <v>125</v>
      </c>
      <c r="X2132" s="1">
        <v>5</v>
      </c>
      <c r="Y2132" s="1" t="s">
        <v>168</v>
      </c>
      <c r="AA2132" s="1" t="s">
        <v>50</v>
      </c>
      <c r="AB2132" s="1" t="s">
        <v>69</v>
      </c>
    </row>
    <row r="2133" spans="1:28" x14ac:dyDescent="0.2">
      <c r="A2133" s="1" t="s">
        <v>4378</v>
      </c>
      <c r="B2133" s="1" t="s">
        <v>478</v>
      </c>
      <c r="C2133" s="1" t="s">
        <v>4379</v>
      </c>
      <c r="D2133" s="1" t="s">
        <v>50</v>
      </c>
      <c r="E2133" s="1" t="s">
        <v>116</v>
      </c>
      <c r="F2133" s="1" t="s">
        <v>53</v>
      </c>
      <c r="G2133" s="1" t="s">
        <v>135</v>
      </c>
      <c r="H2133" s="1" t="s">
        <v>55</v>
      </c>
      <c r="I2133" s="1" t="s">
        <v>100</v>
      </c>
      <c r="J2133" s="1" t="s">
        <v>56</v>
      </c>
      <c r="K2133" s="1" t="s">
        <v>37</v>
      </c>
      <c r="L2133" s="1" t="s">
        <v>58</v>
      </c>
      <c r="M2133" s="1" t="s">
        <v>88</v>
      </c>
      <c r="N2133" s="1" t="s">
        <v>60</v>
      </c>
      <c r="O2133" s="1" t="s">
        <v>4380</v>
      </c>
      <c r="P2133" s="1" t="s">
        <v>42</v>
      </c>
      <c r="Q2133" s="1" t="s">
        <v>171</v>
      </c>
      <c r="R2133" s="1" t="s">
        <v>2519</v>
      </c>
      <c r="S2133" s="1" t="s">
        <v>44</v>
      </c>
      <c r="T2133" s="1" t="s">
        <v>123</v>
      </c>
      <c r="U2133" s="1">
        <v>3</v>
      </c>
      <c r="V2133" s="1" t="s">
        <v>160</v>
      </c>
      <c r="W2133" s="1" t="s">
        <v>47</v>
      </c>
      <c r="X2133" s="1">
        <v>2</v>
      </c>
      <c r="Y2133" s="1" t="s">
        <v>69</v>
      </c>
      <c r="AA2133" s="1">
        <v>20</v>
      </c>
      <c r="AB2133" s="1" t="s">
        <v>69</v>
      </c>
    </row>
    <row r="2134" spans="1:28" x14ac:dyDescent="0.2">
      <c r="A2134" s="1" t="s">
        <v>4381</v>
      </c>
      <c r="C2134" s="1" t="s">
        <v>4382</v>
      </c>
      <c r="D2134" s="1" t="s">
        <v>109</v>
      </c>
      <c r="E2134" s="1" t="s">
        <v>99</v>
      </c>
      <c r="F2134" s="1" t="s">
        <v>73</v>
      </c>
      <c r="G2134" s="1" t="s">
        <v>74</v>
      </c>
      <c r="H2134" s="1" t="s">
        <v>55</v>
      </c>
      <c r="I2134" s="1" t="s">
        <v>100</v>
      </c>
      <c r="J2134" s="1" t="s">
        <v>222</v>
      </c>
      <c r="K2134" s="1" t="s">
        <v>57</v>
      </c>
      <c r="L2134" s="1" t="s">
        <v>155</v>
      </c>
      <c r="M2134" s="1" t="s">
        <v>59</v>
      </c>
      <c r="O2134" s="1" t="s">
        <v>1333</v>
      </c>
      <c r="P2134" s="1" t="s">
        <v>103</v>
      </c>
      <c r="Q2134" s="1" t="s">
        <v>62</v>
      </c>
      <c r="S2134" s="1" t="s">
        <v>44</v>
      </c>
      <c r="T2134" s="1" t="s">
        <v>81</v>
      </c>
      <c r="U2134" s="1" t="s">
        <v>93</v>
      </c>
      <c r="V2134" s="1" t="s">
        <v>105</v>
      </c>
      <c r="W2134" s="1" t="s">
        <v>47</v>
      </c>
      <c r="X2134" s="1">
        <v>3</v>
      </c>
      <c r="Z2134" s="1" t="s">
        <v>49</v>
      </c>
      <c r="AA2134" s="1" t="s">
        <v>95</v>
      </c>
      <c r="AB2134" s="1" t="s">
        <v>69</v>
      </c>
    </row>
    <row r="2135" spans="1:28" x14ac:dyDescent="0.2">
      <c r="A2135" s="1" t="s">
        <v>4383</v>
      </c>
      <c r="D2135" s="1" t="s">
        <v>50</v>
      </c>
      <c r="E2135" s="1" t="s">
        <v>99</v>
      </c>
      <c r="F2135" s="1" t="s">
        <v>32</v>
      </c>
      <c r="G2135" s="1" t="s">
        <v>33</v>
      </c>
      <c r="H2135" s="1" t="s">
        <v>136</v>
      </c>
      <c r="I2135" s="1" t="s">
        <v>35</v>
      </c>
      <c r="J2135" s="1" t="s">
        <v>86</v>
      </c>
      <c r="K2135" s="1" t="s">
        <v>37</v>
      </c>
      <c r="L2135" s="1" t="s">
        <v>118</v>
      </c>
      <c r="M2135" s="1" t="s">
        <v>181</v>
      </c>
      <c r="N2135" s="1" t="s">
        <v>190</v>
      </c>
      <c r="O2135" s="1" t="s">
        <v>2106</v>
      </c>
      <c r="P2135" s="1" t="s">
        <v>121</v>
      </c>
      <c r="Q2135" s="1" t="s">
        <v>62</v>
      </c>
      <c r="R2135" s="1" t="s">
        <v>685</v>
      </c>
      <c r="S2135" s="1" t="s">
        <v>92</v>
      </c>
      <c r="T2135" s="1" t="s">
        <v>123</v>
      </c>
      <c r="U2135" s="1">
        <v>3</v>
      </c>
      <c r="V2135" s="1" t="s">
        <v>65</v>
      </c>
      <c r="W2135" s="1" t="s">
        <v>47</v>
      </c>
      <c r="X2135" s="1">
        <v>1</v>
      </c>
      <c r="Z2135" s="1" t="s">
        <v>89</v>
      </c>
      <c r="AA2135" s="1" t="s">
        <v>50</v>
      </c>
      <c r="AB2135" s="1" t="s">
        <v>48</v>
      </c>
    </row>
    <row r="2136" spans="1:28" x14ac:dyDescent="0.2">
      <c r="A2136" s="1" t="s">
        <v>4384</v>
      </c>
      <c r="C2136" s="1" t="s">
        <v>4385</v>
      </c>
      <c r="D2136" s="1" t="s">
        <v>50</v>
      </c>
      <c r="E2136" s="1" t="s">
        <v>84</v>
      </c>
      <c r="F2136" s="1" t="s">
        <v>32</v>
      </c>
      <c r="G2136" s="1" t="s">
        <v>33</v>
      </c>
      <c r="H2136" s="1" t="s">
        <v>136</v>
      </c>
      <c r="I2136" s="1" t="s">
        <v>35</v>
      </c>
      <c r="J2136" s="1" t="s">
        <v>76</v>
      </c>
      <c r="K2136" s="1" t="s">
        <v>87</v>
      </c>
      <c r="L2136" s="1" t="s">
        <v>38</v>
      </c>
      <c r="M2136" s="1" t="s">
        <v>181</v>
      </c>
      <c r="N2136" s="1" t="s">
        <v>175</v>
      </c>
      <c r="O2136" s="1" t="s">
        <v>407</v>
      </c>
      <c r="P2136" s="1" t="s">
        <v>103</v>
      </c>
      <c r="Q2136" s="1" t="s">
        <v>43</v>
      </c>
      <c r="S2136" s="1" t="s">
        <v>131</v>
      </c>
      <c r="T2136" s="1" t="s">
        <v>45</v>
      </c>
      <c r="U2136" s="1">
        <v>0</v>
      </c>
      <c r="V2136" s="1" t="s">
        <v>160</v>
      </c>
      <c r="W2136" s="1" t="s">
        <v>66</v>
      </c>
      <c r="X2136" s="1" t="s">
        <v>151</v>
      </c>
      <c r="Z2136" s="1" t="s">
        <v>49</v>
      </c>
      <c r="AA2136" s="1">
        <v>10</v>
      </c>
      <c r="AB2136" s="1" t="s">
        <v>48</v>
      </c>
    </row>
    <row r="2137" spans="1:28" x14ac:dyDescent="0.2">
      <c r="A2137" s="1" t="s">
        <v>4386</v>
      </c>
      <c r="B2137" s="1" t="s">
        <v>1292</v>
      </c>
      <c r="C2137" s="1" t="s">
        <v>4387</v>
      </c>
      <c r="D2137" s="1">
        <v>19</v>
      </c>
      <c r="E2137" s="1" t="s">
        <v>31</v>
      </c>
      <c r="F2137" s="1" t="s">
        <v>153</v>
      </c>
      <c r="G2137" s="1" t="s">
        <v>154</v>
      </c>
      <c r="H2137" s="1" t="s">
        <v>34</v>
      </c>
      <c r="I2137" s="1" t="s">
        <v>75</v>
      </c>
      <c r="J2137" s="1" t="s">
        <v>222</v>
      </c>
      <c r="K2137" s="1" t="s">
        <v>77</v>
      </c>
      <c r="L2137" s="1" t="s">
        <v>38</v>
      </c>
      <c r="M2137" s="1" t="s">
        <v>59</v>
      </c>
      <c r="N2137" s="1" t="s">
        <v>190</v>
      </c>
      <c r="O2137" s="1" t="s">
        <v>1651</v>
      </c>
      <c r="P2137" s="1" t="s">
        <v>42</v>
      </c>
      <c r="Q2137" s="1" t="s">
        <v>163</v>
      </c>
      <c r="R2137" s="1" t="s">
        <v>726</v>
      </c>
      <c r="S2137" s="1" t="s">
        <v>113</v>
      </c>
      <c r="T2137" s="1" t="s">
        <v>45</v>
      </c>
      <c r="U2137" s="1">
        <v>2</v>
      </c>
      <c r="W2137" s="1" t="s">
        <v>47</v>
      </c>
      <c r="X2137" s="1">
        <v>1</v>
      </c>
      <c r="Y2137" s="1" t="s">
        <v>67</v>
      </c>
      <c r="AA2137" s="1">
        <v>20</v>
      </c>
      <c r="AB2137" s="1" t="s">
        <v>48</v>
      </c>
    </row>
    <row r="2138" spans="1:28" x14ac:dyDescent="0.2">
      <c r="A2138" s="1" t="s">
        <v>4388</v>
      </c>
      <c r="B2138" s="1" t="s">
        <v>3139</v>
      </c>
      <c r="C2138" s="1" t="s">
        <v>2036</v>
      </c>
      <c r="D2138" s="1">
        <v>47</v>
      </c>
      <c r="E2138" s="1" t="s">
        <v>31</v>
      </c>
      <c r="F2138" s="1" t="s">
        <v>53</v>
      </c>
      <c r="G2138" s="1" t="s">
        <v>54</v>
      </c>
      <c r="H2138" s="1" t="s">
        <v>34</v>
      </c>
      <c r="I2138" s="1" t="s">
        <v>35</v>
      </c>
      <c r="J2138" s="1" t="s">
        <v>36</v>
      </c>
      <c r="K2138" s="1" t="s">
        <v>101</v>
      </c>
      <c r="L2138" s="1" t="s">
        <v>58</v>
      </c>
      <c r="M2138" s="1" t="s">
        <v>39</v>
      </c>
      <c r="O2138" s="1" t="s">
        <v>1852</v>
      </c>
      <c r="P2138" s="1" t="s">
        <v>226</v>
      </c>
      <c r="Q2138" s="1" t="s">
        <v>171</v>
      </c>
      <c r="R2138" s="1" t="s">
        <v>1143</v>
      </c>
      <c r="S2138" s="1" t="s">
        <v>113</v>
      </c>
      <c r="T2138" s="1" t="s">
        <v>81</v>
      </c>
      <c r="U2138" s="1">
        <v>0</v>
      </c>
      <c r="V2138" s="1" t="s">
        <v>178</v>
      </c>
      <c r="W2138" s="1" t="s">
        <v>47</v>
      </c>
      <c r="X2138" s="1">
        <v>1</v>
      </c>
      <c r="Y2138" s="1" t="s">
        <v>67</v>
      </c>
      <c r="Z2138" s="1" t="s">
        <v>68</v>
      </c>
      <c r="AA2138" s="1">
        <v>50</v>
      </c>
      <c r="AB2138" s="1" t="s">
        <v>48</v>
      </c>
    </row>
    <row r="2139" spans="1:28" x14ac:dyDescent="0.2">
      <c r="A2139" s="1" t="s">
        <v>4389</v>
      </c>
      <c r="B2139" s="1" t="s">
        <v>1278</v>
      </c>
      <c r="D2139" s="1" t="s">
        <v>109</v>
      </c>
      <c r="E2139" s="1" t="s">
        <v>99</v>
      </c>
      <c r="F2139" s="1" t="s">
        <v>73</v>
      </c>
      <c r="G2139" s="1" t="s">
        <v>110</v>
      </c>
      <c r="H2139" s="1" t="s">
        <v>56</v>
      </c>
      <c r="I2139" s="1" t="s">
        <v>75</v>
      </c>
      <c r="J2139" s="1" t="s">
        <v>56</v>
      </c>
      <c r="K2139" s="1" t="s">
        <v>87</v>
      </c>
      <c r="L2139" s="1" t="s">
        <v>118</v>
      </c>
      <c r="M2139" s="1" t="s">
        <v>59</v>
      </c>
      <c r="N2139" s="1" t="s">
        <v>40</v>
      </c>
      <c r="O2139" s="1" t="s">
        <v>1895</v>
      </c>
      <c r="P2139" s="1" t="s">
        <v>103</v>
      </c>
      <c r="Q2139" s="1" t="s">
        <v>163</v>
      </c>
      <c r="S2139" s="1" t="s">
        <v>122</v>
      </c>
      <c r="T2139" s="1" t="s">
        <v>114</v>
      </c>
      <c r="U2139" s="1">
        <v>1</v>
      </c>
      <c r="V2139" s="1" t="s">
        <v>196</v>
      </c>
      <c r="W2139" s="1" t="s">
        <v>66</v>
      </c>
      <c r="X2139" s="1">
        <v>4</v>
      </c>
      <c r="AA2139" s="1" t="s">
        <v>50</v>
      </c>
      <c r="AB2139" s="1" t="s">
        <v>69</v>
      </c>
    </row>
    <row r="2140" spans="1:28" x14ac:dyDescent="0.2">
      <c r="A2140" s="1" t="s">
        <v>4390</v>
      </c>
      <c r="D2140" s="1">
        <v>5</v>
      </c>
      <c r="E2140" s="1" t="s">
        <v>31</v>
      </c>
      <c r="F2140" s="1" t="s">
        <v>73</v>
      </c>
      <c r="G2140" s="1" t="s">
        <v>74</v>
      </c>
      <c r="H2140" s="1" t="s">
        <v>34</v>
      </c>
      <c r="I2140" s="1" t="s">
        <v>85</v>
      </c>
      <c r="J2140" s="1" t="s">
        <v>76</v>
      </c>
      <c r="K2140" s="1" t="s">
        <v>101</v>
      </c>
      <c r="L2140" s="1" t="s">
        <v>78</v>
      </c>
      <c r="M2140" s="1" t="s">
        <v>88</v>
      </c>
      <c r="N2140" s="1" t="s">
        <v>40</v>
      </c>
      <c r="O2140" s="1" t="s">
        <v>1628</v>
      </c>
      <c r="P2140" s="1" t="s">
        <v>42</v>
      </c>
      <c r="Q2140" s="1" t="s">
        <v>80</v>
      </c>
      <c r="R2140" s="1" t="s">
        <v>441</v>
      </c>
      <c r="S2140" s="1" t="s">
        <v>44</v>
      </c>
      <c r="T2140" s="1" t="s">
        <v>114</v>
      </c>
      <c r="U2140" s="1">
        <v>3</v>
      </c>
      <c r="V2140" s="1" t="s">
        <v>65</v>
      </c>
      <c r="W2140" s="1" t="s">
        <v>82</v>
      </c>
      <c r="X2140" s="1">
        <v>2</v>
      </c>
      <c r="Z2140" s="1" t="s">
        <v>89</v>
      </c>
      <c r="AA2140" s="1">
        <v>50</v>
      </c>
      <c r="AB2140" s="1" t="s">
        <v>48</v>
      </c>
    </row>
    <row r="2141" spans="1:28" x14ac:dyDescent="0.2">
      <c r="A2141" s="1" t="s">
        <v>4391</v>
      </c>
      <c r="D2141" s="1" t="s">
        <v>50</v>
      </c>
      <c r="E2141" s="1" t="s">
        <v>99</v>
      </c>
      <c r="F2141" s="1" t="s">
        <v>153</v>
      </c>
      <c r="G2141" s="1" t="s">
        <v>154</v>
      </c>
      <c r="H2141" s="1" t="s">
        <v>34</v>
      </c>
      <c r="I2141" s="1" t="s">
        <v>75</v>
      </c>
      <c r="J2141" s="1" t="s">
        <v>36</v>
      </c>
      <c r="K2141" s="1" t="s">
        <v>57</v>
      </c>
      <c r="L2141" s="1" t="s">
        <v>38</v>
      </c>
      <c r="M2141" s="1" t="s">
        <v>181</v>
      </c>
      <c r="N2141" s="1" t="s">
        <v>60</v>
      </c>
      <c r="O2141" s="1" t="s">
        <v>1383</v>
      </c>
      <c r="P2141" s="1" t="s">
        <v>121</v>
      </c>
      <c r="Q2141" s="1" t="s">
        <v>80</v>
      </c>
      <c r="R2141" s="1" t="s">
        <v>473</v>
      </c>
      <c r="S2141" s="1" t="s">
        <v>122</v>
      </c>
      <c r="T2141" s="1" t="s">
        <v>123</v>
      </c>
      <c r="U2141" s="1">
        <v>2</v>
      </c>
      <c r="V2141" s="1" t="s">
        <v>160</v>
      </c>
      <c r="W2141" s="1" t="s">
        <v>125</v>
      </c>
      <c r="X2141" s="1">
        <v>4</v>
      </c>
      <c r="Y2141" s="1" t="s">
        <v>168</v>
      </c>
      <c r="Z2141" s="1" t="s">
        <v>138</v>
      </c>
      <c r="AA2141" s="1">
        <v>50</v>
      </c>
      <c r="AB2141" s="1" t="s">
        <v>48</v>
      </c>
    </row>
    <row r="2142" spans="1:28" x14ac:dyDescent="0.2">
      <c r="A2142" s="1" t="s">
        <v>4392</v>
      </c>
      <c r="B2142" s="1" t="s">
        <v>4340</v>
      </c>
      <c r="C2142" s="1" t="s">
        <v>4393</v>
      </c>
      <c r="D2142" s="1">
        <v>4</v>
      </c>
      <c r="E2142" s="1" t="s">
        <v>84</v>
      </c>
      <c r="F2142" s="1" t="s">
        <v>53</v>
      </c>
      <c r="G2142" s="1" t="s">
        <v>148</v>
      </c>
      <c r="H2142" s="1" t="s">
        <v>56</v>
      </c>
      <c r="I2142" s="1" t="s">
        <v>100</v>
      </c>
      <c r="J2142" s="1" t="s">
        <v>76</v>
      </c>
      <c r="K2142" s="1" t="s">
        <v>77</v>
      </c>
      <c r="L2142" s="1" t="s">
        <v>118</v>
      </c>
      <c r="M2142" s="1" t="s">
        <v>204</v>
      </c>
      <c r="N2142" s="1" t="s">
        <v>175</v>
      </c>
      <c r="O2142" s="1" t="s">
        <v>2673</v>
      </c>
      <c r="P2142" s="1" t="s">
        <v>103</v>
      </c>
      <c r="Q2142" s="1" t="s">
        <v>43</v>
      </c>
      <c r="R2142" s="1" t="s">
        <v>183</v>
      </c>
      <c r="S2142" s="1" t="s">
        <v>92</v>
      </c>
      <c r="T2142" s="1" t="s">
        <v>114</v>
      </c>
      <c r="U2142" s="1">
        <v>2</v>
      </c>
      <c r="W2142" s="1" t="s">
        <v>66</v>
      </c>
      <c r="X2142" s="1" t="s">
        <v>133</v>
      </c>
      <c r="Y2142" s="1" t="s">
        <v>67</v>
      </c>
      <c r="Z2142" s="1" t="s">
        <v>49</v>
      </c>
      <c r="AA2142" s="1">
        <v>20</v>
      </c>
      <c r="AB2142" s="1" t="s">
        <v>48</v>
      </c>
    </row>
    <row r="2143" spans="1:28" x14ac:dyDescent="0.2">
      <c r="A2143" s="1" t="s">
        <v>4394</v>
      </c>
      <c r="B2143" s="1" t="s">
        <v>1082</v>
      </c>
      <c r="C2143" s="1" t="s">
        <v>4395</v>
      </c>
      <c r="D2143" s="1" t="s">
        <v>50</v>
      </c>
      <c r="E2143" s="1" t="s">
        <v>99</v>
      </c>
      <c r="F2143" s="1" t="s">
        <v>73</v>
      </c>
      <c r="G2143" s="1" t="s">
        <v>74</v>
      </c>
      <c r="H2143" s="1" t="s">
        <v>34</v>
      </c>
      <c r="I2143" s="1" t="s">
        <v>100</v>
      </c>
      <c r="J2143" s="1" t="s">
        <v>76</v>
      </c>
      <c r="K2143" s="1" t="s">
        <v>37</v>
      </c>
      <c r="L2143" s="1" t="s">
        <v>38</v>
      </c>
      <c r="M2143" s="1" t="s">
        <v>204</v>
      </c>
      <c r="N2143" s="1" t="s">
        <v>175</v>
      </c>
      <c r="O2143" s="1" t="s">
        <v>798</v>
      </c>
      <c r="P2143" s="1" t="s">
        <v>103</v>
      </c>
      <c r="Q2143" s="1" t="s">
        <v>171</v>
      </c>
      <c r="R2143" s="1" t="s">
        <v>532</v>
      </c>
      <c r="S2143" s="1" t="s">
        <v>64</v>
      </c>
      <c r="T2143" s="1" t="s">
        <v>45</v>
      </c>
      <c r="U2143" s="1">
        <v>3</v>
      </c>
      <c r="V2143" s="1" t="s">
        <v>132</v>
      </c>
      <c r="W2143" s="1" t="s">
        <v>125</v>
      </c>
      <c r="X2143" s="1" t="s">
        <v>133</v>
      </c>
      <c r="Y2143" s="1" t="s">
        <v>67</v>
      </c>
      <c r="Z2143" s="1" t="s">
        <v>138</v>
      </c>
      <c r="AA2143" s="1" t="s">
        <v>95</v>
      </c>
      <c r="AB2143" s="1" t="s">
        <v>69</v>
      </c>
    </row>
    <row r="2144" spans="1:28" x14ac:dyDescent="0.2">
      <c r="A2144" s="1" t="s">
        <v>4396</v>
      </c>
      <c r="C2144" s="1" t="s">
        <v>4397</v>
      </c>
      <c r="D2144" s="1" t="s">
        <v>109</v>
      </c>
      <c r="E2144" s="1" t="s">
        <v>72</v>
      </c>
      <c r="F2144" s="1" t="s">
        <v>32</v>
      </c>
      <c r="G2144" s="1" t="s">
        <v>259</v>
      </c>
      <c r="H2144" s="1" t="s">
        <v>56</v>
      </c>
      <c r="I2144" s="1" t="s">
        <v>75</v>
      </c>
      <c r="J2144" s="1" t="s">
        <v>56</v>
      </c>
      <c r="K2144" s="1" t="s">
        <v>101</v>
      </c>
      <c r="L2144" s="1" t="s">
        <v>58</v>
      </c>
      <c r="M2144" s="1" t="s">
        <v>59</v>
      </c>
      <c r="N2144" s="1" t="s">
        <v>94</v>
      </c>
      <c r="O2144" s="1" t="s">
        <v>1328</v>
      </c>
      <c r="P2144" s="1" t="s">
        <v>121</v>
      </c>
      <c r="Q2144" s="1" t="s">
        <v>163</v>
      </c>
      <c r="R2144" s="1" t="s">
        <v>407</v>
      </c>
      <c r="S2144" s="1" t="s">
        <v>248</v>
      </c>
      <c r="T2144" s="1" t="s">
        <v>123</v>
      </c>
      <c r="U2144" s="1">
        <v>3</v>
      </c>
      <c r="V2144" s="1" t="s">
        <v>160</v>
      </c>
      <c r="W2144" s="1" t="s">
        <v>125</v>
      </c>
      <c r="X2144" s="1">
        <v>4</v>
      </c>
      <c r="Y2144" s="1" t="s">
        <v>67</v>
      </c>
      <c r="AA2144" s="1">
        <v>50</v>
      </c>
      <c r="AB2144" s="1" t="s">
        <v>69</v>
      </c>
    </row>
    <row r="2145" spans="1:28" x14ac:dyDescent="0.2">
      <c r="A2145" s="1" t="s">
        <v>4398</v>
      </c>
      <c r="B2145" s="1" t="s">
        <v>1137</v>
      </c>
      <c r="C2145" s="1" t="s">
        <v>4399</v>
      </c>
      <c r="D2145" s="1" t="s">
        <v>109</v>
      </c>
      <c r="E2145" s="1" t="s">
        <v>116</v>
      </c>
      <c r="F2145" s="1" t="s">
        <v>73</v>
      </c>
      <c r="G2145" s="1" t="s">
        <v>110</v>
      </c>
      <c r="H2145" s="1" t="s">
        <v>34</v>
      </c>
      <c r="I2145" s="1" t="s">
        <v>100</v>
      </c>
      <c r="J2145" s="1" t="s">
        <v>56</v>
      </c>
      <c r="K2145" s="1" t="s">
        <v>37</v>
      </c>
      <c r="L2145" s="1" t="s">
        <v>38</v>
      </c>
      <c r="M2145" s="1" t="s">
        <v>204</v>
      </c>
      <c r="O2145" s="1" t="s">
        <v>790</v>
      </c>
      <c r="P2145" s="1" t="s">
        <v>103</v>
      </c>
      <c r="Q2145" s="1" t="s">
        <v>163</v>
      </c>
      <c r="R2145" s="1" t="s">
        <v>91</v>
      </c>
      <c r="S2145" s="1" t="s">
        <v>113</v>
      </c>
      <c r="T2145" s="1" t="s">
        <v>81</v>
      </c>
      <c r="U2145" s="1">
        <v>3</v>
      </c>
      <c r="V2145" s="1" t="s">
        <v>65</v>
      </c>
      <c r="W2145" s="1" t="s">
        <v>47</v>
      </c>
      <c r="X2145" s="1" t="s">
        <v>133</v>
      </c>
      <c r="Y2145" s="1" t="s">
        <v>67</v>
      </c>
      <c r="Z2145" s="1" t="s">
        <v>175</v>
      </c>
      <c r="AA2145" s="1">
        <v>10</v>
      </c>
      <c r="AB2145" s="1" t="s">
        <v>69</v>
      </c>
    </row>
    <row r="2146" spans="1:28" x14ac:dyDescent="0.2">
      <c r="A2146" s="1" t="s">
        <v>4400</v>
      </c>
      <c r="C2146" s="1" t="s">
        <v>4401</v>
      </c>
      <c r="D2146" s="1">
        <v>82</v>
      </c>
      <c r="E2146" s="1" t="s">
        <v>31</v>
      </c>
      <c r="F2146" s="1" t="s">
        <v>32</v>
      </c>
      <c r="G2146" s="1" t="s">
        <v>185</v>
      </c>
      <c r="H2146" s="1" t="s">
        <v>55</v>
      </c>
      <c r="I2146" s="1" t="s">
        <v>100</v>
      </c>
      <c r="J2146" s="1" t="s">
        <v>86</v>
      </c>
      <c r="K2146" s="1" t="s">
        <v>87</v>
      </c>
      <c r="L2146" s="1" t="s">
        <v>58</v>
      </c>
      <c r="M2146" s="1" t="s">
        <v>204</v>
      </c>
      <c r="N2146" s="1" t="s">
        <v>40</v>
      </c>
      <c r="O2146" s="1" t="s">
        <v>1135</v>
      </c>
      <c r="P2146" s="1" t="s">
        <v>226</v>
      </c>
      <c r="Q2146" s="1" t="s">
        <v>80</v>
      </c>
      <c r="R2146" s="1" t="s">
        <v>325</v>
      </c>
      <c r="S2146" s="1" t="s">
        <v>122</v>
      </c>
      <c r="T2146" s="1" t="s">
        <v>81</v>
      </c>
      <c r="U2146" s="1">
        <v>0</v>
      </c>
      <c r="V2146" s="1" t="s">
        <v>46</v>
      </c>
      <c r="W2146" s="1" t="s">
        <v>125</v>
      </c>
      <c r="X2146" s="1">
        <v>4</v>
      </c>
      <c r="Z2146" s="1" t="s">
        <v>94</v>
      </c>
      <c r="AA2146" s="1">
        <v>20</v>
      </c>
      <c r="AB2146" s="1" t="s">
        <v>69</v>
      </c>
    </row>
    <row r="2147" spans="1:28" x14ac:dyDescent="0.2">
      <c r="A2147" s="1" t="s">
        <v>4402</v>
      </c>
      <c r="C2147" s="1" t="s">
        <v>4403</v>
      </c>
      <c r="D2147" s="1">
        <v>89</v>
      </c>
      <c r="E2147" s="1" t="s">
        <v>31</v>
      </c>
      <c r="F2147" s="1" t="s">
        <v>32</v>
      </c>
      <c r="G2147" s="1" t="s">
        <v>117</v>
      </c>
      <c r="H2147" s="1" t="s">
        <v>34</v>
      </c>
      <c r="I2147" s="1" t="s">
        <v>35</v>
      </c>
      <c r="J2147" s="1" t="s">
        <v>76</v>
      </c>
      <c r="K2147" s="1" t="s">
        <v>57</v>
      </c>
      <c r="L2147" s="1" t="s">
        <v>78</v>
      </c>
      <c r="M2147" s="1" t="s">
        <v>119</v>
      </c>
      <c r="N2147" s="1" t="s">
        <v>40</v>
      </c>
      <c r="O2147" s="1" t="s">
        <v>104</v>
      </c>
      <c r="P2147" s="1" t="s">
        <v>226</v>
      </c>
      <c r="Q2147" s="1" t="s">
        <v>171</v>
      </c>
      <c r="R2147" s="1" t="s">
        <v>130</v>
      </c>
      <c r="S2147" s="1" t="s">
        <v>113</v>
      </c>
      <c r="T2147" s="1" t="s">
        <v>45</v>
      </c>
      <c r="U2147" s="1">
        <v>0</v>
      </c>
      <c r="V2147" s="1" t="s">
        <v>65</v>
      </c>
      <c r="W2147" s="1" t="s">
        <v>125</v>
      </c>
      <c r="X2147" s="1">
        <v>3</v>
      </c>
      <c r="Y2147" s="1" t="s">
        <v>69</v>
      </c>
      <c r="Z2147" s="1" t="s">
        <v>138</v>
      </c>
      <c r="AA2147" s="1">
        <v>10</v>
      </c>
      <c r="AB2147" s="1" t="s">
        <v>48</v>
      </c>
    </row>
    <row r="2148" spans="1:28" x14ac:dyDescent="0.2">
      <c r="A2148" s="1" t="s">
        <v>4404</v>
      </c>
      <c r="B2148" s="1" t="s">
        <v>4405</v>
      </c>
      <c r="C2148" s="1" t="s">
        <v>769</v>
      </c>
      <c r="D2148" s="1">
        <v>32</v>
      </c>
      <c r="E2148" s="1" t="s">
        <v>31</v>
      </c>
      <c r="F2148" s="1" t="s">
        <v>53</v>
      </c>
      <c r="G2148" s="1" t="s">
        <v>135</v>
      </c>
      <c r="H2148" s="1" t="s">
        <v>55</v>
      </c>
      <c r="I2148" s="1" t="s">
        <v>85</v>
      </c>
      <c r="J2148" s="1" t="s">
        <v>222</v>
      </c>
      <c r="K2148" s="1" t="s">
        <v>37</v>
      </c>
      <c r="L2148" s="1" t="s">
        <v>78</v>
      </c>
      <c r="M2148" s="1" t="s">
        <v>204</v>
      </c>
      <c r="O2148" s="1" t="s">
        <v>536</v>
      </c>
      <c r="P2148" s="1" t="s">
        <v>121</v>
      </c>
      <c r="Q2148" s="1" t="s">
        <v>163</v>
      </c>
      <c r="R2148" s="1" t="s">
        <v>2049</v>
      </c>
      <c r="S2148" s="1" t="s">
        <v>122</v>
      </c>
      <c r="T2148" s="1" t="s">
        <v>81</v>
      </c>
      <c r="U2148" s="1">
        <v>0</v>
      </c>
      <c r="V2148" s="1" t="s">
        <v>160</v>
      </c>
      <c r="W2148" s="1" t="s">
        <v>66</v>
      </c>
      <c r="X2148" s="1">
        <v>4</v>
      </c>
      <c r="Y2148" s="1" t="s">
        <v>67</v>
      </c>
      <c r="Z2148" s="1" t="s">
        <v>68</v>
      </c>
      <c r="AA2148" s="1">
        <v>50</v>
      </c>
      <c r="AB2148" s="1" t="s">
        <v>69</v>
      </c>
    </row>
    <row r="2149" spans="1:28" x14ac:dyDescent="0.2">
      <c r="A2149" s="1" t="s">
        <v>4406</v>
      </c>
      <c r="D2149" s="1" t="s">
        <v>109</v>
      </c>
      <c r="E2149" s="1" t="s">
        <v>84</v>
      </c>
      <c r="F2149" s="1" t="s">
        <v>53</v>
      </c>
      <c r="G2149" s="1" t="s">
        <v>54</v>
      </c>
      <c r="H2149" s="1" t="s">
        <v>34</v>
      </c>
      <c r="I2149" s="1" t="s">
        <v>35</v>
      </c>
      <c r="J2149" s="1" t="s">
        <v>222</v>
      </c>
      <c r="K2149" s="1" t="s">
        <v>37</v>
      </c>
      <c r="L2149" s="1" t="s">
        <v>118</v>
      </c>
      <c r="M2149" s="1" t="s">
        <v>119</v>
      </c>
      <c r="O2149" s="1" t="s">
        <v>925</v>
      </c>
      <c r="P2149" s="1" t="s">
        <v>121</v>
      </c>
      <c r="Q2149" s="1" t="s">
        <v>43</v>
      </c>
      <c r="R2149" s="1" t="s">
        <v>973</v>
      </c>
      <c r="S2149" s="1" t="s">
        <v>64</v>
      </c>
      <c r="T2149" s="1" t="s">
        <v>123</v>
      </c>
      <c r="U2149" s="1">
        <v>2</v>
      </c>
      <c r="V2149" s="1" t="s">
        <v>105</v>
      </c>
      <c r="W2149" s="1" t="s">
        <v>47</v>
      </c>
      <c r="X2149" s="1">
        <v>5</v>
      </c>
      <c r="Y2149" s="1" t="s">
        <v>69</v>
      </c>
      <c r="Z2149" s="1" t="s">
        <v>49</v>
      </c>
      <c r="AA2149" s="1">
        <v>10</v>
      </c>
      <c r="AB2149" s="1" t="s">
        <v>48</v>
      </c>
    </row>
    <row r="2150" spans="1:28" x14ac:dyDescent="0.2">
      <c r="A2150" s="1" t="s">
        <v>4407</v>
      </c>
      <c r="B2150" s="1" t="s">
        <v>1485</v>
      </c>
      <c r="D2150" s="1">
        <v>43</v>
      </c>
      <c r="E2150" s="1" t="s">
        <v>116</v>
      </c>
      <c r="F2150" s="1" t="s">
        <v>53</v>
      </c>
      <c r="G2150" s="1" t="s">
        <v>135</v>
      </c>
      <c r="H2150" s="1" t="s">
        <v>136</v>
      </c>
      <c r="I2150" s="1" t="s">
        <v>100</v>
      </c>
      <c r="J2150" s="1" t="s">
        <v>56</v>
      </c>
      <c r="K2150" s="1" t="s">
        <v>101</v>
      </c>
      <c r="L2150" s="1" t="s">
        <v>58</v>
      </c>
      <c r="M2150" s="1" t="s">
        <v>181</v>
      </c>
      <c r="N2150" s="1" t="s">
        <v>190</v>
      </c>
      <c r="O2150" s="1" t="s">
        <v>2026</v>
      </c>
      <c r="P2150" s="1" t="s">
        <v>226</v>
      </c>
      <c r="Q2150" s="1" t="s">
        <v>62</v>
      </c>
      <c r="R2150" s="1" t="s">
        <v>1271</v>
      </c>
      <c r="S2150" s="1" t="s">
        <v>64</v>
      </c>
      <c r="T2150" s="1" t="s">
        <v>123</v>
      </c>
      <c r="U2150" s="1">
        <v>3</v>
      </c>
      <c r="V2150" s="1" t="s">
        <v>196</v>
      </c>
      <c r="W2150" s="1" t="s">
        <v>125</v>
      </c>
      <c r="X2150" s="1">
        <v>5</v>
      </c>
      <c r="AA2150" s="1" t="s">
        <v>95</v>
      </c>
      <c r="AB2150" s="1" t="s">
        <v>69</v>
      </c>
    </row>
    <row r="2151" spans="1:28" x14ac:dyDescent="0.2">
      <c r="A2151" s="1" t="s">
        <v>4408</v>
      </c>
      <c r="B2151" s="1" t="s">
        <v>4409</v>
      </c>
      <c r="C2151" s="1" t="s">
        <v>4410</v>
      </c>
      <c r="D2151" s="1">
        <v>87</v>
      </c>
      <c r="E2151" s="1" t="s">
        <v>84</v>
      </c>
      <c r="F2151" s="1" t="s">
        <v>73</v>
      </c>
      <c r="G2151" s="1" t="s">
        <v>142</v>
      </c>
      <c r="H2151" s="1" t="s">
        <v>55</v>
      </c>
      <c r="I2151" s="1" t="s">
        <v>85</v>
      </c>
      <c r="J2151" s="1" t="s">
        <v>222</v>
      </c>
      <c r="K2151" s="1" t="s">
        <v>37</v>
      </c>
      <c r="L2151" s="1" t="s">
        <v>155</v>
      </c>
      <c r="M2151" s="1" t="s">
        <v>181</v>
      </c>
      <c r="N2151" s="1" t="s">
        <v>190</v>
      </c>
      <c r="O2151" s="1" t="s">
        <v>1149</v>
      </c>
      <c r="P2151" s="1" t="s">
        <v>226</v>
      </c>
      <c r="Q2151" s="1" t="s">
        <v>43</v>
      </c>
      <c r="R2151" s="1" t="s">
        <v>421</v>
      </c>
      <c r="S2151" s="1" t="s">
        <v>248</v>
      </c>
      <c r="T2151" s="1" t="s">
        <v>114</v>
      </c>
      <c r="U2151" s="1">
        <v>0</v>
      </c>
      <c r="V2151" s="1" t="s">
        <v>124</v>
      </c>
      <c r="W2151" s="1" t="s">
        <v>125</v>
      </c>
      <c r="X2151" s="1" t="s">
        <v>151</v>
      </c>
      <c r="Z2151" s="1" t="s">
        <v>94</v>
      </c>
      <c r="AA2151" s="1" t="s">
        <v>95</v>
      </c>
      <c r="AB2151" s="1" t="s">
        <v>48</v>
      </c>
    </row>
    <row r="2152" spans="1:28" x14ac:dyDescent="0.2">
      <c r="A2152" s="1" t="s">
        <v>4411</v>
      </c>
      <c r="B2152" s="1" t="s">
        <v>856</v>
      </c>
      <c r="D2152" s="1">
        <v>89</v>
      </c>
      <c r="E2152" s="1" t="s">
        <v>84</v>
      </c>
      <c r="F2152" s="1" t="s">
        <v>53</v>
      </c>
      <c r="G2152" s="1" t="s">
        <v>135</v>
      </c>
      <c r="H2152" s="1" t="s">
        <v>34</v>
      </c>
      <c r="I2152" s="1" t="s">
        <v>75</v>
      </c>
      <c r="J2152" s="1" t="s">
        <v>76</v>
      </c>
      <c r="K2152" s="1" t="s">
        <v>87</v>
      </c>
      <c r="L2152" s="1" t="s">
        <v>58</v>
      </c>
      <c r="M2152" s="1" t="s">
        <v>204</v>
      </c>
      <c r="N2152" s="1" t="s">
        <v>40</v>
      </c>
      <c r="O2152" s="1" t="s">
        <v>687</v>
      </c>
      <c r="P2152" s="1" t="s">
        <v>103</v>
      </c>
      <c r="Q2152" s="1" t="s">
        <v>80</v>
      </c>
      <c r="S2152" s="1" t="s">
        <v>131</v>
      </c>
      <c r="T2152" s="1" t="s">
        <v>81</v>
      </c>
      <c r="U2152" s="1">
        <v>0</v>
      </c>
      <c r="V2152" s="1" t="s">
        <v>124</v>
      </c>
      <c r="W2152" s="1" t="s">
        <v>66</v>
      </c>
      <c r="X2152" s="1" t="s">
        <v>133</v>
      </c>
      <c r="Z2152" s="1" t="s">
        <v>49</v>
      </c>
      <c r="AA2152" s="1">
        <v>20</v>
      </c>
      <c r="AB2152" s="1" t="s">
        <v>69</v>
      </c>
    </row>
    <row r="2153" spans="1:28" x14ac:dyDescent="0.2">
      <c r="A2153" s="1" t="s">
        <v>4412</v>
      </c>
      <c r="D2153" s="1" t="s">
        <v>109</v>
      </c>
      <c r="E2153" s="1" t="s">
        <v>116</v>
      </c>
      <c r="F2153" s="1" t="s">
        <v>73</v>
      </c>
      <c r="G2153" s="1" t="s">
        <v>142</v>
      </c>
      <c r="H2153" s="1" t="s">
        <v>136</v>
      </c>
      <c r="I2153" s="1" t="s">
        <v>85</v>
      </c>
      <c r="J2153" s="1" t="s">
        <v>222</v>
      </c>
      <c r="K2153" s="1" t="s">
        <v>77</v>
      </c>
      <c r="L2153" s="1" t="s">
        <v>155</v>
      </c>
      <c r="M2153" s="1" t="s">
        <v>181</v>
      </c>
      <c r="O2153" s="1" t="s">
        <v>1149</v>
      </c>
      <c r="P2153" s="1" t="s">
        <v>103</v>
      </c>
      <c r="Q2153" s="1" t="s">
        <v>171</v>
      </c>
      <c r="R2153" s="1" t="s">
        <v>790</v>
      </c>
      <c r="S2153" s="1" t="s">
        <v>64</v>
      </c>
      <c r="T2153" s="1" t="s">
        <v>45</v>
      </c>
      <c r="U2153" s="1">
        <v>3</v>
      </c>
      <c r="V2153" s="1" t="s">
        <v>124</v>
      </c>
      <c r="W2153" s="1" t="s">
        <v>66</v>
      </c>
      <c r="X2153" s="1">
        <v>1</v>
      </c>
      <c r="Z2153" s="1" t="s">
        <v>68</v>
      </c>
      <c r="AA2153" s="1">
        <v>10</v>
      </c>
      <c r="AB2153" s="1" t="s">
        <v>69</v>
      </c>
    </row>
    <row r="2154" spans="1:28" x14ac:dyDescent="0.2">
      <c r="A2154" s="1" t="s">
        <v>4413</v>
      </c>
      <c r="B2154" s="1" t="s">
        <v>3322</v>
      </c>
      <c r="D2154" s="1">
        <v>21</v>
      </c>
      <c r="E2154" s="1" t="s">
        <v>72</v>
      </c>
      <c r="F2154" s="1" t="s">
        <v>153</v>
      </c>
      <c r="G2154" s="1" t="s">
        <v>215</v>
      </c>
      <c r="H2154" s="1" t="s">
        <v>34</v>
      </c>
      <c r="I2154" s="1" t="s">
        <v>85</v>
      </c>
      <c r="J2154" s="1" t="s">
        <v>86</v>
      </c>
      <c r="K2154" s="1" t="s">
        <v>57</v>
      </c>
      <c r="L2154" s="1" t="s">
        <v>155</v>
      </c>
      <c r="M2154" s="1" t="s">
        <v>88</v>
      </c>
      <c r="N2154" s="1" t="s">
        <v>40</v>
      </c>
      <c r="O2154" s="1" t="s">
        <v>578</v>
      </c>
      <c r="P2154" s="1" t="s">
        <v>226</v>
      </c>
      <c r="Q2154" s="1" t="s">
        <v>80</v>
      </c>
      <c r="R2154" s="1" t="s">
        <v>2337</v>
      </c>
      <c r="S2154" s="1" t="s">
        <v>64</v>
      </c>
      <c r="T2154" s="1" t="s">
        <v>123</v>
      </c>
      <c r="U2154" s="1">
        <v>1</v>
      </c>
      <c r="V2154" s="1" t="s">
        <v>46</v>
      </c>
      <c r="W2154" s="1" t="s">
        <v>66</v>
      </c>
      <c r="X2154" s="1">
        <v>3</v>
      </c>
      <c r="Y2154" s="1" t="s">
        <v>67</v>
      </c>
      <c r="Z2154" s="1" t="s">
        <v>49</v>
      </c>
      <c r="AA2154" s="1">
        <v>10</v>
      </c>
      <c r="AB2154" s="1" t="s">
        <v>69</v>
      </c>
    </row>
    <row r="2155" spans="1:28" x14ac:dyDescent="0.2">
      <c r="A2155" s="1" t="s">
        <v>4414</v>
      </c>
      <c r="C2155" s="1" t="s">
        <v>4415</v>
      </c>
      <c r="D2155" s="1">
        <v>67</v>
      </c>
      <c r="E2155" s="1" t="s">
        <v>99</v>
      </c>
      <c r="F2155" s="1" t="s">
        <v>73</v>
      </c>
      <c r="G2155" s="1" t="s">
        <v>142</v>
      </c>
      <c r="H2155" s="1" t="s">
        <v>55</v>
      </c>
      <c r="I2155" s="1" t="s">
        <v>85</v>
      </c>
      <c r="J2155" s="1" t="s">
        <v>86</v>
      </c>
      <c r="K2155" s="1" t="s">
        <v>77</v>
      </c>
      <c r="L2155" s="1" t="s">
        <v>78</v>
      </c>
      <c r="M2155" s="1" t="s">
        <v>59</v>
      </c>
      <c r="O2155" s="1" t="s">
        <v>2486</v>
      </c>
      <c r="P2155" s="1" t="s">
        <v>121</v>
      </c>
      <c r="Q2155" s="1" t="s">
        <v>80</v>
      </c>
      <c r="S2155" s="1" t="s">
        <v>64</v>
      </c>
      <c r="T2155" s="1" t="s">
        <v>81</v>
      </c>
      <c r="U2155" s="1">
        <v>2</v>
      </c>
      <c r="V2155" s="1" t="s">
        <v>124</v>
      </c>
      <c r="W2155" s="1" t="s">
        <v>82</v>
      </c>
      <c r="X2155" s="1" t="s">
        <v>133</v>
      </c>
      <c r="Y2155" s="1" t="s">
        <v>67</v>
      </c>
      <c r="Z2155" s="1" t="s">
        <v>68</v>
      </c>
      <c r="AA2155" s="1">
        <v>50</v>
      </c>
      <c r="AB2155" s="1" t="s">
        <v>69</v>
      </c>
    </row>
    <row r="2156" spans="1:28" x14ac:dyDescent="0.2">
      <c r="A2156" s="1" t="s">
        <v>4416</v>
      </c>
      <c r="D2156" s="1" t="s">
        <v>109</v>
      </c>
      <c r="E2156" s="1" t="s">
        <v>116</v>
      </c>
      <c r="F2156" s="1" t="s">
        <v>32</v>
      </c>
      <c r="G2156" s="1" t="s">
        <v>33</v>
      </c>
      <c r="H2156" s="1" t="s">
        <v>34</v>
      </c>
      <c r="I2156" s="1" t="s">
        <v>35</v>
      </c>
      <c r="J2156" s="1" t="s">
        <v>86</v>
      </c>
      <c r="K2156" s="1" t="s">
        <v>87</v>
      </c>
      <c r="L2156" s="1" t="s">
        <v>78</v>
      </c>
      <c r="M2156" s="1" t="s">
        <v>39</v>
      </c>
      <c r="N2156" s="1" t="s">
        <v>190</v>
      </c>
      <c r="O2156" s="1" t="s">
        <v>407</v>
      </c>
      <c r="P2156" s="1" t="s">
        <v>121</v>
      </c>
      <c r="Q2156" s="1" t="s">
        <v>80</v>
      </c>
      <c r="S2156" s="1" t="s">
        <v>248</v>
      </c>
      <c r="T2156" s="1" t="s">
        <v>45</v>
      </c>
      <c r="U2156" s="1">
        <v>1</v>
      </c>
      <c r="W2156" s="1" t="s">
        <v>66</v>
      </c>
      <c r="X2156" s="1">
        <v>1</v>
      </c>
      <c r="Y2156" s="1" t="s">
        <v>48</v>
      </c>
      <c r="Z2156" s="1" t="s">
        <v>49</v>
      </c>
      <c r="AA2156" s="1" t="s">
        <v>95</v>
      </c>
      <c r="AB2156" s="1" t="s">
        <v>69</v>
      </c>
    </row>
    <row r="2157" spans="1:28" x14ac:dyDescent="0.2">
      <c r="A2157" s="1" t="s">
        <v>4417</v>
      </c>
      <c r="B2157" s="1" t="s">
        <v>1460</v>
      </c>
      <c r="D2157" s="1" t="s">
        <v>50</v>
      </c>
      <c r="E2157" s="1" t="s">
        <v>84</v>
      </c>
      <c r="F2157" s="1" t="s">
        <v>153</v>
      </c>
      <c r="G2157" s="1" t="s">
        <v>154</v>
      </c>
      <c r="H2157" s="1" t="s">
        <v>136</v>
      </c>
      <c r="I2157" s="1" t="s">
        <v>100</v>
      </c>
      <c r="J2157" s="1" t="s">
        <v>76</v>
      </c>
      <c r="K2157" s="1" t="s">
        <v>57</v>
      </c>
      <c r="L2157" s="1" t="s">
        <v>58</v>
      </c>
      <c r="M2157" s="1" t="s">
        <v>88</v>
      </c>
      <c r="N2157" s="1" t="s">
        <v>60</v>
      </c>
      <c r="O2157" s="1" t="s">
        <v>749</v>
      </c>
      <c r="P2157" s="1" t="s">
        <v>226</v>
      </c>
      <c r="Q2157" s="1" t="s">
        <v>43</v>
      </c>
      <c r="R2157" s="1" t="s">
        <v>1104</v>
      </c>
      <c r="S2157" s="1" t="s">
        <v>122</v>
      </c>
      <c r="T2157" s="1" t="s">
        <v>81</v>
      </c>
      <c r="U2157" s="1">
        <v>2</v>
      </c>
      <c r="V2157" s="1" t="s">
        <v>160</v>
      </c>
      <c r="W2157" s="1" t="s">
        <v>82</v>
      </c>
      <c r="X2157" s="1">
        <v>1</v>
      </c>
      <c r="AA2157" s="1" t="s">
        <v>95</v>
      </c>
      <c r="AB2157" s="1" t="s">
        <v>69</v>
      </c>
    </row>
    <row r="2158" spans="1:28" x14ac:dyDescent="0.2">
      <c r="A2158" s="1" t="s">
        <v>4418</v>
      </c>
      <c r="B2158" s="1" t="s">
        <v>4419</v>
      </c>
      <c r="D2158" s="1" t="s">
        <v>109</v>
      </c>
      <c r="E2158" s="1" t="s">
        <v>72</v>
      </c>
      <c r="F2158" s="1" t="s">
        <v>153</v>
      </c>
      <c r="G2158" s="1" t="s">
        <v>154</v>
      </c>
      <c r="H2158" s="1" t="s">
        <v>55</v>
      </c>
      <c r="I2158" s="1" t="s">
        <v>85</v>
      </c>
      <c r="J2158" s="1" t="s">
        <v>76</v>
      </c>
      <c r="K2158" s="1" t="s">
        <v>87</v>
      </c>
      <c r="L2158" s="1" t="s">
        <v>58</v>
      </c>
      <c r="M2158" s="1" t="s">
        <v>39</v>
      </c>
      <c r="N2158" s="1" t="s">
        <v>60</v>
      </c>
      <c r="O2158" s="1" t="s">
        <v>3716</v>
      </c>
      <c r="P2158" s="1" t="s">
        <v>121</v>
      </c>
      <c r="Q2158" s="1" t="s">
        <v>43</v>
      </c>
      <c r="R2158" s="1" t="s">
        <v>280</v>
      </c>
      <c r="S2158" s="1" t="s">
        <v>92</v>
      </c>
      <c r="T2158" s="1" t="s">
        <v>45</v>
      </c>
      <c r="U2158" s="1">
        <v>3</v>
      </c>
      <c r="V2158" s="1" t="s">
        <v>105</v>
      </c>
      <c r="W2158" s="1" t="s">
        <v>47</v>
      </c>
      <c r="X2158" s="1">
        <v>3</v>
      </c>
      <c r="Y2158" s="1" t="s">
        <v>69</v>
      </c>
      <c r="Z2158" s="1" t="s">
        <v>68</v>
      </c>
      <c r="AA2158" s="1">
        <v>10</v>
      </c>
      <c r="AB2158" s="1" t="s">
        <v>69</v>
      </c>
    </row>
    <row r="2159" spans="1:28" x14ac:dyDescent="0.2">
      <c r="A2159" s="1" t="s">
        <v>4420</v>
      </c>
      <c r="D2159" s="1" t="s">
        <v>109</v>
      </c>
      <c r="E2159" s="1" t="s">
        <v>99</v>
      </c>
      <c r="F2159" s="1" t="s">
        <v>32</v>
      </c>
      <c r="G2159" s="1" t="s">
        <v>117</v>
      </c>
      <c r="H2159" s="1" t="s">
        <v>34</v>
      </c>
      <c r="I2159" s="1" t="s">
        <v>100</v>
      </c>
      <c r="J2159" s="1" t="s">
        <v>222</v>
      </c>
      <c r="K2159" s="1" t="s">
        <v>101</v>
      </c>
      <c r="L2159" s="1" t="s">
        <v>78</v>
      </c>
      <c r="M2159" s="1" t="s">
        <v>59</v>
      </c>
      <c r="N2159" s="1" t="s">
        <v>40</v>
      </c>
      <c r="O2159" s="1" t="s">
        <v>1538</v>
      </c>
      <c r="P2159" s="1" t="s">
        <v>42</v>
      </c>
      <c r="Q2159" s="1" t="s">
        <v>171</v>
      </c>
      <c r="R2159" s="1" t="s">
        <v>305</v>
      </c>
      <c r="S2159" s="1" t="s">
        <v>64</v>
      </c>
      <c r="T2159" s="1" t="s">
        <v>81</v>
      </c>
      <c r="U2159" s="1" t="s">
        <v>93</v>
      </c>
      <c r="V2159" s="1" t="s">
        <v>178</v>
      </c>
      <c r="W2159" s="1" t="s">
        <v>125</v>
      </c>
      <c r="X2159" s="1" t="s">
        <v>133</v>
      </c>
      <c r="Y2159" s="1" t="s">
        <v>67</v>
      </c>
      <c r="Z2159" s="1" t="s">
        <v>175</v>
      </c>
      <c r="AA2159" s="1">
        <v>10</v>
      </c>
      <c r="AB2159" s="1" t="s">
        <v>48</v>
      </c>
    </row>
    <row r="2160" spans="1:28" x14ac:dyDescent="0.2">
      <c r="A2160" s="1" t="s">
        <v>4421</v>
      </c>
      <c r="B2160" s="1" t="s">
        <v>4422</v>
      </c>
      <c r="C2160" s="1" t="s">
        <v>3990</v>
      </c>
      <c r="D2160" s="1" t="s">
        <v>50</v>
      </c>
      <c r="E2160" s="1" t="s">
        <v>72</v>
      </c>
      <c r="F2160" s="1" t="s">
        <v>153</v>
      </c>
      <c r="G2160" s="1" t="s">
        <v>215</v>
      </c>
      <c r="H2160" s="1" t="s">
        <v>55</v>
      </c>
      <c r="I2160" s="1" t="s">
        <v>100</v>
      </c>
      <c r="J2160" s="1" t="s">
        <v>222</v>
      </c>
      <c r="K2160" s="1" t="s">
        <v>87</v>
      </c>
      <c r="L2160" s="1" t="s">
        <v>58</v>
      </c>
      <c r="M2160" s="1" t="s">
        <v>204</v>
      </c>
      <c r="N2160" s="1" t="s">
        <v>89</v>
      </c>
      <c r="O2160" s="1" t="s">
        <v>311</v>
      </c>
      <c r="P2160" s="1" t="s">
        <v>226</v>
      </c>
      <c r="Q2160" s="1" t="s">
        <v>80</v>
      </c>
      <c r="R2160" s="1" t="s">
        <v>1654</v>
      </c>
      <c r="S2160" s="1" t="s">
        <v>92</v>
      </c>
      <c r="T2160" s="1" t="s">
        <v>45</v>
      </c>
      <c r="U2160" s="1">
        <v>0</v>
      </c>
      <c r="V2160" s="1" t="s">
        <v>105</v>
      </c>
      <c r="W2160" s="1" t="s">
        <v>82</v>
      </c>
      <c r="X2160" s="1" t="s">
        <v>151</v>
      </c>
      <c r="Y2160" s="1" t="s">
        <v>48</v>
      </c>
      <c r="Z2160" s="1" t="s">
        <v>68</v>
      </c>
      <c r="AA2160" s="1">
        <v>50</v>
      </c>
      <c r="AB2160" s="1" t="s">
        <v>48</v>
      </c>
    </row>
    <row r="2161" spans="1:28" x14ac:dyDescent="0.2">
      <c r="A2161" s="1" t="s">
        <v>4423</v>
      </c>
      <c r="D2161" s="1" t="s">
        <v>50</v>
      </c>
      <c r="E2161" s="1" t="s">
        <v>116</v>
      </c>
      <c r="F2161" s="1" t="s">
        <v>73</v>
      </c>
      <c r="G2161" s="1" t="s">
        <v>110</v>
      </c>
      <c r="H2161" s="1" t="s">
        <v>34</v>
      </c>
      <c r="I2161" s="1" t="s">
        <v>100</v>
      </c>
      <c r="J2161" s="1" t="s">
        <v>56</v>
      </c>
      <c r="K2161" s="1" t="s">
        <v>87</v>
      </c>
      <c r="L2161" s="1" t="s">
        <v>155</v>
      </c>
      <c r="M2161" s="1" t="s">
        <v>119</v>
      </c>
      <c r="N2161" s="1" t="s">
        <v>40</v>
      </c>
      <c r="O2161" s="1" t="s">
        <v>670</v>
      </c>
      <c r="P2161" s="1" t="s">
        <v>226</v>
      </c>
      <c r="Q2161" s="1" t="s">
        <v>80</v>
      </c>
      <c r="R2161" s="1" t="s">
        <v>1903</v>
      </c>
      <c r="S2161" s="1" t="s">
        <v>248</v>
      </c>
      <c r="T2161" s="1" t="s">
        <v>81</v>
      </c>
      <c r="U2161" s="1">
        <v>1</v>
      </c>
      <c r="V2161" s="1" t="s">
        <v>196</v>
      </c>
      <c r="W2161" s="1" t="s">
        <v>82</v>
      </c>
      <c r="X2161" s="1">
        <v>2</v>
      </c>
      <c r="Y2161" s="1" t="s">
        <v>69</v>
      </c>
      <c r="Z2161" s="1" t="s">
        <v>49</v>
      </c>
      <c r="AA2161" s="1">
        <v>50</v>
      </c>
      <c r="AB2161" s="1" t="s">
        <v>48</v>
      </c>
    </row>
    <row r="2162" spans="1:28" x14ac:dyDescent="0.2">
      <c r="A2162" s="1" t="s">
        <v>4424</v>
      </c>
      <c r="B2162" s="1" t="s">
        <v>862</v>
      </c>
      <c r="D2162" s="1" t="s">
        <v>109</v>
      </c>
      <c r="E2162" s="1" t="s">
        <v>72</v>
      </c>
      <c r="F2162" s="1" t="s">
        <v>53</v>
      </c>
      <c r="G2162" s="1" t="s">
        <v>148</v>
      </c>
      <c r="H2162" s="1" t="s">
        <v>56</v>
      </c>
      <c r="I2162" s="1" t="s">
        <v>75</v>
      </c>
      <c r="J2162" s="1" t="s">
        <v>222</v>
      </c>
      <c r="K2162" s="1" t="s">
        <v>77</v>
      </c>
      <c r="L2162" s="1" t="s">
        <v>155</v>
      </c>
      <c r="M2162" s="1" t="s">
        <v>88</v>
      </c>
      <c r="N2162" s="1" t="s">
        <v>175</v>
      </c>
      <c r="O2162" s="1" t="s">
        <v>1004</v>
      </c>
      <c r="P2162" s="1" t="s">
        <v>226</v>
      </c>
      <c r="Q2162" s="1" t="s">
        <v>43</v>
      </c>
      <c r="R2162" s="1" t="s">
        <v>385</v>
      </c>
      <c r="S2162" s="1" t="s">
        <v>122</v>
      </c>
      <c r="T2162" s="1" t="s">
        <v>45</v>
      </c>
      <c r="U2162" s="1">
        <v>3</v>
      </c>
      <c r="V2162" s="1" t="s">
        <v>178</v>
      </c>
      <c r="W2162" s="1" t="s">
        <v>47</v>
      </c>
      <c r="X2162" s="1" t="s">
        <v>151</v>
      </c>
      <c r="Z2162" s="1" t="s">
        <v>68</v>
      </c>
      <c r="AA2162" s="1" t="s">
        <v>50</v>
      </c>
      <c r="AB2162" s="1" t="s">
        <v>48</v>
      </c>
    </row>
    <row r="2163" spans="1:28" x14ac:dyDescent="0.2">
      <c r="A2163" s="1" t="s">
        <v>4425</v>
      </c>
      <c r="D2163" s="1">
        <v>28</v>
      </c>
      <c r="E2163" s="1" t="s">
        <v>116</v>
      </c>
      <c r="F2163" s="1" t="s">
        <v>53</v>
      </c>
      <c r="G2163" s="1" t="s">
        <v>135</v>
      </c>
      <c r="H2163" s="1" t="s">
        <v>56</v>
      </c>
      <c r="I2163" s="1" t="s">
        <v>100</v>
      </c>
      <c r="J2163" s="1" t="s">
        <v>36</v>
      </c>
      <c r="K2163" s="1" t="s">
        <v>57</v>
      </c>
      <c r="L2163" s="1" t="s">
        <v>155</v>
      </c>
      <c r="M2163" s="1" t="s">
        <v>39</v>
      </c>
      <c r="N2163" s="1" t="s">
        <v>190</v>
      </c>
      <c r="O2163" s="1" t="s">
        <v>747</v>
      </c>
      <c r="P2163" s="1" t="s">
        <v>226</v>
      </c>
      <c r="Q2163" s="1" t="s">
        <v>43</v>
      </c>
      <c r="S2163" s="1" t="s">
        <v>92</v>
      </c>
      <c r="T2163" s="1" t="s">
        <v>114</v>
      </c>
      <c r="U2163" s="1">
        <v>2</v>
      </c>
      <c r="V2163" s="1" t="s">
        <v>132</v>
      </c>
      <c r="W2163" s="1" t="s">
        <v>125</v>
      </c>
      <c r="X2163" s="1" t="s">
        <v>133</v>
      </c>
      <c r="Y2163" s="1" t="s">
        <v>67</v>
      </c>
      <c r="Z2163" s="1" t="s">
        <v>49</v>
      </c>
      <c r="AA2163" s="1" t="s">
        <v>95</v>
      </c>
      <c r="AB2163" s="1" t="s">
        <v>69</v>
      </c>
    </row>
    <row r="2164" spans="1:28" x14ac:dyDescent="0.2">
      <c r="A2164" s="1" t="s">
        <v>4426</v>
      </c>
      <c r="B2164" s="1" t="s">
        <v>4427</v>
      </c>
      <c r="D2164" s="1">
        <v>9</v>
      </c>
      <c r="E2164" s="1" t="s">
        <v>116</v>
      </c>
      <c r="F2164" s="1" t="s">
        <v>32</v>
      </c>
      <c r="G2164" s="1" t="s">
        <v>185</v>
      </c>
      <c r="H2164" s="1" t="s">
        <v>34</v>
      </c>
      <c r="I2164" s="1" t="s">
        <v>100</v>
      </c>
      <c r="J2164" s="1" t="s">
        <v>222</v>
      </c>
      <c r="K2164" s="1" t="s">
        <v>87</v>
      </c>
      <c r="L2164" s="1" t="s">
        <v>58</v>
      </c>
      <c r="M2164" s="1" t="s">
        <v>181</v>
      </c>
      <c r="N2164" s="1" t="s">
        <v>89</v>
      </c>
      <c r="O2164" s="1" t="s">
        <v>1654</v>
      </c>
      <c r="P2164" s="1" t="s">
        <v>121</v>
      </c>
      <c r="Q2164" s="1" t="s">
        <v>62</v>
      </c>
      <c r="R2164" s="1" t="s">
        <v>604</v>
      </c>
      <c r="S2164" s="1" t="s">
        <v>113</v>
      </c>
      <c r="T2164" s="1" t="s">
        <v>114</v>
      </c>
      <c r="U2164" s="1">
        <v>1</v>
      </c>
      <c r="W2164" s="1" t="s">
        <v>82</v>
      </c>
      <c r="X2164" s="1">
        <v>5</v>
      </c>
      <c r="Y2164" s="1" t="s">
        <v>48</v>
      </c>
      <c r="Z2164" s="1" t="s">
        <v>49</v>
      </c>
      <c r="AA2164" s="1" t="s">
        <v>95</v>
      </c>
      <c r="AB2164" s="1" t="s">
        <v>69</v>
      </c>
    </row>
    <row r="2165" spans="1:28" x14ac:dyDescent="0.2">
      <c r="A2165" s="1" t="s">
        <v>4428</v>
      </c>
      <c r="C2165" s="1" t="s">
        <v>4429</v>
      </c>
      <c r="D2165" s="1">
        <v>33</v>
      </c>
      <c r="E2165" s="1" t="s">
        <v>116</v>
      </c>
      <c r="F2165" s="1" t="s">
        <v>153</v>
      </c>
      <c r="G2165" s="1" t="s">
        <v>215</v>
      </c>
      <c r="H2165" s="1" t="s">
        <v>55</v>
      </c>
      <c r="I2165" s="1" t="s">
        <v>85</v>
      </c>
      <c r="J2165" s="1" t="s">
        <v>222</v>
      </c>
      <c r="K2165" s="1" t="s">
        <v>37</v>
      </c>
      <c r="L2165" s="1" t="s">
        <v>58</v>
      </c>
      <c r="M2165" s="1" t="s">
        <v>181</v>
      </c>
      <c r="N2165" s="1" t="s">
        <v>60</v>
      </c>
      <c r="O2165" s="1" t="s">
        <v>1745</v>
      </c>
      <c r="P2165" s="1" t="s">
        <v>121</v>
      </c>
      <c r="Q2165" s="1" t="s">
        <v>43</v>
      </c>
      <c r="S2165" s="1" t="s">
        <v>113</v>
      </c>
      <c r="T2165" s="1" t="s">
        <v>45</v>
      </c>
      <c r="U2165" s="1">
        <v>1</v>
      </c>
      <c r="V2165" s="1" t="s">
        <v>160</v>
      </c>
      <c r="W2165" s="1" t="s">
        <v>82</v>
      </c>
      <c r="X2165" s="1" t="s">
        <v>151</v>
      </c>
      <c r="Y2165" s="1" t="s">
        <v>168</v>
      </c>
      <c r="Z2165" s="1" t="s">
        <v>68</v>
      </c>
      <c r="AA2165" s="1" t="s">
        <v>95</v>
      </c>
      <c r="AB2165" s="1" t="s">
        <v>48</v>
      </c>
    </row>
    <row r="2166" spans="1:28" x14ac:dyDescent="0.2">
      <c r="A2166" s="1" t="s">
        <v>4430</v>
      </c>
      <c r="C2166" s="1" t="s">
        <v>4431</v>
      </c>
      <c r="D2166" s="1" t="s">
        <v>50</v>
      </c>
      <c r="E2166" s="1" t="s">
        <v>84</v>
      </c>
      <c r="F2166" s="1" t="s">
        <v>73</v>
      </c>
      <c r="G2166" s="1" t="s">
        <v>110</v>
      </c>
      <c r="H2166" s="1" t="s">
        <v>56</v>
      </c>
      <c r="I2166" s="1" t="s">
        <v>100</v>
      </c>
      <c r="J2166" s="1" t="s">
        <v>76</v>
      </c>
      <c r="K2166" s="1" t="s">
        <v>77</v>
      </c>
      <c r="L2166" s="1" t="s">
        <v>155</v>
      </c>
      <c r="M2166" s="1" t="s">
        <v>204</v>
      </c>
      <c r="N2166" s="1" t="s">
        <v>60</v>
      </c>
      <c r="O2166" s="1" t="s">
        <v>186</v>
      </c>
      <c r="P2166" s="1" t="s">
        <v>226</v>
      </c>
      <c r="Q2166" s="1" t="s">
        <v>80</v>
      </c>
      <c r="S2166" s="1" t="s">
        <v>64</v>
      </c>
      <c r="T2166" s="1" t="s">
        <v>114</v>
      </c>
      <c r="U2166" s="1">
        <v>3</v>
      </c>
      <c r="W2166" s="1" t="s">
        <v>125</v>
      </c>
      <c r="X2166" s="1" t="s">
        <v>133</v>
      </c>
      <c r="Y2166" s="1" t="s">
        <v>69</v>
      </c>
      <c r="Z2166" s="1" t="s">
        <v>49</v>
      </c>
      <c r="AA2166" s="1" t="s">
        <v>50</v>
      </c>
      <c r="AB2166" s="1" t="s">
        <v>48</v>
      </c>
    </row>
    <row r="2167" spans="1:28" x14ac:dyDescent="0.2">
      <c r="A2167" s="1" t="s">
        <v>4432</v>
      </c>
      <c r="B2167" s="1" t="s">
        <v>2046</v>
      </c>
      <c r="C2167" s="1" t="s">
        <v>4433</v>
      </c>
      <c r="D2167" s="1" t="s">
        <v>109</v>
      </c>
      <c r="E2167" s="1" t="s">
        <v>84</v>
      </c>
      <c r="F2167" s="1" t="s">
        <v>53</v>
      </c>
      <c r="G2167" s="1" t="s">
        <v>135</v>
      </c>
      <c r="H2167" s="1" t="s">
        <v>56</v>
      </c>
      <c r="I2167" s="1" t="s">
        <v>35</v>
      </c>
      <c r="J2167" s="1" t="s">
        <v>76</v>
      </c>
      <c r="K2167" s="1" t="s">
        <v>101</v>
      </c>
      <c r="L2167" s="1" t="s">
        <v>118</v>
      </c>
      <c r="M2167" s="1" t="s">
        <v>88</v>
      </c>
      <c r="O2167" s="1" t="s">
        <v>1019</v>
      </c>
      <c r="P2167" s="1" t="s">
        <v>42</v>
      </c>
      <c r="Q2167" s="1" t="s">
        <v>80</v>
      </c>
      <c r="R2167" s="1" t="s">
        <v>685</v>
      </c>
      <c r="S2167" s="1" t="s">
        <v>113</v>
      </c>
      <c r="T2167" s="1" t="s">
        <v>45</v>
      </c>
      <c r="U2167" s="1">
        <v>1</v>
      </c>
      <c r="V2167" s="1" t="s">
        <v>160</v>
      </c>
      <c r="W2167" s="1" t="s">
        <v>47</v>
      </c>
      <c r="X2167" s="1">
        <v>1</v>
      </c>
      <c r="Y2167" s="1" t="s">
        <v>69</v>
      </c>
      <c r="Z2167" s="1" t="s">
        <v>175</v>
      </c>
      <c r="AA2167" s="1">
        <v>50</v>
      </c>
      <c r="AB2167" s="1" t="s">
        <v>69</v>
      </c>
    </row>
    <row r="2168" spans="1:28" x14ac:dyDescent="0.2">
      <c r="A2168" s="1" t="s">
        <v>4434</v>
      </c>
      <c r="B2168" s="1" t="s">
        <v>543</v>
      </c>
      <c r="D2168" s="1" t="s">
        <v>109</v>
      </c>
      <c r="E2168" s="1" t="s">
        <v>84</v>
      </c>
      <c r="F2168" s="1" t="s">
        <v>73</v>
      </c>
      <c r="G2168" s="1" t="s">
        <v>142</v>
      </c>
      <c r="H2168" s="1" t="s">
        <v>55</v>
      </c>
      <c r="I2168" s="1" t="s">
        <v>85</v>
      </c>
      <c r="J2168" s="1" t="s">
        <v>222</v>
      </c>
      <c r="K2168" s="1" t="s">
        <v>57</v>
      </c>
      <c r="L2168" s="1" t="s">
        <v>118</v>
      </c>
      <c r="M2168" s="1" t="s">
        <v>59</v>
      </c>
      <c r="N2168" s="1" t="s">
        <v>40</v>
      </c>
      <c r="O2168" s="1" t="s">
        <v>265</v>
      </c>
      <c r="P2168" s="1" t="s">
        <v>103</v>
      </c>
      <c r="Q2168" s="1" t="s">
        <v>80</v>
      </c>
      <c r="R2168" s="1" t="s">
        <v>943</v>
      </c>
      <c r="S2168" s="1" t="s">
        <v>113</v>
      </c>
      <c r="T2168" s="1" t="s">
        <v>45</v>
      </c>
      <c r="U2168" s="1">
        <v>1</v>
      </c>
      <c r="V2168" s="1" t="s">
        <v>65</v>
      </c>
      <c r="W2168" s="1" t="s">
        <v>82</v>
      </c>
      <c r="X2168" s="1" t="s">
        <v>133</v>
      </c>
      <c r="Z2168" s="1" t="s">
        <v>68</v>
      </c>
      <c r="AA2168" s="1">
        <v>10</v>
      </c>
      <c r="AB2168" s="1" t="s">
        <v>48</v>
      </c>
    </row>
    <row r="2169" spans="1:28" x14ac:dyDescent="0.2">
      <c r="A2169" s="1" t="s">
        <v>4435</v>
      </c>
      <c r="C2169" s="1" t="s">
        <v>4436</v>
      </c>
      <c r="D2169" s="1" t="s">
        <v>50</v>
      </c>
      <c r="E2169" s="1" t="s">
        <v>84</v>
      </c>
      <c r="F2169" s="1" t="s">
        <v>32</v>
      </c>
      <c r="G2169" s="1" t="s">
        <v>117</v>
      </c>
      <c r="H2169" s="1" t="s">
        <v>136</v>
      </c>
      <c r="I2169" s="1" t="s">
        <v>75</v>
      </c>
      <c r="J2169" s="1" t="s">
        <v>36</v>
      </c>
      <c r="K2169" s="1" t="s">
        <v>77</v>
      </c>
      <c r="L2169" s="1" t="s">
        <v>155</v>
      </c>
      <c r="M2169" s="1" t="s">
        <v>204</v>
      </c>
      <c r="O2169" s="1" t="s">
        <v>280</v>
      </c>
      <c r="P2169" s="1" t="s">
        <v>226</v>
      </c>
      <c r="Q2169" s="1" t="s">
        <v>43</v>
      </c>
      <c r="R2169" s="1" t="s">
        <v>1372</v>
      </c>
      <c r="S2169" s="1" t="s">
        <v>64</v>
      </c>
      <c r="T2169" s="1" t="s">
        <v>45</v>
      </c>
      <c r="U2169" s="1">
        <v>1</v>
      </c>
      <c r="V2169" s="1" t="s">
        <v>65</v>
      </c>
      <c r="W2169" s="1" t="s">
        <v>47</v>
      </c>
      <c r="X2169" s="1">
        <v>4</v>
      </c>
      <c r="Y2169" s="1" t="s">
        <v>48</v>
      </c>
      <c r="AA2169" s="1">
        <v>50</v>
      </c>
      <c r="AB2169" s="1" t="s">
        <v>48</v>
      </c>
    </row>
    <row r="2170" spans="1:28" x14ac:dyDescent="0.2">
      <c r="A2170" s="1" t="s">
        <v>4437</v>
      </c>
      <c r="B2170" s="1" t="s">
        <v>2890</v>
      </c>
      <c r="D2170" s="1" t="s">
        <v>50</v>
      </c>
      <c r="E2170" s="1" t="s">
        <v>99</v>
      </c>
      <c r="F2170" s="1" t="s">
        <v>53</v>
      </c>
      <c r="G2170" s="1" t="s">
        <v>148</v>
      </c>
      <c r="H2170" s="1" t="s">
        <v>34</v>
      </c>
      <c r="I2170" s="1" t="s">
        <v>100</v>
      </c>
      <c r="J2170" s="1" t="s">
        <v>86</v>
      </c>
      <c r="K2170" s="1" t="s">
        <v>57</v>
      </c>
      <c r="L2170" s="1" t="s">
        <v>38</v>
      </c>
      <c r="M2170" s="1" t="s">
        <v>59</v>
      </c>
      <c r="N2170" s="1" t="s">
        <v>60</v>
      </c>
      <c r="O2170" s="1" t="s">
        <v>3327</v>
      </c>
      <c r="P2170" s="1" t="s">
        <v>103</v>
      </c>
      <c r="Q2170" s="1" t="s">
        <v>171</v>
      </c>
      <c r="R2170" s="1" t="s">
        <v>657</v>
      </c>
      <c r="S2170" s="1" t="s">
        <v>248</v>
      </c>
      <c r="T2170" s="1" t="s">
        <v>123</v>
      </c>
      <c r="U2170" s="1" t="s">
        <v>93</v>
      </c>
      <c r="V2170" s="1" t="s">
        <v>160</v>
      </c>
      <c r="W2170" s="1" t="s">
        <v>47</v>
      </c>
      <c r="X2170" s="1" t="s">
        <v>133</v>
      </c>
      <c r="Y2170" s="1" t="s">
        <v>67</v>
      </c>
      <c r="Z2170" s="1" t="s">
        <v>49</v>
      </c>
      <c r="AA2170" s="1">
        <v>50</v>
      </c>
      <c r="AB2170" s="1" t="s">
        <v>48</v>
      </c>
    </row>
    <row r="2171" spans="1:28" x14ac:dyDescent="0.2">
      <c r="A2171" s="1" t="s">
        <v>4438</v>
      </c>
      <c r="D2171" s="1">
        <v>67</v>
      </c>
      <c r="E2171" s="1" t="s">
        <v>72</v>
      </c>
      <c r="F2171" s="1" t="s">
        <v>32</v>
      </c>
      <c r="G2171" s="1" t="s">
        <v>33</v>
      </c>
      <c r="H2171" s="1" t="s">
        <v>56</v>
      </c>
      <c r="I2171" s="1" t="s">
        <v>35</v>
      </c>
      <c r="J2171" s="1" t="s">
        <v>76</v>
      </c>
      <c r="K2171" s="1" t="s">
        <v>101</v>
      </c>
      <c r="L2171" s="1" t="s">
        <v>58</v>
      </c>
      <c r="M2171" s="1" t="s">
        <v>88</v>
      </c>
      <c r="N2171" s="1" t="s">
        <v>175</v>
      </c>
      <c r="O2171" s="1" t="s">
        <v>868</v>
      </c>
      <c r="P2171" s="1" t="s">
        <v>226</v>
      </c>
      <c r="Q2171" s="1" t="s">
        <v>163</v>
      </c>
      <c r="S2171" s="1" t="s">
        <v>131</v>
      </c>
      <c r="T2171" s="1" t="s">
        <v>81</v>
      </c>
      <c r="U2171" s="1">
        <v>2</v>
      </c>
      <c r="W2171" s="1" t="s">
        <v>66</v>
      </c>
      <c r="X2171" s="1">
        <v>2</v>
      </c>
      <c r="Z2171" s="1" t="s">
        <v>49</v>
      </c>
      <c r="AA2171" s="1">
        <v>50</v>
      </c>
      <c r="AB2171" s="1" t="s">
        <v>48</v>
      </c>
    </row>
    <row r="2172" spans="1:28" x14ac:dyDescent="0.2">
      <c r="A2172" s="1" t="s">
        <v>4439</v>
      </c>
      <c r="B2172" s="1" t="s">
        <v>2846</v>
      </c>
      <c r="D2172" s="1" t="s">
        <v>109</v>
      </c>
      <c r="E2172" s="1" t="s">
        <v>72</v>
      </c>
      <c r="F2172" s="1" t="s">
        <v>153</v>
      </c>
      <c r="G2172" s="1" t="s">
        <v>154</v>
      </c>
      <c r="H2172" s="1" t="s">
        <v>56</v>
      </c>
      <c r="I2172" s="1" t="s">
        <v>85</v>
      </c>
      <c r="J2172" s="1" t="s">
        <v>86</v>
      </c>
      <c r="K2172" s="1" t="s">
        <v>37</v>
      </c>
      <c r="L2172" s="1" t="s">
        <v>118</v>
      </c>
      <c r="M2172" s="1" t="s">
        <v>39</v>
      </c>
      <c r="O2172" s="1" t="s">
        <v>324</v>
      </c>
      <c r="P2172" s="1" t="s">
        <v>121</v>
      </c>
      <c r="Q2172" s="1" t="s">
        <v>171</v>
      </c>
      <c r="S2172" s="1" t="s">
        <v>122</v>
      </c>
      <c r="T2172" s="1" t="s">
        <v>45</v>
      </c>
      <c r="U2172" s="1">
        <v>0</v>
      </c>
      <c r="V2172" s="1" t="s">
        <v>124</v>
      </c>
      <c r="W2172" s="1" t="s">
        <v>125</v>
      </c>
      <c r="X2172" s="1">
        <v>1</v>
      </c>
      <c r="Y2172" s="1" t="s">
        <v>69</v>
      </c>
      <c r="Z2172" s="1" t="s">
        <v>68</v>
      </c>
      <c r="AA2172" s="1">
        <v>10</v>
      </c>
      <c r="AB2172" s="1" t="s">
        <v>48</v>
      </c>
    </row>
    <row r="2173" spans="1:28" x14ac:dyDescent="0.2">
      <c r="A2173" s="1" t="s">
        <v>4440</v>
      </c>
      <c r="D2173" s="1" t="s">
        <v>50</v>
      </c>
      <c r="E2173" s="1" t="s">
        <v>72</v>
      </c>
      <c r="F2173" s="1" t="s">
        <v>73</v>
      </c>
      <c r="G2173" s="1" t="s">
        <v>74</v>
      </c>
      <c r="H2173" s="1" t="s">
        <v>55</v>
      </c>
      <c r="I2173" s="1" t="s">
        <v>85</v>
      </c>
      <c r="J2173" s="1" t="s">
        <v>86</v>
      </c>
      <c r="K2173" s="1" t="s">
        <v>101</v>
      </c>
      <c r="L2173" s="1" t="s">
        <v>38</v>
      </c>
      <c r="M2173" s="1" t="s">
        <v>181</v>
      </c>
      <c r="N2173" s="1" t="s">
        <v>94</v>
      </c>
      <c r="O2173" s="1" t="s">
        <v>233</v>
      </c>
      <c r="P2173" s="1" t="s">
        <v>121</v>
      </c>
      <c r="Q2173" s="1" t="s">
        <v>62</v>
      </c>
      <c r="R2173" s="1" t="s">
        <v>613</v>
      </c>
      <c r="S2173" s="1" t="s">
        <v>92</v>
      </c>
      <c r="T2173" s="1" t="s">
        <v>81</v>
      </c>
      <c r="U2173" s="1">
        <v>0</v>
      </c>
      <c r="V2173" s="1" t="s">
        <v>160</v>
      </c>
      <c r="W2173" s="1" t="s">
        <v>125</v>
      </c>
      <c r="X2173" s="1">
        <v>5</v>
      </c>
      <c r="Y2173" s="1" t="s">
        <v>48</v>
      </c>
      <c r="Z2173" s="1" t="s">
        <v>94</v>
      </c>
      <c r="AA2173" s="1" t="s">
        <v>95</v>
      </c>
      <c r="AB2173" s="1" t="s">
        <v>69</v>
      </c>
    </row>
    <row r="2174" spans="1:28" x14ac:dyDescent="0.2">
      <c r="A2174" s="1" t="s">
        <v>4441</v>
      </c>
      <c r="D2174" s="1">
        <v>29</v>
      </c>
      <c r="E2174" s="1" t="s">
        <v>31</v>
      </c>
      <c r="F2174" s="1" t="s">
        <v>73</v>
      </c>
      <c r="G2174" s="1" t="s">
        <v>74</v>
      </c>
      <c r="H2174" s="1" t="s">
        <v>136</v>
      </c>
      <c r="I2174" s="1" t="s">
        <v>85</v>
      </c>
      <c r="J2174" s="1" t="s">
        <v>76</v>
      </c>
      <c r="K2174" s="1" t="s">
        <v>37</v>
      </c>
      <c r="L2174" s="1" t="s">
        <v>155</v>
      </c>
      <c r="M2174" s="1" t="s">
        <v>88</v>
      </c>
      <c r="N2174" s="1" t="s">
        <v>60</v>
      </c>
      <c r="O2174" s="1" t="s">
        <v>2002</v>
      </c>
      <c r="P2174" s="1" t="s">
        <v>103</v>
      </c>
      <c r="Q2174" s="1" t="s">
        <v>163</v>
      </c>
      <c r="S2174" s="1" t="s">
        <v>248</v>
      </c>
      <c r="T2174" s="1" t="s">
        <v>81</v>
      </c>
      <c r="U2174" s="1" t="s">
        <v>93</v>
      </c>
      <c r="V2174" s="1" t="s">
        <v>132</v>
      </c>
      <c r="W2174" s="1" t="s">
        <v>47</v>
      </c>
      <c r="X2174" s="1" t="s">
        <v>151</v>
      </c>
      <c r="Y2174" s="1" t="s">
        <v>168</v>
      </c>
      <c r="Z2174" s="1" t="s">
        <v>138</v>
      </c>
      <c r="AA2174" s="1" t="s">
        <v>50</v>
      </c>
      <c r="AB2174" s="1" t="s">
        <v>69</v>
      </c>
    </row>
    <row r="2175" spans="1:28" x14ac:dyDescent="0.2">
      <c r="A2175" s="1" t="s">
        <v>4442</v>
      </c>
      <c r="C2175" s="1" t="s">
        <v>4443</v>
      </c>
      <c r="D2175" s="1">
        <v>47</v>
      </c>
      <c r="E2175" s="1" t="s">
        <v>116</v>
      </c>
      <c r="F2175" s="1" t="s">
        <v>73</v>
      </c>
      <c r="G2175" s="1" t="s">
        <v>74</v>
      </c>
      <c r="H2175" s="1" t="s">
        <v>55</v>
      </c>
      <c r="I2175" s="1" t="s">
        <v>85</v>
      </c>
      <c r="J2175" s="1" t="s">
        <v>86</v>
      </c>
      <c r="K2175" s="1" t="s">
        <v>37</v>
      </c>
      <c r="L2175" s="1" t="s">
        <v>38</v>
      </c>
      <c r="M2175" s="1" t="s">
        <v>119</v>
      </c>
      <c r="N2175" s="1" t="s">
        <v>175</v>
      </c>
      <c r="O2175" s="1" t="s">
        <v>1142</v>
      </c>
      <c r="P2175" s="1" t="s">
        <v>42</v>
      </c>
      <c r="Q2175" s="1" t="s">
        <v>171</v>
      </c>
      <c r="S2175" s="1" t="s">
        <v>131</v>
      </c>
      <c r="T2175" s="1" t="s">
        <v>81</v>
      </c>
      <c r="U2175" s="1">
        <v>0</v>
      </c>
      <c r="V2175" s="1" t="s">
        <v>65</v>
      </c>
      <c r="W2175" s="1" t="s">
        <v>66</v>
      </c>
      <c r="X2175" s="1">
        <v>2</v>
      </c>
      <c r="Y2175" s="1" t="s">
        <v>48</v>
      </c>
      <c r="AA2175" s="1">
        <v>20</v>
      </c>
      <c r="AB2175" s="1" t="s">
        <v>48</v>
      </c>
    </row>
    <row r="2176" spans="1:28" x14ac:dyDescent="0.2">
      <c r="A2176" s="1" t="s">
        <v>4444</v>
      </c>
      <c r="C2176" s="1" t="s">
        <v>3975</v>
      </c>
      <c r="D2176" s="1" t="s">
        <v>50</v>
      </c>
      <c r="E2176" s="1" t="s">
        <v>116</v>
      </c>
      <c r="F2176" s="1" t="s">
        <v>153</v>
      </c>
      <c r="G2176" s="1" t="s">
        <v>218</v>
      </c>
      <c r="H2176" s="1" t="s">
        <v>136</v>
      </c>
      <c r="I2176" s="1" t="s">
        <v>35</v>
      </c>
      <c r="J2176" s="1" t="s">
        <v>222</v>
      </c>
      <c r="K2176" s="1" t="s">
        <v>37</v>
      </c>
      <c r="L2176" s="1" t="s">
        <v>118</v>
      </c>
      <c r="M2176" s="1" t="s">
        <v>39</v>
      </c>
      <c r="N2176" s="1" t="s">
        <v>40</v>
      </c>
      <c r="O2176" s="1" t="s">
        <v>786</v>
      </c>
      <c r="P2176" s="1" t="s">
        <v>42</v>
      </c>
      <c r="Q2176" s="1" t="s">
        <v>43</v>
      </c>
      <c r="S2176" s="1" t="s">
        <v>122</v>
      </c>
      <c r="T2176" s="1" t="s">
        <v>123</v>
      </c>
      <c r="U2176" s="1">
        <v>2</v>
      </c>
      <c r="V2176" s="1" t="s">
        <v>46</v>
      </c>
      <c r="W2176" s="1" t="s">
        <v>66</v>
      </c>
      <c r="X2176" s="1">
        <v>2</v>
      </c>
      <c r="Z2176" s="1" t="s">
        <v>49</v>
      </c>
      <c r="AA2176" s="1" t="s">
        <v>50</v>
      </c>
      <c r="AB2176" s="1" t="s">
        <v>48</v>
      </c>
    </row>
    <row r="2177" spans="1:28" x14ac:dyDescent="0.2">
      <c r="A2177" s="1" t="s">
        <v>4445</v>
      </c>
      <c r="C2177" s="1" t="s">
        <v>4446</v>
      </c>
      <c r="D2177" s="1" t="s">
        <v>50</v>
      </c>
      <c r="E2177" s="1" t="s">
        <v>84</v>
      </c>
      <c r="F2177" s="1" t="s">
        <v>153</v>
      </c>
      <c r="G2177" s="1" t="s">
        <v>154</v>
      </c>
      <c r="H2177" s="1" t="s">
        <v>55</v>
      </c>
      <c r="I2177" s="1" t="s">
        <v>100</v>
      </c>
      <c r="J2177" s="1" t="s">
        <v>76</v>
      </c>
      <c r="K2177" s="1" t="s">
        <v>101</v>
      </c>
      <c r="L2177" s="1" t="s">
        <v>118</v>
      </c>
      <c r="M2177" s="1" t="s">
        <v>39</v>
      </c>
      <c r="O2177" s="1" t="s">
        <v>191</v>
      </c>
      <c r="P2177" s="1" t="s">
        <v>226</v>
      </c>
      <c r="Q2177" s="1" t="s">
        <v>80</v>
      </c>
      <c r="S2177" s="1" t="s">
        <v>131</v>
      </c>
      <c r="T2177" s="1" t="s">
        <v>114</v>
      </c>
      <c r="U2177" s="1" t="s">
        <v>93</v>
      </c>
      <c r="V2177" s="1" t="s">
        <v>132</v>
      </c>
      <c r="W2177" s="1" t="s">
        <v>125</v>
      </c>
      <c r="X2177" s="1">
        <v>5</v>
      </c>
      <c r="Z2177" s="1" t="s">
        <v>49</v>
      </c>
      <c r="AA2177" s="1">
        <v>10</v>
      </c>
      <c r="AB2177" s="1" t="s">
        <v>69</v>
      </c>
    </row>
    <row r="2178" spans="1:28" x14ac:dyDescent="0.2">
      <c r="A2178" s="1" t="s">
        <v>4447</v>
      </c>
      <c r="C2178" s="1" t="s">
        <v>4448</v>
      </c>
      <c r="D2178" s="1">
        <v>33</v>
      </c>
      <c r="E2178" s="1" t="s">
        <v>84</v>
      </c>
      <c r="F2178" s="1" t="s">
        <v>53</v>
      </c>
      <c r="G2178" s="1" t="s">
        <v>54</v>
      </c>
      <c r="H2178" s="1" t="s">
        <v>34</v>
      </c>
      <c r="I2178" s="1" t="s">
        <v>100</v>
      </c>
      <c r="J2178" s="1" t="s">
        <v>56</v>
      </c>
      <c r="K2178" s="1" t="s">
        <v>77</v>
      </c>
      <c r="L2178" s="1" t="s">
        <v>78</v>
      </c>
      <c r="M2178" s="1" t="s">
        <v>181</v>
      </c>
      <c r="N2178" s="1" t="s">
        <v>40</v>
      </c>
      <c r="O2178" s="1" t="s">
        <v>1097</v>
      </c>
      <c r="P2178" s="1" t="s">
        <v>121</v>
      </c>
      <c r="Q2178" s="1" t="s">
        <v>43</v>
      </c>
      <c r="R2178" s="1" t="s">
        <v>583</v>
      </c>
      <c r="S2178" s="1" t="s">
        <v>122</v>
      </c>
      <c r="T2178" s="1" t="s">
        <v>123</v>
      </c>
      <c r="U2178" s="1">
        <v>0</v>
      </c>
      <c r="V2178" s="1" t="s">
        <v>46</v>
      </c>
      <c r="W2178" s="1" t="s">
        <v>66</v>
      </c>
      <c r="X2178" s="1" t="s">
        <v>133</v>
      </c>
      <c r="Y2178" s="1" t="s">
        <v>48</v>
      </c>
      <c r="AA2178" s="1">
        <v>20</v>
      </c>
      <c r="AB2178" s="1" t="s">
        <v>69</v>
      </c>
    </row>
    <row r="2179" spans="1:28" x14ac:dyDescent="0.2">
      <c r="A2179" s="1" t="s">
        <v>4449</v>
      </c>
      <c r="D2179" s="1" t="s">
        <v>50</v>
      </c>
      <c r="E2179" s="1" t="s">
        <v>31</v>
      </c>
      <c r="F2179" s="1" t="s">
        <v>53</v>
      </c>
      <c r="G2179" s="1" t="s">
        <v>148</v>
      </c>
      <c r="H2179" s="1" t="s">
        <v>136</v>
      </c>
      <c r="I2179" s="1" t="s">
        <v>35</v>
      </c>
      <c r="J2179" s="1" t="s">
        <v>86</v>
      </c>
      <c r="K2179" s="1" t="s">
        <v>57</v>
      </c>
      <c r="L2179" s="1" t="s">
        <v>118</v>
      </c>
      <c r="M2179" s="1" t="s">
        <v>181</v>
      </c>
      <c r="N2179" s="1" t="s">
        <v>40</v>
      </c>
      <c r="O2179" s="1" t="s">
        <v>1008</v>
      </c>
      <c r="P2179" s="1" t="s">
        <v>42</v>
      </c>
      <c r="Q2179" s="1" t="s">
        <v>43</v>
      </c>
      <c r="S2179" s="1" t="s">
        <v>44</v>
      </c>
      <c r="T2179" s="1" t="s">
        <v>123</v>
      </c>
      <c r="U2179" s="1">
        <v>0</v>
      </c>
      <c r="V2179" s="1" t="s">
        <v>46</v>
      </c>
      <c r="W2179" s="1" t="s">
        <v>125</v>
      </c>
      <c r="X2179" s="1" t="s">
        <v>133</v>
      </c>
      <c r="Y2179" s="1" t="s">
        <v>67</v>
      </c>
      <c r="AA2179" s="1">
        <v>10</v>
      </c>
      <c r="AB2179" s="1" t="s">
        <v>69</v>
      </c>
    </row>
    <row r="2180" spans="1:28" x14ac:dyDescent="0.2">
      <c r="A2180" s="1" t="s">
        <v>4450</v>
      </c>
      <c r="B2180" s="1" t="s">
        <v>4451</v>
      </c>
      <c r="D2180" s="1">
        <v>26</v>
      </c>
      <c r="E2180" s="1" t="s">
        <v>116</v>
      </c>
      <c r="F2180" s="1" t="s">
        <v>53</v>
      </c>
      <c r="G2180" s="1" t="s">
        <v>54</v>
      </c>
      <c r="H2180" s="1" t="s">
        <v>34</v>
      </c>
      <c r="I2180" s="1" t="s">
        <v>75</v>
      </c>
      <c r="J2180" s="1" t="s">
        <v>56</v>
      </c>
      <c r="K2180" s="1" t="s">
        <v>37</v>
      </c>
      <c r="L2180" s="1" t="s">
        <v>118</v>
      </c>
      <c r="M2180" s="1" t="s">
        <v>204</v>
      </c>
      <c r="N2180" s="1" t="s">
        <v>138</v>
      </c>
      <c r="O2180" s="1" t="s">
        <v>3293</v>
      </c>
      <c r="P2180" s="1" t="s">
        <v>103</v>
      </c>
      <c r="Q2180" s="1" t="s">
        <v>62</v>
      </c>
      <c r="S2180" s="1" t="s">
        <v>248</v>
      </c>
      <c r="T2180" s="1" t="s">
        <v>123</v>
      </c>
      <c r="U2180" s="1">
        <v>3</v>
      </c>
      <c r="V2180" s="1" t="s">
        <v>46</v>
      </c>
      <c r="W2180" s="1" t="s">
        <v>125</v>
      </c>
      <c r="X2180" s="1">
        <v>5</v>
      </c>
      <c r="Y2180" s="1" t="s">
        <v>168</v>
      </c>
      <c r="Z2180" s="1" t="s">
        <v>94</v>
      </c>
      <c r="AA2180" s="1" t="s">
        <v>95</v>
      </c>
      <c r="AB2180" s="1" t="s">
        <v>69</v>
      </c>
    </row>
    <row r="2181" spans="1:28" x14ac:dyDescent="0.2">
      <c r="A2181" s="1" t="s">
        <v>4452</v>
      </c>
      <c r="C2181" s="1" t="s">
        <v>4453</v>
      </c>
      <c r="D2181" s="1" t="s">
        <v>109</v>
      </c>
      <c r="E2181" s="1" t="s">
        <v>99</v>
      </c>
      <c r="F2181" s="1" t="s">
        <v>73</v>
      </c>
      <c r="G2181" s="1" t="s">
        <v>74</v>
      </c>
      <c r="H2181" s="1" t="s">
        <v>56</v>
      </c>
      <c r="I2181" s="1" t="s">
        <v>85</v>
      </c>
      <c r="J2181" s="1" t="s">
        <v>56</v>
      </c>
      <c r="K2181" s="1" t="s">
        <v>37</v>
      </c>
      <c r="L2181" s="1" t="s">
        <v>155</v>
      </c>
      <c r="M2181" s="1" t="s">
        <v>88</v>
      </c>
      <c r="N2181" s="1" t="s">
        <v>94</v>
      </c>
      <c r="O2181" s="1" t="s">
        <v>541</v>
      </c>
      <c r="P2181" s="1" t="s">
        <v>121</v>
      </c>
      <c r="Q2181" s="1" t="s">
        <v>80</v>
      </c>
      <c r="R2181" s="1" t="s">
        <v>1266</v>
      </c>
      <c r="S2181" s="1" t="s">
        <v>122</v>
      </c>
      <c r="T2181" s="1" t="s">
        <v>81</v>
      </c>
      <c r="U2181" s="1">
        <v>3</v>
      </c>
      <c r="V2181" s="1" t="s">
        <v>46</v>
      </c>
      <c r="W2181" s="1" t="s">
        <v>47</v>
      </c>
      <c r="X2181" s="1">
        <v>3</v>
      </c>
      <c r="Y2181" s="1" t="s">
        <v>168</v>
      </c>
      <c r="Z2181" s="1" t="s">
        <v>49</v>
      </c>
      <c r="AA2181" s="1" t="s">
        <v>95</v>
      </c>
      <c r="AB2181" s="1" t="s">
        <v>48</v>
      </c>
    </row>
    <row r="2182" spans="1:28" x14ac:dyDescent="0.2">
      <c r="A2182" s="1" t="s">
        <v>4454</v>
      </c>
      <c r="C2182" s="1" t="s">
        <v>4455</v>
      </c>
      <c r="D2182" s="1">
        <v>77</v>
      </c>
      <c r="E2182" s="1" t="s">
        <v>116</v>
      </c>
      <c r="F2182" s="1" t="s">
        <v>32</v>
      </c>
      <c r="G2182" s="1" t="s">
        <v>185</v>
      </c>
      <c r="H2182" s="1" t="s">
        <v>56</v>
      </c>
      <c r="I2182" s="1" t="s">
        <v>100</v>
      </c>
      <c r="J2182" s="1" t="s">
        <v>36</v>
      </c>
      <c r="K2182" s="1" t="s">
        <v>77</v>
      </c>
      <c r="L2182" s="1" t="s">
        <v>58</v>
      </c>
      <c r="M2182" s="1" t="s">
        <v>59</v>
      </c>
      <c r="N2182" s="1" t="s">
        <v>60</v>
      </c>
      <c r="O2182" s="1" t="s">
        <v>2373</v>
      </c>
      <c r="P2182" s="1" t="s">
        <v>103</v>
      </c>
      <c r="Q2182" s="1" t="s">
        <v>80</v>
      </c>
      <c r="R2182" s="1" t="s">
        <v>182</v>
      </c>
      <c r="S2182" s="1" t="s">
        <v>44</v>
      </c>
      <c r="T2182" s="1" t="s">
        <v>45</v>
      </c>
      <c r="U2182" s="1">
        <v>3</v>
      </c>
      <c r="V2182" s="1" t="s">
        <v>132</v>
      </c>
      <c r="W2182" s="1" t="s">
        <v>125</v>
      </c>
      <c r="X2182" s="1">
        <v>4</v>
      </c>
      <c r="Y2182" s="1" t="s">
        <v>48</v>
      </c>
      <c r="AA2182" s="1" t="s">
        <v>50</v>
      </c>
      <c r="AB2182" s="1" t="s">
        <v>48</v>
      </c>
    </row>
    <row r="2183" spans="1:28" x14ac:dyDescent="0.2">
      <c r="A2183" s="1" t="s">
        <v>4456</v>
      </c>
      <c r="B2183" s="1" t="s">
        <v>942</v>
      </c>
      <c r="C2183" s="1" t="s">
        <v>4457</v>
      </c>
      <c r="D2183" s="1" t="s">
        <v>109</v>
      </c>
      <c r="E2183" s="1" t="s">
        <v>116</v>
      </c>
      <c r="F2183" s="1" t="s">
        <v>153</v>
      </c>
      <c r="G2183" s="1" t="s">
        <v>154</v>
      </c>
      <c r="H2183" s="1" t="s">
        <v>55</v>
      </c>
      <c r="I2183" s="1" t="s">
        <v>100</v>
      </c>
      <c r="J2183" s="1" t="s">
        <v>86</v>
      </c>
      <c r="K2183" s="1" t="s">
        <v>37</v>
      </c>
      <c r="L2183" s="1" t="s">
        <v>118</v>
      </c>
      <c r="M2183" s="1" t="s">
        <v>39</v>
      </c>
      <c r="N2183" s="1" t="s">
        <v>60</v>
      </c>
      <c r="O2183" s="1" t="s">
        <v>334</v>
      </c>
      <c r="P2183" s="1" t="s">
        <v>103</v>
      </c>
      <c r="Q2183" s="1" t="s">
        <v>80</v>
      </c>
      <c r="S2183" s="1" t="s">
        <v>44</v>
      </c>
      <c r="T2183" s="1" t="s">
        <v>114</v>
      </c>
      <c r="U2183" s="1">
        <v>1</v>
      </c>
      <c r="V2183" s="1" t="s">
        <v>160</v>
      </c>
      <c r="W2183" s="1" t="s">
        <v>66</v>
      </c>
      <c r="X2183" s="1" t="s">
        <v>151</v>
      </c>
      <c r="Y2183" s="1" t="s">
        <v>168</v>
      </c>
      <c r="Z2183" s="1" t="s">
        <v>175</v>
      </c>
      <c r="AA2183" s="1">
        <v>50</v>
      </c>
      <c r="AB2183" s="1" t="s">
        <v>69</v>
      </c>
    </row>
    <row r="2184" spans="1:28" x14ac:dyDescent="0.2">
      <c r="A2184" s="1" t="s">
        <v>4458</v>
      </c>
      <c r="C2184" s="1" t="s">
        <v>4459</v>
      </c>
      <c r="D2184" s="1" t="s">
        <v>50</v>
      </c>
      <c r="E2184" s="1" t="s">
        <v>116</v>
      </c>
      <c r="F2184" s="1" t="s">
        <v>153</v>
      </c>
      <c r="G2184" s="1" t="s">
        <v>218</v>
      </c>
      <c r="H2184" s="1" t="s">
        <v>136</v>
      </c>
      <c r="I2184" s="1" t="s">
        <v>100</v>
      </c>
      <c r="J2184" s="1" t="s">
        <v>86</v>
      </c>
      <c r="K2184" s="1" t="s">
        <v>87</v>
      </c>
      <c r="L2184" s="1" t="s">
        <v>155</v>
      </c>
      <c r="M2184" s="1" t="s">
        <v>181</v>
      </c>
      <c r="N2184" s="1" t="s">
        <v>40</v>
      </c>
      <c r="O2184" s="1" t="s">
        <v>1335</v>
      </c>
      <c r="P2184" s="1" t="s">
        <v>103</v>
      </c>
      <c r="Q2184" s="1" t="s">
        <v>163</v>
      </c>
      <c r="R2184" s="1" t="s">
        <v>2373</v>
      </c>
      <c r="S2184" s="1" t="s">
        <v>44</v>
      </c>
      <c r="T2184" s="1" t="s">
        <v>45</v>
      </c>
      <c r="U2184" s="1">
        <v>0</v>
      </c>
      <c r="V2184" s="1" t="s">
        <v>124</v>
      </c>
      <c r="W2184" s="1" t="s">
        <v>66</v>
      </c>
      <c r="X2184" s="1">
        <v>3</v>
      </c>
      <c r="Y2184" s="1" t="s">
        <v>48</v>
      </c>
      <c r="Z2184" s="1" t="s">
        <v>175</v>
      </c>
      <c r="AA2184" s="1" t="s">
        <v>95</v>
      </c>
      <c r="AB2184" s="1" t="s">
        <v>48</v>
      </c>
    </row>
    <row r="2185" spans="1:28" x14ac:dyDescent="0.2">
      <c r="A2185" s="1" t="s">
        <v>4460</v>
      </c>
      <c r="B2185" s="1" t="s">
        <v>1568</v>
      </c>
      <c r="C2185" s="1" t="s">
        <v>4461</v>
      </c>
      <c r="D2185" s="1">
        <v>81</v>
      </c>
      <c r="E2185" s="1" t="s">
        <v>116</v>
      </c>
      <c r="F2185" s="1" t="s">
        <v>32</v>
      </c>
      <c r="G2185" s="1" t="s">
        <v>185</v>
      </c>
      <c r="H2185" s="1" t="s">
        <v>34</v>
      </c>
      <c r="I2185" s="1" t="s">
        <v>85</v>
      </c>
      <c r="J2185" s="1" t="s">
        <v>36</v>
      </c>
      <c r="K2185" s="1" t="s">
        <v>57</v>
      </c>
      <c r="L2185" s="1" t="s">
        <v>155</v>
      </c>
      <c r="M2185" s="1" t="s">
        <v>39</v>
      </c>
      <c r="O2185" s="1" t="s">
        <v>1261</v>
      </c>
      <c r="P2185" s="1" t="s">
        <v>226</v>
      </c>
      <c r="Q2185" s="1" t="s">
        <v>62</v>
      </c>
      <c r="S2185" s="1" t="s">
        <v>92</v>
      </c>
      <c r="T2185" s="1" t="s">
        <v>114</v>
      </c>
      <c r="U2185" s="1">
        <v>1</v>
      </c>
      <c r="V2185" s="1" t="s">
        <v>196</v>
      </c>
      <c r="W2185" s="1" t="s">
        <v>82</v>
      </c>
      <c r="X2185" s="1" t="s">
        <v>133</v>
      </c>
      <c r="Y2185" s="1" t="s">
        <v>69</v>
      </c>
      <c r="Z2185" s="1" t="s">
        <v>49</v>
      </c>
      <c r="AA2185" s="1" t="s">
        <v>50</v>
      </c>
      <c r="AB2185" s="1" t="s">
        <v>48</v>
      </c>
    </row>
    <row r="2186" spans="1:28" x14ac:dyDescent="0.2">
      <c r="A2186" s="1" t="s">
        <v>4462</v>
      </c>
      <c r="D2186" s="1" t="s">
        <v>109</v>
      </c>
      <c r="E2186" s="1" t="s">
        <v>84</v>
      </c>
      <c r="F2186" s="1" t="s">
        <v>32</v>
      </c>
      <c r="G2186" s="1" t="s">
        <v>185</v>
      </c>
      <c r="H2186" s="1" t="s">
        <v>34</v>
      </c>
      <c r="I2186" s="1" t="s">
        <v>35</v>
      </c>
      <c r="J2186" s="1" t="s">
        <v>86</v>
      </c>
      <c r="K2186" s="1" t="s">
        <v>57</v>
      </c>
      <c r="L2186" s="1" t="s">
        <v>38</v>
      </c>
      <c r="M2186" s="1" t="s">
        <v>119</v>
      </c>
      <c r="N2186" s="1" t="s">
        <v>40</v>
      </c>
      <c r="O2186" s="1" t="s">
        <v>749</v>
      </c>
      <c r="P2186" s="1" t="s">
        <v>103</v>
      </c>
      <c r="Q2186" s="1" t="s">
        <v>62</v>
      </c>
      <c r="S2186" s="1" t="s">
        <v>248</v>
      </c>
      <c r="T2186" s="1" t="s">
        <v>81</v>
      </c>
      <c r="U2186" s="1">
        <v>3</v>
      </c>
      <c r="V2186" s="1" t="s">
        <v>160</v>
      </c>
      <c r="W2186" s="1" t="s">
        <v>82</v>
      </c>
      <c r="X2186" s="1">
        <v>4</v>
      </c>
      <c r="Y2186" s="1" t="s">
        <v>48</v>
      </c>
      <c r="Z2186" s="1" t="s">
        <v>68</v>
      </c>
      <c r="AA2186" s="1">
        <v>10</v>
      </c>
      <c r="AB2186" s="1" t="s">
        <v>69</v>
      </c>
    </row>
    <row r="2187" spans="1:28" x14ac:dyDescent="0.2">
      <c r="A2187" s="1" t="s">
        <v>4463</v>
      </c>
      <c r="C2187" s="1" t="s">
        <v>4448</v>
      </c>
      <c r="D2187" s="1">
        <v>67</v>
      </c>
      <c r="E2187" s="1" t="s">
        <v>84</v>
      </c>
      <c r="F2187" s="1" t="s">
        <v>53</v>
      </c>
      <c r="G2187" s="1" t="s">
        <v>148</v>
      </c>
      <c r="H2187" s="1" t="s">
        <v>136</v>
      </c>
      <c r="I2187" s="1" t="s">
        <v>85</v>
      </c>
      <c r="J2187" s="1" t="s">
        <v>56</v>
      </c>
      <c r="K2187" s="1" t="s">
        <v>57</v>
      </c>
      <c r="L2187" s="1" t="s">
        <v>78</v>
      </c>
      <c r="M2187" s="1" t="s">
        <v>59</v>
      </c>
      <c r="N2187" s="1" t="s">
        <v>138</v>
      </c>
      <c r="O2187" s="1" t="s">
        <v>915</v>
      </c>
      <c r="P2187" s="1" t="s">
        <v>103</v>
      </c>
      <c r="Q2187" s="1" t="s">
        <v>163</v>
      </c>
      <c r="S2187" s="1" t="s">
        <v>64</v>
      </c>
      <c r="T2187" s="1" t="s">
        <v>114</v>
      </c>
      <c r="U2187" s="1" t="s">
        <v>93</v>
      </c>
      <c r="W2187" s="1" t="s">
        <v>82</v>
      </c>
      <c r="X2187" s="1" t="s">
        <v>151</v>
      </c>
      <c r="Y2187" s="1" t="s">
        <v>67</v>
      </c>
      <c r="Z2187" s="1" t="s">
        <v>49</v>
      </c>
      <c r="AA2187" s="1">
        <v>50</v>
      </c>
      <c r="AB2187" s="1" t="s">
        <v>69</v>
      </c>
    </row>
    <row r="2188" spans="1:28" x14ac:dyDescent="0.2">
      <c r="A2188" s="1" t="s">
        <v>4464</v>
      </c>
      <c r="D2188" s="1">
        <v>52</v>
      </c>
      <c r="E2188" s="1" t="s">
        <v>31</v>
      </c>
      <c r="F2188" s="1" t="s">
        <v>73</v>
      </c>
      <c r="G2188" s="1" t="s">
        <v>110</v>
      </c>
      <c r="H2188" s="1" t="s">
        <v>136</v>
      </c>
      <c r="I2188" s="1" t="s">
        <v>35</v>
      </c>
      <c r="J2188" s="1" t="s">
        <v>76</v>
      </c>
      <c r="K2188" s="1" t="s">
        <v>77</v>
      </c>
      <c r="L2188" s="1" t="s">
        <v>58</v>
      </c>
      <c r="M2188" s="1" t="s">
        <v>88</v>
      </c>
      <c r="O2188" s="1" t="s">
        <v>560</v>
      </c>
      <c r="P2188" s="1" t="s">
        <v>226</v>
      </c>
      <c r="Q2188" s="1" t="s">
        <v>62</v>
      </c>
      <c r="S2188" s="1" t="s">
        <v>113</v>
      </c>
      <c r="T2188" s="1" t="s">
        <v>45</v>
      </c>
      <c r="U2188" s="1">
        <v>2</v>
      </c>
      <c r="V2188" s="1" t="s">
        <v>132</v>
      </c>
      <c r="W2188" s="1" t="s">
        <v>66</v>
      </c>
      <c r="X2188" s="1">
        <v>4</v>
      </c>
      <c r="Y2188" s="1" t="s">
        <v>168</v>
      </c>
      <c r="Z2188" s="1" t="s">
        <v>49</v>
      </c>
      <c r="AA2188" s="1" t="s">
        <v>50</v>
      </c>
      <c r="AB2188" s="1" t="s">
        <v>48</v>
      </c>
    </row>
    <row r="2189" spans="1:28" x14ac:dyDescent="0.2">
      <c r="A2189" s="1" t="s">
        <v>4465</v>
      </c>
      <c r="B2189" s="1" t="s">
        <v>146</v>
      </c>
      <c r="C2189" s="1" t="s">
        <v>4466</v>
      </c>
      <c r="D2189" s="1" t="s">
        <v>50</v>
      </c>
      <c r="E2189" s="1" t="s">
        <v>116</v>
      </c>
      <c r="F2189" s="1" t="s">
        <v>73</v>
      </c>
      <c r="G2189" s="1" t="s">
        <v>142</v>
      </c>
      <c r="H2189" s="1" t="s">
        <v>55</v>
      </c>
      <c r="I2189" s="1" t="s">
        <v>85</v>
      </c>
      <c r="J2189" s="1" t="s">
        <v>222</v>
      </c>
      <c r="K2189" s="1" t="s">
        <v>77</v>
      </c>
      <c r="L2189" s="1" t="s">
        <v>58</v>
      </c>
      <c r="M2189" s="1" t="s">
        <v>204</v>
      </c>
      <c r="N2189" s="1" t="s">
        <v>60</v>
      </c>
      <c r="O2189" s="1" t="s">
        <v>3031</v>
      </c>
      <c r="P2189" s="1" t="s">
        <v>42</v>
      </c>
      <c r="Q2189" s="1" t="s">
        <v>163</v>
      </c>
      <c r="S2189" s="1" t="s">
        <v>113</v>
      </c>
      <c r="T2189" s="1" t="s">
        <v>114</v>
      </c>
      <c r="U2189" s="1">
        <v>1</v>
      </c>
      <c r="W2189" s="1" t="s">
        <v>125</v>
      </c>
      <c r="X2189" s="1">
        <v>5</v>
      </c>
      <c r="Y2189" s="1" t="s">
        <v>67</v>
      </c>
      <c r="AA2189" s="1">
        <v>10</v>
      </c>
      <c r="AB2189" s="1" t="s">
        <v>48</v>
      </c>
    </row>
    <row r="2190" spans="1:28" x14ac:dyDescent="0.2">
      <c r="A2190" s="1" t="s">
        <v>4467</v>
      </c>
      <c r="B2190" s="1" t="s">
        <v>1313</v>
      </c>
      <c r="C2190" s="1" t="s">
        <v>4468</v>
      </c>
      <c r="D2190" s="1">
        <v>7</v>
      </c>
      <c r="E2190" s="1" t="s">
        <v>72</v>
      </c>
      <c r="F2190" s="1" t="s">
        <v>53</v>
      </c>
      <c r="G2190" s="1" t="s">
        <v>135</v>
      </c>
      <c r="H2190" s="1" t="s">
        <v>34</v>
      </c>
      <c r="I2190" s="1" t="s">
        <v>85</v>
      </c>
      <c r="J2190" s="1" t="s">
        <v>56</v>
      </c>
      <c r="K2190" s="1" t="s">
        <v>77</v>
      </c>
      <c r="L2190" s="1" t="s">
        <v>38</v>
      </c>
      <c r="M2190" s="1" t="s">
        <v>119</v>
      </c>
      <c r="O2190" s="1" t="s">
        <v>3643</v>
      </c>
      <c r="P2190" s="1" t="s">
        <v>42</v>
      </c>
      <c r="Q2190" s="1" t="s">
        <v>163</v>
      </c>
      <c r="S2190" s="1" t="s">
        <v>248</v>
      </c>
      <c r="T2190" s="1" t="s">
        <v>45</v>
      </c>
      <c r="U2190" s="1">
        <v>0</v>
      </c>
      <c r="V2190" s="1" t="s">
        <v>124</v>
      </c>
      <c r="W2190" s="1" t="s">
        <v>66</v>
      </c>
      <c r="X2190" s="1" t="s">
        <v>151</v>
      </c>
      <c r="Z2190" s="1" t="s">
        <v>175</v>
      </c>
      <c r="AA2190" s="1">
        <v>50</v>
      </c>
      <c r="AB2190" s="1" t="s">
        <v>48</v>
      </c>
    </row>
    <row r="2191" spans="1:28" x14ac:dyDescent="0.2">
      <c r="A2191" s="1" t="s">
        <v>4469</v>
      </c>
      <c r="C2191" s="1" t="s">
        <v>4470</v>
      </c>
      <c r="D2191" s="1" t="s">
        <v>50</v>
      </c>
      <c r="E2191" s="1" t="s">
        <v>84</v>
      </c>
      <c r="F2191" s="1" t="s">
        <v>53</v>
      </c>
      <c r="G2191" s="1" t="s">
        <v>54</v>
      </c>
      <c r="H2191" s="1" t="s">
        <v>34</v>
      </c>
      <c r="I2191" s="1" t="s">
        <v>85</v>
      </c>
      <c r="J2191" s="1" t="s">
        <v>76</v>
      </c>
      <c r="K2191" s="1" t="s">
        <v>77</v>
      </c>
      <c r="L2191" s="1" t="s">
        <v>38</v>
      </c>
      <c r="M2191" s="1" t="s">
        <v>59</v>
      </c>
      <c r="N2191" s="1" t="s">
        <v>190</v>
      </c>
      <c r="O2191" s="1" t="s">
        <v>1628</v>
      </c>
      <c r="P2191" s="1" t="s">
        <v>226</v>
      </c>
      <c r="Q2191" s="1" t="s">
        <v>62</v>
      </c>
      <c r="R2191" s="1" t="s">
        <v>176</v>
      </c>
      <c r="S2191" s="1" t="s">
        <v>64</v>
      </c>
      <c r="T2191" s="1" t="s">
        <v>45</v>
      </c>
      <c r="U2191" s="1">
        <v>0</v>
      </c>
      <c r="V2191" s="1" t="s">
        <v>105</v>
      </c>
      <c r="W2191" s="1" t="s">
        <v>125</v>
      </c>
      <c r="X2191" s="1">
        <v>4</v>
      </c>
      <c r="Z2191" s="1" t="s">
        <v>68</v>
      </c>
      <c r="AA2191" s="1" t="s">
        <v>50</v>
      </c>
      <c r="AB2191" s="1" t="s">
        <v>48</v>
      </c>
    </row>
    <row r="2192" spans="1:28" x14ac:dyDescent="0.2">
      <c r="A2192" s="1" t="s">
        <v>4471</v>
      </c>
      <c r="D2192" s="1">
        <v>90</v>
      </c>
      <c r="E2192" s="1" t="s">
        <v>116</v>
      </c>
      <c r="F2192" s="1" t="s">
        <v>32</v>
      </c>
      <c r="G2192" s="1" t="s">
        <v>259</v>
      </c>
      <c r="H2192" s="1" t="s">
        <v>55</v>
      </c>
      <c r="I2192" s="1" t="s">
        <v>75</v>
      </c>
      <c r="J2192" s="1" t="s">
        <v>36</v>
      </c>
      <c r="K2192" s="1" t="s">
        <v>101</v>
      </c>
      <c r="L2192" s="1" t="s">
        <v>118</v>
      </c>
      <c r="M2192" s="1" t="s">
        <v>204</v>
      </c>
      <c r="N2192" s="1" t="s">
        <v>89</v>
      </c>
      <c r="O2192" s="1" t="s">
        <v>1483</v>
      </c>
      <c r="P2192" s="1" t="s">
        <v>103</v>
      </c>
      <c r="Q2192" s="1" t="s">
        <v>163</v>
      </c>
      <c r="R2192" s="1" t="s">
        <v>2197</v>
      </c>
      <c r="S2192" s="1" t="s">
        <v>122</v>
      </c>
      <c r="T2192" s="1" t="s">
        <v>81</v>
      </c>
      <c r="U2192" s="1">
        <v>2</v>
      </c>
      <c r="W2192" s="1" t="s">
        <v>82</v>
      </c>
      <c r="X2192" s="1">
        <v>5</v>
      </c>
      <c r="Y2192" s="1" t="s">
        <v>67</v>
      </c>
      <c r="AA2192" s="1">
        <v>50</v>
      </c>
      <c r="AB2192" s="1" t="s">
        <v>48</v>
      </c>
    </row>
    <row r="2193" spans="1:28" x14ac:dyDescent="0.2">
      <c r="A2193" s="1" t="s">
        <v>4472</v>
      </c>
      <c r="C2193" s="1" t="s">
        <v>4473</v>
      </c>
      <c r="D2193" s="1">
        <v>1</v>
      </c>
      <c r="E2193" s="1" t="s">
        <v>31</v>
      </c>
      <c r="F2193" s="1" t="s">
        <v>32</v>
      </c>
      <c r="G2193" s="1" t="s">
        <v>33</v>
      </c>
      <c r="H2193" s="1" t="s">
        <v>136</v>
      </c>
      <c r="I2193" s="1" t="s">
        <v>85</v>
      </c>
      <c r="J2193" s="1" t="s">
        <v>36</v>
      </c>
      <c r="K2193" s="1" t="s">
        <v>37</v>
      </c>
      <c r="L2193" s="1" t="s">
        <v>155</v>
      </c>
      <c r="M2193" s="1" t="s">
        <v>181</v>
      </c>
      <c r="N2193" s="1" t="s">
        <v>60</v>
      </c>
      <c r="O2193" s="1" t="s">
        <v>207</v>
      </c>
      <c r="P2193" s="1" t="s">
        <v>103</v>
      </c>
      <c r="Q2193" s="1" t="s">
        <v>80</v>
      </c>
      <c r="R2193" s="1" t="s">
        <v>2248</v>
      </c>
      <c r="S2193" s="1" t="s">
        <v>44</v>
      </c>
      <c r="T2193" s="1" t="s">
        <v>81</v>
      </c>
      <c r="U2193" s="1">
        <v>3</v>
      </c>
      <c r="V2193" s="1" t="s">
        <v>65</v>
      </c>
      <c r="W2193" s="1" t="s">
        <v>82</v>
      </c>
      <c r="X2193" s="1">
        <v>2</v>
      </c>
      <c r="AA2193" s="1">
        <v>20</v>
      </c>
      <c r="AB2193" s="1" t="s">
        <v>69</v>
      </c>
    </row>
    <row r="2194" spans="1:28" x14ac:dyDescent="0.2">
      <c r="A2194" s="1" t="s">
        <v>4474</v>
      </c>
      <c r="B2194" s="1" t="s">
        <v>3241</v>
      </c>
      <c r="D2194" s="1" t="s">
        <v>50</v>
      </c>
      <c r="E2194" s="1" t="s">
        <v>31</v>
      </c>
      <c r="F2194" s="1" t="s">
        <v>153</v>
      </c>
      <c r="G2194" s="1" t="s">
        <v>215</v>
      </c>
      <c r="H2194" s="1" t="s">
        <v>56</v>
      </c>
      <c r="I2194" s="1" t="s">
        <v>35</v>
      </c>
      <c r="J2194" s="1" t="s">
        <v>86</v>
      </c>
      <c r="K2194" s="1" t="s">
        <v>101</v>
      </c>
      <c r="L2194" s="1" t="s">
        <v>38</v>
      </c>
      <c r="M2194" s="1" t="s">
        <v>204</v>
      </c>
      <c r="O2194" s="1" t="s">
        <v>1346</v>
      </c>
      <c r="P2194" s="1" t="s">
        <v>42</v>
      </c>
      <c r="Q2194" s="1" t="s">
        <v>163</v>
      </c>
      <c r="S2194" s="1" t="s">
        <v>64</v>
      </c>
      <c r="T2194" s="1" t="s">
        <v>81</v>
      </c>
      <c r="U2194" s="1">
        <v>1</v>
      </c>
      <c r="V2194" s="1" t="s">
        <v>46</v>
      </c>
      <c r="W2194" s="1" t="s">
        <v>66</v>
      </c>
      <c r="X2194" s="1" t="s">
        <v>133</v>
      </c>
      <c r="Y2194" s="1" t="s">
        <v>69</v>
      </c>
      <c r="Z2194" s="1" t="s">
        <v>94</v>
      </c>
      <c r="AA2194" s="1" t="s">
        <v>50</v>
      </c>
      <c r="AB2194" s="1" t="s">
        <v>69</v>
      </c>
    </row>
    <row r="2195" spans="1:28" x14ac:dyDescent="0.2">
      <c r="A2195" s="1" t="s">
        <v>4475</v>
      </c>
      <c r="C2195" s="1" t="s">
        <v>4476</v>
      </c>
      <c r="D2195" s="1">
        <v>9</v>
      </c>
      <c r="E2195" s="1" t="s">
        <v>31</v>
      </c>
      <c r="F2195" s="1" t="s">
        <v>73</v>
      </c>
      <c r="G2195" s="1" t="s">
        <v>142</v>
      </c>
      <c r="H2195" s="1" t="s">
        <v>136</v>
      </c>
      <c r="I2195" s="1" t="s">
        <v>100</v>
      </c>
      <c r="J2195" s="1" t="s">
        <v>76</v>
      </c>
      <c r="K2195" s="1" t="s">
        <v>37</v>
      </c>
      <c r="L2195" s="1" t="s">
        <v>78</v>
      </c>
      <c r="M2195" s="1" t="s">
        <v>119</v>
      </c>
      <c r="N2195" s="1" t="s">
        <v>190</v>
      </c>
      <c r="O2195" s="1" t="s">
        <v>905</v>
      </c>
      <c r="P2195" s="1" t="s">
        <v>121</v>
      </c>
      <c r="Q2195" s="1" t="s">
        <v>163</v>
      </c>
      <c r="R2195" s="1" t="s">
        <v>1062</v>
      </c>
      <c r="S2195" s="1" t="s">
        <v>131</v>
      </c>
      <c r="T2195" s="1" t="s">
        <v>81</v>
      </c>
      <c r="U2195" s="1" t="s">
        <v>93</v>
      </c>
      <c r="V2195" s="1" t="s">
        <v>65</v>
      </c>
      <c r="W2195" s="1" t="s">
        <v>82</v>
      </c>
      <c r="X2195" s="1">
        <v>2</v>
      </c>
      <c r="Y2195" s="1" t="s">
        <v>69</v>
      </c>
      <c r="Z2195" s="1" t="s">
        <v>68</v>
      </c>
      <c r="AA2195" s="1">
        <v>50</v>
      </c>
      <c r="AB2195" s="1" t="s">
        <v>48</v>
      </c>
    </row>
    <row r="2196" spans="1:28" x14ac:dyDescent="0.2">
      <c r="A2196" s="1" t="s">
        <v>4477</v>
      </c>
      <c r="B2196" s="1" t="s">
        <v>822</v>
      </c>
      <c r="C2196" s="1" t="s">
        <v>4478</v>
      </c>
      <c r="D2196" s="1" t="s">
        <v>109</v>
      </c>
      <c r="E2196" s="1" t="s">
        <v>31</v>
      </c>
      <c r="F2196" s="1" t="s">
        <v>53</v>
      </c>
      <c r="G2196" s="1" t="s">
        <v>148</v>
      </c>
      <c r="H2196" s="1" t="s">
        <v>55</v>
      </c>
      <c r="I2196" s="1" t="s">
        <v>100</v>
      </c>
      <c r="J2196" s="1" t="s">
        <v>36</v>
      </c>
      <c r="K2196" s="1" t="s">
        <v>101</v>
      </c>
      <c r="L2196" s="1" t="s">
        <v>58</v>
      </c>
      <c r="M2196" s="1" t="s">
        <v>39</v>
      </c>
      <c r="N2196" s="1" t="s">
        <v>40</v>
      </c>
      <c r="O2196" s="1" t="s">
        <v>488</v>
      </c>
      <c r="P2196" s="1" t="s">
        <v>121</v>
      </c>
      <c r="Q2196" s="1" t="s">
        <v>163</v>
      </c>
      <c r="S2196" s="1" t="s">
        <v>122</v>
      </c>
      <c r="T2196" s="1" t="s">
        <v>81</v>
      </c>
      <c r="U2196" s="1">
        <v>1</v>
      </c>
      <c r="W2196" s="1" t="s">
        <v>125</v>
      </c>
      <c r="X2196" s="1">
        <v>2</v>
      </c>
      <c r="Y2196" s="1" t="s">
        <v>69</v>
      </c>
      <c r="AA2196" s="1" t="s">
        <v>95</v>
      </c>
      <c r="AB2196" s="1" t="s">
        <v>48</v>
      </c>
    </row>
    <row r="2197" spans="1:28" x14ac:dyDescent="0.2">
      <c r="A2197" s="1" t="s">
        <v>4479</v>
      </c>
      <c r="B2197" s="1" t="s">
        <v>2959</v>
      </c>
      <c r="D2197" s="1" t="s">
        <v>109</v>
      </c>
      <c r="E2197" s="1" t="s">
        <v>31</v>
      </c>
      <c r="F2197" s="1" t="s">
        <v>32</v>
      </c>
      <c r="G2197" s="1" t="s">
        <v>259</v>
      </c>
      <c r="H2197" s="1" t="s">
        <v>34</v>
      </c>
      <c r="I2197" s="1" t="s">
        <v>75</v>
      </c>
      <c r="J2197" s="1" t="s">
        <v>86</v>
      </c>
      <c r="K2197" s="1" t="s">
        <v>37</v>
      </c>
      <c r="L2197" s="1" t="s">
        <v>78</v>
      </c>
      <c r="M2197" s="1" t="s">
        <v>181</v>
      </c>
      <c r="O2197" s="1" t="s">
        <v>1492</v>
      </c>
      <c r="P2197" s="1" t="s">
        <v>121</v>
      </c>
      <c r="Q2197" s="1" t="s">
        <v>80</v>
      </c>
      <c r="S2197" s="1" t="s">
        <v>64</v>
      </c>
      <c r="T2197" s="1" t="s">
        <v>45</v>
      </c>
      <c r="U2197" s="1" t="s">
        <v>93</v>
      </c>
      <c r="V2197" s="1" t="s">
        <v>196</v>
      </c>
      <c r="W2197" s="1" t="s">
        <v>47</v>
      </c>
      <c r="X2197" s="1" t="s">
        <v>151</v>
      </c>
      <c r="Y2197" s="1" t="s">
        <v>48</v>
      </c>
      <c r="Z2197" s="1" t="s">
        <v>94</v>
      </c>
      <c r="AA2197" s="1">
        <v>50</v>
      </c>
      <c r="AB2197" s="1" t="s">
        <v>48</v>
      </c>
    </row>
    <row r="2198" spans="1:28" x14ac:dyDescent="0.2">
      <c r="A2198" s="1" t="s">
        <v>4480</v>
      </c>
      <c r="C2198" s="1" t="s">
        <v>4481</v>
      </c>
      <c r="D2198" s="1">
        <v>29</v>
      </c>
      <c r="E2198" s="1" t="s">
        <v>31</v>
      </c>
      <c r="F2198" s="1" t="s">
        <v>73</v>
      </c>
      <c r="G2198" s="1" t="s">
        <v>74</v>
      </c>
      <c r="H2198" s="1" t="s">
        <v>34</v>
      </c>
      <c r="I2198" s="1" t="s">
        <v>75</v>
      </c>
      <c r="J2198" s="1" t="s">
        <v>86</v>
      </c>
      <c r="K2198" s="1" t="s">
        <v>101</v>
      </c>
      <c r="L2198" s="1" t="s">
        <v>118</v>
      </c>
      <c r="M2198" s="1" t="s">
        <v>88</v>
      </c>
      <c r="N2198" s="1" t="s">
        <v>138</v>
      </c>
      <c r="O2198" s="1" t="s">
        <v>677</v>
      </c>
      <c r="P2198" s="1" t="s">
        <v>42</v>
      </c>
      <c r="Q2198" s="1" t="s">
        <v>163</v>
      </c>
      <c r="R2198" s="1" t="s">
        <v>2136</v>
      </c>
      <c r="S2198" s="1" t="s">
        <v>131</v>
      </c>
      <c r="T2198" s="1" t="s">
        <v>114</v>
      </c>
      <c r="U2198" s="1">
        <v>0</v>
      </c>
      <c r="V2198" s="1" t="s">
        <v>105</v>
      </c>
      <c r="W2198" s="1" t="s">
        <v>66</v>
      </c>
      <c r="X2198" s="1">
        <v>2</v>
      </c>
      <c r="Z2198" s="1" t="s">
        <v>49</v>
      </c>
      <c r="AA2198" s="1">
        <v>50</v>
      </c>
      <c r="AB2198" s="1" t="s">
        <v>48</v>
      </c>
    </row>
    <row r="2199" spans="1:28" x14ac:dyDescent="0.2">
      <c r="A2199" s="1" t="s">
        <v>4482</v>
      </c>
      <c r="B2199" s="1" t="s">
        <v>506</v>
      </c>
      <c r="C2199" s="1" t="s">
        <v>4483</v>
      </c>
      <c r="D2199" s="1" t="s">
        <v>109</v>
      </c>
      <c r="E2199" s="1" t="s">
        <v>99</v>
      </c>
      <c r="F2199" s="1" t="s">
        <v>73</v>
      </c>
      <c r="G2199" s="1" t="s">
        <v>74</v>
      </c>
      <c r="H2199" s="1" t="s">
        <v>34</v>
      </c>
      <c r="I2199" s="1" t="s">
        <v>75</v>
      </c>
      <c r="J2199" s="1" t="s">
        <v>222</v>
      </c>
      <c r="K2199" s="1" t="s">
        <v>87</v>
      </c>
      <c r="L2199" s="1" t="s">
        <v>38</v>
      </c>
      <c r="M2199" s="1" t="s">
        <v>119</v>
      </c>
      <c r="O2199" s="1" t="s">
        <v>166</v>
      </c>
      <c r="P2199" s="1" t="s">
        <v>121</v>
      </c>
      <c r="Q2199" s="1" t="s">
        <v>43</v>
      </c>
      <c r="R2199" s="1" t="s">
        <v>172</v>
      </c>
      <c r="S2199" s="1" t="s">
        <v>64</v>
      </c>
      <c r="T2199" s="1" t="s">
        <v>81</v>
      </c>
      <c r="U2199" s="1">
        <v>2</v>
      </c>
      <c r="V2199" s="1" t="s">
        <v>124</v>
      </c>
      <c r="W2199" s="1" t="s">
        <v>125</v>
      </c>
      <c r="X2199" s="1">
        <v>4</v>
      </c>
      <c r="Y2199" s="1" t="s">
        <v>48</v>
      </c>
      <c r="Z2199" s="1" t="s">
        <v>68</v>
      </c>
      <c r="AA2199" s="1" t="s">
        <v>50</v>
      </c>
      <c r="AB2199" s="1" t="s">
        <v>69</v>
      </c>
    </row>
    <row r="2200" spans="1:28" x14ac:dyDescent="0.2">
      <c r="A2200" s="1" t="s">
        <v>4484</v>
      </c>
      <c r="C2200" s="1" t="s">
        <v>4485</v>
      </c>
      <c r="D2200" s="1" t="s">
        <v>109</v>
      </c>
      <c r="E2200" s="1" t="s">
        <v>84</v>
      </c>
      <c r="F2200" s="1" t="s">
        <v>153</v>
      </c>
      <c r="G2200" s="1" t="s">
        <v>215</v>
      </c>
      <c r="H2200" s="1" t="s">
        <v>56</v>
      </c>
      <c r="I2200" s="1" t="s">
        <v>75</v>
      </c>
      <c r="J2200" s="1" t="s">
        <v>76</v>
      </c>
      <c r="K2200" s="1" t="s">
        <v>37</v>
      </c>
      <c r="L2200" s="1" t="s">
        <v>58</v>
      </c>
      <c r="M2200" s="1" t="s">
        <v>59</v>
      </c>
      <c r="N2200" s="1" t="s">
        <v>60</v>
      </c>
      <c r="O2200" s="1" t="s">
        <v>872</v>
      </c>
      <c r="P2200" s="1" t="s">
        <v>103</v>
      </c>
      <c r="Q2200" s="1" t="s">
        <v>163</v>
      </c>
      <c r="S2200" s="1" t="s">
        <v>64</v>
      </c>
      <c r="T2200" s="1" t="s">
        <v>114</v>
      </c>
      <c r="U2200" s="1">
        <v>3</v>
      </c>
      <c r="V2200" s="1" t="s">
        <v>46</v>
      </c>
      <c r="W2200" s="1" t="s">
        <v>47</v>
      </c>
      <c r="X2200" s="1" t="s">
        <v>133</v>
      </c>
      <c r="Y2200" s="1" t="s">
        <v>69</v>
      </c>
      <c r="AA2200" s="1">
        <v>10</v>
      </c>
      <c r="AB2200" s="1" t="s">
        <v>48</v>
      </c>
    </row>
    <row r="2201" spans="1:28" x14ac:dyDescent="0.2">
      <c r="A2201" s="1" t="s">
        <v>4486</v>
      </c>
      <c r="D2201" s="1" t="s">
        <v>50</v>
      </c>
      <c r="E2201" s="1" t="s">
        <v>84</v>
      </c>
      <c r="F2201" s="1" t="s">
        <v>73</v>
      </c>
      <c r="G2201" s="1" t="s">
        <v>110</v>
      </c>
      <c r="H2201" s="1" t="s">
        <v>55</v>
      </c>
      <c r="I2201" s="1" t="s">
        <v>75</v>
      </c>
      <c r="J2201" s="1" t="s">
        <v>76</v>
      </c>
      <c r="K2201" s="1" t="s">
        <v>101</v>
      </c>
      <c r="L2201" s="1" t="s">
        <v>118</v>
      </c>
      <c r="M2201" s="1" t="s">
        <v>39</v>
      </c>
      <c r="N2201" s="1" t="s">
        <v>89</v>
      </c>
      <c r="O2201" s="1" t="s">
        <v>308</v>
      </c>
      <c r="P2201" s="1" t="s">
        <v>226</v>
      </c>
      <c r="Q2201" s="1" t="s">
        <v>163</v>
      </c>
      <c r="S2201" s="1" t="s">
        <v>44</v>
      </c>
      <c r="T2201" s="1" t="s">
        <v>81</v>
      </c>
      <c r="U2201" s="1" t="s">
        <v>93</v>
      </c>
      <c r="W2201" s="1" t="s">
        <v>125</v>
      </c>
      <c r="X2201" s="1">
        <v>3</v>
      </c>
      <c r="Y2201" s="1" t="s">
        <v>69</v>
      </c>
      <c r="Z2201" s="1" t="s">
        <v>49</v>
      </c>
      <c r="AA2201" s="1">
        <v>10</v>
      </c>
      <c r="AB2201" s="1" t="s">
        <v>48</v>
      </c>
    </row>
    <row r="2202" spans="1:28" x14ac:dyDescent="0.2">
      <c r="A2202" s="1" t="s">
        <v>4487</v>
      </c>
      <c r="C2202" s="1" t="s">
        <v>4488</v>
      </c>
      <c r="D2202" s="1">
        <v>3</v>
      </c>
      <c r="E2202" s="1" t="s">
        <v>99</v>
      </c>
      <c r="F2202" s="1" t="s">
        <v>153</v>
      </c>
      <c r="G2202" s="1" t="s">
        <v>215</v>
      </c>
      <c r="H2202" s="1" t="s">
        <v>55</v>
      </c>
      <c r="I2202" s="1" t="s">
        <v>35</v>
      </c>
      <c r="J2202" s="1" t="s">
        <v>86</v>
      </c>
      <c r="K2202" s="1" t="s">
        <v>101</v>
      </c>
      <c r="L2202" s="1" t="s">
        <v>38</v>
      </c>
      <c r="M2202" s="1" t="s">
        <v>204</v>
      </c>
      <c r="N2202" s="1" t="s">
        <v>60</v>
      </c>
      <c r="O2202" s="1" t="s">
        <v>665</v>
      </c>
      <c r="P2202" s="1" t="s">
        <v>103</v>
      </c>
      <c r="Q2202" s="1" t="s">
        <v>171</v>
      </c>
      <c r="S2202" s="1" t="s">
        <v>113</v>
      </c>
      <c r="T2202" s="1" t="s">
        <v>123</v>
      </c>
      <c r="U2202" s="1">
        <v>3</v>
      </c>
      <c r="V2202" s="1" t="s">
        <v>105</v>
      </c>
      <c r="W2202" s="1" t="s">
        <v>66</v>
      </c>
      <c r="X2202" s="1" t="s">
        <v>151</v>
      </c>
      <c r="Y2202" s="1" t="s">
        <v>48</v>
      </c>
      <c r="Z2202" s="1" t="s">
        <v>138</v>
      </c>
      <c r="AA2202" s="1">
        <v>50</v>
      </c>
      <c r="AB2202" s="1" t="s">
        <v>48</v>
      </c>
    </row>
    <row r="2203" spans="1:28" x14ac:dyDescent="0.2">
      <c r="A2203" s="1" t="s">
        <v>4489</v>
      </c>
      <c r="C2203" s="1" t="s">
        <v>4490</v>
      </c>
      <c r="D2203" s="1" t="s">
        <v>109</v>
      </c>
      <c r="E2203" s="1" t="s">
        <v>72</v>
      </c>
      <c r="F2203" s="1" t="s">
        <v>53</v>
      </c>
      <c r="G2203" s="1" t="s">
        <v>54</v>
      </c>
      <c r="H2203" s="1" t="s">
        <v>34</v>
      </c>
      <c r="I2203" s="1" t="s">
        <v>85</v>
      </c>
      <c r="J2203" s="1" t="s">
        <v>36</v>
      </c>
      <c r="K2203" s="1" t="s">
        <v>101</v>
      </c>
      <c r="L2203" s="1" t="s">
        <v>118</v>
      </c>
      <c r="M2203" s="1" t="s">
        <v>181</v>
      </c>
      <c r="N2203" s="1" t="s">
        <v>190</v>
      </c>
      <c r="O2203" s="1" t="s">
        <v>823</v>
      </c>
      <c r="P2203" s="1" t="s">
        <v>42</v>
      </c>
      <c r="Q2203" s="1" t="s">
        <v>80</v>
      </c>
      <c r="S2203" s="1" t="s">
        <v>44</v>
      </c>
      <c r="T2203" s="1" t="s">
        <v>114</v>
      </c>
      <c r="U2203" s="1" t="s">
        <v>93</v>
      </c>
      <c r="W2203" s="1" t="s">
        <v>47</v>
      </c>
      <c r="X2203" s="1">
        <v>4</v>
      </c>
      <c r="Y2203" s="1" t="s">
        <v>168</v>
      </c>
      <c r="Z2203" s="1" t="s">
        <v>49</v>
      </c>
      <c r="AA2203" s="1" t="s">
        <v>50</v>
      </c>
      <c r="AB2203" s="1" t="s">
        <v>48</v>
      </c>
    </row>
    <row r="2204" spans="1:28" x14ac:dyDescent="0.2">
      <c r="A2204" s="1" t="s">
        <v>4491</v>
      </c>
      <c r="C2204" s="1" t="s">
        <v>4492</v>
      </c>
      <c r="D2204" s="1" t="s">
        <v>109</v>
      </c>
      <c r="E2204" s="1" t="s">
        <v>31</v>
      </c>
      <c r="F2204" s="1" t="s">
        <v>32</v>
      </c>
      <c r="G2204" s="1" t="s">
        <v>117</v>
      </c>
      <c r="H2204" s="1" t="s">
        <v>56</v>
      </c>
      <c r="I2204" s="1" t="s">
        <v>100</v>
      </c>
      <c r="J2204" s="1" t="s">
        <v>222</v>
      </c>
      <c r="K2204" s="1" t="s">
        <v>37</v>
      </c>
      <c r="L2204" s="1" t="s">
        <v>38</v>
      </c>
      <c r="M2204" s="1" t="s">
        <v>181</v>
      </c>
      <c r="N2204" s="1" t="s">
        <v>40</v>
      </c>
      <c r="O2204" s="1" t="s">
        <v>426</v>
      </c>
      <c r="P2204" s="1" t="s">
        <v>121</v>
      </c>
      <c r="Q2204" s="1" t="s">
        <v>80</v>
      </c>
      <c r="R2204" s="1" t="s">
        <v>280</v>
      </c>
      <c r="S2204" s="1" t="s">
        <v>44</v>
      </c>
      <c r="T2204" s="1" t="s">
        <v>81</v>
      </c>
      <c r="U2204" s="1">
        <v>0</v>
      </c>
      <c r="V2204" s="1" t="s">
        <v>65</v>
      </c>
      <c r="W2204" s="1" t="s">
        <v>47</v>
      </c>
      <c r="X2204" s="1">
        <v>2</v>
      </c>
      <c r="Y2204" s="1" t="s">
        <v>48</v>
      </c>
      <c r="AA2204" s="1">
        <v>10</v>
      </c>
      <c r="AB2204" s="1" t="s">
        <v>48</v>
      </c>
    </row>
    <row r="2205" spans="1:28" x14ac:dyDescent="0.2">
      <c r="A2205" s="1" t="s">
        <v>4493</v>
      </c>
      <c r="D2205" s="1" t="s">
        <v>109</v>
      </c>
      <c r="E2205" s="1" t="s">
        <v>84</v>
      </c>
      <c r="F2205" s="1" t="s">
        <v>32</v>
      </c>
      <c r="G2205" s="1" t="s">
        <v>185</v>
      </c>
      <c r="H2205" s="1" t="s">
        <v>56</v>
      </c>
      <c r="I2205" s="1" t="s">
        <v>85</v>
      </c>
      <c r="J2205" s="1" t="s">
        <v>86</v>
      </c>
      <c r="K2205" s="1" t="s">
        <v>77</v>
      </c>
      <c r="L2205" s="1" t="s">
        <v>118</v>
      </c>
      <c r="M2205" s="1" t="s">
        <v>39</v>
      </c>
      <c r="O2205" s="1" t="s">
        <v>564</v>
      </c>
      <c r="P2205" s="1" t="s">
        <v>121</v>
      </c>
      <c r="Q2205" s="1" t="s">
        <v>62</v>
      </c>
      <c r="R2205" s="1" t="s">
        <v>955</v>
      </c>
      <c r="S2205" s="1" t="s">
        <v>122</v>
      </c>
      <c r="T2205" s="1" t="s">
        <v>81</v>
      </c>
      <c r="U2205" s="1">
        <v>3</v>
      </c>
      <c r="V2205" s="1" t="s">
        <v>124</v>
      </c>
      <c r="W2205" s="1" t="s">
        <v>82</v>
      </c>
      <c r="X2205" s="1">
        <v>5</v>
      </c>
      <c r="Z2205" s="1" t="s">
        <v>94</v>
      </c>
      <c r="AA2205" s="1" t="s">
        <v>50</v>
      </c>
      <c r="AB2205" s="1" t="s">
        <v>69</v>
      </c>
    </row>
    <row r="2206" spans="1:28" x14ac:dyDescent="0.2">
      <c r="A2206" s="1" t="s">
        <v>4494</v>
      </c>
      <c r="B2206" s="1" t="s">
        <v>3533</v>
      </c>
      <c r="D2206" s="1" t="s">
        <v>50</v>
      </c>
      <c r="E2206" s="1" t="s">
        <v>72</v>
      </c>
      <c r="F2206" s="1" t="s">
        <v>73</v>
      </c>
      <c r="G2206" s="1" t="s">
        <v>110</v>
      </c>
      <c r="H2206" s="1" t="s">
        <v>55</v>
      </c>
      <c r="I2206" s="1" t="s">
        <v>85</v>
      </c>
      <c r="J2206" s="1" t="s">
        <v>76</v>
      </c>
      <c r="K2206" s="1" t="s">
        <v>57</v>
      </c>
      <c r="L2206" s="1" t="s">
        <v>118</v>
      </c>
      <c r="M2206" s="1" t="s">
        <v>39</v>
      </c>
      <c r="N2206" s="1" t="s">
        <v>40</v>
      </c>
      <c r="O2206" s="1" t="s">
        <v>2614</v>
      </c>
      <c r="P2206" s="1" t="s">
        <v>42</v>
      </c>
      <c r="Q2206" s="1" t="s">
        <v>171</v>
      </c>
      <c r="R2206" s="1" t="s">
        <v>120</v>
      </c>
      <c r="S2206" s="1" t="s">
        <v>44</v>
      </c>
      <c r="T2206" s="1" t="s">
        <v>81</v>
      </c>
      <c r="U2206" s="1">
        <v>3</v>
      </c>
      <c r="V2206" s="1" t="s">
        <v>132</v>
      </c>
      <c r="W2206" s="1" t="s">
        <v>47</v>
      </c>
      <c r="X2206" s="1">
        <v>3</v>
      </c>
      <c r="Y2206" s="1" t="s">
        <v>48</v>
      </c>
      <c r="AA2206" s="1" t="s">
        <v>95</v>
      </c>
      <c r="AB2206" s="1" t="s">
        <v>48</v>
      </c>
    </row>
    <row r="2207" spans="1:28" x14ac:dyDescent="0.2">
      <c r="A2207" s="1" t="s">
        <v>4495</v>
      </c>
      <c r="B2207" s="1" t="s">
        <v>2081</v>
      </c>
      <c r="C2207" s="1" t="s">
        <v>4496</v>
      </c>
      <c r="D2207" s="1" t="s">
        <v>109</v>
      </c>
      <c r="E2207" s="1" t="s">
        <v>84</v>
      </c>
      <c r="F2207" s="1" t="s">
        <v>32</v>
      </c>
      <c r="G2207" s="1" t="s">
        <v>259</v>
      </c>
      <c r="H2207" s="1" t="s">
        <v>136</v>
      </c>
      <c r="I2207" s="1" t="s">
        <v>35</v>
      </c>
      <c r="J2207" s="1" t="s">
        <v>76</v>
      </c>
      <c r="K2207" s="1" t="s">
        <v>37</v>
      </c>
      <c r="L2207" s="1" t="s">
        <v>58</v>
      </c>
      <c r="M2207" s="1" t="s">
        <v>119</v>
      </c>
      <c r="N2207" s="1" t="s">
        <v>60</v>
      </c>
      <c r="O2207" s="1" t="s">
        <v>469</v>
      </c>
      <c r="P2207" s="1" t="s">
        <v>42</v>
      </c>
      <c r="Q2207" s="1" t="s">
        <v>43</v>
      </c>
      <c r="R2207" s="1" t="s">
        <v>177</v>
      </c>
      <c r="S2207" s="1" t="s">
        <v>64</v>
      </c>
      <c r="T2207" s="1" t="s">
        <v>123</v>
      </c>
      <c r="U2207" s="1">
        <v>2</v>
      </c>
      <c r="V2207" s="1" t="s">
        <v>178</v>
      </c>
      <c r="W2207" s="1" t="s">
        <v>125</v>
      </c>
      <c r="X2207" s="1">
        <v>3</v>
      </c>
      <c r="Z2207" s="1" t="s">
        <v>94</v>
      </c>
      <c r="AA2207" s="1">
        <v>50</v>
      </c>
      <c r="AB2207" s="1" t="s">
        <v>69</v>
      </c>
    </row>
    <row r="2208" spans="1:28" x14ac:dyDescent="0.2">
      <c r="A2208" s="1" t="s">
        <v>4497</v>
      </c>
      <c r="C2208" s="1" t="s">
        <v>4498</v>
      </c>
      <c r="D2208" s="1" t="s">
        <v>109</v>
      </c>
      <c r="E2208" s="1" t="s">
        <v>116</v>
      </c>
      <c r="F2208" s="1" t="s">
        <v>53</v>
      </c>
      <c r="G2208" s="1" t="s">
        <v>135</v>
      </c>
      <c r="H2208" s="1" t="s">
        <v>55</v>
      </c>
      <c r="I2208" s="1" t="s">
        <v>75</v>
      </c>
      <c r="J2208" s="1" t="s">
        <v>56</v>
      </c>
      <c r="K2208" s="1" t="s">
        <v>87</v>
      </c>
      <c r="L2208" s="1" t="s">
        <v>38</v>
      </c>
      <c r="M2208" s="1" t="s">
        <v>204</v>
      </c>
      <c r="N2208" s="1" t="s">
        <v>175</v>
      </c>
      <c r="O2208" s="1" t="s">
        <v>199</v>
      </c>
      <c r="P2208" s="1" t="s">
        <v>42</v>
      </c>
      <c r="Q2208" s="1" t="s">
        <v>80</v>
      </c>
      <c r="S2208" s="1" t="s">
        <v>64</v>
      </c>
      <c r="T2208" s="1" t="s">
        <v>45</v>
      </c>
      <c r="U2208" s="1" t="s">
        <v>93</v>
      </c>
      <c r="V2208" s="1" t="s">
        <v>132</v>
      </c>
      <c r="W2208" s="1" t="s">
        <v>66</v>
      </c>
      <c r="X2208" s="1">
        <v>2</v>
      </c>
      <c r="Y2208" s="1" t="s">
        <v>67</v>
      </c>
      <c r="Z2208" s="1" t="s">
        <v>175</v>
      </c>
      <c r="AA2208" s="1">
        <v>50</v>
      </c>
      <c r="AB2208" s="1" t="s">
        <v>48</v>
      </c>
    </row>
    <row r="2209" spans="1:28" x14ac:dyDescent="0.2">
      <c r="A2209" s="1" t="s">
        <v>4499</v>
      </c>
      <c r="B2209" s="1" t="s">
        <v>2550</v>
      </c>
      <c r="D2209" s="1" t="s">
        <v>109</v>
      </c>
      <c r="E2209" s="1" t="s">
        <v>99</v>
      </c>
      <c r="F2209" s="1" t="s">
        <v>73</v>
      </c>
      <c r="G2209" s="1" t="s">
        <v>142</v>
      </c>
      <c r="H2209" s="1" t="s">
        <v>55</v>
      </c>
      <c r="I2209" s="1" t="s">
        <v>75</v>
      </c>
      <c r="J2209" s="1" t="s">
        <v>76</v>
      </c>
      <c r="K2209" s="1" t="s">
        <v>87</v>
      </c>
      <c r="L2209" s="1" t="s">
        <v>58</v>
      </c>
      <c r="M2209" s="1" t="s">
        <v>181</v>
      </c>
      <c r="N2209" s="1" t="s">
        <v>138</v>
      </c>
      <c r="O2209" s="1" t="s">
        <v>1238</v>
      </c>
      <c r="P2209" s="1" t="s">
        <v>226</v>
      </c>
      <c r="Q2209" s="1" t="s">
        <v>80</v>
      </c>
      <c r="S2209" s="1" t="s">
        <v>64</v>
      </c>
      <c r="T2209" s="1" t="s">
        <v>123</v>
      </c>
      <c r="U2209" s="1">
        <v>3</v>
      </c>
      <c r="W2209" s="1" t="s">
        <v>125</v>
      </c>
      <c r="X2209" s="1">
        <v>4</v>
      </c>
      <c r="Y2209" s="1" t="s">
        <v>69</v>
      </c>
      <c r="Z2209" s="1" t="s">
        <v>49</v>
      </c>
      <c r="AA2209" s="1">
        <v>50</v>
      </c>
      <c r="AB2209" s="1" t="s">
        <v>69</v>
      </c>
    </row>
    <row r="2210" spans="1:28" x14ac:dyDescent="0.2">
      <c r="A2210" s="1" t="s">
        <v>4500</v>
      </c>
      <c r="D2210" s="1" t="s">
        <v>50</v>
      </c>
      <c r="E2210" s="1" t="s">
        <v>116</v>
      </c>
      <c r="F2210" s="1" t="s">
        <v>153</v>
      </c>
      <c r="G2210" s="1" t="s">
        <v>154</v>
      </c>
      <c r="H2210" s="1" t="s">
        <v>34</v>
      </c>
      <c r="I2210" s="1" t="s">
        <v>35</v>
      </c>
      <c r="J2210" s="1" t="s">
        <v>56</v>
      </c>
      <c r="K2210" s="1" t="s">
        <v>77</v>
      </c>
      <c r="L2210" s="1" t="s">
        <v>118</v>
      </c>
      <c r="M2210" s="1" t="s">
        <v>39</v>
      </c>
      <c r="N2210" s="1" t="s">
        <v>40</v>
      </c>
      <c r="O2210" s="1" t="s">
        <v>1389</v>
      </c>
      <c r="P2210" s="1" t="s">
        <v>42</v>
      </c>
      <c r="Q2210" s="1" t="s">
        <v>80</v>
      </c>
      <c r="S2210" s="1" t="s">
        <v>64</v>
      </c>
      <c r="T2210" s="1" t="s">
        <v>81</v>
      </c>
      <c r="U2210" s="1">
        <v>3</v>
      </c>
      <c r="V2210" s="1" t="s">
        <v>65</v>
      </c>
      <c r="W2210" s="1" t="s">
        <v>47</v>
      </c>
      <c r="X2210" s="1">
        <v>3</v>
      </c>
      <c r="Y2210" s="1" t="s">
        <v>168</v>
      </c>
      <c r="AA2210" s="1" t="s">
        <v>50</v>
      </c>
      <c r="AB2210" s="1" t="s">
        <v>69</v>
      </c>
    </row>
    <row r="2211" spans="1:28" x14ac:dyDescent="0.2">
      <c r="A2211" s="1" t="s">
        <v>4501</v>
      </c>
      <c r="B2211" s="1" t="s">
        <v>4502</v>
      </c>
      <c r="C2211" s="1" t="s">
        <v>4503</v>
      </c>
      <c r="D2211" s="1" t="s">
        <v>50</v>
      </c>
      <c r="E2211" s="1" t="s">
        <v>116</v>
      </c>
      <c r="F2211" s="1" t="s">
        <v>153</v>
      </c>
      <c r="G2211" s="1" t="s">
        <v>154</v>
      </c>
      <c r="H2211" s="1" t="s">
        <v>136</v>
      </c>
      <c r="I2211" s="1" t="s">
        <v>35</v>
      </c>
      <c r="J2211" s="1" t="s">
        <v>222</v>
      </c>
      <c r="K2211" s="1" t="s">
        <v>87</v>
      </c>
      <c r="L2211" s="1" t="s">
        <v>58</v>
      </c>
      <c r="M2211" s="1" t="s">
        <v>119</v>
      </c>
      <c r="N2211" s="1" t="s">
        <v>60</v>
      </c>
      <c r="O2211" s="1" t="s">
        <v>500</v>
      </c>
      <c r="P2211" s="1" t="s">
        <v>103</v>
      </c>
      <c r="Q2211" s="1" t="s">
        <v>163</v>
      </c>
      <c r="S2211" s="1" t="s">
        <v>64</v>
      </c>
      <c r="T2211" s="1" t="s">
        <v>45</v>
      </c>
      <c r="U2211" s="1">
        <v>2</v>
      </c>
      <c r="V2211" s="1" t="s">
        <v>105</v>
      </c>
      <c r="W2211" s="1" t="s">
        <v>82</v>
      </c>
      <c r="X2211" s="1">
        <v>1</v>
      </c>
      <c r="Y2211" s="1" t="s">
        <v>168</v>
      </c>
      <c r="Z2211" s="1" t="s">
        <v>49</v>
      </c>
      <c r="AA2211" s="1">
        <v>10</v>
      </c>
      <c r="AB2211" s="1" t="s">
        <v>69</v>
      </c>
    </row>
    <row r="2212" spans="1:28" x14ac:dyDescent="0.2">
      <c r="A2212" s="1" t="s">
        <v>4504</v>
      </c>
      <c r="D2212" s="1" t="s">
        <v>109</v>
      </c>
      <c r="E2212" s="1" t="s">
        <v>31</v>
      </c>
      <c r="F2212" s="1" t="s">
        <v>153</v>
      </c>
      <c r="G2212" s="1" t="s">
        <v>154</v>
      </c>
      <c r="H2212" s="1" t="s">
        <v>34</v>
      </c>
      <c r="I2212" s="1" t="s">
        <v>100</v>
      </c>
      <c r="J2212" s="1" t="s">
        <v>56</v>
      </c>
      <c r="K2212" s="1" t="s">
        <v>77</v>
      </c>
      <c r="L2212" s="1" t="s">
        <v>58</v>
      </c>
      <c r="M2212" s="1" t="s">
        <v>181</v>
      </c>
      <c r="N2212" s="1" t="s">
        <v>94</v>
      </c>
      <c r="O2212" s="1" t="s">
        <v>422</v>
      </c>
      <c r="P2212" s="1" t="s">
        <v>226</v>
      </c>
      <c r="Q2212" s="1" t="s">
        <v>43</v>
      </c>
      <c r="R2212" s="1" t="s">
        <v>176</v>
      </c>
      <c r="S2212" s="1" t="s">
        <v>113</v>
      </c>
      <c r="T2212" s="1" t="s">
        <v>123</v>
      </c>
      <c r="U2212" s="1">
        <v>2</v>
      </c>
      <c r="V2212" s="1" t="s">
        <v>105</v>
      </c>
      <c r="W2212" s="1" t="s">
        <v>66</v>
      </c>
      <c r="X2212" s="1">
        <v>2</v>
      </c>
      <c r="Y2212" s="1" t="s">
        <v>67</v>
      </c>
      <c r="Z2212" s="1" t="s">
        <v>68</v>
      </c>
      <c r="AA2212" s="1">
        <v>10</v>
      </c>
      <c r="AB2212" s="1" t="s">
        <v>69</v>
      </c>
    </row>
    <row r="2213" spans="1:28" x14ac:dyDescent="0.2">
      <c r="A2213" s="1" t="s">
        <v>4505</v>
      </c>
      <c r="B2213" s="1" t="s">
        <v>446</v>
      </c>
      <c r="D2213" s="1">
        <v>76</v>
      </c>
      <c r="E2213" s="1" t="s">
        <v>99</v>
      </c>
      <c r="F2213" s="1" t="s">
        <v>32</v>
      </c>
      <c r="G2213" s="1" t="s">
        <v>117</v>
      </c>
      <c r="H2213" s="1" t="s">
        <v>136</v>
      </c>
      <c r="I2213" s="1" t="s">
        <v>85</v>
      </c>
      <c r="J2213" s="1" t="s">
        <v>222</v>
      </c>
      <c r="K2213" s="1" t="s">
        <v>87</v>
      </c>
      <c r="L2213" s="1" t="s">
        <v>58</v>
      </c>
      <c r="M2213" s="1" t="s">
        <v>119</v>
      </c>
      <c r="N2213" s="1" t="s">
        <v>138</v>
      </c>
      <c r="O2213" s="1" t="s">
        <v>1515</v>
      </c>
      <c r="P2213" s="1" t="s">
        <v>103</v>
      </c>
      <c r="Q2213" s="1" t="s">
        <v>80</v>
      </c>
      <c r="R2213" s="1" t="s">
        <v>1342</v>
      </c>
      <c r="S2213" s="1" t="s">
        <v>92</v>
      </c>
      <c r="T2213" s="1" t="s">
        <v>114</v>
      </c>
      <c r="U2213" s="1">
        <v>1</v>
      </c>
      <c r="V2213" s="1" t="s">
        <v>124</v>
      </c>
      <c r="W2213" s="1" t="s">
        <v>66</v>
      </c>
      <c r="X2213" s="1">
        <v>1</v>
      </c>
      <c r="Y2213" s="1" t="s">
        <v>168</v>
      </c>
      <c r="AA2213" s="1" t="s">
        <v>50</v>
      </c>
      <c r="AB2213" s="1" t="s">
        <v>48</v>
      </c>
    </row>
    <row r="2214" spans="1:28" x14ac:dyDescent="0.2">
      <c r="A2214" s="1" t="s">
        <v>4506</v>
      </c>
      <c r="B2214" s="1" t="s">
        <v>4109</v>
      </c>
      <c r="C2214" s="1" t="s">
        <v>4507</v>
      </c>
      <c r="D2214" s="1">
        <v>85</v>
      </c>
      <c r="E2214" s="1" t="s">
        <v>99</v>
      </c>
      <c r="F2214" s="1" t="s">
        <v>73</v>
      </c>
      <c r="G2214" s="1" t="s">
        <v>142</v>
      </c>
      <c r="H2214" s="1" t="s">
        <v>34</v>
      </c>
      <c r="I2214" s="1" t="s">
        <v>75</v>
      </c>
      <c r="J2214" s="1" t="s">
        <v>56</v>
      </c>
      <c r="K2214" s="1" t="s">
        <v>57</v>
      </c>
      <c r="L2214" s="1" t="s">
        <v>118</v>
      </c>
      <c r="M2214" s="1" t="s">
        <v>204</v>
      </c>
      <c r="N2214" s="1" t="s">
        <v>60</v>
      </c>
      <c r="O2214" s="1" t="s">
        <v>1462</v>
      </c>
      <c r="P2214" s="1" t="s">
        <v>103</v>
      </c>
      <c r="Q2214" s="1" t="s">
        <v>62</v>
      </c>
      <c r="R2214" s="1" t="s">
        <v>3156</v>
      </c>
      <c r="S2214" s="1" t="s">
        <v>122</v>
      </c>
      <c r="T2214" s="1" t="s">
        <v>123</v>
      </c>
      <c r="U2214" s="1">
        <v>2</v>
      </c>
      <c r="W2214" s="1" t="s">
        <v>125</v>
      </c>
      <c r="X2214" s="1">
        <v>4</v>
      </c>
      <c r="Z2214" s="1" t="s">
        <v>89</v>
      </c>
      <c r="AA2214" s="1">
        <v>20</v>
      </c>
      <c r="AB2214" s="1" t="s">
        <v>48</v>
      </c>
    </row>
    <row r="2215" spans="1:28" x14ac:dyDescent="0.2">
      <c r="A2215" s="1" t="s">
        <v>4508</v>
      </c>
      <c r="B2215" s="1" t="s">
        <v>3164</v>
      </c>
      <c r="D2215" s="1" t="s">
        <v>109</v>
      </c>
      <c r="E2215" s="1" t="s">
        <v>31</v>
      </c>
      <c r="F2215" s="1" t="s">
        <v>53</v>
      </c>
      <c r="G2215" s="1" t="s">
        <v>135</v>
      </c>
      <c r="H2215" s="1" t="s">
        <v>56</v>
      </c>
      <c r="I2215" s="1" t="s">
        <v>85</v>
      </c>
      <c r="J2215" s="1" t="s">
        <v>56</v>
      </c>
      <c r="K2215" s="1" t="s">
        <v>77</v>
      </c>
      <c r="L2215" s="1" t="s">
        <v>38</v>
      </c>
      <c r="M2215" s="1" t="s">
        <v>204</v>
      </c>
      <c r="N2215" s="1" t="s">
        <v>175</v>
      </c>
      <c r="O2215" s="1" t="s">
        <v>751</v>
      </c>
      <c r="P2215" s="1" t="s">
        <v>226</v>
      </c>
      <c r="Q2215" s="1" t="s">
        <v>171</v>
      </c>
      <c r="S2215" s="1" t="s">
        <v>131</v>
      </c>
      <c r="T2215" s="1" t="s">
        <v>114</v>
      </c>
      <c r="U2215" s="1">
        <v>2</v>
      </c>
      <c r="V2215" s="1" t="s">
        <v>178</v>
      </c>
      <c r="W2215" s="1" t="s">
        <v>82</v>
      </c>
      <c r="X2215" s="1">
        <v>3</v>
      </c>
      <c r="Y2215" s="1" t="s">
        <v>48</v>
      </c>
      <c r="Z2215" s="1" t="s">
        <v>49</v>
      </c>
      <c r="AA2215" s="1">
        <v>50</v>
      </c>
      <c r="AB2215" s="1" t="s">
        <v>48</v>
      </c>
    </row>
    <row r="2216" spans="1:28" x14ac:dyDescent="0.2">
      <c r="A2216" s="1" t="s">
        <v>4509</v>
      </c>
      <c r="D2216" s="1" t="s">
        <v>50</v>
      </c>
      <c r="E2216" s="1" t="s">
        <v>72</v>
      </c>
      <c r="F2216" s="1" t="s">
        <v>53</v>
      </c>
      <c r="G2216" s="1" t="s">
        <v>135</v>
      </c>
      <c r="H2216" s="1" t="s">
        <v>136</v>
      </c>
      <c r="I2216" s="1" t="s">
        <v>75</v>
      </c>
      <c r="J2216" s="1" t="s">
        <v>56</v>
      </c>
      <c r="K2216" s="1" t="s">
        <v>37</v>
      </c>
      <c r="L2216" s="1" t="s">
        <v>38</v>
      </c>
      <c r="M2216" s="1" t="s">
        <v>204</v>
      </c>
      <c r="O2216" s="1" t="s">
        <v>2505</v>
      </c>
      <c r="P2216" s="1" t="s">
        <v>103</v>
      </c>
      <c r="Q2216" s="1" t="s">
        <v>80</v>
      </c>
      <c r="R2216" s="1" t="s">
        <v>1745</v>
      </c>
      <c r="S2216" s="1" t="s">
        <v>248</v>
      </c>
      <c r="T2216" s="1" t="s">
        <v>81</v>
      </c>
      <c r="U2216" s="1" t="s">
        <v>93</v>
      </c>
      <c r="V2216" s="1" t="s">
        <v>132</v>
      </c>
      <c r="W2216" s="1" t="s">
        <v>82</v>
      </c>
      <c r="X2216" s="1">
        <v>1</v>
      </c>
      <c r="Y2216" s="1" t="s">
        <v>48</v>
      </c>
      <c r="Z2216" s="1" t="s">
        <v>138</v>
      </c>
      <c r="AA2216" s="1" t="s">
        <v>95</v>
      </c>
      <c r="AB2216" s="1" t="s">
        <v>48</v>
      </c>
    </row>
    <row r="2217" spans="1:28" x14ac:dyDescent="0.2">
      <c r="A2217" s="1" t="s">
        <v>4510</v>
      </c>
      <c r="D2217" s="1" t="s">
        <v>50</v>
      </c>
      <c r="E2217" s="1" t="s">
        <v>99</v>
      </c>
      <c r="F2217" s="1" t="s">
        <v>73</v>
      </c>
      <c r="G2217" s="1" t="s">
        <v>74</v>
      </c>
      <c r="H2217" s="1" t="s">
        <v>34</v>
      </c>
      <c r="I2217" s="1" t="s">
        <v>100</v>
      </c>
      <c r="J2217" s="1" t="s">
        <v>76</v>
      </c>
      <c r="K2217" s="1" t="s">
        <v>77</v>
      </c>
      <c r="L2217" s="1" t="s">
        <v>38</v>
      </c>
      <c r="M2217" s="1" t="s">
        <v>88</v>
      </c>
      <c r="N2217" s="1" t="s">
        <v>94</v>
      </c>
      <c r="O2217" s="1" t="s">
        <v>1210</v>
      </c>
      <c r="P2217" s="1" t="s">
        <v>42</v>
      </c>
      <c r="Q2217" s="1" t="s">
        <v>171</v>
      </c>
      <c r="R2217" s="1" t="s">
        <v>1605</v>
      </c>
      <c r="S2217" s="1" t="s">
        <v>64</v>
      </c>
      <c r="T2217" s="1" t="s">
        <v>123</v>
      </c>
      <c r="U2217" s="1">
        <v>3</v>
      </c>
      <c r="W2217" s="1" t="s">
        <v>125</v>
      </c>
      <c r="X2217" s="1">
        <v>2</v>
      </c>
      <c r="Z2217" s="1" t="s">
        <v>68</v>
      </c>
      <c r="AA2217" s="1">
        <v>20</v>
      </c>
      <c r="AB2217" s="1" t="s">
        <v>48</v>
      </c>
    </row>
    <row r="2218" spans="1:28" x14ac:dyDescent="0.2">
      <c r="A2218" s="1" t="s">
        <v>4511</v>
      </c>
      <c r="B2218" s="1" t="s">
        <v>415</v>
      </c>
      <c r="D2218" s="1" t="s">
        <v>109</v>
      </c>
      <c r="E2218" s="1" t="s">
        <v>31</v>
      </c>
      <c r="F2218" s="1" t="s">
        <v>32</v>
      </c>
      <c r="G2218" s="1" t="s">
        <v>33</v>
      </c>
      <c r="H2218" s="1" t="s">
        <v>34</v>
      </c>
      <c r="I2218" s="1" t="s">
        <v>100</v>
      </c>
      <c r="J2218" s="1" t="s">
        <v>56</v>
      </c>
      <c r="K2218" s="1" t="s">
        <v>77</v>
      </c>
      <c r="L2218" s="1" t="s">
        <v>118</v>
      </c>
      <c r="M2218" s="1" t="s">
        <v>39</v>
      </c>
      <c r="O2218" s="1" t="s">
        <v>513</v>
      </c>
      <c r="P2218" s="1" t="s">
        <v>103</v>
      </c>
      <c r="Q2218" s="1" t="s">
        <v>163</v>
      </c>
      <c r="R2218" s="1" t="s">
        <v>1020</v>
      </c>
      <c r="S2218" s="1" t="s">
        <v>113</v>
      </c>
      <c r="T2218" s="1" t="s">
        <v>45</v>
      </c>
      <c r="U2218" s="1">
        <v>1</v>
      </c>
      <c r="W2218" s="1" t="s">
        <v>47</v>
      </c>
      <c r="X2218" s="1">
        <v>1</v>
      </c>
      <c r="Y2218" s="1" t="s">
        <v>67</v>
      </c>
      <c r="AA2218" s="1" t="s">
        <v>50</v>
      </c>
      <c r="AB2218" s="1" t="s">
        <v>48</v>
      </c>
    </row>
    <row r="2219" spans="1:28" x14ac:dyDescent="0.2">
      <c r="A2219" s="1" t="s">
        <v>4512</v>
      </c>
      <c r="C2219" s="1" t="s">
        <v>4513</v>
      </c>
      <c r="D2219" s="1" t="s">
        <v>50</v>
      </c>
      <c r="E2219" s="1" t="s">
        <v>31</v>
      </c>
      <c r="F2219" s="1" t="s">
        <v>73</v>
      </c>
      <c r="G2219" s="1" t="s">
        <v>110</v>
      </c>
      <c r="H2219" s="1" t="s">
        <v>34</v>
      </c>
      <c r="I2219" s="1" t="s">
        <v>35</v>
      </c>
      <c r="J2219" s="1" t="s">
        <v>86</v>
      </c>
      <c r="K2219" s="1" t="s">
        <v>87</v>
      </c>
      <c r="L2219" s="1" t="s">
        <v>155</v>
      </c>
      <c r="M2219" s="1" t="s">
        <v>39</v>
      </c>
      <c r="N2219" s="1" t="s">
        <v>89</v>
      </c>
      <c r="O2219" s="1" t="s">
        <v>357</v>
      </c>
      <c r="P2219" s="1" t="s">
        <v>121</v>
      </c>
      <c r="Q2219" s="1" t="s">
        <v>171</v>
      </c>
      <c r="R2219" s="1" t="s">
        <v>332</v>
      </c>
      <c r="S2219" s="1" t="s">
        <v>64</v>
      </c>
      <c r="T2219" s="1" t="s">
        <v>81</v>
      </c>
      <c r="U2219" s="1" t="s">
        <v>93</v>
      </c>
      <c r="V2219" s="1" t="s">
        <v>124</v>
      </c>
      <c r="W2219" s="1" t="s">
        <v>82</v>
      </c>
      <c r="X2219" s="1">
        <v>2</v>
      </c>
      <c r="Y2219" s="1" t="s">
        <v>48</v>
      </c>
      <c r="Z2219" s="1" t="s">
        <v>68</v>
      </c>
      <c r="AA2219" s="1" t="s">
        <v>95</v>
      </c>
      <c r="AB2219" s="1" t="s">
        <v>69</v>
      </c>
    </row>
    <row r="2220" spans="1:28" x14ac:dyDescent="0.2">
      <c r="A2220" s="1" t="s">
        <v>4514</v>
      </c>
      <c r="C2220" s="1" t="s">
        <v>4515</v>
      </c>
      <c r="D2220" s="1">
        <v>23</v>
      </c>
      <c r="E2220" s="1" t="s">
        <v>31</v>
      </c>
      <c r="F2220" s="1" t="s">
        <v>32</v>
      </c>
      <c r="G2220" s="1" t="s">
        <v>185</v>
      </c>
      <c r="H2220" s="1" t="s">
        <v>34</v>
      </c>
      <c r="I2220" s="1" t="s">
        <v>35</v>
      </c>
      <c r="J2220" s="1" t="s">
        <v>222</v>
      </c>
      <c r="K2220" s="1" t="s">
        <v>37</v>
      </c>
      <c r="L2220" s="1" t="s">
        <v>118</v>
      </c>
      <c r="M2220" s="1" t="s">
        <v>204</v>
      </c>
      <c r="O2220" s="1" t="s">
        <v>2078</v>
      </c>
      <c r="P2220" s="1" t="s">
        <v>121</v>
      </c>
      <c r="Q2220" s="1" t="s">
        <v>80</v>
      </c>
      <c r="R2220" s="1" t="s">
        <v>363</v>
      </c>
      <c r="S2220" s="1" t="s">
        <v>44</v>
      </c>
      <c r="T2220" s="1" t="s">
        <v>81</v>
      </c>
      <c r="U2220" s="1">
        <v>0</v>
      </c>
      <c r="V2220" s="1" t="s">
        <v>132</v>
      </c>
      <c r="W2220" s="1" t="s">
        <v>47</v>
      </c>
      <c r="X2220" s="1" t="s">
        <v>133</v>
      </c>
      <c r="Y2220" s="1" t="s">
        <v>69</v>
      </c>
      <c r="Z2220" s="1" t="s">
        <v>68</v>
      </c>
      <c r="AA2220" s="1">
        <v>50</v>
      </c>
      <c r="AB2220" s="1" t="s">
        <v>69</v>
      </c>
    </row>
    <row r="2221" spans="1:28" x14ac:dyDescent="0.2">
      <c r="A2221" s="1" t="s">
        <v>4516</v>
      </c>
      <c r="B2221" s="1" t="s">
        <v>2890</v>
      </c>
      <c r="C2221" s="1" t="s">
        <v>4517</v>
      </c>
      <c r="D2221" s="1" t="s">
        <v>109</v>
      </c>
      <c r="E2221" s="1" t="s">
        <v>72</v>
      </c>
      <c r="F2221" s="1" t="s">
        <v>73</v>
      </c>
      <c r="G2221" s="1" t="s">
        <v>110</v>
      </c>
      <c r="H2221" s="1" t="s">
        <v>55</v>
      </c>
      <c r="I2221" s="1" t="s">
        <v>85</v>
      </c>
      <c r="J2221" s="1" t="s">
        <v>76</v>
      </c>
      <c r="K2221" s="1" t="s">
        <v>37</v>
      </c>
      <c r="L2221" s="1" t="s">
        <v>78</v>
      </c>
      <c r="M2221" s="1" t="s">
        <v>204</v>
      </c>
      <c r="O2221" s="1" t="s">
        <v>1314</v>
      </c>
      <c r="P2221" s="1" t="s">
        <v>42</v>
      </c>
      <c r="Q2221" s="1" t="s">
        <v>43</v>
      </c>
      <c r="S2221" s="1" t="s">
        <v>113</v>
      </c>
      <c r="T2221" s="1" t="s">
        <v>123</v>
      </c>
      <c r="U2221" s="1">
        <v>2</v>
      </c>
      <c r="V2221" s="1" t="s">
        <v>124</v>
      </c>
      <c r="W2221" s="1" t="s">
        <v>125</v>
      </c>
      <c r="X2221" s="1" t="s">
        <v>151</v>
      </c>
      <c r="Y2221" s="1" t="s">
        <v>168</v>
      </c>
      <c r="Z2221" s="1" t="s">
        <v>138</v>
      </c>
      <c r="AA2221" s="1">
        <v>50</v>
      </c>
      <c r="AB2221" s="1" t="s">
        <v>48</v>
      </c>
    </row>
    <row r="2222" spans="1:28" x14ac:dyDescent="0.2">
      <c r="A2222" s="1" t="s">
        <v>4518</v>
      </c>
      <c r="C2222" s="1" t="s">
        <v>4519</v>
      </c>
      <c r="D2222" s="1">
        <v>75</v>
      </c>
      <c r="E2222" s="1" t="s">
        <v>31</v>
      </c>
      <c r="F2222" s="1" t="s">
        <v>53</v>
      </c>
      <c r="G2222" s="1" t="s">
        <v>148</v>
      </c>
      <c r="H2222" s="1" t="s">
        <v>55</v>
      </c>
      <c r="I2222" s="1" t="s">
        <v>75</v>
      </c>
      <c r="J2222" s="1" t="s">
        <v>76</v>
      </c>
      <c r="K2222" s="1" t="s">
        <v>57</v>
      </c>
      <c r="L2222" s="1" t="s">
        <v>38</v>
      </c>
      <c r="M2222" s="1" t="s">
        <v>59</v>
      </c>
      <c r="N2222" s="1" t="s">
        <v>60</v>
      </c>
      <c r="O2222" s="1" t="s">
        <v>1739</v>
      </c>
      <c r="P2222" s="1" t="s">
        <v>121</v>
      </c>
      <c r="Q2222" s="1" t="s">
        <v>163</v>
      </c>
      <c r="S2222" s="1" t="s">
        <v>44</v>
      </c>
      <c r="T2222" s="1" t="s">
        <v>81</v>
      </c>
      <c r="U2222" s="1">
        <v>0</v>
      </c>
      <c r="V2222" s="1" t="s">
        <v>196</v>
      </c>
      <c r="W2222" s="1" t="s">
        <v>82</v>
      </c>
      <c r="X2222" s="1" t="s">
        <v>133</v>
      </c>
      <c r="Y2222" s="1" t="s">
        <v>67</v>
      </c>
      <c r="Z2222" s="1" t="s">
        <v>89</v>
      </c>
      <c r="AA2222" s="1" t="s">
        <v>50</v>
      </c>
      <c r="AB2222" s="1" t="s">
        <v>69</v>
      </c>
    </row>
    <row r="2223" spans="1:28" x14ac:dyDescent="0.2">
      <c r="A2223" s="1" t="s">
        <v>4520</v>
      </c>
      <c r="D2223" s="1" t="s">
        <v>109</v>
      </c>
      <c r="E2223" s="1" t="s">
        <v>99</v>
      </c>
      <c r="F2223" s="1" t="s">
        <v>32</v>
      </c>
      <c r="G2223" s="1" t="s">
        <v>33</v>
      </c>
      <c r="H2223" s="1" t="s">
        <v>56</v>
      </c>
      <c r="I2223" s="1" t="s">
        <v>35</v>
      </c>
      <c r="J2223" s="1" t="s">
        <v>76</v>
      </c>
      <c r="K2223" s="1" t="s">
        <v>57</v>
      </c>
      <c r="L2223" s="1" t="s">
        <v>78</v>
      </c>
      <c r="M2223" s="1" t="s">
        <v>59</v>
      </c>
      <c r="N2223" s="1" t="s">
        <v>94</v>
      </c>
      <c r="O2223" s="1" t="s">
        <v>2540</v>
      </c>
      <c r="P2223" s="1" t="s">
        <v>42</v>
      </c>
      <c r="Q2223" s="1" t="s">
        <v>163</v>
      </c>
      <c r="R2223" s="1" t="s">
        <v>850</v>
      </c>
      <c r="S2223" s="1" t="s">
        <v>113</v>
      </c>
      <c r="T2223" s="1" t="s">
        <v>45</v>
      </c>
      <c r="U2223" s="1">
        <v>3</v>
      </c>
      <c r="V2223" s="1" t="s">
        <v>65</v>
      </c>
      <c r="W2223" s="1" t="s">
        <v>66</v>
      </c>
      <c r="X2223" s="1" t="s">
        <v>133</v>
      </c>
      <c r="Y2223" s="1" t="s">
        <v>168</v>
      </c>
      <c r="Z2223" s="1" t="s">
        <v>138</v>
      </c>
      <c r="AA2223" s="1" t="s">
        <v>50</v>
      </c>
      <c r="AB2223" s="1" t="s">
        <v>48</v>
      </c>
    </row>
    <row r="2224" spans="1:28" x14ac:dyDescent="0.2">
      <c r="A2224" s="1" t="s">
        <v>4521</v>
      </c>
      <c r="C2224" s="1" t="s">
        <v>3692</v>
      </c>
      <c r="D2224" s="1">
        <v>49</v>
      </c>
      <c r="E2224" s="1" t="s">
        <v>99</v>
      </c>
      <c r="F2224" s="1" t="s">
        <v>32</v>
      </c>
      <c r="G2224" s="1" t="s">
        <v>259</v>
      </c>
      <c r="H2224" s="1" t="s">
        <v>56</v>
      </c>
      <c r="I2224" s="1" t="s">
        <v>35</v>
      </c>
      <c r="J2224" s="1" t="s">
        <v>86</v>
      </c>
      <c r="K2224" s="1" t="s">
        <v>77</v>
      </c>
      <c r="L2224" s="1" t="s">
        <v>155</v>
      </c>
      <c r="M2224" s="1" t="s">
        <v>119</v>
      </c>
      <c r="N2224" s="1" t="s">
        <v>190</v>
      </c>
      <c r="O2224" s="1" t="s">
        <v>265</v>
      </c>
      <c r="P2224" s="1" t="s">
        <v>103</v>
      </c>
      <c r="Q2224" s="1" t="s">
        <v>171</v>
      </c>
      <c r="R2224" s="1" t="s">
        <v>657</v>
      </c>
      <c r="S2224" s="1" t="s">
        <v>122</v>
      </c>
      <c r="T2224" s="1" t="s">
        <v>114</v>
      </c>
      <c r="U2224" s="1">
        <v>3</v>
      </c>
      <c r="V2224" s="1" t="s">
        <v>124</v>
      </c>
      <c r="W2224" s="1" t="s">
        <v>82</v>
      </c>
      <c r="X2224" s="1">
        <v>4</v>
      </c>
      <c r="Y2224" s="1" t="s">
        <v>168</v>
      </c>
      <c r="Z2224" s="1" t="s">
        <v>175</v>
      </c>
      <c r="AA2224" s="1" t="s">
        <v>95</v>
      </c>
      <c r="AB2224" s="1" t="s">
        <v>48</v>
      </c>
    </row>
    <row r="2225" spans="1:28" x14ac:dyDescent="0.2">
      <c r="A2225" s="1" t="s">
        <v>4522</v>
      </c>
      <c r="B2225" s="1" t="s">
        <v>4523</v>
      </c>
      <c r="C2225" s="1" t="s">
        <v>4524</v>
      </c>
      <c r="D2225" s="1" t="s">
        <v>109</v>
      </c>
      <c r="E2225" s="1" t="s">
        <v>84</v>
      </c>
      <c r="F2225" s="1" t="s">
        <v>73</v>
      </c>
      <c r="G2225" s="1" t="s">
        <v>110</v>
      </c>
      <c r="H2225" s="1" t="s">
        <v>136</v>
      </c>
      <c r="I2225" s="1" t="s">
        <v>100</v>
      </c>
      <c r="J2225" s="1" t="s">
        <v>222</v>
      </c>
      <c r="K2225" s="1" t="s">
        <v>87</v>
      </c>
      <c r="L2225" s="1" t="s">
        <v>38</v>
      </c>
      <c r="M2225" s="1" t="s">
        <v>204</v>
      </c>
      <c r="O2225" s="1" t="s">
        <v>1298</v>
      </c>
      <c r="P2225" s="1" t="s">
        <v>103</v>
      </c>
      <c r="Q2225" s="1" t="s">
        <v>62</v>
      </c>
      <c r="S2225" s="1" t="s">
        <v>92</v>
      </c>
      <c r="T2225" s="1" t="s">
        <v>114</v>
      </c>
      <c r="U2225" s="1" t="s">
        <v>93</v>
      </c>
      <c r="V2225" s="1" t="s">
        <v>160</v>
      </c>
      <c r="W2225" s="1" t="s">
        <v>125</v>
      </c>
      <c r="X2225" s="1" t="s">
        <v>133</v>
      </c>
      <c r="Y2225" s="1" t="s">
        <v>168</v>
      </c>
      <c r="Z2225" s="1" t="s">
        <v>175</v>
      </c>
      <c r="AA2225" s="1" t="s">
        <v>50</v>
      </c>
      <c r="AB2225" s="1" t="s">
        <v>69</v>
      </c>
    </row>
    <row r="2226" spans="1:28" x14ac:dyDescent="0.2">
      <c r="A2226" s="1" t="s">
        <v>4525</v>
      </c>
      <c r="D2226" s="1">
        <v>53</v>
      </c>
      <c r="E2226" s="1" t="s">
        <v>99</v>
      </c>
      <c r="F2226" s="1" t="s">
        <v>73</v>
      </c>
      <c r="G2226" s="1" t="s">
        <v>74</v>
      </c>
      <c r="H2226" s="1" t="s">
        <v>56</v>
      </c>
      <c r="I2226" s="1" t="s">
        <v>75</v>
      </c>
      <c r="J2226" s="1" t="s">
        <v>76</v>
      </c>
      <c r="K2226" s="1" t="s">
        <v>57</v>
      </c>
      <c r="L2226" s="1" t="s">
        <v>58</v>
      </c>
      <c r="M2226" s="1" t="s">
        <v>59</v>
      </c>
      <c r="N2226" s="1" t="s">
        <v>175</v>
      </c>
      <c r="O2226" s="1" t="s">
        <v>902</v>
      </c>
      <c r="P2226" s="1" t="s">
        <v>121</v>
      </c>
      <c r="Q2226" s="1" t="s">
        <v>171</v>
      </c>
      <c r="S2226" s="1" t="s">
        <v>64</v>
      </c>
      <c r="T2226" s="1" t="s">
        <v>114</v>
      </c>
      <c r="U2226" s="1">
        <v>1</v>
      </c>
      <c r="V2226" s="1" t="s">
        <v>46</v>
      </c>
      <c r="W2226" s="1" t="s">
        <v>82</v>
      </c>
      <c r="X2226" s="1">
        <v>2</v>
      </c>
      <c r="Y2226" s="1" t="s">
        <v>69</v>
      </c>
      <c r="Z2226" s="1" t="s">
        <v>49</v>
      </c>
      <c r="AA2226" s="1">
        <v>20</v>
      </c>
      <c r="AB2226" s="1" t="s">
        <v>48</v>
      </c>
    </row>
    <row r="2227" spans="1:28" x14ac:dyDescent="0.2">
      <c r="A2227" s="1" t="s">
        <v>4526</v>
      </c>
      <c r="C2227" s="1" t="s">
        <v>4527</v>
      </c>
      <c r="D2227" s="1" t="s">
        <v>50</v>
      </c>
      <c r="E2227" s="1" t="s">
        <v>116</v>
      </c>
      <c r="F2227" s="1" t="s">
        <v>73</v>
      </c>
      <c r="G2227" s="1" t="s">
        <v>74</v>
      </c>
      <c r="H2227" s="1" t="s">
        <v>56</v>
      </c>
      <c r="I2227" s="1" t="s">
        <v>100</v>
      </c>
      <c r="J2227" s="1" t="s">
        <v>36</v>
      </c>
      <c r="K2227" s="1" t="s">
        <v>77</v>
      </c>
      <c r="L2227" s="1" t="s">
        <v>58</v>
      </c>
      <c r="M2227" s="1" t="s">
        <v>39</v>
      </c>
      <c r="N2227" s="1" t="s">
        <v>89</v>
      </c>
      <c r="O2227" s="1" t="s">
        <v>1134</v>
      </c>
      <c r="P2227" s="1" t="s">
        <v>103</v>
      </c>
      <c r="Q2227" s="1" t="s">
        <v>171</v>
      </c>
      <c r="S2227" s="1" t="s">
        <v>122</v>
      </c>
      <c r="T2227" s="1" t="s">
        <v>114</v>
      </c>
      <c r="U2227" s="1">
        <v>1</v>
      </c>
      <c r="V2227" s="1" t="s">
        <v>65</v>
      </c>
      <c r="W2227" s="1" t="s">
        <v>82</v>
      </c>
      <c r="X2227" s="1">
        <v>3</v>
      </c>
      <c r="Z2227" s="1" t="s">
        <v>68</v>
      </c>
      <c r="AA2227" s="1" t="s">
        <v>95</v>
      </c>
      <c r="AB2227" s="1" t="s">
        <v>48</v>
      </c>
    </row>
    <row r="2228" spans="1:28" x14ac:dyDescent="0.2">
      <c r="A2228" s="1" t="s">
        <v>4528</v>
      </c>
      <c r="B2228" s="1" t="s">
        <v>2539</v>
      </c>
      <c r="C2228" s="1" t="s">
        <v>4529</v>
      </c>
      <c r="D2228" s="1" t="s">
        <v>109</v>
      </c>
      <c r="E2228" s="1" t="s">
        <v>84</v>
      </c>
      <c r="F2228" s="1" t="s">
        <v>53</v>
      </c>
      <c r="G2228" s="1" t="s">
        <v>135</v>
      </c>
      <c r="H2228" s="1" t="s">
        <v>136</v>
      </c>
      <c r="I2228" s="1" t="s">
        <v>85</v>
      </c>
      <c r="J2228" s="1" t="s">
        <v>76</v>
      </c>
      <c r="K2228" s="1" t="s">
        <v>77</v>
      </c>
      <c r="L2228" s="1" t="s">
        <v>118</v>
      </c>
      <c r="M2228" s="1" t="s">
        <v>59</v>
      </c>
      <c r="N2228" s="1" t="s">
        <v>175</v>
      </c>
      <c r="O2228" s="1" t="s">
        <v>458</v>
      </c>
      <c r="P2228" s="1" t="s">
        <v>226</v>
      </c>
      <c r="Q2228" s="1" t="s">
        <v>163</v>
      </c>
      <c r="R2228" s="1" t="s">
        <v>635</v>
      </c>
      <c r="S2228" s="1" t="s">
        <v>64</v>
      </c>
      <c r="T2228" s="1" t="s">
        <v>81</v>
      </c>
      <c r="U2228" s="1">
        <v>2</v>
      </c>
      <c r="W2228" s="1" t="s">
        <v>125</v>
      </c>
      <c r="X2228" s="1">
        <v>2</v>
      </c>
      <c r="Y2228" s="1" t="s">
        <v>67</v>
      </c>
      <c r="AA2228" s="1">
        <v>10</v>
      </c>
      <c r="AB2228" s="1" t="s">
        <v>69</v>
      </c>
    </row>
    <row r="2229" spans="1:28" x14ac:dyDescent="0.2">
      <c r="A2229" s="1" t="s">
        <v>4530</v>
      </c>
      <c r="D2229" s="1" t="s">
        <v>50</v>
      </c>
      <c r="E2229" s="1" t="s">
        <v>84</v>
      </c>
      <c r="F2229" s="1" t="s">
        <v>73</v>
      </c>
      <c r="G2229" s="1" t="s">
        <v>142</v>
      </c>
      <c r="H2229" s="1" t="s">
        <v>34</v>
      </c>
      <c r="I2229" s="1" t="s">
        <v>75</v>
      </c>
      <c r="J2229" s="1" t="s">
        <v>222</v>
      </c>
      <c r="K2229" s="1" t="s">
        <v>101</v>
      </c>
      <c r="L2229" s="1" t="s">
        <v>155</v>
      </c>
      <c r="M2229" s="1" t="s">
        <v>204</v>
      </c>
      <c r="N2229" s="1" t="s">
        <v>190</v>
      </c>
      <c r="O2229" s="1" t="s">
        <v>2248</v>
      </c>
      <c r="P2229" s="1" t="s">
        <v>103</v>
      </c>
      <c r="Q2229" s="1" t="s">
        <v>163</v>
      </c>
      <c r="S2229" s="1" t="s">
        <v>92</v>
      </c>
      <c r="T2229" s="1" t="s">
        <v>123</v>
      </c>
      <c r="U2229" s="1" t="s">
        <v>93</v>
      </c>
      <c r="V2229" s="1" t="s">
        <v>65</v>
      </c>
      <c r="W2229" s="1" t="s">
        <v>66</v>
      </c>
      <c r="X2229" s="1">
        <v>4</v>
      </c>
      <c r="Y2229" s="1" t="s">
        <v>48</v>
      </c>
      <c r="Z2229" s="1" t="s">
        <v>138</v>
      </c>
      <c r="AA2229" s="1">
        <v>10</v>
      </c>
      <c r="AB2229" s="1" t="s">
        <v>48</v>
      </c>
    </row>
    <row r="2230" spans="1:28" x14ac:dyDescent="0.2">
      <c r="A2230" s="1" t="s">
        <v>4531</v>
      </c>
      <c r="C2230" s="1" t="s">
        <v>4532</v>
      </c>
      <c r="D2230" s="1">
        <v>61</v>
      </c>
      <c r="E2230" s="1" t="s">
        <v>84</v>
      </c>
      <c r="F2230" s="1" t="s">
        <v>53</v>
      </c>
      <c r="G2230" s="1" t="s">
        <v>148</v>
      </c>
      <c r="H2230" s="1" t="s">
        <v>34</v>
      </c>
      <c r="I2230" s="1" t="s">
        <v>85</v>
      </c>
      <c r="J2230" s="1" t="s">
        <v>86</v>
      </c>
      <c r="K2230" s="1" t="s">
        <v>77</v>
      </c>
      <c r="L2230" s="1" t="s">
        <v>118</v>
      </c>
      <c r="M2230" s="1" t="s">
        <v>181</v>
      </c>
      <c r="O2230" s="1" t="s">
        <v>90</v>
      </c>
      <c r="P2230" s="1" t="s">
        <v>103</v>
      </c>
      <c r="Q2230" s="1" t="s">
        <v>171</v>
      </c>
      <c r="R2230" s="1" t="s">
        <v>2540</v>
      </c>
      <c r="S2230" s="1" t="s">
        <v>122</v>
      </c>
      <c r="T2230" s="1" t="s">
        <v>114</v>
      </c>
      <c r="U2230" s="1">
        <v>1</v>
      </c>
      <c r="V2230" s="1" t="s">
        <v>196</v>
      </c>
      <c r="W2230" s="1" t="s">
        <v>82</v>
      </c>
      <c r="X2230" s="1">
        <v>1</v>
      </c>
      <c r="Y2230" s="1" t="s">
        <v>69</v>
      </c>
      <c r="AA2230" s="1">
        <v>50</v>
      </c>
      <c r="AB2230" s="1" t="s">
        <v>48</v>
      </c>
    </row>
    <row r="2231" spans="1:28" x14ac:dyDescent="0.2">
      <c r="A2231" s="1" t="s">
        <v>4533</v>
      </c>
      <c r="D2231" s="1">
        <v>39</v>
      </c>
      <c r="E2231" s="1" t="s">
        <v>116</v>
      </c>
      <c r="F2231" s="1" t="s">
        <v>53</v>
      </c>
      <c r="G2231" s="1" t="s">
        <v>135</v>
      </c>
      <c r="H2231" s="1" t="s">
        <v>34</v>
      </c>
      <c r="I2231" s="1" t="s">
        <v>85</v>
      </c>
      <c r="J2231" s="1" t="s">
        <v>222</v>
      </c>
      <c r="K2231" s="1" t="s">
        <v>77</v>
      </c>
      <c r="L2231" s="1" t="s">
        <v>155</v>
      </c>
      <c r="M2231" s="1" t="s">
        <v>88</v>
      </c>
      <c r="O2231" s="1" t="s">
        <v>236</v>
      </c>
      <c r="P2231" s="1" t="s">
        <v>103</v>
      </c>
      <c r="Q2231" s="1" t="s">
        <v>80</v>
      </c>
      <c r="R2231" s="1" t="s">
        <v>3327</v>
      </c>
      <c r="S2231" s="1" t="s">
        <v>64</v>
      </c>
      <c r="T2231" s="1" t="s">
        <v>114</v>
      </c>
      <c r="U2231" s="1">
        <v>0</v>
      </c>
      <c r="V2231" s="1" t="s">
        <v>160</v>
      </c>
      <c r="W2231" s="1" t="s">
        <v>66</v>
      </c>
      <c r="X2231" s="1">
        <v>5</v>
      </c>
      <c r="Y2231" s="1" t="s">
        <v>69</v>
      </c>
      <c r="AA2231" s="1">
        <v>20</v>
      </c>
      <c r="AB2231" s="1" t="s">
        <v>69</v>
      </c>
    </row>
    <row r="2232" spans="1:28" x14ac:dyDescent="0.2">
      <c r="A2232" s="1" t="s">
        <v>4534</v>
      </c>
      <c r="C2232" s="1" t="s">
        <v>4535</v>
      </c>
      <c r="D2232" s="1" t="s">
        <v>109</v>
      </c>
      <c r="E2232" s="1" t="s">
        <v>72</v>
      </c>
      <c r="F2232" s="1" t="s">
        <v>73</v>
      </c>
      <c r="G2232" s="1" t="s">
        <v>142</v>
      </c>
      <c r="H2232" s="1" t="s">
        <v>55</v>
      </c>
      <c r="I2232" s="1" t="s">
        <v>75</v>
      </c>
      <c r="J2232" s="1" t="s">
        <v>222</v>
      </c>
      <c r="K2232" s="1" t="s">
        <v>57</v>
      </c>
      <c r="L2232" s="1" t="s">
        <v>118</v>
      </c>
      <c r="M2232" s="1" t="s">
        <v>59</v>
      </c>
      <c r="N2232" s="1" t="s">
        <v>89</v>
      </c>
      <c r="O2232" s="1" t="s">
        <v>1790</v>
      </c>
      <c r="P2232" s="1" t="s">
        <v>42</v>
      </c>
      <c r="Q2232" s="1" t="s">
        <v>171</v>
      </c>
      <c r="R2232" s="1" t="s">
        <v>1302</v>
      </c>
      <c r="S2232" s="1" t="s">
        <v>92</v>
      </c>
      <c r="T2232" s="1" t="s">
        <v>114</v>
      </c>
      <c r="U2232" s="1">
        <v>0</v>
      </c>
      <c r="V2232" s="1" t="s">
        <v>124</v>
      </c>
      <c r="W2232" s="1" t="s">
        <v>82</v>
      </c>
      <c r="X2232" s="1" t="s">
        <v>133</v>
      </c>
      <c r="Y2232" s="1" t="s">
        <v>48</v>
      </c>
      <c r="AA2232" s="1">
        <v>50</v>
      </c>
      <c r="AB2232" s="1" t="s">
        <v>69</v>
      </c>
    </row>
    <row r="2233" spans="1:28" x14ac:dyDescent="0.2">
      <c r="A2233" s="1" t="s">
        <v>4536</v>
      </c>
      <c r="C2233" s="1" t="s">
        <v>4537</v>
      </c>
      <c r="D2233" s="1" t="s">
        <v>50</v>
      </c>
      <c r="E2233" s="1" t="s">
        <v>116</v>
      </c>
      <c r="F2233" s="1" t="s">
        <v>153</v>
      </c>
      <c r="G2233" s="1" t="s">
        <v>154</v>
      </c>
      <c r="H2233" s="1" t="s">
        <v>34</v>
      </c>
      <c r="I2233" s="1" t="s">
        <v>100</v>
      </c>
      <c r="J2233" s="1" t="s">
        <v>76</v>
      </c>
      <c r="K2233" s="1" t="s">
        <v>101</v>
      </c>
      <c r="L2233" s="1" t="s">
        <v>78</v>
      </c>
      <c r="M2233" s="1" t="s">
        <v>88</v>
      </c>
      <c r="N2233" s="1" t="s">
        <v>60</v>
      </c>
      <c r="O2233" s="1" t="s">
        <v>1167</v>
      </c>
      <c r="P2233" s="1" t="s">
        <v>121</v>
      </c>
      <c r="Q2233" s="1" t="s">
        <v>43</v>
      </c>
      <c r="S2233" s="1" t="s">
        <v>64</v>
      </c>
      <c r="T2233" s="1" t="s">
        <v>123</v>
      </c>
      <c r="U2233" s="1">
        <v>1</v>
      </c>
      <c r="V2233" s="1" t="s">
        <v>132</v>
      </c>
      <c r="W2233" s="1" t="s">
        <v>125</v>
      </c>
      <c r="X2233" s="1" t="s">
        <v>151</v>
      </c>
      <c r="Y2233" s="1" t="s">
        <v>67</v>
      </c>
      <c r="Z2233" s="1" t="s">
        <v>175</v>
      </c>
      <c r="AA2233" s="1">
        <v>20</v>
      </c>
      <c r="AB2233" s="1" t="s">
        <v>48</v>
      </c>
    </row>
    <row r="2234" spans="1:28" x14ac:dyDescent="0.2">
      <c r="A2234" s="1" t="s">
        <v>4538</v>
      </c>
      <c r="C2234" s="1" t="s">
        <v>4539</v>
      </c>
      <c r="D2234" s="1">
        <v>42</v>
      </c>
      <c r="E2234" s="1" t="s">
        <v>72</v>
      </c>
      <c r="F2234" s="1" t="s">
        <v>32</v>
      </c>
      <c r="G2234" s="1" t="s">
        <v>117</v>
      </c>
      <c r="H2234" s="1" t="s">
        <v>56</v>
      </c>
      <c r="I2234" s="1" t="s">
        <v>35</v>
      </c>
      <c r="J2234" s="1" t="s">
        <v>86</v>
      </c>
      <c r="K2234" s="1" t="s">
        <v>101</v>
      </c>
      <c r="L2234" s="1" t="s">
        <v>78</v>
      </c>
      <c r="M2234" s="1" t="s">
        <v>59</v>
      </c>
      <c r="N2234" s="1" t="s">
        <v>60</v>
      </c>
      <c r="O2234" s="1" t="s">
        <v>2082</v>
      </c>
      <c r="P2234" s="1" t="s">
        <v>121</v>
      </c>
      <c r="Q2234" s="1" t="s">
        <v>163</v>
      </c>
      <c r="R2234" s="1" t="s">
        <v>435</v>
      </c>
      <c r="S2234" s="1" t="s">
        <v>113</v>
      </c>
      <c r="T2234" s="1" t="s">
        <v>45</v>
      </c>
      <c r="U2234" s="1">
        <v>2</v>
      </c>
      <c r="V2234" s="1" t="s">
        <v>105</v>
      </c>
      <c r="W2234" s="1" t="s">
        <v>125</v>
      </c>
      <c r="X2234" s="1" t="s">
        <v>133</v>
      </c>
      <c r="Y2234" s="1" t="s">
        <v>48</v>
      </c>
      <c r="Z2234" s="1" t="s">
        <v>68</v>
      </c>
      <c r="AA2234" s="1" t="s">
        <v>95</v>
      </c>
      <c r="AB2234" s="1" t="s">
        <v>69</v>
      </c>
    </row>
    <row r="2235" spans="1:28" x14ac:dyDescent="0.2">
      <c r="A2235" s="1" t="s">
        <v>4540</v>
      </c>
      <c r="D2235" s="1" t="s">
        <v>50</v>
      </c>
      <c r="E2235" s="1" t="s">
        <v>31</v>
      </c>
      <c r="F2235" s="1" t="s">
        <v>32</v>
      </c>
      <c r="G2235" s="1" t="s">
        <v>33</v>
      </c>
      <c r="H2235" s="1" t="s">
        <v>55</v>
      </c>
      <c r="I2235" s="1" t="s">
        <v>100</v>
      </c>
      <c r="J2235" s="1" t="s">
        <v>56</v>
      </c>
      <c r="K2235" s="1" t="s">
        <v>37</v>
      </c>
      <c r="L2235" s="1" t="s">
        <v>118</v>
      </c>
      <c r="M2235" s="1" t="s">
        <v>88</v>
      </c>
      <c r="N2235" s="1" t="s">
        <v>40</v>
      </c>
      <c r="O2235" s="1" t="s">
        <v>906</v>
      </c>
      <c r="P2235" s="1" t="s">
        <v>226</v>
      </c>
      <c r="Q2235" s="1" t="s">
        <v>43</v>
      </c>
      <c r="R2235" s="1" t="s">
        <v>388</v>
      </c>
      <c r="S2235" s="1" t="s">
        <v>248</v>
      </c>
      <c r="T2235" s="1" t="s">
        <v>114</v>
      </c>
      <c r="U2235" s="1">
        <v>1</v>
      </c>
      <c r="V2235" s="1" t="s">
        <v>124</v>
      </c>
      <c r="W2235" s="1" t="s">
        <v>125</v>
      </c>
      <c r="X2235" s="1">
        <v>2</v>
      </c>
      <c r="Y2235" s="1" t="s">
        <v>69</v>
      </c>
      <c r="Z2235" s="1" t="s">
        <v>49</v>
      </c>
      <c r="AA2235" s="1">
        <v>20</v>
      </c>
      <c r="AB2235" s="1" t="s">
        <v>69</v>
      </c>
    </row>
    <row r="2236" spans="1:28" x14ac:dyDescent="0.2">
      <c r="A2236" s="1" t="s">
        <v>4541</v>
      </c>
      <c r="B2236" s="1" t="s">
        <v>3247</v>
      </c>
      <c r="C2236" s="1" t="s">
        <v>4542</v>
      </c>
      <c r="D2236" s="1">
        <v>16</v>
      </c>
      <c r="E2236" s="1" t="s">
        <v>116</v>
      </c>
      <c r="F2236" s="1" t="s">
        <v>153</v>
      </c>
      <c r="G2236" s="1" t="s">
        <v>218</v>
      </c>
      <c r="H2236" s="1" t="s">
        <v>136</v>
      </c>
      <c r="I2236" s="1" t="s">
        <v>75</v>
      </c>
      <c r="J2236" s="1" t="s">
        <v>76</v>
      </c>
      <c r="K2236" s="1" t="s">
        <v>77</v>
      </c>
      <c r="L2236" s="1" t="s">
        <v>58</v>
      </c>
      <c r="M2236" s="1" t="s">
        <v>181</v>
      </c>
      <c r="N2236" s="1" t="s">
        <v>190</v>
      </c>
      <c r="O2236" s="1" t="s">
        <v>1546</v>
      </c>
      <c r="P2236" s="1" t="s">
        <v>226</v>
      </c>
      <c r="Q2236" s="1" t="s">
        <v>62</v>
      </c>
      <c r="R2236" s="1" t="s">
        <v>541</v>
      </c>
      <c r="S2236" s="1" t="s">
        <v>64</v>
      </c>
      <c r="T2236" s="1" t="s">
        <v>81</v>
      </c>
      <c r="U2236" s="1">
        <v>2</v>
      </c>
      <c r="V2236" s="1" t="s">
        <v>196</v>
      </c>
      <c r="W2236" s="1" t="s">
        <v>47</v>
      </c>
      <c r="X2236" s="1">
        <v>2</v>
      </c>
      <c r="Y2236" s="1" t="s">
        <v>67</v>
      </c>
      <c r="AA2236" s="1">
        <v>10</v>
      </c>
      <c r="AB2236" s="1" t="s">
        <v>48</v>
      </c>
    </row>
    <row r="2237" spans="1:28" x14ac:dyDescent="0.2">
      <c r="A2237" s="1" t="s">
        <v>4543</v>
      </c>
      <c r="B2237" s="1" t="s">
        <v>3290</v>
      </c>
      <c r="D2237" s="1" t="s">
        <v>109</v>
      </c>
      <c r="E2237" s="1" t="s">
        <v>84</v>
      </c>
      <c r="F2237" s="1" t="s">
        <v>32</v>
      </c>
      <c r="G2237" s="1" t="s">
        <v>33</v>
      </c>
      <c r="H2237" s="1" t="s">
        <v>55</v>
      </c>
      <c r="I2237" s="1" t="s">
        <v>35</v>
      </c>
      <c r="J2237" s="1" t="s">
        <v>56</v>
      </c>
      <c r="K2237" s="1" t="s">
        <v>37</v>
      </c>
      <c r="L2237" s="1" t="s">
        <v>155</v>
      </c>
      <c r="M2237" s="1" t="s">
        <v>119</v>
      </c>
      <c r="N2237" s="1" t="s">
        <v>40</v>
      </c>
      <c r="O2237" s="1" t="s">
        <v>3005</v>
      </c>
      <c r="P2237" s="1" t="s">
        <v>226</v>
      </c>
      <c r="Q2237" s="1" t="s">
        <v>163</v>
      </c>
      <c r="S2237" s="1" t="s">
        <v>64</v>
      </c>
      <c r="T2237" s="1" t="s">
        <v>123</v>
      </c>
      <c r="U2237" s="1">
        <v>1</v>
      </c>
      <c r="V2237" s="1" t="s">
        <v>124</v>
      </c>
      <c r="W2237" s="1" t="s">
        <v>66</v>
      </c>
      <c r="X2237" s="1">
        <v>3</v>
      </c>
      <c r="Y2237" s="1" t="s">
        <v>69</v>
      </c>
      <c r="Z2237" s="1" t="s">
        <v>68</v>
      </c>
      <c r="AA2237" s="1">
        <v>10</v>
      </c>
      <c r="AB2237" s="1" t="s">
        <v>48</v>
      </c>
    </row>
    <row r="2238" spans="1:28" x14ac:dyDescent="0.2">
      <c r="A2238" s="1" t="s">
        <v>4544</v>
      </c>
      <c r="B2238" s="1" t="s">
        <v>4090</v>
      </c>
      <c r="C2238" s="1" t="s">
        <v>4545</v>
      </c>
      <c r="D2238" s="1" t="s">
        <v>50</v>
      </c>
      <c r="E2238" s="1" t="s">
        <v>99</v>
      </c>
      <c r="F2238" s="1" t="s">
        <v>53</v>
      </c>
      <c r="G2238" s="1" t="s">
        <v>148</v>
      </c>
      <c r="H2238" s="1" t="s">
        <v>34</v>
      </c>
      <c r="I2238" s="1" t="s">
        <v>75</v>
      </c>
      <c r="J2238" s="1" t="s">
        <v>56</v>
      </c>
      <c r="K2238" s="1" t="s">
        <v>101</v>
      </c>
      <c r="L2238" s="1" t="s">
        <v>58</v>
      </c>
      <c r="M2238" s="1" t="s">
        <v>119</v>
      </c>
      <c r="O2238" s="1" t="s">
        <v>496</v>
      </c>
      <c r="P2238" s="1" t="s">
        <v>42</v>
      </c>
      <c r="Q2238" s="1" t="s">
        <v>43</v>
      </c>
      <c r="S2238" s="1" t="s">
        <v>44</v>
      </c>
      <c r="T2238" s="1" t="s">
        <v>114</v>
      </c>
      <c r="U2238" s="1">
        <v>0</v>
      </c>
      <c r="V2238" s="1" t="s">
        <v>178</v>
      </c>
      <c r="W2238" s="1" t="s">
        <v>66</v>
      </c>
      <c r="X2238" s="1">
        <v>5</v>
      </c>
      <c r="Y2238" s="1" t="s">
        <v>69</v>
      </c>
      <c r="Z2238" s="1" t="s">
        <v>49</v>
      </c>
      <c r="AA2238" s="1" t="s">
        <v>95</v>
      </c>
      <c r="AB2238" s="1" t="s">
        <v>69</v>
      </c>
    </row>
    <row r="2239" spans="1:28" x14ac:dyDescent="0.2">
      <c r="A2239" s="1" t="s">
        <v>4546</v>
      </c>
      <c r="C2239" s="1" t="s">
        <v>4547</v>
      </c>
      <c r="D2239" s="1">
        <v>57</v>
      </c>
      <c r="E2239" s="1" t="s">
        <v>31</v>
      </c>
      <c r="F2239" s="1" t="s">
        <v>32</v>
      </c>
      <c r="G2239" s="1" t="s">
        <v>117</v>
      </c>
      <c r="H2239" s="1" t="s">
        <v>136</v>
      </c>
      <c r="I2239" s="1" t="s">
        <v>100</v>
      </c>
      <c r="J2239" s="1" t="s">
        <v>56</v>
      </c>
      <c r="K2239" s="1" t="s">
        <v>101</v>
      </c>
      <c r="L2239" s="1" t="s">
        <v>78</v>
      </c>
      <c r="M2239" s="1" t="s">
        <v>181</v>
      </c>
      <c r="O2239" s="1" t="s">
        <v>288</v>
      </c>
      <c r="P2239" s="1" t="s">
        <v>226</v>
      </c>
      <c r="Q2239" s="1" t="s">
        <v>62</v>
      </c>
      <c r="S2239" s="1" t="s">
        <v>64</v>
      </c>
      <c r="T2239" s="1" t="s">
        <v>81</v>
      </c>
      <c r="U2239" s="1">
        <v>1</v>
      </c>
      <c r="V2239" s="1" t="s">
        <v>65</v>
      </c>
      <c r="W2239" s="1" t="s">
        <v>125</v>
      </c>
      <c r="X2239" s="1" t="s">
        <v>151</v>
      </c>
      <c r="Y2239" s="1" t="s">
        <v>69</v>
      </c>
      <c r="AA2239" s="1">
        <v>20</v>
      </c>
      <c r="AB2239" s="1" t="s">
        <v>48</v>
      </c>
    </row>
    <row r="2240" spans="1:28" x14ac:dyDescent="0.2">
      <c r="A2240" s="1" t="s">
        <v>4548</v>
      </c>
      <c r="B2240" s="1" t="s">
        <v>1966</v>
      </c>
      <c r="C2240" s="1" t="s">
        <v>4549</v>
      </c>
      <c r="D2240" s="1">
        <v>88</v>
      </c>
      <c r="E2240" s="1" t="s">
        <v>99</v>
      </c>
      <c r="F2240" s="1" t="s">
        <v>32</v>
      </c>
      <c r="G2240" s="1" t="s">
        <v>33</v>
      </c>
      <c r="H2240" s="1" t="s">
        <v>55</v>
      </c>
      <c r="I2240" s="1" t="s">
        <v>75</v>
      </c>
      <c r="J2240" s="1" t="s">
        <v>56</v>
      </c>
      <c r="K2240" s="1" t="s">
        <v>57</v>
      </c>
      <c r="L2240" s="1" t="s">
        <v>78</v>
      </c>
      <c r="M2240" s="1" t="s">
        <v>119</v>
      </c>
      <c r="N2240" s="1" t="s">
        <v>40</v>
      </c>
      <c r="O2240" s="1" t="s">
        <v>372</v>
      </c>
      <c r="P2240" s="1" t="s">
        <v>226</v>
      </c>
      <c r="Q2240" s="1" t="s">
        <v>43</v>
      </c>
      <c r="R2240" s="1" t="s">
        <v>915</v>
      </c>
      <c r="S2240" s="1" t="s">
        <v>44</v>
      </c>
      <c r="T2240" s="1" t="s">
        <v>45</v>
      </c>
      <c r="U2240" s="1">
        <v>3</v>
      </c>
      <c r="V2240" s="1" t="s">
        <v>46</v>
      </c>
      <c r="W2240" s="1" t="s">
        <v>125</v>
      </c>
      <c r="X2240" s="1">
        <v>5</v>
      </c>
      <c r="Y2240" s="1" t="s">
        <v>67</v>
      </c>
      <c r="Z2240" s="1" t="s">
        <v>138</v>
      </c>
      <c r="AA2240" s="1">
        <v>10</v>
      </c>
      <c r="AB2240" s="1" t="s">
        <v>69</v>
      </c>
    </row>
    <row r="2241" spans="1:28" x14ac:dyDescent="0.2">
      <c r="A2241" s="1" t="s">
        <v>4550</v>
      </c>
      <c r="B2241" s="1" t="s">
        <v>2925</v>
      </c>
      <c r="C2241" s="1" t="s">
        <v>660</v>
      </c>
      <c r="D2241" s="1" t="s">
        <v>109</v>
      </c>
      <c r="E2241" s="1" t="s">
        <v>31</v>
      </c>
      <c r="F2241" s="1" t="s">
        <v>73</v>
      </c>
      <c r="G2241" s="1" t="s">
        <v>110</v>
      </c>
      <c r="H2241" s="1" t="s">
        <v>55</v>
      </c>
      <c r="I2241" s="1" t="s">
        <v>75</v>
      </c>
      <c r="J2241" s="1" t="s">
        <v>56</v>
      </c>
      <c r="K2241" s="1" t="s">
        <v>77</v>
      </c>
      <c r="L2241" s="1" t="s">
        <v>58</v>
      </c>
      <c r="M2241" s="1" t="s">
        <v>88</v>
      </c>
      <c r="N2241" s="1" t="s">
        <v>190</v>
      </c>
      <c r="O2241" s="1" t="s">
        <v>1036</v>
      </c>
      <c r="P2241" s="1" t="s">
        <v>103</v>
      </c>
      <c r="Q2241" s="1" t="s">
        <v>163</v>
      </c>
      <c r="R2241" s="1" t="s">
        <v>626</v>
      </c>
      <c r="S2241" s="1" t="s">
        <v>44</v>
      </c>
      <c r="T2241" s="1" t="s">
        <v>81</v>
      </c>
      <c r="U2241" s="1">
        <v>3</v>
      </c>
      <c r="V2241" s="1" t="s">
        <v>46</v>
      </c>
      <c r="W2241" s="1" t="s">
        <v>82</v>
      </c>
      <c r="X2241" s="1">
        <v>4</v>
      </c>
      <c r="Y2241" s="1" t="s">
        <v>67</v>
      </c>
      <c r="Z2241" s="1" t="s">
        <v>175</v>
      </c>
      <c r="AA2241" s="1">
        <v>50</v>
      </c>
      <c r="AB2241" s="1" t="s">
        <v>48</v>
      </c>
    </row>
    <row r="2242" spans="1:28" x14ac:dyDescent="0.2">
      <c r="A2242" s="1" t="s">
        <v>4551</v>
      </c>
      <c r="D2242" s="1" t="s">
        <v>109</v>
      </c>
      <c r="E2242" s="1" t="s">
        <v>31</v>
      </c>
      <c r="F2242" s="1" t="s">
        <v>73</v>
      </c>
      <c r="G2242" s="1" t="s">
        <v>74</v>
      </c>
      <c r="H2242" s="1" t="s">
        <v>136</v>
      </c>
      <c r="I2242" s="1" t="s">
        <v>85</v>
      </c>
      <c r="J2242" s="1" t="s">
        <v>86</v>
      </c>
      <c r="K2242" s="1" t="s">
        <v>57</v>
      </c>
      <c r="L2242" s="1" t="s">
        <v>78</v>
      </c>
      <c r="M2242" s="1" t="s">
        <v>181</v>
      </c>
      <c r="N2242" s="1" t="s">
        <v>190</v>
      </c>
      <c r="O2242" s="1" t="s">
        <v>102</v>
      </c>
      <c r="P2242" s="1" t="s">
        <v>103</v>
      </c>
      <c r="Q2242" s="1" t="s">
        <v>80</v>
      </c>
      <c r="S2242" s="1" t="s">
        <v>248</v>
      </c>
      <c r="T2242" s="1" t="s">
        <v>81</v>
      </c>
      <c r="U2242" s="1">
        <v>3</v>
      </c>
      <c r="V2242" s="1" t="s">
        <v>132</v>
      </c>
      <c r="W2242" s="1" t="s">
        <v>47</v>
      </c>
      <c r="X2242" s="1" t="s">
        <v>151</v>
      </c>
      <c r="Y2242" s="1" t="s">
        <v>69</v>
      </c>
      <c r="Z2242" s="1" t="s">
        <v>68</v>
      </c>
      <c r="AA2242" s="1" t="s">
        <v>95</v>
      </c>
      <c r="AB2242" s="1" t="s">
        <v>69</v>
      </c>
    </row>
    <row r="2243" spans="1:28" x14ac:dyDescent="0.2">
      <c r="A2243" s="1" t="s">
        <v>4552</v>
      </c>
      <c r="C2243" s="1" t="s">
        <v>4553</v>
      </c>
      <c r="D2243" s="1">
        <v>20</v>
      </c>
      <c r="E2243" s="1" t="s">
        <v>84</v>
      </c>
      <c r="F2243" s="1" t="s">
        <v>32</v>
      </c>
      <c r="G2243" s="1" t="s">
        <v>185</v>
      </c>
      <c r="H2243" s="1" t="s">
        <v>55</v>
      </c>
      <c r="I2243" s="1" t="s">
        <v>35</v>
      </c>
      <c r="J2243" s="1" t="s">
        <v>76</v>
      </c>
      <c r="K2243" s="1" t="s">
        <v>87</v>
      </c>
      <c r="L2243" s="1" t="s">
        <v>38</v>
      </c>
      <c r="M2243" s="1" t="s">
        <v>204</v>
      </c>
      <c r="N2243" s="1" t="s">
        <v>40</v>
      </c>
      <c r="O2243" s="1" t="s">
        <v>726</v>
      </c>
      <c r="P2243" s="1" t="s">
        <v>121</v>
      </c>
      <c r="Q2243" s="1" t="s">
        <v>171</v>
      </c>
      <c r="S2243" s="1" t="s">
        <v>44</v>
      </c>
      <c r="T2243" s="1" t="s">
        <v>123</v>
      </c>
      <c r="U2243" s="1">
        <v>0</v>
      </c>
      <c r="V2243" s="1" t="s">
        <v>46</v>
      </c>
      <c r="W2243" s="1" t="s">
        <v>66</v>
      </c>
      <c r="X2243" s="1">
        <v>1</v>
      </c>
      <c r="Z2243" s="1" t="s">
        <v>49</v>
      </c>
      <c r="AA2243" s="1" t="s">
        <v>50</v>
      </c>
      <c r="AB2243" s="1" t="s">
        <v>48</v>
      </c>
    </row>
    <row r="2244" spans="1:28" x14ac:dyDescent="0.2">
      <c r="A2244" s="1" t="s">
        <v>4554</v>
      </c>
      <c r="C2244" s="1" t="s">
        <v>4555</v>
      </c>
      <c r="D2244" s="1" t="s">
        <v>50</v>
      </c>
      <c r="E2244" s="1" t="s">
        <v>84</v>
      </c>
      <c r="F2244" s="1" t="s">
        <v>73</v>
      </c>
      <c r="G2244" s="1" t="s">
        <v>74</v>
      </c>
      <c r="H2244" s="1" t="s">
        <v>56</v>
      </c>
      <c r="I2244" s="1" t="s">
        <v>35</v>
      </c>
      <c r="J2244" s="1" t="s">
        <v>76</v>
      </c>
      <c r="K2244" s="1" t="s">
        <v>101</v>
      </c>
      <c r="L2244" s="1" t="s">
        <v>118</v>
      </c>
      <c r="M2244" s="1" t="s">
        <v>88</v>
      </c>
      <c r="N2244" s="1" t="s">
        <v>60</v>
      </c>
      <c r="O2244" s="1" t="s">
        <v>2456</v>
      </c>
      <c r="P2244" s="1" t="s">
        <v>103</v>
      </c>
      <c r="Q2244" s="1" t="s">
        <v>62</v>
      </c>
      <c r="S2244" s="1" t="s">
        <v>92</v>
      </c>
      <c r="T2244" s="1" t="s">
        <v>81</v>
      </c>
      <c r="U2244" s="1">
        <v>1</v>
      </c>
      <c r="V2244" s="1" t="s">
        <v>160</v>
      </c>
      <c r="W2244" s="1" t="s">
        <v>47</v>
      </c>
      <c r="X2244" s="1">
        <v>4</v>
      </c>
      <c r="Y2244" s="1" t="s">
        <v>69</v>
      </c>
      <c r="Z2244" s="1" t="s">
        <v>49</v>
      </c>
      <c r="AA2244" s="1" t="s">
        <v>50</v>
      </c>
      <c r="AB2244" s="1" t="s">
        <v>69</v>
      </c>
    </row>
    <row r="2245" spans="1:28" x14ac:dyDescent="0.2">
      <c r="A2245" s="1" t="s">
        <v>4556</v>
      </c>
      <c r="B2245" s="1" t="s">
        <v>1858</v>
      </c>
      <c r="D2245" s="1" t="s">
        <v>109</v>
      </c>
      <c r="E2245" s="1" t="s">
        <v>31</v>
      </c>
      <c r="F2245" s="1" t="s">
        <v>53</v>
      </c>
      <c r="G2245" s="1" t="s">
        <v>54</v>
      </c>
      <c r="H2245" s="1" t="s">
        <v>56</v>
      </c>
      <c r="I2245" s="1" t="s">
        <v>85</v>
      </c>
      <c r="J2245" s="1" t="s">
        <v>36</v>
      </c>
      <c r="K2245" s="1" t="s">
        <v>87</v>
      </c>
      <c r="L2245" s="1" t="s">
        <v>58</v>
      </c>
      <c r="M2245" s="1" t="s">
        <v>181</v>
      </c>
      <c r="N2245" s="1" t="s">
        <v>190</v>
      </c>
      <c r="O2245" s="1" t="s">
        <v>325</v>
      </c>
      <c r="P2245" s="1" t="s">
        <v>103</v>
      </c>
      <c r="Q2245" s="1" t="s">
        <v>43</v>
      </c>
      <c r="S2245" s="1" t="s">
        <v>44</v>
      </c>
      <c r="T2245" s="1" t="s">
        <v>123</v>
      </c>
      <c r="U2245" s="1">
        <v>0</v>
      </c>
      <c r="V2245" s="1" t="s">
        <v>196</v>
      </c>
      <c r="W2245" s="1" t="s">
        <v>66</v>
      </c>
      <c r="X2245" s="1">
        <v>3</v>
      </c>
      <c r="Y2245" s="1" t="s">
        <v>69</v>
      </c>
      <c r="Z2245" s="1" t="s">
        <v>89</v>
      </c>
      <c r="AA2245" s="1" t="s">
        <v>50</v>
      </c>
      <c r="AB2245" s="1" t="s">
        <v>48</v>
      </c>
    </row>
    <row r="2246" spans="1:28" x14ac:dyDescent="0.2">
      <c r="A2246" s="1" t="s">
        <v>4557</v>
      </c>
      <c r="C2246" s="1" t="s">
        <v>722</v>
      </c>
      <c r="D2246" s="1" t="s">
        <v>50</v>
      </c>
      <c r="E2246" s="1" t="s">
        <v>84</v>
      </c>
      <c r="F2246" s="1" t="s">
        <v>153</v>
      </c>
      <c r="G2246" s="1" t="s">
        <v>218</v>
      </c>
      <c r="H2246" s="1" t="s">
        <v>34</v>
      </c>
      <c r="I2246" s="1" t="s">
        <v>75</v>
      </c>
      <c r="J2246" s="1" t="s">
        <v>86</v>
      </c>
      <c r="K2246" s="1" t="s">
        <v>37</v>
      </c>
      <c r="L2246" s="1" t="s">
        <v>38</v>
      </c>
      <c r="M2246" s="1" t="s">
        <v>39</v>
      </c>
      <c r="N2246" s="1" t="s">
        <v>190</v>
      </c>
      <c r="O2246" s="1" t="s">
        <v>872</v>
      </c>
      <c r="P2246" s="1" t="s">
        <v>121</v>
      </c>
      <c r="Q2246" s="1" t="s">
        <v>163</v>
      </c>
      <c r="R2246" s="1" t="s">
        <v>1349</v>
      </c>
      <c r="S2246" s="1" t="s">
        <v>122</v>
      </c>
      <c r="T2246" s="1" t="s">
        <v>45</v>
      </c>
      <c r="U2246" s="1" t="s">
        <v>93</v>
      </c>
      <c r="V2246" s="1" t="s">
        <v>178</v>
      </c>
      <c r="W2246" s="1" t="s">
        <v>66</v>
      </c>
      <c r="X2246" s="1" t="s">
        <v>151</v>
      </c>
      <c r="Y2246" s="1" t="s">
        <v>69</v>
      </c>
      <c r="Z2246" s="1" t="s">
        <v>68</v>
      </c>
      <c r="AA2246" s="1">
        <v>20</v>
      </c>
      <c r="AB2246" s="1" t="s">
        <v>69</v>
      </c>
    </row>
    <row r="2247" spans="1:28" x14ac:dyDescent="0.2">
      <c r="A2247" s="1" t="s">
        <v>4558</v>
      </c>
      <c r="D2247" s="1">
        <v>34</v>
      </c>
      <c r="E2247" s="1" t="s">
        <v>84</v>
      </c>
      <c r="F2247" s="1" t="s">
        <v>153</v>
      </c>
      <c r="G2247" s="1" t="s">
        <v>218</v>
      </c>
      <c r="H2247" s="1" t="s">
        <v>34</v>
      </c>
      <c r="I2247" s="1" t="s">
        <v>85</v>
      </c>
      <c r="J2247" s="1" t="s">
        <v>56</v>
      </c>
      <c r="K2247" s="1" t="s">
        <v>37</v>
      </c>
      <c r="L2247" s="1" t="s">
        <v>38</v>
      </c>
      <c r="M2247" s="1" t="s">
        <v>39</v>
      </c>
      <c r="N2247" s="1" t="s">
        <v>60</v>
      </c>
      <c r="O2247" s="1" t="s">
        <v>404</v>
      </c>
      <c r="P2247" s="1" t="s">
        <v>121</v>
      </c>
      <c r="Q2247" s="1" t="s">
        <v>62</v>
      </c>
      <c r="R2247" s="1" t="s">
        <v>1753</v>
      </c>
      <c r="S2247" s="1" t="s">
        <v>122</v>
      </c>
      <c r="T2247" s="1" t="s">
        <v>81</v>
      </c>
      <c r="U2247" s="1" t="s">
        <v>93</v>
      </c>
      <c r="V2247" s="1" t="s">
        <v>105</v>
      </c>
      <c r="W2247" s="1" t="s">
        <v>66</v>
      </c>
      <c r="X2247" s="1" t="s">
        <v>133</v>
      </c>
      <c r="Y2247" s="1" t="s">
        <v>48</v>
      </c>
      <c r="AA2247" s="1" t="s">
        <v>95</v>
      </c>
      <c r="AB2247" s="1" t="s">
        <v>69</v>
      </c>
    </row>
    <row r="2248" spans="1:28" x14ac:dyDescent="0.2">
      <c r="A2248" s="1" t="s">
        <v>4559</v>
      </c>
      <c r="D2248" s="1" t="s">
        <v>109</v>
      </c>
      <c r="E2248" s="1" t="s">
        <v>99</v>
      </c>
      <c r="F2248" s="1" t="s">
        <v>153</v>
      </c>
      <c r="G2248" s="1" t="s">
        <v>154</v>
      </c>
      <c r="H2248" s="1" t="s">
        <v>56</v>
      </c>
      <c r="I2248" s="1" t="s">
        <v>100</v>
      </c>
      <c r="J2248" s="1" t="s">
        <v>76</v>
      </c>
      <c r="K2248" s="1" t="s">
        <v>101</v>
      </c>
      <c r="L2248" s="1" t="s">
        <v>58</v>
      </c>
      <c r="M2248" s="1" t="s">
        <v>204</v>
      </c>
      <c r="N2248" s="1" t="s">
        <v>40</v>
      </c>
      <c r="O2248" s="1" t="s">
        <v>773</v>
      </c>
      <c r="P2248" s="1" t="s">
        <v>42</v>
      </c>
      <c r="Q2248" s="1" t="s">
        <v>171</v>
      </c>
      <c r="S2248" s="1" t="s">
        <v>113</v>
      </c>
      <c r="T2248" s="1" t="s">
        <v>114</v>
      </c>
      <c r="U2248" s="1" t="s">
        <v>93</v>
      </c>
      <c r="V2248" s="1" t="s">
        <v>196</v>
      </c>
      <c r="W2248" s="1" t="s">
        <v>66</v>
      </c>
      <c r="X2248" s="1">
        <v>3</v>
      </c>
      <c r="Z2248" s="1" t="s">
        <v>89</v>
      </c>
      <c r="AA2248" s="1">
        <v>10</v>
      </c>
      <c r="AB2248" s="1" t="s">
        <v>69</v>
      </c>
    </row>
    <row r="2249" spans="1:28" x14ac:dyDescent="0.2">
      <c r="A2249" s="1" t="s">
        <v>4560</v>
      </c>
      <c r="B2249" s="1" t="s">
        <v>1597</v>
      </c>
      <c r="D2249" s="1">
        <v>28</v>
      </c>
      <c r="E2249" s="1" t="s">
        <v>116</v>
      </c>
      <c r="F2249" s="1" t="s">
        <v>32</v>
      </c>
      <c r="G2249" s="1" t="s">
        <v>117</v>
      </c>
      <c r="H2249" s="1" t="s">
        <v>136</v>
      </c>
      <c r="I2249" s="1" t="s">
        <v>100</v>
      </c>
      <c r="J2249" s="1" t="s">
        <v>76</v>
      </c>
      <c r="K2249" s="1" t="s">
        <v>57</v>
      </c>
      <c r="L2249" s="1" t="s">
        <v>155</v>
      </c>
      <c r="M2249" s="1" t="s">
        <v>204</v>
      </c>
      <c r="N2249" s="1" t="s">
        <v>40</v>
      </c>
      <c r="O2249" s="1" t="s">
        <v>391</v>
      </c>
      <c r="P2249" s="1" t="s">
        <v>103</v>
      </c>
      <c r="Q2249" s="1" t="s">
        <v>171</v>
      </c>
      <c r="S2249" s="1" t="s">
        <v>248</v>
      </c>
      <c r="T2249" s="1" t="s">
        <v>114</v>
      </c>
      <c r="U2249" s="1">
        <v>1</v>
      </c>
      <c r="W2249" s="1" t="s">
        <v>66</v>
      </c>
      <c r="X2249" s="1" t="s">
        <v>151</v>
      </c>
      <c r="Y2249" s="1" t="s">
        <v>48</v>
      </c>
      <c r="Z2249" s="1" t="s">
        <v>89</v>
      </c>
      <c r="AA2249" s="1" t="s">
        <v>50</v>
      </c>
      <c r="AB2249" s="1" t="s">
        <v>69</v>
      </c>
    </row>
    <row r="2250" spans="1:28" x14ac:dyDescent="0.2">
      <c r="A2250" s="1" t="s">
        <v>4561</v>
      </c>
      <c r="B2250" s="1" t="s">
        <v>2564</v>
      </c>
      <c r="D2250" s="1" t="s">
        <v>50</v>
      </c>
      <c r="E2250" s="1" t="s">
        <v>84</v>
      </c>
      <c r="F2250" s="1" t="s">
        <v>53</v>
      </c>
      <c r="G2250" s="1" t="s">
        <v>148</v>
      </c>
      <c r="H2250" s="1" t="s">
        <v>34</v>
      </c>
      <c r="I2250" s="1" t="s">
        <v>100</v>
      </c>
      <c r="J2250" s="1" t="s">
        <v>86</v>
      </c>
      <c r="K2250" s="1" t="s">
        <v>87</v>
      </c>
      <c r="L2250" s="1" t="s">
        <v>118</v>
      </c>
      <c r="M2250" s="1" t="s">
        <v>59</v>
      </c>
      <c r="N2250" s="1" t="s">
        <v>40</v>
      </c>
      <c r="O2250" s="1" t="s">
        <v>1058</v>
      </c>
      <c r="P2250" s="1" t="s">
        <v>42</v>
      </c>
      <c r="Q2250" s="1" t="s">
        <v>80</v>
      </c>
      <c r="S2250" s="1" t="s">
        <v>92</v>
      </c>
      <c r="T2250" s="1" t="s">
        <v>45</v>
      </c>
      <c r="U2250" s="1">
        <v>0</v>
      </c>
      <c r="V2250" s="1" t="s">
        <v>160</v>
      </c>
      <c r="W2250" s="1" t="s">
        <v>66</v>
      </c>
      <c r="X2250" s="1">
        <v>3</v>
      </c>
      <c r="Y2250" s="1" t="s">
        <v>69</v>
      </c>
      <c r="Z2250" s="1" t="s">
        <v>68</v>
      </c>
      <c r="AA2250" s="1" t="s">
        <v>95</v>
      </c>
      <c r="AB2250" s="1" t="s">
        <v>48</v>
      </c>
    </row>
    <row r="2251" spans="1:28" x14ac:dyDescent="0.2">
      <c r="A2251" s="1" t="s">
        <v>4562</v>
      </c>
      <c r="B2251" s="1" t="s">
        <v>282</v>
      </c>
      <c r="C2251" s="1" t="s">
        <v>4563</v>
      </c>
      <c r="D2251" s="1" t="s">
        <v>50</v>
      </c>
      <c r="E2251" s="1" t="s">
        <v>84</v>
      </c>
      <c r="F2251" s="1" t="s">
        <v>53</v>
      </c>
      <c r="G2251" s="1" t="s">
        <v>135</v>
      </c>
      <c r="H2251" s="1" t="s">
        <v>55</v>
      </c>
      <c r="I2251" s="1" t="s">
        <v>85</v>
      </c>
      <c r="J2251" s="1" t="s">
        <v>36</v>
      </c>
      <c r="K2251" s="1" t="s">
        <v>37</v>
      </c>
      <c r="L2251" s="1" t="s">
        <v>38</v>
      </c>
      <c r="M2251" s="1" t="s">
        <v>88</v>
      </c>
      <c r="N2251" s="1" t="s">
        <v>94</v>
      </c>
      <c r="O2251" s="1" t="s">
        <v>205</v>
      </c>
      <c r="P2251" s="1" t="s">
        <v>42</v>
      </c>
      <c r="Q2251" s="1" t="s">
        <v>62</v>
      </c>
      <c r="S2251" s="1" t="s">
        <v>92</v>
      </c>
      <c r="T2251" s="1" t="s">
        <v>81</v>
      </c>
      <c r="U2251" s="1">
        <v>3</v>
      </c>
      <c r="V2251" s="1" t="s">
        <v>178</v>
      </c>
      <c r="W2251" s="1" t="s">
        <v>82</v>
      </c>
      <c r="X2251" s="1">
        <v>1</v>
      </c>
      <c r="Y2251" s="1" t="s">
        <v>67</v>
      </c>
      <c r="Z2251" s="1" t="s">
        <v>49</v>
      </c>
      <c r="AA2251" s="1" t="s">
        <v>50</v>
      </c>
      <c r="AB2251" s="1" t="s">
        <v>48</v>
      </c>
    </row>
    <row r="2252" spans="1:28" x14ac:dyDescent="0.2">
      <c r="A2252" s="1" t="s">
        <v>4564</v>
      </c>
      <c r="B2252" s="1" t="s">
        <v>1163</v>
      </c>
      <c r="C2252" s="1" t="s">
        <v>4565</v>
      </c>
      <c r="D2252" s="1">
        <v>31</v>
      </c>
      <c r="E2252" s="1" t="s">
        <v>72</v>
      </c>
      <c r="F2252" s="1" t="s">
        <v>53</v>
      </c>
      <c r="G2252" s="1" t="s">
        <v>148</v>
      </c>
      <c r="H2252" s="1" t="s">
        <v>34</v>
      </c>
      <c r="I2252" s="1" t="s">
        <v>100</v>
      </c>
      <c r="J2252" s="1" t="s">
        <v>56</v>
      </c>
      <c r="K2252" s="1" t="s">
        <v>87</v>
      </c>
      <c r="L2252" s="1" t="s">
        <v>118</v>
      </c>
      <c r="M2252" s="1" t="s">
        <v>39</v>
      </c>
      <c r="O2252" s="1" t="s">
        <v>1138</v>
      </c>
      <c r="P2252" s="1" t="s">
        <v>226</v>
      </c>
      <c r="Q2252" s="1" t="s">
        <v>43</v>
      </c>
      <c r="S2252" s="1" t="s">
        <v>113</v>
      </c>
      <c r="T2252" s="1" t="s">
        <v>114</v>
      </c>
      <c r="U2252" s="1">
        <v>2</v>
      </c>
      <c r="V2252" s="1" t="s">
        <v>65</v>
      </c>
      <c r="W2252" s="1" t="s">
        <v>47</v>
      </c>
      <c r="X2252" s="1">
        <v>3</v>
      </c>
      <c r="Z2252" s="1" t="s">
        <v>49</v>
      </c>
      <c r="AA2252" s="1" t="s">
        <v>50</v>
      </c>
      <c r="AB2252" s="1" t="s">
        <v>48</v>
      </c>
    </row>
    <row r="2253" spans="1:28" x14ac:dyDescent="0.2">
      <c r="A2253" s="1" t="s">
        <v>4566</v>
      </c>
      <c r="B2253" s="1" t="s">
        <v>1708</v>
      </c>
      <c r="D2253" s="1">
        <v>3</v>
      </c>
      <c r="E2253" s="1" t="s">
        <v>116</v>
      </c>
      <c r="F2253" s="1" t="s">
        <v>32</v>
      </c>
      <c r="G2253" s="1" t="s">
        <v>33</v>
      </c>
      <c r="H2253" s="1" t="s">
        <v>136</v>
      </c>
      <c r="I2253" s="1" t="s">
        <v>85</v>
      </c>
      <c r="J2253" s="1" t="s">
        <v>56</v>
      </c>
      <c r="K2253" s="1" t="s">
        <v>57</v>
      </c>
      <c r="L2253" s="1" t="s">
        <v>155</v>
      </c>
      <c r="M2253" s="1" t="s">
        <v>88</v>
      </c>
      <c r="O2253" s="1" t="s">
        <v>786</v>
      </c>
      <c r="P2253" s="1" t="s">
        <v>103</v>
      </c>
      <c r="Q2253" s="1" t="s">
        <v>43</v>
      </c>
      <c r="S2253" s="1" t="s">
        <v>64</v>
      </c>
      <c r="T2253" s="1" t="s">
        <v>81</v>
      </c>
      <c r="U2253" s="1">
        <v>2</v>
      </c>
      <c r="V2253" s="1" t="s">
        <v>124</v>
      </c>
      <c r="W2253" s="1" t="s">
        <v>125</v>
      </c>
      <c r="X2253" s="1">
        <v>3</v>
      </c>
      <c r="Y2253" s="1" t="s">
        <v>67</v>
      </c>
      <c r="Z2253" s="1" t="s">
        <v>94</v>
      </c>
      <c r="AA2253" s="1">
        <v>20</v>
      </c>
      <c r="AB2253" s="1" t="s">
        <v>69</v>
      </c>
    </row>
    <row r="2254" spans="1:28" x14ac:dyDescent="0.2">
      <c r="A2254" s="1" t="s">
        <v>4567</v>
      </c>
      <c r="D2254" s="1" t="s">
        <v>50</v>
      </c>
      <c r="E2254" s="1" t="s">
        <v>72</v>
      </c>
      <c r="F2254" s="1" t="s">
        <v>153</v>
      </c>
      <c r="G2254" s="1" t="s">
        <v>154</v>
      </c>
      <c r="H2254" s="1" t="s">
        <v>34</v>
      </c>
      <c r="I2254" s="1" t="s">
        <v>75</v>
      </c>
      <c r="J2254" s="1" t="s">
        <v>76</v>
      </c>
      <c r="K2254" s="1" t="s">
        <v>87</v>
      </c>
      <c r="L2254" s="1" t="s">
        <v>38</v>
      </c>
      <c r="M2254" s="1" t="s">
        <v>88</v>
      </c>
      <c r="N2254" s="1" t="s">
        <v>190</v>
      </c>
      <c r="O2254" s="1" t="s">
        <v>255</v>
      </c>
      <c r="P2254" s="1" t="s">
        <v>121</v>
      </c>
      <c r="Q2254" s="1" t="s">
        <v>80</v>
      </c>
      <c r="R2254" s="1" t="s">
        <v>665</v>
      </c>
      <c r="S2254" s="1" t="s">
        <v>92</v>
      </c>
      <c r="T2254" s="1" t="s">
        <v>81</v>
      </c>
      <c r="U2254" s="1">
        <v>3</v>
      </c>
      <c r="V2254" s="1" t="s">
        <v>46</v>
      </c>
      <c r="W2254" s="1" t="s">
        <v>47</v>
      </c>
      <c r="X2254" s="1" t="s">
        <v>151</v>
      </c>
      <c r="Y2254" s="1" t="s">
        <v>168</v>
      </c>
      <c r="AA2254" s="1">
        <v>20</v>
      </c>
      <c r="AB2254" s="1" t="s">
        <v>48</v>
      </c>
    </row>
    <row r="2255" spans="1:28" x14ac:dyDescent="0.2">
      <c r="A2255" s="1" t="s">
        <v>4568</v>
      </c>
      <c r="D2255" s="1" t="s">
        <v>109</v>
      </c>
      <c r="E2255" s="1" t="s">
        <v>99</v>
      </c>
      <c r="F2255" s="1" t="s">
        <v>73</v>
      </c>
      <c r="G2255" s="1" t="s">
        <v>110</v>
      </c>
      <c r="H2255" s="1" t="s">
        <v>34</v>
      </c>
      <c r="I2255" s="1" t="s">
        <v>35</v>
      </c>
      <c r="J2255" s="1" t="s">
        <v>222</v>
      </c>
      <c r="K2255" s="1" t="s">
        <v>101</v>
      </c>
      <c r="L2255" s="1" t="s">
        <v>58</v>
      </c>
      <c r="M2255" s="1" t="s">
        <v>181</v>
      </c>
      <c r="N2255" s="1" t="s">
        <v>60</v>
      </c>
      <c r="O2255" s="1" t="s">
        <v>2418</v>
      </c>
      <c r="P2255" s="1" t="s">
        <v>226</v>
      </c>
      <c r="Q2255" s="1" t="s">
        <v>43</v>
      </c>
      <c r="S2255" s="1" t="s">
        <v>131</v>
      </c>
      <c r="T2255" s="1" t="s">
        <v>114</v>
      </c>
      <c r="U2255" s="1">
        <v>3</v>
      </c>
      <c r="V2255" s="1" t="s">
        <v>132</v>
      </c>
      <c r="W2255" s="1" t="s">
        <v>47</v>
      </c>
      <c r="X2255" s="1" t="s">
        <v>133</v>
      </c>
      <c r="Y2255" s="1" t="s">
        <v>48</v>
      </c>
      <c r="Z2255" s="1" t="s">
        <v>175</v>
      </c>
      <c r="AA2255" s="1">
        <v>20</v>
      </c>
      <c r="AB2255" s="1" t="s">
        <v>69</v>
      </c>
    </row>
    <row r="2256" spans="1:28" x14ac:dyDescent="0.2">
      <c r="A2256" s="1" t="s">
        <v>4569</v>
      </c>
      <c r="B2256" s="1" t="s">
        <v>4570</v>
      </c>
      <c r="D2256" s="1" t="s">
        <v>109</v>
      </c>
      <c r="E2256" s="1" t="s">
        <v>116</v>
      </c>
      <c r="F2256" s="1" t="s">
        <v>153</v>
      </c>
      <c r="G2256" s="1" t="s">
        <v>154</v>
      </c>
      <c r="H2256" s="1" t="s">
        <v>136</v>
      </c>
      <c r="I2256" s="1" t="s">
        <v>85</v>
      </c>
      <c r="J2256" s="1" t="s">
        <v>86</v>
      </c>
      <c r="K2256" s="1" t="s">
        <v>77</v>
      </c>
      <c r="L2256" s="1" t="s">
        <v>38</v>
      </c>
      <c r="M2256" s="1" t="s">
        <v>204</v>
      </c>
      <c r="O2256" s="1" t="s">
        <v>975</v>
      </c>
      <c r="P2256" s="1" t="s">
        <v>121</v>
      </c>
      <c r="Q2256" s="1" t="s">
        <v>43</v>
      </c>
      <c r="R2256" s="1" t="s">
        <v>475</v>
      </c>
      <c r="S2256" s="1" t="s">
        <v>131</v>
      </c>
      <c r="T2256" s="1" t="s">
        <v>123</v>
      </c>
      <c r="U2256" s="1">
        <v>1</v>
      </c>
      <c r="V2256" s="1" t="s">
        <v>105</v>
      </c>
      <c r="W2256" s="1" t="s">
        <v>82</v>
      </c>
      <c r="X2256" s="1">
        <v>3</v>
      </c>
      <c r="Y2256" s="1" t="s">
        <v>48</v>
      </c>
      <c r="AA2256" s="1" t="s">
        <v>95</v>
      </c>
      <c r="AB2256" s="1" t="s">
        <v>69</v>
      </c>
    </row>
    <row r="2257" spans="1:28" x14ac:dyDescent="0.2">
      <c r="A2257" s="1" t="s">
        <v>4571</v>
      </c>
      <c r="B2257" s="1" t="s">
        <v>4572</v>
      </c>
      <c r="C2257" s="1" t="s">
        <v>4573</v>
      </c>
      <c r="D2257" s="1" t="s">
        <v>50</v>
      </c>
      <c r="E2257" s="1" t="s">
        <v>72</v>
      </c>
      <c r="F2257" s="1" t="s">
        <v>32</v>
      </c>
      <c r="G2257" s="1" t="s">
        <v>117</v>
      </c>
      <c r="H2257" s="1" t="s">
        <v>55</v>
      </c>
      <c r="I2257" s="1" t="s">
        <v>100</v>
      </c>
      <c r="J2257" s="1" t="s">
        <v>76</v>
      </c>
      <c r="K2257" s="1" t="s">
        <v>37</v>
      </c>
      <c r="L2257" s="1" t="s">
        <v>58</v>
      </c>
      <c r="M2257" s="1" t="s">
        <v>88</v>
      </c>
      <c r="N2257" s="1" t="s">
        <v>190</v>
      </c>
      <c r="O2257" s="1" t="s">
        <v>1421</v>
      </c>
      <c r="P2257" s="1" t="s">
        <v>121</v>
      </c>
      <c r="Q2257" s="1" t="s">
        <v>163</v>
      </c>
      <c r="S2257" s="1" t="s">
        <v>131</v>
      </c>
      <c r="T2257" s="1" t="s">
        <v>114</v>
      </c>
      <c r="U2257" s="1">
        <v>2</v>
      </c>
      <c r="V2257" s="1" t="s">
        <v>46</v>
      </c>
      <c r="W2257" s="1" t="s">
        <v>125</v>
      </c>
      <c r="X2257" s="1">
        <v>1</v>
      </c>
      <c r="Y2257" s="1" t="s">
        <v>48</v>
      </c>
      <c r="AA2257" s="1" t="s">
        <v>50</v>
      </c>
      <c r="AB2257" s="1" t="s">
        <v>48</v>
      </c>
    </row>
    <row r="2258" spans="1:28" x14ac:dyDescent="0.2">
      <c r="A2258" s="1" t="s">
        <v>4574</v>
      </c>
      <c r="D2258" s="1" t="s">
        <v>50</v>
      </c>
      <c r="E2258" s="1" t="s">
        <v>72</v>
      </c>
      <c r="F2258" s="1" t="s">
        <v>32</v>
      </c>
      <c r="G2258" s="1" t="s">
        <v>33</v>
      </c>
      <c r="H2258" s="1" t="s">
        <v>56</v>
      </c>
      <c r="I2258" s="1" t="s">
        <v>75</v>
      </c>
      <c r="J2258" s="1" t="s">
        <v>86</v>
      </c>
      <c r="K2258" s="1" t="s">
        <v>77</v>
      </c>
      <c r="L2258" s="1" t="s">
        <v>38</v>
      </c>
      <c r="M2258" s="1" t="s">
        <v>119</v>
      </c>
      <c r="N2258" s="1" t="s">
        <v>138</v>
      </c>
      <c r="O2258" s="1" t="s">
        <v>568</v>
      </c>
      <c r="P2258" s="1" t="s">
        <v>226</v>
      </c>
      <c r="Q2258" s="1" t="s">
        <v>80</v>
      </c>
      <c r="R2258" s="1" t="s">
        <v>657</v>
      </c>
      <c r="S2258" s="1" t="s">
        <v>131</v>
      </c>
      <c r="T2258" s="1" t="s">
        <v>81</v>
      </c>
      <c r="U2258" s="1">
        <v>0</v>
      </c>
      <c r="V2258" s="1" t="s">
        <v>178</v>
      </c>
      <c r="W2258" s="1" t="s">
        <v>125</v>
      </c>
      <c r="X2258" s="1">
        <v>1</v>
      </c>
      <c r="Y2258" s="1" t="s">
        <v>168</v>
      </c>
      <c r="Z2258" s="1" t="s">
        <v>68</v>
      </c>
      <c r="AA2258" s="1" t="s">
        <v>95</v>
      </c>
      <c r="AB2258" s="1" t="s">
        <v>48</v>
      </c>
    </row>
    <row r="2259" spans="1:28" x14ac:dyDescent="0.2">
      <c r="A2259" s="1" t="s">
        <v>4575</v>
      </c>
      <c r="B2259" s="1" t="s">
        <v>612</v>
      </c>
      <c r="D2259" s="1" t="s">
        <v>50</v>
      </c>
      <c r="E2259" s="1" t="s">
        <v>84</v>
      </c>
      <c r="F2259" s="1" t="s">
        <v>32</v>
      </c>
      <c r="G2259" s="1" t="s">
        <v>117</v>
      </c>
      <c r="H2259" s="1" t="s">
        <v>56</v>
      </c>
      <c r="I2259" s="1" t="s">
        <v>35</v>
      </c>
      <c r="J2259" s="1" t="s">
        <v>86</v>
      </c>
      <c r="K2259" s="1" t="s">
        <v>101</v>
      </c>
      <c r="L2259" s="1" t="s">
        <v>58</v>
      </c>
      <c r="M2259" s="1" t="s">
        <v>119</v>
      </c>
      <c r="N2259" s="1" t="s">
        <v>60</v>
      </c>
      <c r="O2259" s="1" t="s">
        <v>342</v>
      </c>
      <c r="P2259" s="1" t="s">
        <v>226</v>
      </c>
      <c r="Q2259" s="1" t="s">
        <v>62</v>
      </c>
      <c r="R2259" s="1" t="s">
        <v>325</v>
      </c>
      <c r="S2259" s="1" t="s">
        <v>248</v>
      </c>
      <c r="T2259" s="1" t="s">
        <v>81</v>
      </c>
      <c r="U2259" s="1">
        <v>2</v>
      </c>
      <c r="V2259" s="1" t="s">
        <v>46</v>
      </c>
      <c r="W2259" s="1" t="s">
        <v>82</v>
      </c>
      <c r="X2259" s="1">
        <v>3</v>
      </c>
      <c r="Y2259" s="1" t="s">
        <v>168</v>
      </c>
      <c r="Z2259" s="1" t="s">
        <v>138</v>
      </c>
      <c r="AA2259" s="1" t="s">
        <v>50</v>
      </c>
      <c r="AB2259" s="1" t="s">
        <v>48</v>
      </c>
    </row>
    <row r="2260" spans="1:28" x14ac:dyDescent="0.2">
      <c r="A2260" s="1" t="s">
        <v>4576</v>
      </c>
      <c r="B2260" s="1" t="s">
        <v>2612</v>
      </c>
      <c r="D2260" s="1">
        <v>20</v>
      </c>
      <c r="E2260" s="1" t="s">
        <v>116</v>
      </c>
      <c r="F2260" s="1" t="s">
        <v>153</v>
      </c>
      <c r="G2260" s="1" t="s">
        <v>218</v>
      </c>
      <c r="H2260" s="1" t="s">
        <v>56</v>
      </c>
      <c r="I2260" s="1" t="s">
        <v>85</v>
      </c>
      <c r="J2260" s="1" t="s">
        <v>76</v>
      </c>
      <c r="K2260" s="1" t="s">
        <v>77</v>
      </c>
      <c r="L2260" s="1" t="s">
        <v>58</v>
      </c>
      <c r="M2260" s="1" t="s">
        <v>39</v>
      </c>
      <c r="N2260" s="1" t="s">
        <v>190</v>
      </c>
      <c r="O2260" s="1" t="s">
        <v>639</v>
      </c>
      <c r="P2260" s="1" t="s">
        <v>103</v>
      </c>
      <c r="Q2260" s="1" t="s">
        <v>43</v>
      </c>
      <c r="S2260" s="1" t="s">
        <v>92</v>
      </c>
      <c r="T2260" s="1" t="s">
        <v>81</v>
      </c>
      <c r="U2260" s="1" t="s">
        <v>93</v>
      </c>
      <c r="V2260" s="1" t="s">
        <v>196</v>
      </c>
      <c r="W2260" s="1" t="s">
        <v>66</v>
      </c>
      <c r="X2260" s="1">
        <v>1</v>
      </c>
      <c r="Y2260" s="1" t="s">
        <v>48</v>
      </c>
      <c r="AA2260" s="1" t="s">
        <v>50</v>
      </c>
      <c r="AB2260" s="1" t="s">
        <v>69</v>
      </c>
    </row>
    <row r="2261" spans="1:28" x14ac:dyDescent="0.2">
      <c r="A2261" s="1" t="s">
        <v>4577</v>
      </c>
      <c r="B2261" s="1" t="s">
        <v>4578</v>
      </c>
      <c r="D2261" s="1">
        <v>82</v>
      </c>
      <c r="E2261" s="1" t="s">
        <v>116</v>
      </c>
      <c r="F2261" s="1" t="s">
        <v>73</v>
      </c>
      <c r="G2261" s="1" t="s">
        <v>110</v>
      </c>
      <c r="H2261" s="1" t="s">
        <v>136</v>
      </c>
      <c r="I2261" s="1" t="s">
        <v>75</v>
      </c>
      <c r="J2261" s="1" t="s">
        <v>222</v>
      </c>
      <c r="K2261" s="1" t="s">
        <v>57</v>
      </c>
      <c r="L2261" s="1" t="s">
        <v>118</v>
      </c>
      <c r="M2261" s="1" t="s">
        <v>88</v>
      </c>
      <c r="O2261" s="1" t="s">
        <v>278</v>
      </c>
      <c r="P2261" s="1" t="s">
        <v>42</v>
      </c>
      <c r="Q2261" s="1" t="s">
        <v>43</v>
      </c>
      <c r="R2261" s="1" t="s">
        <v>3756</v>
      </c>
      <c r="S2261" s="1" t="s">
        <v>113</v>
      </c>
      <c r="T2261" s="1" t="s">
        <v>45</v>
      </c>
      <c r="U2261" s="1">
        <v>1</v>
      </c>
      <c r="V2261" s="1" t="s">
        <v>132</v>
      </c>
      <c r="W2261" s="1" t="s">
        <v>47</v>
      </c>
      <c r="X2261" s="1">
        <v>1</v>
      </c>
      <c r="Y2261" s="1" t="s">
        <v>48</v>
      </c>
      <c r="AA2261" s="1">
        <v>50</v>
      </c>
      <c r="AB2261" s="1" t="s">
        <v>48</v>
      </c>
    </row>
    <row r="2262" spans="1:28" x14ac:dyDescent="0.2">
      <c r="A2262" s="1" t="s">
        <v>4579</v>
      </c>
      <c r="C2262" s="1" t="s">
        <v>4580</v>
      </c>
      <c r="D2262" s="1">
        <v>36</v>
      </c>
      <c r="E2262" s="1" t="s">
        <v>116</v>
      </c>
      <c r="F2262" s="1" t="s">
        <v>53</v>
      </c>
      <c r="G2262" s="1" t="s">
        <v>148</v>
      </c>
      <c r="H2262" s="1" t="s">
        <v>55</v>
      </c>
      <c r="I2262" s="1" t="s">
        <v>100</v>
      </c>
      <c r="J2262" s="1" t="s">
        <v>76</v>
      </c>
      <c r="K2262" s="1" t="s">
        <v>77</v>
      </c>
      <c r="L2262" s="1" t="s">
        <v>118</v>
      </c>
      <c r="M2262" s="1" t="s">
        <v>119</v>
      </c>
      <c r="N2262" s="1" t="s">
        <v>190</v>
      </c>
      <c r="O2262" s="1" t="s">
        <v>1528</v>
      </c>
      <c r="P2262" s="1" t="s">
        <v>226</v>
      </c>
      <c r="Q2262" s="1" t="s">
        <v>62</v>
      </c>
      <c r="R2262" s="1" t="s">
        <v>1379</v>
      </c>
      <c r="S2262" s="1" t="s">
        <v>64</v>
      </c>
      <c r="T2262" s="1" t="s">
        <v>123</v>
      </c>
      <c r="U2262" s="1" t="s">
        <v>93</v>
      </c>
      <c r="V2262" s="1" t="s">
        <v>105</v>
      </c>
      <c r="W2262" s="1" t="s">
        <v>66</v>
      </c>
      <c r="X2262" s="1" t="s">
        <v>133</v>
      </c>
      <c r="Y2262" s="1" t="s">
        <v>168</v>
      </c>
      <c r="AA2262" s="1">
        <v>20</v>
      </c>
      <c r="AB2262" s="1" t="s">
        <v>69</v>
      </c>
    </row>
    <row r="2263" spans="1:28" x14ac:dyDescent="0.2">
      <c r="A2263" s="1" t="s">
        <v>4581</v>
      </c>
      <c r="D2263" s="1" t="s">
        <v>50</v>
      </c>
      <c r="E2263" s="1" t="s">
        <v>84</v>
      </c>
      <c r="F2263" s="1" t="s">
        <v>153</v>
      </c>
      <c r="G2263" s="1" t="s">
        <v>218</v>
      </c>
      <c r="H2263" s="1" t="s">
        <v>136</v>
      </c>
      <c r="I2263" s="1" t="s">
        <v>100</v>
      </c>
      <c r="J2263" s="1" t="s">
        <v>36</v>
      </c>
      <c r="K2263" s="1" t="s">
        <v>87</v>
      </c>
      <c r="L2263" s="1" t="s">
        <v>38</v>
      </c>
      <c r="M2263" s="1" t="s">
        <v>181</v>
      </c>
      <c r="O2263" s="1" t="s">
        <v>416</v>
      </c>
      <c r="P2263" s="1" t="s">
        <v>42</v>
      </c>
      <c r="Q2263" s="1" t="s">
        <v>62</v>
      </c>
      <c r="S2263" s="1" t="s">
        <v>92</v>
      </c>
      <c r="T2263" s="1" t="s">
        <v>45</v>
      </c>
      <c r="U2263" s="1">
        <v>3</v>
      </c>
      <c r="V2263" s="1" t="s">
        <v>160</v>
      </c>
      <c r="W2263" s="1" t="s">
        <v>66</v>
      </c>
      <c r="X2263" s="1">
        <v>3</v>
      </c>
      <c r="Y2263" s="1" t="s">
        <v>69</v>
      </c>
      <c r="AA2263" s="1">
        <v>50</v>
      </c>
      <c r="AB2263" s="1" t="s">
        <v>69</v>
      </c>
    </row>
    <row r="2264" spans="1:28" x14ac:dyDescent="0.2">
      <c r="A2264" s="1" t="s">
        <v>4582</v>
      </c>
      <c r="B2264" s="1" t="s">
        <v>1986</v>
      </c>
      <c r="C2264" s="1" t="s">
        <v>4583</v>
      </c>
      <c r="D2264" s="1">
        <v>14</v>
      </c>
      <c r="E2264" s="1" t="s">
        <v>116</v>
      </c>
      <c r="F2264" s="1" t="s">
        <v>32</v>
      </c>
      <c r="G2264" s="1" t="s">
        <v>259</v>
      </c>
      <c r="H2264" s="1" t="s">
        <v>34</v>
      </c>
      <c r="I2264" s="1" t="s">
        <v>75</v>
      </c>
      <c r="J2264" s="1" t="s">
        <v>36</v>
      </c>
      <c r="K2264" s="1" t="s">
        <v>87</v>
      </c>
      <c r="L2264" s="1" t="s">
        <v>78</v>
      </c>
      <c r="M2264" s="1" t="s">
        <v>119</v>
      </c>
      <c r="N2264" s="1" t="s">
        <v>175</v>
      </c>
      <c r="O2264" s="1" t="s">
        <v>325</v>
      </c>
      <c r="P2264" s="1" t="s">
        <v>121</v>
      </c>
      <c r="Q2264" s="1" t="s">
        <v>163</v>
      </c>
      <c r="R2264" s="1" t="s">
        <v>308</v>
      </c>
      <c r="S2264" s="1" t="s">
        <v>113</v>
      </c>
      <c r="T2264" s="1" t="s">
        <v>81</v>
      </c>
      <c r="U2264" s="1">
        <v>1</v>
      </c>
      <c r="V2264" s="1" t="s">
        <v>105</v>
      </c>
      <c r="W2264" s="1" t="s">
        <v>82</v>
      </c>
      <c r="X2264" s="1">
        <v>1</v>
      </c>
      <c r="Y2264" s="1" t="s">
        <v>168</v>
      </c>
      <c r="AA2264" s="1">
        <v>50</v>
      </c>
      <c r="AB2264" s="1" t="s">
        <v>48</v>
      </c>
    </row>
    <row r="2265" spans="1:28" x14ac:dyDescent="0.2">
      <c r="A2265" s="1" t="s">
        <v>4584</v>
      </c>
      <c r="D2265" s="1" t="s">
        <v>109</v>
      </c>
      <c r="E2265" s="1" t="s">
        <v>31</v>
      </c>
      <c r="F2265" s="1" t="s">
        <v>53</v>
      </c>
      <c r="G2265" s="1" t="s">
        <v>148</v>
      </c>
      <c r="H2265" s="1" t="s">
        <v>34</v>
      </c>
      <c r="I2265" s="1" t="s">
        <v>75</v>
      </c>
      <c r="J2265" s="1" t="s">
        <v>222</v>
      </c>
      <c r="K2265" s="1" t="s">
        <v>37</v>
      </c>
      <c r="L2265" s="1" t="s">
        <v>58</v>
      </c>
      <c r="M2265" s="1" t="s">
        <v>119</v>
      </c>
      <c r="N2265" s="1" t="s">
        <v>40</v>
      </c>
      <c r="O2265" s="1" t="s">
        <v>755</v>
      </c>
      <c r="P2265" s="1" t="s">
        <v>42</v>
      </c>
      <c r="Q2265" s="1" t="s">
        <v>43</v>
      </c>
      <c r="S2265" s="1" t="s">
        <v>248</v>
      </c>
      <c r="T2265" s="1" t="s">
        <v>45</v>
      </c>
      <c r="U2265" s="1" t="s">
        <v>93</v>
      </c>
      <c r="V2265" s="1" t="s">
        <v>132</v>
      </c>
      <c r="W2265" s="1" t="s">
        <v>47</v>
      </c>
      <c r="X2265" s="1" t="s">
        <v>151</v>
      </c>
      <c r="Y2265" s="1" t="s">
        <v>69</v>
      </c>
      <c r="Z2265" s="1" t="s">
        <v>49</v>
      </c>
      <c r="AA2265" s="1">
        <v>50</v>
      </c>
      <c r="AB2265" s="1" t="s">
        <v>48</v>
      </c>
    </row>
    <row r="2266" spans="1:28" x14ac:dyDescent="0.2">
      <c r="A2266" s="1" t="s">
        <v>4585</v>
      </c>
      <c r="C2266" s="1" t="s">
        <v>4586</v>
      </c>
      <c r="D2266" s="1" t="s">
        <v>50</v>
      </c>
      <c r="E2266" s="1" t="s">
        <v>116</v>
      </c>
      <c r="F2266" s="1" t="s">
        <v>53</v>
      </c>
      <c r="G2266" s="1" t="s">
        <v>148</v>
      </c>
      <c r="H2266" s="1" t="s">
        <v>34</v>
      </c>
      <c r="I2266" s="1" t="s">
        <v>75</v>
      </c>
      <c r="J2266" s="1" t="s">
        <v>56</v>
      </c>
      <c r="K2266" s="1" t="s">
        <v>77</v>
      </c>
      <c r="L2266" s="1" t="s">
        <v>78</v>
      </c>
      <c r="M2266" s="1" t="s">
        <v>119</v>
      </c>
      <c r="O2266" s="1" t="s">
        <v>688</v>
      </c>
      <c r="P2266" s="1" t="s">
        <v>226</v>
      </c>
      <c r="Q2266" s="1" t="s">
        <v>163</v>
      </c>
      <c r="S2266" s="1" t="s">
        <v>44</v>
      </c>
      <c r="T2266" s="1" t="s">
        <v>114</v>
      </c>
      <c r="U2266" s="1">
        <v>0</v>
      </c>
      <c r="W2266" s="1" t="s">
        <v>47</v>
      </c>
      <c r="X2266" s="1">
        <v>3</v>
      </c>
      <c r="Z2266" s="1" t="s">
        <v>94</v>
      </c>
      <c r="AA2266" s="1" t="s">
        <v>50</v>
      </c>
      <c r="AB2266" s="1" t="s">
        <v>48</v>
      </c>
    </row>
    <row r="2267" spans="1:28" x14ac:dyDescent="0.2">
      <c r="A2267" s="1" t="s">
        <v>4587</v>
      </c>
      <c r="B2267" s="1" t="s">
        <v>4588</v>
      </c>
      <c r="C2267" s="1" t="s">
        <v>4589</v>
      </c>
      <c r="D2267" s="1" t="s">
        <v>109</v>
      </c>
      <c r="E2267" s="1" t="s">
        <v>99</v>
      </c>
      <c r="F2267" s="1" t="s">
        <v>53</v>
      </c>
      <c r="G2267" s="1" t="s">
        <v>135</v>
      </c>
      <c r="H2267" s="1" t="s">
        <v>56</v>
      </c>
      <c r="I2267" s="1" t="s">
        <v>100</v>
      </c>
      <c r="J2267" s="1" t="s">
        <v>222</v>
      </c>
      <c r="K2267" s="1" t="s">
        <v>77</v>
      </c>
      <c r="L2267" s="1" t="s">
        <v>78</v>
      </c>
      <c r="M2267" s="1" t="s">
        <v>119</v>
      </c>
      <c r="N2267" s="1" t="s">
        <v>94</v>
      </c>
      <c r="O2267" s="1" t="s">
        <v>3523</v>
      </c>
      <c r="P2267" s="1" t="s">
        <v>226</v>
      </c>
      <c r="Q2267" s="1" t="s">
        <v>62</v>
      </c>
      <c r="S2267" s="1" t="s">
        <v>92</v>
      </c>
      <c r="T2267" s="1" t="s">
        <v>81</v>
      </c>
      <c r="U2267" s="1">
        <v>2</v>
      </c>
      <c r="V2267" s="1" t="s">
        <v>160</v>
      </c>
      <c r="W2267" s="1" t="s">
        <v>125</v>
      </c>
      <c r="X2267" s="1" t="s">
        <v>151</v>
      </c>
      <c r="Y2267" s="1" t="s">
        <v>168</v>
      </c>
      <c r="AA2267" s="1">
        <v>20</v>
      </c>
      <c r="AB2267" s="1" t="s">
        <v>48</v>
      </c>
    </row>
    <row r="2268" spans="1:28" x14ac:dyDescent="0.2">
      <c r="A2268" s="1" t="s">
        <v>4590</v>
      </c>
      <c r="D2268" s="1" t="s">
        <v>50</v>
      </c>
      <c r="E2268" s="1" t="s">
        <v>31</v>
      </c>
      <c r="F2268" s="1" t="s">
        <v>53</v>
      </c>
      <c r="G2268" s="1" t="s">
        <v>135</v>
      </c>
      <c r="H2268" s="1" t="s">
        <v>34</v>
      </c>
      <c r="I2268" s="1" t="s">
        <v>75</v>
      </c>
      <c r="J2268" s="1" t="s">
        <v>86</v>
      </c>
      <c r="K2268" s="1" t="s">
        <v>101</v>
      </c>
      <c r="L2268" s="1" t="s">
        <v>38</v>
      </c>
      <c r="M2268" s="1" t="s">
        <v>39</v>
      </c>
      <c r="O2268" s="1" t="s">
        <v>1987</v>
      </c>
      <c r="P2268" s="1" t="s">
        <v>42</v>
      </c>
      <c r="Q2268" s="1" t="s">
        <v>43</v>
      </c>
      <c r="R2268" s="1" t="s">
        <v>1729</v>
      </c>
      <c r="S2268" s="1" t="s">
        <v>92</v>
      </c>
      <c r="T2268" s="1" t="s">
        <v>45</v>
      </c>
      <c r="U2268" s="1">
        <v>3</v>
      </c>
      <c r="V2268" s="1" t="s">
        <v>105</v>
      </c>
      <c r="W2268" s="1" t="s">
        <v>47</v>
      </c>
      <c r="X2268" s="1">
        <v>5</v>
      </c>
      <c r="Y2268" s="1" t="s">
        <v>48</v>
      </c>
      <c r="Z2268" s="1" t="s">
        <v>138</v>
      </c>
      <c r="AA2268" s="1" t="s">
        <v>95</v>
      </c>
      <c r="AB2268" s="1" t="s">
        <v>48</v>
      </c>
    </row>
    <row r="2269" spans="1:28" x14ac:dyDescent="0.2">
      <c r="A2269" s="1" t="s">
        <v>4591</v>
      </c>
      <c r="C2269" s="1" t="s">
        <v>4592</v>
      </c>
      <c r="D2269" s="1">
        <v>77</v>
      </c>
      <c r="E2269" s="1" t="s">
        <v>116</v>
      </c>
      <c r="F2269" s="1" t="s">
        <v>73</v>
      </c>
      <c r="G2269" s="1" t="s">
        <v>110</v>
      </c>
      <c r="H2269" s="1" t="s">
        <v>56</v>
      </c>
      <c r="I2269" s="1" t="s">
        <v>75</v>
      </c>
      <c r="J2269" s="1" t="s">
        <v>36</v>
      </c>
      <c r="K2269" s="1" t="s">
        <v>87</v>
      </c>
      <c r="L2269" s="1" t="s">
        <v>118</v>
      </c>
      <c r="M2269" s="1" t="s">
        <v>59</v>
      </c>
      <c r="O2269" s="1" t="s">
        <v>639</v>
      </c>
      <c r="P2269" s="1" t="s">
        <v>121</v>
      </c>
      <c r="Q2269" s="1" t="s">
        <v>43</v>
      </c>
      <c r="R2269" s="1" t="s">
        <v>1046</v>
      </c>
      <c r="S2269" s="1" t="s">
        <v>44</v>
      </c>
      <c r="T2269" s="1" t="s">
        <v>114</v>
      </c>
      <c r="U2269" s="1">
        <v>0</v>
      </c>
      <c r="V2269" s="1" t="s">
        <v>196</v>
      </c>
      <c r="W2269" s="1" t="s">
        <v>82</v>
      </c>
      <c r="X2269" s="1">
        <v>3</v>
      </c>
      <c r="AA2269" s="1">
        <v>10</v>
      </c>
      <c r="AB2269" s="1" t="s">
        <v>69</v>
      </c>
    </row>
    <row r="2270" spans="1:28" x14ac:dyDescent="0.2">
      <c r="A2270" s="1" t="s">
        <v>4593</v>
      </c>
      <c r="B2270" s="1" t="s">
        <v>4594</v>
      </c>
      <c r="C2270" s="1" t="s">
        <v>928</v>
      </c>
      <c r="D2270" s="1" t="s">
        <v>109</v>
      </c>
      <c r="E2270" s="1" t="s">
        <v>72</v>
      </c>
      <c r="F2270" s="1" t="s">
        <v>53</v>
      </c>
      <c r="G2270" s="1" t="s">
        <v>148</v>
      </c>
      <c r="H2270" s="1" t="s">
        <v>56</v>
      </c>
      <c r="I2270" s="1" t="s">
        <v>35</v>
      </c>
      <c r="J2270" s="1" t="s">
        <v>76</v>
      </c>
      <c r="K2270" s="1" t="s">
        <v>57</v>
      </c>
      <c r="L2270" s="1" t="s">
        <v>58</v>
      </c>
      <c r="M2270" s="1" t="s">
        <v>39</v>
      </c>
      <c r="N2270" s="1" t="s">
        <v>94</v>
      </c>
      <c r="O2270" s="1" t="s">
        <v>2540</v>
      </c>
      <c r="P2270" s="1" t="s">
        <v>42</v>
      </c>
      <c r="Q2270" s="1" t="s">
        <v>163</v>
      </c>
      <c r="S2270" s="1" t="s">
        <v>248</v>
      </c>
      <c r="T2270" s="1" t="s">
        <v>123</v>
      </c>
      <c r="U2270" s="1">
        <v>1</v>
      </c>
      <c r="W2270" s="1" t="s">
        <v>66</v>
      </c>
      <c r="X2270" s="1">
        <v>1</v>
      </c>
      <c r="Y2270" s="1" t="s">
        <v>48</v>
      </c>
      <c r="Z2270" s="1" t="s">
        <v>49</v>
      </c>
      <c r="AA2270" s="1">
        <v>20</v>
      </c>
      <c r="AB2270" s="1" t="s">
        <v>69</v>
      </c>
    </row>
    <row r="2271" spans="1:28" x14ac:dyDescent="0.2">
      <c r="A2271" s="1" t="s">
        <v>4595</v>
      </c>
      <c r="B2271" s="1" t="s">
        <v>4596</v>
      </c>
      <c r="D2271" s="1" t="s">
        <v>109</v>
      </c>
      <c r="E2271" s="1" t="s">
        <v>84</v>
      </c>
      <c r="F2271" s="1" t="s">
        <v>73</v>
      </c>
      <c r="G2271" s="1" t="s">
        <v>110</v>
      </c>
      <c r="H2271" s="1" t="s">
        <v>56</v>
      </c>
      <c r="I2271" s="1" t="s">
        <v>75</v>
      </c>
      <c r="J2271" s="1" t="s">
        <v>86</v>
      </c>
      <c r="K2271" s="1" t="s">
        <v>37</v>
      </c>
      <c r="L2271" s="1" t="s">
        <v>58</v>
      </c>
      <c r="M2271" s="1" t="s">
        <v>119</v>
      </c>
      <c r="N2271" s="1" t="s">
        <v>94</v>
      </c>
      <c r="O2271" s="1" t="s">
        <v>1826</v>
      </c>
      <c r="P2271" s="1" t="s">
        <v>121</v>
      </c>
      <c r="Q2271" s="1" t="s">
        <v>80</v>
      </c>
      <c r="S2271" s="1" t="s">
        <v>131</v>
      </c>
      <c r="T2271" s="1" t="s">
        <v>45</v>
      </c>
      <c r="U2271" s="1">
        <v>1</v>
      </c>
      <c r="V2271" s="1" t="s">
        <v>132</v>
      </c>
      <c r="W2271" s="1" t="s">
        <v>47</v>
      </c>
      <c r="X2271" s="1" t="s">
        <v>133</v>
      </c>
      <c r="Y2271" s="1" t="s">
        <v>48</v>
      </c>
      <c r="Z2271" s="1" t="s">
        <v>68</v>
      </c>
      <c r="AA2271" s="1">
        <v>20</v>
      </c>
      <c r="AB2271" s="1" t="s">
        <v>69</v>
      </c>
    </row>
    <row r="2272" spans="1:28" x14ac:dyDescent="0.2">
      <c r="A2272" s="1" t="s">
        <v>4597</v>
      </c>
      <c r="D2272" s="1" t="s">
        <v>50</v>
      </c>
      <c r="E2272" s="1" t="s">
        <v>72</v>
      </c>
      <c r="F2272" s="1" t="s">
        <v>53</v>
      </c>
      <c r="G2272" s="1" t="s">
        <v>135</v>
      </c>
      <c r="H2272" s="1" t="s">
        <v>136</v>
      </c>
      <c r="I2272" s="1" t="s">
        <v>75</v>
      </c>
      <c r="J2272" s="1" t="s">
        <v>56</v>
      </c>
      <c r="K2272" s="1" t="s">
        <v>57</v>
      </c>
      <c r="L2272" s="1" t="s">
        <v>38</v>
      </c>
      <c r="M2272" s="1" t="s">
        <v>204</v>
      </c>
      <c r="N2272" s="1" t="s">
        <v>175</v>
      </c>
      <c r="O2272" s="1" t="s">
        <v>947</v>
      </c>
      <c r="P2272" s="1" t="s">
        <v>103</v>
      </c>
      <c r="Q2272" s="1" t="s">
        <v>80</v>
      </c>
      <c r="S2272" s="1" t="s">
        <v>113</v>
      </c>
      <c r="T2272" s="1" t="s">
        <v>123</v>
      </c>
      <c r="U2272" s="1">
        <v>1</v>
      </c>
      <c r="V2272" s="1" t="s">
        <v>105</v>
      </c>
      <c r="W2272" s="1" t="s">
        <v>125</v>
      </c>
      <c r="X2272" s="1" t="s">
        <v>151</v>
      </c>
      <c r="Z2272" s="1" t="s">
        <v>68</v>
      </c>
      <c r="AA2272" s="1">
        <v>20</v>
      </c>
      <c r="AB2272" s="1" t="s">
        <v>48</v>
      </c>
    </row>
    <row r="2273" spans="1:28" x14ac:dyDescent="0.2">
      <c r="A2273" s="1" t="s">
        <v>4598</v>
      </c>
      <c r="D2273" s="1">
        <v>44</v>
      </c>
      <c r="E2273" s="1" t="s">
        <v>99</v>
      </c>
      <c r="F2273" s="1" t="s">
        <v>73</v>
      </c>
      <c r="G2273" s="1" t="s">
        <v>110</v>
      </c>
      <c r="H2273" s="1" t="s">
        <v>136</v>
      </c>
      <c r="I2273" s="1" t="s">
        <v>100</v>
      </c>
      <c r="J2273" s="1" t="s">
        <v>222</v>
      </c>
      <c r="K2273" s="1" t="s">
        <v>101</v>
      </c>
      <c r="L2273" s="1" t="s">
        <v>58</v>
      </c>
      <c r="M2273" s="1" t="s">
        <v>181</v>
      </c>
      <c r="N2273" s="1" t="s">
        <v>60</v>
      </c>
      <c r="O2273" s="1" t="s">
        <v>678</v>
      </c>
      <c r="P2273" s="1" t="s">
        <v>42</v>
      </c>
      <c r="Q2273" s="1" t="s">
        <v>62</v>
      </c>
      <c r="S2273" s="1" t="s">
        <v>122</v>
      </c>
      <c r="T2273" s="1" t="s">
        <v>114</v>
      </c>
      <c r="U2273" s="1">
        <v>0</v>
      </c>
      <c r="V2273" s="1" t="s">
        <v>46</v>
      </c>
      <c r="W2273" s="1" t="s">
        <v>66</v>
      </c>
      <c r="X2273" s="1">
        <v>1</v>
      </c>
      <c r="Y2273" s="1" t="s">
        <v>48</v>
      </c>
      <c r="Z2273" s="1" t="s">
        <v>49</v>
      </c>
      <c r="AA2273" s="1" t="s">
        <v>95</v>
      </c>
      <c r="AB2273" s="1" t="s">
        <v>69</v>
      </c>
    </row>
    <row r="2274" spans="1:28" x14ac:dyDescent="0.2">
      <c r="A2274" s="1" t="s">
        <v>4599</v>
      </c>
      <c r="B2274" s="1" t="s">
        <v>4600</v>
      </c>
      <c r="D2274" s="1" t="s">
        <v>50</v>
      </c>
      <c r="E2274" s="1" t="s">
        <v>72</v>
      </c>
      <c r="F2274" s="1" t="s">
        <v>73</v>
      </c>
      <c r="G2274" s="1" t="s">
        <v>110</v>
      </c>
      <c r="H2274" s="1" t="s">
        <v>34</v>
      </c>
      <c r="I2274" s="1" t="s">
        <v>75</v>
      </c>
      <c r="J2274" s="1" t="s">
        <v>222</v>
      </c>
      <c r="K2274" s="1" t="s">
        <v>101</v>
      </c>
      <c r="L2274" s="1" t="s">
        <v>58</v>
      </c>
      <c r="M2274" s="1" t="s">
        <v>39</v>
      </c>
      <c r="N2274" s="1" t="s">
        <v>60</v>
      </c>
      <c r="O2274" s="1" t="s">
        <v>714</v>
      </c>
      <c r="P2274" s="1" t="s">
        <v>121</v>
      </c>
      <c r="Q2274" s="1" t="s">
        <v>62</v>
      </c>
      <c r="S2274" s="1" t="s">
        <v>248</v>
      </c>
      <c r="T2274" s="1" t="s">
        <v>114</v>
      </c>
      <c r="U2274" s="1">
        <v>2</v>
      </c>
      <c r="V2274" s="1" t="s">
        <v>105</v>
      </c>
      <c r="W2274" s="1" t="s">
        <v>47</v>
      </c>
      <c r="X2274" s="1">
        <v>2</v>
      </c>
      <c r="Y2274" s="1" t="s">
        <v>67</v>
      </c>
      <c r="AA2274" s="1">
        <v>50</v>
      </c>
      <c r="AB2274" s="1" t="s">
        <v>48</v>
      </c>
    </row>
    <row r="2275" spans="1:28" x14ac:dyDescent="0.2">
      <c r="A2275" s="1" t="s">
        <v>4601</v>
      </c>
      <c r="C2275" s="1" t="s">
        <v>4602</v>
      </c>
      <c r="D2275" s="1" t="s">
        <v>109</v>
      </c>
      <c r="E2275" s="1" t="s">
        <v>72</v>
      </c>
      <c r="F2275" s="1" t="s">
        <v>32</v>
      </c>
      <c r="G2275" s="1" t="s">
        <v>117</v>
      </c>
      <c r="H2275" s="1" t="s">
        <v>136</v>
      </c>
      <c r="I2275" s="1" t="s">
        <v>75</v>
      </c>
      <c r="J2275" s="1" t="s">
        <v>222</v>
      </c>
      <c r="K2275" s="1" t="s">
        <v>87</v>
      </c>
      <c r="L2275" s="1" t="s">
        <v>58</v>
      </c>
      <c r="M2275" s="1" t="s">
        <v>181</v>
      </c>
      <c r="N2275" s="1" t="s">
        <v>94</v>
      </c>
      <c r="O2275" s="1" t="s">
        <v>1389</v>
      </c>
      <c r="P2275" s="1" t="s">
        <v>226</v>
      </c>
      <c r="Q2275" s="1" t="s">
        <v>171</v>
      </c>
      <c r="S2275" s="1" t="s">
        <v>92</v>
      </c>
      <c r="T2275" s="1" t="s">
        <v>123</v>
      </c>
      <c r="U2275" s="1">
        <v>3</v>
      </c>
      <c r="V2275" s="1" t="s">
        <v>132</v>
      </c>
      <c r="W2275" s="1" t="s">
        <v>125</v>
      </c>
      <c r="X2275" s="1" t="s">
        <v>151</v>
      </c>
      <c r="Z2275" s="1" t="s">
        <v>138</v>
      </c>
      <c r="AA2275" s="1" t="s">
        <v>50</v>
      </c>
      <c r="AB2275" s="1" t="s">
        <v>48</v>
      </c>
    </row>
    <row r="2276" spans="1:28" x14ac:dyDescent="0.2">
      <c r="A2276" s="1" t="s">
        <v>4603</v>
      </c>
      <c r="B2276" s="1" t="s">
        <v>2344</v>
      </c>
      <c r="C2276" s="1" t="s">
        <v>4604</v>
      </c>
      <c r="D2276" s="1">
        <v>25</v>
      </c>
      <c r="E2276" s="1" t="s">
        <v>72</v>
      </c>
      <c r="F2276" s="1" t="s">
        <v>32</v>
      </c>
      <c r="G2276" s="1" t="s">
        <v>117</v>
      </c>
      <c r="H2276" s="1" t="s">
        <v>55</v>
      </c>
      <c r="I2276" s="1" t="s">
        <v>75</v>
      </c>
      <c r="J2276" s="1" t="s">
        <v>76</v>
      </c>
      <c r="K2276" s="1" t="s">
        <v>77</v>
      </c>
      <c r="L2276" s="1" t="s">
        <v>155</v>
      </c>
      <c r="M2276" s="1" t="s">
        <v>88</v>
      </c>
      <c r="N2276" s="1" t="s">
        <v>138</v>
      </c>
      <c r="O2276" s="1" t="s">
        <v>212</v>
      </c>
      <c r="P2276" s="1" t="s">
        <v>226</v>
      </c>
      <c r="Q2276" s="1" t="s">
        <v>171</v>
      </c>
      <c r="S2276" s="1" t="s">
        <v>64</v>
      </c>
      <c r="T2276" s="1" t="s">
        <v>45</v>
      </c>
      <c r="U2276" s="1">
        <v>2</v>
      </c>
      <c r="V2276" s="1" t="s">
        <v>105</v>
      </c>
      <c r="W2276" s="1" t="s">
        <v>125</v>
      </c>
      <c r="X2276" s="1">
        <v>4</v>
      </c>
      <c r="Y2276" s="1" t="s">
        <v>67</v>
      </c>
      <c r="Z2276" s="1" t="s">
        <v>68</v>
      </c>
      <c r="AA2276" s="1">
        <v>50</v>
      </c>
      <c r="AB2276" s="1" t="s">
        <v>69</v>
      </c>
    </row>
    <row r="2277" spans="1:28" x14ac:dyDescent="0.2">
      <c r="A2277" s="1" t="s">
        <v>4605</v>
      </c>
      <c r="D2277" s="1" t="s">
        <v>50</v>
      </c>
      <c r="E2277" s="1" t="s">
        <v>84</v>
      </c>
      <c r="F2277" s="1" t="s">
        <v>153</v>
      </c>
      <c r="G2277" s="1" t="s">
        <v>218</v>
      </c>
      <c r="H2277" s="1" t="s">
        <v>55</v>
      </c>
      <c r="I2277" s="1" t="s">
        <v>100</v>
      </c>
      <c r="J2277" s="1" t="s">
        <v>222</v>
      </c>
      <c r="K2277" s="1" t="s">
        <v>101</v>
      </c>
      <c r="L2277" s="1" t="s">
        <v>118</v>
      </c>
      <c r="M2277" s="1" t="s">
        <v>39</v>
      </c>
      <c r="N2277" s="1" t="s">
        <v>190</v>
      </c>
      <c r="O2277" s="1" t="s">
        <v>191</v>
      </c>
      <c r="P2277" s="1" t="s">
        <v>226</v>
      </c>
      <c r="Q2277" s="1" t="s">
        <v>43</v>
      </c>
      <c r="R2277" s="1" t="s">
        <v>280</v>
      </c>
      <c r="S2277" s="1" t="s">
        <v>92</v>
      </c>
      <c r="T2277" s="1" t="s">
        <v>123</v>
      </c>
      <c r="U2277" s="1">
        <v>1</v>
      </c>
      <c r="V2277" s="1" t="s">
        <v>124</v>
      </c>
      <c r="W2277" s="1" t="s">
        <v>125</v>
      </c>
      <c r="X2277" s="1">
        <v>1</v>
      </c>
      <c r="Y2277" s="1" t="s">
        <v>48</v>
      </c>
      <c r="Z2277" s="1" t="s">
        <v>49</v>
      </c>
      <c r="AA2277" s="1">
        <v>50</v>
      </c>
      <c r="AB2277" s="1" t="s">
        <v>69</v>
      </c>
    </row>
    <row r="2278" spans="1:28" x14ac:dyDescent="0.2">
      <c r="A2278" s="1" t="s">
        <v>4606</v>
      </c>
      <c r="B2278" s="1" t="s">
        <v>3250</v>
      </c>
      <c r="C2278" s="1" t="s">
        <v>4607</v>
      </c>
      <c r="D2278" s="1" t="s">
        <v>50</v>
      </c>
      <c r="E2278" s="1" t="s">
        <v>31</v>
      </c>
      <c r="F2278" s="1" t="s">
        <v>73</v>
      </c>
      <c r="G2278" s="1" t="s">
        <v>110</v>
      </c>
      <c r="H2278" s="1" t="s">
        <v>55</v>
      </c>
      <c r="I2278" s="1" t="s">
        <v>100</v>
      </c>
      <c r="J2278" s="1" t="s">
        <v>36</v>
      </c>
      <c r="K2278" s="1" t="s">
        <v>87</v>
      </c>
      <c r="L2278" s="1" t="s">
        <v>78</v>
      </c>
      <c r="M2278" s="1" t="s">
        <v>119</v>
      </c>
      <c r="N2278" s="1" t="s">
        <v>40</v>
      </c>
      <c r="O2278" s="1" t="s">
        <v>568</v>
      </c>
      <c r="P2278" s="1" t="s">
        <v>42</v>
      </c>
      <c r="Q2278" s="1" t="s">
        <v>163</v>
      </c>
      <c r="R2278" s="1" t="s">
        <v>1024</v>
      </c>
      <c r="S2278" s="1" t="s">
        <v>248</v>
      </c>
      <c r="T2278" s="1" t="s">
        <v>45</v>
      </c>
      <c r="U2278" s="1">
        <v>0</v>
      </c>
      <c r="V2278" s="1" t="s">
        <v>160</v>
      </c>
      <c r="W2278" s="1" t="s">
        <v>125</v>
      </c>
      <c r="X2278" s="1" t="s">
        <v>133</v>
      </c>
      <c r="Y2278" s="1" t="s">
        <v>69</v>
      </c>
      <c r="Z2278" s="1" t="s">
        <v>68</v>
      </c>
      <c r="AA2278" s="1">
        <v>20</v>
      </c>
      <c r="AB2278" s="1" t="s">
        <v>48</v>
      </c>
    </row>
    <row r="2279" spans="1:28" x14ac:dyDescent="0.2">
      <c r="A2279" s="1" t="s">
        <v>4608</v>
      </c>
      <c r="B2279" s="1" t="s">
        <v>180</v>
      </c>
      <c r="D2279" s="1">
        <v>26</v>
      </c>
      <c r="E2279" s="1" t="s">
        <v>84</v>
      </c>
      <c r="F2279" s="1" t="s">
        <v>32</v>
      </c>
      <c r="G2279" s="1" t="s">
        <v>259</v>
      </c>
      <c r="H2279" s="1" t="s">
        <v>55</v>
      </c>
      <c r="I2279" s="1" t="s">
        <v>75</v>
      </c>
      <c r="J2279" s="1" t="s">
        <v>76</v>
      </c>
      <c r="K2279" s="1" t="s">
        <v>77</v>
      </c>
      <c r="L2279" s="1" t="s">
        <v>78</v>
      </c>
      <c r="M2279" s="1" t="s">
        <v>88</v>
      </c>
      <c r="O2279" s="1" t="s">
        <v>233</v>
      </c>
      <c r="P2279" s="1" t="s">
        <v>42</v>
      </c>
      <c r="Q2279" s="1" t="s">
        <v>80</v>
      </c>
      <c r="R2279" s="1" t="s">
        <v>137</v>
      </c>
      <c r="S2279" s="1" t="s">
        <v>113</v>
      </c>
      <c r="T2279" s="1" t="s">
        <v>114</v>
      </c>
      <c r="U2279" s="1">
        <v>3</v>
      </c>
      <c r="V2279" s="1" t="s">
        <v>132</v>
      </c>
      <c r="W2279" s="1" t="s">
        <v>125</v>
      </c>
      <c r="X2279" s="1">
        <v>2</v>
      </c>
      <c r="Y2279" s="1" t="s">
        <v>48</v>
      </c>
      <c r="AA2279" s="1">
        <v>20</v>
      </c>
      <c r="AB2279" s="1" t="s">
        <v>69</v>
      </c>
    </row>
    <row r="2280" spans="1:28" x14ac:dyDescent="0.2">
      <c r="A2280" s="1" t="s">
        <v>4609</v>
      </c>
      <c r="D2280" s="1">
        <v>48</v>
      </c>
      <c r="E2280" s="1" t="s">
        <v>72</v>
      </c>
      <c r="F2280" s="1" t="s">
        <v>53</v>
      </c>
      <c r="G2280" s="1" t="s">
        <v>135</v>
      </c>
      <c r="H2280" s="1" t="s">
        <v>56</v>
      </c>
      <c r="I2280" s="1" t="s">
        <v>100</v>
      </c>
      <c r="J2280" s="1" t="s">
        <v>56</v>
      </c>
      <c r="K2280" s="1" t="s">
        <v>37</v>
      </c>
      <c r="L2280" s="1" t="s">
        <v>38</v>
      </c>
      <c r="M2280" s="1" t="s">
        <v>181</v>
      </c>
      <c r="N2280" s="1" t="s">
        <v>40</v>
      </c>
      <c r="O2280" s="1" t="s">
        <v>902</v>
      </c>
      <c r="P2280" s="1" t="s">
        <v>121</v>
      </c>
      <c r="Q2280" s="1" t="s">
        <v>62</v>
      </c>
      <c r="R2280" s="1" t="s">
        <v>552</v>
      </c>
      <c r="S2280" s="1" t="s">
        <v>131</v>
      </c>
      <c r="T2280" s="1" t="s">
        <v>114</v>
      </c>
      <c r="U2280" s="1" t="s">
        <v>93</v>
      </c>
      <c r="V2280" s="1" t="s">
        <v>132</v>
      </c>
      <c r="W2280" s="1" t="s">
        <v>82</v>
      </c>
      <c r="X2280" s="1">
        <v>4</v>
      </c>
      <c r="Y2280" s="1" t="s">
        <v>48</v>
      </c>
      <c r="Z2280" s="1" t="s">
        <v>68</v>
      </c>
      <c r="AA2280" s="1">
        <v>10</v>
      </c>
      <c r="AB2280" s="1" t="s">
        <v>48</v>
      </c>
    </row>
    <row r="2281" spans="1:28" x14ac:dyDescent="0.2">
      <c r="A2281" s="1" t="s">
        <v>4610</v>
      </c>
      <c r="D2281" s="1">
        <v>56</v>
      </c>
      <c r="E2281" s="1" t="s">
        <v>31</v>
      </c>
      <c r="F2281" s="1" t="s">
        <v>153</v>
      </c>
      <c r="G2281" s="1" t="s">
        <v>154</v>
      </c>
      <c r="H2281" s="1" t="s">
        <v>136</v>
      </c>
      <c r="I2281" s="1" t="s">
        <v>75</v>
      </c>
      <c r="J2281" s="1" t="s">
        <v>76</v>
      </c>
      <c r="K2281" s="1" t="s">
        <v>87</v>
      </c>
      <c r="L2281" s="1" t="s">
        <v>155</v>
      </c>
      <c r="M2281" s="1" t="s">
        <v>59</v>
      </c>
      <c r="O2281" s="1" t="s">
        <v>504</v>
      </c>
      <c r="P2281" s="1" t="s">
        <v>103</v>
      </c>
      <c r="Q2281" s="1" t="s">
        <v>171</v>
      </c>
      <c r="R2281" s="1" t="s">
        <v>372</v>
      </c>
      <c r="S2281" s="1" t="s">
        <v>92</v>
      </c>
      <c r="T2281" s="1" t="s">
        <v>123</v>
      </c>
      <c r="U2281" s="1">
        <v>2</v>
      </c>
      <c r="W2281" s="1" t="s">
        <v>66</v>
      </c>
      <c r="X2281" s="1">
        <v>3</v>
      </c>
      <c r="Z2281" s="1" t="s">
        <v>138</v>
      </c>
      <c r="AA2281" s="1">
        <v>10</v>
      </c>
      <c r="AB2281" s="1" t="s">
        <v>48</v>
      </c>
    </row>
    <row r="2282" spans="1:28" x14ac:dyDescent="0.2">
      <c r="A2282" s="1" t="s">
        <v>4611</v>
      </c>
      <c r="D2282" s="1" t="s">
        <v>109</v>
      </c>
      <c r="E2282" s="1" t="s">
        <v>72</v>
      </c>
      <c r="F2282" s="1" t="s">
        <v>73</v>
      </c>
      <c r="G2282" s="1" t="s">
        <v>74</v>
      </c>
      <c r="H2282" s="1" t="s">
        <v>56</v>
      </c>
      <c r="I2282" s="1" t="s">
        <v>100</v>
      </c>
      <c r="J2282" s="1" t="s">
        <v>222</v>
      </c>
      <c r="K2282" s="1" t="s">
        <v>37</v>
      </c>
      <c r="L2282" s="1" t="s">
        <v>58</v>
      </c>
      <c r="M2282" s="1" t="s">
        <v>59</v>
      </c>
      <c r="N2282" s="1" t="s">
        <v>94</v>
      </c>
      <c r="O2282" s="1" t="s">
        <v>1143</v>
      </c>
      <c r="P2282" s="1" t="s">
        <v>121</v>
      </c>
      <c r="Q2282" s="1" t="s">
        <v>171</v>
      </c>
      <c r="R2282" s="1" t="s">
        <v>662</v>
      </c>
      <c r="S2282" s="1" t="s">
        <v>248</v>
      </c>
      <c r="T2282" s="1" t="s">
        <v>114</v>
      </c>
      <c r="U2282" s="1">
        <v>0</v>
      </c>
      <c r="V2282" s="1" t="s">
        <v>160</v>
      </c>
      <c r="W2282" s="1" t="s">
        <v>82</v>
      </c>
      <c r="X2282" s="1" t="s">
        <v>133</v>
      </c>
      <c r="Y2282" s="1" t="s">
        <v>168</v>
      </c>
      <c r="Z2282" s="1" t="s">
        <v>68</v>
      </c>
      <c r="AA2282" s="1">
        <v>20</v>
      </c>
      <c r="AB2282" s="1" t="s">
        <v>69</v>
      </c>
    </row>
    <row r="2283" spans="1:28" x14ac:dyDescent="0.2">
      <c r="A2283" s="1" t="s">
        <v>4612</v>
      </c>
      <c r="B2283" s="1" t="s">
        <v>2472</v>
      </c>
      <c r="C2283" s="1" t="s">
        <v>4613</v>
      </c>
      <c r="D2283" s="1">
        <v>74</v>
      </c>
      <c r="E2283" s="1" t="s">
        <v>31</v>
      </c>
      <c r="F2283" s="1" t="s">
        <v>53</v>
      </c>
      <c r="G2283" s="1" t="s">
        <v>135</v>
      </c>
      <c r="H2283" s="1" t="s">
        <v>34</v>
      </c>
      <c r="I2283" s="1" t="s">
        <v>75</v>
      </c>
      <c r="J2283" s="1" t="s">
        <v>222</v>
      </c>
      <c r="K2283" s="1" t="s">
        <v>57</v>
      </c>
      <c r="L2283" s="1" t="s">
        <v>78</v>
      </c>
      <c r="M2283" s="1" t="s">
        <v>181</v>
      </c>
      <c r="N2283" s="1" t="s">
        <v>190</v>
      </c>
      <c r="O2283" s="1" t="s">
        <v>263</v>
      </c>
      <c r="P2283" s="1" t="s">
        <v>226</v>
      </c>
      <c r="Q2283" s="1" t="s">
        <v>80</v>
      </c>
      <c r="S2283" s="1" t="s">
        <v>92</v>
      </c>
      <c r="T2283" s="1" t="s">
        <v>81</v>
      </c>
      <c r="U2283" s="1">
        <v>1</v>
      </c>
      <c r="V2283" s="1" t="s">
        <v>196</v>
      </c>
      <c r="W2283" s="1" t="s">
        <v>125</v>
      </c>
      <c r="X2283" s="1" t="s">
        <v>133</v>
      </c>
      <c r="Y2283" s="1" t="s">
        <v>48</v>
      </c>
      <c r="AA2283" s="1" t="s">
        <v>95</v>
      </c>
      <c r="AB2283" s="1" t="s">
        <v>69</v>
      </c>
    </row>
    <row r="2284" spans="1:28" x14ac:dyDescent="0.2">
      <c r="A2284" s="1" t="s">
        <v>4614</v>
      </c>
      <c r="C2284" s="1" t="s">
        <v>4615</v>
      </c>
      <c r="D2284" s="1" t="s">
        <v>50</v>
      </c>
      <c r="E2284" s="1" t="s">
        <v>72</v>
      </c>
      <c r="F2284" s="1" t="s">
        <v>32</v>
      </c>
      <c r="G2284" s="1" t="s">
        <v>33</v>
      </c>
      <c r="H2284" s="1" t="s">
        <v>34</v>
      </c>
      <c r="I2284" s="1" t="s">
        <v>85</v>
      </c>
      <c r="J2284" s="1" t="s">
        <v>86</v>
      </c>
      <c r="K2284" s="1" t="s">
        <v>57</v>
      </c>
      <c r="L2284" s="1" t="s">
        <v>38</v>
      </c>
      <c r="M2284" s="1" t="s">
        <v>39</v>
      </c>
      <c r="N2284" s="1" t="s">
        <v>175</v>
      </c>
      <c r="O2284" s="1" t="s">
        <v>2243</v>
      </c>
      <c r="P2284" s="1" t="s">
        <v>226</v>
      </c>
      <c r="Q2284" s="1" t="s">
        <v>62</v>
      </c>
      <c r="S2284" s="1" t="s">
        <v>131</v>
      </c>
      <c r="T2284" s="1" t="s">
        <v>81</v>
      </c>
      <c r="U2284" s="1">
        <v>0</v>
      </c>
      <c r="V2284" s="1" t="s">
        <v>46</v>
      </c>
      <c r="W2284" s="1" t="s">
        <v>66</v>
      </c>
      <c r="X2284" s="1">
        <v>5</v>
      </c>
      <c r="Y2284" s="1" t="s">
        <v>67</v>
      </c>
      <c r="Z2284" s="1" t="s">
        <v>49</v>
      </c>
      <c r="AA2284" s="1">
        <v>50</v>
      </c>
      <c r="AB2284" s="1" t="s">
        <v>69</v>
      </c>
    </row>
    <row r="2285" spans="1:28" x14ac:dyDescent="0.2">
      <c r="A2285" s="1" t="s">
        <v>4616</v>
      </c>
      <c r="B2285" s="1" t="s">
        <v>4617</v>
      </c>
      <c r="D2285" s="1">
        <v>40</v>
      </c>
      <c r="E2285" s="1" t="s">
        <v>116</v>
      </c>
      <c r="F2285" s="1" t="s">
        <v>32</v>
      </c>
      <c r="G2285" s="1" t="s">
        <v>259</v>
      </c>
      <c r="H2285" s="1" t="s">
        <v>34</v>
      </c>
      <c r="I2285" s="1" t="s">
        <v>75</v>
      </c>
      <c r="J2285" s="1" t="s">
        <v>222</v>
      </c>
      <c r="K2285" s="1" t="s">
        <v>101</v>
      </c>
      <c r="L2285" s="1" t="s">
        <v>118</v>
      </c>
      <c r="M2285" s="1" t="s">
        <v>181</v>
      </c>
      <c r="N2285" s="1" t="s">
        <v>60</v>
      </c>
      <c r="O2285" s="1" t="s">
        <v>441</v>
      </c>
      <c r="P2285" s="1" t="s">
        <v>121</v>
      </c>
      <c r="Q2285" s="1" t="s">
        <v>163</v>
      </c>
      <c r="R2285" s="1" t="s">
        <v>431</v>
      </c>
      <c r="S2285" s="1" t="s">
        <v>131</v>
      </c>
      <c r="T2285" s="1" t="s">
        <v>123</v>
      </c>
      <c r="U2285" s="1">
        <v>3</v>
      </c>
      <c r="V2285" s="1" t="s">
        <v>160</v>
      </c>
      <c r="W2285" s="1" t="s">
        <v>66</v>
      </c>
      <c r="X2285" s="1" t="s">
        <v>151</v>
      </c>
      <c r="Z2285" s="1" t="s">
        <v>68</v>
      </c>
      <c r="AA2285" s="1">
        <v>50</v>
      </c>
      <c r="AB2285" s="1" t="s">
        <v>69</v>
      </c>
    </row>
    <row r="2286" spans="1:28" x14ac:dyDescent="0.2">
      <c r="A2286" s="1" t="s">
        <v>4618</v>
      </c>
      <c r="D2286" s="1">
        <v>77</v>
      </c>
      <c r="E2286" s="1" t="s">
        <v>116</v>
      </c>
      <c r="F2286" s="1" t="s">
        <v>53</v>
      </c>
      <c r="G2286" s="1" t="s">
        <v>135</v>
      </c>
      <c r="H2286" s="1" t="s">
        <v>55</v>
      </c>
      <c r="I2286" s="1" t="s">
        <v>100</v>
      </c>
      <c r="J2286" s="1" t="s">
        <v>36</v>
      </c>
      <c r="K2286" s="1" t="s">
        <v>57</v>
      </c>
      <c r="L2286" s="1" t="s">
        <v>118</v>
      </c>
      <c r="M2286" s="1" t="s">
        <v>88</v>
      </c>
      <c r="O2286" s="1" t="s">
        <v>503</v>
      </c>
      <c r="P2286" s="1" t="s">
        <v>103</v>
      </c>
      <c r="Q2286" s="1" t="s">
        <v>43</v>
      </c>
      <c r="R2286" s="1" t="s">
        <v>747</v>
      </c>
      <c r="S2286" s="1" t="s">
        <v>113</v>
      </c>
      <c r="T2286" s="1" t="s">
        <v>114</v>
      </c>
      <c r="U2286" s="1">
        <v>0</v>
      </c>
      <c r="V2286" s="1" t="s">
        <v>196</v>
      </c>
      <c r="W2286" s="1" t="s">
        <v>125</v>
      </c>
      <c r="X2286" s="1">
        <v>3</v>
      </c>
      <c r="Y2286" s="1" t="s">
        <v>48</v>
      </c>
      <c r="Z2286" s="1" t="s">
        <v>94</v>
      </c>
      <c r="AA2286" s="1">
        <v>50</v>
      </c>
      <c r="AB2286" s="1" t="s">
        <v>69</v>
      </c>
    </row>
    <row r="2287" spans="1:28" x14ac:dyDescent="0.2">
      <c r="A2287" s="1" t="s">
        <v>4619</v>
      </c>
      <c r="C2287" s="1" t="s">
        <v>4620</v>
      </c>
      <c r="D2287" s="1" t="s">
        <v>109</v>
      </c>
      <c r="E2287" s="1" t="s">
        <v>31</v>
      </c>
      <c r="F2287" s="1" t="s">
        <v>153</v>
      </c>
      <c r="G2287" s="1" t="s">
        <v>215</v>
      </c>
      <c r="H2287" s="1" t="s">
        <v>56</v>
      </c>
      <c r="I2287" s="1" t="s">
        <v>35</v>
      </c>
      <c r="J2287" s="1" t="s">
        <v>86</v>
      </c>
      <c r="K2287" s="1" t="s">
        <v>77</v>
      </c>
      <c r="L2287" s="1" t="s">
        <v>78</v>
      </c>
      <c r="M2287" s="1" t="s">
        <v>119</v>
      </c>
      <c r="N2287" s="1" t="s">
        <v>190</v>
      </c>
      <c r="O2287" s="1" t="s">
        <v>1610</v>
      </c>
      <c r="P2287" s="1" t="s">
        <v>42</v>
      </c>
      <c r="Q2287" s="1" t="s">
        <v>80</v>
      </c>
      <c r="S2287" s="1" t="s">
        <v>122</v>
      </c>
      <c r="T2287" s="1" t="s">
        <v>114</v>
      </c>
      <c r="U2287" s="1" t="s">
        <v>93</v>
      </c>
      <c r="V2287" s="1" t="s">
        <v>124</v>
      </c>
      <c r="W2287" s="1" t="s">
        <v>82</v>
      </c>
      <c r="X2287" s="1">
        <v>4</v>
      </c>
      <c r="Y2287" s="1" t="s">
        <v>67</v>
      </c>
      <c r="AA2287" s="1">
        <v>50</v>
      </c>
      <c r="AB2287" s="1" t="s">
        <v>48</v>
      </c>
    </row>
    <row r="2288" spans="1:28" x14ac:dyDescent="0.2">
      <c r="A2288" s="1" t="s">
        <v>4621</v>
      </c>
      <c r="D2288" s="1">
        <v>86</v>
      </c>
      <c r="E2288" s="1" t="s">
        <v>72</v>
      </c>
      <c r="F2288" s="1" t="s">
        <v>153</v>
      </c>
      <c r="G2288" s="1" t="s">
        <v>154</v>
      </c>
      <c r="H2288" s="1" t="s">
        <v>55</v>
      </c>
      <c r="I2288" s="1" t="s">
        <v>35</v>
      </c>
      <c r="J2288" s="1" t="s">
        <v>222</v>
      </c>
      <c r="K2288" s="1" t="s">
        <v>101</v>
      </c>
      <c r="L2288" s="1" t="s">
        <v>38</v>
      </c>
      <c r="M2288" s="1" t="s">
        <v>181</v>
      </c>
      <c r="O2288" s="1" t="s">
        <v>310</v>
      </c>
      <c r="P2288" s="1" t="s">
        <v>42</v>
      </c>
      <c r="Q2288" s="1" t="s">
        <v>62</v>
      </c>
      <c r="S2288" s="1" t="s">
        <v>44</v>
      </c>
      <c r="T2288" s="1" t="s">
        <v>114</v>
      </c>
      <c r="U2288" s="1">
        <v>1</v>
      </c>
      <c r="V2288" s="1" t="s">
        <v>124</v>
      </c>
      <c r="W2288" s="1" t="s">
        <v>47</v>
      </c>
      <c r="X2288" s="1">
        <v>2</v>
      </c>
      <c r="Y2288" s="1" t="s">
        <v>67</v>
      </c>
      <c r="AA2288" s="1" t="s">
        <v>50</v>
      </c>
      <c r="AB2288" s="1" t="s">
        <v>69</v>
      </c>
    </row>
    <row r="2289" spans="1:28" x14ac:dyDescent="0.2">
      <c r="A2289" s="1" t="s">
        <v>4622</v>
      </c>
      <c r="D2289" s="1">
        <v>70</v>
      </c>
      <c r="E2289" s="1" t="s">
        <v>31</v>
      </c>
      <c r="F2289" s="1" t="s">
        <v>153</v>
      </c>
      <c r="G2289" s="1" t="s">
        <v>215</v>
      </c>
      <c r="H2289" s="1" t="s">
        <v>136</v>
      </c>
      <c r="I2289" s="1" t="s">
        <v>35</v>
      </c>
      <c r="J2289" s="1" t="s">
        <v>56</v>
      </c>
      <c r="K2289" s="1" t="s">
        <v>77</v>
      </c>
      <c r="L2289" s="1" t="s">
        <v>38</v>
      </c>
      <c r="M2289" s="1" t="s">
        <v>119</v>
      </c>
      <c r="N2289" s="1" t="s">
        <v>190</v>
      </c>
      <c r="O2289" s="1" t="s">
        <v>431</v>
      </c>
      <c r="P2289" s="1" t="s">
        <v>42</v>
      </c>
      <c r="Q2289" s="1" t="s">
        <v>43</v>
      </c>
      <c r="S2289" s="1" t="s">
        <v>44</v>
      </c>
      <c r="T2289" s="1" t="s">
        <v>45</v>
      </c>
      <c r="U2289" s="1">
        <v>3</v>
      </c>
      <c r="V2289" s="1" t="s">
        <v>196</v>
      </c>
      <c r="W2289" s="1" t="s">
        <v>82</v>
      </c>
      <c r="X2289" s="1">
        <v>1</v>
      </c>
      <c r="Y2289" s="1" t="s">
        <v>48</v>
      </c>
      <c r="Z2289" s="1" t="s">
        <v>49</v>
      </c>
      <c r="AA2289" s="1">
        <v>50</v>
      </c>
      <c r="AB2289" s="1" t="s">
        <v>69</v>
      </c>
    </row>
    <row r="2290" spans="1:28" x14ac:dyDescent="0.2">
      <c r="A2290" s="1" t="s">
        <v>4623</v>
      </c>
      <c r="C2290" s="1" t="s">
        <v>4624</v>
      </c>
      <c r="D2290" s="1" t="s">
        <v>50</v>
      </c>
      <c r="E2290" s="1" t="s">
        <v>31</v>
      </c>
      <c r="F2290" s="1" t="s">
        <v>153</v>
      </c>
      <c r="G2290" s="1" t="s">
        <v>218</v>
      </c>
      <c r="H2290" s="1" t="s">
        <v>56</v>
      </c>
      <c r="I2290" s="1" t="s">
        <v>35</v>
      </c>
      <c r="J2290" s="1" t="s">
        <v>86</v>
      </c>
      <c r="K2290" s="1" t="s">
        <v>87</v>
      </c>
      <c r="L2290" s="1" t="s">
        <v>78</v>
      </c>
      <c r="M2290" s="1" t="s">
        <v>59</v>
      </c>
      <c r="O2290" s="1" t="s">
        <v>1472</v>
      </c>
      <c r="P2290" s="1" t="s">
        <v>103</v>
      </c>
      <c r="Q2290" s="1" t="s">
        <v>62</v>
      </c>
      <c r="S2290" s="1" t="s">
        <v>131</v>
      </c>
      <c r="T2290" s="1" t="s">
        <v>123</v>
      </c>
      <c r="U2290" s="1">
        <v>0</v>
      </c>
      <c r="W2290" s="1" t="s">
        <v>66</v>
      </c>
      <c r="X2290" s="1">
        <v>1</v>
      </c>
      <c r="Y2290" s="1" t="s">
        <v>48</v>
      </c>
      <c r="AA2290" s="1">
        <v>50</v>
      </c>
      <c r="AB2290" s="1" t="s">
        <v>48</v>
      </c>
    </row>
    <row r="2291" spans="1:28" x14ac:dyDescent="0.2">
      <c r="A2291" s="1" t="s">
        <v>4625</v>
      </c>
      <c r="C2291" s="1" t="s">
        <v>4626</v>
      </c>
      <c r="D2291" s="1">
        <v>22</v>
      </c>
      <c r="E2291" s="1" t="s">
        <v>116</v>
      </c>
      <c r="F2291" s="1" t="s">
        <v>53</v>
      </c>
      <c r="G2291" s="1" t="s">
        <v>148</v>
      </c>
      <c r="H2291" s="1" t="s">
        <v>34</v>
      </c>
      <c r="I2291" s="1" t="s">
        <v>75</v>
      </c>
      <c r="J2291" s="1" t="s">
        <v>222</v>
      </c>
      <c r="K2291" s="1" t="s">
        <v>77</v>
      </c>
      <c r="L2291" s="1" t="s">
        <v>78</v>
      </c>
      <c r="M2291" s="1" t="s">
        <v>88</v>
      </c>
      <c r="N2291" s="1" t="s">
        <v>190</v>
      </c>
      <c r="O2291" s="1" t="s">
        <v>744</v>
      </c>
      <c r="P2291" s="1" t="s">
        <v>121</v>
      </c>
      <c r="Q2291" s="1" t="s">
        <v>163</v>
      </c>
      <c r="R2291" s="1" t="s">
        <v>1769</v>
      </c>
      <c r="S2291" s="1" t="s">
        <v>122</v>
      </c>
      <c r="T2291" s="1" t="s">
        <v>45</v>
      </c>
      <c r="U2291" s="1">
        <v>1</v>
      </c>
      <c r="V2291" s="1" t="s">
        <v>196</v>
      </c>
      <c r="W2291" s="1" t="s">
        <v>47</v>
      </c>
      <c r="X2291" s="1" t="s">
        <v>151</v>
      </c>
      <c r="Z2291" s="1" t="s">
        <v>175</v>
      </c>
      <c r="AA2291" s="1">
        <v>10</v>
      </c>
      <c r="AB2291" s="1" t="s">
        <v>48</v>
      </c>
    </row>
    <row r="2292" spans="1:28" x14ac:dyDescent="0.2">
      <c r="A2292" s="1" t="s">
        <v>4627</v>
      </c>
      <c r="D2292" s="1" t="s">
        <v>50</v>
      </c>
      <c r="E2292" s="1" t="s">
        <v>31</v>
      </c>
      <c r="F2292" s="1" t="s">
        <v>73</v>
      </c>
      <c r="G2292" s="1" t="s">
        <v>110</v>
      </c>
      <c r="H2292" s="1" t="s">
        <v>55</v>
      </c>
      <c r="I2292" s="1" t="s">
        <v>75</v>
      </c>
      <c r="J2292" s="1" t="s">
        <v>86</v>
      </c>
      <c r="K2292" s="1" t="s">
        <v>77</v>
      </c>
      <c r="L2292" s="1" t="s">
        <v>155</v>
      </c>
      <c r="M2292" s="1" t="s">
        <v>181</v>
      </c>
      <c r="N2292" s="1" t="s">
        <v>40</v>
      </c>
      <c r="O2292" s="1" t="s">
        <v>1110</v>
      </c>
      <c r="P2292" s="1" t="s">
        <v>121</v>
      </c>
      <c r="Q2292" s="1" t="s">
        <v>171</v>
      </c>
      <c r="S2292" s="1" t="s">
        <v>113</v>
      </c>
      <c r="T2292" s="1" t="s">
        <v>81</v>
      </c>
      <c r="U2292" s="1" t="s">
        <v>93</v>
      </c>
      <c r="V2292" s="1" t="s">
        <v>124</v>
      </c>
      <c r="W2292" s="1" t="s">
        <v>125</v>
      </c>
      <c r="X2292" s="1" t="s">
        <v>151</v>
      </c>
      <c r="Y2292" s="1" t="s">
        <v>168</v>
      </c>
      <c r="AA2292" s="1" t="s">
        <v>50</v>
      </c>
      <c r="AB2292" s="1" t="s">
        <v>69</v>
      </c>
    </row>
    <row r="2293" spans="1:28" x14ac:dyDescent="0.2">
      <c r="A2293" s="1" t="s">
        <v>4628</v>
      </c>
      <c r="D2293" s="1" t="s">
        <v>50</v>
      </c>
      <c r="E2293" s="1" t="s">
        <v>99</v>
      </c>
      <c r="F2293" s="1" t="s">
        <v>32</v>
      </c>
      <c r="G2293" s="1" t="s">
        <v>33</v>
      </c>
      <c r="H2293" s="1" t="s">
        <v>34</v>
      </c>
      <c r="I2293" s="1" t="s">
        <v>100</v>
      </c>
      <c r="J2293" s="1" t="s">
        <v>56</v>
      </c>
      <c r="K2293" s="1" t="s">
        <v>87</v>
      </c>
      <c r="L2293" s="1" t="s">
        <v>58</v>
      </c>
      <c r="M2293" s="1" t="s">
        <v>119</v>
      </c>
      <c r="N2293" s="1" t="s">
        <v>40</v>
      </c>
      <c r="O2293" s="1" t="s">
        <v>1169</v>
      </c>
      <c r="P2293" s="1" t="s">
        <v>42</v>
      </c>
      <c r="Q2293" s="1" t="s">
        <v>62</v>
      </c>
      <c r="S2293" s="1" t="s">
        <v>113</v>
      </c>
      <c r="T2293" s="1" t="s">
        <v>45</v>
      </c>
      <c r="U2293" s="1">
        <v>3</v>
      </c>
      <c r="V2293" s="1" t="s">
        <v>196</v>
      </c>
      <c r="W2293" s="1" t="s">
        <v>66</v>
      </c>
      <c r="X2293" s="1">
        <v>4</v>
      </c>
      <c r="Z2293" s="1" t="s">
        <v>49</v>
      </c>
      <c r="AA2293" s="1" t="s">
        <v>50</v>
      </c>
      <c r="AB2293" s="1" t="s">
        <v>48</v>
      </c>
    </row>
    <row r="2294" spans="1:28" x14ac:dyDescent="0.2">
      <c r="A2294" s="1" t="s">
        <v>4629</v>
      </c>
      <c r="D2294" s="1" t="s">
        <v>50</v>
      </c>
      <c r="E2294" s="1" t="s">
        <v>116</v>
      </c>
      <c r="F2294" s="1" t="s">
        <v>32</v>
      </c>
      <c r="G2294" s="1" t="s">
        <v>259</v>
      </c>
      <c r="H2294" s="1" t="s">
        <v>136</v>
      </c>
      <c r="I2294" s="1" t="s">
        <v>75</v>
      </c>
      <c r="J2294" s="1" t="s">
        <v>56</v>
      </c>
      <c r="K2294" s="1" t="s">
        <v>77</v>
      </c>
      <c r="L2294" s="1" t="s">
        <v>118</v>
      </c>
      <c r="M2294" s="1" t="s">
        <v>181</v>
      </c>
      <c r="O2294" s="1" t="s">
        <v>984</v>
      </c>
      <c r="P2294" s="1" t="s">
        <v>103</v>
      </c>
      <c r="Q2294" s="1" t="s">
        <v>171</v>
      </c>
      <c r="S2294" s="1" t="s">
        <v>248</v>
      </c>
      <c r="T2294" s="1" t="s">
        <v>114</v>
      </c>
      <c r="U2294" s="1">
        <v>3</v>
      </c>
      <c r="V2294" s="1" t="s">
        <v>160</v>
      </c>
      <c r="W2294" s="1" t="s">
        <v>66</v>
      </c>
      <c r="X2294" s="1" t="s">
        <v>133</v>
      </c>
      <c r="Y2294" s="1" t="s">
        <v>48</v>
      </c>
      <c r="AA2294" s="1">
        <v>10</v>
      </c>
      <c r="AB2294" s="1" t="s">
        <v>48</v>
      </c>
    </row>
    <row r="2295" spans="1:28" x14ac:dyDescent="0.2">
      <c r="A2295" s="1" t="s">
        <v>4630</v>
      </c>
      <c r="B2295" s="1" t="s">
        <v>4631</v>
      </c>
      <c r="C2295" s="1" t="s">
        <v>4632</v>
      </c>
      <c r="D2295" s="1" t="s">
        <v>109</v>
      </c>
      <c r="E2295" s="1" t="s">
        <v>99</v>
      </c>
      <c r="F2295" s="1" t="s">
        <v>32</v>
      </c>
      <c r="G2295" s="1" t="s">
        <v>259</v>
      </c>
      <c r="H2295" s="1" t="s">
        <v>55</v>
      </c>
      <c r="I2295" s="1" t="s">
        <v>75</v>
      </c>
      <c r="J2295" s="1" t="s">
        <v>56</v>
      </c>
      <c r="K2295" s="1" t="s">
        <v>37</v>
      </c>
      <c r="L2295" s="1" t="s">
        <v>78</v>
      </c>
      <c r="M2295" s="1" t="s">
        <v>181</v>
      </c>
      <c r="N2295" s="1" t="s">
        <v>190</v>
      </c>
      <c r="O2295" s="1" t="s">
        <v>1357</v>
      </c>
      <c r="P2295" s="1" t="s">
        <v>103</v>
      </c>
      <c r="Q2295" s="1" t="s">
        <v>80</v>
      </c>
      <c r="S2295" s="1" t="s">
        <v>248</v>
      </c>
      <c r="T2295" s="1" t="s">
        <v>123</v>
      </c>
      <c r="U2295" s="1">
        <v>3</v>
      </c>
      <c r="V2295" s="1" t="s">
        <v>178</v>
      </c>
      <c r="W2295" s="1" t="s">
        <v>125</v>
      </c>
      <c r="X2295" s="1">
        <v>4</v>
      </c>
      <c r="Y2295" s="1" t="s">
        <v>67</v>
      </c>
      <c r="Z2295" s="1" t="s">
        <v>49</v>
      </c>
      <c r="AA2295" s="1">
        <v>10</v>
      </c>
      <c r="AB2295" s="1" t="s">
        <v>69</v>
      </c>
    </row>
    <row r="2296" spans="1:28" x14ac:dyDescent="0.2">
      <c r="A2296" s="1" t="s">
        <v>4633</v>
      </c>
      <c r="B2296" s="1" t="s">
        <v>2269</v>
      </c>
      <c r="C2296" s="1" t="s">
        <v>4634</v>
      </c>
      <c r="D2296" s="1" t="s">
        <v>50</v>
      </c>
      <c r="E2296" s="1" t="s">
        <v>99</v>
      </c>
      <c r="F2296" s="1" t="s">
        <v>32</v>
      </c>
      <c r="G2296" s="1" t="s">
        <v>185</v>
      </c>
      <c r="H2296" s="1" t="s">
        <v>56</v>
      </c>
      <c r="I2296" s="1" t="s">
        <v>85</v>
      </c>
      <c r="J2296" s="1" t="s">
        <v>86</v>
      </c>
      <c r="K2296" s="1" t="s">
        <v>87</v>
      </c>
      <c r="L2296" s="1" t="s">
        <v>78</v>
      </c>
      <c r="M2296" s="1" t="s">
        <v>39</v>
      </c>
      <c r="N2296" s="1" t="s">
        <v>40</v>
      </c>
      <c r="O2296" s="1" t="s">
        <v>1314</v>
      </c>
      <c r="P2296" s="1" t="s">
        <v>226</v>
      </c>
      <c r="Q2296" s="1" t="s">
        <v>80</v>
      </c>
      <c r="R2296" s="1" t="s">
        <v>1615</v>
      </c>
      <c r="S2296" s="1" t="s">
        <v>44</v>
      </c>
      <c r="T2296" s="1" t="s">
        <v>45</v>
      </c>
      <c r="U2296" s="1">
        <v>2</v>
      </c>
      <c r="V2296" s="1" t="s">
        <v>65</v>
      </c>
      <c r="W2296" s="1" t="s">
        <v>125</v>
      </c>
      <c r="X2296" s="1">
        <v>5</v>
      </c>
      <c r="Y2296" s="1" t="s">
        <v>48</v>
      </c>
      <c r="Z2296" s="1" t="s">
        <v>68</v>
      </c>
      <c r="AA2296" s="1" t="s">
        <v>95</v>
      </c>
      <c r="AB2296" s="1" t="s">
        <v>48</v>
      </c>
    </row>
    <row r="2297" spans="1:28" x14ac:dyDescent="0.2">
      <c r="A2297" s="1" t="s">
        <v>4635</v>
      </c>
      <c r="C2297" s="1" t="s">
        <v>4636</v>
      </c>
      <c r="D2297" s="1" t="s">
        <v>50</v>
      </c>
      <c r="E2297" s="1" t="s">
        <v>31</v>
      </c>
      <c r="F2297" s="1" t="s">
        <v>153</v>
      </c>
      <c r="G2297" s="1" t="s">
        <v>154</v>
      </c>
      <c r="H2297" s="1" t="s">
        <v>136</v>
      </c>
      <c r="I2297" s="1" t="s">
        <v>75</v>
      </c>
      <c r="J2297" s="1" t="s">
        <v>56</v>
      </c>
      <c r="K2297" s="1" t="s">
        <v>87</v>
      </c>
      <c r="L2297" s="1" t="s">
        <v>155</v>
      </c>
      <c r="M2297" s="1" t="s">
        <v>39</v>
      </c>
      <c r="N2297" s="1" t="s">
        <v>40</v>
      </c>
      <c r="O2297" s="1" t="s">
        <v>2580</v>
      </c>
      <c r="P2297" s="1" t="s">
        <v>103</v>
      </c>
      <c r="Q2297" s="1" t="s">
        <v>80</v>
      </c>
      <c r="S2297" s="1" t="s">
        <v>113</v>
      </c>
      <c r="T2297" s="1" t="s">
        <v>123</v>
      </c>
      <c r="U2297" s="1">
        <v>3</v>
      </c>
      <c r="W2297" s="1" t="s">
        <v>47</v>
      </c>
      <c r="X2297" s="1" t="s">
        <v>151</v>
      </c>
      <c r="Y2297" s="1" t="s">
        <v>67</v>
      </c>
      <c r="AA2297" s="1">
        <v>50</v>
      </c>
      <c r="AB2297" s="1" t="s">
        <v>69</v>
      </c>
    </row>
    <row r="2298" spans="1:28" x14ac:dyDescent="0.2">
      <c r="A2298" s="1" t="s">
        <v>4637</v>
      </c>
      <c r="D2298" s="1" t="s">
        <v>50</v>
      </c>
      <c r="E2298" s="1" t="s">
        <v>84</v>
      </c>
      <c r="F2298" s="1" t="s">
        <v>73</v>
      </c>
      <c r="G2298" s="1" t="s">
        <v>142</v>
      </c>
      <c r="H2298" s="1" t="s">
        <v>136</v>
      </c>
      <c r="I2298" s="1" t="s">
        <v>100</v>
      </c>
      <c r="J2298" s="1" t="s">
        <v>56</v>
      </c>
      <c r="K2298" s="1" t="s">
        <v>57</v>
      </c>
      <c r="L2298" s="1" t="s">
        <v>38</v>
      </c>
      <c r="M2298" s="1" t="s">
        <v>39</v>
      </c>
      <c r="N2298" s="1" t="s">
        <v>138</v>
      </c>
      <c r="O2298" s="1" t="s">
        <v>840</v>
      </c>
      <c r="P2298" s="1" t="s">
        <v>103</v>
      </c>
      <c r="Q2298" s="1" t="s">
        <v>171</v>
      </c>
      <c r="S2298" s="1" t="s">
        <v>64</v>
      </c>
      <c r="T2298" s="1" t="s">
        <v>45</v>
      </c>
      <c r="U2298" s="1" t="s">
        <v>93</v>
      </c>
      <c r="V2298" s="1" t="s">
        <v>105</v>
      </c>
      <c r="W2298" s="1" t="s">
        <v>82</v>
      </c>
      <c r="X2298" s="1">
        <v>2</v>
      </c>
      <c r="Y2298" s="1" t="s">
        <v>67</v>
      </c>
      <c r="Z2298" s="1" t="s">
        <v>49</v>
      </c>
      <c r="AA2298" s="1">
        <v>50</v>
      </c>
      <c r="AB2298" s="1" t="s">
        <v>48</v>
      </c>
    </row>
    <row r="2299" spans="1:28" x14ac:dyDescent="0.2">
      <c r="A2299" s="1" t="s">
        <v>4638</v>
      </c>
      <c r="B2299" s="1" t="s">
        <v>2023</v>
      </c>
      <c r="C2299" s="1" t="s">
        <v>4639</v>
      </c>
      <c r="D2299" s="1" t="s">
        <v>109</v>
      </c>
      <c r="E2299" s="1" t="s">
        <v>72</v>
      </c>
      <c r="F2299" s="1" t="s">
        <v>73</v>
      </c>
      <c r="G2299" s="1" t="s">
        <v>110</v>
      </c>
      <c r="H2299" s="1" t="s">
        <v>34</v>
      </c>
      <c r="I2299" s="1" t="s">
        <v>75</v>
      </c>
      <c r="J2299" s="1" t="s">
        <v>36</v>
      </c>
      <c r="K2299" s="1" t="s">
        <v>77</v>
      </c>
      <c r="L2299" s="1" t="s">
        <v>38</v>
      </c>
      <c r="M2299" s="1" t="s">
        <v>59</v>
      </c>
      <c r="N2299" s="1" t="s">
        <v>60</v>
      </c>
      <c r="O2299" s="1" t="s">
        <v>1476</v>
      </c>
      <c r="P2299" s="1" t="s">
        <v>226</v>
      </c>
      <c r="Q2299" s="1" t="s">
        <v>80</v>
      </c>
      <c r="R2299" s="1" t="s">
        <v>1363</v>
      </c>
      <c r="S2299" s="1" t="s">
        <v>248</v>
      </c>
      <c r="T2299" s="1" t="s">
        <v>45</v>
      </c>
      <c r="U2299" s="1">
        <v>3</v>
      </c>
      <c r="W2299" s="1" t="s">
        <v>66</v>
      </c>
      <c r="X2299" s="1">
        <v>2</v>
      </c>
      <c r="Y2299" s="1" t="s">
        <v>69</v>
      </c>
      <c r="Z2299" s="1" t="s">
        <v>49</v>
      </c>
      <c r="AA2299" s="1" t="s">
        <v>50</v>
      </c>
      <c r="AB2299" s="1" t="s">
        <v>69</v>
      </c>
    </row>
    <row r="2300" spans="1:28" x14ac:dyDescent="0.2">
      <c r="A2300" s="1" t="s">
        <v>4640</v>
      </c>
      <c r="B2300" s="1" t="s">
        <v>4641</v>
      </c>
      <c r="D2300" s="1">
        <v>16</v>
      </c>
      <c r="E2300" s="1" t="s">
        <v>72</v>
      </c>
      <c r="F2300" s="1" t="s">
        <v>153</v>
      </c>
      <c r="G2300" s="1" t="s">
        <v>215</v>
      </c>
      <c r="H2300" s="1" t="s">
        <v>56</v>
      </c>
      <c r="I2300" s="1" t="s">
        <v>85</v>
      </c>
      <c r="J2300" s="1" t="s">
        <v>36</v>
      </c>
      <c r="K2300" s="1" t="s">
        <v>57</v>
      </c>
      <c r="L2300" s="1" t="s">
        <v>155</v>
      </c>
      <c r="M2300" s="1" t="s">
        <v>88</v>
      </c>
      <c r="N2300" s="1" t="s">
        <v>40</v>
      </c>
      <c r="O2300" s="1" t="s">
        <v>149</v>
      </c>
      <c r="P2300" s="1" t="s">
        <v>103</v>
      </c>
      <c r="Q2300" s="1" t="s">
        <v>43</v>
      </c>
      <c r="R2300" s="1" t="s">
        <v>144</v>
      </c>
      <c r="S2300" s="1" t="s">
        <v>131</v>
      </c>
      <c r="T2300" s="1" t="s">
        <v>114</v>
      </c>
      <c r="U2300" s="1" t="s">
        <v>93</v>
      </c>
      <c r="V2300" s="1" t="s">
        <v>178</v>
      </c>
      <c r="W2300" s="1" t="s">
        <v>47</v>
      </c>
      <c r="X2300" s="1">
        <v>3</v>
      </c>
      <c r="Y2300" s="1" t="s">
        <v>168</v>
      </c>
      <c r="Z2300" s="1" t="s">
        <v>68</v>
      </c>
      <c r="AA2300" s="1">
        <v>20</v>
      </c>
      <c r="AB2300" s="1" t="s">
        <v>48</v>
      </c>
    </row>
    <row r="2301" spans="1:28" x14ac:dyDescent="0.2">
      <c r="A2301" s="1" t="s">
        <v>4642</v>
      </c>
      <c r="D2301" s="1">
        <v>74</v>
      </c>
      <c r="E2301" s="1" t="s">
        <v>72</v>
      </c>
      <c r="F2301" s="1" t="s">
        <v>153</v>
      </c>
      <c r="G2301" s="1" t="s">
        <v>215</v>
      </c>
      <c r="H2301" s="1" t="s">
        <v>136</v>
      </c>
      <c r="I2301" s="1" t="s">
        <v>75</v>
      </c>
      <c r="J2301" s="1" t="s">
        <v>86</v>
      </c>
      <c r="K2301" s="1" t="s">
        <v>77</v>
      </c>
      <c r="L2301" s="1" t="s">
        <v>58</v>
      </c>
      <c r="M2301" s="1" t="s">
        <v>88</v>
      </c>
      <c r="N2301" s="1" t="s">
        <v>175</v>
      </c>
      <c r="O2301" s="1" t="s">
        <v>536</v>
      </c>
      <c r="P2301" s="1" t="s">
        <v>226</v>
      </c>
      <c r="Q2301" s="1" t="s">
        <v>43</v>
      </c>
      <c r="R2301" s="1" t="s">
        <v>1020</v>
      </c>
      <c r="S2301" s="1" t="s">
        <v>113</v>
      </c>
      <c r="T2301" s="1" t="s">
        <v>81</v>
      </c>
      <c r="U2301" s="1">
        <v>2</v>
      </c>
      <c r="W2301" s="1" t="s">
        <v>82</v>
      </c>
      <c r="X2301" s="1">
        <v>3</v>
      </c>
      <c r="Y2301" s="1" t="s">
        <v>67</v>
      </c>
      <c r="Z2301" s="1" t="s">
        <v>68</v>
      </c>
      <c r="AA2301" s="1" t="s">
        <v>95</v>
      </c>
      <c r="AB2301" s="1" t="s">
        <v>69</v>
      </c>
    </row>
    <row r="2302" spans="1:28" x14ac:dyDescent="0.2">
      <c r="A2302" s="1" t="s">
        <v>4643</v>
      </c>
      <c r="B2302" s="1" t="s">
        <v>4644</v>
      </c>
      <c r="D2302" s="1" t="s">
        <v>50</v>
      </c>
      <c r="E2302" s="1" t="s">
        <v>31</v>
      </c>
      <c r="F2302" s="1" t="s">
        <v>32</v>
      </c>
      <c r="G2302" s="1" t="s">
        <v>33</v>
      </c>
      <c r="H2302" s="1" t="s">
        <v>136</v>
      </c>
      <c r="I2302" s="1" t="s">
        <v>85</v>
      </c>
      <c r="J2302" s="1" t="s">
        <v>36</v>
      </c>
      <c r="K2302" s="1" t="s">
        <v>87</v>
      </c>
      <c r="L2302" s="1" t="s">
        <v>155</v>
      </c>
      <c r="M2302" s="1" t="s">
        <v>88</v>
      </c>
      <c r="N2302" s="1" t="s">
        <v>40</v>
      </c>
      <c r="O2302" s="1" t="s">
        <v>1349</v>
      </c>
      <c r="P2302" s="1" t="s">
        <v>42</v>
      </c>
      <c r="Q2302" s="1" t="s">
        <v>163</v>
      </c>
      <c r="R2302" s="1" t="s">
        <v>2279</v>
      </c>
      <c r="S2302" s="1" t="s">
        <v>64</v>
      </c>
      <c r="T2302" s="1" t="s">
        <v>114</v>
      </c>
      <c r="U2302" s="1" t="s">
        <v>93</v>
      </c>
      <c r="V2302" s="1" t="s">
        <v>160</v>
      </c>
      <c r="W2302" s="1" t="s">
        <v>125</v>
      </c>
      <c r="X2302" s="1">
        <v>3</v>
      </c>
      <c r="Y2302" s="1" t="s">
        <v>69</v>
      </c>
      <c r="Z2302" s="1" t="s">
        <v>49</v>
      </c>
      <c r="AA2302" s="1" t="s">
        <v>50</v>
      </c>
      <c r="AB2302" s="1" t="s">
        <v>48</v>
      </c>
    </row>
    <row r="2303" spans="1:28" x14ac:dyDescent="0.2">
      <c r="A2303" s="1" t="s">
        <v>4645</v>
      </c>
      <c r="B2303" s="1" t="s">
        <v>1708</v>
      </c>
      <c r="C2303" s="1" t="s">
        <v>4646</v>
      </c>
      <c r="D2303" s="1" t="s">
        <v>50</v>
      </c>
      <c r="E2303" s="1" t="s">
        <v>31</v>
      </c>
      <c r="F2303" s="1" t="s">
        <v>53</v>
      </c>
      <c r="G2303" s="1" t="s">
        <v>135</v>
      </c>
      <c r="H2303" s="1" t="s">
        <v>55</v>
      </c>
      <c r="I2303" s="1" t="s">
        <v>35</v>
      </c>
      <c r="J2303" s="1" t="s">
        <v>222</v>
      </c>
      <c r="K2303" s="1" t="s">
        <v>57</v>
      </c>
      <c r="L2303" s="1" t="s">
        <v>78</v>
      </c>
      <c r="M2303" s="1" t="s">
        <v>119</v>
      </c>
      <c r="N2303" s="1" t="s">
        <v>94</v>
      </c>
      <c r="O2303" s="1" t="s">
        <v>845</v>
      </c>
      <c r="P2303" s="1" t="s">
        <v>103</v>
      </c>
      <c r="Q2303" s="1" t="s">
        <v>62</v>
      </c>
      <c r="S2303" s="1" t="s">
        <v>248</v>
      </c>
      <c r="T2303" s="1" t="s">
        <v>81</v>
      </c>
      <c r="U2303" s="1">
        <v>3</v>
      </c>
      <c r="V2303" s="1" t="s">
        <v>132</v>
      </c>
      <c r="W2303" s="1" t="s">
        <v>66</v>
      </c>
      <c r="X2303" s="1">
        <v>2</v>
      </c>
      <c r="Y2303" s="1" t="s">
        <v>69</v>
      </c>
      <c r="Z2303" s="1" t="s">
        <v>138</v>
      </c>
      <c r="AA2303" s="1">
        <v>10</v>
      </c>
      <c r="AB2303" s="1" t="s">
        <v>69</v>
      </c>
    </row>
    <row r="2304" spans="1:28" x14ac:dyDescent="0.2">
      <c r="A2304" s="1" t="s">
        <v>4647</v>
      </c>
      <c r="C2304" s="1" t="s">
        <v>4648</v>
      </c>
      <c r="D2304" s="1" t="s">
        <v>109</v>
      </c>
      <c r="E2304" s="1" t="s">
        <v>31</v>
      </c>
      <c r="F2304" s="1" t="s">
        <v>153</v>
      </c>
      <c r="G2304" s="1" t="s">
        <v>215</v>
      </c>
      <c r="H2304" s="1" t="s">
        <v>34</v>
      </c>
      <c r="I2304" s="1" t="s">
        <v>100</v>
      </c>
      <c r="J2304" s="1" t="s">
        <v>222</v>
      </c>
      <c r="K2304" s="1" t="s">
        <v>37</v>
      </c>
      <c r="L2304" s="1" t="s">
        <v>118</v>
      </c>
      <c r="M2304" s="1" t="s">
        <v>59</v>
      </c>
      <c r="N2304" s="1" t="s">
        <v>40</v>
      </c>
      <c r="O2304" s="1" t="s">
        <v>130</v>
      </c>
      <c r="P2304" s="1" t="s">
        <v>226</v>
      </c>
      <c r="Q2304" s="1" t="s">
        <v>62</v>
      </c>
      <c r="R2304" s="1" t="s">
        <v>681</v>
      </c>
      <c r="S2304" s="1" t="s">
        <v>44</v>
      </c>
      <c r="T2304" s="1" t="s">
        <v>123</v>
      </c>
      <c r="U2304" s="1">
        <v>2</v>
      </c>
      <c r="V2304" s="1" t="s">
        <v>124</v>
      </c>
      <c r="W2304" s="1" t="s">
        <v>82</v>
      </c>
      <c r="X2304" s="1">
        <v>5</v>
      </c>
      <c r="Y2304" s="1" t="s">
        <v>69</v>
      </c>
      <c r="Z2304" s="1" t="s">
        <v>68</v>
      </c>
      <c r="AA2304" s="1" t="s">
        <v>50</v>
      </c>
      <c r="AB2304" s="1" t="s">
        <v>48</v>
      </c>
    </row>
    <row r="2305" spans="1:28" x14ac:dyDescent="0.2">
      <c r="A2305" s="1" t="s">
        <v>4649</v>
      </c>
      <c r="D2305" s="1" t="s">
        <v>50</v>
      </c>
      <c r="E2305" s="1" t="s">
        <v>84</v>
      </c>
      <c r="F2305" s="1" t="s">
        <v>53</v>
      </c>
      <c r="G2305" s="1" t="s">
        <v>54</v>
      </c>
      <c r="H2305" s="1" t="s">
        <v>56</v>
      </c>
      <c r="I2305" s="1" t="s">
        <v>85</v>
      </c>
      <c r="J2305" s="1" t="s">
        <v>86</v>
      </c>
      <c r="K2305" s="1" t="s">
        <v>77</v>
      </c>
      <c r="L2305" s="1" t="s">
        <v>38</v>
      </c>
      <c r="M2305" s="1" t="s">
        <v>39</v>
      </c>
      <c r="N2305" s="1" t="s">
        <v>40</v>
      </c>
      <c r="O2305" s="1" t="s">
        <v>1142</v>
      </c>
      <c r="P2305" s="1" t="s">
        <v>226</v>
      </c>
      <c r="Q2305" s="1" t="s">
        <v>80</v>
      </c>
      <c r="R2305" s="1" t="s">
        <v>1178</v>
      </c>
      <c r="S2305" s="1" t="s">
        <v>131</v>
      </c>
      <c r="T2305" s="1" t="s">
        <v>45</v>
      </c>
      <c r="U2305" s="1" t="s">
        <v>93</v>
      </c>
      <c r="V2305" s="1" t="s">
        <v>105</v>
      </c>
      <c r="W2305" s="1" t="s">
        <v>82</v>
      </c>
      <c r="X2305" s="1">
        <v>2</v>
      </c>
      <c r="Y2305" s="1" t="s">
        <v>48</v>
      </c>
      <c r="Z2305" s="1" t="s">
        <v>68</v>
      </c>
      <c r="AA2305" s="1">
        <v>20</v>
      </c>
      <c r="AB2305" s="1" t="s">
        <v>48</v>
      </c>
    </row>
    <row r="2306" spans="1:28" x14ac:dyDescent="0.2">
      <c r="A2306" s="1" t="s">
        <v>4650</v>
      </c>
      <c r="B2306" s="1" t="s">
        <v>3545</v>
      </c>
      <c r="D2306" s="1" t="s">
        <v>50</v>
      </c>
      <c r="E2306" s="1" t="s">
        <v>84</v>
      </c>
      <c r="F2306" s="1" t="s">
        <v>73</v>
      </c>
      <c r="G2306" s="1" t="s">
        <v>142</v>
      </c>
      <c r="H2306" s="1" t="s">
        <v>34</v>
      </c>
      <c r="I2306" s="1" t="s">
        <v>100</v>
      </c>
      <c r="J2306" s="1" t="s">
        <v>56</v>
      </c>
      <c r="K2306" s="1" t="s">
        <v>57</v>
      </c>
      <c r="L2306" s="1" t="s">
        <v>78</v>
      </c>
      <c r="M2306" s="1" t="s">
        <v>181</v>
      </c>
      <c r="N2306" s="1" t="s">
        <v>60</v>
      </c>
      <c r="O2306" s="1" t="s">
        <v>1024</v>
      </c>
      <c r="P2306" s="1" t="s">
        <v>42</v>
      </c>
      <c r="Q2306" s="1" t="s">
        <v>80</v>
      </c>
      <c r="S2306" s="1" t="s">
        <v>64</v>
      </c>
      <c r="T2306" s="1" t="s">
        <v>81</v>
      </c>
      <c r="U2306" s="1">
        <v>2</v>
      </c>
      <c r="V2306" s="1" t="s">
        <v>46</v>
      </c>
      <c r="W2306" s="1" t="s">
        <v>82</v>
      </c>
      <c r="X2306" s="1" t="s">
        <v>133</v>
      </c>
      <c r="Y2306" s="1" t="s">
        <v>48</v>
      </c>
      <c r="AA2306" s="1">
        <v>10</v>
      </c>
      <c r="AB2306" s="1" t="s">
        <v>69</v>
      </c>
    </row>
    <row r="2307" spans="1:28" x14ac:dyDescent="0.2">
      <c r="A2307" s="1" t="s">
        <v>4651</v>
      </c>
      <c r="B2307" s="1" t="s">
        <v>478</v>
      </c>
      <c r="D2307" s="1">
        <v>36</v>
      </c>
      <c r="E2307" s="1" t="s">
        <v>72</v>
      </c>
      <c r="F2307" s="1" t="s">
        <v>32</v>
      </c>
      <c r="G2307" s="1" t="s">
        <v>117</v>
      </c>
      <c r="H2307" s="1" t="s">
        <v>136</v>
      </c>
      <c r="I2307" s="1" t="s">
        <v>100</v>
      </c>
      <c r="J2307" s="1" t="s">
        <v>36</v>
      </c>
      <c r="K2307" s="1" t="s">
        <v>77</v>
      </c>
      <c r="L2307" s="1" t="s">
        <v>58</v>
      </c>
      <c r="M2307" s="1" t="s">
        <v>88</v>
      </c>
      <c r="N2307" s="1" t="s">
        <v>40</v>
      </c>
      <c r="O2307" s="1" t="s">
        <v>786</v>
      </c>
      <c r="P2307" s="1" t="s">
        <v>121</v>
      </c>
      <c r="Q2307" s="1" t="s">
        <v>163</v>
      </c>
      <c r="S2307" s="1" t="s">
        <v>248</v>
      </c>
      <c r="T2307" s="1" t="s">
        <v>114</v>
      </c>
      <c r="U2307" s="1">
        <v>0</v>
      </c>
      <c r="V2307" s="1" t="s">
        <v>160</v>
      </c>
      <c r="W2307" s="1" t="s">
        <v>66</v>
      </c>
      <c r="X2307" s="1">
        <v>1</v>
      </c>
      <c r="Z2307" s="1" t="s">
        <v>68</v>
      </c>
      <c r="AA2307" s="1" t="s">
        <v>95</v>
      </c>
      <c r="AB2307" s="1" t="s">
        <v>48</v>
      </c>
    </row>
    <row r="2308" spans="1:28" x14ac:dyDescent="0.2">
      <c r="A2308" s="1" t="s">
        <v>4652</v>
      </c>
      <c r="C2308" s="1" t="s">
        <v>4653</v>
      </c>
      <c r="D2308" s="1" t="s">
        <v>109</v>
      </c>
      <c r="E2308" s="1" t="s">
        <v>116</v>
      </c>
      <c r="F2308" s="1" t="s">
        <v>73</v>
      </c>
      <c r="G2308" s="1" t="s">
        <v>110</v>
      </c>
      <c r="H2308" s="1" t="s">
        <v>55</v>
      </c>
      <c r="I2308" s="1" t="s">
        <v>35</v>
      </c>
      <c r="J2308" s="1" t="s">
        <v>222</v>
      </c>
      <c r="K2308" s="1" t="s">
        <v>57</v>
      </c>
      <c r="L2308" s="1" t="s">
        <v>38</v>
      </c>
      <c r="M2308" s="1" t="s">
        <v>181</v>
      </c>
      <c r="N2308" s="1" t="s">
        <v>40</v>
      </c>
      <c r="O2308" s="1" t="s">
        <v>63</v>
      </c>
      <c r="P2308" s="1" t="s">
        <v>42</v>
      </c>
      <c r="Q2308" s="1" t="s">
        <v>163</v>
      </c>
      <c r="R2308" s="1" t="s">
        <v>278</v>
      </c>
      <c r="S2308" s="1" t="s">
        <v>64</v>
      </c>
      <c r="T2308" s="1" t="s">
        <v>81</v>
      </c>
      <c r="U2308" s="1">
        <v>2</v>
      </c>
      <c r="V2308" s="1" t="s">
        <v>46</v>
      </c>
      <c r="W2308" s="1" t="s">
        <v>125</v>
      </c>
      <c r="X2308" s="1">
        <v>3</v>
      </c>
      <c r="Y2308" s="1" t="s">
        <v>69</v>
      </c>
      <c r="AA2308" s="1">
        <v>20</v>
      </c>
      <c r="AB2308" s="1" t="s">
        <v>48</v>
      </c>
    </row>
    <row r="2309" spans="1:28" x14ac:dyDescent="0.2">
      <c r="A2309" s="1" t="s">
        <v>4654</v>
      </c>
      <c r="C2309" s="1" t="s">
        <v>4655</v>
      </c>
      <c r="D2309" s="1" t="s">
        <v>50</v>
      </c>
      <c r="E2309" s="1" t="s">
        <v>116</v>
      </c>
      <c r="F2309" s="1" t="s">
        <v>32</v>
      </c>
      <c r="G2309" s="1" t="s">
        <v>185</v>
      </c>
      <c r="H2309" s="1" t="s">
        <v>34</v>
      </c>
      <c r="I2309" s="1" t="s">
        <v>75</v>
      </c>
      <c r="J2309" s="1" t="s">
        <v>56</v>
      </c>
      <c r="K2309" s="1" t="s">
        <v>87</v>
      </c>
      <c r="L2309" s="1" t="s">
        <v>58</v>
      </c>
      <c r="M2309" s="1" t="s">
        <v>119</v>
      </c>
      <c r="N2309" s="1" t="s">
        <v>175</v>
      </c>
      <c r="O2309" s="1" t="s">
        <v>200</v>
      </c>
      <c r="P2309" s="1" t="s">
        <v>226</v>
      </c>
      <c r="Q2309" s="1" t="s">
        <v>80</v>
      </c>
      <c r="S2309" s="1" t="s">
        <v>248</v>
      </c>
      <c r="T2309" s="1" t="s">
        <v>123</v>
      </c>
      <c r="U2309" s="1">
        <v>3</v>
      </c>
      <c r="V2309" s="1" t="s">
        <v>46</v>
      </c>
      <c r="W2309" s="1" t="s">
        <v>125</v>
      </c>
      <c r="X2309" s="1">
        <v>5</v>
      </c>
      <c r="Y2309" s="1" t="s">
        <v>67</v>
      </c>
      <c r="Z2309" s="1" t="s">
        <v>49</v>
      </c>
      <c r="AA2309" s="1">
        <v>20</v>
      </c>
      <c r="AB2309" s="1" t="s">
        <v>69</v>
      </c>
    </row>
    <row r="2310" spans="1:28" x14ac:dyDescent="0.2">
      <c r="A2310" s="1" t="s">
        <v>4656</v>
      </c>
      <c r="C2310" s="1" t="s">
        <v>4657</v>
      </c>
      <c r="D2310" s="1" t="s">
        <v>50</v>
      </c>
      <c r="E2310" s="1" t="s">
        <v>72</v>
      </c>
      <c r="F2310" s="1" t="s">
        <v>32</v>
      </c>
      <c r="G2310" s="1" t="s">
        <v>259</v>
      </c>
      <c r="H2310" s="1" t="s">
        <v>56</v>
      </c>
      <c r="I2310" s="1" t="s">
        <v>75</v>
      </c>
      <c r="J2310" s="1" t="s">
        <v>76</v>
      </c>
      <c r="K2310" s="1" t="s">
        <v>87</v>
      </c>
      <c r="L2310" s="1" t="s">
        <v>118</v>
      </c>
      <c r="M2310" s="1" t="s">
        <v>39</v>
      </c>
      <c r="N2310" s="1" t="s">
        <v>190</v>
      </c>
      <c r="O2310" s="1" t="s">
        <v>1852</v>
      </c>
      <c r="P2310" s="1" t="s">
        <v>103</v>
      </c>
      <c r="Q2310" s="1" t="s">
        <v>171</v>
      </c>
      <c r="R2310" s="1" t="s">
        <v>342</v>
      </c>
      <c r="S2310" s="1" t="s">
        <v>248</v>
      </c>
      <c r="T2310" s="1" t="s">
        <v>81</v>
      </c>
      <c r="U2310" s="1">
        <v>3</v>
      </c>
      <c r="V2310" s="1" t="s">
        <v>105</v>
      </c>
      <c r="W2310" s="1" t="s">
        <v>47</v>
      </c>
      <c r="X2310" s="1">
        <v>4</v>
      </c>
      <c r="Y2310" s="1" t="s">
        <v>168</v>
      </c>
      <c r="Z2310" s="1" t="s">
        <v>68</v>
      </c>
      <c r="AA2310" s="1">
        <v>50</v>
      </c>
      <c r="AB2310" s="1" t="s">
        <v>48</v>
      </c>
    </row>
    <row r="2311" spans="1:28" x14ac:dyDescent="0.2">
      <c r="A2311" s="1" t="s">
        <v>4658</v>
      </c>
      <c r="C2311" s="1" t="s">
        <v>4659</v>
      </c>
      <c r="D2311" s="1">
        <v>72</v>
      </c>
      <c r="E2311" s="1" t="s">
        <v>72</v>
      </c>
      <c r="F2311" s="1" t="s">
        <v>53</v>
      </c>
      <c r="G2311" s="1" t="s">
        <v>148</v>
      </c>
      <c r="H2311" s="1" t="s">
        <v>136</v>
      </c>
      <c r="I2311" s="1" t="s">
        <v>100</v>
      </c>
      <c r="J2311" s="1" t="s">
        <v>86</v>
      </c>
      <c r="K2311" s="1" t="s">
        <v>101</v>
      </c>
      <c r="L2311" s="1" t="s">
        <v>78</v>
      </c>
      <c r="M2311" s="1" t="s">
        <v>88</v>
      </c>
      <c r="N2311" s="1" t="s">
        <v>60</v>
      </c>
      <c r="O2311" s="1" t="s">
        <v>895</v>
      </c>
      <c r="P2311" s="1" t="s">
        <v>226</v>
      </c>
      <c r="Q2311" s="1" t="s">
        <v>171</v>
      </c>
      <c r="S2311" s="1" t="s">
        <v>44</v>
      </c>
      <c r="T2311" s="1" t="s">
        <v>45</v>
      </c>
      <c r="U2311" s="1">
        <v>3</v>
      </c>
      <c r="V2311" s="1" t="s">
        <v>124</v>
      </c>
      <c r="W2311" s="1" t="s">
        <v>66</v>
      </c>
      <c r="X2311" s="1">
        <v>1</v>
      </c>
      <c r="Z2311" s="1" t="s">
        <v>68</v>
      </c>
      <c r="AA2311" s="1">
        <v>10</v>
      </c>
      <c r="AB2311" s="1" t="s">
        <v>69</v>
      </c>
    </row>
    <row r="2312" spans="1:28" x14ac:dyDescent="0.2">
      <c r="A2312" s="1" t="s">
        <v>4660</v>
      </c>
      <c r="B2312" s="1" t="s">
        <v>1082</v>
      </c>
      <c r="D2312" s="1" t="s">
        <v>109</v>
      </c>
      <c r="E2312" s="1" t="s">
        <v>116</v>
      </c>
      <c r="F2312" s="1" t="s">
        <v>153</v>
      </c>
      <c r="G2312" s="1" t="s">
        <v>218</v>
      </c>
      <c r="H2312" s="1" t="s">
        <v>55</v>
      </c>
      <c r="I2312" s="1" t="s">
        <v>35</v>
      </c>
      <c r="J2312" s="1" t="s">
        <v>222</v>
      </c>
      <c r="K2312" s="1" t="s">
        <v>77</v>
      </c>
      <c r="L2312" s="1" t="s">
        <v>118</v>
      </c>
      <c r="M2312" s="1" t="s">
        <v>39</v>
      </c>
      <c r="N2312" s="1" t="s">
        <v>138</v>
      </c>
      <c r="O2312" s="1" t="s">
        <v>773</v>
      </c>
      <c r="P2312" s="1" t="s">
        <v>226</v>
      </c>
      <c r="Q2312" s="1" t="s">
        <v>62</v>
      </c>
      <c r="R2312" s="1" t="s">
        <v>2580</v>
      </c>
      <c r="S2312" s="1" t="s">
        <v>131</v>
      </c>
      <c r="T2312" s="1" t="s">
        <v>81</v>
      </c>
      <c r="U2312" s="1">
        <v>2</v>
      </c>
      <c r="V2312" s="1" t="s">
        <v>65</v>
      </c>
      <c r="W2312" s="1" t="s">
        <v>47</v>
      </c>
      <c r="X2312" s="1" t="s">
        <v>151</v>
      </c>
      <c r="Y2312" s="1" t="s">
        <v>168</v>
      </c>
      <c r="AA2312" s="1">
        <v>50</v>
      </c>
      <c r="AB2312" s="1" t="s">
        <v>69</v>
      </c>
    </row>
    <row r="2313" spans="1:28" x14ac:dyDescent="0.2">
      <c r="A2313" s="1" t="s">
        <v>4661</v>
      </c>
      <c r="D2313" s="1">
        <v>4</v>
      </c>
      <c r="E2313" s="1" t="s">
        <v>84</v>
      </c>
      <c r="F2313" s="1" t="s">
        <v>32</v>
      </c>
      <c r="G2313" s="1" t="s">
        <v>117</v>
      </c>
      <c r="H2313" s="1" t="s">
        <v>136</v>
      </c>
      <c r="I2313" s="1" t="s">
        <v>35</v>
      </c>
      <c r="J2313" s="1" t="s">
        <v>222</v>
      </c>
      <c r="K2313" s="1" t="s">
        <v>77</v>
      </c>
      <c r="L2313" s="1" t="s">
        <v>38</v>
      </c>
      <c r="M2313" s="1" t="s">
        <v>181</v>
      </c>
      <c r="N2313" s="1" t="s">
        <v>40</v>
      </c>
      <c r="O2313" s="1" t="s">
        <v>1261</v>
      </c>
      <c r="P2313" s="1" t="s">
        <v>121</v>
      </c>
      <c r="Q2313" s="1" t="s">
        <v>62</v>
      </c>
      <c r="S2313" s="1" t="s">
        <v>44</v>
      </c>
      <c r="T2313" s="1" t="s">
        <v>45</v>
      </c>
      <c r="U2313" s="1">
        <v>1</v>
      </c>
      <c r="V2313" s="1" t="s">
        <v>65</v>
      </c>
      <c r="W2313" s="1" t="s">
        <v>125</v>
      </c>
      <c r="X2313" s="1" t="s">
        <v>151</v>
      </c>
      <c r="Y2313" s="1" t="s">
        <v>67</v>
      </c>
      <c r="Z2313" s="1" t="s">
        <v>68</v>
      </c>
      <c r="AA2313" s="1" t="s">
        <v>95</v>
      </c>
      <c r="AB2313" s="1" t="s">
        <v>69</v>
      </c>
    </row>
    <row r="2314" spans="1:28" x14ac:dyDescent="0.2">
      <c r="A2314" s="1" t="s">
        <v>4662</v>
      </c>
      <c r="D2314" s="1" t="s">
        <v>109</v>
      </c>
      <c r="E2314" s="1" t="s">
        <v>31</v>
      </c>
      <c r="F2314" s="1" t="s">
        <v>73</v>
      </c>
      <c r="G2314" s="1" t="s">
        <v>74</v>
      </c>
      <c r="H2314" s="1" t="s">
        <v>55</v>
      </c>
      <c r="I2314" s="1" t="s">
        <v>75</v>
      </c>
      <c r="J2314" s="1" t="s">
        <v>56</v>
      </c>
      <c r="K2314" s="1" t="s">
        <v>37</v>
      </c>
      <c r="L2314" s="1" t="s">
        <v>78</v>
      </c>
      <c r="M2314" s="1" t="s">
        <v>204</v>
      </c>
      <c r="N2314" s="1" t="s">
        <v>89</v>
      </c>
      <c r="O2314" s="1" t="s">
        <v>982</v>
      </c>
      <c r="P2314" s="1" t="s">
        <v>226</v>
      </c>
      <c r="Q2314" s="1" t="s">
        <v>163</v>
      </c>
      <c r="S2314" s="1" t="s">
        <v>131</v>
      </c>
      <c r="T2314" s="1" t="s">
        <v>45</v>
      </c>
      <c r="U2314" s="1" t="s">
        <v>93</v>
      </c>
      <c r="V2314" s="1" t="s">
        <v>132</v>
      </c>
      <c r="W2314" s="1" t="s">
        <v>47</v>
      </c>
      <c r="X2314" s="1">
        <v>4</v>
      </c>
      <c r="Y2314" s="1" t="s">
        <v>168</v>
      </c>
      <c r="Z2314" s="1" t="s">
        <v>89</v>
      </c>
      <c r="AA2314" s="1" t="s">
        <v>95</v>
      </c>
      <c r="AB2314" s="1" t="s">
        <v>48</v>
      </c>
    </row>
    <row r="2315" spans="1:28" x14ac:dyDescent="0.2">
      <c r="A2315" s="1" t="s">
        <v>4663</v>
      </c>
      <c r="B2315" s="1" t="s">
        <v>340</v>
      </c>
      <c r="D2315" s="1" t="s">
        <v>109</v>
      </c>
      <c r="E2315" s="1" t="s">
        <v>31</v>
      </c>
      <c r="F2315" s="1" t="s">
        <v>32</v>
      </c>
      <c r="G2315" s="1" t="s">
        <v>33</v>
      </c>
      <c r="H2315" s="1" t="s">
        <v>56</v>
      </c>
      <c r="I2315" s="1" t="s">
        <v>85</v>
      </c>
      <c r="J2315" s="1" t="s">
        <v>36</v>
      </c>
      <c r="K2315" s="1" t="s">
        <v>57</v>
      </c>
      <c r="L2315" s="1" t="s">
        <v>118</v>
      </c>
      <c r="M2315" s="1" t="s">
        <v>88</v>
      </c>
      <c r="N2315" s="1" t="s">
        <v>190</v>
      </c>
      <c r="O2315" s="1" t="s">
        <v>2356</v>
      </c>
      <c r="P2315" s="1" t="s">
        <v>226</v>
      </c>
      <c r="Q2315" s="1" t="s">
        <v>62</v>
      </c>
      <c r="R2315" s="1" t="s">
        <v>1483</v>
      </c>
      <c r="S2315" s="1" t="s">
        <v>122</v>
      </c>
      <c r="T2315" s="1" t="s">
        <v>123</v>
      </c>
      <c r="U2315" s="1">
        <v>0</v>
      </c>
      <c r="V2315" s="1" t="s">
        <v>196</v>
      </c>
      <c r="W2315" s="1" t="s">
        <v>66</v>
      </c>
      <c r="X2315" s="1" t="s">
        <v>151</v>
      </c>
      <c r="Y2315" s="1" t="s">
        <v>69</v>
      </c>
      <c r="AA2315" s="1">
        <v>20</v>
      </c>
      <c r="AB2315" s="1" t="s">
        <v>69</v>
      </c>
    </row>
    <row r="2316" spans="1:28" x14ac:dyDescent="0.2">
      <c r="A2316" s="1" t="s">
        <v>4664</v>
      </c>
      <c r="B2316" s="1" t="s">
        <v>2199</v>
      </c>
      <c r="C2316" s="1" t="s">
        <v>4665</v>
      </c>
      <c r="D2316" s="1">
        <v>90</v>
      </c>
      <c r="E2316" s="1" t="s">
        <v>116</v>
      </c>
      <c r="F2316" s="1" t="s">
        <v>32</v>
      </c>
      <c r="G2316" s="1" t="s">
        <v>33</v>
      </c>
      <c r="H2316" s="1" t="s">
        <v>136</v>
      </c>
      <c r="I2316" s="1" t="s">
        <v>35</v>
      </c>
      <c r="J2316" s="1" t="s">
        <v>76</v>
      </c>
      <c r="K2316" s="1" t="s">
        <v>87</v>
      </c>
      <c r="L2316" s="1" t="s">
        <v>155</v>
      </c>
      <c r="M2316" s="1" t="s">
        <v>88</v>
      </c>
      <c r="N2316" s="1" t="s">
        <v>190</v>
      </c>
      <c r="O2316" s="1" t="s">
        <v>583</v>
      </c>
      <c r="P2316" s="1" t="s">
        <v>226</v>
      </c>
      <c r="Q2316" s="1" t="s">
        <v>62</v>
      </c>
      <c r="R2316" s="1" t="s">
        <v>1346</v>
      </c>
      <c r="S2316" s="1" t="s">
        <v>248</v>
      </c>
      <c r="T2316" s="1" t="s">
        <v>45</v>
      </c>
      <c r="U2316" s="1">
        <v>1</v>
      </c>
      <c r="V2316" s="1" t="s">
        <v>46</v>
      </c>
      <c r="W2316" s="1" t="s">
        <v>47</v>
      </c>
      <c r="X2316" s="1">
        <v>5</v>
      </c>
      <c r="Y2316" s="1" t="s">
        <v>69</v>
      </c>
      <c r="Z2316" s="1" t="s">
        <v>49</v>
      </c>
      <c r="AA2316" s="1" t="s">
        <v>95</v>
      </c>
      <c r="AB2316" s="1" t="s">
        <v>48</v>
      </c>
    </row>
    <row r="2317" spans="1:28" x14ac:dyDescent="0.2">
      <c r="A2317" s="1" t="s">
        <v>4666</v>
      </c>
      <c r="C2317" s="1" t="s">
        <v>4667</v>
      </c>
      <c r="D2317" s="1">
        <v>3</v>
      </c>
      <c r="E2317" s="1" t="s">
        <v>31</v>
      </c>
      <c r="F2317" s="1" t="s">
        <v>153</v>
      </c>
      <c r="G2317" s="1" t="s">
        <v>215</v>
      </c>
      <c r="H2317" s="1" t="s">
        <v>55</v>
      </c>
      <c r="I2317" s="1" t="s">
        <v>85</v>
      </c>
      <c r="J2317" s="1" t="s">
        <v>76</v>
      </c>
      <c r="K2317" s="1" t="s">
        <v>77</v>
      </c>
      <c r="L2317" s="1" t="s">
        <v>118</v>
      </c>
      <c r="M2317" s="1" t="s">
        <v>59</v>
      </c>
      <c r="N2317" s="1" t="s">
        <v>190</v>
      </c>
      <c r="O2317" s="1" t="s">
        <v>1807</v>
      </c>
      <c r="P2317" s="1" t="s">
        <v>226</v>
      </c>
      <c r="Q2317" s="1" t="s">
        <v>62</v>
      </c>
      <c r="R2317" s="1" t="s">
        <v>3845</v>
      </c>
      <c r="S2317" s="1" t="s">
        <v>131</v>
      </c>
      <c r="T2317" s="1" t="s">
        <v>81</v>
      </c>
      <c r="U2317" s="1">
        <v>0</v>
      </c>
      <c r="V2317" s="1" t="s">
        <v>46</v>
      </c>
      <c r="W2317" s="1" t="s">
        <v>82</v>
      </c>
      <c r="X2317" s="1">
        <v>1</v>
      </c>
      <c r="Y2317" s="1" t="s">
        <v>48</v>
      </c>
      <c r="Z2317" s="1" t="s">
        <v>89</v>
      </c>
      <c r="AA2317" s="1" t="s">
        <v>95</v>
      </c>
      <c r="AB2317" s="1" t="s">
        <v>48</v>
      </c>
    </row>
    <row r="2318" spans="1:28" x14ac:dyDescent="0.2">
      <c r="A2318" s="1" t="s">
        <v>4668</v>
      </c>
      <c r="D2318" s="1" t="s">
        <v>109</v>
      </c>
      <c r="E2318" s="1" t="s">
        <v>84</v>
      </c>
      <c r="F2318" s="1" t="s">
        <v>73</v>
      </c>
      <c r="G2318" s="1" t="s">
        <v>142</v>
      </c>
      <c r="H2318" s="1" t="s">
        <v>136</v>
      </c>
      <c r="I2318" s="1" t="s">
        <v>85</v>
      </c>
      <c r="J2318" s="1" t="s">
        <v>76</v>
      </c>
      <c r="K2318" s="1" t="s">
        <v>77</v>
      </c>
      <c r="L2318" s="1" t="s">
        <v>155</v>
      </c>
      <c r="M2318" s="1" t="s">
        <v>119</v>
      </c>
      <c r="N2318" s="1" t="s">
        <v>60</v>
      </c>
      <c r="O2318" s="1" t="s">
        <v>634</v>
      </c>
      <c r="P2318" s="1" t="s">
        <v>226</v>
      </c>
      <c r="Q2318" s="1" t="s">
        <v>43</v>
      </c>
      <c r="S2318" s="1" t="s">
        <v>44</v>
      </c>
      <c r="T2318" s="1" t="s">
        <v>81</v>
      </c>
      <c r="U2318" s="1">
        <v>0</v>
      </c>
      <c r="V2318" s="1" t="s">
        <v>160</v>
      </c>
      <c r="W2318" s="1" t="s">
        <v>125</v>
      </c>
      <c r="X2318" s="1">
        <v>3</v>
      </c>
      <c r="Y2318" s="1" t="s">
        <v>48</v>
      </c>
      <c r="Z2318" s="1" t="s">
        <v>68</v>
      </c>
      <c r="AA2318" s="1" t="s">
        <v>50</v>
      </c>
      <c r="AB2318" s="1" t="s">
        <v>69</v>
      </c>
    </row>
    <row r="2319" spans="1:28" x14ac:dyDescent="0.2">
      <c r="A2319" s="1" t="s">
        <v>4669</v>
      </c>
      <c r="B2319" s="1" t="s">
        <v>2144</v>
      </c>
      <c r="C2319" s="1" t="s">
        <v>4670</v>
      </c>
      <c r="D2319" s="1" t="s">
        <v>109</v>
      </c>
      <c r="E2319" s="1" t="s">
        <v>31</v>
      </c>
      <c r="F2319" s="1" t="s">
        <v>73</v>
      </c>
      <c r="G2319" s="1" t="s">
        <v>74</v>
      </c>
      <c r="H2319" s="1" t="s">
        <v>55</v>
      </c>
      <c r="I2319" s="1" t="s">
        <v>85</v>
      </c>
      <c r="J2319" s="1" t="s">
        <v>222</v>
      </c>
      <c r="K2319" s="1" t="s">
        <v>101</v>
      </c>
      <c r="L2319" s="1" t="s">
        <v>38</v>
      </c>
      <c r="M2319" s="1" t="s">
        <v>204</v>
      </c>
      <c r="N2319" s="1" t="s">
        <v>60</v>
      </c>
      <c r="O2319" s="1" t="s">
        <v>2466</v>
      </c>
      <c r="P2319" s="1" t="s">
        <v>103</v>
      </c>
      <c r="Q2319" s="1" t="s">
        <v>62</v>
      </c>
      <c r="S2319" s="1" t="s">
        <v>92</v>
      </c>
      <c r="T2319" s="1" t="s">
        <v>123</v>
      </c>
      <c r="U2319" s="1">
        <v>0</v>
      </c>
      <c r="V2319" s="1" t="s">
        <v>178</v>
      </c>
      <c r="W2319" s="1" t="s">
        <v>82</v>
      </c>
      <c r="X2319" s="1" t="s">
        <v>133</v>
      </c>
      <c r="Y2319" s="1" t="s">
        <v>168</v>
      </c>
      <c r="AA2319" s="1">
        <v>20</v>
      </c>
      <c r="AB2319" s="1" t="s">
        <v>48</v>
      </c>
    </row>
    <row r="2320" spans="1:28" x14ac:dyDescent="0.2">
      <c r="A2320" s="1" t="s">
        <v>4671</v>
      </c>
      <c r="C2320" s="1" t="s">
        <v>4672</v>
      </c>
      <c r="D2320" s="1">
        <v>58</v>
      </c>
      <c r="E2320" s="1" t="s">
        <v>84</v>
      </c>
      <c r="F2320" s="1" t="s">
        <v>73</v>
      </c>
      <c r="G2320" s="1" t="s">
        <v>110</v>
      </c>
      <c r="H2320" s="1" t="s">
        <v>56</v>
      </c>
      <c r="I2320" s="1" t="s">
        <v>35</v>
      </c>
      <c r="J2320" s="1" t="s">
        <v>86</v>
      </c>
      <c r="K2320" s="1" t="s">
        <v>57</v>
      </c>
      <c r="L2320" s="1" t="s">
        <v>78</v>
      </c>
      <c r="M2320" s="1" t="s">
        <v>204</v>
      </c>
      <c r="N2320" s="1" t="s">
        <v>138</v>
      </c>
      <c r="O2320" s="1" t="s">
        <v>661</v>
      </c>
      <c r="P2320" s="1" t="s">
        <v>226</v>
      </c>
      <c r="Q2320" s="1" t="s">
        <v>62</v>
      </c>
      <c r="R2320" s="1" t="s">
        <v>938</v>
      </c>
      <c r="S2320" s="1" t="s">
        <v>248</v>
      </c>
      <c r="T2320" s="1" t="s">
        <v>45</v>
      </c>
      <c r="U2320" s="1">
        <v>2</v>
      </c>
      <c r="V2320" s="1" t="s">
        <v>46</v>
      </c>
      <c r="W2320" s="1" t="s">
        <v>66</v>
      </c>
      <c r="X2320" s="1" t="s">
        <v>133</v>
      </c>
      <c r="Y2320" s="1" t="s">
        <v>67</v>
      </c>
      <c r="Z2320" s="1" t="s">
        <v>49</v>
      </c>
      <c r="AA2320" s="1">
        <v>50</v>
      </c>
      <c r="AB2320" s="1" t="s">
        <v>69</v>
      </c>
    </row>
    <row r="2321" spans="1:28" x14ac:dyDescent="0.2">
      <c r="A2321" s="1" t="s">
        <v>4673</v>
      </c>
      <c r="C2321" s="1" t="s">
        <v>4674</v>
      </c>
      <c r="D2321" s="1" t="s">
        <v>109</v>
      </c>
      <c r="E2321" s="1" t="s">
        <v>31</v>
      </c>
      <c r="F2321" s="1" t="s">
        <v>73</v>
      </c>
      <c r="G2321" s="1" t="s">
        <v>142</v>
      </c>
      <c r="H2321" s="1" t="s">
        <v>34</v>
      </c>
      <c r="I2321" s="1" t="s">
        <v>85</v>
      </c>
      <c r="J2321" s="1" t="s">
        <v>222</v>
      </c>
      <c r="K2321" s="1" t="s">
        <v>101</v>
      </c>
      <c r="L2321" s="1" t="s">
        <v>58</v>
      </c>
      <c r="M2321" s="1" t="s">
        <v>88</v>
      </c>
      <c r="O2321" s="1" t="s">
        <v>1538</v>
      </c>
      <c r="P2321" s="1" t="s">
        <v>103</v>
      </c>
      <c r="Q2321" s="1" t="s">
        <v>62</v>
      </c>
      <c r="S2321" s="1" t="s">
        <v>248</v>
      </c>
      <c r="T2321" s="1" t="s">
        <v>123</v>
      </c>
      <c r="U2321" s="1">
        <v>0</v>
      </c>
      <c r="V2321" s="1" t="s">
        <v>124</v>
      </c>
      <c r="W2321" s="1" t="s">
        <v>125</v>
      </c>
      <c r="X2321" s="1" t="s">
        <v>151</v>
      </c>
      <c r="Y2321" s="1" t="s">
        <v>67</v>
      </c>
      <c r="Z2321" s="1" t="s">
        <v>49</v>
      </c>
      <c r="AA2321" s="1" t="s">
        <v>95</v>
      </c>
      <c r="AB2321" s="1" t="s">
        <v>48</v>
      </c>
    </row>
    <row r="2322" spans="1:28" x14ac:dyDescent="0.2">
      <c r="A2322" s="1" t="s">
        <v>4675</v>
      </c>
      <c r="B2322" s="1" t="s">
        <v>2737</v>
      </c>
      <c r="C2322" s="1" t="s">
        <v>4676</v>
      </c>
      <c r="D2322" s="1" t="s">
        <v>109</v>
      </c>
      <c r="E2322" s="1" t="s">
        <v>31</v>
      </c>
      <c r="F2322" s="1" t="s">
        <v>32</v>
      </c>
      <c r="G2322" s="1" t="s">
        <v>33</v>
      </c>
      <c r="H2322" s="1" t="s">
        <v>55</v>
      </c>
      <c r="I2322" s="1" t="s">
        <v>85</v>
      </c>
      <c r="J2322" s="1" t="s">
        <v>86</v>
      </c>
      <c r="K2322" s="1" t="s">
        <v>87</v>
      </c>
      <c r="L2322" s="1" t="s">
        <v>78</v>
      </c>
      <c r="M2322" s="1" t="s">
        <v>204</v>
      </c>
      <c r="N2322" s="1" t="s">
        <v>60</v>
      </c>
      <c r="O2322" s="1" t="s">
        <v>987</v>
      </c>
      <c r="P2322" s="1" t="s">
        <v>226</v>
      </c>
      <c r="Q2322" s="1" t="s">
        <v>80</v>
      </c>
      <c r="S2322" s="1" t="s">
        <v>248</v>
      </c>
      <c r="T2322" s="1" t="s">
        <v>45</v>
      </c>
      <c r="U2322" s="1">
        <v>1</v>
      </c>
      <c r="V2322" s="1" t="s">
        <v>160</v>
      </c>
      <c r="W2322" s="1" t="s">
        <v>47</v>
      </c>
      <c r="X2322" s="1">
        <v>1</v>
      </c>
      <c r="Y2322" s="1" t="s">
        <v>48</v>
      </c>
      <c r="Z2322" s="1" t="s">
        <v>68</v>
      </c>
      <c r="AA2322" s="1">
        <v>50</v>
      </c>
      <c r="AB2322" s="1" t="s">
        <v>48</v>
      </c>
    </row>
    <row r="2323" spans="1:28" x14ac:dyDescent="0.2">
      <c r="A2323" s="1" t="s">
        <v>4677</v>
      </c>
      <c r="C2323" s="1" t="s">
        <v>4678</v>
      </c>
      <c r="D2323" s="1">
        <v>87</v>
      </c>
      <c r="E2323" s="1" t="s">
        <v>72</v>
      </c>
      <c r="F2323" s="1" t="s">
        <v>32</v>
      </c>
      <c r="G2323" s="1" t="s">
        <v>33</v>
      </c>
      <c r="H2323" s="1" t="s">
        <v>56</v>
      </c>
      <c r="I2323" s="1" t="s">
        <v>75</v>
      </c>
      <c r="J2323" s="1" t="s">
        <v>222</v>
      </c>
      <c r="K2323" s="1" t="s">
        <v>101</v>
      </c>
      <c r="L2323" s="1" t="s">
        <v>78</v>
      </c>
      <c r="M2323" s="1" t="s">
        <v>181</v>
      </c>
      <c r="N2323" s="1" t="s">
        <v>190</v>
      </c>
      <c r="O2323" s="1" t="s">
        <v>497</v>
      </c>
      <c r="P2323" s="1" t="s">
        <v>226</v>
      </c>
      <c r="Q2323" s="1" t="s">
        <v>80</v>
      </c>
      <c r="S2323" s="1" t="s">
        <v>131</v>
      </c>
      <c r="T2323" s="1" t="s">
        <v>114</v>
      </c>
      <c r="U2323" s="1">
        <v>0</v>
      </c>
      <c r="V2323" s="1" t="s">
        <v>65</v>
      </c>
      <c r="W2323" s="1" t="s">
        <v>82</v>
      </c>
      <c r="X2323" s="1">
        <v>4</v>
      </c>
      <c r="Z2323" s="1" t="s">
        <v>68</v>
      </c>
      <c r="AA2323" s="1" t="s">
        <v>95</v>
      </c>
      <c r="AB2323" s="1" t="s">
        <v>48</v>
      </c>
    </row>
    <row r="2324" spans="1:28" x14ac:dyDescent="0.2">
      <c r="A2324" s="1" t="s">
        <v>4679</v>
      </c>
      <c r="B2324" s="1" t="s">
        <v>4680</v>
      </c>
      <c r="D2324" s="1">
        <v>40</v>
      </c>
      <c r="E2324" s="1" t="s">
        <v>99</v>
      </c>
      <c r="F2324" s="1" t="s">
        <v>32</v>
      </c>
      <c r="G2324" s="1" t="s">
        <v>33</v>
      </c>
      <c r="H2324" s="1" t="s">
        <v>34</v>
      </c>
      <c r="I2324" s="1" t="s">
        <v>35</v>
      </c>
      <c r="J2324" s="1" t="s">
        <v>36</v>
      </c>
      <c r="K2324" s="1" t="s">
        <v>37</v>
      </c>
      <c r="L2324" s="1" t="s">
        <v>78</v>
      </c>
      <c r="M2324" s="1" t="s">
        <v>59</v>
      </c>
      <c r="N2324" s="1" t="s">
        <v>190</v>
      </c>
      <c r="O2324" s="1" t="s">
        <v>317</v>
      </c>
      <c r="P2324" s="1" t="s">
        <v>226</v>
      </c>
      <c r="Q2324" s="1" t="s">
        <v>163</v>
      </c>
      <c r="R2324" s="1" t="s">
        <v>223</v>
      </c>
      <c r="S2324" s="1" t="s">
        <v>122</v>
      </c>
      <c r="T2324" s="1" t="s">
        <v>81</v>
      </c>
      <c r="U2324" s="1">
        <v>3</v>
      </c>
      <c r="V2324" s="1" t="s">
        <v>65</v>
      </c>
      <c r="W2324" s="1" t="s">
        <v>82</v>
      </c>
      <c r="X2324" s="1" t="s">
        <v>151</v>
      </c>
      <c r="Y2324" s="1" t="s">
        <v>69</v>
      </c>
      <c r="Z2324" s="1" t="s">
        <v>89</v>
      </c>
      <c r="AA2324" s="1">
        <v>10</v>
      </c>
      <c r="AB2324" s="1" t="s">
        <v>48</v>
      </c>
    </row>
    <row r="2325" spans="1:28" x14ac:dyDescent="0.2">
      <c r="A2325" s="1" t="s">
        <v>4681</v>
      </c>
      <c r="B2325" s="1" t="s">
        <v>4682</v>
      </c>
      <c r="C2325" s="1" t="s">
        <v>4683</v>
      </c>
      <c r="D2325" s="1" t="s">
        <v>109</v>
      </c>
      <c r="E2325" s="1" t="s">
        <v>72</v>
      </c>
      <c r="F2325" s="1" t="s">
        <v>153</v>
      </c>
      <c r="G2325" s="1" t="s">
        <v>218</v>
      </c>
      <c r="H2325" s="1" t="s">
        <v>136</v>
      </c>
      <c r="I2325" s="1" t="s">
        <v>35</v>
      </c>
      <c r="J2325" s="1" t="s">
        <v>56</v>
      </c>
      <c r="K2325" s="1" t="s">
        <v>87</v>
      </c>
      <c r="L2325" s="1" t="s">
        <v>118</v>
      </c>
      <c r="M2325" s="1" t="s">
        <v>59</v>
      </c>
      <c r="N2325" s="1" t="s">
        <v>94</v>
      </c>
      <c r="O2325" s="1" t="s">
        <v>528</v>
      </c>
      <c r="P2325" s="1" t="s">
        <v>226</v>
      </c>
      <c r="Q2325" s="1" t="s">
        <v>171</v>
      </c>
      <c r="S2325" s="1" t="s">
        <v>113</v>
      </c>
      <c r="T2325" s="1" t="s">
        <v>123</v>
      </c>
      <c r="U2325" s="1">
        <v>0</v>
      </c>
      <c r="V2325" s="1" t="s">
        <v>46</v>
      </c>
      <c r="W2325" s="1" t="s">
        <v>82</v>
      </c>
      <c r="X2325" s="1">
        <v>4</v>
      </c>
      <c r="Y2325" s="1" t="s">
        <v>67</v>
      </c>
      <c r="Z2325" s="1" t="s">
        <v>89</v>
      </c>
      <c r="AA2325" s="1" t="s">
        <v>95</v>
      </c>
      <c r="AB2325" s="1" t="s">
        <v>48</v>
      </c>
    </row>
    <row r="2326" spans="1:28" x14ac:dyDescent="0.2">
      <c r="A2326" s="1" t="s">
        <v>4684</v>
      </c>
      <c r="B2326" s="1" t="s">
        <v>1184</v>
      </c>
      <c r="D2326" s="1" t="s">
        <v>50</v>
      </c>
      <c r="E2326" s="1" t="s">
        <v>72</v>
      </c>
      <c r="F2326" s="1" t="s">
        <v>153</v>
      </c>
      <c r="G2326" s="1" t="s">
        <v>154</v>
      </c>
      <c r="H2326" s="1" t="s">
        <v>56</v>
      </c>
      <c r="I2326" s="1" t="s">
        <v>75</v>
      </c>
      <c r="J2326" s="1" t="s">
        <v>56</v>
      </c>
      <c r="K2326" s="1" t="s">
        <v>87</v>
      </c>
      <c r="L2326" s="1" t="s">
        <v>38</v>
      </c>
      <c r="M2326" s="1" t="s">
        <v>204</v>
      </c>
      <c r="N2326" s="1" t="s">
        <v>190</v>
      </c>
      <c r="O2326" s="1" t="s">
        <v>937</v>
      </c>
      <c r="P2326" s="1" t="s">
        <v>121</v>
      </c>
      <c r="Q2326" s="1" t="s">
        <v>43</v>
      </c>
      <c r="S2326" s="1" t="s">
        <v>131</v>
      </c>
      <c r="T2326" s="1" t="s">
        <v>45</v>
      </c>
      <c r="U2326" s="1">
        <v>0</v>
      </c>
      <c r="V2326" s="1" t="s">
        <v>105</v>
      </c>
      <c r="W2326" s="1" t="s">
        <v>66</v>
      </c>
      <c r="X2326" s="1" t="s">
        <v>133</v>
      </c>
      <c r="Y2326" s="1" t="s">
        <v>168</v>
      </c>
      <c r="Z2326" s="1" t="s">
        <v>68</v>
      </c>
      <c r="AA2326" s="1">
        <v>50</v>
      </c>
      <c r="AB2326" s="1" t="s">
        <v>48</v>
      </c>
    </row>
    <row r="2327" spans="1:28" x14ac:dyDescent="0.2">
      <c r="A2327" s="1" t="s">
        <v>4685</v>
      </c>
      <c r="D2327" s="1">
        <v>80</v>
      </c>
      <c r="E2327" s="1" t="s">
        <v>31</v>
      </c>
      <c r="F2327" s="1" t="s">
        <v>32</v>
      </c>
      <c r="G2327" s="1" t="s">
        <v>117</v>
      </c>
      <c r="H2327" s="1" t="s">
        <v>34</v>
      </c>
      <c r="I2327" s="1" t="s">
        <v>85</v>
      </c>
      <c r="J2327" s="1" t="s">
        <v>86</v>
      </c>
      <c r="K2327" s="1" t="s">
        <v>101</v>
      </c>
      <c r="L2327" s="1" t="s">
        <v>155</v>
      </c>
      <c r="M2327" s="1" t="s">
        <v>204</v>
      </c>
      <c r="N2327" s="1" t="s">
        <v>190</v>
      </c>
      <c r="O2327" s="1" t="s">
        <v>287</v>
      </c>
      <c r="P2327" s="1" t="s">
        <v>103</v>
      </c>
      <c r="Q2327" s="1" t="s">
        <v>171</v>
      </c>
      <c r="R2327" s="1" t="s">
        <v>585</v>
      </c>
      <c r="S2327" s="1" t="s">
        <v>44</v>
      </c>
      <c r="T2327" s="1" t="s">
        <v>114</v>
      </c>
      <c r="U2327" s="1">
        <v>3</v>
      </c>
      <c r="V2327" s="1" t="s">
        <v>65</v>
      </c>
      <c r="W2327" s="1" t="s">
        <v>66</v>
      </c>
      <c r="X2327" s="1" t="s">
        <v>151</v>
      </c>
      <c r="Y2327" s="1" t="s">
        <v>69</v>
      </c>
      <c r="Z2327" s="1" t="s">
        <v>49</v>
      </c>
      <c r="AA2327" s="1">
        <v>50</v>
      </c>
      <c r="AB2327" s="1" t="s">
        <v>48</v>
      </c>
    </row>
    <row r="2328" spans="1:28" x14ac:dyDescent="0.2">
      <c r="A2328" s="1" t="s">
        <v>4686</v>
      </c>
      <c r="B2328" s="1" t="s">
        <v>2693</v>
      </c>
      <c r="D2328" s="1">
        <v>55</v>
      </c>
      <c r="E2328" s="1" t="s">
        <v>31</v>
      </c>
      <c r="F2328" s="1" t="s">
        <v>153</v>
      </c>
      <c r="G2328" s="1" t="s">
        <v>154</v>
      </c>
      <c r="H2328" s="1" t="s">
        <v>34</v>
      </c>
      <c r="I2328" s="1" t="s">
        <v>35</v>
      </c>
      <c r="J2328" s="1" t="s">
        <v>36</v>
      </c>
      <c r="K2328" s="1" t="s">
        <v>57</v>
      </c>
      <c r="L2328" s="1" t="s">
        <v>58</v>
      </c>
      <c r="M2328" s="1" t="s">
        <v>59</v>
      </c>
      <c r="N2328" s="1" t="s">
        <v>60</v>
      </c>
      <c r="O2328" s="1" t="s">
        <v>654</v>
      </c>
      <c r="P2328" s="1" t="s">
        <v>103</v>
      </c>
      <c r="Q2328" s="1" t="s">
        <v>171</v>
      </c>
      <c r="S2328" s="1" t="s">
        <v>92</v>
      </c>
      <c r="T2328" s="1" t="s">
        <v>45</v>
      </c>
      <c r="U2328" s="1">
        <v>0</v>
      </c>
      <c r="V2328" s="1" t="s">
        <v>65</v>
      </c>
      <c r="W2328" s="1" t="s">
        <v>82</v>
      </c>
      <c r="X2328" s="1">
        <v>4</v>
      </c>
      <c r="Y2328" s="1" t="s">
        <v>69</v>
      </c>
      <c r="Z2328" s="1" t="s">
        <v>68</v>
      </c>
      <c r="AA2328" s="1">
        <v>10</v>
      </c>
      <c r="AB2328" s="1" t="s">
        <v>48</v>
      </c>
    </row>
    <row r="2329" spans="1:28" x14ac:dyDescent="0.2">
      <c r="A2329" s="1" t="s">
        <v>4687</v>
      </c>
      <c r="C2329" s="1" t="s">
        <v>4688</v>
      </c>
      <c r="D2329" s="1">
        <v>41</v>
      </c>
      <c r="E2329" s="1" t="s">
        <v>116</v>
      </c>
      <c r="F2329" s="1" t="s">
        <v>53</v>
      </c>
      <c r="G2329" s="1" t="s">
        <v>148</v>
      </c>
      <c r="H2329" s="1" t="s">
        <v>56</v>
      </c>
      <c r="I2329" s="1" t="s">
        <v>100</v>
      </c>
      <c r="J2329" s="1" t="s">
        <v>86</v>
      </c>
      <c r="K2329" s="1" t="s">
        <v>101</v>
      </c>
      <c r="L2329" s="1" t="s">
        <v>38</v>
      </c>
      <c r="M2329" s="1" t="s">
        <v>59</v>
      </c>
      <c r="N2329" s="1" t="s">
        <v>60</v>
      </c>
      <c r="O2329" s="1" t="s">
        <v>873</v>
      </c>
      <c r="P2329" s="1" t="s">
        <v>103</v>
      </c>
      <c r="Q2329" s="1" t="s">
        <v>163</v>
      </c>
      <c r="R2329" s="1" t="s">
        <v>2466</v>
      </c>
      <c r="S2329" s="1" t="s">
        <v>44</v>
      </c>
      <c r="T2329" s="1" t="s">
        <v>45</v>
      </c>
      <c r="U2329" s="1">
        <v>0</v>
      </c>
      <c r="V2329" s="1" t="s">
        <v>105</v>
      </c>
      <c r="W2329" s="1" t="s">
        <v>66</v>
      </c>
      <c r="X2329" s="1" t="s">
        <v>151</v>
      </c>
      <c r="Y2329" s="1" t="s">
        <v>69</v>
      </c>
      <c r="Z2329" s="1" t="s">
        <v>89</v>
      </c>
      <c r="AA2329" s="1">
        <v>20</v>
      </c>
      <c r="AB2329" s="1" t="s">
        <v>69</v>
      </c>
    </row>
    <row r="2330" spans="1:28" x14ac:dyDescent="0.2">
      <c r="A2330" s="1" t="s">
        <v>4689</v>
      </c>
      <c r="B2330" s="1" t="s">
        <v>4572</v>
      </c>
      <c r="C2330" s="1" t="s">
        <v>4690</v>
      </c>
      <c r="D2330" s="1" t="s">
        <v>109</v>
      </c>
      <c r="E2330" s="1" t="s">
        <v>72</v>
      </c>
      <c r="F2330" s="1" t="s">
        <v>73</v>
      </c>
      <c r="G2330" s="1" t="s">
        <v>110</v>
      </c>
      <c r="H2330" s="1" t="s">
        <v>56</v>
      </c>
      <c r="I2330" s="1" t="s">
        <v>35</v>
      </c>
      <c r="J2330" s="1" t="s">
        <v>56</v>
      </c>
      <c r="K2330" s="1" t="s">
        <v>77</v>
      </c>
      <c r="L2330" s="1" t="s">
        <v>38</v>
      </c>
      <c r="M2330" s="1" t="s">
        <v>119</v>
      </c>
      <c r="N2330" s="1" t="s">
        <v>60</v>
      </c>
      <c r="O2330" s="1" t="s">
        <v>1807</v>
      </c>
      <c r="P2330" s="1" t="s">
        <v>42</v>
      </c>
      <c r="Q2330" s="1" t="s">
        <v>171</v>
      </c>
      <c r="S2330" s="1" t="s">
        <v>92</v>
      </c>
      <c r="T2330" s="1" t="s">
        <v>123</v>
      </c>
      <c r="U2330" s="1" t="s">
        <v>93</v>
      </c>
      <c r="V2330" s="1" t="s">
        <v>124</v>
      </c>
      <c r="W2330" s="1" t="s">
        <v>66</v>
      </c>
      <c r="X2330" s="1">
        <v>4</v>
      </c>
      <c r="AA2330" s="1">
        <v>50</v>
      </c>
      <c r="AB2330" s="1" t="s">
        <v>69</v>
      </c>
    </row>
    <row r="2331" spans="1:28" x14ac:dyDescent="0.2">
      <c r="A2331" s="1" t="s">
        <v>4691</v>
      </c>
      <c r="B2331" s="1" t="s">
        <v>3265</v>
      </c>
      <c r="C2331" s="1" t="s">
        <v>4692</v>
      </c>
      <c r="D2331" s="1">
        <v>51</v>
      </c>
      <c r="E2331" s="1" t="s">
        <v>116</v>
      </c>
      <c r="F2331" s="1" t="s">
        <v>32</v>
      </c>
      <c r="G2331" s="1" t="s">
        <v>259</v>
      </c>
      <c r="H2331" s="1" t="s">
        <v>136</v>
      </c>
      <c r="I2331" s="1" t="s">
        <v>85</v>
      </c>
      <c r="J2331" s="1" t="s">
        <v>222</v>
      </c>
      <c r="K2331" s="1" t="s">
        <v>87</v>
      </c>
      <c r="L2331" s="1" t="s">
        <v>155</v>
      </c>
      <c r="M2331" s="1" t="s">
        <v>39</v>
      </c>
      <c r="N2331" s="1" t="s">
        <v>60</v>
      </c>
      <c r="O2331" s="1" t="s">
        <v>909</v>
      </c>
      <c r="P2331" s="1" t="s">
        <v>42</v>
      </c>
      <c r="Q2331" s="1" t="s">
        <v>171</v>
      </c>
      <c r="S2331" s="1" t="s">
        <v>248</v>
      </c>
      <c r="T2331" s="1" t="s">
        <v>81</v>
      </c>
      <c r="U2331" s="1" t="s">
        <v>93</v>
      </c>
      <c r="V2331" s="1" t="s">
        <v>124</v>
      </c>
      <c r="W2331" s="1" t="s">
        <v>125</v>
      </c>
      <c r="X2331" s="1">
        <v>3</v>
      </c>
      <c r="Y2331" s="1" t="s">
        <v>168</v>
      </c>
      <c r="Z2331" s="1" t="s">
        <v>68</v>
      </c>
      <c r="AA2331" s="1">
        <v>10</v>
      </c>
      <c r="AB2331" s="1" t="s">
        <v>69</v>
      </c>
    </row>
    <row r="2332" spans="1:28" x14ac:dyDescent="0.2">
      <c r="A2332" s="1" t="s">
        <v>4693</v>
      </c>
      <c r="B2332" s="1" t="s">
        <v>4694</v>
      </c>
      <c r="C2332" s="1" t="s">
        <v>4695</v>
      </c>
      <c r="D2332" s="1" t="s">
        <v>50</v>
      </c>
      <c r="E2332" s="1" t="s">
        <v>84</v>
      </c>
      <c r="F2332" s="1" t="s">
        <v>32</v>
      </c>
      <c r="G2332" s="1" t="s">
        <v>259</v>
      </c>
      <c r="H2332" s="1" t="s">
        <v>136</v>
      </c>
      <c r="I2332" s="1" t="s">
        <v>85</v>
      </c>
      <c r="J2332" s="1" t="s">
        <v>86</v>
      </c>
      <c r="K2332" s="1" t="s">
        <v>87</v>
      </c>
      <c r="L2332" s="1" t="s">
        <v>155</v>
      </c>
      <c r="M2332" s="1" t="s">
        <v>204</v>
      </c>
      <c r="N2332" s="1" t="s">
        <v>40</v>
      </c>
      <c r="O2332" s="1" t="s">
        <v>1271</v>
      </c>
      <c r="P2332" s="1" t="s">
        <v>121</v>
      </c>
      <c r="Q2332" s="1" t="s">
        <v>163</v>
      </c>
      <c r="R2332" s="1" t="s">
        <v>1546</v>
      </c>
      <c r="S2332" s="1" t="s">
        <v>64</v>
      </c>
      <c r="T2332" s="1" t="s">
        <v>114</v>
      </c>
      <c r="U2332" s="1">
        <v>0</v>
      </c>
      <c r="V2332" s="1" t="s">
        <v>124</v>
      </c>
      <c r="W2332" s="1" t="s">
        <v>66</v>
      </c>
      <c r="X2332" s="1">
        <v>3</v>
      </c>
      <c r="Y2332" s="1" t="s">
        <v>168</v>
      </c>
      <c r="Z2332" s="1" t="s">
        <v>68</v>
      </c>
      <c r="AA2332" s="1">
        <v>10</v>
      </c>
      <c r="AB2332" s="1" t="s">
        <v>69</v>
      </c>
    </row>
    <row r="2333" spans="1:28" x14ac:dyDescent="0.2">
      <c r="A2333" s="1" t="s">
        <v>4696</v>
      </c>
      <c r="D2333" s="1" t="s">
        <v>109</v>
      </c>
      <c r="E2333" s="1" t="s">
        <v>99</v>
      </c>
      <c r="F2333" s="1" t="s">
        <v>73</v>
      </c>
      <c r="G2333" s="1" t="s">
        <v>142</v>
      </c>
      <c r="H2333" s="1" t="s">
        <v>34</v>
      </c>
      <c r="I2333" s="1" t="s">
        <v>85</v>
      </c>
      <c r="J2333" s="1" t="s">
        <v>36</v>
      </c>
      <c r="K2333" s="1" t="s">
        <v>87</v>
      </c>
      <c r="L2333" s="1" t="s">
        <v>155</v>
      </c>
      <c r="M2333" s="1" t="s">
        <v>181</v>
      </c>
      <c r="N2333" s="1" t="s">
        <v>190</v>
      </c>
      <c r="O2333" s="1" t="s">
        <v>1287</v>
      </c>
      <c r="P2333" s="1" t="s">
        <v>226</v>
      </c>
      <c r="Q2333" s="1" t="s">
        <v>43</v>
      </c>
      <c r="R2333" s="1" t="s">
        <v>1856</v>
      </c>
      <c r="S2333" s="1" t="s">
        <v>64</v>
      </c>
      <c r="T2333" s="1" t="s">
        <v>114</v>
      </c>
      <c r="U2333" s="1">
        <v>3</v>
      </c>
      <c r="V2333" s="1" t="s">
        <v>178</v>
      </c>
      <c r="W2333" s="1" t="s">
        <v>125</v>
      </c>
      <c r="X2333" s="1">
        <v>2</v>
      </c>
      <c r="Y2333" s="1" t="s">
        <v>67</v>
      </c>
      <c r="AA2333" s="1" t="s">
        <v>95</v>
      </c>
      <c r="AB2333" s="1" t="s">
        <v>69</v>
      </c>
    </row>
    <row r="2334" spans="1:28" x14ac:dyDescent="0.2">
      <c r="A2334" s="1" t="s">
        <v>4697</v>
      </c>
      <c r="B2334" s="1" t="s">
        <v>4698</v>
      </c>
      <c r="D2334" s="1">
        <v>52</v>
      </c>
      <c r="E2334" s="1" t="s">
        <v>116</v>
      </c>
      <c r="F2334" s="1" t="s">
        <v>153</v>
      </c>
      <c r="G2334" s="1" t="s">
        <v>154</v>
      </c>
      <c r="H2334" s="1" t="s">
        <v>56</v>
      </c>
      <c r="I2334" s="1" t="s">
        <v>85</v>
      </c>
      <c r="J2334" s="1" t="s">
        <v>222</v>
      </c>
      <c r="K2334" s="1" t="s">
        <v>87</v>
      </c>
      <c r="L2334" s="1" t="s">
        <v>58</v>
      </c>
      <c r="M2334" s="1" t="s">
        <v>181</v>
      </c>
      <c r="O2334" s="1" t="s">
        <v>4380</v>
      </c>
      <c r="P2334" s="1" t="s">
        <v>226</v>
      </c>
      <c r="Q2334" s="1" t="s">
        <v>43</v>
      </c>
      <c r="R2334" s="1" t="s">
        <v>347</v>
      </c>
      <c r="S2334" s="1" t="s">
        <v>92</v>
      </c>
      <c r="T2334" s="1" t="s">
        <v>123</v>
      </c>
      <c r="U2334" s="1">
        <v>3</v>
      </c>
      <c r="V2334" s="1" t="s">
        <v>196</v>
      </c>
      <c r="W2334" s="1" t="s">
        <v>125</v>
      </c>
      <c r="X2334" s="1">
        <v>1</v>
      </c>
      <c r="Y2334" s="1" t="s">
        <v>67</v>
      </c>
      <c r="Z2334" s="1" t="s">
        <v>68</v>
      </c>
      <c r="AA2334" s="1">
        <v>20</v>
      </c>
      <c r="AB2334" s="1" t="s">
        <v>69</v>
      </c>
    </row>
    <row r="2335" spans="1:28" x14ac:dyDescent="0.2">
      <c r="A2335" s="1" t="s">
        <v>4699</v>
      </c>
      <c r="B2335" s="1" t="s">
        <v>2289</v>
      </c>
      <c r="D2335" s="1" t="s">
        <v>50</v>
      </c>
      <c r="E2335" s="1" t="s">
        <v>31</v>
      </c>
      <c r="F2335" s="1" t="s">
        <v>73</v>
      </c>
      <c r="G2335" s="1" t="s">
        <v>142</v>
      </c>
      <c r="H2335" s="1" t="s">
        <v>56</v>
      </c>
      <c r="I2335" s="1" t="s">
        <v>85</v>
      </c>
      <c r="J2335" s="1" t="s">
        <v>36</v>
      </c>
      <c r="K2335" s="1" t="s">
        <v>37</v>
      </c>
      <c r="L2335" s="1" t="s">
        <v>58</v>
      </c>
      <c r="M2335" s="1" t="s">
        <v>204</v>
      </c>
      <c r="N2335" s="1" t="s">
        <v>40</v>
      </c>
      <c r="O2335" s="1" t="s">
        <v>137</v>
      </c>
      <c r="P2335" s="1" t="s">
        <v>42</v>
      </c>
      <c r="Q2335" s="1" t="s">
        <v>43</v>
      </c>
      <c r="S2335" s="1" t="s">
        <v>131</v>
      </c>
      <c r="T2335" s="1" t="s">
        <v>123</v>
      </c>
      <c r="U2335" s="1">
        <v>1</v>
      </c>
      <c r="V2335" s="1" t="s">
        <v>178</v>
      </c>
      <c r="W2335" s="1" t="s">
        <v>82</v>
      </c>
      <c r="X2335" s="1">
        <v>1</v>
      </c>
      <c r="Y2335" s="1" t="s">
        <v>69</v>
      </c>
      <c r="Z2335" s="1" t="s">
        <v>175</v>
      </c>
      <c r="AA2335" s="1" t="s">
        <v>95</v>
      </c>
      <c r="AB2335" s="1" t="s">
        <v>69</v>
      </c>
    </row>
    <row r="2336" spans="1:28" x14ac:dyDescent="0.2">
      <c r="A2336" s="1" t="s">
        <v>4700</v>
      </c>
      <c r="B2336" s="1" t="s">
        <v>4701</v>
      </c>
      <c r="D2336" s="1">
        <v>45</v>
      </c>
      <c r="E2336" s="1" t="s">
        <v>99</v>
      </c>
      <c r="F2336" s="1" t="s">
        <v>153</v>
      </c>
      <c r="G2336" s="1" t="s">
        <v>218</v>
      </c>
      <c r="H2336" s="1" t="s">
        <v>34</v>
      </c>
      <c r="I2336" s="1" t="s">
        <v>85</v>
      </c>
      <c r="J2336" s="1" t="s">
        <v>86</v>
      </c>
      <c r="K2336" s="1" t="s">
        <v>57</v>
      </c>
      <c r="L2336" s="1" t="s">
        <v>78</v>
      </c>
      <c r="M2336" s="1" t="s">
        <v>88</v>
      </c>
      <c r="N2336" s="1" t="s">
        <v>89</v>
      </c>
      <c r="O2336" s="1" t="s">
        <v>1912</v>
      </c>
      <c r="P2336" s="1" t="s">
        <v>103</v>
      </c>
      <c r="Q2336" s="1" t="s">
        <v>62</v>
      </c>
      <c r="S2336" s="1" t="s">
        <v>113</v>
      </c>
      <c r="T2336" s="1" t="s">
        <v>123</v>
      </c>
      <c r="U2336" s="1" t="s">
        <v>93</v>
      </c>
      <c r="V2336" s="1" t="s">
        <v>124</v>
      </c>
      <c r="W2336" s="1" t="s">
        <v>82</v>
      </c>
      <c r="X2336" s="1" t="s">
        <v>133</v>
      </c>
      <c r="Y2336" s="1" t="s">
        <v>69</v>
      </c>
      <c r="AA2336" s="1">
        <v>10</v>
      </c>
      <c r="AB2336" s="1" t="s">
        <v>69</v>
      </c>
    </row>
    <row r="2337" spans="1:28" x14ac:dyDescent="0.2">
      <c r="A2337" s="1" t="s">
        <v>4702</v>
      </c>
      <c r="B2337" s="1" t="s">
        <v>621</v>
      </c>
      <c r="D2337" s="1">
        <v>2</v>
      </c>
      <c r="E2337" s="1" t="s">
        <v>116</v>
      </c>
      <c r="F2337" s="1" t="s">
        <v>53</v>
      </c>
      <c r="G2337" s="1" t="s">
        <v>54</v>
      </c>
      <c r="H2337" s="1" t="s">
        <v>136</v>
      </c>
      <c r="I2337" s="1" t="s">
        <v>85</v>
      </c>
      <c r="J2337" s="1" t="s">
        <v>222</v>
      </c>
      <c r="K2337" s="1" t="s">
        <v>77</v>
      </c>
      <c r="L2337" s="1" t="s">
        <v>118</v>
      </c>
      <c r="M2337" s="1" t="s">
        <v>59</v>
      </c>
      <c r="N2337" s="1" t="s">
        <v>60</v>
      </c>
      <c r="O2337" s="1" t="s">
        <v>1817</v>
      </c>
      <c r="P2337" s="1" t="s">
        <v>103</v>
      </c>
      <c r="Q2337" s="1" t="s">
        <v>43</v>
      </c>
      <c r="S2337" s="1" t="s">
        <v>64</v>
      </c>
      <c r="T2337" s="1" t="s">
        <v>81</v>
      </c>
      <c r="U2337" s="1" t="s">
        <v>93</v>
      </c>
      <c r="V2337" s="1" t="s">
        <v>196</v>
      </c>
      <c r="W2337" s="1" t="s">
        <v>66</v>
      </c>
      <c r="X2337" s="1">
        <v>3</v>
      </c>
      <c r="Y2337" s="1" t="s">
        <v>67</v>
      </c>
      <c r="AA2337" s="1" t="s">
        <v>50</v>
      </c>
      <c r="AB2337" s="1" t="s">
        <v>69</v>
      </c>
    </row>
    <row r="2338" spans="1:28" x14ac:dyDescent="0.2">
      <c r="A2338" s="1" t="s">
        <v>4703</v>
      </c>
      <c r="B2338" s="1" t="s">
        <v>3186</v>
      </c>
      <c r="D2338" s="1">
        <v>61</v>
      </c>
      <c r="E2338" s="1" t="s">
        <v>116</v>
      </c>
      <c r="F2338" s="1" t="s">
        <v>153</v>
      </c>
      <c r="G2338" s="1" t="s">
        <v>154</v>
      </c>
      <c r="H2338" s="1" t="s">
        <v>56</v>
      </c>
      <c r="I2338" s="1" t="s">
        <v>85</v>
      </c>
      <c r="J2338" s="1" t="s">
        <v>86</v>
      </c>
      <c r="K2338" s="1" t="s">
        <v>77</v>
      </c>
      <c r="L2338" s="1" t="s">
        <v>38</v>
      </c>
      <c r="M2338" s="1" t="s">
        <v>39</v>
      </c>
      <c r="N2338" s="1" t="s">
        <v>175</v>
      </c>
      <c r="O2338" s="1" t="s">
        <v>1074</v>
      </c>
      <c r="P2338" s="1" t="s">
        <v>42</v>
      </c>
      <c r="Q2338" s="1" t="s">
        <v>80</v>
      </c>
      <c r="S2338" s="1" t="s">
        <v>113</v>
      </c>
      <c r="T2338" s="1" t="s">
        <v>45</v>
      </c>
      <c r="U2338" s="1">
        <v>0</v>
      </c>
      <c r="V2338" s="1" t="s">
        <v>124</v>
      </c>
      <c r="W2338" s="1" t="s">
        <v>125</v>
      </c>
      <c r="X2338" s="1">
        <v>1</v>
      </c>
      <c r="AA2338" s="1">
        <v>10</v>
      </c>
      <c r="AB2338" s="1" t="s">
        <v>69</v>
      </c>
    </row>
    <row r="2339" spans="1:28" x14ac:dyDescent="0.2">
      <c r="A2339" s="1" t="s">
        <v>4704</v>
      </c>
      <c r="B2339" s="1" t="s">
        <v>1721</v>
      </c>
      <c r="C2339" s="1" t="s">
        <v>4705</v>
      </c>
      <c r="D2339" s="1" t="s">
        <v>50</v>
      </c>
      <c r="E2339" s="1" t="s">
        <v>116</v>
      </c>
      <c r="F2339" s="1" t="s">
        <v>53</v>
      </c>
      <c r="G2339" s="1" t="s">
        <v>135</v>
      </c>
      <c r="H2339" s="1" t="s">
        <v>136</v>
      </c>
      <c r="I2339" s="1" t="s">
        <v>75</v>
      </c>
      <c r="J2339" s="1" t="s">
        <v>76</v>
      </c>
      <c r="K2339" s="1" t="s">
        <v>57</v>
      </c>
      <c r="L2339" s="1" t="s">
        <v>78</v>
      </c>
      <c r="M2339" s="1" t="s">
        <v>204</v>
      </c>
      <c r="N2339" s="1" t="s">
        <v>138</v>
      </c>
      <c r="O2339" s="1" t="s">
        <v>642</v>
      </c>
      <c r="P2339" s="1" t="s">
        <v>42</v>
      </c>
      <c r="Q2339" s="1" t="s">
        <v>62</v>
      </c>
      <c r="S2339" s="1" t="s">
        <v>64</v>
      </c>
      <c r="T2339" s="1" t="s">
        <v>81</v>
      </c>
      <c r="U2339" s="1">
        <v>2</v>
      </c>
      <c r="V2339" s="1" t="s">
        <v>132</v>
      </c>
      <c r="W2339" s="1" t="s">
        <v>47</v>
      </c>
      <c r="X2339" s="1">
        <v>2</v>
      </c>
      <c r="Y2339" s="1" t="s">
        <v>67</v>
      </c>
      <c r="AA2339" s="1">
        <v>50</v>
      </c>
      <c r="AB2339" s="1" t="s">
        <v>48</v>
      </c>
    </row>
    <row r="2340" spans="1:28" x14ac:dyDescent="0.2">
      <c r="A2340" s="1" t="s">
        <v>4706</v>
      </c>
      <c r="B2340" s="1" t="s">
        <v>127</v>
      </c>
      <c r="C2340" s="1" t="s">
        <v>757</v>
      </c>
      <c r="D2340" s="1" t="s">
        <v>50</v>
      </c>
      <c r="E2340" s="1" t="s">
        <v>84</v>
      </c>
      <c r="F2340" s="1" t="s">
        <v>32</v>
      </c>
      <c r="G2340" s="1" t="s">
        <v>259</v>
      </c>
      <c r="H2340" s="1" t="s">
        <v>56</v>
      </c>
      <c r="I2340" s="1" t="s">
        <v>85</v>
      </c>
      <c r="J2340" s="1" t="s">
        <v>56</v>
      </c>
      <c r="K2340" s="1" t="s">
        <v>77</v>
      </c>
      <c r="L2340" s="1" t="s">
        <v>155</v>
      </c>
      <c r="M2340" s="1" t="s">
        <v>119</v>
      </c>
      <c r="N2340" s="1" t="s">
        <v>40</v>
      </c>
      <c r="O2340" s="1" t="s">
        <v>394</v>
      </c>
      <c r="P2340" s="1" t="s">
        <v>103</v>
      </c>
      <c r="Q2340" s="1" t="s">
        <v>43</v>
      </c>
      <c r="S2340" s="1" t="s">
        <v>64</v>
      </c>
      <c r="T2340" s="1" t="s">
        <v>123</v>
      </c>
      <c r="U2340" s="1">
        <v>2</v>
      </c>
      <c r="V2340" s="1" t="s">
        <v>105</v>
      </c>
      <c r="W2340" s="1" t="s">
        <v>82</v>
      </c>
      <c r="X2340" s="1">
        <v>1</v>
      </c>
      <c r="Z2340" s="1" t="s">
        <v>68</v>
      </c>
      <c r="AA2340" s="1" t="s">
        <v>95</v>
      </c>
      <c r="AB2340" s="1" t="s">
        <v>69</v>
      </c>
    </row>
    <row r="2341" spans="1:28" x14ac:dyDescent="0.2">
      <c r="A2341" s="1" t="s">
        <v>4707</v>
      </c>
      <c r="B2341" s="1" t="s">
        <v>2458</v>
      </c>
      <c r="C2341" s="1" t="s">
        <v>4708</v>
      </c>
      <c r="D2341" s="1">
        <v>45</v>
      </c>
      <c r="E2341" s="1" t="s">
        <v>116</v>
      </c>
      <c r="F2341" s="1" t="s">
        <v>73</v>
      </c>
      <c r="G2341" s="1" t="s">
        <v>110</v>
      </c>
      <c r="H2341" s="1" t="s">
        <v>55</v>
      </c>
      <c r="I2341" s="1" t="s">
        <v>85</v>
      </c>
      <c r="J2341" s="1" t="s">
        <v>56</v>
      </c>
      <c r="K2341" s="1" t="s">
        <v>37</v>
      </c>
      <c r="L2341" s="1" t="s">
        <v>118</v>
      </c>
      <c r="M2341" s="1" t="s">
        <v>59</v>
      </c>
      <c r="N2341" s="1" t="s">
        <v>40</v>
      </c>
      <c r="O2341" s="1" t="s">
        <v>880</v>
      </c>
      <c r="P2341" s="1" t="s">
        <v>42</v>
      </c>
      <c r="Q2341" s="1" t="s">
        <v>80</v>
      </c>
      <c r="R2341" s="1" t="s">
        <v>435</v>
      </c>
      <c r="S2341" s="1" t="s">
        <v>248</v>
      </c>
      <c r="T2341" s="1" t="s">
        <v>45</v>
      </c>
      <c r="U2341" s="1">
        <v>0</v>
      </c>
      <c r="V2341" s="1" t="s">
        <v>105</v>
      </c>
      <c r="W2341" s="1" t="s">
        <v>82</v>
      </c>
      <c r="X2341" s="1" t="s">
        <v>151</v>
      </c>
      <c r="Y2341" s="1" t="s">
        <v>48</v>
      </c>
      <c r="Z2341" s="1" t="s">
        <v>138</v>
      </c>
      <c r="AA2341" s="1" t="s">
        <v>50</v>
      </c>
      <c r="AB2341" s="1" t="s">
        <v>48</v>
      </c>
    </row>
    <row r="2342" spans="1:28" x14ac:dyDescent="0.2">
      <c r="A2342" s="1" t="s">
        <v>4709</v>
      </c>
      <c r="B2342" s="1" t="s">
        <v>4570</v>
      </c>
      <c r="D2342" s="1" t="s">
        <v>50</v>
      </c>
      <c r="E2342" s="1" t="s">
        <v>72</v>
      </c>
      <c r="F2342" s="1" t="s">
        <v>53</v>
      </c>
      <c r="G2342" s="1" t="s">
        <v>148</v>
      </c>
      <c r="H2342" s="1" t="s">
        <v>136</v>
      </c>
      <c r="I2342" s="1" t="s">
        <v>75</v>
      </c>
      <c r="J2342" s="1" t="s">
        <v>86</v>
      </c>
      <c r="K2342" s="1" t="s">
        <v>57</v>
      </c>
      <c r="L2342" s="1" t="s">
        <v>78</v>
      </c>
      <c r="M2342" s="1" t="s">
        <v>181</v>
      </c>
      <c r="O2342" s="1" t="s">
        <v>1176</v>
      </c>
      <c r="P2342" s="1" t="s">
        <v>42</v>
      </c>
      <c r="Q2342" s="1" t="s">
        <v>43</v>
      </c>
      <c r="R2342" s="1" t="s">
        <v>1128</v>
      </c>
      <c r="S2342" s="1" t="s">
        <v>44</v>
      </c>
      <c r="T2342" s="1" t="s">
        <v>45</v>
      </c>
      <c r="U2342" s="1">
        <v>3</v>
      </c>
      <c r="V2342" s="1" t="s">
        <v>124</v>
      </c>
      <c r="W2342" s="1" t="s">
        <v>47</v>
      </c>
      <c r="X2342" s="1">
        <v>5</v>
      </c>
      <c r="Y2342" s="1" t="s">
        <v>168</v>
      </c>
      <c r="Z2342" s="1" t="s">
        <v>49</v>
      </c>
      <c r="AA2342" s="1" t="s">
        <v>95</v>
      </c>
      <c r="AB2342" s="1" t="s">
        <v>69</v>
      </c>
    </row>
    <row r="2343" spans="1:28" x14ac:dyDescent="0.2">
      <c r="A2343" s="1" t="s">
        <v>4710</v>
      </c>
      <c r="B2343" s="1" t="s">
        <v>4711</v>
      </c>
      <c r="D2343" s="1">
        <v>63</v>
      </c>
      <c r="E2343" s="1" t="s">
        <v>116</v>
      </c>
      <c r="F2343" s="1" t="s">
        <v>53</v>
      </c>
      <c r="G2343" s="1" t="s">
        <v>148</v>
      </c>
      <c r="H2343" s="1" t="s">
        <v>136</v>
      </c>
      <c r="I2343" s="1" t="s">
        <v>100</v>
      </c>
      <c r="J2343" s="1" t="s">
        <v>86</v>
      </c>
      <c r="K2343" s="1" t="s">
        <v>101</v>
      </c>
      <c r="L2343" s="1" t="s">
        <v>58</v>
      </c>
      <c r="M2343" s="1" t="s">
        <v>39</v>
      </c>
      <c r="O2343" s="1" t="s">
        <v>1678</v>
      </c>
      <c r="P2343" s="1" t="s">
        <v>42</v>
      </c>
      <c r="Q2343" s="1" t="s">
        <v>62</v>
      </c>
      <c r="S2343" s="1" t="s">
        <v>64</v>
      </c>
      <c r="T2343" s="1" t="s">
        <v>114</v>
      </c>
      <c r="U2343" s="1">
        <v>3</v>
      </c>
      <c r="V2343" s="1" t="s">
        <v>65</v>
      </c>
      <c r="W2343" s="1" t="s">
        <v>66</v>
      </c>
      <c r="X2343" s="1">
        <v>3</v>
      </c>
      <c r="Y2343" s="1" t="s">
        <v>168</v>
      </c>
      <c r="Z2343" s="1" t="s">
        <v>68</v>
      </c>
      <c r="AA2343" s="1">
        <v>10</v>
      </c>
      <c r="AB2343" s="1" t="s">
        <v>69</v>
      </c>
    </row>
    <row r="2344" spans="1:28" x14ac:dyDescent="0.2">
      <c r="A2344" s="1" t="s">
        <v>4712</v>
      </c>
      <c r="B2344" s="1" t="s">
        <v>822</v>
      </c>
      <c r="C2344" s="1" t="s">
        <v>2426</v>
      </c>
      <c r="D2344" s="1">
        <v>14</v>
      </c>
      <c r="E2344" s="1" t="s">
        <v>31</v>
      </c>
      <c r="F2344" s="1" t="s">
        <v>53</v>
      </c>
      <c r="G2344" s="1" t="s">
        <v>148</v>
      </c>
      <c r="H2344" s="1" t="s">
        <v>56</v>
      </c>
      <c r="I2344" s="1" t="s">
        <v>100</v>
      </c>
      <c r="J2344" s="1" t="s">
        <v>36</v>
      </c>
      <c r="K2344" s="1" t="s">
        <v>57</v>
      </c>
      <c r="L2344" s="1" t="s">
        <v>118</v>
      </c>
      <c r="M2344" s="1" t="s">
        <v>204</v>
      </c>
      <c r="N2344" s="1" t="s">
        <v>60</v>
      </c>
      <c r="O2344" s="1" t="s">
        <v>401</v>
      </c>
      <c r="P2344" s="1" t="s">
        <v>121</v>
      </c>
      <c r="Q2344" s="1" t="s">
        <v>163</v>
      </c>
      <c r="S2344" s="1" t="s">
        <v>131</v>
      </c>
      <c r="T2344" s="1" t="s">
        <v>81</v>
      </c>
      <c r="U2344" s="1">
        <v>2</v>
      </c>
      <c r="V2344" s="1" t="s">
        <v>178</v>
      </c>
      <c r="W2344" s="1" t="s">
        <v>66</v>
      </c>
      <c r="X2344" s="1">
        <v>5</v>
      </c>
      <c r="Y2344" s="1" t="s">
        <v>48</v>
      </c>
      <c r="Z2344" s="1" t="s">
        <v>49</v>
      </c>
      <c r="AA2344" s="1" t="s">
        <v>50</v>
      </c>
      <c r="AB2344" s="1" t="s">
        <v>48</v>
      </c>
    </row>
    <row r="2345" spans="1:28" x14ac:dyDescent="0.2">
      <c r="A2345" s="1" t="s">
        <v>4713</v>
      </c>
      <c r="B2345" s="1" t="s">
        <v>4714</v>
      </c>
      <c r="D2345" s="1">
        <v>41</v>
      </c>
      <c r="E2345" s="1" t="s">
        <v>72</v>
      </c>
      <c r="F2345" s="1" t="s">
        <v>153</v>
      </c>
      <c r="G2345" s="1" t="s">
        <v>218</v>
      </c>
      <c r="H2345" s="1" t="s">
        <v>34</v>
      </c>
      <c r="I2345" s="1" t="s">
        <v>35</v>
      </c>
      <c r="J2345" s="1" t="s">
        <v>56</v>
      </c>
      <c r="K2345" s="1" t="s">
        <v>87</v>
      </c>
      <c r="L2345" s="1" t="s">
        <v>155</v>
      </c>
      <c r="M2345" s="1" t="s">
        <v>39</v>
      </c>
      <c r="N2345" s="1" t="s">
        <v>60</v>
      </c>
      <c r="O2345" s="1" t="s">
        <v>681</v>
      </c>
      <c r="P2345" s="1" t="s">
        <v>42</v>
      </c>
      <c r="Q2345" s="1" t="s">
        <v>62</v>
      </c>
      <c r="S2345" s="1" t="s">
        <v>44</v>
      </c>
      <c r="T2345" s="1" t="s">
        <v>81</v>
      </c>
      <c r="U2345" s="1">
        <v>1</v>
      </c>
      <c r="V2345" s="1" t="s">
        <v>105</v>
      </c>
      <c r="W2345" s="1" t="s">
        <v>82</v>
      </c>
      <c r="X2345" s="1">
        <v>4</v>
      </c>
      <c r="Z2345" s="1" t="s">
        <v>49</v>
      </c>
      <c r="AA2345" s="1" t="s">
        <v>95</v>
      </c>
      <c r="AB2345" s="1" t="s">
        <v>48</v>
      </c>
    </row>
    <row r="2346" spans="1:28" x14ac:dyDescent="0.2">
      <c r="A2346" s="1" t="s">
        <v>4715</v>
      </c>
      <c r="B2346" s="1" t="s">
        <v>4716</v>
      </c>
      <c r="C2346" s="1" t="s">
        <v>4717</v>
      </c>
      <c r="D2346" s="1">
        <v>22</v>
      </c>
      <c r="E2346" s="1" t="s">
        <v>31</v>
      </c>
      <c r="F2346" s="1" t="s">
        <v>32</v>
      </c>
      <c r="G2346" s="1" t="s">
        <v>185</v>
      </c>
      <c r="H2346" s="1" t="s">
        <v>136</v>
      </c>
      <c r="I2346" s="1" t="s">
        <v>35</v>
      </c>
      <c r="J2346" s="1" t="s">
        <v>36</v>
      </c>
      <c r="K2346" s="1" t="s">
        <v>37</v>
      </c>
      <c r="L2346" s="1" t="s">
        <v>38</v>
      </c>
      <c r="M2346" s="1" t="s">
        <v>39</v>
      </c>
      <c r="N2346" s="1" t="s">
        <v>60</v>
      </c>
      <c r="O2346" s="1" t="s">
        <v>1187</v>
      </c>
      <c r="P2346" s="1" t="s">
        <v>226</v>
      </c>
      <c r="Q2346" s="1" t="s">
        <v>62</v>
      </c>
      <c r="R2346" s="1" t="s">
        <v>334</v>
      </c>
      <c r="S2346" s="1" t="s">
        <v>248</v>
      </c>
      <c r="T2346" s="1" t="s">
        <v>45</v>
      </c>
      <c r="U2346" s="1">
        <v>3</v>
      </c>
      <c r="V2346" s="1" t="s">
        <v>132</v>
      </c>
      <c r="W2346" s="1" t="s">
        <v>125</v>
      </c>
      <c r="X2346" s="1">
        <v>5</v>
      </c>
      <c r="Y2346" s="1" t="s">
        <v>168</v>
      </c>
      <c r="AA2346" s="1">
        <v>20</v>
      </c>
      <c r="AB2346" s="1" t="s">
        <v>69</v>
      </c>
    </row>
    <row r="2347" spans="1:28" x14ac:dyDescent="0.2">
      <c r="A2347" s="1" t="s">
        <v>4718</v>
      </c>
      <c r="B2347" s="1" t="s">
        <v>4719</v>
      </c>
      <c r="D2347" s="1">
        <v>44</v>
      </c>
      <c r="E2347" s="1" t="s">
        <v>84</v>
      </c>
      <c r="F2347" s="1" t="s">
        <v>32</v>
      </c>
      <c r="G2347" s="1" t="s">
        <v>185</v>
      </c>
      <c r="H2347" s="1" t="s">
        <v>55</v>
      </c>
      <c r="I2347" s="1" t="s">
        <v>85</v>
      </c>
      <c r="J2347" s="1" t="s">
        <v>222</v>
      </c>
      <c r="K2347" s="1" t="s">
        <v>77</v>
      </c>
      <c r="L2347" s="1" t="s">
        <v>38</v>
      </c>
      <c r="M2347" s="1" t="s">
        <v>119</v>
      </c>
      <c r="N2347" s="1" t="s">
        <v>190</v>
      </c>
      <c r="O2347" s="1" t="s">
        <v>4380</v>
      </c>
      <c r="P2347" s="1" t="s">
        <v>226</v>
      </c>
      <c r="Q2347" s="1" t="s">
        <v>171</v>
      </c>
      <c r="S2347" s="1" t="s">
        <v>122</v>
      </c>
      <c r="T2347" s="1" t="s">
        <v>114</v>
      </c>
      <c r="U2347" s="1">
        <v>3</v>
      </c>
      <c r="W2347" s="1" t="s">
        <v>125</v>
      </c>
      <c r="X2347" s="1">
        <v>1</v>
      </c>
      <c r="Y2347" s="1" t="s">
        <v>67</v>
      </c>
      <c r="Z2347" s="1" t="s">
        <v>49</v>
      </c>
      <c r="AA2347" s="1" t="s">
        <v>50</v>
      </c>
      <c r="AB2347" s="1" t="s">
        <v>48</v>
      </c>
    </row>
    <row r="2348" spans="1:28" x14ac:dyDescent="0.2">
      <c r="A2348" s="1" t="s">
        <v>4720</v>
      </c>
      <c r="B2348" s="1" t="s">
        <v>559</v>
      </c>
      <c r="C2348" s="1" t="s">
        <v>4721</v>
      </c>
      <c r="D2348" s="1" t="s">
        <v>109</v>
      </c>
      <c r="E2348" s="1" t="s">
        <v>116</v>
      </c>
      <c r="F2348" s="1" t="s">
        <v>32</v>
      </c>
      <c r="G2348" s="1" t="s">
        <v>117</v>
      </c>
      <c r="H2348" s="1" t="s">
        <v>55</v>
      </c>
      <c r="I2348" s="1" t="s">
        <v>35</v>
      </c>
      <c r="J2348" s="1" t="s">
        <v>222</v>
      </c>
      <c r="K2348" s="1" t="s">
        <v>57</v>
      </c>
      <c r="L2348" s="1" t="s">
        <v>58</v>
      </c>
      <c r="M2348" s="1" t="s">
        <v>39</v>
      </c>
      <c r="N2348" s="1" t="s">
        <v>190</v>
      </c>
      <c r="O2348" s="1" t="s">
        <v>3005</v>
      </c>
      <c r="P2348" s="1" t="s">
        <v>226</v>
      </c>
      <c r="Q2348" s="1" t="s">
        <v>43</v>
      </c>
      <c r="S2348" s="1" t="s">
        <v>248</v>
      </c>
      <c r="T2348" s="1" t="s">
        <v>45</v>
      </c>
      <c r="U2348" s="1">
        <v>0</v>
      </c>
      <c r="V2348" s="1" t="s">
        <v>46</v>
      </c>
      <c r="W2348" s="1" t="s">
        <v>82</v>
      </c>
      <c r="X2348" s="1">
        <v>1</v>
      </c>
      <c r="Z2348" s="1" t="s">
        <v>68</v>
      </c>
      <c r="AA2348" s="1">
        <v>20</v>
      </c>
      <c r="AB2348" s="1" t="s">
        <v>69</v>
      </c>
    </row>
    <row r="2349" spans="1:28" x14ac:dyDescent="0.2">
      <c r="A2349" s="1" t="s">
        <v>4722</v>
      </c>
      <c r="B2349" s="1" t="s">
        <v>889</v>
      </c>
      <c r="D2349" s="1" t="s">
        <v>109</v>
      </c>
      <c r="E2349" s="1" t="s">
        <v>99</v>
      </c>
      <c r="F2349" s="1" t="s">
        <v>153</v>
      </c>
      <c r="G2349" s="1" t="s">
        <v>218</v>
      </c>
      <c r="H2349" s="1" t="s">
        <v>55</v>
      </c>
      <c r="I2349" s="1" t="s">
        <v>35</v>
      </c>
      <c r="J2349" s="1" t="s">
        <v>36</v>
      </c>
      <c r="K2349" s="1" t="s">
        <v>37</v>
      </c>
      <c r="L2349" s="1" t="s">
        <v>38</v>
      </c>
      <c r="M2349" s="1" t="s">
        <v>181</v>
      </c>
      <c r="N2349" s="1" t="s">
        <v>40</v>
      </c>
      <c r="O2349" s="1" t="s">
        <v>895</v>
      </c>
      <c r="P2349" s="1" t="s">
        <v>226</v>
      </c>
      <c r="Q2349" s="1" t="s">
        <v>43</v>
      </c>
      <c r="S2349" s="1" t="s">
        <v>92</v>
      </c>
      <c r="T2349" s="1" t="s">
        <v>114</v>
      </c>
      <c r="U2349" s="1">
        <v>1</v>
      </c>
      <c r="W2349" s="1" t="s">
        <v>66</v>
      </c>
      <c r="X2349" s="1">
        <v>3</v>
      </c>
      <c r="Y2349" s="1" t="s">
        <v>67</v>
      </c>
      <c r="Z2349" s="1" t="s">
        <v>68</v>
      </c>
      <c r="AA2349" s="1" t="s">
        <v>95</v>
      </c>
      <c r="AB2349" s="1" t="s">
        <v>69</v>
      </c>
    </row>
    <row r="2350" spans="1:28" x14ac:dyDescent="0.2">
      <c r="A2350" s="1" t="s">
        <v>4723</v>
      </c>
      <c r="B2350" s="1" t="s">
        <v>1253</v>
      </c>
      <c r="D2350" s="1" t="s">
        <v>109</v>
      </c>
      <c r="E2350" s="1" t="s">
        <v>84</v>
      </c>
      <c r="F2350" s="1" t="s">
        <v>73</v>
      </c>
      <c r="G2350" s="1" t="s">
        <v>142</v>
      </c>
      <c r="H2350" s="1" t="s">
        <v>34</v>
      </c>
      <c r="I2350" s="1" t="s">
        <v>85</v>
      </c>
      <c r="J2350" s="1" t="s">
        <v>86</v>
      </c>
      <c r="K2350" s="1" t="s">
        <v>101</v>
      </c>
      <c r="L2350" s="1" t="s">
        <v>118</v>
      </c>
      <c r="M2350" s="1" t="s">
        <v>204</v>
      </c>
      <c r="O2350" s="1" t="s">
        <v>516</v>
      </c>
      <c r="P2350" s="1" t="s">
        <v>103</v>
      </c>
      <c r="Q2350" s="1" t="s">
        <v>43</v>
      </c>
      <c r="S2350" s="1" t="s">
        <v>113</v>
      </c>
      <c r="T2350" s="1" t="s">
        <v>123</v>
      </c>
      <c r="U2350" s="1">
        <v>3</v>
      </c>
      <c r="V2350" s="1" t="s">
        <v>196</v>
      </c>
      <c r="W2350" s="1" t="s">
        <v>125</v>
      </c>
      <c r="X2350" s="1">
        <v>2</v>
      </c>
      <c r="Y2350" s="1" t="s">
        <v>168</v>
      </c>
      <c r="Z2350" s="1" t="s">
        <v>94</v>
      </c>
      <c r="AA2350" s="1" t="s">
        <v>50</v>
      </c>
      <c r="AB2350" s="1" t="s">
        <v>48</v>
      </c>
    </row>
    <row r="2351" spans="1:28" x14ac:dyDescent="0.2">
      <c r="A2351" s="1" t="s">
        <v>4724</v>
      </c>
      <c r="C2351" s="1" t="s">
        <v>4725</v>
      </c>
      <c r="D2351" s="1" t="s">
        <v>50</v>
      </c>
      <c r="E2351" s="1" t="s">
        <v>72</v>
      </c>
      <c r="F2351" s="1" t="s">
        <v>32</v>
      </c>
      <c r="G2351" s="1" t="s">
        <v>259</v>
      </c>
      <c r="H2351" s="1" t="s">
        <v>136</v>
      </c>
      <c r="I2351" s="1" t="s">
        <v>75</v>
      </c>
      <c r="J2351" s="1" t="s">
        <v>222</v>
      </c>
      <c r="K2351" s="1" t="s">
        <v>77</v>
      </c>
      <c r="L2351" s="1" t="s">
        <v>58</v>
      </c>
      <c r="M2351" s="1" t="s">
        <v>88</v>
      </c>
      <c r="N2351" s="1" t="s">
        <v>40</v>
      </c>
      <c r="O2351" s="1" t="s">
        <v>1990</v>
      </c>
      <c r="P2351" s="1" t="s">
        <v>226</v>
      </c>
      <c r="Q2351" s="1" t="s">
        <v>80</v>
      </c>
      <c r="S2351" s="1" t="s">
        <v>131</v>
      </c>
      <c r="T2351" s="1" t="s">
        <v>81</v>
      </c>
      <c r="U2351" s="1">
        <v>0</v>
      </c>
      <c r="V2351" s="1" t="s">
        <v>132</v>
      </c>
      <c r="W2351" s="1" t="s">
        <v>82</v>
      </c>
      <c r="X2351" s="1">
        <v>5</v>
      </c>
      <c r="Y2351" s="1" t="s">
        <v>168</v>
      </c>
      <c r="AA2351" s="1" t="s">
        <v>95</v>
      </c>
      <c r="AB2351" s="1" t="s">
        <v>69</v>
      </c>
    </row>
    <row r="2352" spans="1:28" x14ac:dyDescent="0.2">
      <c r="A2352" s="1" t="s">
        <v>4726</v>
      </c>
      <c r="B2352" s="1" t="s">
        <v>3608</v>
      </c>
      <c r="D2352" s="1" t="s">
        <v>109</v>
      </c>
      <c r="E2352" s="1" t="s">
        <v>72</v>
      </c>
      <c r="F2352" s="1" t="s">
        <v>32</v>
      </c>
      <c r="G2352" s="1" t="s">
        <v>117</v>
      </c>
      <c r="H2352" s="1" t="s">
        <v>136</v>
      </c>
      <c r="I2352" s="1" t="s">
        <v>100</v>
      </c>
      <c r="J2352" s="1" t="s">
        <v>222</v>
      </c>
      <c r="K2352" s="1" t="s">
        <v>37</v>
      </c>
      <c r="L2352" s="1" t="s">
        <v>38</v>
      </c>
      <c r="M2352" s="1" t="s">
        <v>39</v>
      </c>
      <c r="N2352" s="1" t="s">
        <v>94</v>
      </c>
      <c r="O2352" s="1" t="s">
        <v>448</v>
      </c>
      <c r="P2352" s="1" t="s">
        <v>103</v>
      </c>
      <c r="Q2352" s="1" t="s">
        <v>163</v>
      </c>
      <c r="R2352" s="1" t="s">
        <v>1176</v>
      </c>
      <c r="S2352" s="1" t="s">
        <v>64</v>
      </c>
      <c r="T2352" s="1" t="s">
        <v>114</v>
      </c>
      <c r="U2352" s="1">
        <v>0</v>
      </c>
      <c r="V2352" s="1" t="s">
        <v>132</v>
      </c>
      <c r="W2352" s="1" t="s">
        <v>82</v>
      </c>
      <c r="X2352" s="1">
        <v>4</v>
      </c>
      <c r="Y2352" s="1" t="s">
        <v>67</v>
      </c>
      <c r="AA2352" s="1">
        <v>10</v>
      </c>
      <c r="AB2352" s="1" t="s">
        <v>48</v>
      </c>
    </row>
    <row r="2353" spans="1:28" x14ac:dyDescent="0.2">
      <c r="A2353" s="1" t="s">
        <v>4727</v>
      </c>
      <c r="B2353" s="1" t="s">
        <v>4728</v>
      </c>
      <c r="D2353" s="1" t="s">
        <v>50</v>
      </c>
      <c r="E2353" s="1" t="s">
        <v>84</v>
      </c>
      <c r="F2353" s="1" t="s">
        <v>153</v>
      </c>
      <c r="G2353" s="1" t="s">
        <v>218</v>
      </c>
      <c r="H2353" s="1" t="s">
        <v>136</v>
      </c>
      <c r="I2353" s="1" t="s">
        <v>100</v>
      </c>
      <c r="J2353" s="1" t="s">
        <v>36</v>
      </c>
      <c r="K2353" s="1" t="s">
        <v>37</v>
      </c>
      <c r="L2353" s="1" t="s">
        <v>155</v>
      </c>
      <c r="M2353" s="1" t="s">
        <v>181</v>
      </c>
      <c r="N2353" s="1" t="s">
        <v>40</v>
      </c>
      <c r="O2353" s="1" t="s">
        <v>957</v>
      </c>
      <c r="P2353" s="1" t="s">
        <v>121</v>
      </c>
      <c r="Q2353" s="1" t="s">
        <v>62</v>
      </c>
      <c r="S2353" s="1" t="s">
        <v>248</v>
      </c>
      <c r="T2353" s="1" t="s">
        <v>81</v>
      </c>
      <c r="U2353" s="1">
        <v>0</v>
      </c>
      <c r="V2353" s="1" t="s">
        <v>196</v>
      </c>
      <c r="W2353" s="1" t="s">
        <v>47</v>
      </c>
      <c r="X2353" s="1" t="s">
        <v>133</v>
      </c>
      <c r="Y2353" s="1" t="s">
        <v>69</v>
      </c>
      <c r="Z2353" s="1" t="s">
        <v>68</v>
      </c>
      <c r="AA2353" s="1">
        <v>20</v>
      </c>
      <c r="AB2353" s="1" t="s">
        <v>48</v>
      </c>
    </row>
    <row r="2354" spans="1:28" x14ac:dyDescent="0.2">
      <c r="A2354" s="1" t="s">
        <v>4729</v>
      </c>
      <c r="B2354" s="1" t="s">
        <v>371</v>
      </c>
      <c r="D2354" s="1" t="s">
        <v>109</v>
      </c>
      <c r="E2354" s="1" t="s">
        <v>99</v>
      </c>
      <c r="F2354" s="1" t="s">
        <v>153</v>
      </c>
      <c r="G2354" s="1" t="s">
        <v>154</v>
      </c>
      <c r="H2354" s="1" t="s">
        <v>55</v>
      </c>
      <c r="I2354" s="1" t="s">
        <v>100</v>
      </c>
      <c r="J2354" s="1" t="s">
        <v>76</v>
      </c>
      <c r="K2354" s="1" t="s">
        <v>101</v>
      </c>
      <c r="L2354" s="1" t="s">
        <v>78</v>
      </c>
      <c r="M2354" s="1" t="s">
        <v>181</v>
      </c>
      <c r="N2354" s="1" t="s">
        <v>60</v>
      </c>
      <c r="O2354" s="1" t="s">
        <v>404</v>
      </c>
      <c r="P2354" s="1" t="s">
        <v>226</v>
      </c>
      <c r="Q2354" s="1" t="s">
        <v>80</v>
      </c>
      <c r="R2354" s="1" t="s">
        <v>1615</v>
      </c>
      <c r="S2354" s="1" t="s">
        <v>44</v>
      </c>
      <c r="T2354" s="1" t="s">
        <v>114</v>
      </c>
      <c r="U2354" s="1">
        <v>3</v>
      </c>
      <c r="V2354" s="1" t="s">
        <v>65</v>
      </c>
      <c r="W2354" s="1" t="s">
        <v>82</v>
      </c>
      <c r="X2354" s="1">
        <v>1</v>
      </c>
      <c r="Y2354" s="1" t="s">
        <v>69</v>
      </c>
      <c r="Z2354" s="1" t="s">
        <v>138</v>
      </c>
      <c r="AA2354" s="1">
        <v>10</v>
      </c>
      <c r="AB2354" s="1" t="s">
        <v>48</v>
      </c>
    </row>
    <row r="2355" spans="1:28" x14ac:dyDescent="0.2">
      <c r="A2355" s="1" t="s">
        <v>4730</v>
      </c>
      <c r="B2355" s="1" t="s">
        <v>1405</v>
      </c>
      <c r="C2355" s="1" t="s">
        <v>4731</v>
      </c>
      <c r="D2355" s="1">
        <v>21</v>
      </c>
      <c r="E2355" s="1" t="s">
        <v>99</v>
      </c>
      <c r="F2355" s="1" t="s">
        <v>53</v>
      </c>
      <c r="G2355" s="1" t="s">
        <v>148</v>
      </c>
      <c r="H2355" s="1" t="s">
        <v>34</v>
      </c>
      <c r="I2355" s="1" t="s">
        <v>100</v>
      </c>
      <c r="J2355" s="1" t="s">
        <v>36</v>
      </c>
      <c r="K2355" s="1" t="s">
        <v>57</v>
      </c>
      <c r="L2355" s="1" t="s">
        <v>155</v>
      </c>
      <c r="M2355" s="1" t="s">
        <v>59</v>
      </c>
      <c r="N2355" s="1" t="s">
        <v>190</v>
      </c>
      <c r="O2355" s="1" t="s">
        <v>2136</v>
      </c>
      <c r="P2355" s="1" t="s">
        <v>121</v>
      </c>
      <c r="Q2355" s="1" t="s">
        <v>171</v>
      </c>
      <c r="R2355" s="1" t="s">
        <v>1654</v>
      </c>
      <c r="S2355" s="1" t="s">
        <v>248</v>
      </c>
      <c r="T2355" s="1" t="s">
        <v>114</v>
      </c>
      <c r="U2355" s="1">
        <v>1</v>
      </c>
      <c r="V2355" s="1" t="s">
        <v>105</v>
      </c>
      <c r="W2355" s="1" t="s">
        <v>47</v>
      </c>
      <c r="X2355" s="1" t="s">
        <v>133</v>
      </c>
      <c r="Y2355" s="1" t="s">
        <v>168</v>
      </c>
      <c r="AA2355" s="1">
        <v>20</v>
      </c>
      <c r="AB2355" s="1" t="s">
        <v>48</v>
      </c>
    </row>
    <row r="2356" spans="1:28" x14ac:dyDescent="0.2">
      <c r="A2356" s="1" t="s">
        <v>4732</v>
      </c>
      <c r="B2356" s="1" t="s">
        <v>2333</v>
      </c>
      <c r="D2356" s="1" t="s">
        <v>50</v>
      </c>
      <c r="E2356" s="1" t="s">
        <v>99</v>
      </c>
      <c r="F2356" s="1" t="s">
        <v>53</v>
      </c>
      <c r="G2356" s="1" t="s">
        <v>54</v>
      </c>
      <c r="H2356" s="1" t="s">
        <v>55</v>
      </c>
      <c r="I2356" s="1" t="s">
        <v>35</v>
      </c>
      <c r="J2356" s="1" t="s">
        <v>36</v>
      </c>
      <c r="K2356" s="1" t="s">
        <v>57</v>
      </c>
      <c r="L2356" s="1" t="s">
        <v>58</v>
      </c>
      <c r="M2356" s="1" t="s">
        <v>204</v>
      </c>
      <c r="N2356" s="1" t="s">
        <v>175</v>
      </c>
      <c r="O2356" s="1" t="s">
        <v>441</v>
      </c>
      <c r="P2356" s="1" t="s">
        <v>226</v>
      </c>
      <c r="Q2356" s="1" t="s">
        <v>62</v>
      </c>
      <c r="R2356" s="1" t="s">
        <v>2168</v>
      </c>
      <c r="S2356" s="1" t="s">
        <v>44</v>
      </c>
      <c r="T2356" s="1" t="s">
        <v>114</v>
      </c>
      <c r="U2356" s="1">
        <v>0</v>
      </c>
      <c r="V2356" s="1" t="s">
        <v>196</v>
      </c>
      <c r="W2356" s="1" t="s">
        <v>66</v>
      </c>
      <c r="X2356" s="1">
        <v>5</v>
      </c>
      <c r="Y2356" s="1" t="s">
        <v>168</v>
      </c>
      <c r="Z2356" s="1" t="s">
        <v>49</v>
      </c>
      <c r="AA2356" s="1">
        <v>10</v>
      </c>
      <c r="AB2356" s="1" t="s">
        <v>69</v>
      </c>
    </row>
    <row r="2357" spans="1:28" x14ac:dyDescent="0.2">
      <c r="A2357" s="1" t="s">
        <v>4733</v>
      </c>
      <c r="B2357" s="1" t="s">
        <v>4734</v>
      </c>
      <c r="D2357" s="1">
        <v>86</v>
      </c>
      <c r="E2357" s="1" t="s">
        <v>99</v>
      </c>
      <c r="F2357" s="1" t="s">
        <v>73</v>
      </c>
      <c r="G2357" s="1" t="s">
        <v>142</v>
      </c>
      <c r="H2357" s="1" t="s">
        <v>55</v>
      </c>
      <c r="I2357" s="1" t="s">
        <v>75</v>
      </c>
      <c r="J2357" s="1" t="s">
        <v>86</v>
      </c>
      <c r="K2357" s="1" t="s">
        <v>77</v>
      </c>
      <c r="L2357" s="1" t="s">
        <v>155</v>
      </c>
      <c r="M2357" s="1" t="s">
        <v>59</v>
      </c>
      <c r="N2357" s="1" t="s">
        <v>190</v>
      </c>
      <c r="O2357" s="1" t="s">
        <v>678</v>
      </c>
      <c r="P2357" s="1" t="s">
        <v>226</v>
      </c>
      <c r="Q2357" s="1" t="s">
        <v>163</v>
      </c>
      <c r="R2357" s="1" t="s">
        <v>1753</v>
      </c>
      <c r="S2357" s="1" t="s">
        <v>131</v>
      </c>
      <c r="T2357" s="1" t="s">
        <v>123</v>
      </c>
      <c r="U2357" s="1">
        <v>0</v>
      </c>
      <c r="V2357" s="1" t="s">
        <v>105</v>
      </c>
      <c r="W2357" s="1" t="s">
        <v>125</v>
      </c>
      <c r="X2357" s="1">
        <v>2</v>
      </c>
      <c r="Y2357" s="1" t="s">
        <v>48</v>
      </c>
      <c r="Z2357" s="1" t="s">
        <v>89</v>
      </c>
      <c r="AA2357" s="1">
        <v>10</v>
      </c>
      <c r="AB2357" s="1" t="s">
        <v>69</v>
      </c>
    </row>
    <row r="2358" spans="1:28" x14ac:dyDescent="0.2">
      <c r="A2358" s="1" t="s">
        <v>4735</v>
      </c>
      <c r="B2358" s="1" t="s">
        <v>307</v>
      </c>
      <c r="C2358" s="1" t="s">
        <v>1663</v>
      </c>
      <c r="D2358" s="1">
        <v>88</v>
      </c>
      <c r="E2358" s="1" t="s">
        <v>116</v>
      </c>
      <c r="F2358" s="1" t="s">
        <v>73</v>
      </c>
      <c r="G2358" s="1" t="s">
        <v>142</v>
      </c>
      <c r="H2358" s="1" t="s">
        <v>136</v>
      </c>
      <c r="I2358" s="1" t="s">
        <v>35</v>
      </c>
      <c r="J2358" s="1" t="s">
        <v>222</v>
      </c>
      <c r="K2358" s="1" t="s">
        <v>77</v>
      </c>
      <c r="L2358" s="1" t="s">
        <v>38</v>
      </c>
      <c r="M2358" s="1" t="s">
        <v>39</v>
      </c>
      <c r="N2358" s="1" t="s">
        <v>94</v>
      </c>
      <c r="O2358" s="1" t="s">
        <v>598</v>
      </c>
      <c r="P2358" s="1" t="s">
        <v>42</v>
      </c>
      <c r="Q2358" s="1" t="s">
        <v>62</v>
      </c>
      <c r="S2358" s="1" t="s">
        <v>113</v>
      </c>
      <c r="T2358" s="1" t="s">
        <v>123</v>
      </c>
      <c r="U2358" s="1" t="s">
        <v>93</v>
      </c>
      <c r="V2358" s="1" t="s">
        <v>178</v>
      </c>
      <c r="W2358" s="1" t="s">
        <v>47</v>
      </c>
      <c r="X2358" s="1">
        <v>4</v>
      </c>
      <c r="Y2358" s="1" t="s">
        <v>168</v>
      </c>
      <c r="Z2358" s="1" t="s">
        <v>68</v>
      </c>
      <c r="AA2358" s="1">
        <v>50</v>
      </c>
      <c r="AB2358" s="1" t="s">
        <v>48</v>
      </c>
    </row>
    <row r="2359" spans="1:28" x14ac:dyDescent="0.2">
      <c r="A2359" s="1" t="s">
        <v>4736</v>
      </c>
      <c r="B2359" s="1" t="s">
        <v>2199</v>
      </c>
      <c r="C2359" s="1" t="s">
        <v>4737</v>
      </c>
      <c r="D2359" s="1">
        <v>7</v>
      </c>
      <c r="E2359" s="1" t="s">
        <v>84</v>
      </c>
      <c r="F2359" s="1" t="s">
        <v>73</v>
      </c>
      <c r="G2359" s="1" t="s">
        <v>110</v>
      </c>
      <c r="H2359" s="1" t="s">
        <v>34</v>
      </c>
      <c r="I2359" s="1" t="s">
        <v>85</v>
      </c>
      <c r="J2359" s="1" t="s">
        <v>36</v>
      </c>
      <c r="K2359" s="1" t="s">
        <v>37</v>
      </c>
      <c r="L2359" s="1" t="s">
        <v>155</v>
      </c>
      <c r="M2359" s="1" t="s">
        <v>119</v>
      </c>
      <c r="N2359" s="1" t="s">
        <v>40</v>
      </c>
      <c r="O2359" s="1" t="s">
        <v>1695</v>
      </c>
      <c r="P2359" s="1" t="s">
        <v>226</v>
      </c>
      <c r="Q2359" s="1" t="s">
        <v>62</v>
      </c>
      <c r="R2359" s="1" t="s">
        <v>1472</v>
      </c>
      <c r="S2359" s="1" t="s">
        <v>92</v>
      </c>
      <c r="T2359" s="1" t="s">
        <v>45</v>
      </c>
      <c r="U2359" s="1">
        <v>0</v>
      </c>
      <c r="V2359" s="1" t="s">
        <v>132</v>
      </c>
      <c r="W2359" s="1" t="s">
        <v>125</v>
      </c>
      <c r="X2359" s="1">
        <v>5</v>
      </c>
      <c r="Z2359" s="1" t="s">
        <v>68</v>
      </c>
      <c r="AA2359" s="1">
        <v>10</v>
      </c>
      <c r="AB2359" s="1" t="s">
        <v>69</v>
      </c>
    </row>
    <row r="2360" spans="1:28" x14ac:dyDescent="0.2">
      <c r="A2360" s="1" t="s">
        <v>4738</v>
      </c>
      <c r="B2360" s="1" t="s">
        <v>4739</v>
      </c>
      <c r="C2360" s="1" t="s">
        <v>4740</v>
      </c>
      <c r="D2360" s="1" t="s">
        <v>50</v>
      </c>
      <c r="E2360" s="1" t="s">
        <v>84</v>
      </c>
      <c r="F2360" s="1" t="s">
        <v>32</v>
      </c>
      <c r="G2360" s="1" t="s">
        <v>117</v>
      </c>
      <c r="H2360" s="1" t="s">
        <v>55</v>
      </c>
      <c r="I2360" s="1" t="s">
        <v>85</v>
      </c>
      <c r="J2360" s="1" t="s">
        <v>56</v>
      </c>
      <c r="K2360" s="1" t="s">
        <v>101</v>
      </c>
      <c r="L2360" s="1" t="s">
        <v>58</v>
      </c>
      <c r="M2360" s="1" t="s">
        <v>119</v>
      </c>
      <c r="N2360" s="1" t="s">
        <v>190</v>
      </c>
      <c r="O2360" s="1" t="s">
        <v>1444</v>
      </c>
      <c r="P2360" s="1" t="s">
        <v>226</v>
      </c>
      <c r="Q2360" s="1" t="s">
        <v>43</v>
      </c>
      <c r="S2360" s="1" t="s">
        <v>44</v>
      </c>
      <c r="T2360" s="1" t="s">
        <v>123</v>
      </c>
      <c r="U2360" s="1">
        <v>0</v>
      </c>
      <c r="V2360" s="1" t="s">
        <v>196</v>
      </c>
      <c r="W2360" s="1" t="s">
        <v>47</v>
      </c>
      <c r="X2360" s="1">
        <v>5</v>
      </c>
      <c r="Y2360" s="1" t="s">
        <v>168</v>
      </c>
      <c r="AA2360" s="1">
        <v>20</v>
      </c>
      <c r="AB2360" s="1" t="s">
        <v>48</v>
      </c>
    </row>
    <row r="2361" spans="1:28" x14ac:dyDescent="0.2">
      <c r="A2361" s="1" t="s">
        <v>4741</v>
      </c>
      <c r="B2361" s="1" t="s">
        <v>4588</v>
      </c>
      <c r="C2361" s="1" t="s">
        <v>4742</v>
      </c>
      <c r="D2361" s="1" t="s">
        <v>109</v>
      </c>
      <c r="E2361" s="1" t="s">
        <v>116</v>
      </c>
      <c r="F2361" s="1" t="s">
        <v>53</v>
      </c>
      <c r="G2361" s="1" t="s">
        <v>148</v>
      </c>
      <c r="H2361" s="1" t="s">
        <v>55</v>
      </c>
      <c r="I2361" s="1" t="s">
        <v>35</v>
      </c>
      <c r="J2361" s="1" t="s">
        <v>76</v>
      </c>
      <c r="K2361" s="1" t="s">
        <v>87</v>
      </c>
      <c r="L2361" s="1" t="s">
        <v>38</v>
      </c>
      <c r="M2361" s="1" t="s">
        <v>39</v>
      </c>
      <c r="N2361" s="1" t="s">
        <v>138</v>
      </c>
      <c r="O2361" s="1" t="s">
        <v>1694</v>
      </c>
      <c r="P2361" s="1" t="s">
        <v>121</v>
      </c>
      <c r="Q2361" s="1" t="s">
        <v>171</v>
      </c>
      <c r="S2361" s="1" t="s">
        <v>113</v>
      </c>
      <c r="T2361" s="1" t="s">
        <v>123</v>
      </c>
      <c r="U2361" s="1">
        <v>1</v>
      </c>
      <c r="V2361" s="1" t="s">
        <v>105</v>
      </c>
      <c r="W2361" s="1" t="s">
        <v>47</v>
      </c>
      <c r="X2361" s="1">
        <v>1</v>
      </c>
      <c r="Y2361" s="1" t="s">
        <v>67</v>
      </c>
      <c r="Z2361" s="1" t="s">
        <v>89</v>
      </c>
      <c r="AA2361" s="1" t="s">
        <v>50</v>
      </c>
      <c r="AB2361" s="1" t="s">
        <v>69</v>
      </c>
    </row>
    <row r="2362" spans="1:28" x14ac:dyDescent="0.2">
      <c r="A2362" s="1" t="s">
        <v>4743</v>
      </c>
      <c r="C2362" s="1" t="s">
        <v>4744</v>
      </c>
      <c r="D2362" s="1" t="s">
        <v>50</v>
      </c>
      <c r="E2362" s="1" t="s">
        <v>116</v>
      </c>
      <c r="F2362" s="1" t="s">
        <v>73</v>
      </c>
      <c r="G2362" s="1" t="s">
        <v>110</v>
      </c>
      <c r="H2362" s="1" t="s">
        <v>34</v>
      </c>
      <c r="I2362" s="1" t="s">
        <v>100</v>
      </c>
      <c r="J2362" s="1" t="s">
        <v>222</v>
      </c>
      <c r="K2362" s="1" t="s">
        <v>37</v>
      </c>
      <c r="L2362" s="1" t="s">
        <v>78</v>
      </c>
      <c r="M2362" s="1" t="s">
        <v>59</v>
      </c>
      <c r="N2362" s="1" t="s">
        <v>190</v>
      </c>
      <c r="O2362" s="1" t="s">
        <v>691</v>
      </c>
      <c r="P2362" s="1" t="s">
        <v>42</v>
      </c>
      <c r="Q2362" s="1" t="s">
        <v>43</v>
      </c>
      <c r="S2362" s="1" t="s">
        <v>44</v>
      </c>
      <c r="T2362" s="1" t="s">
        <v>114</v>
      </c>
      <c r="U2362" s="1">
        <v>3</v>
      </c>
      <c r="V2362" s="1" t="s">
        <v>65</v>
      </c>
      <c r="W2362" s="1" t="s">
        <v>82</v>
      </c>
      <c r="X2362" s="1" t="s">
        <v>133</v>
      </c>
      <c r="Z2362" s="1" t="s">
        <v>138</v>
      </c>
      <c r="AA2362" s="1" t="s">
        <v>95</v>
      </c>
      <c r="AB2362" s="1" t="s">
        <v>69</v>
      </c>
    </row>
    <row r="2363" spans="1:28" x14ac:dyDescent="0.2">
      <c r="A2363" s="1" t="s">
        <v>4745</v>
      </c>
      <c r="B2363" s="1" t="s">
        <v>2224</v>
      </c>
      <c r="C2363" s="1" t="s">
        <v>4746</v>
      </c>
      <c r="D2363" s="1" t="s">
        <v>109</v>
      </c>
      <c r="E2363" s="1" t="s">
        <v>72</v>
      </c>
      <c r="F2363" s="1" t="s">
        <v>73</v>
      </c>
      <c r="G2363" s="1" t="s">
        <v>110</v>
      </c>
      <c r="H2363" s="1" t="s">
        <v>56</v>
      </c>
      <c r="I2363" s="1" t="s">
        <v>85</v>
      </c>
      <c r="J2363" s="1" t="s">
        <v>76</v>
      </c>
      <c r="K2363" s="1" t="s">
        <v>37</v>
      </c>
      <c r="L2363" s="1" t="s">
        <v>38</v>
      </c>
      <c r="M2363" s="1" t="s">
        <v>88</v>
      </c>
      <c r="O2363" s="1" t="s">
        <v>3156</v>
      </c>
      <c r="P2363" s="1" t="s">
        <v>121</v>
      </c>
      <c r="Q2363" s="1" t="s">
        <v>62</v>
      </c>
      <c r="S2363" s="1" t="s">
        <v>113</v>
      </c>
      <c r="T2363" s="1" t="s">
        <v>123</v>
      </c>
      <c r="U2363" s="1">
        <v>3</v>
      </c>
      <c r="W2363" s="1" t="s">
        <v>125</v>
      </c>
      <c r="X2363" s="1">
        <v>2</v>
      </c>
      <c r="Z2363" s="1" t="s">
        <v>68</v>
      </c>
      <c r="AA2363" s="1" t="s">
        <v>95</v>
      </c>
      <c r="AB2363" s="1" t="s">
        <v>48</v>
      </c>
    </row>
    <row r="2364" spans="1:28" x14ac:dyDescent="0.2">
      <c r="A2364" s="1" t="s">
        <v>4747</v>
      </c>
      <c r="B2364" s="1" t="s">
        <v>792</v>
      </c>
      <c r="D2364" s="1" t="s">
        <v>50</v>
      </c>
      <c r="E2364" s="1" t="s">
        <v>84</v>
      </c>
      <c r="F2364" s="1" t="s">
        <v>32</v>
      </c>
      <c r="G2364" s="1" t="s">
        <v>259</v>
      </c>
      <c r="H2364" s="1" t="s">
        <v>136</v>
      </c>
      <c r="I2364" s="1" t="s">
        <v>100</v>
      </c>
      <c r="J2364" s="1" t="s">
        <v>86</v>
      </c>
      <c r="K2364" s="1" t="s">
        <v>101</v>
      </c>
      <c r="L2364" s="1" t="s">
        <v>118</v>
      </c>
      <c r="M2364" s="1" t="s">
        <v>181</v>
      </c>
      <c r="N2364" s="1" t="s">
        <v>94</v>
      </c>
      <c r="O2364" s="1" t="s">
        <v>359</v>
      </c>
      <c r="P2364" s="1" t="s">
        <v>226</v>
      </c>
      <c r="Q2364" s="1" t="s">
        <v>171</v>
      </c>
      <c r="R2364" s="1" t="s">
        <v>984</v>
      </c>
      <c r="S2364" s="1" t="s">
        <v>248</v>
      </c>
      <c r="T2364" s="1" t="s">
        <v>114</v>
      </c>
      <c r="U2364" s="1" t="s">
        <v>93</v>
      </c>
      <c r="V2364" s="1" t="s">
        <v>124</v>
      </c>
      <c r="W2364" s="1" t="s">
        <v>47</v>
      </c>
      <c r="X2364" s="1">
        <v>2</v>
      </c>
      <c r="Y2364" s="1" t="s">
        <v>48</v>
      </c>
      <c r="AA2364" s="1" t="s">
        <v>50</v>
      </c>
      <c r="AB2364" s="1" t="s">
        <v>69</v>
      </c>
    </row>
    <row r="2365" spans="1:28" x14ac:dyDescent="0.2">
      <c r="A2365" s="1" t="s">
        <v>4748</v>
      </c>
      <c r="C2365" s="1" t="s">
        <v>4749</v>
      </c>
      <c r="D2365" s="1" t="s">
        <v>50</v>
      </c>
      <c r="E2365" s="1" t="s">
        <v>116</v>
      </c>
      <c r="F2365" s="1" t="s">
        <v>53</v>
      </c>
      <c r="G2365" s="1" t="s">
        <v>148</v>
      </c>
      <c r="H2365" s="1" t="s">
        <v>136</v>
      </c>
      <c r="I2365" s="1" t="s">
        <v>75</v>
      </c>
      <c r="J2365" s="1" t="s">
        <v>56</v>
      </c>
      <c r="K2365" s="1" t="s">
        <v>77</v>
      </c>
      <c r="L2365" s="1" t="s">
        <v>78</v>
      </c>
      <c r="M2365" s="1" t="s">
        <v>88</v>
      </c>
      <c r="N2365" s="1" t="s">
        <v>60</v>
      </c>
      <c r="O2365" s="1" t="s">
        <v>1406</v>
      </c>
      <c r="P2365" s="1" t="s">
        <v>42</v>
      </c>
      <c r="Q2365" s="1" t="s">
        <v>171</v>
      </c>
      <c r="S2365" s="1" t="s">
        <v>44</v>
      </c>
      <c r="T2365" s="1" t="s">
        <v>45</v>
      </c>
      <c r="U2365" s="1">
        <v>0</v>
      </c>
      <c r="W2365" s="1" t="s">
        <v>47</v>
      </c>
      <c r="X2365" s="1">
        <v>2</v>
      </c>
      <c r="Y2365" s="1" t="s">
        <v>69</v>
      </c>
      <c r="AA2365" s="1" t="s">
        <v>95</v>
      </c>
      <c r="AB2365" s="1" t="s">
        <v>69</v>
      </c>
    </row>
    <row r="2366" spans="1:28" x14ac:dyDescent="0.2">
      <c r="A2366" s="1" t="s">
        <v>4750</v>
      </c>
      <c r="C2366" s="1" t="s">
        <v>4751</v>
      </c>
      <c r="D2366" s="1" t="s">
        <v>50</v>
      </c>
      <c r="E2366" s="1" t="s">
        <v>116</v>
      </c>
      <c r="F2366" s="1" t="s">
        <v>32</v>
      </c>
      <c r="G2366" s="1" t="s">
        <v>259</v>
      </c>
      <c r="H2366" s="1" t="s">
        <v>56</v>
      </c>
      <c r="I2366" s="1" t="s">
        <v>100</v>
      </c>
      <c r="J2366" s="1" t="s">
        <v>36</v>
      </c>
      <c r="K2366" s="1" t="s">
        <v>37</v>
      </c>
      <c r="L2366" s="1" t="s">
        <v>155</v>
      </c>
      <c r="M2366" s="1" t="s">
        <v>119</v>
      </c>
      <c r="N2366" s="1" t="s">
        <v>40</v>
      </c>
      <c r="O2366" s="1" t="s">
        <v>638</v>
      </c>
      <c r="P2366" s="1" t="s">
        <v>103</v>
      </c>
      <c r="Q2366" s="1" t="s">
        <v>80</v>
      </c>
      <c r="R2366" s="1" t="s">
        <v>1444</v>
      </c>
      <c r="S2366" s="1" t="s">
        <v>44</v>
      </c>
      <c r="T2366" s="1" t="s">
        <v>81</v>
      </c>
      <c r="U2366" s="1" t="s">
        <v>93</v>
      </c>
      <c r="W2366" s="1" t="s">
        <v>82</v>
      </c>
      <c r="X2366" s="1">
        <v>5</v>
      </c>
      <c r="Z2366" s="1" t="s">
        <v>68</v>
      </c>
      <c r="AA2366" s="1">
        <v>20</v>
      </c>
      <c r="AB2366" s="1" t="s">
        <v>69</v>
      </c>
    </row>
    <row r="2367" spans="1:28" x14ac:dyDescent="0.2">
      <c r="A2367" s="1" t="s">
        <v>4752</v>
      </c>
      <c r="C2367" s="1" t="s">
        <v>4753</v>
      </c>
      <c r="D2367" s="1" t="s">
        <v>109</v>
      </c>
      <c r="E2367" s="1" t="s">
        <v>31</v>
      </c>
      <c r="F2367" s="1" t="s">
        <v>153</v>
      </c>
      <c r="G2367" s="1" t="s">
        <v>154</v>
      </c>
      <c r="H2367" s="1" t="s">
        <v>56</v>
      </c>
      <c r="I2367" s="1" t="s">
        <v>75</v>
      </c>
      <c r="J2367" s="1" t="s">
        <v>76</v>
      </c>
      <c r="K2367" s="1" t="s">
        <v>37</v>
      </c>
      <c r="L2367" s="1" t="s">
        <v>38</v>
      </c>
      <c r="M2367" s="1" t="s">
        <v>181</v>
      </c>
      <c r="N2367" s="1" t="s">
        <v>190</v>
      </c>
      <c r="O2367" s="1" t="s">
        <v>832</v>
      </c>
      <c r="P2367" s="1" t="s">
        <v>103</v>
      </c>
      <c r="Q2367" s="1" t="s">
        <v>163</v>
      </c>
      <c r="S2367" s="1" t="s">
        <v>113</v>
      </c>
      <c r="T2367" s="1" t="s">
        <v>45</v>
      </c>
      <c r="U2367" s="1">
        <v>3</v>
      </c>
      <c r="V2367" s="1" t="s">
        <v>105</v>
      </c>
      <c r="W2367" s="1" t="s">
        <v>66</v>
      </c>
      <c r="X2367" s="1">
        <v>1</v>
      </c>
      <c r="Y2367" s="1" t="s">
        <v>168</v>
      </c>
      <c r="AA2367" s="1">
        <v>20</v>
      </c>
      <c r="AB2367" s="1" t="s">
        <v>48</v>
      </c>
    </row>
    <row r="2368" spans="1:28" x14ac:dyDescent="0.2">
      <c r="A2368" s="1" t="s">
        <v>4754</v>
      </c>
      <c r="B2368" s="1" t="s">
        <v>1264</v>
      </c>
      <c r="D2368" s="1" t="s">
        <v>50</v>
      </c>
      <c r="E2368" s="1" t="s">
        <v>116</v>
      </c>
      <c r="F2368" s="1" t="s">
        <v>53</v>
      </c>
      <c r="G2368" s="1" t="s">
        <v>135</v>
      </c>
      <c r="H2368" s="1" t="s">
        <v>55</v>
      </c>
      <c r="I2368" s="1" t="s">
        <v>85</v>
      </c>
      <c r="J2368" s="1" t="s">
        <v>36</v>
      </c>
      <c r="K2368" s="1" t="s">
        <v>37</v>
      </c>
      <c r="L2368" s="1" t="s">
        <v>78</v>
      </c>
      <c r="M2368" s="1" t="s">
        <v>204</v>
      </c>
      <c r="N2368" s="1" t="s">
        <v>60</v>
      </c>
      <c r="O2368" s="1" t="s">
        <v>4129</v>
      </c>
      <c r="P2368" s="1" t="s">
        <v>121</v>
      </c>
      <c r="Q2368" s="1" t="s">
        <v>163</v>
      </c>
      <c r="R2368" s="1" t="s">
        <v>1287</v>
      </c>
      <c r="S2368" s="1" t="s">
        <v>122</v>
      </c>
      <c r="T2368" s="1" t="s">
        <v>45</v>
      </c>
      <c r="U2368" s="1">
        <v>1</v>
      </c>
      <c r="V2368" s="1" t="s">
        <v>105</v>
      </c>
      <c r="W2368" s="1" t="s">
        <v>125</v>
      </c>
      <c r="X2368" s="1">
        <v>5</v>
      </c>
      <c r="Y2368" s="1" t="s">
        <v>67</v>
      </c>
      <c r="Z2368" s="1" t="s">
        <v>68</v>
      </c>
      <c r="AA2368" s="1" t="s">
        <v>95</v>
      </c>
      <c r="AB2368" s="1" t="s">
        <v>69</v>
      </c>
    </row>
    <row r="2369" spans="1:28" x14ac:dyDescent="0.2">
      <c r="A2369" s="1" t="s">
        <v>4755</v>
      </c>
      <c r="D2369" s="1">
        <v>87</v>
      </c>
      <c r="E2369" s="1" t="s">
        <v>99</v>
      </c>
      <c r="F2369" s="1" t="s">
        <v>53</v>
      </c>
      <c r="G2369" s="1" t="s">
        <v>148</v>
      </c>
      <c r="H2369" s="1" t="s">
        <v>56</v>
      </c>
      <c r="I2369" s="1" t="s">
        <v>85</v>
      </c>
      <c r="J2369" s="1" t="s">
        <v>36</v>
      </c>
      <c r="K2369" s="1" t="s">
        <v>77</v>
      </c>
      <c r="L2369" s="1" t="s">
        <v>118</v>
      </c>
      <c r="M2369" s="1" t="s">
        <v>88</v>
      </c>
      <c r="O2369" s="1" t="s">
        <v>1406</v>
      </c>
      <c r="P2369" s="1" t="s">
        <v>226</v>
      </c>
      <c r="Q2369" s="1" t="s">
        <v>171</v>
      </c>
      <c r="S2369" s="1" t="s">
        <v>92</v>
      </c>
      <c r="T2369" s="1" t="s">
        <v>114</v>
      </c>
      <c r="U2369" s="1">
        <v>0</v>
      </c>
      <c r="V2369" s="1" t="s">
        <v>160</v>
      </c>
      <c r="W2369" s="1" t="s">
        <v>47</v>
      </c>
      <c r="X2369" s="1" t="s">
        <v>151</v>
      </c>
      <c r="Y2369" s="1" t="s">
        <v>48</v>
      </c>
      <c r="Z2369" s="1" t="s">
        <v>68</v>
      </c>
      <c r="AA2369" s="1" t="s">
        <v>95</v>
      </c>
      <c r="AB2369" s="1" t="s">
        <v>69</v>
      </c>
    </row>
    <row r="2370" spans="1:28" x14ac:dyDescent="0.2">
      <c r="A2370" s="1" t="s">
        <v>4756</v>
      </c>
      <c r="D2370" s="1" t="s">
        <v>109</v>
      </c>
      <c r="E2370" s="1" t="s">
        <v>99</v>
      </c>
      <c r="F2370" s="1" t="s">
        <v>32</v>
      </c>
      <c r="G2370" s="1" t="s">
        <v>33</v>
      </c>
      <c r="H2370" s="1" t="s">
        <v>56</v>
      </c>
      <c r="I2370" s="1" t="s">
        <v>35</v>
      </c>
      <c r="J2370" s="1" t="s">
        <v>222</v>
      </c>
      <c r="K2370" s="1" t="s">
        <v>77</v>
      </c>
      <c r="L2370" s="1" t="s">
        <v>155</v>
      </c>
      <c r="M2370" s="1" t="s">
        <v>181</v>
      </c>
      <c r="N2370" s="1" t="s">
        <v>60</v>
      </c>
      <c r="O2370" s="1" t="s">
        <v>2082</v>
      </c>
      <c r="P2370" s="1" t="s">
        <v>226</v>
      </c>
      <c r="Q2370" s="1" t="s">
        <v>171</v>
      </c>
      <c r="S2370" s="1" t="s">
        <v>131</v>
      </c>
      <c r="T2370" s="1" t="s">
        <v>123</v>
      </c>
      <c r="U2370" s="1" t="s">
        <v>93</v>
      </c>
      <c r="V2370" s="1" t="s">
        <v>46</v>
      </c>
      <c r="W2370" s="1" t="s">
        <v>47</v>
      </c>
      <c r="X2370" s="1">
        <v>1</v>
      </c>
      <c r="Y2370" s="1" t="s">
        <v>69</v>
      </c>
      <c r="Z2370" s="1" t="s">
        <v>68</v>
      </c>
      <c r="AA2370" s="1" t="s">
        <v>50</v>
      </c>
      <c r="AB2370" s="1" t="s">
        <v>48</v>
      </c>
    </row>
    <row r="2371" spans="1:28" x14ac:dyDescent="0.2">
      <c r="A2371" s="1" t="s">
        <v>4757</v>
      </c>
      <c r="B2371" s="1" t="s">
        <v>2748</v>
      </c>
      <c r="C2371" s="1" t="s">
        <v>4758</v>
      </c>
      <c r="D2371" s="1" t="s">
        <v>50</v>
      </c>
      <c r="E2371" s="1" t="s">
        <v>31</v>
      </c>
      <c r="F2371" s="1" t="s">
        <v>153</v>
      </c>
      <c r="G2371" s="1" t="s">
        <v>218</v>
      </c>
      <c r="H2371" s="1" t="s">
        <v>56</v>
      </c>
      <c r="I2371" s="1" t="s">
        <v>35</v>
      </c>
      <c r="J2371" s="1" t="s">
        <v>76</v>
      </c>
      <c r="K2371" s="1" t="s">
        <v>57</v>
      </c>
      <c r="L2371" s="1" t="s">
        <v>58</v>
      </c>
      <c r="M2371" s="1" t="s">
        <v>181</v>
      </c>
      <c r="N2371" s="1" t="s">
        <v>60</v>
      </c>
      <c r="O2371" s="1" t="s">
        <v>459</v>
      </c>
      <c r="P2371" s="1" t="s">
        <v>121</v>
      </c>
      <c r="Q2371" s="1" t="s">
        <v>163</v>
      </c>
      <c r="S2371" s="1" t="s">
        <v>44</v>
      </c>
      <c r="T2371" s="1" t="s">
        <v>123</v>
      </c>
      <c r="U2371" s="1">
        <v>3</v>
      </c>
      <c r="V2371" s="1" t="s">
        <v>178</v>
      </c>
      <c r="W2371" s="1" t="s">
        <v>47</v>
      </c>
      <c r="X2371" s="1">
        <v>4</v>
      </c>
      <c r="Y2371" s="1" t="s">
        <v>168</v>
      </c>
      <c r="Z2371" s="1" t="s">
        <v>49</v>
      </c>
      <c r="AA2371" s="1">
        <v>20</v>
      </c>
      <c r="AB2371" s="1" t="s">
        <v>48</v>
      </c>
    </row>
    <row r="2372" spans="1:28" x14ac:dyDescent="0.2">
      <c r="A2372" s="1" t="s">
        <v>4759</v>
      </c>
      <c r="B2372" s="1" t="s">
        <v>4760</v>
      </c>
      <c r="C2372" s="1" t="s">
        <v>4761</v>
      </c>
      <c r="D2372" s="1" t="s">
        <v>109</v>
      </c>
      <c r="E2372" s="1" t="s">
        <v>31</v>
      </c>
      <c r="F2372" s="1" t="s">
        <v>53</v>
      </c>
      <c r="G2372" s="1" t="s">
        <v>135</v>
      </c>
      <c r="H2372" s="1" t="s">
        <v>136</v>
      </c>
      <c r="I2372" s="1" t="s">
        <v>35</v>
      </c>
      <c r="J2372" s="1" t="s">
        <v>86</v>
      </c>
      <c r="K2372" s="1" t="s">
        <v>101</v>
      </c>
      <c r="L2372" s="1" t="s">
        <v>38</v>
      </c>
      <c r="M2372" s="1" t="s">
        <v>119</v>
      </c>
      <c r="N2372" s="1" t="s">
        <v>94</v>
      </c>
      <c r="O2372" s="1" t="s">
        <v>315</v>
      </c>
      <c r="P2372" s="1" t="s">
        <v>103</v>
      </c>
      <c r="Q2372" s="1" t="s">
        <v>43</v>
      </c>
      <c r="R2372" s="1" t="s">
        <v>247</v>
      </c>
      <c r="S2372" s="1" t="s">
        <v>92</v>
      </c>
      <c r="T2372" s="1" t="s">
        <v>45</v>
      </c>
      <c r="U2372" s="1">
        <v>1</v>
      </c>
      <c r="V2372" s="1" t="s">
        <v>46</v>
      </c>
      <c r="W2372" s="1" t="s">
        <v>66</v>
      </c>
      <c r="X2372" s="1">
        <v>4</v>
      </c>
      <c r="Y2372" s="1" t="s">
        <v>67</v>
      </c>
      <c r="Z2372" s="1" t="s">
        <v>68</v>
      </c>
      <c r="AA2372" s="1">
        <v>20</v>
      </c>
      <c r="AB2372" s="1" t="s">
        <v>69</v>
      </c>
    </row>
    <row r="2373" spans="1:28" x14ac:dyDescent="0.2">
      <c r="A2373" s="1" t="s">
        <v>4762</v>
      </c>
      <c r="C2373" s="1" t="s">
        <v>4763</v>
      </c>
      <c r="D2373" s="1" t="s">
        <v>109</v>
      </c>
      <c r="E2373" s="1" t="s">
        <v>99</v>
      </c>
      <c r="F2373" s="1" t="s">
        <v>53</v>
      </c>
      <c r="G2373" s="1" t="s">
        <v>54</v>
      </c>
      <c r="H2373" s="1" t="s">
        <v>34</v>
      </c>
      <c r="I2373" s="1" t="s">
        <v>100</v>
      </c>
      <c r="J2373" s="1" t="s">
        <v>86</v>
      </c>
      <c r="K2373" s="1" t="s">
        <v>37</v>
      </c>
      <c r="L2373" s="1" t="s">
        <v>118</v>
      </c>
      <c r="M2373" s="1" t="s">
        <v>88</v>
      </c>
      <c r="N2373" s="1" t="s">
        <v>190</v>
      </c>
      <c r="O2373" s="1" t="s">
        <v>2619</v>
      </c>
      <c r="P2373" s="1" t="s">
        <v>42</v>
      </c>
      <c r="Q2373" s="1" t="s">
        <v>62</v>
      </c>
      <c r="S2373" s="1" t="s">
        <v>44</v>
      </c>
      <c r="T2373" s="1" t="s">
        <v>81</v>
      </c>
      <c r="U2373" s="1">
        <v>2</v>
      </c>
      <c r="V2373" s="1" t="s">
        <v>46</v>
      </c>
      <c r="W2373" s="1" t="s">
        <v>66</v>
      </c>
      <c r="X2373" s="1">
        <v>3</v>
      </c>
      <c r="Y2373" s="1" t="s">
        <v>67</v>
      </c>
      <c r="AA2373" s="1">
        <v>10</v>
      </c>
      <c r="AB2373" s="1" t="s">
        <v>48</v>
      </c>
    </row>
    <row r="2374" spans="1:28" x14ac:dyDescent="0.2">
      <c r="A2374" s="1" t="s">
        <v>4764</v>
      </c>
      <c r="B2374" s="1" t="s">
        <v>2287</v>
      </c>
      <c r="D2374" s="1">
        <v>20</v>
      </c>
      <c r="E2374" s="1" t="s">
        <v>72</v>
      </c>
      <c r="F2374" s="1" t="s">
        <v>153</v>
      </c>
      <c r="G2374" s="1" t="s">
        <v>215</v>
      </c>
      <c r="H2374" s="1" t="s">
        <v>55</v>
      </c>
      <c r="I2374" s="1" t="s">
        <v>85</v>
      </c>
      <c r="J2374" s="1" t="s">
        <v>36</v>
      </c>
      <c r="K2374" s="1" t="s">
        <v>87</v>
      </c>
      <c r="L2374" s="1" t="s">
        <v>58</v>
      </c>
      <c r="M2374" s="1" t="s">
        <v>204</v>
      </c>
      <c r="N2374" s="1" t="s">
        <v>190</v>
      </c>
      <c r="O2374" s="1" t="s">
        <v>716</v>
      </c>
      <c r="P2374" s="1" t="s">
        <v>226</v>
      </c>
      <c r="Q2374" s="1" t="s">
        <v>163</v>
      </c>
      <c r="S2374" s="1" t="s">
        <v>122</v>
      </c>
      <c r="T2374" s="1" t="s">
        <v>81</v>
      </c>
      <c r="U2374" s="1">
        <v>3</v>
      </c>
      <c r="W2374" s="1" t="s">
        <v>125</v>
      </c>
      <c r="X2374" s="1" t="s">
        <v>151</v>
      </c>
      <c r="Y2374" s="1" t="s">
        <v>168</v>
      </c>
      <c r="Z2374" s="1" t="s">
        <v>89</v>
      </c>
      <c r="AA2374" s="1">
        <v>10</v>
      </c>
      <c r="AB2374" s="1" t="s">
        <v>69</v>
      </c>
    </row>
    <row r="2375" spans="1:28" x14ac:dyDescent="0.2">
      <c r="A2375" s="1" t="s">
        <v>4765</v>
      </c>
      <c r="B2375" s="1" t="s">
        <v>2134</v>
      </c>
      <c r="C2375" s="1" t="s">
        <v>4766</v>
      </c>
      <c r="D2375" s="1" t="s">
        <v>109</v>
      </c>
      <c r="E2375" s="1" t="s">
        <v>31</v>
      </c>
      <c r="F2375" s="1" t="s">
        <v>53</v>
      </c>
      <c r="G2375" s="1" t="s">
        <v>148</v>
      </c>
      <c r="H2375" s="1" t="s">
        <v>34</v>
      </c>
      <c r="I2375" s="1" t="s">
        <v>75</v>
      </c>
      <c r="J2375" s="1" t="s">
        <v>222</v>
      </c>
      <c r="K2375" s="1" t="s">
        <v>101</v>
      </c>
      <c r="L2375" s="1" t="s">
        <v>118</v>
      </c>
      <c r="M2375" s="1" t="s">
        <v>119</v>
      </c>
      <c r="N2375" s="1" t="s">
        <v>60</v>
      </c>
      <c r="O2375" s="1" t="s">
        <v>872</v>
      </c>
      <c r="P2375" s="1" t="s">
        <v>103</v>
      </c>
      <c r="Q2375" s="1" t="s">
        <v>43</v>
      </c>
      <c r="R2375" s="1" t="s">
        <v>2486</v>
      </c>
      <c r="S2375" s="1" t="s">
        <v>131</v>
      </c>
      <c r="T2375" s="1" t="s">
        <v>45</v>
      </c>
      <c r="U2375" s="1">
        <v>2</v>
      </c>
      <c r="V2375" s="1" t="s">
        <v>196</v>
      </c>
      <c r="W2375" s="1" t="s">
        <v>125</v>
      </c>
      <c r="X2375" s="1">
        <v>1</v>
      </c>
      <c r="Y2375" s="1" t="s">
        <v>67</v>
      </c>
      <c r="AA2375" s="1">
        <v>10</v>
      </c>
      <c r="AB2375" s="1" t="s">
        <v>48</v>
      </c>
    </row>
    <row r="2376" spans="1:28" x14ac:dyDescent="0.2">
      <c r="A2376" s="1" t="s">
        <v>4767</v>
      </c>
      <c r="B2376" s="1" t="s">
        <v>1632</v>
      </c>
      <c r="C2376" s="1" t="s">
        <v>4768</v>
      </c>
      <c r="D2376" s="1">
        <v>47</v>
      </c>
      <c r="E2376" s="1" t="s">
        <v>116</v>
      </c>
      <c r="F2376" s="1" t="s">
        <v>153</v>
      </c>
      <c r="G2376" s="1" t="s">
        <v>215</v>
      </c>
      <c r="H2376" s="1" t="s">
        <v>136</v>
      </c>
      <c r="I2376" s="1" t="s">
        <v>85</v>
      </c>
      <c r="J2376" s="1" t="s">
        <v>56</v>
      </c>
      <c r="K2376" s="1" t="s">
        <v>57</v>
      </c>
      <c r="L2376" s="1" t="s">
        <v>58</v>
      </c>
      <c r="M2376" s="1" t="s">
        <v>59</v>
      </c>
      <c r="N2376" s="1" t="s">
        <v>138</v>
      </c>
      <c r="O2376" s="1" t="s">
        <v>2619</v>
      </c>
      <c r="P2376" s="1" t="s">
        <v>42</v>
      </c>
      <c r="Q2376" s="1" t="s">
        <v>171</v>
      </c>
      <c r="R2376" s="1" t="s">
        <v>794</v>
      </c>
      <c r="S2376" s="1" t="s">
        <v>64</v>
      </c>
      <c r="T2376" s="1" t="s">
        <v>45</v>
      </c>
      <c r="U2376" s="1" t="s">
        <v>93</v>
      </c>
      <c r="V2376" s="1" t="s">
        <v>65</v>
      </c>
      <c r="W2376" s="1" t="s">
        <v>66</v>
      </c>
      <c r="X2376" s="1" t="s">
        <v>151</v>
      </c>
      <c r="Y2376" s="1" t="s">
        <v>48</v>
      </c>
      <c r="Z2376" s="1" t="s">
        <v>49</v>
      </c>
      <c r="AA2376" s="1">
        <v>50</v>
      </c>
      <c r="AB2376" s="1" t="s">
        <v>69</v>
      </c>
    </row>
    <row r="2377" spans="1:28" x14ac:dyDescent="0.2">
      <c r="A2377" s="1" t="s">
        <v>4769</v>
      </c>
      <c r="C2377" s="1" t="s">
        <v>4770</v>
      </c>
      <c r="D2377" s="1" t="s">
        <v>50</v>
      </c>
      <c r="E2377" s="1" t="s">
        <v>99</v>
      </c>
      <c r="F2377" s="1" t="s">
        <v>153</v>
      </c>
      <c r="G2377" s="1" t="s">
        <v>215</v>
      </c>
      <c r="H2377" s="1" t="s">
        <v>55</v>
      </c>
      <c r="I2377" s="1" t="s">
        <v>100</v>
      </c>
      <c r="J2377" s="1" t="s">
        <v>222</v>
      </c>
      <c r="K2377" s="1" t="s">
        <v>101</v>
      </c>
      <c r="L2377" s="1" t="s">
        <v>118</v>
      </c>
      <c r="M2377" s="1" t="s">
        <v>119</v>
      </c>
      <c r="N2377" s="1" t="s">
        <v>94</v>
      </c>
      <c r="O2377" s="1" t="s">
        <v>149</v>
      </c>
      <c r="P2377" s="1" t="s">
        <v>226</v>
      </c>
      <c r="Q2377" s="1" t="s">
        <v>80</v>
      </c>
      <c r="S2377" s="1" t="s">
        <v>44</v>
      </c>
      <c r="T2377" s="1" t="s">
        <v>81</v>
      </c>
      <c r="U2377" s="1">
        <v>2</v>
      </c>
      <c r="V2377" s="1" t="s">
        <v>160</v>
      </c>
      <c r="W2377" s="1" t="s">
        <v>47</v>
      </c>
      <c r="X2377" s="1">
        <v>5</v>
      </c>
      <c r="Z2377" s="1" t="s">
        <v>175</v>
      </c>
      <c r="AA2377" s="1" t="s">
        <v>50</v>
      </c>
      <c r="AB2377" s="1" t="s">
        <v>48</v>
      </c>
    </row>
    <row r="2378" spans="1:28" x14ac:dyDescent="0.2">
      <c r="A2378" s="1" t="s">
        <v>4771</v>
      </c>
      <c r="B2378" s="1" t="s">
        <v>889</v>
      </c>
      <c r="C2378" s="1" t="s">
        <v>4772</v>
      </c>
      <c r="D2378" s="1" t="s">
        <v>50</v>
      </c>
      <c r="E2378" s="1" t="s">
        <v>72</v>
      </c>
      <c r="F2378" s="1" t="s">
        <v>153</v>
      </c>
      <c r="G2378" s="1" t="s">
        <v>154</v>
      </c>
      <c r="H2378" s="1" t="s">
        <v>136</v>
      </c>
      <c r="I2378" s="1" t="s">
        <v>35</v>
      </c>
      <c r="J2378" s="1" t="s">
        <v>76</v>
      </c>
      <c r="K2378" s="1" t="s">
        <v>57</v>
      </c>
      <c r="L2378" s="1" t="s">
        <v>38</v>
      </c>
      <c r="M2378" s="1" t="s">
        <v>204</v>
      </c>
      <c r="N2378" s="1" t="s">
        <v>190</v>
      </c>
      <c r="O2378" s="1" t="s">
        <v>1089</v>
      </c>
      <c r="P2378" s="1" t="s">
        <v>103</v>
      </c>
      <c r="Q2378" s="1" t="s">
        <v>171</v>
      </c>
      <c r="R2378" s="1" t="s">
        <v>938</v>
      </c>
      <c r="S2378" s="1" t="s">
        <v>122</v>
      </c>
      <c r="T2378" s="1" t="s">
        <v>123</v>
      </c>
      <c r="U2378" s="1" t="s">
        <v>93</v>
      </c>
      <c r="V2378" s="1" t="s">
        <v>65</v>
      </c>
      <c r="W2378" s="1" t="s">
        <v>66</v>
      </c>
      <c r="X2378" s="1">
        <v>4</v>
      </c>
      <c r="Y2378" s="1" t="s">
        <v>168</v>
      </c>
      <c r="Z2378" s="1" t="s">
        <v>49</v>
      </c>
      <c r="AA2378" s="1" t="s">
        <v>95</v>
      </c>
      <c r="AB2378" s="1" t="s">
        <v>69</v>
      </c>
    </row>
    <row r="2379" spans="1:28" x14ac:dyDescent="0.2">
      <c r="A2379" s="1" t="s">
        <v>4773</v>
      </c>
      <c r="B2379" s="1" t="s">
        <v>4409</v>
      </c>
      <c r="D2379" s="1" t="s">
        <v>50</v>
      </c>
      <c r="E2379" s="1" t="s">
        <v>31</v>
      </c>
      <c r="F2379" s="1" t="s">
        <v>153</v>
      </c>
      <c r="G2379" s="1" t="s">
        <v>218</v>
      </c>
      <c r="H2379" s="1" t="s">
        <v>34</v>
      </c>
      <c r="I2379" s="1" t="s">
        <v>100</v>
      </c>
      <c r="J2379" s="1" t="s">
        <v>36</v>
      </c>
      <c r="K2379" s="1" t="s">
        <v>77</v>
      </c>
      <c r="L2379" s="1" t="s">
        <v>78</v>
      </c>
      <c r="M2379" s="1" t="s">
        <v>59</v>
      </c>
      <c r="O2379" s="1" t="s">
        <v>1210</v>
      </c>
      <c r="P2379" s="1" t="s">
        <v>103</v>
      </c>
      <c r="Q2379" s="1" t="s">
        <v>62</v>
      </c>
      <c r="R2379" s="1" t="s">
        <v>308</v>
      </c>
      <c r="S2379" s="1" t="s">
        <v>64</v>
      </c>
      <c r="T2379" s="1" t="s">
        <v>123</v>
      </c>
      <c r="U2379" s="1">
        <v>1</v>
      </c>
      <c r="W2379" s="1" t="s">
        <v>47</v>
      </c>
      <c r="X2379" s="1" t="s">
        <v>133</v>
      </c>
      <c r="Z2379" s="1" t="s">
        <v>68</v>
      </c>
      <c r="AA2379" s="1">
        <v>50</v>
      </c>
      <c r="AB2379" s="1" t="s">
        <v>48</v>
      </c>
    </row>
    <row r="2380" spans="1:28" x14ac:dyDescent="0.2">
      <c r="A2380" s="1" t="s">
        <v>4774</v>
      </c>
      <c r="C2380" s="1" t="s">
        <v>4775</v>
      </c>
      <c r="D2380" s="1">
        <v>47</v>
      </c>
      <c r="E2380" s="1" t="s">
        <v>116</v>
      </c>
      <c r="F2380" s="1" t="s">
        <v>32</v>
      </c>
      <c r="G2380" s="1" t="s">
        <v>185</v>
      </c>
      <c r="H2380" s="1" t="s">
        <v>55</v>
      </c>
      <c r="I2380" s="1" t="s">
        <v>85</v>
      </c>
      <c r="J2380" s="1" t="s">
        <v>86</v>
      </c>
      <c r="K2380" s="1" t="s">
        <v>57</v>
      </c>
      <c r="L2380" s="1" t="s">
        <v>155</v>
      </c>
      <c r="M2380" s="1" t="s">
        <v>88</v>
      </c>
      <c r="O2380" s="1" t="s">
        <v>2505</v>
      </c>
      <c r="P2380" s="1" t="s">
        <v>121</v>
      </c>
      <c r="Q2380" s="1" t="s">
        <v>80</v>
      </c>
      <c r="R2380" s="1" t="s">
        <v>1586</v>
      </c>
      <c r="S2380" s="1" t="s">
        <v>92</v>
      </c>
      <c r="T2380" s="1" t="s">
        <v>114</v>
      </c>
      <c r="U2380" s="1">
        <v>0</v>
      </c>
      <c r="V2380" s="1" t="s">
        <v>178</v>
      </c>
      <c r="W2380" s="1" t="s">
        <v>66</v>
      </c>
      <c r="X2380" s="1">
        <v>1</v>
      </c>
      <c r="Y2380" s="1" t="s">
        <v>48</v>
      </c>
      <c r="Z2380" s="1" t="s">
        <v>138</v>
      </c>
      <c r="AA2380" s="1">
        <v>20</v>
      </c>
      <c r="AB2380" s="1" t="s">
        <v>69</v>
      </c>
    </row>
    <row r="2381" spans="1:28" x14ac:dyDescent="0.2">
      <c r="A2381" s="1" t="s">
        <v>4776</v>
      </c>
      <c r="C2381" s="1" t="s">
        <v>4777</v>
      </c>
      <c r="D2381" s="1" t="s">
        <v>50</v>
      </c>
      <c r="E2381" s="1" t="s">
        <v>72</v>
      </c>
      <c r="F2381" s="1" t="s">
        <v>73</v>
      </c>
      <c r="G2381" s="1" t="s">
        <v>74</v>
      </c>
      <c r="H2381" s="1" t="s">
        <v>56</v>
      </c>
      <c r="I2381" s="1" t="s">
        <v>100</v>
      </c>
      <c r="J2381" s="1" t="s">
        <v>76</v>
      </c>
      <c r="K2381" s="1" t="s">
        <v>57</v>
      </c>
      <c r="L2381" s="1" t="s">
        <v>118</v>
      </c>
      <c r="M2381" s="1" t="s">
        <v>88</v>
      </c>
      <c r="N2381" s="1" t="s">
        <v>190</v>
      </c>
      <c r="O2381" s="1" t="s">
        <v>523</v>
      </c>
      <c r="P2381" s="1" t="s">
        <v>42</v>
      </c>
      <c r="Q2381" s="1" t="s">
        <v>171</v>
      </c>
      <c r="R2381" s="1" t="s">
        <v>560</v>
      </c>
      <c r="S2381" s="1" t="s">
        <v>92</v>
      </c>
      <c r="T2381" s="1" t="s">
        <v>114</v>
      </c>
      <c r="U2381" s="1">
        <v>2</v>
      </c>
      <c r="V2381" s="1" t="s">
        <v>124</v>
      </c>
      <c r="W2381" s="1" t="s">
        <v>125</v>
      </c>
      <c r="X2381" s="1">
        <v>4</v>
      </c>
      <c r="Y2381" s="1" t="s">
        <v>69</v>
      </c>
      <c r="Z2381" s="1" t="s">
        <v>94</v>
      </c>
      <c r="AA2381" s="1" t="s">
        <v>50</v>
      </c>
      <c r="AB2381" s="1" t="s">
        <v>48</v>
      </c>
    </row>
    <row r="2382" spans="1:28" x14ac:dyDescent="0.2">
      <c r="A2382" s="1" t="s">
        <v>4778</v>
      </c>
      <c r="B2382" s="1" t="s">
        <v>3164</v>
      </c>
      <c r="C2382" s="1" t="s">
        <v>4779</v>
      </c>
      <c r="D2382" s="1">
        <v>52</v>
      </c>
      <c r="E2382" s="1" t="s">
        <v>116</v>
      </c>
      <c r="F2382" s="1" t="s">
        <v>32</v>
      </c>
      <c r="G2382" s="1" t="s">
        <v>33</v>
      </c>
      <c r="H2382" s="1" t="s">
        <v>56</v>
      </c>
      <c r="I2382" s="1" t="s">
        <v>75</v>
      </c>
      <c r="J2382" s="1" t="s">
        <v>36</v>
      </c>
      <c r="K2382" s="1" t="s">
        <v>101</v>
      </c>
      <c r="L2382" s="1" t="s">
        <v>155</v>
      </c>
      <c r="M2382" s="1" t="s">
        <v>59</v>
      </c>
      <c r="N2382" s="1" t="s">
        <v>175</v>
      </c>
      <c r="O2382" s="1" t="s">
        <v>755</v>
      </c>
      <c r="P2382" s="1" t="s">
        <v>42</v>
      </c>
      <c r="Q2382" s="1" t="s">
        <v>80</v>
      </c>
      <c r="S2382" s="1" t="s">
        <v>248</v>
      </c>
      <c r="T2382" s="1" t="s">
        <v>81</v>
      </c>
      <c r="U2382" s="1">
        <v>1</v>
      </c>
      <c r="V2382" s="1" t="s">
        <v>65</v>
      </c>
      <c r="W2382" s="1" t="s">
        <v>125</v>
      </c>
      <c r="X2382" s="1">
        <v>4</v>
      </c>
      <c r="Y2382" s="1" t="s">
        <v>69</v>
      </c>
      <c r="Z2382" s="1" t="s">
        <v>49</v>
      </c>
      <c r="AA2382" s="1">
        <v>50</v>
      </c>
      <c r="AB2382" s="1" t="s">
        <v>48</v>
      </c>
    </row>
    <row r="2383" spans="1:28" x14ac:dyDescent="0.2">
      <c r="A2383" s="1" t="s">
        <v>4780</v>
      </c>
      <c r="C2383" s="1" t="s">
        <v>4395</v>
      </c>
      <c r="D2383" s="1" t="s">
        <v>50</v>
      </c>
      <c r="E2383" s="1" t="s">
        <v>116</v>
      </c>
      <c r="F2383" s="1" t="s">
        <v>153</v>
      </c>
      <c r="G2383" s="1" t="s">
        <v>215</v>
      </c>
      <c r="H2383" s="1" t="s">
        <v>55</v>
      </c>
      <c r="I2383" s="1" t="s">
        <v>100</v>
      </c>
      <c r="J2383" s="1" t="s">
        <v>222</v>
      </c>
      <c r="K2383" s="1" t="s">
        <v>37</v>
      </c>
      <c r="L2383" s="1" t="s">
        <v>118</v>
      </c>
      <c r="M2383" s="1" t="s">
        <v>59</v>
      </c>
      <c r="N2383" s="1" t="s">
        <v>190</v>
      </c>
      <c r="O2383" s="1" t="s">
        <v>1247</v>
      </c>
      <c r="P2383" s="1" t="s">
        <v>42</v>
      </c>
      <c r="Q2383" s="1" t="s">
        <v>43</v>
      </c>
      <c r="S2383" s="1" t="s">
        <v>113</v>
      </c>
      <c r="T2383" s="1" t="s">
        <v>81</v>
      </c>
      <c r="U2383" s="1">
        <v>2</v>
      </c>
      <c r="V2383" s="1" t="s">
        <v>105</v>
      </c>
      <c r="W2383" s="1" t="s">
        <v>125</v>
      </c>
      <c r="X2383" s="1">
        <v>2</v>
      </c>
      <c r="Y2383" s="1" t="s">
        <v>67</v>
      </c>
      <c r="AA2383" s="1">
        <v>20</v>
      </c>
      <c r="AB2383" s="1" t="s">
        <v>69</v>
      </c>
    </row>
    <row r="2384" spans="1:28" x14ac:dyDescent="0.2">
      <c r="A2384" s="1" t="s">
        <v>4781</v>
      </c>
      <c r="B2384" s="1" t="s">
        <v>967</v>
      </c>
      <c r="C2384" s="1" t="s">
        <v>4782</v>
      </c>
      <c r="D2384" s="1" t="s">
        <v>109</v>
      </c>
      <c r="E2384" s="1" t="s">
        <v>84</v>
      </c>
      <c r="F2384" s="1" t="s">
        <v>32</v>
      </c>
      <c r="G2384" s="1" t="s">
        <v>259</v>
      </c>
      <c r="H2384" s="1" t="s">
        <v>55</v>
      </c>
      <c r="I2384" s="1" t="s">
        <v>85</v>
      </c>
      <c r="J2384" s="1" t="s">
        <v>86</v>
      </c>
      <c r="K2384" s="1" t="s">
        <v>101</v>
      </c>
      <c r="L2384" s="1" t="s">
        <v>38</v>
      </c>
      <c r="M2384" s="1" t="s">
        <v>204</v>
      </c>
      <c r="N2384" s="1" t="s">
        <v>89</v>
      </c>
      <c r="O2384" s="1" t="s">
        <v>2241</v>
      </c>
      <c r="P2384" s="1" t="s">
        <v>226</v>
      </c>
      <c r="Q2384" s="1" t="s">
        <v>80</v>
      </c>
      <c r="R2384" s="1" t="s">
        <v>462</v>
      </c>
      <c r="S2384" s="1" t="s">
        <v>248</v>
      </c>
      <c r="T2384" s="1" t="s">
        <v>114</v>
      </c>
      <c r="U2384" s="1">
        <v>1</v>
      </c>
      <c r="V2384" s="1" t="s">
        <v>124</v>
      </c>
      <c r="W2384" s="1" t="s">
        <v>125</v>
      </c>
      <c r="X2384" s="1">
        <v>2</v>
      </c>
      <c r="AA2384" s="1" t="s">
        <v>95</v>
      </c>
      <c r="AB2384" s="1" t="s">
        <v>48</v>
      </c>
    </row>
    <row r="2385" spans="1:28" x14ac:dyDescent="0.2">
      <c r="A2385" s="1" t="s">
        <v>4783</v>
      </c>
      <c r="C2385" s="1" t="s">
        <v>4784</v>
      </c>
      <c r="D2385" s="1">
        <v>21</v>
      </c>
      <c r="E2385" s="1" t="s">
        <v>116</v>
      </c>
      <c r="F2385" s="1" t="s">
        <v>73</v>
      </c>
      <c r="G2385" s="1" t="s">
        <v>110</v>
      </c>
      <c r="H2385" s="1" t="s">
        <v>56</v>
      </c>
      <c r="I2385" s="1" t="s">
        <v>35</v>
      </c>
      <c r="J2385" s="1" t="s">
        <v>76</v>
      </c>
      <c r="K2385" s="1" t="s">
        <v>101</v>
      </c>
      <c r="L2385" s="1" t="s">
        <v>58</v>
      </c>
      <c r="M2385" s="1" t="s">
        <v>39</v>
      </c>
      <c r="N2385" s="1" t="s">
        <v>175</v>
      </c>
      <c r="O2385" s="1" t="s">
        <v>532</v>
      </c>
      <c r="P2385" s="1" t="s">
        <v>103</v>
      </c>
      <c r="Q2385" s="1" t="s">
        <v>171</v>
      </c>
      <c r="R2385" s="1" t="s">
        <v>1333</v>
      </c>
      <c r="S2385" s="1" t="s">
        <v>92</v>
      </c>
      <c r="T2385" s="1" t="s">
        <v>114</v>
      </c>
      <c r="U2385" s="1">
        <v>3</v>
      </c>
      <c r="V2385" s="1" t="s">
        <v>178</v>
      </c>
      <c r="W2385" s="1" t="s">
        <v>82</v>
      </c>
      <c r="X2385" s="1">
        <v>4</v>
      </c>
      <c r="Y2385" s="1" t="s">
        <v>48</v>
      </c>
      <c r="AA2385" s="1">
        <v>20</v>
      </c>
      <c r="AB2385" s="1" t="s">
        <v>69</v>
      </c>
    </row>
    <row r="2386" spans="1:28" x14ac:dyDescent="0.2">
      <c r="A2386" s="1" t="s">
        <v>4785</v>
      </c>
      <c r="C2386" s="1" t="s">
        <v>4786</v>
      </c>
      <c r="D2386" s="1" t="s">
        <v>50</v>
      </c>
      <c r="E2386" s="1" t="s">
        <v>116</v>
      </c>
      <c r="F2386" s="1" t="s">
        <v>73</v>
      </c>
      <c r="G2386" s="1" t="s">
        <v>74</v>
      </c>
      <c r="H2386" s="1" t="s">
        <v>136</v>
      </c>
      <c r="I2386" s="1" t="s">
        <v>85</v>
      </c>
      <c r="J2386" s="1" t="s">
        <v>222</v>
      </c>
      <c r="K2386" s="1" t="s">
        <v>37</v>
      </c>
      <c r="L2386" s="1" t="s">
        <v>78</v>
      </c>
      <c r="M2386" s="1" t="s">
        <v>119</v>
      </c>
      <c r="N2386" s="1" t="s">
        <v>40</v>
      </c>
      <c r="O2386" s="1" t="s">
        <v>708</v>
      </c>
      <c r="P2386" s="1" t="s">
        <v>226</v>
      </c>
      <c r="Q2386" s="1" t="s">
        <v>163</v>
      </c>
      <c r="S2386" s="1" t="s">
        <v>44</v>
      </c>
      <c r="T2386" s="1" t="s">
        <v>45</v>
      </c>
      <c r="U2386" s="1">
        <v>3</v>
      </c>
      <c r="V2386" s="1" t="s">
        <v>124</v>
      </c>
      <c r="W2386" s="1" t="s">
        <v>82</v>
      </c>
      <c r="X2386" s="1">
        <v>3</v>
      </c>
      <c r="Y2386" s="1" t="s">
        <v>67</v>
      </c>
      <c r="Z2386" s="1" t="s">
        <v>49</v>
      </c>
      <c r="AA2386" s="1">
        <v>50</v>
      </c>
      <c r="AB2386" s="1" t="s">
        <v>69</v>
      </c>
    </row>
    <row r="2387" spans="1:28" x14ac:dyDescent="0.2">
      <c r="A2387" s="1" t="s">
        <v>4787</v>
      </c>
      <c r="B2387" s="1" t="s">
        <v>4788</v>
      </c>
      <c r="D2387" s="1">
        <v>65</v>
      </c>
      <c r="E2387" s="1" t="s">
        <v>72</v>
      </c>
      <c r="F2387" s="1" t="s">
        <v>32</v>
      </c>
      <c r="G2387" s="1" t="s">
        <v>185</v>
      </c>
      <c r="H2387" s="1" t="s">
        <v>136</v>
      </c>
      <c r="I2387" s="1" t="s">
        <v>85</v>
      </c>
      <c r="J2387" s="1" t="s">
        <v>86</v>
      </c>
      <c r="K2387" s="1" t="s">
        <v>57</v>
      </c>
      <c r="L2387" s="1" t="s">
        <v>155</v>
      </c>
      <c r="M2387" s="1" t="s">
        <v>59</v>
      </c>
      <c r="N2387" s="1" t="s">
        <v>190</v>
      </c>
      <c r="O2387" s="1" t="s">
        <v>1153</v>
      </c>
      <c r="P2387" s="1" t="s">
        <v>103</v>
      </c>
      <c r="Q2387" s="1" t="s">
        <v>171</v>
      </c>
      <c r="S2387" s="1" t="s">
        <v>122</v>
      </c>
      <c r="T2387" s="1" t="s">
        <v>45</v>
      </c>
      <c r="U2387" s="1">
        <v>1</v>
      </c>
      <c r="V2387" s="1" t="s">
        <v>160</v>
      </c>
      <c r="W2387" s="1" t="s">
        <v>66</v>
      </c>
      <c r="X2387" s="1">
        <v>3</v>
      </c>
      <c r="Y2387" s="1" t="s">
        <v>168</v>
      </c>
      <c r="AA2387" s="1">
        <v>20</v>
      </c>
      <c r="AB2387" s="1" t="s">
        <v>48</v>
      </c>
    </row>
    <row r="2388" spans="1:28" x14ac:dyDescent="0.2">
      <c r="A2388" s="1" t="s">
        <v>4789</v>
      </c>
      <c r="D2388" s="1" t="s">
        <v>50</v>
      </c>
      <c r="E2388" s="1" t="s">
        <v>116</v>
      </c>
      <c r="F2388" s="1" t="s">
        <v>32</v>
      </c>
      <c r="G2388" s="1" t="s">
        <v>259</v>
      </c>
      <c r="H2388" s="1" t="s">
        <v>56</v>
      </c>
      <c r="I2388" s="1" t="s">
        <v>100</v>
      </c>
      <c r="J2388" s="1" t="s">
        <v>56</v>
      </c>
      <c r="K2388" s="1" t="s">
        <v>87</v>
      </c>
      <c r="L2388" s="1" t="s">
        <v>78</v>
      </c>
      <c r="M2388" s="1" t="s">
        <v>119</v>
      </c>
      <c r="O2388" s="1" t="s">
        <v>708</v>
      </c>
      <c r="P2388" s="1" t="s">
        <v>103</v>
      </c>
      <c r="Q2388" s="1" t="s">
        <v>163</v>
      </c>
      <c r="R2388" s="1" t="s">
        <v>208</v>
      </c>
      <c r="S2388" s="1" t="s">
        <v>64</v>
      </c>
      <c r="T2388" s="1" t="s">
        <v>123</v>
      </c>
      <c r="U2388" s="1">
        <v>3</v>
      </c>
      <c r="V2388" s="1" t="s">
        <v>46</v>
      </c>
      <c r="W2388" s="1" t="s">
        <v>125</v>
      </c>
      <c r="X2388" s="1">
        <v>2</v>
      </c>
      <c r="Z2388" s="1" t="s">
        <v>49</v>
      </c>
      <c r="AA2388" s="1" t="s">
        <v>50</v>
      </c>
      <c r="AB2388" s="1" t="s">
        <v>69</v>
      </c>
    </row>
    <row r="2389" spans="1:28" x14ac:dyDescent="0.2">
      <c r="A2389" s="1" t="s">
        <v>4790</v>
      </c>
      <c r="B2389" s="1" t="s">
        <v>4791</v>
      </c>
      <c r="C2389" s="1" t="s">
        <v>4792</v>
      </c>
      <c r="D2389" s="1" t="s">
        <v>109</v>
      </c>
      <c r="E2389" s="1" t="s">
        <v>99</v>
      </c>
      <c r="F2389" s="1" t="s">
        <v>53</v>
      </c>
      <c r="G2389" s="1" t="s">
        <v>135</v>
      </c>
      <c r="H2389" s="1" t="s">
        <v>56</v>
      </c>
      <c r="I2389" s="1" t="s">
        <v>100</v>
      </c>
      <c r="J2389" s="1" t="s">
        <v>56</v>
      </c>
      <c r="K2389" s="1" t="s">
        <v>101</v>
      </c>
      <c r="L2389" s="1" t="s">
        <v>155</v>
      </c>
      <c r="M2389" s="1" t="s">
        <v>59</v>
      </c>
      <c r="N2389" s="1" t="s">
        <v>138</v>
      </c>
      <c r="O2389" s="1" t="s">
        <v>216</v>
      </c>
      <c r="P2389" s="1" t="s">
        <v>42</v>
      </c>
      <c r="Q2389" s="1" t="s">
        <v>43</v>
      </c>
      <c r="R2389" s="1" t="s">
        <v>1625</v>
      </c>
      <c r="S2389" s="1" t="s">
        <v>44</v>
      </c>
      <c r="T2389" s="1" t="s">
        <v>123</v>
      </c>
      <c r="U2389" s="1">
        <v>3</v>
      </c>
      <c r="V2389" s="1" t="s">
        <v>196</v>
      </c>
      <c r="W2389" s="1" t="s">
        <v>66</v>
      </c>
      <c r="X2389" s="1">
        <v>1</v>
      </c>
      <c r="AA2389" s="1" t="s">
        <v>95</v>
      </c>
      <c r="AB2389" s="1" t="s">
        <v>48</v>
      </c>
    </row>
    <row r="2390" spans="1:28" x14ac:dyDescent="0.2">
      <c r="A2390" s="1" t="s">
        <v>4793</v>
      </c>
      <c r="B2390" s="1" t="s">
        <v>3164</v>
      </c>
      <c r="D2390" s="1">
        <v>56</v>
      </c>
      <c r="E2390" s="1" t="s">
        <v>84</v>
      </c>
      <c r="F2390" s="1" t="s">
        <v>53</v>
      </c>
      <c r="G2390" s="1" t="s">
        <v>148</v>
      </c>
      <c r="H2390" s="1" t="s">
        <v>136</v>
      </c>
      <c r="I2390" s="1" t="s">
        <v>35</v>
      </c>
      <c r="J2390" s="1" t="s">
        <v>86</v>
      </c>
      <c r="K2390" s="1" t="s">
        <v>87</v>
      </c>
      <c r="L2390" s="1" t="s">
        <v>58</v>
      </c>
      <c r="M2390" s="1" t="s">
        <v>39</v>
      </c>
      <c r="N2390" s="1" t="s">
        <v>94</v>
      </c>
      <c r="O2390" s="1" t="s">
        <v>1556</v>
      </c>
      <c r="P2390" s="1" t="s">
        <v>121</v>
      </c>
      <c r="Q2390" s="1" t="s">
        <v>43</v>
      </c>
      <c r="S2390" s="1" t="s">
        <v>131</v>
      </c>
      <c r="T2390" s="1" t="s">
        <v>45</v>
      </c>
      <c r="U2390" s="1">
        <v>2</v>
      </c>
      <c r="V2390" s="1" t="s">
        <v>196</v>
      </c>
      <c r="W2390" s="1" t="s">
        <v>66</v>
      </c>
      <c r="X2390" s="1" t="s">
        <v>151</v>
      </c>
      <c r="Z2390" s="1" t="s">
        <v>49</v>
      </c>
      <c r="AA2390" s="1">
        <v>20</v>
      </c>
      <c r="AB2390" s="1" t="s">
        <v>48</v>
      </c>
    </row>
    <row r="2391" spans="1:28" x14ac:dyDescent="0.2">
      <c r="A2391" s="1" t="s">
        <v>4794</v>
      </c>
      <c r="D2391" s="1">
        <v>56</v>
      </c>
      <c r="E2391" s="1" t="s">
        <v>72</v>
      </c>
      <c r="F2391" s="1" t="s">
        <v>73</v>
      </c>
      <c r="G2391" s="1" t="s">
        <v>142</v>
      </c>
      <c r="H2391" s="1" t="s">
        <v>136</v>
      </c>
      <c r="I2391" s="1" t="s">
        <v>35</v>
      </c>
      <c r="J2391" s="1" t="s">
        <v>86</v>
      </c>
      <c r="K2391" s="1" t="s">
        <v>87</v>
      </c>
      <c r="L2391" s="1" t="s">
        <v>155</v>
      </c>
      <c r="M2391" s="1" t="s">
        <v>88</v>
      </c>
      <c r="N2391" s="1" t="s">
        <v>60</v>
      </c>
      <c r="O2391" s="1" t="s">
        <v>1153</v>
      </c>
      <c r="P2391" s="1" t="s">
        <v>121</v>
      </c>
      <c r="Q2391" s="1" t="s">
        <v>163</v>
      </c>
      <c r="R2391" s="1" t="s">
        <v>1509</v>
      </c>
      <c r="S2391" s="1" t="s">
        <v>44</v>
      </c>
      <c r="T2391" s="1" t="s">
        <v>81</v>
      </c>
      <c r="U2391" s="1">
        <v>0</v>
      </c>
      <c r="V2391" s="1" t="s">
        <v>132</v>
      </c>
      <c r="W2391" s="1" t="s">
        <v>66</v>
      </c>
      <c r="X2391" s="1">
        <v>5</v>
      </c>
      <c r="Y2391" s="1" t="s">
        <v>67</v>
      </c>
      <c r="Z2391" s="1" t="s">
        <v>138</v>
      </c>
      <c r="AA2391" s="1">
        <v>50</v>
      </c>
      <c r="AB2391" s="1" t="s">
        <v>48</v>
      </c>
    </row>
    <row r="2392" spans="1:28" x14ac:dyDescent="0.2">
      <c r="A2392" s="1" t="s">
        <v>4795</v>
      </c>
      <c r="C2392" s="1" t="s">
        <v>4796</v>
      </c>
      <c r="D2392" s="1" t="s">
        <v>109</v>
      </c>
      <c r="E2392" s="1" t="s">
        <v>116</v>
      </c>
      <c r="F2392" s="1" t="s">
        <v>73</v>
      </c>
      <c r="G2392" s="1" t="s">
        <v>110</v>
      </c>
      <c r="H2392" s="1" t="s">
        <v>34</v>
      </c>
      <c r="I2392" s="1" t="s">
        <v>35</v>
      </c>
      <c r="J2392" s="1" t="s">
        <v>76</v>
      </c>
      <c r="K2392" s="1" t="s">
        <v>77</v>
      </c>
      <c r="L2392" s="1" t="s">
        <v>155</v>
      </c>
      <c r="M2392" s="1" t="s">
        <v>119</v>
      </c>
      <c r="O2392" s="1" t="s">
        <v>716</v>
      </c>
      <c r="P2392" s="1" t="s">
        <v>226</v>
      </c>
      <c r="Q2392" s="1" t="s">
        <v>171</v>
      </c>
      <c r="R2392" s="1" t="s">
        <v>1089</v>
      </c>
      <c r="S2392" s="1" t="s">
        <v>44</v>
      </c>
      <c r="T2392" s="1" t="s">
        <v>45</v>
      </c>
      <c r="U2392" s="1">
        <v>2</v>
      </c>
      <c r="V2392" s="1" t="s">
        <v>196</v>
      </c>
      <c r="W2392" s="1" t="s">
        <v>82</v>
      </c>
      <c r="X2392" s="1">
        <v>2</v>
      </c>
      <c r="Z2392" s="1" t="s">
        <v>94</v>
      </c>
      <c r="AA2392" s="1">
        <v>10</v>
      </c>
      <c r="AB2392" s="1" t="s">
        <v>48</v>
      </c>
    </row>
    <row r="2393" spans="1:28" x14ac:dyDescent="0.2">
      <c r="A2393" s="1" t="s">
        <v>4797</v>
      </c>
      <c r="B2393" s="1" t="s">
        <v>3290</v>
      </c>
      <c r="D2393" s="1">
        <v>3</v>
      </c>
      <c r="E2393" s="1" t="s">
        <v>72</v>
      </c>
      <c r="F2393" s="1" t="s">
        <v>153</v>
      </c>
      <c r="G2393" s="1" t="s">
        <v>215</v>
      </c>
      <c r="H2393" s="1" t="s">
        <v>136</v>
      </c>
      <c r="I2393" s="1" t="s">
        <v>35</v>
      </c>
      <c r="J2393" s="1" t="s">
        <v>56</v>
      </c>
      <c r="K2393" s="1" t="s">
        <v>77</v>
      </c>
      <c r="L2393" s="1" t="s">
        <v>118</v>
      </c>
      <c r="M2393" s="1" t="s">
        <v>204</v>
      </c>
      <c r="N2393" s="1" t="s">
        <v>138</v>
      </c>
      <c r="O2393" s="1" t="s">
        <v>580</v>
      </c>
      <c r="P2393" s="1" t="s">
        <v>42</v>
      </c>
      <c r="Q2393" s="1" t="s">
        <v>163</v>
      </c>
      <c r="S2393" s="1" t="s">
        <v>122</v>
      </c>
      <c r="T2393" s="1" t="s">
        <v>114</v>
      </c>
      <c r="U2393" s="1">
        <v>0</v>
      </c>
      <c r="V2393" s="1" t="s">
        <v>105</v>
      </c>
      <c r="W2393" s="1" t="s">
        <v>66</v>
      </c>
      <c r="X2393" s="1" t="s">
        <v>151</v>
      </c>
      <c r="Y2393" s="1" t="s">
        <v>67</v>
      </c>
      <c r="Z2393" s="1" t="s">
        <v>138</v>
      </c>
      <c r="AA2393" s="1">
        <v>20</v>
      </c>
      <c r="AB2393" s="1" t="s">
        <v>48</v>
      </c>
    </row>
    <row r="2394" spans="1:28" x14ac:dyDescent="0.2">
      <c r="A2394" s="1" t="s">
        <v>4798</v>
      </c>
      <c r="B2394" s="1" t="s">
        <v>913</v>
      </c>
      <c r="D2394" s="1" t="s">
        <v>109</v>
      </c>
      <c r="E2394" s="1" t="s">
        <v>84</v>
      </c>
      <c r="F2394" s="1" t="s">
        <v>153</v>
      </c>
      <c r="G2394" s="1" t="s">
        <v>154</v>
      </c>
      <c r="H2394" s="1" t="s">
        <v>56</v>
      </c>
      <c r="I2394" s="1" t="s">
        <v>85</v>
      </c>
      <c r="J2394" s="1" t="s">
        <v>36</v>
      </c>
      <c r="K2394" s="1" t="s">
        <v>77</v>
      </c>
      <c r="L2394" s="1" t="s">
        <v>38</v>
      </c>
      <c r="M2394" s="1" t="s">
        <v>204</v>
      </c>
      <c r="N2394" s="1" t="s">
        <v>40</v>
      </c>
      <c r="O2394" s="1" t="s">
        <v>503</v>
      </c>
      <c r="P2394" s="1" t="s">
        <v>42</v>
      </c>
      <c r="Q2394" s="1" t="s">
        <v>80</v>
      </c>
      <c r="S2394" s="1" t="s">
        <v>64</v>
      </c>
      <c r="T2394" s="1" t="s">
        <v>45</v>
      </c>
      <c r="U2394" s="1">
        <v>3</v>
      </c>
      <c r="V2394" s="1" t="s">
        <v>132</v>
      </c>
      <c r="W2394" s="1" t="s">
        <v>82</v>
      </c>
      <c r="X2394" s="1">
        <v>4</v>
      </c>
      <c r="Y2394" s="1" t="s">
        <v>168</v>
      </c>
      <c r="AA2394" s="1" t="s">
        <v>95</v>
      </c>
      <c r="AB2394" s="1" t="s">
        <v>48</v>
      </c>
    </row>
    <row r="2395" spans="1:28" x14ac:dyDescent="0.2">
      <c r="A2395" s="1" t="s">
        <v>4799</v>
      </c>
      <c r="B2395" s="1" t="s">
        <v>3653</v>
      </c>
      <c r="C2395" s="1" t="s">
        <v>4800</v>
      </c>
      <c r="D2395" s="1" t="s">
        <v>50</v>
      </c>
      <c r="E2395" s="1" t="s">
        <v>99</v>
      </c>
      <c r="F2395" s="1" t="s">
        <v>53</v>
      </c>
      <c r="G2395" s="1" t="s">
        <v>54</v>
      </c>
      <c r="H2395" s="1" t="s">
        <v>136</v>
      </c>
      <c r="I2395" s="1" t="s">
        <v>85</v>
      </c>
      <c r="J2395" s="1" t="s">
        <v>56</v>
      </c>
      <c r="K2395" s="1" t="s">
        <v>77</v>
      </c>
      <c r="L2395" s="1" t="s">
        <v>155</v>
      </c>
      <c r="M2395" s="1" t="s">
        <v>88</v>
      </c>
      <c r="N2395" s="1" t="s">
        <v>190</v>
      </c>
      <c r="O2395" s="1" t="s">
        <v>2049</v>
      </c>
      <c r="P2395" s="1" t="s">
        <v>121</v>
      </c>
      <c r="Q2395" s="1" t="s">
        <v>171</v>
      </c>
      <c r="S2395" s="1" t="s">
        <v>44</v>
      </c>
      <c r="T2395" s="1" t="s">
        <v>45</v>
      </c>
      <c r="U2395" s="1" t="s">
        <v>93</v>
      </c>
      <c r="V2395" s="1" t="s">
        <v>65</v>
      </c>
      <c r="W2395" s="1" t="s">
        <v>82</v>
      </c>
      <c r="X2395" s="1">
        <v>2</v>
      </c>
      <c r="Y2395" s="1" t="s">
        <v>67</v>
      </c>
      <c r="Z2395" s="1" t="s">
        <v>49</v>
      </c>
      <c r="AA2395" s="1">
        <v>20</v>
      </c>
      <c r="AB2395" s="1" t="s">
        <v>48</v>
      </c>
    </row>
    <row r="2396" spans="1:28" x14ac:dyDescent="0.2">
      <c r="A2396" s="1" t="s">
        <v>4801</v>
      </c>
      <c r="B2396" s="1" t="s">
        <v>4802</v>
      </c>
      <c r="D2396" s="1" t="s">
        <v>109</v>
      </c>
      <c r="E2396" s="1" t="s">
        <v>99</v>
      </c>
      <c r="F2396" s="1" t="s">
        <v>53</v>
      </c>
      <c r="G2396" s="1" t="s">
        <v>135</v>
      </c>
      <c r="H2396" s="1" t="s">
        <v>136</v>
      </c>
      <c r="I2396" s="1" t="s">
        <v>35</v>
      </c>
      <c r="J2396" s="1" t="s">
        <v>76</v>
      </c>
      <c r="K2396" s="1" t="s">
        <v>57</v>
      </c>
      <c r="L2396" s="1" t="s">
        <v>58</v>
      </c>
      <c r="M2396" s="1" t="s">
        <v>39</v>
      </c>
      <c r="N2396" s="1" t="s">
        <v>89</v>
      </c>
      <c r="O2396" s="1" t="s">
        <v>868</v>
      </c>
      <c r="P2396" s="1" t="s">
        <v>103</v>
      </c>
      <c r="Q2396" s="1" t="s">
        <v>163</v>
      </c>
      <c r="R2396" s="1" t="s">
        <v>195</v>
      </c>
      <c r="S2396" s="1" t="s">
        <v>131</v>
      </c>
      <c r="T2396" s="1" t="s">
        <v>81</v>
      </c>
      <c r="U2396" s="1" t="s">
        <v>93</v>
      </c>
      <c r="V2396" s="1" t="s">
        <v>46</v>
      </c>
      <c r="W2396" s="1" t="s">
        <v>66</v>
      </c>
      <c r="X2396" s="1" t="s">
        <v>133</v>
      </c>
      <c r="Y2396" s="1" t="s">
        <v>48</v>
      </c>
      <c r="AA2396" s="1">
        <v>10</v>
      </c>
      <c r="AB2396" s="1" t="s">
        <v>48</v>
      </c>
    </row>
    <row r="2397" spans="1:28" x14ac:dyDescent="0.2">
      <c r="A2397" s="1" t="s">
        <v>4803</v>
      </c>
      <c r="B2397" s="1" t="s">
        <v>1650</v>
      </c>
      <c r="D2397" s="1">
        <v>4</v>
      </c>
      <c r="E2397" s="1" t="s">
        <v>116</v>
      </c>
      <c r="F2397" s="1" t="s">
        <v>153</v>
      </c>
      <c r="G2397" s="1" t="s">
        <v>215</v>
      </c>
      <c r="H2397" s="1" t="s">
        <v>56</v>
      </c>
      <c r="I2397" s="1" t="s">
        <v>100</v>
      </c>
      <c r="J2397" s="1" t="s">
        <v>86</v>
      </c>
      <c r="K2397" s="1" t="s">
        <v>101</v>
      </c>
      <c r="L2397" s="1" t="s">
        <v>78</v>
      </c>
      <c r="M2397" s="1" t="s">
        <v>59</v>
      </c>
      <c r="N2397" s="1" t="s">
        <v>175</v>
      </c>
      <c r="O2397" s="1" t="s">
        <v>613</v>
      </c>
      <c r="P2397" s="1" t="s">
        <v>42</v>
      </c>
      <c r="Q2397" s="1" t="s">
        <v>163</v>
      </c>
      <c r="R2397" s="1" t="s">
        <v>613</v>
      </c>
      <c r="S2397" s="1" t="s">
        <v>122</v>
      </c>
      <c r="T2397" s="1" t="s">
        <v>45</v>
      </c>
      <c r="U2397" s="1">
        <v>1</v>
      </c>
      <c r="V2397" s="1" t="s">
        <v>124</v>
      </c>
      <c r="W2397" s="1" t="s">
        <v>66</v>
      </c>
      <c r="X2397" s="1">
        <v>5</v>
      </c>
      <c r="Y2397" s="1" t="s">
        <v>67</v>
      </c>
      <c r="Z2397" s="1" t="s">
        <v>49</v>
      </c>
      <c r="AA2397" s="1" t="s">
        <v>95</v>
      </c>
      <c r="AB2397" s="1" t="s">
        <v>69</v>
      </c>
    </row>
    <row r="2398" spans="1:28" x14ac:dyDescent="0.2">
      <c r="A2398" s="1" t="s">
        <v>4804</v>
      </c>
      <c r="C2398" s="1" t="s">
        <v>4805</v>
      </c>
      <c r="D2398" s="1" t="s">
        <v>50</v>
      </c>
      <c r="E2398" s="1" t="s">
        <v>99</v>
      </c>
      <c r="F2398" s="1" t="s">
        <v>32</v>
      </c>
      <c r="G2398" s="1" t="s">
        <v>259</v>
      </c>
      <c r="H2398" s="1" t="s">
        <v>34</v>
      </c>
      <c r="I2398" s="1" t="s">
        <v>100</v>
      </c>
      <c r="J2398" s="1" t="s">
        <v>76</v>
      </c>
      <c r="K2398" s="1" t="s">
        <v>101</v>
      </c>
      <c r="L2398" s="1" t="s">
        <v>118</v>
      </c>
      <c r="M2398" s="1" t="s">
        <v>181</v>
      </c>
      <c r="N2398" s="1" t="s">
        <v>60</v>
      </c>
      <c r="O2398" s="1" t="s">
        <v>4300</v>
      </c>
      <c r="P2398" s="1" t="s">
        <v>121</v>
      </c>
      <c r="Q2398" s="1" t="s">
        <v>163</v>
      </c>
      <c r="R2398" s="1" t="s">
        <v>1019</v>
      </c>
      <c r="S2398" s="1" t="s">
        <v>113</v>
      </c>
      <c r="T2398" s="1" t="s">
        <v>81</v>
      </c>
      <c r="U2398" s="1">
        <v>0</v>
      </c>
      <c r="V2398" s="1" t="s">
        <v>105</v>
      </c>
      <c r="W2398" s="1" t="s">
        <v>82</v>
      </c>
      <c r="X2398" s="1">
        <v>3</v>
      </c>
      <c r="Y2398" s="1" t="s">
        <v>168</v>
      </c>
      <c r="Z2398" s="1" t="s">
        <v>49</v>
      </c>
      <c r="AA2398" s="1">
        <v>10</v>
      </c>
      <c r="AB2398" s="1" t="s">
        <v>69</v>
      </c>
    </row>
    <row r="2399" spans="1:28" x14ac:dyDescent="0.2">
      <c r="A2399" s="1" t="s">
        <v>4806</v>
      </c>
      <c r="B2399" s="1" t="s">
        <v>1455</v>
      </c>
      <c r="C2399" s="1" t="s">
        <v>4807</v>
      </c>
      <c r="D2399" s="1" t="s">
        <v>50</v>
      </c>
      <c r="E2399" s="1" t="s">
        <v>31</v>
      </c>
      <c r="F2399" s="1" t="s">
        <v>153</v>
      </c>
      <c r="G2399" s="1" t="s">
        <v>218</v>
      </c>
      <c r="H2399" s="1" t="s">
        <v>136</v>
      </c>
      <c r="I2399" s="1" t="s">
        <v>100</v>
      </c>
      <c r="J2399" s="1" t="s">
        <v>86</v>
      </c>
      <c r="K2399" s="1" t="s">
        <v>87</v>
      </c>
      <c r="L2399" s="1" t="s">
        <v>58</v>
      </c>
      <c r="M2399" s="1" t="s">
        <v>88</v>
      </c>
      <c r="N2399" s="1" t="s">
        <v>190</v>
      </c>
      <c r="O2399" s="1" t="s">
        <v>872</v>
      </c>
      <c r="P2399" s="1" t="s">
        <v>121</v>
      </c>
      <c r="Q2399" s="1" t="s">
        <v>80</v>
      </c>
      <c r="S2399" s="1" t="s">
        <v>113</v>
      </c>
      <c r="T2399" s="1" t="s">
        <v>123</v>
      </c>
      <c r="U2399" s="1">
        <v>1</v>
      </c>
      <c r="V2399" s="1" t="s">
        <v>65</v>
      </c>
      <c r="W2399" s="1" t="s">
        <v>82</v>
      </c>
      <c r="X2399" s="1">
        <v>5</v>
      </c>
      <c r="Y2399" s="1" t="s">
        <v>168</v>
      </c>
      <c r="Z2399" s="1" t="s">
        <v>175</v>
      </c>
      <c r="AA2399" s="1" t="s">
        <v>50</v>
      </c>
      <c r="AB2399" s="1" t="s">
        <v>48</v>
      </c>
    </row>
    <row r="2400" spans="1:28" x14ac:dyDescent="0.2">
      <c r="A2400" s="1" t="s">
        <v>4808</v>
      </c>
      <c r="B2400" s="1" t="s">
        <v>377</v>
      </c>
      <c r="C2400" s="1" t="s">
        <v>4809</v>
      </c>
      <c r="D2400" s="1">
        <v>9</v>
      </c>
      <c r="E2400" s="1" t="s">
        <v>31</v>
      </c>
      <c r="F2400" s="1" t="s">
        <v>32</v>
      </c>
      <c r="G2400" s="1" t="s">
        <v>33</v>
      </c>
      <c r="H2400" s="1" t="s">
        <v>56</v>
      </c>
      <c r="I2400" s="1" t="s">
        <v>100</v>
      </c>
      <c r="J2400" s="1" t="s">
        <v>36</v>
      </c>
      <c r="K2400" s="1" t="s">
        <v>101</v>
      </c>
      <c r="L2400" s="1" t="s">
        <v>155</v>
      </c>
      <c r="M2400" s="1" t="s">
        <v>39</v>
      </c>
      <c r="N2400" s="1" t="s">
        <v>94</v>
      </c>
      <c r="O2400" s="1" t="s">
        <v>292</v>
      </c>
      <c r="P2400" s="1" t="s">
        <v>121</v>
      </c>
      <c r="Q2400" s="1" t="s">
        <v>171</v>
      </c>
      <c r="S2400" s="1" t="s">
        <v>122</v>
      </c>
      <c r="T2400" s="1" t="s">
        <v>114</v>
      </c>
      <c r="U2400" s="1" t="s">
        <v>93</v>
      </c>
      <c r="V2400" s="1" t="s">
        <v>124</v>
      </c>
      <c r="W2400" s="1" t="s">
        <v>47</v>
      </c>
      <c r="X2400" s="1">
        <v>2</v>
      </c>
      <c r="Y2400" s="1" t="s">
        <v>67</v>
      </c>
      <c r="Z2400" s="1" t="s">
        <v>68</v>
      </c>
      <c r="AA2400" s="1">
        <v>20</v>
      </c>
      <c r="AB2400" s="1" t="s">
        <v>48</v>
      </c>
    </row>
    <row r="2401" spans="1:28" x14ac:dyDescent="0.2">
      <c r="A2401" s="1" t="s">
        <v>4810</v>
      </c>
      <c r="D2401" s="1" t="s">
        <v>109</v>
      </c>
      <c r="E2401" s="1" t="s">
        <v>31</v>
      </c>
      <c r="F2401" s="1" t="s">
        <v>73</v>
      </c>
      <c r="G2401" s="1" t="s">
        <v>74</v>
      </c>
      <c r="H2401" s="1" t="s">
        <v>136</v>
      </c>
      <c r="I2401" s="1" t="s">
        <v>35</v>
      </c>
      <c r="J2401" s="1" t="s">
        <v>56</v>
      </c>
      <c r="K2401" s="1" t="s">
        <v>77</v>
      </c>
      <c r="L2401" s="1" t="s">
        <v>155</v>
      </c>
      <c r="M2401" s="1" t="s">
        <v>119</v>
      </c>
      <c r="O2401" s="1" t="s">
        <v>261</v>
      </c>
      <c r="P2401" s="1" t="s">
        <v>226</v>
      </c>
      <c r="Q2401" s="1" t="s">
        <v>80</v>
      </c>
      <c r="S2401" s="1" t="s">
        <v>44</v>
      </c>
      <c r="T2401" s="1" t="s">
        <v>123</v>
      </c>
      <c r="U2401" s="1">
        <v>3</v>
      </c>
      <c r="V2401" s="1" t="s">
        <v>46</v>
      </c>
      <c r="W2401" s="1" t="s">
        <v>47</v>
      </c>
      <c r="X2401" s="1">
        <v>1</v>
      </c>
      <c r="Z2401" s="1" t="s">
        <v>49</v>
      </c>
      <c r="AA2401" s="1">
        <v>20</v>
      </c>
      <c r="AB2401" s="1" t="s">
        <v>48</v>
      </c>
    </row>
    <row r="2402" spans="1:28" x14ac:dyDescent="0.2">
      <c r="A2402" s="1" t="s">
        <v>4811</v>
      </c>
      <c r="D2402" s="1" t="s">
        <v>50</v>
      </c>
      <c r="E2402" s="1" t="s">
        <v>99</v>
      </c>
      <c r="F2402" s="1" t="s">
        <v>32</v>
      </c>
      <c r="G2402" s="1" t="s">
        <v>185</v>
      </c>
      <c r="H2402" s="1" t="s">
        <v>34</v>
      </c>
      <c r="I2402" s="1" t="s">
        <v>85</v>
      </c>
      <c r="J2402" s="1" t="s">
        <v>86</v>
      </c>
      <c r="K2402" s="1" t="s">
        <v>101</v>
      </c>
      <c r="L2402" s="1" t="s">
        <v>78</v>
      </c>
      <c r="M2402" s="1" t="s">
        <v>204</v>
      </c>
      <c r="N2402" s="1" t="s">
        <v>40</v>
      </c>
      <c r="O2402" s="1" t="s">
        <v>1178</v>
      </c>
      <c r="P2402" s="1" t="s">
        <v>103</v>
      </c>
      <c r="Q2402" s="1" t="s">
        <v>163</v>
      </c>
      <c r="S2402" s="1" t="s">
        <v>64</v>
      </c>
      <c r="T2402" s="1" t="s">
        <v>114</v>
      </c>
      <c r="U2402" s="1" t="s">
        <v>93</v>
      </c>
      <c r="V2402" s="1" t="s">
        <v>178</v>
      </c>
      <c r="W2402" s="1" t="s">
        <v>125</v>
      </c>
      <c r="X2402" s="1">
        <v>3</v>
      </c>
      <c r="Y2402" s="1" t="s">
        <v>67</v>
      </c>
      <c r="Z2402" s="1" t="s">
        <v>68</v>
      </c>
      <c r="AA2402" s="1">
        <v>20</v>
      </c>
      <c r="AB2402" s="1" t="s">
        <v>69</v>
      </c>
    </row>
    <row r="2403" spans="1:28" x14ac:dyDescent="0.2">
      <c r="A2403" s="1" t="s">
        <v>4812</v>
      </c>
      <c r="B2403" s="1" t="s">
        <v>502</v>
      </c>
      <c r="C2403" s="1" t="s">
        <v>4813</v>
      </c>
      <c r="D2403" s="1">
        <v>47</v>
      </c>
      <c r="E2403" s="1" t="s">
        <v>116</v>
      </c>
      <c r="F2403" s="1" t="s">
        <v>73</v>
      </c>
      <c r="G2403" s="1" t="s">
        <v>142</v>
      </c>
      <c r="H2403" s="1" t="s">
        <v>55</v>
      </c>
      <c r="I2403" s="1" t="s">
        <v>75</v>
      </c>
      <c r="J2403" s="1" t="s">
        <v>56</v>
      </c>
      <c r="K2403" s="1" t="s">
        <v>37</v>
      </c>
      <c r="L2403" s="1" t="s">
        <v>118</v>
      </c>
      <c r="M2403" s="1" t="s">
        <v>39</v>
      </c>
      <c r="N2403" s="1" t="s">
        <v>40</v>
      </c>
      <c r="O2403" s="1" t="s">
        <v>354</v>
      </c>
      <c r="P2403" s="1" t="s">
        <v>103</v>
      </c>
      <c r="Q2403" s="1" t="s">
        <v>62</v>
      </c>
      <c r="R2403" s="1" t="s">
        <v>1912</v>
      </c>
      <c r="S2403" s="1" t="s">
        <v>64</v>
      </c>
      <c r="T2403" s="1" t="s">
        <v>45</v>
      </c>
      <c r="U2403" s="1">
        <v>0</v>
      </c>
      <c r="V2403" s="1" t="s">
        <v>105</v>
      </c>
      <c r="W2403" s="1" t="s">
        <v>66</v>
      </c>
      <c r="X2403" s="1">
        <v>2</v>
      </c>
      <c r="Y2403" s="1" t="s">
        <v>168</v>
      </c>
      <c r="AA2403" s="1" t="s">
        <v>95</v>
      </c>
      <c r="AB2403" s="1" t="s">
        <v>48</v>
      </c>
    </row>
    <row r="2404" spans="1:28" x14ac:dyDescent="0.2">
      <c r="A2404" s="1" t="s">
        <v>4814</v>
      </c>
      <c r="D2404" s="1" t="s">
        <v>109</v>
      </c>
      <c r="E2404" s="1" t="s">
        <v>116</v>
      </c>
      <c r="F2404" s="1" t="s">
        <v>32</v>
      </c>
      <c r="G2404" s="1" t="s">
        <v>259</v>
      </c>
      <c r="H2404" s="1" t="s">
        <v>34</v>
      </c>
      <c r="I2404" s="1" t="s">
        <v>100</v>
      </c>
      <c r="J2404" s="1" t="s">
        <v>222</v>
      </c>
      <c r="K2404" s="1" t="s">
        <v>37</v>
      </c>
      <c r="L2404" s="1" t="s">
        <v>58</v>
      </c>
      <c r="M2404" s="1" t="s">
        <v>39</v>
      </c>
      <c r="N2404" s="1" t="s">
        <v>60</v>
      </c>
      <c r="O2404" s="1" t="s">
        <v>409</v>
      </c>
      <c r="P2404" s="1" t="s">
        <v>42</v>
      </c>
      <c r="Q2404" s="1" t="s">
        <v>163</v>
      </c>
      <c r="S2404" s="1" t="s">
        <v>64</v>
      </c>
      <c r="T2404" s="1" t="s">
        <v>123</v>
      </c>
      <c r="U2404" s="1">
        <v>2</v>
      </c>
      <c r="V2404" s="1" t="s">
        <v>178</v>
      </c>
      <c r="W2404" s="1" t="s">
        <v>66</v>
      </c>
      <c r="X2404" s="1">
        <v>2</v>
      </c>
      <c r="Y2404" s="1" t="s">
        <v>168</v>
      </c>
      <c r="Z2404" s="1" t="s">
        <v>89</v>
      </c>
      <c r="AA2404" s="1">
        <v>10</v>
      </c>
      <c r="AB2404" s="1" t="s">
        <v>69</v>
      </c>
    </row>
    <row r="2405" spans="1:28" x14ac:dyDescent="0.2">
      <c r="A2405" s="1" t="s">
        <v>4815</v>
      </c>
      <c r="C2405" s="1" t="s">
        <v>4816</v>
      </c>
      <c r="D2405" s="1" t="s">
        <v>109</v>
      </c>
      <c r="E2405" s="1" t="s">
        <v>84</v>
      </c>
      <c r="F2405" s="1" t="s">
        <v>153</v>
      </c>
      <c r="G2405" s="1" t="s">
        <v>218</v>
      </c>
      <c r="H2405" s="1" t="s">
        <v>34</v>
      </c>
      <c r="I2405" s="1" t="s">
        <v>35</v>
      </c>
      <c r="J2405" s="1" t="s">
        <v>76</v>
      </c>
      <c r="K2405" s="1" t="s">
        <v>87</v>
      </c>
      <c r="L2405" s="1" t="s">
        <v>38</v>
      </c>
      <c r="M2405" s="1" t="s">
        <v>59</v>
      </c>
      <c r="N2405" s="1" t="s">
        <v>60</v>
      </c>
      <c r="O2405" s="1" t="s">
        <v>1104</v>
      </c>
      <c r="P2405" s="1" t="s">
        <v>226</v>
      </c>
      <c r="Q2405" s="1" t="s">
        <v>80</v>
      </c>
      <c r="R2405" s="1" t="s">
        <v>2373</v>
      </c>
      <c r="S2405" s="1" t="s">
        <v>248</v>
      </c>
      <c r="T2405" s="1" t="s">
        <v>81</v>
      </c>
      <c r="U2405" s="1" t="s">
        <v>93</v>
      </c>
      <c r="V2405" s="1" t="s">
        <v>132</v>
      </c>
      <c r="W2405" s="1" t="s">
        <v>47</v>
      </c>
      <c r="X2405" s="1" t="s">
        <v>133</v>
      </c>
      <c r="Y2405" s="1" t="s">
        <v>168</v>
      </c>
      <c r="Z2405" s="1" t="s">
        <v>49</v>
      </c>
      <c r="AA2405" s="1" t="s">
        <v>50</v>
      </c>
      <c r="AB2405" s="1" t="s">
        <v>69</v>
      </c>
    </row>
    <row r="2406" spans="1:28" x14ac:dyDescent="0.2">
      <c r="A2406" s="1" t="s">
        <v>4817</v>
      </c>
      <c r="B2406" s="1" t="s">
        <v>390</v>
      </c>
      <c r="C2406" s="1" t="s">
        <v>4818</v>
      </c>
      <c r="D2406" s="1" t="s">
        <v>109</v>
      </c>
      <c r="E2406" s="1" t="s">
        <v>84</v>
      </c>
      <c r="F2406" s="1" t="s">
        <v>73</v>
      </c>
      <c r="G2406" s="1" t="s">
        <v>74</v>
      </c>
      <c r="H2406" s="1" t="s">
        <v>34</v>
      </c>
      <c r="I2406" s="1" t="s">
        <v>75</v>
      </c>
      <c r="J2406" s="1" t="s">
        <v>76</v>
      </c>
      <c r="K2406" s="1" t="s">
        <v>57</v>
      </c>
      <c r="L2406" s="1" t="s">
        <v>58</v>
      </c>
      <c r="M2406" s="1" t="s">
        <v>119</v>
      </c>
      <c r="N2406" s="1" t="s">
        <v>40</v>
      </c>
      <c r="O2406" s="1" t="s">
        <v>1903</v>
      </c>
      <c r="P2406" s="1" t="s">
        <v>103</v>
      </c>
      <c r="Q2406" s="1" t="s">
        <v>80</v>
      </c>
      <c r="R2406" s="1" t="s">
        <v>2907</v>
      </c>
      <c r="S2406" s="1" t="s">
        <v>131</v>
      </c>
      <c r="T2406" s="1" t="s">
        <v>123</v>
      </c>
      <c r="U2406" s="1">
        <v>0</v>
      </c>
      <c r="V2406" s="1" t="s">
        <v>124</v>
      </c>
      <c r="W2406" s="1" t="s">
        <v>82</v>
      </c>
      <c r="X2406" s="1" t="s">
        <v>133</v>
      </c>
      <c r="Z2406" s="1" t="s">
        <v>175</v>
      </c>
      <c r="AA2406" s="1" t="s">
        <v>95</v>
      </c>
      <c r="AB2406" s="1" t="s">
        <v>48</v>
      </c>
    </row>
    <row r="2407" spans="1:28" x14ac:dyDescent="0.2">
      <c r="A2407" s="1" t="s">
        <v>4819</v>
      </c>
      <c r="B2407" s="1" t="s">
        <v>624</v>
      </c>
      <c r="C2407" s="1" t="s">
        <v>4290</v>
      </c>
      <c r="D2407" s="1" t="s">
        <v>109</v>
      </c>
      <c r="E2407" s="1" t="s">
        <v>31</v>
      </c>
      <c r="F2407" s="1" t="s">
        <v>53</v>
      </c>
      <c r="G2407" s="1" t="s">
        <v>148</v>
      </c>
      <c r="H2407" s="1" t="s">
        <v>136</v>
      </c>
      <c r="I2407" s="1" t="s">
        <v>75</v>
      </c>
      <c r="J2407" s="1" t="s">
        <v>36</v>
      </c>
      <c r="K2407" s="1" t="s">
        <v>87</v>
      </c>
      <c r="L2407" s="1" t="s">
        <v>78</v>
      </c>
      <c r="M2407" s="1" t="s">
        <v>204</v>
      </c>
      <c r="N2407" s="1" t="s">
        <v>60</v>
      </c>
      <c r="O2407" s="1" t="s">
        <v>441</v>
      </c>
      <c r="P2407" s="1" t="s">
        <v>103</v>
      </c>
      <c r="Q2407" s="1" t="s">
        <v>43</v>
      </c>
      <c r="S2407" s="1" t="s">
        <v>122</v>
      </c>
      <c r="T2407" s="1" t="s">
        <v>45</v>
      </c>
      <c r="U2407" s="1" t="s">
        <v>93</v>
      </c>
      <c r="V2407" s="1" t="s">
        <v>124</v>
      </c>
      <c r="W2407" s="1" t="s">
        <v>82</v>
      </c>
      <c r="X2407" s="1" t="s">
        <v>133</v>
      </c>
      <c r="Y2407" s="1" t="s">
        <v>48</v>
      </c>
      <c r="AA2407" s="1">
        <v>50</v>
      </c>
      <c r="AB2407" s="1" t="s">
        <v>48</v>
      </c>
    </row>
    <row r="2408" spans="1:28" x14ac:dyDescent="0.2">
      <c r="A2408" s="1" t="s">
        <v>4820</v>
      </c>
      <c r="B2408" s="1" t="s">
        <v>3474</v>
      </c>
      <c r="D2408" s="1">
        <v>89</v>
      </c>
      <c r="E2408" s="1" t="s">
        <v>84</v>
      </c>
      <c r="F2408" s="1" t="s">
        <v>153</v>
      </c>
      <c r="G2408" s="1" t="s">
        <v>154</v>
      </c>
      <c r="H2408" s="1" t="s">
        <v>34</v>
      </c>
      <c r="I2408" s="1" t="s">
        <v>85</v>
      </c>
      <c r="J2408" s="1" t="s">
        <v>86</v>
      </c>
      <c r="K2408" s="1" t="s">
        <v>101</v>
      </c>
      <c r="L2408" s="1" t="s">
        <v>38</v>
      </c>
      <c r="M2408" s="1" t="s">
        <v>88</v>
      </c>
      <c r="O2408" s="1" t="s">
        <v>1753</v>
      </c>
      <c r="P2408" s="1" t="s">
        <v>103</v>
      </c>
      <c r="Q2408" s="1" t="s">
        <v>43</v>
      </c>
      <c r="R2408" s="1" t="s">
        <v>738</v>
      </c>
      <c r="S2408" s="1" t="s">
        <v>248</v>
      </c>
      <c r="T2408" s="1" t="s">
        <v>45</v>
      </c>
      <c r="U2408" s="1">
        <v>2</v>
      </c>
      <c r="V2408" s="1" t="s">
        <v>132</v>
      </c>
      <c r="W2408" s="1" t="s">
        <v>125</v>
      </c>
      <c r="X2408" s="1">
        <v>1</v>
      </c>
      <c r="Y2408" s="1" t="s">
        <v>69</v>
      </c>
      <c r="Z2408" s="1" t="s">
        <v>94</v>
      </c>
      <c r="AA2408" s="1">
        <v>20</v>
      </c>
      <c r="AB2408" s="1" t="s">
        <v>48</v>
      </c>
    </row>
    <row r="2409" spans="1:28" x14ac:dyDescent="0.2">
      <c r="A2409" s="1" t="s">
        <v>4821</v>
      </c>
      <c r="B2409" s="1" t="s">
        <v>300</v>
      </c>
      <c r="C2409" s="1" t="s">
        <v>4822</v>
      </c>
      <c r="D2409" s="1">
        <v>59</v>
      </c>
      <c r="E2409" s="1" t="s">
        <v>99</v>
      </c>
      <c r="F2409" s="1" t="s">
        <v>32</v>
      </c>
      <c r="G2409" s="1" t="s">
        <v>259</v>
      </c>
      <c r="H2409" s="1" t="s">
        <v>56</v>
      </c>
      <c r="I2409" s="1" t="s">
        <v>100</v>
      </c>
      <c r="J2409" s="1" t="s">
        <v>76</v>
      </c>
      <c r="K2409" s="1" t="s">
        <v>37</v>
      </c>
      <c r="L2409" s="1" t="s">
        <v>78</v>
      </c>
      <c r="M2409" s="1" t="s">
        <v>88</v>
      </c>
      <c r="N2409" s="1" t="s">
        <v>60</v>
      </c>
      <c r="O2409" s="1" t="s">
        <v>413</v>
      </c>
      <c r="P2409" s="1" t="s">
        <v>226</v>
      </c>
      <c r="Q2409" s="1" t="s">
        <v>43</v>
      </c>
      <c r="R2409" s="1" t="s">
        <v>1036</v>
      </c>
      <c r="S2409" s="1" t="s">
        <v>248</v>
      </c>
      <c r="T2409" s="1" t="s">
        <v>45</v>
      </c>
      <c r="U2409" s="1">
        <v>1</v>
      </c>
      <c r="V2409" s="1" t="s">
        <v>132</v>
      </c>
      <c r="W2409" s="1" t="s">
        <v>66</v>
      </c>
      <c r="X2409" s="1">
        <v>3</v>
      </c>
      <c r="Y2409" s="1" t="s">
        <v>48</v>
      </c>
      <c r="Z2409" s="1" t="s">
        <v>68</v>
      </c>
      <c r="AA2409" s="1">
        <v>10</v>
      </c>
      <c r="AB2409" s="1" t="s">
        <v>69</v>
      </c>
    </row>
    <row r="2410" spans="1:28" x14ac:dyDescent="0.2">
      <c r="A2410" s="1" t="s">
        <v>4823</v>
      </c>
      <c r="C2410" s="1" t="s">
        <v>4824</v>
      </c>
      <c r="D2410" s="1" t="s">
        <v>109</v>
      </c>
      <c r="E2410" s="1" t="s">
        <v>99</v>
      </c>
      <c r="F2410" s="1" t="s">
        <v>73</v>
      </c>
      <c r="G2410" s="1" t="s">
        <v>110</v>
      </c>
      <c r="H2410" s="1" t="s">
        <v>34</v>
      </c>
      <c r="I2410" s="1" t="s">
        <v>85</v>
      </c>
      <c r="J2410" s="1" t="s">
        <v>76</v>
      </c>
      <c r="K2410" s="1" t="s">
        <v>77</v>
      </c>
      <c r="L2410" s="1" t="s">
        <v>38</v>
      </c>
      <c r="M2410" s="1" t="s">
        <v>119</v>
      </c>
      <c r="N2410" s="1" t="s">
        <v>60</v>
      </c>
      <c r="O2410" s="1" t="s">
        <v>492</v>
      </c>
      <c r="P2410" s="1" t="s">
        <v>121</v>
      </c>
      <c r="Q2410" s="1" t="s">
        <v>62</v>
      </c>
      <c r="R2410" s="1" t="s">
        <v>1337</v>
      </c>
      <c r="S2410" s="1" t="s">
        <v>92</v>
      </c>
      <c r="T2410" s="1" t="s">
        <v>45</v>
      </c>
      <c r="U2410" s="1">
        <v>2</v>
      </c>
      <c r="V2410" s="1" t="s">
        <v>178</v>
      </c>
      <c r="W2410" s="1" t="s">
        <v>66</v>
      </c>
      <c r="X2410" s="1">
        <v>1</v>
      </c>
      <c r="Y2410" s="1" t="s">
        <v>69</v>
      </c>
      <c r="AA2410" s="1" t="s">
        <v>50</v>
      </c>
      <c r="AB2410" s="1" t="s">
        <v>48</v>
      </c>
    </row>
    <row r="2411" spans="1:28" x14ac:dyDescent="0.2">
      <c r="A2411" s="1" t="s">
        <v>4825</v>
      </c>
      <c r="B2411" s="1" t="s">
        <v>1253</v>
      </c>
      <c r="C2411" s="1" t="s">
        <v>4826</v>
      </c>
      <c r="D2411" s="1" t="s">
        <v>109</v>
      </c>
      <c r="E2411" s="1" t="s">
        <v>72</v>
      </c>
      <c r="F2411" s="1" t="s">
        <v>153</v>
      </c>
      <c r="G2411" s="1" t="s">
        <v>218</v>
      </c>
      <c r="H2411" s="1" t="s">
        <v>55</v>
      </c>
      <c r="I2411" s="1" t="s">
        <v>100</v>
      </c>
      <c r="J2411" s="1" t="s">
        <v>76</v>
      </c>
      <c r="K2411" s="1" t="s">
        <v>87</v>
      </c>
      <c r="L2411" s="1" t="s">
        <v>118</v>
      </c>
      <c r="M2411" s="1" t="s">
        <v>119</v>
      </c>
      <c r="N2411" s="1" t="s">
        <v>175</v>
      </c>
      <c r="O2411" s="1" t="s">
        <v>375</v>
      </c>
      <c r="P2411" s="1" t="s">
        <v>42</v>
      </c>
      <c r="Q2411" s="1" t="s">
        <v>80</v>
      </c>
      <c r="S2411" s="1" t="s">
        <v>122</v>
      </c>
      <c r="T2411" s="1" t="s">
        <v>45</v>
      </c>
      <c r="U2411" s="1">
        <v>1</v>
      </c>
      <c r="V2411" s="1" t="s">
        <v>65</v>
      </c>
      <c r="W2411" s="1" t="s">
        <v>125</v>
      </c>
      <c r="X2411" s="1">
        <v>4</v>
      </c>
      <c r="Y2411" s="1" t="s">
        <v>168</v>
      </c>
      <c r="Z2411" s="1" t="s">
        <v>49</v>
      </c>
      <c r="AA2411" s="1" t="s">
        <v>95</v>
      </c>
      <c r="AB2411" s="1" t="s">
        <v>48</v>
      </c>
    </row>
    <row r="2412" spans="1:28" x14ac:dyDescent="0.2">
      <c r="A2412" s="1" t="s">
        <v>4827</v>
      </c>
      <c r="B2412" s="1" t="s">
        <v>1145</v>
      </c>
      <c r="D2412" s="1" t="s">
        <v>109</v>
      </c>
      <c r="E2412" s="1" t="s">
        <v>116</v>
      </c>
      <c r="F2412" s="1" t="s">
        <v>32</v>
      </c>
      <c r="G2412" s="1" t="s">
        <v>259</v>
      </c>
      <c r="H2412" s="1" t="s">
        <v>34</v>
      </c>
      <c r="I2412" s="1" t="s">
        <v>85</v>
      </c>
      <c r="J2412" s="1" t="s">
        <v>36</v>
      </c>
      <c r="K2412" s="1" t="s">
        <v>87</v>
      </c>
      <c r="L2412" s="1" t="s">
        <v>155</v>
      </c>
      <c r="M2412" s="1" t="s">
        <v>119</v>
      </c>
      <c r="N2412" s="1" t="s">
        <v>138</v>
      </c>
      <c r="O2412" s="1" t="s">
        <v>1492</v>
      </c>
      <c r="P2412" s="1" t="s">
        <v>226</v>
      </c>
      <c r="Q2412" s="1" t="s">
        <v>163</v>
      </c>
      <c r="S2412" s="1" t="s">
        <v>248</v>
      </c>
      <c r="T2412" s="1" t="s">
        <v>45</v>
      </c>
      <c r="U2412" s="1">
        <v>1</v>
      </c>
      <c r="V2412" s="1" t="s">
        <v>46</v>
      </c>
      <c r="W2412" s="1" t="s">
        <v>125</v>
      </c>
      <c r="X2412" s="1" t="s">
        <v>133</v>
      </c>
      <c r="Z2412" s="1" t="s">
        <v>49</v>
      </c>
      <c r="AA2412" s="1">
        <v>10</v>
      </c>
      <c r="AB2412" s="1" t="s">
        <v>69</v>
      </c>
    </row>
    <row r="2413" spans="1:28" x14ac:dyDescent="0.2">
      <c r="A2413" s="1" t="s">
        <v>4828</v>
      </c>
      <c r="B2413" s="1" t="s">
        <v>4829</v>
      </c>
      <c r="D2413" s="1" t="s">
        <v>109</v>
      </c>
      <c r="E2413" s="1" t="s">
        <v>31</v>
      </c>
      <c r="F2413" s="1" t="s">
        <v>73</v>
      </c>
      <c r="G2413" s="1" t="s">
        <v>74</v>
      </c>
      <c r="H2413" s="1" t="s">
        <v>136</v>
      </c>
      <c r="I2413" s="1" t="s">
        <v>85</v>
      </c>
      <c r="J2413" s="1" t="s">
        <v>56</v>
      </c>
      <c r="K2413" s="1" t="s">
        <v>77</v>
      </c>
      <c r="L2413" s="1" t="s">
        <v>58</v>
      </c>
      <c r="M2413" s="1" t="s">
        <v>88</v>
      </c>
      <c r="N2413" s="1" t="s">
        <v>190</v>
      </c>
      <c r="O2413" s="1" t="s">
        <v>1403</v>
      </c>
      <c r="P2413" s="1" t="s">
        <v>121</v>
      </c>
      <c r="Q2413" s="1" t="s">
        <v>163</v>
      </c>
      <c r="R2413" s="1" t="s">
        <v>925</v>
      </c>
      <c r="S2413" s="1" t="s">
        <v>248</v>
      </c>
      <c r="T2413" s="1" t="s">
        <v>114</v>
      </c>
      <c r="U2413" s="1" t="s">
        <v>93</v>
      </c>
      <c r="V2413" s="1" t="s">
        <v>196</v>
      </c>
      <c r="W2413" s="1" t="s">
        <v>82</v>
      </c>
      <c r="X2413" s="1">
        <v>2</v>
      </c>
      <c r="AA2413" s="1">
        <v>50</v>
      </c>
      <c r="AB2413" s="1" t="s">
        <v>69</v>
      </c>
    </row>
    <row r="2414" spans="1:28" x14ac:dyDescent="0.2">
      <c r="A2414" s="1" t="s">
        <v>4830</v>
      </c>
      <c r="D2414" s="1" t="s">
        <v>109</v>
      </c>
      <c r="E2414" s="1" t="s">
        <v>84</v>
      </c>
      <c r="F2414" s="1" t="s">
        <v>32</v>
      </c>
      <c r="G2414" s="1" t="s">
        <v>33</v>
      </c>
      <c r="H2414" s="1" t="s">
        <v>34</v>
      </c>
      <c r="I2414" s="1" t="s">
        <v>75</v>
      </c>
      <c r="J2414" s="1" t="s">
        <v>86</v>
      </c>
      <c r="K2414" s="1" t="s">
        <v>87</v>
      </c>
      <c r="L2414" s="1" t="s">
        <v>58</v>
      </c>
      <c r="M2414" s="1" t="s">
        <v>119</v>
      </c>
      <c r="N2414" s="1" t="s">
        <v>40</v>
      </c>
      <c r="O2414" s="1" t="s">
        <v>1340</v>
      </c>
      <c r="P2414" s="1" t="s">
        <v>226</v>
      </c>
      <c r="Q2414" s="1" t="s">
        <v>43</v>
      </c>
      <c r="R2414" s="1" t="s">
        <v>325</v>
      </c>
      <c r="S2414" s="1" t="s">
        <v>113</v>
      </c>
      <c r="T2414" s="1" t="s">
        <v>114</v>
      </c>
      <c r="U2414" s="1">
        <v>0</v>
      </c>
      <c r="V2414" s="1" t="s">
        <v>178</v>
      </c>
      <c r="W2414" s="1" t="s">
        <v>66</v>
      </c>
      <c r="X2414" s="1">
        <v>5</v>
      </c>
      <c r="Y2414" s="1" t="s">
        <v>48</v>
      </c>
      <c r="Z2414" s="1" t="s">
        <v>49</v>
      </c>
      <c r="AA2414" s="1">
        <v>10</v>
      </c>
      <c r="AB2414" s="1" t="s">
        <v>48</v>
      </c>
    </row>
    <row r="2415" spans="1:28" x14ac:dyDescent="0.2">
      <c r="A2415" s="1" t="s">
        <v>4831</v>
      </c>
      <c r="B2415" s="1" t="s">
        <v>3734</v>
      </c>
      <c r="D2415" s="1">
        <v>66</v>
      </c>
      <c r="E2415" s="1" t="s">
        <v>72</v>
      </c>
      <c r="F2415" s="1" t="s">
        <v>32</v>
      </c>
      <c r="G2415" s="1" t="s">
        <v>33</v>
      </c>
      <c r="H2415" s="1" t="s">
        <v>136</v>
      </c>
      <c r="I2415" s="1" t="s">
        <v>85</v>
      </c>
      <c r="J2415" s="1" t="s">
        <v>86</v>
      </c>
      <c r="K2415" s="1" t="s">
        <v>77</v>
      </c>
      <c r="L2415" s="1" t="s">
        <v>38</v>
      </c>
      <c r="M2415" s="1" t="s">
        <v>181</v>
      </c>
      <c r="N2415" s="1" t="s">
        <v>94</v>
      </c>
      <c r="O2415" s="1" t="s">
        <v>1195</v>
      </c>
      <c r="P2415" s="1" t="s">
        <v>42</v>
      </c>
      <c r="Q2415" s="1" t="s">
        <v>171</v>
      </c>
      <c r="S2415" s="1" t="s">
        <v>248</v>
      </c>
      <c r="T2415" s="1" t="s">
        <v>45</v>
      </c>
      <c r="U2415" s="1">
        <v>1</v>
      </c>
      <c r="V2415" s="1" t="s">
        <v>105</v>
      </c>
      <c r="W2415" s="1" t="s">
        <v>47</v>
      </c>
      <c r="X2415" s="1">
        <v>3</v>
      </c>
      <c r="Y2415" s="1" t="s">
        <v>69</v>
      </c>
      <c r="Z2415" s="1" t="s">
        <v>49</v>
      </c>
      <c r="AA2415" s="1" t="s">
        <v>95</v>
      </c>
      <c r="AB2415" s="1" t="s">
        <v>69</v>
      </c>
    </row>
    <row r="2416" spans="1:28" x14ac:dyDescent="0.2">
      <c r="A2416" s="1" t="s">
        <v>4832</v>
      </c>
      <c r="B2416" s="1" t="s">
        <v>4833</v>
      </c>
      <c r="C2416" s="1" t="s">
        <v>4834</v>
      </c>
      <c r="D2416" s="1" t="s">
        <v>50</v>
      </c>
      <c r="E2416" s="1" t="s">
        <v>99</v>
      </c>
      <c r="F2416" s="1" t="s">
        <v>32</v>
      </c>
      <c r="G2416" s="1" t="s">
        <v>117</v>
      </c>
      <c r="H2416" s="1" t="s">
        <v>34</v>
      </c>
      <c r="I2416" s="1" t="s">
        <v>75</v>
      </c>
      <c r="J2416" s="1" t="s">
        <v>86</v>
      </c>
      <c r="K2416" s="1" t="s">
        <v>87</v>
      </c>
      <c r="L2416" s="1" t="s">
        <v>38</v>
      </c>
      <c r="M2416" s="1" t="s">
        <v>39</v>
      </c>
      <c r="N2416" s="1" t="s">
        <v>190</v>
      </c>
      <c r="O2416" s="1" t="s">
        <v>3293</v>
      </c>
      <c r="P2416" s="1" t="s">
        <v>42</v>
      </c>
      <c r="Q2416" s="1" t="s">
        <v>80</v>
      </c>
      <c r="R2416" s="1" t="s">
        <v>130</v>
      </c>
      <c r="S2416" s="1" t="s">
        <v>44</v>
      </c>
      <c r="T2416" s="1" t="s">
        <v>81</v>
      </c>
      <c r="U2416" s="1">
        <v>2</v>
      </c>
      <c r="V2416" s="1" t="s">
        <v>124</v>
      </c>
      <c r="W2416" s="1" t="s">
        <v>82</v>
      </c>
      <c r="X2416" s="1">
        <v>1</v>
      </c>
      <c r="Y2416" s="1" t="s">
        <v>168</v>
      </c>
      <c r="Z2416" s="1" t="s">
        <v>49</v>
      </c>
      <c r="AA2416" s="1" t="s">
        <v>50</v>
      </c>
      <c r="AB2416" s="1" t="s">
        <v>48</v>
      </c>
    </row>
    <row r="2417" spans="1:28" x14ac:dyDescent="0.2">
      <c r="A2417" s="1" t="s">
        <v>4835</v>
      </c>
      <c r="B2417" s="1" t="s">
        <v>4836</v>
      </c>
      <c r="D2417" s="1">
        <v>29</v>
      </c>
      <c r="E2417" s="1" t="s">
        <v>84</v>
      </c>
      <c r="F2417" s="1" t="s">
        <v>53</v>
      </c>
      <c r="G2417" s="1" t="s">
        <v>148</v>
      </c>
      <c r="H2417" s="1" t="s">
        <v>136</v>
      </c>
      <c r="I2417" s="1" t="s">
        <v>75</v>
      </c>
      <c r="J2417" s="1" t="s">
        <v>86</v>
      </c>
      <c r="K2417" s="1" t="s">
        <v>101</v>
      </c>
      <c r="L2417" s="1" t="s">
        <v>58</v>
      </c>
      <c r="M2417" s="1" t="s">
        <v>204</v>
      </c>
      <c r="N2417" s="1" t="s">
        <v>40</v>
      </c>
      <c r="O2417" s="1" t="s">
        <v>1694</v>
      </c>
      <c r="P2417" s="1" t="s">
        <v>103</v>
      </c>
      <c r="Q2417" s="1" t="s">
        <v>163</v>
      </c>
      <c r="S2417" s="1" t="s">
        <v>64</v>
      </c>
      <c r="T2417" s="1" t="s">
        <v>81</v>
      </c>
      <c r="U2417" s="1">
        <v>0</v>
      </c>
      <c r="V2417" s="1" t="s">
        <v>65</v>
      </c>
      <c r="W2417" s="1" t="s">
        <v>47</v>
      </c>
      <c r="X2417" s="1">
        <v>1</v>
      </c>
      <c r="Z2417" s="1" t="s">
        <v>68</v>
      </c>
      <c r="AA2417" s="1">
        <v>20</v>
      </c>
      <c r="AB2417" s="1" t="s">
        <v>69</v>
      </c>
    </row>
    <row r="2418" spans="1:28" x14ac:dyDescent="0.2">
      <c r="A2418" s="1" t="s">
        <v>4837</v>
      </c>
      <c r="D2418" s="1" t="s">
        <v>109</v>
      </c>
      <c r="E2418" s="1" t="s">
        <v>84</v>
      </c>
      <c r="F2418" s="1" t="s">
        <v>32</v>
      </c>
      <c r="G2418" s="1" t="s">
        <v>33</v>
      </c>
      <c r="H2418" s="1" t="s">
        <v>136</v>
      </c>
      <c r="I2418" s="1" t="s">
        <v>100</v>
      </c>
      <c r="J2418" s="1" t="s">
        <v>222</v>
      </c>
      <c r="K2418" s="1" t="s">
        <v>37</v>
      </c>
      <c r="L2418" s="1" t="s">
        <v>38</v>
      </c>
      <c r="M2418" s="1" t="s">
        <v>204</v>
      </c>
      <c r="N2418" s="1" t="s">
        <v>190</v>
      </c>
      <c r="O2418" s="1" t="s">
        <v>321</v>
      </c>
      <c r="P2418" s="1" t="s">
        <v>42</v>
      </c>
      <c r="Q2418" s="1" t="s">
        <v>43</v>
      </c>
      <c r="S2418" s="1" t="s">
        <v>64</v>
      </c>
      <c r="T2418" s="1" t="s">
        <v>81</v>
      </c>
      <c r="U2418" s="1" t="s">
        <v>93</v>
      </c>
      <c r="V2418" s="1" t="s">
        <v>178</v>
      </c>
      <c r="W2418" s="1" t="s">
        <v>47</v>
      </c>
      <c r="X2418" s="1">
        <v>2</v>
      </c>
      <c r="Y2418" s="1" t="s">
        <v>67</v>
      </c>
      <c r="Z2418" s="1" t="s">
        <v>49</v>
      </c>
      <c r="AA2418" s="1" t="s">
        <v>95</v>
      </c>
      <c r="AB2418" s="1" t="s">
        <v>48</v>
      </c>
    </row>
    <row r="2419" spans="1:28" x14ac:dyDescent="0.2">
      <c r="A2419" s="1" t="s">
        <v>4838</v>
      </c>
      <c r="C2419" s="1" t="s">
        <v>4839</v>
      </c>
      <c r="D2419" s="1">
        <v>55</v>
      </c>
      <c r="E2419" s="1" t="s">
        <v>99</v>
      </c>
      <c r="F2419" s="1" t="s">
        <v>53</v>
      </c>
      <c r="G2419" s="1" t="s">
        <v>148</v>
      </c>
      <c r="H2419" s="1" t="s">
        <v>34</v>
      </c>
      <c r="I2419" s="1" t="s">
        <v>75</v>
      </c>
      <c r="J2419" s="1" t="s">
        <v>86</v>
      </c>
      <c r="K2419" s="1" t="s">
        <v>37</v>
      </c>
      <c r="L2419" s="1" t="s">
        <v>58</v>
      </c>
      <c r="M2419" s="1" t="s">
        <v>88</v>
      </c>
      <c r="O2419" s="1" t="s">
        <v>1480</v>
      </c>
      <c r="P2419" s="1" t="s">
        <v>42</v>
      </c>
      <c r="Q2419" s="1" t="s">
        <v>43</v>
      </c>
      <c r="S2419" s="1" t="s">
        <v>64</v>
      </c>
      <c r="T2419" s="1" t="s">
        <v>81</v>
      </c>
      <c r="U2419" s="1" t="s">
        <v>93</v>
      </c>
      <c r="V2419" s="1" t="s">
        <v>105</v>
      </c>
      <c r="W2419" s="1" t="s">
        <v>66</v>
      </c>
      <c r="X2419" s="1">
        <v>2</v>
      </c>
      <c r="Z2419" s="1" t="s">
        <v>175</v>
      </c>
      <c r="AA2419" s="1">
        <v>50</v>
      </c>
      <c r="AB2419" s="1" t="s">
        <v>69</v>
      </c>
    </row>
    <row r="2420" spans="1:28" x14ac:dyDescent="0.2">
      <c r="A2420" s="1" t="s">
        <v>4840</v>
      </c>
      <c r="B2420" s="1" t="s">
        <v>2394</v>
      </c>
      <c r="C2420" s="1" t="s">
        <v>4841</v>
      </c>
      <c r="D2420" s="1">
        <v>71</v>
      </c>
      <c r="E2420" s="1" t="s">
        <v>116</v>
      </c>
      <c r="F2420" s="1" t="s">
        <v>53</v>
      </c>
      <c r="G2420" s="1" t="s">
        <v>148</v>
      </c>
      <c r="H2420" s="1" t="s">
        <v>136</v>
      </c>
      <c r="I2420" s="1" t="s">
        <v>35</v>
      </c>
      <c r="J2420" s="1" t="s">
        <v>76</v>
      </c>
      <c r="K2420" s="1" t="s">
        <v>37</v>
      </c>
      <c r="L2420" s="1" t="s">
        <v>58</v>
      </c>
      <c r="M2420" s="1" t="s">
        <v>181</v>
      </c>
      <c r="N2420" s="1" t="s">
        <v>190</v>
      </c>
      <c r="O2420" s="1" t="s">
        <v>1777</v>
      </c>
      <c r="P2420" s="1" t="s">
        <v>121</v>
      </c>
      <c r="Q2420" s="1" t="s">
        <v>80</v>
      </c>
      <c r="S2420" s="1" t="s">
        <v>122</v>
      </c>
      <c r="T2420" s="1" t="s">
        <v>114</v>
      </c>
      <c r="U2420" s="1">
        <v>3</v>
      </c>
      <c r="V2420" s="1" t="s">
        <v>196</v>
      </c>
      <c r="W2420" s="1" t="s">
        <v>82</v>
      </c>
      <c r="X2420" s="1" t="s">
        <v>133</v>
      </c>
      <c r="Y2420" s="1" t="s">
        <v>69</v>
      </c>
      <c r="AA2420" s="1" t="s">
        <v>95</v>
      </c>
      <c r="AB2420" s="1" t="s">
        <v>69</v>
      </c>
    </row>
    <row r="2421" spans="1:28" x14ac:dyDescent="0.2">
      <c r="A2421" s="1" t="s">
        <v>4842</v>
      </c>
      <c r="B2421" s="1" t="s">
        <v>2859</v>
      </c>
      <c r="D2421" s="1">
        <v>89</v>
      </c>
      <c r="E2421" s="1" t="s">
        <v>72</v>
      </c>
      <c r="F2421" s="1" t="s">
        <v>153</v>
      </c>
      <c r="G2421" s="1" t="s">
        <v>154</v>
      </c>
      <c r="H2421" s="1" t="s">
        <v>34</v>
      </c>
      <c r="I2421" s="1" t="s">
        <v>85</v>
      </c>
      <c r="J2421" s="1" t="s">
        <v>222</v>
      </c>
      <c r="K2421" s="1" t="s">
        <v>101</v>
      </c>
      <c r="L2421" s="1" t="s">
        <v>118</v>
      </c>
      <c r="M2421" s="1" t="s">
        <v>88</v>
      </c>
      <c r="N2421" s="1" t="s">
        <v>40</v>
      </c>
      <c r="O2421" s="1" t="s">
        <v>575</v>
      </c>
      <c r="P2421" s="1" t="s">
        <v>42</v>
      </c>
      <c r="Q2421" s="1" t="s">
        <v>62</v>
      </c>
      <c r="S2421" s="1" t="s">
        <v>92</v>
      </c>
      <c r="T2421" s="1" t="s">
        <v>81</v>
      </c>
      <c r="U2421" s="1">
        <v>0</v>
      </c>
      <c r="V2421" s="1" t="s">
        <v>46</v>
      </c>
      <c r="W2421" s="1" t="s">
        <v>125</v>
      </c>
      <c r="X2421" s="1">
        <v>2</v>
      </c>
      <c r="Y2421" s="1" t="s">
        <v>168</v>
      </c>
      <c r="AA2421" s="1">
        <v>20</v>
      </c>
      <c r="AB2421" s="1" t="s">
        <v>48</v>
      </c>
    </row>
    <row r="2422" spans="1:28" x14ac:dyDescent="0.2">
      <c r="A2422" s="1" t="s">
        <v>4843</v>
      </c>
      <c r="B2422" s="1" t="s">
        <v>4844</v>
      </c>
      <c r="C2422" s="1" t="s">
        <v>4845</v>
      </c>
      <c r="D2422" s="1" t="s">
        <v>109</v>
      </c>
      <c r="E2422" s="1" t="s">
        <v>31</v>
      </c>
      <c r="F2422" s="1" t="s">
        <v>53</v>
      </c>
      <c r="G2422" s="1" t="s">
        <v>148</v>
      </c>
      <c r="H2422" s="1" t="s">
        <v>136</v>
      </c>
      <c r="I2422" s="1" t="s">
        <v>75</v>
      </c>
      <c r="J2422" s="1" t="s">
        <v>56</v>
      </c>
      <c r="K2422" s="1" t="s">
        <v>57</v>
      </c>
      <c r="L2422" s="1" t="s">
        <v>155</v>
      </c>
      <c r="M2422" s="1" t="s">
        <v>59</v>
      </c>
      <c r="O2422" s="1" t="s">
        <v>462</v>
      </c>
      <c r="P2422" s="1" t="s">
        <v>103</v>
      </c>
      <c r="Q2422" s="1" t="s">
        <v>171</v>
      </c>
      <c r="S2422" s="1" t="s">
        <v>131</v>
      </c>
      <c r="T2422" s="1" t="s">
        <v>123</v>
      </c>
      <c r="U2422" s="1">
        <v>3</v>
      </c>
      <c r="V2422" s="1" t="s">
        <v>178</v>
      </c>
      <c r="W2422" s="1" t="s">
        <v>125</v>
      </c>
      <c r="X2422" s="1">
        <v>5</v>
      </c>
      <c r="Y2422" s="1" t="s">
        <v>168</v>
      </c>
      <c r="Z2422" s="1" t="s">
        <v>68</v>
      </c>
      <c r="AA2422" s="1" t="s">
        <v>50</v>
      </c>
      <c r="AB2422" s="1" t="s">
        <v>48</v>
      </c>
    </row>
    <row r="2423" spans="1:28" x14ac:dyDescent="0.2">
      <c r="A2423" s="1" t="s">
        <v>4846</v>
      </c>
      <c r="D2423" s="1" t="s">
        <v>50</v>
      </c>
      <c r="E2423" s="1" t="s">
        <v>99</v>
      </c>
      <c r="F2423" s="1" t="s">
        <v>32</v>
      </c>
      <c r="G2423" s="1" t="s">
        <v>117</v>
      </c>
      <c r="H2423" s="1" t="s">
        <v>56</v>
      </c>
      <c r="I2423" s="1" t="s">
        <v>35</v>
      </c>
      <c r="J2423" s="1" t="s">
        <v>222</v>
      </c>
      <c r="K2423" s="1" t="s">
        <v>57</v>
      </c>
      <c r="L2423" s="1" t="s">
        <v>38</v>
      </c>
      <c r="M2423" s="1" t="s">
        <v>59</v>
      </c>
      <c r="N2423" s="1" t="s">
        <v>94</v>
      </c>
      <c r="O2423" s="1" t="s">
        <v>881</v>
      </c>
      <c r="P2423" s="1" t="s">
        <v>121</v>
      </c>
      <c r="Q2423" s="1" t="s">
        <v>43</v>
      </c>
      <c r="R2423" s="1" t="s">
        <v>1187</v>
      </c>
      <c r="S2423" s="1" t="s">
        <v>92</v>
      </c>
      <c r="T2423" s="1" t="s">
        <v>81</v>
      </c>
      <c r="U2423" s="1">
        <v>0</v>
      </c>
      <c r="V2423" s="1" t="s">
        <v>124</v>
      </c>
      <c r="W2423" s="1" t="s">
        <v>125</v>
      </c>
      <c r="X2423" s="1">
        <v>3</v>
      </c>
      <c r="Y2423" s="1" t="s">
        <v>168</v>
      </c>
      <c r="Z2423" s="1" t="s">
        <v>68</v>
      </c>
      <c r="AA2423" s="1" t="s">
        <v>50</v>
      </c>
      <c r="AB2423" s="1" t="s">
        <v>48</v>
      </c>
    </row>
    <row r="2424" spans="1:28" x14ac:dyDescent="0.2">
      <c r="A2424" s="1" t="s">
        <v>4847</v>
      </c>
      <c r="C2424" s="1" t="s">
        <v>4848</v>
      </c>
      <c r="D2424" s="1">
        <v>15</v>
      </c>
      <c r="E2424" s="1" t="s">
        <v>99</v>
      </c>
      <c r="F2424" s="1" t="s">
        <v>32</v>
      </c>
      <c r="G2424" s="1" t="s">
        <v>185</v>
      </c>
      <c r="H2424" s="1" t="s">
        <v>55</v>
      </c>
      <c r="I2424" s="1" t="s">
        <v>100</v>
      </c>
      <c r="J2424" s="1" t="s">
        <v>76</v>
      </c>
      <c r="K2424" s="1" t="s">
        <v>57</v>
      </c>
      <c r="L2424" s="1" t="s">
        <v>118</v>
      </c>
      <c r="M2424" s="1" t="s">
        <v>119</v>
      </c>
      <c r="N2424" s="1" t="s">
        <v>89</v>
      </c>
      <c r="O2424" s="1" t="s">
        <v>1297</v>
      </c>
      <c r="P2424" s="1" t="s">
        <v>103</v>
      </c>
      <c r="Q2424" s="1" t="s">
        <v>163</v>
      </c>
      <c r="R2424" s="1" t="s">
        <v>2614</v>
      </c>
      <c r="S2424" s="1" t="s">
        <v>248</v>
      </c>
      <c r="T2424" s="1" t="s">
        <v>123</v>
      </c>
      <c r="U2424" s="1" t="s">
        <v>93</v>
      </c>
      <c r="W2424" s="1" t="s">
        <v>125</v>
      </c>
      <c r="X2424" s="1" t="s">
        <v>151</v>
      </c>
      <c r="Y2424" s="1" t="s">
        <v>168</v>
      </c>
      <c r="Z2424" s="1" t="s">
        <v>68</v>
      </c>
      <c r="AA2424" s="1" t="s">
        <v>95</v>
      </c>
      <c r="AB2424" s="1" t="s">
        <v>69</v>
      </c>
    </row>
    <row r="2425" spans="1:28" x14ac:dyDescent="0.2">
      <c r="A2425" s="1" t="s">
        <v>4849</v>
      </c>
      <c r="B2425" s="1" t="s">
        <v>2495</v>
      </c>
      <c r="C2425" s="1" t="s">
        <v>4850</v>
      </c>
      <c r="D2425" s="1">
        <v>35</v>
      </c>
      <c r="E2425" s="1" t="s">
        <v>116</v>
      </c>
      <c r="F2425" s="1" t="s">
        <v>53</v>
      </c>
      <c r="G2425" s="1" t="s">
        <v>54</v>
      </c>
      <c r="H2425" s="1" t="s">
        <v>55</v>
      </c>
      <c r="I2425" s="1" t="s">
        <v>35</v>
      </c>
      <c r="J2425" s="1" t="s">
        <v>36</v>
      </c>
      <c r="K2425" s="1" t="s">
        <v>57</v>
      </c>
      <c r="L2425" s="1" t="s">
        <v>118</v>
      </c>
      <c r="M2425" s="1" t="s">
        <v>39</v>
      </c>
      <c r="O2425" s="1" t="s">
        <v>872</v>
      </c>
      <c r="P2425" s="1" t="s">
        <v>42</v>
      </c>
      <c r="Q2425" s="1" t="s">
        <v>62</v>
      </c>
      <c r="S2425" s="1" t="s">
        <v>44</v>
      </c>
      <c r="T2425" s="1" t="s">
        <v>45</v>
      </c>
      <c r="U2425" s="1">
        <v>1</v>
      </c>
      <c r="V2425" s="1" t="s">
        <v>132</v>
      </c>
      <c r="W2425" s="1" t="s">
        <v>82</v>
      </c>
      <c r="X2425" s="1">
        <v>2</v>
      </c>
      <c r="Y2425" s="1" t="s">
        <v>69</v>
      </c>
      <c r="AA2425" s="1">
        <v>10</v>
      </c>
      <c r="AB2425" s="1" t="s">
        <v>48</v>
      </c>
    </row>
    <row r="2426" spans="1:28" x14ac:dyDescent="0.2">
      <c r="A2426" s="1" t="s">
        <v>4851</v>
      </c>
      <c r="B2426" s="1" t="s">
        <v>814</v>
      </c>
      <c r="D2426" s="1" t="s">
        <v>50</v>
      </c>
      <c r="E2426" s="1" t="s">
        <v>116</v>
      </c>
      <c r="F2426" s="1" t="s">
        <v>73</v>
      </c>
      <c r="G2426" s="1" t="s">
        <v>110</v>
      </c>
      <c r="H2426" s="1" t="s">
        <v>34</v>
      </c>
      <c r="I2426" s="1" t="s">
        <v>35</v>
      </c>
      <c r="J2426" s="1" t="s">
        <v>86</v>
      </c>
      <c r="K2426" s="1" t="s">
        <v>87</v>
      </c>
      <c r="L2426" s="1" t="s">
        <v>38</v>
      </c>
      <c r="M2426" s="1" t="s">
        <v>39</v>
      </c>
      <c r="N2426" s="1" t="s">
        <v>190</v>
      </c>
      <c r="O2426" s="1" t="s">
        <v>1628</v>
      </c>
      <c r="P2426" s="1" t="s">
        <v>103</v>
      </c>
      <c r="Q2426" s="1" t="s">
        <v>163</v>
      </c>
      <c r="S2426" s="1" t="s">
        <v>92</v>
      </c>
      <c r="T2426" s="1" t="s">
        <v>45</v>
      </c>
      <c r="U2426" s="1">
        <v>2</v>
      </c>
      <c r="V2426" s="1" t="s">
        <v>132</v>
      </c>
      <c r="W2426" s="1" t="s">
        <v>66</v>
      </c>
      <c r="X2426" s="1">
        <v>1</v>
      </c>
      <c r="Z2426" s="1" t="s">
        <v>49</v>
      </c>
      <c r="AA2426" s="1">
        <v>10</v>
      </c>
      <c r="AB2426" s="1" t="s">
        <v>69</v>
      </c>
    </row>
    <row r="2427" spans="1:28" x14ac:dyDescent="0.2">
      <c r="A2427" s="1" t="s">
        <v>4852</v>
      </c>
      <c r="D2427" s="1">
        <v>1</v>
      </c>
      <c r="E2427" s="1" t="s">
        <v>31</v>
      </c>
      <c r="F2427" s="1" t="s">
        <v>32</v>
      </c>
      <c r="G2427" s="1" t="s">
        <v>117</v>
      </c>
      <c r="H2427" s="1" t="s">
        <v>136</v>
      </c>
      <c r="I2427" s="1" t="s">
        <v>35</v>
      </c>
      <c r="J2427" s="1" t="s">
        <v>56</v>
      </c>
      <c r="K2427" s="1" t="s">
        <v>101</v>
      </c>
      <c r="L2427" s="1" t="s">
        <v>118</v>
      </c>
      <c r="M2427" s="1" t="s">
        <v>88</v>
      </c>
      <c r="N2427" s="1" t="s">
        <v>40</v>
      </c>
      <c r="O2427" s="1" t="s">
        <v>873</v>
      </c>
      <c r="P2427" s="1" t="s">
        <v>42</v>
      </c>
      <c r="Q2427" s="1" t="s">
        <v>171</v>
      </c>
      <c r="S2427" s="1" t="s">
        <v>64</v>
      </c>
      <c r="T2427" s="1" t="s">
        <v>81</v>
      </c>
      <c r="U2427" s="1" t="s">
        <v>93</v>
      </c>
      <c r="V2427" s="1" t="s">
        <v>46</v>
      </c>
      <c r="W2427" s="1" t="s">
        <v>125</v>
      </c>
      <c r="X2427" s="1">
        <v>1</v>
      </c>
      <c r="Y2427" s="1" t="s">
        <v>69</v>
      </c>
      <c r="Z2427" s="1" t="s">
        <v>94</v>
      </c>
      <c r="AA2427" s="1">
        <v>10</v>
      </c>
      <c r="AB2427" s="1" t="s">
        <v>48</v>
      </c>
    </row>
    <row r="2428" spans="1:28" x14ac:dyDescent="0.2">
      <c r="A2428" s="1" t="s">
        <v>4853</v>
      </c>
      <c r="C2428" s="1" t="s">
        <v>4056</v>
      </c>
      <c r="D2428" s="1">
        <v>51</v>
      </c>
      <c r="E2428" s="1" t="s">
        <v>31</v>
      </c>
      <c r="F2428" s="1" t="s">
        <v>53</v>
      </c>
      <c r="G2428" s="1" t="s">
        <v>148</v>
      </c>
      <c r="H2428" s="1" t="s">
        <v>55</v>
      </c>
      <c r="I2428" s="1" t="s">
        <v>75</v>
      </c>
      <c r="J2428" s="1" t="s">
        <v>76</v>
      </c>
      <c r="K2428" s="1" t="s">
        <v>37</v>
      </c>
      <c r="L2428" s="1" t="s">
        <v>78</v>
      </c>
      <c r="M2428" s="1" t="s">
        <v>204</v>
      </c>
      <c r="N2428" s="1" t="s">
        <v>60</v>
      </c>
      <c r="O2428" s="1" t="s">
        <v>1271</v>
      </c>
      <c r="P2428" s="1" t="s">
        <v>121</v>
      </c>
      <c r="Q2428" s="1" t="s">
        <v>163</v>
      </c>
      <c r="R2428" s="1" t="s">
        <v>677</v>
      </c>
      <c r="S2428" s="1" t="s">
        <v>64</v>
      </c>
      <c r="T2428" s="1" t="s">
        <v>81</v>
      </c>
      <c r="U2428" s="1">
        <v>0</v>
      </c>
      <c r="V2428" s="1" t="s">
        <v>105</v>
      </c>
      <c r="W2428" s="1" t="s">
        <v>47</v>
      </c>
      <c r="X2428" s="1">
        <v>3</v>
      </c>
      <c r="Y2428" s="1" t="s">
        <v>48</v>
      </c>
      <c r="Z2428" s="1" t="s">
        <v>49</v>
      </c>
      <c r="AA2428" s="1" t="s">
        <v>95</v>
      </c>
      <c r="AB2428" s="1" t="s">
        <v>48</v>
      </c>
    </row>
    <row r="2429" spans="1:28" x14ac:dyDescent="0.2">
      <c r="A2429" s="1" t="s">
        <v>4854</v>
      </c>
      <c r="B2429" s="1" t="s">
        <v>4308</v>
      </c>
      <c r="C2429" s="1" t="s">
        <v>4855</v>
      </c>
      <c r="D2429" s="1" t="s">
        <v>109</v>
      </c>
      <c r="E2429" s="1" t="s">
        <v>72</v>
      </c>
      <c r="F2429" s="1" t="s">
        <v>53</v>
      </c>
      <c r="G2429" s="1" t="s">
        <v>135</v>
      </c>
      <c r="H2429" s="1" t="s">
        <v>56</v>
      </c>
      <c r="I2429" s="1" t="s">
        <v>100</v>
      </c>
      <c r="J2429" s="1" t="s">
        <v>86</v>
      </c>
      <c r="K2429" s="1" t="s">
        <v>57</v>
      </c>
      <c r="L2429" s="1" t="s">
        <v>38</v>
      </c>
      <c r="M2429" s="1" t="s">
        <v>119</v>
      </c>
      <c r="N2429" s="1" t="s">
        <v>89</v>
      </c>
      <c r="O2429" s="1" t="s">
        <v>166</v>
      </c>
      <c r="P2429" s="1" t="s">
        <v>103</v>
      </c>
      <c r="Q2429" s="1" t="s">
        <v>171</v>
      </c>
      <c r="S2429" s="1" t="s">
        <v>92</v>
      </c>
      <c r="T2429" s="1" t="s">
        <v>123</v>
      </c>
      <c r="U2429" s="1">
        <v>3</v>
      </c>
      <c r="V2429" s="1" t="s">
        <v>132</v>
      </c>
      <c r="W2429" s="1" t="s">
        <v>66</v>
      </c>
      <c r="X2429" s="1">
        <v>3</v>
      </c>
      <c r="Y2429" s="1" t="s">
        <v>69</v>
      </c>
      <c r="Z2429" s="1" t="s">
        <v>68</v>
      </c>
      <c r="AA2429" s="1" t="s">
        <v>95</v>
      </c>
      <c r="AB2429" s="1" t="s">
        <v>48</v>
      </c>
    </row>
    <row r="2430" spans="1:28" x14ac:dyDescent="0.2">
      <c r="A2430" s="1" t="s">
        <v>4856</v>
      </c>
      <c r="D2430" s="1" t="s">
        <v>109</v>
      </c>
      <c r="E2430" s="1" t="s">
        <v>31</v>
      </c>
      <c r="F2430" s="1" t="s">
        <v>73</v>
      </c>
      <c r="G2430" s="1" t="s">
        <v>110</v>
      </c>
      <c r="H2430" s="1" t="s">
        <v>136</v>
      </c>
      <c r="I2430" s="1" t="s">
        <v>85</v>
      </c>
      <c r="J2430" s="1" t="s">
        <v>86</v>
      </c>
      <c r="K2430" s="1" t="s">
        <v>37</v>
      </c>
      <c r="L2430" s="1" t="s">
        <v>38</v>
      </c>
      <c r="M2430" s="1" t="s">
        <v>59</v>
      </c>
      <c r="N2430" s="1" t="s">
        <v>190</v>
      </c>
      <c r="O2430" s="1" t="s">
        <v>1654</v>
      </c>
      <c r="P2430" s="1" t="s">
        <v>42</v>
      </c>
      <c r="Q2430" s="1" t="s">
        <v>80</v>
      </c>
      <c r="R2430" s="1" t="s">
        <v>3005</v>
      </c>
      <c r="S2430" s="1" t="s">
        <v>64</v>
      </c>
      <c r="T2430" s="1" t="s">
        <v>114</v>
      </c>
      <c r="U2430" s="1">
        <v>0</v>
      </c>
      <c r="V2430" s="1" t="s">
        <v>65</v>
      </c>
      <c r="W2430" s="1" t="s">
        <v>47</v>
      </c>
      <c r="X2430" s="1">
        <v>2</v>
      </c>
      <c r="Y2430" s="1" t="s">
        <v>168</v>
      </c>
      <c r="Z2430" s="1" t="s">
        <v>68</v>
      </c>
      <c r="AA2430" s="1" t="s">
        <v>50</v>
      </c>
      <c r="AB2430" s="1" t="s">
        <v>48</v>
      </c>
    </row>
    <row r="2431" spans="1:28" x14ac:dyDescent="0.2">
      <c r="A2431" s="1" t="s">
        <v>4857</v>
      </c>
      <c r="B2431" s="1" t="s">
        <v>4858</v>
      </c>
      <c r="D2431" s="1">
        <v>62</v>
      </c>
      <c r="E2431" s="1" t="s">
        <v>116</v>
      </c>
      <c r="F2431" s="1" t="s">
        <v>153</v>
      </c>
      <c r="G2431" s="1" t="s">
        <v>215</v>
      </c>
      <c r="H2431" s="1" t="s">
        <v>56</v>
      </c>
      <c r="I2431" s="1" t="s">
        <v>35</v>
      </c>
      <c r="J2431" s="1" t="s">
        <v>222</v>
      </c>
      <c r="K2431" s="1" t="s">
        <v>87</v>
      </c>
      <c r="L2431" s="1" t="s">
        <v>155</v>
      </c>
      <c r="M2431" s="1" t="s">
        <v>181</v>
      </c>
      <c r="N2431" s="1" t="s">
        <v>40</v>
      </c>
      <c r="O2431" s="1" t="s">
        <v>691</v>
      </c>
      <c r="P2431" s="1" t="s">
        <v>42</v>
      </c>
      <c r="Q2431" s="1" t="s">
        <v>80</v>
      </c>
      <c r="R2431" s="1" t="s">
        <v>1039</v>
      </c>
      <c r="S2431" s="1" t="s">
        <v>248</v>
      </c>
      <c r="T2431" s="1" t="s">
        <v>45</v>
      </c>
      <c r="U2431" s="1">
        <v>2</v>
      </c>
      <c r="V2431" s="1" t="s">
        <v>124</v>
      </c>
      <c r="W2431" s="1" t="s">
        <v>47</v>
      </c>
      <c r="X2431" s="1">
        <v>2</v>
      </c>
      <c r="Y2431" s="1" t="s">
        <v>48</v>
      </c>
      <c r="Z2431" s="1" t="s">
        <v>89</v>
      </c>
      <c r="AA2431" s="1" t="s">
        <v>50</v>
      </c>
      <c r="AB2431" s="1" t="s">
        <v>69</v>
      </c>
    </row>
    <row r="2432" spans="1:28" x14ac:dyDescent="0.2">
      <c r="A2432" s="1" t="s">
        <v>4859</v>
      </c>
      <c r="B2432" s="1" t="s">
        <v>4860</v>
      </c>
      <c r="C2432" s="1" t="s">
        <v>4861</v>
      </c>
      <c r="D2432" s="1" t="s">
        <v>109</v>
      </c>
      <c r="E2432" s="1" t="s">
        <v>99</v>
      </c>
      <c r="F2432" s="1" t="s">
        <v>73</v>
      </c>
      <c r="G2432" s="1" t="s">
        <v>110</v>
      </c>
      <c r="H2432" s="1" t="s">
        <v>55</v>
      </c>
      <c r="I2432" s="1" t="s">
        <v>35</v>
      </c>
      <c r="J2432" s="1" t="s">
        <v>36</v>
      </c>
      <c r="K2432" s="1" t="s">
        <v>57</v>
      </c>
      <c r="L2432" s="1" t="s">
        <v>58</v>
      </c>
      <c r="M2432" s="1" t="s">
        <v>88</v>
      </c>
      <c r="O2432" s="1" t="s">
        <v>1121</v>
      </c>
      <c r="P2432" s="1" t="s">
        <v>42</v>
      </c>
      <c r="Q2432" s="1" t="s">
        <v>62</v>
      </c>
      <c r="R2432" s="1" t="s">
        <v>182</v>
      </c>
      <c r="S2432" s="1" t="s">
        <v>113</v>
      </c>
      <c r="T2432" s="1" t="s">
        <v>81</v>
      </c>
      <c r="U2432" s="1">
        <v>0</v>
      </c>
      <c r="V2432" s="1" t="s">
        <v>124</v>
      </c>
      <c r="W2432" s="1" t="s">
        <v>47</v>
      </c>
      <c r="X2432" s="1">
        <v>4</v>
      </c>
      <c r="Y2432" s="1" t="s">
        <v>48</v>
      </c>
      <c r="Z2432" s="1" t="s">
        <v>49</v>
      </c>
      <c r="AA2432" s="1">
        <v>20</v>
      </c>
      <c r="AB2432" s="1" t="s">
        <v>69</v>
      </c>
    </row>
    <row r="2433" spans="1:28" x14ac:dyDescent="0.2">
      <c r="A2433" s="1" t="s">
        <v>4862</v>
      </c>
      <c r="B2433" s="1" t="s">
        <v>3857</v>
      </c>
      <c r="C2433" s="1" t="s">
        <v>4863</v>
      </c>
      <c r="D2433" s="1">
        <v>56</v>
      </c>
      <c r="E2433" s="1" t="s">
        <v>72</v>
      </c>
      <c r="F2433" s="1" t="s">
        <v>53</v>
      </c>
      <c r="G2433" s="1" t="s">
        <v>148</v>
      </c>
      <c r="H2433" s="1" t="s">
        <v>55</v>
      </c>
      <c r="I2433" s="1" t="s">
        <v>75</v>
      </c>
      <c r="J2433" s="1" t="s">
        <v>222</v>
      </c>
      <c r="K2433" s="1" t="s">
        <v>37</v>
      </c>
      <c r="L2433" s="1" t="s">
        <v>118</v>
      </c>
      <c r="M2433" s="1" t="s">
        <v>59</v>
      </c>
      <c r="N2433" s="1" t="s">
        <v>40</v>
      </c>
      <c r="O2433" s="1" t="s">
        <v>149</v>
      </c>
      <c r="P2433" s="1" t="s">
        <v>42</v>
      </c>
      <c r="Q2433" s="1" t="s">
        <v>80</v>
      </c>
      <c r="R2433" s="1" t="s">
        <v>1004</v>
      </c>
      <c r="S2433" s="1" t="s">
        <v>131</v>
      </c>
      <c r="T2433" s="1" t="s">
        <v>114</v>
      </c>
      <c r="U2433" s="1">
        <v>2</v>
      </c>
      <c r="V2433" s="1" t="s">
        <v>105</v>
      </c>
      <c r="W2433" s="1" t="s">
        <v>82</v>
      </c>
      <c r="X2433" s="1" t="s">
        <v>151</v>
      </c>
      <c r="Y2433" s="1" t="s">
        <v>67</v>
      </c>
      <c r="Z2433" s="1" t="s">
        <v>68</v>
      </c>
      <c r="AA2433" s="1" t="s">
        <v>95</v>
      </c>
      <c r="AB2433" s="1" t="s">
        <v>48</v>
      </c>
    </row>
    <row r="2434" spans="1:28" x14ac:dyDescent="0.2">
      <c r="A2434" s="1" t="s">
        <v>4864</v>
      </c>
      <c r="B2434" s="1" t="s">
        <v>3743</v>
      </c>
      <c r="C2434" s="1" t="s">
        <v>4048</v>
      </c>
      <c r="D2434" s="1" t="s">
        <v>109</v>
      </c>
      <c r="E2434" s="1" t="s">
        <v>116</v>
      </c>
      <c r="F2434" s="1" t="s">
        <v>73</v>
      </c>
      <c r="G2434" s="1" t="s">
        <v>74</v>
      </c>
      <c r="H2434" s="1" t="s">
        <v>55</v>
      </c>
      <c r="I2434" s="1" t="s">
        <v>35</v>
      </c>
      <c r="J2434" s="1" t="s">
        <v>222</v>
      </c>
      <c r="K2434" s="1" t="s">
        <v>37</v>
      </c>
      <c r="L2434" s="1" t="s">
        <v>118</v>
      </c>
      <c r="M2434" s="1" t="s">
        <v>59</v>
      </c>
      <c r="N2434" s="1" t="s">
        <v>40</v>
      </c>
      <c r="O2434" s="1" t="s">
        <v>937</v>
      </c>
      <c r="P2434" s="1" t="s">
        <v>121</v>
      </c>
      <c r="Q2434" s="1" t="s">
        <v>80</v>
      </c>
      <c r="R2434" s="1" t="s">
        <v>469</v>
      </c>
      <c r="S2434" s="1" t="s">
        <v>122</v>
      </c>
      <c r="T2434" s="1" t="s">
        <v>81</v>
      </c>
      <c r="U2434" s="1" t="s">
        <v>93</v>
      </c>
      <c r="V2434" s="1" t="s">
        <v>105</v>
      </c>
      <c r="W2434" s="1" t="s">
        <v>125</v>
      </c>
      <c r="X2434" s="1">
        <v>4</v>
      </c>
      <c r="Y2434" s="1" t="s">
        <v>48</v>
      </c>
      <c r="AA2434" s="1">
        <v>10</v>
      </c>
      <c r="AB2434" s="1" t="s">
        <v>69</v>
      </c>
    </row>
    <row r="2435" spans="1:28" x14ac:dyDescent="0.2">
      <c r="A2435" s="1" t="s">
        <v>4865</v>
      </c>
      <c r="B2435" s="1" t="s">
        <v>3608</v>
      </c>
      <c r="C2435" s="1" t="s">
        <v>4866</v>
      </c>
      <c r="D2435" s="1">
        <v>75</v>
      </c>
      <c r="E2435" s="1" t="s">
        <v>31</v>
      </c>
      <c r="F2435" s="1" t="s">
        <v>53</v>
      </c>
      <c r="G2435" s="1" t="s">
        <v>135</v>
      </c>
      <c r="H2435" s="1" t="s">
        <v>136</v>
      </c>
      <c r="I2435" s="1" t="s">
        <v>75</v>
      </c>
      <c r="J2435" s="1" t="s">
        <v>36</v>
      </c>
      <c r="K2435" s="1" t="s">
        <v>37</v>
      </c>
      <c r="L2435" s="1" t="s">
        <v>38</v>
      </c>
      <c r="M2435" s="1" t="s">
        <v>181</v>
      </c>
      <c r="N2435" s="1" t="s">
        <v>40</v>
      </c>
      <c r="O2435" s="1" t="s">
        <v>642</v>
      </c>
      <c r="P2435" s="1" t="s">
        <v>121</v>
      </c>
      <c r="Q2435" s="1" t="s">
        <v>171</v>
      </c>
      <c r="R2435" s="1" t="s">
        <v>758</v>
      </c>
      <c r="S2435" s="1" t="s">
        <v>92</v>
      </c>
      <c r="T2435" s="1" t="s">
        <v>123</v>
      </c>
      <c r="U2435" s="1">
        <v>3</v>
      </c>
      <c r="V2435" s="1" t="s">
        <v>124</v>
      </c>
      <c r="W2435" s="1" t="s">
        <v>66</v>
      </c>
      <c r="X2435" s="1">
        <v>5</v>
      </c>
      <c r="Y2435" s="1" t="s">
        <v>48</v>
      </c>
      <c r="Z2435" s="1" t="s">
        <v>175</v>
      </c>
      <c r="AA2435" s="1" t="s">
        <v>95</v>
      </c>
      <c r="AB2435" s="1" t="s">
        <v>48</v>
      </c>
    </row>
    <row r="2436" spans="1:28" x14ac:dyDescent="0.2">
      <c r="A2436" s="1" t="s">
        <v>4867</v>
      </c>
      <c r="D2436" s="1">
        <v>83</v>
      </c>
      <c r="E2436" s="1" t="s">
        <v>99</v>
      </c>
      <c r="F2436" s="1" t="s">
        <v>32</v>
      </c>
      <c r="G2436" s="1" t="s">
        <v>33</v>
      </c>
      <c r="H2436" s="1" t="s">
        <v>56</v>
      </c>
      <c r="I2436" s="1" t="s">
        <v>100</v>
      </c>
      <c r="J2436" s="1" t="s">
        <v>222</v>
      </c>
      <c r="K2436" s="1" t="s">
        <v>101</v>
      </c>
      <c r="L2436" s="1" t="s">
        <v>58</v>
      </c>
      <c r="M2436" s="1" t="s">
        <v>119</v>
      </c>
      <c r="O2436" s="1" t="s">
        <v>817</v>
      </c>
      <c r="P2436" s="1" t="s">
        <v>121</v>
      </c>
      <c r="Q2436" s="1" t="s">
        <v>163</v>
      </c>
      <c r="S2436" s="1" t="s">
        <v>44</v>
      </c>
      <c r="T2436" s="1" t="s">
        <v>114</v>
      </c>
      <c r="U2436" s="1">
        <v>3</v>
      </c>
      <c r="V2436" s="1" t="s">
        <v>105</v>
      </c>
      <c r="W2436" s="1" t="s">
        <v>82</v>
      </c>
      <c r="X2436" s="1">
        <v>5</v>
      </c>
      <c r="Y2436" s="1" t="s">
        <v>67</v>
      </c>
      <c r="Z2436" s="1" t="s">
        <v>49</v>
      </c>
      <c r="AA2436" s="1" t="s">
        <v>95</v>
      </c>
      <c r="AB2436" s="1" t="s">
        <v>48</v>
      </c>
    </row>
    <row r="2437" spans="1:28" x14ac:dyDescent="0.2">
      <c r="A2437" s="1" t="s">
        <v>4868</v>
      </c>
      <c r="B2437" s="1" t="s">
        <v>4869</v>
      </c>
      <c r="D2437" s="1" t="s">
        <v>109</v>
      </c>
      <c r="E2437" s="1" t="s">
        <v>99</v>
      </c>
      <c r="F2437" s="1" t="s">
        <v>53</v>
      </c>
      <c r="G2437" s="1" t="s">
        <v>54</v>
      </c>
      <c r="H2437" s="1" t="s">
        <v>56</v>
      </c>
      <c r="I2437" s="1" t="s">
        <v>35</v>
      </c>
      <c r="J2437" s="1" t="s">
        <v>36</v>
      </c>
      <c r="K2437" s="1" t="s">
        <v>57</v>
      </c>
      <c r="L2437" s="1" t="s">
        <v>78</v>
      </c>
      <c r="M2437" s="1" t="s">
        <v>181</v>
      </c>
      <c r="N2437" s="1" t="s">
        <v>89</v>
      </c>
      <c r="O2437" s="1" t="s">
        <v>744</v>
      </c>
      <c r="P2437" s="1" t="s">
        <v>121</v>
      </c>
      <c r="Q2437" s="1" t="s">
        <v>163</v>
      </c>
      <c r="S2437" s="1" t="s">
        <v>131</v>
      </c>
      <c r="T2437" s="1" t="s">
        <v>45</v>
      </c>
      <c r="U2437" s="1">
        <v>3</v>
      </c>
      <c r="V2437" s="1" t="s">
        <v>124</v>
      </c>
      <c r="W2437" s="1" t="s">
        <v>82</v>
      </c>
      <c r="X2437" s="1">
        <v>1</v>
      </c>
      <c r="Y2437" s="1" t="s">
        <v>168</v>
      </c>
      <c r="Z2437" s="1" t="s">
        <v>68</v>
      </c>
      <c r="AA2437" s="1" t="s">
        <v>50</v>
      </c>
      <c r="AB2437" s="1" t="s">
        <v>69</v>
      </c>
    </row>
    <row r="2438" spans="1:28" x14ac:dyDescent="0.2">
      <c r="A2438" s="1" t="s">
        <v>4870</v>
      </c>
      <c r="B2438" s="1" t="s">
        <v>1590</v>
      </c>
      <c r="C2438" s="1" t="s">
        <v>4871</v>
      </c>
      <c r="D2438" s="1" t="s">
        <v>50</v>
      </c>
      <c r="E2438" s="1" t="s">
        <v>72</v>
      </c>
      <c r="F2438" s="1" t="s">
        <v>73</v>
      </c>
      <c r="G2438" s="1" t="s">
        <v>74</v>
      </c>
      <c r="H2438" s="1" t="s">
        <v>55</v>
      </c>
      <c r="I2438" s="1" t="s">
        <v>35</v>
      </c>
      <c r="J2438" s="1" t="s">
        <v>86</v>
      </c>
      <c r="K2438" s="1" t="s">
        <v>87</v>
      </c>
      <c r="L2438" s="1" t="s">
        <v>155</v>
      </c>
      <c r="M2438" s="1" t="s">
        <v>59</v>
      </c>
      <c r="O2438" s="1" t="s">
        <v>566</v>
      </c>
      <c r="P2438" s="1" t="s">
        <v>42</v>
      </c>
      <c r="Q2438" s="1" t="s">
        <v>62</v>
      </c>
      <c r="R2438" s="1" t="s">
        <v>504</v>
      </c>
      <c r="S2438" s="1" t="s">
        <v>92</v>
      </c>
      <c r="T2438" s="1" t="s">
        <v>114</v>
      </c>
      <c r="U2438" s="1">
        <v>3</v>
      </c>
      <c r="V2438" s="1" t="s">
        <v>124</v>
      </c>
      <c r="W2438" s="1" t="s">
        <v>47</v>
      </c>
      <c r="X2438" s="1">
        <v>1</v>
      </c>
      <c r="Z2438" s="1" t="s">
        <v>68</v>
      </c>
      <c r="AA2438" s="1" t="s">
        <v>95</v>
      </c>
      <c r="AB2438" s="1" t="s">
        <v>69</v>
      </c>
    </row>
    <row r="2439" spans="1:28" x14ac:dyDescent="0.2">
      <c r="A2439" s="1" t="s">
        <v>4872</v>
      </c>
      <c r="B2439" s="1" t="s">
        <v>1994</v>
      </c>
      <c r="D2439" s="1" t="s">
        <v>50</v>
      </c>
      <c r="E2439" s="1" t="s">
        <v>31</v>
      </c>
      <c r="F2439" s="1" t="s">
        <v>32</v>
      </c>
      <c r="G2439" s="1" t="s">
        <v>259</v>
      </c>
      <c r="H2439" s="1" t="s">
        <v>34</v>
      </c>
      <c r="I2439" s="1" t="s">
        <v>100</v>
      </c>
      <c r="J2439" s="1" t="s">
        <v>76</v>
      </c>
      <c r="K2439" s="1" t="s">
        <v>37</v>
      </c>
      <c r="L2439" s="1" t="s">
        <v>118</v>
      </c>
      <c r="M2439" s="1" t="s">
        <v>119</v>
      </c>
      <c r="N2439" s="1" t="s">
        <v>190</v>
      </c>
      <c r="O2439" s="1" t="s">
        <v>1729</v>
      </c>
      <c r="P2439" s="1" t="s">
        <v>42</v>
      </c>
      <c r="Q2439" s="1" t="s">
        <v>80</v>
      </c>
      <c r="S2439" s="1" t="s">
        <v>248</v>
      </c>
      <c r="T2439" s="1" t="s">
        <v>114</v>
      </c>
      <c r="U2439" s="1">
        <v>2</v>
      </c>
      <c r="V2439" s="1" t="s">
        <v>105</v>
      </c>
      <c r="W2439" s="1" t="s">
        <v>125</v>
      </c>
      <c r="X2439" s="1">
        <v>3</v>
      </c>
      <c r="Y2439" s="1" t="s">
        <v>69</v>
      </c>
      <c r="Z2439" s="1" t="s">
        <v>49</v>
      </c>
      <c r="AA2439" s="1">
        <v>10</v>
      </c>
      <c r="AB2439" s="1" t="s">
        <v>48</v>
      </c>
    </row>
    <row r="2440" spans="1:28" x14ac:dyDescent="0.2">
      <c r="A2440" s="1" t="s">
        <v>4873</v>
      </c>
      <c r="B2440" s="1" t="s">
        <v>900</v>
      </c>
      <c r="C2440" s="1" t="s">
        <v>4874</v>
      </c>
      <c r="D2440" s="1" t="s">
        <v>109</v>
      </c>
      <c r="E2440" s="1" t="s">
        <v>84</v>
      </c>
      <c r="F2440" s="1" t="s">
        <v>153</v>
      </c>
      <c r="G2440" s="1" t="s">
        <v>218</v>
      </c>
      <c r="H2440" s="1" t="s">
        <v>34</v>
      </c>
      <c r="I2440" s="1" t="s">
        <v>85</v>
      </c>
      <c r="J2440" s="1" t="s">
        <v>56</v>
      </c>
      <c r="K2440" s="1" t="s">
        <v>57</v>
      </c>
      <c r="L2440" s="1" t="s">
        <v>155</v>
      </c>
      <c r="M2440" s="1" t="s">
        <v>59</v>
      </c>
      <c r="N2440" s="1" t="s">
        <v>40</v>
      </c>
      <c r="O2440" s="1" t="s">
        <v>2102</v>
      </c>
      <c r="P2440" s="1" t="s">
        <v>103</v>
      </c>
      <c r="Q2440" s="1" t="s">
        <v>80</v>
      </c>
      <c r="R2440" s="1" t="s">
        <v>537</v>
      </c>
      <c r="S2440" s="1" t="s">
        <v>92</v>
      </c>
      <c r="T2440" s="1" t="s">
        <v>123</v>
      </c>
      <c r="U2440" s="1">
        <v>1</v>
      </c>
      <c r="V2440" s="1" t="s">
        <v>196</v>
      </c>
      <c r="W2440" s="1" t="s">
        <v>47</v>
      </c>
      <c r="X2440" s="1">
        <v>5</v>
      </c>
      <c r="Z2440" s="1" t="s">
        <v>68</v>
      </c>
      <c r="AA2440" s="1">
        <v>50</v>
      </c>
      <c r="AB2440" s="1" t="s">
        <v>48</v>
      </c>
    </row>
    <row r="2441" spans="1:28" x14ac:dyDescent="0.2">
      <c r="A2441" s="1" t="s">
        <v>4875</v>
      </c>
      <c r="D2441" s="1" t="s">
        <v>50</v>
      </c>
      <c r="E2441" s="1" t="s">
        <v>116</v>
      </c>
      <c r="F2441" s="1" t="s">
        <v>32</v>
      </c>
      <c r="G2441" s="1" t="s">
        <v>259</v>
      </c>
      <c r="H2441" s="1" t="s">
        <v>55</v>
      </c>
      <c r="I2441" s="1" t="s">
        <v>75</v>
      </c>
      <c r="J2441" s="1" t="s">
        <v>86</v>
      </c>
      <c r="K2441" s="1" t="s">
        <v>57</v>
      </c>
      <c r="L2441" s="1" t="s">
        <v>78</v>
      </c>
      <c r="M2441" s="1" t="s">
        <v>204</v>
      </c>
      <c r="O2441" s="1" t="s">
        <v>91</v>
      </c>
      <c r="P2441" s="1" t="s">
        <v>42</v>
      </c>
      <c r="Q2441" s="1" t="s">
        <v>163</v>
      </c>
      <c r="S2441" s="1" t="s">
        <v>131</v>
      </c>
      <c r="T2441" s="1" t="s">
        <v>81</v>
      </c>
      <c r="U2441" s="1">
        <v>2</v>
      </c>
      <c r="V2441" s="1" t="s">
        <v>105</v>
      </c>
      <c r="W2441" s="1" t="s">
        <v>66</v>
      </c>
      <c r="X2441" s="1">
        <v>3</v>
      </c>
      <c r="Y2441" s="1" t="s">
        <v>48</v>
      </c>
      <c r="Z2441" s="1" t="s">
        <v>49</v>
      </c>
      <c r="AA2441" s="1" t="s">
        <v>50</v>
      </c>
      <c r="AB2441" s="1" t="s">
        <v>69</v>
      </c>
    </row>
    <row r="2442" spans="1:28" x14ac:dyDescent="0.2">
      <c r="A2442" s="1" t="s">
        <v>4876</v>
      </c>
      <c r="B2442" s="1" t="s">
        <v>4877</v>
      </c>
      <c r="C2442" s="1" t="s">
        <v>4878</v>
      </c>
      <c r="D2442" s="1" t="s">
        <v>50</v>
      </c>
      <c r="E2442" s="1" t="s">
        <v>99</v>
      </c>
      <c r="F2442" s="1" t="s">
        <v>32</v>
      </c>
      <c r="G2442" s="1" t="s">
        <v>117</v>
      </c>
      <c r="H2442" s="1" t="s">
        <v>55</v>
      </c>
      <c r="I2442" s="1" t="s">
        <v>75</v>
      </c>
      <c r="J2442" s="1" t="s">
        <v>56</v>
      </c>
      <c r="K2442" s="1" t="s">
        <v>87</v>
      </c>
      <c r="L2442" s="1" t="s">
        <v>58</v>
      </c>
      <c r="M2442" s="1" t="s">
        <v>39</v>
      </c>
      <c r="O2442" s="1" t="s">
        <v>469</v>
      </c>
      <c r="P2442" s="1" t="s">
        <v>121</v>
      </c>
      <c r="Q2442" s="1" t="s">
        <v>171</v>
      </c>
      <c r="R2442" s="1" t="s">
        <v>328</v>
      </c>
      <c r="S2442" s="1" t="s">
        <v>64</v>
      </c>
      <c r="T2442" s="1" t="s">
        <v>81</v>
      </c>
      <c r="U2442" s="1">
        <v>2</v>
      </c>
      <c r="V2442" s="1" t="s">
        <v>160</v>
      </c>
      <c r="W2442" s="1" t="s">
        <v>125</v>
      </c>
      <c r="X2442" s="1">
        <v>5</v>
      </c>
      <c r="Y2442" s="1" t="s">
        <v>48</v>
      </c>
      <c r="Z2442" s="1" t="s">
        <v>49</v>
      </c>
      <c r="AA2442" s="1">
        <v>10</v>
      </c>
      <c r="AB2442" s="1" t="s">
        <v>48</v>
      </c>
    </row>
    <row r="2443" spans="1:28" x14ac:dyDescent="0.2">
      <c r="A2443" s="1" t="s">
        <v>4879</v>
      </c>
      <c r="B2443" s="1" t="s">
        <v>4880</v>
      </c>
      <c r="D2443" s="1">
        <v>65</v>
      </c>
      <c r="E2443" s="1" t="s">
        <v>84</v>
      </c>
      <c r="F2443" s="1" t="s">
        <v>32</v>
      </c>
      <c r="G2443" s="1" t="s">
        <v>259</v>
      </c>
      <c r="H2443" s="1" t="s">
        <v>55</v>
      </c>
      <c r="I2443" s="1" t="s">
        <v>85</v>
      </c>
      <c r="J2443" s="1" t="s">
        <v>36</v>
      </c>
      <c r="K2443" s="1" t="s">
        <v>77</v>
      </c>
      <c r="L2443" s="1" t="s">
        <v>78</v>
      </c>
      <c r="M2443" s="1" t="s">
        <v>119</v>
      </c>
      <c r="N2443" s="1" t="s">
        <v>190</v>
      </c>
      <c r="O2443" s="1" t="s">
        <v>475</v>
      </c>
      <c r="P2443" s="1" t="s">
        <v>42</v>
      </c>
      <c r="Q2443" s="1" t="s">
        <v>62</v>
      </c>
      <c r="R2443" s="1" t="s">
        <v>1396</v>
      </c>
      <c r="S2443" s="1" t="s">
        <v>131</v>
      </c>
      <c r="T2443" s="1" t="s">
        <v>81</v>
      </c>
      <c r="U2443" s="1">
        <v>3</v>
      </c>
      <c r="W2443" s="1" t="s">
        <v>125</v>
      </c>
      <c r="X2443" s="1">
        <v>4</v>
      </c>
      <c r="Y2443" s="1" t="s">
        <v>168</v>
      </c>
      <c r="AA2443" s="1">
        <v>10</v>
      </c>
      <c r="AB2443" s="1" t="s">
        <v>48</v>
      </c>
    </row>
    <row r="2444" spans="1:28" x14ac:dyDescent="0.2">
      <c r="A2444" s="1" t="s">
        <v>4881</v>
      </c>
      <c r="B2444" s="1" t="s">
        <v>4882</v>
      </c>
      <c r="D2444" s="1">
        <v>31</v>
      </c>
      <c r="E2444" s="1" t="s">
        <v>99</v>
      </c>
      <c r="F2444" s="1" t="s">
        <v>153</v>
      </c>
      <c r="G2444" s="1" t="s">
        <v>154</v>
      </c>
      <c r="H2444" s="1" t="s">
        <v>34</v>
      </c>
      <c r="I2444" s="1" t="s">
        <v>75</v>
      </c>
      <c r="J2444" s="1" t="s">
        <v>36</v>
      </c>
      <c r="K2444" s="1" t="s">
        <v>101</v>
      </c>
      <c r="L2444" s="1" t="s">
        <v>38</v>
      </c>
      <c r="M2444" s="1" t="s">
        <v>204</v>
      </c>
      <c r="N2444" s="1" t="s">
        <v>94</v>
      </c>
      <c r="O2444" s="1" t="s">
        <v>275</v>
      </c>
      <c r="P2444" s="1" t="s">
        <v>103</v>
      </c>
      <c r="Q2444" s="1" t="s">
        <v>62</v>
      </c>
      <c r="R2444" s="1" t="s">
        <v>1297</v>
      </c>
      <c r="S2444" s="1" t="s">
        <v>131</v>
      </c>
      <c r="T2444" s="1" t="s">
        <v>114</v>
      </c>
      <c r="U2444" s="1">
        <v>2</v>
      </c>
      <c r="V2444" s="1" t="s">
        <v>132</v>
      </c>
      <c r="W2444" s="1" t="s">
        <v>66</v>
      </c>
      <c r="X2444" s="1">
        <v>4</v>
      </c>
      <c r="Z2444" s="1" t="s">
        <v>49</v>
      </c>
      <c r="AA2444" s="1" t="s">
        <v>95</v>
      </c>
      <c r="AB2444" s="1" t="s">
        <v>48</v>
      </c>
    </row>
    <row r="2445" spans="1:28" x14ac:dyDescent="0.2">
      <c r="A2445" s="1" t="s">
        <v>4883</v>
      </c>
      <c r="C2445" s="1" t="s">
        <v>4884</v>
      </c>
      <c r="D2445" s="1">
        <v>35</v>
      </c>
      <c r="E2445" s="1" t="s">
        <v>84</v>
      </c>
      <c r="F2445" s="1" t="s">
        <v>153</v>
      </c>
      <c r="G2445" s="1" t="s">
        <v>215</v>
      </c>
      <c r="H2445" s="1" t="s">
        <v>34</v>
      </c>
      <c r="I2445" s="1" t="s">
        <v>85</v>
      </c>
      <c r="J2445" s="1" t="s">
        <v>222</v>
      </c>
      <c r="K2445" s="1" t="s">
        <v>87</v>
      </c>
      <c r="L2445" s="1" t="s">
        <v>118</v>
      </c>
      <c r="M2445" s="1" t="s">
        <v>39</v>
      </c>
      <c r="N2445" s="1" t="s">
        <v>60</v>
      </c>
      <c r="O2445" s="1" t="s">
        <v>536</v>
      </c>
      <c r="P2445" s="1" t="s">
        <v>226</v>
      </c>
      <c r="Q2445" s="1" t="s">
        <v>62</v>
      </c>
      <c r="S2445" s="1" t="s">
        <v>64</v>
      </c>
      <c r="T2445" s="1" t="s">
        <v>114</v>
      </c>
      <c r="U2445" s="1">
        <v>0</v>
      </c>
      <c r="V2445" s="1" t="s">
        <v>105</v>
      </c>
      <c r="W2445" s="1" t="s">
        <v>82</v>
      </c>
      <c r="X2445" s="1">
        <v>3</v>
      </c>
      <c r="Y2445" s="1" t="s">
        <v>168</v>
      </c>
      <c r="Z2445" s="1" t="s">
        <v>49</v>
      </c>
      <c r="AA2445" s="1" t="s">
        <v>95</v>
      </c>
      <c r="AB2445" s="1" t="s">
        <v>48</v>
      </c>
    </row>
    <row r="2446" spans="1:28" x14ac:dyDescent="0.2">
      <c r="A2446" s="1" t="s">
        <v>4885</v>
      </c>
      <c r="B2446" s="1" t="s">
        <v>4886</v>
      </c>
      <c r="C2446" s="1" t="s">
        <v>4887</v>
      </c>
      <c r="D2446" s="1">
        <v>16</v>
      </c>
      <c r="E2446" s="1" t="s">
        <v>99</v>
      </c>
      <c r="F2446" s="1" t="s">
        <v>32</v>
      </c>
      <c r="G2446" s="1" t="s">
        <v>33</v>
      </c>
      <c r="H2446" s="1" t="s">
        <v>136</v>
      </c>
      <c r="I2446" s="1" t="s">
        <v>85</v>
      </c>
      <c r="J2446" s="1" t="s">
        <v>76</v>
      </c>
      <c r="K2446" s="1" t="s">
        <v>57</v>
      </c>
      <c r="L2446" s="1" t="s">
        <v>155</v>
      </c>
      <c r="M2446" s="1" t="s">
        <v>88</v>
      </c>
      <c r="N2446" s="1" t="s">
        <v>94</v>
      </c>
      <c r="O2446" s="1" t="s">
        <v>304</v>
      </c>
      <c r="P2446" s="1" t="s">
        <v>42</v>
      </c>
      <c r="Q2446" s="1" t="s">
        <v>43</v>
      </c>
      <c r="S2446" s="1" t="s">
        <v>92</v>
      </c>
      <c r="T2446" s="1" t="s">
        <v>45</v>
      </c>
      <c r="U2446" s="1">
        <v>0</v>
      </c>
      <c r="V2446" s="1" t="s">
        <v>46</v>
      </c>
      <c r="W2446" s="1" t="s">
        <v>66</v>
      </c>
      <c r="X2446" s="1">
        <v>3</v>
      </c>
      <c r="Z2446" s="1" t="s">
        <v>94</v>
      </c>
      <c r="AA2446" s="1" t="s">
        <v>50</v>
      </c>
      <c r="AB2446" s="1" t="s">
        <v>48</v>
      </c>
    </row>
    <row r="2447" spans="1:28" x14ac:dyDescent="0.2">
      <c r="A2447" s="1" t="s">
        <v>4888</v>
      </c>
      <c r="D2447" s="1">
        <v>58</v>
      </c>
      <c r="E2447" s="1" t="s">
        <v>99</v>
      </c>
      <c r="F2447" s="1" t="s">
        <v>32</v>
      </c>
      <c r="G2447" s="1" t="s">
        <v>117</v>
      </c>
      <c r="H2447" s="1" t="s">
        <v>56</v>
      </c>
      <c r="I2447" s="1" t="s">
        <v>75</v>
      </c>
      <c r="J2447" s="1" t="s">
        <v>36</v>
      </c>
      <c r="K2447" s="1" t="s">
        <v>37</v>
      </c>
      <c r="L2447" s="1" t="s">
        <v>118</v>
      </c>
      <c r="M2447" s="1" t="s">
        <v>119</v>
      </c>
      <c r="N2447" s="1" t="s">
        <v>190</v>
      </c>
      <c r="O2447" s="1" t="s">
        <v>598</v>
      </c>
      <c r="P2447" s="1" t="s">
        <v>103</v>
      </c>
      <c r="Q2447" s="1" t="s">
        <v>62</v>
      </c>
      <c r="S2447" s="1" t="s">
        <v>64</v>
      </c>
      <c r="T2447" s="1" t="s">
        <v>81</v>
      </c>
      <c r="U2447" s="1">
        <v>3</v>
      </c>
      <c r="V2447" s="1" t="s">
        <v>160</v>
      </c>
      <c r="W2447" s="1" t="s">
        <v>47</v>
      </c>
      <c r="X2447" s="1">
        <v>2</v>
      </c>
      <c r="Y2447" s="1" t="s">
        <v>67</v>
      </c>
      <c r="Z2447" s="1" t="s">
        <v>49</v>
      </c>
      <c r="AA2447" s="1" t="s">
        <v>95</v>
      </c>
      <c r="AB2447" s="1" t="s">
        <v>69</v>
      </c>
    </row>
    <row r="2448" spans="1:28" x14ac:dyDescent="0.2">
      <c r="A2448" s="1" t="s">
        <v>4889</v>
      </c>
      <c r="C2448" s="1" t="s">
        <v>4890</v>
      </c>
      <c r="D2448" s="1">
        <v>40</v>
      </c>
      <c r="E2448" s="1" t="s">
        <v>116</v>
      </c>
      <c r="F2448" s="1" t="s">
        <v>153</v>
      </c>
      <c r="G2448" s="1" t="s">
        <v>218</v>
      </c>
      <c r="H2448" s="1" t="s">
        <v>55</v>
      </c>
      <c r="I2448" s="1" t="s">
        <v>100</v>
      </c>
      <c r="J2448" s="1" t="s">
        <v>86</v>
      </c>
      <c r="K2448" s="1" t="s">
        <v>37</v>
      </c>
      <c r="L2448" s="1" t="s">
        <v>78</v>
      </c>
      <c r="M2448" s="1" t="s">
        <v>59</v>
      </c>
      <c r="N2448" s="1" t="s">
        <v>89</v>
      </c>
      <c r="O2448" s="1" t="s">
        <v>635</v>
      </c>
      <c r="P2448" s="1" t="s">
        <v>226</v>
      </c>
      <c r="Q2448" s="1" t="s">
        <v>163</v>
      </c>
      <c r="R2448" s="1" t="s">
        <v>749</v>
      </c>
      <c r="S2448" s="1" t="s">
        <v>113</v>
      </c>
      <c r="T2448" s="1" t="s">
        <v>81</v>
      </c>
      <c r="U2448" s="1" t="s">
        <v>93</v>
      </c>
      <c r="V2448" s="1" t="s">
        <v>105</v>
      </c>
      <c r="W2448" s="1" t="s">
        <v>47</v>
      </c>
      <c r="X2448" s="1">
        <v>1</v>
      </c>
      <c r="Y2448" s="1" t="s">
        <v>69</v>
      </c>
      <c r="Z2448" s="1" t="s">
        <v>175</v>
      </c>
      <c r="AA2448" s="1" t="s">
        <v>95</v>
      </c>
      <c r="AB2448" s="1" t="s">
        <v>69</v>
      </c>
    </row>
    <row r="2449" spans="1:28" x14ac:dyDescent="0.2">
      <c r="A2449" s="1" t="s">
        <v>4891</v>
      </c>
      <c r="B2449" s="1" t="s">
        <v>3126</v>
      </c>
      <c r="D2449" s="1">
        <v>20</v>
      </c>
      <c r="E2449" s="1" t="s">
        <v>84</v>
      </c>
      <c r="F2449" s="1" t="s">
        <v>153</v>
      </c>
      <c r="G2449" s="1" t="s">
        <v>215</v>
      </c>
      <c r="H2449" s="1" t="s">
        <v>136</v>
      </c>
      <c r="I2449" s="1" t="s">
        <v>35</v>
      </c>
      <c r="J2449" s="1" t="s">
        <v>86</v>
      </c>
      <c r="K2449" s="1" t="s">
        <v>101</v>
      </c>
      <c r="L2449" s="1" t="s">
        <v>155</v>
      </c>
      <c r="M2449" s="1" t="s">
        <v>59</v>
      </c>
      <c r="O2449" s="1" t="s">
        <v>229</v>
      </c>
      <c r="P2449" s="1" t="s">
        <v>42</v>
      </c>
      <c r="Q2449" s="1" t="s">
        <v>43</v>
      </c>
      <c r="R2449" s="1" t="s">
        <v>199</v>
      </c>
      <c r="S2449" s="1" t="s">
        <v>248</v>
      </c>
      <c r="T2449" s="1" t="s">
        <v>114</v>
      </c>
      <c r="U2449" s="1">
        <v>3</v>
      </c>
      <c r="V2449" s="1" t="s">
        <v>46</v>
      </c>
      <c r="W2449" s="1" t="s">
        <v>125</v>
      </c>
      <c r="X2449" s="1" t="s">
        <v>151</v>
      </c>
      <c r="Z2449" s="1" t="s">
        <v>49</v>
      </c>
      <c r="AA2449" s="1">
        <v>10</v>
      </c>
      <c r="AB2449" s="1" t="s">
        <v>69</v>
      </c>
    </row>
    <row r="2450" spans="1:28" x14ac:dyDescent="0.2">
      <c r="A2450" s="1" t="s">
        <v>4892</v>
      </c>
      <c r="D2450" s="1" t="s">
        <v>109</v>
      </c>
      <c r="E2450" s="1" t="s">
        <v>116</v>
      </c>
      <c r="F2450" s="1" t="s">
        <v>73</v>
      </c>
      <c r="G2450" s="1" t="s">
        <v>142</v>
      </c>
      <c r="H2450" s="1" t="s">
        <v>34</v>
      </c>
      <c r="I2450" s="1" t="s">
        <v>75</v>
      </c>
      <c r="J2450" s="1" t="s">
        <v>86</v>
      </c>
      <c r="K2450" s="1" t="s">
        <v>101</v>
      </c>
      <c r="L2450" s="1" t="s">
        <v>155</v>
      </c>
      <c r="M2450" s="1" t="s">
        <v>181</v>
      </c>
      <c r="N2450" s="1" t="s">
        <v>60</v>
      </c>
      <c r="O2450" s="1" t="s">
        <v>595</v>
      </c>
      <c r="P2450" s="1" t="s">
        <v>103</v>
      </c>
      <c r="Q2450" s="1" t="s">
        <v>43</v>
      </c>
      <c r="S2450" s="1" t="s">
        <v>248</v>
      </c>
      <c r="T2450" s="1" t="s">
        <v>45</v>
      </c>
      <c r="U2450" s="1" t="s">
        <v>93</v>
      </c>
      <c r="V2450" s="1" t="s">
        <v>105</v>
      </c>
      <c r="W2450" s="1" t="s">
        <v>66</v>
      </c>
      <c r="X2450" s="1">
        <v>3</v>
      </c>
      <c r="Y2450" s="1" t="s">
        <v>69</v>
      </c>
      <c r="AA2450" s="1">
        <v>50</v>
      </c>
      <c r="AB2450" s="1" t="s">
        <v>48</v>
      </c>
    </row>
    <row r="2451" spans="1:28" x14ac:dyDescent="0.2">
      <c r="A2451" s="1" t="s">
        <v>4893</v>
      </c>
      <c r="B2451" s="1" t="s">
        <v>4682</v>
      </c>
      <c r="C2451" s="1" t="s">
        <v>4894</v>
      </c>
      <c r="D2451" s="1" t="s">
        <v>50</v>
      </c>
      <c r="E2451" s="1" t="s">
        <v>84</v>
      </c>
      <c r="F2451" s="1" t="s">
        <v>73</v>
      </c>
      <c r="G2451" s="1" t="s">
        <v>74</v>
      </c>
      <c r="H2451" s="1" t="s">
        <v>56</v>
      </c>
      <c r="I2451" s="1" t="s">
        <v>35</v>
      </c>
      <c r="J2451" s="1" t="s">
        <v>56</v>
      </c>
      <c r="K2451" s="1" t="s">
        <v>87</v>
      </c>
      <c r="L2451" s="1" t="s">
        <v>118</v>
      </c>
      <c r="M2451" s="1" t="s">
        <v>88</v>
      </c>
      <c r="N2451" s="1" t="s">
        <v>94</v>
      </c>
      <c r="O2451" s="1" t="s">
        <v>780</v>
      </c>
      <c r="P2451" s="1" t="s">
        <v>42</v>
      </c>
      <c r="Q2451" s="1" t="s">
        <v>171</v>
      </c>
      <c r="S2451" s="1" t="s">
        <v>131</v>
      </c>
      <c r="T2451" s="1" t="s">
        <v>123</v>
      </c>
      <c r="U2451" s="1">
        <v>0</v>
      </c>
      <c r="W2451" s="1" t="s">
        <v>125</v>
      </c>
      <c r="X2451" s="1">
        <v>4</v>
      </c>
      <c r="Y2451" s="1" t="s">
        <v>69</v>
      </c>
      <c r="Z2451" s="1" t="s">
        <v>138</v>
      </c>
      <c r="AA2451" s="1">
        <v>50</v>
      </c>
      <c r="AB2451" s="1" t="s">
        <v>69</v>
      </c>
    </row>
    <row r="2452" spans="1:28" x14ac:dyDescent="0.2">
      <c r="A2452" s="1" t="s">
        <v>4895</v>
      </c>
      <c r="C2452" s="1" t="s">
        <v>4896</v>
      </c>
      <c r="D2452" s="1">
        <v>79</v>
      </c>
      <c r="E2452" s="1" t="s">
        <v>31</v>
      </c>
      <c r="F2452" s="1" t="s">
        <v>73</v>
      </c>
      <c r="G2452" s="1" t="s">
        <v>74</v>
      </c>
      <c r="H2452" s="1" t="s">
        <v>56</v>
      </c>
      <c r="I2452" s="1" t="s">
        <v>35</v>
      </c>
      <c r="J2452" s="1" t="s">
        <v>76</v>
      </c>
      <c r="K2452" s="1" t="s">
        <v>87</v>
      </c>
      <c r="L2452" s="1" t="s">
        <v>78</v>
      </c>
      <c r="M2452" s="1" t="s">
        <v>119</v>
      </c>
      <c r="N2452" s="1" t="s">
        <v>60</v>
      </c>
      <c r="O2452" s="1" t="s">
        <v>409</v>
      </c>
      <c r="P2452" s="1" t="s">
        <v>42</v>
      </c>
      <c r="Q2452" s="1" t="s">
        <v>80</v>
      </c>
      <c r="S2452" s="1" t="s">
        <v>131</v>
      </c>
      <c r="T2452" s="1" t="s">
        <v>45</v>
      </c>
      <c r="U2452" s="1">
        <v>0</v>
      </c>
      <c r="V2452" s="1" t="s">
        <v>132</v>
      </c>
      <c r="W2452" s="1" t="s">
        <v>82</v>
      </c>
      <c r="X2452" s="1">
        <v>1</v>
      </c>
      <c r="Y2452" s="1" t="s">
        <v>69</v>
      </c>
      <c r="AA2452" s="1">
        <v>10</v>
      </c>
      <c r="AB2452" s="1" t="s">
        <v>48</v>
      </c>
    </row>
    <row r="2453" spans="1:28" x14ac:dyDescent="0.2">
      <c r="A2453" s="1" t="s">
        <v>4897</v>
      </c>
      <c r="B2453" s="1" t="s">
        <v>4880</v>
      </c>
      <c r="D2453" s="1" t="s">
        <v>50</v>
      </c>
      <c r="E2453" s="1" t="s">
        <v>72</v>
      </c>
      <c r="F2453" s="1" t="s">
        <v>73</v>
      </c>
      <c r="G2453" s="1" t="s">
        <v>110</v>
      </c>
      <c r="H2453" s="1" t="s">
        <v>34</v>
      </c>
      <c r="I2453" s="1" t="s">
        <v>75</v>
      </c>
      <c r="J2453" s="1" t="s">
        <v>36</v>
      </c>
      <c r="K2453" s="1" t="s">
        <v>101</v>
      </c>
      <c r="L2453" s="1" t="s">
        <v>118</v>
      </c>
      <c r="M2453" s="1" t="s">
        <v>204</v>
      </c>
      <c r="N2453" s="1" t="s">
        <v>40</v>
      </c>
      <c r="O2453" s="1" t="s">
        <v>694</v>
      </c>
      <c r="P2453" s="1" t="s">
        <v>42</v>
      </c>
      <c r="Q2453" s="1" t="s">
        <v>43</v>
      </c>
      <c r="R2453" s="1" t="s">
        <v>413</v>
      </c>
      <c r="S2453" s="1" t="s">
        <v>44</v>
      </c>
      <c r="T2453" s="1" t="s">
        <v>123</v>
      </c>
      <c r="U2453" s="1" t="s">
        <v>93</v>
      </c>
      <c r="V2453" s="1" t="s">
        <v>132</v>
      </c>
      <c r="W2453" s="1" t="s">
        <v>66</v>
      </c>
      <c r="X2453" s="1">
        <v>4</v>
      </c>
      <c r="Y2453" s="1" t="s">
        <v>168</v>
      </c>
      <c r="AA2453" s="1">
        <v>20</v>
      </c>
      <c r="AB2453" s="1" t="s">
        <v>48</v>
      </c>
    </row>
    <row r="2454" spans="1:28" x14ac:dyDescent="0.2">
      <c r="A2454" s="1" t="s">
        <v>4898</v>
      </c>
      <c r="B2454" s="1" t="s">
        <v>2289</v>
      </c>
      <c r="D2454" s="1">
        <v>52</v>
      </c>
      <c r="E2454" s="1" t="s">
        <v>72</v>
      </c>
      <c r="F2454" s="1" t="s">
        <v>53</v>
      </c>
      <c r="G2454" s="1" t="s">
        <v>135</v>
      </c>
      <c r="H2454" s="1" t="s">
        <v>34</v>
      </c>
      <c r="I2454" s="1" t="s">
        <v>75</v>
      </c>
      <c r="J2454" s="1" t="s">
        <v>86</v>
      </c>
      <c r="K2454" s="1" t="s">
        <v>57</v>
      </c>
      <c r="L2454" s="1" t="s">
        <v>118</v>
      </c>
      <c r="M2454" s="1" t="s">
        <v>204</v>
      </c>
      <c r="O2454" s="1" t="s">
        <v>328</v>
      </c>
      <c r="P2454" s="1" t="s">
        <v>103</v>
      </c>
      <c r="Q2454" s="1" t="s">
        <v>163</v>
      </c>
      <c r="R2454" s="1" t="s">
        <v>681</v>
      </c>
      <c r="S2454" s="1" t="s">
        <v>64</v>
      </c>
      <c r="T2454" s="1" t="s">
        <v>45</v>
      </c>
      <c r="U2454" s="1" t="s">
        <v>93</v>
      </c>
      <c r="V2454" s="1" t="s">
        <v>160</v>
      </c>
      <c r="W2454" s="1" t="s">
        <v>66</v>
      </c>
      <c r="X2454" s="1">
        <v>3</v>
      </c>
      <c r="Y2454" s="1" t="s">
        <v>48</v>
      </c>
      <c r="AA2454" s="1">
        <v>50</v>
      </c>
      <c r="AB2454" s="1" t="s">
        <v>48</v>
      </c>
    </row>
    <row r="2455" spans="1:28" x14ac:dyDescent="0.2">
      <c r="A2455" s="1" t="s">
        <v>4899</v>
      </c>
      <c r="D2455" s="1" t="s">
        <v>50</v>
      </c>
      <c r="E2455" s="1" t="s">
        <v>72</v>
      </c>
      <c r="F2455" s="1" t="s">
        <v>32</v>
      </c>
      <c r="G2455" s="1" t="s">
        <v>259</v>
      </c>
      <c r="H2455" s="1" t="s">
        <v>34</v>
      </c>
      <c r="I2455" s="1" t="s">
        <v>100</v>
      </c>
      <c r="J2455" s="1" t="s">
        <v>222</v>
      </c>
      <c r="K2455" s="1" t="s">
        <v>87</v>
      </c>
      <c r="L2455" s="1" t="s">
        <v>38</v>
      </c>
      <c r="M2455" s="1" t="s">
        <v>181</v>
      </c>
      <c r="N2455" s="1" t="s">
        <v>89</v>
      </c>
      <c r="O2455" s="1" t="s">
        <v>2832</v>
      </c>
      <c r="P2455" s="1" t="s">
        <v>42</v>
      </c>
      <c r="Q2455" s="1" t="s">
        <v>171</v>
      </c>
      <c r="S2455" s="1" t="s">
        <v>248</v>
      </c>
      <c r="T2455" s="1" t="s">
        <v>45</v>
      </c>
      <c r="U2455" s="1">
        <v>0</v>
      </c>
      <c r="V2455" s="1" t="s">
        <v>132</v>
      </c>
      <c r="W2455" s="1" t="s">
        <v>125</v>
      </c>
      <c r="X2455" s="1">
        <v>5</v>
      </c>
      <c r="Y2455" s="1" t="s">
        <v>67</v>
      </c>
      <c r="AA2455" s="1">
        <v>10</v>
      </c>
      <c r="AB2455" s="1" t="s">
        <v>69</v>
      </c>
    </row>
    <row r="2456" spans="1:28" x14ac:dyDescent="0.2">
      <c r="A2456" s="1" t="s">
        <v>4900</v>
      </c>
      <c r="B2456" s="1" t="s">
        <v>4901</v>
      </c>
      <c r="C2456" s="1" t="s">
        <v>4902</v>
      </c>
      <c r="D2456" s="1" t="s">
        <v>50</v>
      </c>
      <c r="E2456" s="1" t="s">
        <v>72</v>
      </c>
      <c r="F2456" s="1" t="s">
        <v>53</v>
      </c>
      <c r="G2456" s="1" t="s">
        <v>135</v>
      </c>
      <c r="H2456" s="1" t="s">
        <v>34</v>
      </c>
      <c r="I2456" s="1" t="s">
        <v>85</v>
      </c>
      <c r="J2456" s="1" t="s">
        <v>222</v>
      </c>
      <c r="K2456" s="1" t="s">
        <v>87</v>
      </c>
      <c r="L2456" s="1" t="s">
        <v>38</v>
      </c>
      <c r="M2456" s="1" t="s">
        <v>181</v>
      </c>
      <c r="N2456" s="1" t="s">
        <v>40</v>
      </c>
      <c r="O2456" s="1" t="s">
        <v>678</v>
      </c>
      <c r="P2456" s="1" t="s">
        <v>226</v>
      </c>
      <c r="Q2456" s="1" t="s">
        <v>163</v>
      </c>
      <c r="S2456" s="1" t="s">
        <v>92</v>
      </c>
      <c r="T2456" s="1" t="s">
        <v>45</v>
      </c>
      <c r="U2456" s="1">
        <v>0</v>
      </c>
      <c r="V2456" s="1" t="s">
        <v>178</v>
      </c>
      <c r="W2456" s="1" t="s">
        <v>66</v>
      </c>
      <c r="X2456" s="1">
        <v>2</v>
      </c>
      <c r="Y2456" s="1" t="s">
        <v>48</v>
      </c>
      <c r="AA2456" s="1" t="s">
        <v>95</v>
      </c>
      <c r="AB2456" s="1" t="s">
        <v>69</v>
      </c>
    </row>
    <row r="2457" spans="1:28" x14ac:dyDescent="0.2">
      <c r="A2457" s="1" t="s">
        <v>4903</v>
      </c>
      <c r="B2457" s="1" t="s">
        <v>1997</v>
      </c>
      <c r="D2457" s="1">
        <v>80</v>
      </c>
      <c r="E2457" s="1" t="s">
        <v>72</v>
      </c>
      <c r="F2457" s="1" t="s">
        <v>73</v>
      </c>
      <c r="G2457" s="1" t="s">
        <v>74</v>
      </c>
      <c r="H2457" s="1" t="s">
        <v>136</v>
      </c>
      <c r="I2457" s="1" t="s">
        <v>75</v>
      </c>
      <c r="J2457" s="1" t="s">
        <v>56</v>
      </c>
      <c r="K2457" s="1" t="s">
        <v>57</v>
      </c>
      <c r="L2457" s="1" t="s">
        <v>38</v>
      </c>
      <c r="M2457" s="1" t="s">
        <v>204</v>
      </c>
      <c r="O2457" s="1" t="s">
        <v>2836</v>
      </c>
      <c r="P2457" s="1" t="s">
        <v>42</v>
      </c>
      <c r="Q2457" s="1" t="s">
        <v>43</v>
      </c>
      <c r="R2457" s="1" t="s">
        <v>483</v>
      </c>
      <c r="S2457" s="1" t="s">
        <v>64</v>
      </c>
      <c r="T2457" s="1" t="s">
        <v>114</v>
      </c>
      <c r="U2457" s="1">
        <v>0</v>
      </c>
      <c r="V2457" s="1" t="s">
        <v>46</v>
      </c>
      <c r="W2457" s="1" t="s">
        <v>125</v>
      </c>
      <c r="X2457" s="1" t="s">
        <v>133</v>
      </c>
      <c r="Y2457" s="1" t="s">
        <v>48</v>
      </c>
      <c r="Z2457" s="1" t="s">
        <v>175</v>
      </c>
      <c r="AA2457" s="1">
        <v>10</v>
      </c>
      <c r="AB2457" s="1" t="s">
        <v>48</v>
      </c>
    </row>
    <row r="2458" spans="1:28" x14ac:dyDescent="0.2">
      <c r="A2458" s="1" t="s">
        <v>4904</v>
      </c>
      <c r="D2458" s="1">
        <v>62</v>
      </c>
      <c r="E2458" s="1" t="s">
        <v>72</v>
      </c>
      <c r="F2458" s="1" t="s">
        <v>73</v>
      </c>
      <c r="G2458" s="1" t="s">
        <v>142</v>
      </c>
      <c r="H2458" s="1" t="s">
        <v>136</v>
      </c>
      <c r="I2458" s="1" t="s">
        <v>85</v>
      </c>
      <c r="J2458" s="1" t="s">
        <v>56</v>
      </c>
      <c r="K2458" s="1" t="s">
        <v>101</v>
      </c>
      <c r="L2458" s="1" t="s">
        <v>118</v>
      </c>
      <c r="M2458" s="1" t="s">
        <v>88</v>
      </c>
      <c r="N2458" s="1" t="s">
        <v>40</v>
      </c>
      <c r="O2458" s="1" t="s">
        <v>1058</v>
      </c>
      <c r="P2458" s="1" t="s">
        <v>121</v>
      </c>
      <c r="Q2458" s="1" t="s">
        <v>171</v>
      </c>
      <c r="S2458" s="1" t="s">
        <v>113</v>
      </c>
      <c r="T2458" s="1" t="s">
        <v>45</v>
      </c>
      <c r="U2458" s="1">
        <v>3</v>
      </c>
      <c r="V2458" s="1" t="s">
        <v>178</v>
      </c>
      <c r="W2458" s="1" t="s">
        <v>47</v>
      </c>
      <c r="X2458" s="1" t="s">
        <v>151</v>
      </c>
      <c r="Y2458" s="1" t="s">
        <v>69</v>
      </c>
      <c r="AA2458" s="1" t="s">
        <v>50</v>
      </c>
      <c r="AB2458" s="1" t="s">
        <v>69</v>
      </c>
    </row>
    <row r="2459" spans="1:28" x14ac:dyDescent="0.2">
      <c r="A2459" s="1" t="s">
        <v>4905</v>
      </c>
      <c r="B2459" s="1" t="s">
        <v>1227</v>
      </c>
      <c r="C2459" s="1" t="s">
        <v>4906</v>
      </c>
      <c r="D2459" s="1" t="s">
        <v>109</v>
      </c>
      <c r="E2459" s="1" t="s">
        <v>84</v>
      </c>
      <c r="F2459" s="1" t="s">
        <v>53</v>
      </c>
      <c r="G2459" s="1" t="s">
        <v>54</v>
      </c>
      <c r="H2459" s="1" t="s">
        <v>136</v>
      </c>
      <c r="I2459" s="1" t="s">
        <v>85</v>
      </c>
      <c r="J2459" s="1" t="s">
        <v>56</v>
      </c>
      <c r="K2459" s="1" t="s">
        <v>57</v>
      </c>
      <c r="L2459" s="1" t="s">
        <v>78</v>
      </c>
      <c r="M2459" s="1" t="s">
        <v>88</v>
      </c>
      <c r="N2459" s="1" t="s">
        <v>89</v>
      </c>
      <c r="O2459" s="1" t="s">
        <v>1104</v>
      </c>
      <c r="P2459" s="1" t="s">
        <v>121</v>
      </c>
      <c r="Q2459" s="1" t="s">
        <v>171</v>
      </c>
      <c r="S2459" s="1" t="s">
        <v>113</v>
      </c>
      <c r="T2459" s="1" t="s">
        <v>114</v>
      </c>
      <c r="U2459" s="1">
        <v>2</v>
      </c>
      <c r="V2459" s="1" t="s">
        <v>178</v>
      </c>
      <c r="W2459" s="1" t="s">
        <v>47</v>
      </c>
      <c r="X2459" s="1">
        <v>3</v>
      </c>
      <c r="Y2459" s="1" t="s">
        <v>67</v>
      </c>
      <c r="AA2459" s="1">
        <v>50</v>
      </c>
      <c r="AB2459" s="1" t="s">
        <v>69</v>
      </c>
    </row>
    <row r="2460" spans="1:28" x14ac:dyDescent="0.2">
      <c r="A2460" s="1" t="s">
        <v>4907</v>
      </c>
      <c r="C2460" s="1" t="s">
        <v>4908</v>
      </c>
      <c r="D2460" s="1" t="s">
        <v>50</v>
      </c>
      <c r="E2460" s="1" t="s">
        <v>72</v>
      </c>
      <c r="F2460" s="1" t="s">
        <v>73</v>
      </c>
      <c r="G2460" s="1" t="s">
        <v>74</v>
      </c>
      <c r="H2460" s="1" t="s">
        <v>56</v>
      </c>
      <c r="I2460" s="1" t="s">
        <v>100</v>
      </c>
      <c r="J2460" s="1" t="s">
        <v>222</v>
      </c>
      <c r="K2460" s="1" t="s">
        <v>101</v>
      </c>
      <c r="L2460" s="1" t="s">
        <v>118</v>
      </c>
      <c r="M2460" s="1" t="s">
        <v>59</v>
      </c>
      <c r="N2460" s="1" t="s">
        <v>40</v>
      </c>
      <c r="O2460" s="1" t="s">
        <v>937</v>
      </c>
      <c r="P2460" s="1" t="s">
        <v>103</v>
      </c>
      <c r="Q2460" s="1" t="s">
        <v>62</v>
      </c>
      <c r="R2460" s="1" t="s">
        <v>401</v>
      </c>
      <c r="S2460" s="1" t="s">
        <v>92</v>
      </c>
      <c r="T2460" s="1" t="s">
        <v>123</v>
      </c>
      <c r="U2460" s="1">
        <v>2</v>
      </c>
      <c r="V2460" s="1" t="s">
        <v>178</v>
      </c>
      <c r="W2460" s="1" t="s">
        <v>125</v>
      </c>
      <c r="X2460" s="1">
        <v>4</v>
      </c>
      <c r="Z2460" s="1" t="s">
        <v>68</v>
      </c>
      <c r="AA2460" s="1">
        <v>20</v>
      </c>
      <c r="AB2460" s="1" t="s">
        <v>48</v>
      </c>
    </row>
    <row r="2461" spans="1:28" x14ac:dyDescent="0.2">
      <c r="A2461" s="1" t="s">
        <v>4909</v>
      </c>
      <c r="C2461" s="1" t="s">
        <v>4910</v>
      </c>
      <c r="D2461" s="1" t="s">
        <v>50</v>
      </c>
      <c r="E2461" s="1" t="s">
        <v>99</v>
      </c>
      <c r="F2461" s="1" t="s">
        <v>53</v>
      </c>
      <c r="G2461" s="1" t="s">
        <v>135</v>
      </c>
      <c r="H2461" s="1" t="s">
        <v>136</v>
      </c>
      <c r="I2461" s="1" t="s">
        <v>100</v>
      </c>
      <c r="J2461" s="1" t="s">
        <v>56</v>
      </c>
      <c r="K2461" s="1" t="s">
        <v>57</v>
      </c>
      <c r="L2461" s="1" t="s">
        <v>78</v>
      </c>
      <c r="M2461" s="1" t="s">
        <v>181</v>
      </c>
      <c r="N2461" s="1" t="s">
        <v>60</v>
      </c>
      <c r="O2461" s="1" t="s">
        <v>852</v>
      </c>
      <c r="P2461" s="1" t="s">
        <v>42</v>
      </c>
      <c r="Q2461" s="1" t="s">
        <v>80</v>
      </c>
      <c r="R2461" s="1" t="s">
        <v>677</v>
      </c>
      <c r="S2461" s="1" t="s">
        <v>64</v>
      </c>
      <c r="T2461" s="1" t="s">
        <v>114</v>
      </c>
      <c r="U2461" s="1">
        <v>1</v>
      </c>
      <c r="V2461" s="1" t="s">
        <v>132</v>
      </c>
      <c r="W2461" s="1" t="s">
        <v>82</v>
      </c>
      <c r="X2461" s="1">
        <v>1</v>
      </c>
      <c r="Z2461" s="1" t="s">
        <v>68</v>
      </c>
      <c r="AA2461" s="1" t="s">
        <v>95</v>
      </c>
      <c r="AB2461" s="1" t="s">
        <v>69</v>
      </c>
    </row>
    <row r="2462" spans="1:28" x14ac:dyDescent="0.2">
      <c r="A2462" s="1" t="s">
        <v>4911</v>
      </c>
      <c r="B2462" s="1" t="s">
        <v>4788</v>
      </c>
      <c r="C2462" s="1" t="s">
        <v>4912</v>
      </c>
      <c r="D2462" s="1">
        <v>77</v>
      </c>
      <c r="E2462" s="1" t="s">
        <v>116</v>
      </c>
      <c r="F2462" s="1" t="s">
        <v>53</v>
      </c>
      <c r="G2462" s="1" t="s">
        <v>148</v>
      </c>
      <c r="H2462" s="1" t="s">
        <v>136</v>
      </c>
      <c r="I2462" s="1" t="s">
        <v>75</v>
      </c>
      <c r="J2462" s="1" t="s">
        <v>36</v>
      </c>
      <c r="K2462" s="1" t="s">
        <v>57</v>
      </c>
      <c r="L2462" s="1" t="s">
        <v>38</v>
      </c>
      <c r="M2462" s="1" t="s">
        <v>59</v>
      </c>
      <c r="O2462" s="1" t="s">
        <v>1659</v>
      </c>
      <c r="P2462" s="1" t="s">
        <v>121</v>
      </c>
      <c r="Q2462" s="1" t="s">
        <v>43</v>
      </c>
      <c r="R2462" s="1" t="s">
        <v>1600</v>
      </c>
      <c r="S2462" s="1" t="s">
        <v>122</v>
      </c>
      <c r="T2462" s="1" t="s">
        <v>123</v>
      </c>
      <c r="U2462" s="1" t="s">
        <v>93</v>
      </c>
      <c r="V2462" s="1" t="s">
        <v>124</v>
      </c>
      <c r="W2462" s="1" t="s">
        <v>82</v>
      </c>
      <c r="X2462" s="1">
        <v>1</v>
      </c>
      <c r="Y2462" s="1" t="s">
        <v>69</v>
      </c>
      <c r="Z2462" s="1" t="s">
        <v>68</v>
      </c>
      <c r="AA2462" s="1">
        <v>50</v>
      </c>
      <c r="AB2462" s="1" t="s">
        <v>48</v>
      </c>
    </row>
    <row r="2463" spans="1:28" x14ac:dyDescent="0.2">
      <c r="A2463" s="1" t="s">
        <v>4913</v>
      </c>
      <c r="C2463" s="1" t="s">
        <v>2975</v>
      </c>
      <c r="D2463" s="1" t="s">
        <v>109</v>
      </c>
      <c r="E2463" s="1" t="s">
        <v>31</v>
      </c>
      <c r="F2463" s="1" t="s">
        <v>73</v>
      </c>
      <c r="G2463" s="1" t="s">
        <v>142</v>
      </c>
      <c r="H2463" s="1" t="s">
        <v>55</v>
      </c>
      <c r="I2463" s="1" t="s">
        <v>35</v>
      </c>
      <c r="J2463" s="1" t="s">
        <v>76</v>
      </c>
      <c r="K2463" s="1" t="s">
        <v>101</v>
      </c>
      <c r="L2463" s="1" t="s">
        <v>58</v>
      </c>
      <c r="M2463" s="1" t="s">
        <v>88</v>
      </c>
      <c r="O2463" s="1" t="s">
        <v>902</v>
      </c>
      <c r="P2463" s="1" t="s">
        <v>42</v>
      </c>
      <c r="Q2463" s="1" t="s">
        <v>171</v>
      </c>
      <c r="S2463" s="1" t="s">
        <v>122</v>
      </c>
      <c r="T2463" s="1" t="s">
        <v>123</v>
      </c>
      <c r="U2463" s="1">
        <v>3</v>
      </c>
      <c r="V2463" s="1" t="s">
        <v>196</v>
      </c>
      <c r="W2463" s="1" t="s">
        <v>82</v>
      </c>
      <c r="X2463" s="1">
        <v>5</v>
      </c>
      <c r="Y2463" s="1" t="s">
        <v>48</v>
      </c>
      <c r="Z2463" s="1" t="s">
        <v>49</v>
      </c>
      <c r="AA2463" s="1">
        <v>50</v>
      </c>
      <c r="AB2463" s="1" t="s">
        <v>69</v>
      </c>
    </row>
    <row r="2464" spans="1:28" x14ac:dyDescent="0.2">
      <c r="A2464" s="1" t="s">
        <v>4914</v>
      </c>
      <c r="D2464" s="1" t="s">
        <v>109</v>
      </c>
      <c r="E2464" s="1" t="s">
        <v>31</v>
      </c>
      <c r="F2464" s="1" t="s">
        <v>32</v>
      </c>
      <c r="G2464" s="1" t="s">
        <v>33</v>
      </c>
      <c r="H2464" s="1" t="s">
        <v>56</v>
      </c>
      <c r="I2464" s="1" t="s">
        <v>75</v>
      </c>
      <c r="J2464" s="1" t="s">
        <v>36</v>
      </c>
      <c r="K2464" s="1" t="s">
        <v>77</v>
      </c>
      <c r="L2464" s="1" t="s">
        <v>38</v>
      </c>
      <c r="M2464" s="1" t="s">
        <v>39</v>
      </c>
      <c r="O2464" s="1" t="s">
        <v>545</v>
      </c>
      <c r="P2464" s="1" t="s">
        <v>103</v>
      </c>
      <c r="Q2464" s="1" t="s">
        <v>80</v>
      </c>
      <c r="R2464" s="1" t="s">
        <v>585</v>
      </c>
      <c r="S2464" s="1" t="s">
        <v>122</v>
      </c>
      <c r="T2464" s="1" t="s">
        <v>81</v>
      </c>
      <c r="U2464" s="1" t="s">
        <v>93</v>
      </c>
      <c r="V2464" s="1" t="s">
        <v>132</v>
      </c>
      <c r="W2464" s="1" t="s">
        <v>82</v>
      </c>
      <c r="X2464" s="1" t="s">
        <v>151</v>
      </c>
      <c r="Y2464" s="1" t="s">
        <v>48</v>
      </c>
      <c r="Z2464" s="1" t="s">
        <v>68</v>
      </c>
      <c r="AA2464" s="1">
        <v>50</v>
      </c>
      <c r="AB2464" s="1" t="s">
        <v>48</v>
      </c>
    </row>
    <row r="2465" spans="1:28" x14ac:dyDescent="0.2">
      <c r="A2465" s="1" t="s">
        <v>4915</v>
      </c>
      <c r="C2465" s="1" t="s">
        <v>4916</v>
      </c>
      <c r="D2465" s="1">
        <v>71</v>
      </c>
      <c r="E2465" s="1" t="s">
        <v>72</v>
      </c>
      <c r="F2465" s="1" t="s">
        <v>73</v>
      </c>
      <c r="G2465" s="1" t="s">
        <v>142</v>
      </c>
      <c r="H2465" s="1" t="s">
        <v>136</v>
      </c>
      <c r="I2465" s="1" t="s">
        <v>35</v>
      </c>
      <c r="J2465" s="1" t="s">
        <v>56</v>
      </c>
      <c r="K2465" s="1" t="s">
        <v>57</v>
      </c>
      <c r="L2465" s="1" t="s">
        <v>118</v>
      </c>
      <c r="M2465" s="1" t="s">
        <v>119</v>
      </c>
      <c r="N2465" s="1" t="s">
        <v>190</v>
      </c>
      <c r="O2465" s="1" t="s">
        <v>63</v>
      </c>
      <c r="P2465" s="1" t="s">
        <v>103</v>
      </c>
      <c r="Q2465" s="1" t="s">
        <v>163</v>
      </c>
      <c r="R2465" s="1" t="s">
        <v>635</v>
      </c>
      <c r="S2465" s="1" t="s">
        <v>113</v>
      </c>
      <c r="T2465" s="1" t="s">
        <v>123</v>
      </c>
      <c r="U2465" s="1" t="s">
        <v>93</v>
      </c>
      <c r="V2465" s="1" t="s">
        <v>160</v>
      </c>
      <c r="W2465" s="1" t="s">
        <v>125</v>
      </c>
      <c r="X2465" s="1">
        <v>5</v>
      </c>
      <c r="Y2465" s="1" t="s">
        <v>69</v>
      </c>
      <c r="AA2465" s="1">
        <v>50</v>
      </c>
      <c r="AB2465" s="1" t="s">
        <v>69</v>
      </c>
    </row>
    <row r="2466" spans="1:28" x14ac:dyDescent="0.2">
      <c r="A2466" s="1" t="s">
        <v>4917</v>
      </c>
      <c r="B2466" s="1" t="s">
        <v>4918</v>
      </c>
      <c r="C2466" s="1" t="s">
        <v>4919</v>
      </c>
      <c r="D2466" s="1" t="s">
        <v>50</v>
      </c>
      <c r="E2466" s="1" t="s">
        <v>31</v>
      </c>
      <c r="F2466" s="1" t="s">
        <v>153</v>
      </c>
      <c r="G2466" s="1" t="s">
        <v>215</v>
      </c>
      <c r="H2466" s="1" t="s">
        <v>55</v>
      </c>
      <c r="I2466" s="1" t="s">
        <v>85</v>
      </c>
      <c r="J2466" s="1" t="s">
        <v>86</v>
      </c>
      <c r="K2466" s="1" t="s">
        <v>37</v>
      </c>
      <c r="L2466" s="1" t="s">
        <v>155</v>
      </c>
      <c r="M2466" s="1" t="s">
        <v>39</v>
      </c>
      <c r="N2466" s="1" t="s">
        <v>40</v>
      </c>
      <c r="O2466" s="1" t="s">
        <v>1715</v>
      </c>
      <c r="P2466" s="1" t="s">
        <v>226</v>
      </c>
      <c r="Q2466" s="1" t="s">
        <v>80</v>
      </c>
      <c r="S2466" s="1" t="s">
        <v>248</v>
      </c>
      <c r="T2466" s="1" t="s">
        <v>123</v>
      </c>
      <c r="U2466" s="1" t="s">
        <v>93</v>
      </c>
      <c r="V2466" s="1" t="s">
        <v>132</v>
      </c>
      <c r="W2466" s="1" t="s">
        <v>66</v>
      </c>
      <c r="X2466" s="1" t="s">
        <v>151</v>
      </c>
      <c r="Y2466" s="1" t="s">
        <v>48</v>
      </c>
      <c r="Z2466" s="1" t="s">
        <v>68</v>
      </c>
      <c r="AA2466" s="1" t="s">
        <v>95</v>
      </c>
      <c r="AB2466" s="1" t="s">
        <v>69</v>
      </c>
    </row>
    <row r="2467" spans="1:28" x14ac:dyDescent="0.2">
      <c r="A2467" s="1" t="s">
        <v>4920</v>
      </c>
      <c r="C2467" s="1" t="s">
        <v>4921</v>
      </c>
      <c r="D2467" s="1" t="s">
        <v>109</v>
      </c>
      <c r="E2467" s="1" t="s">
        <v>116</v>
      </c>
      <c r="F2467" s="1" t="s">
        <v>53</v>
      </c>
      <c r="G2467" s="1" t="s">
        <v>148</v>
      </c>
      <c r="H2467" s="1" t="s">
        <v>136</v>
      </c>
      <c r="I2467" s="1" t="s">
        <v>75</v>
      </c>
      <c r="J2467" s="1" t="s">
        <v>76</v>
      </c>
      <c r="K2467" s="1" t="s">
        <v>77</v>
      </c>
      <c r="L2467" s="1" t="s">
        <v>155</v>
      </c>
      <c r="M2467" s="1" t="s">
        <v>39</v>
      </c>
      <c r="N2467" s="1" t="s">
        <v>40</v>
      </c>
      <c r="O2467" s="1" t="s">
        <v>208</v>
      </c>
      <c r="P2467" s="1" t="s">
        <v>42</v>
      </c>
      <c r="Q2467" s="1" t="s">
        <v>62</v>
      </c>
      <c r="S2467" s="1" t="s">
        <v>64</v>
      </c>
      <c r="T2467" s="1" t="s">
        <v>81</v>
      </c>
      <c r="U2467" s="1">
        <v>2</v>
      </c>
      <c r="W2467" s="1" t="s">
        <v>47</v>
      </c>
      <c r="X2467" s="1">
        <v>3</v>
      </c>
      <c r="Z2467" s="1" t="s">
        <v>68</v>
      </c>
      <c r="AA2467" s="1" t="s">
        <v>50</v>
      </c>
      <c r="AB2467" s="1" t="s">
        <v>69</v>
      </c>
    </row>
    <row r="2468" spans="1:28" x14ac:dyDescent="0.2">
      <c r="A2468" s="1" t="s">
        <v>4922</v>
      </c>
      <c r="B2468" s="1" t="s">
        <v>1878</v>
      </c>
      <c r="D2468" s="1" t="s">
        <v>50</v>
      </c>
      <c r="E2468" s="1" t="s">
        <v>116</v>
      </c>
      <c r="F2468" s="1" t="s">
        <v>32</v>
      </c>
      <c r="G2468" s="1" t="s">
        <v>185</v>
      </c>
      <c r="H2468" s="1" t="s">
        <v>34</v>
      </c>
      <c r="I2468" s="1" t="s">
        <v>75</v>
      </c>
      <c r="J2468" s="1" t="s">
        <v>86</v>
      </c>
      <c r="K2468" s="1" t="s">
        <v>77</v>
      </c>
      <c r="L2468" s="1" t="s">
        <v>78</v>
      </c>
      <c r="M2468" s="1" t="s">
        <v>204</v>
      </c>
      <c r="N2468" s="1" t="s">
        <v>89</v>
      </c>
      <c r="O2468" s="1" t="s">
        <v>435</v>
      </c>
      <c r="P2468" s="1" t="s">
        <v>103</v>
      </c>
      <c r="Q2468" s="1" t="s">
        <v>80</v>
      </c>
      <c r="R2468" s="1" t="s">
        <v>1528</v>
      </c>
      <c r="S2468" s="1" t="s">
        <v>92</v>
      </c>
      <c r="T2468" s="1" t="s">
        <v>114</v>
      </c>
      <c r="U2468" s="1">
        <v>0</v>
      </c>
      <c r="V2468" s="1" t="s">
        <v>105</v>
      </c>
      <c r="W2468" s="1" t="s">
        <v>66</v>
      </c>
      <c r="X2468" s="1">
        <v>4</v>
      </c>
      <c r="Z2468" s="1" t="s">
        <v>68</v>
      </c>
      <c r="AA2468" s="1">
        <v>20</v>
      </c>
      <c r="AB2468" s="1" t="s">
        <v>48</v>
      </c>
    </row>
    <row r="2469" spans="1:28" x14ac:dyDescent="0.2">
      <c r="A2469" s="1" t="s">
        <v>4923</v>
      </c>
      <c r="B2469" s="1" t="s">
        <v>1189</v>
      </c>
      <c r="D2469" s="1">
        <v>90</v>
      </c>
      <c r="E2469" s="1" t="s">
        <v>84</v>
      </c>
      <c r="F2469" s="1" t="s">
        <v>73</v>
      </c>
      <c r="G2469" s="1" t="s">
        <v>74</v>
      </c>
      <c r="H2469" s="1" t="s">
        <v>56</v>
      </c>
      <c r="I2469" s="1" t="s">
        <v>85</v>
      </c>
      <c r="J2469" s="1" t="s">
        <v>86</v>
      </c>
      <c r="K2469" s="1" t="s">
        <v>87</v>
      </c>
      <c r="L2469" s="1" t="s">
        <v>118</v>
      </c>
      <c r="M2469" s="1" t="s">
        <v>88</v>
      </c>
      <c r="N2469" s="1" t="s">
        <v>138</v>
      </c>
      <c r="O2469" s="1" t="s">
        <v>321</v>
      </c>
      <c r="P2469" s="1" t="s">
        <v>226</v>
      </c>
      <c r="Q2469" s="1" t="s">
        <v>62</v>
      </c>
      <c r="R2469" s="1" t="s">
        <v>3956</v>
      </c>
      <c r="S2469" s="1" t="s">
        <v>122</v>
      </c>
      <c r="T2469" s="1" t="s">
        <v>45</v>
      </c>
      <c r="U2469" s="1" t="s">
        <v>93</v>
      </c>
      <c r="W2469" s="1" t="s">
        <v>66</v>
      </c>
      <c r="X2469" s="1" t="s">
        <v>151</v>
      </c>
      <c r="Y2469" s="1" t="s">
        <v>168</v>
      </c>
      <c r="Z2469" s="1" t="s">
        <v>49</v>
      </c>
      <c r="AA2469" s="1" t="s">
        <v>95</v>
      </c>
      <c r="AB2469" s="1" t="s">
        <v>69</v>
      </c>
    </row>
    <row r="2470" spans="1:28" x14ac:dyDescent="0.2">
      <c r="A2470" s="1" t="s">
        <v>4924</v>
      </c>
      <c r="C2470" s="1" t="s">
        <v>4925</v>
      </c>
      <c r="D2470" s="1" t="s">
        <v>50</v>
      </c>
      <c r="E2470" s="1" t="s">
        <v>99</v>
      </c>
      <c r="F2470" s="1" t="s">
        <v>32</v>
      </c>
      <c r="G2470" s="1" t="s">
        <v>185</v>
      </c>
      <c r="H2470" s="1" t="s">
        <v>55</v>
      </c>
      <c r="I2470" s="1" t="s">
        <v>35</v>
      </c>
      <c r="J2470" s="1" t="s">
        <v>222</v>
      </c>
      <c r="K2470" s="1" t="s">
        <v>101</v>
      </c>
      <c r="L2470" s="1" t="s">
        <v>58</v>
      </c>
      <c r="M2470" s="1" t="s">
        <v>181</v>
      </c>
      <c r="N2470" s="1" t="s">
        <v>60</v>
      </c>
      <c r="O2470" s="1" t="s">
        <v>1654</v>
      </c>
      <c r="P2470" s="1" t="s">
        <v>42</v>
      </c>
      <c r="Q2470" s="1" t="s">
        <v>80</v>
      </c>
      <c r="R2470" s="1" t="s">
        <v>2832</v>
      </c>
      <c r="S2470" s="1" t="s">
        <v>131</v>
      </c>
      <c r="T2470" s="1" t="s">
        <v>114</v>
      </c>
      <c r="U2470" s="1">
        <v>3</v>
      </c>
      <c r="W2470" s="1" t="s">
        <v>125</v>
      </c>
      <c r="X2470" s="1" t="s">
        <v>151</v>
      </c>
      <c r="Y2470" s="1" t="s">
        <v>67</v>
      </c>
      <c r="Z2470" s="1" t="s">
        <v>49</v>
      </c>
      <c r="AA2470" s="1" t="s">
        <v>50</v>
      </c>
      <c r="AB2470" s="1" t="s">
        <v>69</v>
      </c>
    </row>
    <row r="2471" spans="1:28" x14ac:dyDescent="0.2">
      <c r="A2471" s="1" t="s">
        <v>4926</v>
      </c>
      <c r="C2471" s="1" t="s">
        <v>4927</v>
      </c>
      <c r="D2471" s="1">
        <v>11</v>
      </c>
      <c r="E2471" s="1" t="s">
        <v>116</v>
      </c>
      <c r="F2471" s="1" t="s">
        <v>32</v>
      </c>
      <c r="G2471" s="1" t="s">
        <v>185</v>
      </c>
      <c r="H2471" s="1" t="s">
        <v>55</v>
      </c>
      <c r="I2471" s="1" t="s">
        <v>35</v>
      </c>
      <c r="J2471" s="1" t="s">
        <v>56</v>
      </c>
      <c r="K2471" s="1" t="s">
        <v>37</v>
      </c>
      <c r="L2471" s="1" t="s">
        <v>118</v>
      </c>
      <c r="M2471" s="1" t="s">
        <v>119</v>
      </c>
      <c r="N2471" s="1" t="s">
        <v>190</v>
      </c>
      <c r="O2471" s="1" t="s">
        <v>1777</v>
      </c>
      <c r="P2471" s="1" t="s">
        <v>42</v>
      </c>
      <c r="Q2471" s="1" t="s">
        <v>163</v>
      </c>
      <c r="R2471" s="1" t="s">
        <v>583</v>
      </c>
      <c r="S2471" s="1" t="s">
        <v>248</v>
      </c>
      <c r="T2471" s="1" t="s">
        <v>123</v>
      </c>
      <c r="U2471" s="1">
        <v>2</v>
      </c>
      <c r="V2471" s="1" t="s">
        <v>196</v>
      </c>
      <c r="W2471" s="1" t="s">
        <v>66</v>
      </c>
      <c r="X2471" s="1" t="s">
        <v>151</v>
      </c>
      <c r="Y2471" s="1" t="s">
        <v>168</v>
      </c>
      <c r="Z2471" s="1" t="s">
        <v>94</v>
      </c>
      <c r="AA2471" s="1" t="s">
        <v>95</v>
      </c>
      <c r="AB2471" s="1" t="s">
        <v>69</v>
      </c>
    </row>
    <row r="2472" spans="1:28" x14ac:dyDescent="0.2">
      <c r="A2472" s="1" t="s">
        <v>4928</v>
      </c>
      <c r="D2472" s="1">
        <v>33</v>
      </c>
      <c r="E2472" s="1" t="s">
        <v>72</v>
      </c>
      <c r="F2472" s="1" t="s">
        <v>153</v>
      </c>
      <c r="G2472" s="1" t="s">
        <v>218</v>
      </c>
      <c r="H2472" s="1" t="s">
        <v>34</v>
      </c>
      <c r="I2472" s="1" t="s">
        <v>35</v>
      </c>
      <c r="J2472" s="1" t="s">
        <v>86</v>
      </c>
      <c r="K2472" s="1" t="s">
        <v>101</v>
      </c>
      <c r="L2472" s="1" t="s">
        <v>155</v>
      </c>
      <c r="M2472" s="1" t="s">
        <v>88</v>
      </c>
      <c r="N2472" s="1" t="s">
        <v>40</v>
      </c>
      <c r="O2472" s="1" t="s">
        <v>334</v>
      </c>
      <c r="P2472" s="1" t="s">
        <v>226</v>
      </c>
      <c r="Q2472" s="1" t="s">
        <v>163</v>
      </c>
      <c r="S2472" s="1" t="s">
        <v>92</v>
      </c>
      <c r="T2472" s="1" t="s">
        <v>114</v>
      </c>
      <c r="U2472" s="1">
        <v>2</v>
      </c>
      <c r="V2472" s="1" t="s">
        <v>46</v>
      </c>
      <c r="W2472" s="1" t="s">
        <v>125</v>
      </c>
      <c r="X2472" s="1">
        <v>1</v>
      </c>
      <c r="Y2472" s="1" t="s">
        <v>168</v>
      </c>
      <c r="Z2472" s="1" t="s">
        <v>49</v>
      </c>
      <c r="AA2472" s="1">
        <v>20</v>
      </c>
      <c r="AB2472" s="1" t="s">
        <v>48</v>
      </c>
    </row>
    <row r="2473" spans="1:28" x14ac:dyDescent="0.2">
      <c r="A2473" s="1" t="s">
        <v>4929</v>
      </c>
      <c r="D2473" s="1" t="s">
        <v>109</v>
      </c>
      <c r="E2473" s="1" t="s">
        <v>72</v>
      </c>
      <c r="F2473" s="1" t="s">
        <v>32</v>
      </c>
      <c r="G2473" s="1" t="s">
        <v>185</v>
      </c>
      <c r="H2473" s="1" t="s">
        <v>56</v>
      </c>
      <c r="I2473" s="1" t="s">
        <v>75</v>
      </c>
      <c r="J2473" s="1" t="s">
        <v>36</v>
      </c>
      <c r="K2473" s="1" t="s">
        <v>57</v>
      </c>
      <c r="L2473" s="1" t="s">
        <v>58</v>
      </c>
      <c r="M2473" s="1" t="s">
        <v>119</v>
      </c>
      <c r="N2473" s="1" t="s">
        <v>40</v>
      </c>
      <c r="O2473" s="1" t="s">
        <v>41</v>
      </c>
      <c r="P2473" s="1" t="s">
        <v>42</v>
      </c>
      <c r="Q2473" s="1" t="s">
        <v>43</v>
      </c>
      <c r="S2473" s="1" t="s">
        <v>122</v>
      </c>
      <c r="T2473" s="1" t="s">
        <v>114</v>
      </c>
      <c r="U2473" s="1">
        <v>3</v>
      </c>
      <c r="V2473" s="1" t="s">
        <v>65</v>
      </c>
      <c r="W2473" s="1" t="s">
        <v>47</v>
      </c>
      <c r="X2473" s="1">
        <v>4</v>
      </c>
      <c r="Y2473" s="1" t="s">
        <v>48</v>
      </c>
      <c r="Z2473" s="1" t="s">
        <v>68</v>
      </c>
      <c r="AA2473" s="1">
        <v>20</v>
      </c>
      <c r="AB2473" s="1" t="s">
        <v>69</v>
      </c>
    </row>
    <row r="2474" spans="1:28" x14ac:dyDescent="0.2">
      <c r="A2474" s="1" t="s">
        <v>4930</v>
      </c>
      <c r="C2474" s="1" t="s">
        <v>4931</v>
      </c>
      <c r="D2474" s="1">
        <v>31</v>
      </c>
      <c r="E2474" s="1" t="s">
        <v>31</v>
      </c>
      <c r="F2474" s="1" t="s">
        <v>32</v>
      </c>
      <c r="G2474" s="1" t="s">
        <v>259</v>
      </c>
      <c r="H2474" s="1" t="s">
        <v>136</v>
      </c>
      <c r="I2474" s="1" t="s">
        <v>75</v>
      </c>
      <c r="J2474" s="1" t="s">
        <v>222</v>
      </c>
      <c r="K2474" s="1" t="s">
        <v>87</v>
      </c>
      <c r="L2474" s="1" t="s">
        <v>38</v>
      </c>
      <c r="M2474" s="1" t="s">
        <v>39</v>
      </c>
      <c r="N2474" s="1" t="s">
        <v>40</v>
      </c>
      <c r="O2474" s="1" t="s">
        <v>1049</v>
      </c>
      <c r="P2474" s="1" t="s">
        <v>226</v>
      </c>
      <c r="Q2474" s="1" t="s">
        <v>171</v>
      </c>
      <c r="R2474" s="1" t="s">
        <v>2177</v>
      </c>
      <c r="S2474" s="1" t="s">
        <v>113</v>
      </c>
      <c r="T2474" s="1" t="s">
        <v>81</v>
      </c>
      <c r="U2474" s="1">
        <v>1</v>
      </c>
      <c r="V2474" s="1" t="s">
        <v>196</v>
      </c>
      <c r="W2474" s="1" t="s">
        <v>82</v>
      </c>
      <c r="X2474" s="1">
        <v>1</v>
      </c>
      <c r="Y2474" s="1" t="s">
        <v>67</v>
      </c>
      <c r="Z2474" s="1" t="s">
        <v>68</v>
      </c>
      <c r="AA2474" s="1" t="s">
        <v>50</v>
      </c>
      <c r="AB2474" s="1" t="s">
        <v>48</v>
      </c>
    </row>
    <row r="2475" spans="1:28" x14ac:dyDescent="0.2">
      <c r="A2475" s="1" t="s">
        <v>4932</v>
      </c>
      <c r="D2475" s="1" t="s">
        <v>50</v>
      </c>
      <c r="E2475" s="1" t="s">
        <v>99</v>
      </c>
      <c r="F2475" s="1" t="s">
        <v>32</v>
      </c>
      <c r="G2475" s="1" t="s">
        <v>33</v>
      </c>
      <c r="H2475" s="1" t="s">
        <v>55</v>
      </c>
      <c r="I2475" s="1" t="s">
        <v>100</v>
      </c>
      <c r="J2475" s="1" t="s">
        <v>56</v>
      </c>
      <c r="K2475" s="1" t="s">
        <v>57</v>
      </c>
      <c r="L2475" s="1" t="s">
        <v>118</v>
      </c>
      <c r="M2475" s="1" t="s">
        <v>181</v>
      </c>
      <c r="N2475" s="1" t="s">
        <v>175</v>
      </c>
      <c r="O2475" s="1" t="s">
        <v>1745</v>
      </c>
      <c r="P2475" s="1" t="s">
        <v>103</v>
      </c>
      <c r="Q2475" s="1" t="s">
        <v>80</v>
      </c>
      <c r="S2475" s="1" t="s">
        <v>113</v>
      </c>
      <c r="T2475" s="1" t="s">
        <v>45</v>
      </c>
      <c r="U2475" s="1">
        <v>1</v>
      </c>
      <c r="V2475" s="1" t="s">
        <v>105</v>
      </c>
      <c r="W2475" s="1" t="s">
        <v>82</v>
      </c>
      <c r="X2475" s="1" t="s">
        <v>151</v>
      </c>
      <c r="Y2475" s="1" t="s">
        <v>168</v>
      </c>
      <c r="AA2475" s="1">
        <v>10</v>
      </c>
      <c r="AB2475" s="1" t="s">
        <v>69</v>
      </c>
    </row>
    <row r="2476" spans="1:28" x14ac:dyDescent="0.2">
      <c r="A2476" s="1" t="s">
        <v>4933</v>
      </c>
      <c r="B2476" s="1" t="s">
        <v>3669</v>
      </c>
      <c r="D2476" s="1" t="s">
        <v>50</v>
      </c>
      <c r="E2476" s="1" t="s">
        <v>84</v>
      </c>
      <c r="F2476" s="1" t="s">
        <v>32</v>
      </c>
      <c r="G2476" s="1" t="s">
        <v>185</v>
      </c>
      <c r="H2476" s="1" t="s">
        <v>55</v>
      </c>
      <c r="I2476" s="1" t="s">
        <v>75</v>
      </c>
      <c r="J2476" s="1" t="s">
        <v>56</v>
      </c>
      <c r="K2476" s="1" t="s">
        <v>77</v>
      </c>
      <c r="L2476" s="1" t="s">
        <v>155</v>
      </c>
      <c r="M2476" s="1" t="s">
        <v>119</v>
      </c>
      <c r="N2476" s="1" t="s">
        <v>190</v>
      </c>
      <c r="O2476" s="1" t="s">
        <v>1065</v>
      </c>
      <c r="P2476" s="1" t="s">
        <v>226</v>
      </c>
      <c r="Q2476" s="1" t="s">
        <v>163</v>
      </c>
      <c r="R2476" s="1" t="s">
        <v>1058</v>
      </c>
      <c r="S2476" s="1" t="s">
        <v>92</v>
      </c>
      <c r="T2476" s="1" t="s">
        <v>81</v>
      </c>
      <c r="U2476" s="1">
        <v>2</v>
      </c>
      <c r="V2476" s="1" t="s">
        <v>178</v>
      </c>
      <c r="W2476" s="1" t="s">
        <v>47</v>
      </c>
      <c r="X2476" s="1">
        <v>2</v>
      </c>
      <c r="Z2476" s="1" t="s">
        <v>49</v>
      </c>
      <c r="AA2476" s="1" t="s">
        <v>50</v>
      </c>
      <c r="AB2476" s="1" t="s">
        <v>69</v>
      </c>
    </row>
    <row r="2477" spans="1:28" x14ac:dyDescent="0.2">
      <c r="A2477" s="1" t="s">
        <v>4934</v>
      </c>
      <c r="C2477" s="1" t="s">
        <v>4935</v>
      </c>
      <c r="D2477" s="1" t="s">
        <v>109</v>
      </c>
      <c r="E2477" s="1" t="s">
        <v>84</v>
      </c>
      <c r="F2477" s="1" t="s">
        <v>73</v>
      </c>
      <c r="G2477" s="1" t="s">
        <v>110</v>
      </c>
      <c r="H2477" s="1" t="s">
        <v>55</v>
      </c>
      <c r="I2477" s="1" t="s">
        <v>85</v>
      </c>
      <c r="J2477" s="1" t="s">
        <v>222</v>
      </c>
      <c r="K2477" s="1" t="s">
        <v>77</v>
      </c>
      <c r="L2477" s="1" t="s">
        <v>78</v>
      </c>
      <c r="M2477" s="1" t="s">
        <v>119</v>
      </c>
      <c r="N2477" s="1" t="s">
        <v>40</v>
      </c>
      <c r="O2477" s="1" t="s">
        <v>937</v>
      </c>
      <c r="P2477" s="1" t="s">
        <v>42</v>
      </c>
      <c r="Q2477" s="1" t="s">
        <v>171</v>
      </c>
      <c r="S2477" s="1" t="s">
        <v>248</v>
      </c>
      <c r="T2477" s="1" t="s">
        <v>123</v>
      </c>
      <c r="U2477" s="1">
        <v>1</v>
      </c>
      <c r="V2477" s="1" t="s">
        <v>132</v>
      </c>
      <c r="W2477" s="1" t="s">
        <v>66</v>
      </c>
      <c r="X2477" s="1" t="s">
        <v>133</v>
      </c>
      <c r="AA2477" s="1">
        <v>20</v>
      </c>
      <c r="AB2477" s="1" t="s">
        <v>48</v>
      </c>
    </row>
    <row r="2478" spans="1:28" x14ac:dyDescent="0.2">
      <c r="A2478" s="1" t="s">
        <v>4936</v>
      </c>
      <c r="B2478" s="1" t="s">
        <v>352</v>
      </c>
      <c r="D2478" s="1" t="s">
        <v>109</v>
      </c>
      <c r="E2478" s="1" t="s">
        <v>31</v>
      </c>
      <c r="F2478" s="1" t="s">
        <v>32</v>
      </c>
      <c r="G2478" s="1" t="s">
        <v>33</v>
      </c>
      <c r="H2478" s="1" t="s">
        <v>136</v>
      </c>
      <c r="I2478" s="1" t="s">
        <v>100</v>
      </c>
      <c r="J2478" s="1" t="s">
        <v>56</v>
      </c>
      <c r="K2478" s="1" t="s">
        <v>57</v>
      </c>
      <c r="L2478" s="1" t="s">
        <v>58</v>
      </c>
      <c r="M2478" s="1" t="s">
        <v>59</v>
      </c>
      <c r="N2478" s="1" t="s">
        <v>175</v>
      </c>
      <c r="O2478" s="1" t="s">
        <v>955</v>
      </c>
      <c r="P2478" s="1" t="s">
        <v>42</v>
      </c>
      <c r="Q2478" s="1" t="s">
        <v>163</v>
      </c>
      <c r="R2478" s="1" t="s">
        <v>144</v>
      </c>
      <c r="S2478" s="1" t="s">
        <v>64</v>
      </c>
      <c r="T2478" s="1" t="s">
        <v>81</v>
      </c>
      <c r="U2478" s="1">
        <v>3</v>
      </c>
      <c r="V2478" s="1" t="s">
        <v>124</v>
      </c>
      <c r="W2478" s="1" t="s">
        <v>125</v>
      </c>
      <c r="X2478" s="1">
        <v>1</v>
      </c>
      <c r="Y2478" s="1" t="s">
        <v>67</v>
      </c>
      <c r="Z2478" s="1" t="s">
        <v>68</v>
      </c>
      <c r="AA2478" s="1">
        <v>20</v>
      </c>
      <c r="AB2478" s="1" t="s">
        <v>69</v>
      </c>
    </row>
    <row r="2479" spans="1:28" x14ac:dyDescent="0.2">
      <c r="A2479" s="1" t="s">
        <v>4937</v>
      </c>
      <c r="C2479" s="1" t="s">
        <v>4938</v>
      </c>
      <c r="D2479" s="1" t="s">
        <v>50</v>
      </c>
      <c r="E2479" s="1" t="s">
        <v>116</v>
      </c>
      <c r="F2479" s="1" t="s">
        <v>153</v>
      </c>
      <c r="G2479" s="1" t="s">
        <v>218</v>
      </c>
      <c r="H2479" s="1" t="s">
        <v>136</v>
      </c>
      <c r="I2479" s="1" t="s">
        <v>85</v>
      </c>
      <c r="J2479" s="1" t="s">
        <v>86</v>
      </c>
      <c r="K2479" s="1" t="s">
        <v>37</v>
      </c>
      <c r="L2479" s="1" t="s">
        <v>118</v>
      </c>
      <c r="M2479" s="1" t="s">
        <v>119</v>
      </c>
      <c r="O2479" s="1" t="s">
        <v>785</v>
      </c>
      <c r="P2479" s="1" t="s">
        <v>42</v>
      </c>
      <c r="Q2479" s="1" t="s">
        <v>43</v>
      </c>
      <c r="R2479" s="1" t="s">
        <v>1302</v>
      </c>
      <c r="S2479" s="1" t="s">
        <v>122</v>
      </c>
      <c r="T2479" s="1" t="s">
        <v>81</v>
      </c>
      <c r="U2479" s="1">
        <v>2</v>
      </c>
      <c r="V2479" s="1" t="s">
        <v>132</v>
      </c>
      <c r="W2479" s="1" t="s">
        <v>82</v>
      </c>
      <c r="X2479" s="1" t="s">
        <v>151</v>
      </c>
      <c r="Y2479" s="1" t="s">
        <v>48</v>
      </c>
      <c r="Z2479" s="1" t="s">
        <v>138</v>
      </c>
      <c r="AA2479" s="1">
        <v>20</v>
      </c>
      <c r="AB2479" s="1" t="s">
        <v>69</v>
      </c>
    </row>
    <row r="2480" spans="1:28" x14ac:dyDescent="0.2">
      <c r="A2480" s="1" t="s">
        <v>4939</v>
      </c>
      <c r="B2480" s="1" t="s">
        <v>693</v>
      </c>
      <c r="D2480" s="1">
        <v>25</v>
      </c>
      <c r="E2480" s="1" t="s">
        <v>31</v>
      </c>
      <c r="F2480" s="1" t="s">
        <v>53</v>
      </c>
      <c r="G2480" s="1" t="s">
        <v>148</v>
      </c>
      <c r="H2480" s="1" t="s">
        <v>34</v>
      </c>
      <c r="I2480" s="1" t="s">
        <v>100</v>
      </c>
      <c r="J2480" s="1" t="s">
        <v>76</v>
      </c>
      <c r="K2480" s="1" t="s">
        <v>37</v>
      </c>
      <c r="L2480" s="1" t="s">
        <v>118</v>
      </c>
      <c r="M2480" s="1" t="s">
        <v>88</v>
      </c>
      <c r="N2480" s="1" t="s">
        <v>40</v>
      </c>
      <c r="O2480" s="1" t="s">
        <v>483</v>
      </c>
      <c r="P2480" s="1" t="s">
        <v>103</v>
      </c>
      <c r="Q2480" s="1" t="s">
        <v>62</v>
      </c>
      <c r="R2480" s="1" t="s">
        <v>744</v>
      </c>
      <c r="S2480" s="1" t="s">
        <v>44</v>
      </c>
      <c r="T2480" s="1" t="s">
        <v>45</v>
      </c>
      <c r="U2480" s="1" t="s">
        <v>93</v>
      </c>
      <c r="V2480" s="1" t="s">
        <v>160</v>
      </c>
      <c r="W2480" s="1" t="s">
        <v>125</v>
      </c>
      <c r="X2480" s="1" t="s">
        <v>133</v>
      </c>
      <c r="Y2480" s="1" t="s">
        <v>48</v>
      </c>
      <c r="Z2480" s="1" t="s">
        <v>89</v>
      </c>
      <c r="AA2480" s="1">
        <v>10</v>
      </c>
      <c r="AB2480" s="1" t="s">
        <v>69</v>
      </c>
    </row>
    <row r="2481" spans="1:28" x14ac:dyDescent="0.2">
      <c r="A2481" s="1" t="s">
        <v>4940</v>
      </c>
      <c r="B2481" s="1" t="s">
        <v>4941</v>
      </c>
      <c r="C2481" s="1" t="s">
        <v>3238</v>
      </c>
      <c r="D2481" s="1">
        <v>65</v>
      </c>
      <c r="E2481" s="1" t="s">
        <v>116</v>
      </c>
      <c r="F2481" s="1" t="s">
        <v>53</v>
      </c>
      <c r="G2481" s="1" t="s">
        <v>135</v>
      </c>
      <c r="H2481" s="1" t="s">
        <v>34</v>
      </c>
      <c r="I2481" s="1" t="s">
        <v>75</v>
      </c>
      <c r="J2481" s="1" t="s">
        <v>56</v>
      </c>
      <c r="K2481" s="1" t="s">
        <v>87</v>
      </c>
      <c r="L2481" s="1" t="s">
        <v>78</v>
      </c>
      <c r="M2481" s="1" t="s">
        <v>88</v>
      </c>
      <c r="N2481" s="1" t="s">
        <v>190</v>
      </c>
      <c r="O2481" s="1" t="s">
        <v>507</v>
      </c>
      <c r="P2481" s="1" t="s">
        <v>103</v>
      </c>
      <c r="Q2481" s="1" t="s">
        <v>62</v>
      </c>
      <c r="S2481" s="1" t="s">
        <v>92</v>
      </c>
      <c r="T2481" s="1" t="s">
        <v>45</v>
      </c>
      <c r="U2481" s="1">
        <v>2</v>
      </c>
      <c r="V2481" s="1" t="s">
        <v>46</v>
      </c>
      <c r="W2481" s="1" t="s">
        <v>82</v>
      </c>
      <c r="X2481" s="1">
        <v>4</v>
      </c>
      <c r="Y2481" s="1" t="s">
        <v>69</v>
      </c>
      <c r="Z2481" s="1" t="s">
        <v>138</v>
      </c>
      <c r="AA2481" s="1" t="s">
        <v>95</v>
      </c>
      <c r="AB2481" s="1" t="s">
        <v>48</v>
      </c>
    </row>
    <row r="2482" spans="1:28" x14ac:dyDescent="0.2">
      <c r="A2482" s="1" t="s">
        <v>4942</v>
      </c>
      <c r="D2482" s="1" t="s">
        <v>109</v>
      </c>
      <c r="E2482" s="1" t="s">
        <v>99</v>
      </c>
      <c r="F2482" s="1" t="s">
        <v>53</v>
      </c>
      <c r="G2482" s="1" t="s">
        <v>148</v>
      </c>
      <c r="H2482" s="1" t="s">
        <v>56</v>
      </c>
      <c r="I2482" s="1" t="s">
        <v>75</v>
      </c>
      <c r="J2482" s="1" t="s">
        <v>36</v>
      </c>
      <c r="K2482" s="1" t="s">
        <v>87</v>
      </c>
      <c r="L2482" s="1" t="s">
        <v>118</v>
      </c>
      <c r="M2482" s="1" t="s">
        <v>88</v>
      </c>
      <c r="N2482" s="1" t="s">
        <v>138</v>
      </c>
      <c r="O2482" s="1" t="s">
        <v>1373</v>
      </c>
      <c r="P2482" s="1" t="s">
        <v>103</v>
      </c>
      <c r="Q2482" s="1" t="s">
        <v>43</v>
      </c>
      <c r="R2482" s="1" t="s">
        <v>467</v>
      </c>
      <c r="S2482" s="1" t="s">
        <v>248</v>
      </c>
      <c r="T2482" s="1" t="s">
        <v>45</v>
      </c>
      <c r="U2482" s="1" t="s">
        <v>93</v>
      </c>
      <c r="V2482" s="1" t="s">
        <v>132</v>
      </c>
      <c r="W2482" s="1" t="s">
        <v>82</v>
      </c>
      <c r="X2482" s="1">
        <v>5</v>
      </c>
      <c r="Y2482" s="1" t="s">
        <v>69</v>
      </c>
      <c r="AA2482" s="1">
        <v>10</v>
      </c>
      <c r="AB2482" s="1" t="s">
        <v>48</v>
      </c>
    </row>
    <row r="2483" spans="1:28" x14ac:dyDescent="0.2">
      <c r="A2483" s="1" t="s">
        <v>4943</v>
      </c>
      <c r="D2483" s="1" t="s">
        <v>109</v>
      </c>
      <c r="E2483" s="1" t="s">
        <v>84</v>
      </c>
      <c r="F2483" s="1" t="s">
        <v>53</v>
      </c>
      <c r="G2483" s="1" t="s">
        <v>148</v>
      </c>
      <c r="H2483" s="1" t="s">
        <v>34</v>
      </c>
      <c r="I2483" s="1" t="s">
        <v>35</v>
      </c>
      <c r="J2483" s="1" t="s">
        <v>76</v>
      </c>
      <c r="K2483" s="1" t="s">
        <v>77</v>
      </c>
      <c r="L2483" s="1" t="s">
        <v>78</v>
      </c>
      <c r="M2483" s="1" t="s">
        <v>59</v>
      </c>
      <c r="O2483" s="1" t="s">
        <v>947</v>
      </c>
      <c r="P2483" s="1" t="s">
        <v>226</v>
      </c>
      <c r="Q2483" s="1" t="s">
        <v>43</v>
      </c>
      <c r="R2483" s="1" t="s">
        <v>156</v>
      </c>
      <c r="S2483" s="1" t="s">
        <v>92</v>
      </c>
      <c r="T2483" s="1" t="s">
        <v>81</v>
      </c>
      <c r="U2483" s="1">
        <v>3</v>
      </c>
      <c r="V2483" s="1" t="s">
        <v>46</v>
      </c>
      <c r="W2483" s="1" t="s">
        <v>47</v>
      </c>
      <c r="X2483" s="1" t="s">
        <v>133</v>
      </c>
      <c r="AA2483" s="1">
        <v>50</v>
      </c>
      <c r="AB2483" s="1" t="s">
        <v>69</v>
      </c>
    </row>
    <row r="2484" spans="1:28" x14ac:dyDescent="0.2">
      <c r="A2484" s="1" t="s">
        <v>4944</v>
      </c>
      <c r="D2484" s="1" t="s">
        <v>109</v>
      </c>
      <c r="E2484" s="1" t="s">
        <v>84</v>
      </c>
      <c r="F2484" s="1" t="s">
        <v>53</v>
      </c>
      <c r="G2484" s="1" t="s">
        <v>148</v>
      </c>
      <c r="H2484" s="1" t="s">
        <v>55</v>
      </c>
      <c r="I2484" s="1" t="s">
        <v>75</v>
      </c>
      <c r="J2484" s="1" t="s">
        <v>222</v>
      </c>
      <c r="K2484" s="1" t="s">
        <v>87</v>
      </c>
      <c r="L2484" s="1" t="s">
        <v>38</v>
      </c>
      <c r="M2484" s="1" t="s">
        <v>59</v>
      </c>
      <c r="N2484" s="1" t="s">
        <v>60</v>
      </c>
      <c r="O2484" s="1" t="s">
        <v>982</v>
      </c>
      <c r="P2484" s="1" t="s">
        <v>103</v>
      </c>
      <c r="Q2484" s="1" t="s">
        <v>171</v>
      </c>
      <c r="R2484" s="1" t="s">
        <v>1731</v>
      </c>
      <c r="S2484" s="1" t="s">
        <v>44</v>
      </c>
      <c r="T2484" s="1" t="s">
        <v>114</v>
      </c>
      <c r="U2484" s="1">
        <v>1</v>
      </c>
      <c r="V2484" s="1" t="s">
        <v>65</v>
      </c>
      <c r="W2484" s="1" t="s">
        <v>66</v>
      </c>
      <c r="X2484" s="1" t="s">
        <v>133</v>
      </c>
      <c r="AA2484" s="1">
        <v>50</v>
      </c>
      <c r="AB2484" s="1" t="s">
        <v>48</v>
      </c>
    </row>
    <row r="2485" spans="1:28" x14ac:dyDescent="0.2">
      <c r="A2485" s="1" t="s">
        <v>4945</v>
      </c>
      <c r="C2485" s="1" t="s">
        <v>4946</v>
      </c>
      <c r="D2485" s="1" t="s">
        <v>50</v>
      </c>
      <c r="E2485" s="1" t="s">
        <v>99</v>
      </c>
      <c r="F2485" s="1" t="s">
        <v>53</v>
      </c>
      <c r="G2485" s="1" t="s">
        <v>148</v>
      </c>
      <c r="H2485" s="1" t="s">
        <v>136</v>
      </c>
      <c r="I2485" s="1" t="s">
        <v>85</v>
      </c>
      <c r="J2485" s="1" t="s">
        <v>36</v>
      </c>
      <c r="K2485" s="1" t="s">
        <v>57</v>
      </c>
      <c r="L2485" s="1" t="s">
        <v>38</v>
      </c>
      <c r="M2485" s="1" t="s">
        <v>39</v>
      </c>
      <c r="O2485" s="1" t="s">
        <v>1167</v>
      </c>
      <c r="P2485" s="1" t="s">
        <v>121</v>
      </c>
      <c r="Q2485" s="1" t="s">
        <v>171</v>
      </c>
      <c r="R2485" s="1" t="s">
        <v>469</v>
      </c>
      <c r="S2485" s="1" t="s">
        <v>113</v>
      </c>
      <c r="T2485" s="1" t="s">
        <v>45</v>
      </c>
      <c r="U2485" s="1" t="s">
        <v>93</v>
      </c>
      <c r="V2485" s="1" t="s">
        <v>124</v>
      </c>
      <c r="W2485" s="1" t="s">
        <v>125</v>
      </c>
      <c r="X2485" s="1">
        <v>5</v>
      </c>
      <c r="Y2485" s="1" t="s">
        <v>48</v>
      </c>
      <c r="Z2485" s="1" t="s">
        <v>68</v>
      </c>
      <c r="AA2485" s="1">
        <v>20</v>
      </c>
      <c r="AB2485" s="1" t="s">
        <v>69</v>
      </c>
    </row>
    <row r="2486" spans="1:28" x14ac:dyDescent="0.2">
      <c r="A2486" s="1" t="s">
        <v>4947</v>
      </c>
      <c r="B2486" s="1" t="s">
        <v>3034</v>
      </c>
      <c r="C2486" s="1" t="s">
        <v>4948</v>
      </c>
      <c r="D2486" s="1" t="s">
        <v>109</v>
      </c>
      <c r="E2486" s="1" t="s">
        <v>99</v>
      </c>
      <c r="F2486" s="1" t="s">
        <v>153</v>
      </c>
      <c r="G2486" s="1" t="s">
        <v>218</v>
      </c>
      <c r="H2486" s="1" t="s">
        <v>56</v>
      </c>
      <c r="I2486" s="1" t="s">
        <v>85</v>
      </c>
      <c r="J2486" s="1" t="s">
        <v>76</v>
      </c>
      <c r="K2486" s="1" t="s">
        <v>87</v>
      </c>
      <c r="L2486" s="1" t="s">
        <v>78</v>
      </c>
      <c r="M2486" s="1" t="s">
        <v>88</v>
      </c>
      <c r="N2486" s="1" t="s">
        <v>40</v>
      </c>
      <c r="O2486" s="1" t="s">
        <v>3088</v>
      </c>
      <c r="P2486" s="1" t="s">
        <v>42</v>
      </c>
      <c r="Q2486" s="1" t="s">
        <v>171</v>
      </c>
      <c r="S2486" s="1" t="s">
        <v>248</v>
      </c>
      <c r="T2486" s="1" t="s">
        <v>45</v>
      </c>
      <c r="U2486" s="1" t="s">
        <v>93</v>
      </c>
      <c r="V2486" s="1" t="s">
        <v>46</v>
      </c>
      <c r="W2486" s="1" t="s">
        <v>82</v>
      </c>
      <c r="X2486" s="1">
        <v>2</v>
      </c>
      <c r="Z2486" s="1" t="s">
        <v>68</v>
      </c>
      <c r="AA2486" s="1" t="s">
        <v>95</v>
      </c>
      <c r="AB2486" s="1" t="s">
        <v>69</v>
      </c>
    </row>
    <row r="2487" spans="1:28" x14ac:dyDescent="0.2">
      <c r="A2487" s="1" t="s">
        <v>4949</v>
      </c>
      <c r="D2487" s="1" t="s">
        <v>50</v>
      </c>
      <c r="E2487" s="1" t="s">
        <v>116</v>
      </c>
      <c r="F2487" s="1" t="s">
        <v>73</v>
      </c>
      <c r="G2487" s="1" t="s">
        <v>110</v>
      </c>
      <c r="H2487" s="1" t="s">
        <v>55</v>
      </c>
      <c r="I2487" s="1" t="s">
        <v>75</v>
      </c>
      <c r="J2487" s="1" t="s">
        <v>56</v>
      </c>
      <c r="K2487" s="1" t="s">
        <v>101</v>
      </c>
      <c r="L2487" s="1" t="s">
        <v>38</v>
      </c>
      <c r="M2487" s="1" t="s">
        <v>59</v>
      </c>
      <c r="N2487" s="1" t="s">
        <v>40</v>
      </c>
      <c r="O2487" s="1" t="s">
        <v>301</v>
      </c>
      <c r="P2487" s="1" t="s">
        <v>42</v>
      </c>
      <c r="Q2487" s="1" t="s">
        <v>80</v>
      </c>
      <c r="S2487" s="1" t="s">
        <v>113</v>
      </c>
      <c r="T2487" s="1" t="s">
        <v>45</v>
      </c>
      <c r="U2487" s="1">
        <v>0</v>
      </c>
      <c r="V2487" s="1" t="s">
        <v>105</v>
      </c>
      <c r="W2487" s="1" t="s">
        <v>82</v>
      </c>
      <c r="X2487" s="1">
        <v>3</v>
      </c>
      <c r="Z2487" s="1" t="s">
        <v>68</v>
      </c>
      <c r="AA2487" s="1" t="s">
        <v>95</v>
      </c>
      <c r="AB2487" s="1" t="s">
        <v>69</v>
      </c>
    </row>
    <row r="2488" spans="1:28" x14ac:dyDescent="0.2">
      <c r="A2488" s="1" t="s">
        <v>4950</v>
      </c>
      <c r="B2488" s="1" t="s">
        <v>4951</v>
      </c>
      <c r="C2488" s="1" t="s">
        <v>4952</v>
      </c>
      <c r="D2488" s="1" t="s">
        <v>109</v>
      </c>
      <c r="E2488" s="1" t="s">
        <v>99</v>
      </c>
      <c r="F2488" s="1" t="s">
        <v>53</v>
      </c>
      <c r="G2488" s="1" t="s">
        <v>148</v>
      </c>
      <c r="H2488" s="1" t="s">
        <v>55</v>
      </c>
      <c r="I2488" s="1" t="s">
        <v>75</v>
      </c>
      <c r="J2488" s="1" t="s">
        <v>222</v>
      </c>
      <c r="K2488" s="1" t="s">
        <v>37</v>
      </c>
      <c r="L2488" s="1" t="s">
        <v>38</v>
      </c>
      <c r="M2488" s="1" t="s">
        <v>119</v>
      </c>
      <c r="N2488" s="1" t="s">
        <v>175</v>
      </c>
      <c r="O2488" s="1" t="s">
        <v>2078</v>
      </c>
      <c r="P2488" s="1" t="s">
        <v>226</v>
      </c>
      <c r="Q2488" s="1" t="s">
        <v>171</v>
      </c>
      <c r="S2488" s="1" t="s">
        <v>131</v>
      </c>
      <c r="T2488" s="1" t="s">
        <v>81</v>
      </c>
      <c r="U2488" s="1">
        <v>0</v>
      </c>
      <c r="V2488" s="1" t="s">
        <v>196</v>
      </c>
      <c r="W2488" s="1" t="s">
        <v>82</v>
      </c>
      <c r="X2488" s="1" t="s">
        <v>151</v>
      </c>
      <c r="Z2488" s="1" t="s">
        <v>68</v>
      </c>
      <c r="AA2488" s="1">
        <v>20</v>
      </c>
      <c r="AB2488" s="1" t="s">
        <v>48</v>
      </c>
    </row>
    <row r="2489" spans="1:28" x14ac:dyDescent="0.2">
      <c r="A2489" s="1" t="s">
        <v>4953</v>
      </c>
      <c r="B2489" s="1" t="s">
        <v>4954</v>
      </c>
      <c r="C2489" s="1" t="s">
        <v>4955</v>
      </c>
      <c r="D2489" s="1" t="s">
        <v>50</v>
      </c>
      <c r="E2489" s="1" t="s">
        <v>31</v>
      </c>
      <c r="F2489" s="1" t="s">
        <v>53</v>
      </c>
      <c r="G2489" s="1" t="s">
        <v>54</v>
      </c>
      <c r="H2489" s="1" t="s">
        <v>55</v>
      </c>
      <c r="I2489" s="1" t="s">
        <v>75</v>
      </c>
      <c r="J2489" s="1" t="s">
        <v>56</v>
      </c>
      <c r="K2489" s="1" t="s">
        <v>77</v>
      </c>
      <c r="L2489" s="1" t="s">
        <v>155</v>
      </c>
      <c r="M2489" s="1" t="s">
        <v>88</v>
      </c>
      <c r="O2489" s="1" t="s">
        <v>758</v>
      </c>
      <c r="P2489" s="1" t="s">
        <v>42</v>
      </c>
      <c r="Q2489" s="1" t="s">
        <v>80</v>
      </c>
      <c r="S2489" s="1" t="s">
        <v>113</v>
      </c>
      <c r="T2489" s="1" t="s">
        <v>114</v>
      </c>
      <c r="U2489" s="1">
        <v>1</v>
      </c>
      <c r="V2489" s="1" t="s">
        <v>160</v>
      </c>
      <c r="W2489" s="1" t="s">
        <v>66</v>
      </c>
      <c r="X2489" s="1" t="s">
        <v>151</v>
      </c>
      <c r="Y2489" s="1" t="s">
        <v>69</v>
      </c>
      <c r="Z2489" s="1" t="s">
        <v>49</v>
      </c>
      <c r="AA2489" s="1">
        <v>20</v>
      </c>
      <c r="AB2489" s="1" t="s">
        <v>69</v>
      </c>
    </row>
    <row r="2490" spans="1:28" x14ac:dyDescent="0.2">
      <c r="A2490" s="1" t="s">
        <v>4956</v>
      </c>
      <c r="B2490" s="1" t="s">
        <v>725</v>
      </c>
      <c r="D2490" s="1">
        <v>17</v>
      </c>
      <c r="E2490" s="1" t="s">
        <v>99</v>
      </c>
      <c r="F2490" s="1" t="s">
        <v>53</v>
      </c>
      <c r="G2490" s="1" t="s">
        <v>148</v>
      </c>
      <c r="H2490" s="1" t="s">
        <v>136</v>
      </c>
      <c r="I2490" s="1" t="s">
        <v>100</v>
      </c>
      <c r="J2490" s="1" t="s">
        <v>86</v>
      </c>
      <c r="K2490" s="1" t="s">
        <v>57</v>
      </c>
      <c r="L2490" s="1" t="s">
        <v>118</v>
      </c>
      <c r="M2490" s="1" t="s">
        <v>119</v>
      </c>
      <c r="N2490" s="1" t="s">
        <v>190</v>
      </c>
      <c r="O2490" s="1" t="s">
        <v>3756</v>
      </c>
      <c r="P2490" s="1" t="s">
        <v>226</v>
      </c>
      <c r="Q2490" s="1" t="s">
        <v>171</v>
      </c>
      <c r="S2490" s="1" t="s">
        <v>64</v>
      </c>
      <c r="T2490" s="1" t="s">
        <v>114</v>
      </c>
      <c r="U2490" s="1">
        <v>2</v>
      </c>
      <c r="V2490" s="1" t="s">
        <v>124</v>
      </c>
      <c r="W2490" s="1" t="s">
        <v>125</v>
      </c>
      <c r="X2490" s="1">
        <v>2</v>
      </c>
      <c r="Y2490" s="1" t="s">
        <v>69</v>
      </c>
      <c r="Z2490" s="1" t="s">
        <v>68</v>
      </c>
      <c r="AA2490" s="1">
        <v>50</v>
      </c>
      <c r="AB2490" s="1" t="s">
        <v>48</v>
      </c>
    </row>
    <row r="2491" spans="1:28" x14ac:dyDescent="0.2">
      <c r="A2491" s="1" t="s">
        <v>4957</v>
      </c>
      <c r="D2491" s="1" t="s">
        <v>50</v>
      </c>
      <c r="E2491" s="1" t="s">
        <v>31</v>
      </c>
      <c r="F2491" s="1" t="s">
        <v>73</v>
      </c>
      <c r="G2491" s="1" t="s">
        <v>74</v>
      </c>
      <c r="H2491" s="1" t="s">
        <v>56</v>
      </c>
      <c r="I2491" s="1" t="s">
        <v>35</v>
      </c>
      <c r="J2491" s="1" t="s">
        <v>56</v>
      </c>
      <c r="K2491" s="1" t="s">
        <v>77</v>
      </c>
      <c r="L2491" s="1" t="s">
        <v>118</v>
      </c>
      <c r="M2491" s="1" t="s">
        <v>88</v>
      </c>
      <c r="N2491" s="1" t="s">
        <v>60</v>
      </c>
      <c r="O2491" s="1" t="s">
        <v>1100</v>
      </c>
      <c r="P2491" s="1" t="s">
        <v>226</v>
      </c>
      <c r="Q2491" s="1" t="s">
        <v>163</v>
      </c>
      <c r="S2491" s="1" t="s">
        <v>113</v>
      </c>
      <c r="T2491" s="1" t="s">
        <v>45</v>
      </c>
      <c r="U2491" s="1">
        <v>0</v>
      </c>
      <c r="V2491" s="1" t="s">
        <v>65</v>
      </c>
      <c r="W2491" s="1" t="s">
        <v>82</v>
      </c>
      <c r="X2491" s="1">
        <v>1</v>
      </c>
      <c r="AA2491" s="1">
        <v>20</v>
      </c>
      <c r="AB2491" s="1" t="s">
        <v>48</v>
      </c>
    </row>
    <row r="2492" spans="1:28" x14ac:dyDescent="0.2">
      <c r="A2492" s="1" t="s">
        <v>4958</v>
      </c>
      <c r="C2492" s="1" t="s">
        <v>4959</v>
      </c>
      <c r="D2492" s="1" t="s">
        <v>109</v>
      </c>
      <c r="E2492" s="1" t="s">
        <v>84</v>
      </c>
      <c r="F2492" s="1" t="s">
        <v>32</v>
      </c>
      <c r="G2492" s="1" t="s">
        <v>33</v>
      </c>
      <c r="H2492" s="1" t="s">
        <v>34</v>
      </c>
      <c r="I2492" s="1" t="s">
        <v>85</v>
      </c>
      <c r="J2492" s="1" t="s">
        <v>222</v>
      </c>
      <c r="K2492" s="1" t="s">
        <v>77</v>
      </c>
      <c r="L2492" s="1" t="s">
        <v>58</v>
      </c>
      <c r="M2492" s="1" t="s">
        <v>59</v>
      </c>
      <c r="N2492" s="1" t="s">
        <v>94</v>
      </c>
      <c r="O2492" s="1" t="s">
        <v>1089</v>
      </c>
      <c r="P2492" s="1" t="s">
        <v>103</v>
      </c>
      <c r="Q2492" s="1" t="s">
        <v>80</v>
      </c>
      <c r="S2492" s="1" t="s">
        <v>131</v>
      </c>
      <c r="T2492" s="1" t="s">
        <v>81</v>
      </c>
      <c r="U2492" s="1">
        <v>3</v>
      </c>
      <c r="V2492" s="1" t="s">
        <v>132</v>
      </c>
      <c r="W2492" s="1" t="s">
        <v>125</v>
      </c>
      <c r="X2492" s="1">
        <v>4</v>
      </c>
      <c r="Y2492" s="1" t="s">
        <v>48</v>
      </c>
      <c r="AA2492" s="1" t="s">
        <v>50</v>
      </c>
      <c r="AB2492" s="1" t="s">
        <v>69</v>
      </c>
    </row>
    <row r="2493" spans="1:28" x14ac:dyDescent="0.2">
      <c r="A2493" s="1" t="s">
        <v>4960</v>
      </c>
      <c r="B2493" s="1" t="s">
        <v>4961</v>
      </c>
      <c r="C2493" s="1" t="s">
        <v>4962</v>
      </c>
      <c r="D2493" s="1" t="s">
        <v>109</v>
      </c>
      <c r="E2493" s="1" t="s">
        <v>99</v>
      </c>
      <c r="F2493" s="1" t="s">
        <v>153</v>
      </c>
      <c r="G2493" s="1" t="s">
        <v>154</v>
      </c>
      <c r="H2493" s="1" t="s">
        <v>56</v>
      </c>
      <c r="I2493" s="1" t="s">
        <v>75</v>
      </c>
      <c r="J2493" s="1" t="s">
        <v>36</v>
      </c>
      <c r="K2493" s="1" t="s">
        <v>37</v>
      </c>
      <c r="L2493" s="1" t="s">
        <v>155</v>
      </c>
      <c r="M2493" s="1" t="s">
        <v>59</v>
      </c>
      <c r="N2493" s="1" t="s">
        <v>40</v>
      </c>
      <c r="O2493" s="1" t="s">
        <v>1528</v>
      </c>
      <c r="P2493" s="1" t="s">
        <v>42</v>
      </c>
      <c r="Q2493" s="1" t="s">
        <v>80</v>
      </c>
      <c r="S2493" s="1" t="s">
        <v>122</v>
      </c>
      <c r="T2493" s="1" t="s">
        <v>81</v>
      </c>
      <c r="U2493" s="1">
        <v>3</v>
      </c>
      <c r="V2493" s="1" t="s">
        <v>46</v>
      </c>
      <c r="W2493" s="1" t="s">
        <v>47</v>
      </c>
      <c r="X2493" s="1">
        <v>4</v>
      </c>
      <c r="Y2493" s="1" t="s">
        <v>168</v>
      </c>
      <c r="Z2493" s="1" t="s">
        <v>175</v>
      </c>
      <c r="AA2493" s="1">
        <v>50</v>
      </c>
      <c r="AB2493" s="1" t="s">
        <v>69</v>
      </c>
    </row>
    <row r="2494" spans="1:28" x14ac:dyDescent="0.2">
      <c r="A2494" s="1" t="s">
        <v>4963</v>
      </c>
      <c r="B2494" s="1" t="s">
        <v>3206</v>
      </c>
      <c r="C2494" s="1" t="s">
        <v>4964</v>
      </c>
      <c r="D2494" s="1">
        <v>34</v>
      </c>
      <c r="E2494" s="1" t="s">
        <v>84</v>
      </c>
      <c r="F2494" s="1" t="s">
        <v>53</v>
      </c>
      <c r="G2494" s="1" t="s">
        <v>135</v>
      </c>
      <c r="H2494" s="1" t="s">
        <v>55</v>
      </c>
      <c r="I2494" s="1" t="s">
        <v>75</v>
      </c>
      <c r="J2494" s="1" t="s">
        <v>56</v>
      </c>
      <c r="K2494" s="1" t="s">
        <v>37</v>
      </c>
      <c r="L2494" s="1" t="s">
        <v>38</v>
      </c>
      <c r="M2494" s="1" t="s">
        <v>119</v>
      </c>
      <c r="N2494" s="1" t="s">
        <v>60</v>
      </c>
      <c r="O2494" s="1" t="s">
        <v>807</v>
      </c>
      <c r="P2494" s="1" t="s">
        <v>103</v>
      </c>
      <c r="Q2494" s="1" t="s">
        <v>43</v>
      </c>
      <c r="S2494" s="1" t="s">
        <v>44</v>
      </c>
      <c r="T2494" s="1" t="s">
        <v>114</v>
      </c>
      <c r="U2494" s="1">
        <v>1</v>
      </c>
      <c r="V2494" s="1" t="s">
        <v>196</v>
      </c>
      <c r="W2494" s="1" t="s">
        <v>47</v>
      </c>
      <c r="X2494" s="1">
        <v>1</v>
      </c>
      <c r="Y2494" s="1" t="s">
        <v>69</v>
      </c>
      <c r="AA2494" s="1">
        <v>50</v>
      </c>
      <c r="AB2494" s="1" t="s">
        <v>48</v>
      </c>
    </row>
    <row r="2495" spans="1:28" x14ac:dyDescent="0.2">
      <c r="A2495" s="1" t="s">
        <v>4965</v>
      </c>
      <c r="D2495" s="1">
        <v>84</v>
      </c>
      <c r="E2495" s="1" t="s">
        <v>116</v>
      </c>
      <c r="F2495" s="1" t="s">
        <v>73</v>
      </c>
      <c r="G2495" s="1" t="s">
        <v>110</v>
      </c>
      <c r="H2495" s="1" t="s">
        <v>56</v>
      </c>
      <c r="I2495" s="1" t="s">
        <v>35</v>
      </c>
      <c r="J2495" s="1" t="s">
        <v>56</v>
      </c>
      <c r="K2495" s="1" t="s">
        <v>77</v>
      </c>
      <c r="L2495" s="1" t="s">
        <v>58</v>
      </c>
      <c r="M2495" s="1" t="s">
        <v>39</v>
      </c>
      <c r="N2495" s="1" t="s">
        <v>138</v>
      </c>
      <c r="O2495" s="1" t="s">
        <v>159</v>
      </c>
      <c r="P2495" s="1" t="s">
        <v>42</v>
      </c>
      <c r="Q2495" s="1" t="s">
        <v>62</v>
      </c>
      <c r="R2495" s="1" t="s">
        <v>354</v>
      </c>
      <c r="S2495" s="1" t="s">
        <v>131</v>
      </c>
      <c r="T2495" s="1" t="s">
        <v>45</v>
      </c>
      <c r="U2495" s="1" t="s">
        <v>93</v>
      </c>
      <c r="V2495" s="1" t="s">
        <v>178</v>
      </c>
      <c r="W2495" s="1" t="s">
        <v>66</v>
      </c>
      <c r="X2495" s="1" t="s">
        <v>133</v>
      </c>
      <c r="Y2495" s="1" t="s">
        <v>48</v>
      </c>
      <c r="Z2495" s="1" t="s">
        <v>68</v>
      </c>
      <c r="AA2495" s="1">
        <v>20</v>
      </c>
      <c r="AB2495" s="1" t="s">
        <v>48</v>
      </c>
    </row>
    <row r="2496" spans="1:28" x14ac:dyDescent="0.2">
      <c r="A2496" s="1" t="s">
        <v>4966</v>
      </c>
      <c r="C2496" s="1" t="s">
        <v>4967</v>
      </c>
      <c r="D2496" s="1" t="s">
        <v>50</v>
      </c>
      <c r="E2496" s="1" t="s">
        <v>84</v>
      </c>
      <c r="F2496" s="1" t="s">
        <v>32</v>
      </c>
      <c r="G2496" s="1" t="s">
        <v>259</v>
      </c>
      <c r="H2496" s="1" t="s">
        <v>56</v>
      </c>
      <c r="I2496" s="1" t="s">
        <v>75</v>
      </c>
      <c r="J2496" s="1" t="s">
        <v>36</v>
      </c>
      <c r="K2496" s="1" t="s">
        <v>57</v>
      </c>
      <c r="L2496" s="1" t="s">
        <v>118</v>
      </c>
      <c r="M2496" s="1" t="s">
        <v>88</v>
      </c>
      <c r="O2496" s="1" t="s">
        <v>654</v>
      </c>
      <c r="P2496" s="1" t="s">
        <v>121</v>
      </c>
      <c r="Q2496" s="1" t="s">
        <v>171</v>
      </c>
      <c r="R2496" s="1" t="s">
        <v>413</v>
      </c>
      <c r="S2496" s="1" t="s">
        <v>92</v>
      </c>
      <c r="T2496" s="1" t="s">
        <v>81</v>
      </c>
      <c r="U2496" s="1">
        <v>0</v>
      </c>
      <c r="V2496" s="1" t="s">
        <v>124</v>
      </c>
      <c r="W2496" s="1" t="s">
        <v>47</v>
      </c>
      <c r="X2496" s="1" t="s">
        <v>151</v>
      </c>
      <c r="Y2496" s="1" t="s">
        <v>48</v>
      </c>
      <c r="AA2496" s="1" t="s">
        <v>50</v>
      </c>
      <c r="AB2496" s="1" t="s">
        <v>69</v>
      </c>
    </row>
    <row r="2497" spans="1:28" x14ac:dyDescent="0.2">
      <c r="A2497" s="1" t="s">
        <v>4968</v>
      </c>
      <c r="B2497" s="1" t="s">
        <v>4969</v>
      </c>
      <c r="C2497" s="1" t="s">
        <v>4970</v>
      </c>
      <c r="D2497" s="1">
        <v>13</v>
      </c>
      <c r="E2497" s="1" t="s">
        <v>116</v>
      </c>
      <c r="F2497" s="1" t="s">
        <v>32</v>
      </c>
      <c r="G2497" s="1" t="s">
        <v>259</v>
      </c>
      <c r="H2497" s="1" t="s">
        <v>56</v>
      </c>
      <c r="I2497" s="1" t="s">
        <v>100</v>
      </c>
      <c r="J2497" s="1" t="s">
        <v>222</v>
      </c>
      <c r="K2497" s="1" t="s">
        <v>57</v>
      </c>
      <c r="L2497" s="1" t="s">
        <v>78</v>
      </c>
      <c r="M2497" s="1" t="s">
        <v>119</v>
      </c>
      <c r="N2497" s="1" t="s">
        <v>190</v>
      </c>
      <c r="O2497" s="1" t="s">
        <v>3643</v>
      </c>
      <c r="P2497" s="1" t="s">
        <v>42</v>
      </c>
      <c r="Q2497" s="1" t="s">
        <v>80</v>
      </c>
      <c r="S2497" s="1" t="s">
        <v>64</v>
      </c>
      <c r="T2497" s="1" t="s">
        <v>114</v>
      </c>
      <c r="U2497" s="1" t="s">
        <v>93</v>
      </c>
      <c r="V2497" s="1" t="s">
        <v>160</v>
      </c>
      <c r="W2497" s="1" t="s">
        <v>66</v>
      </c>
      <c r="X2497" s="1">
        <v>5</v>
      </c>
      <c r="Y2497" s="1" t="s">
        <v>69</v>
      </c>
      <c r="Z2497" s="1" t="s">
        <v>68</v>
      </c>
      <c r="AA2497" s="1" t="s">
        <v>95</v>
      </c>
      <c r="AB2497" s="1" t="s">
        <v>48</v>
      </c>
    </row>
    <row r="2498" spans="1:28" x14ac:dyDescent="0.2">
      <c r="A2498" s="1" t="s">
        <v>4971</v>
      </c>
      <c r="B2498" s="1" t="s">
        <v>2406</v>
      </c>
      <c r="D2498" s="1" t="s">
        <v>109</v>
      </c>
      <c r="E2498" s="1" t="s">
        <v>72</v>
      </c>
      <c r="F2498" s="1" t="s">
        <v>73</v>
      </c>
      <c r="G2498" s="1" t="s">
        <v>142</v>
      </c>
      <c r="H2498" s="1" t="s">
        <v>34</v>
      </c>
      <c r="I2498" s="1" t="s">
        <v>100</v>
      </c>
      <c r="J2498" s="1" t="s">
        <v>56</v>
      </c>
      <c r="K2498" s="1" t="s">
        <v>57</v>
      </c>
      <c r="L2498" s="1" t="s">
        <v>58</v>
      </c>
      <c r="M2498" s="1" t="s">
        <v>59</v>
      </c>
      <c r="N2498" s="1" t="s">
        <v>175</v>
      </c>
      <c r="O2498" s="1" t="s">
        <v>1024</v>
      </c>
      <c r="P2498" s="1" t="s">
        <v>226</v>
      </c>
      <c r="Q2498" s="1" t="s">
        <v>163</v>
      </c>
      <c r="R2498" s="1" t="s">
        <v>183</v>
      </c>
      <c r="S2498" s="1" t="s">
        <v>44</v>
      </c>
      <c r="T2498" s="1" t="s">
        <v>123</v>
      </c>
      <c r="U2498" s="1" t="s">
        <v>93</v>
      </c>
      <c r="V2498" s="1" t="s">
        <v>105</v>
      </c>
      <c r="W2498" s="1" t="s">
        <v>47</v>
      </c>
      <c r="X2498" s="1">
        <v>3</v>
      </c>
      <c r="Z2498" s="1" t="s">
        <v>68</v>
      </c>
      <c r="AA2498" s="1">
        <v>10</v>
      </c>
      <c r="AB2498" s="1" t="s">
        <v>69</v>
      </c>
    </row>
    <row r="2499" spans="1:28" x14ac:dyDescent="0.2">
      <c r="A2499" s="1" t="s">
        <v>4972</v>
      </c>
      <c r="D2499" s="1">
        <v>29</v>
      </c>
      <c r="E2499" s="1" t="s">
        <v>116</v>
      </c>
      <c r="F2499" s="1" t="s">
        <v>32</v>
      </c>
      <c r="G2499" s="1" t="s">
        <v>185</v>
      </c>
      <c r="H2499" s="1" t="s">
        <v>55</v>
      </c>
      <c r="I2499" s="1" t="s">
        <v>35</v>
      </c>
      <c r="J2499" s="1" t="s">
        <v>56</v>
      </c>
      <c r="K2499" s="1" t="s">
        <v>37</v>
      </c>
      <c r="L2499" s="1" t="s">
        <v>58</v>
      </c>
      <c r="M2499" s="1" t="s">
        <v>88</v>
      </c>
      <c r="O2499" s="1" t="s">
        <v>585</v>
      </c>
      <c r="P2499" s="1" t="s">
        <v>121</v>
      </c>
      <c r="Q2499" s="1" t="s">
        <v>171</v>
      </c>
      <c r="S2499" s="1" t="s">
        <v>44</v>
      </c>
      <c r="T2499" s="1" t="s">
        <v>114</v>
      </c>
      <c r="U2499" s="1">
        <v>1</v>
      </c>
      <c r="W2499" s="1" t="s">
        <v>82</v>
      </c>
      <c r="X2499" s="1">
        <v>1</v>
      </c>
      <c r="Y2499" s="1" t="s">
        <v>69</v>
      </c>
      <c r="Z2499" s="1" t="s">
        <v>49</v>
      </c>
      <c r="AA2499" s="1" t="s">
        <v>50</v>
      </c>
      <c r="AB2499" s="1" t="s">
        <v>69</v>
      </c>
    </row>
    <row r="2500" spans="1:28" x14ac:dyDescent="0.2">
      <c r="A2500" s="1" t="s">
        <v>4973</v>
      </c>
      <c r="B2500" s="1" t="s">
        <v>942</v>
      </c>
      <c r="D2500" s="1" t="s">
        <v>109</v>
      </c>
      <c r="E2500" s="1" t="s">
        <v>31</v>
      </c>
      <c r="F2500" s="1" t="s">
        <v>32</v>
      </c>
      <c r="G2500" s="1" t="s">
        <v>185</v>
      </c>
      <c r="H2500" s="1" t="s">
        <v>136</v>
      </c>
      <c r="I2500" s="1" t="s">
        <v>75</v>
      </c>
      <c r="J2500" s="1" t="s">
        <v>36</v>
      </c>
      <c r="K2500" s="1" t="s">
        <v>101</v>
      </c>
      <c r="L2500" s="1" t="s">
        <v>58</v>
      </c>
      <c r="M2500" s="1" t="s">
        <v>204</v>
      </c>
      <c r="N2500" s="1" t="s">
        <v>40</v>
      </c>
      <c r="O2500" s="1" t="s">
        <v>251</v>
      </c>
      <c r="P2500" s="1" t="s">
        <v>103</v>
      </c>
      <c r="Q2500" s="1" t="s">
        <v>80</v>
      </c>
      <c r="S2500" s="1" t="s">
        <v>113</v>
      </c>
      <c r="T2500" s="1" t="s">
        <v>114</v>
      </c>
      <c r="U2500" s="1">
        <v>1</v>
      </c>
      <c r="V2500" s="1" t="s">
        <v>132</v>
      </c>
      <c r="W2500" s="1" t="s">
        <v>66</v>
      </c>
      <c r="X2500" s="1">
        <v>2</v>
      </c>
      <c r="Y2500" s="1" t="s">
        <v>168</v>
      </c>
      <c r="Z2500" s="1" t="s">
        <v>49</v>
      </c>
      <c r="AA2500" s="1">
        <v>50</v>
      </c>
      <c r="AB2500" s="1" t="s">
        <v>48</v>
      </c>
    </row>
    <row r="2501" spans="1:28" x14ac:dyDescent="0.2">
      <c r="A2501" s="1" t="s">
        <v>4974</v>
      </c>
      <c r="B2501" s="1" t="s">
        <v>809</v>
      </c>
      <c r="C2501" s="1" t="s">
        <v>4975</v>
      </c>
      <c r="D2501" s="1" t="s">
        <v>109</v>
      </c>
      <c r="E2501" s="1" t="s">
        <v>31</v>
      </c>
      <c r="F2501" s="1" t="s">
        <v>153</v>
      </c>
      <c r="G2501" s="1" t="s">
        <v>154</v>
      </c>
      <c r="H2501" s="1" t="s">
        <v>136</v>
      </c>
      <c r="I2501" s="1" t="s">
        <v>100</v>
      </c>
      <c r="J2501" s="1" t="s">
        <v>86</v>
      </c>
      <c r="K2501" s="1" t="s">
        <v>87</v>
      </c>
      <c r="L2501" s="1" t="s">
        <v>155</v>
      </c>
      <c r="M2501" s="1" t="s">
        <v>181</v>
      </c>
      <c r="N2501" s="1" t="s">
        <v>190</v>
      </c>
      <c r="O2501" s="1" t="s">
        <v>2197</v>
      </c>
      <c r="P2501" s="1" t="s">
        <v>226</v>
      </c>
      <c r="Q2501" s="1" t="s">
        <v>62</v>
      </c>
      <c r="R2501" s="1" t="s">
        <v>1908</v>
      </c>
      <c r="S2501" s="1" t="s">
        <v>113</v>
      </c>
      <c r="T2501" s="1" t="s">
        <v>45</v>
      </c>
      <c r="U2501" s="1" t="s">
        <v>93</v>
      </c>
      <c r="V2501" s="1" t="s">
        <v>132</v>
      </c>
      <c r="W2501" s="1" t="s">
        <v>125</v>
      </c>
      <c r="X2501" s="1">
        <v>3</v>
      </c>
      <c r="Y2501" s="1" t="s">
        <v>48</v>
      </c>
      <c r="Z2501" s="1" t="s">
        <v>175</v>
      </c>
      <c r="AA2501" s="1" t="s">
        <v>95</v>
      </c>
      <c r="AB2501" s="1" t="s">
        <v>69</v>
      </c>
    </row>
    <row r="2502" spans="1:28" x14ac:dyDescent="0.2">
      <c r="A2502" s="1" t="s">
        <v>4976</v>
      </c>
      <c r="B2502" s="1" t="s">
        <v>2670</v>
      </c>
      <c r="D2502" s="1" t="s">
        <v>50</v>
      </c>
      <c r="E2502" s="1" t="s">
        <v>99</v>
      </c>
      <c r="F2502" s="1" t="s">
        <v>32</v>
      </c>
      <c r="G2502" s="1" t="s">
        <v>117</v>
      </c>
      <c r="H2502" s="1" t="s">
        <v>55</v>
      </c>
      <c r="I2502" s="1" t="s">
        <v>35</v>
      </c>
      <c r="J2502" s="1" t="s">
        <v>86</v>
      </c>
      <c r="K2502" s="1" t="s">
        <v>57</v>
      </c>
      <c r="L2502" s="1" t="s">
        <v>78</v>
      </c>
      <c r="M2502" s="1" t="s">
        <v>181</v>
      </c>
      <c r="N2502" s="1" t="s">
        <v>40</v>
      </c>
      <c r="O2502" s="1" t="s">
        <v>407</v>
      </c>
      <c r="P2502" s="1" t="s">
        <v>121</v>
      </c>
      <c r="Q2502" s="1" t="s">
        <v>43</v>
      </c>
      <c r="R2502" s="1" t="s">
        <v>342</v>
      </c>
      <c r="S2502" s="1" t="s">
        <v>248</v>
      </c>
      <c r="T2502" s="1" t="s">
        <v>123</v>
      </c>
      <c r="U2502" s="1">
        <v>0</v>
      </c>
      <c r="V2502" s="1" t="s">
        <v>124</v>
      </c>
      <c r="W2502" s="1" t="s">
        <v>125</v>
      </c>
      <c r="X2502" s="1">
        <v>2</v>
      </c>
      <c r="Y2502" s="1" t="s">
        <v>69</v>
      </c>
      <c r="Z2502" s="1" t="s">
        <v>68</v>
      </c>
      <c r="AA2502" s="1" t="s">
        <v>50</v>
      </c>
      <c r="AB2502" s="1" t="s">
        <v>69</v>
      </c>
    </row>
    <row r="2503" spans="1:28" x14ac:dyDescent="0.2">
      <c r="A2503" s="1" t="s">
        <v>4977</v>
      </c>
      <c r="B2503" s="1" t="s">
        <v>892</v>
      </c>
      <c r="C2503" s="1" t="s">
        <v>4978</v>
      </c>
      <c r="D2503" s="1" t="s">
        <v>109</v>
      </c>
      <c r="E2503" s="1" t="s">
        <v>72</v>
      </c>
      <c r="F2503" s="1" t="s">
        <v>153</v>
      </c>
      <c r="G2503" s="1" t="s">
        <v>215</v>
      </c>
      <c r="H2503" s="1" t="s">
        <v>56</v>
      </c>
      <c r="I2503" s="1" t="s">
        <v>75</v>
      </c>
      <c r="J2503" s="1" t="s">
        <v>36</v>
      </c>
      <c r="K2503" s="1" t="s">
        <v>57</v>
      </c>
      <c r="L2503" s="1" t="s">
        <v>38</v>
      </c>
      <c r="M2503" s="1" t="s">
        <v>119</v>
      </c>
      <c r="O2503" s="1" t="s">
        <v>2580</v>
      </c>
      <c r="P2503" s="1" t="s">
        <v>226</v>
      </c>
      <c r="Q2503" s="1" t="s">
        <v>43</v>
      </c>
      <c r="S2503" s="1" t="s">
        <v>131</v>
      </c>
      <c r="T2503" s="1" t="s">
        <v>114</v>
      </c>
      <c r="U2503" s="1">
        <v>2</v>
      </c>
      <c r="V2503" s="1" t="s">
        <v>160</v>
      </c>
      <c r="W2503" s="1" t="s">
        <v>82</v>
      </c>
      <c r="X2503" s="1">
        <v>1</v>
      </c>
      <c r="Y2503" s="1" t="s">
        <v>48</v>
      </c>
      <c r="Z2503" s="1" t="s">
        <v>94</v>
      </c>
      <c r="AA2503" s="1" t="s">
        <v>50</v>
      </c>
      <c r="AB2503" s="1" t="s">
        <v>48</v>
      </c>
    </row>
    <row r="2504" spans="1:28" x14ac:dyDescent="0.2">
      <c r="A2504" s="1" t="s">
        <v>4979</v>
      </c>
      <c r="C2504" s="1" t="s">
        <v>4980</v>
      </c>
      <c r="D2504" s="1" t="s">
        <v>50</v>
      </c>
      <c r="E2504" s="1" t="s">
        <v>99</v>
      </c>
      <c r="F2504" s="1" t="s">
        <v>53</v>
      </c>
      <c r="G2504" s="1" t="s">
        <v>148</v>
      </c>
      <c r="H2504" s="1" t="s">
        <v>56</v>
      </c>
      <c r="I2504" s="1" t="s">
        <v>35</v>
      </c>
      <c r="J2504" s="1" t="s">
        <v>222</v>
      </c>
      <c r="K2504" s="1" t="s">
        <v>87</v>
      </c>
      <c r="L2504" s="1" t="s">
        <v>118</v>
      </c>
      <c r="M2504" s="1" t="s">
        <v>119</v>
      </c>
      <c r="N2504" s="1" t="s">
        <v>40</v>
      </c>
      <c r="O2504" s="1" t="s">
        <v>328</v>
      </c>
      <c r="P2504" s="1" t="s">
        <v>226</v>
      </c>
      <c r="Q2504" s="1" t="s">
        <v>43</v>
      </c>
      <c r="R2504" s="1" t="s">
        <v>1194</v>
      </c>
      <c r="S2504" s="1" t="s">
        <v>64</v>
      </c>
      <c r="T2504" s="1" t="s">
        <v>123</v>
      </c>
      <c r="U2504" s="1">
        <v>3</v>
      </c>
      <c r="V2504" s="1" t="s">
        <v>178</v>
      </c>
      <c r="W2504" s="1" t="s">
        <v>47</v>
      </c>
      <c r="X2504" s="1">
        <v>1</v>
      </c>
      <c r="Y2504" s="1" t="s">
        <v>69</v>
      </c>
      <c r="Z2504" s="1" t="s">
        <v>49</v>
      </c>
      <c r="AA2504" s="1">
        <v>10</v>
      </c>
      <c r="AB2504" s="1" t="s">
        <v>48</v>
      </c>
    </row>
    <row r="2505" spans="1:28" x14ac:dyDescent="0.2">
      <c r="A2505" s="1" t="s">
        <v>4981</v>
      </c>
      <c r="B2505" s="1" t="s">
        <v>1137</v>
      </c>
      <c r="D2505" s="1" t="s">
        <v>50</v>
      </c>
      <c r="E2505" s="1" t="s">
        <v>31</v>
      </c>
      <c r="F2505" s="1" t="s">
        <v>153</v>
      </c>
      <c r="G2505" s="1" t="s">
        <v>154</v>
      </c>
      <c r="H2505" s="1" t="s">
        <v>56</v>
      </c>
      <c r="I2505" s="1" t="s">
        <v>85</v>
      </c>
      <c r="J2505" s="1" t="s">
        <v>222</v>
      </c>
      <c r="K2505" s="1" t="s">
        <v>101</v>
      </c>
      <c r="L2505" s="1" t="s">
        <v>155</v>
      </c>
      <c r="M2505" s="1" t="s">
        <v>181</v>
      </c>
      <c r="N2505" s="1" t="s">
        <v>190</v>
      </c>
      <c r="O2505" s="1" t="s">
        <v>1769</v>
      </c>
      <c r="P2505" s="1" t="s">
        <v>226</v>
      </c>
      <c r="Q2505" s="1" t="s">
        <v>163</v>
      </c>
      <c r="S2505" s="1" t="s">
        <v>131</v>
      </c>
      <c r="T2505" s="1" t="s">
        <v>114</v>
      </c>
      <c r="U2505" s="1">
        <v>2</v>
      </c>
      <c r="W2505" s="1" t="s">
        <v>47</v>
      </c>
      <c r="X2505" s="1" t="s">
        <v>151</v>
      </c>
      <c r="AA2505" s="1" t="s">
        <v>50</v>
      </c>
      <c r="AB2505" s="1" t="s">
        <v>48</v>
      </c>
    </row>
    <row r="2506" spans="1:28" x14ac:dyDescent="0.2">
      <c r="A2506" s="1" t="s">
        <v>4982</v>
      </c>
      <c r="B2506" s="1" t="s">
        <v>875</v>
      </c>
      <c r="C2506" s="1" t="s">
        <v>4983</v>
      </c>
      <c r="D2506" s="1" t="s">
        <v>109</v>
      </c>
      <c r="E2506" s="1" t="s">
        <v>84</v>
      </c>
      <c r="F2506" s="1" t="s">
        <v>53</v>
      </c>
      <c r="G2506" s="1" t="s">
        <v>54</v>
      </c>
      <c r="H2506" s="1" t="s">
        <v>34</v>
      </c>
      <c r="I2506" s="1" t="s">
        <v>75</v>
      </c>
      <c r="J2506" s="1" t="s">
        <v>36</v>
      </c>
      <c r="K2506" s="1" t="s">
        <v>37</v>
      </c>
      <c r="L2506" s="1" t="s">
        <v>155</v>
      </c>
      <c r="M2506" s="1" t="s">
        <v>88</v>
      </c>
      <c r="N2506" s="1" t="s">
        <v>138</v>
      </c>
      <c r="O2506" s="1" t="s">
        <v>1012</v>
      </c>
      <c r="P2506" s="1" t="s">
        <v>121</v>
      </c>
      <c r="Q2506" s="1" t="s">
        <v>43</v>
      </c>
      <c r="S2506" s="1" t="s">
        <v>113</v>
      </c>
      <c r="T2506" s="1" t="s">
        <v>123</v>
      </c>
      <c r="U2506" s="1" t="s">
        <v>93</v>
      </c>
      <c r="V2506" s="1" t="s">
        <v>65</v>
      </c>
      <c r="W2506" s="1" t="s">
        <v>66</v>
      </c>
      <c r="X2506" s="1">
        <v>2</v>
      </c>
      <c r="Y2506" s="1" t="s">
        <v>48</v>
      </c>
      <c r="AA2506" s="1" t="s">
        <v>50</v>
      </c>
      <c r="AB2506" s="1" t="s">
        <v>48</v>
      </c>
    </row>
    <row r="2507" spans="1:28" x14ac:dyDescent="0.2">
      <c r="A2507" s="1" t="s">
        <v>4984</v>
      </c>
      <c r="C2507" s="1" t="s">
        <v>4985</v>
      </c>
      <c r="D2507" s="1" t="s">
        <v>109</v>
      </c>
      <c r="E2507" s="1" t="s">
        <v>116</v>
      </c>
      <c r="F2507" s="1" t="s">
        <v>32</v>
      </c>
      <c r="G2507" s="1" t="s">
        <v>185</v>
      </c>
      <c r="H2507" s="1" t="s">
        <v>136</v>
      </c>
      <c r="I2507" s="1" t="s">
        <v>35</v>
      </c>
      <c r="J2507" s="1" t="s">
        <v>222</v>
      </c>
      <c r="K2507" s="1" t="s">
        <v>37</v>
      </c>
      <c r="L2507" s="1" t="s">
        <v>118</v>
      </c>
      <c r="M2507" s="1" t="s">
        <v>88</v>
      </c>
      <c r="O2507" s="1" t="s">
        <v>1655</v>
      </c>
      <c r="P2507" s="1" t="s">
        <v>103</v>
      </c>
      <c r="Q2507" s="1" t="s">
        <v>163</v>
      </c>
      <c r="R2507" s="1" t="s">
        <v>1406</v>
      </c>
      <c r="S2507" s="1" t="s">
        <v>64</v>
      </c>
      <c r="T2507" s="1" t="s">
        <v>81</v>
      </c>
      <c r="U2507" s="1">
        <v>2</v>
      </c>
      <c r="V2507" s="1" t="s">
        <v>160</v>
      </c>
      <c r="W2507" s="1" t="s">
        <v>125</v>
      </c>
      <c r="X2507" s="1">
        <v>3</v>
      </c>
      <c r="Y2507" s="1" t="s">
        <v>69</v>
      </c>
      <c r="Z2507" s="1" t="s">
        <v>49</v>
      </c>
      <c r="AA2507" s="1" t="s">
        <v>95</v>
      </c>
      <c r="AB2507" s="1" t="s">
        <v>48</v>
      </c>
    </row>
    <row r="2508" spans="1:28" x14ac:dyDescent="0.2">
      <c r="A2508" s="1" t="s">
        <v>4986</v>
      </c>
      <c r="B2508" s="1" t="s">
        <v>4987</v>
      </c>
      <c r="D2508" s="1" t="s">
        <v>50</v>
      </c>
      <c r="E2508" s="1" t="s">
        <v>116</v>
      </c>
      <c r="F2508" s="1" t="s">
        <v>73</v>
      </c>
      <c r="G2508" s="1" t="s">
        <v>142</v>
      </c>
      <c r="H2508" s="1" t="s">
        <v>56</v>
      </c>
      <c r="I2508" s="1" t="s">
        <v>75</v>
      </c>
      <c r="J2508" s="1" t="s">
        <v>76</v>
      </c>
      <c r="K2508" s="1" t="s">
        <v>87</v>
      </c>
      <c r="L2508" s="1" t="s">
        <v>78</v>
      </c>
      <c r="M2508" s="1" t="s">
        <v>39</v>
      </c>
      <c r="N2508" s="1" t="s">
        <v>60</v>
      </c>
      <c r="O2508" s="1" t="s">
        <v>166</v>
      </c>
      <c r="P2508" s="1" t="s">
        <v>226</v>
      </c>
      <c r="Q2508" s="1" t="s">
        <v>62</v>
      </c>
      <c r="R2508" s="1" t="s">
        <v>957</v>
      </c>
      <c r="S2508" s="1" t="s">
        <v>44</v>
      </c>
      <c r="T2508" s="1" t="s">
        <v>123</v>
      </c>
      <c r="U2508" s="1">
        <v>1</v>
      </c>
      <c r="V2508" s="1" t="s">
        <v>132</v>
      </c>
      <c r="W2508" s="1" t="s">
        <v>66</v>
      </c>
      <c r="X2508" s="1" t="s">
        <v>133</v>
      </c>
      <c r="Y2508" s="1" t="s">
        <v>67</v>
      </c>
      <c r="AA2508" s="1">
        <v>50</v>
      </c>
      <c r="AB2508" s="1" t="s">
        <v>48</v>
      </c>
    </row>
    <row r="2509" spans="1:28" x14ac:dyDescent="0.2">
      <c r="A2509" s="1" t="s">
        <v>4988</v>
      </c>
      <c r="B2509" s="1" t="s">
        <v>3734</v>
      </c>
      <c r="D2509" s="1" t="s">
        <v>50</v>
      </c>
      <c r="E2509" s="1" t="s">
        <v>84</v>
      </c>
      <c r="F2509" s="1" t="s">
        <v>53</v>
      </c>
      <c r="G2509" s="1" t="s">
        <v>135</v>
      </c>
      <c r="H2509" s="1" t="s">
        <v>56</v>
      </c>
      <c r="I2509" s="1" t="s">
        <v>35</v>
      </c>
      <c r="J2509" s="1" t="s">
        <v>76</v>
      </c>
      <c r="K2509" s="1" t="s">
        <v>101</v>
      </c>
      <c r="L2509" s="1" t="s">
        <v>78</v>
      </c>
      <c r="M2509" s="1" t="s">
        <v>59</v>
      </c>
      <c r="N2509" s="1" t="s">
        <v>190</v>
      </c>
      <c r="O2509" s="1" t="s">
        <v>229</v>
      </c>
      <c r="P2509" s="1" t="s">
        <v>121</v>
      </c>
      <c r="Q2509" s="1" t="s">
        <v>163</v>
      </c>
      <c r="S2509" s="1" t="s">
        <v>131</v>
      </c>
      <c r="T2509" s="1" t="s">
        <v>123</v>
      </c>
      <c r="U2509" s="1" t="s">
        <v>93</v>
      </c>
      <c r="V2509" s="1" t="s">
        <v>65</v>
      </c>
      <c r="W2509" s="1" t="s">
        <v>125</v>
      </c>
      <c r="X2509" s="1">
        <v>4</v>
      </c>
      <c r="Z2509" s="1" t="s">
        <v>94</v>
      </c>
      <c r="AA2509" s="1">
        <v>50</v>
      </c>
      <c r="AB2509" s="1" t="s">
        <v>48</v>
      </c>
    </row>
    <row r="2510" spans="1:28" x14ac:dyDescent="0.2">
      <c r="A2510" s="1" t="s">
        <v>4989</v>
      </c>
      <c r="C2510" s="1" t="s">
        <v>4990</v>
      </c>
      <c r="D2510" s="1" t="s">
        <v>109</v>
      </c>
      <c r="E2510" s="1" t="s">
        <v>84</v>
      </c>
      <c r="F2510" s="1" t="s">
        <v>32</v>
      </c>
      <c r="G2510" s="1" t="s">
        <v>117</v>
      </c>
      <c r="H2510" s="1" t="s">
        <v>55</v>
      </c>
      <c r="I2510" s="1" t="s">
        <v>100</v>
      </c>
      <c r="J2510" s="1" t="s">
        <v>86</v>
      </c>
      <c r="K2510" s="1" t="s">
        <v>37</v>
      </c>
      <c r="L2510" s="1" t="s">
        <v>58</v>
      </c>
      <c r="M2510" s="1" t="s">
        <v>39</v>
      </c>
      <c r="O2510" s="1" t="s">
        <v>880</v>
      </c>
      <c r="P2510" s="1" t="s">
        <v>121</v>
      </c>
      <c r="Q2510" s="1" t="s">
        <v>163</v>
      </c>
      <c r="R2510" s="1" t="s">
        <v>254</v>
      </c>
      <c r="S2510" s="1" t="s">
        <v>64</v>
      </c>
      <c r="T2510" s="1" t="s">
        <v>123</v>
      </c>
      <c r="U2510" s="1">
        <v>3</v>
      </c>
      <c r="V2510" s="1" t="s">
        <v>160</v>
      </c>
      <c r="W2510" s="1" t="s">
        <v>66</v>
      </c>
      <c r="X2510" s="1">
        <v>1</v>
      </c>
      <c r="Y2510" s="1" t="s">
        <v>69</v>
      </c>
      <c r="AA2510" s="1">
        <v>10</v>
      </c>
      <c r="AB2510" s="1" t="s">
        <v>48</v>
      </c>
    </row>
    <row r="2511" spans="1:28" x14ac:dyDescent="0.2">
      <c r="A2511" s="1" t="s">
        <v>4991</v>
      </c>
      <c r="C2511" s="1" t="s">
        <v>4992</v>
      </c>
      <c r="D2511" s="1">
        <v>83</v>
      </c>
      <c r="E2511" s="1" t="s">
        <v>116</v>
      </c>
      <c r="F2511" s="1" t="s">
        <v>153</v>
      </c>
      <c r="G2511" s="1" t="s">
        <v>215</v>
      </c>
      <c r="H2511" s="1" t="s">
        <v>55</v>
      </c>
      <c r="I2511" s="1" t="s">
        <v>35</v>
      </c>
      <c r="J2511" s="1" t="s">
        <v>76</v>
      </c>
      <c r="K2511" s="1" t="s">
        <v>87</v>
      </c>
      <c r="L2511" s="1" t="s">
        <v>58</v>
      </c>
      <c r="M2511" s="1" t="s">
        <v>204</v>
      </c>
      <c r="N2511" s="1" t="s">
        <v>138</v>
      </c>
      <c r="O2511" s="1" t="s">
        <v>719</v>
      </c>
      <c r="P2511" s="1" t="s">
        <v>103</v>
      </c>
      <c r="Q2511" s="1" t="s">
        <v>43</v>
      </c>
      <c r="S2511" s="1" t="s">
        <v>122</v>
      </c>
      <c r="T2511" s="1" t="s">
        <v>45</v>
      </c>
      <c r="U2511" s="1">
        <v>2</v>
      </c>
      <c r="V2511" s="1" t="s">
        <v>132</v>
      </c>
      <c r="W2511" s="1" t="s">
        <v>47</v>
      </c>
      <c r="X2511" s="1">
        <v>4</v>
      </c>
      <c r="Z2511" s="1" t="s">
        <v>89</v>
      </c>
      <c r="AA2511" s="1" t="s">
        <v>50</v>
      </c>
      <c r="AB2511" s="1" t="s">
        <v>48</v>
      </c>
    </row>
    <row r="2512" spans="1:28" x14ac:dyDescent="0.2">
      <c r="A2512" s="1" t="s">
        <v>4993</v>
      </c>
      <c r="B2512" s="1" t="s">
        <v>3752</v>
      </c>
      <c r="D2512" s="1" t="s">
        <v>50</v>
      </c>
      <c r="E2512" s="1" t="s">
        <v>116</v>
      </c>
      <c r="F2512" s="1" t="s">
        <v>53</v>
      </c>
      <c r="G2512" s="1" t="s">
        <v>135</v>
      </c>
      <c r="H2512" s="1" t="s">
        <v>34</v>
      </c>
      <c r="I2512" s="1" t="s">
        <v>100</v>
      </c>
      <c r="J2512" s="1" t="s">
        <v>56</v>
      </c>
      <c r="K2512" s="1" t="s">
        <v>87</v>
      </c>
      <c r="L2512" s="1" t="s">
        <v>78</v>
      </c>
      <c r="M2512" s="1" t="s">
        <v>59</v>
      </c>
      <c r="N2512" s="1" t="s">
        <v>40</v>
      </c>
      <c r="O2512" s="1" t="s">
        <v>1469</v>
      </c>
      <c r="P2512" s="1" t="s">
        <v>121</v>
      </c>
      <c r="Q2512" s="1" t="s">
        <v>62</v>
      </c>
      <c r="S2512" s="1" t="s">
        <v>131</v>
      </c>
      <c r="T2512" s="1" t="s">
        <v>123</v>
      </c>
      <c r="U2512" s="1" t="s">
        <v>93</v>
      </c>
      <c r="V2512" s="1" t="s">
        <v>196</v>
      </c>
      <c r="W2512" s="1" t="s">
        <v>66</v>
      </c>
      <c r="X2512" s="1">
        <v>2</v>
      </c>
      <c r="Y2512" s="1" t="s">
        <v>168</v>
      </c>
      <c r="Z2512" s="1" t="s">
        <v>49</v>
      </c>
      <c r="AA2512" s="1" t="s">
        <v>95</v>
      </c>
      <c r="AB2512" s="1" t="s">
        <v>69</v>
      </c>
    </row>
    <row r="2513" spans="1:28" x14ac:dyDescent="0.2">
      <c r="A2513" s="1" t="s">
        <v>4994</v>
      </c>
      <c r="B2513" s="1" t="s">
        <v>1368</v>
      </c>
      <c r="D2513" s="1">
        <v>31</v>
      </c>
      <c r="E2513" s="1" t="s">
        <v>99</v>
      </c>
      <c r="F2513" s="1" t="s">
        <v>32</v>
      </c>
      <c r="G2513" s="1" t="s">
        <v>259</v>
      </c>
      <c r="H2513" s="1" t="s">
        <v>136</v>
      </c>
      <c r="I2513" s="1" t="s">
        <v>35</v>
      </c>
      <c r="J2513" s="1" t="s">
        <v>36</v>
      </c>
      <c r="K2513" s="1" t="s">
        <v>87</v>
      </c>
      <c r="L2513" s="1" t="s">
        <v>118</v>
      </c>
      <c r="M2513" s="1" t="s">
        <v>181</v>
      </c>
      <c r="O2513" s="1" t="s">
        <v>684</v>
      </c>
      <c r="P2513" s="1" t="s">
        <v>121</v>
      </c>
      <c r="Q2513" s="1" t="s">
        <v>163</v>
      </c>
      <c r="R2513" s="1" t="s">
        <v>61</v>
      </c>
      <c r="S2513" s="1" t="s">
        <v>64</v>
      </c>
      <c r="T2513" s="1" t="s">
        <v>114</v>
      </c>
      <c r="U2513" s="1">
        <v>3</v>
      </c>
      <c r="V2513" s="1" t="s">
        <v>132</v>
      </c>
      <c r="W2513" s="1" t="s">
        <v>47</v>
      </c>
      <c r="X2513" s="1" t="s">
        <v>151</v>
      </c>
      <c r="Y2513" s="1" t="s">
        <v>168</v>
      </c>
      <c r="AA2513" s="1" t="s">
        <v>95</v>
      </c>
      <c r="AB2513" s="1" t="s">
        <v>69</v>
      </c>
    </row>
    <row r="2514" spans="1:28" x14ac:dyDescent="0.2">
      <c r="A2514" s="1" t="s">
        <v>4995</v>
      </c>
      <c r="B2514" s="1" t="s">
        <v>4422</v>
      </c>
      <c r="D2514" s="1">
        <v>72</v>
      </c>
      <c r="E2514" s="1" t="s">
        <v>116</v>
      </c>
      <c r="F2514" s="1" t="s">
        <v>53</v>
      </c>
      <c r="G2514" s="1" t="s">
        <v>135</v>
      </c>
      <c r="H2514" s="1" t="s">
        <v>34</v>
      </c>
      <c r="I2514" s="1" t="s">
        <v>75</v>
      </c>
      <c r="J2514" s="1" t="s">
        <v>222</v>
      </c>
      <c r="K2514" s="1" t="s">
        <v>57</v>
      </c>
      <c r="L2514" s="1" t="s">
        <v>58</v>
      </c>
      <c r="M2514" s="1" t="s">
        <v>181</v>
      </c>
      <c r="N2514" s="1" t="s">
        <v>40</v>
      </c>
      <c r="O2514" s="1" t="s">
        <v>2218</v>
      </c>
      <c r="P2514" s="1" t="s">
        <v>103</v>
      </c>
      <c r="Q2514" s="1" t="s">
        <v>171</v>
      </c>
      <c r="R2514" s="1" t="s">
        <v>1086</v>
      </c>
      <c r="S2514" s="1" t="s">
        <v>92</v>
      </c>
      <c r="T2514" s="1" t="s">
        <v>114</v>
      </c>
      <c r="U2514" s="1">
        <v>2</v>
      </c>
      <c r="V2514" s="1" t="s">
        <v>196</v>
      </c>
      <c r="W2514" s="1" t="s">
        <v>66</v>
      </c>
      <c r="X2514" s="1">
        <v>3</v>
      </c>
      <c r="Z2514" s="1" t="s">
        <v>49</v>
      </c>
      <c r="AA2514" s="1" t="s">
        <v>95</v>
      </c>
      <c r="AB2514" s="1" t="s">
        <v>69</v>
      </c>
    </row>
    <row r="2515" spans="1:28" x14ac:dyDescent="0.2">
      <c r="A2515" s="1" t="s">
        <v>4996</v>
      </c>
      <c r="C2515" s="1" t="s">
        <v>4997</v>
      </c>
      <c r="D2515" s="1">
        <v>57</v>
      </c>
      <c r="E2515" s="1" t="s">
        <v>84</v>
      </c>
      <c r="F2515" s="1" t="s">
        <v>153</v>
      </c>
      <c r="G2515" s="1" t="s">
        <v>218</v>
      </c>
      <c r="H2515" s="1" t="s">
        <v>55</v>
      </c>
      <c r="I2515" s="1" t="s">
        <v>75</v>
      </c>
      <c r="J2515" s="1" t="s">
        <v>76</v>
      </c>
      <c r="K2515" s="1" t="s">
        <v>77</v>
      </c>
      <c r="L2515" s="1" t="s">
        <v>118</v>
      </c>
      <c r="M2515" s="1" t="s">
        <v>204</v>
      </c>
      <c r="N2515" s="1" t="s">
        <v>190</v>
      </c>
      <c r="O2515" s="1" t="s">
        <v>2243</v>
      </c>
      <c r="P2515" s="1" t="s">
        <v>226</v>
      </c>
      <c r="Q2515" s="1" t="s">
        <v>62</v>
      </c>
      <c r="R2515" s="1" t="s">
        <v>422</v>
      </c>
      <c r="S2515" s="1" t="s">
        <v>92</v>
      </c>
      <c r="T2515" s="1" t="s">
        <v>81</v>
      </c>
      <c r="U2515" s="1">
        <v>2</v>
      </c>
      <c r="V2515" s="1" t="s">
        <v>196</v>
      </c>
      <c r="W2515" s="1" t="s">
        <v>125</v>
      </c>
      <c r="X2515" s="1">
        <v>2</v>
      </c>
      <c r="Y2515" s="1" t="s">
        <v>48</v>
      </c>
      <c r="Z2515" s="1" t="s">
        <v>138</v>
      </c>
      <c r="AA2515" s="1">
        <v>50</v>
      </c>
      <c r="AB2515" s="1" t="s">
        <v>48</v>
      </c>
    </row>
    <row r="2516" spans="1:28" x14ac:dyDescent="0.2">
      <c r="A2516" s="1" t="s">
        <v>4998</v>
      </c>
      <c r="D2516" s="1" t="s">
        <v>50</v>
      </c>
      <c r="E2516" s="1" t="s">
        <v>31</v>
      </c>
      <c r="F2516" s="1" t="s">
        <v>32</v>
      </c>
      <c r="G2516" s="1" t="s">
        <v>117</v>
      </c>
      <c r="H2516" s="1" t="s">
        <v>55</v>
      </c>
      <c r="I2516" s="1" t="s">
        <v>85</v>
      </c>
      <c r="J2516" s="1" t="s">
        <v>36</v>
      </c>
      <c r="K2516" s="1" t="s">
        <v>101</v>
      </c>
      <c r="L2516" s="1" t="s">
        <v>118</v>
      </c>
      <c r="M2516" s="1" t="s">
        <v>204</v>
      </c>
      <c r="N2516" s="1" t="s">
        <v>60</v>
      </c>
      <c r="O2516" s="1" t="s">
        <v>410</v>
      </c>
      <c r="P2516" s="1" t="s">
        <v>226</v>
      </c>
      <c r="Q2516" s="1" t="s">
        <v>43</v>
      </c>
      <c r="R2516" s="1" t="s">
        <v>955</v>
      </c>
      <c r="S2516" s="1" t="s">
        <v>131</v>
      </c>
      <c r="T2516" s="1" t="s">
        <v>114</v>
      </c>
      <c r="U2516" s="1">
        <v>2</v>
      </c>
      <c r="V2516" s="1" t="s">
        <v>105</v>
      </c>
      <c r="W2516" s="1" t="s">
        <v>125</v>
      </c>
      <c r="X2516" s="1">
        <v>4</v>
      </c>
      <c r="Y2516" s="1" t="s">
        <v>67</v>
      </c>
      <c r="Z2516" s="1" t="s">
        <v>68</v>
      </c>
      <c r="AA2516" s="1">
        <v>20</v>
      </c>
      <c r="AB2516" s="1" t="s">
        <v>48</v>
      </c>
    </row>
    <row r="2517" spans="1:28" x14ac:dyDescent="0.2">
      <c r="A2517" s="1" t="s">
        <v>4999</v>
      </c>
      <c r="B2517" s="1" t="s">
        <v>5000</v>
      </c>
      <c r="D2517" s="1">
        <v>61</v>
      </c>
      <c r="E2517" s="1" t="s">
        <v>31</v>
      </c>
      <c r="F2517" s="1" t="s">
        <v>73</v>
      </c>
      <c r="G2517" s="1" t="s">
        <v>74</v>
      </c>
      <c r="H2517" s="1" t="s">
        <v>56</v>
      </c>
      <c r="I2517" s="1" t="s">
        <v>35</v>
      </c>
      <c r="J2517" s="1" t="s">
        <v>36</v>
      </c>
      <c r="K2517" s="1" t="s">
        <v>37</v>
      </c>
      <c r="L2517" s="1" t="s">
        <v>78</v>
      </c>
      <c r="M2517" s="1" t="s">
        <v>181</v>
      </c>
      <c r="N2517" s="1" t="s">
        <v>60</v>
      </c>
      <c r="O2517" s="1" t="s">
        <v>552</v>
      </c>
      <c r="P2517" s="1" t="s">
        <v>103</v>
      </c>
      <c r="Q2517" s="1" t="s">
        <v>171</v>
      </c>
      <c r="S2517" s="1" t="s">
        <v>122</v>
      </c>
      <c r="T2517" s="1" t="s">
        <v>123</v>
      </c>
      <c r="U2517" s="1">
        <v>2</v>
      </c>
      <c r="V2517" s="1" t="s">
        <v>65</v>
      </c>
      <c r="W2517" s="1" t="s">
        <v>82</v>
      </c>
      <c r="X2517" s="1">
        <v>3</v>
      </c>
      <c r="Y2517" s="1" t="s">
        <v>69</v>
      </c>
      <c r="Z2517" s="1" t="s">
        <v>49</v>
      </c>
      <c r="AA2517" s="1" t="s">
        <v>50</v>
      </c>
      <c r="AB2517" s="1" t="s">
        <v>69</v>
      </c>
    </row>
    <row r="2518" spans="1:28" x14ac:dyDescent="0.2">
      <c r="A2518" s="1" t="s">
        <v>5001</v>
      </c>
      <c r="C2518" s="1" t="s">
        <v>5002</v>
      </c>
      <c r="D2518" s="1" t="s">
        <v>50</v>
      </c>
      <c r="E2518" s="1" t="s">
        <v>72</v>
      </c>
      <c r="F2518" s="1" t="s">
        <v>153</v>
      </c>
      <c r="G2518" s="1" t="s">
        <v>218</v>
      </c>
      <c r="H2518" s="1" t="s">
        <v>55</v>
      </c>
      <c r="I2518" s="1" t="s">
        <v>100</v>
      </c>
      <c r="J2518" s="1" t="s">
        <v>76</v>
      </c>
      <c r="K2518" s="1" t="s">
        <v>37</v>
      </c>
      <c r="L2518" s="1" t="s">
        <v>155</v>
      </c>
      <c r="M2518" s="1" t="s">
        <v>204</v>
      </c>
      <c r="N2518" s="1" t="s">
        <v>40</v>
      </c>
      <c r="O2518" s="1" t="s">
        <v>384</v>
      </c>
      <c r="P2518" s="1" t="s">
        <v>42</v>
      </c>
      <c r="Q2518" s="1" t="s">
        <v>80</v>
      </c>
      <c r="R2518" s="1" t="s">
        <v>1763</v>
      </c>
      <c r="S2518" s="1" t="s">
        <v>92</v>
      </c>
      <c r="T2518" s="1" t="s">
        <v>123</v>
      </c>
      <c r="U2518" s="1">
        <v>2</v>
      </c>
      <c r="V2518" s="1" t="s">
        <v>160</v>
      </c>
      <c r="W2518" s="1" t="s">
        <v>125</v>
      </c>
      <c r="X2518" s="1">
        <v>3</v>
      </c>
      <c r="AA2518" s="1">
        <v>50</v>
      </c>
      <c r="AB2518" s="1" t="s">
        <v>48</v>
      </c>
    </row>
    <row r="2519" spans="1:28" x14ac:dyDescent="0.2">
      <c r="A2519" s="1" t="s">
        <v>5003</v>
      </c>
      <c r="D2519" s="1" t="s">
        <v>50</v>
      </c>
      <c r="E2519" s="1" t="s">
        <v>84</v>
      </c>
      <c r="F2519" s="1" t="s">
        <v>32</v>
      </c>
      <c r="G2519" s="1" t="s">
        <v>185</v>
      </c>
      <c r="H2519" s="1" t="s">
        <v>55</v>
      </c>
      <c r="I2519" s="1" t="s">
        <v>85</v>
      </c>
      <c r="J2519" s="1" t="s">
        <v>76</v>
      </c>
      <c r="K2519" s="1" t="s">
        <v>57</v>
      </c>
      <c r="L2519" s="1" t="s">
        <v>78</v>
      </c>
      <c r="M2519" s="1" t="s">
        <v>39</v>
      </c>
      <c r="N2519" s="1" t="s">
        <v>60</v>
      </c>
      <c r="O2519" s="1" t="s">
        <v>365</v>
      </c>
      <c r="P2519" s="1" t="s">
        <v>226</v>
      </c>
      <c r="Q2519" s="1" t="s">
        <v>163</v>
      </c>
      <c r="S2519" s="1" t="s">
        <v>131</v>
      </c>
      <c r="T2519" s="1" t="s">
        <v>45</v>
      </c>
      <c r="U2519" s="1" t="s">
        <v>93</v>
      </c>
      <c r="W2519" s="1" t="s">
        <v>125</v>
      </c>
      <c r="X2519" s="1" t="s">
        <v>133</v>
      </c>
      <c r="Z2519" s="1" t="s">
        <v>68</v>
      </c>
      <c r="AA2519" s="1">
        <v>20</v>
      </c>
      <c r="AB2519" s="1" t="s">
        <v>69</v>
      </c>
    </row>
    <row r="2520" spans="1:28" x14ac:dyDescent="0.2">
      <c r="A2520" s="1" t="s">
        <v>5004</v>
      </c>
      <c r="D2520" s="1" t="s">
        <v>109</v>
      </c>
      <c r="E2520" s="1" t="s">
        <v>72</v>
      </c>
      <c r="F2520" s="1" t="s">
        <v>32</v>
      </c>
      <c r="G2520" s="1" t="s">
        <v>259</v>
      </c>
      <c r="H2520" s="1" t="s">
        <v>136</v>
      </c>
      <c r="I2520" s="1" t="s">
        <v>85</v>
      </c>
      <c r="J2520" s="1" t="s">
        <v>36</v>
      </c>
      <c r="K2520" s="1" t="s">
        <v>77</v>
      </c>
      <c r="L2520" s="1" t="s">
        <v>58</v>
      </c>
      <c r="M2520" s="1" t="s">
        <v>39</v>
      </c>
      <c r="O2520" s="1" t="s">
        <v>595</v>
      </c>
      <c r="P2520" s="1" t="s">
        <v>121</v>
      </c>
      <c r="Q2520" s="1" t="s">
        <v>62</v>
      </c>
      <c r="S2520" s="1" t="s">
        <v>44</v>
      </c>
      <c r="T2520" s="1" t="s">
        <v>114</v>
      </c>
      <c r="U2520" s="1">
        <v>3</v>
      </c>
      <c r="V2520" s="1" t="s">
        <v>178</v>
      </c>
      <c r="W2520" s="1" t="s">
        <v>82</v>
      </c>
      <c r="X2520" s="1">
        <v>2</v>
      </c>
      <c r="Y2520" s="1" t="s">
        <v>48</v>
      </c>
      <c r="Z2520" s="1" t="s">
        <v>68</v>
      </c>
      <c r="AA2520" s="1" t="s">
        <v>95</v>
      </c>
      <c r="AB2520" s="1" t="s">
        <v>69</v>
      </c>
    </row>
    <row r="2521" spans="1:28" x14ac:dyDescent="0.2">
      <c r="A2521" s="1" t="s">
        <v>5005</v>
      </c>
      <c r="C2521" s="1" t="s">
        <v>5006</v>
      </c>
      <c r="D2521" s="1" t="s">
        <v>50</v>
      </c>
      <c r="E2521" s="1" t="s">
        <v>31</v>
      </c>
      <c r="F2521" s="1" t="s">
        <v>32</v>
      </c>
      <c r="G2521" s="1" t="s">
        <v>185</v>
      </c>
      <c r="H2521" s="1" t="s">
        <v>55</v>
      </c>
      <c r="I2521" s="1" t="s">
        <v>35</v>
      </c>
      <c r="J2521" s="1" t="s">
        <v>36</v>
      </c>
      <c r="K2521" s="1" t="s">
        <v>37</v>
      </c>
      <c r="L2521" s="1" t="s">
        <v>38</v>
      </c>
      <c r="M2521" s="1" t="s">
        <v>204</v>
      </c>
      <c r="N2521" s="1" t="s">
        <v>89</v>
      </c>
      <c r="O2521" s="1" t="s">
        <v>817</v>
      </c>
      <c r="P2521" s="1" t="s">
        <v>226</v>
      </c>
      <c r="Q2521" s="1" t="s">
        <v>163</v>
      </c>
      <c r="R2521" s="1" t="s">
        <v>144</v>
      </c>
      <c r="S2521" s="1" t="s">
        <v>122</v>
      </c>
      <c r="T2521" s="1" t="s">
        <v>45</v>
      </c>
      <c r="U2521" s="1">
        <v>3</v>
      </c>
      <c r="V2521" s="1" t="s">
        <v>178</v>
      </c>
      <c r="W2521" s="1" t="s">
        <v>82</v>
      </c>
      <c r="X2521" s="1">
        <v>1</v>
      </c>
      <c r="Y2521" s="1" t="s">
        <v>168</v>
      </c>
      <c r="AA2521" s="1">
        <v>50</v>
      </c>
      <c r="AB2521" s="1" t="s">
        <v>48</v>
      </c>
    </row>
    <row r="2522" spans="1:28" x14ac:dyDescent="0.2">
      <c r="A2522" s="1" t="s">
        <v>5007</v>
      </c>
      <c r="D2522" s="1" t="s">
        <v>109</v>
      </c>
      <c r="E2522" s="1" t="s">
        <v>31</v>
      </c>
      <c r="F2522" s="1" t="s">
        <v>153</v>
      </c>
      <c r="G2522" s="1" t="s">
        <v>218</v>
      </c>
      <c r="H2522" s="1" t="s">
        <v>34</v>
      </c>
      <c r="I2522" s="1" t="s">
        <v>35</v>
      </c>
      <c r="J2522" s="1" t="s">
        <v>222</v>
      </c>
      <c r="K2522" s="1" t="s">
        <v>57</v>
      </c>
      <c r="L2522" s="1" t="s">
        <v>118</v>
      </c>
      <c r="M2522" s="1" t="s">
        <v>119</v>
      </c>
      <c r="O2522" s="1" t="s">
        <v>200</v>
      </c>
      <c r="P2522" s="1" t="s">
        <v>42</v>
      </c>
      <c r="Q2522" s="1" t="s">
        <v>62</v>
      </c>
      <c r="S2522" s="1" t="s">
        <v>64</v>
      </c>
      <c r="T2522" s="1" t="s">
        <v>114</v>
      </c>
      <c r="U2522" s="1">
        <v>3</v>
      </c>
      <c r="V2522" s="1" t="s">
        <v>105</v>
      </c>
      <c r="W2522" s="1" t="s">
        <v>47</v>
      </c>
      <c r="X2522" s="1" t="s">
        <v>151</v>
      </c>
      <c r="Y2522" s="1" t="s">
        <v>168</v>
      </c>
      <c r="Z2522" s="1" t="s">
        <v>68</v>
      </c>
      <c r="AA2522" s="1">
        <v>50</v>
      </c>
      <c r="AB2522" s="1" t="s">
        <v>48</v>
      </c>
    </row>
    <row r="2523" spans="1:28" x14ac:dyDescent="0.2">
      <c r="A2523" s="1" t="s">
        <v>5008</v>
      </c>
      <c r="D2523" s="1">
        <v>57</v>
      </c>
      <c r="E2523" s="1" t="s">
        <v>99</v>
      </c>
      <c r="F2523" s="1" t="s">
        <v>73</v>
      </c>
      <c r="G2523" s="1" t="s">
        <v>110</v>
      </c>
      <c r="H2523" s="1" t="s">
        <v>56</v>
      </c>
      <c r="I2523" s="1" t="s">
        <v>100</v>
      </c>
      <c r="J2523" s="1" t="s">
        <v>56</v>
      </c>
      <c r="K2523" s="1" t="s">
        <v>57</v>
      </c>
      <c r="L2523" s="1" t="s">
        <v>155</v>
      </c>
      <c r="M2523" s="1" t="s">
        <v>88</v>
      </c>
      <c r="O2523" s="1" t="s">
        <v>111</v>
      </c>
      <c r="P2523" s="1" t="s">
        <v>42</v>
      </c>
      <c r="Q2523" s="1" t="s">
        <v>80</v>
      </c>
      <c r="S2523" s="1" t="s">
        <v>64</v>
      </c>
      <c r="T2523" s="1" t="s">
        <v>114</v>
      </c>
      <c r="U2523" s="1" t="s">
        <v>93</v>
      </c>
      <c r="W2523" s="1" t="s">
        <v>47</v>
      </c>
      <c r="X2523" s="1" t="s">
        <v>151</v>
      </c>
      <c r="Y2523" s="1" t="s">
        <v>168</v>
      </c>
      <c r="Z2523" s="1" t="s">
        <v>94</v>
      </c>
      <c r="AA2523" s="1" t="s">
        <v>95</v>
      </c>
      <c r="AB2523" s="1" t="s">
        <v>48</v>
      </c>
    </row>
    <row r="2524" spans="1:28" x14ac:dyDescent="0.2">
      <c r="A2524" s="1" t="s">
        <v>5009</v>
      </c>
      <c r="B2524" s="1" t="s">
        <v>4050</v>
      </c>
      <c r="D2524" s="1">
        <v>62</v>
      </c>
      <c r="E2524" s="1" t="s">
        <v>72</v>
      </c>
      <c r="F2524" s="1" t="s">
        <v>73</v>
      </c>
      <c r="G2524" s="1" t="s">
        <v>142</v>
      </c>
      <c r="H2524" s="1" t="s">
        <v>56</v>
      </c>
      <c r="I2524" s="1" t="s">
        <v>100</v>
      </c>
      <c r="J2524" s="1" t="s">
        <v>56</v>
      </c>
      <c r="K2524" s="1" t="s">
        <v>57</v>
      </c>
      <c r="L2524" s="1" t="s">
        <v>78</v>
      </c>
      <c r="M2524" s="1" t="s">
        <v>59</v>
      </c>
      <c r="N2524" s="1" t="s">
        <v>138</v>
      </c>
      <c r="O2524" s="1" t="s">
        <v>719</v>
      </c>
      <c r="P2524" s="1" t="s">
        <v>42</v>
      </c>
      <c r="Q2524" s="1" t="s">
        <v>43</v>
      </c>
      <c r="S2524" s="1" t="s">
        <v>248</v>
      </c>
      <c r="T2524" s="1" t="s">
        <v>114</v>
      </c>
      <c r="U2524" s="1" t="s">
        <v>93</v>
      </c>
      <c r="V2524" s="1" t="s">
        <v>160</v>
      </c>
      <c r="W2524" s="1" t="s">
        <v>66</v>
      </c>
      <c r="X2524" s="1" t="s">
        <v>133</v>
      </c>
      <c r="Y2524" s="1" t="s">
        <v>67</v>
      </c>
      <c r="AA2524" s="1" t="s">
        <v>50</v>
      </c>
      <c r="AB2524" s="1" t="s">
        <v>69</v>
      </c>
    </row>
    <row r="2525" spans="1:28" x14ac:dyDescent="0.2">
      <c r="A2525" s="1" t="s">
        <v>5010</v>
      </c>
      <c r="C2525" s="1" t="s">
        <v>5011</v>
      </c>
      <c r="D2525" s="1" t="s">
        <v>50</v>
      </c>
      <c r="E2525" s="1" t="s">
        <v>84</v>
      </c>
      <c r="F2525" s="1" t="s">
        <v>53</v>
      </c>
      <c r="G2525" s="1" t="s">
        <v>54</v>
      </c>
      <c r="H2525" s="1" t="s">
        <v>56</v>
      </c>
      <c r="I2525" s="1" t="s">
        <v>85</v>
      </c>
      <c r="J2525" s="1" t="s">
        <v>76</v>
      </c>
      <c r="K2525" s="1" t="s">
        <v>57</v>
      </c>
      <c r="L2525" s="1" t="s">
        <v>58</v>
      </c>
      <c r="M2525" s="1" t="s">
        <v>119</v>
      </c>
      <c r="N2525" s="1" t="s">
        <v>190</v>
      </c>
      <c r="O2525" s="1" t="s">
        <v>1228</v>
      </c>
      <c r="P2525" s="1" t="s">
        <v>121</v>
      </c>
      <c r="Q2525" s="1" t="s">
        <v>62</v>
      </c>
      <c r="S2525" s="1" t="s">
        <v>131</v>
      </c>
      <c r="T2525" s="1" t="s">
        <v>45</v>
      </c>
      <c r="U2525" s="1">
        <v>1</v>
      </c>
      <c r="V2525" s="1" t="s">
        <v>196</v>
      </c>
      <c r="W2525" s="1" t="s">
        <v>66</v>
      </c>
      <c r="X2525" s="1" t="s">
        <v>133</v>
      </c>
      <c r="Y2525" s="1" t="s">
        <v>168</v>
      </c>
      <c r="Z2525" s="1" t="s">
        <v>138</v>
      </c>
      <c r="AA2525" s="1">
        <v>50</v>
      </c>
      <c r="AB2525" s="1" t="s">
        <v>48</v>
      </c>
    </row>
    <row r="2526" spans="1:28" x14ac:dyDescent="0.2">
      <c r="A2526" s="1" t="s">
        <v>5012</v>
      </c>
      <c r="C2526" s="1" t="s">
        <v>5013</v>
      </c>
      <c r="D2526" s="1" t="s">
        <v>50</v>
      </c>
      <c r="E2526" s="1" t="s">
        <v>31</v>
      </c>
      <c r="F2526" s="1" t="s">
        <v>153</v>
      </c>
      <c r="G2526" s="1" t="s">
        <v>218</v>
      </c>
      <c r="H2526" s="1" t="s">
        <v>34</v>
      </c>
      <c r="I2526" s="1" t="s">
        <v>35</v>
      </c>
      <c r="J2526" s="1" t="s">
        <v>56</v>
      </c>
      <c r="K2526" s="1" t="s">
        <v>57</v>
      </c>
      <c r="L2526" s="1" t="s">
        <v>58</v>
      </c>
      <c r="M2526" s="1" t="s">
        <v>88</v>
      </c>
      <c r="N2526" s="1" t="s">
        <v>40</v>
      </c>
      <c r="O2526" s="1" t="s">
        <v>2551</v>
      </c>
      <c r="P2526" s="1" t="s">
        <v>121</v>
      </c>
      <c r="Q2526" s="1" t="s">
        <v>62</v>
      </c>
      <c r="R2526" s="1" t="s">
        <v>1786</v>
      </c>
      <c r="S2526" s="1" t="s">
        <v>113</v>
      </c>
      <c r="T2526" s="1" t="s">
        <v>114</v>
      </c>
      <c r="U2526" s="1">
        <v>0</v>
      </c>
      <c r="V2526" s="1" t="s">
        <v>105</v>
      </c>
      <c r="W2526" s="1" t="s">
        <v>47</v>
      </c>
      <c r="X2526" s="1">
        <v>1</v>
      </c>
      <c r="Z2526" s="1" t="s">
        <v>68</v>
      </c>
      <c r="AA2526" s="1" t="s">
        <v>50</v>
      </c>
      <c r="AB2526" s="1" t="s">
        <v>69</v>
      </c>
    </row>
    <row r="2527" spans="1:28" x14ac:dyDescent="0.2">
      <c r="A2527" s="1" t="s">
        <v>5014</v>
      </c>
      <c r="D2527" s="1" t="s">
        <v>109</v>
      </c>
      <c r="E2527" s="1" t="s">
        <v>72</v>
      </c>
      <c r="F2527" s="1" t="s">
        <v>53</v>
      </c>
      <c r="G2527" s="1" t="s">
        <v>135</v>
      </c>
      <c r="H2527" s="1" t="s">
        <v>136</v>
      </c>
      <c r="I2527" s="1" t="s">
        <v>85</v>
      </c>
      <c r="J2527" s="1" t="s">
        <v>86</v>
      </c>
      <c r="K2527" s="1" t="s">
        <v>37</v>
      </c>
      <c r="L2527" s="1" t="s">
        <v>78</v>
      </c>
      <c r="M2527" s="1" t="s">
        <v>39</v>
      </c>
      <c r="N2527" s="1" t="s">
        <v>40</v>
      </c>
      <c r="O2527" s="1" t="s">
        <v>273</v>
      </c>
      <c r="P2527" s="1" t="s">
        <v>103</v>
      </c>
      <c r="Q2527" s="1" t="s">
        <v>62</v>
      </c>
      <c r="S2527" s="1" t="s">
        <v>131</v>
      </c>
      <c r="T2527" s="1" t="s">
        <v>45</v>
      </c>
      <c r="U2527" s="1">
        <v>3</v>
      </c>
      <c r="V2527" s="1" t="s">
        <v>132</v>
      </c>
      <c r="W2527" s="1" t="s">
        <v>125</v>
      </c>
      <c r="X2527" s="1">
        <v>2</v>
      </c>
      <c r="Z2527" s="1" t="s">
        <v>138</v>
      </c>
      <c r="AA2527" s="1" t="s">
        <v>95</v>
      </c>
      <c r="AB2527" s="1" t="s">
        <v>48</v>
      </c>
    </row>
    <row r="2528" spans="1:28" x14ac:dyDescent="0.2">
      <c r="A2528" s="1" t="s">
        <v>5015</v>
      </c>
      <c r="B2528" s="1" t="s">
        <v>1014</v>
      </c>
      <c r="C2528" s="1" t="s">
        <v>5016</v>
      </c>
      <c r="D2528" s="1" t="s">
        <v>50</v>
      </c>
      <c r="E2528" s="1" t="s">
        <v>84</v>
      </c>
      <c r="F2528" s="1" t="s">
        <v>73</v>
      </c>
      <c r="G2528" s="1" t="s">
        <v>74</v>
      </c>
      <c r="H2528" s="1" t="s">
        <v>55</v>
      </c>
      <c r="I2528" s="1" t="s">
        <v>35</v>
      </c>
      <c r="J2528" s="1" t="s">
        <v>76</v>
      </c>
      <c r="K2528" s="1" t="s">
        <v>87</v>
      </c>
      <c r="L2528" s="1" t="s">
        <v>78</v>
      </c>
      <c r="M2528" s="1" t="s">
        <v>119</v>
      </c>
      <c r="N2528" s="1" t="s">
        <v>40</v>
      </c>
      <c r="O2528" s="1" t="s">
        <v>2619</v>
      </c>
      <c r="P2528" s="1" t="s">
        <v>103</v>
      </c>
      <c r="Q2528" s="1" t="s">
        <v>62</v>
      </c>
      <c r="S2528" s="1" t="s">
        <v>131</v>
      </c>
      <c r="T2528" s="1" t="s">
        <v>123</v>
      </c>
      <c r="U2528" s="1" t="s">
        <v>93</v>
      </c>
      <c r="V2528" s="1" t="s">
        <v>132</v>
      </c>
      <c r="W2528" s="1" t="s">
        <v>66</v>
      </c>
      <c r="X2528" s="1">
        <v>1</v>
      </c>
      <c r="Y2528" s="1" t="s">
        <v>168</v>
      </c>
      <c r="Z2528" s="1" t="s">
        <v>89</v>
      </c>
      <c r="AA2528" s="1">
        <v>10</v>
      </c>
      <c r="AB2528" s="1" t="s">
        <v>48</v>
      </c>
    </row>
    <row r="2529" spans="1:28" x14ac:dyDescent="0.2">
      <c r="A2529" s="1" t="s">
        <v>5017</v>
      </c>
      <c r="D2529" s="1" t="s">
        <v>50</v>
      </c>
      <c r="E2529" s="1" t="s">
        <v>116</v>
      </c>
      <c r="F2529" s="1" t="s">
        <v>73</v>
      </c>
      <c r="G2529" s="1" t="s">
        <v>142</v>
      </c>
      <c r="H2529" s="1" t="s">
        <v>56</v>
      </c>
      <c r="I2529" s="1" t="s">
        <v>100</v>
      </c>
      <c r="J2529" s="1" t="s">
        <v>86</v>
      </c>
      <c r="K2529" s="1" t="s">
        <v>87</v>
      </c>
      <c r="L2529" s="1" t="s">
        <v>58</v>
      </c>
      <c r="M2529" s="1" t="s">
        <v>181</v>
      </c>
      <c r="O2529" s="1" t="s">
        <v>398</v>
      </c>
      <c r="P2529" s="1" t="s">
        <v>42</v>
      </c>
      <c r="Q2529" s="1" t="s">
        <v>43</v>
      </c>
      <c r="R2529" s="1" t="s">
        <v>688</v>
      </c>
      <c r="S2529" s="1" t="s">
        <v>122</v>
      </c>
      <c r="T2529" s="1" t="s">
        <v>123</v>
      </c>
      <c r="U2529" s="1" t="s">
        <v>93</v>
      </c>
      <c r="V2529" s="1" t="s">
        <v>105</v>
      </c>
      <c r="W2529" s="1" t="s">
        <v>47</v>
      </c>
      <c r="X2529" s="1">
        <v>2</v>
      </c>
      <c r="Z2529" s="1" t="s">
        <v>49</v>
      </c>
      <c r="AA2529" s="1">
        <v>20</v>
      </c>
      <c r="AB2529" s="1" t="s">
        <v>48</v>
      </c>
    </row>
    <row r="2530" spans="1:28" x14ac:dyDescent="0.2">
      <c r="A2530" s="1" t="s">
        <v>5018</v>
      </c>
      <c r="B2530" s="1" t="s">
        <v>3229</v>
      </c>
      <c r="C2530" s="1" t="s">
        <v>5019</v>
      </c>
      <c r="D2530" s="1">
        <v>64</v>
      </c>
      <c r="E2530" s="1" t="s">
        <v>116</v>
      </c>
      <c r="F2530" s="1" t="s">
        <v>32</v>
      </c>
      <c r="G2530" s="1" t="s">
        <v>33</v>
      </c>
      <c r="H2530" s="1" t="s">
        <v>56</v>
      </c>
      <c r="I2530" s="1" t="s">
        <v>100</v>
      </c>
      <c r="J2530" s="1" t="s">
        <v>86</v>
      </c>
      <c r="K2530" s="1" t="s">
        <v>101</v>
      </c>
      <c r="L2530" s="1" t="s">
        <v>38</v>
      </c>
      <c r="M2530" s="1" t="s">
        <v>88</v>
      </c>
      <c r="N2530" s="1" t="s">
        <v>190</v>
      </c>
      <c r="O2530" s="1" t="s">
        <v>503</v>
      </c>
      <c r="P2530" s="1" t="s">
        <v>226</v>
      </c>
      <c r="Q2530" s="1" t="s">
        <v>62</v>
      </c>
      <c r="R2530" s="1" t="s">
        <v>278</v>
      </c>
      <c r="S2530" s="1" t="s">
        <v>64</v>
      </c>
      <c r="T2530" s="1" t="s">
        <v>114</v>
      </c>
      <c r="U2530" s="1">
        <v>1</v>
      </c>
      <c r="V2530" s="1" t="s">
        <v>132</v>
      </c>
      <c r="W2530" s="1" t="s">
        <v>47</v>
      </c>
      <c r="X2530" s="1">
        <v>2</v>
      </c>
      <c r="Y2530" s="1" t="s">
        <v>69</v>
      </c>
      <c r="AA2530" s="1">
        <v>50</v>
      </c>
      <c r="AB2530" s="1" t="s">
        <v>69</v>
      </c>
    </row>
    <row r="2531" spans="1:28" x14ac:dyDescent="0.2">
      <c r="A2531" s="1" t="s">
        <v>5020</v>
      </c>
      <c r="D2531" s="1" t="s">
        <v>50</v>
      </c>
      <c r="E2531" s="1" t="s">
        <v>84</v>
      </c>
      <c r="F2531" s="1" t="s">
        <v>32</v>
      </c>
      <c r="G2531" s="1" t="s">
        <v>117</v>
      </c>
      <c r="H2531" s="1" t="s">
        <v>55</v>
      </c>
      <c r="I2531" s="1" t="s">
        <v>35</v>
      </c>
      <c r="J2531" s="1" t="s">
        <v>76</v>
      </c>
      <c r="K2531" s="1" t="s">
        <v>87</v>
      </c>
      <c r="L2531" s="1" t="s">
        <v>118</v>
      </c>
      <c r="M2531" s="1" t="s">
        <v>181</v>
      </c>
      <c r="N2531" s="1" t="s">
        <v>94</v>
      </c>
      <c r="O2531" s="1" t="s">
        <v>61</v>
      </c>
      <c r="P2531" s="1" t="s">
        <v>103</v>
      </c>
      <c r="Q2531" s="1" t="s">
        <v>62</v>
      </c>
      <c r="R2531" s="1" t="s">
        <v>496</v>
      </c>
      <c r="S2531" s="1" t="s">
        <v>122</v>
      </c>
      <c r="T2531" s="1" t="s">
        <v>114</v>
      </c>
      <c r="U2531" s="1">
        <v>3</v>
      </c>
      <c r="V2531" s="1" t="s">
        <v>132</v>
      </c>
      <c r="W2531" s="1" t="s">
        <v>47</v>
      </c>
      <c r="X2531" s="1">
        <v>5</v>
      </c>
      <c r="Z2531" s="1" t="s">
        <v>49</v>
      </c>
      <c r="AA2531" s="1" t="s">
        <v>50</v>
      </c>
      <c r="AB2531" s="1" t="s">
        <v>48</v>
      </c>
    </row>
    <row r="2532" spans="1:28" x14ac:dyDescent="0.2">
      <c r="A2532" s="1" t="s">
        <v>5021</v>
      </c>
      <c r="D2532" s="1">
        <v>87</v>
      </c>
      <c r="E2532" s="1" t="s">
        <v>84</v>
      </c>
      <c r="F2532" s="1" t="s">
        <v>73</v>
      </c>
      <c r="G2532" s="1" t="s">
        <v>142</v>
      </c>
      <c r="H2532" s="1" t="s">
        <v>55</v>
      </c>
      <c r="I2532" s="1" t="s">
        <v>35</v>
      </c>
      <c r="J2532" s="1" t="s">
        <v>56</v>
      </c>
      <c r="K2532" s="1" t="s">
        <v>57</v>
      </c>
      <c r="L2532" s="1" t="s">
        <v>38</v>
      </c>
      <c r="M2532" s="1" t="s">
        <v>88</v>
      </c>
      <c r="N2532" s="1" t="s">
        <v>190</v>
      </c>
      <c r="O2532" s="1" t="s">
        <v>236</v>
      </c>
      <c r="P2532" s="1" t="s">
        <v>226</v>
      </c>
      <c r="Q2532" s="1" t="s">
        <v>62</v>
      </c>
      <c r="R2532" s="1" t="s">
        <v>91</v>
      </c>
      <c r="S2532" s="1" t="s">
        <v>131</v>
      </c>
      <c r="T2532" s="1" t="s">
        <v>45</v>
      </c>
      <c r="U2532" s="1">
        <v>3</v>
      </c>
      <c r="W2532" s="1" t="s">
        <v>125</v>
      </c>
      <c r="X2532" s="1" t="s">
        <v>151</v>
      </c>
      <c r="Y2532" s="1" t="s">
        <v>48</v>
      </c>
      <c r="Z2532" s="1" t="s">
        <v>138</v>
      </c>
      <c r="AA2532" s="1">
        <v>10</v>
      </c>
      <c r="AB2532" s="1" t="s">
        <v>69</v>
      </c>
    </row>
    <row r="2533" spans="1:28" x14ac:dyDescent="0.2">
      <c r="A2533" s="1" t="s">
        <v>5022</v>
      </c>
      <c r="B2533" s="1" t="s">
        <v>5023</v>
      </c>
      <c r="D2533" s="1" t="s">
        <v>50</v>
      </c>
      <c r="E2533" s="1" t="s">
        <v>99</v>
      </c>
      <c r="F2533" s="1" t="s">
        <v>32</v>
      </c>
      <c r="G2533" s="1" t="s">
        <v>117</v>
      </c>
      <c r="H2533" s="1" t="s">
        <v>136</v>
      </c>
      <c r="I2533" s="1" t="s">
        <v>35</v>
      </c>
      <c r="J2533" s="1" t="s">
        <v>86</v>
      </c>
      <c r="K2533" s="1" t="s">
        <v>101</v>
      </c>
      <c r="L2533" s="1" t="s">
        <v>38</v>
      </c>
      <c r="M2533" s="1" t="s">
        <v>181</v>
      </c>
      <c r="N2533" s="1" t="s">
        <v>60</v>
      </c>
      <c r="O2533" s="1" t="s">
        <v>613</v>
      </c>
      <c r="P2533" s="1" t="s">
        <v>42</v>
      </c>
      <c r="Q2533" s="1" t="s">
        <v>80</v>
      </c>
      <c r="R2533" s="1" t="s">
        <v>764</v>
      </c>
      <c r="S2533" s="1" t="s">
        <v>44</v>
      </c>
      <c r="T2533" s="1" t="s">
        <v>45</v>
      </c>
      <c r="U2533" s="1">
        <v>0</v>
      </c>
      <c r="V2533" s="1" t="s">
        <v>105</v>
      </c>
      <c r="W2533" s="1" t="s">
        <v>82</v>
      </c>
      <c r="X2533" s="1">
        <v>2</v>
      </c>
      <c r="Y2533" s="1" t="s">
        <v>69</v>
      </c>
      <c r="Z2533" s="1" t="s">
        <v>138</v>
      </c>
      <c r="AA2533" s="1" t="s">
        <v>50</v>
      </c>
      <c r="AB2533" s="1" t="s">
        <v>69</v>
      </c>
    </row>
    <row r="2534" spans="1:28" x14ac:dyDescent="0.2">
      <c r="A2534" s="1" t="s">
        <v>5024</v>
      </c>
      <c r="C2534" s="1" t="s">
        <v>5025</v>
      </c>
      <c r="D2534" s="1" t="s">
        <v>109</v>
      </c>
      <c r="E2534" s="1" t="s">
        <v>84</v>
      </c>
      <c r="F2534" s="1" t="s">
        <v>73</v>
      </c>
      <c r="G2534" s="1" t="s">
        <v>110</v>
      </c>
      <c r="H2534" s="1" t="s">
        <v>136</v>
      </c>
      <c r="I2534" s="1" t="s">
        <v>85</v>
      </c>
      <c r="J2534" s="1" t="s">
        <v>222</v>
      </c>
      <c r="K2534" s="1" t="s">
        <v>37</v>
      </c>
      <c r="L2534" s="1" t="s">
        <v>38</v>
      </c>
      <c r="M2534" s="1" t="s">
        <v>181</v>
      </c>
      <c r="O2534" s="1" t="s">
        <v>1314</v>
      </c>
      <c r="P2534" s="1" t="s">
        <v>226</v>
      </c>
      <c r="Q2534" s="1" t="s">
        <v>43</v>
      </c>
      <c r="R2534" s="1" t="s">
        <v>642</v>
      </c>
      <c r="S2534" s="1" t="s">
        <v>44</v>
      </c>
      <c r="T2534" s="1" t="s">
        <v>123</v>
      </c>
      <c r="U2534" s="1">
        <v>0</v>
      </c>
      <c r="V2534" s="1" t="s">
        <v>132</v>
      </c>
      <c r="W2534" s="1" t="s">
        <v>66</v>
      </c>
      <c r="X2534" s="1">
        <v>2</v>
      </c>
      <c r="Y2534" s="1" t="s">
        <v>48</v>
      </c>
      <c r="AA2534" s="1" t="s">
        <v>50</v>
      </c>
      <c r="AB2534" s="1" t="s">
        <v>69</v>
      </c>
    </row>
    <row r="2535" spans="1:28" x14ac:dyDescent="0.2">
      <c r="A2535" s="1" t="s">
        <v>5026</v>
      </c>
      <c r="C2535" s="1" t="s">
        <v>5027</v>
      </c>
      <c r="D2535" s="1">
        <v>88</v>
      </c>
      <c r="E2535" s="1" t="s">
        <v>99</v>
      </c>
      <c r="F2535" s="1" t="s">
        <v>73</v>
      </c>
      <c r="G2535" s="1" t="s">
        <v>142</v>
      </c>
      <c r="H2535" s="1" t="s">
        <v>34</v>
      </c>
      <c r="I2535" s="1" t="s">
        <v>85</v>
      </c>
      <c r="J2535" s="1" t="s">
        <v>36</v>
      </c>
      <c r="K2535" s="1" t="s">
        <v>87</v>
      </c>
      <c r="L2535" s="1" t="s">
        <v>38</v>
      </c>
      <c r="M2535" s="1" t="s">
        <v>119</v>
      </c>
      <c r="N2535" s="1" t="s">
        <v>175</v>
      </c>
      <c r="O2535" s="1" t="s">
        <v>426</v>
      </c>
      <c r="P2535" s="1" t="s">
        <v>42</v>
      </c>
      <c r="Q2535" s="1" t="s">
        <v>163</v>
      </c>
      <c r="S2535" s="1" t="s">
        <v>131</v>
      </c>
      <c r="T2535" s="1" t="s">
        <v>81</v>
      </c>
      <c r="U2535" s="1" t="s">
        <v>93</v>
      </c>
      <c r="V2535" s="1" t="s">
        <v>196</v>
      </c>
      <c r="W2535" s="1" t="s">
        <v>66</v>
      </c>
      <c r="X2535" s="1">
        <v>3</v>
      </c>
      <c r="Y2535" s="1" t="s">
        <v>48</v>
      </c>
      <c r="Z2535" s="1" t="s">
        <v>175</v>
      </c>
      <c r="AA2535" s="1">
        <v>10</v>
      </c>
      <c r="AB2535" s="1" t="s">
        <v>69</v>
      </c>
    </row>
    <row r="2536" spans="1:28" x14ac:dyDescent="0.2">
      <c r="A2536" s="1" t="s">
        <v>5028</v>
      </c>
      <c r="B2536" s="1" t="s">
        <v>2053</v>
      </c>
      <c r="D2536" s="1" t="s">
        <v>109</v>
      </c>
      <c r="E2536" s="1" t="s">
        <v>31</v>
      </c>
      <c r="F2536" s="1" t="s">
        <v>153</v>
      </c>
      <c r="G2536" s="1" t="s">
        <v>154</v>
      </c>
      <c r="H2536" s="1" t="s">
        <v>55</v>
      </c>
      <c r="I2536" s="1" t="s">
        <v>85</v>
      </c>
      <c r="J2536" s="1" t="s">
        <v>56</v>
      </c>
      <c r="K2536" s="1" t="s">
        <v>87</v>
      </c>
      <c r="L2536" s="1" t="s">
        <v>155</v>
      </c>
      <c r="M2536" s="1" t="s">
        <v>88</v>
      </c>
      <c r="O2536" s="1" t="s">
        <v>1562</v>
      </c>
      <c r="P2536" s="1" t="s">
        <v>42</v>
      </c>
      <c r="Q2536" s="1" t="s">
        <v>62</v>
      </c>
      <c r="S2536" s="1" t="s">
        <v>92</v>
      </c>
      <c r="T2536" s="1" t="s">
        <v>114</v>
      </c>
      <c r="U2536" s="1">
        <v>0</v>
      </c>
      <c r="V2536" s="1" t="s">
        <v>132</v>
      </c>
      <c r="W2536" s="1" t="s">
        <v>125</v>
      </c>
      <c r="X2536" s="1" t="s">
        <v>133</v>
      </c>
      <c r="Y2536" s="1" t="s">
        <v>168</v>
      </c>
      <c r="AA2536" s="1">
        <v>50</v>
      </c>
      <c r="AB2536" s="1" t="s">
        <v>69</v>
      </c>
    </row>
    <row r="2537" spans="1:28" x14ac:dyDescent="0.2">
      <c r="A2537" s="1" t="s">
        <v>5029</v>
      </c>
      <c r="D2537" s="1">
        <v>89</v>
      </c>
      <c r="E2537" s="1" t="s">
        <v>99</v>
      </c>
      <c r="F2537" s="1" t="s">
        <v>53</v>
      </c>
      <c r="G2537" s="1" t="s">
        <v>135</v>
      </c>
      <c r="H2537" s="1" t="s">
        <v>34</v>
      </c>
      <c r="I2537" s="1" t="s">
        <v>75</v>
      </c>
      <c r="J2537" s="1" t="s">
        <v>222</v>
      </c>
      <c r="K2537" s="1" t="s">
        <v>57</v>
      </c>
      <c r="L2537" s="1" t="s">
        <v>38</v>
      </c>
      <c r="M2537" s="1" t="s">
        <v>59</v>
      </c>
      <c r="N2537" s="1" t="s">
        <v>40</v>
      </c>
      <c r="O2537" s="1" t="s">
        <v>1086</v>
      </c>
      <c r="P2537" s="1" t="s">
        <v>42</v>
      </c>
      <c r="Q2537" s="1" t="s">
        <v>171</v>
      </c>
      <c r="R2537" s="1" t="s">
        <v>2243</v>
      </c>
      <c r="S2537" s="1" t="s">
        <v>248</v>
      </c>
      <c r="T2537" s="1" t="s">
        <v>45</v>
      </c>
      <c r="U2537" s="1">
        <v>3</v>
      </c>
      <c r="V2537" s="1" t="s">
        <v>124</v>
      </c>
      <c r="W2537" s="1" t="s">
        <v>125</v>
      </c>
      <c r="X2537" s="1">
        <v>5</v>
      </c>
      <c r="Y2537" s="1" t="s">
        <v>67</v>
      </c>
      <c r="Z2537" s="1" t="s">
        <v>68</v>
      </c>
      <c r="AA2537" s="1">
        <v>20</v>
      </c>
      <c r="AB2537" s="1" t="s">
        <v>69</v>
      </c>
    </row>
    <row r="2538" spans="1:28" x14ac:dyDescent="0.2">
      <c r="A2538" s="1" t="s">
        <v>5030</v>
      </c>
      <c r="C2538" s="1" t="s">
        <v>5031</v>
      </c>
      <c r="D2538" s="1">
        <v>23</v>
      </c>
      <c r="E2538" s="1" t="s">
        <v>84</v>
      </c>
      <c r="F2538" s="1" t="s">
        <v>53</v>
      </c>
      <c r="G2538" s="1" t="s">
        <v>135</v>
      </c>
      <c r="H2538" s="1" t="s">
        <v>34</v>
      </c>
      <c r="I2538" s="1" t="s">
        <v>100</v>
      </c>
      <c r="J2538" s="1" t="s">
        <v>222</v>
      </c>
      <c r="K2538" s="1" t="s">
        <v>101</v>
      </c>
      <c r="L2538" s="1" t="s">
        <v>58</v>
      </c>
      <c r="M2538" s="1" t="s">
        <v>39</v>
      </c>
      <c r="O2538" s="1" t="s">
        <v>159</v>
      </c>
      <c r="P2538" s="1" t="s">
        <v>121</v>
      </c>
      <c r="Q2538" s="1" t="s">
        <v>62</v>
      </c>
      <c r="S2538" s="1" t="s">
        <v>113</v>
      </c>
      <c r="T2538" s="1" t="s">
        <v>114</v>
      </c>
      <c r="U2538" s="1">
        <v>1</v>
      </c>
      <c r="V2538" s="1" t="s">
        <v>124</v>
      </c>
      <c r="W2538" s="1" t="s">
        <v>82</v>
      </c>
      <c r="X2538" s="1" t="s">
        <v>133</v>
      </c>
      <c r="Y2538" s="1" t="s">
        <v>67</v>
      </c>
      <c r="Z2538" s="1" t="s">
        <v>138</v>
      </c>
      <c r="AA2538" s="1">
        <v>10</v>
      </c>
      <c r="AB2538" s="1" t="s">
        <v>69</v>
      </c>
    </row>
    <row r="2539" spans="1:28" x14ac:dyDescent="0.2">
      <c r="A2539" s="1" t="s">
        <v>5032</v>
      </c>
      <c r="B2539" s="1" t="s">
        <v>5033</v>
      </c>
      <c r="C2539" s="1" t="s">
        <v>5034</v>
      </c>
      <c r="D2539" s="1" t="s">
        <v>50</v>
      </c>
      <c r="E2539" s="1" t="s">
        <v>116</v>
      </c>
      <c r="F2539" s="1" t="s">
        <v>73</v>
      </c>
      <c r="G2539" s="1" t="s">
        <v>74</v>
      </c>
      <c r="H2539" s="1" t="s">
        <v>136</v>
      </c>
      <c r="I2539" s="1" t="s">
        <v>85</v>
      </c>
      <c r="J2539" s="1" t="s">
        <v>86</v>
      </c>
      <c r="K2539" s="1" t="s">
        <v>37</v>
      </c>
      <c r="L2539" s="1" t="s">
        <v>78</v>
      </c>
      <c r="M2539" s="1" t="s">
        <v>88</v>
      </c>
      <c r="N2539" s="1" t="s">
        <v>40</v>
      </c>
      <c r="O2539" s="1" t="s">
        <v>1065</v>
      </c>
      <c r="P2539" s="1" t="s">
        <v>121</v>
      </c>
      <c r="Q2539" s="1" t="s">
        <v>43</v>
      </c>
      <c r="R2539" s="1" t="s">
        <v>755</v>
      </c>
      <c r="S2539" s="1" t="s">
        <v>92</v>
      </c>
      <c r="T2539" s="1" t="s">
        <v>123</v>
      </c>
      <c r="U2539" s="1">
        <v>1</v>
      </c>
      <c r="V2539" s="1" t="s">
        <v>196</v>
      </c>
      <c r="W2539" s="1" t="s">
        <v>82</v>
      </c>
      <c r="X2539" s="1" t="s">
        <v>151</v>
      </c>
      <c r="Y2539" s="1" t="s">
        <v>69</v>
      </c>
      <c r="Z2539" s="1" t="s">
        <v>175</v>
      </c>
      <c r="AA2539" s="1" t="s">
        <v>50</v>
      </c>
      <c r="AB2539" s="1" t="s">
        <v>69</v>
      </c>
    </row>
    <row r="2540" spans="1:28" x14ac:dyDescent="0.2">
      <c r="A2540" s="1" t="s">
        <v>5035</v>
      </c>
      <c r="B2540" s="1" t="s">
        <v>1292</v>
      </c>
      <c r="D2540" s="1" t="s">
        <v>109</v>
      </c>
      <c r="E2540" s="1" t="s">
        <v>72</v>
      </c>
      <c r="F2540" s="1" t="s">
        <v>73</v>
      </c>
      <c r="G2540" s="1" t="s">
        <v>110</v>
      </c>
      <c r="H2540" s="1" t="s">
        <v>55</v>
      </c>
      <c r="I2540" s="1" t="s">
        <v>75</v>
      </c>
      <c r="J2540" s="1" t="s">
        <v>36</v>
      </c>
      <c r="K2540" s="1" t="s">
        <v>77</v>
      </c>
      <c r="L2540" s="1" t="s">
        <v>38</v>
      </c>
      <c r="M2540" s="1" t="s">
        <v>181</v>
      </c>
      <c r="N2540" s="1" t="s">
        <v>60</v>
      </c>
      <c r="O2540" s="1" t="s">
        <v>1340</v>
      </c>
      <c r="P2540" s="1" t="s">
        <v>226</v>
      </c>
      <c r="Q2540" s="1" t="s">
        <v>62</v>
      </c>
      <c r="R2540" s="1" t="s">
        <v>1628</v>
      </c>
      <c r="S2540" s="1" t="s">
        <v>122</v>
      </c>
      <c r="T2540" s="1" t="s">
        <v>45</v>
      </c>
      <c r="U2540" s="1" t="s">
        <v>93</v>
      </c>
      <c r="V2540" s="1" t="s">
        <v>160</v>
      </c>
      <c r="W2540" s="1" t="s">
        <v>82</v>
      </c>
      <c r="X2540" s="1" t="s">
        <v>133</v>
      </c>
      <c r="Y2540" s="1" t="s">
        <v>168</v>
      </c>
      <c r="Z2540" s="1" t="s">
        <v>49</v>
      </c>
      <c r="AA2540" s="1">
        <v>10</v>
      </c>
      <c r="AB2540" s="1" t="s">
        <v>69</v>
      </c>
    </row>
    <row r="2541" spans="1:28" x14ac:dyDescent="0.2">
      <c r="A2541" s="1" t="s">
        <v>5036</v>
      </c>
      <c r="B2541" s="1" t="s">
        <v>5037</v>
      </c>
      <c r="C2541" s="1" t="s">
        <v>2655</v>
      </c>
      <c r="D2541" s="1" t="s">
        <v>109</v>
      </c>
      <c r="E2541" s="1" t="s">
        <v>116</v>
      </c>
      <c r="F2541" s="1" t="s">
        <v>73</v>
      </c>
      <c r="G2541" s="1" t="s">
        <v>110</v>
      </c>
      <c r="H2541" s="1" t="s">
        <v>34</v>
      </c>
      <c r="I2541" s="1" t="s">
        <v>100</v>
      </c>
      <c r="J2541" s="1" t="s">
        <v>76</v>
      </c>
      <c r="K2541" s="1" t="s">
        <v>77</v>
      </c>
      <c r="L2541" s="1" t="s">
        <v>38</v>
      </c>
      <c r="M2541" s="1" t="s">
        <v>59</v>
      </c>
      <c r="N2541" s="1" t="s">
        <v>60</v>
      </c>
      <c r="O2541" s="1" t="s">
        <v>398</v>
      </c>
      <c r="P2541" s="1" t="s">
        <v>226</v>
      </c>
      <c r="Q2541" s="1" t="s">
        <v>171</v>
      </c>
      <c r="S2541" s="1" t="s">
        <v>122</v>
      </c>
      <c r="T2541" s="1" t="s">
        <v>45</v>
      </c>
      <c r="U2541" s="1">
        <v>3</v>
      </c>
      <c r="V2541" s="1" t="s">
        <v>65</v>
      </c>
      <c r="W2541" s="1" t="s">
        <v>47</v>
      </c>
      <c r="X2541" s="1">
        <v>3</v>
      </c>
      <c r="Y2541" s="1" t="s">
        <v>69</v>
      </c>
      <c r="Z2541" s="1" t="s">
        <v>138</v>
      </c>
      <c r="AA2541" s="1" t="s">
        <v>50</v>
      </c>
      <c r="AB2541" s="1" t="s">
        <v>69</v>
      </c>
    </row>
    <row r="2542" spans="1:28" x14ac:dyDescent="0.2">
      <c r="A2542" s="1" t="s">
        <v>5038</v>
      </c>
      <c r="B2542" s="1" t="s">
        <v>5039</v>
      </c>
      <c r="C2542" s="1" t="s">
        <v>5040</v>
      </c>
      <c r="D2542" s="1" t="s">
        <v>50</v>
      </c>
      <c r="E2542" s="1" t="s">
        <v>84</v>
      </c>
      <c r="F2542" s="1" t="s">
        <v>53</v>
      </c>
      <c r="G2542" s="1" t="s">
        <v>54</v>
      </c>
      <c r="H2542" s="1" t="s">
        <v>34</v>
      </c>
      <c r="I2542" s="1" t="s">
        <v>35</v>
      </c>
      <c r="J2542" s="1" t="s">
        <v>76</v>
      </c>
      <c r="K2542" s="1" t="s">
        <v>101</v>
      </c>
      <c r="L2542" s="1" t="s">
        <v>78</v>
      </c>
      <c r="M2542" s="1" t="s">
        <v>119</v>
      </c>
      <c r="N2542" s="1" t="s">
        <v>60</v>
      </c>
      <c r="O2542" s="1" t="s">
        <v>293</v>
      </c>
      <c r="P2542" s="1" t="s">
        <v>226</v>
      </c>
      <c r="Q2542" s="1" t="s">
        <v>80</v>
      </c>
      <c r="R2542" s="1" t="s">
        <v>2177</v>
      </c>
      <c r="S2542" s="1" t="s">
        <v>44</v>
      </c>
      <c r="T2542" s="1" t="s">
        <v>114</v>
      </c>
      <c r="U2542" s="1">
        <v>1</v>
      </c>
      <c r="V2542" s="1" t="s">
        <v>105</v>
      </c>
      <c r="W2542" s="1" t="s">
        <v>125</v>
      </c>
      <c r="X2542" s="1">
        <v>4</v>
      </c>
      <c r="Y2542" s="1" t="s">
        <v>48</v>
      </c>
      <c r="Z2542" s="1" t="s">
        <v>49</v>
      </c>
      <c r="AA2542" s="1" t="s">
        <v>50</v>
      </c>
      <c r="AB2542" s="1" t="s">
        <v>69</v>
      </c>
    </row>
    <row r="2543" spans="1:28" x14ac:dyDescent="0.2">
      <c r="A2543" s="1" t="s">
        <v>5041</v>
      </c>
      <c r="C2543" s="1" t="s">
        <v>5042</v>
      </c>
      <c r="D2543" s="1">
        <v>63</v>
      </c>
      <c r="E2543" s="1" t="s">
        <v>84</v>
      </c>
      <c r="F2543" s="1" t="s">
        <v>32</v>
      </c>
      <c r="G2543" s="1" t="s">
        <v>185</v>
      </c>
      <c r="H2543" s="1" t="s">
        <v>56</v>
      </c>
      <c r="I2543" s="1" t="s">
        <v>35</v>
      </c>
      <c r="J2543" s="1" t="s">
        <v>56</v>
      </c>
      <c r="K2543" s="1" t="s">
        <v>37</v>
      </c>
      <c r="L2543" s="1" t="s">
        <v>38</v>
      </c>
      <c r="M2543" s="1" t="s">
        <v>181</v>
      </c>
      <c r="N2543" s="1" t="s">
        <v>190</v>
      </c>
      <c r="O2543" s="1" t="s">
        <v>1715</v>
      </c>
      <c r="P2543" s="1" t="s">
        <v>121</v>
      </c>
      <c r="Q2543" s="1" t="s">
        <v>43</v>
      </c>
      <c r="R2543" s="1" t="s">
        <v>1055</v>
      </c>
      <c r="S2543" s="1" t="s">
        <v>64</v>
      </c>
      <c r="T2543" s="1" t="s">
        <v>123</v>
      </c>
      <c r="U2543" s="1" t="s">
        <v>93</v>
      </c>
      <c r="W2543" s="1" t="s">
        <v>47</v>
      </c>
      <c r="X2543" s="1">
        <v>1</v>
      </c>
      <c r="Y2543" s="1" t="s">
        <v>168</v>
      </c>
      <c r="AA2543" s="1" t="s">
        <v>95</v>
      </c>
      <c r="AB2543" s="1" t="s">
        <v>48</v>
      </c>
    </row>
    <row r="2544" spans="1:28" x14ac:dyDescent="0.2">
      <c r="A2544" s="1" t="s">
        <v>5043</v>
      </c>
      <c r="B2544" s="1" t="s">
        <v>5044</v>
      </c>
      <c r="D2544" s="1">
        <v>68</v>
      </c>
      <c r="E2544" s="1" t="s">
        <v>72</v>
      </c>
      <c r="F2544" s="1" t="s">
        <v>153</v>
      </c>
      <c r="G2544" s="1" t="s">
        <v>215</v>
      </c>
      <c r="H2544" s="1" t="s">
        <v>55</v>
      </c>
      <c r="I2544" s="1" t="s">
        <v>85</v>
      </c>
      <c r="J2544" s="1" t="s">
        <v>86</v>
      </c>
      <c r="K2544" s="1" t="s">
        <v>37</v>
      </c>
      <c r="L2544" s="1" t="s">
        <v>118</v>
      </c>
      <c r="M2544" s="1" t="s">
        <v>39</v>
      </c>
      <c r="N2544" s="1" t="s">
        <v>190</v>
      </c>
      <c r="O2544" s="1" t="s">
        <v>790</v>
      </c>
      <c r="P2544" s="1" t="s">
        <v>103</v>
      </c>
      <c r="Q2544" s="1" t="s">
        <v>62</v>
      </c>
      <c r="S2544" s="1" t="s">
        <v>122</v>
      </c>
      <c r="T2544" s="1" t="s">
        <v>45</v>
      </c>
      <c r="U2544" s="1">
        <v>0</v>
      </c>
      <c r="V2544" s="1" t="s">
        <v>65</v>
      </c>
      <c r="W2544" s="1" t="s">
        <v>66</v>
      </c>
      <c r="X2544" s="1" t="s">
        <v>133</v>
      </c>
      <c r="Y2544" s="1" t="s">
        <v>168</v>
      </c>
      <c r="AA2544" s="1">
        <v>20</v>
      </c>
      <c r="AB2544" s="1" t="s">
        <v>69</v>
      </c>
    </row>
    <row r="2545" spans="1:28" x14ac:dyDescent="0.2">
      <c r="A2545" s="1" t="s">
        <v>5045</v>
      </c>
      <c r="B2545" s="1" t="s">
        <v>1474</v>
      </c>
      <c r="D2545" s="1">
        <v>17</v>
      </c>
      <c r="E2545" s="1" t="s">
        <v>116</v>
      </c>
      <c r="F2545" s="1" t="s">
        <v>153</v>
      </c>
      <c r="G2545" s="1" t="s">
        <v>218</v>
      </c>
      <c r="H2545" s="1" t="s">
        <v>136</v>
      </c>
      <c r="I2545" s="1" t="s">
        <v>35</v>
      </c>
      <c r="J2545" s="1" t="s">
        <v>86</v>
      </c>
      <c r="K2545" s="1" t="s">
        <v>87</v>
      </c>
      <c r="L2545" s="1" t="s">
        <v>58</v>
      </c>
      <c r="M2545" s="1" t="s">
        <v>88</v>
      </c>
      <c r="N2545" s="1" t="s">
        <v>138</v>
      </c>
      <c r="O2545" s="1" t="s">
        <v>237</v>
      </c>
      <c r="P2545" s="1" t="s">
        <v>121</v>
      </c>
      <c r="Q2545" s="1" t="s">
        <v>80</v>
      </c>
      <c r="S2545" s="1" t="s">
        <v>44</v>
      </c>
      <c r="T2545" s="1" t="s">
        <v>123</v>
      </c>
      <c r="U2545" s="1">
        <v>3</v>
      </c>
      <c r="V2545" s="1" t="s">
        <v>160</v>
      </c>
      <c r="W2545" s="1" t="s">
        <v>47</v>
      </c>
      <c r="X2545" s="1">
        <v>5</v>
      </c>
      <c r="Y2545" s="1" t="s">
        <v>69</v>
      </c>
      <c r="Z2545" s="1" t="s">
        <v>49</v>
      </c>
      <c r="AA2545" s="1">
        <v>20</v>
      </c>
      <c r="AB2545" s="1" t="s">
        <v>48</v>
      </c>
    </row>
    <row r="2546" spans="1:28" x14ac:dyDescent="0.2">
      <c r="A2546" s="1" t="s">
        <v>5046</v>
      </c>
      <c r="B2546" s="1" t="s">
        <v>5047</v>
      </c>
      <c r="C2546" s="1" t="s">
        <v>5048</v>
      </c>
      <c r="D2546" s="1" t="s">
        <v>50</v>
      </c>
      <c r="E2546" s="1" t="s">
        <v>99</v>
      </c>
      <c r="F2546" s="1" t="s">
        <v>73</v>
      </c>
      <c r="G2546" s="1" t="s">
        <v>110</v>
      </c>
      <c r="H2546" s="1" t="s">
        <v>136</v>
      </c>
      <c r="I2546" s="1" t="s">
        <v>75</v>
      </c>
      <c r="J2546" s="1" t="s">
        <v>36</v>
      </c>
      <c r="K2546" s="1" t="s">
        <v>87</v>
      </c>
      <c r="L2546" s="1" t="s">
        <v>155</v>
      </c>
      <c r="M2546" s="1" t="s">
        <v>119</v>
      </c>
      <c r="O2546" s="1" t="s">
        <v>1285</v>
      </c>
      <c r="P2546" s="1" t="s">
        <v>103</v>
      </c>
      <c r="Q2546" s="1" t="s">
        <v>62</v>
      </c>
      <c r="R2546" s="1" t="s">
        <v>362</v>
      </c>
      <c r="S2546" s="1" t="s">
        <v>122</v>
      </c>
      <c r="T2546" s="1" t="s">
        <v>123</v>
      </c>
      <c r="U2546" s="1">
        <v>0</v>
      </c>
      <c r="V2546" s="1" t="s">
        <v>105</v>
      </c>
      <c r="W2546" s="1" t="s">
        <v>66</v>
      </c>
      <c r="X2546" s="1" t="s">
        <v>133</v>
      </c>
      <c r="Z2546" s="1" t="s">
        <v>49</v>
      </c>
      <c r="AA2546" s="1">
        <v>20</v>
      </c>
      <c r="AB2546" s="1" t="s">
        <v>48</v>
      </c>
    </row>
    <row r="2547" spans="1:28" x14ac:dyDescent="0.2">
      <c r="A2547" s="1" t="s">
        <v>5049</v>
      </c>
      <c r="D2547" s="1" t="s">
        <v>50</v>
      </c>
      <c r="E2547" s="1" t="s">
        <v>84</v>
      </c>
      <c r="F2547" s="1" t="s">
        <v>53</v>
      </c>
      <c r="G2547" s="1" t="s">
        <v>148</v>
      </c>
      <c r="H2547" s="1" t="s">
        <v>56</v>
      </c>
      <c r="I2547" s="1" t="s">
        <v>85</v>
      </c>
      <c r="J2547" s="1" t="s">
        <v>222</v>
      </c>
      <c r="K2547" s="1" t="s">
        <v>87</v>
      </c>
      <c r="L2547" s="1" t="s">
        <v>118</v>
      </c>
      <c r="M2547" s="1" t="s">
        <v>88</v>
      </c>
      <c r="N2547" s="1" t="s">
        <v>40</v>
      </c>
      <c r="O2547" s="1" t="s">
        <v>1492</v>
      </c>
      <c r="P2547" s="1" t="s">
        <v>121</v>
      </c>
      <c r="Q2547" s="1" t="s">
        <v>171</v>
      </c>
      <c r="R2547" s="1" t="s">
        <v>298</v>
      </c>
      <c r="S2547" s="1" t="s">
        <v>64</v>
      </c>
      <c r="T2547" s="1" t="s">
        <v>81</v>
      </c>
      <c r="U2547" s="1">
        <v>0</v>
      </c>
      <c r="V2547" s="1" t="s">
        <v>178</v>
      </c>
      <c r="W2547" s="1" t="s">
        <v>125</v>
      </c>
      <c r="X2547" s="1">
        <v>1</v>
      </c>
      <c r="Y2547" s="1" t="s">
        <v>168</v>
      </c>
      <c r="AA2547" s="1" t="s">
        <v>95</v>
      </c>
      <c r="AB2547" s="1" t="s">
        <v>48</v>
      </c>
    </row>
    <row r="2548" spans="1:28" x14ac:dyDescent="0.2">
      <c r="A2548" s="1" t="s">
        <v>5050</v>
      </c>
      <c r="D2548" s="1">
        <v>50</v>
      </c>
      <c r="E2548" s="1" t="s">
        <v>31</v>
      </c>
      <c r="F2548" s="1" t="s">
        <v>32</v>
      </c>
      <c r="G2548" s="1" t="s">
        <v>185</v>
      </c>
      <c r="H2548" s="1" t="s">
        <v>55</v>
      </c>
      <c r="I2548" s="1" t="s">
        <v>85</v>
      </c>
      <c r="J2548" s="1" t="s">
        <v>76</v>
      </c>
      <c r="K2548" s="1" t="s">
        <v>77</v>
      </c>
      <c r="L2548" s="1" t="s">
        <v>78</v>
      </c>
      <c r="M2548" s="1" t="s">
        <v>181</v>
      </c>
      <c r="N2548" s="1" t="s">
        <v>40</v>
      </c>
      <c r="O2548" s="1" t="s">
        <v>714</v>
      </c>
      <c r="P2548" s="1" t="s">
        <v>226</v>
      </c>
      <c r="Q2548" s="1" t="s">
        <v>80</v>
      </c>
      <c r="S2548" s="1" t="s">
        <v>44</v>
      </c>
      <c r="T2548" s="1" t="s">
        <v>123</v>
      </c>
      <c r="U2548" s="1">
        <v>0</v>
      </c>
      <c r="V2548" s="1" t="s">
        <v>132</v>
      </c>
      <c r="W2548" s="1" t="s">
        <v>125</v>
      </c>
      <c r="X2548" s="1" t="s">
        <v>151</v>
      </c>
      <c r="Y2548" s="1" t="s">
        <v>69</v>
      </c>
      <c r="Z2548" s="1" t="s">
        <v>49</v>
      </c>
      <c r="AA2548" s="1" t="s">
        <v>95</v>
      </c>
      <c r="AB2548" s="1" t="s">
        <v>69</v>
      </c>
    </row>
    <row r="2549" spans="1:28" x14ac:dyDescent="0.2">
      <c r="A2549" s="1" t="s">
        <v>5051</v>
      </c>
      <c r="D2549" s="1">
        <v>46</v>
      </c>
      <c r="E2549" s="1" t="s">
        <v>31</v>
      </c>
      <c r="F2549" s="1" t="s">
        <v>32</v>
      </c>
      <c r="G2549" s="1" t="s">
        <v>185</v>
      </c>
      <c r="H2549" s="1" t="s">
        <v>56</v>
      </c>
      <c r="I2549" s="1" t="s">
        <v>100</v>
      </c>
      <c r="J2549" s="1" t="s">
        <v>56</v>
      </c>
      <c r="K2549" s="1" t="s">
        <v>101</v>
      </c>
      <c r="L2549" s="1" t="s">
        <v>118</v>
      </c>
      <c r="M2549" s="1" t="s">
        <v>39</v>
      </c>
      <c r="N2549" s="1" t="s">
        <v>60</v>
      </c>
      <c r="O2549" s="1" t="s">
        <v>507</v>
      </c>
      <c r="P2549" s="1" t="s">
        <v>42</v>
      </c>
      <c r="Q2549" s="1" t="s">
        <v>80</v>
      </c>
      <c r="S2549" s="1" t="s">
        <v>122</v>
      </c>
      <c r="T2549" s="1" t="s">
        <v>81</v>
      </c>
      <c r="U2549" s="1">
        <v>3</v>
      </c>
      <c r="V2549" s="1" t="s">
        <v>105</v>
      </c>
      <c r="W2549" s="1" t="s">
        <v>82</v>
      </c>
      <c r="X2549" s="1">
        <v>4</v>
      </c>
      <c r="Y2549" s="1" t="s">
        <v>67</v>
      </c>
      <c r="Z2549" s="1" t="s">
        <v>175</v>
      </c>
      <c r="AA2549" s="1" t="s">
        <v>50</v>
      </c>
      <c r="AB2549" s="1" t="s">
        <v>48</v>
      </c>
    </row>
    <row r="2550" spans="1:28" x14ac:dyDescent="0.2">
      <c r="A2550" s="1" t="s">
        <v>5052</v>
      </c>
      <c r="B2550" s="1" t="s">
        <v>1119</v>
      </c>
      <c r="D2550" s="1" t="s">
        <v>50</v>
      </c>
      <c r="E2550" s="1" t="s">
        <v>99</v>
      </c>
      <c r="F2550" s="1" t="s">
        <v>73</v>
      </c>
      <c r="G2550" s="1" t="s">
        <v>110</v>
      </c>
      <c r="H2550" s="1" t="s">
        <v>34</v>
      </c>
      <c r="I2550" s="1" t="s">
        <v>75</v>
      </c>
      <c r="J2550" s="1" t="s">
        <v>56</v>
      </c>
      <c r="K2550" s="1" t="s">
        <v>57</v>
      </c>
      <c r="L2550" s="1" t="s">
        <v>118</v>
      </c>
      <c r="M2550" s="1" t="s">
        <v>59</v>
      </c>
      <c r="O2550" s="1" t="s">
        <v>947</v>
      </c>
      <c r="P2550" s="1" t="s">
        <v>103</v>
      </c>
      <c r="Q2550" s="1" t="s">
        <v>171</v>
      </c>
      <c r="R2550" s="1" t="s">
        <v>1210</v>
      </c>
      <c r="S2550" s="1" t="s">
        <v>44</v>
      </c>
      <c r="T2550" s="1" t="s">
        <v>114</v>
      </c>
      <c r="U2550" s="1">
        <v>3</v>
      </c>
      <c r="W2550" s="1" t="s">
        <v>66</v>
      </c>
      <c r="X2550" s="1">
        <v>4</v>
      </c>
      <c r="Y2550" s="1" t="s">
        <v>69</v>
      </c>
      <c r="Z2550" s="1" t="s">
        <v>49</v>
      </c>
      <c r="AA2550" s="1">
        <v>20</v>
      </c>
      <c r="AB2550" s="1" t="s">
        <v>69</v>
      </c>
    </row>
    <row r="2551" spans="1:28" x14ac:dyDescent="0.2">
      <c r="A2551" s="1" t="s">
        <v>5053</v>
      </c>
      <c r="B2551" s="1" t="s">
        <v>3969</v>
      </c>
      <c r="C2551" s="1" t="s">
        <v>5054</v>
      </c>
      <c r="D2551" s="1" t="s">
        <v>50</v>
      </c>
      <c r="E2551" s="1" t="s">
        <v>116</v>
      </c>
      <c r="F2551" s="1" t="s">
        <v>32</v>
      </c>
      <c r="G2551" s="1" t="s">
        <v>259</v>
      </c>
      <c r="H2551" s="1" t="s">
        <v>34</v>
      </c>
      <c r="I2551" s="1" t="s">
        <v>100</v>
      </c>
      <c r="J2551" s="1" t="s">
        <v>222</v>
      </c>
      <c r="K2551" s="1" t="s">
        <v>37</v>
      </c>
      <c r="L2551" s="1" t="s">
        <v>38</v>
      </c>
      <c r="M2551" s="1" t="s">
        <v>88</v>
      </c>
      <c r="N2551" s="1" t="s">
        <v>190</v>
      </c>
      <c r="O2551" s="1" t="s">
        <v>1297</v>
      </c>
      <c r="P2551" s="1" t="s">
        <v>42</v>
      </c>
      <c r="Q2551" s="1" t="s">
        <v>62</v>
      </c>
      <c r="R2551" s="1" t="s">
        <v>2619</v>
      </c>
      <c r="S2551" s="1" t="s">
        <v>122</v>
      </c>
      <c r="T2551" s="1" t="s">
        <v>114</v>
      </c>
      <c r="U2551" s="1">
        <v>1</v>
      </c>
      <c r="V2551" s="1" t="s">
        <v>65</v>
      </c>
      <c r="W2551" s="1" t="s">
        <v>66</v>
      </c>
      <c r="X2551" s="1">
        <v>1</v>
      </c>
      <c r="Y2551" s="1" t="s">
        <v>69</v>
      </c>
      <c r="Z2551" s="1" t="s">
        <v>68</v>
      </c>
      <c r="AA2551" s="1">
        <v>50</v>
      </c>
      <c r="AB2551" s="1" t="s">
        <v>48</v>
      </c>
    </row>
    <row r="2552" spans="1:28" x14ac:dyDescent="0.2">
      <c r="A2552" s="1" t="s">
        <v>5055</v>
      </c>
      <c r="D2552" s="1">
        <v>36</v>
      </c>
      <c r="E2552" s="1" t="s">
        <v>72</v>
      </c>
      <c r="F2552" s="1" t="s">
        <v>32</v>
      </c>
      <c r="G2552" s="1" t="s">
        <v>33</v>
      </c>
      <c r="H2552" s="1" t="s">
        <v>136</v>
      </c>
      <c r="I2552" s="1" t="s">
        <v>100</v>
      </c>
      <c r="J2552" s="1" t="s">
        <v>76</v>
      </c>
      <c r="K2552" s="1" t="s">
        <v>87</v>
      </c>
      <c r="L2552" s="1" t="s">
        <v>38</v>
      </c>
      <c r="M2552" s="1" t="s">
        <v>181</v>
      </c>
      <c r="N2552" s="1" t="s">
        <v>40</v>
      </c>
      <c r="O2552" s="1" t="s">
        <v>1918</v>
      </c>
      <c r="P2552" s="1" t="s">
        <v>42</v>
      </c>
      <c r="Q2552" s="1" t="s">
        <v>171</v>
      </c>
      <c r="R2552" s="1" t="s">
        <v>520</v>
      </c>
      <c r="S2552" s="1" t="s">
        <v>113</v>
      </c>
      <c r="T2552" s="1" t="s">
        <v>45</v>
      </c>
      <c r="U2552" s="1">
        <v>3</v>
      </c>
      <c r="V2552" s="1" t="s">
        <v>65</v>
      </c>
      <c r="W2552" s="1" t="s">
        <v>47</v>
      </c>
      <c r="X2552" s="1" t="s">
        <v>151</v>
      </c>
      <c r="Y2552" s="1" t="s">
        <v>69</v>
      </c>
      <c r="Z2552" s="1" t="s">
        <v>49</v>
      </c>
      <c r="AA2552" s="1" t="s">
        <v>95</v>
      </c>
      <c r="AB2552" s="1" t="s">
        <v>69</v>
      </c>
    </row>
    <row r="2553" spans="1:28" x14ac:dyDescent="0.2">
      <c r="A2553" s="1" t="s">
        <v>5056</v>
      </c>
      <c r="B2553" s="1" t="s">
        <v>4090</v>
      </c>
      <c r="D2553" s="1" t="s">
        <v>50</v>
      </c>
      <c r="E2553" s="1" t="s">
        <v>31</v>
      </c>
      <c r="F2553" s="1" t="s">
        <v>53</v>
      </c>
      <c r="G2553" s="1" t="s">
        <v>148</v>
      </c>
      <c r="H2553" s="1" t="s">
        <v>34</v>
      </c>
      <c r="I2553" s="1" t="s">
        <v>100</v>
      </c>
      <c r="J2553" s="1" t="s">
        <v>56</v>
      </c>
      <c r="K2553" s="1" t="s">
        <v>37</v>
      </c>
      <c r="L2553" s="1" t="s">
        <v>118</v>
      </c>
      <c r="M2553" s="1" t="s">
        <v>119</v>
      </c>
      <c r="N2553" s="1" t="s">
        <v>60</v>
      </c>
      <c r="O2553" s="1" t="s">
        <v>421</v>
      </c>
      <c r="P2553" s="1" t="s">
        <v>121</v>
      </c>
      <c r="Q2553" s="1" t="s">
        <v>163</v>
      </c>
      <c r="S2553" s="1" t="s">
        <v>44</v>
      </c>
      <c r="T2553" s="1" t="s">
        <v>123</v>
      </c>
      <c r="U2553" s="1">
        <v>0</v>
      </c>
      <c r="W2553" s="1" t="s">
        <v>125</v>
      </c>
      <c r="X2553" s="1">
        <v>4</v>
      </c>
      <c r="Z2553" s="1" t="s">
        <v>49</v>
      </c>
      <c r="AA2553" s="1" t="s">
        <v>50</v>
      </c>
      <c r="AB2553" s="1" t="s">
        <v>48</v>
      </c>
    </row>
    <row r="2554" spans="1:28" x14ac:dyDescent="0.2">
      <c r="A2554" s="1" t="s">
        <v>5057</v>
      </c>
      <c r="B2554" s="1" t="s">
        <v>1708</v>
      </c>
      <c r="C2554" s="1" t="s">
        <v>5058</v>
      </c>
      <c r="D2554" s="1">
        <v>24</v>
      </c>
      <c r="E2554" s="1" t="s">
        <v>116</v>
      </c>
      <c r="F2554" s="1" t="s">
        <v>32</v>
      </c>
      <c r="G2554" s="1" t="s">
        <v>33</v>
      </c>
      <c r="H2554" s="1" t="s">
        <v>55</v>
      </c>
      <c r="I2554" s="1" t="s">
        <v>100</v>
      </c>
      <c r="J2554" s="1" t="s">
        <v>86</v>
      </c>
      <c r="K2554" s="1" t="s">
        <v>57</v>
      </c>
      <c r="L2554" s="1" t="s">
        <v>78</v>
      </c>
      <c r="M2554" s="1" t="s">
        <v>181</v>
      </c>
      <c r="N2554" s="1" t="s">
        <v>175</v>
      </c>
      <c r="O2554" s="1" t="s">
        <v>528</v>
      </c>
      <c r="P2554" s="1" t="s">
        <v>42</v>
      </c>
      <c r="Q2554" s="1" t="s">
        <v>171</v>
      </c>
      <c r="R2554" s="1" t="s">
        <v>308</v>
      </c>
      <c r="S2554" s="1" t="s">
        <v>113</v>
      </c>
      <c r="T2554" s="1" t="s">
        <v>45</v>
      </c>
      <c r="U2554" s="1">
        <v>3</v>
      </c>
      <c r="V2554" s="1" t="s">
        <v>46</v>
      </c>
      <c r="W2554" s="1" t="s">
        <v>82</v>
      </c>
      <c r="X2554" s="1">
        <v>1</v>
      </c>
      <c r="Y2554" s="1" t="s">
        <v>69</v>
      </c>
      <c r="Z2554" s="1" t="s">
        <v>138</v>
      </c>
      <c r="AA2554" s="1" t="s">
        <v>95</v>
      </c>
      <c r="AB2554" s="1" t="s">
        <v>69</v>
      </c>
    </row>
    <row r="2555" spans="1:28" x14ac:dyDescent="0.2">
      <c r="A2555" s="1" t="s">
        <v>5059</v>
      </c>
      <c r="D2555" s="1" t="s">
        <v>109</v>
      </c>
      <c r="E2555" s="1" t="s">
        <v>99</v>
      </c>
      <c r="F2555" s="1" t="s">
        <v>153</v>
      </c>
      <c r="G2555" s="1" t="s">
        <v>154</v>
      </c>
      <c r="H2555" s="1" t="s">
        <v>136</v>
      </c>
      <c r="I2555" s="1" t="s">
        <v>75</v>
      </c>
      <c r="J2555" s="1" t="s">
        <v>76</v>
      </c>
      <c r="K2555" s="1" t="s">
        <v>57</v>
      </c>
      <c r="L2555" s="1" t="s">
        <v>78</v>
      </c>
      <c r="M2555" s="1" t="s">
        <v>88</v>
      </c>
      <c r="O2555" s="1" t="s">
        <v>2055</v>
      </c>
      <c r="P2555" s="1" t="s">
        <v>42</v>
      </c>
      <c r="Q2555" s="1" t="s">
        <v>43</v>
      </c>
      <c r="R2555" s="1" t="s">
        <v>278</v>
      </c>
      <c r="S2555" s="1" t="s">
        <v>44</v>
      </c>
      <c r="T2555" s="1" t="s">
        <v>81</v>
      </c>
      <c r="U2555" s="1">
        <v>2</v>
      </c>
      <c r="V2555" s="1" t="s">
        <v>65</v>
      </c>
      <c r="W2555" s="1" t="s">
        <v>125</v>
      </c>
      <c r="X2555" s="1">
        <v>4</v>
      </c>
      <c r="Y2555" s="1" t="s">
        <v>69</v>
      </c>
      <c r="Z2555" s="1" t="s">
        <v>49</v>
      </c>
      <c r="AA2555" s="1">
        <v>20</v>
      </c>
      <c r="AB2555" s="1" t="s">
        <v>69</v>
      </c>
    </row>
    <row r="2556" spans="1:28" x14ac:dyDescent="0.2">
      <c r="A2556" s="1" t="s">
        <v>5060</v>
      </c>
      <c r="C2556" s="1" t="s">
        <v>5061</v>
      </c>
      <c r="D2556" s="1">
        <v>25</v>
      </c>
      <c r="E2556" s="1" t="s">
        <v>72</v>
      </c>
      <c r="F2556" s="1" t="s">
        <v>53</v>
      </c>
      <c r="G2556" s="1" t="s">
        <v>135</v>
      </c>
      <c r="H2556" s="1" t="s">
        <v>136</v>
      </c>
      <c r="I2556" s="1" t="s">
        <v>35</v>
      </c>
      <c r="J2556" s="1" t="s">
        <v>56</v>
      </c>
      <c r="K2556" s="1" t="s">
        <v>101</v>
      </c>
      <c r="L2556" s="1" t="s">
        <v>118</v>
      </c>
      <c r="M2556" s="1" t="s">
        <v>204</v>
      </c>
      <c r="N2556" s="1" t="s">
        <v>60</v>
      </c>
      <c r="O2556" s="1" t="s">
        <v>672</v>
      </c>
      <c r="P2556" s="1" t="s">
        <v>103</v>
      </c>
      <c r="Q2556" s="1" t="s">
        <v>43</v>
      </c>
      <c r="S2556" s="1" t="s">
        <v>92</v>
      </c>
      <c r="T2556" s="1" t="s">
        <v>81</v>
      </c>
      <c r="U2556" s="1">
        <v>3</v>
      </c>
      <c r="V2556" s="1" t="s">
        <v>132</v>
      </c>
      <c r="W2556" s="1" t="s">
        <v>66</v>
      </c>
      <c r="X2556" s="1" t="s">
        <v>133</v>
      </c>
      <c r="Z2556" s="1" t="s">
        <v>94</v>
      </c>
      <c r="AA2556" s="1">
        <v>10</v>
      </c>
      <c r="AB2556" s="1" t="s">
        <v>69</v>
      </c>
    </row>
    <row r="2557" spans="1:28" x14ac:dyDescent="0.2">
      <c r="A2557" s="1" t="s">
        <v>5062</v>
      </c>
      <c r="B2557" s="1" t="s">
        <v>530</v>
      </c>
      <c r="C2557" s="1" t="s">
        <v>5063</v>
      </c>
      <c r="D2557" s="1" t="s">
        <v>50</v>
      </c>
      <c r="E2557" s="1" t="s">
        <v>31</v>
      </c>
      <c r="F2557" s="1" t="s">
        <v>153</v>
      </c>
      <c r="G2557" s="1" t="s">
        <v>218</v>
      </c>
      <c r="H2557" s="1" t="s">
        <v>136</v>
      </c>
      <c r="I2557" s="1" t="s">
        <v>75</v>
      </c>
      <c r="J2557" s="1" t="s">
        <v>76</v>
      </c>
      <c r="K2557" s="1" t="s">
        <v>37</v>
      </c>
      <c r="L2557" s="1" t="s">
        <v>155</v>
      </c>
      <c r="M2557" s="1" t="s">
        <v>39</v>
      </c>
      <c r="O2557" s="1" t="s">
        <v>3523</v>
      </c>
      <c r="P2557" s="1" t="s">
        <v>103</v>
      </c>
      <c r="Q2557" s="1" t="s">
        <v>80</v>
      </c>
      <c r="R2557" s="1" t="s">
        <v>63</v>
      </c>
      <c r="S2557" s="1" t="s">
        <v>131</v>
      </c>
      <c r="T2557" s="1" t="s">
        <v>45</v>
      </c>
      <c r="U2557" s="1" t="s">
        <v>93</v>
      </c>
      <c r="V2557" s="1" t="s">
        <v>132</v>
      </c>
      <c r="W2557" s="1" t="s">
        <v>82</v>
      </c>
      <c r="X2557" s="1">
        <v>5</v>
      </c>
      <c r="Y2557" s="1" t="s">
        <v>48</v>
      </c>
      <c r="Z2557" s="1" t="s">
        <v>89</v>
      </c>
      <c r="AA2557" s="1">
        <v>50</v>
      </c>
      <c r="AB2557" s="1" t="s">
        <v>48</v>
      </c>
    </row>
    <row r="2558" spans="1:28" x14ac:dyDescent="0.2">
      <c r="A2558" s="1" t="s">
        <v>5064</v>
      </c>
      <c r="C2558" s="1" t="s">
        <v>5065</v>
      </c>
      <c r="D2558" s="1" t="s">
        <v>50</v>
      </c>
      <c r="E2558" s="1" t="s">
        <v>31</v>
      </c>
      <c r="F2558" s="1" t="s">
        <v>32</v>
      </c>
      <c r="G2558" s="1" t="s">
        <v>33</v>
      </c>
      <c r="H2558" s="1" t="s">
        <v>56</v>
      </c>
      <c r="I2558" s="1" t="s">
        <v>100</v>
      </c>
      <c r="J2558" s="1" t="s">
        <v>56</v>
      </c>
      <c r="K2558" s="1" t="s">
        <v>77</v>
      </c>
      <c r="L2558" s="1" t="s">
        <v>58</v>
      </c>
      <c r="M2558" s="1" t="s">
        <v>181</v>
      </c>
      <c r="N2558" s="1" t="s">
        <v>60</v>
      </c>
      <c r="O2558" s="1" t="s">
        <v>227</v>
      </c>
      <c r="P2558" s="1" t="s">
        <v>226</v>
      </c>
      <c r="Q2558" s="1" t="s">
        <v>43</v>
      </c>
      <c r="R2558" s="1" t="s">
        <v>672</v>
      </c>
      <c r="S2558" s="1" t="s">
        <v>122</v>
      </c>
      <c r="T2558" s="1" t="s">
        <v>45</v>
      </c>
      <c r="U2558" s="1">
        <v>3</v>
      </c>
      <c r="V2558" s="1" t="s">
        <v>160</v>
      </c>
      <c r="W2558" s="1" t="s">
        <v>47</v>
      </c>
      <c r="X2558" s="1">
        <v>5</v>
      </c>
      <c r="Y2558" s="1" t="s">
        <v>67</v>
      </c>
      <c r="Z2558" s="1" t="s">
        <v>175</v>
      </c>
      <c r="AA2558" s="1" t="s">
        <v>95</v>
      </c>
      <c r="AB2558" s="1" t="s">
        <v>69</v>
      </c>
    </row>
    <row r="2559" spans="1:28" x14ac:dyDescent="0.2">
      <c r="A2559" s="1" t="s">
        <v>5066</v>
      </c>
      <c r="C2559" s="1" t="s">
        <v>5067</v>
      </c>
      <c r="D2559" s="1" t="s">
        <v>109</v>
      </c>
      <c r="E2559" s="1" t="s">
        <v>31</v>
      </c>
      <c r="F2559" s="1" t="s">
        <v>153</v>
      </c>
      <c r="G2559" s="1" t="s">
        <v>218</v>
      </c>
      <c r="H2559" s="1" t="s">
        <v>34</v>
      </c>
      <c r="I2559" s="1" t="s">
        <v>85</v>
      </c>
      <c r="J2559" s="1" t="s">
        <v>86</v>
      </c>
      <c r="K2559" s="1" t="s">
        <v>87</v>
      </c>
      <c r="L2559" s="1" t="s">
        <v>78</v>
      </c>
      <c r="M2559" s="1" t="s">
        <v>181</v>
      </c>
      <c r="N2559" s="1" t="s">
        <v>40</v>
      </c>
      <c r="O2559" s="1" t="s">
        <v>2798</v>
      </c>
      <c r="P2559" s="1" t="s">
        <v>121</v>
      </c>
      <c r="Q2559" s="1" t="s">
        <v>43</v>
      </c>
      <c r="S2559" s="1" t="s">
        <v>64</v>
      </c>
      <c r="T2559" s="1" t="s">
        <v>123</v>
      </c>
      <c r="U2559" s="1">
        <v>1</v>
      </c>
      <c r="V2559" s="1" t="s">
        <v>132</v>
      </c>
      <c r="W2559" s="1" t="s">
        <v>125</v>
      </c>
      <c r="X2559" s="1" t="s">
        <v>151</v>
      </c>
      <c r="Y2559" s="1" t="s">
        <v>69</v>
      </c>
      <c r="Z2559" s="1" t="s">
        <v>138</v>
      </c>
      <c r="AA2559" s="1" t="s">
        <v>50</v>
      </c>
      <c r="AB2559" s="1" t="s">
        <v>69</v>
      </c>
    </row>
    <row r="2560" spans="1:28" x14ac:dyDescent="0.2">
      <c r="A2560" s="1" t="s">
        <v>5068</v>
      </c>
      <c r="C2560" s="1" t="s">
        <v>5069</v>
      </c>
      <c r="D2560" s="1" t="s">
        <v>109</v>
      </c>
      <c r="E2560" s="1" t="s">
        <v>31</v>
      </c>
      <c r="F2560" s="1" t="s">
        <v>153</v>
      </c>
      <c r="G2560" s="1" t="s">
        <v>154</v>
      </c>
      <c r="H2560" s="1" t="s">
        <v>136</v>
      </c>
      <c r="I2560" s="1" t="s">
        <v>100</v>
      </c>
      <c r="J2560" s="1" t="s">
        <v>76</v>
      </c>
      <c r="K2560" s="1" t="s">
        <v>101</v>
      </c>
      <c r="L2560" s="1" t="s">
        <v>155</v>
      </c>
      <c r="M2560" s="1" t="s">
        <v>204</v>
      </c>
      <c r="N2560" s="1" t="s">
        <v>40</v>
      </c>
      <c r="O2560" s="1" t="s">
        <v>1333</v>
      </c>
      <c r="P2560" s="1" t="s">
        <v>121</v>
      </c>
      <c r="Q2560" s="1" t="s">
        <v>43</v>
      </c>
      <c r="R2560" s="1" t="s">
        <v>362</v>
      </c>
      <c r="S2560" s="1" t="s">
        <v>248</v>
      </c>
      <c r="T2560" s="1" t="s">
        <v>114</v>
      </c>
      <c r="U2560" s="1">
        <v>0</v>
      </c>
      <c r="V2560" s="1" t="s">
        <v>65</v>
      </c>
      <c r="W2560" s="1" t="s">
        <v>125</v>
      </c>
      <c r="X2560" s="1" t="s">
        <v>151</v>
      </c>
      <c r="Z2560" s="1" t="s">
        <v>94</v>
      </c>
      <c r="AA2560" s="1">
        <v>20</v>
      </c>
      <c r="AB2560" s="1" t="s">
        <v>69</v>
      </c>
    </row>
    <row r="2561" spans="1:28" x14ac:dyDescent="0.2">
      <c r="A2561" s="1" t="s">
        <v>5070</v>
      </c>
      <c r="B2561" s="1" t="s">
        <v>4297</v>
      </c>
      <c r="C2561" s="1" t="s">
        <v>5071</v>
      </c>
      <c r="D2561" s="1" t="s">
        <v>50</v>
      </c>
      <c r="E2561" s="1" t="s">
        <v>72</v>
      </c>
      <c r="F2561" s="1" t="s">
        <v>53</v>
      </c>
      <c r="G2561" s="1" t="s">
        <v>54</v>
      </c>
      <c r="H2561" s="1" t="s">
        <v>136</v>
      </c>
      <c r="I2561" s="1" t="s">
        <v>100</v>
      </c>
      <c r="J2561" s="1" t="s">
        <v>56</v>
      </c>
      <c r="K2561" s="1" t="s">
        <v>101</v>
      </c>
      <c r="L2561" s="1" t="s">
        <v>78</v>
      </c>
      <c r="M2561" s="1" t="s">
        <v>119</v>
      </c>
      <c r="N2561" s="1" t="s">
        <v>40</v>
      </c>
      <c r="O2561" s="1" t="s">
        <v>566</v>
      </c>
      <c r="P2561" s="1" t="s">
        <v>226</v>
      </c>
      <c r="Q2561" s="1" t="s">
        <v>80</v>
      </c>
      <c r="S2561" s="1" t="s">
        <v>64</v>
      </c>
      <c r="T2561" s="1" t="s">
        <v>45</v>
      </c>
      <c r="U2561" s="1">
        <v>0</v>
      </c>
      <c r="V2561" s="1" t="s">
        <v>178</v>
      </c>
      <c r="W2561" s="1" t="s">
        <v>47</v>
      </c>
      <c r="X2561" s="1">
        <v>1</v>
      </c>
      <c r="Y2561" s="1" t="s">
        <v>168</v>
      </c>
      <c r="Z2561" s="1" t="s">
        <v>49</v>
      </c>
      <c r="AA2561" s="1" t="s">
        <v>50</v>
      </c>
      <c r="AB2561" s="1" t="s">
        <v>48</v>
      </c>
    </row>
    <row r="2562" spans="1:28" x14ac:dyDescent="0.2">
      <c r="A2562" s="1" t="s">
        <v>5072</v>
      </c>
      <c r="C2562" s="1" t="s">
        <v>5073</v>
      </c>
      <c r="D2562" s="1">
        <v>90</v>
      </c>
      <c r="E2562" s="1" t="s">
        <v>31</v>
      </c>
      <c r="F2562" s="1" t="s">
        <v>73</v>
      </c>
      <c r="G2562" s="1" t="s">
        <v>142</v>
      </c>
      <c r="H2562" s="1" t="s">
        <v>34</v>
      </c>
      <c r="I2562" s="1" t="s">
        <v>35</v>
      </c>
      <c r="J2562" s="1" t="s">
        <v>56</v>
      </c>
      <c r="K2562" s="1" t="s">
        <v>87</v>
      </c>
      <c r="L2562" s="1" t="s">
        <v>78</v>
      </c>
      <c r="M2562" s="1" t="s">
        <v>88</v>
      </c>
      <c r="N2562" s="1" t="s">
        <v>40</v>
      </c>
      <c r="O2562" s="1" t="s">
        <v>104</v>
      </c>
      <c r="P2562" s="1" t="s">
        <v>42</v>
      </c>
      <c r="Q2562" s="1" t="s">
        <v>43</v>
      </c>
      <c r="R2562" s="1" t="s">
        <v>304</v>
      </c>
      <c r="S2562" s="1" t="s">
        <v>92</v>
      </c>
      <c r="T2562" s="1" t="s">
        <v>45</v>
      </c>
      <c r="U2562" s="1">
        <v>1</v>
      </c>
      <c r="V2562" s="1" t="s">
        <v>65</v>
      </c>
      <c r="W2562" s="1" t="s">
        <v>47</v>
      </c>
      <c r="X2562" s="1" t="s">
        <v>151</v>
      </c>
      <c r="Y2562" s="1" t="s">
        <v>67</v>
      </c>
      <c r="Z2562" s="1" t="s">
        <v>49</v>
      </c>
      <c r="AA2562" s="1">
        <v>50</v>
      </c>
      <c r="AB2562" s="1" t="s">
        <v>48</v>
      </c>
    </row>
    <row r="2563" spans="1:28" x14ac:dyDescent="0.2">
      <c r="A2563" s="1" t="s">
        <v>5074</v>
      </c>
      <c r="B2563" s="1" t="s">
        <v>1140</v>
      </c>
      <c r="C2563" s="1" t="s">
        <v>5075</v>
      </c>
      <c r="D2563" s="1" t="s">
        <v>109</v>
      </c>
      <c r="E2563" s="1" t="s">
        <v>72</v>
      </c>
      <c r="F2563" s="1" t="s">
        <v>53</v>
      </c>
      <c r="G2563" s="1" t="s">
        <v>148</v>
      </c>
      <c r="H2563" s="1" t="s">
        <v>55</v>
      </c>
      <c r="I2563" s="1" t="s">
        <v>100</v>
      </c>
      <c r="J2563" s="1" t="s">
        <v>86</v>
      </c>
      <c r="K2563" s="1" t="s">
        <v>87</v>
      </c>
      <c r="L2563" s="1" t="s">
        <v>58</v>
      </c>
      <c r="M2563" s="1" t="s">
        <v>59</v>
      </c>
      <c r="O2563" s="1" t="s">
        <v>1826</v>
      </c>
      <c r="P2563" s="1" t="s">
        <v>103</v>
      </c>
      <c r="Q2563" s="1" t="s">
        <v>80</v>
      </c>
      <c r="S2563" s="1" t="s">
        <v>44</v>
      </c>
      <c r="T2563" s="1" t="s">
        <v>81</v>
      </c>
      <c r="U2563" s="1">
        <v>1</v>
      </c>
      <c r="V2563" s="1" t="s">
        <v>196</v>
      </c>
      <c r="W2563" s="1" t="s">
        <v>66</v>
      </c>
      <c r="X2563" s="1">
        <v>2</v>
      </c>
      <c r="Y2563" s="1" t="s">
        <v>69</v>
      </c>
      <c r="AA2563" s="1" t="s">
        <v>95</v>
      </c>
      <c r="AB2563" s="1" t="s">
        <v>69</v>
      </c>
    </row>
    <row r="2564" spans="1:28" x14ac:dyDescent="0.2">
      <c r="A2564" s="1" t="s">
        <v>5076</v>
      </c>
      <c r="B2564" s="1" t="s">
        <v>1446</v>
      </c>
      <c r="C2564" s="1" t="s">
        <v>5077</v>
      </c>
      <c r="D2564" s="1" t="s">
        <v>50</v>
      </c>
      <c r="E2564" s="1" t="s">
        <v>84</v>
      </c>
      <c r="F2564" s="1" t="s">
        <v>32</v>
      </c>
      <c r="G2564" s="1" t="s">
        <v>185</v>
      </c>
      <c r="H2564" s="1" t="s">
        <v>55</v>
      </c>
      <c r="I2564" s="1" t="s">
        <v>100</v>
      </c>
      <c r="J2564" s="1" t="s">
        <v>76</v>
      </c>
      <c r="K2564" s="1" t="s">
        <v>101</v>
      </c>
      <c r="L2564" s="1" t="s">
        <v>58</v>
      </c>
      <c r="M2564" s="1" t="s">
        <v>59</v>
      </c>
      <c r="N2564" s="1" t="s">
        <v>40</v>
      </c>
      <c r="O2564" s="1" t="s">
        <v>1694</v>
      </c>
      <c r="P2564" s="1" t="s">
        <v>42</v>
      </c>
      <c r="Q2564" s="1" t="s">
        <v>62</v>
      </c>
      <c r="R2564" s="1" t="s">
        <v>2167</v>
      </c>
      <c r="S2564" s="1" t="s">
        <v>44</v>
      </c>
      <c r="T2564" s="1" t="s">
        <v>114</v>
      </c>
      <c r="U2564" s="1">
        <v>3</v>
      </c>
      <c r="V2564" s="1" t="s">
        <v>160</v>
      </c>
      <c r="W2564" s="1" t="s">
        <v>125</v>
      </c>
      <c r="X2564" s="1">
        <v>5</v>
      </c>
      <c r="Y2564" s="1" t="s">
        <v>67</v>
      </c>
      <c r="Z2564" s="1" t="s">
        <v>94</v>
      </c>
      <c r="AA2564" s="1" t="s">
        <v>95</v>
      </c>
      <c r="AB2564" s="1" t="s">
        <v>48</v>
      </c>
    </row>
    <row r="2565" spans="1:28" x14ac:dyDescent="0.2">
      <c r="A2565" s="1" t="s">
        <v>5078</v>
      </c>
      <c r="B2565" s="1" t="s">
        <v>4419</v>
      </c>
      <c r="D2565" s="1" t="s">
        <v>109</v>
      </c>
      <c r="E2565" s="1" t="s">
        <v>72</v>
      </c>
      <c r="F2565" s="1" t="s">
        <v>153</v>
      </c>
      <c r="G2565" s="1" t="s">
        <v>154</v>
      </c>
      <c r="H2565" s="1" t="s">
        <v>136</v>
      </c>
      <c r="I2565" s="1" t="s">
        <v>75</v>
      </c>
      <c r="J2565" s="1" t="s">
        <v>76</v>
      </c>
      <c r="K2565" s="1" t="s">
        <v>77</v>
      </c>
      <c r="L2565" s="1" t="s">
        <v>38</v>
      </c>
      <c r="M2565" s="1" t="s">
        <v>59</v>
      </c>
      <c r="O2565" s="1" t="s">
        <v>137</v>
      </c>
      <c r="P2565" s="1" t="s">
        <v>121</v>
      </c>
      <c r="Q2565" s="1" t="s">
        <v>43</v>
      </c>
      <c r="R2565" s="1" t="s">
        <v>2078</v>
      </c>
      <c r="S2565" s="1" t="s">
        <v>122</v>
      </c>
      <c r="T2565" s="1" t="s">
        <v>45</v>
      </c>
      <c r="U2565" s="1" t="s">
        <v>93</v>
      </c>
      <c r="W2565" s="1" t="s">
        <v>82</v>
      </c>
      <c r="X2565" s="1">
        <v>5</v>
      </c>
      <c r="Y2565" s="1" t="s">
        <v>67</v>
      </c>
      <c r="Z2565" s="1" t="s">
        <v>94</v>
      </c>
      <c r="AA2565" s="1">
        <v>10</v>
      </c>
      <c r="AB2565" s="1" t="s">
        <v>48</v>
      </c>
    </row>
    <row r="2566" spans="1:28" x14ac:dyDescent="0.2">
      <c r="A2566" s="1" t="s">
        <v>5079</v>
      </c>
      <c r="D2566" s="1" t="s">
        <v>109</v>
      </c>
      <c r="E2566" s="1" t="s">
        <v>84</v>
      </c>
      <c r="F2566" s="1" t="s">
        <v>153</v>
      </c>
      <c r="G2566" s="1" t="s">
        <v>154</v>
      </c>
      <c r="H2566" s="1" t="s">
        <v>56</v>
      </c>
      <c r="I2566" s="1" t="s">
        <v>75</v>
      </c>
      <c r="J2566" s="1" t="s">
        <v>36</v>
      </c>
      <c r="K2566" s="1" t="s">
        <v>101</v>
      </c>
      <c r="L2566" s="1" t="s">
        <v>38</v>
      </c>
      <c r="M2566" s="1" t="s">
        <v>204</v>
      </c>
      <c r="O2566" s="1" t="s">
        <v>63</v>
      </c>
      <c r="P2566" s="1" t="s">
        <v>121</v>
      </c>
      <c r="Q2566" s="1" t="s">
        <v>171</v>
      </c>
      <c r="R2566" s="1" t="s">
        <v>1107</v>
      </c>
      <c r="S2566" s="1" t="s">
        <v>92</v>
      </c>
      <c r="T2566" s="1" t="s">
        <v>81</v>
      </c>
      <c r="U2566" s="1" t="s">
        <v>93</v>
      </c>
      <c r="V2566" s="1" t="s">
        <v>65</v>
      </c>
      <c r="W2566" s="1" t="s">
        <v>82</v>
      </c>
      <c r="X2566" s="1">
        <v>2</v>
      </c>
      <c r="Y2566" s="1" t="s">
        <v>168</v>
      </c>
      <c r="AA2566" s="1" t="s">
        <v>50</v>
      </c>
      <c r="AB2566" s="1" t="s">
        <v>69</v>
      </c>
    </row>
    <row r="2567" spans="1:28" x14ac:dyDescent="0.2">
      <c r="A2567" s="1" t="s">
        <v>5080</v>
      </c>
      <c r="C2567" s="1" t="s">
        <v>5081</v>
      </c>
      <c r="D2567" s="1" t="s">
        <v>109</v>
      </c>
      <c r="E2567" s="1" t="s">
        <v>72</v>
      </c>
      <c r="F2567" s="1" t="s">
        <v>73</v>
      </c>
      <c r="G2567" s="1" t="s">
        <v>142</v>
      </c>
      <c r="H2567" s="1" t="s">
        <v>55</v>
      </c>
      <c r="I2567" s="1" t="s">
        <v>85</v>
      </c>
      <c r="J2567" s="1" t="s">
        <v>222</v>
      </c>
      <c r="K2567" s="1" t="s">
        <v>57</v>
      </c>
      <c r="L2567" s="1" t="s">
        <v>118</v>
      </c>
      <c r="M2567" s="1" t="s">
        <v>204</v>
      </c>
      <c r="O2567" s="1" t="s">
        <v>1074</v>
      </c>
      <c r="P2567" s="1" t="s">
        <v>42</v>
      </c>
      <c r="Q2567" s="1" t="s">
        <v>80</v>
      </c>
      <c r="R2567" s="1" t="s">
        <v>1302</v>
      </c>
      <c r="S2567" s="1" t="s">
        <v>131</v>
      </c>
      <c r="T2567" s="1" t="s">
        <v>81</v>
      </c>
      <c r="U2567" s="1">
        <v>0</v>
      </c>
      <c r="V2567" s="1" t="s">
        <v>105</v>
      </c>
      <c r="W2567" s="1" t="s">
        <v>82</v>
      </c>
      <c r="X2567" s="1">
        <v>1</v>
      </c>
      <c r="Z2567" s="1" t="s">
        <v>49</v>
      </c>
      <c r="AA2567" s="1">
        <v>50</v>
      </c>
      <c r="AB2567" s="1" t="s">
        <v>69</v>
      </c>
    </row>
    <row r="2568" spans="1:28" x14ac:dyDescent="0.2">
      <c r="A2568" s="1" t="s">
        <v>5082</v>
      </c>
      <c r="B2568" s="1" t="s">
        <v>1311</v>
      </c>
      <c r="D2568" s="1" t="s">
        <v>109</v>
      </c>
      <c r="E2568" s="1" t="s">
        <v>72</v>
      </c>
      <c r="F2568" s="1" t="s">
        <v>53</v>
      </c>
      <c r="G2568" s="1" t="s">
        <v>54</v>
      </c>
      <c r="H2568" s="1" t="s">
        <v>34</v>
      </c>
      <c r="I2568" s="1" t="s">
        <v>75</v>
      </c>
      <c r="J2568" s="1" t="s">
        <v>222</v>
      </c>
      <c r="K2568" s="1" t="s">
        <v>87</v>
      </c>
      <c r="L2568" s="1" t="s">
        <v>38</v>
      </c>
      <c r="M2568" s="1" t="s">
        <v>88</v>
      </c>
      <c r="N2568" s="1" t="s">
        <v>175</v>
      </c>
      <c r="O2568" s="1" t="s">
        <v>1476</v>
      </c>
      <c r="P2568" s="1" t="s">
        <v>103</v>
      </c>
      <c r="Q2568" s="1" t="s">
        <v>80</v>
      </c>
      <c r="S2568" s="1" t="s">
        <v>64</v>
      </c>
      <c r="T2568" s="1" t="s">
        <v>123</v>
      </c>
      <c r="U2568" s="1" t="s">
        <v>93</v>
      </c>
      <c r="W2568" s="1" t="s">
        <v>66</v>
      </c>
      <c r="X2568" s="1">
        <v>5</v>
      </c>
      <c r="Y2568" s="1" t="s">
        <v>168</v>
      </c>
      <c r="Z2568" s="1" t="s">
        <v>138</v>
      </c>
      <c r="AA2568" s="1" t="s">
        <v>95</v>
      </c>
      <c r="AB2568" s="1" t="s">
        <v>48</v>
      </c>
    </row>
    <row r="2569" spans="1:28" x14ac:dyDescent="0.2">
      <c r="A2569" s="1" t="s">
        <v>5083</v>
      </c>
      <c r="D2569" s="1">
        <v>72</v>
      </c>
      <c r="E2569" s="1" t="s">
        <v>116</v>
      </c>
      <c r="F2569" s="1" t="s">
        <v>153</v>
      </c>
      <c r="G2569" s="1" t="s">
        <v>218</v>
      </c>
      <c r="H2569" s="1" t="s">
        <v>34</v>
      </c>
      <c r="I2569" s="1" t="s">
        <v>100</v>
      </c>
      <c r="J2569" s="1" t="s">
        <v>222</v>
      </c>
      <c r="K2569" s="1" t="s">
        <v>57</v>
      </c>
      <c r="L2569" s="1" t="s">
        <v>38</v>
      </c>
      <c r="M2569" s="1" t="s">
        <v>39</v>
      </c>
      <c r="N2569" s="1" t="s">
        <v>60</v>
      </c>
      <c r="O2569" s="1" t="s">
        <v>1305</v>
      </c>
      <c r="P2569" s="1" t="s">
        <v>103</v>
      </c>
      <c r="Q2569" s="1" t="s">
        <v>171</v>
      </c>
      <c r="R2569" s="1" t="s">
        <v>469</v>
      </c>
      <c r="S2569" s="1" t="s">
        <v>131</v>
      </c>
      <c r="T2569" s="1" t="s">
        <v>81</v>
      </c>
      <c r="U2569" s="1">
        <v>3</v>
      </c>
      <c r="V2569" s="1" t="s">
        <v>196</v>
      </c>
      <c r="W2569" s="1" t="s">
        <v>82</v>
      </c>
      <c r="X2569" s="1">
        <v>4</v>
      </c>
      <c r="Y2569" s="1" t="s">
        <v>48</v>
      </c>
      <c r="Z2569" s="1" t="s">
        <v>138</v>
      </c>
      <c r="AA2569" s="1" t="s">
        <v>50</v>
      </c>
      <c r="AB2569" s="1" t="s">
        <v>69</v>
      </c>
    </row>
    <row r="2570" spans="1:28" x14ac:dyDescent="0.2">
      <c r="A2570" s="1" t="s">
        <v>5084</v>
      </c>
      <c r="B2570" s="1" t="s">
        <v>4203</v>
      </c>
      <c r="C2570" s="1" t="s">
        <v>5085</v>
      </c>
      <c r="D2570" s="1">
        <v>3</v>
      </c>
      <c r="E2570" s="1" t="s">
        <v>72</v>
      </c>
      <c r="F2570" s="1" t="s">
        <v>73</v>
      </c>
      <c r="G2570" s="1" t="s">
        <v>110</v>
      </c>
      <c r="H2570" s="1" t="s">
        <v>55</v>
      </c>
      <c r="I2570" s="1" t="s">
        <v>35</v>
      </c>
      <c r="J2570" s="1" t="s">
        <v>86</v>
      </c>
      <c r="K2570" s="1" t="s">
        <v>77</v>
      </c>
      <c r="L2570" s="1" t="s">
        <v>78</v>
      </c>
      <c r="M2570" s="1" t="s">
        <v>59</v>
      </c>
      <c r="N2570" s="1" t="s">
        <v>40</v>
      </c>
      <c r="O2570" s="1" t="s">
        <v>328</v>
      </c>
      <c r="P2570" s="1" t="s">
        <v>121</v>
      </c>
      <c r="Q2570" s="1" t="s">
        <v>43</v>
      </c>
      <c r="R2570" s="1" t="s">
        <v>503</v>
      </c>
      <c r="S2570" s="1" t="s">
        <v>122</v>
      </c>
      <c r="T2570" s="1" t="s">
        <v>81</v>
      </c>
      <c r="U2570" s="1">
        <v>1</v>
      </c>
      <c r="V2570" s="1" t="s">
        <v>160</v>
      </c>
      <c r="W2570" s="1" t="s">
        <v>82</v>
      </c>
      <c r="X2570" s="1">
        <v>2</v>
      </c>
      <c r="Y2570" s="1" t="s">
        <v>168</v>
      </c>
      <c r="Z2570" s="1" t="s">
        <v>68</v>
      </c>
      <c r="AA2570" s="1">
        <v>20</v>
      </c>
      <c r="AB2570" s="1" t="s">
        <v>69</v>
      </c>
    </row>
    <row r="2571" spans="1:28" x14ac:dyDescent="0.2">
      <c r="A2571" s="1" t="s">
        <v>5086</v>
      </c>
      <c r="B2571" s="1" t="s">
        <v>1360</v>
      </c>
      <c r="C2571" s="1" t="s">
        <v>5087</v>
      </c>
      <c r="D2571" s="1">
        <v>8</v>
      </c>
      <c r="E2571" s="1" t="s">
        <v>116</v>
      </c>
      <c r="F2571" s="1" t="s">
        <v>73</v>
      </c>
      <c r="G2571" s="1" t="s">
        <v>110</v>
      </c>
      <c r="H2571" s="1" t="s">
        <v>56</v>
      </c>
      <c r="I2571" s="1" t="s">
        <v>100</v>
      </c>
      <c r="J2571" s="1" t="s">
        <v>36</v>
      </c>
      <c r="K2571" s="1" t="s">
        <v>87</v>
      </c>
      <c r="L2571" s="1" t="s">
        <v>58</v>
      </c>
      <c r="M2571" s="1" t="s">
        <v>88</v>
      </c>
      <c r="O2571" s="1" t="s">
        <v>156</v>
      </c>
      <c r="P2571" s="1" t="s">
        <v>42</v>
      </c>
      <c r="Q2571" s="1" t="s">
        <v>171</v>
      </c>
      <c r="R2571" s="1" t="s">
        <v>850</v>
      </c>
      <c r="S2571" s="1" t="s">
        <v>248</v>
      </c>
      <c r="T2571" s="1" t="s">
        <v>123</v>
      </c>
      <c r="U2571" s="1">
        <v>0</v>
      </c>
      <c r="W2571" s="1" t="s">
        <v>125</v>
      </c>
      <c r="X2571" s="1" t="s">
        <v>151</v>
      </c>
      <c r="Y2571" s="1" t="s">
        <v>67</v>
      </c>
      <c r="Z2571" s="1" t="s">
        <v>68</v>
      </c>
      <c r="AA2571" s="1">
        <v>50</v>
      </c>
      <c r="AB2571" s="1" t="s">
        <v>69</v>
      </c>
    </row>
    <row r="2572" spans="1:28" x14ac:dyDescent="0.2">
      <c r="A2572" s="1" t="s">
        <v>5088</v>
      </c>
      <c r="D2572" s="1" t="s">
        <v>109</v>
      </c>
      <c r="E2572" s="1" t="s">
        <v>99</v>
      </c>
      <c r="F2572" s="1" t="s">
        <v>32</v>
      </c>
      <c r="G2572" s="1" t="s">
        <v>33</v>
      </c>
      <c r="H2572" s="1" t="s">
        <v>55</v>
      </c>
      <c r="I2572" s="1" t="s">
        <v>100</v>
      </c>
      <c r="J2572" s="1" t="s">
        <v>222</v>
      </c>
      <c r="K2572" s="1" t="s">
        <v>101</v>
      </c>
      <c r="L2572" s="1" t="s">
        <v>118</v>
      </c>
      <c r="M2572" s="1" t="s">
        <v>88</v>
      </c>
      <c r="N2572" s="1" t="s">
        <v>94</v>
      </c>
      <c r="O2572" s="1" t="s">
        <v>1515</v>
      </c>
      <c r="P2572" s="1" t="s">
        <v>226</v>
      </c>
      <c r="Q2572" s="1" t="s">
        <v>163</v>
      </c>
      <c r="R2572" s="1" t="s">
        <v>1195</v>
      </c>
      <c r="S2572" s="1" t="s">
        <v>64</v>
      </c>
      <c r="T2572" s="1" t="s">
        <v>114</v>
      </c>
      <c r="U2572" s="1">
        <v>2</v>
      </c>
      <c r="V2572" s="1" t="s">
        <v>132</v>
      </c>
      <c r="W2572" s="1" t="s">
        <v>82</v>
      </c>
      <c r="X2572" s="1">
        <v>5</v>
      </c>
      <c r="Z2572" s="1" t="s">
        <v>68</v>
      </c>
      <c r="AA2572" s="1">
        <v>50</v>
      </c>
      <c r="AB2572" s="1" t="s">
        <v>48</v>
      </c>
    </row>
    <row r="2573" spans="1:28" x14ac:dyDescent="0.2">
      <c r="A2573" s="1" t="s">
        <v>5089</v>
      </c>
      <c r="D2573" s="1">
        <v>48</v>
      </c>
      <c r="E2573" s="1" t="s">
        <v>99</v>
      </c>
      <c r="F2573" s="1" t="s">
        <v>153</v>
      </c>
      <c r="G2573" s="1" t="s">
        <v>154</v>
      </c>
      <c r="H2573" s="1" t="s">
        <v>56</v>
      </c>
      <c r="I2573" s="1" t="s">
        <v>85</v>
      </c>
      <c r="J2573" s="1" t="s">
        <v>56</v>
      </c>
      <c r="K2573" s="1" t="s">
        <v>101</v>
      </c>
      <c r="L2573" s="1" t="s">
        <v>58</v>
      </c>
      <c r="M2573" s="1" t="s">
        <v>39</v>
      </c>
      <c r="N2573" s="1" t="s">
        <v>40</v>
      </c>
      <c r="O2573" s="1" t="s">
        <v>112</v>
      </c>
      <c r="P2573" s="1" t="s">
        <v>121</v>
      </c>
      <c r="Q2573" s="1" t="s">
        <v>80</v>
      </c>
      <c r="R2573" s="1" t="s">
        <v>143</v>
      </c>
      <c r="S2573" s="1" t="s">
        <v>248</v>
      </c>
      <c r="T2573" s="1" t="s">
        <v>123</v>
      </c>
      <c r="U2573" s="1" t="s">
        <v>93</v>
      </c>
      <c r="V2573" s="1" t="s">
        <v>65</v>
      </c>
      <c r="W2573" s="1" t="s">
        <v>82</v>
      </c>
      <c r="X2573" s="1">
        <v>5</v>
      </c>
      <c r="Y2573" s="1" t="s">
        <v>48</v>
      </c>
      <c r="Z2573" s="1" t="s">
        <v>49</v>
      </c>
      <c r="AA2573" s="1" t="s">
        <v>95</v>
      </c>
      <c r="AB2573" s="1" t="s">
        <v>69</v>
      </c>
    </row>
    <row r="2574" spans="1:28" x14ac:dyDescent="0.2">
      <c r="A2574" s="1" t="s">
        <v>5090</v>
      </c>
      <c r="B2574" s="1" t="s">
        <v>3250</v>
      </c>
      <c r="D2574" s="1" t="s">
        <v>50</v>
      </c>
      <c r="E2574" s="1" t="s">
        <v>84</v>
      </c>
      <c r="F2574" s="1" t="s">
        <v>32</v>
      </c>
      <c r="G2574" s="1" t="s">
        <v>117</v>
      </c>
      <c r="H2574" s="1" t="s">
        <v>56</v>
      </c>
      <c r="I2574" s="1" t="s">
        <v>100</v>
      </c>
      <c r="J2574" s="1" t="s">
        <v>36</v>
      </c>
      <c r="K2574" s="1" t="s">
        <v>37</v>
      </c>
      <c r="L2574" s="1" t="s">
        <v>58</v>
      </c>
      <c r="M2574" s="1" t="s">
        <v>39</v>
      </c>
      <c r="O2574" s="1" t="s">
        <v>223</v>
      </c>
      <c r="P2574" s="1" t="s">
        <v>42</v>
      </c>
      <c r="Q2574" s="1" t="s">
        <v>62</v>
      </c>
      <c r="R2574" s="1" t="s">
        <v>957</v>
      </c>
      <c r="S2574" s="1" t="s">
        <v>44</v>
      </c>
      <c r="T2574" s="1" t="s">
        <v>114</v>
      </c>
      <c r="U2574" s="1" t="s">
        <v>93</v>
      </c>
      <c r="W2574" s="1" t="s">
        <v>82</v>
      </c>
      <c r="X2574" s="1" t="s">
        <v>151</v>
      </c>
      <c r="Y2574" s="1" t="s">
        <v>48</v>
      </c>
      <c r="Z2574" s="1" t="s">
        <v>68</v>
      </c>
      <c r="AA2574" s="1">
        <v>50</v>
      </c>
      <c r="AB2574" s="1" t="s">
        <v>48</v>
      </c>
    </row>
    <row r="2575" spans="1:28" x14ac:dyDescent="0.2">
      <c r="A2575" s="1" t="s">
        <v>5091</v>
      </c>
      <c r="D2575" s="1" t="s">
        <v>109</v>
      </c>
      <c r="E2575" s="1" t="s">
        <v>31</v>
      </c>
      <c r="F2575" s="1" t="s">
        <v>153</v>
      </c>
      <c r="G2575" s="1" t="s">
        <v>154</v>
      </c>
      <c r="H2575" s="1" t="s">
        <v>34</v>
      </c>
      <c r="I2575" s="1" t="s">
        <v>35</v>
      </c>
      <c r="J2575" s="1" t="s">
        <v>76</v>
      </c>
      <c r="K2575" s="1" t="s">
        <v>87</v>
      </c>
      <c r="L2575" s="1" t="s">
        <v>78</v>
      </c>
      <c r="M2575" s="1" t="s">
        <v>204</v>
      </c>
      <c r="O2575" s="1" t="s">
        <v>480</v>
      </c>
      <c r="P2575" s="1" t="s">
        <v>103</v>
      </c>
      <c r="Q2575" s="1" t="s">
        <v>62</v>
      </c>
      <c r="R2575" s="1" t="s">
        <v>1546</v>
      </c>
      <c r="S2575" s="1" t="s">
        <v>92</v>
      </c>
      <c r="T2575" s="1" t="s">
        <v>114</v>
      </c>
      <c r="U2575" s="1" t="s">
        <v>93</v>
      </c>
      <c r="V2575" s="1" t="s">
        <v>196</v>
      </c>
      <c r="W2575" s="1" t="s">
        <v>47</v>
      </c>
      <c r="X2575" s="1" t="s">
        <v>133</v>
      </c>
      <c r="AA2575" s="1" t="s">
        <v>95</v>
      </c>
      <c r="AB2575" s="1" t="s">
        <v>69</v>
      </c>
    </row>
    <row r="2576" spans="1:28" x14ac:dyDescent="0.2">
      <c r="A2576" s="1" t="s">
        <v>5092</v>
      </c>
      <c r="C2576" s="1" t="s">
        <v>5093</v>
      </c>
      <c r="D2576" s="1" t="s">
        <v>50</v>
      </c>
      <c r="E2576" s="1" t="s">
        <v>31</v>
      </c>
      <c r="F2576" s="1" t="s">
        <v>32</v>
      </c>
      <c r="G2576" s="1" t="s">
        <v>117</v>
      </c>
      <c r="H2576" s="1" t="s">
        <v>55</v>
      </c>
      <c r="I2576" s="1" t="s">
        <v>100</v>
      </c>
      <c r="J2576" s="1" t="s">
        <v>76</v>
      </c>
      <c r="K2576" s="1" t="s">
        <v>87</v>
      </c>
      <c r="L2576" s="1" t="s">
        <v>118</v>
      </c>
      <c r="M2576" s="1" t="s">
        <v>39</v>
      </c>
      <c r="N2576" s="1" t="s">
        <v>40</v>
      </c>
      <c r="O2576" s="1" t="s">
        <v>467</v>
      </c>
      <c r="P2576" s="1" t="s">
        <v>121</v>
      </c>
      <c r="Q2576" s="1" t="s">
        <v>171</v>
      </c>
      <c r="R2576" s="1" t="s">
        <v>3643</v>
      </c>
      <c r="S2576" s="1" t="s">
        <v>92</v>
      </c>
      <c r="T2576" s="1" t="s">
        <v>45</v>
      </c>
      <c r="U2576" s="1">
        <v>0</v>
      </c>
      <c r="V2576" s="1" t="s">
        <v>105</v>
      </c>
      <c r="W2576" s="1" t="s">
        <v>82</v>
      </c>
      <c r="X2576" s="1">
        <v>2</v>
      </c>
      <c r="Y2576" s="1" t="s">
        <v>48</v>
      </c>
      <c r="Z2576" s="1" t="s">
        <v>49</v>
      </c>
      <c r="AA2576" s="1">
        <v>10</v>
      </c>
      <c r="AB2576" s="1" t="s">
        <v>69</v>
      </c>
    </row>
    <row r="2577" spans="1:28" x14ac:dyDescent="0.2">
      <c r="A2577" s="1" t="s">
        <v>5094</v>
      </c>
      <c r="B2577" s="1" t="s">
        <v>1316</v>
      </c>
      <c r="C2577" s="1" t="s">
        <v>5095</v>
      </c>
      <c r="D2577" s="1" t="s">
        <v>109</v>
      </c>
      <c r="E2577" s="1" t="s">
        <v>84</v>
      </c>
      <c r="F2577" s="1" t="s">
        <v>53</v>
      </c>
      <c r="G2577" s="1" t="s">
        <v>54</v>
      </c>
      <c r="H2577" s="1" t="s">
        <v>56</v>
      </c>
      <c r="I2577" s="1" t="s">
        <v>85</v>
      </c>
      <c r="J2577" s="1" t="s">
        <v>222</v>
      </c>
      <c r="K2577" s="1" t="s">
        <v>37</v>
      </c>
      <c r="L2577" s="1" t="s">
        <v>78</v>
      </c>
      <c r="M2577" s="1" t="s">
        <v>59</v>
      </c>
      <c r="N2577" s="1" t="s">
        <v>40</v>
      </c>
      <c r="O2577" s="1" t="s">
        <v>2244</v>
      </c>
      <c r="P2577" s="1" t="s">
        <v>42</v>
      </c>
      <c r="Q2577" s="1" t="s">
        <v>163</v>
      </c>
      <c r="S2577" s="1" t="s">
        <v>113</v>
      </c>
      <c r="T2577" s="1" t="s">
        <v>114</v>
      </c>
      <c r="U2577" s="1">
        <v>1</v>
      </c>
      <c r="W2577" s="1" t="s">
        <v>47</v>
      </c>
      <c r="X2577" s="1">
        <v>5</v>
      </c>
      <c r="Z2577" s="1" t="s">
        <v>49</v>
      </c>
      <c r="AA2577" s="1" t="s">
        <v>50</v>
      </c>
      <c r="AB2577" s="1" t="s">
        <v>69</v>
      </c>
    </row>
    <row r="2578" spans="1:28" x14ac:dyDescent="0.2">
      <c r="A2578" s="1" t="s">
        <v>5096</v>
      </c>
      <c r="B2578" s="1" t="s">
        <v>5097</v>
      </c>
      <c r="C2578" s="1" t="s">
        <v>5098</v>
      </c>
      <c r="D2578" s="1" t="s">
        <v>50</v>
      </c>
      <c r="E2578" s="1" t="s">
        <v>116</v>
      </c>
      <c r="F2578" s="1" t="s">
        <v>153</v>
      </c>
      <c r="G2578" s="1" t="s">
        <v>218</v>
      </c>
      <c r="H2578" s="1" t="s">
        <v>55</v>
      </c>
      <c r="I2578" s="1" t="s">
        <v>100</v>
      </c>
      <c r="J2578" s="1" t="s">
        <v>56</v>
      </c>
      <c r="K2578" s="1" t="s">
        <v>37</v>
      </c>
      <c r="L2578" s="1" t="s">
        <v>58</v>
      </c>
      <c r="M2578" s="1" t="s">
        <v>88</v>
      </c>
      <c r="N2578" s="1" t="s">
        <v>138</v>
      </c>
      <c r="O2578" s="1" t="s">
        <v>120</v>
      </c>
      <c r="P2578" s="1" t="s">
        <v>226</v>
      </c>
      <c r="Q2578" s="1" t="s">
        <v>171</v>
      </c>
      <c r="S2578" s="1" t="s">
        <v>64</v>
      </c>
      <c r="T2578" s="1" t="s">
        <v>45</v>
      </c>
      <c r="U2578" s="1">
        <v>0</v>
      </c>
      <c r="V2578" s="1" t="s">
        <v>132</v>
      </c>
      <c r="W2578" s="1" t="s">
        <v>47</v>
      </c>
      <c r="X2578" s="1" t="s">
        <v>133</v>
      </c>
      <c r="Y2578" s="1" t="s">
        <v>48</v>
      </c>
      <c r="AA2578" s="1" t="s">
        <v>50</v>
      </c>
      <c r="AB2578" s="1" t="s">
        <v>69</v>
      </c>
    </row>
    <row r="2579" spans="1:28" x14ac:dyDescent="0.2">
      <c r="A2579" s="1" t="s">
        <v>5099</v>
      </c>
      <c r="B2579" s="1" t="s">
        <v>597</v>
      </c>
      <c r="C2579" s="1" t="s">
        <v>3297</v>
      </c>
      <c r="D2579" s="1" t="s">
        <v>50</v>
      </c>
      <c r="E2579" s="1" t="s">
        <v>84</v>
      </c>
      <c r="F2579" s="1" t="s">
        <v>32</v>
      </c>
      <c r="G2579" s="1" t="s">
        <v>33</v>
      </c>
      <c r="H2579" s="1" t="s">
        <v>136</v>
      </c>
      <c r="I2579" s="1" t="s">
        <v>35</v>
      </c>
      <c r="J2579" s="1" t="s">
        <v>76</v>
      </c>
      <c r="K2579" s="1" t="s">
        <v>37</v>
      </c>
      <c r="L2579" s="1" t="s">
        <v>38</v>
      </c>
      <c r="M2579" s="1" t="s">
        <v>88</v>
      </c>
      <c r="O2579" s="1" t="s">
        <v>311</v>
      </c>
      <c r="P2579" s="1" t="s">
        <v>42</v>
      </c>
      <c r="Q2579" s="1" t="s">
        <v>171</v>
      </c>
      <c r="R2579" s="1" t="s">
        <v>1807</v>
      </c>
      <c r="S2579" s="1" t="s">
        <v>92</v>
      </c>
      <c r="T2579" s="1" t="s">
        <v>114</v>
      </c>
      <c r="U2579" s="1">
        <v>1</v>
      </c>
      <c r="V2579" s="1" t="s">
        <v>196</v>
      </c>
      <c r="W2579" s="1" t="s">
        <v>125</v>
      </c>
      <c r="X2579" s="1" t="s">
        <v>133</v>
      </c>
      <c r="AA2579" s="1" t="s">
        <v>50</v>
      </c>
      <c r="AB2579" s="1" t="s">
        <v>48</v>
      </c>
    </row>
    <row r="2580" spans="1:28" x14ac:dyDescent="0.2">
      <c r="A2580" s="1" t="s">
        <v>5100</v>
      </c>
      <c r="B2580" s="1" t="s">
        <v>3206</v>
      </c>
      <c r="C2580" s="1" t="s">
        <v>1043</v>
      </c>
      <c r="D2580" s="1" t="s">
        <v>50</v>
      </c>
      <c r="E2580" s="1" t="s">
        <v>99</v>
      </c>
      <c r="F2580" s="1" t="s">
        <v>53</v>
      </c>
      <c r="G2580" s="1" t="s">
        <v>148</v>
      </c>
      <c r="H2580" s="1" t="s">
        <v>56</v>
      </c>
      <c r="I2580" s="1" t="s">
        <v>85</v>
      </c>
      <c r="J2580" s="1" t="s">
        <v>56</v>
      </c>
      <c r="K2580" s="1" t="s">
        <v>87</v>
      </c>
      <c r="L2580" s="1" t="s">
        <v>155</v>
      </c>
      <c r="M2580" s="1" t="s">
        <v>39</v>
      </c>
      <c r="N2580" s="1" t="s">
        <v>40</v>
      </c>
      <c r="O2580" s="1" t="s">
        <v>338</v>
      </c>
      <c r="P2580" s="1" t="s">
        <v>103</v>
      </c>
      <c r="Q2580" s="1" t="s">
        <v>80</v>
      </c>
      <c r="S2580" s="1" t="s">
        <v>131</v>
      </c>
      <c r="T2580" s="1" t="s">
        <v>45</v>
      </c>
      <c r="U2580" s="1">
        <v>2</v>
      </c>
      <c r="V2580" s="1" t="s">
        <v>196</v>
      </c>
      <c r="W2580" s="1" t="s">
        <v>66</v>
      </c>
      <c r="X2580" s="1" t="s">
        <v>133</v>
      </c>
      <c r="Y2580" s="1" t="s">
        <v>168</v>
      </c>
      <c r="Z2580" s="1" t="s">
        <v>68</v>
      </c>
      <c r="AA2580" s="1">
        <v>10</v>
      </c>
      <c r="AB2580" s="1" t="s">
        <v>48</v>
      </c>
    </row>
    <row r="2581" spans="1:28" x14ac:dyDescent="0.2">
      <c r="A2581" s="1" t="s">
        <v>5101</v>
      </c>
      <c r="C2581" s="1" t="s">
        <v>5102</v>
      </c>
      <c r="D2581" s="1">
        <v>62</v>
      </c>
      <c r="E2581" s="1" t="s">
        <v>84</v>
      </c>
      <c r="F2581" s="1" t="s">
        <v>32</v>
      </c>
      <c r="G2581" s="1" t="s">
        <v>259</v>
      </c>
      <c r="H2581" s="1" t="s">
        <v>55</v>
      </c>
      <c r="I2581" s="1" t="s">
        <v>100</v>
      </c>
      <c r="J2581" s="1" t="s">
        <v>86</v>
      </c>
      <c r="K2581" s="1" t="s">
        <v>87</v>
      </c>
      <c r="L2581" s="1" t="s">
        <v>38</v>
      </c>
      <c r="M2581" s="1" t="s">
        <v>59</v>
      </c>
      <c r="N2581" s="1" t="s">
        <v>94</v>
      </c>
      <c r="O2581" s="1" t="s">
        <v>239</v>
      </c>
      <c r="P2581" s="1" t="s">
        <v>103</v>
      </c>
      <c r="Q2581" s="1" t="s">
        <v>62</v>
      </c>
      <c r="R2581" s="1" t="s">
        <v>2951</v>
      </c>
      <c r="S2581" s="1" t="s">
        <v>44</v>
      </c>
      <c r="T2581" s="1" t="s">
        <v>114</v>
      </c>
      <c r="U2581" s="1">
        <v>1</v>
      </c>
      <c r="V2581" s="1" t="s">
        <v>124</v>
      </c>
      <c r="W2581" s="1" t="s">
        <v>125</v>
      </c>
      <c r="X2581" s="1" t="s">
        <v>151</v>
      </c>
      <c r="Y2581" s="1" t="s">
        <v>69</v>
      </c>
      <c r="AA2581" s="1">
        <v>50</v>
      </c>
      <c r="AB2581" s="1" t="s">
        <v>48</v>
      </c>
    </row>
    <row r="2582" spans="1:28" x14ac:dyDescent="0.2">
      <c r="A2582" s="1" t="s">
        <v>5103</v>
      </c>
      <c r="B2582" s="1" t="s">
        <v>5104</v>
      </c>
      <c r="C2582" s="1" t="s">
        <v>5105</v>
      </c>
      <c r="D2582" s="1">
        <v>77</v>
      </c>
      <c r="E2582" s="1" t="s">
        <v>116</v>
      </c>
      <c r="F2582" s="1" t="s">
        <v>73</v>
      </c>
      <c r="G2582" s="1" t="s">
        <v>142</v>
      </c>
      <c r="H2582" s="1" t="s">
        <v>56</v>
      </c>
      <c r="I2582" s="1" t="s">
        <v>35</v>
      </c>
      <c r="J2582" s="1" t="s">
        <v>56</v>
      </c>
      <c r="K2582" s="1" t="s">
        <v>87</v>
      </c>
      <c r="L2582" s="1" t="s">
        <v>118</v>
      </c>
      <c r="M2582" s="1" t="s">
        <v>88</v>
      </c>
      <c r="N2582" s="1" t="s">
        <v>60</v>
      </c>
      <c r="O2582" s="1" t="s">
        <v>758</v>
      </c>
      <c r="P2582" s="1" t="s">
        <v>226</v>
      </c>
      <c r="Q2582" s="1" t="s">
        <v>171</v>
      </c>
      <c r="S2582" s="1" t="s">
        <v>131</v>
      </c>
      <c r="T2582" s="1" t="s">
        <v>45</v>
      </c>
      <c r="U2582" s="1">
        <v>2</v>
      </c>
      <c r="V2582" s="1" t="s">
        <v>65</v>
      </c>
      <c r="W2582" s="1" t="s">
        <v>125</v>
      </c>
      <c r="X2582" s="1">
        <v>1</v>
      </c>
      <c r="Y2582" s="1" t="s">
        <v>48</v>
      </c>
      <c r="Z2582" s="1" t="s">
        <v>175</v>
      </c>
      <c r="AA2582" s="1" t="s">
        <v>50</v>
      </c>
      <c r="AB2582" s="1" t="s">
        <v>48</v>
      </c>
    </row>
    <row r="2583" spans="1:28" x14ac:dyDescent="0.2">
      <c r="A2583" s="1" t="s">
        <v>5106</v>
      </c>
      <c r="D2583" s="1" t="s">
        <v>50</v>
      </c>
      <c r="E2583" s="1" t="s">
        <v>31</v>
      </c>
      <c r="F2583" s="1" t="s">
        <v>32</v>
      </c>
      <c r="G2583" s="1" t="s">
        <v>117</v>
      </c>
      <c r="H2583" s="1" t="s">
        <v>55</v>
      </c>
      <c r="I2583" s="1" t="s">
        <v>35</v>
      </c>
      <c r="J2583" s="1" t="s">
        <v>86</v>
      </c>
      <c r="K2583" s="1" t="s">
        <v>57</v>
      </c>
      <c r="L2583" s="1" t="s">
        <v>58</v>
      </c>
      <c r="M2583" s="1" t="s">
        <v>119</v>
      </c>
      <c r="O2583" s="1" t="s">
        <v>2136</v>
      </c>
      <c r="P2583" s="1" t="s">
        <v>103</v>
      </c>
      <c r="Q2583" s="1" t="s">
        <v>171</v>
      </c>
      <c r="R2583" s="1" t="s">
        <v>747</v>
      </c>
      <c r="S2583" s="1" t="s">
        <v>92</v>
      </c>
      <c r="T2583" s="1" t="s">
        <v>114</v>
      </c>
      <c r="U2583" s="1">
        <v>3</v>
      </c>
      <c r="V2583" s="1" t="s">
        <v>178</v>
      </c>
      <c r="W2583" s="1" t="s">
        <v>82</v>
      </c>
      <c r="X2583" s="1">
        <v>1</v>
      </c>
      <c r="Y2583" s="1" t="s">
        <v>69</v>
      </c>
      <c r="Z2583" s="1" t="s">
        <v>49</v>
      </c>
      <c r="AA2583" s="1">
        <v>20</v>
      </c>
      <c r="AB2583" s="1" t="s">
        <v>69</v>
      </c>
    </row>
    <row r="2584" spans="1:28" x14ac:dyDescent="0.2">
      <c r="A2584" s="1" t="s">
        <v>5107</v>
      </c>
      <c r="D2584" s="1">
        <v>65</v>
      </c>
      <c r="E2584" s="1" t="s">
        <v>116</v>
      </c>
      <c r="F2584" s="1" t="s">
        <v>32</v>
      </c>
      <c r="G2584" s="1" t="s">
        <v>259</v>
      </c>
      <c r="H2584" s="1" t="s">
        <v>34</v>
      </c>
      <c r="I2584" s="1" t="s">
        <v>85</v>
      </c>
      <c r="J2584" s="1" t="s">
        <v>76</v>
      </c>
      <c r="K2584" s="1" t="s">
        <v>57</v>
      </c>
      <c r="L2584" s="1" t="s">
        <v>58</v>
      </c>
      <c r="M2584" s="1" t="s">
        <v>88</v>
      </c>
      <c r="N2584" s="1" t="s">
        <v>190</v>
      </c>
      <c r="O2584" s="1" t="s">
        <v>684</v>
      </c>
      <c r="P2584" s="1" t="s">
        <v>226</v>
      </c>
      <c r="Q2584" s="1" t="s">
        <v>171</v>
      </c>
      <c r="S2584" s="1" t="s">
        <v>131</v>
      </c>
      <c r="T2584" s="1" t="s">
        <v>123</v>
      </c>
      <c r="U2584" s="1" t="s">
        <v>93</v>
      </c>
      <c r="V2584" s="1" t="s">
        <v>124</v>
      </c>
      <c r="W2584" s="1" t="s">
        <v>66</v>
      </c>
      <c r="X2584" s="1" t="s">
        <v>151</v>
      </c>
      <c r="Y2584" s="1" t="s">
        <v>48</v>
      </c>
      <c r="Z2584" s="1" t="s">
        <v>49</v>
      </c>
      <c r="AA2584" s="1">
        <v>50</v>
      </c>
      <c r="AB2584" s="1" t="s">
        <v>69</v>
      </c>
    </row>
    <row r="2585" spans="1:28" x14ac:dyDescent="0.2">
      <c r="A2585" s="1" t="s">
        <v>5108</v>
      </c>
      <c r="B2585" s="1" t="s">
        <v>2144</v>
      </c>
      <c r="C2585" s="1" t="s">
        <v>5109</v>
      </c>
      <c r="D2585" s="1">
        <v>25</v>
      </c>
      <c r="E2585" s="1" t="s">
        <v>99</v>
      </c>
      <c r="F2585" s="1" t="s">
        <v>32</v>
      </c>
      <c r="G2585" s="1" t="s">
        <v>117</v>
      </c>
      <c r="H2585" s="1" t="s">
        <v>136</v>
      </c>
      <c r="I2585" s="1" t="s">
        <v>75</v>
      </c>
      <c r="J2585" s="1" t="s">
        <v>56</v>
      </c>
      <c r="K2585" s="1" t="s">
        <v>77</v>
      </c>
      <c r="L2585" s="1" t="s">
        <v>58</v>
      </c>
      <c r="M2585" s="1" t="s">
        <v>204</v>
      </c>
      <c r="N2585" s="1" t="s">
        <v>40</v>
      </c>
      <c r="O2585" s="1" t="s">
        <v>1790</v>
      </c>
      <c r="P2585" s="1" t="s">
        <v>103</v>
      </c>
      <c r="Q2585" s="1" t="s">
        <v>171</v>
      </c>
      <c r="R2585" s="1" t="s">
        <v>407</v>
      </c>
      <c r="S2585" s="1" t="s">
        <v>131</v>
      </c>
      <c r="T2585" s="1" t="s">
        <v>81</v>
      </c>
      <c r="U2585" s="1">
        <v>1</v>
      </c>
      <c r="V2585" s="1" t="s">
        <v>132</v>
      </c>
      <c r="W2585" s="1" t="s">
        <v>66</v>
      </c>
      <c r="X2585" s="1">
        <v>1</v>
      </c>
      <c r="Z2585" s="1" t="s">
        <v>49</v>
      </c>
      <c r="AA2585" s="1" t="s">
        <v>50</v>
      </c>
      <c r="AB2585" s="1" t="s">
        <v>48</v>
      </c>
    </row>
    <row r="2586" spans="1:28" x14ac:dyDescent="0.2">
      <c r="A2586" s="1" t="s">
        <v>5110</v>
      </c>
      <c r="D2586" s="1" t="s">
        <v>50</v>
      </c>
      <c r="E2586" s="1" t="s">
        <v>116</v>
      </c>
      <c r="F2586" s="1" t="s">
        <v>73</v>
      </c>
      <c r="G2586" s="1" t="s">
        <v>110</v>
      </c>
      <c r="H2586" s="1" t="s">
        <v>55</v>
      </c>
      <c r="I2586" s="1" t="s">
        <v>75</v>
      </c>
      <c r="J2586" s="1" t="s">
        <v>36</v>
      </c>
      <c r="K2586" s="1" t="s">
        <v>87</v>
      </c>
      <c r="L2586" s="1" t="s">
        <v>58</v>
      </c>
      <c r="M2586" s="1" t="s">
        <v>39</v>
      </c>
      <c r="O2586" s="1" t="s">
        <v>401</v>
      </c>
      <c r="P2586" s="1" t="s">
        <v>42</v>
      </c>
      <c r="Q2586" s="1" t="s">
        <v>163</v>
      </c>
      <c r="R2586" s="1" t="s">
        <v>685</v>
      </c>
      <c r="S2586" s="1" t="s">
        <v>64</v>
      </c>
      <c r="T2586" s="1" t="s">
        <v>45</v>
      </c>
      <c r="U2586" s="1">
        <v>0</v>
      </c>
      <c r="V2586" s="1" t="s">
        <v>124</v>
      </c>
      <c r="W2586" s="1" t="s">
        <v>125</v>
      </c>
      <c r="X2586" s="1" t="s">
        <v>133</v>
      </c>
      <c r="Y2586" s="1" t="s">
        <v>67</v>
      </c>
      <c r="AA2586" s="1">
        <v>20</v>
      </c>
      <c r="AB2586" s="1" t="s">
        <v>69</v>
      </c>
    </row>
    <row r="2587" spans="1:28" x14ac:dyDescent="0.2">
      <c r="A2587" s="1" t="s">
        <v>5111</v>
      </c>
      <c r="B2587" s="1" t="s">
        <v>964</v>
      </c>
      <c r="C2587" s="1" t="s">
        <v>5112</v>
      </c>
      <c r="D2587" s="1" t="s">
        <v>50</v>
      </c>
      <c r="E2587" s="1" t="s">
        <v>31</v>
      </c>
      <c r="F2587" s="1" t="s">
        <v>32</v>
      </c>
      <c r="G2587" s="1" t="s">
        <v>185</v>
      </c>
      <c r="H2587" s="1" t="s">
        <v>56</v>
      </c>
      <c r="I2587" s="1" t="s">
        <v>35</v>
      </c>
      <c r="J2587" s="1" t="s">
        <v>222</v>
      </c>
      <c r="K2587" s="1" t="s">
        <v>37</v>
      </c>
      <c r="L2587" s="1" t="s">
        <v>155</v>
      </c>
      <c r="M2587" s="1" t="s">
        <v>204</v>
      </c>
      <c r="N2587" s="1" t="s">
        <v>175</v>
      </c>
      <c r="O2587" s="1" t="s">
        <v>678</v>
      </c>
      <c r="P2587" s="1" t="s">
        <v>42</v>
      </c>
      <c r="Q2587" s="1" t="s">
        <v>80</v>
      </c>
      <c r="R2587" s="1" t="s">
        <v>749</v>
      </c>
      <c r="S2587" s="1" t="s">
        <v>64</v>
      </c>
      <c r="T2587" s="1" t="s">
        <v>114</v>
      </c>
      <c r="U2587" s="1">
        <v>2</v>
      </c>
      <c r="V2587" s="1" t="s">
        <v>46</v>
      </c>
      <c r="W2587" s="1" t="s">
        <v>47</v>
      </c>
      <c r="X2587" s="1" t="s">
        <v>133</v>
      </c>
      <c r="Y2587" s="1" t="s">
        <v>67</v>
      </c>
      <c r="Z2587" s="1" t="s">
        <v>138</v>
      </c>
      <c r="AA2587" s="1">
        <v>20</v>
      </c>
      <c r="AB2587" s="1" t="s">
        <v>48</v>
      </c>
    </row>
    <row r="2588" spans="1:28" x14ac:dyDescent="0.2">
      <c r="A2588" s="1" t="s">
        <v>5113</v>
      </c>
      <c r="C2588" s="1" t="s">
        <v>5114</v>
      </c>
      <c r="D2588" s="1" t="s">
        <v>109</v>
      </c>
      <c r="E2588" s="1" t="s">
        <v>84</v>
      </c>
      <c r="F2588" s="1" t="s">
        <v>73</v>
      </c>
      <c r="G2588" s="1" t="s">
        <v>110</v>
      </c>
      <c r="H2588" s="1" t="s">
        <v>55</v>
      </c>
      <c r="I2588" s="1" t="s">
        <v>35</v>
      </c>
      <c r="J2588" s="1" t="s">
        <v>86</v>
      </c>
      <c r="K2588" s="1" t="s">
        <v>87</v>
      </c>
      <c r="L2588" s="1" t="s">
        <v>78</v>
      </c>
      <c r="M2588" s="1" t="s">
        <v>39</v>
      </c>
      <c r="N2588" s="1" t="s">
        <v>60</v>
      </c>
      <c r="O2588" s="1" t="s">
        <v>359</v>
      </c>
      <c r="P2588" s="1" t="s">
        <v>226</v>
      </c>
      <c r="Q2588" s="1" t="s">
        <v>163</v>
      </c>
      <c r="S2588" s="1" t="s">
        <v>113</v>
      </c>
      <c r="T2588" s="1" t="s">
        <v>45</v>
      </c>
      <c r="U2588" s="1">
        <v>3</v>
      </c>
      <c r="V2588" s="1" t="s">
        <v>178</v>
      </c>
      <c r="W2588" s="1" t="s">
        <v>125</v>
      </c>
      <c r="X2588" s="1" t="s">
        <v>133</v>
      </c>
      <c r="Y2588" s="1" t="s">
        <v>69</v>
      </c>
      <c r="Z2588" s="1" t="s">
        <v>68</v>
      </c>
      <c r="AA2588" s="1" t="s">
        <v>50</v>
      </c>
      <c r="AB2588" s="1" t="s">
        <v>48</v>
      </c>
    </row>
    <row r="2589" spans="1:28" x14ac:dyDescent="0.2">
      <c r="A2589" s="1" t="s">
        <v>5115</v>
      </c>
      <c r="D2589" s="1" t="s">
        <v>50</v>
      </c>
      <c r="E2589" s="1" t="s">
        <v>99</v>
      </c>
      <c r="F2589" s="1" t="s">
        <v>73</v>
      </c>
      <c r="G2589" s="1" t="s">
        <v>142</v>
      </c>
      <c r="H2589" s="1" t="s">
        <v>136</v>
      </c>
      <c r="I2589" s="1" t="s">
        <v>85</v>
      </c>
      <c r="J2589" s="1" t="s">
        <v>36</v>
      </c>
      <c r="K2589" s="1" t="s">
        <v>101</v>
      </c>
      <c r="L2589" s="1" t="s">
        <v>78</v>
      </c>
      <c r="M2589" s="1" t="s">
        <v>59</v>
      </c>
      <c r="N2589" s="1" t="s">
        <v>175</v>
      </c>
      <c r="O2589" s="1" t="s">
        <v>2569</v>
      </c>
      <c r="P2589" s="1" t="s">
        <v>103</v>
      </c>
      <c r="Q2589" s="1" t="s">
        <v>43</v>
      </c>
      <c r="S2589" s="1" t="s">
        <v>113</v>
      </c>
      <c r="T2589" s="1" t="s">
        <v>81</v>
      </c>
      <c r="U2589" s="1">
        <v>1</v>
      </c>
      <c r="V2589" s="1" t="s">
        <v>196</v>
      </c>
      <c r="W2589" s="1" t="s">
        <v>125</v>
      </c>
      <c r="X2589" s="1">
        <v>3</v>
      </c>
      <c r="Y2589" s="1" t="s">
        <v>67</v>
      </c>
      <c r="AA2589" s="1">
        <v>10</v>
      </c>
      <c r="AB2589" s="1" t="s">
        <v>48</v>
      </c>
    </row>
    <row r="2590" spans="1:28" x14ac:dyDescent="0.2">
      <c r="A2590" s="1" t="s">
        <v>5116</v>
      </c>
      <c r="C2590" s="1" t="s">
        <v>5117</v>
      </c>
      <c r="D2590" s="1">
        <v>13</v>
      </c>
      <c r="E2590" s="1" t="s">
        <v>84</v>
      </c>
      <c r="F2590" s="1" t="s">
        <v>53</v>
      </c>
      <c r="G2590" s="1" t="s">
        <v>54</v>
      </c>
      <c r="H2590" s="1" t="s">
        <v>34</v>
      </c>
      <c r="I2590" s="1" t="s">
        <v>75</v>
      </c>
      <c r="J2590" s="1" t="s">
        <v>222</v>
      </c>
      <c r="K2590" s="1" t="s">
        <v>77</v>
      </c>
      <c r="L2590" s="1" t="s">
        <v>58</v>
      </c>
      <c r="M2590" s="1" t="s">
        <v>181</v>
      </c>
      <c r="N2590" s="1" t="s">
        <v>60</v>
      </c>
      <c r="O2590" s="1" t="s">
        <v>852</v>
      </c>
      <c r="P2590" s="1" t="s">
        <v>121</v>
      </c>
      <c r="Q2590" s="1" t="s">
        <v>163</v>
      </c>
      <c r="R2590" s="1" t="s">
        <v>1715</v>
      </c>
      <c r="S2590" s="1" t="s">
        <v>44</v>
      </c>
      <c r="T2590" s="1" t="s">
        <v>123</v>
      </c>
      <c r="U2590" s="1">
        <v>0</v>
      </c>
      <c r="V2590" s="1" t="s">
        <v>132</v>
      </c>
      <c r="W2590" s="1" t="s">
        <v>66</v>
      </c>
      <c r="X2590" s="1">
        <v>4</v>
      </c>
      <c r="Y2590" s="1" t="s">
        <v>69</v>
      </c>
      <c r="Z2590" s="1" t="s">
        <v>68</v>
      </c>
      <c r="AA2590" s="1">
        <v>20</v>
      </c>
      <c r="AB2590" s="1" t="s">
        <v>48</v>
      </c>
    </row>
    <row r="2591" spans="1:28" x14ac:dyDescent="0.2">
      <c r="A2591" s="1" t="s">
        <v>5118</v>
      </c>
      <c r="B2591" s="1" t="s">
        <v>5119</v>
      </c>
      <c r="D2591" s="1">
        <v>50</v>
      </c>
      <c r="E2591" s="1" t="s">
        <v>72</v>
      </c>
      <c r="F2591" s="1" t="s">
        <v>32</v>
      </c>
      <c r="G2591" s="1" t="s">
        <v>33</v>
      </c>
      <c r="H2591" s="1" t="s">
        <v>136</v>
      </c>
      <c r="I2591" s="1" t="s">
        <v>75</v>
      </c>
      <c r="J2591" s="1" t="s">
        <v>36</v>
      </c>
      <c r="K2591" s="1" t="s">
        <v>87</v>
      </c>
      <c r="L2591" s="1" t="s">
        <v>155</v>
      </c>
      <c r="M2591" s="1" t="s">
        <v>181</v>
      </c>
      <c r="N2591" s="1" t="s">
        <v>190</v>
      </c>
      <c r="O2591" s="1" t="s">
        <v>120</v>
      </c>
      <c r="P2591" s="1" t="s">
        <v>103</v>
      </c>
      <c r="Q2591" s="1" t="s">
        <v>43</v>
      </c>
      <c r="R2591" s="1" t="s">
        <v>820</v>
      </c>
      <c r="S2591" s="1" t="s">
        <v>44</v>
      </c>
      <c r="T2591" s="1" t="s">
        <v>114</v>
      </c>
      <c r="U2591" s="1" t="s">
        <v>93</v>
      </c>
      <c r="W2591" s="1" t="s">
        <v>66</v>
      </c>
      <c r="X2591" s="1">
        <v>1</v>
      </c>
      <c r="Y2591" s="1" t="s">
        <v>69</v>
      </c>
      <c r="Z2591" s="1" t="s">
        <v>49</v>
      </c>
      <c r="AA2591" s="1">
        <v>10</v>
      </c>
      <c r="AB2591" s="1" t="s">
        <v>48</v>
      </c>
    </row>
    <row r="2592" spans="1:28" x14ac:dyDescent="0.2">
      <c r="A2592" s="1" t="s">
        <v>5120</v>
      </c>
      <c r="D2592" s="1" t="s">
        <v>109</v>
      </c>
      <c r="E2592" s="1" t="s">
        <v>116</v>
      </c>
      <c r="F2592" s="1" t="s">
        <v>32</v>
      </c>
      <c r="G2592" s="1" t="s">
        <v>259</v>
      </c>
      <c r="H2592" s="1" t="s">
        <v>56</v>
      </c>
      <c r="I2592" s="1" t="s">
        <v>85</v>
      </c>
      <c r="J2592" s="1" t="s">
        <v>222</v>
      </c>
      <c r="K2592" s="1" t="s">
        <v>37</v>
      </c>
      <c r="L2592" s="1" t="s">
        <v>118</v>
      </c>
      <c r="M2592" s="1" t="s">
        <v>181</v>
      </c>
      <c r="N2592" s="1" t="s">
        <v>40</v>
      </c>
      <c r="O2592" s="1" t="s">
        <v>2218</v>
      </c>
      <c r="P2592" s="1" t="s">
        <v>226</v>
      </c>
      <c r="Q2592" s="1" t="s">
        <v>62</v>
      </c>
      <c r="S2592" s="1" t="s">
        <v>113</v>
      </c>
      <c r="T2592" s="1" t="s">
        <v>45</v>
      </c>
      <c r="U2592" s="1">
        <v>2</v>
      </c>
      <c r="V2592" s="1" t="s">
        <v>124</v>
      </c>
      <c r="W2592" s="1" t="s">
        <v>47</v>
      </c>
      <c r="X2592" s="1" t="s">
        <v>151</v>
      </c>
      <c r="Y2592" s="1" t="s">
        <v>67</v>
      </c>
      <c r="Z2592" s="1" t="s">
        <v>49</v>
      </c>
      <c r="AA2592" s="1" t="s">
        <v>50</v>
      </c>
      <c r="AB2592" s="1" t="s">
        <v>48</v>
      </c>
    </row>
    <row r="2593" spans="1:28" x14ac:dyDescent="0.2">
      <c r="A2593" s="1" t="s">
        <v>5121</v>
      </c>
      <c r="B2593" s="1" t="s">
        <v>1094</v>
      </c>
      <c r="D2593" s="1" t="s">
        <v>109</v>
      </c>
      <c r="E2593" s="1" t="s">
        <v>99</v>
      </c>
      <c r="F2593" s="1" t="s">
        <v>32</v>
      </c>
      <c r="G2593" s="1" t="s">
        <v>117</v>
      </c>
      <c r="H2593" s="1" t="s">
        <v>136</v>
      </c>
      <c r="I2593" s="1" t="s">
        <v>85</v>
      </c>
      <c r="J2593" s="1" t="s">
        <v>222</v>
      </c>
      <c r="K2593" s="1" t="s">
        <v>57</v>
      </c>
      <c r="L2593" s="1" t="s">
        <v>58</v>
      </c>
      <c r="M2593" s="1" t="s">
        <v>181</v>
      </c>
      <c r="N2593" s="1" t="s">
        <v>175</v>
      </c>
      <c r="O2593" s="1" t="s">
        <v>887</v>
      </c>
      <c r="P2593" s="1" t="s">
        <v>42</v>
      </c>
      <c r="Q2593" s="1" t="s">
        <v>62</v>
      </c>
      <c r="R2593" s="1" t="s">
        <v>1085</v>
      </c>
      <c r="S2593" s="1" t="s">
        <v>64</v>
      </c>
      <c r="T2593" s="1" t="s">
        <v>45</v>
      </c>
      <c r="U2593" s="1" t="s">
        <v>93</v>
      </c>
      <c r="W2593" s="1" t="s">
        <v>47</v>
      </c>
      <c r="X2593" s="1">
        <v>1</v>
      </c>
      <c r="Y2593" s="1" t="s">
        <v>69</v>
      </c>
      <c r="AA2593" s="1">
        <v>10</v>
      </c>
      <c r="AB2593" s="1" t="s">
        <v>48</v>
      </c>
    </row>
    <row r="2594" spans="1:28" x14ac:dyDescent="0.2">
      <c r="A2594" s="1" t="s">
        <v>5122</v>
      </c>
      <c r="B2594" s="1" t="s">
        <v>3788</v>
      </c>
      <c r="D2594" s="1">
        <v>21</v>
      </c>
      <c r="E2594" s="1" t="s">
        <v>84</v>
      </c>
      <c r="F2594" s="1" t="s">
        <v>73</v>
      </c>
      <c r="G2594" s="1" t="s">
        <v>142</v>
      </c>
      <c r="H2594" s="1" t="s">
        <v>55</v>
      </c>
      <c r="I2594" s="1" t="s">
        <v>100</v>
      </c>
      <c r="J2594" s="1" t="s">
        <v>56</v>
      </c>
      <c r="K2594" s="1" t="s">
        <v>37</v>
      </c>
      <c r="L2594" s="1" t="s">
        <v>118</v>
      </c>
      <c r="M2594" s="1" t="s">
        <v>39</v>
      </c>
      <c r="N2594" s="1" t="s">
        <v>138</v>
      </c>
      <c r="O2594" s="1" t="s">
        <v>1605</v>
      </c>
      <c r="P2594" s="1" t="s">
        <v>103</v>
      </c>
      <c r="Q2594" s="1" t="s">
        <v>171</v>
      </c>
      <c r="R2594" s="1" t="s">
        <v>672</v>
      </c>
      <c r="S2594" s="1" t="s">
        <v>44</v>
      </c>
      <c r="T2594" s="1" t="s">
        <v>114</v>
      </c>
      <c r="U2594" s="1">
        <v>0</v>
      </c>
      <c r="V2594" s="1" t="s">
        <v>178</v>
      </c>
      <c r="W2594" s="1" t="s">
        <v>82</v>
      </c>
      <c r="X2594" s="1" t="s">
        <v>133</v>
      </c>
      <c r="Y2594" s="1" t="s">
        <v>168</v>
      </c>
      <c r="Z2594" s="1" t="s">
        <v>68</v>
      </c>
      <c r="AA2594" s="1" t="s">
        <v>95</v>
      </c>
      <c r="AB2594" s="1" t="s">
        <v>48</v>
      </c>
    </row>
    <row r="2595" spans="1:28" x14ac:dyDescent="0.2">
      <c r="A2595" s="1" t="s">
        <v>5123</v>
      </c>
      <c r="B2595" s="1" t="s">
        <v>5124</v>
      </c>
      <c r="C2595" s="1" t="s">
        <v>4121</v>
      </c>
      <c r="D2595" s="1" t="s">
        <v>109</v>
      </c>
      <c r="E2595" s="1" t="s">
        <v>116</v>
      </c>
      <c r="F2595" s="1" t="s">
        <v>73</v>
      </c>
      <c r="G2595" s="1" t="s">
        <v>74</v>
      </c>
      <c r="H2595" s="1" t="s">
        <v>56</v>
      </c>
      <c r="I2595" s="1" t="s">
        <v>85</v>
      </c>
      <c r="J2595" s="1" t="s">
        <v>76</v>
      </c>
      <c r="K2595" s="1" t="s">
        <v>87</v>
      </c>
      <c r="L2595" s="1" t="s">
        <v>38</v>
      </c>
      <c r="M2595" s="1" t="s">
        <v>88</v>
      </c>
      <c r="O2595" s="1" t="s">
        <v>645</v>
      </c>
      <c r="P2595" s="1" t="s">
        <v>121</v>
      </c>
      <c r="Q2595" s="1" t="s">
        <v>163</v>
      </c>
      <c r="S2595" s="1" t="s">
        <v>44</v>
      </c>
      <c r="T2595" s="1" t="s">
        <v>81</v>
      </c>
      <c r="U2595" s="1">
        <v>3</v>
      </c>
      <c r="V2595" s="1" t="s">
        <v>178</v>
      </c>
      <c r="W2595" s="1" t="s">
        <v>125</v>
      </c>
      <c r="X2595" s="1" t="s">
        <v>133</v>
      </c>
      <c r="AA2595" s="1" t="s">
        <v>95</v>
      </c>
      <c r="AB2595" s="1" t="s">
        <v>69</v>
      </c>
    </row>
    <row r="2596" spans="1:28" x14ac:dyDescent="0.2">
      <c r="A2596" s="1" t="s">
        <v>5125</v>
      </c>
      <c r="D2596" s="1" t="s">
        <v>109</v>
      </c>
      <c r="E2596" s="1" t="s">
        <v>99</v>
      </c>
      <c r="F2596" s="1" t="s">
        <v>73</v>
      </c>
      <c r="G2596" s="1" t="s">
        <v>110</v>
      </c>
      <c r="H2596" s="1" t="s">
        <v>55</v>
      </c>
      <c r="I2596" s="1" t="s">
        <v>100</v>
      </c>
      <c r="J2596" s="1" t="s">
        <v>86</v>
      </c>
      <c r="K2596" s="1" t="s">
        <v>37</v>
      </c>
      <c r="L2596" s="1" t="s">
        <v>155</v>
      </c>
      <c r="M2596" s="1" t="s">
        <v>39</v>
      </c>
      <c r="N2596" s="1" t="s">
        <v>138</v>
      </c>
      <c r="O2596" s="1" t="s">
        <v>431</v>
      </c>
      <c r="P2596" s="1" t="s">
        <v>103</v>
      </c>
      <c r="Q2596" s="1" t="s">
        <v>62</v>
      </c>
      <c r="R2596" s="1" t="s">
        <v>182</v>
      </c>
      <c r="S2596" s="1" t="s">
        <v>64</v>
      </c>
      <c r="T2596" s="1" t="s">
        <v>114</v>
      </c>
      <c r="U2596" s="1">
        <v>0</v>
      </c>
      <c r="V2596" s="1" t="s">
        <v>105</v>
      </c>
      <c r="W2596" s="1" t="s">
        <v>66</v>
      </c>
      <c r="X2596" s="1">
        <v>4</v>
      </c>
      <c r="Y2596" s="1" t="s">
        <v>168</v>
      </c>
      <c r="Z2596" s="1" t="s">
        <v>68</v>
      </c>
      <c r="AA2596" s="1" t="s">
        <v>50</v>
      </c>
      <c r="AB2596" s="1" t="s">
        <v>69</v>
      </c>
    </row>
    <row r="2597" spans="1:28" x14ac:dyDescent="0.2">
      <c r="A2597" s="1" t="s">
        <v>5126</v>
      </c>
      <c r="C2597" s="1" t="s">
        <v>5127</v>
      </c>
      <c r="D2597" s="1" t="s">
        <v>50</v>
      </c>
      <c r="E2597" s="1" t="s">
        <v>99</v>
      </c>
      <c r="F2597" s="1" t="s">
        <v>73</v>
      </c>
      <c r="G2597" s="1" t="s">
        <v>142</v>
      </c>
      <c r="H2597" s="1" t="s">
        <v>55</v>
      </c>
      <c r="I2597" s="1" t="s">
        <v>85</v>
      </c>
      <c r="J2597" s="1" t="s">
        <v>86</v>
      </c>
      <c r="K2597" s="1" t="s">
        <v>87</v>
      </c>
      <c r="L2597" s="1" t="s">
        <v>78</v>
      </c>
      <c r="M2597" s="1" t="s">
        <v>59</v>
      </c>
      <c r="N2597" s="1" t="s">
        <v>175</v>
      </c>
      <c r="O2597" s="1" t="s">
        <v>1895</v>
      </c>
      <c r="P2597" s="1" t="s">
        <v>226</v>
      </c>
      <c r="Q2597" s="1" t="s">
        <v>163</v>
      </c>
      <c r="S2597" s="1" t="s">
        <v>131</v>
      </c>
      <c r="T2597" s="1" t="s">
        <v>114</v>
      </c>
      <c r="U2597" s="1" t="s">
        <v>93</v>
      </c>
      <c r="W2597" s="1" t="s">
        <v>82</v>
      </c>
      <c r="X2597" s="1">
        <v>4</v>
      </c>
      <c r="Y2597" s="1" t="s">
        <v>168</v>
      </c>
      <c r="Z2597" s="1" t="s">
        <v>175</v>
      </c>
      <c r="AA2597" s="1" t="s">
        <v>50</v>
      </c>
      <c r="AB2597" s="1" t="s">
        <v>69</v>
      </c>
    </row>
    <row r="2598" spans="1:28" x14ac:dyDescent="0.2">
      <c r="A2598" s="1" t="s">
        <v>5128</v>
      </c>
      <c r="D2598" s="1" t="s">
        <v>109</v>
      </c>
      <c r="E2598" s="1" t="s">
        <v>116</v>
      </c>
      <c r="F2598" s="1" t="s">
        <v>73</v>
      </c>
      <c r="G2598" s="1" t="s">
        <v>142</v>
      </c>
      <c r="H2598" s="1" t="s">
        <v>34</v>
      </c>
      <c r="I2598" s="1" t="s">
        <v>35</v>
      </c>
      <c r="J2598" s="1" t="s">
        <v>76</v>
      </c>
      <c r="K2598" s="1" t="s">
        <v>77</v>
      </c>
      <c r="L2598" s="1" t="s">
        <v>155</v>
      </c>
      <c r="M2598" s="1" t="s">
        <v>88</v>
      </c>
      <c r="N2598" s="1" t="s">
        <v>190</v>
      </c>
      <c r="O2598" s="1" t="s">
        <v>613</v>
      </c>
      <c r="P2598" s="1" t="s">
        <v>42</v>
      </c>
      <c r="Q2598" s="1" t="s">
        <v>80</v>
      </c>
      <c r="S2598" s="1" t="s">
        <v>44</v>
      </c>
      <c r="T2598" s="1" t="s">
        <v>81</v>
      </c>
      <c r="U2598" s="1" t="s">
        <v>93</v>
      </c>
      <c r="W2598" s="1" t="s">
        <v>125</v>
      </c>
      <c r="X2598" s="1" t="s">
        <v>151</v>
      </c>
      <c r="Y2598" s="1" t="s">
        <v>48</v>
      </c>
      <c r="Z2598" s="1" t="s">
        <v>49</v>
      </c>
      <c r="AA2598" s="1">
        <v>10</v>
      </c>
      <c r="AB2598" s="1" t="s">
        <v>69</v>
      </c>
    </row>
    <row r="2599" spans="1:28" x14ac:dyDescent="0.2">
      <c r="A2599" s="1" t="s">
        <v>5129</v>
      </c>
      <c r="B2599" s="1" t="s">
        <v>3386</v>
      </c>
      <c r="D2599" s="1" t="s">
        <v>50</v>
      </c>
      <c r="E2599" s="1" t="s">
        <v>31</v>
      </c>
      <c r="F2599" s="1" t="s">
        <v>153</v>
      </c>
      <c r="G2599" s="1" t="s">
        <v>218</v>
      </c>
      <c r="H2599" s="1" t="s">
        <v>136</v>
      </c>
      <c r="I2599" s="1" t="s">
        <v>75</v>
      </c>
      <c r="J2599" s="1" t="s">
        <v>222</v>
      </c>
      <c r="K2599" s="1" t="s">
        <v>101</v>
      </c>
      <c r="L2599" s="1" t="s">
        <v>78</v>
      </c>
      <c r="M2599" s="1" t="s">
        <v>59</v>
      </c>
      <c r="O2599" s="1" t="s">
        <v>817</v>
      </c>
      <c r="P2599" s="1" t="s">
        <v>103</v>
      </c>
      <c r="Q2599" s="1" t="s">
        <v>163</v>
      </c>
      <c r="S2599" s="1" t="s">
        <v>92</v>
      </c>
      <c r="T2599" s="1" t="s">
        <v>114</v>
      </c>
      <c r="U2599" s="1">
        <v>0</v>
      </c>
      <c r="V2599" s="1" t="s">
        <v>178</v>
      </c>
      <c r="W2599" s="1" t="s">
        <v>66</v>
      </c>
      <c r="X2599" s="1">
        <v>4</v>
      </c>
      <c r="Y2599" s="1" t="s">
        <v>69</v>
      </c>
      <c r="Z2599" s="1" t="s">
        <v>89</v>
      </c>
      <c r="AA2599" s="1">
        <v>10</v>
      </c>
      <c r="AB2599" s="1" t="s">
        <v>48</v>
      </c>
    </row>
    <row r="2600" spans="1:28" x14ac:dyDescent="0.2">
      <c r="A2600" s="1" t="s">
        <v>5130</v>
      </c>
      <c r="C2600" s="1" t="s">
        <v>5131</v>
      </c>
      <c r="D2600" s="1">
        <v>48</v>
      </c>
      <c r="E2600" s="1" t="s">
        <v>31</v>
      </c>
      <c r="F2600" s="1" t="s">
        <v>153</v>
      </c>
      <c r="G2600" s="1" t="s">
        <v>215</v>
      </c>
      <c r="H2600" s="1" t="s">
        <v>55</v>
      </c>
      <c r="I2600" s="1" t="s">
        <v>35</v>
      </c>
      <c r="J2600" s="1" t="s">
        <v>56</v>
      </c>
      <c r="K2600" s="1" t="s">
        <v>57</v>
      </c>
      <c r="L2600" s="1" t="s">
        <v>118</v>
      </c>
      <c r="M2600" s="1" t="s">
        <v>181</v>
      </c>
      <c r="N2600" s="1" t="s">
        <v>190</v>
      </c>
      <c r="O2600" s="1" t="s">
        <v>834</v>
      </c>
      <c r="P2600" s="1" t="s">
        <v>103</v>
      </c>
      <c r="Q2600" s="1" t="s">
        <v>171</v>
      </c>
      <c r="S2600" s="1" t="s">
        <v>122</v>
      </c>
      <c r="T2600" s="1" t="s">
        <v>45</v>
      </c>
      <c r="U2600" s="1">
        <v>2</v>
      </c>
      <c r="V2600" s="1" t="s">
        <v>196</v>
      </c>
      <c r="W2600" s="1" t="s">
        <v>82</v>
      </c>
      <c r="X2600" s="1">
        <v>3</v>
      </c>
      <c r="Z2600" s="1" t="s">
        <v>49</v>
      </c>
      <c r="AA2600" s="1">
        <v>20</v>
      </c>
      <c r="AB2600" s="1" t="s">
        <v>48</v>
      </c>
    </row>
    <row r="2601" spans="1:28" x14ac:dyDescent="0.2">
      <c r="A2601" s="1" t="s">
        <v>5132</v>
      </c>
      <c r="B2601" s="1" t="s">
        <v>935</v>
      </c>
      <c r="C2601" s="1" t="s">
        <v>5133</v>
      </c>
      <c r="D2601" s="1" t="s">
        <v>109</v>
      </c>
      <c r="E2601" s="1" t="s">
        <v>116</v>
      </c>
      <c r="F2601" s="1" t="s">
        <v>53</v>
      </c>
      <c r="G2601" s="1" t="s">
        <v>135</v>
      </c>
      <c r="H2601" s="1" t="s">
        <v>56</v>
      </c>
      <c r="I2601" s="1" t="s">
        <v>35</v>
      </c>
      <c r="J2601" s="1" t="s">
        <v>86</v>
      </c>
      <c r="K2601" s="1" t="s">
        <v>101</v>
      </c>
      <c r="L2601" s="1" t="s">
        <v>58</v>
      </c>
      <c r="M2601" s="1" t="s">
        <v>39</v>
      </c>
      <c r="N2601" s="1" t="s">
        <v>60</v>
      </c>
      <c r="O2601" s="1" t="s">
        <v>229</v>
      </c>
      <c r="P2601" s="1" t="s">
        <v>103</v>
      </c>
      <c r="Q2601" s="1" t="s">
        <v>80</v>
      </c>
      <c r="R2601" s="1" t="s">
        <v>166</v>
      </c>
      <c r="S2601" s="1" t="s">
        <v>248</v>
      </c>
      <c r="T2601" s="1" t="s">
        <v>81</v>
      </c>
      <c r="U2601" s="1" t="s">
        <v>93</v>
      </c>
      <c r="V2601" s="1" t="s">
        <v>65</v>
      </c>
      <c r="W2601" s="1" t="s">
        <v>82</v>
      </c>
      <c r="X2601" s="1" t="s">
        <v>151</v>
      </c>
      <c r="Z2601" s="1" t="s">
        <v>175</v>
      </c>
      <c r="AA2601" s="1">
        <v>10</v>
      </c>
      <c r="AB2601" s="1" t="s">
        <v>69</v>
      </c>
    </row>
    <row r="2602" spans="1:28" x14ac:dyDescent="0.2">
      <c r="A2602" s="1" t="s">
        <v>5134</v>
      </c>
      <c r="B2602" s="1" t="s">
        <v>3322</v>
      </c>
      <c r="D2602" s="1">
        <v>45</v>
      </c>
      <c r="E2602" s="1" t="s">
        <v>31</v>
      </c>
      <c r="F2602" s="1" t="s">
        <v>53</v>
      </c>
      <c r="G2602" s="1" t="s">
        <v>148</v>
      </c>
      <c r="H2602" s="1" t="s">
        <v>56</v>
      </c>
      <c r="I2602" s="1" t="s">
        <v>35</v>
      </c>
      <c r="J2602" s="1" t="s">
        <v>76</v>
      </c>
      <c r="K2602" s="1" t="s">
        <v>77</v>
      </c>
      <c r="L2602" s="1" t="s">
        <v>118</v>
      </c>
      <c r="M2602" s="1" t="s">
        <v>39</v>
      </c>
      <c r="O2602" s="1" t="s">
        <v>458</v>
      </c>
      <c r="P2602" s="1" t="s">
        <v>103</v>
      </c>
      <c r="Q2602" s="1" t="s">
        <v>43</v>
      </c>
      <c r="R2602" s="1" t="s">
        <v>401</v>
      </c>
      <c r="S2602" s="1" t="s">
        <v>113</v>
      </c>
      <c r="T2602" s="1" t="s">
        <v>114</v>
      </c>
      <c r="U2602" s="1">
        <v>3</v>
      </c>
      <c r="V2602" s="1" t="s">
        <v>46</v>
      </c>
      <c r="W2602" s="1" t="s">
        <v>47</v>
      </c>
      <c r="X2602" s="1">
        <v>3</v>
      </c>
      <c r="Y2602" s="1" t="s">
        <v>69</v>
      </c>
      <c r="Z2602" s="1" t="s">
        <v>68</v>
      </c>
      <c r="AA2602" s="1" t="s">
        <v>50</v>
      </c>
      <c r="AB2602" s="1" t="s">
        <v>69</v>
      </c>
    </row>
    <row r="2603" spans="1:28" x14ac:dyDescent="0.2">
      <c r="A2603" s="1" t="s">
        <v>5135</v>
      </c>
      <c r="B2603" s="1" t="s">
        <v>5136</v>
      </c>
      <c r="C2603" s="1" t="s">
        <v>5137</v>
      </c>
      <c r="D2603" s="1" t="s">
        <v>50</v>
      </c>
      <c r="E2603" s="1" t="s">
        <v>99</v>
      </c>
      <c r="F2603" s="1" t="s">
        <v>53</v>
      </c>
      <c r="G2603" s="1" t="s">
        <v>148</v>
      </c>
      <c r="H2603" s="1" t="s">
        <v>56</v>
      </c>
      <c r="I2603" s="1" t="s">
        <v>75</v>
      </c>
      <c r="J2603" s="1" t="s">
        <v>36</v>
      </c>
      <c r="K2603" s="1" t="s">
        <v>101</v>
      </c>
      <c r="L2603" s="1" t="s">
        <v>155</v>
      </c>
      <c r="M2603" s="1" t="s">
        <v>119</v>
      </c>
      <c r="N2603" s="1" t="s">
        <v>40</v>
      </c>
      <c r="O2603" s="1" t="s">
        <v>475</v>
      </c>
      <c r="P2603" s="1" t="s">
        <v>103</v>
      </c>
      <c r="Q2603" s="1" t="s">
        <v>80</v>
      </c>
      <c r="R2603" s="1" t="s">
        <v>1655</v>
      </c>
      <c r="S2603" s="1" t="s">
        <v>131</v>
      </c>
      <c r="T2603" s="1" t="s">
        <v>123</v>
      </c>
      <c r="U2603" s="1" t="s">
        <v>93</v>
      </c>
      <c r="V2603" s="1" t="s">
        <v>160</v>
      </c>
      <c r="W2603" s="1" t="s">
        <v>82</v>
      </c>
      <c r="X2603" s="1">
        <v>4</v>
      </c>
      <c r="Y2603" s="1" t="s">
        <v>69</v>
      </c>
      <c r="Z2603" s="1" t="s">
        <v>68</v>
      </c>
      <c r="AA2603" s="1">
        <v>50</v>
      </c>
      <c r="AB2603" s="1" t="s">
        <v>69</v>
      </c>
    </row>
    <row r="2604" spans="1:28" x14ac:dyDescent="0.2">
      <c r="A2604" s="1" t="s">
        <v>5138</v>
      </c>
      <c r="C2604" s="1" t="s">
        <v>5139</v>
      </c>
      <c r="D2604" s="1" t="s">
        <v>109</v>
      </c>
      <c r="E2604" s="1" t="s">
        <v>84</v>
      </c>
      <c r="F2604" s="1" t="s">
        <v>153</v>
      </c>
      <c r="G2604" s="1" t="s">
        <v>215</v>
      </c>
      <c r="H2604" s="1" t="s">
        <v>136</v>
      </c>
      <c r="I2604" s="1" t="s">
        <v>100</v>
      </c>
      <c r="J2604" s="1" t="s">
        <v>86</v>
      </c>
      <c r="K2604" s="1" t="s">
        <v>37</v>
      </c>
      <c r="L2604" s="1" t="s">
        <v>58</v>
      </c>
      <c r="M2604" s="1" t="s">
        <v>181</v>
      </c>
      <c r="N2604" s="1" t="s">
        <v>40</v>
      </c>
      <c r="O2604" s="1" t="s">
        <v>1298</v>
      </c>
      <c r="P2604" s="1" t="s">
        <v>121</v>
      </c>
      <c r="Q2604" s="1" t="s">
        <v>43</v>
      </c>
      <c r="S2604" s="1" t="s">
        <v>122</v>
      </c>
      <c r="T2604" s="1" t="s">
        <v>45</v>
      </c>
      <c r="U2604" s="1">
        <v>3</v>
      </c>
      <c r="V2604" s="1" t="s">
        <v>132</v>
      </c>
      <c r="W2604" s="1" t="s">
        <v>82</v>
      </c>
      <c r="X2604" s="1">
        <v>5</v>
      </c>
      <c r="Z2604" s="1" t="s">
        <v>138</v>
      </c>
      <c r="AA2604" s="1">
        <v>20</v>
      </c>
      <c r="AB2604" s="1" t="s">
        <v>69</v>
      </c>
    </row>
    <row r="2605" spans="1:28" x14ac:dyDescent="0.2">
      <c r="A2605" s="1" t="s">
        <v>5140</v>
      </c>
      <c r="D2605" s="1" t="s">
        <v>50</v>
      </c>
      <c r="E2605" s="1" t="s">
        <v>116</v>
      </c>
      <c r="F2605" s="1" t="s">
        <v>53</v>
      </c>
      <c r="G2605" s="1" t="s">
        <v>148</v>
      </c>
      <c r="H2605" s="1" t="s">
        <v>55</v>
      </c>
      <c r="I2605" s="1" t="s">
        <v>85</v>
      </c>
      <c r="J2605" s="1" t="s">
        <v>86</v>
      </c>
      <c r="K2605" s="1" t="s">
        <v>37</v>
      </c>
      <c r="L2605" s="1" t="s">
        <v>118</v>
      </c>
      <c r="M2605" s="1" t="s">
        <v>88</v>
      </c>
      <c r="N2605" s="1" t="s">
        <v>89</v>
      </c>
      <c r="O2605" s="1" t="s">
        <v>167</v>
      </c>
      <c r="P2605" s="1" t="s">
        <v>103</v>
      </c>
      <c r="Q2605" s="1" t="s">
        <v>62</v>
      </c>
      <c r="R2605" s="1" t="s">
        <v>716</v>
      </c>
      <c r="S2605" s="1" t="s">
        <v>92</v>
      </c>
      <c r="T2605" s="1" t="s">
        <v>114</v>
      </c>
      <c r="U2605" s="1">
        <v>2</v>
      </c>
      <c r="V2605" s="1" t="s">
        <v>178</v>
      </c>
      <c r="W2605" s="1" t="s">
        <v>47</v>
      </c>
      <c r="X2605" s="1" t="s">
        <v>151</v>
      </c>
      <c r="Y2605" s="1" t="s">
        <v>69</v>
      </c>
      <c r="Z2605" s="1" t="s">
        <v>49</v>
      </c>
      <c r="AA2605" s="1" t="s">
        <v>50</v>
      </c>
      <c r="AB2605" s="1" t="s">
        <v>48</v>
      </c>
    </row>
    <row r="2606" spans="1:28" x14ac:dyDescent="0.2">
      <c r="A2606" s="1" t="s">
        <v>5141</v>
      </c>
      <c r="C2606" s="1" t="s">
        <v>5142</v>
      </c>
      <c r="D2606" s="1">
        <v>87</v>
      </c>
      <c r="E2606" s="1" t="s">
        <v>99</v>
      </c>
      <c r="F2606" s="1" t="s">
        <v>73</v>
      </c>
      <c r="G2606" s="1" t="s">
        <v>74</v>
      </c>
      <c r="H2606" s="1" t="s">
        <v>55</v>
      </c>
      <c r="I2606" s="1" t="s">
        <v>35</v>
      </c>
      <c r="J2606" s="1" t="s">
        <v>56</v>
      </c>
      <c r="K2606" s="1" t="s">
        <v>57</v>
      </c>
      <c r="L2606" s="1" t="s">
        <v>38</v>
      </c>
      <c r="M2606" s="1" t="s">
        <v>181</v>
      </c>
      <c r="N2606" s="1" t="s">
        <v>190</v>
      </c>
      <c r="O2606" s="1" t="s">
        <v>2026</v>
      </c>
      <c r="P2606" s="1" t="s">
        <v>103</v>
      </c>
      <c r="Q2606" s="1" t="s">
        <v>80</v>
      </c>
      <c r="S2606" s="1" t="s">
        <v>131</v>
      </c>
      <c r="T2606" s="1" t="s">
        <v>123</v>
      </c>
      <c r="U2606" s="1">
        <v>1</v>
      </c>
      <c r="V2606" s="1" t="s">
        <v>160</v>
      </c>
      <c r="W2606" s="1" t="s">
        <v>66</v>
      </c>
      <c r="X2606" s="1">
        <v>3</v>
      </c>
      <c r="Y2606" s="1" t="s">
        <v>69</v>
      </c>
      <c r="Z2606" s="1" t="s">
        <v>94</v>
      </c>
      <c r="AA2606" s="1">
        <v>10</v>
      </c>
      <c r="AB2606" s="1" t="s">
        <v>69</v>
      </c>
    </row>
    <row r="2607" spans="1:28" x14ac:dyDescent="0.2">
      <c r="A2607" s="1" t="s">
        <v>5143</v>
      </c>
      <c r="B2607" s="1" t="s">
        <v>4203</v>
      </c>
      <c r="D2607" s="1" t="s">
        <v>109</v>
      </c>
      <c r="E2607" s="1" t="s">
        <v>99</v>
      </c>
      <c r="F2607" s="1" t="s">
        <v>153</v>
      </c>
      <c r="G2607" s="1" t="s">
        <v>154</v>
      </c>
      <c r="H2607" s="1" t="s">
        <v>56</v>
      </c>
      <c r="I2607" s="1" t="s">
        <v>75</v>
      </c>
      <c r="J2607" s="1" t="s">
        <v>56</v>
      </c>
      <c r="K2607" s="1" t="s">
        <v>87</v>
      </c>
      <c r="L2607" s="1" t="s">
        <v>78</v>
      </c>
      <c r="M2607" s="1" t="s">
        <v>39</v>
      </c>
      <c r="O2607" s="1" t="s">
        <v>195</v>
      </c>
      <c r="P2607" s="1" t="s">
        <v>226</v>
      </c>
      <c r="Q2607" s="1" t="s">
        <v>163</v>
      </c>
      <c r="R2607" s="1" t="s">
        <v>469</v>
      </c>
      <c r="S2607" s="1" t="s">
        <v>248</v>
      </c>
      <c r="T2607" s="1" t="s">
        <v>45</v>
      </c>
      <c r="U2607" s="1">
        <v>3</v>
      </c>
      <c r="V2607" s="1" t="s">
        <v>46</v>
      </c>
      <c r="W2607" s="1" t="s">
        <v>82</v>
      </c>
      <c r="X2607" s="1">
        <v>1</v>
      </c>
      <c r="Y2607" s="1" t="s">
        <v>48</v>
      </c>
      <c r="Z2607" s="1" t="s">
        <v>68</v>
      </c>
      <c r="AA2607" s="1" t="s">
        <v>95</v>
      </c>
      <c r="AB2607" s="1" t="s">
        <v>69</v>
      </c>
    </row>
    <row r="2608" spans="1:28" x14ac:dyDescent="0.2">
      <c r="A2608" s="1" t="s">
        <v>5144</v>
      </c>
      <c r="B2608" s="1" t="s">
        <v>5145</v>
      </c>
      <c r="D2608" s="1" t="s">
        <v>109</v>
      </c>
      <c r="E2608" s="1" t="s">
        <v>116</v>
      </c>
      <c r="F2608" s="1" t="s">
        <v>73</v>
      </c>
      <c r="G2608" s="1" t="s">
        <v>110</v>
      </c>
      <c r="H2608" s="1" t="s">
        <v>136</v>
      </c>
      <c r="I2608" s="1" t="s">
        <v>85</v>
      </c>
      <c r="J2608" s="1" t="s">
        <v>56</v>
      </c>
      <c r="K2608" s="1" t="s">
        <v>87</v>
      </c>
      <c r="L2608" s="1" t="s">
        <v>78</v>
      </c>
      <c r="M2608" s="1" t="s">
        <v>119</v>
      </c>
      <c r="O2608" s="1" t="s">
        <v>1020</v>
      </c>
      <c r="P2608" s="1" t="s">
        <v>226</v>
      </c>
      <c r="Q2608" s="1" t="s">
        <v>43</v>
      </c>
      <c r="R2608" s="1" t="s">
        <v>337</v>
      </c>
      <c r="S2608" s="1" t="s">
        <v>122</v>
      </c>
      <c r="T2608" s="1" t="s">
        <v>81</v>
      </c>
      <c r="U2608" s="1">
        <v>2</v>
      </c>
      <c r="V2608" s="1" t="s">
        <v>105</v>
      </c>
      <c r="W2608" s="1" t="s">
        <v>82</v>
      </c>
      <c r="X2608" s="1" t="s">
        <v>151</v>
      </c>
      <c r="Z2608" s="1" t="s">
        <v>49</v>
      </c>
      <c r="AA2608" s="1">
        <v>50</v>
      </c>
      <c r="AB2608" s="1" t="s">
        <v>48</v>
      </c>
    </row>
    <row r="2609" spans="1:28" x14ac:dyDescent="0.2">
      <c r="A2609" s="1" t="s">
        <v>5146</v>
      </c>
      <c r="B2609" s="1" t="s">
        <v>4869</v>
      </c>
      <c r="D2609" s="1" t="s">
        <v>50</v>
      </c>
      <c r="E2609" s="1" t="s">
        <v>99</v>
      </c>
      <c r="F2609" s="1" t="s">
        <v>153</v>
      </c>
      <c r="G2609" s="1" t="s">
        <v>154</v>
      </c>
      <c r="H2609" s="1" t="s">
        <v>34</v>
      </c>
      <c r="I2609" s="1" t="s">
        <v>75</v>
      </c>
      <c r="J2609" s="1" t="s">
        <v>36</v>
      </c>
      <c r="K2609" s="1" t="s">
        <v>37</v>
      </c>
      <c r="L2609" s="1" t="s">
        <v>58</v>
      </c>
      <c r="M2609" s="1" t="s">
        <v>119</v>
      </c>
      <c r="N2609" s="1" t="s">
        <v>40</v>
      </c>
      <c r="O2609" s="1" t="s">
        <v>357</v>
      </c>
      <c r="P2609" s="1" t="s">
        <v>42</v>
      </c>
      <c r="Q2609" s="1" t="s">
        <v>163</v>
      </c>
      <c r="R2609" s="1" t="s">
        <v>829</v>
      </c>
      <c r="S2609" s="1" t="s">
        <v>113</v>
      </c>
      <c r="T2609" s="1" t="s">
        <v>81</v>
      </c>
      <c r="U2609" s="1" t="s">
        <v>93</v>
      </c>
      <c r="V2609" s="1" t="s">
        <v>46</v>
      </c>
      <c r="W2609" s="1" t="s">
        <v>66</v>
      </c>
      <c r="X2609" s="1">
        <v>2</v>
      </c>
      <c r="Y2609" s="1" t="s">
        <v>48</v>
      </c>
      <c r="Z2609" s="1" t="s">
        <v>49</v>
      </c>
      <c r="AA2609" s="1">
        <v>10</v>
      </c>
      <c r="AB2609" s="1" t="s">
        <v>48</v>
      </c>
    </row>
    <row r="2610" spans="1:28" x14ac:dyDescent="0.2">
      <c r="A2610" s="1" t="s">
        <v>5147</v>
      </c>
      <c r="D2610" s="1">
        <v>88</v>
      </c>
      <c r="E2610" s="1" t="s">
        <v>72</v>
      </c>
      <c r="F2610" s="1" t="s">
        <v>153</v>
      </c>
      <c r="G2610" s="1" t="s">
        <v>218</v>
      </c>
      <c r="H2610" s="1" t="s">
        <v>34</v>
      </c>
      <c r="I2610" s="1" t="s">
        <v>100</v>
      </c>
      <c r="J2610" s="1" t="s">
        <v>56</v>
      </c>
      <c r="K2610" s="1" t="s">
        <v>77</v>
      </c>
      <c r="L2610" s="1" t="s">
        <v>58</v>
      </c>
      <c r="M2610" s="1" t="s">
        <v>39</v>
      </c>
      <c r="N2610" s="1" t="s">
        <v>190</v>
      </c>
      <c r="O2610" s="1" t="s">
        <v>41</v>
      </c>
      <c r="P2610" s="1" t="s">
        <v>226</v>
      </c>
      <c r="Q2610" s="1" t="s">
        <v>43</v>
      </c>
      <c r="S2610" s="1" t="s">
        <v>122</v>
      </c>
      <c r="T2610" s="1" t="s">
        <v>123</v>
      </c>
      <c r="U2610" s="1">
        <v>0</v>
      </c>
      <c r="V2610" s="1" t="s">
        <v>65</v>
      </c>
      <c r="W2610" s="1" t="s">
        <v>66</v>
      </c>
      <c r="X2610" s="1" t="s">
        <v>133</v>
      </c>
      <c r="Y2610" s="1" t="s">
        <v>67</v>
      </c>
      <c r="AA2610" s="1" t="s">
        <v>95</v>
      </c>
      <c r="AB2610" s="1" t="s">
        <v>69</v>
      </c>
    </row>
    <row r="2611" spans="1:28" x14ac:dyDescent="0.2">
      <c r="A2611" s="1" t="s">
        <v>5148</v>
      </c>
      <c r="D2611" s="1" t="s">
        <v>50</v>
      </c>
      <c r="E2611" s="1" t="s">
        <v>31</v>
      </c>
      <c r="F2611" s="1" t="s">
        <v>53</v>
      </c>
      <c r="G2611" s="1" t="s">
        <v>135</v>
      </c>
      <c r="H2611" s="1" t="s">
        <v>56</v>
      </c>
      <c r="I2611" s="1" t="s">
        <v>100</v>
      </c>
      <c r="J2611" s="1" t="s">
        <v>36</v>
      </c>
      <c r="K2611" s="1" t="s">
        <v>87</v>
      </c>
      <c r="L2611" s="1" t="s">
        <v>155</v>
      </c>
      <c r="M2611" s="1" t="s">
        <v>181</v>
      </c>
      <c r="N2611" s="1" t="s">
        <v>175</v>
      </c>
      <c r="O2611" s="1" t="s">
        <v>681</v>
      </c>
      <c r="P2611" s="1" t="s">
        <v>121</v>
      </c>
      <c r="Q2611" s="1" t="s">
        <v>163</v>
      </c>
      <c r="S2611" s="1" t="s">
        <v>131</v>
      </c>
      <c r="T2611" s="1" t="s">
        <v>123</v>
      </c>
      <c r="U2611" s="1">
        <v>0</v>
      </c>
      <c r="V2611" s="1" t="s">
        <v>178</v>
      </c>
      <c r="W2611" s="1" t="s">
        <v>66</v>
      </c>
      <c r="X2611" s="1" t="s">
        <v>133</v>
      </c>
      <c r="Z2611" s="1" t="s">
        <v>175</v>
      </c>
      <c r="AA2611" s="1" t="s">
        <v>50</v>
      </c>
      <c r="AB2611" s="1" t="s">
        <v>48</v>
      </c>
    </row>
    <row r="2612" spans="1:28" x14ac:dyDescent="0.2">
      <c r="A2612" s="1" t="s">
        <v>5149</v>
      </c>
      <c r="B2612" s="1" t="s">
        <v>5047</v>
      </c>
      <c r="D2612" s="1">
        <v>49</v>
      </c>
      <c r="E2612" s="1" t="s">
        <v>31</v>
      </c>
      <c r="F2612" s="1" t="s">
        <v>73</v>
      </c>
      <c r="G2612" s="1" t="s">
        <v>142</v>
      </c>
      <c r="H2612" s="1" t="s">
        <v>55</v>
      </c>
      <c r="I2612" s="1" t="s">
        <v>100</v>
      </c>
      <c r="J2612" s="1" t="s">
        <v>222</v>
      </c>
      <c r="K2612" s="1" t="s">
        <v>101</v>
      </c>
      <c r="L2612" s="1" t="s">
        <v>38</v>
      </c>
      <c r="M2612" s="1" t="s">
        <v>181</v>
      </c>
      <c r="N2612" s="1" t="s">
        <v>138</v>
      </c>
      <c r="O2612" s="1" t="s">
        <v>500</v>
      </c>
      <c r="P2612" s="1" t="s">
        <v>226</v>
      </c>
      <c r="Q2612" s="1" t="s">
        <v>43</v>
      </c>
      <c r="S2612" s="1" t="s">
        <v>113</v>
      </c>
      <c r="T2612" s="1" t="s">
        <v>81</v>
      </c>
      <c r="U2612" s="1">
        <v>1</v>
      </c>
      <c r="W2612" s="1" t="s">
        <v>125</v>
      </c>
      <c r="X2612" s="1">
        <v>3</v>
      </c>
      <c r="Y2612" s="1" t="s">
        <v>48</v>
      </c>
      <c r="AA2612" s="1">
        <v>50</v>
      </c>
      <c r="AB2612" s="1" t="s">
        <v>48</v>
      </c>
    </row>
    <row r="2613" spans="1:28" x14ac:dyDescent="0.2">
      <c r="A2613" s="1" t="s">
        <v>5150</v>
      </c>
      <c r="B2613" s="1" t="s">
        <v>5151</v>
      </c>
      <c r="D2613" s="1" t="s">
        <v>50</v>
      </c>
      <c r="E2613" s="1" t="s">
        <v>84</v>
      </c>
      <c r="F2613" s="1" t="s">
        <v>153</v>
      </c>
      <c r="G2613" s="1" t="s">
        <v>215</v>
      </c>
      <c r="H2613" s="1" t="s">
        <v>56</v>
      </c>
      <c r="I2613" s="1" t="s">
        <v>100</v>
      </c>
      <c r="J2613" s="1" t="s">
        <v>222</v>
      </c>
      <c r="K2613" s="1" t="s">
        <v>101</v>
      </c>
      <c r="L2613" s="1" t="s">
        <v>38</v>
      </c>
      <c r="M2613" s="1" t="s">
        <v>88</v>
      </c>
      <c r="N2613" s="1" t="s">
        <v>40</v>
      </c>
      <c r="O2613" s="1" t="s">
        <v>1600</v>
      </c>
      <c r="P2613" s="1" t="s">
        <v>42</v>
      </c>
      <c r="Q2613" s="1" t="s">
        <v>171</v>
      </c>
      <c r="S2613" s="1" t="s">
        <v>122</v>
      </c>
      <c r="T2613" s="1" t="s">
        <v>114</v>
      </c>
      <c r="U2613" s="1">
        <v>0</v>
      </c>
      <c r="V2613" s="1" t="s">
        <v>196</v>
      </c>
      <c r="W2613" s="1" t="s">
        <v>66</v>
      </c>
      <c r="X2613" s="1">
        <v>4</v>
      </c>
      <c r="Z2613" s="1" t="s">
        <v>68</v>
      </c>
      <c r="AA2613" s="1">
        <v>50</v>
      </c>
      <c r="AB2613" s="1" t="s">
        <v>48</v>
      </c>
    </row>
    <row r="2614" spans="1:28" x14ac:dyDescent="0.2">
      <c r="A2614" s="1" t="s">
        <v>5152</v>
      </c>
      <c r="D2614" s="1" t="s">
        <v>50</v>
      </c>
      <c r="E2614" s="1" t="s">
        <v>84</v>
      </c>
      <c r="F2614" s="1" t="s">
        <v>153</v>
      </c>
      <c r="G2614" s="1" t="s">
        <v>154</v>
      </c>
      <c r="H2614" s="1" t="s">
        <v>136</v>
      </c>
      <c r="I2614" s="1" t="s">
        <v>35</v>
      </c>
      <c r="J2614" s="1" t="s">
        <v>86</v>
      </c>
      <c r="K2614" s="1" t="s">
        <v>57</v>
      </c>
      <c r="L2614" s="1" t="s">
        <v>78</v>
      </c>
      <c r="M2614" s="1" t="s">
        <v>181</v>
      </c>
      <c r="O2614" s="1" t="s">
        <v>1373</v>
      </c>
      <c r="P2614" s="1" t="s">
        <v>226</v>
      </c>
      <c r="Q2614" s="1" t="s">
        <v>43</v>
      </c>
      <c r="S2614" s="1" t="s">
        <v>64</v>
      </c>
      <c r="T2614" s="1" t="s">
        <v>81</v>
      </c>
      <c r="U2614" s="1">
        <v>3</v>
      </c>
      <c r="V2614" s="1" t="s">
        <v>124</v>
      </c>
      <c r="W2614" s="1" t="s">
        <v>125</v>
      </c>
      <c r="X2614" s="1">
        <v>2</v>
      </c>
      <c r="Y2614" s="1" t="s">
        <v>48</v>
      </c>
      <c r="Z2614" s="1" t="s">
        <v>175</v>
      </c>
      <c r="AA2614" s="1">
        <v>50</v>
      </c>
      <c r="AB2614" s="1" t="s">
        <v>48</v>
      </c>
    </row>
    <row r="2615" spans="1:28" x14ac:dyDescent="0.2">
      <c r="A2615" s="1" t="s">
        <v>5153</v>
      </c>
      <c r="D2615" s="1">
        <v>46</v>
      </c>
      <c r="E2615" s="1" t="s">
        <v>84</v>
      </c>
      <c r="F2615" s="1" t="s">
        <v>32</v>
      </c>
      <c r="G2615" s="1" t="s">
        <v>259</v>
      </c>
      <c r="H2615" s="1" t="s">
        <v>34</v>
      </c>
      <c r="I2615" s="1" t="s">
        <v>35</v>
      </c>
      <c r="J2615" s="1" t="s">
        <v>56</v>
      </c>
      <c r="K2615" s="1" t="s">
        <v>87</v>
      </c>
      <c r="L2615" s="1" t="s">
        <v>78</v>
      </c>
      <c r="M2615" s="1" t="s">
        <v>181</v>
      </c>
      <c r="N2615" s="1" t="s">
        <v>175</v>
      </c>
      <c r="O2615" s="1" t="s">
        <v>798</v>
      </c>
      <c r="P2615" s="1" t="s">
        <v>226</v>
      </c>
      <c r="Q2615" s="1" t="s">
        <v>80</v>
      </c>
      <c r="S2615" s="1" t="s">
        <v>44</v>
      </c>
      <c r="T2615" s="1" t="s">
        <v>123</v>
      </c>
      <c r="U2615" s="1" t="s">
        <v>93</v>
      </c>
      <c r="V2615" s="1" t="s">
        <v>124</v>
      </c>
      <c r="W2615" s="1" t="s">
        <v>82</v>
      </c>
      <c r="X2615" s="1">
        <v>5</v>
      </c>
      <c r="Y2615" s="1" t="s">
        <v>67</v>
      </c>
      <c r="Z2615" s="1" t="s">
        <v>68</v>
      </c>
      <c r="AA2615" s="1">
        <v>20</v>
      </c>
      <c r="AB2615" s="1" t="s">
        <v>48</v>
      </c>
    </row>
    <row r="2616" spans="1:28" x14ac:dyDescent="0.2">
      <c r="A2616" s="1" t="s">
        <v>5154</v>
      </c>
      <c r="B2616" s="1" t="s">
        <v>5155</v>
      </c>
      <c r="D2616" s="1" t="s">
        <v>109</v>
      </c>
      <c r="E2616" s="1" t="s">
        <v>99</v>
      </c>
      <c r="F2616" s="1" t="s">
        <v>73</v>
      </c>
      <c r="G2616" s="1" t="s">
        <v>110</v>
      </c>
      <c r="H2616" s="1" t="s">
        <v>34</v>
      </c>
      <c r="I2616" s="1" t="s">
        <v>85</v>
      </c>
      <c r="J2616" s="1" t="s">
        <v>56</v>
      </c>
      <c r="K2616" s="1" t="s">
        <v>87</v>
      </c>
      <c r="L2616" s="1" t="s">
        <v>118</v>
      </c>
      <c r="M2616" s="1" t="s">
        <v>204</v>
      </c>
      <c r="N2616" s="1" t="s">
        <v>138</v>
      </c>
      <c r="O2616" s="1" t="s">
        <v>909</v>
      </c>
      <c r="P2616" s="1" t="s">
        <v>103</v>
      </c>
      <c r="Q2616" s="1" t="s">
        <v>163</v>
      </c>
      <c r="R2616" s="1" t="s">
        <v>555</v>
      </c>
      <c r="S2616" s="1" t="s">
        <v>64</v>
      </c>
      <c r="T2616" s="1" t="s">
        <v>81</v>
      </c>
      <c r="U2616" s="1">
        <v>2</v>
      </c>
      <c r="V2616" s="1" t="s">
        <v>196</v>
      </c>
      <c r="W2616" s="1" t="s">
        <v>125</v>
      </c>
      <c r="X2616" s="1" t="s">
        <v>133</v>
      </c>
      <c r="Y2616" s="1" t="s">
        <v>48</v>
      </c>
      <c r="Z2616" s="1" t="s">
        <v>68</v>
      </c>
      <c r="AA2616" s="1" t="s">
        <v>95</v>
      </c>
      <c r="AB2616" s="1" t="s">
        <v>48</v>
      </c>
    </row>
    <row r="2617" spans="1:28" x14ac:dyDescent="0.2">
      <c r="A2617" s="1" t="s">
        <v>5156</v>
      </c>
      <c r="D2617" s="1" t="s">
        <v>109</v>
      </c>
      <c r="E2617" s="1" t="s">
        <v>84</v>
      </c>
      <c r="F2617" s="1" t="s">
        <v>153</v>
      </c>
      <c r="G2617" s="1" t="s">
        <v>154</v>
      </c>
      <c r="H2617" s="1" t="s">
        <v>136</v>
      </c>
      <c r="I2617" s="1" t="s">
        <v>100</v>
      </c>
      <c r="J2617" s="1" t="s">
        <v>76</v>
      </c>
      <c r="K2617" s="1" t="s">
        <v>87</v>
      </c>
      <c r="L2617" s="1" t="s">
        <v>118</v>
      </c>
      <c r="M2617" s="1" t="s">
        <v>204</v>
      </c>
      <c r="N2617" s="1" t="s">
        <v>94</v>
      </c>
      <c r="O2617" s="1" t="s">
        <v>786</v>
      </c>
      <c r="P2617" s="1" t="s">
        <v>103</v>
      </c>
      <c r="Q2617" s="1" t="s">
        <v>163</v>
      </c>
      <c r="R2617" s="1" t="s">
        <v>1600</v>
      </c>
      <c r="S2617" s="1" t="s">
        <v>44</v>
      </c>
      <c r="T2617" s="1" t="s">
        <v>45</v>
      </c>
      <c r="U2617" s="1">
        <v>2</v>
      </c>
      <c r="V2617" s="1" t="s">
        <v>196</v>
      </c>
      <c r="W2617" s="1" t="s">
        <v>82</v>
      </c>
      <c r="X2617" s="1">
        <v>4</v>
      </c>
      <c r="Y2617" s="1" t="s">
        <v>48</v>
      </c>
      <c r="Z2617" s="1" t="s">
        <v>68</v>
      </c>
      <c r="AA2617" s="1" t="s">
        <v>95</v>
      </c>
      <c r="AB2617" s="1" t="s">
        <v>48</v>
      </c>
    </row>
    <row r="2618" spans="1:28" x14ac:dyDescent="0.2">
      <c r="A2618" s="1" t="s">
        <v>5157</v>
      </c>
      <c r="B2618" s="1" t="s">
        <v>5158</v>
      </c>
      <c r="D2618" s="1" t="s">
        <v>50</v>
      </c>
      <c r="E2618" s="1" t="s">
        <v>84</v>
      </c>
      <c r="F2618" s="1" t="s">
        <v>73</v>
      </c>
      <c r="G2618" s="1" t="s">
        <v>142</v>
      </c>
      <c r="H2618" s="1" t="s">
        <v>56</v>
      </c>
      <c r="I2618" s="1" t="s">
        <v>75</v>
      </c>
      <c r="J2618" s="1" t="s">
        <v>86</v>
      </c>
      <c r="K2618" s="1" t="s">
        <v>37</v>
      </c>
      <c r="L2618" s="1" t="s">
        <v>38</v>
      </c>
      <c r="M2618" s="1" t="s">
        <v>204</v>
      </c>
      <c r="N2618" s="1" t="s">
        <v>89</v>
      </c>
      <c r="O2618" s="1" t="s">
        <v>137</v>
      </c>
      <c r="P2618" s="1" t="s">
        <v>121</v>
      </c>
      <c r="Q2618" s="1" t="s">
        <v>163</v>
      </c>
      <c r="R2618" s="1" t="s">
        <v>979</v>
      </c>
      <c r="S2618" s="1" t="s">
        <v>64</v>
      </c>
      <c r="T2618" s="1" t="s">
        <v>123</v>
      </c>
      <c r="U2618" s="1">
        <v>3</v>
      </c>
      <c r="V2618" s="1" t="s">
        <v>132</v>
      </c>
      <c r="W2618" s="1" t="s">
        <v>66</v>
      </c>
      <c r="X2618" s="1" t="s">
        <v>151</v>
      </c>
      <c r="Y2618" s="1" t="s">
        <v>48</v>
      </c>
      <c r="Z2618" s="1" t="s">
        <v>49</v>
      </c>
      <c r="AA2618" s="1">
        <v>10</v>
      </c>
      <c r="AB2618" s="1" t="s">
        <v>48</v>
      </c>
    </row>
    <row r="2619" spans="1:28" x14ac:dyDescent="0.2">
      <c r="A2619" s="1" t="s">
        <v>5159</v>
      </c>
      <c r="B2619" s="1" t="s">
        <v>5160</v>
      </c>
      <c r="C2619" s="1" t="s">
        <v>5161</v>
      </c>
      <c r="D2619" s="1" t="s">
        <v>50</v>
      </c>
      <c r="E2619" s="1" t="s">
        <v>31</v>
      </c>
      <c r="F2619" s="1" t="s">
        <v>73</v>
      </c>
      <c r="G2619" s="1" t="s">
        <v>142</v>
      </c>
      <c r="H2619" s="1" t="s">
        <v>55</v>
      </c>
      <c r="I2619" s="1" t="s">
        <v>75</v>
      </c>
      <c r="J2619" s="1" t="s">
        <v>222</v>
      </c>
      <c r="K2619" s="1" t="s">
        <v>77</v>
      </c>
      <c r="L2619" s="1" t="s">
        <v>155</v>
      </c>
      <c r="M2619" s="1" t="s">
        <v>59</v>
      </c>
      <c r="N2619" s="1" t="s">
        <v>175</v>
      </c>
      <c r="O2619" s="1" t="s">
        <v>480</v>
      </c>
      <c r="P2619" s="1" t="s">
        <v>226</v>
      </c>
      <c r="Q2619" s="1" t="s">
        <v>171</v>
      </c>
      <c r="R2619" s="1" t="s">
        <v>714</v>
      </c>
      <c r="S2619" s="1" t="s">
        <v>131</v>
      </c>
      <c r="T2619" s="1" t="s">
        <v>45</v>
      </c>
      <c r="U2619" s="1">
        <v>1</v>
      </c>
      <c r="W2619" s="1" t="s">
        <v>66</v>
      </c>
      <c r="X2619" s="1">
        <v>2</v>
      </c>
      <c r="Y2619" s="1" t="s">
        <v>168</v>
      </c>
      <c r="AA2619" s="1">
        <v>10</v>
      </c>
      <c r="AB2619" s="1" t="s">
        <v>48</v>
      </c>
    </row>
    <row r="2620" spans="1:28" x14ac:dyDescent="0.2">
      <c r="A2620" s="1" t="s">
        <v>5162</v>
      </c>
      <c r="D2620" s="1">
        <v>73</v>
      </c>
      <c r="E2620" s="1" t="s">
        <v>31</v>
      </c>
      <c r="F2620" s="1" t="s">
        <v>53</v>
      </c>
      <c r="G2620" s="1" t="s">
        <v>148</v>
      </c>
      <c r="H2620" s="1" t="s">
        <v>55</v>
      </c>
      <c r="I2620" s="1" t="s">
        <v>85</v>
      </c>
      <c r="J2620" s="1" t="s">
        <v>76</v>
      </c>
      <c r="K2620" s="1" t="s">
        <v>37</v>
      </c>
      <c r="L2620" s="1" t="s">
        <v>78</v>
      </c>
      <c r="M2620" s="1" t="s">
        <v>88</v>
      </c>
      <c r="O2620" s="1" t="s">
        <v>208</v>
      </c>
      <c r="P2620" s="1" t="s">
        <v>121</v>
      </c>
      <c r="Q2620" s="1" t="s">
        <v>80</v>
      </c>
      <c r="R2620" s="1" t="s">
        <v>1314</v>
      </c>
      <c r="S2620" s="1" t="s">
        <v>113</v>
      </c>
      <c r="T2620" s="1" t="s">
        <v>114</v>
      </c>
      <c r="U2620" s="1">
        <v>3</v>
      </c>
      <c r="V2620" s="1" t="s">
        <v>65</v>
      </c>
      <c r="W2620" s="1" t="s">
        <v>66</v>
      </c>
      <c r="X2620" s="1">
        <v>5</v>
      </c>
      <c r="Y2620" s="1" t="s">
        <v>67</v>
      </c>
      <c r="Z2620" s="1" t="s">
        <v>49</v>
      </c>
      <c r="AA2620" s="1">
        <v>20</v>
      </c>
      <c r="AB2620" s="1" t="s">
        <v>48</v>
      </c>
    </row>
    <row r="2621" spans="1:28" x14ac:dyDescent="0.2">
      <c r="A2621" s="1" t="s">
        <v>5163</v>
      </c>
      <c r="D2621" s="1">
        <v>60</v>
      </c>
      <c r="E2621" s="1" t="s">
        <v>31</v>
      </c>
      <c r="F2621" s="1" t="s">
        <v>32</v>
      </c>
      <c r="G2621" s="1" t="s">
        <v>33</v>
      </c>
      <c r="H2621" s="1" t="s">
        <v>34</v>
      </c>
      <c r="I2621" s="1" t="s">
        <v>35</v>
      </c>
      <c r="J2621" s="1" t="s">
        <v>86</v>
      </c>
      <c r="K2621" s="1" t="s">
        <v>77</v>
      </c>
      <c r="L2621" s="1" t="s">
        <v>58</v>
      </c>
      <c r="M2621" s="1" t="s">
        <v>59</v>
      </c>
      <c r="O2621" s="1" t="s">
        <v>1228</v>
      </c>
      <c r="P2621" s="1" t="s">
        <v>226</v>
      </c>
      <c r="Q2621" s="1" t="s">
        <v>43</v>
      </c>
      <c r="S2621" s="1" t="s">
        <v>122</v>
      </c>
      <c r="T2621" s="1" t="s">
        <v>81</v>
      </c>
      <c r="U2621" s="1">
        <v>1</v>
      </c>
      <c r="V2621" s="1" t="s">
        <v>124</v>
      </c>
      <c r="W2621" s="1" t="s">
        <v>82</v>
      </c>
      <c r="X2621" s="1">
        <v>2</v>
      </c>
      <c r="Z2621" s="1" t="s">
        <v>49</v>
      </c>
      <c r="AA2621" s="1">
        <v>50</v>
      </c>
      <c r="AB2621" s="1" t="s">
        <v>69</v>
      </c>
    </row>
    <row r="2622" spans="1:28" x14ac:dyDescent="0.2">
      <c r="A2622" s="1" t="s">
        <v>5164</v>
      </c>
      <c r="C2622" s="1" t="s">
        <v>5165</v>
      </c>
      <c r="D2622" s="1" t="s">
        <v>109</v>
      </c>
      <c r="E2622" s="1" t="s">
        <v>99</v>
      </c>
      <c r="F2622" s="1" t="s">
        <v>73</v>
      </c>
      <c r="G2622" s="1" t="s">
        <v>110</v>
      </c>
      <c r="H2622" s="1" t="s">
        <v>56</v>
      </c>
      <c r="I2622" s="1" t="s">
        <v>100</v>
      </c>
      <c r="J2622" s="1" t="s">
        <v>56</v>
      </c>
      <c r="K2622" s="1" t="s">
        <v>101</v>
      </c>
      <c r="L2622" s="1" t="s">
        <v>78</v>
      </c>
      <c r="M2622" s="1" t="s">
        <v>88</v>
      </c>
      <c r="N2622" s="1" t="s">
        <v>190</v>
      </c>
      <c r="O2622" s="1" t="s">
        <v>342</v>
      </c>
      <c r="P2622" s="1" t="s">
        <v>103</v>
      </c>
      <c r="Q2622" s="1" t="s">
        <v>163</v>
      </c>
      <c r="S2622" s="1" t="s">
        <v>64</v>
      </c>
      <c r="T2622" s="1" t="s">
        <v>45</v>
      </c>
      <c r="U2622" s="1" t="s">
        <v>93</v>
      </c>
      <c r="V2622" s="1" t="s">
        <v>46</v>
      </c>
      <c r="W2622" s="1" t="s">
        <v>66</v>
      </c>
      <c r="X2622" s="1">
        <v>3</v>
      </c>
      <c r="Y2622" s="1" t="s">
        <v>168</v>
      </c>
      <c r="AA2622" s="1" t="s">
        <v>50</v>
      </c>
      <c r="AB2622" s="1" t="s">
        <v>48</v>
      </c>
    </row>
    <row r="2623" spans="1:28" x14ac:dyDescent="0.2">
      <c r="A2623" s="1" t="s">
        <v>5166</v>
      </c>
      <c r="B2623" s="1" t="s">
        <v>772</v>
      </c>
      <c r="D2623" s="1" t="s">
        <v>50</v>
      </c>
      <c r="E2623" s="1" t="s">
        <v>116</v>
      </c>
      <c r="F2623" s="1" t="s">
        <v>153</v>
      </c>
      <c r="G2623" s="1" t="s">
        <v>218</v>
      </c>
      <c r="H2623" s="1" t="s">
        <v>56</v>
      </c>
      <c r="I2623" s="1" t="s">
        <v>35</v>
      </c>
      <c r="J2623" s="1" t="s">
        <v>36</v>
      </c>
      <c r="K2623" s="1" t="s">
        <v>77</v>
      </c>
      <c r="L2623" s="1" t="s">
        <v>38</v>
      </c>
      <c r="M2623" s="1" t="s">
        <v>204</v>
      </c>
      <c r="N2623" s="1" t="s">
        <v>190</v>
      </c>
      <c r="O2623" s="1" t="s">
        <v>2513</v>
      </c>
      <c r="P2623" s="1" t="s">
        <v>103</v>
      </c>
      <c r="Q2623" s="1" t="s">
        <v>171</v>
      </c>
      <c r="R2623" s="1" t="s">
        <v>172</v>
      </c>
      <c r="S2623" s="1" t="s">
        <v>131</v>
      </c>
      <c r="T2623" s="1" t="s">
        <v>123</v>
      </c>
      <c r="U2623" s="1">
        <v>1</v>
      </c>
      <c r="V2623" s="1" t="s">
        <v>46</v>
      </c>
      <c r="W2623" s="1" t="s">
        <v>66</v>
      </c>
      <c r="X2623" s="1">
        <v>5</v>
      </c>
      <c r="AA2623" s="1">
        <v>50</v>
      </c>
      <c r="AB2623" s="1" t="s">
        <v>48</v>
      </c>
    </row>
    <row r="2624" spans="1:28" x14ac:dyDescent="0.2">
      <c r="A2624" s="1" t="s">
        <v>5167</v>
      </c>
      <c r="D2624" s="1">
        <v>7</v>
      </c>
      <c r="E2624" s="1" t="s">
        <v>72</v>
      </c>
      <c r="F2624" s="1" t="s">
        <v>32</v>
      </c>
      <c r="G2624" s="1" t="s">
        <v>33</v>
      </c>
      <c r="H2624" s="1" t="s">
        <v>56</v>
      </c>
      <c r="I2624" s="1" t="s">
        <v>100</v>
      </c>
      <c r="J2624" s="1" t="s">
        <v>56</v>
      </c>
      <c r="K2624" s="1" t="s">
        <v>101</v>
      </c>
      <c r="L2624" s="1" t="s">
        <v>118</v>
      </c>
      <c r="M2624" s="1" t="s">
        <v>88</v>
      </c>
      <c r="N2624" s="1" t="s">
        <v>89</v>
      </c>
      <c r="O2624" s="1" t="s">
        <v>4300</v>
      </c>
      <c r="P2624" s="1" t="s">
        <v>42</v>
      </c>
      <c r="Q2624" s="1" t="s">
        <v>163</v>
      </c>
      <c r="S2624" s="1" t="s">
        <v>131</v>
      </c>
      <c r="T2624" s="1" t="s">
        <v>45</v>
      </c>
      <c r="U2624" s="1">
        <v>3</v>
      </c>
      <c r="V2624" s="1" t="s">
        <v>46</v>
      </c>
      <c r="W2624" s="1" t="s">
        <v>66</v>
      </c>
      <c r="X2624" s="1" t="s">
        <v>133</v>
      </c>
      <c r="Z2624" s="1" t="s">
        <v>68</v>
      </c>
      <c r="AA2624" s="1">
        <v>50</v>
      </c>
      <c r="AB2624" s="1" t="s">
        <v>48</v>
      </c>
    </row>
    <row r="2625" spans="1:28" x14ac:dyDescent="0.2">
      <c r="A2625" s="1" t="s">
        <v>5168</v>
      </c>
      <c r="B2625" s="1" t="s">
        <v>5169</v>
      </c>
      <c r="D2625" s="1" t="s">
        <v>109</v>
      </c>
      <c r="E2625" s="1" t="s">
        <v>84</v>
      </c>
      <c r="F2625" s="1" t="s">
        <v>53</v>
      </c>
      <c r="G2625" s="1" t="s">
        <v>148</v>
      </c>
      <c r="H2625" s="1" t="s">
        <v>136</v>
      </c>
      <c r="I2625" s="1" t="s">
        <v>85</v>
      </c>
      <c r="J2625" s="1" t="s">
        <v>56</v>
      </c>
      <c r="K2625" s="1" t="s">
        <v>87</v>
      </c>
      <c r="L2625" s="1" t="s">
        <v>155</v>
      </c>
      <c r="M2625" s="1" t="s">
        <v>204</v>
      </c>
      <c r="O2625" s="1" t="s">
        <v>1117</v>
      </c>
      <c r="P2625" s="1" t="s">
        <v>226</v>
      </c>
      <c r="Q2625" s="1" t="s">
        <v>171</v>
      </c>
      <c r="S2625" s="1" t="s">
        <v>44</v>
      </c>
      <c r="T2625" s="1" t="s">
        <v>123</v>
      </c>
      <c r="U2625" s="1">
        <v>2</v>
      </c>
      <c r="W2625" s="1" t="s">
        <v>47</v>
      </c>
      <c r="X2625" s="1" t="s">
        <v>151</v>
      </c>
      <c r="Z2625" s="1" t="s">
        <v>138</v>
      </c>
      <c r="AA2625" s="1">
        <v>20</v>
      </c>
      <c r="AB2625" s="1" t="s">
        <v>69</v>
      </c>
    </row>
    <row r="2626" spans="1:28" x14ac:dyDescent="0.2">
      <c r="A2626" s="1" t="s">
        <v>5170</v>
      </c>
      <c r="B2626" s="1" t="s">
        <v>889</v>
      </c>
      <c r="D2626" s="1" t="s">
        <v>109</v>
      </c>
      <c r="E2626" s="1" t="s">
        <v>84</v>
      </c>
      <c r="F2626" s="1" t="s">
        <v>32</v>
      </c>
      <c r="G2626" s="1" t="s">
        <v>185</v>
      </c>
      <c r="H2626" s="1" t="s">
        <v>56</v>
      </c>
      <c r="I2626" s="1" t="s">
        <v>75</v>
      </c>
      <c r="J2626" s="1" t="s">
        <v>56</v>
      </c>
      <c r="K2626" s="1" t="s">
        <v>87</v>
      </c>
      <c r="L2626" s="1" t="s">
        <v>155</v>
      </c>
      <c r="M2626" s="1" t="s">
        <v>119</v>
      </c>
      <c r="N2626" s="1" t="s">
        <v>60</v>
      </c>
      <c r="O2626" s="1" t="s">
        <v>1104</v>
      </c>
      <c r="P2626" s="1" t="s">
        <v>121</v>
      </c>
      <c r="Q2626" s="1" t="s">
        <v>80</v>
      </c>
      <c r="S2626" s="1" t="s">
        <v>122</v>
      </c>
      <c r="T2626" s="1" t="s">
        <v>81</v>
      </c>
      <c r="U2626" s="1">
        <v>1</v>
      </c>
      <c r="V2626" s="1" t="s">
        <v>65</v>
      </c>
      <c r="W2626" s="1" t="s">
        <v>82</v>
      </c>
      <c r="X2626" s="1">
        <v>5</v>
      </c>
      <c r="Y2626" s="1" t="s">
        <v>69</v>
      </c>
      <c r="Z2626" s="1" t="s">
        <v>68</v>
      </c>
      <c r="AA2626" s="1">
        <v>10</v>
      </c>
      <c r="AB2626" s="1" t="s">
        <v>48</v>
      </c>
    </row>
    <row r="2627" spans="1:28" x14ac:dyDescent="0.2">
      <c r="A2627" s="1" t="s">
        <v>5171</v>
      </c>
      <c r="C2627" s="1" t="s">
        <v>5172</v>
      </c>
      <c r="D2627" s="1" t="s">
        <v>109</v>
      </c>
      <c r="E2627" s="1" t="s">
        <v>116</v>
      </c>
      <c r="F2627" s="1" t="s">
        <v>153</v>
      </c>
      <c r="G2627" s="1" t="s">
        <v>218</v>
      </c>
      <c r="H2627" s="1" t="s">
        <v>56</v>
      </c>
      <c r="I2627" s="1" t="s">
        <v>75</v>
      </c>
      <c r="J2627" s="1" t="s">
        <v>86</v>
      </c>
      <c r="K2627" s="1" t="s">
        <v>87</v>
      </c>
      <c r="L2627" s="1" t="s">
        <v>155</v>
      </c>
      <c r="M2627" s="1" t="s">
        <v>204</v>
      </c>
      <c r="N2627" s="1" t="s">
        <v>40</v>
      </c>
      <c r="O2627" s="1" t="s">
        <v>2580</v>
      </c>
      <c r="P2627" s="1" t="s">
        <v>103</v>
      </c>
      <c r="Q2627" s="1" t="s">
        <v>43</v>
      </c>
      <c r="S2627" s="1" t="s">
        <v>248</v>
      </c>
      <c r="T2627" s="1" t="s">
        <v>45</v>
      </c>
      <c r="U2627" s="1">
        <v>3</v>
      </c>
      <c r="V2627" s="1" t="s">
        <v>124</v>
      </c>
      <c r="W2627" s="1" t="s">
        <v>82</v>
      </c>
      <c r="X2627" s="1" t="s">
        <v>133</v>
      </c>
      <c r="Y2627" s="1" t="s">
        <v>168</v>
      </c>
      <c r="Z2627" s="1" t="s">
        <v>68</v>
      </c>
      <c r="AA2627" s="1" t="s">
        <v>95</v>
      </c>
      <c r="AB2627" s="1" t="s">
        <v>48</v>
      </c>
    </row>
    <row r="2628" spans="1:28" x14ac:dyDescent="0.2">
      <c r="A2628" s="1" t="s">
        <v>5173</v>
      </c>
      <c r="C2628" s="1" t="s">
        <v>5174</v>
      </c>
      <c r="D2628" s="1">
        <v>8</v>
      </c>
      <c r="E2628" s="1" t="s">
        <v>72</v>
      </c>
      <c r="F2628" s="1" t="s">
        <v>53</v>
      </c>
      <c r="G2628" s="1" t="s">
        <v>135</v>
      </c>
      <c r="H2628" s="1" t="s">
        <v>55</v>
      </c>
      <c r="I2628" s="1" t="s">
        <v>85</v>
      </c>
      <c r="J2628" s="1" t="s">
        <v>222</v>
      </c>
      <c r="K2628" s="1" t="s">
        <v>87</v>
      </c>
      <c r="L2628" s="1" t="s">
        <v>155</v>
      </c>
      <c r="M2628" s="1" t="s">
        <v>59</v>
      </c>
      <c r="N2628" s="1" t="s">
        <v>138</v>
      </c>
      <c r="O2628" s="1" t="s">
        <v>3956</v>
      </c>
      <c r="P2628" s="1" t="s">
        <v>226</v>
      </c>
      <c r="Q2628" s="1" t="s">
        <v>62</v>
      </c>
      <c r="R2628" s="1" t="s">
        <v>578</v>
      </c>
      <c r="S2628" s="1" t="s">
        <v>44</v>
      </c>
      <c r="T2628" s="1" t="s">
        <v>114</v>
      </c>
      <c r="U2628" s="1">
        <v>0</v>
      </c>
      <c r="W2628" s="1" t="s">
        <v>82</v>
      </c>
      <c r="X2628" s="1">
        <v>3</v>
      </c>
      <c r="Y2628" s="1" t="s">
        <v>69</v>
      </c>
      <c r="AA2628" s="1">
        <v>50</v>
      </c>
      <c r="AB2628" s="1" t="s">
        <v>69</v>
      </c>
    </row>
    <row r="2629" spans="1:28" x14ac:dyDescent="0.2">
      <c r="A2629" s="1" t="s">
        <v>5175</v>
      </c>
      <c r="B2629" s="1" t="s">
        <v>1236</v>
      </c>
      <c r="C2629" s="1" t="s">
        <v>5176</v>
      </c>
      <c r="D2629" s="1">
        <v>8</v>
      </c>
      <c r="E2629" s="1" t="s">
        <v>99</v>
      </c>
      <c r="F2629" s="1" t="s">
        <v>32</v>
      </c>
      <c r="G2629" s="1" t="s">
        <v>117</v>
      </c>
      <c r="H2629" s="1" t="s">
        <v>55</v>
      </c>
      <c r="I2629" s="1" t="s">
        <v>85</v>
      </c>
      <c r="J2629" s="1" t="s">
        <v>222</v>
      </c>
      <c r="K2629" s="1" t="s">
        <v>87</v>
      </c>
      <c r="L2629" s="1" t="s">
        <v>58</v>
      </c>
      <c r="M2629" s="1" t="s">
        <v>181</v>
      </c>
      <c r="O2629" s="1" t="s">
        <v>665</v>
      </c>
      <c r="P2629" s="1" t="s">
        <v>103</v>
      </c>
      <c r="Q2629" s="1" t="s">
        <v>43</v>
      </c>
      <c r="S2629" s="1" t="s">
        <v>44</v>
      </c>
      <c r="T2629" s="1" t="s">
        <v>81</v>
      </c>
      <c r="U2629" s="1" t="s">
        <v>93</v>
      </c>
      <c r="V2629" s="1" t="s">
        <v>160</v>
      </c>
      <c r="W2629" s="1" t="s">
        <v>125</v>
      </c>
      <c r="X2629" s="1" t="s">
        <v>133</v>
      </c>
      <c r="Y2629" s="1" t="s">
        <v>67</v>
      </c>
      <c r="Z2629" s="1" t="s">
        <v>49</v>
      </c>
      <c r="AA2629" s="1">
        <v>50</v>
      </c>
      <c r="AB2629" s="1" t="s">
        <v>69</v>
      </c>
    </row>
    <row r="2630" spans="1:28" x14ac:dyDescent="0.2">
      <c r="A2630" s="1" t="s">
        <v>5177</v>
      </c>
      <c r="D2630" s="1" t="s">
        <v>109</v>
      </c>
      <c r="E2630" s="1" t="s">
        <v>72</v>
      </c>
      <c r="F2630" s="1" t="s">
        <v>73</v>
      </c>
      <c r="G2630" s="1" t="s">
        <v>110</v>
      </c>
      <c r="H2630" s="1" t="s">
        <v>136</v>
      </c>
      <c r="I2630" s="1" t="s">
        <v>75</v>
      </c>
      <c r="J2630" s="1" t="s">
        <v>56</v>
      </c>
      <c r="K2630" s="1" t="s">
        <v>77</v>
      </c>
      <c r="L2630" s="1" t="s">
        <v>78</v>
      </c>
      <c r="M2630" s="1" t="s">
        <v>88</v>
      </c>
      <c r="N2630" s="1" t="s">
        <v>94</v>
      </c>
      <c r="O2630" s="1" t="s">
        <v>1654</v>
      </c>
      <c r="P2630" s="1" t="s">
        <v>226</v>
      </c>
      <c r="Q2630" s="1" t="s">
        <v>80</v>
      </c>
      <c r="R2630" s="1" t="s">
        <v>657</v>
      </c>
      <c r="S2630" s="1" t="s">
        <v>44</v>
      </c>
      <c r="T2630" s="1" t="s">
        <v>123</v>
      </c>
      <c r="U2630" s="1">
        <v>2</v>
      </c>
      <c r="W2630" s="1" t="s">
        <v>47</v>
      </c>
      <c r="X2630" s="1">
        <v>4</v>
      </c>
      <c r="Y2630" s="1" t="s">
        <v>67</v>
      </c>
      <c r="Z2630" s="1" t="s">
        <v>68</v>
      </c>
      <c r="AA2630" s="1">
        <v>20</v>
      </c>
      <c r="AB2630" s="1" t="s">
        <v>69</v>
      </c>
    </row>
    <row r="2631" spans="1:28" x14ac:dyDescent="0.2">
      <c r="A2631" s="1" t="s">
        <v>5178</v>
      </c>
      <c r="C2631" s="1" t="s">
        <v>5179</v>
      </c>
      <c r="D2631" s="1">
        <v>62</v>
      </c>
      <c r="E2631" s="1" t="s">
        <v>72</v>
      </c>
      <c r="F2631" s="1" t="s">
        <v>153</v>
      </c>
      <c r="G2631" s="1" t="s">
        <v>218</v>
      </c>
      <c r="H2631" s="1" t="s">
        <v>136</v>
      </c>
      <c r="I2631" s="1" t="s">
        <v>35</v>
      </c>
      <c r="J2631" s="1" t="s">
        <v>222</v>
      </c>
      <c r="K2631" s="1" t="s">
        <v>101</v>
      </c>
      <c r="L2631" s="1" t="s">
        <v>118</v>
      </c>
      <c r="M2631" s="1" t="s">
        <v>181</v>
      </c>
      <c r="N2631" s="1" t="s">
        <v>175</v>
      </c>
      <c r="O2631" s="1" t="s">
        <v>520</v>
      </c>
      <c r="P2631" s="1" t="s">
        <v>42</v>
      </c>
      <c r="Q2631" s="1" t="s">
        <v>163</v>
      </c>
      <c r="S2631" s="1" t="s">
        <v>64</v>
      </c>
      <c r="T2631" s="1" t="s">
        <v>81</v>
      </c>
      <c r="U2631" s="1">
        <v>3</v>
      </c>
      <c r="V2631" s="1" t="s">
        <v>46</v>
      </c>
      <c r="W2631" s="1" t="s">
        <v>82</v>
      </c>
      <c r="X2631" s="1">
        <v>2</v>
      </c>
      <c r="Y2631" s="1" t="s">
        <v>168</v>
      </c>
      <c r="AA2631" s="1" t="s">
        <v>95</v>
      </c>
      <c r="AB2631" s="1" t="s">
        <v>69</v>
      </c>
    </row>
    <row r="2632" spans="1:28" x14ac:dyDescent="0.2">
      <c r="A2632" s="1" t="s">
        <v>5180</v>
      </c>
      <c r="B2632" s="1" t="s">
        <v>5181</v>
      </c>
      <c r="D2632" s="1" t="s">
        <v>50</v>
      </c>
      <c r="E2632" s="1" t="s">
        <v>31</v>
      </c>
      <c r="F2632" s="1" t="s">
        <v>73</v>
      </c>
      <c r="G2632" s="1" t="s">
        <v>142</v>
      </c>
      <c r="H2632" s="1" t="s">
        <v>56</v>
      </c>
      <c r="I2632" s="1" t="s">
        <v>35</v>
      </c>
      <c r="J2632" s="1" t="s">
        <v>222</v>
      </c>
      <c r="K2632" s="1" t="s">
        <v>37</v>
      </c>
      <c r="L2632" s="1" t="s">
        <v>78</v>
      </c>
      <c r="M2632" s="1" t="s">
        <v>39</v>
      </c>
      <c r="N2632" s="1" t="s">
        <v>40</v>
      </c>
      <c r="O2632" s="1" t="s">
        <v>350</v>
      </c>
      <c r="P2632" s="1" t="s">
        <v>42</v>
      </c>
      <c r="Q2632" s="1" t="s">
        <v>62</v>
      </c>
      <c r="R2632" s="1" t="s">
        <v>1697</v>
      </c>
      <c r="S2632" s="1" t="s">
        <v>44</v>
      </c>
      <c r="T2632" s="1" t="s">
        <v>114</v>
      </c>
      <c r="U2632" s="1" t="s">
        <v>93</v>
      </c>
      <c r="V2632" s="1" t="s">
        <v>132</v>
      </c>
      <c r="W2632" s="1" t="s">
        <v>47</v>
      </c>
      <c r="X2632" s="1" t="s">
        <v>133</v>
      </c>
      <c r="Y2632" s="1" t="s">
        <v>48</v>
      </c>
      <c r="Z2632" s="1" t="s">
        <v>94</v>
      </c>
      <c r="AA2632" s="1">
        <v>20</v>
      </c>
      <c r="AB2632" s="1" t="s">
        <v>48</v>
      </c>
    </row>
    <row r="2633" spans="1:28" x14ac:dyDescent="0.2">
      <c r="A2633" s="1" t="s">
        <v>5182</v>
      </c>
      <c r="B2633" s="1" t="s">
        <v>3120</v>
      </c>
      <c r="C2633" s="1" t="s">
        <v>3433</v>
      </c>
      <c r="D2633" s="1" t="s">
        <v>50</v>
      </c>
      <c r="E2633" s="1" t="s">
        <v>72</v>
      </c>
      <c r="F2633" s="1" t="s">
        <v>53</v>
      </c>
      <c r="G2633" s="1" t="s">
        <v>148</v>
      </c>
      <c r="H2633" s="1" t="s">
        <v>34</v>
      </c>
      <c r="I2633" s="1" t="s">
        <v>100</v>
      </c>
      <c r="J2633" s="1" t="s">
        <v>86</v>
      </c>
      <c r="K2633" s="1" t="s">
        <v>77</v>
      </c>
      <c r="L2633" s="1" t="s">
        <v>155</v>
      </c>
      <c r="M2633" s="1" t="s">
        <v>59</v>
      </c>
      <c r="O2633" s="1" t="s">
        <v>1251</v>
      </c>
      <c r="P2633" s="1" t="s">
        <v>42</v>
      </c>
      <c r="Q2633" s="1" t="s">
        <v>80</v>
      </c>
      <c r="S2633" s="1" t="s">
        <v>122</v>
      </c>
      <c r="T2633" s="1" t="s">
        <v>81</v>
      </c>
      <c r="U2633" s="1" t="s">
        <v>93</v>
      </c>
      <c r="V2633" s="1" t="s">
        <v>65</v>
      </c>
      <c r="W2633" s="1" t="s">
        <v>125</v>
      </c>
      <c r="X2633" s="1">
        <v>1</v>
      </c>
      <c r="Y2633" s="1" t="s">
        <v>69</v>
      </c>
      <c r="Z2633" s="1" t="s">
        <v>49</v>
      </c>
      <c r="AA2633" s="1">
        <v>10</v>
      </c>
      <c r="AB2633" s="1" t="s">
        <v>69</v>
      </c>
    </row>
    <row r="2634" spans="1:28" x14ac:dyDescent="0.2">
      <c r="A2634" s="1" t="s">
        <v>5183</v>
      </c>
      <c r="B2634" s="1" t="s">
        <v>5097</v>
      </c>
      <c r="C2634" s="1" t="s">
        <v>5184</v>
      </c>
      <c r="D2634" s="1">
        <v>69</v>
      </c>
      <c r="E2634" s="1" t="s">
        <v>31</v>
      </c>
      <c r="F2634" s="1" t="s">
        <v>32</v>
      </c>
      <c r="G2634" s="1" t="s">
        <v>117</v>
      </c>
      <c r="H2634" s="1" t="s">
        <v>136</v>
      </c>
      <c r="I2634" s="1" t="s">
        <v>85</v>
      </c>
      <c r="J2634" s="1" t="s">
        <v>222</v>
      </c>
      <c r="K2634" s="1" t="s">
        <v>77</v>
      </c>
      <c r="L2634" s="1" t="s">
        <v>58</v>
      </c>
      <c r="M2634" s="1" t="s">
        <v>59</v>
      </c>
      <c r="N2634" s="1" t="s">
        <v>60</v>
      </c>
      <c r="O2634" s="1" t="s">
        <v>2037</v>
      </c>
      <c r="P2634" s="1" t="s">
        <v>42</v>
      </c>
      <c r="Q2634" s="1" t="s">
        <v>43</v>
      </c>
      <c r="R2634" s="1" t="s">
        <v>366</v>
      </c>
      <c r="S2634" s="1" t="s">
        <v>64</v>
      </c>
      <c r="T2634" s="1" t="s">
        <v>81</v>
      </c>
      <c r="U2634" s="1">
        <v>1</v>
      </c>
      <c r="V2634" s="1" t="s">
        <v>160</v>
      </c>
      <c r="W2634" s="1" t="s">
        <v>82</v>
      </c>
      <c r="X2634" s="1">
        <v>1</v>
      </c>
      <c r="Y2634" s="1" t="s">
        <v>168</v>
      </c>
      <c r="Z2634" s="1" t="s">
        <v>68</v>
      </c>
      <c r="AA2634" s="1">
        <v>10</v>
      </c>
      <c r="AB2634" s="1" t="s">
        <v>48</v>
      </c>
    </row>
    <row r="2635" spans="1:28" x14ac:dyDescent="0.2">
      <c r="A2635" s="1" t="s">
        <v>5185</v>
      </c>
      <c r="D2635" s="1" t="s">
        <v>109</v>
      </c>
      <c r="E2635" s="1" t="s">
        <v>116</v>
      </c>
      <c r="F2635" s="1" t="s">
        <v>153</v>
      </c>
      <c r="G2635" s="1" t="s">
        <v>154</v>
      </c>
      <c r="H2635" s="1" t="s">
        <v>136</v>
      </c>
      <c r="I2635" s="1" t="s">
        <v>35</v>
      </c>
      <c r="J2635" s="1" t="s">
        <v>76</v>
      </c>
      <c r="K2635" s="1" t="s">
        <v>77</v>
      </c>
      <c r="L2635" s="1" t="s">
        <v>58</v>
      </c>
      <c r="M2635" s="1" t="s">
        <v>204</v>
      </c>
      <c r="N2635" s="1" t="s">
        <v>175</v>
      </c>
      <c r="O2635" s="1" t="s">
        <v>1153</v>
      </c>
      <c r="P2635" s="1" t="s">
        <v>226</v>
      </c>
      <c r="Q2635" s="1" t="s">
        <v>80</v>
      </c>
      <c r="R2635" s="1" t="s">
        <v>1715</v>
      </c>
      <c r="S2635" s="1" t="s">
        <v>131</v>
      </c>
      <c r="T2635" s="1" t="s">
        <v>81</v>
      </c>
      <c r="U2635" s="1" t="s">
        <v>93</v>
      </c>
      <c r="V2635" s="1" t="s">
        <v>196</v>
      </c>
      <c r="W2635" s="1" t="s">
        <v>66</v>
      </c>
      <c r="X2635" s="1">
        <v>5</v>
      </c>
      <c r="Y2635" s="1" t="s">
        <v>168</v>
      </c>
      <c r="AA2635" s="1">
        <v>20</v>
      </c>
      <c r="AB2635" s="1" t="s">
        <v>69</v>
      </c>
    </row>
    <row r="2636" spans="1:28" x14ac:dyDescent="0.2">
      <c r="A2636" s="1" t="s">
        <v>5186</v>
      </c>
      <c r="C2636" s="1" t="s">
        <v>5027</v>
      </c>
      <c r="D2636" s="1" t="s">
        <v>109</v>
      </c>
      <c r="E2636" s="1" t="s">
        <v>72</v>
      </c>
      <c r="F2636" s="1" t="s">
        <v>73</v>
      </c>
      <c r="G2636" s="1" t="s">
        <v>74</v>
      </c>
      <c r="H2636" s="1" t="s">
        <v>55</v>
      </c>
      <c r="I2636" s="1" t="s">
        <v>100</v>
      </c>
      <c r="J2636" s="1" t="s">
        <v>222</v>
      </c>
      <c r="K2636" s="1" t="s">
        <v>37</v>
      </c>
      <c r="L2636" s="1" t="s">
        <v>38</v>
      </c>
      <c r="M2636" s="1" t="s">
        <v>88</v>
      </c>
      <c r="O2636" s="1" t="s">
        <v>239</v>
      </c>
      <c r="P2636" s="1" t="s">
        <v>121</v>
      </c>
      <c r="Q2636" s="1" t="s">
        <v>43</v>
      </c>
      <c r="R2636" s="1" t="s">
        <v>613</v>
      </c>
      <c r="S2636" s="1" t="s">
        <v>122</v>
      </c>
      <c r="T2636" s="1" t="s">
        <v>45</v>
      </c>
      <c r="U2636" s="1" t="s">
        <v>93</v>
      </c>
      <c r="V2636" s="1" t="s">
        <v>132</v>
      </c>
      <c r="W2636" s="1" t="s">
        <v>125</v>
      </c>
      <c r="X2636" s="1">
        <v>4</v>
      </c>
      <c r="Y2636" s="1" t="s">
        <v>48</v>
      </c>
      <c r="Z2636" s="1" t="s">
        <v>68</v>
      </c>
      <c r="AA2636" s="1" t="s">
        <v>95</v>
      </c>
      <c r="AB2636" s="1" t="s">
        <v>48</v>
      </c>
    </row>
    <row r="2637" spans="1:28" x14ac:dyDescent="0.2">
      <c r="A2637" s="1" t="s">
        <v>5187</v>
      </c>
      <c r="B2637" s="1" t="s">
        <v>3126</v>
      </c>
      <c r="D2637" s="1" t="s">
        <v>50</v>
      </c>
      <c r="E2637" s="1" t="s">
        <v>31</v>
      </c>
      <c r="F2637" s="1" t="s">
        <v>53</v>
      </c>
      <c r="G2637" s="1" t="s">
        <v>54</v>
      </c>
      <c r="H2637" s="1" t="s">
        <v>34</v>
      </c>
      <c r="I2637" s="1" t="s">
        <v>85</v>
      </c>
      <c r="J2637" s="1" t="s">
        <v>36</v>
      </c>
      <c r="K2637" s="1" t="s">
        <v>87</v>
      </c>
      <c r="L2637" s="1" t="s">
        <v>155</v>
      </c>
      <c r="M2637" s="1" t="s">
        <v>119</v>
      </c>
      <c r="N2637" s="1" t="s">
        <v>138</v>
      </c>
      <c r="O2637" s="1" t="s">
        <v>467</v>
      </c>
      <c r="P2637" s="1" t="s">
        <v>226</v>
      </c>
      <c r="Q2637" s="1" t="s">
        <v>171</v>
      </c>
      <c r="S2637" s="1" t="s">
        <v>122</v>
      </c>
      <c r="T2637" s="1" t="s">
        <v>114</v>
      </c>
      <c r="U2637" s="1">
        <v>1</v>
      </c>
      <c r="V2637" s="1" t="s">
        <v>196</v>
      </c>
      <c r="W2637" s="1" t="s">
        <v>66</v>
      </c>
      <c r="X2637" s="1" t="s">
        <v>133</v>
      </c>
      <c r="AA2637" s="1">
        <v>20</v>
      </c>
      <c r="AB2637" s="1" t="s">
        <v>48</v>
      </c>
    </row>
    <row r="2638" spans="1:28" x14ac:dyDescent="0.2">
      <c r="A2638" s="1" t="s">
        <v>5188</v>
      </c>
      <c r="B2638" s="1" t="s">
        <v>4082</v>
      </c>
      <c r="C2638" s="1" t="s">
        <v>5189</v>
      </c>
      <c r="D2638" s="1" t="s">
        <v>50</v>
      </c>
      <c r="E2638" s="1" t="s">
        <v>84</v>
      </c>
      <c r="F2638" s="1" t="s">
        <v>53</v>
      </c>
      <c r="G2638" s="1" t="s">
        <v>54</v>
      </c>
      <c r="H2638" s="1" t="s">
        <v>55</v>
      </c>
      <c r="I2638" s="1" t="s">
        <v>75</v>
      </c>
      <c r="J2638" s="1" t="s">
        <v>86</v>
      </c>
      <c r="K2638" s="1" t="s">
        <v>77</v>
      </c>
      <c r="L2638" s="1" t="s">
        <v>155</v>
      </c>
      <c r="M2638" s="1" t="s">
        <v>181</v>
      </c>
      <c r="N2638" s="1" t="s">
        <v>40</v>
      </c>
      <c r="O2638" s="1" t="s">
        <v>149</v>
      </c>
      <c r="P2638" s="1" t="s">
        <v>42</v>
      </c>
      <c r="Q2638" s="1" t="s">
        <v>80</v>
      </c>
      <c r="S2638" s="1" t="s">
        <v>64</v>
      </c>
      <c r="T2638" s="1" t="s">
        <v>45</v>
      </c>
      <c r="U2638" s="1" t="s">
        <v>93</v>
      </c>
      <c r="W2638" s="1" t="s">
        <v>66</v>
      </c>
      <c r="X2638" s="1">
        <v>5</v>
      </c>
      <c r="Y2638" s="1" t="s">
        <v>48</v>
      </c>
      <c r="Z2638" s="1" t="s">
        <v>49</v>
      </c>
      <c r="AA2638" s="1" t="s">
        <v>95</v>
      </c>
      <c r="AB2638" s="1" t="s">
        <v>69</v>
      </c>
    </row>
    <row r="2639" spans="1:28" x14ac:dyDescent="0.2">
      <c r="A2639" s="1" t="s">
        <v>5190</v>
      </c>
      <c r="B2639" s="1" t="s">
        <v>5145</v>
      </c>
      <c r="D2639" s="1" t="s">
        <v>109</v>
      </c>
      <c r="E2639" s="1" t="s">
        <v>99</v>
      </c>
      <c r="F2639" s="1" t="s">
        <v>153</v>
      </c>
      <c r="G2639" s="1" t="s">
        <v>154</v>
      </c>
      <c r="H2639" s="1" t="s">
        <v>136</v>
      </c>
      <c r="I2639" s="1" t="s">
        <v>35</v>
      </c>
      <c r="J2639" s="1" t="s">
        <v>222</v>
      </c>
      <c r="K2639" s="1" t="s">
        <v>77</v>
      </c>
      <c r="L2639" s="1" t="s">
        <v>38</v>
      </c>
      <c r="M2639" s="1" t="s">
        <v>119</v>
      </c>
      <c r="O2639" s="1" t="s">
        <v>266</v>
      </c>
      <c r="P2639" s="1" t="s">
        <v>226</v>
      </c>
      <c r="Q2639" s="1" t="s">
        <v>80</v>
      </c>
      <c r="R2639" s="1" t="s">
        <v>1147</v>
      </c>
      <c r="S2639" s="1" t="s">
        <v>131</v>
      </c>
      <c r="T2639" s="1" t="s">
        <v>114</v>
      </c>
      <c r="U2639" s="1">
        <v>0</v>
      </c>
      <c r="W2639" s="1" t="s">
        <v>82</v>
      </c>
      <c r="X2639" s="1">
        <v>2</v>
      </c>
      <c r="Y2639" s="1" t="s">
        <v>168</v>
      </c>
      <c r="AA2639" s="1">
        <v>20</v>
      </c>
      <c r="AB2639" s="1" t="s">
        <v>48</v>
      </c>
    </row>
    <row r="2640" spans="1:28" x14ac:dyDescent="0.2">
      <c r="A2640" s="1" t="s">
        <v>5191</v>
      </c>
      <c r="B2640" s="1" t="s">
        <v>5192</v>
      </c>
      <c r="D2640" s="1" t="s">
        <v>50</v>
      </c>
      <c r="E2640" s="1" t="s">
        <v>72</v>
      </c>
      <c r="F2640" s="1" t="s">
        <v>32</v>
      </c>
      <c r="G2640" s="1" t="s">
        <v>33</v>
      </c>
      <c r="H2640" s="1" t="s">
        <v>55</v>
      </c>
      <c r="I2640" s="1" t="s">
        <v>75</v>
      </c>
      <c r="J2640" s="1" t="s">
        <v>222</v>
      </c>
      <c r="K2640" s="1" t="s">
        <v>57</v>
      </c>
      <c r="L2640" s="1" t="s">
        <v>38</v>
      </c>
      <c r="M2640" s="1" t="s">
        <v>59</v>
      </c>
      <c r="N2640" s="1" t="s">
        <v>40</v>
      </c>
      <c r="O2640" s="1" t="s">
        <v>575</v>
      </c>
      <c r="P2640" s="1" t="s">
        <v>226</v>
      </c>
      <c r="Q2640" s="1" t="s">
        <v>80</v>
      </c>
      <c r="S2640" s="1" t="s">
        <v>131</v>
      </c>
      <c r="T2640" s="1" t="s">
        <v>114</v>
      </c>
      <c r="U2640" s="1">
        <v>0</v>
      </c>
      <c r="V2640" s="1" t="s">
        <v>124</v>
      </c>
      <c r="W2640" s="1" t="s">
        <v>82</v>
      </c>
      <c r="X2640" s="1">
        <v>4</v>
      </c>
      <c r="Y2640" s="1" t="s">
        <v>69</v>
      </c>
      <c r="AA2640" s="1">
        <v>20</v>
      </c>
      <c r="AB2640" s="1" t="s">
        <v>48</v>
      </c>
    </row>
    <row r="2641" spans="1:28" x14ac:dyDescent="0.2">
      <c r="A2641" s="1" t="s">
        <v>5193</v>
      </c>
      <c r="D2641" s="1">
        <v>46</v>
      </c>
      <c r="E2641" s="1" t="s">
        <v>72</v>
      </c>
      <c r="F2641" s="1" t="s">
        <v>53</v>
      </c>
      <c r="G2641" s="1" t="s">
        <v>148</v>
      </c>
      <c r="H2641" s="1" t="s">
        <v>55</v>
      </c>
      <c r="I2641" s="1" t="s">
        <v>85</v>
      </c>
      <c r="J2641" s="1" t="s">
        <v>56</v>
      </c>
      <c r="K2641" s="1" t="s">
        <v>37</v>
      </c>
      <c r="L2641" s="1" t="s">
        <v>78</v>
      </c>
      <c r="M2641" s="1" t="s">
        <v>59</v>
      </c>
      <c r="O2641" s="1" t="s">
        <v>324</v>
      </c>
      <c r="P2641" s="1" t="s">
        <v>103</v>
      </c>
      <c r="Q2641" s="1" t="s">
        <v>163</v>
      </c>
      <c r="S2641" s="1" t="s">
        <v>248</v>
      </c>
      <c r="T2641" s="1" t="s">
        <v>81</v>
      </c>
      <c r="U2641" s="1">
        <v>0</v>
      </c>
      <c r="V2641" s="1" t="s">
        <v>105</v>
      </c>
      <c r="W2641" s="1" t="s">
        <v>47</v>
      </c>
      <c r="X2641" s="1">
        <v>5</v>
      </c>
      <c r="Y2641" s="1" t="s">
        <v>69</v>
      </c>
      <c r="Z2641" s="1" t="s">
        <v>49</v>
      </c>
      <c r="AA2641" s="1" t="s">
        <v>50</v>
      </c>
      <c r="AB2641" s="1" t="s">
        <v>69</v>
      </c>
    </row>
    <row r="2642" spans="1:28" x14ac:dyDescent="0.2">
      <c r="A2642" s="1" t="s">
        <v>5194</v>
      </c>
      <c r="C2642" s="1" t="s">
        <v>5195</v>
      </c>
      <c r="D2642" s="1">
        <v>39</v>
      </c>
      <c r="E2642" s="1" t="s">
        <v>31</v>
      </c>
      <c r="F2642" s="1" t="s">
        <v>53</v>
      </c>
      <c r="G2642" s="1" t="s">
        <v>135</v>
      </c>
      <c r="H2642" s="1" t="s">
        <v>34</v>
      </c>
      <c r="I2642" s="1" t="s">
        <v>75</v>
      </c>
      <c r="J2642" s="1" t="s">
        <v>36</v>
      </c>
      <c r="K2642" s="1" t="s">
        <v>57</v>
      </c>
      <c r="L2642" s="1" t="s">
        <v>38</v>
      </c>
      <c r="M2642" s="1" t="s">
        <v>119</v>
      </c>
      <c r="N2642" s="1" t="s">
        <v>60</v>
      </c>
      <c r="O2642" s="1" t="s">
        <v>526</v>
      </c>
      <c r="P2642" s="1" t="s">
        <v>226</v>
      </c>
      <c r="Q2642" s="1" t="s">
        <v>171</v>
      </c>
      <c r="S2642" s="1" t="s">
        <v>64</v>
      </c>
      <c r="T2642" s="1" t="s">
        <v>123</v>
      </c>
      <c r="U2642" s="1">
        <v>3</v>
      </c>
      <c r="V2642" s="1" t="s">
        <v>105</v>
      </c>
      <c r="W2642" s="1" t="s">
        <v>47</v>
      </c>
      <c r="X2642" s="1">
        <v>1</v>
      </c>
      <c r="Y2642" s="1" t="s">
        <v>67</v>
      </c>
      <c r="Z2642" s="1" t="s">
        <v>175</v>
      </c>
      <c r="AA2642" s="1" t="s">
        <v>95</v>
      </c>
      <c r="AB2642" s="1" t="s">
        <v>48</v>
      </c>
    </row>
    <row r="2643" spans="1:28" x14ac:dyDescent="0.2">
      <c r="A2643" s="1" t="s">
        <v>5196</v>
      </c>
      <c r="B2643" s="1" t="s">
        <v>2360</v>
      </c>
      <c r="C2643" s="1" t="s">
        <v>5197</v>
      </c>
      <c r="D2643" s="1" t="s">
        <v>50</v>
      </c>
      <c r="E2643" s="1" t="s">
        <v>31</v>
      </c>
      <c r="F2643" s="1" t="s">
        <v>73</v>
      </c>
      <c r="G2643" s="1" t="s">
        <v>74</v>
      </c>
      <c r="H2643" s="1" t="s">
        <v>34</v>
      </c>
      <c r="I2643" s="1" t="s">
        <v>85</v>
      </c>
      <c r="J2643" s="1" t="s">
        <v>76</v>
      </c>
      <c r="K2643" s="1" t="s">
        <v>77</v>
      </c>
      <c r="L2643" s="1" t="s">
        <v>78</v>
      </c>
      <c r="M2643" s="1" t="s">
        <v>204</v>
      </c>
      <c r="N2643" s="1" t="s">
        <v>60</v>
      </c>
      <c r="O2643" s="1" t="s">
        <v>176</v>
      </c>
      <c r="P2643" s="1" t="s">
        <v>226</v>
      </c>
      <c r="Q2643" s="1" t="s">
        <v>62</v>
      </c>
      <c r="S2643" s="1" t="s">
        <v>131</v>
      </c>
      <c r="T2643" s="1" t="s">
        <v>45</v>
      </c>
      <c r="U2643" s="1">
        <v>2</v>
      </c>
      <c r="V2643" s="1" t="s">
        <v>105</v>
      </c>
      <c r="W2643" s="1" t="s">
        <v>82</v>
      </c>
      <c r="X2643" s="1">
        <v>3</v>
      </c>
      <c r="Y2643" s="1" t="s">
        <v>168</v>
      </c>
      <c r="Z2643" s="1" t="s">
        <v>138</v>
      </c>
      <c r="AA2643" s="1">
        <v>20</v>
      </c>
      <c r="AB2643" s="1" t="s">
        <v>48</v>
      </c>
    </row>
    <row r="2644" spans="1:28" x14ac:dyDescent="0.2">
      <c r="A2644" s="1" t="s">
        <v>5198</v>
      </c>
      <c r="B2644" s="1" t="s">
        <v>5199</v>
      </c>
      <c r="C2644" s="1" t="s">
        <v>5200</v>
      </c>
      <c r="D2644" s="1" t="s">
        <v>50</v>
      </c>
      <c r="E2644" s="1" t="s">
        <v>72</v>
      </c>
      <c r="F2644" s="1" t="s">
        <v>32</v>
      </c>
      <c r="G2644" s="1" t="s">
        <v>259</v>
      </c>
      <c r="H2644" s="1" t="s">
        <v>136</v>
      </c>
      <c r="I2644" s="1" t="s">
        <v>100</v>
      </c>
      <c r="J2644" s="1" t="s">
        <v>86</v>
      </c>
      <c r="K2644" s="1" t="s">
        <v>77</v>
      </c>
      <c r="L2644" s="1" t="s">
        <v>118</v>
      </c>
      <c r="M2644" s="1" t="s">
        <v>88</v>
      </c>
      <c r="N2644" s="1" t="s">
        <v>40</v>
      </c>
      <c r="O2644" s="1" t="s">
        <v>1261</v>
      </c>
      <c r="P2644" s="1" t="s">
        <v>103</v>
      </c>
      <c r="Q2644" s="1" t="s">
        <v>43</v>
      </c>
      <c r="R2644" s="1" t="s">
        <v>873</v>
      </c>
      <c r="S2644" s="1" t="s">
        <v>113</v>
      </c>
      <c r="T2644" s="1" t="s">
        <v>123</v>
      </c>
      <c r="U2644" s="1">
        <v>2</v>
      </c>
      <c r="V2644" s="1" t="s">
        <v>124</v>
      </c>
      <c r="W2644" s="1" t="s">
        <v>125</v>
      </c>
      <c r="X2644" s="1">
        <v>5</v>
      </c>
      <c r="Y2644" s="1" t="s">
        <v>69</v>
      </c>
      <c r="AA2644" s="1" t="s">
        <v>95</v>
      </c>
      <c r="AB2644" s="1" t="s">
        <v>48</v>
      </c>
    </row>
    <row r="2645" spans="1:28" x14ac:dyDescent="0.2">
      <c r="A2645" s="1" t="s">
        <v>5201</v>
      </c>
      <c r="D2645" s="1" t="s">
        <v>50</v>
      </c>
      <c r="E2645" s="1" t="s">
        <v>31</v>
      </c>
      <c r="F2645" s="1" t="s">
        <v>32</v>
      </c>
      <c r="G2645" s="1" t="s">
        <v>259</v>
      </c>
      <c r="H2645" s="1" t="s">
        <v>34</v>
      </c>
      <c r="I2645" s="1" t="s">
        <v>75</v>
      </c>
      <c r="J2645" s="1" t="s">
        <v>76</v>
      </c>
      <c r="K2645" s="1" t="s">
        <v>77</v>
      </c>
      <c r="L2645" s="1" t="s">
        <v>78</v>
      </c>
      <c r="M2645" s="1" t="s">
        <v>88</v>
      </c>
      <c r="N2645" s="1" t="s">
        <v>40</v>
      </c>
      <c r="O2645" s="1" t="s">
        <v>293</v>
      </c>
      <c r="P2645" s="1" t="s">
        <v>226</v>
      </c>
      <c r="Q2645" s="1" t="s">
        <v>62</v>
      </c>
      <c r="R2645" s="1" t="s">
        <v>682</v>
      </c>
      <c r="S2645" s="1" t="s">
        <v>131</v>
      </c>
      <c r="T2645" s="1" t="s">
        <v>45</v>
      </c>
      <c r="U2645" s="1" t="s">
        <v>93</v>
      </c>
      <c r="V2645" s="1" t="s">
        <v>105</v>
      </c>
      <c r="W2645" s="1" t="s">
        <v>125</v>
      </c>
      <c r="X2645" s="1" t="s">
        <v>133</v>
      </c>
      <c r="Y2645" s="1" t="s">
        <v>48</v>
      </c>
      <c r="AA2645" s="1">
        <v>10</v>
      </c>
      <c r="AB2645" s="1" t="s">
        <v>69</v>
      </c>
    </row>
    <row r="2646" spans="1:28" x14ac:dyDescent="0.2">
      <c r="A2646" s="1" t="s">
        <v>5202</v>
      </c>
      <c r="B2646" s="1" t="s">
        <v>4728</v>
      </c>
      <c r="C2646" s="1" t="s">
        <v>1873</v>
      </c>
      <c r="D2646" s="1" t="s">
        <v>50</v>
      </c>
      <c r="E2646" s="1" t="s">
        <v>84</v>
      </c>
      <c r="F2646" s="1" t="s">
        <v>32</v>
      </c>
      <c r="G2646" s="1" t="s">
        <v>117</v>
      </c>
      <c r="H2646" s="1" t="s">
        <v>34</v>
      </c>
      <c r="I2646" s="1" t="s">
        <v>100</v>
      </c>
      <c r="J2646" s="1" t="s">
        <v>222</v>
      </c>
      <c r="K2646" s="1" t="s">
        <v>37</v>
      </c>
      <c r="L2646" s="1" t="s">
        <v>155</v>
      </c>
      <c r="M2646" s="1" t="s">
        <v>59</v>
      </c>
      <c r="N2646" s="1" t="s">
        <v>60</v>
      </c>
      <c r="O2646" s="1" t="s">
        <v>354</v>
      </c>
      <c r="P2646" s="1" t="s">
        <v>226</v>
      </c>
      <c r="Q2646" s="1" t="s">
        <v>43</v>
      </c>
      <c r="S2646" s="1" t="s">
        <v>131</v>
      </c>
      <c r="T2646" s="1" t="s">
        <v>81</v>
      </c>
      <c r="U2646" s="1">
        <v>0</v>
      </c>
      <c r="V2646" s="1" t="s">
        <v>105</v>
      </c>
      <c r="W2646" s="1" t="s">
        <v>47</v>
      </c>
      <c r="X2646" s="1">
        <v>4</v>
      </c>
      <c r="Y2646" s="1" t="s">
        <v>67</v>
      </c>
      <c r="AA2646" s="1">
        <v>10</v>
      </c>
      <c r="AB2646" s="1" t="s">
        <v>48</v>
      </c>
    </row>
    <row r="2647" spans="1:28" x14ac:dyDescent="0.2">
      <c r="A2647" s="1" t="s">
        <v>5203</v>
      </c>
      <c r="B2647" s="1" t="s">
        <v>5204</v>
      </c>
      <c r="D2647" s="1">
        <v>39</v>
      </c>
      <c r="E2647" s="1" t="s">
        <v>99</v>
      </c>
      <c r="F2647" s="1" t="s">
        <v>32</v>
      </c>
      <c r="G2647" s="1" t="s">
        <v>33</v>
      </c>
      <c r="H2647" s="1" t="s">
        <v>56</v>
      </c>
      <c r="I2647" s="1" t="s">
        <v>35</v>
      </c>
      <c r="J2647" s="1" t="s">
        <v>36</v>
      </c>
      <c r="K2647" s="1" t="s">
        <v>101</v>
      </c>
      <c r="L2647" s="1" t="s">
        <v>118</v>
      </c>
      <c r="M2647" s="1" t="s">
        <v>39</v>
      </c>
      <c r="N2647" s="1" t="s">
        <v>190</v>
      </c>
      <c r="O2647" s="1" t="s">
        <v>2078</v>
      </c>
      <c r="P2647" s="1" t="s">
        <v>226</v>
      </c>
      <c r="Q2647" s="1" t="s">
        <v>43</v>
      </c>
      <c r="R2647" s="1" t="s">
        <v>947</v>
      </c>
      <c r="S2647" s="1" t="s">
        <v>44</v>
      </c>
      <c r="T2647" s="1" t="s">
        <v>81</v>
      </c>
      <c r="U2647" s="1">
        <v>3</v>
      </c>
      <c r="V2647" s="1" t="s">
        <v>65</v>
      </c>
      <c r="W2647" s="1" t="s">
        <v>82</v>
      </c>
      <c r="X2647" s="1">
        <v>5</v>
      </c>
      <c r="AA2647" s="1">
        <v>50</v>
      </c>
      <c r="AB2647" s="1" t="s">
        <v>48</v>
      </c>
    </row>
    <row r="2648" spans="1:28" x14ac:dyDescent="0.2">
      <c r="A2648" s="1" t="s">
        <v>5205</v>
      </c>
      <c r="D2648" s="1">
        <v>66</v>
      </c>
      <c r="E2648" s="1" t="s">
        <v>72</v>
      </c>
      <c r="F2648" s="1" t="s">
        <v>32</v>
      </c>
      <c r="G2648" s="1" t="s">
        <v>259</v>
      </c>
      <c r="H2648" s="1" t="s">
        <v>34</v>
      </c>
      <c r="I2648" s="1" t="s">
        <v>75</v>
      </c>
      <c r="J2648" s="1" t="s">
        <v>76</v>
      </c>
      <c r="K2648" s="1" t="s">
        <v>87</v>
      </c>
      <c r="L2648" s="1" t="s">
        <v>78</v>
      </c>
      <c r="M2648" s="1" t="s">
        <v>88</v>
      </c>
      <c r="N2648" s="1" t="s">
        <v>60</v>
      </c>
      <c r="O2648" s="1" t="s">
        <v>789</v>
      </c>
      <c r="P2648" s="1" t="s">
        <v>103</v>
      </c>
      <c r="Q2648" s="1" t="s">
        <v>80</v>
      </c>
      <c r="R2648" s="1" t="s">
        <v>536</v>
      </c>
      <c r="S2648" s="1" t="s">
        <v>92</v>
      </c>
      <c r="T2648" s="1" t="s">
        <v>114</v>
      </c>
      <c r="U2648" s="1">
        <v>2</v>
      </c>
      <c r="V2648" s="1" t="s">
        <v>196</v>
      </c>
      <c r="W2648" s="1" t="s">
        <v>66</v>
      </c>
      <c r="X2648" s="1">
        <v>1</v>
      </c>
      <c r="Y2648" s="1" t="s">
        <v>48</v>
      </c>
      <c r="AA2648" s="1" t="s">
        <v>95</v>
      </c>
      <c r="AB2648" s="1" t="s">
        <v>48</v>
      </c>
    </row>
    <row r="2649" spans="1:28" x14ac:dyDescent="0.2">
      <c r="A2649" s="1" t="s">
        <v>5206</v>
      </c>
      <c r="B2649" s="1" t="s">
        <v>700</v>
      </c>
      <c r="C2649" s="1" t="s">
        <v>5207</v>
      </c>
      <c r="D2649" s="1" t="s">
        <v>109</v>
      </c>
      <c r="E2649" s="1" t="s">
        <v>116</v>
      </c>
      <c r="F2649" s="1" t="s">
        <v>32</v>
      </c>
      <c r="G2649" s="1" t="s">
        <v>259</v>
      </c>
      <c r="H2649" s="1" t="s">
        <v>34</v>
      </c>
      <c r="I2649" s="1" t="s">
        <v>100</v>
      </c>
      <c r="J2649" s="1" t="s">
        <v>36</v>
      </c>
      <c r="K2649" s="1" t="s">
        <v>57</v>
      </c>
      <c r="L2649" s="1" t="s">
        <v>58</v>
      </c>
      <c r="M2649" s="1" t="s">
        <v>39</v>
      </c>
      <c r="O2649" s="1" t="s">
        <v>2477</v>
      </c>
      <c r="P2649" s="1" t="s">
        <v>42</v>
      </c>
      <c r="Q2649" s="1" t="s">
        <v>163</v>
      </c>
      <c r="S2649" s="1" t="s">
        <v>64</v>
      </c>
      <c r="T2649" s="1" t="s">
        <v>45</v>
      </c>
      <c r="U2649" s="1">
        <v>1</v>
      </c>
      <c r="V2649" s="1" t="s">
        <v>160</v>
      </c>
      <c r="W2649" s="1" t="s">
        <v>66</v>
      </c>
      <c r="X2649" s="1">
        <v>3</v>
      </c>
      <c r="Y2649" s="1" t="s">
        <v>69</v>
      </c>
      <c r="Z2649" s="1" t="s">
        <v>175</v>
      </c>
      <c r="AA2649" s="1">
        <v>50</v>
      </c>
      <c r="AB2649" s="1" t="s">
        <v>69</v>
      </c>
    </row>
    <row r="2650" spans="1:28" x14ac:dyDescent="0.2">
      <c r="A2650" s="1" t="s">
        <v>5208</v>
      </c>
      <c r="D2650" s="1" t="s">
        <v>50</v>
      </c>
      <c r="E2650" s="1" t="s">
        <v>72</v>
      </c>
      <c r="F2650" s="1" t="s">
        <v>53</v>
      </c>
      <c r="G2650" s="1" t="s">
        <v>135</v>
      </c>
      <c r="H2650" s="1" t="s">
        <v>136</v>
      </c>
      <c r="I2650" s="1" t="s">
        <v>85</v>
      </c>
      <c r="J2650" s="1" t="s">
        <v>222</v>
      </c>
      <c r="K2650" s="1" t="s">
        <v>101</v>
      </c>
      <c r="L2650" s="1" t="s">
        <v>38</v>
      </c>
      <c r="M2650" s="1" t="s">
        <v>88</v>
      </c>
      <c r="O2650" s="1" t="s">
        <v>568</v>
      </c>
      <c r="P2650" s="1" t="s">
        <v>121</v>
      </c>
      <c r="Q2650" s="1" t="s">
        <v>43</v>
      </c>
      <c r="R2650" s="1" t="s">
        <v>962</v>
      </c>
      <c r="S2650" s="1" t="s">
        <v>122</v>
      </c>
      <c r="T2650" s="1" t="s">
        <v>114</v>
      </c>
      <c r="U2650" s="1" t="s">
        <v>93</v>
      </c>
      <c r="V2650" s="1" t="s">
        <v>196</v>
      </c>
      <c r="W2650" s="1" t="s">
        <v>125</v>
      </c>
      <c r="X2650" s="1">
        <v>3</v>
      </c>
      <c r="Y2650" s="1" t="s">
        <v>48</v>
      </c>
      <c r="Z2650" s="1" t="s">
        <v>68</v>
      </c>
      <c r="AA2650" s="1" t="s">
        <v>95</v>
      </c>
      <c r="AB2650" s="1" t="s">
        <v>69</v>
      </c>
    </row>
    <row r="2651" spans="1:28" x14ac:dyDescent="0.2">
      <c r="A2651" s="1" t="s">
        <v>5209</v>
      </c>
      <c r="B2651" s="1" t="s">
        <v>487</v>
      </c>
      <c r="C2651" s="1" t="s">
        <v>5210</v>
      </c>
      <c r="D2651" s="1">
        <v>86</v>
      </c>
      <c r="E2651" s="1" t="s">
        <v>72</v>
      </c>
      <c r="F2651" s="1" t="s">
        <v>53</v>
      </c>
      <c r="G2651" s="1" t="s">
        <v>54</v>
      </c>
      <c r="H2651" s="1" t="s">
        <v>34</v>
      </c>
      <c r="I2651" s="1" t="s">
        <v>35</v>
      </c>
      <c r="J2651" s="1" t="s">
        <v>222</v>
      </c>
      <c r="K2651" s="1" t="s">
        <v>37</v>
      </c>
      <c r="L2651" s="1" t="s">
        <v>78</v>
      </c>
      <c r="M2651" s="1" t="s">
        <v>119</v>
      </c>
      <c r="N2651" s="1" t="s">
        <v>40</v>
      </c>
      <c r="O2651" s="1" t="s">
        <v>1210</v>
      </c>
      <c r="P2651" s="1" t="s">
        <v>103</v>
      </c>
      <c r="Q2651" s="1" t="s">
        <v>62</v>
      </c>
      <c r="S2651" s="1" t="s">
        <v>113</v>
      </c>
      <c r="T2651" s="1" t="s">
        <v>81</v>
      </c>
      <c r="U2651" s="1">
        <v>2</v>
      </c>
      <c r="V2651" s="1" t="s">
        <v>105</v>
      </c>
      <c r="W2651" s="1" t="s">
        <v>125</v>
      </c>
      <c r="X2651" s="1" t="s">
        <v>151</v>
      </c>
      <c r="Y2651" s="1" t="s">
        <v>67</v>
      </c>
      <c r="Z2651" s="1" t="s">
        <v>138</v>
      </c>
      <c r="AA2651" s="1">
        <v>10</v>
      </c>
      <c r="AB2651" s="1" t="s">
        <v>69</v>
      </c>
    </row>
    <row r="2652" spans="1:28" x14ac:dyDescent="0.2">
      <c r="A2652" s="1" t="s">
        <v>5211</v>
      </c>
      <c r="B2652" s="1" t="s">
        <v>5119</v>
      </c>
      <c r="D2652" s="1">
        <v>2</v>
      </c>
      <c r="E2652" s="1" t="s">
        <v>84</v>
      </c>
      <c r="F2652" s="1" t="s">
        <v>53</v>
      </c>
      <c r="G2652" s="1" t="s">
        <v>54</v>
      </c>
      <c r="H2652" s="1" t="s">
        <v>55</v>
      </c>
      <c r="I2652" s="1" t="s">
        <v>100</v>
      </c>
      <c r="J2652" s="1" t="s">
        <v>36</v>
      </c>
      <c r="K2652" s="1" t="s">
        <v>37</v>
      </c>
      <c r="L2652" s="1" t="s">
        <v>78</v>
      </c>
      <c r="M2652" s="1" t="s">
        <v>39</v>
      </c>
      <c r="N2652" s="1" t="s">
        <v>175</v>
      </c>
      <c r="O2652" s="1" t="s">
        <v>979</v>
      </c>
      <c r="P2652" s="1" t="s">
        <v>226</v>
      </c>
      <c r="Q2652" s="1" t="s">
        <v>171</v>
      </c>
      <c r="S2652" s="1" t="s">
        <v>92</v>
      </c>
      <c r="T2652" s="1" t="s">
        <v>123</v>
      </c>
      <c r="U2652" s="1">
        <v>2</v>
      </c>
      <c r="V2652" s="1" t="s">
        <v>124</v>
      </c>
      <c r="W2652" s="1" t="s">
        <v>82</v>
      </c>
      <c r="X2652" s="1" t="s">
        <v>151</v>
      </c>
      <c r="Y2652" s="1" t="s">
        <v>168</v>
      </c>
      <c r="Z2652" s="1" t="s">
        <v>68</v>
      </c>
      <c r="AA2652" s="1">
        <v>50</v>
      </c>
      <c r="AB2652" s="1" t="s">
        <v>48</v>
      </c>
    </row>
    <row r="2653" spans="1:28" x14ac:dyDescent="0.2">
      <c r="A2653" s="1" t="s">
        <v>5212</v>
      </c>
      <c r="D2653" s="1" t="s">
        <v>50</v>
      </c>
      <c r="E2653" s="1" t="s">
        <v>84</v>
      </c>
      <c r="F2653" s="1" t="s">
        <v>153</v>
      </c>
      <c r="G2653" s="1" t="s">
        <v>215</v>
      </c>
      <c r="H2653" s="1" t="s">
        <v>56</v>
      </c>
      <c r="I2653" s="1" t="s">
        <v>100</v>
      </c>
      <c r="J2653" s="1" t="s">
        <v>56</v>
      </c>
      <c r="K2653" s="1" t="s">
        <v>37</v>
      </c>
      <c r="L2653" s="1" t="s">
        <v>58</v>
      </c>
      <c r="M2653" s="1" t="s">
        <v>59</v>
      </c>
      <c r="N2653" s="1" t="s">
        <v>40</v>
      </c>
      <c r="O2653" s="1" t="s">
        <v>170</v>
      </c>
      <c r="P2653" s="1" t="s">
        <v>121</v>
      </c>
      <c r="Q2653" s="1" t="s">
        <v>171</v>
      </c>
      <c r="S2653" s="1" t="s">
        <v>248</v>
      </c>
      <c r="T2653" s="1" t="s">
        <v>45</v>
      </c>
      <c r="U2653" s="1">
        <v>3</v>
      </c>
      <c r="V2653" s="1" t="s">
        <v>196</v>
      </c>
      <c r="W2653" s="1" t="s">
        <v>82</v>
      </c>
      <c r="X2653" s="1">
        <v>5</v>
      </c>
      <c r="Y2653" s="1" t="s">
        <v>168</v>
      </c>
      <c r="Z2653" s="1" t="s">
        <v>68</v>
      </c>
      <c r="AA2653" s="1">
        <v>20</v>
      </c>
      <c r="AB2653" s="1" t="s">
        <v>69</v>
      </c>
    </row>
    <row r="2654" spans="1:28" x14ac:dyDescent="0.2">
      <c r="A2654" s="1" t="s">
        <v>5213</v>
      </c>
      <c r="B2654" s="1" t="s">
        <v>5214</v>
      </c>
      <c r="C2654" s="1" t="s">
        <v>5215</v>
      </c>
      <c r="D2654" s="1">
        <v>62</v>
      </c>
      <c r="E2654" s="1" t="s">
        <v>84</v>
      </c>
      <c r="F2654" s="1" t="s">
        <v>53</v>
      </c>
      <c r="G2654" s="1" t="s">
        <v>148</v>
      </c>
      <c r="H2654" s="1" t="s">
        <v>136</v>
      </c>
      <c r="I2654" s="1" t="s">
        <v>85</v>
      </c>
      <c r="J2654" s="1" t="s">
        <v>56</v>
      </c>
      <c r="K2654" s="1" t="s">
        <v>37</v>
      </c>
      <c r="L2654" s="1" t="s">
        <v>118</v>
      </c>
      <c r="M2654" s="1" t="s">
        <v>204</v>
      </c>
      <c r="N2654" s="1" t="s">
        <v>89</v>
      </c>
      <c r="O2654" s="1" t="s">
        <v>778</v>
      </c>
      <c r="P2654" s="1" t="s">
        <v>226</v>
      </c>
      <c r="Q2654" s="1" t="s">
        <v>163</v>
      </c>
      <c r="R2654" s="1" t="s">
        <v>1852</v>
      </c>
      <c r="S2654" s="1" t="s">
        <v>64</v>
      </c>
      <c r="T2654" s="1" t="s">
        <v>81</v>
      </c>
      <c r="U2654" s="1">
        <v>2</v>
      </c>
      <c r="V2654" s="1" t="s">
        <v>124</v>
      </c>
      <c r="W2654" s="1" t="s">
        <v>66</v>
      </c>
      <c r="X2654" s="1" t="s">
        <v>151</v>
      </c>
      <c r="Y2654" s="1" t="s">
        <v>48</v>
      </c>
      <c r="Z2654" s="1" t="s">
        <v>49</v>
      </c>
      <c r="AA2654" s="1" t="s">
        <v>50</v>
      </c>
      <c r="AB2654" s="1" t="s">
        <v>48</v>
      </c>
    </row>
    <row r="2655" spans="1:28" x14ac:dyDescent="0.2">
      <c r="A2655" s="1" t="s">
        <v>5216</v>
      </c>
      <c r="D2655" s="1" t="s">
        <v>109</v>
      </c>
      <c r="E2655" s="1" t="s">
        <v>84</v>
      </c>
      <c r="F2655" s="1" t="s">
        <v>73</v>
      </c>
      <c r="G2655" s="1" t="s">
        <v>110</v>
      </c>
      <c r="H2655" s="1" t="s">
        <v>136</v>
      </c>
      <c r="I2655" s="1" t="s">
        <v>35</v>
      </c>
      <c r="J2655" s="1" t="s">
        <v>76</v>
      </c>
      <c r="K2655" s="1" t="s">
        <v>87</v>
      </c>
      <c r="L2655" s="1" t="s">
        <v>155</v>
      </c>
      <c r="M2655" s="1" t="s">
        <v>88</v>
      </c>
      <c r="O2655" s="1" t="s">
        <v>1467</v>
      </c>
      <c r="P2655" s="1" t="s">
        <v>226</v>
      </c>
      <c r="Q2655" s="1" t="s">
        <v>62</v>
      </c>
      <c r="S2655" s="1" t="s">
        <v>92</v>
      </c>
      <c r="T2655" s="1" t="s">
        <v>45</v>
      </c>
      <c r="U2655" s="1">
        <v>0</v>
      </c>
      <c r="V2655" s="1" t="s">
        <v>65</v>
      </c>
      <c r="W2655" s="1" t="s">
        <v>66</v>
      </c>
      <c r="X2655" s="1">
        <v>2</v>
      </c>
      <c r="Y2655" s="1" t="s">
        <v>48</v>
      </c>
      <c r="Z2655" s="1" t="s">
        <v>175</v>
      </c>
      <c r="AA2655" s="1" t="s">
        <v>50</v>
      </c>
      <c r="AB2655" s="1" t="s">
        <v>69</v>
      </c>
    </row>
    <row r="2656" spans="1:28" x14ac:dyDescent="0.2">
      <c r="A2656" s="1" t="s">
        <v>5217</v>
      </c>
      <c r="B2656" s="1" t="s">
        <v>2186</v>
      </c>
      <c r="C2656" s="1" t="s">
        <v>5218</v>
      </c>
      <c r="D2656" s="1" t="s">
        <v>50</v>
      </c>
      <c r="E2656" s="1" t="s">
        <v>84</v>
      </c>
      <c r="F2656" s="1" t="s">
        <v>73</v>
      </c>
      <c r="G2656" s="1" t="s">
        <v>110</v>
      </c>
      <c r="H2656" s="1" t="s">
        <v>55</v>
      </c>
      <c r="I2656" s="1" t="s">
        <v>35</v>
      </c>
      <c r="J2656" s="1" t="s">
        <v>56</v>
      </c>
      <c r="K2656" s="1" t="s">
        <v>87</v>
      </c>
      <c r="L2656" s="1" t="s">
        <v>78</v>
      </c>
      <c r="M2656" s="1" t="s">
        <v>181</v>
      </c>
      <c r="N2656" s="1" t="s">
        <v>190</v>
      </c>
      <c r="O2656" s="1" t="s">
        <v>564</v>
      </c>
      <c r="P2656" s="1" t="s">
        <v>121</v>
      </c>
      <c r="Q2656" s="1" t="s">
        <v>171</v>
      </c>
      <c r="S2656" s="1" t="s">
        <v>92</v>
      </c>
      <c r="T2656" s="1" t="s">
        <v>45</v>
      </c>
      <c r="U2656" s="1">
        <v>2</v>
      </c>
      <c r="V2656" s="1" t="s">
        <v>46</v>
      </c>
      <c r="W2656" s="1" t="s">
        <v>82</v>
      </c>
      <c r="X2656" s="1" t="s">
        <v>133</v>
      </c>
      <c r="Y2656" s="1" t="s">
        <v>67</v>
      </c>
      <c r="Z2656" s="1" t="s">
        <v>68</v>
      </c>
      <c r="AA2656" s="1">
        <v>50</v>
      </c>
      <c r="AB2656" s="1" t="s">
        <v>69</v>
      </c>
    </row>
    <row r="2657" spans="1:28" x14ac:dyDescent="0.2">
      <c r="A2657" s="1" t="s">
        <v>5219</v>
      </c>
      <c r="D2657" s="1" t="s">
        <v>109</v>
      </c>
      <c r="E2657" s="1" t="s">
        <v>99</v>
      </c>
      <c r="F2657" s="1" t="s">
        <v>53</v>
      </c>
      <c r="G2657" s="1" t="s">
        <v>54</v>
      </c>
      <c r="H2657" s="1" t="s">
        <v>56</v>
      </c>
      <c r="I2657" s="1" t="s">
        <v>35</v>
      </c>
      <c r="J2657" s="1" t="s">
        <v>36</v>
      </c>
      <c r="K2657" s="1" t="s">
        <v>37</v>
      </c>
      <c r="L2657" s="1" t="s">
        <v>78</v>
      </c>
      <c r="M2657" s="1" t="s">
        <v>181</v>
      </c>
      <c r="N2657" s="1" t="s">
        <v>60</v>
      </c>
      <c r="O2657" s="1" t="s">
        <v>730</v>
      </c>
      <c r="P2657" s="1" t="s">
        <v>103</v>
      </c>
      <c r="Q2657" s="1" t="s">
        <v>43</v>
      </c>
      <c r="R2657" s="1" t="s">
        <v>1055</v>
      </c>
      <c r="S2657" s="1" t="s">
        <v>113</v>
      </c>
      <c r="T2657" s="1" t="s">
        <v>45</v>
      </c>
      <c r="U2657" s="1">
        <v>2</v>
      </c>
      <c r="V2657" s="1" t="s">
        <v>65</v>
      </c>
      <c r="W2657" s="1" t="s">
        <v>82</v>
      </c>
      <c r="X2657" s="1">
        <v>4</v>
      </c>
      <c r="Y2657" s="1" t="s">
        <v>48</v>
      </c>
      <c r="AA2657" s="1" t="s">
        <v>95</v>
      </c>
      <c r="AB2657" s="1" t="s">
        <v>48</v>
      </c>
    </row>
    <row r="2658" spans="1:28" x14ac:dyDescent="0.2">
      <c r="A2658" s="1" t="s">
        <v>5220</v>
      </c>
      <c r="D2658" s="1" t="s">
        <v>109</v>
      </c>
      <c r="E2658" s="1" t="s">
        <v>84</v>
      </c>
      <c r="F2658" s="1" t="s">
        <v>73</v>
      </c>
      <c r="G2658" s="1" t="s">
        <v>142</v>
      </c>
      <c r="H2658" s="1" t="s">
        <v>55</v>
      </c>
      <c r="I2658" s="1" t="s">
        <v>35</v>
      </c>
      <c r="J2658" s="1" t="s">
        <v>222</v>
      </c>
      <c r="K2658" s="1" t="s">
        <v>101</v>
      </c>
      <c r="L2658" s="1" t="s">
        <v>155</v>
      </c>
      <c r="M2658" s="1" t="s">
        <v>88</v>
      </c>
      <c r="O2658" s="1" t="s">
        <v>350</v>
      </c>
      <c r="P2658" s="1" t="s">
        <v>103</v>
      </c>
      <c r="Q2658" s="1" t="s">
        <v>80</v>
      </c>
      <c r="S2658" s="1" t="s">
        <v>131</v>
      </c>
      <c r="T2658" s="1" t="s">
        <v>81</v>
      </c>
      <c r="U2658" s="1">
        <v>2</v>
      </c>
      <c r="V2658" s="1" t="s">
        <v>46</v>
      </c>
      <c r="W2658" s="1" t="s">
        <v>47</v>
      </c>
      <c r="X2658" s="1">
        <v>4</v>
      </c>
      <c r="Y2658" s="1" t="s">
        <v>69</v>
      </c>
      <c r="Z2658" s="1" t="s">
        <v>49</v>
      </c>
      <c r="AA2658" s="1" t="s">
        <v>50</v>
      </c>
      <c r="AB2658" s="1" t="s">
        <v>48</v>
      </c>
    </row>
    <row r="2659" spans="1:28" x14ac:dyDescent="0.2">
      <c r="A2659" s="1" t="s">
        <v>5221</v>
      </c>
      <c r="D2659" s="1" t="s">
        <v>50</v>
      </c>
      <c r="E2659" s="1" t="s">
        <v>99</v>
      </c>
      <c r="F2659" s="1" t="s">
        <v>53</v>
      </c>
      <c r="G2659" s="1" t="s">
        <v>54</v>
      </c>
      <c r="H2659" s="1" t="s">
        <v>136</v>
      </c>
      <c r="I2659" s="1" t="s">
        <v>35</v>
      </c>
      <c r="J2659" s="1" t="s">
        <v>76</v>
      </c>
      <c r="K2659" s="1" t="s">
        <v>37</v>
      </c>
      <c r="L2659" s="1" t="s">
        <v>155</v>
      </c>
      <c r="M2659" s="1" t="s">
        <v>88</v>
      </c>
      <c r="N2659" s="1" t="s">
        <v>40</v>
      </c>
      <c r="O2659" s="1" t="s">
        <v>2456</v>
      </c>
      <c r="P2659" s="1" t="s">
        <v>103</v>
      </c>
      <c r="Q2659" s="1" t="s">
        <v>80</v>
      </c>
      <c r="R2659" s="1" t="s">
        <v>1697</v>
      </c>
      <c r="S2659" s="1" t="s">
        <v>122</v>
      </c>
      <c r="T2659" s="1" t="s">
        <v>81</v>
      </c>
      <c r="U2659" s="1">
        <v>2</v>
      </c>
      <c r="V2659" s="1" t="s">
        <v>196</v>
      </c>
      <c r="W2659" s="1" t="s">
        <v>82</v>
      </c>
      <c r="X2659" s="1">
        <v>2</v>
      </c>
      <c r="Y2659" s="1" t="s">
        <v>69</v>
      </c>
      <c r="Z2659" s="1" t="s">
        <v>94</v>
      </c>
      <c r="AA2659" s="1" t="s">
        <v>95</v>
      </c>
      <c r="AB2659" s="1" t="s">
        <v>69</v>
      </c>
    </row>
    <row r="2660" spans="1:28" x14ac:dyDescent="0.2">
      <c r="A2660" s="1" t="s">
        <v>5222</v>
      </c>
      <c r="B2660" s="1" t="s">
        <v>1264</v>
      </c>
      <c r="C2660" s="1" t="s">
        <v>5223</v>
      </c>
      <c r="D2660" s="1">
        <v>36</v>
      </c>
      <c r="E2660" s="1" t="s">
        <v>84</v>
      </c>
      <c r="F2660" s="1" t="s">
        <v>73</v>
      </c>
      <c r="G2660" s="1" t="s">
        <v>142</v>
      </c>
      <c r="H2660" s="1" t="s">
        <v>136</v>
      </c>
      <c r="I2660" s="1" t="s">
        <v>100</v>
      </c>
      <c r="J2660" s="1" t="s">
        <v>36</v>
      </c>
      <c r="K2660" s="1" t="s">
        <v>101</v>
      </c>
      <c r="L2660" s="1" t="s">
        <v>58</v>
      </c>
      <c r="M2660" s="1" t="s">
        <v>204</v>
      </c>
      <c r="N2660" s="1" t="s">
        <v>94</v>
      </c>
      <c r="O2660" s="1" t="s">
        <v>1352</v>
      </c>
      <c r="P2660" s="1" t="s">
        <v>42</v>
      </c>
      <c r="Q2660" s="1" t="s">
        <v>62</v>
      </c>
      <c r="S2660" s="1" t="s">
        <v>113</v>
      </c>
      <c r="T2660" s="1" t="s">
        <v>123</v>
      </c>
      <c r="U2660" s="1">
        <v>3</v>
      </c>
      <c r="V2660" s="1" t="s">
        <v>132</v>
      </c>
      <c r="W2660" s="1" t="s">
        <v>125</v>
      </c>
      <c r="X2660" s="1">
        <v>3</v>
      </c>
      <c r="AA2660" s="1">
        <v>50</v>
      </c>
      <c r="AB2660" s="1" t="s">
        <v>48</v>
      </c>
    </row>
    <row r="2661" spans="1:28" x14ac:dyDescent="0.2">
      <c r="A2661" s="1" t="s">
        <v>5224</v>
      </c>
      <c r="B2661" s="1" t="s">
        <v>5225</v>
      </c>
      <c r="D2661" s="1">
        <v>40</v>
      </c>
      <c r="E2661" s="1" t="s">
        <v>72</v>
      </c>
      <c r="F2661" s="1" t="s">
        <v>73</v>
      </c>
      <c r="G2661" s="1" t="s">
        <v>142</v>
      </c>
      <c r="H2661" s="1" t="s">
        <v>56</v>
      </c>
      <c r="I2661" s="1" t="s">
        <v>75</v>
      </c>
      <c r="J2661" s="1" t="s">
        <v>86</v>
      </c>
      <c r="K2661" s="1" t="s">
        <v>101</v>
      </c>
      <c r="L2661" s="1" t="s">
        <v>58</v>
      </c>
      <c r="M2661" s="1" t="s">
        <v>88</v>
      </c>
      <c r="N2661" s="1" t="s">
        <v>190</v>
      </c>
      <c r="O2661" s="1" t="s">
        <v>552</v>
      </c>
      <c r="P2661" s="1" t="s">
        <v>226</v>
      </c>
      <c r="Q2661" s="1" t="s">
        <v>80</v>
      </c>
      <c r="R2661" s="1" t="s">
        <v>607</v>
      </c>
      <c r="S2661" s="1" t="s">
        <v>92</v>
      </c>
      <c r="T2661" s="1" t="s">
        <v>81</v>
      </c>
      <c r="U2661" s="1" t="s">
        <v>93</v>
      </c>
      <c r="V2661" s="1" t="s">
        <v>132</v>
      </c>
      <c r="W2661" s="1" t="s">
        <v>125</v>
      </c>
      <c r="X2661" s="1">
        <v>1</v>
      </c>
      <c r="Y2661" s="1" t="s">
        <v>48</v>
      </c>
      <c r="Z2661" s="1" t="s">
        <v>49</v>
      </c>
      <c r="AA2661" s="1" t="s">
        <v>95</v>
      </c>
      <c r="AB2661" s="1" t="s">
        <v>48</v>
      </c>
    </row>
    <row r="2662" spans="1:28" x14ac:dyDescent="0.2">
      <c r="A2662" s="1" t="s">
        <v>5226</v>
      </c>
      <c r="C2662" s="1" t="s">
        <v>5227</v>
      </c>
      <c r="D2662" s="1" t="s">
        <v>109</v>
      </c>
      <c r="E2662" s="1" t="s">
        <v>31</v>
      </c>
      <c r="F2662" s="1" t="s">
        <v>32</v>
      </c>
      <c r="G2662" s="1" t="s">
        <v>259</v>
      </c>
      <c r="H2662" s="1" t="s">
        <v>55</v>
      </c>
      <c r="I2662" s="1" t="s">
        <v>85</v>
      </c>
      <c r="J2662" s="1" t="s">
        <v>86</v>
      </c>
      <c r="K2662" s="1" t="s">
        <v>87</v>
      </c>
      <c r="L2662" s="1" t="s">
        <v>38</v>
      </c>
      <c r="M2662" s="1" t="s">
        <v>181</v>
      </c>
      <c r="N2662" s="1" t="s">
        <v>190</v>
      </c>
      <c r="O2662" s="1" t="s">
        <v>1790</v>
      </c>
      <c r="P2662" s="1" t="s">
        <v>121</v>
      </c>
      <c r="Q2662" s="1" t="s">
        <v>163</v>
      </c>
      <c r="R2662" s="1" t="s">
        <v>239</v>
      </c>
      <c r="S2662" s="1" t="s">
        <v>122</v>
      </c>
      <c r="T2662" s="1" t="s">
        <v>45</v>
      </c>
      <c r="U2662" s="1">
        <v>2</v>
      </c>
      <c r="V2662" s="1" t="s">
        <v>196</v>
      </c>
      <c r="W2662" s="1" t="s">
        <v>66</v>
      </c>
      <c r="X2662" s="1" t="s">
        <v>151</v>
      </c>
      <c r="Y2662" s="1" t="s">
        <v>69</v>
      </c>
      <c r="Z2662" s="1" t="s">
        <v>68</v>
      </c>
      <c r="AA2662" s="1" t="s">
        <v>50</v>
      </c>
      <c r="AB2662" s="1" t="s">
        <v>69</v>
      </c>
    </row>
    <row r="2663" spans="1:28" x14ac:dyDescent="0.2">
      <c r="A2663" s="1" t="s">
        <v>5228</v>
      </c>
      <c r="B2663" s="1" t="s">
        <v>3432</v>
      </c>
      <c r="D2663" s="1" t="s">
        <v>50</v>
      </c>
      <c r="E2663" s="1" t="s">
        <v>99</v>
      </c>
      <c r="F2663" s="1" t="s">
        <v>53</v>
      </c>
      <c r="G2663" s="1" t="s">
        <v>135</v>
      </c>
      <c r="H2663" s="1" t="s">
        <v>34</v>
      </c>
      <c r="I2663" s="1" t="s">
        <v>75</v>
      </c>
      <c r="J2663" s="1" t="s">
        <v>86</v>
      </c>
      <c r="K2663" s="1" t="s">
        <v>87</v>
      </c>
      <c r="L2663" s="1" t="s">
        <v>38</v>
      </c>
      <c r="M2663" s="1" t="s">
        <v>59</v>
      </c>
      <c r="N2663" s="1" t="s">
        <v>60</v>
      </c>
      <c r="O2663" s="1" t="s">
        <v>1203</v>
      </c>
      <c r="P2663" s="1" t="s">
        <v>226</v>
      </c>
      <c r="Q2663" s="1" t="s">
        <v>80</v>
      </c>
      <c r="S2663" s="1" t="s">
        <v>248</v>
      </c>
      <c r="T2663" s="1" t="s">
        <v>123</v>
      </c>
      <c r="U2663" s="1">
        <v>0</v>
      </c>
      <c r="V2663" s="1" t="s">
        <v>124</v>
      </c>
      <c r="W2663" s="1" t="s">
        <v>82</v>
      </c>
      <c r="X2663" s="1" t="s">
        <v>133</v>
      </c>
      <c r="Y2663" s="1" t="s">
        <v>48</v>
      </c>
      <c r="Z2663" s="1" t="s">
        <v>49</v>
      </c>
      <c r="AA2663" s="1" t="s">
        <v>50</v>
      </c>
      <c r="AB2663" s="1" t="s">
        <v>69</v>
      </c>
    </row>
    <row r="2664" spans="1:28" x14ac:dyDescent="0.2">
      <c r="A2664" s="1" t="s">
        <v>5229</v>
      </c>
      <c r="C2664" s="1" t="s">
        <v>5230</v>
      </c>
      <c r="D2664" s="1" t="s">
        <v>109</v>
      </c>
      <c r="E2664" s="1" t="s">
        <v>72</v>
      </c>
      <c r="F2664" s="1" t="s">
        <v>153</v>
      </c>
      <c r="G2664" s="1" t="s">
        <v>154</v>
      </c>
      <c r="H2664" s="1" t="s">
        <v>55</v>
      </c>
      <c r="I2664" s="1" t="s">
        <v>75</v>
      </c>
      <c r="J2664" s="1" t="s">
        <v>36</v>
      </c>
      <c r="K2664" s="1" t="s">
        <v>57</v>
      </c>
      <c r="L2664" s="1" t="s">
        <v>58</v>
      </c>
      <c r="M2664" s="1" t="s">
        <v>204</v>
      </c>
      <c r="N2664" s="1" t="s">
        <v>60</v>
      </c>
      <c r="O2664" s="1" t="s">
        <v>212</v>
      </c>
      <c r="P2664" s="1" t="s">
        <v>121</v>
      </c>
      <c r="Q2664" s="1" t="s">
        <v>43</v>
      </c>
      <c r="S2664" s="1" t="s">
        <v>122</v>
      </c>
      <c r="T2664" s="1" t="s">
        <v>81</v>
      </c>
      <c r="U2664" s="1">
        <v>0</v>
      </c>
      <c r="V2664" s="1" t="s">
        <v>178</v>
      </c>
      <c r="W2664" s="1" t="s">
        <v>125</v>
      </c>
      <c r="X2664" s="1" t="s">
        <v>151</v>
      </c>
      <c r="Y2664" s="1" t="s">
        <v>168</v>
      </c>
      <c r="AA2664" s="1" t="s">
        <v>50</v>
      </c>
      <c r="AB2664" s="1" t="s">
        <v>48</v>
      </c>
    </row>
    <row r="2665" spans="1:28" x14ac:dyDescent="0.2">
      <c r="A2665" s="1" t="s">
        <v>5231</v>
      </c>
      <c r="B2665" s="1" t="s">
        <v>3393</v>
      </c>
      <c r="C2665" s="1" t="s">
        <v>5232</v>
      </c>
      <c r="D2665" s="1" t="s">
        <v>109</v>
      </c>
      <c r="E2665" s="1" t="s">
        <v>116</v>
      </c>
      <c r="F2665" s="1" t="s">
        <v>32</v>
      </c>
      <c r="G2665" s="1" t="s">
        <v>185</v>
      </c>
      <c r="H2665" s="1" t="s">
        <v>55</v>
      </c>
      <c r="I2665" s="1" t="s">
        <v>75</v>
      </c>
      <c r="J2665" s="1" t="s">
        <v>76</v>
      </c>
      <c r="K2665" s="1" t="s">
        <v>77</v>
      </c>
      <c r="L2665" s="1" t="s">
        <v>58</v>
      </c>
      <c r="M2665" s="1" t="s">
        <v>59</v>
      </c>
      <c r="N2665" s="1" t="s">
        <v>40</v>
      </c>
      <c r="O2665" s="1" t="s">
        <v>1977</v>
      </c>
      <c r="P2665" s="1" t="s">
        <v>121</v>
      </c>
      <c r="Q2665" s="1" t="s">
        <v>80</v>
      </c>
      <c r="S2665" s="1" t="s">
        <v>122</v>
      </c>
      <c r="T2665" s="1" t="s">
        <v>45</v>
      </c>
      <c r="U2665" s="1">
        <v>2</v>
      </c>
      <c r="V2665" s="1" t="s">
        <v>178</v>
      </c>
      <c r="W2665" s="1" t="s">
        <v>82</v>
      </c>
      <c r="X2665" s="1">
        <v>1</v>
      </c>
      <c r="Y2665" s="1" t="s">
        <v>67</v>
      </c>
      <c r="Z2665" s="1" t="s">
        <v>68</v>
      </c>
      <c r="AA2665" s="1">
        <v>20</v>
      </c>
      <c r="AB2665" s="1" t="s">
        <v>48</v>
      </c>
    </row>
    <row r="2666" spans="1:28" x14ac:dyDescent="0.2">
      <c r="A2666" s="1" t="s">
        <v>5233</v>
      </c>
      <c r="B2666" s="1" t="s">
        <v>2464</v>
      </c>
      <c r="C2666" s="1" t="s">
        <v>5234</v>
      </c>
      <c r="D2666" s="1" t="s">
        <v>109</v>
      </c>
      <c r="E2666" s="1" t="s">
        <v>72</v>
      </c>
      <c r="F2666" s="1" t="s">
        <v>32</v>
      </c>
      <c r="G2666" s="1" t="s">
        <v>185</v>
      </c>
      <c r="H2666" s="1" t="s">
        <v>55</v>
      </c>
      <c r="I2666" s="1" t="s">
        <v>100</v>
      </c>
      <c r="J2666" s="1" t="s">
        <v>76</v>
      </c>
      <c r="K2666" s="1" t="s">
        <v>57</v>
      </c>
      <c r="L2666" s="1" t="s">
        <v>38</v>
      </c>
      <c r="M2666" s="1" t="s">
        <v>88</v>
      </c>
      <c r="N2666" s="1" t="s">
        <v>40</v>
      </c>
      <c r="O2666" s="1" t="s">
        <v>881</v>
      </c>
      <c r="P2666" s="1" t="s">
        <v>42</v>
      </c>
      <c r="Q2666" s="1" t="s">
        <v>80</v>
      </c>
      <c r="R2666" s="1" t="s">
        <v>195</v>
      </c>
      <c r="S2666" s="1" t="s">
        <v>122</v>
      </c>
      <c r="T2666" s="1" t="s">
        <v>45</v>
      </c>
      <c r="U2666" s="1" t="s">
        <v>93</v>
      </c>
      <c r="W2666" s="1" t="s">
        <v>66</v>
      </c>
      <c r="X2666" s="1" t="s">
        <v>133</v>
      </c>
      <c r="Z2666" s="1" t="s">
        <v>68</v>
      </c>
      <c r="AA2666" s="1">
        <v>10</v>
      </c>
      <c r="AB2666" s="1" t="s">
        <v>48</v>
      </c>
    </row>
    <row r="2667" spans="1:28" x14ac:dyDescent="0.2">
      <c r="A2667" s="1" t="s">
        <v>5235</v>
      </c>
      <c r="B2667" s="1" t="s">
        <v>5236</v>
      </c>
      <c r="D2667" s="1">
        <v>58</v>
      </c>
      <c r="E2667" s="1" t="s">
        <v>31</v>
      </c>
      <c r="F2667" s="1" t="s">
        <v>53</v>
      </c>
      <c r="G2667" s="1" t="s">
        <v>135</v>
      </c>
      <c r="H2667" s="1" t="s">
        <v>55</v>
      </c>
      <c r="I2667" s="1" t="s">
        <v>100</v>
      </c>
      <c r="J2667" s="1" t="s">
        <v>36</v>
      </c>
      <c r="K2667" s="1" t="s">
        <v>37</v>
      </c>
      <c r="L2667" s="1" t="s">
        <v>58</v>
      </c>
      <c r="M2667" s="1" t="s">
        <v>204</v>
      </c>
      <c r="O2667" s="1" t="s">
        <v>156</v>
      </c>
      <c r="P2667" s="1" t="s">
        <v>103</v>
      </c>
      <c r="Q2667" s="1" t="s">
        <v>80</v>
      </c>
      <c r="R2667" s="1" t="s">
        <v>1194</v>
      </c>
      <c r="S2667" s="1" t="s">
        <v>64</v>
      </c>
      <c r="T2667" s="1" t="s">
        <v>81</v>
      </c>
      <c r="U2667" s="1">
        <v>0</v>
      </c>
      <c r="W2667" s="1" t="s">
        <v>82</v>
      </c>
      <c r="X2667" s="1">
        <v>5</v>
      </c>
      <c r="Y2667" s="1" t="s">
        <v>168</v>
      </c>
      <c r="AA2667" s="1" t="s">
        <v>95</v>
      </c>
      <c r="AB2667" s="1" t="s">
        <v>48</v>
      </c>
    </row>
    <row r="2668" spans="1:28" x14ac:dyDescent="0.2">
      <c r="A2668" s="1" t="s">
        <v>5237</v>
      </c>
      <c r="B2668" s="1" t="s">
        <v>3241</v>
      </c>
      <c r="C2668" s="1" t="s">
        <v>291</v>
      </c>
      <c r="D2668" s="1" t="s">
        <v>109</v>
      </c>
      <c r="E2668" s="1" t="s">
        <v>84</v>
      </c>
      <c r="F2668" s="1" t="s">
        <v>53</v>
      </c>
      <c r="G2668" s="1" t="s">
        <v>135</v>
      </c>
      <c r="H2668" s="1" t="s">
        <v>55</v>
      </c>
      <c r="I2668" s="1" t="s">
        <v>35</v>
      </c>
      <c r="J2668" s="1" t="s">
        <v>86</v>
      </c>
      <c r="K2668" s="1" t="s">
        <v>101</v>
      </c>
      <c r="L2668" s="1" t="s">
        <v>155</v>
      </c>
      <c r="M2668" s="1" t="s">
        <v>88</v>
      </c>
      <c r="N2668" s="1" t="s">
        <v>190</v>
      </c>
      <c r="O2668" s="1" t="s">
        <v>237</v>
      </c>
      <c r="P2668" s="1" t="s">
        <v>103</v>
      </c>
      <c r="Q2668" s="1" t="s">
        <v>43</v>
      </c>
      <c r="S2668" s="1" t="s">
        <v>44</v>
      </c>
      <c r="T2668" s="1" t="s">
        <v>81</v>
      </c>
      <c r="U2668" s="1">
        <v>2</v>
      </c>
      <c r="V2668" s="1" t="s">
        <v>65</v>
      </c>
      <c r="W2668" s="1" t="s">
        <v>47</v>
      </c>
      <c r="X2668" s="1">
        <v>3</v>
      </c>
      <c r="AA2668" s="1">
        <v>10</v>
      </c>
      <c r="AB2668" s="1" t="s">
        <v>48</v>
      </c>
    </row>
    <row r="2669" spans="1:28" x14ac:dyDescent="0.2">
      <c r="A2669" s="1" t="s">
        <v>5238</v>
      </c>
      <c r="B2669" s="1" t="s">
        <v>1704</v>
      </c>
      <c r="C2669" s="1" t="s">
        <v>5239</v>
      </c>
      <c r="D2669" s="1" t="s">
        <v>109</v>
      </c>
      <c r="E2669" s="1" t="s">
        <v>72</v>
      </c>
      <c r="F2669" s="1" t="s">
        <v>53</v>
      </c>
      <c r="G2669" s="1" t="s">
        <v>135</v>
      </c>
      <c r="H2669" s="1" t="s">
        <v>34</v>
      </c>
      <c r="I2669" s="1" t="s">
        <v>100</v>
      </c>
      <c r="J2669" s="1" t="s">
        <v>86</v>
      </c>
      <c r="K2669" s="1" t="s">
        <v>77</v>
      </c>
      <c r="L2669" s="1" t="s">
        <v>58</v>
      </c>
      <c r="M2669" s="1" t="s">
        <v>119</v>
      </c>
      <c r="N2669" s="1" t="s">
        <v>89</v>
      </c>
      <c r="O2669" s="1" t="s">
        <v>2449</v>
      </c>
      <c r="P2669" s="1" t="s">
        <v>42</v>
      </c>
      <c r="Q2669" s="1" t="s">
        <v>171</v>
      </c>
      <c r="R2669" s="1" t="s">
        <v>532</v>
      </c>
      <c r="S2669" s="1" t="s">
        <v>44</v>
      </c>
      <c r="T2669" s="1" t="s">
        <v>114</v>
      </c>
      <c r="U2669" s="1">
        <v>3</v>
      </c>
      <c r="V2669" s="1" t="s">
        <v>178</v>
      </c>
      <c r="W2669" s="1" t="s">
        <v>47</v>
      </c>
      <c r="X2669" s="1" t="s">
        <v>133</v>
      </c>
      <c r="Y2669" s="1" t="s">
        <v>48</v>
      </c>
      <c r="Z2669" s="1" t="s">
        <v>138</v>
      </c>
      <c r="AA2669" s="1">
        <v>50</v>
      </c>
      <c r="AB2669" s="1" t="s">
        <v>69</v>
      </c>
    </row>
    <row r="2670" spans="1:28" x14ac:dyDescent="0.2">
      <c r="A2670" s="1" t="s">
        <v>5240</v>
      </c>
      <c r="D2670" s="1">
        <v>12</v>
      </c>
      <c r="E2670" s="1" t="s">
        <v>99</v>
      </c>
      <c r="F2670" s="1" t="s">
        <v>53</v>
      </c>
      <c r="G2670" s="1" t="s">
        <v>148</v>
      </c>
      <c r="H2670" s="1" t="s">
        <v>136</v>
      </c>
      <c r="I2670" s="1" t="s">
        <v>100</v>
      </c>
      <c r="J2670" s="1" t="s">
        <v>86</v>
      </c>
      <c r="K2670" s="1" t="s">
        <v>101</v>
      </c>
      <c r="L2670" s="1" t="s">
        <v>155</v>
      </c>
      <c r="M2670" s="1" t="s">
        <v>119</v>
      </c>
      <c r="N2670" s="1" t="s">
        <v>60</v>
      </c>
      <c r="O2670" s="1" t="s">
        <v>1074</v>
      </c>
      <c r="P2670" s="1" t="s">
        <v>103</v>
      </c>
      <c r="Q2670" s="1" t="s">
        <v>163</v>
      </c>
      <c r="R2670" s="1" t="s">
        <v>166</v>
      </c>
      <c r="S2670" s="1" t="s">
        <v>44</v>
      </c>
      <c r="T2670" s="1" t="s">
        <v>114</v>
      </c>
      <c r="U2670" s="1">
        <v>3</v>
      </c>
      <c r="W2670" s="1" t="s">
        <v>66</v>
      </c>
      <c r="X2670" s="1">
        <v>3</v>
      </c>
      <c r="Y2670" s="1" t="s">
        <v>69</v>
      </c>
      <c r="Z2670" s="1" t="s">
        <v>175</v>
      </c>
      <c r="AA2670" s="1">
        <v>20</v>
      </c>
      <c r="AB2670" s="1" t="s">
        <v>69</v>
      </c>
    </row>
    <row r="2671" spans="1:28" x14ac:dyDescent="0.2">
      <c r="A2671" s="1" t="s">
        <v>5241</v>
      </c>
      <c r="B2671" s="1" t="s">
        <v>559</v>
      </c>
      <c r="D2671" s="1">
        <v>71</v>
      </c>
      <c r="E2671" s="1" t="s">
        <v>72</v>
      </c>
      <c r="F2671" s="1" t="s">
        <v>32</v>
      </c>
      <c r="G2671" s="1" t="s">
        <v>117</v>
      </c>
      <c r="H2671" s="1" t="s">
        <v>136</v>
      </c>
      <c r="I2671" s="1" t="s">
        <v>75</v>
      </c>
      <c r="J2671" s="1" t="s">
        <v>56</v>
      </c>
      <c r="K2671" s="1" t="s">
        <v>101</v>
      </c>
      <c r="L2671" s="1" t="s">
        <v>78</v>
      </c>
      <c r="M2671" s="1" t="s">
        <v>59</v>
      </c>
      <c r="O2671" s="1" t="s">
        <v>1298</v>
      </c>
      <c r="P2671" s="1" t="s">
        <v>121</v>
      </c>
      <c r="Q2671" s="1" t="s">
        <v>43</v>
      </c>
      <c r="S2671" s="1" t="s">
        <v>248</v>
      </c>
      <c r="T2671" s="1" t="s">
        <v>123</v>
      </c>
      <c r="U2671" s="1">
        <v>3</v>
      </c>
      <c r="V2671" s="1" t="s">
        <v>196</v>
      </c>
      <c r="W2671" s="1" t="s">
        <v>82</v>
      </c>
      <c r="X2671" s="1" t="s">
        <v>133</v>
      </c>
      <c r="Y2671" s="1" t="s">
        <v>67</v>
      </c>
      <c r="Z2671" s="1" t="s">
        <v>68</v>
      </c>
      <c r="AA2671" s="1">
        <v>50</v>
      </c>
      <c r="AB2671" s="1" t="s">
        <v>69</v>
      </c>
    </row>
    <row r="2672" spans="1:28" x14ac:dyDescent="0.2">
      <c r="A2672" s="1" t="s">
        <v>5242</v>
      </c>
      <c r="C2672" s="1" t="s">
        <v>5243</v>
      </c>
      <c r="D2672" s="1">
        <v>71</v>
      </c>
      <c r="E2672" s="1" t="s">
        <v>84</v>
      </c>
      <c r="F2672" s="1" t="s">
        <v>73</v>
      </c>
      <c r="G2672" s="1" t="s">
        <v>110</v>
      </c>
      <c r="H2672" s="1" t="s">
        <v>56</v>
      </c>
      <c r="I2672" s="1" t="s">
        <v>100</v>
      </c>
      <c r="J2672" s="1" t="s">
        <v>76</v>
      </c>
      <c r="K2672" s="1" t="s">
        <v>77</v>
      </c>
      <c r="L2672" s="1" t="s">
        <v>78</v>
      </c>
      <c r="M2672" s="1" t="s">
        <v>88</v>
      </c>
      <c r="N2672" s="1" t="s">
        <v>40</v>
      </c>
      <c r="O2672" s="1" t="s">
        <v>1654</v>
      </c>
      <c r="P2672" s="1" t="s">
        <v>42</v>
      </c>
      <c r="Q2672" s="1" t="s">
        <v>43</v>
      </c>
      <c r="R2672" s="1" t="s">
        <v>236</v>
      </c>
      <c r="S2672" s="1" t="s">
        <v>64</v>
      </c>
      <c r="T2672" s="1" t="s">
        <v>114</v>
      </c>
      <c r="U2672" s="1">
        <v>1</v>
      </c>
      <c r="V2672" s="1" t="s">
        <v>105</v>
      </c>
      <c r="W2672" s="1" t="s">
        <v>125</v>
      </c>
      <c r="X2672" s="1">
        <v>4</v>
      </c>
      <c r="AA2672" s="1">
        <v>50</v>
      </c>
      <c r="AB2672" s="1" t="s">
        <v>48</v>
      </c>
    </row>
    <row r="2673" spans="1:28" x14ac:dyDescent="0.2">
      <c r="A2673" s="1" t="s">
        <v>5244</v>
      </c>
      <c r="C2673" s="1" t="s">
        <v>5245</v>
      </c>
      <c r="D2673" s="1" t="s">
        <v>50</v>
      </c>
      <c r="E2673" s="1" t="s">
        <v>31</v>
      </c>
      <c r="F2673" s="1" t="s">
        <v>153</v>
      </c>
      <c r="G2673" s="1" t="s">
        <v>215</v>
      </c>
      <c r="H2673" s="1" t="s">
        <v>56</v>
      </c>
      <c r="I2673" s="1" t="s">
        <v>35</v>
      </c>
      <c r="J2673" s="1" t="s">
        <v>222</v>
      </c>
      <c r="K2673" s="1" t="s">
        <v>77</v>
      </c>
      <c r="L2673" s="1" t="s">
        <v>38</v>
      </c>
      <c r="M2673" s="1" t="s">
        <v>39</v>
      </c>
      <c r="N2673" s="1" t="s">
        <v>190</v>
      </c>
      <c r="O2673" s="1" t="s">
        <v>2279</v>
      </c>
      <c r="P2673" s="1" t="s">
        <v>103</v>
      </c>
      <c r="Q2673" s="1" t="s">
        <v>43</v>
      </c>
      <c r="R2673" s="1" t="s">
        <v>4380</v>
      </c>
      <c r="S2673" s="1" t="s">
        <v>131</v>
      </c>
      <c r="T2673" s="1" t="s">
        <v>123</v>
      </c>
      <c r="U2673" s="1">
        <v>2</v>
      </c>
      <c r="W2673" s="1" t="s">
        <v>82</v>
      </c>
      <c r="X2673" s="1">
        <v>5</v>
      </c>
      <c r="Z2673" s="1" t="s">
        <v>49</v>
      </c>
      <c r="AA2673" s="1" t="s">
        <v>50</v>
      </c>
      <c r="AB2673" s="1" t="s">
        <v>48</v>
      </c>
    </row>
    <row r="2674" spans="1:28" x14ac:dyDescent="0.2">
      <c r="A2674" s="1" t="s">
        <v>5246</v>
      </c>
      <c r="B2674" s="1" t="s">
        <v>1920</v>
      </c>
      <c r="D2674" s="1">
        <v>76</v>
      </c>
      <c r="E2674" s="1" t="s">
        <v>31</v>
      </c>
      <c r="F2674" s="1" t="s">
        <v>32</v>
      </c>
      <c r="G2674" s="1" t="s">
        <v>259</v>
      </c>
      <c r="H2674" s="1" t="s">
        <v>55</v>
      </c>
      <c r="I2674" s="1" t="s">
        <v>75</v>
      </c>
      <c r="J2674" s="1" t="s">
        <v>36</v>
      </c>
      <c r="K2674" s="1" t="s">
        <v>57</v>
      </c>
      <c r="L2674" s="1" t="s">
        <v>78</v>
      </c>
      <c r="M2674" s="1" t="s">
        <v>59</v>
      </c>
      <c r="O2674" s="1" t="s">
        <v>350</v>
      </c>
      <c r="P2674" s="1" t="s">
        <v>103</v>
      </c>
      <c r="Q2674" s="1" t="s">
        <v>80</v>
      </c>
      <c r="S2674" s="1" t="s">
        <v>44</v>
      </c>
      <c r="T2674" s="1" t="s">
        <v>114</v>
      </c>
      <c r="U2674" s="1">
        <v>0</v>
      </c>
      <c r="V2674" s="1" t="s">
        <v>196</v>
      </c>
      <c r="W2674" s="1" t="s">
        <v>47</v>
      </c>
      <c r="X2674" s="1">
        <v>5</v>
      </c>
      <c r="Z2674" s="1" t="s">
        <v>138</v>
      </c>
      <c r="AA2674" s="1">
        <v>10</v>
      </c>
      <c r="AB2674" s="1" t="s">
        <v>48</v>
      </c>
    </row>
    <row r="2675" spans="1:28" x14ac:dyDescent="0.2">
      <c r="A2675" s="1" t="s">
        <v>5247</v>
      </c>
      <c r="B2675" s="1" t="s">
        <v>3700</v>
      </c>
      <c r="D2675" s="1" t="s">
        <v>109</v>
      </c>
      <c r="E2675" s="1" t="s">
        <v>116</v>
      </c>
      <c r="F2675" s="1" t="s">
        <v>32</v>
      </c>
      <c r="G2675" s="1" t="s">
        <v>259</v>
      </c>
      <c r="H2675" s="1" t="s">
        <v>56</v>
      </c>
      <c r="I2675" s="1" t="s">
        <v>35</v>
      </c>
      <c r="J2675" s="1" t="s">
        <v>56</v>
      </c>
      <c r="K2675" s="1" t="s">
        <v>57</v>
      </c>
      <c r="L2675" s="1" t="s">
        <v>78</v>
      </c>
      <c r="M2675" s="1" t="s">
        <v>181</v>
      </c>
      <c r="N2675" s="1" t="s">
        <v>40</v>
      </c>
      <c r="O2675" s="1" t="s">
        <v>545</v>
      </c>
      <c r="P2675" s="1" t="s">
        <v>121</v>
      </c>
      <c r="Q2675" s="1" t="s">
        <v>62</v>
      </c>
      <c r="S2675" s="1" t="s">
        <v>122</v>
      </c>
      <c r="T2675" s="1" t="s">
        <v>45</v>
      </c>
      <c r="U2675" s="1">
        <v>1</v>
      </c>
      <c r="V2675" s="1" t="s">
        <v>105</v>
      </c>
      <c r="W2675" s="1" t="s">
        <v>66</v>
      </c>
      <c r="X2675" s="1" t="s">
        <v>133</v>
      </c>
      <c r="Z2675" s="1" t="s">
        <v>49</v>
      </c>
      <c r="AA2675" s="1">
        <v>50</v>
      </c>
      <c r="AB2675" s="1" t="s">
        <v>48</v>
      </c>
    </row>
    <row r="2676" spans="1:28" x14ac:dyDescent="0.2">
      <c r="A2676" s="1" t="s">
        <v>5248</v>
      </c>
      <c r="D2676" s="1" t="s">
        <v>109</v>
      </c>
      <c r="E2676" s="1" t="s">
        <v>99</v>
      </c>
      <c r="F2676" s="1" t="s">
        <v>153</v>
      </c>
      <c r="G2676" s="1" t="s">
        <v>215</v>
      </c>
      <c r="H2676" s="1" t="s">
        <v>136</v>
      </c>
      <c r="I2676" s="1" t="s">
        <v>85</v>
      </c>
      <c r="J2676" s="1" t="s">
        <v>76</v>
      </c>
      <c r="K2676" s="1" t="s">
        <v>101</v>
      </c>
      <c r="L2676" s="1" t="s">
        <v>38</v>
      </c>
      <c r="M2676" s="1" t="s">
        <v>59</v>
      </c>
      <c r="N2676" s="1" t="s">
        <v>40</v>
      </c>
      <c r="O2676" s="1" t="s">
        <v>1349</v>
      </c>
      <c r="P2676" s="1" t="s">
        <v>103</v>
      </c>
      <c r="Q2676" s="1" t="s">
        <v>171</v>
      </c>
      <c r="S2676" s="1" t="s">
        <v>131</v>
      </c>
      <c r="T2676" s="1" t="s">
        <v>123</v>
      </c>
      <c r="U2676" s="1">
        <v>0</v>
      </c>
      <c r="V2676" s="1" t="s">
        <v>105</v>
      </c>
      <c r="W2676" s="1" t="s">
        <v>66</v>
      </c>
      <c r="X2676" s="1">
        <v>2</v>
      </c>
      <c r="Y2676" s="1" t="s">
        <v>67</v>
      </c>
      <c r="Z2676" s="1" t="s">
        <v>68</v>
      </c>
      <c r="AA2676" s="1" t="s">
        <v>95</v>
      </c>
      <c r="AB2676" s="1" t="s">
        <v>69</v>
      </c>
    </row>
    <row r="2677" spans="1:28" x14ac:dyDescent="0.2">
      <c r="A2677" s="1" t="s">
        <v>5249</v>
      </c>
      <c r="B2677" s="1" t="s">
        <v>2165</v>
      </c>
      <c r="D2677" s="1">
        <v>49</v>
      </c>
      <c r="E2677" s="1" t="s">
        <v>31</v>
      </c>
      <c r="F2677" s="1" t="s">
        <v>153</v>
      </c>
      <c r="G2677" s="1" t="s">
        <v>154</v>
      </c>
      <c r="H2677" s="1" t="s">
        <v>34</v>
      </c>
      <c r="I2677" s="1" t="s">
        <v>35</v>
      </c>
      <c r="J2677" s="1" t="s">
        <v>222</v>
      </c>
      <c r="K2677" s="1" t="s">
        <v>77</v>
      </c>
      <c r="L2677" s="1" t="s">
        <v>118</v>
      </c>
      <c r="M2677" s="1" t="s">
        <v>119</v>
      </c>
      <c r="N2677" s="1" t="s">
        <v>60</v>
      </c>
      <c r="O2677" s="1" t="s">
        <v>229</v>
      </c>
      <c r="P2677" s="1" t="s">
        <v>226</v>
      </c>
      <c r="Q2677" s="1" t="s">
        <v>163</v>
      </c>
      <c r="R2677" s="1" t="s">
        <v>334</v>
      </c>
      <c r="S2677" s="1" t="s">
        <v>248</v>
      </c>
      <c r="T2677" s="1" t="s">
        <v>114</v>
      </c>
      <c r="U2677" s="1">
        <v>3</v>
      </c>
      <c r="V2677" s="1" t="s">
        <v>196</v>
      </c>
      <c r="W2677" s="1" t="s">
        <v>82</v>
      </c>
      <c r="X2677" s="1" t="s">
        <v>151</v>
      </c>
      <c r="Y2677" s="1" t="s">
        <v>69</v>
      </c>
      <c r="Z2677" s="1" t="s">
        <v>89</v>
      </c>
      <c r="AA2677" s="1" t="s">
        <v>95</v>
      </c>
      <c r="AB2677" s="1" t="s">
        <v>69</v>
      </c>
    </row>
    <row r="2678" spans="1:28" x14ac:dyDescent="0.2">
      <c r="A2678" s="1" t="s">
        <v>5250</v>
      </c>
      <c r="B2678" s="1" t="s">
        <v>3028</v>
      </c>
      <c r="D2678" s="1" t="s">
        <v>109</v>
      </c>
      <c r="E2678" s="1" t="s">
        <v>116</v>
      </c>
      <c r="F2678" s="1" t="s">
        <v>53</v>
      </c>
      <c r="G2678" s="1" t="s">
        <v>54</v>
      </c>
      <c r="H2678" s="1" t="s">
        <v>136</v>
      </c>
      <c r="I2678" s="1" t="s">
        <v>85</v>
      </c>
      <c r="J2678" s="1" t="s">
        <v>222</v>
      </c>
      <c r="K2678" s="1" t="s">
        <v>57</v>
      </c>
      <c r="L2678" s="1" t="s">
        <v>58</v>
      </c>
      <c r="M2678" s="1" t="s">
        <v>181</v>
      </c>
      <c r="N2678" s="1" t="s">
        <v>190</v>
      </c>
      <c r="O2678" s="1" t="s">
        <v>5251</v>
      </c>
      <c r="P2678" s="1" t="s">
        <v>103</v>
      </c>
      <c r="Q2678" s="1" t="s">
        <v>43</v>
      </c>
      <c r="S2678" s="1" t="s">
        <v>131</v>
      </c>
      <c r="T2678" s="1" t="s">
        <v>45</v>
      </c>
      <c r="U2678" s="1">
        <v>2</v>
      </c>
      <c r="V2678" s="1" t="s">
        <v>124</v>
      </c>
      <c r="W2678" s="1" t="s">
        <v>47</v>
      </c>
      <c r="X2678" s="1" t="s">
        <v>133</v>
      </c>
      <c r="Z2678" s="1" t="s">
        <v>138</v>
      </c>
      <c r="AA2678" s="1">
        <v>10</v>
      </c>
      <c r="AB2678" s="1" t="s">
        <v>48</v>
      </c>
    </row>
    <row r="2679" spans="1:28" x14ac:dyDescent="0.2">
      <c r="A2679" s="1" t="s">
        <v>5252</v>
      </c>
      <c r="D2679" s="1" t="s">
        <v>109</v>
      </c>
      <c r="E2679" s="1" t="s">
        <v>31</v>
      </c>
      <c r="F2679" s="1" t="s">
        <v>53</v>
      </c>
      <c r="G2679" s="1" t="s">
        <v>54</v>
      </c>
      <c r="H2679" s="1" t="s">
        <v>55</v>
      </c>
      <c r="I2679" s="1" t="s">
        <v>100</v>
      </c>
      <c r="J2679" s="1" t="s">
        <v>56</v>
      </c>
      <c r="K2679" s="1" t="s">
        <v>37</v>
      </c>
      <c r="L2679" s="1" t="s">
        <v>155</v>
      </c>
      <c r="M2679" s="1" t="s">
        <v>88</v>
      </c>
      <c r="O2679" s="1" t="s">
        <v>354</v>
      </c>
      <c r="P2679" s="1" t="s">
        <v>121</v>
      </c>
      <c r="Q2679" s="1" t="s">
        <v>80</v>
      </c>
      <c r="R2679" s="1" t="s">
        <v>955</v>
      </c>
      <c r="S2679" s="1" t="s">
        <v>113</v>
      </c>
      <c r="T2679" s="1" t="s">
        <v>45</v>
      </c>
      <c r="U2679" s="1">
        <v>1</v>
      </c>
      <c r="V2679" s="1" t="s">
        <v>178</v>
      </c>
      <c r="W2679" s="1" t="s">
        <v>125</v>
      </c>
      <c r="X2679" s="1" t="s">
        <v>133</v>
      </c>
      <c r="Y2679" s="1" t="s">
        <v>69</v>
      </c>
      <c r="Z2679" s="1" t="s">
        <v>68</v>
      </c>
      <c r="AA2679" s="1">
        <v>10</v>
      </c>
      <c r="AB2679" s="1" t="s">
        <v>69</v>
      </c>
    </row>
    <row r="2680" spans="1:28" x14ac:dyDescent="0.2">
      <c r="A2680" s="1" t="s">
        <v>5253</v>
      </c>
      <c r="C2680" s="1" t="s">
        <v>5254</v>
      </c>
      <c r="D2680" s="1">
        <v>64</v>
      </c>
      <c r="E2680" s="1" t="s">
        <v>99</v>
      </c>
      <c r="F2680" s="1" t="s">
        <v>32</v>
      </c>
      <c r="G2680" s="1" t="s">
        <v>259</v>
      </c>
      <c r="H2680" s="1" t="s">
        <v>56</v>
      </c>
      <c r="I2680" s="1" t="s">
        <v>100</v>
      </c>
      <c r="J2680" s="1" t="s">
        <v>222</v>
      </c>
      <c r="K2680" s="1" t="s">
        <v>57</v>
      </c>
      <c r="L2680" s="1" t="s">
        <v>118</v>
      </c>
      <c r="M2680" s="1" t="s">
        <v>88</v>
      </c>
      <c r="N2680" s="1" t="s">
        <v>89</v>
      </c>
      <c r="O2680" s="1" t="s">
        <v>1977</v>
      </c>
      <c r="P2680" s="1" t="s">
        <v>226</v>
      </c>
      <c r="Q2680" s="1" t="s">
        <v>171</v>
      </c>
      <c r="R2680" s="1" t="s">
        <v>532</v>
      </c>
      <c r="S2680" s="1" t="s">
        <v>64</v>
      </c>
      <c r="T2680" s="1" t="s">
        <v>45</v>
      </c>
      <c r="U2680" s="1" t="s">
        <v>93</v>
      </c>
      <c r="V2680" s="1" t="s">
        <v>132</v>
      </c>
      <c r="W2680" s="1" t="s">
        <v>125</v>
      </c>
      <c r="X2680" s="1">
        <v>2</v>
      </c>
      <c r="Z2680" s="1" t="s">
        <v>49</v>
      </c>
      <c r="AA2680" s="1">
        <v>10</v>
      </c>
      <c r="AB2680" s="1" t="s">
        <v>48</v>
      </c>
    </row>
    <row r="2681" spans="1:28" x14ac:dyDescent="0.2">
      <c r="A2681" s="1" t="s">
        <v>5255</v>
      </c>
      <c r="B2681" s="1" t="s">
        <v>381</v>
      </c>
      <c r="D2681" s="1">
        <v>24</v>
      </c>
      <c r="E2681" s="1" t="s">
        <v>116</v>
      </c>
      <c r="F2681" s="1" t="s">
        <v>32</v>
      </c>
      <c r="G2681" s="1" t="s">
        <v>259</v>
      </c>
      <c r="H2681" s="1" t="s">
        <v>55</v>
      </c>
      <c r="I2681" s="1" t="s">
        <v>85</v>
      </c>
      <c r="J2681" s="1" t="s">
        <v>36</v>
      </c>
      <c r="K2681" s="1" t="s">
        <v>101</v>
      </c>
      <c r="L2681" s="1" t="s">
        <v>155</v>
      </c>
      <c r="M2681" s="1" t="s">
        <v>119</v>
      </c>
      <c r="N2681" s="1" t="s">
        <v>89</v>
      </c>
      <c r="O2681" s="1" t="s">
        <v>635</v>
      </c>
      <c r="P2681" s="1" t="s">
        <v>121</v>
      </c>
      <c r="Q2681" s="1" t="s">
        <v>62</v>
      </c>
      <c r="R2681" s="1" t="s">
        <v>2964</v>
      </c>
      <c r="S2681" s="1" t="s">
        <v>92</v>
      </c>
      <c r="T2681" s="1" t="s">
        <v>81</v>
      </c>
      <c r="U2681" s="1">
        <v>1</v>
      </c>
      <c r="V2681" s="1" t="s">
        <v>160</v>
      </c>
      <c r="W2681" s="1" t="s">
        <v>125</v>
      </c>
      <c r="X2681" s="1">
        <v>4</v>
      </c>
      <c r="Z2681" s="1" t="s">
        <v>49</v>
      </c>
      <c r="AA2681" s="1">
        <v>10</v>
      </c>
      <c r="AB2681" s="1" t="s">
        <v>69</v>
      </c>
    </row>
    <row r="2682" spans="1:28" x14ac:dyDescent="0.2">
      <c r="A2682" s="1" t="s">
        <v>5256</v>
      </c>
      <c r="B2682" s="1" t="s">
        <v>4711</v>
      </c>
      <c r="D2682" s="1" t="s">
        <v>109</v>
      </c>
      <c r="E2682" s="1" t="s">
        <v>31</v>
      </c>
      <c r="F2682" s="1" t="s">
        <v>73</v>
      </c>
      <c r="G2682" s="1" t="s">
        <v>142</v>
      </c>
      <c r="H2682" s="1" t="s">
        <v>55</v>
      </c>
      <c r="I2682" s="1" t="s">
        <v>85</v>
      </c>
      <c r="J2682" s="1" t="s">
        <v>36</v>
      </c>
      <c r="K2682" s="1" t="s">
        <v>77</v>
      </c>
      <c r="L2682" s="1" t="s">
        <v>38</v>
      </c>
      <c r="M2682" s="1" t="s">
        <v>39</v>
      </c>
      <c r="N2682" s="1" t="s">
        <v>40</v>
      </c>
      <c r="O2682" s="1" t="s">
        <v>324</v>
      </c>
      <c r="P2682" s="1" t="s">
        <v>103</v>
      </c>
      <c r="Q2682" s="1" t="s">
        <v>62</v>
      </c>
      <c r="S2682" s="1" t="s">
        <v>122</v>
      </c>
      <c r="T2682" s="1" t="s">
        <v>45</v>
      </c>
      <c r="U2682" s="1">
        <v>1</v>
      </c>
      <c r="V2682" s="1" t="s">
        <v>196</v>
      </c>
      <c r="W2682" s="1" t="s">
        <v>47</v>
      </c>
      <c r="X2682" s="1" t="s">
        <v>133</v>
      </c>
      <c r="Y2682" s="1" t="s">
        <v>69</v>
      </c>
      <c r="Z2682" s="1" t="s">
        <v>175</v>
      </c>
      <c r="AA2682" s="1">
        <v>20</v>
      </c>
      <c r="AB2682" s="1" t="s">
        <v>69</v>
      </c>
    </row>
    <row r="2683" spans="1:28" x14ac:dyDescent="0.2">
      <c r="A2683" s="1" t="s">
        <v>5257</v>
      </c>
      <c r="D2683" s="1">
        <v>18</v>
      </c>
      <c r="E2683" s="1" t="s">
        <v>84</v>
      </c>
      <c r="F2683" s="1" t="s">
        <v>53</v>
      </c>
      <c r="G2683" s="1" t="s">
        <v>135</v>
      </c>
      <c r="H2683" s="1" t="s">
        <v>34</v>
      </c>
      <c r="I2683" s="1" t="s">
        <v>75</v>
      </c>
      <c r="J2683" s="1" t="s">
        <v>56</v>
      </c>
      <c r="K2683" s="1" t="s">
        <v>87</v>
      </c>
      <c r="L2683" s="1" t="s">
        <v>38</v>
      </c>
      <c r="M2683" s="1" t="s">
        <v>204</v>
      </c>
      <c r="N2683" s="1" t="s">
        <v>190</v>
      </c>
      <c r="O2683" s="1" t="s">
        <v>1349</v>
      </c>
      <c r="P2683" s="1" t="s">
        <v>103</v>
      </c>
      <c r="Q2683" s="1" t="s">
        <v>80</v>
      </c>
      <c r="S2683" s="1" t="s">
        <v>122</v>
      </c>
      <c r="T2683" s="1" t="s">
        <v>45</v>
      </c>
      <c r="U2683" s="1">
        <v>3</v>
      </c>
      <c r="V2683" s="1" t="s">
        <v>196</v>
      </c>
      <c r="W2683" s="1" t="s">
        <v>125</v>
      </c>
      <c r="X2683" s="1" t="s">
        <v>133</v>
      </c>
      <c r="Y2683" s="1" t="s">
        <v>67</v>
      </c>
      <c r="Z2683" s="1" t="s">
        <v>175</v>
      </c>
      <c r="AA2683" s="1" t="s">
        <v>50</v>
      </c>
      <c r="AB2683" s="1" t="s">
        <v>48</v>
      </c>
    </row>
    <row r="2684" spans="1:28" x14ac:dyDescent="0.2">
      <c r="A2684" s="1" t="s">
        <v>5258</v>
      </c>
      <c r="B2684" s="1" t="s">
        <v>2447</v>
      </c>
      <c r="D2684" s="1" t="s">
        <v>50</v>
      </c>
      <c r="E2684" s="1" t="s">
        <v>31</v>
      </c>
      <c r="F2684" s="1" t="s">
        <v>73</v>
      </c>
      <c r="G2684" s="1" t="s">
        <v>110</v>
      </c>
      <c r="H2684" s="1" t="s">
        <v>34</v>
      </c>
      <c r="I2684" s="1" t="s">
        <v>85</v>
      </c>
      <c r="J2684" s="1" t="s">
        <v>76</v>
      </c>
      <c r="K2684" s="1" t="s">
        <v>101</v>
      </c>
      <c r="L2684" s="1" t="s">
        <v>38</v>
      </c>
      <c r="M2684" s="1" t="s">
        <v>88</v>
      </c>
      <c r="O2684" s="1" t="s">
        <v>480</v>
      </c>
      <c r="P2684" s="1" t="s">
        <v>42</v>
      </c>
      <c r="Q2684" s="1" t="s">
        <v>171</v>
      </c>
      <c r="S2684" s="1" t="s">
        <v>44</v>
      </c>
      <c r="T2684" s="1" t="s">
        <v>45</v>
      </c>
      <c r="U2684" s="1">
        <v>1</v>
      </c>
      <c r="V2684" s="1" t="s">
        <v>132</v>
      </c>
      <c r="W2684" s="1" t="s">
        <v>82</v>
      </c>
      <c r="X2684" s="1">
        <v>1</v>
      </c>
      <c r="Y2684" s="1" t="s">
        <v>67</v>
      </c>
      <c r="AA2684" s="1" t="s">
        <v>50</v>
      </c>
      <c r="AB2684" s="1" t="s">
        <v>48</v>
      </c>
    </row>
    <row r="2685" spans="1:28" x14ac:dyDescent="0.2">
      <c r="A2685" s="1" t="s">
        <v>5259</v>
      </c>
      <c r="D2685" s="1" t="s">
        <v>50</v>
      </c>
      <c r="E2685" s="1" t="s">
        <v>84</v>
      </c>
      <c r="F2685" s="1" t="s">
        <v>153</v>
      </c>
      <c r="G2685" s="1" t="s">
        <v>154</v>
      </c>
      <c r="H2685" s="1" t="s">
        <v>34</v>
      </c>
      <c r="I2685" s="1" t="s">
        <v>85</v>
      </c>
      <c r="J2685" s="1" t="s">
        <v>56</v>
      </c>
      <c r="K2685" s="1" t="s">
        <v>101</v>
      </c>
      <c r="L2685" s="1" t="s">
        <v>118</v>
      </c>
      <c r="M2685" s="1" t="s">
        <v>119</v>
      </c>
      <c r="N2685" s="1" t="s">
        <v>60</v>
      </c>
      <c r="O2685" s="1" t="s">
        <v>1008</v>
      </c>
      <c r="P2685" s="1" t="s">
        <v>226</v>
      </c>
      <c r="Q2685" s="1" t="s">
        <v>43</v>
      </c>
      <c r="S2685" s="1" t="s">
        <v>64</v>
      </c>
      <c r="T2685" s="1" t="s">
        <v>114</v>
      </c>
      <c r="U2685" s="1">
        <v>2</v>
      </c>
      <c r="V2685" s="1" t="s">
        <v>178</v>
      </c>
      <c r="W2685" s="1" t="s">
        <v>47</v>
      </c>
      <c r="X2685" s="1" t="s">
        <v>151</v>
      </c>
      <c r="Z2685" s="1" t="s">
        <v>89</v>
      </c>
      <c r="AA2685" s="1">
        <v>20</v>
      </c>
      <c r="AB2685" s="1" t="s">
        <v>48</v>
      </c>
    </row>
    <row r="2686" spans="1:28" x14ac:dyDescent="0.2">
      <c r="A2686" s="1" t="s">
        <v>5260</v>
      </c>
      <c r="C2686" s="1" t="s">
        <v>5261</v>
      </c>
      <c r="D2686" s="1" t="s">
        <v>109</v>
      </c>
      <c r="E2686" s="1" t="s">
        <v>116</v>
      </c>
      <c r="F2686" s="1" t="s">
        <v>73</v>
      </c>
      <c r="G2686" s="1" t="s">
        <v>142</v>
      </c>
      <c r="H2686" s="1" t="s">
        <v>34</v>
      </c>
      <c r="I2686" s="1" t="s">
        <v>75</v>
      </c>
      <c r="J2686" s="1" t="s">
        <v>36</v>
      </c>
      <c r="K2686" s="1" t="s">
        <v>101</v>
      </c>
      <c r="L2686" s="1" t="s">
        <v>58</v>
      </c>
      <c r="M2686" s="1" t="s">
        <v>39</v>
      </c>
      <c r="O2686" s="1" t="s">
        <v>1176</v>
      </c>
      <c r="P2686" s="1" t="s">
        <v>121</v>
      </c>
      <c r="Q2686" s="1" t="s">
        <v>43</v>
      </c>
      <c r="R2686" s="1" t="s">
        <v>1039</v>
      </c>
      <c r="S2686" s="1" t="s">
        <v>248</v>
      </c>
      <c r="T2686" s="1" t="s">
        <v>123</v>
      </c>
      <c r="U2686" s="1">
        <v>2</v>
      </c>
      <c r="W2686" s="1" t="s">
        <v>82</v>
      </c>
      <c r="X2686" s="1">
        <v>5</v>
      </c>
      <c r="Y2686" s="1" t="s">
        <v>48</v>
      </c>
      <c r="Z2686" s="1" t="s">
        <v>89</v>
      </c>
      <c r="AA2686" s="1" t="s">
        <v>50</v>
      </c>
      <c r="AB2686" s="1" t="s">
        <v>69</v>
      </c>
    </row>
    <row r="2687" spans="1:28" x14ac:dyDescent="0.2">
      <c r="A2687" s="1" t="s">
        <v>5262</v>
      </c>
      <c r="B2687" s="1" t="s">
        <v>5263</v>
      </c>
      <c r="D2687" s="1" t="s">
        <v>109</v>
      </c>
      <c r="E2687" s="1" t="s">
        <v>72</v>
      </c>
      <c r="F2687" s="1" t="s">
        <v>153</v>
      </c>
      <c r="G2687" s="1" t="s">
        <v>154</v>
      </c>
      <c r="H2687" s="1" t="s">
        <v>34</v>
      </c>
      <c r="I2687" s="1" t="s">
        <v>75</v>
      </c>
      <c r="J2687" s="1" t="s">
        <v>222</v>
      </c>
      <c r="K2687" s="1" t="s">
        <v>101</v>
      </c>
      <c r="L2687" s="1" t="s">
        <v>38</v>
      </c>
      <c r="M2687" s="1" t="s">
        <v>204</v>
      </c>
      <c r="N2687" s="1" t="s">
        <v>190</v>
      </c>
      <c r="O2687" s="1" t="s">
        <v>2798</v>
      </c>
      <c r="P2687" s="1" t="s">
        <v>103</v>
      </c>
      <c r="Q2687" s="1" t="s">
        <v>43</v>
      </c>
      <c r="R2687" s="1" t="s">
        <v>575</v>
      </c>
      <c r="S2687" s="1" t="s">
        <v>131</v>
      </c>
      <c r="T2687" s="1" t="s">
        <v>45</v>
      </c>
      <c r="U2687" s="1">
        <v>2</v>
      </c>
      <c r="V2687" s="1" t="s">
        <v>160</v>
      </c>
      <c r="W2687" s="1" t="s">
        <v>66</v>
      </c>
      <c r="X2687" s="1">
        <v>3</v>
      </c>
      <c r="Y2687" s="1" t="s">
        <v>48</v>
      </c>
      <c r="Z2687" s="1" t="s">
        <v>68</v>
      </c>
      <c r="AA2687" s="1">
        <v>50</v>
      </c>
      <c r="AB2687" s="1" t="s">
        <v>69</v>
      </c>
    </row>
    <row r="2688" spans="1:28" x14ac:dyDescent="0.2">
      <c r="A2688" s="1" t="s">
        <v>5264</v>
      </c>
      <c r="B2688" s="1" t="s">
        <v>4617</v>
      </c>
      <c r="D2688" s="1" t="s">
        <v>109</v>
      </c>
      <c r="E2688" s="1" t="s">
        <v>116</v>
      </c>
      <c r="F2688" s="1" t="s">
        <v>32</v>
      </c>
      <c r="G2688" s="1" t="s">
        <v>117</v>
      </c>
      <c r="H2688" s="1" t="s">
        <v>34</v>
      </c>
      <c r="I2688" s="1" t="s">
        <v>75</v>
      </c>
      <c r="J2688" s="1" t="s">
        <v>56</v>
      </c>
      <c r="K2688" s="1" t="s">
        <v>77</v>
      </c>
      <c r="L2688" s="1" t="s">
        <v>118</v>
      </c>
      <c r="M2688" s="1" t="s">
        <v>59</v>
      </c>
      <c r="N2688" s="1" t="s">
        <v>190</v>
      </c>
      <c r="O2688" s="1" t="s">
        <v>677</v>
      </c>
      <c r="P2688" s="1" t="s">
        <v>121</v>
      </c>
      <c r="Q2688" s="1" t="s">
        <v>62</v>
      </c>
      <c r="S2688" s="1" t="s">
        <v>131</v>
      </c>
      <c r="T2688" s="1" t="s">
        <v>81</v>
      </c>
      <c r="U2688" s="1" t="s">
        <v>93</v>
      </c>
      <c r="V2688" s="1" t="s">
        <v>105</v>
      </c>
      <c r="W2688" s="1" t="s">
        <v>66</v>
      </c>
      <c r="X2688" s="1">
        <v>3</v>
      </c>
      <c r="Z2688" s="1" t="s">
        <v>68</v>
      </c>
      <c r="AA2688" s="1">
        <v>10</v>
      </c>
      <c r="AB2688" s="1" t="s">
        <v>48</v>
      </c>
    </row>
    <row r="2689" spans="1:28" x14ac:dyDescent="0.2">
      <c r="A2689" s="1" t="s">
        <v>5265</v>
      </c>
      <c r="C2689" s="1" t="s">
        <v>5266</v>
      </c>
      <c r="D2689" s="1" t="s">
        <v>109</v>
      </c>
      <c r="E2689" s="1" t="s">
        <v>116</v>
      </c>
      <c r="F2689" s="1" t="s">
        <v>32</v>
      </c>
      <c r="G2689" s="1" t="s">
        <v>117</v>
      </c>
      <c r="H2689" s="1" t="s">
        <v>55</v>
      </c>
      <c r="I2689" s="1" t="s">
        <v>100</v>
      </c>
      <c r="J2689" s="1" t="s">
        <v>76</v>
      </c>
      <c r="K2689" s="1" t="s">
        <v>37</v>
      </c>
      <c r="L2689" s="1" t="s">
        <v>155</v>
      </c>
      <c r="M2689" s="1" t="s">
        <v>119</v>
      </c>
      <c r="N2689" s="1" t="s">
        <v>60</v>
      </c>
      <c r="O2689" s="1" t="s">
        <v>208</v>
      </c>
      <c r="P2689" s="1" t="s">
        <v>226</v>
      </c>
      <c r="Q2689" s="1" t="s">
        <v>80</v>
      </c>
      <c r="S2689" s="1" t="s">
        <v>113</v>
      </c>
      <c r="T2689" s="1" t="s">
        <v>45</v>
      </c>
      <c r="U2689" s="1" t="s">
        <v>93</v>
      </c>
      <c r="V2689" s="1" t="s">
        <v>196</v>
      </c>
      <c r="W2689" s="1" t="s">
        <v>66</v>
      </c>
      <c r="X2689" s="1">
        <v>1</v>
      </c>
      <c r="Y2689" s="1" t="s">
        <v>48</v>
      </c>
      <c r="Z2689" s="1" t="s">
        <v>68</v>
      </c>
      <c r="AA2689" s="1" t="s">
        <v>95</v>
      </c>
      <c r="AB2689" s="1" t="s">
        <v>48</v>
      </c>
    </row>
    <row r="2690" spans="1:28" x14ac:dyDescent="0.2">
      <c r="A2690" s="1" t="s">
        <v>5267</v>
      </c>
      <c r="B2690" s="1" t="s">
        <v>2550</v>
      </c>
      <c r="C2690" s="1" t="s">
        <v>5268</v>
      </c>
      <c r="D2690" s="1" t="s">
        <v>109</v>
      </c>
      <c r="E2690" s="1" t="s">
        <v>84</v>
      </c>
      <c r="F2690" s="1" t="s">
        <v>53</v>
      </c>
      <c r="G2690" s="1" t="s">
        <v>148</v>
      </c>
      <c r="H2690" s="1" t="s">
        <v>55</v>
      </c>
      <c r="I2690" s="1" t="s">
        <v>85</v>
      </c>
      <c r="J2690" s="1" t="s">
        <v>86</v>
      </c>
      <c r="K2690" s="1" t="s">
        <v>87</v>
      </c>
      <c r="L2690" s="1" t="s">
        <v>118</v>
      </c>
      <c r="M2690" s="1" t="s">
        <v>59</v>
      </c>
      <c r="N2690" s="1" t="s">
        <v>60</v>
      </c>
      <c r="O2690" s="1" t="s">
        <v>492</v>
      </c>
      <c r="P2690" s="1" t="s">
        <v>42</v>
      </c>
      <c r="Q2690" s="1" t="s">
        <v>171</v>
      </c>
      <c r="S2690" s="1" t="s">
        <v>131</v>
      </c>
      <c r="T2690" s="1" t="s">
        <v>123</v>
      </c>
      <c r="U2690" s="1">
        <v>0</v>
      </c>
      <c r="V2690" s="1" t="s">
        <v>132</v>
      </c>
      <c r="W2690" s="1" t="s">
        <v>82</v>
      </c>
      <c r="X2690" s="1" t="s">
        <v>133</v>
      </c>
      <c r="Z2690" s="1" t="s">
        <v>49</v>
      </c>
      <c r="AA2690" s="1">
        <v>10</v>
      </c>
      <c r="AB2690" s="1" t="s">
        <v>48</v>
      </c>
    </row>
    <row r="2691" spans="1:28" x14ac:dyDescent="0.2">
      <c r="A2691" s="1" t="s">
        <v>5269</v>
      </c>
      <c r="B2691" s="1" t="s">
        <v>1360</v>
      </c>
      <c r="C2691" s="1" t="s">
        <v>5270</v>
      </c>
      <c r="D2691" s="1" t="s">
        <v>109</v>
      </c>
      <c r="E2691" s="1" t="s">
        <v>99</v>
      </c>
      <c r="F2691" s="1" t="s">
        <v>32</v>
      </c>
      <c r="G2691" s="1" t="s">
        <v>259</v>
      </c>
      <c r="H2691" s="1" t="s">
        <v>56</v>
      </c>
      <c r="I2691" s="1" t="s">
        <v>85</v>
      </c>
      <c r="J2691" s="1" t="s">
        <v>56</v>
      </c>
      <c r="K2691" s="1" t="s">
        <v>77</v>
      </c>
      <c r="L2691" s="1" t="s">
        <v>118</v>
      </c>
      <c r="M2691" s="1" t="s">
        <v>88</v>
      </c>
      <c r="N2691" s="1" t="s">
        <v>89</v>
      </c>
      <c r="O2691" s="1" t="s">
        <v>823</v>
      </c>
      <c r="P2691" s="1" t="s">
        <v>121</v>
      </c>
      <c r="Q2691" s="1" t="s">
        <v>171</v>
      </c>
      <c r="R2691" s="1" t="s">
        <v>1340</v>
      </c>
      <c r="S2691" s="1" t="s">
        <v>131</v>
      </c>
      <c r="T2691" s="1" t="s">
        <v>81</v>
      </c>
      <c r="U2691" s="1">
        <v>3</v>
      </c>
      <c r="V2691" s="1" t="s">
        <v>160</v>
      </c>
      <c r="W2691" s="1" t="s">
        <v>82</v>
      </c>
      <c r="X2691" s="1">
        <v>1</v>
      </c>
      <c r="Z2691" s="1" t="s">
        <v>68</v>
      </c>
      <c r="AA2691" s="1" t="s">
        <v>95</v>
      </c>
      <c r="AB2691" s="1" t="s">
        <v>48</v>
      </c>
    </row>
    <row r="2692" spans="1:28" x14ac:dyDescent="0.2">
      <c r="A2692" s="1" t="s">
        <v>5271</v>
      </c>
      <c r="B2692" s="1" t="s">
        <v>1854</v>
      </c>
      <c r="C2692" s="1" t="s">
        <v>5272</v>
      </c>
      <c r="D2692" s="1">
        <v>52</v>
      </c>
      <c r="E2692" s="1" t="s">
        <v>99</v>
      </c>
      <c r="F2692" s="1" t="s">
        <v>153</v>
      </c>
      <c r="G2692" s="1" t="s">
        <v>154</v>
      </c>
      <c r="H2692" s="1" t="s">
        <v>136</v>
      </c>
      <c r="I2692" s="1" t="s">
        <v>100</v>
      </c>
      <c r="J2692" s="1" t="s">
        <v>36</v>
      </c>
      <c r="K2692" s="1" t="s">
        <v>57</v>
      </c>
      <c r="L2692" s="1" t="s">
        <v>155</v>
      </c>
      <c r="M2692" s="1" t="s">
        <v>119</v>
      </c>
      <c r="N2692" s="1" t="s">
        <v>40</v>
      </c>
      <c r="O2692" s="1" t="s">
        <v>868</v>
      </c>
      <c r="P2692" s="1" t="s">
        <v>42</v>
      </c>
      <c r="Q2692" s="1" t="s">
        <v>43</v>
      </c>
      <c r="R2692" s="1" t="s">
        <v>1328</v>
      </c>
      <c r="S2692" s="1" t="s">
        <v>113</v>
      </c>
      <c r="T2692" s="1" t="s">
        <v>45</v>
      </c>
      <c r="U2692" s="1">
        <v>3</v>
      </c>
      <c r="V2692" s="1" t="s">
        <v>124</v>
      </c>
      <c r="W2692" s="1" t="s">
        <v>82</v>
      </c>
      <c r="X2692" s="1">
        <v>2</v>
      </c>
      <c r="Y2692" s="1" t="s">
        <v>48</v>
      </c>
      <c r="Z2692" s="1" t="s">
        <v>175</v>
      </c>
      <c r="AA2692" s="1">
        <v>10</v>
      </c>
      <c r="AB2692" s="1" t="s">
        <v>48</v>
      </c>
    </row>
    <row r="2693" spans="1:28" x14ac:dyDescent="0.2">
      <c r="A2693" s="1" t="s">
        <v>5273</v>
      </c>
      <c r="C2693" s="1" t="s">
        <v>5274</v>
      </c>
      <c r="D2693" s="1" t="s">
        <v>50</v>
      </c>
      <c r="E2693" s="1" t="s">
        <v>116</v>
      </c>
      <c r="F2693" s="1" t="s">
        <v>153</v>
      </c>
      <c r="G2693" s="1" t="s">
        <v>154</v>
      </c>
      <c r="H2693" s="1" t="s">
        <v>56</v>
      </c>
      <c r="I2693" s="1" t="s">
        <v>85</v>
      </c>
      <c r="J2693" s="1" t="s">
        <v>76</v>
      </c>
      <c r="K2693" s="1" t="s">
        <v>37</v>
      </c>
      <c r="L2693" s="1" t="s">
        <v>118</v>
      </c>
      <c r="M2693" s="1" t="s">
        <v>204</v>
      </c>
      <c r="N2693" s="1" t="s">
        <v>60</v>
      </c>
      <c r="O2693" s="1" t="s">
        <v>229</v>
      </c>
      <c r="P2693" s="1" t="s">
        <v>42</v>
      </c>
      <c r="Q2693" s="1" t="s">
        <v>62</v>
      </c>
      <c r="R2693" s="1" t="s">
        <v>3845</v>
      </c>
      <c r="S2693" s="1" t="s">
        <v>64</v>
      </c>
      <c r="T2693" s="1" t="s">
        <v>123</v>
      </c>
      <c r="U2693" s="1">
        <v>1</v>
      </c>
      <c r="V2693" s="1" t="s">
        <v>132</v>
      </c>
      <c r="W2693" s="1" t="s">
        <v>125</v>
      </c>
      <c r="X2693" s="1">
        <v>2</v>
      </c>
      <c r="Y2693" s="1" t="s">
        <v>67</v>
      </c>
      <c r="AA2693" s="1">
        <v>10</v>
      </c>
      <c r="AB2693" s="1" t="s">
        <v>69</v>
      </c>
    </row>
    <row r="2694" spans="1:28" x14ac:dyDescent="0.2">
      <c r="A2694" s="1" t="s">
        <v>5275</v>
      </c>
      <c r="B2694" s="1" t="s">
        <v>482</v>
      </c>
      <c r="C2694" s="1" t="s">
        <v>5276</v>
      </c>
      <c r="D2694" s="1" t="s">
        <v>50</v>
      </c>
      <c r="E2694" s="1" t="s">
        <v>116</v>
      </c>
      <c r="F2694" s="1" t="s">
        <v>53</v>
      </c>
      <c r="G2694" s="1" t="s">
        <v>54</v>
      </c>
      <c r="H2694" s="1" t="s">
        <v>34</v>
      </c>
      <c r="I2694" s="1" t="s">
        <v>100</v>
      </c>
      <c r="J2694" s="1" t="s">
        <v>76</v>
      </c>
      <c r="K2694" s="1" t="s">
        <v>77</v>
      </c>
      <c r="L2694" s="1" t="s">
        <v>78</v>
      </c>
      <c r="M2694" s="1" t="s">
        <v>59</v>
      </c>
      <c r="N2694" s="1" t="s">
        <v>175</v>
      </c>
      <c r="O2694" s="1" t="s">
        <v>2218</v>
      </c>
      <c r="P2694" s="1" t="s">
        <v>103</v>
      </c>
      <c r="Q2694" s="1" t="s">
        <v>62</v>
      </c>
      <c r="S2694" s="1" t="s">
        <v>92</v>
      </c>
      <c r="T2694" s="1" t="s">
        <v>81</v>
      </c>
      <c r="U2694" s="1">
        <v>2</v>
      </c>
      <c r="V2694" s="1" t="s">
        <v>65</v>
      </c>
      <c r="W2694" s="1" t="s">
        <v>66</v>
      </c>
      <c r="X2694" s="1">
        <v>4</v>
      </c>
      <c r="Y2694" s="1" t="s">
        <v>67</v>
      </c>
      <c r="AA2694" s="1">
        <v>50</v>
      </c>
      <c r="AB2694" s="1" t="s">
        <v>48</v>
      </c>
    </row>
    <row r="2695" spans="1:28" x14ac:dyDescent="0.2">
      <c r="A2695" s="1" t="s">
        <v>5277</v>
      </c>
      <c r="C2695" s="1" t="s">
        <v>4547</v>
      </c>
      <c r="D2695" s="1" t="s">
        <v>50</v>
      </c>
      <c r="E2695" s="1" t="s">
        <v>72</v>
      </c>
      <c r="F2695" s="1" t="s">
        <v>153</v>
      </c>
      <c r="G2695" s="1" t="s">
        <v>154</v>
      </c>
      <c r="H2695" s="1" t="s">
        <v>55</v>
      </c>
      <c r="I2695" s="1" t="s">
        <v>85</v>
      </c>
      <c r="J2695" s="1" t="s">
        <v>36</v>
      </c>
      <c r="K2695" s="1" t="s">
        <v>87</v>
      </c>
      <c r="L2695" s="1" t="s">
        <v>118</v>
      </c>
      <c r="M2695" s="1" t="s">
        <v>39</v>
      </c>
      <c r="O2695" s="1" t="s">
        <v>1828</v>
      </c>
      <c r="P2695" s="1" t="s">
        <v>226</v>
      </c>
      <c r="Q2695" s="1" t="s">
        <v>171</v>
      </c>
      <c r="R2695" s="1" t="s">
        <v>332</v>
      </c>
      <c r="S2695" s="1" t="s">
        <v>122</v>
      </c>
      <c r="T2695" s="1" t="s">
        <v>81</v>
      </c>
      <c r="U2695" s="1" t="s">
        <v>93</v>
      </c>
      <c r="V2695" s="1" t="s">
        <v>160</v>
      </c>
      <c r="W2695" s="1" t="s">
        <v>82</v>
      </c>
      <c r="X2695" s="1">
        <v>4</v>
      </c>
      <c r="Y2695" s="1" t="s">
        <v>48</v>
      </c>
      <c r="Z2695" s="1" t="s">
        <v>94</v>
      </c>
      <c r="AA2695" s="1">
        <v>10</v>
      </c>
      <c r="AB2695" s="1" t="s">
        <v>48</v>
      </c>
    </row>
    <row r="2696" spans="1:28" x14ac:dyDescent="0.2">
      <c r="A2696" s="1" t="s">
        <v>5278</v>
      </c>
      <c r="D2696" s="1">
        <v>84</v>
      </c>
      <c r="E2696" s="1" t="s">
        <v>31</v>
      </c>
      <c r="F2696" s="1" t="s">
        <v>53</v>
      </c>
      <c r="G2696" s="1" t="s">
        <v>148</v>
      </c>
      <c r="H2696" s="1" t="s">
        <v>136</v>
      </c>
      <c r="I2696" s="1" t="s">
        <v>75</v>
      </c>
      <c r="J2696" s="1" t="s">
        <v>56</v>
      </c>
      <c r="K2696" s="1" t="s">
        <v>101</v>
      </c>
      <c r="L2696" s="1" t="s">
        <v>155</v>
      </c>
      <c r="M2696" s="1" t="s">
        <v>181</v>
      </c>
      <c r="N2696" s="1" t="s">
        <v>138</v>
      </c>
      <c r="O2696" s="1" t="s">
        <v>635</v>
      </c>
      <c r="P2696" s="1" t="s">
        <v>121</v>
      </c>
      <c r="Q2696" s="1" t="s">
        <v>80</v>
      </c>
      <c r="S2696" s="1" t="s">
        <v>44</v>
      </c>
      <c r="T2696" s="1" t="s">
        <v>123</v>
      </c>
      <c r="U2696" s="1">
        <v>0</v>
      </c>
      <c r="V2696" s="1" t="s">
        <v>65</v>
      </c>
      <c r="W2696" s="1" t="s">
        <v>66</v>
      </c>
      <c r="X2696" s="1">
        <v>4</v>
      </c>
      <c r="Z2696" s="1" t="s">
        <v>175</v>
      </c>
      <c r="AA2696" s="1">
        <v>50</v>
      </c>
      <c r="AB2696" s="1" t="s">
        <v>69</v>
      </c>
    </row>
    <row r="2697" spans="1:28" x14ac:dyDescent="0.2">
      <c r="A2697" s="1" t="s">
        <v>5279</v>
      </c>
      <c r="B2697" s="1" t="s">
        <v>5280</v>
      </c>
      <c r="C2697" s="1" t="s">
        <v>5281</v>
      </c>
      <c r="D2697" s="1" t="s">
        <v>50</v>
      </c>
      <c r="E2697" s="1" t="s">
        <v>116</v>
      </c>
      <c r="F2697" s="1" t="s">
        <v>153</v>
      </c>
      <c r="G2697" s="1" t="s">
        <v>215</v>
      </c>
      <c r="H2697" s="1" t="s">
        <v>56</v>
      </c>
      <c r="I2697" s="1" t="s">
        <v>75</v>
      </c>
      <c r="J2697" s="1" t="s">
        <v>222</v>
      </c>
      <c r="K2697" s="1" t="s">
        <v>57</v>
      </c>
      <c r="L2697" s="1" t="s">
        <v>155</v>
      </c>
      <c r="M2697" s="1" t="s">
        <v>59</v>
      </c>
      <c r="N2697" s="1" t="s">
        <v>190</v>
      </c>
      <c r="O2697" s="1" t="s">
        <v>177</v>
      </c>
      <c r="P2697" s="1" t="s">
        <v>226</v>
      </c>
      <c r="Q2697" s="1" t="s">
        <v>43</v>
      </c>
      <c r="R2697" s="1" t="s">
        <v>1335</v>
      </c>
      <c r="S2697" s="1" t="s">
        <v>113</v>
      </c>
      <c r="T2697" s="1" t="s">
        <v>123</v>
      </c>
      <c r="U2697" s="1" t="s">
        <v>93</v>
      </c>
      <c r="V2697" s="1" t="s">
        <v>178</v>
      </c>
      <c r="W2697" s="1" t="s">
        <v>66</v>
      </c>
      <c r="X2697" s="1">
        <v>5</v>
      </c>
      <c r="Y2697" s="1" t="s">
        <v>69</v>
      </c>
      <c r="AA2697" s="1" t="s">
        <v>50</v>
      </c>
      <c r="AB2697" s="1" t="s">
        <v>48</v>
      </c>
    </row>
    <row r="2698" spans="1:28" x14ac:dyDescent="0.2">
      <c r="A2698" s="1" t="s">
        <v>5282</v>
      </c>
      <c r="C2698" s="1" t="s">
        <v>5283</v>
      </c>
      <c r="D2698" s="1" t="s">
        <v>50</v>
      </c>
      <c r="E2698" s="1" t="s">
        <v>72</v>
      </c>
      <c r="F2698" s="1" t="s">
        <v>32</v>
      </c>
      <c r="G2698" s="1" t="s">
        <v>185</v>
      </c>
      <c r="H2698" s="1" t="s">
        <v>136</v>
      </c>
      <c r="I2698" s="1" t="s">
        <v>35</v>
      </c>
      <c r="J2698" s="1" t="s">
        <v>222</v>
      </c>
      <c r="K2698" s="1" t="s">
        <v>101</v>
      </c>
      <c r="L2698" s="1" t="s">
        <v>78</v>
      </c>
      <c r="M2698" s="1" t="s">
        <v>39</v>
      </c>
      <c r="O2698" s="1" t="s">
        <v>943</v>
      </c>
      <c r="P2698" s="1" t="s">
        <v>103</v>
      </c>
      <c r="Q2698" s="1" t="s">
        <v>43</v>
      </c>
      <c r="S2698" s="1" t="s">
        <v>248</v>
      </c>
      <c r="T2698" s="1" t="s">
        <v>45</v>
      </c>
      <c r="U2698" s="1">
        <v>0</v>
      </c>
      <c r="W2698" s="1" t="s">
        <v>82</v>
      </c>
      <c r="X2698" s="1" t="s">
        <v>133</v>
      </c>
      <c r="AA2698" s="1" t="s">
        <v>95</v>
      </c>
      <c r="AB2698" s="1" t="s">
        <v>48</v>
      </c>
    </row>
    <row r="2699" spans="1:28" x14ac:dyDescent="0.2">
      <c r="A2699" s="1" t="s">
        <v>5284</v>
      </c>
      <c r="C2699" s="1" t="s">
        <v>5285</v>
      </c>
      <c r="D2699" s="1">
        <v>69</v>
      </c>
      <c r="E2699" s="1" t="s">
        <v>72</v>
      </c>
      <c r="F2699" s="1" t="s">
        <v>53</v>
      </c>
      <c r="G2699" s="1" t="s">
        <v>54</v>
      </c>
      <c r="H2699" s="1" t="s">
        <v>34</v>
      </c>
      <c r="I2699" s="1" t="s">
        <v>85</v>
      </c>
      <c r="J2699" s="1" t="s">
        <v>86</v>
      </c>
      <c r="K2699" s="1" t="s">
        <v>37</v>
      </c>
      <c r="L2699" s="1" t="s">
        <v>58</v>
      </c>
      <c r="M2699" s="1" t="s">
        <v>59</v>
      </c>
      <c r="O2699" s="1" t="s">
        <v>251</v>
      </c>
      <c r="P2699" s="1" t="s">
        <v>103</v>
      </c>
      <c r="Q2699" s="1" t="s">
        <v>80</v>
      </c>
      <c r="S2699" s="1" t="s">
        <v>248</v>
      </c>
      <c r="T2699" s="1" t="s">
        <v>114</v>
      </c>
      <c r="U2699" s="1">
        <v>3</v>
      </c>
      <c r="V2699" s="1" t="s">
        <v>196</v>
      </c>
      <c r="W2699" s="1" t="s">
        <v>82</v>
      </c>
      <c r="X2699" s="1">
        <v>5</v>
      </c>
      <c r="Y2699" s="1" t="s">
        <v>48</v>
      </c>
      <c r="AA2699" s="1">
        <v>10</v>
      </c>
      <c r="AB2699" s="1" t="s">
        <v>48</v>
      </c>
    </row>
    <row r="2700" spans="1:28" x14ac:dyDescent="0.2">
      <c r="A2700" s="1" t="s">
        <v>5286</v>
      </c>
      <c r="B2700" s="1" t="s">
        <v>4427</v>
      </c>
      <c r="C2700" s="1" t="s">
        <v>5287</v>
      </c>
      <c r="D2700" s="1" t="s">
        <v>50</v>
      </c>
      <c r="E2700" s="1" t="s">
        <v>99</v>
      </c>
      <c r="F2700" s="1" t="s">
        <v>73</v>
      </c>
      <c r="G2700" s="1" t="s">
        <v>110</v>
      </c>
      <c r="H2700" s="1" t="s">
        <v>56</v>
      </c>
      <c r="I2700" s="1" t="s">
        <v>100</v>
      </c>
      <c r="J2700" s="1" t="s">
        <v>86</v>
      </c>
      <c r="K2700" s="1" t="s">
        <v>37</v>
      </c>
      <c r="L2700" s="1" t="s">
        <v>38</v>
      </c>
      <c r="M2700" s="1" t="s">
        <v>88</v>
      </c>
      <c r="O2700" s="1" t="s">
        <v>1628</v>
      </c>
      <c r="P2700" s="1" t="s">
        <v>121</v>
      </c>
      <c r="Q2700" s="1" t="s">
        <v>163</v>
      </c>
      <c r="S2700" s="1" t="s">
        <v>248</v>
      </c>
      <c r="T2700" s="1" t="s">
        <v>45</v>
      </c>
      <c r="U2700" s="1">
        <v>1</v>
      </c>
      <c r="V2700" s="1" t="s">
        <v>65</v>
      </c>
      <c r="W2700" s="1" t="s">
        <v>47</v>
      </c>
      <c r="X2700" s="1">
        <v>2</v>
      </c>
      <c r="AA2700" s="1">
        <v>20</v>
      </c>
      <c r="AB2700" s="1" t="s">
        <v>69</v>
      </c>
    </row>
    <row r="2701" spans="1:28" x14ac:dyDescent="0.2">
      <c r="A2701" s="1" t="s">
        <v>5288</v>
      </c>
      <c r="D2701" s="1" t="s">
        <v>50</v>
      </c>
      <c r="E2701" s="1" t="s">
        <v>99</v>
      </c>
      <c r="F2701" s="1" t="s">
        <v>32</v>
      </c>
      <c r="G2701" s="1" t="s">
        <v>117</v>
      </c>
      <c r="H2701" s="1" t="s">
        <v>55</v>
      </c>
      <c r="I2701" s="1" t="s">
        <v>35</v>
      </c>
      <c r="J2701" s="1" t="s">
        <v>36</v>
      </c>
      <c r="K2701" s="1" t="s">
        <v>77</v>
      </c>
      <c r="L2701" s="1" t="s">
        <v>78</v>
      </c>
      <c r="M2701" s="1" t="s">
        <v>59</v>
      </c>
      <c r="N2701" s="1" t="s">
        <v>190</v>
      </c>
      <c r="O2701" s="1" t="s">
        <v>1918</v>
      </c>
      <c r="P2701" s="1" t="s">
        <v>226</v>
      </c>
      <c r="Q2701" s="1" t="s">
        <v>80</v>
      </c>
      <c r="R2701" s="1" t="s">
        <v>1856</v>
      </c>
      <c r="S2701" s="1" t="s">
        <v>92</v>
      </c>
      <c r="T2701" s="1" t="s">
        <v>81</v>
      </c>
      <c r="U2701" s="1">
        <v>1</v>
      </c>
      <c r="V2701" s="1" t="s">
        <v>132</v>
      </c>
      <c r="W2701" s="1" t="s">
        <v>47</v>
      </c>
      <c r="X2701" s="1">
        <v>1</v>
      </c>
      <c r="Y2701" s="1" t="s">
        <v>69</v>
      </c>
      <c r="Z2701" s="1" t="s">
        <v>49</v>
      </c>
      <c r="AA2701" s="1">
        <v>10</v>
      </c>
      <c r="AB2701" s="1" t="s">
        <v>69</v>
      </c>
    </row>
    <row r="2702" spans="1:28" x14ac:dyDescent="0.2">
      <c r="A2702" s="1" t="s">
        <v>5289</v>
      </c>
      <c r="D2702" s="1">
        <v>34</v>
      </c>
      <c r="E2702" s="1" t="s">
        <v>99</v>
      </c>
      <c r="F2702" s="1" t="s">
        <v>53</v>
      </c>
      <c r="G2702" s="1" t="s">
        <v>148</v>
      </c>
      <c r="H2702" s="1" t="s">
        <v>136</v>
      </c>
      <c r="I2702" s="1" t="s">
        <v>75</v>
      </c>
      <c r="J2702" s="1" t="s">
        <v>86</v>
      </c>
      <c r="K2702" s="1" t="s">
        <v>87</v>
      </c>
      <c r="L2702" s="1" t="s">
        <v>78</v>
      </c>
      <c r="M2702" s="1" t="s">
        <v>59</v>
      </c>
      <c r="N2702" s="1" t="s">
        <v>89</v>
      </c>
      <c r="O2702" s="1" t="s">
        <v>1615</v>
      </c>
      <c r="P2702" s="1" t="s">
        <v>226</v>
      </c>
      <c r="Q2702" s="1" t="s">
        <v>43</v>
      </c>
      <c r="R2702" s="1" t="s">
        <v>1694</v>
      </c>
      <c r="S2702" s="1" t="s">
        <v>248</v>
      </c>
      <c r="T2702" s="1" t="s">
        <v>81</v>
      </c>
      <c r="U2702" s="1">
        <v>0</v>
      </c>
      <c r="V2702" s="1" t="s">
        <v>132</v>
      </c>
      <c r="W2702" s="1" t="s">
        <v>125</v>
      </c>
      <c r="X2702" s="1">
        <v>3</v>
      </c>
      <c r="Y2702" s="1" t="s">
        <v>48</v>
      </c>
      <c r="Z2702" s="1" t="s">
        <v>68</v>
      </c>
      <c r="AA2702" s="1" t="s">
        <v>95</v>
      </c>
      <c r="AB2702" s="1" t="s">
        <v>48</v>
      </c>
    </row>
    <row r="2703" spans="1:28" x14ac:dyDescent="0.2">
      <c r="A2703" s="1" t="s">
        <v>5290</v>
      </c>
      <c r="B2703" s="1" t="s">
        <v>5291</v>
      </c>
      <c r="D2703" s="1" t="s">
        <v>109</v>
      </c>
      <c r="E2703" s="1" t="s">
        <v>99</v>
      </c>
      <c r="F2703" s="1" t="s">
        <v>53</v>
      </c>
      <c r="G2703" s="1" t="s">
        <v>148</v>
      </c>
      <c r="H2703" s="1" t="s">
        <v>55</v>
      </c>
      <c r="I2703" s="1" t="s">
        <v>35</v>
      </c>
      <c r="J2703" s="1" t="s">
        <v>222</v>
      </c>
      <c r="K2703" s="1" t="s">
        <v>87</v>
      </c>
      <c r="L2703" s="1" t="s">
        <v>58</v>
      </c>
      <c r="M2703" s="1" t="s">
        <v>59</v>
      </c>
      <c r="N2703" s="1" t="s">
        <v>60</v>
      </c>
      <c r="O2703" s="1" t="s">
        <v>170</v>
      </c>
      <c r="P2703" s="1" t="s">
        <v>42</v>
      </c>
      <c r="Q2703" s="1" t="s">
        <v>171</v>
      </c>
      <c r="S2703" s="1" t="s">
        <v>122</v>
      </c>
      <c r="T2703" s="1" t="s">
        <v>123</v>
      </c>
      <c r="U2703" s="1">
        <v>3</v>
      </c>
      <c r="V2703" s="1" t="s">
        <v>132</v>
      </c>
      <c r="W2703" s="1" t="s">
        <v>82</v>
      </c>
      <c r="X2703" s="1" t="s">
        <v>151</v>
      </c>
      <c r="Y2703" s="1" t="s">
        <v>69</v>
      </c>
      <c r="AA2703" s="1">
        <v>50</v>
      </c>
      <c r="AB2703" s="1" t="s">
        <v>69</v>
      </c>
    </row>
    <row r="2704" spans="1:28" x14ac:dyDescent="0.2">
      <c r="A2704" s="1" t="s">
        <v>5292</v>
      </c>
      <c r="D2704" s="1">
        <v>48</v>
      </c>
      <c r="E2704" s="1" t="s">
        <v>84</v>
      </c>
      <c r="F2704" s="1" t="s">
        <v>153</v>
      </c>
      <c r="G2704" s="1" t="s">
        <v>154</v>
      </c>
      <c r="H2704" s="1" t="s">
        <v>55</v>
      </c>
      <c r="I2704" s="1" t="s">
        <v>85</v>
      </c>
      <c r="J2704" s="1" t="s">
        <v>56</v>
      </c>
      <c r="K2704" s="1" t="s">
        <v>77</v>
      </c>
      <c r="L2704" s="1" t="s">
        <v>118</v>
      </c>
      <c r="M2704" s="1" t="s">
        <v>39</v>
      </c>
      <c r="N2704" s="1" t="s">
        <v>40</v>
      </c>
      <c r="O2704" s="1" t="s">
        <v>1731</v>
      </c>
      <c r="P2704" s="1" t="s">
        <v>103</v>
      </c>
      <c r="Q2704" s="1" t="s">
        <v>43</v>
      </c>
      <c r="S2704" s="1" t="s">
        <v>92</v>
      </c>
      <c r="T2704" s="1" t="s">
        <v>81</v>
      </c>
      <c r="U2704" s="1" t="s">
        <v>93</v>
      </c>
      <c r="V2704" s="1" t="s">
        <v>124</v>
      </c>
      <c r="W2704" s="1" t="s">
        <v>66</v>
      </c>
      <c r="X2704" s="1" t="s">
        <v>151</v>
      </c>
      <c r="Y2704" s="1" t="s">
        <v>67</v>
      </c>
      <c r="Z2704" s="1" t="s">
        <v>68</v>
      </c>
      <c r="AA2704" s="1">
        <v>10</v>
      </c>
      <c r="AB2704" s="1" t="s">
        <v>48</v>
      </c>
    </row>
    <row r="2705" spans="1:28" x14ac:dyDescent="0.2">
      <c r="A2705" s="1" t="s">
        <v>5293</v>
      </c>
      <c r="D2705" s="1" t="s">
        <v>109</v>
      </c>
      <c r="E2705" s="1" t="s">
        <v>116</v>
      </c>
      <c r="F2705" s="1" t="s">
        <v>73</v>
      </c>
      <c r="G2705" s="1" t="s">
        <v>74</v>
      </c>
      <c r="H2705" s="1" t="s">
        <v>136</v>
      </c>
      <c r="I2705" s="1" t="s">
        <v>75</v>
      </c>
      <c r="J2705" s="1" t="s">
        <v>222</v>
      </c>
      <c r="K2705" s="1" t="s">
        <v>57</v>
      </c>
      <c r="L2705" s="1" t="s">
        <v>155</v>
      </c>
      <c r="M2705" s="1" t="s">
        <v>119</v>
      </c>
      <c r="N2705" s="1" t="s">
        <v>89</v>
      </c>
      <c r="O2705" s="1" t="s">
        <v>1335</v>
      </c>
      <c r="P2705" s="1" t="s">
        <v>42</v>
      </c>
      <c r="Q2705" s="1" t="s">
        <v>43</v>
      </c>
      <c r="R2705" s="1" t="s">
        <v>607</v>
      </c>
      <c r="S2705" s="1" t="s">
        <v>64</v>
      </c>
      <c r="T2705" s="1" t="s">
        <v>45</v>
      </c>
      <c r="U2705" s="1" t="s">
        <v>93</v>
      </c>
      <c r="V2705" s="1" t="s">
        <v>105</v>
      </c>
      <c r="W2705" s="1" t="s">
        <v>66</v>
      </c>
      <c r="X2705" s="1">
        <v>1</v>
      </c>
      <c r="Z2705" s="1" t="s">
        <v>68</v>
      </c>
      <c r="AA2705" s="1">
        <v>50</v>
      </c>
      <c r="AB2705" s="1" t="s">
        <v>69</v>
      </c>
    </row>
    <row r="2706" spans="1:28" x14ac:dyDescent="0.2">
      <c r="A2706" s="1" t="s">
        <v>5294</v>
      </c>
      <c r="D2706" s="1" t="s">
        <v>50</v>
      </c>
      <c r="E2706" s="1" t="s">
        <v>72</v>
      </c>
      <c r="F2706" s="1" t="s">
        <v>32</v>
      </c>
      <c r="G2706" s="1" t="s">
        <v>117</v>
      </c>
      <c r="H2706" s="1" t="s">
        <v>55</v>
      </c>
      <c r="I2706" s="1" t="s">
        <v>100</v>
      </c>
      <c r="J2706" s="1" t="s">
        <v>36</v>
      </c>
      <c r="K2706" s="1" t="s">
        <v>77</v>
      </c>
      <c r="L2706" s="1" t="s">
        <v>58</v>
      </c>
      <c r="M2706" s="1" t="s">
        <v>88</v>
      </c>
      <c r="N2706" s="1" t="s">
        <v>60</v>
      </c>
      <c r="O2706" s="1" t="s">
        <v>1896</v>
      </c>
      <c r="P2706" s="1" t="s">
        <v>121</v>
      </c>
      <c r="Q2706" s="1" t="s">
        <v>80</v>
      </c>
      <c r="S2706" s="1" t="s">
        <v>44</v>
      </c>
      <c r="T2706" s="1" t="s">
        <v>45</v>
      </c>
      <c r="U2706" s="1">
        <v>2</v>
      </c>
      <c r="V2706" s="1" t="s">
        <v>65</v>
      </c>
      <c r="W2706" s="1" t="s">
        <v>125</v>
      </c>
      <c r="X2706" s="1">
        <v>5</v>
      </c>
      <c r="Y2706" s="1" t="s">
        <v>168</v>
      </c>
      <c r="AA2706" s="1" t="s">
        <v>95</v>
      </c>
      <c r="AB2706" s="1" t="s">
        <v>48</v>
      </c>
    </row>
    <row r="2707" spans="1:28" x14ac:dyDescent="0.2">
      <c r="A2707" s="1" t="s">
        <v>5295</v>
      </c>
      <c r="B2707" s="1" t="s">
        <v>1597</v>
      </c>
      <c r="D2707" s="1" t="s">
        <v>109</v>
      </c>
      <c r="E2707" s="1" t="s">
        <v>31</v>
      </c>
      <c r="F2707" s="1" t="s">
        <v>73</v>
      </c>
      <c r="G2707" s="1" t="s">
        <v>74</v>
      </c>
      <c r="H2707" s="1" t="s">
        <v>136</v>
      </c>
      <c r="I2707" s="1" t="s">
        <v>85</v>
      </c>
      <c r="J2707" s="1" t="s">
        <v>76</v>
      </c>
      <c r="K2707" s="1" t="s">
        <v>37</v>
      </c>
      <c r="L2707" s="1" t="s">
        <v>58</v>
      </c>
      <c r="M2707" s="1" t="s">
        <v>88</v>
      </c>
      <c r="N2707" s="1" t="s">
        <v>60</v>
      </c>
      <c r="O2707" s="1" t="s">
        <v>488</v>
      </c>
      <c r="P2707" s="1" t="s">
        <v>226</v>
      </c>
      <c r="Q2707" s="1" t="s">
        <v>171</v>
      </c>
      <c r="R2707" s="1" t="s">
        <v>211</v>
      </c>
      <c r="S2707" s="1" t="s">
        <v>248</v>
      </c>
      <c r="T2707" s="1" t="s">
        <v>45</v>
      </c>
      <c r="U2707" s="1">
        <v>0</v>
      </c>
      <c r="V2707" s="1" t="s">
        <v>132</v>
      </c>
      <c r="W2707" s="1" t="s">
        <v>82</v>
      </c>
      <c r="X2707" s="1">
        <v>3</v>
      </c>
      <c r="AA2707" s="1" t="s">
        <v>50</v>
      </c>
      <c r="AB2707" s="1" t="s">
        <v>48</v>
      </c>
    </row>
    <row r="2708" spans="1:28" x14ac:dyDescent="0.2">
      <c r="A2708" s="1" t="s">
        <v>5296</v>
      </c>
      <c r="D2708" s="1" t="s">
        <v>50</v>
      </c>
      <c r="E2708" s="1" t="s">
        <v>84</v>
      </c>
      <c r="F2708" s="1" t="s">
        <v>73</v>
      </c>
      <c r="G2708" s="1" t="s">
        <v>74</v>
      </c>
      <c r="H2708" s="1" t="s">
        <v>56</v>
      </c>
      <c r="I2708" s="1" t="s">
        <v>85</v>
      </c>
      <c r="J2708" s="1" t="s">
        <v>36</v>
      </c>
      <c r="K2708" s="1" t="s">
        <v>77</v>
      </c>
      <c r="L2708" s="1" t="s">
        <v>58</v>
      </c>
      <c r="M2708" s="1" t="s">
        <v>88</v>
      </c>
      <c r="N2708" s="1" t="s">
        <v>190</v>
      </c>
      <c r="O2708" s="1" t="s">
        <v>687</v>
      </c>
      <c r="P2708" s="1" t="s">
        <v>103</v>
      </c>
      <c r="Q2708" s="1" t="s">
        <v>171</v>
      </c>
      <c r="R2708" s="1" t="s">
        <v>685</v>
      </c>
      <c r="S2708" s="1" t="s">
        <v>131</v>
      </c>
      <c r="T2708" s="1" t="s">
        <v>45</v>
      </c>
      <c r="U2708" s="1">
        <v>1</v>
      </c>
      <c r="V2708" s="1" t="s">
        <v>105</v>
      </c>
      <c r="W2708" s="1" t="s">
        <v>66</v>
      </c>
      <c r="X2708" s="1" t="s">
        <v>133</v>
      </c>
      <c r="Y2708" s="1" t="s">
        <v>67</v>
      </c>
      <c r="Z2708" s="1" t="s">
        <v>49</v>
      </c>
      <c r="AA2708" s="1">
        <v>50</v>
      </c>
      <c r="AB2708" s="1" t="s">
        <v>69</v>
      </c>
    </row>
    <row r="2709" spans="1:28" x14ac:dyDescent="0.2">
      <c r="A2709" s="1" t="s">
        <v>5297</v>
      </c>
      <c r="B2709" s="1" t="s">
        <v>5124</v>
      </c>
      <c r="D2709" s="1" t="s">
        <v>50</v>
      </c>
      <c r="E2709" s="1" t="s">
        <v>84</v>
      </c>
      <c r="F2709" s="1" t="s">
        <v>32</v>
      </c>
      <c r="G2709" s="1" t="s">
        <v>185</v>
      </c>
      <c r="H2709" s="1" t="s">
        <v>55</v>
      </c>
      <c r="I2709" s="1" t="s">
        <v>75</v>
      </c>
      <c r="J2709" s="1" t="s">
        <v>36</v>
      </c>
      <c r="K2709" s="1" t="s">
        <v>77</v>
      </c>
      <c r="L2709" s="1" t="s">
        <v>78</v>
      </c>
      <c r="M2709" s="1" t="s">
        <v>181</v>
      </c>
      <c r="N2709" s="1" t="s">
        <v>190</v>
      </c>
      <c r="O2709" s="1" t="s">
        <v>764</v>
      </c>
      <c r="P2709" s="1" t="s">
        <v>121</v>
      </c>
      <c r="Q2709" s="1" t="s">
        <v>163</v>
      </c>
      <c r="R2709" s="1" t="s">
        <v>2356</v>
      </c>
      <c r="S2709" s="1" t="s">
        <v>131</v>
      </c>
      <c r="T2709" s="1" t="s">
        <v>81</v>
      </c>
      <c r="U2709" s="1">
        <v>0</v>
      </c>
      <c r="V2709" s="1" t="s">
        <v>46</v>
      </c>
      <c r="W2709" s="1" t="s">
        <v>66</v>
      </c>
      <c r="X2709" s="1">
        <v>5</v>
      </c>
      <c r="Y2709" s="1" t="s">
        <v>67</v>
      </c>
      <c r="Z2709" s="1" t="s">
        <v>68</v>
      </c>
      <c r="AA2709" s="1">
        <v>20</v>
      </c>
      <c r="AB2709" s="1" t="s">
        <v>69</v>
      </c>
    </row>
    <row r="2710" spans="1:28" x14ac:dyDescent="0.2">
      <c r="A2710" s="1" t="s">
        <v>5298</v>
      </c>
      <c r="C2710" s="1" t="s">
        <v>5299</v>
      </c>
      <c r="D2710" s="1">
        <v>18</v>
      </c>
      <c r="E2710" s="1" t="s">
        <v>31</v>
      </c>
      <c r="F2710" s="1" t="s">
        <v>53</v>
      </c>
      <c r="G2710" s="1" t="s">
        <v>148</v>
      </c>
      <c r="H2710" s="1" t="s">
        <v>55</v>
      </c>
      <c r="I2710" s="1" t="s">
        <v>85</v>
      </c>
      <c r="J2710" s="1" t="s">
        <v>76</v>
      </c>
      <c r="K2710" s="1" t="s">
        <v>87</v>
      </c>
      <c r="L2710" s="1" t="s">
        <v>118</v>
      </c>
      <c r="M2710" s="1" t="s">
        <v>204</v>
      </c>
      <c r="N2710" s="1" t="s">
        <v>40</v>
      </c>
      <c r="O2710" s="1" t="s">
        <v>1610</v>
      </c>
      <c r="P2710" s="1" t="s">
        <v>103</v>
      </c>
      <c r="Q2710" s="1" t="s">
        <v>163</v>
      </c>
      <c r="S2710" s="1" t="s">
        <v>44</v>
      </c>
      <c r="T2710" s="1" t="s">
        <v>45</v>
      </c>
      <c r="U2710" s="1" t="s">
        <v>93</v>
      </c>
      <c r="V2710" s="1" t="s">
        <v>46</v>
      </c>
      <c r="W2710" s="1" t="s">
        <v>125</v>
      </c>
      <c r="X2710" s="1">
        <v>4</v>
      </c>
      <c r="Y2710" s="1" t="s">
        <v>168</v>
      </c>
      <c r="Z2710" s="1" t="s">
        <v>138</v>
      </c>
      <c r="AA2710" s="1">
        <v>10</v>
      </c>
      <c r="AB2710" s="1" t="s">
        <v>48</v>
      </c>
    </row>
    <row r="2711" spans="1:28" x14ac:dyDescent="0.2">
      <c r="A2711" s="1" t="s">
        <v>5300</v>
      </c>
      <c r="C2711" s="1" t="s">
        <v>5301</v>
      </c>
      <c r="D2711" s="1" t="s">
        <v>109</v>
      </c>
      <c r="E2711" s="1" t="s">
        <v>116</v>
      </c>
      <c r="F2711" s="1" t="s">
        <v>32</v>
      </c>
      <c r="G2711" s="1" t="s">
        <v>185</v>
      </c>
      <c r="H2711" s="1" t="s">
        <v>34</v>
      </c>
      <c r="I2711" s="1" t="s">
        <v>75</v>
      </c>
      <c r="J2711" s="1" t="s">
        <v>86</v>
      </c>
      <c r="K2711" s="1" t="s">
        <v>57</v>
      </c>
      <c r="L2711" s="1" t="s">
        <v>58</v>
      </c>
      <c r="M2711" s="1" t="s">
        <v>119</v>
      </c>
      <c r="N2711" s="1" t="s">
        <v>190</v>
      </c>
      <c r="O2711" s="1" t="s">
        <v>1556</v>
      </c>
      <c r="P2711" s="1" t="s">
        <v>103</v>
      </c>
      <c r="Q2711" s="1" t="s">
        <v>43</v>
      </c>
      <c r="R2711" s="1" t="s">
        <v>305</v>
      </c>
      <c r="S2711" s="1" t="s">
        <v>113</v>
      </c>
      <c r="T2711" s="1" t="s">
        <v>123</v>
      </c>
      <c r="U2711" s="1">
        <v>3</v>
      </c>
      <c r="V2711" s="1" t="s">
        <v>65</v>
      </c>
      <c r="W2711" s="1" t="s">
        <v>66</v>
      </c>
      <c r="X2711" s="1" t="s">
        <v>133</v>
      </c>
      <c r="Y2711" s="1" t="s">
        <v>168</v>
      </c>
      <c r="Z2711" s="1" t="s">
        <v>49</v>
      </c>
      <c r="AA2711" s="1">
        <v>10</v>
      </c>
      <c r="AB2711" s="1" t="s">
        <v>69</v>
      </c>
    </row>
    <row r="2712" spans="1:28" x14ac:dyDescent="0.2">
      <c r="A2712" s="1" t="s">
        <v>5302</v>
      </c>
      <c r="B2712" s="1" t="s">
        <v>729</v>
      </c>
      <c r="D2712" s="1">
        <v>22</v>
      </c>
      <c r="E2712" s="1" t="s">
        <v>116</v>
      </c>
      <c r="F2712" s="1" t="s">
        <v>53</v>
      </c>
      <c r="G2712" s="1" t="s">
        <v>54</v>
      </c>
      <c r="H2712" s="1" t="s">
        <v>55</v>
      </c>
      <c r="I2712" s="1" t="s">
        <v>75</v>
      </c>
      <c r="J2712" s="1" t="s">
        <v>56</v>
      </c>
      <c r="K2712" s="1" t="s">
        <v>77</v>
      </c>
      <c r="L2712" s="1" t="s">
        <v>38</v>
      </c>
      <c r="M2712" s="1" t="s">
        <v>88</v>
      </c>
      <c r="N2712" s="1" t="s">
        <v>40</v>
      </c>
      <c r="O2712" s="1" t="s">
        <v>1039</v>
      </c>
      <c r="P2712" s="1" t="s">
        <v>226</v>
      </c>
      <c r="Q2712" s="1" t="s">
        <v>62</v>
      </c>
      <c r="S2712" s="1" t="s">
        <v>92</v>
      </c>
      <c r="T2712" s="1" t="s">
        <v>123</v>
      </c>
      <c r="U2712" s="1">
        <v>3</v>
      </c>
      <c r="V2712" s="1" t="s">
        <v>124</v>
      </c>
      <c r="W2712" s="1" t="s">
        <v>82</v>
      </c>
      <c r="X2712" s="1">
        <v>4</v>
      </c>
      <c r="Y2712" s="1" t="s">
        <v>69</v>
      </c>
      <c r="Z2712" s="1" t="s">
        <v>68</v>
      </c>
      <c r="AA2712" s="1" t="s">
        <v>50</v>
      </c>
      <c r="AB2712" s="1" t="s">
        <v>48</v>
      </c>
    </row>
    <row r="2713" spans="1:28" x14ac:dyDescent="0.2">
      <c r="A2713" s="1" t="s">
        <v>5303</v>
      </c>
      <c r="C2713" s="1" t="s">
        <v>2782</v>
      </c>
      <c r="D2713" s="1">
        <v>17</v>
      </c>
      <c r="E2713" s="1" t="s">
        <v>84</v>
      </c>
      <c r="F2713" s="1" t="s">
        <v>32</v>
      </c>
      <c r="G2713" s="1" t="s">
        <v>185</v>
      </c>
      <c r="H2713" s="1" t="s">
        <v>34</v>
      </c>
      <c r="I2713" s="1" t="s">
        <v>85</v>
      </c>
      <c r="J2713" s="1" t="s">
        <v>36</v>
      </c>
      <c r="K2713" s="1" t="s">
        <v>87</v>
      </c>
      <c r="L2713" s="1" t="s">
        <v>155</v>
      </c>
      <c r="M2713" s="1" t="s">
        <v>88</v>
      </c>
      <c r="N2713" s="1" t="s">
        <v>175</v>
      </c>
      <c r="O2713" s="1" t="s">
        <v>764</v>
      </c>
      <c r="P2713" s="1" t="s">
        <v>121</v>
      </c>
      <c r="Q2713" s="1" t="s">
        <v>62</v>
      </c>
      <c r="R2713" s="1" t="s">
        <v>975</v>
      </c>
      <c r="S2713" s="1" t="s">
        <v>122</v>
      </c>
      <c r="T2713" s="1" t="s">
        <v>114</v>
      </c>
      <c r="U2713" s="1">
        <v>2</v>
      </c>
      <c r="V2713" s="1" t="s">
        <v>160</v>
      </c>
      <c r="W2713" s="1" t="s">
        <v>66</v>
      </c>
      <c r="X2713" s="1" t="s">
        <v>151</v>
      </c>
      <c r="AA2713" s="1">
        <v>10</v>
      </c>
      <c r="AB2713" s="1" t="s">
        <v>69</v>
      </c>
    </row>
    <row r="2714" spans="1:28" x14ac:dyDescent="0.2">
      <c r="A2714" s="1" t="s">
        <v>5304</v>
      </c>
      <c r="B2714" s="1" t="s">
        <v>5305</v>
      </c>
      <c r="C2714" s="1" t="s">
        <v>5306</v>
      </c>
      <c r="D2714" s="1" t="s">
        <v>50</v>
      </c>
      <c r="E2714" s="1" t="s">
        <v>116</v>
      </c>
      <c r="F2714" s="1" t="s">
        <v>32</v>
      </c>
      <c r="G2714" s="1" t="s">
        <v>185</v>
      </c>
      <c r="H2714" s="1" t="s">
        <v>56</v>
      </c>
      <c r="I2714" s="1" t="s">
        <v>85</v>
      </c>
      <c r="J2714" s="1" t="s">
        <v>86</v>
      </c>
      <c r="K2714" s="1" t="s">
        <v>87</v>
      </c>
      <c r="L2714" s="1" t="s">
        <v>58</v>
      </c>
      <c r="M2714" s="1" t="s">
        <v>204</v>
      </c>
      <c r="N2714" s="1" t="s">
        <v>40</v>
      </c>
      <c r="O2714" s="1" t="s">
        <v>1421</v>
      </c>
      <c r="P2714" s="1" t="s">
        <v>226</v>
      </c>
      <c r="Q2714" s="1" t="s">
        <v>80</v>
      </c>
      <c r="R2714" s="1" t="s">
        <v>1469</v>
      </c>
      <c r="S2714" s="1" t="s">
        <v>122</v>
      </c>
      <c r="T2714" s="1" t="s">
        <v>123</v>
      </c>
      <c r="U2714" s="1" t="s">
        <v>93</v>
      </c>
      <c r="V2714" s="1" t="s">
        <v>178</v>
      </c>
      <c r="W2714" s="1" t="s">
        <v>82</v>
      </c>
      <c r="X2714" s="1">
        <v>4</v>
      </c>
      <c r="Y2714" s="1" t="s">
        <v>69</v>
      </c>
      <c r="Z2714" s="1" t="s">
        <v>89</v>
      </c>
      <c r="AA2714" s="1">
        <v>10</v>
      </c>
      <c r="AB2714" s="1" t="s">
        <v>69</v>
      </c>
    </row>
    <row r="2715" spans="1:28" x14ac:dyDescent="0.2">
      <c r="A2715" s="1" t="s">
        <v>5307</v>
      </c>
      <c r="D2715" s="1" t="s">
        <v>50</v>
      </c>
      <c r="E2715" s="1" t="s">
        <v>84</v>
      </c>
      <c r="F2715" s="1" t="s">
        <v>73</v>
      </c>
      <c r="G2715" s="1" t="s">
        <v>74</v>
      </c>
      <c r="H2715" s="1" t="s">
        <v>34</v>
      </c>
      <c r="I2715" s="1" t="s">
        <v>85</v>
      </c>
      <c r="J2715" s="1" t="s">
        <v>76</v>
      </c>
      <c r="K2715" s="1" t="s">
        <v>77</v>
      </c>
      <c r="L2715" s="1" t="s">
        <v>118</v>
      </c>
      <c r="M2715" s="1" t="s">
        <v>181</v>
      </c>
      <c r="N2715" s="1" t="s">
        <v>60</v>
      </c>
      <c r="O2715" s="1" t="s">
        <v>507</v>
      </c>
      <c r="P2715" s="1" t="s">
        <v>103</v>
      </c>
      <c r="Q2715" s="1" t="s">
        <v>80</v>
      </c>
      <c r="S2715" s="1" t="s">
        <v>92</v>
      </c>
      <c r="T2715" s="1" t="s">
        <v>45</v>
      </c>
      <c r="U2715" s="1">
        <v>0</v>
      </c>
      <c r="V2715" s="1" t="s">
        <v>178</v>
      </c>
      <c r="W2715" s="1" t="s">
        <v>47</v>
      </c>
      <c r="X2715" s="1" t="s">
        <v>151</v>
      </c>
      <c r="Y2715" s="1" t="s">
        <v>67</v>
      </c>
      <c r="Z2715" s="1" t="s">
        <v>89</v>
      </c>
      <c r="AA2715" s="1" t="s">
        <v>95</v>
      </c>
      <c r="AB2715" s="1" t="s">
        <v>69</v>
      </c>
    </row>
    <row r="2716" spans="1:28" x14ac:dyDescent="0.2">
      <c r="A2716" s="1" t="s">
        <v>5308</v>
      </c>
      <c r="D2716" s="1" t="s">
        <v>50</v>
      </c>
      <c r="E2716" s="1" t="s">
        <v>99</v>
      </c>
      <c r="F2716" s="1" t="s">
        <v>73</v>
      </c>
      <c r="G2716" s="1" t="s">
        <v>142</v>
      </c>
      <c r="H2716" s="1" t="s">
        <v>136</v>
      </c>
      <c r="I2716" s="1" t="s">
        <v>100</v>
      </c>
      <c r="J2716" s="1" t="s">
        <v>36</v>
      </c>
      <c r="K2716" s="1" t="s">
        <v>57</v>
      </c>
      <c r="L2716" s="1" t="s">
        <v>118</v>
      </c>
      <c r="M2716" s="1" t="s">
        <v>181</v>
      </c>
      <c r="N2716" s="1" t="s">
        <v>190</v>
      </c>
      <c r="O2716" s="1" t="s">
        <v>462</v>
      </c>
      <c r="P2716" s="1" t="s">
        <v>103</v>
      </c>
      <c r="Q2716" s="1" t="s">
        <v>163</v>
      </c>
      <c r="R2716" s="1" t="s">
        <v>962</v>
      </c>
      <c r="S2716" s="1" t="s">
        <v>113</v>
      </c>
      <c r="T2716" s="1" t="s">
        <v>45</v>
      </c>
      <c r="U2716" s="1">
        <v>3</v>
      </c>
      <c r="V2716" s="1" t="s">
        <v>105</v>
      </c>
      <c r="W2716" s="1" t="s">
        <v>82</v>
      </c>
      <c r="X2716" s="1">
        <v>5</v>
      </c>
      <c r="Y2716" s="1" t="s">
        <v>48</v>
      </c>
      <c r="Z2716" s="1" t="s">
        <v>89</v>
      </c>
      <c r="AA2716" s="1">
        <v>20</v>
      </c>
      <c r="AB2716" s="1" t="s">
        <v>48</v>
      </c>
    </row>
    <row r="2717" spans="1:28" x14ac:dyDescent="0.2">
      <c r="A2717" s="1" t="s">
        <v>5309</v>
      </c>
      <c r="B2717" s="1" t="s">
        <v>1881</v>
      </c>
      <c r="D2717" s="1">
        <v>32</v>
      </c>
      <c r="E2717" s="1" t="s">
        <v>116</v>
      </c>
      <c r="F2717" s="1" t="s">
        <v>153</v>
      </c>
      <c r="G2717" s="1" t="s">
        <v>215</v>
      </c>
      <c r="H2717" s="1" t="s">
        <v>56</v>
      </c>
      <c r="I2717" s="1" t="s">
        <v>75</v>
      </c>
      <c r="J2717" s="1" t="s">
        <v>56</v>
      </c>
      <c r="K2717" s="1" t="s">
        <v>77</v>
      </c>
      <c r="L2717" s="1" t="s">
        <v>118</v>
      </c>
      <c r="M2717" s="1" t="s">
        <v>119</v>
      </c>
      <c r="O2717" s="1" t="s">
        <v>2248</v>
      </c>
      <c r="P2717" s="1" t="s">
        <v>42</v>
      </c>
      <c r="Q2717" s="1" t="s">
        <v>163</v>
      </c>
      <c r="R2717" s="1" t="s">
        <v>1181</v>
      </c>
      <c r="S2717" s="1" t="s">
        <v>92</v>
      </c>
      <c r="T2717" s="1" t="s">
        <v>123</v>
      </c>
      <c r="U2717" s="1">
        <v>0</v>
      </c>
      <c r="W2717" s="1" t="s">
        <v>82</v>
      </c>
      <c r="X2717" s="1">
        <v>1</v>
      </c>
      <c r="Y2717" s="1" t="s">
        <v>48</v>
      </c>
      <c r="AA2717" s="1">
        <v>50</v>
      </c>
      <c r="AB2717" s="1" t="s">
        <v>69</v>
      </c>
    </row>
    <row r="2718" spans="1:28" x14ac:dyDescent="0.2">
      <c r="A2718" s="1" t="s">
        <v>5310</v>
      </c>
      <c r="D2718" s="1" t="s">
        <v>109</v>
      </c>
      <c r="E2718" s="1" t="s">
        <v>31</v>
      </c>
      <c r="F2718" s="1" t="s">
        <v>32</v>
      </c>
      <c r="G2718" s="1" t="s">
        <v>117</v>
      </c>
      <c r="H2718" s="1" t="s">
        <v>56</v>
      </c>
      <c r="I2718" s="1" t="s">
        <v>75</v>
      </c>
      <c r="J2718" s="1" t="s">
        <v>76</v>
      </c>
      <c r="K2718" s="1" t="s">
        <v>77</v>
      </c>
      <c r="L2718" s="1" t="s">
        <v>155</v>
      </c>
      <c r="M2718" s="1" t="s">
        <v>204</v>
      </c>
      <c r="N2718" s="1" t="s">
        <v>138</v>
      </c>
      <c r="O2718" s="1" t="s">
        <v>578</v>
      </c>
      <c r="P2718" s="1" t="s">
        <v>42</v>
      </c>
      <c r="Q2718" s="1" t="s">
        <v>163</v>
      </c>
      <c r="R2718" s="1" t="s">
        <v>868</v>
      </c>
      <c r="S2718" s="1" t="s">
        <v>131</v>
      </c>
      <c r="T2718" s="1" t="s">
        <v>114</v>
      </c>
      <c r="U2718" s="1">
        <v>3</v>
      </c>
      <c r="W2718" s="1" t="s">
        <v>47</v>
      </c>
      <c r="X2718" s="1">
        <v>3</v>
      </c>
      <c r="Y2718" s="1" t="s">
        <v>48</v>
      </c>
      <c r="AA2718" s="1" t="s">
        <v>50</v>
      </c>
      <c r="AB2718" s="1" t="s">
        <v>69</v>
      </c>
    </row>
    <row r="2719" spans="1:28" x14ac:dyDescent="0.2">
      <c r="A2719" s="1" t="s">
        <v>5311</v>
      </c>
      <c r="B2719" s="1" t="s">
        <v>5312</v>
      </c>
      <c r="D2719" s="1" t="s">
        <v>50</v>
      </c>
      <c r="E2719" s="1" t="s">
        <v>99</v>
      </c>
      <c r="F2719" s="1" t="s">
        <v>73</v>
      </c>
      <c r="G2719" s="1" t="s">
        <v>74</v>
      </c>
      <c r="H2719" s="1" t="s">
        <v>55</v>
      </c>
      <c r="I2719" s="1" t="s">
        <v>85</v>
      </c>
      <c r="J2719" s="1" t="s">
        <v>222</v>
      </c>
      <c r="K2719" s="1" t="s">
        <v>37</v>
      </c>
      <c r="L2719" s="1" t="s">
        <v>78</v>
      </c>
      <c r="M2719" s="1" t="s">
        <v>204</v>
      </c>
      <c r="N2719" s="1" t="s">
        <v>94</v>
      </c>
      <c r="O2719" s="1" t="s">
        <v>1453</v>
      </c>
      <c r="P2719" s="1" t="s">
        <v>103</v>
      </c>
      <c r="Q2719" s="1" t="s">
        <v>80</v>
      </c>
      <c r="S2719" s="1" t="s">
        <v>113</v>
      </c>
      <c r="T2719" s="1" t="s">
        <v>123</v>
      </c>
      <c r="U2719" s="1">
        <v>3</v>
      </c>
      <c r="V2719" s="1" t="s">
        <v>132</v>
      </c>
      <c r="W2719" s="1" t="s">
        <v>82</v>
      </c>
      <c r="X2719" s="1" t="s">
        <v>151</v>
      </c>
      <c r="Y2719" s="1" t="s">
        <v>168</v>
      </c>
      <c r="AA2719" s="1" t="s">
        <v>95</v>
      </c>
      <c r="AB2719" s="1" t="s">
        <v>69</v>
      </c>
    </row>
    <row r="2720" spans="1:28" x14ac:dyDescent="0.2">
      <c r="A2720" s="1" t="s">
        <v>5313</v>
      </c>
      <c r="C2720" s="1" t="s">
        <v>5314</v>
      </c>
      <c r="D2720" s="1" t="s">
        <v>50</v>
      </c>
      <c r="E2720" s="1" t="s">
        <v>116</v>
      </c>
      <c r="F2720" s="1" t="s">
        <v>73</v>
      </c>
      <c r="G2720" s="1" t="s">
        <v>110</v>
      </c>
      <c r="H2720" s="1" t="s">
        <v>56</v>
      </c>
      <c r="I2720" s="1" t="s">
        <v>85</v>
      </c>
      <c r="J2720" s="1" t="s">
        <v>86</v>
      </c>
      <c r="K2720" s="1" t="s">
        <v>37</v>
      </c>
      <c r="L2720" s="1" t="s">
        <v>38</v>
      </c>
      <c r="M2720" s="1" t="s">
        <v>88</v>
      </c>
      <c r="O2720" s="1" t="s">
        <v>1852</v>
      </c>
      <c r="P2720" s="1" t="s">
        <v>226</v>
      </c>
      <c r="Q2720" s="1" t="s">
        <v>163</v>
      </c>
      <c r="S2720" s="1" t="s">
        <v>92</v>
      </c>
      <c r="T2720" s="1" t="s">
        <v>114</v>
      </c>
      <c r="U2720" s="1">
        <v>2</v>
      </c>
      <c r="V2720" s="1" t="s">
        <v>65</v>
      </c>
      <c r="W2720" s="1" t="s">
        <v>125</v>
      </c>
      <c r="X2720" s="1" t="s">
        <v>151</v>
      </c>
      <c r="Y2720" s="1" t="s">
        <v>168</v>
      </c>
      <c r="Z2720" s="1" t="s">
        <v>49</v>
      </c>
      <c r="AA2720" s="1">
        <v>50</v>
      </c>
      <c r="AB2720" s="1" t="s">
        <v>69</v>
      </c>
    </row>
    <row r="2721" spans="1:28" x14ac:dyDescent="0.2">
      <c r="A2721" s="1" t="s">
        <v>5315</v>
      </c>
      <c r="B2721" s="1" t="s">
        <v>5316</v>
      </c>
      <c r="D2721" s="1">
        <v>23</v>
      </c>
      <c r="E2721" s="1" t="s">
        <v>116</v>
      </c>
      <c r="F2721" s="1" t="s">
        <v>153</v>
      </c>
      <c r="G2721" s="1" t="s">
        <v>218</v>
      </c>
      <c r="H2721" s="1" t="s">
        <v>56</v>
      </c>
      <c r="I2721" s="1" t="s">
        <v>75</v>
      </c>
      <c r="J2721" s="1" t="s">
        <v>36</v>
      </c>
      <c r="K2721" s="1" t="s">
        <v>87</v>
      </c>
      <c r="L2721" s="1" t="s">
        <v>78</v>
      </c>
      <c r="M2721" s="1" t="s">
        <v>119</v>
      </c>
      <c r="O2721" s="1" t="s">
        <v>1918</v>
      </c>
      <c r="P2721" s="1" t="s">
        <v>121</v>
      </c>
      <c r="Q2721" s="1" t="s">
        <v>43</v>
      </c>
      <c r="S2721" s="1" t="s">
        <v>122</v>
      </c>
      <c r="T2721" s="1" t="s">
        <v>45</v>
      </c>
      <c r="U2721" s="1">
        <v>3</v>
      </c>
      <c r="W2721" s="1" t="s">
        <v>82</v>
      </c>
      <c r="X2721" s="1">
        <v>2</v>
      </c>
      <c r="Y2721" s="1" t="s">
        <v>48</v>
      </c>
      <c r="AA2721" s="1" t="s">
        <v>95</v>
      </c>
      <c r="AB2721" s="1" t="s">
        <v>48</v>
      </c>
    </row>
    <row r="2722" spans="1:28" x14ac:dyDescent="0.2">
      <c r="A2722" s="1" t="s">
        <v>5317</v>
      </c>
      <c r="D2722" s="1" t="s">
        <v>50</v>
      </c>
      <c r="E2722" s="1" t="s">
        <v>116</v>
      </c>
      <c r="F2722" s="1" t="s">
        <v>32</v>
      </c>
      <c r="G2722" s="1" t="s">
        <v>117</v>
      </c>
      <c r="H2722" s="1" t="s">
        <v>136</v>
      </c>
      <c r="I2722" s="1" t="s">
        <v>85</v>
      </c>
      <c r="J2722" s="1" t="s">
        <v>222</v>
      </c>
      <c r="K2722" s="1" t="s">
        <v>57</v>
      </c>
      <c r="L2722" s="1" t="s">
        <v>38</v>
      </c>
      <c r="M2722" s="1" t="s">
        <v>204</v>
      </c>
      <c r="O2722" s="1" t="s">
        <v>350</v>
      </c>
      <c r="P2722" s="1" t="s">
        <v>103</v>
      </c>
      <c r="Q2722" s="1" t="s">
        <v>171</v>
      </c>
      <c r="S2722" s="1" t="s">
        <v>113</v>
      </c>
      <c r="T2722" s="1" t="s">
        <v>45</v>
      </c>
      <c r="U2722" s="1">
        <v>0</v>
      </c>
      <c r="V2722" s="1" t="s">
        <v>124</v>
      </c>
      <c r="W2722" s="1" t="s">
        <v>82</v>
      </c>
      <c r="X2722" s="1">
        <v>2</v>
      </c>
      <c r="Y2722" s="1" t="s">
        <v>48</v>
      </c>
      <c r="Z2722" s="1" t="s">
        <v>49</v>
      </c>
      <c r="AA2722" s="1">
        <v>50</v>
      </c>
      <c r="AB2722" s="1" t="s">
        <v>48</v>
      </c>
    </row>
    <row r="2723" spans="1:28" x14ac:dyDescent="0.2">
      <c r="A2723" s="1" t="s">
        <v>5318</v>
      </c>
      <c r="B2723" s="1" t="s">
        <v>602</v>
      </c>
      <c r="D2723" s="1" t="s">
        <v>50</v>
      </c>
      <c r="E2723" s="1" t="s">
        <v>72</v>
      </c>
      <c r="F2723" s="1" t="s">
        <v>153</v>
      </c>
      <c r="G2723" s="1" t="s">
        <v>218</v>
      </c>
      <c r="H2723" s="1" t="s">
        <v>56</v>
      </c>
      <c r="I2723" s="1" t="s">
        <v>85</v>
      </c>
      <c r="J2723" s="1" t="s">
        <v>76</v>
      </c>
      <c r="K2723" s="1" t="s">
        <v>101</v>
      </c>
      <c r="L2723" s="1" t="s">
        <v>118</v>
      </c>
      <c r="M2723" s="1" t="s">
        <v>39</v>
      </c>
      <c r="N2723" s="1" t="s">
        <v>190</v>
      </c>
      <c r="O2723" s="1" t="s">
        <v>407</v>
      </c>
      <c r="P2723" s="1" t="s">
        <v>226</v>
      </c>
      <c r="Q2723" s="1" t="s">
        <v>62</v>
      </c>
      <c r="S2723" s="1" t="s">
        <v>44</v>
      </c>
      <c r="T2723" s="1" t="s">
        <v>114</v>
      </c>
      <c r="U2723" s="1">
        <v>2</v>
      </c>
      <c r="W2723" s="1" t="s">
        <v>82</v>
      </c>
      <c r="X2723" s="1">
        <v>2</v>
      </c>
      <c r="Y2723" s="1" t="s">
        <v>168</v>
      </c>
      <c r="AA2723" s="1">
        <v>10</v>
      </c>
      <c r="AB2723" s="1" t="s">
        <v>69</v>
      </c>
    </row>
    <row r="2724" spans="1:28" x14ac:dyDescent="0.2">
      <c r="A2724" s="1" t="s">
        <v>5319</v>
      </c>
      <c r="B2724" s="1" t="s">
        <v>4631</v>
      </c>
      <c r="D2724" s="1" t="s">
        <v>109</v>
      </c>
      <c r="E2724" s="1" t="s">
        <v>31</v>
      </c>
      <c r="F2724" s="1" t="s">
        <v>153</v>
      </c>
      <c r="G2724" s="1" t="s">
        <v>215</v>
      </c>
      <c r="H2724" s="1" t="s">
        <v>136</v>
      </c>
      <c r="I2724" s="1" t="s">
        <v>85</v>
      </c>
      <c r="J2724" s="1" t="s">
        <v>56</v>
      </c>
      <c r="K2724" s="1" t="s">
        <v>57</v>
      </c>
      <c r="L2724" s="1" t="s">
        <v>38</v>
      </c>
      <c r="M2724" s="1" t="s">
        <v>204</v>
      </c>
      <c r="N2724" s="1" t="s">
        <v>89</v>
      </c>
      <c r="O2724" s="1" t="s">
        <v>375</v>
      </c>
      <c r="P2724" s="1" t="s">
        <v>121</v>
      </c>
      <c r="Q2724" s="1" t="s">
        <v>62</v>
      </c>
      <c r="R2724" s="1" t="s">
        <v>1908</v>
      </c>
      <c r="S2724" s="1" t="s">
        <v>44</v>
      </c>
      <c r="T2724" s="1" t="s">
        <v>114</v>
      </c>
      <c r="U2724" s="1">
        <v>3</v>
      </c>
      <c r="V2724" s="1" t="s">
        <v>65</v>
      </c>
      <c r="W2724" s="1" t="s">
        <v>125</v>
      </c>
      <c r="X2724" s="1" t="s">
        <v>151</v>
      </c>
      <c r="Y2724" s="1" t="s">
        <v>67</v>
      </c>
      <c r="Z2724" s="1" t="s">
        <v>138</v>
      </c>
      <c r="AA2724" s="1" t="s">
        <v>50</v>
      </c>
      <c r="AB2724" s="1" t="s">
        <v>48</v>
      </c>
    </row>
    <row r="2725" spans="1:28" x14ac:dyDescent="0.2">
      <c r="A2725" s="1" t="s">
        <v>5320</v>
      </c>
      <c r="B2725" s="1" t="s">
        <v>4090</v>
      </c>
      <c r="C2725" s="1" t="s">
        <v>5321</v>
      </c>
      <c r="D2725" s="1">
        <v>65</v>
      </c>
      <c r="E2725" s="1" t="s">
        <v>72</v>
      </c>
      <c r="F2725" s="1" t="s">
        <v>153</v>
      </c>
      <c r="G2725" s="1" t="s">
        <v>218</v>
      </c>
      <c r="H2725" s="1" t="s">
        <v>55</v>
      </c>
      <c r="I2725" s="1" t="s">
        <v>100</v>
      </c>
      <c r="J2725" s="1" t="s">
        <v>86</v>
      </c>
      <c r="K2725" s="1" t="s">
        <v>77</v>
      </c>
      <c r="L2725" s="1" t="s">
        <v>78</v>
      </c>
      <c r="M2725" s="1" t="s">
        <v>119</v>
      </c>
      <c r="O2725" s="1" t="s">
        <v>915</v>
      </c>
      <c r="P2725" s="1" t="s">
        <v>226</v>
      </c>
      <c r="Q2725" s="1" t="s">
        <v>163</v>
      </c>
      <c r="R2725" s="1" t="s">
        <v>915</v>
      </c>
      <c r="S2725" s="1" t="s">
        <v>44</v>
      </c>
      <c r="T2725" s="1" t="s">
        <v>81</v>
      </c>
      <c r="U2725" s="1">
        <v>3</v>
      </c>
      <c r="V2725" s="1" t="s">
        <v>196</v>
      </c>
      <c r="W2725" s="1" t="s">
        <v>47</v>
      </c>
      <c r="X2725" s="1">
        <v>1</v>
      </c>
      <c r="Z2725" s="1" t="s">
        <v>68</v>
      </c>
      <c r="AA2725" s="1" t="s">
        <v>50</v>
      </c>
      <c r="AB2725" s="1" t="s">
        <v>69</v>
      </c>
    </row>
    <row r="2726" spans="1:28" x14ac:dyDescent="0.2">
      <c r="A2726" s="1" t="s">
        <v>5322</v>
      </c>
      <c r="D2726" s="1" t="s">
        <v>50</v>
      </c>
      <c r="E2726" s="1" t="s">
        <v>99</v>
      </c>
      <c r="F2726" s="1" t="s">
        <v>73</v>
      </c>
      <c r="G2726" s="1" t="s">
        <v>74</v>
      </c>
      <c r="H2726" s="1" t="s">
        <v>56</v>
      </c>
      <c r="I2726" s="1" t="s">
        <v>35</v>
      </c>
      <c r="J2726" s="1" t="s">
        <v>56</v>
      </c>
      <c r="K2726" s="1" t="s">
        <v>37</v>
      </c>
      <c r="L2726" s="1" t="s">
        <v>78</v>
      </c>
      <c r="M2726" s="1" t="s">
        <v>204</v>
      </c>
      <c r="N2726" s="1" t="s">
        <v>190</v>
      </c>
      <c r="O2726" s="1" t="s">
        <v>984</v>
      </c>
      <c r="P2726" s="1" t="s">
        <v>121</v>
      </c>
      <c r="Q2726" s="1" t="s">
        <v>80</v>
      </c>
      <c r="R2726" s="1" t="s">
        <v>881</v>
      </c>
      <c r="S2726" s="1" t="s">
        <v>113</v>
      </c>
      <c r="T2726" s="1" t="s">
        <v>114</v>
      </c>
      <c r="U2726" s="1">
        <v>2</v>
      </c>
      <c r="V2726" s="1" t="s">
        <v>124</v>
      </c>
      <c r="W2726" s="1" t="s">
        <v>66</v>
      </c>
      <c r="X2726" s="1" t="s">
        <v>133</v>
      </c>
      <c r="Y2726" s="1" t="s">
        <v>168</v>
      </c>
      <c r="AA2726" s="1">
        <v>50</v>
      </c>
      <c r="AB2726" s="1" t="s">
        <v>48</v>
      </c>
    </row>
    <row r="2727" spans="1:28" x14ac:dyDescent="0.2">
      <c r="A2727" s="1" t="s">
        <v>5323</v>
      </c>
      <c r="C2727" s="1" t="s">
        <v>5324</v>
      </c>
      <c r="D2727" s="1" t="s">
        <v>109</v>
      </c>
      <c r="E2727" s="1" t="s">
        <v>116</v>
      </c>
      <c r="F2727" s="1" t="s">
        <v>73</v>
      </c>
      <c r="G2727" s="1" t="s">
        <v>110</v>
      </c>
      <c r="H2727" s="1" t="s">
        <v>34</v>
      </c>
      <c r="I2727" s="1" t="s">
        <v>75</v>
      </c>
      <c r="J2727" s="1" t="s">
        <v>222</v>
      </c>
      <c r="K2727" s="1" t="s">
        <v>37</v>
      </c>
      <c r="L2727" s="1" t="s">
        <v>58</v>
      </c>
      <c r="M2727" s="1" t="s">
        <v>204</v>
      </c>
      <c r="N2727" s="1" t="s">
        <v>94</v>
      </c>
      <c r="O2727" s="1" t="s">
        <v>462</v>
      </c>
      <c r="P2727" s="1" t="s">
        <v>42</v>
      </c>
      <c r="Q2727" s="1" t="s">
        <v>163</v>
      </c>
      <c r="R2727" s="1" t="s">
        <v>382</v>
      </c>
      <c r="S2727" s="1" t="s">
        <v>122</v>
      </c>
      <c r="T2727" s="1" t="s">
        <v>114</v>
      </c>
      <c r="U2727" s="1">
        <v>1</v>
      </c>
      <c r="W2727" s="1" t="s">
        <v>82</v>
      </c>
      <c r="X2727" s="1">
        <v>2</v>
      </c>
      <c r="Y2727" s="1" t="s">
        <v>67</v>
      </c>
      <c r="Z2727" s="1" t="s">
        <v>175</v>
      </c>
      <c r="AA2727" s="1">
        <v>20</v>
      </c>
      <c r="AB2727" s="1" t="s">
        <v>48</v>
      </c>
    </row>
    <row r="2728" spans="1:28" x14ac:dyDescent="0.2">
      <c r="A2728" s="1" t="s">
        <v>5325</v>
      </c>
      <c r="D2728" s="1" t="s">
        <v>50</v>
      </c>
      <c r="E2728" s="1" t="s">
        <v>31</v>
      </c>
      <c r="F2728" s="1" t="s">
        <v>153</v>
      </c>
      <c r="G2728" s="1" t="s">
        <v>218</v>
      </c>
      <c r="H2728" s="1" t="s">
        <v>34</v>
      </c>
      <c r="I2728" s="1" t="s">
        <v>85</v>
      </c>
      <c r="J2728" s="1" t="s">
        <v>76</v>
      </c>
      <c r="K2728" s="1" t="s">
        <v>37</v>
      </c>
      <c r="L2728" s="1" t="s">
        <v>58</v>
      </c>
      <c r="M2728" s="1" t="s">
        <v>119</v>
      </c>
      <c r="N2728" s="1" t="s">
        <v>175</v>
      </c>
      <c r="O2728" s="1" t="s">
        <v>684</v>
      </c>
      <c r="P2728" s="1" t="s">
        <v>121</v>
      </c>
      <c r="Q2728" s="1" t="s">
        <v>80</v>
      </c>
      <c r="R2728" s="1" t="s">
        <v>645</v>
      </c>
      <c r="S2728" s="1" t="s">
        <v>92</v>
      </c>
      <c r="T2728" s="1" t="s">
        <v>81</v>
      </c>
      <c r="U2728" s="1" t="s">
        <v>93</v>
      </c>
      <c r="V2728" s="1" t="s">
        <v>178</v>
      </c>
      <c r="W2728" s="1" t="s">
        <v>66</v>
      </c>
      <c r="X2728" s="1">
        <v>5</v>
      </c>
      <c r="Y2728" s="1" t="s">
        <v>48</v>
      </c>
      <c r="Z2728" s="1" t="s">
        <v>68</v>
      </c>
      <c r="AA2728" s="1" t="s">
        <v>95</v>
      </c>
      <c r="AB2728" s="1" t="s">
        <v>48</v>
      </c>
    </row>
    <row r="2729" spans="1:28" x14ac:dyDescent="0.2">
      <c r="A2729" s="1" t="s">
        <v>5326</v>
      </c>
      <c r="C2729" s="1" t="s">
        <v>5327</v>
      </c>
      <c r="D2729" s="1" t="s">
        <v>109</v>
      </c>
      <c r="E2729" s="1" t="s">
        <v>72</v>
      </c>
      <c r="F2729" s="1" t="s">
        <v>73</v>
      </c>
      <c r="G2729" s="1" t="s">
        <v>142</v>
      </c>
      <c r="H2729" s="1" t="s">
        <v>56</v>
      </c>
      <c r="I2729" s="1" t="s">
        <v>75</v>
      </c>
      <c r="J2729" s="1" t="s">
        <v>36</v>
      </c>
      <c r="K2729" s="1" t="s">
        <v>77</v>
      </c>
      <c r="L2729" s="1" t="s">
        <v>78</v>
      </c>
      <c r="M2729" s="1" t="s">
        <v>39</v>
      </c>
      <c r="N2729" s="1" t="s">
        <v>190</v>
      </c>
      <c r="O2729" s="1" t="s">
        <v>337</v>
      </c>
      <c r="P2729" s="1" t="s">
        <v>103</v>
      </c>
      <c r="Q2729" s="1" t="s">
        <v>171</v>
      </c>
      <c r="R2729" s="1" t="s">
        <v>500</v>
      </c>
      <c r="S2729" s="1" t="s">
        <v>44</v>
      </c>
      <c r="T2729" s="1" t="s">
        <v>81</v>
      </c>
      <c r="U2729" s="1" t="s">
        <v>93</v>
      </c>
      <c r="V2729" s="1" t="s">
        <v>160</v>
      </c>
      <c r="W2729" s="1" t="s">
        <v>66</v>
      </c>
      <c r="X2729" s="1">
        <v>1</v>
      </c>
      <c r="Y2729" s="1" t="s">
        <v>168</v>
      </c>
      <c r="Z2729" s="1" t="s">
        <v>49</v>
      </c>
      <c r="AA2729" s="1">
        <v>50</v>
      </c>
      <c r="AB2729" s="1" t="s">
        <v>48</v>
      </c>
    </row>
    <row r="2730" spans="1:28" x14ac:dyDescent="0.2">
      <c r="A2730" s="1" t="s">
        <v>5328</v>
      </c>
      <c r="B2730" s="1" t="s">
        <v>5329</v>
      </c>
      <c r="D2730" s="1">
        <v>72</v>
      </c>
      <c r="E2730" s="1" t="s">
        <v>72</v>
      </c>
      <c r="F2730" s="1" t="s">
        <v>53</v>
      </c>
      <c r="G2730" s="1" t="s">
        <v>135</v>
      </c>
      <c r="H2730" s="1" t="s">
        <v>34</v>
      </c>
      <c r="I2730" s="1" t="s">
        <v>100</v>
      </c>
      <c r="J2730" s="1" t="s">
        <v>86</v>
      </c>
      <c r="K2730" s="1" t="s">
        <v>101</v>
      </c>
      <c r="L2730" s="1" t="s">
        <v>155</v>
      </c>
      <c r="M2730" s="1" t="s">
        <v>59</v>
      </c>
      <c r="O2730" s="1" t="s">
        <v>1826</v>
      </c>
      <c r="P2730" s="1" t="s">
        <v>226</v>
      </c>
      <c r="Q2730" s="1" t="s">
        <v>163</v>
      </c>
      <c r="S2730" s="1" t="s">
        <v>92</v>
      </c>
      <c r="T2730" s="1" t="s">
        <v>45</v>
      </c>
      <c r="U2730" s="1">
        <v>2</v>
      </c>
      <c r="W2730" s="1" t="s">
        <v>66</v>
      </c>
      <c r="X2730" s="1">
        <v>5</v>
      </c>
      <c r="Y2730" s="1" t="s">
        <v>168</v>
      </c>
      <c r="AA2730" s="1">
        <v>20</v>
      </c>
      <c r="AB2730" s="1" t="s">
        <v>48</v>
      </c>
    </row>
    <row r="2731" spans="1:28" x14ac:dyDescent="0.2">
      <c r="A2731" s="1" t="s">
        <v>5330</v>
      </c>
      <c r="C2731" s="1" t="s">
        <v>5210</v>
      </c>
      <c r="D2731" s="1" t="s">
        <v>109</v>
      </c>
      <c r="E2731" s="1" t="s">
        <v>84</v>
      </c>
      <c r="F2731" s="1" t="s">
        <v>53</v>
      </c>
      <c r="G2731" s="1" t="s">
        <v>148</v>
      </c>
      <c r="H2731" s="1" t="s">
        <v>136</v>
      </c>
      <c r="I2731" s="1" t="s">
        <v>35</v>
      </c>
      <c r="J2731" s="1" t="s">
        <v>222</v>
      </c>
      <c r="K2731" s="1" t="s">
        <v>37</v>
      </c>
      <c r="L2731" s="1" t="s">
        <v>78</v>
      </c>
      <c r="M2731" s="1" t="s">
        <v>119</v>
      </c>
      <c r="O2731" s="1" t="s">
        <v>448</v>
      </c>
      <c r="P2731" s="1" t="s">
        <v>42</v>
      </c>
      <c r="Q2731" s="1" t="s">
        <v>80</v>
      </c>
      <c r="R2731" s="1" t="s">
        <v>321</v>
      </c>
      <c r="S2731" s="1" t="s">
        <v>122</v>
      </c>
      <c r="T2731" s="1" t="s">
        <v>81</v>
      </c>
      <c r="U2731" s="1">
        <v>0</v>
      </c>
      <c r="V2731" s="1" t="s">
        <v>196</v>
      </c>
      <c r="W2731" s="1" t="s">
        <v>82</v>
      </c>
      <c r="X2731" s="1">
        <v>5</v>
      </c>
      <c r="Y2731" s="1" t="s">
        <v>168</v>
      </c>
      <c r="Z2731" s="1" t="s">
        <v>138</v>
      </c>
      <c r="AA2731" s="1">
        <v>50</v>
      </c>
      <c r="AB2731" s="1" t="s">
        <v>48</v>
      </c>
    </row>
    <row r="2732" spans="1:28" x14ac:dyDescent="0.2">
      <c r="A2732" s="1" t="s">
        <v>5331</v>
      </c>
      <c r="B2732" s="1" t="s">
        <v>2599</v>
      </c>
      <c r="D2732" s="1" t="s">
        <v>109</v>
      </c>
      <c r="E2732" s="1" t="s">
        <v>31</v>
      </c>
      <c r="F2732" s="1" t="s">
        <v>53</v>
      </c>
      <c r="G2732" s="1" t="s">
        <v>148</v>
      </c>
      <c r="H2732" s="1" t="s">
        <v>56</v>
      </c>
      <c r="I2732" s="1" t="s">
        <v>75</v>
      </c>
      <c r="J2732" s="1" t="s">
        <v>222</v>
      </c>
      <c r="K2732" s="1" t="s">
        <v>87</v>
      </c>
      <c r="L2732" s="1" t="s">
        <v>155</v>
      </c>
      <c r="M2732" s="1" t="s">
        <v>88</v>
      </c>
      <c r="N2732" s="1" t="s">
        <v>190</v>
      </c>
      <c r="O2732" s="1" t="s">
        <v>261</v>
      </c>
      <c r="P2732" s="1" t="s">
        <v>226</v>
      </c>
      <c r="Q2732" s="1" t="s">
        <v>80</v>
      </c>
      <c r="S2732" s="1" t="s">
        <v>64</v>
      </c>
      <c r="T2732" s="1" t="s">
        <v>81</v>
      </c>
      <c r="U2732" s="1">
        <v>0</v>
      </c>
      <c r="W2732" s="1" t="s">
        <v>125</v>
      </c>
      <c r="X2732" s="1">
        <v>4</v>
      </c>
      <c r="Y2732" s="1" t="s">
        <v>69</v>
      </c>
      <c r="Z2732" s="1" t="s">
        <v>49</v>
      </c>
      <c r="AA2732" s="1" t="s">
        <v>50</v>
      </c>
      <c r="AB2732" s="1" t="s">
        <v>69</v>
      </c>
    </row>
    <row r="2733" spans="1:28" x14ac:dyDescent="0.2">
      <c r="A2733" s="1" t="s">
        <v>5332</v>
      </c>
      <c r="C2733" s="1" t="s">
        <v>5333</v>
      </c>
      <c r="D2733" s="1" t="s">
        <v>109</v>
      </c>
      <c r="E2733" s="1" t="s">
        <v>84</v>
      </c>
      <c r="F2733" s="1" t="s">
        <v>53</v>
      </c>
      <c r="G2733" s="1" t="s">
        <v>135</v>
      </c>
      <c r="H2733" s="1" t="s">
        <v>136</v>
      </c>
      <c r="I2733" s="1" t="s">
        <v>35</v>
      </c>
      <c r="J2733" s="1" t="s">
        <v>56</v>
      </c>
      <c r="K2733" s="1" t="s">
        <v>57</v>
      </c>
      <c r="L2733" s="1" t="s">
        <v>78</v>
      </c>
      <c r="M2733" s="1" t="s">
        <v>181</v>
      </c>
      <c r="N2733" s="1" t="s">
        <v>138</v>
      </c>
      <c r="O2733" s="1" t="s">
        <v>284</v>
      </c>
      <c r="P2733" s="1" t="s">
        <v>121</v>
      </c>
      <c r="Q2733" s="1" t="s">
        <v>163</v>
      </c>
      <c r="S2733" s="1" t="s">
        <v>44</v>
      </c>
      <c r="T2733" s="1" t="s">
        <v>123</v>
      </c>
      <c r="U2733" s="1">
        <v>3</v>
      </c>
      <c r="V2733" s="1" t="s">
        <v>65</v>
      </c>
      <c r="W2733" s="1" t="s">
        <v>66</v>
      </c>
      <c r="X2733" s="1">
        <v>1</v>
      </c>
      <c r="Y2733" s="1" t="s">
        <v>69</v>
      </c>
      <c r="AA2733" s="1">
        <v>10</v>
      </c>
      <c r="AB2733" s="1" t="s">
        <v>69</v>
      </c>
    </row>
    <row r="2734" spans="1:28" x14ac:dyDescent="0.2">
      <c r="A2734" s="1" t="s">
        <v>5334</v>
      </c>
      <c r="D2734" s="1" t="s">
        <v>109</v>
      </c>
      <c r="E2734" s="1" t="s">
        <v>72</v>
      </c>
      <c r="F2734" s="1" t="s">
        <v>53</v>
      </c>
      <c r="G2734" s="1" t="s">
        <v>54</v>
      </c>
      <c r="H2734" s="1" t="s">
        <v>136</v>
      </c>
      <c r="I2734" s="1" t="s">
        <v>100</v>
      </c>
      <c r="J2734" s="1" t="s">
        <v>76</v>
      </c>
      <c r="K2734" s="1" t="s">
        <v>101</v>
      </c>
      <c r="L2734" s="1" t="s">
        <v>118</v>
      </c>
      <c r="M2734" s="1" t="s">
        <v>39</v>
      </c>
      <c r="N2734" s="1" t="s">
        <v>40</v>
      </c>
      <c r="O2734" s="1" t="s">
        <v>492</v>
      </c>
      <c r="P2734" s="1" t="s">
        <v>121</v>
      </c>
      <c r="Q2734" s="1" t="s">
        <v>80</v>
      </c>
      <c r="S2734" s="1" t="s">
        <v>44</v>
      </c>
      <c r="T2734" s="1" t="s">
        <v>114</v>
      </c>
      <c r="U2734" s="1">
        <v>2</v>
      </c>
      <c r="W2734" s="1" t="s">
        <v>47</v>
      </c>
      <c r="X2734" s="1" t="s">
        <v>133</v>
      </c>
      <c r="Y2734" s="1" t="s">
        <v>168</v>
      </c>
      <c r="AA2734" s="1">
        <v>20</v>
      </c>
      <c r="AB2734" s="1" t="s">
        <v>48</v>
      </c>
    </row>
    <row r="2735" spans="1:28" x14ac:dyDescent="0.2">
      <c r="A2735" s="1" t="s">
        <v>5335</v>
      </c>
      <c r="D2735" s="1">
        <v>13</v>
      </c>
      <c r="E2735" s="1" t="s">
        <v>99</v>
      </c>
      <c r="F2735" s="1" t="s">
        <v>32</v>
      </c>
      <c r="G2735" s="1" t="s">
        <v>185</v>
      </c>
      <c r="H2735" s="1" t="s">
        <v>56</v>
      </c>
      <c r="I2735" s="1" t="s">
        <v>85</v>
      </c>
      <c r="J2735" s="1" t="s">
        <v>86</v>
      </c>
      <c r="K2735" s="1" t="s">
        <v>37</v>
      </c>
      <c r="L2735" s="1" t="s">
        <v>155</v>
      </c>
      <c r="M2735" s="1" t="s">
        <v>181</v>
      </c>
      <c r="N2735" s="1" t="s">
        <v>60</v>
      </c>
      <c r="O2735" s="1" t="s">
        <v>1570</v>
      </c>
      <c r="P2735" s="1" t="s">
        <v>121</v>
      </c>
      <c r="Q2735" s="1" t="s">
        <v>80</v>
      </c>
      <c r="R2735" s="1" t="s">
        <v>1349</v>
      </c>
      <c r="S2735" s="1" t="s">
        <v>92</v>
      </c>
      <c r="T2735" s="1" t="s">
        <v>81</v>
      </c>
      <c r="U2735" s="1" t="s">
        <v>93</v>
      </c>
      <c r="V2735" s="1" t="s">
        <v>132</v>
      </c>
      <c r="W2735" s="1" t="s">
        <v>82</v>
      </c>
      <c r="X2735" s="1" t="s">
        <v>151</v>
      </c>
      <c r="Y2735" s="1" t="s">
        <v>168</v>
      </c>
      <c r="Z2735" s="1" t="s">
        <v>49</v>
      </c>
      <c r="AA2735" s="1">
        <v>20</v>
      </c>
      <c r="AB2735" s="1" t="s">
        <v>69</v>
      </c>
    </row>
    <row r="2736" spans="1:28" x14ac:dyDescent="0.2">
      <c r="A2736" s="1" t="s">
        <v>5336</v>
      </c>
      <c r="D2736" s="1">
        <v>3</v>
      </c>
      <c r="E2736" s="1" t="s">
        <v>99</v>
      </c>
      <c r="F2736" s="1" t="s">
        <v>53</v>
      </c>
      <c r="G2736" s="1" t="s">
        <v>135</v>
      </c>
      <c r="H2736" s="1" t="s">
        <v>136</v>
      </c>
      <c r="I2736" s="1" t="s">
        <v>35</v>
      </c>
      <c r="J2736" s="1" t="s">
        <v>86</v>
      </c>
      <c r="K2736" s="1" t="s">
        <v>37</v>
      </c>
      <c r="L2736" s="1" t="s">
        <v>118</v>
      </c>
      <c r="M2736" s="1" t="s">
        <v>39</v>
      </c>
      <c r="N2736" s="1" t="s">
        <v>60</v>
      </c>
      <c r="O2736" s="1" t="s">
        <v>1357</v>
      </c>
      <c r="P2736" s="1" t="s">
        <v>103</v>
      </c>
      <c r="Q2736" s="1" t="s">
        <v>43</v>
      </c>
      <c r="R2736" s="1" t="s">
        <v>2449</v>
      </c>
      <c r="S2736" s="1" t="s">
        <v>122</v>
      </c>
      <c r="T2736" s="1" t="s">
        <v>81</v>
      </c>
      <c r="U2736" s="1">
        <v>0</v>
      </c>
      <c r="V2736" s="1" t="s">
        <v>46</v>
      </c>
      <c r="W2736" s="1" t="s">
        <v>47</v>
      </c>
      <c r="X2736" s="1">
        <v>4</v>
      </c>
      <c r="Z2736" s="1" t="s">
        <v>49</v>
      </c>
      <c r="AA2736" s="1">
        <v>20</v>
      </c>
      <c r="AB2736" s="1" t="s">
        <v>48</v>
      </c>
    </row>
    <row r="2737" spans="1:28" x14ac:dyDescent="0.2">
      <c r="A2737" s="1" t="s">
        <v>5337</v>
      </c>
      <c r="B2737" s="1" t="s">
        <v>1057</v>
      </c>
      <c r="D2737" s="1">
        <v>50</v>
      </c>
      <c r="E2737" s="1" t="s">
        <v>116</v>
      </c>
      <c r="F2737" s="1" t="s">
        <v>32</v>
      </c>
      <c r="G2737" s="1" t="s">
        <v>259</v>
      </c>
      <c r="H2737" s="1" t="s">
        <v>56</v>
      </c>
      <c r="I2737" s="1" t="s">
        <v>35</v>
      </c>
      <c r="J2737" s="1" t="s">
        <v>222</v>
      </c>
      <c r="K2737" s="1" t="s">
        <v>101</v>
      </c>
      <c r="L2737" s="1" t="s">
        <v>38</v>
      </c>
      <c r="M2737" s="1" t="s">
        <v>204</v>
      </c>
      <c r="N2737" s="1" t="s">
        <v>175</v>
      </c>
      <c r="O2737" s="1" t="s">
        <v>278</v>
      </c>
      <c r="P2737" s="1" t="s">
        <v>42</v>
      </c>
      <c r="Q2737" s="1" t="s">
        <v>62</v>
      </c>
      <c r="R2737" s="1" t="s">
        <v>744</v>
      </c>
      <c r="S2737" s="1" t="s">
        <v>113</v>
      </c>
      <c r="T2737" s="1" t="s">
        <v>123</v>
      </c>
      <c r="U2737" s="1">
        <v>1</v>
      </c>
      <c r="V2737" s="1" t="s">
        <v>105</v>
      </c>
      <c r="W2737" s="1" t="s">
        <v>47</v>
      </c>
      <c r="X2737" s="1">
        <v>5</v>
      </c>
      <c r="Y2737" s="1" t="s">
        <v>69</v>
      </c>
      <c r="Z2737" s="1" t="s">
        <v>68</v>
      </c>
      <c r="AA2737" s="1">
        <v>10</v>
      </c>
      <c r="AB2737" s="1" t="s">
        <v>48</v>
      </c>
    </row>
    <row r="2738" spans="1:28" x14ac:dyDescent="0.2">
      <c r="A2738" s="1" t="s">
        <v>5338</v>
      </c>
      <c r="B2738" s="1" t="s">
        <v>471</v>
      </c>
      <c r="D2738" s="1" t="s">
        <v>50</v>
      </c>
      <c r="E2738" s="1" t="s">
        <v>116</v>
      </c>
      <c r="F2738" s="1" t="s">
        <v>153</v>
      </c>
      <c r="G2738" s="1" t="s">
        <v>215</v>
      </c>
      <c r="H2738" s="1" t="s">
        <v>55</v>
      </c>
      <c r="I2738" s="1" t="s">
        <v>35</v>
      </c>
      <c r="J2738" s="1" t="s">
        <v>36</v>
      </c>
      <c r="K2738" s="1" t="s">
        <v>101</v>
      </c>
      <c r="L2738" s="1" t="s">
        <v>78</v>
      </c>
      <c r="M2738" s="1" t="s">
        <v>181</v>
      </c>
      <c r="N2738" s="1" t="s">
        <v>40</v>
      </c>
      <c r="O2738" s="1" t="s">
        <v>661</v>
      </c>
      <c r="P2738" s="1" t="s">
        <v>121</v>
      </c>
      <c r="Q2738" s="1" t="s">
        <v>43</v>
      </c>
      <c r="R2738" s="1" t="s">
        <v>431</v>
      </c>
      <c r="S2738" s="1" t="s">
        <v>92</v>
      </c>
      <c r="T2738" s="1" t="s">
        <v>114</v>
      </c>
      <c r="U2738" s="1" t="s">
        <v>93</v>
      </c>
      <c r="V2738" s="1" t="s">
        <v>132</v>
      </c>
      <c r="W2738" s="1" t="s">
        <v>82</v>
      </c>
      <c r="X2738" s="1">
        <v>4</v>
      </c>
      <c r="Y2738" s="1" t="s">
        <v>67</v>
      </c>
      <c r="Z2738" s="1" t="s">
        <v>94</v>
      </c>
      <c r="AA2738" s="1" t="s">
        <v>50</v>
      </c>
      <c r="AB2738" s="1" t="s">
        <v>69</v>
      </c>
    </row>
    <row r="2739" spans="1:28" x14ac:dyDescent="0.2">
      <c r="A2739" s="1" t="s">
        <v>5339</v>
      </c>
      <c r="B2739" s="1" t="s">
        <v>628</v>
      </c>
      <c r="C2739" s="1" t="s">
        <v>4690</v>
      </c>
      <c r="D2739" s="1">
        <v>88</v>
      </c>
      <c r="E2739" s="1" t="s">
        <v>99</v>
      </c>
      <c r="F2739" s="1" t="s">
        <v>32</v>
      </c>
      <c r="G2739" s="1" t="s">
        <v>185</v>
      </c>
      <c r="H2739" s="1" t="s">
        <v>136</v>
      </c>
      <c r="I2739" s="1" t="s">
        <v>85</v>
      </c>
      <c r="J2739" s="1" t="s">
        <v>56</v>
      </c>
      <c r="K2739" s="1" t="s">
        <v>101</v>
      </c>
      <c r="L2739" s="1" t="s">
        <v>38</v>
      </c>
      <c r="M2739" s="1" t="s">
        <v>59</v>
      </c>
      <c r="N2739" s="1" t="s">
        <v>40</v>
      </c>
      <c r="O2739" s="1" t="s">
        <v>334</v>
      </c>
      <c r="P2739" s="1" t="s">
        <v>42</v>
      </c>
      <c r="Q2739" s="1" t="s">
        <v>43</v>
      </c>
      <c r="S2739" s="1" t="s">
        <v>92</v>
      </c>
      <c r="T2739" s="1" t="s">
        <v>81</v>
      </c>
      <c r="U2739" s="1">
        <v>3</v>
      </c>
      <c r="V2739" s="1" t="s">
        <v>105</v>
      </c>
      <c r="W2739" s="1" t="s">
        <v>47</v>
      </c>
      <c r="X2739" s="1" t="s">
        <v>151</v>
      </c>
      <c r="Y2739" s="1" t="s">
        <v>168</v>
      </c>
      <c r="AA2739" s="1" t="s">
        <v>95</v>
      </c>
      <c r="AB2739" s="1" t="s">
        <v>48</v>
      </c>
    </row>
    <row r="2740" spans="1:28" x14ac:dyDescent="0.2">
      <c r="A2740" s="1" t="s">
        <v>5340</v>
      </c>
      <c r="B2740" s="1" t="s">
        <v>1145</v>
      </c>
      <c r="D2740" s="1" t="s">
        <v>50</v>
      </c>
      <c r="E2740" s="1" t="s">
        <v>116</v>
      </c>
      <c r="F2740" s="1" t="s">
        <v>53</v>
      </c>
      <c r="G2740" s="1" t="s">
        <v>135</v>
      </c>
      <c r="H2740" s="1" t="s">
        <v>34</v>
      </c>
      <c r="I2740" s="1" t="s">
        <v>35</v>
      </c>
      <c r="J2740" s="1" t="s">
        <v>76</v>
      </c>
      <c r="K2740" s="1" t="s">
        <v>77</v>
      </c>
      <c r="L2740" s="1" t="s">
        <v>38</v>
      </c>
      <c r="M2740" s="1" t="s">
        <v>59</v>
      </c>
      <c r="N2740" s="1" t="s">
        <v>40</v>
      </c>
      <c r="O2740" s="1" t="s">
        <v>1085</v>
      </c>
      <c r="P2740" s="1" t="s">
        <v>103</v>
      </c>
      <c r="Q2740" s="1" t="s">
        <v>163</v>
      </c>
      <c r="S2740" s="1" t="s">
        <v>131</v>
      </c>
      <c r="T2740" s="1" t="s">
        <v>114</v>
      </c>
      <c r="U2740" s="1">
        <v>3</v>
      </c>
      <c r="V2740" s="1" t="s">
        <v>124</v>
      </c>
      <c r="W2740" s="1" t="s">
        <v>66</v>
      </c>
      <c r="X2740" s="1" t="s">
        <v>151</v>
      </c>
      <c r="AA2740" s="1">
        <v>10</v>
      </c>
      <c r="AB2740" s="1" t="s">
        <v>48</v>
      </c>
    </row>
    <row r="2741" spans="1:28" x14ac:dyDescent="0.2">
      <c r="A2741" s="1" t="s">
        <v>5341</v>
      </c>
      <c r="C2741" s="1" t="s">
        <v>5342</v>
      </c>
      <c r="D2741" s="1" t="s">
        <v>109</v>
      </c>
      <c r="E2741" s="1" t="s">
        <v>72</v>
      </c>
      <c r="F2741" s="1" t="s">
        <v>153</v>
      </c>
      <c r="G2741" s="1" t="s">
        <v>154</v>
      </c>
      <c r="H2741" s="1" t="s">
        <v>56</v>
      </c>
      <c r="I2741" s="1" t="s">
        <v>100</v>
      </c>
      <c r="J2741" s="1" t="s">
        <v>86</v>
      </c>
      <c r="K2741" s="1" t="s">
        <v>101</v>
      </c>
      <c r="L2741" s="1" t="s">
        <v>38</v>
      </c>
      <c r="M2741" s="1" t="s">
        <v>39</v>
      </c>
      <c r="N2741" s="1" t="s">
        <v>94</v>
      </c>
      <c r="O2741" s="1" t="s">
        <v>872</v>
      </c>
      <c r="P2741" s="1" t="s">
        <v>103</v>
      </c>
      <c r="Q2741" s="1" t="s">
        <v>80</v>
      </c>
      <c r="R2741" s="1" t="s">
        <v>102</v>
      </c>
      <c r="S2741" s="1" t="s">
        <v>248</v>
      </c>
      <c r="T2741" s="1" t="s">
        <v>45</v>
      </c>
      <c r="U2741" s="1">
        <v>0</v>
      </c>
      <c r="V2741" s="1" t="s">
        <v>124</v>
      </c>
      <c r="W2741" s="1" t="s">
        <v>125</v>
      </c>
      <c r="X2741" s="1" t="s">
        <v>151</v>
      </c>
      <c r="Z2741" s="1" t="s">
        <v>68</v>
      </c>
      <c r="AA2741" s="1">
        <v>50</v>
      </c>
      <c r="AB2741" s="1" t="s">
        <v>69</v>
      </c>
    </row>
    <row r="2742" spans="1:28" x14ac:dyDescent="0.2">
      <c r="A2742" s="1" t="s">
        <v>5343</v>
      </c>
      <c r="C2742" s="1" t="s">
        <v>5344</v>
      </c>
      <c r="D2742" s="1" t="s">
        <v>109</v>
      </c>
      <c r="E2742" s="1" t="s">
        <v>84</v>
      </c>
      <c r="F2742" s="1" t="s">
        <v>32</v>
      </c>
      <c r="G2742" s="1" t="s">
        <v>185</v>
      </c>
      <c r="H2742" s="1" t="s">
        <v>55</v>
      </c>
      <c r="I2742" s="1" t="s">
        <v>75</v>
      </c>
      <c r="J2742" s="1" t="s">
        <v>222</v>
      </c>
      <c r="K2742" s="1" t="s">
        <v>37</v>
      </c>
      <c r="L2742" s="1" t="s">
        <v>38</v>
      </c>
      <c r="M2742" s="1" t="s">
        <v>119</v>
      </c>
      <c r="N2742" s="1" t="s">
        <v>190</v>
      </c>
      <c r="O2742" s="1" t="s">
        <v>734</v>
      </c>
      <c r="P2742" s="1" t="s">
        <v>42</v>
      </c>
      <c r="Q2742" s="1" t="s">
        <v>80</v>
      </c>
      <c r="S2742" s="1" t="s">
        <v>131</v>
      </c>
      <c r="T2742" s="1" t="s">
        <v>114</v>
      </c>
      <c r="U2742" s="1">
        <v>1</v>
      </c>
      <c r="W2742" s="1" t="s">
        <v>125</v>
      </c>
      <c r="X2742" s="1" t="s">
        <v>133</v>
      </c>
      <c r="Y2742" s="1" t="s">
        <v>48</v>
      </c>
      <c r="Z2742" s="1" t="s">
        <v>68</v>
      </c>
      <c r="AA2742" s="1">
        <v>50</v>
      </c>
      <c r="AB2742" s="1" t="s">
        <v>48</v>
      </c>
    </row>
    <row r="2743" spans="1:28" x14ac:dyDescent="0.2">
      <c r="A2743" s="1" t="s">
        <v>5345</v>
      </c>
      <c r="B2743" s="1" t="s">
        <v>1356</v>
      </c>
      <c r="D2743" s="1" t="s">
        <v>50</v>
      </c>
      <c r="E2743" s="1" t="s">
        <v>72</v>
      </c>
      <c r="F2743" s="1" t="s">
        <v>32</v>
      </c>
      <c r="G2743" s="1" t="s">
        <v>33</v>
      </c>
      <c r="H2743" s="1" t="s">
        <v>136</v>
      </c>
      <c r="I2743" s="1" t="s">
        <v>100</v>
      </c>
      <c r="J2743" s="1" t="s">
        <v>56</v>
      </c>
      <c r="K2743" s="1" t="s">
        <v>77</v>
      </c>
      <c r="L2743" s="1" t="s">
        <v>78</v>
      </c>
      <c r="M2743" s="1" t="s">
        <v>88</v>
      </c>
      <c r="N2743" s="1" t="s">
        <v>89</v>
      </c>
      <c r="O2743" s="1" t="s">
        <v>1458</v>
      </c>
      <c r="P2743" s="1" t="s">
        <v>121</v>
      </c>
      <c r="Q2743" s="1" t="s">
        <v>80</v>
      </c>
      <c r="S2743" s="1" t="s">
        <v>248</v>
      </c>
      <c r="T2743" s="1" t="s">
        <v>81</v>
      </c>
      <c r="U2743" s="1" t="s">
        <v>93</v>
      </c>
      <c r="W2743" s="1" t="s">
        <v>47</v>
      </c>
      <c r="X2743" s="1">
        <v>4</v>
      </c>
      <c r="Y2743" s="1" t="s">
        <v>168</v>
      </c>
      <c r="Z2743" s="1" t="s">
        <v>49</v>
      </c>
      <c r="AA2743" s="1" t="s">
        <v>50</v>
      </c>
      <c r="AB2743" s="1" t="s">
        <v>69</v>
      </c>
    </row>
    <row r="2744" spans="1:28" x14ac:dyDescent="0.2">
      <c r="A2744" s="1" t="s">
        <v>5346</v>
      </c>
      <c r="D2744" s="1" t="s">
        <v>109</v>
      </c>
      <c r="E2744" s="1" t="s">
        <v>99</v>
      </c>
      <c r="F2744" s="1" t="s">
        <v>53</v>
      </c>
      <c r="G2744" s="1" t="s">
        <v>54</v>
      </c>
      <c r="H2744" s="1" t="s">
        <v>136</v>
      </c>
      <c r="I2744" s="1" t="s">
        <v>35</v>
      </c>
      <c r="J2744" s="1" t="s">
        <v>86</v>
      </c>
      <c r="K2744" s="1" t="s">
        <v>87</v>
      </c>
      <c r="L2744" s="1" t="s">
        <v>38</v>
      </c>
      <c r="M2744" s="1" t="s">
        <v>204</v>
      </c>
      <c r="N2744" s="1" t="s">
        <v>40</v>
      </c>
      <c r="O2744" s="1" t="s">
        <v>785</v>
      </c>
      <c r="P2744" s="1" t="s">
        <v>103</v>
      </c>
      <c r="Q2744" s="1" t="s">
        <v>80</v>
      </c>
      <c r="S2744" s="1" t="s">
        <v>113</v>
      </c>
      <c r="T2744" s="1" t="s">
        <v>123</v>
      </c>
      <c r="U2744" s="1">
        <v>2</v>
      </c>
      <c r="V2744" s="1" t="s">
        <v>132</v>
      </c>
      <c r="W2744" s="1" t="s">
        <v>125</v>
      </c>
      <c r="X2744" s="1">
        <v>4</v>
      </c>
      <c r="Y2744" s="1" t="s">
        <v>69</v>
      </c>
      <c r="Z2744" s="1" t="s">
        <v>49</v>
      </c>
      <c r="AA2744" s="1" t="s">
        <v>95</v>
      </c>
      <c r="AB2744" s="1" t="s">
        <v>48</v>
      </c>
    </row>
    <row r="2745" spans="1:28" x14ac:dyDescent="0.2">
      <c r="A2745" s="1" t="s">
        <v>5347</v>
      </c>
      <c r="B2745" s="1" t="s">
        <v>5348</v>
      </c>
      <c r="D2745" s="1" t="s">
        <v>50</v>
      </c>
      <c r="E2745" s="1" t="s">
        <v>84</v>
      </c>
      <c r="F2745" s="1" t="s">
        <v>32</v>
      </c>
      <c r="G2745" s="1" t="s">
        <v>117</v>
      </c>
      <c r="H2745" s="1" t="s">
        <v>55</v>
      </c>
      <c r="I2745" s="1" t="s">
        <v>100</v>
      </c>
      <c r="J2745" s="1" t="s">
        <v>222</v>
      </c>
      <c r="K2745" s="1" t="s">
        <v>57</v>
      </c>
      <c r="L2745" s="1" t="s">
        <v>38</v>
      </c>
      <c r="M2745" s="1" t="s">
        <v>181</v>
      </c>
      <c r="N2745" s="1" t="s">
        <v>40</v>
      </c>
      <c r="O2745" s="1" t="s">
        <v>2177</v>
      </c>
      <c r="P2745" s="1" t="s">
        <v>121</v>
      </c>
      <c r="Q2745" s="1" t="s">
        <v>62</v>
      </c>
      <c r="S2745" s="1" t="s">
        <v>122</v>
      </c>
      <c r="T2745" s="1" t="s">
        <v>45</v>
      </c>
      <c r="U2745" s="1">
        <v>2</v>
      </c>
      <c r="V2745" s="1" t="s">
        <v>196</v>
      </c>
      <c r="W2745" s="1" t="s">
        <v>47</v>
      </c>
      <c r="X2745" s="1" t="s">
        <v>151</v>
      </c>
      <c r="Y2745" s="1" t="s">
        <v>48</v>
      </c>
      <c r="Z2745" s="1" t="s">
        <v>94</v>
      </c>
      <c r="AA2745" s="1">
        <v>50</v>
      </c>
      <c r="AB2745" s="1" t="s">
        <v>69</v>
      </c>
    </row>
    <row r="2746" spans="1:28" x14ac:dyDescent="0.2">
      <c r="A2746" s="1" t="s">
        <v>5349</v>
      </c>
      <c r="C2746" s="1" t="s">
        <v>5350</v>
      </c>
      <c r="D2746" s="1" t="s">
        <v>109</v>
      </c>
      <c r="E2746" s="1" t="s">
        <v>99</v>
      </c>
      <c r="F2746" s="1" t="s">
        <v>32</v>
      </c>
      <c r="G2746" s="1" t="s">
        <v>117</v>
      </c>
      <c r="H2746" s="1" t="s">
        <v>34</v>
      </c>
      <c r="I2746" s="1" t="s">
        <v>35</v>
      </c>
      <c r="J2746" s="1" t="s">
        <v>56</v>
      </c>
      <c r="K2746" s="1" t="s">
        <v>57</v>
      </c>
      <c r="L2746" s="1" t="s">
        <v>78</v>
      </c>
      <c r="M2746" s="1" t="s">
        <v>59</v>
      </c>
      <c r="O2746" s="1" t="s">
        <v>1753</v>
      </c>
      <c r="P2746" s="1" t="s">
        <v>121</v>
      </c>
      <c r="Q2746" s="1" t="s">
        <v>62</v>
      </c>
      <c r="R2746" s="1" t="s">
        <v>2951</v>
      </c>
      <c r="S2746" s="1" t="s">
        <v>248</v>
      </c>
      <c r="T2746" s="1" t="s">
        <v>81</v>
      </c>
      <c r="U2746" s="1">
        <v>1</v>
      </c>
      <c r="W2746" s="1" t="s">
        <v>125</v>
      </c>
      <c r="X2746" s="1">
        <v>2</v>
      </c>
      <c r="Z2746" s="1" t="s">
        <v>68</v>
      </c>
      <c r="AA2746" s="1" t="s">
        <v>50</v>
      </c>
      <c r="AB2746" s="1" t="s">
        <v>48</v>
      </c>
    </row>
    <row r="2747" spans="1:28" x14ac:dyDescent="0.2">
      <c r="A2747" s="1" t="s">
        <v>5351</v>
      </c>
      <c r="D2747" s="1" t="s">
        <v>109</v>
      </c>
      <c r="E2747" s="1" t="s">
        <v>72</v>
      </c>
      <c r="F2747" s="1" t="s">
        <v>53</v>
      </c>
      <c r="G2747" s="1" t="s">
        <v>135</v>
      </c>
      <c r="H2747" s="1" t="s">
        <v>56</v>
      </c>
      <c r="I2747" s="1" t="s">
        <v>85</v>
      </c>
      <c r="J2747" s="1" t="s">
        <v>36</v>
      </c>
      <c r="K2747" s="1" t="s">
        <v>77</v>
      </c>
      <c r="L2747" s="1" t="s">
        <v>78</v>
      </c>
      <c r="M2747" s="1" t="s">
        <v>181</v>
      </c>
      <c r="N2747" s="1" t="s">
        <v>60</v>
      </c>
      <c r="O2747" s="1" t="s">
        <v>176</v>
      </c>
      <c r="P2747" s="1" t="s">
        <v>42</v>
      </c>
      <c r="Q2747" s="1" t="s">
        <v>62</v>
      </c>
      <c r="R2747" s="1" t="s">
        <v>2106</v>
      </c>
      <c r="S2747" s="1" t="s">
        <v>122</v>
      </c>
      <c r="T2747" s="1" t="s">
        <v>45</v>
      </c>
      <c r="U2747" s="1">
        <v>3</v>
      </c>
      <c r="W2747" s="1" t="s">
        <v>82</v>
      </c>
      <c r="X2747" s="1">
        <v>1</v>
      </c>
      <c r="Y2747" s="1" t="s">
        <v>48</v>
      </c>
      <c r="Z2747" s="1" t="s">
        <v>94</v>
      </c>
      <c r="AA2747" s="1">
        <v>50</v>
      </c>
      <c r="AB2747" s="1" t="s">
        <v>48</v>
      </c>
    </row>
    <row r="2748" spans="1:28" x14ac:dyDescent="0.2">
      <c r="A2748" s="1" t="s">
        <v>5352</v>
      </c>
      <c r="B2748" s="1" t="s">
        <v>2996</v>
      </c>
      <c r="D2748" s="1">
        <v>45</v>
      </c>
      <c r="E2748" s="1" t="s">
        <v>72</v>
      </c>
      <c r="F2748" s="1" t="s">
        <v>153</v>
      </c>
      <c r="G2748" s="1" t="s">
        <v>215</v>
      </c>
      <c r="H2748" s="1" t="s">
        <v>34</v>
      </c>
      <c r="I2748" s="1" t="s">
        <v>100</v>
      </c>
      <c r="J2748" s="1" t="s">
        <v>86</v>
      </c>
      <c r="K2748" s="1" t="s">
        <v>87</v>
      </c>
      <c r="L2748" s="1" t="s">
        <v>38</v>
      </c>
      <c r="M2748" s="1" t="s">
        <v>181</v>
      </c>
      <c r="N2748" s="1" t="s">
        <v>190</v>
      </c>
      <c r="O2748" s="1" t="s">
        <v>2619</v>
      </c>
      <c r="P2748" s="1" t="s">
        <v>103</v>
      </c>
      <c r="Q2748" s="1" t="s">
        <v>43</v>
      </c>
      <c r="R2748" s="1" t="s">
        <v>366</v>
      </c>
      <c r="S2748" s="1" t="s">
        <v>131</v>
      </c>
      <c r="T2748" s="1" t="s">
        <v>114</v>
      </c>
      <c r="U2748" s="1">
        <v>2</v>
      </c>
      <c r="V2748" s="1" t="s">
        <v>46</v>
      </c>
      <c r="W2748" s="1" t="s">
        <v>66</v>
      </c>
      <c r="X2748" s="1" t="s">
        <v>151</v>
      </c>
      <c r="Y2748" s="1" t="s">
        <v>67</v>
      </c>
      <c r="Z2748" s="1" t="s">
        <v>49</v>
      </c>
      <c r="AA2748" s="1" t="s">
        <v>95</v>
      </c>
      <c r="AB2748" s="1" t="s">
        <v>48</v>
      </c>
    </row>
    <row r="2749" spans="1:28" x14ac:dyDescent="0.2">
      <c r="A2749" s="1" t="s">
        <v>5353</v>
      </c>
      <c r="C2749" s="1" t="s">
        <v>5354</v>
      </c>
      <c r="D2749" s="1" t="s">
        <v>50</v>
      </c>
      <c r="E2749" s="1" t="s">
        <v>31</v>
      </c>
      <c r="F2749" s="1" t="s">
        <v>32</v>
      </c>
      <c r="G2749" s="1" t="s">
        <v>33</v>
      </c>
      <c r="H2749" s="1" t="s">
        <v>55</v>
      </c>
      <c r="I2749" s="1" t="s">
        <v>75</v>
      </c>
      <c r="J2749" s="1" t="s">
        <v>76</v>
      </c>
      <c r="K2749" s="1" t="s">
        <v>37</v>
      </c>
      <c r="L2749" s="1" t="s">
        <v>118</v>
      </c>
      <c r="M2749" s="1" t="s">
        <v>119</v>
      </c>
      <c r="O2749" s="1" t="s">
        <v>1462</v>
      </c>
      <c r="P2749" s="1" t="s">
        <v>226</v>
      </c>
      <c r="Q2749" s="1" t="s">
        <v>43</v>
      </c>
      <c r="R2749" s="1" t="s">
        <v>654</v>
      </c>
      <c r="S2749" s="1" t="s">
        <v>64</v>
      </c>
      <c r="T2749" s="1" t="s">
        <v>123</v>
      </c>
      <c r="U2749" s="1">
        <v>0</v>
      </c>
      <c r="W2749" s="1" t="s">
        <v>82</v>
      </c>
      <c r="X2749" s="1">
        <v>3</v>
      </c>
      <c r="Y2749" s="1" t="s">
        <v>168</v>
      </c>
      <c r="Z2749" s="1" t="s">
        <v>94</v>
      </c>
      <c r="AA2749" s="1">
        <v>20</v>
      </c>
      <c r="AB2749" s="1" t="s">
        <v>69</v>
      </c>
    </row>
    <row r="2750" spans="1:28" x14ac:dyDescent="0.2">
      <c r="A2750" s="1" t="s">
        <v>5355</v>
      </c>
      <c r="B2750" s="1" t="s">
        <v>2085</v>
      </c>
      <c r="D2750" s="1" t="s">
        <v>109</v>
      </c>
      <c r="E2750" s="1" t="s">
        <v>84</v>
      </c>
      <c r="F2750" s="1" t="s">
        <v>32</v>
      </c>
      <c r="G2750" s="1" t="s">
        <v>117</v>
      </c>
      <c r="H2750" s="1" t="s">
        <v>34</v>
      </c>
      <c r="I2750" s="1" t="s">
        <v>85</v>
      </c>
      <c r="J2750" s="1" t="s">
        <v>222</v>
      </c>
      <c r="K2750" s="1" t="s">
        <v>101</v>
      </c>
      <c r="L2750" s="1" t="s">
        <v>38</v>
      </c>
      <c r="M2750" s="1" t="s">
        <v>181</v>
      </c>
      <c r="N2750" s="1" t="s">
        <v>40</v>
      </c>
      <c r="O2750" s="1" t="s">
        <v>616</v>
      </c>
      <c r="P2750" s="1" t="s">
        <v>42</v>
      </c>
      <c r="Q2750" s="1" t="s">
        <v>62</v>
      </c>
      <c r="S2750" s="1" t="s">
        <v>44</v>
      </c>
      <c r="T2750" s="1" t="s">
        <v>123</v>
      </c>
      <c r="U2750" s="1">
        <v>2</v>
      </c>
      <c r="V2750" s="1" t="s">
        <v>196</v>
      </c>
      <c r="W2750" s="1" t="s">
        <v>47</v>
      </c>
      <c r="X2750" s="1" t="s">
        <v>151</v>
      </c>
      <c r="AA2750" s="1" t="s">
        <v>95</v>
      </c>
      <c r="AB2750" s="1" t="s">
        <v>69</v>
      </c>
    </row>
    <row r="2751" spans="1:28" x14ac:dyDescent="0.2">
      <c r="A2751" s="1" t="s">
        <v>5356</v>
      </c>
      <c r="B2751" s="1" t="s">
        <v>2983</v>
      </c>
      <c r="D2751" s="1" t="s">
        <v>109</v>
      </c>
      <c r="E2751" s="1" t="s">
        <v>99</v>
      </c>
      <c r="F2751" s="1" t="s">
        <v>153</v>
      </c>
      <c r="G2751" s="1" t="s">
        <v>218</v>
      </c>
      <c r="H2751" s="1" t="s">
        <v>136</v>
      </c>
      <c r="I2751" s="1" t="s">
        <v>100</v>
      </c>
      <c r="J2751" s="1" t="s">
        <v>56</v>
      </c>
      <c r="K2751" s="1" t="s">
        <v>77</v>
      </c>
      <c r="L2751" s="1" t="s">
        <v>118</v>
      </c>
      <c r="M2751" s="1" t="s">
        <v>204</v>
      </c>
      <c r="N2751" s="1" t="s">
        <v>60</v>
      </c>
      <c r="O2751" s="1" t="s">
        <v>137</v>
      </c>
      <c r="P2751" s="1" t="s">
        <v>121</v>
      </c>
      <c r="Q2751" s="1" t="s">
        <v>62</v>
      </c>
      <c r="R2751" s="1" t="s">
        <v>860</v>
      </c>
      <c r="S2751" s="1" t="s">
        <v>92</v>
      </c>
      <c r="T2751" s="1" t="s">
        <v>123</v>
      </c>
      <c r="U2751" s="1" t="s">
        <v>93</v>
      </c>
      <c r="W2751" s="1" t="s">
        <v>82</v>
      </c>
      <c r="X2751" s="1">
        <v>5</v>
      </c>
      <c r="Y2751" s="1" t="s">
        <v>168</v>
      </c>
      <c r="Z2751" s="1" t="s">
        <v>49</v>
      </c>
      <c r="AA2751" s="1" t="s">
        <v>95</v>
      </c>
      <c r="AB2751" s="1" t="s">
        <v>48</v>
      </c>
    </row>
    <row r="2752" spans="1:28" x14ac:dyDescent="0.2">
      <c r="A2752" s="1" t="s">
        <v>5357</v>
      </c>
      <c r="C2752" s="1" t="s">
        <v>5358</v>
      </c>
      <c r="D2752" s="1" t="s">
        <v>109</v>
      </c>
      <c r="E2752" s="1" t="s">
        <v>99</v>
      </c>
      <c r="F2752" s="1" t="s">
        <v>153</v>
      </c>
      <c r="G2752" s="1" t="s">
        <v>218</v>
      </c>
      <c r="H2752" s="1" t="s">
        <v>55</v>
      </c>
      <c r="I2752" s="1" t="s">
        <v>35</v>
      </c>
      <c r="J2752" s="1" t="s">
        <v>86</v>
      </c>
      <c r="K2752" s="1" t="s">
        <v>57</v>
      </c>
      <c r="L2752" s="1" t="s">
        <v>118</v>
      </c>
      <c r="M2752" s="1" t="s">
        <v>181</v>
      </c>
      <c r="O2752" s="1" t="s">
        <v>1731</v>
      </c>
      <c r="P2752" s="1" t="s">
        <v>226</v>
      </c>
      <c r="Q2752" s="1" t="s">
        <v>171</v>
      </c>
      <c r="S2752" s="1" t="s">
        <v>44</v>
      </c>
      <c r="T2752" s="1" t="s">
        <v>114</v>
      </c>
      <c r="U2752" s="1">
        <v>2</v>
      </c>
      <c r="V2752" s="1" t="s">
        <v>132</v>
      </c>
      <c r="W2752" s="1" t="s">
        <v>82</v>
      </c>
      <c r="X2752" s="1">
        <v>5</v>
      </c>
      <c r="Y2752" s="1" t="s">
        <v>168</v>
      </c>
      <c r="AA2752" s="1" t="s">
        <v>95</v>
      </c>
      <c r="AB2752" s="1" t="s">
        <v>48</v>
      </c>
    </row>
    <row r="2753" spans="1:28" x14ac:dyDescent="0.2">
      <c r="A2753" s="1" t="s">
        <v>5359</v>
      </c>
      <c r="C2753" s="1" t="s">
        <v>5360</v>
      </c>
      <c r="D2753" s="1" t="s">
        <v>109</v>
      </c>
      <c r="E2753" s="1" t="s">
        <v>72</v>
      </c>
      <c r="F2753" s="1" t="s">
        <v>32</v>
      </c>
      <c r="G2753" s="1" t="s">
        <v>33</v>
      </c>
      <c r="H2753" s="1" t="s">
        <v>136</v>
      </c>
      <c r="I2753" s="1" t="s">
        <v>75</v>
      </c>
      <c r="J2753" s="1" t="s">
        <v>76</v>
      </c>
      <c r="K2753" s="1" t="s">
        <v>77</v>
      </c>
      <c r="L2753" s="1" t="s">
        <v>58</v>
      </c>
      <c r="M2753" s="1" t="s">
        <v>59</v>
      </c>
      <c r="N2753" s="1" t="s">
        <v>190</v>
      </c>
      <c r="O2753" s="1" t="s">
        <v>311</v>
      </c>
      <c r="P2753" s="1" t="s">
        <v>121</v>
      </c>
      <c r="Q2753" s="1" t="s">
        <v>163</v>
      </c>
      <c r="R2753" s="1" t="s">
        <v>496</v>
      </c>
      <c r="S2753" s="1" t="s">
        <v>248</v>
      </c>
      <c r="T2753" s="1" t="s">
        <v>81</v>
      </c>
      <c r="U2753" s="1">
        <v>2</v>
      </c>
      <c r="W2753" s="1" t="s">
        <v>47</v>
      </c>
      <c r="X2753" s="1" t="s">
        <v>151</v>
      </c>
      <c r="Y2753" s="1" t="s">
        <v>67</v>
      </c>
      <c r="Z2753" s="1" t="s">
        <v>49</v>
      </c>
      <c r="AA2753" s="1">
        <v>20</v>
      </c>
      <c r="AB2753" s="1" t="s">
        <v>48</v>
      </c>
    </row>
    <row r="2754" spans="1:28" x14ac:dyDescent="0.2">
      <c r="A2754" s="1" t="s">
        <v>5361</v>
      </c>
      <c r="C2754" s="1" t="s">
        <v>5362</v>
      </c>
      <c r="D2754" s="1" t="s">
        <v>109</v>
      </c>
      <c r="E2754" s="1" t="s">
        <v>99</v>
      </c>
      <c r="F2754" s="1" t="s">
        <v>53</v>
      </c>
      <c r="G2754" s="1" t="s">
        <v>148</v>
      </c>
      <c r="H2754" s="1" t="s">
        <v>56</v>
      </c>
      <c r="I2754" s="1" t="s">
        <v>35</v>
      </c>
      <c r="J2754" s="1" t="s">
        <v>222</v>
      </c>
      <c r="K2754" s="1" t="s">
        <v>101</v>
      </c>
      <c r="L2754" s="1" t="s">
        <v>38</v>
      </c>
      <c r="M2754" s="1" t="s">
        <v>39</v>
      </c>
      <c r="N2754" s="1" t="s">
        <v>60</v>
      </c>
      <c r="O2754" s="1" t="s">
        <v>672</v>
      </c>
      <c r="P2754" s="1" t="s">
        <v>121</v>
      </c>
      <c r="Q2754" s="1" t="s">
        <v>80</v>
      </c>
      <c r="R2754" s="1" t="s">
        <v>667</v>
      </c>
      <c r="S2754" s="1" t="s">
        <v>122</v>
      </c>
      <c r="T2754" s="1" t="s">
        <v>81</v>
      </c>
      <c r="U2754" s="1">
        <v>0</v>
      </c>
      <c r="V2754" s="1" t="s">
        <v>196</v>
      </c>
      <c r="W2754" s="1" t="s">
        <v>82</v>
      </c>
      <c r="X2754" s="1">
        <v>4</v>
      </c>
      <c r="Y2754" s="1" t="s">
        <v>67</v>
      </c>
      <c r="Z2754" s="1" t="s">
        <v>68</v>
      </c>
      <c r="AA2754" s="1" t="s">
        <v>95</v>
      </c>
      <c r="AB2754" s="1" t="s">
        <v>69</v>
      </c>
    </row>
    <row r="2755" spans="1:28" x14ac:dyDescent="0.2">
      <c r="A2755" s="1" t="s">
        <v>5363</v>
      </c>
      <c r="D2755" s="1" t="s">
        <v>50</v>
      </c>
      <c r="E2755" s="1" t="s">
        <v>99</v>
      </c>
      <c r="F2755" s="1" t="s">
        <v>153</v>
      </c>
      <c r="G2755" s="1" t="s">
        <v>215</v>
      </c>
      <c r="H2755" s="1" t="s">
        <v>55</v>
      </c>
      <c r="I2755" s="1" t="s">
        <v>85</v>
      </c>
      <c r="J2755" s="1" t="s">
        <v>222</v>
      </c>
      <c r="K2755" s="1" t="s">
        <v>87</v>
      </c>
      <c r="L2755" s="1" t="s">
        <v>118</v>
      </c>
      <c r="M2755" s="1" t="s">
        <v>204</v>
      </c>
      <c r="N2755" s="1" t="s">
        <v>190</v>
      </c>
      <c r="O2755" s="1" t="s">
        <v>2373</v>
      </c>
      <c r="P2755" s="1" t="s">
        <v>121</v>
      </c>
      <c r="Q2755" s="1" t="s">
        <v>62</v>
      </c>
      <c r="S2755" s="1" t="s">
        <v>64</v>
      </c>
      <c r="T2755" s="1" t="s">
        <v>123</v>
      </c>
      <c r="U2755" s="1">
        <v>1</v>
      </c>
      <c r="V2755" s="1" t="s">
        <v>46</v>
      </c>
      <c r="W2755" s="1" t="s">
        <v>125</v>
      </c>
      <c r="X2755" s="1">
        <v>1</v>
      </c>
      <c r="Y2755" s="1" t="s">
        <v>168</v>
      </c>
      <c r="Z2755" s="1" t="s">
        <v>68</v>
      </c>
      <c r="AA2755" s="1" t="s">
        <v>95</v>
      </c>
      <c r="AB2755" s="1" t="s">
        <v>69</v>
      </c>
    </row>
    <row r="2756" spans="1:28" x14ac:dyDescent="0.2">
      <c r="A2756" s="1" t="s">
        <v>5364</v>
      </c>
      <c r="C2756" s="1" t="s">
        <v>5365</v>
      </c>
      <c r="D2756" s="1" t="s">
        <v>109</v>
      </c>
      <c r="E2756" s="1" t="s">
        <v>72</v>
      </c>
      <c r="F2756" s="1" t="s">
        <v>73</v>
      </c>
      <c r="G2756" s="1" t="s">
        <v>74</v>
      </c>
      <c r="H2756" s="1" t="s">
        <v>34</v>
      </c>
      <c r="I2756" s="1" t="s">
        <v>85</v>
      </c>
      <c r="J2756" s="1" t="s">
        <v>56</v>
      </c>
      <c r="K2756" s="1" t="s">
        <v>87</v>
      </c>
      <c r="L2756" s="1" t="s">
        <v>118</v>
      </c>
      <c r="M2756" s="1" t="s">
        <v>59</v>
      </c>
      <c r="N2756" s="1" t="s">
        <v>60</v>
      </c>
      <c r="O2756" s="1" t="s">
        <v>626</v>
      </c>
      <c r="P2756" s="1" t="s">
        <v>42</v>
      </c>
      <c r="Q2756" s="1" t="s">
        <v>43</v>
      </c>
      <c r="S2756" s="1" t="s">
        <v>64</v>
      </c>
      <c r="T2756" s="1" t="s">
        <v>114</v>
      </c>
      <c r="U2756" s="1">
        <v>3</v>
      </c>
      <c r="V2756" s="1" t="s">
        <v>160</v>
      </c>
      <c r="W2756" s="1" t="s">
        <v>47</v>
      </c>
      <c r="X2756" s="1">
        <v>5</v>
      </c>
      <c r="Z2756" s="1" t="s">
        <v>68</v>
      </c>
      <c r="AA2756" s="1">
        <v>10</v>
      </c>
      <c r="AB2756" s="1" t="s">
        <v>48</v>
      </c>
    </row>
    <row r="2757" spans="1:28" x14ac:dyDescent="0.2">
      <c r="A2757" s="1" t="s">
        <v>5366</v>
      </c>
      <c r="B2757" s="1" t="s">
        <v>5367</v>
      </c>
      <c r="C2757" s="1" t="s">
        <v>5368</v>
      </c>
      <c r="D2757" s="1" t="s">
        <v>50</v>
      </c>
      <c r="E2757" s="1" t="s">
        <v>99</v>
      </c>
      <c r="F2757" s="1" t="s">
        <v>73</v>
      </c>
      <c r="G2757" s="1" t="s">
        <v>142</v>
      </c>
      <c r="H2757" s="1" t="s">
        <v>55</v>
      </c>
      <c r="I2757" s="1" t="s">
        <v>100</v>
      </c>
      <c r="J2757" s="1" t="s">
        <v>222</v>
      </c>
      <c r="K2757" s="1" t="s">
        <v>57</v>
      </c>
      <c r="L2757" s="1" t="s">
        <v>155</v>
      </c>
      <c r="M2757" s="1" t="s">
        <v>59</v>
      </c>
      <c r="N2757" s="1" t="s">
        <v>40</v>
      </c>
      <c r="O2757" s="1" t="s">
        <v>1147</v>
      </c>
      <c r="P2757" s="1" t="s">
        <v>121</v>
      </c>
      <c r="Q2757" s="1" t="s">
        <v>171</v>
      </c>
      <c r="R2757" s="1" t="s">
        <v>807</v>
      </c>
      <c r="S2757" s="1" t="s">
        <v>44</v>
      </c>
      <c r="T2757" s="1" t="s">
        <v>114</v>
      </c>
      <c r="U2757" s="1">
        <v>3</v>
      </c>
      <c r="V2757" s="1" t="s">
        <v>46</v>
      </c>
      <c r="W2757" s="1" t="s">
        <v>82</v>
      </c>
      <c r="X2757" s="1" t="s">
        <v>133</v>
      </c>
      <c r="Z2757" s="1" t="s">
        <v>89</v>
      </c>
      <c r="AA2757" s="1" t="s">
        <v>95</v>
      </c>
      <c r="AB2757" s="1" t="s">
        <v>69</v>
      </c>
    </row>
    <row r="2758" spans="1:28" x14ac:dyDescent="0.2">
      <c r="A2758" s="1" t="s">
        <v>5369</v>
      </c>
      <c r="C2758" s="1" t="s">
        <v>5370</v>
      </c>
      <c r="D2758" s="1" t="s">
        <v>109</v>
      </c>
      <c r="E2758" s="1" t="s">
        <v>72</v>
      </c>
      <c r="F2758" s="1" t="s">
        <v>153</v>
      </c>
      <c r="G2758" s="1" t="s">
        <v>154</v>
      </c>
      <c r="H2758" s="1" t="s">
        <v>136</v>
      </c>
      <c r="I2758" s="1" t="s">
        <v>75</v>
      </c>
      <c r="J2758" s="1" t="s">
        <v>86</v>
      </c>
      <c r="K2758" s="1" t="s">
        <v>57</v>
      </c>
      <c r="L2758" s="1" t="s">
        <v>155</v>
      </c>
      <c r="M2758" s="1" t="s">
        <v>88</v>
      </c>
      <c r="N2758" s="1" t="s">
        <v>60</v>
      </c>
      <c r="O2758" s="1" t="s">
        <v>375</v>
      </c>
      <c r="P2758" s="1" t="s">
        <v>103</v>
      </c>
      <c r="Q2758" s="1" t="s">
        <v>171</v>
      </c>
      <c r="S2758" s="1" t="s">
        <v>113</v>
      </c>
      <c r="T2758" s="1" t="s">
        <v>81</v>
      </c>
      <c r="U2758" s="1">
        <v>0</v>
      </c>
      <c r="V2758" s="1" t="s">
        <v>178</v>
      </c>
      <c r="W2758" s="1" t="s">
        <v>82</v>
      </c>
      <c r="X2758" s="1">
        <v>5</v>
      </c>
      <c r="AA2758" s="1">
        <v>20</v>
      </c>
      <c r="AB2758" s="1" t="s">
        <v>69</v>
      </c>
    </row>
    <row r="2759" spans="1:28" x14ac:dyDescent="0.2">
      <c r="A2759" s="1" t="s">
        <v>5371</v>
      </c>
      <c r="B2759" s="1" t="s">
        <v>4644</v>
      </c>
      <c r="D2759" s="1" t="s">
        <v>50</v>
      </c>
      <c r="E2759" s="1" t="s">
        <v>31</v>
      </c>
      <c r="F2759" s="1" t="s">
        <v>153</v>
      </c>
      <c r="G2759" s="1" t="s">
        <v>154</v>
      </c>
      <c r="H2759" s="1" t="s">
        <v>55</v>
      </c>
      <c r="I2759" s="1" t="s">
        <v>85</v>
      </c>
      <c r="J2759" s="1" t="s">
        <v>76</v>
      </c>
      <c r="K2759" s="1" t="s">
        <v>37</v>
      </c>
      <c r="L2759" s="1" t="s">
        <v>118</v>
      </c>
      <c r="M2759" s="1" t="s">
        <v>39</v>
      </c>
      <c r="N2759" s="1" t="s">
        <v>175</v>
      </c>
      <c r="O2759" s="1" t="s">
        <v>677</v>
      </c>
      <c r="P2759" s="1" t="s">
        <v>121</v>
      </c>
      <c r="Q2759" s="1" t="s">
        <v>62</v>
      </c>
      <c r="R2759" s="1" t="s">
        <v>2218</v>
      </c>
      <c r="S2759" s="1" t="s">
        <v>64</v>
      </c>
      <c r="T2759" s="1" t="s">
        <v>123</v>
      </c>
      <c r="U2759" s="1">
        <v>2</v>
      </c>
      <c r="V2759" s="1" t="s">
        <v>196</v>
      </c>
      <c r="W2759" s="1" t="s">
        <v>66</v>
      </c>
      <c r="X2759" s="1">
        <v>5</v>
      </c>
      <c r="Y2759" s="1" t="s">
        <v>67</v>
      </c>
      <c r="Z2759" s="1" t="s">
        <v>49</v>
      </c>
      <c r="AA2759" s="1">
        <v>20</v>
      </c>
      <c r="AB2759" s="1" t="s">
        <v>48</v>
      </c>
    </row>
    <row r="2760" spans="1:28" x14ac:dyDescent="0.2">
      <c r="A2760" s="1" t="s">
        <v>5372</v>
      </c>
      <c r="D2760" s="1" t="s">
        <v>109</v>
      </c>
      <c r="E2760" s="1" t="s">
        <v>116</v>
      </c>
      <c r="F2760" s="1" t="s">
        <v>53</v>
      </c>
      <c r="G2760" s="1" t="s">
        <v>135</v>
      </c>
      <c r="H2760" s="1" t="s">
        <v>56</v>
      </c>
      <c r="I2760" s="1" t="s">
        <v>75</v>
      </c>
      <c r="J2760" s="1" t="s">
        <v>56</v>
      </c>
      <c r="K2760" s="1" t="s">
        <v>77</v>
      </c>
      <c r="L2760" s="1" t="s">
        <v>118</v>
      </c>
      <c r="M2760" s="1" t="s">
        <v>88</v>
      </c>
      <c r="N2760" s="1" t="s">
        <v>40</v>
      </c>
      <c r="O2760" s="1" t="s">
        <v>1349</v>
      </c>
      <c r="P2760" s="1" t="s">
        <v>42</v>
      </c>
      <c r="Q2760" s="1" t="s">
        <v>43</v>
      </c>
      <c r="R2760" s="1" t="s">
        <v>437</v>
      </c>
      <c r="S2760" s="1" t="s">
        <v>122</v>
      </c>
      <c r="T2760" s="1" t="s">
        <v>45</v>
      </c>
      <c r="U2760" s="1">
        <v>1</v>
      </c>
      <c r="V2760" s="1" t="s">
        <v>196</v>
      </c>
      <c r="W2760" s="1" t="s">
        <v>66</v>
      </c>
      <c r="X2760" s="1">
        <v>2</v>
      </c>
      <c r="AA2760" s="1" t="s">
        <v>50</v>
      </c>
      <c r="AB2760" s="1" t="s">
        <v>69</v>
      </c>
    </row>
    <row r="2761" spans="1:28" x14ac:dyDescent="0.2">
      <c r="A2761" s="1" t="s">
        <v>5373</v>
      </c>
      <c r="C2761" s="1" t="s">
        <v>5374</v>
      </c>
      <c r="D2761" s="1" t="s">
        <v>50</v>
      </c>
      <c r="E2761" s="1" t="s">
        <v>116</v>
      </c>
      <c r="F2761" s="1" t="s">
        <v>32</v>
      </c>
      <c r="G2761" s="1" t="s">
        <v>259</v>
      </c>
      <c r="H2761" s="1" t="s">
        <v>56</v>
      </c>
      <c r="I2761" s="1" t="s">
        <v>85</v>
      </c>
      <c r="J2761" s="1" t="s">
        <v>86</v>
      </c>
      <c r="K2761" s="1" t="s">
        <v>57</v>
      </c>
      <c r="L2761" s="1" t="s">
        <v>38</v>
      </c>
      <c r="M2761" s="1" t="s">
        <v>88</v>
      </c>
      <c r="N2761" s="1" t="s">
        <v>190</v>
      </c>
      <c r="O2761" s="1" t="s">
        <v>1628</v>
      </c>
      <c r="P2761" s="1" t="s">
        <v>42</v>
      </c>
      <c r="Q2761" s="1" t="s">
        <v>171</v>
      </c>
      <c r="S2761" s="1" t="s">
        <v>44</v>
      </c>
      <c r="T2761" s="1" t="s">
        <v>114</v>
      </c>
      <c r="U2761" s="1">
        <v>2</v>
      </c>
      <c r="V2761" s="1" t="s">
        <v>46</v>
      </c>
      <c r="W2761" s="1" t="s">
        <v>66</v>
      </c>
      <c r="X2761" s="1">
        <v>4</v>
      </c>
      <c r="Y2761" s="1" t="s">
        <v>67</v>
      </c>
      <c r="Z2761" s="1" t="s">
        <v>49</v>
      </c>
      <c r="AA2761" s="1">
        <v>20</v>
      </c>
      <c r="AB2761" s="1" t="s">
        <v>69</v>
      </c>
    </row>
    <row r="2762" spans="1:28" x14ac:dyDescent="0.2">
      <c r="A2762" s="1" t="s">
        <v>5375</v>
      </c>
      <c r="B2762" s="1" t="s">
        <v>2890</v>
      </c>
      <c r="D2762" s="1">
        <v>48</v>
      </c>
      <c r="E2762" s="1" t="s">
        <v>31</v>
      </c>
      <c r="F2762" s="1" t="s">
        <v>153</v>
      </c>
      <c r="G2762" s="1" t="s">
        <v>218</v>
      </c>
      <c r="H2762" s="1" t="s">
        <v>136</v>
      </c>
      <c r="I2762" s="1" t="s">
        <v>100</v>
      </c>
      <c r="J2762" s="1" t="s">
        <v>36</v>
      </c>
      <c r="K2762" s="1" t="s">
        <v>87</v>
      </c>
      <c r="L2762" s="1" t="s">
        <v>78</v>
      </c>
      <c r="M2762" s="1" t="s">
        <v>204</v>
      </c>
      <c r="N2762" s="1" t="s">
        <v>60</v>
      </c>
      <c r="O2762" s="1" t="s">
        <v>1912</v>
      </c>
      <c r="P2762" s="1" t="s">
        <v>121</v>
      </c>
      <c r="Q2762" s="1" t="s">
        <v>43</v>
      </c>
      <c r="S2762" s="1" t="s">
        <v>44</v>
      </c>
      <c r="T2762" s="1" t="s">
        <v>123</v>
      </c>
      <c r="U2762" s="1">
        <v>3</v>
      </c>
      <c r="V2762" s="1" t="s">
        <v>105</v>
      </c>
      <c r="W2762" s="1" t="s">
        <v>125</v>
      </c>
      <c r="X2762" s="1">
        <v>2</v>
      </c>
      <c r="Z2762" s="1" t="s">
        <v>49</v>
      </c>
      <c r="AA2762" s="1" t="s">
        <v>50</v>
      </c>
      <c r="AB2762" s="1" t="s">
        <v>69</v>
      </c>
    </row>
    <row r="2763" spans="1:28" x14ac:dyDescent="0.2">
      <c r="A2763" s="1" t="s">
        <v>5376</v>
      </c>
      <c r="B2763" s="1" t="s">
        <v>5377</v>
      </c>
      <c r="C2763" s="1" t="s">
        <v>5378</v>
      </c>
      <c r="D2763" s="1" t="s">
        <v>109</v>
      </c>
      <c r="E2763" s="1" t="s">
        <v>99</v>
      </c>
      <c r="F2763" s="1" t="s">
        <v>32</v>
      </c>
      <c r="G2763" s="1" t="s">
        <v>33</v>
      </c>
      <c r="H2763" s="1" t="s">
        <v>34</v>
      </c>
      <c r="I2763" s="1" t="s">
        <v>35</v>
      </c>
      <c r="J2763" s="1" t="s">
        <v>36</v>
      </c>
      <c r="K2763" s="1" t="s">
        <v>37</v>
      </c>
      <c r="L2763" s="1" t="s">
        <v>118</v>
      </c>
      <c r="M2763" s="1" t="s">
        <v>119</v>
      </c>
      <c r="N2763" s="1" t="s">
        <v>60</v>
      </c>
      <c r="O2763" s="1" t="s">
        <v>1586</v>
      </c>
      <c r="P2763" s="1" t="s">
        <v>121</v>
      </c>
      <c r="Q2763" s="1" t="s">
        <v>43</v>
      </c>
      <c r="S2763" s="1" t="s">
        <v>131</v>
      </c>
      <c r="T2763" s="1" t="s">
        <v>114</v>
      </c>
      <c r="U2763" s="1" t="s">
        <v>93</v>
      </c>
      <c r="V2763" s="1" t="s">
        <v>196</v>
      </c>
      <c r="W2763" s="1" t="s">
        <v>47</v>
      </c>
      <c r="X2763" s="1">
        <v>3</v>
      </c>
      <c r="Y2763" s="1" t="s">
        <v>67</v>
      </c>
      <c r="Z2763" s="1" t="s">
        <v>68</v>
      </c>
      <c r="AA2763" s="1">
        <v>20</v>
      </c>
      <c r="AB2763" s="1" t="s">
        <v>69</v>
      </c>
    </row>
    <row r="2764" spans="1:28" x14ac:dyDescent="0.2">
      <c r="A2764" s="1" t="s">
        <v>5379</v>
      </c>
      <c r="B2764" s="1" t="s">
        <v>2870</v>
      </c>
      <c r="D2764" s="1">
        <v>28</v>
      </c>
      <c r="E2764" s="1" t="s">
        <v>99</v>
      </c>
      <c r="F2764" s="1" t="s">
        <v>153</v>
      </c>
      <c r="G2764" s="1" t="s">
        <v>218</v>
      </c>
      <c r="H2764" s="1" t="s">
        <v>56</v>
      </c>
      <c r="I2764" s="1" t="s">
        <v>35</v>
      </c>
      <c r="J2764" s="1" t="s">
        <v>76</v>
      </c>
      <c r="K2764" s="1" t="s">
        <v>57</v>
      </c>
      <c r="L2764" s="1" t="s">
        <v>78</v>
      </c>
      <c r="M2764" s="1" t="s">
        <v>88</v>
      </c>
      <c r="O2764" s="1" t="s">
        <v>1852</v>
      </c>
      <c r="P2764" s="1" t="s">
        <v>42</v>
      </c>
      <c r="Q2764" s="1" t="s">
        <v>62</v>
      </c>
      <c r="S2764" s="1" t="s">
        <v>131</v>
      </c>
      <c r="T2764" s="1" t="s">
        <v>81</v>
      </c>
      <c r="U2764" s="1">
        <v>3</v>
      </c>
      <c r="V2764" s="1" t="s">
        <v>196</v>
      </c>
      <c r="W2764" s="1" t="s">
        <v>125</v>
      </c>
      <c r="X2764" s="1" t="s">
        <v>151</v>
      </c>
      <c r="Y2764" s="1" t="s">
        <v>48</v>
      </c>
      <c r="Z2764" s="1" t="s">
        <v>49</v>
      </c>
      <c r="AA2764" s="1">
        <v>50</v>
      </c>
      <c r="AB2764" s="1" t="s">
        <v>48</v>
      </c>
    </row>
    <row r="2765" spans="1:28" x14ac:dyDescent="0.2">
      <c r="A2765" s="1" t="s">
        <v>5380</v>
      </c>
      <c r="B2765" s="1" t="s">
        <v>4987</v>
      </c>
      <c r="C2765" s="1" t="s">
        <v>5381</v>
      </c>
      <c r="D2765" s="1" t="s">
        <v>50</v>
      </c>
      <c r="E2765" s="1" t="s">
        <v>31</v>
      </c>
      <c r="F2765" s="1" t="s">
        <v>32</v>
      </c>
      <c r="G2765" s="1" t="s">
        <v>259</v>
      </c>
      <c r="H2765" s="1" t="s">
        <v>34</v>
      </c>
      <c r="I2765" s="1" t="s">
        <v>100</v>
      </c>
      <c r="J2765" s="1" t="s">
        <v>56</v>
      </c>
      <c r="K2765" s="1" t="s">
        <v>87</v>
      </c>
      <c r="L2765" s="1" t="s">
        <v>58</v>
      </c>
      <c r="M2765" s="1" t="s">
        <v>88</v>
      </c>
      <c r="N2765" s="1" t="s">
        <v>190</v>
      </c>
      <c r="O2765" s="1" t="s">
        <v>2673</v>
      </c>
      <c r="P2765" s="1" t="s">
        <v>42</v>
      </c>
      <c r="Q2765" s="1" t="s">
        <v>62</v>
      </c>
      <c r="R2765" s="1" t="s">
        <v>1583</v>
      </c>
      <c r="S2765" s="1" t="s">
        <v>92</v>
      </c>
      <c r="T2765" s="1" t="s">
        <v>114</v>
      </c>
      <c r="U2765" s="1">
        <v>3</v>
      </c>
      <c r="V2765" s="1" t="s">
        <v>160</v>
      </c>
      <c r="W2765" s="1" t="s">
        <v>66</v>
      </c>
      <c r="X2765" s="1">
        <v>3</v>
      </c>
      <c r="Z2765" s="1" t="s">
        <v>68</v>
      </c>
      <c r="AA2765" s="1">
        <v>10</v>
      </c>
      <c r="AB2765" s="1" t="s">
        <v>69</v>
      </c>
    </row>
    <row r="2766" spans="1:28" x14ac:dyDescent="0.2">
      <c r="A2766" s="1" t="s">
        <v>5382</v>
      </c>
      <c r="D2766" s="1">
        <v>55</v>
      </c>
      <c r="E2766" s="1" t="s">
        <v>99</v>
      </c>
      <c r="F2766" s="1" t="s">
        <v>53</v>
      </c>
      <c r="G2766" s="1" t="s">
        <v>54</v>
      </c>
      <c r="H2766" s="1" t="s">
        <v>136</v>
      </c>
      <c r="I2766" s="1" t="s">
        <v>85</v>
      </c>
      <c r="J2766" s="1" t="s">
        <v>76</v>
      </c>
      <c r="K2766" s="1" t="s">
        <v>57</v>
      </c>
      <c r="L2766" s="1" t="s">
        <v>155</v>
      </c>
      <c r="M2766" s="1" t="s">
        <v>88</v>
      </c>
      <c r="N2766" s="1" t="s">
        <v>175</v>
      </c>
      <c r="O2766" s="1" t="s">
        <v>780</v>
      </c>
      <c r="P2766" s="1" t="s">
        <v>42</v>
      </c>
      <c r="Q2766" s="1" t="s">
        <v>43</v>
      </c>
      <c r="S2766" s="1" t="s">
        <v>122</v>
      </c>
      <c r="T2766" s="1" t="s">
        <v>123</v>
      </c>
      <c r="U2766" s="1">
        <v>0</v>
      </c>
      <c r="V2766" s="1" t="s">
        <v>178</v>
      </c>
      <c r="W2766" s="1" t="s">
        <v>125</v>
      </c>
      <c r="X2766" s="1">
        <v>2</v>
      </c>
      <c r="Y2766" s="1" t="s">
        <v>67</v>
      </c>
      <c r="Z2766" s="1" t="s">
        <v>49</v>
      </c>
      <c r="AA2766" s="1">
        <v>50</v>
      </c>
      <c r="AB2766" s="1" t="s">
        <v>69</v>
      </c>
    </row>
    <row r="2767" spans="1:28" x14ac:dyDescent="0.2">
      <c r="A2767" s="1" t="s">
        <v>5383</v>
      </c>
      <c r="B2767" s="1" t="s">
        <v>4082</v>
      </c>
      <c r="D2767" s="1">
        <v>70</v>
      </c>
      <c r="E2767" s="1" t="s">
        <v>99</v>
      </c>
      <c r="F2767" s="1" t="s">
        <v>153</v>
      </c>
      <c r="G2767" s="1" t="s">
        <v>218</v>
      </c>
      <c r="H2767" s="1" t="s">
        <v>56</v>
      </c>
      <c r="I2767" s="1" t="s">
        <v>75</v>
      </c>
      <c r="J2767" s="1" t="s">
        <v>222</v>
      </c>
      <c r="K2767" s="1" t="s">
        <v>37</v>
      </c>
      <c r="L2767" s="1" t="s">
        <v>58</v>
      </c>
      <c r="M2767" s="1" t="s">
        <v>204</v>
      </c>
      <c r="O2767" s="1" t="s">
        <v>1697</v>
      </c>
      <c r="P2767" s="1" t="s">
        <v>226</v>
      </c>
      <c r="Q2767" s="1" t="s">
        <v>43</v>
      </c>
      <c r="S2767" s="1" t="s">
        <v>248</v>
      </c>
      <c r="T2767" s="1" t="s">
        <v>123</v>
      </c>
      <c r="U2767" s="1">
        <v>2</v>
      </c>
      <c r="V2767" s="1" t="s">
        <v>196</v>
      </c>
      <c r="W2767" s="1" t="s">
        <v>66</v>
      </c>
      <c r="X2767" s="1">
        <v>1</v>
      </c>
      <c r="Z2767" s="1" t="s">
        <v>68</v>
      </c>
      <c r="AA2767" s="1">
        <v>20</v>
      </c>
      <c r="AB2767" s="1" t="s">
        <v>48</v>
      </c>
    </row>
    <row r="2768" spans="1:28" x14ac:dyDescent="0.2">
      <c r="A2768" s="1" t="s">
        <v>5384</v>
      </c>
      <c r="B2768" s="1" t="s">
        <v>4588</v>
      </c>
      <c r="D2768" s="1" t="s">
        <v>50</v>
      </c>
      <c r="E2768" s="1" t="s">
        <v>31</v>
      </c>
      <c r="F2768" s="1" t="s">
        <v>73</v>
      </c>
      <c r="G2768" s="1" t="s">
        <v>110</v>
      </c>
      <c r="H2768" s="1" t="s">
        <v>34</v>
      </c>
      <c r="I2768" s="1" t="s">
        <v>100</v>
      </c>
      <c r="J2768" s="1" t="s">
        <v>56</v>
      </c>
      <c r="K2768" s="1" t="s">
        <v>87</v>
      </c>
      <c r="L2768" s="1" t="s">
        <v>155</v>
      </c>
      <c r="M2768" s="1" t="s">
        <v>59</v>
      </c>
      <c r="N2768" s="1" t="s">
        <v>40</v>
      </c>
      <c r="O2768" s="1" t="s">
        <v>925</v>
      </c>
      <c r="P2768" s="1" t="s">
        <v>226</v>
      </c>
      <c r="Q2768" s="1" t="s">
        <v>80</v>
      </c>
      <c r="R2768" s="1" t="s">
        <v>1444</v>
      </c>
      <c r="S2768" s="1" t="s">
        <v>92</v>
      </c>
      <c r="T2768" s="1" t="s">
        <v>81</v>
      </c>
      <c r="U2768" s="1">
        <v>3</v>
      </c>
      <c r="V2768" s="1" t="s">
        <v>124</v>
      </c>
      <c r="W2768" s="1" t="s">
        <v>125</v>
      </c>
      <c r="X2768" s="1">
        <v>5</v>
      </c>
      <c r="Y2768" s="1" t="s">
        <v>67</v>
      </c>
      <c r="Z2768" s="1" t="s">
        <v>68</v>
      </c>
      <c r="AA2768" s="1" t="s">
        <v>50</v>
      </c>
      <c r="AB2768" s="1" t="s">
        <v>69</v>
      </c>
    </row>
    <row r="2769" spans="1:28" x14ac:dyDescent="0.2">
      <c r="A2769" s="1" t="s">
        <v>5385</v>
      </c>
      <c r="D2769" s="1" t="s">
        <v>50</v>
      </c>
      <c r="E2769" s="1" t="s">
        <v>99</v>
      </c>
      <c r="F2769" s="1" t="s">
        <v>73</v>
      </c>
      <c r="G2769" s="1" t="s">
        <v>110</v>
      </c>
      <c r="H2769" s="1" t="s">
        <v>55</v>
      </c>
      <c r="I2769" s="1" t="s">
        <v>85</v>
      </c>
      <c r="J2769" s="1" t="s">
        <v>76</v>
      </c>
      <c r="K2769" s="1" t="s">
        <v>57</v>
      </c>
      <c r="L2769" s="1" t="s">
        <v>58</v>
      </c>
      <c r="M2769" s="1" t="s">
        <v>39</v>
      </c>
      <c r="N2769" s="1" t="s">
        <v>40</v>
      </c>
      <c r="O2769" s="1" t="s">
        <v>1100</v>
      </c>
      <c r="P2769" s="1" t="s">
        <v>103</v>
      </c>
      <c r="Q2769" s="1" t="s">
        <v>80</v>
      </c>
      <c r="S2769" s="1" t="s">
        <v>64</v>
      </c>
      <c r="T2769" s="1" t="s">
        <v>123</v>
      </c>
      <c r="U2769" s="1">
        <v>2</v>
      </c>
      <c r="W2769" s="1" t="s">
        <v>66</v>
      </c>
      <c r="X2769" s="1" t="s">
        <v>151</v>
      </c>
      <c r="Y2769" s="1" t="s">
        <v>48</v>
      </c>
      <c r="Z2769" s="1" t="s">
        <v>68</v>
      </c>
      <c r="AA2769" s="1" t="s">
        <v>95</v>
      </c>
      <c r="AB2769" s="1" t="s">
        <v>48</v>
      </c>
    </row>
    <row r="2770" spans="1:28" x14ac:dyDescent="0.2">
      <c r="A2770" s="1" t="s">
        <v>5386</v>
      </c>
      <c r="B2770" s="1" t="s">
        <v>381</v>
      </c>
      <c r="D2770" s="1" t="s">
        <v>109</v>
      </c>
      <c r="E2770" s="1" t="s">
        <v>31</v>
      </c>
      <c r="F2770" s="1" t="s">
        <v>32</v>
      </c>
      <c r="G2770" s="1" t="s">
        <v>185</v>
      </c>
      <c r="H2770" s="1" t="s">
        <v>56</v>
      </c>
      <c r="I2770" s="1" t="s">
        <v>85</v>
      </c>
      <c r="J2770" s="1" t="s">
        <v>86</v>
      </c>
      <c r="K2770" s="1" t="s">
        <v>101</v>
      </c>
      <c r="L2770" s="1" t="s">
        <v>155</v>
      </c>
      <c r="M2770" s="1" t="s">
        <v>204</v>
      </c>
      <c r="N2770" s="1" t="s">
        <v>60</v>
      </c>
      <c r="O2770" s="1" t="s">
        <v>1462</v>
      </c>
      <c r="P2770" s="1" t="s">
        <v>42</v>
      </c>
      <c r="Q2770" s="1" t="s">
        <v>43</v>
      </c>
      <c r="S2770" s="1" t="s">
        <v>122</v>
      </c>
      <c r="T2770" s="1" t="s">
        <v>81</v>
      </c>
      <c r="U2770" s="1">
        <v>1</v>
      </c>
      <c r="W2770" s="1" t="s">
        <v>125</v>
      </c>
      <c r="X2770" s="1">
        <v>4</v>
      </c>
      <c r="Y2770" s="1" t="s">
        <v>48</v>
      </c>
      <c r="AA2770" s="1">
        <v>50</v>
      </c>
      <c r="AB2770" s="1" t="s">
        <v>69</v>
      </c>
    </row>
    <row r="2771" spans="1:28" x14ac:dyDescent="0.2">
      <c r="A2771" s="1" t="s">
        <v>5387</v>
      </c>
      <c r="C2771" s="1" t="s">
        <v>5388</v>
      </c>
      <c r="D2771" s="1" t="s">
        <v>109</v>
      </c>
      <c r="E2771" s="1" t="s">
        <v>116</v>
      </c>
      <c r="F2771" s="1" t="s">
        <v>32</v>
      </c>
      <c r="G2771" s="1" t="s">
        <v>185</v>
      </c>
      <c r="H2771" s="1" t="s">
        <v>56</v>
      </c>
      <c r="I2771" s="1" t="s">
        <v>100</v>
      </c>
      <c r="J2771" s="1" t="s">
        <v>86</v>
      </c>
      <c r="K2771" s="1" t="s">
        <v>87</v>
      </c>
      <c r="L2771" s="1" t="s">
        <v>38</v>
      </c>
      <c r="M2771" s="1" t="s">
        <v>119</v>
      </c>
      <c r="O2771" s="1" t="s">
        <v>975</v>
      </c>
      <c r="P2771" s="1" t="s">
        <v>103</v>
      </c>
      <c r="Q2771" s="1" t="s">
        <v>80</v>
      </c>
      <c r="R2771" s="1" t="s">
        <v>3156</v>
      </c>
      <c r="S2771" s="1" t="s">
        <v>44</v>
      </c>
      <c r="T2771" s="1" t="s">
        <v>114</v>
      </c>
      <c r="U2771" s="1">
        <v>1</v>
      </c>
      <c r="V2771" s="1" t="s">
        <v>178</v>
      </c>
      <c r="W2771" s="1" t="s">
        <v>82</v>
      </c>
      <c r="X2771" s="1">
        <v>3</v>
      </c>
      <c r="Y2771" s="1" t="s">
        <v>48</v>
      </c>
      <c r="Z2771" s="1" t="s">
        <v>68</v>
      </c>
      <c r="AA2771" s="1">
        <v>50</v>
      </c>
      <c r="AB2771" s="1" t="s">
        <v>69</v>
      </c>
    </row>
    <row r="2772" spans="1:28" x14ac:dyDescent="0.2">
      <c r="A2772" s="1" t="s">
        <v>5389</v>
      </c>
      <c r="D2772" s="1" t="s">
        <v>50</v>
      </c>
      <c r="E2772" s="1" t="s">
        <v>116</v>
      </c>
      <c r="F2772" s="1" t="s">
        <v>73</v>
      </c>
      <c r="G2772" s="1" t="s">
        <v>110</v>
      </c>
      <c r="H2772" s="1" t="s">
        <v>34</v>
      </c>
      <c r="I2772" s="1" t="s">
        <v>85</v>
      </c>
      <c r="J2772" s="1" t="s">
        <v>76</v>
      </c>
      <c r="K2772" s="1" t="s">
        <v>101</v>
      </c>
      <c r="L2772" s="1" t="s">
        <v>118</v>
      </c>
      <c r="M2772" s="1" t="s">
        <v>59</v>
      </c>
      <c r="N2772" s="1" t="s">
        <v>190</v>
      </c>
      <c r="O2772" s="1" t="s">
        <v>417</v>
      </c>
      <c r="P2772" s="1" t="s">
        <v>103</v>
      </c>
      <c r="Q2772" s="1" t="s">
        <v>62</v>
      </c>
      <c r="S2772" s="1" t="s">
        <v>44</v>
      </c>
      <c r="T2772" s="1" t="s">
        <v>45</v>
      </c>
      <c r="U2772" s="1" t="s">
        <v>93</v>
      </c>
      <c r="V2772" s="1" t="s">
        <v>132</v>
      </c>
      <c r="W2772" s="1" t="s">
        <v>125</v>
      </c>
      <c r="X2772" s="1">
        <v>1</v>
      </c>
      <c r="Y2772" s="1" t="s">
        <v>48</v>
      </c>
      <c r="Z2772" s="1" t="s">
        <v>68</v>
      </c>
      <c r="AA2772" s="1" t="s">
        <v>50</v>
      </c>
      <c r="AB2772" s="1" t="s">
        <v>48</v>
      </c>
    </row>
    <row r="2773" spans="1:28" x14ac:dyDescent="0.2">
      <c r="A2773" s="1" t="s">
        <v>5390</v>
      </c>
      <c r="B2773" s="1" t="s">
        <v>3224</v>
      </c>
      <c r="C2773" s="1" t="s">
        <v>5391</v>
      </c>
      <c r="D2773" s="1" t="s">
        <v>109</v>
      </c>
      <c r="E2773" s="1" t="s">
        <v>72</v>
      </c>
      <c r="F2773" s="1" t="s">
        <v>153</v>
      </c>
      <c r="G2773" s="1" t="s">
        <v>218</v>
      </c>
      <c r="H2773" s="1" t="s">
        <v>34</v>
      </c>
      <c r="I2773" s="1" t="s">
        <v>85</v>
      </c>
      <c r="J2773" s="1" t="s">
        <v>76</v>
      </c>
      <c r="K2773" s="1" t="s">
        <v>87</v>
      </c>
      <c r="L2773" s="1" t="s">
        <v>118</v>
      </c>
      <c r="M2773" s="1" t="s">
        <v>39</v>
      </c>
      <c r="N2773" s="1" t="s">
        <v>60</v>
      </c>
      <c r="O2773" s="1" t="s">
        <v>798</v>
      </c>
      <c r="P2773" s="1" t="s">
        <v>226</v>
      </c>
      <c r="Q2773" s="1" t="s">
        <v>80</v>
      </c>
      <c r="R2773" s="1" t="s">
        <v>1843</v>
      </c>
      <c r="S2773" s="1" t="s">
        <v>44</v>
      </c>
      <c r="T2773" s="1" t="s">
        <v>123</v>
      </c>
      <c r="U2773" s="1">
        <v>0</v>
      </c>
      <c r="V2773" s="1" t="s">
        <v>46</v>
      </c>
      <c r="W2773" s="1" t="s">
        <v>66</v>
      </c>
      <c r="X2773" s="1" t="s">
        <v>133</v>
      </c>
      <c r="Y2773" s="1" t="s">
        <v>69</v>
      </c>
      <c r="Z2773" s="1" t="s">
        <v>94</v>
      </c>
      <c r="AA2773" s="1" t="s">
        <v>95</v>
      </c>
      <c r="AB2773" s="1" t="s">
        <v>69</v>
      </c>
    </row>
    <row r="2774" spans="1:28" x14ac:dyDescent="0.2">
      <c r="A2774" s="1" t="s">
        <v>5392</v>
      </c>
      <c r="C2774" s="1" t="s">
        <v>5393</v>
      </c>
      <c r="D2774" s="1">
        <v>67</v>
      </c>
      <c r="E2774" s="1" t="s">
        <v>99</v>
      </c>
      <c r="F2774" s="1" t="s">
        <v>53</v>
      </c>
      <c r="G2774" s="1" t="s">
        <v>54</v>
      </c>
      <c r="H2774" s="1" t="s">
        <v>55</v>
      </c>
      <c r="I2774" s="1" t="s">
        <v>100</v>
      </c>
      <c r="J2774" s="1" t="s">
        <v>86</v>
      </c>
      <c r="K2774" s="1" t="s">
        <v>87</v>
      </c>
      <c r="L2774" s="1" t="s">
        <v>118</v>
      </c>
      <c r="M2774" s="1" t="s">
        <v>59</v>
      </c>
      <c r="N2774" s="1" t="s">
        <v>175</v>
      </c>
      <c r="O2774" s="1" t="s">
        <v>1731</v>
      </c>
      <c r="P2774" s="1" t="s">
        <v>226</v>
      </c>
      <c r="Q2774" s="1" t="s">
        <v>80</v>
      </c>
      <c r="R2774" s="1" t="s">
        <v>1363</v>
      </c>
      <c r="S2774" s="1" t="s">
        <v>92</v>
      </c>
      <c r="T2774" s="1" t="s">
        <v>114</v>
      </c>
      <c r="U2774" s="1">
        <v>0</v>
      </c>
      <c r="W2774" s="1" t="s">
        <v>82</v>
      </c>
      <c r="X2774" s="1" t="s">
        <v>133</v>
      </c>
      <c r="Y2774" s="1" t="s">
        <v>168</v>
      </c>
      <c r="Z2774" s="1" t="s">
        <v>68</v>
      </c>
      <c r="AA2774" s="1" t="s">
        <v>50</v>
      </c>
      <c r="AB2774" s="1" t="s">
        <v>69</v>
      </c>
    </row>
    <row r="2775" spans="1:28" x14ac:dyDescent="0.2">
      <c r="A2775" s="1" t="s">
        <v>5394</v>
      </c>
      <c r="C2775" s="1" t="s">
        <v>5395</v>
      </c>
      <c r="D2775" s="1" t="s">
        <v>109</v>
      </c>
      <c r="E2775" s="1" t="s">
        <v>99</v>
      </c>
      <c r="F2775" s="1" t="s">
        <v>153</v>
      </c>
      <c r="G2775" s="1" t="s">
        <v>215</v>
      </c>
      <c r="H2775" s="1" t="s">
        <v>56</v>
      </c>
      <c r="I2775" s="1" t="s">
        <v>75</v>
      </c>
      <c r="J2775" s="1" t="s">
        <v>36</v>
      </c>
      <c r="K2775" s="1" t="s">
        <v>37</v>
      </c>
      <c r="L2775" s="1" t="s">
        <v>38</v>
      </c>
      <c r="M2775" s="1" t="s">
        <v>88</v>
      </c>
      <c r="N2775" s="1" t="s">
        <v>60</v>
      </c>
      <c r="O2775" s="1" t="s">
        <v>568</v>
      </c>
      <c r="P2775" s="1" t="s">
        <v>121</v>
      </c>
      <c r="Q2775" s="1" t="s">
        <v>163</v>
      </c>
      <c r="R2775" s="1" t="s">
        <v>166</v>
      </c>
      <c r="S2775" s="1" t="s">
        <v>122</v>
      </c>
      <c r="T2775" s="1" t="s">
        <v>114</v>
      </c>
      <c r="U2775" s="1">
        <v>3</v>
      </c>
      <c r="V2775" s="1" t="s">
        <v>46</v>
      </c>
      <c r="W2775" s="1" t="s">
        <v>47</v>
      </c>
      <c r="X2775" s="1">
        <v>5</v>
      </c>
      <c r="Y2775" s="1" t="s">
        <v>168</v>
      </c>
      <c r="Z2775" s="1" t="s">
        <v>138</v>
      </c>
      <c r="AA2775" s="1" t="s">
        <v>50</v>
      </c>
      <c r="AB2775" s="1" t="s">
        <v>69</v>
      </c>
    </row>
    <row r="2776" spans="1:28" x14ac:dyDescent="0.2">
      <c r="A2776" s="1" t="s">
        <v>5396</v>
      </c>
      <c r="C2776" s="1" t="s">
        <v>5397</v>
      </c>
      <c r="D2776" s="1" t="s">
        <v>109</v>
      </c>
      <c r="E2776" s="1" t="s">
        <v>116</v>
      </c>
      <c r="F2776" s="1" t="s">
        <v>53</v>
      </c>
      <c r="G2776" s="1" t="s">
        <v>148</v>
      </c>
      <c r="H2776" s="1" t="s">
        <v>34</v>
      </c>
      <c r="I2776" s="1" t="s">
        <v>75</v>
      </c>
      <c r="J2776" s="1" t="s">
        <v>86</v>
      </c>
      <c r="K2776" s="1" t="s">
        <v>101</v>
      </c>
      <c r="L2776" s="1" t="s">
        <v>155</v>
      </c>
      <c r="M2776" s="1" t="s">
        <v>59</v>
      </c>
      <c r="N2776" s="1" t="s">
        <v>138</v>
      </c>
      <c r="O2776" s="1" t="s">
        <v>880</v>
      </c>
      <c r="P2776" s="1" t="s">
        <v>121</v>
      </c>
      <c r="Q2776" s="1" t="s">
        <v>163</v>
      </c>
      <c r="R2776" s="1" t="s">
        <v>1807</v>
      </c>
      <c r="S2776" s="1" t="s">
        <v>44</v>
      </c>
      <c r="T2776" s="1" t="s">
        <v>81</v>
      </c>
      <c r="U2776" s="1">
        <v>2</v>
      </c>
      <c r="V2776" s="1" t="s">
        <v>160</v>
      </c>
      <c r="W2776" s="1" t="s">
        <v>47</v>
      </c>
      <c r="X2776" s="1">
        <v>4</v>
      </c>
      <c r="Y2776" s="1" t="s">
        <v>67</v>
      </c>
      <c r="Z2776" s="1" t="s">
        <v>68</v>
      </c>
      <c r="AA2776" s="1">
        <v>10</v>
      </c>
      <c r="AB2776" s="1" t="s">
        <v>48</v>
      </c>
    </row>
    <row r="2777" spans="1:28" x14ac:dyDescent="0.2">
      <c r="A2777" s="1" t="s">
        <v>5398</v>
      </c>
      <c r="C2777" s="1" t="s">
        <v>5399</v>
      </c>
      <c r="D2777" s="1" t="s">
        <v>50</v>
      </c>
      <c r="E2777" s="1" t="s">
        <v>84</v>
      </c>
      <c r="F2777" s="1" t="s">
        <v>153</v>
      </c>
      <c r="G2777" s="1" t="s">
        <v>154</v>
      </c>
      <c r="H2777" s="1" t="s">
        <v>34</v>
      </c>
      <c r="I2777" s="1" t="s">
        <v>100</v>
      </c>
      <c r="J2777" s="1" t="s">
        <v>86</v>
      </c>
      <c r="K2777" s="1" t="s">
        <v>37</v>
      </c>
      <c r="L2777" s="1" t="s">
        <v>58</v>
      </c>
      <c r="M2777" s="1" t="s">
        <v>88</v>
      </c>
      <c r="O2777" s="1" t="s">
        <v>1379</v>
      </c>
      <c r="P2777" s="1" t="s">
        <v>42</v>
      </c>
      <c r="Q2777" s="1" t="s">
        <v>62</v>
      </c>
      <c r="R2777" s="1" t="s">
        <v>1004</v>
      </c>
      <c r="S2777" s="1" t="s">
        <v>44</v>
      </c>
      <c r="T2777" s="1" t="s">
        <v>45</v>
      </c>
      <c r="U2777" s="1">
        <v>2</v>
      </c>
      <c r="W2777" s="1" t="s">
        <v>66</v>
      </c>
      <c r="X2777" s="1">
        <v>1</v>
      </c>
      <c r="Y2777" s="1" t="s">
        <v>168</v>
      </c>
      <c r="Z2777" s="1" t="s">
        <v>49</v>
      </c>
      <c r="AA2777" s="1">
        <v>20</v>
      </c>
      <c r="AB2777" s="1" t="s">
        <v>48</v>
      </c>
    </row>
    <row r="2778" spans="1:28" x14ac:dyDescent="0.2">
      <c r="A2778" s="1" t="s">
        <v>5400</v>
      </c>
      <c r="D2778" s="1">
        <v>45</v>
      </c>
      <c r="E2778" s="1" t="s">
        <v>99</v>
      </c>
      <c r="F2778" s="1" t="s">
        <v>73</v>
      </c>
      <c r="G2778" s="1" t="s">
        <v>110</v>
      </c>
      <c r="H2778" s="1" t="s">
        <v>55</v>
      </c>
      <c r="I2778" s="1" t="s">
        <v>85</v>
      </c>
      <c r="J2778" s="1" t="s">
        <v>36</v>
      </c>
      <c r="K2778" s="1" t="s">
        <v>57</v>
      </c>
      <c r="L2778" s="1" t="s">
        <v>78</v>
      </c>
      <c r="M2778" s="1" t="s">
        <v>59</v>
      </c>
      <c r="N2778" s="1" t="s">
        <v>60</v>
      </c>
      <c r="O2778" s="1" t="s">
        <v>943</v>
      </c>
      <c r="P2778" s="1" t="s">
        <v>103</v>
      </c>
      <c r="Q2778" s="1" t="s">
        <v>80</v>
      </c>
      <c r="R2778" s="1" t="s">
        <v>2540</v>
      </c>
      <c r="S2778" s="1" t="s">
        <v>113</v>
      </c>
      <c r="T2778" s="1" t="s">
        <v>45</v>
      </c>
      <c r="U2778" s="1">
        <v>3</v>
      </c>
      <c r="V2778" s="1" t="s">
        <v>46</v>
      </c>
      <c r="W2778" s="1" t="s">
        <v>125</v>
      </c>
      <c r="X2778" s="1">
        <v>3</v>
      </c>
      <c r="Y2778" s="1" t="s">
        <v>69</v>
      </c>
      <c r="Z2778" s="1" t="s">
        <v>89</v>
      </c>
      <c r="AA2778" s="1" t="s">
        <v>50</v>
      </c>
      <c r="AB2778" s="1" t="s">
        <v>69</v>
      </c>
    </row>
    <row r="2779" spans="1:28" x14ac:dyDescent="0.2">
      <c r="A2779" s="1" t="s">
        <v>5401</v>
      </c>
      <c r="C2779" s="1" t="s">
        <v>5402</v>
      </c>
      <c r="D2779" s="1" t="s">
        <v>50</v>
      </c>
      <c r="E2779" s="1" t="s">
        <v>72</v>
      </c>
      <c r="F2779" s="1" t="s">
        <v>32</v>
      </c>
      <c r="G2779" s="1" t="s">
        <v>33</v>
      </c>
      <c r="H2779" s="1" t="s">
        <v>34</v>
      </c>
      <c r="I2779" s="1" t="s">
        <v>35</v>
      </c>
      <c r="J2779" s="1" t="s">
        <v>86</v>
      </c>
      <c r="K2779" s="1" t="s">
        <v>57</v>
      </c>
      <c r="L2779" s="1" t="s">
        <v>118</v>
      </c>
      <c r="M2779" s="1" t="s">
        <v>39</v>
      </c>
      <c r="N2779" s="1" t="s">
        <v>40</v>
      </c>
      <c r="O2779" s="1" t="s">
        <v>350</v>
      </c>
      <c r="P2779" s="1" t="s">
        <v>226</v>
      </c>
      <c r="Q2779" s="1" t="s">
        <v>43</v>
      </c>
      <c r="R2779" s="1" t="s">
        <v>1675</v>
      </c>
      <c r="S2779" s="1" t="s">
        <v>44</v>
      </c>
      <c r="T2779" s="1" t="s">
        <v>123</v>
      </c>
      <c r="U2779" s="1">
        <v>3</v>
      </c>
      <c r="V2779" s="1" t="s">
        <v>65</v>
      </c>
      <c r="W2779" s="1" t="s">
        <v>82</v>
      </c>
      <c r="X2779" s="1">
        <v>3</v>
      </c>
      <c r="Y2779" s="1" t="s">
        <v>69</v>
      </c>
      <c r="Z2779" s="1" t="s">
        <v>68</v>
      </c>
      <c r="AA2779" s="1">
        <v>20</v>
      </c>
      <c r="AB2779" s="1" t="s">
        <v>48</v>
      </c>
    </row>
    <row r="2780" spans="1:28" x14ac:dyDescent="0.2">
      <c r="A2780" s="1" t="s">
        <v>5403</v>
      </c>
      <c r="C2780" s="1" t="s">
        <v>5404</v>
      </c>
      <c r="D2780" s="1" t="s">
        <v>50</v>
      </c>
      <c r="E2780" s="1" t="s">
        <v>99</v>
      </c>
      <c r="F2780" s="1" t="s">
        <v>53</v>
      </c>
      <c r="G2780" s="1" t="s">
        <v>54</v>
      </c>
      <c r="H2780" s="1" t="s">
        <v>55</v>
      </c>
      <c r="I2780" s="1" t="s">
        <v>85</v>
      </c>
      <c r="J2780" s="1" t="s">
        <v>56</v>
      </c>
      <c r="K2780" s="1" t="s">
        <v>101</v>
      </c>
      <c r="L2780" s="1" t="s">
        <v>58</v>
      </c>
      <c r="M2780" s="1" t="s">
        <v>204</v>
      </c>
      <c r="O2780" s="1" t="s">
        <v>823</v>
      </c>
      <c r="P2780" s="1" t="s">
        <v>226</v>
      </c>
      <c r="Q2780" s="1" t="s">
        <v>62</v>
      </c>
      <c r="S2780" s="1" t="s">
        <v>122</v>
      </c>
      <c r="T2780" s="1" t="s">
        <v>81</v>
      </c>
      <c r="U2780" s="1">
        <v>3</v>
      </c>
      <c r="V2780" s="1" t="s">
        <v>196</v>
      </c>
      <c r="W2780" s="1" t="s">
        <v>125</v>
      </c>
      <c r="X2780" s="1">
        <v>4</v>
      </c>
      <c r="Y2780" s="1" t="s">
        <v>69</v>
      </c>
      <c r="Z2780" s="1" t="s">
        <v>49</v>
      </c>
      <c r="AA2780" s="1" t="s">
        <v>50</v>
      </c>
      <c r="AB2780" s="1" t="s">
        <v>48</v>
      </c>
    </row>
    <row r="2781" spans="1:28" x14ac:dyDescent="0.2">
      <c r="A2781" s="1" t="s">
        <v>5405</v>
      </c>
      <c r="D2781" s="1">
        <v>72</v>
      </c>
      <c r="E2781" s="1" t="s">
        <v>99</v>
      </c>
      <c r="F2781" s="1" t="s">
        <v>153</v>
      </c>
      <c r="G2781" s="1" t="s">
        <v>215</v>
      </c>
      <c r="H2781" s="1" t="s">
        <v>56</v>
      </c>
      <c r="I2781" s="1" t="s">
        <v>85</v>
      </c>
      <c r="J2781" s="1" t="s">
        <v>222</v>
      </c>
      <c r="K2781" s="1" t="s">
        <v>101</v>
      </c>
      <c r="L2781" s="1" t="s">
        <v>38</v>
      </c>
      <c r="M2781" s="1" t="s">
        <v>181</v>
      </c>
      <c r="N2781" s="1" t="s">
        <v>40</v>
      </c>
      <c r="O2781" s="1" t="s">
        <v>2012</v>
      </c>
      <c r="P2781" s="1" t="s">
        <v>226</v>
      </c>
      <c r="Q2781" s="1" t="s">
        <v>171</v>
      </c>
      <c r="S2781" s="1" t="s">
        <v>64</v>
      </c>
      <c r="T2781" s="1" t="s">
        <v>45</v>
      </c>
      <c r="U2781" s="1">
        <v>1</v>
      </c>
      <c r="V2781" s="1" t="s">
        <v>65</v>
      </c>
      <c r="W2781" s="1" t="s">
        <v>82</v>
      </c>
      <c r="X2781" s="1">
        <v>3</v>
      </c>
      <c r="Y2781" s="1" t="s">
        <v>69</v>
      </c>
      <c r="Z2781" s="1" t="s">
        <v>94</v>
      </c>
      <c r="AA2781" s="1">
        <v>20</v>
      </c>
      <c r="AB2781" s="1" t="s">
        <v>69</v>
      </c>
    </row>
    <row r="2782" spans="1:28" x14ac:dyDescent="0.2">
      <c r="A2782" s="1" t="s">
        <v>5406</v>
      </c>
      <c r="B2782" s="1" t="s">
        <v>1717</v>
      </c>
      <c r="D2782" s="1" t="s">
        <v>50</v>
      </c>
      <c r="E2782" s="1" t="s">
        <v>116</v>
      </c>
      <c r="F2782" s="1" t="s">
        <v>153</v>
      </c>
      <c r="G2782" s="1" t="s">
        <v>215</v>
      </c>
      <c r="H2782" s="1" t="s">
        <v>136</v>
      </c>
      <c r="I2782" s="1" t="s">
        <v>85</v>
      </c>
      <c r="J2782" s="1" t="s">
        <v>76</v>
      </c>
      <c r="K2782" s="1" t="s">
        <v>101</v>
      </c>
      <c r="L2782" s="1" t="s">
        <v>38</v>
      </c>
      <c r="M2782" s="1" t="s">
        <v>181</v>
      </c>
      <c r="N2782" s="1" t="s">
        <v>60</v>
      </c>
      <c r="O2782" s="1" t="s">
        <v>227</v>
      </c>
      <c r="P2782" s="1" t="s">
        <v>226</v>
      </c>
      <c r="Q2782" s="1" t="s">
        <v>62</v>
      </c>
      <c r="S2782" s="1" t="s">
        <v>44</v>
      </c>
      <c r="T2782" s="1" t="s">
        <v>114</v>
      </c>
      <c r="U2782" s="1">
        <v>2</v>
      </c>
      <c r="V2782" s="1" t="s">
        <v>105</v>
      </c>
      <c r="W2782" s="1" t="s">
        <v>47</v>
      </c>
      <c r="X2782" s="1">
        <v>1</v>
      </c>
      <c r="AA2782" s="1">
        <v>20</v>
      </c>
      <c r="AB2782" s="1" t="s">
        <v>69</v>
      </c>
    </row>
    <row r="2783" spans="1:28" x14ac:dyDescent="0.2">
      <c r="A2783" s="1" t="s">
        <v>5407</v>
      </c>
      <c r="D2783" s="1">
        <v>73</v>
      </c>
      <c r="E2783" s="1" t="s">
        <v>99</v>
      </c>
      <c r="F2783" s="1" t="s">
        <v>53</v>
      </c>
      <c r="G2783" s="1" t="s">
        <v>135</v>
      </c>
      <c r="H2783" s="1" t="s">
        <v>56</v>
      </c>
      <c r="I2783" s="1" t="s">
        <v>35</v>
      </c>
      <c r="J2783" s="1" t="s">
        <v>36</v>
      </c>
      <c r="K2783" s="1" t="s">
        <v>37</v>
      </c>
      <c r="L2783" s="1" t="s">
        <v>58</v>
      </c>
      <c r="M2783" s="1" t="s">
        <v>181</v>
      </c>
      <c r="O2783" s="1" t="s">
        <v>318</v>
      </c>
      <c r="P2783" s="1" t="s">
        <v>121</v>
      </c>
      <c r="Q2783" s="1" t="s">
        <v>62</v>
      </c>
      <c r="R2783" s="1" t="s">
        <v>1509</v>
      </c>
      <c r="S2783" s="1" t="s">
        <v>64</v>
      </c>
      <c r="T2783" s="1" t="s">
        <v>45</v>
      </c>
      <c r="U2783" s="1" t="s">
        <v>93</v>
      </c>
      <c r="W2783" s="1" t="s">
        <v>47</v>
      </c>
      <c r="X2783" s="1">
        <v>2</v>
      </c>
      <c r="Y2783" s="1" t="s">
        <v>69</v>
      </c>
      <c r="AA2783" s="1" t="s">
        <v>95</v>
      </c>
      <c r="AB2783" s="1" t="s">
        <v>48</v>
      </c>
    </row>
    <row r="2784" spans="1:28" x14ac:dyDescent="0.2">
      <c r="A2784" s="1" t="s">
        <v>5408</v>
      </c>
      <c r="B2784" s="1" t="s">
        <v>1360</v>
      </c>
      <c r="D2784" s="1">
        <v>28</v>
      </c>
      <c r="E2784" s="1" t="s">
        <v>99</v>
      </c>
      <c r="F2784" s="1" t="s">
        <v>53</v>
      </c>
      <c r="G2784" s="1" t="s">
        <v>54</v>
      </c>
      <c r="H2784" s="1" t="s">
        <v>136</v>
      </c>
      <c r="I2784" s="1" t="s">
        <v>35</v>
      </c>
      <c r="J2784" s="1" t="s">
        <v>86</v>
      </c>
      <c r="K2784" s="1" t="s">
        <v>57</v>
      </c>
      <c r="L2784" s="1" t="s">
        <v>78</v>
      </c>
      <c r="M2784" s="1" t="s">
        <v>204</v>
      </c>
      <c r="N2784" s="1" t="s">
        <v>190</v>
      </c>
      <c r="O2784" s="1" t="s">
        <v>1019</v>
      </c>
      <c r="P2784" s="1" t="s">
        <v>121</v>
      </c>
      <c r="Q2784" s="1" t="s">
        <v>163</v>
      </c>
      <c r="R2784" s="1" t="s">
        <v>331</v>
      </c>
      <c r="S2784" s="1" t="s">
        <v>122</v>
      </c>
      <c r="T2784" s="1" t="s">
        <v>114</v>
      </c>
      <c r="U2784" s="1">
        <v>0</v>
      </c>
      <c r="V2784" s="1" t="s">
        <v>132</v>
      </c>
      <c r="W2784" s="1" t="s">
        <v>125</v>
      </c>
      <c r="X2784" s="1">
        <v>2</v>
      </c>
      <c r="Y2784" s="1" t="s">
        <v>48</v>
      </c>
      <c r="AA2784" s="1">
        <v>20</v>
      </c>
      <c r="AB2784" s="1" t="s">
        <v>48</v>
      </c>
    </row>
    <row r="2785" spans="1:28" x14ac:dyDescent="0.2">
      <c r="A2785" s="1" t="s">
        <v>5409</v>
      </c>
      <c r="C2785" s="1" t="s">
        <v>5410</v>
      </c>
      <c r="D2785" s="1" t="s">
        <v>50</v>
      </c>
      <c r="E2785" s="1" t="s">
        <v>116</v>
      </c>
      <c r="F2785" s="1" t="s">
        <v>153</v>
      </c>
      <c r="G2785" s="1" t="s">
        <v>218</v>
      </c>
      <c r="H2785" s="1" t="s">
        <v>55</v>
      </c>
      <c r="I2785" s="1" t="s">
        <v>35</v>
      </c>
      <c r="J2785" s="1" t="s">
        <v>76</v>
      </c>
      <c r="K2785" s="1" t="s">
        <v>77</v>
      </c>
      <c r="L2785" s="1" t="s">
        <v>78</v>
      </c>
      <c r="M2785" s="1" t="s">
        <v>181</v>
      </c>
      <c r="N2785" s="1" t="s">
        <v>175</v>
      </c>
      <c r="O2785" s="1" t="s">
        <v>1328</v>
      </c>
      <c r="P2785" s="1" t="s">
        <v>121</v>
      </c>
      <c r="Q2785" s="1" t="s">
        <v>80</v>
      </c>
      <c r="S2785" s="1" t="s">
        <v>44</v>
      </c>
      <c r="T2785" s="1" t="s">
        <v>45</v>
      </c>
      <c r="U2785" s="1">
        <v>2</v>
      </c>
      <c r="V2785" s="1" t="s">
        <v>160</v>
      </c>
      <c r="W2785" s="1" t="s">
        <v>82</v>
      </c>
      <c r="X2785" s="1">
        <v>1</v>
      </c>
      <c r="Y2785" s="1" t="s">
        <v>67</v>
      </c>
      <c r="AA2785" s="1">
        <v>10</v>
      </c>
      <c r="AB2785" s="1" t="s">
        <v>69</v>
      </c>
    </row>
    <row r="2786" spans="1:28" x14ac:dyDescent="0.2">
      <c r="A2786" s="1" t="s">
        <v>5411</v>
      </c>
      <c r="C2786" s="1" t="s">
        <v>5412</v>
      </c>
      <c r="D2786" s="1" t="s">
        <v>109</v>
      </c>
      <c r="E2786" s="1" t="s">
        <v>116</v>
      </c>
      <c r="F2786" s="1" t="s">
        <v>32</v>
      </c>
      <c r="G2786" s="1" t="s">
        <v>185</v>
      </c>
      <c r="H2786" s="1" t="s">
        <v>34</v>
      </c>
      <c r="I2786" s="1" t="s">
        <v>35</v>
      </c>
      <c r="J2786" s="1" t="s">
        <v>222</v>
      </c>
      <c r="K2786" s="1" t="s">
        <v>101</v>
      </c>
      <c r="L2786" s="1" t="s">
        <v>38</v>
      </c>
      <c r="M2786" s="1" t="s">
        <v>39</v>
      </c>
      <c r="N2786" s="1" t="s">
        <v>60</v>
      </c>
      <c r="O2786" s="1" t="s">
        <v>566</v>
      </c>
      <c r="P2786" s="1" t="s">
        <v>42</v>
      </c>
      <c r="Q2786" s="1" t="s">
        <v>171</v>
      </c>
      <c r="R2786" s="1" t="s">
        <v>764</v>
      </c>
      <c r="S2786" s="1" t="s">
        <v>64</v>
      </c>
      <c r="T2786" s="1" t="s">
        <v>81</v>
      </c>
      <c r="U2786" s="1">
        <v>0</v>
      </c>
      <c r="V2786" s="1" t="s">
        <v>105</v>
      </c>
      <c r="W2786" s="1" t="s">
        <v>66</v>
      </c>
      <c r="X2786" s="1">
        <v>2</v>
      </c>
      <c r="Y2786" s="1" t="s">
        <v>168</v>
      </c>
      <c r="Z2786" s="1" t="s">
        <v>68</v>
      </c>
      <c r="AA2786" s="1">
        <v>20</v>
      </c>
      <c r="AB2786" s="1" t="s">
        <v>69</v>
      </c>
    </row>
    <row r="2787" spans="1:28" x14ac:dyDescent="0.2">
      <c r="A2787" s="1" t="s">
        <v>5413</v>
      </c>
      <c r="C2787" s="1" t="s">
        <v>5414</v>
      </c>
      <c r="D2787" s="1">
        <v>77</v>
      </c>
      <c r="E2787" s="1" t="s">
        <v>84</v>
      </c>
      <c r="F2787" s="1" t="s">
        <v>73</v>
      </c>
      <c r="G2787" s="1" t="s">
        <v>110</v>
      </c>
      <c r="H2787" s="1" t="s">
        <v>136</v>
      </c>
      <c r="I2787" s="1" t="s">
        <v>35</v>
      </c>
      <c r="J2787" s="1" t="s">
        <v>56</v>
      </c>
      <c r="K2787" s="1" t="s">
        <v>101</v>
      </c>
      <c r="L2787" s="1" t="s">
        <v>155</v>
      </c>
      <c r="M2787" s="1" t="s">
        <v>119</v>
      </c>
      <c r="N2787" s="1" t="s">
        <v>60</v>
      </c>
      <c r="O2787" s="1" t="s">
        <v>708</v>
      </c>
      <c r="P2787" s="1" t="s">
        <v>103</v>
      </c>
      <c r="Q2787" s="1" t="s">
        <v>62</v>
      </c>
      <c r="S2787" s="1" t="s">
        <v>122</v>
      </c>
      <c r="T2787" s="1" t="s">
        <v>123</v>
      </c>
      <c r="U2787" s="1">
        <v>3</v>
      </c>
      <c r="V2787" s="1" t="s">
        <v>105</v>
      </c>
      <c r="W2787" s="1" t="s">
        <v>66</v>
      </c>
      <c r="X2787" s="1" t="s">
        <v>151</v>
      </c>
      <c r="Y2787" s="1" t="s">
        <v>67</v>
      </c>
      <c r="Z2787" s="1" t="s">
        <v>49</v>
      </c>
      <c r="AA2787" s="1" t="s">
        <v>95</v>
      </c>
      <c r="AB2787" s="1" t="s">
        <v>48</v>
      </c>
    </row>
    <row r="2788" spans="1:28" x14ac:dyDescent="0.2">
      <c r="A2788" s="1" t="s">
        <v>5415</v>
      </c>
      <c r="B2788" s="1" t="s">
        <v>2996</v>
      </c>
      <c r="D2788" s="1" t="s">
        <v>50</v>
      </c>
      <c r="E2788" s="1" t="s">
        <v>99</v>
      </c>
      <c r="F2788" s="1" t="s">
        <v>73</v>
      </c>
      <c r="G2788" s="1" t="s">
        <v>142</v>
      </c>
      <c r="H2788" s="1" t="s">
        <v>136</v>
      </c>
      <c r="I2788" s="1" t="s">
        <v>85</v>
      </c>
      <c r="J2788" s="1" t="s">
        <v>36</v>
      </c>
      <c r="K2788" s="1" t="s">
        <v>57</v>
      </c>
      <c r="L2788" s="1" t="s">
        <v>38</v>
      </c>
      <c r="M2788" s="1" t="s">
        <v>181</v>
      </c>
      <c r="N2788" s="1" t="s">
        <v>190</v>
      </c>
      <c r="O2788" s="1" t="s">
        <v>798</v>
      </c>
      <c r="P2788" s="1" t="s">
        <v>103</v>
      </c>
      <c r="Q2788" s="1" t="s">
        <v>43</v>
      </c>
      <c r="R2788" s="1" t="s">
        <v>798</v>
      </c>
      <c r="S2788" s="1" t="s">
        <v>44</v>
      </c>
      <c r="T2788" s="1" t="s">
        <v>114</v>
      </c>
      <c r="U2788" s="1" t="s">
        <v>93</v>
      </c>
      <c r="V2788" s="1" t="s">
        <v>196</v>
      </c>
      <c r="W2788" s="1" t="s">
        <v>82</v>
      </c>
      <c r="X2788" s="1">
        <v>1</v>
      </c>
      <c r="Y2788" s="1" t="s">
        <v>67</v>
      </c>
      <c r="Z2788" s="1" t="s">
        <v>49</v>
      </c>
      <c r="AA2788" s="1">
        <v>50</v>
      </c>
      <c r="AB2788" s="1" t="s">
        <v>69</v>
      </c>
    </row>
    <row r="2789" spans="1:28" x14ac:dyDescent="0.2">
      <c r="A2789" s="1" t="s">
        <v>5416</v>
      </c>
      <c r="B2789" s="1" t="s">
        <v>3435</v>
      </c>
      <c r="D2789" s="1" t="s">
        <v>109</v>
      </c>
      <c r="E2789" s="1" t="s">
        <v>84</v>
      </c>
      <c r="F2789" s="1" t="s">
        <v>73</v>
      </c>
      <c r="G2789" s="1" t="s">
        <v>74</v>
      </c>
      <c r="H2789" s="1" t="s">
        <v>55</v>
      </c>
      <c r="I2789" s="1" t="s">
        <v>75</v>
      </c>
      <c r="J2789" s="1" t="s">
        <v>222</v>
      </c>
      <c r="K2789" s="1" t="s">
        <v>37</v>
      </c>
      <c r="L2789" s="1" t="s">
        <v>118</v>
      </c>
      <c r="M2789" s="1" t="s">
        <v>88</v>
      </c>
      <c r="O2789" s="1" t="s">
        <v>2951</v>
      </c>
      <c r="P2789" s="1" t="s">
        <v>103</v>
      </c>
      <c r="Q2789" s="1" t="s">
        <v>171</v>
      </c>
      <c r="S2789" s="1" t="s">
        <v>131</v>
      </c>
      <c r="T2789" s="1" t="s">
        <v>45</v>
      </c>
      <c r="U2789" s="1">
        <v>1</v>
      </c>
      <c r="V2789" s="1" t="s">
        <v>105</v>
      </c>
      <c r="W2789" s="1" t="s">
        <v>66</v>
      </c>
      <c r="X2789" s="1" t="s">
        <v>133</v>
      </c>
      <c r="Z2789" s="1" t="s">
        <v>68</v>
      </c>
      <c r="AA2789" s="1">
        <v>20</v>
      </c>
      <c r="AB2789" s="1" t="s">
        <v>69</v>
      </c>
    </row>
    <row r="2790" spans="1:28" x14ac:dyDescent="0.2">
      <c r="A2790" s="1" t="s">
        <v>5417</v>
      </c>
      <c r="D2790" s="1">
        <v>30</v>
      </c>
      <c r="E2790" s="1" t="s">
        <v>99</v>
      </c>
      <c r="F2790" s="1" t="s">
        <v>73</v>
      </c>
      <c r="G2790" s="1" t="s">
        <v>74</v>
      </c>
      <c r="H2790" s="1" t="s">
        <v>136</v>
      </c>
      <c r="I2790" s="1" t="s">
        <v>100</v>
      </c>
      <c r="J2790" s="1" t="s">
        <v>76</v>
      </c>
      <c r="K2790" s="1" t="s">
        <v>101</v>
      </c>
      <c r="L2790" s="1" t="s">
        <v>118</v>
      </c>
      <c r="M2790" s="1" t="s">
        <v>39</v>
      </c>
      <c r="N2790" s="1" t="s">
        <v>94</v>
      </c>
      <c r="O2790" s="1" t="s">
        <v>3334</v>
      </c>
      <c r="P2790" s="1" t="s">
        <v>226</v>
      </c>
      <c r="Q2790" s="1" t="s">
        <v>171</v>
      </c>
      <c r="S2790" s="1" t="s">
        <v>92</v>
      </c>
      <c r="T2790" s="1" t="s">
        <v>123</v>
      </c>
      <c r="U2790" s="1">
        <v>1</v>
      </c>
      <c r="V2790" s="1" t="s">
        <v>46</v>
      </c>
      <c r="W2790" s="1" t="s">
        <v>66</v>
      </c>
      <c r="X2790" s="1">
        <v>4</v>
      </c>
      <c r="AA2790" s="1" t="s">
        <v>95</v>
      </c>
      <c r="AB2790" s="1" t="s">
        <v>69</v>
      </c>
    </row>
    <row r="2791" spans="1:28" x14ac:dyDescent="0.2">
      <c r="A2791" s="1" t="s">
        <v>5418</v>
      </c>
      <c r="D2791" s="1" t="s">
        <v>109</v>
      </c>
      <c r="E2791" s="1" t="s">
        <v>116</v>
      </c>
      <c r="F2791" s="1" t="s">
        <v>53</v>
      </c>
      <c r="G2791" s="1" t="s">
        <v>148</v>
      </c>
      <c r="H2791" s="1" t="s">
        <v>34</v>
      </c>
      <c r="I2791" s="1" t="s">
        <v>85</v>
      </c>
      <c r="J2791" s="1" t="s">
        <v>36</v>
      </c>
      <c r="K2791" s="1" t="s">
        <v>37</v>
      </c>
      <c r="L2791" s="1" t="s">
        <v>155</v>
      </c>
      <c r="M2791" s="1" t="s">
        <v>181</v>
      </c>
      <c r="N2791" s="1" t="s">
        <v>60</v>
      </c>
      <c r="O2791" s="1" t="s">
        <v>421</v>
      </c>
      <c r="P2791" s="1" t="s">
        <v>103</v>
      </c>
      <c r="Q2791" s="1" t="s">
        <v>171</v>
      </c>
      <c r="S2791" s="1" t="s">
        <v>131</v>
      </c>
      <c r="T2791" s="1" t="s">
        <v>123</v>
      </c>
      <c r="U2791" s="1">
        <v>2</v>
      </c>
      <c r="V2791" s="1" t="s">
        <v>124</v>
      </c>
      <c r="W2791" s="1" t="s">
        <v>125</v>
      </c>
      <c r="X2791" s="1">
        <v>1</v>
      </c>
      <c r="Y2791" s="1" t="s">
        <v>67</v>
      </c>
      <c r="Z2791" s="1" t="s">
        <v>68</v>
      </c>
      <c r="AA2791" s="1">
        <v>50</v>
      </c>
      <c r="AB2791" s="1" t="s">
        <v>69</v>
      </c>
    </row>
    <row r="2792" spans="1:28" x14ac:dyDescent="0.2">
      <c r="A2792" s="1" t="s">
        <v>5419</v>
      </c>
      <c r="B2792" s="1" t="s">
        <v>2722</v>
      </c>
      <c r="D2792" s="1" t="s">
        <v>50</v>
      </c>
      <c r="E2792" s="1" t="s">
        <v>84</v>
      </c>
      <c r="F2792" s="1" t="s">
        <v>73</v>
      </c>
      <c r="G2792" s="1" t="s">
        <v>74</v>
      </c>
      <c r="H2792" s="1" t="s">
        <v>55</v>
      </c>
      <c r="I2792" s="1" t="s">
        <v>35</v>
      </c>
      <c r="J2792" s="1" t="s">
        <v>76</v>
      </c>
      <c r="K2792" s="1" t="s">
        <v>77</v>
      </c>
      <c r="L2792" s="1" t="s">
        <v>155</v>
      </c>
      <c r="M2792" s="1" t="s">
        <v>39</v>
      </c>
      <c r="O2792" s="1" t="s">
        <v>337</v>
      </c>
      <c r="P2792" s="1" t="s">
        <v>121</v>
      </c>
      <c r="Q2792" s="1" t="s">
        <v>62</v>
      </c>
      <c r="S2792" s="1" t="s">
        <v>122</v>
      </c>
      <c r="T2792" s="1" t="s">
        <v>123</v>
      </c>
      <c r="U2792" s="1">
        <v>1</v>
      </c>
      <c r="V2792" s="1" t="s">
        <v>124</v>
      </c>
      <c r="W2792" s="1" t="s">
        <v>125</v>
      </c>
      <c r="X2792" s="1">
        <v>5</v>
      </c>
      <c r="Y2792" s="1" t="s">
        <v>48</v>
      </c>
      <c r="Z2792" s="1" t="s">
        <v>68</v>
      </c>
      <c r="AA2792" s="1">
        <v>10</v>
      </c>
      <c r="AB2792" s="1" t="s">
        <v>69</v>
      </c>
    </row>
    <row r="2793" spans="1:28" x14ac:dyDescent="0.2">
      <c r="A2793" s="1" t="s">
        <v>5420</v>
      </c>
      <c r="C2793" s="1" t="s">
        <v>5421</v>
      </c>
      <c r="D2793" s="1">
        <v>58</v>
      </c>
      <c r="E2793" s="1" t="s">
        <v>84</v>
      </c>
      <c r="F2793" s="1" t="s">
        <v>73</v>
      </c>
      <c r="G2793" s="1" t="s">
        <v>110</v>
      </c>
      <c r="H2793" s="1" t="s">
        <v>34</v>
      </c>
      <c r="I2793" s="1" t="s">
        <v>35</v>
      </c>
      <c r="J2793" s="1" t="s">
        <v>76</v>
      </c>
      <c r="K2793" s="1" t="s">
        <v>101</v>
      </c>
      <c r="L2793" s="1" t="s">
        <v>38</v>
      </c>
      <c r="M2793" s="1" t="s">
        <v>181</v>
      </c>
      <c r="O2793" s="1" t="s">
        <v>1843</v>
      </c>
      <c r="P2793" s="1" t="s">
        <v>121</v>
      </c>
      <c r="Q2793" s="1" t="s">
        <v>62</v>
      </c>
      <c r="R2793" s="1" t="s">
        <v>166</v>
      </c>
      <c r="S2793" s="1" t="s">
        <v>248</v>
      </c>
      <c r="T2793" s="1" t="s">
        <v>114</v>
      </c>
      <c r="U2793" s="1">
        <v>3</v>
      </c>
      <c r="V2793" s="1" t="s">
        <v>160</v>
      </c>
      <c r="W2793" s="1" t="s">
        <v>47</v>
      </c>
      <c r="X2793" s="1">
        <v>5</v>
      </c>
      <c r="Y2793" s="1" t="s">
        <v>67</v>
      </c>
      <c r="AA2793" s="1">
        <v>50</v>
      </c>
      <c r="AB2793" s="1" t="s">
        <v>48</v>
      </c>
    </row>
    <row r="2794" spans="1:28" x14ac:dyDescent="0.2">
      <c r="A2794" s="1" t="s">
        <v>5422</v>
      </c>
      <c r="B2794" s="1" t="s">
        <v>2890</v>
      </c>
      <c r="D2794" s="1">
        <v>6</v>
      </c>
      <c r="E2794" s="1" t="s">
        <v>84</v>
      </c>
      <c r="F2794" s="1" t="s">
        <v>153</v>
      </c>
      <c r="G2794" s="1" t="s">
        <v>215</v>
      </c>
      <c r="H2794" s="1" t="s">
        <v>55</v>
      </c>
      <c r="I2794" s="1" t="s">
        <v>75</v>
      </c>
      <c r="J2794" s="1" t="s">
        <v>56</v>
      </c>
      <c r="K2794" s="1" t="s">
        <v>87</v>
      </c>
      <c r="L2794" s="1" t="s">
        <v>155</v>
      </c>
      <c r="M2794" s="1" t="s">
        <v>119</v>
      </c>
      <c r="N2794" s="1" t="s">
        <v>138</v>
      </c>
      <c r="O2794" s="1" t="s">
        <v>2585</v>
      </c>
      <c r="P2794" s="1" t="s">
        <v>121</v>
      </c>
      <c r="Q2794" s="1" t="s">
        <v>62</v>
      </c>
      <c r="R2794" s="1" t="s">
        <v>1153</v>
      </c>
      <c r="S2794" s="1" t="s">
        <v>113</v>
      </c>
      <c r="T2794" s="1" t="s">
        <v>81</v>
      </c>
      <c r="U2794" s="1">
        <v>0</v>
      </c>
      <c r="V2794" s="1" t="s">
        <v>178</v>
      </c>
      <c r="W2794" s="1" t="s">
        <v>47</v>
      </c>
      <c r="X2794" s="1" t="s">
        <v>151</v>
      </c>
      <c r="Y2794" s="1" t="s">
        <v>48</v>
      </c>
      <c r="Z2794" s="1" t="s">
        <v>49</v>
      </c>
      <c r="AA2794" s="1" t="s">
        <v>95</v>
      </c>
      <c r="AB2794" s="1" t="s">
        <v>69</v>
      </c>
    </row>
    <row r="2795" spans="1:28" x14ac:dyDescent="0.2">
      <c r="A2795" s="1" t="s">
        <v>5423</v>
      </c>
      <c r="C2795" s="1" t="s">
        <v>5424</v>
      </c>
      <c r="D2795" s="1" t="s">
        <v>109</v>
      </c>
      <c r="E2795" s="1" t="s">
        <v>31</v>
      </c>
      <c r="F2795" s="1" t="s">
        <v>32</v>
      </c>
      <c r="G2795" s="1" t="s">
        <v>185</v>
      </c>
      <c r="H2795" s="1" t="s">
        <v>136</v>
      </c>
      <c r="I2795" s="1" t="s">
        <v>85</v>
      </c>
      <c r="J2795" s="1" t="s">
        <v>56</v>
      </c>
      <c r="K2795" s="1" t="s">
        <v>87</v>
      </c>
      <c r="L2795" s="1" t="s">
        <v>78</v>
      </c>
      <c r="M2795" s="1" t="s">
        <v>181</v>
      </c>
      <c r="N2795" s="1" t="s">
        <v>89</v>
      </c>
      <c r="O2795" s="1" t="s">
        <v>1305</v>
      </c>
      <c r="P2795" s="1" t="s">
        <v>226</v>
      </c>
      <c r="Q2795" s="1" t="s">
        <v>171</v>
      </c>
      <c r="S2795" s="1" t="s">
        <v>113</v>
      </c>
      <c r="T2795" s="1" t="s">
        <v>45</v>
      </c>
      <c r="U2795" s="1">
        <v>1</v>
      </c>
      <c r="W2795" s="1" t="s">
        <v>47</v>
      </c>
      <c r="X2795" s="1">
        <v>1</v>
      </c>
      <c r="Y2795" s="1" t="s">
        <v>48</v>
      </c>
      <c r="Z2795" s="1" t="s">
        <v>68</v>
      </c>
      <c r="AA2795" s="1">
        <v>20</v>
      </c>
      <c r="AB2795" s="1" t="s">
        <v>69</v>
      </c>
    </row>
    <row r="2796" spans="1:28" x14ac:dyDescent="0.2">
      <c r="A2796" s="1" t="s">
        <v>5425</v>
      </c>
      <c r="D2796" s="1">
        <v>28</v>
      </c>
      <c r="E2796" s="1" t="s">
        <v>84</v>
      </c>
      <c r="F2796" s="1" t="s">
        <v>32</v>
      </c>
      <c r="G2796" s="1" t="s">
        <v>117</v>
      </c>
      <c r="H2796" s="1" t="s">
        <v>34</v>
      </c>
      <c r="I2796" s="1" t="s">
        <v>35</v>
      </c>
      <c r="J2796" s="1" t="s">
        <v>36</v>
      </c>
      <c r="K2796" s="1" t="s">
        <v>77</v>
      </c>
      <c r="L2796" s="1" t="s">
        <v>78</v>
      </c>
      <c r="M2796" s="1" t="s">
        <v>39</v>
      </c>
      <c r="N2796" s="1" t="s">
        <v>40</v>
      </c>
      <c r="O2796" s="1" t="s">
        <v>1476</v>
      </c>
      <c r="P2796" s="1" t="s">
        <v>121</v>
      </c>
      <c r="Q2796" s="1" t="s">
        <v>43</v>
      </c>
      <c r="R2796" s="1" t="s">
        <v>1121</v>
      </c>
      <c r="S2796" s="1" t="s">
        <v>248</v>
      </c>
      <c r="T2796" s="1" t="s">
        <v>45</v>
      </c>
      <c r="U2796" s="1">
        <v>1</v>
      </c>
      <c r="V2796" s="1" t="s">
        <v>65</v>
      </c>
      <c r="W2796" s="1" t="s">
        <v>125</v>
      </c>
      <c r="X2796" s="1">
        <v>3</v>
      </c>
      <c r="Y2796" s="1" t="s">
        <v>69</v>
      </c>
      <c r="Z2796" s="1" t="s">
        <v>68</v>
      </c>
      <c r="AA2796" s="1">
        <v>20</v>
      </c>
      <c r="AB2796" s="1" t="s">
        <v>48</v>
      </c>
    </row>
    <row r="2797" spans="1:28" x14ac:dyDescent="0.2">
      <c r="A2797" s="1" t="s">
        <v>5426</v>
      </c>
      <c r="C2797" s="1" t="s">
        <v>5427</v>
      </c>
      <c r="D2797" s="1" t="s">
        <v>109</v>
      </c>
      <c r="E2797" s="1" t="s">
        <v>31</v>
      </c>
      <c r="F2797" s="1" t="s">
        <v>32</v>
      </c>
      <c r="G2797" s="1" t="s">
        <v>117</v>
      </c>
      <c r="H2797" s="1" t="s">
        <v>55</v>
      </c>
      <c r="I2797" s="1" t="s">
        <v>85</v>
      </c>
      <c r="J2797" s="1" t="s">
        <v>76</v>
      </c>
      <c r="K2797" s="1" t="s">
        <v>37</v>
      </c>
      <c r="L2797" s="1" t="s">
        <v>155</v>
      </c>
      <c r="M2797" s="1" t="s">
        <v>39</v>
      </c>
      <c r="N2797" s="1" t="s">
        <v>40</v>
      </c>
      <c r="O2797" s="1" t="s">
        <v>670</v>
      </c>
      <c r="P2797" s="1" t="s">
        <v>226</v>
      </c>
      <c r="Q2797" s="1" t="s">
        <v>163</v>
      </c>
      <c r="S2797" s="1" t="s">
        <v>131</v>
      </c>
      <c r="T2797" s="1" t="s">
        <v>81</v>
      </c>
      <c r="U2797" s="1">
        <v>2</v>
      </c>
      <c r="V2797" s="1" t="s">
        <v>132</v>
      </c>
      <c r="W2797" s="1" t="s">
        <v>125</v>
      </c>
      <c r="X2797" s="1">
        <v>4</v>
      </c>
      <c r="Y2797" s="1" t="s">
        <v>67</v>
      </c>
      <c r="AA2797" s="1">
        <v>20</v>
      </c>
      <c r="AB2797" s="1" t="s">
        <v>69</v>
      </c>
    </row>
    <row r="2798" spans="1:28" x14ac:dyDescent="0.2">
      <c r="A2798" s="1" t="s">
        <v>5428</v>
      </c>
      <c r="C2798" s="1" t="s">
        <v>5429</v>
      </c>
      <c r="D2798" s="1" t="s">
        <v>109</v>
      </c>
      <c r="E2798" s="1" t="s">
        <v>116</v>
      </c>
      <c r="F2798" s="1" t="s">
        <v>153</v>
      </c>
      <c r="G2798" s="1" t="s">
        <v>154</v>
      </c>
      <c r="H2798" s="1" t="s">
        <v>55</v>
      </c>
      <c r="I2798" s="1" t="s">
        <v>85</v>
      </c>
      <c r="J2798" s="1" t="s">
        <v>86</v>
      </c>
      <c r="K2798" s="1" t="s">
        <v>87</v>
      </c>
      <c r="L2798" s="1" t="s">
        <v>78</v>
      </c>
      <c r="M2798" s="1" t="s">
        <v>181</v>
      </c>
      <c r="O2798" s="1" t="s">
        <v>1097</v>
      </c>
      <c r="P2798" s="1" t="s">
        <v>121</v>
      </c>
      <c r="Q2798" s="1" t="s">
        <v>80</v>
      </c>
      <c r="S2798" s="1" t="s">
        <v>131</v>
      </c>
      <c r="T2798" s="1" t="s">
        <v>45</v>
      </c>
      <c r="U2798" s="1">
        <v>0</v>
      </c>
      <c r="V2798" s="1" t="s">
        <v>132</v>
      </c>
      <c r="W2798" s="1" t="s">
        <v>47</v>
      </c>
      <c r="X2798" s="1">
        <v>1</v>
      </c>
      <c r="Y2798" s="1" t="s">
        <v>168</v>
      </c>
      <c r="AA2798" s="1" t="s">
        <v>95</v>
      </c>
      <c r="AB2798" s="1" t="s">
        <v>69</v>
      </c>
    </row>
    <row r="2799" spans="1:28" x14ac:dyDescent="0.2">
      <c r="A2799" s="1" t="s">
        <v>5430</v>
      </c>
      <c r="B2799" s="1" t="s">
        <v>5431</v>
      </c>
      <c r="D2799" s="1" t="s">
        <v>50</v>
      </c>
      <c r="E2799" s="1" t="s">
        <v>31</v>
      </c>
      <c r="F2799" s="1" t="s">
        <v>153</v>
      </c>
      <c r="G2799" s="1" t="s">
        <v>215</v>
      </c>
      <c r="H2799" s="1" t="s">
        <v>136</v>
      </c>
      <c r="I2799" s="1" t="s">
        <v>75</v>
      </c>
      <c r="J2799" s="1" t="s">
        <v>76</v>
      </c>
      <c r="K2799" s="1" t="s">
        <v>87</v>
      </c>
      <c r="L2799" s="1" t="s">
        <v>155</v>
      </c>
      <c r="M2799" s="1" t="s">
        <v>204</v>
      </c>
      <c r="N2799" s="1" t="s">
        <v>89</v>
      </c>
      <c r="O2799" s="1" t="s">
        <v>1625</v>
      </c>
      <c r="P2799" s="1" t="s">
        <v>226</v>
      </c>
      <c r="Q2799" s="1" t="s">
        <v>43</v>
      </c>
      <c r="R2799" s="1" t="s">
        <v>1971</v>
      </c>
      <c r="S2799" s="1" t="s">
        <v>131</v>
      </c>
      <c r="T2799" s="1" t="s">
        <v>81</v>
      </c>
      <c r="U2799" s="1" t="s">
        <v>93</v>
      </c>
      <c r="V2799" s="1" t="s">
        <v>105</v>
      </c>
      <c r="W2799" s="1" t="s">
        <v>82</v>
      </c>
      <c r="X2799" s="1">
        <v>2</v>
      </c>
      <c r="Y2799" s="1" t="s">
        <v>67</v>
      </c>
      <c r="AA2799" s="1" t="s">
        <v>95</v>
      </c>
      <c r="AB2799" s="1" t="s">
        <v>69</v>
      </c>
    </row>
    <row r="2800" spans="1:28" x14ac:dyDescent="0.2">
      <c r="A2800" s="1" t="s">
        <v>5432</v>
      </c>
      <c r="B2800" s="1" t="s">
        <v>2841</v>
      </c>
      <c r="C2800" s="1" t="s">
        <v>5433</v>
      </c>
      <c r="D2800" s="1" t="s">
        <v>109</v>
      </c>
      <c r="E2800" s="1" t="s">
        <v>31</v>
      </c>
      <c r="F2800" s="1" t="s">
        <v>73</v>
      </c>
      <c r="G2800" s="1" t="s">
        <v>74</v>
      </c>
      <c r="H2800" s="1" t="s">
        <v>136</v>
      </c>
      <c r="I2800" s="1" t="s">
        <v>35</v>
      </c>
      <c r="J2800" s="1" t="s">
        <v>56</v>
      </c>
      <c r="K2800" s="1" t="s">
        <v>87</v>
      </c>
      <c r="L2800" s="1" t="s">
        <v>78</v>
      </c>
      <c r="M2800" s="1" t="s">
        <v>59</v>
      </c>
      <c r="O2800" s="1" t="s">
        <v>2614</v>
      </c>
      <c r="P2800" s="1" t="s">
        <v>42</v>
      </c>
      <c r="Q2800" s="1" t="s">
        <v>171</v>
      </c>
      <c r="R2800" s="1" t="s">
        <v>1695</v>
      </c>
      <c r="S2800" s="1" t="s">
        <v>92</v>
      </c>
      <c r="T2800" s="1" t="s">
        <v>123</v>
      </c>
      <c r="U2800" s="1">
        <v>1</v>
      </c>
      <c r="V2800" s="1" t="s">
        <v>132</v>
      </c>
      <c r="W2800" s="1" t="s">
        <v>125</v>
      </c>
      <c r="X2800" s="1" t="s">
        <v>151</v>
      </c>
      <c r="Y2800" s="1" t="s">
        <v>48</v>
      </c>
      <c r="Z2800" s="1" t="s">
        <v>68</v>
      </c>
      <c r="AA2800" s="1">
        <v>20</v>
      </c>
      <c r="AB2800" s="1" t="s">
        <v>69</v>
      </c>
    </row>
    <row r="2801" spans="1:28" x14ac:dyDescent="0.2">
      <c r="A2801" s="1" t="s">
        <v>5434</v>
      </c>
      <c r="B2801" s="1" t="s">
        <v>2269</v>
      </c>
      <c r="D2801" s="1">
        <v>31</v>
      </c>
      <c r="E2801" s="1" t="s">
        <v>84</v>
      </c>
      <c r="F2801" s="1" t="s">
        <v>153</v>
      </c>
      <c r="G2801" s="1" t="s">
        <v>154</v>
      </c>
      <c r="H2801" s="1" t="s">
        <v>34</v>
      </c>
      <c r="I2801" s="1" t="s">
        <v>75</v>
      </c>
      <c r="J2801" s="1" t="s">
        <v>56</v>
      </c>
      <c r="K2801" s="1" t="s">
        <v>37</v>
      </c>
      <c r="L2801" s="1" t="s">
        <v>38</v>
      </c>
      <c r="M2801" s="1" t="s">
        <v>59</v>
      </c>
      <c r="N2801" s="1" t="s">
        <v>89</v>
      </c>
      <c r="O2801" s="1" t="s">
        <v>1208</v>
      </c>
      <c r="P2801" s="1" t="s">
        <v>42</v>
      </c>
      <c r="Q2801" s="1" t="s">
        <v>163</v>
      </c>
      <c r="S2801" s="1" t="s">
        <v>92</v>
      </c>
      <c r="T2801" s="1" t="s">
        <v>123</v>
      </c>
      <c r="U2801" s="1">
        <v>3</v>
      </c>
      <c r="V2801" s="1" t="s">
        <v>132</v>
      </c>
      <c r="W2801" s="1" t="s">
        <v>66</v>
      </c>
      <c r="X2801" s="1">
        <v>4</v>
      </c>
      <c r="Y2801" s="1" t="s">
        <v>67</v>
      </c>
      <c r="Z2801" s="1" t="s">
        <v>138</v>
      </c>
      <c r="AA2801" s="1">
        <v>50</v>
      </c>
      <c r="AB2801" s="1" t="s">
        <v>48</v>
      </c>
    </row>
    <row r="2802" spans="1:28" x14ac:dyDescent="0.2">
      <c r="A2802" s="1" t="s">
        <v>5435</v>
      </c>
      <c r="C2802" s="1" t="s">
        <v>5436</v>
      </c>
      <c r="D2802" s="1">
        <v>35</v>
      </c>
      <c r="E2802" s="1" t="s">
        <v>99</v>
      </c>
      <c r="F2802" s="1" t="s">
        <v>53</v>
      </c>
      <c r="G2802" s="1" t="s">
        <v>148</v>
      </c>
      <c r="H2802" s="1" t="s">
        <v>136</v>
      </c>
      <c r="I2802" s="1" t="s">
        <v>100</v>
      </c>
      <c r="J2802" s="1" t="s">
        <v>76</v>
      </c>
      <c r="K2802" s="1" t="s">
        <v>77</v>
      </c>
      <c r="L2802" s="1" t="s">
        <v>78</v>
      </c>
      <c r="M2802" s="1" t="s">
        <v>119</v>
      </c>
      <c r="N2802" s="1" t="s">
        <v>190</v>
      </c>
      <c r="O2802" s="1" t="s">
        <v>1912</v>
      </c>
      <c r="P2802" s="1" t="s">
        <v>103</v>
      </c>
      <c r="Q2802" s="1" t="s">
        <v>43</v>
      </c>
      <c r="R2802" s="1" t="s">
        <v>661</v>
      </c>
      <c r="S2802" s="1" t="s">
        <v>113</v>
      </c>
      <c r="T2802" s="1" t="s">
        <v>114</v>
      </c>
      <c r="U2802" s="1">
        <v>3</v>
      </c>
      <c r="V2802" s="1" t="s">
        <v>160</v>
      </c>
      <c r="W2802" s="1" t="s">
        <v>47</v>
      </c>
      <c r="X2802" s="1">
        <v>1</v>
      </c>
      <c r="Z2802" s="1" t="s">
        <v>68</v>
      </c>
      <c r="AA2802" s="1" t="s">
        <v>95</v>
      </c>
      <c r="AB2802" s="1" t="s">
        <v>48</v>
      </c>
    </row>
    <row r="2803" spans="1:28" x14ac:dyDescent="0.2">
      <c r="A2803" s="1" t="s">
        <v>5437</v>
      </c>
      <c r="B2803" s="1" t="s">
        <v>2278</v>
      </c>
      <c r="C2803" s="1" t="s">
        <v>5438</v>
      </c>
      <c r="D2803" s="1">
        <v>1</v>
      </c>
      <c r="E2803" s="1" t="s">
        <v>84</v>
      </c>
      <c r="F2803" s="1" t="s">
        <v>53</v>
      </c>
      <c r="G2803" s="1" t="s">
        <v>54</v>
      </c>
      <c r="H2803" s="1" t="s">
        <v>55</v>
      </c>
      <c r="I2803" s="1" t="s">
        <v>75</v>
      </c>
      <c r="J2803" s="1" t="s">
        <v>56</v>
      </c>
      <c r="K2803" s="1" t="s">
        <v>77</v>
      </c>
      <c r="L2803" s="1" t="s">
        <v>118</v>
      </c>
      <c r="M2803" s="1" t="s">
        <v>39</v>
      </c>
      <c r="N2803" s="1" t="s">
        <v>40</v>
      </c>
      <c r="O2803" s="1" t="s">
        <v>786</v>
      </c>
      <c r="P2803" s="1" t="s">
        <v>42</v>
      </c>
      <c r="Q2803" s="1" t="s">
        <v>171</v>
      </c>
      <c r="R2803" s="1" t="s">
        <v>63</v>
      </c>
      <c r="S2803" s="1" t="s">
        <v>131</v>
      </c>
      <c r="T2803" s="1" t="s">
        <v>45</v>
      </c>
      <c r="U2803" s="1">
        <v>0</v>
      </c>
      <c r="V2803" s="1" t="s">
        <v>46</v>
      </c>
      <c r="W2803" s="1" t="s">
        <v>66</v>
      </c>
      <c r="X2803" s="1">
        <v>2</v>
      </c>
      <c r="Y2803" s="1" t="s">
        <v>69</v>
      </c>
      <c r="Z2803" s="1" t="s">
        <v>68</v>
      </c>
      <c r="AA2803" s="1" t="s">
        <v>50</v>
      </c>
      <c r="AB2803" s="1" t="s">
        <v>69</v>
      </c>
    </row>
    <row r="2804" spans="1:28" x14ac:dyDescent="0.2">
      <c r="A2804" s="1" t="s">
        <v>5439</v>
      </c>
      <c r="D2804" s="1" t="s">
        <v>50</v>
      </c>
      <c r="E2804" s="1" t="s">
        <v>84</v>
      </c>
      <c r="F2804" s="1" t="s">
        <v>53</v>
      </c>
      <c r="G2804" s="1" t="s">
        <v>135</v>
      </c>
      <c r="H2804" s="1" t="s">
        <v>55</v>
      </c>
      <c r="I2804" s="1" t="s">
        <v>85</v>
      </c>
      <c r="J2804" s="1" t="s">
        <v>76</v>
      </c>
      <c r="K2804" s="1" t="s">
        <v>101</v>
      </c>
      <c r="L2804" s="1" t="s">
        <v>38</v>
      </c>
      <c r="M2804" s="1" t="s">
        <v>59</v>
      </c>
      <c r="N2804" s="1" t="s">
        <v>60</v>
      </c>
      <c r="O2804" s="1" t="s">
        <v>613</v>
      </c>
      <c r="P2804" s="1" t="s">
        <v>42</v>
      </c>
      <c r="Q2804" s="1" t="s">
        <v>62</v>
      </c>
      <c r="R2804" s="1" t="s">
        <v>2513</v>
      </c>
      <c r="S2804" s="1" t="s">
        <v>113</v>
      </c>
      <c r="T2804" s="1" t="s">
        <v>114</v>
      </c>
      <c r="U2804" s="1">
        <v>2</v>
      </c>
      <c r="V2804" s="1" t="s">
        <v>105</v>
      </c>
      <c r="W2804" s="1" t="s">
        <v>125</v>
      </c>
      <c r="X2804" s="1">
        <v>3</v>
      </c>
      <c r="Z2804" s="1" t="s">
        <v>68</v>
      </c>
      <c r="AA2804" s="1">
        <v>20</v>
      </c>
      <c r="AB2804" s="1" t="s">
        <v>69</v>
      </c>
    </row>
    <row r="2805" spans="1:28" x14ac:dyDescent="0.2">
      <c r="A2805" s="1" t="s">
        <v>5440</v>
      </c>
      <c r="C2805" s="1" t="s">
        <v>5441</v>
      </c>
      <c r="D2805" s="1">
        <v>4</v>
      </c>
      <c r="E2805" s="1" t="s">
        <v>116</v>
      </c>
      <c r="F2805" s="1" t="s">
        <v>73</v>
      </c>
      <c r="G2805" s="1" t="s">
        <v>142</v>
      </c>
      <c r="H2805" s="1" t="s">
        <v>136</v>
      </c>
      <c r="I2805" s="1" t="s">
        <v>35</v>
      </c>
      <c r="J2805" s="1" t="s">
        <v>76</v>
      </c>
      <c r="K2805" s="1" t="s">
        <v>87</v>
      </c>
      <c r="L2805" s="1" t="s">
        <v>155</v>
      </c>
      <c r="M2805" s="1" t="s">
        <v>39</v>
      </c>
      <c r="O2805" s="1" t="s">
        <v>1357</v>
      </c>
      <c r="P2805" s="1" t="s">
        <v>42</v>
      </c>
      <c r="Q2805" s="1" t="s">
        <v>43</v>
      </c>
      <c r="S2805" s="1" t="s">
        <v>44</v>
      </c>
      <c r="T2805" s="1" t="s">
        <v>114</v>
      </c>
      <c r="U2805" s="1">
        <v>2</v>
      </c>
      <c r="W2805" s="1" t="s">
        <v>66</v>
      </c>
      <c r="X2805" s="1" t="s">
        <v>151</v>
      </c>
      <c r="Y2805" s="1" t="s">
        <v>168</v>
      </c>
      <c r="Z2805" s="1" t="s">
        <v>138</v>
      </c>
      <c r="AA2805" s="1">
        <v>50</v>
      </c>
      <c r="AB2805" s="1" t="s">
        <v>69</v>
      </c>
    </row>
    <row r="2806" spans="1:28" x14ac:dyDescent="0.2">
      <c r="A2806" s="1" t="s">
        <v>5442</v>
      </c>
      <c r="B2806" s="1" t="s">
        <v>4829</v>
      </c>
      <c r="D2806" s="1" t="s">
        <v>109</v>
      </c>
      <c r="E2806" s="1" t="s">
        <v>84</v>
      </c>
      <c r="F2806" s="1" t="s">
        <v>153</v>
      </c>
      <c r="G2806" s="1" t="s">
        <v>218</v>
      </c>
      <c r="H2806" s="1" t="s">
        <v>56</v>
      </c>
      <c r="I2806" s="1" t="s">
        <v>75</v>
      </c>
      <c r="J2806" s="1" t="s">
        <v>36</v>
      </c>
      <c r="K2806" s="1" t="s">
        <v>57</v>
      </c>
      <c r="L2806" s="1" t="s">
        <v>38</v>
      </c>
      <c r="M2806" s="1" t="s">
        <v>204</v>
      </c>
      <c r="N2806" s="1" t="s">
        <v>190</v>
      </c>
      <c r="O2806" s="1" t="s">
        <v>1654</v>
      </c>
      <c r="P2806" s="1" t="s">
        <v>226</v>
      </c>
      <c r="Q2806" s="1" t="s">
        <v>80</v>
      </c>
      <c r="S2806" s="1" t="s">
        <v>64</v>
      </c>
      <c r="T2806" s="1" t="s">
        <v>45</v>
      </c>
      <c r="U2806" s="1">
        <v>3</v>
      </c>
      <c r="V2806" s="1" t="s">
        <v>124</v>
      </c>
      <c r="W2806" s="1" t="s">
        <v>47</v>
      </c>
      <c r="X2806" s="1">
        <v>1</v>
      </c>
      <c r="Y2806" s="1" t="s">
        <v>168</v>
      </c>
      <c r="Z2806" s="1" t="s">
        <v>68</v>
      </c>
      <c r="AA2806" s="1">
        <v>50</v>
      </c>
      <c r="AB2806" s="1" t="s">
        <v>69</v>
      </c>
    </row>
    <row r="2807" spans="1:28" x14ac:dyDescent="0.2">
      <c r="A2807" s="1" t="s">
        <v>5443</v>
      </c>
      <c r="C2807" s="1" t="s">
        <v>5444</v>
      </c>
      <c r="D2807" s="1" t="s">
        <v>109</v>
      </c>
      <c r="E2807" s="1" t="s">
        <v>31</v>
      </c>
      <c r="F2807" s="1" t="s">
        <v>153</v>
      </c>
      <c r="G2807" s="1" t="s">
        <v>154</v>
      </c>
      <c r="H2807" s="1" t="s">
        <v>56</v>
      </c>
      <c r="I2807" s="1" t="s">
        <v>85</v>
      </c>
      <c r="J2807" s="1" t="s">
        <v>56</v>
      </c>
      <c r="K2807" s="1" t="s">
        <v>37</v>
      </c>
      <c r="L2807" s="1" t="s">
        <v>58</v>
      </c>
      <c r="M2807" s="1" t="s">
        <v>204</v>
      </c>
      <c r="N2807" s="1" t="s">
        <v>190</v>
      </c>
      <c r="O2807" s="1" t="s">
        <v>191</v>
      </c>
      <c r="P2807" s="1" t="s">
        <v>42</v>
      </c>
      <c r="Q2807" s="1" t="s">
        <v>43</v>
      </c>
      <c r="R2807" s="1" t="s">
        <v>162</v>
      </c>
      <c r="S2807" s="1" t="s">
        <v>92</v>
      </c>
      <c r="T2807" s="1" t="s">
        <v>123</v>
      </c>
      <c r="U2807" s="1">
        <v>2</v>
      </c>
      <c r="V2807" s="1" t="s">
        <v>196</v>
      </c>
      <c r="W2807" s="1" t="s">
        <v>66</v>
      </c>
      <c r="X2807" s="1">
        <v>2</v>
      </c>
      <c r="Y2807" s="1" t="s">
        <v>69</v>
      </c>
      <c r="Z2807" s="1" t="s">
        <v>49</v>
      </c>
      <c r="AA2807" s="1" t="s">
        <v>95</v>
      </c>
      <c r="AB2807" s="1" t="s">
        <v>48</v>
      </c>
    </row>
    <row r="2808" spans="1:28" x14ac:dyDescent="0.2">
      <c r="A2808" s="1" t="s">
        <v>5445</v>
      </c>
      <c r="B2808" s="1" t="s">
        <v>621</v>
      </c>
      <c r="D2808" s="1">
        <v>85</v>
      </c>
      <c r="E2808" s="1" t="s">
        <v>72</v>
      </c>
      <c r="F2808" s="1" t="s">
        <v>153</v>
      </c>
      <c r="G2808" s="1" t="s">
        <v>215</v>
      </c>
      <c r="H2808" s="1" t="s">
        <v>136</v>
      </c>
      <c r="I2808" s="1" t="s">
        <v>100</v>
      </c>
      <c r="J2808" s="1" t="s">
        <v>76</v>
      </c>
      <c r="K2808" s="1" t="s">
        <v>37</v>
      </c>
      <c r="L2808" s="1" t="s">
        <v>58</v>
      </c>
      <c r="M2808" s="1" t="s">
        <v>204</v>
      </c>
      <c r="N2808" s="1" t="s">
        <v>175</v>
      </c>
      <c r="O2808" s="1" t="s">
        <v>150</v>
      </c>
      <c r="P2808" s="1" t="s">
        <v>226</v>
      </c>
      <c r="Q2808" s="1" t="s">
        <v>80</v>
      </c>
      <c r="R2808" s="1" t="s">
        <v>1134</v>
      </c>
      <c r="S2808" s="1" t="s">
        <v>64</v>
      </c>
      <c r="T2808" s="1" t="s">
        <v>45</v>
      </c>
      <c r="U2808" s="1">
        <v>1</v>
      </c>
      <c r="V2808" s="1" t="s">
        <v>46</v>
      </c>
      <c r="W2808" s="1" t="s">
        <v>66</v>
      </c>
      <c r="X2808" s="1">
        <v>4</v>
      </c>
      <c r="Y2808" s="1" t="s">
        <v>67</v>
      </c>
      <c r="AA2808" s="1">
        <v>50</v>
      </c>
      <c r="AB2808" s="1" t="s">
        <v>69</v>
      </c>
    </row>
    <row r="2809" spans="1:28" x14ac:dyDescent="0.2">
      <c r="A2809" s="1" t="s">
        <v>5446</v>
      </c>
      <c r="B2809" s="1" t="s">
        <v>4869</v>
      </c>
      <c r="D2809" s="1" t="s">
        <v>50</v>
      </c>
      <c r="E2809" s="1" t="s">
        <v>84</v>
      </c>
      <c r="F2809" s="1" t="s">
        <v>73</v>
      </c>
      <c r="G2809" s="1" t="s">
        <v>74</v>
      </c>
      <c r="H2809" s="1" t="s">
        <v>56</v>
      </c>
      <c r="I2809" s="1" t="s">
        <v>100</v>
      </c>
      <c r="J2809" s="1" t="s">
        <v>86</v>
      </c>
      <c r="K2809" s="1" t="s">
        <v>57</v>
      </c>
      <c r="L2809" s="1" t="s">
        <v>58</v>
      </c>
      <c r="M2809" s="1" t="s">
        <v>119</v>
      </c>
      <c r="N2809" s="1" t="s">
        <v>94</v>
      </c>
      <c r="O2809" s="1" t="s">
        <v>275</v>
      </c>
      <c r="P2809" s="1" t="s">
        <v>226</v>
      </c>
      <c r="Q2809" s="1" t="s">
        <v>171</v>
      </c>
      <c r="S2809" s="1" t="s">
        <v>113</v>
      </c>
      <c r="T2809" s="1" t="s">
        <v>81</v>
      </c>
      <c r="U2809" s="1">
        <v>3</v>
      </c>
      <c r="V2809" s="1" t="s">
        <v>178</v>
      </c>
      <c r="W2809" s="1" t="s">
        <v>66</v>
      </c>
      <c r="X2809" s="1">
        <v>4</v>
      </c>
      <c r="Z2809" s="1" t="s">
        <v>175</v>
      </c>
      <c r="AA2809" s="1">
        <v>10</v>
      </c>
      <c r="AB2809" s="1" t="s">
        <v>69</v>
      </c>
    </row>
    <row r="2810" spans="1:28" x14ac:dyDescent="0.2">
      <c r="A2810" s="1" t="s">
        <v>5447</v>
      </c>
      <c r="C2810" s="1" t="s">
        <v>5448</v>
      </c>
      <c r="D2810" s="1" t="s">
        <v>50</v>
      </c>
      <c r="E2810" s="1" t="s">
        <v>99</v>
      </c>
      <c r="F2810" s="1" t="s">
        <v>153</v>
      </c>
      <c r="G2810" s="1" t="s">
        <v>218</v>
      </c>
      <c r="H2810" s="1" t="s">
        <v>34</v>
      </c>
      <c r="I2810" s="1" t="s">
        <v>35</v>
      </c>
      <c r="J2810" s="1" t="s">
        <v>36</v>
      </c>
      <c r="K2810" s="1" t="s">
        <v>101</v>
      </c>
      <c r="L2810" s="1" t="s">
        <v>78</v>
      </c>
      <c r="M2810" s="1" t="s">
        <v>181</v>
      </c>
      <c r="N2810" s="1" t="s">
        <v>138</v>
      </c>
      <c r="O2810" s="1" t="s">
        <v>229</v>
      </c>
      <c r="P2810" s="1" t="s">
        <v>226</v>
      </c>
      <c r="Q2810" s="1" t="s">
        <v>171</v>
      </c>
      <c r="R2810" s="1" t="s">
        <v>634</v>
      </c>
      <c r="S2810" s="1" t="s">
        <v>113</v>
      </c>
      <c r="T2810" s="1" t="s">
        <v>81</v>
      </c>
      <c r="U2810" s="1">
        <v>1</v>
      </c>
      <c r="V2810" s="1" t="s">
        <v>105</v>
      </c>
      <c r="W2810" s="1" t="s">
        <v>82</v>
      </c>
      <c r="X2810" s="1">
        <v>2</v>
      </c>
      <c r="Y2810" s="1" t="s">
        <v>67</v>
      </c>
      <c r="Z2810" s="1" t="s">
        <v>138</v>
      </c>
      <c r="AA2810" s="1" t="s">
        <v>95</v>
      </c>
      <c r="AB2810" s="1" t="s">
        <v>69</v>
      </c>
    </row>
    <row r="2811" spans="1:28" x14ac:dyDescent="0.2">
      <c r="A2811" s="1" t="s">
        <v>5449</v>
      </c>
      <c r="B2811" s="1" t="s">
        <v>1806</v>
      </c>
      <c r="C2811" s="1" t="s">
        <v>5450</v>
      </c>
      <c r="D2811" s="1" t="s">
        <v>109</v>
      </c>
      <c r="E2811" s="1" t="s">
        <v>31</v>
      </c>
      <c r="F2811" s="1" t="s">
        <v>32</v>
      </c>
      <c r="G2811" s="1" t="s">
        <v>259</v>
      </c>
      <c r="H2811" s="1" t="s">
        <v>34</v>
      </c>
      <c r="I2811" s="1" t="s">
        <v>35</v>
      </c>
      <c r="J2811" s="1" t="s">
        <v>86</v>
      </c>
      <c r="K2811" s="1" t="s">
        <v>57</v>
      </c>
      <c r="L2811" s="1" t="s">
        <v>155</v>
      </c>
      <c r="M2811" s="1" t="s">
        <v>204</v>
      </c>
      <c r="N2811" s="1" t="s">
        <v>60</v>
      </c>
      <c r="O2811" s="1" t="s">
        <v>1538</v>
      </c>
      <c r="P2811" s="1" t="s">
        <v>226</v>
      </c>
      <c r="Q2811" s="1" t="s">
        <v>80</v>
      </c>
      <c r="R2811" s="1" t="s">
        <v>301</v>
      </c>
      <c r="S2811" s="1" t="s">
        <v>122</v>
      </c>
      <c r="T2811" s="1" t="s">
        <v>81</v>
      </c>
      <c r="U2811" s="1">
        <v>1</v>
      </c>
      <c r="V2811" s="1" t="s">
        <v>132</v>
      </c>
      <c r="W2811" s="1" t="s">
        <v>66</v>
      </c>
      <c r="X2811" s="1">
        <v>3</v>
      </c>
      <c r="Y2811" s="1" t="s">
        <v>67</v>
      </c>
      <c r="AA2811" s="1" t="s">
        <v>50</v>
      </c>
      <c r="AB2811" s="1" t="s">
        <v>48</v>
      </c>
    </row>
    <row r="2812" spans="1:28" x14ac:dyDescent="0.2">
      <c r="A2812" s="1" t="s">
        <v>5451</v>
      </c>
      <c r="B2812" s="1" t="s">
        <v>5452</v>
      </c>
      <c r="D2812" s="1" t="s">
        <v>50</v>
      </c>
      <c r="E2812" s="1" t="s">
        <v>99</v>
      </c>
      <c r="F2812" s="1" t="s">
        <v>53</v>
      </c>
      <c r="G2812" s="1" t="s">
        <v>135</v>
      </c>
      <c r="H2812" s="1" t="s">
        <v>34</v>
      </c>
      <c r="I2812" s="1" t="s">
        <v>85</v>
      </c>
      <c r="J2812" s="1" t="s">
        <v>56</v>
      </c>
      <c r="K2812" s="1" t="s">
        <v>57</v>
      </c>
      <c r="L2812" s="1" t="s">
        <v>58</v>
      </c>
      <c r="M2812" s="1" t="s">
        <v>119</v>
      </c>
      <c r="O2812" s="1" t="s">
        <v>789</v>
      </c>
      <c r="P2812" s="1" t="s">
        <v>42</v>
      </c>
      <c r="Q2812" s="1" t="s">
        <v>62</v>
      </c>
      <c r="R2812" s="1" t="s">
        <v>604</v>
      </c>
      <c r="S2812" s="1" t="s">
        <v>248</v>
      </c>
      <c r="T2812" s="1" t="s">
        <v>45</v>
      </c>
      <c r="U2812" s="1">
        <v>0</v>
      </c>
      <c r="V2812" s="1" t="s">
        <v>105</v>
      </c>
      <c r="W2812" s="1" t="s">
        <v>66</v>
      </c>
      <c r="X2812" s="1">
        <v>4</v>
      </c>
      <c r="Y2812" s="1" t="s">
        <v>67</v>
      </c>
      <c r="Z2812" s="1" t="s">
        <v>68</v>
      </c>
      <c r="AA2812" s="1" t="s">
        <v>50</v>
      </c>
      <c r="AB2812" s="1" t="s">
        <v>69</v>
      </c>
    </row>
    <row r="2813" spans="1:28" x14ac:dyDescent="0.2">
      <c r="A2813" s="1" t="s">
        <v>5453</v>
      </c>
      <c r="D2813" s="1" t="s">
        <v>50</v>
      </c>
      <c r="E2813" s="1" t="s">
        <v>72</v>
      </c>
      <c r="F2813" s="1" t="s">
        <v>53</v>
      </c>
      <c r="G2813" s="1" t="s">
        <v>148</v>
      </c>
      <c r="H2813" s="1" t="s">
        <v>56</v>
      </c>
      <c r="I2813" s="1" t="s">
        <v>75</v>
      </c>
      <c r="J2813" s="1" t="s">
        <v>56</v>
      </c>
      <c r="K2813" s="1" t="s">
        <v>87</v>
      </c>
      <c r="L2813" s="1" t="s">
        <v>38</v>
      </c>
      <c r="M2813" s="1" t="s">
        <v>88</v>
      </c>
      <c r="N2813" s="1" t="s">
        <v>190</v>
      </c>
      <c r="O2813" s="1" t="s">
        <v>200</v>
      </c>
      <c r="P2813" s="1" t="s">
        <v>103</v>
      </c>
      <c r="Q2813" s="1" t="s">
        <v>43</v>
      </c>
      <c r="S2813" s="1" t="s">
        <v>248</v>
      </c>
      <c r="T2813" s="1" t="s">
        <v>81</v>
      </c>
      <c r="U2813" s="1" t="s">
        <v>93</v>
      </c>
      <c r="V2813" s="1" t="s">
        <v>132</v>
      </c>
      <c r="W2813" s="1" t="s">
        <v>82</v>
      </c>
      <c r="X2813" s="1">
        <v>1</v>
      </c>
      <c r="Y2813" s="1" t="s">
        <v>69</v>
      </c>
      <c r="Z2813" s="1" t="s">
        <v>49</v>
      </c>
      <c r="AA2813" s="1" t="s">
        <v>50</v>
      </c>
      <c r="AB2813" s="1" t="s">
        <v>48</v>
      </c>
    </row>
    <row r="2814" spans="1:28" x14ac:dyDescent="0.2">
      <c r="A2814" s="1" t="s">
        <v>5454</v>
      </c>
      <c r="B2814" s="1" t="s">
        <v>696</v>
      </c>
      <c r="D2814" s="1">
        <v>17</v>
      </c>
      <c r="E2814" s="1" t="s">
        <v>99</v>
      </c>
      <c r="F2814" s="1" t="s">
        <v>53</v>
      </c>
      <c r="G2814" s="1" t="s">
        <v>54</v>
      </c>
      <c r="H2814" s="1" t="s">
        <v>34</v>
      </c>
      <c r="I2814" s="1" t="s">
        <v>85</v>
      </c>
      <c r="J2814" s="1" t="s">
        <v>76</v>
      </c>
      <c r="K2814" s="1" t="s">
        <v>57</v>
      </c>
      <c r="L2814" s="1" t="s">
        <v>118</v>
      </c>
      <c r="M2814" s="1" t="s">
        <v>181</v>
      </c>
      <c r="N2814" s="1" t="s">
        <v>40</v>
      </c>
      <c r="O2814" s="1" t="s">
        <v>1285</v>
      </c>
      <c r="P2814" s="1" t="s">
        <v>226</v>
      </c>
      <c r="Q2814" s="1" t="s">
        <v>163</v>
      </c>
      <c r="R2814" s="1" t="s">
        <v>1138</v>
      </c>
      <c r="S2814" s="1" t="s">
        <v>131</v>
      </c>
      <c r="T2814" s="1" t="s">
        <v>45</v>
      </c>
      <c r="U2814" s="1">
        <v>0</v>
      </c>
      <c r="V2814" s="1" t="s">
        <v>124</v>
      </c>
      <c r="W2814" s="1" t="s">
        <v>82</v>
      </c>
      <c r="X2814" s="1">
        <v>5</v>
      </c>
      <c r="Y2814" s="1" t="s">
        <v>168</v>
      </c>
      <c r="AA2814" s="1">
        <v>20</v>
      </c>
      <c r="AB2814" s="1" t="s">
        <v>69</v>
      </c>
    </row>
    <row r="2815" spans="1:28" x14ac:dyDescent="0.2">
      <c r="A2815" s="1" t="s">
        <v>5455</v>
      </c>
      <c r="B2815" s="1" t="s">
        <v>5456</v>
      </c>
      <c r="D2815" s="1" t="s">
        <v>50</v>
      </c>
      <c r="E2815" s="1" t="s">
        <v>116</v>
      </c>
      <c r="F2815" s="1" t="s">
        <v>32</v>
      </c>
      <c r="G2815" s="1" t="s">
        <v>185</v>
      </c>
      <c r="H2815" s="1" t="s">
        <v>34</v>
      </c>
      <c r="I2815" s="1" t="s">
        <v>35</v>
      </c>
      <c r="J2815" s="1" t="s">
        <v>36</v>
      </c>
      <c r="K2815" s="1" t="s">
        <v>101</v>
      </c>
      <c r="L2815" s="1" t="s">
        <v>155</v>
      </c>
      <c r="M2815" s="1" t="s">
        <v>204</v>
      </c>
      <c r="O2815" s="1" t="s">
        <v>919</v>
      </c>
      <c r="P2815" s="1" t="s">
        <v>121</v>
      </c>
      <c r="Q2815" s="1" t="s">
        <v>171</v>
      </c>
      <c r="R2815" s="1" t="s">
        <v>1100</v>
      </c>
      <c r="S2815" s="1" t="s">
        <v>131</v>
      </c>
      <c r="T2815" s="1" t="s">
        <v>45</v>
      </c>
      <c r="U2815" s="1">
        <v>3</v>
      </c>
      <c r="V2815" s="1" t="s">
        <v>196</v>
      </c>
      <c r="W2815" s="1" t="s">
        <v>47</v>
      </c>
      <c r="X2815" s="1" t="s">
        <v>151</v>
      </c>
      <c r="Y2815" s="1" t="s">
        <v>69</v>
      </c>
      <c r="Z2815" s="1" t="s">
        <v>175</v>
      </c>
      <c r="AA2815" s="1" t="s">
        <v>95</v>
      </c>
      <c r="AB2815" s="1" t="s">
        <v>69</v>
      </c>
    </row>
    <row r="2816" spans="1:28" x14ac:dyDescent="0.2">
      <c r="A2816" s="1" t="s">
        <v>5457</v>
      </c>
      <c r="C2816" s="1" t="s">
        <v>4845</v>
      </c>
      <c r="D2816" s="1">
        <v>89</v>
      </c>
      <c r="E2816" s="1" t="s">
        <v>84</v>
      </c>
      <c r="F2816" s="1" t="s">
        <v>153</v>
      </c>
      <c r="G2816" s="1" t="s">
        <v>215</v>
      </c>
      <c r="H2816" s="1" t="s">
        <v>56</v>
      </c>
      <c r="I2816" s="1" t="s">
        <v>75</v>
      </c>
      <c r="J2816" s="1" t="s">
        <v>86</v>
      </c>
      <c r="K2816" s="1" t="s">
        <v>87</v>
      </c>
      <c r="L2816" s="1" t="s">
        <v>38</v>
      </c>
      <c r="M2816" s="1" t="s">
        <v>204</v>
      </c>
      <c r="N2816" s="1" t="s">
        <v>190</v>
      </c>
      <c r="O2816" s="1" t="s">
        <v>1600</v>
      </c>
      <c r="P2816" s="1" t="s">
        <v>121</v>
      </c>
      <c r="Q2816" s="1" t="s">
        <v>171</v>
      </c>
      <c r="R2816" s="1" t="s">
        <v>421</v>
      </c>
      <c r="S2816" s="1" t="s">
        <v>92</v>
      </c>
      <c r="T2816" s="1" t="s">
        <v>123</v>
      </c>
      <c r="U2816" s="1">
        <v>1</v>
      </c>
      <c r="W2816" s="1" t="s">
        <v>47</v>
      </c>
      <c r="X2816" s="1">
        <v>1</v>
      </c>
      <c r="Y2816" s="1" t="s">
        <v>48</v>
      </c>
      <c r="Z2816" s="1" t="s">
        <v>175</v>
      </c>
      <c r="AA2816" s="1">
        <v>10</v>
      </c>
      <c r="AB2816" s="1" t="s">
        <v>69</v>
      </c>
    </row>
    <row r="2817" spans="1:28" x14ac:dyDescent="0.2">
      <c r="A2817" s="1" t="s">
        <v>5458</v>
      </c>
      <c r="C2817" s="1" t="s">
        <v>5459</v>
      </c>
      <c r="D2817" s="1" t="s">
        <v>50</v>
      </c>
      <c r="E2817" s="1" t="s">
        <v>84</v>
      </c>
      <c r="F2817" s="1" t="s">
        <v>153</v>
      </c>
      <c r="G2817" s="1" t="s">
        <v>218</v>
      </c>
      <c r="H2817" s="1" t="s">
        <v>56</v>
      </c>
      <c r="I2817" s="1" t="s">
        <v>100</v>
      </c>
      <c r="J2817" s="1" t="s">
        <v>56</v>
      </c>
      <c r="K2817" s="1" t="s">
        <v>101</v>
      </c>
      <c r="L2817" s="1" t="s">
        <v>155</v>
      </c>
      <c r="M2817" s="1" t="s">
        <v>204</v>
      </c>
      <c r="N2817" s="1" t="s">
        <v>190</v>
      </c>
      <c r="O2817" s="1" t="s">
        <v>334</v>
      </c>
      <c r="P2817" s="1" t="s">
        <v>121</v>
      </c>
      <c r="Q2817" s="1" t="s">
        <v>80</v>
      </c>
      <c r="R2817" s="1" t="s">
        <v>2569</v>
      </c>
      <c r="S2817" s="1" t="s">
        <v>131</v>
      </c>
      <c r="T2817" s="1" t="s">
        <v>114</v>
      </c>
      <c r="U2817" s="1">
        <v>2</v>
      </c>
      <c r="V2817" s="1" t="s">
        <v>46</v>
      </c>
      <c r="W2817" s="1" t="s">
        <v>47</v>
      </c>
      <c r="X2817" s="1">
        <v>4</v>
      </c>
      <c r="Y2817" s="1" t="s">
        <v>168</v>
      </c>
      <c r="AA2817" s="1">
        <v>10</v>
      </c>
      <c r="AB2817" s="1" t="s">
        <v>48</v>
      </c>
    </row>
    <row r="2818" spans="1:28" x14ac:dyDescent="0.2">
      <c r="A2818" s="1" t="s">
        <v>5460</v>
      </c>
      <c r="B2818" s="1" t="s">
        <v>4050</v>
      </c>
      <c r="D2818" s="1" t="s">
        <v>109</v>
      </c>
      <c r="E2818" s="1" t="s">
        <v>31</v>
      </c>
      <c r="F2818" s="1" t="s">
        <v>73</v>
      </c>
      <c r="G2818" s="1" t="s">
        <v>142</v>
      </c>
      <c r="H2818" s="1" t="s">
        <v>34</v>
      </c>
      <c r="I2818" s="1" t="s">
        <v>85</v>
      </c>
      <c r="J2818" s="1" t="s">
        <v>36</v>
      </c>
      <c r="K2818" s="1" t="s">
        <v>101</v>
      </c>
      <c r="L2818" s="1" t="s">
        <v>38</v>
      </c>
      <c r="M2818" s="1" t="s">
        <v>88</v>
      </c>
      <c r="N2818" s="1" t="s">
        <v>40</v>
      </c>
      <c r="O2818" s="1" t="s">
        <v>1142</v>
      </c>
      <c r="P2818" s="1" t="s">
        <v>103</v>
      </c>
      <c r="Q2818" s="1" t="s">
        <v>62</v>
      </c>
      <c r="S2818" s="1" t="s">
        <v>64</v>
      </c>
      <c r="T2818" s="1" t="s">
        <v>123</v>
      </c>
      <c r="U2818" s="1">
        <v>0</v>
      </c>
      <c r="W2818" s="1" t="s">
        <v>82</v>
      </c>
      <c r="X2818" s="1" t="s">
        <v>133</v>
      </c>
      <c r="Y2818" s="1" t="s">
        <v>69</v>
      </c>
      <c r="Z2818" s="1" t="s">
        <v>94</v>
      </c>
      <c r="AA2818" s="1" t="s">
        <v>50</v>
      </c>
      <c r="AB2818" s="1" t="s">
        <v>69</v>
      </c>
    </row>
    <row r="2819" spans="1:28" x14ac:dyDescent="0.2">
      <c r="A2819" s="1" t="s">
        <v>5461</v>
      </c>
      <c r="B2819" s="1" t="s">
        <v>5145</v>
      </c>
      <c r="D2819" s="1" t="s">
        <v>50</v>
      </c>
      <c r="E2819" s="1" t="s">
        <v>99</v>
      </c>
      <c r="F2819" s="1" t="s">
        <v>53</v>
      </c>
      <c r="G2819" s="1" t="s">
        <v>54</v>
      </c>
      <c r="H2819" s="1" t="s">
        <v>136</v>
      </c>
      <c r="I2819" s="1" t="s">
        <v>35</v>
      </c>
      <c r="J2819" s="1" t="s">
        <v>76</v>
      </c>
      <c r="K2819" s="1" t="s">
        <v>37</v>
      </c>
      <c r="L2819" s="1" t="s">
        <v>155</v>
      </c>
      <c r="M2819" s="1" t="s">
        <v>181</v>
      </c>
      <c r="N2819" s="1" t="s">
        <v>190</v>
      </c>
      <c r="O2819" s="1" t="s">
        <v>770</v>
      </c>
      <c r="P2819" s="1" t="s">
        <v>121</v>
      </c>
      <c r="Q2819" s="1" t="s">
        <v>171</v>
      </c>
      <c r="R2819" s="1" t="s">
        <v>1049</v>
      </c>
      <c r="S2819" s="1" t="s">
        <v>248</v>
      </c>
      <c r="T2819" s="1" t="s">
        <v>45</v>
      </c>
      <c r="U2819" s="1">
        <v>1</v>
      </c>
      <c r="V2819" s="1" t="s">
        <v>178</v>
      </c>
      <c r="W2819" s="1" t="s">
        <v>125</v>
      </c>
      <c r="X2819" s="1">
        <v>5</v>
      </c>
      <c r="Y2819" s="1" t="s">
        <v>168</v>
      </c>
      <c r="Z2819" s="1" t="s">
        <v>68</v>
      </c>
      <c r="AA2819" s="1" t="s">
        <v>95</v>
      </c>
      <c r="AB2819" s="1" t="s">
        <v>69</v>
      </c>
    </row>
    <row r="2820" spans="1:28" x14ac:dyDescent="0.2">
      <c r="A2820" s="1" t="s">
        <v>5462</v>
      </c>
      <c r="C2820" s="1" t="s">
        <v>5463</v>
      </c>
      <c r="D2820" s="1" t="s">
        <v>109</v>
      </c>
      <c r="E2820" s="1" t="s">
        <v>72</v>
      </c>
      <c r="F2820" s="1" t="s">
        <v>32</v>
      </c>
      <c r="G2820" s="1" t="s">
        <v>259</v>
      </c>
      <c r="H2820" s="1" t="s">
        <v>55</v>
      </c>
      <c r="I2820" s="1" t="s">
        <v>35</v>
      </c>
      <c r="J2820" s="1" t="s">
        <v>56</v>
      </c>
      <c r="K2820" s="1" t="s">
        <v>87</v>
      </c>
      <c r="L2820" s="1" t="s">
        <v>155</v>
      </c>
      <c r="M2820" s="1" t="s">
        <v>59</v>
      </c>
      <c r="N2820" s="1" t="s">
        <v>190</v>
      </c>
      <c r="O2820" s="1" t="s">
        <v>1238</v>
      </c>
      <c r="P2820" s="1" t="s">
        <v>226</v>
      </c>
      <c r="Q2820" s="1" t="s">
        <v>171</v>
      </c>
      <c r="R2820" s="1" t="s">
        <v>488</v>
      </c>
      <c r="S2820" s="1" t="s">
        <v>44</v>
      </c>
      <c r="T2820" s="1" t="s">
        <v>114</v>
      </c>
      <c r="U2820" s="1">
        <v>1</v>
      </c>
      <c r="V2820" s="1" t="s">
        <v>105</v>
      </c>
      <c r="W2820" s="1" t="s">
        <v>47</v>
      </c>
      <c r="X2820" s="1">
        <v>1</v>
      </c>
      <c r="Y2820" s="1" t="s">
        <v>69</v>
      </c>
      <c r="AA2820" s="1" t="s">
        <v>50</v>
      </c>
      <c r="AB2820" s="1" t="s">
        <v>69</v>
      </c>
    </row>
    <row r="2821" spans="1:28" x14ac:dyDescent="0.2">
      <c r="A2821" s="1" t="s">
        <v>5464</v>
      </c>
      <c r="C2821" s="1" t="s">
        <v>3659</v>
      </c>
      <c r="D2821" s="1" t="s">
        <v>50</v>
      </c>
      <c r="E2821" s="1" t="s">
        <v>116</v>
      </c>
      <c r="F2821" s="1" t="s">
        <v>32</v>
      </c>
      <c r="G2821" s="1" t="s">
        <v>33</v>
      </c>
      <c r="H2821" s="1" t="s">
        <v>56</v>
      </c>
      <c r="I2821" s="1" t="s">
        <v>85</v>
      </c>
      <c r="J2821" s="1" t="s">
        <v>56</v>
      </c>
      <c r="K2821" s="1" t="s">
        <v>57</v>
      </c>
      <c r="L2821" s="1" t="s">
        <v>58</v>
      </c>
      <c r="M2821" s="1" t="s">
        <v>39</v>
      </c>
      <c r="N2821" s="1" t="s">
        <v>175</v>
      </c>
      <c r="O2821" s="1" t="s">
        <v>365</v>
      </c>
      <c r="P2821" s="1" t="s">
        <v>103</v>
      </c>
      <c r="Q2821" s="1" t="s">
        <v>171</v>
      </c>
      <c r="S2821" s="1" t="s">
        <v>92</v>
      </c>
      <c r="T2821" s="1" t="s">
        <v>123</v>
      </c>
      <c r="U2821" s="1">
        <v>1</v>
      </c>
      <c r="V2821" s="1" t="s">
        <v>124</v>
      </c>
      <c r="W2821" s="1" t="s">
        <v>66</v>
      </c>
      <c r="X2821" s="1" t="s">
        <v>151</v>
      </c>
      <c r="Y2821" s="1" t="s">
        <v>48</v>
      </c>
      <c r="AA2821" s="1" t="s">
        <v>95</v>
      </c>
      <c r="AB2821" s="1" t="s">
        <v>69</v>
      </c>
    </row>
    <row r="2822" spans="1:28" x14ac:dyDescent="0.2">
      <c r="A2822" s="1" t="s">
        <v>5465</v>
      </c>
      <c r="B2822" s="1" t="s">
        <v>2722</v>
      </c>
      <c r="D2822" s="1">
        <v>49</v>
      </c>
      <c r="E2822" s="1" t="s">
        <v>116</v>
      </c>
      <c r="F2822" s="1" t="s">
        <v>32</v>
      </c>
      <c r="G2822" s="1" t="s">
        <v>117</v>
      </c>
      <c r="H2822" s="1" t="s">
        <v>34</v>
      </c>
      <c r="I2822" s="1" t="s">
        <v>85</v>
      </c>
      <c r="J2822" s="1" t="s">
        <v>76</v>
      </c>
      <c r="K2822" s="1" t="s">
        <v>87</v>
      </c>
      <c r="L2822" s="1" t="s">
        <v>78</v>
      </c>
      <c r="M2822" s="1" t="s">
        <v>88</v>
      </c>
      <c r="N2822" s="1" t="s">
        <v>190</v>
      </c>
      <c r="O2822" s="1" t="s">
        <v>902</v>
      </c>
      <c r="P2822" s="1" t="s">
        <v>121</v>
      </c>
      <c r="Q2822" s="1" t="s">
        <v>171</v>
      </c>
      <c r="S2822" s="1" t="s">
        <v>92</v>
      </c>
      <c r="T2822" s="1" t="s">
        <v>114</v>
      </c>
      <c r="U2822" s="1" t="s">
        <v>93</v>
      </c>
      <c r="V2822" s="1" t="s">
        <v>196</v>
      </c>
      <c r="W2822" s="1" t="s">
        <v>125</v>
      </c>
      <c r="X2822" s="1">
        <v>4</v>
      </c>
      <c r="Y2822" s="1" t="s">
        <v>48</v>
      </c>
      <c r="AA2822" s="1">
        <v>10</v>
      </c>
      <c r="AB2822" s="1" t="s">
        <v>48</v>
      </c>
    </row>
    <row r="2823" spans="1:28" x14ac:dyDescent="0.2">
      <c r="A2823" s="1" t="s">
        <v>5466</v>
      </c>
      <c r="C2823" s="1" t="s">
        <v>5467</v>
      </c>
      <c r="D2823" s="1">
        <v>3</v>
      </c>
      <c r="E2823" s="1" t="s">
        <v>99</v>
      </c>
      <c r="F2823" s="1" t="s">
        <v>32</v>
      </c>
      <c r="G2823" s="1" t="s">
        <v>259</v>
      </c>
      <c r="H2823" s="1" t="s">
        <v>56</v>
      </c>
      <c r="I2823" s="1" t="s">
        <v>100</v>
      </c>
      <c r="J2823" s="1" t="s">
        <v>36</v>
      </c>
      <c r="K2823" s="1" t="s">
        <v>101</v>
      </c>
      <c r="L2823" s="1" t="s">
        <v>38</v>
      </c>
      <c r="M2823" s="1" t="s">
        <v>119</v>
      </c>
      <c r="N2823" s="1" t="s">
        <v>190</v>
      </c>
      <c r="O2823" s="1" t="s">
        <v>255</v>
      </c>
      <c r="P2823" s="1" t="s">
        <v>226</v>
      </c>
      <c r="Q2823" s="1" t="s">
        <v>62</v>
      </c>
      <c r="R2823" s="1" t="s">
        <v>755</v>
      </c>
      <c r="S2823" s="1" t="s">
        <v>92</v>
      </c>
      <c r="T2823" s="1" t="s">
        <v>114</v>
      </c>
      <c r="U2823" s="1">
        <v>3</v>
      </c>
      <c r="W2823" s="1" t="s">
        <v>66</v>
      </c>
      <c r="X2823" s="1">
        <v>4</v>
      </c>
      <c r="AA2823" s="1">
        <v>20</v>
      </c>
      <c r="AB2823" s="1" t="s">
        <v>48</v>
      </c>
    </row>
    <row r="2824" spans="1:28" x14ac:dyDescent="0.2">
      <c r="A2824" s="1" t="s">
        <v>5468</v>
      </c>
      <c r="B2824" s="1" t="s">
        <v>5469</v>
      </c>
      <c r="D2824" s="1" t="s">
        <v>50</v>
      </c>
      <c r="E2824" s="1" t="s">
        <v>84</v>
      </c>
      <c r="F2824" s="1" t="s">
        <v>73</v>
      </c>
      <c r="G2824" s="1" t="s">
        <v>110</v>
      </c>
      <c r="H2824" s="1" t="s">
        <v>56</v>
      </c>
      <c r="I2824" s="1" t="s">
        <v>100</v>
      </c>
      <c r="J2824" s="1" t="s">
        <v>56</v>
      </c>
      <c r="K2824" s="1" t="s">
        <v>87</v>
      </c>
      <c r="L2824" s="1" t="s">
        <v>155</v>
      </c>
      <c r="M2824" s="1" t="s">
        <v>88</v>
      </c>
      <c r="N2824" s="1" t="s">
        <v>60</v>
      </c>
      <c r="O2824" s="1" t="s">
        <v>1977</v>
      </c>
      <c r="P2824" s="1" t="s">
        <v>121</v>
      </c>
      <c r="Q2824" s="1" t="s">
        <v>43</v>
      </c>
      <c r="R2824" s="1" t="s">
        <v>3156</v>
      </c>
      <c r="S2824" s="1" t="s">
        <v>113</v>
      </c>
      <c r="T2824" s="1" t="s">
        <v>81</v>
      </c>
      <c r="U2824" s="1">
        <v>0</v>
      </c>
      <c r="V2824" s="1" t="s">
        <v>178</v>
      </c>
      <c r="W2824" s="1" t="s">
        <v>66</v>
      </c>
      <c r="X2824" s="1">
        <v>1</v>
      </c>
      <c r="Y2824" s="1" t="s">
        <v>168</v>
      </c>
      <c r="Z2824" s="1" t="s">
        <v>68</v>
      </c>
      <c r="AA2824" s="1">
        <v>20</v>
      </c>
      <c r="AB2824" s="1" t="s">
        <v>69</v>
      </c>
    </row>
    <row r="2825" spans="1:28" x14ac:dyDescent="0.2">
      <c r="A2825" s="1" t="s">
        <v>5470</v>
      </c>
      <c r="B2825" s="1" t="s">
        <v>5471</v>
      </c>
      <c r="C2825" s="1" t="s">
        <v>5472</v>
      </c>
      <c r="D2825" s="1" t="s">
        <v>50</v>
      </c>
      <c r="E2825" s="1" t="s">
        <v>84</v>
      </c>
      <c r="F2825" s="1" t="s">
        <v>32</v>
      </c>
      <c r="G2825" s="1" t="s">
        <v>259</v>
      </c>
      <c r="H2825" s="1" t="s">
        <v>56</v>
      </c>
      <c r="I2825" s="1" t="s">
        <v>85</v>
      </c>
      <c r="J2825" s="1" t="s">
        <v>222</v>
      </c>
      <c r="K2825" s="1" t="s">
        <v>87</v>
      </c>
      <c r="L2825" s="1" t="s">
        <v>118</v>
      </c>
      <c r="M2825" s="1" t="s">
        <v>59</v>
      </c>
      <c r="N2825" s="1" t="s">
        <v>190</v>
      </c>
      <c r="O2825" s="1" t="s">
        <v>324</v>
      </c>
      <c r="P2825" s="1" t="s">
        <v>42</v>
      </c>
      <c r="Q2825" s="1" t="s">
        <v>171</v>
      </c>
      <c r="S2825" s="1" t="s">
        <v>44</v>
      </c>
      <c r="T2825" s="1" t="s">
        <v>45</v>
      </c>
      <c r="U2825" s="1">
        <v>1</v>
      </c>
      <c r="V2825" s="1" t="s">
        <v>124</v>
      </c>
      <c r="W2825" s="1" t="s">
        <v>47</v>
      </c>
      <c r="X2825" s="1">
        <v>4</v>
      </c>
      <c r="Y2825" s="1" t="s">
        <v>168</v>
      </c>
      <c r="AA2825" s="1">
        <v>10</v>
      </c>
      <c r="AB2825" s="1" t="s">
        <v>69</v>
      </c>
    </row>
    <row r="2826" spans="1:28" x14ac:dyDescent="0.2">
      <c r="A2826" s="1" t="s">
        <v>5473</v>
      </c>
      <c r="B2826" s="1" t="s">
        <v>5474</v>
      </c>
      <c r="C2826" s="1" t="s">
        <v>5475</v>
      </c>
      <c r="D2826" s="1" t="s">
        <v>50</v>
      </c>
      <c r="E2826" s="1" t="s">
        <v>72</v>
      </c>
      <c r="F2826" s="1" t="s">
        <v>73</v>
      </c>
      <c r="G2826" s="1" t="s">
        <v>74</v>
      </c>
      <c r="H2826" s="1" t="s">
        <v>55</v>
      </c>
      <c r="I2826" s="1" t="s">
        <v>100</v>
      </c>
      <c r="J2826" s="1" t="s">
        <v>222</v>
      </c>
      <c r="K2826" s="1" t="s">
        <v>77</v>
      </c>
      <c r="L2826" s="1" t="s">
        <v>155</v>
      </c>
      <c r="M2826" s="1" t="s">
        <v>88</v>
      </c>
      <c r="N2826" s="1" t="s">
        <v>60</v>
      </c>
      <c r="O2826" s="1" t="s">
        <v>1673</v>
      </c>
      <c r="P2826" s="1" t="s">
        <v>42</v>
      </c>
      <c r="Q2826" s="1" t="s">
        <v>80</v>
      </c>
      <c r="R2826" s="1" t="s">
        <v>2356</v>
      </c>
      <c r="S2826" s="1" t="s">
        <v>113</v>
      </c>
      <c r="T2826" s="1" t="s">
        <v>81</v>
      </c>
      <c r="U2826" s="1">
        <v>3</v>
      </c>
      <c r="V2826" s="1" t="s">
        <v>65</v>
      </c>
      <c r="W2826" s="1" t="s">
        <v>66</v>
      </c>
      <c r="X2826" s="1" t="s">
        <v>133</v>
      </c>
      <c r="Y2826" s="1" t="s">
        <v>69</v>
      </c>
      <c r="AA2826" s="1">
        <v>20</v>
      </c>
      <c r="AB2826" s="1" t="s">
        <v>48</v>
      </c>
    </row>
    <row r="2827" spans="1:28" x14ac:dyDescent="0.2">
      <c r="A2827" s="1" t="s">
        <v>5476</v>
      </c>
      <c r="B2827" s="1" t="s">
        <v>4297</v>
      </c>
      <c r="D2827" s="1">
        <v>58</v>
      </c>
      <c r="E2827" s="1" t="s">
        <v>99</v>
      </c>
      <c r="F2827" s="1" t="s">
        <v>153</v>
      </c>
      <c r="G2827" s="1" t="s">
        <v>215</v>
      </c>
      <c r="H2827" s="1" t="s">
        <v>55</v>
      </c>
      <c r="I2827" s="1" t="s">
        <v>35</v>
      </c>
      <c r="J2827" s="1" t="s">
        <v>86</v>
      </c>
      <c r="K2827" s="1" t="s">
        <v>101</v>
      </c>
      <c r="L2827" s="1" t="s">
        <v>118</v>
      </c>
      <c r="M2827" s="1" t="s">
        <v>204</v>
      </c>
      <c r="N2827" s="1" t="s">
        <v>60</v>
      </c>
      <c r="O2827" s="1" t="s">
        <v>112</v>
      </c>
      <c r="P2827" s="1" t="s">
        <v>42</v>
      </c>
      <c r="Q2827" s="1" t="s">
        <v>43</v>
      </c>
      <c r="R2827" s="1" t="s">
        <v>1498</v>
      </c>
      <c r="S2827" s="1" t="s">
        <v>92</v>
      </c>
      <c r="T2827" s="1" t="s">
        <v>123</v>
      </c>
      <c r="U2827" s="1">
        <v>1</v>
      </c>
      <c r="V2827" s="1" t="s">
        <v>46</v>
      </c>
      <c r="W2827" s="1" t="s">
        <v>125</v>
      </c>
      <c r="X2827" s="1" t="s">
        <v>133</v>
      </c>
      <c r="Z2827" s="1" t="s">
        <v>49</v>
      </c>
      <c r="AA2827" s="1" t="s">
        <v>95</v>
      </c>
      <c r="AB2827" s="1" t="s">
        <v>69</v>
      </c>
    </row>
    <row r="2828" spans="1:28" x14ac:dyDescent="0.2">
      <c r="A2828" s="1" t="s">
        <v>5477</v>
      </c>
      <c r="B2828" s="1" t="s">
        <v>5478</v>
      </c>
      <c r="D2828" s="1" t="s">
        <v>109</v>
      </c>
      <c r="E2828" s="1" t="s">
        <v>84</v>
      </c>
      <c r="F2828" s="1" t="s">
        <v>153</v>
      </c>
      <c r="G2828" s="1" t="s">
        <v>154</v>
      </c>
      <c r="H2828" s="1" t="s">
        <v>56</v>
      </c>
      <c r="I2828" s="1" t="s">
        <v>75</v>
      </c>
      <c r="J2828" s="1" t="s">
        <v>222</v>
      </c>
      <c r="K2828" s="1" t="s">
        <v>57</v>
      </c>
      <c r="L2828" s="1" t="s">
        <v>78</v>
      </c>
      <c r="M2828" s="1" t="s">
        <v>39</v>
      </c>
      <c r="N2828" s="1" t="s">
        <v>40</v>
      </c>
      <c r="O2828" s="1" t="s">
        <v>1247</v>
      </c>
      <c r="P2828" s="1" t="s">
        <v>121</v>
      </c>
      <c r="Q2828" s="1" t="s">
        <v>80</v>
      </c>
      <c r="S2828" s="1" t="s">
        <v>64</v>
      </c>
      <c r="T2828" s="1" t="s">
        <v>114</v>
      </c>
      <c r="U2828" s="1">
        <v>1</v>
      </c>
      <c r="V2828" s="1" t="s">
        <v>196</v>
      </c>
      <c r="W2828" s="1" t="s">
        <v>125</v>
      </c>
      <c r="X2828" s="1">
        <v>5</v>
      </c>
      <c r="Z2828" s="1" t="s">
        <v>94</v>
      </c>
      <c r="AA2828" s="1">
        <v>10</v>
      </c>
      <c r="AB2828" s="1" t="s">
        <v>48</v>
      </c>
    </row>
    <row r="2829" spans="1:28" x14ac:dyDescent="0.2">
      <c r="A2829" s="1" t="s">
        <v>5479</v>
      </c>
      <c r="B2829" s="1" t="s">
        <v>5480</v>
      </c>
      <c r="D2829" s="1">
        <v>18</v>
      </c>
      <c r="E2829" s="1" t="s">
        <v>72</v>
      </c>
      <c r="F2829" s="1" t="s">
        <v>53</v>
      </c>
      <c r="G2829" s="1" t="s">
        <v>54</v>
      </c>
      <c r="H2829" s="1" t="s">
        <v>34</v>
      </c>
      <c r="I2829" s="1" t="s">
        <v>35</v>
      </c>
      <c r="J2829" s="1" t="s">
        <v>222</v>
      </c>
      <c r="K2829" s="1" t="s">
        <v>57</v>
      </c>
      <c r="L2829" s="1" t="s">
        <v>58</v>
      </c>
      <c r="M2829" s="1" t="s">
        <v>88</v>
      </c>
      <c r="N2829" s="1" t="s">
        <v>190</v>
      </c>
      <c r="O2829" s="1" t="s">
        <v>195</v>
      </c>
      <c r="P2829" s="1" t="s">
        <v>226</v>
      </c>
      <c r="Q2829" s="1" t="s">
        <v>80</v>
      </c>
      <c r="R2829" s="1" t="s">
        <v>63</v>
      </c>
      <c r="S2829" s="1" t="s">
        <v>113</v>
      </c>
      <c r="T2829" s="1" t="s">
        <v>81</v>
      </c>
      <c r="U2829" s="1">
        <v>2</v>
      </c>
      <c r="V2829" s="1" t="s">
        <v>65</v>
      </c>
      <c r="W2829" s="1" t="s">
        <v>47</v>
      </c>
      <c r="X2829" s="1" t="s">
        <v>133</v>
      </c>
      <c r="Y2829" s="1" t="s">
        <v>48</v>
      </c>
      <c r="AA2829" s="1">
        <v>50</v>
      </c>
      <c r="AB2829" s="1" t="s">
        <v>69</v>
      </c>
    </row>
    <row r="2830" spans="1:28" x14ac:dyDescent="0.2">
      <c r="A2830" s="1" t="s">
        <v>5481</v>
      </c>
      <c r="B2830" s="1" t="s">
        <v>5482</v>
      </c>
      <c r="C2830" s="1" t="s">
        <v>5483</v>
      </c>
      <c r="D2830" s="1">
        <v>68</v>
      </c>
      <c r="E2830" s="1" t="s">
        <v>99</v>
      </c>
      <c r="F2830" s="1" t="s">
        <v>53</v>
      </c>
      <c r="G2830" s="1" t="s">
        <v>54</v>
      </c>
      <c r="H2830" s="1" t="s">
        <v>34</v>
      </c>
      <c r="I2830" s="1" t="s">
        <v>35</v>
      </c>
      <c r="J2830" s="1" t="s">
        <v>86</v>
      </c>
      <c r="K2830" s="1" t="s">
        <v>77</v>
      </c>
      <c r="L2830" s="1" t="s">
        <v>78</v>
      </c>
      <c r="M2830" s="1" t="s">
        <v>59</v>
      </c>
      <c r="N2830" s="1" t="s">
        <v>138</v>
      </c>
      <c r="O2830" s="1" t="s">
        <v>3334</v>
      </c>
      <c r="P2830" s="1" t="s">
        <v>121</v>
      </c>
      <c r="Q2830" s="1" t="s">
        <v>163</v>
      </c>
      <c r="R2830" s="1" t="s">
        <v>1570</v>
      </c>
      <c r="S2830" s="1" t="s">
        <v>131</v>
      </c>
      <c r="T2830" s="1" t="s">
        <v>81</v>
      </c>
      <c r="U2830" s="1" t="s">
        <v>93</v>
      </c>
      <c r="V2830" s="1" t="s">
        <v>160</v>
      </c>
      <c r="W2830" s="1" t="s">
        <v>66</v>
      </c>
      <c r="X2830" s="1">
        <v>5</v>
      </c>
      <c r="Y2830" s="1" t="s">
        <v>69</v>
      </c>
      <c r="AA2830" s="1" t="s">
        <v>50</v>
      </c>
      <c r="AB2830" s="1" t="s">
        <v>48</v>
      </c>
    </row>
    <row r="2831" spans="1:28" x14ac:dyDescent="0.2">
      <c r="A2831" s="1" t="s">
        <v>5484</v>
      </c>
      <c r="C2831" s="1" t="s">
        <v>5485</v>
      </c>
      <c r="D2831" s="1">
        <v>13</v>
      </c>
      <c r="E2831" s="1" t="s">
        <v>99</v>
      </c>
      <c r="F2831" s="1" t="s">
        <v>32</v>
      </c>
      <c r="G2831" s="1" t="s">
        <v>117</v>
      </c>
      <c r="H2831" s="1" t="s">
        <v>55</v>
      </c>
      <c r="I2831" s="1" t="s">
        <v>35</v>
      </c>
      <c r="J2831" s="1" t="s">
        <v>222</v>
      </c>
      <c r="K2831" s="1" t="s">
        <v>77</v>
      </c>
      <c r="L2831" s="1" t="s">
        <v>58</v>
      </c>
      <c r="M2831" s="1" t="s">
        <v>181</v>
      </c>
      <c r="N2831" s="1" t="s">
        <v>60</v>
      </c>
      <c r="O2831" s="1" t="s">
        <v>943</v>
      </c>
      <c r="P2831" s="1" t="s">
        <v>103</v>
      </c>
      <c r="Q2831" s="1" t="s">
        <v>171</v>
      </c>
      <c r="R2831" s="1" t="s">
        <v>919</v>
      </c>
      <c r="S2831" s="1" t="s">
        <v>122</v>
      </c>
      <c r="T2831" s="1" t="s">
        <v>123</v>
      </c>
      <c r="U2831" s="1">
        <v>0</v>
      </c>
      <c r="W2831" s="1" t="s">
        <v>47</v>
      </c>
      <c r="X2831" s="1" t="s">
        <v>151</v>
      </c>
      <c r="Y2831" s="1" t="s">
        <v>48</v>
      </c>
      <c r="Z2831" s="1" t="s">
        <v>49</v>
      </c>
      <c r="AA2831" s="1">
        <v>50</v>
      </c>
      <c r="AB2831" s="1" t="s">
        <v>48</v>
      </c>
    </row>
    <row r="2832" spans="1:28" x14ac:dyDescent="0.2">
      <c r="A2832" s="1" t="s">
        <v>5486</v>
      </c>
      <c r="B2832" s="1" t="s">
        <v>453</v>
      </c>
      <c r="D2832" s="1">
        <v>32</v>
      </c>
      <c r="E2832" s="1" t="s">
        <v>84</v>
      </c>
      <c r="F2832" s="1" t="s">
        <v>32</v>
      </c>
      <c r="G2832" s="1" t="s">
        <v>33</v>
      </c>
      <c r="H2832" s="1" t="s">
        <v>34</v>
      </c>
      <c r="I2832" s="1" t="s">
        <v>100</v>
      </c>
      <c r="J2832" s="1" t="s">
        <v>56</v>
      </c>
      <c r="K2832" s="1" t="s">
        <v>77</v>
      </c>
      <c r="L2832" s="1" t="s">
        <v>78</v>
      </c>
      <c r="M2832" s="1" t="s">
        <v>39</v>
      </c>
      <c r="N2832" s="1" t="s">
        <v>40</v>
      </c>
      <c r="O2832" s="1" t="s">
        <v>2102</v>
      </c>
      <c r="P2832" s="1" t="s">
        <v>42</v>
      </c>
      <c r="Q2832" s="1" t="s">
        <v>171</v>
      </c>
      <c r="R2832" s="1" t="s">
        <v>2820</v>
      </c>
      <c r="S2832" s="1" t="s">
        <v>44</v>
      </c>
      <c r="T2832" s="1" t="s">
        <v>123</v>
      </c>
      <c r="U2832" s="1">
        <v>2</v>
      </c>
      <c r="V2832" s="1" t="s">
        <v>160</v>
      </c>
      <c r="W2832" s="1" t="s">
        <v>47</v>
      </c>
      <c r="X2832" s="1">
        <v>2</v>
      </c>
      <c r="Y2832" s="1" t="s">
        <v>48</v>
      </c>
      <c r="AA2832" s="1">
        <v>20</v>
      </c>
      <c r="AB2832" s="1" t="s">
        <v>69</v>
      </c>
    </row>
    <row r="2833" spans="1:28" x14ac:dyDescent="0.2">
      <c r="A2833" s="1" t="s">
        <v>5487</v>
      </c>
      <c r="D2833" s="1" t="s">
        <v>50</v>
      </c>
      <c r="E2833" s="1" t="s">
        <v>72</v>
      </c>
      <c r="F2833" s="1" t="s">
        <v>32</v>
      </c>
      <c r="G2833" s="1" t="s">
        <v>117</v>
      </c>
      <c r="H2833" s="1" t="s">
        <v>136</v>
      </c>
      <c r="I2833" s="1" t="s">
        <v>35</v>
      </c>
      <c r="J2833" s="1" t="s">
        <v>86</v>
      </c>
      <c r="K2833" s="1" t="s">
        <v>87</v>
      </c>
      <c r="L2833" s="1" t="s">
        <v>38</v>
      </c>
      <c r="M2833" s="1" t="s">
        <v>119</v>
      </c>
      <c r="N2833" s="1" t="s">
        <v>138</v>
      </c>
      <c r="O2833" s="1" t="s">
        <v>232</v>
      </c>
      <c r="P2833" s="1" t="s">
        <v>103</v>
      </c>
      <c r="Q2833" s="1" t="s">
        <v>43</v>
      </c>
      <c r="S2833" s="1" t="s">
        <v>122</v>
      </c>
      <c r="T2833" s="1" t="s">
        <v>81</v>
      </c>
      <c r="U2833" s="1">
        <v>3</v>
      </c>
      <c r="V2833" s="1" t="s">
        <v>65</v>
      </c>
      <c r="W2833" s="1" t="s">
        <v>125</v>
      </c>
      <c r="X2833" s="1" t="s">
        <v>151</v>
      </c>
      <c r="Y2833" s="1" t="s">
        <v>67</v>
      </c>
      <c r="Z2833" s="1" t="s">
        <v>94</v>
      </c>
      <c r="AA2833" s="1">
        <v>20</v>
      </c>
      <c r="AB2833" s="1" t="s">
        <v>48</v>
      </c>
    </row>
    <row r="2834" spans="1:28" x14ac:dyDescent="0.2">
      <c r="A2834" s="1" t="s">
        <v>5488</v>
      </c>
      <c r="B2834" s="1" t="s">
        <v>5489</v>
      </c>
      <c r="D2834" s="1">
        <v>83</v>
      </c>
      <c r="E2834" s="1" t="s">
        <v>31</v>
      </c>
      <c r="F2834" s="1" t="s">
        <v>53</v>
      </c>
      <c r="G2834" s="1" t="s">
        <v>54</v>
      </c>
      <c r="H2834" s="1" t="s">
        <v>56</v>
      </c>
      <c r="I2834" s="1" t="s">
        <v>85</v>
      </c>
      <c r="J2834" s="1" t="s">
        <v>36</v>
      </c>
      <c r="K2834" s="1" t="s">
        <v>37</v>
      </c>
      <c r="L2834" s="1" t="s">
        <v>118</v>
      </c>
      <c r="M2834" s="1" t="s">
        <v>119</v>
      </c>
      <c r="O2834" s="1" t="s">
        <v>315</v>
      </c>
      <c r="P2834" s="1" t="s">
        <v>42</v>
      </c>
      <c r="Q2834" s="1" t="s">
        <v>171</v>
      </c>
      <c r="S2834" s="1" t="s">
        <v>122</v>
      </c>
      <c r="T2834" s="1" t="s">
        <v>81</v>
      </c>
      <c r="U2834" s="1">
        <v>2</v>
      </c>
      <c r="V2834" s="1" t="s">
        <v>46</v>
      </c>
      <c r="W2834" s="1" t="s">
        <v>47</v>
      </c>
      <c r="X2834" s="1" t="s">
        <v>133</v>
      </c>
      <c r="Y2834" s="1" t="s">
        <v>67</v>
      </c>
      <c r="AA2834" s="1">
        <v>10</v>
      </c>
      <c r="AB2834" s="1" t="s">
        <v>48</v>
      </c>
    </row>
    <row r="2835" spans="1:28" x14ac:dyDescent="0.2">
      <c r="A2835" s="1" t="s">
        <v>5490</v>
      </c>
      <c r="D2835" s="1">
        <v>86</v>
      </c>
      <c r="E2835" s="1" t="s">
        <v>99</v>
      </c>
      <c r="F2835" s="1" t="s">
        <v>53</v>
      </c>
      <c r="G2835" s="1" t="s">
        <v>148</v>
      </c>
      <c r="H2835" s="1" t="s">
        <v>136</v>
      </c>
      <c r="I2835" s="1" t="s">
        <v>75</v>
      </c>
      <c r="J2835" s="1" t="s">
        <v>76</v>
      </c>
      <c r="K2835" s="1" t="s">
        <v>101</v>
      </c>
      <c r="L2835" s="1" t="s">
        <v>118</v>
      </c>
      <c r="M2835" s="1" t="s">
        <v>59</v>
      </c>
      <c r="O2835" s="1" t="s">
        <v>363</v>
      </c>
      <c r="P2835" s="1" t="s">
        <v>103</v>
      </c>
      <c r="Q2835" s="1" t="s">
        <v>171</v>
      </c>
      <c r="S2835" s="1" t="s">
        <v>44</v>
      </c>
      <c r="T2835" s="1" t="s">
        <v>123</v>
      </c>
      <c r="U2835" s="1" t="s">
        <v>93</v>
      </c>
      <c r="V2835" s="1" t="s">
        <v>124</v>
      </c>
      <c r="W2835" s="1" t="s">
        <v>82</v>
      </c>
      <c r="X2835" s="1">
        <v>4</v>
      </c>
      <c r="Y2835" s="1" t="s">
        <v>48</v>
      </c>
      <c r="Z2835" s="1" t="s">
        <v>68</v>
      </c>
      <c r="AA2835" s="1">
        <v>50</v>
      </c>
      <c r="AB2835" s="1" t="s">
        <v>69</v>
      </c>
    </row>
    <row r="2836" spans="1:28" x14ac:dyDescent="0.2">
      <c r="A2836" s="1" t="s">
        <v>5491</v>
      </c>
      <c r="B2836" s="1" t="s">
        <v>1883</v>
      </c>
      <c r="C2836" s="1" t="s">
        <v>5492</v>
      </c>
      <c r="D2836" s="1" t="s">
        <v>109</v>
      </c>
      <c r="E2836" s="1" t="s">
        <v>31</v>
      </c>
      <c r="F2836" s="1" t="s">
        <v>153</v>
      </c>
      <c r="G2836" s="1" t="s">
        <v>215</v>
      </c>
      <c r="H2836" s="1" t="s">
        <v>136</v>
      </c>
      <c r="I2836" s="1" t="s">
        <v>35</v>
      </c>
      <c r="J2836" s="1" t="s">
        <v>86</v>
      </c>
      <c r="K2836" s="1" t="s">
        <v>57</v>
      </c>
      <c r="L2836" s="1" t="s">
        <v>38</v>
      </c>
      <c r="M2836" s="1" t="s">
        <v>181</v>
      </c>
      <c r="O2836" s="1" t="s">
        <v>978</v>
      </c>
      <c r="P2836" s="1" t="s">
        <v>42</v>
      </c>
      <c r="Q2836" s="1" t="s">
        <v>62</v>
      </c>
      <c r="R2836" s="1" t="s">
        <v>1659</v>
      </c>
      <c r="S2836" s="1" t="s">
        <v>122</v>
      </c>
      <c r="T2836" s="1" t="s">
        <v>45</v>
      </c>
      <c r="U2836" s="1" t="s">
        <v>93</v>
      </c>
      <c r="V2836" s="1" t="s">
        <v>160</v>
      </c>
      <c r="W2836" s="1" t="s">
        <v>82</v>
      </c>
      <c r="X2836" s="1">
        <v>1</v>
      </c>
      <c r="Y2836" s="1" t="s">
        <v>69</v>
      </c>
      <c r="Z2836" s="1" t="s">
        <v>68</v>
      </c>
      <c r="AA2836" s="1" t="s">
        <v>95</v>
      </c>
      <c r="AB2836" s="1" t="s">
        <v>48</v>
      </c>
    </row>
    <row r="2837" spans="1:28" x14ac:dyDescent="0.2">
      <c r="A2837" s="1" t="s">
        <v>5493</v>
      </c>
      <c r="D2837" s="1" t="s">
        <v>50</v>
      </c>
      <c r="E2837" s="1" t="s">
        <v>116</v>
      </c>
      <c r="F2837" s="1" t="s">
        <v>153</v>
      </c>
      <c r="G2837" s="1" t="s">
        <v>215</v>
      </c>
      <c r="H2837" s="1" t="s">
        <v>55</v>
      </c>
      <c r="I2837" s="1" t="s">
        <v>75</v>
      </c>
      <c r="J2837" s="1" t="s">
        <v>222</v>
      </c>
      <c r="K2837" s="1" t="s">
        <v>101</v>
      </c>
      <c r="L2837" s="1" t="s">
        <v>155</v>
      </c>
      <c r="M2837" s="1" t="s">
        <v>59</v>
      </c>
      <c r="O2837" s="1" t="s">
        <v>978</v>
      </c>
      <c r="P2837" s="1" t="s">
        <v>226</v>
      </c>
      <c r="Q2837" s="1" t="s">
        <v>171</v>
      </c>
      <c r="R2837" s="1" t="s">
        <v>2907</v>
      </c>
      <c r="S2837" s="1" t="s">
        <v>92</v>
      </c>
      <c r="T2837" s="1" t="s">
        <v>81</v>
      </c>
      <c r="U2837" s="1">
        <v>3</v>
      </c>
      <c r="V2837" s="1" t="s">
        <v>196</v>
      </c>
      <c r="W2837" s="1" t="s">
        <v>125</v>
      </c>
      <c r="X2837" s="1" t="s">
        <v>133</v>
      </c>
      <c r="AA2837" s="1">
        <v>20</v>
      </c>
      <c r="AB2837" s="1" t="s">
        <v>48</v>
      </c>
    </row>
    <row r="2838" spans="1:28" x14ac:dyDescent="0.2">
      <c r="A2838" s="1" t="s">
        <v>5494</v>
      </c>
      <c r="D2838" s="1" t="s">
        <v>50</v>
      </c>
      <c r="E2838" s="1" t="s">
        <v>31</v>
      </c>
      <c r="F2838" s="1" t="s">
        <v>153</v>
      </c>
      <c r="G2838" s="1" t="s">
        <v>215</v>
      </c>
      <c r="H2838" s="1" t="s">
        <v>56</v>
      </c>
      <c r="I2838" s="1" t="s">
        <v>85</v>
      </c>
      <c r="J2838" s="1" t="s">
        <v>76</v>
      </c>
      <c r="K2838" s="1" t="s">
        <v>101</v>
      </c>
      <c r="L2838" s="1" t="s">
        <v>58</v>
      </c>
      <c r="M2838" s="1" t="s">
        <v>88</v>
      </c>
      <c r="N2838" s="1" t="s">
        <v>190</v>
      </c>
      <c r="O2838" s="1" t="s">
        <v>823</v>
      </c>
      <c r="P2838" s="1" t="s">
        <v>42</v>
      </c>
      <c r="Q2838" s="1" t="s">
        <v>43</v>
      </c>
      <c r="R2838" s="1" t="s">
        <v>1202</v>
      </c>
      <c r="S2838" s="1" t="s">
        <v>122</v>
      </c>
      <c r="T2838" s="1" t="s">
        <v>81</v>
      </c>
      <c r="U2838" s="1" t="s">
        <v>93</v>
      </c>
      <c r="V2838" s="1" t="s">
        <v>105</v>
      </c>
      <c r="W2838" s="1" t="s">
        <v>66</v>
      </c>
      <c r="X2838" s="1">
        <v>5</v>
      </c>
      <c r="Y2838" s="1" t="s">
        <v>69</v>
      </c>
      <c r="Z2838" s="1" t="s">
        <v>89</v>
      </c>
      <c r="AA2838" s="1">
        <v>10</v>
      </c>
      <c r="AB2838" s="1" t="s">
        <v>48</v>
      </c>
    </row>
    <row r="2839" spans="1:28" x14ac:dyDescent="0.2">
      <c r="A2839" s="1" t="s">
        <v>5495</v>
      </c>
      <c r="C2839" s="1" t="s">
        <v>5496</v>
      </c>
      <c r="D2839" s="1">
        <v>44</v>
      </c>
      <c r="E2839" s="1" t="s">
        <v>116</v>
      </c>
      <c r="F2839" s="1" t="s">
        <v>53</v>
      </c>
      <c r="G2839" s="1" t="s">
        <v>135</v>
      </c>
      <c r="H2839" s="1" t="s">
        <v>136</v>
      </c>
      <c r="I2839" s="1" t="s">
        <v>100</v>
      </c>
      <c r="J2839" s="1" t="s">
        <v>36</v>
      </c>
      <c r="K2839" s="1" t="s">
        <v>57</v>
      </c>
      <c r="L2839" s="1" t="s">
        <v>58</v>
      </c>
      <c r="M2839" s="1" t="s">
        <v>59</v>
      </c>
      <c r="O2839" s="1" t="s">
        <v>260</v>
      </c>
      <c r="P2839" s="1" t="s">
        <v>121</v>
      </c>
      <c r="Q2839" s="1" t="s">
        <v>62</v>
      </c>
      <c r="R2839" s="1" t="s">
        <v>1781</v>
      </c>
      <c r="S2839" s="1" t="s">
        <v>122</v>
      </c>
      <c r="T2839" s="1" t="s">
        <v>81</v>
      </c>
      <c r="U2839" s="1">
        <v>1</v>
      </c>
      <c r="W2839" s="1" t="s">
        <v>66</v>
      </c>
      <c r="X2839" s="1" t="s">
        <v>151</v>
      </c>
      <c r="Y2839" s="1" t="s">
        <v>48</v>
      </c>
      <c r="Z2839" s="1" t="s">
        <v>94</v>
      </c>
      <c r="AA2839" s="1">
        <v>50</v>
      </c>
      <c r="AB2839" s="1" t="s">
        <v>48</v>
      </c>
    </row>
    <row r="2840" spans="1:28" x14ac:dyDescent="0.2">
      <c r="A2840" s="1" t="s">
        <v>5497</v>
      </c>
      <c r="C2840" s="1" t="s">
        <v>2548</v>
      </c>
      <c r="D2840" s="1" t="s">
        <v>50</v>
      </c>
      <c r="E2840" s="1" t="s">
        <v>31</v>
      </c>
      <c r="F2840" s="1" t="s">
        <v>53</v>
      </c>
      <c r="G2840" s="1" t="s">
        <v>54</v>
      </c>
      <c r="H2840" s="1" t="s">
        <v>34</v>
      </c>
      <c r="I2840" s="1" t="s">
        <v>100</v>
      </c>
      <c r="J2840" s="1" t="s">
        <v>222</v>
      </c>
      <c r="K2840" s="1" t="s">
        <v>77</v>
      </c>
      <c r="L2840" s="1" t="s">
        <v>155</v>
      </c>
      <c r="M2840" s="1" t="s">
        <v>204</v>
      </c>
      <c r="N2840" s="1" t="s">
        <v>60</v>
      </c>
      <c r="O2840" s="1" t="s">
        <v>1169</v>
      </c>
      <c r="P2840" s="1" t="s">
        <v>42</v>
      </c>
      <c r="Q2840" s="1" t="s">
        <v>171</v>
      </c>
      <c r="S2840" s="1" t="s">
        <v>64</v>
      </c>
      <c r="T2840" s="1" t="s">
        <v>123</v>
      </c>
      <c r="U2840" s="1">
        <v>2</v>
      </c>
      <c r="V2840" s="1" t="s">
        <v>65</v>
      </c>
      <c r="W2840" s="1" t="s">
        <v>66</v>
      </c>
      <c r="X2840" s="1">
        <v>4</v>
      </c>
      <c r="Y2840" s="1" t="s">
        <v>67</v>
      </c>
      <c r="Z2840" s="1" t="s">
        <v>68</v>
      </c>
      <c r="AA2840" s="1">
        <v>20</v>
      </c>
      <c r="AB2840" s="1" t="s">
        <v>48</v>
      </c>
    </row>
    <row r="2841" spans="1:28" x14ac:dyDescent="0.2">
      <c r="A2841" s="1" t="s">
        <v>5498</v>
      </c>
      <c r="D2841" s="1" t="s">
        <v>50</v>
      </c>
      <c r="E2841" s="1" t="s">
        <v>116</v>
      </c>
      <c r="F2841" s="1" t="s">
        <v>53</v>
      </c>
      <c r="G2841" s="1" t="s">
        <v>135</v>
      </c>
      <c r="H2841" s="1" t="s">
        <v>56</v>
      </c>
      <c r="I2841" s="1" t="s">
        <v>35</v>
      </c>
      <c r="J2841" s="1" t="s">
        <v>56</v>
      </c>
      <c r="K2841" s="1" t="s">
        <v>101</v>
      </c>
      <c r="L2841" s="1" t="s">
        <v>155</v>
      </c>
      <c r="M2841" s="1" t="s">
        <v>119</v>
      </c>
      <c r="N2841" s="1" t="s">
        <v>190</v>
      </c>
      <c r="O2841" s="1" t="s">
        <v>1421</v>
      </c>
      <c r="P2841" s="1" t="s">
        <v>42</v>
      </c>
      <c r="Q2841" s="1" t="s">
        <v>171</v>
      </c>
      <c r="S2841" s="1" t="s">
        <v>122</v>
      </c>
      <c r="T2841" s="1" t="s">
        <v>45</v>
      </c>
      <c r="U2841" s="1" t="s">
        <v>93</v>
      </c>
      <c r="V2841" s="1" t="s">
        <v>132</v>
      </c>
      <c r="W2841" s="1" t="s">
        <v>66</v>
      </c>
      <c r="X2841" s="1">
        <v>2</v>
      </c>
      <c r="Y2841" s="1" t="s">
        <v>48</v>
      </c>
      <c r="Z2841" s="1" t="s">
        <v>49</v>
      </c>
      <c r="AA2841" s="1" t="s">
        <v>95</v>
      </c>
      <c r="AB2841" s="1" t="s">
        <v>69</v>
      </c>
    </row>
    <row r="2842" spans="1:28" x14ac:dyDescent="0.2">
      <c r="A2842" s="1" t="s">
        <v>5499</v>
      </c>
      <c r="D2842" s="1" t="s">
        <v>50</v>
      </c>
      <c r="E2842" s="1" t="s">
        <v>72</v>
      </c>
      <c r="F2842" s="1" t="s">
        <v>153</v>
      </c>
      <c r="G2842" s="1" t="s">
        <v>154</v>
      </c>
      <c r="H2842" s="1" t="s">
        <v>34</v>
      </c>
      <c r="I2842" s="1" t="s">
        <v>85</v>
      </c>
      <c r="J2842" s="1" t="s">
        <v>76</v>
      </c>
      <c r="K2842" s="1" t="s">
        <v>87</v>
      </c>
      <c r="L2842" s="1" t="s">
        <v>38</v>
      </c>
      <c r="M2842" s="1" t="s">
        <v>59</v>
      </c>
      <c r="N2842" s="1" t="s">
        <v>60</v>
      </c>
      <c r="O2842" s="1" t="s">
        <v>2356</v>
      </c>
      <c r="P2842" s="1" t="s">
        <v>121</v>
      </c>
      <c r="Q2842" s="1" t="s">
        <v>80</v>
      </c>
      <c r="R2842" s="1" t="s">
        <v>1138</v>
      </c>
      <c r="S2842" s="1" t="s">
        <v>113</v>
      </c>
      <c r="T2842" s="1" t="s">
        <v>45</v>
      </c>
      <c r="U2842" s="1">
        <v>3</v>
      </c>
      <c r="V2842" s="1" t="s">
        <v>65</v>
      </c>
      <c r="W2842" s="1" t="s">
        <v>82</v>
      </c>
      <c r="X2842" s="1" t="s">
        <v>133</v>
      </c>
      <c r="Y2842" s="1" t="s">
        <v>168</v>
      </c>
      <c r="Z2842" s="1" t="s">
        <v>49</v>
      </c>
      <c r="AA2842" s="1">
        <v>20</v>
      </c>
      <c r="AB2842" s="1" t="s">
        <v>69</v>
      </c>
    </row>
    <row r="2843" spans="1:28" x14ac:dyDescent="0.2">
      <c r="A2843" s="1" t="s">
        <v>5500</v>
      </c>
      <c r="B2843" s="1" t="s">
        <v>2440</v>
      </c>
      <c r="D2843" s="1">
        <v>11</v>
      </c>
      <c r="E2843" s="1" t="s">
        <v>116</v>
      </c>
      <c r="F2843" s="1" t="s">
        <v>153</v>
      </c>
      <c r="G2843" s="1" t="s">
        <v>218</v>
      </c>
      <c r="H2843" s="1" t="s">
        <v>55</v>
      </c>
      <c r="I2843" s="1" t="s">
        <v>75</v>
      </c>
      <c r="J2843" s="1" t="s">
        <v>36</v>
      </c>
      <c r="K2843" s="1" t="s">
        <v>101</v>
      </c>
      <c r="L2843" s="1" t="s">
        <v>58</v>
      </c>
      <c r="M2843" s="1" t="s">
        <v>204</v>
      </c>
      <c r="N2843" s="1" t="s">
        <v>190</v>
      </c>
      <c r="O2843" s="1" t="s">
        <v>1112</v>
      </c>
      <c r="P2843" s="1" t="s">
        <v>226</v>
      </c>
      <c r="Q2843" s="1" t="s">
        <v>62</v>
      </c>
      <c r="S2843" s="1" t="s">
        <v>64</v>
      </c>
      <c r="T2843" s="1" t="s">
        <v>81</v>
      </c>
      <c r="U2843" s="1">
        <v>1</v>
      </c>
      <c r="V2843" s="1" t="s">
        <v>132</v>
      </c>
      <c r="W2843" s="1" t="s">
        <v>66</v>
      </c>
      <c r="X2843" s="1">
        <v>5</v>
      </c>
      <c r="AA2843" s="1">
        <v>20</v>
      </c>
      <c r="AB2843" s="1" t="s">
        <v>48</v>
      </c>
    </row>
    <row r="2844" spans="1:28" x14ac:dyDescent="0.2">
      <c r="A2844" s="1" t="s">
        <v>5501</v>
      </c>
      <c r="C2844" s="1" t="s">
        <v>5502</v>
      </c>
      <c r="D2844" s="1" t="s">
        <v>109</v>
      </c>
      <c r="E2844" s="1" t="s">
        <v>31</v>
      </c>
      <c r="F2844" s="1" t="s">
        <v>53</v>
      </c>
      <c r="G2844" s="1" t="s">
        <v>135</v>
      </c>
      <c r="H2844" s="1" t="s">
        <v>136</v>
      </c>
      <c r="I2844" s="1" t="s">
        <v>85</v>
      </c>
      <c r="J2844" s="1" t="s">
        <v>76</v>
      </c>
      <c r="K2844" s="1" t="s">
        <v>87</v>
      </c>
      <c r="L2844" s="1" t="s">
        <v>58</v>
      </c>
      <c r="M2844" s="1" t="s">
        <v>59</v>
      </c>
      <c r="N2844" s="1" t="s">
        <v>60</v>
      </c>
      <c r="O2844" s="1" t="s">
        <v>2619</v>
      </c>
      <c r="P2844" s="1" t="s">
        <v>121</v>
      </c>
      <c r="Q2844" s="1" t="s">
        <v>163</v>
      </c>
      <c r="S2844" s="1" t="s">
        <v>92</v>
      </c>
      <c r="T2844" s="1" t="s">
        <v>123</v>
      </c>
      <c r="U2844" s="1">
        <v>1</v>
      </c>
      <c r="V2844" s="1" t="s">
        <v>160</v>
      </c>
      <c r="W2844" s="1" t="s">
        <v>66</v>
      </c>
      <c r="X2844" s="1" t="s">
        <v>133</v>
      </c>
      <c r="Y2844" s="1" t="s">
        <v>48</v>
      </c>
      <c r="AA2844" s="1">
        <v>50</v>
      </c>
      <c r="AB2844" s="1" t="s">
        <v>48</v>
      </c>
    </row>
    <row r="2845" spans="1:28" x14ac:dyDescent="0.2">
      <c r="A2845" s="1" t="s">
        <v>5503</v>
      </c>
      <c r="D2845" s="1" t="s">
        <v>109</v>
      </c>
      <c r="E2845" s="1" t="s">
        <v>72</v>
      </c>
      <c r="F2845" s="1" t="s">
        <v>53</v>
      </c>
      <c r="G2845" s="1" t="s">
        <v>54</v>
      </c>
      <c r="H2845" s="1" t="s">
        <v>136</v>
      </c>
      <c r="I2845" s="1" t="s">
        <v>100</v>
      </c>
      <c r="J2845" s="1" t="s">
        <v>36</v>
      </c>
      <c r="K2845" s="1" t="s">
        <v>57</v>
      </c>
      <c r="L2845" s="1" t="s">
        <v>38</v>
      </c>
      <c r="M2845" s="1" t="s">
        <v>59</v>
      </c>
      <c r="N2845" s="1" t="s">
        <v>40</v>
      </c>
      <c r="O2845" s="1" t="s">
        <v>834</v>
      </c>
      <c r="P2845" s="1" t="s">
        <v>121</v>
      </c>
      <c r="Q2845" s="1" t="s">
        <v>171</v>
      </c>
      <c r="R2845" s="1" t="s">
        <v>906</v>
      </c>
      <c r="S2845" s="1" t="s">
        <v>44</v>
      </c>
      <c r="T2845" s="1" t="s">
        <v>114</v>
      </c>
      <c r="U2845" s="1">
        <v>0</v>
      </c>
      <c r="V2845" s="1" t="s">
        <v>160</v>
      </c>
      <c r="W2845" s="1" t="s">
        <v>82</v>
      </c>
      <c r="X2845" s="1">
        <v>4</v>
      </c>
      <c r="Y2845" s="1" t="s">
        <v>168</v>
      </c>
      <c r="Z2845" s="1" t="s">
        <v>68</v>
      </c>
      <c r="AA2845" s="1" t="s">
        <v>95</v>
      </c>
      <c r="AB2845" s="1" t="s">
        <v>48</v>
      </c>
    </row>
    <row r="2846" spans="1:28" x14ac:dyDescent="0.2">
      <c r="A2846" s="1" t="s">
        <v>5504</v>
      </c>
      <c r="B2846" s="1" t="s">
        <v>3375</v>
      </c>
      <c r="D2846" s="1">
        <v>87</v>
      </c>
      <c r="E2846" s="1" t="s">
        <v>72</v>
      </c>
      <c r="F2846" s="1" t="s">
        <v>53</v>
      </c>
      <c r="G2846" s="1" t="s">
        <v>135</v>
      </c>
      <c r="H2846" s="1" t="s">
        <v>56</v>
      </c>
      <c r="I2846" s="1" t="s">
        <v>85</v>
      </c>
      <c r="J2846" s="1" t="s">
        <v>76</v>
      </c>
      <c r="K2846" s="1" t="s">
        <v>57</v>
      </c>
      <c r="L2846" s="1" t="s">
        <v>58</v>
      </c>
      <c r="M2846" s="1" t="s">
        <v>39</v>
      </c>
      <c r="N2846" s="1" t="s">
        <v>190</v>
      </c>
      <c r="O2846" s="1" t="s">
        <v>654</v>
      </c>
      <c r="P2846" s="1" t="s">
        <v>226</v>
      </c>
      <c r="Q2846" s="1" t="s">
        <v>43</v>
      </c>
      <c r="S2846" s="1" t="s">
        <v>92</v>
      </c>
      <c r="T2846" s="1" t="s">
        <v>45</v>
      </c>
      <c r="U2846" s="1">
        <v>1</v>
      </c>
      <c r="V2846" s="1" t="s">
        <v>178</v>
      </c>
      <c r="W2846" s="1" t="s">
        <v>82</v>
      </c>
      <c r="X2846" s="1" t="s">
        <v>133</v>
      </c>
      <c r="Y2846" s="1" t="s">
        <v>69</v>
      </c>
      <c r="Z2846" s="1" t="s">
        <v>138</v>
      </c>
      <c r="AA2846" s="1">
        <v>20</v>
      </c>
      <c r="AB2846" s="1" t="s">
        <v>69</v>
      </c>
    </row>
    <row r="2847" spans="1:28" x14ac:dyDescent="0.2">
      <c r="A2847" s="1" t="s">
        <v>5505</v>
      </c>
      <c r="B2847" s="1" t="s">
        <v>1621</v>
      </c>
      <c r="D2847" s="1" t="s">
        <v>109</v>
      </c>
      <c r="E2847" s="1" t="s">
        <v>72</v>
      </c>
      <c r="F2847" s="1" t="s">
        <v>53</v>
      </c>
      <c r="G2847" s="1" t="s">
        <v>135</v>
      </c>
      <c r="H2847" s="1" t="s">
        <v>55</v>
      </c>
      <c r="I2847" s="1" t="s">
        <v>75</v>
      </c>
      <c r="J2847" s="1" t="s">
        <v>36</v>
      </c>
      <c r="K2847" s="1" t="s">
        <v>87</v>
      </c>
      <c r="L2847" s="1" t="s">
        <v>118</v>
      </c>
      <c r="M2847" s="1" t="s">
        <v>88</v>
      </c>
      <c r="N2847" s="1" t="s">
        <v>190</v>
      </c>
      <c r="O2847" s="1" t="s">
        <v>304</v>
      </c>
      <c r="P2847" s="1" t="s">
        <v>226</v>
      </c>
      <c r="Q2847" s="1" t="s">
        <v>80</v>
      </c>
      <c r="S2847" s="1" t="s">
        <v>44</v>
      </c>
      <c r="T2847" s="1" t="s">
        <v>123</v>
      </c>
      <c r="U2847" s="1" t="s">
        <v>93</v>
      </c>
      <c r="V2847" s="1" t="s">
        <v>178</v>
      </c>
      <c r="W2847" s="1" t="s">
        <v>47</v>
      </c>
      <c r="X2847" s="1" t="s">
        <v>151</v>
      </c>
      <c r="Y2847" s="1" t="s">
        <v>67</v>
      </c>
      <c r="Z2847" s="1" t="s">
        <v>49</v>
      </c>
      <c r="AA2847" s="1" t="s">
        <v>95</v>
      </c>
      <c r="AB2847" s="1" t="s">
        <v>48</v>
      </c>
    </row>
    <row r="2848" spans="1:28" x14ac:dyDescent="0.2">
      <c r="A2848" s="1" t="s">
        <v>5506</v>
      </c>
      <c r="D2848" s="1" t="s">
        <v>109</v>
      </c>
      <c r="E2848" s="1" t="s">
        <v>31</v>
      </c>
      <c r="F2848" s="1" t="s">
        <v>32</v>
      </c>
      <c r="G2848" s="1" t="s">
        <v>259</v>
      </c>
      <c r="H2848" s="1" t="s">
        <v>136</v>
      </c>
      <c r="I2848" s="1" t="s">
        <v>85</v>
      </c>
      <c r="J2848" s="1" t="s">
        <v>36</v>
      </c>
      <c r="K2848" s="1" t="s">
        <v>87</v>
      </c>
      <c r="L2848" s="1" t="s">
        <v>118</v>
      </c>
      <c r="M2848" s="1" t="s">
        <v>39</v>
      </c>
      <c r="N2848" s="1" t="s">
        <v>190</v>
      </c>
      <c r="O2848" s="1" t="s">
        <v>2055</v>
      </c>
      <c r="P2848" s="1" t="s">
        <v>103</v>
      </c>
      <c r="Q2848" s="1" t="s">
        <v>80</v>
      </c>
      <c r="S2848" s="1" t="s">
        <v>113</v>
      </c>
      <c r="T2848" s="1" t="s">
        <v>114</v>
      </c>
      <c r="U2848" s="1">
        <v>3</v>
      </c>
      <c r="V2848" s="1" t="s">
        <v>124</v>
      </c>
      <c r="W2848" s="1" t="s">
        <v>47</v>
      </c>
      <c r="X2848" s="1">
        <v>1</v>
      </c>
      <c r="Y2848" s="1" t="s">
        <v>168</v>
      </c>
      <c r="Z2848" s="1" t="s">
        <v>175</v>
      </c>
      <c r="AA2848" s="1">
        <v>20</v>
      </c>
      <c r="AB2848" s="1" t="s">
        <v>48</v>
      </c>
    </row>
    <row r="2849" spans="1:28" x14ac:dyDescent="0.2">
      <c r="A2849" s="1" t="s">
        <v>5507</v>
      </c>
      <c r="B2849" s="1" t="s">
        <v>5291</v>
      </c>
      <c r="D2849" s="1" t="s">
        <v>109</v>
      </c>
      <c r="E2849" s="1" t="s">
        <v>72</v>
      </c>
      <c r="F2849" s="1" t="s">
        <v>73</v>
      </c>
      <c r="G2849" s="1" t="s">
        <v>142</v>
      </c>
      <c r="H2849" s="1" t="s">
        <v>56</v>
      </c>
      <c r="I2849" s="1" t="s">
        <v>85</v>
      </c>
      <c r="J2849" s="1" t="s">
        <v>86</v>
      </c>
      <c r="K2849" s="1" t="s">
        <v>57</v>
      </c>
      <c r="L2849" s="1" t="s">
        <v>78</v>
      </c>
      <c r="M2849" s="1" t="s">
        <v>59</v>
      </c>
      <c r="N2849" s="1" t="s">
        <v>94</v>
      </c>
      <c r="O2849" s="1" t="s">
        <v>962</v>
      </c>
      <c r="P2849" s="1" t="s">
        <v>226</v>
      </c>
      <c r="Q2849" s="1" t="s">
        <v>163</v>
      </c>
      <c r="R2849" s="1" t="s">
        <v>537</v>
      </c>
      <c r="S2849" s="1" t="s">
        <v>64</v>
      </c>
      <c r="T2849" s="1" t="s">
        <v>123</v>
      </c>
      <c r="U2849" s="1" t="s">
        <v>93</v>
      </c>
      <c r="W2849" s="1" t="s">
        <v>66</v>
      </c>
      <c r="X2849" s="1">
        <v>1</v>
      </c>
      <c r="Z2849" s="1" t="s">
        <v>175</v>
      </c>
      <c r="AA2849" s="1">
        <v>20</v>
      </c>
      <c r="AB2849" s="1" t="s">
        <v>48</v>
      </c>
    </row>
    <row r="2850" spans="1:28" x14ac:dyDescent="0.2">
      <c r="A2850" s="1" t="s">
        <v>5508</v>
      </c>
      <c r="D2850" s="1" t="s">
        <v>50</v>
      </c>
      <c r="E2850" s="1" t="s">
        <v>99</v>
      </c>
      <c r="F2850" s="1" t="s">
        <v>73</v>
      </c>
      <c r="G2850" s="1" t="s">
        <v>142</v>
      </c>
      <c r="H2850" s="1" t="s">
        <v>136</v>
      </c>
      <c r="I2850" s="1" t="s">
        <v>85</v>
      </c>
      <c r="J2850" s="1" t="s">
        <v>36</v>
      </c>
      <c r="K2850" s="1" t="s">
        <v>87</v>
      </c>
      <c r="L2850" s="1" t="s">
        <v>118</v>
      </c>
      <c r="M2850" s="1" t="s">
        <v>204</v>
      </c>
      <c r="N2850" s="1" t="s">
        <v>60</v>
      </c>
      <c r="O2850" s="1" t="s">
        <v>1675</v>
      </c>
      <c r="P2850" s="1" t="s">
        <v>42</v>
      </c>
      <c r="Q2850" s="1" t="s">
        <v>62</v>
      </c>
      <c r="R2850" s="1" t="s">
        <v>1107</v>
      </c>
      <c r="S2850" s="1" t="s">
        <v>113</v>
      </c>
      <c r="T2850" s="1" t="s">
        <v>123</v>
      </c>
      <c r="U2850" s="1">
        <v>0</v>
      </c>
      <c r="V2850" s="1" t="s">
        <v>65</v>
      </c>
      <c r="W2850" s="1" t="s">
        <v>125</v>
      </c>
      <c r="X2850" s="1">
        <v>4</v>
      </c>
      <c r="Y2850" s="1" t="s">
        <v>69</v>
      </c>
      <c r="Z2850" s="1" t="s">
        <v>89</v>
      </c>
      <c r="AA2850" s="1">
        <v>50</v>
      </c>
      <c r="AB2850" s="1" t="s">
        <v>48</v>
      </c>
    </row>
    <row r="2851" spans="1:28" x14ac:dyDescent="0.2">
      <c r="A2851" s="1" t="s">
        <v>5509</v>
      </c>
      <c r="C2851" s="1" t="s">
        <v>5510</v>
      </c>
      <c r="D2851" s="1" t="s">
        <v>50</v>
      </c>
      <c r="E2851" s="1" t="s">
        <v>116</v>
      </c>
      <c r="F2851" s="1" t="s">
        <v>73</v>
      </c>
      <c r="G2851" s="1" t="s">
        <v>110</v>
      </c>
      <c r="H2851" s="1" t="s">
        <v>56</v>
      </c>
      <c r="I2851" s="1" t="s">
        <v>85</v>
      </c>
      <c r="J2851" s="1" t="s">
        <v>86</v>
      </c>
      <c r="K2851" s="1" t="s">
        <v>77</v>
      </c>
      <c r="L2851" s="1" t="s">
        <v>118</v>
      </c>
      <c r="M2851" s="1" t="s">
        <v>59</v>
      </c>
      <c r="N2851" s="1" t="s">
        <v>138</v>
      </c>
      <c r="O2851" s="1" t="s">
        <v>741</v>
      </c>
      <c r="P2851" s="1" t="s">
        <v>42</v>
      </c>
      <c r="Q2851" s="1" t="s">
        <v>80</v>
      </c>
      <c r="R2851" s="1" t="s">
        <v>2614</v>
      </c>
      <c r="S2851" s="1" t="s">
        <v>248</v>
      </c>
      <c r="T2851" s="1" t="s">
        <v>45</v>
      </c>
      <c r="U2851" s="1">
        <v>2</v>
      </c>
      <c r="V2851" s="1" t="s">
        <v>124</v>
      </c>
      <c r="W2851" s="1" t="s">
        <v>47</v>
      </c>
      <c r="X2851" s="1">
        <v>3</v>
      </c>
      <c r="Z2851" s="1" t="s">
        <v>49</v>
      </c>
      <c r="AA2851" s="1" t="s">
        <v>50</v>
      </c>
      <c r="AB2851" s="1" t="s">
        <v>48</v>
      </c>
    </row>
    <row r="2852" spans="1:28" x14ac:dyDescent="0.2">
      <c r="A2852" s="1" t="s">
        <v>5511</v>
      </c>
      <c r="B2852" s="1" t="s">
        <v>1627</v>
      </c>
      <c r="C2852" s="1" t="s">
        <v>5512</v>
      </c>
      <c r="D2852" s="1" t="s">
        <v>50</v>
      </c>
      <c r="E2852" s="1" t="s">
        <v>72</v>
      </c>
      <c r="F2852" s="1" t="s">
        <v>153</v>
      </c>
      <c r="G2852" s="1" t="s">
        <v>215</v>
      </c>
      <c r="H2852" s="1" t="s">
        <v>55</v>
      </c>
      <c r="I2852" s="1" t="s">
        <v>35</v>
      </c>
      <c r="J2852" s="1" t="s">
        <v>36</v>
      </c>
      <c r="K2852" s="1" t="s">
        <v>101</v>
      </c>
      <c r="L2852" s="1" t="s">
        <v>155</v>
      </c>
      <c r="M2852" s="1" t="s">
        <v>181</v>
      </c>
      <c r="N2852" s="1" t="s">
        <v>138</v>
      </c>
      <c r="O2852" s="1" t="s">
        <v>2337</v>
      </c>
      <c r="P2852" s="1" t="s">
        <v>226</v>
      </c>
      <c r="Q2852" s="1" t="s">
        <v>80</v>
      </c>
      <c r="S2852" s="1" t="s">
        <v>122</v>
      </c>
      <c r="T2852" s="1" t="s">
        <v>81</v>
      </c>
      <c r="U2852" s="1" t="s">
        <v>93</v>
      </c>
      <c r="V2852" s="1" t="s">
        <v>196</v>
      </c>
      <c r="W2852" s="1" t="s">
        <v>82</v>
      </c>
      <c r="X2852" s="1">
        <v>1</v>
      </c>
      <c r="Y2852" s="1" t="s">
        <v>48</v>
      </c>
      <c r="Z2852" s="1" t="s">
        <v>49</v>
      </c>
      <c r="AA2852" s="1" t="s">
        <v>95</v>
      </c>
      <c r="AB2852" s="1" t="s">
        <v>69</v>
      </c>
    </row>
    <row r="2853" spans="1:28" x14ac:dyDescent="0.2">
      <c r="A2853" s="1" t="s">
        <v>5513</v>
      </c>
      <c r="C2853" s="1" t="s">
        <v>2187</v>
      </c>
      <c r="D2853" s="1" t="s">
        <v>50</v>
      </c>
      <c r="E2853" s="1" t="s">
        <v>72</v>
      </c>
      <c r="F2853" s="1" t="s">
        <v>32</v>
      </c>
      <c r="G2853" s="1" t="s">
        <v>117</v>
      </c>
      <c r="H2853" s="1" t="s">
        <v>136</v>
      </c>
      <c r="I2853" s="1" t="s">
        <v>75</v>
      </c>
      <c r="J2853" s="1" t="s">
        <v>76</v>
      </c>
      <c r="K2853" s="1" t="s">
        <v>77</v>
      </c>
      <c r="L2853" s="1" t="s">
        <v>38</v>
      </c>
      <c r="M2853" s="1" t="s">
        <v>181</v>
      </c>
      <c r="N2853" s="1" t="s">
        <v>190</v>
      </c>
      <c r="O2853" s="1" t="s">
        <v>1562</v>
      </c>
      <c r="P2853" s="1" t="s">
        <v>103</v>
      </c>
      <c r="Q2853" s="1" t="s">
        <v>163</v>
      </c>
      <c r="R2853" s="1" t="s">
        <v>528</v>
      </c>
      <c r="S2853" s="1" t="s">
        <v>131</v>
      </c>
      <c r="T2853" s="1" t="s">
        <v>114</v>
      </c>
      <c r="U2853" s="1" t="s">
        <v>93</v>
      </c>
      <c r="W2853" s="1" t="s">
        <v>47</v>
      </c>
      <c r="X2853" s="1" t="s">
        <v>151</v>
      </c>
      <c r="Y2853" s="1" t="s">
        <v>48</v>
      </c>
      <c r="Z2853" s="1" t="s">
        <v>49</v>
      </c>
      <c r="AA2853" s="1" t="s">
        <v>95</v>
      </c>
      <c r="AB2853" s="1" t="s">
        <v>69</v>
      </c>
    </row>
    <row r="2854" spans="1:28" x14ac:dyDescent="0.2">
      <c r="A2854" s="1" t="s">
        <v>5514</v>
      </c>
      <c r="C2854" s="1" t="s">
        <v>2915</v>
      </c>
      <c r="D2854" s="1" t="s">
        <v>109</v>
      </c>
      <c r="E2854" s="1" t="s">
        <v>31</v>
      </c>
      <c r="F2854" s="1" t="s">
        <v>53</v>
      </c>
      <c r="G2854" s="1" t="s">
        <v>135</v>
      </c>
      <c r="H2854" s="1" t="s">
        <v>136</v>
      </c>
      <c r="I2854" s="1" t="s">
        <v>100</v>
      </c>
      <c r="J2854" s="1" t="s">
        <v>222</v>
      </c>
      <c r="K2854" s="1" t="s">
        <v>101</v>
      </c>
      <c r="L2854" s="1" t="s">
        <v>38</v>
      </c>
      <c r="M2854" s="1" t="s">
        <v>39</v>
      </c>
      <c r="N2854" s="1" t="s">
        <v>60</v>
      </c>
      <c r="O2854" s="1" t="s">
        <v>467</v>
      </c>
      <c r="P2854" s="1" t="s">
        <v>42</v>
      </c>
      <c r="Q2854" s="1" t="s">
        <v>163</v>
      </c>
      <c r="S2854" s="1" t="s">
        <v>44</v>
      </c>
      <c r="T2854" s="1" t="s">
        <v>45</v>
      </c>
      <c r="U2854" s="1">
        <v>1</v>
      </c>
      <c r="V2854" s="1" t="s">
        <v>178</v>
      </c>
      <c r="W2854" s="1" t="s">
        <v>125</v>
      </c>
      <c r="X2854" s="1">
        <v>3</v>
      </c>
      <c r="Z2854" s="1" t="s">
        <v>49</v>
      </c>
      <c r="AA2854" s="1">
        <v>10</v>
      </c>
      <c r="AB2854" s="1" t="s">
        <v>69</v>
      </c>
    </row>
    <row r="2855" spans="1:28" x14ac:dyDescent="0.2">
      <c r="A2855" s="1" t="s">
        <v>5515</v>
      </c>
      <c r="D2855" s="1" t="s">
        <v>109</v>
      </c>
      <c r="E2855" s="1" t="s">
        <v>84</v>
      </c>
      <c r="F2855" s="1" t="s">
        <v>53</v>
      </c>
      <c r="G2855" s="1" t="s">
        <v>148</v>
      </c>
      <c r="H2855" s="1" t="s">
        <v>55</v>
      </c>
      <c r="I2855" s="1" t="s">
        <v>100</v>
      </c>
      <c r="J2855" s="1" t="s">
        <v>36</v>
      </c>
      <c r="K2855" s="1" t="s">
        <v>37</v>
      </c>
      <c r="L2855" s="1" t="s">
        <v>155</v>
      </c>
      <c r="M2855" s="1" t="s">
        <v>59</v>
      </c>
      <c r="N2855" s="1" t="s">
        <v>190</v>
      </c>
      <c r="O2855" s="1" t="s">
        <v>957</v>
      </c>
      <c r="P2855" s="1" t="s">
        <v>103</v>
      </c>
      <c r="Q2855" s="1" t="s">
        <v>62</v>
      </c>
      <c r="R2855" s="1" t="s">
        <v>1918</v>
      </c>
      <c r="S2855" s="1" t="s">
        <v>131</v>
      </c>
      <c r="T2855" s="1" t="s">
        <v>81</v>
      </c>
      <c r="U2855" s="1">
        <v>1</v>
      </c>
      <c r="V2855" s="1" t="s">
        <v>105</v>
      </c>
      <c r="W2855" s="1" t="s">
        <v>82</v>
      </c>
      <c r="X2855" s="1">
        <v>3</v>
      </c>
      <c r="Y2855" s="1" t="s">
        <v>67</v>
      </c>
      <c r="Z2855" s="1" t="s">
        <v>68</v>
      </c>
      <c r="AA2855" s="1">
        <v>50</v>
      </c>
      <c r="AB2855" s="1" t="s">
        <v>69</v>
      </c>
    </row>
    <row r="2856" spans="1:28" x14ac:dyDescent="0.2">
      <c r="A2856" s="1" t="s">
        <v>5516</v>
      </c>
      <c r="C2856" s="1" t="s">
        <v>4191</v>
      </c>
      <c r="D2856" s="1">
        <v>21</v>
      </c>
      <c r="E2856" s="1" t="s">
        <v>72</v>
      </c>
      <c r="F2856" s="1" t="s">
        <v>53</v>
      </c>
      <c r="G2856" s="1" t="s">
        <v>148</v>
      </c>
      <c r="H2856" s="1" t="s">
        <v>136</v>
      </c>
      <c r="I2856" s="1" t="s">
        <v>75</v>
      </c>
      <c r="J2856" s="1" t="s">
        <v>86</v>
      </c>
      <c r="K2856" s="1" t="s">
        <v>37</v>
      </c>
      <c r="L2856" s="1" t="s">
        <v>58</v>
      </c>
      <c r="M2856" s="1" t="s">
        <v>204</v>
      </c>
      <c r="O2856" s="1" t="s">
        <v>1586</v>
      </c>
      <c r="P2856" s="1" t="s">
        <v>226</v>
      </c>
      <c r="Q2856" s="1" t="s">
        <v>163</v>
      </c>
      <c r="R2856" s="1" t="s">
        <v>747</v>
      </c>
      <c r="S2856" s="1" t="s">
        <v>92</v>
      </c>
      <c r="T2856" s="1" t="s">
        <v>81</v>
      </c>
      <c r="U2856" s="1" t="s">
        <v>93</v>
      </c>
      <c r="V2856" s="1" t="s">
        <v>132</v>
      </c>
      <c r="W2856" s="1" t="s">
        <v>47</v>
      </c>
      <c r="X2856" s="1">
        <v>3</v>
      </c>
      <c r="AA2856" s="1">
        <v>10</v>
      </c>
      <c r="AB2856" s="1" t="s">
        <v>69</v>
      </c>
    </row>
    <row r="2857" spans="1:28" x14ac:dyDescent="0.2">
      <c r="A2857" s="1" t="s">
        <v>5517</v>
      </c>
      <c r="C2857" s="1" t="s">
        <v>5518</v>
      </c>
      <c r="D2857" s="1" t="s">
        <v>109</v>
      </c>
      <c r="E2857" s="1" t="s">
        <v>72</v>
      </c>
      <c r="F2857" s="1" t="s">
        <v>32</v>
      </c>
      <c r="G2857" s="1" t="s">
        <v>117</v>
      </c>
      <c r="H2857" s="1" t="s">
        <v>56</v>
      </c>
      <c r="I2857" s="1" t="s">
        <v>85</v>
      </c>
      <c r="J2857" s="1" t="s">
        <v>36</v>
      </c>
      <c r="K2857" s="1" t="s">
        <v>87</v>
      </c>
      <c r="L2857" s="1" t="s">
        <v>38</v>
      </c>
      <c r="M2857" s="1" t="s">
        <v>181</v>
      </c>
      <c r="N2857" s="1" t="s">
        <v>190</v>
      </c>
      <c r="O2857" s="1" t="s">
        <v>5251</v>
      </c>
      <c r="P2857" s="1" t="s">
        <v>121</v>
      </c>
      <c r="Q2857" s="1" t="s">
        <v>80</v>
      </c>
      <c r="S2857" s="1" t="s">
        <v>131</v>
      </c>
      <c r="T2857" s="1" t="s">
        <v>123</v>
      </c>
      <c r="U2857" s="1">
        <v>2</v>
      </c>
      <c r="V2857" s="1" t="s">
        <v>160</v>
      </c>
      <c r="W2857" s="1" t="s">
        <v>47</v>
      </c>
      <c r="X2857" s="1">
        <v>5</v>
      </c>
      <c r="Y2857" s="1" t="s">
        <v>48</v>
      </c>
      <c r="AA2857" s="1">
        <v>10</v>
      </c>
      <c r="AB2857" s="1" t="s">
        <v>48</v>
      </c>
    </row>
    <row r="2858" spans="1:28" x14ac:dyDescent="0.2">
      <c r="A2858" s="1" t="s">
        <v>5519</v>
      </c>
      <c r="B2858" s="1" t="s">
        <v>951</v>
      </c>
      <c r="D2858" s="1" t="s">
        <v>50</v>
      </c>
      <c r="E2858" s="1" t="s">
        <v>99</v>
      </c>
      <c r="F2858" s="1" t="s">
        <v>32</v>
      </c>
      <c r="G2858" s="1" t="s">
        <v>117</v>
      </c>
      <c r="H2858" s="1" t="s">
        <v>136</v>
      </c>
      <c r="I2858" s="1" t="s">
        <v>85</v>
      </c>
      <c r="J2858" s="1" t="s">
        <v>36</v>
      </c>
      <c r="K2858" s="1" t="s">
        <v>101</v>
      </c>
      <c r="L2858" s="1" t="s">
        <v>58</v>
      </c>
      <c r="M2858" s="1" t="s">
        <v>181</v>
      </c>
      <c r="N2858" s="1" t="s">
        <v>190</v>
      </c>
      <c r="O2858" s="1" t="s">
        <v>488</v>
      </c>
      <c r="P2858" s="1" t="s">
        <v>121</v>
      </c>
      <c r="Q2858" s="1" t="s">
        <v>80</v>
      </c>
      <c r="R2858" s="1" t="s">
        <v>1971</v>
      </c>
      <c r="S2858" s="1" t="s">
        <v>122</v>
      </c>
      <c r="T2858" s="1" t="s">
        <v>114</v>
      </c>
      <c r="U2858" s="1">
        <v>3</v>
      </c>
      <c r="V2858" s="1" t="s">
        <v>178</v>
      </c>
      <c r="W2858" s="1" t="s">
        <v>66</v>
      </c>
      <c r="X2858" s="1">
        <v>5</v>
      </c>
      <c r="Y2858" s="1" t="s">
        <v>48</v>
      </c>
      <c r="Z2858" s="1" t="s">
        <v>68</v>
      </c>
      <c r="AA2858" s="1">
        <v>20</v>
      </c>
      <c r="AB2858" s="1" t="s">
        <v>48</v>
      </c>
    </row>
    <row r="2859" spans="1:28" x14ac:dyDescent="0.2">
      <c r="A2859" s="1" t="s">
        <v>5520</v>
      </c>
      <c r="B2859" s="1" t="s">
        <v>4236</v>
      </c>
      <c r="D2859" s="1" t="s">
        <v>50</v>
      </c>
      <c r="E2859" s="1" t="s">
        <v>31</v>
      </c>
      <c r="F2859" s="1" t="s">
        <v>32</v>
      </c>
      <c r="G2859" s="1" t="s">
        <v>259</v>
      </c>
      <c r="H2859" s="1" t="s">
        <v>56</v>
      </c>
      <c r="I2859" s="1" t="s">
        <v>75</v>
      </c>
      <c r="J2859" s="1" t="s">
        <v>56</v>
      </c>
      <c r="K2859" s="1" t="s">
        <v>87</v>
      </c>
      <c r="L2859" s="1" t="s">
        <v>58</v>
      </c>
      <c r="M2859" s="1" t="s">
        <v>204</v>
      </c>
      <c r="N2859" s="1" t="s">
        <v>40</v>
      </c>
      <c r="O2859" s="1" t="s">
        <v>1287</v>
      </c>
      <c r="P2859" s="1" t="s">
        <v>42</v>
      </c>
      <c r="Q2859" s="1" t="s">
        <v>80</v>
      </c>
      <c r="S2859" s="1" t="s">
        <v>122</v>
      </c>
      <c r="T2859" s="1" t="s">
        <v>81</v>
      </c>
      <c r="U2859" s="1">
        <v>0</v>
      </c>
      <c r="V2859" s="1" t="s">
        <v>178</v>
      </c>
      <c r="W2859" s="1" t="s">
        <v>82</v>
      </c>
      <c r="X2859" s="1">
        <v>5</v>
      </c>
      <c r="Y2859" s="1" t="s">
        <v>48</v>
      </c>
      <c r="Z2859" s="1" t="s">
        <v>68</v>
      </c>
      <c r="AA2859" s="1" t="s">
        <v>95</v>
      </c>
      <c r="AB2859" s="1" t="s">
        <v>69</v>
      </c>
    </row>
    <row r="2860" spans="1:28" x14ac:dyDescent="0.2">
      <c r="A2860" s="1" t="s">
        <v>5521</v>
      </c>
      <c r="C2860" s="1" t="s">
        <v>5522</v>
      </c>
      <c r="D2860" s="1" t="s">
        <v>109</v>
      </c>
      <c r="E2860" s="1" t="s">
        <v>72</v>
      </c>
      <c r="F2860" s="1" t="s">
        <v>32</v>
      </c>
      <c r="G2860" s="1" t="s">
        <v>259</v>
      </c>
      <c r="H2860" s="1" t="s">
        <v>56</v>
      </c>
      <c r="I2860" s="1" t="s">
        <v>75</v>
      </c>
      <c r="J2860" s="1" t="s">
        <v>36</v>
      </c>
      <c r="K2860" s="1" t="s">
        <v>87</v>
      </c>
      <c r="L2860" s="1" t="s">
        <v>78</v>
      </c>
      <c r="M2860" s="1" t="s">
        <v>181</v>
      </c>
      <c r="N2860" s="1" t="s">
        <v>190</v>
      </c>
      <c r="O2860" s="1" t="s">
        <v>898</v>
      </c>
      <c r="P2860" s="1" t="s">
        <v>103</v>
      </c>
      <c r="Q2860" s="1" t="s">
        <v>80</v>
      </c>
      <c r="S2860" s="1" t="s">
        <v>122</v>
      </c>
      <c r="T2860" s="1" t="s">
        <v>45</v>
      </c>
      <c r="U2860" s="1">
        <v>0</v>
      </c>
      <c r="V2860" s="1" t="s">
        <v>105</v>
      </c>
      <c r="W2860" s="1" t="s">
        <v>82</v>
      </c>
      <c r="X2860" s="1">
        <v>5</v>
      </c>
      <c r="Y2860" s="1" t="s">
        <v>69</v>
      </c>
      <c r="AA2860" s="1" t="s">
        <v>50</v>
      </c>
      <c r="AB2860" s="1" t="s">
        <v>69</v>
      </c>
    </row>
    <row r="2861" spans="1:28" x14ac:dyDescent="0.2">
      <c r="A2861" s="1" t="s">
        <v>5523</v>
      </c>
      <c r="C2861" s="1" t="s">
        <v>2651</v>
      </c>
      <c r="D2861" s="1">
        <v>38</v>
      </c>
      <c r="E2861" s="1" t="s">
        <v>31</v>
      </c>
      <c r="F2861" s="1" t="s">
        <v>32</v>
      </c>
      <c r="G2861" s="1" t="s">
        <v>259</v>
      </c>
      <c r="H2861" s="1" t="s">
        <v>34</v>
      </c>
      <c r="I2861" s="1" t="s">
        <v>85</v>
      </c>
      <c r="J2861" s="1" t="s">
        <v>36</v>
      </c>
      <c r="K2861" s="1" t="s">
        <v>57</v>
      </c>
      <c r="L2861" s="1" t="s">
        <v>155</v>
      </c>
      <c r="M2861" s="1" t="s">
        <v>204</v>
      </c>
      <c r="N2861" s="1" t="s">
        <v>190</v>
      </c>
      <c r="O2861" s="1" t="s">
        <v>2082</v>
      </c>
      <c r="P2861" s="1" t="s">
        <v>42</v>
      </c>
      <c r="Q2861" s="1" t="s">
        <v>43</v>
      </c>
      <c r="S2861" s="1" t="s">
        <v>44</v>
      </c>
      <c r="T2861" s="1" t="s">
        <v>123</v>
      </c>
      <c r="U2861" s="1">
        <v>3</v>
      </c>
      <c r="V2861" s="1" t="s">
        <v>65</v>
      </c>
      <c r="W2861" s="1" t="s">
        <v>82</v>
      </c>
      <c r="X2861" s="1">
        <v>5</v>
      </c>
      <c r="Y2861" s="1" t="s">
        <v>168</v>
      </c>
      <c r="Z2861" s="1" t="s">
        <v>68</v>
      </c>
      <c r="AA2861" s="1">
        <v>10</v>
      </c>
      <c r="AB2861" s="1" t="s">
        <v>69</v>
      </c>
    </row>
    <row r="2862" spans="1:28" x14ac:dyDescent="0.2">
      <c r="A2862" s="1" t="s">
        <v>5524</v>
      </c>
      <c r="B2862" s="1" t="s">
        <v>2758</v>
      </c>
      <c r="D2862" s="1" t="s">
        <v>50</v>
      </c>
      <c r="E2862" s="1" t="s">
        <v>116</v>
      </c>
      <c r="F2862" s="1" t="s">
        <v>153</v>
      </c>
      <c r="G2862" s="1" t="s">
        <v>154</v>
      </c>
      <c r="H2862" s="1" t="s">
        <v>34</v>
      </c>
      <c r="I2862" s="1" t="s">
        <v>85</v>
      </c>
      <c r="J2862" s="1" t="s">
        <v>222</v>
      </c>
      <c r="K2862" s="1" t="s">
        <v>87</v>
      </c>
      <c r="L2862" s="1" t="s">
        <v>78</v>
      </c>
      <c r="M2862" s="1" t="s">
        <v>181</v>
      </c>
      <c r="N2862" s="1" t="s">
        <v>40</v>
      </c>
      <c r="O2862" s="1" t="s">
        <v>467</v>
      </c>
      <c r="P2862" s="1" t="s">
        <v>103</v>
      </c>
      <c r="Q2862" s="1" t="s">
        <v>171</v>
      </c>
      <c r="R2862" s="1" t="s">
        <v>1480</v>
      </c>
      <c r="S2862" s="1" t="s">
        <v>44</v>
      </c>
      <c r="T2862" s="1" t="s">
        <v>45</v>
      </c>
      <c r="U2862" s="1">
        <v>0</v>
      </c>
      <c r="V2862" s="1" t="s">
        <v>160</v>
      </c>
      <c r="W2862" s="1" t="s">
        <v>82</v>
      </c>
      <c r="X2862" s="1">
        <v>5</v>
      </c>
      <c r="Y2862" s="1" t="s">
        <v>168</v>
      </c>
      <c r="Z2862" s="1" t="s">
        <v>68</v>
      </c>
      <c r="AA2862" s="1" t="s">
        <v>50</v>
      </c>
      <c r="AB2862" s="1" t="s">
        <v>69</v>
      </c>
    </row>
    <row r="2863" spans="1:28" x14ac:dyDescent="0.2">
      <c r="A2863" s="1" t="s">
        <v>5525</v>
      </c>
      <c r="D2863" s="1">
        <v>26</v>
      </c>
      <c r="E2863" s="1" t="s">
        <v>116</v>
      </c>
      <c r="F2863" s="1" t="s">
        <v>53</v>
      </c>
      <c r="G2863" s="1" t="s">
        <v>54</v>
      </c>
      <c r="H2863" s="1" t="s">
        <v>56</v>
      </c>
      <c r="I2863" s="1" t="s">
        <v>100</v>
      </c>
      <c r="J2863" s="1" t="s">
        <v>222</v>
      </c>
      <c r="K2863" s="1" t="s">
        <v>37</v>
      </c>
      <c r="L2863" s="1" t="s">
        <v>38</v>
      </c>
      <c r="M2863" s="1" t="s">
        <v>39</v>
      </c>
      <c r="N2863" s="1" t="s">
        <v>190</v>
      </c>
      <c r="O2863" s="1" t="s">
        <v>1498</v>
      </c>
      <c r="P2863" s="1" t="s">
        <v>42</v>
      </c>
      <c r="Q2863" s="1" t="s">
        <v>171</v>
      </c>
      <c r="S2863" s="1" t="s">
        <v>131</v>
      </c>
      <c r="T2863" s="1" t="s">
        <v>123</v>
      </c>
      <c r="U2863" s="1" t="s">
        <v>93</v>
      </c>
      <c r="V2863" s="1" t="s">
        <v>124</v>
      </c>
      <c r="W2863" s="1" t="s">
        <v>66</v>
      </c>
      <c r="X2863" s="1">
        <v>3</v>
      </c>
      <c r="Y2863" s="1" t="s">
        <v>67</v>
      </c>
      <c r="Z2863" s="1" t="s">
        <v>94</v>
      </c>
      <c r="AA2863" s="1" t="s">
        <v>95</v>
      </c>
      <c r="AB2863" s="1" t="s">
        <v>69</v>
      </c>
    </row>
    <row r="2864" spans="1:28" x14ac:dyDescent="0.2">
      <c r="A2864" s="1" t="s">
        <v>5526</v>
      </c>
      <c r="B2864" s="1" t="s">
        <v>4833</v>
      </c>
      <c r="C2864" s="1" t="s">
        <v>5102</v>
      </c>
      <c r="D2864" s="1" t="s">
        <v>50</v>
      </c>
      <c r="E2864" s="1" t="s">
        <v>99</v>
      </c>
      <c r="F2864" s="1" t="s">
        <v>153</v>
      </c>
      <c r="G2864" s="1" t="s">
        <v>215</v>
      </c>
      <c r="H2864" s="1" t="s">
        <v>136</v>
      </c>
      <c r="I2864" s="1" t="s">
        <v>100</v>
      </c>
      <c r="J2864" s="1" t="s">
        <v>86</v>
      </c>
      <c r="K2864" s="1" t="s">
        <v>37</v>
      </c>
      <c r="L2864" s="1" t="s">
        <v>58</v>
      </c>
      <c r="M2864" s="1" t="s">
        <v>88</v>
      </c>
      <c r="N2864" s="1" t="s">
        <v>40</v>
      </c>
      <c r="O2864" s="1" t="s">
        <v>1694</v>
      </c>
      <c r="P2864" s="1" t="s">
        <v>42</v>
      </c>
      <c r="Q2864" s="1" t="s">
        <v>163</v>
      </c>
      <c r="R2864" s="1" t="s">
        <v>1340</v>
      </c>
      <c r="S2864" s="1" t="s">
        <v>92</v>
      </c>
      <c r="T2864" s="1" t="s">
        <v>45</v>
      </c>
      <c r="U2864" s="1">
        <v>3</v>
      </c>
      <c r="V2864" s="1" t="s">
        <v>105</v>
      </c>
      <c r="W2864" s="1" t="s">
        <v>66</v>
      </c>
      <c r="X2864" s="1">
        <v>1</v>
      </c>
      <c r="Y2864" s="1" t="s">
        <v>168</v>
      </c>
      <c r="AA2864" s="1" t="s">
        <v>95</v>
      </c>
      <c r="AB2864" s="1" t="s">
        <v>69</v>
      </c>
    </row>
    <row r="2865" spans="1:28" x14ac:dyDescent="0.2">
      <c r="A2865" s="1" t="s">
        <v>5527</v>
      </c>
      <c r="C2865" s="1" t="s">
        <v>5528</v>
      </c>
      <c r="D2865" s="1" t="s">
        <v>109</v>
      </c>
      <c r="E2865" s="1" t="s">
        <v>84</v>
      </c>
      <c r="F2865" s="1" t="s">
        <v>53</v>
      </c>
      <c r="G2865" s="1" t="s">
        <v>135</v>
      </c>
      <c r="H2865" s="1" t="s">
        <v>56</v>
      </c>
      <c r="I2865" s="1" t="s">
        <v>75</v>
      </c>
      <c r="J2865" s="1" t="s">
        <v>86</v>
      </c>
      <c r="K2865" s="1" t="s">
        <v>77</v>
      </c>
      <c r="L2865" s="1" t="s">
        <v>38</v>
      </c>
      <c r="M2865" s="1" t="s">
        <v>59</v>
      </c>
      <c r="N2865" s="1" t="s">
        <v>60</v>
      </c>
      <c r="O2865" s="1" t="s">
        <v>1457</v>
      </c>
      <c r="P2865" s="1" t="s">
        <v>226</v>
      </c>
      <c r="Q2865" s="1" t="s">
        <v>62</v>
      </c>
      <c r="S2865" s="1" t="s">
        <v>92</v>
      </c>
      <c r="T2865" s="1" t="s">
        <v>45</v>
      </c>
      <c r="U2865" s="1">
        <v>1</v>
      </c>
      <c r="V2865" s="1" t="s">
        <v>46</v>
      </c>
      <c r="W2865" s="1" t="s">
        <v>47</v>
      </c>
      <c r="X2865" s="1">
        <v>1</v>
      </c>
      <c r="Y2865" s="1" t="s">
        <v>67</v>
      </c>
      <c r="Z2865" s="1" t="s">
        <v>89</v>
      </c>
      <c r="AA2865" s="1">
        <v>50</v>
      </c>
      <c r="AB2865" s="1" t="s">
        <v>69</v>
      </c>
    </row>
    <row r="2866" spans="1:28" x14ac:dyDescent="0.2">
      <c r="A2866" s="1" t="s">
        <v>5529</v>
      </c>
      <c r="B2866" s="1" t="s">
        <v>2706</v>
      </c>
      <c r="C2866" s="1" t="s">
        <v>5530</v>
      </c>
      <c r="D2866" s="1" t="s">
        <v>50</v>
      </c>
      <c r="E2866" s="1" t="s">
        <v>84</v>
      </c>
      <c r="F2866" s="1" t="s">
        <v>53</v>
      </c>
      <c r="G2866" s="1" t="s">
        <v>54</v>
      </c>
      <c r="H2866" s="1" t="s">
        <v>136</v>
      </c>
      <c r="I2866" s="1" t="s">
        <v>100</v>
      </c>
      <c r="J2866" s="1" t="s">
        <v>222</v>
      </c>
      <c r="K2866" s="1" t="s">
        <v>77</v>
      </c>
      <c r="L2866" s="1" t="s">
        <v>118</v>
      </c>
      <c r="M2866" s="1" t="s">
        <v>59</v>
      </c>
      <c r="N2866" s="1" t="s">
        <v>60</v>
      </c>
      <c r="O2866" s="1" t="s">
        <v>350</v>
      </c>
      <c r="P2866" s="1" t="s">
        <v>42</v>
      </c>
      <c r="Q2866" s="1" t="s">
        <v>80</v>
      </c>
      <c r="S2866" s="1" t="s">
        <v>113</v>
      </c>
      <c r="T2866" s="1" t="s">
        <v>114</v>
      </c>
      <c r="U2866" s="1">
        <v>3</v>
      </c>
      <c r="V2866" s="1" t="s">
        <v>196</v>
      </c>
      <c r="W2866" s="1" t="s">
        <v>82</v>
      </c>
      <c r="X2866" s="1" t="s">
        <v>151</v>
      </c>
      <c r="Y2866" s="1" t="s">
        <v>168</v>
      </c>
      <c r="Z2866" s="1" t="s">
        <v>68</v>
      </c>
      <c r="AA2866" s="1" t="s">
        <v>50</v>
      </c>
      <c r="AB2866" s="1" t="s">
        <v>69</v>
      </c>
    </row>
    <row r="2867" spans="1:28" x14ac:dyDescent="0.2">
      <c r="A2867" s="1" t="s">
        <v>5531</v>
      </c>
      <c r="B2867" s="1" t="s">
        <v>913</v>
      </c>
      <c r="D2867" s="1" t="s">
        <v>50</v>
      </c>
      <c r="E2867" s="1" t="s">
        <v>31</v>
      </c>
      <c r="F2867" s="1" t="s">
        <v>73</v>
      </c>
      <c r="G2867" s="1" t="s">
        <v>110</v>
      </c>
      <c r="H2867" s="1" t="s">
        <v>55</v>
      </c>
      <c r="I2867" s="1" t="s">
        <v>85</v>
      </c>
      <c r="J2867" s="1" t="s">
        <v>36</v>
      </c>
      <c r="K2867" s="1" t="s">
        <v>77</v>
      </c>
      <c r="L2867" s="1" t="s">
        <v>78</v>
      </c>
      <c r="M2867" s="1" t="s">
        <v>88</v>
      </c>
      <c r="N2867" s="1" t="s">
        <v>40</v>
      </c>
      <c r="O2867" s="1" t="s">
        <v>919</v>
      </c>
      <c r="P2867" s="1" t="s">
        <v>103</v>
      </c>
      <c r="Q2867" s="1" t="s">
        <v>80</v>
      </c>
      <c r="S2867" s="1" t="s">
        <v>64</v>
      </c>
      <c r="T2867" s="1" t="s">
        <v>123</v>
      </c>
      <c r="U2867" s="1">
        <v>2</v>
      </c>
      <c r="V2867" s="1" t="s">
        <v>178</v>
      </c>
      <c r="W2867" s="1" t="s">
        <v>66</v>
      </c>
      <c r="X2867" s="1" t="s">
        <v>151</v>
      </c>
      <c r="Y2867" s="1" t="s">
        <v>168</v>
      </c>
      <c r="Z2867" s="1" t="s">
        <v>68</v>
      </c>
      <c r="AA2867" s="1" t="s">
        <v>95</v>
      </c>
      <c r="AB2867" s="1" t="s">
        <v>48</v>
      </c>
    </row>
    <row r="2868" spans="1:28" x14ac:dyDescent="0.2">
      <c r="A2868" s="1" t="s">
        <v>5532</v>
      </c>
      <c r="B2868" s="1" t="s">
        <v>2578</v>
      </c>
      <c r="C2868" s="1" t="s">
        <v>5533</v>
      </c>
      <c r="D2868" s="1" t="s">
        <v>50</v>
      </c>
      <c r="E2868" s="1" t="s">
        <v>116</v>
      </c>
      <c r="F2868" s="1" t="s">
        <v>32</v>
      </c>
      <c r="G2868" s="1" t="s">
        <v>259</v>
      </c>
      <c r="H2868" s="1" t="s">
        <v>55</v>
      </c>
      <c r="I2868" s="1" t="s">
        <v>100</v>
      </c>
      <c r="J2868" s="1" t="s">
        <v>56</v>
      </c>
      <c r="K2868" s="1" t="s">
        <v>37</v>
      </c>
      <c r="L2868" s="1" t="s">
        <v>155</v>
      </c>
      <c r="M2868" s="1" t="s">
        <v>39</v>
      </c>
      <c r="O2868" s="1" t="s">
        <v>1379</v>
      </c>
      <c r="P2868" s="1" t="s">
        <v>121</v>
      </c>
      <c r="Q2868" s="1" t="s">
        <v>171</v>
      </c>
      <c r="R2868" s="1" t="s">
        <v>480</v>
      </c>
      <c r="S2868" s="1" t="s">
        <v>122</v>
      </c>
      <c r="T2868" s="1" t="s">
        <v>45</v>
      </c>
      <c r="U2868" s="1">
        <v>2</v>
      </c>
      <c r="V2868" s="1" t="s">
        <v>132</v>
      </c>
      <c r="W2868" s="1" t="s">
        <v>125</v>
      </c>
      <c r="X2868" s="1">
        <v>4</v>
      </c>
      <c r="Y2868" s="1" t="s">
        <v>67</v>
      </c>
      <c r="AA2868" s="1">
        <v>50</v>
      </c>
      <c r="AB2868" s="1" t="s">
        <v>69</v>
      </c>
    </row>
    <row r="2869" spans="1:28" x14ac:dyDescent="0.2">
      <c r="A2869" s="1" t="s">
        <v>5534</v>
      </c>
      <c r="B2869" s="1" t="s">
        <v>809</v>
      </c>
      <c r="C2869" s="1" t="s">
        <v>5535</v>
      </c>
      <c r="D2869" s="1" t="s">
        <v>50</v>
      </c>
      <c r="E2869" s="1" t="s">
        <v>99</v>
      </c>
      <c r="F2869" s="1" t="s">
        <v>73</v>
      </c>
      <c r="G2869" s="1" t="s">
        <v>142</v>
      </c>
      <c r="H2869" s="1" t="s">
        <v>136</v>
      </c>
      <c r="I2869" s="1" t="s">
        <v>100</v>
      </c>
      <c r="J2869" s="1" t="s">
        <v>36</v>
      </c>
      <c r="K2869" s="1" t="s">
        <v>57</v>
      </c>
      <c r="L2869" s="1" t="s">
        <v>78</v>
      </c>
      <c r="M2869" s="1" t="s">
        <v>59</v>
      </c>
      <c r="N2869" s="1" t="s">
        <v>40</v>
      </c>
      <c r="O2869" s="1" t="s">
        <v>384</v>
      </c>
      <c r="P2869" s="1" t="s">
        <v>42</v>
      </c>
      <c r="Q2869" s="1" t="s">
        <v>62</v>
      </c>
      <c r="S2869" s="1" t="s">
        <v>64</v>
      </c>
      <c r="T2869" s="1" t="s">
        <v>81</v>
      </c>
      <c r="U2869" s="1">
        <v>2</v>
      </c>
      <c r="V2869" s="1" t="s">
        <v>160</v>
      </c>
      <c r="W2869" s="1" t="s">
        <v>66</v>
      </c>
      <c r="X2869" s="1">
        <v>4</v>
      </c>
      <c r="Y2869" s="1" t="s">
        <v>69</v>
      </c>
      <c r="Z2869" s="1" t="s">
        <v>68</v>
      </c>
      <c r="AA2869" s="1">
        <v>10</v>
      </c>
      <c r="AB2869" s="1" t="s">
        <v>69</v>
      </c>
    </row>
    <row r="2870" spans="1:28" x14ac:dyDescent="0.2">
      <c r="A2870" s="1" t="s">
        <v>5536</v>
      </c>
      <c r="D2870" s="1" t="s">
        <v>109</v>
      </c>
      <c r="E2870" s="1" t="s">
        <v>31</v>
      </c>
      <c r="F2870" s="1" t="s">
        <v>153</v>
      </c>
      <c r="G2870" s="1" t="s">
        <v>215</v>
      </c>
      <c r="H2870" s="1" t="s">
        <v>34</v>
      </c>
      <c r="I2870" s="1" t="s">
        <v>35</v>
      </c>
      <c r="J2870" s="1" t="s">
        <v>76</v>
      </c>
      <c r="K2870" s="1" t="s">
        <v>77</v>
      </c>
      <c r="L2870" s="1" t="s">
        <v>58</v>
      </c>
      <c r="M2870" s="1" t="s">
        <v>39</v>
      </c>
      <c r="N2870" s="1" t="s">
        <v>138</v>
      </c>
      <c r="O2870" s="1" t="s">
        <v>1763</v>
      </c>
      <c r="P2870" s="1" t="s">
        <v>42</v>
      </c>
      <c r="Q2870" s="1" t="s">
        <v>62</v>
      </c>
      <c r="R2870" s="1" t="s">
        <v>2551</v>
      </c>
      <c r="S2870" s="1" t="s">
        <v>248</v>
      </c>
      <c r="T2870" s="1" t="s">
        <v>81</v>
      </c>
      <c r="U2870" s="1">
        <v>1</v>
      </c>
      <c r="V2870" s="1" t="s">
        <v>178</v>
      </c>
      <c r="W2870" s="1" t="s">
        <v>47</v>
      </c>
      <c r="X2870" s="1">
        <v>1</v>
      </c>
      <c r="Y2870" s="1" t="s">
        <v>69</v>
      </c>
      <c r="Z2870" s="1" t="s">
        <v>68</v>
      </c>
      <c r="AA2870" s="1">
        <v>50</v>
      </c>
      <c r="AB2870" s="1" t="s">
        <v>48</v>
      </c>
    </row>
    <row r="2871" spans="1:28" x14ac:dyDescent="0.2">
      <c r="A2871" s="1" t="s">
        <v>5537</v>
      </c>
      <c r="D2871" s="1" t="s">
        <v>50</v>
      </c>
      <c r="E2871" s="1" t="s">
        <v>99</v>
      </c>
      <c r="F2871" s="1" t="s">
        <v>73</v>
      </c>
      <c r="G2871" s="1" t="s">
        <v>74</v>
      </c>
      <c r="H2871" s="1" t="s">
        <v>56</v>
      </c>
      <c r="I2871" s="1" t="s">
        <v>75</v>
      </c>
      <c r="J2871" s="1" t="s">
        <v>36</v>
      </c>
      <c r="K2871" s="1" t="s">
        <v>57</v>
      </c>
      <c r="L2871" s="1" t="s">
        <v>38</v>
      </c>
      <c r="M2871" s="1" t="s">
        <v>181</v>
      </c>
      <c r="O2871" s="1" t="s">
        <v>172</v>
      </c>
      <c r="P2871" s="1" t="s">
        <v>103</v>
      </c>
      <c r="Q2871" s="1" t="s">
        <v>171</v>
      </c>
      <c r="S2871" s="1" t="s">
        <v>44</v>
      </c>
      <c r="T2871" s="1" t="s">
        <v>81</v>
      </c>
      <c r="U2871" s="1">
        <v>2</v>
      </c>
      <c r="V2871" s="1" t="s">
        <v>65</v>
      </c>
      <c r="W2871" s="1" t="s">
        <v>66</v>
      </c>
      <c r="X2871" s="1">
        <v>5</v>
      </c>
      <c r="Y2871" s="1" t="s">
        <v>168</v>
      </c>
      <c r="Z2871" s="1" t="s">
        <v>68</v>
      </c>
      <c r="AA2871" s="1" t="s">
        <v>50</v>
      </c>
      <c r="AB2871" s="1" t="s">
        <v>48</v>
      </c>
    </row>
    <row r="2872" spans="1:28" x14ac:dyDescent="0.2">
      <c r="A2872" s="1" t="s">
        <v>5538</v>
      </c>
      <c r="B2872" s="1" t="s">
        <v>3393</v>
      </c>
      <c r="D2872" s="1">
        <v>57</v>
      </c>
      <c r="E2872" s="1" t="s">
        <v>116</v>
      </c>
      <c r="F2872" s="1" t="s">
        <v>73</v>
      </c>
      <c r="G2872" s="1" t="s">
        <v>110</v>
      </c>
      <c r="H2872" s="1" t="s">
        <v>34</v>
      </c>
      <c r="I2872" s="1" t="s">
        <v>100</v>
      </c>
      <c r="J2872" s="1" t="s">
        <v>56</v>
      </c>
      <c r="K2872" s="1" t="s">
        <v>87</v>
      </c>
      <c r="L2872" s="1" t="s">
        <v>118</v>
      </c>
      <c r="M2872" s="1" t="s">
        <v>119</v>
      </c>
      <c r="N2872" s="1" t="s">
        <v>40</v>
      </c>
      <c r="O2872" s="1" t="s">
        <v>247</v>
      </c>
      <c r="P2872" s="1" t="s">
        <v>226</v>
      </c>
      <c r="Q2872" s="1" t="s">
        <v>163</v>
      </c>
      <c r="S2872" s="1" t="s">
        <v>64</v>
      </c>
      <c r="T2872" s="1" t="s">
        <v>123</v>
      </c>
      <c r="U2872" s="1">
        <v>0</v>
      </c>
      <c r="V2872" s="1" t="s">
        <v>46</v>
      </c>
      <c r="W2872" s="1" t="s">
        <v>125</v>
      </c>
      <c r="X2872" s="1">
        <v>1</v>
      </c>
      <c r="Y2872" s="1" t="s">
        <v>168</v>
      </c>
      <c r="Z2872" s="1" t="s">
        <v>68</v>
      </c>
      <c r="AA2872" s="1">
        <v>20</v>
      </c>
      <c r="AB2872" s="1" t="s">
        <v>69</v>
      </c>
    </row>
    <row r="2873" spans="1:28" x14ac:dyDescent="0.2">
      <c r="A2873" s="1" t="s">
        <v>5539</v>
      </c>
      <c r="D2873" s="1">
        <v>29</v>
      </c>
      <c r="E2873" s="1" t="s">
        <v>31</v>
      </c>
      <c r="F2873" s="1" t="s">
        <v>32</v>
      </c>
      <c r="G2873" s="1" t="s">
        <v>33</v>
      </c>
      <c r="H2873" s="1" t="s">
        <v>55</v>
      </c>
      <c r="I2873" s="1" t="s">
        <v>75</v>
      </c>
      <c r="J2873" s="1" t="s">
        <v>36</v>
      </c>
      <c r="K2873" s="1" t="s">
        <v>87</v>
      </c>
      <c r="L2873" s="1" t="s">
        <v>78</v>
      </c>
      <c r="M2873" s="1" t="s">
        <v>88</v>
      </c>
      <c r="N2873" s="1" t="s">
        <v>60</v>
      </c>
      <c r="O2873" s="1" t="s">
        <v>982</v>
      </c>
      <c r="P2873" s="1" t="s">
        <v>226</v>
      </c>
      <c r="Q2873" s="1" t="s">
        <v>43</v>
      </c>
      <c r="S2873" s="1" t="s">
        <v>64</v>
      </c>
      <c r="T2873" s="1" t="s">
        <v>45</v>
      </c>
      <c r="U2873" s="1">
        <v>2</v>
      </c>
      <c r="V2873" s="1" t="s">
        <v>105</v>
      </c>
      <c r="W2873" s="1" t="s">
        <v>125</v>
      </c>
      <c r="X2873" s="1" t="s">
        <v>133</v>
      </c>
      <c r="Y2873" s="1" t="s">
        <v>67</v>
      </c>
      <c r="Z2873" s="1" t="s">
        <v>49</v>
      </c>
      <c r="AA2873" s="1">
        <v>50</v>
      </c>
      <c r="AB2873" s="1" t="s">
        <v>48</v>
      </c>
    </row>
    <row r="2874" spans="1:28" x14ac:dyDescent="0.2">
      <c r="A2874" s="1" t="s">
        <v>5540</v>
      </c>
      <c r="C2874" s="1" t="s">
        <v>5541</v>
      </c>
      <c r="D2874" s="1" t="s">
        <v>109</v>
      </c>
      <c r="E2874" s="1" t="s">
        <v>72</v>
      </c>
      <c r="F2874" s="1" t="s">
        <v>32</v>
      </c>
      <c r="G2874" s="1" t="s">
        <v>117</v>
      </c>
      <c r="H2874" s="1" t="s">
        <v>34</v>
      </c>
      <c r="I2874" s="1" t="s">
        <v>75</v>
      </c>
      <c r="J2874" s="1" t="s">
        <v>222</v>
      </c>
      <c r="K2874" s="1" t="s">
        <v>101</v>
      </c>
      <c r="L2874" s="1" t="s">
        <v>78</v>
      </c>
      <c r="M2874" s="1" t="s">
        <v>181</v>
      </c>
      <c r="N2874" s="1" t="s">
        <v>89</v>
      </c>
      <c r="O2874" s="1" t="s">
        <v>273</v>
      </c>
      <c r="P2874" s="1" t="s">
        <v>103</v>
      </c>
      <c r="Q2874" s="1" t="s">
        <v>80</v>
      </c>
      <c r="S2874" s="1" t="s">
        <v>64</v>
      </c>
      <c r="T2874" s="1" t="s">
        <v>81</v>
      </c>
      <c r="U2874" s="1">
        <v>0</v>
      </c>
      <c r="V2874" s="1" t="s">
        <v>178</v>
      </c>
      <c r="W2874" s="1" t="s">
        <v>82</v>
      </c>
      <c r="X2874" s="1" t="s">
        <v>151</v>
      </c>
      <c r="Y2874" s="1" t="s">
        <v>69</v>
      </c>
      <c r="Z2874" s="1" t="s">
        <v>68</v>
      </c>
      <c r="AA2874" s="1">
        <v>10</v>
      </c>
      <c r="AB2874" s="1" t="s">
        <v>48</v>
      </c>
    </row>
    <row r="2875" spans="1:28" x14ac:dyDescent="0.2">
      <c r="A2875" s="1" t="s">
        <v>5542</v>
      </c>
      <c r="B2875" s="1" t="s">
        <v>2046</v>
      </c>
      <c r="C2875" s="1" t="s">
        <v>5543</v>
      </c>
      <c r="D2875" s="1" t="s">
        <v>50</v>
      </c>
      <c r="E2875" s="1" t="s">
        <v>99</v>
      </c>
      <c r="F2875" s="1" t="s">
        <v>153</v>
      </c>
      <c r="G2875" s="1" t="s">
        <v>218</v>
      </c>
      <c r="H2875" s="1" t="s">
        <v>56</v>
      </c>
      <c r="I2875" s="1" t="s">
        <v>85</v>
      </c>
      <c r="J2875" s="1" t="s">
        <v>56</v>
      </c>
      <c r="K2875" s="1" t="s">
        <v>101</v>
      </c>
      <c r="L2875" s="1" t="s">
        <v>155</v>
      </c>
      <c r="M2875" s="1" t="s">
        <v>204</v>
      </c>
      <c r="N2875" s="1" t="s">
        <v>40</v>
      </c>
      <c r="O2875" s="1" t="s">
        <v>566</v>
      </c>
      <c r="P2875" s="1" t="s">
        <v>121</v>
      </c>
      <c r="Q2875" s="1" t="s">
        <v>171</v>
      </c>
      <c r="R2875" s="1" t="s">
        <v>469</v>
      </c>
      <c r="S2875" s="1" t="s">
        <v>64</v>
      </c>
      <c r="T2875" s="1" t="s">
        <v>45</v>
      </c>
      <c r="U2875" s="1">
        <v>2</v>
      </c>
      <c r="V2875" s="1" t="s">
        <v>160</v>
      </c>
      <c r="W2875" s="1" t="s">
        <v>125</v>
      </c>
      <c r="X2875" s="1">
        <v>1</v>
      </c>
      <c r="Z2875" s="1" t="s">
        <v>49</v>
      </c>
      <c r="AA2875" s="1" t="s">
        <v>50</v>
      </c>
      <c r="AB2875" s="1" t="s">
        <v>69</v>
      </c>
    </row>
    <row r="2876" spans="1:28" x14ac:dyDescent="0.2">
      <c r="A2876" s="1" t="s">
        <v>5544</v>
      </c>
      <c r="C2876" s="1" t="s">
        <v>5545</v>
      </c>
      <c r="D2876" s="1" t="s">
        <v>109</v>
      </c>
      <c r="E2876" s="1" t="s">
        <v>31</v>
      </c>
      <c r="F2876" s="1" t="s">
        <v>153</v>
      </c>
      <c r="G2876" s="1" t="s">
        <v>218</v>
      </c>
      <c r="H2876" s="1" t="s">
        <v>56</v>
      </c>
      <c r="I2876" s="1" t="s">
        <v>75</v>
      </c>
      <c r="J2876" s="1" t="s">
        <v>56</v>
      </c>
      <c r="K2876" s="1" t="s">
        <v>101</v>
      </c>
      <c r="L2876" s="1" t="s">
        <v>78</v>
      </c>
      <c r="M2876" s="1" t="s">
        <v>119</v>
      </c>
      <c r="O2876" s="1" t="s">
        <v>1579</v>
      </c>
      <c r="P2876" s="1" t="s">
        <v>103</v>
      </c>
      <c r="Q2876" s="1" t="s">
        <v>43</v>
      </c>
      <c r="R2876" s="1" t="s">
        <v>2279</v>
      </c>
      <c r="S2876" s="1" t="s">
        <v>92</v>
      </c>
      <c r="T2876" s="1" t="s">
        <v>81</v>
      </c>
      <c r="U2876" s="1">
        <v>0</v>
      </c>
      <c r="V2876" s="1" t="s">
        <v>124</v>
      </c>
      <c r="W2876" s="1" t="s">
        <v>82</v>
      </c>
      <c r="X2876" s="1">
        <v>5</v>
      </c>
      <c r="Y2876" s="1" t="s">
        <v>168</v>
      </c>
      <c r="Z2876" s="1" t="s">
        <v>89</v>
      </c>
      <c r="AA2876" s="1">
        <v>10</v>
      </c>
      <c r="AB2876" s="1" t="s">
        <v>69</v>
      </c>
    </row>
    <row r="2877" spans="1:28" x14ac:dyDescent="0.2">
      <c r="A2877" s="1" t="s">
        <v>5546</v>
      </c>
      <c r="C2877" s="1" t="s">
        <v>5547</v>
      </c>
      <c r="D2877" s="1">
        <v>40</v>
      </c>
      <c r="E2877" s="1" t="s">
        <v>84</v>
      </c>
      <c r="F2877" s="1" t="s">
        <v>73</v>
      </c>
      <c r="G2877" s="1" t="s">
        <v>110</v>
      </c>
      <c r="H2877" s="1" t="s">
        <v>55</v>
      </c>
      <c r="I2877" s="1" t="s">
        <v>75</v>
      </c>
      <c r="J2877" s="1" t="s">
        <v>86</v>
      </c>
      <c r="K2877" s="1" t="s">
        <v>77</v>
      </c>
      <c r="L2877" s="1" t="s">
        <v>118</v>
      </c>
      <c r="M2877" s="1" t="s">
        <v>59</v>
      </c>
      <c r="N2877" s="1" t="s">
        <v>60</v>
      </c>
      <c r="O2877" s="1" t="s">
        <v>182</v>
      </c>
      <c r="P2877" s="1" t="s">
        <v>121</v>
      </c>
      <c r="Q2877" s="1" t="s">
        <v>62</v>
      </c>
      <c r="R2877" s="1" t="s">
        <v>730</v>
      </c>
      <c r="S2877" s="1" t="s">
        <v>131</v>
      </c>
      <c r="T2877" s="1" t="s">
        <v>123</v>
      </c>
      <c r="U2877" s="1">
        <v>0</v>
      </c>
      <c r="V2877" s="1" t="s">
        <v>160</v>
      </c>
      <c r="W2877" s="1" t="s">
        <v>125</v>
      </c>
      <c r="X2877" s="1">
        <v>1</v>
      </c>
      <c r="Z2877" s="1" t="s">
        <v>68</v>
      </c>
      <c r="AA2877" s="1">
        <v>10</v>
      </c>
      <c r="AB2877" s="1" t="s">
        <v>48</v>
      </c>
    </row>
    <row r="2878" spans="1:28" x14ac:dyDescent="0.2">
      <c r="A2878" s="1" t="s">
        <v>5548</v>
      </c>
      <c r="B2878" s="1" t="s">
        <v>1385</v>
      </c>
      <c r="D2878" s="1" t="s">
        <v>109</v>
      </c>
      <c r="E2878" s="1" t="s">
        <v>116</v>
      </c>
      <c r="F2878" s="1" t="s">
        <v>73</v>
      </c>
      <c r="G2878" s="1" t="s">
        <v>74</v>
      </c>
      <c r="H2878" s="1" t="s">
        <v>55</v>
      </c>
      <c r="I2878" s="1" t="s">
        <v>100</v>
      </c>
      <c r="J2878" s="1" t="s">
        <v>222</v>
      </c>
      <c r="K2878" s="1" t="s">
        <v>87</v>
      </c>
      <c r="L2878" s="1" t="s">
        <v>38</v>
      </c>
      <c r="M2878" s="1" t="s">
        <v>119</v>
      </c>
      <c r="N2878" s="1" t="s">
        <v>175</v>
      </c>
      <c r="O2878" s="1" t="s">
        <v>687</v>
      </c>
      <c r="P2878" s="1" t="s">
        <v>226</v>
      </c>
      <c r="Q2878" s="1" t="s">
        <v>62</v>
      </c>
      <c r="R2878" s="1" t="s">
        <v>1089</v>
      </c>
      <c r="S2878" s="1" t="s">
        <v>92</v>
      </c>
      <c r="T2878" s="1" t="s">
        <v>81</v>
      </c>
      <c r="U2878" s="1">
        <v>2</v>
      </c>
      <c r="V2878" s="1" t="s">
        <v>65</v>
      </c>
      <c r="W2878" s="1" t="s">
        <v>66</v>
      </c>
      <c r="X2878" s="1" t="s">
        <v>133</v>
      </c>
      <c r="Y2878" s="1" t="s">
        <v>69</v>
      </c>
      <c r="Z2878" s="1" t="s">
        <v>49</v>
      </c>
      <c r="AA2878" s="1" t="s">
        <v>50</v>
      </c>
      <c r="AB2878" s="1" t="s">
        <v>48</v>
      </c>
    </row>
    <row r="2879" spans="1:28" x14ac:dyDescent="0.2">
      <c r="A2879" s="1" t="s">
        <v>5549</v>
      </c>
      <c r="B2879" s="1" t="s">
        <v>4858</v>
      </c>
      <c r="D2879" s="1" t="s">
        <v>109</v>
      </c>
      <c r="E2879" s="1" t="s">
        <v>31</v>
      </c>
      <c r="F2879" s="1" t="s">
        <v>153</v>
      </c>
      <c r="G2879" s="1" t="s">
        <v>154</v>
      </c>
      <c r="H2879" s="1" t="s">
        <v>55</v>
      </c>
      <c r="I2879" s="1" t="s">
        <v>35</v>
      </c>
      <c r="J2879" s="1" t="s">
        <v>222</v>
      </c>
      <c r="K2879" s="1" t="s">
        <v>87</v>
      </c>
      <c r="L2879" s="1" t="s">
        <v>118</v>
      </c>
      <c r="M2879" s="1" t="s">
        <v>88</v>
      </c>
      <c r="N2879" s="1" t="s">
        <v>40</v>
      </c>
      <c r="O2879" s="1" t="s">
        <v>280</v>
      </c>
      <c r="P2879" s="1" t="s">
        <v>103</v>
      </c>
      <c r="Q2879" s="1" t="s">
        <v>43</v>
      </c>
      <c r="S2879" s="1" t="s">
        <v>92</v>
      </c>
      <c r="T2879" s="1" t="s">
        <v>123</v>
      </c>
      <c r="U2879" s="1" t="s">
        <v>93</v>
      </c>
      <c r="V2879" s="1" t="s">
        <v>105</v>
      </c>
      <c r="W2879" s="1" t="s">
        <v>66</v>
      </c>
      <c r="X2879" s="1">
        <v>5</v>
      </c>
      <c r="Y2879" s="1" t="s">
        <v>168</v>
      </c>
      <c r="Z2879" s="1" t="s">
        <v>89</v>
      </c>
      <c r="AA2879" s="1">
        <v>50</v>
      </c>
      <c r="AB2879" s="1" t="s">
        <v>69</v>
      </c>
    </row>
    <row r="2880" spans="1:28" x14ac:dyDescent="0.2">
      <c r="A2880" s="1" t="s">
        <v>5550</v>
      </c>
      <c r="B2880" s="1" t="s">
        <v>1236</v>
      </c>
      <c r="D2880" s="1">
        <v>25</v>
      </c>
      <c r="E2880" s="1" t="s">
        <v>99</v>
      </c>
      <c r="F2880" s="1" t="s">
        <v>73</v>
      </c>
      <c r="G2880" s="1" t="s">
        <v>74</v>
      </c>
      <c r="H2880" s="1" t="s">
        <v>34</v>
      </c>
      <c r="I2880" s="1" t="s">
        <v>100</v>
      </c>
      <c r="J2880" s="1" t="s">
        <v>76</v>
      </c>
      <c r="K2880" s="1" t="s">
        <v>77</v>
      </c>
      <c r="L2880" s="1" t="s">
        <v>155</v>
      </c>
      <c r="M2880" s="1" t="s">
        <v>88</v>
      </c>
      <c r="N2880" s="1" t="s">
        <v>190</v>
      </c>
      <c r="O2880" s="1" t="s">
        <v>338</v>
      </c>
      <c r="P2880" s="1" t="s">
        <v>226</v>
      </c>
      <c r="Q2880" s="1" t="s">
        <v>171</v>
      </c>
      <c r="R2880" s="1" t="s">
        <v>1739</v>
      </c>
      <c r="S2880" s="1" t="s">
        <v>248</v>
      </c>
      <c r="T2880" s="1" t="s">
        <v>114</v>
      </c>
      <c r="U2880" s="1">
        <v>2</v>
      </c>
      <c r="V2880" s="1" t="s">
        <v>160</v>
      </c>
      <c r="W2880" s="1" t="s">
        <v>66</v>
      </c>
      <c r="X2880" s="1">
        <v>5</v>
      </c>
      <c r="Y2880" s="1" t="s">
        <v>48</v>
      </c>
      <c r="AA2880" s="1">
        <v>20</v>
      </c>
      <c r="AB2880" s="1" t="s">
        <v>48</v>
      </c>
    </row>
    <row r="2881" spans="1:28" x14ac:dyDescent="0.2">
      <c r="A2881" s="1" t="s">
        <v>5551</v>
      </c>
      <c r="B2881" s="1" t="s">
        <v>453</v>
      </c>
      <c r="D2881" s="1" t="s">
        <v>109</v>
      </c>
      <c r="E2881" s="1" t="s">
        <v>99</v>
      </c>
      <c r="F2881" s="1" t="s">
        <v>73</v>
      </c>
      <c r="G2881" s="1" t="s">
        <v>142</v>
      </c>
      <c r="H2881" s="1" t="s">
        <v>34</v>
      </c>
      <c r="I2881" s="1" t="s">
        <v>75</v>
      </c>
      <c r="J2881" s="1" t="s">
        <v>222</v>
      </c>
      <c r="K2881" s="1" t="s">
        <v>37</v>
      </c>
      <c r="L2881" s="1" t="s">
        <v>58</v>
      </c>
      <c r="M2881" s="1" t="s">
        <v>59</v>
      </c>
      <c r="O2881" s="1" t="s">
        <v>416</v>
      </c>
      <c r="P2881" s="1" t="s">
        <v>103</v>
      </c>
      <c r="Q2881" s="1" t="s">
        <v>62</v>
      </c>
      <c r="S2881" s="1" t="s">
        <v>64</v>
      </c>
      <c r="T2881" s="1" t="s">
        <v>114</v>
      </c>
      <c r="U2881" s="1" t="s">
        <v>93</v>
      </c>
      <c r="W2881" s="1" t="s">
        <v>125</v>
      </c>
      <c r="X2881" s="1">
        <v>5</v>
      </c>
      <c r="Y2881" s="1" t="s">
        <v>67</v>
      </c>
      <c r="Z2881" s="1" t="s">
        <v>68</v>
      </c>
      <c r="AA2881" s="1">
        <v>20</v>
      </c>
      <c r="AB2881" s="1" t="s">
        <v>69</v>
      </c>
    </row>
    <row r="2882" spans="1:28" x14ac:dyDescent="0.2">
      <c r="A2882" s="1" t="s">
        <v>5552</v>
      </c>
      <c r="B2882" s="1" t="s">
        <v>4006</v>
      </c>
      <c r="D2882" s="1">
        <v>5</v>
      </c>
      <c r="E2882" s="1" t="s">
        <v>84</v>
      </c>
      <c r="F2882" s="1" t="s">
        <v>32</v>
      </c>
      <c r="G2882" s="1" t="s">
        <v>259</v>
      </c>
      <c r="H2882" s="1" t="s">
        <v>55</v>
      </c>
      <c r="I2882" s="1" t="s">
        <v>35</v>
      </c>
      <c r="J2882" s="1" t="s">
        <v>36</v>
      </c>
      <c r="K2882" s="1" t="s">
        <v>101</v>
      </c>
      <c r="L2882" s="1" t="s">
        <v>118</v>
      </c>
      <c r="M2882" s="1" t="s">
        <v>204</v>
      </c>
      <c r="O2882" s="1" t="s">
        <v>205</v>
      </c>
      <c r="P2882" s="1" t="s">
        <v>226</v>
      </c>
      <c r="Q2882" s="1" t="s">
        <v>43</v>
      </c>
      <c r="S2882" s="1" t="s">
        <v>113</v>
      </c>
      <c r="T2882" s="1" t="s">
        <v>114</v>
      </c>
      <c r="U2882" s="1">
        <v>0</v>
      </c>
      <c r="V2882" s="1" t="s">
        <v>132</v>
      </c>
      <c r="W2882" s="1" t="s">
        <v>47</v>
      </c>
      <c r="X2882" s="1">
        <v>3</v>
      </c>
      <c r="Y2882" s="1" t="s">
        <v>48</v>
      </c>
      <c r="AA2882" s="1">
        <v>20</v>
      </c>
      <c r="AB2882" s="1" t="s">
        <v>48</v>
      </c>
    </row>
    <row r="2883" spans="1:28" x14ac:dyDescent="0.2">
      <c r="A2883" s="1" t="s">
        <v>5553</v>
      </c>
      <c r="C2883" s="1" t="s">
        <v>5554</v>
      </c>
      <c r="D2883" s="1">
        <v>86</v>
      </c>
      <c r="E2883" s="1" t="s">
        <v>84</v>
      </c>
      <c r="F2883" s="1" t="s">
        <v>53</v>
      </c>
      <c r="G2883" s="1" t="s">
        <v>148</v>
      </c>
      <c r="H2883" s="1" t="s">
        <v>136</v>
      </c>
      <c r="I2883" s="1" t="s">
        <v>100</v>
      </c>
      <c r="J2883" s="1" t="s">
        <v>76</v>
      </c>
      <c r="K2883" s="1" t="s">
        <v>101</v>
      </c>
      <c r="L2883" s="1" t="s">
        <v>78</v>
      </c>
      <c r="M2883" s="1" t="s">
        <v>181</v>
      </c>
      <c r="O2883" s="1" t="s">
        <v>441</v>
      </c>
      <c r="P2883" s="1" t="s">
        <v>121</v>
      </c>
      <c r="Q2883" s="1" t="s">
        <v>163</v>
      </c>
      <c r="S2883" s="1" t="s">
        <v>248</v>
      </c>
      <c r="T2883" s="1" t="s">
        <v>114</v>
      </c>
      <c r="U2883" s="1">
        <v>0</v>
      </c>
      <c r="V2883" s="1" t="s">
        <v>132</v>
      </c>
      <c r="W2883" s="1" t="s">
        <v>66</v>
      </c>
      <c r="X2883" s="1" t="s">
        <v>151</v>
      </c>
      <c r="Y2883" s="1" t="s">
        <v>67</v>
      </c>
      <c r="Z2883" s="1" t="s">
        <v>49</v>
      </c>
      <c r="AA2883" s="1">
        <v>10</v>
      </c>
      <c r="AB2883" s="1" t="s">
        <v>48</v>
      </c>
    </row>
    <row r="2884" spans="1:28" x14ac:dyDescent="0.2">
      <c r="A2884" s="1" t="s">
        <v>5555</v>
      </c>
      <c r="C2884" s="1" t="s">
        <v>5556</v>
      </c>
      <c r="D2884" s="1" t="s">
        <v>109</v>
      </c>
      <c r="E2884" s="1" t="s">
        <v>84</v>
      </c>
      <c r="F2884" s="1" t="s">
        <v>53</v>
      </c>
      <c r="G2884" s="1" t="s">
        <v>135</v>
      </c>
      <c r="H2884" s="1" t="s">
        <v>136</v>
      </c>
      <c r="I2884" s="1" t="s">
        <v>35</v>
      </c>
      <c r="J2884" s="1" t="s">
        <v>76</v>
      </c>
      <c r="K2884" s="1" t="s">
        <v>77</v>
      </c>
      <c r="L2884" s="1" t="s">
        <v>155</v>
      </c>
      <c r="M2884" s="1" t="s">
        <v>39</v>
      </c>
      <c r="N2884" s="1" t="s">
        <v>190</v>
      </c>
      <c r="O2884" s="1" t="s">
        <v>308</v>
      </c>
      <c r="P2884" s="1" t="s">
        <v>121</v>
      </c>
      <c r="Q2884" s="1" t="s">
        <v>62</v>
      </c>
      <c r="S2884" s="1" t="s">
        <v>113</v>
      </c>
      <c r="T2884" s="1" t="s">
        <v>123</v>
      </c>
      <c r="U2884" s="1">
        <v>0</v>
      </c>
      <c r="V2884" s="1" t="s">
        <v>160</v>
      </c>
      <c r="W2884" s="1" t="s">
        <v>47</v>
      </c>
      <c r="X2884" s="1">
        <v>3</v>
      </c>
      <c r="Y2884" s="1" t="s">
        <v>67</v>
      </c>
      <c r="AA2884" s="1">
        <v>10</v>
      </c>
      <c r="AB2884" s="1" t="s">
        <v>48</v>
      </c>
    </row>
    <row r="2885" spans="1:28" x14ac:dyDescent="0.2">
      <c r="A2885" s="1" t="s">
        <v>5557</v>
      </c>
      <c r="B2885" s="1" t="s">
        <v>2458</v>
      </c>
      <c r="D2885" s="1" t="s">
        <v>109</v>
      </c>
      <c r="E2885" s="1" t="s">
        <v>84</v>
      </c>
      <c r="F2885" s="1" t="s">
        <v>32</v>
      </c>
      <c r="G2885" s="1" t="s">
        <v>33</v>
      </c>
      <c r="H2885" s="1" t="s">
        <v>55</v>
      </c>
      <c r="I2885" s="1" t="s">
        <v>75</v>
      </c>
      <c r="J2885" s="1" t="s">
        <v>36</v>
      </c>
      <c r="K2885" s="1" t="s">
        <v>87</v>
      </c>
      <c r="L2885" s="1" t="s">
        <v>38</v>
      </c>
      <c r="M2885" s="1" t="s">
        <v>88</v>
      </c>
      <c r="O2885" s="1" t="s">
        <v>298</v>
      </c>
      <c r="P2885" s="1" t="s">
        <v>121</v>
      </c>
      <c r="Q2885" s="1" t="s">
        <v>171</v>
      </c>
      <c r="S2885" s="1" t="s">
        <v>92</v>
      </c>
      <c r="T2885" s="1" t="s">
        <v>123</v>
      </c>
      <c r="U2885" s="1">
        <v>1</v>
      </c>
      <c r="W2885" s="1" t="s">
        <v>66</v>
      </c>
      <c r="X2885" s="1">
        <v>3</v>
      </c>
      <c r="Z2885" s="1" t="s">
        <v>68</v>
      </c>
      <c r="AA2885" s="1" t="s">
        <v>50</v>
      </c>
      <c r="AB2885" s="1" t="s">
        <v>48</v>
      </c>
    </row>
    <row r="2886" spans="1:28" x14ac:dyDescent="0.2">
      <c r="A2886" s="1" t="s">
        <v>5558</v>
      </c>
      <c r="D2886" s="1">
        <v>29</v>
      </c>
      <c r="E2886" s="1" t="s">
        <v>31</v>
      </c>
      <c r="F2886" s="1" t="s">
        <v>32</v>
      </c>
      <c r="G2886" s="1" t="s">
        <v>33</v>
      </c>
      <c r="H2886" s="1" t="s">
        <v>55</v>
      </c>
      <c r="I2886" s="1" t="s">
        <v>85</v>
      </c>
      <c r="J2886" s="1" t="s">
        <v>56</v>
      </c>
      <c r="K2886" s="1" t="s">
        <v>57</v>
      </c>
      <c r="L2886" s="1" t="s">
        <v>78</v>
      </c>
      <c r="M2886" s="1" t="s">
        <v>204</v>
      </c>
      <c r="N2886" s="1" t="s">
        <v>190</v>
      </c>
      <c r="O2886" s="1" t="s">
        <v>959</v>
      </c>
      <c r="P2886" s="1" t="s">
        <v>42</v>
      </c>
      <c r="Q2886" s="1" t="s">
        <v>62</v>
      </c>
      <c r="S2886" s="1" t="s">
        <v>248</v>
      </c>
      <c r="T2886" s="1" t="s">
        <v>81</v>
      </c>
      <c r="U2886" s="1" t="s">
        <v>93</v>
      </c>
      <c r="V2886" s="1" t="s">
        <v>178</v>
      </c>
      <c r="W2886" s="1" t="s">
        <v>125</v>
      </c>
      <c r="X2886" s="1" t="s">
        <v>151</v>
      </c>
      <c r="Y2886" s="1" t="s">
        <v>67</v>
      </c>
      <c r="Z2886" s="1" t="s">
        <v>68</v>
      </c>
      <c r="AA2886" s="1" t="s">
        <v>50</v>
      </c>
      <c r="AB2886" s="1" t="s">
        <v>48</v>
      </c>
    </row>
    <row r="2887" spans="1:28" x14ac:dyDescent="0.2">
      <c r="A2887" s="1" t="s">
        <v>5559</v>
      </c>
      <c r="B2887" s="1" t="s">
        <v>202</v>
      </c>
      <c r="C2887" s="1" t="s">
        <v>5560</v>
      </c>
      <c r="D2887" s="1" t="s">
        <v>109</v>
      </c>
      <c r="E2887" s="1" t="s">
        <v>116</v>
      </c>
      <c r="F2887" s="1" t="s">
        <v>73</v>
      </c>
      <c r="G2887" s="1" t="s">
        <v>142</v>
      </c>
      <c r="H2887" s="1" t="s">
        <v>34</v>
      </c>
      <c r="I2887" s="1" t="s">
        <v>85</v>
      </c>
      <c r="J2887" s="1" t="s">
        <v>56</v>
      </c>
      <c r="K2887" s="1" t="s">
        <v>57</v>
      </c>
      <c r="L2887" s="1" t="s">
        <v>58</v>
      </c>
      <c r="M2887" s="1" t="s">
        <v>39</v>
      </c>
      <c r="N2887" s="1" t="s">
        <v>190</v>
      </c>
      <c r="O2887" s="1" t="s">
        <v>156</v>
      </c>
      <c r="P2887" s="1" t="s">
        <v>103</v>
      </c>
      <c r="Q2887" s="1" t="s">
        <v>43</v>
      </c>
      <c r="S2887" s="1" t="s">
        <v>44</v>
      </c>
      <c r="T2887" s="1" t="s">
        <v>81</v>
      </c>
      <c r="U2887" s="1">
        <v>1</v>
      </c>
      <c r="V2887" s="1" t="s">
        <v>178</v>
      </c>
      <c r="W2887" s="1" t="s">
        <v>47</v>
      </c>
      <c r="X2887" s="1">
        <v>5</v>
      </c>
      <c r="Y2887" s="1" t="s">
        <v>67</v>
      </c>
      <c r="Z2887" s="1" t="s">
        <v>49</v>
      </c>
      <c r="AA2887" s="1" t="s">
        <v>95</v>
      </c>
      <c r="AB2887" s="1" t="s">
        <v>69</v>
      </c>
    </row>
    <row r="2888" spans="1:28" x14ac:dyDescent="0.2">
      <c r="A2888" s="1" t="s">
        <v>5561</v>
      </c>
      <c r="B2888" s="1" t="s">
        <v>2297</v>
      </c>
      <c r="C2888" s="1" t="s">
        <v>5562</v>
      </c>
      <c r="D2888" s="1">
        <v>81</v>
      </c>
      <c r="E2888" s="1" t="s">
        <v>99</v>
      </c>
      <c r="F2888" s="1" t="s">
        <v>53</v>
      </c>
      <c r="G2888" s="1" t="s">
        <v>54</v>
      </c>
      <c r="H2888" s="1" t="s">
        <v>136</v>
      </c>
      <c r="I2888" s="1" t="s">
        <v>100</v>
      </c>
      <c r="J2888" s="1" t="s">
        <v>56</v>
      </c>
      <c r="K2888" s="1" t="s">
        <v>101</v>
      </c>
      <c r="L2888" s="1" t="s">
        <v>118</v>
      </c>
      <c r="M2888" s="1" t="s">
        <v>59</v>
      </c>
      <c r="N2888" s="1" t="s">
        <v>40</v>
      </c>
      <c r="O2888" s="1" t="s">
        <v>1153</v>
      </c>
      <c r="P2888" s="1" t="s">
        <v>103</v>
      </c>
      <c r="Q2888" s="1" t="s">
        <v>62</v>
      </c>
      <c r="S2888" s="1" t="s">
        <v>64</v>
      </c>
      <c r="T2888" s="1" t="s">
        <v>123</v>
      </c>
      <c r="U2888" s="1" t="s">
        <v>93</v>
      </c>
      <c r="W2888" s="1" t="s">
        <v>82</v>
      </c>
      <c r="X2888" s="1">
        <v>4</v>
      </c>
      <c r="Y2888" s="1" t="s">
        <v>48</v>
      </c>
      <c r="Z2888" s="1" t="s">
        <v>49</v>
      </c>
      <c r="AA2888" s="1">
        <v>50</v>
      </c>
      <c r="AB2888" s="1" t="s">
        <v>48</v>
      </c>
    </row>
    <row r="2889" spans="1:28" x14ac:dyDescent="0.2">
      <c r="A2889" s="1" t="s">
        <v>5563</v>
      </c>
      <c r="B2889" s="1" t="s">
        <v>4308</v>
      </c>
      <c r="D2889" s="1" t="s">
        <v>109</v>
      </c>
      <c r="E2889" s="1" t="s">
        <v>99</v>
      </c>
      <c r="F2889" s="1" t="s">
        <v>73</v>
      </c>
      <c r="G2889" s="1" t="s">
        <v>74</v>
      </c>
      <c r="H2889" s="1" t="s">
        <v>55</v>
      </c>
      <c r="I2889" s="1" t="s">
        <v>100</v>
      </c>
      <c r="J2889" s="1" t="s">
        <v>56</v>
      </c>
      <c r="K2889" s="1" t="s">
        <v>57</v>
      </c>
      <c r="L2889" s="1" t="s">
        <v>118</v>
      </c>
      <c r="M2889" s="1" t="s">
        <v>181</v>
      </c>
      <c r="N2889" s="1" t="s">
        <v>89</v>
      </c>
      <c r="O2889" s="1" t="s">
        <v>751</v>
      </c>
      <c r="P2889" s="1" t="s">
        <v>42</v>
      </c>
      <c r="Q2889" s="1" t="s">
        <v>163</v>
      </c>
      <c r="S2889" s="1" t="s">
        <v>131</v>
      </c>
      <c r="T2889" s="1" t="s">
        <v>114</v>
      </c>
      <c r="U2889" s="1">
        <v>0</v>
      </c>
      <c r="V2889" s="1" t="s">
        <v>196</v>
      </c>
      <c r="W2889" s="1" t="s">
        <v>66</v>
      </c>
      <c r="X2889" s="1" t="s">
        <v>151</v>
      </c>
      <c r="Z2889" s="1" t="s">
        <v>49</v>
      </c>
      <c r="AA2889" s="1">
        <v>20</v>
      </c>
      <c r="AB2889" s="1" t="s">
        <v>69</v>
      </c>
    </row>
    <row r="2890" spans="1:28" x14ac:dyDescent="0.2">
      <c r="A2890" s="1" t="s">
        <v>5564</v>
      </c>
      <c r="D2890" s="1" t="s">
        <v>50</v>
      </c>
      <c r="E2890" s="1" t="s">
        <v>84</v>
      </c>
      <c r="F2890" s="1" t="s">
        <v>53</v>
      </c>
      <c r="G2890" s="1" t="s">
        <v>135</v>
      </c>
      <c r="H2890" s="1" t="s">
        <v>56</v>
      </c>
      <c r="I2890" s="1" t="s">
        <v>100</v>
      </c>
      <c r="J2890" s="1" t="s">
        <v>56</v>
      </c>
      <c r="K2890" s="1" t="s">
        <v>57</v>
      </c>
      <c r="L2890" s="1" t="s">
        <v>155</v>
      </c>
      <c r="M2890" s="1" t="s">
        <v>204</v>
      </c>
      <c r="N2890" s="1" t="s">
        <v>190</v>
      </c>
      <c r="O2890" s="1" t="s">
        <v>182</v>
      </c>
      <c r="P2890" s="1" t="s">
        <v>121</v>
      </c>
      <c r="Q2890" s="1" t="s">
        <v>171</v>
      </c>
      <c r="S2890" s="1" t="s">
        <v>131</v>
      </c>
      <c r="T2890" s="1" t="s">
        <v>114</v>
      </c>
      <c r="U2890" s="1">
        <v>1</v>
      </c>
      <c r="V2890" s="1" t="s">
        <v>196</v>
      </c>
      <c r="W2890" s="1" t="s">
        <v>125</v>
      </c>
      <c r="X2890" s="1">
        <v>2</v>
      </c>
      <c r="Y2890" s="1" t="s">
        <v>67</v>
      </c>
      <c r="Z2890" s="1" t="s">
        <v>94</v>
      </c>
      <c r="AA2890" s="1" t="s">
        <v>95</v>
      </c>
      <c r="AB2890" s="1" t="s">
        <v>48</v>
      </c>
    </row>
    <row r="2891" spans="1:28" x14ac:dyDescent="0.2">
      <c r="A2891" s="1" t="s">
        <v>5565</v>
      </c>
      <c r="D2891" s="1">
        <v>37</v>
      </c>
      <c r="E2891" s="1" t="s">
        <v>99</v>
      </c>
      <c r="F2891" s="1" t="s">
        <v>32</v>
      </c>
      <c r="G2891" s="1" t="s">
        <v>33</v>
      </c>
      <c r="H2891" s="1" t="s">
        <v>136</v>
      </c>
      <c r="I2891" s="1" t="s">
        <v>85</v>
      </c>
      <c r="J2891" s="1" t="s">
        <v>76</v>
      </c>
      <c r="K2891" s="1" t="s">
        <v>101</v>
      </c>
      <c r="L2891" s="1" t="s">
        <v>155</v>
      </c>
      <c r="M2891" s="1" t="s">
        <v>204</v>
      </c>
      <c r="N2891" s="1" t="s">
        <v>138</v>
      </c>
      <c r="O2891" s="1" t="s">
        <v>872</v>
      </c>
      <c r="P2891" s="1" t="s">
        <v>103</v>
      </c>
      <c r="Q2891" s="1" t="s">
        <v>43</v>
      </c>
      <c r="S2891" s="1" t="s">
        <v>92</v>
      </c>
      <c r="T2891" s="1" t="s">
        <v>114</v>
      </c>
      <c r="U2891" s="1">
        <v>2</v>
      </c>
      <c r="V2891" s="1" t="s">
        <v>124</v>
      </c>
      <c r="W2891" s="1" t="s">
        <v>47</v>
      </c>
      <c r="X2891" s="1">
        <v>4</v>
      </c>
      <c r="Y2891" s="1" t="s">
        <v>69</v>
      </c>
      <c r="Z2891" s="1" t="s">
        <v>68</v>
      </c>
      <c r="AA2891" s="1">
        <v>10</v>
      </c>
      <c r="AB2891" s="1" t="s">
        <v>48</v>
      </c>
    </row>
    <row r="2892" spans="1:28" x14ac:dyDescent="0.2">
      <c r="A2892" s="1" t="s">
        <v>5566</v>
      </c>
      <c r="B2892" s="1" t="s">
        <v>5452</v>
      </c>
      <c r="D2892" s="1" t="s">
        <v>109</v>
      </c>
      <c r="E2892" s="1" t="s">
        <v>84</v>
      </c>
      <c r="F2892" s="1" t="s">
        <v>153</v>
      </c>
      <c r="G2892" s="1" t="s">
        <v>215</v>
      </c>
      <c r="H2892" s="1" t="s">
        <v>136</v>
      </c>
      <c r="I2892" s="1" t="s">
        <v>75</v>
      </c>
      <c r="J2892" s="1" t="s">
        <v>36</v>
      </c>
      <c r="K2892" s="1" t="s">
        <v>101</v>
      </c>
      <c r="L2892" s="1" t="s">
        <v>38</v>
      </c>
      <c r="M2892" s="1" t="s">
        <v>39</v>
      </c>
      <c r="N2892" s="1" t="s">
        <v>40</v>
      </c>
      <c r="O2892" s="1" t="s">
        <v>2058</v>
      </c>
      <c r="P2892" s="1" t="s">
        <v>103</v>
      </c>
      <c r="Q2892" s="1" t="s">
        <v>80</v>
      </c>
      <c r="R2892" s="1" t="s">
        <v>672</v>
      </c>
      <c r="S2892" s="1" t="s">
        <v>248</v>
      </c>
      <c r="T2892" s="1" t="s">
        <v>114</v>
      </c>
      <c r="U2892" s="1">
        <v>0</v>
      </c>
      <c r="V2892" s="1" t="s">
        <v>105</v>
      </c>
      <c r="W2892" s="1" t="s">
        <v>47</v>
      </c>
      <c r="X2892" s="1" t="s">
        <v>133</v>
      </c>
      <c r="Y2892" s="1" t="s">
        <v>69</v>
      </c>
      <c r="Z2892" s="1" t="s">
        <v>138</v>
      </c>
      <c r="AA2892" s="1">
        <v>20</v>
      </c>
      <c r="AB2892" s="1" t="s">
        <v>69</v>
      </c>
    </row>
    <row r="2893" spans="1:28" x14ac:dyDescent="0.2">
      <c r="A2893" s="1" t="s">
        <v>5567</v>
      </c>
      <c r="D2893" s="1">
        <v>72</v>
      </c>
      <c r="E2893" s="1" t="s">
        <v>72</v>
      </c>
      <c r="F2893" s="1" t="s">
        <v>32</v>
      </c>
      <c r="G2893" s="1" t="s">
        <v>185</v>
      </c>
      <c r="H2893" s="1" t="s">
        <v>55</v>
      </c>
      <c r="I2893" s="1" t="s">
        <v>75</v>
      </c>
      <c r="J2893" s="1" t="s">
        <v>222</v>
      </c>
      <c r="K2893" s="1" t="s">
        <v>77</v>
      </c>
      <c r="L2893" s="1" t="s">
        <v>38</v>
      </c>
      <c r="M2893" s="1" t="s">
        <v>88</v>
      </c>
      <c r="N2893" s="1" t="s">
        <v>190</v>
      </c>
      <c r="O2893" s="1" t="s">
        <v>2218</v>
      </c>
      <c r="P2893" s="1" t="s">
        <v>103</v>
      </c>
      <c r="Q2893" s="1" t="s">
        <v>163</v>
      </c>
      <c r="S2893" s="1" t="s">
        <v>122</v>
      </c>
      <c r="T2893" s="1" t="s">
        <v>45</v>
      </c>
      <c r="U2893" s="1" t="s">
        <v>93</v>
      </c>
      <c r="V2893" s="1" t="s">
        <v>160</v>
      </c>
      <c r="W2893" s="1" t="s">
        <v>125</v>
      </c>
      <c r="X2893" s="1">
        <v>2</v>
      </c>
      <c r="Y2893" s="1" t="s">
        <v>168</v>
      </c>
      <c r="Z2893" s="1" t="s">
        <v>175</v>
      </c>
      <c r="AA2893" s="1">
        <v>20</v>
      </c>
      <c r="AB2893" s="1" t="s">
        <v>69</v>
      </c>
    </row>
    <row r="2894" spans="1:28" x14ac:dyDescent="0.2">
      <c r="A2894" s="1" t="s">
        <v>5568</v>
      </c>
      <c r="C2894" s="1" t="s">
        <v>5569</v>
      </c>
      <c r="D2894" s="1">
        <v>61</v>
      </c>
      <c r="E2894" s="1" t="s">
        <v>84</v>
      </c>
      <c r="F2894" s="1" t="s">
        <v>73</v>
      </c>
      <c r="G2894" s="1" t="s">
        <v>110</v>
      </c>
      <c r="H2894" s="1" t="s">
        <v>136</v>
      </c>
      <c r="I2894" s="1" t="s">
        <v>100</v>
      </c>
      <c r="J2894" s="1" t="s">
        <v>86</v>
      </c>
      <c r="K2894" s="1" t="s">
        <v>87</v>
      </c>
      <c r="L2894" s="1" t="s">
        <v>78</v>
      </c>
      <c r="M2894" s="1" t="s">
        <v>181</v>
      </c>
      <c r="N2894" s="1" t="s">
        <v>60</v>
      </c>
      <c r="O2894" s="1" t="s">
        <v>208</v>
      </c>
      <c r="P2894" s="1" t="s">
        <v>121</v>
      </c>
      <c r="Q2894" s="1" t="s">
        <v>171</v>
      </c>
      <c r="R2894" s="1" t="s">
        <v>1135</v>
      </c>
      <c r="S2894" s="1" t="s">
        <v>122</v>
      </c>
      <c r="T2894" s="1" t="s">
        <v>81</v>
      </c>
      <c r="U2894" s="1">
        <v>3</v>
      </c>
      <c r="V2894" s="1" t="s">
        <v>124</v>
      </c>
      <c r="W2894" s="1" t="s">
        <v>66</v>
      </c>
      <c r="X2894" s="1">
        <v>1</v>
      </c>
      <c r="Y2894" s="1" t="s">
        <v>168</v>
      </c>
      <c r="Z2894" s="1" t="s">
        <v>68</v>
      </c>
      <c r="AA2894" s="1" t="s">
        <v>95</v>
      </c>
      <c r="AB2894" s="1" t="s">
        <v>69</v>
      </c>
    </row>
    <row r="2895" spans="1:28" x14ac:dyDescent="0.2">
      <c r="A2895" s="1" t="s">
        <v>5570</v>
      </c>
      <c r="B2895" s="1" t="s">
        <v>5571</v>
      </c>
      <c r="C2895" s="1" t="s">
        <v>5572</v>
      </c>
      <c r="D2895" s="1">
        <v>59</v>
      </c>
      <c r="E2895" s="1" t="s">
        <v>99</v>
      </c>
      <c r="F2895" s="1" t="s">
        <v>32</v>
      </c>
      <c r="G2895" s="1" t="s">
        <v>185</v>
      </c>
      <c r="H2895" s="1" t="s">
        <v>34</v>
      </c>
      <c r="I2895" s="1" t="s">
        <v>85</v>
      </c>
      <c r="J2895" s="1" t="s">
        <v>36</v>
      </c>
      <c r="K2895" s="1" t="s">
        <v>37</v>
      </c>
      <c r="L2895" s="1" t="s">
        <v>118</v>
      </c>
      <c r="M2895" s="1" t="s">
        <v>181</v>
      </c>
      <c r="N2895" s="1" t="s">
        <v>60</v>
      </c>
      <c r="O2895" s="1" t="s">
        <v>1615</v>
      </c>
      <c r="P2895" s="1" t="s">
        <v>226</v>
      </c>
      <c r="Q2895" s="1" t="s">
        <v>163</v>
      </c>
      <c r="R2895" s="1" t="s">
        <v>435</v>
      </c>
      <c r="S2895" s="1" t="s">
        <v>122</v>
      </c>
      <c r="T2895" s="1" t="s">
        <v>123</v>
      </c>
      <c r="U2895" s="1">
        <v>3</v>
      </c>
      <c r="V2895" s="1" t="s">
        <v>178</v>
      </c>
      <c r="W2895" s="1" t="s">
        <v>82</v>
      </c>
      <c r="X2895" s="1">
        <v>5</v>
      </c>
      <c r="Y2895" s="1" t="s">
        <v>168</v>
      </c>
      <c r="Z2895" s="1" t="s">
        <v>49</v>
      </c>
      <c r="AA2895" s="1">
        <v>10</v>
      </c>
      <c r="AB2895" s="1" t="s">
        <v>69</v>
      </c>
    </row>
    <row r="2896" spans="1:28" x14ac:dyDescent="0.2">
      <c r="A2896" s="1" t="s">
        <v>5573</v>
      </c>
      <c r="C2896" s="1" t="s">
        <v>5574</v>
      </c>
      <c r="D2896" s="1" t="s">
        <v>50</v>
      </c>
      <c r="E2896" s="1" t="s">
        <v>84</v>
      </c>
      <c r="F2896" s="1" t="s">
        <v>73</v>
      </c>
      <c r="G2896" s="1" t="s">
        <v>74</v>
      </c>
      <c r="H2896" s="1" t="s">
        <v>55</v>
      </c>
      <c r="I2896" s="1" t="s">
        <v>35</v>
      </c>
      <c r="J2896" s="1" t="s">
        <v>86</v>
      </c>
      <c r="K2896" s="1" t="s">
        <v>101</v>
      </c>
      <c r="L2896" s="1" t="s">
        <v>118</v>
      </c>
      <c r="M2896" s="1" t="s">
        <v>204</v>
      </c>
      <c r="N2896" s="1" t="s">
        <v>190</v>
      </c>
      <c r="O2896" s="1" t="s">
        <v>777</v>
      </c>
      <c r="P2896" s="1" t="s">
        <v>42</v>
      </c>
      <c r="Q2896" s="1" t="s">
        <v>80</v>
      </c>
      <c r="R2896" s="1" t="s">
        <v>416</v>
      </c>
      <c r="S2896" s="1" t="s">
        <v>64</v>
      </c>
      <c r="T2896" s="1" t="s">
        <v>123</v>
      </c>
      <c r="U2896" s="1">
        <v>2</v>
      </c>
      <c r="V2896" s="1" t="s">
        <v>105</v>
      </c>
      <c r="W2896" s="1" t="s">
        <v>66</v>
      </c>
      <c r="X2896" s="1">
        <v>3</v>
      </c>
      <c r="Y2896" s="1" t="s">
        <v>67</v>
      </c>
      <c r="Z2896" s="1" t="s">
        <v>68</v>
      </c>
      <c r="AA2896" s="1" t="s">
        <v>95</v>
      </c>
      <c r="AB2896" s="1" t="s">
        <v>69</v>
      </c>
    </row>
    <row r="2897" spans="1:28" x14ac:dyDescent="0.2">
      <c r="A2897" s="1" t="s">
        <v>5575</v>
      </c>
      <c r="B2897" s="1" t="s">
        <v>3545</v>
      </c>
      <c r="C2897" s="1" t="s">
        <v>5576</v>
      </c>
      <c r="D2897" s="1">
        <v>17</v>
      </c>
      <c r="E2897" s="1" t="s">
        <v>84</v>
      </c>
      <c r="F2897" s="1" t="s">
        <v>153</v>
      </c>
      <c r="G2897" s="1" t="s">
        <v>154</v>
      </c>
      <c r="H2897" s="1" t="s">
        <v>56</v>
      </c>
      <c r="I2897" s="1" t="s">
        <v>35</v>
      </c>
      <c r="J2897" s="1" t="s">
        <v>56</v>
      </c>
      <c r="K2897" s="1" t="s">
        <v>37</v>
      </c>
      <c r="L2897" s="1" t="s">
        <v>155</v>
      </c>
      <c r="M2897" s="1" t="s">
        <v>39</v>
      </c>
      <c r="N2897" s="1" t="s">
        <v>60</v>
      </c>
      <c r="O2897" s="1" t="s">
        <v>645</v>
      </c>
      <c r="P2897" s="1" t="s">
        <v>121</v>
      </c>
      <c r="Q2897" s="1" t="s">
        <v>62</v>
      </c>
      <c r="S2897" s="1" t="s">
        <v>122</v>
      </c>
      <c r="T2897" s="1" t="s">
        <v>81</v>
      </c>
      <c r="U2897" s="1" t="s">
        <v>93</v>
      </c>
      <c r="V2897" s="1" t="s">
        <v>160</v>
      </c>
      <c r="W2897" s="1" t="s">
        <v>47</v>
      </c>
      <c r="X2897" s="1">
        <v>1</v>
      </c>
      <c r="Z2897" s="1" t="s">
        <v>175</v>
      </c>
      <c r="AA2897" s="1">
        <v>50</v>
      </c>
      <c r="AB2897" s="1" t="s">
        <v>69</v>
      </c>
    </row>
    <row r="2898" spans="1:28" x14ac:dyDescent="0.2">
      <c r="A2898" s="1" t="s">
        <v>5577</v>
      </c>
      <c r="D2898" s="1">
        <v>57</v>
      </c>
      <c r="E2898" s="1" t="s">
        <v>72</v>
      </c>
      <c r="F2898" s="1" t="s">
        <v>73</v>
      </c>
      <c r="G2898" s="1" t="s">
        <v>142</v>
      </c>
      <c r="H2898" s="1" t="s">
        <v>34</v>
      </c>
      <c r="I2898" s="1" t="s">
        <v>75</v>
      </c>
      <c r="J2898" s="1" t="s">
        <v>36</v>
      </c>
      <c r="K2898" s="1" t="s">
        <v>77</v>
      </c>
      <c r="L2898" s="1" t="s">
        <v>58</v>
      </c>
      <c r="M2898" s="1" t="s">
        <v>39</v>
      </c>
      <c r="N2898" s="1" t="s">
        <v>40</v>
      </c>
      <c r="O2898" s="1" t="s">
        <v>1203</v>
      </c>
      <c r="P2898" s="1" t="s">
        <v>121</v>
      </c>
      <c r="Q2898" s="1" t="s">
        <v>163</v>
      </c>
      <c r="R2898" s="1" t="s">
        <v>551</v>
      </c>
      <c r="S2898" s="1" t="s">
        <v>122</v>
      </c>
      <c r="T2898" s="1" t="s">
        <v>123</v>
      </c>
      <c r="U2898" s="1">
        <v>2</v>
      </c>
      <c r="V2898" s="1" t="s">
        <v>132</v>
      </c>
      <c r="W2898" s="1" t="s">
        <v>125</v>
      </c>
      <c r="X2898" s="1">
        <v>1</v>
      </c>
      <c r="Y2898" s="1" t="s">
        <v>67</v>
      </c>
      <c r="Z2898" s="1" t="s">
        <v>68</v>
      </c>
      <c r="AA2898" s="1">
        <v>20</v>
      </c>
      <c r="AB2898" s="1" t="s">
        <v>69</v>
      </c>
    </row>
    <row r="2899" spans="1:28" x14ac:dyDescent="0.2">
      <c r="A2899" s="1" t="s">
        <v>5578</v>
      </c>
      <c r="B2899" s="1" t="s">
        <v>2728</v>
      </c>
      <c r="D2899" s="1" t="s">
        <v>109</v>
      </c>
      <c r="E2899" s="1" t="s">
        <v>72</v>
      </c>
      <c r="F2899" s="1" t="s">
        <v>73</v>
      </c>
      <c r="G2899" s="1" t="s">
        <v>142</v>
      </c>
      <c r="H2899" s="1" t="s">
        <v>56</v>
      </c>
      <c r="I2899" s="1" t="s">
        <v>85</v>
      </c>
      <c r="J2899" s="1" t="s">
        <v>36</v>
      </c>
      <c r="K2899" s="1" t="s">
        <v>87</v>
      </c>
      <c r="L2899" s="1" t="s">
        <v>58</v>
      </c>
      <c r="M2899" s="1" t="s">
        <v>39</v>
      </c>
      <c r="O2899" s="1" t="s">
        <v>1673</v>
      </c>
      <c r="P2899" s="1" t="s">
        <v>42</v>
      </c>
      <c r="Q2899" s="1" t="s">
        <v>62</v>
      </c>
      <c r="S2899" s="1" t="s">
        <v>122</v>
      </c>
      <c r="T2899" s="1" t="s">
        <v>123</v>
      </c>
      <c r="U2899" s="1">
        <v>2</v>
      </c>
      <c r="V2899" s="1" t="s">
        <v>105</v>
      </c>
      <c r="W2899" s="1" t="s">
        <v>125</v>
      </c>
      <c r="X2899" s="1">
        <v>4</v>
      </c>
      <c r="Y2899" s="1" t="s">
        <v>48</v>
      </c>
      <c r="Z2899" s="1" t="s">
        <v>68</v>
      </c>
      <c r="AA2899" s="1" t="s">
        <v>95</v>
      </c>
      <c r="AB2899" s="1" t="s">
        <v>48</v>
      </c>
    </row>
    <row r="2900" spans="1:28" x14ac:dyDescent="0.2">
      <c r="A2900" s="1" t="s">
        <v>5579</v>
      </c>
      <c r="D2900" s="1" t="s">
        <v>50</v>
      </c>
      <c r="E2900" s="1" t="s">
        <v>116</v>
      </c>
      <c r="F2900" s="1" t="s">
        <v>153</v>
      </c>
      <c r="G2900" s="1" t="s">
        <v>154</v>
      </c>
      <c r="H2900" s="1" t="s">
        <v>56</v>
      </c>
      <c r="I2900" s="1" t="s">
        <v>35</v>
      </c>
      <c r="J2900" s="1" t="s">
        <v>222</v>
      </c>
      <c r="K2900" s="1" t="s">
        <v>57</v>
      </c>
      <c r="L2900" s="1" t="s">
        <v>118</v>
      </c>
      <c r="M2900" s="1" t="s">
        <v>204</v>
      </c>
      <c r="O2900" s="1" t="s">
        <v>156</v>
      </c>
      <c r="P2900" s="1" t="s">
        <v>103</v>
      </c>
      <c r="Q2900" s="1" t="s">
        <v>62</v>
      </c>
      <c r="S2900" s="1" t="s">
        <v>131</v>
      </c>
      <c r="T2900" s="1" t="s">
        <v>123</v>
      </c>
      <c r="U2900" s="1">
        <v>3</v>
      </c>
      <c r="V2900" s="1" t="s">
        <v>124</v>
      </c>
      <c r="W2900" s="1" t="s">
        <v>125</v>
      </c>
      <c r="X2900" s="1">
        <v>2</v>
      </c>
      <c r="Y2900" s="1" t="s">
        <v>67</v>
      </c>
      <c r="Z2900" s="1" t="s">
        <v>68</v>
      </c>
      <c r="AA2900" s="1" t="s">
        <v>95</v>
      </c>
      <c r="AB2900" s="1" t="s">
        <v>69</v>
      </c>
    </row>
    <row r="2901" spans="1:28" x14ac:dyDescent="0.2">
      <c r="A2901" s="1" t="s">
        <v>5580</v>
      </c>
      <c r="D2901" s="1" t="s">
        <v>109</v>
      </c>
      <c r="E2901" s="1" t="s">
        <v>84</v>
      </c>
      <c r="F2901" s="1" t="s">
        <v>73</v>
      </c>
      <c r="G2901" s="1" t="s">
        <v>110</v>
      </c>
      <c r="H2901" s="1" t="s">
        <v>55</v>
      </c>
      <c r="I2901" s="1" t="s">
        <v>35</v>
      </c>
      <c r="J2901" s="1" t="s">
        <v>76</v>
      </c>
      <c r="K2901" s="1" t="s">
        <v>57</v>
      </c>
      <c r="L2901" s="1" t="s">
        <v>78</v>
      </c>
      <c r="M2901" s="1" t="s">
        <v>39</v>
      </c>
      <c r="N2901" s="1" t="s">
        <v>60</v>
      </c>
      <c r="O2901" s="1" t="s">
        <v>684</v>
      </c>
      <c r="P2901" s="1" t="s">
        <v>42</v>
      </c>
      <c r="Q2901" s="1" t="s">
        <v>80</v>
      </c>
      <c r="S2901" s="1" t="s">
        <v>44</v>
      </c>
      <c r="T2901" s="1" t="s">
        <v>123</v>
      </c>
      <c r="U2901" s="1" t="s">
        <v>93</v>
      </c>
      <c r="W2901" s="1" t="s">
        <v>47</v>
      </c>
      <c r="X2901" s="1">
        <v>1</v>
      </c>
      <c r="Y2901" s="1" t="s">
        <v>69</v>
      </c>
      <c r="Z2901" s="1" t="s">
        <v>68</v>
      </c>
      <c r="AA2901" s="1">
        <v>50</v>
      </c>
      <c r="AB2901" s="1" t="s">
        <v>69</v>
      </c>
    </row>
    <row r="2902" spans="1:28" x14ac:dyDescent="0.2">
      <c r="A2902" s="1" t="s">
        <v>5581</v>
      </c>
      <c r="B2902" s="1" t="s">
        <v>5582</v>
      </c>
      <c r="C2902" s="1" t="s">
        <v>5583</v>
      </c>
      <c r="D2902" s="1" t="s">
        <v>50</v>
      </c>
      <c r="E2902" s="1" t="s">
        <v>72</v>
      </c>
      <c r="F2902" s="1" t="s">
        <v>32</v>
      </c>
      <c r="G2902" s="1" t="s">
        <v>259</v>
      </c>
      <c r="H2902" s="1" t="s">
        <v>34</v>
      </c>
      <c r="I2902" s="1" t="s">
        <v>85</v>
      </c>
      <c r="J2902" s="1" t="s">
        <v>76</v>
      </c>
      <c r="K2902" s="1" t="s">
        <v>57</v>
      </c>
      <c r="L2902" s="1" t="s">
        <v>78</v>
      </c>
      <c r="M2902" s="1" t="s">
        <v>59</v>
      </c>
      <c r="N2902" s="1" t="s">
        <v>190</v>
      </c>
      <c r="O2902" s="1" t="s">
        <v>607</v>
      </c>
      <c r="P2902" s="1" t="s">
        <v>226</v>
      </c>
      <c r="Q2902" s="1" t="s">
        <v>163</v>
      </c>
      <c r="R2902" s="1" t="s">
        <v>1039</v>
      </c>
      <c r="S2902" s="1" t="s">
        <v>131</v>
      </c>
      <c r="T2902" s="1" t="s">
        <v>45</v>
      </c>
      <c r="U2902" s="1" t="s">
        <v>93</v>
      </c>
      <c r="V2902" s="1" t="s">
        <v>124</v>
      </c>
      <c r="W2902" s="1" t="s">
        <v>125</v>
      </c>
      <c r="X2902" s="1">
        <v>4</v>
      </c>
      <c r="Y2902" s="1" t="s">
        <v>48</v>
      </c>
      <c r="Z2902" s="1" t="s">
        <v>138</v>
      </c>
      <c r="AA2902" s="1">
        <v>50</v>
      </c>
      <c r="AB2902" s="1" t="s">
        <v>48</v>
      </c>
    </row>
    <row r="2903" spans="1:28" x14ac:dyDescent="0.2">
      <c r="A2903" s="1" t="s">
        <v>5584</v>
      </c>
      <c r="B2903" s="1" t="s">
        <v>5585</v>
      </c>
      <c r="C2903" s="1" t="s">
        <v>5586</v>
      </c>
      <c r="D2903" s="1" t="s">
        <v>50</v>
      </c>
      <c r="E2903" s="1" t="s">
        <v>99</v>
      </c>
      <c r="F2903" s="1" t="s">
        <v>53</v>
      </c>
      <c r="G2903" s="1" t="s">
        <v>148</v>
      </c>
      <c r="H2903" s="1" t="s">
        <v>136</v>
      </c>
      <c r="I2903" s="1" t="s">
        <v>85</v>
      </c>
      <c r="J2903" s="1" t="s">
        <v>86</v>
      </c>
      <c r="K2903" s="1" t="s">
        <v>101</v>
      </c>
      <c r="L2903" s="1" t="s">
        <v>58</v>
      </c>
      <c r="M2903" s="1" t="s">
        <v>59</v>
      </c>
      <c r="N2903" s="1" t="s">
        <v>190</v>
      </c>
      <c r="O2903" s="1" t="s">
        <v>310</v>
      </c>
      <c r="P2903" s="1" t="s">
        <v>42</v>
      </c>
      <c r="Q2903" s="1" t="s">
        <v>62</v>
      </c>
      <c r="S2903" s="1" t="s">
        <v>113</v>
      </c>
      <c r="T2903" s="1" t="s">
        <v>81</v>
      </c>
      <c r="U2903" s="1">
        <v>3</v>
      </c>
      <c r="V2903" s="1" t="s">
        <v>105</v>
      </c>
      <c r="W2903" s="1" t="s">
        <v>47</v>
      </c>
      <c r="X2903" s="1" t="s">
        <v>133</v>
      </c>
      <c r="Y2903" s="1" t="s">
        <v>69</v>
      </c>
      <c r="AA2903" s="1">
        <v>10</v>
      </c>
      <c r="AB2903" s="1" t="s">
        <v>69</v>
      </c>
    </row>
    <row r="2904" spans="1:28" x14ac:dyDescent="0.2">
      <c r="A2904" s="1" t="s">
        <v>5587</v>
      </c>
      <c r="D2904" s="1" t="s">
        <v>50</v>
      </c>
      <c r="E2904" s="1" t="s">
        <v>116</v>
      </c>
      <c r="F2904" s="1" t="s">
        <v>32</v>
      </c>
      <c r="G2904" s="1" t="s">
        <v>185</v>
      </c>
      <c r="H2904" s="1" t="s">
        <v>55</v>
      </c>
      <c r="I2904" s="1" t="s">
        <v>75</v>
      </c>
      <c r="J2904" s="1" t="s">
        <v>56</v>
      </c>
      <c r="K2904" s="1" t="s">
        <v>37</v>
      </c>
      <c r="L2904" s="1" t="s">
        <v>58</v>
      </c>
      <c r="M2904" s="1" t="s">
        <v>39</v>
      </c>
      <c r="O2904" s="1" t="s">
        <v>1896</v>
      </c>
      <c r="P2904" s="1" t="s">
        <v>121</v>
      </c>
      <c r="Q2904" s="1" t="s">
        <v>163</v>
      </c>
      <c r="S2904" s="1" t="s">
        <v>122</v>
      </c>
      <c r="T2904" s="1" t="s">
        <v>114</v>
      </c>
      <c r="U2904" s="1">
        <v>1</v>
      </c>
      <c r="V2904" s="1" t="s">
        <v>196</v>
      </c>
      <c r="W2904" s="1" t="s">
        <v>47</v>
      </c>
      <c r="X2904" s="1" t="s">
        <v>133</v>
      </c>
      <c r="Y2904" s="1" t="s">
        <v>48</v>
      </c>
      <c r="Z2904" s="1" t="s">
        <v>138</v>
      </c>
      <c r="AA2904" s="1">
        <v>50</v>
      </c>
      <c r="AB2904" s="1" t="s">
        <v>69</v>
      </c>
    </row>
    <row r="2905" spans="1:28" x14ac:dyDescent="0.2">
      <c r="A2905" s="1" t="s">
        <v>5588</v>
      </c>
      <c r="B2905" s="1" t="s">
        <v>2709</v>
      </c>
      <c r="D2905" s="1">
        <v>45</v>
      </c>
      <c r="E2905" s="1" t="s">
        <v>72</v>
      </c>
      <c r="F2905" s="1" t="s">
        <v>32</v>
      </c>
      <c r="G2905" s="1" t="s">
        <v>33</v>
      </c>
      <c r="H2905" s="1" t="s">
        <v>56</v>
      </c>
      <c r="I2905" s="1" t="s">
        <v>35</v>
      </c>
      <c r="J2905" s="1" t="s">
        <v>36</v>
      </c>
      <c r="K2905" s="1" t="s">
        <v>37</v>
      </c>
      <c r="L2905" s="1" t="s">
        <v>155</v>
      </c>
      <c r="M2905" s="1" t="s">
        <v>119</v>
      </c>
      <c r="O2905" s="1" t="s">
        <v>1670</v>
      </c>
      <c r="P2905" s="1" t="s">
        <v>226</v>
      </c>
      <c r="Q2905" s="1" t="s">
        <v>43</v>
      </c>
      <c r="S2905" s="1" t="s">
        <v>44</v>
      </c>
      <c r="T2905" s="1" t="s">
        <v>45</v>
      </c>
      <c r="U2905" s="1" t="s">
        <v>93</v>
      </c>
      <c r="V2905" s="1" t="s">
        <v>132</v>
      </c>
      <c r="W2905" s="1" t="s">
        <v>82</v>
      </c>
      <c r="X2905" s="1">
        <v>2</v>
      </c>
      <c r="Y2905" s="1" t="s">
        <v>67</v>
      </c>
      <c r="AA2905" s="1" t="s">
        <v>50</v>
      </c>
      <c r="AB2905" s="1" t="s">
        <v>48</v>
      </c>
    </row>
    <row r="2906" spans="1:28" x14ac:dyDescent="0.2">
      <c r="A2906" s="1" t="s">
        <v>5589</v>
      </c>
      <c r="B2906" s="1" t="s">
        <v>1692</v>
      </c>
      <c r="D2906" s="1" t="s">
        <v>109</v>
      </c>
      <c r="E2906" s="1" t="s">
        <v>116</v>
      </c>
      <c r="F2906" s="1" t="s">
        <v>32</v>
      </c>
      <c r="G2906" s="1" t="s">
        <v>259</v>
      </c>
      <c r="H2906" s="1" t="s">
        <v>136</v>
      </c>
      <c r="I2906" s="1" t="s">
        <v>100</v>
      </c>
      <c r="J2906" s="1" t="s">
        <v>76</v>
      </c>
      <c r="K2906" s="1" t="s">
        <v>77</v>
      </c>
      <c r="L2906" s="1" t="s">
        <v>118</v>
      </c>
      <c r="M2906" s="1" t="s">
        <v>59</v>
      </c>
      <c r="N2906" s="1" t="s">
        <v>190</v>
      </c>
      <c r="O2906" s="1" t="s">
        <v>1143</v>
      </c>
      <c r="P2906" s="1" t="s">
        <v>226</v>
      </c>
      <c r="Q2906" s="1" t="s">
        <v>43</v>
      </c>
      <c r="R2906" s="1" t="s">
        <v>1251</v>
      </c>
      <c r="S2906" s="1" t="s">
        <v>113</v>
      </c>
      <c r="T2906" s="1" t="s">
        <v>123</v>
      </c>
      <c r="U2906" s="1" t="s">
        <v>93</v>
      </c>
      <c r="V2906" s="1" t="s">
        <v>124</v>
      </c>
      <c r="W2906" s="1" t="s">
        <v>47</v>
      </c>
      <c r="X2906" s="1">
        <v>5</v>
      </c>
      <c r="AA2906" s="1" t="s">
        <v>50</v>
      </c>
      <c r="AB2906" s="1" t="s">
        <v>48</v>
      </c>
    </row>
    <row r="2907" spans="1:28" x14ac:dyDescent="0.2">
      <c r="A2907" s="1" t="s">
        <v>5590</v>
      </c>
      <c r="C2907" s="1" t="s">
        <v>5591</v>
      </c>
      <c r="D2907" s="1">
        <v>87</v>
      </c>
      <c r="E2907" s="1" t="s">
        <v>84</v>
      </c>
      <c r="F2907" s="1" t="s">
        <v>53</v>
      </c>
      <c r="G2907" s="1" t="s">
        <v>135</v>
      </c>
      <c r="H2907" s="1" t="s">
        <v>136</v>
      </c>
      <c r="I2907" s="1" t="s">
        <v>100</v>
      </c>
      <c r="J2907" s="1" t="s">
        <v>56</v>
      </c>
      <c r="K2907" s="1" t="s">
        <v>57</v>
      </c>
      <c r="L2907" s="1" t="s">
        <v>78</v>
      </c>
      <c r="M2907" s="1" t="s">
        <v>59</v>
      </c>
      <c r="O2907" s="1" t="s">
        <v>391</v>
      </c>
      <c r="P2907" s="1" t="s">
        <v>226</v>
      </c>
      <c r="Q2907" s="1" t="s">
        <v>171</v>
      </c>
      <c r="R2907" s="1" t="s">
        <v>1261</v>
      </c>
      <c r="S2907" s="1" t="s">
        <v>113</v>
      </c>
      <c r="T2907" s="1" t="s">
        <v>114</v>
      </c>
      <c r="U2907" s="1" t="s">
        <v>93</v>
      </c>
      <c r="V2907" s="1" t="s">
        <v>46</v>
      </c>
      <c r="W2907" s="1" t="s">
        <v>125</v>
      </c>
      <c r="X2907" s="1">
        <v>1</v>
      </c>
      <c r="Y2907" s="1" t="s">
        <v>168</v>
      </c>
      <c r="Z2907" s="1" t="s">
        <v>68</v>
      </c>
      <c r="AA2907" s="1">
        <v>50</v>
      </c>
      <c r="AB2907" s="1" t="s">
        <v>48</v>
      </c>
    </row>
    <row r="2908" spans="1:28" x14ac:dyDescent="0.2">
      <c r="A2908" s="1" t="s">
        <v>5592</v>
      </c>
      <c r="C2908" s="1" t="s">
        <v>5593</v>
      </c>
      <c r="D2908" s="1" t="s">
        <v>50</v>
      </c>
      <c r="E2908" s="1" t="s">
        <v>99</v>
      </c>
      <c r="F2908" s="1" t="s">
        <v>53</v>
      </c>
      <c r="G2908" s="1" t="s">
        <v>54</v>
      </c>
      <c r="H2908" s="1" t="s">
        <v>55</v>
      </c>
      <c r="I2908" s="1" t="s">
        <v>85</v>
      </c>
      <c r="J2908" s="1" t="s">
        <v>76</v>
      </c>
      <c r="K2908" s="1" t="s">
        <v>77</v>
      </c>
      <c r="L2908" s="1" t="s">
        <v>38</v>
      </c>
      <c r="M2908" s="1" t="s">
        <v>204</v>
      </c>
      <c r="O2908" s="1" t="s">
        <v>691</v>
      </c>
      <c r="P2908" s="1" t="s">
        <v>42</v>
      </c>
      <c r="Q2908" s="1" t="s">
        <v>43</v>
      </c>
      <c r="S2908" s="1" t="s">
        <v>248</v>
      </c>
      <c r="T2908" s="1" t="s">
        <v>114</v>
      </c>
      <c r="U2908" s="1" t="s">
        <v>93</v>
      </c>
      <c r="V2908" s="1" t="s">
        <v>105</v>
      </c>
      <c r="W2908" s="1" t="s">
        <v>125</v>
      </c>
      <c r="X2908" s="1">
        <v>2</v>
      </c>
      <c r="Y2908" s="1" t="s">
        <v>168</v>
      </c>
      <c r="AA2908" s="1" t="s">
        <v>50</v>
      </c>
      <c r="AB2908" s="1" t="s">
        <v>48</v>
      </c>
    </row>
    <row r="2909" spans="1:28" x14ac:dyDescent="0.2">
      <c r="A2909" s="1" t="s">
        <v>5594</v>
      </c>
      <c r="B2909" s="1" t="s">
        <v>307</v>
      </c>
      <c r="C2909" s="1" t="s">
        <v>5595</v>
      </c>
      <c r="D2909" s="1" t="s">
        <v>109</v>
      </c>
      <c r="E2909" s="1" t="s">
        <v>31</v>
      </c>
      <c r="F2909" s="1" t="s">
        <v>153</v>
      </c>
      <c r="G2909" s="1" t="s">
        <v>215</v>
      </c>
      <c r="H2909" s="1" t="s">
        <v>56</v>
      </c>
      <c r="I2909" s="1" t="s">
        <v>75</v>
      </c>
      <c r="J2909" s="1" t="s">
        <v>222</v>
      </c>
      <c r="K2909" s="1" t="s">
        <v>57</v>
      </c>
      <c r="L2909" s="1" t="s">
        <v>118</v>
      </c>
      <c r="M2909" s="1" t="s">
        <v>204</v>
      </c>
      <c r="N2909" s="1" t="s">
        <v>190</v>
      </c>
      <c r="O2909" s="1" t="s">
        <v>1977</v>
      </c>
      <c r="P2909" s="1" t="s">
        <v>226</v>
      </c>
      <c r="Q2909" s="1" t="s">
        <v>43</v>
      </c>
      <c r="S2909" s="1" t="s">
        <v>64</v>
      </c>
      <c r="T2909" s="1" t="s">
        <v>81</v>
      </c>
      <c r="U2909" s="1">
        <v>0</v>
      </c>
      <c r="V2909" s="1" t="s">
        <v>178</v>
      </c>
      <c r="W2909" s="1" t="s">
        <v>82</v>
      </c>
      <c r="X2909" s="1" t="s">
        <v>133</v>
      </c>
      <c r="Y2909" s="1" t="s">
        <v>168</v>
      </c>
      <c r="Z2909" s="1" t="s">
        <v>49</v>
      </c>
      <c r="AA2909" s="1">
        <v>20</v>
      </c>
      <c r="AB2909" s="1" t="s">
        <v>69</v>
      </c>
    </row>
    <row r="2910" spans="1:28" x14ac:dyDescent="0.2">
      <c r="A2910" s="1" t="s">
        <v>5596</v>
      </c>
      <c r="B2910" s="1" t="s">
        <v>3674</v>
      </c>
      <c r="C2910" s="1" t="s">
        <v>2607</v>
      </c>
      <c r="D2910" s="1" t="s">
        <v>109</v>
      </c>
      <c r="E2910" s="1" t="s">
        <v>31</v>
      </c>
      <c r="F2910" s="1" t="s">
        <v>153</v>
      </c>
      <c r="G2910" s="1" t="s">
        <v>154</v>
      </c>
      <c r="H2910" s="1" t="s">
        <v>55</v>
      </c>
      <c r="I2910" s="1" t="s">
        <v>35</v>
      </c>
      <c r="J2910" s="1" t="s">
        <v>86</v>
      </c>
      <c r="K2910" s="1" t="s">
        <v>77</v>
      </c>
      <c r="L2910" s="1" t="s">
        <v>78</v>
      </c>
      <c r="M2910" s="1" t="s">
        <v>181</v>
      </c>
      <c r="O2910" s="1" t="s">
        <v>2168</v>
      </c>
      <c r="P2910" s="1" t="s">
        <v>42</v>
      </c>
      <c r="Q2910" s="1" t="s">
        <v>163</v>
      </c>
      <c r="R2910" s="1" t="s">
        <v>662</v>
      </c>
      <c r="S2910" s="1" t="s">
        <v>248</v>
      </c>
      <c r="T2910" s="1" t="s">
        <v>114</v>
      </c>
      <c r="U2910" s="1">
        <v>3</v>
      </c>
      <c r="V2910" s="1" t="s">
        <v>124</v>
      </c>
      <c r="W2910" s="1" t="s">
        <v>125</v>
      </c>
      <c r="X2910" s="1" t="s">
        <v>133</v>
      </c>
      <c r="Y2910" s="1" t="s">
        <v>48</v>
      </c>
      <c r="Z2910" s="1" t="s">
        <v>49</v>
      </c>
      <c r="AA2910" s="1">
        <v>50</v>
      </c>
      <c r="AB2910" s="1" t="s">
        <v>69</v>
      </c>
    </row>
    <row r="2911" spans="1:28" x14ac:dyDescent="0.2">
      <c r="A2911" s="1" t="s">
        <v>5597</v>
      </c>
      <c r="B2911" s="1" t="s">
        <v>1405</v>
      </c>
      <c r="D2911" s="1" t="s">
        <v>50</v>
      </c>
      <c r="E2911" s="1" t="s">
        <v>116</v>
      </c>
      <c r="F2911" s="1" t="s">
        <v>73</v>
      </c>
      <c r="G2911" s="1" t="s">
        <v>142</v>
      </c>
      <c r="H2911" s="1" t="s">
        <v>55</v>
      </c>
      <c r="I2911" s="1" t="s">
        <v>85</v>
      </c>
      <c r="J2911" s="1" t="s">
        <v>36</v>
      </c>
      <c r="K2911" s="1" t="s">
        <v>57</v>
      </c>
      <c r="L2911" s="1" t="s">
        <v>155</v>
      </c>
      <c r="M2911" s="1" t="s">
        <v>119</v>
      </c>
      <c r="N2911" s="1" t="s">
        <v>138</v>
      </c>
      <c r="O2911" s="1" t="s">
        <v>338</v>
      </c>
      <c r="P2911" s="1" t="s">
        <v>103</v>
      </c>
      <c r="Q2911" s="1" t="s">
        <v>43</v>
      </c>
      <c r="S2911" s="1" t="s">
        <v>64</v>
      </c>
      <c r="T2911" s="1" t="s">
        <v>123</v>
      </c>
      <c r="U2911" s="1">
        <v>0</v>
      </c>
      <c r="V2911" s="1" t="s">
        <v>105</v>
      </c>
      <c r="W2911" s="1" t="s">
        <v>47</v>
      </c>
      <c r="X2911" s="1">
        <v>1</v>
      </c>
      <c r="Y2911" s="1" t="s">
        <v>168</v>
      </c>
      <c r="AA2911" s="1" t="s">
        <v>50</v>
      </c>
      <c r="AB2911" s="1" t="s">
        <v>48</v>
      </c>
    </row>
    <row r="2912" spans="1:28" x14ac:dyDescent="0.2">
      <c r="A2912" s="1" t="s">
        <v>5598</v>
      </c>
      <c r="B2912" s="1" t="s">
        <v>2778</v>
      </c>
      <c r="D2912" s="1" t="s">
        <v>109</v>
      </c>
      <c r="E2912" s="1" t="s">
        <v>72</v>
      </c>
      <c r="F2912" s="1" t="s">
        <v>73</v>
      </c>
      <c r="G2912" s="1" t="s">
        <v>110</v>
      </c>
      <c r="H2912" s="1" t="s">
        <v>34</v>
      </c>
      <c r="I2912" s="1" t="s">
        <v>75</v>
      </c>
      <c r="J2912" s="1" t="s">
        <v>36</v>
      </c>
      <c r="K2912" s="1" t="s">
        <v>87</v>
      </c>
      <c r="L2912" s="1" t="s">
        <v>78</v>
      </c>
      <c r="M2912" s="1" t="s">
        <v>119</v>
      </c>
      <c r="N2912" s="1" t="s">
        <v>40</v>
      </c>
      <c r="O2912" s="1" t="s">
        <v>598</v>
      </c>
      <c r="P2912" s="1" t="s">
        <v>42</v>
      </c>
      <c r="Q2912" s="1" t="s">
        <v>43</v>
      </c>
      <c r="S2912" s="1" t="s">
        <v>64</v>
      </c>
      <c r="T2912" s="1" t="s">
        <v>81</v>
      </c>
      <c r="U2912" s="1">
        <v>3</v>
      </c>
      <c r="V2912" s="1" t="s">
        <v>124</v>
      </c>
      <c r="W2912" s="1" t="s">
        <v>47</v>
      </c>
      <c r="X2912" s="1" t="s">
        <v>151</v>
      </c>
      <c r="Y2912" s="1" t="s">
        <v>168</v>
      </c>
      <c r="Z2912" s="1" t="s">
        <v>68</v>
      </c>
      <c r="AA2912" s="1" t="s">
        <v>50</v>
      </c>
      <c r="AB2912" s="1" t="s">
        <v>48</v>
      </c>
    </row>
    <row r="2913" spans="1:28" x14ac:dyDescent="0.2">
      <c r="A2913" s="1" t="s">
        <v>5599</v>
      </c>
      <c r="B2913" s="1" t="s">
        <v>2574</v>
      </c>
      <c r="D2913" s="1" t="s">
        <v>50</v>
      </c>
      <c r="E2913" s="1" t="s">
        <v>99</v>
      </c>
      <c r="F2913" s="1" t="s">
        <v>73</v>
      </c>
      <c r="G2913" s="1" t="s">
        <v>142</v>
      </c>
      <c r="H2913" s="1" t="s">
        <v>34</v>
      </c>
      <c r="I2913" s="1" t="s">
        <v>100</v>
      </c>
      <c r="J2913" s="1" t="s">
        <v>86</v>
      </c>
      <c r="K2913" s="1" t="s">
        <v>101</v>
      </c>
      <c r="L2913" s="1" t="s">
        <v>155</v>
      </c>
      <c r="M2913" s="1" t="s">
        <v>39</v>
      </c>
      <c r="O2913" s="1" t="s">
        <v>410</v>
      </c>
      <c r="P2913" s="1" t="s">
        <v>226</v>
      </c>
      <c r="Q2913" s="1" t="s">
        <v>171</v>
      </c>
      <c r="S2913" s="1" t="s">
        <v>131</v>
      </c>
      <c r="T2913" s="1" t="s">
        <v>114</v>
      </c>
      <c r="U2913" s="1">
        <v>3</v>
      </c>
      <c r="V2913" s="1" t="s">
        <v>132</v>
      </c>
      <c r="W2913" s="1" t="s">
        <v>82</v>
      </c>
      <c r="X2913" s="1">
        <v>2</v>
      </c>
      <c r="Y2913" s="1" t="s">
        <v>48</v>
      </c>
      <c r="AA2913" s="1">
        <v>50</v>
      </c>
      <c r="AB2913" s="1" t="s">
        <v>48</v>
      </c>
    </row>
    <row r="2914" spans="1:28" x14ac:dyDescent="0.2">
      <c r="A2914" s="1" t="s">
        <v>5600</v>
      </c>
      <c r="B2914" s="1" t="s">
        <v>4090</v>
      </c>
      <c r="C2914" s="1" t="s">
        <v>5601</v>
      </c>
      <c r="D2914" s="1">
        <v>73</v>
      </c>
      <c r="E2914" s="1" t="s">
        <v>99</v>
      </c>
      <c r="F2914" s="1" t="s">
        <v>32</v>
      </c>
      <c r="G2914" s="1" t="s">
        <v>185</v>
      </c>
      <c r="H2914" s="1" t="s">
        <v>136</v>
      </c>
      <c r="I2914" s="1" t="s">
        <v>85</v>
      </c>
      <c r="J2914" s="1" t="s">
        <v>36</v>
      </c>
      <c r="K2914" s="1" t="s">
        <v>77</v>
      </c>
      <c r="L2914" s="1" t="s">
        <v>78</v>
      </c>
      <c r="M2914" s="1" t="s">
        <v>88</v>
      </c>
      <c r="O2914" s="1" t="s">
        <v>1651</v>
      </c>
      <c r="P2914" s="1" t="s">
        <v>226</v>
      </c>
      <c r="Q2914" s="1" t="s">
        <v>43</v>
      </c>
      <c r="S2914" s="1" t="s">
        <v>131</v>
      </c>
      <c r="T2914" s="1" t="s">
        <v>45</v>
      </c>
      <c r="U2914" s="1">
        <v>1</v>
      </c>
      <c r="V2914" s="1" t="s">
        <v>124</v>
      </c>
      <c r="W2914" s="1" t="s">
        <v>47</v>
      </c>
      <c r="X2914" s="1">
        <v>3</v>
      </c>
      <c r="Y2914" s="1" t="s">
        <v>67</v>
      </c>
      <c r="Z2914" s="1" t="s">
        <v>49</v>
      </c>
      <c r="AA2914" s="1">
        <v>20</v>
      </c>
      <c r="AB2914" s="1" t="s">
        <v>69</v>
      </c>
    </row>
    <row r="2915" spans="1:28" x14ac:dyDescent="0.2">
      <c r="A2915" s="1" t="s">
        <v>5602</v>
      </c>
      <c r="B2915" s="1" t="s">
        <v>5603</v>
      </c>
      <c r="D2915" s="1" t="s">
        <v>50</v>
      </c>
      <c r="E2915" s="1" t="s">
        <v>72</v>
      </c>
      <c r="F2915" s="1" t="s">
        <v>73</v>
      </c>
      <c r="G2915" s="1" t="s">
        <v>74</v>
      </c>
      <c r="H2915" s="1" t="s">
        <v>136</v>
      </c>
      <c r="I2915" s="1" t="s">
        <v>100</v>
      </c>
      <c r="J2915" s="1" t="s">
        <v>56</v>
      </c>
      <c r="K2915" s="1" t="s">
        <v>101</v>
      </c>
      <c r="L2915" s="1" t="s">
        <v>118</v>
      </c>
      <c r="M2915" s="1" t="s">
        <v>181</v>
      </c>
      <c r="N2915" s="1" t="s">
        <v>60</v>
      </c>
      <c r="O2915" s="1" t="s">
        <v>441</v>
      </c>
      <c r="P2915" s="1" t="s">
        <v>226</v>
      </c>
      <c r="Q2915" s="1" t="s">
        <v>163</v>
      </c>
      <c r="S2915" s="1" t="s">
        <v>131</v>
      </c>
      <c r="T2915" s="1" t="s">
        <v>45</v>
      </c>
      <c r="U2915" s="1" t="s">
        <v>93</v>
      </c>
      <c r="V2915" s="1" t="s">
        <v>46</v>
      </c>
      <c r="W2915" s="1" t="s">
        <v>47</v>
      </c>
      <c r="X2915" s="1">
        <v>2</v>
      </c>
      <c r="Y2915" s="1" t="s">
        <v>168</v>
      </c>
      <c r="Z2915" s="1" t="s">
        <v>68</v>
      </c>
      <c r="AA2915" s="1" t="s">
        <v>95</v>
      </c>
      <c r="AB2915" s="1" t="s">
        <v>69</v>
      </c>
    </row>
    <row r="2916" spans="1:28" x14ac:dyDescent="0.2">
      <c r="A2916" s="1" t="s">
        <v>5604</v>
      </c>
      <c r="D2916" s="1">
        <v>72</v>
      </c>
      <c r="E2916" s="1" t="s">
        <v>31</v>
      </c>
      <c r="F2916" s="1" t="s">
        <v>153</v>
      </c>
      <c r="G2916" s="1" t="s">
        <v>218</v>
      </c>
      <c r="H2916" s="1" t="s">
        <v>56</v>
      </c>
      <c r="I2916" s="1" t="s">
        <v>35</v>
      </c>
      <c r="J2916" s="1" t="s">
        <v>76</v>
      </c>
      <c r="K2916" s="1" t="s">
        <v>77</v>
      </c>
      <c r="L2916" s="1" t="s">
        <v>58</v>
      </c>
      <c r="M2916" s="1" t="s">
        <v>59</v>
      </c>
      <c r="O2916" s="1" t="s">
        <v>4300</v>
      </c>
      <c r="P2916" s="1" t="s">
        <v>103</v>
      </c>
      <c r="Q2916" s="1" t="s">
        <v>80</v>
      </c>
      <c r="S2916" s="1" t="s">
        <v>122</v>
      </c>
      <c r="T2916" s="1" t="s">
        <v>123</v>
      </c>
      <c r="U2916" s="1">
        <v>3</v>
      </c>
      <c r="W2916" s="1" t="s">
        <v>82</v>
      </c>
      <c r="X2916" s="1" t="s">
        <v>133</v>
      </c>
      <c r="Y2916" s="1" t="s">
        <v>69</v>
      </c>
      <c r="Z2916" s="1" t="s">
        <v>68</v>
      </c>
      <c r="AA2916" s="1">
        <v>50</v>
      </c>
      <c r="AB2916" s="1" t="s">
        <v>48</v>
      </c>
    </row>
    <row r="2917" spans="1:28" x14ac:dyDescent="0.2">
      <c r="A2917" s="1" t="s">
        <v>5605</v>
      </c>
      <c r="C2917" s="1" t="s">
        <v>4080</v>
      </c>
      <c r="D2917" s="1">
        <v>24</v>
      </c>
      <c r="E2917" s="1" t="s">
        <v>116</v>
      </c>
      <c r="F2917" s="1" t="s">
        <v>53</v>
      </c>
      <c r="G2917" s="1" t="s">
        <v>148</v>
      </c>
      <c r="H2917" s="1" t="s">
        <v>34</v>
      </c>
      <c r="I2917" s="1" t="s">
        <v>85</v>
      </c>
      <c r="J2917" s="1" t="s">
        <v>36</v>
      </c>
      <c r="K2917" s="1" t="s">
        <v>87</v>
      </c>
      <c r="L2917" s="1" t="s">
        <v>58</v>
      </c>
      <c r="M2917" s="1" t="s">
        <v>119</v>
      </c>
      <c r="N2917" s="1" t="s">
        <v>175</v>
      </c>
      <c r="O2917" s="1" t="s">
        <v>548</v>
      </c>
      <c r="P2917" s="1" t="s">
        <v>42</v>
      </c>
      <c r="Q2917" s="1" t="s">
        <v>171</v>
      </c>
      <c r="S2917" s="1" t="s">
        <v>64</v>
      </c>
      <c r="T2917" s="1" t="s">
        <v>114</v>
      </c>
      <c r="U2917" s="1">
        <v>0</v>
      </c>
      <c r="V2917" s="1" t="s">
        <v>178</v>
      </c>
      <c r="W2917" s="1" t="s">
        <v>82</v>
      </c>
      <c r="X2917" s="1" t="s">
        <v>133</v>
      </c>
      <c r="Y2917" s="1" t="s">
        <v>67</v>
      </c>
      <c r="Z2917" s="1" t="s">
        <v>94</v>
      </c>
      <c r="AA2917" s="1">
        <v>50</v>
      </c>
      <c r="AB2917" s="1" t="s">
        <v>69</v>
      </c>
    </row>
    <row r="2918" spans="1:28" x14ac:dyDescent="0.2">
      <c r="A2918" s="1" t="s">
        <v>5606</v>
      </c>
      <c r="D2918" s="1" t="s">
        <v>109</v>
      </c>
      <c r="E2918" s="1" t="s">
        <v>72</v>
      </c>
      <c r="F2918" s="1" t="s">
        <v>32</v>
      </c>
      <c r="G2918" s="1" t="s">
        <v>117</v>
      </c>
      <c r="H2918" s="1" t="s">
        <v>136</v>
      </c>
      <c r="I2918" s="1" t="s">
        <v>35</v>
      </c>
      <c r="J2918" s="1" t="s">
        <v>56</v>
      </c>
      <c r="K2918" s="1" t="s">
        <v>101</v>
      </c>
      <c r="L2918" s="1" t="s">
        <v>38</v>
      </c>
      <c r="M2918" s="1" t="s">
        <v>119</v>
      </c>
      <c r="O2918" s="1" t="s">
        <v>1203</v>
      </c>
      <c r="P2918" s="1" t="s">
        <v>42</v>
      </c>
      <c r="Q2918" s="1" t="s">
        <v>171</v>
      </c>
      <c r="S2918" s="1" t="s">
        <v>248</v>
      </c>
      <c r="T2918" s="1" t="s">
        <v>114</v>
      </c>
      <c r="U2918" s="1">
        <v>3</v>
      </c>
      <c r="W2918" s="1" t="s">
        <v>47</v>
      </c>
      <c r="X2918" s="1">
        <v>1</v>
      </c>
      <c r="Y2918" s="1" t="s">
        <v>67</v>
      </c>
      <c r="Z2918" s="1" t="s">
        <v>94</v>
      </c>
      <c r="AA2918" s="1">
        <v>20</v>
      </c>
      <c r="AB2918" s="1" t="s">
        <v>69</v>
      </c>
    </row>
    <row r="2919" spans="1:28" x14ac:dyDescent="0.2">
      <c r="A2919" s="1" t="s">
        <v>5607</v>
      </c>
      <c r="B2919" s="1" t="s">
        <v>5608</v>
      </c>
      <c r="C2919" s="1" t="s">
        <v>2317</v>
      </c>
      <c r="D2919" s="1" t="s">
        <v>109</v>
      </c>
      <c r="E2919" s="1" t="s">
        <v>72</v>
      </c>
      <c r="F2919" s="1" t="s">
        <v>153</v>
      </c>
      <c r="G2919" s="1" t="s">
        <v>154</v>
      </c>
      <c r="H2919" s="1" t="s">
        <v>56</v>
      </c>
      <c r="I2919" s="1" t="s">
        <v>100</v>
      </c>
      <c r="J2919" s="1" t="s">
        <v>36</v>
      </c>
      <c r="K2919" s="1" t="s">
        <v>101</v>
      </c>
      <c r="L2919" s="1" t="s">
        <v>78</v>
      </c>
      <c r="M2919" s="1" t="s">
        <v>119</v>
      </c>
      <c r="N2919" s="1" t="s">
        <v>60</v>
      </c>
      <c r="O2919" s="1" t="s">
        <v>1049</v>
      </c>
      <c r="P2919" s="1" t="s">
        <v>121</v>
      </c>
      <c r="Q2919" s="1" t="s">
        <v>80</v>
      </c>
      <c r="R2919" s="1" t="s">
        <v>229</v>
      </c>
      <c r="S2919" s="1" t="s">
        <v>44</v>
      </c>
      <c r="T2919" s="1" t="s">
        <v>81</v>
      </c>
      <c r="U2919" s="1">
        <v>3</v>
      </c>
      <c r="W2919" s="1" t="s">
        <v>125</v>
      </c>
      <c r="X2919" s="1" t="s">
        <v>151</v>
      </c>
      <c r="Y2919" s="1" t="s">
        <v>48</v>
      </c>
      <c r="Z2919" s="1" t="s">
        <v>68</v>
      </c>
      <c r="AA2919" s="1" t="s">
        <v>95</v>
      </c>
      <c r="AB2919" s="1" t="s">
        <v>48</v>
      </c>
    </row>
    <row r="2920" spans="1:28" x14ac:dyDescent="0.2">
      <c r="A2920" s="1" t="s">
        <v>5609</v>
      </c>
      <c r="B2920" s="1" t="s">
        <v>2289</v>
      </c>
      <c r="C2920" s="1" t="s">
        <v>5610</v>
      </c>
      <c r="D2920" s="1" t="s">
        <v>109</v>
      </c>
      <c r="E2920" s="1" t="s">
        <v>116</v>
      </c>
      <c r="F2920" s="1" t="s">
        <v>32</v>
      </c>
      <c r="G2920" s="1" t="s">
        <v>33</v>
      </c>
      <c r="H2920" s="1" t="s">
        <v>136</v>
      </c>
      <c r="I2920" s="1" t="s">
        <v>100</v>
      </c>
      <c r="J2920" s="1" t="s">
        <v>76</v>
      </c>
      <c r="K2920" s="1" t="s">
        <v>37</v>
      </c>
      <c r="L2920" s="1" t="s">
        <v>58</v>
      </c>
      <c r="M2920" s="1" t="s">
        <v>59</v>
      </c>
      <c r="O2920" s="1" t="s">
        <v>794</v>
      </c>
      <c r="P2920" s="1" t="s">
        <v>226</v>
      </c>
      <c r="Q2920" s="1" t="s">
        <v>62</v>
      </c>
      <c r="S2920" s="1" t="s">
        <v>44</v>
      </c>
      <c r="T2920" s="1" t="s">
        <v>123</v>
      </c>
      <c r="U2920" s="1">
        <v>2</v>
      </c>
      <c r="V2920" s="1" t="s">
        <v>65</v>
      </c>
      <c r="W2920" s="1" t="s">
        <v>82</v>
      </c>
      <c r="X2920" s="1" t="s">
        <v>151</v>
      </c>
      <c r="Y2920" s="1" t="s">
        <v>69</v>
      </c>
      <c r="Z2920" s="1" t="s">
        <v>49</v>
      </c>
      <c r="AA2920" s="1" t="s">
        <v>50</v>
      </c>
      <c r="AB2920" s="1" t="s">
        <v>69</v>
      </c>
    </row>
    <row r="2921" spans="1:28" x14ac:dyDescent="0.2">
      <c r="A2921" s="1" t="s">
        <v>5611</v>
      </c>
      <c r="B2921" s="1" t="s">
        <v>202</v>
      </c>
      <c r="D2921" s="1" t="s">
        <v>50</v>
      </c>
      <c r="E2921" s="1" t="s">
        <v>116</v>
      </c>
      <c r="F2921" s="1" t="s">
        <v>153</v>
      </c>
      <c r="G2921" s="1" t="s">
        <v>215</v>
      </c>
      <c r="H2921" s="1" t="s">
        <v>55</v>
      </c>
      <c r="I2921" s="1" t="s">
        <v>85</v>
      </c>
      <c r="J2921" s="1" t="s">
        <v>86</v>
      </c>
      <c r="K2921" s="1" t="s">
        <v>77</v>
      </c>
      <c r="L2921" s="1" t="s">
        <v>78</v>
      </c>
      <c r="M2921" s="1" t="s">
        <v>181</v>
      </c>
      <c r="N2921" s="1" t="s">
        <v>40</v>
      </c>
      <c r="O2921" s="1" t="s">
        <v>2002</v>
      </c>
      <c r="P2921" s="1" t="s">
        <v>226</v>
      </c>
      <c r="Q2921" s="1" t="s">
        <v>43</v>
      </c>
      <c r="S2921" s="1" t="s">
        <v>64</v>
      </c>
      <c r="T2921" s="1" t="s">
        <v>123</v>
      </c>
      <c r="U2921" s="1">
        <v>0</v>
      </c>
      <c r="W2921" s="1" t="s">
        <v>82</v>
      </c>
      <c r="X2921" s="1">
        <v>3</v>
      </c>
      <c r="Z2921" s="1" t="s">
        <v>175</v>
      </c>
      <c r="AA2921" s="1">
        <v>50</v>
      </c>
      <c r="AB2921" s="1" t="s">
        <v>69</v>
      </c>
    </row>
    <row r="2922" spans="1:28" x14ac:dyDescent="0.2">
      <c r="A2922" s="1" t="s">
        <v>5612</v>
      </c>
      <c r="C2922" s="1" t="s">
        <v>5613</v>
      </c>
      <c r="D2922" s="1">
        <v>80</v>
      </c>
      <c r="E2922" s="1" t="s">
        <v>99</v>
      </c>
      <c r="F2922" s="1" t="s">
        <v>73</v>
      </c>
      <c r="G2922" s="1" t="s">
        <v>110</v>
      </c>
      <c r="H2922" s="1" t="s">
        <v>56</v>
      </c>
      <c r="I2922" s="1" t="s">
        <v>85</v>
      </c>
      <c r="J2922" s="1" t="s">
        <v>76</v>
      </c>
      <c r="K2922" s="1" t="s">
        <v>101</v>
      </c>
      <c r="L2922" s="1" t="s">
        <v>78</v>
      </c>
      <c r="M2922" s="1" t="s">
        <v>88</v>
      </c>
      <c r="N2922" s="1" t="s">
        <v>94</v>
      </c>
      <c r="O2922" s="1" t="s">
        <v>1366</v>
      </c>
      <c r="P2922" s="1" t="s">
        <v>121</v>
      </c>
      <c r="Q2922" s="1" t="s">
        <v>171</v>
      </c>
      <c r="S2922" s="1" t="s">
        <v>131</v>
      </c>
      <c r="T2922" s="1" t="s">
        <v>123</v>
      </c>
      <c r="U2922" s="1">
        <v>3</v>
      </c>
      <c r="V2922" s="1" t="s">
        <v>46</v>
      </c>
      <c r="W2922" s="1" t="s">
        <v>47</v>
      </c>
      <c r="X2922" s="1">
        <v>5</v>
      </c>
      <c r="Y2922" s="1" t="s">
        <v>67</v>
      </c>
      <c r="Z2922" s="1" t="s">
        <v>68</v>
      </c>
      <c r="AA2922" s="1">
        <v>50</v>
      </c>
      <c r="AB2922" s="1" t="s">
        <v>69</v>
      </c>
    </row>
    <row r="2923" spans="1:28" x14ac:dyDescent="0.2">
      <c r="A2923" s="1" t="s">
        <v>5614</v>
      </c>
      <c r="D2923" s="1" t="s">
        <v>109</v>
      </c>
      <c r="E2923" s="1" t="s">
        <v>116</v>
      </c>
      <c r="F2923" s="1" t="s">
        <v>153</v>
      </c>
      <c r="G2923" s="1" t="s">
        <v>218</v>
      </c>
      <c r="H2923" s="1" t="s">
        <v>56</v>
      </c>
      <c r="I2923" s="1" t="s">
        <v>75</v>
      </c>
      <c r="J2923" s="1" t="s">
        <v>36</v>
      </c>
      <c r="K2923" s="1" t="s">
        <v>57</v>
      </c>
      <c r="L2923" s="1" t="s">
        <v>78</v>
      </c>
      <c r="M2923" s="1" t="s">
        <v>119</v>
      </c>
      <c r="N2923" s="1" t="s">
        <v>40</v>
      </c>
      <c r="O2923" s="1" t="s">
        <v>1266</v>
      </c>
      <c r="P2923" s="1" t="s">
        <v>103</v>
      </c>
      <c r="Q2923" s="1" t="s">
        <v>62</v>
      </c>
      <c r="R2923" s="1" t="s">
        <v>918</v>
      </c>
      <c r="S2923" s="1" t="s">
        <v>248</v>
      </c>
      <c r="T2923" s="1" t="s">
        <v>81</v>
      </c>
      <c r="U2923" s="1">
        <v>3</v>
      </c>
      <c r="W2923" s="1" t="s">
        <v>125</v>
      </c>
      <c r="X2923" s="1">
        <v>5</v>
      </c>
      <c r="Y2923" s="1" t="s">
        <v>48</v>
      </c>
      <c r="Z2923" s="1" t="s">
        <v>68</v>
      </c>
      <c r="AA2923" s="1">
        <v>10</v>
      </c>
      <c r="AB2923" s="1" t="s">
        <v>69</v>
      </c>
    </row>
    <row r="2924" spans="1:28" x14ac:dyDescent="0.2">
      <c r="A2924" s="1" t="s">
        <v>5615</v>
      </c>
      <c r="C2924" s="1" t="s">
        <v>5616</v>
      </c>
      <c r="D2924" s="1" t="s">
        <v>109</v>
      </c>
      <c r="E2924" s="1" t="s">
        <v>31</v>
      </c>
      <c r="F2924" s="1" t="s">
        <v>32</v>
      </c>
      <c r="G2924" s="1" t="s">
        <v>259</v>
      </c>
      <c r="H2924" s="1" t="s">
        <v>56</v>
      </c>
      <c r="I2924" s="1" t="s">
        <v>85</v>
      </c>
      <c r="J2924" s="1" t="s">
        <v>56</v>
      </c>
      <c r="K2924" s="1" t="s">
        <v>87</v>
      </c>
      <c r="L2924" s="1" t="s">
        <v>38</v>
      </c>
      <c r="M2924" s="1" t="s">
        <v>39</v>
      </c>
      <c r="N2924" s="1" t="s">
        <v>190</v>
      </c>
      <c r="O2924" s="1" t="s">
        <v>304</v>
      </c>
      <c r="P2924" s="1" t="s">
        <v>42</v>
      </c>
      <c r="Q2924" s="1" t="s">
        <v>163</v>
      </c>
      <c r="R2924" s="1" t="s">
        <v>3716</v>
      </c>
      <c r="S2924" s="1" t="s">
        <v>131</v>
      </c>
      <c r="T2924" s="1" t="s">
        <v>114</v>
      </c>
      <c r="U2924" s="1">
        <v>2</v>
      </c>
      <c r="V2924" s="1" t="s">
        <v>178</v>
      </c>
      <c r="W2924" s="1" t="s">
        <v>47</v>
      </c>
      <c r="X2924" s="1">
        <v>2</v>
      </c>
      <c r="Y2924" s="1" t="s">
        <v>67</v>
      </c>
      <c r="Z2924" s="1" t="s">
        <v>68</v>
      </c>
      <c r="AA2924" s="1" t="s">
        <v>95</v>
      </c>
      <c r="AB2924" s="1" t="s">
        <v>69</v>
      </c>
    </row>
    <row r="2925" spans="1:28" x14ac:dyDescent="0.2">
      <c r="A2925" s="1" t="s">
        <v>5617</v>
      </c>
      <c r="B2925" s="1" t="s">
        <v>4901</v>
      </c>
      <c r="C2925" s="1" t="s">
        <v>5618</v>
      </c>
      <c r="D2925" s="1">
        <v>4</v>
      </c>
      <c r="E2925" s="1" t="s">
        <v>116</v>
      </c>
      <c r="F2925" s="1" t="s">
        <v>153</v>
      </c>
      <c r="G2925" s="1" t="s">
        <v>154</v>
      </c>
      <c r="H2925" s="1" t="s">
        <v>55</v>
      </c>
      <c r="I2925" s="1" t="s">
        <v>35</v>
      </c>
      <c r="J2925" s="1" t="s">
        <v>86</v>
      </c>
      <c r="K2925" s="1" t="s">
        <v>77</v>
      </c>
      <c r="L2925" s="1" t="s">
        <v>78</v>
      </c>
      <c r="M2925" s="1" t="s">
        <v>181</v>
      </c>
      <c r="N2925" s="1" t="s">
        <v>190</v>
      </c>
      <c r="O2925" s="1" t="s">
        <v>832</v>
      </c>
      <c r="P2925" s="1" t="s">
        <v>42</v>
      </c>
      <c r="Q2925" s="1" t="s">
        <v>80</v>
      </c>
      <c r="R2925" s="1" t="s">
        <v>1160</v>
      </c>
      <c r="S2925" s="1" t="s">
        <v>248</v>
      </c>
      <c r="T2925" s="1" t="s">
        <v>114</v>
      </c>
      <c r="U2925" s="1">
        <v>1</v>
      </c>
      <c r="V2925" s="1" t="s">
        <v>46</v>
      </c>
      <c r="W2925" s="1" t="s">
        <v>66</v>
      </c>
      <c r="X2925" s="1">
        <v>4</v>
      </c>
      <c r="Y2925" s="1" t="s">
        <v>67</v>
      </c>
      <c r="AA2925" s="1">
        <v>50</v>
      </c>
      <c r="AB2925" s="1" t="s">
        <v>48</v>
      </c>
    </row>
    <row r="2926" spans="1:28" x14ac:dyDescent="0.2">
      <c r="A2926" s="1" t="s">
        <v>5619</v>
      </c>
      <c r="D2926" s="1" t="s">
        <v>50</v>
      </c>
      <c r="E2926" s="1" t="s">
        <v>72</v>
      </c>
      <c r="F2926" s="1" t="s">
        <v>53</v>
      </c>
      <c r="G2926" s="1" t="s">
        <v>135</v>
      </c>
      <c r="H2926" s="1" t="s">
        <v>56</v>
      </c>
      <c r="I2926" s="1" t="s">
        <v>35</v>
      </c>
      <c r="J2926" s="1" t="s">
        <v>36</v>
      </c>
      <c r="K2926" s="1" t="s">
        <v>57</v>
      </c>
      <c r="L2926" s="1" t="s">
        <v>58</v>
      </c>
      <c r="M2926" s="1" t="s">
        <v>59</v>
      </c>
      <c r="N2926" s="1" t="s">
        <v>60</v>
      </c>
      <c r="O2926" s="1" t="s">
        <v>1128</v>
      </c>
      <c r="P2926" s="1" t="s">
        <v>226</v>
      </c>
      <c r="Q2926" s="1" t="s">
        <v>163</v>
      </c>
      <c r="R2926" s="1" t="s">
        <v>1781</v>
      </c>
      <c r="S2926" s="1" t="s">
        <v>44</v>
      </c>
      <c r="T2926" s="1" t="s">
        <v>81</v>
      </c>
      <c r="U2926" s="1">
        <v>2</v>
      </c>
      <c r="V2926" s="1" t="s">
        <v>105</v>
      </c>
      <c r="W2926" s="1" t="s">
        <v>82</v>
      </c>
      <c r="X2926" s="1" t="s">
        <v>151</v>
      </c>
      <c r="Z2926" s="1" t="s">
        <v>89</v>
      </c>
      <c r="AA2926" s="1">
        <v>50</v>
      </c>
      <c r="AB2926" s="1" t="s">
        <v>48</v>
      </c>
    </row>
    <row r="2927" spans="1:28" x14ac:dyDescent="0.2">
      <c r="A2927" s="1" t="s">
        <v>5620</v>
      </c>
      <c r="D2927" s="1" t="s">
        <v>109</v>
      </c>
      <c r="E2927" s="1" t="s">
        <v>31</v>
      </c>
      <c r="F2927" s="1" t="s">
        <v>153</v>
      </c>
      <c r="G2927" s="1" t="s">
        <v>215</v>
      </c>
      <c r="H2927" s="1" t="s">
        <v>34</v>
      </c>
      <c r="I2927" s="1" t="s">
        <v>100</v>
      </c>
      <c r="J2927" s="1" t="s">
        <v>76</v>
      </c>
      <c r="K2927" s="1" t="s">
        <v>77</v>
      </c>
      <c r="L2927" s="1" t="s">
        <v>155</v>
      </c>
      <c r="M2927" s="1" t="s">
        <v>88</v>
      </c>
      <c r="N2927" s="1" t="s">
        <v>190</v>
      </c>
      <c r="O2927" s="1" t="s">
        <v>1167</v>
      </c>
      <c r="P2927" s="1" t="s">
        <v>42</v>
      </c>
      <c r="Q2927" s="1" t="s">
        <v>43</v>
      </c>
      <c r="S2927" s="1" t="s">
        <v>122</v>
      </c>
      <c r="T2927" s="1" t="s">
        <v>81</v>
      </c>
      <c r="U2927" s="1">
        <v>0</v>
      </c>
      <c r="V2927" s="1" t="s">
        <v>65</v>
      </c>
      <c r="W2927" s="1" t="s">
        <v>82</v>
      </c>
      <c r="X2927" s="1">
        <v>4</v>
      </c>
      <c r="Y2927" s="1" t="s">
        <v>69</v>
      </c>
      <c r="Z2927" s="1" t="s">
        <v>49</v>
      </c>
      <c r="AA2927" s="1">
        <v>50</v>
      </c>
      <c r="AB2927" s="1" t="s">
        <v>48</v>
      </c>
    </row>
    <row r="2928" spans="1:28" x14ac:dyDescent="0.2">
      <c r="A2928" s="1" t="s">
        <v>5621</v>
      </c>
      <c r="D2928" s="1">
        <v>81</v>
      </c>
      <c r="E2928" s="1" t="s">
        <v>72</v>
      </c>
      <c r="F2928" s="1" t="s">
        <v>53</v>
      </c>
      <c r="G2928" s="1" t="s">
        <v>54</v>
      </c>
      <c r="H2928" s="1" t="s">
        <v>34</v>
      </c>
      <c r="I2928" s="1" t="s">
        <v>100</v>
      </c>
      <c r="J2928" s="1" t="s">
        <v>56</v>
      </c>
      <c r="K2928" s="1" t="s">
        <v>37</v>
      </c>
      <c r="L2928" s="1" t="s">
        <v>78</v>
      </c>
      <c r="M2928" s="1" t="s">
        <v>204</v>
      </c>
      <c r="N2928" s="1" t="s">
        <v>190</v>
      </c>
      <c r="O2928" s="1" t="s">
        <v>513</v>
      </c>
      <c r="P2928" s="1" t="s">
        <v>226</v>
      </c>
      <c r="Q2928" s="1" t="s">
        <v>171</v>
      </c>
      <c r="S2928" s="1" t="s">
        <v>64</v>
      </c>
      <c r="T2928" s="1" t="s">
        <v>81</v>
      </c>
      <c r="U2928" s="1">
        <v>3</v>
      </c>
      <c r="V2928" s="1" t="s">
        <v>132</v>
      </c>
      <c r="W2928" s="1" t="s">
        <v>125</v>
      </c>
      <c r="X2928" s="1">
        <v>5</v>
      </c>
      <c r="Y2928" s="1" t="s">
        <v>48</v>
      </c>
      <c r="Z2928" s="1" t="s">
        <v>94</v>
      </c>
      <c r="AA2928" s="1" t="s">
        <v>95</v>
      </c>
      <c r="AB2928" s="1" t="s">
        <v>48</v>
      </c>
    </row>
    <row r="2929" spans="1:28" x14ac:dyDescent="0.2">
      <c r="A2929" s="1" t="s">
        <v>5622</v>
      </c>
      <c r="C2929" s="1" t="s">
        <v>5623</v>
      </c>
      <c r="D2929" s="1" t="s">
        <v>50</v>
      </c>
      <c r="E2929" s="1" t="s">
        <v>84</v>
      </c>
      <c r="F2929" s="1" t="s">
        <v>32</v>
      </c>
      <c r="G2929" s="1" t="s">
        <v>117</v>
      </c>
      <c r="H2929" s="1" t="s">
        <v>136</v>
      </c>
      <c r="I2929" s="1" t="s">
        <v>35</v>
      </c>
      <c r="J2929" s="1" t="s">
        <v>56</v>
      </c>
      <c r="K2929" s="1" t="s">
        <v>87</v>
      </c>
      <c r="L2929" s="1" t="s">
        <v>38</v>
      </c>
      <c r="M2929" s="1" t="s">
        <v>88</v>
      </c>
      <c r="N2929" s="1" t="s">
        <v>190</v>
      </c>
      <c r="O2929" s="1" t="s">
        <v>177</v>
      </c>
      <c r="P2929" s="1" t="s">
        <v>42</v>
      </c>
      <c r="Q2929" s="1" t="s">
        <v>43</v>
      </c>
      <c r="S2929" s="1" t="s">
        <v>131</v>
      </c>
      <c r="T2929" s="1" t="s">
        <v>81</v>
      </c>
      <c r="U2929" s="1">
        <v>2</v>
      </c>
      <c r="W2929" s="1" t="s">
        <v>125</v>
      </c>
      <c r="X2929" s="1" t="s">
        <v>133</v>
      </c>
      <c r="AA2929" s="1">
        <v>50</v>
      </c>
      <c r="AB2929" s="1" t="s">
        <v>69</v>
      </c>
    </row>
    <row r="2930" spans="1:28" x14ac:dyDescent="0.2">
      <c r="A2930" s="1" t="s">
        <v>5624</v>
      </c>
      <c r="B2930" s="1" t="s">
        <v>506</v>
      </c>
      <c r="D2930" s="1" t="s">
        <v>50</v>
      </c>
      <c r="E2930" s="1" t="s">
        <v>99</v>
      </c>
      <c r="F2930" s="1" t="s">
        <v>32</v>
      </c>
      <c r="G2930" s="1" t="s">
        <v>185</v>
      </c>
      <c r="H2930" s="1" t="s">
        <v>56</v>
      </c>
      <c r="I2930" s="1" t="s">
        <v>35</v>
      </c>
      <c r="J2930" s="1" t="s">
        <v>36</v>
      </c>
      <c r="K2930" s="1" t="s">
        <v>77</v>
      </c>
      <c r="L2930" s="1" t="s">
        <v>155</v>
      </c>
      <c r="M2930" s="1" t="s">
        <v>119</v>
      </c>
      <c r="N2930" s="1" t="s">
        <v>40</v>
      </c>
      <c r="O2930" s="1" t="s">
        <v>982</v>
      </c>
      <c r="P2930" s="1" t="s">
        <v>103</v>
      </c>
      <c r="Q2930" s="1" t="s">
        <v>62</v>
      </c>
      <c r="R2930" s="1" t="s">
        <v>398</v>
      </c>
      <c r="S2930" s="1" t="s">
        <v>131</v>
      </c>
      <c r="T2930" s="1" t="s">
        <v>81</v>
      </c>
      <c r="U2930" s="1">
        <v>1</v>
      </c>
      <c r="V2930" s="1" t="s">
        <v>196</v>
      </c>
      <c r="W2930" s="1" t="s">
        <v>82</v>
      </c>
      <c r="X2930" s="1" t="s">
        <v>151</v>
      </c>
      <c r="Z2930" s="1" t="s">
        <v>68</v>
      </c>
      <c r="AA2930" s="1">
        <v>10</v>
      </c>
      <c r="AB2930" s="1" t="s">
        <v>48</v>
      </c>
    </row>
    <row r="2931" spans="1:28" x14ac:dyDescent="0.2">
      <c r="A2931" s="1" t="s">
        <v>5625</v>
      </c>
      <c r="D2931" s="1">
        <v>66</v>
      </c>
      <c r="E2931" s="1" t="s">
        <v>99</v>
      </c>
      <c r="F2931" s="1" t="s">
        <v>73</v>
      </c>
      <c r="G2931" s="1" t="s">
        <v>110</v>
      </c>
      <c r="H2931" s="1" t="s">
        <v>136</v>
      </c>
      <c r="I2931" s="1" t="s">
        <v>75</v>
      </c>
      <c r="J2931" s="1" t="s">
        <v>222</v>
      </c>
      <c r="K2931" s="1" t="s">
        <v>87</v>
      </c>
      <c r="L2931" s="1" t="s">
        <v>78</v>
      </c>
      <c r="M2931" s="1" t="s">
        <v>39</v>
      </c>
      <c r="N2931" s="1" t="s">
        <v>40</v>
      </c>
      <c r="O2931" s="1" t="s">
        <v>1366</v>
      </c>
      <c r="P2931" s="1" t="s">
        <v>121</v>
      </c>
      <c r="Q2931" s="1" t="s">
        <v>171</v>
      </c>
      <c r="R2931" s="1" t="s">
        <v>1357</v>
      </c>
      <c r="S2931" s="1" t="s">
        <v>113</v>
      </c>
      <c r="T2931" s="1" t="s">
        <v>81</v>
      </c>
      <c r="U2931" s="1">
        <v>3</v>
      </c>
      <c r="V2931" s="1" t="s">
        <v>160</v>
      </c>
      <c r="W2931" s="1" t="s">
        <v>66</v>
      </c>
      <c r="X2931" s="1">
        <v>3</v>
      </c>
      <c r="AA2931" s="1" t="s">
        <v>50</v>
      </c>
      <c r="AB2931" s="1" t="s">
        <v>48</v>
      </c>
    </row>
    <row r="2932" spans="1:28" x14ac:dyDescent="0.2">
      <c r="A2932" s="1" t="s">
        <v>5626</v>
      </c>
      <c r="D2932" s="1">
        <v>13</v>
      </c>
      <c r="E2932" s="1" t="s">
        <v>99</v>
      </c>
      <c r="F2932" s="1" t="s">
        <v>32</v>
      </c>
      <c r="G2932" s="1" t="s">
        <v>117</v>
      </c>
      <c r="H2932" s="1" t="s">
        <v>55</v>
      </c>
      <c r="I2932" s="1" t="s">
        <v>75</v>
      </c>
      <c r="J2932" s="1" t="s">
        <v>222</v>
      </c>
      <c r="K2932" s="1" t="s">
        <v>77</v>
      </c>
      <c r="L2932" s="1" t="s">
        <v>38</v>
      </c>
      <c r="M2932" s="1" t="s">
        <v>59</v>
      </c>
      <c r="N2932" s="1" t="s">
        <v>60</v>
      </c>
      <c r="O2932" s="1" t="s">
        <v>1977</v>
      </c>
      <c r="P2932" s="1" t="s">
        <v>121</v>
      </c>
      <c r="Q2932" s="1" t="s">
        <v>163</v>
      </c>
      <c r="R2932" s="1" t="s">
        <v>1097</v>
      </c>
      <c r="S2932" s="1" t="s">
        <v>248</v>
      </c>
      <c r="T2932" s="1" t="s">
        <v>45</v>
      </c>
      <c r="U2932" s="1" t="s">
        <v>93</v>
      </c>
      <c r="V2932" s="1" t="s">
        <v>160</v>
      </c>
      <c r="W2932" s="1" t="s">
        <v>47</v>
      </c>
      <c r="X2932" s="1">
        <v>2</v>
      </c>
      <c r="Y2932" s="1" t="s">
        <v>168</v>
      </c>
      <c r="Z2932" s="1" t="s">
        <v>49</v>
      </c>
      <c r="AA2932" s="1" t="s">
        <v>95</v>
      </c>
      <c r="AB2932" s="1" t="s">
        <v>69</v>
      </c>
    </row>
    <row r="2933" spans="1:28" x14ac:dyDescent="0.2">
      <c r="A2933" s="1" t="s">
        <v>5627</v>
      </c>
      <c r="C2933" s="1" t="s">
        <v>5628</v>
      </c>
      <c r="D2933" s="1" t="s">
        <v>50</v>
      </c>
      <c r="E2933" s="1" t="s">
        <v>31</v>
      </c>
      <c r="F2933" s="1" t="s">
        <v>53</v>
      </c>
      <c r="G2933" s="1" t="s">
        <v>135</v>
      </c>
      <c r="H2933" s="1" t="s">
        <v>34</v>
      </c>
      <c r="I2933" s="1" t="s">
        <v>85</v>
      </c>
      <c r="J2933" s="1" t="s">
        <v>56</v>
      </c>
      <c r="K2933" s="1" t="s">
        <v>101</v>
      </c>
      <c r="L2933" s="1" t="s">
        <v>118</v>
      </c>
      <c r="M2933" s="1" t="s">
        <v>119</v>
      </c>
      <c r="N2933" s="1" t="s">
        <v>94</v>
      </c>
      <c r="O2933" s="1" t="s">
        <v>2241</v>
      </c>
      <c r="P2933" s="1" t="s">
        <v>226</v>
      </c>
      <c r="Q2933" s="1" t="s">
        <v>163</v>
      </c>
      <c r="R2933" s="1" t="s">
        <v>261</v>
      </c>
      <c r="S2933" s="1" t="s">
        <v>131</v>
      </c>
      <c r="T2933" s="1" t="s">
        <v>81</v>
      </c>
      <c r="U2933" s="1" t="s">
        <v>93</v>
      </c>
      <c r="W2933" s="1" t="s">
        <v>82</v>
      </c>
      <c r="X2933" s="1">
        <v>4</v>
      </c>
      <c r="Y2933" s="1" t="s">
        <v>67</v>
      </c>
      <c r="Z2933" s="1" t="s">
        <v>68</v>
      </c>
      <c r="AA2933" s="1" t="s">
        <v>95</v>
      </c>
      <c r="AB2933" s="1" t="s">
        <v>69</v>
      </c>
    </row>
    <row r="2934" spans="1:28" x14ac:dyDescent="0.2">
      <c r="A2934" s="1" t="s">
        <v>5629</v>
      </c>
      <c r="C2934" s="1" t="s">
        <v>5630</v>
      </c>
      <c r="D2934" s="1" t="s">
        <v>50</v>
      </c>
      <c r="E2934" s="1" t="s">
        <v>72</v>
      </c>
      <c r="F2934" s="1" t="s">
        <v>73</v>
      </c>
      <c r="G2934" s="1" t="s">
        <v>110</v>
      </c>
      <c r="H2934" s="1" t="s">
        <v>136</v>
      </c>
      <c r="I2934" s="1" t="s">
        <v>100</v>
      </c>
      <c r="J2934" s="1" t="s">
        <v>36</v>
      </c>
      <c r="K2934" s="1" t="s">
        <v>77</v>
      </c>
      <c r="L2934" s="1" t="s">
        <v>38</v>
      </c>
      <c r="M2934" s="1" t="s">
        <v>181</v>
      </c>
      <c r="N2934" s="1" t="s">
        <v>190</v>
      </c>
      <c r="O2934" s="1" t="s">
        <v>130</v>
      </c>
      <c r="P2934" s="1" t="s">
        <v>121</v>
      </c>
      <c r="Q2934" s="1" t="s">
        <v>171</v>
      </c>
      <c r="S2934" s="1" t="s">
        <v>113</v>
      </c>
      <c r="T2934" s="1" t="s">
        <v>123</v>
      </c>
      <c r="U2934" s="1">
        <v>3</v>
      </c>
      <c r="V2934" s="1" t="s">
        <v>46</v>
      </c>
      <c r="W2934" s="1" t="s">
        <v>125</v>
      </c>
      <c r="X2934" s="1" t="s">
        <v>151</v>
      </c>
      <c r="Z2934" s="1" t="s">
        <v>49</v>
      </c>
      <c r="AA2934" s="1">
        <v>20</v>
      </c>
      <c r="AB2934" s="1" t="s">
        <v>69</v>
      </c>
    </row>
    <row r="2935" spans="1:28" x14ac:dyDescent="0.2">
      <c r="A2935" s="1" t="s">
        <v>5631</v>
      </c>
      <c r="D2935" s="1">
        <v>6</v>
      </c>
      <c r="E2935" s="1" t="s">
        <v>116</v>
      </c>
      <c r="F2935" s="1" t="s">
        <v>153</v>
      </c>
      <c r="G2935" s="1" t="s">
        <v>154</v>
      </c>
      <c r="H2935" s="1" t="s">
        <v>56</v>
      </c>
      <c r="I2935" s="1" t="s">
        <v>35</v>
      </c>
      <c r="J2935" s="1" t="s">
        <v>76</v>
      </c>
      <c r="K2935" s="1" t="s">
        <v>77</v>
      </c>
      <c r="L2935" s="1" t="s">
        <v>118</v>
      </c>
      <c r="M2935" s="1" t="s">
        <v>59</v>
      </c>
      <c r="N2935" s="1" t="s">
        <v>40</v>
      </c>
      <c r="O2935" s="1" t="s">
        <v>778</v>
      </c>
      <c r="P2935" s="1" t="s">
        <v>226</v>
      </c>
      <c r="Q2935" s="1" t="s">
        <v>80</v>
      </c>
      <c r="R2935" s="1" t="s">
        <v>819</v>
      </c>
      <c r="S2935" s="1" t="s">
        <v>92</v>
      </c>
      <c r="T2935" s="1" t="s">
        <v>114</v>
      </c>
      <c r="U2935" s="1">
        <v>3</v>
      </c>
      <c r="V2935" s="1" t="s">
        <v>178</v>
      </c>
      <c r="W2935" s="1" t="s">
        <v>66</v>
      </c>
      <c r="X2935" s="1">
        <v>3</v>
      </c>
      <c r="Y2935" s="1" t="s">
        <v>168</v>
      </c>
      <c r="Z2935" s="1" t="s">
        <v>68</v>
      </c>
      <c r="AA2935" s="1" t="s">
        <v>50</v>
      </c>
      <c r="AB2935" s="1" t="s">
        <v>69</v>
      </c>
    </row>
    <row r="2936" spans="1:28" x14ac:dyDescent="0.2">
      <c r="A2936" s="1" t="s">
        <v>5632</v>
      </c>
      <c r="B2936" s="1" t="s">
        <v>2371</v>
      </c>
      <c r="C2936" s="1" t="s">
        <v>5025</v>
      </c>
      <c r="D2936" s="1" t="s">
        <v>50</v>
      </c>
      <c r="E2936" s="1" t="s">
        <v>99</v>
      </c>
      <c r="F2936" s="1" t="s">
        <v>32</v>
      </c>
      <c r="G2936" s="1" t="s">
        <v>117</v>
      </c>
      <c r="H2936" s="1" t="s">
        <v>136</v>
      </c>
      <c r="I2936" s="1" t="s">
        <v>100</v>
      </c>
      <c r="J2936" s="1" t="s">
        <v>56</v>
      </c>
      <c r="K2936" s="1" t="s">
        <v>77</v>
      </c>
      <c r="L2936" s="1" t="s">
        <v>78</v>
      </c>
      <c r="M2936" s="1" t="s">
        <v>119</v>
      </c>
      <c r="N2936" s="1" t="s">
        <v>40</v>
      </c>
      <c r="O2936" s="1" t="s">
        <v>1036</v>
      </c>
      <c r="P2936" s="1" t="s">
        <v>226</v>
      </c>
      <c r="Q2936" s="1" t="s">
        <v>80</v>
      </c>
      <c r="S2936" s="1" t="s">
        <v>248</v>
      </c>
      <c r="T2936" s="1" t="s">
        <v>123</v>
      </c>
      <c r="U2936" s="1">
        <v>3</v>
      </c>
      <c r="V2936" s="1" t="s">
        <v>65</v>
      </c>
      <c r="W2936" s="1" t="s">
        <v>66</v>
      </c>
      <c r="X2936" s="1">
        <v>2</v>
      </c>
      <c r="Y2936" s="1" t="s">
        <v>48</v>
      </c>
      <c r="Z2936" s="1" t="s">
        <v>68</v>
      </c>
      <c r="AA2936" s="1" t="s">
        <v>95</v>
      </c>
      <c r="AB2936" s="1" t="s">
        <v>48</v>
      </c>
    </row>
    <row r="2937" spans="1:28" x14ac:dyDescent="0.2">
      <c r="A2937" s="1" t="s">
        <v>5633</v>
      </c>
      <c r="B2937" s="1" t="s">
        <v>632</v>
      </c>
      <c r="C2937" s="1" t="s">
        <v>5634</v>
      </c>
      <c r="D2937" s="1" t="s">
        <v>50</v>
      </c>
      <c r="E2937" s="1" t="s">
        <v>31</v>
      </c>
      <c r="F2937" s="1" t="s">
        <v>73</v>
      </c>
      <c r="G2937" s="1" t="s">
        <v>110</v>
      </c>
      <c r="H2937" s="1" t="s">
        <v>55</v>
      </c>
      <c r="I2937" s="1" t="s">
        <v>75</v>
      </c>
      <c r="J2937" s="1" t="s">
        <v>36</v>
      </c>
      <c r="K2937" s="1" t="s">
        <v>101</v>
      </c>
      <c r="L2937" s="1" t="s">
        <v>38</v>
      </c>
      <c r="M2937" s="1" t="s">
        <v>39</v>
      </c>
      <c r="O2937" s="1" t="s">
        <v>895</v>
      </c>
      <c r="P2937" s="1" t="s">
        <v>226</v>
      </c>
      <c r="Q2937" s="1" t="s">
        <v>171</v>
      </c>
      <c r="R2937" s="1" t="s">
        <v>223</v>
      </c>
      <c r="S2937" s="1" t="s">
        <v>131</v>
      </c>
      <c r="T2937" s="1" t="s">
        <v>114</v>
      </c>
      <c r="U2937" s="1" t="s">
        <v>93</v>
      </c>
      <c r="V2937" s="1" t="s">
        <v>105</v>
      </c>
      <c r="W2937" s="1" t="s">
        <v>66</v>
      </c>
      <c r="X2937" s="1">
        <v>1</v>
      </c>
      <c r="Y2937" s="1" t="s">
        <v>168</v>
      </c>
      <c r="AA2937" s="1" t="s">
        <v>50</v>
      </c>
      <c r="AB2937" s="1" t="s">
        <v>69</v>
      </c>
    </row>
    <row r="2938" spans="1:28" x14ac:dyDescent="0.2">
      <c r="A2938" s="1" t="s">
        <v>5635</v>
      </c>
      <c r="B2938" s="1" t="s">
        <v>1313</v>
      </c>
      <c r="D2938" s="1" t="s">
        <v>50</v>
      </c>
      <c r="E2938" s="1" t="s">
        <v>31</v>
      </c>
      <c r="F2938" s="1" t="s">
        <v>73</v>
      </c>
      <c r="G2938" s="1" t="s">
        <v>74</v>
      </c>
      <c r="H2938" s="1" t="s">
        <v>55</v>
      </c>
      <c r="I2938" s="1" t="s">
        <v>85</v>
      </c>
      <c r="J2938" s="1" t="s">
        <v>56</v>
      </c>
      <c r="K2938" s="1" t="s">
        <v>57</v>
      </c>
      <c r="L2938" s="1" t="s">
        <v>118</v>
      </c>
      <c r="M2938" s="1" t="s">
        <v>59</v>
      </c>
      <c r="N2938" s="1" t="s">
        <v>89</v>
      </c>
      <c r="O2938" s="1" t="s">
        <v>2456</v>
      </c>
      <c r="P2938" s="1" t="s">
        <v>42</v>
      </c>
      <c r="Q2938" s="1" t="s">
        <v>163</v>
      </c>
      <c r="S2938" s="1" t="s">
        <v>131</v>
      </c>
      <c r="T2938" s="1" t="s">
        <v>114</v>
      </c>
      <c r="U2938" s="1">
        <v>2</v>
      </c>
      <c r="W2938" s="1" t="s">
        <v>125</v>
      </c>
      <c r="X2938" s="1" t="s">
        <v>151</v>
      </c>
      <c r="Z2938" s="1" t="s">
        <v>49</v>
      </c>
      <c r="AA2938" s="1" t="s">
        <v>95</v>
      </c>
      <c r="AB2938" s="1" t="s">
        <v>48</v>
      </c>
    </row>
    <row r="2939" spans="1:28" x14ac:dyDescent="0.2">
      <c r="A2939" s="1" t="s">
        <v>5636</v>
      </c>
      <c r="D2939" s="1" t="s">
        <v>50</v>
      </c>
      <c r="E2939" s="1" t="s">
        <v>31</v>
      </c>
      <c r="F2939" s="1" t="s">
        <v>73</v>
      </c>
      <c r="G2939" s="1" t="s">
        <v>74</v>
      </c>
      <c r="H2939" s="1" t="s">
        <v>136</v>
      </c>
      <c r="I2939" s="1" t="s">
        <v>35</v>
      </c>
      <c r="J2939" s="1" t="s">
        <v>86</v>
      </c>
      <c r="K2939" s="1" t="s">
        <v>57</v>
      </c>
      <c r="L2939" s="1" t="s">
        <v>58</v>
      </c>
      <c r="M2939" s="1" t="s">
        <v>204</v>
      </c>
      <c r="N2939" s="1" t="s">
        <v>60</v>
      </c>
      <c r="O2939" s="1" t="s">
        <v>182</v>
      </c>
      <c r="P2939" s="1" t="s">
        <v>103</v>
      </c>
      <c r="Q2939" s="1" t="s">
        <v>62</v>
      </c>
      <c r="R2939" s="1" t="s">
        <v>1335</v>
      </c>
      <c r="S2939" s="1" t="s">
        <v>92</v>
      </c>
      <c r="T2939" s="1" t="s">
        <v>81</v>
      </c>
      <c r="U2939" s="1" t="s">
        <v>93</v>
      </c>
      <c r="W2939" s="1" t="s">
        <v>82</v>
      </c>
      <c r="X2939" s="1">
        <v>1</v>
      </c>
      <c r="Y2939" s="1" t="s">
        <v>168</v>
      </c>
      <c r="Z2939" s="1" t="s">
        <v>68</v>
      </c>
      <c r="AA2939" s="1">
        <v>10</v>
      </c>
      <c r="AB2939" s="1" t="s">
        <v>69</v>
      </c>
    </row>
    <row r="2940" spans="1:28" x14ac:dyDescent="0.2">
      <c r="A2940" s="1" t="s">
        <v>5637</v>
      </c>
      <c r="D2940" s="1" t="s">
        <v>50</v>
      </c>
      <c r="E2940" s="1" t="s">
        <v>84</v>
      </c>
      <c r="F2940" s="1" t="s">
        <v>32</v>
      </c>
      <c r="G2940" s="1" t="s">
        <v>185</v>
      </c>
      <c r="H2940" s="1" t="s">
        <v>34</v>
      </c>
      <c r="I2940" s="1" t="s">
        <v>75</v>
      </c>
      <c r="J2940" s="1" t="s">
        <v>56</v>
      </c>
      <c r="K2940" s="1" t="s">
        <v>77</v>
      </c>
      <c r="L2940" s="1" t="s">
        <v>58</v>
      </c>
      <c r="M2940" s="1" t="s">
        <v>39</v>
      </c>
      <c r="N2940" s="1" t="s">
        <v>40</v>
      </c>
      <c r="O2940" s="1" t="s">
        <v>199</v>
      </c>
      <c r="P2940" s="1" t="s">
        <v>121</v>
      </c>
      <c r="Q2940" s="1" t="s">
        <v>171</v>
      </c>
      <c r="S2940" s="1" t="s">
        <v>92</v>
      </c>
      <c r="T2940" s="1" t="s">
        <v>123</v>
      </c>
      <c r="U2940" s="1">
        <v>2</v>
      </c>
      <c r="V2940" s="1" t="s">
        <v>132</v>
      </c>
      <c r="W2940" s="1" t="s">
        <v>66</v>
      </c>
      <c r="X2940" s="1">
        <v>1</v>
      </c>
      <c r="Y2940" s="1" t="s">
        <v>67</v>
      </c>
      <c r="Z2940" s="1" t="s">
        <v>68</v>
      </c>
      <c r="AA2940" s="1" t="s">
        <v>50</v>
      </c>
      <c r="AB2940" s="1" t="s">
        <v>48</v>
      </c>
    </row>
    <row r="2941" spans="1:28" x14ac:dyDescent="0.2">
      <c r="A2941" s="1" t="s">
        <v>5638</v>
      </c>
      <c r="B2941" s="1" t="s">
        <v>2909</v>
      </c>
      <c r="D2941" s="1" t="s">
        <v>109</v>
      </c>
      <c r="E2941" s="1" t="s">
        <v>84</v>
      </c>
      <c r="F2941" s="1" t="s">
        <v>73</v>
      </c>
      <c r="G2941" s="1" t="s">
        <v>110</v>
      </c>
      <c r="H2941" s="1" t="s">
        <v>34</v>
      </c>
      <c r="I2941" s="1" t="s">
        <v>85</v>
      </c>
      <c r="J2941" s="1" t="s">
        <v>86</v>
      </c>
      <c r="K2941" s="1" t="s">
        <v>77</v>
      </c>
      <c r="L2941" s="1" t="s">
        <v>78</v>
      </c>
      <c r="M2941" s="1" t="s">
        <v>181</v>
      </c>
      <c r="N2941" s="1" t="s">
        <v>40</v>
      </c>
      <c r="O2941" s="1" t="s">
        <v>338</v>
      </c>
      <c r="P2941" s="1" t="s">
        <v>103</v>
      </c>
      <c r="Q2941" s="1" t="s">
        <v>80</v>
      </c>
      <c r="S2941" s="1" t="s">
        <v>113</v>
      </c>
      <c r="T2941" s="1" t="s">
        <v>45</v>
      </c>
      <c r="U2941" s="1">
        <v>3</v>
      </c>
      <c r="V2941" s="1" t="s">
        <v>196</v>
      </c>
      <c r="W2941" s="1" t="s">
        <v>82</v>
      </c>
      <c r="X2941" s="1">
        <v>5</v>
      </c>
      <c r="Y2941" s="1" t="s">
        <v>69</v>
      </c>
      <c r="Z2941" s="1" t="s">
        <v>138</v>
      </c>
      <c r="AA2941" s="1">
        <v>20</v>
      </c>
      <c r="AB2941" s="1" t="s">
        <v>48</v>
      </c>
    </row>
    <row r="2942" spans="1:28" x14ac:dyDescent="0.2">
      <c r="A2942" s="1" t="s">
        <v>5639</v>
      </c>
      <c r="C2942" s="1" t="s">
        <v>5640</v>
      </c>
      <c r="D2942" s="1" t="s">
        <v>109</v>
      </c>
      <c r="E2942" s="1" t="s">
        <v>99</v>
      </c>
      <c r="F2942" s="1" t="s">
        <v>73</v>
      </c>
      <c r="G2942" s="1" t="s">
        <v>74</v>
      </c>
      <c r="H2942" s="1" t="s">
        <v>56</v>
      </c>
      <c r="I2942" s="1" t="s">
        <v>85</v>
      </c>
      <c r="J2942" s="1" t="s">
        <v>56</v>
      </c>
      <c r="K2942" s="1" t="s">
        <v>77</v>
      </c>
      <c r="L2942" s="1" t="s">
        <v>38</v>
      </c>
      <c r="M2942" s="1" t="s">
        <v>119</v>
      </c>
      <c r="N2942" s="1" t="s">
        <v>60</v>
      </c>
      <c r="O2942" s="1" t="s">
        <v>1389</v>
      </c>
      <c r="P2942" s="1" t="s">
        <v>121</v>
      </c>
      <c r="Q2942" s="1" t="s">
        <v>43</v>
      </c>
      <c r="R2942" s="1" t="s">
        <v>568</v>
      </c>
      <c r="S2942" s="1" t="s">
        <v>113</v>
      </c>
      <c r="T2942" s="1" t="s">
        <v>45</v>
      </c>
      <c r="U2942" s="1">
        <v>1</v>
      </c>
      <c r="V2942" s="1" t="s">
        <v>132</v>
      </c>
      <c r="W2942" s="1" t="s">
        <v>47</v>
      </c>
      <c r="X2942" s="1">
        <v>4</v>
      </c>
      <c r="Y2942" s="1" t="s">
        <v>69</v>
      </c>
      <c r="Z2942" s="1" t="s">
        <v>138</v>
      </c>
      <c r="AA2942" s="1" t="s">
        <v>50</v>
      </c>
      <c r="AB2942" s="1" t="s">
        <v>48</v>
      </c>
    </row>
    <row r="2943" spans="1:28" x14ac:dyDescent="0.2">
      <c r="A2943" s="1" t="s">
        <v>5641</v>
      </c>
      <c r="D2943" s="1">
        <v>42</v>
      </c>
      <c r="E2943" s="1" t="s">
        <v>31</v>
      </c>
      <c r="F2943" s="1" t="s">
        <v>32</v>
      </c>
      <c r="G2943" s="1" t="s">
        <v>259</v>
      </c>
      <c r="H2943" s="1" t="s">
        <v>136</v>
      </c>
      <c r="I2943" s="1" t="s">
        <v>35</v>
      </c>
      <c r="J2943" s="1" t="s">
        <v>36</v>
      </c>
      <c r="K2943" s="1" t="s">
        <v>87</v>
      </c>
      <c r="L2943" s="1" t="s">
        <v>118</v>
      </c>
      <c r="M2943" s="1" t="s">
        <v>39</v>
      </c>
      <c r="N2943" s="1" t="s">
        <v>190</v>
      </c>
      <c r="O2943" s="1" t="s">
        <v>144</v>
      </c>
      <c r="P2943" s="1" t="s">
        <v>226</v>
      </c>
      <c r="Q2943" s="1" t="s">
        <v>43</v>
      </c>
      <c r="S2943" s="1" t="s">
        <v>64</v>
      </c>
      <c r="T2943" s="1" t="s">
        <v>123</v>
      </c>
      <c r="U2943" s="1">
        <v>3</v>
      </c>
      <c r="V2943" s="1" t="s">
        <v>132</v>
      </c>
      <c r="W2943" s="1" t="s">
        <v>47</v>
      </c>
      <c r="X2943" s="1">
        <v>2</v>
      </c>
      <c r="Y2943" s="1" t="s">
        <v>67</v>
      </c>
      <c r="Z2943" s="1" t="s">
        <v>49</v>
      </c>
      <c r="AA2943" s="1" t="s">
        <v>95</v>
      </c>
      <c r="AB2943" s="1" t="s">
        <v>48</v>
      </c>
    </row>
    <row r="2944" spans="1:28" x14ac:dyDescent="0.2">
      <c r="A2944" s="1" t="s">
        <v>5642</v>
      </c>
      <c r="D2944" s="1" t="s">
        <v>109</v>
      </c>
      <c r="E2944" s="1" t="s">
        <v>31</v>
      </c>
      <c r="F2944" s="1" t="s">
        <v>153</v>
      </c>
      <c r="G2944" s="1" t="s">
        <v>215</v>
      </c>
      <c r="H2944" s="1" t="s">
        <v>56</v>
      </c>
      <c r="I2944" s="1" t="s">
        <v>85</v>
      </c>
      <c r="J2944" s="1" t="s">
        <v>86</v>
      </c>
      <c r="K2944" s="1" t="s">
        <v>37</v>
      </c>
      <c r="L2944" s="1" t="s">
        <v>38</v>
      </c>
      <c r="M2944" s="1" t="s">
        <v>39</v>
      </c>
      <c r="N2944" s="1" t="s">
        <v>138</v>
      </c>
      <c r="O2944" s="1" t="s">
        <v>455</v>
      </c>
      <c r="P2944" s="1" t="s">
        <v>103</v>
      </c>
      <c r="Q2944" s="1" t="s">
        <v>80</v>
      </c>
      <c r="S2944" s="1" t="s">
        <v>64</v>
      </c>
      <c r="T2944" s="1" t="s">
        <v>123</v>
      </c>
      <c r="U2944" s="1">
        <v>2</v>
      </c>
      <c r="V2944" s="1" t="s">
        <v>178</v>
      </c>
      <c r="W2944" s="1" t="s">
        <v>47</v>
      </c>
      <c r="X2944" s="1" t="s">
        <v>133</v>
      </c>
      <c r="Y2944" s="1" t="s">
        <v>67</v>
      </c>
      <c r="Z2944" s="1" t="s">
        <v>49</v>
      </c>
      <c r="AA2944" s="1">
        <v>50</v>
      </c>
      <c r="AB2944" s="1" t="s">
        <v>48</v>
      </c>
    </row>
    <row r="2945" spans="1:28" x14ac:dyDescent="0.2">
      <c r="A2945" s="1" t="s">
        <v>5643</v>
      </c>
      <c r="B2945" s="1" t="s">
        <v>3253</v>
      </c>
      <c r="D2945" s="1">
        <v>26</v>
      </c>
      <c r="E2945" s="1" t="s">
        <v>99</v>
      </c>
      <c r="F2945" s="1" t="s">
        <v>32</v>
      </c>
      <c r="G2945" s="1" t="s">
        <v>117</v>
      </c>
      <c r="H2945" s="1" t="s">
        <v>136</v>
      </c>
      <c r="I2945" s="1" t="s">
        <v>100</v>
      </c>
      <c r="J2945" s="1" t="s">
        <v>56</v>
      </c>
      <c r="K2945" s="1" t="s">
        <v>57</v>
      </c>
      <c r="L2945" s="1" t="s">
        <v>118</v>
      </c>
      <c r="M2945" s="1" t="s">
        <v>39</v>
      </c>
      <c r="N2945" s="1" t="s">
        <v>190</v>
      </c>
      <c r="O2945" s="1" t="s">
        <v>2037</v>
      </c>
      <c r="P2945" s="1" t="s">
        <v>103</v>
      </c>
      <c r="Q2945" s="1" t="s">
        <v>62</v>
      </c>
      <c r="R2945" s="1" t="s">
        <v>749</v>
      </c>
      <c r="S2945" s="1" t="s">
        <v>122</v>
      </c>
      <c r="T2945" s="1" t="s">
        <v>45</v>
      </c>
      <c r="U2945" s="1">
        <v>0</v>
      </c>
      <c r="V2945" s="1" t="s">
        <v>46</v>
      </c>
      <c r="W2945" s="1" t="s">
        <v>82</v>
      </c>
      <c r="X2945" s="1">
        <v>5</v>
      </c>
      <c r="Y2945" s="1" t="s">
        <v>168</v>
      </c>
      <c r="Z2945" s="1" t="s">
        <v>49</v>
      </c>
      <c r="AA2945" s="1">
        <v>10</v>
      </c>
      <c r="AB2945" s="1" t="s">
        <v>69</v>
      </c>
    </row>
    <row r="2946" spans="1:28" x14ac:dyDescent="0.2">
      <c r="A2946" s="1" t="s">
        <v>5644</v>
      </c>
      <c r="B2946" s="1" t="s">
        <v>927</v>
      </c>
      <c r="C2946" s="1" t="s">
        <v>5645</v>
      </c>
      <c r="D2946" s="1" t="s">
        <v>109</v>
      </c>
      <c r="E2946" s="1" t="s">
        <v>31</v>
      </c>
      <c r="F2946" s="1" t="s">
        <v>153</v>
      </c>
      <c r="G2946" s="1" t="s">
        <v>215</v>
      </c>
      <c r="H2946" s="1" t="s">
        <v>56</v>
      </c>
      <c r="I2946" s="1" t="s">
        <v>85</v>
      </c>
      <c r="J2946" s="1" t="s">
        <v>56</v>
      </c>
      <c r="K2946" s="1" t="s">
        <v>77</v>
      </c>
      <c r="L2946" s="1" t="s">
        <v>78</v>
      </c>
      <c r="M2946" s="1" t="s">
        <v>59</v>
      </c>
      <c r="N2946" s="1" t="s">
        <v>190</v>
      </c>
      <c r="O2946" s="1" t="s">
        <v>1363</v>
      </c>
      <c r="P2946" s="1" t="s">
        <v>121</v>
      </c>
      <c r="Q2946" s="1" t="s">
        <v>80</v>
      </c>
      <c r="S2946" s="1" t="s">
        <v>122</v>
      </c>
      <c r="T2946" s="1" t="s">
        <v>114</v>
      </c>
      <c r="U2946" s="1">
        <v>3</v>
      </c>
      <c r="V2946" s="1" t="s">
        <v>105</v>
      </c>
      <c r="W2946" s="1" t="s">
        <v>66</v>
      </c>
      <c r="X2946" s="1">
        <v>3</v>
      </c>
      <c r="Y2946" s="1" t="s">
        <v>168</v>
      </c>
      <c r="Z2946" s="1" t="s">
        <v>49</v>
      </c>
      <c r="AA2946" s="1">
        <v>20</v>
      </c>
      <c r="AB2946" s="1" t="s">
        <v>69</v>
      </c>
    </row>
    <row r="2947" spans="1:28" x14ac:dyDescent="0.2">
      <c r="A2947" s="1" t="s">
        <v>5646</v>
      </c>
      <c r="B2947" s="1" t="s">
        <v>4760</v>
      </c>
      <c r="C2947" s="1" t="s">
        <v>2088</v>
      </c>
      <c r="D2947" s="1" t="s">
        <v>109</v>
      </c>
      <c r="E2947" s="1" t="s">
        <v>84</v>
      </c>
      <c r="F2947" s="1" t="s">
        <v>153</v>
      </c>
      <c r="G2947" s="1" t="s">
        <v>218</v>
      </c>
      <c r="H2947" s="1" t="s">
        <v>56</v>
      </c>
      <c r="I2947" s="1" t="s">
        <v>75</v>
      </c>
      <c r="J2947" s="1" t="s">
        <v>56</v>
      </c>
      <c r="K2947" s="1" t="s">
        <v>37</v>
      </c>
      <c r="L2947" s="1" t="s">
        <v>38</v>
      </c>
      <c r="M2947" s="1" t="s">
        <v>204</v>
      </c>
      <c r="N2947" s="1" t="s">
        <v>138</v>
      </c>
      <c r="O2947" s="1" t="s">
        <v>604</v>
      </c>
      <c r="P2947" s="1" t="s">
        <v>103</v>
      </c>
      <c r="Q2947" s="1" t="s">
        <v>62</v>
      </c>
      <c r="S2947" s="1" t="s">
        <v>113</v>
      </c>
      <c r="T2947" s="1" t="s">
        <v>45</v>
      </c>
      <c r="U2947" s="1">
        <v>1</v>
      </c>
      <c r="V2947" s="1" t="s">
        <v>46</v>
      </c>
      <c r="W2947" s="1" t="s">
        <v>47</v>
      </c>
      <c r="X2947" s="1" t="s">
        <v>151</v>
      </c>
      <c r="Y2947" s="1" t="s">
        <v>168</v>
      </c>
      <c r="AA2947" s="1">
        <v>50</v>
      </c>
      <c r="AB2947" s="1" t="s">
        <v>48</v>
      </c>
    </row>
    <row r="2948" spans="1:28" x14ac:dyDescent="0.2">
      <c r="A2948" s="1" t="s">
        <v>5647</v>
      </c>
      <c r="B2948" s="1" t="s">
        <v>1487</v>
      </c>
      <c r="D2948" s="1">
        <v>71</v>
      </c>
      <c r="E2948" s="1" t="s">
        <v>116</v>
      </c>
      <c r="F2948" s="1" t="s">
        <v>73</v>
      </c>
      <c r="G2948" s="1" t="s">
        <v>142</v>
      </c>
      <c r="H2948" s="1" t="s">
        <v>34</v>
      </c>
      <c r="I2948" s="1" t="s">
        <v>75</v>
      </c>
      <c r="J2948" s="1" t="s">
        <v>86</v>
      </c>
      <c r="K2948" s="1" t="s">
        <v>101</v>
      </c>
      <c r="L2948" s="1" t="s">
        <v>58</v>
      </c>
      <c r="M2948" s="1" t="s">
        <v>204</v>
      </c>
      <c r="N2948" s="1" t="s">
        <v>94</v>
      </c>
      <c r="O2948" s="1" t="s">
        <v>1117</v>
      </c>
      <c r="P2948" s="1" t="s">
        <v>121</v>
      </c>
      <c r="Q2948" s="1" t="s">
        <v>62</v>
      </c>
      <c r="R2948" s="1" t="s">
        <v>129</v>
      </c>
      <c r="S2948" s="1" t="s">
        <v>122</v>
      </c>
      <c r="T2948" s="1" t="s">
        <v>114</v>
      </c>
      <c r="U2948" s="1" t="s">
        <v>93</v>
      </c>
      <c r="V2948" s="1" t="s">
        <v>178</v>
      </c>
      <c r="W2948" s="1" t="s">
        <v>82</v>
      </c>
      <c r="X2948" s="1">
        <v>1</v>
      </c>
      <c r="Z2948" s="1" t="s">
        <v>49</v>
      </c>
      <c r="AA2948" s="1">
        <v>20</v>
      </c>
      <c r="AB2948" s="1" t="s">
        <v>48</v>
      </c>
    </row>
    <row r="2949" spans="1:28" x14ac:dyDescent="0.2">
      <c r="A2949" s="1" t="s">
        <v>5648</v>
      </c>
      <c r="B2949" s="1" t="s">
        <v>4077</v>
      </c>
      <c r="C2949" s="1" t="s">
        <v>5649</v>
      </c>
      <c r="D2949" s="1" t="s">
        <v>109</v>
      </c>
      <c r="E2949" s="1" t="s">
        <v>99</v>
      </c>
      <c r="F2949" s="1" t="s">
        <v>153</v>
      </c>
      <c r="G2949" s="1" t="s">
        <v>154</v>
      </c>
      <c r="H2949" s="1" t="s">
        <v>55</v>
      </c>
      <c r="I2949" s="1" t="s">
        <v>100</v>
      </c>
      <c r="J2949" s="1" t="s">
        <v>76</v>
      </c>
      <c r="K2949" s="1" t="s">
        <v>37</v>
      </c>
      <c r="L2949" s="1" t="s">
        <v>155</v>
      </c>
      <c r="M2949" s="1" t="s">
        <v>204</v>
      </c>
      <c r="O2949" s="1" t="s">
        <v>2037</v>
      </c>
      <c r="P2949" s="1" t="s">
        <v>121</v>
      </c>
      <c r="Q2949" s="1" t="s">
        <v>43</v>
      </c>
      <c r="S2949" s="1" t="s">
        <v>122</v>
      </c>
      <c r="T2949" s="1" t="s">
        <v>45</v>
      </c>
      <c r="U2949" s="1">
        <v>3</v>
      </c>
      <c r="V2949" s="1" t="s">
        <v>124</v>
      </c>
      <c r="W2949" s="1" t="s">
        <v>125</v>
      </c>
      <c r="X2949" s="1">
        <v>1</v>
      </c>
      <c r="AA2949" s="1">
        <v>20</v>
      </c>
      <c r="AB2949" s="1" t="s">
        <v>48</v>
      </c>
    </row>
    <row r="2950" spans="1:28" x14ac:dyDescent="0.2">
      <c r="A2950" s="1" t="s">
        <v>5650</v>
      </c>
      <c r="D2950" s="1" t="s">
        <v>109</v>
      </c>
      <c r="E2950" s="1" t="s">
        <v>31</v>
      </c>
      <c r="F2950" s="1" t="s">
        <v>53</v>
      </c>
      <c r="G2950" s="1" t="s">
        <v>54</v>
      </c>
      <c r="H2950" s="1" t="s">
        <v>34</v>
      </c>
      <c r="I2950" s="1" t="s">
        <v>85</v>
      </c>
      <c r="J2950" s="1" t="s">
        <v>56</v>
      </c>
      <c r="K2950" s="1" t="s">
        <v>87</v>
      </c>
      <c r="L2950" s="1" t="s">
        <v>78</v>
      </c>
      <c r="M2950" s="1" t="s">
        <v>39</v>
      </c>
      <c r="N2950" s="1" t="s">
        <v>94</v>
      </c>
      <c r="O2950" s="1" t="s">
        <v>2102</v>
      </c>
      <c r="P2950" s="1" t="s">
        <v>226</v>
      </c>
      <c r="Q2950" s="1" t="s">
        <v>163</v>
      </c>
      <c r="R2950" s="1" t="s">
        <v>321</v>
      </c>
      <c r="S2950" s="1" t="s">
        <v>44</v>
      </c>
      <c r="T2950" s="1" t="s">
        <v>123</v>
      </c>
      <c r="U2950" s="1">
        <v>1</v>
      </c>
      <c r="V2950" s="1" t="s">
        <v>105</v>
      </c>
      <c r="W2950" s="1" t="s">
        <v>125</v>
      </c>
      <c r="X2950" s="1">
        <v>4</v>
      </c>
      <c r="Y2950" s="1" t="s">
        <v>67</v>
      </c>
      <c r="Z2950" s="1" t="s">
        <v>94</v>
      </c>
      <c r="AA2950" s="1" t="s">
        <v>95</v>
      </c>
      <c r="AB2950" s="1" t="s">
        <v>48</v>
      </c>
    </row>
    <row r="2951" spans="1:28" x14ac:dyDescent="0.2">
      <c r="A2951" s="1" t="s">
        <v>5651</v>
      </c>
      <c r="D2951" s="1">
        <v>83</v>
      </c>
      <c r="E2951" s="1" t="s">
        <v>116</v>
      </c>
      <c r="F2951" s="1" t="s">
        <v>73</v>
      </c>
      <c r="G2951" s="1" t="s">
        <v>74</v>
      </c>
      <c r="H2951" s="1" t="s">
        <v>34</v>
      </c>
      <c r="I2951" s="1" t="s">
        <v>100</v>
      </c>
      <c r="J2951" s="1" t="s">
        <v>56</v>
      </c>
      <c r="K2951" s="1" t="s">
        <v>87</v>
      </c>
      <c r="L2951" s="1" t="s">
        <v>78</v>
      </c>
      <c r="M2951" s="1" t="s">
        <v>181</v>
      </c>
      <c r="N2951" s="1" t="s">
        <v>60</v>
      </c>
      <c r="O2951" s="1" t="s">
        <v>3031</v>
      </c>
      <c r="P2951" s="1" t="s">
        <v>121</v>
      </c>
      <c r="Q2951" s="1" t="s">
        <v>171</v>
      </c>
      <c r="S2951" s="1" t="s">
        <v>131</v>
      </c>
      <c r="T2951" s="1" t="s">
        <v>45</v>
      </c>
      <c r="U2951" s="1">
        <v>2</v>
      </c>
      <c r="V2951" s="1" t="s">
        <v>65</v>
      </c>
      <c r="W2951" s="1" t="s">
        <v>82</v>
      </c>
      <c r="X2951" s="1">
        <v>5</v>
      </c>
      <c r="Y2951" s="1" t="s">
        <v>48</v>
      </c>
      <c r="Z2951" s="1" t="s">
        <v>175</v>
      </c>
      <c r="AA2951" s="1" t="s">
        <v>95</v>
      </c>
      <c r="AB2951" s="1" t="s">
        <v>69</v>
      </c>
    </row>
    <row r="2952" spans="1:28" x14ac:dyDescent="0.2">
      <c r="A2952" s="1" t="s">
        <v>5652</v>
      </c>
      <c r="B2952" s="1" t="s">
        <v>1983</v>
      </c>
      <c r="C2952" s="1" t="s">
        <v>5653</v>
      </c>
      <c r="D2952" s="1" t="s">
        <v>109</v>
      </c>
      <c r="E2952" s="1" t="s">
        <v>72</v>
      </c>
      <c r="F2952" s="1" t="s">
        <v>73</v>
      </c>
      <c r="G2952" s="1" t="s">
        <v>110</v>
      </c>
      <c r="H2952" s="1" t="s">
        <v>55</v>
      </c>
      <c r="I2952" s="1" t="s">
        <v>75</v>
      </c>
      <c r="J2952" s="1" t="s">
        <v>86</v>
      </c>
      <c r="K2952" s="1" t="s">
        <v>87</v>
      </c>
      <c r="L2952" s="1" t="s">
        <v>78</v>
      </c>
      <c r="M2952" s="1" t="s">
        <v>88</v>
      </c>
      <c r="N2952" s="1" t="s">
        <v>94</v>
      </c>
      <c r="O2952" s="1" t="s">
        <v>475</v>
      </c>
      <c r="P2952" s="1" t="s">
        <v>42</v>
      </c>
      <c r="Q2952" s="1" t="s">
        <v>43</v>
      </c>
      <c r="S2952" s="1" t="s">
        <v>122</v>
      </c>
      <c r="T2952" s="1" t="s">
        <v>45</v>
      </c>
      <c r="U2952" s="1">
        <v>3</v>
      </c>
      <c r="V2952" s="1" t="s">
        <v>196</v>
      </c>
      <c r="W2952" s="1" t="s">
        <v>82</v>
      </c>
      <c r="X2952" s="1">
        <v>1</v>
      </c>
      <c r="Y2952" s="1" t="s">
        <v>67</v>
      </c>
      <c r="Z2952" s="1" t="s">
        <v>49</v>
      </c>
      <c r="AA2952" s="1">
        <v>50</v>
      </c>
      <c r="AB2952" s="1" t="s">
        <v>48</v>
      </c>
    </row>
    <row r="2953" spans="1:28" x14ac:dyDescent="0.2">
      <c r="A2953" s="1" t="s">
        <v>5654</v>
      </c>
      <c r="B2953" s="1" t="s">
        <v>4617</v>
      </c>
      <c r="C2953" s="1" t="s">
        <v>5655</v>
      </c>
      <c r="D2953" s="1" t="s">
        <v>109</v>
      </c>
      <c r="E2953" s="1" t="s">
        <v>99</v>
      </c>
      <c r="F2953" s="1" t="s">
        <v>53</v>
      </c>
      <c r="G2953" s="1" t="s">
        <v>135</v>
      </c>
      <c r="H2953" s="1" t="s">
        <v>56</v>
      </c>
      <c r="I2953" s="1" t="s">
        <v>100</v>
      </c>
      <c r="J2953" s="1" t="s">
        <v>76</v>
      </c>
      <c r="K2953" s="1" t="s">
        <v>37</v>
      </c>
      <c r="L2953" s="1" t="s">
        <v>38</v>
      </c>
      <c r="M2953" s="1" t="s">
        <v>39</v>
      </c>
      <c r="N2953" s="1" t="s">
        <v>60</v>
      </c>
      <c r="O2953" s="1" t="s">
        <v>304</v>
      </c>
      <c r="P2953" s="1" t="s">
        <v>226</v>
      </c>
      <c r="Q2953" s="1" t="s">
        <v>43</v>
      </c>
      <c r="R2953" s="1" t="s">
        <v>2373</v>
      </c>
      <c r="S2953" s="1" t="s">
        <v>44</v>
      </c>
      <c r="T2953" s="1" t="s">
        <v>45</v>
      </c>
      <c r="U2953" s="1" t="s">
        <v>93</v>
      </c>
      <c r="V2953" s="1" t="s">
        <v>105</v>
      </c>
      <c r="W2953" s="1" t="s">
        <v>66</v>
      </c>
      <c r="X2953" s="1">
        <v>4</v>
      </c>
      <c r="Y2953" s="1" t="s">
        <v>67</v>
      </c>
      <c r="Z2953" s="1" t="s">
        <v>68</v>
      </c>
      <c r="AA2953" s="1" t="s">
        <v>50</v>
      </c>
      <c r="AB2953" s="1" t="s">
        <v>69</v>
      </c>
    </row>
    <row r="2954" spans="1:28" x14ac:dyDescent="0.2">
      <c r="A2954" s="1" t="s">
        <v>5656</v>
      </c>
      <c r="B2954" s="1" t="s">
        <v>5657</v>
      </c>
      <c r="C2954" s="1" t="s">
        <v>336</v>
      </c>
      <c r="D2954" s="1" t="s">
        <v>109</v>
      </c>
      <c r="E2954" s="1" t="s">
        <v>84</v>
      </c>
      <c r="F2954" s="1" t="s">
        <v>53</v>
      </c>
      <c r="G2954" s="1" t="s">
        <v>54</v>
      </c>
      <c r="H2954" s="1" t="s">
        <v>34</v>
      </c>
      <c r="I2954" s="1" t="s">
        <v>75</v>
      </c>
      <c r="J2954" s="1" t="s">
        <v>56</v>
      </c>
      <c r="K2954" s="1" t="s">
        <v>37</v>
      </c>
      <c r="L2954" s="1" t="s">
        <v>155</v>
      </c>
      <c r="M2954" s="1" t="s">
        <v>59</v>
      </c>
      <c r="N2954" s="1" t="s">
        <v>40</v>
      </c>
      <c r="O2954" s="1" t="s">
        <v>2907</v>
      </c>
      <c r="P2954" s="1" t="s">
        <v>42</v>
      </c>
      <c r="Q2954" s="1" t="s">
        <v>163</v>
      </c>
      <c r="S2954" s="1" t="s">
        <v>248</v>
      </c>
      <c r="T2954" s="1" t="s">
        <v>45</v>
      </c>
      <c r="U2954" s="1">
        <v>3</v>
      </c>
      <c r="V2954" s="1" t="s">
        <v>124</v>
      </c>
      <c r="W2954" s="1" t="s">
        <v>66</v>
      </c>
      <c r="X2954" s="1">
        <v>2</v>
      </c>
      <c r="Y2954" s="1" t="s">
        <v>67</v>
      </c>
      <c r="Z2954" s="1" t="s">
        <v>68</v>
      </c>
      <c r="AA2954" s="1">
        <v>20</v>
      </c>
      <c r="AB2954" s="1" t="s">
        <v>48</v>
      </c>
    </row>
    <row r="2955" spans="1:28" x14ac:dyDescent="0.2">
      <c r="A2955" s="1" t="s">
        <v>5658</v>
      </c>
      <c r="D2955" s="1" t="s">
        <v>50</v>
      </c>
      <c r="E2955" s="1" t="s">
        <v>99</v>
      </c>
      <c r="F2955" s="1" t="s">
        <v>73</v>
      </c>
      <c r="G2955" s="1" t="s">
        <v>74</v>
      </c>
      <c r="H2955" s="1" t="s">
        <v>55</v>
      </c>
      <c r="I2955" s="1" t="s">
        <v>100</v>
      </c>
      <c r="J2955" s="1" t="s">
        <v>222</v>
      </c>
      <c r="K2955" s="1" t="s">
        <v>77</v>
      </c>
      <c r="L2955" s="1" t="s">
        <v>38</v>
      </c>
      <c r="M2955" s="1" t="s">
        <v>59</v>
      </c>
      <c r="N2955" s="1" t="s">
        <v>60</v>
      </c>
      <c r="O2955" s="1" t="s">
        <v>3327</v>
      </c>
      <c r="P2955" s="1" t="s">
        <v>121</v>
      </c>
      <c r="Q2955" s="1" t="s">
        <v>62</v>
      </c>
      <c r="S2955" s="1" t="s">
        <v>44</v>
      </c>
      <c r="T2955" s="1" t="s">
        <v>45</v>
      </c>
      <c r="U2955" s="1">
        <v>1</v>
      </c>
      <c r="V2955" s="1" t="s">
        <v>160</v>
      </c>
      <c r="W2955" s="1" t="s">
        <v>82</v>
      </c>
      <c r="X2955" s="1">
        <v>4</v>
      </c>
      <c r="Y2955" s="1" t="s">
        <v>67</v>
      </c>
      <c r="Z2955" s="1" t="s">
        <v>68</v>
      </c>
      <c r="AA2955" s="1" t="s">
        <v>95</v>
      </c>
      <c r="AB2955" s="1" t="s">
        <v>69</v>
      </c>
    </row>
    <row r="2956" spans="1:28" x14ac:dyDescent="0.2">
      <c r="A2956" s="1" t="s">
        <v>5659</v>
      </c>
      <c r="B2956" s="1" t="s">
        <v>3775</v>
      </c>
      <c r="D2956" s="1" t="s">
        <v>109</v>
      </c>
      <c r="E2956" s="1" t="s">
        <v>116</v>
      </c>
      <c r="F2956" s="1" t="s">
        <v>73</v>
      </c>
      <c r="G2956" s="1" t="s">
        <v>142</v>
      </c>
      <c r="H2956" s="1" t="s">
        <v>34</v>
      </c>
      <c r="I2956" s="1" t="s">
        <v>75</v>
      </c>
      <c r="J2956" s="1" t="s">
        <v>86</v>
      </c>
      <c r="K2956" s="1" t="s">
        <v>57</v>
      </c>
      <c r="L2956" s="1" t="s">
        <v>78</v>
      </c>
      <c r="M2956" s="1" t="s">
        <v>59</v>
      </c>
      <c r="N2956" s="1" t="s">
        <v>190</v>
      </c>
      <c r="O2956" s="1" t="s">
        <v>1416</v>
      </c>
      <c r="P2956" s="1" t="s">
        <v>42</v>
      </c>
      <c r="Q2956" s="1" t="s">
        <v>163</v>
      </c>
      <c r="R2956" s="1" t="s">
        <v>2078</v>
      </c>
      <c r="S2956" s="1" t="s">
        <v>248</v>
      </c>
      <c r="T2956" s="1" t="s">
        <v>123</v>
      </c>
      <c r="U2956" s="1">
        <v>3</v>
      </c>
      <c r="V2956" s="1" t="s">
        <v>46</v>
      </c>
      <c r="W2956" s="1" t="s">
        <v>82</v>
      </c>
      <c r="X2956" s="1">
        <v>3</v>
      </c>
      <c r="Y2956" s="1" t="s">
        <v>48</v>
      </c>
      <c r="Z2956" s="1" t="s">
        <v>175</v>
      </c>
      <c r="AA2956" s="1" t="s">
        <v>50</v>
      </c>
      <c r="AB2956" s="1" t="s">
        <v>48</v>
      </c>
    </row>
    <row r="2957" spans="1:28" x14ac:dyDescent="0.2">
      <c r="A2957" s="1" t="s">
        <v>5660</v>
      </c>
      <c r="B2957" s="1" t="s">
        <v>4880</v>
      </c>
      <c r="D2957" s="1">
        <v>65</v>
      </c>
      <c r="E2957" s="1" t="s">
        <v>31</v>
      </c>
      <c r="F2957" s="1" t="s">
        <v>73</v>
      </c>
      <c r="G2957" s="1" t="s">
        <v>110</v>
      </c>
      <c r="H2957" s="1" t="s">
        <v>56</v>
      </c>
      <c r="I2957" s="1" t="s">
        <v>100</v>
      </c>
      <c r="J2957" s="1" t="s">
        <v>86</v>
      </c>
      <c r="K2957" s="1" t="s">
        <v>37</v>
      </c>
      <c r="L2957" s="1" t="s">
        <v>118</v>
      </c>
      <c r="M2957" s="1" t="s">
        <v>204</v>
      </c>
      <c r="N2957" s="1" t="s">
        <v>60</v>
      </c>
      <c r="O2957" s="1" t="s">
        <v>1538</v>
      </c>
      <c r="P2957" s="1" t="s">
        <v>121</v>
      </c>
      <c r="Q2957" s="1" t="s">
        <v>80</v>
      </c>
      <c r="S2957" s="1" t="s">
        <v>113</v>
      </c>
      <c r="T2957" s="1" t="s">
        <v>81</v>
      </c>
      <c r="U2957" s="1">
        <v>0</v>
      </c>
      <c r="W2957" s="1" t="s">
        <v>47</v>
      </c>
      <c r="X2957" s="1">
        <v>5</v>
      </c>
      <c r="Y2957" s="1" t="s">
        <v>69</v>
      </c>
      <c r="AA2957" s="1">
        <v>10</v>
      </c>
      <c r="AB2957" s="1" t="s">
        <v>69</v>
      </c>
    </row>
    <row r="2958" spans="1:28" x14ac:dyDescent="0.2">
      <c r="A2958" s="1" t="s">
        <v>5661</v>
      </c>
      <c r="C2958" s="1" t="s">
        <v>5662</v>
      </c>
      <c r="D2958" s="1">
        <v>83</v>
      </c>
      <c r="E2958" s="1" t="s">
        <v>72</v>
      </c>
      <c r="F2958" s="1" t="s">
        <v>53</v>
      </c>
      <c r="G2958" s="1" t="s">
        <v>54</v>
      </c>
      <c r="H2958" s="1" t="s">
        <v>136</v>
      </c>
      <c r="I2958" s="1" t="s">
        <v>75</v>
      </c>
      <c r="J2958" s="1" t="s">
        <v>222</v>
      </c>
      <c r="K2958" s="1" t="s">
        <v>77</v>
      </c>
      <c r="L2958" s="1" t="s">
        <v>78</v>
      </c>
      <c r="M2958" s="1" t="s">
        <v>88</v>
      </c>
      <c r="N2958" s="1" t="s">
        <v>40</v>
      </c>
      <c r="O2958" s="1" t="s">
        <v>1828</v>
      </c>
      <c r="P2958" s="1" t="s">
        <v>121</v>
      </c>
      <c r="Q2958" s="1" t="s">
        <v>62</v>
      </c>
      <c r="S2958" s="1" t="s">
        <v>122</v>
      </c>
      <c r="T2958" s="1" t="s">
        <v>45</v>
      </c>
      <c r="U2958" s="1">
        <v>0</v>
      </c>
      <c r="V2958" s="1" t="s">
        <v>132</v>
      </c>
      <c r="W2958" s="1" t="s">
        <v>82</v>
      </c>
      <c r="X2958" s="1">
        <v>3</v>
      </c>
      <c r="Y2958" s="1" t="s">
        <v>168</v>
      </c>
      <c r="Z2958" s="1" t="s">
        <v>49</v>
      </c>
      <c r="AA2958" s="1">
        <v>50</v>
      </c>
      <c r="AB2958" s="1" t="s">
        <v>69</v>
      </c>
    </row>
    <row r="2959" spans="1:28" x14ac:dyDescent="0.2">
      <c r="A2959" s="1" t="s">
        <v>5663</v>
      </c>
      <c r="D2959" s="1" t="s">
        <v>50</v>
      </c>
      <c r="E2959" s="1" t="s">
        <v>72</v>
      </c>
      <c r="F2959" s="1" t="s">
        <v>32</v>
      </c>
      <c r="G2959" s="1" t="s">
        <v>185</v>
      </c>
      <c r="H2959" s="1" t="s">
        <v>34</v>
      </c>
      <c r="I2959" s="1" t="s">
        <v>75</v>
      </c>
      <c r="J2959" s="1" t="s">
        <v>56</v>
      </c>
      <c r="K2959" s="1" t="s">
        <v>87</v>
      </c>
      <c r="L2959" s="1" t="s">
        <v>38</v>
      </c>
      <c r="M2959" s="1" t="s">
        <v>119</v>
      </c>
      <c r="O2959" s="1" t="s">
        <v>2222</v>
      </c>
      <c r="P2959" s="1" t="s">
        <v>42</v>
      </c>
      <c r="Q2959" s="1" t="s">
        <v>62</v>
      </c>
      <c r="S2959" s="1" t="s">
        <v>122</v>
      </c>
      <c r="T2959" s="1" t="s">
        <v>123</v>
      </c>
      <c r="U2959" s="1">
        <v>3</v>
      </c>
      <c r="V2959" s="1" t="s">
        <v>124</v>
      </c>
      <c r="W2959" s="1" t="s">
        <v>125</v>
      </c>
      <c r="X2959" s="1">
        <v>2</v>
      </c>
      <c r="Y2959" s="1" t="s">
        <v>48</v>
      </c>
      <c r="Z2959" s="1" t="s">
        <v>49</v>
      </c>
      <c r="AA2959" s="1">
        <v>20</v>
      </c>
      <c r="AB2959" s="1" t="s">
        <v>48</v>
      </c>
    </row>
    <row r="2960" spans="1:28" x14ac:dyDescent="0.2">
      <c r="A2960" s="1" t="s">
        <v>5664</v>
      </c>
      <c r="B2960" s="1" t="s">
        <v>713</v>
      </c>
      <c r="D2960" s="1">
        <v>19</v>
      </c>
      <c r="E2960" s="1" t="s">
        <v>72</v>
      </c>
      <c r="F2960" s="1" t="s">
        <v>153</v>
      </c>
      <c r="G2960" s="1" t="s">
        <v>218</v>
      </c>
      <c r="H2960" s="1" t="s">
        <v>56</v>
      </c>
      <c r="I2960" s="1" t="s">
        <v>100</v>
      </c>
      <c r="J2960" s="1" t="s">
        <v>86</v>
      </c>
      <c r="K2960" s="1" t="s">
        <v>77</v>
      </c>
      <c r="L2960" s="1" t="s">
        <v>38</v>
      </c>
      <c r="M2960" s="1" t="s">
        <v>204</v>
      </c>
      <c r="N2960" s="1" t="s">
        <v>60</v>
      </c>
      <c r="O2960" s="1" t="s">
        <v>1389</v>
      </c>
      <c r="P2960" s="1" t="s">
        <v>121</v>
      </c>
      <c r="Q2960" s="1" t="s">
        <v>171</v>
      </c>
      <c r="R2960" s="1" t="s">
        <v>3156</v>
      </c>
      <c r="S2960" s="1" t="s">
        <v>131</v>
      </c>
      <c r="T2960" s="1" t="s">
        <v>114</v>
      </c>
      <c r="U2960" s="1">
        <v>1</v>
      </c>
      <c r="W2960" s="1" t="s">
        <v>47</v>
      </c>
      <c r="X2960" s="1" t="s">
        <v>133</v>
      </c>
      <c r="Z2960" s="1" t="s">
        <v>138</v>
      </c>
      <c r="AA2960" s="1">
        <v>20</v>
      </c>
      <c r="AB2960" s="1" t="s">
        <v>69</v>
      </c>
    </row>
    <row r="2961" spans="1:28" x14ac:dyDescent="0.2">
      <c r="A2961" s="1" t="s">
        <v>5665</v>
      </c>
      <c r="B2961" s="1" t="s">
        <v>4833</v>
      </c>
      <c r="C2961" s="1" t="s">
        <v>5666</v>
      </c>
      <c r="D2961" s="1" t="s">
        <v>109</v>
      </c>
      <c r="E2961" s="1" t="s">
        <v>72</v>
      </c>
      <c r="F2961" s="1" t="s">
        <v>73</v>
      </c>
      <c r="G2961" s="1" t="s">
        <v>74</v>
      </c>
      <c r="H2961" s="1" t="s">
        <v>34</v>
      </c>
      <c r="I2961" s="1" t="s">
        <v>85</v>
      </c>
      <c r="J2961" s="1" t="s">
        <v>36</v>
      </c>
      <c r="K2961" s="1" t="s">
        <v>87</v>
      </c>
      <c r="L2961" s="1" t="s">
        <v>38</v>
      </c>
      <c r="M2961" s="1" t="s">
        <v>59</v>
      </c>
      <c r="N2961" s="1" t="s">
        <v>60</v>
      </c>
      <c r="O2961" s="1" t="s">
        <v>416</v>
      </c>
      <c r="P2961" s="1" t="s">
        <v>121</v>
      </c>
      <c r="Q2961" s="1" t="s">
        <v>62</v>
      </c>
      <c r="S2961" s="1" t="s">
        <v>44</v>
      </c>
      <c r="T2961" s="1" t="s">
        <v>123</v>
      </c>
      <c r="U2961" s="1">
        <v>1</v>
      </c>
      <c r="W2961" s="1" t="s">
        <v>47</v>
      </c>
      <c r="X2961" s="1">
        <v>4</v>
      </c>
      <c r="Y2961" s="1" t="s">
        <v>48</v>
      </c>
      <c r="AA2961" s="1" t="s">
        <v>95</v>
      </c>
      <c r="AB2961" s="1" t="s">
        <v>69</v>
      </c>
    </row>
    <row r="2962" spans="1:28" x14ac:dyDescent="0.2">
      <c r="A2962" s="1" t="s">
        <v>5667</v>
      </c>
      <c r="C2962" s="1" t="s">
        <v>5668</v>
      </c>
      <c r="D2962" s="1" t="s">
        <v>50</v>
      </c>
      <c r="E2962" s="1" t="s">
        <v>99</v>
      </c>
      <c r="F2962" s="1" t="s">
        <v>53</v>
      </c>
      <c r="G2962" s="1" t="s">
        <v>148</v>
      </c>
      <c r="H2962" s="1" t="s">
        <v>34</v>
      </c>
      <c r="I2962" s="1" t="s">
        <v>75</v>
      </c>
      <c r="J2962" s="1" t="s">
        <v>76</v>
      </c>
      <c r="K2962" s="1" t="s">
        <v>37</v>
      </c>
      <c r="L2962" s="1" t="s">
        <v>155</v>
      </c>
      <c r="M2962" s="1" t="s">
        <v>59</v>
      </c>
      <c r="N2962" s="1" t="s">
        <v>190</v>
      </c>
      <c r="O2962" s="1" t="s">
        <v>4129</v>
      </c>
      <c r="P2962" s="1" t="s">
        <v>121</v>
      </c>
      <c r="Q2962" s="1" t="s">
        <v>43</v>
      </c>
      <c r="R2962" s="1" t="s">
        <v>324</v>
      </c>
      <c r="S2962" s="1" t="s">
        <v>248</v>
      </c>
      <c r="T2962" s="1" t="s">
        <v>114</v>
      </c>
      <c r="U2962" s="1">
        <v>3</v>
      </c>
      <c r="V2962" s="1" t="s">
        <v>160</v>
      </c>
      <c r="W2962" s="1" t="s">
        <v>82</v>
      </c>
      <c r="X2962" s="1">
        <v>1</v>
      </c>
      <c r="Y2962" s="1" t="s">
        <v>168</v>
      </c>
      <c r="Z2962" s="1" t="s">
        <v>68</v>
      </c>
      <c r="AA2962" s="1">
        <v>10</v>
      </c>
      <c r="AB2962" s="1" t="s">
        <v>69</v>
      </c>
    </row>
    <row r="2963" spans="1:28" x14ac:dyDescent="0.2">
      <c r="A2963" s="1" t="s">
        <v>5669</v>
      </c>
      <c r="B2963" s="1" t="s">
        <v>3134</v>
      </c>
      <c r="D2963" s="1" t="s">
        <v>109</v>
      </c>
      <c r="E2963" s="1" t="s">
        <v>31</v>
      </c>
      <c r="F2963" s="1" t="s">
        <v>153</v>
      </c>
      <c r="G2963" s="1" t="s">
        <v>218</v>
      </c>
      <c r="H2963" s="1" t="s">
        <v>34</v>
      </c>
      <c r="I2963" s="1" t="s">
        <v>35</v>
      </c>
      <c r="J2963" s="1" t="s">
        <v>222</v>
      </c>
      <c r="K2963" s="1" t="s">
        <v>37</v>
      </c>
      <c r="L2963" s="1" t="s">
        <v>155</v>
      </c>
      <c r="M2963" s="1" t="s">
        <v>204</v>
      </c>
      <c r="N2963" s="1" t="s">
        <v>40</v>
      </c>
      <c r="O2963" s="1" t="s">
        <v>687</v>
      </c>
      <c r="P2963" s="1" t="s">
        <v>226</v>
      </c>
      <c r="Q2963" s="1" t="s">
        <v>62</v>
      </c>
      <c r="R2963" s="1" t="s">
        <v>1206</v>
      </c>
      <c r="S2963" s="1" t="s">
        <v>113</v>
      </c>
      <c r="T2963" s="1" t="s">
        <v>45</v>
      </c>
      <c r="U2963" s="1">
        <v>2</v>
      </c>
      <c r="V2963" s="1" t="s">
        <v>65</v>
      </c>
      <c r="W2963" s="1" t="s">
        <v>47</v>
      </c>
      <c r="X2963" s="1">
        <v>1</v>
      </c>
      <c r="Y2963" s="1" t="s">
        <v>168</v>
      </c>
      <c r="Z2963" s="1" t="s">
        <v>94</v>
      </c>
      <c r="AA2963" s="1" t="s">
        <v>50</v>
      </c>
      <c r="AB2963" s="1" t="s">
        <v>69</v>
      </c>
    </row>
    <row r="2964" spans="1:28" x14ac:dyDescent="0.2">
      <c r="A2964" s="1" t="s">
        <v>5670</v>
      </c>
      <c r="B2964" s="1" t="s">
        <v>300</v>
      </c>
      <c r="D2964" s="1" t="s">
        <v>109</v>
      </c>
      <c r="E2964" s="1" t="s">
        <v>99</v>
      </c>
      <c r="F2964" s="1" t="s">
        <v>73</v>
      </c>
      <c r="G2964" s="1" t="s">
        <v>74</v>
      </c>
      <c r="H2964" s="1" t="s">
        <v>34</v>
      </c>
      <c r="I2964" s="1" t="s">
        <v>100</v>
      </c>
      <c r="J2964" s="1" t="s">
        <v>36</v>
      </c>
      <c r="K2964" s="1" t="s">
        <v>57</v>
      </c>
      <c r="L2964" s="1" t="s">
        <v>155</v>
      </c>
      <c r="M2964" s="1" t="s">
        <v>59</v>
      </c>
      <c r="N2964" s="1" t="s">
        <v>138</v>
      </c>
      <c r="O2964" s="1" t="s">
        <v>260</v>
      </c>
      <c r="P2964" s="1" t="s">
        <v>226</v>
      </c>
      <c r="Q2964" s="1" t="s">
        <v>80</v>
      </c>
      <c r="S2964" s="1" t="s">
        <v>122</v>
      </c>
      <c r="T2964" s="1" t="s">
        <v>114</v>
      </c>
      <c r="U2964" s="1" t="s">
        <v>93</v>
      </c>
      <c r="V2964" s="1" t="s">
        <v>178</v>
      </c>
      <c r="W2964" s="1" t="s">
        <v>47</v>
      </c>
      <c r="X2964" s="1">
        <v>2</v>
      </c>
      <c r="Y2964" s="1" t="s">
        <v>69</v>
      </c>
      <c r="Z2964" s="1" t="s">
        <v>49</v>
      </c>
      <c r="AA2964" s="1" t="s">
        <v>50</v>
      </c>
      <c r="AB2964" s="1" t="s">
        <v>69</v>
      </c>
    </row>
    <row r="2965" spans="1:28" x14ac:dyDescent="0.2">
      <c r="A2965" s="1" t="s">
        <v>5671</v>
      </c>
      <c r="D2965" s="1">
        <v>8</v>
      </c>
      <c r="E2965" s="1" t="s">
        <v>72</v>
      </c>
      <c r="F2965" s="1" t="s">
        <v>32</v>
      </c>
      <c r="G2965" s="1" t="s">
        <v>259</v>
      </c>
      <c r="H2965" s="1" t="s">
        <v>56</v>
      </c>
      <c r="I2965" s="1" t="s">
        <v>35</v>
      </c>
      <c r="J2965" s="1" t="s">
        <v>222</v>
      </c>
      <c r="K2965" s="1" t="s">
        <v>57</v>
      </c>
      <c r="L2965" s="1" t="s">
        <v>118</v>
      </c>
      <c r="M2965" s="1" t="s">
        <v>59</v>
      </c>
      <c r="N2965" s="1" t="s">
        <v>40</v>
      </c>
      <c r="O2965" s="1" t="s">
        <v>255</v>
      </c>
      <c r="P2965" s="1" t="s">
        <v>103</v>
      </c>
      <c r="Q2965" s="1" t="s">
        <v>80</v>
      </c>
      <c r="S2965" s="1" t="s">
        <v>122</v>
      </c>
      <c r="T2965" s="1" t="s">
        <v>114</v>
      </c>
      <c r="U2965" s="1">
        <v>2</v>
      </c>
      <c r="V2965" s="1" t="s">
        <v>124</v>
      </c>
      <c r="W2965" s="1" t="s">
        <v>47</v>
      </c>
      <c r="X2965" s="1" t="s">
        <v>133</v>
      </c>
      <c r="Y2965" s="1" t="s">
        <v>67</v>
      </c>
      <c r="Z2965" s="1" t="s">
        <v>49</v>
      </c>
      <c r="AA2965" s="1">
        <v>20</v>
      </c>
      <c r="AB2965" s="1" t="s">
        <v>69</v>
      </c>
    </row>
    <row r="2966" spans="1:28" x14ac:dyDescent="0.2">
      <c r="A2966" s="1" t="s">
        <v>5672</v>
      </c>
      <c r="B2966" s="1" t="s">
        <v>1385</v>
      </c>
      <c r="C2966" s="1" t="s">
        <v>5673</v>
      </c>
      <c r="D2966" s="1" t="s">
        <v>50</v>
      </c>
      <c r="E2966" s="1" t="s">
        <v>116</v>
      </c>
      <c r="F2966" s="1" t="s">
        <v>73</v>
      </c>
      <c r="G2966" s="1" t="s">
        <v>110</v>
      </c>
      <c r="H2966" s="1" t="s">
        <v>34</v>
      </c>
      <c r="I2966" s="1" t="s">
        <v>75</v>
      </c>
      <c r="J2966" s="1" t="s">
        <v>76</v>
      </c>
      <c r="K2966" s="1" t="s">
        <v>37</v>
      </c>
      <c r="L2966" s="1" t="s">
        <v>58</v>
      </c>
      <c r="M2966" s="1" t="s">
        <v>88</v>
      </c>
      <c r="N2966" s="1" t="s">
        <v>40</v>
      </c>
      <c r="O2966" s="1" t="s">
        <v>691</v>
      </c>
      <c r="P2966" s="1" t="s">
        <v>121</v>
      </c>
      <c r="Q2966" s="1" t="s">
        <v>171</v>
      </c>
      <c r="S2966" s="1" t="s">
        <v>113</v>
      </c>
      <c r="T2966" s="1" t="s">
        <v>123</v>
      </c>
      <c r="U2966" s="1">
        <v>0</v>
      </c>
      <c r="W2966" s="1" t="s">
        <v>47</v>
      </c>
      <c r="X2966" s="1" t="s">
        <v>151</v>
      </c>
      <c r="Y2966" s="1" t="s">
        <v>48</v>
      </c>
      <c r="Z2966" s="1" t="s">
        <v>94</v>
      </c>
      <c r="AA2966" s="1" t="s">
        <v>50</v>
      </c>
      <c r="AB2966" s="1" t="s">
        <v>69</v>
      </c>
    </row>
    <row r="2967" spans="1:28" x14ac:dyDescent="0.2">
      <c r="A2967" s="1" t="s">
        <v>5674</v>
      </c>
      <c r="D2967" s="1">
        <v>31</v>
      </c>
      <c r="E2967" s="1" t="s">
        <v>99</v>
      </c>
      <c r="F2967" s="1" t="s">
        <v>153</v>
      </c>
      <c r="G2967" s="1" t="s">
        <v>154</v>
      </c>
      <c r="H2967" s="1" t="s">
        <v>56</v>
      </c>
      <c r="I2967" s="1" t="s">
        <v>35</v>
      </c>
      <c r="J2967" s="1" t="s">
        <v>36</v>
      </c>
      <c r="K2967" s="1" t="s">
        <v>37</v>
      </c>
      <c r="L2967" s="1" t="s">
        <v>38</v>
      </c>
      <c r="M2967" s="1" t="s">
        <v>119</v>
      </c>
      <c r="O2967" s="1" t="s">
        <v>845</v>
      </c>
      <c r="P2967" s="1" t="s">
        <v>226</v>
      </c>
      <c r="Q2967" s="1" t="s">
        <v>80</v>
      </c>
      <c r="S2967" s="1" t="s">
        <v>131</v>
      </c>
      <c r="T2967" s="1" t="s">
        <v>123</v>
      </c>
      <c r="U2967" s="1">
        <v>0</v>
      </c>
      <c r="V2967" s="1" t="s">
        <v>65</v>
      </c>
      <c r="W2967" s="1" t="s">
        <v>125</v>
      </c>
      <c r="X2967" s="1" t="s">
        <v>151</v>
      </c>
      <c r="Y2967" s="1" t="s">
        <v>67</v>
      </c>
      <c r="Z2967" s="1" t="s">
        <v>68</v>
      </c>
      <c r="AA2967" s="1" t="s">
        <v>95</v>
      </c>
      <c r="AB2967" s="1" t="s">
        <v>69</v>
      </c>
    </row>
    <row r="2968" spans="1:28" x14ac:dyDescent="0.2">
      <c r="A2968" s="1" t="s">
        <v>5675</v>
      </c>
      <c r="B2968" s="1" t="s">
        <v>4308</v>
      </c>
      <c r="D2968" s="1" t="s">
        <v>50</v>
      </c>
      <c r="E2968" s="1" t="s">
        <v>116</v>
      </c>
      <c r="F2968" s="1" t="s">
        <v>153</v>
      </c>
      <c r="G2968" s="1" t="s">
        <v>215</v>
      </c>
      <c r="H2968" s="1" t="s">
        <v>136</v>
      </c>
      <c r="I2968" s="1" t="s">
        <v>35</v>
      </c>
      <c r="J2968" s="1" t="s">
        <v>76</v>
      </c>
      <c r="K2968" s="1" t="s">
        <v>87</v>
      </c>
      <c r="L2968" s="1" t="s">
        <v>118</v>
      </c>
      <c r="M2968" s="1" t="s">
        <v>88</v>
      </c>
      <c r="N2968" s="1" t="s">
        <v>40</v>
      </c>
      <c r="O2968" s="1" t="s">
        <v>2031</v>
      </c>
      <c r="P2968" s="1" t="s">
        <v>226</v>
      </c>
      <c r="Q2968" s="1" t="s">
        <v>62</v>
      </c>
      <c r="R2968" s="1" t="s">
        <v>327</v>
      </c>
      <c r="S2968" s="1" t="s">
        <v>64</v>
      </c>
      <c r="T2968" s="1" t="s">
        <v>114</v>
      </c>
      <c r="U2968" s="1">
        <v>2</v>
      </c>
      <c r="V2968" s="1" t="s">
        <v>160</v>
      </c>
      <c r="W2968" s="1" t="s">
        <v>66</v>
      </c>
      <c r="X2968" s="1">
        <v>5</v>
      </c>
      <c r="Y2968" s="1" t="s">
        <v>48</v>
      </c>
      <c r="AA2968" s="1">
        <v>10</v>
      </c>
      <c r="AB2968" s="1" t="s">
        <v>69</v>
      </c>
    </row>
    <row r="2969" spans="1:28" x14ac:dyDescent="0.2">
      <c r="A2969" s="1" t="s">
        <v>5676</v>
      </c>
      <c r="B2969" s="1" t="s">
        <v>1597</v>
      </c>
      <c r="D2969" s="1" t="s">
        <v>109</v>
      </c>
      <c r="E2969" s="1" t="s">
        <v>116</v>
      </c>
      <c r="F2969" s="1" t="s">
        <v>73</v>
      </c>
      <c r="G2969" s="1" t="s">
        <v>74</v>
      </c>
      <c r="H2969" s="1" t="s">
        <v>55</v>
      </c>
      <c r="I2969" s="1" t="s">
        <v>100</v>
      </c>
      <c r="J2969" s="1" t="s">
        <v>56</v>
      </c>
      <c r="K2969" s="1" t="s">
        <v>77</v>
      </c>
      <c r="L2969" s="1" t="s">
        <v>118</v>
      </c>
      <c r="M2969" s="1" t="s">
        <v>59</v>
      </c>
      <c r="N2969" s="1" t="s">
        <v>40</v>
      </c>
      <c r="O2969" s="1" t="s">
        <v>243</v>
      </c>
      <c r="P2969" s="1" t="s">
        <v>103</v>
      </c>
      <c r="Q2969" s="1" t="s">
        <v>62</v>
      </c>
      <c r="S2969" s="1" t="s">
        <v>64</v>
      </c>
      <c r="T2969" s="1" t="s">
        <v>114</v>
      </c>
      <c r="U2969" s="1">
        <v>0</v>
      </c>
      <c r="V2969" s="1" t="s">
        <v>160</v>
      </c>
      <c r="W2969" s="1" t="s">
        <v>82</v>
      </c>
      <c r="X2969" s="1">
        <v>1</v>
      </c>
      <c r="Y2969" s="1" t="s">
        <v>69</v>
      </c>
      <c r="AA2969" s="1" t="s">
        <v>50</v>
      </c>
      <c r="AB2969" s="1" t="s">
        <v>48</v>
      </c>
    </row>
    <row r="2970" spans="1:28" x14ac:dyDescent="0.2">
      <c r="A2970" s="1" t="s">
        <v>5677</v>
      </c>
      <c r="B2970" s="1" t="s">
        <v>4422</v>
      </c>
      <c r="D2970" s="1" t="s">
        <v>50</v>
      </c>
      <c r="E2970" s="1" t="s">
        <v>31</v>
      </c>
      <c r="F2970" s="1" t="s">
        <v>73</v>
      </c>
      <c r="G2970" s="1" t="s">
        <v>74</v>
      </c>
      <c r="H2970" s="1" t="s">
        <v>55</v>
      </c>
      <c r="I2970" s="1" t="s">
        <v>100</v>
      </c>
      <c r="J2970" s="1" t="s">
        <v>36</v>
      </c>
      <c r="K2970" s="1" t="s">
        <v>101</v>
      </c>
      <c r="L2970" s="1" t="s">
        <v>38</v>
      </c>
      <c r="M2970" s="1" t="s">
        <v>119</v>
      </c>
      <c r="N2970" s="1" t="s">
        <v>190</v>
      </c>
      <c r="O2970" s="1" t="s">
        <v>1462</v>
      </c>
      <c r="P2970" s="1" t="s">
        <v>42</v>
      </c>
      <c r="Q2970" s="1" t="s">
        <v>80</v>
      </c>
      <c r="S2970" s="1" t="s">
        <v>131</v>
      </c>
      <c r="T2970" s="1" t="s">
        <v>123</v>
      </c>
      <c r="U2970" s="1">
        <v>1</v>
      </c>
      <c r="V2970" s="1" t="s">
        <v>65</v>
      </c>
      <c r="W2970" s="1" t="s">
        <v>47</v>
      </c>
      <c r="X2970" s="1">
        <v>1</v>
      </c>
      <c r="Y2970" s="1" t="s">
        <v>168</v>
      </c>
      <c r="Z2970" s="1" t="s">
        <v>175</v>
      </c>
      <c r="AA2970" s="1" t="s">
        <v>95</v>
      </c>
      <c r="AB2970" s="1" t="s">
        <v>48</v>
      </c>
    </row>
    <row r="2971" spans="1:28" x14ac:dyDescent="0.2">
      <c r="A2971" s="1" t="s">
        <v>5678</v>
      </c>
      <c r="C2971" s="1" t="s">
        <v>5679</v>
      </c>
      <c r="D2971" s="1" t="s">
        <v>50</v>
      </c>
      <c r="E2971" s="1" t="s">
        <v>72</v>
      </c>
      <c r="F2971" s="1" t="s">
        <v>153</v>
      </c>
      <c r="G2971" s="1" t="s">
        <v>215</v>
      </c>
      <c r="H2971" s="1" t="s">
        <v>136</v>
      </c>
      <c r="I2971" s="1" t="s">
        <v>35</v>
      </c>
      <c r="J2971" s="1" t="s">
        <v>222</v>
      </c>
      <c r="K2971" s="1" t="s">
        <v>87</v>
      </c>
      <c r="L2971" s="1" t="s">
        <v>78</v>
      </c>
      <c r="M2971" s="1" t="s">
        <v>181</v>
      </c>
      <c r="N2971" s="1" t="s">
        <v>190</v>
      </c>
      <c r="O2971" s="1" t="s">
        <v>1790</v>
      </c>
      <c r="P2971" s="1" t="s">
        <v>42</v>
      </c>
      <c r="Q2971" s="1" t="s">
        <v>80</v>
      </c>
      <c r="R2971" s="1" t="s">
        <v>2031</v>
      </c>
      <c r="S2971" s="1" t="s">
        <v>122</v>
      </c>
      <c r="T2971" s="1" t="s">
        <v>45</v>
      </c>
      <c r="U2971" s="1">
        <v>1</v>
      </c>
      <c r="V2971" s="1" t="s">
        <v>105</v>
      </c>
      <c r="W2971" s="1" t="s">
        <v>125</v>
      </c>
      <c r="X2971" s="1" t="s">
        <v>133</v>
      </c>
      <c r="Y2971" s="1" t="s">
        <v>67</v>
      </c>
      <c r="Z2971" s="1" t="s">
        <v>68</v>
      </c>
      <c r="AA2971" s="1">
        <v>10</v>
      </c>
      <c r="AB2971" s="1" t="s">
        <v>48</v>
      </c>
    </row>
    <row r="2972" spans="1:28" x14ac:dyDescent="0.2">
      <c r="A2972" s="1" t="s">
        <v>5680</v>
      </c>
      <c r="C2972" s="1" t="s">
        <v>98</v>
      </c>
      <c r="D2972" s="1">
        <v>78</v>
      </c>
      <c r="E2972" s="1" t="s">
        <v>116</v>
      </c>
      <c r="F2972" s="1" t="s">
        <v>73</v>
      </c>
      <c r="G2972" s="1" t="s">
        <v>74</v>
      </c>
      <c r="H2972" s="1" t="s">
        <v>55</v>
      </c>
      <c r="I2972" s="1" t="s">
        <v>35</v>
      </c>
      <c r="J2972" s="1" t="s">
        <v>222</v>
      </c>
      <c r="K2972" s="1" t="s">
        <v>101</v>
      </c>
      <c r="L2972" s="1" t="s">
        <v>78</v>
      </c>
      <c r="M2972" s="1" t="s">
        <v>181</v>
      </c>
      <c r="N2972" s="1" t="s">
        <v>60</v>
      </c>
      <c r="O2972" s="1" t="s">
        <v>513</v>
      </c>
      <c r="P2972" s="1" t="s">
        <v>121</v>
      </c>
      <c r="Q2972" s="1" t="s">
        <v>171</v>
      </c>
      <c r="S2972" s="1" t="s">
        <v>248</v>
      </c>
      <c r="T2972" s="1" t="s">
        <v>114</v>
      </c>
      <c r="U2972" s="1" t="s">
        <v>93</v>
      </c>
      <c r="V2972" s="1" t="s">
        <v>105</v>
      </c>
      <c r="W2972" s="1" t="s">
        <v>125</v>
      </c>
      <c r="X2972" s="1">
        <v>2</v>
      </c>
      <c r="Y2972" s="1" t="s">
        <v>48</v>
      </c>
      <c r="Z2972" s="1" t="s">
        <v>68</v>
      </c>
      <c r="AA2972" s="1">
        <v>20</v>
      </c>
      <c r="AB2972" s="1" t="s">
        <v>69</v>
      </c>
    </row>
    <row r="2973" spans="1:28" x14ac:dyDescent="0.2">
      <c r="A2973" s="1" t="s">
        <v>5681</v>
      </c>
      <c r="D2973" s="1" t="s">
        <v>109</v>
      </c>
      <c r="E2973" s="1" t="s">
        <v>31</v>
      </c>
      <c r="F2973" s="1" t="s">
        <v>73</v>
      </c>
      <c r="G2973" s="1" t="s">
        <v>142</v>
      </c>
      <c r="H2973" s="1" t="s">
        <v>136</v>
      </c>
      <c r="I2973" s="1" t="s">
        <v>75</v>
      </c>
      <c r="J2973" s="1" t="s">
        <v>222</v>
      </c>
      <c r="K2973" s="1" t="s">
        <v>87</v>
      </c>
      <c r="L2973" s="1" t="s">
        <v>78</v>
      </c>
      <c r="M2973" s="1" t="s">
        <v>59</v>
      </c>
      <c r="N2973" s="1" t="s">
        <v>40</v>
      </c>
      <c r="O2973" s="1" t="s">
        <v>1134</v>
      </c>
      <c r="P2973" s="1" t="s">
        <v>226</v>
      </c>
      <c r="Q2973" s="1" t="s">
        <v>171</v>
      </c>
      <c r="R2973" s="1" t="s">
        <v>382</v>
      </c>
      <c r="S2973" s="1" t="s">
        <v>64</v>
      </c>
      <c r="T2973" s="1" t="s">
        <v>81</v>
      </c>
      <c r="U2973" s="1">
        <v>2</v>
      </c>
      <c r="V2973" s="1" t="s">
        <v>132</v>
      </c>
      <c r="W2973" s="1" t="s">
        <v>47</v>
      </c>
      <c r="X2973" s="1" t="s">
        <v>133</v>
      </c>
      <c r="Y2973" s="1" t="s">
        <v>67</v>
      </c>
      <c r="Z2973" s="1" t="s">
        <v>175</v>
      </c>
      <c r="AA2973" s="1" t="s">
        <v>95</v>
      </c>
      <c r="AB2973" s="1" t="s">
        <v>48</v>
      </c>
    </row>
    <row r="2974" spans="1:28" x14ac:dyDescent="0.2">
      <c r="A2974" s="1" t="s">
        <v>5682</v>
      </c>
      <c r="C2974" s="1" t="s">
        <v>5683</v>
      </c>
      <c r="D2974" s="1">
        <v>71</v>
      </c>
      <c r="E2974" s="1" t="s">
        <v>72</v>
      </c>
      <c r="F2974" s="1" t="s">
        <v>153</v>
      </c>
      <c r="G2974" s="1" t="s">
        <v>215</v>
      </c>
      <c r="H2974" s="1" t="s">
        <v>136</v>
      </c>
      <c r="I2974" s="1" t="s">
        <v>35</v>
      </c>
      <c r="J2974" s="1" t="s">
        <v>222</v>
      </c>
      <c r="K2974" s="1" t="s">
        <v>57</v>
      </c>
      <c r="L2974" s="1" t="s">
        <v>118</v>
      </c>
      <c r="M2974" s="1" t="s">
        <v>181</v>
      </c>
      <c r="O2974" s="1" t="s">
        <v>1039</v>
      </c>
      <c r="P2974" s="1" t="s">
        <v>42</v>
      </c>
      <c r="Q2974" s="1" t="s">
        <v>171</v>
      </c>
      <c r="R2974" s="1" t="s">
        <v>244</v>
      </c>
      <c r="S2974" s="1" t="s">
        <v>113</v>
      </c>
      <c r="T2974" s="1" t="s">
        <v>45</v>
      </c>
      <c r="U2974" s="1" t="s">
        <v>93</v>
      </c>
      <c r="V2974" s="1" t="s">
        <v>65</v>
      </c>
      <c r="W2974" s="1" t="s">
        <v>66</v>
      </c>
      <c r="X2974" s="1">
        <v>5</v>
      </c>
      <c r="Y2974" s="1" t="s">
        <v>69</v>
      </c>
      <c r="Z2974" s="1" t="s">
        <v>68</v>
      </c>
      <c r="AA2974" s="1">
        <v>50</v>
      </c>
      <c r="AB2974" s="1" t="s">
        <v>69</v>
      </c>
    </row>
    <row r="2975" spans="1:28" x14ac:dyDescent="0.2">
      <c r="A2975" s="1" t="s">
        <v>5684</v>
      </c>
      <c r="B2975" s="1" t="s">
        <v>1551</v>
      </c>
      <c r="D2975" s="1" t="s">
        <v>109</v>
      </c>
      <c r="E2975" s="1" t="s">
        <v>31</v>
      </c>
      <c r="F2975" s="1" t="s">
        <v>153</v>
      </c>
      <c r="G2975" s="1" t="s">
        <v>218</v>
      </c>
      <c r="H2975" s="1" t="s">
        <v>55</v>
      </c>
      <c r="I2975" s="1" t="s">
        <v>75</v>
      </c>
      <c r="J2975" s="1" t="s">
        <v>56</v>
      </c>
      <c r="K2975" s="1" t="s">
        <v>87</v>
      </c>
      <c r="L2975" s="1" t="s">
        <v>155</v>
      </c>
      <c r="M2975" s="1" t="s">
        <v>204</v>
      </c>
      <c r="N2975" s="1" t="s">
        <v>60</v>
      </c>
      <c r="O2975" s="1" t="s">
        <v>2026</v>
      </c>
      <c r="P2975" s="1" t="s">
        <v>226</v>
      </c>
      <c r="Q2975" s="1" t="s">
        <v>163</v>
      </c>
      <c r="R2975" s="1" t="s">
        <v>850</v>
      </c>
      <c r="S2975" s="1" t="s">
        <v>92</v>
      </c>
      <c r="T2975" s="1" t="s">
        <v>114</v>
      </c>
      <c r="U2975" s="1">
        <v>0</v>
      </c>
      <c r="V2975" s="1" t="s">
        <v>196</v>
      </c>
      <c r="W2975" s="1" t="s">
        <v>66</v>
      </c>
      <c r="X2975" s="1">
        <v>3</v>
      </c>
      <c r="Y2975" s="1" t="s">
        <v>168</v>
      </c>
      <c r="Z2975" s="1" t="s">
        <v>68</v>
      </c>
      <c r="AA2975" s="1" t="s">
        <v>95</v>
      </c>
      <c r="AB2975" s="1" t="s">
        <v>69</v>
      </c>
    </row>
    <row r="2976" spans="1:28" x14ac:dyDescent="0.2">
      <c r="A2976" s="1" t="s">
        <v>5685</v>
      </c>
      <c r="C2976" s="1" t="s">
        <v>5686</v>
      </c>
      <c r="D2976" s="1" t="s">
        <v>109</v>
      </c>
      <c r="E2976" s="1" t="s">
        <v>72</v>
      </c>
      <c r="F2976" s="1" t="s">
        <v>53</v>
      </c>
      <c r="G2976" s="1" t="s">
        <v>135</v>
      </c>
      <c r="H2976" s="1" t="s">
        <v>136</v>
      </c>
      <c r="I2976" s="1" t="s">
        <v>85</v>
      </c>
      <c r="J2976" s="1" t="s">
        <v>222</v>
      </c>
      <c r="K2976" s="1" t="s">
        <v>77</v>
      </c>
      <c r="L2976" s="1" t="s">
        <v>38</v>
      </c>
      <c r="M2976" s="1" t="s">
        <v>59</v>
      </c>
      <c r="N2976" s="1" t="s">
        <v>40</v>
      </c>
      <c r="O2976" s="1" t="s">
        <v>1074</v>
      </c>
      <c r="P2976" s="1" t="s">
        <v>42</v>
      </c>
      <c r="Q2976" s="1" t="s">
        <v>163</v>
      </c>
      <c r="R2976" s="1" t="s">
        <v>1195</v>
      </c>
      <c r="S2976" s="1" t="s">
        <v>44</v>
      </c>
      <c r="T2976" s="1" t="s">
        <v>81</v>
      </c>
      <c r="U2976" s="1">
        <v>1</v>
      </c>
      <c r="V2976" s="1" t="s">
        <v>65</v>
      </c>
      <c r="W2976" s="1" t="s">
        <v>82</v>
      </c>
      <c r="X2976" s="1">
        <v>1</v>
      </c>
      <c r="Y2976" s="1" t="s">
        <v>48</v>
      </c>
      <c r="Z2976" s="1" t="s">
        <v>68</v>
      </c>
      <c r="AA2976" s="1" t="s">
        <v>50</v>
      </c>
      <c r="AB2976" s="1" t="s">
        <v>69</v>
      </c>
    </row>
    <row r="2977" spans="1:28" x14ac:dyDescent="0.2">
      <c r="A2977" s="1" t="s">
        <v>5687</v>
      </c>
      <c r="B2977" s="1" t="s">
        <v>2182</v>
      </c>
      <c r="C2977" s="1" t="s">
        <v>5688</v>
      </c>
      <c r="D2977" s="1" t="s">
        <v>50</v>
      </c>
      <c r="E2977" s="1" t="s">
        <v>99</v>
      </c>
      <c r="F2977" s="1" t="s">
        <v>153</v>
      </c>
      <c r="G2977" s="1" t="s">
        <v>154</v>
      </c>
      <c r="H2977" s="1" t="s">
        <v>34</v>
      </c>
      <c r="I2977" s="1" t="s">
        <v>100</v>
      </c>
      <c r="J2977" s="1" t="s">
        <v>56</v>
      </c>
      <c r="K2977" s="1" t="s">
        <v>77</v>
      </c>
      <c r="L2977" s="1" t="s">
        <v>155</v>
      </c>
      <c r="M2977" s="1" t="s">
        <v>204</v>
      </c>
      <c r="N2977" s="1" t="s">
        <v>190</v>
      </c>
      <c r="O2977" s="1" t="s">
        <v>730</v>
      </c>
      <c r="P2977" s="1" t="s">
        <v>121</v>
      </c>
      <c r="Q2977" s="1" t="s">
        <v>80</v>
      </c>
      <c r="R2977" s="1" t="s">
        <v>1828</v>
      </c>
      <c r="S2977" s="1" t="s">
        <v>122</v>
      </c>
      <c r="T2977" s="1" t="s">
        <v>123</v>
      </c>
      <c r="U2977" s="1">
        <v>0</v>
      </c>
      <c r="W2977" s="1" t="s">
        <v>125</v>
      </c>
      <c r="X2977" s="1">
        <v>4</v>
      </c>
      <c r="Z2977" s="1" t="s">
        <v>68</v>
      </c>
      <c r="AA2977" s="1">
        <v>50</v>
      </c>
      <c r="AB2977" s="1" t="s">
        <v>69</v>
      </c>
    </row>
    <row r="2978" spans="1:28" x14ac:dyDescent="0.2">
      <c r="A2978" s="1" t="s">
        <v>5689</v>
      </c>
      <c r="B2978" s="1" t="s">
        <v>5690</v>
      </c>
      <c r="D2978" s="1" t="s">
        <v>50</v>
      </c>
      <c r="E2978" s="1" t="s">
        <v>31</v>
      </c>
      <c r="F2978" s="1" t="s">
        <v>153</v>
      </c>
      <c r="G2978" s="1" t="s">
        <v>218</v>
      </c>
      <c r="H2978" s="1" t="s">
        <v>136</v>
      </c>
      <c r="I2978" s="1" t="s">
        <v>100</v>
      </c>
      <c r="J2978" s="1" t="s">
        <v>222</v>
      </c>
      <c r="K2978" s="1" t="s">
        <v>57</v>
      </c>
      <c r="L2978" s="1" t="s">
        <v>58</v>
      </c>
      <c r="M2978" s="1" t="s">
        <v>59</v>
      </c>
      <c r="N2978" s="1" t="s">
        <v>40</v>
      </c>
      <c r="O2978" s="1" t="s">
        <v>665</v>
      </c>
      <c r="P2978" s="1" t="s">
        <v>121</v>
      </c>
      <c r="Q2978" s="1" t="s">
        <v>80</v>
      </c>
      <c r="S2978" s="1" t="s">
        <v>122</v>
      </c>
      <c r="T2978" s="1" t="s">
        <v>114</v>
      </c>
      <c r="U2978" s="1">
        <v>0</v>
      </c>
      <c r="V2978" s="1" t="s">
        <v>65</v>
      </c>
      <c r="W2978" s="1" t="s">
        <v>125</v>
      </c>
      <c r="X2978" s="1">
        <v>2</v>
      </c>
      <c r="Y2978" s="1" t="s">
        <v>69</v>
      </c>
      <c r="Z2978" s="1" t="s">
        <v>49</v>
      </c>
      <c r="AA2978" s="1">
        <v>10</v>
      </c>
      <c r="AB2978" s="1" t="s">
        <v>69</v>
      </c>
    </row>
    <row r="2979" spans="1:28" x14ac:dyDescent="0.2">
      <c r="A2979" s="1" t="s">
        <v>5691</v>
      </c>
      <c r="B2979" s="1" t="s">
        <v>3775</v>
      </c>
      <c r="C2979" s="1" t="s">
        <v>5692</v>
      </c>
      <c r="D2979" s="1">
        <v>48</v>
      </c>
      <c r="E2979" s="1" t="s">
        <v>31</v>
      </c>
      <c r="F2979" s="1" t="s">
        <v>153</v>
      </c>
      <c r="G2979" s="1" t="s">
        <v>218</v>
      </c>
      <c r="H2979" s="1" t="s">
        <v>34</v>
      </c>
      <c r="I2979" s="1" t="s">
        <v>75</v>
      </c>
      <c r="J2979" s="1" t="s">
        <v>56</v>
      </c>
      <c r="K2979" s="1" t="s">
        <v>101</v>
      </c>
      <c r="L2979" s="1" t="s">
        <v>38</v>
      </c>
      <c r="M2979" s="1" t="s">
        <v>39</v>
      </c>
      <c r="N2979" s="1" t="s">
        <v>190</v>
      </c>
      <c r="O2979" s="1" t="s">
        <v>1008</v>
      </c>
      <c r="P2979" s="1" t="s">
        <v>103</v>
      </c>
      <c r="Q2979" s="1" t="s">
        <v>80</v>
      </c>
      <c r="R2979" s="1" t="s">
        <v>251</v>
      </c>
      <c r="S2979" s="1" t="s">
        <v>131</v>
      </c>
      <c r="T2979" s="1" t="s">
        <v>45</v>
      </c>
      <c r="U2979" s="1">
        <v>3</v>
      </c>
      <c r="V2979" s="1" t="s">
        <v>46</v>
      </c>
      <c r="W2979" s="1" t="s">
        <v>125</v>
      </c>
      <c r="X2979" s="1">
        <v>2</v>
      </c>
      <c r="Y2979" s="1" t="s">
        <v>168</v>
      </c>
      <c r="AA2979" s="1" t="s">
        <v>50</v>
      </c>
      <c r="AB2979" s="1" t="s">
        <v>48</v>
      </c>
    </row>
    <row r="2980" spans="1:28" x14ac:dyDescent="0.2">
      <c r="A2980" s="1" t="s">
        <v>5693</v>
      </c>
      <c r="B2980" s="1" t="s">
        <v>2819</v>
      </c>
      <c r="D2980" s="1" t="s">
        <v>50</v>
      </c>
      <c r="E2980" s="1" t="s">
        <v>31</v>
      </c>
      <c r="F2980" s="1" t="s">
        <v>73</v>
      </c>
      <c r="G2980" s="1" t="s">
        <v>142</v>
      </c>
      <c r="H2980" s="1" t="s">
        <v>56</v>
      </c>
      <c r="I2980" s="1" t="s">
        <v>75</v>
      </c>
      <c r="J2980" s="1" t="s">
        <v>222</v>
      </c>
      <c r="K2980" s="1" t="s">
        <v>57</v>
      </c>
      <c r="L2980" s="1" t="s">
        <v>38</v>
      </c>
      <c r="M2980" s="1" t="s">
        <v>88</v>
      </c>
      <c r="N2980" s="1" t="s">
        <v>190</v>
      </c>
      <c r="O2980" s="1" t="s">
        <v>568</v>
      </c>
      <c r="P2980" s="1" t="s">
        <v>121</v>
      </c>
      <c r="Q2980" s="1" t="s">
        <v>43</v>
      </c>
      <c r="R2980" s="1" t="s">
        <v>2055</v>
      </c>
      <c r="S2980" s="1" t="s">
        <v>131</v>
      </c>
      <c r="T2980" s="1" t="s">
        <v>114</v>
      </c>
      <c r="U2980" s="1">
        <v>3</v>
      </c>
      <c r="V2980" s="1" t="s">
        <v>196</v>
      </c>
      <c r="W2980" s="1" t="s">
        <v>66</v>
      </c>
      <c r="X2980" s="1" t="s">
        <v>133</v>
      </c>
      <c r="Y2980" s="1" t="s">
        <v>69</v>
      </c>
      <c r="Z2980" s="1" t="s">
        <v>49</v>
      </c>
      <c r="AA2980" s="1">
        <v>10</v>
      </c>
      <c r="AB2980" s="1" t="s">
        <v>48</v>
      </c>
    </row>
    <row r="2981" spans="1:28" x14ac:dyDescent="0.2">
      <c r="A2981" s="1" t="s">
        <v>5694</v>
      </c>
      <c r="B2981" s="1" t="s">
        <v>4600</v>
      </c>
      <c r="D2981" s="1" t="s">
        <v>109</v>
      </c>
      <c r="E2981" s="1" t="s">
        <v>31</v>
      </c>
      <c r="F2981" s="1" t="s">
        <v>32</v>
      </c>
      <c r="G2981" s="1" t="s">
        <v>259</v>
      </c>
      <c r="H2981" s="1" t="s">
        <v>55</v>
      </c>
      <c r="I2981" s="1" t="s">
        <v>75</v>
      </c>
      <c r="J2981" s="1" t="s">
        <v>222</v>
      </c>
      <c r="K2981" s="1" t="s">
        <v>77</v>
      </c>
      <c r="L2981" s="1" t="s">
        <v>38</v>
      </c>
      <c r="M2981" s="1" t="s">
        <v>204</v>
      </c>
      <c r="N2981" s="1" t="s">
        <v>175</v>
      </c>
      <c r="O2981" s="1" t="s">
        <v>2505</v>
      </c>
      <c r="P2981" s="1" t="s">
        <v>121</v>
      </c>
      <c r="Q2981" s="1" t="s">
        <v>62</v>
      </c>
      <c r="S2981" s="1" t="s">
        <v>92</v>
      </c>
      <c r="T2981" s="1" t="s">
        <v>81</v>
      </c>
      <c r="U2981" s="1">
        <v>0</v>
      </c>
      <c r="V2981" s="1" t="s">
        <v>124</v>
      </c>
      <c r="W2981" s="1" t="s">
        <v>125</v>
      </c>
      <c r="X2981" s="1">
        <v>1</v>
      </c>
      <c r="Y2981" s="1" t="s">
        <v>69</v>
      </c>
      <c r="Z2981" s="1" t="s">
        <v>68</v>
      </c>
      <c r="AA2981" s="1" t="s">
        <v>95</v>
      </c>
      <c r="AB2981" s="1" t="s">
        <v>48</v>
      </c>
    </row>
    <row r="2982" spans="1:28" x14ac:dyDescent="0.2">
      <c r="A2982" s="1" t="s">
        <v>5695</v>
      </c>
      <c r="C2982" s="1" t="s">
        <v>5696</v>
      </c>
      <c r="D2982" s="1">
        <v>24</v>
      </c>
      <c r="E2982" s="1" t="s">
        <v>84</v>
      </c>
      <c r="F2982" s="1" t="s">
        <v>53</v>
      </c>
      <c r="G2982" s="1" t="s">
        <v>148</v>
      </c>
      <c r="H2982" s="1" t="s">
        <v>56</v>
      </c>
      <c r="I2982" s="1" t="s">
        <v>35</v>
      </c>
      <c r="J2982" s="1" t="s">
        <v>56</v>
      </c>
      <c r="K2982" s="1" t="s">
        <v>87</v>
      </c>
      <c r="L2982" s="1" t="s">
        <v>38</v>
      </c>
      <c r="M2982" s="1" t="s">
        <v>39</v>
      </c>
      <c r="N2982" s="1" t="s">
        <v>60</v>
      </c>
      <c r="O2982" s="1" t="s">
        <v>278</v>
      </c>
      <c r="P2982" s="1" t="s">
        <v>121</v>
      </c>
      <c r="Q2982" s="1" t="s">
        <v>43</v>
      </c>
      <c r="R2982" s="1" t="s">
        <v>137</v>
      </c>
      <c r="S2982" s="1" t="s">
        <v>122</v>
      </c>
      <c r="T2982" s="1" t="s">
        <v>114</v>
      </c>
      <c r="U2982" s="1">
        <v>3</v>
      </c>
      <c r="V2982" s="1" t="s">
        <v>132</v>
      </c>
      <c r="W2982" s="1" t="s">
        <v>66</v>
      </c>
      <c r="X2982" s="1">
        <v>2</v>
      </c>
      <c r="Y2982" s="1" t="s">
        <v>67</v>
      </c>
      <c r="Z2982" s="1" t="s">
        <v>68</v>
      </c>
      <c r="AA2982" s="1">
        <v>10</v>
      </c>
      <c r="AB2982" s="1" t="s">
        <v>69</v>
      </c>
    </row>
    <row r="2983" spans="1:28" x14ac:dyDescent="0.2">
      <c r="A2983" s="1" t="s">
        <v>5697</v>
      </c>
      <c r="C2983" s="1" t="s">
        <v>5698</v>
      </c>
      <c r="D2983" s="1">
        <v>29</v>
      </c>
      <c r="E2983" s="1" t="s">
        <v>31</v>
      </c>
      <c r="F2983" s="1" t="s">
        <v>32</v>
      </c>
      <c r="G2983" s="1" t="s">
        <v>185</v>
      </c>
      <c r="H2983" s="1" t="s">
        <v>55</v>
      </c>
      <c r="I2983" s="1" t="s">
        <v>100</v>
      </c>
      <c r="J2983" s="1" t="s">
        <v>36</v>
      </c>
      <c r="K2983" s="1" t="s">
        <v>77</v>
      </c>
      <c r="L2983" s="1" t="s">
        <v>78</v>
      </c>
      <c r="M2983" s="1" t="s">
        <v>88</v>
      </c>
      <c r="N2983" s="1" t="s">
        <v>190</v>
      </c>
      <c r="O2983" s="1" t="s">
        <v>232</v>
      </c>
      <c r="P2983" s="1" t="s">
        <v>103</v>
      </c>
      <c r="Q2983" s="1" t="s">
        <v>163</v>
      </c>
      <c r="S2983" s="1" t="s">
        <v>248</v>
      </c>
      <c r="T2983" s="1" t="s">
        <v>45</v>
      </c>
      <c r="U2983" s="1">
        <v>3</v>
      </c>
      <c r="V2983" s="1" t="s">
        <v>160</v>
      </c>
      <c r="W2983" s="1" t="s">
        <v>82</v>
      </c>
      <c r="X2983" s="1">
        <v>3</v>
      </c>
      <c r="Y2983" s="1" t="s">
        <v>67</v>
      </c>
      <c r="Z2983" s="1" t="s">
        <v>138</v>
      </c>
      <c r="AA2983" s="1">
        <v>50</v>
      </c>
      <c r="AB2983" s="1" t="s">
        <v>48</v>
      </c>
    </row>
    <row r="2984" spans="1:28" x14ac:dyDescent="0.2">
      <c r="A2984" s="1" t="s">
        <v>5699</v>
      </c>
      <c r="B2984" s="1" t="s">
        <v>3816</v>
      </c>
      <c r="C2984" s="1" t="s">
        <v>5700</v>
      </c>
      <c r="D2984" s="1">
        <v>40</v>
      </c>
      <c r="E2984" s="1" t="s">
        <v>99</v>
      </c>
      <c r="F2984" s="1" t="s">
        <v>73</v>
      </c>
      <c r="G2984" s="1" t="s">
        <v>110</v>
      </c>
      <c r="H2984" s="1" t="s">
        <v>34</v>
      </c>
      <c r="I2984" s="1" t="s">
        <v>85</v>
      </c>
      <c r="J2984" s="1" t="s">
        <v>36</v>
      </c>
      <c r="K2984" s="1" t="s">
        <v>87</v>
      </c>
      <c r="L2984" s="1" t="s">
        <v>58</v>
      </c>
      <c r="M2984" s="1" t="s">
        <v>119</v>
      </c>
      <c r="N2984" s="1" t="s">
        <v>190</v>
      </c>
      <c r="O2984" s="1" t="s">
        <v>1346</v>
      </c>
      <c r="P2984" s="1" t="s">
        <v>103</v>
      </c>
      <c r="Q2984" s="1" t="s">
        <v>43</v>
      </c>
      <c r="S2984" s="1" t="s">
        <v>113</v>
      </c>
      <c r="T2984" s="1" t="s">
        <v>81</v>
      </c>
      <c r="U2984" s="1">
        <v>1</v>
      </c>
      <c r="V2984" s="1" t="s">
        <v>124</v>
      </c>
      <c r="W2984" s="1" t="s">
        <v>82</v>
      </c>
      <c r="X2984" s="1">
        <v>4</v>
      </c>
      <c r="AA2984" s="1">
        <v>10</v>
      </c>
      <c r="AB2984" s="1" t="s">
        <v>48</v>
      </c>
    </row>
    <row r="2985" spans="1:28" x14ac:dyDescent="0.2">
      <c r="A2985" s="1" t="s">
        <v>5701</v>
      </c>
      <c r="B2985" s="1" t="s">
        <v>1923</v>
      </c>
      <c r="C2985" s="1" t="s">
        <v>2187</v>
      </c>
      <c r="D2985" s="1" t="s">
        <v>109</v>
      </c>
      <c r="E2985" s="1" t="s">
        <v>72</v>
      </c>
      <c r="F2985" s="1" t="s">
        <v>73</v>
      </c>
      <c r="G2985" s="1" t="s">
        <v>142</v>
      </c>
      <c r="H2985" s="1" t="s">
        <v>136</v>
      </c>
      <c r="I2985" s="1" t="s">
        <v>75</v>
      </c>
      <c r="J2985" s="1" t="s">
        <v>56</v>
      </c>
      <c r="K2985" s="1" t="s">
        <v>57</v>
      </c>
      <c r="L2985" s="1" t="s">
        <v>58</v>
      </c>
      <c r="M2985" s="1" t="s">
        <v>119</v>
      </c>
      <c r="N2985" s="1" t="s">
        <v>89</v>
      </c>
      <c r="O2985" s="1" t="s">
        <v>111</v>
      </c>
      <c r="P2985" s="1" t="s">
        <v>103</v>
      </c>
      <c r="Q2985" s="1" t="s">
        <v>163</v>
      </c>
      <c r="S2985" s="1" t="s">
        <v>113</v>
      </c>
      <c r="T2985" s="1" t="s">
        <v>45</v>
      </c>
      <c r="U2985" s="1">
        <v>1</v>
      </c>
      <c r="V2985" s="1" t="s">
        <v>132</v>
      </c>
      <c r="W2985" s="1" t="s">
        <v>82</v>
      </c>
      <c r="X2985" s="1">
        <v>3</v>
      </c>
      <c r="Z2985" s="1" t="s">
        <v>68</v>
      </c>
      <c r="AA2985" s="1">
        <v>50</v>
      </c>
      <c r="AB2985" s="1" t="s">
        <v>69</v>
      </c>
    </row>
    <row r="2986" spans="1:28" x14ac:dyDescent="0.2">
      <c r="A2986" s="1" t="s">
        <v>5702</v>
      </c>
      <c r="D2986" s="1" t="s">
        <v>109</v>
      </c>
      <c r="E2986" s="1" t="s">
        <v>31</v>
      </c>
      <c r="F2986" s="1" t="s">
        <v>153</v>
      </c>
      <c r="G2986" s="1" t="s">
        <v>218</v>
      </c>
      <c r="H2986" s="1" t="s">
        <v>136</v>
      </c>
      <c r="I2986" s="1" t="s">
        <v>85</v>
      </c>
      <c r="J2986" s="1" t="s">
        <v>76</v>
      </c>
      <c r="K2986" s="1" t="s">
        <v>77</v>
      </c>
      <c r="L2986" s="1" t="s">
        <v>78</v>
      </c>
      <c r="M2986" s="1" t="s">
        <v>181</v>
      </c>
      <c r="N2986" s="1" t="s">
        <v>190</v>
      </c>
      <c r="O2986" s="1" t="s">
        <v>444</v>
      </c>
      <c r="P2986" s="1" t="s">
        <v>103</v>
      </c>
      <c r="Q2986" s="1" t="s">
        <v>80</v>
      </c>
      <c r="R2986" s="1" t="s">
        <v>1202</v>
      </c>
      <c r="S2986" s="1" t="s">
        <v>113</v>
      </c>
      <c r="T2986" s="1" t="s">
        <v>45</v>
      </c>
      <c r="U2986" s="1">
        <v>0</v>
      </c>
      <c r="V2986" s="1" t="s">
        <v>124</v>
      </c>
      <c r="W2986" s="1" t="s">
        <v>47</v>
      </c>
      <c r="X2986" s="1">
        <v>5</v>
      </c>
      <c r="Y2986" s="1" t="s">
        <v>67</v>
      </c>
      <c r="AA2986" s="1">
        <v>10</v>
      </c>
      <c r="AB2986" s="1" t="s">
        <v>48</v>
      </c>
    </row>
    <row r="2987" spans="1:28" x14ac:dyDescent="0.2">
      <c r="A2987" s="1" t="s">
        <v>5703</v>
      </c>
      <c r="B2987" s="1" t="s">
        <v>3224</v>
      </c>
      <c r="D2987" s="1" t="s">
        <v>50</v>
      </c>
      <c r="E2987" s="1" t="s">
        <v>72</v>
      </c>
      <c r="F2987" s="1" t="s">
        <v>73</v>
      </c>
      <c r="G2987" s="1" t="s">
        <v>142</v>
      </c>
      <c r="H2987" s="1" t="s">
        <v>55</v>
      </c>
      <c r="I2987" s="1" t="s">
        <v>85</v>
      </c>
      <c r="J2987" s="1" t="s">
        <v>86</v>
      </c>
      <c r="K2987" s="1" t="s">
        <v>57</v>
      </c>
      <c r="L2987" s="1" t="s">
        <v>78</v>
      </c>
      <c r="M2987" s="1" t="s">
        <v>39</v>
      </c>
      <c r="N2987" s="1" t="s">
        <v>190</v>
      </c>
      <c r="O2987" s="1" t="s">
        <v>982</v>
      </c>
      <c r="P2987" s="1" t="s">
        <v>121</v>
      </c>
      <c r="Q2987" s="1" t="s">
        <v>163</v>
      </c>
      <c r="R2987" s="1" t="s">
        <v>448</v>
      </c>
      <c r="S2987" s="1" t="s">
        <v>113</v>
      </c>
      <c r="T2987" s="1" t="s">
        <v>114</v>
      </c>
      <c r="U2987" s="1">
        <v>0</v>
      </c>
      <c r="V2987" s="1" t="s">
        <v>178</v>
      </c>
      <c r="W2987" s="1" t="s">
        <v>125</v>
      </c>
      <c r="X2987" s="1" t="s">
        <v>151</v>
      </c>
      <c r="Y2987" s="1" t="s">
        <v>69</v>
      </c>
      <c r="Z2987" s="1" t="s">
        <v>175</v>
      </c>
      <c r="AA2987" s="1" t="s">
        <v>95</v>
      </c>
      <c r="AB2987" s="1" t="s">
        <v>48</v>
      </c>
    </row>
    <row r="2988" spans="1:28" x14ac:dyDescent="0.2">
      <c r="A2988" s="1" t="s">
        <v>5704</v>
      </c>
      <c r="B2988" s="1" t="s">
        <v>2273</v>
      </c>
      <c r="D2988" s="1" t="s">
        <v>50</v>
      </c>
      <c r="E2988" s="1" t="s">
        <v>84</v>
      </c>
      <c r="F2988" s="1" t="s">
        <v>153</v>
      </c>
      <c r="G2988" s="1" t="s">
        <v>215</v>
      </c>
      <c r="H2988" s="1" t="s">
        <v>55</v>
      </c>
      <c r="I2988" s="1" t="s">
        <v>100</v>
      </c>
      <c r="J2988" s="1" t="s">
        <v>36</v>
      </c>
      <c r="K2988" s="1" t="s">
        <v>101</v>
      </c>
      <c r="L2988" s="1" t="s">
        <v>155</v>
      </c>
      <c r="M2988" s="1" t="s">
        <v>119</v>
      </c>
      <c r="N2988" s="1" t="s">
        <v>190</v>
      </c>
      <c r="O2988" s="1" t="s">
        <v>2569</v>
      </c>
      <c r="P2988" s="1" t="s">
        <v>42</v>
      </c>
      <c r="Q2988" s="1" t="s">
        <v>43</v>
      </c>
      <c r="S2988" s="1" t="s">
        <v>44</v>
      </c>
      <c r="T2988" s="1" t="s">
        <v>123</v>
      </c>
      <c r="U2988" s="1">
        <v>0</v>
      </c>
      <c r="V2988" s="1" t="s">
        <v>65</v>
      </c>
      <c r="W2988" s="1" t="s">
        <v>125</v>
      </c>
      <c r="X2988" s="1">
        <v>3</v>
      </c>
      <c r="Y2988" s="1" t="s">
        <v>48</v>
      </c>
      <c r="Z2988" s="1" t="s">
        <v>49</v>
      </c>
      <c r="AA2988" s="1">
        <v>10</v>
      </c>
      <c r="AB2988" s="1" t="s">
        <v>48</v>
      </c>
    </row>
    <row r="2989" spans="1:28" x14ac:dyDescent="0.2">
      <c r="A2989" s="1" t="s">
        <v>5705</v>
      </c>
      <c r="B2989" s="1" t="s">
        <v>5181</v>
      </c>
      <c r="C2989" s="1" t="s">
        <v>5706</v>
      </c>
      <c r="D2989" s="1" t="s">
        <v>109</v>
      </c>
      <c r="E2989" s="1" t="s">
        <v>116</v>
      </c>
      <c r="F2989" s="1" t="s">
        <v>73</v>
      </c>
      <c r="G2989" s="1" t="s">
        <v>74</v>
      </c>
      <c r="H2989" s="1" t="s">
        <v>136</v>
      </c>
      <c r="I2989" s="1" t="s">
        <v>100</v>
      </c>
      <c r="J2989" s="1" t="s">
        <v>36</v>
      </c>
      <c r="K2989" s="1" t="s">
        <v>77</v>
      </c>
      <c r="L2989" s="1" t="s">
        <v>78</v>
      </c>
      <c r="M2989" s="1" t="s">
        <v>119</v>
      </c>
      <c r="N2989" s="1" t="s">
        <v>40</v>
      </c>
      <c r="O2989" s="1" t="s">
        <v>1110</v>
      </c>
      <c r="P2989" s="1" t="s">
        <v>103</v>
      </c>
      <c r="Q2989" s="1" t="s">
        <v>80</v>
      </c>
      <c r="S2989" s="1" t="s">
        <v>64</v>
      </c>
      <c r="T2989" s="1" t="s">
        <v>114</v>
      </c>
      <c r="U2989" s="1">
        <v>3</v>
      </c>
      <c r="V2989" s="1" t="s">
        <v>65</v>
      </c>
      <c r="W2989" s="1" t="s">
        <v>82</v>
      </c>
      <c r="X2989" s="1">
        <v>4</v>
      </c>
      <c r="Z2989" s="1" t="s">
        <v>68</v>
      </c>
      <c r="AA2989" s="1">
        <v>20</v>
      </c>
      <c r="AB2989" s="1" t="s">
        <v>48</v>
      </c>
    </row>
    <row r="2990" spans="1:28" x14ac:dyDescent="0.2">
      <c r="A2990" s="1" t="s">
        <v>5707</v>
      </c>
      <c r="B2990" s="1" t="s">
        <v>1313</v>
      </c>
      <c r="C2990" s="1" t="s">
        <v>5708</v>
      </c>
      <c r="D2990" s="1" t="s">
        <v>109</v>
      </c>
      <c r="E2990" s="1" t="s">
        <v>99</v>
      </c>
      <c r="F2990" s="1" t="s">
        <v>53</v>
      </c>
      <c r="G2990" s="1" t="s">
        <v>54</v>
      </c>
      <c r="H2990" s="1" t="s">
        <v>56</v>
      </c>
      <c r="I2990" s="1" t="s">
        <v>35</v>
      </c>
      <c r="J2990" s="1" t="s">
        <v>36</v>
      </c>
      <c r="K2990" s="1" t="s">
        <v>77</v>
      </c>
      <c r="L2990" s="1" t="s">
        <v>118</v>
      </c>
      <c r="M2990" s="1" t="s">
        <v>204</v>
      </c>
      <c r="O2990" s="1" t="s">
        <v>580</v>
      </c>
      <c r="P2990" s="1" t="s">
        <v>103</v>
      </c>
      <c r="Q2990" s="1" t="s">
        <v>43</v>
      </c>
      <c r="R2990" s="1" t="s">
        <v>770</v>
      </c>
      <c r="S2990" s="1" t="s">
        <v>64</v>
      </c>
      <c r="T2990" s="1" t="s">
        <v>81</v>
      </c>
      <c r="U2990" s="1">
        <v>3</v>
      </c>
      <c r="W2990" s="1" t="s">
        <v>82</v>
      </c>
      <c r="X2990" s="1" t="s">
        <v>151</v>
      </c>
      <c r="Y2990" s="1" t="s">
        <v>67</v>
      </c>
      <c r="Z2990" s="1" t="s">
        <v>138</v>
      </c>
      <c r="AA2990" s="1">
        <v>50</v>
      </c>
      <c r="AB2990" s="1" t="s">
        <v>69</v>
      </c>
    </row>
    <row r="2991" spans="1:28" x14ac:dyDescent="0.2">
      <c r="A2991" s="1" t="s">
        <v>5709</v>
      </c>
      <c r="C2991" s="1" t="s">
        <v>5710</v>
      </c>
      <c r="D2991" s="1" t="s">
        <v>109</v>
      </c>
      <c r="E2991" s="1" t="s">
        <v>99</v>
      </c>
      <c r="F2991" s="1" t="s">
        <v>53</v>
      </c>
      <c r="G2991" s="1" t="s">
        <v>148</v>
      </c>
      <c r="H2991" s="1" t="s">
        <v>56</v>
      </c>
      <c r="I2991" s="1" t="s">
        <v>100</v>
      </c>
      <c r="J2991" s="1" t="s">
        <v>36</v>
      </c>
      <c r="K2991" s="1" t="s">
        <v>57</v>
      </c>
      <c r="L2991" s="1" t="s">
        <v>118</v>
      </c>
      <c r="M2991" s="1" t="s">
        <v>39</v>
      </c>
      <c r="N2991" s="1" t="s">
        <v>40</v>
      </c>
      <c r="O2991" s="1" t="s">
        <v>260</v>
      </c>
      <c r="P2991" s="1" t="s">
        <v>226</v>
      </c>
      <c r="Q2991" s="1" t="s">
        <v>80</v>
      </c>
      <c r="R2991" s="1" t="s">
        <v>4129</v>
      </c>
      <c r="S2991" s="1" t="s">
        <v>44</v>
      </c>
      <c r="T2991" s="1" t="s">
        <v>114</v>
      </c>
      <c r="U2991" s="1">
        <v>1</v>
      </c>
      <c r="V2991" s="1" t="s">
        <v>105</v>
      </c>
      <c r="W2991" s="1" t="s">
        <v>82</v>
      </c>
      <c r="X2991" s="1">
        <v>2</v>
      </c>
      <c r="Y2991" s="1" t="s">
        <v>67</v>
      </c>
      <c r="Z2991" s="1" t="s">
        <v>89</v>
      </c>
      <c r="AA2991" s="1">
        <v>20</v>
      </c>
      <c r="AB2991" s="1" t="s">
        <v>48</v>
      </c>
    </row>
    <row r="2992" spans="1:28" x14ac:dyDescent="0.2">
      <c r="A2992" s="1" t="s">
        <v>5711</v>
      </c>
      <c r="D2992" s="1" t="s">
        <v>109</v>
      </c>
      <c r="E2992" s="1" t="s">
        <v>31</v>
      </c>
      <c r="F2992" s="1" t="s">
        <v>153</v>
      </c>
      <c r="G2992" s="1" t="s">
        <v>218</v>
      </c>
      <c r="H2992" s="1" t="s">
        <v>55</v>
      </c>
      <c r="I2992" s="1" t="s">
        <v>85</v>
      </c>
      <c r="J2992" s="1" t="s">
        <v>56</v>
      </c>
      <c r="K2992" s="1" t="s">
        <v>87</v>
      </c>
      <c r="L2992" s="1" t="s">
        <v>58</v>
      </c>
      <c r="M2992" s="1" t="s">
        <v>59</v>
      </c>
      <c r="O2992" s="1" t="s">
        <v>321</v>
      </c>
      <c r="P2992" s="1" t="s">
        <v>103</v>
      </c>
      <c r="Q2992" s="1" t="s">
        <v>80</v>
      </c>
      <c r="R2992" s="1" t="s">
        <v>1153</v>
      </c>
      <c r="S2992" s="1" t="s">
        <v>122</v>
      </c>
      <c r="T2992" s="1" t="s">
        <v>81</v>
      </c>
      <c r="U2992" s="1">
        <v>3</v>
      </c>
      <c r="V2992" s="1" t="s">
        <v>46</v>
      </c>
      <c r="W2992" s="1" t="s">
        <v>125</v>
      </c>
      <c r="X2992" s="1" t="s">
        <v>151</v>
      </c>
      <c r="Y2992" s="1" t="s">
        <v>168</v>
      </c>
      <c r="Z2992" s="1" t="s">
        <v>49</v>
      </c>
      <c r="AA2992" s="1" t="s">
        <v>50</v>
      </c>
      <c r="AB2992" s="1" t="s">
        <v>69</v>
      </c>
    </row>
    <row r="2993" spans="1:28" x14ac:dyDescent="0.2">
      <c r="A2993" s="1" t="s">
        <v>5712</v>
      </c>
      <c r="B2993" s="1" t="s">
        <v>1485</v>
      </c>
      <c r="D2993" s="1" t="s">
        <v>109</v>
      </c>
      <c r="E2993" s="1" t="s">
        <v>72</v>
      </c>
      <c r="F2993" s="1" t="s">
        <v>53</v>
      </c>
      <c r="G2993" s="1" t="s">
        <v>135</v>
      </c>
      <c r="H2993" s="1" t="s">
        <v>34</v>
      </c>
      <c r="I2993" s="1" t="s">
        <v>75</v>
      </c>
      <c r="J2993" s="1" t="s">
        <v>56</v>
      </c>
      <c r="K2993" s="1" t="s">
        <v>37</v>
      </c>
      <c r="L2993" s="1" t="s">
        <v>78</v>
      </c>
      <c r="M2993" s="1" t="s">
        <v>119</v>
      </c>
      <c r="N2993" s="1" t="s">
        <v>40</v>
      </c>
      <c r="O2993" s="1" t="s">
        <v>551</v>
      </c>
      <c r="P2993" s="1" t="s">
        <v>121</v>
      </c>
      <c r="Q2993" s="1" t="s">
        <v>171</v>
      </c>
      <c r="S2993" s="1" t="s">
        <v>113</v>
      </c>
      <c r="T2993" s="1" t="s">
        <v>81</v>
      </c>
      <c r="U2993" s="1" t="s">
        <v>93</v>
      </c>
      <c r="V2993" s="1" t="s">
        <v>160</v>
      </c>
      <c r="W2993" s="1" t="s">
        <v>82</v>
      </c>
      <c r="X2993" s="1">
        <v>5</v>
      </c>
      <c r="Y2993" s="1" t="s">
        <v>69</v>
      </c>
      <c r="AA2993" s="1">
        <v>50</v>
      </c>
      <c r="AB2993" s="1" t="s">
        <v>48</v>
      </c>
    </row>
    <row r="2994" spans="1:28" x14ac:dyDescent="0.2">
      <c r="A2994" s="1" t="s">
        <v>5713</v>
      </c>
      <c r="D2994" s="1">
        <v>5</v>
      </c>
      <c r="E2994" s="1" t="s">
        <v>31</v>
      </c>
      <c r="F2994" s="1" t="s">
        <v>53</v>
      </c>
      <c r="G2994" s="1" t="s">
        <v>148</v>
      </c>
      <c r="H2994" s="1" t="s">
        <v>136</v>
      </c>
      <c r="I2994" s="1" t="s">
        <v>100</v>
      </c>
      <c r="J2994" s="1" t="s">
        <v>76</v>
      </c>
      <c r="K2994" s="1" t="s">
        <v>57</v>
      </c>
      <c r="L2994" s="1" t="s">
        <v>78</v>
      </c>
      <c r="M2994" s="1" t="s">
        <v>39</v>
      </c>
      <c r="N2994" s="1" t="s">
        <v>40</v>
      </c>
      <c r="O2994" s="1" t="s">
        <v>832</v>
      </c>
      <c r="P2994" s="1" t="s">
        <v>226</v>
      </c>
      <c r="Q2994" s="1" t="s">
        <v>80</v>
      </c>
      <c r="S2994" s="1" t="s">
        <v>64</v>
      </c>
      <c r="T2994" s="1" t="s">
        <v>81</v>
      </c>
      <c r="U2994" s="1">
        <v>2</v>
      </c>
      <c r="W2994" s="1" t="s">
        <v>125</v>
      </c>
      <c r="X2994" s="1">
        <v>2</v>
      </c>
      <c r="Y2994" s="1" t="s">
        <v>48</v>
      </c>
      <c r="AA2994" s="1">
        <v>10</v>
      </c>
      <c r="AB2994" s="1" t="s">
        <v>69</v>
      </c>
    </row>
    <row r="2995" spans="1:28" x14ac:dyDescent="0.2">
      <c r="A2995" s="1" t="s">
        <v>5714</v>
      </c>
      <c r="B2995" s="1" t="s">
        <v>2621</v>
      </c>
      <c r="C2995" s="1" t="s">
        <v>5715</v>
      </c>
      <c r="D2995" s="1" t="s">
        <v>50</v>
      </c>
      <c r="E2995" s="1" t="s">
        <v>72</v>
      </c>
      <c r="F2995" s="1" t="s">
        <v>53</v>
      </c>
      <c r="G2995" s="1" t="s">
        <v>135</v>
      </c>
      <c r="H2995" s="1" t="s">
        <v>136</v>
      </c>
      <c r="I2995" s="1" t="s">
        <v>35</v>
      </c>
      <c r="J2995" s="1" t="s">
        <v>86</v>
      </c>
      <c r="K2995" s="1" t="s">
        <v>101</v>
      </c>
      <c r="L2995" s="1" t="s">
        <v>118</v>
      </c>
      <c r="M2995" s="1" t="s">
        <v>204</v>
      </c>
      <c r="N2995" s="1" t="s">
        <v>190</v>
      </c>
      <c r="O2995" s="1" t="s">
        <v>1203</v>
      </c>
      <c r="P2995" s="1" t="s">
        <v>103</v>
      </c>
      <c r="Q2995" s="1" t="s">
        <v>171</v>
      </c>
      <c r="S2995" s="1" t="s">
        <v>113</v>
      </c>
      <c r="T2995" s="1" t="s">
        <v>114</v>
      </c>
      <c r="U2995" s="1">
        <v>2</v>
      </c>
      <c r="V2995" s="1" t="s">
        <v>178</v>
      </c>
      <c r="W2995" s="1" t="s">
        <v>66</v>
      </c>
      <c r="X2995" s="1">
        <v>1</v>
      </c>
      <c r="Z2995" s="1" t="s">
        <v>175</v>
      </c>
      <c r="AA2995" s="1" t="s">
        <v>50</v>
      </c>
      <c r="AB2995" s="1" t="s">
        <v>48</v>
      </c>
    </row>
    <row r="2996" spans="1:28" x14ac:dyDescent="0.2">
      <c r="A2996" s="1" t="s">
        <v>5716</v>
      </c>
      <c r="B2996" s="1" t="s">
        <v>1057</v>
      </c>
      <c r="D2996" s="1" t="s">
        <v>109</v>
      </c>
      <c r="E2996" s="1" t="s">
        <v>116</v>
      </c>
      <c r="F2996" s="1" t="s">
        <v>32</v>
      </c>
      <c r="G2996" s="1" t="s">
        <v>33</v>
      </c>
      <c r="H2996" s="1" t="s">
        <v>56</v>
      </c>
      <c r="I2996" s="1" t="s">
        <v>85</v>
      </c>
      <c r="J2996" s="1" t="s">
        <v>76</v>
      </c>
      <c r="K2996" s="1" t="s">
        <v>77</v>
      </c>
      <c r="L2996" s="1" t="s">
        <v>58</v>
      </c>
      <c r="M2996" s="1" t="s">
        <v>59</v>
      </c>
      <c r="N2996" s="1" t="s">
        <v>60</v>
      </c>
      <c r="O2996" s="1" t="s">
        <v>1135</v>
      </c>
      <c r="P2996" s="1" t="s">
        <v>103</v>
      </c>
      <c r="Q2996" s="1" t="s">
        <v>62</v>
      </c>
      <c r="S2996" s="1" t="s">
        <v>113</v>
      </c>
      <c r="T2996" s="1" t="s">
        <v>45</v>
      </c>
      <c r="U2996" s="1">
        <v>2</v>
      </c>
      <c r="V2996" s="1" t="s">
        <v>160</v>
      </c>
      <c r="W2996" s="1" t="s">
        <v>66</v>
      </c>
      <c r="X2996" s="1">
        <v>4</v>
      </c>
      <c r="Y2996" s="1" t="s">
        <v>168</v>
      </c>
      <c r="Z2996" s="1" t="s">
        <v>49</v>
      </c>
      <c r="AA2996" s="1">
        <v>10</v>
      </c>
      <c r="AB2996" s="1" t="s">
        <v>69</v>
      </c>
    </row>
    <row r="2997" spans="1:28" x14ac:dyDescent="0.2">
      <c r="A2997" s="1" t="s">
        <v>5717</v>
      </c>
      <c r="B2997" s="1" t="s">
        <v>935</v>
      </c>
      <c r="C2997" s="1" t="s">
        <v>5718</v>
      </c>
      <c r="D2997" s="1" t="s">
        <v>50</v>
      </c>
      <c r="E2997" s="1" t="s">
        <v>72</v>
      </c>
      <c r="F2997" s="1" t="s">
        <v>153</v>
      </c>
      <c r="G2997" s="1" t="s">
        <v>154</v>
      </c>
      <c r="H2997" s="1" t="s">
        <v>136</v>
      </c>
      <c r="I2997" s="1" t="s">
        <v>100</v>
      </c>
      <c r="J2997" s="1" t="s">
        <v>56</v>
      </c>
      <c r="K2997" s="1" t="s">
        <v>37</v>
      </c>
      <c r="L2997" s="1" t="s">
        <v>118</v>
      </c>
      <c r="M2997" s="1" t="s">
        <v>204</v>
      </c>
      <c r="N2997" s="1" t="s">
        <v>190</v>
      </c>
      <c r="O2997" s="1" t="s">
        <v>1556</v>
      </c>
      <c r="P2997" s="1" t="s">
        <v>103</v>
      </c>
      <c r="Q2997" s="1" t="s">
        <v>163</v>
      </c>
      <c r="S2997" s="1" t="s">
        <v>248</v>
      </c>
      <c r="T2997" s="1" t="s">
        <v>114</v>
      </c>
      <c r="U2997" s="1" t="s">
        <v>93</v>
      </c>
      <c r="V2997" s="1" t="s">
        <v>160</v>
      </c>
      <c r="W2997" s="1" t="s">
        <v>82</v>
      </c>
      <c r="X2997" s="1" t="s">
        <v>151</v>
      </c>
      <c r="Y2997" s="1" t="s">
        <v>48</v>
      </c>
      <c r="Z2997" s="1" t="s">
        <v>68</v>
      </c>
      <c r="AA2997" s="1">
        <v>20</v>
      </c>
      <c r="AB2997" s="1" t="s">
        <v>48</v>
      </c>
    </row>
    <row r="2998" spans="1:28" x14ac:dyDescent="0.2">
      <c r="A2998" s="1" t="s">
        <v>5719</v>
      </c>
      <c r="B2998" s="1" t="s">
        <v>146</v>
      </c>
      <c r="C2998" s="1" t="s">
        <v>5720</v>
      </c>
      <c r="D2998" s="1" t="s">
        <v>109</v>
      </c>
      <c r="E2998" s="1" t="s">
        <v>31</v>
      </c>
      <c r="F2998" s="1" t="s">
        <v>73</v>
      </c>
      <c r="G2998" s="1" t="s">
        <v>74</v>
      </c>
      <c r="H2998" s="1" t="s">
        <v>55</v>
      </c>
      <c r="I2998" s="1" t="s">
        <v>35</v>
      </c>
      <c r="J2998" s="1" t="s">
        <v>56</v>
      </c>
      <c r="K2998" s="1" t="s">
        <v>101</v>
      </c>
      <c r="L2998" s="1" t="s">
        <v>78</v>
      </c>
      <c r="M2998" s="1" t="s">
        <v>39</v>
      </c>
      <c r="N2998" s="1" t="s">
        <v>94</v>
      </c>
      <c r="O2998" s="1" t="s">
        <v>749</v>
      </c>
      <c r="P2998" s="1" t="s">
        <v>226</v>
      </c>
      <c r="Q2998" s="1" t="s">
        <v>43</v>
      </c>
      <c r="S2998" s="1" t="s">
        <v>113</v>
      </c>
      <c r="T2998" s="1" t="s">
        <v>45</v>
      </c>
      <c r="U2998" s="1">
        <v>1</v>
      </c>
      <c r="V2998" s="1" t="s">
        <v>196</v>
      </c>
      <c r="W2998" s="1" t="s">
        <v>47</v>
      </c>
      <c r="X2998" s="1">
        <v>3</v>
      </c>
      <c r="Y2998" s="1" t="s">
        <v>69</v>
      </c>
      <c r="AA2998" s="1">
        <v>10</v>
      </c>
      <c r="AB2998" s="1" t="s">
        <v>69</v>
      </c>
    </row>
    <row r="2999" spans="1:28" x14ac:dyDescent="0.2">
      <c r="A2999" s="1" t="s">
        <v>5721</v>
      </c>
      <c r="B2999" s="1" t="s">
        <v>2144</v>
      </c>
      <c r="C2999" s="1" t="s">
        <v>5722</v>
      </c>
      <c r="D2999" s="1" t="s">
        <v>50</v>
      </c>
      <c r="E2999" s="1" t="s">
        <v>31</v>
      </c>
      <c r="F2999" s="1" t="s">
        <v>53</v>
      </c>
      <c r="G2999" s="1" t="s">
        <v>54</v>
      </c>
      <c r="H2999" s="1" t="s">
        <v>55</v>
      </c>
      <c r="I2999" s="1" t="s">
        <v>85</v>
      </c>
      <c r="J2999" s="1" t="s">
        <v>56</v>
      </c>
      <c r="K2999" s="1" t="s">
        <v>57</v>
      </c>
      <c r="L2999" s="1" t="s">
        <v>118</v>
      </c>
      <c r="M2999" s="1" t="s">
        <v>59</v>
      </c>
      <c r="N2999" s="1" t="s">
        <v>40</v>
      </c>
      <c r="O2999" s="1" t="s">
        <v>1342</v>
      </c>
      <c r="P2999" s="1" t="s">
        <v>121</v>
      </c>
      <c r="Q2999" s="1" t="s">
        <v>163</v>
      </c>
      <c r="S2999" s="1" t="s">
        <v>131</v>
      </c>
      <c r="T2999" s="1" t="s">
        <v>114</v>
      </c>
      <c r="U2999" s="1">
        <v>1</v>
      </c>
      <c r="W2999" s="1" t="s">
        <v>66</v>
      </c>
      <c r="X2999" s="1">
        <v>5</v>
      </c>
      <c r="Z2999" s="1" t="s">
        <v>49</v>
      </c>
      <c r="AA2999" s="1">
        <v>10</v>
      </c>
      <c r="AB2999" s="1" t="s">
        <v>48</v>
      </c>
    </row>
    <row r="3000" spans="1:28" x14ac:dyDescent="0.2">
      <c r="A3000" s="1" t="s">
        <v>5723</v>
      </c>
      <c r="C3000" s="1" t="s">
        <v>5724</v>
      </c>
      <c r="D3000" s="1">
        <v>67</v>
      </c>
      <c r="E3000" s="1" t="s">
        <v>72</v>
      </c>
      <c r="F3000" s="1" t="s">
        <v>153</v>
      </c>
      <c r="G3000" s="1" t="s">
        <v>215</v>
      </c>
      <c r="H3000" s="1" t="s">
        <v>56</v>
      </c>
      <c r="I3000" s="1" t="s">
        <v>75</v>
      </c>
      <c r="J3000" s="1" t="s">
        <v>222</v>
      </c>
      <c r="K3000" s="1" t="s">
        <v>87</v>
      </c>
      <c r="L3000" s="1" t="s">
        <v>78</v>
      </c>
      <c r="M3000" s="1" t="s">
        <v>88</v>
      </c>
      <c r="N3000" s="1" t="s">
        <v>190</v>
      </c>
      <c r="O3000" s="1" t="s">
        <v>90</v>
      </c>
      <c r="P3000" s="1" t="s">
        <v>42</v>
      </c>
      <c r="Q3000" s="1" t="s">
        <v>80</v>
      </c>
      <c r="S3000" s="1" t="s">
        <v>92</v>
      </c>
      <c r="T3000" s="1" t="s">
        <v>81</v>
      </c>
      <c r="U3000" s="1">
        <v>1</v>
      </c>
      <c r="V3000" s="1" t="s">
        <v>46</v>
      </c>
      <c r="W3000" s="1" t="s">
        <v>47</v>
      </c>
      <c r="X3000" s="1">
        <v>2</v>
      </c>
      <c r="Y3000" s="1" t="s">
        <v>168</v>
      </c>
      <c r="AA3000" s="1">
        <v>10</v>
      </c>
      <c r="AB3000" s="1" t="s">
        <v>48</v>
      </c>
    </row>
    <row r="3001" spans="1:28" x14ac:dyDescent="0.2">
      <c r="A3001" s="1" t="s">
        <v>5725</v>
      </c>
      <c r="C3001" s="1" t="s">
        <v>5726</v>
      </c>
      <c r="D3001" s="1" t="s">
        <v>50</v>
      </c>
      <c r="E3001" s="1" t="s">
        <v>72</v>
      </c>
      <c r="F3001" s="1" t="s">
        <v>73</v>
      </c>
      <c r="G3001" s="1" t="s">
        <v>74</v>
      </c>
      <c r="H3001" s="1" t="s">
        <v>34</v>
      </c>
      <c r="I3001" s="1" t="s">
        <v>35</v>
      </c>
      <c r="J3001" s="1" t="s">
        <v>56</v>
      </c>
      <c r="K3001" s="1" t="s">
        <v>37</v>
      </c>
      <c r="L3001" s="1" t="s">
        <v>118</v>
      </c>
      <c r="M3001" s="1" t="s">
        <v>204</v>
      </c>
      <c r="N3001" s="1" t="s">
        <v>60</v>
      </c>
      <c r="O3001" s="1" t="s">
        <v>741</v>
      </c>
      <c r="P3001" s="1" t="s">
        <v>103</v>
      </c>
      <c r="Q3001" s="1" t="s">
        <v>62</v>
      </c>
      <c r="S3001" s="1" t="s">
        <v>64</v>
      </c>
      <c r="T3001" s="1" t="s">
        <v>81</v>
      </c>
      <c r="U3001" s="1" t="s">
        <v>93</v>
      </c>
      <c r="V3001" s="1" t="s">
        <v>160</v>
      </c>
      <c r="W3001" s="1" t="s">
        <v>66</v>
      </c>
      <c r="X3001" s="1" t="s">
        <v>133</v>
      </c>
      <c r="Y3001" s="1" t="s">
        <v>168</v>
      </c>
      <c r="Z3001" s="1" t="s">
        <v>138</v>
      </c>
      <c r="AA3001" s="1" t="s">
        <v>95</v>
      </c>
      <c r="AB3001" s="1" t="s">
        <v>69</v>
      </c>
    </row>
    <row r="3002" spans="1:28" x14ac:dyDescent="0.2">
      <c r="A3002" s="1" t="s">
        <v>5727</v>
      </c>
      <c r="B3002" s="1" t="s">
        <v>3984</v>
      </c>
      <c r="C3002" s="1" t="s">
        <v>5728</v>
      </c>
      <c r="D3002" s="1" t="s">
        <v>109</v>
      </c>
      <c r="E3002" s="1" t="s">
        <v>99</v>
      </c>
      <c r="F3002" s="1" t="s">
        <v>73</v>
      </c>
      <c r="G3002" s="1" t="s">
        <v>110</v>
      </c>
      <c r="H3002" s="1" t="s">
        <v>136</v>
      </c>
      <c r="I3002" s="1" t="s">
        <v>75</v>
      </c>
      <c r="J3002" s="1" t="s">
        <v>222</v>
      </c>
      <c r="K3002" s="1" t="s">
        <v>101</v>
      </c>
      <c r="L3002" s="1" t="s">
        <v>38</v>
      </c>
      <c r="M3002" s="1" t="s">
        <v>59</v>
      </c>
      <c r="N3002" s="1" t="s">
        <v>60</v>
      </c>
      <c r="O3002" s="1" t="s">
        <v>1372</v>
      </c>
      <c r="P3002" s="1" t="s">
        <v>103</v>
      </c>
      <c r="Q3002" s="1" t="s">
        <v>62</v>
      </c>
      <c r="S3002" s="1" t="s">
        <v>64</v>
      </c>
      <c r="T3002" s="1" t="s">
        <v>81</v>
      </c>
      <c r="U3002" s="1">
        <v>2</v>
      </c>
      <c r="V3002" s="1" t="s">
        <v>132</v>
      </c>
      <c r="W3002" s="1" t="s">
        <v>66</v>
      </c>
      <c r="X3002" s="1">
        <v>5</v>
      </c>
      <c r="Y3002" s="1" t="s">
        <v>67</v>
      </c>
      <c r="Z3002" s="1" t="s">
        <v>68</v>
      </c>
      <c r="AA3002" s="1">
        <v>10</v>
      </c>
      <c r="AB3002" s="1" t="s">
        <v>69</v>
      </c>
    </row>
    <row r="3003" spans="1:28" x14ac:dyDescent="0.2">
      <c r="A3003" s="1" t="s">
        <v>5729</v>
      </c>
      <c r="D3003" s="1" t="s">
        <v>50</v>
      </c>
      <c r="E3003" s="1" t="s">
        <v>84</v>
      </c>
      <c r="F3003" s="1" t="s">
        <v>53</v>
      </c>
      <c r="G3003" s="1" t="s">
        <v>148</v>
      </c>
      <c r="H3003" s="1" t="s">
        <v>56</v>
      </c>
      <c r="I3003" s="1" t="s">
        <v>35</v>
      </c>
      <c r="J3003" s="1" t="s">
        <v>36</v>
      </c>
      <c r="K3003" s="1" t="s">
        <v>87</v>
      </c>
      <c r="L3003" s="1" t="s">
        <v>78</v>
      </c>
      <c r="M3003" s="1" t="s">
        <v>59</v>
      </c>
      <c r="O3003" s="1" t="s">
        <v>1483</v>
      </c>
      <c r="P3003" s="1" t="s">
        <v>226</v>
      </c>
      <c r="Q3003" s="1" t="s">
        <v>43</v>
      </c>
      <c r="S3003" s="1" t="s">
        <v>122</v>
      </c>
      <c r="T3003" s="1" t="s">
        <v>114</v>
      </c>
      <c r="U3003" s="1" t="s">
        <v>93</v>
      </c>
      <c r="V3003" s="1" t="s">
        <v>105</v>
      </c>
      <c r="W3003" s="1" t="s">
        <v>47</v>
      </c>
      <c r="X3003" s="1" t="s">
        <v>151</v>
      </c>
      <c r="Y3003" s="1" t="s">
        <v>48</v>
      </c>
      <c r="Z3003" s="1" t="s">
        <v>68</v>
      </c>
      <c r="AA3003" s="1">
        <v>20</v>
      </c>
      <c r="AB3003" s="1" t="s">
        <v>69</v>
      </c>
    </row>
    <row r="3004" spans="1:28" x14ac:dyDescent="0.2">
      <c r="A3004" s="1" t="s">
        <v>5730</v>
      </c>
      <c r="D3004" s="1">
        <v>82</v>
      </c>
      <c r="E3004" s="1" t="s">
        <v>72</v>
      </c>
      <c r="F3004" s="1" t="s">
        <v>53</v>
      </c>
      <c r="G3004" s="1" t="s">
        <v>54</v>
      </c>
      <c r="H3004" s="1" t="s">
        <v>34</v>
      </c>
      <c r="I3004" s="1" t="s">
        <v>85</v>
      </c>
      <c r="J3004" s="1" t="s">
        <v>56</v>
      </c>
      <c r="K3004" s="1" t="s">
        <v>37</v>
      </c>
      <c r="L3004" s="1" t="s">
        <v>155</v>
      </c>
      <c r="M3004" s="1" t="s">
        <v>59</v>
      </c>
      <c r="N3004" s="1" t="s">
        <v>40</v>
      </c>
      <c r="O3004" s="1" t="s">
        <v>1114</v>
      </c>
      <c r="P3004" s="1" t="s">
        <v>226</v>
      </c>
      <c r="Q3004" s="1" t="s">
        <v>80</v>
      </c>
      <c r="S3004" s="1" t="s">
        <v>64</v>
      </c>
      <c r="T3004" s="1" t="s">
        <v>123</v>
      </c>
      <c r="U3004" s="1" t="s">
        <v>93</v>
      </c>
      <c r="V3004" s="1" t="s">
        <v>196</v>
      </c>
      <c r="W3004" s="1" t="s">
        <v>82</v>
      </c>
      <c r="X3004" s="1" t="s">
        <v>133</v>
      </c>
      <c r="Y3004" s="1" t="s">
        <v>48</v>
      </c>
      <c r="Z3004" s="1" t="s">
        <v>68</v>
      </c>
      <c r="AA3004" s="1">
        <v>20</v>
      </c>
      <c r="AB3004" s="1" t="s">
        <v>69</v>
      </c>
    </row>
    <row r="3005" spans="1:28" x14ac:dyDescent="0.2">
      <c r="A3005" s="1" t="s">
        <v>5731</v>
      </c>
      <c r="C3005" s="1" t="s">
        <v>5732</v>
      </c>
      <c r="D3005" s="1" t="s">
        <v>109</v>
      </c>
      <c r="E3005" s="1" t="s">
        <v>116</v>
      </c>
      <c r="F3005" s="1" t="s">
        <v>32</v>
      </c>
      <c r="G3005" s="1" t="s">
        <v>33</v>
      </c>
      <c r="H3005" s="1" t="s">
        <v>56</v>
      </c>
      <c r="I3005" s="1" t="s">
        <v>85</v>
      </c>
      <c r="J3005" s="1" t="s">
        <v>86</v>
      </c>
      <c r="K3005" s="1" t="s">
        <v>77</v>
      </c>
      <c r="L3005" s="1" t="s">
        <v>58</v>
      </c>
      <c r="M3005" s="1" t="s">
        <v>204</v>
      </c>
      <c r="N3005" s="1" t="s">
        <v>190</v>
      </c>
      <c r="O3005" s="1" t="s">
        <v>1285</v>
      </c>
      <c r="P3005" s="1" t="s">
        <v>121</v>
      </c>
      <c r="Q3005" s="1" t="s">
        <v>62</v>
      </c>
      <c r="R3005" s="1" t="s">
        <v>2102</v>
      </c>
      <c r="S3005" s="1" t="s">
        <v>113</v>
      </c>
      <c r="T3005" s="1" t="s">
        <v>114</v>
      </c>
      <c r="U3005" s="1">
        <v>3</v>
      </c>
      <c r="V3005" s="1" t="s">
        <v>65</v>
      </c>
      <c r="W3005" s="1" t="s">
        <v>47</v>
      </c>
      <c r="X3005" s="1" t="s">
        <v>133</v>
      </c>
      <c r="Y3005" s="1" t="s">
        <v>168</v>
      </c>
      <c r="Z3005" s="1" t="s">
        <v>49</v>
      </c>
      <c r="AA3005" s="1">
        <v>20</v>
      </c>
      <c r="AB3005" s="1" t="s">
        <v>48</v>
      </c>
    </row>
    <row r="3006" spans="1:28" x14ac:dyDescent="0.2">
      <c r="A3006" s="1" t="s">
        <v>5733</v>
      </c>
      <c r="B3006" s="1" t="s">
        <v>2146</v>
      </c>
      <c r="C3006" s="1" t="s">
        <v>5734</v>
      </c>
      <c r="D3006" s="1" t="s">
        <v>50</v>
      </c>
      <c r="E3006" s="1" t="s">
        <v>31</v>
      </c>
      <c r="F3006" s="1" t="s">
        <v>153</v>
      </c>
      <c r="G3006" s="1" t="s">
        <v>218</v>
      </c>
      <c r="H3006" s="1" t="s">
        <v>34</v>
      </c>
      <c r="I3006" s="1" t="s">
        <v>75</v>
      </c>
      <c r="J3006" s="1" t="s">
        <v>76</v>
      </c>
      <c r="K3006" s="1" t="s">
        <v>77</v>
      </c>
      <c r="L3006" s="1" t="s">
        <v>58</v>
      </c>
      <c r="M3006" s="1" t="s">
        <v>39</v>
      </c>
      <c r="N3006" s="1" t="s">
        <v>60</v>
      </c>
      <c r="O3006" s="1" t="s">
        <v>645</v>
      </c>
      <c r="P3006" s="1" t="s">
        <v>121</v>
      </c>
      <c r="Q3006" s="1" t="s">
        <v>80</v>
      </c>
      <c r="S3006" s="1" t="s">
        <v>131</v>
      </c>
      <c r="T3006" s="1" t="s">
        <v>81</v>
      </c>
      <c r="U3006" s="1">
        <v>3</v>
      </c>
      <c r="V3006" s="1" t="s">
        <v>132</v>
      </c>
      <c r="W3006" s="1" t="s">
        <v>125</v>
      </c>
      <c r="X3006" s="1">
        <v>2</v>
      </c>
      <c r="Y3006" s="1" t="s">
        <v>168</v>
      </c>
      <c r="Z3006" s="1" t="s">
        <v>89</v>
      </c>
      <c r="AA3006" s="1">
        <v>50</v>
      </c>
      <c r="AB3006" s="1" t="s">
        <v>69</v>
      </c>
    </row>
    <row r="3007" spans="1:28" x14ac:dyDescent="0.2">
      <c r="A3007" s="1" t="s">
        <v>5735</v>
      </c>
      <c r="C3007" s="1" t="s">
        <v>5736</v>
      </c>
      <c r="D3007" s="1" t="s">
        <v>109</v>
      </c>
      <c r="E3007" s="1" t="s">
        <v>84</v>
      </c>
      <c r="F3007" s="1" t="s">
        <v>53</v>
      </c>
      <c r="G3007" s="1" t="s">
        <v>135</v>
      </c>
      <c r="H3007" s="1" t="s">
        <v>55</v>
      </c>
      <c r="I3007" s="1" t="s">
        <v>100</v>
      </c>
      <c r="J3007" s="1" t="s">
        <v>36</v>
      </c>
      <c r="K3007" s="1" t="s">
        <v>57</v>
      </c>
      <c r="L3007" s="1" t="s">
        <v>78</v>
      </c>
      <c r="M3007" s="1" t="s">
        <v>204</v>
      </c>
      <c r="O3007" s="1" t="s">
        <v>829</v>
      </c>
      <c r="P3007" s="1" t="s">
        <v>42</v>
      </c>
      <c r="Q3007" s="1" t="s">
        <v>80</v>
      </c>
      <c r="R3007" s="1" t="s">
        <v>2299</v>
      </c>
      <c r="S3007" s="1" t="s">
        <v>92</v>
      </c>
      <c r="T3007" s="1" t="s">
        <v>45</v>
      </c>
      <c r="U3007" s="1">
        <v>1</v>
      </c>
      <c r="V3007" s="1" t="s">
        <v>65</v>
      </c>
      <c r="W3007" s="1" t="s">
        <v>125</v>
      </c>
      <c r="X3007" s="1">
        <v>5</v>
      </c>
      <c r="Y3007" s="1" t="s">
        <v>48</v>
      </c>
      <c r="Z3007" s="1" t="s">
        <v>49</v>
      </c>
      <c r="AA3007" s="1">
        <v>50</v>
      </c>
      <c r="AB3007" s="1" t="s">
        <v>69</v>
      </c>
    </row>
    <row r="3008" spans="1:28" x14ac:dyDescent="0.2">
      <c r="A3008" s="1" t="s">
        <v>5737</v>
      </c>
      <c r="D3008" s="1" t="s">
        <v>50</v>
      </c>
      <c r="E3008" s="1" t="s">
        <v>116</v>
      </c>
      <c r="F3008" s="1" t="s">
        <v>32</v>
      </c>
      <c r="G3008" s="1" t="s">
        <v>33</v>
      </c>
      <c r="H3008" s="1" t="s">
        <v>136</v>
      </c>
      <c r="I3008" s="1" t="s">
        <v>75</v>
      </c>
      <c r="J3008" s="1" t="s">
        <v>222</v>
      </c>
      <c r="K3008" s="1" t="s">
        <v>37</v>
      </c>
      <c r="L3008" s="1" t="s">
        <v>155</v>
      </c>
      <c r="M3008" s="1" t="s">
        <v>39</v>
      </c>
      <c r="N3008" s="1" t="s">
        <v>190</v>
      </c>
      <c r="O3008" s="1" t="s">
        <v>664</v>
      </c>
      <c r="P3008" s="1" t="s">
        <v>226</v>
      </c>
      <c r="Q3008" s="1" t="s">
        <v>80</v>
      </c>
      <c r="R3008" s="1" t="s">
        <v>1121</v>
      </c>
      <c r="S3008" s="1" t="s">
        <v>248</v>
      </c>
      <c r="T3008" s="1" t="s">
        <v>114</v>
      </c>
      <c r="U3008" s="1">
        <v>0</v>
      </c>
      <c r="V3008" s="1" t="s">
        <v>105</v>
      </c>
      <c r="W3008" s="1" t="s">
        <v>66</v>
      </c>
      <c r="X3008" s="1">
        <v>5</v>
      </c>
      <c r="Y3008" s="1" t="s">
        <v>168</v>
      </c>
      <c r="Z3008" s="1" t="s">
        <v>89</v>
      </c>
      <c r="AA3008" s="1" t="s">
        <v>50</v>
      </c>
      <c r="AB3008" s="1" t="s">
        <v>69</v>
      </c>
    </row>
    <row r="3009" spans="1:28" x14ac:dyDescent="0.2">
      <c r="A3009" s="1" t="s">
        <v>5738</v>
      </c>
      <c r="D3009" s="1" t="s">
        <v>109</v>
      </c>
      <c r="E3009" s="1" t="s">
        <v>72</v>
      </c>
      <c r="F3009" s="1" t="s">
        <v>73</v>
      </c>
      <c r="G3009" s="1" t="s">
        <v>142</v>
      </c>
      <c r="H3009" s="1" t="s">
        <v>136</v>
      </c>
      <c r="I3009" s="1" t="s">
        <v>35</v>
      </c>
      <c r="J3009" s="1" t="s">
        <v>86</v>
      </c>
      <c r="K3009" s="1" t="s">
        <v>37</v>
      </c>
      <c r="L3009" s="1" t="s">
        <v>38</v>
      </c>
      <c r="M3009" s="1" t="s">
        <v>181</v>
      </c>
      <c r="N3009" s="1" t="s">
        <v>190</v>
      </c>
      <c r="O3009" s="1" t="s">
        <v>1670</v>
      </c>
      <c r="P3009" s="1" t="s">
        <v>42</v>
      </c>
      <c r="Q3009" s="1" t="s">
        <v>62</v>
      </c>
      <c r="R3009" s="1" t="s">
        <v>1372</v>
      </c>
      <c r="S3009" s="1" t="s">
        <v>44</v>
      </c>
      <c r="T3009" s="1" t="s">
        <v>45</v>
      </c>
      <c r="U3009" s="1">
        <v>1</v>
      </c>
      <c r="W3009" s="1" t="s">
        <v>125</v>
      </c>
      <c r="X3009" s="1">
        <v>4</v>
      </c>
      <c r="Y3009" s="1" t="s">
        <v>67</v>
      </c>
      <c r="Z3009" s="1" t="s">
        <v>138</v>
      </c>
      <c r="AA3009" s="1" t="s">
        <v>50</v>
      </c>
      <c r="AB3009" s="1" t="s">
        <v>48</v>
      </c>
    </row>
    <row r="3010" spans="1:28" x14ac:dyDescent="0.2">
      <c r="A3010" s="1" t="s">
        <v>5739</v>
      </c>
      <c r="C3010" s="1" t="s">
        <v>5740</v>
      </c>
      <c r="D3010" s="1">
        <v>29</v>
      </c>
      <c r="E3010" s="1" t="s">
        <v>84</v>
      </c>
      <c r="F3010" s="1" t="s">
        <v>73</v>
      </c>
      <c r="G3010" s="1" t="s">
        <v>142</v>
      </c>
      <c r="H3010" s="1" t="s">
        <v>136</v>
      </c>
      <c r="I3010" s="1" t="s">
        <v>100</v>
      </c>
      <c r="J3010" s="1" t="s">
        <v>222</v>
      </c>
      <c r="K3010" s="1" t="s">
        <v>57</v>
      </c>
      <c r="L3010" s="1" t="s">
        <v>78</v>
      </c>
      <c r="M3010" s="1" t="s">
        <v>181</v>
      </c>
      <c r="N3010" s="1" t="s">
        <v>40</v>
      </c>
      <c r="O3010" s="1" t="s">
        <v>342</v>
      </c>
      <c r="P3010" s="1" t="s">
        <v>103</v>
      </c>
      <c r="Q3010" s="1" t="s">
        <v>43</v>
      </c>
      <c r="R3010" s="1" t="s">
        <v>672</v>
      </c>
      <c r="S3010" s="1" t="s">
        <v>113</v>
      </c>
      <c r="T3010" s="1" t="s">
        <v>81</v>
      </c>
      <c r="U3010" s="1">
        <v>0</v>
      </c>
      <c r="V3010" s="1" t="s">
        <v>65</v>
      </c>
      <c r="W3010" s="1" t="s">
        <v>66</v>
      </c>
      <c r="X3010" s="1">
        <v>3</v>
      </c>
      <c r="Y3010" s="1" t="s">
        <v>69</v>
      </c>
      <c r="Z3010" s="1" t="s">
        <v>94</v>
      </c>
      <c r="AA3010" s="1" t="s">
        <v>50</v>
      </c>
      <c r="AB3010" s="1" t="s">
        <v>48</v>
      </c>
    </row>
    <row r="3011" spans="1:28" x14ac:dyDescent="0.2">
      <c r="A3011" s="1" t="s">
        <v>5741</v>
      </c>
      <c r="B3011" s="1" t="s">
        <v>429</v>
      </c>
      <c r="C3011" s="1" t="s">
        <v>5742</v>
      </c>
      <c r="D3011" s="1" t="s">
        <v>109</v>
      </c>
      <c r="E3011" s="1" t="s">
        <v>99</v>
      </c>
      <c r="F3011" s="1" t="s">
        <v>32</v>
      </c>
      <c r="G3011" s="1" t="s">
        <v>117</v>
      </c>
      <c r="H3011" s="1" t="s">
        <v>55</v>
      </c>
      <c r="I3011" s="1" t="s">
        <v>35</v>
      </c>
      <c r="J3011" s="1" t="s">
        <v>222</v>
      </c>
      <c r="K3011" s="1" t="s">
        <v>37</v>
      </c>
      <c r="L3011" s="1" t="s">
        <v>78</v>
      </c>
      <c r="M3011" s="1" t="s">
        <v>59</v>
      </c>
      <c r="N3011" s="1" t="s">
        <v>40</v>
      </c>
      <c r="O3011" s="1" t="s">
        <v>552</v>
      </c>
      <c r="P3011" s="1" t="s">
        <v>226</v>
      </c>
      <c r="Q3011" s="1" t="s">
        <v>80</v>
      </c>
      <c r="R3011" s="1" t="s">
        <v>2356</v>
      </c>
      <c r="S3011" s="1" t="s">
        <v>113</v>
      </c>
      <c r="T3011" s="1" t="s">
        <v>81</v>
      </c>
      <c r="U3011" s="1">
        <v>2</v>
      </c>
      <c r="V3011" s="1" t="s">
        <v>46</v>
      </c>
      <c r="W3011" s="1" t="s">
        <v>82</v>
      </c>
      <c r="X3011" s="1" t="s">
        <v>151</v>
      </c>
      <c r="Y3011" s="1" t="s">
        <v>48</v>
      </c>
      <c r="AA3011" s="1">
        <v>10</v>
      </c>
      <c r="AB3011" s="1" t="s">
        <v>69</v>
      </c>
    </row>
    <row r="3012" spans="1:28" x14ac:dyDescent="0.2">
      <c r="A3012" s="1" t="s">
        <v>5743</v>
      </c>
      <c r="C3012" s="1" t="s">
        <v>5744</v>
      </c>
      <c r="D3012" s="1">
        <v>76</v>
      </c>
      <c r="E3012" s="1" t="s">
        <v>31</v>
      </c>
      <c r="F3012" s="1" t="s">
        <v>153</v>
      </c>
      <c r="G3012" s="1" t="s">
        <v>218</v>
      </c>
      <c r="H3012" s="1" t="s">
        <v>56</v>
      </c>
      <c r="I3012" s="1" t="s">
        <v>100</v>
      </c>
      <c r="J3012" s="1" t="s">
        <v>36</v>
      </c>
      <c r="K3012" s="1" t="s">
        <v>77</v>
      </c>
      <c r="L3012" s="1" t="s">
        <v>155</v>
      </c>
      <c r="M3012" s="1" t="s">
        <v>59</v>
      </c>
      <c r="N3012" s="1" t="s">
        <v>60</v>
      </c>
      <c r="O3012" s="1" t="s">
        <v>513</v>
      </c>
      <c r="P3012" s="1" t="s">
        <v>226</v>
      </c>
      <c r="Q3012" s="1" t="s">
        <v>171</v>
      </c>
      <c r="S3012" s="1" t="s">
        <v>248</v>
      </c>
      <c r="T3012" s="1" t="s">
        <v>45</v>
      </c>
      <c r="U3012" s="1">
        <v>1</v>
      </c>
      <c r="V3012" s="1" t="s">
        <v>178</v>
      </c>
      <c r="W3012" s="1" t="s">
        <v>47</v>
      </c>
      <c r="X3012" s="1" t="s">
        <v>133</v>
      </c>
      <c r="Y3012" s="1" t="s">
        <v>67</v>
      </c>
      <c r="Z3012" s="1" t="s">
        <v>68</v>
      </c>
      <c r="AA3012" s="1" t="s">
        <v>50</v>
      </c>
      <c r="AB3012" s="1" t="s">
        <v>48</v>
      </c>
    </row>
    <row r="3013" spans="1:28" x14ac:dyDescent="0.2">
      <c r="A3013" s="1" t="s">
        <v>5745</v>
      </c>
      <c r="D3013" s="1" t="s">
        <v>109</v>
      </c>
      <c r="E3013" s="1" t="s">
        <v>116</v>
      </c>
      <c r="F3013" s="1" t="s">
        <v>73</v>
      </c>
      <c r="G3013" s="1" t="s">
        <v>110</v>
      </c>
      <c r="H3013" s="1" t="s">
        <v>55</v>
      </c>
      <c r="I3013" s="1" t="s">
        <v>75</v>
      </c>
      <c r="J3013" s="1" t="s">
        <v>86</v>
      </c>
      <c r="K3013" s="1" t="s">
        <v>57</v>
      </c>
      <c r="L3013" s="1" t="s">
        <v>118</v>
      </c>
      <c r="M3013" s="1" t="s">
        <v>88</v>
      </c>
      <c r="N3013" s="1" t="s">
        <v>60</v>
      </c>
      <c r="O3013" s="1" t="s">
        <v>462</v>
      </c>
      <c r="P3013" s="1" t="s">
        <v>103</v>
      </c>
      <c r="Q3013" s="1" t="s">
        <v>80</v>
      </c>
      <c r="S3013" s="1" t="s">
        <v>92</v>
      </c>
      <c r="T3013" s="1" t="s">
        <v>114</v>
      </c>
      <c r="U3013" s="1">
        <v>3</v>
      </c>
      <c r="V3013" s="1" t="s">
        <v>196</v>
      </c>
      <c r="W3013" s="1" t="s">
        <v>47</v>
      </c>
      <c r="X3013" s="1" t="s">
        <v>133</v>
      </c>
      <c r="Y3013" s="1" t="s">
        <v>48</v>
      </c>
      <c r="Z3013" s="1" t="s">
        <v>68</v>
      </c>
      <c r="AA3013" s="1">
        <v>50</v>
      </c>
      <c r="AB3013" s="1" t="s">
        <v>48</v>
      </c>
    </row>
    <row r="3014" spans="1:28" x14ac:dyDescent="0.2">
      <c r="A3014" s="1" t="s">
        <v>5746</v>
      </c>
      <c r="B3014" s="1" t="s">
        <v>3792</v>
      </c>
      <c r="C3014" s="1" t="s">
        <v>5747</v>
      </c>
      <c r="D3014" s="1">
        <v>58</v>
      </c>
      <c r="E3014" s="1" t="s">
        <v>99</v>
      </c>
      <c r="F3014" s="1" t="s">
        <v>32</v>
      </c>
      <c r="G3014" s="1" t="s">
        <v>117</v>
      </c>
      <c r="H3014" s="1" t="s">
        <v>56</v>
      </c>
      <c r="I3014" s="1" t="s">
        <v>85</v>
      </c>
      <c r="J3014" s="1" t="s">
        <v>86</v>
      </c>
      <c r="K3014" s="1" t="s">
        <v>37</v>
      </c>
      <c r="L3014" s="1" t="s">
        <v>58</v>
      </c>
      <c r="M3014" s="1" t="s">
        <v>204</v>
      </c>
      <c r="N3014" s="1" t="s">
        <v>60</v>
      </c>
      <c r="O3014" s="1" t="s">
        <v>278</v>
      </c>
      <c r="P3014" s="1" t="s">
        <v>226</v>
      </c>
      <c r="Q3014" s="1" t="s">
        <v>62</v>
      </c>
      <c r="R3014" s="1" t="s">
        <v>159</v>
      </c>
      <c r="S3014" s="1" t="s">
        <v>248</v>
      </c>
      <c r="T3014" s="1" t="s">
        <v>81</v>
      </c>
      <c r="U3014" s="1">
        <v>1</v>
      </c>
      <c r="V3014" s="1" t="s">
        <v>46</v>
      </c>
      <c r="W3014" s="1" t="s">
        <v>125</v>
      </c>
      <c r="X3014" s="1">
        <v>5</v>
      </c>
      <c r="Y3014" s="1" t="s">
        <v>67</v>
      </c>
      <c r="Z3014" s="1" t="s">
        <v>68</v>
      </c>
      <c r="AA3014" s="1">
        <v>10</v>
      </c>
      <c r="AB3014" s="1" t="s">
        <v>48</v>
      </c>
    </row>
    <row r="3015" spans="1:28" x14ac:dyDescent="0.2">
      <c r="A3015" s="1" t="s">
        <v>5748</v>
      </c>
      <c r="B3015" s="1" t="s">
        <v>547</v>
      </c>
      <c r="D3015" s="1" t="s">
        <v>109</v>
      </c>
      <c r="E3015" s="1" t="s">
        <v>31</v>
      </c>
      <c r="F3015" s="1" t="s">
        <v>73</v>
      </c>
      <c r="G3015" s="1" t="s">
        <v>142</v>
      </c>
      <c r="H3015" s="1" t="s">
        <v>34</v>
      </c>
      <c r="I3015" s="1" t="s">
        <v>100</v>
      </c>
      <c r="J3015" s="1" t="s">
        <v>36</v>
      </c>
      <c r="K3015" s="1" t="s">
        <v>101</v>
      </c>
      <c r="L3015" s="1" t="s">
        <v>78</v>
      </c>
      <c r="M3015" s="1" t="s">
        <v>39</v>
      </c>
      <c r="N3015" s="1" t="s">
        <v>60</v>
      </c>
      <c r="O3015" s="1" t="s">
        <v>3031</v>
      </c>
      <c r="P3015" s="1" t="s">
        <v>103</v>
      </c>
      <c r="Q3015" s="1" t="s">
        <v>163</v>
      </c>
      <c r="S3015" s="1" t="s">
        <v>248</v>
      </c>
      <c r="T3015" s="1" t="s">
        <v>123</v>
      </c>
      <c r="U3015" s="1">
        <v>1</v>
      </c>
      <c r="V3015" s="1" t="s">
        <v>160</v>
      </c>
      <c r="W3015" s="1" t="s">
        <v>66</v>
      </c>
      <c r="X3015" s="1">
        <v>2</v>
      </c>
      <c r="Y3015" s="1" t="s">
        <v>67</v>
      </c>
      <c r="Z3015" s="1" t="s">
        <v>49</v>
      </c>
      <c r="AA3015" s="1" t="s">
        <v>95</v>
      </c>
      <c r="AB3015" s="1" t="s">
        <v>48</v>
      </c>
    </row>
    <row r="3016" spans="1:28" x14ac:dyDescent="0.2">
      <c r="A3016" s="1" t="s">
        <v>5749</v>
      </c>
      <c r="B3016" s="1" t="s">
        <v>3398</v>
      </c>
      <c r="D3016" s="1" t="s">
        <v>109</v>
      </c>
      <c r="E3016" s="1" t="s">
        <v>99</v>
      </c>
      <c r="F3016" s="1" t="s">
        <v>53</v>
      </c>
      <c r="G3016" s="1" t="s">
        <v>148</v>
      </c>
      <c r="H3016" s="1" t="s">
        <v>56</v>
      </c>
      <c r="I3016" s="1" t="s">
        <v>35</v>
      </c>
      <c r="J3016" s="1" t="s">
        <v>222</v>
      </c>
      <c r="K3016" s="1" t="s">
        <v>37</v>
      </c>
      <c r="L3016" s="1" t="s">
        <v>58</v>
      </c>
      <c r="M3016" s="1" t="s">
        <v>59</v>
      </c>
      <c r="N3016" s="1" t="s">
        <v>40</v>
      </c>
      <c r="O3016" s="1" t="s">
        <v>166</v>
      </c>
      <c r="P3016" s="1" t="s">
        <v>226</v>
      </c>
      <c r="Q3016" s="1" t="s">
        <v>171</v>
      </c>
      <c r="S3016" s="1" t="s">
        <v>113</v>
      </c>
      <c r="T3016" s="1" t="s">
        <v>81</v>
      </c>
      <c r="U3016" s="1">
        <v>1</v>
      </c>
      <c r="W3016" s="1" t="s">
        <v>47</v>
      </c>
      <c r="X3016" s="1" t="s">
        <v>133</v>
      </c>
      <c r="Y3016" s="1" t="s">
        <v>48</v>
      </c>
      <c r="Z3016" s="1" t="s">
        <v>94</v>
      </c>
      <c r="AA3016" s="1">
        <v>50</v>
      </c>
      <c r="AB3016" s="1" t="s">
        <v>69</v>
      </c>
    </row>
    <row r="3017" spans="1:28" x14ac:dyDescent="0.2">
      <c r="A3017" s="1" t="s">
        <v>5750</v>
      </c>
      <c r="C3017" s="1" t="s">
        <v>5751</v>
      </c>
      <c r="D3017" s="1" t="s">
        <v>50</v>
      </c>
      <c r="E3017" s="1" t="s">
        <v>72</v>
      </c>
      <c r="F3017" s="1" t="s">
        <v>153</v>
      </c>
      <c r="G3017" s="1" t="s">
        <v>154</v>
      </c>
      <c r="H3017" s="1" t="s">
        <v>55</v>
      </c>
      <c r="I3017" s="1" t="s">
        <v>75</v>
      </c>
      <c r="J3017" s="1" t="s">
        <v>86</v>
      </c>
      <c r="K3017" s="1" t="s">
        <v>37</v>
      </c>
      <c r="L3017" s="1" t="s">
        <v>118</v>
      </c>
      <c r="M3017" s="1" t="s">
        <v>119</v>
      </c>
      <c r="N3017" s="1" t="s">
        <v>190</v>
      </c>
      <c r="O3017" s="1" t="s">
        <v>112</v>
      </c>
      <c r="P3017" s="1" t="s">
        <v>103</v>
      </c>
      <c r="Q3017" s="1" t="s">
        <v>80</v>
      </c>
      <c r="R3017" s="1" t="s">
        <v>2964</v>
      </c>
      <c r="S3017" s="1" t="s">
        <v>122</v>
      </c>
      <c r="T3017" s="1" t="s">
        <v>123</v>
      </c>
      <c r="U3017" s="1">
        <v>0</v>
      </c>
      <c r="V3017" s="1" t="s">
        <v>196</v>
      </c>
      <c r="W3017" s="1" t="s">
        <v>125</v>
      </c>
      <c r="X3017" s="1">
        <v>1</v>
      </c>
      <c r="Y3017" s="1" t="s">
        <v>69</v>
      </c>
      <c r="Z3017" s="1" t="s">
        <v>49</v>
      </c>
      <c r="AA3017" s="1" t="s">
        <v>50</v>
      </c>
      <c r="AB3017" s="1" t="s">
        <v>48</v>
      </c>
    </row>
    <row r="3018" spans="1:28" x14ac:dyDescent="0.2">
      <c r="A3018" s="1" t="s">
        <v>5752</v>
      </c>
      <c r="B3018" s="1" t="s">
        <v>502</v>
      </c>
      <c r="D3018" s="1">
        <v>67</v>
      </c>
      <c r="E3018" s="1" t="s">
        <v>99</v>
      </c>
      <c r="F3018" s="1" t="s">
        <v>53</v>
      </c>
      <c r="G3018" s="1" t="s">
        <v>135</v>
      </c>
      <c r="H3018" s="1" t="s">
        <v>136</v>
      </c>
      <c r="I3018" s="1" t="s">
        <v>75</v>
      </c>
      <c r="J3018" s="1" t="s">
        <v>222</v>
      </c>
      <c r="K3018" s="1" t="s">
        <v>37</v>
      </c>
      <c r="L3018" s="1" t="s">
        <v>155</v>
      </c>
      <c r="M3018" s="1" t="s">
        <v>204</v>
      </c>
      <c r="N3018" s="1" t="s">
        <v>60</v>
      </c>
      <c r="O3018" s="1" t="s">
        <v>1203</v>
      </c>
      <c r="P3018" s="1" t="s">
        <v>226</v>
      </c>
      <c r="Q3018" s="1" t="s">
        <v>163</v>
      </c>
      <c r="S3018" s="1" t="s">
        <v>131</v>
      </c>
      <c r="T3018" s="1" t="s">
        <v>81</v>
      </c>
      <c r="U3018" s="1">
        <v>0</v>
      </c>
      <c r="V3018" s="1" t="s">
        <v>46</v>
      </c>
      <c r="W3018" s="1" t="s">
        <v>66</v>
      </c>
      <c r="X3018" s="1">
        <v>5</v>
      </c>
      <c r="Y3018" s="1" t="s">
        <v>168</v>
      </c>
      <c r="Z3018" s="1" t="s">
        <v>138</v>
      </c>
      <c r="AA3018" s="1">
        <v>10</v>
      </c>
      <c r="AB3018" s="1" t="s">
        <v>69</v>
      </c>
    </row>
    <row r="3019" spans="1:28" x14ac:dyDescent="0.2">
      <c r="A3019" s="1" t="s">
        <v>5753</v>
      </c>
      <c r="B3019" s="1" t="s">
        <v>4409</v>
      </c>
      <c r="D3019" s="1">
        <v>62</v>
      </c>
      <c r="E3019" s="1" t="s">
        <v>99</v>
      </c>
      <c r="F3019" s="1" t="s">
        <v>153</v>
      </c>
      <c r="G3019" s="1" t="s">
        <v>215</v>
      </c>
      <c r="H3019" s="1" t="s">
        <v>136</v>
      </c>
      <c r="I3019" s="1" t="s">
        <v>75</v>
      </c>
      <c r="J3019" s="1" t="s">
        <v>76</v>
      </c>
      <c r="K3019" s="1" t="s">
        <v>87</v>
      </c>
      <c r="L3019" s="1" t="s">
        <v>78</v>
      </c>
      <c r="M3019" s="1" t="s">
        <v>59</v>
      </c>
      <c r="N3019" s="1" t="s">
        <v>94</v>
      </c>
      <c r="O3019" s="1" t="s">
        <v>2106</v>
      </c>
      <c r="P3019" s="1" t="s">
        <v>103</v>
      </c>
      <c r="Q3019" s="1" t="s">
        <v>171</v>
      </c>
      <c r="S3019" s="1" t="s">
        <v>92</v>
      </c>
      <c r="T3019" s="1" t="s">
        <v>45</v>
      </c>
      <c r="U3019" s="1">
        <v>2</v>
      </c>
      <c r="V3019" s="1" t="s">
        <v>46</v>
      </c>
      <c r="W3019" s="1" t="s">
        <v>125</v>
      </c>
      <c r="X3019" s="1">
        <v>5</v>
      </c>
      <c r="Y3019" s="1" t="s">
        <v>168</v>
      </c>
      <c r="Z3019" s="1" t="s">
        <v>49</v>
      </c>
      <c r="AA3019" s="1">
        <v>20</v>
      </c>
      <c r="AB3019" s="1" t="s">
        <v>69</v>
      </c>
    </row>
    <row r="3020" spans="1:28" x14ac:dyDescent="0.2">
      <c r="A3020" s="1" t="s">
        <v>5754</v>
      </c>
      <c r="D3020" s="1" t="s">
        <v>109</v>
      </c>
      <c r="E3020" s="1" t="s">
        <v>31</v>
      </c>
      <c r="F3020" s="1" t="s">
        <v>153</v>
      </c>
      <c r="G3020" s="1" t="s">
        <v>215</v>
      </c>
      <c r="H3020" s="1" t="s">
        <v>34</v>
      </c>
      <c r="I3020" s="1" t="s">
        <v>100</v>
      </c>
      <c r="J3020" s="1" t="s">
        <v>222</v>
      </c>
      <c r="K3020" s="1" t="s">
        <v>101</v>
      </c>
      <c r="L3020" s="1" t="s">
        <v>38</v>
      </c>
      <c r="M3020" s="1" t="s">
        <v>39</v>
      </c>
      <c r="N3020" s="1" t="s">
        <v>175</v>
      </c>
      <c r="O3020" s="1" t="s">
        <v>354</v>
      </c>
      <c r="P3020" s="1" t="s">
        <v>42</v>
      </c>
      <c r="Q3020" s="1" t="s">
        <v>171</v>
      </c>
      <c r="R3020" s="1" t="s">
        <v>475</v>
      </c>
      <c r="S3020" s="1" t="s">
        <v>44</v>
      </c>
      <c r="T3020" s="1" t="s">
        <v>114</v>
      </c>
      <c r="U3020" s="1">
        <v>2</v>
      </c>
      <c r="W3020" s="1" t="s">
        <v>82</v>
      </c>
      <c r="X3020" s="1" t="s">
        <v>133</v>
      </c>
      <c r="Z3020" s="1" t="s">
        <v>68</v>
      </c>
      <c r="AA3020" s="1">
        <v>10</v>
      </c>
      <c r="AB3020" s="1" t="s">
        <v>69</v>
      </c>
    </row>
    <row r="3021" spans="1:28" x14ac:dyDescent="0.2">
      <c r="A3021" s="1" t="s">
        <v>5755</v>
      </c>
      <c r="C3021" s="1" t="s">
        <v>5756</v>
      </c>
      <c r="D3021" s="1">
        <v>25</v>
      </c>
      <c r="E3021" s="1" t="s">
        <v>99</v>
      </c>
      <c r="F3021" s="1" t="s">
        <v>32</v>
      </c>
      <c r="G3021" s="1" t="s">
        <v>117</v>
      </c>
      <c r="H3021" s="1" t="s">
        <v>34</v>
      </c>
      <c r="I3021" s="1" t="s">
        <v>35</v>
      </c>
      <c r="J3021" s="1" t="s">
        <v>222</v>
      </c>
      <c r="K3021" s="1" t="s">
        <v>101</v>
      </c>
      <c r="L3021" s="1" t="s">
        <v>118</v>
      </c>
      <c r="M3021" s="1" t="s">
        <v>59</v>
      </c>
      <c r="O3021" s="1" t="s">
        <v>223</v>
      </c>
      <c r="P3021" s="1" t="s">
        <v>42</v>
      </c>
      <c r="Q3021" s="1" t="s">
        <v>43</v>
      </c>
      <c r="S3021" s="1" t="s">
        <v>92</v>
      </c>
      <c r="T3021" s="1" t="s">
        <v>114</v>
      </c>
      <c r="U3021" s="1" t="s">
        <v>93</v>
      </c>
      <c r="V3021" s="1" t="s">
        <v>160</v>
      </c>
      <c r="W3021" s="1" t="s">
        <v>66</v>
      </c>
      <c r="X3021" s="1" t="s">
        <v>151</v>
      </c>
      <c r="Y3021" s="1" t="s">
        <v>168</v>
      </c>
      <c r="Z3021" s="1" t="s">
        <v>49</v>
      </c>
      <c r="AA3021" s="1" t="s">
        <v>50</v>
      </c>
      <c r="AB3021" s="1" t="s">
        <v>69</v>
      </c>
    </row>
    <row r="3022" spans="1:28" x14ac:dyDescent="0.2">
      <c r="A3022" s="1" t="s">
        <v>5757</v>
      </c>
      <c r="D3022" s="1" t="s">
        <v>50</v>
      </c>
      <c r="E3022" s="1" t="s">
        <v>31</v>
      </c>
      <c r="F3022" s="1" t="s">
        <v>153</v>
      </c>
      <c r="G3022" s="1" t="s">
        <v>218</v>
      </c>
      <c r="H3022" s="1" t="s">
        <v>136</v>
      </c>
      <c r="I3022" s="1" t="s">
        <v>85</v>
      </c>
      <c r="J3022" s="1" t="s">
        <v>86</v>
      </c>
      <c r="K3022" s="1" t="s">
        <v>101</v>
      </c>
      <c r="L3022" s="1" t="s">
        <v>118</v>
      </c>
      <c r="M3022" s="1" t="s">
        <v>204</v>
      </c>
      <c r="N3022" s="1" t="s">
        <v>89</v>
      </c>
      <c r="O3022" s="1" t="s">
        <v>144</v>
      </c>
      <c r="P3022" s="1" t="s">
        <v>121</v>
      </c>
      <c r="Q3022" s="1" t="s">
        <v>171</v>
      </c>
      <c r="S3022" s="1" t="s">
        <v>113</v>
      </c>
      <c r="T3022" s="1" t="s">
        <v>81</v>
      </c>
      <c r="U3022" s="1" t="s">
        <v>93</v>
      </c>
      <c r="V3022" s="1" t="s">
        <v>46</v>
      </c>
      <c r="W3022" s="1" t="s">
        <v>47</v>
      </c>
      <c r="X3022" s="1">
        <v>3</v>
      </c>
      <c r="Z3022" s="1" t="s">
        <v>49</v>
      </c>
      <c r="AA3022" s="1" t="s">
        <v>95</v>
      </c>
      <c r="AB3022" s="1" t="s">
        <v>48</v>
      </c>
    </row>
    <row r="3023" spans="1:28" x14ac:dyDescent="0.2">
      <c r="A3023" s="1" t="s">
        <v>5758</v>
      </c>
      <c r="D3023" s="1" t="s">
        <v>109</v>
      </c>
      <c r="E3023" s="1" t="s">
        <v>31</v>
      </c>
      <c r="F3023" s="1" t="s">
        <v>53</v>
      </c>
      <c r="G3023" s="1" t="s">
        <v>135</v>
      </c>
      <c r="H3023" s="1" t="s">
        <v>56</v>
      </c>
      <c r="I3023" s="1" t="s">
        <v>100</v>
      </c>
      <c r="J3023" s="1" t="s">
        <v>56</v>
      </c>
      <c r="K3023" s="1" t="s">
        <v>87</v>
      </c>
      <c r="L3023" s="1" t="s">
        <v>155</v>
      </c>
      <c r="M3023" s="1" t="s">
        <v>59</v>
      </c>
      <c r="O3023" s="1" t="s">
        <v>952</v>
      </c>
      <c r="P3023" s="1" t="s">
        <v>42</v>
      </c>
      <c r="Q3023" s="1" t="s">
        <v>43</v>
      </c>
      <c r="S3023" s="1" t="s">
        <v>131</v>
      </c>
      <c r="T3023" s="1" t="s">
        <v>123</v>
      </c>
      <c r="U3023" s="1">
        <v>1</v>
      </c>
      <c r="V3023" s="1" t="s">
        <v>46</v>
      </c>
      <c r="W3023" s="1" t="s">
        <v>125</v>
      </c>
      <c r="X3023" s="1">
        <v>2</v>
      </c>
      <c r="Z3023" s="1" t="s">
        <v>49</v>
      </c>
      <c r="AA3023" s="1" t="s">
        <v>50</v>
      </c>
      <c r="AB3023" s="1" t="s">
        <v>69</v>
      </c>
    </row>
    <row r="3024" spans="1:28" x14ac:dyDescent="0.2">
      <c r="A3024" s="1" t="s">
        <v>5759</v>
      </c>
      <c r="D3024" s="1">
        <v>84</v>
      </c>
      <c r="E3024" s="1" t="s">
        <v>84</v>
      </c>
      <c r="F3024" s="1" t="s">
        <v>153</v>
      </c>
      <c r="G3024" s="1" t="s">
        <v>154</v>
      </c>
      <c r="H3024" s="1" t="s">
        <v>56</v>
      </c>
      <c r="I3024" s="1" t="s">
        <v>85</v>
      </c>
      <c r="J3024" s="1" t="s">
        <v>222</v>
      </c>
      <c r="K3024" s="1" t="s">
        <v>37</v>
      </c>
      <c r="L3024" s="1" t="s">
        <v>58</v>
      </c>
      <c r="M3024" s="1" t="s">
        <v>88</v>
      </c>
      <c r="N3024" s="1" t="s">
        <v>190</v>
      </c>
      <c r="O3024" s="1" t="s">
        <v>2197</v>
      </c>
      <c r="P3024" s="1" t="s">
        <v>121</v>
      </c>
      <c r="Q3024" s="1" t="s">
        <v>43</v>
      </c>
      <c r="S3024" s="1" t="s">
        <v>64</v>
      </c>
      <c r="T3024" s="1" t="s">
        <v>81</v>
      </c>
      <c r="U3024" s="1">
        <v>3</v>
      </c>
      <c r="V3024" s="1" t="s">
        <v>160</v>
      </c>
      <c r="W3024" s="1" t="s">
        <v>82</v>
      </c>
      <c r="X3024" s="1">
        <v>3</v>
      </c>
      <c r="Y3024" s="1" t="s">
        <v>168</v>
      </c>
      <c r="AA3024" s="1" t="s">
        <v>95</v>
      </c>
      <c r="AB3024" s="1" t="s">
        <v>69</v>
      </c>
    </row>
    <row r="3025" spans="1:28" x14ac:dyDescent="0.2">
      <c r="A3025" s="1" t="s">
        <v>5760</v>
      </c>
      <c r="D3025" s="1">
        <v>48</v>
      </c>
      <c r="E3025" s="1" t="s">
        <v>84</v>
      </c>
      <c r="F3025" s="1" t="s">
        <v>53</v>
      </c>
      <c r="G3025" s="1" t="s">
        <v>54</v>
      </c>
      <c r="H3025" s="1" t="s">
        <v>136</v>
      </c>
      <c r="I3025" s="1" t="s">
        <v>100</v>
      </c>
      <c r="J3025" s="1" t="s">
        <v>222</v>
      </c>
      <c r="K3025" s="1" t="s">
        <v>101</v>
      </c>
      <c r="L3025" s="1" t="s">
        <v>38</v>
      </c>
      <c r="M3025" s="1" t="s">
        <v>204</v>
      </c>
      <c r="N3025" s="1" t="s">
        <v>60</v>
      </c>
      <c r="O3025" s="1" t="s">
        <v>1077</v>
      </c>
      <c r="P3025" s="1" t="s">
        <v>121</v>
      </c>
      <c r="Q3025" s="1" t="s">
        <v>43</v>
      </c>
      <c r="R3025" s="1" t="s">
        <v>947</v>
      </c>
      <c r="S3025" s="1" t="s">
        <v>122</v>
      </c>
      <c r="T3025" s="1" t="s">
        <v>45</v>
      </c>
      <c r="U3025" s="1">
        <v>2</v>
      </c>
      <c r="V3025" s="1" t="s">
        <v>178</v>
      </c>
      <c r="W3025" s="1" t="s">
        <v>47</v>
      </c>
      <c r="X3025" s="1">
        <v>1</v>
      </c>
      <c r="Y3025" s="1" t="s">
        <v>48</v>
      </c>
      <c r="Z3025" s="1" t="s">
        <v>68</v>
      </c>
      <c r="AA3025" s="1" t="s">
        <v>95</v>
      </c>
      <c r="AB3025" s="1" t="s">
        <v>69</v>
      </c>
    </row>
    <row r="3026" spans="1:28" x14ac:dyDescent="0.2">
      <c r="A3026" s="1" t="s">
        <v>5761</v>
      </c>
      <c r="D3026" s="1" t="s">
        <v>50</v>
      </c>
      <c r="E3026" s="1" t="s">
        <v>116</v>
      </c>
      <c r="F3026" s="1" t="s">
        <v>153</v>
      </c>
      <c r="G3026" s="1" t="s">
        <v>215</v>
      </c>
      <c r="H3026" s="1" t="s">
        <v>56</v>
      </c>
      <c r="I3026" s="1" t="s">
        <v>85</v>
      </c>
      <c r="J3026" s="1" t="s">
        <v>76</v>
      </c>
      <c r="K3026" s="1" t="s">
        <v>77</v>
      </c>
      <c r="L3026" s="1" t="s">
        <v>38</v>
      </c>
      <c r="M3026" s="1" t="s">
        <v>59</v>
      </c>
      <c r="N3026" s="1" t="s">
        <v>60</v>
      </c>
      <c r="O3026" s="1" t="s">
        <v>1896</v>
      </c>
      <c r="P3026" s="1" t="s">
        <v>226</v>
      </c>
      <c r="Q3026" s="1" t="s">
        <v>62</v>
      </c>
      <c r="S3026" s="1" t="s">
        <v>248</v>
      </c>
      <c r="T3026" s="1" t="s">
        <v>81</v>
      </c>
      <c r="U3026" s="1">
        <v>3</v>
      </c>
      <c r="V3026" s="1" t="s">
        <v>46</v>
      </c>
      <c r="W3026" s="1" t="s">
        <v>125</v>
      </c>
      <c r="X3026" s="1" t="s">
        <v>151</v>
      </c>
      <c r="Y3026" s="1" t="s">
        <v>48</v>
      </c>
      <c r="Z3026" s="1" t="s">
        <v>68</v>
      </c>
      <c r="AA3026" s="1">
        <v>20</v>
      </c>
      <c r="AB3026" s="1" t="s">
        <v>48</v>
      </c>
    </row>
    <row r="3027" spans="1:28" x14ac:dyDescent="0.2">
      <c r="A3027" s="1" t="s">
        <v>5762</v>
      </c>
      <c r="B3027" s="1" t="s">
        <v>2959</v>
      </c>
      <c r="D3027" s="1" t="s">
        <v>109</v>
      </c>
      <c r="E3027" s="1" t="s">
        <v>84</v>
      </c>
      <c r="F3027" s="1" t="s">
        <v>73</v>
      </c>
      <c r="G3027" s="1" t="s">
        <v>74</v>
      </c>
      <c r="H3027" s="1" t="s">
        <v>56</v>
      </c>
      <c r="I3027" s="1" t="s">
        <v>100</v>
      </c>
      <c r="J3027" s="1" t="s">
        <v>56</v>
      </c>
      <c r="K3027" s="1" t="s">
        <v>101</v>
      </c>
      <c r="L3027" s="1" t="s">
        <v>155</v>
      </c>
      <c r="M3027" s="1" t="s">
        <v>39</v>
      </c>
      <c r="N3027" s="1" t="s">
        <v>190</v>
      </c>
      <c r="O3027" s="1" t="s">
        <v>770</v>
      </c>
      <c r="P3027" s="1" t="s">
        <v>42</v>
      </c>
      <c r="Q3027" s="1" t="s">
        <v>80</v>
      </c>
      <c r="S3027" s="1" t="s">
        <v>64</v>
      </c>
      <c r="T3027" s="1" t="s">
        <v>45</v>
      </c>
      <c r="U3027" s="1">
        <v>1</v>
      </c>
      <c r="V3027" s="1" t="s">
        <v>124</v>
      </c>
      <c r="W3027" s="1" t="s">
        <v>66</v>
      </c>
      <c r="X3027" s="1">
        <v>4</v>
      </c>
      <c r="Y3027" s="1" t="s">
        <v>48</v>
      </c>
      <c r="Z3027" s="1" t="s">
        <v>94</v>
      </c>
      <c r="AA3027" s="1">
        <v>50</v>
      </c>
      <c r="AB3027" s="1" t="s">
        <v>48</v>
      </c>
    </row>
    <row r="3028" spans="1:28" x14ac:dyDescent="0.2">
      <c r="A3028" s="1" t="s">
        <v>5763</v>
      </c>
      <c r="C3028" s="1" t="s">
        <v>2591</v>
      </c>
      <c r="D3028" s="1" t="s">
        <v>50</v>
      </c>
      <c r="E3028" s="1" t="s">
        <v>72</v>
      </c>
      <c r="F3028" s="1" t="s">
        <v>153</v>
      </c>
      <c r="G3028" s="1" t="s">
        <v>215</v>
      </c>
      <c r="H3028" s="1" t="s">
        <v>34</v>
      </c>
      <c r="I3028" s="1" t="s">
        <v>75</v>
      </c>
      <c r="J3028" s="1" t="s">
        <v>36</v>
      </c>
      <c r="K3028" s="1" t="s">
        <v>37</v>
      </c>
      <c r="L3028" s="1" t="s">
        <v>38</v>
      </c>
      <c r="M3028" s="1" t="s">
        <v>204</v>
      </c>
      <c r="N3028" s="1" t="s">
        <v>40</v>
      </c>
      <c r="O3028" s="1" t="s">
        <v>504</v>
      </c>
      <c r="P3028" s="1" t="s">
        <v>103</v>
      </c>
      <c r="Q3028" s="1" t="s">
        <v>62</v>
      </c>
      <c r="S3028" s="1" t="s">
        <v>64</v>
      </c>
      <c r="T3028" s="1" t="s">
        <v>114</v>
      </c>
      <c r="U3028" s="1">
        <v>1</v>
      </c>
      <c r="V3028" s="1" t="s">
        <v>132</v>
      </c>
      <c r="W3028" s="1" t="s">
        <v>82</v>
      </c>
      <c r="X3028" s="1">
        <v>3</v>
      </c>
      <c r="Y3028" s="1" t="s">
        <v>67</v>
      </c>
      <c r="Z3028" s="1" t="s">
        <v>68</v>
      </c>
      <c r="AA3028" s="1" t="s">
        <v>50</v>
      </c>
      <c r="AB3028" s="1" t="s">
        <v>69</v>
      </c>
    </row>
    <row r="3029" spans="1:28" x14ac:dyDescent="0.2">
      <c r="A3029" s="1" t="s">
        <v>5764</v>
      </c>
      <c r="B3029" s="1" t="s">
        <v>2550</v>
      </c>
      <c r="C3029" s="1" t="s">
        <v>5765</v>
      </c>
      <c r="D3029" s="1" t="s">
        <v>109</v>
      </c>
      <c r="E3029" s="1" t="s">
        <v>31</v>
      </c>
      <c r="F3029" s="1" t="s">
        <v>32</v>
      </c>
      <c r="G3029" s="1" t="s">
        <v>259</v>
      </c>
      <c r="H3029" s="1" t="s">
        <v>34</v>
      </c>
      <c r="I3029" s="1" t="s">
        <v>100</v>
      </c>
      <c r="J3029" s="1" t="s">
        <v>76</v>
      </c>
      <c r="K3029" s="1" t="s">
        <v>57</v>
      </c>
      <c r="L3029" s="1" t="s">
        <v>118</v>
      </c>
      <c r="M3029" s="1" t="s">
        <v>59</v>
      </c>
      <c r="N3029" s="1" t="s">
        <v>40</v>
      </c>
      <c r="O3029" s="1" t="s">
        <v>694</v>
      </c>
      <c r="P3029" s="1" t="s">
        <v>42</v>
      </c>
      <c r="Q3029" s="1" t="s">
        <v>163</v>
      </c>
      <c r="S3029" s="1" t="s">
        <v>131</v>
      </c>
      <c r="T3029" s="1" t="s">
        <v>114</v>
      </c>
      <c r="U3029" s="1" t="s">
        <v>93</v>
      </c>
      <c r="V3029" s="1" t="s">
        <v>178</v>
      </c>
      <c r="W3029" s="1" t="s">
        <v>66</v>
      </c>
      <c r="X3029" s="1" t="s">
        <v>151</v>
      </c>
      <c r="Y3029" s="1" t="s">
        <v>48</v>
      </c>
      <c r="Z3029" s="1" t="s">
        <v>49</v>
      </c>
      <c r="AA3029" s="1">
        <v>50</v>
      </c>
      <c r="AB3029" s="1" t="s">
        <v>69</v>
      </c>
    </row>
    <row r="3030" spans="1:28" x14ac:dyDescent="0.2">
      <c r="A3030" s="1" t="s">
        <v>5766</v>
      </c>
      <c r="B3030" s="1" t="s">
        <v>3402</v>
      </c>
      <c r="C3030" s="1" t="s">
        <v>5767</v>
      </c>
      <c r="D3030" s="1" t="s">
        <v>109</v>
      </c>
      <c r="E3030" s="1" t="s">
        <v>31</v>
      </c>
      <c r="F3030" s="1" t="s">
        <v>32</v>
      </c>
      <c r="G3030" s="1" t="s">
        <v>185</v>
      </c>
      <c r="H3030" s="1" t="s">
        <v>136</v>
      </c>
      <c r="I3030" s="1" t="s">
        <v>85</v>
      </c>
      <c r="J3030" s="1" t="s">
        <v>86</v>
      </c>
      <c r="K3030" s="1" t="s">
        <v>57</v>
      </c>
      <c r="L3030" s="1" t="s">
        <v>155</v>
      </c>
      <c r="M3030" s="1" t="s">
        <v>59</v>
      </c>
      <c r="O3030" s="1" t="s">
        <v>317</v>
      </c>
      <c r="P3030" s="1" t="s">
        <v>42</v>
      </c>
      <c r="Q3030" s="1" t="s">
        <v>62</v>
      </c>
      <c r="S3030" s="1" t="s">
        <v>122</v>
      </c>
      <c r="T3030" s="1" t="s">
        <v>114</v>
      </c>
      <c r="U3030" s="1">
        <v>3</v>
      </c>
      <c r="V3030" s="1" t="s">
        <v>196</v>
      </c>
      <c r="W3030" s="1" t="s">
        <v>66</v>
      </c>
      <c r="X3030" s="1">
        <v>4</v>
      </c>
      <c r="AA3030" s="1" t="s">
        <v>95</v>
      </c>
      <c r="AB3030" s="1" t="s">
        <v>48</v>
      </c>
    </row>
    <row r="3031" spans="1:28" x14ac:dyDescent="0.2">
      <c r="A3031" s="1" t="s">
        <v>5768</v>
      </c>
      <c r="C3031" s="1" t="s">
        <v>2126</v>
      </c>
      <c r="D3031" s="1" t="s">
        <v>109</v>
      </c>
      <c r="E3031" s="1" t="s">
        <v>116</v>
      </c>
      <c r="F3031" s="1" t="s">
        <v>73</v>
      </c>
      <c r="G3031" s="1" t="s">
        <v>142</v>
      </c>
      <c r="H3031" s="1" t="s">
        <v>56</v>
      </c>
      <c r="I3031" s="1" t="s">
        <v>85</v>
      </c>
      <c r="J3031" s="1" t="s">
        <v>222</v>
      </c>
      <c r="K3031" s="1" t="s">
        <v>57</v>
      </c>
      <c r="L3031" s="1" t="s">
        <v>78</v>
      </c>
      <c r="M3031" s="1" t="s">
        <v>39</v>
      </c>
      <c r="N3031" s="1" t="s">
        <v>138</v>
      </c>
      <c r="O3031" s="1" t="s">
        <v>2168</v>
      </c>
      <c r="P3031" s="1" t="s">
        <v>42</v>
      </c>
      <c r="Q3031" s="1" t="s">
        <v>163</v>
      </c>
      <c r="R3031" s="1" t="s">
        <v>1781</v>
      </c>
      <c r="S3031" s="1" t="s">
        <v>248</v>
      </c>
      <c r="T3031" s="1" t="s">
        <v>81</v>
      </c>
      <c r="U3031" s="1" t="s">
        <v>93</v>
      </c>
      <c r="V3031" s="1" t="s">
        <v>178</v>
      </c>
      <c r="W3031" s="1" t="s">
        <v>125</v>
      </c>
      <c r="X3031" s="1">
        <v>4</v>
      </c>
      <c r="Y3031" s="1" t="s">
        <v>168</v>
      </c>
      <c r="Z3031" s="1" t="s">
        <v>94</v>
      </c>
      <c r="AA3031" s="1" t="s">
        <v>50</v>
      </c>
      <c r="AB3031" s="1" t="s">
        <v>48</v>
      </c>
    </row>
    <row r="3032" spans="1:28" x14ac:dyDescent="0.2">
      <c r="A3032" s="1" t="s">
        <v>5769</v>
      </c>
      <c r="B3032" s="1" t="s">
        <v>842</v>
      </c>
      <c r="D3032" s="1" t="s">
        <v>109</v>
      </c>
      <c r="E3032" s="1" t="s">
        <v>116</v>
      </c>
      <c r="F3032" s="1" t="s">
        <v>153</v>
      </c>
      <c r="G3032" s="1" t="s">
        <v>218</v>
      </c>
      <c r="H3032" s="1" t="s">
        <v>34</v>
      </c>
      <c r="I3032" s="1" t="s">
        <v>35</v>
      </c>
      <c r="J3032" s="1" t="s">
        <v>76</v>
      </c>
      <c r="K3032" s="1" t="s">
        <v>57</v>
      </c>
      <c r="L3032" s="1" t="s">
        <v>38</v>
      </c>
      <c r="M3032" s="1" t="s">
        <v>181</v>
      </c>
      <c r="N3032" s="1" t="s">
        <v>60</v>
      </c>
      <c r="O3032" s="1" t="s">
        <v>758</v>
      </c>
      <c r="P3032" s="1" t="s">
        <v>42</v>
      </c>
      <c r="Q3032" s="1" t="s">
        <v>43</v>
      </c>
      <c r="S3032" s="1" t="s">
        <v>122</v>
      </c>
      <c r="T3032" s="1" t="s">
        <v>123</v>
      </c>
      <c r="U3032" s="1">
        <v>0</v>
      </c>
      <c r="V3032" s="1" t="s">
        <v>160</v>
      </c>
      <c r="W3032" s="1" t="s">
        <v>125</v>
      </c>
      <c r="X3032" s="1">
        <v>3</v>
      </c>
      <c r="Y3032" s="1" t="s">
        <v>48</v>
      </c>
      <c r="AA3032" s="1">
        <v>10</v>
      </c>
      <c r="AB3032" s="1" t="s">
        <v>69</v>
      </c>
    </row>
    <row r="3033" spans="1:28" x14ac:dyDescent="0.2">
      <c r="A3033" s="1" t="s">
        <v>5770</v>
      </c>
      <c r="D3033" s="1" t="s">
        <v>50</v>
      </c>
      <c r="E3033" s="1" t="s">
        <v>31</v>
      </c>
      <c r="F3033" s="1" t="s">
        <v>32</v>
      </c>
      <c r="G3033" s="1" t="s">
        <v>259</v>
      </c>
      <c r="H3033" s="1" t="s">
        <v>136</v>
      </c>
      <c r="I3033" s="1" t="s">
        <v>85</v>
      </c>
      <c r="J3033" s="1" t="s">
        <v>36</v>
      </c>
      <c r="K3033" s="1" t="s">
        <v>101</v>
      </c>
      <c r="L3033" s="1" t="s">
        <v>155</v>
      </c>
      <c r="M3033" s="1" t="s">
        <v>119</v>
      </c>
      <c r="N3033" s="1" t="s">
        <v>40</v>
      </c>
      <c r="O3033" s="1" t="s">
        <v>1739</v>
      </c>
      <c r="P3033" s="1" t="s">
        <v>103</v>
      </c>
      <c r="Q3033" s="1" t="s">
        <v>80</v>
      </c>
      <c r="R3033" s="1" t="s">
        <v>176</v>
      </c>
      <c r="S3033" s="1" t="s">
        <v>44</v>
      </c>
      <c r="T3033" s="1" t="s">
        <v>123</v>
      </c>
      <c r="U3033" s="1">
        <v>0</v>
      </c>
      <c r="V3033" s="1" t="s">
        <v>196</v>
      </c>
      <c r="W3033" s="1" t="s">
        <v>66</v>
      </c>
      <c r="X3033" s="1">
        <v>4</v>
      </c>
      <c r="Y3033" s="1" t="s">
        <v>67</v>
      </c>
      <c r="Z3033" s="1" t="s">
        <v>94</v>
      </c>
      <c r="AA3033" s="1">
        <v>10</v>
      </c>
      <c r="AB3033" s="1" t="s">
        <v>48</v>
      </c>
    </row>
    <row r="3034" spans="1:28" x14ac:dyDescent="0.2">
      <c r="A3034" s="1" t="s">
        <v>5771</v>
      </c>
      <c r="C3034" s="1" t="s">
        <v>5772</v>
      </c>
      <c r="D3034" s="1">
        <v>18</v>
      </c>
      <c r="E3034" s="1" t="s">
        <v>116</v>
      </c>
      <c r="F3034" s="1" t="s">
        <v>73</v>
      </c>
      <c r="G3034" s="1" t="s">
        <v>74</v>
      </c>
      <c r="H3034" s="1" t="s">
        <v>136</v>
      </c>
      <c r="I3034" s="1" t="s">
        <v>85</v>
      </c>
      <c r="J3034" s="1" t="s">
        <v>86</v>
      </c>
      <c r="K3034" s="1" t="s">
        <v>77</v>
      </c>
      <c r="L3034" s="1" t="s">
        <v>78</v>
      </c>
      <c r="M3034" s="1" t="s">
        <v>39</v>
      </c>
      <c r="N3034" s="1" t="s">
        <v>40</v>
      </c>
      <c r="O3034" s="1" t="s">
        <v>685</v>
      </c>
      <c r="P3034" s="1" t="s">
        <v>42</v>
      </c>
      <c r="Q3034" s="1" t="s">
        <v>62</v>
      </c>
      <c r="R3034" s="1" t="s">
        <v>212</v>
      </c>
      <c r="S3034" s="1" t="s">
        <v>248</v>
      </c>
      <c r="T3034" s="1" t="s">
        <v>114</v>
      </c>
      <c r="U3034" s="1" t="s">
        <v>93</v>
      </c>
      <c r="V3034" s="1" t="s">
        <v>65</v>
      </c>
      <c r="W3034" s="1" t="s">
        <v>125</v>
      </c>
      <c r="X3034" s="1" t="s">
        <v>133</v>
      </c>
      <c r="Y3034" s="1" t="s">
        <v>48</v>
      </c>
      <c r="AA3034" s="1">
        <v>20</v>
      </c>
      <c r="AB3034" s="1" t="s">
        <v>48</v>
      </c>
    </row>
    <row r="3035" spans="1:28" x14ac:dyDescent="0.2">
      <c r="A3035" s="1" t="s">
        <v>5773</v>
      </c>
      <c r="D3035" s="1" t="s">
        <v>50</v>
      </c>
      <c r="E3035" s="1" t="s">
        <v>116</v>
      </c>
      <c r="F3035" s="1" t="s">
        <v>53</v>
      </c>
      <c r="G3035" s="1" t="s">
        <v>148</v>
      </c>
      <c r="H3035" s="1" t="s">
        <v>34</v>
      </c>
      <c r="I3035" s="1" t="s">
        <v>85</v>
      </c>
      <c r="J3035" s="1" t="s">
        <v>222</v>
      </c>
      <c r="K3035" s="1" t="s">
        <v>57</v>
      </c>
      <c r="L3035" s="1" t="s">
        <v>78</v>
      </c>
      <c r="M3035" s="1" t="s">
        <v>59</v>
      </c>
      <c r="N3035" s="1" t="s">
        <v>40</v>
      </c>
      <c r="O3035" s="1" t="s">
        <v>243</v>
      </c>
      <c r="P3035" s="1" t="s">
        <v>121</v>
      </c>
      <c r="Q3035" s="1" t="s">
        <v>43</v>
      </c>
      <c r="S3035" s="1" t="s">
        <v>64</v>
      </c>
      <c r="T3035" s="1" t="s">
        <v>81</v>
      </c>
      <c r="U3035" s="1">
        <v>3</v>
      </c>
      <c r="V3035" s="1" t="s">
        <v>124</v>
      </c>
      <c r="W3035" s="1" t="s">
        <v>47</v>
      </c>
      <c r="X3035" s="1">
        <v>3</v>
      </c>
      <c r="Y3035" s="1" t="s">
        <v>48</v>
      </c>
      <c r="AA3035" s="1" t="s">
        <v>95</v>
      </c>
      <c r="AB3035" s="1" t="s">
        <v>48</v>
      </c>
    </row>
    <row r="3036" spans="1:28" x14ac:dyDescent="0.2">
      <c r="A3036" s="1" t="s">
        <v>5774</v>
      </c>
      <c r="D3036" s="1" t="s">
        <v>109</v>
      </c>
      <c r="E3036" s="1" t="s">
        <v>31</v>
      </c>
      <c r="F3036" s="1" t="s">
        <v>32</v>
      </c>
      <c r="G3036" s="1" t="s">
        <v>185</v>
      </c>
      <c r="H3036" s="1" t="s">
        <v>136</v>
      </c>
      <c r="I3036" s="1" t="s">
        <v>35</v>
      </c>
      <c r="J3036" s="1" t="s">
        <v>36</v>
      </c>
      <c r="K3036" s="1" t="s">
        <v>57</v>
      </c>
      <c r="L3036" s="1" t="s">
        <v>155</v>
      </c>
      <c r="M3036" s="1" t="s">
        <v>181</v>
      </c>
      <c r="N3036" s="1" t="s">
        <v>175</v>
      </c>
      <c r="O3036" s="1" t="s">
        <v>1605</v>
      </c>
      <c r="P3036" s="1" t="s">
        <v>121</v>
      </c>
      <c r="Q3036" s="1" t="s">
        <v>62</v>
      </c>
      <c r="S3036" s="1" t="s">
        <v>122</v>
      </c>
      <c r="T3036" s="1" t="s">
        <v>45</v>
      </c>
      <c r="U3036" s="1">
        <v>3</v>
      </c>
      <c r="V3036" s="1" t="s">
        <v>105</v>
      </c>
      <c r="W3036" s="1" t="s">
        <v>82</v>
      </c>
      <c r="X3036" s="1">
        <v>4</v>
      </c>
      <c r="Y3036" s="1" t="s">
        <v>67</v>
      </c>
      <c r="AA3036" s="1">
        <v>20</v>
      </c>
      <c r="AB3036" s="1" t="s">
        <v>48</v>
      </c>
    </row>
    <row r="3037" spans="1:28" x14ac:dyDescent="0.2">
      <c r="A3037" s="1" t="s">
        <v>5775</v>
      </c>
      <c r="B3037" s="1" t="s">
        <v>5776</v>
      </c>
      <c r="D3037" s="1" t="s">
        <v>50</v>
      </c>
      <c r="E3037" s="1" t="s">
        <v>99</v>
      </c>
      <c r="F3037" s="1" t="s">
        <v>32</v>
      </c>
      <c r="G3037" s="1" t="s">
        <v>33</v>
      </c>
      <c r="H3037" s="1" t="s">
        <v>56</v>
      </c>
      <c r="I3037" s="1" t="s">
        <v>85</v>
      </c>
      <c r="J3037" s="1" t="s">
        <v>86</v>
      </c>
      <c r="K3037" s="1" t="s">
        <v>87</v>
      </c>
      <c r="L3037" s="1" t="s">
        <v>58</v>
      </c>
      <c r="M3037" s="1" t="s">
        <v>59</v>
      </c>
      <c r="N3037" s="1" t="s">
        <v>190</v>
      </c>
      <c r="O3037" s="1" t="s">
        <v>1049</v>
      </c>
      <c r="P3037" s="1" t="s">
        <v>103</v>
      </c>
      <c r="Q3037" s="1" t="s">
        <v>62</v>
      </c>
      <c r="R3037" s="1" t="s">
        <v>619</v>
      </c>
      <c r="S3037" s="1" t="s">
        <v>113</v>
      </c>
      <c r="T3037" s="1" t="s">
        <v>45</v>
      </c>
      <c r="U3037" s="1" t="s">
        <v>93</v>
      </c>
      <c r="V3037" s="1" t="s">
        <v>65</v>
      </c>
      <c r="W3037" s="1" t="s">
        <v>125</v>
      </c>
      <c r="X3037" s="1">
        <v>1</v>
      </c>
      <c r="Y3037" s="1" t="s">
        <v>67</v>
      </c>
      <c r="Z3037" s="1" t="s">
        <v>49</v>
      </c>
      <c r="AA3037" s="1">
        <v>50</v>
      </c>
      <c r="AB3037" s="1" t="s">
        <v>69</v>
      </c>
    </row>
    <row r="3038" spans="1:28" x14ac:dyDescent="0.2">
      <c r="A3038" s="1" t="s">
        <v>5777</v>
      </c>
      <c r="C3038" s="1" t="s">
        <v>5778</v>
      </c>
      <c r="D3038" s="1">
        <v>14</v>
      </c>
      <c r="E3038" s="1" t="s">
        <v>31</v>
      </c>
      <c r="F3038" s="1" t="s">
        <v>53</v>
      </c>
      <c r="G3038" s="1" t="s">
        <v>54</v>
      </c>
      <c r="H3038" s="1" t="s">
        <v>136</v>
      </c>
      <c r="I3038" s="1" t="s">
        <v>85</v>
      </c>
      <c r="J3038" s="1" t="s">
        <v>76</v>
      </c>
      <c r="K3038" s="1" t="s">
        <v>77</v>
      </c>
      <c r="L3038" s="1" t="s">
        <v>78</v>
      </c>
      <c r="M3038" s="1" t="s">
        <v>39</v>
      </c>
      <c r="O3038" s="1" t="s">
        <v>1153</v>
      </c>
      <c r="P3038" s="1" t="s">
        <v>42</v>
      </c>
      <c r="Q3038" s="1" t="s">
        <v>171</v>
      </c>
      <c r="S3038" s="1" t="s">
        <v>92</v>
      </c>
      <c r="T3038" s="1" t="s">
        <v>114</v>
      </c>
      <c r="U3038" s="1">
        <v>3</v>
      </c>
      <c r="V3038" s="1" t="s">
        <v>160</v>
      </c>
      <c r="W3038" s="1" t="s">
        <v>82</v>
      </c>
      <c r="X3038" s="1" t="s">
        <v>133</v>
      </c>
      <c r="Y3038" s="1" t="s">
        <v>69</v>
      </c>
      <c r="Z3038" s="1" t="s">
        <v>175</v>
      </c>
      <c r="AA3038" s="1">
        <v>10</v>
      </c>
      <c r="AB3038" s="1" t="s">
        <v>69</v>
      </c>
    </row>
    <row r="3039" spans="1:28" x14ac:dyDescent="0.2">
      <c r="A3039" s="1" t="s">
        <v>5779</v>
      </c>
      <c r="B3039" s="1" t="s">
        <v>4199</v>
      </c>
      <c r="C3039" s="1" t="s">
        <v>3131</v>
      </c>
      <c r="D3039" s="1" t="s">
        <v>50</v>
      </c>
      <c r="E3039" s="1" t="s">
        <v>99</v>
      </c>
      <c r="F3039" s="1" t="s">
        <v>153</v>
      </c>
      <c r="G3039" s="1" t="s">
        <v>154</v>
      </c>
      <c r="H3039" s="1" t="s">
        <v>56</v>
      </c>
      <c r="I3039" s="1" t="s">
        <v>75</v>
      </c>
      <c r="J3039" s="1" t="s">
        <v>56</v>
      </c>
      <c r="K3039" s="1" t="s">
        <v>77</v>
      </c>
      <c r="L3039" s="1" t="s">
        <v>118</v>
      </c>
      <c r="M3039" s="1" t="s">
        <v>181</v>
      </c>
      <c r="N3039" s="1" t="s">
        <v>60</v>
      </c>
      <c r="O3039" s="1" t="s">
        <v>973</v>
      </c>
      <c r="P3039" s="1" t="s">
        <v>103</v>
      </c>
      <c r="Q3039" s="1" t="s">
        <v>80</v>
      </c>
      <c r="S3039" s="1" t="s">
        <v>64</v>
      </c>
      <c r="T3039" s="1" t="s">
        <v>114</v>
      </c>
      <c r="U3039" s="1">
        <v>2</v>
      </c>
      <c r="V3039" s="1" t="s">
        <v>196</v>
      </c>
      <c r="W3039" s="1" t="s">
        <v>66</v>
      </c>
      <c r="X3039" s="1" t="s">
        <v>151</v>
      </c>
      <c r="Y3039" s="1" t="s">
        <v>67</v>
      </c>
      <c r="Z3039" s="1" t="s">
        <v>49</v>
      </c>
      <c r="AA3039" s="1">
        <v>20</v>
      </c>
      <c r="AB3039" s="1" t="s">
        <v>69</v>
      </c>
    </row>
    <row r="3040" spans="1:28" x14ac:dyDescent="0.2">
      <c r="A3040" s="1" t="s">
        <v>5780</v>
      </c>
      <c r="B3040" s="1" t="s">
        <v>2134</v>
      </c>
      <c r="D3040" s="1">
        <v>15</v>
      </c>
      <c r="E3040" s="1" t="s">
        <v>116</v>
      </c>
      <c r="F3040" s="1" t="s">
        <v>153</v>
      </c>
      <c r="G3040" s="1" t="s">
        <v>215</v>
      </c>
      <c r="H3040" s="1" t="s">
        <v>136</v>
      </c>
      <c r="I3040" s="1" t="s">
        <v>100</v>
      </c>
      <c r="J3040" s="1" t="s">
        <v>86</v>
      </c>
      <c r="K3040" s="1" t="s">
        <v>87</v>
      </c>
      <c r="L3040" s="1" t="s">
        <v>118</v>
      </c>
      <c r="M3040" s="1" t="s">
        <v>88</v>
      </c>
      <c r="O3040" s="1" t="s">
        <v>560</v>
      </c>
      <c r="P3040" s="1" t="s">
        <v>42</v>
      </c>
      <c r="Q3040" s="1" t="s">
        <v>80</v>
      </c>
      <c r="R3040" s="1" t="s">
        <v>1852</v>
      </c>
      <c r="S3040" s="1" t="s">
        <v>64</v>
      </c>
      <c r="T3040" s="1" t="s">
        <v>81</v>
      </c>
      <c r="U3040" s="1">
        <v>3</v>
      </c>
      <c r="V3040" s="1" t="s">
        <v>160</v>
      </c>
      <c r="W3040" s="1" t="s">
        <v>125</v>
      </c>
      <c r="X3040" s="1">
        <v>3</v>
      </c>
      <c r="Y3040" s="1" t="s">
        <v>48</v>
      </c>
      <c r="Z3040" s="1" t="s">
        <v>49</v>
      </c>
      <c r="AA3040" s="1" t="s">
        <v>50</v>
      </c>
      <c r="AB3040" s="1" t="s">
        <v>48</v>
      </c>
    </row>
    <row r="3041" spans="1:28" x14ac:dyDescent="0.2">
      <c r="A3041" s="1" t="s">
        <v>5781</v>
      </c>
      <c r="C3041" s="1" t="s">
        <v>5782</v>
      </c>
      <c r="D3041" s="1" t="s">
        <v>109</v>
      </c>
      <c r="E3041" s="1" t="s">
        <v>31</v>
      </c>
      <c r="F3041" s="1" t="s">
        <v>32</v>
      </c>
      <c r="G3041" s="1" t="s">
        <v>117</v>
      </c>
      <c r="H3041" s="1" t="s">
        <v>136</v>
      </c>
      <c r="I3041" s="1" t="s">
        <v>75</v>
      </c>
      <c r="J3041" s="1" t="s">
        <v>86</v>
      </c>
      <c r="K3041" s="1" t="s">
        <v>37</v>
      </c>
      <c r="L3041" s="1" t="s">
        <v>118</v>
      </c>
      <c r="M3041" s="1" t="s">
        <v>119</v>
      </c>
      <c r="N3041" s="1" t="s">
        <v>40</v>
      </c>
      <c r="O3041" s="1" t="s">
        <v>1628</v>
      </c>
      <c r="P3041" s="1" t="s">
        <v>103</v>
      </c>
      <c r="Q3041" s="1" t="s">
        <v>43</v>
      </c>
      <c r="R3041" s="1" t="s">
        <v>1340</v>
      </c>
      <c r="S3041" s="1" t="s">
        <v>131</v>
      </c>
      <c r="T3041" s="1" t="s">
        <v>81</v>
      </c>
      <c r="U3041" s="1" t="s">
        <v>93</v>
      </c>
      <c r="V3041" s="1" t="s">
        <v>196</v>
      </c>
      <c r="W3041" s="1" t="s">
        <v>125</v>
      </c>
      <c r="X3041" s="1" t="s">
        <v>133</v>
      </c>
      <c r="Y3041" s="1" t="s">
        <v>168</v>
      </c>
      <c r="AA3041" s="1">
        <v>20</v>
      </c>
      <c r="AB3041" s="1" t="s">
        <v>69</v>
      </c>
    </row>
    <row r="3042" spans="1:28" x14ac:dyDescent="0.2">
      <c r="A3042" s="1" t="s">
        <v>5783</v>
      </c>
      <c r="C3042" s="1" t="s">
        <v>5784</v>
      </c>
      <c r="D3042" s="1" t="s">
        <v>50</v>
      </c>
      <c r="E3042" s="1" t="s">
        <v>72</v>
      </c>
      <c r="F3042" s="1" t="s">
        <v>153</v>
      </c>
      <c r="G3042" s="1" t="s">
        <v>215</v>
      </c>
      <c r="H3042" s="1" t="s">
        <v>55</v>
      </c>
      <c r="I3042" s="1" t="s">
        <v>85</v>
      </c>
      <c r="J3042" s="1" t="s">
        <v>56</v>
      </c>
      <c r="K3042" s="1" t="s">
        <v>37</v>
      </c>
      <c r="L3042" s="1" t="s">
        <v>155</v>
      </c>
      <c r="M3042" s="1" t="s">
        <v>39</v>
      </c>
      <c r="N3042" s="1" t="s">
        <v>190</v>
      </c>
      <c r="O3042" s="1" t="s">
        <v>820</v>
      </c>
      <c r="P3042" s="1" t="s">
        <v>42</v>
      </c>
      <c r="Q3042" s="1" t="s">
        <v>43</v>
      </c>
      <c r="S3042" s="1" t="s">
        <v>44</v>
      </c>
      <c r="T3042" s="1" t="s">
        <v>45</v>
      </c>
      <c r="U3042" s="1" t="s">
        <v>93</v>
      </c>
      <c r="V3042" s="1" t="s">
        <v>132</v>
      </c>
      <c r="W3042" s="1" t="s">
        <v>47</v>
      </c>
      <c r="X3042" s="1">
        <v>2</v>
      </c>
      <c r="Y3042" s="1" t="s">
        <v>69</v>
      </c>
      <c r="Z3042" s="1" t="s">
        <v>49</v>
      </c>
      <c r="AA3042" s="1">
        <v>20</v>
      </c>
      <c r="AB3042" s="1" t="s">
        <v>69</v>
      </c>
    </row>
    <row r="3043" spans="1:28" x14ac:dyDescent="0.2">
      <c r="A3043" s="1" t="s">
        <v>5785</v>
      </c>
      <c r="C3043" s="1" t="s">
        <v>5786</v>
      </c>
      <c r="D3043" s="1" t="s">
        <v>50</v>
      </c>
      <c r="E3043" s="1" t="s">
        <v>72</v>
      </c>
      <c r="F3043" s="1" t="s">
        <v>153</v>
      </c>
      <c r="G3043" s="1" t="s">
        <v>215</v>
      </c>
      <c r="H3043" s="1" t="s">
        <v>55</v>
      </c>
      <c r="I3043" s="1" t="s">
        <v>85</v>
      </c>
      <c r="J3043" s="1" t="s">
        <v>86</v>
      </c>
      <c r="K3043" s="1" t="s">
        <v>101</v>
      </c>
      <c r="L3043" s="1" t="s">
        <v>38</v>
      </c>
      <c r="M3043" s="1" t="s">
        <v>39</v>
      </c>
      <c r="N3043" s="1" t="s">
        <v>190</v>
      </c>
      <c r="O3043" s="1" t="s">
        <v>1480</v>
      </c>
      <c r="P3043" s="1" t="s">
        <v>226</v>
      </c>
      <c r="Q3043" s="1" t="s">
        <v>163</v>
      </c>
      <c r="R3043" s="1" t="s">
        <v>2012</v>
      </c>
      <c r="S3043" s="1" t="s">
        <v>44</v>
      </c>
      <c r="T3043" s="1" t="s">
        <v>81</v>
      </c>
      <c r="U3043" s="1">
        <v>3</v>
      </c>
      <c r="W3043" s="1" t="s">
        <v>125</v>
      </c>
      <c r="X3043" s="1">
        <v>3</v>
      </c>
      <c r="AA3043" s="1" t="s">
        <v>95</v>
      </c>
      <c r="AB3043" s="1" t="s">
        <v>69</v>
      </c>
    </row>
    <row r="3044" spans="1:28" x14ac:dyDescent="0.2">
      <c r="A3044" s="1" t="s">
        <v>5787</v>
      </c>
      <c r="B3044" s="1" t="s">
        <v>5788</v>
      </c>
      <c r="D3044" s="1" t="s">
        <v>50</v>
      </c>
      <c r="E3044" s="1" t="s">
        <v>99</v>
      </c>
      <c r="F3044" s="1" t="s">
        <v>32</v>
      </c>
      <c r="G3044" s="1" t="s">
        <v>33</v>
      </c>
      <c r="H3044" s="1" t="s">
        <v>34</v>
      </c>
      <c r="I3044" s="1" t="s">
        <v>75</v>
      </c>
      <c r="J3044" s="1" t="s">
        <v>36</v>
      </c>
      <c r="K3044" s="1" t="s">
        <v>77</v>
      </c>
      <c r="L3044" s="1" t="s">
        <v>78</v>
      </c>
      <c r="M3044" s="1" t="s">
        <v>119</v>
      </c>
      <c r="N3044" s="1" t="s">
        <v>89</v>
      </c>
      <c r="O3044" s="1" t="s">
        <v>296</v>
      </c>
      <c r="P3044" s="1" t="s">
        <v>103</v>
      </c>
      <c r="Q3044" s="1" t="s">
        <v>43</v>
      </c>
      <c r="R3044" s="1" t="s">
        <v>2248</v>
      </c>
      <c r="S3044" s="1" t="s">
        <v>113</v>
      </c>
      <c r="T3044" s="1" t="s">
        <v>123</v>
      </c>
      <c r="U3044" s="1">
        <v>0</v>
      </c>
      <c r="V3044" s="1" t="s">
        <v>65</v>
      </c>
      <c r="W3044" s="1" t="s">
        <v>125</v>
      </c>
      <c r="X3044" s="1">
        <v>2</v>
      </c>
      <c r="Y3044" s="1" t="s">
        <v>67</v>
      </c>
      <c r="Z3044" s="1" t="s">
        <v>138</v>
      </c>
      <c r="AA3044" s="1" t="s">
        <v>95</v>
      </c>
      <c r="AB3044" s="1" t="s">
        <v>48</v>
      </c>
    </row>
    <row r="3045" spans="1:28" x14ac:dyDescent="0.2">
      <c r="A3045" s="1" t="s">
        <v>5789</v>
      </c>
      <c r="B3045" s="1" t="s">
        <v>5790</v>
      </c>
      <c r="D3045" s="1" t="s">
        <v>109</v>
      </c>
      <c r="E3045" s="1" t="s">
        <v>99</v>
      </c>
      <c r="F3045" s="1" t="s">
        <v>53</v>
      </c>
      <c r="G3045" s="1" t="s">
        <v>135</v>
      </c>
      <c r="H3045" s="1" t="s">
        <v>55</v>
      </c>
      <c r="I3045" s="1" t="s">
        <v>85</v>
      </c>
      <c r="J3045" s="1" t="s">
        <v>56</v>
      </c>
      <c r="K3045" s="1" t="s">
        <v>57</v>
      </c>
      <c r="L3045" s="1" t="s">
        <v>118</v>
      </c>
      <c r="M3045" s="1" t="s">
        <v>119</v>
      </c>
      <c r="N3045" s="1" t="s">
        <v>60</v>
      </c>
      <c r="O3045" s="1" t="s">
        <v>251</v>
      </c>
      <c r="P3045" s="1" t="s">
        <v>121</v>
      </c>
      <c r="Q3045" s="1" t="s">
        <v>62</v>
      </c>
      <c r="S3045" s="1" t="s">
        <v>113</v>
      </c>
      <c r="T3045" s="1" t="s">
        <v>123</v>
      </c>
      <c r="U3045" s="1">
        <v>2</v>
      </c>
      <c r="V3045" s="1" t="s">
        <v>132</v>
      </c>
      <c r="W3045" s="1" t="s">
        <v>66</v>
      </c>
      <c r="X3045" s="1">
        <v>5</v>
      </c>
      <c r="Y3045" s="1" t="s">
        <v>67</v>
      </c>
      <c r="Z3045" s="1" t="s">
        <v>89</v>
      </c>
      <c r="AA3045" s="1" t="s">
        <v>50</v>
      </c>
      <c r="AB3045" s="1" t="s">
        <v>48</v>
      </c>
    </row>
    <row r="3046" spans="1:28" x14ac:dyDescent="0.2">
      <c r="A3046" s="1" t="s">
        <v>5791</v>
      </c>
      <c r="B3046" s="1" t="s">
        <v>3788</v>
      </c>
      <c r="D3046" s="1" t="s">
        <v>50</v>
      </c>
      <c r="E3046" s="1" t="s">
        <v>72</v>
      </c>
      <c r="F3046" s="1" t="s">
        <v>32</v>
      </c>
      <c r="G3046" s="1" t="s">
        <v>117</v>
      </c>
      <c r="H3046" s="1" t="s">
        <v>34</v>
      </c>
      <c r="I3046" s="1" t="s">
        <v>35</v>
      </c>
      <c r="J3046" s="1" t="s">
        <v>86</v>
      </c>
      <c r="K3046" s="1" t="s">
        <v>77</v>
      </c>
      <c r="L3046" s="1" t="s">
        <v>78</v>
      </c>
      <c r="M3046" s="1" t="s">
        <v>39</v>
      </c>
      <c r="N3046" s="1" t="s">
        <v>89</v>
      </c>
      <c r="O3046" s="1" t="s">
        <v>1715</v>
      </c>
      <c r="P3046" s="1" t="s">
        <v>103</v>
      </c>
      <c r="Q3046" s="1" t="s">
        <v>62</v>
      </c>
      <c r="R3046" s="1" t="s">
        <v>1654</v>
      </c>
      <c r="S3046" s="1" t="s">
        <v>64</v>
      </c>
      <c r="T3046" s="1" t="s">
        <v>123</v>
      </c>
      <c r="U3046" s="1">
        <v>0</v>
      </c>
      <c r="V3046" s="1" t="s">
        <v>65</v>
      </c>
      <c r="W3046" s="1" t="s">
        <v>82</v>
      </c>
      <c r="X3046" s="1" t="s">
        <v>133</v>
      </c>
      <c r="Y3046" s="1" t="s">
        <v>69</v>
      </c>
      <c r="Z3046" s="1" t="s">
        <v>68</v>
      </c>
      <c r="AA3046" s="1">
        <v>50</v>
      </c>
      <c r="AB3046" s="1" t="s">
        <v>69</v>
      </c>
    </row>
    <row r="3047" spans="1:28" x14ac:dyDescent="0.2">
      <c r="A3047" s="1" t="s">
        <v>5792</v>
      </c>
      <c r="C3047" s="1" t="s">
        <v>5793</v>
      </c>
      <c r="D3047" s="1">
        <v>19</v>
      </c>
      <c r="E3047" s="1" t="s">
        <v>31</v>
      </c>
      <c r="F3047" s="1" t="s">
        <v>73</v>
      </c>
      <c r="G3047" s="1" t="s">
        <v>142</v>
      </c>
      <c r="H3047" s="1" t="s">
        <v>34</v>
      </c>
      <c r="I3047" s="1" t="s">
        <v>35</v>
      </c>
      <c r="J3047" s="1" t="s">
        <v>222</v>
      </c>
      <c r="K3047" s="1" t="s">
        <v>87</v>
      </c>
      <c r="L3047" s="1" t="s">
        <v>118</v>
      </c>
      <c r="M3047" s="1" t="s">
        <v>88</v>
      </c>
      <c r="N3047" s="1" t="s">
        <v>138</v>
      </c>
      <c r="O3047" s="1" t="s">
        <v>413</v>
      </c>
      <c r="P3047" s="1" t="s">
        <v>42</v>
      </c>
      <c r="Q3047" s="1" t="s">
        <v>43</v>
      </c>
      <c r="S3047" s="1" t="s">
        <v>92</v>
      </c>
      <c r="T3047" s="1" t="s">
        <v>114</v>
      </c>
      <c r="U3047" s="1">
        <v>1</v>
      </c>
      <c r="V3047" s="1" t="s">
        <v>105</v>
      </c>
      <c r="W3047" s="1" t="s">
        <v>47</v>
      </c>
      <c r="X3047" s="1" t="s">
        <v>151</v>
      </c>
      <c r="Z3047" s="1" t="s">
        <v>94</v>
      </c>
      <c r="AA3047" s="1">
        <v>10</v>
      </c>
      <c r="AB3047" s="1" t="s">
        <v>69</v>
      </c>
    </row>
    <row r="3048" spans="1:28" x14ac:dyDescent="0.2">
      <c r="A3048" s="1" t="s">
        <v>5794</v>
      </c>
      <c r="D3048" s="1">
        <v>51</v>
      </c>
      <c r="E3048" s="1" t="s">
        <v>84</v>
      </c>
      <c r="F3048" s="1" t="s">
        <v>153</v>
      </c>
      <c r="G3048" s="1" t="s">
        <v>154</v>
      </c>
      <c r="H3048" s="1" t="s">
        <v>56</v>
      </c>
      <c r="I3048" s="1" t="s">
        <v>75</v>
      </c>
      <c r="J3048" s="1" t="s">
        <v>76</v>
      </c>
      <c r="K3048" s="1" t="s">
        <v>37</v>
      </c>
      <c r="L3048" s="1" t="s">
        <v>78</v>
      </c>
      <c r="M3048" s="1" t="s">
        <v>119</v>
      </c>
      <c r="N3048" s="1" t="s">
        <v>190</v>
      </c>
      <c r="O3048" s="1" t="s">
        <v>172</v>
      </c>
      <c r="P3048" s="1" t="s">
        <v>42</v>
      </c>
      <c r="Q3048" s="1" t="s">
        <v>171</v>
      </c>
      <c r="R3048" s="1" t="s">
        <v>1777</v>
      </c>
      <c r="S3048" s="1" t="s">
        <v>248</v>
      </c>
      <c r="T3048" s="1" t="s">
        <v>123</v>
      </c>
      <c r="U3048" s="1">
        <v>0</v>
      </c>
      <c r="V3048" s="1" t="s">
        <v>46</v>
      </c>
      <c r="W3048" s="1" t="s">
        <v>82</v>
      </c>
      <c r="X3048" s="1">
        <v>1</v>
      </c>
      <c r="Y3048" s="1" t="s">
        <v>67</v>
      </c>
      <c r="AA3048" s="1">
        <v>50</v>
      </c>
      <c r="AB3048" s="1" t="s">
        <v>48</v>
      </c>
    </row>
    <row r="3049" spans="1:28" x14ac:dyDescent="0.2">
      <c r="A3049" s="1" t="s">
        <v>5795</v>
      </c>
      <c r="B3049" s="1" t="s">
        <v>2085</v>
      </c>
      <c r="C3049" s="1" t="s">
        <v>5796</v>
      </c>
      <c r="D3049" s="1">
        <v>60</v>
      </c>
      <c r="E3049" s="1" t="s">
        <v>84</v>
      </c>
      <c r="F3049" s="1" t="s">
        <v>73</v>
      </c>
      <c r="G3049" s="1" t="s">
        <v>110</v>
      </c>
      <c r="H3049" s="1" t="s">
        <v>56</v>
      </c>
      <c r="I3049" s="1" t="s">
        <v>35</v>
      </c>
      <c r="J3049" s="1" t="s">
        <v>76</v>
      </c>
      <c r="K3049" s="1" t="s">
        <v>87</v>
      </c>
      <c r="L3049" s="1" t="s">
        <v>118</v>
      </c>
      <c r="M3049" s="1" t="s">
        <v>181</v>
      </c>
      <c r="N3049" s="1" t="s">
        <v>138</v>
      </c>
      <c r="O3049" s="1" t="s">
        <v>1586</v>
      </c>
      <c r="P3049" s="1" t="s">
        <v>103</v>
      </c>
      <c r="Q3049" s="1" t="s">
        <v>43</v>
      </c>
      <c r="S3049" s="1" t="s">
        <v>131</v>
      </c>
      <c r="T3049" s="1" t="s">
        <v>123</v>
      </c>
      <c r="U3049" s="1">
        <v>1</v>
      </c>
      <c r="V3049" s="1" t="s">
        <v>132</v>
      </c>
      <c r="W3049" s="1" t="s">
        <v>47</v>
      </c>
      <c r="X3049" s="1" t="s">
        <v>133</v>
      </c>
      <c r="Y3049" s="1" t="s">
        <v>67</v>
      </c>
      <c r="Z3049" s="1" t="s">
        <v>49</v>
      </c>
      <c r="AA3049" s="1">
        <v>10</v>
      </c>
      <c r="AB3049" s="1" t="s">
        <v>48</v>
      </c>
    </row>
    <row r="3050" spans="1:28" x14ac:dyDescent="0.2">
      <c r="A3050" s="1" t="s">
        <v>5797</v>
      </c>
      <c r="C3050" s="1" t="s">
        <v>5798</v>
      </c>
      <c r="D3050" s="1">
        <v>85</v>
      </c>
      <c r="E3050" s="1" t="s">
        <v>116</v>
      </c>
      <c r="F3050" s="1" t="s">
        <v>32</v>
      </c>
      <c r="G3050" s="1" t="s">
        <v>185</v>
      </c>
      <c r="H3050" s="1" t="s">
        <v>136</v>
      </c>
      <c r="I3050" s="1" t="s">
        <v>35</v>
      </c>
      <c r="J3050" s="1" t="s">
        <v>86</v>
      </c>
      <c r="K3050" s="1" t="s">
        <v>77</v>
      </c>
      <c r="L3050" s="1" t="s">
        <v>155</v>
      </c>
      <c r="M3050" s="1" t="s">
        <v>181</v>
      </c>
      <c r="N3050" s="1" t="s">
        <v>190</v>
      </c>
      <c r="O3050" s="1" t="s">
        <v>880</v>
      </c>
      <c r="P3050" s="1" t="s">
        <v>42</v>
      </c>
      <c r="Q3050" s="1" t="s">
        <v>62</v>
      </c>
      <c r="R3050" s="1" t="s">
        <v>1169</v>
      </c>
      <c r="S3050" s="1" t="s">
        <v>131</v>
      </c>
      <c r="T3050" s="1" t="s">
        <v>81</v>
      </c>
      <c r="U3050" s="1" t="s">
        <v>93</v>
      </c>
      <c r="V3050" s="1" t="s">
        <v>196</v>
      </c>
      <c r="W3050" s="1" t="s">
        <v>47</v>
      </c>
      <c r="X3050" s="1">
        <v>5</v>
      </c>
      <c r="Y3050" s="1" t="s">
        <v>168</v>
      </c>
      <c r="AA3050" s="1">
        <v>50</v>
      </c>
      <c r="AB3050" s="1" t="s">
        <v>48</v>
      </c>
    </row>
    <row r="3051" spans="1:28" x14ac:dyDescent="0.2">
      <c r="A3051" s="1" t="s">
        <v>5799</v>
      </c>
      <c r="C3051" s="1" t="s">
        <v>5800</v>
      </c>
      <c r="D3051" s="1" t="s">
        <v>109</v>
      </c>
      <c r="E3051" s="1" t="s">
        <v>116</v>
      </c>
      <c r="F3051" s="1" t="s">
        <v>73</v>
      </c>
      <c r="G3051" s="1" t="s">
        <v>74</v>
      </c>
      <c r="H3051" s="1" t="s">
        <v>55</v>
      </c>
      <c r="I3051" s="1" t="s">
        <v>85</v>
      </c>
      <c r="J3051" s="1" t="s">
        <v>36</v>
      </c>
      <c r="K3051" s="1" t="s">
        <v>87</v>
      </c>
      <c r="L3051" s="1" t="s">
        <v>58</v>
      </c>
      <c r="M3051" s="1" t="s">
        <v>181</v>
      </c>
      <c r="N3051" s="1" t="s">
        <v>190</v>
      </c>
      <c r="O3051" s="1" t="s">
        <v>2356</v>
      </c>
      <c r="P3051" s="1" t="s">
        <v>226</v>
      </c>
      <c r="Q3051" s="1" t="s">
        <v>163</v>
      </c>
      <c r="S3051" s="1" t="s">
        <v>122</v>
      </c>
      <c r="T3051" s="1" t="s">
        <v>81</v>
      </c>
      <c r="U3051" s="1">
        <v>0</v>
      </c>
      <c r="V3051" s="1" t="s">
        <v>105</v>
      </c>
      <c r="W3051" s="1" t="s">
        <v>82</v>
      </c>
      <c r="X3051" s="1" t="s">
        <v>133</v>
      </c>
      <c r="Y3051" s="1" t="s">
        <v>48</v>
      </c>
      <c r="AA3051" s="1">
        <v>50</v>
      </c>
      <c r="AB3051" s="1" t="s">
        <v>48</v>
      </c>
    </row>
    <row r="3052" spans="1:28" x14ac:dyDescent="0.2">
      <c r="A3052" s="1" t="s">
        <v>5801</v>
      </c>
      <c r="B3052" s="1" t="s">
        <v>900</v>
      </c>
      <c r="C3052" s="1" t="s">
        <v>5802</v>
      </c>
      <c r="D3052" s="1">
        <v>26</v>
      </c>
      <c r="E3052" s="1" t="s">
        <v>116</v>
      </c>
      <c r="F3052" s="1" t="s">
        <v>153</v>
      </c>
      <c r="G3052" s="1" t="s">
        <v>218</v>
      </c>
      <c r="H3052" s="1" t="s">
        <v>136</v>
      </c>
      <c r="I3052" s="1" t="s">
        <v>100</v>
      </c>
      <c r="J3052" s="1" t="s">
        <v>36</v>
      </c>
      <c r="K3052" s="1" t="s">
        <v>101</v>
      </c>
      <c r="L3052" s="1" t="s">
        <v>118</v>
      </c>
      <c r="M3052" s="1" t="s">
        <v>119</v>
      </c>
      <c r="O3052" s="1" t="s">
        <v>642</v>
      </c>
      <c r="P3052" s="1" t="s">
        <v>42</v>
      </c>
      <c r="Q3052" s="1" t="s">
        <v>171</v>
      </c>
      <c r="S3052" s="1" t="s">
        <v>122</v>
      </c>
      <c r="T3052" s="1" t="s">
        <v>81</v>
      </c>
      <c r="U3052" s="1">
        <v>0</v>
      </c>
      <c r="V3052" s="1" t="s">
        <v>178</v>
      </c>
      <c r="W3052" s="1" t="s">
        <v>82</v>
      </c>
      <c r="X3052" s="1" t="s">
        <v>133</v>
      </c>
      <c r="Y3052" s="1" t="s">
        <v>48</v>
      </c>
      <c r="Z3052" s="1" t="s">
        <v>68</v>
      </c>
      <c r="AA3052" s="1">
        <v>20</v>
      </c>
      <c r="AB3052" s="1" t="s">
        <v>48</v>
      </c>
    </row>
    <row r="3053" spans="1:28" x14ac:dyDescent="0.2">
      <c r="A3053" s="1" t="s">
        <v>5803</v>
      </c>
      <c r="C3053" s="1" t="s">
        <v>1598</v>
      </c>
      <c r="D3053" s="1" t="s">
        <v>50</v>
      </c>
      <c r="E3053" s="1" t="s">
        <v>31</v>
      </c>
      <c r="F3053" s="1" t="s">
        <v>32</v>
      </c>
      <c r="G3053" s="1" t="s">
        <v>259</v>
      </c>
      <c r="H3053" s="1" t="s">
        <v>34</v>
      </c>
      <c r="I3053" s="1" t="s">
        <v>85</v>
      </c>
      <c r="J3053" s="1" t="s">
        <v>36</v>
      </c>
      <c r="K3053" s="1" t="s">
        <v>87</v>
      </c>
      <c r="L3053" s="1" t="s">
        <v>78</v>
      </c>
      <c r="M3053" s="1" t="s">
        <v>39</v>
      </c>
      <c r="N3053" s="1" t="s">
        <v>40</v>
      </c>
      <c r="O3053" s="1" t="s">
        <v>278</v>
      </c>
      <c r="P3053" s="1" t="s">
        <v>121</v>
      </c>
      <c r="Q3053" s="1" t="s">
        <v>80</v>
      </c>
      <c r="S3053" s="1" t="s">
        <v>92</v>
      </c>
      <c r="T3053" s="1" t="s">
        <v>123</v>
      </c>
      <c r="U3053" s="1">
        <v>3</v>
      </c>
      <c r="V3053" s="1" t="s">
        <v>160</v>
      </c>
      <c r="W3053" s="1" t="s">
        <v>82</v>
      </c>
      <c r="X3053" s="1">
        <v>4</v>
      </c>
      <c r="Y3053" s="1" t="s">
        <v>48</v>
      </c>
      <c r="Z3053" s="1" t="s">
        <v>68</v>
      </c>
      <c r="AA3053" s="1" t="s">
        <v>95</v>
      </c>
      <c r="AB3053" s="1" t="s">
        <v>69</v>
      </c>
    </row>
    <row r="3054" spans="1:28" x14ac:dyDescent="0.2">
      <c r="A3054" s="1" t="s">
        <v>5804</v>
      </c>
      <c r="B3054" s="1" t="s">
        <v>2992</v>
      </c>
      <c r="C3054" s="1" t="s">
        <v>5805</v>
      </c>
      <c r="D3054" s="1" t="s">
        <v>109</v>
      </c>
      <c r="E3054" s="1" t="s">
        <v>72</v>
      </c>
      <c r="F3054" s="1" t="s">
        <v>153</v>
      </c>
      <c r="G3054" s="1" t="s">
        <v>215</v>
      </c>
      <c r="H3054" s="1" t="s">
        <v>34</v>
      </c>
      <c r="I3054" s="1" t="s">
        <v>75</v>
      </c>
      <c r="J3054" s="1" t="s">
        <v>76</v>
      </c>
      <c r="K3054" s="1" t="s">
        <v>87</v>
      </c>
      <c r="L3054" s="1" t="s">
        <v>155</v>
      </c>
      <c r="M3054" s="1" t="s">
        <v>39</v>
      </c>
      <c r="N3054" s="1" t="s">
        <v>190</v>
      </c>
      <c r="O3054" s="1" t="s">
        <v>394</v>
      </c>
      <c r="P3054" s="1" t="s">
        <v>42</v>
      </c>
      <c r="Q3054" s="1" t="s">
        <v>43</v>
      </c>
      <c r="S3054" s="1" t="s">
        <v>64</v>
      </c>
      <c r="T3054" s="1" t="s">
        <v>81</v>
      </c>
      <c r="U3054" s="1">
        <v>1</v>
      </c>
      <c r="W3054" s="1" t="s">
        <v>66</v>
      </c>
      <c r="X3054" s="1">
        <v>5</v>
      </c>
      <c r="Y3054" s="1" t="s">
        <v>67</v>
      </c>
      <c r="Z3054" s="1" t="s">
        <v>49</v>
      </c>
      <c r="AA3054" s="1" t="s">
        <v>50</v>
      </c>
      <c r="AB3054" s="1" t="s">
        <v>69</v>
      </c>
    </row>
    <row r="3055" spans="1:28" x14ac:dyDescent="0.2">
      <c r="A3055" s="1" t="s">
        <v>5806</v>
      </c>
      <c r="B3055" s="1" t="s">
        <v>883</v>
      </c>
      <c r="C3055" s="1" t="s">
        <v>5807</v>
      </c>
      <c r="D3055" s="1" t="s">
        <v>50</v>
      </c>
      <c r="E3055" s="1" t="s">
        <v>84</v>
      </c>
      <c r="F3055" s="1" t="s">
        <v>53</v>
      </c>
      <c r="G3055" s="1" t="s">
        <v>148</v>
      </c>
      <c r="H3055" s="1" t="s">
        <v>56</v>
      </c>
      <c r="I3055" s="1" t="s">
        <v>100</v>
      </c>
      <c r="J3055" s="1" t="s">
        <v>86</v>
      </c>
      <c r="K3055" s="1" t="s">
        <v>87</v>
      </c>
      <c r="L3055" s="1" t="s">
        <v>78</v>
      </c>
      <c r="M3055" s="1" t="s">
        <v>181</v>
      </c>
      <c r="N3055" s="1" t="s">
        <v>40</v>
      </c>
      <c r="O3055" s="1" t="s">
        <v>1556</v>
      </c>
      <c r="P3055" s="1" t="s">
        <v>226</v>
      </c>
      <c r="Q3055" s="1" t="s">
        <v>62</v>
      </c>
      <c r="S3055" s="1" t="s">
        <v>113</v>
      </c>
      <c r="T3055" s="1" t="s">
        <v>114</v>
      </c>
      <c r="U3055" s="1">
        <v>2</v>
      </c>
      <c r="V3055" s="1" t="s">
        <v>124</v>
      </c>
      <c r="W3055" s="1" t="s">
        <v>82</v>
      </c>
      <c r="X3055" s="1">
        <v>1</v>
      </c>
      <c r="Y3055" s="1" t="s">
        <v>168</v>
      </c>
      <c r="AA3055" s="1" t="s">
        <v>50</v>
      </c>
      <c r="AB3055" s="1" t="s">
        <v>48</v>
      </c>
    </row>
    <row r="3056" spans="1:28" x14ac:dyDescent="0.2">
      <c r="A3056" s="1" t="s">
        <v>5808</v>
      </c>
      <c r="D3056" s="1">
        <v>44</v>
      </c>
      <c r="E3056" s="1" t="s">
        <v>72</v>
      </c>
      <c r="F3056" s="1" t="s">
        <v>73</v>
      </c>
      <c r="G3056" s="1" t="s">
        <v>110</v>
      </c>
      <c r="H3056" s="1" t="s">
        <v>56</v>
      </c>
      <c r="I3056" s="1" t="s">
        <v>75</v>
      </c>
      <c r="J3056" s="1" t="s">
        <v>76</v>
      </c>
      <c r="K3056" s="1" t="s">
        <v>87</v>
      </c>
      <c r="L3056" s="1" t="s">
        <v>155</v>
      </c>
      <c r="M3056" s="1" t="s">
        <v>119</v>
      </c>
      <c r="O3056" s="1" t="s">
        <v>475</v>
      </c>
      <c r="P3056" s="1" t="s">
        <v>121</v>
      </c>
      <c r="Q3056" s="1" t="s">
        <v>171</v>
      </c>
      <c r="R3056" s="1" t="s">
        <v>422</v>
      </c>
      <c r="S3056" s="1" t="s">
        <v>248</v>
      </c>
      <c r="T3056" s="1" t="s">
        <v>123</v>
      </c>
      <c r="U3056" s="1">
        <v>2</v>
      </c>
      <c r="V3056" s="1" t="s">
        <v>196</v>
      </c>
      <c r="W3056" s="1" t="s">
        <v>47</v>
      </c>
      <c r="X3056" s="1">
        <v>5</v>
      </c>
      <c r="Y3056" s="1" t="s">
        <v>69</v>
      </c>
      <c r="Z3056" s="1" t="s">
        <v>89</v>
      </c>
      <c r="AA3056" s="1">
        <v>10</v>
      </c>
      <c r="AB3056" s="1" t="s">
        <v>48</v>
      </c>
    </row>
    <row r="3057" spans="1:28" x14ac:dyDescent="0.2">
      <c r="A3057" s="1" t="s">
        <v>5809</v>
      </c>
      <c r="C3057" s="1" t="s">
        <v>5810</v>
      </c>
      <c r="D3057" s="1">
        <v>42</v>
      </c>
      <c r="E3057" s="1" t="s">
        <v>84</v>
      </c>
      <c r="F3057" s="1" t="s">
        <v>32</v>
      </c>
      <c r="G3057" s="1" t="s">
        <v>117</v>
      </c>
      <c r="H3057" s="1" t="s">
        <v>34</v>
      </c>
      <c r="I3057" s="1" t="s">
        <v>100</v>
      </c>
      <c r="J3057" s="1" t="s">
        <v>56</v>
      </c>
      <c r="K3057" s="1" t="s">
        <v>87</v>
      </c>
      <c r="L3057" s="1" t="s">
        <v>38</v>
      </c>
      <c r="M3057" s="1" t="s">
        <v>181</v>
      </c>
      <c r="O3057" s="1" t="s">
        <v>2136</v>
      </c>
      <c r="P3057" s="1" t="s">
        <v>121</v>
      </c>
      <c r="Q3057" s="1" t="s">
        <v>80</v>
      </c>
      <c r="R3057" s="1" t="s">
        <v>448</v>
      </c>
      <c r="S3057" s="1" t="s">
        <v>122</v>
      </c>
      <c r="T3057" s="1" t="s">
        <v>123</v>
      </c>
      <c r="U3057" s="1">
        <v>0</v>
      </c>
      <c r="V3057" s="1" t="s">
        <v>132</v>
      </c>
      <c r="W3057" s="1" t="s">
        <v>66</v>
      </c>
      <c r="X3057" s="1">
        <v>1</v>
      </c>
      <c r="Y3057" s="1" t="s">
        <v>168</v>
      </c>
      <c r="AA3057" s="1">
        <v>10</v>
      </c>
      <c r="AB3057" s="1" t="s">
        <v>69</v>
      </c>
    </row>
    <row r="3058" spans="1:28" x14ac:dyDescent="0.2">
      <c r="A3058" s="1" t="s">
        <v>5811</v>
      </c>
      <c r="C3058" s="1" t="s">
        <v>5812</v>
      </c>
      <c r="D3058" s="1" t="s">
        <v>109</v>
      </c>
      <c r="E3058" s="1" t="s">
        <v>99</v>
      </c>
      <c r="F3058" s="1" t="s">
        <v>153</v>
      </c>
      <c r="G3058" s="1" t="s">
        <v>154</v>
      </c>
      <c r="H3058" s="1" t="s">
        <v>34</v>
      </c>
      <c r="I3058" s="1" t="s">
        <v>100</v>
      </c>
      <c r="J3058" s="1" t="s">
        <v>222</v>
      </c>
      <c r="K3058" s="1" t="s">
        <v>57</v>
      </c>
      <c r="L3058" s="1" t="s">
        <v>38</v>
      </c>
      <c r="M3058" s="1" t="s">
        <v>181</v>
      </c>
      <c r="N3058" s="1" t="s">
        <v>40</v>
      </c>
      <c r="O3058" s="1" t="s">
        <v>1654</v>
      </c>
      <c r="P3058" s="1" t="s">
        <v>226</v>
      </c>
      <c r="Q3058" s="1" t="s">
        <v>80</v>
      </c>
      <c r="S3058" s="1" t="s">
        <v>92</v>
      </c>
      <c r="T3058" s="1" t="s">
        <v>123</v>
      </c>
      <c r="U3058" s="1" t="s">
        <v>93</v>
      </c>
      <c r="V3058" s="1" t="s">
        <v>105</v>
      </c>
      <c r="W3058" s="1" t="s">
        <v>125</v>
      </c>
      <c r="X3058" s="1" t="s">
        <v>133</v>
      </c>
      <c r="Y3058" s="1" t="s">
        <v>168</v>
      </c>
      <c r="AA3058" s="1">
        <v>50</v>
      </c>
      <c r="AB3058" s="1" t="s">
        <v>48</v>
      </c>
    </row>
    <row r="3059" spans="1:28" x14ac:dyDescent="0.2">
      <c r="A3059" s="1" t="s">
        <v>5813</v>
      </c>
      <c r="D3059" s="1" t="s">
        <v>109</v>
      </c>
      <c r="E3059" s="1" t="s">
        <v>116</v>
      </c>
      <c r="F3059" s="1" t="s">
        <v>53</v>
      </c>
      <c r="G3059" s="1" t="s">
        <v>135</v>
      </c>
      <c r="H3059" s="1" t="s">
        <v>55</v>
      </c>
      <c r="I3059" s="1" t="s">
        <v>100</v>
      </c>
      <c r="J3059" s="1" t="s">
        <v>56</v>
      </c>
      <c r="K3059" s="1" t="s">
        <v>101</v>
      </c>
      <c r="L3059" s="1" t="s">
        <v>155</v>
      </c>
      <c r="M3059" s="1" t="s">
        <v>204</v>
      </c>
      <c r="N3059" s="1" t="s">
        <v>175</v>
      </c>
      <c r="O3059" s="1" t="s">
        <v>1462</v>
      </c>
      <c r="P3059" s="1" t="s">
        <v>103</v>
      </c>
      <c r="Q3059" s="1" t="s">
        <v>171</v>
      </c>
      <c r="R3059" s="1" t="s">
        <v>604</v>
      </c>
      <c r="S3059" s="1" t="s">
        <v>113</v>
      </c>
      <c r="T3059" s="1" t="s">
        <v>45</v>
      </c>
      <c r="U3059" s="1">
        <v>2</v>
      </c>
      <c r="V3059" s="1" t="s">
        <v>178</v>
      </c>
      <c r="W3059" s="1" t="s">
        <v>125</v>
      </c>
      <c r="X3059" s="1">
        <v>4</v>
      </c>
      <c r="Y3059" s="1" t="s">
        <v>69</v>
      </c>
      <c r="Z3059" s="1" t="s">
        <v>89</v>
      </c>
      <c r="AA3059" s="1">
        <v>20</v>
      </c>
      <c r="AB3059" s="1" t="s">
        <v>69</v>
      </c>
    </row>
    <row r="3060" spans="1:28" x14ac:dyDescent="0.2">
      <c r="A3060" s="1" t="s">
        <v>5814</v>
      </c>
      <c r="B3060" s="1" t="s">
        <v>4318</v>
      </c>
      <c r="D3060" s="1" t="s">
        <v>50</v>
      </c>
      <c r="E3060" s="1" t="s">
        <v>72</v>
      </c>
      <c r="F3060" s="1" t="s">
        <v>32</v>
      </c>
      <c r="G3060" s="1" t="s">
        <v>259</v>
      </c>
      <c r="H3060" s="1" t="s">
        <v>56</v>
      </c>
      <c r="I3060" s="1" t="s">
        <v>35</v>
      </c>
      <c r="J3060" s="1" t="s">
        <v>76</v>
      </c>
      <c r="K3060" s="1" t="s">
        <v>87</v>
      </c>
      <c r="L3060" s="1" t="s">
        <v>58</v>
      </c>
      <c r="M3060" s="1" t="s">
        <v>181</v>
      </c>
      <c r="N3060" s="1" t="s">
        <v>40</v>
      </c>
      <c r="O3060" s="1" t="s">
        <v>860</v>
      </c>
      <c r="P3060" s="1" t="s">
        <v>121</v>
      </c>
      <c r="Q3060" s="1" t="s">
        <v>43</v>
      </c>
      <c r="S3060" s="1" t="s">
        <v>122</v>
      </c>
      <c r="T3060" s="1" t="s">
        <v>81</v>
      </c>
      <c r="U3060" s="1">
        <v>1</v>
      </c>
      <c r="V3060" s="1" t="s">
        <v>178</v>
      </c>
      <c r="W3060" s="1" t="s">
        <v>82</v>
      </c>
      <c r="X3060" s="1" t="s">
        <v>151</v>
      </c>
      <c r="Y3060" s="1" t="s">
        <v>69</v>
      </c>
      <c r="Z3060" s="1" t="s">
        <v>68</v>
      </c>
      <c r="AA3060" s="1">
        <v>20</v>
      </c>
      <c r="AB3060" s="1" t="s">
        <v>69</v>
      </c>
    </row>
    <row r="3061" spans="1:28" x14ac:dyDescent="0.2">
      <c r="A3061" s="1" t="s">
        <v>5815</v>
      </c>
      <c r="D3061" s="1" t="s">
        <v>109</v>
      </c>
      <c r="E3061" s="1" t="s">
        <v>31</v>
      </c>
      <c r="F3061" s="1" t="s">
        <v>32</v>
      </c>
      <c r="G3061" s="1" t="s">
        <v>117</v>
      </c>
      <c r="H3061" s="1" t="s">
        <v>34</v>
      </c>
      <c r="I3061" s="1" t="s">
        <v>75</v>
      </c>
      <c r="J3061" s="1" t="s">
        <v>36</v>
      </c>
      <c r="K3061" s="1" t="s">
        <v>101</v>
      </c>
      <c r="L3061" s="1" t="s">
        <v>118</v>
      </c>
      <c r="M3061" s="1" t="s">
        <v>59</v>
      </c>
      <c r="N3061" s="1" t="s">
        <v>60</v>
      </c>
      <c r="O3061" s="1" t="s">
        <v>199</v>
      </c>
      <c r="P3061" s="1" t="s">
        <v>121</v>
      </c>
      <c r="Q3061" s="1" t="s">
        <v>163</v>
      </c>
      <c r="S3061" s="1" t="s">
        <v>64</v>
      </c>
      <c r="T3061" s="1" t="s">
        <v>123</v>
      </c>
      <c r="U3061" s="1">
        <v>1</v>
      </c>
      <c r="V3061" s="1" t="s">
        <v>46</v>
      </c>
      <c r="W3061" s="1" t="s">
        <v>125</v>
      </c>
      <c r="X3061" s="1">
        <v>4</v>
      </c>
      <c r="Y3061" s="1" t="s">
        <v>168</v>
      </c>
      <c r="Z3061" s="1" t="s">
        <v>175</v>
      </c>
      <c r="AA3061" s="1">
        <v>50</v>
      </c>
      <c r="AB3061" s="1" t="s">
        <v>69</v>
      </c>
    </row>
    <row r="3062" spans="1:28" x14ac:dyDescent="0.2">
      <c r="A3062" s="1" t="s">
        <v>5816</v>
      </c>
      <c r="B3062" s="1" t="s">
        <v>3351</v>
      </c>
      <c r="D3062" s="1" t="s">
        <v>109</v>
      </c>
      <c r="E3062" s="1" t="s">
        <v>99</v>
      </c>
      <c r="F3062" s="1" t="s">
        <v>73</v>
      </c>
      <c r="G3062" s="1" t="s">
        <v>110</v>
      </c>
      <c r="H3062" s="1" t="s">
        <v>136</v>
      </c>
      <c r="I3062" s="1" t="s">
        <v>85</v>
      </c>
      <c r="J3062" s="1" t="s">
        <v>36</v>
      </c>
      <c r="K3062" s="1" t="s">
        <v>37</v>
      </c>
      <c r="L3062" s="1" t="s">
        <v>118</v>
      </c>
      <c r="M3062" s="1" t="s">
        <v>181</v>
      </c>
      <c r="N3062" s="1" t="s">
        <v>60</v>
      </c>
      <c r="O3062" s="1" t="s">
        <v>1678</v>
      </c>
      <c r="P3062" s="1" t="s">
        <v>103</v>
      </c>
      <c r="Q3062" s="1" t="s">
        <v>163</v>
      </c>
      <c r="S3062" s="1" t="s">
        <v>64</v>
      </c>
      <c r="T3062" s="1" t="s">
        <v>123</v>
      </c>
      <c r="U3062" s="1">
        <v>2</v>
      </c>
      <c r="V3062" s="1" t="s">
        <v>124</v>
      </c>
      <c r="W3062" s="1" t="s">
        <v>47</v>
      </c>
      <c r="X3062" s="1">
        <v>1</v>
      </c>
      <c r="Y3062" s="1" t="s">
        <v>168</v>
      </c>
      <c r="Z3062" s="1" t="s">
        <v>49</v>
      </c>
      <c r="AA3062" s="1" t="s">
        <v>50</v>
      </c>
      <c r="AB3062" s="1" t="s">
        <v>69</v>
      </c>
    </row>
    <row r="3063" spans="1:28" x14ac:dyDescent="0.2">
      <c r="A3063" s="1" t="s">
        <v>5817</v>
      </c>
      <c r="D3063" s="1" t="s">
        <v>109</v>
      </c>
      <c r="E3063" s="1" t="s">
        <v>84</v>
      </c>
      <c r="F3063" s="1" t="s">
        <v>32</v>
      </c>
      <c r="G3063" s="1" t="s">
        <v>117</v>
      </c>
      <c r="H3063" s="1" t="s">
        <v>136</v>
      </c>
      <c r="I3063" s="1" t="s">
        <v>100</v>
      </c>
      <c r="J3063" s="1" t="s">
        <v>36</v>
      </c>
      <c r="K3063" s="1" t="s">
        <v>77</v>
      </c>
      <c r="L3063" s="1" t="s">
        <v>155</v>
      </c>
      <c r="M3063" s="1" t="s">
        <v>181</v>
      </c>
      <c r="N3063" s="1" t="s">
        <v>40</v>
      </c>
      <c r="O3063" s="1" t="s">
        <v>462</v>
      </c>
      <c r="P3063" s="1" t="s">
        <v>103</v>
      </c>
      <c r="Q3063" s="1" t="s">
        <v>171</v>
      </c>
      <c r="S3063" s="1" t="s">
        <v>64</v>
      </c>
      <c r="T3063" s="1" t="s">
        <v>114</v>
      </c>
      <c r="U3063" s="1">
        <v>1</v>
      </c>
      <c r="V3063" s="1" t="s">
        <v>178</v>
      </c>
      <c r="W3063" s="1" t="s">
        <v>125</v>
      </c>
      <c r="X3063" s="1" t="s">
        <v>151</v>
      </c>
      <c r="Y3063" s="1" t="s">
        <v>168</v>
      </c>
      <c r="Z3063" s="1" t="s">
        <v>94</v>
      </c>
      <c r="AA3063" s="1">
        <v>20</v>
      </c>
      <c r="AB3063" s="1" t="s">
        <v>48</v>
      </c>
    </row>
    <row r="3064" spans="1:28" x14ac:dyDescent="0.2">
      <c r="A3064" s="1" t="s">
        <v>5818</v>
      </c>
      <c r="C3064" s="1" t="s">
        <v>5819</v>
      </c>
      <c r="D3064" s="1" t="s">
        <v>50</v>
      </c>
      <c r="E3064" s="1" t="s">
        <v>116</v>
      </c>
      <c r="F3064" s="1" t="s">
        <v>32</v>
      </c>
      <c r="G3064" s="1" t="s">
        <v>117</v>
      </c>
      <c r="H3064" s="1" t="s">
        <v>56</v>
      </c>
      <c r="I3064" s="1" t="s">
        <v>85</v>
      </c>
      <c r="J3064" s="1" t="s">
        <v>86</v>
      </c>
      <c r="K3064" s="1" t="s">
        <v>101</v>
      </c>
      <c r="L3064" s="1" t="s">
        <v>118</v>
      </c>
      <c r="M3064" s="1" t="s">
        <v>204</v>
      </c>
      <c r="N3064" s="1" t="s">
        <v>60</v>
      </c>
      <c r="O3064" s="1" t="s">
        <v>2055</v>
      </c>
      <c r="P3064" s="1" t="s">
        <v>42</v>
      </c>
      <c r="Q3064" s="1" t="s">
        <v>80</v>
      </c>
      <c r="R3064" s="1" t="s">
        <v>350</v>
      </c>
      <c r="S3064" s="1" t="s">
        <v>92</v>
      </c>
      <c r="T3064" s="1" t="s">
        <v>81</v>
      </c>
      <c r="U3064" s="1">
        <v>3</v>
      </c>
      <c r="V3064" s="1" t="s">
        <v>196</v>
      </c>
      <c r="W3064" s="1" t="s">
        <v>47</v>
      </c>
      <c r="X3064" s="1">
        <v>4</v>
      </c>
      <c r="Y3064" s="1" t="s">
        <v>48</v>
      </c>
      <c r="Z3064" s="1" t="s">
        <v>94</v>
      </c>
      <c r="AA3064" s="1" t="s">
        <v>95</v>
      </c>
      <c r="AB3064" s="1" t="s">
        <v>69</v>
      </c>
    </row>
    <row r="3065" spans="1:28" x14ac:dyDescent="0.2">
      <c r="A3065" s="1" t="s">
        <v>5820</v>
      </c>
      <c r="B3065" s="1" t="s">
        <v>3243</v>
      </c>
      <c r="D3065" s="1" t="s">
        <v>109</v>
      </c>
      <c r="E3065" s="1" t="s">
        <v>31</v>
      </c>
      <c r="F3065" s="1" t="s">
        <v>153</v>
      </c>
      <c r="G3065" s="1" t="s">
        <v>215</v>
      </c>
      <c r="H3065" s="1" t="s">
        <v>56</v>
      </c>
      <c r="I3065" s="1" t="s">
        <v>75</v>
      </c>
      <c r="J3065" s="1" t="s">
        <v>36</v>
      </c>
      <c r="K3065" s="1" t="s">
        <v>87</v>
      </c>
      <c r="L3065" s="1" t="s">
        <v>38</v>
      </c>
      <c r="M3065" s="1" t="s">
        <v>204</v>
      </c>
      <c r="N3065" s="1" t="s">
        <v>89</v>
      </c>
      <c r="O3065" s="1" t="s">
        <v>186</v>
      </c>
      <c r="P3065" s="1" t="s">
        <v>42</v>
      </c>
      <c r="Q3065" s="1" t="s">
        <v>43</v>
      </c>
      <c r="S3065" s="1" t="s">
        <v>44</v>
      </c>
      <c r="T3065" s="1" t="s">
        <v>81</v>
      </c>
      <c r="U3065" s="1">
        <v>0</v>
      </c>
      <c r="V3065" s="1" t="s">
        <v>46</v>
      </c>
      <c r="W3065" s="1" t="s">
        <v>66</v>
      </c>
      <c r="X3065" s="1">
        <v>1</v>
      </c>
      <c r="Z3065" s="1" t="s">
        <v>89</v>
      </c>
      <c r="AA3065" s="1">
        <v>10</v>
      </c>
      <c r="AB3065" s="1" t="s">
        <v>69</v>
      </c>
    </row>
    <row r="3066" spans="1:28" x14ac:dyDescent="0.2">
      <c r="A3066" s="1" t="s">
        <v>5821</v>
      </c>
      <c r="B3066" s="1" t="s">
        <v>2273</v>
      </c>
      <c r="D3066" s="1" t="s">
        <v>109</v>
      </c>
      <c r="E3066" s="1" t="s">
        <v>31</v>
      </c>
      <c r="F3066" s="1" t="s">
        <v>32</v>
      </c>
      <c r="G3066" s="1" t="s">
        <v>33</v>
      </c>
      <c r="H3066" s="1" t="s">
        <v>56</v>
      </c>
      <c r="I3066" s="1" t="s">
        <v>100</v>
      </c>
      <c r="J3066" s="1" t="s">
        <v>222</v>
      </c>
      <c r="K3066" s="1" t="s">
        <v>101</v>
      </c>
      <c r="L3066" s="1" t="s">
        <v>38</v>
      </c>
      <c r="M3066" s="1" t="s">
        <v>39</v>
      </c>
      <c r="N3066" s="1" t="s">
        <v>60</v>
      </c>
      <c r="O3066" s="1" t="s">
        <v>1050</v>
      </c>
      <c r="P3066" s="1" t="s">
        <v>226</v>
      </c>
      <c r="Q3066" s="1" t="s">
        <v>80</v>
      </c>
      <c r="S3066" s="1" t="s">
        <v>113</v>
      </c>
      <c r="T3066" s="1" t="s">
        <v>81</v>
      </c>
      <c r="U3066" s="1">
        <v>3</v>
      </c>
      <c r="V3066" s="1" t="s">
        <v>46</v>
      </c>
      <c r="W3066" s="1" t="s">
        <v>47</v>
      </c>
      <c r="X3066" s="1">
        <v>2</v>
      </c>
      <c r="Y3066" s="1" t="s">
        <v>67</v>
      </c>
      <c r="AA3066" s="1" t="s">
        <v>50</v>
      </c>
      <c r="AB3066" s="1" t="s">
        <v>48</v>
      </c>
    </row>
    <row r="3067" spans="1:28" x14ac:dyDescent="0.2">
      <c r="A3067" s="1" t="s">
        <v>5822</v>
      </c>
      <c r="C3067" s="1" t="s">
        <v>5823</v>
      </c>
      <c r="D3067" s="1">
        <v>88</v>
      </c>
      <c r="E3067" s="1" t="s">
        <v>99</v>
      </c>
      <c r="F3067" s="1" t="s">
        <v>53</v>
      </c>
      <c r="G3067" s="1" t="s">
        <v>135</v>
      </c>
      <c r="H3067" s="1" t="s">
        <v>34</v>
      </c>
      <c r="I3067" s="1" t="s">
        <v>35</v>
      </c>
      <c r="J3067" s="1" t="s">
        <v>86</v>
      </c>
      <c r="K3067" s="1" t="s">
        <v>87</v>
      </c>
      <c r="L3067" s="1" t="s">
        <v>155</v>
      </c>
      <c r="M3067" s="1" t="s">
        <v>59</v>
      </c>
      <c r="N3067" s="1" t="s">
        <v>60</v>
      </c>
      <c r="O3067" s="1" t="s">
        <v>1790</v>
      </c>
      <c r="P3067" s="1" t="s">
        <v>42</v>
      </c>
      <c r="Q3067" s="1" t="s">
        <v>43</v>
      </c>
      <c r="R3067" s="1" t="s">
        <v>685</v>
      </c>
      <c r="S3067" s="1" t="s">
        <v>64</v>
      </c>
      <c r="T3067" s="1" t="s">
        <v>45</v>
      </c>
      <c r="U3067" s="1">
        <v>0</v>
      </c>
      <c r="V3067" s="1" t="s">
        <v>46</v>
      </c>
      <c r="W3067" s="1" t="s">
        <v>125</v>
      </c>
      <c r="X3067" s="1" t="s">
        <v>151</v>
      </c>
      <c r="Y3067" s="1" t="s">
        <v>48</v>
      </c>
      <c r="Z3067" s="1" t="s">
        <v>68</v>
      </c>
      <c r="AA3067" s="1" t="s">
        <v>50</v>
      </c>
      <c r="AB3067" s="1" t="s">
        <v>69</v>
      </c>
    </row>
    <row r="3068" spans="1:28" x14ac:dyDescent="0.2">
      <c r="A3068" s="1" t="s">
        <v>5824</v>
      </c>
      <c r="C3068" s="1" t="s">
        <v>5825</v>
      </c>
      <c r="D3068" s="1" t="s">
        <v>50</v>
      </c>
      <c r="E3068" s="1" t="s">
        <v>72</v>
      </c>
      <c r="F3068" s="1" t="s">
        <v>153</v>
      </c>
      <c r="G3068" s="1" t="s">
        <v>154</v>
      </c>
      <c r="H3068" s="1" t="s">
        <v>55</v>
      </c>
      <c r="I3068" s="1" t="s">
        <v>75</v>
      </c>
      <c r="J3068" s="1" t="s">
        <v>76</v>
      </c>
      <c r="K3068" s="1" t="s">
        <v>37</v>
      </c>
      <c r="L3068" s="1" t="s">
        <v>58</v>
      </c>
      <c r="M3068" s="1" t="s">
        <v>181</v>
      </c>
      <c r="O3068" s="1" t="s">
        <v>1472</v>
      </c>
      <c r="P3068" s="1" t="s">
        <v>121</v>
      </c>
      <c r="Q3068" s="1" t="s">
        <v>43</v>
      </c>
      <c r="S3068" s="1" t="s">
        <v>44</v>
      </c>
      <c r="T3068" s="1" t="s">
        <v>114</v>
      </c>
      <c r="U3068" s="1">
        <v>3</v>
      </c>
      <c r="V3068" s="1" t="s">
        <v>160</v>
      </c>
      <c r="W3068" s="1" t="s">
        <v>125</v>
      </c>
      <c r="X3068" s="1">
        <v>4</v>
      </c>
      <c r="Y3068" s="1" t="s">
        <v>168</v>
      </c>
      <c r="Z3068" s="1" t="s">
        <v>68</v>
      </c>
      <c r="AA3068" s="1" t="s">
        <v>50</v>
      </c>
      <c r="AB3068" s="1" t="s">
        <v>48</v>
      </c>
    </row>
    <row r="3069" spans="1:28" x14ac:dyDescent="0.2">
      <c r="A3069" s="1" t="s">
        <v>5826</v>
      </c>
      <c r="B3069" s="1" t="s">
        <v>802</v>
      </c>
      <c r="D3069" s="1" t="s">
        <v>109</v>
      </c>
      <c r="E3069" s="1" t="s">
        <v>31</v>
      </c>
      <c r="F3069" s="1" t="s">
        <v>53</v>
      </c>
      <c r="G3069" s="1" t="s">
        <v>148</v>
      </c>
      <c r="H3069" s="1" t="s">
        <v>34</v>
      </c>
      <c r="I3069" s="1" t="s">
        <v>35</v>
      </c>
      <c r="J3069" s="1" t="s">
        <v>56</v>
      </c>
      <c r="K3069" s="1" t="s">
        <v>101</v>
      </c>
      <c r="L3069" s="1" t="s">
        <v>38</v>
      </c>
      <c r="M3069" s="1" t="s">
        <v>59</v>
      </c>
      <c r="N3069" s="1" t="s">
        <v>60</v>
      </c>
      <c r="O3069" s="1" t="s">
        <v>3156</v>
      </c>
      <c r="P3069" s="1" t="s">
        <v>121</v>
      </c>
      <c r="Q3069" s="1" t="s">
        <v>163</v>
      </c>
      <c r="S3069" s="1" t="s">
        <v>248</v>
      </c>
      <c r="T3069" s="1" t="s">
        <v>123</v>
      </c>
      <c r="U3069" s="1">
        <v>2</v>
      </c>
      <c r="V3069" s="1" t="s">
        <v>105</v>
      </c>
      <c r="W3069" s="1" t="s">
        <v>66</v>
      </c>
      <c r="X3069" s="1">
        <v>2</v>
      </c>
      <c r="Y3069" s="1" t="s">
        <v>69</v>
      </c>
      <c r="Z3069" s="1" t="s">
        <v>68</v>
      </c>
      <c r="AA3069" s="1">
        <v>20</v>
      </c>
      <c r="AB3069" s="1" t="s">
        <v>69</v>
      </c>
    </row>
    <row r="3070" spans="1:28" x14ac:dyDescent="0.2">
      <c r="A3070" s="1" t="s">
        <v>5827</v>
      </c>
      <c r="B3070" s="1" t="s">
        <v>3357</v>
      </c>
      <c r="C3070" s="1" t="s">
        <v>5751</v>
      </c>
      <c r="D3070" s="1" t="s">
        <v>109</v>
      </c>
      <c r="E3070" s="1" t="s">
        <v>72</v>
      </c>
      <c r="F3070" s="1" t="s">
        <v>73</v>
      </c>
      <c r="G3070" s="1" t="s">
        <v>110</v>
      </c>
      <c r="H3070" s="1" t="s">
        <v>34</v>
      </c>
      <c r="I3070" s="1" t="s">
        <v>100</v>
      </c>
      <c r="J3070" s="1" t="s">
        <v>76</v>
      </c>
      <c r="K3070" s="1" t="s">
        <v>87</v>
      </c>
      <c r="L3070" s="1" t="s">
        <v>38</v>
      </c>
      <c r="M3070" s="1" t="s">
        <v>119</v>
      </c>
      <c r="N3070" s="1" t="s">
        <v>89</v>
      </c>
      <c r="O3070" s="1" t="s">
        <v>166</v>
      </c>
      <c r="P3070" s="1" t="s">
        <v>121</v>
      </c>
      <c r="Q3070" s="1" t="s">
        <v>62</v>
      </c>
      <c r="R3070" s="1" t="s">
        <v>1852</v>
      </c>
      <c r="S3070" s="1" t="s">
        <v>113</v>
      </c>
      <c r="T3070" s="1" t="s">
        <v>45</v>
      </c>
      <c r="U3070" s="1" t="s">
        <v>93</v>
      </c>
      <c r="V3070" s="1" t="s">
        <v>124</v>
      </c>
      <c r="W3070" s="1" t="s">
        <v>47</v>
      </c>
      <c r="X3070" s="1">
        <v>4</v>
      </c>
      <c r="Y3070" s="1" t="s">
        <v>168</v>
      </c>
      <c r="Z3070" s="1" t="s">
        <v>68</v>
      </c>
      <c r="AA3070" s="1">
        <v>50</v>
      </c>
      <c r="AB3070" s="1" t="s">
        <v>48</v>
      </c>
    </row>
    <row r="3071" spans="1:28" x14ac:dyDescent="0.2">
      <c r="A3071" s="1" t="s">
        <v>5828</v>
      </c>
      <c r="D3071" s="1" t="s">
        <v>109</v>
      </c>
      <c r="E3071" s="1" t="s">
        <v>99</v>
      </c>
      <c r="F3071" s="1" t="s">
        <v>73</v>
      </c>
      <c r="G3071" s="1" t="s">
        <v>110</v>
      </c>
      <c r="H3071" s="1" t="s">
        <v>34</v>
      </c>
      <c r="I3071" s="1" t="s">
        <v>85</v>
      </c>
      <c r="J3071" s="1" t="s">
        <v>36</v>
      </c>
      <c r="K3071" s="1" t="s">
        <v>101</v>
      </c>
      <c r="L3071" s="1" t="s">
        <v>118</v>
      </c>
      <c r="M3071" s="1" t="s">
        <v>59</v>
      </c>
      <c r="N3071" s="1" t="s">
        <v>60</v>
      </c>
      <c r="O3071" s="1" t="s">
        <v>247</v>
      </c>
      <c r="P3071" s="1" t="s">
        <v>103</v>
      </c>
      <c r="Q3071" s="1" t="s">
        <v>43</v>
      </c>
      <c r="R3071" s="1" t="s">
        <v>1595</v>
      </c>
      <c r="S3071" s="1" t="s">
        <v>92</v>
      </c>
      <c r="T3071" s="1" t="s">
        <v>81</v>
      </c>
      <c r="U3071" s="1">
        <v>0</v>
      </c>
      <c r="V3071" s="1" t="s">
        <v>160</v>
      </c>
      <c r="W3071" s="1" t="s">
        <v>66</v>
      </c>
      <c r="X3071" s="1">
        <v>4</v>
      </c>
      <c r="Y3071" s="1" t="s">
        <v>168</v>
      </c>
      <c r="Z3071" s="1" t="s">
        <v>68</v>
      </c>
      <c r="AA3071" s="1" t="s">
        <v>95</v>
      </c>
      <c r="AB3071" s="1" t="s">
        <v>69</v>
      </c>
    </row>
    <row r="3072" spans="1:28" x14ac:dyDescent="0.2">
      <c r="A3072" s="1" t="s">
        <v>5829</v>
      </c>
      <c r="C3072" s="1" t="s">
        <v>5830</v>
      </c>
      <c r="D3072" s="1" t="s">
        <v>50</v>
      </c>
      <c r="E3072" s="1" t="s">
        <v>99</v>
      </c>
      <c r="F3072" s="1" t="s">
        <v>153</v>
      </c>
      <c r="G3072" s="1" t="s">
        <v>218</v>
      </c>
      <c r="H3072" s="1" t="s">
        <v>56</v>
      </c>
      <c r="I3072" s="1" t="s">
        <v>100</v>
      </c>
      <c r="J3072" s="1" t="s">
        <v>222</v>
      </c>
      <c r="K3072" s="1" t="s">
        <v>77</v>
      </c>
      <c r="L3072" s="1" t="s">
        <v>118</v>
      </c>
      <c r="M3072" s="1" t="s">
        <v>181</v>
      </c>
      <c r="N3072" s="1" t="s">
        <v>190</v>
      </c>
      <c r="O3072" s="1" t="s">
        <v>2082</v>
      </c>
      <c r="P3072" s="1" t="s">
        <v>42</v>
      </c>
      <c r="Q3072" s="1" t="s">
        <v>62</v>
      </c>
      <c r="S3072" s="1" t="s">
        <v>64</v>
      </c>
      <c r="T3072" s="1" t="s">
        <v>45</v>
      </c>
      <c r="U3072" s="1">
        <v>1</v>
      </c>
      <c r="V3072" s="1" t="s">
        <v>160</v>
      </c>
      <c r="W3072" s="1" t="s">
        <v>66</v>
      </c>
      <c r="X3072" s="1" t="s">
        <v>151</v>
      </c>
      <c r="Y3072" s="1" t="s">
        <v>67</v>
      </c>
      <c r="Z3072" s="1" t="s">
        <v>94</v>
      </c>
      <c r="AA3072" s="1" t="s">
        <v>95</v>
      </c>
      <c r="AB3072" s="1" t="s">
        <v>48</v>
      </c>
    </row>
    <row r="3073" spans="1:28" x14ac:dyDescent="0.2">
      <c r="A3073" s="1" t="s">
        <v>5831</v>
      </c>
      <c r="B3073" s="1" t="s">
        <v>5832</v>
      </c>
      <c r="D3073" s="1">
        <v>89</v>
      </c>
      <c r="E3073" s="1" t="s">
        <v>99</v>
      </c>
      <c r="F3073" s="1" t="s">
        <v>32</v>
      </c>
      <c r="G3073" s="1" t="s">
        <v>117</v>
      </c>
      <c r="H3073" s="1" t="s">
        <v>55</v>
      </c>
      <c r="I3073" s="1" t="s">
        <v>100</v>
      </c>
      <c r="J3073" s="1" t="s">
        <v>56</v>
      </c>
      <c r="K3073" s="1" t="s">
        <v>57</v>
      </c>
      <c r="L3073" s="1" t="s">
        <v>58</v>
      </c>
      <c r="M3073" s="1" t="s">
        <v>59</v>
      </c>
      <c r="N3073" s="1" t="s">
        <v>94</v>
      </c>
      <c r="O3073" s="1" t="s">
        <v>1337</v>
      </c>
      <c r="P3073" s="1" t="s">
        <v>121</v>
      </c>
      <c r="Q3073" s="1" t="s">
        <v>171</v>
      </c>
      <c r="S3073" s="1" t="s">
        <v>44</v>
      </c>
      <c r="T3073" s="1" t="s">
        <v>123</v>
      </c>
      <c r="U3073" s="1">
        <v>0</v>
      </c>
      <c r="V3073" s="1" t="s">
        <v>196</v>
      </c>
      <c r="W3073" s="1" t="s">
        <v>82</v>
      </c>
      <c r="X3073" s="1" t="s">
        <v>133</v>
      </c>
      <c r="Z3073" s="1" t="s">
        <v>175</v>
      </c>
      <c r="AA3073" s="1">
        <v>20</v>
      </c>
      <c r="AB3073" s="1" t="s">
        <v>48</v>
      </c>
    </row>
    <row r="3074" spans="1:28" x14ac:dyDescent="0.2">
      <c r="A3074" s="1" t="s">
        <v>5833</v>
      </c>
      <c r="B3074" s="1" t="s">
        <v>3513</v>
      </c>
      <c r="D3074" s="1" t="s">
        <v>109</v>
      </c>
      <c r="E3074" s="1" t="s">
        <v>72</v>
      </c>
      <c r="F3074" s="1" t="s">
        <v>32</v>
      </c>
      <c r="G3074" s="1" t="s">
        <v>185</v>
      </c>
      <c r="H3074" s="1" t="s">
        <v>56</v>
      </c>
      <c r="I3074" s="1" t="s">
        <v>85</v>
      </c>
      <c r="J3074" s="1" t="s">
        <v>36</v>
      </c>
      <c r="K3074" s="1" t="s">
        <v>87</v>
      </c>
      <c r="L3074" s="1" t="s">
        <v>118</v>
      </c>
      <c r="M3074" s="1" t="s">
        <v>88</v>
      </c>
      <c r="O3074" s="1" t="s">
        <v>738</v>
      </c>
      <c r="P3074" s="1" t="s">
        <v>103</v>
      </c>
      <c r="Q3074" s="1" t="s">
        <v>43</v>
      </c>
      <c r="R3074" s="1" t="s">
        <v>630</v>
      </c>
      <c r="S3074" s="1" t="s">
        <v>248</v>
      </c>
      <c r="T3074" s="1" t="s">
        <v>45</v>
      </c>
      <c r="U3074" s="1" t="s">
        <v>93</v>
      </c>
      <c r="V3074" s="1" t="s">
        <v>124</v>
      </c>
      <c r="W3074" s="1" t="s">
        <v>47</v>
      </c>
      <c r="X3074" s="1">
        <v>2</v>
      </c>
      <c r="Y3074" s="1" t="s">
        <v>67</v>
      </c>
      <c r="Z3074" s="1" t="s">
        <v>68</v>
      </c>
      <c r="AA3074" s="1">
        <v>10</v>
      </c>
      <c r="AB3074" s="1" t="s">
        <v>69</v>
      </c>
    </row>
    <row r="3075" spans="1:28" x14ac:dyDescent="0.2">
      <c r="A3075" s="1" t="s">
        <v>5834</v>
      </c>
      <c r="D3075" s="1">
        <v>14</v>
      </c>
      <c r="E3075" s="1" t="s">
        <v>31</v>
      </c>
      <c r="F3075" s="1" t="s">
        <v>153</v>
      </c>
      <c r="G3075" s="1" t="s">
        <v>215</v>
      </c>
      <c r="H3075" s="1" t="s">
        <v>34</v>
      </c>
      <c r="I3075" s="1" t="s">
        <v>75</v>
      </c>
      <c r="J3075" s="1" t="s">
        <v>222</v>
      </c>
      <c r="K3075" s="1" t="s">
        <v>77</v>
      </c>
      <c r="L3075" s="1" t="s">
        <v>78</v>
      </c>
      <c r="M3075" s="1" t="s">
        <v>119</v>
      </c>
      <c r="O3075" s="1" t="s">
        <v>2002</v>
      </c>
      <c r="P3075" s="1" t="s">
        <v>103</v>
      </c>
      <c r="Q3075" s="1" t="s">
        <v>171</v>
      </c>
      <c r="R3075" s="1" t="s">
        <v>182</v>
      </c>
      <c r="S3075" s="1" t="s">
        <v>113</v>
      </c>
      <c r="T3075" s="1" t="s">
        <v>45</v>
      </c>
      <c r="U3075" s="1">
        <v>1</v>
      </c>
      <c r="V3075" s="1" t="s">
        <v>196</v>
      </c>
      <c r="W3075" s="1" t="s">
        <v>66</v>
      </c>
      <c r="X3075" s="1" t="s">
        <v>151</v>
      </c>
      <c r="AA3075" s="1">
        <v>10</v>
      </c>
      <c r="AB3075" s="1" t="s">
        <v>69</v>
      </c>
    </row>
    <row r="3076" spans="1:28" x14ac:dyDescent="0.2">
      <c r="A3076" s="1" t="s">
        <v>5835</v>
      </c>
      <c r="C3076" s="1" t="s">
        <v>5836</v>
      </c>
      <c r="D3076" s="1">
        <v>52</v>
      </c>
      <c r="E3076" s="1" t="s">
        <v>72</v>
      </c>
      <c r="F3076" s="1" t="s">
        <v>53</v>
      </c>
      <c r="G3076" s="1" t="s">
        <v>54</v>
      </c>
      <c r="H3076" s="1" t="s">
        <v>34</v>
      </c>
      <c r="I3076" s="1" t="s">
        <v>100</v>
      </c>
      <c r="J3076" s="1" t="s">
        <v>86</v>
      </c>
      <c r="K3076" s="1" t="s">
        <v>77</v>
      </c>
      <c r="L3076" s="1" t="s">
        <v>38</v>
      </c>
      <c r="M3076" s="1" t="s">
        <v>181</v>
      </c>
      <c r="N3076" s="1" t="s">
        <v>190</v>
      </c>
      <c r="O3076" s="1" t="s">
        <v>2673</v>
      </c>
      <c r="P3076" s="1" t="s">
        <v>226</v>
      </c>
      <c r="Q3076" s="1" t="s">
        <v>43</v>
      </c>
      <c r="R3076" s="1" t="s">
        <v>441</v>
      </c>
      <c r="S3076" s="1" t="s">
        <v>64</v>
      </c>
      <c r="T3076" s="1" t="s">
        <v>114</v>
      </c>
      <c r="U3076" s="1">
        <v>3</v>
      </c>
      <c r="V3076" s="1" t="s">
        <v>178</v>
      </c>
      <c r="W3076" s="1" t="s">
        <v>47</v>
      </c>
      <c r="X3076" s="1">
        <v>2</v>
      </c>
      <c r="Y3076" s="1" t="s">
        <v>168</v>
      </c>
      <c r="Z3076" s="1" t="s">
        <v>138</v>
      </c>
      <c r="AA3076" s="1">
        <v>20</v>
      </c>
      <c r="AB3076" s="1" t="s">
        <v>48</v>
      </c>
    </row>
    <row r="3077" spans="1:28" x14ac:dyDescent="0.2">
      <c r="A3077" s="1" t="s">
        <v>5837</v>
      </c>
      <c r="D3077" s="1">
        <v>82</v>
      </c>
      <c r="E3077" s="1" t="s">
        <v>31</v>
      </c>
      <c r="F3077" s="1" t="s">
        <v>73</v>
      </c>
      <c r="G3077" s="1" t="s">
        <v>142</v>
      </c>
      <c r="H3077" s="1" t="s">
        <v>136</v>
      </c>
      <c r="I3077" s="1" t="s">
        <v>35</v>
      </c>
      <c r="J3077" s="1" t="s">
        <v>56</v>
      </c>
      <c r="K3077" s="1" t="s">
        <v>57</v>
      </c>
      <c r="L3077" s="1" t="s">
        <v>155</v>
      </c>
      <c r="M3077" s="1" t="s">
        <v>59</v>
      </c>
      <c r="N3077" s="1" t="s">
        <v>190</v>
      </c>
      <c r="O3077" s="1" t="s">
        <v>1562</v>
      </c>
      <c r="P3077" s="1" t="s">
        <v>226</v>
      </c>
      <c r="Q3077" s="1" t="s">
        <v>43</v>
      </c>
      <c r="S3077" s="1" t="s">
        <v>248</v>
      </c>
      <c r="T3077" s="1" t="s">
        <v>114</v>
      </c>
      <c r="U3077" s="1" t="s">
        <v>93</v>
      </c>
      <c r="V3077" s="1" t="s">
        <v>46</v>
      </c>
      <c r="W3077" s="1" t="s">
        <v>125</v>
      </c>
      <c r="X3077" s="1">
        <v>2</v>
      </c>
      <c r="Y3077" s="1" t="s">
        <v>69</v>
      </c>
      <c r="Z3077" s="1" t="s">
        <v>68</v>
      </c>
      <c r="AA3077" s="1">
        <v>20</v>
      </c>
      <c r="AB3077" s="1" t="s">
        <v>69</v>
      </c>
    </row>
    <row r="3078" spans="1:28" x14ac:dyDescent="0.2">
      <c r="A3078" s="1" t="s">
        <v>5838</v>
      </c>
      <c r="B3078" s="1" t="s">
        <v>2709</v>
      </c>
      <c r="C3078" s="1" t="s">
        <v>5839</v>
      </c>
      <c r="D3078" s="1" t="s">
        <v>50</v>
      </c>
      <c r="E3078" s="1" t="s">
        <v>31</v>
      </c>
      <c r="F3078" s="1" t="s">
        <v>153</v>
      </c>
      <c r="G3078" s="1" t="s">
        <v>218</v>
      </c>
      <c r="H3078" s="1" t="s">
        <v>34</v>
      </c>
      <c r="I3078" s="1" t="s">
        <v>75</v>
      </c>
      <c r="J3078" s="1" t="s">
        <v>86</v>
      </c>
      <c r="K3078" s="1" t="s">
        <v>77</v>
      </c>
      <c r="L3078" s="1" t="s">
        <v>118</v>
      </c>
      <c r="M3078" s="1" t="s">
        <v>88</v>
      </c>
      <c r="N3078" s="1" t="s">
        <v>190</v>
      </c>
      <c r="O3078" s="1" t="s">
        <v>1570</v>
      </c>
      <c r="P3078" s="1" t="s">
        <v>121</v>
      </c>
      <c r="Q3078" s="1" t="s">
        <v>163</v>
      </c>
      <c r="R3078" s="1" t="s">
        <v>902</v>
      </c>
      <c r="S3078" s="1" t="s">
        <v>113</v>
      </c>
      <c r="T3078" s="1" t="s">
        <v>123</v>
      </c>
      <c r="U3078" s="1">
        <v>2</v>
      </c>
      <c r="V3078" s="1" t="s">
        <v>178</v>
      </c>
      <c r="W3078" s="1" t="s">
        <v>82</v>
      </c>
      <c r="X3078" s="1">
        <v>4</v>
      </c>
      <c r="Y3078" s="1" t="s">
        <v>48</v>
      </c>
      <c r="Z3078" s="1" t="s">
        <v>49</v>
      </c>
      <c r="AA3078" s="1">
        <v>10</v>
      </c>
      <c r="AB3078" s="1" t="s">
        <v>69</v>
      </c>
    </row>
    <row r="3079" spans="1:28" x14ac:dyDescent="0.2">
      <c r="A3079" s="1" t="s">
        <v>5840</v>
      </c>
      <c r="B3079" s="1" t="s">
        <v>461</v>
      </c>
      <c r="C3079" s="1" t="s">
        <v>5301</v>
      </c>
      <c r="D3079" s="1">
        <v>27</v>
      </c>
      <c r="E3079" s="1" t="s">
        <v>116</v>
      </c>
      <c r="F3079" s="1" t="s">
        <v>32</v>
      </c>
      <c r="G3079" s="1" t="s">
        <v>33</v>
      </c>
      <c r="H3079" s="1" t="s">
        <v>136</v>
      </c>
      <c r="I3079" s="1" t="s">
        <v>85</v>
      </c>
      <c r="J3079" s="1" t="s">
        <v>56</v>
      </c>
      <c r="K3079" s="1" t="s">
        <v>101</v>
      </c>
      <c r="L3079" s="1" t="s">
        <v>118</v>
      </c>
      <c r="M3079" s="1" t="s">
        <v>39</v>
      </c>
      <c r="N3079" s="1" t="s">
        <v>40</v>
      </c>
      <c r="O3079" s="1" t="s">
        <v>884</v>
      </c>
      <c r="P3079" s="1" t="s">
        <v>226</v>
      </c>
      <c r="Q3079" s="1" t="s">
        <v>43</v>
      </c>
      <c r="R3079" s="1" t="s">
        <v>807</v>
      </c>
      <c r="S3079" s="1" t="s">
        <v>92</v>
      </c>
      <c r="T3079" s="1" t="s">
        <v>114</v>
      </c>
      <c r="U3079" s="1">
        <v>0</v>
      </c>
      <c r="V3079" s="1" t="s">
        <v>178</v>
      </c>
      <c r="W3079" s="1" t="s">
        <v>66</v>
      </c>
      <c r="X3079" s="1">
        <v>5</v>
      </c>
      <c r="Y3079" s="1" t="s">
        <v>67</v>
      </c>
      <c r="Z3079" s="1" t="s">
        <v>49</v>
      </c>
      <c r="AA3079" s="1" t="s">
        <v>95</v>
      </c>
      <c r="AB3079" s="1" t="s">
        <v>48</v>
      </c>
    </row>
    <row r="3080" spans="1:28" x14ac:dyDescent="0.2">
      <c r="A3080" s="1" t="s">
        <v>5841</v>
      </c>
      <c r="C3080" s="1" t="s">
        <v>4056</v>
      </c>
      <c r="D3080" s="1">
        <v>88</v>
      </c>
      <c r="E3080" s="1" t="s">
        <v>31</v>
      </c>
      <c r="F3080" s="1" t="s">
        <v>73</v>
      </c>
      <c r="G3080" s="1" t="s">
        <v>74</v>
      </c>
      <c r="H3080" s="1" t="s">
        <v>34</v>
      </c>
      <c r="I3080" s="1" t="s">
        <v>75</v>
      </c>
      <c r="J3080" s="1" t="s">
        <v>36</v>
      </c>
      <c r="K3080" s="1" t="s">
        <v>101</v>
      </c>
      <c r="L3080" s="1" t="s">
        <v>78</v>
      </c>
      <c r="M3080" s="1" t="s">
        <v>181</v>
      </c>
      <c r="O3080" s="1" t="s">
        <v>630</v>
      </c>
      <c r="P3080" s="1" t="s">
        <v>42</v>
      </c>
      <c r="Q3080" s="1" t="s">
        <v>163</v>
      </c>
      <c r="S3080" s="1" t="s">
        <v>44</v>
      </c>
      <c r="T3080" s="1" t="s">
        <v>123</v>
      </c>
      <c r="U3080" s="1">
        <v>0</v>
      </c>
      <c r="V3080" s="1" t="s">
        <v>160</v>
      </c>
      <c r="W3080" s="1" t="s">
        <v>47</v>
      </c>
      <c r="X3080" s="1">
        <v>5</v>
      </c>
      <c r="Y3080" s="1" t="s">
        <v>67</v>
      </c>
      <c r="Z3080" s="1" t="s">
        <v>138</v>
      </c>
      <c r="AA3080" s="1">
        <v>50</v>
      </c>
      <c r="AB3080" s="1" t="s">
        <v>69</v>
      </c>
    </row>
    <row r="3081" spans="1:28" x14ac:dyDescent="0.2">
      <c r="A3081" s="1" t="s">
        <v>5842</v>
      </c>
      <c r="D3081" s="1">
        <v>29</v>
      </c>
      <c r="E3081" s="1" t="s">
        <v>116</v>
      </c>
      <c r="F3081" s="1" t="s">
        <v>73</v>
      </c>
      <c r="G3081" s="1" t="s">
        <v>110</v>
      </c>
      <c r="H3081" s="1" t="s">
        <v>136</v>
      </c>
      <c r="I3081" s="1" t="s">
        <v>85</v>
      </c>
      <c r="J3081" s="1" t="s">
        <v>36</v>
      </c>
      <c r="K3081" s="1" t="s">
        <v>101</v>
      </c>
      <c r="L3081" s="1" t="s">
        <v>118</v>
      </c>
      <c r="M3081" s="1" t="s">
        <v>39</v>
      </c>
      <c r="O3081" s="1" t="s">
        <v>537</v>
      </c>
      <c r="P3081" s="1" t="s">
        <v>226</v>
      </c>
      <c r="Q3081" s="1" t="s">
        <v>43</v>
      </c>
      <c r="S3081" s="1" t="s">
        <v>131</v>
      </c>
      <c r="T3081" s="1" t="s">
        <v>81</v>
      </c>
      <c r="U3081" s="1">
        <v>2</v>
      </c>
      <c r="V3081" s="1" t="s">
        <v>132</v>
      </c>
      <c r="W3081" s="1" t="s">
        <v>66</v>
      </c>
      <c r="X3081" s="1" t="s">
        <v>151</v>
      </c>
      <c r="Y3081" s="1" t="s">
        <v>48</v>
      </c>
      <c r="Z3081" s="1" t="s">
        <v>68</v>
      </c>
      <c r="AA3081" s="1">
        <v>50</v>
      </c>
      <c r="AB3081" s="1" t="s">
        <v>48</v>
      </c>
    </row>
    <row r="3082" spans="1:28" x14ac:dyDescent="0.2">
      <c r="A3082" s="1" t="s">
        <v>5843</v>
      </c>
      <c r="B3082" s="1" t="s">
        <v>1311</v>
      </c>
      <c r="C3082" s="1" t="s">
        <v>5844</v>
      </c>
      <c r="D3082" s="1">
        <v>76</v>
      </c>
      <c r="E3082" s="1" t="s">
        <v>116</v>
      </c>
      <c r="F3082" s="1" t="s">
        <v>53</v>
      </c>
      <c r="G3082" s="1" t="s">
        <v>54</v>
      </c>
      <c r="H3082" s="1" t="s">
        <v>34</v>
      </c>
      <c r="I3082" s="1" t="s">
        <v>75</v>
      </c>
      <c r="J3082" s="1" t="s">
        <v>36</v>
      </c>
      <c r="K3082" s="1" t="s">
        <v>57</v>
      </c>
      <c r="L3082" s="1" t="s">
        <v>58</v>
      </c>
      <c r="M3082" s="1" t="s">
        <v>204</v>
      </c>
      <c r="N3082" s="1" t="s">
        <v>190</v>
      </c>
      <c r="O3082" s="1" t="s">
        <v>1187</v>
      </c>
      <c r="P3082" s="1" t="s">
        <v>226</v>
      </c>
      <c r="Q3082" s="1" t="s">
        <v>80</v>
      </c>
      <c r="R3082" s="1" t="s">
        <v>969</v>
      </c>
      <c r="S3082" s="1" t="s">
        <v>92</v>
      </c>
      <c r="T3082" s="1" t="s">
        <v>123</v>
      </c>
      <c r="U3082" s="1">
        <v>3</v>
      </c>
      <c r="V3082" s="1" t="s">
        <v>65</v>
      </c>
      <c r="W3082" s="1" t="s">
        <v>47</v>
      </c>
      <c r="X3082" s="1">
        <v>5</v>
      </c>
      <c r="Z3082" s="1" t="s">
        <v>49</v>
      </c>
      <c r="AA3082" s="1" t="s">
        <v>50</v>
      </c>
      <c r="AB3082" s="1" t="s">
        <v>48</v>
      </c>
    </row>
    <row r="3083" spans="1:28" x14ac:dyDescent="0.2">
      <c r="A3083" s="1" t="s">
        <v>5845</v>
      </c>
      <c r="B3083" s="1" t="s">
        <v>3422</v>
      </c>
      <c r="D3083" s="1" t="s">
        <v>109</v>
      </c>
      <c r="E3083" s="1" t="s">
        <v>72</v>
      </c>
      <c r="F3083" s="1" t="s">
        <v>32</v>
      </c>
      <c r="G3083" s="1" t="s">
        <v>185</v>
      </c>
      <c r="H3083" s="1" t="s">
        <v>56</v>
      </c>
      <c r="I3083" s="1" t="s">
        <v>100</v>
      </c>
      <c r="J3083" s="1" t="s">
        <v>76</v>
      </c>
      <c r="K3083" s="1" t="s">
        <v>37</v>
      </c>
      <c r="L3083" s="1" t="s">
        <v>78</v>
      </c>
      <c r="M3083" s="1" t="s">
        <v>88</v>
      </c>
      <c r="O3083" s="1" t="s">
        <v>1896</v>
      </c>
      <c r="P3083" s="1" t="s">
        <v>226</v>
      </c>
      <c r="Q3083" s="1" t="s">
        <v>62</v>
      </c>
      <c r="R3083" s="1" t="s">
        <v>1778</v>
      </c>
      <c r="S3083" s="1" t="s">
        <v>92</v>
      </c>
      <c r="T3083" s="1" t="s">
        <v>45</v>
      </c>
      <c r="U3083" s="1">
        <v>3</v>
      </c>
      <c r="V3083" s="1" t="s">
        <v>124</v>
      </c>
      <c r="W3083" s="1" t="s">
        <v>125</v>
      </c>
      <c r="X3083" s="1">
        <v>5</v>
      </c>
      <c r="Y3083" s="1" t="s">
        <v>69</v>
      </c>
      <c r="AA3083" s="1" t="s">
        <v>50</v>
      </c>
      <c r="AB3083" s="1" t="s">
        <v>48</v>
      </c>
    </row>
    <row r="3084" spans="1:28" x14ac:dyDescent="0.2">
      <c r="A3084" s="1" t="s">
        <v>5846</v>
      </c>
      <c r="B3084" s="1" t="s">
        <v>3662</v>
      </c>
      <c r="D3084" s="1" t="s">
        <v>50</v>
      </c>
      <c r="E3084" s="1" t="s">
        <v>31</v>
      </c>
      <c r="F3084" s="1" t="s">
        <v>73</v>
      </c>
      <c r="G3084" s="1" t="s">
        <v>74</v>
      </c>
      <c r="H3084" s="1" t="s">
        <v>136</v>
      </c>
      <c r="I3084" s="1" t="s">
        <v>35</v>
      </c>
      <c r="J3084" s="1" t="s">
        <v>36</v>
      </c>
      <c r="K3084" s="1" t="s">
        <v>77</v>
      </c>
      <c r="L3084" s="1" t="s">
        <v>118</v>
      </c>
      <c r="M3084" s="1" t="s">
        <v>88</v>
      </c>
      <c r="N3084" s="1" t="s">
        <v>60</v>
      </c>
      <c r="O3084" s="1" t="s">
        <v>410</v>
      </c>
      <c r="P3084" s="1" t="s">
        <v>121</v>
      </c>
      <c r="Q3084" s="1" t="s">
        <v>171</v>
      </c>
      <c r="S3084" s="1" t="s">
        <v>44</v>
      </c>
      <c r="T3084" s="1" t="s">
        <v>45</v>
      </c>
      <c r="U3084" s="1">
        <v>2</v>
      </c>
      <c r="W3084" s="1" t="s">
        <v>82</v>
      </c>
      <c r="X3084" s="1">
        <v>5</v>
      </c>
      <c r="Y3084" s="1" t="s">
        <v>48</v>
      </c>
      <c r="AA3084" s="1" t="s">
        <v>50</v>
      </c>
      <c r="AB3084" s="1" t="s">
        <v>69</v>
      </c>
    </row>
    <row r="3085" spans="1:28" x14ac:dyDescent="0.2">
      <c r="A3085" s="1" t="s">
        <v>5847</v>
      </c>
      <c r="B3085" s="1" t="s">
        <v>2526</v>
      </c>
      <c r="C3085" s="1" t="s">
        <v>5848</v>
      </c>
      <c r="D3085" s="1">
        <v>20</v>
      </c>
      <c r="E3085" s="1" t="s">
        <v>72</v>
      </c>
      <c r="F3085" s="1" t="s">
        <v>73</v>
      </c>
      <c r="G3085" s="1" t="s">
        <v>110</v>
      </c>
      <c r="H3085" s="1" t="s">
        <v>55</v>
      </c>
      <c r="I3085" s="1" t="s">
        <v>85</v>
      </c>
      <c r="J3085" s="1" t="s">
        <v>76</v>
      </c>
      <c r="K3085" s="1" t="s">
        <v>77</v>
      </c>
      <c r="L3085" s="1" t="s">
        <v>155</v>
      </c>
      <c r="M3085" s="1" t="s">
        <v>59</v>
      </c>
      <c r="N3085" s="1" t="s">
        <v>40</v>
      </c>
      <c r="O3085" s="1" t="s">
        <v>1202</v>
      </c>
      <c r="P3085" s="1" t="s">
        <v>103</v>
      </c>
      <c r="Q3085" s="1" t="s">
        <v>62</v>
      </c>
      <c r="R3085" s="1" t="s">
        <v>2580</v>
      </c>
      <c r="S3085" s="1" t="s">
        <v>92</v>
      </c>
      <c r="T3085" s="1" t="s">
        <v>45</v>
      </c>
      <c r="U3085" s="1">
        <v>0</v>
      </c>
      <c r="W3085" s="1" t="s">
        <v>125</v>
      </c>
      <c r="X3085" s="1">
        <v>3</v>
      </c>
      <c r="Y3085" s="1" t="s">
        <v>168</v>
      </c>
      <c r="AA3085" s="1" t="s">
        <v>95</v>
      </c>
      <c r="AB3085" s="1" t="s">
        <v>69</v>
      </c>
    </row>
    <row r="3086" spans="1:28" x14ac:dyDescent="0.2">
      <c r="A3086" s="1" t="s">
        <v>5849</v>
      </c>
      <c r="B3086" s="1" t="s">
        <v>1744</v>
      </c>
      <c r="C3086" s="1" t="s">
        <v>5850</v>
      </c>
      <c r="D3086" s="1">
        <v>39</v>
      </c>
      <c r="E3086" s="1" t="s">
        <v>99</v>
      </c>
      <c r="F3086" s="1" t="s">
        <v>53</v>
      </c>
      <c r="G3086" s="1" t="s">
        <v>135</v>
      </c>
      <c r="H3086" s="1" t="s">
        <v>55</v>
      </c>
      <c r="I3086" s="1" t="s">
        <v>75</v>
      </c>
      <c r="J3086" s="1" t="s">
        <v>56</v>
      </c>
      <c r="K3086" s="1" t="s">
        <v>101</v>
      </c>
      <c r="L3086" s="1" t="s">
        <v>58</v>
      </c>
      <c r="M3086" s="1" t="s">
        <v>39</v>
      </c>
      <c r="N3086" s="1" t="s">
        <v>40</v>
      </c>
      <c r="O3086" s="1" t="s">
        <v>1049</v>
      </c>
      <c r="P3086" s="1" t="s">
        <v>103</v>
      </c>
      <c r="Q3086" s="1" t="s">
        <v>43</v>
      </c>
      <c r="S3086" s="1" t="s">
        <v>131</v>
      </c>
      <c r="T3086" s="1" t="s">
        <v>45</v>
      </c>
      <c r="U3086" s="1">
        <v>2</v>
      </c>
      <c r="V3086" s="1" t="s">
        <v>178</v>
      </c>
      <c r="W3086" s="1" t="s">
        <v>47</v>
      </c>
      <c r="X3086" s="1">
        <v>3</v>
      </c>
      <c r="Z3086" s="1" t="s">
        <v>68</v>
      </c>
      <c r="AA3086" s="1" t="s">
        <v>95</v>
      </c>
      <c r="AB3086" s="1" t="s">
        <v>48</v>
      </c>
    </row>
    <row r="3087" spans="1:28" x14ac:dyDescent="0.2">
      <c r="A3087" s="1" t="s">
        <v>5851</v>
      </c>
      <c r="B3087" s="1" t="s">
        <v>1623</v>
      </c>
      <c r="D3087" s="1">
        <v>1</v>
      </c>
      <c r="E3087" s="1" t="s">
        <v>116</v>
      </c>
      <c r="F3087" s="1" t="s">
        <v>53</v>
      </c>
      <c r="G3087" s="1" t="s">
        <v>54</v>
      </c>
      <c r="H3087" s="1" t="s">
        <v>56</v>
      </c>
      <c r="I3087" s="1" t="s">
        <v>75</v>
      </c>
      <c r="J3087" s="1" t="s">
        <v>76</v>
      </c>
      <c r="K3087" s="1" t="s">
        <v>87</v>
      </c>
      <c r="L3087" s="1" t="s">
        <v>155</v>
      </c>
      <c r="M3087" s="1" t="s">
        <v>88</v>
      </c>
      <c r="O3087" s="1" t="s">
        <v>1383</v>
      </c>
      <c r="P3087" s="1" t="s">
        <v>42</v>
      </c>
      <c r="Q3087" s="1" t="s">
        <v>62</v>
      </c>
      <c r="S3087" s="1" t="s">
        <v>248</v>
      </c>
      <c r="T3087" s="1" t="s">
        <v>81</v>
      </c>
      <c r="U3087" s="1">
        <v>2</v>
      </c>
      <c r="V3087" s="1" t="s">
        <v>46</v>
      </c>
      <c r="W3087" s="1" t="s">
        <v>66</v>
      </c>
      <c r="X3087" s="1">
        <v>4</v>
      </c>
      <c r="Y3087" s="1" t="s">
        <v>168</v>
      </c>
      <c r="AA3087" s="1" t="s">
        <v>95</v>
      </c>
      <c r="AB3087" s="1" t="s">
        <v>48</v>
      </c>
    </row>
    <row r="3088" spans="1:28" x14ac:dyDescent="0.2">
      <c r="A3088" s="1" t="s">
        <v>5852</v>
      </c>
      <c r="B3088" s="1" t="s">
        <v>2778</v>
      </c>
      <c r="C3088" s="1" t="s">
        <v>5853</v>
      </c>
      <c r="D3088" s="1" t="s">
        <v>109</v>
      </c>
      <c r="E3088" s="1" t="s">
        <v>116</v>
      </c>
      <c r="F3088" s="1" t="s">
        <v>153</v>
      </c>
      <c r="G3088" s="1" t="s">
        <v>154</v>
      </c>
      <c r="H3088" s="1" t="s">
        <v>55</v>
      </c>
      <c r="I3088" s="1" t="s">
        <v>100</v>
      </c>
      <c r="J3088" s="1" t="s">
        <v>36</v>
      </c>
      <c r="K3088" s="1" t="s">
        <v>57</v>
      </c>
      <c r="L3088" s="1" t="s">
        <v>58</v>
      </c>
      <c r="M3088" s="1" t="s">
        <v>204</v>
      </c>
      <c r="N3088" s="1" t="s">
        <v>190</v>
      </c>
      <c r="O3088" s="1" t="s">
        <v>1852</v>
      </c>
      <c r="P3088" s="1" t="s">
        <v>226</v>
      </c>
      <c r="Q3088" s="1" t="s">
        <v>171</v>
      </c>
      <c r="S3088" s="1" t="s">
        <v>44</v>
      </c>
      <c r="T3088" s="1" t="s">
        <v>81</v>
      </c>
      <c r="U3088" s="1" t="s">
        <v>93</v>
      </c>
      <c r="V3088" s="1" t="s">
        <v>178</v>
      </c>
      <c r="W3088" s="1" t="s">
        <v>47</v>
      </c>
      <c r="X3088" s="1" t="s">
        <v>151</v>
      </c>
      <c r="AA3088" s="1" t="s">
        <v>95</v>
      </c>
      <c r="AB3088" s="1" t="s">
        <v>69</v>
      </c>
    </row>
    <row r="3089" spans="1:28" x14ac:dyDescent="0.2">
      <c r="A3089" s="1" t="s">
        <v>5854</v>
      </c>
      <c r="C3089" s="1" t="s">
        <v>5467</v>
      </c>
      <c r="D3089" s="1">
        <v>69</v>
      </c>
      <c r="E3089" s="1" t="s">
        <v>116</v>
      </c>
      <c r="F3089" s="1" t="s">
        <v>32</v>
      </c>
      <c r="G3089" s="1" t="s">
        <v>185</v>
      </c>
      <c r="H3089" s="1" t="s">
        <v>136</v>
      </c>
      <c r="I3089" s="1" t="s">
        <v>35</v>
      </c>
      <c r="J3089" s="1" t="s">
        <v>86</v>
      </c>
      <c r="K3089" s="1" t="s">
        <v>37</v>
      </c>
      <c r="L3089" s="1" t="s">
        <v>58</v>
      </c>
      <c r="M3089" s="1" t="s">
        <v>88</v>
      </c>
      <c r="N3089" s="1" t="s">
        <v>40</v>
      </c>
      <c r="O3089" s="1" t="s">
        <v>444</v>
      </c>
      <c r="P3089" s="1" t="s">
        <v>103</v>
      </c>
      <c r="Q3089" s="1" t="s">
        <v>80</v>
      </c>
      <c r="S3089" s="1" t="s">
        <v>44</v>
      </c>
      <c r="T3089" s="1" t="s">
        <v>114</v>
      </c>
      <c r="U3089" s="1">
        <v>2</v>
      </c>
      <c r="V3089" s="1" t="s">
        <v>46</v>
      </c>
      <c r="W3089" s="1" t="s">
        <v>82</v>
      </c>
      <c r="X3089" s="1">
        <v>2</v>
      </c>
      <c r="Y3089" s="1" t="s">
        <v>168</v>
      </c>
      <c r="Z3089" s="1" t="s">
        <v>68</v>
      </c>
      <c r="AA3089" s="1" t="s">
        <v>95</v>
      </c>
      <c r="AB3089" s="1" t="s">
        <v>69</v>
      </c>
    </row>
    <row r="3090" spans="1:28" x14ac:dyDescent="0.2">
      <c r="A3090" s="1" t="s">
        <v>5855</v>
      </c>
      <c r="B3090" s="1" t="s">
        <v>5856</v>
      </c>
      <c r="D3090" s="1">
        <v>5</v>
      </c>
      <c r="E3090" s="1" t="s">
        <v>116</v>
      </c>
      <c r="F3090" s="1" t="s">
        <v>53</v>
      </c>
      <c r="G3090" s="1" t="s">
        <v>148</v>
      </c>
      <c r="H3090" s="1" t="s">
        <v>55</v>
      </c>
      <c r="I3090" s="1" t="s">
        <v>85</v>
      </c>
      <c r="J3090" s="1" t="s">
        <v>86</v>
      </c>
      <c r="K3090" s="1" t="s">
        <v>77</v>
      </c>
      <c r="L3090" s="1" t="s">
        <v>118</v>
      </c>
      <c r="M3090" s="1" t="s">
        <v>39</v>
      </c>
      <c r="N3090" s="1" t="s">
        <v>94</v>
      </c>
      <c r="O3090" s="1" t="s">
        <v>1843</v>
      </c>
      <c r="P3090" s="1" t="s">
        <v>226</v>
      </c>
      <c r="Q3090" s="1" t="s">
        <v>163</v>
      </c>
      <c r="R3090" s="1" t="s">
        <v>143</v>
      </c>
      <c r="S3090" s="1" t="s">
        <v>92</v>
      </c>
      <c r="T3090" s="1" t="s">
        <v>123</v>
      </c>
      <c r="U3090" s="1" t="s">
        <v>93</v>
      </c>
      <c r="V3090" s="1" t="s">
        <v>196</v>
      </c>
      <c r="W3090" s="1" t="s">
        <v>82</v>
      </c>
      <c r="X3090" s="1">
        <v>4</v>
      </c>
      <c r="Y3090" s="1" t="s">
        <v>48</v>
      </c>
      <c r="Z3090" s="1" t="s">
        <v>49</v>
      </c>
      <c r="AA3090" s="1">
        <v>20</v>
      </c>
      <c r="AB3090" s="1" t="s">
        <v>48</v>
      </c>
    </row>
    <row r="3091" spans="1:28" x14ac:dyDescent="0.2">
      <c r="A3091" s="1" t="s">
        <v>5857</v>
      </c>
      <c r="B3091" s="1" t="s">
        <v>5858</v>
      </c>
      <c r="D3091" s="1" t="s">
        <v>50</v>
      </c>
      <c r="E3091" s="1" t="s">
        <v>72</v>
      </c>
      <c r="F3091" s="1" t="s">
        <v>73</v>
      </c>
      <c r="G3091" s="1" t="s">
        <v>142</v>
      </c>
      <c r="H3091" s="1" t="s">
        <v>56</v>
      </c>
      <c r="I3091" s="1" t="s">
        <v>35</v>
      </c>
      <c r="J3091" s="1" t="s">
        <v>56</v>
      </c>
      <c r="K3091" s="1" t="s">
        <v>77</v>
      </c>
      <c r="L3091" s="1" t="s">
        <v>58</v>
      </c>
      <c r="M3091" s="1" t="s">
        <v>119</v>
      </c>
      <c r="N3091" s="1" t="s">
        <v>175</v>
      </c>
      <c r="O3091" s="1" t="s">
        <v>1142</v>
      </c>
      <c r="P3091" s="1" t="s">
        <v>121</v>
      </c>
      <c r="Q3091" s="1" t="s">
        <v>62</v>
      </c>
      <c r="R3091" s="1" t="s">
        <v>1903</v>
      </c>
      <c r="S3091" s="1" t="s">
        <v>122</v>
      </c>
      <c r="T3091" s="1" t="s">
        <v>114</v>
      </c>
      <c r="U3091" s="1">
        <v>1</v>
      </c>
      <c r="V3091" s="1" t="s">
        <v>132</v>
      </c>
      <c r="W3091" s="1" t="s">
        <v>82</v>
      </c>
      <c r="X3091" s="1">
        <v>1</v>
      </c>
      <c r="Y3091" s="1" t="s">
        <v>168</v>
      </c>
      <c r="Z3091" s="1" t="s">
        <v>49</v>
      </c>
      <c r="AA3091" s="1" t="s">
        <v>95</v>
      </c>
      <c r="AB3091" s="1" t="s">
        <v>48</v>
      </c>
    </row>
    <row r="3092" spans="1:28" x14ac:dyDescent="0.2">
      <c r="A3092" s="1" t="s">
        <v>5859</v>
      </c>
      <c r="B3092" s="1" t="s">
        <v>2959</v>
      </c>
      <c r="D3092" s="1">
        <v>70</v>
      </c>
      <c r="E3092" s="1" t="s">
        <v>72</v>
      </c>
      <c r="F3092" s="1" t="s">
        <v>32</v>
      </c>
      <c r="G3092" s="1" t="s">
        <v>259</v>
      </c>
      <c r="H3092" s="1" t="s">
        <v>34</v>
      </c>
      <c r="I3092" s="1" t="s">
        <v>85</v>
      </c>
      <c r="J3092" s="1" t="s">
        <v>76</v>
      </c>
      <c r="K3092" s="1" t="s">
        <v>57</v>
      </c>
      <c r="L3092" s="1" t="s">
        <v>118</v>
      </c>
      <c r="M3092" s="1" t="s">
        <v>88</v>
      </c>
      <c r="N3092" s="1" t="s">
        <v>190</v>
      </c>
      <c r="O3092" s="1" t="s">
        <v>619</v>
      </c>
      <c r="P3092" s="1" t="s">
        <v>121</v>
      </c>
      <c r="Q3092" s="1" t="s">
        <v>62</v>
      </c>
      <c r="R3092" s="1" t="s">
        <v>1208</v>
      </c>
      <c r="S3092" s="1" t="s">
        <v>92</v>
      </c>
      <c r="T3092" s="1" t="s">
        <v>123</v>
      </c>
      <c r="U3092" s="1">
        <v>2</v>
      </c>
      <c r="V3092" s="1" t="s">
        <v>124</v>
      </c>
      <c r="W3092" s="1" t="s">
        <v>125</v>
      </c>
      <c r="X3092" s="1">
        <v>4</v>
      </c>
      <c r="Y3092" s="1" t="s">
        <v>69</v>
      </c>
      <c r="Z3092" s="1" t="s">
        <v>68</v>
      </c>
      <c r="AA3092" s="1">
        <v>10</v>
      </c>
      <c r="AB3092" s="1" t="s">
        <v>48</v>
      </c>
    </row>
    <row r="3093" spans="1:28" x14ac:dyDescent="0.2">
      <c r="A3093" s="1" t="s">
        <v>5860</v>
      </c>
      <c r="B3093" s="1" t="s">
        <v>867</v>
      </c>
      <c r="C3093" s="1" t="s">
        <v>5861</v>
      </c>
      <c r="D3093" s="1" t="s">
        <v>50</v>
      </c>
      <c r="E3093" s="1" t="s">
        <v>31</v>
      </c>
      <c r="F3093" s="1" t="s">
        <v>153</v>
      </c>
      <c r="G3093" s="1" t="s">
        <v>218</v>
      </c>
      <c r="H3093" s="1" t="s">
        <v>55</v>
      </c>
      <c r="I3093" s="1" t="s">
        <v>75</v>
      </c>
      <c r="J3093" s="1" t="s">
        <v>86</v>
      </c>
      <c r="K3093" s="1" t="s">
        <v>57</v>
      </c>
      <c r="L3093" s="1" t="s">
        <v>78</v>
      </c>
      <c r="M3093" s="1" t="s">
        <v>88</v>
      </c>
      <c r="O3093" s="1" t="s">
        <v>909</v>
      </c>
      <c r="P3093" s="1" t="s">
        <v>103</v>
      </c>
      <c r="Q3093" s="1" t="s">
        <v>62</v>
      </c>
      <c r="S3093" s="1" t="s">
        <v>122</v>
      </c>
      <c r="T3093" s="1" t="s">
        <v>81</v>
      </c>
      <c r="U3093" s="1">
        <v>2</v>
      </c>
      <c r="V3093" s="1" t="s">
        <v>160</v>
      </c>
      <c r="W3093" s="1" t="s">
        <v>66</v>
      </c>
      <c r="X3093" s="1" t="s">
        <v>151</v>
      </c>
      <c r="Y3093" s="1" t="s">
        <v>67</v>
      </c>
      <c r="AA3093" s="1" t="s">
        <v>50</v>
      </c>
      <c r="AB3093" s="1" t="s">
        <v>48</v>
      </c>
    </row>
    <row r="3094" spans="1:28" x14ac:dyDescent="0.2">
      <c r="A3094" s="1" t="s">
        <v>5862</v>
      </c>
      <c r="D3094" s="1" t="s">
        <v>109</v>
      </c>
      <c r="E3094" s="1" t="s">
        <v>72</v>
      </c>
      <c r="F3094" s="1" t="s">
        <v>32</v>
      </c>
      <c r="G3094" s="1" t="s">
        <v>259</v>
      </c>
      <c r="H3094" s="1" t="s">
        <v>55</v>
      </c>
      <c r="I3094" s="1" t="s">
        <v>35</v>
      </c>
      <c r="J3094" s="1" t="s">
        <v>76</v>
      </c>
      <c r="K3094" s="1" t="s">
        <v>77</v>
      </c>
      <c r="L3094" s="1" t="s">
        <v>58</v>
      </c>
      <c r="M3094" s="1" t="s">
        <v>59</v>
      </c>
      <c r="N3094" s="1" t="s">
        <v>60</v>
      </c>
      <c r="O3094" s="1" t="s">
        <v>1059</v>
      </c>
      <c r="P3094" s="1" t="s">
        <v>226</v>
      </c>
      <c r="Q3094" s="1" t="s">
        <v>43</v>
      </c>
      <c r="S3094" s="1" t="s">
        <v>44</v>
      </c>
      <c r="T3094" s="1" t="s">
        <v>123</v>
      </c>
      <c r="U3094" s="1">
        <v>0</v>
      </c>
      <c r="V3094" s="1" t="s">
        <v>65</v>
      </c>
      <c r="W3094" s="1" t="s">
        <v>82</v>
      </c>
      <c r="X3094" s="1">
        <v>1</v>
      </c>
      <c r="Y3094" s="1" t="s">
        <v>48</v>
      </c>
      <c r="AA3094" s="1" t="s">
        <v>50</v>
      </c>
      <c r="AB3094" s="1" t="s">
        <v>48</v>
      </c>
    </row>
    <row r="3095" spans="1:28" x14ac:dyDescent="0.2">
      <c r="A3095" s="1" t="s">
        <v>5863</v>
      </c>
      <c r="B3095" s="1" t="s">
        <v>2048</v>
      </c>
      <c r="D3095" s="1" t="s">
        <v>50</v>
      </c>
      <c r="E3095" s="1" t="s">
        <v>116</v>
      </c>
      <c r="F3095" s="1" t="s">
        <v>53</v>
      </c>
      <c r="G3095" s="1" t="s">
        <v>54</v>
      </c>
      <c r="H3095" s="1" t="s">
        <v>34</v>
      </c>
      <c r="I3095" s="1" t="s">
        <v>85</v>
      </c>
      <c r="J3095" s="1" t="s">
        <v>222</v>
      </c>
      <c r="K3095" s="1" t="s">
        <v>57</v>
      </c>
      <c r="L3095" s="1" t="s">
        <v>155</v>
      </c>
      <c r="M3095" s="1" t="s">
        <v>88</v>
      </c>
      <c r="N3095" s="1" t="s">
        <v>40</v>
      </c>
      <c r="O3095" s="1" t="s">
        <v>845</v>
      </c>
      <c r="P3095" s="1" t="s">
        <v>226</v>
      </c>
      <c r="Q3095" s="1" t="s">
        <v>80</v>
      </c>
      <c r="S3095" s="1" t="s">
        <v>122</v>
      </c>
      <c r="T3095" s="1" t="s">
        <v>81</v>
      </c>
      <c r="U3095" s="1">
        <v>2</v>
      </c>
      <c r="V3095" s="1" t="s">
        <v>46</v>
      </c>
      <c r="W3095" s="1" t="s">
        <v>66</v>
      </c>
      <c r="X3095" s="1" t="s">
        <v>133</v>
      </c>
      <c r="AA3095" s="1">
        <v>10</v>
      </c>
      <c r="AB3095" s="1" t="s">
        <v>69</v>
      </c>
    </row>
    <row r="3096" spans="1:28" x14ac:dyDescent="0.2">
      <c r="A3096" s="1" t="s">
        <v>5864</v>
      </c>
      <c r="C3096" s="1" t="s">
        <v>5865</v>
      </c>
      <c r="D3096" s="1">
        <v>76</v>
      </c>
      <c r="E3096" s="1" t="s">
        <v>99</v>
      </c>
      <c r="F3096" s="1" t="s">
        <v>153</v>
      </c>
      <c r="G3096" s="1" t="s">
        <v>218</v>
      </c>
      <c r="H3096" s="1" t="s">
        <v>56</v>
      </c>
      <c r="I3096" s="1" t="s">
        <v>85</v>
      </c>
      <c r="J3096" s="1" t="s">
        <v>56</v>
      </c>
      <c r="K3096" s="1" t="s">
        <v>101</v>
      </c>
      <c r="L3096" s="1" t="s">
        <v>78</v>
      </c>
      <c r="M3096" s="1" t="s">
        <v>39</v>
      </c>
      <c r="N3096" s="1" t="s">
        <v>89</v>
      </c>
      <c r="O3096" s="1" t="s">
        <v>1583</v>
      </c>
      <c r="P3096" s="1" t="s">
        <v>226</v>
      </c>
      <c r="Q3096" s="1" t="s">
        <v>171</v>
      </c>
      <c r="R3096" s="1" t="s">
        <v>758</v>
      </c>
      <c r="S3096" s="1" t="s">
        <v>92</v>
      </c>
      <c r="T3096" s="1" t="s">
        <v>45</v>
      </c>
      <c r="U3096" s="1">
        <v>0</v>
      </c>
      <c r="V3096" s="1" t="s">
        <v>178</v>
      </c>
      <c r="W3096" s="1" t="s">
        <v>66</v>
      </c>
      <c r="X3096" s="1" t="s">
        <v>133</v>
      </c>
      <c r="Y3096" s="1" t="s">
        <v>168</v>
      </c>
      <c r="Z3096" s="1" t="s">
        <v>68</v>
      </c>
      <c r="AA3096" s="1">
        <v>20</v>
      </c>
      <c r="AB3096" s="1" t="s">
        <v>48</v>
      </c>
    </row>
    <row r="3097" spans="1:28" x14ac:dyDescent="0.2">
      <c r="A3097" s="1" t="s">
        <v>5866</v>
      </c>
      <c r="B3097" s="1" t="s">
        <v>2595</v>
      </c>
      <c r="D3097" s="1" t="s">
        <v>109</v>
      </c>
      <c r="E3097" s="1" t="s">
        <v>116</v>
      </c>
      <c r="F3097" s="1" t="s">
        <v>53</v>
      </c>
      <c r="G3097" s="1" t="s">
        <v>54</v>
      </c>
      <c r="H3097" s="1" t="s">
        <v>34</v>
      </c>
      <c r="I3097" s="1" t="s">
        <v>75</v>
      </c>
      <c r="J3097" s="1" t="s">
        <v>76</v>
      </c>
      <c r="K3097" s="1" t="s">
        <v>77</v>
      </c>
      <c r="L3097" s="1" t="s">
        <v>78</v>
      </c>
      <c r="M3097" s="1" t="s">
        <v>39</v>
      </c>
      <c r="O3097" s="1" t="s">
        <v>1781</v>
      </c>
      <c r="P3097" s="1" t="s">
        <v>103</v>
      </c>
      <c r="Q3097" s="1" t="s">
        <v>80</v>
      </c>
      <c r="S3097" s="1" t="s">
        <v>113</v>
      </c>
      <c r="T3097" s="1" t="s">
        <v>123</v>
      </c>
      <c r="U3097" s="1">
        <v>0</v>
      </c>
      <c r="V3097" s="1" t="s">
        <v>46</v>
      </c>
      <c r="W3097" s="1" t="s">
        <v>66</v>
      </c>
      <c r="X3097" s="1">
        <v>1</v>
      </c>
      <c r="Z3097" s="1" t="s">
        <v>49</v>
      </c>
      <c r="AA3097" s="1">
        <v>20</v>
      </c>
      <c r="AB3097" s="1" t="s">
        <v>48</v>
      </c>
    </row>
    <row r="3098" spans="1:28" x14ac:dyDescent="0.2">
      <c r="A3098" s="1" t="s">
        <v>5867</v>
      </c>
      <c r="C3098" s="1" t="s">
        <v>5868</v>
      </c>
      <c r="D3098" s="1">
        <v>29</v>
      </c>
      <c r="E3098" s="1" t="s">
        <v>31</v>
      </c>
      <c r="F3098" s="1" t="s">
        <v>73</v>
      </c>
      <c r="G3098" s="1" t="s">
        <v>74</v>
      </c>
      <c r="H3098" s="1" t="s">
        <v>34</v>
      </c>
      <c r="I3098" s="1" t="s">
        <v>35</v>
      </c>
      <c r="J3098" s="1" t="s">
        <v>76</v>
      </c>
      <c r="K3098" s="1" t="s">
        <v>87</v>
      </c>
      <c r="L3098" s="1" t="s">
        <v>58</v>
      </c>
      <c r="M3098" s="1" t="s">
        <v>181</v>
      </c>
      <c r="O3098" s="1" t="s">
        <v>2012</v>
      </c>
      <c r="P3098" s="1" t="s">
        <v>121</v>
      </c>
      <c r="Q3098" s="1" t="s">
        <v>80</v>
      </c>
      <c r="S3098" s="1" t="s">
        <v>122</v>
      </c>
      <c r="T3098" s="1" t="s">
        <v>45</v>
      </c>
      <c r="U3098" s="1">
        <v>2</v>
      </c>
      <c r="V3098" s="1" t="s">
        <v>196</v>
      </c>
      <c r="W3098" s="1" t="s">
        <v>82</v>
      </c>
      <c r="X3098" s="1" t="s">
        <v>133</v>
      </c>
      <c r="Z3098" s="1" t="s">
        <v>49</v>
      </c>
      <c r="AA3098" s="1" t="s">
        <v>50</v>
      </c>
      <c r="AB3098" s="1" t="s">
        <v>48</v>
      </c>
    </row>
    <row r="3099" spans="1:28" x14ac:dyDescent="0.2">
      <c r="A3099" s="1" t="s">
        <v>5869</v>
      </c>
      <c r="B3099" s="1" t="s">
        <v>1585</v>
      </c>
      <c r="C3099" s="1" t="s">
        <v>5870</v>
      </c>
      <c r="D3099" s="1" t="s">
        <v>109</v>
      </c>
      <c r="E3099" s="1" t="s">
        <v>84</v>
      </c>
      <c r="F3099" s="1" t="s">
        <v>32</v>
      </c>
      <c r="G3099" s="1" t="s">
        <v>33</v>
      </c>
      <c r="H3099" s="1" t="s">
        <v>136</v>
      </c>
      <c r="I3099" s="1" t="s">
        <v>85</v>
      </c>
      <c r="J3099" s="1" t="s">
        <v>36</v>
      </c>
      <c r="K3099" s="1" t="s">
        <v>77</v>
      </c>
      <c r="L3099" s="1" t="s">
        <v>38</v>
      </c>
      <c r="M3099" s="1" t="s">
        <v>39</v>
      </c>
      <c r="N3099" s="1" t="s">
        <v>89</v>
      </c>
      <c r="O3099" s="1" t="s">
        <v>1352</v>
      </c>
      <c r="P3099" s="1" t="s">
        <v>121</v>
      </c>
      <c r="Q3099" s="1" t="s">
        <v>80</v>
      </c>
      <c r="S3099" s="1" t="s">
        <v>64</v>
      </c>
      <c r="T3099" s="1" t="s">
        <v>114</v>
      </c>
      <c r="U3099" s="1">
        <v>3</v>
      </c>
      <c r="V3099" s="1" t="s">
        <v>65</v>
      </c>
      <c r="W3099" s="1" t="s">
        <v>66</v>
      </c>
      <c r="X3099" s="1">
        <v>2</v>
      </c>
      <c r="Y3099" s="1" t="s">
        <v>67</v>
      </c>
      <c r="Z3099" s="1" t="s">
        <v>68</v>
      </c>
      <c r="AA3099" s="1">
        <v>10</v>
      </c>
      <c r="AB3099" s="1" t="s">
        <v>48</v>
      </c>
    </row>
    <row r="3100" spans="1:28" x14ac:dyDescent="0.2">
      <c r="A3100" s="1" t="s">
        <v>5871</v>
      </c>
      <c r="C3100" s="1" t="s">
        <v>1607</v>
      </c>
      <c r="D3100" s="1" t="s">
        <v>109</v>
      </c>
      <c r="E3100" s="1" t="s">
        <v>84</v>
      </c>
      <c r="F3100" s="1" t="s">
        <v>73</v>
      </c>
      <c r="G3100" s="1" t="s">
        <v>142</v>
      </c>
      <c r="H3100" s="1" t="s">
        <v>56</v>
      </c>
      <c r="I3100" s="1" t="s">
        <v>85</v>
      </c>
      <c r="J3100" s="1" t="s">
        <v>76</v>
      </c>
      <c r="K3100" s="1" t="s">
        <v>57</v>
      </c>
      <c r="L3100" s="1" t="s">
        <v>118</v>
      </c>
      <c r="M3100" s="1" t="s">
        <v>119</v>
      </c>
      <c r="O3100" s="1" t="s">
        <v>63</v>
      </c>
      <c r="P3100" s="1" t="s">
        <v>121</v>
      </c>
      <c r="Q3100" s="1" t="s">
        <v>163</v>
      </c>
      <c r="S3100" s="1" t="s">
        <v>248</v>
      </c>
      <c r="T3100" s="1" t="s">
        <v>123</v>
      </c>
      <c r="U3100" s="1">
        <v>2</v>
      </c>
      <c r="W3100" s="1" t="s">
        <v>66</v>
      </c>
      <c r="X3100" s="1">
        <v>1</v>
      </c>
      <c r="AA3100" s="1" t="s">
        <v>95</v>
      </c>
      <c r="AB3100" s="1" t="s">
        <v>48</v>
      </c>
    </row>
    <row r="3101" spans="1:28" x14ac:dyDescent="0.2">
      <c r="A3101" s="1" t="s">
        <v>5872</v>
      </c>
      <c r="D3101" s="1" t="s">
        <v>109</v>
      </c>
      <c r="E3101" s="1" t="s">
        <v>31</v>
      </c>
      <c r="F3101" s="1" t="s">
        <v>153</v>
      </c>
      <c r="G3101" s="1" t="s">
        <v>154</v>
      </c>
      <c r="H3101" s="1" t="s">
        <v>55</v>
      </c>
      <c r="I3101" s="1" t="s">
        <v>75</v>
      </c>
      <c r="J3101" s="1" t="s">
        <v>222</v>
      </c>
      <c r="K3101" s="1" t="s">
        <v>57</v>
      </c>
      <c r="L3101" s="1" t="s">
        <v>58</v>
      </c>
      <c r="M3101" s="1" t="s">
        <v>119</v>
      </c>
      <c r="N3101" s="1" t="s">
        <v>60</v>
      </c>
      <c r="O3101" s="1" t="s">
        <v>684</v>
      </c>
      <c r="P3101" s="1" t="s">
        <v>226</v>
      </c>
      <c r="Q3101" s="1" t="s">
        <v>62</v>
      </c>
      <c r="S3101" s="1" t="s">
        <v>64</v>
      </c>
      <c r="T3101" s="1" t="s">
        <v>114</v>
      </c>
      <c r="U3101" s="1">
        <v>0</v>
      </c>
      <c r="V3101" s="1" t="s">
        <v>178</v>
      </c>
      <c r="W3101" s="1" t="s">
        <v>47</v>
      </c>
      <c r="X3101" s="1" t="s">
        <v>151</v>
      </c>
      <c r="Y3101" s="1" t="s">
        <v>69</v>
      </c>
      <c r="AA3101" s="1" t="s">
        <v>95</v>
      </c>
      <c r="AB3101" s="1" t="s">
        <v>48</v>
      </c>
    </row>
    <row r="3102" spans="1:28" x14ac:dyDescent="0.2">
      <c r="A3102" s="1" t="s">
        <v>5873</v>
      </c>
      <c r="B3102" s="1" t="s">
        <v>490</v>
      </c>
      <c r="D3102" s="1">
        <v>73</v>
      </c>
      <c r="E3102" s="1" t="s">
        <v>72</v>
      </c>
      <c r="F3102" s="1" t="s">
        <v>53</v>
      </c>
      <c r="G3102" s="1" t="s">
        <v>135</v>
      </c>
      <c r="H3102" s="1" t="s">
        <v>136</v>
      </c>
      <c r="I3102" s="1" t="s">
        <v>100</v>
      </c>
      <c r="J3102" s="1" t="s">
        <v>76</v>
      </c>
      <c r="K3102" s="1" t="s">
        <v>57</v>
      </c>
      <c r="L3102" s="1" t="s">
        <v>118</v>
      </c>
      <c r="M3102" s="1" t="s">
        <v>39</v>
      </c>
      <c r="N3102" s="1" t="s">
        <v>190</v>
      </c>
      <c r="O3102" s="1" t="s">
        <v>619</v>
      </c>
      <c r="P3102" s="1" t="s">
        <v>103</v>
      </c>
      <c r="Q3102" s="1" t="s">
        <v>80</v>
      </c>
      <c r="R3102" s="1" t="s">
        <v>347</v>
      </c>
      <c r="S3102" s="1" t="s">
        <v>248</v>
      </c>
      <c r="T3102" s="1" t="s">
        <v>81</v>
      </c>
      <c r="U3102" s="1">
        <v>3</v>
      </c>
      <c r="V3102" s="1" t="s">
        <v>65</v>
      </c>
      <c r="W3102" s="1" t="s">
        <v>125</v>
      </c>
      <c r="X3102" s="1">
        <v>4</v>
      </c>
      <c r="Y3102" s="1" t="s">
        <v>69</v>
      </c>
      <c r="AA3102" s="1" t="s">
        <v>95</v>
      </c>
      <c r="AB3102" s="1" t="s">
        <v>48</v>
      </c>
    </row>
    <row r="3103" spans="1:28" x14ac:dyDescent="0.2">
      <c r="A3103" s="1" t="s">
        <v>5874</v>
      </c>
      <c r="B3103" s="1" t="s">
        <v>2128</v>
      </c>
      <c r="D3103" s="1" t="s">
        <v>50</v>
      </c>
      <c r="E3103" s="1" t="s">
        <v>99</v>
      </c>
      <c r="F3103" s="1" t="s">
        <v>153</v>
      </c>
      <c r="G3103" s="1" t="s">
        <v>154</v>
      </c>
      <c r="H3103" s="1" t="s">
        <v>55</v>
      </c>
      <c r="I3103" s="1" t="s">
        <v>100</v>
      </c>
      <c r="J3103" s="1" t="s">
        <v>36</v>
      </c>
      <c r="K3103" s="1" t="s">
        <v>37</v>
      </c>
      <c r="L3103" s="1" t="s">
        <v>78</v>
      </c>
      <c r="M3103" s="1" t="s">
        <v>181</v>
      </c>
      <c r="N3103" s="1" t="s">
        <v>89</v>
      </c>
      <c r="O3103" s="1" t="s">
        <v>444</v>
      </c>
      <c r="P3103" s="1" t="s">
        <v>121</v>
      </c>
      <c r="Q3103" s="1" t="s">
        <v>163</v>
      </c>
      <c r="S3103" s="1" t="s">
        <v>113</v>
      </c>
      <c r="T3103" s="1" t="s">
        <v>45</v>
      </c>
      <c r="U3103" s="1">
        <v>1</v>
      </c>
      <c r="V3103" s="1" t="s">
        <v>196</v>
      </c>
      <c r="W3103" s="1" t="s">
        <v>82</v>
      </c>
      <c r="X3103" s="1">
        <v>5</v>
      </c>
      <c r="Y3103" s="1" t="s">
        <v>69</v>
      </c>
      <c r="Z3103" s="1" t="s">
        <v>49</v>
      </c>
      <c r="AA3103" s="1" t="s">
        <v>50</v>
      </c>
      <c r="AB3103" s="1" t="s">
        <v>48</v>
      </c>
    </row>
    <row r="3104" spans="1:28" x14ac:dyDescent="0.2">
      <c r="A3104" s="1" t="s">
        <v>5875</v>
      </c>
      <c r="C3104" s="1" t="s">
        <v>3218</v>
      </c>
      <c r="D3104" s="1" t="s">
        <v>50</v>
      </c>
      <c r="E3104" s="1" t="s">
        <v>72</v>
      </c>
      <c r="F3104" s="1" t="s">
        <v>53</v>
      </c>
      <c r="G3104" s="1" t="s">
        <v>54</v>
      </c>
      <c r="H3104" s="1" t="s">
        <v>55</v>
      </c>
      <c r="I3104" s="1" t="s">
        <v>100</v>
      </c>
      <c r="J3104" s="1" t="s">
        <v>36</v>
      </c>
      <c r="K3104" s="1" t="s">
        <v>87</v>
      </c>
      <c r="L3104" s="1" t="s">
        <v>78</v>
      </c>
      <c r="M3104" s="1" t="s">
        <v>88</v>
      </c>
      <c r="O3104" s="1" t="s">
        <v>895</v>
      </c>
      <c r="P3104" s="1" t="s">
        <v>103</v>
      </c>
      <c r="Q3104" s="1" t="s">
        <v>163</v>
      </c>
      <c r="S3104" s="1" t="s">
        <v>44</v>
      </c>
      <c r="T3104" s="1" t="s">
        <v>81</v>
      </c>
      <c r="U3104" s="1">
        <v>2</v>
      </c>
      <c r="V3104" s="1" t="s">
        <v>178</v>
      </c>
      <c r="W3104" s="1" t="s">
        <v>66</v>
      </c>
      <c r="X3104" s="1">
        <v>3</v>
      </c>
      <c r="Y3104" s="1" t="s">
        <v>48</v>
      </c>
      <c r="AA3104" s="1">
        <v>50</v>
      </c>
      <c r="AB3104" s="1" t="s">
        <v>69</v>
      </c>
    </row>
    <row r="3105" spans="1:28" x14ac:dyDescent="0.2">
      <c r="A3105" s="1" t="s">
        <v>5876</v>
      </c>
      <c r="B3105" s="1" t="s">
        <v>1132</v>
      </c>
      <c r="C3105" s="1" t="s">
        <v>5877</v>
      </c>
      <c r="D3105" s="1">
        <v>74</v>
      </c>
      <c r="E3105" s="1" t="s">
        <v>72</v>
      </c>
      <c r="F3105" s="1" t="s">
        <v>73</v>
      </c>
      <c r="G3105" s="1" t="s">
        <v>74</v>
      </c>
      <c r="H3105" s="1" t="s">
        <v>55</v>
      </c>
      <c r="I3105" s="1" t="s">
        <v>35</v>
      </c>
      <c r="J3105" s="1" t="s">
        <v>76</v>
      </c>
      <c r="K3105" s="1" t="s">
        <v>57</v>
      </c>
      <c r="L3105" s="1" t="s">
        <v>58</v>
      </c>
      <c r="M3105" s="1" t="s">
        <v>88</v>
      </c>
      <c r="O3105" s="1" t="s">
        <v>61</v>
      </c>
      <c r="P3105" s="1" t="s">
        <v>42</v>
      </c>
      <c r="Q3105" s="1" t="s">
        <v>171</v>
      </c>
      <c r="R3105" s="1" t="s">
        <v>1074</v>
      </c>
      <c r="S3105" s="1" t="s">
        <v>131</v>
      </c>
      <c r="T3105" s="1" t="s">
        <v>114</v>
      </c>
      <c r="U3105" s="1">
        <v>2</v>
      </c>
      <c r="V3105" s="1" t="s">
        <v>196</v>
      </c>
      <c r="W3105" s="1" t="s">
        <v>47</v>
      </c>
      <c r="X3105" s="1" t="s">
        <v>133</v>
      </c>
      <c r="Z3105" s="1" t="s">
        <v>68</v>
      </c>
      <c r="AA3105" s="1">
        <v>50</v>
      </c>
      <c r="AB3105" s="1" t="s">
        <v>48</v>
      </c>
    </row>
    <row r="3106" spans="1:28" x14ac:dyDescent="0.2">
      <c r="A3106" s="1" t="s">
        <v>5878</v>
      </c>
      <c r="C3106" s="1" t="s">
        <v>3478</v>
      </c>
      <c r="D3106" s="1">
        <v>23</v>
      </c>
      <c r="E3106" s="1" t="s">
        <v>99</v>
      </c>
      <c r="F3106" s="1" t="s">
        <v>53</v>
      </c>
      <c r="G3106" s="1" t="s">
        <v>135</v>
      </c>
      <c r="H3106" s="1" t="s">
        <v>136</v>
      </c>
      <c r="I3106" s="1" t="s">
        <v>85</v>
      </c>
      <c r="J3106" s="1" t="s">
        <v>86</v>
      </c>
      <c r="K3106" s="1" t="s">
        <v>101</v>
      </c>
      <c r="L3106" s="1" t="s">
        <v>78</v>
      </c>
      <c r="M3106" s="1" t="s">
        <v>88</v>
      </c>
      <c r="N3106" s="1" t="s">
        <v>138</v>
      </c>
      <c r="O3106" s="1" t="s">
        <v>947</v>
      </c>
      <c r="P3106" s="1" t="s">
        <v>42</v>
      </c>
      <c r="Q3106" s="1" t="s">
        <v>62</v>
      </c>
      <c r="S3106" s="1" t="s">
        <v>64</v>
      </c>
      <c r="T3106" s="1" t="s">
        <v>81</v>
      </c>
      <c r="U3106" s="1" t="s">
        <v>93</v>
      </c>
      <c r="V3106" s="1" t="s">
        <v>124</v>
      </c>
      <c r="W3106" s="1" t="s">
        <v>66</v>
      </c>
      <c r="X3106" s="1">
        <v>3</v>
      </c>
      <c r="Y3106" s="1" t="s">
        <v>48</v>
      </c>
      <c r="Z3106" s="1" t="s">
        <v>89</v>
      </c>
      <c r="AA3106" s="1">
        <v>10</v>
      </c>
      <c r="AB3106" s="1" t="s">
        <v>48</v>
      </c>
    </row>
    <row r="3107" spans="1:28" x14ac:dyDescent="0.2">
      <c r="A3107" s="1" t="s">
        <v>5879</v>
      </c>
      <c r="D3107" s="1" t="s">
        <v>50</v>
      </c>
      <c r="E3107" s="1" t="s">
        <v>72</v>
      </c>
      <c r="F3107" s="1" t="s">
        <v>73</v>
      </c>
      <c r="G3107" s="1" t="s">
        <v>74</v>
      </c>
      <c r="H3107" s="1" t="s">
        <v>34</v>
      </c>
      <c r="I3107" s="1" t="s">
        <v>35</v>
      </c>
      <c r="J3107" s="1" t="s">
        <v>36</v>
      </c>
      <c r="K3107" s="1" t="s">
        <v>37</v>
      </c>
      <c r="L3107" s="1" t="s">
        <v>155</v>
      </c>
      <c r="M3107" s="1" t="s">
        <v>59</v>
      </c>
      <c r="N3107" s="1" t="s">
        <v>138</v>
      </c>
      <c r="O3107" s="1" t="s">
        <v>1117</v>
      </c>
      <c r="P3107" s="1" t="s">
        <v>42</v>
      </c>
      <c r="Q3107" s="1" t="s">
        <v>62</v>
      </c>
      <c r="S3107" s="1" t="s">
        <v>92</v>
      </c>
      <c r="T3107" s="1" t="s">
        <v>123</v>
      </c>
      <c r="U3107" s="1" t="s">
        <v>93</v>
      </c>
      <c r="V3107" s="1" t="s">
        <v>65</v>
      </c>
      <c r="W3107" s="1" t="s">
        <v>66</v>
      </c>
      <c r="X3107" s="1">
        <v>4</v>
      </c>
      <c r="Z3107" s="1" t="s">
        <v>175</v>
      </c>
      <c r="AA3107" s="1">
        <v>10</v>
      </c>
      <c r="AB3107" s="1" t="s">
        <v>48</v>
      </c>
    </row>
    <row r="3108" spans="1:28" x14ac:dyDescent="0.2">
      <c r="A3108" s="1" t="s">
        <v>5880</v>
      </c>
      <c r="D3108" s="1" t="s">
        <v>50</v>
      </c>
      <c r="E3108" s="1" t="s">
        <v>72</v>
      </c>
      <c r="F3108" s="1" t="s">
        <v>32</v>
      </c>
      <c r="G3108" s="1" t="s">
        <v>185</v>
      </c>
      <c r="H3108" s="1" t="s">
        <v>55</v>
      </c>
      <c r="I3108" s="1" t="s">
        <v>35</v>
      </c>
      <c r="J3108" s="1" t="s">
        <v>86</v>
      </c>
      <c r="K3108" s="1" t="s">
        <v>57</v>
      </c>
      <c r="L3108" s="1" t="s">
        <v>58</v>
      </c>
      <c r="M3108" s="1" t="s">
        <v>204</v>
      </c>
      <c r="N3108" s="1" t="s">
        <v>190</v>
      </c>
      <c r="O3108" s="1" t="s">
        <v>616</v>
      </c>
      <c r="P3108" s="1" t="s">
        <v>226</v>
      </c>
      <c r="Q3108" s="1" t="s">
        <v>62</v>
      </c>
      <c r="S3108" s="1" t="s">
        <v>131</v>
      </c>
      <c r="T3108" s="1" t="s">
        <v>81</v>
      </c>
      <c r="U3108" s="1">
        <v>0</v>
      </c>
      <c r="V3108" s="1" t="s">
        <v>160</v>
      </c>
      <c r="W3108" s="1" t="s">
        <v>47</v>
      </c>
      <c r="X3108" s="1">
        <v>4</v>
      </c>
      <c r="Y3108" s="1" t="s">
        <v>67</v>
      </c>
      <c r="Z3108" s="1" t="s">
        <v>68</v>
      </c>
      <c r="AA3108" s="1">
        <v>20</v>
      </c>
      <c r="AB3108" s="1" t="s">
        <v>69</v>
      </c>
    </row>
    <row r="3109" spans="1:28" x14ac:dyDescent="0.2">
      <c r="A3109" s="1" t="s">
        <v>5881</v>
      </c>
      <c r="C3109" s="1" t="s">
        <v>5882</v>
      </c>
      <c r="D3109" s="1">
        <v>83</v>
      </c>
      <c r="E3109" s="1" t="s">
        <v>84</v>
      </c>
      <c r="F3109" s="1" t="s">
        <v>73</v>
      </c>
      <c r="G3109" s="1" t="s">
        <v>74</v>
      </c>
      <c r="H3109" s="1" t="s">
        <v>34</v>
      </c>
      <c r="I3109" s="1" t="s">
        <v>85</v>
      </c>
      <c r="J3109" s="1" t="s">
        <v>222</v>
      </c>
      <c r="K3109" s="1" t="s">
        <v>57</v>
      </c>
      <c r="L3109" s="1" t="s">
        <v>155</v>
      </c>
      <c r="M3109" s="1" t="s">
        <v>39</v>
      </c>
      <c r="N3109" s="1" t="s">
        <v>190</v>
      </c>
      <c r="O3109" s="1" t="s">
        <v>817</v>
      </c>
      <c r="P3109" s="1" t="s">
        <v>42</v>
      </c>
      <c r="Q3109" s="1" t="s">
        <v>43</v>
      </c>
      <c r="S3109" s="1" t="s">
        <v>122</v>
      </c>
      <c r="T3109" s="1" t="s">
        <v>123</v>
      </c>
      <c r="U3109" s="1">
        <v>1</v>
      </c>
      <c r="W3109" s="1" t="s">
        <v>47</v>
      </c>
      <c r="X3109" s="1" t="s">
        <v>151</v>
      </c>
      <c r="Y3109" s="1" t="s">
        <v>69</v>
      </c>
      <c r="Z3109" s="1" t="s">
        <v>94</v>
      </c>
      <c r="AA3109" s="1">
        <v>50</v>
      </c>
      <c r="AB3109" s="1" t="s">
        <v>48</v>
      </c>
    </row>
    <row r="3110" spans="1:28" x14ac:dyDescent="0.2">
      <c r="A3110" s="1" t="s">
        <v>5883</v>
      </c>
      <c r="B3110" s="1" t="s">
        <v>4003</v>
      </c>
      <c r="D3110" s="1" t="s">
        <v>109</v>
      </c>
      <c r="E3110" s="1" t="s">
        <v>116</v>
      </c>
      <c r="F3110" s="1" t="s">
        <v>32</v>
      </c>
      <c r="G3110" s="1" t="s">
        <v>259</v>
      </c>
      <c r="H3110" s="1" t="s">
        <v>34</v>
      </c>
      <c r="I3110" s="1" t="s">
        <v>35</v>
      </c>
      <c r="J3110" s="1" t="s">
        <v>86</v>
      </c>
      <c r="K3110" s="1" t="s">
        <v>101</v>
      </c>
      <c r="L3110" s="1" t="s">
        <v>78</v>
      </c>
      <c r="M3110" s="1" t="s">
        <v>204</v>
      </c>
      <c r="O3110" s="1" t="s">
        <v>1342</v>
      </c>
      <c r="P3110" s="1" t="s">
        <v>42</v>
      </c>
      <c r="Q3110" s="1" t="s">
        <v>43</v>
      </c>
      <c r="R3110" s="1" t="s">
        <v>626</v>
      </c>
      <c r="S3110" s="1" t="s">
        <v>113</v>
      </c>
      <c r="T3110" s="1" t="s">
        <v>114</v>
      </c>
      <c r="U3110" s="1">
        <v>1</v>
      </c>
      <c r="V3110" s="1" t="s">
        <v>160</v>
      </c>
      <c r="W3110" s="1" t="s">
        <v>125</v>
      </c>
      <c r="X3110" s="1">
        <v>2</v>
      </c>
      <c r="Y3110" s="1" t="s">
        <v>69</v>
      </c>
      <c r="Z3110" s="1" t="s">
        <v>49</v>
      </c>
      <c r="AA3110" s="1">
        <v>50</v>
      </c>
      <c r="AB3110" s="1" t="s">
        <v>69</v>
      </c>
    </row>
    <row r="3111" spans="1:28" x14ac:dyDescent="0.2">
      <c r="A3111" s="1" t="s">
        <v>5884</v>
      </c>
      <c r="C3111" s="1" t="s">
        <v>5885</v>
      </c>
      <c r="D3111" s="1">
        <v>29</v>
      </c>
      <c r="E3111" s="1" t="s">
        <v>116</v>
      </c>
      <c r="F3111" s="1" t="s">
        <v>32</v>
      </c>
      <c r="G3111" s="1" t="s">
        <v>117</v>
      </c>
      <c r="H3111" s="1" t="s">
        <v>56</v>
      </c>
      <c r="I3111" s="1" t="s">
        <v>100</v>
      </c>
      <c r="J3111" s="1" t="s">
        <v>56</v>
      </c>
      <c r="K3111" s="1" t="s">
        <v>101</v>
      </c>
      <c r="L3111" s="1" t="s">
        <v>38</v>
      </c>
      <c r="M3111" s="1" t="s">
        <v>119</v>
      </c>
      <c r="N3111" s="1" t="s">
        <v>94</v>
      </c>
      <c r="O3111" s="1" t="s">
        <v>172</v>
      </c>
      <c r="P3111" s="1" t="s">
        <v>121</v>
      </c>
      <c r="Q3111" s="1" t="s">
        <v>62</v>
      </c>
      <c r="R3111" s="1" t="s">
        <v>315</v>
      </c>
      <c r="S3111" s="1" t="s">
        <v>113</v>
      </c>
      <c r="T3111" s="1" t="s">
        <v>81</v>
      </c>
      <c r="U3111" s="1">
        <v>2</v>
      </c>
      <c r="V3111" s="1" t="s">
        <v>46</v>
      </c>
      <c r="W3111" s="1" t="s">
        <v>66</v>
      </c>
      <c r="X3111" s="1">
        <v>5</v>
      </c>
      <c r="Y3111" s="1" t="s">
        <v>69</v>
      </c>
      <c r="Z3111" s="1" t="s">
        <v>49</v>
      </c>
      <c r="AA3111" s="1">
        <v>20</v>
      </c>
      <c r="AB3111" s="1" t="s">
        <v>69</v>
      </c>
    </row>
    <row r="3112" spans="1:28" x14ac:dyDescent="0.2">
      <c r="A3112" s="1" t="s">
        <v>5886</v>
      </c>
      <c r="B3112" s="1" t="s">
        <v>3591</v>
      </c>
      <c r="C3112" s="1" t="s">
        <v>5887</v>
      </c>
      <c r="D3112" s="1" t="s">
        <v>109</v>
      </c>
      <c r="E3112" s="1" t="s">
        <v>84</v>
      </c>
      <c r="F3112" s="1" t="s">
        <v>53</v>
      </c>
      <c r="G3112" s="1" t="s">
        <v>54</v>
      </c>
      <c r="H3112" s="1" t="s">
        <v>136</v>
      </c>
      <c r="I3112" s="1" t="s">
        <v>100</v>
      </c>
      <c r="J3112" s="1" t="s">
        <v>56</v>
      </c>
      <c r="K3112" s="1" t="s">
        <v>77</v>
      </c>
      <c r="L3112" s="1" t="s">
        <v>58</v>
      </c>
      <c r="M3112" s="1" t="s">
        <v>181</v>
      </c>
      <c r="N3112" s="1" t="s">
        <v>190</v>
      </c>
      <c r="O3112" s="1" t="s">
        <v>943</v>
      </c>
      <c r="P3112" s="1" t="s">
        <v>103</v>
      </c>
      <c r="Q3112" s="1" t="s">
        <v>163</v>
      </c>
      <c r="R3112" s="1" t="s">
        <v>829</v>
      </c>
      <c r="S3112" s="1" t="s">
        <v>113</v>
      </c>
      <c r="T3112" s="1" t="s">
        <v>114</v>
      </c>
      <c r="U3112" s="1">
        <v>2</v>
      </c>
      <c r="V3112" s="1" t="s">
        <v>160</v>
      </c>
      <c r="W3112" s="1" t="s">
        <v>47</v>
      </c>
      <c r="X3112" s="1">
        <v>3</v>
      </c>
      <c r="Y3112" s="1" t="s">
        <v>48</v>
      </c>
      <c r="AA3112" s="1">
        <v>10</v>
      </c>
      <c r="AB3112" s="1" t="s">
        <v>69</v>
      </c>
    </row>
    <row r="3113" spans="1:28" x14ac:dyDescent="0.2">
      <c r="A3113" s="1" t="s">
        <v>5888</v>
      </c>
      <c r="B3113" s="1" t="s">
        <v>1163</v>
      </c>
      <c r="D3113" s="1" t="s">
        <v>50</v>
      </c>
      <c r="E3113" s="1" t="s">
        <v>99</v>
      </c>
      <c r="F3113" s="1" t="s">
        <v>153</v>
      </c>
      <c r="G3113" s="1" t="s">
        <v>218</v>
      </c>
      <c r="H3113" s="1" t="s">
        <v>136</v>
      </c>
      <c r="I3113" s="1" t="s">
        <v>75</v>
      </c>
      <c r="J3113" s="1" t="s">
        <v>222</v>
      </c>
      <c r="K3113" s="1" t="s">
        <v>101</v>
      </c>
      <c r="L3113" s="1" t="s">
        <v>78</v>
      </c>
      <c r="M3113" s="1" t="s">
        <v>39</v>
      </c>
      <c r="O3113" s="1" t="s">
        <v>873</v>
      </c>
      <c r="P3113" s="1" t="s">
        <v>121</v>
      </c>
      <c r="Q3113" s="1" t="s">
        <v>43</v>
      </c>
      <c r="R3113" s="1" t="s">
        <v>938</v>
      </c>
      <c r="S3113" s="1" t="s">
        <v>113</v>
      </c>
      <c r="T3113" s="1" t="s">
        <v>45</v>
      </c>
      <c r="U3113" s="1">
        <v>3</v>
      </c>
      <c r="V3113" s="1" t="s">
        <v>132</v>
      </c>
      <c r="W3113" s="1" t="s">
        <v>82</v>
      </c>
      <c r="X3113" s="1" t="s">
        <v>151</v>
      </c>
      <c r="Z3113" s="1" t="s">
        <v>175</v>
      </c>
      <c r="AA3113" s="1" t="s">
        <v>95</v>
      </c>
      <c r="AB3113" s="1" t="s">
        <v>69</v>
      </c>
    </row>
    <row r="3114" spans="1:28" x14ac:dyDescent="0.2">
      <c r="A3114" s="1" t="s">
        <v>5889</v>
      </c>
      <c r="D3114" s="1" t="s">
        <v>109</v>
      </c>
      <c r="E3114" s="1" t="s">
        <v>99</v>
      </c>
      <c r="F3114" s="1" t="s">
        <v>73</v>
      </c>
      <c r="G3114" s="1" t="s">
        <v>74</v>
      </c>
      <c r="H3114" s="1" t="s">
        <v>56</v>
      </c>
      <c r="I3114" s="1" t="s">
        <v>100</v>
      </c>
      <c r="J3114" s="1" t="s">
        <v>86</v>
      </c>
      <c r="K3114" s="1" t="s">
        <v>101</v>
      </c>
      <c r="L3114" s="1" t="s">
        <v>58</v>
      </c>
      <c r="M3114" s="1" t="s">
        <v>59</v>
      </c>
      <c r="N3114" s="1" t="s">
        <v>94</v>
      </c>
      <c r="O3114" s="1" t="s">
        <v>205</v>
      </c>
      <c r="P3114" s="1" t="s">
        <v>121</v>
      </c>
      <c r="Q3114" s="1" t="s">
        <v>163</v>
      </c>
      <c r="R3114" s="1" t="s">
        <v>678</v>
      </c>
      <c r="S3114" s="1" t="s">
        <v>64</v>
      </c>
      <c r="T3114" s="1" t="s">
        <v>81</v>
      </c>
      <c r="U3114" s="1">
        <v>1</v>
      </c>
      <c r="V3114" s="1" t="s">
        <v>160</v>
      </c>
      <c r="W3114" s="1" t="s">
        <v>47</v>
      </c>
      <c r="X3114" s="1">
        <v>5</v>
      </c>
      <c r="Y3114" s="1" t="s">
        <v>168</v>
      </c>
      <c r="Z3114" s="1" t="s">
        <v>138</v>
      </c>
      <c r="AA3114" s="1">
        <v>20</v>
      </c>
      <c r="AB3114" s="1" t="s">
        <v>69</v>
      </c>
    </row>
    <row r="3115" spans="1:28" x14ac:dyDescent="0.2">
      <c r="A3115" s="1" t="s">
        <v>5890</v>
      </c>
      <c r="B3115" s="1" t="s">
        <v>1308</v>
      </c>
      <c r="D3115" s="1" t="s">
        <v>109</v>
      </c>
      <c r="E3115" s="1" t="s">
        <v>84</v>
      </c>
      <c r="F3115" s="1" t="s">
        <v>153</v>
      </c>
      <c r="G3115" s="1" t="s">
        <v>215</v>
      </c>
      <c r="H3115" s="1" t="s">
        <v>34</v>
      </c>
      <c r="I3115" s="1" t="s">
        <v>100</v>
      </c>
      <c r="J3115" s="1" t="s">
        <v>222</v>
      </c>
      <c r="K3115" s="1" t="s">
        <v>57</v>
      </c>
      <c r="L3115" s="1" t="s">
        <v>78</v>
      </c>
      <c r="M3115" s="1" t="s">
        <v>88</v>
      </c>
      <c r="N3115" s="1" t="s">
        <v>60</v>
      </c>
      <c r="O3115" s="1" t="s">
        <v>865</v>
      </c>
      <c r="P3115" s="1" t="s">
        <v>42</v>
      </c>
      <c r="Q3115" s="1" t="s">
        <v>43</v>
      </c>
      <c r="R3115" s="1" t="s">
        <v>298</v>
      </c>
      <c r="S3115" s="1" t="s">
        <v>122</v>
      </c>
      <c r="T3115" s="1" t="s">
        <v>123</v>
      </c>
      <c r="U3115" s="1">
        <v>3</v>
      </c>
      <c r="V3115" s="1" t="s">
        <v>160</v>
      </c>
      <c r="W3115" s="1" t="s">
        <v>82</v>
      </c>
      <c r="X3115" s="1" t="s">
        <v>151</v>
      </c>
      <c r="Y3115" s="1" t="s">
        <v>168</v>
      </c>
      <c r="Z3115" s="1" t="s">
        <v>138</v>
      </c>
      <c r="AA3115" s="1" t="s">
        <v>50</v>
      </c>
      <c r="AB3115" s="1" t="s">
        <v>69</v>
      </c>
    </row>
    <row r="3116" spans="1:28" x14ac:dyDescent="0.2">
      <c r="A3116" s="1" t="s">
        <v>5891</v>
      </c>
      <c r="B3116" s="1" t="s">
        <v>5892</v>
      </c>
      <c r="D3116" s="1">
        <v>51</v>
      </c>
      <c r="E3116" s="1" t="s">
        <v>84</v>
      </c>
      <c r="F3116" s="1" t="s">
        <v>73</v>
      </c>
      <c r="G3116" s="1" t="s">
        <v>74</v>
      </c>
      <c r="H3116" s="1" t="s">
        <v>56</v>
      </c>
      <c r="I3116" s="1" t="s">
        <v>75</v>
      </c>
      <c r="J3116" s="1" t="s">
        <v>86</v>
      </c>
      <c r="K3116" s="1" t="s">
        <v>37</v>
      </c>
      <c r="L3116" s="1" t="s">
        <v>78</v>
      </c>
      <c r="M3116" s="1" t="s">
        <v>181</v>
      </c>
      <c r="N3116" s="1" t="s">
        <v>60</v>
      </c>
      <c r="O3116" s="1" t="s">
        <v>466</v>
      </c>
      <c r="P3116" s="1" t="s">
        <v>42</v>
      </c>
      <c r="Q3116" s="1" t="s">
        <v>62</v>
      </c>
      <c r="S3116" s="1" t="s">
        <v>122</v>
      </c>
      <c r="T3116" s="1" t="s">
        <v>114</v>
      </c>
      <c r="U3116" s="1">
        <v>3</v>
      </c>
      <c r="V3116" s="1" t="s">
        <v>65</v>
      </c>
      <c r="W3116" s="1" t="s">
        <v>47</v>
      </c>
      <c r="X3116" s="1">
        <v>3</v>
      </c>
      <c r="Y3116" s="1" t="s">
        <v>69</v>
      </c>
      <c r="Z3116" s="1" t="s">
        <v>68</v>
      </c>
      <c r="AA3116" s="1">
        <v>50</v>
      </c>
      <c r="AB3116" s="1" t="s">
        <v>69</v>
      </c>
    </row>
    <row r="3117" spans="1:28" x14ac:dyDescent="0.2">
      <c r="A3117" s="1" t="s">
        <v>5893</v>
      </c>
      <c r="B3117" s="1" t="s">
        <v>5894</v>
      </c>
      <c r="D3117" s="1" t="s">
        <v>50</v>
      </c>
      <c r="E3117" s="1" t="s">
        <v>31</v>
      </c>
      <c r="F3117" s="1" t="s">
        <v>153</v>
      </c>
      <c r="G3117" s="1" t="s">
        <v>154</v>
      </c>
      <c r="H3117" s="1" t="s">
        <v>55</v>
      </c>
      <c r="I3117" s="1" t="s">
        <v>85</v>
      </c>
      <c r="J3117" s="1" t="s">
        <v>56</v>
      </c>
      <c r="K3117" s="1" t="s">
        <v>37</v>
      </c>
      <c r="L3117" s="1" t="s">
        <v>78</v>
      </c>
      <c r="M3117" s="1" t="s">
        <v>88</v>
      </c>
      <c r="N3117" s="1" t="s">
        <v>89</v>
      </c>
      <c r="O3117" s="1" t="s">
        <v>130</v>
      </c>
      <c r="P3117" s="1" t="s">
        <v>42</v>
      </c>
      <c r="Q3117" s="1" t="s">
        <v>80</v>
      </c>
      <c r="R3117" s="1" t="s">
        <v>585</v>
      </c>
      <c r="S3117" s="1" t="s">
        <v>113</v>
      </c>
      <c r="T3117" s="1" t="s">
        <v>114</v>
      </c>
      <c r="U3117" s="1" t="s">
        <v>93</v>
      </c>
      <c r="V3117" s="1" t="s">
        <v>178</v>
      </c>
      <c r="W3117" s="1" t="s">
        <v>66</v>
      </c>
      <c r="X3117" s="1">
        <v>5</v>
      </c>
      <c r="Y3117" s="1" t="s">
        <v>67</v>
      </c>
      <c r="AA3117" s="1" t="s">
        <v>50</v>
      </c>
      <c r="AB3117" s="1" t="s">
        <v>48</v>
      </c>
    </row>
    <row r="3118" spans="1:28" x14ac:dyDescent="0.2">
      <c r="A3118" s="1" t="s">
        <v>5895</v>
      </c>
      <c r="C3118" s="1" t="s">
        <v>5896</v>
      </c>
      <c r="D3118" s="1" t="s">
        <v>50</v>
      </c>
      <c r="E3118" s="1" t="s">
        <v>72</v>
      </c>
      <c r="F3118" s="1" t="s">
        <v>53</v>
      </c>
      <c r="G3118" s="1" t="s">
        <v>54</v>
      </c>
      <c r="H3118" s="1" t="s">
        <v>34</v>
      </c>
      <c r="I3118" s="1" t="s">
        <v>85</v>
      </c>
      <c r="J3118" s="1" t="s">
        <v>86</v>
      </c>
      <c r="K3118" s="1" t="s">
        <v>57</v>
      </c>
      <c r="L3118" s="1" t="s">
        <v>78</v>
      </c>
      <c r="M3118" s="1" t="s">
        <v>204</v>
      </c>
      <c r="N3118" s="1" t="s">
        <v>40</v>
      </c>
      <c r="O3118" s="1" t="s">
        <v>860</v>
      </c>
      <c r="P3118" s="1" t="s">
        <v>42</v>
      </c>
      <c r="Q3118" s="1" t="s">
        <v>171</v>
      </c>
      <c r="S3118" s="1" t="s">
        <v>113</v>
      </c>
      <c r="T3118" s="1" t="s">
        <v>114</v>
      </c>
      <c r="U3118" s="1">
        <v>2</v>
      </c>
      <c r="V3118" s="1" t="s">
        <v>105</v>
      </c>
      <c r="W3118" s="1" t="s">
        <v>66</v>
      </c>
      <c r="X3118" s="1">
        <v>1</v>
      </c>
      <c r="Y3118" s="1" t="s">
        <v>67</v>
      </c>
      <c r="Z3118" s="1" t="s">
        <v>49</v>
      </c>
      <c r="AA3118" s="1">
        <v>20</v>
      </c>
      <c r="AB3118" s="1" t="s">
        <v>48</v>
      </c>
    </row>
    <row r="3119" spans="1:28" x14ac:dyDescent="0.2">
      <c r="A3119" s="1" t="s">
        <v>5897</v>
      </c>
      <c r="D3119" s="1" t="s">
        <v>50</v>
      </c>
      <c r="E3119" s="1" t="s">
        <v>116</v>
      </c>
      <c r="F3119" s="1" t="s">
        <v>32</v>
      </c>
      <c r="G3119" s="1" t="s">
        <v>259</v>
      </c>
      <c r="H3119" s="1" t="s">
        <v>55</v>
      </c>
      <c r="I3119" s="1" t="s">
        <v>85</v>
      </c>
      <c r="J3119" s="1" t="s">
        <v>222</v>
      </c>
      <c r="K3119" s="1" t="s">
        <v>57</v>
      </c>
      <c r="L3119" s="1" t="s">
        <v>155</v>
      </c>
      <c r="M3119" s="1" t="s">
        <v>59</v>
      </c>
      <c r="N3119" s="1" t="s">
        <v>175</v>
      </c>
      <c r="O3119" s="1" t="s">
        <v>905</v>
      </c>
      <c r="P3119" s="1" t="s">
        <v>226</v>
      </c>
      <c r="Q3119" s="1" t="s">
        <v>43</v>
      </c>
      <c r="S3119" s="1" t="s">
        <v>131</v>
      </c>
      <c r="T3119" s="1" t="s">
        <v>45</v>
      </c>
      <c r="U3119" s="1">
        <v>3</v>
      </c>
      <c r="V3119" s="1" t="s">
        <v>105</v>
      </c>
      <c r="W3119" s="1" t="s">
        <v>66</v>
      </c>
      <c r="X3119" s="1" t="s">
        <v>151</v>
      </c>
      <c r="Z3119" s="1" t="s">
        <v>68</v>
      </c>
      <c r="AA3119" s="1">
        <v>10</v>
      </c>
      <c r="AB3119" s="1" t="s">
        <v>48</v>
      </c>
    </row>
    <row r="3120" spans="1:28" x14ac:dyDescent="0.2">
      <c r="A3120" s="1" t="s">
        <v>5898</v>
      </c>
      <c r="B3120" s="1" t="s">
        <v>5119</v>
      </c>
      <c r="D3120" s="1">
        <v>1</v>
      </c>
      <c r="E3120" s="1" t="s">
        <v>84</v>
      </c>
      <c r="F3120" s="1" t="s">
        <v>32</v>
      </c>
      <c r="G3120" s="1" t="s">
        <v>259</v>
      </c>
      <c r="H3120" s="1" t="s">
        <v>56</v>
      </c>
      <c r="I3120" s="1" t="s">
        <v>75</v>
      </c>
      <c r="J3120" s="1" t="s">
        <v>56</v>
      </c>
      <c r="K3120" s="1" t="s">
        <v>101</v>
      </c>
      <c r="L3120" s="1" t="s">
        <v>38</v>
      </c>
      <c r="M3120" s="1" t="s">
        <v>88</v>
      </c>
      <c r="N3120" s="1" t="s">
        <v>40</v>
      </c>
      <c r="O3120" s="1" t="s">
        <v>1655</v>
      </c>
      <c r="P3120" s="1" t="s">
        <v>226</v>
      </c>
      <c r="Q3120" s="1" t="s">
        <v>43</v>
      </c>
      <c r="S3120" s="1" t="s">
        <v>44</v>
      </c>
      <c r="T3120" s="1" t="s">
        <v>45</v>
      </c>
      <c r="U3120" s="1">
        <v>0</v>
      </c>
      <c r="V3120" s="1" t="s">
        <v>196</v>
      </c>
      <c r="W3120" s="1" t="s">
        <v>82</v>
      </c>
      <c r="X3120" s="1">
        <v>1</v>
      </c>
      <c r="Y3120" s="1" t="s">
        <v>69</v>
      </c>
      <c r="Z3120" s="1" t="s">
        <v>49</v>
      </c>
      <c r="AA3120" s="1">
        <v>10</v>
      </c>
      <c r="AB3120" s="1" t="s">
        <v>69</v>
      </c>
    </row>
    <row r="3121" spans="1:28" x14ac:dyDescent="0.2">
      <c r="A3121" s="1" t="s">
        <v>5899</v>
      </c>
      <c r="B3121" s="1" t="s">
        <v>971</v>
      </c>
      <c r="C3121" s="1" t="s">
        <v>5900</v>
      </c>
      <c r="D3121" s="1">
        <v>60</v>
      </c>
      <c r="E3121" s="1" t="s">
        <v>116</v>
      </c>
      <c r="F3121" s="1" t="s">
        <v>53</v>
      </c>
      <c r="G3121" s="1" t="s">
        <v>135</v>
      </c>
      <c r="H3121" s="1" t="s">
        <v>136</v>
      </c>
      <c r="I3121" s="1" t="s">
        <v>35</v>
      </c>
      <c r="J3121" s="1" t="s">
        <v>36</v>
      </c>
      <c r="K3121" s="1" t="s">
        <v>87</v>
      </c>
      <c r="L3121" s="1" t="s">
        <v>78</v>
      </c>
      <c r="M3121" s="1" t="s">
        <v>59</v>
      </c>
      <c r="N3121" s="1" t="s">
        <v>60</v>
      </c>
      <c r="O3121" s="1" t="s">
        <v>1089</v>
      </c>
      <c r="P3121" s="1" t="s">
        <v>103</v>
      </c>
      <c r="Q3121" s="1" t="s">
        <v>62</v>
      </c>
      <c r="S3121" s="1" t="s">
        <v>44</v>
      </c>
      <c r="T3121" s="1" t="s">
        <v>123</v>
      </c>
      <c r="U3121" s="1" t="s">
        <v>93</v>
      </c>
      <c r="V3121" s="1" t="s">
        <v>124</v>
      </c>
      <c r="W3121" s="1" t="s">
        <v>66</v>
      </c>
      <c r="X3121" s="1" t="s">
        <v>151</v>
      </c>
      <c r="Y3121" s="1" t="s">
        <v>168</v>
      </c>
      <c r="Z3121" s="1" t="s">
        <v>89</v>
      </c>
      <c r="AA3121" s="1">
        <v>20</v>
      </c>
      <c r="AB3121" s="1" t="s">
        <v>69</v>
      </c>
    </row>
    <row r="3122" spans="1:28" x14ac:dyDescent="0.2">
      <c r="A3122" s="1" t="s">
        <v>5901</v>
      </c>
      <c r="C3122" s="1" t="s">
        <v>5902</v>
      </c>
      <c r="D3122" s="1" t="s">
        <v>50</v>
      </c>
      <c r="E3122" s="1" t="s">
        <v>31</v>
      </c>
      <c r="F3122" s="1" t="s">
        <v>32</v>
      </c>
      <c r="G3122" s="1" t="s">
        <v>259</v>
      </c>
      <c r="H3122" s="1" t="s">
        <v>136</v>
      </c>
      <c r="I3122" s="1" t="s">
        <v>75</v>
      </c>
      <c r="J3122" s="1" t="s">
        <v>76</v>
      </c>
      <c r="K3122" s="1" t="s">
        <v>37</v>
      </c>
      <c r="L3122" s="1" t="s">
        <v>78</v>
      </c>
      <c r="M3122" s="1" t="s">
        <v>204</v>
      </c>
      <c r="N3122" s="1" t="s">
        <v>138</v>
      </c>
      <c r="O3122" s="1" t="s">
        <v>1826</v>
      </c>
      <c r="P3122" s="1" t="s">
        <v>121</v>
      </c>
      <c r="Q3122" s="1" t="s">
        <v>62</v>
      </c>
      <c r="S3122" s="1" t="s">
        <v>122</v>
      </c>
      <c r="T3122" s="1" t="s">
        <v>81</v>
      </c>
      <c r="U3122" s="1">
        <v>3</v>
      </c>
      <c r="V3122" s="1" t="s">
        <v>46</v>
      </c>
      <c r="W3122" s="1" t="s">
        <v>82</v>
      </c>
      <c r="X3122" s="1">
        <v>3</v>
      </c>
      <c r="AA3122" s="1" t="s">
        <v>95</v>
      </c>
      <c r="AB3122" s="1" t="s">
        <v>69</v>
      </c>
    </row>
    <row r="3123" spans="1:28" x14ac:dyDescent="0.2">
      <c r="A3123" s="1" t="s">
        <v>5903</v>
      </c>
      <c r="B3123" s="1" t="s">
        <v>1806</v>
      </c>
      <c r="D3123" s="1" t="s">
        <v>109</v>
      </c>
      <c r="E3123" s="1" t="s">
        <v>31</v>
      </c>
      <c r="F3123" s="1" t="s">
        <v>73</v>
      </c>
      <c r="G3123" s="1" t="s">
        <v>110</v>
      </c>
      <c r="H3123" s="1" t="s">
        <v>56</v>
      </c>
      <c r="I3123" s="1" t="s">
        <v>75</v>
      </c>
      <c r="J3123" s="1" t="s">
        <v>222</v>
      </c>
      <c r="K3123" s="1" t="s">
        <v>87</v>
      </c>
      <c r="L3123" s="1" t="s">
        <v>118</v>
      </c>
      <c r="M3123" s="1" t="s">
        <v>204</v>
      </c>
      <c r="O3123" s="1" t="s">
        <v>1266</v>
      </c>
      <c r="P3123" s="1" t="s">
        <v>103</v>
      </c>
      <c r="Q3123" s="1" t="s">
        <v>80</v>
      </c>
      <c r="R3123" s="1" t="s">
        <v>1675</v>
      </c>
      <c r="S3123" s="1" t="s">
        <v>131</v>
      </c>
      <c r="T3123" s="1" t="s">
        <v>114</v>
      </c>
      <c r="U3123" s="1">
        <v>1</v>
      </c>
      <c r="V3123" s="1" t="s">
        <v>46</v>
      </c>
      <c r="W3123" s="1" t="s">
        <v>125</v>
      </c>
      <c r="X3123" s="1">
        <v>3</v>
      </c>
      <c r="Y3123" s="1" t="s">
        <v>69</v>
      </c>
      <c r="Z3123" s="1" t="s">
        <v>89</v>
      </c>
      <c r="AA3123" s="1">
        <v>10</v>
      </c>
      <c r="AB3123" s="1" t="s">
        <v>48</v>
      </c>
    </row>
    <row r="3124" spans="1:28" x14ac:dyDescent="0.2">
      <c r="A3124" s="1" t="s">
        <v>5904</v>
      </c>
      <c r="B3124" s="1" t="s">
        <v>5312</v>
      </c>
      <c r="D3124" s="1" t="s">
        <v>50</v>
      </c>
      <c r="E3124" s="1" t="s">
        <v>31</v>
      </c>
      <c r="F3124" s="1" t="s">
        <v>73</v>
      </c>
      <c r="G3124" s="1" t="s">
        <v>110</v>
      </c>
      <c r="H3124" s="1" t="s">
        <v>34</v>
      </c>
      <c r="I3124" s="1" t="s">
        <v>85</v>
      </c>
      <c r="J3124" s="1" t="s">
        <v>76</v>
      </c>
      <c r="K3124" s="1" t="s">
        <v>77</v>
      </c>
      <c r="L3124" s="1" t="s">
        <v>155</v>
      </c>
      <c r="M3124" s="1" t="s">
        <v>119</v>
      </c>
      <c r="N3124" s="1" t="s">
        <v>40</v>
      </c>
      <c r="O3124" s="1" t="s">
        <v>984</v>
      </c>
      <c r="P3124" s="1" t="s">
        <v>42</v>
      </c>
      <c r="Q3124" s="1" t="s">
        <v>62</v>
      </c>
      <c r="R3124" s="1" t="s">
        <v>273</v>
      </c>
      <c r="S3124" s="1" t="s">
        <v>122</v>
      </c>
      <c r="T3124" s="1" t="s">
        <v>45</v>
      </c>
      <c r="U3124" s="1">
        <v>0</v>
      </c>
      <c r="V3124" s="1" t="s">
        <v>124</v>
      </c>
      <c r="W3124" s="1" t="s">
        <v>47</v>
      </c>
      <c r="X3124" s="1">
        <v>5</v>
      </c>
      <c r="Y3124" s="1" t="s">
        <v>48</v>
      </c>
      <c r="AA3124" s="1" t="s">
        <v>50</v>
      </c>
      <c r="AB3124" s="1" t="s">
        <v>69</v>
      </c>
    </row>
    <row r="3125" spans="1:28" x14ac:dyDescent="0.2">
      <c r="A3125" s="1" t="s">
        <v>5905</v>
      </c>
      <c r="B3125" s="1" t="s">
        <v>5452</v>
      </c>
      <c r="C3125" s="1" t="s">
        <v>5906</v>
      </c>
      <c r="D3125" s="1" t="s">
        <v>109</v>
      </c>
      <c r="E3125" s="1" t="s">
        <v>84</v>
      </c>
      <c r="F3125" s="1" t="s">
        <v>73</v>
      </c>
      <c r="G3125" s="1" t="s">
        <v>142</v>
      </c>
      <c r="H3125" s="1" t="s">
        <v>136</v>
      </c>
      <c r="I3125" s="1" t="s">
        <v>85</v>
      </c>
      <c r="J3125" s="1" t="s">
        <v>76</v>
      </c>
      <c r="K3125" s="1" t="s">
        <v>37</v>
      </c>
      <c r="L3125" s="1" t="s">
        <v>58</v>
      </c>
      <c r="M3125" s="1" t="s">
        <v>39</v>
      </c>
      <c r="N3125" s="1" t="s">
        <v>138</v>
      </c>
      <c r="O3125" s="1" t="s">
        <v>1026</v>
      </c>
      <c r="P3125" s="1" t="s">
        <v>121</v>
      </c>
      <c r="Q3125" s="1" t="s">
        <v>163</v>
      </c>
      <c r="S3125" s="1" t="s">
        <v>131</v>
      </c>
      <c r="T3125" s="1" t="s">
        <v>81</v>
      </c>
      <c r="U3125" s="1">
        <v>2</v>
      </c>
      <c r="V3125" s="1" t="s">
        <v>105</v>
      </c>
      <c r="W3125" s="1" t="s">
        <v>66</v>
      </c>
      <c r="X3125" s="1">
        <v>5</v>
      </c>
      <c r="Y3125" s="1" t="s">
        <v>48</v>
      </c>
      <c r="AA3125" s="1">
        <v>10</v>
      </c>
      <c r="AB3125" s="1" t="s">
        <v>69</v>
      </c>
    </row>
    <row r="3126" spans="1:28" x14ac:dyDescent="0.2">
      <c r="A3126" s="1" t="s">
        <v>5907</v>
      </c>
      <c r="B3126" s="1" t="s">
        <v>856</v>
      </c>
      <c r="C3126" s="1" t="s">
        <v>5908</v>
      </c>
      <c r="D3126" s="1" t="s">
        <v>50</v>
      </c>
      <c r="E3126" s="1" t="s">
        <v>116</v>
      </c>
      <c r="F3126" s="1" t="s">
        <v>153</v>
      </c>
      <c r="G3126" s="1" t="s">
        <v>154</v>
      </c>
      <c r="H3126" s="1" t="s">
        <v>34</v>
      </c>
      <c r="I3126" s="1" t="s">
        <v>85</v>
      </c>
      <c r="J3126" s="1" t="s">
        <v>36</v>
      </c>
      <c r="K3126" s="1" t="s">
        <v>77</v>
      </c>
      <c r="L3126" s="1" t="s">
        <v>38</v>
      </c>
      <c r="M3126" s="1" t="s">
        <v>88</v>
      </c>
      <c r="N3126" s="1" t="s">
        <v>40</v>
      </c>
      <c r="O3126" s="1" t="s">
        <v>357</v>
      </c>
      <c r="P3126" s="1" t="s">
        <v>42</v>
      </c>
      <c r="Q3126" s="1" t="s">
        <v>80</v>
      </c>
      <c r="R3126" s="1" t="s">
        <v>211</v>
      </c>
      <c r="S3126" s="1" t="s">
        <v>92</v>
      </c>
      <c r="T3126" s="1" t="s">
        <v>81</v>
      </c>
      <c r="U3126" s="1" t="s">
        <v>93</v>
      </c>
      <c r="W3126" s="1" t="s">
        <v>125</v>
      </c>
      <c r="X3126" s="1">
        <v>3</v>
      </c>
      <c r="Y3126" s="1" t="s">
        <v>69</v>
      </c>
      <c r="Z3126" s="1" t="s">
        <v>94</v>
      </c>
      <c r="AA3126" s="1">
        <v>10</v>
      </c>
      <c r="AB3126" s="1" t="s">
        <v>69</v>
      </c>
    </row>
    <row r="3127" spans="1:28" x14ac:dyDescent="0.2">
      <c r="A3127" s="1" t="s">
        <v>5909</v>
      </c>
      <c r="B3127" s="1" t="s">
        <v>838</v>
      </c>
      <c r="C3127" s="1" t="s">
        <v>5910</v>
      </c>
      <c r="D3127" s="1" t="s">
        <v>50</v>
      </c>
      <c r="E3127" s="1" t="s">
        <v>116</v>
      </c>
      <c r="F3127" s="1" t="s">
        <v>73</v>
      </c>
      <c r="G3127" s="1" t="s">
        <v>142</v>
      </c>
      <c r="H3127" s="1" t="s">
        <v>136</v>
      </c>
      <c r="I3127" s="1" t="s">
        <v>35</v>
      </c>
      <c r="J3127" s="1" t="s">
        <v>36</v>
      </c>
      <c r="K3127" s="1" t="s">
        <v>101</v>
      </c>
      <c r="L3127" s="1" t="s">
        <v>58</v>
      </c>
      <c r="M3127" s="1" t="s">
        <v>181</v>
      </c>
      <c r="N3127" s="1" t="s">
        <v>190</v>
      </c>
      <c r="O3127" s="1" t="s">
        <v>1675</v>
      </c>
      <c r="P3127" s="1" t="s">
        <v>226</v>
      </c>
      <c r="Q3127" s="1" t="s">
        <v>163</v>
      </c>
      <c r="S3127" s="1" t="s">
        <v>248</v>
      </c>
      <c r="T3127" s="1" t="s">
        <v>81</v>
      </c>
      <c r="U3127" s="1">
        <v>1</v>
      </c>
      <c r="V3127" s="1" t="s">
        <v>124</v>
      </c>
      <c r="W3127" s="1" t="s">
        <v>125</v>
      </c>
      <c r="X3127" s="1">
        <v>1</v>
      </c>
      <c r="Y3127" s="1" t="s">
        <v>48</v>
      </c>
      <c r="Z3127" s="1" t="s">
        <v>49</v>
      </c>
      <c r="AA3127" s="1">
        <v>20</v>
      </c>
      <c r="AB3127" s="1" t="s">
        <v>69</v>
      </c>
    </row>
    <row r="3128" spans="1:28" x14ac:dyDescent="0.2">
      <c r="A3128" s="1" t="s">
        <v>5911</v>
      </c>
      <c r="B3128" s="1" t="s">
        <v>762</v>
      </c>
      <c r="C3128" s="1" t="s">
        <v>5912</v>
      </c>
      <c r="D3128" s="1">
        <v>87</v>
      </c>
      <c r="E3128" s="1" t="s">
        <v>84</v>
      </c>
      <c r="F3128" s="1" t="s">
        <v>32</v>
      </c>
      <c r="G3128" s="1" t="s">
        <v>259</v>
      </c>
      <c r="H3128" s="1" t="s">
        <v>136</v>
      </c>
      <c r="I3128" s="1" t="s">
        <v>35</v>
      </c>
      <c r="J3128" s="1" t="s">
        <v>222</v>
      </c>
      <c r="K3128" s="1" t="s">
        <v>37</v>
      </c>
      <c r="L3128" s="1" t="s">
        <v>58</v>
      </c>
      <c r="M3128" s="1" t="s">
        <v>119</v>
      </c>
      <c r="N3128" s="1" t="s">
        <v>190</v>
      </c>
      <c r="O3128" s="1" t="s">
        <v>962</v>
      </c>
      <c r="P3128" s="1" t="s">
        <v>103</v>
      </c>
      <c r="Q3128" s="1" t="s">
        <v>43</v>
      </c>
      <c r="R3128" s="1" t="s">
        <v>170</v>
      </c>
      <c r="S3128" s="1" t="s">
        <v>92</v>
      </c>
      <c r="T3128" s="1" t="s">
        <v>81</v>
      </c>
      <c r="U3128" s="1">
        <v>1</v>
      </c>
      <c r="V3128" s="1" t="s">
        <v>65</v>
      </c>
      <c r="W3128" s="1" t="s">
        <v>66</v>
      </c>
      <c r="X3128" s="1" t="s">
        <v>151</v>
      </c>
      <c r="Y3128" s="1" t="s">
        <v>67</v>
      </c>
      <c r="Z3128" s="1" t="s">
        <v>49</v>
      </c>
      <c r="AA3128" s="1">
        <v>50</v>
      </c>
      <c r="AB3128" s="1" t="s">
        <v>69</v>
      </c>
    </row>
    <row r="3129" spans="1:28" x14ac:dyDescent="0.2">
      <c r="A3129" s="1" t="s">
        <v>5913</v>
      </c>
      <c r="B3129" s="1" t="s">
        <v>5914</v>
      </c>
      <c r="C3129" s="1" t="s">
        <v>5915</v>
      </c>
      <c r="D3129" s="1" t="s">
        <v>109</v>
      </c>
      <c r="E3129" s="1" t="s">
        <v>116</v>
      </c>
      <c r="F3129" s="1" t="s">
        <v>32</v>
      </c>
      <c r="G3129" s="1" t="s">
        <v>259</v>
      </c>
      <c r="H3129" s="1" t="s">
        <v>56</v>
      </c>
      <c r="I3129" s="1" t="s">
        <v>100</v>
      </c>
      <c r="J3129" s="1" t="s">
        <v>36</v>
      </c>
      <c r="K3129" s="1" t="s">
        <v>37</v>
      </c>
      <c r="L3129" s="1" t="s">
        <v>58</v>
      </c>
      <c r="M3129" s="1" t="s">
        <v>181</v>
      </c>
      <c r="N3129" s="1" t="s">
        <v>60</v>
      </c>
      <c r="O3129" s="1" t="s">
        <v>1097</v>
      </c>
      <c r="P3129" s="1" t="s">
        <v>42</v>
      </c>
      <c r="Q3129" s="1" t="s">
        <v>163</v>
      </c>
      <c r="S3129" s="1" t="s">
        <v>122</v>
      </c>
      <c r="T3129" s="1" t="s">
        <v>81</v>
      </c>
      <c r="U3129" s="1">
        <v>3</v>
      </c>
      <c r="V3129" s="1" t="s">
        <v>46</v>
      </c>
      <c r="W3129" s="1" t="s">
        <v>66</v>
      </c>
      <c r="X3129" s="1" t="s">
        <v>151</v>
      </c>
      <c r="Y3129" s="1" t="s">
        <v>168</v>
      </c>
      <c r="Z3129" s="1" t="s">
        <v>68</v>
      </c>
      <c r="AA3129" s="1">
        <v>50</v>
      </c>
      <c r="AB3129" s="1" t="s">
        <v>69</v>
      </c>
    </row>
    <row r="3130" spans="1:28" x14ac:dyDescent="0.2">
      <c r="A3130" s="1" t="s">
        <v>5916</v>
      </c>
      <c r="B3130" s="1" t="s">
        <v>5917</v>
      </c>
      <c r="D3130" s="1" t="s">
        <v>50</v>
      </c>
      <c r="E3130" s="1" t="s">
        <v>99</v>
      </c>
      <c r="F3130" s="1" t="s">
        <v>73</v>
      </c>
      <c r="G3130" s="1" t="s">
        <v>74</v>
      </c>
      <c r="H3130" s="1" t="s">
        <v>56</v>
      </c>
      <c r="I3130" s="1" t="s">
        <v>35</v>
      </c>
      <c r="J3130" s="1" t="s">
        <v>222</v>
      </c>
      <c r="K3130" s="1" t="s">
        <v>87</v>
      </c>
      <c r="L3130" s="1" t="s">
        <v>155</v>
      </c>
      <c r="M3130" s="1" t="s">
        <v>88</v>
      </c>
      <c r="N3130" s="1" t="s">
        <v>60</v>
      </c>
      <c r="O3130" s="1" t="s">
        <v>947</v>
      </c>
      <c r="P3130" s="1" t="s">
        <v>226</v>
      </c>
      <c r="Q3130" s="1" t="s">
        <v>171</v>
      </c>
      <c r="R3130" s="1" t="s">
        <v>513</v>
      </c>
      <c r="S3130" s="1" t="s">
        <v>92</v>
      </c>
      <c r="T3130" s="1" t="s">
        <v>114</v>
      </c>
      <c r="U3130" s="1">
        <v>3</v>
      </c>
      <c r="V3130" s="1" t="s">
        <v>124</v>
      </c>
      <c r="W3130" s="1" t="s">
        <v>82</v>
      </c>
      <c r="X3130" s="1">
        <v>4</v>
      </c>
      <c r="Z3130" s="1" t="s">
        <v>68</v>
      </c>
      <c r="AA3130" s="1" t="s">
        <v>95</v>
      </c>
      <c r="AB3130" s="1" t="s">
        <v>69</v>
      </c>
    </row>
    <row r="3131" spans="1:28" x14ac:dyDescent="0.2">
      <c r="A3131" s="1" t="s">
        <v>5918</v>
      </c>
      <c r="B3131" s="1" t="s">
        <v>4701</v>
      </c>
      <c r="D3131" s="1" t="s">
        <v>50</v>
      </c>
      <c r="E3131" s="1" t="s">
        <v>116</v>
      </c>
      <c r="F3131" s="1" t="s">
        <v>53</v>
      </c>
      <c r="G3131" s="1" t="s">
        <v>135</v>
      </c>
      <c r="H3131" s="1" t="s">
        <v>34</v>
      </c>
      <c r="I3131" s="1" t="s">
        <v>100</v>
      </c>
      <c r="J3131" s="1" t="s">
        <v>76</v>
      </c>
      <c r="K3131" s="1" t="s">
        <v>101</v>
      </c>
      <c r="L3131" s="1" t="s">
        <v>58</v>
      </c>
      <c r="M3131" s="1" t="s">
        <v>39</v>
      </c>
      <c r="N3131" s="1" t="s">
        <v>190</v>
      </c>
      <c r="O3131" s="1" t="s">
        <v>1896</v>
      </c>
      <c r="P3131" s="1" t="s">
        <v>103</v>
      </c>
      <c r="Q3131" s="1" t="s">
        <v>43</v>
      </c>
      <c r="R3131" s="1" t="s">
        <v>1008</v>
      </c>
      <c r="S3131" s="1" t="s">
        <v>131</v>
      </c>
      <c r="T3131" s="1" t="s">
        <v>114</v>
      </c>
      <c r="U3131" s="1">
        <v>0</v>
      </c>
      <c r="V3131" s="1" t="s">
        <v>132</v>
      </c>
      <c r="W3131" s="1" t="s">
        <v>66</v>
      </c>
      <c r="X3131" s="1">
        <v>3</v>
      </c>
      <c r="Y3131" s="1" t="s">
        <v>69</v>
      </c>
      <c r="Z3131" s="1" t="s">
        <v>138</v>
      </c>
      <c r="AA3131" s="1">
        <v>50</v>
      </c>
      <c r="AB3131" s="1" t="s">
        <v>48</v>
      </c>
    </row>
    <row r="3132" spans="1:28" x14ac:dyDescent="0.2">
      <c r="A3132" s="1" t="s">
        <v>5919</v>
      </c>
      <c r="C3132" s="1" t="s">
        <v>5920</v>
      </c>
      <c r="D3132" s="1" t="s">
        <v>50</v>
      </c>
      <c r="E3132" s="1" t="s">
        <v>116</v>
      </c>
      <c r="F3132" s="1" t="s">
        <v>153</v>
      </c>
      <c r="G3132" s="1" t="s">
        <v>154</v>
      </c>
      <c r="H3132" s="1" t="s">
        <v>55</v>
      </c>
      <c r="I3132" s="1" t="s">
        <v>100</v>
      </c>
      <c r="J3132" s="1" t="s">
        <v>86</v>
      </c>
      <c r="K3132" s="1" t="s">
        <v>57</v>
      </c>
      <c r="L3132" s="1" t="s">
        <v>118</v>
      </c>
      <c r="M3132" s="1" t="s">
        <v>181</v>
      </c>
      <c r="N3132" s="1" t="s">
        <v>40</v>
      </c>
      <c r="O3132" s="1" t="s">
        <v>1971</v>
      </c>
      <c r="P3132" s="1" t="s">
        <v>103</v>
      </c>
      <c r="Q3132" s="1" t="s">
        <v>80</v>
      </c>
      <c r="S3132" s="1" t="s">
        <v>248</v>
      </c>
      <c r="T3132" s="1" t="s">
        <v>114</v>
      </c>
      <c r="U3132" s="1" t="s">
        <v>93</v>
      </c>
      <c r="V3132" s="1" t="s">
        <v>105</v>
      </c>
      <c r="W3132" s="1" t="s">
        <v>82</v>
      </c>
      <c r="X3132" s="1">
        <v>5</v>
      </c>
      <c r="Y3132" s="1" t="s">
        <v>48</v>
      </c>
      <c r="Z3132" s="1" t="s">
        <v>49</v>
      </c>
      <c r="AA3132" s="1">
        <v>10</v>
      </c>
      <c r="AB3132" s="1" t="s">
        <v>48</v>
      </c>
    </row>
    <row r="3133" spans="1:28" x14ac:dyDescent="0.2">
      <c r="A3133" s="1" t="s">
        <v>5921</v>
      </c>
      <c r="D3133" s="1" t="s">
        <v>50</v>
      </c>
      <c r="E3133" s="1" t="s">
        <v>116</v>
      </c>
      <c r="F3133" s="1" t="s">
        <v>32</v>
      </c>
      <c r="G3133" s="1" t="s">
        <v>259</v>
      </c>
      <c r="H3133" s="1" t="s">
        <v>136</v>
      </c>
      <c r="I3133" s="1" t="s">
        <v>75</v>
      </c>
      <c r="J3133" s="1" t="s">
        <v>222</v>
      </c>
      <c r="K3133" s="1" t="s">
        <v>77</v>
      </c>
      <c r="L3133" s="1" t="s">
        <v>38</v>
      </c>
      <c r="M3133" s="1" t="s">
        <v>204</v>
      </c>
      <c r="N3133" s="1" t="s">
        <v>40</v>
      </c>
      <c r="O3133" s="1" t="s">
        <v>391</v>
      </c>
      <c r="P3133" s="1" t="s">
        <v>103</v>
      </c>
      <c r="Q3133" s="1" t="s">
        <v>171</v>
      </c>
      <c r="R3133" s="1" t="s">
        <v>1305</v>
      </c>
      <c r="S3133" s="1" t="s">
        <v>248</v>
      </c>
      <c r="T3133" s="1" t="s">
        <v>45</v>
      </c>
      <c r="U3133" s="1">
        <v>0</v>
      </c>
      <c r="V3133" s="1" t="s">
        <v>65</v>
      </c>
      <c r="W3133" s="1" t="s">
        <v>125</v>
      </c>
      <c r="X3133" s="1">
        <v>2</v>
      </c>
      <c r="AA3133" s="1">
        <v>20</v>
      </c>
      <c r="AB3133" s="1" t="s">
        <v>48</v>
      </c>
    </row>
    <row r="3134" spans="1:28" x14ac:dyDescent="0.2">
      <c r="A3134" s="1" t="s">
        <v>5922</v>
      </c>
      <c r="C3134" s="1" t="s">
        <v>5923</v>
      </c>
      <c r="D3134" s="1">
        <v>12</v>
      </c>
      <c r="E3134" s="1" t="s">
        <v>116</v>
      </c>
      <c r="F3134" s="1" t="s">
        <v>73</v>
      </c>
      <c r="G3134" s="1" t="s">
        <v>110</v>
      </c>
      <c r="H3134" s="1" t="s">
        <v>136</v>
      </c>
      <c r="I3134" s="1" t="s">
        <v>35</v>
      </c>
      <c r="J3134" s="1" t="s">
        <v>36</v>
      </c>
      <c r="K3134" s="1" t="s">
        <v>77</v>
      </c>
      <c r="L3134" s="1" t="s">
        <v>78</v>
      </c>
      <c r="M3134" s="1" t="s">
        <v>119</v>
      </c>
      <c r="N3134" s="1" t="s">
        <v>175</v>
      </c>
      <c r="O3134" s="1" t="s">
        <v>726</v>
      </c>
      <c r="P3134" s="1" t="s">
        <v>42</v>
      </c>
      <c r="Q3134" s="1" t="s">
        <v>80</v>
      </c>
      <c r="S3134" s="1" t="s">
        <v>92</v>
      </c>
      <c r="T3134" s="1" t="s">
        <v>114</v>
      </c>
      <c r="U3134" s="1" t="s">
        <v>93</v>
      </c>
      <c r="V3134" s="1" t="s">
        <v>105</v>
      </c>
      <c r="W3134" s="1" t="s">
        <v>82</v>
      </c>
      <c r="X3134" s="1">
        <v>2</v>
      </c>
      <c r="AA3134" s="1">
        <v>20</v>
      </c>
      <c r="AB3134" s="1" t="s">
        <v>69</v>
      </c>
    </row>
    <row r="3135" spans="1:28" x14ac:dyDescent="0.2">
      <c r="A3135" s="1" t="s">
        <v>5924</v>
      </c>
      <c r="B3135" s="1" t="s">
        <v>5925</v>
      </c>
      <c r="C3135" s="1" t="s">
        <v>5926</v>
      </c>
      <c r="D3135" s="1" t="s">
        <v>109</v>
      </c>
      <c r="E3135" s="1" t="s">
        <v>99</v>
      </c>
      <c r="F3135" s="1" t="s">
        <v>53</v>
      </c>
      <c r="G3135" s="1" t="s">
        <v>135</v>
      </c>
      <c r="H3135" s="1" t="s">
        <v>34</v>
      </c>
      <c r="I3135" s="1" t="s">
        <v>100</v>
      </c>
      <c r="J3135" s="1" t="s">
        <v>86</v>
      </c>
      <c r="K3135" s="1" t="s">
        <v>57</v>
      </c>
      <c r="L3135" s="1" t="s">
        <v>78</v>
      </c>
      <c r="M3135" s="1" t="s">
        <v>59</v>
      </c>
      <c r="N3135" s="1" t="s">
        <v>60</v>
      </c>
      <c r="O3135" s="1" t="s">
        <v>873</v>
      </c>
      <c r="P3135" s="1" t="s">
        <v>103</v>
      </c>
      <c r="Q3135" s="1" t="s">
        <v>43</v>
      </c>
      <c r="S3135" s="1" t="s">
        <v>122</v>
      </c>
      <c r="T3135" s="1" t="s">
        <v>114</v>
      </c>
      <c r="U3135" s="1">
        <v>2</v>
      </c>
      <c r="V3135" s="1" t="s">
        <v>160</v>
      </c>
      <c r="W3135" s="1" t="s">
        <v>66</v>
      </c>
      <c r="X3135" s="1" t="s">
        <v>133</v>
      </c>
      <c r="Z3135" s="1" t="s">
        <v>138</v>
      </c>
      <c r="AA3135" s="1">
        <v>20</v>
      </c>
      <c r="AB3135" s="1" t="s">
        <v>69</v>
      </c>
    </row>
    <row r="3136" spans="1:28" x14ac:dyDescent="0.2">
      <c r="A3136" s="1" t="s">
        <v>5927</v>
      </c>
      <c r="B3136" s="1" t="s">
        <v>4101</v>
      </c>
      <c r="C3136" s="1" t="s">
        <v>5928</v>
      </c>
      <c r="D3136" s="1" t="s">
        <v>109</v>
      </c>
      <c r="E3136" s="1" t="s">
        <v>84</v>
      </c>
      <c r="F3136" s="1" t="s">
        <v>153</v>
      </c>
      <c r="G3136" s="1" t="s">
        <v>218</v>
      </c>
      <c r="H3136" s="1" t="s">
        <v>55</v>
      </c>
      <c r="I3136" s="1" t="s">
        <v>35</v>
      </c>
      <c r="J3136" s="1" t="s">
        <v>76</v>
      </c>
      <c r="K3136" s="1" t="s">
        <v>37</v>
      </c>
      <c r="L3136" s="1" t="s">
        <v>58</v>
      </c>
      <c r="M3136" s="1" t="s">
        <v>39</v>
      </c>
      <c r="N3136" s="1" t="s">
        <v>190</v>
      </c>
      <c r="O3136" s="1" t="s">
        <v>3845</v>
      </c>
      <c r="P3136" s="1" t="s">
        <v>103</v>
      </c>
      <c r="Q3136" s="1" t="s">
        <v>43</v>
      </c>
      <c r="S3136" s="1" t="s">
        <v>122</v>
      </c>
      <c r="T3136" s="1" t="s">
        <v>81</v>
      </c>
      <c r="U3136" s="1">
        <v>3</v>
      </c>
      <c r="V3136" s="1" t="s">
        <v>124</v>
      </c>
      <c r="W3136" s="1" t="s">
        <v>47</v>
      </c>
      <c r="X3136" s="1">
        <v>4</v>
      </c>
      <c r="Z3136" s="1" t="s">
        <v>68</v>
      </c>
      <c r="AA3136" s="1">
        <v>10</v>
      </c>
      <c r="AB3136" s="1" t="s">
        <v>69</v>
      </c>
    </row>
    <row r="3137" spans="1:28" x14ac:dyDescent="0.2">
      <c r="A3137" s="1" t="s">
        <v>5929</v>
      </c>
      <c r="B3137" s="1" t="s">
        <v>927</v>
      </c>
      <c r="C3137" s="1" t="s">
        <v>5930</v>
      </c>
      <c r="D3137" s="1">
        <v>82</v>
      </c>
      <c r="E3137" s="1" t="s">
        <v>84</v>
      </c>
      <c r="F3137" s="1" t="s">
        <v>53</v>
      </c>
      <c r="G3137" s="1" t="s">
        <v>54</v>
      </c>
      <c r="H3137" s="1" t="s">
        <v>136</v>
      </c>
      <c r="I3137" s="1" t="s">
        <v>35</v>
      </c>
      <c r="J3137" s="1" t="s">
        <v>36</v>
      </c>
      <c r="K3137" s="1" t="s">
        <v>37</v>
      </c>
      <c r="L3137" s="1" t="s">
        <v>78</v>
      </c>
      <c r="M3137" s="1" t="s">
        <v>204</v>
      </c>
      <c r="N3137" s="1" t="s">
        <v>190</v>
      </c>
      <c r="O3137" s="1" t="s">
        <v>2832</v>
      </c>
      <c r="P3137" s="1" t="s">
        <v>226</v>
      </c>
      <c r="Q3137" s="1" t="s">
        <v>163</v>
      </c>
      <c r="R3137" s="1" t="s">
        <v>583</v>
      </c>
      <c r="S3137" s="1" t="s">
        <v>92</v>
      </c>
      <c r="T3137" s="1" t="s">
        <v>114</v>
      </c>
      <c r="U3137" s="1">
        <v>2</v>
      </c>
      <c r="V3137" s="1" t="s">
        <v>196</v>
      </c>
      <c r="W3137" s="1" t="s">
        <v>66</v>
      </c>
      <c r="X3137" s="1">
        <v>4</v>
      </c>
      <c r="Y3137" s="1" t="s">
        <v>168</v>
      </c>
      <c r="Z3137" s="1" t="s">
        <v>49</v>
      </c>
      <c r="AA3137" s="1">
        <v>20</v>
      </c>
      <c r="AB3137" s="1" t="s">
        <v>48</v>
      </c>
    </row>
    <row r="3138" spans="1:28" x14ac:dyDescent="0.2">
      <c r="A3138" s="1" t="s">
        <v>5931</v>
      </c>
      <c r="B3138" s="1" t="s">
        <v>1933</v>
      </c>
      <c r="D3138" s="1" t="s">
        <v>50</v>
      </c>
      <c r="E3138" s="1" t="s">
        <v>72</v>
      </c>
      <c r="F3138" s="1" t="s">
        <v>73</v>
      </c>
      <c r="G3138" s="1" t="s">
        <v>142</v>
      </c>
      <c r="H3138" s="1" t="s">
        <v>136</v>
      </c>
      <c r="I3138" s="1" t="s">
        <v>35</v>
      </c>
      <c r="J3138" s="1" t="s">
        <v>76</v>
      </c>
      <c r="K3138" s="1" t="s">
        <v>87</v>
      </c>
      <c r="L3138" s="1" t="s">
        <v>38</v>
      </c>
      <c r="M3138" s="1" t="s">
        <v>39</v>
      </c>
      <c r="N3138" s="1" t="s">
        <v>40</v>
      </c>
      <c r="O3138" s="1" t="s">
        <v>2102</v>
      </c>
      <c r="P3138" s="1" t="s">
        <v>42</v>
      </c>
      <c r="Q3138" s="1" t="s">
        <v>62</v>
      </c>
      <c r="R3138" s="1" t="s">
        <v>2456</v>
      </c>
      <c r="S3138" s="1" t="s">
        <v>44</v>
      </c>
      <c r="T3138" s="1" t="s">
        <v>114</v>
      </c>
      <c r="U3138" s="1" t="s">
        <v>93</v>
      </c>
      <c r="W3138" s="1" t="s">
        <v>66</v>
      </c>
      <c r="X3138" s="1">
        <v>3</v>
      </c>
      <c r="Y3138" s="1" t="s">
        <v>69</v>
      </c>
      <c r="Z3138" s="1" t="s">
        <v>49</v>
      </c>
      <c r="AA3138" s="1" t="s">
        <v>50</v>
      </c>
      <c r="AB3138" s="1" t="s">
        <v>69</v>
      </c>
    </row>
    <row r="3139" spans="1:28" x14ac:dyDescent="0.2">
      <c r="A3139" s="1" t="s">
        <v>5932</v>
      </c>
      <c r="C3139" s="1" t="s">
        <v>5933</v>
      </c>
      <c r="D3139" s="1">
        <v>89</v>
      </c>
      <c r="E3139" s="1" t="s">
        <v>84</v>
      </c>
      <c r="F3139" s="1" t="s">
        <v>53</v>
      </c>
      <c r="G3139" s="1" t="s">
        <v>148</v>
      </c>
      <c r="H3139" s="1" t="s">
        <v>136</v>
      </c>
      <c r="I3139" s="1" t="s">
        <v>100</v>
      </c>
      <c r="J3139" s="1" t="s">
        <v>86</v>
      </c>
      <c r="K3139" s="1" t="s">
        <v>77</v>
      </c>
      <c r="L3139" s="1" t="s">
        <v>155</v>
      </c>
      <c r="M3139" s="1" t="s">
        <v>88</v>
      </c>
      <c r="N3139" s="1" t="s">
        <v>60</v>
      </c>
      <c r="O3139" s="1" t="s">
        <v>575</v>
      </c>
      <c r="P3139" s="1" t="s">
        <v>121</v>
      </c>
      <c r="Q3139" s="1" t="s">
        <v>43</v>
      </c>
      <c r="R3139" s="1" t="s">
        <v>1224</v>
      </c>
      <c r="S3139" s="1" t="s">
        <v>92</v>
      </c>
      <c r="T3139" s="1" t="s">
        <v>114</v>
      </c>
      <c r="U3139" s="1">
        <v>3</v>
      </c>
      <c r="V3139" s="1" t="s">
        <v>132</v>
      </c>
      <c r="W3139" s="1" t="s">
        <v>82</v>
      </c>
      <c r="X3139" s="1" t="s">
        <v>151</v>
      </c>
      <c r="Y3139" s="1" t="s">
        <v>168</v>
      </c>
      <c r="Z3139" s="1" t="s">
        <v>89</v>
      </c>
      <c r="AA3139" s="1">
        <v>50</v>
      </c>
      <c r="AB3139" s="1" t="s">
        <v>69</v>
      </c>
    </row>
    <row r="3140" spans="1:28" x14ac:dyDescent="0.2">
      <c r="A3140" s="1" t="s">
        <v>5934</v>
      </c>
      <c r="D3140" s="1">
        <v>48</v>
      </c>
      <c r="E3140" s="1" t="s">
        <v>31</v>
      </c>
      <c r="F3140" s="1" t="s">
        <v>53</v>
      </c>
      <c r="G3140" s="1" t="s">
        <v>135</v>
      </c>
      <c r="H3140" s="1" t="s">
        <v>34</v>
      </c>
      <c r="I3140" s="1" t="s">
        <v>75</v>
      </c>
      <c r="J3140" s="1" t="s">
        <v>36</v>
      </c>
      <c r="K3140" s="1" t="s">
        <v>37</v>
      </c>
      <c r="L3140" s="1" t="s">
        <v>118</v>
      </c>
      <c r="M3140" s="1" t="s">
        <v>119</v>
      </c>
      <c r="N3140" s="1" t="s">
        <v>40</v>
      </c>
      <c r="O3140" s="1" t="s">
        <v>301</v>
      </c>
      <c r="P3140" s="1" t="s">
        <v>42</v>
      </c>
      <c r="Q3140" s="1" t="s">
        <v>62</v>
      </c>
      <c r="R3140" s="1" t="s">
        <v>327</v>
      </c>
      <c r="S3140" s="1" t="s">
        <v>131</v>
      </c>
      <c r="T3140" s="1" t="s">
        <v>81</v>
      </c>
      <c r="U3140" s="1">
        <v>1</v>
      </c>
      <c r="V3140" s="1" t="s">
        <v>178</v>
      </c>
      <c r="W3140" s="1" t="s">
        <v>125</v>
      </c>
      <c r="X3140" s="1">
        <v>2</v>
      </c>
      <c r="Y3140" s="1" t="s">
        <v>69</v>
      </c>
      <c r="Z3140" s="1" t="s">
        <v>68</v>
      </c>
      <c r="AA3140" s="1">
        <v>50</v>
      </c>
      <c r="AB3140" s="1" t="s">
        <v>48</v>
      </c>
    </row>
    <row r="3141" spans="1:28" x14ac:dyDescent="0.2">
      <c r="A3141" s="1" t="s">
        <v>5935</v>
      </c>
      <c r="C3141" s="1" t="s">
        <v>992</v>
      </c>
      <c r="D3141" s="1">
        <v>62</v>
      </c>
      <c r="E3141" s="1" t="s">
        <v>31</v>
      </c>
      <c r="F3141" s="1" t="s">
        <v>32</v>
      </c>
      <c r="G3141" s="1" t="s">
        <v>117</v>
      </c>
      <c r="H3141" s="1" t="s">
        <v>136</v>
      </c>
      <c r="I3141" s="1" t="s">
        <v>85</v>
      </c>
      <c r="J3141" s="1" t="s">
        <v>222</v>
      </c>
      <c r="K3141" s="1" t="s">
        <v>87</v>
      </c>
      <c r="L3141" s="1" t="s">
        <v>58</v>
      </c>
      <c r="M3141" s="1" t="s">
        <v>59</v>
      </c>
      <c r="N3141" s="1" t="s">
        <v>60</v>
      </c>
      <c r="O3141" s="1" t="s">
        <v>1160</v>
      </c>
      <c r="P3141" s="1" t="s">
        <v>226</v>
      </c>
      <c r="Q3141" s="1" t="s">
        <v>80</v>
      </c>
      <c r="S3141" s="1" t="s">
        <v>92</v>
      </c>
      <c r="T3141" s="1" t="s">
        <v>81</v>
      </c>
      <c r="U3141" s="1">
        <v>1</v>
      </c>
      <c r="V3141" s="1" t="s">
        <v>132</v>
      </c>
      <c r="W3141" s="1" t="s">
        <v>82</v>
      </c>
      <c r="X3141" s="1">
        <v>5</v>
      </c>
      <c r="Y3141" s="1" t="s">
        <v>69</v>
      </c>
      <c r="Z3141" s="1" t="s">
        <v>68</v>
      </c>
      <c r="AA3141" s="1">
        <v>10</v>
      </c>
      <c r="AB3141" s="1" t="s">
        <v>69</v>
      </c>
    </row>
    <row r="3142" spans="1:28" x14ac:dyDescent="0.2">
      <c r="A3142" s="1" t="s">
        <v>5936</v>
      </c>
      <c r="B3142" s="1" t="s">
        <v>3969</v>
      </c>
      <c r="C3142" s="1" t="s">
        <v>5937</v>
      </c>
      <c r="D3142" s="1" t="s">
        <v>109</v>
      </c>
      <c r="E3142" s="1" t="s">
        <v>84</v>
      </c>
      <c r="F3142" s="1" t="s">
        <v>153</v>
      </c>
      <c r="G3142" s="1" t="s">
        <v>218</v>
      </c>
      <c r="H3142" s="1" t="s">
        <v>34</v>
      </c>
      <c r="I3142" s="1" t="s">
        <v>75</v>
      </c>
      <c r="J3142" s="1" t="s">
        <v>86</v>
      </c>
      <c r="K3142" s="1" t="s">
        <v>37</v>
      </c>
      <c r="L3142" s="1" t="s">
        <v>78</v>
      </c>
      <c r="M3142" s="1" t="s">
        <v>181</v>
      </c>
      <c r="N3142" s="1" t="s">
        <v>40</v>
      </c>
      <c r="O3142" s="1" t="s">
        <v>61</v>
      </c>
      <c r="P3142" s="1" t="s">
        <v>42</v>
      </c>
      <c r="Q3142" s="1" t="s">
        <v>171</v>
      </c>
      <c r="R3142" s="1" t="s">
        <v>2519</v>
      </c>
      <c r="S3142" s="1" t="s">
        <v>44</v>
      </c>
      <c r="T3142" s="1" t="s">
        <v>45</v>
      </c>
      <c r="U3142" s="1">
        <v>1</v>
      </c>
      <c r="V3142" s="1" t="s">
        <v>132</v>
      </c>
      <c r="W3142" s="1" t="s">
        <v>125</v>
      </c>
      <c r="X3142" s="1">
        <v>3</v>
      </c>
      <c r="AA3142" s="1" t="s">
        <v>50</v>
      </c>
      <c r="AB3142" s="1" t="s">
        <v>69</v>
      </c>
    </row>
    <row r="3143" spans="1:28" x14ac:dyDescent="0.2">
      <c r="A3143" s="1" t="s">
        <v>5938</v>
      </c>
      <c r="B3143" s="1" t="s">
        <v>3161</v>
      </c>
      <c r="D3143" s="1" t="s">
        <v>109</v>
      </c>
      <c r="E3143" s="1" t="s">
        <v>72</v>
      </c>
      <c r="F3143" s="1" t="s">
        <v>153</v>
      </c>
      <c r="G3143" s="1" t="s">
        <v>218</v>
      </c>
      <c r="H3143" s="1" t="s">
        <v>55</v>
      </c>
      <c r="I3143" s="1" t="s">
        <v>35</v>
      </c>
      <c r="J3143" s="1" t="s">
        <v>36</v>
      </c>
      <c r="K3143" s="1" t="s">
        <v>37</v>
      </c>
      <c r="L3143" s="1" t="s">
        <v>155</v>
      </c>
      <c r="M3143" s="1" t="s">
        <v>59</v>
      </c>
      <c r="O3143" s="1" t="s">
        <v>1971</v>
      </c>
      <c r="P3143" s="1" t="s">
        <v>226</v>
      </c>
      <c r="Q3143" s="1" t="s">
        <v>171</v>
      </c>
      <c r="R3143" s="1" t="s">
        <v>2197</v>
      </c>
      <c r="S3143" s="1" t="s">
        <v>131</v>
      </c>
      <c r="T3143" s="1" t="s">
        <v>114</v>
      </c>
      <c r="U3143" s="1" t="s">
        <v>93</v>
      </c>
      <c r="V3143" s="1" t="s">
        <v>105</v>
      </c>
      <c r="W3143" s="1" t="s">
        <v>82</v>
      </c>
      <c r="X3143" s="1">
        <v>1</v>
      </c>
      <c r="Z3143" s="1" t="s">
        <v>49</v>
      </c>
      <c r="AA3143" s="1">
        <v>50</v>
      </c>
      <c r="AB3143" s="1" t="s">
        <v>48</v>
      </c>
    </row>
    <row r="3144" spans="1:28" x14ac:dyDescent="0.2">
      <c r="A3144" s="1" t="s">
        <v>5939</v>
      </c>
      <c r="C3144" s="1" t="s">
        <v>5940</v>
      </c>
      <c r="D3144" s="1" t="s">
        <v>109</v>
      </c>
      <c r="E3144" s="1" t="s">
        <v>31</v>
      </c>
      <c r="F3144" s="1" t="s">
        <v>153</v>
      </c>
      <c r="G3144" s="1" t="s">
        <v>215</v>
      </c>
      <c r="H3144" s="1" t="s">
        <v>55</v>
      </c>
      <c r="I3144" s="1" t="s">
        <v>35</v>
      </c>
      <c r="J3144" s="1" t="s">
        <v>56</v>
      </c>
      <c r="K3144" s="1" t="s">
        <v>101</v>
      </c>
      <c r="L3144" s="1" t="s">
        <v>38</v>
      </c>
      <c r="M3144" s="1" t="s">
        <v>181</v>
      </c>
      <c r="N3144" s="1" t="s">
        <v>40</v>
      </c>
      <c r="O3144" s="1" t="s">
        <v>2798</v>
      </c>
      <c r="P3144" s="1" t="s">
        <v>42</v>
      </c>
      <c r="Q3144" s="1" t="s">
        <v>171</v>
      </c>
      <c r="S3144" s="1" t="s">
        <v>92</v>
      </c>
      <c r="T3144" s="1" t="s">
        <v>45</v>
      </c>
      <c r="U3144" s="1">
        <v>3</v>
      </c>
      <c r="V3144" s="1" t="s">
        <v>124</v>
      </c>
      <c r="W3144" s="1" t="s">
        <v>47</v>
      </c>
      <c r="X3144" s="1">
        <v>2</v>
      </c>
      <c r="AA3144" s="1" t="s">
        <v>50</v>
      </c>
      <c r="AB3144" s="1" t="s">
        <v>48</v>
      </c>
    </row>
    <row r="3145" spans="1:28" x14ac:dyDescent="0.2">
      <c r="A3145" s="1" t="s">
        <v>5941</v>
      </c>
      <c r="D3145" s="1" t="s">
        <v>50</v>
      </c>
      <c r="E3145" s="1" t="s">
        <v>31</v>
      </c>
      <c r="F3145" s="1" t="s">
        <v>53</v>
      </c>
      <c r="G3145" s="1" t="s">
        <v>135</v>
      </c>
      <c r="H3145" s="1" t="s">
        <v>34</v>
      </c>
      <c r="I3145" s="1" t="s">
        <v>85</v>
      </c>
      <c r="J3145" s="1" t="s">
        <v>86</v>
      </c>
      <c r="K3145" s="1" t="s">
        <v>77</v>
      </c>
      <c r="L3145" s="1" t="s">
        <v>38</v>
      </c>
      <c r="M3145" s="1" t="s">
        <v>181</v>
      </c>
      <c r="N3145" s="1" t="s">
        <v>190</v>
      </c>
      <c r="O3145" s="1" t="s">
        <v>1817</v>
      </c>
      <c r="P3145" s="1" t="s">
        <v>42</v>
      </c>
      <c r="Q3145" s="1" t="s">
        <v>171</v>
      </c>
      <c r="S3145" s="1" t="s">
        <v>92</v>
      </c>
      <c r="T3145" s="1" t="s">
        <v>123</v>
      </c>
      <c r="U3145" s="1">
        <v>0</v>
      </c>
      <c r="V3145" s="1" t="s">
        <v>196</v>
      </c>
      <c r="W3145" s="1" t="s">
        <v>47</v>
      </c>
      <c r="X3145" s="1">
        <v>5</v>
      </c>
      <c r="Y3145" s="1" t="s">
        <v>48</v>
      </c>
      <c r="Z3145" s="1" t="s">
        <v>89</v>
      </c>
      <c r="AA3145" s="1" t="s">
        <v>95</v>
      </c>
      <c r="AB3145" s="1" t="s">
        <v>69</v>
      </c>
    </row>
    <row r="3146" spans="1:28" x14ac:dyDescent="0.2">
      <c r="A3146" s="1" t="s">
        <v>5942</v>
      </c>
      <c r="C3146" s="1" t="s">
        <v>5943</v>
      </c>
      <c r="D3146" s="1" t="s">
        <v>109</v>
      </c>
      <c r="E3146" s="1" t="s">
        <v>84</v>
      </c>
      <c r="F3146" s="1" t="s">
        <v>53</v>
      </c>
      <c r="G3146" s="1" t="s">
        <v>135</v>
      </c>
      <c r="H3146" s="1" t="s">
        <v>136</v>
      </c>
      <c r="I3146" s="1" t="s">
        <v>35</v>
      </c>
      <c r="J3146" s="1" t="s">
        <v>76</v>
      </c>
      <c r="K3146" s="1" t="s">
        <v>77</v>
      </c>
      <c r="L3146" s="1" t="s">
        <v>38</v>
      </c>
      <c r="M3146" s="1" t="s">
        <v>39</v>
      </c>
      <c r="O3146" s="1" t="s">
        <v>5251</v>
      </c>
      <c r="P3146" s="1" t="s">
        <v>103</v>
      </c>
      <c r="Q3146" s="1" t="s">
        <v>171</v>
      </c>
      <c r="S3146" s="1" t="s">
        <v>131</v>
      </c>
      <c r="T3146" s="1" t="s">
        <v>45</v>
      </c>
      <c r="U3146" s="1" t="s">
        <v>93</v>
      </c>
      <c r="V3146" s="1" t="s">
        <v>65</v>
      </c>
      <c r="W3146" s="1" t="s">
        <v>125</v>
      </c>
      <c r="X3146" s="1" t="s">
        <v>133</v>
      </c>
      <c r="Y3146" s="1" t="s">
        <v>168</v>
      </c>
      <c r="Z3146" s="1" t="s">
        <v>94</v>
      </c>
      <c r="AA3146" s="1" t="s">
        <v>50</v>
      </c>
      <c r="AB3146" s="1" t="s">
        <v>69</v>
      </c>
    </row>
    <row r="3147" spans="1:28" x14ac:dyDescent="0.2">
      <c r="A3147" s="1" t="s">
        <v>5944</v>
      </c>
      <c r="B3147" s="1" t="s">
        <v>4954</v>
      </c>
      <c r="C3147" s="1" t="s">
        <v>5945</v>
      </c>
      <c r="D3147" s="1" t="s">
        <v>50</v>
      </c>
      <c r="E3147" s="1" t="s">
        <v>72</v>
      </c>
      <c r="F3147" s="1" t="s">
        <v>53</v>
      </c>
      <c r="G3147" s="1" t="s">
        <v>54</v>
      </c>
      <c r="H3147" s="1" t="s">
        <v>55</v>
      </c>
      <c r="I3147" s="1" t="s">
        <v>85</v>
      </c>
      <c r="J3147" s="1" t="s">
        <v>56</v>
      </c>
      <c r="K3147" s="1" t="s">
        <v>87</v>
      </c>
      <c r="L3147" s="1" t="s">
        <v>118</v>
      </c>
      <c r="M3147" s="1" t="s">
        <v>39</v>
      </c>
      <c r="N3147" s="1" t="s">
        <v>190</v>
      </c>
      <c r="O3147" s="1" t="s">
        <v>829</v>
      </c>
      <c r="P3147" s="1" t="s">
        <v>42</v>
      </c>
      <c r="Q3147" s="1" t="s">
        <v>171</v>
      </c>
      <c r="S3147" s="1" t="s">
        <v>131</v>
      </c>
      <c r="T3147" s="1" t="s">
        <v>45</v>
      </c>
      <c r="U3147" s="1">
        <v>2</v>
      </c>
      <c r="W3147" s="1" t="s">
        <v>66</v>
      </c>
      <c r="X3147" s="1">
        <v>3</v>
      </c>
      <c r="Y3147" s="1" t="s">
        <v>69</v>
      </c>
      <c r="Z3147" s="1" t="s">
        <v>49</v>
      </c>
      <c r="AA3147" s="1" t="s">
        <v>50</v>
      </c>
      <c r="AB3147" s="1" t="s">
        <v>48</v>
      </c>
    </row>
    <row r="3148" spans="1:28" x14ac:dyDescent="0.2">
      <c r="A3148" s="1" t="s">
        <v>5946</v>
      </c>
      <c r="C3148" s="1" t="s">
        <v>5947</v>
      </c>
      <c r="D3148" s="1">
        <v>26</v>
      </c>
      <c r="E3148" s="1" t="s">
        <v>84</v>
      </c>
      <c r="F3148" s="1" t="s">
        <v>73</v>
      </c>
      <c r="G3148" s="1" t="s">
        <v>142</v>
      </c>
      <c r="H3148" s="1" t="s">
        <v>34</v>
      </c>
      <c r="I3148" s="1" t="s">
        <v>75</v>
      </c>
      <c r="J3148" s="1" t="s">
        <v>222</v>
      </c>
      <c r="K3148" s="1" t="s">
        <v>57</v>
      </c>
      <c r="L3148" s="1" t="s">
        <v>58</v>
      </c>
      <c r="M3148" s="1" t="s">
        <v>88</v>
      </c>
      <c r="N3148" s="1" t="s">
        <v>60</v>
      </c>
      <c r="O3148" s="1" t="s">
        <v>170</v>
      </c>
      <c r="P3148" s="1" t="s">
        <v>42</v>
      </c>
      <c r="Q3148" s="1" t="s">
        <v>163</v>
      </c>
      <c r="R3148" s="1" t="s">
        <v>265</v>
      </c>
      <c r="S3148" s="1" t="s">
        <v>131</v>
      </c>
      <c r="T3148" s="1" t="s">
        <v>123</v>
      </c>
      <c r="U3148" s="1">
        <v>0</v>
      </c>
      <c r="V3148" s="1" t="s">
        <v>65</v>
      </c>
      <c r="W3148" s="1" t="s">
        <v>125</v>
      </c>
      <c r="X3148" s="1">
        <v>1</v>
      </c>
      <c r="Y3148" s="1" t="s">
        <v>168</v>
      </c>
      <c r="Z3148" s="1" t="s">
        <v>49</v>
      </c>
      <c r="AA3148" s="1" t="s">
        <v>95</v>
      </c>
      <c r="AB3148" s="1" t="s">
        <v>48</v>
      </c>
    </row>
    <row r="3149" spans="1:28" x14ac:dyDescent="0.2">
      <c r="A3149" s="1" t="s">
        <v>5948</v>
      </c>
      <c r="B3149" s="1" t="s">
        <v>1648</v>
      </c>
      <c r="C3149" s="1" t="s">
        <v>1612</v>
      </c>
      <c r="D3149" s="1">
        <v>89</v>
      </c>
      <c r="E3149" s="1" t="s">
        <v>31</v>
      </c>
      <c r="F3149" s="1" t="s">
        <v>73</v>
      </c>
      <c r="G3149" s="1" t="s">
        <v>74</v>
      </c>
      <c r="H3149" s="1" t="s">
        <v>55</v>
      </c>
      <c r="I3149" s="1" t="s">
        <v>100</v>
      </c>
      <c r="J3149" s="1" t="s">
        <v>76</v>
      </c>
      <c r="K3149" s="1" t="s">
        <v>37</v>
      </c>
      <c r="L3149" s="1" t="s">
        <v>58</v>
      </c>
      <c r="M3149" s="1" t="s">
        <v>88</v>
      </c>
      <c r="N3149" s="1" t="s">
        <v>60</v>
      </c>
      <c r="O3149" s="1" t="s">
        <v>1004</v>
      </c>
      <c r="P3149" s="1" t="s">
        <v>121</v>
      </c>
      <c r="Q3149" s="1" t="s">
        <v>80</v>
      </c>
      <c r="S3149" s="1" t="s">
        <v>64</v>
      </c>
      <c r="T3149" s="1" t="s">
        <v>114</v>
      </c>
      <c r="U3149" s="1">
        <v>3</v>
      </c>
      <c r="V3149" s="1" t="s">
        <v>46</v>
      </c>
      <c r="W3149" s="1" t="s">
        <v>82</v>
      </c>
      <c r="X3149" s="1">
        <v>1</v>
      </c>
      <c r="Y3149" s="1" t="s">
        <v>69</v>
      </c>
      <c r="Z3149" s="1" t="s">
        <v>138</v>
      </c>
      <c r="AA3149" s="1">
        <v>10</v>
      </c>
      <c r="AB3149" s="1" t="s">
        <v>48</v>
      </c>
    </row>
    <row r="3150" spans="1:28" x14ac:dyDescent="0.2">
      <c r="A3150" s="1" t="s">
        <v>5949</v>
      </c>
      <c r="B3150" s="1" t="s">
        <v>875</v>
      </c>
      <c r="C3150" s="1" t="s">
        <v>2659</v>
      </c>
      <c r="D3150" s="1" t="s">
        <v>50</v>
      </c>
      <c r="E3150" s="1" t="s">
        <v>31</v>
      </c>
      <c r="F3150" s="1" t="s">
        <v>53</v>
      </c>
      <c r="G3150" s="1" t="s">
        <v>148</v>
      </c>
      <c r="H3150" s="1" t="s">
        <v>136</v>
      </c>
      <c r="I3150" s="1" t="s">
        <v>85</v>
      </c>
      <c r="J3150" s="1" t="s">
        <v>86</v>
      </c>
      <c r="K3150" s="1" t="s">
        <v>101</v>
      </c>
      <c r="L3150" s="1" t="s">
        <v>118</v>
      </c>
      <c r="M3150" s="1" t="s">
        <v>204</v>
      </c>
      <c r="N3150" s="1" t="s">
        <v>175</v>
      </c>
      <c r="O3150" s="1" t="s">
        <v>254</v>
      </c>
      <c r="P3150" s="1" t="s">
        <v>103</v>
      </c>
      <c r="Q3150" s="1" t="s">
        <v>62</v>
      </c>
      <c r="R3150" s="1" t="s">
        <v>112</v>
      </c>
      <c r="S3150" s="1" t="s">
        <v>64</v>
      </c>
      <c r="T3150" s="1" t="s">
        <v>81</v>
      </c>
      <c r="U3150" s="1">
        <v>3</v>
      </c>
      <c r="V3150" s="1" t="s">
        <v>178</v>
      </c>
      <c r="W3150" s="1" t="s">
        <v>125</v>
      </c>
      <c r="X3150" s="1" t="s">
        <v>133</v>
      </c>
      <c r="Y3150" s="1" t="s">
        <v>69</v>
      </c>
      <c r="Z3150" s="1" t="s">
        <v>68</v>
      </c>
      <c r="AA3150" s="1">
        <v>10</v>
      </c>
      <c r="AB3150" s="1" t="s">
        <v>48</v>
      </c>
    </row>
    <row r="3151" spans="1:28" x14ac:dyDescent="0.2">
      <c r="A3151" s="1" t="s">
        <v>5950</v>
      </c>
      <c r="D3151" s="1" t="s">
        <v>50</v>
      </c>
      <c r="E3151" s="1" t="s">
        <v>84</v>
      </c>
      <c r="F3151" s="1" t="s">
        <v>32</v>
      </c>
      <c r="G3151" s="1" t="s">
        <v>185</v>
      </c>
      <c r="H3151" s="1" t="s">
        <v>55</v>
      </c>
      <c r="I3151" s="1" t="s">
        <v>100</v>
      </c>
      <c r="J3151" s="1" t="s">
        <v>36</v>
      </c>
      <c r="K3151" s="1" t="s">
        <v>87</v>
      </c>
      <c r="L3151" s="1" t="s">
        <v>118</v>
      </c>
      <c r="M3151" s="1" t="s">
        <v>88</v>
      </c>
      <c r="N3151" s="1" t="s">
        <v>94</v>
      </c>
      <c r="O3151" s="1" t="s">
        <v>1055</v>
      </c>
      <c r="P3151" s="1" t="s">
        <v>42</v>
      </c>
      <c r="Q3151" s="1" t="s">
        <v>62</v>
      </c>
      <c r="R3151" s="1" t="s">
        <v>1298</v>
      </c>
      <c r="S3151" s="1" t="s">
        <v>122</v>
      </c>
      <c r="T3151" s="1" t="s">
        <v>123</v>
      </c>
      <c r="U3151" s="1">
        <v>2</v>
      </c>
      <c r="V3151" s="1" t="s">
        <v>46</v>
      </c>
      <c r="W3151" s="1" t="s">
        <v>47</v>
      </c>
      <c r="X3151" s="1">
        <v>4</v>
      </c>
      <c r="Y3151" s="1" t="s">
        <v>69</v>
      </c>
      <c r="Z3151" s="1" t="s">
        <v>175</v>
      </c>
      <c r="AA3151" s="1" t="s">
        <v>95</v>
      </c>
      <c r="AB3151" s="1" t="s">
        <v>48</v>
      </c>
    </row>
    <row r="3152" spans="1:28" x14ac:dyDescent="0.2">
      <c r="A3152" s="1" t="s">
        <v>5951</v>
      </c>
      <c r="C3152" s="1" t="s">
        <v>5952</v>
      </c>
      <c r="D3152" s="1" t="s">
        <v>50</v>
      </c>
      <c r="E3152" s="1" t="s">
        <v>31</v>
      </c>
      <c r="F3152" s="1" t="s">
        <v>53</v>
      </c>
      <c r="G3152" s="1" t="s">
        <v>135</v>
      </c>
      <c r="H3152" s="1" t="s">
        <v>136</v>
      </c>
      <c r="I3152" s="1" t="s">
        <v>100</v>
      </c>
      <c r="J3152" s="1" t="s">
        <v>86</v>
      </c>
      <c r="K3152" s="1" t="s">
        <v>57</v>
      </c>
      <c r="L3152" s="1" t="s">
        <v>118</v>
      </c>
      <c r="M3152" s="1" t="s">
        <v>119</v>
      </c>
      <c r="N3152" s="1" t="s">
        <v>190</v>
      </c>
      <c r="O3152" s="1" t="s">
        <v>738</v>
      </c>
      <c r="P3152" s="1" t="s">
        <v>42</v>
      </c>
      <c r="Q3152" s="1" t="s">
        <v>163</v>
      </c>
      <c r="S3152" s="1" t="s">
        <v>44</v>
      </c>
      <c r="T3152" s="1" t="s">
        <v>114</v>
      </c>
      <c r="U3152" s="1" t="s">
        <v>93</v>
      </c>
      <c r="W3152" s="1" t="s">
        <v>47</v>
      </c>
      <c r="X3152" s="1" t="s">
        <v>133</v>
      </c>
      <c r="Y3152" s="1" t="s">
        <v>67</v>
      </c>
      <c r="Z3152" s="1" t="s">
        <v>68</v>
      </c>
      <c r="AA3152" s="1" t="s">
        <v>50</v>
      </c>
      <c r="AB3152" s="1" t="s">
        <v>48</v>
      </c>
    </row>
    <row r="3153" spans="1:28" x14ac:dyDescent="0.2">
      <c r="A3153" s="1" t="s">
        <v>5953</v>
      </c>
      <c r="D3153" s="1">
        <v>52</v>
      </c>
      <c r="E3153" s="1" t="s">
        <v>99</v>
      </c>
      <c r="F3153" s="1" t="s">
        <v>153</v>
      </c>
      <c r="G3153" s="1" t="s">
        <v>218</v>
      </c>
      <c r="H3153" s="1" t="s">
        <v>55</v>
      </c>
      <c r="I3153" s="1" t="s">
        <v>75</v>
      </c>
      <c r="J3153" s="1" t="s">
        <v>222</v>
      </c>
      <c r="K3153" s="1" t="s">
        <v>37</v>
      </c>
      <c r="L3153" s="1" t="s">
        <v>38</v>
      </c>
      <c r="M3153" s="1" t="s">
        <v>39</v>
      </c>
      <c r="N3153" s="1" t="s">
        <v>60</v>
      </c>
      <c r="O3153" s="1" t="s">
        <v>1285</v>
      </c>
      <c r="P3153" s="1" t="s">
        <v>42</v>
      </c>
      <c r="Q3153" s="1" t="s">
        <v>43</v>
      </c>
      <c r="S3153" s="1" t="s">
        <v>92</v>
      </c>
      <c r="T3153" s="1" t="s">
        <v>45</v>
      </c>
      <c r="U3153" s="1">
        <v>0</v>
      </c>
      <c r="W3153" s="1" t="s">
        <v>125</v>
      </c>
      <c r="X3153" s="1">
        <v>5</v>
      </c>
      <c r="Y3153" s="1" t="s">
        <v>168</v>
      </c>
      <c r="AA3153" s="1">
        <v>20</v>
      </c>
      <c r="AB3153" s="1" t="s">
        <v>48</v>
      </c>
    </row>
    <row r="3154" spans="1:28" x14ac:dyDescent="0.2">
      <c r="A3154" s="1" t="s">
        <v>5954</v>
      </c>
      <c r="B3154" s="1" t="s">
        <v>2801</v>
      </c>
      <c r="C3154" s="1" t="s">
        <v>5955</v>
      </c>
      <c r="D3154" s="1" t="s">
        <v>50</v>
      </c>
      <c r="E3154" s="1" t="s">
        <v>72</v>
      </c>
      <c r="F3154" s="1" t="s">
        <v>73</v>
      </c>
      <c r="G3154" s="1" t="s">
        <v>142</v>
      </c>
      <c r="H3154" s="1" t="s">
        <v>56</v>
      </c>
      <c r="I3154" s="1" t="s">
        <v>100</v>
      </c>
      <c r="J3154" s="1" t="s">
        <v>36</v>
      </c>
      <c r="K3154" s="1" t="s">
        <v>87</v>
      </c>
      <c r="L3154" s="1" t="s">
        <v>118</v>
      </c>
      <c r="M3154" s="1" t="s">
        <v>204</v>
      </c>
      <c r="N3154" s="1" t="s">
        <v>175</v>
      </c>
      <c r="O3154" s="1" t="s">
        <v>2078</v>
      </c>
      <c r="P3154" s="1" t="s">
        <v>103</v>
      </c>
      <c r="Q3154" s="1" t="s">
        <v>163</v>
      </c>
      <c r="R3154" s="1" t="s">
        <v>448</v>
      </c>
      <c r="S3154" s="1" t="s">
        <v>92</v>
      </c>
      <c r="T3154" s="1" t="s">
        <v>114</v>
      </c>
      <c r="U3154" s="1">
        <v>2</v>
      </c>
      <c r="W3154" s="1" t="s">
        <v>66</v>
      </c>
      <c r="X3154" s="1">
        <v>4</v>
      </c>
      <c r="Y3154" s="1" t="s">
        <v>69</v>
      </c>
      <c r="Z3154" s="1" t="s">
        <v>68</v>
      </c>
      <c r="AA3154" s="1">
        <v>10</v>
      </c>
      <c r="AB3154" s="1" t="s">
        <v>69</v>
      </c>
    </row>
    <row r="3155" spans="1:28" x14ac:dyDescent="0.2">
      <c r="A3155" s="1" t="s">
        <v>5956</v>
      </c>
      <c r="C3155" s="1" t="s">
        <v>5957</v>
      </c>
      <c r="D3155" s="1" t="s">
        <v>109</v>
      </c>
      <c r="E3155" s="1" t="s">
        <v>72</v>
      </c>
      <c r="F3155" s="1" t="s">
        <v>53</v>
      </c>
      <c r="G3155" s="1" t="s">
        <v>135</v>
      </c>
      <c r="H3155" s="1" t="s">
        <v>136</v>
      </c>
      <c r="I3155" s="1" t="s">
        <v>75</v>
      </c>
      <c r="J3155" s="1" t="s">
        <v>222</v>
      </c>
      <c r="K3155" s="1" t="s">
        <v>101</v>
      </c>
      <c r="L3155" s="1" t="s">
        <v>78</v>
      </c>
      <c r="M3155" s="1" t="s">
        <v>204</v>
      </c>
      <c r="N3155" s="1" t="s">
        <v>175</v>
      </c>
      <c r="O3155" s="1" t="s">
        <v>1058</v>
      </c>
      <c r="P3155" s="1" t="s">
        <v>103</v>
      </c>
      <c r="Q3155" s="1" t="s">
        <v>62</v>
      </c>
      <c r="S3155" s="1" t="s">
        <v>122</v>
      </c>
      <c r="T3155" s="1" t="s">
        <v>81</v>
      </c>
      <c r="U3155" s="1">
        <v>0</v>
      </c>
      <c r="V3155" s="1" t="s">
        <v>65</v>
      </c>
      <c r="W3155" s="1" t="s">
        <v>66</v>
      </c>
      <c r="X3155" s="1">
        <v>5</v>
      </c>
      <c r="Y3155" s="1" t="s">
        <v>168</v>
      </c>
      <c r="Z3155" s="1" t="s">
        <v>68</v>
      </c>
      <c r="AA3155" s="1" t="s">
        <v>95</v>
      </c>
      <c r="AB3155" s="1" t="s">
        <v>69</v>
      </c>
    </row>
    <row r="3156" spans="1:28" x14ac:dyDescent="0.2">
      <c r="A3156" s="1" t="s">
        <v>5958</v>
      </c>
      <c r="B3156" s="1" t="s">
        <v>5959</v>
      </c>
      <c r="C3156" s="1" t="s">
        <v>1254</v>
      </c>
      <c r="D3156" s="1">
        <v>64</v>
      </c>
      <c r="E3156" s="1" t="s">
        <v>84</v>
      </c>
      <c r="F3156" s="1" t="s">
        <v>53</v>
      </c>
      <c r="G3156" s="1" t="s">
        <v>135</v>
      </c>
      <c r="H3156" s="1" t="s">
        <v>34</v>
      </c>
      <c r="I3156" s="1" t="s">
        <v>35</v>
      </c>
      <c r="J3156" s="1" t="s">
        <v>222</v>
      </c>
      <c r="K3156" s="1" t="s">
        <v>77</v>
      </c>
      <c r="L3156" s="1" t="s">
        <v>118</v>
      </c>
      <c r="M3156" s="1" t="s">
        <v>119</v>
      </c>
      <c r="N3156" s="1" t="s">
        <v>60</v>
      </c>
      <c r="O3156" s="1" t="s">
        <v>536</v>
      </c>
      <c r="P3156" s="1" t="s">
        <v>42</v>
      </c>
      <c r="Q3156" s="1" t="s">
        <v>163</v>
      </c>
      <c r="S3156" s="1" t="s">
        <v>44</v>
      </c>
      <c r="T3156" s="1" t="s">
        <v>123</v>
      </c>
      <c r="U3156" s="1">
        <v>3</v>
      </c>
      <c r="V3156" s="1" t="s">
        <v>65</v>
      </c>
      <c r="W3156" s="1" t="s">
        <v>125</v>
      </c>
      <c r="X3156" s="1" t="s">
        <v>133</v>
      </c>
      <c r="Y3156" s="1" t="s">
        <v>48</v>
      </c>
      <c r="AA3156" s="1">
        <v>50</v>
      </c>
      <c r="AB3156" s="1" t="s">
        <v>48</v>
      </c>
    </row>
    <row r="3157" spans="1:28" x14ac:dyDescent="0.2">
      <c r="A3157" s="1" t="s">
        <v>5960</v>
      </c>
      <c r="D3157" s="1" t="s">
        <v>109</v>
      </c>
      <c r="E3157" s="1" t="s">
        <v>116</v>
      </c>
      <c r="F3157" s="1" t="s">
        <v>32</v>
      </c>
      <c r="G3157" s="1" t="s">
        <v>117</v>
      </c>
      <c r="H3157" s="1" t="s">
        <v>136</v>
      </c>
      <c r="I3157" s="1" t="s">
        <v>35</v>
      </c>
      <c r="J3157" s="1" t="s">
        <v>86</v>
      </c>
      <c r="K3157" s="1" t="s">
        <v>37</v>
      </c>
      <c r="L3157" s="1" t="s">
        <v>78</v>
      </c>
      <c r="M3157" s="1" t="s">
        <v>59</v>
      </c>
      <c r="N3157" s="1" t="s">
        <v>60</v>
      </c>
      <c r="O3157" s="1" t="s">
        <v>296</v>
      </c>
      <c r="P3157" s="1" t="s">
        <v>121</v>
      </c>
      <c r="Q3157" s="1" t="s">
        <v>171</v>
      </c>
      <c r="R3157" s="1" t="s">
        <v>1142</v>
      </c>
      <c r="S3157" s="1" t="s">
        <v>64</v>
      </c>
      <c r="T3157" s="1" t="s">
        <v>114</v>
      </c>
      <c r="U3157" s="1">
        <v>1</v>
      </c>
      <c r="V3157" s="1" t="s">
        <v>46</v>
      </c>
      <c r="W3157" s="1" t="s">
        <v>125</v>
      </c>
      <c r="X3157" s="1" t="s">
        <v>133</v>
      </c>
      <c r="Y3157" s="1" t="s">
        <v>69</v>
      </c>
      <c r="Z3157" s="1" t="s">
        <v>89</v>
      </c>
      <c r="AA3157" s="1" t="s">
        <v>95</v>
      </c>
      <c r="AB3157" s="1" t="s">
        <v>48</v>
      </c>
    </row>
    <row r="3158" spans="1:28" x14ac:dyDescent="0.2">
      <c r="A3158" s="1" t="s">
        <v>5961</v>
      </c>
      <c r="B3158" s="1" t="s">
        <v>5962</v>
      </c>
      <c r="C3158" s="1" t="s">
        <v>5963</v>
      </c>
      <c r="D3158" s="1" t="s">
        <v>50</v>
      </c>
      <c r="E3158" s="1" t="s">
        <v>84</v>
      </c>
      <c r="F3158" s="1" t="s">
        <v>153</v>
      </c>
      <c r="G3158" s="1" t="s">
        <v>215</v>
      </c>
      <c r="H3158" s="1" t="s">
        <v>55</v>
      </c>
      <c r="I3158" s="1" t="s">
        <v>85</v>
      </c>
      <c r="J3158" s="1" t="s">
        <v>86</v>
      </c>
      <c r="K3158" s="1" t="s">
        <v>101</v>
      </c>
      <c r="L3158" s="1" t="s">
        <v>78</v>
      </c>
      <c r="M3158" s="1" t="s">
        <v>119</v>
      </c>
      <c r="N3158" s="1" t="s">
        <v>94</v>
      </c>
      <c r="O3158" s="1" t="s">
        <v>545</v>
      </c>
      <c r="P3158" s="1" t="s">
        <v>42</v>
      </c>
      <c r="Q3158" s="1" t="s">
        <v>80</v>
      </c>
      <c r="R3158" s="1" t="s">
        <v>2673</v>
      </c>
      <c r="S3158" s="1" t="s">
        <v>64</v>
      </c>
      <c r="T3158" s="1" t="s">
        <v>114</v>
      </c>
      <c r="U3158" s="1">
        <v>2</v>
      </c>
      <c r="W3158" s="1" t="s">
        <v>47</v>
      </c>
      <c r="X3158" s="1">
        <v>4</v>
      </c>
      <c r="Y3158" s="1" t="s">
        <v>69</v>
      </c>
      <c r="Z3158" s="1" t="s">
        <v>89</v>
      </c>
      <c r="AA3158" s="1">
        <v>50</v>
      </c>
      <c r="AB3158" s="1" t="s">
        <v>69</v>
      </c>
    </row>
    <row r="3159" spans="1:28" x14ac:dyDescent="0.2">
      <c r="A3159" s="1" t="s">
        <v>5964</v>
      </c>
      <c r="C3159" s="1" t="s">
        <v>5965</v>
      </c>
      <c r="D3159" s="1" t="s">
        <v>109</v>
      </c>
      <c r="E3159" s="1" t="s">
        <v>31</v>
      </c>
      <c r="F3159" s="1" t="s">
        <v>73</v>
      </c>
      <c r="G3159" s="1" t="s">
        <v>142</v>
      </c>
      <c r="H3159" s="1" t="s">
        <v>56</v>
      </c>
      <c r="I3159" s="1" t="s">
        <v>100</v>
      </c>
      <c r="J3159" s="1" t="s">
        <v>86</v>
      </c>
      <c r="K3159" s="1" t="s">
        <v>37</v>
      </c>
      <c r="L3159" s="1" t="s">
        <v>155</v>
      </c>
      <c r="M3159" s="1" t="s">
        <v>39</v>
      </c>
      <c r="N3159" s="1" t="s">
        <v>60</v>
      </c>
      <c r="O3159" s="1" t="s">
        <v>1462</v>
      </c>
      <c r="P3159" s="1" t="s">
        <v>103</v>
      </c>
      <c r="Q3159" s="1" t="s">
        <v>43</v>
      </c>
      <c r="S3159" s="1" t="s">
        <v>122</v>
      </c>
      <c r="T3159" s="1" t="s">
        <v>114</v>
      </c>
      <c r="U3159" s="1">
        <v>2</v>
      </c>
      <c r="V3159" s="1" t="s">
        <v>65</v>
      </c>
      <c r="W3159" s="1" t="s">
        <v>82</v>
      </c>
      <c r="X3159" s="1" t="s">
        <v>151</v>
      </c>
      <c r="Y3159" s="1" t="s">
        <v>67</v>
      </c>
      <c r="Z3159" s="1" t="s">
        <v>49</v>
      </c>
      <c r="AA3159" s="1">
        <v>10</v>
      </c>
      <c r="AB3159" s="1" t="s">
        <v>69</v>
      </c>
    </row>
    <row r="3160" spans="1:28" x14ac:dyDescent="0.2">
      <c r="A3160" s="1" t="s">
        <v>5966</v>
      </c>
      <c r="B3160" s="1" t="s">
        <v>522</v>
      </c>
      <c r="C3160" s="1" t="s">
        <v>5967</v>
      </c>
      <c r="D3160" s="1" t="s">
        <v>109</v>
      </c>
      <c r="E3160" s="1" t="s">
        <v>84</v>
      </c>
      <c r="F3160" s="1" t="s">
        <v>73</v>
      </c>
      <c r="G3160" s="1" t="s">
        <v>110</v>
      </c>
      <c r="H3160" s="1" t="s">
        <v>55</v>
      </c>
      <c r="I3160" s="1" t="s">
        <v>75</v>
      </c>
      <c r="J3160" s="1" t="s">
        <v>222</v>
      </c>
      <c r="K3160" s="1" t="s">
        <v>87</v>
      </c>
      <c r="L3160" s="1" t="s">
        <v>78</v>
      </c>
      <c r="M3160" s="1" t="s">
        <v>204</v>
      </c>
      <c r="N3160" s="1" t="s">
        <v>60</v>
      </c>
      <c r="O3160" s="1" t="s">
        <v>973</v>
      </c>
      <c r="P3160" s="1" t="s">
        <v>121</v>
      </c>
      <c r="Q3160" s="1" t="s">
        <v>43</v>
      </c>
      <c r="S3160" s="1" t="s">
        <v>92</v>
      </c>
      <c r="T3160" s="1" t="s">
        <v>81</v>
      </c>
      <c r="U3160" s="1" t="s">
        <v>93</v>
      </c>
      <c r="W3160" s="1" t="s">
        <v>66</v>
      </c>
      <c r="X3160" s="1">
        <v>1</v>
      </c>
      <c r="Y3160" s="1" t="s">
        <v>48</v>
      </c>
      <c r="Z3160" s="1" t="s">
        <v>49</v>
      </c>
      <c r="AA3160" s="1">
        <v>10</v>
      </c>
      <c r="AB3160" s="1" t="s">
        <v>69</v>
      </c>
    </row>
    <row r="3161" spans="1:28" x14ac:dyDescent="0.2">
      <c r="A3161" s="1" t="s">
        <v>5968</v>
      </c>
      <c r="C3161" s="1" t="s">
        <v>5969</v>
      </c>
      <c r="D3161" s="1" t="s">
        <v>50</v>
      </c>
      <c r="E3161" s="1" t="s">
        <v>116</v>
      </c>
      <c r="F3161" s="1" t="s">
        <v>73</v>
      </c>
      <c r="G3161" s="1" t="s">
        <v>110</v>
      </c>
      <c r="H3161" s="1" t="s">
        <v>34</v>
      </c>
      <c r="I3161" s="1" t="s">
        <v>100</v>
      </c>
      <c r="J3161" s="1" t="s">
        <v>86</v>
      </c>
      <c r="K3161" s="1" t="s">
        <v>37</v>
      </c>
      <c r="L3161" s="1" t="s">
        <v>155</v>
      </c>
      <c r="M3161" s="1" t="s">
        <v>88</v>
      </c>
      <c r="N3161" s="1" t="s">
        <v>60</v>
      </c>
      <c r="O3161" s="1" t="s">
        <v>2477</v>
      </c>
      <c r="P3161" s="1" t="s">
        <v>103</v>
      </c>
      <c r="Q3161" s="1" t="s">
        <v>171</v>
      </c>
      <c r="R3161" s="1" t="s">
        <v>979</v>
      </c>
      <c r="S3161" s="1" t="s">
        <v>248</v>
      </c>
      <c r="T3161" s="1" t="s">
        <v>123</v>
      </c>
      <c r="U3161" s="1" t="s">
        <v>93</v>
      </c>
      <c r="V3161" s="1" t="s">
        <v>124</v>
      </c>
      <c r="W3161" s="1" t="s">
        <v>47</v>
      </c>
      <c r="X3161" s="1" t="s">
        <v>133</v>
      </c>
      <c r="Y3161" s="1" t="s">
        <v>67</v>
      </c>
      <c r="Z3161" s="1" t="s">
        <v>94</v>
      </c>
      <c r="AA3161" s="1">
        <v>10</v>
      </c>
      <c r="AB3161" s="1" t="s">
        <v>69</v>
      </c>
    </row>
    <row r="3162" spans="1:28" x14ac:dyDescent="0.2">
      <c r="A3162" s="1" t="s">
        <v>5970</v>
      </c>
      <c r="D3162" s="1" t="s">
        <v>50</v>
      </c>
      <c r="E3162" s="1" t="s">
        <v>99</v>
      </c>
      <c r="F3162" s="1" t="s">
        <v>53</v>
      </c>
      <c r="G3162" s="1" t="s">
        <v>135</v>
      </c>
      <c r="H3162" s="1" t="s">
        <v>55</v>
      </c>
      <c r="I3162" s="1" t="s">
        <v>85</v>
      </c>
      <c r="J3162" s="1" t="s">
        <v>56</v>
      </c>
      <c r="K3162" s="1" t="s">
        <v>101</v>
      </c>
      <c r="L3162" s="1" t="s">
        <v>38</v>
      </c>
      <c r="M3162" s="1" t="s">
        <v>88</v>
      </c>
      <c r="N3162" s="1" t="s">
        <v>89</v>
      </c>
      <c r="O3162" s="1" t="s">
        <v>708</v>
      </c>
      <c r="P3162" s="1" t="s">
        <v>103</v>
      </c>
      <c r="Q3162" s="1" t="s">
        <v>171</v>
      </c>
      <c r="R3162" s="1" t="s">
        <v>872</v>
      </c>
      <c r="S3162" s="1" t="s">
        <v>92</v>
      </c>
      <c r="T3162" s="1" t="s">
        <v>45</v>
      </c>
      <c r="U3162" s="1">
        <v>3</v>
      </c>
      <c r="V3162" s="1" t="s">
        <v>132</v>
      </c>
      <c r="W3162" s="1" t="s">
        <v>47</v>
      </c>
      <c r="X3162" s="1">
        <v>5</v>
      </c>
      <c r="Z3162" s="1" t="s">
        <v>68</v>
      </c>
      <c r="AA3162" s="1">
        <v>10</v>
      </c>
      <c r="AB3162" s="1" t="s">
        <v>48</v>
      </c>
    </row>
    <row r="3163" spans="1:28" x14ac:dyDescent="0.2">
      <c r="A3163" s="1" t="s">
        <v>5971</v>
      </c>
      <c r="C3163" s="1" t="s">
        <v>3188</v>
      </c>
      <c r="D3163" s="1" t="s">
        <v>109</v>
      </c>
      <c r="E3163" s="1" t="s">
        <v>31</v>
      </c>
      <c r="F3163" s="1" t="s">
        <v>73</v>
      </c>
      <c r="G3163" s="1" t="s">
        <v>74</v>
      </c>
      <c r="H3163" s="1" t="s">
        <v>136</v>
      </c>
      <c r="I3163" s="1" t="s">
        <v>85</v>
      </c>
      <c r="J3163" s="1" t="s">
        <v>36</v>
      </c>
      <c r="K3163" s="1" t="s">
        <v>37</v>
      </c>
      <c r="L3163" s="1" t="s">
        <v>58</v>
      </c>
      <c r="M3163" s="1" t="s">
        <v>39</v>
      </c>
      <c r="N3163" s="1" t="s">
        <v>40</v>
      </c>
      <c r="O3163" s="1" t="s">
        <v>2513</v>
      </c>
      <c r="P3163" s="1" t="s">
        <v>42</v>
      </c>
      <c r="Q3163" s="1" t="s">
        <v>80</v>
      </c>
      <c r="S3163" s="1" t="s">
        <v>44</v>
      </c>
      <c r="T3163" s="1" t="s">
        <v>123</v>
      </c>
      <c r="U3163" s="1">
        <v>2</v>
      </c>
      <c r="V3163" s="1" t="s">
        <v>65</v>
      </c>
      <c r="W3163" s="1" t="s">
        <v>82</v>
      </c>
      <c r="X3163" s="1" t="s">
        <v>133</v>
      </c>
      <c r="Y3163" s="1" t="s">
        <v>69</v>
      </c>
      <c r="Z3163" s="1" t="s">
        <v>49</v>
      </c>
      <c r="AA3163" s="1">
        <v>10</v>
      </c>
      <c r="AB3163" s="1" t="s">
        <v>48</v>
      </c>
    </row>
    <row r="3164" spans="1:28" x14ac:dyDescent="0.2">
      <c r="A3164" s="1" t="s">
        <v>5972</v>
      </c>
      <c r="D3164" s="1" t="s">
        <v>50</v>
      </c>
      <c r="E3164" s="1" t="s">
        <v>99</v>
      </c>
      <c r="F3164" s="1" t="s">
        <v>73</v>
      </c>
      <c r="G3164" s="1" t="s">
        <v>74</v>
      </c>
      <c r="H3164" s="1" t="s">
        <v>34</v>
      </c>
      <c r="I3164" s="1" t="s">
        <v>35</v>
      </c>
      <c r="J3164" s="1" t="s">
        <v>86</v>
      </c>
      <c r="K3164" s="1" t="s">
        <v>101</v>
      </c>
      <c r="L3164" s="1" t="s">
        <v>118</v>
      </c>
      <c r="M3164" s="1" t="s">
        <v>204</v>
      </c>
      <c r="N3164" s="1" t="s">
        <v>89</v>
      </c>
      <c r="O3164" s="1" t="s">
        <v>1086</v>
      </c>
      <c r="P3164" s="1" t="s">
        <v>103</v>
      </c>
      <c r="Q3164" s="1" t="s">
        <v>62</v>
      </c>
      <c r="R3164" s="1" t="s">
        <v>957</v>
      </c>
      <c r="S3164" s="1" t="s">
        <v>64</v>
      </c>
      <c r="T3164" s="1" t="s">
        <v>81</v>
      </c>
      <c r="U3164" s="1" t="s">
        <v>93</v>
      </c>
      <c r="V3164" s="1" t="s">
        <v>46</v>
      </c>
      <c r="W3164" s="1" t="s">
        <v>66</v>
      </c>
      <c r="X3164" s="1" t="s">
        <v>133</v>
      </c>
      <c r="Y3164" s="1" t="s">
        <v>48</v>
      </c>
      <c r="Z3164" s="1" t="s">
        <v>68</v>
      </c>
      <c r="AA3164" s="1">
        <v>10</v>
      </c>
      <c r="AB3164" s="1" t="s">
        <v>48</v>
      </c>
    </row>
    <row r="3165" spans="1:28" x14ac:dyDescent="0.2">
      <c r="A3165" s="1" t="s">
        <v>5973</v>
      </c>
      <c r="C3165" s="1" t="s">
        <v>5974</v>
      </c>
      <c r="D3165" s="1" t="s">
        <v>50</v>
      </c>
      <c r="E3165" s="1" t="s">
        <v>84</v>
      </c>
      <c r="F3165" s="1" t="s">
        <v>153</v>
      </c>
      <c r="G3165" s="1" t="s">
        <v>218</v>
      </c>
      <c r="H3165" s="1" t="s">
        <v>136</v>
      </c>
      <c r="I3165" s="1" t="s">
        <v>35</v>
      </c>
      <c r="J3165" s="1" t="s">
        <v>86</v>
      </c>
      <c r="K3165" s="1" t="s">
        <v>101</v>
      </c>
      <c r="L3165" s="1" t="s">
        <v>118</v>
      </c>
      <c r="M3165" s="1" t="s">
        <v>88</v>
      </c>
      <c r="N3165" s="1" t="s">
        <v>175</v>
      </c>
      <c r="O3165" s="1" t="s">
        <v>137</v>
      </c>
      <c r="P3165" s="1" t="s">
        <v>226</v>
      </c>
      <c r="Q3165" s="1" t="s">
        <v>43</v>
      </c>
      <c r="R3165" s="1" t="s">
        <v>677</v>
      </c>
      <c r="S3165" s="1" t="s">
        <v>64</v>
      </c>
      <c r="T3165" s="1" t="s">
        <v>45</v>
      </c>
      <c r="U3165" s="1">
        <v>3</v>
      </c>
      <c r="V3165" s="1" t="s">
        <v>65</v>
      </c>
      <c r="W3165" s="1" t="s">
        <v>82</v>
      </c>
      <c r="X3165" s="1" t="s">
        <v>133</v>
      </c>
      <c r="Y3165" s="1" t="s">
        <v>48</v>
      </c>
      <c r="Z3165" s="1" t="s">
        <v>68</v>
      </c>
      <c r="AA3165" s="1">
        <v>10</v>
      </c>
      <c r="AB3165" s="1" t="s">
        <v>48</v>
      </c>
    </row>
    <row r="3166" spans="1:28" x14ac:dyDescent="0.2">
      <c r="A3166" s="1" t="s">
        <v>5975</v>
      </c>
      <c r="C3166" s="1" t="s">
        <v>5976</v>
      </c>
      <c r="D3166" s="1" t="s">
        <v>109</v>
      </c>
      <c r="E3166" s="1" t="s">
        <v>116</v>
      </c>
      <c r="F3166" s="1" t="s">
        <v>32</v>
      </c>
      <c r="G3166" s="1" t="s">
        <v>185</v>
      </c>
      <c r="H3166" s="1" t="s">
        <v>55</v>
      </c>
      <c r="I3166" s="1" t="s">
        <v>85</v>
      </c>
      <c r="J3166" s="1" t="s">
        <v>222</v>
      </c>
      <c r="K3166" s="1" t="s">
        <v>87</v>
      </c>
      <c r="L3166" s="1" t="s">
        <v>118</v>
      </c>
      <c r="M3166" s="1" t="s">
        <v>88</v>
      </c>
      <c r="N3166" s="1" t="s">
        <v>40</v>
      </c>
      <c r="O3166" s="1" t="s">
        <v>1654</v>
      </c>
      <c r="P3166" s="1" t="s">
        <v>103</v>
      </c>
      <c r="Q3166" s="1" t="s">
        <v>43</v>
      </c>
      <c r="R3166" s="1" t="s">
        <v>2836</v>
      </c>
      <c r="S3166" s="1" t="s">
        <v>92</v>
      </c>
      <c r="T3166" s="1" t="s">
        <v>114</v>
      </c>
      <c r="U3166" s="1">
        <v>1</v>
      </c>
      <c r="V3166" s="1" t="s">
        <v>196</v>
      </c>
      <c r="W3166" s="1" t="s">
        <v>47</v>
      </c>
      <c r="X3166" s="1">
        <v>1</v>
      </c>
      <c r="AA3166" s="1" t="s">
        <v>50</v>
      </c>
      <c r="AB3166" s="1" t="s">
        <v>48</v>
      </c>
    </row>
    <row r="3167" spans="1:28" x14ac:dyDescent="0.2">
      <c r="A3167" s="1" t="s">
        <v>5977</v>
      </c>
      <c r="D3167" s="1" t="s">
        <v>50</v>
      </c>
      <c r="E3167" s="1" t="s">
        <v>31</v>
      </c>
      <c r="F3167" s="1" t="s">
        <v>32</v>
      </c>
      <c r="G3167" s="1" t="s">
        <v>185</v>
      </c>
      <c r="H3167" s="1" t="s">
        <v>56</v>
      </c>
      <c r="I3167" s="1" t="s">
        <v>75</v>
      </c>
      <c r="J3167" s="1" t="s">
        <v>86</v>
      </c>
      <c r="K3167" s="1" t="s">
        <v>57</v>
      </c>
      <c r="L3167" s="1" t="s">
        <v>38</v>
      </c>
      <c r="M3167" s="1" t="s">
        <v>88</v>
      </c>
      <c r="N3167" s="1" t="s">
        <v>60</v>
      </c>
      <c r="O3167" s="1" t="s">
        <v>500</v>
      </c>
      <c r="P3167" s="1" t="s">
        <v>42</v>
      </c>
      <c r="Q3167" s="1" t="s">
        <v>171</v>
      </c>
      <c r="S3167" s="1" t="s">
        <v>92</v>
      </c>
      <c r="T3167" s="1" t="s">
        <v>114</v>
      </c>
      <c r="U3167" s="1">
        <v>2</v>
      </c>
      <c r="W3167" s="1" t="s">
        <v>125</v>
      </c>
      <c r="X3167" s="1" t="s">
        <v>133</v>
      </c>
      <c r="Y3167" s="1" t="s">
        <v>69</v>
      </c>
      <c r="Z3167" s="1" t="s">
        <v>175</v>
      </c>
      <c r="AA3167" s="1">
        <v>50</v>
      </c>
      <c r="AB3167" s="1" t="s">
        <v>48</v>
      </c>
    </row>
    <row r="3168" spans="1:28" x14ac:dyDescent="0.2">
      <c r="A3168" s="1" t="s">
        <v>5978</v>
      </c>
      <c r="C3168" s="1" t="s">
        <v>5979</v>
      </c>
      <c r="D3168" s="1" t="s">
        <v>50</v>
      </c>
      <c r="E3168" s="1" t="s">
        <v>116</v>
      </c>
      <c r="F3168" s="1" t="s">
        <v>53</v>
      </c>
      <c r="G3168" s="1" t="s">
        <v>54</v>
      </c>
      <c r="H3168" s="1" t="s">
        <v>136</v>
      </c>
      <c r="I3168" s="1" t="s">
        <v>35</v>
      </c>
      <c r="J3168" s="1" t="s">
        <v>86</v>
      </c>
      <c r="K3168" s="1" t="s">
        <v>57</v>
      </c>
      <c r="L3168" s="1" t="s">
        <v>58</v>
      </c>
      <c r="M3168" s="1" t="s">
        <v>181</v>
      </c>
      <c r="N3168" s="1" t="s">
        <v>94</v>
      </c>
      <c r="O3168" s="1" t="s">
        <v>1181</v>
      </c>
      <c r="P3168" s="1" t="s">
        <v>121</v>
      </c>
      <c r="Q3168" s="1" t="s">
        <v>80</v>
      </c>
      <c r="R3168" s="1" t="s">
        <v>91</v>
      </c>
      <c r="S3168" s="1" t="s">
        <v>131</v>
      </c>
      <c r="T3168" s="1" t="s">
        <v>114</v>
      </c>
      <c r="U3168" s="1">
        <v>2</v>
      </c>
      <c r="V3168" s="1" t="s">
        <v>46</v>
      </c>
      <c r="W3168" s="1" t="s">
        <v>82</v>
      </c>
      <c r="X3168" s="1">
        <v>5</v>
      </c>
      <c r="Y3168" s="1" t="s">
        <v>69</v>
      </c>
      <c r="Z3168" s="1" t="s">
        <v>68</v>
      </c>
      <c r="AA3168" s="1" t="s">
        <v>50</v>
      </c>
      <c r="AB3168" s="1" t="s">
        <v>48</v>
      </c>
    </row>
    <row r="3169" spans="1:28" x14ac:dyDescent="0.2">
      <c r="A3169" s="1" t="s">
        <v>5980</v>
      </c>
      <c r="B3169" s="1" t="s">
        <v>1132</v>
      </c>
      <c r="C3169" s="1" t="s">
        <v>5981</v>
      </c>
      <c r="D3169" s="1" t="s">
        <v>50</v>
      </c>
      <c r="E3169" s="1" t="s">
        <v>72</v>
      </c>
      <c r="F3169" s="1" t="s">
        <v>153</v>
      </c>
      <c r="G3169" s="1" t="s">
        <v>154</v>
      </c>
      <c r="H3169" s="1" t="s">
        <v>34</v>
      </c>
      <c r="I3169" s="1" t="s">
        <v>75</v>
      </c>
      <c r="J3169" s="1" t="s">
        <v>86</v>
      </c>
      <c r="K3169" s="1" t="s">
        <v>37</v>
      </c>
      <c r="L3169" s="1" t="s">
        <v>155</v>
      </c>
      <c r="M3169" s="1" t="s">
        <v>181</v>
      </c>
      <c r="N3169" s="1" t="s">
        <v>190</v>
      </c>
      <c r="O3169" s="1" t="s">
        <v>1065</v>
      </c>
      <c r="P3169" s="1" t="s">
        <v>103</v>
      </c>
      <c r="Q3169" s="1" t="s">
        <v>163</v>
      </c>
      <c r="S3169" s="1" t="s">
        <v>122</v>
      </c>
      <c r="T3169" s="1" t="s">
        <v>81</v>
      </c>
      <c r="U3169" s="1">
        <v>2</v>
      </c>
      <c r="V3169" s="1" t="s">
        <v>124</v>
      </c>
      <c r="W3169" s="1" t="s">
        <v>66</v>
      </c>
      <c r="X3169" s="1">
        <v>2</v>
      </c>
      <c r="Y3169" s="1" t="s">
        <v>69</v>
      </c>
      <c r="Z3169" s="1" t="s">
        <v>68</v>
      </c>
      <c r="AA3169" s="1">
        <v>10</v>
      </c>
      <c r="AB3169" s="1" t="s">
        <v>69</v>
      </c>
    </row>
    <row r="3170" spans="1:28" x14ac:dyDescent="0.2">
      <c r="A3170" s="1" t="s">
        <v>5982</v>
      </c>
      <c r="B3170" s="1" t="s">
        <v>3348</v>
      </c>
      <c r="C3170" s="1" t="s">
        <v>5983</v>
      </c>
      <c r="D3170" s="1">
        <v>75</v>
      </c>
      <c r="E3170" s="1" t="s">
        <v>99</v>
      </c>
      <c r="F3170" s="1" t="s">
        <v>73</v>
      </c>
      <c r="G3170" s="1" t="s">
        <v>142</v>
      </c>
      <c r="H3170" s="1" t="s">
        <v>55</v>
      </c>
      <c r="I3170" s="1" t="s">
        <v>100</v>
      </c>
      <c r="J3170" s="1" t="s">
        <v>56</v>
      </c>
      <c r="K3170" s="1" t="s">
        <v>87</v>
      </c>
      <c r="L3170" s="1" t="s">
        <v>118</v>
      </c>
      <c r="M3170" s="1" t="s">
        <v>88</v>
      </c>
      <c r="N3170" s="1" t="s">
        <v>94</v>
      </c>
      <c r="O3170" s="1" t="s">
        <v>2486</v>
      </c>
      <c r="P3170" s="1" t="s">
        <v>103</v>
      </c>
      <c r="Q3170" s="1" t="s">
        <v>171</v>
      </c>
      <c r="R3170" s="1" t="s">
        <v>1912</v>
      </c>
      <c r="S3170" s="1" t="s">
        <v>131</v>
      </c>
      <c r="T3170" s="1" t="s">
        <v>114</v>
      </c>
      <c r="U3170" s="1">
        <v>3</v>
      </c>
      <c r="V3170" s="1" t="s">
        <v>65</v>
      </c>
      <c r="W3170" s="1" t="s">
        <v>66</v>
      </c>
      <c r="X3170" s="1">
        <v>1</v>
      </c>
      <c r="AA3170" s="1">
        <v>20</v>
      </c>
      <c r="AB3170" s="1" t="s">
        <v>69</v>
      </c>
    </row>
    <row r="3171" spans="1:28" x14ac:dyDescent="0.2">
      <c r="A3171" s="1" t="s">
        <v>5984</v>
      </c>
      <c r="C3171" s="1" t="s">
        <v>5985</v>
      </c>
      <c r="D3171" s="1">
        <v>33</v>
      </c>
      <c r="E3171" s="1" t="s">
        <v>99</v>
      </c>
      <c r="F3171" s="1" t="s">
        <v>32</v>
      </c>
      <c r="G3171" s="1" t="s">
        <v>117</v>
      </c>
      <c r="H3171" s="1" t="s">
        <v>136</v>
      </c>
      <c r="I3171" s="1" t="s">
        <v>75</v>
      </c>
      <c r="J3171" s="1" t="s">
        <v>56</v>
      </c>
      <c r="K3171" s="1" t="s">
        <v>101</v>
      </c>
      <c r="L3171" s="1" t="s">
        <v>58</v>
      </c>
      <c r="M3171" s="1" t="s">
        <v>39</v>
      </c>
      <c r="N3171" s="1" t="s">
        <v>89</v>
      </c>
      <c r="O3171" s="1" t="s">
        <v>462</v>
      </c>
      <c r="P3171" s="1" t="s">
        <v>226</v>
      </c>
      <c r="Q3171" s="1" t="s">
        <v>62</v>
      </c>
      <c r="S3171" s="1" t="s">
        <v>113</v>
      </c>
      <c r="T3171" s="1" t="s">
        <v>114</v>
      </c>
      <c r="U3171" s="1">
        <v>1</v>
      </c>
      <c r="V3171" s="1" t="s">
        <v>124</v>
      </c>
      <c r="W3171" s="1" t="s">
        <v>66</v>
      </c>
      <c r="X3171" s="1">
        <v>2</v>
      </c>
      <c r="Y3171" s="1" t="s">
        <v>48</v>
      </c>
      <c r="Z3171" s="1" t="s">
        <v>68</v>
      </c>
      <c r="AA3171" s="1" t="s">
        <v>50</v>
      </c>
      <c r="AB3171" s="1" t="s">
        <v>69</v>
      </c>
    </row>
    <row r="3172" spans="1:28" x14ac:dyDescent="0.2">
      <c r="A3172" s="1" t="s">
        <v>5986</v>
      </c>
      <c r="D3172" s="1" t="s">
        <v>109</v>
      </c>
      <c r="E3172" s="1" t="s">
        <v>99</v>
      </c>
      <c r="F3172" s="1" t="s">
        <v>73</v>
      </c>
      <c r="G3172" s="1" t="s">
        <v>110</v>
      </c>
      <c r="H3172" s="1" t="s">
        <v>136</v>
      </c>
      <c r="I3172" s="1" t="s">
        <v>75</v>
      </c>
      <c r="J3172" s="1" t="s">
        <v>222</v>
      </c>
      <c r="K3172" s="1" t="s">
        <v>57</v>
      </c>
      <c r="L3172" s="1" t="s">
        <v>58</v>
      </c>
      <c r="M3172" s="1" t="s">
        <v>59</v>
      </c>
      <c r="O3172" s="1" t="s">
        <v>834</v>
      </c>
      <c r="P3172" s="1" t="s">
        <v>103</v>
      </c>
      <c r="Q3172" s="1" t="s">
        <v>62</v>
      </c>
      <c r="S3172" s="1" t="s">
        <v>131</v>
      </c>
      <c r="T3172" s="1" t="s">
        <v>81</v>
      </c>
      <c r="U3172" s="1">
        <v>0</v>
      </c>
      <c r="V3172" s="1" t="s">
        <v>160</v>
      </c>
      <c r="W3172" s="1" t="s">
        <v>66</v>
      </c>
      <c r="X3172" s="1">
        <v>4</v>
      </c>
      <c r="Y3172" s="1" t="s">
        <v>48</v>
      </c>
      <c r="Z3172" s="1" t="s">
        <v>68</v>
      </c>
      <c r="AA3172" s="1">
        <v>20</v>
      </c>
      <c r="AB3172" s="1" t="s">
        <v>48</v>
      </c>
    </row>
    <row r="3173" spans="1:28" x14ac:dyDescent="0.2">
      <c r="A3173" s="1" t="s">
        <v>5987</v>
      </c>
      <c r="B3173" s="1" t="s">
        <v>419</v>
      </c>
      <c r="D3173" s="1">
        <v>72</v>
      </c>
      <c r="E3173" s="1" t="s">
        <v>116</v>
      </c>
      <c r="F3173" s="1" t="s">
        <v>32</v>
      </c>
      <c r="G3173" s="1" t="s">
        <v>259</v>
      </c>
      <c r="H3173" s="1" t="s">
        <v>34</v>
      </c>
      <c r="I3173" s="1" t="s">
        <v>85</v>
      </c>
      <c r="J3173" s="1" t="s">
        <v>76</v>
      </c>
      <c r="K3173" s="1" t="s">
        <v>37</v>
      </c>
      <c r="L3173" s="1" t="s">
        <v>78</v>
      </c>
      <c r="M3173" s="1" t="s">
        <v>181</v>
      </c>
      <c r="O3173" s="1" t="s">
        <v>1769</v>
      </c>
      <c r="P3173" s="1" t="s">
        <v>103</v>
      </c>
      <c r="Q3173" s="1" t="s">
        <v>163</v>
      </c>
      <c r="R3173" s="1" t="s">
        <v>451</v>
      </c>
      <c r="S3173" s="1" t="s">
        <v>113</v>
      </c>
      <c r="T3173" s="1" t="s">
        <v>123</v>
      </c>
      <c r="U3173" s="1" t="s">
        <v>93</v>
      </c>
      <c r="W3173" s="1" t="s">
        <v>82</v>
      </c>
      <c r="X3173" s="1">
        <v>2</v>
      </c>
      <c r="Y3173" s="1" t="s">
        <v>67</v>
      </c>
      <c r="Z3173" s="1" t="s">
        <v>68</v>
      </c>
      <c r="AA3173" s="1">
        <v>50</v>
      </c>
      <c r="AB3173" s="1" t="s">
        <v>69</v>
      </c>
    </row>
    <row r="3174" spans="1:28" x14ac:dyDescent="0.2">
      <c r="A3174" s="1" t="s">
        <v>5988</v>
      </c>
      <c r="D3174" s="1" t="s">
        <v>50</v>
      </c>
      <c r="E3174" s="1" t="s">
        <v>116</v>
      </c>
      <c r="F3174" s="1" t="s">
        <v>153</v>
      </c>
      <c r="G3174" s="1" t="s">
        <v>215</v>
      </c>
      <c r="H3174" s="1" t="s">
        <v>56</v>
      </c>
      <c r="I3174" s="1" t="s">
        <v>100</v>
      </c>
      <c r="J3174" s="1" t="s">
        <v>86</v>
      </c>
      <c r="K3174" s="1" t="s">
        <v>101</v>
      </c>
      <c r="L3174" s="1" t="s">
        <v>38</v>
      </c>
      <c r="M3174" s="1" t="s">
        <v>88</v>
      </c>
      <c r="O3174" s="1" t="s">
        <v>458</v>
      </c>
      <c r="P3174" s="1" t="s">
        <v>226</v>
      </c>
      <c r="Q3174" s="1" t="s">
        <v>43</v>
      </c>
      <c r="S3174" s="1" t="s">
        <v>131</v>
      </c>
      <c r="T3174" s="1" t="s">
        <v>114</v>
      </c>
      <c r="U3174" s="1">
        <v>0</v>
      </c>
      <c r="V3174" s="1" t="s">
        <v>65</v>
      </c>
      <c r="W3174" s="1" t="s">
        <v>82</v>
      </c>
      <c r="X3174" s="1" t="s">
        <v>133</v>
      </c>
      <c r="Y3174" s="1" t="s">
        <v>48</v>
      </c>
      <c r="Z3174" s="1" t="s">
        <v>49</v>
      </c>
      <c r="AA3174" s="1">
        <v>20</v>
      </c>
      <c r="AB3174" s="1" t="s">
        <v>69</v>
      </c>
    </row>
    <row r="3175" spans="1:28" x14ac:dyDescent="0.2">
      <c r="A3175" s="1" t="s">
        <v>5989</v>
      </c>
      <c r="B3175" s="1" t="s">
        <v>822</v>
      </c>
      <c r="D3175" s="1" t="s">
        <v>50</v>
      </c>
      <c r="E3175" s="1" t="s">
        <v>31</v>
      </c>
      <c r="F3175" s="1" t="s">
        <v>73</v>
      </c>
      <c r="G3175" s="1" t="s">
        <v>110</v>
      </c>
      <c r="H3175" s="1" t="s">
        <v>56</v>
      </c>
      <c r="I3175" s="1" t="s">
        <v>85</v>
      </c>
      <c r="J3175" s="1" t="s">
        <v>86</v>
      </c>
      <c r="K3175" s="1" t="s">
        <v>77</v>
      </c>
      <c r="L3175" s="1" t="s">
        <v>155</v>
      </c>
      <c r="M3175" s="1" t="s">
        <v>181</v>
      </c>
      <c r="N3175" s="1" t="s">
        <v>138</v>
      </c>
      <c r="O3175" s="1" t="s">
        <v>604</v>
      </c>
      <c r="P3175" s="1" t="s">
        <v>103</v>
      </c>
      <c r="Q3175" s="1" t="s">
        <v>80</v>
      </c>
      <c r="R3175" s="1" t="s">
        <v>1012</v>
      </c>
      <c r="S3175" s="1" t="s">
        <v>44</v>
      </c>
      <c r="T3175" s="1" t="s">
        <v>123</v>
      </c>
      <c r="U3175" s="1" t="s">
        <v>93</v>
      </c>
      <c r="V3175" s="1" t="s">
        <v>65</v>
      </c>
      <c r="W3175" s="1" t="s">
        <v>82</v>
      </c>
      <c r="X3175" s="1" t="s">
        <v>133</v>
      </c>
      <c r="Y3175" s="1" t="s">
        <v>48</v>
      </c>
      <c r="Z3175" s="1" t="s">
        <v>68</v>
      </c>
      <c r="AA3175" s="1" t="s">
        <v>95</v>
      </c>
      <c r="AB3175" s="1" t="s">
        <v>48</v>
      </c>
    </row>
    <row r="3176" spans="1:28" x14ac:dyDescent="0.2">
      <c r="A3176" s="1" t="s">
        <v>5990</v>
      </c>
      <c r="D3176" s="1" t="s">
        <v>50</v>
      </c>
      <c r="E3176" s="1" t="s">
        <v>99</v>
      </c>
      <c r="F3176" s="1" t="s">
        <v>73</v>
      </c>
      <c r="G3176" s="1" t="s">
        <v>74</v>
      </c>
      <c r="H3176" s="1" t="s">
        <v>136</v>
      </c>
      <c r="I3176" s="1" t="s">
        <v>85</v>
      </c>
      <c r="J3176" s="1" t="s">
        <v>36</v>
      </c>
      <c r="K3176" s="1" t="s">
        <v>87</v>
      </c>
      <c r="L3176" s="1" t="s">
        <v>118</v>
      </c>
      <c r="M3176" s="1" t="s">
        <v>39</v>
      </c>
      <c r="N3176" s="1" t="s">
        <v>60</v>
      </c>
      <c r="O3176" s="1" t="s">
        <v>1745</v>
      </c>
      <c r="P3176" s="1" t="s">
        <v>121</v>
      </c>
      <c r="Q3176" s="1" t="s">
        <v>171</v>
      </c>
      <c r="R3176" s="1" t="s">
        <v>2037</v>
      </c>
      <c r="S3176" s="1" t="s">
        <v>64</v>
      </c>
      <c r="T3176" s="1" t="s">
        <v>81</v>
      </c>
      <c r="U3176" s="1">
        <v>1</v>
      </c>
      <c r="V3176" s="1" t="s">
        <v>196</v>
      </c>
      <c r="W3176" s="1" t="s">
        <v>82</v>
      </c>
      <c r="X3176" s="1">
        <v>2</v>
      </c>
      <c r="Z3176" s="1" t="s">
        <v>68</v>
      </c>
      <c r="AA3176" s="1" t="s">
        <v>50</v>
      </c>
      <c r="AB3176" s="1" t="s">
        <v>69</v>
      </c>
    </row>
    <row r="3177" spans="1:28" x14ac:dyDescent="0.2">
      <c r="A3177" s="1" t="s">
        <v>5991</v>
      </c>
      <c r="B3177" s="1" t="s">
        <v>5603</v>
      </c>
      <c r="C3177" s="1" t="s">
        <v>5992</v>
      </c>
      <c r="D3177" s="1" t="s">
        <v>109</v>
      </c>
      <c r="E3177" s="1" t="s">
        <v>84</v>
      </c>
      <c r="F3177" s="1" t="s">
        <v>73</v>
      </c>
      <c r="G3177" s="1" t="s">
        <v>142</v>
      </c>
      <c r="H3177" s="1" t="s">
        <v>56</v>
      </c>
      <c r="I3177" s="1" t="s">
        <v>85</v>
      </c>
      <c r="J3177" s="1" t="s">
        <v>222</v>
      </c>
      <c r="K3177" s="1" t="s">
        <v>87</v>
      </c>
      <c r="L3177" s="1" t="s">
        <v>78</v>
      </c>
      <c r="M3177" s="1" t="s">
        <v>88</v>
      </c>
      <c r="N3177" s="1" t="s">
        <v>40</v>
      </c>
      <c r="O3177" s="1" t="s">
        <v>2218</v>
      </c>
      <c r="P3177" s="1" t="s">
        <v>42</v>
      </c>
      <c r="Q3177" s="1" t="s">
        <v>62</v>
      </c>
      <c r="S3177" s="1" t="s">
        <v>64</v>
      </c>
      <c r="T3177" s="1" t="s">
        <v>114</v>
      </c>
      <c r="U3177" s="1" t="s">
        <v>93</v>
      </c>
      <c r="V3177" s="1" t="s">
        <v>160</v>
      </c>
      <c r="W3177" s="1" t="s">
        <v>47</v>
      </c>
      <c r="X3177" s="1">
        <v>1</v>
      </c>
      <c r="Y3177" s="1" t="s">
        <v>168</v>
      </c>
      <c r="Z3177" s="1" t="s">
        <v>68</v>
      </c>
      <c r="AA3177" s="1">
        <v>20</v>
      </c>
      <c r="AB3177" s="1" t="s">
        <v>69</v>
      </c>
    </row>
    <row r="3178" spans="1:28" x14ac:dyDescent="0.2">
      <c r="A3178" s="1" t="s">
        <v>5993</v>
      </c>
      <c r="B3178" s="1" t="s">
        <v>3795</v>
      </c>
      <c r="C3178" s="1" t="s">
        <v>5994</v>
      </c>
      <c r="D3178" s="1" t="s">
        <v>109</v>
      </c>
      <c r="E3178" s="1" t="s">
        <v>72</v>
      </c>
      <c r="F3178" s="1" t="s">
        <v>73</v>
      </c>
      <c r="G3178" s="1" t="s">
        <v>142</v>
      </c>
      <c r="H3178" s="1" t="s">
        <v>55</v>
      </c>
      <c r="I3178" s="1" t="s">
        <v>100</v>
      </c>
      <c r="J3178" s="1" t="s">
        <v>86</v>
      </c>
      <c r="K3178" s="1" t="s">
        <v>101</v>
      </c>
      <c r="L3178" s="1" t="s">
        <v>78</v>
      </c>
      <c r="M3178" s="1" t="s">
        <v>59</v>
      </c>
      <c r="N3178" s="1" t="s">
        <v>40</v>
      </c>
      <c r="O3178" s="1" t="s">
        <v>1160</v>
      </c>
      <c r="P3178" s="1" t="s">
        <v>103</v>
      </c>
      <c r="Q3178" s="1" t="s">
        <v>43</v>
      </c>
      <c r="R3178" s="1" t="s">
        <v>685</v>
      </c>
      <c r="S3178" s="1" t="s">
        <v>248</v>
      </c>
      <c r="T3178" s="1" t="s">
        <v>45</v>
      </c>
      <c r="U3178" s="1">
        <v>2</v>
      </c>
      <c r="V3178" s="1" t="s">
        <v>46</v>
      </c>
      <c r="W3178" s="1" t="s">
        <v>66</v>
      </c>
      <c r="X3178" s="1">
        <v>1</v>
      </c>
      <c r="Z3178" s="1" t="s">
        <v>138</v>
      </c>
      <c r="AA3178" s="1">
        <v>10</v>
      </c>
      <c r="AB3178" s="1" t="s">
        <v>48</v>
      </c>
    </row>
    <row r="3179" spans="1:28" x14ac:dyDescent="0.2">
      <c r="A3179" s="1" t="s">
        <v>5995</v>
      </c>
      <c r="D3179" s="1" t="s">
        <v>50</v>
      </c>
      <c r="E3179" s="1" t="s">
        <v>116</v>
      </c>
      <c r="F3179" s="1" t="s">
        <v>153</v>
      </c>
      <c r="G3179" s="1" t="s">
        <v>154</v>
      </c>
      <c r="H3179" s="1" t="s">
        <v>56</v>
      </c>
      <c r="I3179" s="1" t="s">
        <v>35</v>
      </c>
      <c r="J3179" s="1" t="s">
        <v>56</v>
      </c>
      <c r="K3179" s="1" t="s">
        <v>57</v>
      </c>
      <c r="L3179" s="1" t="s">
        <v>118</v>
      </c>
      <c r="M3179" s="1" t="s">
        <v>88</v>
      </c>
      <c r="N3179" s="1" t="s">
        <v>190</v>
      </c>
      <c r="O3179" s="1" t="s">
        <v>2537</v>
      </c>
      <c r="P3179" s="1" t="s">
        <v>226</v>
      </c>
      <c r="Q3179" s="1" t="s">
        <v>171</v>
      </c>
      <c r="R3179" s="1" t="s">
        <v>280</v>
      </c>
      <c r="S3179" s="1" t="s">
        <v>122</v>
      </c>
      <c r="T3179" s="1" t="s">
        <v>123</v>
      </c>
      <c r="U3179" s="1">
        <v>0</v>
      </c>
      <c r="V3179" s="1" t="s">
        <v>105</v>
      </c>
      <c r="W3179" s="1" t="s">
        <v>66</v>
      </c>
      <c r="X3179" s="1">
        <v>3</v>
      </c>
      <c r="Y3179" s="1" t="s">
        <v>168</v>
      </c>
      <c r="Z3179" s="1" t="s">
        <v>94</v>
      </c>
      <c r="AA3179" s="1">
        <v>50</v>
      </c>
      <c r="AB3179" s="1" t="s">
        <v>69</v>
      </c>
    </row>
    <row r="3180" spans="1:28" x14ac:dyDescent="0.2">
      <c r="A3180" s="1" t="s">
        <v>5996</v>
      </c>
      <c r="C3180" s="1" t="s">
        <v>5997</v>
      </c>
      <c r="D3180" s="1" t="s">
        <v>50</v>
      </c>
      <c r="E3180" s="1" t="s">
        <v>99</v>
      </c>
      <c r="F3180" s="1" t="s">
        <v>73</v>
      </c>
      <c r="G3180" s="1" t="s">
        <v>74</v>
      </c>
      <c r="H3180" s="1" t="s">
        <v>136</v>
      </c>
      <c r="I3180" s="1" t="s">
        <v>85</v>
      </c>
      <c r="J3180" s="1" t="s">
        <v>222</v>
      </c>
      <c r="K3180" s="1" t="s">
        <v>57</v>
      </c>
      <c r="L3180" s="1" t="s">
        <v>78</v>
      </c>
      <c r="M3180" s="1" t="s">
        <v>88</v>
      </c>
      <c r="N3180" s="1" t="s">
        <v>40</v>
      </c>
      <c r="O3180" s="1" t="s">
        <v>212</v>
      </c>
      <c r="P3180" s="1" t="s">
        <v>42</v>
      </c>
      <c r="Q3180" s="1" t="s">
        <v>163</v>
      </c>
      <c r="R3180" s="1" t="s">
        <v>987</v>
      </c>
      <c r="S3180" s="1" t="s">
        <v>64</v>
      </c>
      <c r="T3180" s="1" t="s">
        <v>123</v>
      </c>
      <c r="U3180" s="1">
        <v>1</v>
      </c>
      <c r="V3180" s="1" t="s">
        <v>124</v>
      </c>
      <c r="W3180" s="1" t="s">
        <v>125</v>
      </c>
      <c r="X3180" s="1">
        <v>3</v>
      </c>
      <c r="Y3180" s="1" t="s">
        <v>48</v>
      </c>
      <c r="Z3180" s="1" t="s">
        <v>49</v>
      </c>
      <c r="AA3180" s="1" t="s">
        <v>50</v>
      </c>
      <c r="AB3180" s="1" t="s">
        <v>48</v>
      </c>
    </row>
    <row r="3181" spans="1:28" x14ac:dyDescent="0.2">
      <c r="A3181" s="1" t="s">
        <v>5998</v>
      </c>
      <c r="C3181" s="1" t="s">
        <v>515</v>
      </c>
      <c r="D3181" s="1" t="s">
        <v>109</v>
      </c>
      <c r="E3181" s="1" t="s">
        <v>31</v>
      </c>
      <c r="F3181" s="1" t="s">
        <v>32</v>
      </c>
      <c r="G3181" s="1" t="s">
        <v>185</v>
      </c>
      <c r="H3181" s="1" t="s">
        <v>55</v>
      </c>
      <c r="I3181" s="1" t="s">
        <v>75</v>
      </c>
      <c r="J3181" s="1" t="s">
        <v>76</v>
      </c>
      <c r="K3181" s="1" t="s">
        <v>37</v>
      </c>
      <c r="L3181" s="1" t="s">
        <v>78</v>
      </c>
      <c r="M3181" s="1" t="s">
        <v>119</v>
      </c>
      <c r="N3181" s="1" t="s">
        <v>60</v>
      </c>
      <c r="O3181" s="1" t="s">
        <v>1328</v>
      </c>
      <c r="P3181" s="1" t="s">
        <v>226</v>
      </c>
      <c r="Q3181" s="1" t="s">
        <v>80</v>
      </c>
      <c r="R3181" s="1" t="s">
        <v>1971</v>
      </c>
      <c r="S3181" s="1" t="s">
        <v>122</v>
      </c>
      <c r="T3181" s="1" t="s">
        <v>81</v>
      </c>
      <c r="U3181" s="1">
        <v>3</v>
      </c>
      <c r="V3181" s="1" t="s">
        <v>105</v>
      </c>
      <c r="W3181" s="1" t="s">
        <v>125</v>
      </c>
      <c r="X3181" s="1">
        <v>1</v>
      </c>
      <c r="Y3181" s="1" t="s">
        <v>69</v>
      </c>
      <c r="Z3181" s="1" t="s">
        <v>68</v>
      </c>
      <c r="AA3181" s="1">
        <v>20</v>
      </c>
      <c r="AB3181" s="1" t="s">
        <v>48</v>
      </c>
    </row>
    <row r="3182" spans="1:28" x14ac:dyDescent="0.2">
      <c r="A3182" s="1" t="s">
        <v>5999</v>
      </c>
      <c r="C3182" s="1" t="s">
        <v>6000</v>
      </c>
      <c r="D3182" s="1" t="s">
        <v>50</v>
      </c>
      <c r="E3182" s="1" t="s">
        <v>99</v>
      </c>
      <c r="F3182" s="1" t="s">
        <v>153</v>
      </c>
      <c r="G3182" s="1" t="s">
        <v>154</v>
      </c>
      <c r="H3182" s="1" t="s">
        <v>136</v>
      </c>
      <c r="I3182" s="1" t="s">
        <v>75</v>
      </c>
      <c r="J3182" s="1" t="s">
        <v>36</v>
      </c>
      <c r="K3182" s="1" t="s">
        <v>57</v>
      </c>
      <c r="L3182" s="1" t="s">
        <v>118</v>
      </c>
      <c r="M3182" s="1" t="s">
        <v>59</v>
      </c>
      <c r="N3182" s="1" t="s">
        <v>138</v>
      </c>
      <c r="O3182" s="1" t="s">
        <v>1826</v>
      </c>
      <c r="P3182" s="1" t="s">
        <v>226</v>
      </c>
      <c r="Q3182" s="1" t="s">
        <v>171</v>
      </c>
      <c r="R3182" s="1" t="s">
        <v>372</v>
      </c>
      <c r="S3182" s="1" t="s">
        <v>113</v>
      </c>
      <c r="T3182" s="1" t="s">
        <v>114</v>
      </c>
      <c r="U3182" s="1">
        <v>1</v>
      </c>
      <c r="V3182" s="1" t="s">
        <v>65</v>
      </c>
      <c r="W3182" s="1" t="s">
        <v>82</v>
      </c>
      <c r="X3182" s="1">
        <v>2</v>
      </c>
      <c r="Y3182" s="1" t="s">
        <v>69</v>
      </c>
      <c r="AA3182" s="1">
        <v>10</v>
      </c>
      <c r="AB3182" s="1" t="s">
        <v>48</v>
      </c>
    </row>
    <row r="3183" spans="1:28" x14ac:dyDescent="0.2">
      <c r="A3183" s="1" t="s">
        <v>6001</v>
      </c>
      <c r="C3183" s="1" t="s">
        <v>6002</v>
      </c>
      <c r="D3183" s="1" t="s">
        <v>109</v>
      </c>
      <c r="E3183" s="1" t="s">
        <v>116</v>
      </c>
      <c r="F3183" s="1" t="s">
        <v>32</v>
      </c>
      <c r="G3183" s="1" t="s">
        <v>259</v>
      </c>
      <c r="H3183" s="1" t="s">
        <v>136</v>
      </c>
      <c r="I3183" s="1" t="s">
        <v>75</v>
      </c>
      <c r="J3183" s="1" t="s">
        <v>222</v>
      </c>
      <c r="K3183" s="1" t="s">
        <v>101</v>
      </c>
      <c r="L3183" s="1" t="s">
        <v>155</v>
      </c>
      <c r="M3183" s="1" t="s">
        <v>39</v>
      </c>
      <c r="N3183" s="1" t="s">
        <v>94</v>
      </c>
      <c r="O3183" s="1" t="s">
        <v>375</v>
      </c>
      <c r="P3183" s="1" t="s">
        <v>121</v>
      </c>
      <c r="Q3183" s="1" t="s">
        <v>62</v>
      </c>
      <c r="R3183" s="1" t="s">
        <v>1538</v>
      </c>
      <c r="S3183" s="1" t="s">
        <v>122</v>
      </c>
      <c r="T3183" s="1" t="s">
        <v>81</v>
      </c>
      <c r="U3183" s="1" t="s">
        <v>93</v>
      </c>
      <c r="V3183" s="1" t="s">
        <v>178</v>
      </c>
      <c r="W3183" s="1" t="s">
        <v>125</v>
      </c>
      <c r="X3183" s="1">
        <v>4</v>
      </c>
      <c r="Y3183" s="1" t="s">
        <v>69</v>
      </c>
      <c r="Z3183" s="1" t="s">
        <v>49</v>
      </c>
      <c r="AA3183" s="1">
        <v>10</v>
      </c>
      <c r="AB3183" s="1" t="s">
        <v>69</v>
      </c>
    </row>
    <row r="3184" spans="1:28" x14ac:dyDescent="0.2">
      <c r="A3184" s="1" t="s">
        <v>6003</v>
      </c>
      <c r="B3184" s="1" t="s">
        <v>381</v>
      </c>
      <c r="D3184" s="1" t="s">
        <v>50</v>
      </c>
      <c r="E3184" s="1" t="s">
        <v>72</v>
      </c>
      <c r="F3184" s="1" t="s">
        <v>73</v>
      </c>
      <c r="G3184" s="1" t="s">
        <v>74</v>
      </c>
      <c r="H3184" s="1" t="s">
        <v>34</v>
      </c>
      <c r="I3184" s="1" t="s">
        <v>85</v>
      </c>
      <c r="J3184" s="1" t="s">
        <v>222</v>
      </c>
      <c r="K3184" s="1" t="s">
        <v>37</v>
      </c>
      <c r="L3184" s="1" t="s">
        <v>58</v>
      </c>
      <c r="M3184" s="1" t="s">
        <v>39</v>
      </c>
      <c r="N3184" s="1" t="s">
        <v>60</v>
      </c>
      <c r="O3184" s="1" t="s">
        <v>2477</v>
      </c>
      <c r="P3184" s="1" t="s">
        <v>121</v>
      </c>
      <c r="Q3184" s="1" t="s">
        <v>171</v>
      </c>
      <c r="R3184" s="1" t="s">
        <v>437</v>
      </c>
      <c r="S3184" s="1" t="s">
        <v>122</v>
      </c>
      <c r="T3184" s="1" t="s">
        <v>114</v>
      </c>
      <c r="U3184" s="1">
        <v>1</v>
      </c>
      <c r="V3184" s="1" t="s">
        <v>46</v>
      </c>
      <c r="W3184" s="1" t="s">
        <v>125</v>
      </c>
      <c r="X3184" s="1" t="s">
        <v>133</v>
      </c>
      <c r="Y3184" s="1" t="s">
        <v>67</v>
      </c>
      <c r="Z3184" s="1" t="s">
        <v>175</v>
      </c>
      <c r="AA3184" s="1" t="s">
        <v>50</v>
      </c>
      <c r="AB3184" s="1" t="s">
        <v>69</v>
      </c>
    </row>
    <row r="3185" spans="1:28" x14ac:dyDescent="0.2">
      <c r="A3185" s="1" t="s">
        <v>6004</v>
      </c>
      <c r="D3185" s="1" t="s">
        <v>50</v>
      </c>
      <c r="E3185" s="1" t="s">
        <v>99</v>
      </c>
      <c r="F3185" s="1" t="s">
        <v>32</v>
      </c>
      <c r="G3185" s="1" t="s">
        <v>33</v>
      </c>
      <c r="H3185" s="1" t="s">
        <v>136</v>
      </c>
      <c r="I3185" s="1" t="s">
        <v>35</v>
      </c>
      <c r="J3185" s="1" t="s">
        <v>222</v>
      </c>
      <c r="K3185" s="1" t="s">
        <v>37</v>
      </c>
      <c r="L3185" s="1" t="s">
        <v>118</v>
      </c>
      <c r="M3185" s="1" t="s">
        <v>88</v>
      </c>
      <c r="N3185" s="1" t="s">
        <v>40</v>
      </c>
      <c r="O3185" s="1" t="s">
        <v>311</v>
      </c>
      <c r="P3185" s="1" t="s">
        <v>226</v>
      </c>
      <c r="Q3185" s="1" t="s">
        <v>80</v>
      </c>
      <c r="R3185" s="1" t="s">
        <v>654</v>
      </c>
      <c r="S3185" s="1" t="s">
        <v>92</v>
      </c>
      <c r="T3185" s="1" t="s">
        <v>123</v>
      </c>
      <c r="U3185" s="1">
        <v>2</v>
      </c>
      <c r="V3185" s="1" t="s">
        <v>65</v>
      </c>
      <c r="W3185" s="1" t="s">
        <v>47</v>
      </c>
      <c r="X3185" s="1">
        <v>5</v>
      </c>
      <c r="Y3185" s="1" t="s">
        <v>69</v>
      </c>
      <c r="Z3185" s="1" t="s">
        <v>49</v>
      </c>
      <c r="AA3185" s="1" t="s">
        <v>50</v>
      </c>
      <c r="AB3185" s="1" t="s">
        <v>48</v>
      </c>
    </row>
    <row r="3186" spans="1:28" x14ac:dyDescent="0.2">
      <c r="A3186" s="1" t="s">
        <v>6005</v>
      </c>
      <c r="D3186" s="1">
        <v>16</v>
      </c>
      <c r="E3186" s="1" t="s">
        <v>84</v>
      </c>
      <c r="F3186" s="1" t="s">
        <v>53</v>
      </c>
      <c r="G3186" s="1" t="s">
        <v>54</v>
      </c>
      <c r="H3186" s="1" t="s">
        <v>136</v>
      </c>
      <c r="I3186" s="1" t="s">
        <v>35</v>
      </c>
      <c r="J3186" s="1" t="s">
        <v>56</v>
      </c>
      <c r="K3186" s="1" t="s">
        <v>87</v>
      </c>
      <c r="L3186" s="1" t="s">
        <v>58</v>
      </c>
      <c r="M3186" s="1" t="s">
        <v>39</v>
      </c>
      <c r="N3186" s="1" t="s">
        <v>40</v>
      </c>
      <c r="O3186" s="1" t="s">
        <v>3327</v>
      </c>
      <c r="P3186" s="1" t="s">
        <v>226</v>
      </c>
      <c r="Q3186" s="1" t="s">
        <v>43</v>
      </c>
      <c r="S3186" s="1" t="s">
        <v>113</v>
      </c>
      <c r="T3186" s="1" t="s">
        <v>81</v>
      </c>
      <c r="U3186" s="1" t="s">
        <v>93</v>
      </c>
      <c r="V3186" s="1" t="s">
        <v>46</v>
      </c>
      <c r="W3186" s="1" t="s">
        <v>47</v>
      </c>
      <c r="X3186" s="1">
        <v>2</v>
      </c>
      <c r="Y3186" s="1" t="s">
        <v>67</v>
      </c>
      <c r="Z3186" s="1" t="s">
        <v>89</v>
      </c>
      <c r="AA3186" s="1">
        <v>50</v>
      </c>
      <c r="AB3186" s="1" t="s">
        <v>69</v>
      </c>
    </row>
    <row r="3187" spans="1:28" x14ac:dyDescent="0.2">
      <c r="A3187" s="1" t="s">
        <v>6006</v>
      </c>
      <c r="C3187" s="1" t="s">
        <v>6007</v>
      </c>
      <c r="D3187" s="1">
        <v>35</v>
      </c>
      <c r="E3187" s="1" t="s">
        <v>31</v>
      </c>
      <c r="F3187" s="1" t="s">
        <v>32</v>
      </c>
      <c r="G3187" s="1" t="s">
        <v>117</v>
      </c>
      <c r="H3187" s="1" t="s">
        <v>55</v>
      </c>
      <c r="I3187" s="1" t="s">
        <v>75</v>
      </c>
      <c r="J3187" s="1" t="s">
        <v>56</v>
      </c>
      <c r="K3187" s="1" t="s">
        <v>87</v>
      </c>
      <c r="L3187" s="1" t="s">
        <v>38</v>
      </c>
      <c r="M3187" s="1" t="s">
        <v>39</v>
      </c>
      <c r="N3187" s="1" t="s">
        <v>40</v>
      </c>
      <c r="O3187" s="1" t="s">
        <v>2248</v>
      </c>
      <c r="P3187" s="1" t="s">
        <v>226</v>
      </c>
      <c r="Q3187" s="1" t="s">
        <v>171</v>
      </c>
      <c r="S3187" s="1" t="s">
        <v>122</v>
      </c>
      <c r="T3187" s="1" t="s">
        <v>81</v>
      </c>
      <c r="U3187" s="1">
        <v>3</v>
      </c>
      <c r="V3187" s="1" t="s">
        <v>178</v>
      </c>
      <c r="W3187" s="1" t="s">
        <v>125</v>
      </c>
      <c r="X3187" s="1">
        <v>5</v>
      </c>
      <c r="Y3187" s="1" t="s">
        <v>69</v>
      </c>
      <c r="Z3187" s="1" t="s">
        <v>89</v>
      </c>
      <c r="AA3187" s="1">
        <v>50</v>
      </c>
      <c r="AB3187" s="1" t="s">
        <v>48</v>
      </c>
    </row>
    <row r="3188" spans="1:28" x14ac:dyDescent="0.2">
      <c r="A3188" s="1" t="s">
        <v>6008</v>
      </c>
      <c r="B3188" s="1" t="s">
        <v>4877</v>
      </c>
      <c r="D3188" s="1" t="s">
        <v>50</v>
      </c>
      <c r="E3188" s="1" t="s">
        <v>31</v>
      </c>
      <c r="F3188" s="1" t="s">
        <v>73</v>
      </c>
      <c r="G3188" s="1" t="s">
        <v>110</v>
      </c>
      <c r="H3188" s="1" t="s">
        <v>55</v>
      </c>
      <c r="I3188" s="1" t="s">
        <v>75</v>
      </c>
      <c r="J3188" s="1" t="s">
        <v>76</v>
      </c>
      <c r="K3188" s="1" t="s">
        <v>77</v>
      </c>
      <c r="L3188" s="1" t="s">
        <v>78</v>
      </c>
      <c r="M3188" s="1" t="s">
        <v>88</v>
      </c>
      <c r="N3188" s="1" t="s">
        <v>94</v>
      </c>
      <c r="O3188" s="1" t="s">
        <v>1138</v>
      </c>
      <c r="P3188" s="1" t="s">
        <v>226</v>
      </c>
      <c r="Q3188" s="1" t="s">
        <v>62</v>
      </c>
      <c r="S3188" s="1" t="s">
        <v>64</v>
      </c>
      <c r="T3188" s="1" t="s">
        <v>81</v>
      </c>
      <c r="U3188" s="1" t="s">
        <v>93</v>
      </c>
      <c r="V3188" s="1" t="s">
        <v>124</v>
      </c>
      <c r="W3188" s="1" t="s">
        <v>82</v>
      </c>
      <c r="X3188" s="1" t="s">
        <v>133</v>
      </c>
      <c r="Y3188" s="1" t="s">
        <v>48</v>
      </c>
      <c r="Z3188" s="1" t="s">
        <v>49</v>
      </c>
      <c r="AA3188" s="1" t="s">
        <v>50</v>
      </c>
      <c r="AB3188" s="1" t="s">
        <v>69</v>
      </c>
    </row>
    <row r="3189" spans="1:28" x14ac:dyDescent="0.2">
      <c r="A3189" s="1" t="s">
        <v>6009</v>
      </c>
      <c r="C3189" s="1" t="s">
        <v>6010</v>
      </c>
      <c r="D3189" s="1">
        <v>37</v>
      </c>
      <c r="E3189" s="1" t="s">
        <v>116</v>
      </c>
      <c r="F3189" s="1" t="s">
        <v>153</v>
      </c>
      <c r="G3189" s="1" t="s">
        <v>218</v>
      </c>
      <c r="H3189" s="1" t="s">
        <v>34</v>
      </c>
      <c r="I3189" s="1" t="s">
        <v>75</v>
      </c>
      <c r="J3189" s="1" t="s">
        <v>222</v>
      </c>
      <c r="K3189" s="1" t="s">
        <v>37</v>
      </c>
      <c r="L3189" s="1" t="s">
        <v>38</v>
      </c>
      <c r="M3189" s="1" t="s">
        <v>181</v>
      </c>
      <c r="N3189" s="1" t="s">
        <v>40</v>
      </c>
      <c r="O3189" s="1" t="s">
        <v>823</v>
      </c>
      <c r="P3189" s="1" t="s">
        <v>42</v>
      </c>
      <c r="Q3189" s="1" t="s">
        <v>171</v>
      </c>
      <c r="R3189" s="1" t="s">
        <v>1763</v>
      </c>
      <c r="S3189" s="1" t="s">
        <v>64</v>
      </c>
      <c r="T3189" s="1" t="s">
        <v>114</v>
      </c>
      <c r="U3189" s="1">
        <v>3</v>
      </c>
      <c r="V3189" s="1" t="s">
        <v>46</v>
      </c>
      <c r="W3189" s="1" t="s">
        <v>66</v>
      </c>
      <c r="X3189" s="1">
        <v>4</v>
      </c>
      <c r="Y3189" s="1" t="s">
        <v>48</v>
      </c>
      <c r="AA3189" s="1" t="s">
        <v>50</v>
      </c>
      <c r="AB3189" s="1" t="s">
        <v>69</v>
      </c>
    </row>
    <row r="3190" spans="1:28" x14ac:dyDescent="0.2">
      <c r="A3190" s="1" t="s">
        <v>6011</v>
      </c>
      <c r="C3190" s="1" t="s">
        <v>6012</v>
      </c>
      <c r="D3190" s="1" t="s">
        <v>50</v>
      </c>
      <c r="E3190" s="1" t="s">
        <v>116</v>
      </c>
      <c r="F3190" s="1" t="s">
        <v>32</v>
      </c>
      <c r="G3190" s="1" t="s">
        <v>33</v>
      </c>
      <c r="H3190" s="1" t="s">
        <v>34</v>
      </c>
      <c r="I3190" s="1" t="s">
        <v>100</v>
      </c>
      <c r="J3190" s="1" t="s">
        <v>56</v>
      </c>
      <c r="K3190" s="1" t="s">
        <v>57</v>
      </c>
      <c r="L3190" s="1" t="s">
        <v>38</v>
      </c>
      <c r="M3190" s="1" t="s">
        <v>181</v>
      </c>
      <c r="N3190" s="1" t="s">
        <v>40</v>
      </c>
      <c r="O3190" s="1" t="s">
        <v>528</v>
      </c>
      <c r="P3190" s="1" t="s">
        <v>226</v>
      </c>
      <c r="Q3190" s="1" t="s">
        <v>171</v>
      </c>
      <c r="S3190" s="1" t="s">
        <v>113</v>
      </c>
      <c r="T3190" s="1" t="s">
        <v>45</v>
      </c>
      <c r="U3190" s="1">
        <v>1</v>
      </c>
      <c r="V3190" s="1" t="s">
        <v>132</v>
      </c>
      <c r="W3190" s="1" t="s">
        <v>66</v>
      </c>
      <c r="X3190" s="1">
        <v>2</v>
      </c>
      <c r="Y3190" s="1" t="s">
        <v>67</v>
      </c>
      <c r="AA3190" s="1">
        <v>50</v>
      </c>
      <c r="AB3190" s="1" t="s">
        <v>69</v>
      </c>
    </row>
    <row r="3191" spans="1:28" x14ac:dyDescent="0.2">
      <c r="A3191" s="1" t="s">
        <v>6013</v>
      </c>
      <c r="B3191" s="1" t="s">
        <v>4064</v>
      </c>
      <c r="D3191" s="1" t="s">
        <v>109</v>
      </c>
      <c r="E3191" s="1" t="s">
        <v>116</v>
      </c>
      <c r="F3191" s="1" t="s">
        <v>153</v>
      </c>
      <c r="G3191" s="1" t="s">
        <v>154</v>
      </c>
      <c r="H3191" s="1" t="s">
        <v>55</v>
      </c>
      <c r="I3191" s="1" t="s">
        <v>75</v>
      </c>
      <c r="J3191" s="1" t="s">
        <v>86</v>
      </c>
      <c r="K3191" s="1" t="s">
        <v>87</v>
      </c>
      <c r="L3191" s="1" t="s">
        <v>155</v>
      </c>
      <c r="M3191" s="1" t="s">
        <v>119</v>
      </c>
      <c r="N3191" s="1" t="s">
        <v>190</v>
      </c>
      <c r="O3191" s="1" t="s">
        <v>726</v>
      </c>
      <c r="P3191" s="1" t="s">
        <v>103</v>
      </c>
      <c r="Q3191" s="1" t="s">
        <v>43</v>
      </c>
      <c r="S3191" s="1" t="s">
        <v>92</v>
      </c>
      <c r="T3191" s="1" t="s">
        <v>114</v>
      </c>
      <c r="U3191" s="1">
        <v>1</v>
      </c>
      <c r="V3191" s="1" t="s">
        <v>160</v>
      </c>
      <c r="W3191" s="1" t="s">
        <v>47</v>
      </c>
      <c r="X3191" s="1">
        <v>2</v>
      </c>
      <c r="Y3191" s="1" t="s">
        <v>48</v>
      </c>
      <c r="AA3191" s="1">
        <v>50</v>
      </c>
      <c r="AB3191" s="1" t="s">
        <v>69</v>
      </c>
    </row>
    <row r="3192" spans="1:28" x14ac:dyDescent="0.2">
      <c r="A3192" s="1" t="s">
        <v>6014</v>
      </c>
      <c r="B3192" s="1" t="s">
        <v>5214</v>
      </c>
      <c r="C3192" s="1" t="s">
        <v>4782</v>
      </c>
      <c r="D3192" s="1" t="s">
        <v>109</v>
      </c>
      <c r="E3192" s="1" t="s">
        <v>31</v>
      </c>
      <c r="F3192" s="1" t="s">
        <v>73</v>
      </c>
      <c r="G3192" s="1" t="s">
        <v>110</v>
      </c>
      <c r="H3192" s="1" t="s">
        <v>56</v>
      </c>
      <c r="I3192" s="1" t="s">
        <v>85</v>
      </c>
      <c r="J3192" s="1" t="s">
        <v>36</v>
      </c>
      <c r="K3192" s="1" t="s">
        <v>87</v>
      </c>
      <c r="L3192" s="1" t="s">
        <v>38</v>
      </c>
      <c r="M3192" s="1" t="s">
        <v>39</v>
      </c>
      <c r="O3192" s="1" t="s">
        <v>1389</v>
      </c>
      <c r="P3192" s="1" t="s">
        <v>42</v>
      </c>
      <c r="Q3192" s="1" t="s">
        <v>163</v>
      </c>
      <c r="R3192" s="1" t="s">
        <v>789</v>
      </c>
      <c r="S3192" s="1" t="s">
        <v>113</v>
      </c>
      <c r="T3192" s="1" t="s">
        <v>45</v>
      </c>
      <c r="U3192" s="1">
        <v>3</v>
      </c>
      <c r="W3192" s="1" t="s">
        <v>125</v>
      </c>
      <c r="X3192" s="1">
        <v>1</v>
      </c>
      <c r="Y3192" s="1" t="s">
        <v>168</v>
      </c>
      <c r="AA3192" s="1">
        <v>50</v>
      </c>
      <c r="AB3192" s="1" t="s">
        <v>48</v>
      </c>
    </row>
    <row r="3193" spans="1:28" x14ac:dyDescent="0.2">
      <c r="A3193" s="1" t="s">
        <v>6015</v>
      </c>
      <c r="B3193" s="1" t="s">
        <v>4844</v>
      </c>
      <c r="C3193" s="1" t="s">
        <v>6016</v>
      </c>
      <c r="D3193" s="1" t="s">
        <v>109</v>
      </c>
      <c r="E3193" s="1" t="s">
        <v>72</v>
      </c>
      <c r="F3193" s="1" t="s">
        <v>53</v>
      </c>
      <c r="G3193" s="1" t="s">
        <v>135</v>
      </c>
      <c r="H3193" s="1" t="s">
        <v>34</v>
      </c>
      <c r="I3193" s="1" t="s">
        <v>85</v>
      </c>
      <c r="J3193" s="1" t="s">
        <v>222</v>
      </c>
      <c r="K3193" s="1" t="s">
        <v>101</v>
      </c>
      <c r="L3193" s="1" t="s">
        <v>38</v>
      </c>
      <c r="M3193" s="1" t="s">
        <v>181</v>
      </c>
      <c r="N3193" s="1" t="s">
        <v>60</v>
      </c>
      <c r="O3193" s="1" t="s">
        <v>1074</v>
      </c>
      <c r="P3193" s="1" t="s">
        <v>42</v>
      </c>
      <c r="Q3193" s="1" t="s">
        <v>80</v>
      </c>
      <c r="S3193" s="1" t="s">
        <v>64</v>
      </c>
      <c r="T3193" s="1" t="s">
        <v>45</v>
      </c>
      <c r="U3193" s="1">
        <v>0</v>
      </c>
      <c r="V3193" s="1" t="s">
        <v>124</v>
      </c>
      <c r="W3193" s="1" t="s">
        <v>82</v>
      </c>
      <c r="X3193" s="1" t="s">
        <v>133</v>
      </c>
      <c r="Z3193" s="1" t="s">
        <v>89</v>
      </c>
      <c r="AA3193" s="1">
        <v>10</v>
      </c>
      <c r="AB3193" s="1" t="s">
        <v>69</v>
      </c>
    </row>
    <row r="3194" spans="1:28" x14ac:dyDescent="0.2">
      <c r="A3194" s="1" t="s">
        <v>6017</v>
      </c>
      <c r="B3194" s="1" t="s">
        <v>6018</v>
      </c>
      <c r="D3194" s="1" t="s">
        <v>50</v>
      </c>
      <c r="E3194" s="1" t="s">
        <v>84</v>
      </c>
      <c r="F3194" s="1" t="s">
        <v>53</v>
      </c>
      <c r="G3194" s="1" t="s">
        <v>54</v>
      </c>
      <c r="H3194" s="1" t="s">
        <v>136</v>
      </c>
      <c r="I3194" s="1" t="s">
        <v>75</v>
      </c>
      <c r="J3194" s="1" t="s">
        <v>86</v>
      </c>
      <c r="K3194" s="1" t="s">
        <v>87</v>
      </c>
      <c r="L3194" s="1" t="s">
        <v>78</v>
      </c>
      <c r="M3194" s="1" t="s">
        <v>59</v>
      </c>
      <c r="N3194" s="1" t="s">
        <v>138</v>
      </c>
      <c r="O3194" s="1" t="s">
        <v>342</v>
      </c>
      <c r="P3194" s="1" t="s">
        <v>103</v>
      </c>
      <c r="Q3194" s="1" t="s">
        <v>163</v>
      </c>
      <c r="R3194" s="1" t="s">
        <v>1007</v>
      </c>
      <c r="S3194" s="1" t="s">
        <v>131</v>
      </c>
      <c r="T3194" s="1" t="s">
        <v>114</v>
      </c>
      <c r="U3194" s="1">
        <v>0</v>
      </c>
      <c r="V3194" s="1" t="s">
        <v>196</v>
      </c>
      <c r="W3194" s="1" t="s">
        <v>125</v>
      </c>
      <c r="X3194" s="1">
        <v>1</v>
      </c>
      <c r="AA3194" s="1">
        <v>50</v>
      </c>
      <c r="AB3194" s="1" t="s">
        <v>48</v>
      </c>
    </row>
    <row r="3195" spans="1:28" x14ac:dyDescent="0.2">
      <c r="A3195" s="1" t="s">
        <v>6019</v>
      </c>
      <c r="C3195" s="1" t="s">
        <v>6020</v>
      </c>
      <c r="D3195" s="1" t="s">
        <v>109</v>
      </c>
      <c r="E3195" s="1" t="s">
        <v>116</v>
      </c>
      <c r="F3195" s="1" t="s">
        <v>53</v>
      </c>
      <c r="G3195" s="1" t="s">
        <v>135</v>
      </c>
      <c r="H3195" s="1" t="s">
        <v>34</v>
      </c>
      <c r="I3195" s="1" t="s">
        <v>85</v>
      </c>
      <c r="J3195" s="1" t="s">
        <v>56</v>
      </c>
      <c r="K3195" s="1" t="s">
        <v>37</v>
      </c>
      <c r="L3195" s="1" t="s">
        <v>118</v>
      </c>
      <c r="M3195" s="1" t="s">
        <v>204</v>
      </c>
      <c r="N3195" s="1" t="s">
        <v>89</v>
      </c>
      <c r="O3195" s="1" t="s">
        <v>317</v>
      </c>
      <c r="P3195" s="1" t="s">
        <v>121</v>
      </c>
      <c r="Q3195" s="1" t="s">
        <v>171</v>
      </c>
      <c r="R3195" s="1" t="s">
        <v>1472</v>
      </c>
      <c r="S3195" s="1" t="s">
        <v>122</v>
      </c>
      <c r="T3195" s="1" t="s">
        <v>114</v>
      </c>
      <c r="U3195" s="1" t="s">
        <v>93</v>
      </c>
      <c r="V3195" s="1" t="s">
        <v>196</v>
      </c>
      <c r="W3195" s="1" t="s">
        <v>66</v>
      </c>
      <c r="X3195" s="1">
        <v>3</v>
      </c>
      <c r="Y3195" s="1" t="s">
        <v>168</v>
      </c>
      <c r="Z3195" s="1" t="s">
        <v>138</v>
      </c>
      <c r="AA3195" s="1" t="s">
        <v>50</v>
      </c>
      <c r="AB3195" s="1" t="s">
        <v>69</v>
      </c>
    </row>
    <row r="3196" spans="1:28" x14ac:dyDescent="0.2">
      <c r="A3196" s="1" t="s">
        <v>6021</v>
      </c>
      <c r="B3196" s="1" t="s">
        <v>6022</v>
      </c>
      <c r="C3196" s="1" t="s">
        <v>6023</v>
      </c>
      <c r="D3196" s="1">
        <v>61</v>
      </c>
      <c r="E3196" s="1" t="s">
        <v>31</v>
      </c>
      <c r="F3196" s="1" t="s">
        <v>73</v>
      </c>
      <c r="G3196" s="1" t="s">
        <v>110</v>
      </c>
      <c r="H3196" s="1" t="s">
        <v>34</v>
      </c>
      <c r="I3196" s="1" t="s">
        <v>100</v>
      </c>
      <c r="J3196" s="1" t="s">
        <v>36</v>
      </c>
      <c r="K3196" s="1" t="s">
        <v>87</v>
      </c>
      <c r="L3196" s="1" t="s">
        <v>38</v>
      </c>
      <c r="M3196" s="1" t="s">
        <v>204</v>
      </c>
      <c r="N3196" s="1" t="s">
        <v>60</v>
      </c>
      <c r="O3196" s="1" t="s">
        <v>1337</v>
      </c>
      <c r="P3196" s="1" t="s">
        <v>226</v>
      </c>
      <c r="Q3196" s="1" t="s">
        <v>62</v>
      </c>
      <c r="S3196" s="1" t="s">
        <v>44</v>
      </c>
      <c r="T3196" s="1" t="s">
        <v>81</v>
      </c>
      <c r="U3196" s="1">
        <v>0</v>
      </c>
      <c r="V3196" s="1" t="s">
        <v>160</v>
      </c>
      <c r="W3196" s="1" t="s">
        <v>125</v>
      </c>
      <c r="X3196" s="1" t="s">
        <v>133</v>
      </c>
      <c r="Y3196" s="1" t="s">
        <v>67</v>
      </c>
      <c r="Z3196" s="1" t="s">
        <v>68</v>
      </c>
      <c r="AA3196" s="1">
        <v>10</v>
      </c>
      <c r="AB3196" s="1" t="s">
        <v>69</v>
      </c>
    </row>
    <row r="3197" spans="1:28" x14ac:dyDescent="0.2">
      <c r="A3197" s="1" t="s">
        <v>6024</v>
      </c>
      <c r="B3197" s="1" t="s">
        <v>3653</v>
      </c>
      <c r="D3197" s="1">
        <v>19</v>
      </c>
      <c r="E3197" s="1" t="s">
        <v>84</v>
      </c>
      <c r="F3197" s="1" t="s">
        <v>153</v>
      </c>
      <c r="G3197" s="1" t="s">
        <v>154</v>
      </c>
      <c r="H3197" s="1" t="s">
        <v>136</v>
      </c>
      <c r="I3197" s="1" t="s">
        <v>75</v>
      </c>
      <c r="J3197" s="1" t="s">
        <v>86</v>
      </c>
      <c r="K3197" s="1" t="s">
        <v>37</v>
      </c>
      <c r="L3197" s="1" t="s">
        <v>155</v>
      </c>
      <c r="M3197" s="1" t="s">
        <v>39</v>
      </c>
      <c r="N3197" s="1" t="s">
        <v>190</v>
      </c>
      <c r="O3197" s="1" t="s">
        <v>1026</v>
      </c>
      <c r="P3197" s="1" t="s">
        <v>103</v>
      </c>
      <c r="Q3197" s="1" t="s">
        <v>171</v>
      </c>
      <c r="R3197" s="1" t="s">
        <v>845</v>
      </c>
      <c r="S3197" s="1" t="s">
        <v>131</v>
      </c>
      <c r="T3197" s="1" t="s">
        <v>123</v>
      </c>
      <c r="U3197" s="1">
        <v>1</v>
      </c>
      <c r="V3197" s="1" t="s">
        <v>124</v>
      </c>
      <c r="W3197" s="1" t="s">
        <v>125</v>
      </c>
      <c r="X3197" s="1">
        <v>3</v>
      </c>
      <c r="Y3197" s="1" t="s">
        <v>67</v>
      </c>
      <c r="Z3197" s="1" t="s">
        <v>49</v>
      </c>
      <c r="AA3197" s="1">
        <v>50</v>
      </c>
      <c r="AB3197" s="1" t="s">
        <v>69</v>
      </c>
    </row>
    <row r="3198" spans="1:28" x14ac:dyDescent="0.2">
      <c r="A3198" s="1" t="s">
        <v>6025</v>
      </c>
      <c r="B3198" s="1" t="s">
        <v>1381</v>
      </c>
      <c r="C3198" s="1" t="s">
        <v>6026</v>
      </c>
      <c r="D3198" s="1">
        <v>15</v>
      </c>
      <c r="E3198" s="1" t="s">
        <v>31</v>
      </c>
      <c r="F3198" s="1" t="s">
        <v>32</v>
      </c>
      <c r="G3198" s="1" t="s">
        <v>117</v>
      </c>
      <c r="H3198" s="1" t="s">
        <v>56</v>
      </c>
      <c r="I3198" s="1" t="s">
        <v>75</v>
      </c>
      <c r="J3198" s="1" t="s">
        <v>76</v>
      </c>
      <c r="K3198" s="1" t="s">
        <v>57</v>
      </c>
      <c r="L3198" s="1" t="s">
        <v>78</v>
      </c>
      <c r="M3198" s="1" t="s">
        <v>181</v>
      </c>
      <c r="O3198" s="1" t="s">
        <v>310</v>
      </c>
      <c r="P3198" s="1" t="s">
        <v>226</v>
      </c>
      <c r="Q3198" s="1" t="s">
        <v>80</v>
      </c>
      <c r="R3198" s="1" t="s">
        <v>488</v>
      </c>
      <c r="S3198" s="1" t="s">
        <v>64</v>
      </c>
      <c r="T3198" s="1" t="s">
        <v>45</v>
      </c>
      <c r="U3198" s="1" t="s">
        <v>93</v>
      </c>
      <c r="V3198" s="1" t="s">
        <v>124</v>
      </c>
      <c r="W3198" s="1" t="s">
        <v>47</v>
      </c>
      <c r="X3198" s="1">
        <v>3</v>
      </c>
      <c r="Z3198" s="1" t="s">
        <v>49</v>
      </c>
      <c r="AA3198" s="1">
        <v>10</v>
      </c>
      <c r="AB3198" s="1" t="s">
        <v>48</v>
      </c>
    </row>
    <row r="3199" spans="1:28" x14ac:dyDescent="0.2">
      <c r="A3199" s="1" t="s">
        <v>6027</v>
      </c>
      <c r="C3199" s="1" t="s">
        <v>3306</v>
      </c>
      <c r="D3199" s="1" t="s">
        <v>109</v>
      </c>
      <c r="E3199" s="1" t="s">
        <v>116</v>
      </c>
      <c r="F3199" s="1" t="s">
        <v>53</v>
      </c>
      <c r="G3199" s="1" t="s">
        <v>148</v>
      </c>
      <c r="H3199" s="1" t="s">
        <v>56</v>
      </c>
      <c r="I3199" s="1" t="s">
        <v>100</v>
      </c>
      <c r="J3199" s="1" t="s">
        <v>36</v>
      </c>
      <c r="K3199" s="1" t="s">
        <v>87</v>
      </c>
      <c r="L3199" s="1" t="s">
        <v>118</v>
      </c>
      <c r="M3199" s="1" t="s">
        <v>119</v>
      </c>
      <c r="N3199" s="1" t="s">
        <v>190</v>
      </c>
      <c r="O3199" s="1" t="s">
        <v>1694</v>
      </c>
      <c r="P3199" s="1" t="s">
        <v>103</v>
      </c>
      <c r="Q3199" s="1" t="s">
        <v>62</v>
      </c>
      <c r="R3199" s="1" t="s">
        <v>857</v>
      </c>
      <c r="S3199" s="1" t="s">
        <v>131</v>
      </c>
      <c r="T3199" s="1" t="s">
        <v>45</v>
      </c>
      <c r="U3199" s="1">
        <v>3</v>
      </c>
      <c r="V3199" s="1" t="s">
        <v>160</v>
      </c>
      <c r="W3199" s="1" t="s">
        <v>125</v>
      </c>
      <c r="X3199" s="1" t="s">
        <v>133</v>
      </c>
      <c r="Y3199" s="1" t="s">
        <v>48</v>
      </c>
      <c r="AA3199" s="1" t="s">
        <v>50</v>
      </c>
      <c r="AB3199" s="1" t="s">
        <v>48</v>
      </c>
    </row>
    <row r="3200" spans="1:28" x14ac:dyDescent="0.2">
      <c r="A3200" s="1" t="s">
        <v>6028</v>
      </c>
      <c r="C3200" s="1" t="s">
        <v>1944</v>
      </c>
      <c r="D3200" s="1" t="s">
        <v>50</v>
      </c>
      <c r="E3200" s="1" t="s">
        <v>31</v>
      </c>
      <c r="F3200" s="1" t="s">
        <v>73</v>
      </c>
      <c r="G3200" s="1" t="s">
        <v>74</v>
      </c>
      <c r="H3200" s="1" t="s">
        <v>34</v>
      </c>
      <c r="I3200" s="1" t="s">
        <v>35</v>
      </c>
      <c r="J3200" s="1" t="s">
        <v>56</v>
      </c>
      <c r="K3200" s="1" t="s">
        <v>37</v>
      </c>
      <c r="L3200" s="1" t="s">
        <v>38</v>
      </c>
      <c r="M3200" s="1" t="s">
        <v>119</v>
      </c>
      <c r="N3200" s="1" t="s">
        <v>175</v>
      </c>
      <c r="O3200" s="1" t="s">
        <v>664</v>
      </c>
      <c r="P3200" s="1" t="s">
        <v>121</v>
      </c>
      <c r="Q3200" s="1" t="s">
        <v>80</v>
      </c>
      <c r="R3200" s="1" t="s">
        <v>459</v>
      </c>
      <c r="S3200" s="1" t="s">
        <v>248</v>
      </c>
      <c r="T3200" s="1" t="s">
        <v>81</v>
      </c>
      <c r="U3200" s="1" t="s">
        <v>93</v>
      </c>
      <c r="V3200" s="1" t="s">
        <v>160</v>
      </c>
      <c r="W3200" s="1" t="s">
        <v>125</v>
      </c>
      <c r="X3200" s="1">
        <v>5</v>
      </c>
      <c r="Y3200" s="1" t="s">
        <v>168</v>
      </c>
      <c r="Z3200" s="1" t="s">
        <v>49</v>
      </c>
      <c r="AA3200" s="1" t="s">
        <v>50</v>
      </c>
      <c r="AB3200" s="1" t="s">
        <v>48</v>
      </c>
    </row>
    <row r="3201" spans="1:28" x14ac:dyDescent="0.2">
      <c r="A3201" s="1" t="s">
        <v>6029</v>
      </c>
      <c r="C3201" s="1" t="s">
        <v>6030</v>
      </c>
      <c r="D3201" s="1">
        <v>35</v>
      </c>
      <c r="E3201" s="1" t="s">
        <v>84</v>
      </c>
      <c r="F3201" s="1" t="s">
        <v>32</v>
      </c>
      <c r="G3201" s="1" t="s">
        <v>117</v>
      </c>
      <c r="H3201" s="1" t="s">
        <v>136</v>
      </c>
      <c r="I3201" s="1" t="s">
        <v>85</v>
      </c>
      <c r="J3201" s="1" t="s">
        <v>86</v>
      </c>
      <c r="K3201" s="1" t="s">
        <v>77</v>
      </c>
      <c r="L3201" s="1" t="s">
        <v>38</v>
      </c>
      <c r="M3201" s="1" t="s">
        <v>88</v>
      </c>
      <c r="N3201" s="1" t="s">
        <v>60</v>
      </c>
      <c r="O3201" s="1" t="s">
        <v>786</v>
      </c>
      <c r="P3201" s="1" t="s">
        <v>103</v>
      </c>
      <c r="Q3201" s="1" t="s">
        <v>80</v>
      </c>
      <c r="R3201" s="1" t="s">
        <v>1058</v>
      </c>
      <c r="S3201" s="1" t="s">
        <v>131</v>
      </c>
      <c r="T3201" s="1" t="s">
        <v>123</v>
      </c>
      <c r="U3201" s="1">
        <v>3</v>
      </c>
      <c r="W3201" s="1" t="s">
        <v>82</v>
      </c>
      <c r="X3201" s="1" t="s">
        <v>133</v>
      </c>
      <c r="Y3201" s="1" t="s">
        <v>69</v>
      </c>
      <c r="AA3201" s="1" t="s">
        <v>95</v>
      </c>
      <c r="AB3201" s="1" t="s">
        <v>48</v>
      </c>
    </row>
    <row r="3202" spans="1:28" x14ac:dyDescent="0.2">
      <c r="A3202" s="1" t="s">
        <v>6031</v>
      </c>
      <c r="B3202" s="1" t="s">
        <v>6032</v>
      </c>
      <c r="C3202" s="1" t="s">
        <v>6033</v>
      </c>
      <c r="D3202" s="1" t="s">
        <v>109</v>
      </c>
      <c r="E3202" s="1" t="s">
        <v>31</v>
      </c>
      <c r="F3202" s="1" t="s">
        <v>153</v>
      </c>
      <c r="G3202" s="1" t="s">
        <v>215</v>
      </c>
      <c r="H3202" s="1" t="s">
        <v>34</v>
      </c>
      <c r="I3202" s="1" t="s">
        <v>100</v>
      </c>
      <c r="J3202" s="1" t="s">
        <v>36</v>
      </c>
      <c r="K3202" s="1" t="s">
        <v>101</v>
      </c>
      <c r="L3202" s="1" t="s">
        <v>78</v>
      </c>
      <c r="M3202" s="1" t="s">
        <v>59</v>
      </c>
      <c r="O3202" s="1" t="s">
        <v>902</v>
      </c>
      <c r="P3202" s="1" t="s">
        <v>226</v>
      </c>
      <c r="Q3202" s="1" t="s">
        <v>171</v>
      </c>
      <c r="S3202" s="1" t="s">
        <v>44</v>
      </c>
      <c r="T3202" s="1" t="s">
        <v>123</v>
      </c>
      <c r="U3202" s="1">
        <v>3</v>
      </c>
      <c r="V3202" s="1" t="s">
        <v>65</v>
      </c>
      <c r="W3202" s="1" t="s">
        <v>82</v>
      </c>
      <c r="X3202" s="1">
        <v>4</v>
      </c>
      <c r="Y3202" s="1" t="s">
        <v>48</v>
      </c>
      <c r="Z3202" s="1" t="s">
        <v>68</v>
      </c>
      <c r="AA3202" s="1" t="s">
        <v>95</v>
      </c>
      <c r="AB3202" s="1" t="s">
        <v>69</v>
      </c>
    </row>
    <row r="3203" spans="1:28" x14ac:dyDescent="0.2">
      <c r="A3203" s="1" t="s">
        <v>6034</v>
      </c>
      <c r="B3203" s="1" t="s">
        <v>2624</v>
      </c>
      <c r="C3203" s="1" t="s">
        <v>5653</v>
      </c>
      <c r="D3203" s="1" t="s">
        <v>109</v>
      </c>
      <c r="E3203" s="1" t="s">
        <v>84</v>
      </c>
      <c r="F3203" s="1" t="s">
        <v>32</v>
      </c>
      <c r="G3203" s="1" t="s">
        <v>117</v>
      </c>
      <c r="H3203" s="1" t="s">
        <v>34</v>
      </c>
      <c r="I3203" s="1" t="s">
        <v>85</v>
      </c>
      <c r="J3203" s="1" t="s">
        <v>56</v>
      </c>
      <c r="K3203" s="1" t="s">
        <v>77</v>
      </c>
      <c r="L3203" s="1" t="s">
        <v>118</v>
      </c>
      <c r="M3203" s="1" t="s">
        <v>119</v>
      </c>
      <c r="N3203" s="1" t="s">
        <v>94</v>
      </c>
      <c r="O3203" s="1" t="s">
        <v>1342</v>
      </c>
      <c r="P3203" s="1" t="s">
        <v>121</v>
      </c>
      <c r="Q3203" s="1" t="s">
        <v>62</v>
      </c>
      <c r="R3203" s="1" t="s">
        <v>1004</v>
      </c>
      <c r="S3203" s="1" t="s">
        <v>64</v>
      </c>
      <c r="T3203" s="1" t="s">
        <v>123</v>
      </c>
      <c r="U3203" s="1">
        <v>0</v>
      </c>
      <c r="V3203" s="1" t="s">
        <v>124</v>
      </c>
      <c r="W3203" s="1" t="s">
        <v>66</v>
      </c>
      <c r="X3203" s="1">
        <v>5</v>
      </c>
      <c r="Y3203" s="1" t="s">
        <v>69</v>
      </c>
      <c r="Z3203" s="1" t="s">
        <v>49</v>
      </c>
      <c r="AA3203" s="1">
        <v>50</v>
      </c>
      <c r="AB3203" s="1" t="s">
        <v>69</v>
      </c>
    </row>
    <row r="3204" spans="1:28" x14ac:dyDescent="0.2">
      <c r="A3204" s="1" t="s">
        <v>6035</v>
      </c>
      <c r="C3204" s="1" t="s">
        <v>6036</v>
      </c>
      <c r="D3204" s="1">
        <v>53</v>
      </c>
      <c r="E3204" s="1" t="s">
        <v>99</v>
      </c>
      <c r="F3204" s="1" t="s">
        <v>53</v>
      </c>
      <c r="G3204" s="1" t="s">
        <v>54</v>
      </c>
      <c r="H3204" s="1" t="s">
        <v>56</v>
      </c>
      <c r="I3204" s="1" t="s">
        <v>35</v>
      </c>
      <c r="J3204" s="1" t="s">
        <v>86</v>
      </c>
      <c r="K3204" s="1" t="s">
        <v>77</v>
      </c>
      <c r="L3204" s="1" t="s">
        <v>118</v>
      </c>
      <c r="M3204" s="1" t="s">
        <v>39</v>
      </c>
      <c r="N3204" s="1" t="s">
        <v>60</v>
      </c>
      <c r="O3204" s="1" t="s">
        <v>1457</v>
      </c>
      <c r="P3204" s="1" t="s">
        <v>226</v>
      </c>
      <c r="Q3204" s="1" t="s">
        <v>80</v>
      </c>
      <c r="R3204" s="1" t="s">
        <v>687</v>
      </c>
      <c r="S3204" s="1" t="s">
        <v>131</v>
      </c>
      <c r="T3204" s="1" t="s">
        <v>45</v>
      </c>
      <c r="U3204" s="1">
        <v>1</v>
      </c>
      <c r="V3204" s="1" t="s">
        <v>178</v>
      </c>
      <c r="W3204" s="1" t="s">
        <v>125</v>
      </c>
      <c r="X3204" s="1" t="s">
        <v>133</v>
      </c>
      <c r="Y3204" s="1" t="s">
        <v>48</v>
      </c>
      <c r="Z3204" s="1" t="s">
        <v>68</v>
      </c>
      <c r="AA3204" s="1">
        <v>50</v>
      </c>
      <c r="AB3204" s="1" t="s">
        <v>48</v>
      </c>
    </row>
    <row r="3205" spans="1:28" x14ac:dyDescent="0.2">
      <c r="A3205" s="1" t="s">
        <v>6037</v>
      </c>
      <c r="D3205" s="1" t="s">
        <v>50</v>
      </c>
      <c r="E3205" s="1" t="s">
        <v>84</v>
      </c>
      <c r="F3205" s="1" t="s">
        <v>32</v>
      </c>
      <c r="G3205" s="1" t="s">
        <v>33</v>
      </c>
      <c r="H3205" s="1" t="s">
        <v>34</v>
      </c>
      <c r="I3205" s="1" t="s">
        <v>100</v>
      </c>
      <c r="J3205" s="1" t="s">
        <v>86</v>
      </c>
      <c r="K3205" s="1" t="s">
        <v>57</v>
      </c>
      <c r="L3205" s="1" t="s">
        <v>78</v>
      </c>
      <c r="M3205" s="1" t="s">
        <v>119</v>
      </c>
      <c r="N3205" s="1" t="s">
        <v>60</v>
      </c>
      <c r="O3205" s="1" t="s">
        <v>585</v>
      </c>
      <c r="P3205" s="1" t="s">
        <v>121</v>
      </c>
      <c r="Q3205" s="1" t="s">
        <v>43</v>
      </c>
      <c r="S3205" s="1" t="s">
        <v>122</v>
      </c>
      <c r="T3205" s="1" t="s">
        <v>45</v>
      </c>
      <c r="U3205" s="1">
        <v>0</v>
      </c>
      <c r="V3205" s="1" t="s">
        <v>65</v>
      </c>
      <c r="W3205" s="1" t="s">
        <v>66</v>
      </c>
      <c r="X3205" s="1">
        <v>1</v>
      </c>
      <c r="Y3205" s="1" t="s">
        <v>168</v>
      </c>
      <c r="Z3205" s="1" t="s">
        <v>68</v>
      </c>
      <c r="AA3205" s="1" t="s">
        <v>50</v>
      </c>
      <c r="AB3205" s="1" t="s">
        <v>69</v>
      </c>
    </row>
    <row r="3206" spans="1:28" x14ac:dyDescent="0.2">
      <c r="A3206" s="1" t="s">
        <v>6038</v>
      </c>
      <c r="B3206" s="1" t="s">
        <v>4791</v>
      </c>
      <c r="C3206" s="1" t="s">
        <v>6039</v>
      </c>
      <c r="D3206" s="1">
        <v>79</v>
      </c>
      <c r="E3206" s="1" t="s">
        <v>31</v>
      </c>
      <c r="F3206" s="1" t="s">
        <v>32</v>
      </c>
      <c r="G3206" s="1" t="s">
        <v>117</v>
      </c>
      <c r="H3206" s="1" t="s">
        <v>136</v>
      </c>
      <c r="I3206" s="1" t="s">
        <v>35</v>
      </c>
      <c r="J3206" s="1" t="s">
        <v>56</v>
      </c>
      <c r="K3206" s="1" t="s">
        <v>57</v>
      </c>
      <c r="L3206" s="1" t="s">
        <v>58</v>
      </c>
      <c r="M3206" s="1" t="s">
        <v>88</v>
      </c>
      <c r="N3206" s="1" t="s">
        <v>40</v>
      </c>
      <c r="O3206" s="1" t="s">
        <v>1694</v>
      </c>
      <c r="P3206" s="1" t="s">
        <v>42</v>
      </c>
      <c r="Q3206" s="1" t="s">
        <v>43</v>
      </c>
      <c r="R3206" s="1" t="s">
        <v>233</v>
      </c>
      <c r="S3206" s="1" t="s">
        <v>113</v>
      </c>
      <c r="T3206" s="1" t="s">
        <v>81</v>
      </c>
      <c r="U3206" s="1">
        <v>3</v>
      </c>
      <c r="V3206" s="1" t="s">
        <v>160</v>
      </c>
      <c r="W3206" s="1" t="s">
        <v>47</v>
      </c>
      <c r="X3206" s="1">
        <v>5</v>
      </c>
      <c r="Z3206" s="1" t="s">
        <v>68</v>
      </c>
      <c r="AA3206" s="1">
        <v>50</v>
      </c>
      <c r="AB3206" s="1" t="s">
        <v>69</v>
      </c>
    </row>
    <row r="3207" spans="1:28" x14ac:dyDescent="0.2">
      <c r="A3207" s="1" t="s">
        <v>6040</v>
      </c>
      <c r="B3207" s="1" t="s">
        <v>461</v>
      </c>
      <c r="C3207" s="1" t="s">
        <v>6041</v>
      </c>
      <c r="D3207" s="1" t="s">
        <v>50</v>
      </c>
      <c r="E3207" s="1" t="s">
        <v>31</v>
      </c>
      <c r="F3207" s="1" t="s">
        <v>73</v>
      </c>
      <c r="G3207" s="1" t="s">
        <v>142</v>
      </c>
      <c r="H3207" s="1" t="s">
        <v>34</v>
      </c>
      <c r="I3207" s="1" t="s">
        <v>35</v>
      </c>
      <c r="J3207" s="1" t="s">
        <v>36</v>
      </c>
      <c r="K3207" s="1" t="s">
        <v>101</v>
      </c>
      <c r="L3207" s="1" t="s">
        <v>78</v>
      </c>
      <c r="M3207" s="1" t="s">
        <v>39</v>
      </c>
      <c r="N3207" s="1" t="s">
        <v>60</v>
      </c>
      <c r="O3207" s="1" t="s">
        <v>798</v>
      </c>
      <c r="P3207" s="1" t="s">
        <v>121</v>
      </c>
      <c r="Q3207" s="1" t="s">
        <v>62</v>
      </c>
      <c r="S3207" s="1" t="s">
        <v>64</v>
      </c>
      <c r="T3207" s="1" t="s">
        <v>114</v>
      </c>
      <c r="U3207" s="1">
        <v>0</v>
      </c>
      <c r="V3207" s="1" t="s">
        <v>65</v>
      </c>
      <c r="W3207" s="1" t="s">
        <v>66</v>
      </c>
      <c r="X3207" s="1">
        <v>4</v>
      </c>
      <c r="Y3207" s="1" t="s">
        <v>48</v>
      </c>
      <c r="AA3207" s="1" t="s">
        <v>50</v>
      </c>
      <c r="AB3207" s="1" t="s">
        <v>69</v>
      </c>
    </row>
    <row r="3208" spans="1:28" x14ac:dyDescent="0.2">
      <c r="A3208" s="1" t="s">
        <v>6042</v>
      </c>
      <c r="D3208" s="1" t="s">
        <v>50</v>
      </c>
      <c r="E3208" s="1" t="s">
        <v>72</v>
      </c>
      <c r="F3208" s="1" t="s">
        <v>32</v>
      </c>
      <c r="G3208" s="1" t="s">
        <v>259</v>
      </c>
      <c r="H3208" s="1" t="s">
        <v>34</v>
      </c>
      <c r="I3208" s="1" t="s">
        <v>35</v>
      </c>
      <c r="J3208" s="1" t="s">
        <v>56</v>
      </c>
      <c r="K3208" s="1" t="s">
        <v>37</v>
      </c>
      <c r="L3208" s="1" t="s">
        <v>155</v>
      </c>
      <c r="M3208" s="1" t="s">
        <v>119</v>
      </c>
      <c r="N3208" s="1" t="s">
        <v>40</v>
      </c>
      <c r="O3208" s="1" t="s">
        <v>3293</v>
      </c>
      <c r="P3208" s="1" t="s">
        <v>103</v>
      </c>
      <c r="Q3208" s="1" t="s">
        <v>171</v>
      </c>
      <c r="S3208" s="1" t="s">
        <v>64</v>
      </c>
      <c r="T3208" s="1" t="s">
        <v>45</v>
      </c>
      <c r="U3208" s="1">
        <v>0</v>
      </c>
      <c r="V3208" s="1" t="s">
        <v>124</v>
      </c>
      <c r="W3208" s="1" t="s">
        <v>66</v>
      </c>
      <c r="X3208" s="1">
        <v>1</v>
      </c>
      <c r="Y3208" s="1" t="s">
        <v>67</v>
      </c>
      <c r="Z3208" s="1" t="s">
        <v>68</v>
      </c>
      <c r="AA3208" s="1" t="s">
        <v>50</v>
      </c>
      <c r="AB3208" s="1" t="s">
        <v>48</v>
      </c>
    </row>
    <row r="3209" spans="1:28" x14ac:dyDescent="0.2">
      <c r="A3209" s="1" t="s">
        <v>6043</v>
      </c>
      <c r="B3209" s="1" t="s">
        <v>3002</v>
      </c>
      <c r="D3209" s="1" t="s">
        <v>50</v>
      </c>
      <c r="E3209" s="1" t="s">
        <v>116</v>
      </c>
      <c r="F3209" s="1" t="s">
        <v>73</v>
      </c>
      <c r="G3209" s="1" t="s">
        <v>110</v>
      </c>
      <c r="H3209" s="1" t="s">
        <v>34</v>
      </c>
      <c r="I3209" s="1" t="s">
        <v>75</v>
      </c>
      <c r="J3209" s="1" t="s">
        <v>56</v>
      </c>
      <c r="K3209" s="1" t="s">
        <v>37</v>
      </c>
      <c r="L3209" s="1" t="s">
        <v>58</v>
      </c>
      <c r="M3209" s="1" t="s">
        <v>39</v>
      </c>
      <c r="N3209" s="1" t="s">
        <v>60</v>
      </c>
      <c r="O3209" s="1" t="s">
        <v>292</v>
      </c>
      <c r="P3209" s="1" t="s">
        <v>121</v>
      </c>
      <c r="Q3209" s="1" t="s">
        <v>171</v>
      </c>
      <c r="R3209" s="1" t="s">
        <v>500</v>
      </c>
      <c r="S3209" s="1" t="s">
        <v>92</v>
      </c>
      <c r="T3209" s="1" t="s">
        <v>114</v>
      </c>
      <c r="U3209" s="1">
        <v>2</v>
      </c>
      <c r="V3209" s="1" t="s">
        <v>46</v>
      </c>
      <c r="W3209" s="1" t="s">
        <v>82</v>
      </c>
      <c r="X3209" s="1">
        <v>4</v>
      </c>
      <c r="Y3209" s="1" t="s">
        <v>48</v>
      </c>
      <c r="Z3209" s="1" t="s">
        <v>175</v>
      </c>
      <c r="AA3209" s="1">
        <v>20</v>
      </c>
      <c r="AB3209" s="1" t="s">
        <v>48</v>
      </c>
    </row>
    <row r="3210" spans="1:28" x14ac:dyDescent="0.2">
      <c r="A3210" s="1" t="s">
        <v>6044</v>
      </c>
      <c r="B3210" s="1" t="s">
        <v>1072</v>
      </c>
      <c r="D3210" s="1">
        <v>74</v>
      </c>
      <c r="E3210" s="1" t="s">
        <v>116</v>
      </c>
      <c r="F3210" s="1" t="s">
        <v>32</v>
      </c>
      <c r="G3210" s="1" t="s">
        <v>117</v>
      </c>
      <c r="H3210" s="1" t="s">
        <v>136</v>
      </c>
      <c r="I3210" s="1" t="s">
        <v>75</v>
      </c>
      <c r="J3210" s="1" t="s">
        <v>76</v>
      </c>
      <c r="K3210" s="1" t="s">
        <v>37</v>
      </c>
      <c r="L3210" s="1" t="s">
        <v>38</v>
      </c>
      <c r="M3210" s="1" t="s">
        <v>39</v>
      </c>
      <c r="O3210" s="1" t="s">
        <v>952</v>
      </c>
      <c r="P3210" s="1" t="s">
        <v>226</v>
      </c>
      <c r="Q3210" s="1" t="s">
        <v>163</v>
      </c>
      <c r="S3210" s="1" t="s">
        <v>64</v>
      </c>
      <c r="T3210" s="1" t="s">
        <v>81</v>
      </c>
      <c r="U3210" s="1" t="s">
        <v>93</v>
      </c>
      <c r="V3210" s="1" t="s">
        <v>46</v>
      </c>
      <c r="W3210" s="1" t="s">
        <v>47</v>
      </c>
      <c r="X3210" s="1">
        <v>5</v>
      </c>
      <c r="Y3210" s="1" t="s">
        <v>69</v>
      </c>
      <c r="Z3210" s="1" t="s">
        <v>68</v>
      </c>
      <c r="AA3210" s="1">
        <v>20</v>
      </c>
      <c r="AB3210" s="1" t="s">
        <v>48</v>
      </c>
    </row>
    <row r="3211" spans="1:28" x14ac:dyDescent="0.2">
      <c r="A3211" s="1" t="s">
        <v>6045</v>
      </c>
      <c r="C3211" s="1" t="s">
        <v>3629</v>
      </c>
      <c r="D3211" s="1" t="s">
        <v>50</v>
      </c>
      <c r="E3211" s="1" t="s">
        <v>99</v>
      </c>
      <c r="F3211" s="1" t="s">
        <v>153</v>
      </c>
      <c r="G3211" s="1" t="s">
        <v>154</v>
      </c>
      <c r="H3211" s="1" t="s">
        <v>55</v>
      </c>
      <c r="I3211" s="1" t="s">
        <v>75</v>
      </c>
      <c r="J3211" s="1" t="s">
        <v>76</v>
      </c>
      <c r="K3211" s="1" t="s">
        <v>57</v>
      </c>
      <c r="L3211" s="1" t="s">
        <v>78</v>
      </c>
      <c r="M3211" s="1" t="s">
        <v>88</v>
      </c>
      <c r="O3211" s="1" t="s">
        <v>952</v>
      </c>
      <c r="P3211" s="1" t="s">
        <v>103</v>
      </c>
      <c r="Q3211" s="1" t="s">
        <v>62</v>
      </c>
      <c r="R3211" s="1" t="s">
        <v>1528</v>
      </c>
      <c r="S3211" s="1" t="s">
        <v>64</v>
      </c>
      <c r="T3211" s="1" t="s">
        <v>81</v>
      </c>
      <c r="U3211" s="1">
        <v>3</v>
      </c>
      <c r="W3211" s="1" t="s">
        <v>47</v>
      </c>
      <c r="X3211" s="1">
        <v>2</v>
      </c>
      <c r="Y3211" s="1" t="s">
        <v>67</v>
      </c>
      <c r="Z3211" s="1" t="s">
        <v>49</v>
      </c>
      <c r="AA3211" s="1">
        <v>50</v>
      </c>
      <c r="AB3211" s="1" t="s">
        <v>48</v>
      </c>
    </row>
    <row r="3212" spans="1:28" x14ac:dyDescent="0.2">
      <c r="A3212" s="1" t="s">
        <v>6046</v>
      </c>
      <c r="B3212" s="1" t="s">
        <v>4788</v>
      </c>
      <c r="C3212" s="1" t="s">
        <v>6047</v>
      </c>
      <c r="D3212" s="1" t="s">
        <v>109</v>
      </c>
      <c r="E3212" s="1" t="s">
        <v>31</v>
      </c>
      <c r="F3212" s="1" t="s">
        <v>53</v>
      </c>
      <c r="G3212" s="1" t="s">
        <v>148</v>
      </c>
      <c r="H3212" s="1" t="s">
        <v>56</v>
      </c>
      <c r="I3212" s="1" t="s">
        <v>100</v>
      </c>
      <c r="J3212" s="1" t="s">
        <v>56</v>
      </c>
      <c r="K3212" s="1" t="s">
        <v>101</v>
      </c>
      <c r="L3212" s="1" t="s">
        <v>155</v>
      </c>
      <c r="M3212" s="1" t="s">
        <v>119</v>
      </c>
      <c r="N3212" s="1" t="s">
        <v>190</v>
      </c>
      <c r="O3212" s="1" t="s">
        <v>630</v>
      </c>
      <c r="P3212" s="1" t="s">
        <v>42</v>
      </c>
      <c r="Q3212" s="1" t="s">
        <v>171</v>
      </c>
      <c r="S3212" s="1" t="s">
        <v>131</v>
      </c>
      <c r="T3212" s="1" t="s">
        <v>114</v>
      </c>
      <c r="U3212" s="1">
        <v>1</v>
      </c>
      <c r="V3212" s="1" t="s">
        <v>65</v>
      </c>
      <c r="W3212" s="1" t="s">
        <v>82</v>
      </c>
      <c r="X3212" s="1">
        <v>4</v>
      </c>
      <c r="Y3212" s="1" t="s">
        <v>69</v>
      </c>
      <c r="AA3212" s="1">
        <v>20</v>
      </c>
      <c r="AB3212" s="1" t="s">
        <v>69</v>
      </c>
    </row>
    <row r="3213" spans="1:28" x14ac:dyDescent="0.2">
      <c r="A3213" s="1" t="s">
        <v>6048</v>
      </c>
      <c r="B3213" s="1" t="s">
        <v>3283</v>
      </c>
      <c r="D3213" s="1" t="s">
        <v>50</v>
      </c>
      <c r="E3213" s="1" t="s">
        <v>72</v>
      </c>
      <c r="F3213" s="1" t="s">
        <v>53</v>
      </c>
      <c r="G3213" s="1" t="s">
        <v>135</v>
      </c>
      <c r="H3213" s="1" t="s">
        <v>34</v>
      </c>
      <c r="I3213" s="1" t="s">
        <v>75</v>
      </c>
      <c r="J3213" s="1" t="s">
        <v>36</v>
      </c>
      <c r="K3213" s="1" t="s">
        <v>77</v>
      </c>
      <c r="L3213" s="1" t="s">
        <v>118</v>
      </c>
      <c r="M3213" s="1" t="s">
        <v>204</v>
      </c>
      <c r="N3213" s="1" t="s">
        <v>89</v>
      </c>
      <c r="O3213" s="1" t="s">
        <v>2820</v>
      </c>
      <c r="P3213" s="1" t="s">
        <v>226</v>
      </c>
      <c r="Q3213" s="1" t="s">
        <v>62</v>
      </c>
      <c r="R3213" s="1" t="s">
        <v>1625</v>
      </c>
      <c r="S3213" s="1" t="s">
        <v>113</v>
      </c>
      <c r="T3213" s="1" t="s">
        <v>81</v>
      </c>
      <c r="U3213" s="1">
        <v>1</v>
      </c>
      <c r="V3213" s="1" t="s">
        <v>132</v>
      </c>
      <c r="W3213" s="1" t="s">
        <v>125</v>
      </c>
      <c r="X3213" s="1">
        <v>2</v>
      </c>
      <c r="Y3213" s="1" t="s">
        <v>69</v>
      </c>
      <c r="Z3213" s="1" t="s">
        <v>175</v>
      </c>
      <c r="AA3213" s="1" t="s">
        <v>50</v>
      </c>
      <c r="AB3213" s="1" t="s">
        <v>48</v>
      </c>
    </row>
    <row r="3214" spans="1:28" x14ac:dyDescent="0.2">
      <c r="A3214" s="1" t="s">
        <v>6049</v>
      </c>
      <c r="B3214" s="1" t="s">
        <v>6050</v>
      </c>
      <c r="D3214" s="1">
        <v>77</v>
      </c>
      <c r="E3214" s="1" t="s">
        <v>116</v>
      </c>
      <c r="F3214" s="1" t="s">
        <v>73</v>
      </c>
      <c r="G3214" s="1" t="s">
        <v>142</v>
      </c>
      <c r="H3214" s="1" t="s">
        <v>34</v>
      </c>
      <c r="I3214" s="1" t="s">
        <v>100</v>
      </c>
      <c r="J3214" s="1" t="s">
        <v>36</v>
      </c>
      <c r="K3214" s="1" t="s">
        <v>101</v>
      </c>
      <c r="L3214" s="1" t="s">
        <v>38</v>
      </c>
      <c r="M3214" s="1" t="s">
        <v>88</v>
      </c>
      <c r="N3214" s="1" t="s">
        <v>94</v>
      </c>
      <c r="O3214" s="1" t="s">
        <v>738</v>
      </c>
      <c r="P3214" s="1" t="s">
        <v>42</v>
      </c>
      <c r="Q3214" s="1" t="s">
        <v>43</v>
      </c>
      <c r="S3214" s="1" t="s">
        <v>248</v>
      </c>
      <c r="T3214" s="1" t="s">
        <v>123</v>
      </c>
      <c r="U3214" s="1">
        <v>3</v>
      </c>
      <c r="V3214" s="1" t="s">
        <v>124</v>
      </c>
      <c r="W3214" s="1" t="s">
        <v>66</v>
      </c>
      <c r="X3214" s="1">
        <v>5</v>
      </c>
      <c r="Y3214" s="1" t="s">
        <v>69</v>
      </c>
      <c r="Z3214" s="1" t="s">
        <v>49</v>
      </c>
      <c r="AA3214" s="1">
        <v>50</v>
      </c>
      <c r="AB3214" s="1" t="s">
        <v>48</v>
      </c>
    </row>
    <row r="3215" spans="1:28" x14ac:dyDescent="0.2">
      <c r="A3215" s="1" t="s">
        <v>6051</v>
      </c>
      <c r="D3215" s="1">
        <v>30</v>
      </c>
      <c r="E3215" s="1" t="s">
        <v>84</v>
      </c>
      <c r="F3215" s="1" t="s">
        <v>32</v>
      </c>
      <c r="G3215" s="1" t="s">
        <v>117</v>
      </c>
      <c r="H3215" s="1" t="s">
        <v>55</v>
      </c>
      <c r="I3215" s="1" t="s">
        <v>35</v>
      </c>
      <c r="J3215" s="1" t="s">
        <v>76</v>
      </c>
      <c r="K3215" s="1" t="s">
        <v>57</v>
      </c>
      <c r="L3215" s="1" t="s">
        <v>155</v>
      </c>
      <c r="M3215" s="1" t="s">
        <v>39</v>
      </c>
      <c r="O3215" s="1" t="s">
        <v>639</v>
      </c>
      <c r="P3215" s="1" t="s">
        <v>226</v>
      </c>
      <c r="Q3215" s="1" t="s">
        <v>62</v>
      </c>
      <c r="S3215" s="1" t="s">
        <v>113</v>
      </c>
      <c r="T3215" s="1" t="s">
        <v>45</v>
      </c>
      <c r="U3215" s="1">
        <v>1</v>
      </c>
      <c r="V3215" s="1" t="s">
        <v>124</v>
      </c>
      <c r="W3215" s="1" t="s">
        <v>125</v>
      </c>
      <c r="X3215" s="1" t="s">
        <v>133</v>
      </c>
      <c r="Y3215" s="1" t="s">
        <v>48</v>
      </c>
      <c r="Z3215" s="1" t="s">
        <v>68</v>
      </c>
      <c r="AA3215" s="1">
        <v>50</v>
      </c>
      <c r="AB3215" s="1" t="s">
        <v>48</v>
      </c>
    </row>
    <row r="3216" spans="1:28" x14ac:dyDescent="0.2">
      <c r="A3216" s="1" t="s">
        <v>6052</v>
      </c>
      <c r="B3216" s="1" t="s">
        <v>4419</v>
      </c>
      <c r="D3216" s="1">
        <v>87</v>
      </c>
      <c r="E3216" s="1" t="s">
        <v>72</v>
      </c>
      <c r="F3216" s="1" t="s">
        <v>53</v>
      </c>
      <c r="G3216" s="1" t="s">
        <v>135</v>
      </c>
      <c r="H3216" s="1" t="s">
        <v>56</v>
      </c>
      <c r="I3216" s="1" t="s">
        <v>35</v>
      </c>
      <c r="J3216" s="1" t="s">
        <v>76</v>
      </c>
      <c r="K3216" s="1" t="s">
        <v>57</v>
      </c>
      <c r="L3216" s="1" t="s">
        <v>155</v>
      </c>
      <c r="M3216" s="1" t="s">
        <v>204</v>
      </c>
      <c r="N3216" s="1" t="s">
        <v>190</v>
      </c>
      <c r="O3216" s="1" t="s">
        <v>790</v>
      </c>
      <c r="P3216" s="1" t="s">
        <v>103</v>
      </c>
      <c r="Q3216" s="1" t="s">
        <v>43</v>
      </c>
      <c r="R3216" s="1" t="s">
        <v>473</v>
      </c>
      <c r="S3216" s="1" t="s">
        <v>122</v>
      </c>
      <c r="T3216" s="1" t="s">
        <v>81</v>
      </c>
      <c r="U3216" s="1">
        <v>2</v>
      </c>
      <c r="V3216" s="1" t="s">
        <v>46</v>
      </c>
      <c r="W3216" s="1" t="s">
        <v>66</v>
      </c>
      <c r="X3216" s="1">
        <v>5</v>
      </c>
      <c r="Y3216" s="1" t="s">
        <v>67</v>
      </c>
      <c r="Z3216" s="1" t="s">
        <v>94</v>
      </c>
      <c r="AA3216" s="1">
        <v>10</v>
      </c>
      <c r="AB3216" s="1" t="s">
        <v>48</v>
      </c>
    </row>
    <row r="3217" spans="1:28" x14ac:dyDescent="0.2">
      <c r="A3217" s="1" t="s">
        <v>6053</v>
      </c>
      <c r="C3217" s="1" t="s">
        <v>6054</v>
      </c>
      <c r="D3217" s="1" t="s">
        <v>109</v>
      </c>
      <c r="E3217" s="1" t="s">
        <v>84</v>
      </c>
      <c r="F3217" s="1" t="s">
        <v>73</v>
      </c>
      <c r="G3217" s="1" t="s">
        <v>74</v>
      </c>
      <c r="H3217" s="1" t="s">
        <v>34</v>
      </c>
      <c r="I3217" s="1" t="s">
        <v>35</v>
      </c>
      <c r="J3217" s="1" t="s">
        <v>86</v>
      </c>
      <c r="K3217" s="1" t="s">
        <v>101</v>
      </c>
      <c r="L3217" s="1" t="s">
        <v>58</v>
      </c>
      <c r="M3217" s="1" t="s">
        <v>88</v>
      </c>
      <c r="N3217" s="1" t="s">
        <v>40</v>
      </c>
      <c r="O3217" s="1" t="s">
        <v>337</v>
      </c>
      <c r="P3217" s="1" t="s">
        <v>42</v>
      </c>
      <c r="Q3217" s="1" t="s">
        <v>80</v>
      </c>
      <c r="R3217" s="1" t="s">
        <v>1187</v>
      </c>
      <c r="S3217" s="1" t="s">
        <v>122</v>
      </c>
      <c r="T3217" s="1" t="s">
        <v>81</v>
      </c>
      <c r="U3217" s="1">
        <v>2</v>
      </c>
      <c r="V3217" s="1" t="s">
        <v>65</v>
      </c>
      <c r="W3217" s="1" t="s">
        <v>125</v>
      </c>
      <c r="X3217" s="1">
        <v>5</v>
      </c>
      <c r="Y3217" s="1" t="s">
        <v>168</v>
      </c>
      <c r="Z3217" s="1" t="s">
        <v>49</v>
      </c>
      <c r="AA3217" s="1" t="s">
        <v>50</v>
      </c>
      <c r="AB3217" s="1" t="s">
        <v>48</v>
      </c>
    </row>
    <row r="3218" spans="1:28" x14ac:dyDescent="0.2">
      <c r="A3218" s="1" t="s">
        <v>6055</v>
      </c>
      <c r="D3218" s="1" t="s">
        <v>50</v>
      </c>
      <c r="E3218" s="1" t="s">
        <v>84</v>
      </c>
      <c r="F3218" s="1" t="s">
        <v>32</v>
      </c>
      <c r="G3218" s="1" t="s">
        <v>185</v>
      </c>
      <c r="H3218" s="1" t="s">
        <v>34</v>
      </c>
      <c r="I3218" s="1" t="s">
        <v>35</v>
      </c>
      <c r="J3218" s="1" t="s">
        <v>222</v>
      </c>
      <c r="K3218" s="1" t="s">
        <v>77</v>
      </c>
      <c r="L3218" s="1" t="s">
        <v>58</v>
      </c>
      <c r="M3218" s="1" t="s">
        <v>204</v>
      </c>
      <c r="N3218" s="1" t="s">
        <v>40</v>
      </c>
      <c r="O3218" s="1" t="s">
        <v>730</v>
      </c>
      <c r="P3218" s="1" t="s">
        <v>42</v>
      </c>
      <c r="Q3218" s="1" t="s">
        <v>163</v>
      </c>
      <c r="S3218" s="1" t="s">
        <v>131</v>
      </c>
      <c r="T3218" s="1" t="s">
        <v>114</v>
      </c>
      <c r="U3218" s="1">
        <v>2</v>
      </c>
      <c r="V3218" s="1" t="s">
        <v>160</v>
      </c>
      <c r="W3218" s="1" t="s">
        <v>66</v>
      </c>
      <c r="X3218" s="1">
        <v>2</v>
      </c>
      <c r="Y3218" s="1" t="s">
        <v>48</v>
      </c>
      <c r="Z3218" s="1" t="s">
        <v>94</v>
      </c>
      <c r="AA3218" s="1" t="s">
        <v>95</v>
      </c>
      <c r="AB3218" s="1" t="s">
        <v>69</v>
      </c>
    </row>
    <row r="3219" spans="1:28" x14ac:dyDescent="0.2">
      <c r="A3219" s="1" t="s">
        <v>6056</v>
      </c>
      <c r="B3219" s="1" t="s">
        <v>4044</v>
      </c>
      <c r="C3219" s="1" t="s">
        <v>6057</v>
      </c>
      <c r="D3219" s="1" t="s">
        <v>50</v>
      </c>
      <c r="E3219" s="1" t="s">
        <v>84</v>
      </c>
      <c r="F3219" s="1" t="s">
        <v>153</v>
      </c>
      <c r="G3219" s="1" t="s">
        <v>218</v>
      </c>
      <c r="H3219" s="1" t="s">
        <v>34</v>
      </c>
      <c r="I3219" s="1" t="s">
        <v>85</v>
      </c>
      <c r="J3219" s="1" t="s">
        <v>86</v>
      </c>
      <c r="K3219" s="1" t="s">
        <v>77</v>
      </c>
      <c r="L3219" s="1" t="s">
        <v>155</v>
      </c>
      <c r="M3219" s="1" t="s">
        <v>59</v>
      </c>
      <c r="N3219" s="1" t="s">
        <v>138</v>
      </c>
      <c r="O3219" s="1" t="s">
        <v>263</v>
      </c>
      <c r="P3219" s="1" t="s">
        <v>42</v>
      </c>
      <c r="Q3219" s="1" t="s">
        <v>62</v>
      </c>
      <c r="R3219" s="1" t="s">
        <v>488</v>
      </c>
      <c r="S3219" s="1" t="s">
        <v>92</v>
      </c>
      <c r="T3219" s="1" t="s">
        <v>123</v>
      </c>
      <c r="U3219" s="1">
        <v>0</v>
      </c>
      <c r="V3219" s="1" t="s">
        <v>46</v>
      </c>
      <c r="W3219" s="1" t="s">
        <v>82</v>
      </c>
      <c r="X3219" s="1" t="s">
        <v>133</v>
      </c>
      <c r="Y3219" s="1" t="s">
        <v>69</v>
      </c>
      <c r="Z3219" s="1" t="s">
        <v>68</v>
      </c>
      <c r="AA3219" s="1">
        <v>10</v>
      </c>
      <c r="AB3219" s="1" t="s">
        <v>48</v>
      </c>
    </row>
    <row r="3220" spans="1:28" x14ac:dyDescent="0.2">
      <c r="A3220" s="1" t="s">
        <v>6058</v>
      </c>
      <c r="D3220" s="1">
        <v>11</v>
      </c>
      <c r="E3220" s="1" t="s">
        <v>72</v>
      </c>
      <c r="F3220" s="1" t="s">
        <v>73</v>
      </c>
      <c r="G3220" s="1" t="s">
        <v>142</v>
      </c>
      <c r="H3220" s="1" t="s">
        <v>34</v>
      </c>
      <c r="I3220" s="1" t="s">
        <v>35</v>
      </c>
      <c r="J3220" s="1" t="s">
        <v>36</v>
      </c>
      <c r="K3220" s="1" t="s">
        <v>87</v>
      </c>
      <c r="L3220" s="1" t="s">
        <v>155</v>
      </c>
      <c r="M3220" s="1" t="s">
        <v>59</v>
      </c>
      <c r="N3220" s="1" t="s">
        <v>60</v>
      </c>
      <c r="O3220" s="1" t="s">
        <v>1546</v>
      </c>
      <c r="P3220" s="1" t="s">
        <v>42</v>
      </c>
      <c r="Q3220" s="1" t="s">
        <v>43</v>
      </c>
      <c r="R3220" s="1" t="s">
        <v>191</v>
      </c>
      <c r="S3220" s="1" t="s">
        <v>113</v>
      </c>
      <c r="T3220" s="1" t="s">
        <v>123</v>
      </c>
      <c r="U3220" s="1">
        <v>2</v>
      </c>
      <c r="V3220" s="1" t="s">
        <v>160</v>
      </c>
      <c r="W3220" s="1" t="s">
        <v>66</v>
      </c>
      <c r="X3220" s="1">
        <v>5</v>
      </c>
      <c r="Y3220" s="1" t="s">
        <v>67</v>
      </c>
      <c r="Z3220" s="1" t="s">
        <v>49</v>
      </c>
      <c r="AA3220" s="1">
        <v>10</v>
      </c>
      <c r="AB3220" s="1" t="s">
        <v>48</v>
      </c>
    </row>
    <row r="3221" spans="1:28" x14ac:dyDescent="0.2">
      <c r="A3221" s="1" t="s">
        <v>6059</v>
      </c>
      <c r="B3221" s="1" t="s">
        <v>1508</v>
      </c>
      <c r="C3221" s="1" t="s">
        <v>6060</v>
      </c>
      <c r="D3221" s="1" t="s">
        <v>50</v>
      </c>
      <c r="E3221" s="1" t="s">
        <v>84</v>
      </c>
      <c r="F3221" s="1" t="s">
        <v>153</v>
      </c>
      <c r="G3221" s="1" t="s">
        <v>218</v>
      </c>
      <c r="H3221" s="1" t="s">
        <v>34</v>
      </c>
      <c r="I3221" s="1" t="s">
        <v>100</v>
      </c>
      <c r="J3221" s="1" t="s">
        <v>36</v>
      </c>
      <c r="K3221" s="1" t="s">
        <v>37</v>
      </c>
      <c r="L3221" s="1" t="s">
        <v>58</v>
      </c>
      <c r="M3221" s="1" t="s">
        <v>119</v>
      </c>
      <c r="N3221" s="1" t="s">
        <v>40</v>
      </c>
      <c r="O3221" s="1" t="s">
        <v>232</v>
      </c>
      <c r="P3221" s="1" t="s">
        <v>103</v>
      </c>
      <c r="Q3221" s="1" t="s">
        <v>80</v>
      </c>
      <c r="R3221" s="1" t="s">
        <v>747</v>
      </c>
      <c r="S3221" s="1" t="s">
        <v>248</v>
      </c>
      <c r="T3221" s="1" t="s">
        <v>81</v>
      </c>
      <c r="U3221" s="1">
        <v>2</v>
      </c>
      <c r="V3221" s="1" t="s">
        <v>46</v>
      </c>
      <c r="W3221" s="1" t="s">
        <v>125</v>
      </c>
      <c r="X3221" s="1">
        <v>3</v>
      </c>
      <c r="Z3221" s="1" t="s">
        <v>68</v>
      </c>
      <c r="AA3221" s="1">
        <v>10</v>
      </c>
      <c r="AB3221" s="1" t="s">
        <v>48</v>
      </c>
    </row>
    <row r="3222" spans="1:28" x14ac:dyDescent="0.2">
      <c r="A3222" s="1" t="s">
        <v>6061</v>
      </c>
      <c r="D3222" s="1" t="s">
        <v>50</v>
      </c>
      <c r="E3222" s="1" t="s">
        <v>31</v>
      </c>
      <c r="F3222" s="1" t="s">
        <v>32</v>
      </c>
      <c r="G3222" s="1" t="s">
        <v>33</v>
      </c>
      <c r="H3222" s="1" t="s">
        <v>56</v>
      </c>
      <c r="I3222" s="1" t="s">
        <v>75</v>
      </c>
      <c r="J3222" s="1" t="s">
        <v>56</v>
      </c>
      <c r="K3222" s="1" t="s">
        <v>87</v>
      </c>
      <c r="L3222" s="1" t="s">
        <v>38</v>
      </c>
      <c r="M3222" s="1" t="s">
        <v>59</v>
      </c>
      <c r="N3222" s="1" t="s">
        <v>190</v>
      </c>
      <c r="O3222" s="1" t="s">
        <v>613</v>
      </c>
      <c r="P3222" s="1" t="s">
        <v>121</v>
      </c>
      <c r="Q3222" s="1" t="s">
        <v>171</v>
      </c>
      <c r="S3222" s="1" t="s">
        <v>113</v>
      </c>
      <c r="T3222" s="1" t="s">
        <v>81</v>
      </c>
      <c r="U3222" s="1">
        <v>1</v>
      </c>
      <c r="V3222" s="1" t="s">
        <v>105</v>
      </c>
      <c r="W3222" s="1" t="s">
        <v>82</v>
      </c>
      <c r="X3222" s="1" t="s">
        <v>151</v>
      </c>
      <c r="Y3222" s="1" t="s">
        <v>69</v>
      </c>
      <c r="Z3222" s="1" t="s">
        <v>49</v>
      </c>
      <c r="AA3222" s="1" t="s">
        <v>95</v>
      </c>
      <c r="AB3222" s="1" t="s">
        <v>69</v>
      </c>
    </row>
    <row r="3223" spans="1:28" x14ac:dyDescent="0.2">
      <c r="A3223" s="1" t="s">
        <v>6062</v>
      </c>
      <c r="B3223" s="1" t="s">
        <v>2447</v>
      </c>
      <c r="D3223" s="1">
        <v>67</v>
      </c>
      <c r="E3223" s="1" t="s">
        <v>99</v>
      </c>
      <c r="F3223" s="1" t="s">
        <v>53</v>
      </c>
      <c r="G3223" s="1" t="s">
        <v>54</v>
      </c>
      <c r="H3223" s="1" t="s">
        <v>55</v>
      </c>
      <c r="I3223" s="1" t="s">
        <v>35</v>
      </c>
      <c r="J3223" s="1" t="s">
        <v>76</v>
      </c>
      <c r="K3223" s="1" t="s">
        <v>37</v>
      </c>
      <c r="L3223" s="1" t="s">
        <v>38</v>
      </c>
      <c r="M3223" s="1" t="s">
        <v>39</v>
      </c>
      <c r="N3223" s="1" t="s">
        <v>40</v>
      </c>
      <c r="O3223" s="1" t="s">
        <v>366</v>
      </c>
      <c r="P3223" s="1" t="s">
        <v>42</v>
      </c>
      <c r="Q3223" s="1" t="s">
        <v>43</v>
      </c>
      <c r="R3223" s="1" t="s">
        <v>1745</v>
      </c>
      <c r="S3223" s="1" t="s">
        <v>44</v>
      </c>
      <c r="T3223" s="1" t="s">
        <v>81</v>
      </c>
      <c r="U3223" s="1">
        <v>0</v>
      </c>
      <c r="V3223" s="1" t="s">
        <v>46</v>
      </c>
      <c r="W3223" s="1" t="s">
        <v>66</v>
      </c>
      <c r="X3223" s="1">
        <v>2</v>
      </c>
      <c r="Z3223" s="1" t="s">
        <v>89</v>
      </c>
      <c r="AA3223" s="1">
        <v>20</v>
      </c>
      <c r="AB3223" s="1" t="s">
        <v>48</v>
      </c>
    </row>
    <row r="3224" spans="1:28" x14ac:dyDescent="0.2">
      <c r="A3224" s="1" t="s">
        <v>6063</v>
      </c>
      <c r="D3224" s="1">
        <v>39</v>
      </c>
      <c r="E3224" s="1" t="s">
        <v>31</v>
      </c>
      <c r="F3224" s="1" t="s">
        <v>32</v>
      </c>
      <c r="G3224" s="1" t="s">
        <v>117</v>
      </c>
      <c r="H3224" s="1" t="s">
        <v>136</v>
      </c>
      <c r="I3224" s="1" t="s">
        <v>75</v>
      </c>
      <c r="J3224" s="1" t="s">
        <v>86</v>
      </c>
      <c r="K3224" s="1" t="s">
        <v>87</v>
      </c>
      <c r="L3224" s="1" t="s">
        <v>58</v>
      </c>
      <c r="M3224" s="1" t="s">
        <v>59</v>
      </c>
      <c r="N3224" s="1" t="s">
        <v>60</v>
      </c>
      <c r="O3224" s="1" t="s">
        <v>1538</v>
      </c>
      <c r="P3224" s="1" t="s">
        <v>226</v>
      </c>
      <c r="Q3224" s="1" t="s">
        <v>80</v>
      </c>
      <c r="R3224" s="1" t="s">
        <v>1020</v>
      </c>
      <c r="S3224" s="1" t="s">
        <v>92</v>
      </c>
      <c r="T3224" s="1" t="s">
        <v>45</v>
      </c>
      <c r="U3224" s="1">
        <v>2</v>
      </c>
      <c r="W3224" s="1" t="s">
        <v>66</v>
      </c>
      <c r="X3224" s="1">
        <v>2</v>
      </c>
      <c r="Y3224" s="1" t="s">
        <v>67</v>
      </c>
      <c r="Z3224" s="1" t="s">
        <v>49</v>
      </c>
      <c r="AA3224" s="1">
        <v>10</v>
      </c>
      <c r="AB3224" s="1" t="s">
        <v>69</v>
      </c>
    </row>
    <row r="3225" spans="1:28" x14ac:dyDescent="0.2">
      <c r="A3225" s="1" t="s">
        <v>6064</v>
      </c>
      <c r="B3225" s="1" t="s">
        <v>2637</v>
      </c>
      <c r="C3225" s="1" t="s">
        <v>6065</v>
      </c>
      <c r="D3225" s="1">
        <v>5</v>
      </c>
      <c r="E3225" s="1" t="s">
        <v>99</v>
      </c>
      <c r="F3225" s="1" t="s">
        <v>73</v>
      </c>
      <c r="G3225" s="1" t="s">
        <v>142</v>
      </c>
      <c r="H3225" s="1" t="s">
        <v>136</v>
      </c>
      <c r="I3225" s="1" t="s">
        <v>75</v>
      </c>
      <c r="J3225" s="1" t="s">
        <v>76</v>
      </c>
      <c r="K3225" s="1" t="s">
        <v>77</v>
      </c>
      <c r="L3225" s="1" t="s">
        <v>78</v>
      </c>
      <c r="M3225" s="1" t="s">
        <v>59</v>
      </c>
      <c r="N3225" s="1" t="s">
        <v>40</v>
      </c>
      <c r="O3225" s="1" t="s">
        <v>205</v>
      </c>
      <c r="P3225" s="1" t="s">
        <v>42</v>
      </c>
      <c r="Q3225" s="1" t="s">
        <v>80</v>
      </c>
      <c r="R3225" s="1" t="s">
        <v>685</v>
      </c>
      <c r="S3225" s="1" t="s">
        <v>248</v>
      </c>
      <c r="T3225" s="1" t="s">
        <v>114</v>
      </c>
      <c r="U3225" s="1">
        <v>1</v>
      </c>
      <c r="V3225" s="1" t="s">
        <v>105</v>
      </c>
      <c r="W3225" s="1" t="s">
        <v>125</v>
      </c>
      <c r="X3225" s="1">
        <v>3</v>
      </c>
      <c r="Y3225" s="1" t="s">
        <v>168</v>
      </c>
      <c r="Z3225" s="1" t="s">
        <v>175</v>
      </c>
      <c r="AA3225" s="1" t="s">
        <v>95</v>
      </c>
      <c r="AB3225" s="1" t="s">
        <v>69</v>
      </c>
    </row>
    <row r="3226" spans="1:28" x14ac:dyDescent="0.2">
      <c r="A3226" s="1" t="s">
        <v>6066</v>
      </c>
      <c r="D3226" s="1" t="s">
        <v>109</v>
      </c>
      <c r="E3226" s="1" t="s">
        <v>31</v>
      </c>
      <c r="F3226" s="1" t="s">
        <v>73</v>
      </c>
      <c r="G3226" s="1" t="s">
        <v>142</v>
      </c>
      <c r="H3226" s="1" t="s">
        <v>56</v>
      </c>
      <c r="I3226" s="1" t="s">
        <v>75</v>
      </c>
      <c r="J3226" s="1" t="s">
        <v>222</v>
      </c>
      <c r="K3226" s="1" t="s">
        <v>77</v>
      </c>
      <c r="L3226" s="1" t="s">
        <v>155</v>
      </c>
      <c r="M3226" s="1" t="s">
        <v>88</v>
      </c>
      <c r="N3226" s="1" t="s">
        <v>190</v>
      </c>
      <c r="O3226" s="1" t="s">
        <v>2951</v>
      </c>
      <c r="P3226" s="1" t="s">
        <v>226</v>
      </c>
      <c r="Q3226" s="1" t="s">
        <v>43</v>
      </c>
      <c r="R3226" s="1" t="s">
        <v>1655</v>
      </c>
      <c r="S3226" s="1" t="s">
        <v>44</v>
      </c>
      <c r="T3226" s="1" t="s">
        <v>114</v>
      </c>
      <c r="U3226" s="1">
        <v>0</v>
      </c>
      <c r="V3226" s="1" t="s">
        <v>160</v>
      </c>
      <c r="W3226" s="1" t="s">
        <v>66</v>
      </c>
      <c r="X3226" s="1">
        <v>3</v>
      </c>
      <c r="Y3226" s="1" t="s">
        <v>67</v>
      </c>
      <c r="AA3226" s="1" t="s">
        <v>95</v>
      </c>
      <c r="AB3226" s="1" t="s">
        <v>69</v>
      </c>
    </row>
    <row r="3227" spans="1:28" x14ac:dyDescent="0.2">
      <c r="A3227" s="1" t="s">
        <v>6067</v>
      </c>
      <c r="C3227" s="1" t="s">
        <v>1466</v>
      </c>
      <c r="D3227" s="1" t="s">
        <v>50</v>
      </c>
      <c r="E3227" s="1" t="s">
        <v>31</v>
      </c>
      <c r="F3227" s="1" t="s">
        <v>53</v>
      </c>
      <c r="G3227" s="1" t="s">
        <v>54</v>
      </c>
      <c r="H3227" s="1" t="s">
        <v>56</v>
      </c>
      <c r="I3227" s="1" t="s">
        <v>35</v>
      </c>
      <c r="J3227" s="1" t="s">
        <v>36</v>
      </c>
      <c r="K3227" s="1" t="s">
        <v>101</v>
      </c>
      <c r="L3227" s="1" t="s">
        <v>118</v>
      </c>
      <c r="M3227" s="1" t="s">
        <v>59</v>
      </c>
      <c r="N3227" s="1" t="s">
        <v>60</v>
      </c>
      <c r="O3227" s="1" t="s">
        <v>551</v>
      </c>
      <c r="P3227" s="1" t="s">
        <v>42</v>
      </c>
      <c r="Q3227" s="1" t="s">
        <v>171</v>
      </c>
      <c r="S3227" s="1" t="s">
        <v>248</v>
      </c>
      <c r="T3227" s="1" t="s">
        <v>123</v>
      </c>
      <c r="U3227" s="1">
        <v>1</v>
      </c>
      <c r="V3227" s="1" t="s">
        <v>65</v>
      </c>
      <c r="W3227" s="1" t="s">
        <v>47</v>
      </c>
      <c r="X3227" s="1" t="s">
        <v>133</v>
      </c>
      <c r="Y3227" s="1" t="s">
        <v>69</v>
      </c>
      <c r="AA3227" s="1">
        <v>10</v>
      </c>
      <c r="AB3227" s="1" t="s">
        <v>48</v>
      </c>
    </row>
    <row r="3228" spans="1:28" x14ac:dyDescent="0.2">
      <c r="A3228" s="1" t="s">
        <v>6068</v>
      </c>
      <c r="D3228" s="1">
        <v>55</v>
      </c>
      <c r="E3228" s="1" t="s">
        <v>99</v>
      </c>
      <c r="F3228" s="1" t="s">
        <v>153</v>
      </c>
      <c r="G3228" s="1" t="s">
        <v>154</v>
      </c>
      <c r="H3228" s="1" t="s">
        <v>55</v>
      </c>
      <c r="I3228" s="1" t="s">
        <v>75</v>
      </c>
      <c r="J3228" s="1" t="s">
        <v>76</v>
      </c>
      <c r="K3228" s="1" t="s">
        <v>77</v>
      </c>
      <c r="L3228" s="1" t="s">
        <v>78</v>
      </c>
      <c r="M3228" s="1" t="s">
        <v>181</v>
      </c>
      <c r="N3228" s="1" t="s">
        <v>60</v>
      </c>
      <c r="O3228" s="1" t="s">
        <v>902</v>
      </c>
      <c r="P3228" s="1" t="s">
        <v>226</v>
      </c>
      <c r="Q3228" s="1" t="s">
        <v>171</v>
      </c>
      <c r="S3228" s="1" t="s">
        <v>248</v>
      </c>
      <c r="T3228" s="1" t="s">
        <v>123</v>
      </c>
      <c r="U3228" s="1">
        <v>0</v>
      </c>
      <c r="V3228" s="1" t="s">
        <v>124</v>
      </c>
      <c r="W3228" s="1" t="s">
        <v>47</v>
      </c>
      <c r="X3228" s="1" t="s">
        <v>133</v>
      </c>
      <c r="Y3228" s="1" t="s">
        <v>67</v>
      </c>
      <c r="Z3228" s="1" t="s">
        <v>49</v>
      </c>
      <c r="AA3228" s="1">
        <v>10</v>
      </c>
      <c r="AB3228" s="1" t="s">
        <v>48</v>
      </c>
    </row>
    <row r="3229" spans="1:28" x14ac:dyDescent="0.2">
      <c r="A3229" s="1" t="s">
        <v>6069</v>
      </c>
      <c r="C3229" s="1" t="s">
        <v>6070</v>
      </c>
      <c r="D3229" s="1" t="s">
        <v>109</v>
      </c>
      <c r="E3229" s="1" t="s">
        <v>72</v>
      </c>
      <c r="F3229" s="1" t="s">
        <v>73</v>
      </c>
      <c r="G3229" s="1" t="s">
        <v>74</v>
      </c>
      <c r="H3229" s="1" t="s">
        <v>34</v>
      </c>
      <c r="I3229" s="1" t="s">
        <v>75</v>
      </c>
      <c r="J3229" s="1" t="s">
        <v>76</v>
      </c>
      <c r="K3229" s="1" t="s">
        <v>101</v>
      </c>
      <c r="L3229" s="1" t="s">
        <v>118</v>
      </c>
      <c r="M3229" s="1" t="s">
        <v>119</v>
      </c>
      <c r="N3229" s="1" t="s">
        <v>190</v>
      </c>
      <c r="O3229" s="1" t="s">
        <v>1110</v>
      </c>
      <c r="P3229" s="1" t="s">
        <v>226</v>
      </c>
      <c r="Q3229" s="1" t="s">
        <v>43</v>
      </c>
      <c r="S3229" s="1" t="s">
        <v>64</v>
      </c>
      <c r="T3229" s="1" t="s">
        <v>114</v>
      </c>
      <c r="U3229" s="1">
        <v>3</v>
      </c>
      <c r="W3229" s="1" t="s">
        <v>47</v>
      </c>
      <c r="X3229" s="1">
        <v>4</v>
      </c>
      <c r="Y3229" s="1" t="s">
        <v>168</v>
      </c>
      <c r="Z3229" s="1" t="s">
        <v>49</v>
      </c>
      <c r="AA3229" s="1">
        <v>10</v>
      </c>
      <c r="AB3229" s="1" t="s">
        <v>69</v>
      </c>
    </row>
    <row r="3230" spans="1:28" x14ac:dyDescent="0.2">
      <c r="A3230" s="1" t="s">
        <v>6071</v>
      </c>
      <c r="D3230" s="1" t="s">
        <v>109</v>
      </c>
      <c r="E3230" s="1" t="s">
        <v>84</v>
      </c>
      <c r="F3230" s="1" t="s">
        <v>32</v>
      </c>
      <c r="G3230" s="1" t="s">
        <v>117</v>
      </c>
      <c r="H3230" s="1" t="s">
        <v>55</v>
      </c>
      <c r="I3230" s="1" t="s">
        <v>100</v>
      </c>
      <c r="J3230" s="1" t="s">
        <v>36</v>
      </c>
      <c r="K3230" s="1" t="s">
        <v>77</v>
      </c>
      <c r="L3230" s="1" t="s">
        <v>78</v>
      </c>
      <c r="M3230" s="1" t="s">
        <v>119</v>
      </c>
      <c r="N3230" s="1" t="s">
        <v>40</v>
      </c>
      <c r="O3230" s="1" t="s">
        <v>716</v>
      </c>
      <c r="P3230" s="1" t="s">
        <v>103</v>
      </c>
      <c r="Q3230" s="1" t="s">
        <v>80</v>
      </c>
      <c r="R3230" s="1" t="s">
        <v>280</v>
      </c>
      <c r="S3230" s="1" t="s">
        <v>44</v>
      </c>
      <c r="T3230" s="1" t="s">
        <v>81</v>
      </c>
      <c r="U3230" s="1">
        <v>1</v>
      </c>
      <c r="V3230" s="1" t="s">
        <v>178</v>
      </c>
      <c r="W3230" s="1" t="s">
        <v>66</v>
      </c>
      <c r="X3230" s="1">
        <v>1</v>
      </c>
      <c r="Y3230" s="1" t="s">
        <v>67</v>
      </c>
      <c r="Z3230" s="1" t="s">
        <v>49</v>
      </c>
      <c r="AA3230" s="1">
        <v>20</v>
      </c>
      <c r="AB3230" s="1" t="s">
        <v>48</v>
      </c>
    </row>
    <row r="3231" spans="1:28" x14ac:dyDescent="0.2">
      <c r="A3231" s="1" t="s">
        <v>6072</v>
      </c>
      <c r="B3231" s="1" t="s">
        <v>2944</v>
      </c>
      <c r="C3231" s="1" t="s">
        <v>6073</v>
      </c>
      <c r="D3231" s="1">
        <v>86</v>
      </c>
      <c r="E3231" s="1" t="s">
        <v>84</v>
      </c>
      <c r="F3231" s="1" t="s">
        <v>73</v>
      </c>
      <c r="G3231" s="1" t="s">
        <v>74</v>
      </c>
      <c r="H3231" s="1" t="s">
        <v>34</v>
      </c>
      <c r="I3231" s="1" t="s">
        <v>35</v>
      </c>
      <c r="J3231" s="1" t="s">
        <v>36</v>
      </c>
      <c r="K3231" s="1" t="s">
        <v>57</v>
      </c>
      <c r="L3231" s="1" t="s">
        <v>118</v>
      </c>
      <c r="M3231" s="1" t="s">
        <v>88</v>
      </c>
      <c r="N3231" s="1" t="s">
        <v>40</v>
      </c>
      <c r="O3231" s="1" t="s">
        <v>1167</v>
      </c>
      <c r="P3231" s="1" t="s">
        <v>42</v>
      </c>
      <c r="Q3231" s="1" t="s">
        <v>171</v>
      </c>
      <c r="S3231" s="1" t="s">
        <v>122</v>
      </c>
      <c r="T3231" s="1" t="s">
        <v>123</v>
      </c>
      <c r="U3231" s="1">
        <v>3</v>
      </c>
      <c r="V3231" s="1" t="s">
        <v>132</v>
      </c>
      <c r="W3231" s="1" t="s">
        <v>82</v>
      </c>
      <c r="X3231" s="1" t="s">
        <v>133</v>
      </c>
      <c r="Y3231" s="1" t="s">
        <v>168</v>
      </c>
      <c r="Z3231" s="1" t="s">
        <v>89</v>
      </c>
      <c r="AA3231" s="1" t="s">
        <v>50</v>
      </c>
      <c r="AB3231" s="1" t="s">
        <v>48</v>
      </c>
    </row>
    <row r="3232" spans="1:28" x14ac:dyDescent="0.2">
      <c r="A3232" s="1" t="s">
        <v>6074</v>
      </c>
      <c r="B3232" s="1" t="s">
        <v>4734</v>
      </c>
      <c r="D3232" s="1" t="s">
        <v>50</v>
      </c>
      <c r="E3232" s="1" t="s">
        <v>84</v>
      </c>
      <c r="F3232" s="1" t="s">
        <v>53</v>
      </c>
      <c r="G3232" s="1" t="s">
        <v>135</v>
      </c>
      <c r="H3232" s="1" t="s">
        <v>56</v>
      </c>
      <c r="I3232" s="1" t="s">
        <v>85</v>
      </c>
      <c r="J3232" s="1" t="s">
        <v>56</v>
      </c>
      <c r="K3232" s="1" t="s">
        <v>57</v>
      </c>
      <c r="L3232" s="1" t="s">
        <v>58</v>
      </c>
      <c r="M3232" s="1" t="s">
        <v>59</v>
      </c>
      <c r="N3232" s="1" t="s">
        <v>175</v>
      </c>
      <c r="O3232" s="1" t="s">
        <v>149</v>
      </c>
      <c r="P3232" s="1" t="s">
        <v>103</v>
      </c>
      <c r="Q3232" s="1" t="s">
        <v>62</v>
      </c>
      <c r="R3232" s="1" t="s">
        <v>1049</v>
      </c>
      <c r="S3232" s="1" t="s">
        <v>92</v>
      </c>
      <c r="T3232" s="1" t="s">
        <v>81</v>
      </c>
      <c r="U3232" s="1">
        <v>0</v>
      </c>
      <c r="V3232" s="1" t="s">
        <v>178</v>
      </c>
      <c r="W3232" s="1" t="s">
        <v>82</v>
      </c>
      <c r="X3232" s="1">
        <v>2</v>
      </c>
      <c r="Y3232" s="1" t="s">
        <v>48</v>
      </c>
      <c r="Z3232" s="1" t="s">
        <v>49</v>
      </c>
      <c r="AA3232" s="1">
        <v>20</v>
      </c>
      <c r="AB3232" s="1" t="s">
        <v>48</v>
      </c>
    </row>
    <row r="3233" spans="1:28" x14ac:dyDescent="0.2">
      <c r="A3233" s="1" t="s">
        <v>6075</v>
      </c>
      <c r="C3233" s="1" t="s">
        <v>6076</v>
      </c>
      <c r="D3233" s="1" t="s">
        <v>50</v>
      </c>
      <c r="E3233" s="1" t="s">
        <v>31</v>
      </c>
      <c r="F3233" s="1" t="s">
        <v>153</v>
      </c>
      <c r="G3233" s="1" t="s">
        <v>154</v>
      </c>
      <c r="H3233" s="1" t="s">
        <v>56</v>
      </c>
      <c r="I3233" s="1" t="s">
        <v>100</v>
      </c>
      <c r="J3233" s="1" t="s">
        <v>222</v>
      </c>
      <c r="K3233" s="1" t="s">
        <v>37</v>
      </c>
      <c r="L3233" s="1" t="s">
        <v>58</v>
      </c>
      <c r="M3233" s="1" t="s">
        <v>204</v>
      </c>
      <c r="N3233" s="1" t="s">
        <v>40</v>
      </c>
      <c r="O3233" s="1" t="s">
        <v>112</v>
      </c>
      <c r="P3233" s="1" t="s">
        <v>42</v>
      </c>
      <c r="Q3233" s="1" t="s">
        <v>62</v>
      </c>
      <c r="R3233" s="1" t="s">
        <v>1298</v>
      </c>
      <c r="S3233" s="1" t="s">
        <v>131</v>
      </c>
      <c r="T3233" s="1" t="s">
        <v>114</v>
      </c>
      <c r="U3233" s="1">
        <v>3</v>
      </c>
      <c r="V3233" s="1" t="s">
        <v>132</v>
      </c>
      <c r="W3233" s="1" t="s">
        <v>66</v>
      </c>
      <c r="X3233" s="1">
        <v>2</v>
      </c>
      <c r="Z3233" s="1" t="s">
        <v>94</v>
      </c>
      <c r="AA3233" s="1" t="s">
        <v>50</v>
      </c>
      <c r="AB3233" s="1" t="s">
        <v>69</v>
      </c>
    </row>
    <row r="3234" spans="1:28" x14ac:dyDescent="0.2">
      <c r="A3234" s="1" t="s">
        <v>6077</v>
      </c>
      <c r="B3234" s="1" t="s">
        <v>6078</v>
      </c>
      <c r="D3234" s="1" t="s">
        <v>50</v>
      </c>
      <c r="E3234" s="1" t="s">
        <v>72</v>
      </c>
      <c r="F3234" s="1" t="s">
        <v>73</v>
      </c>
      <c r="G3234" s="1" t="s">
        <v>74</v>
      </c>
      <c r="H3234" s="1" t="s">
        <v>55</v>
      </c>
      <c r="I3234" s="1" t="s">
        <v>35</v>
      </c>
      <c r="J3234" s="1" t="s">
        <v>76</v>
      </c>
      <c r="K3234" s="1" t="s">
        <v>101</v>
      </c>
      <c r="L3234" s="1" t="s">
        <v>155</v>
      </c>
      <c r="M3234" s="1" t="s">
        <v>59</v>
      </c>
      <c r="N3234" s="1" t="s">
        <v>190</v>
      </c>
      <c r="O3234" s="1" t="s">
        <v>819</v>
      </c>
      <c r="P3234" s="1" t="s">
        <v>121</v>
      </c>
      <c r="Q3234" s="1" t="s">
        <v>43</v>
      </c>
      <c r="R3234" s="1" t="s">
        <v>751</v>
      </c>
      <c r="S3234" s="1" t="s">
        <v>64</v>
      </c>
      <c r="T3234" s="1" t="s">
        <v>45</v>
      </c>
      <c r="U3234" s="1" t="s">
        <v>93</v>
      </c>
      <c r="V3234" s="1" t="s">
        <v>105</v>
      </c>
      <c r="W3234" s="1" t="s">
        <v>125</v>
      </c>
      <c r="X3234" s="1">
        <v>2</v>
      </c>
      <c r="Z3234" s="1" t="s">
        <v>49</v>
      </c>
      <c r="AA3234" s="1" t="s">
        <v>95</v>
      </c>
      <c r="AB3234" s="1" t="s">
        <v>48</v>
      </c>
    </row>
    <row r="3235" spans="1:28" x14ac:dyDescent="0.2">
      <c r="A3235" s="1" t="s">
        <v>6079</v>
      </c>
      <c r="D3235" s="1" t="s">
        <v>50</v>
      </c>
      <c r="E3235" s="1" t="s">
        <v>84</v>
      </c>
      <c r="F3235" s="1" t="s">
        <v>153</v>
      </c>
      <c r="G3235" s="1" t="s">
        <v>154</v>
      </c>
      <c r="H3235" s="1" t="s">
        <v>55</v>
      </c>
      <c r="I3235" s="1" t="s">
        <v>75</v>
      </c>
      <c r="J3235" s="1" t="s">
        <v>56</v>
      </c>
      <c r="K3235" s="1" t="s">
        <v>87</v>
      </c>
      <c r="L3235" s="1" t="s">
        <v>38</v>
      </c>
      <c r="M3235" s="1" t="s">
        <v>181</v>
      </c>
      <c r="N3235" s="1" t="s">
        <v>60</v>
      </c>
      <c r="O3235" s="1" t="s">
        <v>938</v>
      </c>
      <c r="P3235" s="1" t="s">
        <v>42</v>
      </c>
      <c r="Q3235" s="1" t="s">
        <v>80</v>
      </c>
      <c r="S3235" s="1" t="s">
        <v>122</v>
      </c>
      <c r="T3235" s="1" t="s">
        <v>123</v>
      </c>
      <c r="U3235" s="1">
        <v>3</v>
      </c>
      <c r="V3235" s="1" t="s">
        <v>46</v>
      </c>
      <c r="W3235" s="1" t="s">
        <v>82</v>
      </c>
      <c r="X3235" s="1">
        <v>2</v>
      </c>
      <c r="Y3235" s="1" t="s">
        <v>168</v>
      </c>
      <c r="AA3235" s="1">
        <v>20</v>
      </c>
      <c r="AB3235" s="1" t="s">
        <v>48</v>
      </c>
    </row>
    <row r="3236" spans="1:28" x14ac:dyDescent="0.2">
      <c r="A3236" s="1" t="s">
        <v>6080</v>
      </c>
      <c r="B3236" s="1" t="s">
        <v>4858</v>
      </c>
      <c r="C3236" s="1" t="s">
        <v>6081</v>
      </c>
      <c r="D3236" s="1" t="s">
        <v>109</v>
      </c>
      <c r="E3236" s="1" t="s">
        <v>31</v>
      </c>
      <c r="F3236" s="1" t="s">
        <v>53</v>
      </c>
      <c r="G3236" s="1" t="s">
        <v>148</v>
      </c>
      <c r="H3236" s="1" t="s">
        <v>55</v>
      </c>
      <c r="I3236" s="1" t="s">
        <v>100</v>
      </c>
      <c r="J3236" s="1" t="s">
        <v>36</v>
      </c>
      <c r="K3236" s="1" t="s">
        <v>37</v>
      </c>
      <c r="L3236" s="1" t="s">
        <v>155</v>
      </c>
      <c r="M3236" s="1" t="s">
        <v>204</v>
      </c>
      <c r="N3236" s="1" t="s">
        <v>40</v>
      </c>
      <c r="O3236" s="1" t="s">
        <v>278</v>
      </c>
      <c r="P3236" s="1" t="s">
        <v>121</v>
      </c>
      <c r="Q3236" s="1" t="s">
        <v>62</v>
      </c>
      <c r="R3236" s="1" t="s">
        <v>239</v>
      </c>
      <c r="S3236" s="1" t="s">
        <v>44</v>
      </c>
      <c r="T3236" s="1" t="s">
        <v>45</v>
      </c>
      <c r="U3236" s="1">
        <v>2</v>
      </c>
      <c r="V3236" s="1" t="s">
        <v>160</v>
      </c>
      <c r="W3236" s="1" t="s">
        <v>66</v>
      </c>
      <c r="X3236" s="1">
        <v>1</v>
      </c>
      <c r="Y3236" s="1" t="s">
        <v>69</v>
      </c>
      <c r="Z3236" s="1" t="s">
        <v>89</v>
      </c>
      <c r="AA3236" s="1" t="s">
        <v>50</v>
      </c>
      <c r="AB3236" s="1" t="s">
        <v>69</v>
      </c>
    </row>
    <row r="3237" spans="1:28" x14ac:dyDescent="0.2">
      <c r="A3237" s="1" t="s">
        <v>6082</v>
      </c>
      <c r="B3237" s="1" t="s">
        <v>1862</v>
      </c>
      <c r="D3237" s="1" t="s">
        <v>50</v>
      </c>
      <c r="E3237" s="1" t="s">
        <v>31</v>
      </c>
      <c r="F3237" s="1" t="s">
        <v>73</v>
      </c>
      <c r="G3237" s="1" t="s">
        <v>110</v>
      </c>
      <c r="H3237" s="1" t="s">
        <v>34</v>
      </c>
      <c r="I3237" s="1" t="s">
        <v>35</v>
      </c>
      <c r="J3237" s="1" t="s">
        <v>56</v>
      </c>
      <c r="K3237" s="1" t="s">
        <v>37</v>
      </c>
      <c r="L3237" s="1" t="s">
        <v>118</v>
      </c>
      <c r="M3237" s="1" t="s">
        <v>88</v>
      </c>
      <c r="N3237" s="1" t="s">
        <v>175</v>
      </c>
      <c r="O3237" s="1" t="s">
        <v>798</v>
      </c>
      <c r="P3237" s="1" t="s">
        <v>121</v>
      </c>
      <c r="Q3237" s="1" t="s">
        <v>43</v>
      </c>
      <c r="S3237" s="1" t="s">
        <v>248</v>
      </c>
      <c r="T3237" s="1" t="s">
        <v>123</v>
      </c>
      <c r="U3237" s="1" t="s">
        <v>93</v>
      </c>
      <c r="V3237" s="1" t="s">
        <v>124</v>
      </c>
      <c r="W3237" s="1" t="s">
        <v>66</v>
      </c>
      <c r="X3237" s="1">
        <v>5</v>
      </c>
      <c r="Z3237" s="1" t="s">
        <v>68</v>
      </c>
      <c r="AA3237" s="1">
        <v>50</v>
      </c>
      <c r="AB3237" s="1" t="s">
        <v>69</v>
      </c>
    </row>
    <row r="3238" spans="1:28" x14ac:dyDescent="0.2">
      <c r="A3238" s="1" t="s">
        <v>6083</v>
      </c>
      <c r="D3238" s="1">
        <v>81</v>
      </c>
      <c r="E3238" s="1" t="s">
        <v>99</v>
      </c>
      <c r="F3238" s="1" t="s">
        <v>32</v>
      </c>
      <c r="G3238" s="1" t="s">
        <v>185</v>
      </c>
      <c r="H3238" s="1" t="s">
        <v>34</v>
      </c>
      <c r="I3238" s="1" t="s">
        <v>35</v>
      </c>
      <c r="J3238" s="1" t="s">
        <v>56</v>
      </c>
      <c r="K3238" s="1" t="s">
        <v>87</v>
      </c>
      <c r="L3238" s="1" t="s">
        <v>38</v>
      </c>
      <c r="M3238" s="1" t="s">
        <v>119</v>
      </c>
      <c r="N3238" s="1" t="s">
        <v>89</v>
      </c>
      <c r="O3238" s="1" t="s">
        <v>1271</v>
      </c>
      <c r="P3238" s="1" t="s">
        <v>226</v>
      </c>
      <c r="Q3238" s="1" t="s">
        <v>62</v>
      </c>
      <c r="S3238" s="1" t="s">
        <v>92</v>
      </c>
      <c r="T3238" s="1" t="s">
        <v>45</v>
      </c>
      <c r="U3238" s="1">
        <v>3</v>
      </c>
      <c r="V3238" s="1" t="s">
        <v>124</v>
      </c>
      <c r="W3238" s="1" t="s">
        <v>47</v>
      </c>
      <c r="X3238" s="1">
        <v>4</v>
      </c>
      <c r="Y3238" s="1" t="s">
        <v>48</v>
      </c>
      <c r="AA3238" s="1" t="s">
        <v>50</v>
      </c>
      <c r="AB3238" s="1" t="s">
        <v>48</v>
      </c>
    </row>
    <row r="3239" spans="1:28" x14ac:dyDescent="0.2">
      <c r="A3239" s="1" t="s">
        <v>6084</v>
      </c>
      <c r="C3239" s="1" t="s">
        <v>6085</v>
      </c>
      <c r="D3239" s="1" t="s">
        <v>50</v>
      </c>
      <c r="E3239" s="1" t="s">
        <v>116</v>
      </c>
      <c r="F3239" s="1" t="s">
        <v>73</v>
      </c>
      <c r="G3239" s="1" t="s">
        <v>110</v>
      </c>
      <c r="H3239" s="1" t="s">
        <v>34</v>
      </c>
      <c r="I3239" s="1" t="s">
        <v>35</v>
      </c>
      <c r="J3239" s="1" t="s">
        <v>76</v>
      </c>
      <c r="K3239" s="1" t="s">
        <v>77</v>
      </c>
      <c r="L3239" s="1" t="s">
        <v>118</v>
      </c>
      <c r="M3239" s="1" t="s">
        <v>39</v>
      </c>
      <c r="O3239" s="1" t="s">
        <v>598</v>
      </c>
      <c r="P3239" s="1" t="s">
        <v>103</v>
      </c>
      <c r="Q3239" s="1" t="s">
        <v>43</v>
      </c>
      <c r="R3239" s="1" t="s">
        <v>548</v>
      </c>
      <c r="S3239" s="1" t="s">
        <v>44</v>
      </c>
      <c r="T3239" s="1" t="s">
        <v>45</v>
      </c>
      <c r="U3239" s="1" t="s">
        <v>93</v>
      </c>
      <c r="V3239" s="1" t="s">
        <v>160</v>
      </c>
      <c r="W3239" s="1" t="s">
        <v>47</v>
      </c>
      <c r="X3239" s="1" t="s">
        <v>133</v>
      </c>
      <c r="Y3239" s="1" t="s">
        <v>69</v>
      </c>
      <c r="Z3239" s="1" t="s">
        <v>49</v>
      </c>
      <c r="AA3239" s="1">
        <v>10</v>
      </c>
      <c r="AB3239" s="1" t="s">
        <v>48</v>
      </c>
    </row>
    <row r="3240" spans="1:28" x14ac:dyDescent="0.2">
      <c r="A3240" s="1" t="s">
        <v>6086</v>
      </c>
      <c r="B3240" s="1" t="s">
        <v>2728</v>
      </c>
      <c r="C3240" s="1" t="s">
        <v>6087</v>
      </c>
      <c r="D3240" s="1" t="s">
        <v>50</v>
      </c>
      <c r="E3240" s="1" t="s">
        <v>116</v>
      </c>
      <c r="F3240" s="1" t="s">
        <v>73</v>
      </c>
      <c r="G3240" s="1" t="s">
        <v>74</v>
      </c>
      <c r="H3240" s="1" t="s">
        <v>55</v>
      </c>
      <c r="I3240" s="1" t="s">
        <v>35</v>
      </c>
      <c r="J3240" s="1" t="s">
        <v>36</v>
      </c>
      <c r="K3240" s="1" t="s">
        <v>57</v>
      </c>
      <c r="L3240" s="1" t="s">
        <v>38</v>
      </c>
      <c r="M3240" s="1" t="s">
        <v>39</v>
      </c>
      <c r="N3240" s="1" t="s">
        <v>190</v>
      </c>
      <c r="O3240" s="1" t="s">
        <v>577</v>
      </c>
      <c r="P3240" s="1" t="s">
        <v>103</v>
      </c>
      <c r="Q3240" s="1" t="s">
        <v>43</v>
      </c>
      <c r="S3240" s="1" t="s">
        <v>122</v>
      </c>
      <c r="T3240" s="1" t="s">
        <v>45</v>
      </c>
      <c r="U3240" s="1">
        <v>0</v>
      </c>
      <c r="V3240" s="1" t="s">
        <v>132</v>
      </c>
      <c r="W3240" s="1" t="s">
        <v>82</v>
      </c>
      <c r="X3240" s="1">
        <v>2</v>
      </c>
      <c r="AA3240" s="1">
        <v>50</v>
      </c>
      <c r="AB3240" s="1" t="s">
        <v>69</v>
      </c>
    </row>
    <row r="3241" spans="1:28" x14ac:dyDescent="0.2">
      <c r="A3241" s="1" t="s">
        <v>6088</v>
      </c>
      <c r="B3241" s="1" t="s">
        <v>621</v>
      </c>
      <c r="D3241" s="1" t="s">
        <v>50</v>
      </c>
      <c r="E3241" s="1" t="s">
        <v>31</v>
      </c>
      <c r="F3241" s="1" t="s">
        <v>73</v>
      </c>
      <c r="G3241" s="1" t="s">
        <v>110</v>
      </c>
      <c r="H3241" s="1" t="s">
        <v>34</v>
      </c>
      <c r="I3241" s="1" t="s">
        <v>75</v>
      </c>
      <c r="J3241" s="1" t="s">
        <v>36</v>
      </c>
      <c r="K3241" s="1" t="s">
        <v>37</v>
      </c>
      <c r="L3241" s="1" t="s">
        <v>38</v>
      </c>
      <c r="M3241" s="1" t="s">
        <v>59</v>
      </c>
      <c r="N3241" s="1" t="s">
        <v>89</v>
      </c>
      <c r="O3241" s="1" t="s">
        <v>738</v>
      </c>
      <c r="P3241" s="1" t="s">
        <v>226</v>
      </c>
      <c r="Q3241" s="1" t="s">
        <v>171</v>
      </c>
      <c r="R3241" s="1" t="s">
        <v>702</v>
      </c>
      <c r="S3241" s="1" t="s">
        <v>44</v>
      </c>
      <c r="T3241" s="1" t="s">
        <v>123</v>
      </c>
      <c r="U3241" s="1">
        <v>2</v>
      </c>
      <c r="W3241" s="1" t="s">
        <v>66</v>
      </c>
      <c r="X3241" s="1" t="s">
        <v>151</v>
      </c>
      <c r="Y3241" s="1" t="s">
        <v>48</v>
      </c>
      <c r="Z3241" s="1" t="s">
        <v>138</v>
      </c>
      <c r="AA3241" s="1" t="s">
        <v>50</v>
      </c>
      <c r="AB3241" s="1" t="s">
        <v>48</v>
      </c>
    </row>
    <row r="3242" spans="1:28" x14ac:dyDescent="0.2">
      <c r="A3242" s="1" t="s">
        <v>6089</v>
      </c>
      <c r="C3242" s="1" t="s">
        <v>6090</v>
      </c>
      <c r="D3242" s="1" t="s">
        <v>50</v>
      </c>
      <c r="E3242" s="1" t="s">
        <v>31</v>
      </c>
      <c r="F3242" s="1" t="s">
        <v>32</v>
      </c>
      <c r="G3242" s="1" t="s">
        <v>33</v>
      </c>
      <c r="H3242" s="1" t="s">
        <v>56</v>
      </c>
      <c r="I3242" s="1" t="s">
        <v>35</v>
      </c>
      <c r="J3242" s="1" t="s">
        <v>222</v>
      </c>
      <c r="K3242" s="1" t="s">
        <v>87</v>
      </c>
      <c r="L3242" s="1" t="s">
        <v>155</v>
      </c>
      <c r="M3242" s="1" t="s">
        <v>88</v>
      </c>
      <c r="N3242" s="1" t="s">
        <v>94</v>
      </c>
      <c r="O3242" s="1" t="s">
        <v>444</v>
      </c>
      <c r="P3242" s="1" t="s">
        <v>226</v>
      </c>
      <c r="Q3242" s="1" t="s">
        <v>163</v>
      </c>
      <c r="R3242" s="1" t="s">
        <v>2279</v>
      </c>
      <c r="S3242" s="1" t="s">
        <v>44</v>
      </c>
      <c r="T3242" s="1" t="s">
        <v>114</v>
      </c>
      <c r="U3242" s="1" t="s">
        <v>93</v>
      </c>
      <c r="V3242" s="1" t="s">
        <v>132</v>
      </c>
      <c r="W3242" s="1" t="s">
        <v>66</v>
      </c>
      <c r="X3242" s="1">
        <v>2</v>
      </c>
      <c r="Y3242" s="1" t="s">
        <v>48</v>
      </c>
      <c r="Z3242" s="1" t="s">
        <v>49</v>
      </c>
      <c r="AA3242" s="1">
        <v>10</v>
      </c>
      <c r="AB3242" s="1" t="s">
        <v>69</v>
      </c>
    </row>
    <row r="3243" spans="1:28" x14ac:dyDescent="0.2">
      <c r="A3243" s="1" t="s">
        <v>6091</v>
      </c>
      <c r="B3243" s="1" t="s">
        <v>6092</v>
      </c>
      <c r="D3243" s="1" t="s">
        <v>50</v>
      </c>
      <c r="E3243" s="1" t="s">
        <v>84</v>
      </c>
      <c r="F3243" s="1" t="s">
        <v>73</v>
      </c>
      <c r="G3243" s="1" t="s">
        <v>142</v>
      </c>
      <c r="H3243" s="1" t="s">
        <v>34</v>
      </c>
      <c r="I3243" s="1" t="s">
        <v>75</v>
      </c>
      <c r="J3243" s="1" t="s">
        <v>86</v>
      </c>
      <c r="K3243" s="1" t="s">
        <v>87</v>
      </c>
      <c r="L3243" s="1" t="s">
        <v>38</v>
      </c>
      <c r="M3243" s="1" t="s">
        <v>181</v>
      </c>
      <c r="N3243" s="1" t="s">
        <v>190</v>
      </c>
      <c r="O3243" s="1" t="s">
        <v>1971</v>
      </c>
      <c r="P3243" s="1" t="s">
        <v>226</v>
      </c>
      <c r="Q3243" s="1" t="s">
        <v>171</v>
      </c>
      <c r="S3243" s="1" t="s">
        <v>92</v>
      </c>
      <c r="T3243" s="1" t="s">
        <v>45</v>
      </c>
      <c r="U3243" s="1">
        <v>2</v>
      </c>
      <c r="V3243" s="1" t="s">
        <v>196</v>
      </c>
      <c r="W3243" s="1" t="s">
        <v>47</v>
      </c>
      <c r="X3243" s="1" t="s">
        <v>151</v>
      </c>
      <c r="AA3243" s="1" t="s">
        <v>95</v>
      </c>
      <c r="AB3243" s="1" t="s">
        <v>69</v>
      </c>
    </row>
    <row r="3244" spans="1:28" x14ac:dyDescent="0.2">
      <c r="A3244" s="1" t="s">
        <v>6093</v>
      </c>
      <c r="C3244" s="1" t="s">
        <v>6094</v>
      </c>
      <c r="D3244" s="1" t="s">
        <v>109</v>
      </c>
      <c r="E3244" s="1" t="s">
        <v>99</v>
      </c>
      <c r="F3244" s="1" t="s">
        <v>153</v>
      </c>
      <c r="G3244" s="1" t="s">
        <v>218</v>
      </c>
      <c r="H3244" s="1" t="s">
        <v>136</v>
      </c>
      <c r="I3244" s="1" t="s">
        <v>75</v>
      </c>
      <c r="J3244" s="1" t="s">
        <v>76</v>
      </c>
      <c r="K3244" s="1" t="s">
        <v>87</v>
      </c>
      <c r="L3244" s="1" t="s">
        <v>155</v>
      </c>
      <c r="M3244" s="1" t="s">
        <v>204</v>
      </c>
      <c r="N3244" s="1" t="s">
        <v>175</v>
      </c>
      <c r="O3244" s="1" t="s">
        <v>678</v>
      </c>
      <c r="P3244" s="1" t="s">
        <v>103</v>
      </c>
      <c r="Q3244" s="1" t="s">
        <v>163</v>
      </c>
      <c r="R3244" s="1" t="s">
        <v>1121</v>
      </c>
      <c r="S3244" s="1" t="s">
        <v>113</v>
      </c>
      <c r="T3244" s="1" t="s">
        <v>45</v>
      </c>
      <c r="U3244" s="1" t="s">
        <v>93</v>
      </c>
      <c r="V3244" s="1" t="s">
        <v>178</v>
      </c>
      <c r="W3244" s="1" t="s">
        <v>125</v>
      </c>
      <c r="X3244" s="1" t="s">
        <v>151</v>
      </c>
      <c r="Z3244" s="1" t="s">
        <v>49</v>
      </c>
      <c r="AA3244" s="1">
        <v>50</v>
      </c>
      <c r="AB3244" s="1" t="s">
        <v>69</v>
      </c>
    </row>
    <row r="3245" spans="1:28" x14ac:dyDescent="0.2">
      <c r="A3245" s="1" t="s">
        <v>6095</v>
      </c>
      <c r="D3245" s="1" t="s">
        <v>109</v>
      </c>
      <c r="E3245" s="1" t="s">
        <v>84</v>
      </c>
      <c r="F3245" s="1" t="s">
        <v>53</v>
      </c>
      <c r="G3245" s="1" t="s">
        <v>54</v>
      </c>
      <c r="H3245" s="1" t="s">
        <v>34</v>
      </c>
      <c r="I3245" s="1" t="s">
        <v>100</v>
      </c>
      <c r="J3245" s="1" t="s">
        <v>86</v>
      </c>
      <c r="K3245" s="1" t="s">
        <v>37</v>
      </c>
      <c r="L3245" s="1" t="s">
        <v>118</v>
      </c>
      <c r="M3245" s="1" t="s">
        <v>119</v>
      </c>
      <c r="N3245" s="1" t="s">
        <v>60</v>
      </c>
      <c r="O3245" s="1" t="s">
        <v>777</v>
      </c>
      <c r="P3245" s="1" t="s">
        <v>121</v>
      </c>
      <c r="Q3245" s="1" t="s">
        <v>171</v>
      </c>
      <c r="S3245" s="1" t="s">
        <v>122</v>
      </c>
      <c r="T3245" s="1" t="s">
        <v>123</v>
      </c>
      <c r="U3245" s="1">
        <v>0</v>
      </c>
      <c r="V3245" s="1" t="s">
        <v>65</v>
      </c>
      <c r="W3245" s="1" t="s">
        <v>66</v>
      </c>
      <c r="X3245" s="1">
        <v>4</v>
      </c>
      <c r="Z3245" s="1" t="s">
        <v>138</v>
      </c>
      <c r="AA3245" s="1">
        <v>50</v>
      </c>
      <c r="AB3245" s="1" t="s">
        <v>69</v>
      </c>
    </row>
    <row r="3246" spans="1:28" x14ac:dyDescent="0.2">
      <c r="A3246" s="1" t="s">
        <v>6096</v>
      </c>
      <c r="B3246" s="1" t="s">
        <v>5657</v>
      </c>
      <c r="D3246" s="1">
        <v>86</v>
      </c>
      <c r="E3246" s="1" t="s">
        <v>84</v>
      </c>
      <c r="F3246" s="1" t="s">
        <v>32</v>
      </c>
      <c r="G3246" s="1" t="s">
        <v>259</v>
      </c>
      <c r="H3246" s="1" t="s">
        <v>136</v>
      </c>
      <c r="I3246" s="1" t="s">
        <v>100</v>
      </c>
      <c r="J3246" s="1" t="s">
        <v>222</v>
      </c>
      <c r="K3246" s="1" t="s">
        <v>57</v>
      </c>
      <c r="L3246" s="1" t="s">
        <v>58</v>
      </c>
      <c r="M3246" s="1" t="s">
        <v>39</v>
      </c>
      <c r="O3246" s="1" t="s">
        <v>451</v>
      </c>
      <c r="P3246" s="1" t="s">
        <v>42</v>
      </c>
      <c r="Q3246" s="1" t="s">
        <v>62</v>
      </c>
      <c r="R3246" s="1" t="s">
        <v>431</v>
      </c>
      <c r="S3246" s="1" t="s">
        <v>92</v>
      </c>
      <c r="T3246" s="1" t="s">
        <v>123</v>
      </c>
      <c r="U3246" s="1">
        <v>2</v>
      </c>
      <c r="V3246" s="1" t="s">
        <v>105</v>
      </c>
      <c r="W3246" s="1" t="s">
        <v>47</v>
      </c>
      <c r="X3246" s="1" t="s">
        <v>151</v>
      </c>
      <c r="Y3246" s="1" t="s">
        <v>168</v>
      </c>
      <c r="Z3246" s="1" t="s">
        <v>49</v>
      </c>
      <c r="AA3246" s="1" t="s">
        <v>95</v>
      </c>
      <c r="AB3246" s="1" t="s">
        <v>69</v>
      </c>
    </row>
    <row r="3247" spans="1:28" x14ac:dyDescent="0.2">
      <c r="A3247" s="1" t="s">
        <v>6097</v>
      </c>
      <c r="B3247" s="1" t="s">
        <v>180</v>
      </c>
      <c r="C3247" s="1" t="s">
        <v>6098</v>
      </c>
      <c r="D3247" s="1" t="s">
        <v>50</v>
      </c>
      <c r="E3247" s="1" t="s">
        <v>84</v>
      </c>
      <c r="F3247" s="1" t="s">
        <v>153</v>
      </c>
      <c r="G3247" s="1" t="s">
        <v>215</v>
      </c>
      <c r="H3247" s="1" t="s">
        <v>34</v>
      </c>
      <c r="I3247" s="1" t="s">
        <v>35</v>
      </c>
      <c r="J3247" s="1" t="s">
        <v>222</v>
      </c>
      <c r="K3247" s="1" t="s">
        <v>87</v>
      </c>
      <c r="L3247" s="1" t="s">
        <v>118</v>
      </c>
      <c r="M3247" s="1" t="s">
        <v>204</v>
      </c>
      <c r="N3247" s="1" t="s">
        <v>60</v>
      </c>
      <c r="O3247" s="1" t="s">
        <v>413</v>
      </c>
      <c r="P3247" s="1" t="s">
        <v>226</v>
      </c>
      <c r="Q3247" s="1" t="s">
        <v>62</v>
      </c>
      <c r="S3247" s="1" t="s">
        <v>113</v>
      </c>
      <c r="T3247" s="1" t="s">
        <v>45</v>
      </c>
      <c r="U3247" s="1" t="s">
        <v>93</v>
      </c>
      <c r="V3247" s="1" t="s">
        <v>132</v>
      </c>
      <c r="W3247" s="1" t="s">
        <v>82</v>
      </c>
      <c r="X3247" s="1">
        <v>5</v>
      </c>
      <c r="Y3247" s="1" t="s">
        <v>168</v>
      </c>
      <c r="Z3247" s="1" t="s">
        <v>94</v>
      </c>
      <c r="AA3247" s="1">
        <v>20</v>
      </c>
      <c r="AB3247" s="1" t="s">
        <v>69</v>
      </c>
    </row>
    <row r="3248" spans="1:28" x14ac:dyDescent="0.2">
      <c r="A3248" s="1" t="s">
        <v>6099</v>
      </c>
      <c r="D3248" s="1" t="s">
        <v>50</v>
      </c>
      <c r="E3248" s="1" t="s">
        <v>31</v>
      </c>
      <c r="F3248" s="1" t="s">
        <v>32</v>
      </c>
      <c r="G3248" s="1" t="s">
        <v>185</v>
      </c>
      <c r="H3248" s="1" t="s">
        <v>34</v>
      </c>
      <c r="I3248" s="1" t="s">
        <v>100</v>
      </c>
      <c r="J3248" s="1" t="s">
        <v>222</v>
      </c>
      <c r="K3248" s="1" t="s">
        <v>101</v>
      </c>
      <c r="L3248" s="1" t="s">
        <v>118</v>
      </c>
      <c r="M3248" s="1" t="s">
        <v>119</v>
      </c>
      <c r="N3248" s="1" t="s">
        <v>94</v>
      </c>
      <c r="O3248" s="1" t="s">
        <v>61</v>
      </c>
      <c r="P3248" s="1" t="s">
        <v>226</v>
      </c>
      <c r="Q3248" s="1" t="s">
        <v>163</v>
      </c>
      <c r="S3248" s="1" t="s">
        <v>122</v>
      </c>
      <c r="T3248" s="1" t="s">
        <v>114</v>
      </c>
      <c r="U3248" s="1">
        <v>2</v>
      </c>
      <c r="V3248" s="1" t="s">
        <v>178</v>
      </c>
      <c r="W3248" s="1" t="s">
        <v>125</v>
      </c>
      <c r="X3248" s="1">
        <v>4</v>
      </c>
      <c r="Y3248" s="1" t="s">
        <v>69</v>
      </c>
      <c r="AA3248" s="1" t="s">
        <v>95</v>
      </c>
      <c r="AB3248" s="1" t="s">
        <v>48</v>
      </c>
    </row>
    <row r="3249" spans="1:28" x14ac:dyDescent="0.2">
      <c r="A3249" s="1" t="s">
        <v>6100</v>
      </c>
      <c r="B3249" s="1" t="s">
        <v>5329</v>
      </c>
      <c r="D3249" s="1" t="s">
        <v>109</v>
      </c>
      <c r="E3249" s="1" t="s">
        <v>84</v>
      </c>
      <c r="F3249" s="1" t="s">
        <v>73</v>
      </c>
      <c r="G3249" s="1" t="s">
        <v>110</v>
      </c>
      <c r="H3249" s="1" t="s">
        <v>56</v>
      </c>
      <c r="I3249" s="1" t="s">
        <v>85</v>
      </c>
      <c r="J3249" s="1" t="s">
        <v>36</v>
      </c>
      <c r="K3249" s="1" t="s">
        <v>57</v>
      </c>
      <c r="L3249" s="1" t="s">
        <v>78</v>
      </c>
      <c r="M3249" s="1" t="s">
        <v>204</v>
      </c>
      <c r="O3249" s="1" t="s">
        <v>1251</v>
      </c>
      <c r="P3249" s="1" t="s">
        <v>42</v>
      </c>
      <c r="Q3249" s="1" t="s">
        <v>80</v>
      </c>
      <c r="S3249" s="1" t="s">
        <v>113</v>
      </c>
      <c r="T3249" s="1" t="s">
        <v>81</v>
      </c>
      <c r="U3249" s="1">
        <v>0</v>
      </c>
      <c r="V3249" s="1" t="s">
        <v>160</v>
      </c>
      <c r="W3249" s="1" t="s">
        <v>66</v>
      </c>
      <c r="X3249" s="1">
        <v>1</v>
      </c>
      <c r="Y3249" s="1" t="s">
        <v>48</v>
      </c>
      <c r="AA3249" s="1">
        <v>20</v>
      </c>
      <c r="AB3249" s="1" t="s">
        <v>48</v>
      </c>
    </row>
    <row r="3250" spans="1:28" x14ac:dyDescent="0.2">
      <c r="A3250" s="1" t="s">
        <v>6101</v>
      </c>
      <c r="B3250" s="1" t="s">
        <v>4103</v>
      </c>
      <c r="D3250" s="1" t="s">
        <v>109</v>
      </c>
      <c r="E3250" s="1" t="s">
        <v>99</v>
      </c>
      <c r="F3250" s="1" t="s">
        <v>32</v>
      </c>
      <c r="G3250" s="1" t="s">
        <v>117</v>
      </c>
      <c r="H3250" s="1" t="s">
        <v>55</v>
      </c>
      <c r="I3250" s="1" t="s">
        <v>100</v>
      </c>
      <c r="J3250" s="1" t="s">
        <v>86</v>
      </c>
      <c r="K3250" s="1" t="s">
        <v>101</v>
      </c>
      <c r="L3250" s="1" t="s">
        <v>38</v>
      </c>
      <c r="M3250" s="1" t="s">
        <v>88</v>
      </c>
      <c r="N3250" s="1" t="s">
        <v>89</v>
      </c>
      <c r="O3250" s="1" t="s">
        <v>331</v>
      </c>
      <c r="P3250" s="1" t="s">
        <v>42</v>
      </c>
      <c r="Q3250" s="1" t="s">
        <v>43</v>
      </c>
      <c r="S3250" s="1" t="s">
        <v>131</v>
      </c>
      <c r="T3250" s="1" t="s">
        <v>114</v>
      </c>
      <c r="U3250" s="1">
        <v>2</v>
      </c>
      <c r="V3250" s="1" t="s">
        <v>105</v>
      </c>
      <c r="W3250" s="1" t="s">
        <v>47</v>
      </c>
      <c r="X3250" s="1">
        <v>4</v>
      </c>
      <c r="Y3250" s="1" t="s">
        <v>168</v>
      </c>
      <c r="Z3250" s="1" t="s">
        <v>49</v>
      </c>
      <c r="AA3250" s="1">
        <v>20</v>
      </c>
      <c r="AB3250" s="1" t="s">
        <v>69</v>
      </c>
    </row>
    <row r="3251" spans="1:28" x14ac:dyDescent="0.2">
      <c r="A3251" s="1" t="s">
        <v>6102</v>
      </c>
      <c r="D3251" s="1" t="s">
        <v>50</v>
      </c>
      <c r="E3251" s="1" t="s">
        <v>72</v>
      </c>
      <c r="F3251" s="1" t="s">
        <v>73</v>
      </c>
      <c r="G3251" s="1" t="s">
        <v>74</v>
      </c>
      <c r="H3251" s="1" t="s">
        <v>55</v>
      </c>
      <c r="I3251" s="1" t="s">
        <v>35</v>
      </c>
      <c r="J3251" s="1" t="s">
        <v>222</v>
      </c>
      <c r="K3251" s="1" t="s">
        <v>77</v>
      </c>
      <c r="L3251" s="1" t="s">
        <v>118</v>
      </c>
      <c r="M3251" s="1" t="s">
        <v>88</v>
      </c>
      <c r="O3251" s="1" t="s">
        <v>3716</v>
      </c>
      <c r="P3251" s="1" t="s">
        <v>42</v>
      </c>
      <c r="Q3251" s="1" t="s">
        <v>171</v>
      </c>
      <c r="R3251" s="1" t="s">
        <v>334</v>
      </c>
      <c r="S3251" s="1" t="s">
        <v>131</v>
      </c>
      <c r="T3251" s="1" t="s">
        <v>123</v>
      </c>
      <c r="U3251" s="1" t="s">
        <v>93</v>
      </c>
      <c r="V3251" s="1" t="s">
        <v>65</v>
      </c>
      <c r="W3251" s="1" t="s">
        <v>125</v>
      </c>
      <c r="X3251" s="1">
        <v>4</v>
      </c>
      <c r="Y3251" s="1" t="s">
        <v>48</v>
      </c>
      <c r="AA3251" s="1">
        <v>20</v>
      </c>
      <c r="AB3251" s="1" t="s">
        <v>69</v>
      </c>
    </row>
    <row r="3252" spans="1:28" x14ac:dyDescent="0.2">
      <c r="A3252" s="1" t="s">
        <v>6103</v>
      </c>
      <c r="C3252" s="1" t="s">
        <v>6104</v>
      </c>
      <c r="D3252" s="1" t="s">
        <v>50</v>
      </c>
      <c r="E3252" s="1" t="s">
        <v>116</v>
      </c>
      <c r="F3252" s="1" t="s">
        <v>73</v>
      </c>
      <c r="G3252" s="1" t="s">
        <v>74</v>
      </c>
      <c r="H3252" s="1" t="s">
        <v>55</v>
      </c>
      <c r="I3252" s="1" t="s">
        <v>35</v>
      </c>
      <c r="J3252" s="1" t="s">
        <v>36</v>
      </c>
      <c r="K3252" s="1" t="s">
        <v>77</v>
      </c>
      <c r="L3252" s="1" t="s">
        <v>58</v>
      </c>
      <c r="M3252" s="1" t="s">
        <v>119</v>
      </c>
      <c r="N3252" s="1" t="s">
        <v>190</v>
      </c>
      <c r="O3252" s="1" t="s">
        <v>865</v>
      </c>
      <c r="P3252" s="1" t="s">
        <v>103</v>
      </c>
      <c r="Q3252" s="1" t="s">
        <v>80</v>
      </c>
      <c r="S3252" s="1" t="s">
        <v>92</v>
      </c>
      <c r="T3252" s="1" t="s">
        <v>81</v>
      </c>
      <c r="U3252" s="1">
        <v>2</v>
      </c>
      <c r="V3252" s="1" t="s">
        <v>105</v>
      </c>
      <c r="W3252" s="1" t="s">
        <v>125</v>
      </c>
      <c r="X3252" s="1">
        <v>4</v>
      </c>
      <c r="AA3252" s="1">
        <v>20</v>
      </c>
      <c r="AB3252" s="1" t="s">
        <v>69</v>
      </c>
    </row>
    <row r="3253" spans="1:28" x14ac:dyDescent="0.2">
      <c r="A3253" s="1" t="s">
        <v>6105</v>
      </c>
      <c r="D3253" s="1" t="s">
        <v>109</v>
      </c>
      <c r="E3253" s="1" t="s">
        <v>116</v>
      </c>
      <c r="F3253" s="1" t="s">
        <v>153</v>
      </c>
      <c r="G3253" s="1" t="s">
        <v>154</v>
      </c>
      <c r="H3253" s="1" t="s">
        <v>34</v>
      </c>
      <c r="I3253" s="1" t="s">
        <v>75</v>
      </c>
      <c r="J3253" s="1" t="s">
        <v>222</v>
      </c>
      <c r="K3253" s="1" t="s">
        <v>57</v>
      </c>
      <c r="L3253" s="1" t="s">
        <v>38</v>
      </c>
      <c r="M3253" s="1" t="s">
        <v>88</v>
      </c>
      <c r="N3253" s="1" t="s">
        <v>175</v>
      </c>
      <c r="O3253" s="1" t="s">
        <v>657</v>
      </c>
      <c r="P3253" s="1" t="s">
        <v>226</v>
      </c>
      <c r="Q3253" s="1" t="s">
        <v>171</v>
      </c>
      <c r="S3253" s="1" t="s">
        <v>92</v>
      </c>
      <c r="T3253" s="1" t="s">
        <v>114</v>
      </c>
      <c r="U3253" s="1">
        <v>1</v>
      </c>
      <c r="V3253" s="1" t="s">
        <v>65</v>
      </c>
      <c r="W3253" s="1" t="s">
        <v>66</v>
      </c>
      <c r="X3253" s="1">
        <v>3</v>
      </c>
      <c r="Y3253" s="1" t="s">
        <v>48</v>
      </c>
      <c r="AA3253" s="1">
        <v>10</v>
      </c>
      <c r="AB3253" s="1" t="s">
        <v>48</v>
      </c>
    </row>
    <row r="3254" spans="1:28" x14ac:dyDescent="0.2">
      <c r="A3254" s="1" t="s">
        <v>6106</v>
      </c>
      <c r="B3254" s="1" t="s">
        <v>4240</v>
      </c>
      <c r="D3254" s="1" t="s">
        <v>50</v>
      </c>
      <c r="E3254" s="1" t="s">
        <v>99</v>
      </c>
      <c r="F3254" s="1" t="s">
        <v>73</v>
      </c>
      <c r="G3254" s="1" t="s">
        <v>142</v>
      </c>
      <c r="H3254" s="1" t="s">
        <v>56</v>
      </c>
      <c r="I3254" s="1" t="s">
        <v>75</v>
      </c>
      <c r="J3254" s="1" t="s">
        <v>222</v>
      </c>
      <c r="K3254" s="1" t="s">
        <v>77</v>
      </c>
      <c r="L3254" s="1" t="s">
        <v>155</v>
      </c>
      <c r="M3254" s="1" t="s">
        <v>181</v>
      </c>
      <c r="N3254" s="1" t="s">
        <v>40</v>
      </c>
      <c r="O3254" s="1" t="s">
        <v>2505</v>
      </c>
      <c r="P3254" s="1" t="s">
        <v>42</v>
      </c>
      <c r="Q3254" s="1" t="s">
        <v>80</v>
      </c>
      <c r="R3254" s="1" t="s">
        <v>1987</v>
      </c>
      <c r="S3254" s="1" t="s">
        <v>113</v>
      </c>
      <c r="T3254" s="1" t="s">
        <v>114</v>
      </c>
      <c r="U3254" s="1">
        <v>3</v>
      </c>
      <c r="W3254" s="1" t="s">
        <v>47</v>
      </c>
      <c r="X3254" s="1">
        <v>5</v>
      </c>
      <c r="AA3254" s="1" t="s">
        <v>50</v>
      </c>
      <c r="AB3254" s="1" t="s">
        <v>48</v>
      </c>
    </row>
    <row r="3255" spans="1:28" x14ac:dyDescent="0.2">
      <c r="A3255" s="1" t="s">
        <v>6107</v>
      </c>
      <c r="B3255" s="1" t="s">
        <v>1650</v>
      </c>
      <c r="C3255" s="1" t="s">
        <v>6108</v>
      </c>
      <c r="D3255" s="1" t="s">
        <v>109</v>
      </c>
      <c r="E3255" s="1" t="s">
        <v>72</v>
      </c>
      <c r="F3255" s="1" t="s">
        <v>73</v>
      </c>
      <c r="G3255" s="1" t="s">
        <v>74</v>
      </c>
      <c r="H3255" s="1" t="s">
        <v>136</v>
      </c>
      <c r="I3255" s="1" t="s">
        <v>35</v>
      </c>
      <c r="J3255" s="1" t="s">
        <v>222</v>
      </c>
      <c r="K3255" s="1" t="s">
        <v>37</v>
      </c>
      <c r="L3255" s="1" t="s">
        <v>155</v>
      </c>
      <c r="M3255" s="1" t="s">
        <v>119</v>
      </c>
      <c r="N3255" s="1" t="s">
        <v>60</v>
      </c>
      <c r="O3255" s="1" t="s">
        <v>2106</v>
      </c>
      <c r="P3255" s="1" t="s">
        <v>121</v>
      </c>
      <c r="Q3255" s="1" t="s">
        <v>163</v>
      </c>
      <c r="S3255" s="1" t="s">
        <v>113</v>
      </c>
      <c r="T3255" s="1" t="s">
        <v>123</v>
      </c>
      <c r="U3255" s="1">
        <v>1</v>
      </c>
      <c r="V3255" s="1" t="s">
        <v>46</v>
      </c>
      <c r="W3255" s="1" t="s">
        <v>125</v>
      </c>
      <c r="X3255" s="1" t="s">
        <v>133</v>
      </c>
      <c r="AA3255" s="1">
        <v>20</v>
      </c>
      <c r="AB3255" s="1" t="s">
        <v>69</v>
      </c>
    </row>
    <row r="3256" spans="1:28" x14ac:dyDescent="0.2">
      <c r="A3256" s="1" t="s">
        <v>6109</v>
      </c>
      <c r="B3256" s="1" t="s">
        <v>725</v>
      </c>
      <c r="C3256" s="1" t="s">
        <v>6110</v>
      </c>
      <c r="D3256" s="1">
        <v>28</v>
      </c>
      <c r="E3256" s="1" t="s">
        <v>116</v>
      </c>
      <c r="F3256" s="1" t="s">
        <v>53</v>
      </c>
      <c r="G3256" s="1" t="s">
        <v>135</v>
      </c>
      <c r="H3256" s="1" t="s">
        <v>34</v>
      </c>
      <c r="I3256" s="1" t="s">
        <v>100</v>
      </c>
      <c r="J3256" s="1" t="s">
        <v>222</v>
      </c>
      <c r="K3256" s="1" t="s">
        <v>101</v>
      </c>
      <c r="L3256" s="1" t="s">
        <v>155</v>
      </c>
      <c r="M3256" s="1" t="s">
        <v>39</v>
      </c>
      <c r="O3256" s="1" t="s">
        <v>311</v>
      </c>
      <c r="P3256" s="1" t="s">
        <v>103</v>
      </c>
      <c r="Q3256" s="1" t="s">
        <v>171</v>
      </c>
      <c r="S3256" s="1" t="s">
        <v>113</v>
      </c>
      <c r="T3256" s="1" t="s">
        <v>45</v>
      </c>
      <c r="U3256" s="1">
        <v>1</v>
      </c>
      <c r="V3256" s="1" t="s">
        <v>105</v>
      </c>
      <c r="W3256" s="1" t="s">
        <v>47</v>
      </c>
      <c r="X3256" s="1">
        <v>3</v>
      </c>
      <c r="Y3256" s="1" t="s">
        <v>69</v>
      </c>
      <c r="Z3256" s="1" t="s">
        <v>49</v>
      </c>
      <c r="AA3256" s="1">
        <v>50</v>
      </c>
      <c r="AB3256" s="1" t="s">
        <v>69</v>
      </c>
    </row>
    <row r="3257" spans="1:28" x14ac:dyDescent="0.2">
      <c r="A3257" s="1" t="s">
        <v>6111</v>
      </c>
      <c r="B3257" s="1" t="s">
        <v>146</v>
      </c>
      <c r="C3257" s="1" t="s">
        <v>6112</v>
      </c>
      <c r="D3257" s="1" t="s">
        <v>109</v>
      </c>
      <c r="E3257" s="1" t="s">
        <v>99</v>
      </c>
      <c r="F3257" s="1" t="s">
        <v>73</v>
      </c>
      <c r="G3257" s="1" t="s">
        <v>142</v>
      </c>
      <c r="H3257" s="1" t="s">
        <v>56</v>
      </c>
      <c r="I3257" s="1" t="s">
        <v>100</v>
      </c>
      <c r="J3257" s="1" t="s">
        <v>222</v>
      </c>
      <c r="K3257" s="1" t="s">
        <v>87</v>
      </c>
      <c r="L3257" s="1" t="s">
        <v>78</v>
      </c>
      <c r="M3257" s="1" t="s">
        <v>181</v>
      </c>
      <c r="N3257" s="1" t="s">
        <v>40</v>
      </c>
      <c r="O3257" s="1" t="s">
        <v>1763</v>
      </c>
      <c r="P3257" s="1" t="s">
        <v>42</v>
      </c>
      <c r="Q3257" s="1" t="s">
        <v>62</v>
      </c>
      <c r="R3257" s="1" t="s">
        <v>488</v>
      </c>
      <c r="S3257" s="1" t="s">
        <v>92</v>
      </c>
      <c r="T3257" s="1" t="s">
        <v>123</v>
      </c>
      <c r="U3257" s="1">
        <v>2</v>
      </c>
      <c r="V3257" s="1" t="s">
        <v>124</v>
      </c>
      <c r="W3257" s="1" t="s">
        <v>66</v>
      </c>
      <c r="X3257" s="1">
        <v>2</v>
      </c>
      <c r="Y3257" s="1" t="s">
        <v>48</v>
      </c>
      <c r="Z3257" s="1" t="s">
        <v>49</v>
      </c>
      <c r="AA3257" s="1" t="s">
        <v>95</v>
      </c>
      <c r="AB3257" s="1" t="s">
        <v>48</v>
      </c>
    </row>
    <row r="3258" spans="1:28" x14ac:dyDescent="0.2">
      <c r="A3258" s="1" t="s">
        <v>6113</v>
      </c>
      <c r="C3258" s="1" t="s">
        <v>6114</v>
      </c>
      <c r="D3258" s="1">
        <v>89</v>
      </c>
      <c r="E3258" s="1" t="s">
        <v>72</v>
      </c>
      <c r="F3258" s="1" t="s">
        <v>73</v>
      </c>
      <c r="G3258" s="1" t="s">
        <v>74</v>
      </c>
      <c r="H3258" s="1" t="s">
        <v>136</v>
      </c>
      <c r="I3258" s="1" t="s">
        <v>75</v>
      </c>
      <c r="J3258" s="1" t="s">
        <v>36</v>
      </c>
      <c r="K3258" s="1" t="s">
        <v>87</v>
      </c>
      <c r="L3258" s="1" t="s">
        <v>38</v>
      </c>
      <c r="M3258" s="1" t="s">
        <v>181</v>
      </c>
      <c r="N3258" s="1" t="s">
        <v>60</v>
      </c>
      <c r="O3258" s="1" t="s">
        <v>261</v>
      </c>
      <c r="P3258" s="1" t="s">
        <v>121</v>
      </c>
      <c r="Q3258" s="1" t="s">
        <v>171</v>
      </c>
      <c r="S3258" s="1" t="s">
        <v>113</v>
      </c>
      <c r="T3258" s="1" t="s">
        <v>81</v>
      </c>
      <c r="U3258" s="1" t="s">
        <v>93</v>
      </c>
      <c r="V3258" s="1" t="s">
        <v>160</v>
      </c>
      <c r="W3258" s="1" t="s">
        <v>66</v>
      </c>
      <c r="X3258" s="1">
        <v>2</v>
      </c>
      <c r="Y3258" s="1" t="s">
        <v>67</v>
      </c>
      <c r="Z3258" s="1" t="s">
        <v>68</v>
      </c>
      <c r="AA3258" s="1" t="s">
        <v>50</v>
      </c>
      <c r="AB3258" s="1" t="s">
        <v>48</v>
      </c>
    </row>
    <row r="3259" spans="1:28" x14ac:dyDescent="0.2">
      <c r="A3259" s="1" t="s">
        <v>6115</v>
      </c>
      <c r="B3259" s="1" t="s">
        <v>1717</v>
      </c>
      <c r="C3259" s="1" t="s">
        <v>6116</v>
      </c>
      <c r="D3259" s="1" t="s">
        <v>109</v>
      </c>
      <c r="E3259" s="1" t="s">
        <v>72</v>
      </c>
      <c r="F3259" s="1" t="s">
        <v>153</v>
      </c>
      <c r="G3259" s="1" t="s">
        <v>215</v>
      </c>
      <c r="H3259" s="1" t="s">
        <v>136</v>
      </c>
      <c r="I3259" s="1" t="s">
        <v>100</v>
      </c>
      <c r="J3259" s="1" t="s">
        <v>222</v>
      </c>
      <c r="K3259" s="1" t="s">
        <v>101</v>
      </c>
      <c r="L3259" s="1" t="s">
        <v>38</v>
      </c>
      <c r="M3259" s="1" t="s">
        <v>88</v>
      </c>
      <c r="N3259" s="1" t="s">
        <v>190</v>
      </c>
      <c r="O3259" s="1" t="s">
        <v>170</v>
      </c>
      <c r="P3259" s="1" t="s">
        <v>42</v>
      </c>
      <c r="Q3259" s="1" t="s">
        <v>163</v>
      </c>
      <c r="R3259" s="1" t="s">
        <v>409</v>
      </c>
      <c r="S3259" s="1" t="s">
        <v>122</v>
      </c>
      <c r="T3259" s="1" t="s">
        <v>81</v>
      </c>
      <c r="U3259" s="1">
        <v>3</v>
      </c>
      <c r="V3259" s="1" t="s">
        <v>65</v>
      </c>
      <c r="W3259" s="1" t="s">
        <v>82</v>
      </c>
      <c r="X3259" s="1">
        <v>3</v>
      </c>
      <c r="Y3259" s="1" t="s">
        <v>168</v>
      </c>
      <c r="AA3259" s="1">
        <v>10</v>
      </c>
      <c r="AB3259" s="1" t="s">
        <v>48</v>
      </c>
    </row>
    <row r="3260" spans="1:28" x14ac:dyDescent="0.2">
      <c r="A3260" s="1" t="s">
        <v>6117</v>
      </c>
      <c r="D3260" s="1" t="s">
        <v>50</v>
      </c>
      <c r="E3260" s="1" t="s">
        <v>99</v>
      </c>
      <c r="F3260" s="1" t="s">
        <v>73</v>
      </c>
      <c r="G3260" s="1" t="s">
        <v>74</v>
      </c>
      <c r="H3260" s="1" t="s">
        <v>55</v>
      </c>
      <c r="I3260" s="1" t="s">
        <v>35</v>
      </c>
      <c r="J3260" s="1" t="s">
        <v>76</v>
      </c>
      <c r="K3260" s="1" t="s">
        <v>101</v>
      </c>
      <c r="L3260" s="1" t="s">
        <v>155</v>
      </c>
      <c r="M3260" s="1" t="s">
        <v>88</v>
      </c>
      <c r="O3260" s="1" t="s">
        <v>1058</v>
      </c>
      <c r="P3260" s="1" t="s">
        <v>121</v>
      </c>
      <c r="Q3260" s="1" t="s">
        <v>62</v>
      </c>
      <c r="R3260" s="1" t="s">
        <v>3756</v>
      </c>
      <c r="S3260" s="1" t="s">
        <v>44</v>
      </c>
      <c r="T3260" s="1" t="s">
        <v>123</v>
      </c>
      <c r="U3260" s="1">
        <v>0</v>
      </c>
      <c r="W3260" s="1" t="s">
        <v>125</v>
      </c>
      <c r="X3260" s="1">
        <v>2</v>
      </c>
      <c r="Y3260" s="1" t="s">
        <v>69</v>
      </c>
      <c r="Z3260" s="1" t="s">
        <v>68</v>
      </c>
      <c r="AA3260" s="1" t="s">
        <v>50</v>
      </c>
      <c r="AB3260" s="1" t="s">
        <v>48</v>
      </c>
    </row>
    <row r="3261" spans="1:28" x14ac:dyDescent="0.2">
      <c r="A3261" s="1" t="s">
        <v>6118</v>
      </c>
      <c r="D3261" s="1" t="s">
        <v>50</v>
      </c>
      <c r="E3261" s="1" t="s">
        <v>84</v>
      </c>
      <c r="F3261" s="1" t="s">
        <v>53</v>
      </c>
      <c r="G3261" s="1" t="s">
        <v>54</v>
      </c>
      <c r="H3261" s="1" t="s">
        <v>136</v>
      </c>
      <c r="I3261" s="1" t="s">
        <v>100</v>
      </c>
      <c r="J3261" s="1" t="s">
        <v>36</v>
      </c>
      <c r="K3261" s="1" t="s">
        <v>101</v>
      </c>
      <c r="L3261" s="1" t="s">
        <v>78</v>
      </c>
      <c r="M3261" s="1" t="s">
        <v>59</v>
      </c>
      <c r="O3261" s="1" t="s">
        <v>857</v>
      </c>
      <c r="P3261" s="1" t="s">
        <v>103</v>
      </c>
      <c r="Q3261" s="1" t="s">
        <v>62</v>
      </c>
      <c r="R3261" s="1" t="s">
        <v>350</v>
      </c>
      <c r="S3261" s="1" t="s">
        <v>248</v>
      </c>
      <c r="T3261" s="1" t="s">
        <v>81</v>
      </c>
      <c r="U3261" s="1">
        <v>2</v>
      </c>
      <c r="V3261" s="1" t="s">
        <v>46</v>
      </c>
      <c r="W3261" s="1" t="s">
        <v>82</v>
      </c>
      <c r="X3261" s="1">
        <v>3</v>
      </c>
      <c r="Y3261" s="1" t="s">
        <v>69</v>
      </c>
      <c r="Z3261" s="1" t="s">
        <v>68</v>
      </c>
      <c r="AA3261" s="1" t="s">
        <v>95</v>
      </c>
      <c r="AB3261" s="1" t="s">
        <v>69</v>
      </c>
    </row>
    <row r="3262" spans="1:28" x14ac:dyDescent="0.2">
      <c r="A3262" s="1" t="s">
        <v>6119</v>
      </c>
      <c r="C3262" s="1" t="s">
        <v>6120</v>
      </c>
      <c r="D3262" s="1" t="s">
        <v>50</v>
      </c>
      <c r="E3262" s="1" t="s">
        <v>72</v>
      </c>
      <c r="F3262" s="1" t="s">
        <v>32</v>
      </c>
      <c r="G3262" s="1" t="s">
        <v>33</v>
      </c>
      <c r="H3262" s="1" t="s">
        <v>34</v>
      </c>
      <c r="I3262" s="1" t="s">
        <v>75</v>
      </c>
      <c r="J3262" s="1" t="s">
        <v>86</v>
      </c>
      <c r="K3262" s="1" t="s">
        <v>77</v>
      </c>
      <c r="L3262" s="1" t="s">
        <v>155</v>
      </c>
      <c r="M3262" s="1" t="s">
        <v>119</v>
      </c>
      <c r="N3262" s="1" t="s">
        <v>40</v>
      </c>
      <c r="O3262" s="1" t="s">
        <v>583</v>
      </c>
      <c r="P3262" s="1" t="s">
        <v>121</v>
      </c>
      <c r="Q3262" s="1" t="s">
        <v>62</v>
      </c>
      <c r="S3262" s="1" t="s">
        <v>113</v>
      </c>
      <c r="T3262" s="1" t="s">
        <v>114</v>
      </c>
      <c r="U3262" s="1">
        <v>2</v>
      </c>
      <c r="V3262" s="1" t="s">
        <v>105</v>
      </c>
      <c r="W3262" s="1" t="s">
        <v>125</v>
      </c>
      <c r="X3262" s="1">
        <v>4</v>
      </c>
      <c r="Y3262" s="1" t="s">
        <v>67</v>
      </c>
      <c r="AA3262" s="1">
        <v>50</v>
      </c>
      <c r="AB3262" s="1" t="s">
        <v>69</v>
      </c>
    </row>
    <row r="3263" spans="1:28" x14ac:dyDescent="0.2">
      <c r="A3263" s="1" t="s">
        <v>6121</v>
      </c>
      <c r="C3263" s="1" t="s">
        <v>6122</v>
      </c>
      <c r="D3263" s="1">
        <v>20</v>
      </c>
      <c r="E3263" s="1" t="s">
        <v>99</v>
      </c>
      <c r="F3263" s="1" t="s">
        <v>53</v>
      </c>
      <c r="G3263" s="1" t="s">
        <v>135</v>
      </c>
      <c r="H3263" s="1" t="s">
        <v>136</v>
      </c>
      <c r="I3263" s="1" t="s">
        <v>35</v>
      </c>
      <c r="J3263" s="1" t="s">
        <v>76</v>
      </c>
      <c r="K3263" s="1" t="s">
        <v>37</v>
      </c>
      <c r="L3263" s="1" t="s">
        <v>78</v>
      </c>
      <c r="M3263" s="1" t="s">
        <v>39</v>
      </c>
      <c r="N3263" s="1" t="s">
        <v>60</v>
      </c>
      <c r="O3263" s="1" t="s">
        <v>1287</v>
      </c>
      <c r="P3263" s="1" t="s">
        <v>226</v>
      </c>
      <c r="Q3263" s="1" t="s">
        <v>62</v>
      </c>
      <c r="R3263" s="1" t="s">
        <v>785</v>
      </c>
      <c r="S3263" s="1" t="s">
        <v>248</v>
      </c>
      <c r="T3263" s="1" t="s">
        <v>81</v>
      </c>
      <c r="U3263" s="1">
        <v>2</v>
      </c>
      <c r="V3263" s="1" t="s">
        <v>124</v>
      </c>
      <c r="W3263" s="1" t="s">
        <v>66</v>
      </c>
      <c r="X3263" s="1">
        <v>4</v>
      </c>
      <c r="Y3263" s="1" t="s">
        <v>48</v>
      </c>
      <c r="Z3263" s="1" t="s">
        <v>138</v>
      </c>
      <c r="AA3263" s="1" t="s">
        <v>95</v>
      </c>
      <c r="AB3263" s="1" t="s">
        <v>48</v>
      </c>
    </row>
    <row r="3264" spans="1:28" x14ac:dyDescent="0.2">
      <c r="A3264" s="1" t="s">
        <v>6123</v>
      </c>
      <c r="D3264" s="1" t="s">
        <v>109</v>
      </c>
      <c r="E3264" s="1" t="s">
        <v>31</v>
      </c>
      <c r="F3264" s="1" t="s">
        <v>32</v>
      </c>
      <c r="G3264" s="1" t="s">
        <v>33</v>
      </c>
      <c r="H3264" s="1" t="s">
        <v>56</v>
      </c>
      <c r="I3264" s="1" t="s">
        <v>75</v>
      </c>
      <c r="J3264" s="1" t="s">
        <v>86</v>
      </c>
      <c r="K3264" s="1" t="s">
        <v>37</v>
      </c>
      <c r="L3264" s="1" t="s">
        <v>38</v>
      </c>
      <c r="M3264" s="1" t="s">
        <v>204</v>
      </c>
      <c r="O3264" s="1" t="s">
        <v>1055</v>
      </c>
      <c r="P3264" s="1" t="s">
        <v>103</v>
      </c>
      <c r="Q3264" s="1" t="s">
        <v>163</v>
      </c>
      <c r="S3264" s="1" t="s">
        <v>64</v>
      </c>
      <c r="T3264" s="1" t="s">
        <v>123</v>
      </c>
      <c r="U3264" s="1">
        <v>3</v>
      </c>
      <c r="V3264" s="1" t="s">
        <v>105</v>
      </c>
      <c r="W3264" s="1" t="s">
        <v>125</v>
      </c>
      <c r="X3264" s="1" t="s">
        <v>133</v>
      </c>
      <c r="Y3264" s="1" t="s">
        <v>168</v>
      </c>
      <c r="Z3264" s="1" t="s">
        <v>94</v>
      </c>
      <c r="AA3264" s="1" t="s">
        <v>50</v>
      </c>
      <c r="AB3264" s="1" t="s">
        <v>69</v>
      </c>
    </row>
    <row r="3265" spans="1:28" x14ac:dyDescent="0.2">
      <c r="A3265" s="1" t="s">
        <v>6124</v>
      </c>
      <c r="C3265" s="1" t="s">
        <v>6125</v>
      </c>
      <c r="D3265" s="1">
        <v>50</v>
      </c>
      <c r="E3265" s="1" t="s">
        <v>72</v>
      </c>
      <c r="F3265" s="1" t="s">
        <v>53</v>
      </c>
      <c r="G3265" s="1" t="s">
        <v>148</v>
      </c>
      <c r="H3265" s="1" t="s">
        <v>34</v>
      </c>
      <c r="I3265" s="1" t="s">
        <v>100</v>
      </c>
      <c r="J3265" s="1" t="s">
        <v>222</v>
      </c>
      <c r="K3265" s="1" t="s">
        <v>37</v>
      </c>
      <c r="L3265" s="1" t="s">
        <v>38</v>
      </c>
      <c r="M3265" s="1" t="s">
        <v>59</v>
      </c>
      <c r="N3265" s="1" t="s">
        <v>175</v>
      </c>
      <c r="O3265" s="1" t="s">
        <v>678</v>
      </c>
      <c r="P3265" s="1" t="s">
        <v>121</v>
      </c>
      <c r="Q3265" s="1" t="s">
        <v>43</v>
      </c>
      <c r="S3265" s="1" t="s">
        <v>64</v>
      </c>
      <c r="T3265" s="1" t="s">
        <v>114</v>
      </c>
      <c r="U3265" s="1">
        <v>1</v>
      </c>
      <c r="V3265" s="1" t="s">
        <v>105</v>
      </c>
      <c r="W3265" s="1" t="s">
        <v>47</v>
      </c>
      <c r="X3265" s="1" t="s">
        <v>151</v>
      </c>
      <c r="Z3265" s="1" t="s">
        <v>49</v>
      </c>
      <c r="AA3265" s="1">
        <v>20</v>
      </c>
      <c r="AB3265" s="1" t="s">
        <v>48</v>
      </c>
    </row>
    <row r="3266" spans="1:28" x14ac:dyDescent="0.2">
      <c r="A3266" s="1" t="s">
        <v>6126</v>
      </c>
      <c r="B3266" s="1" t="s">
        <v>368</v>
      </c>
      <c r="C3266" s="1" t="s">
        <v>6127</v>
      </c>
      <c r="D3266" s="1" t="s">
        <v>109</v>
      </c>
      <c r="E3266" s="1" t="s">
        <v>31</v>
      </c>
      <c r="F3266" s="1" t="s">
        <v>53</v>
      </c>
      <c r="G3266" s="1" t="s">
        <v>148</v>
      </c>
      <c r="H3266" s="1" t="s">
        <v>34</v>
      </c>
      <c r="I3266" s="1" t="s">
        <v>85</v>
      </c>
      <c r="J3266" s="1" t="s">
        <v>86</v>
      </c>
      <c r="K3266" s="1" t="s">
        <v>87</v>
      </c>
      <c r="L3266" s="1" t="s">
        <v>58</v>
      </c>
      <c r="M3266" s="1" t="s">
        <v>88</v>
      </c>
      <c r="N3266" s="1" t="s">
        <v>40</v>
      </c>
      <c r="O3266" s="1" t="s">
        <v>1169</v>
      </c>
      <c r="P3266" s="1" t="s">
        <v>121</v>
      </c>
      <c r="Q3266" s="1" t="s">
        <v>62</v>
      </c>
      <c r="S3266" s="1" t="s">
        <v>248</v>
      </c>
      <c r="T3266" s="1" t="s">
        <v>114</v>
      </c>
      <c r="U3266" s="1">
        <v>3</v>
      </c>
      <c r="V3266" s="1" t="s">
        <v>124</v>
      </c>
      <c r="W3266" s="1" t="s">
        <v>66</v>
      </c>
      <c r="X3266" s="1">
        <v>5</v>
      </c>
      <c r="Y3266" s="1" t="s">
        <v>48</v>
      </c>
      <c r="Z3266" s="1" t="s">
        <v>89</v>
      </c>
      <c r="AA3266" s="1" t="s">
        <v>50</v>
      </c>
      <c r="AB3266" s="1" t="s">
        <v>69</v>
      </c>
    </row>
    <row r="3267" spans="1:28" x14ac:dyDescent="0.2">
      <c r="A3267" s="1" t="s">
        <v>6128</v>
      </c>
      <c r="B3267" s="1" t="s">
        <v>2028</v>
      </c>
      <c r="C3267" s="1" t="s">
        <v>6129</v>
      </c>
      <c r="D3267" s="1" t="s">
        <v>50</v>
      </c>
      <c r="E3267" s="1" t="s">
        <v>116</v>
      </c>
      <c r="F3267" s="1" t="s">
        <v>32</v>
      </c>
      <c r="G3267" s="1" t="s">
        <v>117</v>
      </c>
      <c r="H3267" s="1" t="s">
        <v>56</v>
      </c>
      <c r="I3267" s="1" t="s">
        <v>75</v>
      </c>
      <c r="J3267" s="1" t="s">
        <v>76</v>
      </c>
      <c r="K3267" s="1" t="s">
        <v>57</v>
      </c>
      <c r="L3267" s="1" t="s">
        <v>78</v>
      </c>
      <c r="M3267" s="1" t="s">
        <v>88</v>
      </c>
      <c r="N3267" s="1" t="s">
        <v>40</v>
      </c>
      <c r="O3267" s="1" t="s">
        <v>422</v>
      </c>
      <c r="P3267" s="1" t="s">
        <v>103</v>
      </c>
      <c r="Q3267" s="1" t="s">
        <v>62</v>
      </c>
      <c r="R3267" s="1" t="s">
        <v>873</v>
      </c>
      <c r="S3267" s="1" t="s">
        <v>248</v>
      </c>
      <c r="T3267" s="1" t="s">
        <v>123</v>
      </c>
      <c r="U3267" s="1">
        <v>0</v>
      </c>
      <c r="V3267" s="1" t="s">
        <v>178</v>
      </c>
      <c r="W3267" s="1" t="s">
        <v>82</v>
      </c>
      <c r="X3267" s="1">
        <v>1</v>
      </c>
      <c r="Y3267" s="1" t="s">
        <v>69</v>
      </c>
      <c r="AA3267" s="1" t="s">
        <v>95</v>
      </c>
      <c r="AB3267" s="1" t="s">
        <v>69</v>
      </c>
    </row>
    <row r="3268" spans="1:28" x14ac:dyDescent="0.2">
      <c r="A3268" s="1" t="s">
        <v>6130</v>
      </c>
      <c r="B3268" s="1" t="s">
        <v>1621</v>
      </c>
      <c r="C3268" s="1" t="s">
        <v>6131</v>
      </c>
      <c r="D3268" s="1" t="s">
        <v>50</v>
      </c>
      <c r="E3268" s="1" t="s">
        <v>116</v>
      </c>
      <c r="F3268" s="1" t="s">
        <v>73</v>
      </c>
      <c r="G3268" s="1" t="s">
        <v>142</v>
      </c>
      <c r="H3268" s="1" t="s">
        <v>136</v>
      </c>
      <c r="I3268" s="1" t="s">
        <v>85</v>
      </c>
      <c r="J3268" s="1" t="s">
        <v>36</v>
      </c>
      <c r="K3268" s="1" t="s">
        <v>101</v>
      </c>
      <c r="L3268" s="1" t="s">
        <v>155</v>
      </c>
      <c r="M3268" s="1" t="s">
        <v>204</v>
      </c>
      <c r="N3268" s="1" t="s">
        <v>175</v>
      </c>
      <c r="O3268" s="1" t="s">
        <v>642</v>
      </c>
      <c r="P3268" s="1" t="s">
        <v>103</v>
      </c>
      <c r="Q3268" s="1" t="s">
        <v>43</v>
      </c>
      <c r="R3268" s="1" t="s">
        <v>444</v>
      </c>
      <c r="S3268" s="1" t="s">
        <v>44</v>
      </c>
      <c r="T3268" s="1" t="s">
        <v>114</v>
      </c>
      <c r="U3268" s="1">
        <v>2</v>
      </c>
      <c r="V3268" s="1" t="s">
        <v>124</v>
      </c>
      <c r="W3268" s="1" t="s">
        <v>82</v>
      </c>
      <c r="X3268" s="1">
        <v>4</v>
      </c>
      <c r="Y3268" s="1" t="s">
        <v>48</v>
      </c>
      <c r="Z3268" s="1" t="s">
        <v>68</v>
      </c>
      <c r="AA3268" s="1" t="s">
        <v>95</v>
      </c>
      <c r="AB3268" s="1" t="s">
        <v>69</v>
      </c>
    </row>
    <row r="3269" spans="1:28" x14ac:dyDescent="0.2">
      <c r="A3269" s="1" t="s">
        <v>6132</v>
      </c>
      <c r="D3269" s="1" t="s">
        <v>50</v>
      </c>
      <c r="E3269" s="1" t="s">
        <v>99</v>
      </c>
      <c r="F3269" s="1" t="s">
        <v>153</v>
      </c>
      <c r="G3269" s="1" t="s">
        <v>154</v>
      </c>
      <c r="H3269" s="1" t="s">
        <v>56</v>
      </c>
      <c r="I3269" s="1" t="s">
        <v>85</v>
      </c>
      <c r="J3269" s="1" t="s">
        <v>56</v>
      </c>
      <c r="K3269" s="1" t="s">
        <v>87</v>
      </c>
      <c r="L3269" s="1" t="s">
        <v>155</v>
      </c>
      <c r="M3269" s="1" t="s">
        <v>88</v>
      </c>
      <c r="N3269" s="1" t="s">
        <v>40</v>
      </c>
      <c r="O3269" s="1" t="s">
        <v>2102</v>
      </c>
      <c r="P3269" s="1" t="s">
        <v>226</v>
      </c>
      <c r="Q3269" s="1" t="s">
        <v>163</v>
      </c>
      <c r="R3269" s="1" t="s">
        <v>2082</v>
      </c>
      <c r="S3269" s="1" t="s">
        <v>248</v>
      </c>
      <c r="T3269" s="1" t="s">
        <v>45</v>
      </c>
      <c r="U3269" s="1" t="s">
        <v>93</v>
      </c>
      <c r="V3269" s="1" t="s">
        <v>178</v>
      </c>
      <c r="W3269" s="1" t="s">
        <v>125</v>
      </c>
      <c r="X3269" s="1" t="s">
        <v>133</v>
      </c>
      <c r="Y3269" s="1" t="s">
        <v>67</v>
      </c>
      <c r="Z3269" s="1" t="s">
        <v>94</v>
      </c>
      <c r="AA3269" s="1">
        <v>10</v>
      </c>
      <c r="AB3269" s="1" t="s">
        <v>48</v>
      </c>
    </row>
    <row r="3270" spans="1:28" x14ac:dyDescent="0.2">
      <c r="A3270" s="1" t="s">
        <v>6133</v>
      </c>
      <c r="B3270" s="1" t="s">
        <v>5316</v>
      </c>
      <c r="C3270" s="1" t="s">
        <v>6134</v>
      </c>
      <c r="D3270" s="1" t="s">
        <v>50</v>
      </c>
      <c r="E3270" s="1" t="s">
        <v>31</v>
      </c>
      <c r="F3270" s="1" t="s">
        <v>153</v>
      </c>
      <c r="G3270" s="1" t="s">
        <v>215</v>
      </c>
      <c r="H3270" s="1" t="s">
        <v>55</v>
      </c>
      <c r="I3270" s="1" t="s">
        <v>100</v>
      </c>
      <c r="J3270" s="1" t="s">
        <v>36</v>
      </c>
      <c r="K3270" s="1" t="s">
        <v>57</v>
      </c>
      <c r="L3270" s="1" t="s">
        <v>118</v>
      </c>
      <c r="M3270" s="1" t="s">
        <v>59</v>
      </c>
      <c r="N3270" s="1" t="s">
        <v>60</v>
      </c>
      <c r="O3270" s="1" t="s">
        <v>1444</v>
      </c>
      <c r="P3270" s="1" t="s">
        <v>121</v>
      </c>
      <c r="Q3270" s="1" t="s">
        <v>163</v>
      </c>
      <c r="S3270" s="1" t="s">
        <v>113</v>
      </c>
      <c r="T3270" s="1" t="s">
        <v>123</v>
      </c>
      <c r="U3270" s="1" t="s">
        <v>93</v>
      </c>
      <c r="V3270" s="1" t="s">
        <v>124</v>
      </c>
      <c r="W3270" s="1" t="s">
        <v>125</v>
      </c>
      <c r="X3270" s="1">
        <v>4</v>
      </c>
      <c r="Y3270" s="1" t="s">
        <v>67</v>
      </c>
      <c r="Z3270" s="1" t="s">
        <v>49</v>
      </c>
      <c r="AA3270" s="1" t="s">
        <v>50</v>
      </c>
      <c r="AB3270" s="1" t="s">
        <v>48</v>
      </c>
    </row>
    <row r="3271" spans="1:28" x14ac:dyDescent="0.2">
      <c r="A3271" s="1" t="s">
        <v>6135</v>
      </c>
      <c r="D3271" s="1" t="s">
        <v>50</v>
      </c>
      <c r="E3271" s="1" t="s">
        <v>84</v>
      </c>
      <c r="F3271" s="1" t="s">
        <v>53</v>
      </c>
      <c r="G3271" s="1" t="s">
        <v>135</v>
      </c>
      <c r="H3271" s="1" t="s">
        <v>56</v>
      </c>
      <c r="I3271" s="1" t="s">
        <v>85</v>
      </c>
      <c r="J3271" s="1" t="s">
        <v>36</v>
      </c>
      <c r="K3271" s="1" t="s">
        <v>101</v>
      </c>
      <c r="L3271" s="1" t="s">
        <v>38</v>
      </c>
      <c r="M3271" s="1" t="s">
        <v>59</v>
      </c>
      <c r="N3271" s="1" t="s">
        <v>40</v>
      </c>
      <c r="O3271" s="1" t="s">
        <v>1128</v>
      </c>
      <c r="P3271" s="1" t="s">
        <v>42</v>
      </c>
      <c r="Q3271" s="1" t="s">
        <v>80</v>
      </c>
      <c r="R3271" s="1" t="s">
        <v>61</v>
      </c>
      <c r="S3271" s="1" t="s">
        <v>64</v>
      </c>
      <c r="T3271" s="1" t="s">
        <v>45</v>
      </c>
      <c r="U3271" s="1">
        <v>1</v>
      </c>
      <c r="V3271" s="1" t="s">
        <v>132</v>
      </c>
      <c r="W3271" s="1" t="s">
        <v>47</v>
      </c>
      <c r="X3271" s="1">
        <v>1</v>
      </c>
      <c r="Y3271" s="1" t="s">
        <v>48</v>
      </c>
      <c r="AA3271" s="1">
        <v>20</v>
      </c>
      <c r="AB3271" s="1" t="s">
        <v>69</v>
      </c>
    </row>
    <row r="3272" spans="1:28" x14ac:dyDescent="0.2">
      <c r="A3272" s="1" t="s">
        <v>6136</v>
      </c>
      <c r="B3272" s="1" t="s">
        <v>1911</v>
      </c>
      <c r="C3272" s="1" t="s">
        <v>6137</v>
      </c>
      <c r="D3272" s="1" t="s">
        <v>109</v>
      </c>
      <c r="E3272" s="1" t="s">
        <v>84</v>
      </c>
      <c r="F3272" s="1" t="s">
        <v>153</v>
      </c>
      <c r="G3272" s="1" t="s">
        <v>218</v>
      </c>
      <c r="H3272" s="1" t="s">
        <v>136</v>
      </c>
      <c r="I3272" s="1" t="s">
        <v>35</v>
      </c>
      <c r="J3272" s="1" t="s">
        <v>222</v>
      </c>
      <c r="K3272" s="1" t="s">
        <v>57</v>
      </c>
      <c r="L3272" s="1" t="s">
        <v>38</v>
      </c>
      <c r="M3272" s="1" t="s">
        <v>59</v>
      </c>
      <c r="N3272" s="1" t="s">
        <v>190</v>
      </c>
      <c r="O3272" s="1" t="s">
        <v>467</v>
      </c>
      <c r="P3272" s="1" t="s">
        <v>226</v>
      </c>
      <c r="Q3272" s="1" t="s">
        <v>171</v>
      </c>
      <c r="S3272" s="1" t="s">
        <v>131</v>
      </c>
      <c r="T3272" s="1" t="s">
        <v>123</v>
      </c>
      <c r="U3272" s="1" t="s">
        <v>93</v>
      </c>
      <c r="V3272" s="1" t="s">
        <v>196</v>
      </c>
      <c r="W3272" s="1" t="s">
        <v>82</v>
      </c>
      <c r="X3272" s="1">
        <v>5</v>
      </c>
      <c r="Z3272" s="1" t="s">
        <v>138</v>
      </c>
      <c r="AA3272" s="1">
        <v>50</v>
      </c>
      <c r="AB3272" s="1" t="s">
        <v>48</v>
      </c>
    </row>
    <row r="3273" spans="1:28" x14ac:dyDescent="0.2">
      <c r="A3273" s="1" t="s">
        <v>6138</v>
      </c>
      <c r="B3273" s="1" t="s">
        <v>6139</v>
      </c>
      <c r="C3273" s="1" t="s">
        <v>6140</v>
      </c>
      <c r="D3273" s="1" t="s">
        <v>50</v>
      </c>
      <c r="E3273" s="1" t="s">
        <v>31</v>
      </c>
      <c r="F3273" s="1" t="s">
        <v>53</v>
      </c>
      <c r="G3273" s="1" t="s">
        <v>54</v>
      </c>
      <c r="H3273" s="1" t="s">
        <v>56</v>
      </c>
      <c r="I3273" s="1" t="s">
        <v>75</v>
      </c>
      <c r="J3273" s="1" t="s">
        <v>76</v>
      </c>
      <c r="K3273" s="1" t="s">
        <v>57</v>
      </c>
      <c r="L3273" s="1" t="s">
        <v>58</v>
      </c>
      <c r="M3273" s="1" t="s">
        <v>181</v>
      </c>
      <c r="O3273" s="1" t="s">
        <v>852</v>
      </c>
      <c r="P3273" s="1" t="s">
        <v>226</v>
      </c>
      <c r="Q3273" s="1" t="s">
        <v>80</v>
      </c>
      <c r="R3273" s="1" t="s">
        <v>2836</v>
      </c>
      <c r="S3273" s="1" t="s">
        <v>122</v>
      </c>
      <c r="T3273" s="1" t="s">
        <v>81</v>
      </c>
      <c r="U3273" s="1">
        <v>2</v>
      </c>
      <c r="V3273" s="1" t="s">
        <v>124</v>
      </c>
      <c r="W3273" s="1" t="s">
        <v>125</v>
      </c>
      <c r="X3273" s="1">
        <v>4</v>
      </c>
      <c r="Y3273" s="1" t="s">
        <v>69</v>
      </c>
      <c r="AA3273" s="1" t="s">
        <v>50</v>
      </c>
      <c r="AB3273" s="1" t="s">
        <v>48</v>
      </c>
    </row>
    <row r="3274" spans="1:28" x14ac:dyDescent="0.2">
      <c r="A3274" s="1" t="s">
        <v>6141</v>
      </c>
      <c r="C3274" s="1" t="s">
        <v>6142</v>
      </c>
      <c r="D3274" s="1">
        <v>57</v>
      </c>
      <c r="E3274" s="1" t="s">
        <v>31</v>
      </c>
      <c r="F3274" s="1" t="s">
        <v>32</v>
      </c>
      <c r="G3274" s="1" t="s">
        <v>259</v>
      </c>
      <c r="H3274" s="1" t="s">
        <v>56</v>
      </c>
      <c r="I3274" s="1" t="s">
        <v>35</v>
      </c>
      <c r="J3274" s="1" t="s">
        <v>36</v>
      </c>
      <c r="K3274" s="1" t="s">
        <v>87</v>
      </c>
      <c r="L3274" s="1" t="s">
        <v>118</v>
      </c>
      <c r="M3274" s="1" t="s">
        <v>119</v>
      </c>
      <c r="N3274" s="1" t="s">
        <v>40</v>
      </c>
      <c r="O3274" s="1" t="s">
        <v>311</v>
      </c>
      <c r="P3274" s="1" t="s">
        <v>226</v>
      </c>
      <c r="Q3274" s="1" t="s">
        <v>163</v>
      </c>
      <c r="R3274" s="1" t="s">
        <v>1266</v>
      </c>
      <c r="S3274" s="1" t="s">
        <v>44</v>
      </c>
      <c r="T3274" s="1" t="s">
        <v>45</v>
      </c>
      <c r="U3274" s="1">
        <v>1</v>
      </c>
      <c r="V3274" s="1" t="s">
        <v>196</v>
      </c>
      <c r="W3274" s="1" t="s">
        <v>125</v>
      </c>
      <c r="X3274" s="1" t="s">
        <v>151</v>
      </c>
      <c r="Y3274" s="1" t="s">
        <v>67</v>
      </c>
      <c r="Z3274" s="1" t="s">
        <v>94</v>
      </c>
      <c r="AA3274" s="1">
        <v>20</v>
      </c>
      <c r="AB3274" s="1" t="s">
        <v>69</v>
      </c>
    </row>
    <row r="3275" spans="1:28" x14ac:dyDescent="0.2">
      <c r="A3275" s="1" t="s">
        <v>6143</v>
      </c>
      <c r="B3275" s="1" t="s">
        <v>6144</v>
      </c>
      <c r="D3275" s="1" t="s">
        <v>50</v>
      </c>
      <c r="E3275" s="1" t="s">
        <v>84</v>
      </c>
      <c r="F3275" s="1" t="s">
        <v>73</v>
      </c>
      <c r="G3275" s="1" t="s">
        <v>74</v>
      </c>
      <c r="H3275" s="1" t="s">
        <v>55</v>
      </c>
      <c r="I3275" s="1" t="s">
        <v>75</v>
      </c>
      <c r="J3275" s="1" t="s">
        <v>56</v>
      </c>
      <c r="K3275" s="1" t="s">
        <v>57</v>
      </c>
      <c r="L3275" s="1" t="s">
        <v>78</v>
      </c>
      <c r="M3275" s="1" t="s">
        <v>181</v>
      </c>
      <c r="O3275" s="1" t="s">
        <v>591</v>
      </c>
      <c r="P3275" s="1" t="s">
        <v>226</v>
      </c>
      <c r="Q3275" s="1" t="s">
        <v>43</v>
      </c>
      <c r="S3275" s="1" t="s">
        <v>131</v>
      </c>
      <c r="T3275" s="1" t="s">
        <v>45</v>
      </c>
      <c r="U3275" s="1">
        <v>2</v>
      </c>
      <c r="V3275" s="1" t="s">
        <v>124</v>
      </c>
      <c r="W3275" s="1" t="s">
        <v>66</v>
      </c>
      <c r="X3275" s="1">
        <v>5</v>
      </c>
      <c r="Y3275" s="1" t="s">
        <v>48</v>
      </c>
      <c r="Z3275" s="1" t="s">
        <v>49</v>
      </c>
      <c r="AA3275" s="1">
        <v>20</v>
      </c>
      <c r="AB3275" s="1" t="s">
        <v>48</v>
      </c>
    </row>
    <row r="3276" spans="1:28" x14ac:dyDescent="0.2">
      <c r="A3276" s="1" t="s">
        <v>6145</v>
      </c>
      <c r="B3276" s="1" t="s">
        <v>2672</v>
      </c>
      <c r="D3276" s="1">
        <v>62</v>
      </c>
      <c r="E3276" s="1" t="s">
        <v>72</v>
      </c>
      <c r="F3276" s="1" t="s">
        <v>53</v>
      </c>
      <c r="G3276" s="1" t="s">
        <v>148</v>
      </c>
      <c r="H3276" s="1" t="s">
        <v>56</v>
      </c>
      <c r="I3276" s="1" t="s">
        <v>100</v>
      </c>
      <c r="J3276" s="1" t="s">
        <v>76</v>
      </c>
      <c r="K3276" s="1" t="s">
        <v>101</v>
      </c>
      <c r="L3276" s="1" t="s">
        <v>155</v>
      </c>
      <c r="M3276" s="1" t="s">
        <v>88</v>
      </c>
      <c r="O3276" s="1" t="s">
        <v>441</v>
      </c>
      <c r="P3276" s="1" t="s">
        <v>103</v>
      </c>
      <c r="Q3276" s="1" t="s">
        <v>80</v>
      </c>
      <c r="S3276" s="1" t="s">
        <v>248</v>
      </c>
      <c r="T3276" s="1" t="s">
        <v>123</v>
      </c>
      <c r="U3276" s="1">
        <v>0</v>
      </c>
      <c r="W3276" s="1" t="s">
        <v>66</v>
      </c>
      <c r="X3276" s="1" t="s">
        <v>133</v>
      </c>
      <c r="Y3276" s="1" t="s">
        <v>69</v>
      </c>
      <c r="AA3276" s="1" t="s">
        <v>95</v>
      </c>
      <c r="AB3276" s="1" t="s">
        <v>48</v>
      </c>
    </row>
    <row r="3277" spans="1:28" x14ac:dyDescent="0.2">
      <c r="A3277" s="1" t="s">
        <v>6146</v>
      </c>
      <c r="D3277" s="1">
        <v>52</v>
      </c>
      <c r="E3277" s="1" t="s">
        <v>84</v>
      </c>
      <c r="F3277" s="1" t="s">
        <v>153</v>
      </c>
      <c r="G3277" s="1" t="s">
        <v>154</v>
      </c>
      <c r="H3277" s="1" t="s">
        <v>56</v>
      </c>
      <c r="I3277" s="1" t="s">
        <v>75</v>
      </c>
      <c r="J3277" s="1" t="s">
        <v>36</v>
      </c>
      <c r="K3277" s="1" t="s">
        <v>37</v>
      </c>
      <c r="L3277" s="1" t="s">
        <v>58</v>
      </c>
      <c r="M3277" s="1" t="s">
        <v>59</v>
      </c>
      <c r="N3277" s="1" t="s">
        <v>190</v>
      </c>
      <c r="O3277" s="1" t="s">
        <v>1110</v>
      </c>
      <c r="P3277" s="1" t="s">
        <v>121</v>
      </c>
      <c r="Q3277" s="1" t="s">
        <v>171</v>
      </c>
      <c r="R3277" s="1" t="s">
        <v>1745</v>
      </c>
      <c r="S3277" s="1" t="s">
        <v>44</v>
      </c>
      <c r="T3277" s="1" t="s">
        <v>114</v>
      </c>
      <c r="U3277" s="1" t="s">
        <v>93</v>
      </c>
      <c r="V3277" s="1" t="s">
        <v>46</v>
      </c>
      <c r="W3277" s="1" t="s">
        <v>82</v>
      </c>
      <c r="X3277" s="1" t="s">
        <v>151</v>
      </c>
      <c r="Y3277" s="1" t="s">
        <v>48</v>
      </c>
      <c r="Z3277" s="1" t="s">
        <v>138</v>
      </c>
      <c r="AA3277" s="1">
        <v>10</v>
      </c>
      <c r="AB3277" s="1" t="s">
        <v>69</v>
      </c>
    </row>
    <row r="3278" spans="1:28" x14ac:dyDescent="0.2">
      <c r="A3278" s="1" t="s">
        <v>6147</v>
      </c>
      <c r="B3278" s="1" t="s">
        <v>4869</v>
      </c>
      <c r="D3278" s="1" t="s">
        <v>50</v>
      </c>
      <c r="E3278" s="1" t="s">
        <v>31</v>
      </c>
      <c r="F3278" s="1" t="s">
        <v>153</v>
      </c>
      <c r="G3278" s="1" t="s">
        <v>154</v>
      </c>
      <c r="H3278" s="1" t="s">
        <v>136</v>
      </c>
      <c r="I3278" s="1" t="s">
        <v>85</v>
      </c>
      <c r="J3278" s="1" t="s">
        <v>222</v>
      </c>
      <c r="K3278" s="1" t="s">
        <v>87</v>
      </c>
      <c r="L3278" s="1" t="s">
        <v>78</v>
      </c>
      <c r="M3278" s="1" t="s">
        <v>181</v>
      </c>
      <c r="O3278" s="1" t="s">
        <v>1697</v>
      </c>
      <c r="P3278" s="1" t="s">
        <v>103</v>
      </c>
      <c r="Q3278" s="1" t="s">
        <v>171</v>
      </c>
      <c r="R3278" s="1" t="s">
        <v>3716</v>
      </c>
      <c r="S3278" s="1" t="s">
        <v>122</v>
      </c>
      <c r="T3278" s="1" t="s">
        <v>81</v>
      </c>
      <c r="U3278" s="1">
        <v>2</v>
      </c>
      <c r="V3278" s="1" t="s">
        <v>160</v>
      </c>
      <c r="W3278" s="1" t="s">
        <v>82</v>
      </c>
      <c r="X3278" s="1" t="s">
        <v>133</v>
      </c>
      <c r="Y3278" s="1" t="s">
        <v>48</v>
      </c>
      <c r="AA3278" s="1">
        <v>20</v>
      </c>
      <c r="AB3278" s="1" t="s">
        <v>48</v>
      </c>
    </row>
    <row r="3279" spans="1:28" x14ac:dyDescent="0.2">
      <c r="A3279" s="1" t="s">
        <v>6148</v>
      </c>
      <c r="C3279" s="1" t="s">
        <v>6149</v>
      </c>
      <c r="D3279" s="1" t="s">
        <v>109</v>
      </c>
      <c r="E3279" s="1" t="s">
        <v>84</v>
      </c>
      <c r="F3279" s="1" t="s">
        <v>73</v>
      </c>
      <c r="G3279" s="1" t="s">
        <v>74</v>
      </c>
      <c r="H3279" s="1" t="s">
        <v>55</v>
      </c>
      <c r="I3279" s="1" t="s">
        <v>35</v>
      </c>
      <c r="J3279" s="1" t="s">
        <v>76</v>
      </c>
      <c r="K3279" s="1" t="s">
        <v>77</v>
      </c>
      <c r="L3279" s="1" t="s">
        <v>38</v>
      </c>
      <c r="M3279" s="1" t="s">
        <v>204</v>
      </c>
      <c r="N3279" s="1" t="s">
        <v>190</v>
      </c>
      <c r="O3279" s="1" t="s">
        <v>667</v>
      </c>
      <c r="P3279" s="1" t="s">
        <v>42</v>
      </c>
      <c r="Q3279" s="1" t="s">
        <v>43</v>
      </c>
      <c r="R3279" s="1" t="s">
        <v>1918</v>
      </c>
      <c r="S3279" s="1" t="s">
        <v>113</v>
      </c>
      <c r="T3279" s="1" t="s">
        <v>123</v>
      </c>
      <c r="U3279" s="1" t="s">
        <v>93</v>
      </c>
      <c r="V3279" s="1" t="s">
        <v>124</v>
      </c>
      <c r="W3279" s="1" t="s">
        <v>66</v>
      </c>
      <c r="X3279" s="1">
        <v>4</v>
      </c>
      <c r="Z3279" s="1" t="s">
        <v>49</v>
      </c>
      <c r="AA3279" s="1">
        <v>50</v>
      </c>
      <c r="AB3279" s="1" t="s">
        <v>69</v>
      </c>
    </row>
    <row r="3280" spans="1:28" x14ac:dyDescent="0.2">
      <c r="A3280" s="1" t="s">
        <v>6150</v>
      </c>
      <c r="C3280" s="1" t="s">
        <v>6151</v>
      </c>
      <c r="D3280" s="1">
        <v>21</v>
      </c>
      <c r="E3280" s="1" t="s">
        <v>84</v>
      </c>
      <c r="F3280" s="1" t="s">
        <v>32</v>
      </c>
      <c r="G3280" s="1" t="s">
        <v>185</v>
      </c>
      <c r="H3280" s="1" t="s">
        <v>56</v>
      </c>
      <c r="I3280" s="1" t="s">
        <v>75</v>
      </c>
      <c r="J3280" s="1" t="s">
        <v>222</v>
      </c>
      <c r="K3280" s="1" t="s">
        <v>87</v>
      </c>
      <c r="L3280" s="1" t="s">
        <v>38</v>
      </c>
      <c r="M3280" s="1" t="s">
        <v>39</v>
      </c>
      <c r="N3280" s="1" t="s">
        <v>60</v>
      </c>
      <c r="O3280" s="1" t="s">
        <v>337</v>
      </c>
      <c r="P3280" s="1" t="s">
        <v>42</v>
      </c>
      <c r="Q3280" s="1" t="s">
        <v>163</v>
      </c>
      <c r="R3280" s="1" t="s">
        <v>2456</v>
      </c>
      <c r="S3280" s="1" t="s">
        <v>64</v>
      </c>
      <c r="T3280" s="1" t="s">
        <v>45</v>
      </c>
      <c r="U3280" s="1" t="s">
        <v>93</v>
      </c>
      <c r="V3280" s="1" t="s">
        <v>124</v>
      </c>
      <c r="W3280" s="1" t="s">
        <v>82</v>
      </c>
      <c r="X3280" s="1" t="s">
        <v>151</v>
      </c>
      <c r="Z3280" s="1" t="s">
        <v>68</v>
      </c>
      <c r="AA3280" s="1">
        <v>50</v>
      </c>
      <c r="AB3280" s="1" t="s">
        <v>48</v>
      </c>
    </row>
    <row r="3281" spans="1:28" x14ac:dyDescent="0.2">
      <c r="A3281" s="1" t="s">
        <v>6152</v>
      </c>
      <c r="D3281" s="1" t="s">
        <v>50</v>
      </c>
      <c r="E3281" s="1" t="s">
        <v>72</v>
      </c>
      <c r="F3281" s="1" t="s">
        <v>153</v>
      </c>
      <c r="G3281" s="1" t="s">
        <v>215</v>
      </c>
      <c r="H3281" s="1" t="s">
        <v>34</v>
      </c>
      <c r="I3281" s="1" t="s">
        <v>85</v>
      </c>
      <c r="J3281" s="1" t="s">
        <v>56</v>
      </c>
      <c r="K3281" s="1" t="s">
        <v>87</v>
      </c>
      <c r="L3281" s="1" t="s">
        <v>58</v>
      </c>
      <c r="M3281" s="1" t="s">
        <v>181</v>
      </c>
      <c r="O3281" s="1" t="s">
        <v>332</v>
      </c>
      <c r="P3281" s="1" t="s">
        <v>103</v>
      </c>
      <c r="Q3281" s="1" t="s">
        <v>163</v>
      </c>
      <c r="S3281" s="1" t="s">
        <v>92</v>
      </c>
      <c r="T3281" s="1" t="s">
        <v>45</v>
      </c>
      <c r="U3281" s="1" t="s">
        <v>93</v>
      </c>
      <c r="V3281" s="1" t="s">
        <v>65</v>
      </c>
      <c r="W3281" s="1" t="s">
        <v>125</v>
      </c>
      <c r="X3281" s="1" t="s">
        <v>151</v>
      </c>
      <c r="Y3281" s="1" t="s">
        <v>168</v>
      </c>
      <c r="Z3281" s="1" t="s">
        <v>49</v>
      </c>
      <c r="AA3281" s="1">
        <v>20</v>
      </c>
      <c r="AB3281" s="1" t="s">
        <v>48</v>
      </c>
    </row>
    <row r="3282" spans="1:28" x14ac:dyDescent="0.2">
      <c r="A3282" s="1" t="s">
        <v>6153</v>
      </c>
      <c r="B3282" s="1" t="s">
        <v>2081</v>
      </c>
      <c r="D3282" s="1" t="s">
        <v>50</v>
      </c>
      <c r="E3282" s="1" t="s">
        <v>31</v>
      </c>
      <c r="F3282" s="1" t="s">
        <v>153</v>
      </c>
      <c r="G3282" s="1" t="s">
        <v>154</v>
      </c>
      <c r="H3282" s="1" t="s">
        <v>55</v>
      </c>
      <c r="I3282" s="1" t="s">
        <v>35</v>
      </c>
      <c r="J3282" s="1" t="s">
        <v>36</v>
      </c>
      <c r="K3282" s="1" t="s">
        <v>101</v>
      </c>
      <c r="L3282" s="1" t="s">
        <v>58</v>
      </c>
      <c r="M3282" s="1" t="s">
        <v>204</v>
      </c>
      <c r="N3282" s="1" t="s">
        <v>190</v>
      </c>
      <c r="O3282" s="1" t="s">
        <v>1004</v>
      </c>
      <c r="P3282" s="1" t="s">
        <v>103</v>
      </c>
      <c r="Q3282" s="1" t="s">
        <v>62</v>
      </c>
      <c r="S3282" s="1" t="s">
        <v>92</v>
      </c>
      <c r="T3282" s="1" t="s">
        <v>114</v>
      </c>
      <c r="U3282" s="1">
        <v>2</v>
      </c>
      <c r="V3282" s="1" t="s">
        <v>196</v>
      </c>
      <c r="W3282" s="1" t="s">
        <v>47</v>
      </c>
      <c r="X3282" s="1">
        <v>3</v>
      </c>
      <c r="Y3282" s="1" t="s">
        <v>67</v>
      </c>
      <c r="Z3282" s="1" t="s">
        <v>94</v>
      </c>
      <c r="AA3282" s="1">
        <v>20</v>
      </c>
      <c r="AB3282" s="1" t="s">
        <v>69</v>
      </c>
    </row>
    <row r="3283" spans="1:28" x14ac:dyDescent="0.2">
      <c r="A3283" s="1" t="s">
        <v>6154</v>
      </c>
      <c r="B3283" s="1" t="s">
        <v>1523</v>
      </c>
      <c r="C3283" s="1" t="s">
        <v>6155</v>
      </c>
      <c r="D3283" s="1">
        <v>15</v>
      </c>
      <c r="E3283" s="1" t="s">
        <v>84</v>
      </c>
      <c r="F3283" s="1" t="s">
        <v>53</v>
      </c>
      <c r="G3283" s="1" t="s">
        <v>54</v>
      </c>
      <c r="H3283" s="1" t="s">
        <v>56</v>
      </c>
      <c r="I3283" s="1" t="s">
        <v>35</v>
      </c>
      <c r="J3283" s="1" t="s">
        <v>76</v>
      </c>
      <c r="K3283" s="1" t="s">
        <v>37</v>
      </c>
      <c r="L3283" s="1" t="s">
        <v>118</v>
      </c>
      <c r="M3283" s="1" t="s">
        <v>88</v>
      </c>
      <c r="O3283" s="1" t="s">
        <v>357</v>
      </c>
      <c r="P3283" s="1" t="s">
        <v>226</v>
      </c>
      <c r="Q3283" s="1" t="s">
        <v>171</v>
      </c>
      <c r="S3283" s="1" t="s">
        <v>122</v>
      </c>
      <c r="T3283" s="1" t="s">
        <v>114</v>
      </c>
      <c r="U3283" s="1">
        <v>0</v>
      </c>
      <c r="V3283" s="1" t="s">
        <v>46</v>
      </c>
      <c r="W3283" s="1" t="s">
        <v>66</v>
      </c>
      <c r="X3283" s="1" t="s">
        <v>133</v>
      </c>
      <c r="Y3283" s="1" t="s">
        <v>69</v>
      </c>
      <c r="Z3283" s="1" t="s">
        <v>68</v>
      </c>
      <c r="AA3283" s="1">
        <v>10</v>
      </c>
      <c r="AB3283" s="1" t="s">
        <v>69</v>
      </c>
    </row>
    <row r="3284" spans="1:28" x14ac:dyDescent="0.2">
      <c r="A3284" s="1" t="s">
        <v>6156</v>
      </c>
      <c r="C3284" s="1" t="s">
        <v>6157</v>
      </c>
      <c r="D3284" s="1" t="s">
        <v>109</v>
      </c>
      <c r="E3284" s="1" t="s">
        <v>116</v>
      </c>
      <c r="F3284" s="1" t="s">
        <v>73</v>
      </c>
      <c r="G3284" s="1" t="s">
        <v>74</v>
      </c>
      <c r="H3284" s="1" t="s">
        <v>34</v>
      </c>
      <c r="I3284" s="1" t="s">
        <v>35</v>
      </c>
      <c r="J3284" s="1" t="s">
        <v>222</v>
      </c>
      <c r="K3284" s="1" t="s">
        <v>37</v>
      </c>
      <c r="L3284" s="1" t="s">
        <v>155</v>
      </c>
      <c r="M3284" s="1" t="s">
        <v>39</v>
      </c>
      <c r="N3284" s="1" t="s">
        <v>60</v>
      </c>
      <c r="O3284" s="1" t="s">
        <v>987</v>
      </c>
      <c r="P3284" s="1" t="s">
        <v>103</v>
      </c>
      <c r="Q3284" s="1" t="s">
        <v>171</v>
      </c>
      <c r="R3284" s="1" t="s">
        <v>716</v>
      </c>
      <c r="S3284" s="1" t="s">
        <v>92</v>
      </c>
      <c r="T3284" s="1" t="s">
        <v>123</v>
      </c>
      <c r="U3284" s="1">
        <v>1</v>
      </c>
      <c r="W3284" s="1" t="s">
        <v>125</v>
      </c>
      <c r="X3284" s="1">
        <v>4</v>
      </c>
      <c r="Y3284" s="1" t="s">
        <v>48</v>
      </c>
      <c r="Z3284" s="1" t="s">
        <v>175</v>
      </c>
      <c r="AA3284" s="1">
        <v>50</v>
      </c>
      <c r="AB3284" s="1" t="s">
        <v>48</v>
      </c>
    </row>
    <row r="3285" spans="1:28" x14ac:dyDescent="0.2">
      <c r="A3285" s="1" t="s">
        <v>6158</v>
      </c>
      <c r="C3285" s="1" t="s">
        <v>6159</v>
      </c>
      <c r="D3285" s="1" t="s">
        <v>109</v>
      </c>
      <c r="E3285" s="1" t="s">
        <v>84</v>
      </c>
      <c r="F3285" s="1" t="s">
        <v>153</v>
      </c>
      <c r="G3285" s="1" t="s">
        <v>218</v>
      </c>
      <c r="H3285" s="1" t="s">
        <v>56</v>
      </c>
      <c r="I3285" s="1" t="s">
        <v>100</v>
      </c>
      <c r="J3285" s="1" t="s">
        <v>36</v>
      </c>
      <c r="K3285" s="1" t="s">
        <v>101</v>
      </c>
      <c r="L3285" s="1" t="s">
        <v>38</v>
      </c>
      <c r="M3285" s="1" t="s">
        <v>88</v>
      </c>
      <c r="O3285" s="1" t="s">
        <v>973</v>
      </c>
      <c r="P3285" s="1" t="s">
        <v>42</v>
      </c>
      <c r="Q3285" s="1" t="s">
        <v>62</v>
      </c>
      <c r="R3285" s="1" t="s">
        <v>1100</v>
      </c>
      <c r="S3285" s="1" t="s">
        <v>44</v>
      </c>
      <c r="T3285" s="1" t="s">
        <v>123</v>
      </c>
      <c r="U3285" s="1">
        <v>2</v>
      </c>
      <c r="V3285" s="1" t="s">
        <v>124</v>
      </c>
      <c r="W3285" s="1" t="s">
        <v>66</v>
      </c>
      <c r="X3285" s="1" t="s">
        <v>151</v>
      </c>
      <c r="Y3285" s="1" t="s">
        <v>168</v>
      </c>
      <c r="Z3285" s="1" t="s">
        <v>49</v>
      </c>
      <c r="AA3285" s="1" t="s">
        <v>95</v>
      </c>
      <c r="AB3285" s="1" t="s">
        <v>69</v>
      </c>
    </row>
    <row r="3286" spans="1:28" x14ac:dyDescent="0.2">
      <c r="A3286" s="1" t="s">
        <v>6160</v>
      </c>
      <c r="B3286" s="1" t="s">
        <v>1253</v>
      </c>
      <c r="C3286" s="1" t="s">
        <v>6161</v>
      </c>
      <c r="D3286" s="1" t="s">
        <v>109</v>
      </c>
      <c r="E3286" s="1" t="s">
        <v>116</v>
      </c>
      <c r="F3286" s="1" t="s">
        <v>53</v>
      </c>
      <c r="G3286" s="1" t="s">
        <v>135</v>
      </c>
      <c r="H3286" s="1" t="s">
        <v>136</v>
      </c>
      <c r="I3286" s="1" t="s">
        <v>85</v>
      </c>
      <c r="J3286" s="1" t="s">
        <v>76</v>
      </c>
      <c r="K3286" s="1" t="s">
        <v>57</v>
      </c>
      <c r="L3286" s="1" t="s">
        <v>58</v>
      </c>
      <c r="M3286" s="1" t="s">
        <v>204</v>
      </c>
      <c r="N3286" s="1" t="s">
        <v>40</v>
      </c>
      <c r="O3286" s="1" t="s">
        <v>2418</v>
      </c>
      <c r="P3286" s="1" t="s">
        <v>103</v>
      </c>
      <c r="Q3286" s="1" t="s">
        <v>163</v>
      </c>
      <c r="S3286" s="1" t="s">
        <v>64</v>
      </c>
      <c r="T3286" s="1" t="s">
        <v>123</v>
      </c>
      <c r="U3286" s="1">
        <v>0</v>
      </c>
      <c r="W3286" s="1" t="s">
        <v>125</v>
      </c>
      <c r="X3286" s="1">
        <v>3</v>
      </c>
      <c r="Y3286" s="1" t="s">
        <v>48</v>
      </c>
      <c r="AA3286" s="1">
        <v>50</v>
      </c>
      <c r="AB3286" s="1" t="s">
        <v>69</v>
      </c>
    </row>
    <row r="3287" spans="1:28" x14ac:dyDescent="0.2">
      <c r="A3287" s="1" t="s">
        <v>6162</v>
      </c>
      <c r="C3287" s="1" t="s">
        <v>6163</v>
      </c>
      <c r="D3287" s="1">
        <v>3</v>
      </c>
      <c r="E3287" s="1" t="s">
        <v>99</v>
      </c>
      <c r="F3287" s="1" t="s">
        <v>153</v>
      </c>
      <c r="G3287" s="1" t="s">
        <v>215</v>
      </c>
      <c r="H3287" s="1" t="s">
        <v>34</v>
      </c>
      <c r="I3287" s="1" t="s">
        <v>75</v>
      </c>
      <c r="J3287" s="1" t="s">
        <v>56</v>
      </c>
      <c r="K3287" s="1" t="s">
        <v>77</v>
      </c>
      <c r="L3287" s="1" t="s">
        <v>58</v>
      </c>
      <c r="M3287" s="1" t="s">
        <v>119</v>
      </c>
      <c r="N3287" s="1" t="s">
        <v>60</v>
      </c>
      <c r="O3287" s="1" t="s">
        <v>1143</v>
      </c>
      <c r="P3287" s="1" t="s">
        <v>42</v>
      </c>
      <c r="Q3287" s="1" t="s">
        <v>171</v>
      </c>
      <c r="S3287" s="1" t="s">
        <v>113</v>
      </c>
      <c r="T3287" s="1" t="s">
        <v>114</v>
      </c>
      <c r="U3287" s="1">
        <v>0</v>
      </c>
      <c r="V3287" s="1" t="s">
        <v>196</v>
      </c>
      <c r="W3287" s="1" t="s">
        <v>47</v>
      </c>
      <c r="X3287" s="1">
        <v>5</v>
      </c>
      <c r="Y3287" s="1" t="s">
        <v>69</v>
      </c>
      <c r="AA3287" s="1" t="s">
        <v>95</v>
      </c>
      <c r="AB3287" s="1" t="s">
        <v>48</v>
      </c>
    </row>
    <row r="3288" spans="1:28" x14ac:dyDescent="0.2">
      <c r="A3288" s="1" t="s">
        <v>6164</v>
      </c>
      <c r="D3288" s="1" t="s">
        <v>50</v>
      </c>
      <c r="E3288" s="1" t="s">
        <v>72</v>
      </c>
      <c r="F3288" s="1" t="s">
        <v>73</v>
      </c>
      <c r="G3288" s="1" t="s">
        <v>110</v>
      </c>
      <c r="H3288" s="1" t="s">
        <v>56</v>
      </c>
      <c r="I3288" s="1" t="s">
        <v>35</v>
      </c>
      <c r="J3288" s="1" t="s">
        <v>86</v>
      </c>
      <c r="K3288" s="1" t="s">
        <v>101</v>
      </c>
      <c r="L3288" s="1" t="s">
        <v>58</v>
      </c>
      <c r="M3288" s="1" t="s">
        <v>181</v>
      </c>
      <c r="N3288" s="1" t="s">
        <v>60</v>
      </c>
      <c r="O3288" s="1" t="s">
        <v>1019</v>
      </c>
      <c r="P3288" s="1" t="s">
        <v>121</v>
      </c>
      <c r="Q3288" s="1" t="s">
        <v>43</v>
      </c>
      <c r="R3288" s="1" t="s">
        <v>1595</v>
      </c>
      <c r="S3288" s="1" t="s">
        <v>92</v>
      </c>
      <c r="T3288" s="1" t="s">
        <v>45</v>
      </c>
      <c r="U3288" s="1">
        <v>1</v>
      </c>
      <c r="V3288" s="1" t="s">
        <v>46</v>
      </c>
      <c r="W3288" s="1" t="s">
        <v>82</v>
      </c>
      <c r="X3288" s="1">
        <v>1</v>
      </c>
      <c r="Y3288" s="1" t="s">
        <v>67</v>
      </c>
      <c r="AA3288" s="1">
        <v>10</v>
      </c>
      <c r="AB3288" s="1" t="s">
        <v>69</v>
      </c>
    </row>
    <row r="3289" spans="1:28" x14ac:dyDescent="0.2">
      <c r="A3289" s="1" t="s">
        <v>6165</v>
      </c>
      <c r="B3289" s="1" t="s">
        <v>1268</v>
      </c>
      <c r="D3289" s="1" t="s">
        <v>109</v>
      </c>
      <c r="E3289" s="1" t="s">
        <v>84</v>
      </c>
      <c r="F3289" s="1" t="s">
        <v>153</v>
      </c>
      <c r="G3289" s="1" t="s">
        <v>215</v>
      </c>
      <c r="H3289" s="1" t="s">
        <v>136</v>
      </c>
      <c r="I3289" s="1" t="s">
        <v>75</v>
      </c>
      <c r="J3289" s="1" t="s">
        <v>36</v>
      </c>
      <c r="K3289" s="1" t="s">
        <v>77</v>
      </c>
      <c r="L3289" s="1" t="s">
        <v>118</v>
      </c>
      <c r="M3289" s="1" t="s">
        <v>39</v>
      </c>
      <c r="N3289" s="1" t="s">
        <v>60</v>
      </c>
      <c r="O3289" s="1" t="s">
        <v>2244</v>
      </c>
      <c r="P3289" s="1" t="s">
        <v>103</v>
      </c>
      <c r="Q3289" s="1" t="s">
        <v>163</v>
      </c>
      <c r="R3289" s="1" t="s">
        <v>1097</v>
      </c>
      <c r="S3289" s="1" t="s">
        <v>44</v>
      </c>
      <c r="T3289" s="1" t="s">
        <v>123</v>
      </c>
      <c r="U3289" s="1">
        <v>0</v>
      </c>
      <c r="W3289" s="1" t="s">
        <v>82</v>
      </c>
      <c r="X3289" s="1">
        <v>1</v>
      </c>
      <c r="AA3289" s="1">
        <v>20</v>
      </c>
      <c r="AB3289" s="1" t="s">
        <v>48</v>
      </c>
    </row>
    <row r="3290" spans="1:28" x14ac:dyDescent="0.2">
      <c r="A3290" s="1" t="s">
        <v>6166</v>
      </c>
      <c r="C3290" s="1" t="s">
        <v>6167</v>
      </c>
      <c r="D3290" s="1" t="s">
        <v>50</v>
      </c>
      <c r="E3290" s="1" t="s">
        <v>84</v>
      </c>
      <c r="F3290" s="1" t="s">
        <v>32</v>
      </c>
      <c r="G3290" s="1" t="s">
        <v>117</v>
      </c>
      <c r="H3290" s="1" t="s">
        <v>34</v>
      </c>
      <c r="I3290" s="1" t="s">
        <v>100</v>
      </c>
      <c r="J3290" s="1" t="s">
        <v>76</v>
      </c>
      <c r="K3290" s="1" t="s">
        <v>101</v>
      </c>
      <c r="L3290" s="1" t="s">
        <v>78</v>
      </c>
      <c r="M3290" s="1" t="s">
        <v>59</v>
      </c>
      <c r="O3290" s="1" t="s">
        <v>672</v>
      </c>
      <c r="P3290" s="1" t="s">
        <v>103</v>
      </c>
      <c r="Q3290" s="1" t="s">
        <v>171</v>
      </c>
      <c r="S3290" s="1" t="s">
        <v>113</v>
      </c>
      <c r="T3290" s="1" t="s">
        <v>45</v>
      </c>
      <c r="U3290" s="1">
        <v>0</v>
      </c>
      <c r="V3290" s="1" t="s">
        <v>46</v>
      </c>
      <c r="W3290" s="1" t="s">
        <v>82</v>
      </c>
      <c r="X3290" s="1">
        <v>2</v>
      </c>
      <c r="Y3290" s="1" t="s">
        <v>67</v>
      </c>
      <c r="Z3290" s="1" t="s">
        <v>138</v>
      </c>
      <c r="AA3290" s="1">
        <v>20</v>
      </c>
      <c r="AB3290" s="1" t="s">
        <v>48</v>
      </c>
    </row>
    <row r="3291" spans="1:28" x14ac:dyDescent="0.2">
      <c r="A3291" s="1" t="s">
        <v>6168</v>
      </c>
      <c r="D3291" s="1" t="s">
        <v>109</v>
      </c>
      <c r="E3291" s="1" t="s">
        <v>116</v>
      </c>
      <c r="F3291" s="1" t="s">
        <v>73</v>
      </c>
      <c r="G3291" s="1" t="s">
        <v>142</v>
      </c>
      <c r="H3291" s="1" t="s">
        <v>34</v>
      </c>
      <c r="I3291" s="1" t="s">
        <v>75</v>
      </c>
      <c r="J3291" s="1" t="s">
        <v>36</v>
      </c>
      <c r="K3291" s="1" t="s">
        <v>37</v>
      </c>
      <c r="L3291" s="1" t="s">
        <v>155</v>
      </c>
      <c r="M3291" s="1" t="s">
        <v>39</v>
      </c>
      <c r="N3291" s="1" t="s">
        <v>89</v>
      </c>
      <c r="O3291" s="1" t="s">
        <v>2244</v>
      </c>
      <c r="P3291" s="1" t="s">
        <v>42</v>
      </c>
      <c r="Q3291" s="1" t="s">
        <v>171</v>
      </c>
      <c r="R3291" s="1" t="s">
        <v>2907</v>
      </c>
      <c r="S3291" s="1" t="s">
        <v>248</v>
      </c>
      <c r="T3291" s="1" t="s">
        <v>81</v>
      </c>
      <c r="U3291" s="1">
        <v>3</v>
      </c>
      <c r="V3291" s="1" t="s">
        <v>196</v>
      </c>
      <c r="W3291" s="1" t="s">
        <v>125</v>
      </c>
      <c r="X3291" s="1">
        <v>2</v>
      </c>
      <c r="Y3291" s="1" t="s">
        <v>67</v>
      </c>
      <c r="Z3291" s="1" t="s">
        <v>68</v>
      </c>
      <c r="AA3291" s="1">
        <v>10</v>
      </c>
      <c r="AB3291" s="1" t="s">
        <v>48</v>
      </c>
    </row>
    <row r="3292" spans="1:28" x14ac:dyDescent="0.2">
      <c r="A3292" s="1" t="s">
        <v>6169</v>
      </c>
      <c r="B3292" s="1" t="s">
        <v>349</v>
      </c>
      <c r="C3292" s="1" t="s">
        <v>6170</v>
      </c>
      <c r="D3292" s="1" t="s">
        <v>50</v>
      </c>
      <c r="E3292" s="1" t="s">
        <v>31</v>
      </c>
      <c r="F3292" s="1" t="s">
        <v>153</v>
      </c>
      <c r="G3292" s="1" t="s">
        <v>154</v>
      </c>
      <c r="H3292" s="1" t="s">
        <v>56</v>
      </c>
      <c r="I3292" s="1" t="s">
        <v>35</v>
      </c>
      <c r="J3292" s="1" t="s">
        <v>86</v>
      </c>
      <c r="K3292" s="1" t="s">
        <v>57</v>
      </c>
      <c r="L3292" s="1" t="s">
        <v>78</v>
      </c>
      <c r="M3292" s="1" t="s">
        <v>204</v>
      </c>
      <c r="N3292" s="1" t="s">
        <v>60</v>
      </c>
      <c r="O3292" s="1" t="s">
        <v>1556</v>
      </c>
      <c r="P3292" s="1" t="s">
        <v>42</v>
      </c>
      <c r="Q3292" s="1" t="s">
        <v>80</v>
      </c>
      <c r="S3292" s="1" t="s">
        <v>248</v>
      </c>
      <c r="T3292" s="1" t="s">
        <v>123</v>
      </c>
      <c r="U3292" s="1">
        <v>0</v>
      </c>
      <c r="V3292" s="1" t="s">
        <v>178</v>
      </c>
      <c r="W3292" s="1" t="s">
        <v>125</v>
      </c>
      <c r="X3292" s="1">
        <v>5</v>
      </c>
      <c r="Y3292" s="1" t="s">
        <v>48</v>
      </c>
      <c r="AA3292" s="1">
        <v>10</v>
      </c>
      <c r="AB3292" s="1" t="s">
        <v>69</v>
      </c>
    </row>
    <row r="3293" spans="1:28" x14ac:dyDescent="0.2">
      <c r="A3293" s="1" t="s">
        <v>6171</v>
      </c>
      <c r="D3293" s="1" t="s">
        <v>109</v>
      </c>
      <c r="E3293" s="1" t="s">
        <v>116</v>
      </c>
      <c r="F3293" s="1" t="s">
        <v>73</v>
      </c>
      <c r="G3293" s="1" t="s">
        <v>110</v>
      </c>
      <c r="H3293" s="1" t="s">
        <v>56</v>
      </c>
      <c r="I3293" s="1" t="s">
        <v>85</v>
      </c>
      <c r="J3293" s="1" t="s">
        <v>36</v>
      </c>
      <c r="K3293" s="1" t="s">
        <v>87</v>
      </c>
      <c r="L3293" s="1" t="s">
        <v>118</v>
      </c>
      <c r="M3293" s="1" t="s">
        <v>88</v>
      </c>
      <c r="N3293" s="1" t="s">
        <v>60</v>
      </c>
      <c r="O3293" s="1" t="s">
        <v>1731</v>
      </c>
      <c r="P3293" s="1" t="s">
        <v>42</v>
      </c>
      <c r="Q3293" s="1" t="s">
        <v>80</v>
      </c>
      <c r="S3293" s="1" t="s">
        <v>92</v>
      </c>
      <c r="T3293" s="1" t="s">
        <v>81</v>
      </c>
      <c r="U3293" s="1">
        <v>1</v>
      </c>
      <c r="V3293" s="1" t="s">
        <v>46</v>
      </c>
      <c r="W3293" s="1" t="s">
        <v>82</v>
      </c>
      <c r="X3293" s="1">
        <v>4</v>
      </c>
      <c r="Y3293" s="1" t="s">
        <v>67</v>
      </c>
      <c r="AA3293" s="1" t="s">
        <v>95</v>
      </c>
      <c r="AB3293" s="1" t="s">
        <v>48</v>
      </c>
    </row>
    <row r="3294" spans="1:28" x14ac:dyDescent="0.2">
      <c r="A3294" s="1" t="s">
        <v>6172</v>
      </c>
      <c r="C3294" s="1" t="s">
        <v>4894</v>
      </c>
      <c r="D3294" s="1">
        <v>9</v>
      </c>
      <c r="E3294" s="1" t="s">
        <v>116</v>
      </c>
      <c r="F3294" s="1" t="s">
        <v>73</v>
      </c>
      <c r="G3294" s="1" t="s">
        <v>74</v>
      </c>
      <c r="H3294" s="1" t="s">
        <v>55</v>
      </c>
      <c r="I3294" s="1" t="s">
        <v>35</v>
      </c>
      <c r="J3294" s="1" t="s">
        <v>36</v>
      </c>
      <c r="K3294" s="1" t="s">
        <v>37</v>
      </c>
      <c r="L3294" s="1" t="s">
        <v>155</v>
      </c>
      <c r="M3294" s="1" t="s">
        <v>204</v>
      </c>
      <c r="N3294" s="1" t="s">
        <v>89</v>
      </c>
      <c r="O3294" s="1" t="s">
        <v>969</v>
      </c>
      <c r="P3294" s="1" t="s">
        <v>103</v>
      </c>
      <c r="Q3294" s="1" t="s">
        <v>80</v>
      </c>
      <c r="S3294" s="1" t="s">
        <v>44</v>
      </c>
      <c r="T3294" s="1" t="s">
        <v>45</v>
      </c>
      <c r="U3294" s="1">
        <v>3</v>
      </c>
      <c r="V3294" s="1" t="s">
        <v>105</v>
      </c>
      <c r="W3294" s="1" t="s">
        <v>82</v>
      </c>
      <c r="X3294" s="1" t="s">
        <v>151</v>
      </c>
      <c r="Y3294" s="1" t="s">
        <v>48</v>
      </c>
      <c r="Z3294" s="1" t="s">
        <v>49</v>
      </c>
      <c r="AA3294" s="1">
        <v>20</v>
      </c>
      <c r="AB3294" s="1" t="s">
        <v>48</v>
      </c>
    </row>
    <row r="3295" spans="1:28" x14ac:dyDescent="0.2">
      <c r="A3295" s="1" t="s">
        <v>6173</v>
      </c>
      <c r="C3295" s="1" t="s">
        <v>6174</v>
      </c>
      <c r="D3295" s="1" t="s">
        <v>109</v>
      </c>
      <c r="E3295" s="1" t="s">
        <v>99</v>
      </c>
      <c r="F3295" s="1" t="s">
        <v>53</v>
      </c>
      <c r="G3295" s="1" t="s">
        <v>54</v>
      </c>
      <c r="H3295" s="1" t="s">
        <v>56</v>
      </c>
      <c r="I3295" s="1" t="s">
        <v>35</v>
      </c>
      <c r="J3295" s="1" t="s">
        <v>76</v>
      </c>
      <c r="K3295" s="1" t="s">
        <v>87</v>
      </c>
      <c r="L3295" s="1" t="s">
        <v>155</v>
      </c>
      <c r="M3295" s="1" t="s">
        <v>119</v>
      </c>
      <c r="N3295" s="1" t="s">
        <v>190</v>
      </c>
      <c r="O3295" s="1" t="s">
        <v>2486</v>
      </c>
      <c r="P3295" s="1" t="s">
        <v>42</v>
      </c>
      <c r="Q3295" s="1" t="s">
        <v>163</v>
      </c>
      <c r="S3295" s="1" t="s">
        <v>122</v>
      </c>
      <c r="T3295" s="1" t="s">
        <v>81</v>
      </c>
      <c r="U3295" s="1">
        <v>3</v>
      </c>
      <c r="V3295" s="1" t="s">
        <v>124</v>
      </c>
      <c r="W3295" s="1" t="s">
        <v>125</v>
      </c>
      <c r="X3295" s="1">
        <v>4</v>
      </c>
      <c r="Y3295" s="1" t="s">
        <v>168</v>
      </c>
      <c r="Z3295" s="1" t="s">
        <v>175</v>
      </c>
      <c r="AA3295" s="1" t="s">
        <v>50</v>
      </c>
      <c r="AB3295" s="1" t="s">
        <v>48</v>
      </c>
    </row>
    <row r="3296" spans="1:28" x14ac:dyDescent="0.2">
      <c r="A3296" s="1" t="s">
        <v>6175</v>
      </c>
      <c r="B3296" s="1" t="s">
        <v>2843</v>
      </c>
      <c r="D3296" s="1">
        <v>47</v>
      </c>
      <c r="E3296" s="1" t="s">
        <v>31</v>
      </c>
      <c r="F3296" s="1" t="s">
        <v>73</v>
      </c>
      <c r="G3296" s="1" t="s">
        <v>110</v>
      </c>
      <c r="H3296" s="1" t="s">
        <v>136</v>
      </c>
      <c r="I3296" s="1" t="s">
        <v>100</v>
      </c>
      <c r="J3296" s="1" t="s">
        <v>36</v>
      </c>
      <c r="K3296" s="1" t="s">
        <v>37</v>
      </c>
      <c r="L3296" s="1" t="s">
        <v>118</v>
      </c>
      <c r="M3296" s="1" t="s">
        <v>119</v>
      </c>
      <c r="O3296" s="1" t="s">
        <v>1373</v>
      </c>
      <c r="P3296" s="1" t="s">
        <v>103</v>
      </c>
      <c r="Q3296" s="1" t="s">
        <v>171</v>
      </c>
      <c r="S3296" s="1" t="s">
        <v>131</v>
      </c>
      <c r="T3296" s="1" t="s">
        <v>45</v>
      </c>
      <c r="U3296" s="1" t="s">
        <v>93</v>
      </c>
      <c r="V3296" s="1" t="s">
        <v>65</v>
      </c>
      <c r="W3296" s="1" t="s">
        <v>47</v>
      </c>
      <c r="X3296" s="1" t="s">
        <v>151</v>
      </c>
      <c r="Y3296" s="1" t="s">
        <v>69</v>
      </c>
      <c r="AA3296" s="1">
        <v>20</v>
      </c>
      <c r="AB3296" s="1" t="s">
        <v>48</v>
      </c>
    </row>
    <row r="3297" spans="1:28" x14ac:dyDescent="0.2">
      <c r="A3297" s="1" t="s">
        <v>6176</v>
      </c>
      <c r="B3297" s="1" t="s">
        <v>5316</v>
      </c>
      <c r="D3297" s="1" t="s">
        <v>50</v>
      </c>
      <c r="E3297" s="1" t="s">
        <v>72</v>
      </c>
      <c r="F3297" s="1" t="s">
        <v>32</v>
      </c>
      <c r="G3297" s="1" t="s">
        <v>33</v>
      </c>
      <c r="H3297" s="1" t="s">
        <v>56</v>
      </c>
      <c r="I3297" s="1" t="s">
        <v>85</v>
      </c>
      <c r="J3297" s="1" t="s">
        <v>36</v>
      </c>
      <c r="K3297" s="1" t="s">
        <v>57</v>
      </c>
      <c r="L3297" s="1" t="s">
        <v>38</v>
      </c>
      <c r="M3297" s="1" t="s">
        <v>39</v>
      </c>
      <c r="N3297" s="1" t="s">
        <v>60</v>
      </c>
      <c r="O3297" s="1" t="s">
        <v>984</v>
      </c>
      <c r="P3297" s="1" t="s">
        <v>226</v>
      </c>
      <c r="Q3297" s="1" t="s">
        <v>171</v>
      </c>
      <c r="S3297" s="1" t="s">
        <v>64</v>
      </c>
      <c r="T3297" s="1" t="s">
        <v>123</v>
      </c>
      <c r="U3297" s="1">
        <v>1</v>
      </c>
      <c r="W3297" s="1" t="s">
        <v>125</v>
      </c>
      <c r="X3297" s="1" t="s">
        <v>151</v>
      </c>
      <c r="Y3297" s="1" t="s">
        <v>168</v>
      </c>
      <c r="Z3297" s="1" t="s">
        <v>49</v>
      </c>
      <c r="AA3297" s="1">
        <v>20</v>
      </c>
      <c r="AB3297" s="1" t="s">
        <v>69</v>
      </c>
    </row>
    <row r="3298" spans="1:28" x14ac:dyDescent="0.2">
      <c r="A3298" s="1" t="s">
        <v>6177</v>
      </c>
      <c r="B3298" s="1" t="s">
        <v>659</v>
      </c>
      <c r="D3298" s="1">
        <v>57</v>
      </c>
      <c r="E3298" s="1" t="s">
        <v>31</v>
      </c>
      <c r="F3298" s="1" t="s">
        <v>32</v>
      </c>
      <c r="G3298" s="1" t="s">
        <v>117</v>
      </c>
      <c r="H3298" s="1" t="s">
        <v>34</v>
      </c>
      <c r="I3298" s="1" t="s">
        <v>100</v>
      </c>
      <c r="J3298" s="1" t="s">
        <v>36</v>
      </c>
      <c r="K3298" s="1" t="s">
        <v>101</v>
      </c>
      <c r="L3298" s="1" t="s">
        <v>58</v>
      </c>
      <c r="M3298" s="1" t="s">
        <v>39</v>
      </c>
      <c r="O3298" s="1" t="s">
        <v>1167</v>
      </c>
      <c r="P3298" s="1" t="s">
        <v>226</v>
      </c>
      <c r="Q3298" s="1" t="s">
        <v>80</v>
      </c>
      <c r="R3298" s="1" t="s">
        <v>2619</v>
      </c>
      <c r="S3298" s="1" t="s">
        <v>122</v>
      </c>
      <c r="T3298" s="1" t="s">
        <v>81</v>
      </c>
      <c r="U3298" s="1">
        <v>0</v>
      </c>
      <c r="V3298" s="1" t="s">
        <v>46</v>
      </c>
      <c r="W3298" s="1" t="s">
        <v>66</v>
      </c>
      <c r="X3298" s="1">
        <v>3</v>
      </c>
      <c r="Y3298" s="1" t="s">
        <v>168</v>
      </c>
      <c r="AA3298" s="1">
        <v>10</v>
      </c>
      <c r="AB3298" s="1" t="s">
        <v>69</v>
      </c>
    </row>
    <row r="3299" spans="1:28" x14ac:dyDescent="0.2">
      <c r="A3299" s="1" t="s">
        <v>6178</v>
      </c>
      <c r="B3299" s="1" t="s">
        <v>2722</v>
      </c>
      <c r="C3299" s="1" t="s">
        <v>6179</v>
      </c>
      <c r="D3299" s="1" t="s">
        <v>109</v>
      </c>
      <c r="E3299" s="1" t="s">
        <v>84</v>
      </c>
      <c r="F3299" s="1" t="s">
        <v>32</v>
      </c>
      <c r="G3299" s="1" t="s">
        <v>33</v>
      </c>
      <c r="H3299" s="1" t="s">
        <v>56</v>
      </c>
      <c r="I3299" s="1" t="s">
        <v>35</v>
      </c>
      <c r="J3299" s="1" t="s">
        <v>86</v>
      </c>
      <c r="K3299" s="1" t="s">
        <v>101</v>
      </c>
      <c r="L3299" s="1" t="s">
        <v>38</v>
      </c>
      <c r="M3299" s="1" t="s">
        <v>204</v>
      </c>
      <c r="N3299" s="1" t="s">
        <v>138</v>
      </c>
      <c r="O3299" s="1" t="s">
        <v>520</v>
      </c>
      <c r="P3299" s="1" t="s">
        <v>121</v>
      </c>
      <c r="Q3299" s="1" t="s">
        <v>171</v>
      </c>
      <c r="R3299" s="1" t="s">
        <v>3334</v>
      </c>
      <c r="S3299" s="1" t="s">
        <v>113</v>
      </c>
      <c r="T3299" s="1" t="s">
        <v>123</v>
      </c>
      <c r="U3299" s="1" t="s">
        <v>93</v>
      </c>
      <c r="V3299" s="1" t="s">
        <v>46</v>
      </c>
      <c r="W3299" s="1" t="s">
        <v>125</v>
      </c>
      <c r="X3299" s="1" t="s">
        <v>133</v>
      </c>
      <c r="Y3299" s="1" t="s">
        <v>48</v>
      </c>
      <c r="Z3299" s="1" t="s">
        <v>68</v>
      </c>
      <c r="AA3299" s="1">
        <v>20</v>
      </c>
      <c r="AB3299" s="1" t="s">
        <v>48</v>
      </c>
    </row>
    <row r="3300" spans="1:28" x14ac:dyDescent="0.2">
      <c r="A3300" s="1" t="s">
        <v>6180</v>
      </c>
      <c r="D3300" s="1" t="s">
        <v>109</v>
      </c>
      <c r="E3300" s="1" t="s">
        <v>116</v>
      </c>
      <c r="F3300" s="1" t="s">
        <v>32</v>
      </c>
      <c r="G3300" s="1" t="s">
        <v>259</v>
      </c>
      <c r="H3300" s="1" t="s">
        <v>56</v>
      </c>
      <c r="I3300" s="1" t="s">
        <v>85</v>
      </c>
      <c r="J3300" s="1" t="s">
        <v>56</v>
      </c>
      <c r="K3300" s="1" t="s">
        <v>77</v>
      </c>
      <c r="L3300" s="1" t="s">
        <v>78</v>
      </c>
      <c r="M3300" s="1" t="s">
        <v>119</v>
      </c>
      <c r="N3300" s="1" t="s">
        <v>60</v>
      </c>
      <c r="O3300" s="1" t="s">
        <v>1695</v>
      </c>
      <c r="P3300" s="1" t="s">
        <v>226</v>
      </c>
      <c r="Q3300" s="1" t="s">
        <v>171</v>
      </c>
      <c r="S3300" s="1" t="s">
        <v>248</v>
      </c>
      <c r="T3300" s="1" t="s">
        <v>81</v>
      </c>
      <c r="U3300" s="1">
        <v>0</v>
      </c>
      <c r="W3300" s="1" t="s">
        <v>125</v>
      </c>
      <c r="X3300" s="1">
        <v>3</v>
      </c>
      <c r="Z3300" s="1" t="s">
        <v>49</v>
      </c>
      <c r="AA3300" s="1">
        <v>20</v>
      </c>
      <c r="AB3300" s="1" t="s">
        <v>69</v>
      </c>
    </row>
    <row r="3301" spans="1:28" x14ac:dyDescent="0.2">
      <c r="A3301" s="1" t="s">
        <v>6181</v>
      </c>
      <c r="D3301" s="1" t="s">
        <v>109</v>
      </c>
      <c r="E3301" s="1" t="s">
        <v>72</v>
      </c>
      <c r="F3301" s="1" t="s">
        <v>73</v>
      </c>
      <c r="G3301" s="1" t="s">
        <v>142</v>
      </c>
      <c r="H3301" s="1" t="s">
        <v>34</v>
      </c>
      <c r="I3301" s="1" t="s">
        <v>35</v>
      </c>
      <c r="J3301" s="1" t="s">
        <v>222</v>
      </c>
      <c r="K3301" s="1" t="s">
        <v>37</v>
      </c>
      <c r="L3301" s="1" t="s">
        <v>38</v>
      </c>
      <c r="M3301" s="1" t="s">
        <v>119</v>
      </c>
      <c r="N3301" s="1" t="s">
        <v>60</v>
      </c>
      <c r="O3301" s="1" t="s">
        <v>634</v>
      </c>
      <c r="P3301" s="1" t="s">
        <v>42</v>
      </c>
      <c r="Q3301" s="1" t="s">
        <v>171</v>
      </c>
      <c r="S3301" s="1" t="s">
        <v>122</v>
      </c>
      <c r="T3301" s="1" t="s">
        <v>114</v>
      </c>
      <c r="U3301" s="1" t="s">
        <v>93</v>
      </c>
      <c r="V3301" s="1" t="s">
        <v>65</v>
      </c>
      <c r="W3301" s="1" t="s">
        <v>66</v>
      </c>
      <c r="X3301" s="1">
        <v>1</v>
      </c>
      <c r="Y3301" s="1" t="s">
        <v>168</v>
      </c>
      <c r="Z3301" s="1" t="s">
        <v>49</v>
      </c>
      <c r="AA3301" s="1" t="s">
        <v>95</v>
      </c>
      <c r="AB3301" s="1" t="s">
        <v>69</v>
      </c>
    </row>
    <row r="3302" spans="1:28" x14ac:dyDescent="0.2">
      <c r="A3302" s="1" t="s">
        <v>6182</v>
      </c>
      <c r="C3302" s="1" t="s">
        <v>6183</v>
      </c>
      <c r="D3302" s="1">
        <v>6</v>
      </c>
      <c r="E3302" s="1" t="s">
        <v>72</v>
      </c>
      <c r="F3302" s="1" t="s">
        <v>53</v>
      </c>
      <c r="G3302" s="1" t="s">
        <v>54</v>
      </c>
      <c r="H3302" s="1" t="s">
        <v>55</v>
      </c>
      <c r="I3302" s="1" t="s">
        <v>100</v>
      </c>
      <c r="J3302" s="1" t="s">
        <v>86</v>
      </c>
      <c r="K3302" s="1" t="s">
        <v>57</v>
      </c>
      <c r="L3302" s="1" t="s">
        <v>78</v>
      </c>
      <c r="M3302" s="1" t="s">
        <v>119</v>
      </c>
      <c r="N3302" s="1" t="s">
        <v>60</v>
      </c>
      <c r="O3302" s="1" t="s">
        <v>2177</v>
      </c>
      <c r="P3302" s="1" t="s">
        <v>103</v>
      </c>
      <c r="Q3302" s="1" t="s">
        <v>80</v>
      </c>
      <c r="S3302" s="1" t="s">
        <v>122</v>
      </c>
      <c r="T3302" s="1" t="s">
        <v>114</v>
      </c>
      <c r="U3302" s="1">
        <v>3</v>
      </c>
      <c r="V3302" s="1" t="s">
        <v>160</v>
      </c>
      <c r="W3302" s="1" t="s">
        <v>125</v>
      </c>
      <c r="X3302" s="1">
        <v>2</v>
      </c>
      <c r="Y3302" s="1" t="s">
        <v>48</v>
      </c>
      <c r="Z3302" s="1" t="s">
        <v>68</v>
      </c>
      <c r="AA3302" s="1" t="s">
        <v>95</v>
      </c>
      <c r="AB3302" s="1" t="s">
        <v>69</v>
      </c>
    </row>
    <row r="3303" spans="1:28" x14ac:dyDescent="0.2">
      <c r="A3303" s="1" t="s">
        <v>6184</v>
      </c>
      <c r="B3303" s="1" t="s">
        <v>2698</v>
      </c>
      <c r="D3303" s="1">
        <v>70</v>
      </c>
      <c r="E3303" s="1" t="s">
        <v>84</v>
      </c>
      <c r="F3303" s="1" t="s">
        <v>32</v>
      </c>
      <c r="G3303" s="1" t="s">
        <v>259</v>
      </c>
      <c r="H3303" s="1" t="s">
        <v>55</v>
      </c>
      <c r="I3303" s="1" t="s">
        <v>75</v>
      </c>
      <c r="J3303" s="1" t="s">
        <v>36</v>
      </c>
      <c r="K3303" s="1" t="s">
        <v>87</v>
      </c>
      <c r="L3303" s="1" t="s">
        <v>78</v>
      </c>
      <c r="M3303" s="1" t="s">
        <v>59</v>
      </c>
      <c r="N3303" s="1" t="s">
        <v>175</v>
      </c>
      <c r="O3303" s="1" t="s">
        <v>504</v>
      </c>
      <c r="P3303" s="1" t="s">
        <v>226</v>
      </c>
      <c r="Q3303" s="1" t="s">
        <v>43</v>
      </c>
      <c r="S3303" s="1" t="s">
        <v>122</v>
      </c>
      <c r="T3303" s="1" t="s">
        <v>45</v>
      </c>
      <c r="U3303" s="1">
        <v>3</v>
      </c>
      <c r="V3303" s="1" t="s">
        <v>160</v>
      </c>
      <c r="W3303" s="1" t="s">
        <v>66</v>
      </c>
      <c r="X3303" s="1">
        <v>2</v>
      </c>
      <c r="Y3303" s="1" t="s">
        <v>69</v>
      </c>
      <c r="Z3303" s="1" t="s">
        <v>68</v>
      </c>
      <c r="AA3303" s="1">
        <v>50</v>
      </c>
      <c r="AB3303" s="1" t="s">
        <v>69</v>
      </c>
    </row>
    <row r="3304" spans="1:28" x14ac:dyDescent="0.2">
      <c r="A3304" s="1" t="s">
        <v>6185</v>
      </c>
      <c r="D3304" s="1">
        <v>24</v>
      </c>
      <c r="E3304" s="1" t="s">
        <v>116</v>
      </c>
      <c r="F3304" s="1" t="s">
        <v>53</v>
      </c>
      <c r="G3304" s="1" t="s">
        <v>54</v>
      </c>
      <c r="H3304" s="1" t="s">
        <v>34</v>
      </c>
      <c r="I3304" s="1" t="s">
        <v>75</v>
      </c>
      <c r="J3304" s="1" t="s">
        <v>86</v>
      </c>
      <c r="K3304" s="1" t="s">
        <v>101</v>
      </c>
      <c r="L3304" s="1" t="s">
        <v>78</v>
      </c>
      <c r="M3304" s="1" t="s">
        <v>88</v>
      </c>
      <c r="N3304" s="1" t="s">
        <v>60</v>
      </c>
      <c r="O3304" s="1" t="s">
        <v>984</v>
      </c>
      <c r="P3304" s="1" t="s">
        <v>226</v>
      </c>
      <c r="Q3304" s="1" t="s">
        <v>171</v>
      </c>
      <c r="S3304" s="1" t="s">
        <v>113</v>
      </c>
      <c r="T3304" s="1" t="s">
        <v>114</v>
      </c>
      <c r="U3304" s="1">
        <v>0</v>
      </c>
      <c r="V3304" s="1" t="s">
        <v>196</v>
      </c>
      <c r="W3304" s="1" t="s">
        <v>82</v>
      </c>
      <c r="X3304" s="1">
        <v>1</v>
      </c>
      <c r="Y3304" s="1" t="s">
        <v>48</v>
      </c>
      <c r="Z3304" s="1" t="s">
        <v>49</v>
      </c>
      <c r="AA3304" s="1">
        <v>50</v>
      </c>
      <c r="AB3304" s="1" t="s">
        <v>69</v>
      </c>
    </row>
    <row r="3305" spans="1:28" x14ac:dyDescent="0.2">
      <c r="A3305" s="1" t="s">
        <v>6186</v>
      </c>
      <c r="B3305" s="1" t="s">
        <v>4698</v>
      </c>
      <c r="D3305" s="1">
        <v>84</v>
      </c>
      <c r="E3305" s="1" t="s">
        <v>72</v>
      </c>
      <c r="F3305" s="1" t="s">
        <v>153</v>
      </c>
      <c r="G3305" s="1" t="s">
        <v>215</v>
      </c>
      <c r="H3305" s="1" t="s">
        <v>55</v>
      </c>
      <c r="I3305" s="1" t="s">
        <v>35</v>
      </c>
      <c r="J3305" s="1" t="s">
        <v>36</v>
      </c>
      <c r="K3305" s="1" t="s">
        <v>87</v>
      </c>
      <c r="L3305" s="1" t="s">
        <v>38</v>
      </c>
      <c r="M3305" s="1" t="s">
        <v>88</v>
      </c>
      <c r="N3305" s="1" t="s">
        <v>190</v>
      </c>
      <c r="O3305" s="1" t="s">
        <v>850</v>
      </c>
      <c r="P3305" s="1" t="s">
        <v>103</v>
      </c>
      <c r="Q3305" s="1" t="s">
        <v>163</v>
      </c>
      <c r="R3305" s="1" t="s">
        <v>227</v>
      </c>
      <c r="S3305" s="1" t="s">
        <v>113</v>
      </c>
      <c r="T3305" s="1" t="s">
        <v>123</v>
      </c>
      <c r="U3305" s="1">
        <v>2</v>
      </c>
      <c r="V3305" s="1" t="s">
        <v>178</v>
      </c>
      <c r="W3305" s="1" t="s">
        <v>82</v>
      </c>
      <c r="X3305" s="1" t="s">
        <v>151</v>
      </c>
      <c r="Y3305" s="1" t="s">
        <v>67</v>
      </c>
      <c r="Z3305" s="1" t="s">
        <v>49</v>
      </c>
      <c r="AA3305" s="1" t="s">
        <v>50</v>
      </c>
      <c r="AB3305" s="1" t="s">
        <v>48</v>
      </c>
    </row>
    <row r="3306" spans="1:28" x14ac:dyDescent="0.2">
      <c r="A3306" s="1" t="s">
        <v>6187</v>
      </c>
      <c r="D3306" s="1">
        <v>25</v>
      </c>
      <c r="E3306" s="1" t="s">
        <v>99</v>
      </c>
      <c r="F3306" s="1" t="s">
        <v>73</v>
      </c>
      <c r="G3306" s="1" t="s">
        <v>110</v>
      </c>
      <c r="H3306" s="1" t="s">
        <v>136</v>
      </c>
      <c r="I3306" s="1" t="s">
        <v>75</v>
      </c>
      <c r="J3306" s="1" t="s">
        <v>76</v>
      </c>
      <c r="K3306" s="1" t="s">
        <v>101</v>
      </c>
      <c r="L3306" s="1" t="s">
        <v>38</v>
      </c>
      <c r="M3306" s="1" t="s">
        <v>204</v>
      </c>
      <c r="O3306" s="1" t="s">
        <v>164</v>
      </c>
      <c r="P3306" s="1" t="s">
        <v>121</v>
      </c>
      <c r="Q3306" s="1" t="s">
        <v>43</v>
      </c>
      <c r="R3306" s="1" t="s">
        <v>834</v>
      </c>
      <c r="S3306" s="1" t="s">
        <v>64</v>
      </c>
      <c r="T3306" s="1" t="s">
        <v>123</v>
      </c>
      <c r="U3306" s="1">
        <v>0</v>
      </c>
      <c r="V3306" s="1" t="s">
        <v>196</v>
      </c>
      <c r="W3306" s="1" t="s">
        <v>82</v>
      </c>
      <c r="X3306" s="1">
        <v>1</v>
      </c>
      <c r="Y3306" s="1" t="s">
        <v>48</v>
      </c>
      <c r="Z3306" s="1" t="s">
        <v>175</v>
      </c>
      <c r="AA3306" s="1" t="s">
        <v>50</v>
      </c>
      <c r="AB3306" s="1" t="s">
        <v>69</v>
      </c>
    </row>
    <row r="3307" spans="1:28" x14ac:dyDescent="0.2">
      <c r="A3307" s="1" t="s">
        <v>6188</v>
      </c>
      <c r="B3307" s="1" t="s">
        <v>994</v>
      </c>
      <c r="C3307" s="1" t="s">
        <v>6189</v>
      </c>
      <c r="D3307" s="1">
        <v>34</v>
      </c>
      <c r="E3307" s="1" t="s">
        <v>84</v>
      </c>
      <c r="F3307" s="1" t="s">
        <v>53</v>
      </c>
      <c r="G3307" s="1" t="s">
        <v>54</v>
      </c>
      <c r="H3307" s="1" t="s">
        <v>55</v>
      </c>
      <c r="I3307" s="1" t="s">
        <v>35</v>
      </c>
      <c r="J3307" s="1" t="s">
        <v>36</v>
      </c>
      <c r="K3307" s="1" t="s">
        <v>57</v>
      </c>
      <c r="L3307" s="1" t="s">
        <v>118</v>
      </c>
      <c r="M3307" s="1" t="s">
        <v>39</v>
      </c>
      <c r="N3307" s="1" t="s">
        <v>60</v>
      </c>
      <c r="O3307" s="1" t="s">
        <v>780</v>
      </c>
      <c r="P3307" s="1" t="s">
        <v>226</v>
      </c>
      <c r="Q3307" s="1" t="s">
        <v>80</v>
      </c>
      <c r="R3307" s="1" t="s">
        <v>1178</v>
      </c>
      <c r="S3307" s="1" t="s">
        <v>248</v>
      </c>
      <c r="T3307" s="1" t="s">
        <v>114</v>
      </c>
      <c r="U3307" s="1">
        <v>1</v>
      </c>
      <c r="V3307" s="1" t="s">
        <v>65</v>
      </c>
      <c r="W3307" s="1" t="s">
        <v>82</v>
      </c>
      <c r="X3307" s="1" t="s">
        <v>133</v>
      </c>
      <c r="Y3307" s="1" t="s">
        <v>168</v>
      </c>
      <c r="Z3307" s="1" t="s">
        <v>49</v>
      </c>
      <c r="AA3307" s="1" t="s">
        <v>95</v>
      </c>
      <c r="AB3307" s="1" t="s">
        <v>48</v>
      </c>
    </row>
    <row r="3308" spans="1:28" x14ac:dyDescent="0.2">
      <c r="A3308" s="1" t="s">
        <v>6190</v>
      </c>
      <c r="C3308" s="1" t="s">
        <v>6191</v>
      </c>
      <c r="D3308" s="1" t="s">
        <v>50</v>
      </c>
      <c r="E3308" s="1" t="s">
        <v>31</v>
      </c>
      <c r="F3308" s="1" t="s">
        <v>153</v>
      </c>
      <c r="G3308" s="1" t="s">
        <v>215</v>
      </c>
      <c r="H3308" s="1" t="s">
        <v>55</v>
      </c>
      <c r="I3308" s="1" t="s">
        <v>75</v>
      </c>
      <c r="J3308" s="1" t="s">
        <v>76</v>
      </c>
      <c r="K3308" s="1" t="s">
        <v>57</v>
      </c>
      <c r="L3308" s="1" t="s">
        <v>155</v>
      </c>
      <c r="M3308" s="1" t="s">
        <v>59</v>
      </c>
      <c r="N3308" s="1" t="s">
        <v>190</v>
      </c>
      <c r="O3308" s="1" t="s">
        <v>3031</v>
      </c>
      <c r="P3308" s="1" t="s">
        <v>42</v>
      </c>
      <c r="Q3308" s="1" t="s">
        <v>43</v>
      </c>
      <c r="R3308" s="1" t="s">
        <v>898</v>
      </c>
      <c r="S3308" s="1" t="s">
        <v>131</v>
      </c>
      <c r="T3308" s="1" t="s">
        <v>45</v>
      </c>
      <c r="U3308" s="1">
        <v>1</v>
      </c>
      <c r="V3308" s="1" t="s">
        <v>46</v>
      </c>
      <c r="W3308" s="1" t="s">
        <v>47</v>
      </c>
      <c r="X3308" s="1">
        <v>1</v>
      </c>
      <c r="Z3308" s="1" t="s">
        <v>49</v>
      </c>
      <c r="AA3308" s="1">
        <v>50</v>
      </c>
      <c r="AB3308" s="1" t="s">
        <v>69</v>
      </c>
    </row>
    <row r="3309" spans="1:28" x14ac:dyDescent="0.2">
      <c r="A3309" s="1" t="s">
        <v>6192</v>
      </c>
      <c r="D3309" s="1" t="s">
        <v>50</v>
      </c>
      <c r="E3309" s="1" t="s">
        <v>99</v>
      </c>
      <c r="F3309" s="1" t="s">
        <v>153</v>
      </c>
      <c r="G3309" s="1" t="s">
        <v>215</v>
      </c>
      <c r="H3309" s="1" t="s">
        <v>56</v>
      </c>
      <c r="I3309" s="1" t="s">
        <v>85</v>
      </c>
      <c r="J3309" s="1" t="s">
        <v>76</v>
      </c>
      <c r="K3309" s="1" t="s">
        <v>37</v>
      </c>
      <c r="L3309" s="1" t="s">
        <v>118</v>
      </c>
      <c r="M3309" s="1" t="s">
        <v>39</v>
      </c>
      <c r="N3309" s="1" t="s">
        <v>89</v>
      </c>
      <c r="O3309" s="1" t="s">
        <v>870</v>
      </c>
      <c r="P3309" s="1" t="s">
        <v>42</v>
      </c>
      <c r="Q3309" s="1" t="s">
        <v>43</v>
      </c>
      <c r="S3309" s="1" t="s">
        <v>248</v>
      </c>
      <c r="T3309" s="1" t="s">
        <v>114</v>
      </c>
      <c r="U3309" s="1">
        <v>1</v>
      </c>
      <c r="V3309" s="1" t="s">
        <v>65</v>
      </c>
      <c r="W3309" s="1" t="s">
        <v>82</v>
      </c>
      <c r="X3309" s="1">
        <v>4</v>
      </c>
      <c r="Y3309" s="1" t="s">
        <v>168</v>
      </c>
      <c r="Z3309" s="1" t="s">
        <v>94</v>
      </c>
      <c r="AA3309" s="1">
        <v>10</v>
      </c>
      <c r="AB3309" s="1" t="s">
        <v>69</v>
      </c>
    </row>
    <row r="3310" spans="1:28" x14ac:dyDescent="0.2">
      <c r="A3310" s="1" t="s">
        <v>6193</v>
      </c>
      <c r="D3310" s="1">
        <v>3</v>
      </c>
      <c r="E3310" s="1" t="s">
        <v>84</v>
      </c>
      <c r="F3310" s="1" t="s">
        <v>32</v>
      </c>
      <c r="G3310" s="1" t="s">
        <v>117</v>
      </c>
      <c r="H3310" s="1" t="s">
        <v>55</v>
      </c>
      <c r="I3310" s="1" t="s">
        <v>100</v>
      </c>
      <c r="J3310" s="1" t="s">
        <v>86</v>
      </c>
      <c r="K3310" s="1" t="s">
        <v>57</v>
      </c>
      <c r="L3310" s="1" t="s">
        <v>78</v>
      </c>
      <c r="M3310" s="1" t="s">
        <v>88</v>
      </c>
      <c r="N3310" s="1" t="s">
        <v>60</v>
      </c>
      <c r="O3310" s="1" t="s">
        <v>1615</v>
      </c>
      <c r="P3310" s="1" t="s">
        <v>121</v>
      </c>
      <c r="Q3310" s="1" t="s">
        <v>80</v>
      </c>
      <c r="S3310" s="1" t="s">
        <v>92</v>
      </c>
      <c r="T3310" s="1" t="s">
        <v>123</v>
      </c>
      <c r="U3310" s="1">
        <v>2</v>
      </c>
      <c r="V3310" s="1" t="s">
        <v>196</v>
      </c>
      <c r="W3310" s="1" t="s">
        <v>125</v>
      </c>
      <c r="X3310" s="1" t="s">
        <v>133</v>
      </c>
      <c r="Y3310" s="1" t="s">
        <v>67</v>
      </c>
      <c r="Z3310" s="1" t="s">
        <v>49</v>
      </c>
      <c r="AA3310" s="1">
        <v>10</v>
      </c>
      <c r="AB3310" s="1" t="s">
        <v>48</v>
      </c>
    </row>
    <row r="3311" spans="1:28" x14ac:dyDescent="0.2">
      <c r="A3311" s="1" t="s">
        <v>6194</v>
      </c>
      <c r="D3311" s="1">
        <v>49</v>
      </c>
      <c r="E3311" s="1" t="s">
        <v>99</v>
      </c>
      <c r="F3311" s="1" t="s">
        <v>73</v>
      </c>
      <c r="G3311" s="1" t="s">
        <v>110</v>
      </c>
      <c r="H3311" s="1" t="s">
        <v>34</v>
      </c>
      <c r="I3311" s="1" t="s">
        <v>100</v>
      </c>
      <c r="J3311" s="1" t="s">
        <v>36</v>
      </c>
      <c r="K3311" s="1" t="s">
        <v>87</v>
      </c>
      <c r="L3311" s="1" t="s">
        <v>155</v>
      </c>
      <c r="M3311" s="1" t="s">
        <v>88</v>
      </c>
      <c r="N3311" s="1" t="s">
        <v>190</v>
      </c>
      <c r="O3311" s="1" t="s">
        <v>1147</v>
      </c>
      <c r="P3311" s="1" t="s">
        <v>226</v>
      </c>
      <c r="Q3311" s="1" t="s">
        <v>62</v>
      </c>
      <c r="S3311" s="1" t="s">
        <v>44</v>
      </c>
      <c r="T3311" s="1" t="s">
        <v>114</v>
      </c>
      <c r="U3311" s="1">
        <v>2</v>
      </c>
      <c r="V3311" s="1" t="s">
        <v>132</v>
      </c>
      <c r="W3311" s="1" t="s">
        <v>66</v>
      </c>
      <c r="X3311" s="1">
        <v>5</v>
      </c>
      <c r="Y3311" s="1" t="s">
        <v>168</v>
      </c>
      <c r="Z3311" s="1" t="s">
        <v>68</v>
      </c>
      <c r="AA3311" s="1" t="s">
        <v>50</v>
      </c>
      <c r="AB3311" s="1" t="s">
        <v>69</v>
      </c>
    </row>
    <row r="3312" spans="1:28" x14ac:dyDescent="0.2">
      <c r="A3312" s="1" t="s">
        <v>6195</v>
      </c>
      <c r="B3312" s="1" t="s">
        <v>2380</v>
      </c>
      <c r="C3312" s="1" t="s">
        <v>6196</v>
      </c>
      <c r="D3312" s="1" t="s">
        <v>109</v>
      </c>
      <c r="E3312" s="1" t="s">
        <v>31</v>
      </c>
      <c r="F3312" s="1" t="s">
        <v>53</v>
      </c>
      <c r="G3312" s="1" t="s">
        <v>148</v>
      </c>
      <c r="H3312" s="1" t="s">
        <v>136</v>
      </c>
      <c r="I3312" s="1" t="s">
        <v>100</v>
      </c>
      <c r="J3312" s="1" t="s">
        <v>56</v>
      </c>
      <c r="K3312" s="1" t="s">
        <v>77</v>
      </c>
      <c r="L3312" s="1" t="s">
        <v>155</v>
      </c>
      <c r="M3312" s="1" t="s">
        <v>88</v>
      </c>
      <c r="N3312" s="1" t="s">
        <v>94</v>
      </c>
      <c r="O3312" s="1" t="s">
        <v>2466</v>
      </c>
      <c r="P3312" s="1" t="s">
        <v>226</v>
      </c>
      <c r="Q3312" s="1" t="s">
        <v>171</v>
      </c>
      <c r="R3312" s="1" t="s">
        <v>1729</v>
      </c>
      <c r="S3312" s="1" t="s">
        <v>92</v>
      </c>
      <c r="T3312" s="1" t="s">
        <v>114</v>
      </c>
      <c r="U3312" s="1" t="s">
        <v>93</v>
      </c>
      <c r="V3312" s="1" t="s">
        <v>46</v>
      </c>
      <c r="W3312" s="1" t="s">
        <v>125</v>
      </c>
      <c r="X3312" s="1">
        <v>1</v>
      </c>
      <c r="Y3312" s="1" t="s">
        <v>168</v>
      </c>
      <c r="Z3312" s="1" t="s">
        <v>68</v>
      </c>
      <c r="AA3312" s="1">
        <v>10</v>
      </c>
      <c r="AB3312" s="1" t="s">
        <v>69</v>
      </c>
    </row>
    <row r="3313" spans="1:28" x14ac:dyDescent="0.2">
      <c r="A3313" s="1" t="s">
        <v>6197</v>
      </c>
      <c r="C3313" s="1" t="s">
        <v>6198</v>
      </c>
      <c r="D3313" s="1" t="s">
        <v>50</v>
      </c>
      <c r="E3313" s="1" t="s">
        <v>84</v>
      </c>
      <c r="F3313" s="1" t="s">
        <v>153</v>
      </c>
      <c r="G3313" s="1" t="s">
        <v>215</v>
      </c>
      <c r="H3313" s="1" t="s">
        <v>55</v>
      </c>
      <c r="I3313" s="1" t="s">
        <v>85</v>
      </c>
      <c r="J3313" s="1" t="s">
        <v>36</v>
      </c>
      <c r="K3313" s="1" t="s">
        <v>101</v>
      </c>
      <c r="L3313" s="1" t="s">
        <v>38</v>
      </c>
      <c r="M3313" s="1" t="s">
        <v>119</v>
      </c>
      <c r="N3313" s="1" t="s">
        <v>138</v>
      </c>
      <c r="O3313" s="1" t="s">
        <v>4129</v>
      </c>
      <c r="P3313" s="1" t="s">
        <v>42</v>
      </c>
      <c r="Q3313" s="1" t="s">
        <v>62</v>
      </c>
      <c r="S3313" s="1" t="s">
        <v>131</v>
      </c>
      <c r="T3313" s="1" t="s">
        <v>45</v>
      </c>
      <c r="U3313" s="1" t="s">
        <v>93</v>
      </c>
      <c r="V3313" s="1" t="s">
        <v>178</v>
      </c>
      <c r="W3313" s="1" t="s">
        <v>125</v>
      </c>
      <c r="X3313" s="1">
        <v>4</v>
      </c>
      <c r="Y3313" s="1" t="s">
        <v>69</v>
      </c>
      <c r="AA3313" s="1" t="s">
        <v>50</v>
      </c>
      <c r="AB3313" s="1" t="s">
        <v>69</v>
      </c>
    </row>
    <row r="3314" spans="1:28" x14ac:dyDescent="0.2">
      <c r="A3314" s="1" t="s">
        <v>6199</v>
      </c>
      <c r="C3314" s="1" t="s">
        <v>6200</v>
      </c>
      <c r="D3314" s="1" t="s">
        <v>109</v>
      </c>
      <c r="E3314" s="1" t="s">
        <v>72</v>
      </c>
      <c r="F3314" s="1" t="s">
        <v>53</v>
      </c>
      <c r="G3314" s="1" t="s">
        <v>148</v>
      </c>
      <c r="H3314" s="1" t="s">
        <v>136</v>
      </c>
      <c r="I3314" s="1" t="s">
        <v>75</v>
      </c>
      <c r="J3314" s="1" t="s">
        <v>222</v>
      </c>
      <c r="K3314" s="1" t="s">
        <v>57</v>
      </c>
      <c r="L3314" s="1" t="s">
        <v>155</v>
      </c>
      <c r="M3314" s="1" t="s">
        <v>88</v>
      </c>
      <c r="O3314" s="1" t="s">
        <v>353</v>
      </c>
      <c r="P3314" s="1" t="s">
        <v>103</v>
      </c>
      <c r="Q3314" s="1" t="s">
        <v>62</v>
      </c>
      <c r="R3314" s="1" t="s">
        <v>1210</v>
      </c>
      <c r="S3314" s="1" t="s">
        <v>64</v>
      </c>
      <c r="T3314" s="1" t="s">
        <v>81</v>
      </c>
      <c r="U3314" s="1">
        <v>0</v>
      </c>
      <c r="V3314" s="1" t="s">
        <v>178</v>
      </c>
      <c r="W3314" s="1" t="s">
        <v>125</v>
      </c>
      <c r="X3314" s="1" t="s">
        <v>133</v>
      </c>
      <c r="Y3314" s="1" t="s">
        <v>69</v>
      </c>
      <c r="Z3314" s="1" t="s">
        <v>68</v>
      </c>
      <c r="AA3314" s="1" t="s">
        <v>50</v>
      </c>
      <c r="AB3314" s="1" t="s">
        <v>69</v>
      </c>
    </row>
    <row r="3315" spans="1:28" x14ac:dyDescent="0.2">
      <c r="A3315" s="1" t="s">
        <v>6201</v>
      </c>
      <c r="B3315" s="1" t="s">
        <v>557</v>
      </c>
      <c r="D3315" s="1">
        <v>21</v>
      </c>
      <c r="E3315" s="1" t="s">
        <v>116</v>
      </c>
      <c r="F3315" s="1" t="s">
        <v>73</v>
      </c>
      <c r="G3315" s="1" t="s">
        <v>74</v>
      </c>
      <c r="H3315" s="1" t="s">
        <v>136</v>
      </c>
      <c r="I3315" s="1" t="s">
        <v>100</v>
      </c>
      <c r="J3315" s="1" t="s">
        <v>76</v>
      </c>
      <c r="K3315" s="1" t="s">
        <v>87</v>
      </c>
      <c r="L3315" s="1" t="s">
        <v>118</v>
      </c>
      <c r="M3315" s="1" t="s">
        <v>181</v>
      </c>
      <c r="N3315" s="1" t="s">
        <v>190</v>
      </c>
      <c r="O3315" s="1" t="s">
        <v>884</v>
      </c>
      <c r="P3315" s="1" t="s">
        <v>226</v>
      </c>
      <c r="Q3315" s="1" t="s">
        <v>163</v>
      </c>
      <c r="S3315" s="1" t="s">
        <v>113</v>
      </c>
      <c r="T3315" s="1" t="s">
        <v>123</v>
      </c>
      <c r="U3315" s="1">
        <v>1</v>
      </c>
      <c r="V3315" s="1" t="s">
        <v>105</v>
      </c>
      <c r="W3315" s="1" t="s">
        <v>82</v>
      </c>
      <c r="X3315" s="1">
        <v>4</v>
      </c>
      <c r="Z3315" s="1" t="s">
        <v>49</v>
      </c>
      <c r="AA3315" s="1">
        <v>50</v>
      </c>
      <c r="AB3315" s="1" t="s">
        <v>69</v>
      </c>
    </row>
    <row r="3316" spans="1:28" x14ac:dyDescent="0.2">
      <c r="A3316" s="1" t="s">
        <v>6202</v>
      </c>
      <c r="B3316" s="1" t="s">
        <v>5316</v>
      </c>
      <c r="D3316" s="1">
        <v>79</v>
      </c>
      <c r="E3316" s="1" t="s">
        <v>84</v>
      </c>
      <c r="F3316" s="1" t="s">
        <v>32</v>
      </c>
      <c r="G3316" s="1" t="s">
        <v>185</v>
      </c>
      <c r="H3316" s="1" t="s">
        <v>56</v>
      </c>
      <c r="I3316" s="1" t="s">
        <v>85</v>
      </c>
      <c r="J3316" s="1" t="s">
        <v>36</v>
      </c>
      <c r="K3316" s="1" t="s">
        <v>37</v>
      </c>
      <c r="L3316" s="1" t="s">
        <v>58</v>
      </c>
      <c r="M3316" s="1" t="s">
        <v>204</v>
      </c>
      <c r="N3316" s="1" t="s">
        <v>60</v>
      </c>
      <c r="O3316" s="1" t="s">
        <v>1020</v>
      </c>
      <c r="P3316" s="1" t="s">
        <v>121</v>
      </c>
      <c r="Q3316" s="1" t="s">
        <v>43</v>
      </c>
      <c r="S3316" s="1" t="s">
        <v>122</v>
      </c>
      <c r="T3316" s="1" t="s">
        <v>114</v>
      </c>
      <c r="U3316" s="1">
        <v>3</v>
      </c>
      <c r="V3316" s="1" t="s">
        <v>46</v>
      </c>
      <c r="W3316" s="1" t="s">
        <v>47</v>
      </c>
      <c r="X3316" s="1">
        <v>4</v>
      </c>
      <c r="Y3316" s="1" t="s">
        <v>168</v>
      </c>
      <c r="Z3316" s="1" t="s">
        <v>68</v>
      </c>
      <c r="AA3316" s="1" t="s">
        <v>95</v>
      </c>
      <c r="AB3316" s="1" t="s">
        <v>69</v>
      </c>
    </row>
    <row r="3317" spans="1:28" x14ac:dyDescent="0.2">
      <c r="A3317" s="1" t="s">
        <v>6203</v>
      </c>
      <c r="B3317" s="1" t="s">
        <v>5603</v>
      </c>
      <c r="D3317" s="1" t="s">
        <v>109</v>
      </c>
      <c r="E3317" s="1" t="s">
        <v>116</v>
      </c>
      <c r="F3317" s="1" t="s">
        <v>32</v>
      </c>
      <c r="G3317" s="1" t="s">
        <v>259</v>
      </c>
      <c r="H3317" s="1" t="s">
        <v>34</v>
      </c>
      <c r="I3317" s="1" t="s">
        <v>85</v>
      </c>
      <c r="J3317" s="1" t="s">
        <v>76</v>
      </c>
      <c r="K3317" s="1" t="s">
        <v>87</v>
      </c>
      <c r="L3317" s="1" t="s">
        <v>38</v>
      </c>
      <c r="M3317" s="1" t="s">
        <v>181</v>
      </c>
      <c r="N3317" s="1" t="s">
        <v>40</v>
      </c>
      <c r="O3317" s="1" t="s">
        <v>1498</v>
      </c>
      <c r="P3317" s="1" t="s">
        <v>121</v>
      </c>
      <c r="Q3317" s="1" t="s">
        <v>80</v>
      </c>
      <c r="R3317" s="1" t="s">
        <v>3334</v>
      </c>
      <c r="S3317" s="1" t="s">
        <v>64</v>
      </c>
      <c r="T3317" s="1" t="s">
        <v>123</v>
      </c>
      <c r="U3317" s="1">
        <v>0</v>
      </c>
      <c r="W3317" s="1" t="s">
        <v>66</v>
      </c>
      <c r="X3317" s="1" t="s">
        <v>151</v>
      </c>
      <c r="Y3317" s="1" t="s">
        <v>69</v>
      </c>
      <c r="Z3317" s="1" t="s">
        <v>68</v>
      </c>
      <c r="AA3317" s="1">
        <v>50</v>
      </c>
      <c r="AB3317" s="1" t="s">
        <v>48</v>
      </c>
    </row>
    <row r="3318" spans="1:28" x14ac:dyDescent="0.2">
      <c r="A3318" s="1" t="s">
        <v>6204</v>
      </c>
      <c r="D3318" s="1">
        <v>48</v>
      </c>
      <c r="E3318" s="1" t="s">
        <v>116</v>
      </c>
      <c r="F3318" s="1" t="s">
        <v>32</v>
      </c>
      <c r="G3318" s="1" t="s">
        <v>117</v>
      </c>
      <c r="H3318" s="1" t="s">
        <v>56</v>
      </c>
      <c r="I3318" s="1" t="s">
        <v>35</v>
      </c>
      <c r="J3318" s="1" t="s">
        <v>56</v>
      </c>
      <c r="K3318" s="1" t="s">
        <v>87</v>
      </c>
      <c r="L3318" s="1" t="s">
        <v>78</v>
      </c>
      <c r="M3318" s="1" t="s">
        <v>88</v>
      </c>
      <c r="N3318" s="1" t="s">
        <v>89</v>
      </c>
      <c r="O3318" s="1" t="s">
        <v>483</v>
      </c>
      <c r="P3318" s="1" t="s">
        <v>226</v>
      </c>
      <c r="Q3318" s="1" t="s">
        <v>43</v>
      </c>
      <c r="S3318" s="1" t="s">
        <v>113</v>
      </c>
      <c r="T3318" s="1" t="s">
        <v>45</v>
      </c>
      <c r="U3318" s="1" t="s">
        <v>93</v>
      </c>
      <c r="V3318" s="1" t="s">
        <v>132</v>
      </c>
      <c r="W3318" s="1" t="s">
        <v>125</v>
      </c>
      <c r="X3318" s="1">
        <v>4</v>
      </c>
      <c r="Y3318" s="1" t="s">
        <v>67</v>
      </c>
      <c r="Z3318" s="1" t="s">
        <v>94</v>
      </c>
      <c r="AA3318" s="1" t="s">
        <v>95</v>
      </c>
      <c r="AB3318" s="1" t="s">
        <v>69</v>
      </c>
    </row>
    <row r="3319" spans="1:28" x14ac:dyDescent="0.2">
      <c r="A3319" s="1" t="s">
        <v>6205</v>
      </c>
      <c r="C3319" s="1" t="s">
        <v>6206</v>
      </c>
      <c r="D3319" s="1" t="s">
        <v>109</v>
      </c>
      <c r="E3319" s="1" t="s">
        <v>84</v>
      </c>
      <c r="F3319" s="1" t="s">
        <v>53</v>
      </c>
      <c r="G3319" s="1" t="s">
        <v>148</v>
      </c>
      <c r="H3319" s="1" t="s">
        <v>136</v>
      </c>
      <c r="I3319" s="1" t="s">
        <v>35</v>
      </c>
      <c r="J3319" s="1" t="s">
        <v>76</v>
      </c>
      <c r="K3319" s="1" t="s">
        <v>87</v>
      </c>
      <c r="L3319" s="1" t="s">
        <v>155</v>
      </c>
      <c r="M3319" s="1" t="s">
        <v>181</v>
      </c>
      <c r="O3319" s="1" t="s">
        <v>688</v>
      </c>
      <c r="P3319" s="1" t="s">
        <v>103</v>
      </c>
      <c r="Q3319" s="1" t="s">
        <v>80</v>
      </c>
      <c r="S3319" s="1" t="s">
        <v>64</v>
      </c>
      <c r="T3319" s="1" t="s">
        <v>114</v>
      </c>
      <c r="U3319" s="1">
        <v>2</v>
      </c>
      <c r="V3319" s="1" t="s">
        <v>178</v>
      </c>
      <c r="W3319" s="1" t="s">
        <v>82</v>
      </c>
      <c r="X3319" s="1">
        <v>1</v>
      </c>
      <c r="Y3319" s="1" t="s">
        <v>69</v>
      </c>
      <c r="Z3319" s="1" t="s">
        <v>49</v>
      </c>
      <c r="AA3319" s="1">
        <v>20</v>
      </c>
      <c r="AB3319" s="1" t="s">
        <v>48</v>
      </c>
    </row>
    <row r="3320" spans="1:28" x14ac:dyDescent="0.2">
      <c r="A3320" s="1" t="s">
        <v>6207</v>
      </c>
      <c r="C3320" s="1" t="s">
        <v>6208</v>
      </c>
      <c r="D3320" s="1">
        <v>14</v>
      </c>
      <c r="E3320" s="1" t="s">
        <v>116</v>
      </c>
      <c r="F3320" s="1" t="s">
        <v>53</v>
      </c>
      <c r="G3320" s="1" t="s">
        <v>148</v>
      </c>
      <c r="H3320" s="1" t="s">
        <v>55</v>
      </c>
      <c r="I3320" s="1" t="s">
        <v>35</v>
      </c>
      <c r="J3320" s="1" t="s">
        <v>86</v>
      </c>
      <c r="K3320" s="1" t="s">
        <v>77</v>
      </c>
      <c r="L3320" s="1" t="s">
        <v>155</v>
      </c>
      <c r="M3320" s="1" t="s">
        <v>59</v>
      </c>
      <c r="N3320" s="1" t="s">
        <v>190</v>
      </c>
      <c r="O3320" s="1" t="s">
        <v>1763</v>
      </c>
      <c r="P3320" s="1" t="s">
        <v>226</v>
      </c>
      <c r="Q3320" s="1" t="s">
        <v>43</v>
      </c>
      <c r="S3320" s="1" t="s">
        <v>44</v>
      </c>
      <c r="T3320" s="1" t="s">
        <v>45</v>
      </c>
      <c r="U3320" s="1">
        <v>0</v>
      </c>
      <c r="V3320" s="1" t="s">
        <v>132</v>
      </c>
      <c r="W3320" s="1" t="s">
        <v>82</v>
      </c>
      <c r="X3320" s="1">
        <v>2</v>
      </c>
      <c r="Y3320" s="1" t="s">
        <v>67</v>
      </c>
      <c r="Z3320" s="1" t="s">
        <v>49</v>
      </c>
      <c r="AA3320" s="1">
        <v>20</v>
      </c>
      <c r="AB3320" s="1" t="s">
        <v>48</v>
      </c>
    </row>
    <row r="3321" spans="1:28" x14ac:dyDescent="0.2">
      <c r="A3321" s="1" t="s">
        <v>6209</v>
      </c>
      <c r="C3321" s="1" t="s">
        <v>6210</v>
      </c>
      <c r="D3321" s="1" t="s">
        <v>109</v>
      </c>
      <c r="E3321" s="1" t="s">
        <v>99</v>
      </c>
      <c r="F3321" s="1" t="s">
        <v>153</v>
      </c>
      <c r="G3321" s="1" t="s">
        <v>218</v>
      </c>
      <c r="H3321" s="1" t="s">
        <v>56</v>
      </c>
      <c r="I3321" s="1" t="s">
        <v>100</v>
      </c>
      <c r="J3321" s="1" t="s">
        <v>36</v>
      </c>
      <c r="K3321" s="1" t="s">
        <v>77</v>
      </c>
      <c r="L3321" s="1" t="s">
        <v>78</v>
      </c>
      <c r="M3321" s="1" t="s">
        <v>39</v>
      </c>
      <c r="O3321" s="1" t="s">
        <v>1305</v>
      </c>
      <c r="P3321" s="1" t="s">
        <v>121</v>
      </c>
      <c r="Q3321" s="1" t="s">
        <v>62</v>
      </c>
      <c r="R3321" s="1" t="s">
        <v>1024</v>
      </c>
      <c r="S3321" s="1" t="s">
        <v>92</v>
      </c>
      <c r="T3321" s="1" t="s">
        <v>123</v>
      </c>
      <c r="U3321" s="1">
        <v>3</v>
      </c>
      <c r="V3321" s="1" t="s">
        <v>65</v>
      </c>
      <c r="W3321" s="1" t="s">
        <v>47</v>
      </c>
      <c r="X3321" s="1">
        <v>2</v>
      </c>
      <c r="Z3321" s="1" t="s">
        <v>68</v>
      </c>
      <c r="AA3321" s="1">
        <v>20</v>
      </c>
      <c r="AB3321" s="1" t="s">
        <v>48</v>
      </c>
    </row>
    <row r="3322" spans="1:28" x14ac:dyDescent="0.2">
      <c r="A3322" s="1" t="s">
        <v>6211</v>
      </c>
      <c r="C3322" s="1" t="s">
        <v>6212</v>
      </c>
      <c r="D3322" s="1" t="s">
        <v>109</v>
      </c>
      <c r="E3322" s="1" t="s">
        <v>116</v>
      </c>
      <c r="F3322" s="1" t="s">
        <v>153</v>
      </c>
      <c r="G3322" s="1" t="s">
        <v>218</v>
      </c>
      <c r="H3322" s="1" t="s">
        <v>56</v>
      </c>
      <c r="I3322" s="1" t="s">
        <v>100</v>
      </c>
      <c r="J3322" s="1" t="s">
        <v>56</v>
      </c>
      <c r="K3322" s="1" t="s">
        <v>87</v>
      </c>
      <c r="L3322" s="1" t="s">
        <v>58</v>
      </c>
      <c r="M3322" s="1" t="s">
        <v>59</v>
      </c>
      <c r="N3322" s="1" t="s">
        <v>190</v>
      </c>
      <c r="O3322" s="1" t="s">
        <v>2244</v>
      </c>
      <c r="P3322" s="1" t="s">
        <v>42</v>
      </c>
      <c r="Q3322" s="1" t="s">
        <v>80</v>
      </c>
      <c r="R3322" s="1" t="s">
        <v>2106</v>
      </c>
      <c r="S3322" s="1" t="s">
        <v>113</v>
      </c>
      <c r="T3322" s="1" t="s">
        <v>123</v>
      </c>
      <c r="U3322" s="1" t="s">
        <v>93</v>
      </c>
      <c r="V3322" s="1" t="s">
        <v>124</v>
      </c>
      <c r="W3322" s="1" t="s">
        <v>47</v>
      </c>
      <c r="X3322" s="1">
        <v>1</v>
      </c>
      <c r="Y3322" s="1" t="s">
        <v>69</v>
      </c>
      <c r="Z3322" s="1" t="s">
        <v>68</v>
      </c>
      <c r="AA3322" s="1" t="s">
        <v>95</v>
      </c>
      <c r="AB3322" s="1" t="s">
        <v>48</v>
      </c>
    </row>
    <row r="3323" spans="1:28" x14ac:dyDescent="0.2">
      <c r="A3323" s="1" t="s">
        <v>6213</v>
      </c>
      <c r="D3323" s="1" t="s">
        <v>109</v>
      </c>
      <c r="E3323" s="1" t="s">
        <v>31</v>
      </c>
      <c r="F3323" s="1" t="s">
        <v>32</v>
      </c>
      <c r="G3323" s="1" t="s">
        <v>185</v>
      </c>
      <c r="H3323" s="1" t="s">
        <v>56</v>
      </c>
      <c r="I3323" s="1" t="s">
        <v>85</v>
      </c>
      <c r="J3323" s="1" t="s">
        <v>36</v>
      </c>
      <c r="K3323" s="1" t="s">
        <v>101</v>
      </c>
      <c r="L3323" s="1" t="s">
        <v>78</v>
      </c>
      <c r="M3323" s="1" t="s">
        <v>59</v>
      </c>
      <c r="O3323" s="1" t="s">
        <v>1462</v>
      </c>
      <c r="P3323" s="1" t="s">
        <v>121</v>
      </c>
      <c r="Q3323" s="1" t="s">
        <v>80</v>
      </c>
      <c r="R3323" s="1" t="s">
        <v>1357</v>
      </c>
      <c r="S3323" s="1" t="s">
        <v>113</v>
      </c>
      <c r="T3323" s="1" t="s">
        <v>123</v>
      </c>
      <c r="U3323" s="1" t="s">
        <v>93</v>
      </c>
      <c r="V3323" s="1" t="s">
        <v>132</v>
      </c>
      <c r="W3323" s="1" t="s">
        <v>125</v>
      </c>
      <c r="X3323" s="1">
        <v>1</v>
      </c>
      <c r="Y3323" s="1" t="s">
        <v>168</v>
      </c>
      <c r="Z3323" s="1" t="s">
        <v>68</v>
      </c>
      <c r="AA3323" s="1" t="s">
        <v>95</v>
      </c>
      <c r="AB3323" s="1" t="s">
        <v>48</v>
      </c>
    </row>
    <row r="3324" spans="1:28" x14ac:dyDescent="0.2">
      <c r="A3324" s="1" t="s">
        <v>6214</v>
      </c>
      <c r="D3324" s="1" t="s">
        <v>109</v>
      </c>
      <c r="E3324" s="1" t="s">
        <v>99</v>
      </c>
      <c r="F3324" s="1" t="s">
        <v>32</v>
      </c>
      <c r="G3324" s="1" t="s">
        <v>117</v>
      </c>
      <c r="H3324" s="1" t="s">
        <v>34</v>
      </c>
      <c r="I3324" s="1" t="s">
        <v>35</v>
      </c>
      <c r="J3324" s="1" t="s">
        <v>76</v>
      </c>
      <c r="K3324" s="1" t="s">
        <v>87</v>
      </c>
      <c r="L3324" s="1" t="s">
        <v>155</v>
      </c>
      <c r="M3324" s="1" t="s">
        <v>181</v>
      </c>
      <c r="N3324" s="1" t="s">
        <v>60</v>
      </c>
      <c r="O3324" s="1" t="s">
        <v>1160</v>
      </c>
      <c r="P3324" s="1" t="s">
        <v>42</v>
      </c>
      <c r="Q3324" s="1" t="s">
        <v>80</v>
      </c>
      <c r="R3324" s="1" t="s">
        <v>933</v>
      </c>
      <c r="S3324" s="1" t="s">
        <v>113</v>
      </c>
      <c r="T3324" s="1" t="s">
        <v>81</v>
      </c>
      <c r="U3324" s="1" t="s">
        <v>93</v>
      </c>
      <c r="V3324" s="1" t="s">
        <v>196</v>
      </c>
      <c r="W3324" s="1" t="s">
        <v>125</v>
      </c>
      <c r="X3324" s="1">
        <v>3</v>
      </c>
      <c r="Y3324" s="1" t="s">
        <v>69</v>
      </c>
      <c r="Z3324" s="1" t="s">
        <v>94</v>
      </c>
      <c r="AA3324" s="1">
        <v>50</v>
      </c>
      <c r="AB3324" s="1" t="s">
        <v>48</v>
      </c>
    </row>
    <row r="3325" spans="1:28" x14ac:dyDescent="0.2">
      <c r="A3325" s="1" t="s">
        <v>6215</v>
      </c>
      <c r="B3325" s="1" t="s">
        <v>1657</v>
      </c>
      <c r="D3325" s="1" t="s">
        <v>50</v>
      </c>
      <c r="E3325" s="1" t="s">
        <v>84</v>
      </c>
      <c r="F3325" s="1" t="s">
        <v>53</v>
      </c>
      <c r="G3325" s="1" t="s">
        <v>148</v>
      </c>
      <c r="H3325" s="1" t="s">
        <v>55</v>
      </c>
      <c r="I3325" s="1" t="s">
        <v>35</v>
      </c>
      <c r="J3325" s="1" t="s">
        <v>36</v>
      </c>
      <c r="K3325" s="1" t="s">
        <v>37</v>
      </c>
      <c r="L3325" s="1" t="s">
        <v>58</v>
      </c>
      <c r="M3325" s="1" t="s">
        <v>59</v>
      </c>
      <c r="N3325" s="1" t="s">
        <v>60</v>
      </c>
      <c r="O3325" s="1" t="s">
        <v>1715</v>
      </c>
      <c r="P3325" s="1" t="s">
        <v>226</v>
      </c>
      <c r="Q3325" s="1" t="s">
        <v>43</v>
      </c>
      <c r="R3325" s="1" t="s">
        <v>2136</v>
      </c>
      <c r="S3325" s="1" t="s">
        <v>113</v>
      </c>
      <c r="T3325" s="1" t="s">
        <v>45</v>
      </c>
      <c r="U3325" s="1">
        <v>3</v>
      </c>
      <c r="V3325" s="1" t="s">
        <v>178</v>
      </c>
      <c r="W3325" s="1" t="s">
        <v>66</v>
      </c>
      <c r="X3325" s="1" t="s">
        <v>151</v>
      </c>
      <c r="Y3325" s="1" t="s">
        <v>69</v>
      </c>
      <c r="Z3325" s="1" t="s">
        <v>89</v>
      </c>
      <c r="AA3325" s="1" t="s">
        <v>95</v>
      </c>
      <c r="AB3325" s="1" t="s">
        <v>48</v>
      </c>
    </row>
    <row r="3326" spans="1:28" x14ac:dyDescent="0.2">
      <c r="A3326" s="1" t="s">
        <v>6216</v>
      </c>
      <c r="D3326" s="1" t="s">
        <v>109</v>
      </c>
      <c r="E3326" s="1" t="s">
        <v>84</v>
      </c>
      <c r="F3326" s="1" t="s">
        <v>32</v>
      </c>
      <c r="G3326" s="1" t="s">
        <v>185</v>
      </c>
      <c r="H3326" s="1" t="s">
        <v>34</v>
      </c>
      <c r="I3326" s="1" t="s">
        <v>35</v>
      </c>
      <c r="J3326" s="1" t="s">
        <v>56</v>
      </c>
      <c r="K3326" s="1" t="s">
        <v>77</v>
      </c>
      <c r="L3326" s="1" t="s">
        <v>78</v>
      </c>
      <c r="M3326" s="1" t="s">
        <v>39</v>
      </c>
      <c r="N3326" s="1" t="s">
        <v>190</v>
      </c>
      <c r="O3326" s="1" t="s">
        <v>1086</v>
      </c>
      <c r="P3326" s="1" t="s">
        <v>226</v>
      </c>
      <c r="Q3326" s="1" t="s">
        <v>80</v>
      </c>
      <c r="S3326" s="1" t="s">
        <v>248</v>
      </c>
      <c r="T3326" s="1" t="s">
        <v>81</v>
      </c>
      <c r="U3326" s="1">
        <v>0</v>
      </c>
      <c r="V3326" s="1" t="s">
        <v>124</v>
      </c>
      <c r="W3326" s="1" t="s">
        <v>47</v>
      </c>
      <c r="X3326" s="1">
        <v>4</v>
      </c>
      <c r="Z3326" s="1" t="s">
        <v>138</v>
      </c>
      <c r="AA3326" s="1">
        <v>10</v>
      </c>
      <c r="AB3326" s="1" t="s">
        <v>69</v>
      </c>
    </row>
    <row r="3327" spans="1:28" x14ac:dyDescent="0.2">
      <c r="A3327" s="1" t="s">
        <v>6217</v>
      </c>
      <c r="C3327" s="1" t="s">
        <v>6218</v>
      </c>
      <c r="D3327" s="1" t="s">
        <v>50</v>
      </c>
      <c r="E3327" s="1" t="s">
        <v>31</v>
      </c>
      <c r="F3327" s="1" t="s">
        <v>32</v>
      </c>
      <c r="G3327" s="1" t="s">
        <v>185</v>
      </c>
      <c r="H3327" s="1" t="s">
        <v>136</v>
      </c>
      <c r="I3327" s="1" t="s">
        <v>35</v>
      </c>
      <c r="J3327" s="1" t="s">
        <v>36</v>
      </c>
      <c r="K3327" s="1" t="s">
        <v>57</v>
      </c>
      <c r="L3327" s="1" t="s">
        <v>155</v>
      </c>
      <c r="M3327" s="1" t="s">
        <v>181</v>
      </c>
      <c r="O3327" s="1" t="s">
        <v>1110</v>
      </c>
      <c r="P3327" s="1" t="s">
        <v>103</v>
      </c>
      <c r="Q3327" s="1" t="s">
        <v>171</v>
      </c>
      <c r="S3327" s="1" t="s">
        <v>44</v>
      </c>
      <c r="T3327" s="1" t="s">
        <v>81</v>
      </c>
      <c r="U3327" s="1">
        <v>1</v>
      </c>
      <c r="V3327" s="1" t="s">
        <v>65</v>
      </c>
      <c r="W3327" s="1" t="s">
        <v>125</v>
      </c>
      <c r="X3327" s="1">
        <v>1</v>
      </c>
      <c r="Z3327" s="1" t="s">
        <v>175</v>
      </c>
      <c r="AA3327" s="1">
        <v>50</v>
      </c>
      <c r="AB3327" s="1" t="s">
        <v>69</v>
      </c>
    </row>
    <row r="3328" spans="1:28" x14ac:dyDescent="0.2">
      <c r="A3328" s="1" t="s">
        <v>6219</v>
      </c>
      <c r="D3328" s="1" t="s">
        <v>50</v>
      </c>
      <c r="E3328" s="1" t="s">
        <v>84</v>
      </c>
      <c r="F3328" s="1" t="s">
        <v>32</v>
      </c>
      <c r="G3328" s="1" t="s">
        <v>117</v>
      </c>
      <c r="H3328" s="1" t="s">
        <v>55</v>
      </c>
      <c r="I3328" s="1" t="s">
        <v>85</v>
      </c>
      <c r="J3328" s="1" t="s">
        <v>222</v>
      </c>
      <c r="K3328" s="1" t="s">
        <v>101</v>
      </c>
      <c r="L3328" s="1" t="s">
        <v>58</v>
      </c>
      <c r="M3328" s="1" t="s">
        <v>88</v>
      </c>
      <c r="N3328" s="1" t="s">
        <v>190</v>
      </c>
      <c r="O3328" s="1" t="s">
        <v>102</v>
      </c>
      <c r="P3328" s="1" t="s">
        <v>226</v>
      </c>
      <c r="Q3328" s="1" t="s">
        <v>171</v>
      </c>
      <c r="S3328" s="1" t="s">
        <v>248</v>
      </c>
      <c r="T3328" s="1" t="s">
        <v>123</v>
      </c>
      <c r="U3328" s="1">
        <v>2</v>
      </c>
      <c r="V3328" s="1" t="s">
        <v>124</v>
      </c>
      <c r="W3328" s="1" t="s">
        <v>82</v>
      </c>
      <c r="X3328" s="1">
        <v>5</v>
      </c>
      <c r="Z3328" s="1" t="s">
        <v>138</v>
      </c>
      <c r="AA3328" s="1">
        <v>50</v>
      </c>
      <c r="AB3328" s="1" t="s">
        <v>69</v>
      </c>
    </row>
    <row r="3329" spans="1:28" x14ac:dyDescent="0.2">
      <c r="A3329" s="1" t="s">
        <v>6220</v>
      </c>
      <c r="C3329" s="1" t="s">
        <v>6221</v>
      </c>
      <c r="D3329" s="1" t="s">
        <v>50</v>
      </c>
      <c r="E3329" s="1" t="s">
        <v>99</v>
      </c>
      <c r="F3329" s="1" t="s">
        <v>53</v>
      </c>
      <c r="G3329" s="1" t="s">
        <v>135</v>
      </c>
      <c r="H3329" s="1" t="s">
        <v>34</v>
      </c>
      <c r="I3329" s="1" t="s">
        <v>35</v>
      </c>
      <c r="J3329" s="1" t="s">
        <v>86</v>
      </c>
      <c r="K3329" s="1" t="s">
        <v>101</v>
      </c>
      <c r="L3329" s="1" t="s">
        <v>78</v>
      </c>
      <c r="M3329" s="1" t="s">
        <v>88</v>
      </c>
      <c r="N3329" s="1" t="s">
        <v>190</v>
      </c>
      <c r="O3329" s="1" t="s">
        <v>1007</v>
      </c>
      <c r="P3329" s="1" t="s">
        <v>226</v>
      </c>
      <c r="Q3329" s="1" t="s">
        <v>62</v>
      </c>
      <c r="S3329" s="1" t="s">
        <v>44</v>
      </c>
      <c r="T3329" s="1" t="s">
        <v>45</v>
      </c>
      <c r="U3329" s="1">
        <v>0</v>
      </c>
      <c r="V3329" s="1" t="s">
        <v>46</v>
      </c>
      <c r="W3329" s="1" t="s">
        <v>47</v>
      </c>
      <c r="X3329" s="1">
        <v>5</v>
      </c>
      <c r="Y3329" s="1" t="s">
        <v>69</v>
      </c>
      <c r="Z3329" s="1" t="s">
        <v>49</v>
      </c>
      <c r="AA3329" s="1" t="s">
        <v>50</v>
      </c>
      <c r="AB3329" s="1" t="s">
        <v>69</v>
      </c>
    </row>
    <row r="3330" spans="1:28" x14ac:dyDescent="0.2">
      <c r="A3330" s="1" t="s">
        <v>6222</v>
      </c>
      <c r="D3330" s="1" t="s">
        <v>50</v>
      </c>
      <c r="E3330" s="1" t="s">
        <v>116</v>
      </c>
      <c r="F3330" s="1" t="s">
        <v>153</v>
      </c>
      <c r="G3330" s="1" t="s">
        <v>218</v>
      </c>
      <c r="H3330" s="1" t="s">
        <v>56</v>
      </c>
      <c r="I3330" s="1" t="s">
        <v>85</v>
      </c>
      <c r="J3330" s="1" t="s">
        <v>86</v>
      </c>
      <c r="K3330" s="1" t="s">
        <v>77</v>
      </c>
      <c r="L3330" s="1" t="s">
        <v>38</v>
      </c>
      <c r="M3330" s="1" t="s">
        <v>88</v>
      </c>
      <c r="N3330" s="1" t="s">
        <v>89</v>
      </c>
      <c r="O3330" s="1" t="s">
        <v>895</v>
      </c>
      <c r="P3330" s="1" t="s">
        <v>226</v>
      </c>
      <c r="Q3330" s="1" t="s">
        <v>163</v>
      </c>
      <c r="R3330" s="1" t="s">
        <v>1366</v>
      </c>
      <c r="S3330" s="1" t="s">
        <v>248</v>
      </c>
      <c r="T3330" s="1" t="s">
        <v>45</v>
      </c>
      <c r="U3330" s="1">
        <v>0</v>
      </c>
      <c r="V3330" s="1" t="s">
        <v>105</v>
      </c>
      <c r="W3330" s="1" t="s">
        <v>125</v>
      </c>
      <c r="X3330" s="1">
        <v>2</v>
      </c>
      <c r="Y3330" s="1" t="s">
        <v>67</v>
      </c>
      <c r="Z3330" s="1" t="s">
        <v>68</v>
      </c>
      <c r="AA3330" s="1">
        <v>50</v>
      </c>
      <c r="AB3330" s="1" t="s">
        <v>48</v>
      </c>
    </row>
    <row r="3331" spans="1:28" x14ac:dyDescent="0.2">
      <c r="A3331" s="1" t="s">
        <v>6223</v>
      </c>
      <c r="D3331" s="1">
        <v>77</v>
      </c>
      <c r="E3331" s="1" t="s">
        <v>84</v>
      </c>
      <c r="F3331" s="1" t="s">
        <v>153</v>
      </c>
      <c r="G3331" s="1" t="s">
        <v>215</v>
      </c>
      <c r="H3331" s="1" t="s">
        <v>56</v>
      </c>
      <c r="I3331" s="1" t="s">
        <v>85</v>
      </c>
      <c r="J3331" s="1" t="s">
        <v>56</v>
      </c>
      <c r="K3331" s="1" t="s">
        <v>37</v>
      </c>
      <c r="L3331" s="1" t="s">
        <v>78</v>
      </c>
      <c r="M3331" s="1" t="s">
        <v>119</v>
      </c>
      <c r="N3331" s="1" t="s">
        <v>175</v>
      </c>
      <c r="O3331" s="1" t="s">
        <v>1753</v>
      </c>
      <c r="P3331" s="1" t="s">
        <v>121</v>
      </c>
      <c r="Q3331" s="1" t="s">
        <v>43</v>
      </c>
      <c r="R3331" s="1" t="s">
        <v>1366</v>
      </c>
      <c r="S3331" s="1" t="s">
        <v>131</v>
      </c>
      <c r="T3331" s="1" t="s">
        <v>123</v>
      </c>
      <c r="U3331" s="1">
        <v>2</v>
      </c>
      <c r="W3331" s="1" t="s">
        <v>82</v>
      </c>
      <c r="X3331" s="1">
        <v>1</v>
      </c>
      <c r="Y3331" s="1" t="s">
        <v>69</v>
      </c>
      <c r="Z3331" s="1" t="s">
        <v>89</v>
      </c>
      <c r="AA3331" s="1" t="s">
        <v>95</v>
      </c>
      <c r="AB3331" s="1" t="s">
        <v>48</v>
      </c>
    </row>
    <row r="3332" spans="1:28" x14ac:dyDescent="0.2">
      <c r="A3332" s="1" t="s">
        <v>6224</v>
      </c>
      <c r="B3332" s="1" t="s">
        <v>6225</v>
      </c>
      <c r="C3332" s="1" t="s">
        <v>6226</v>
      </c>
      <c r="D3332" s="1" t="s">
        <v>50</v>
      </c>
      <c r="E3332" s="1" t="s">
        <v>116</v>
      </c>
      <c r="F3332" s="1" t="s">
        <v>73</v>
      </c>
      <c r="G3332" s="1" t="s">
        <v>110</v>
      </c>
      <c r="H3332" s="1" t="s">
        <v>136</v>
      </c>
      <c r="I3332" s="1" t="s">
        <v>35</v>
      </c>
      <c r="J3332" s="1" t="s">
        <v>222</v>
      </c>
      <c r="K3332" s="1" t="s">
        <v>37</v>
      </c>
      <c r="L3332" s="1" t="s">
        <v>38</v>
      </c>
      <c r="M3332" s="1" t="s">
        <v>181</v>
      </c>
      <c r="N3332" s="1" t="s">
        <v>190</v>
      </c>
      <c r="O3332" s="1" t="s">
        <v>887</v>
      </c>
      <c r="P3332" s="1" t="s">
        <v>226</v>
      </c>
      <c r="Q3332" s="1" t="s">
        <v>43</v>
      </c>
      <c r="R3332" s="1" t="s">
        <v>327</v>
      </c>
      <c r="S3332" s="1" t="s">
        <v>44</v>
      </c>
      <c r="T3332" s="1" t="s">
        <v>81</v>
      </c>
      <c r="U3332" s="1">
        <v>1</v>
      </c>
      <c r="V3332" s="1" t="s">
        <v>46</v>
      </c>
      <c r="W3332" s="1" t="s">
        <v>125</v>
      </c>
      <c r="X3332" s="1">
        <v>3</v>
      </c>
      <c r="Y3332" s="1" t="s">
        <v>67</v>
      </c>
      <c r="Z3332" s="1" t="s">
        <v>49</v>
      </c>
      <c r="AA3332" s="1" t="s">
        <v>95</v>
      </c>
      <c r="AB3332" s="1" t="s">
        <v>48</v>
      </c>
    </row>
    <row r="3333" spans="1:28" x14ac:dyDescent="0.2">
      <c r="A3333" s="1" t="s">
        <v>6227</v>
      </c>
      <c r="B3333" s="1" t="s">
        <v>6228</v>
      </c>
      <c r="C3333" s="1" t="s">
        <v>6229</v>
      </c>
      <c r="D3333" s="1" t="s">
        <v>50</v>
      </c>
      <c r="E3333" s="1" t="s">
        <v>116</v>
      </c>
      <c r="F3333" s="1" t="s">
        <v>32</v>
      </c>
      <c r="G3333" s="1" t="s">
        <v>33</v>
      </c>
      <c r="H3333" s="1" t="s">
        <v>136</v>
      </c>
      <c r="I3333" s="1" t="s">
        <v>100</v>
      </c>
      <c r="J3333" s="1" t="s">
        <v>76</v>
      </c>
      <c r="K3333" s="1" t="s">
        <v>87</v>
      </c>
      <c r="L3333" s="1" t="s">
        <v>38</v>
      </c>
      <c r="M3333" s="1" t="s">
        <v>119</v>
      </c>
      <c r="N3333" s="1" t="s">
        <v>40</v>
      </c>
      <c r="O3333" s="1" t="s">
        <v>2486</v>
      </c>
      <c r="P3333" s="1" t="s">
        <v>103</v>
      </c>
      <c r="Q3333" s="1" t="s">
        <v>171</v>
      </c>
      <c r="R3333" s="1" t="s">
        <v>2907</v>
      </c>
      <c r="S3333" s="1" t="s">
        <v>248</v>
      </c>
      <c r="T3333" s="1" t="s">
        <v>114</v>
      </c>
      <c r="U3333" s="1" t="s">
        <v>93</v>
      </c>
      <c r="V3333" s="1" t="s">
        <v>65</v>
      </c>
      <c r="W3333" s="1" t="s">
        <v>47</v>
      </c>
      <c r="X3333" s="1">
        <v>4</v>
      </c>
      <c r="Z3333" s="1" t="s">
        <v>68</v>
      </c>
      <c r="AA3333" s="1">
        <v>10</v>
      </c>
      <c r="AB3333" s="1" t="s">
        <v>48</v>
      </c>
    </row>
    <row r="3334" spans="1:28" x14ac:dyDescent="0.2">
      <c r="A3334" s="1" t="s">
        <v>6230</v>
      </c>
      <c r="C3334" s="1" t="s">
        <v>6231</v>
      </c>
      <c r="D3334" s="1">
        <v>52</v>
      </c>
      <c r="E3334" s="1" t="s">
        <v>72</v>
      </c>
      <c r="F3334" s="1" t="s">
        <v>32</v>
      </c>
      <c r="G3334" s="1" t="s">
        <v>259</v>
      </c>
      <c r="H3334" s="1" t="s">
        <v>56</v>
      </c>
      <c r="I3334" s="1" t="s">
        <v>85</v>
      </c>
      <c r="J3334" s="1" t="s">
        <v>36</v>
      </c>
      <c r="K3334" s="1" t="s">
        <v>87</v>
      </c>
      <c r="L3334" s="1" t="s">
        <v>58</v>
      </c>
      <c r="M3334" s="1" t="s">
        <v>119</v>
      </c>
      <c r="N3334" s="1" t="s">
        <v>40</v>
      </c>
      <c r="O3334" s="1" t="s">
        <v>261</v>
      </c>
      <c r="P3334" s="1" t="s">
        <v>103</v>
      </c>
      <c r="Q3334" s="1" t="s">
        <v>171</v>
      </c>
      <c r="R3334" s="1" t="s">
        <v>884</v>
      </c>
      <c r="S3334" s="1" t="s">
        <v>122</v>
      </c>
      <c r="T3334" s="1" t="s">
        <v>123</v>
      </c>
      <c r="U3334" s="1">
        <v>0</v>
      </c>
      <c r="V3334" s="1" t="s">
        <v>124</v>
      </c>
      <c r="W3334" s="1" t="s">
        <v>82</v>
      </c>
      <c r="X3334" s="1">
        <v>2</v>
      </c>
      <c r="Y3334" s="1" t="s">
        <v>168</v>
      </c>
      <c r="Z3334" s="1" t="s">
        <v>68</v>
      </c>
      <c r="AA3334" s="1">
        <v>50</v>
      </c>
      <c r="AB3334" s="1" t="s">
        <v>69</v>
      </c>
    </row>
    <row r="3335" spans="1:28" x14ac:dyDescent="0.2">
      <c r="A3335" s="1" t="s">
        <v>6232</v>
      </c>
      <c r="B3335" s="1" t="s">
        <v>6018</v>
      </c>
      <c r="D3335" s="1">
        <v>54</v>
      </c>
      <c r="E3335" s="1" t="s">
        <v>84</v>
      </c>
      <c r="F3335" s="1" t="s">
        <v>73</v>
      </c>
      <c r="G3335" s="1" t="s">
        <v>110</v>
      </c>
      <c r="H3335" s="1" t="s">
        <v>136</v>
      </c>
      <c r="I3335" s="1" t="s">
        <v>100</v>
      </c>
      <c r="J3335" s="1" t="s">
        <v>36</v>
      </c>
      <c r="K3335" s="1" t="s">
        <v>57</v>
      </c>
      <c r="L3335" s="1" t="s">
        <v>78</v>
      </c>
      <c r="M3335" s="1" t="s">
        <v>59</v>
      </c>
      <c r="N3335" s="1" t="s">
        <v>60</v>
      </c>
      <c r="O3335" s="1" t="s">
        <v>459</v>
      </c>
      <c r="P3335" s="1" t="s">
        <v>226</v>
      </c>
      <c r="Q3335" s="1" t="s">
        <v>43</v>
      </c>
      <c r="R3335" s="1" t="s">
        <v>881</v>
      </c>
      <c r="S3335" s="1" t="s">
        <v>122</v>
      </c>
      <c r="T3335" s="1" t="s">
        <v>114</v>
      </c>
      <c r="U3335" s="1">
        <v>0</v>
      </c>
      <c r="W3335" s="1" t="s">
        <v>47</v>
      </c>
      <c r="X3335" s="1" t="s">
        <v>133</v>
      </c>
      <c r="Y3335" s="1" t="s">
        <v>69</v>
      </c>
      <c r="Z3335" s="1" t="s">
        <v>49</v>
      </c>
      <c r="AA3335" s="1">
        <v>20</v>
      </c>
      <c r="AB3335" s="1" t="s">
        <v>48</v>
      </c>
    </row>
    <row r="3336" spans="1:28" x14ac:dyDescent="0.2">
      <c r="A3336" s="1" t="s">
        <v>6233</v>
      </c>
      <c r="D3336" s="1" t="s">
        <v>109</v>
      </c>
      <c r="E3336" s="1" t="s">
        <v>99</v>
      </c>
      <c r="F3336" s="1" t="s">
        <v>32</v>
      </c>
      <c r="G3336" s="1" t="s">
        <v>259</v>
      </c>
      <c r="H3336" s="1" t="s">
        <v>56</v>
      </c>
      <c r="I3336" s="1" t="s">
        <v>85</v>
      </c>
      <c r="J3336" s="1" t="s">
        <v>86</v>
      </c>
      <c r="K3336" s="1" t="s">
        <v>57</v>
      </c>
      <c r="L3336" s="1" t="s">
        <v>155</v>
      </c>
      <c r="M3336" s="1" t="s">
        <v>119</v>
      </c>
      <c r="N3336" s="1" t="s">
        <v>60</v>
      </c>
      <c r="O3336" s="1" t="s">
        <v>777</v>
      </c>
      <c r="P3336" s="1" t="s">
        <v>121</v>
      </c>
      <c r="Q3336" s="1" t="s">
        <v>171</v>
      </c>
      <c r="S3336" s="1" t="s">
        <v>122</v>
      </c>
      <c r="T3336" s="1" t="s">
        <v>81</v>
      </c>
      <c r="U3336" s="1" t="s">
        <v>93</v>
      </c>
      <c r="V3336" s="1" t="s">
        <v>65</v>
      </c>
      <c r="W3336" s="1" t="s">
        <v>47</v>
      </c>
      <c r="X3336" s="1" t="s">
        <v>151</v>
      </c>
      <c r="Y3336" s="1" t="s">
        <v>48</v>
      </c>
      <c r="Z3336" s="1" t="s">
        <v>138</v>
      </c>
      <c r="AA3336" s="1">
        <v>50</v>
      </c>
      <c r="AB3336" s="1" t="s">
        <v>69</v>
      </c>
    </row>
    <row r="3337" spans="1:28" x14ac:dyDescent="0.2">
      <c r="A3337" s="1" t="s">
        <v>6234</v>
      </c>
      <c r="C3337" s="1" t="s">
        <v>6235</v>
      </c>
      <c r="D3337" s="1" t="s">
        <v>109</v>
      </c>
      <c r="E3337" s="1" t="s">
        <v>99</v>
      </c>
      <c r="F3337" s="1" t="s">
        <v>32</v>
      </c>
      <c r="G3337" s="1" t="s">
        <v>259</v>
      </c>
      <c r="H3337" s="1" t="s">
        <v>56</v>
      </c>
      <c r="I3337" s="1" t="s">
        <v>75</v>
      </c>
      <c r="J3337" s="1" t="s">
        <v>76</v>
      </c>
      <c r="K3337" s="1" t="s">
        <v>87</v>
      </c>
      <c r="L3337" s="1" t="s">
        <v>58</v>
      </c>
      <c r="M3337" s="1" t="s">
        <v>181</v>
      </c>
      <c r="O3337" s="1" t="s">
        <v>379</v>
      </c>
      <c r="P3337" s="1" t="s">
        <v>121</v>
      </c>
      <c r="Q3337" s="1" t="s">
        <v>163</v>
      </c>
      <c r="R3337" s="1" t="s">
        <v>137</v>
      </c>
      <c r="S3337" s="1" t="s">
        <v>44</v>
      </c>
      <c r="T3337" s="1" t="s">
        <v>45</v>
      </c>
      <c r="U3337" s="1" t="s">
        <v>93</v>
      </c>
      <c r="V3337" s="1" t="s">
        <v>46</v>
      </c>
      <c r="W3337" s="1" t="s">
        <v>125</v>
      </c>
      <c r="X3337" s="1">
        <v>5</v>
      </c>
      <c r="Y3337" s="1" t="s">
        <v>48</v>
      </c>
      <c r="Z3337" s="1" t="s">
        <v>68</v>
      </c>
      <c r="AA3337" s="1" t="s">
        <v>95</v>
      </c>
      <c r="AB3337" s="1" t="s">
        <v>69</v>
      </c>
    </row>
    <row r="3338" spans="1:28" x14ac:dyDescent="0.2">
      <c r="A3338" s="1" t="s">
        <v>6236</v>
      </c>
      <c r="B3338" s="1" t="s">
        <v>2451</v>
      </c>
      <c r="C3338" s="1" t="s">
        <v>6237</v>
      </c>
      <c r="D3338" s="1">
        <v>54</v>
      </c>
      <c r="E3338" s="1" t="s">
        <v>99</v>
      </c>
      <c r="F3338" s="1" t="s">
        <v>73</v>
      </c>
      <c r="G3338" s="1" t="s">
        <v>142</v>
      </c>
      <c r="H3338" s="1" t="s">
        <v>55</v>
      </c>
      <c r="I3338" s="1" t="s">
        <v>75</v>
      </c>
      <c r="J3338" s="1" t="s">
        <v>56</v>
      </c>
      <c r="K3338" s="1" t="s">
        <v>37</v>
      </c>
      <c r="L3338" s="1" t="s">
        <v>58</v>
      </c>
      <c r="M3338" s="1" t="s">
        <v>59</v>
      </c>
      <c r="N3338" s="1" t="s">
        <v>60</v>
      </c>
      <c r="O3338" s="1" t="s">
        <v>2218</v>
      </c>
      <c r="P3338" s="1" t="s">
        <v>42</v>
      </c>
      <c r="Q3338" s="1" t="s">
        <v>80</v>
      </c>
      <c r="R3338" s="1" t="s">
        <v>947</v>
      </c>
      <c r="S3338" s="1" t="s">
        <v>44</v>
      </c>
      <c r="T3338" s="1" t="s">
        <v>81</v>
      </c>
      <c r="U3338" s="1">
        <v>0</v>
      </c>
      <c r="V3338" s="1" t="s">
        <v>160</v>
      </c>
      <c r="W3338" s="1" t="s">
        <v>125</v>
      </c>
      <c r="X3338" s="1">
        <v>5</v>
      </c>
      <c r="Y3338" s="1" t="s">
        <v>67</v>
      </c>
      <c r="Z3338" s="1" t="s">
        <v>68</v>
      </c>
      <c r="AA3338" s="1">
        <v>50</v>
      </c>
      <c r="AB3338" s="1" t="s">
        <v>69</v>
      </c>
    </row>
    <row r="3339" spans="1:28" x14ac:dyDescent="0.2">
      <c r="A3339" s="1" t="s">
        <v>6238</v>
      </c>
      <c r="B3339" s="1" t="s">
        <v>6239</v>
      </c>
      <c r="D3339" s="1" t="s">
        <v>109</v>
      </c>
      <c r="E3339" s="1" t="s">
        <v>84</v>
      </c>
      <c r="F3339" s="1" t="s">
        <v>32</v>
      </c>
      <c r="G3339" s="1" t="s">
        <v>117</v>
      </c>
      <c r="H3339" s="1" t="s">
        <v>55</v>
      </c>
      <c r="I3339" s="1" t="s">
        <v>85</v>
      </c>
      <c r="J3339" s="1" t="s">
        <v>86</v>
      </c>
      <c r="K3339" s="1" t="s">
        <v>37</v>
      </c>
      <c r="L3339" s="1" t="s">
        <v>78</v>
      </c>
      <c r="M3339" s="1" t="s">
        <v>119</v>
      </c>
      <c r="N3339" s="1" t="s">
        <v>190</v>
      </c>
      <c r="O3339" s="1" t="s">
        <v>401</v>
      </c>
      <c r="P3339" s="1" t="s">
        <v>121</v>
      </c>
      <c r="Q3339" s="1" t="s">
        <v>80</v>
      </c>
      <c r="R3339" s="1" t="s">
        <v>437</v>
      </c>
      <c r="S3339" s="1" t="s">
        <v>131</v>
      </c>
      <c r="T3339" s="1" t="s">
        <v>81</v>
      </c>
      <c r="U3339" s="1">
        <v>0</v>
      </c>
      <c r="V3339" s="1" t="s">
        <v>105</v>
      </c>
      <c r="W3339" s="1" t="s">
        <v>66</v>
      </c>
      <c r="X3339" s="1">
        <v>1</v>
      </c>
      <c r="Y3339" s="1" t="s">
        <v>48</v>
      </c>
      <c r="Z3339" s="1" t="s">
        <v>68</v>
      </c>
      <c r="AA3339" s="1">
        <v>10</v>
      </c>
      <c r="AB3339" s="1" t="s">
        <v>48</v>
      </c>
    </row>
    <row r="3340" spans="1:28" x14ac:dyDescent="0.2">
      <c r="A3340" s="1" t="s">
        <v>6240</v>
      </c>
      <c r="B3340" s="1" t="s">
        <v>2670</v>
      </c>
      <c r="D3340" s="1" t="s">
        <v>50</v>
      </c>
      <c r="E3340" s="1" t="s">
        <v>99</v>
      </c>
      <c r="F3340" s="1" t="s">
        <v>153</v>
      </c>
      <c r="G3340" s="1" t="s">
        <v>154</v>
      </c>
      <c r="H3340" s="1" t="s">
        <v>56</v>
      </c>
      <c r="I3340" s="1" t="s">
        <v>35</v>
      </c>
      <c r="J3340" s="1" t="s">
        <v>56</v>
      </c>
      <c r="K3340" s="1" t="s">
        <v>77</v>
      </c>
      <c r="L3340" s="1" t="s">
        <v>58</v>
      </c>
      <c r="M3340" s="1" t="s">
        <v>204</v>
      </c>
      <c r="N3340" s="1" t="s">
        <v>89</v>
      </c>
      <c r="O3340" s="1" t="s">
        <v>334</v>
      </c>
      <c r="P3340" s="1" t="s">
        <v>226</v>
      </c>
      <c r="Q3340" s="1" t="s">
        <v>163</v>
      </c>
      <c r="R3340" s="1" t="s">
        <v>2964</v>
      </c>
      <c r="S3340" s="1" t="s">
        <v>64</v>
      </c>
      <c r="T3340" s="1" t="s">
        <v>123</v>
      </c>
      <c r="U3340" s="1">
        <v>3</v>
      </c>
      <c r="W3340" s="1" t="s">
        <v>47</v>
      </c>
      <c r="X3340" s="1">
        <v>2</v>
      </c>
      <c r="Y3340" s="1" t="s">
        <v>67</v>
      </c>
      <c r="AA3340" s="1" t="s">
        <v>50</v>
      </c>
      <c r="AB3340" s="1" t="s">
        <v>48</v>
      </c>
    </row>
    <row r="3341" spans="1:28" x14ac:dyDescent="0.2">
      <c r="A3341" s="1" t="s">
        <v>6241</v>
      </c>
      <c r="B3341" s="1" t="s">
        <v>2716</v>
      </c>
      <c r="D3341" s="1">
        <v>76</v>
      </c>
      <c r="E3341" s="1" t="s">
        <v>116</v>
      </c>
      <c r="F3341" s="1" t="s">
        <v>153</v>
      </c>
      <c r="G3341" s="1" t="s">
        <v>215</v>
      </c>
      <c r="H3341" s="1" t="s">
        <v>56</v>
      </c>
      <c r="I3341" s="1" t="s">
        <v>85</v>
      </c>
      <c r="J3341" s="1" t="s">
        <v>222</v>
      </c>
      <c r="K3341" s="1" t="s">
        <v>87</v>
      </c>
      <c r="L3341" s="1" t="s">
        <v>78</v>
      </c>
      <c r="M3341" s="1" t="s">
        <v>204</v>
      </c>
      <c r="N3341" s="1" t="s">
        <v>89</v>
      </c>
      <c r="O3341" s="1" t="s">
        <v>1694</v>
      </c>
      <c r="P3341" s="1" t="s">
        <v>103</v>
      </c>
      <c r="Q3341" s="1" t="s">
        <v>62</v>
      </c>
      <c r="S3341" s="1" t="s">
        <v>64</v>
      </c>
      <c r="T3341" s="1" t="s">
        <v>45</v>
      </c>
      <c r="U3341" s="1" t="s">
        <v>93</v>
      </c>
      <c r="V3341" s="1" t="s">
        <v>196</v>
      </c>
      <c r="W3341" s="1" t="s">
        <v>47</v>
      </c>
      <c r="X3341" s="1">
        <v>4</v>
      </c>
      <c r="Y3341" s="1" t="s">
        <v>67</v>
      </c>
      <c r="Z3341" s="1" t="s">
        <v>138</v>
      </c>
      <c r="AA3341" s="1" t="s">
        <v>95</v>
      </c>
      <c r="AB3341" s="1" t="s">
        <v>69</v>
      </c>
    </row>
    <row r="3342" spans="1:28" x14ac:dyDescent="0.2">
      <c r="A3342" s="1" t="s">
        <v>6242</v>
      </c>
      <c r="B3342" s="1" t="s">
        <v>231</v>
      </c>
      <c r="C3342" s="1" t="s">
        <v>6243</v>
      </c>
      <c r="D3342" s="1">
        <v>11</v>
      </c>
      <c r="E3342" s="1" t="s">
        <v>31</v>
      </c>
      <c r="F3342" s="1" t="s">
        <v>32</v>
      </c>
      <c r="G3342" s="1" t="s">
        <v>259</v>
      </c>
      <c r="H3342" s="1" t="s">
        <v>56</v>
      </c>
      <c r="I3342" s="1" t="s">
        <v>35</v>
      </c>
      <c r="J3342" s="1" t="s">
        <v>86</v>
      </c>
      <c r="K3342" s="1" t="s">
        <v>87</v>
      </c>
      <c r="L3342" s="1" t="s">
        <v>58</v>
      </c>
      <c r="M3342" s="1" t="s">
        <v>181</v>
      </c>
      <c r="N3342" s="1" t="s">
        <v>60</v>
      </c>
      <c r="O3342" s="1" t="s">
        <v>2026</v>
      </c>
      <c r="P3342" s="1" t="s">
        <v>42</v>
      </c>
      <c r="Q3342" s="1" t="s">
        <v>43</v>
      </c>
      <c r="S3342" s="1" t="s">
        <v>64</v>
      </c>
      <c r="T3342" s="1" t="s">
        <v>114</v>
      </c>
      <c r="U3342" s="1" t="s">
        <v>93</v>
      </c>
      <c r="V3342" s="1" t="s">
        <v>160</v>
      </c>
      <c r="W3342" s="1" t="s">
        <v>125</v>
      </c>
      <c r="X3342" s="1">
        <v>5</v>
      </c>
      <c r="Y3342" s="1" t="s">
        <v>67</v>
      </c>
      <c r="Z3342" s="1" t="s">
        <v>49</v>
      </c>
      <c r="AA3342" s="1">
        <v>20</v>
      </c>
      <c r="AB3342" s="1" t="s">
        <v>48</v>
      </c>
    </row>
    <row r="3343" spans="1:28" x14ac:dyDescent="0.2">
      <c r="A3343" s="1" t="s">
        <v>6244</v>
      </c>
      <c r="C3343" s="1" t="s">
        <v>6245</v>
      </c>
      <c r="D3343" s="1" t="s">
        <v>109</v>
      </c>
      <c r="E3343" s="1" t="s">
        <v>72</v>
      </c>
      <c r="F3343" s="1" t="s">
        <v>53</v>
      </c>
      <c r="G3343" s="1" t="s">
        <v>54</v>
      </c>
      <c r="H3343" s="1" t="s">
        <v>56</v>
      </c>
      <c r="I3343" s="1" t="s">
        <v>75</v>
      </c>
      <c r="J3343" s="1" t="s">
        <v>36</v>
      </c>
      <c r="K3343" s="1" t="s">
        <v>37</v>
      </c>
      <c r="L3343" s="1" t="s">
        <v>58</v>
      </c>
      <c r="M3343" s="1" t="s">
        <v>181</v>
      </c>
      <c r="N3343" s="1" t="s">
        <v>190</v>
      </c>
      <c r="O3343" s="1" t="s">
        <v>435</v>
      </c>
      <c r="P3343" s="1" t="s">
        <v>103</v>
      </c>
      <c r="Q3343" s="1" t="s">
        <v>80</v>
      </c>
      <c r="S3343" s="1" t="s">
        <v>92</v>
      </c>
      <c r="T3343" s="1" t="s">
        <v>45</v>
      </c>
      <c r="U3343" s="1">
        <v>2</v>
      </c>
      <c r="V3343" s="1" t="s">
        <v>105</v>
      </c>
      <c r="W3343" s="1" t="s">
        <v>66</v>
      </c>
      <c r="X3343" s="1">
        <v>5</v>
      </c>
      <c r="Y3343" s="1" t="s">
        <v>69</v>
      </c>
      <c r="Z3343" s="1" t="s">
        <v>49</v>
      </c>
      <c r="AA3343" s="1">
        <v>50</v>
      </c>
      <c r="AB3343" s="1" t="s">
        <v>69</v>
      </c>
    </row>
    <row r="3344" spans="1:28" x14ac:dyDescent="0.2">
      <c r="A3344" s="1" t="s">
        <v>6246</v>
      </c>
      <c r="C3344" s="1" t="s">
        <v>6247</v>
      </c>
      <c r="D3344" s="1">
        <v>68</v>
      </c>
      <c r="E3344" s="1" t="s">
        <v>31</v>
      </c>
      <c r="F3344" s="1" t="s">
        <v>32</v>
      </c>
      <c r="G3344" s="1" t="s">
        <v>185</v>
      </c>
      <c r="H3344" s="1" t="s">
        <v>34</v>
      </c>
      <c r="I3344" s="1" t="s">
        <v>75</v>
      </c>
      <c r="J3344" s="1" t="s">
        <v>222</v>
      </c>
      <c r="K3344" s="1" t="s">
        <v>77</v>
      </c>
      <c r="L3344" s="1" t="s">
        <v>38</v>
      </c>
      <c r="M3344" s="1" t="s">
        <v>39</v>
      </c>
      <c r="N3344" s="1" t="s">
        <v>40</v>
      </c>
      <c r="O3344" s="1" t="s">
        <v>548</v>
      </c>
      <c r="P3344" s="1" t="s">
        <v>103</v>
      </c>
      <c r="Q3344" s="1" t="s">
        <v>163</v>
      </c>
      <c r="S3344" s="1" t="s">
        <v>92</v>
      </c>
      <c r="T3344" s="1" t="s">
        <v>81</v>
      </c>
      <c r="U3344" s="1">
        <v>2</v>
      </c>
      <c r="V3344" s="1" t="s">
        <v>196</v>
      </c>
      <c r="W3344" s="1" t="s">
        <v>47</v>
      </c>
      <c r="X3344" s="1" t="s">
        <v>151</v>
      </c>
      <c r="AA3344" s="1">
        <v>20</v>
      </c>
      <c r="AB3344" s="1" t="s">
        <v>48</v>
      </c>
    </row>
    <row r="3345" spans="1:28" x14ac:dyDescent="0.2">
      <c r="A3345" s="1" t="s">
        <v>6248</v>
      </c>
      <c r="B3345" s="1" t="s">
        <v>6249</v>
      </c>
      <c r="C3345" s="1" t="s">
        <v>6250</v>
      </c>
      <c r="D3345" s="1" t="s">
        <v>109</v>
      </c>
      <c r="E3345" s="1" t="s">
        <v>31</v>
      </c>
      <c r="F3345" s="1" t="s">
        <v>153</v>
      </c>
      <c r="G3345" s="1" t="s">
        <v>218</v>
      </c>
      <c r="H3345" s="1" t="s">
        <v>55</v>
      </c>
      <c r="I3345" s="1" t="s">
        <v>85</v>
      </c>
      <c r="J3345" s="1" t="s">
        <v>222</v>
      </c>
      <c r="K3345" s="1" t="s">
        <v>101</v>
      </c>
      <c r="L3345" s="1" t="s">
        <v>78</v>
      </c>
      <c r="M3345" s="1" t="s">
        <v>39</v>
      </c>
      <c r="N3345" s="1" t="s">
        <v>40</v>
      </c>
      <c r="O3345" s="1" t="s">
        <v>3845</v>
      </c>
      <c r="P3345" s="1" t="s">
        <v>42</v>
      </c>
      <c r="Q3345" s="1" t="s">
        <v>163</v>
      </c>
      <c r="S3345" s="1" t="s">
        <v>131</v>
      </c>
      <c r="T3345" s="1" t="s">
        <v>81</v>
      </c>
      <c r="U3345" s="1">
        <v>1</v>
      </c>
      <c r="V3345" s="1" t="s">
        <v>196</v>
      </c>
      <c r="W3345" s="1" t="s">
        <v>125</v>
      </c>
      <c r="X3345" s="1">
        <v>2</v>
      </c>
      <c r="Y3345" s="1" t="s">
        <v>48</v>
      </c>
      <c r="Z3345" s="1" t="s">
        <v>68</v>
      </c>
      <c r="AA3345" s="1">
        <v>10</v>
      </c>
      <c r="AB3345" s="1" t="s">
        <v>69</v>
      </c>
    </row>
    <row r="3346" spans="1:28" x14ac:dyDescent="0.2">
      <c r="A3346" s="1" t="s">
        <v>6251</v>
      </c>
      <c r="B3346" s="1" t="s">
        <v>2297</v>
      </c>
      <c r="D3346" s="1">
        <v>59</v>
      </c>
      <c r="E3346" s="1" t="s">
        <v>116</v>
      </c>
      <c r="F3346" s="1" t="s">
        <v>32</v>
      </c>
      <c r="G3346" s="1" t="s">
        <v>259</v>
      </c>
      <c r="H3346" s="1" t="s">
        <v>136</v>
      </c>
      <c r="I3346" s="1" t="s">
        <v>35</v>
      </c>
      <c r="J3346" s="1" t="s">
        <v>36</v>
      </c>
      <c r="K3346" s="1" t="s">
        <v>87</v>
      </c>
      <c r="L3346" s="1" t="s">
        <v>155</v>
      </c>
      <c r="M3346" s="1" t="s">
        <v>59</v>
      </c>
      <c r="N3346" s="1" t="s">
        <v>138</v>
      </c>
      <c r="O3346" s="1" t="s">
        <v>1480</v>
      </c>
      <c r="P3346" s="1" t="s">
        <v>103</v>
      </c>
      <c r="Q3346" s="1" t="s">
        <v>171</v>
      </c>
      <c r="S3346" s="1" t="s">
        <v>122</v>
      </c>
      <c r="T3346" s="1" t="s">
        <v>114</v>
      </c>
      <c r="U3346" s="1" t="s">
        <v>93</v>
      </c>
      <c r="V3346" s="1" t="s">
        <v>46</v>
      </c>
      <c r="W3346" s="1" t="s">
        <v>82</v>
      </c>
      <c r="X3346" s="1">
        <v>2</v>
      </c>
      <c r="Y3346" s="1" t="s">
        <v>168</v>
      </c>
      <c r="Z3346" s="1" t="s">
        <v>94</v>
      </c>
      <c r="AA3346" s="1">
        <v>10</v>
      </c>
      <c r="AB3346" s="1" t="s">
        <v>69</v>
      </c>
    </row>
    <row r="3347" spans="1:28" x14ac:dyDescent="0.2">
      <c r="A3347" s="1" t="s">
        <v>6252</v>
      </c>
      <c r="B3347" s="1" t="s">
        <v>2447</v>
      </c>
      <c r="D3347" s="1">
        <v>54</v>
      </c>
      <c r="E3347" s="1" t="s">
        <v>99</v>
      </c>
      <c r="F3347" s="1" t="s">
        <v>73</v>
      </c>
      <c r="G3347" s="1" t="s">
        <v>142</v>
      </c>
      <c r="H3347" s="1" t="s">
        <v>34</v>
      </c>
      <c r="I3347" s="1" t="s">
        <v>35</v>
      </c>
      <c r="J3347" s="1" t="s">
        <v>86</v>
      </c>
      <c r="K3347" s="1" t="s">
        <v>77</v>
      </c>
      <c r="L3347" s="1" t="s">
        <v>155</v>
      </c>
      <c r="M3347" s="1" t="s">
        <v>119</v>
      </c>
      <c r="N3347" s="1" t="s">
        <v>40</v>
      </c>
      <c r="O3347" s="1" t="s">
        <v>1694</v>
      </c>
      <c r="P3347" s="1" t="s">
        <v>42</v>
      </c>
      <c r="Q3347" s="1" t="s">
        <v>62</v>
      </c>
      <c r="R3347" s="1" t="s">
        <v>1628</v>
      </c>
      <c r="S3347" s="1" t="s">
        <v>122</v>
      </c>
      <c r="T3347" s="1" t="s">
        <v>114</v>
      </c>
      <c r="U3347" s="1" t="s">
        <v>93</v>
      </c>
      <c r="V3347" s="1" t="s">
        <v>124</v>
      </c>
      <c r="W3347" s="1" t="s">
        <v>66</v>
      </c>
      <c r="X3347" s="1">
        <v>2</v>
      </c>
      <c r="Y3347" s="1" t="s">
        <v>67</v>
      </c>
      <c r="Z3347" s="1" t="s">
        <v>175</v>
      </c>
      <c r="AA3347" s="1" t="s">
        <v>50</v>
      </c>
      <c r="AB3347" s="1" t="s">
        <v>69</v>
      </c>
    </row>
    <row r="3348" spans="1:28" x14ac:dyDescent="0.2">
      <c r="A3348" s="1" t="s">
        <v>6253</v>
      </c>
      <c r="C3348" s="1" t="s">
        <v>6254</v>
      </c>
      <c r="D3348" s="1">
        <v>47</v>
      </c>
      <c r="E3348" s="1" t="s">
        <v>72</v>
      </c>
      <c r="F3348" s="1" t="s">
        <v>32</v>
      </c>
      <c r="G3348" s="1" t="s">
        <v>33</v>
      </c>
      <c r="H3348" s="1" t="s">
        <v>34</v>
      </c>
      <c r="I3348" s="1" t="s">
        <v>100</v>
      </c>
      <c r="J3348" s="1" t="s">
        <v>222</v>
      </c>
      <c r="K3348" s="1" t="s">
        <v>57</v>
      </c>
      <c r="L3348" s="1" t="s">
        <v>38</v>
      </c>
      <c r="M3348" s="1" t="s">
        <v>119</v>
      </c>
      <c r="N3348" s="1" t="s">
        <v>60</v>
      </c>
      <c r="O3348" s="1" t="s">
        <v>1562</v>
      </c>
      <c r="P3348" s="1" t="s">
        <v>226</v>
      </c>
      <c r="Q3348" s="1" t="s">
        <v>43</v>
      </c>
      <c r="S3348" s="1" t="s">
        <v>248</v>
      </c>
      <c r="T3348" s="1" t="s">
        <v>45</v>
      </c>
      <c r="U3348" s="1">
        <v>0</v>
      </c>
      <c r="V3348" s="1" t="s">
        <v>178</v>
      </c>
      <c r="W3348" s="1" t="s">
        <v>125</v>
      </c>
      <c r="X3348" s="1">
        <v>2</v>
      </c>
      <c r="Y3348" s="1" t="s">
        <v>69</v>
      </c>
      <c r="Z3348" s="1" t="s">
        <v>94</v>
      </c>
      <c r="AA3348" s="1">
        <v>10</v>
      </c>
      <c r="AB3348" s="1" t="s">
        <v>69</v>
      </c>
    </row>
    <row r="3349" spans="1:28" x14ac:dyDescent="0.2">
      <c r="A3349" s="1" t="s">
        <v>6255</v>
      </c>
      <c r="D3349" s="1" t="s">
        <v>109</v>
      </c>
      <c r="E3349" s="1" t="s">
        <v>72</v>
      </c>
      <c r="F3349" s="1" t="s">
        <v>53</v>
      </c>
      <c r="G3349" s="1" t="s">
        <v>54</v>
      </c>
      <c r="H3349" s="1" t="s">
        <v>34</v>
      </c>
      <c r="I3349" s="1" t="s">
        <v>100</v>
      </c>
      <c r="J3349" s="1" t="s">
        <v>56</v>
      </c>
      <c r="K3349" s="1" t="s">
        <v>37</v>
      </c>
      <c r="L3349" s="1" t="s">
        <v>58</v>
      </c>
      <c r="M3349" s="1" t="s">
        <v>119</v>
      </c>
      <c r="N3349" s="1" t="s">
        <v>40</v>
      </c>
      <c r="O3349" s="1" t="s">
        <v>1562</v>
      </c>
      <c r="P3349" s="1" t="s">
        <v>121</v>
      </c>
      <c r="Q3349" s="1" t="s">
        <v>80</v>
      </c>
      <c r="R3349" s="1" t="s">
        <v>317</v>
      </c>
      <c r="S3349" s="1" t="s">
        <v>92</v>
      </c>
      <c r="T3349" s="1" t="s">
        <v>123</v>
      </c>
      <c r="U3349" s="1">
        <v>0</v>
      </c>
      <c r="V3349" s="1" t="s">
        <v>178</v>
      </c>
      <c r="W3349" s="1" t="s">
        <v>125</v>
      </c>
      <c r="X3349" s="1" t="s">
        <v>151</v>
      </c>
      <c r="Y3349" s="1" t="s">
        <v>168</v>
      </c>
      <c r="Z3349" s="1" t="s">
        <v>68</v>
      </c>
      <c r="AA3349" s="1" t="s">
        <v>95</v>
      </c>
      <c r="AB3349" s="1" t="s">
        <v>69</v>
      </c>
    </row>
    <row r="3350" spans="1:28" x14ac:dyDescent="0.2">
      <c r="A3350" s="1" t="s">
        <v>6256</v>
      </c>
      <c r="B3350" s="1" t="s">
        <v>330</v>
      </c>
      <c r="C3350" s="1" t="s">
        <v>6257</v>
      </c>
      <c r="D3350" s="1" t="s">
        <v>50</v>
      </c>
      <c r="E3350" s="1" t="s">
        <v>72</v>
      </c>
      <c r="F3350" s="1" t="s">
        <v>53</v>
      </c>
      <c r="G3350" s="1" t="s">
        <v>148</v>
      </c>
      <c r="H3350" s="1" t="s">
        <v>136</v>
      </c>
      <c r="I3350" s="1" t="s">
        <v>100</v>
      </c>
      <c r="J3350" s="1" t="s">
        <v>36</v>
      </c>
      <c r="K3350" s="1" t="s">
        <v>87</v>
      </c>
      <c r="L3350" s="1" t="s">
        <v>38</v>
      </c>
      <c r="M3350" s="1" t="s">
        <v>59</v>
      </c>
      <c r="N3350" s="1" t="s">
        <v>94</v>
      </c>
      <c r="O3350" s="1" t="s">
        <v>1777</v>
      </c>
      <c r="P3350" s="1" t="s">
        <v>103</v>
      </c>
      <c r="Q3350" s="1" t="s">
        <v>171</v>
      </c>
      <c r="R3350" s="1" t="s">
        <v>2012</v>
      </c>
      <c r="S3350" s="1" t="s">
        <v>248</v>
      </c>
      <c r="T3350" s="1" t="s">
        <v>123</v>
      </c>
      <c r="U3350" s="1">
        <v>2</v>
      </c>
      <c r="V3350" s="1" t="s">
        <v>105</v>
      </c>
      <c r="W3350" s="1" t="s">
        <v>66</v>
      </c>
      <c r="X3350" s="1">
        <v>1</v>
      </c>
      <c r="Y3350" s="1" t="s">
        <v>168</v>
      </c>
      <c r="Z3350" s="1" t="s">
        <v>138</v>
      </c>
      <c r="AA3350" s="1">
        <v>50</v>
      </c>
      <c r="AB3350" s="1" t="s">
        <v>48</v>
      </c>
    </row>
    <row r="3351" spans="1:28" x14ac:dyDescent="0.2">
      <c r="A3351" s="1" t="s">
        <v>6258</v>
      </c>
      <c r="D3351" s="1" t="s">
        <v>109</v>
      </c>
      <c r="E3351" s="1" t="s">
        <v>84</v>
      </c>
      <c r="F3351" s="1" t="s">
        <v>73</v>
      </c>
      <c r="G3351" s="1" t="s">
        <v>142</v>
      </c>
      <c r="H3351" s="1" t="s">
        <v>34</v>
      </c>
      <c r="I3351" s="1" t="s">
        <v>85</v>
      </c>
      <c r="J3351" s="1" t="s">
        <v>86</v>
      </c>
      <c r="K3351" s="1" t="s">
        <v>37</v>
      </c>
      <c r="L3351" s="1" t="s">
        <v>118</v>
      </c>
      <c r="M3351" s="1" t="s">
        <v>39</v>
      </c>
      <c r="N3351" s="1" t="s">
        <v>60</v>
      </c>
      <c r="O3351" s="1" t="s">
        <v>1492</v>
      </c>
      <c r="P3351" s="1" t="s">
        <v>103</v>
      </c>
      <c r="Q3351" s="1" t="s">
        <v>80</v>
      </c>
      <c r="R3351" s="1" t="s">
        <v>654</v>
      </c>
      <c r="S3351" s="1" t="s">
        <v>131</v>
      </c>
      <c r="T3351" s="1" t="s">
        <v>123</v>
      </c>
      <c r="U3351" s="1">
        <v>1</v>
      </c>
      <c r="V3351" s="1" t="s">
        <v>178</v>
      </c>
      <c r="W3351" s="1" t="s">
        <v>47</v>
      </c>
      <c r="X3351" s="1">
        <v>3</v>
      </c>
      <c r="Y3351" s="1" t="s">
        <v>67</v>
      </c>
      <c r="Z3351" s="1" t="s">
        <v>175</v>
      </c>
      <c r="AA3351" s="1">
        <v>10</v>
      </c>
      <c r="AB3351" s="1" t="s">
        <v>69</v>
      </c>
    </row>
    <row r="3352" spans="1:28" x14ac:dyDescent="0.2">
      <c r="A3352" s="1" t="s">
        <v>6259</v>
      </c>
      <c r="C3352" s="1" t="s">
        <v>1450</v>
      </c>
      <c r="D3352" s="1">
        <v>42</v>
      </c>
      <c r="E3352" s="1" t="s">
        <v>99</v>
      </c>
      <c r="F3352" s="1" t="s">
        <v>53</v>
      </c>
      <c r="G3352" s="1" t="s">
        <v>148</v>
      </c>
      <c r="H3352" s="1" t="s">
        <v>136</v>
      </c>
      <c r="I3352" s="1" t="s">
        <v>85</v>
      </c>
      <c r="J3352" s="1" t="s">
        <v>56</v>
      </c>
      <c r="K3352" s="1" t="s">
        <v>101</v>
      </c>
      <c r="L3352" s="1" t="s">
        <v>38</v>
      </c>
      <c r="M3352" s="1" t="s">
        <v>39</v>
      </c>
      <c r="N3352" s="1" t="s">
        <v>40</v>
      </c>
      <c r="O3352" s="1" t="s">
        <v>1610</v>
      </c>
      <c r="P3352" s="1" t="s">
        <v>42</v>
      </c>
      <c r="Q3352" s="1" t="s">
        <v>163</v>
      </c>
      <c r="R3352" s="1" t="s">
        <v>288</v>
      </c>
      <c r="S3352" s="1" t="s">
        <v>64</v>
      </c>
      <c r="T3352" s="1" t="s">
        <v>81</v>
      </c>
      <c r="U3352" s="1">
        <v>3</v>
      </c>
      <c r="V3352" s="1" t="s">
        <v>105</v>
      </c>
      <c r="W3352" s="1" t="s">
        <v>125</v>
      </c>
      <c r="X3352" s="1">
        <v>3</v>
      </c>
      <c r="Y3352" s="1" t="s">
        <v>48</v>
      </c>
      <c r="Z3352" s="1" t="s">
        <v>68</v>
      </c>
      <c r="AA3352" s="1">
        <v>20</v>
      </c>
      <c r="AB3352" s="1" t="s">
        <v>69</v>
      </c>
    </row>
    <row r="3353" spans="1:28" x14ac:dyDescent="0.2">
      <c r="A3353" s="1" t="s">
        <v>6260</v>
      </c>
      <c r="B3353" s="1" t="s">
        <v>433</v>
      </c>
      <c r="D3353" s="1">
        <v>47</v>
      </c>
      <c r="E3353" s="1" t="s">
        <v>84</v>
      </c>
      <c r="F3353" s="1" t="s">
        <v>32</v>
      </c>
      <c r="G3353" s="1" t="s">
        <v>259</v>
      </c>
      <c r="H3353" s="1" t="s">
        <v>34</v>
      </c>
      <c r="I3353" s="1" t="s">
        <v>35</v>
      </c>
      <c r="J3353" s="1" t="s">
        <v>76</v>
      </c>
      <c r="K3353" s="1" t="s">
        <v>77</v>
      </c>
      <c r="L3353" s="1" t="s">
        <v>78</v>
      </c>
      <c r="M3353" s="1" t="s">
        <v>119</v>
      </c>
      <c r="N3353" s="1" t="s">
        <v>60</v>
      </c>
      <c r="O3353" s="1" t="s">
        <v>987</v>
      </c>
      <c r="P3353" s="1" t="s">
        <v>226</v>
      </c>
      <c r="Q3353" s="1" t="s">
        <v>62</v>
      </c>
      <c r="S3353" s="1" t="s">
        <v>248</v>
      </c>
      <c r="T3353" s="1" t="s">
        <v>45</v>
      </c>
      <c r="U3353" s="1">
        <v>0</v>
      </c>
      <c r="V3353" s="1" t="s">
        <v>65</v>
      </c>
      <c r="W3353" s="1" t="s">
        <v>47</v>
      </c>
      <c r="X3353" s="1">
        <v>2</v>
      </c>
      <c r="Y3353" s="1" t="s">
        <v>67</v>
      </c>
      <c r="Z3353" s="1" t="s">
        <v>49</v>
      </c>
      <c r="AA3353" s="1" t="s">
        <v>50</v>
      </c>
      <c r="AB3353" s="1" t="s">
        <v>48</v>
      </c>
    </row>
    <row r="3354" spans="1:28" x14ac:dyDescent="0.2">
      <c r="A3354" s="1" t="s">
        <v>6261</v>
      </c>
      <c r="C3354" s="1" t="s">
        <v>6262</v>
      </c>
      <c r="D3354" s="1" t="s">
        <v>109</v>
      </c>
      <c r="E3354" s="1" t="s">
        <v>116</v>
      </c>
      <c r="F3354" s="1" t="s">
        <v>32</v>
      </c>
      <c r="G3354" s="1" t="s">
        <v>185</v>
      </c>
      <c r="H3354" s="1" t="s">
        <v>56</v>
      </c>
      <c r="I3354" s="1" t="s">
        <v>75</v>
      </c>
      <c r="J3354" s="1" t="s">
        <v>86</v>
      </c>
      <c r="K3354" s="1" t="s">
        <v>77</v>
      </c>
      <c r="L3354" s="1" t="s">
        <v>118</v>
      </c>
      <c r="M3354" s="1" t="s">
        <v>88</v>
      </c>
      <c r="N3354" s="1" t="s">
        <v>40</v>
      </c>
      <c r="O3354" s="1" t="s">
        <v>2243</v>
      </c>
      <c r="P3354" s="1" t="s">
        <v>103</v>
      </c>
      <c r="Q3354" s="1" t="s">
        <v>80</v>
      </c>
      <c r="R3354" s="1" t="s">
        <v>1600</v>
      </c>
      <c r="S3354" s="1" t="s">
        <v>64</v>
      </c>
      <c r="T3354" s="1" t="s">
        <v>45</v>
      </c>
      <c r="U3354" s="1">
        <v>2</v>
      </c>
      <c r="V3354" s="1" t="s">
        <v>124</v>
      </c>
      <c r="W3354" s="1" t="s">
        <v>66</v>
      </c>
      <c r="X3354" s="1">
        <v>2</v>
      </c>
      <c r="Z3354" s="1" t="s">
        <v>49</v>
      </c>
      <c r="AA3354" s="1" t="s">
        <v>95</v>
      </c>
      <c r="AB3354" s="1" t="s">
        <v>69</v>
      </c>
    </row>
    <row r="3355" spans="1:28" x14ac:dyDescent="0.2">
      <c r="A3355" s="1" t="s">
        <v>6263</v>
      </c>
      <c r="C3355" s="1" t="s">
        <v>2067</v>
      </c>
      <c r="D3355" s="1" t="s">
        <v>50</v>
      </c>
      <c r="E3355" s="1" t="s">
        <v>99</v>
      </c>
      <c r="F3355" s="1" t="s">
        <v>32</v>
      </c>
      <c r="G3355" s="1" t="s">
        <v>185</v>
      </c>
      <c r="H3355" s="1" t="s">
        <v>55</v>
      </c>
      <c r="I3355" s="1" t="s">
        <v>75</v>
      </c>
      <c r="J3355" s="1" t="s">
        <v>36</v>
      </c>
      <c r="K3355" s="1" t="s">
        <v>57</v>
      </c>
      <c r="L3355" s="1" t="s">
        <v>118</v>
      </c>
      <c r="M3355" s="1" t="s">
        <v>88</v>
      </c>
      <c r="N3355" s="1" t="s">
        <v>40</v>
      </c>
      <c r="O3355" s="1" t="s">
        <v>1628</v>
      </c>
      <c r="P3355" s="1" t="s">
        <v>42</v>
      </c>
      <c r="Q3355" s="1" t="s">
        <v>43</v>
      </c>
      <c r="S3355" s="1" t="s">
        <v>44</v>
      </c>
      <c r="T3355" s="1" t="s">
        <v>81</v>
      </c>
      <c r="U3355" s="1">
        <v>1</v>
      </c>
      <c r="V3355" s="1" t="s">
        <v>105</v>
      </c>
      <c r="W3355" s="1" t="s">
        <v>125</v>
      </c>
      <c r="X3355" s="1">
        <v>2</v>
      </c>
      <c r="Y3355" s="1" t="s">
        <v>168</v>
      </c>
      <c r="Z3355" s="1" t="s">
        <v>175</v>
      </c>
      <c r="AA3355" s="1" t="s">
        <v>50</v>
      </c>
      <c r="AB3355" s="1" t="s">
        <v>69</v>
      </c>
    </row>
    <row r="3356" spans="1:28" x14ac:dyDescent="0.2">
      <c r="A3356" s="1" t="s">
        <v>6264</v>
      </c>
      <c r="C3356" s="1" t="s">
        <v>6265</v>
      </c>
      <c r="D3356" s="1">
        <v>62</v>
      </c>
      <c r="E3356" s="1" t="s">
        <v>72</v>
      </c>
      <c r="F3356" s="1" t="s">
        <v>153</v>
      </c>
      <c r="G3356" s="1" t="s">
        <v>154</v>
      </c>
      <c r="H3356" s="1" t="s">
        <v>56</v>
      </c>
      <c r="I3356" s="1" t="s">
        <v>85</v>
      </c>
      <c r="J3356" s="1" t="s">
        <v>56</v>
      </c>
      <c r="K3356" s="1" t="s">
        <v>77</v>
      </c>
      <c r="L3356" s="1" t="s">
        <v>38</v>
      </c>
      <c r="M3356" s="1" t="s">
        <v>204</v>
      </c>
      <c r="N3356" s="1" t="s">
        <v>190</v>
      </c>
      <c r="O3356" s="1" t="s">
        <v>301</v>
      </c>
      <c r="P3356" s="1" t="s">
        <v>226</v>
      </c>
      <c r="Q3356" s="1" t="s">
        <v>171</v>
      </c>
      <c r="R3356" s="1" t="s">
        <v>328</v>
      </c>
      <c r="S3356" s="1" t="s">
        <v>122</v>
      </c>
      <c r="T3356" s="1" t="s">
        <v>114</v>
      </c>
      <c r="U3356" s="1">
        <v>0</v>
      </c>
      <c r="V3356" s="1" t="s">
        <v>105</v>
      </c>
      <c r="W3356" s="1" t="s">
        <v>125</v>
      </c>
      <c r="X3356" s="1">
        <v>2</v>
      </c>
      <c r="Z3356" s="1" t="s">
        <v>175</v>
      </c>
      <c r="AA3356" s="1">
        <v>10</v>
      </c>
      <c r="AB3356" s="1" t="s">
        <v>48</v>
      </c>
    </row>
    <row r="3357" spans="1:28" x14ac:dyDescent="0.2">
      <c r="A3357" s="1" t="s">
        <v>6266</v>
      </c>
      <c r="D3357" s="1">
        <v>16</v>
      </c>
      <c r="E3357" s="1" t="s">
        <v>31</v>
      </c>
      <c r="F3357" s="1" t="s">
        <v>32</v>
      </c>
      <c r="G3357" s="1" t="s">
        <v>185</v>
      </c>
      <c r="H3357" s="1" t="s">
        <v>55</v>
      </c>
      <c r="I3357" s="1" t="s">
        <v>100</v>
      </c>
      <c r="J3357" s="1" t="s">
        <v>56</v>
      </c>
      <c r="K3357" s="1" t="s">
        <v>101</v>
      </c>
      <c r="L3357" s="1" t="s">
        <v>58</v>
      </c>
      <c r="M3357" s="1" t="s">
        <v>59</v>
      </c>
      <c r="N3357" s="1" t="s">
        <v>60</v>
      </c>
      <c r="O3357" s="1" t="s">
        <v>978</v>
      </c>
      <c r="P3357" s="1" t="s">
        <v>226</v>
      </c>
      <c r="Q3357" s="1" t="s">
        <v>43</v>
      </c>
      <c r="R3357" s="1" t="s">
        <v>177</v>
      </c>
      <c r="S3357" s="1" t="s">
        <v>92</v>
      </c>
      <c r="T3357" s="1" t="s">
        <v>123</v>
      </c>
      <c r="U3357" s="1">
        <v>0</v>
      </c>
      <c r="V3357" s="1" t="s">
        <v>105</v>
      </c>
      <c r="W3357" s="1" t="s">
        <v>125</v>
      </c>
      <c r="X3357" s="1">
        <v>4</v>
      </c>
      <c r="Y3357" s="1" t="s">
        <v>168</v>
      </c>
      <c r="Z3357" s="1" t="s">
        <v>49</v>
      </c>
      <c r="AA3357" s="1">
        <v>10</v>
      </c>
      <c r="AB3357" s="1" t="s">
        <v>69</v>
      </c>
    </row>
    <row r="3358" spans="1:28" x14ac:dyDescent="0.2">
      <c r="A3358" s="1" t="s">
        <v>6267</v>
      </c>
      <c r="C3358" s="1" t="s">
        <v>6268</v>
      </c>
      <c r="D3358" s="1" t="s">
        <v>50</v>
      </c>
      <c r="E3358" s="1" t="s">
        <v>31</v>
      </c>
      <c r="F3358" s="1" t="s">
        <v>32</v>
      </c>
      <c r="G3358" s="1" t="s">
        <v>117</v>
      </c>
      <c r="H3358" s="1" t="s">
        <v>136</v>
      </c>
      <c r="I3358" s="1" t="s">
        <v>85</v>
      </c>
      <c r="J3358" s="1" t="s">
        <v>56</v>
      </c>
      <c r="K3358" s="1" t="s">
        <v>57</v>
      </c>
      <c r="L3358" s="1" t="s">
        <v>58</v>
      </c>
      <c r="M3358" s="1" t="s">
        <v>204</v>
      </c>
      <c r="N3358" s="1" t="s">
        <v>40</v>
      </c>
      <c r="O3358" s="1" t="s">
        <v>1715</v>
      </c>
      <c r="P3358" s="1" t="s">
        <v>226</v>
      </c>
      <c r="Q3358" s="1" t="s">
        <v>43</v>
      </c>
      <c r="R3358" s="1" t="s">
        <v>331</v>
      </c>
      <c r="S3358" s="1" t="s">
        <v>113</v>
      </c>
      <c r="T3358" s="1" t="s">
        <v>123</v>
      </c>
      <c r="U3358" s="1">
        <v>2</v>
      </c>
      <c r="V3358" s="1" t="s">
        <v>46</v>
      </c>
      <c r="W3358" s="1" t="s">
        <v>125</v>
      </c>
      <c r="X3358" s="1">
        <v>2</v>
      </c>
      <c r="AA3358" s="1">
        <v>10</v>
      </c>
      <c r="AB3358" s="1" t="s">
        <v>69</v>
      </c>
    </row>
    <row r="3359" spans="1:28" x14ac:dyDescent="0.2">
      <c r="A3359" s="1" t="s">
        <v>6269</v>
      </c>
      <c r="D3359" s="1" t="s">
        <v>50</v>
      </c>
      <c r="E3359" s="1" t="s">
        <v>99</v>
      </c>
      <c r="F3359" s="1" t="s">
        <v>53</v>
      </c>
      <c r="G3359" s="1" t="s">
        <v>148</v>
      </c>
      <c r="H3359" s="1" t="s">
        <v>34</v>
      </c>
      <c r="I3359" s="1" t="s">
        <v>85</v>
      </c>
      <c r="J3359" s="1" t="s">
        <v>86</v>
      </c>
      <c r="K3359" s="1" t="s">
        <v>77</v>
      </c>
      <c r="L3359" s="1" t="s">
        <v>58</v>
      </c>
      <c r="M3359" s="1" t="s">
        <v>59</v>
      </c>
      <c r="N3359" s="1" t="s">
        <v>60</v>
      </c>
      <c r="O3359" s="1" t="s">
        <v>1247</v>
      </c>
      <c r="P3359" s="1" t="s">
        <v>42</v>
      </c>
      <c r="Q3359" s="1" t="s">
        <v>171</v>
      </c>
      <c r="S3359" s="1" t="s">
        <v>122</v>
      </c>
      <c r="T3359" s="1" t="s">
        <v>45</v>
      </c>
      <c r="U3359" s="1" t="s">
        <v>93</v>
      </c>
      <c r="V3359" s="1" t="s">
        <v>196</v>
      </c>
      <c r="W3359" s="1" t="s">
        <v>66</v>
      </c>
      <c r="X3359" s="1" t="s">
        <v>133</v>
      </c>
      <c r="Y3359" s="1" t="s">
        <v>168</v>
      </c>
      <c r="AA3359" s="1">
        <v>20</v>
      </c>
      <c r="AB3359" s="1" t="s">
        <v>48</v>
      </c>
    </row>
    <row r="3360" spans="1:28" x14ac:dyDescent="0.2">
      <c r="A3360" s="1" t="s">
        <v>6270</v>
      </c>
      <c r="B3360" s="1" t="s">
        <v>6271</v>
      </c>
      <c r="C3360" s="1" t="s">
        <v>6272</v>
      </c>
      <c r="D3360" s="1" t="s">
        <v>109</v>
      </c>
      <c r="E3360" s="1" t="s">
        <v>31</v>
      </c>
      <c r="F3360" s="1" t="s">
        <v>53</v>
      </c>
      <c r="G3360" s="1" t="s">
        <v>148</v>
      </c>
      <c r="H3360" s="1" t="s">
        <v>56</v>
      </c>
      <c r="I3360" s="1" t="s">
        <v>75</v>
      </c>
      <c r="J3360" s="1" t="s">
        <v>86</v>
      </c>
      <c r="K3360" s="1" t="s">
        <v>87</v>
      </c>
      <c r="L3360" s="1" t="s">
        <v>155</v>
      </c>
      <c r="M3360" s="1" t="s">
        <v>204</v>
      </c>
      <c r="N3360" s="1" t="s">
        <v>40</v>
      </c>
      <c r="O3360" s="1" t="s">
        <v>2210</v>
      </c>
      <c r="P3360" s="1" t="s">
        <v>103</v>
      </c>
      <c r="Q3360" s="1" t="s">
        <v>62</v>
      </c>
      <c r="S3360" s="1" t="s">
        <v>122</v>
      </c>
      <c r="T3360" s="1" t="s">
        <v>123</v>
      </c>
      <c r="U3360" s="1">
        <v>0</v>
      </c>
      <c r="V3360" s="1" t="s">
        <v>105</v>
      </c>
      <c r="W3360" s="1" t="s">
        <v>125</v>
      </c>
      <c r="X3360" s="1">
        <v>3</v>
      </c>
      <c r="Y3360" s="1" t="s">
        <v>48</v>
      </c>
      <c r="AA3360" s="1" t="s">
        <v>50</v>
      </c>
      <c r="AB3360" s="1" t="s">
        <v>48</v>
      </c>
    </row>
    <row r="3361" spans="1:28" x14ac:dyDescent="0.2">
      <c r="A3361" s="1" t="s">
        <v>6273</v>
      </c>
      <c r="B3361" s="1" t="s">
        <v>3503</v>
      </c>
      <c r="D3361" s="1">
        <v>2</v>
      </c>
      <c r="E3361" s="1" t="s">
        <v>116</v>
      </c>
      <c r="F3361" s="1" t="s">
        <v>153</v>
      </c>
      <c r="G3361" s="1" t="s">
        <v>218</v>
      </c>
      <c r="H3361" s="1" t="s">
        <v>56</v>
      </c>
      <c r="I3361" s="1" t="s">
        <v>75</v>
      </c>
      <c r="J3361" s="1" t="s">
        <v>56</v>
      </c>
      <c r="K3361" s="1" t="s">
        <v>57</v>
      </c>
      <c r="L3361" s="1" t="s">
        <v>78</v>
      </c>
      <c r="M3361" s="1" t="s">
        <v>119</v>
      </c>
      <c r="N3361" s="1" t="s">
        <v>40</v>
      </c>
      <c r="O3361" s="1" t="s">
        <v>3756</v>
      </c>
      <c r="P3361" s="1" t="s">
        <v>103</v>
      </c>
      <c r="Q3361" s="1" t="s">
        <v>62</v>
      </c>
      <c r="S3361" s="1" t="s">
        <v>248</v>
      </c>
      <c r="T3361" s="1" t="s">
        <v>123</v>
      </c>
      <c r="U3361" s="1">
        <v>2</v>
      </c>
      <c r="V3361" s="1" t="s">
        <v>124</v>
      </c>
      <c r="W3361" s="1" t="s">
        <v>47</v>
      </c>
      <c r="X3361" s="1">
        <v>4</v>
      </c>
      <c r="AA3361" s="1" t="s">
        <v>50</v>
      </c>
      <c r="AB3361" s="1" t="s">
        <v>48</v>
      </c>
    </row>
    <row r="3362" spans="1:28" x14ac:dyDescent="0.2">
      <c r="A3362" s="1" t="s">
        <v>6274</v>
      </c>
      <c r="D3362" s="1" t="s">
        <v>50</v>
      </c>
      <c r="E3362" s="1" t="s">
        <v>72</v>
      </c>
      <c r="F3362" s="1" t="s">
        <v>53</v>
      </c>
      <c r="G3362" s="1" t="s">
        <v>135</v>
      </c>
      <c r="H3362" s="1" t="s">
        <v>34</v>
      </c>
      <c r="I3362" s="1" t="s">
        <v>100</v>
      </c>
      <c r="J3362" s="1" t="s">
        <v>76</v>
      </c>
      <c r="K3362" s="1" t="s">
        <v>57</v>
      </c>
      <c r="L3362" s="1" t="s">
        <v>38</v>
      </c>
      <c r="M3362" s="1" t="s">
        <v>59</v>
      </c>
      <c r="N3362" s="1" t="s">
        <v>60</v>
      </c>
      <c r="O3362" s="1" t="s">
        <v>247</v>
      </c>
      <c r="P3362" s="1" t="s">
        <v>226</v>
      </c>
      <c r="Q3362" s="1" t="s">
        <v>80</v>
      </c>
      <c r="R3362" s="1" t="s">
        <v>480</v>
      </c>
      <c r="S3362" s="1" t="s">
        <v>92</v>
      </c>
      <c r="T3362" s="1" t="s">
        <v>45</v>
      </c>
      <c r="U3362" s="1">
        <v>3</v>
      </c>
      <c r="V3362" s="1" t="s">
        <v>124</v>
      </c>
      <c r="W3362" s="1" t="s">
        <v>125</v>
      </c>
      <c r="X3362" s="1">
        <v>2</v>
      </c>
      <c r="Z3362" s="1" t="s">
        <v>49</v>
      </c>
      <c r="AA3362" s="1" t="s">
        <v>50</v>
      </c>
      <c r="AB3362" s="1" t="s">
        <v>48</v>
      </c>
    </row>
    <row r="3363" spans="1:28" x14ac:dyDescent="0.2">
      <c r="A3363" s="1" t="s">
        <v>6275</v>
      </c>
      <c r="D3363" s="1" t="s">
        <v>109</v>
      </c>
      <c r="E3363" s="1" t="s">
        <v>84</v>
      </c>
      <c r="F3363" s="1" t="s">
        <v>73</v>
      </c>
      <c r="G3363" s="1" t="s">
        <v>110</v>
      </c>
      <c r="H3363" s="1" t="s">
        <v>34</v>
      </c>
      <c r="I3363" s="1" t="s">
        <v>100</v>
      </c>
      <c r="J3363" s="1" t="s">
        <v>86</v>
      </c>
      <c r="K3363" s="1" t="s">
        <v>77</v>
      </c>
      <c r="L3363" s="1" t="s">
        <v>78</v>
      </c>
      <c r="M3363" s="1" t="s">
        <v>181</v>
      </c>
      <c r="N3363" s="1" t="s">
        <v>190</v>
      </c>
      <c r="O3363" s="1" t="s">
        <v>237</v>
      </c>
      <c r="P3363" s="1" t="s">
        <v>226</v>
      </c>
      <c r="Q3363" s="1" t="s">
        <v>80</v>
      </c>
      <c r="R3363" s="1" t="s">
        <v>1055</v>
      </c>
      <c r="S3363" s="1" t="s">
        <v>113</v>
      </c>
      <c r="T3363" s="1" t="s">
        <v>81</v>
      </c>
      <c r="U3363" s="1">
        <v>1</v>
      </c>
      <c r="V3363" s="1" t="s">
        <v>105</v>
      </c>
      <c r="W3363" s="1" t="s">
        <v>47</v>
      </c>
      <c r="X3363" s="1">
        <v>2</v>
      </c>
      <c r="Y3363" s="1" t="s">
        <v>48</v>
      </c>
      <c r="Z3363" s="1" t="s">
        <v>68</v>
      </c>
      <c r="AA3363" s="1" t="s">
        <v>95</v>
      </c>
      <c r="AB3363" s="1" t="s">
        <v>48</v>
      </c>
    </row>
    <row r="3364" spans="1:28" x14ac:dyDescent="0.2">
      <c r="A3364" s="1" t="s">
        <v>6276</v>
      </c>
      <c r="B3364" s="1" t="s">
        <v>4308</v>
      </c>
      <c r="D3364" s="1" t="s">
        <v>50</v>
      </c>
      <c r="E3364" s="1" t="s">
        <v>99</v>
      </c>
      <c r="F3364" s="1" t="s">
        <v>32</v>
      </c>
      <c r="G3364" s="1" t="s">
        <v>117</v>
      </c>
      <c r="H3364" s="1" t="s">
        <v>56</v>
      </c>
      <c r="I3364" s="1" t="s">
        <v>100</v>
      </c>
      <c r="J3364" s="1" t="s">
        <v>222</v>
      </c>
      <c r="K3364" s="1" t="s">
        <v>101</v>
      </c>
      <c r="L3364" s="1" t="s">
        <v>38</v>
      </c>
      <c r="M3364" s="1" t="s">
        <v>204</v>
      </c>
      <c r="N3364" s="1" t="s">
        <v>190</v>
      </c>
      <c r="O3364" s="1" t="s">
        <v>426</v>
      </c>
      <c r="P3364" s="1" t="s">
        <v>42</v>
      </c>
      <c r="Q3364" s="1" t="s">
        <v>171</v>
      </c>
      <c r="S3364" s="1" t="s">
        <v>122</v>
      </c>
      <c r="T3364" s="1" t="s">
        <v>81</v>
      </c>
      <c r="U3364" s="1" t="s">
        <v>93</v>
      </c>
      <c r="W3364" s="1" t="s">
        <v>125</v>
      </c>
      <c r="X3364" s="1">
        <v>2</v>
      </c>
      <c r="Z3364" s="1" t="s">
        <v>94</v>
      </c>
      <c r="AA3364" s="1">
        <v>50</v>
      </c>
      <c r="AB3364" s="1" t="s">
        <v>48</v>
      </c>
    </row>
    <row r="3365" spans="1:28" x14ac:dyDescent="0.2">
      <c r="A3365" s="1" t="s">
        <v>6277</v>
      </c>
      <c r="C3365" s="1" t="s">
        <v>1400</v>
      </c>
      <c r="D3365" s="1" t="s">
        <v>109</v>
      </c>
      <c r="E3365" s="1" t="s">
        <v>72</v>
      </c>
      <c r="F3365" s="1" t="s">
        <v>53</v>
      </c>
      <c r="G3365" s="1" t="s">
        <v>135</v>
      </c>
      <c r="H3365" s="1" t="s">
        <v>136</v>
      </c>
      <c r="I3365" s="1" t="s">
        <v>85</v>
      </c>
      <c r="J3365" s="1" t="s">
        <v>222</v>
      </c>
      <c r="K3365" s="1" t="s">
        <v>37</v>
      </c>
      <c r="L3365" s="1" t="s">
        <v>118</v>
      </c>
      <c r="M3365" s="1" t="s">
        <v>204</v>
      </c>
      <c r="O3365" s="1" t="s">
        <v>2049</v>
      </c>
      <c r="P3365" s="1" t="s">
        <v>121</v>
      </c>
      <c r="Q3365" s="1" t="s">
        <v>80</v>
      </c>
      <c r="S3365" s="1" t="s">
        <v>44</v>
      </c>
      <c r="T3365" s="1" t="s">
        <v>123</v>
      </c>
      <c r="U3365" s="1">
        <v>3</v>
      </c>
      <c r="V3365" s="1" t="s">
        <v>178</v>
      </c>
      <c r="W3365" s="1" t="s">
        <v>125</v>
      </c>
      <c r="X3365" s="1">
        <v>1</v>
      </c>
      <c r="Y3365" s="1" t="s">
        <v>48</v>
      </c>
      <c r="Z3365" s="1" t="s">
        <v>49</v>
      </c>
      <c r="AA3365" s="1" t="s">
        <v>95</v>
      </c>
      <c r="AB3365" s="1" t="s">
        <v>69</v>
      </c>
    </row>
    <row r="3366" spans="1:28" x14ac:dyDescent="0.2">
      <c r="A3366" s="1" t="s">
        <v>6278</v>
      </c>
      <c r="C3366" s="1" t="s">
        <v>2990</v>
      </c>
      <c r="D3366" s="1" t="s">
        <v>50</v>
      </c>
      <c r="E3366" s="1" t="s">
        <v>116</v>
      </c>
      <c r="F3366" s="1" t="s">
        <v>73</v>
      </c>
      <c r="G3366" s="1" t="s">
        <v>74</v>
      </c>
      <c r="H3366" s="1" t="s">
        <v>136</v>
      </c>
      <c r="I3366" s="1" t="s">
        <v>85</v>
      </c>
      <c r="J3366" s="1" t="s">
        <v>56</v>
      </c>
      <c r="K3366" s="1" t="s">
        <v>77</v>
      </c>
      <c r="L3366" s="1" t="s">
        <v>118</v>
      </c>
      <c r="M3366" s="1" t="s">
        <v>181</v>
      </c>
      <c r="N3366" s="1" t="s">
        <v>94</v>
      </c>
      <c r="O3366" s="1" t="s">
        <v>1194</v>
      </c>
      <c r="P3366" s="1" t="s">
        <v>42</v>
      </c>
      <c r="Q3366" s="1" t="s">
        <v>163</v>
      </c>
      <c r="S3366" s="1" t="s">
        <v>248</v>
      </c>
      <c r="T3366" s="1" t="s">
        <v>45</v>
      </c>
      <c r="U3366" s="1" t="s">
        <v>93</v>
      </c>
      <c r="V3366" s="1" t="s">
        <v>124</v>
      </c>
      <c r="W3366" s="1" t="s">
        <v>66</v>
      </c>
      <c r="X3366" s="1" t="s">
        <v>133</v>
      </c>
      <c r="Y3366" s="1" t="s">
        <v>48</v>
      </c>
      <c r="Z3366" s="1" t="s">
        <v>138</v>
      </c>
      <c r="AA3366" s="1" t="s">
        <v>50</v>
      </c>
      <c r="AB3366" s="1" t="s">
        <v>69</v>
      </c>
    </row>
    <row r="3367" spans="1:28" x14ac:dyDescent="0.2">
      <c r="A3367" s="1" t="s">
        <v>6279</v>
      </c>
      <c r="B3367" s="1" t="s">
        <v>1621</v>
      </c>
      <c r="D3367" s="1">
        <v>65</v>
      </c>
      <c r="E3367" s="1" t="s">
        <v>72</v>
      </c>
      <c r="F3367" s="1" t="s">
        <v>32</v>
      </c>
      <c r="G3367" s="1" t="s">
        <v>117</v>
      </c>
      <c r="H3367" s="1" t="s">
        <v>34</v>
      </c>
      <c r="I3367" s="1" t="s">
        <v>75</v>
      </c>
      <c r="J3367" s="1" t="s">
        <v>86</v>
      </c>
      <c r="K3367" s="1" t="s">
        <v>77</v>
      </c>
      <c r="L3367" s="1" t="s">
        <v>155</v>
      </c>
      <c r="M3367" s="1" t="s">
        <v>59</v>
      </c>
      <c r="N3367" s="1" t="s">
        <v>190</v>
      </c>
      <c r="O3367" s="1" t="s">
        <v>247</v>
      </c>
      <c r="P3367" s="1" t="s">
        <v>121</v>
      </c>
      <c r="Q3367" s="1" t="s">
        <v>62</v>
      </c>
      <c r="R3367" s="1" t="s">
        <v>407</v>
      </c>
      <c r="S3367" s="1" t="s">
        <v>113</v>
      </c>
      <c r="T3367" s="1" t="s">
        <v>123</v>
      </c>
      <c r="U3367" s="1" t="s">
        <v>93</v>
      </c>
      <c r="V3367" s="1" t="s">
        <v>160</v>
      </c>
      <c r="W3367" s="1" t="s">
        <v>47</v>
      </c>
      <c r="X3367" s="1">
        <v>4</v>
      </c>
      <c r="Y3367" s="1" t="s">
        <v>67</v>
      </c>
      <c r="AA3367" s="1" t="s">
        <v>95</v>
      </c>
      <c r="AB3367" s="1" t="s">
        <v>69</v>
      </c>
    </row>
    <row r="3368" spans="1:28" x14ac:dyDescent="0.2">
      <c r="A3368" s="1" t="s">
        <v>6280</v>
      </c>
      <c r="C3368" s="1" t="s">
        <v>6281</v>
      </c>
      <c r="D3368" s="1">
        <v>32</v>
      </c>
      <c r="E3368" s="1" t="s">
        <v>84</v>
      </c>
      <c r="F3368" s="1" t="s">
        <v>153</v>
      </c>
      <c r="G3368" s="1" t="s">
        <v>215</v>
      </c>
      <c r="H3368" s="1" t="s">
        <v>55</v>
      </c>
      <c r="I3368" s="1" t="s">
        <v>100</v>
      </c>
      <c r="J3368" s="1" t="s">
        <v>86</v>
      </c>
      <c r="K3368" s="1" t="s">
        <v>77</v>
      </c>
      <c r="L3368" s="1" t="s">
        <v>38</v>
      </c>
      <c r="M3368" s="1" t="s">
        <v>59</v>
      </c>
      <c r="O3368" s="1" t="s">
        <v>1187</v>
      </c>
      <c r="P3368" s="1" t="s">
        <v>226</v>
      </c>
      <c r="Q3368" s="1" t="s">
        <v>62</v>
      </c>
      <c r="S3368" s="1" t="s">
        <v>64</v>
      </c>
      <c r="T3368" s="1" t="s">
        <v>123</v>
      </c>
      <c r="U3368" s="1">
        <v>3</v>
      </c>
      <c r="V3368" s="1" t="s">
        <v>160</v>
      </c>
      <c r="W3368" s="1" t="s">
        <v>66</v>
      </c>
      <c r="X3368" s="1">
        <v>1</v>
      </c>
      <c r="Y3368" s="1" t="s">
        <v>69</v>
      </c>
      <c r="Z3368" s="1" t="s">
        <v>68</v>
      </c>
      <c r="AA3368" s="1">
        <v>50</v>
      </c>
      <c r="AB3368" s="1" t="s">
        <v>69</v>
      </c>
    </row>
    <row r="3369" spans="1:28" x14ac:dyDescent="0.2">
      <c r="A3369" s="1" t="s">
        <v>6282</v>
      </c>
      <c r="D3369" s="1" t="s">
        <v>109</v>
      </c>
      <c r="E3369" s="1" t="s">
        <v>31</v>
      </c>
      <c r="F3369" s="1" t="s">
        <v>32</v>
      </c>
      <c r="G3369" s="1" t="s">
        <v>259</v>
      </c>
      <c r="H3369" s="1" t="s">
        <v>136</v>
      </c>
      <c r="I3369" s="1" t="s">
        <v>75</v>
      </c>
      <c r="J3369" s="1" t="s">
        <v>76</v>
      </c>
      <c r="K3369" s="1" t="s">
        <v>101</v>
      </c>
      <c r="L3369" s="1" t="s">
        <v>78</v>
      </c>
      <c r="M3369" s="1" t="s">
        <v>59</v>
      </c>
      <c r="N3369" s="1" t="s">
        <v>190</v>
      </c>
      <c r="O3369" s="1" t="s">
        <v>1512</v>
      </c>
      <c r="P3369" s="1" t="s">
        <v>103</v>
      </c>
      <c r="Q3369" s="1" t="s">
        <v>163</v>
      </c>
      <c r="R3369" s="1" t="s">
        <v>2299</v>
      </c>
      <c r="S3369" s="1" t="s">
        <v>131</v>
      </c>
      <c r="T3369" s="1" t="s">
        <v>81</v>
      </c>
      <c r="U3369" s="1">
        <v>1</v>
      </c>
      <c r="V3369" s="1" t="s">
        <v>132</v>
      </c>
      <c r="W3369" s="1" t="s">
        <v>66</v>
      </c>
      <c r="X3369" s="1">
        <v>2</v>
      </c>
      <c r="Y3369" s="1" t="s">
        <v>69</v>
      </c>
      <c r="Z3369" s="1" t="s">
        <v>68</v>
      </c>
      <c r="AA3369" s="1">
        <v>50</v>
      </c>
      <c r="AB3369" s="1" t="s">
        <v>69</v>
      </c>
    </row>
    <row r="3370" spans="1:28" x14ac:dyDescent="0.2">
      <c r="A3370" s="1" t="s">
        <v>6283</v>
      </c>
      <c r="C3370" s="1" t="s">
        <v>6284</v>
      </c>
      <c r="D3370" s="1" t="s">
        <v>50</v>
      </c>
      <c r="E3370" s="1" t="s">
        <v>84</v>
      </c>
      <c r="F3370" s="1" t="s">
        <v>73</v>
      </c>
      <c r="G3370" s="1" t="s">
        <v>110</v>
      </c>
      <c r="H3370" s="1" t="s">
        <v>56</v>
      </c>
      <c r="I3370" s="1" t="s">
        <v>100</v>
      </c>
      <c r="J3370" s="1" t="s">
        <v>56</v>
      </c>
      <c r="K3370" s="1" t="s">
        <v>101</v>
      </c>
      <c r="L3370" s="1" t="s">
        <v>118</v>
      </c>
      <c r="M3370" s="1" t="s">
        <v>119</v>
      </c>
      <c r="N3370" s="1" t="s">
        <v>190</v>
      </c>
      <c r="O3370" s="1" t="s">
        <v>111</v>
      </c>
      <c r="P3370" s="1" t="s">
        <v>226</v>
      </c>
      <c r="Q3370" s="1" t="s">
        <v>62</v>
      </c>
      <c r="R3370" s="1" t="s">
        <v>149</v>
      </c>
      <c r="S3370" s="1" t="s">
        <v>248</v>
      </c>
      <c r="T3370" s="1" t="s">
        <v>123</v>
      </c>
      <c r="U3370" s="1" t="s">
        <v>93</v>
      </c>
      <c r="W3370" s="1" t="s">
        <v>66</v>
      </c>
      <c r="X3370" s="1">
        <v>1</v>
      </c>
      <c r="Y3370" s="1" t="s">
        <v>69</v>
      </c>
      <c r="Z3370" s="1" t="s">
        <v>138</v>
      </c>
      <c r="AA3370" s="1" t="s">
        <v>95</v>
      </c>
      <c r="AB3370" s="1" t="s">
        <v>48</v>
      </c>
    </row>
    <row r="3371" spans="1:28" x14ac:dyDescent="0.2">
      <c r="A3371" s="1" t="s">
        <v>6285</v>
      </c>
      <c r="B3371" s="1" t="s">
        <v>1487</v>
      </c>
      <c r="D3371" s="1" t="s">
        <v>109</v>
      </c>
      <c r="E3371" s="1" t="s">
        <v>72</v>
      </c>
      <c r="F3371" s="1" t="s">
        <v>73</v>
      </c>
      <c r="G3371" s="1" t="s">
        <v>74</v>
      </c>
      <c r="H3371" s="1" t="s">
        <v>56</v>
      </c>
      <c r="I3371" s="1" t="s">
        <v>75</v>
      </c>
      <c r="J3371" s="1" t="s">
        <v>36</v>
      </c>
      <c r="K3371" s="1" t="s">
        <v>37</v>
      </c>
      <c r="L3371" s="1" t="s">
        <v>38</v>
      </c>
      <c r="M3371" s="1" t="s">
        <v>88</v>
      </c>
      <c r="N3371" s="1" t="s">
        <v>60</v>
      </c>
      <c r="O3371" s="1" t="s">
        <v>585</v>
      </c>
      <c r="P3371" s="1" t="s">
        <v>103</v>
      </c>
      <c r="Q3371" s="1" t="s">
        <v>163</v>
      </c>
      <c r="R3371" s="1" t="s">
        <v>216</v>
      </c>
      <c r="S3371" s="1" t="s">
        <v>92</v>
      </c>
      <c r="T3371" s="1" t="s">
        <v>45</v>
      </c>
      <c r="U3371" s="1" t="s">
        <v>93</v>
      </c>
      <c r="W3371" s="1" t="s">
        <v>125</v>
      </c>
      <c r="X3371" s="1" t="s">
        <v>151</v>
      </c>
      <c r="Y3371" s="1" t="s">
        <v>168</v>
      </c>
      <c r="AA3371" s="1" t="s">
        <v>95</v>
      </c>
      <c r="AB3371" s="1" t="s">
        <v>69</v>
      </c>
    </row>
    <row r="3372" spans="1:28" x14ac:dyDescent="0.2">
      <c r="A3372" s="1" t="s">
        <v>6286</v>
      </c>
      <c r="B3372" s="1" t="s">
        <v>3498</v>
      </c>
      <c r="D3372" s="1">
        <v>8</v>
      </c>
      <c r="E3372" s="1" t="s">
        <v>31</v>
      </c>
      <c r="F3372" s="1" t="s">
        <v>53</v>
      </c>
      <c r="G3372" s="1" t="s">
        <v>135</v>
      </c>
      <c r="H3372" s="1" t="s">
        <v>56</v>
      </c>
      <c r="I3372" s="1" t="s">
        <v>35</v>
      </c>
      <c r="J3372" s="1" t="s">
        <v>222</v>
      </c>
      <c r="K3372" s="1" t="s">
        <v>37</v>
      </c>
      <c r="L3372" s="1" t="s">
        <v>58</v>
      </c>
      <c r="M3372" s="1" t="s">
        <v>119</v>
      </c>
      <c r="N3372" s="1" t="s">
        <v>190</v>
      </c>
      <c r="O3372" s="1" t="s">
        <v>2477</v>
      </c>
      <c r="P3372" s="1" t="s">
        <v>42</v>
      </c>
      <c r="Q3372" s="1" t="s">
        <v>163</v>
      </c>
      <c r="R3372" s="1" t="s">
        <v>738</v>
      </c>
      <c r="S3372" s="1" t="s">
        <v>92</v>
      </c>
      <c r="T3372" s="1" t="s">
        <v>123</v>
      </c>
      <c r="U3372" s="1" t="s">
        <v>93</v>
      </c>
      <c r="V3372" s="1" t="s">
        <v>160</v>
      </c>
      <c r="W3372" s="1" t="s">
        <v>47</v>
      </c>
      <c r="X3372" s="1" t="s">
        <v>151</v>
      </c>
      <c r="Y3372" s="1" t="s">
        <v>67</v>
      </c>
      <c r="Z3372" s="1" t="s">
        <v>49</v>
      </c>
      <c r="AA3372" s="1">
        <v>20</v>
      </c>
      <c r="AB3372" s="1" t="s">
        <v>48</v>
      </c>
    </row>
    <row r="3373" spans="1:28" x14ac:dyDescent="0.2">
      <c r="A3373" s="1" t="s">
        <v>6287</v>
      </c>
      <c r="C3373" s="1" t="s">
        <v>5965</v>
      </c>
      <c r="D3373" s="1">
        <v>4</v>
      </c>
      <c r="E3373" s="1" t="s">
        <v>31</v>
      </c>
      <c r="F3373" s="1" t="s">
        <v>53</v>
      </c>
      <c r="G3373" s="1" t="s">
        <v>54</v>
      </c>
      <c r="H3373" s="1" t="s">
        <v>56</v>
      </c>
      <c r="I3373" s="1" t="s">
        <v>85</v>
      </c>
      <c r="J3373" s="1" t="s">
        <v>222</v>
      </c>
      <c r="K3373" s="1" t="s">
        <v>37</v>
      </c>
      <c r="L3373" s="1" t="s">
        <v>118</v>
      </c>
      <c r="M3373" s="1" t="s">
        <v>204</v>
      </c>
      <c r="N3373" s="1" t="s">
        <v>190</v>
      </c>
      <c r="O3373" s="1" t="s">
        <v>2619</v>
      </c>
      <c r="P3373" s="1" t="s">
        <v>121</v>
      </c>
      <c r="Q3373" s="1" t="s">
        <v>171</v>
      </c>
      <c r="R3373" s="1" t="s">
        <v>777</v>
      </c>
      <c r="S3373" s="1" t="s">
        <v>131</v>
      </c>
      <c r="T3373" s="1" t="s">
        <v>114</v>
      </c>
      <c r="U3373" s="1">
        <v>2</v>
      </c>
      <c r="W3373" s="1" t="s">
        <v>66</v>
      </c>
      <c r="X3373" s="1" t="s">
        <v>151</v>
      </c>
      <c r="Z3373" s="1" t="s">
        <v>68</v>
      </c>
      <c r="AA3373" s="1">
        <v>20</v>
      </c>
      <c r="AB3373" s="1" t="s">
        <v>48</v>
      </c>
    </row>
    <row r="3374" spans="1:28" x14ac:dyDescent="0.2">
      <c r="A3374" s="1" t="s">
        <v>6288</v>
      </c>
      <c r="B3374" s="1" t="s">
        <v>2507</v>
      </c>
      <c r="C3374" s="1" t="s">
        <v>6289</v>
      </c>
      <c r="D3374" s="1" t="s">
        <v>50</v>
      </c>
      <c r="E3374" s="1" t="s">
        <v>31</v>
      </c>
      <c r="F3374" s="1" t="s">
        <v>73</v>
      </c>
      <c r="G3374" s="1" t="s">
        <v>110</v>
      </c>
      <c r="H3374" s="1" t="s">
        <v>55</v>
      </c>
      <c r="I3374" s="1" t="s">
        <v>100</v>
      </c>
      <c r="J3374" s="1" t="s">
        <v>76</v>
      </c>
      <c r="K3374" s="1" t="s">
        <v>101</v>
      </c>
      <c r="L3374" s="1" t="s">
        <v>118</v>
      </c>
      <c r="M3374" s="1" t="s">
        <v>39</v>
      </c>
      <c r="N3374" s="1" t="s">
        <v>60</v>
      </c>
      <c r="O3374" s="1" t="s">
        <v>959</v>
      </c>
      <c r="P3374" s="1" t="s">
        <v>42</v>
      </c>
      <c r="Q3374" s="1" t="s">
        <v>62</v>
      </c>
      <c r="R3374" s="1" t="s">
        <v>807</v>
      </c>
      <c r="S3374" s="1" t="s">
        <v>44</v>
      </c>
      <c r="T3374" s="1" t="s">
        <v>45</v>
      </c>
      <c r="U3374" s="1">
        <v>3</v>
      </c>
      <c r="V3374" s="1" t="s">
        <v>46</v>
      </c>
      <c r="W3374" s="1" t="s">
        <v>125</v>
      </c>
      <c r="X3374" s="1">
        <v>2</v>
      </c>
      <c r="Y3374" s="1" t="s">
        <v>69</v>
      </c>
      <c r="Z3374" s="1" t="s">
        <v>49</v>
      </c>
      <c r="AA3374" s="1" t="s">
        <v>95</v>
      </c>
      <c r="AB3374" s="1" t="s">
        <v>69</v>
      </c>
    </row>
    <row r="3375" spans="1:28" x14ac:dyDescent="0.2">
      <c r="A3375" s="1" t="s">
        <v>6290</v>
      </c>
      <c r="C3375" s="1" t="s">
        <v>6291</v>
      </c>
      <c r="D3375" s="1">
        <v>56</v>
      </c>
      <c r="E3375" s="1" t="s">
        <v>72</v>
      </c>
      <c r="F3375" s="1" t="s">
        <v>32</v>
      </c>
      <c r="G3375" s="1" t="s">
        <v>259</v>
      </c>
      <c r="H3375" s="1" t="s">
        <v>34</v>
      </c>
      <c r="I3375" s="1" t="s">
        <v>35</v>
      </c>
      <c r="J3375" s="1" t="s">
        <v>36</v>
      </c>
      <c r="K3375" s="1" t="s">
        <v>77</v>
      </c>
      <c r="L3375" s="1" t="s">
        <v>58</v>
      </c>
      <c r="M3375" s="1" t="s">
        <v>88</v>
      </c>
      <c r="N3375" s="1" t="s">
        <v>60</v>
      </c>
      <c r="O3375" s="1" t="s">
        <v>973</v>
      </c>
      <c r="P3375" s="1" t="s">
        <v>226</v>
      </c>
      <c r="Q3375" s="1" t="s">
        <v>43</v>
      </c>
      <c r="S3375" s="1" t="s">
        <v>92</v>
      </c>
      <c r="T3375" s="1" t="s">
        <v>114</v>
      </c>
      <c r="U3375" s="1">
        <v>1</v>
      </c>
      <c r="V3375" s="1" t="s">
        <v>65</v>
      </c>
      <c r="W3375" s="1" t="s">
        <v>47</v>
      </c>
      <c r="X3375" s="1">
        <v>1</v>
      </c>
      <c r="Y3375" s="1" t="s">
        <v>67</v>
      </c>
      <c r="AA3375" s="1">
        <v>10</v>
      </c>
      <c r="AB3375" s="1" t="s">
        <v>69</v>
      </c>
    </row>
    <row r="3376" spans="1:28" x14ac:dyDescent="0.2">
      <c r="A3376" s="1" t="s">
        <v>6292</v>
      </c>
      <c r="C3376" s="1" t="s">
        <v>6293</v>
      </c>
      <c r="D3376" s="1">
        <v>22</v>
      </c>
      <c r="E3376" s="1" t="s">
        <v>72</v>
      </c>
      <c r="F3376" s="1" t="s">
        <v>153</v>
      </c>
      <c r="G3376" s="1" t="s">
        <v>154</v>
      </c>
      <c r="H3376" s="1" t="s">
        <v>56</v>
      </c>
      <c r="I3376" s="1" t="s">
        <v>100</v>
      </c>
      <c r="J3376" s="1" t="s">
        <v>56</v>
      </c>
      <c r="K3376" s="1" t="s">
        <v>37</v>
      </c>
      <c r="L3376" s="1" t="s">
        <v>58</v>
      </c>
      <c r="M3376" s="1" t="s">
        <v>88</v>
      </c>
      <c r="N3376" s="1" t="s">
        <v>190</v>
      </c>
      <c r="O3376" s="1" t="s">
        <v>681</v>
      </c>
      <c r="P3376" s="1" t="s">
        <v>121</v>
      </c>
      <c r="Q3376" s="1" t="s">
        <v>62</v>
      </c>
      <c r="R3376" s="1" t="s">
        <v>310</v>
      </c>
      <c r="S3376" s="1" t="s">
        <v>122</v>
      </c>
      <c r="T3376" s="1" t="s">
        <v>114</v>
      </c>
      <c r="U3376" s="1">
        <v>3</v>
      </c>
      <c r="V3376" s="1" t="s">
        <v>65</v>
      </c>
      <c r="W3376" s="1" t="s">
        <v>82</v>
      </c>
      <c r="X3376" s="1" t="s">
        <v>151</v>
      </c>
      <c r="Y3376" s="1" t="s">
        <v>69</v>
      </c>
      <c r="Z3376" s="1" t="s">
        <v>138</v>
      </c>
      <c r="AA3376" s="1">
        <v>10</v>
      </c>
      <c r="AB3376" s="1" t="s">
        <v>48</v>
      </c>
    </row>
    <row r="3377" spans="1:28" x14ac:dyDescent="0.2">
      <c r="A3377" s="1" t="s">
        <v>6294</v>
      </c>
      <c r="D3377" s="1">
        <v>85</v>
      </c>
      <c r="E3377" s="1" t="s">
        <v>31</v>
      </c>
      <c r="F3377" s="1" t="s">
        <v>153</v>
      </c>
      <c r="G3377" s="1" t="s">
        <v>218</v>
      </c>
      <c r="H3377" s="1" t="s">
        <v>56</v>
      </c>
      <c r="I3377" s="1" t="s">
        <v>75</v>
      </c>
      <c r="J3377" s="1" t="s">
        <v>222</v>
      </c>
      <c r="K3377" s="1" t="s">
        <v>77</v>
      </c>
      <c r="L3377" s="1" t="s">
        <v>38</v>
      </c>
      <c r="M3377" s="1" t="s">
        <v>88</v>
      </c>
      <c r="N3377" s="1" t="s">
        <v>190</v>
      </c>
      <c r="O3377" s="1" t="s">
        <v>1357</v>
      </c>
      <c r="P3377" s="1" t="s">
        <v>103</v>
      </c>
      <c r="Q3377" s="1" t="s">
        <v>43</v>
      </c>
      <c r="R3377" s="1" t="s">
        <v>388</v>
      </c>
      <c r="S3377" s="1" t="s">
        <v>122</v>
      </c>
      <c r="T3377" s="1" t="s">
        <v>45</v>
      </c>
      <c r="U3377" s="1">
        <v>3</v>
      </c>
      <c r="V3377" s="1" t="s">
        <v>105</v>
      </c>
      <c r="W3377" s="1" t="s">
        <v>66</v>
      </c>
      <c r="X3377" s="1">
        <v>3</v>
      </c>
      <c r="Y3377" s="1" t="s">
        <v>168</v>
      </c>
      <c r="AA3377" s="1">
        <v>50</v>
      </c>
      <c r="AB3377" s="1" t="s">
        <v>48</v>
      </c>
    </row>
    <row r="3378" spans="1:28" x14ac:dyDescent="0.2">
      <c r="A3378" s="1" t="s">
        <v>6295</v>
      </c>
      <c r="C3378" s="1" t="s">
        <v>6296</v>
      </c>
      <c r="D3378" s="1" t="s">
        <v>50</v>
      </c>
      <c r="E3378" s="1" t="s">
        <v>84</v>
      </c>
      <c r="F3378" s="1" t="s">
        <v>73</v>
      </c>
      <c r="G3378" s="1" t="s">
        <v>110</v>
      </c>
      <c r="H3378" s="1" t="s">
        <v>56</v>
      </c>
      <c r="I3378" s="1" t="s">
        <v>35</v>
      </c>
      <c r="J3378" s="1" t="s">
        <v>222</v>
      </c>
      <c r="K3378" s="1" t="s">
        <v>37</v>
      </c>
      <c r="L3378" s="1" t="s">
        <v>155</v>
      </c>
      <c r="M3378" s="1" t="s">
        <v>59</v>
      </c>
      <c r="N3378" s="1" t="s">
        <v>60</v>
      </c>
      <c r="O3378" s="1" t="s">
        <v>825</v>
      </c>
      <c r="P3378" s="1" t="s">
        <v>103</v>
      </c>
      <c r="Q3378" s="1" t="s">
        <v>43</v>
      </c>
      <c r="R3378" s="1" t="s">
        <v>1675</v>
      </c>
      <c r="S3378" s="1" t="s">
        <v>64</v>
      </c>
      <c r="T3378" s="1" t="s">
        <v>45</v>
      </c>
      <c r="U3378" s="1">
        <v>2</v>
      </c>
      <c r="W3378" s="1" t="s">
        <v>82</v>
      </c>
      <c r="X3378" s="1">
        <v>3</v>
      </c>
      <c r="Z3378" s="1" t="s">
        <v>49</v>
      </c>
      <c r="AA3378" s="1">
        <v>20</v>
      </c>
      <c r="AB3378" s="1" t="s">
        <v>69</v>
      </c>
    </row>
    <row r="3379" spans="1:28" x14ac:dyDescent="0.2">
      <c r="A3379" s="1" t="s">
        <v>6297</v>
      </c>
      <c r="B3379" s="1" t="s">
        <v>1057</v>
      </c>
      <c r="D3379" s="1">
        <v>68</v>
      </c>
      <c r="E3379" s="1" t="s">
        <v>84</v>
      </c>
      <c r="F3379" s="1" t="s">
        <v>53</v>
      </c>
      <c r="G3379" s="1" t="s">
        <v>54</v>
      </c>
      <c r="H3379" s="1" t="s">
        <v>34</v>
      </c>
      <c r="I3379" s="1" t="s">
        <v>100</v>
      </c>
      <c r="J3379" s="1" t="s">
        <v>222</v>
      </c>
      <c r="K3379" s="1" t="s">
        <v>77</v>
      </c>
      <c r="L3379" s="1" t="s">
        <v>118</v>
      </c>
      <c r="M3379" s="1" t="s">
        <v>181</v>
      </c>
      <c r="N3379" s="1" t="s">
        <v>40</v>
      </c>
      <c r="O3379" s="1" t="s">
        <v>684</v>
      </c>
      <c r="P3379" s="1" t="s">
        <v>42</v>
      </c>
      <c r="Q3379" s="1" t="s">
        <v>80</v>
      </c>
      <c r="R3379" s="1" t="s">
        <v>1826</v>
      </c>
      <c r="S3379" s="1" t="s">
        <v>131</v>
      </c>
      <c r="T3379" s="1" t="s">
        <v>123</v>
      </c>
      <c r="U3379" s="1">
        <v>2</v>
      </c>
      <c r="V3379" s="1" t="s">
        <v>196</v>
      </c>
      <c r="W3379" s="1" t="s">
        <v>47</v>
      </c>
      <c r="X3379" s="1" t="s">
        <v>151</v>
      </c>
      <c r="Y3379" s="1" t="s">
        <v>67</v>
      </c>
      <c r="Z3379" s="1" t="s">
        <v>68</v>
      </c>
      <c r="AA3379" s="1">
        <v>50</v>
      </c>
      <c r="AB3379" s="1" t="s">
        <v>48</v>
      </c>
    </row>
    <row r="3380" spans="1:28" x14ac:dyDescent="0.2">
      <c r="A3380" s="1" t="s">
        <v>6298</v>
      </c>
      <c r="D3380" s="1">
        <v>62</v>
      </c>
      <c r="E3380" s="1" t="s">
        <v>99</v>
      </c>
      <c r="F3380" s="1" t="s">
        <v>153</v>
      </c>
      <c r="G3380" s="1" t="s">
        <v>218</v>
      </c>
      <c r="H3380" s="1" t="s">
        <v>34</v>
      </c>
      <c r="I3380" s="1" t="s">
        <v>85</v>
      </c>
      <c r="J3380" s="1" t="s">
        <v>56</v>
      </c>
      <c r="K3380" s="1" t="s">
        <v>87</v>
      </c>
      <c r="L3380" s="1" t="s">
        <v>118</v>
      </c>
      <c r="M3380" s="1" t="s">
        <v>119</v>
      </c>
      <c r="N3380" s="1" t="s">
        <v>60</v>
      </c>
      <c r="O3380" s="1" t="s">
        <v>845</v>
      </c>
      <c r="P3380" s="1" t="s">
        <v>226</v>
      </c>
      <c r="Q3380" s="1" t="s">
        <v>80</v>
      </c>
      <c r="R3380" s="1" t="s">
        <v>431</v>
      </c>
      <c r="S3380" s="1" t="s">
        <v>44</v>
      </c>
      <c r="T3380" s="1" t="s">
        <v>114</v>
      </c>
      <c r="U3380" s="1">
        <v>3</v>
      </c>
      <c r="V3380" s="1" t="s">
        <v>105</v>
      </c>
      <c r="W3380" s="1" t="s">
        <v>82</v>
      </c>
      <c r="X3380" s="1" t="s">
        <v>133</v>
      </c>
      <c r="Y3380" s="1" t="s">
        <v>67</v>
      </c>
      <c r="Z3380" s="1" t="s">
        <v>49</v>
      </c>
      <c r="AA3380" s="1" t="s">
        <v>50</v>
      </c>
      <c r="AB3380" s="1" t="s">
        <v>69</v>
      </c>
    </row>
    <row r="3381" spans="1:28" x14ac:dyDescent="0.2">
      <c r="A3381" s="1" t="s">
        <v>6299</v>
      </c>
      <c r="B3381" s="1" t="s">
        <v>6300</v>
      </c>
      <c r="D3381" s="1" t="s">
        <v>50</v>
      </c>
      <c r="E3381" s="1" t="s">
        <v>84</v>
      </c>
      <c r="F3381" s="1" t="s">
        <v>53</v>
      </c>
      <c r="G3381" s="1" t="s">
        <v>148</v>
      </c>
      <c r="H3381" s="1" t="s">
        <v>34</v>
      </c>
      <c r="I3381" s="1" t="s">
        <v>85</v>
      </c>
      <c r="J3381" s="1" t="s">
        <v>222</v>
      </c>
      <c r="K3381" s="1" t="s">
        <v>57</v>
      </c>
      <c r="L3381" s="1" t="s">
        <v>38</v>
      </c>
      <c r="M3381" s="1" t="s">
        <v>88</v>
      </c>
      <c r="N3381" s="1" t="s">
        <v>94</v>
      </c>
      <c r="O3381" s="1" t="s">
        <v>1195</v>
      </c>
      <c r="P3381" s="1" t="s">
        <v>121</v>
      </c>
      <c r="Q3381" s="1" t="s">
        <v>171</v>
      </c>
      <c r="R3381" s="1" t="s">
        <v>500</v>
      </c>
      <c r="S3381" s="1" t="s">
        <v>248</v>
      </c>
      <c r="T3381" s="1" t="s">
        <v>114</v>
      </c>
      <c r="U3381" s="1" t="s">
        <v>93</v>
      </c>
      <c r="V3381" s="1" t="s">
        <v>178</v>
      </c>
      <c r="W3381" s="1" t="s">
        <v>47</v>
      </c>
      <c r="X3381" s="1">
        <v>3</v>
      </c>
      <c r="Y3381" s="1" t="s">
        <v>69</v>
      </c>
      <c r="Z3381" s="1" t="s">
        <v>68</v>
      </c>
      <c r="AA3381" s="1">
        <v>50</v>
      </c>
      <c r="AB3381" s="1" t="s">
        <v>48</v>
      </c>
    </row>
    <row r="3382" spans="1:28" x14ac:dyDescent="0.2">
      <c r="A3382" s="1" t="s">
        <v>6301</v>
      </c>
      <c r="B3382" s="1" t="s">
        <v>1900</v>
      </c>
      <c r="C3382" s="1" t="s">
        <v>6302</v>
      </c>
      <c r="D3382" s="1" t="s">
        <v>109</v>
      </c>
      <c r="E3382" s="1" t="s">
        <v>31</v>
      </c>
      <c r="F3382" s="1" t="s">
        <v>32</v>
      </c>
      <c r="G3382" s="1" t="s">
        <v>33</v>
      </c>
      <c r="H3382" s="1" t="s">
        <v>136</v>
      </c>
      <c r="I3382" s="1" t="s">
        <v>35</v>
      </c>
      <c r="J3382" s="1" t="s">
        <v>36</v>
      </c>
      <c r="K3382" s="1" t="s">
        <v>57</v>
      </c>
      <c r="L3382" s="1" t="s">
        <v>58</v>
      </c>
      <c r="M3382" s="1" t="s">
        <v>88</v>
      </c>
      <c r="N3382" s="1" t="s">
        <v>60</v>
      </c>
      <c r="O3382" s="1" t="s">
        <v>1670</v>
      </c>
      <c r="P3382" s="1" t="s">
        <v>226</v>
      </c>
      <c r="Q3382" s="1" t="s">
        <v>163</v>
      </c>
      <c r="S3382" s="1" t="s">
        <v>248</v>
      </c>
      <c r="T3382" s="1" t="s">
        <v>45</v>
      </c>
      <c r="U3382" s="1">
        <v>2</v>
      </c>
      <c r="V3382" s="1" t="s">
        <v>46</v>
      </c>
      <c r="W3382" s="1" t="s">
        <v>82</v>
      </c>
      <c r="X3382" s="1" t="s">
        <v>151</v>
      </c>
      <c r="Y3382" s="1" t="s">
        <v>69</v>
      </c>
      <c r="AA3382" s="1" t="s">
        <v>95</v>
      </c>
      <c r="AB3382" s="1" t="s">
        <v>48</v>
      </c>
    </row>
    <row r="3383" spans="1:28" x14ac:dyDescent="0.2">
      <c r="A3383" s="1" t="s">
        <v>6303</v>
      </c>
      <c r="B3383" s="1" t="s">
        <v>3382</v>
      </c>
      <c r="D3383" s="1">
        <v>33</v>
      </c>
      <c r="E3383" s="1" t="s">
        <v>116</v>
      </c>
      <c r="F3383" s="1" t="s">
        <v>73</v>
      </c>
      <c r="G3383" s="1" t="s">
        <v>74</v>
      </c>
      <c r="H3383" s="1" t="s">
        <v>34</v>
      </c>
      <c r="I3383" s="1" t="s">
        <v>35</v>
      </c>
      <c r="J3383" s="1" t="s">
        <v>222</v>
      </c>
      <c r="K3383" s="1" t="s">
        <v>57</v>
      </c>
      <c r="L3383" s="1" t="s">
        <v>155</v>
      </c>
      <c r="M3383" s="1" t="s">
        <v>181</v>
      </c>
      <c r="N3383" s="1" t="s">
        <v>138</v>
      </c>
      <c r="O3383" s="1" t="s">
        <v>1856</v>
      </c>
      <c r="P3383" s="1" t="s">
        <v>226</v>
      </c>
      <c r="Q3383" s="1" t="s">
        <v>43</v>
      </c>
      <c r="S3383" s="1" t="s">
        <v>92</v>
      </c>
      <c r="T3383" s="1" t="s">
        <v>114</v>
      </c>
      <c r="U3383" s="1" t="s">
        <v>93</v>
      </c>
      <c r="V3383" s="1" t="s">
        <v>160</v>
      </c>
      <c r="W3383" s="1" t="s">
        <v>47</v>
      </c>
      <c r="X3383" s="1">
        <v>4</v>
      </c>
      <c r="Z3383" s="1" t="s">
        <v>68</v>
      </c>
      <c r="AA3383" s="1" t="s">
        <v>95</v>
      </c>
      <c r="AB3383" s="1" t="s">
        <v>48</v>
      </c>
    </row>
    <row r="3384" spans="1:28" x14ac:dyDescent="0.2">
      <c r="A3384" s="1" t="s">
        <v>6304</v>
      </c>
      <c r="C3384" s="1" t="s">
        <v>6305</v>
      </c>
      <c r="D3384" s="1" t="s">
        <v>109</v>
      </c>
      <c r="E3384" s="1" t="s">
        <v>31</v>
      </c>
      <c r="F3384" s="1" t="s">
        <v>73</v>
      </c>
      <c r="G3384" s="1" t="s">
        <v>110</v>
      </c>
      <c r="H3384" s="1" t="s">
        <v>56</v>
      </c>
      <c r="I3384" s="1" t="s">
        <v>35</v>
      </c>
      <c r="J3384" s="1" t="s">
        <v>56</v>
      </c>
      <c r="K3384" s="1" t="s">
        <v>77</v>
      </c>
      <c r="L3384" s="1" t="s">
        <v>118</v>
      </c>
      <c r="M3384" s="1" t="s">
        <v>39</v>
      </c>
      <c r="N3384" s="1" t="s">
        <v>60</v>
      </c>
      <c r="O3384" s="1" t="s">
        <v>987</v>
      </c>
      <c r="P3384" s="1" t="s">
        <v>226</v>
      </c>
      <c r="Q3384" s="1" t="s">
        <v>171</v>
      </c>
      <c r="S3384" s="1" t="s">
        <v>92</v>
      </c>
      <c r="T3384" s="1" t="s">
        <v>123</v>
      </c>
      <c r="U3384" s="1">
        <v>1</v>
      </c>
      <c r="V3384" s="1" t="s">
        <v>46</v>
      </c>
      <c r="W3384" s="1" t="s">
        <v>82</v>
      </c>
      <c r="X3384" s="1">
        <v>3</v>
      </c>
      <c r="Y3384" s="1" t="s">
        <v>48</v>
      </c>
      <c r="Z3384" s="1" t="s">
        <v>49</v>
      </c>
      <c r="AA3384" s="1" t="s">
        <v>95</v>
      </c>
      <c r="AB3384" s="1" t="s">
        <v>48</v>
      </c>
    </row>
    <row r="3385" spans="1:28" x14ac:dyDescent="0.2">
      <c r="A3385" s="1" t="s">
        <v>6306</v>
      </c>
      <c r="D3385" s="1" t="s">
        <v>50</v>
      </c>
      <c r="E3385" s="1" t="s">
        <v>99</v>
      </c>
      <c r="F3385" s="1" t="s">
        <v>73</v>
      </c>
      <c r="G3385" s="1" t="s">
        <v>74</v>
      </c>
      <c r="H3385" s="1" t="s">
        <v>136</v>
      </c>
      <c r="I3385" s="1" t="s">
        <v>75</v>
      </c>
      <c r="J3385" s="1" t="s">
        <v>56</v>
      </c>
      <c r="K3385" s="1" t="s">
        <v>77</v>
      </c>
      <c r="L3385" s="1" t="s">
        <v>38</v>
      </c>
      <c r="M3385" s="1" t="s">
        <v>204</v>
      </c>
      <c r="N3385" s="1" t="s">
        <v>94</v>
      </c>
      <c r="O3385" s="1" t="s">
        <v>1373</v>
      </c>
      <c r="P3385" s="1" t="s">
        <v>103</v>
      </c>
      <c r="Q3385" s="1" t="s">
        <v>62</v>
      </c>
      <c r="S3385" s="1" t="s">
        <v>44</v>
      </c>
      <c r="T3385" s="1" t="s">
        <v>123</v>
      </c>
      <c r="U3385" s="1">
        <v>1</v>
      </c>
      <c r="V3385" s="1" t="s">
        <v>65</v>
      </c>
      <c r="W3385" s="1" t="s">
        <v>47</v>
      </c>
      <c r="X3385" s="1">
        <v>4</v>
      </c>
      <c r="Y3385" s="1" t="s">
        <v>67</v>
      </c>
      <c r="Z3385" s="1" t="s">
        <v>49</v>
      </c>
      <c r="AA3385" s="1">
        <v>20</v>
      </c>
      <c r="AB3385" s="1" t="s">
        <v>69</v>
      </c>
    </row>
    <row r="3386" spans="1:28" x14ac:dyDescent="0.2">
      <c r="A3386" s="1" t="s">
        <v>6307</v>
      </c>
      <c r="C3386" s="1" t="s">
        <v>6308</v>
      </c>
      <c r="D3386" s="1">
        <v>85</v>
      </c>
      <c r="E3386" s="1" t="s">
        <v>72</v>
      </c>
      <c r="F3386" s="1" t="s">
        <v>73</v>
      </c>
      <c r="G3386" s="1" t="s">
        <v>110</v>
      </c>
      <c r="H3386" s="1" t="s">
        <v>56</v>
      </c>
      <c r="I3386" s="1" t="s">
        <v>75</v>
      </c>
      <c r="J3386" s="1" t="s">
        <v>56</v>
      </c>
      <c r="K3386" s="1" t="s">
        <v>57</v>
      </c>
      <c r="L3386" s="1" t="s">
        <v>38</v>
      </c>
      <c r="M3386" s="1" t="s">
        <v>204</v>
      </c>
      <c r="N3386" s="1" t="s">
        <v>40</v>
      </c>
      <c r="O3386" s="1" t="s">
        <v>500</v>
      </c>
      <c r="P3386" s="1" t="s">
        <v>226</v>
      </c>
      <c r="Q3386" s="1" t="s">
        <v>171</v>
      </c>
      <c r="S3386" s="1" t="s">
        <v>44</v>
      </c>
      <c r="T3386" s="1" t="s">
        <v>114</v>
      </c>
      <c r="U3386" s="1" t="s">
        <v>93</v>
      </c>
      <c r="V3386" s="1" t="s">
        <v>124</v>
      </c>
      <c r="W3386" s="1" t="s">
        <v>66</v>
      </c>
      <c r="X3386" s="1">
        <v>5</v>
      </c>
      <c r="Y3386" s="1" t="s">
        <v>69</v>
      </c>
      <c r="Z3386" s="1" t="s">
        <v>89</v>
      </c>
      <c r="AA3386" s="1">
        <v>50</v>
      </c>
      <c r="AB3386" s="1" t="s">
        <v>69</v>
      </c>
    </row>
    <row r="3387" spans="1:28" x14ac:dyDescent="0.2">
      <c r="A3387" s="1" t="s">
        <v>6309</v>
      </c>
      <c r="D3387" s="1" t="s">
        <v>109</v>
      </c>
      <c r="E3387" s="1" t="s">
        <v>99</v>
      </c>
      <c r="F3387" s="1" t="s">
        <v>73</v>
      </c>
      <c r="G3387" s="1" t="s">
        <v>142</v>
      </c>
      <c r="H3387" s="1" t="s">
        <v>34</v>
      </c>
      <c r="I3387" s="1" t="s">
        <v>100</v>
      </c>
      <c r="J3387" s="1" t="s">
        <v>76</v>
      </c>
      <c r="K3387" s="1" t="s">
        <v>101</v>
      </c>
      <c r="L3387" s="1" t="s">
        <v>155</v>
      </c>
      <c r="M3387" s="1" t="s">
        <v>88</v>
      </c>
      <c r="N3387" s="1" t="s">
        <v>138</v>
      </c>
      <c r="O3387" s="1" t="s">
        <v>1694</v>
      </c>
      <c r="P3387" s="1" t="s">
        <v>226</v>
      </c>
      <c r="Q3387" s="1" t="s">
        <v>62</v>
      </c>
      <c r="R3387" s="1" t="s">
        <v>417</v>
      </c>
      <c r="S3387" s="1" t="s">
        <v>122</v>
      </c>
      <c r="T3387" s="1" t="s">
        <v>114</v>
      </c>
      <c r="U3387" s="1">
        <v>2</v>
      </c>
      <c r="V3387" s="1" t="s">
        <v>196</v>
      </c>
      <c r="W3387" s="1" t="s">
        <v>82</v>
      </c>
      <c r="X3387" s="1">
        <v>5</v>
      </c>
      <c r="Y3387" s="1" t="s">
        <v>69</v>
      </c>
      <c r="AA3387" s="1" t="s">
        <v>50</v>
      </c>
      <c r="AB3387" s="1" t="s">
        <v>48</v>
      </c>
    </row>
    <row r="3388" spans="1:28" x14ac:dyDescent="0.2">
      <c r="A3388" s="1" t="s">
        <v>6310</v>
      </c>
      <c r="B3388" s="1" t="s">
        <v>241</v>
      </c>
      <c r="C3388" s="1" t="s">
        <v>6311</v>
      </c>
      <c r="D3388" s="1" t="s">
        <v>109</v>
      </c>
      <c r="E3388" s="1" t="s">
        <v>116</v>
      </c>
      <c r="F3388" s="1" t="s">
        <v>73</v>
      </c>
      <c r="G3388" s="1" t="s">
        <v>110</v>
      </c>
      <c r="H3388" s="1" t="s">
        <v>56</v>
      </c>
      <c r="I3388" s="1" t="s">
        <v>100</v>
      </c>
      <c r="J3388" s="1" t="s">
        <v>36</v>
      </c>
      <c r="K3388" s="1" t="s">
        <v>87</v>
      </c>
      <c r="L3388" s="1" t="s">
        <v>155</v>
      </c>
      <c r="M3388" s="1" t="s">
        <v>59</v>
      </c>
      <c r="N3388" s="1" t="s">
        <v>40</v>
      </c>
      <c r="O3388" s="1" t="s">
        <v>90</v>
      </c>
      <c r="P3388" s="1" t="s">
        <v>226</v>
      </c>
      <c r="Q3388" s="1" t="s">
        <v>163</v>
      </c>
      <c r="S3388" s="1" t="s">
        <v>122</v>
      </c>
      <c r="T3388" s="1" t="s">
        <v>123</v>
      </c>
      <c r="U3388" s="1">
        <v>3</v>
      </c>
      <c r="V3388" s="1" t="s">
        <v>65</v>
      </c>
      <c r="W3388" s="1" t="s">
        <v>82</v>
      </c>
      <c r="X3388" s="1">
        <v>2</v>
      </c>
      <c r="Y3388" s="1" t="s">
        <v>168</v>
      </c>
      <c r="Z3388" s="1" t="s">
        <v>49</v>
      </c>
      <c r="AA3388" s="1" t="s">
        <v>95</v>
      </c>
      <c r="AB3388" s="1" t="s">
        <v>69</v>
      </c>
    </row>
    <row r="3389" spans="1:28" x14ac:dyDescent="0.2">
      <c r="A3389" s="1" t="s">
        <v>6312</v>
      </c>
      <c r="C3389" s="1" t="s">
        <v>6313</v>
      </c>
      <c r="D3389" s="1" t="s">
        <v>50</v>
      </c>
      <c r="E3389" s="1" t="s">
        <v>84</v>
      </c>
      <c r="F3389" s="1" t="s">
        <v>153</v>
      </c>
      <c r="G3389" s="1" t="s">
        <v>215</v>
      </c>
      <c r="H3389" s="1" t="s">
        <v>56</v>
      </c>
      <c r="I3389" s="1" t="s">
        <v>35</v>
      </c>
      <c r="J3389" s="1" t="s">
        <v>222</v>
      </c>
      <c r="K3389" s="1" t="s">
        <v>77</v>
      </c>
      <c r="L3389" s="1" t="s">
        <v>58</v>
      </c>
      <c r="M3389" s="1" t="s">
        <v>59</v>
      </c>
      <c r="O3389" s="1" t="s">
        <v>798</v>
      </c>
      <c r="P3389" s="1" t="s">
        <v>121</v>
      </c>
      <c r="Q3389" s="1" t="s">
        <v>171</v>
      </c>
      <c r="R3389" s="1" t="s">
        <v>577</v>
      </c>
      <c r="S3389" s="1" t="s">
        <v>131</v>
      </c>
      <c r="T3389" s="1" t="s">
        <v>114</v>
      </c>
      <c r="U3389" s="1">
        <v>2</v>
      </c>
      <c r="V3389" s="1" t="s">
        <v>124</v>
      </c>
      <c r="W3389" s="1" t="s">
        <v>66</v>
      </c>
      <c r="X3389" s="1">
        <v>1</v>
      </c>
      <c r="AA3389" s="1" t="s">
        <v>95</v>
      </c>
      <c r="AB3389" s="1" t="s">
        <v>69</v>
      </c>
    </row>
    <row r="3390" spans="1:28" x14ac:dyDescent="0.2">
      <c r="A3390" s="1" t="s">
        <v>6314</v>
      </c>
      <c r="D3390" s="1" t="s">
        <v>50</v>
      </c>
      <c r="E3390" s="1" t="s">
        <v>84</v>
      </c>
      <c r="F3390" s="1" t="s">
        <v>32</v>
      </c>
      <c r="G3390" s="1" t="s">
        <v>117</v>
      </c>
      <c r="H3390" s="1" t="s">
        <v>56</v>
      </c>
      <c r="I3390" s="1" t="s">
        <v>75</v>
      </c>
      <c r="J3390" s="1" t="s">
        <v>76</v>
      </c>
      <c r="K3390" s="1" t="s">
        <v>101</v>
      </c>
      <c r="L3390" s="1" t="s">
        <v>38</v>
      </c>
      <c r="M3390" s="1" t="s">
        <v>88</v>
      </c>
      <c r="O3390" s="1" t="s">
        <v>979</v>
      </c>
      <c r="P3390" s="1" t="s">
        <v>121</v>
      </c>
      <c r="Q3390" s="1" t="s">
        <v>163</v>
      </c>
      <c r="S3390" s="1" t="s">
        <v>113</v>
      </c>
      <c r="T3390" s="1" t="s">
        <v>45</v>
      </c>
      <c r="U3390" s="1">
        <v>2</v>
      </c>
      <c r="W3390" s="1" t="s">
        <v>66</v>
      </c>
      <c r="X3390" s="1">
        <v>5</v>
      </c>
      <c r="Y3390" s="1" t="s">
        <v>48</v>
      </c>
      <c r="Z3390" s="1" t="s">
        <v>68</v>
      </c>
      <c r="AA3390" s="1" t="s">
        <v>95</v>
      </c>
      <c r="AB3390" s="1" t="s">
        <v>69</v>
      </c>
    </row>
    <row r="3391" spans="1:28" x14ac:dyDescent="0.2">
      <c r="A3391" s="1" t="s">
        <v>6315</v>
      </c>
      <c r="B3391" s="1" t="s">
        <v>3158</v>
      </c>
      <c r="C3391" s="1" t="s">
        <v>6316</v>
      </c>
      <c r="D3391" s="1" t="s">
        <v>109</v>
      </c>
      <c r="E3391" s="1" t="s">
        <v>72</v>
      </c>
      <c r="F3391" s="1" t="s">
        <v>73</v>
      </c>
      <c r="G3391" s="1" t="s">
        <v>110</v>
      </c>
      <c r="H3391" s="1" t="s">
        <v>136</v>
      </c>
      <c r="I3391" s="1" t="s">
        <v>100</v>
      </c>
      <c r="J3391" s="1" t="s">
        <v>76</v>
      </c>
      <c r="K3391" s="1" t="s">
        <v>101</v>
      </c>
      <c r="L3391" s="1" t="s">
        <v>118</v>
      </c>
      <c r="M3391" s="1" t="s">
        <v>181</v>
      </c>
      <c r="N3391" s="1" t="s">
        <v>60</v>
      </c>
      <c r="O3391" s="1" t="s">
        <v>1121</v>
      </c>
      <c r="P3391" s="1" t="s">
        <v>42</v>
      </c>
      <c r="Q3391" s="1" t="s">
        <v>80</v>
      </c>
      <c r="R3391" s="1" t="s">
        <v>1124</v>
      </c>
      <c r="S3391" s="1" t="s">
        <v>122</v>
      </c>
      <c r="T3391" s="1" t="s">
        <v>114</v>
      </c>
      <c r="U3391" s="1">
        <v>2</v>
      </c>
      <c r="V3391" s="1" t="s">
        <v>105</v>
      </c>
      <c r="W3391" s="1" t="s">
        <v>47</v>
      </c>
      <c r="X3391" s="1">
        <v>5</v>
      </c>
      <c r="Y3391" s="1" t="s">
        <v>69</v>
      </c>
      <c r="AA3391" s="1">
        <v>10</v>
      </c>
      <c r="AB3391" s="1" t="s">
        <v>48</v>
      </c>
    </row>
    <row r="3392" spans="1:28" x14ac:dyDescent="0.2">
      <c r="A3392" s="1" t="s">
        <v>6317</v>
      </c>
      <c r="B3392" s="1" t="s">
        <v>1551</v>
      </c>
      <c r="C3392" s="1" t="s">
        <v>6318</v>
      </c>
      <c r="D3392" s="1" t="s">
        <v>109</v>
      </c>
      <c r="E3392" s="1" t="s">
        <v>99</v>
      </c>
      <c r="F3392" s="1" t="s">
        <v>53</v>
      </c>
      <c r="G3392" s="1" t="s">
        <v>148</v>
      </c>
      <c r="H3392" s="1" t="s">
        <v>56</v>
      </c>
      <c r="I3392" s="1" t="s">
        <v>35</v>
      </c>
      <c r="J3392" s="1" t="s">
        <v>56</v>
      </c>
      <c r="K3392" s="1" t="s">
        <v>87</v>
      </c>
      <c r="L3392" s="1" t="s">
        <v>155</v>
      </c>
      <c r="M3392" s="1" t="s">
        <v>59</v>
      </c>
      <c r="N3392" s="1" t="s">
        <v>138</v>
      </c>
      <c r="O3392" s="1" t="s">
        <v>773</v>
      </c>
      <c r="P3392" s="1" t="s">
        <v>226</v>
      </c>
      <c r="Q3392" s="1" t="s">
        <v>62</v>
      </c>
      <c r="S3392" s="1" t="s">
        <v>122</v>
      </c>
      <c r="T3392" s="1" t="s">
        <v>81</v>
      </c>
      <c r="U3392" s="1">
        <v>1</v>
      </c>
      <c r="W3392" s="1" t="s">
        <v>82</v>
      </c>
      <c r="X3392" s="1" t="s">
        <v>151</v>
      </c>
      <c r="AA3392" s="1">
        <v>10</v>
      </c>
      <c r="AB3392" s="1" t="s">
        <v>48</v>
      </c>
    </row>
    <row r="3393" spans="1:28" x14ac:dyDescent="0.2">
      <c r="A3393" s="1" t="s">
        <v>6319</v>
      </c>
      <c r="B3393" s="1" t="s">
        <v>6320</v>
      </c>
      <c r="C3393" s="1" t="s">
        <v>6321</v>
      </c>
      <c r="D3393" s="1" t="s">
        <v>50</v>
      </c>
      <c r="E3393" s="1" t="s">
        <v>31</v>
      </c>
      <c r="F3393" s="1" t="s">
        <v>153</v>
      </c>
      <c r="G3393" s="1" t="s">
        <v>215</v>
      </c>
      <c r="H3393" s="1" t="s">
        <v>34</v>
      </c>
      <c r="I3393" s="1" t="s">
        <v>100</v>
      </c>
      <c r="J3393" s="1" t="s">
        <v>222</v>
      </c>
      <c r="K3393" s="1" t="s">
        <v>101</v>
      </c>
      <c r="L3393" s="1" t="s">
        <v>118</v>
      </c>
      <c r="M3393" s="1" t="s">
        <v>204</v>
      </c>
      <c r="N3393" s="1" t="s">
        <v>138</v>
      </c>
      <c r="O3393" s="1" t="s">
        <v>545</v>
      </c>
      <c r="P3393" s="1" t="s">
        <v>103</v>
      </c>
      <c r="Q3393" s="1" t="s">
        <v>43</v>
      </c>
      <c r="S3393" s="1" t="s">
        <v>122</v>
      </c>
      <c r="T3393" s="1" t="s">
        <v>45</v>
      </c>
      <c r="U3393" s="1">
        <v>2</v>
      </c>
      <c r="V3393" s="1" t="s">
        <v>46</v>
      </c>
      <c r="W3393" s="1" t="s">
        <v>66</v>
      </c>
      <c r="X3393" s="1">
        <v>1</v>
      </c>
      <c r="Y3393" s="1" t="s">
        <v>67</v>
      </c>
      <c r="Z3393" s="1" t="s">
        <v>68</v>
      </c>
      <c r="AA3393" s="1">
        <v>10</v>
      </c>
      <c r="AB3393" s="1" t="s">
        <v>48</v>
      </c>
    </row>
    <row r="3394" spans="1:28" x14ac:dyDescent="0.2">
      <c r="A3394" s="1" t="s">
        <v>6322</v>
      </c>
      <c r="D3394" s="1" t="s">
        <v>109</v>
      </c>
      <c r="E3394" s="1" t="s">
        <v>72</v>
      </c>
      <c r="F3394" s="1" t="s">
        <v>32</v>
      </c>
      <c r="G3394" s="1" t="s">
        <v>185</v>
      </c>
      <c r="H3394" s="1" t="s">
        <v>136</v>
      </c>
      <c r="I3394" s="1" t="s">
        <v>75</v>
      </c>
      <c r="J3394" s="1" t="s">
        <v>86</v>
      </c>
      <c r="K3394" s="1" t="s">
        <v>101</v>
      </c>
      <c r="L3394" s="1" t="s">
        <v>118</v>
      </c>
      <c r="M3394" s="1" t="s">
        <v>204</v>
      </c>
      <c r="N3394" s="1" t="s">
        <v>190</v>
      </c>
      <c r="O3394" s="1" t="s">
        <v>1036</v>
      </c>
      <c r="P3394" s="1" t="s">
        <v>42</v>
      </c>
      <c r="Q3394" s="1" t="s">
        <v>171</v>
      </c>
      <c r="R3394" s="1" t="s">
        <v>3845</v>
      </c>
      <c r="S3394" s="1" t="s">
        <v>131</v>
      </c>
      <c r="T3394" s="1" t="s">
        <v>45</v>
      </c>
      <c r="U3394" s="1">
        <v>1</v>
      </c>
      <c r="V3394" s="1" t="s">
        <v>65</v>
      </c>
      <c r="W3394" s="1" t="s">
        <v>66</v>
      </c>
      <c r="X3394" s="1">
        <v>3</v>
      </c>
      <c r="Y3394" s="1" t="s">
        <v>168</v>
      </c>
      <c r="Z3394" s="1" t="s">
        <v>49</v>
      </c>
      <c r="AA3394" s="1" t="s">
        <v>95</v>
      </c>
      <c r="AB3394" s="1" t="s">
        <v>69</v>
      </c>
    </row>
    <row r="3395" spans="1:28" x14ac:dyDescent="0.2">
      <c r="A3395" s="1" t="s">
        <v>6323</v>
      </c>
      <c r="B3395" s="1" t="s">
        <v>1858</v>
      </c>
      <c r="C3395" s="1" t="s">
        <v>6324</v>
      </c>
      <c r="D3395" s="1">
        <v>76</v>
      </c>
      <c r="E3395" s="1" t="s">
        <v>116</v>
      </c>
      <c r="F3395" s="1" t="s">
        <v>73</v>
      </c>
      <c r="G3395" s="1" t="s">
        <v>142</v>
      </c>
      <c r="H3395" s="1" t="s">
        <v>136</v>
      </c>
      <c r="I3395" s="1" t="s">
        <v>75</v>
      </c>
      <c r="J3395" s="1" t="s">
        <v>86</v>
      </c>
      <c r="K3395" s="1" t="s">
        <v>101</v>
      </c>
      <c r="L3395" s="1" t="s">
        <v>155</v>
      </c>
      <c r="M3395" s="1" t="s">
        <v>39</v>
      </c>
      <c r="N3395" s="1" t="s">
        <v>190</v>
      </c>
      <c r="O3395" s="1" t="s">
        <v>1625</v>
      </c>
      <c r="P3395" s="1" t="s">
        <v>42</v>
      </c>
      <c r="Q3395" s="1" t="s">
        <v>171</v>
      </c>
      <c r="S3395" s="1" t="s">
        <v>131</v>
      </c>
      <c r="T3395" s="1" t="s">
        <v>114</v>
      </c>
      <c r="U3395" s="1" t="s">
        <v>93</v>
      </c>
      <c r="V3395" s="1" t="s">
        <v>160</v>
      </c>
      <c r="W3395" s="1" t="s">
        <v>66</v>
      </c>
      <c r="X3395" s="1" t="s">
        <v>133</v>
      </c>
      <c r="Y3395" s="1" t="s">
        <v>48</v>
      </c>
      <c r="Z3395" s="1" t="s">
        <v>138</v>
      </c>
      <c r="AA3395" s="1">
        <v>10</v>
      </c>
      <c r="AB3395" s="1" t="s">
        <v>48</v>
      </c>
    </row>
    <row r="3396" spans="1:28" x14ac:dyDescent="0.2">
      <c r="A3396" s="1" t="s">
        <v>6325</v>
      </c>
      <c r="C3396" s="1" t="s">
        <v>6326</v>
      </c>
      <c r="D3396" s="1">
        <v>72</v>
      </c>
      <c r="E3396" s="1" t="s">
        <v>31</v>
      </c>
      <c r="F3396" s="1" t="s">
        <v>73</v>
      </c>
      <c r="G3396" s="1" t="s">
        <v>74</v>
      </c>
      <c r="H3396" s="1" t="s">
        <v>55</v>
      </c>
      <c r="I3396" s="1" t="s">
        <v>35</v>
      </c>
      <c r="J3396" s="1" t="s">
        <v>86</v>
      </c>
      <c r="K3396" s="1" t="s">
        <v>37</v>
      </c>
      <c r="L3396" s="1" t="s">
        <v>155</v>
      </c>
      <c r="M3396" s="1" t="s">
        <v>39</v>
      </c>
      <c r="N3396" s="1" t="s">
        <v>138</v>
      </c>
      <c r="O3396" s="1" t="s">
        <v>191</v>
      </c>
      <c r="P3396" s="1" t="s">
        <v>103</v>
      </c>
      <c r="Q3396" s="1" t="s">
        <v>62</v>
      </c>
      <c r="R3396" s="1" t="s">
        <v>541</v>
      </c>
      <c r="S3396" s="1" t="s">
        <v>64</v>
      </c>
      <c r="T3396" s="1" t="s">
        <v>45</v>
      </c>
      <c r="U3396" s="1">
        <v>0</v>
      </c>
      <c r="V3396" s="1" t="s">
        <v>178</v>
      </c>
      <c r="W3396" s="1" t="s">
        <v>66</v>
      </c>
      <c r="X3396" s="1">
        <v>3</v>
      </c>
      <c r="Y3396" s="1" t="s">
        <v>48</v>
      </c>
      <c r="Z3396" s="1" t="s">
        <v>94</v>
      </c>
      <c r="AA3396" s="1">
        <v>10</v>
      </c>
      <c r="AB3396" s="1" t="s">
        <v>48</v>
      </c>
    </row>
    <row r="3397" spans="1:28" x14ac:dyDescent="0.2">
      <c r="A3397" s="1" t="s">
        <v>6327</v>
      </c>
      <c r="C3397" s="1" t="s">
        <v>6328</v>
      </c>
      <c r="D3397" s="1" t="s">
        <v>50</v>
      </c>
      <c r="E3397" s="1" t="s">
        <v>116</v>
      </c>
      <c r="F3397" s="1" t="s">
        <v>73</v>
      </c>
      <c r="G3397" s="1" t="s">
        <v>142</v>
      </c>
      <c r="H3397" s="1" t="s">
        <v>56</v>
      </c>
      <c r="I3397" s="1" t="s">
        <v>100</v>
      </c>
      <c r="J3397" s="1" t="s">
        <v>86</v>
      </c>
      <c r="K3397" s="1" t="s">
        <v>77</v>
      </c>
      <c r="L3397" s="1" t="s">
        <v>38</v>
      </c>
      <c r="M3397" s="1" t="s">
        <v>88</v>
      </c>
      <c r="N3397" s="1" t="s">
        <v>60</v>
      </c>
      <c r="O3397" s="1" t="s">
        <v>293</v>
      </c>
      <c r="P3397" s="1" t="s">
        <v>42</v>
      </c>
      <c r="Q3397" s="1" t="s">
        <v>80</v>
      </c>
      <c r="S3397" s="1" t="s">
        <v>92</v>
      </c>
      <c r="T3397" s="1" t="s">
        <v>114</v>
      </c>
      <c r="U3397" s="1">
        <v>0</v>
      </c>
      <c r="V3397" s="1" t="s">
        <v>124</v>
      </c>
      <c r="W3397" s="1" t="s">
        <v>125</v>
      </c>
      <c r="X3397" s="1">
        <v>4</v>
      </c>
      <c r="Y3397" s="1" t="s">
        <v>69</v>
      </c>
      <c r="Z3397" s="1" t="s">
        <v>175</v>
      </c>
      <c r="AA3397" s="1">
        <v>20</v>
      </c>
      <c r="AB3397" s="1" t="s">
        <v>69</v>
      </c>
    </row>
    <row r="3398" spans="1:28" x14ac:dyDescent="0.2">
      <c r="A3398" s="1" t="s">
        <v>6329</v>
      </c>
      <c r="D3398" s="1">
        <v>53</v>
      </c>
      <c r="E3398" s="1" t="s">
        <v>116</v>
      </c>
      <c r="F3398" s="1" t="s">
        <v>32</v>
      </c>
      <c r="G3398" s="1" t="s">
        <v>33</v>
      </c>
      <c r="H3398" s="1" t="s">
        <v>56</v>
      </c>
      <c r="I3398" s="1" t="s">
        <v>100</v>
      </c>
      <c r="J3398" s="1" t="s">
        <v>86</v>
      </c>
      <c r="K3398" s="1" t="s">
        <v>77</v>
      </c>
      <c r="L3398" s="1" t="s">
        <v>118</v>
      </c>
      <c r="M3398" s="1" t="s">
        <v>204</v>
      </c>
      <c r="N3398" s="1" t="s">
        <v>175</v>
      </c>
      <c r="O3398" s="1" t="s">
        <v>159</v>
      </c>
      <c r="P3398" s="1" t="s">
        <v>121</v>
      </c>
      <c r="Q3398" s="1" t="s">
        <v>163</v>
      </c>
      <c r="S3398" s="1" t="s">
        <v>113</v>
      </c>
      <c r="T3398" s="1" t="s">
        <v>45</v>
      </c>
      <c r="U3398" s="1">
        <v>3</v>
      </c>
      <c r="V3398" s="1" t="s">
        <v>196</v>
      </c>
      <c r="W3398" s="1" t="s">
        <v>66</v>
      </c>
      <c r="X3398" s="1">
        <v>2</v>
      </c>
      <c r="Y3398" s="1" t="s">
        <v>67</v>
      </c>
      <c r="Z3398" s="1" t="s">
        <v>49</v>
      </c>
      <c r="AA3398" s="1">
        <v>50</v>
      </c>
      <c r="AB3398" s="1" t="s">
        <v>48</v>
      </c>
    </row>
    <row r="3399" spans="1:28" x14ac:dyDescent="0.2">
      <c r="A3399" s="1" t="s">
        <v>6330</v>
      </c>
      <c r="B3399" s="1" t="s">
        <v>2713</v>
      </c>
      <c r="C3399" s="1" t="s">
        <v>6331</v>
      </c>
      <c r="D3399" s="1" t="s">
        <v>50</v>
      </c>
      <c r="E3399" s="1" t="s">
        <v>116</v>
      </c>
      <c r="F3399" s="1" t="s">
        <v>73</v>
      </c>
      <c r="G3399" s="1" t="s">
        <v>110</v>
      </c>
      <c r="H3399" s="1" t="s">
        <v>136</v>
      </c>
      <c r="I3399" s="1" t="s">
        <v>75</v>
      </c>
      <c r="J3399" s="1" t="s">
        <v>36</v>
      </c>
      <c r="K3399" s="1" t="s">
        <v>57</v>
      </c>
      <c r="L3399" s="1" t="s">
        <v>38</v>
      </c>
      <c r="M3399" s="1" t="s">
        <v>119</v>
      </c>
      <c r="N3399" s="1" t="s">
        <v>60</v>
      </c>
      <c r="O3399" s="1" t="s">
        <v>409</v>
      </c>
      <c r="P3399" s="1" t="s">
        <v>226</v>
      </c>
      <c r="Q3399" s="1" t="s">
        <v>171</v>
      </c>
      <c r="S3399" s="1" t="s">
        <v>92</v>
      </c>
      <c r="T3399" s="1" t="s">
        <v>45</v>
      </c>
      <c r="U3399" s="1">
        <v>2</v>
      </c>
      <c r="V3399" s="1" t="s">
        <v>124</v>
      </c>
      <c r="W3399" s="1" t="s">
        <v>82</v>
      </c>
      <c r="X3399" s="1" t="s">
        <v>133</v>
      </c>
      <c r="Y3399" s="1" t="s">
        <v>67</v>
      </c>
      <c r="AA3399" s="1">
        <v>50</v>
      </c>
      <c r="AB3399" s="1" t="s">
        <v>48</v>
      </c>
    </row>
    <row r="3400" spans="1:28" x14ac:dyDescent="0.2">
      <c r="A3400" s="1" t="s">
        <v>6332</v>
      </c>
      <c r="B3400" s="1" t="s">
        <v>867</v>
      </c>
      <c r="C3400" s="1" t="s">
        <v>6333</v>
      </c>
      <c r="D3400" s="1" t="s">
        <v>50</v>
      </c>
      <c r="E3400" s="1" t="s">
        <v>116</v>
      </c>
      <c r="F3400" s="1" t="s">
        <v>32</v>
      </c>
      <c r="G3400" s="1" t="s">
        <v>33</v>
      </c>
      <c r="H3400" s="1" t="s">
        <v>56</v>
      </c>
      <c r="I3400" s="1" t="s">
        <v>35</v>
      </c>
      <c r="J3400" s="1" t="s">
        <v>36</v>
      </c>
      <c r="K3400" s="1" t="s">
        <v>57</v>
      </c>
      <c r="L3400" s="1" t="s">
        <v>38</v>
      </c>
      <c r="M3400" s="1" t="s">
        <v>119</v>
      </c>
      <c r="N3400" s="1" t="s">
        <v>60</v>
      </c>
      <c r="O3400" s="1" t="s">
        <v>1285</v>
      </c>
      <c r="P3400" s="1" t="s">
        <v>121</v>
      </c>
      <c r="Q3400" s="1" t="s">
        <v>62</v>
      </c>
      <c r="S3400" s="1" t="s">
        <v>92</v>
      </c>
      <c r="T3400" s="1" t="s">
        <v>45</v>
      </c>
      <c r="U3400" s="1">
        <v>1</v>
      </c>
      <c r="V3400" s="1" t="s">
        <v>105</v>
      </c>
      <c r="W3400" s="1" t="s">
        <v>66</v>
      </c>
      <c r="X3400" s="1">
        <v>2</v>
      </c>
      <c r="Y3400" s="1" t="s">
        <v>69</v>
      </c>
      <c r="AA3400" s="1" t="s">
        <v>50</v>
      </c>
      <c r="AB3400" s="1" t="s">
        <v>48</v>
      </c>
    </row>
    <row r="3401" spans="1:28" x14ac:dyDescent="0.2">
      <c r="A3401" s="1" t="s">
        <v>6334</v>
      </c>
      <c r="D3401" s="1" t="s">
        <v>109</v>
      </c>
      <c r="E3401" s="1" t="s">
        <v>84</v>
      </c>
      <c r="F3401" s="1" t="s">
        <v>153</v>
      </c>
      <c r="G3401" s="1" t="s">
        <v>154</v>
      </c>
      <c r="H3401" s="1" t="s">
        <v>55</v>
      </c>
      <c r="I3401" s="1" t="s">
        <v>35</v>
      </c>
      <c r="J3401" s="1" t="s">
        <v>36</v>
      </c>
      <c r="K3401" s="1" t="s">
        <v>101</v>
      </c>
      <c r="L3401" s="1" t="s">
        <v>38</v>
      </c>
      <c r="M3401" s="1" t="s">
        <v>39</v>
      </c>
      <c r="O3401" s="1" t="s">
        <v>2243</v>
      </c>
      <c r="P3401" s="1" t="s">
        <v>121</v>
      </c>
      <c r="Q3401" s="1" t="s">
        <v>80</v>
      </c>
      <c r="S3401" s="1" t="s">
        <v>131</v>
      </c>
      <c r="T3401" s="1" t="s">
        <v>123</v>
      </c>
      <c r="U3401" s="1">
        <v>3</v>
      </c>
      <c r="W3401" s="1" t="s">
        <v>125</v>
      </c>
      <c r="X3401" s="1" t="s">
        <v>133</v>
      </c>
      <c r="Y3401" s="1" t="s">
        <v>168</v>
      </c>
      <c r="Z3401" s="1" t="s">
        <v>49</v>
      </c>
      <c r="AA3401" s="1" t="s">
        <v>50</v>
      </c>
      <c r="AB3401" s="1" t="s">
        <v>69</v>
      </c>
    </row>
    <row r="3402" spans="1:28" x14ac:dyDescent="0.2">
      <c r="A3402" s="1" t="s">
        <v>6335</v>
      </c>
      <c r="B3402" s="1" t="s">
        <v>2969</v>
      </c>
      <c r="C3402" s="1" t="s">
        <v>6076</v>
      </c>
      <c r="D3402" s="1">
        <v>67</v>
      </c>
      <c r="E3402" s="1" t="s">
        <v>99</v>
      </c>
      <c r="F3402" s="1" t="s">
        <v>153</v>
      </c>
      <c r="G3402" s="1" t="s">
        <v>215</v>
      </c>
      <c r="H3402" s="1" t="s">
        <v>56</v>
      </c>
      <c r="I3402" s="1" t="s">
        <v>85</v>
      </c>
      <c r="J3402" s="1" t="s">
        <v>36</v>
      </c>
      <c r="K3402" s="1" t="s">
        <v>101</v>
      </c>
      <c r="L3402" s="1" t="s">
        <v>78</v>
      </c>
      <c r="M3402" s="1" t="s">
        <v>204</v>
      </c>
      <c r="N3402" s="1" t="s">
        <v>190</v>
      </c>
      <c r="O3402" s="1" t="s">
        <v>880</v>
      </c>
      <c r="P3402" s="1" t="s">
        <v>121</v>
      </c>
      <c r="Q3402" s="1" t="s">
        <v>171</v>
      </c>
      <c r="S3402" s="1" t="s">
        <v>248</v>
      </c>
      <c r="T3402" s="1" t="s">
        <v>81</v>
      </c>
      <c r="U3402" s="1">
        <v>0</v>
      </c>
      <c r="V3402" s="1" t="s">
        <v>65</v>
      </c>
      <c r="W3402" s="1" t="s">
        <v>47</v>
      </c>
      <c r="X3402" s="1">
        <v>5</v>
      </c>
      <c r="Y3402" s="1" t="s">
        <v>67</v>
      </c>
      <c r="Z3402" s="1" t="s">
        <v>94</v>
      </c>
      <c r="AA3402" s="1">
        <v>10</v>
      </c>
      <c r="AB3402" s="1" t="s">
        <v>69</v>
      </c>
    </row>
    <row r="3403" spans="1:28" x14ac:dyDescent="0.2">
      <c r="A3403" s="1" t="s">
        <v>6336</v>
      </c>
      <c r="C3403" s="1" t="s">
        <v>6337</v>
      </c>
      <c r="D3403" s="1">
        <v>84</v>
      </c>
      <c r="E3403" s="1" t="s">
        <v>116</v>
      </c>
      <c r="F3403" s="1" t="s">
        <v>73</v>
      </c>
      <c r="G3403" s="1" t="s">
        <v>110</v>
      </c>
      <c r="H3403" s="1" t="s">
        <v>55</v>
      </c>
      <c r="I3403" s="1" t="s">
        <v>75</v>
      </c>
      <c r="J3403" s="1" t="s">
        <v>56</v>
      </c>
      <c r="K3403" s="1" t="s">
        <v>101</v>
      </c>
      <c r="L3403" s="1" t="s">
        <v>58</v>
      </c>
      <c r="M3403" s="1" t="s">
        <v>181</v>
      </c>
      <c r="N3403" s="1" t="s">
        <v>89</v>
      </c>
      <c r="O3403" s="1" t="s">
        <v>321</v>
      </c>
      <c r="P3403" s="1" t="s">
        <v>121</v>
      </c>
      <c r="Q3403" s="1" t="s">
        <v>62</v>
      </c>
      <c r="R3403" s="1" t="s">
        <v>1104</v>
      </c>
      <c r="S3403" s="1" t="s">
        <v>131</v>
      </c>
      <c r="T3403" s="1" t="s">
        <v>114</v>
      </c>
      <c r="U3403" s="1">
        <v>3</v>
      </c>
      <c r="V3403" s="1" t="s">
        <v>178</v>
      </c>
      <c r="W3403" s="1" t="s">
        <v>125</v>
      </c>
      <c r="X3403" s="1">
        <v>4</v>
      </c>
      <c r="Y3403" s="1" t="s">
        <v>67</v>
      </c>
      <c r="AA3403" s="1">
        <v>50</v>
      </c>
      <c r="AB3403" s="1" t="s">
        <v>69</v>
      </c>
    </row>
    <row r="3404" spans="1:28" x14ac:dyDescent="0.2">
      <c r="A3404" s="1" t="s">
        <v>6338</v>
      </c>
      <c r="C3404" s="1" t="s">
        <v>6339</v>
      </c>
      <c r="D3404" s="1">
        <v>38</v>
      </c>
      <c r="E3404" s="1" t="s">
        <v>116</v>
      </c>
      <c r="F3404" s="1" t="s">
        <v>32</v>
      </c>
      <c r="G3404" s="1" t="s">
        <v>33</v>
      </c>
      <c r="H3404" s="1" t="s">
        <v>136</v>
      </c>
      <c r="I3404" s="1" t="s">
        <v>100</v>
      </c>
      <c r="J3404" s="1" t="s">
        <v>222</v>
      </c>
      <c r="K3404" s="1" t="s">
        <v>101</v>
      </c>
      <c r="L3404" s="1" t="s">
        <v>118</v>
      </c>
      <c r="M3404" s="1" t="s">
        <v>119</v>
      </c>
      <c r="O3404" s="1" t="s">
        <v>635</v>
      </c>
      <c r="P3404" s="1" t="s">
        <v>42</v>
      </c>
      <c r="Q3404" s="1" t="s">
        <v>43</v>
      </c>
      <c r="R3404" s="1" t="s">
        <v>186</v>
      </c>
      <c r="S3404" s="1" t="s">
        <v>92</v>
      </c>
      <c r="T3404" s="1" t="s">
        <v>81</v>
      </c>
      <c r="U3404" s="1" t="s">
        <v>93</v>
      </c>
      <c r="W3404" s="1" t="s">
        <v>66</v>
      </c>
      <c r="X3404" s="1">
        <v>5</v>
      </c>
      <c r="Y3404" s="1" t="s">
        <v>69</v>
      </c>
      <c r="Z3404" s="1" t="s">
        <v>68</v>
      </c>
      <c r="AA3404" s="1" t="s">
        <v>50</v>
      </c>
      <c r="AB3404" s="1" t="s">
        <v>69</v>
      </c>
    </row>
    <row r="3405" spans="1:28" x14ac:dyDescent="0.2">
      <c r="A3405" s="1" t="s">
        <v>6340</v>
      </c>
      <c r="D3405" s="1" t="s">
        <v>50</v>
      </c>
      <c r="E3405" s="1" t="s">
        <v>116</v>
      </c>
      <c r="F3405" s="1" t="s">
        <v>153</v>
      </c>
      <c r="G3405" s="1" t="s">
        <v>215</v>
      </c>
      <c r="H3405" s="1" t="s">
        <v>55</v>
      </c>
      <c r="I3405" s="1" t="s">
        <v>75</v>
      </c>
      <c r="J3405" s="1" t="s">
        <v>36</v>
      </c>
      <c r="K3405" s="1" t="s">
        <v>77</v>
      </c>
      <c r="L3405" s="1" t="s">
        <v>118</v>
      </c>
      <c r="M3405" s="1" t="s">
        <v>119</v>
      </c>
      <c r="N3405" s="1" t="s">
        <v>40</v>
      </c>
      <c r="O3405" s="1" t="s">
        <v>1117</v>
      </c>
      <c r="P3405" s="1" t="s">
        <v>121</v>
      </c>
      <c r="Q3405" s="1" t="s">
        <v>62</v>
      </c>
      <c r="S3405" s="1" t="s">
        <v>122</v>
      </c>
      <c r="T3405" s="1" t="s">
        <v>123</v>
      </c>
      <c r="U3405" s="1">
        <v>1</v>
      </c>
      <c r="V3405" s="1" t="s">
        <v>196</v>
      </c>
      <c r="W3405" s="1" t="s">
        <v>125</v>
      </c>
      <c r="X3405" s="1">
        <v>3</v>
      </c>
      <c r="Y3405" s="1" t="s">
        <v>67</v>
      </c>
      <c r="Z3405" s="1" t="s">
        <v>49</v>
      </c>
      <c r="AA3405" s="1" t="s">
        <v>95</v>
      </c>
      <c r="AB3405" s="1" t="s">
        <v>69</v>
      </c>
    </row>
    <row r="3406" spans="1:28" x14ac:dyDescent="0.2">
      <c r="A3406" s="1" t="s">
        <v>6341</v>
      </c>
      <c r="D3406" s="1" t="s">
        <v>50</v>
      </c>
      <c r="E3406" s="1" t="s">
        <v>84</v>
      </c>
      <c r="F3406" s="1" t="s">
        <v>53</v>
      </c>
      <c r="G3406" s="1" t="s">
        <v>54</v>
      </c>
      <c r="H3406" s="1" t="s">
        <v>56</v>
      </c>
      <c r="I3406" s="1" t="s">
        <v>85</v>
      </c>
      <c r="J3406" s="1" t="s">
        <v>76</v>
      </c>
      <c r="K3406" s="1" t="s">
        <v>77</v>
      </c>
      <c r="L3406" s="1" t="s">
        <v>155</v>
      </c>
      <c r="M3406" s="1" t="s">
        <v>119</v>
      </c>
      <c r="N3406" s="1" t="s">
        <v>60</v>
      </c>
      <c r="O3406" s="1" t="s">
        <v>1100</v>
      </c>
      <c r="P3406" s="1" t="s">
        <v>121</v>
      </c>
      <c r="Q3406" s="1" t="s">
        <v>171</v>
      </c>
      <c r="R3406" s="1" t="s">
        <v>973</v>
      </c>
      <c r="S3406" s="1" t="s">
        <v>248</v>
      </c>
      <c r="T3406" s="1" t="s">
        <v>123</v>
      </c>
      <c r="U3406" s="1" t="s">
        <v>93</v>
      </c>
      <c r="V3406" s="1" t="s">
        <v>65</v>
      </c>
      <c r="W3406" s="1" t="s">
        <v>125</v>
      </c>
      <c r="X3406" s="1">
        <v>3</v>
      </c>
      <c r="Y3406" s="1" t="s">
        <v>69</v>
      </c>
      <c r="AA3406" s="1" t="s">
        <v>50</v>
      </c>
      <c r="AB3406" s="1" t="s">
        <v>48</v>
      </c>
    </row>
    <row r="3407" spans="1:28" x14ac:dyDescent="0.2">
      <c r="A3407" s="1" t="s">
        <v>6342</v>
      </c>
      <c r="B3407" s="1" t="s">
        <v>3669</v>
      </c>
      <c r="D3407" s="1" t="s">
        <v>50</v>
      </c>
      <c r="E3407" s="1" t="s">
        <v>72</v>
      </c>
      <c r="F3407" s="1" t="s">
        <v>153</v>
      </c>
      <c r="G3407" s="1" t="s">
        <v>154</v>
      </c>
      <c r="H3407" s="1" t="s">
        <v>34</v>
      </c>
      <c r="I3407" s="1" t="s">
        <v>85</v>
      </c>
      <c r="J3407" s="1" t="s">
        <v>222</v>
      </c>
      <c r="K3407" s="1" t="s">
        <v>77</v>
      </c>
      <c r="L3407" s="1" t="s">
        <v>58</v>
      </c>
      <c r="M3407" s="1" t="s">
        <v>204</v>
      </c>
      <c r="N3407" s="1" t="s">
        <v>60</v>
      </c>
      <c r="O3407" s="1" t="s">
        <v>362</v>
      </c>
      <c r="P3407" s="1" t="s">
        <v>103</v>
      </c>
      <c r="Q3407" s="1" t="s">
        <v>43</v>
      </c>
      <c r="R3407" s="1" t="s">
        <v>1077</v>
      </c>
      <c r="S3407" s="1" t="s">
        <v>44</v>
      </c>
      <c r="T3407" s="1" t="s">
        <v>123</v>
      </c>
      <c r="U3407" s="1">
        <v>1</v>
      </c>
      <c r="V3407" s="1" t="s">
        <v>105</v>
      </c>
      <c r="W3407" s="1" t="s">
        <v>47</v>
      </c>
      <c r="X3407" s="1">
        <v>3</v>
      </c>
      <c r="Y3407" s="1" t="s">
        <v>168</v>
      </c>
      <c r="Z3407" s="1" t="s">
        <v>49</v>
      </c>
      <c r="AA3407" s="1">
        <v>50</v>
      </c>
      <c r="AB3407" s="1" t="s">
        <v>48</v>
      </c>
    </row>
    <row r="3408" spans="1:28" x14ac:dyDescent="0.2">
      <c r="A3408" s="1" t="s">
        <v>6343</v>
      </c>
      <c r="B3408" s="1" t="s">
        <v>822</v>
      </c>
      <c r="C3408" s="1" t="s">
        <v>6344</v>
      </c>
      <c r="D3408" s="1">
        <v>73</v>
      </c>
      <c r="E3408" s="1" t="s">
        <v>99</v>
      </c>
      <c r="F3408" s="1" t="s">
        <v>73</v>
      </c>
      <c r="G3408" s="1" t="s">
        <v>142</v>
      </c>
      <c r="H3408" s="1" t="s">
        <v>34</v>
      </c>
      <c r="I3408" s="1" t="s">
        <v>35</v>
      </c>
      <c r="J3408" s="1" t="s">
        <v>56</v>
      </c>
      <c r="K3408" s="1" t="s">
        <v>57</v>
      </c>
      <c r="L3408" s="1" t="s">
        <v>38</v>
      </c>
      <c r="M3408" s="1" t="s">
        <v>181</v>
      </c>
      <c r="N3408" s="1" t="s">
        <v>60</v>
      </c>
      <c r="O3408" s="1" t="s">
        <v>437</v>
      </c>
      <c r="P3408" s="1" t="s">
        <v>42</v>
      </c>
      <c r="Q3408" s="1" t="s">
        <v>171</v>
      </c>
      <c r="R3408" s="1" t="s">
        <v>104</v>
      </c>
      <c r="S3408" s="1" t="s">
        <v>113</v>
      </c>
      <c r="T3408" s="1" t="s">
        <v>81</v>
      </c>
      <c r="U3408" s="1" t="s">
        <v>93</v>
      </c>
      <c r="V3408" s="1" t="s">
        <v>178</v>
      </c>
      <c r="W3408" s="1" t="s">
        <v>125</v>
      </c>
      <c r="X3408" s="1" t="s">
        <v>133</v>
      </c>
      <c r="Y3408" s="1" t="s">
        <v>69</v>
      </c>
      <c r="Z3408" s="1" t="s">
        <v>138</v>
      </c>
      <c r="AA3408" s="1">
        <v>20</v>
      </c>
      <c r="AB3408" s="1" t="s">
        <v>69</v>
      </c>
    </row>
    <row r="3409" spans="1:28" x14ac:dyDescent="0.2">
      <c r="A3409" s="1" t="s">
        <v>6345</v>
      </c>
      <c r="D3409" s="1" t="s">
        <v>50</v>
      </c>
      <c r="E3409" s="1" t="s">
        <v>116</v>
      </c>
      <c r="F3409" s="1" t="s">
        <v>53</v>
      </c>
      <c r="G3409" s="1" t="s">
        <v>135</v>
      </c>
      <c r="H3409" s="1" t="s">
        <v>136</v>
      </c>
      <c r="I3409" s="1" t="s">
        <v>85</v>
      </c>
      <c r="J3409" s="1" t="s">
        <v>56</v>
      </c>
      <c r="K3409" s="1" t="s">
        <v>87</v>
      </c>
      <c r="L3409" s="1" t="s">
        <v>38</v>
      </c>
      <c r="M3409" s="1" t="s">
        <v>59</v>
      </c>
      <c r="N3409" s="1" t="s">
        <v>190</v>
      </c>
      <c r="O3409" s="1" t="s">
        <v>167</v>
      </c>
      <c r="P3409" s="1" t="s">
        <v>226</v>
      </c>
      <c r="Q3409" s="1" t="s">
        <v>171</v>
      </c>
      <c r="S3409" s="1" t="s">
        <v>44</v>
      </c>
      <c r="T3409" s="1" t="s">
        <v>114</v>
      </c>
      <c r="U3409" s="1">
        <v>1</v>
      </c>
      <c r="V3409" s="1" t="s">
        <v>160</v>
      </c>
      <c r="W3409" s="1" t="s">
        <v>125</v>
      </c>
      <c r="X3409" s="1" t="s">
        <v>133</v>
      </c>
      <c r="Y3409" s="1" t="s">
        <v>67</v>
      </c>
      <c r="AA3409" s="1" t="s">
        <v>95</v>
      </c>
      <c r="AB3409" s="1" t="s">
        <v>69</v>
      </c>
    </row>
    <row r="3410" spans="1:28" x14ac:dyDescent="0.2">
      <c r="A3410" s="1" t="s">
        <v>6346</v>
      </c>
      <c r="B3410" s="1" t="s">
        <v>989</v>
      </c>
      <c r="C3410" s="1" t="s">
        <v>6347</v>
      </c>
      <c r="D3410" s="1" t="s">
        <v>50</v>
      </c>
      <c r="E3410" s="1" t="s">
        <v>72</v>
      </c>
      <c r="F3410" s="1" t="s">
        <v>73</v>
      </c>
      <c r="G3410" s="1" t="s">
        <v>142</v>
      </c>
      <c r="H3410" s="1" t="s">
        <v>136</v>
      </c>
      <c r="I3410" s="1" t="s">
        <v>100</v>
      </c>
      <c r="J3410" s="1" t="s">
        <v>222</v>
      </c>
      <c r="K3410" s="1" t="s">
        <v>77</v>
      </c>
      <c r="L3410" s="1" t="s">
        <v>118</v>
      </c>
      <c r="M3410" s="1" t="s">
        <v>59</v>
      </c>
      <c r="N3410" s="1" t="s">
        <v>60</v>
      </c>
      <c r="O3410" s="1" t="s">
        <v>738</v>
      </c>
      <c r="P3410" s="1" t="s">
        <v>103</v>
      </c>
      <c r="Q3410" s="1" t="s">
        <v>62</v>
      </c>
      <c r="S3410" s="1" t="s">
        <v>113</v>
      </c>
      <c r="T3410" s="1" t="s">
        <v>114</v>
      </c>
      <c r="U3410" s="1">
        <v>2</v>
      </c>
      <c r="V3410" s="1" t="s">
        <v>105</v>
      </c>
      <c r="W3410" s="1" t="s">
        <v>125</v>
      </c>
      <c r="X3410" s="1">
        <v>5</v>
      </c>
      <c r="Y3410" s="1" t="s">
        <v>69</v>
      </c>
      <c r="Z3410" s="1" t="s">
        <v>68</v>
      </c>
      <c r="AA3410" s="1" t="s">
        <v>95</v>
      </c>
      <c r="AB3410" s="1" t="s">
        <v>69</v>
      </c>
    </row>
    <row r="3411" spans="1:28" x14ac:dyDescent="0.2">
      <c r="A3411" s="1" t="s">
        <v>6348</v>
      </c>
      <c r="C3411" s="1" t="s">
        <v>6349</v>
      </c>
      <c r="D3411" s="1">
        <v>24</v>
      </c>
      <c r="E3411" s="1" t="s">
        <v>99</v>
      </c>
      <c r="F3411" s="1" t="s">
        <v>153</v>
      </c>
      <c r="G3411" s="1" t="s">
        <v>215</v>
      </c>
      <c r="H3411" s="1" t="s">
        <v>56</v>
      </c>
      <c r="I3411" s="1" t="s">
        <v>100</v>
      </c>
      <c r="J3411" s="1" t="s">
        <v>56</v>
      </c>
      <c r="K3411" s="1" t="s">
        <v>77</v>
      </c>
      <c r="L3411" s="1" t="s">
        <v>38</v>
      </c>
      <c r="M3411" s="1" t="s">
        <v>39</v>
      </c>
      <c r="O3411" s="1" t="s">
        <v>143</v>
      </c>
      <c r="P3411" s="1" t="s">
        <v>103</v>
      </c>
      <c r="Q3411" s="1" t="s">
        <v>163</v>
      </c>
      <c r="R3411" s="1" t="s">
        <v>1210</v>
      </c>
      <c r="S3411" s="1" t="s">
        <v>248</v>
      </c>
      <c r="T3411" s="1" t="s">
        <v>45</v>
      </c>
      <c r="U3411" s="1">
        <v>1</v>
      </c>
      <c r="W3411" s="1" t="s">
        <v>47</v>
      </c>
      <c r="X3411" s="1">
        <v>5</v>
      </c>
      <c r="Y3411" s="1" t="s">
        <v>48</v>
      </c>
      <c r="AA3411" s="1" t="s">
        <v>50</v>
      </c>
      <c r="AB3411" s="1" t="s">
        <v>69</v>
      </c>
    </row>
    <row r="3412" spans="1:28" x14ac:dyDescent="0.2">
      <c r="A3412" s="1" t="s">
        <v>6350</v>
      </c>
      <c r="B3412" s="1" t="s">
        <v>2149</v>
      </c>
      <c r="D3412" s="1" t="s">
        <v>50</v>
      </c>
      <c r="E3412" s="1" t="s">
        <v>116</v>
      </c>
      <c r="F3412" s="1" t="s">
        <v>53</v>
      </c>
      <c r="G3412" s="1" t="s">
        <v>148</v>
      </c>
      <c r="H3412" s="1" t="s">
        <v>136</v>
      </c>
      <c r="I3412" s="1" t="s">
        <v>85</v>
      </c>
      <c r="J3412" s="1" t="s">
        <v>76</v>
      </c>
      <c r="K3412" s="1" t="s">
        <v>57</v>
      </c>
      <c r="L3412" s="1" t="s">
        <v>78</v>
      </c>
      <c r="M3412" s="1" t="s">
        <v>204</v>
      </c>
      <c r="N3412" s="1" t="s">
        <v>190</v>
      </c>
      <c r="O3412" s="1" t="s">
        <v>1654</v>
      </c>
      <c r="P3412" s="1" t="s">
        <v>42</v>
      </c>
      <c r="Q3412" s="1" t="s">
        <v>62</v>
      </c>
      <c r="S3412" s="1" t="s">
        <v>113</v>
      </c>
      <c r="T3412" s="1" t="s">
        <v>114</v>
      </c>
      <c r="U3412" s="1">
        <v>2</v>
      </c>
      <c r="V3412" s="1" t="s">
        <v>105</v>
      </c>
      <c r="W3412" s="1" t="s">
        <v>66</v>
      </c>
      <c r="X3412" s="1">
        <v>5</v>
      </c>
      <c r="Y3412" s="1" t="s">
        <v>67</v>
      </c>
      <c r="Z3412" s="1" t="s">
        <v>68</v>
      </c>
      <c r="AA3412" s="1">
        <v>10</v>
      </c>
      <c r="AB3412" s="1" t="s">
        <v>48</v>
      </c>
    </row>
    <row r="3413" spans="1:28" x14ac:dyDescent="0.2">
      <c r="A3413" s="1" t="s">
        <v>6351</v>
      </c>
      <c r="B3413" s="1" t="s">
        <v>923</v>
      </c>
      <c r="C3413" s="1" t="s">
        <v>6352</v>
      </c>
      <c r="D3413" s="1">
        <v>14</v>
      </c>
      <c r="E3413" s="1" t="s">
        <v>84</v>
      </c>
      <c r="F3413" s="1" t="s">
        <v>32</v>
      </c>
      <c r="G3413" s="1" t="s">
        <v>117</v>
      </c>
      <c r="H3413" s="1" t="s">
        <v>56</v>
      </c>
      <c r="I3413" s="1" t="s">
        <v>35</v>
      </c>
      <c r="J3413" s="1" t="s">
        <v>76</v>
      </c>
      <c r="K3413" s="1" t="s">
        <v>101</v>
      </c>
      <c r="L3413" s="1" t="s">
        <v>155</v>
      </c>
      <c r="M3413" s="1" t="s">
        <v>88</v>
      </c>
      <c r="N3413" s="1" t="s">
        <v>94</v>
      </c>
      <c r="O3413" s="1" t="s">
        <v>1110</v>
      </c>
      <c r="P3413" s="1" t="s">
        <v>103</v>
      </c>
      <c r="Q3413" s="1" t="s">
        <v>43</v>
      </c>
      <c r="S3413" s="1" t="s">
        <v>248</v>
      </c>
      <c r="T3413" s="1" t="s">
        <v>45</v>
      </c>
      <c r="U3413" s="1">
        <v>1</v>
      </c>
      <c r="V3413" s="1" t="s">
        <v>124</v>
      </c>
      <c r="W3413" s="1" t="s">
        <v>125</v>
      </c>
      <c r="X3413" s="1">
        <v>5</v>
      </c>
      <c r="Y3413" s="1" t="s">
        <v>48</v>
      </c>
      <c r="Z3413" s="1" t="s">
        <v>49</v>
      </c>
      <c r="AA3413" s="1">
        <v>10</v>
      </c>
      <c r="AB3413" s="1" t="s">
        <v>69</v>
      </c>
    </row>
    <row r="3414" spans="1:28" x14ac:dyDescent="0.2">
      <c r="A3414" s="1" t="s">
        <v>6353</v>
      </c>
      <c r="D3414" s="1">
        <v>56</v>
      </c>
      <c r="E3414" s="1" t="s">
        <v>31</v>
      </c>
      <c r="F3414" s="1" t="s">
        <v>153</v>
      </c>
      <c r="G3414" s="1" t="s">
        <v>154</v>
      </c>
      <c r="H3414" s="1" t="s">
        <v>56</v>
      </c>
      <c r="I3414" s="1" t="s">
        <v>100</v>
      </c>
      <c r="J3414" s="1" t="s">
        <v>56</v>
      </c>
      <c r="K3414" s="1" t="s">
        <v>37</v>
      </c>
      <c r="L3414" s="1" t="s">
        <v>78</v>
      </c>
      <c r="M3414" s="1" t="s">
        <v>59</v>
      </c>
      <c r="N3414" s="1" t="s">
        <v>138</v>
      </c>
      <c r="O3414" s="1" t="s">
        <v>1444</v>
      </c>
      <c r="P3414" s="1" t="s">
        <v>121</v>
      </c>
      <c r="Q3414" s="1" t="s">
        <v>43</v>
      </c>
      <c r="R3414" s="1" t="s">
        <v>90</v>
      </c>
      <c r="S3414" s="1" t="s">
        <v>122</v>
      </c>
      <c r="T3414" s="1" t="s">
        <v>81</v>
      </c>
      <c r="U3414" s="1">
        <v>3</v>
      </c>
      <c r="V3414" s="1" t="s">
        <v>160</v>
      </c>
      <c r="W3414" s="1" t="s">
        <v>47</v>
      </c>
      <c r="X3414" s="1">
        <v>4</v>
      </c>
      <c r="Y3414" s="1" t="s">
        <v>69</v>
      </c>
      <c r="Z3414" s="1" t="s">
        <v>68</v>
      </c>
      <c r="AA3414" s="1" t="s">
        <v>95</v>
      </c>
      <c r="AB3414" s="1" t="s">
        <v>48</v>
      </c>
    </row>
    <row r="3415" spans="1:28" x14ac:dyDescent="0.2">
      <c r="A3415" s="1" t="s">
        <v>6354</v>
      </c>
      <c r="B3415" s="1" t="s">
        <v>127</v>
      </c>
      <c r="D3415" s="1" t="s">
        <v>109</v>
      </c>
      <c r="E3415" s="1" t="s">
        <v>84</v>
      </c>
      <c r="F3415" s="1" t="s">
        <v>32</v>
      </c>
      <c r="G3415" s="1" t="s">
        <v>259</v>
      </c>
      <c r="H3415" s="1" t="s">
        <v>55</v>
      </c>
      <c r="I3415" s="1" t="s">
        <v>75</v>
      </c>
      <c r="J3415" s="1" t="s">
        <v>222</v>
      </c>
      <c r="K3415" s="1" t="s">
        <v>101</v>
      </c>
      <c r="L3415" s="1" t="s">
        <v>58</v>
      </c>
      <c r="M3415" s="1" t="s">
        <v>181</v>
      </c>
      <c r="N3415" s="1" t="s">
        <v>60</v>
      </c>
      <c r="O3415" s="1" t="s">
        <v>832</v>
      </c>
      <c r="P3415" s="1" t="s">
        <v>103</v>
      </c>
      <c r="Q3415" s="1" t="s">
        <v>62</v>
      </c>
      <c r="S3415" s="1" t="s">
        <v>44</v>
      </c>
      <c r="T3415" s="1" t="s">
        <v>81</v>
      </c>
      <c r="U3415" s="1">
        <v>1</v>
      </c>
      <c r="V3415" s="1" t="s">
        <v>124</v>
      </c>
      <c r="W3415" s="1" t="s">
        <v>66</v>
      </c>
      <c r="X3415" s="1" t="s">
        <v>151</v>
      </c>
      <c r="Y3415" s="1" t="s">
        <v>48</v>
      </c>
      <c r="Z3415" s="1" t="s">
        <v>94</v>
      </c>
      <c r="AA3415" s="1" t="s">
        <v>50</v>
      </c>
      <c r="AB3415" s="1" t="s">
        <v>48</v>
      </c>
    </row>
    <row r="3416" spans="1:28" x14ac:dyDescent="0.2">
      <c r="A3416" s="1" t="s">
        <v>6355</v>
      </c>
      <c r="B3416" s="1" t="s">
        <v>1316</v>
      </c>
      <c r="D3416" s="1">
        <v>50</v>
      </c>
      <c r="E3416" s="1" t="s">
        <v>31</v>
      </c>
      <c r="F3416" s="1" t="s">
        <v>153</v>
      </c>
      <c r="G3416" s="1" t="s">
        <v>154</v>
      </c>
      <c r="H3416" s="1" t="s">
        <v>136</v>
      </c>
      <c r="I3416" s="1" t="s">
        <v>35</v>
      </c>
      <c r="J3416" s="1" t="s">
        <v>76</v>
      </c>
      <c r="K3416" s="1" t="s">
        <v>87</v>
      </c>
      <c r="L3416" s="1" t="s">
        <v>58</v>
      </c>
      <c r="M3416" s="1" t="s">
        <v>181</v>
      </c>
      <c r="N3416" s="1" t="s">
        <v>89</v>
      </c>
      <c r="O3416" s="1" t="s">
        <v>1856</v>
      </c>
      <c r="P3416" s="1" t="s">
        <v>226</v>
      </c>
      <c r="Q3416" s="1" t="s">
        <v>62</v>
      </c>
      <c r="S3416" s="1" t="s">
        <v>92</v>
      </c>
      <c r="T3416" s="1" t="s">
        <v>114</v>
      </c>
      <c r="U3416" s="1">
        <v>3</v>
      </c>
      <c r="V3416" s="1" t="s">
        <v>132</v>
      </c>
      <c r="W3416" s="1" t="s">
        <v>82</v>
      </c>
      <c r="X3416" s="1" t="s">
        <v>133</v>
      </c>
      <c r="Y3416" s="1" t="s">
        <v>168</v>
      </c>
      <c r="Z3416" s="1" t="s">
        <v>49</v>
      </c>
      <c r="AA3416" s="1" t="s">
        <v>50</v>
      </c>
      <c r="AB3416" s="1" t="s">
        <v>69</v>
      </c>
    </row>
    <row r="3417" spans="1:28" x14ac:dyDescent="0.2">
      <c r="A3417" s="1" t="s">
        <v>6356</v>
      </c>
      <c r="D3417" s="1" t="s">
        <v>109</v>
      </c>
      <c r="E3417" s="1" t="s">
        <v>31</v>
      </c>
      <c r="F3417" s="1" t="s">
        <v>153</v>
      </c>
      <c r="G3417" s="1" t="s">
        <v>215</v>
      </c>
      <c r="H3417" s="1" t="s">
        <v>55</v>
      </c>
      <c r="I3417" s="1" t="s">
        <v>75</v>
      </c>
      <c r="J3417" s="1" t="s">
        <v>76</v>
      </c>
      <c r="K3417" s="1" t="s">
        <v>87</v>
      </c>
      <c r="L3417" s="1" t="s">
        <v>38</v>
      </c>
      <c r="M3417" s="1" t="s">
        <v>88</v>
      </c>
      <c r="N3417" s="1" t="s">
        <v>40</v>
      </c>
      <c r="O3417" s="1" t="s">
        <v>318</v>
      </c>
      <c r="P3417" s="1" t="s">
        <v>103</v>
      </c>
      <c r="Q3417" s="1" t="s">
        <v>62</v>
      </c>
      <c r="R3417" s="1" t="s">
        <v>275</v>
      </c>
      <c r="S3417" s="1" t="s">
        <v>44</v>
      </c>
      <c r="T3417" s="1" t="s">
        <v>81</v>
      </c>
      <c r="U3417" s="1">
        <v>2</v>
      </c>
      <c r="V3417" s="1" t="s">
        <v>132</v>
      </c>
      <c r="W3417" s="1" t="s">
        <v>82</v>
      </c>
      <c r="X3417" s="1" t="s">
        <v>133</v>
      </c>
      <c r="Y3417" s="1" t="s">
        <v>48</v>
      </c>
      <c r="Z3417" s="1" t="s">
        <v>138</v>
      </c>
      <c r="AA3417" s="1" t="s">
        <v>50</v>
      </c>
      <c r="AB3417" s="1" t="s">
        <v>48</v>
      </c>
    </row>
    <row r="3418" spans="1:28" x14ac:dyDescent="0.2">
      <c r="A3418" s="1" t="s">
        <v>6357</v>
      </c>
      <c r="B3418" s="1" t="s">
        <v>2713</v>
      </c>
      <c r="D3418" s="1" t="s">
        <v>109</v>
      </c>
      <c r="E3418" s="1" t="s">
        <v>72</v>
      </c>
      <c r="F3418" s="1" t="s">
        <v>73</v>
      </c>
      <c r="G3418" s="1" t="s">
        <v>142</v>
      </c>
      <c r="H3418" s="1" t="s">
        <v>34</v>
      </c>
      <c r="I3418" s="1" t="s">
        <v>100</v>
      </c>
      <c r="J3418" s="1" t="s">
        <v>36</v>
      </c>
      <c r="K3418" s="1" t="s">
        <v>37</v>
      </c>
      <c r="L3418" s="1" t="s">
        <v>118</v>
      </c>
      <c r="M3418" s="1" t="s">
        <v>39</v>
      </c>
      <c r="N3418" s="1" t="s">
        <v>89</v>
      </c>
      <c r="O3418" s="1" t="s">
        <v>1655</v>
      </c>
      <c r="P3418" s="1" t="s">
        <v>226</v>
      </c>
      <c r="Q3418" s="1" t="s">
        <v>80</v>
      </c>
      <c r="R3418" s="1" t="s">
        <v>63</v>
      </c>
      <c r="S3418" s="1" t="s">
        <v>44</v>
      </c>
      <c r="T3418" s="1" t="s">
        <v>45</v>
      </c>
      <c r="U3418" s="1">
        <v>0</v>
      </c>
      <c r="V3418" s="1" t="s">
        <v>105</v>
      </c>
      <c r="W3418" s="1" t="s">
        <v>66</v>
      </c>
      <c r="X3418" s="1">
        <v>5</v>
      </c>
      <c r="Z3418" s="1" t="s">
        <v>49</v>
      </c>
      <c r="AA3418" s="1" t="s">
        <v>50</v>
      </c>
      <c r="AB3418" s="1" t="s">
        <v>69</v>
      </c>
    </row>
    <row r="3419" spans="1:28" x14ac:dyDescent="0.2">
      <c r="A3419" s="1" t="s">
        <v>6358</v>
      </c>
      <c r="B3419" s="1" t="s">
        <v>3495</v>
      </c>
      <c r="D3419" s="1" t="s">
        <v>109</v>
      </c>
      <c r="E3419" s="1" t="s">
        <v>84</v>
      </c>
      <c r="F3419" s="1" t="s">
        <v>53</v>
      </c>
      <c r="G3419" s="1" t="s">
        <v>54</v>
      </c>
      <c r="H3419" s="1" t="s">
        <v>34</v>
      </c>
      <c r="I3419" s="1" t="s">
        <v>35</v>
      </c>
      <c r="J3419" s="1" t="s">
        <v>56</v>
      </c>
      <c r="K3419" s="1" t="s">
        <v>87</v>
      </c>
      <c r="L3419" s="1" t="s">
        <v>38</v>
      </c>
      <c r="M3419" s="1" t="s">
        <v>88</v>
      </c>
      <c r="N3419" s="1" t="s">
        <v>60</v>
      </c>
      <c r="O3419" s="1" t="s">
        <v>1579</v>
      </c>
      <c r="P3419" s="1" t="s">
        <v>226</v>
      </c>
      <c r="Q3419" s="1" t="s">
        <v>163</v>
      </c>
      <c r="R3419" s="1" t="s">
        <v>1194</v>
      </c>
      <c r="S3419" s="1" t="s">
        <v>248</v>
      </c>
      <c r="T3419" s="1" t="s">
        <v>123</v>
      </c>
      <c r="U3419" s="1">
        <v>2</v>
      </c>
      <c r="V3419" s="1" t="s">
        <v>46</v>
      </c>
      <c r="W3419" s="1" t="s">
        <v>66</v>
      </c>
      <c r="X3419" s="1" t="s">
        <v>133</v>
      </c>
      <c r="Y3419" s="1" t="s">
        <v>67</v>
      </c>
      <c r="Z3419" s="1" t="s">
        <v>68</v>
      </c>
      <c r="AA3419" s="1">
        <v>20</v>
      </c>
      <c r="AB3419" s="1" t="s">
        <v>69</v>
      </c>
    </row>
    <row r="3420" spans="1:28" x14ac:dyDescent="0.2">
      <c r="A3420" s="1" t="s">
        <v>6359</v>
      </c>
      <c r="D3420" s="1" t="s">
        <v>109</v>
      </c>
      <c r="E3420" s="1" t="s">
        <v>116</v>
      </c>
      <c r="F3420" s="1" t="s">
        <v>32</v>
      </c>
      <c r="G3420" s="1" t="s">
        <v>259</v>
      </c>
      <c r="H3420" s="1" t="s">
        <v>34</v>
      </c>
      <c r="I3420" s="1" t="s">
        <v>100</v>
      </c>
      <c r="J3420" s="1" t="s">
        <v>222</v>
      </c>
      <c r="K3420" s="1" t="s">
        <v>87</v>
      </c>
      <c r="L3420" s="1" t="s">
        <v>155</v>
      </c>
      <c r="M3420" s="1" t="s">
        <v>181</v>
      </c>
      <c r="N3420" s="1" t="s">
        <v>190</v>
      </c>
      <c r="O3420" s="1" t="s">
        <v>2136</v>
      </c>
      <c r="P3420" s="1" t="s">
        <v>103</v>
      </c>
      <c r="Q3420" s="1" t="s">
        <v>62</v>
      </c>
      <c r="S3420" s="1" t="s">
        <v>131</v>
      </c>
      <c r="T3420" s="1" t="s">
        <v>81</v>
      </c>
      <c r="U3420" s="1">
        <v>0</v>
      </c>
      <c r="V3420" s="1" t="s">
        <v>132</v>
      </c>
      <c r="W3420" s="1" t="s">
        <v>66</v>
      </c>
      <c r="X3420" s="1">
        <v>2</v>
      </c>
      <c r="Y3420" s="1" t="s">
        <v>48</v>
      </c>
      <c r="Z3420" s="1" t="s">
        <v>68</v>
      </c>
      <c r="AA3420" s="1">
        <v>50</v>
      </c>
      <c r="AB3420" s="1" t="s">
        <v>48</v>
      </c>
    </row>
    <row r="3421" spans="1:28" x14ac:dyDescent="0.2">
      <c r="A3421" s="1" t="s">
        <v>6360</v>
      </c>
      <c r="B3421" s="1" t="s">
        <v>506</v>
      </c>
      <c r="C3421" s="1" t="s">
        <v>6361</v>
      </c>
      <c r="D3421" s="1">
        <v>31</v>
      </c>
      <c r="E3421" s="1" t="s">
        <v>72</v>
      </c>
      <c r="F3421" s="1" t="s">
        <v>73</v>
      </c>
      <c r="G3421" s="1" t="s">
        <v>110</v>
      </c>
      <c r="H3421" s="1" t="s">
        <v>55</v>
      </c>
      <c r="I3421" s="1" t="s">
        <v>35</v>
      </c>
      <c r="J3421" s="1" t="s">
        <v>56</v>
      </c>
      <c r="K3421" s="1" t="s">
        <v>37</v>
      </c>
      <c r="L3421" s="1" t="s">
        <v>78</v>
      </c>
      <c r="M3421" s="1" t="s">
        <v>204</v>
      </c>
      <c r="N3421" s="1" t="s">
        <v>190</v>
      </c>
      <c r="O3421" s="1" t="s">
        <v>149</v>
      </c>
      <c r="P3421" s="1" t="s">
        <v>42</v>
      </c>
      <c r="Q3421" s="1" t="s">
        <v>163</v>
      </c>
      <c r="R3421" s="1" t="s">
        <v>630</v>
      </c>
      <c r="S3421" s="1" t="s">
        <v>248</v>
      </c>
      <c r="T3421" s="1" t="s">
        <v>123</v>
      </c>
      <c r="U3421" s="1" t="s">
        <v>93</v>
      </c>
      <c r="V3421" s="1" t="s">
        <v>46</v>
      </c>
      <c r="W3421" s="1" t="s">
        <v>82</v>
      </c>
      <c r="X3421" s="1">
        <v>1</v>
      </c>
      <c r="Z3421" s="1" t="s">
        <v>175</v>
      </c>
      <c r="AA3421" s="1" t="s">
        <v>50</v>
      </c>
      <c r="AB3421" s="1" t="s">
        <v>48</v>
      </c>
    </row>
    <row r="3422" spans="1:28" x14ac:dyDescent="0.2">
      <c r="A3422" s="1" t="s">
        <v>6362</v>
      </c>
      <c r="B3422" s="1" t="s">
        <v>5158</v>
      </c>
      <c r="C3422" s="1" t="s">
        <v>6363</v>
      </c>
      <c r="D3422" s="1">
        <v>13</v>
      </c>
      <c r="E3422" s="1" t="s">
        <v>31</v>
      </c>
      <c r="F3422" s="1" t="s">
        <v>73</v>
      </c>
      <c r="G3422" s="1" t="s">
        <v>74</v>
      </c>
      <c r="H3422" s="1" t="s">
        <v>136</v>
      </c>
      <c r="I3422" s="1" t="s">
        <v>35</v>
      </c>
      <c r="J3422" s="1" t="s">
        <v>222</v>
      </c>
      <c r="K3422" s="1" t="s">
        <v>87</v>
      </c>
      <c r="L3422" s="1" t="s">
        <v>78</v>
      </c>
      <c r="M3422" s="1" t="s">
        <v>39</v>
      </c>
      <c r="N3422" s="1" t="s">
        <v>40</v>
      </c>
      <c r="O3422" s="1" t="s">
        <v>156</v>
      </c>
      <c r="P3422" s="1" t="s">
        <v>121</v>
      </c>
      <c r="Q3422" s="1" t="s">
        <v>43</v>
      </c>
      <c r="S3422" s="1" t="s">
        <v>131</v>
      </c>
      <c r="T3422" s="1" t="s">
        <v>45</v>
      </c>
      <c r="U3422" s="1">
        <v>3</v>
      </c>
      <c r="W3422" s="1" t="s">
        <v>82</v>
      </c>
      <c r="X3422" s="1">
        <v>2</v>
      </c>
      <c r="Y3422" s="1" t="s">
        <v>67</v>
      </c>
      <c r="Z3422" s="1" t="s">
        <v>138</v>
      </c>
      <c r="AA3422" s="1">
        <v>50</v>
      </c>
      <c r="AB3422" s="1" t="s">
        <v>69</v>
      </c>
    </row>
    <row r="3423" spans="1:28" x14ac:dyDescent="0.2">
      <c r="A3423" s="1" t="s">
        <v>6364</v>
      </c>
      <c r="D3423" s="1">
        <v>1</v>
      </c>
      <c r="E3423" s="1" t="s">
        <v>72</v>
      </c>
      <c r="F3423" s="1" t="s">
        <v>32</v>
      </c>
      <c r="G3423" s="1" t="s">
        <v>117</v>
      </c>
      <c r="H3423" s="1" t="s">
        <v>136</v>
      </c>
      <c r="I3423" s="1" t="s">
        <v>85</v>
      </c>
      <c r="J3423" s="1" t="s">
        <v>56</v>
      </c>
      <c r="K3423" s="1" t="s">
        <v>87</v>
      </c>
      <c r="L3423" s="1" t="s">
        <v>155</v>
      </c>
      <c r="M3423" s="1" t="s">
        <v>88</v>
      </c>
      <c r="N3423" s="1" t="s">
        <v>190</v>
      </c>
      <c r="O3423" s="1" t="s">
        <v>975</v>
      </c>
      <c r="P3423" s="1" t="s">
        <v>226</v>
      </c>
      <c r="Q3423" s="1" t="s">
        <v>171</v>
      </c>
      <c r="R3423" s="1" t="s">
        <v>2540</v>
      </c>
      <c r="S3423" s="1" t="s">
        <v>122</v>
      </c>
      <c r="T3423" s="1" t="s">
        <v>81</v>
      </c>
      <c r="U3423" s="1">
        <v>3</v>
      </c>
      <c r="V3423" s="1" t="s">
        <v>178</v>
      </c>
      <c r="W3423" s="1" t="s">
        <v>66</v>
      </c>
      <c r="X3423" s="1">
        <v>4</v>
      </c>
      <c r="Z3423" s="1" t="s">
        <v>175</v>
      </c>
      <c r="AA3423" s="1">
        <v>10</v>
      </c>
      <c r="AB3423" s="1" t="s">
        <v>69</v>
      </c>
    </row>
    <row r="3424" spans="1:28" x14ac:dyDescent="0.2">
      <c r="A3424" s="1" t="s">
        <v>6365</v>
      </c>
      <c r="C3424" s="1" t="s">
        <v>5421</v>
      </c>
      <c r="D3424" s="1" t="s">
        <v>109</v>
      </c>
      <c r="E3424" s="1" t="s">
        <v>72</v>
      </c>
      <c r="F3424" s="1" t="s">
        <v>153</v>
      </c>
      <c r="G3424" s="1" t="s">
        <v>154</v>
      </c>
      <c r="H3424" s="1" t="s">
        <v>136</v>
      </c>
      <c r="I3424" s="1" t="s">
        <v>75</v>
      </c>
      <c r="J3424" s="1" t="s">
        <v>86</v>
      </c>
      <c r="K3424" s="1" t="s">
        <v>101</v>
      </c>
      <c r="L3424" s="1" t="s">
        <v>58</v>
      </c>
      <c r="M3424" s="1" t="s">
        <v>119</v>
      </c>
      <c r="N3424" s="1" t="s">
        <v>60</v>
      </c>
      <c r="O3424" s="1" t="s">
        <v>288</v>
      </c>
      <c r="P3424" s="1" t="s">
        <v>226</v>
      </c>
      <c r="Q3424" s="1" t="s">
        <v>80</v>
      </c>
      <c r="R3424" s="1" t="s">
        <v>1337</v>
      </c>
      <c r="S3424" s="1" t="s">
        <v>248</v>
      </c>
      <c r="T3424" s="1" t="s">
        <v>45</v>
      </c>
      <c r="U3424" s="1">
        <v>3</v>
      </c>
      <c r="V3424" s="1" t="s">
        <v>132</v>
      </c>
      <c r="W3424" s="1" t="s">
        <v>125</v>
      </c>
      <c r="X3424" s="1">
        <v>4</v>
      </c>
      <c r="Y3424" s="1" t="s">
        <v>69</v>
      </c>
      <c r="Z3424" s="1" t="s">
        <v>49</v>
      </c>
      <c r="AA3424" s="1" t="s">
        <v>95</v>
      </c>
      <c r="AB3424" s="1" t="s">
        <v>69</v>
      </c>
    </row>
    <row r="3425" spans="1:28" x14ac:dyDescent="0.2">
      <c r="A3425" s="1" t="s">
        <v>6366</v>
      </c>
      <c r="C3425" s="1" t="s">
        <v>6367</v>
      </c>
      <c r="D3425" s="1">
        <v>39</v>
      </c>
      <c r="E3425" s="1" t="s">
        <v>99</v>
      </c>
      <c r="F3425" s="1" t="s">
        <v>73</v>
      </c>
      <c r="G3425" s="1" t="s">
        <v>74</v>
      </c>
      <c r="H3425" s="1" t="s">
        <v>56</v>
      </c>
      <c r="I3425" s="1" t="s">
        <v>35</v>
      </c>
      <c r="J3425" s="1" t="s">
        <v>86</v>
      </c>
      <c r="K3425" s="1" t="s">
        <v>77</v>
      </c>
      <c r="L3425" s="1" t="s">
        <v>58</v>
      </c>
      <c r="M3425" s="1" t="s">
        <v>39</v>
      </c>
      <c r="N3425" s="1" t="s">
        <v>190</v>
      </c>
      <c r="O3425" s="1" t="s">
        <v>91</v>
      </c>
      <c r="P3425" s="1" t="s">
        <v>121</v>
      </c>
      <c r="Q3425" s="1" t="s">
        <v>80</v>
      </c>
      <c r="R3425" s="1" t="s">
        <v>560</v>
      </c>
      <c r="S3425" s="1" t="s">
        <v>44</v>
      </c>
      <c r="T3425" s="1" t="s">
        <v>81</v>
      </c>
      <c r="U3425" s="1">
        <v>3</v>
      </c>
      <c r="V3425" s="1" t="s">
        <v>132</v>
      </c>
      <c r="W3425" s="1" t="s">
        <v>125</v>
      </c>
      <c r="X3425" s="1" t="s">
        <v>133</v>
      </c>
      <c r="Y3425" s="1" t="s">
        <v>69</v>
      </c>
      <c r="Z3425" s="1" t="s">
        <v>49</v>
      </c>
      <c r="AA3425" s="1" t="s">
        <v>95</v>
      </c>
      <c r="AB3425" s="1" t="s">
        <v>48</v>
      </c>
    </row>
    <row r="3426" spans="1:28" x14ac:dyDescent="0.2">
      <c r="A3426" s="1" t="s">
        <v>6368</v>
      </c>
      <c r="D3426" s="1" t="s">
        <v>109</v>
      </c>
      <c r="E3426" s="1" t="s">
        <v>72</v>
      </c>
      <c r="F3426" s="1" t="s">
        <v>153</v>
      </c>
      <c r="G3426" s="1" t="s">
        <v>215</v>
      </c>
      <c r="H3426" s="1" t="s">
        <v>136</v>
      </c>
      <c r="I3426" s="1" t="s">
        <v>100</v>
      </c>
      <c r="J3426" s="1" t="s">
        <v>36</v>
      </c>
      <c r="K3426" s="1" t="s">
        <v>37</v>
      </c>
      <c r="L3426" s="1" t="s">
        <v>155</v>
      </c>
      <c r="M3426" s="1" t="s">
        <v>59</v>
      </c>
      <c r="N3426" s="1" t="s">
        <v>190</v>
      </c>
      <c r="O3426" s="1" t="s">
        <v>1372</v>
      </c>
      <c r="P3426" s="1" t="s">
        <v>226</v>
      </c>
      <c r="Q3426" s="1" t="s">
        <v>171</v>
      </c>
      <c r="S3426" s="1" t="s">
        <v>248</v>
      </c>
      <c r="T3426" s="1" t="s">
        <v>123</v>
      </c>
      <c r="U3426" s="1">
        <v>3</v>
      </c>
      <c r="V3426" s="1" t="s">
        <v>105</v>
      </c>
      <c r="W3426" s="1" t="s">
        <v>82</v>
      </c>
      <c r="X3426" s="1">
        <v>3</v>
      </c>
      <c r="Y3426" s="1" t="s">
        <v>168</v>
      </c>
      <c r="Z3426" s="1" t="s">
        <v>68</v>
      </c>
      <c r="AA3426" s="1">
        <v>10</v>
      </c>
      <c r="AB3426" s="1" t="s">
        <v>48</v>
      </c>
    </row>
    <row r="3427" spans="1:28" x14ac:dyDescent="0.2">
      <c r="A3427" s="1" t="s">
        <v>6369</v>
      </c>
      <c r="B3427" s="1" t="s">
        <v>4103</v>
      </c>
      <c r="C3427" s="1" t="s">
        <v>6370</v>
      </c>
      <c r="D3427" s="1" t="s">
        <v>109</v>
      </c>
      <c r="E3427" s="1" t="s">
        <v>99</v>
      </c>
      <c r="F3427" s="1" t="s">
        <v>153</v>
      </c>
      <c r="G3427" s="1" t="s">
        <v>215</v>
      </c>
      <c r="H3427" s="1" t="s">
        <v>55</v>
      </c>
      <c r="I3427" s="1" t="s">
        <v>100</v>
      </c>
      <c r="J3427" s="1" t="s">
        <v>86</v>
      </c>
      <c r="K3427" s="1" t="s">
        <v>87</v>
      </c>
      <c r="L3427" s="1" t="s">
        <v>118</v>
      </c>
      <c r="M3427" s="1" t="s">
        <v>119</v>
      </c>
      <c r="N3427" s="1" t="s">
        <v>94</v>
      </c>
      <c r="O3427" s="1" t="s">
        <v>1600</v>
      </c>
      <c r="P3427" s="1" t="s">
        <v>42</v>
      </c>
      <c r="Q3427" s="1" t="s">
        <v>62</v>
      </c>
      <c r="R3427" s="1" t="s">
        <v>473</v>
      </c>
      <c r="S3427" s="1" t="s">
        <v>248</v>
      </c>
      <c r="T3427" s="1" t="s">
        <v>114</v>
      </c>
      <c r="U3427" s="1">
        <v>0</v>
      </c>
      <c r="V3427" s="1" t="s">
        <v>178</v>
      </c>
      <c r="W3427" s="1" t="s">
        <v>82</v>
      </c>
      <c r="X3427" s="1" t="s">
        <v>133</v>
      </c>
      <c r="Y3427" s="1" t="s">
        <v>168</v>
      </c>
      <c r="AA3427" s="1">
        <v>20</v>
      </c>
      <c r="AB3427" s="1" t="s">
        <v>48</v>
      </c>
    </row>
    <row r="3428" spans="1:28" x14ac:dyDescent="0.2">
      <c r="A3428" s="1" t="s">
        <v>6371</v>
      </c>
      <c r="B3428" s="1" t="s">
        <v>2698</v>
      </c>
      <c r="D3428" s="1" t="s">
        <v>109</v>
      </c>
      <c r="E3428" s="1" t="s">
        <v>99</v>
      </c>
      <c r="F3428" s="1" t="s">
        <v>73</v>
      </c>
      <c r="G3428" s="1" t="s">
        <v>110</v>
      </c>
      <c r="H3428" s="1" t="s">
        <v>136</v>
      </c>
      <c r="I3428" s="1" t="s">
        <v>75</v>
      </c>
      <c r="J3428" s="1" t="s">
        <v>86</v>
      </c>
      <c r="K3428" s="1" t="s">
        <v>77</v>
      </c>
      <c r="L3428" s="1" t="s">
        <v>38</v>
      </c>
      <c r="M3428" s="1" t="s">
        <v>88</v>
      </c>
      <c r="N3428" s="1" t="s">
        <v>40</v>
      </c>
      <c r="O3428" s="1" t="s">
        <v>293</v>
      </c>
      <c r="P3428" s="1" t="s">
        <v>226</v>
      </c>
      <c r="Q3428" s="1" t="s">
        <v>80</v>
      </c>
      <c r="R3428" s="1" t="s">
        <v>488</v>
      </c>
      <c r="S3428" s="1" t="s">
        <v>64</v>
      </c>
      <c r="T3428" s="1" t="s">
        <v>45</v>
      </c>
      <c r="U3428" s="1">
        <v>1</v>
      </c>
      <c r="V3428" s="1" t="s">
        <v>105</v>
      </c>
      <c r="W3428" s="1" t="s">
        <v>125</v>
      </c>
      <c r="X3428" s="1">
        <v>4</v>
      </c>
      <c r="Y3428" s="1" t="s">
        <v>48</v>
      </c>
      <c r="Z3428" s="1" t="s">
        <v>49</v>
      </c>
      <c r="AA3428" s="1" t="s">
        <v>95</v>
      </c>
      <c r="AB3428" s="1" t="s">
        <v>48</v>
      </c>
    </row>
    <row r="3429" spans="1:28" x14ac:dyDescent="0.2">
      <c r="A3429" s="1" t="s">
        <v>6372</v>
      </c>
      <c r="C3429" s="1" t="s">
        <v>6373</v>
      </c>
      <c r="D3429" s="1" t="s">
        <v>50</v>
      </c>
      <c r="E3429" s="1" t="s">
        <v>84</v>
      </c>
      <c r="F3429" s="1" t="s">
        <v>32</v>
      </c>
      <c r="G3429" s="1" t="s">
        <v>259</v>
      </c>
      <c r="H3429" s="1" t="s">
        <v>136</v>
      </c>
      <c r="I3429" s="1" t="s">
        <v>75</v>
      </c>
      <c r="J3429" s="1" t="s">
        <v>56</v>
      </c>
      <c r="K3429" s="1" t="s">
        <v>77</v>
      </c>
      <c r="L3429" s="1" t="s">
        <v>118</v>
      </c>
      <c r="M3429" s="1" t="s">
        <v>119</v>
      </c>
      <c r="N3429" s="1" t="s">
        <v>190</v>
      </c>
      <c r="O3429" s="1" t="s">
        <v>568</v>
      </c>
      <c r="P3429" s="1" t="s">
        <v>226</v>
      </c>
      <c r="Q3429" s="1" t="s">
        <v>62</v>
      </c>
      <c r="R3429" s="1" t="s">
        <v>459</v>
      </c>
      <c r="S3429" s="1" t="s">
        <v>248</v>
      </c>
      <c r="T3429" s="1" t="s">
        <v>114</v>
      </c>
      <c r="U3429" s="1">
        <v>3</v>
      </c>
      <c r="W3429" s="1" t="s">
        <v>47</v>
      </c>
      <c r="X3429" s="1">
        <v>1</v>
      </c>
      <c r="Y3429" s="1" t="s">
        <v>48</v>
      </c>
      <c r="Z3429" s="1" t="s">
        <v>68</v>
      </c>
      <c r="AA3429" s="1" t="s">
        <v>50</v>
      </c>
      <c r="AB3429" s="1" t="s">
        <v>48</v>
      </c>
    </row>
    <row r="3430" spans="1:28" x14ac:dyDescent="0.2">
      <c r="A3430" s="1" t="s">
        <v>6374</v>
      </c>
      <c r="D3430" s="1">
        <v>6</v>
      </c>
      <c r="E3430" s="1" t="s">
        <v>72</v>
      </c>
      <c r="F3430" s="1" t="s">
        <v>73</v>
      </c>
      <c r="G3430" s="1" t="s">
        <v>142</v>
      </c>
      <c r="H3430" s="1" t="s">
        <v>136</v>
      </c>
      <c r="I3430" s="1" t="s">
        <v>35</v>
      </c>
      <c r="J3430" s="1" t="s">
        <v>36</v>
      </c>
      <c r="K3430" s="1" t="s">
        <v>77</v>
      </c>
      <c r="L3430" s="1" t="s">
        <v>38</v>
      </c>
      <c r="M3430" s="1" t="s">
        <v>39</v>
      </c>
      <c r="N3430" s="1" t="s">
        <v>190</v>
      </c>
      <c r="O3430" s="1" t="s">
        <v>1546</v>
      </c>
      <c r="P3430" s="1" t="s">
        <v>103</v>
      </c>
      <c r="Q3430" s="1" t="s">
        <v>62</v>
      </c>
      <c r="S3430" s="1" t="s">
        <v>248</v>
      </c>
      <c r="T3430" s="1" t="s">
        <v>81</v>
      </c>
      <c r="U3430" s="1">
        <v>0</v>
      </c>
      <c r="V3430" s="1" t="s">
        <v>46</v>
      </c>
      <c r="W3430" s="1" t="s">
        <v>47</v>
      </c>
      <c r="X3430" s="1">
        <v>2</v>
      </c>
      <c r="Y3430" s="1" t="s">
        <v>168</v>
      </c>
      <c r="Z3430" s="1" t="s">
        <v>49</v>
      </c>
      <c r="AA3430" s="1">
        <v>50</v>
      </c>
      <c r="AB3430" s="1" t="s">
        <v>48</v>
      </c>
    </row>
    <row r="3431" spans="1:28" x14ac:dyDescent="0.2">
      <c r="A3431" s="1" t="s">
        <v>6375</v>
      </c>
      <c r="B3431" s="1" t="s">
        <v>2417</v>
      </c>
      <c r="D3431" s="1" t="s">
        <v>50</v>
      </c>
      <c r="E3431" s="1" t="s">
        <v>99</v>
      </c>
      <c r="F3431" s="1" t="s">
        <v>153</v>
      </c>
      <c r="G3431" s="1" t="s">
        <v>154</v>
      </c>
      <c r="H3431" s="1" t="s">
        <v>34</v>
      </c>
      <c r="I3431" s="1" t="s">
        <v>35</v>
      </c>
      <c r="J3431" s="1" t="s">
        <v>86</v>
      </c>
      <c r="K3431" s="1" t="s">
        <v>77</v>
      </c>
      <c r="L3431" s="1" t="s">
        <v>118</v>
      </c>
      <c r="M3431" s="1" t="s">
        <v>59</v>
      </c>
      <c r="N3431" s="1" t="s">
        <v>190</v>
      </c>
      <c r="O3431" s="1" t="s">
        <v>873</v>
      </c>
      <c r="P3431" s="1" t="s">
        <v>226</v>
      </c>
      <c r="Q3431" s="1" t="s">
        <v>62</v>
      </c>
      <c r="R3431" s="1" t="s">
        <v>2299</v>
      </c>
      <c r="S3431" s="1" t="s">
        <v>64</v>
      </c>
      <c r="T3431" s="1" t="s">
        <v>45</v>
      </c>
      <c r="U3431" s="1">
        <v>1</v>
      </c>
      <c r="V3431" s="1" t="s">
        <v>178</v>
      </c>
      <c r="W3431" s="1" t="s">
        <v>125</v>
      </c>
      <c r="X3431" s="1" t="s">
        <v>133</v>
      </c>
      <c r="Z3431" s="1" t="s">
        <v>68</v>
      </c>
      <c r="AA3431" s="1">
        <v>10</v>
      </c>
      <c r="AB3431" s="1" t="s">
        <v>48</v>
      </c>
    </row>
    <row r="3432" spans="1:28" x14ac:dyDescent="0.2">
      <c r="A3432" s="1" t="s">
        <v>6376</v>
      </c>
      <c r="B3432" s="1" t="s">
        <v>2380</v>
      </c>
      <c r="C3432" s="1" t="s">
        <v>6377</v>
      </c>
      <c r="D3432" s="1" t="s">
        <v>109</v>
      </c>
      <c r="E3432" s="1" t="s">
        <v>99</v>
      </c>
      <c r="F3432" s="1" t="s">
        <v>153</v>
      </c>
      <c r="G3432" s="1" t="s">
        <v>218</v>
      </c>
      <c r="H3432" s="1" t="s">
        <v>136</v>
      </c>
      <c r="I3432" s="1" t="s">
        <v>75</v>
      </c>
      <c r="J3432" s="1" t="s">
        <v>222</v>
      </c>
      <c r="K3432" s="1" t="s">
        <v>37</v>
      </c>
      <c r="L3432" s="1" t="s">
        <v>118</v>
      </c>
      <c r="M3432" s="1" t="s">
        <v>59</v>
      </c>
      <c r="N3432" s="1" t="s">
        <v>190</v>
      </c>
      <c r="O3432" s="1" t="s">
        <v>1697</v>
      </c>
      <c r="P3432" s="1" t="s">
        <v>226</v>
      </c>
      <c r="Q3432" s="1" t="s">
        <v>62</v>
      </c>
      <c r="R3432" s="1" t="s">
        <v>431</v>
      </c>
      <c r="S3432" s="1" t="s">
        <v>92</v>
      </c>
      <c r="T3432" s="1" t="s">
        <v>114</v>
      </c>
      <c r="U3432" s="1">
        <v>1</v>
      </c>
      <c r="V3432" s="1" t="s">
        <v>65</v>
      </c>
      <c r="W3432" s="1" t="s">
        <v>125</v>
      </c>
      <c r="X3432" s="1">
        <v>1</v>
      </c>
      <c r="Y3432" s="1" t="s">
        <v>67</v>
      </c>
      <c r="Z3432" s="1" t="s">
        <v>49</v>
      </c>
      <c r="AA3432" s="1" t="s">
        <v>50</v>
      </c>
      <c r="AB3432" s="1" t="s">
        <v>69</v>
      </c>
    </row>
    <row r="3433" spans="1:28" x14ac:dyDescent="0.2">
      <c r="A3433" s="1" t="s">
        <v>6378</v>
      </c>
      <c r="B3433" s="1" t="s">
        <v>961</v>
      </c>
      <c r="D3433" s="1" t="s">
        <v>109</v>
      </c>
      <c r="E3433" s="1" t="s">
        <v>31</v>
      </c>
      <c r="F3433" s="1" t="s">
        <v>153</v>
      </c>
      <c r="G3433" s="1" t="s">
        <v>154</v>
      </c>
      <c r="H3433" s="1" t="s">
        <v>136</v>
      </c>
      <c r="I3433" s="1" t="s">
        <v>35</v>
      </c>
      <c r="J3433" s="1" t="s">
        <v>222</v>
      </c>
      <c r="K3433" s="1" t="s">
        <v>77</v>
      </c>
      <c r="L3433" s="1" t="s">
        <v>58</v>
      </c>
      <c r="M3433" s="1" t="s">
        <v>119</v>
      </c>
      <c r="O3433" s="1" t="s">
        <v>664</v>
      </c>
      <c r="P3433" s="1" t="s">
        <v>103</v>
      </c>
      <c r="Q3433" s="1" t="s">
        <v>62</v>
      </c>
      <c r="R3433" s="1" t="s">
        <v>1104</v>
      </c>
      <c r="S3433" s="1" t="s">
        <v>248</v>
      </c>
      <c r="T3433" s="1" t="s">
        <v>81</v>
      </c>
      <c r="U3433" s="1">
        <v>2</v>
      </c>
      <c r="W3433" s="1" t="s">
        <v>66</v>
      </c>
      <c r="X3433" s="1">
        <v>4</v>
      </c>
      <c r="Y3433" s="1" t="s">
        <v>69</v>
      </c>
      <c r="Z3433" s="1" t="s">
        <v>89</v>
      </c>
      <c r="AA3433" s="1">
        <v>10</v>
      </c>
      <c r="AB3433" s="1" t="s">
        <v>48</v>
      </c>
    </row>
    <row r="3434" spans="1:28" x14ac:dyDescent="0.2">
      <c r="A3434" s="1" t="s">
        <v>6379</v>
      </c>
      <c r="C3434" s="1" t="s">
        <v>4369</v>
      </c>
      <c r="D3434" s="1" t="s">
        <v>109</v>
      </c>
      <c r="E3434" s="1" t="s">
        <v>72</v>
      </c>
      <c r="F3434" s="1" t="s">
        <v>53</v>
      </c>
      <c r="G3434" s="1" t="s">
        <v>148</v>
      </c>
      <c r="H3434" s="1" t="s">
        <v>136</v>
      </c>
      <c r="I3434" s="1" t="s">
        <v>35</v>
      </c>
      <c r="J3434" s="1" t="s">
        <v>222</v>
      </c>
      <c r="K3434" s="1" t="s">
        <v>87</v>
      </c>
      <c r="L3434" s="1" t="s">
        <v>78</v>
      </c>
      <c r="M3434" s="1" t="s">
        <v>181</v>
      </c>
      <c r="N3434" s="1" t="s">
        <v>89</v>
      </c>
      <c r="O3434" s="1" t="s">
        <v>947</v>
      </c>
      <c r="P3434" s="1" t="s">
        <v>121</v>
      </c>
      <c r="Q3434" s="1" t="s">
        <v>80</v>
      </c>
      <c r="S3434" s="1" t="s">
        <v>64</v>
      </c>
      <c r="T3434" s="1" t="s">
        <v>45</v>
      </c>
      <c r="U3434" s="1">
        <v>3</v>
      </c>
      <c r="V3434" s="1" t="s">
        <v>124</v>
      </c>
      <c r="W3434" s="1" t="s">
        <v>82</v>
      </c>
      <c r="X3434" s="1" t="s">
        <v>133</v>
      </c>
      <c r="Y3434" s="1" t="s">
        <v>69</v>
      </c>
      <c r="Z3434" s="1" t="s">
        <v>68</v>
      </c>
      <c r="AA3434" s="1">
        <v>50</v>
      </c>
      <c r="AB3434" s="1" t="s">
        <v>48</v>
      </c>
    </row>
    <row r="3435" spans="1:28" x14ac:dyDescent="0.2">
      <c r="A3435" s="1" t="s">
        <v>6380</v>
      </c>
      <c r="B3435" s="1" t="s">
        <v>6381</v>
      </c>
      <c r="C3435" s="1" t="s">
        <v>6382</v>
      </c>
      <c r="D3435" s="1" t="s">
        <v>109</v>
      </c>
      <c r="E3435" s="1" t="s">
        <v>99</v>
      </c>
      <c r="F3435" s="1" t="s">
        <v>153</v>
      </c>
      <c r="G3435" s="1" t="s">
        <v>215</v>
      </c>
      <c r="H3435" s="1" t="s">
        <v>56</v>
      </c>
      <c r="I3435" s="1" t="s">
        <v>100</v>
      </c>
      <c r="J3435" s="1" t="s">
        <v>76</v>
      </c>
      <c r="K3435" s="1" t="s">
        <v>87</v>
      </c>
      <c r="L3435" s="1" t="s">
        <v>118</v>
      </c>
      <c r="M3435" s="1" t="s">
        <v>181</v>
      </c>
      <c r="N3435" s="1" t="s">
        <v>94</v>
      </c>
      <c r="O3435" s="1" t="s">
        <v>1480</v>
      </c>
      <c r="P3435" s="1" t="s">
        <v>103</v>
      </c>
      <c r="Q3435" s="1" t="s">
        <v>171</v>
      </c>
      <c r="R3435" s="1" t="s">
        <v>1178</v>
      </c>
      <c r="S3435" s="1" t="s">
        <v>122</v>
      </c>
      <c r="T3435" s="1" t="s">
        <v>114</v>
      </c>
      <c r="U3435" s="1">
        <v>1</v>
      </c>
      <c r="V3435" s="1" t="s">
        <v>132</v>
      </c>
      <c r="W3435" s="1" t="s">
        <v>66</v>
      </c>
      <c r="X3435" s="1">
        <v>4</v>
      </c>
      <c r="Y3435" s="1" t="s">
        <v>48</v>
      </c>
      <c r="AA3435" s="1">
        <v>50</v>
      </c>
      <c r="AB3435" s="1" t="s">
        <v>69</v>
      </c>
    </row>
    <row r="3436" spans="1:28" x14ac:dyDescent="0.2">
      <c r="A3436" s="1" t="s">
        <v>6383</v>
      </c>
      <c r="B3436" s="1" t="s">
        <v>2698</v>
      </c>
      <c r="D3436" s="1">
        <v>84</v>
      </c>
      <c r="E3436" s="1" t="s">
        <v>31</v>
      </c>
      <c r="F3436" s="1" t="s">
        <v>32</v>
      </c>
      <c r="G3436" s="1" t="s">
        <v>259</v>
      </c>
      <c r="H3436" s="1" t="s">
        <v>136</v>
      </c>
      <c r="I3436" s="1" t="s">
        <v>85</v>
      </c>
      <c r="J3436" s="1" t="s">
        <v>76</v>
      </c>
      <c r="K3436" s="1" t="s">
        <v>101</v>
      </c>
      <c r="L3436" s="1" t="s">
        <v>118</v>
      </c>
      <c r="M3436" s="1" t="s">
        <v>119</v>
      </c>
      <c r="N3436" s="1" t="s">
        <v>40</v>
      </c>
      <c r="O3436" s="1" t="s">
        <v>662</v>
      </c>
      <c r="P3436" s="1" t="s">
        <v>42</v>
      </c>
      <c r="Q3436" s="1" t="s">
        <v>43</v>
      </c>
      <c r="S3436" s="1" t="s">
        <v>92</v>
      </c>
      <c r="T3436" s="1" t="s">
        <v>123</v>
      </c>
      <c r="U3436" s="1">
        <v>3</v>
      </c>
      <c r="V3436" s="1" t="s">
        <v>160</v>
      </c>
      <c r="W3436" s="1" t="s">
        <v>82</v>
      </c>
      <c r="X3436" s="1">
        <v>4</v>
      </c>
      <c r="Y3436" s="1" t="s">
        <v>48</v>
      </c>
      <c r="AA3436" s="1">
        <v>10</v>
      </c>
      <c r="AB3436" s="1" t="s">
        <v>69</v>
      </c>
    </row>
    <row r="3437" spans="1:28" x14ac:dyDescent="0.2">
      <c r="A3437" s="1" t="s">
        <v>6384</v>
      </c>
      <c r="B3437" s="1" t="s">
        <v>1368</v>
      </c>
      <c r="D3437" s="1" t="s">
        <v>109</v>
      </c>
      <c r="E3437" s="1" t="s">
        <v>31</v>
      </c>
      <c r="F3437" s="1" t="s">
        <v>32</v>
      </c>
      <c r="G3437" s="1" t="s">
        <v>185</v>
      </c>
      <c r="H3437" s="1" t="s">
        <v>56</v>
      </c>
      <c r="I3437" s="1" t="s">
        <v>75</v>
      </c>
      <c r="J3437" s="1" t="s">
        <v>86</v>
      </c>
      <c r="K3437" s="1" t="s">
        <v>87</v>
      </c>
      <c r="L3437" s="1" t="s">
        <v>78</v>
      </c>
      <c r="M3437" s="1" t="s">
        <v>181</v>
      </c>
      <c r="N3437" s="1" t="s">
        <v>60</v>
      </c>
      <c r="O3437" s="1" t="s">
        <v>536</v>
      </c>
      <c r="P3437" s="1" t="s">
        <v>226</v>
      </c>
      <c r="Q3437" s="1" t="s">
        <v>163</v>
      </c>
      <c r="R3437" s="1" t="s">
        <v>205</v>
      </c>
      <c r="S3437" s="1" t="s">
        <v>122</v>
      </c>
      <c r="T3437" s="1" t="s">
        <v>81</v>
      </c>
      <c r="U3437" s="1">
        <v>1</v>
      </c>
      <c r="V3437" s="1" t="s">
        <v>124</v>
      </c>
      <c r="W3437" s="1" t="s">
        <v>82</v>
      </c>
      <c r="X3437" s="1">
        <v>3</v>
      </c>
      <c r="Y3437" s="1" t="s">
        <v>48</v>
      </c>
      <c r="AA3437" s="1">
        <v>10</v>
      </c>
      <c r="AB3437" s="1" t="s">
        <v>48</v>
      </c>
    </row>
    <row r="3438" spans="1:28" x14ac:dyDescent="0.2">
      <c r="A3438" s="1" t="s">
        <v>6385</v>
      </c>
      <c r="B3438" s="1" t="s">
        <v>4694</v>
      </c>
      <c r="C3438" s="1" t="s">
        <v>3682</v>
      </c>
      <c r="D3438" s="1" t="s">
        <v>50</v>
      </c>
      <c r="E3438" s="1" t="s">
        <v>84</v>
      </c>
      <c r="F3438" s="1" t="s">
        <v>53</v>
      </c>
      <c r="G3438" s="1" t="s">
        <v>135</v>
      </c>
      <c r="H3438" s="1" t="s">
        <v>136</v>
      </c>
      <c r="I3438" s="1" t="s">
        <v>35</v>
      </c>
      <c r="J3438" s="1" t="s">
        <v>36</v>
      </c>
      <c r="K3438" s="1" t="s">
        <v>87</v>
      </c>
      <c r="L3438" s="1" t="s">
        <v>155</v>
      </c>
      <c r="M3438" s="1" t="s">
        <v>181</v>
      </c>
      <c r="O3438" s="1" t="s">
        <v>850</v>
      </c>
      <c r="P3438" s="1" t="s">
        <v>103</v>
      </c>
      <c r="Q3438" s="1" t="s">
        <v>171</v>
      </c>
      <c r="S3438" s="1" t="s">
        <v>122</v>
      </c>
      <c r="T3438" s="1" t="s">
        <v>123</v>
      </c>
      <c r="U3438" s="1">
        <v>0</v>
      </c>
      <c r="V3438" s="1" t="s">
        <v>160</v>
      </c>
      <c r="W3438" s="1" t="s">
        <v>82</v>
      </c>
      <c r="X3438" s="1">
        <v>2</v>
      </c>
      <c r="AA3438" s="1" t="s">
        <v>50</v>
      </c>
      <c r="AB3438" s="1" t="s">
        <v>69</v>
      </c>
    </row>
    <row r="3439" spans="1:28" x14ac:dyDescent="0.2">
      <c r="A3439" s="1" t="s">
        <v>6386</v>
      </c>
      <c r="D3439" s="1">
        <v>29</v>
      </c>
      <c r="E3439" s="1" t="s">
        <v>116</v>
      </c>
      <c r="F3439" s="1" t="s">
        <v>53</v>
      </c>
      <c r="G3439" s="1" t="s">
        <v>54</v>
      </c>
      <c r="H3439" s="1" t="s">
        <v>136</v>
      </c>
      <c r="I3439" s="1" t="s">
        <v>75</v>
      </c>
      <c r="J3439" s="1" t="s">
        <v>36</v>
      </c>
      <c r="K3439" s="1" t="s">
        <v>87</v>
      </c>
      <c r="L3439" s="1" t="s">
        <v>78</v>
      </c>
      <c r="M3439" s="1" t="s">
        <v>59</v>
      </c>
      <c r="N3439" s="1" t="s">
        <v>190</v>
      </c>
      <c r="O3439" s="1" t="s">
        <v>1416</v>
      </c>
      <c r="P3439" s="1" t="s">
        <v>226</v>
      </c>
      <c r="Q3439" s="1" t="s">
        <v>62</v>
      </c>
      <c r="R3439" s="1" t="s">
        <v>691</v>
      </c>
      <c r="S3439" s="1" t="s">
        <v>113</v>
      </c>
      <c r="T3439" s="1" t="s">
        <v>81</v>
      </c>
      <c r="U3439" s="1">
        <v>3</v>
      </c>
      <c r="V3439" s="1" t="s">
        <v>105</v>
      </c>
      <c r="W3439" s="1" t="s">
        <v>125</v>
      </c>
      <c r="X3439" s="1">
        <v>1</v>
      </c>
      <c r="Z3439" s="1" t="s">
        <v>68</v>
      </c>
      <c r="AA3439" s="1">
        <v>10</v>
      </c>
      <c r="AB3439" s="1" t="s">
        <v>48</v>
      </c>
    </row>
    <row r="3440" spans="1:28" x14ac:dyDescent="0.2">
      <c r="A3440" s="1" t="s">
        <v>6387</v>
      </c>
      <c r="C3440" s="1" t="s">
        <v>6388</v>
      </c>
      <c r="D3440" s="1" t="s">
        <v>109</v>
      </c>
      <c r="E3440" s="1" t="s">
        <v>31</v>
      </c>
      <c r="F3440" s="1" t="s">
        <v>53</v>
      </c>
      <c r="G3440" s="1" t="s">
        <v>148</v>
      </c>
      <c r="H3440" s="1" t="s">
        <v>136</v>
      </c>
      <c r="I3440" s="1" t="s">
        <v>85</v>
      </c>
      <c r="J3440" s="1" t="s">
        <v>76</v>
      </c>
      <c r="K3440" s="1" t="s">
        <v>77</v>
      </c>
      <c r="L3440" s="1" t="s">
        <v>118</v>
      </c>
      <c r="M3440" s="1" t="s">
        <v>119</v>
      </c>
      <c r="N3440" s="1" t="s">
        <v>138</v>
      </c>
      <c r="O3440" s="1" t="s">
        <v>3088</v>
      </c>
      <c r="P3440" s="1" t="s">
        <v>103</v>
      </c>
      <c r="Q3440" s="1" t="s">
        <v>62</v>
      </c>
      <c r="R3440" s="1" t="s">
        <v>734</v>
      </c>
      <c r="S3440" s="1" t="s">
        <v>113</v>
      </c>
      <c r="T3440" s="1" t="s">
        <v>81</v>
      </c>
      <c r="U3440" s="1">
        <v>3</v>
      </c>
      <c r="V3440" s="1" t="s">
        <v>124</v>
      </c>
      <c r="W3440" s="1" t="s">
        <v>47</v>
      </c>
      <c r="X3440" s="1">
        <v>4</v>
      </c>
      <c r="Y3440" s="1" t="s">
        <v>168</v>
      </c>
      <c r="Z3440" s="1" t="s">
        <v>138</v>
      </c>
      <c r="AA3440" s="1" t="s">
        <v>50</v>
      </c>
      <c r="AB3440" s="1" t="s">
        <v>48</v>
      </c>
    </row>
    <row r="3441" spans="1:28" x14ac:dyDescent="0.2">
      <c r="A3441" s="1" t="s">
        <v>6389</v>
      </c>
      <c r="B3441" s="1" t="s">
        <v>4829</v>
      </c>
      <c r="C3441" s="1" t="s">
        <v>6390</v>
      </c>
      <c r="D3441" s="1" t="s">
        <v>109</v>
      </c>
      <c r="E3441" s="1" t="s">
        <v>84</v>
      </c>
      <c r="F3441" s="1" t="s">
        <v>32</v>
      </c>
      <c r="G3441" s="1" t="s">
        <v>259</v>
      </c>
      <c r="H3441" s="1" t="s">
        <v>136</v>
      </c>
      <c r="I3441" s="1" t="s">
        <v>100</v>
      </c>
      <c r="J3441" s="1" t="s">
        <v>222</v>
      </c>
      <c r="K3441" s="1" t="s">
        <v>87</v>
      </c>
      <c r="L3441" s="1" t="s">
        <v>58</v>
      </c>
      <c r="M3441" s="1" t="s">
        <v>59</v>
      </c>
      <c r="O3441" s="1" t="s">
        <v>1298</v>
      </c>
      <c r="P3441" s="1" t="s">
        <v>226</v>
      </c>
      <c r="Q3441" s="1" t="s">
        <v>62</v>
      </c>
      <c r="R3441" s="1" t="s">
        <v>1453</v>
      </c>
      <c r="S3441" s="1" t="s">
        <v>248</v>
      </c>
      <c r="T3441" s="1" t="s">
        <v>45</v>
      </c>
      <c r="U3441" s="1">
        <v>3</v>
      </c>
      <c r="V3441" s="1" t="s">
        <v>132</v>
      </c>
      <c r="W3441" s="1" t="s">
        <v>66</v>
      </c>
      <c r="X3441" s="1">
        <v>2</v>
      </c>
      <c r="Y3441" s="1" t="s">
        <v>69</v>
      </c>
      <c r="Z3441" s="1" t="s">
        <v>89</v>
      </c>
      <c r="AA3441" s="1">
        <v>20</v>
      </c>
      <c r="AB3441" s="1" t="s">
        <v>69</v>
      </c>
    </row>
    <row r="3442" spans="1:28" x14ac:dyDescent="0.2">
      <c r="A3442" s="1" t="s">
        <v>6391</v>
      </c>
      <c r="D3442" s="1" t="s">
        <v>109</v>
      </c>
      <c r="E3442" s="1" t="s">
        <v>84</v>
      </c>
      <c r="F3442" s="1" t="s">
        <v>53</v>
      </c>
      <c r="G3442" s="1" t="s">
        <v>54</v>
      </c>
      <c r="H3442" s="1" t="s">
        <v>34</v>
      </c>
      <c r="I3442" s="1" t="s">
        <v>100</v>
      </c>
      <c r="J3442" s="1" t="s">
        <v>56</v>
      </c>
      <c r="K3442" s="1" t="s">
        <v>87</v>
      </c>
      <c r="L3442" s="1" t="s">
        <v>118</v>
      </c>
      <c r="M3442" s="1" t="s">
        <v>181</v>
      </c>
      <c r="N3442" s="1" t="s">
        <v>60</v>
      </c>
      <c r="O3442" s="1" t="s">
        <v>1167</v>
      </c>
      <c r="P3442" s="1" t="s">
        <v>103</v>
      </c>
      <c r="Q3442" s="1" t="s">
        <v>163</v>
      </c>
      <c r="S3442" s="1" t="s">
        <v>44</v>
      </c>
      <c r="T3442" s="1" t="s">
        <v>114</v>
      </c>
      <c r="U3442" s="1">
        <v>2</v>
      </c>
      <c r="V3442" s="1" t="s">
        <v>124</v>
      </c>
      <c r="W3442" s="1" t="s">
        <v>47</v>
      </c>
      <c r="X3442" s="1">
        <v>1</v>
      </c>
      <c r="Y3442" s="1" t="s">
        <v>67</v>
      </c>
      <c r="AA3442" s="1">
        <v>50</v>
      </c>
      <c r="AB3442" s="1" t="s">
        <v>48</v>
      </c>
    </row>
    <row r="3443" spans="1:28" x14ac:dyDescent="0.2">
      <c r="A3443" s="1" t="s">
        <v>6392</v>
      </c>
      <c r="B3443" s="1" t="s">
        <v>2861</v>
      </c>
      <c r="C3443" s="1" t="s">
        <v>6393</v>
      </c>
      <c r="D3443" s="1" t="s">
        <v>109</v>
      </c>
      <c r="E3443" s="1" t="s">
        <v>72</v>
      </c>
      <c r="F3443" s="1" t="s">
        <v>53</v>
      </c>
      <c r="G3443" s="1" t="s">
        <v>54</v>
      </c>
      <c r="H3443" s="1" t="s">
        <v>55</v>
      </c>
      <c r="I3443" s="1" t="s">
        <v>100</v>
      </c>
      <c r="J3443" s="1" t="s">
        <v>36</v>
      </c>
      <c r="K3443" s="1" t="s">
        <v>57</v>
      </c>
      <c r="L3443" s="1" t="s">
        <v>118</v>
      </c>
      <c r="M3443" s="1" t="s">
        <v>39</v>
      </c>
      <c r="N3443" s="1" t="s">
        <v>190</v>
      </c>
      <c r="O3443" s="1" t="s">
        <v>1251</v>
      </c>
      <c r="P3443" s="1" t="s">
        <v>103</v>
      </c>
      <c r="Q3443" s="1" t="s">
        <v>163</v>
      </c>
      <c r="R3443" s="1" t="s">
        <v>310</v>
      </c>
      <c r="S3443" s="1" t="s">
        <v>44</v>
      </c>
      <c r="T3443" s="1" t="s">
        <v>114</v>
      </c>
      <c r="U3443" s="1">
        <v>2</v>
      </c>
      <c r="V3443" s="1" t="s">
        <v>196</v>
      </c>
      <c r="W3443" s="1" t="s">
        <v>125</v>
      </c>
      <c r="X3443" s="1" t="s">
        <v>151</v>
      </c>
      <c r="Z3443" s="1" t="s">
        <v>175</v>
      </c>
      <c r="AA3443" s="1" t="s">
        <v>95</v>
      </c>
      <c r="AB3443" s="1" t="s">
        <v>69</v>
      </c>
    </row>
    <row r="3444" spans="1:28" x14ac:dyDescent="0.2">
      <c r="A3444" s="1" t="s">
        <v>6394</v>
      </c>
      <c r="B3444" s="1" t="s">
        <v>5033</v>
      </c>
      <c r="C3444" s="1" t="s">
        <v>1193</v>
      </c>
      <c r="D3444" s="1">
        <v>88</v>
      </c>
      <c r="E3444" s="1" t="s">
        <v>31</v>
      </c>
      <c r="F3444" s="1" t="s">
        <v>153</v>
      </c>
      <c r="G3444" s="1" t="s">
        <v>218</v>
      </c>
      <c r="H3444" s="1" t="s">
        <v>34</v>
      </c>
      <c r="I3444" s="1" t="s">
        <v>75</v>
      </c>
      <c r="J3444" s="1" t="s">
        <v>76</v>
      </c>
      <c r="K3444" s="1" t="s">
        <v>57</v>
      </c>
      <c r="L3444" s="1" t="s">
        <v>38</v>
      </c>
      <c r="M3444" s="1" t="s">
        <v>119</v>
      </c>
      <c r="O3444" s="1" t="s">
        <v>298</v>
      </c>
      <c r="P3444" s="1" t="s">
        <v>226</v>
      </c>
      <c r="Q3444" s="1" t="s">
        <v>80</v>
      </c>
      <c r="S3444" s="1" t="s">
        <v>131</v>
      </c>
      <c r="T3444" s="1" t="s">
        <v>81</v>
      </c>
      <c r="U3444" s="1">
        <v>3</v>
      </c>
      <c r="V3444" s="1" t="s">
        <v>160</v>
      </c>
      <c r="W3444" s="1" t="s">
        <v>66</v>
      </c>
      <c r="X3444" s="1" t="s">
        <v>133</v>
      </c>
      <c r="Y3444" s="1" t="s">
        <v>48</v>
      </c>
      <c r="AA3444" s="1">
        <v>20</v>
      </c>
      <c r="AB3444" s="1" t="s">
        <v>48</v>
      </c>
    </row>
    <row r="3445" spans="1:28" x14ac:dyDescent="0.2">
      <c r="A3445" s="1" t="s">
        <v>6395</v>
      </c>
      <c r="B3445" s="1" t="s">
        <v>202</v>
      </c>
      <c r="D3445" s="1">
        <v>60</v>
      </c>
      <c r="E3445" s="1" t="s">
        <v>31</v>
      </c>
      <c r="F3445" s="1" t="s">
        <v>153</v>
      </c>
      <c r="G3445" s="1" t="s">
        <v>215</v>
      </c>
      <c r="H3445" s="1" t="s">
        <v>34</v>
      </c>
      <c r="I3445" s="1" t="s">
        <v>85</v>
      </c>
      <c r="J3445" s="1" t="s">
        <v>56</v>
      </c>
      <c r="K3445" s="1" t="s">
        <v>37</v>
      </c>
      <c r="L3445" s="1" t="s">
        <v>38</v>
      </c>
      <c r="M3445" s="1" t="s">
        <v>88</v>
      </c>
      <c r="O3445" s="1" t="s">
        <v>3845</v>
      </c>
      <c r="P3445" s="1" t="s">
        <v>226</v>
      </c>
      <c r="Q3445" s="1" t="s">
        <v>80</v>
      </c>
      <c r="R3445" s="1" t="s">
        <v>773</v>
      </c>
      <c r="S3445" s="1" t="s">
        <v>44</v>
      </c>
      <c r="T3445" s="1" t="s">
        <v>45</v>
      </c>
      <c r="U3445" s="1">
        <v>1</v>
      </c>
      <c r="W3445" s="1" t="s">
        <v>82</v>
      </c>
      <c r="X3445" s="1">
        <v>4</v>
      </c>
      <c r="Y3445" s="1" t="s">
        <v>48</v>
      </c>
      <c r="Z3445" s="1" t="s">
        <v>49</v>
      </c>
      <c r="AA3445" s="1">
        <v>20</v>
      </c>
      <c r="AB3445" s="1" t="s">
        <v>48</v>
      </c>
    </row>
    <row r="3446" spans="1:28" x14ac:dyDescent="0.2">
      <c r="A3446" s="1" t="s">
        <v>6396</v>
      </c>
      <c r="B3446" s="1" t="s">
        <v>6397</v>
      </c>
      <c r="C3446" s="1" t="s">
        <v>6398</v>
      </c>
      <c r="D3446" s="1" t="s">
        <v>50</v>
      </c>
      <c r="E3446" s="1" t="s">
        <v>116</v>
      </c>
      <c r="F3446" s="1" t="s">
        <v>32</v>
      </c>
      <c r="G3446" s="1" t="s">
        <v>185</v>
      </c>
      <c r="H3446" s="1" t="s">
        <v>56</v>
      </c>
      <c r="I3446" s="1" t="s">
        <v>85</v>
      </c>
      <c r="J3446" s="1" t="s">
        <v>222</v>
      </c>
      <c r="K3446" s="1" t="s">
        <v>101</v>
      </c>
      <c r="L3446" s="1" t="s">
        <v>118</v>
      </c>
      <c r="M3446" s="1" t="s">
        <v>88</v>
      </c>
      <c r="N3446" s="1" t="s">
        <v>40</v>
      </c>
      <c r="O3446" s="1" t="s">
        <v>1852</v>
      </c>
      <c r="P3446" s="1" t="s">
        <v>226</v>
      </c>
      <c r="Q3446" s="1" t="s">
        <v>62</v>
      </c>
      <c r="S3446" s="1" t="s">
        <v>122</v>
      </c>
      <c r="T3446" s="1" t="s">
        <v>114</v>
      </c>
      <c r="U3446" s="1">
        <v>3</v>
      </c>
      <c r="V3446" s="1" t="s">
        <v>196</v>
      </c>
      <c r="W3446" s="1" t="s">
        <v>66</v>
      </c>
      <c r="X3446" s="1">
        <v>1</v>
      </c>
      <c r="Y3446" s="1" t="s">
        <v>69</v>
      </c>
      <c r="Z3446" s="1" t="s">
        <v>49</v>
      </c>
      <c r="AA3446" s="1">
        <v>20</v>
      </c>
      <c r="AB3446" s="1" t="s">
        <v>69</v>
      </c>
    </row>
    <row r="3447" spans="1:28" x14ac:dyDescent="0.2">
      <c r="A3447" s="1" t="s">
        <v>6399</v>
      </c>
      <c r="B3447" s="1" t="s">
        <v>1316</v>
      </c>
      <c r="C3447" s="1" t="s">
        <v>6400</v>
      </c>
      <c r="D3447" s="1" t="s">
        <v>50</v>
      </c>
      <c r="E3447" s="1" t="s">
        <v>99</v>
      </c>
      <c r="F3447" s="1" t="s">
        <v>73</v>
      </c>
      <c r="G3447" s="1" t="s">
        <v>110</v>
      </c>
      <c r="H3447" s="1" t="s">
        <v>55</v>
      </c>
      <c r="I3447" s="1" t="s">
        <v>35</v>
      </c>
      <c r="J3447" s="1" t="s">
        <v>56</v>
      </c>
      <c r="K3447" s="1" t="s">
        <v>57</v>
      </c>
      <c r="L3447" s="1" t="s">
        <v>78</v>
      </c>
      <c r="M3447" s="1" t="s">
        <v>119</v>
      </c>
      <c r="O3447" s="1" t="s">
        <v>938</v>
      </c>
      <c r="P3447" s="1" t="s">
        <v>103</v>
      </c>
      <c r="Q3447" s="1" t="s">
        <v>171</v>
      </c>
      <c r="S3447" s="1" t="s">
        <v>122</v>
      </c>
      <c r="T3447" s="1" t="s">
        <v>123</v>
      </c>
      <c r="U3447" s="1" t="s">
        <v>93</v>
      </c>
      <c r="V3447" s="1" t="s">
        <v>132</v>
      </c>
      <c r="W3447" s="1" t="s">
        <v>125</v>
      </c>
      <c r="X3447" s="1">
        <v>4</v>
      </c>
      <c r="Y3447" s="1" t="s">
        <v>69</v>
      </c>
      <c r="Z3447" s="1" t="s">
        <v>68</v>
      </c>
      <c r="AA3447" s="1">
        <v>10</v>
      </c>
      <c r="AB3447" s="1" t="s">
        <v>48</v>
      </c>
    </row>
    <row r="3448" spans="1:28" x14ac:dyDescent="0.2">
      <c r="A3448" s="1" t="s">
        <v>6401</v>
      </c>
      <c r="B3448" s="1" t="s">
        <v>2737</v>
      </c>
      <c r="D3448" s="1" t="s">
        <v>109</v>
      </c>
      <c r="E3448" s="1" t="s">
        <v>99</v>
      </c>
      <c r="F3448" s="1" t="s">
        <v>153</v>
      </c>
      <c r="G3448" s="1" t="s">
        <v>154</v>
      </c>
      <c r="H3448" s="1" t="s">
        <v>55</v>
      </c>
      <c r="I3448" s="1" t="s">
        <v>75</v>
      </c>
      <c r="J3448" s="1" t="s">
        <v>36</v>
      </c>
      <c r="K3448" s="1" t="s">
        <v>101</v>
      </c>
      <c r="L3448" s="1" t="s">
        <v>38</v>
      </c>
      <c r="M3448" s="1" t="s">
        <v>181</v>
      </c>
      <c r="N3448" s="1" t="s">
        <v>60</v>
      </c>
      <c r="O3448" s="1" t="s">
        <v>1302</v>
      </c>
      <c r="P3448" s="1" t="s">
        <v>103</v>
      </c>
      <c r="Q3448" s="1" t="s">
        <v>43</v>
      </c>
      <c r="S3448" s="1" t="s">
        <v>131</v>
      </c>
      <c r="T3448" s="1" t="s">
        <v>114</v>
      </c>
      <c r="U3448" s="1">
        <v>3</v>
      </c>
      <c r="V3448" s="1" t="s">
        <v>160</v>
      </c>
      <c r="W3448" s="1" t="s">
        <v>47</v>
      </c>
      <c r="X3448" s="1" t="s">
        <v>133</v>
      </c>
      <c r="Y3448" s="1" t="s">
        <v>168</v>
      </c>
      <c r="Z3448" s="1" t="s">
        <v>94</v>
      </c>
      <c r="AA3448" s="1" t="s">
        <v>50</v>
      </c>
      <c r="AB3448" s="1" t="s">
        <v>69</v>
      </c>
    </row>
    <row r="3449" spans="1:28" x14ac:dyDescent="0.2">
      <c r="A3449" s="1" t="s">
        <v>6402</v>
      </c>
      <c r="D3449" s="1" t="s">
        <v>109</v>
      </c>
      <c r="E3449" s="1" t="s">
        <v>84</v>
      </c>
      <c r="F3449" s="1" t="s">
        <v>32</v>
      </c>
      <c r="G3449" s="1" t="s">
        <v>117</v>
      </c>
      <c r="H3449" s="1" t="s">
        <v>136</v>
      </c>
      <c r="I3449" s="1" t="s">
        <v>75</v>
      </c>
      <c r="J3449" s="1" t="s">
        <v>76</v>
      </c>
      <c r="K3449" s="1" t="s">
        <v>87</v>
      </c>
      <c r="L3449" s="1" t="s">
        <v>78</v>
      </c>
      <c r="M3449" s="1" t="s">
        <v>39</v>
      </c>
      <c r="N3449" s="1" t="s">
        <v>138</v>
      </c>
      <c r="O3449" s="1" t="s">
        <v>292</v>
      </c>
      <c r="P3449" s="1" t="s">
        <v>226</v>
      </c>
      <c r="Q3449" s="1" t="s">
        <v>171</v>
      </c>
      <c r="S3449" s="1" t="s">
        <v>92</v>
      </c>
      <c r="T3449" s="1" t="s">
        <v>123</v>
      </c>
      <c r="U3449" s="1" t="s">
        <v>93</v>
      </c>
      <c r="V3449" s="1" t="s">
        <v>124</v>
      </c>
      <c r="W3449" s="1" t="s">
        <v>47</v>
      </c>
      <c r="X3449" s="1">
        <v>5</v>
      </c>
      <c r="Y3449" s="1" t="s">
        <v>48</v>
      </c>
      <c r="Z3449" s="1" t="s">
        <v>138</v>
      </c>
      <c r="AA3449" s="1">
        <v>10</v>
      </c>
      <c r="AB3449" s="1" t="s">
        <v>69</v>
      </c>
    </row>
    <row r="3450" spans="1:28" x14ac:dyDescent="0.2">
      <c r="A3450" s="1" t="s">
        <v>6403</v>
      </c>
      <c r="D3450" s="1" t="s">
        <v>50</v>
      </c>
      <c r="E3450" s="1" t="s">
        <v>31</v>
      </c>
      <c r="F3450" s="1" t="s">
        <v>73</v>
      </c>
      <c r="G3450" s="1" t="s">
        <v>142</v>
      </c>
      <c r="H3450" s="1" t="s">
        <v>55</v>
      </c>
      <c r="I3450" s="1" t="s">
        <v>85</v>
      </c>
      <c r="J3450" s="1" t="s">
        <v>86</v>
      </c>
      <c r="K3450" s="1" t="s">
        <v>57</v>
      </c>
      <c r="L3450" s="1" t="s">
        <v>155</v>
      </c>
      <c r="M3450" s="1" t="s">
        <v>88</v>
      </c>
      <c r="N3450" s="1" t="s">
        <v>40</v>
      </c>
      <c r="O3450" s="1" t="s">
        <v>852</v>
      </c>
      <c r="P3450" s="1" t="s">
        <v>103</v>
      </c>
      <c r="Q3450" s="1" t="s">
        <v>163</v>
      </c>
      <c r="R3450" s="1" t="s">
        <v>1167</v>
      </c>
      <c r="S3450" s="1" t="s">
        <v>122</v>
      </c>
      <c r="T3450" s="1" t="s">
        <v>123</v>
      </c>
      <c r="U3450" s="1">
        <v>1</v>
      </c>
      <c r="V3450" s="1" t="s">
        <v>65</v>
      </c>
      <c r="W3450" s="1" t="s">
        <v>47</v>
      </c>
      <c r="X3450" s="1">
        <v>2</v>
      </c>
      <c r="Z3450" s="1" t="s">
        <v>68</v>
      </c>
      <c r="AA3450" s="1" t="s">
        <v>50</v>
      </c>
      <c r="AB3450" s="1" t="s">
        <v>69</v>
      </c>
    </row>
    <row r="3451" spans="1:28" x14ac:dyDescent="0.2">
      <c r="A3451" s="1" t="s">
        <v>6404</v>
      </c>
      <c r="B3451" s="1" t="s">
        <v>2406</v>
      </c>
      <c r="D3451" s="1">
        <v>3</v>
      </c>
      <c r="E3451" s="1" t="s">
        <v>31</v>
      </c>
      <c r="F3451" s="1" t="s">
        <v>73</v>
      </c>
      <c r="G3451" s="1" t="s">
        <v>74</v>
      </c>
      <c r="H3451" s="1" t="s">
        <v>136</v>
      </c>
      <c r="I3451" s="1" t="s">
        <v>85</v>
      </c>
      <c r="J3451" s="1" t="s">
        <v>222</v>
      </c>
      <c r="K3451" s="1" t="s">
        <v>77</v>
      </c>
      <c r="L3451" s="1" t="s">
        <v>58</v>
      </c>
      <c r="M3451" s="1" t="s">
        <v>59</v>
      </c>
      <c r="N3451" s="1" t="s">
        <v>175</v>
      </c>
      <c r="O3451" s="1" t="s">
        <v>485</v>
      </c>
      <c r="P3451" s="1" t="s">
        <v>42</v>
      </c>
      <c r="Q3451" s="1" t="s">
        <v>43</v>
      </c>
      <c r="R3451" s="1" t="s">
        <v>2505</v>
      </c>
      <c r="S3451" s="1" t="s">
        <v>92</v>
      </c>
      <c r="T3451" s="1" t="s">
        <v>114</v>
      </c>
      <c r="U3451" s="1">
        <v>0</v>
      </c>
      <c r="V3451" s="1" t="s">
        <v>65</v>
      </c>
      <c r="W3451" s="1" t="s">
        <v>47</v>
      </c>
      <c r="X3451" s="1">
        <v>1</v>
      </c>
      <c r="Y3451" s="1" t="s">
        <v>67</v>
      </c>
      <c r="Z3451" s="1" t="s">
        <v>49</v>
      </c>
      <c r="AA3451" s="1" t="s">
        <v>95</v>
      </c>
      <c r="AB3451" s="1" t="s">
        <v>69</v>
      </c>
    </row>
    <row r="3452" spans="1:28" x14ac:dyDescent="0.2">
      <c r="A3452" s="1" t="s">
        <v>6405</v>
      </c>
      <c r="B3452" s="1" t="s">
        <v>1249</v>
      </c>
      <c r="D3452" s="1">
        <v>49</v>
      </c>
      <c r="E3452" s="1" t="s">
        <v>116</v>
      </c>
      <c r="F3452" s="1" t="s">
        <v>32</v>
      </c>
      <c r="G3452" s="1" t="s">
        <v>185</v>
      </c>
      <c r="H3452" s="1" t="s">
        <v>136</v>
      </c>
      <c r="I3452" s="1" t="s">
        <v>85</v>
      </c>
      <c r="J3452" s="1" t="s">
        <v>86</v>
      </c>
      <c r="K3452" s="1" t="s">
        <v>37</v>
      </c>
      <c r="L3452" s="1" t="s">
        <v>78</v>
      </c>
      <c r="M3452" s="1" t="s">
        <v>39</v>
      </c>
      <c r="O3452" s="1" t="s">
        <v>305</v>
      </c>
      <c r="P3452" s="1" t="s">
        <v>121</v>
      </c>
      <c r="Q3452" s="1" t="s">
        <v>171</v>
      </c>
      <c r="S3452" s="1" t="s">
        <v>44</v>
      </c>
      <c r="T3452" s="1" t="s">
        <v>45</v>
      </c>
      <c r="U3452" s="1">
        <v>0</v>
      </c>
      <c r="V3452" s="1" t="s">
        <v>105</v>
      </c>
      <c r="W3452" s="1" t="s">
        <v>47</v>
      </c>
      <c r="X3452" s="1">
        <v>3</v>
      </c>
      <c r="Y3452" s="1" t="s">
        <v>168</v>
      </c>
      <c r="AA3452" s="1">
        <v>50</v>
      </c>
      <c r="AB3452" s="1" t="s">
        <v>69</v>
      </c>
    </row>
    <row r="3453" spans="1:28" x14ac:dyDescent="0.2">
      <c r="A3453" s="1" t="s">
        <v>6406</v>
      </c>
      <c r="B3453" s="1" t="s">
        <v>822</v>
      </c>
      <c r="D3453" s="1" t="s">
        <v>50</v>
      </c>
      <c r="E3453" s="1" t="s">
        <v>31</v>
      </c>
      <c r="F3453" s="1" t="s">
        <v>73</v>
      </c>
      <c r="G3453" s="1" t="s">
        <v>74</v>
      </c>
      <c r="H3453" s="1" t="s">
        <v>34</v>
      </c>
      <c r="I3453" s="1" t="s">
        <v>100</v>
      </c>
      <c r="J3453" s="1" t="s">
        <v>36</v>
      </c>
      <c r="K3453" s="1" t="s">
        <v>37</v>
      </c>
      <c r="L3453" s="1" t="s">
        <v>58</v>
      </c>
      <c r="M3453" s="1" t="s">
        <v>59</v>
      </c>
      <c r="N3453" s="1" t="s">
        <v>138</v>
      </c>
      <c r="O3453" s="1" t="s">
        <v>1366</v>
      </c>
      <c r="P3453" s="1" t="s">
        <v>42</v>
      </c>
      <c r="Q3453" s="1" t="s">
        <v>80</v>
      </c>
      <c r="S3453" s="1" t="s">
        <v>92</v>
      </c>
      <c r="T3453" s="1" t="s">
        <v>114</v>
      </c>
      <c r="U3453" s="1">
        <v>1</v>
      </c>
      <c r="V3453" s="1" t="s">
        <v>65</v>
      </c>
      <c r="W3453" s="1" t="s">
        <v>47</v>
      </c>
      <c r="X3453" s="1">
        <v>5</v>
      </c>
      <c r="Y3453" s="1" t="s">
        <v>168</v>
      </c>
      <c r="AA3453" s="1">
        <v>10</v>
      </c>
      <c r="AB3453" s="1" t="s">
        <v>69</v>
      </c>
    </row>
    <row r="3454" spans="1:28" x14ac:dyDescent="0.2">
      <c r="A3454" s="1" t="s">
        <v>6407</v>
      </c>
      <c r="C3454" s="1" t="s">
        <v>6408</v>
      </c>
      <c r="D3454" s="1">
        <v>16</v>
      </c>
      <c r="E3454" s="1" t="s">
        <v>99</v>
      </c>
      <c r="F3454" s="1" t="s">
        <v>32</v>
      </c>
      <c r="G3454" s="1" t="s">
        <v>185</v>
      </c>
      <c r="H3454" s="1" t="s">
        <v>136</v>
      </c>
      <c r="I3454" s="1" t="s">
        <v>35</v>
      </c>
      <c r="J3454" s="1" t="s">
        <v>222</v>
      </c>
      <c r="K3454" s="1" t="s">
        <v>57</v>
      </c>
      <c r="L3454" s="1" t="s">
        <v>118</v>
      </c>
      <c r="M3454" s="1" t="s">
        <v>59</v>
      </c>
      <c r="N3454" s="1" t="s">
        <v>190</v>
      </c>
      <c r="O3454" s="1" t="s">
        <v>1562</v>
      </c>
      <c r="P3454" s="1" t="s">
        <v>42</v>
      </c>
      <c r="Q3454" s="1" t="s">
        <v>62</v>
      </c>
      <c r="R3454" s="1" t="s">
        <v>905</v>
      </c>
      <c r="S3454" s="1" t="s">
        <v>131</v>
      </c>
      <c r="T3454" s="1" t="s">
        <v>45</v>
      </c>
      <c r="U3454" s="1">
        <v>3</v>
      </c>
      <c r="V3454" s="1" t="s">
        <v>196</v>
      </c>
      <c r="W3454" s="1" t="s">
        <v>47</v>
      </c>
      <c r="X3454" s="1" t="s">
        <v>133</v>
      </c>
      <c r="Y3454" s="1" t="s">
        <v>67</v>
      </c>
      <c r="AA3454" s="1">
        <v>50</v>
      </c>
      <c r="AB3454" s="1" t="s">
        <v>48</v>
      </c>
    </row>
    <row r="3455" spans="1:28" x14ac:dyDescent="0.2">
      <c r="A3455" s="1" t="s">
        <v>6409</v>
      </c>
      <c r="B3455" s="1" t="s">
        <v>4213</v>
      </c>
      <c r="C3455" s="1" t="s">
        <v>6410</v>
      </c>
      <c r="D3455" s="1">
        <v>22</v>
      </c>
      <c r="E3455" s="1" t="s">
        <v>99</v>
      </c>
      <c r="F3455" s="1" t="s">
        <v>73</v>
      </c>
      <c r="G3455" s="1" t="s">
        <v>142</v>
      </c>
      <c r="H3455" s="1" t="s">
        <v>136</v>
      </c>
      <c r="I3455" s="1" t="s">
        <v>85</v>
      </c>
      <c r="J3455" s="1" t="s">
        <v>76</v>
      </c>
      <c r="K3455" s="1" t="s">
        <v>87</v>
      </c>
      <c r="L3455" s="1" t="s">
        <v>118</v>
      </c>
      <c r="M3455" s="1" t="s">
        <v>88</v>
      </c>
      <c r="N3455" s="1" t="s">
        <v>190</v>
      </c>
      <c r="O3455" s="1" t="s">
        <v>1195</v>
      </c>
      <c r="P3455" s="1" t="s">
        <v>121</v>
      </c>
      <c r="Q3455" s="1" t="s">
        <v>80</v>
      </c>
      <c r="S3455" s="1" t="s">
        <v>64</v>
      </c>
      <c r="T3455" s="1" t="s">
        <v>114</v>
      </c>
      <c r="U3455" s="1" t="s">
        <v>93</v>
      </c>
      <c r="V3455" s="1" t="s">
        <v>46</v>
      </c>
      <c r="W3455" s="1" t="s">
        <v>66</v>
      </c>
      <c r="X3455" s="1">
        <v>4</v>
      </c>
      <c r="Y3455" s="1" t="s">
        <v>67</v>
      </c>
      <c r="Z3455" s="1" t="s">
        <v>68</v>
      </c>
      <c r="AA3455" s="1">
        <v>20</v>
      </c>
      <c r="AB3455" s="1" t="s">
        <v>48</v>
      </c>
    </row>
    <row r="3456" spans="1:28" x14ac:dyDescent="0.2">
      <c r="A3456" s="1" t="s">
        <v>6411</v>
      </c>
      <c r="C3456" s="1" t="s">
        <v>6412</v>
      </c>
      <c r="D3456" s="1" t="s">
        <v>109</v>
      </c>
      <c r="E3456" s="1" t="s">
        <v>84</v>
      </c>
      <c r="F3456" s="1" t="s">
        <v>153</v>
      </c>
      <c r="G3456" s="1" t="s">
        <v>154</v>
      </c>
      <c r="H3456" s="1" t="s">
        <v>55</v>
      </c>
      <c r="I3456" s="1" t="s">
        <v>85</v>
      </c>
      <c r="J3456" s="1" t="s">
        <v>222</v>
      </c>
      <c r="K3456" s="1" t="s">
        <v>87</v>
      </c>
      <c r="L3456" s="1" t="s">
        <v>78</v>
      </c>
      <c r="M3456" s="1" t="s">
        <v>88</v>
      </c>
      <c r="N3456" s="1" t="s">
        <v>89</v>
      </c>
      <c r="O3456" s="1" t="s">
        <v>510</v>
      </c>
      <c r="P3456" s="1" t="s">
        <v>103</v>
      </c>
      <c r="Q3456" s="1" t="s">
        <v>62</v>
      </c>
      <c r="R3456" s="1" t="s">
        <v>273</v>
      </c>
      <c r="S3456" s="1" t="s">
        <v>248</v>
      </c>
      <c r="T3456" s="1" t="s">
        <v>123</v>
      </c>
      <c r="U3456" s="1" t="s">
        <v>93</v>
      </c>
      <c r="V3456" s="1" t="s">
        <v>124</v>
      </c>
      <c r="W3456" s="1" t="s">
        <v>47</v>
      </c>
      <c r="X3456" s="1">
        <v>5</v>
      </c>
      <c r="Y3456" s="1" t="s">
        <v>48</v>
      </c>
      <c r="Z3456" s="1" t="s">
        <v>49</v>
      </c>
      <c r="AA3456" s="1">
        <v>20</v>
      </c>
      <c r="AB3456" s="1" t="s">
        <v>48</v>
      </c>
    </row>
    <row r="3457" spans="1:28" x14ac:dyDescent="0.2">
      <c r="A3457" s="1" t="s">
        <v>6413</v>
      </c>
      <c r="D3457" s="1" t="s">
        <v>109</v>
      </c>
      <c r="E3457" s="1" t="s">
        <v>72</v>
      </c>
      <c r="F3457" s="1" t="s">
        <v>32</v>
      </c>
      <c r="G3457" s="1" t="s">
        <v>117</v>
      </c>
      <c r="H3457" s="1" t="s">
        <v>34</v>
      </c>
      <c r="I3457" s="1" t="s">
        <v>85</v>
      </c>
      <c r="J3457" s="1" t="s">
        <v>222</v>
      </c>
      <c r="K3457" s="1" t="s">
        <v>57</v>
      </c>
      <c r="L3457" s="1" t="s">
        <v>78</v>
      </c>
      <c r="M3457" s="1" t="s">
        <v>39</v>
      </c>
      <c r="N3457" s="1" t="s">
        <v>190</v>
      </c>
      <c r="O3457" s="1" t="s">
        <v>205</v>
      </c>
      <c r="P3457" s="1" t="s">
        <v>226</v>
      </c>
      <c r="Q3457" s="1" t="s">
        <v>163</v>
      </c>
      <c r="S3457" s="1" t="s">
        <v>44</v>
      </c>
      <c r="T3457" s="1" t="s">
        <v>114</v>
      </c>
      <c r="U3457" s="1">
        <v>2</v>
      </c>
      <c r="V3457" s="1" t="s">
        <v>105</v>
      </c>
      <c r="W3457" s="1" t="s">
        <v>66</v>
      </c>
      <c r="X3457" s="1" t="s">
        <v>151</v>
      </c>
      <c r="Y3457" s="1" t="s">
        <v>67</v>
      </c>
      <c r="Z3457" s="1" t="s">
        <v>49</v>
      </c>
      <c r="AA3457" s="1">
        <v>20</v>
      </c>
      <c r="AB3457" s="1" t="s">
        <v>48</v>
      </c>
    </row>
    <row r="3458" spans="1:28" x14ac:dyDescent="0.2">
      <c r="A3458" s="1" t="s">
        <v>6414</v>
      </c>
      <c r="B3458" s="1" t="s">
        <v>1460</v>
      </c>
      <c r="D3458" s="1">
        <v>9</v>
      </c>
      <c r="E3458" s="1" t="s">
        <v>72</v>
      </c>
      <c r="F3458" s="1" t="s">
        <v>153</v>
      </c>
      <c r="G3458" s="1" t="s">
        <v>218</v>
      </c>
      <c r="H3458" s="1" t="s">
        <v>55</v>
      </c>
      <c r="I3458" s="1" t="s">
        <v>75</v>
      </c>
      <c r="J3458" s="1" t="s">
        <v>36</v>
      </c>
      <c r="K3458" s="1" t="s">
        <v>77</v>
      </c>
      <c r="L3458" s="1" t="s">
        <v>155</v>
      </c>
      <c r="M3458" s="1" t="s">
        <v>181</v>
      </c>
      <c r="N3458" s="1" t="s">
        <v>60</v>
      </c>
      <c r="O3458" s="1" t="s">
        <v>1781</v>
      </c>
      <c r="P3458" s="1" t="s">
        <v>103</v>
      </c>
      <c r="Q3458" s="1" t="s">
        <v>43</v>
      </c>
      <c r="R3458" s="1" t="s">
        <v>236</v>
      </c>
      <c r="S3458" s="1" t="s">
        <v>131</v>
      </c>
      <c r="T3458" s="1" t="s">
        <v>45</v>
      </c>
      <c r="U3458" s="1">
        <v>0</v>
      </c>
      <c r="V3458" s="1" t="s">
        <v>132</v>
      </c>
      <c r="W3458" s="1" t="s">
        <v>125</v>
      </c>
      <c r="X3458" s="1" t="s">
        <v>133</v>
      </c>
      <c r="Y3458" s="1" t="s">
        <v>48</v>
      </c>
      <c r="Z3458" s="1" t="s">
        <v>68</v>
      </c>
      <c r="AA3458" s="1">
        <v>50</v>
      </c>
      <c r="AB3458" s="1" t="s">
        <v>69</v>
      </c>
    </row>
    <row r="3459" spans="1:28" x14ac:dyDescent="0.2">
      <c r="A3459" s="1" t="s">
        <v>6415</v>
      </c>
      <c r="B3459" s="1" t="s">
        <v>772</v>
      </c>
      <c r="D3459" s="1" t="s">
        <v>50</v>
      </c>
      <c r="E3459" s="1" t="s">
        <v>116</v>
      </c>
      <c r="F3459" s="1" t="s">
        <v>32</v>
      </c>
      <c r="G3459" s="1" t="s">
        <v>117</v>
      </c>
      <c r="H3459" s="1" t="s">
        <v>136</v>
      </c>
      <c r="I3459" s="1" t="s">
        <v>85</v>
      </c>
      <c r="J3459" s="1" t="s">
        <v>222</v>
      </c>
      <c r="K3459" s="1" t="s">
        <v>101</v>
      </c>
      <c r="L3459" s="1" t="s">
        <v>155</v>
      </c>
      <c r="M3459" s="1" t="s">
        <v>204</v>
      </c>
      <c r="O3459" s="1" t="s">
        <v>321</v>
      </c>
      <c r="P3459" s="1" t="s">
        <v>226</v>
      </c>
      <c r="Q3459" s="1" t="s">
        <v>43</v>
      </c>
      <c r="S3459" s="1" t="s">
        <v>44</v>
      </c>
      <c r="T3459" s="1" t="s">
        <v>45</v>
      </c>
      <c r="U3459" s="1">
        <v>2</v>
      </c>
      <c r="V3459" s="1" t="s">
        <v>132</v>
      </c>
      <c r="W3459" s="1" t="s">
        <v>125</v>
      </c>
      <c r="X3459" s="1">
        <v>5</v>
      </c>
      <c r="AA3459" s="1">
        <v>20</v>
      </c>
      <c r="AB3459" s="1" t="s">
        <v>69</v>
      </c>
    </row>
    <row r="3460" spans="1:28" x14ac:dyDescent="0.2">
      <c r="A3460" s="1" t="s">
        <v>6416</v>
      </c>
      <c r="C3460" s="1" t="s">
        <v>6417</v>
      </c>
      <c r="D3460" s="1">
        <v>11</v>
      </c>
      <c r="E3460" s="1" t="s">
        <v>99</v>
      </c>
      <c r="F3460" s="1" t="s">
        <v>53</v>
      </c>
      <c r="G3460" s="1" t="s">
        <v>135</v>
      </c>
      <c r="H3460" s="1" t="s">
        <v>136</v>
      </c>
      <c r="I3460" s="1" t="s">
        <v>85</v>
      </c>
      <c r="J3460" s="1" t="s">
        <v>76</v>
      </c>
      <c r="K3460" s="1" t="s">
        <v>57</v>
      </c>
      <c r="L3460" s="1" t="s">
        <v>58</v>
      </c>
      <c r="M3460" s="1" t="s">
        <v>88</v>
      </c>
      <c r="O3460" s="1" t="s">
        <v>458</v>
      </c>
      <c r="P3460" s="1" t="s">
        <v>226</v>
      </c>
      <c r="Q3460" s="1" t="s">
        <v>43</v>
      </c>
      <c r="R3460" s="1" t="s">
        <v>1769</v>
      </c>
      <c r="S3460" s="1" t="s">
        <v>248</v>
      </c>
      <c r="T3460" s="1" t="s">
        <v>123</v>
      </c>
      <c r="U3460" s="1">
        <v>0</v>
      </c>
      <c r="V3460" s="1" t="s">
        <v>46</v>
      </c>
      <c r="W3460" s="1" t="s">
        <v>47</v>
      </c>
      <c r="X3460" s="1" t="s">
        <v>151</v>
      </c>
      <c r="Y3460" s="1" t="s">
        <v>48</v>
      </c>
      <c r="Z3460" s="1" t="s">
        <v>68</v>
      </c>
      <c r="AA3460" s="1">
        <v>50</v>
      </c>
      <c r="AB3460" s="1" t="s">
        <v>69</v>
      </c>
    </row>
    <row r="3461" spans="1:28" x14ac:dyDescent="0.2">
      <c r="A3461" s="1" t="s">
        <v>6418</v>
      </c>
      <c r="B3461" s="1" t="s">
        <v>6419</v>
      </c>
      <c r="D3461" s="1">
        <v>79</v>
      </c>
      <c r="E3461" s="1" t="s">
        <v>84</v>
      </c>
      <c r="F3461" s="1" t="s">
        <v>153</v>
      </c>
      <c r="G3461" s="1" t="s">
        <v>218</v>
      </c>
      <c r="H3461" s="1" t="s">
        <v>55</v>
      </c>
      <c r="I3461" s="1" t="s">
        <v>75</v>
      </c>
      <c r="J3461" s="1" t="s">
        <v>36</v>
      </c>
      <c r="K3461" s="1" t="s">
        <v>101</v>
      </c>
      <c r="L3461" s="1" t="s">
        <v>58</v>
      </c>
      <c r="M3461" s="1" t="s">
        <v>119</v>
      </c>
      <c r="N3461" s="1" t="s">
        <v>40</v>
      </c>
      <c r="O3461" s="1" t="s">
        <v>2466</v>
      </c>
      <c r="P3461" s="1" t="s">
        <v>42</v>
      </c>
      <c r="Q3461" s="1" t="s">
        <v>43</v>
      </c>
      <c r="S3461" s="1" t="s">
        <v>92</v>
      </c>
      <c r="T3461" s="1" t="s">
        <v>123</v>
      </c>
      <c r="U3461" s="1" t="s">
        <v>93</v>
      </c>
      <c r="V3461" s="1" t="s">
        <v>132</v>
      </c>
      <c r="W3461" s="1" t="s">
        <v>82</v>
      </c>
      <c r="X3461" s="1">
        <v>5</v>
      </c>
      <c r="Y3461" s="1" t="s">
        <v>69</v>
      </c>
      <c r="AA3461" s="1" t="s">
        <v>50</v>
      </c>
      <c r="AB3461" s="1" t="s">
        <v>69</v>
      </c>
    </row>
    <row r="3462" spans="1:28" x14ac:dyDescent="0.2">
      <c r="A3462" s="1" t="s">
        <v>6420</v>
      </c>
      <c r="C3462" s="1" t="s">
        <v>6421</v>
      </c>
      <c r="D3462" s="1">
        <v>8</v>
      </c>
      <c r="E3462" s="1" t="s">
        <v>116</v>
      </c>
      <c r="F3462" s="1" t="s">
        <v>153</v>
      </c>
      <c r="G3462" s="1" t="s">
        <v>218</v>
      </c>
      <c r="H3462" s="1" t="s">
        <v>136</v>
      </c>
      <c r="I3462" s="1" t="s">
        <v>85</v>
      </c>
      <c r="J3462" s="1" t="s">
        <v>222</v>
      </c>
      <c r="K3462" s="1" t="s">
        <v>77</v>
      </c>
      <c r="L3462" s="1" t="s">
        <v>118</v>
      </c>
      <c r="M3462" s="1" t="s">
        <v>39</v>
      </c>
      <c r="N3462" s="1" t="s">
        <v>40</v>
      </c>
      <c r="O3462" s="1" t="s">
        <v>410</v>
      </c>
      <c r="P3462" s="1" t="s">
        <v>121</v>
      </c>
      <c r="Q3462" s="1" t="s">
        <v>171</v>
      </c>
      <c r="R3462" s="1" t="s">
        <v>1333</v>
      </c>
      <c r="S3462" s="1" t="s">
        <v>122</v>
      </c>
      <c r="T3462" s="1" t="s">
        <v>81</v>
      </c>
      <c r="U3462" s="1">
        <v>1</v>
      </c>
      <c r="V3462" s="1" t="s">
        <v>178</v>
      </c>
      <c r="W3462" s="1" t="s">
        <v>125</v>
      </c>
      <c r="X3462" s="1">
        <v>4</v>
      </c>
      <c r="Z3462" s="1" t="s">
        <v>49</v>
      </c>
      <c r="AA3462" s="1" t="s">
        <v>50</v>
      </c>
      <c r="AB3462" s="1" t="s">
        <v>69</v>
      </c>
    </row>
    <row r="3463" spans="1:28" x14ac:dyDescent="0.2">
      <c r="A3463" s="1" t="s">
        <v>6422</v>
      </c>
      <c r="C3463" s="1" t="s">
        <v>6423</v>
      </c>
      <c r="D3463" s="1" t="s">
        <v>109</v>
      </c>
      <c r="E3463" s="1" t="s">
        <v>72</v>
      </c>
      <c r="F3463" s="1" t="s">
        <v>53</v>
      </c>
      <c r="G3463" s="1" t="s">
        <v>148</v>
      </c>
      <c r="H3463" s="1" t="s">
        <v>34</v>
      </c>
      <c r="I3463" s="1" t="s">
        <v>35</v>
      </c>
      <c r="J3463" s="1" t="s">
        <v>86</v>
      </c>
      <c r="K3463" s="1" t="s">
        <v>87</v>
      </c>
      <c r="L3463" s="1" t="s">
        <v>78</v>
      </c>
      <c r="M3463" s="1" t="s">
        <v>181</v>
      </c>
      <c r="N3463" s="1" t="s">
        <v>60</v>
      </c>
      <c r="O3463" s="1" t="s">
        <v>545</v>
      </c>
      <c r="P3463" s="1" t="s">
        <v>42</v>
      </c>
      <c r="Q3463" s="1" t="s">
        <v>163</v>
      </c>
      <c r="R3463" s="1" t="s">
        <v>1187</v>
      </c>
      <c r="S3463" s="1" t="s">
        <v>131</v>
      </c>
      <c r="T3463" s="1" t="s">
        <v>81</v>
      </c>
      <c r="U3463" s="1">
        <v>2</v>
      </c>
      <c r="V3463" s="1" t="s">
        <v>132</v>
      </c>
      <c r="W3463" s="1" t="s">
        <v>66</v>
      </c>
      <c r="X3463" s="1">
        <v>5</v>
      </c>
      <c r="Y3463" s="1" t="s">
        <v>48</v>
      </c>
      <c r="AA3463" s="1">
        <v>20</v>
      </c>
      <c r="AB3463" s="1" t="s">
        <v>48</v>
      </c>
    </row>
    <row r="3464" spans="1:28" x14ac:dyDescent="0.2">
      <c r="A3464" s="1" t="s">
        <v>6424</v>
      </c>
      <c r="B3464" s="1" t="s">
        <v>2481</v>
      </c>
      <c r="D3464" s="1">
        <v>7</v>
      </c>
      <c r="E3464" s="1" t="s">
        <v>99</v>
      </c>
      <c r="F3464" s="1" t="s">
        <v>53</v>
      </c>
      <c r="G3464" s="1" t="s">
        <v>135</v>
      </c>
      <c r="H3464" s="1" t="s">
        <v>136</v>
      </c>
      <c r="I3464" s="1" t="s">
        <v>85</v>
      </c>
      <c r="J3464" s="1" t="s">
        <v>56</v>
      </c>
      <c r="K3464" s="1" t="s">
        <v>101</v>
      </c>
      <c r="L3464" s="1" t="s">
        <v>38</v>
      </c>
      <c r="M3464" s="1" t="s">
        <v>88</v>
      </c>
      <c r="N3464" s="1" t="s">
        <v>190</v>
      </c>
      <c r="O3464" s="1" t="s">
        <v>497</v>
      </c>
      <c r="P3464" s="1" t="s">
        <v>226</v>
      </c>
      <c r="Q3464" s="1" t="s">
        <v>62</v>
      </c>
      <c r="R3464" s="1" t="s">
        <v>363</v>
      </c>
      <c r="S3464" s="1" t="s">
        <v>131</v>
      </c>
      <c r="T3464" s="1" t="s">
        <v>45</v>
      </c>
      <c r="U3464" s="1">
        <v>3</v>
      </c>
      <c r="V3464" s="1" t="s">
        <v>196</v>
      </c>
      <c r="W3464" s="1" t="s">
        <v>82</v>
      </c>
      <c r="X3464" s="1">
        <v>5</v>
      </c>
      <c r="Y3464" s="1" t="s">
        <v>168</v>
      </c>
      <c r="Z3464" s="1" t="s">
        <v>138</v>
      </c>
      <c r="AA3464" s="1">
        <v>10</v>
      </c>
      <c r="AB3464" s="1" t="s">
        <v>48</v>
      </c>
    </row>
    <row r="3465" spans="1:28" x14ac:dyDescent="0.2">
      <c r="A3465" s="1" t="s">
        <v>6425</v>
      </c>
      <c r="B3465" s="1" t="s">
        <v>994</v>
      </c>
      <c r="C3465" s="1" t="s">
        <v>6361</v>
      </c>
      <c r="D3465" s="1" t="s">
        <v>50</v>
      </c>
      <c r="E3465" s="1" t="s">
        <v>84</v>
      </c>
      <c r="F3465" s="1" t="s">
        <v>53</v>
      </c>
      <c r="G3465" s="1" t="s">
        <v>135</v>
      </c>
      <c r="H3465" s="1" t="s">
        <v>34</v>
      </c>
      <c r="I3465" s="1" t="s">
        <v>100</v>
      </c>
      <c r="J3465" s="1" t="s">
        <v>222</v>
      </c>
      <c r="K3465" s="1" t="s">
        <v>87</v>
      </c>
      <c r="L3465" s="1" t="s">
        <v>118</v>
      </c>
      <c r="M3465" s="1" t="s">
        <v>204</v>
      </c>
      <c r="N3465" s="1" t="s">
        <v>89</v>
      </c>
      <c r="O3465" s="1" t="s">
        <v>347</v>
      </c>
      <c r="P3465" s="1" t="s">
        <v>103</v>
      </c>
      <c r="Q3465" s="1" t="s">
        <v>171</v>
      </c>
      <c r="R3465" s="1" t="s">
        <v>937</v>
      </c>
      <c r="S3465" s="1" t="s">
        <v>92</v>
      </c>
      <c r="T3465" s="1" t="s">
        <v>45</v>
      </c>
      <c r="U3465" s="1">
        <v>0</v>
      </c>
      <c r="V3465" s="1" t="s">
        <v>124</v>
      </c>
      <c r="W3465" s="1" t="s">
        <v>82</v>
      </c>
      <c r="X3465" s="1">
        <v>1</v>
      </c>
      <c r="Y3465" s="1" t="s">
        <v>69</v>
      </c>
      <c r="Z3465" s="1" t="s">
        <v>49</v>
      </c>
      <c r="AA3465" s="1" t="s">
        <v>95</v>
      </c>
      <c r="AB3465" s="1" t="s">
        <v>48</v>
      </c>
    </row>
    <row r="3466" spans="1:28" x14ac:dyDescent="0.2">
      <c r="A3466" s="1" t="s">
        <v>6426</v>
      </c>
      <c r="B3466" s="1" t="s">
        <v>609</v>
      </c>
      <c r="D3466" s="1" t="s">
        <v>109</v>
      </c>
      <c r="E3466" s="1" t="s">
        <v>116</v>
      </c>
      <c r="F3466" s="1" t="s">
        <v>32</v>
      </c>
      <c r="G3466" s="1" t="s">
        <v>117</v>
      </c>
      <c r="H3466" s="1" t="s">
        <v>34</v>
      </c>
      <c r="I3466" s="1" t="s">
        <v>75</v>
      </c>
      <c r="J3466" s="1" t="s">
        <v>56</v>
      </c>
      <c r="K3466" s="1" t="s">
        <v>37</v>
      </c>
      <c r="L3466" s="1" t="s">
        <v>58</v>
      </c>
      <c r="M3466" s="1" t="s">
        <v>59</v>
      </c>
      <c r="N3466" s="1" t="s">
        <v>190</v>
      </c>
      <c r="O3466" s="1" t="s">
        <v>682</v>
      </c>
      <c r="P3466" s="1" t="s">
        <v>42</v>
      </c>
      <c r="Q3466" s="1" t="s">
        <v>163</v>
      </c>
      <c r="S3466" s="1" t="s">
        <v>248</v>
      </c>
      <c r="T3466" s="1" t="s">
        <v>81</v>
      </c>
      <c r="U3466" s="1">
        <v>1</v>
      </c>
      <c r="V3466" s="1" t="s">
        <v>132</v>
      </c>
      <c r="W3466" s="1" t="s">
        <v>125</v>
      </c>
      <c r="X3466" s="1">
        <v>2</v>
      </c>
      <c r="Y3466" s="1" t="s">
        <v>69</v>
      </c>
      <c r="Z3466" s="1" t="s">
        <v>49</v>
      </c>
      <c r="AA3466" s="1">
        <v>10</v>
      </c>
      <c r="AB3466" s="1" t="s">
        <v>48</v>
      </c>
    </row>
    <row r="3467" spans="1:28" x14ac:dyDescent="0.2">
      <c r="A3467" s="1" t="s">
        <v>6427</v>
      </c>
      <c r="C3467" s="1" t="s">
        <v>6428</v>
      </c>
      <c r="D3467" s="1">
        <v>70</v>
      </c>
      <c r="E3467" s="1" t="s">
        <v>31</v>
      </c>
      <c r="F3467" s="1" t="s">
        <v>73</v>
      </c>
      <c r="G3467" s="1" t="s">
        <v>110</v>
      </c>
      <c r="H3467" s="1" t="s">
        <v>56</v>
      </c>
      <c r="I3467" s="1" t="s">
        <v>35</v>
      </c>
      <c r="J3467" s="1" t="s">
        <v>56</v>
      </c>
      <c r="K3467" s="1" t="s">
        <v>101</v>
      </c>
      <c r="L3467" s="1" t="s">
        <v>118</v>
      </c>
      <c r="M3467" s="1" t="s">
        <v>181</v>
      </c>
      <c r="N3467" s="1" t="s">
        <v>138</v>
      </c>
      <c r="O3467" s="1" t="s">
        <v>1610</v>
      </c>
      <c r="P3467" s="1" t="s">
        <v>103</v>
      </c>
      <c r="Q3467" s="1" t="s">
        <v>43</v>
      </c>
      <c r="S3467" s="1" t="s">
        <v>122</v>
      </c>
      <c r="T3467" s="1" t="s">
        <v>81</v>
      </c>
      <c r="U3467" s="1">
        <v>2</v>
      </c>
      <c r="V3467" s="1" t="s">
        <v>196</v>
      </c>
      <c r="W3467" s="1" t="s">
        <v>66</v>
      </c>
      <c r="X3467" s="1" t="s">
        <v>133</v>
      </c>
      <c r="Y3467" s="1" t="s">
        <v>67</v>
      </c>
      <c r="Z3467" s="1" t="s">
        <v>68</v>
      </c>
      <c r="AA3467" s="1">
        <v>50</v>
      </c>
      <c r="AB3467" s="1" t="s">
        <v>48</v>
      </c>
    </row>
    <row r="3468" spans="1:28" x14ac:dyDescent="0.2">
      <c r="A3468" s="1" t="s">
        <v>6429</v>
      </c>
      <c r="B3468" s="1" t="s">
        <v>1577</v>
      </c>
      <c r="C3468" s="1" t="s">
        <v>6430</v>
      </c>
      <c r="D3468" s="1">
        <v>72</v>
      </c>
      <c r="E3468" s="1" t="s">
        <v>116</v>
      </c>
      <c r="F3468" s="1" t="s">
        <v>32</v>
      </c>
      <c r="G3468" s="1" t="s">
        <v>33</v>
      </c>
      <c r="H3468" s="1" t="s">
        <v>56</v>
      </c>
      <c r="I3468" s="1" t="s">
        <v>100</v>
      </c>
      <c r="J3468" s="1" t="s">
        <v>86</v>
      </c>
      <c r="K3468" s="1" t="s">
        <v>77</v>
      </c>
      <c r="L3468" s="1" t="s">
        <v>155</v>
      </c>
      <c r="M3468" s="1" t="s">
        <v>119</v>
      </c>
      <c r="N3468" s="1" t="s">
        <v>190</v>
      </c>
      <c r="O3468" s="1" t="s">
        <v>384</v>
      </c>
      <c r="P3468" s="1" t="s">
        <v>42</v>
      </c>
      <c r="Q3468" s="1" t="s">
        <v>171</v>
      </c>
      <c r="S3468" s="1" t="s">
        <v>113</v>
      </c>
      <c r="T3468" s="1" t="s">
        <v>114</v>
      </c>
      <c r="U3468" s="1">
        <v>0</v>
      </c>
      <c r="V3468" s="1" t="s">
        <v>46</v>
      </c>
      <c r="W3468" s="1" t="s">
        <v>47</v>
      </c>
      <c r="X3468" s="1">
        <v>1</v>
      </c>
      <c r="Z3468" s="1" t="s">
        <v>68</v>
      </c>
      <c r="AA3468" s="1">
        <v>50</v>
      </c>
      <c r="AB3468" s="1" t="s">
        <v>69</v>
      </c>
    </row>
    <row r="3469" spans="1:28" x14ac:dyDescent="0.2">
      <c r="A3469" s="1" t="s">
        <v>6431</v>
      </c>
      <c r="C3469" s="1" t="s">
        <v>6432</v>
      </c>
      <c r="D3469" s="1" t="s">
        <v>50</v>
      </c>
      <c r="E3469" s="1" t="s">
        <v>72</v>
      </c>
      <c r="F3469" s="1" t="s">
        <v>53</v>
      </c>
      <c r="G3469" s="1" t="s">
        <v>148</v>
      </c>
      <c r="H3469" s="1" t="s">
        <v>56</v>
      </c>
      <c r="I3469" s="1" t="s">
        <v>100</v>
      </c>
      <c r="J3469" s="1" t="s">
        <v>56</v>
      </c>
      <c r="K3469" s="1" t="s">
        <v>77</v>
      </c>
      <c r="L3469" s="1" t="s">
        <v>118</v>
      </c>
      <c r="M3469" s="1" t="s">
        <v>119</v>
      </c>
      <c r="O3469" s="1" t="s">
        <v>3716</v>
      </c>
      <c r="P3469" s="1" t="s">
        <v>103</v>
      </c>
      <c r="Q3469" s="1" t="s">
        <v>171</v>
      </c>
      <c r="S3469" s="1" t="s">
        <v>248</v>
      </c>
      <c r="T3469" s="1" t="s">
        <v>45</v>
      </c>
      <c r="U3469" s="1">
        <v>1</v>
      </c>
      <c r="V3469" s="1" t="s">
        <v>65</v>
      </c>
      <c r="W3469" s="1" t="s">
        <v>125</v>
      </c>
      <c r="X3469" s="1">
        <v>1</v>
      </c>
      <c r="Y3469" s="1" t="s">
        <v>168</v>
      </c>
      <c r="Z3469" s="1" t="s">
        <v>68</v>
      </c>
      <c r="AA3469" s="1">
        <v>10</v>
      </c>
      <c r="AB3469" s="1" t="s">
        <v>48</v>
      </c>
    </row>
    <row r="3470" spans="1:28" x14ac:dyDescent="0.2">
      <c r="A3470" s="1" t="s">
        <v>6433</v>
      </c>
      <c r="D3470" s="1" t="s">
        <v>50</v>
      </c>
      <c r="E3470" s="1" t="s">
        <v>116</v>
      </c>
      <c r="F3470" s="1" t="s">
        <v>32</v>
      </c>
      <c r="G3470" s="1" t="s">
        <v>259</v>
      </c>
      <c r="H3470" s="1" t="s">
        <v>55</v>
      </c>
      <c r="I3470" s="1" t="s">
        <v>35</v>
      </c>
      <c r="J3470" s="1" t="s">
        <v>222</v>
      </c>
      <c r="K3470" s="1" t="s">
        <v>37</v>
      </c>
      <c r="L3470" s="1" t="s">
        <v>155</v>
      </c>
      <c r="M3470" s="1" t="s">
        <v>88</v>
      </c>
      <c r="N3470" s="1" t="s">
        <v>190</v>
      </c>
      <c r="O3470" s="1" t="s">
        <v>1781</v>
      </c>
      <c r="P3470" s="1" t="s">
        <v>103</v>
      </c>
      <c r="Q3470" s="1" t="s">
        <v>163</v>
      </c>
      <c r="R3470" s="1" t="s">
        <v>2964</v>
      </c>
      <c r="S3470" s="1" t="s">
        <v>64</v>
      </c>
      <c r="T3470" s="1" t="s">
        <v>114</v>
      </c>
      <c r="U3470" s="1">
        <v>0</v>
      </c>
      <c r="V3470" s="1" t="s">
        <v>65</v>
      </c>
      <c r="W3470" s="1" t="s">
        <v>47</v>
      </c>
      <c r="X3470" s="1">
        <v>4</v>
      </c>
      <c r="Y3470" s="1" t="s">
        <v>69</v>
      </c>
      <c r="Z3470" s="1" t="s">
        <v>89</v>
      </c>
      <c r="AA3470" s="1">
        <v>20</v>
      </c>
      <c r="AB3470" s="1" t="s">
        <v>48</v>
      </c>
    </row>
    <row r="3471" spans="1:28" x14ac:dyDescent="0.2">
      <c r="A3471" s="1" t="s">
        <v>6434</v>
      </c>
      <c r="D3471" s="1" t="s">
        <v>50</v>
      </c>
      <c r="E3471" s="1" t="s">
        <v>99</v>
      </c>
      <c r="F3471" s="1" t="s">
        <v>53</v>
      </c>
      <c r="G3471" s="1" t="s">
        <v>54</v>
      </c>
      <c r="H3471" s="1" t="s">
        <v>55</v>
      </c>
      <c r="I3471" s="1" t="s">
        <v>75</v>
      </c>
      <c r="J3471" s="1" t="s">
        <v>86</v>
      </c>
      <c r="K3471" s="1" t="s">
        <v>87</v>
      </c>
      <c r="L3471" s="1" t="s">
        <v>78</v>
      </c>
      <c r="M3471" s="1" t="s">
        <v>119</v>
      </c>
      <c r="N3471" s="1" t="s">
        <v>40</v>
      </c>
      <c r="O3471" s="1" t="s">
        <v>798</v>
      </c>
      <c r="P3471" s="1" t="s">
        <v>226</v>
      </c>
      <c r="Q3471" s="1" t="s">
        <v>80</v>
      </c>
      <c r="S3471" s="1" t="s">
        <v>113</v>
      </c>
      <c r="T3471" s="1" t="s">
        <v>45</v>
      </c>
      <c r="U3471" s="1" t="s">
        <v>93</v>
      </c>
      <c r="V3471" s="1" t="s">
        <v>132</v>
      </c>
      <c r="W3471" s="1" t="s">
        <v>125</v>
      </c>
      <c r="X3471" s="1">
        <v>3</v>
      </c>
      <c r="Y3471" s="1" t="s">
        <v>67</v>
      </c>
      <c r="Z3471" s="1" t="s">
        <v>68</v>
      </c>
      <c r="AA3471" s="1" t="s">
        <v>95</v>
      </c>
      <c r="AB3471" s="1" t="s">
        <v>48</v>
      </c>
    </row>
    <row r="3472" spans="1:28" x14ac:dyDescent="0.2">
      <c r="A3472" s="1" t="s">
        <v>6435</v>
      </c>
      <c r="B3472" s="1" t="s">
        <v>2442</v>
      </c>
      <c r="C3472" s="1" t="s">
        <v>6436</v>
      </c>
      <c r="D3472" s="1" t="s">
        <v>109</v>
      </c>
      <c r="E3472" s="1" t="s">
        <v>31</v>
      </c>
      <c r="F3472" s="1" t="s">
        <v>73</v>
      </c>
      <c r="G3472" s="1" t="s">
        <v>110</v>
      </c>
      <c r="H3472" s="1" t="s">
        <v>136</v>
      </c>
      <c r="I3472" s="1" t="s">
        <v>75</v>
      </c>
      <c r="J3472" s="1" t="s">
        <v>86</v>
      </c>
      <c r="K3472" s="1" t="s">
        <v>57</v>
      </c>
      <c r="L3472" s="1" t="s">
        <v>155</v>
      </c>
      <c r="M3472" s="1" t="s">
        <v>119</v>
      </c>
      <c r="N3472" s="1" t="s">
        <v>60</v>
      </c>
      <c r="O3472" s="1" t="s">
        <v>1004</v>
      </c>
      <c r="P3472" s="1" t="s">
        <v>226</v>
      </c>
      <c r="Q3472" s="1" t="s">
        <v>80</v>
      </c>
      <c r="S3472" s="1" t="s">
        <v>44</v>
      </c>
      <c r="T3472" s="1" t="s">
        <v>123</v>
      </c>
      <c r="U3472" s="1" t="s">
        <v>93</v>
      </c>
      <c r="V3472" s="1" t="s">
        <v>105</v>
      </c>
      <c r="W3472" s="1" t="s">
        <v>82</v>
      </c>
      <c r="X3472" s="1">
        <v>2</v>
      </c>
      <c r="Y3472" s="1" t="s">
        <v>69</v>
      </c>
      <c r="Z3472" s="1" t="s">
        <v>68</v>
      </c>
      <c r="AA3472" s="1" t="s">
        <v>50</v>
      </c>
      <c r="AB3472" s="1" t="s">
        <v>69</v>
      </c>
    </row>
    <row r="3473" spans="1:28" x14ac:dyDescent="0.2">
      <c r="A3473" s="1" t="s">
        <v>6437</v>
      </c>
      <c r="B3473" s="1" t="s">
        <v>2380</v>
      </c>
      <c r="D3473" s="1">
        <v>71</v>
      </c>
      <c r="E3473" s="1" t="s">
        <v>84</v>
      </c>
      <c r="F3473" s="1" t="s">
        <v>53</v>
      </c>
      <c r="G3473" s="1" t="s">
        <v>148</v>
      </c>
      <c r="H3473" s="1" t="s">
        <v>34</v>
      </c>
      <c r="I3473" s="1" t="s">
        <v>85</v>
      </c>
      <c r="J3473" s="1" t="s">
        <v>56</v>
      </c>
      <c r="K3473" s="1" t="s">
        <v>101</v>
      </c>
      <c r="L3473" s="1" t="s">
        <v>118</v>
      </c>
      <c r="M3473" s="1" t="s">
        <v>181</v>
      </c>
      <c r="N3473" s="1" t="s">
        <v>40</v>
      </c>
      <c r="O3473" s="1" t="s">
        <v>528</v>
      </c>
      <c r="P3473" s="1" t="s">
        <v>121</v>
      </c>
      <c r="Q3473" s="1" t="s">
        <v>171</v>
      </c>
      <c r="S3473" s="1" t="s">
        <v>248</v>
      </c>
      <c r="T3473" s="1" t="s">
        <v>45</v>
      </c>
      <c r="U3473" s="1">
        <v>3</v>
      </c>
      <c r="V3473" s="1" t="s">
        <v>132</v>
      </c>
      <c r="W3473" s="1" t="s">
        <v>125</v>
      </c>
      <c r="X3473" s="1">
        <v>2</v>
      </c>
      <c r="Y3473" s="1" t="s">
        <v>69</v>
      </c>
      <c r="AA3473" s="1">
        <v>50</v>
      </c>
      <c r="AB3473" s="1" t="s">
        <v>69</v>
      </c>
    </row>
    <row r="3474" spans="1:28" x14ac:dyDescent="0.2">
      <c r="A3474" s="1" t="s">
        <v>6438</v>
      </c>
      <c r="B3474" s="1" t="s">
        <v>1911</v>
      </c>
      <c r="D3474" s="1" t="s">
        <v>109</v>
      </c>
      <c r="E3474" s="1" t="s">
        <v>72</v>
      </c>
      <c r="F3474" s="1" t="s">
        <v>73</v>
      </c>
      <c r="G3474" s="1" t="s">
        <v>142</v>
      </c>
      <c r="H3474" s="1" t="s">
        <v>136</v>
      </c>
      <c r="I3474" s="1" t="s">
        <v>100</v>
      </c>
      <c r="J3474" s="1" t="s">
        <v>76</v>
      </c>
      <c r="K3474" s="1" t="s">
        <v>57</v>
      </c>
      <c r="L3474" s="1" t="s">
        <v>118</v>
      </c>
      <c r="M3474" s="1" t="s">
        <v>204</v>
      </c>
      <c r="O3474" s="1" t="s">
        <v>41</v>
      </c>
      <c r="P3474" s="1" t="s">
        <v>42</v>
      </c>
      <c r="Q3474" s="1" t="s">
        <v>163</v>
      </c>
      <c r="R3474" s="1" t="s">
        <v>1896</v>
      </c>
      <c r="S3474" s="1" t="s">
        <v>131</v>
      </c>
      <c r="T3474" s="1" t="s">
        <v>81</v>
      </c>
      <c r="U3474" s="1">
        <v>0</v>
      </c>
      <c r="V3474" s="1" t="s">
        <v>196</v>
      </c>
      <c r="W3474" s="1" t="s">
        <v>66</v>
      </c>
      <c r="X3474" s="1" t="s">
        <v>151</v>
      </c>
      <c r="Y3474" s="1" t="s">
        <v>168</v>
      </c>
      <c r="AA3474" s="1">
        <v>20</v>
      </c>
      <c r="AB3474" s="1" t="s">
        <v>69</v>
      </c>
    </row>
    <row r="3475" spans="1:28" x14ac:dyDescent="0.2">
      <c r="A3475" s="1" t="s">
        <v>6439</v>
      </c>
      <c r="D3475" s="1" t="s">
        <v>50</v>
      </c>
      <c r="E3475" s="1" t="s">
        <v>84</v>
      </c>
      <c r="F3475" s="1" t="s">
        <v>53</v>
      </c>
      <c r="G3475" s="1" t="s">
        <v>148</v>
      </c>
      <c r="H3475" s="1" t="s">
        <v>136</v>
      </c>
      <c r="I3475" s="1" t="s">
        <v>75</v>
      </c>
      <c r="J3475" s="1" t="s">
        <v>222</v>
      </c>
      <c r="K3475" s="1" t="s">
        <v>37</v>
      </c>
      <c r="L3475" s="1" t="s">
        <v>38</v>
      </c>
      <c r="M3475" s="1" t="s">
        <v>59</v>
      </c>
      <c r="N3475" s="1" t="s">
        <v>60</v>
      </c>
      <c r="O3475" s="1" t="s">
        <v>1124</v>
      </c>
      <c r="P3475" s="1" t="s">
        <v>121</v>
      </c>
      <c r="Q3475" s="1" t="s">
        <v>62</v>
      </c>
      <c r="S3475" s="1" t="s">
        <v>92</v>
      </c>
      <c r="T3475" s="1" t="s">
        <v>81</v>
      </c>
      <c r="U3475" s="1">
        <v>1</v>
      </c>
      <c r="V3475" s="1" t="s">
        <v>196</v>
      </c>
      <c r="W3475" s="1" t="s">
        <v>47</v>
      </c>
      <c r="X3475" s="1">
        <v>1</v>
      </c>
      <c r="Y3475" s="1" t="s">
        <v>168</v>
      </c>
      <c r="Z3475" s="1" t="s">
        <v>89</v>
      </c>
      <c r="AA3475" s="1">
        <v>10</v>
      </c>
      <c r="AB3475" s="1" t="s">
        <v>69</v>
      </c>
    </row>
    <row r="3476" spans="1:28" x14ac:dyDescent="0.2">
      <c r="A3476" s="1" t="s">
        <v>6440</v>
      </c>
      <c r="C3476" s="1" t="s">
        <v>6441</v>
      </c>
      <c r="D3476" s="1" t="s">
        <v>50</v>
      </c>
      <c r="E3476" s="1" t="s">
        <v>84</v>
      </c>
      <c r="F3476" s="1" t="s">
        <v>53</v>
      </c>
      <c r="G3476" s="1" t="s">
        <v>54</v>
      </c>
      <c r="H3476" s="1" t="s">
        <v>56</v>
      </c>
      <c r="I3476" s="1" t="s">
        <v>100</v>
      </c>
      <c r="J3476" s="1" t="s">
        <v>222</v>
      </c>
      <c r="K3476" s="1" t="s">
        <v>57</v>
      </c>
      <c r="L3476" s="1" t="s">
        <v>58</v>
      </c>
      <c r="M3476" s="1" t="s">
        <v>59</v>
      </c>
      <c r="N3476" s="1" t="s">
        <v>190</v>
      </c>
      <c r="O3476" s="1" t="s">
        <v>1194</v>
      </c>
      <c r="P3476" s="1" t="s">
        <v>103</v>
      </c>
      <c r="Q3476" s="1" t="s">
        <v>80</v>
      </c>
      <c r="R3476" s="1" t="s">
        <v>918</v>
      </c>
      <c r="S3476" s="1" t="s">
        <v>92</v>
      </c>
      <c r="T3476" s="1" t="s">
        <v>81</v>
      </c>
      <c r="U3476" s="1">
        <v>1</v>
      </c>
      <c r="V3476" s="1" t="s">
        <v>105</v>
      </c>
      <c r="W3476" s="1" t="s">
        <v>125</v>
      </c>
      <c r="X3476" s="1" t="s">
        <v>151</v>
      </c>
      <c r="Y3476" s="1" t="s">
        <v>69</v>
      </c>
      <c r="Z3476" s="1" t="s">
        <v>68</v>
      </c>
      <c r="AA3476" s="1" t="s">
        <v>95</v>
      </c>
      <c r="AB3476" s="1" t="s">
        <v>48</v>
      </c>
    </row>
    <row r="3477" spans="1:28" x14ac:dyDescent="0.2">
      <c r="A3477" s="1" t="s">
        <v>6442</v>
      </c>
      <c r="D3477" s="1" t="s">
        <v>109</v>
      </c>
      <c r="E3477" s="1" t="s">
        <v>31</v>
      </c>
      <c r="F3477" s="1" t="s">
        <v>53</v>
      </c>
      <c r="G3477" s="1" t="s">
        <v>135</v>
      </c>
      <c r="H3477" s="1" t="s">
        <v>34</v>
      </c>
      <c r="I3477" s="1" t="s">
        <v>85</v>
      </c>
      <c r="J3477" s="1" t="s">
        <v>36</v>
      </c>
      <c r="K3477" s="1" t="s">
        <v>87</v>
      </c>
      <c r="L3477" s="1" t="s">
        <v>78</v>
      </c>
      <c r="M3477" s="1" t="s">
        <v>59</v>
      </c>
      <c r="N3477" s="1" t="s">
        <v>94</v>
      </c>
      <c r="O3477" s="1" t="s">
        <v>1383</v>
      </c>
      <c r="P3477" s="1" t="s">
        <v>121</v>
      </c>
      <c r="Q3477" s="1" t="s">
        <v>163</v>
      </c>
      <c r="R3477" s="1" t="s">
        <v>1026</v>
      </c>
      <c r="S3477" s="1" t="s">
        <v>64</v>
      </c>
      <c r="T3477" s="1" t="s">
        <v>123</v>
      </c>
      <c r="U3477" s="1">
        <v>2</v>
      </c>
      <c r="V3477" s="1" t="s">
        <v>178</v>
      </c>
      <c r="W3477" s="1" t="s">
        <v>47</v>
      </c>
      <c r="X3477" s="1">
        <v>1</v>
      </c>
      <c r="Y3477" s="1" t="s">
        <v>48</v>
      </c>
      <c r="AA3477" s="1">
        <v>20</v>
      </c>
      <c r="AB3477" s="1" t="s">
        <v>48</v>
      </c>
    </row>
    <row r="3478" spans="1:28" x14ac:dyDescent="0.2">
      <c r="A3478" s="1" t="s">
        <v>6443</v>
      </c>
      <c r="D3478" s="1" t="s">
        <v>109</v>
      </c>
      <c r="E3478" s="1" t="s">
        <v>31</v>
      </c>
      <c r="F3478" s="1" t="s">
        <v>53</v>
      </c>
      <c r="G3478" s="1" t="s">
        <v>54</v>
      </c>
      <c r="H3478" s="1" t="s">
        <v>56</v>
      </c>
      <c r="I3478" s="1" t="s">
        <v>100</v>
      </c>
      <c r="J3478" s="1" t="s">
        <v>86</v>
      </c>
      <c r="K3478" s="1" t="s">
        <v>37</v>
      </c>
      <c r="L3478" s="1" t="s">
        <v>78</v>
      </c>
      <c r="M3478" s="1" t="s">
        <v>59</v>
      </c>
      <c r="N3478" s="1" t="s">
        <v>190</v>
      </c>
      <c r="O3478" s="1" t="s">
        <v>2177</v>
      </c>
      <c r="P3478" s="1" t="s">
        <v>226</v>
      </c>
      <c r="Q3478" s="1" t="s">
        <v>163</v>
      </c>
      <c r="R3478" s="1" t="s">
        <v>1457</v>
      </c>
      <c r="S3478" s="1" t="s">
        <v>44</v>
      </c>
      <c r="T3478" s="1" t="s">
        <v>123</v>
      </c>
      <c r="U3478" s="1">
        <v>0</v>
      </c>
      <c r="V3478" s="1" t="s">
        <v>65</v>
      </c>
      <c r="W3478" s="1" t="s">
        <v>47</v>
      </c>
      <c r="X3478" s="1">
        <v>1</v>
      </c>
      <c r="Y3478" s="1" t="s">
        <v>168</v>
      </c>
      <c r="Z3478" s="1" t="s">
        <v>68</v>
      </c>
      <c r="AA3478" s="1">
        <v>10</v>
      </c>
      <c r="AB3478" s="1" t="s">
        <v>48</v>
      </c>
    </row>
    <row r="3479" spans="1:28" x14ac:dyDescent="0.2">
      <c r="A3479" s="1" t="s">
        <v>6444</v>
      </c>
      <c r="B3479" s="1" t="s">
        <v>1621</v>
      </c>
      <c r="C3479" s="1" t="s">
        <v>6445</v>
      </c>
      <c r="D3479" s="1">
        <v>56</v>
      </c>
      <c r="E3479" s="1" t="s">
        <v>84</v>
      </c>
      <c r="F3479" s="1" t="s">
        <v>73</v>
      </c>
      <c r="G3479" s="1" t="s">
        <v>142</v>
      </c>
      <c r="H3479" s="1" t="s">
        <v>55</v>
      </c>
      <c r="I3479" s="1" t="s">
        <v>35</v>
      </c>
      <c r="J3479" s="1" t="s">
        <v>222</v>
      </c>
      <c r="K3479" s="1" t="s">
        <v>37</v>
      </c>
      <c r="L3479" s="1" t="s">
        <v>118</v>
      </c>
      <c r="M3479" s="1" t="s">
        <v>59</v>
      </c>
      <c r="N3479" s="1" t="s">
        <v>60</v>
      </c>
      <c r="O3479" s="1" t="s">
        <v>263</v>
      </c>
      <c r="P3479" s="1" t="s">
        <v>103</v>
      </c>
      <c r="Q3479" s="1" t="s">
        <v>163</v>
      </c>
      <c r="R3479" s="1" t="s">
        <v>338</v>
      </c>
      <c r="S3479" s="1" t="s">
        <v>64</v>
      </c>
      <c r="T3479" s="1" t="s">
        <v>81</v>
      </c>
      <c r="U3479" s="1">
        <v>1</v>
      </c>
      <c r="V3479" s="1" t="s">
        <v>65</v>
      </c>
      <c r="W3479" s="1" t="s">
        <v>82</v>
      </c>
      <c r="X3479" s="1" t="s">
        <v>133</v>
      </c>
      <c r="Y3479" s="1" t="s">
        <v>48</v>
      </c>
      <c r="Z3479" s="1" t="s">
        <v>49</v>
      </c>
      <c r="AA3479" s="1" t="s">
        <v>95</v>
      </c>
      <c r="AB3479" s="1" t="s">
        <v>48</v>
      </c>
    </row>
    <row r="3480" spans="1:28" x14ac:dyDescent="0.2">
      <c r="A3480" s="1" t="s">
        <v>6446</v>
      </c>
      <c r="B3480" s="1" t="s">
        <v>989</v>
      </c>
      <c r="D3480" s="1">
        <v>72</v>
      </c>
      <c r="E3480" s="1" t="s">
        <v>99</v>
      </c>
      <c r="F3480" s="1" t="s">
        <v>153</v>
      </c>
      <c r="G3480" s="1" t="s">
        <v>215</v>
      </c>
      <c r="H3480" s="1" t="s">
        <v>56</v>
      </c>
      <c r="I3480" s="1" t="s">
        <v>85</v>
      </c>
      <c r="J3480" s="1" t="s">
        <v>76</v>
      </c>
      <c r="K3480" s="1" t="s">
        <v>57</v>
      </c>
      <c r="L3480" s="1" t="s">
        <v>155</v>
      </c>
      <c r="M3480" s="1" t="s">
        <v>59</v>
      </c>
      <c r="N3480" s="1" t="s">
        <v>60</v>
      </c>
      <c r="O3480" s="1" t="s">
        <v>1352</v>
      </c>
      <c r="P3480" s="1" t="s">
        <v>226</v>
      </c>
      <c r="Q3480" s="1" t="s">
        <v>163</v>
      </c>
      <c r="R3480" s="1" t="s">
        <v>595</v>
      </c>
      <c r="S3480" s="1" t="s">
        <v>248</v>
      </c>
      <c r="T3480" s="1" t="s">
        <v>114</v>
      </c>
      <c r="U3480" s="1">
        <v>0</v>
      </c>
      <c r="V3480" s="1" t="s">
        <v>132</v>
      </c>
      <c r="W3480" s="1" t="s">
        <v>66</v>
      </c>
      <c r="X3480" s="1">
        <v>3</v>
      </c>
      <c r="AA3480" s="1" t="s">
        <v>95</v>
      </c>
      <c r="AB3480" s="1" t="s">
        <v>48</v>
      </c>
    </row>
    <row r="3481" spans="1:28" x14ac:dyDescent="0.2">
      <c r="A3481" s="1" t="s">
        <v>6447</v>
      </c>
      <c r="D3481" s="1" t="s">
        <v>50</v>
      </c>
      <c r="E3481" s="1" t="s">
        <v>84</v>
      </c>
      <c r="F3481" s="1" t="s">
        <v>73</v>
      </c>
      <c r="G3481" s="1" t="s">
        <v>142</v>
      </c>
      <c r="H3481" s="1" t="s">
        <v>34</v>
      </c>
      <c r="I3481" s="1" t="s">
        <v>75</v>
      </c>
      <c r="J3481" s="1" t="s">
        <v>56</v>
      </c>
      <c r="K3481" s="1" t="s">
        <v>87</v>
      </c>
      <c r="L3481" s="1" t="s">
        <v>118</v>
      </c>
      <c r="M3481" s="1" t="s">
        <v>181</v>
      </c>
      <c r="N3481" s="1" t="s">
        <v>190</v>
      </c>
      <c r="O3481" s="1" t="s">
        <v>1121</v>
      </c>
      <c r="P3481" s="1" t="s">
        <v>226</v>
      </c>
      <c r="Q3481" s="1" t="s">
        <v>62</v>
      </c>
      <c r="S3481" s="1" t="s">
        <v>92</v>
      </c>
      <c r="T3481" s="1" t="s">
        <v>114</v>
      </c>
      <c r="U3481" s="1">
        <v>2</v>
      </c>
      <c r="V3481" s="1" t="s">
        <v>46</v>
      </c>
      <c r="W3481" s="1" t="s">
        <v>125</v>
      </c>
      <c r="X3481" s="1">
        <v>1</v>
      </c>
      <c r="Y3481" s="1" t="s">
        <v>48</v>
      </c>
      <c r="Z3481" s="1" t="s">
        <v>138</v>
      </c>
      <c r="AA3481" s="1" t="s">
        <v>95</v>
      </c>
      <c r="AB3481" s="1" t="s">
        <v>48</v>
      </c>
    </row>
    <row r="3482" spans="1:28" x14ac:dyDescent="0.2">
      <c r="A3482" s="1" t="s">
        <v>6448</v>
      </c>
      <c r="B3482" s="1" t="s">
        <v>1890</v>
      </c>
      <c r="D3482" s="1" t="s">
        <v>50</v>
      </c>
      <c r="E3482" s="1" t="s">
        <v>72</v>
      </c>
      <c r="F3482" s="1" t="s">
        <v>73</v>
      </c>
      <c r="G3482" s="1" t="s">
        <v>142</v>
      </c>
      <c r="H3482" s="1" t="s">
        <v>55</v>
      </c>
      <c r="I3482" s="1" t="s">
        <v>85</v>
      </c>
      <c r="J3482" s="1" t="s">
        <v>86</v>
      </c>
      <c r="K3482" s="1" t="s">
        <v>87</v>
      </c>
      <c r="L3482" s="1" t="s">
        <v>38</v>
      </c>
      <c r="M3482" s="1" t="s">
        <v>88</v>
      </c>
      <c r="N3482" s="1" t="s">
        <v>60</v>
      </c>
      <c r="O3482" s="1" t="s">
        <v>401</v>
      </c>
      <c r="P3482" s="1" t="s">
        <v>42</v>
      </c>
      <c r="Q3482" s="1" t="s">
        <v>163</v>
      </c>
      <c r="S3482" s="1" t="s">
        <v>92</v>
      </c>
      <c r="T3482" s="1" t="s">
        <v>114</v>
      </c>
      <c r="U3482" s="1">
        <v>1</v>
      </c>
      <c r="V3482" s="1" t="s">
        <v>160</v>
      </c>
      <c r="W3482" s="1" t="s">
        <v>47</v>
      </c>
      <c r="X3482" s="1">
        <v>3</v>
      </c>
      <c r="Y3482" s="1" t="s">
        <v>69</v>
      </c>
      <c r="AA3482" s="1">
        <v>20</v>
      </c>
      <c r="AB3482" s="1" t="s">
        <v>48</v>
      </c>
    </row>
    <row r="3483" spans="1:28" x14ac:dyDescent="0.2">
      <c r="A3483" s="1" t="s">
        <v>6449</v>
      </c>
      <c r="B3483" s="1" t="s">
        <v>4292</v>
      </c>
      <c r="C3483" s="1" t="s">
        <v>6450</v>
      </c>
      <c r="D3483" s="1" t="s">
        <v>50</v>
      </c>
      <c r="E3483" s="1" t="s">
        <v>116</v>
      </c>
      <c r="F3483" s="1" t="s">
        <v>53</v>
      </c>
      <c r="G3483" s="1" t="s">
        <v>54</v>
      </c>
      <c r="H3483" s="1" t="s">
        <v>136</v>
      </c>
      <c r="I3483" s="1" t="s">
        <v>35</v>
      </c>
      <c r="J3483" s="1" t="s">
        <v>36</v>
      </c>
      <c r="K3483" s="1" t="s">
        <v>87</v>
      </c>
      <c r="L3483" s="1" t="s">
        <v>118</v>
      </c>
      <c r="M3483" s="1" t="s">
        <v>88</v>
      </c>
      <c r="N3483" s="1" t="s">
        <v>138</v>
      </c>
      <c r="O3483" s="1" t="s">
        <v>3005</v>
      </c>
      <c r="P3483" s="1" t="s">
        <v>103</v>
      </c>
      <c r="Q3483" s="1" t="s">
        <v>43</v>
      </c>
      <c r="R3483" s="1" t="s">
        <v>702</v>
      </c>
      <c r="S3483" s="1" t="s">
        <v>44</v>
      </c>
      <c r="T3483" s="1" t="s">
        <v>45</v>
      </c>
      <c r="U3483" s="1">
        <v>2</v>
      </c>
      <c r="V3483" s="1" t="s">
        <v>105</v>
      </c>
      <c r="W3483" s="1" t="s">
        <v>47</v>
      </c>
      <c r="X3483" s="1">
        <v>1</v>
      </c>
      <c r="Y3483" s="1" t="s">
        <v>67</v>
      </c>
      <c r="Z3483" s="1" t="s">
        <v>175</v>
      </c>
      <c r="AA3483" s="1">
        <v>50</v>
      </c>
      <c r="AB3483" s="1" t="s">
        <v>69</v>
      </c>
    </row>
    <row r="3484" spans="1:28" x14ac:dyDescent="0.2">
      <c r="A3484" s="1" t="s">
        <v>6451</v>
      </c>
      <c r="C3484" s="1" t="s">
        <v>6452</v>
      </c>
      <c r="D3484" s="1">
        <v>7</v>
      </c>
      <c r="E3484" s="1" t="s">
        <v>72</v>
      </c>
      <c r="F3484" s="1" t="s">
        <v>32</v>
      </c>
      <c r="G3484" s="1" t="s">
        <v>259</v>
      </c>
      <c r="H3484" s="1" t="s">
        <v>136</v>
      </c>
      <c r="I3484" s="1" t="s">
        <v>85</v>
      </c>
      <c r="J3484" s="1" t="s">
        <v>86</v>
      </c>
      <c r="K3484" s="1" t="s">
        <v>57</v>
      </c>
      <c r="L3484" s="1" t="s">
        <v>118</v>
      </c>
      <c r="M3484" s="1" t="s">
        <v>204</v>
      </c>
      <c r="N3484" s="1" t="s">
        <v>138</v>
      </c>
      <c r="O3484" s="1" t="s">
        <v>1178</v>
      </c>
      <c r="P3484" s="1" t="s">
        <v>103</v>
      </c>
      <c r="Q3484" s="1" t="s">
        <v>163</v>
      </c>
      <c r="S3484" s="1" t="s">
        <v>44</v>
      </c>
      <c r="T3484" s="1" t="s">
        <v>123</v>
      </c>
      <c r="U3484" s="1" t="s">
        <v>93</v>
      </c>
      <c r="V3484" s="1" t="s">
        <v>196</v>
      </c>
      <c r="W3484" s="1" t="s">
        <v>125</v>
      </c>
      <c r="X3484" s="1" t="s">
        <v>133</v>
      </c>
      <c r="Y3484" s="1" t="s">
        <v>48</v>
      </c>
      <c r="AA3484" s="1">
        <v>50</v>
      </c>
      <c r="AB3484" s="1" t="s">
        <v>69</v>
      </c>
    </row>
    <row r="3485" spans="1:28" x14ac:dyDescent="0.2">
      <c r="A3485" s="1" t="s">
        <v>6453</v>
      </c>
      <c r="B3485" s="1" t="s">
        <v>1436</v>
      </c>
      <c r="D3485" s="1">
        <v>84</v>
      </c>
      <c r="E3485" s="1" t="s">
        <v>99</v>
      </c>
      <c r="F3485" s="1" t="s">
        <v>32</v>
      </c>
      <c r="G3485" s="1" t="s">
        <v>185</v>
      </c>
      <c r="H3485" s="1" t="s">
        <v>56</v>
      </c>
      <c r="I3485" s="1" t="s">
        <v>35</v>
      </c>
      <c r="J3485" s="1" t="s">
        <v>56</v>
      </c>
      <c r="K3485" s="1" t="s">
        <v>77</v>
      </c>
      <c r="L3485" s="1" t="s">
        <v>155</v>
      </c>
      <c r="M3485" s="1" t="s">
        <v>119</v>
      </c>
      <c r="N3485" s="1" t="s">
        <v>89</v>
      </c>
      <c r="O3485" s="1" t="s">
        <v>979</v>
      </c>
      <c r="P3485" s="1" t="s">
        <v>103</v>
      </c>
      <c r="Q3485" s="1" t="s">
        <v>62</v>
      </c>
      <c r="R3485" s="1" t="s">
        <v>777</v>
      </c>
      <c r="S3485" s="1" t="s">
        <v>92</v>
      </c>
      <c r="T3485" s="1" t="s">
        <v>114</v>
      </c>
      <c r="U3485" s="1">
        <v>0</v>
      </c>
      <c r="V3485" s="1" t="s">
        <v>132</v>
      </c>
      <c r="W3485" s="1" t="s">
        <v>125</v>
      </c>
      <c r="X3485" s="1" t="s">
        <v>151</v>
      </c>
      <c r="Y3485" s="1" t="s">
        <v>67</v>
      </c>
      <c r="Z3485" s="1" t="s">
        <v>49</v>
      </c>
      <c r="AA3485" s="1" t="s">
        <v>50</v>
      </c>
      <c r="AB3485" s="1" t="s">
        <v>48</v>
      </c>
    </row>
    <row r="3486" spans="1:28" x14ac:dyDescent="0.2">
      <c r="A3486" s="1" t="s">
        <v>6454</v>
      </c>
      <c r="B3486" s="1" t="s">
        <v>2481</v>
      </c>
      <c r="D3486" s="1" t="s">
        <v>50</v>
      </c>
      <c r="E3486" s="1" t="s">
        <v>31</v>
      </c>
      <c r="F3486" s="1" t="s">
        <v>153</v>
      </c>
      <c r="G3486" s="1" t="s">
        <v>218</v>
      </c>
      <c r="H3486" s="1" t="s">
        <v>56</v>
      </c>
      <c r="I3486" s="1" t="s">
        <v>85</v>
      </c>
      <c r="J3486" s="1" t="s">
        <v>86</v>
      </c>
      <c r="K3486" s="1" t="s">
        <v>37</v>
      </c>
      <c r="L3486" s="1" t="s">
        <v>155</v>
      </c>
      <c r="M3486" s="1" t="s">
        <v>181</v>
      </c>
      <c r="O3486" s="1" t="s">
        <v>1059</v>
      </c>
      <c r="P3486" s="1" t="s">
        <v>103</v>
      </c>
      <c r="Q3486" s="1" t="s">
        <v>62</v>
      </c>
      <c r="R3486" s="1" t="s">
        <v>1731</v>
      </c>
      <c r="S3486" s="1" t="s">
        <v>64</v>
      </c>
      <c r="T3486" s="1" t="s">
        <v>45</v>
      </c>
      <c r="U3486" s="1">
        <v>2</v>
      </c>
      <c r="V3486" s="1" t="s">
        <v>124</v>
      </c>
      <c r="W3486" s="1" t="s">
        <v>47</v>
      </c>
      <c r="X3486" s="1" t="s">
        <v>133</v>
      </c>
      <c r="Y3486" s="1" t="s">
        <v>69</v>
      </c>
      <c r="Z3486" s="1" t="s">
        <v>68</v>
      </c>
      <c r="AA3486" s="1" t="s">
        <v>95</v>
      </c>
      <c r="AB3486" s="1" t="s">
        <v>69</v>
      </c>
    </row>
    <row r="3487" spans="1:28" x14ac:dyDescent="0.2">
      <c r="A3487" s="1" t="s">
        <v>6455</v>
      </c>
      <c r="B3487" s="1" t="s">
        <v>4360</v>
      </c>
      <c r="D3487" s="1" t="s">
        <v>109</v>
      </c>
      <c r="E3487" s="1" t="s">
        <v>72</v>
      </c>
      <c r="F3487" s="1" t="s">
        <v>53</v>
      </c>
      <c r="G3487" s="1" t="s">
        <v>148</v>
      </c>
      <c r="H3487" s="1" t="s">
        <v>56</v>
      </c>
      <c r="I3487" s="1" t="s">
        <v>100</v>
      </c>
      <c r="J3487" s="1" t="s">
        <v>76</v>
      </c>
      <c r="K3487" s="1" t="s">
        <v>87</v>
      </c>
      <c r="L3487" s="1" t="s">
        <v>118</v>
      </c>
      <c r="M3487" s="1" t="s">
        <v>181</v>
      </c>
      <c r="N3487" s="1" t="s">
        <v>89</v>
      </c>
      <c r="O3487" s="1" t="s">
        <v>236</v>
      </c>
      <c r="P3487" s="1" t="s">
        <v>103</v>
      </c>
      <c r="Q3487" s="1" t="s">
        <v>163</v>
      </c>
      <c r="S3487" s="1" t="s">
        <v>44</v>
      </c>
      <c r="T3487" s="1" t="s">
        <v>45</v>
      </c>
      <c r="U3487" s="1">
        <v>1</v>
      </c>
      <c r="V3487" s="1" t="s">
        <v>124</v>
      </c>
      <c r="W3487" s="1" t="s">
        <v>82</v>
      </c>
      <c r="X3487" s="1">
        <v>1</v>
      </c>
      <c r="Y3487" s="1" t="s">
        <v>48</v>
      </c>
      <c r="AA3487" s="1" t="s">
        <v>50</v>
      </c>
      <c r="AB3487" s="1" t="s">
        <v>69</v>
      </c>
    </row>
    <row r="3488" spans="1:28" x14ac:dyDescent="0.2">
      <c r="A3488" s="1" t="s">
        <v>6456</v>
      </c>
      <c r="B3488" s="1" t="s">
        <v>3210</v>
      </c>
      <c r="D3488" s="1" t="s">
        <v>109</v>
      </c>
      <c r="E3488" s="1" t="s">
        <v>116</v>
      </c>
      <c r="F3488" s="1" t="s">
        <v>32</v>
      </c>
      <c r="G3488" s="1" t="s">
        <v>33</v>
      </c>
      <c r="H3488" s="1" t="s">
        <v>56</v>
      </c>
      <c r="I3488" s="1" t="s">
        <v>85</v>
      </c>
      <c r="J3488" s="1" t="s">
        <v>36</v>
      </c>
      <c r="K3488" s="1" t="s">
        <v>101</v>
      </c>
      <c r="L3488" s="1" t="s">
        <v>118</v>
      </c>
      <c r="M3488" s="1" t="s">
        <v>88</v>
      </c>
      <c r="O3488" s="1" t="s">
        <v>1176</v>
      </c>
      <c r="P3488" s="1" t="s">
        <v>103</v>
      </c>
      <c r="Q3488" s="1" t="s">
        <v>43</v>
      </c>
      <c r="R3488" s="1" t="s">
        <v>1208</v>
      </c>
      <c r="S3488" s="1" t="s">
        <v>122</v>
      </c>
      <c r="T3488" s="1" t="s">
        <v>123</v>
      </c>
      <c r="U3488" s="1" t="s">
        <v>93</v>
      </c>
      <c r="V3488" s="1" t="s">
        <v>196</v>
      </c>
      <c r="W3488" s="1" t="s">
        <v>82</v>
      </c>
      <c r="X3488" s="1">
        <v>4</v>
      </c>
      <c r="Z3488" s="1" t="s">
        <v>68</v>
      </c>
      <c r="AA3488" s="1">
        <v>50</v>
      </c>
      <c r="AB3488" s="1" t="s">
        <v>48</v>
      </c>
    </row>
    <row r="3489" spans="1:28" x14ac:dyDescent="0.2">
      <c r="A3489" s="1" t="s">
        <v>6457</v>
      </c>
      <c r="B3489" s="1" t="s">
        <v>6458</v>
      </c>
      <c r="D3489" s="1" t="s">
        <v>109</v>
      </c>
      <c r="E3489" s="1" t="s">
        <v>116</v>
      </c>
      <c r="F3489" s="1" t="s">
        <v>73</v>
      </c>
      <c r="G3489" s="1" t="s">
        <v>110</v>
      </c>
      <c r="H3489" s="1" t="s">
        <v>34</v>
      </c>
      <c r="I3489" s="1" t="s">
        <v>75</v>
      </c>
      <c r="J3489" s="1" t="s">
        <v>86</v>
      </c>
      <c r="K3489" s="1" t="s">
        <v>57</v>
      </c>
      <c r="L3489" s="1" t="s">
        <v>155</v>
      </c>
      <c r="M3489" s="1" t="s">
        <v>204</v>
      </c>
      <c r="N3489" s="1" t="s">
        <v>190</v>
      </c>
      <c r="O3489" s="1" t="s">
        <v>1077</v>
      </c>
      <c r="P3489" s="1" t="s">
        <v>103</v>
      </c>
      <c r="Q3489" s="1" t="s">
        <v>171</v>
      </c>
      <c r="R3489" s="1" t="s">
        <v>607</v>
      </c>
      <c r="S3489" s="1" t="s">
        <v>131</v>
      </c>
      <c r="T3489" s="1" t="s">
        <v>114</v>
      </c>
      <c r="U3489" s="1">
        <v>2</v>
      </c>
      <c r="V3489" s="1" t="s">
        <v>124</v>
      </c>
      <c r="W3489" s="1" t="s">
        <v>47</v>
      </c>
      <c r="X3489" s="1">
        <v>2</v>
      </c>
      <c r="Z3489" s="1" t="s">
        <v>68</v>
      </c>
      <c r="AA3489" s="1">
        <v>20</v>
      </c>
      <c r="AB3489" s="1" t="s">
        <v>48</v>
      </c>
    </row>
    <row r="3490" spans="1:28" x14ac:dyDescent="0.2">
      <c r="A3490" s="1" t="s">
        <v>6459</v>
      </c>
      <c r="B3490" s="1" t="s">
        <v>2360</v>
      </c>
      <c r="D3490" s="1" t="s">
        <v>109</v>
      </c>
      <c r="E3490" s="1" t="s">
        <v>116</v>
      </c>
      <c r="F3490" s="1" t="s">
        <v>32</v>
      </c>
      <c r="G3490" s="1" t="s">
        <v>259</v>
      </c>
      <c r="H3490" s="1" t="s">
        <v>136</v>
      </c>
      <c r="I3490" s="1" t="s">
        <v>100</v>
      </c>
      <c r="J3490" s="1" t="s">
        <v>36</v>
      </c>
      <c r="K3490" s="1" t="s">
        <v>57</v>
      </c>
      <c r="L3490" s="1" t="s">
        <v>58</v>
      </c>
      <c r="M3490" s="1" t="s">
        <v>204</v>
      </c>
      <c r="N3490" s="1" t="s">
        <v>40</v>
      </c>
      <c r="O3490" s="1" t="s">
        <v>1008</v>
      </c>
      <c r="P3490" s="1" t="s">
        <v>121</v>
      </c>
      <c r="Q3490" s="1" t="s">
        <v>43</v>
      </c>
      <c r="R3490" s="1" t="s">
        <v>237</v>
      </c>
      <c r="S3490" s="1" t="s">
        <v>64</v>
      </c>
      <c r="T3490" s="1" t="s">
        <v>45</v>
      </c>
      <c r="U3490" s="1">
        <v>0</v>
      </c>
      <c r="V3490" s="1" t="s">
        <v>124</v>
      </c>
      <c r="W3490" s="1" t="s">
        <v>66</v>
      </c>
      <c r="X3490" s="1">
        <v>4</v>
      </c>
      <c r="Y3490" s="1" t="s">
        <v>67</v>
      </c>
      <c r="Z3490" s="1" t="s">
        <v>68</v>
      </c>
      <c r="AA3490" s="1">
        <v>50</v>
      </c>
      <c r="AB3490" s="1" t="s">
        <v>48</v>
      </c>
    </row>
    <row r="3491" spans="1:28" x14ac:dyDescent="0.2">
      <c r="A3491" s="1" t="s">
        <v>6460</v>
      </c>
      <c r="D3491" s="1" t="s">
        <v>50</v>
      </c>
      <c r="E3491" s="1" t="s">
        <v>116</v>
      </c>
      <c r="F3491" s="1" t="s">
        <v>153</v>
      </c>
      <c r="G3491" s="1" t="s">
        <v>154</v>
      </c>
      <c r="H3491" s="1" t="s">
        <v>34</v>
      </c>
      <c r="I3491" s="1" t="s">
        <v>85</v>
      </c>
      <c r="J3491" s="1" t="s">
        <v>36</v>
      </c>
      <c r="K3491" s="1" t="s">
        <v>77</v>
      </c>
      <c r="L3491" s="1" t="s">
        <v>58</v>
      </c>
      <c r="M3491" s="1" t="s">
        <v>204</v>
      </c>
      <c r="N3491" s="1" t="s">
        <v>190</v>
      </c>
      <c r="O3491" s="1" t="s">
        <v>1012</v>
      </c>
      <c r="P3491" s="1" t="s">
        <v>121</v>
      </c>
      <c r="Q3491" s="1" t="s">
        <v>171</v>
      </c>
      <c r="S3491" s="1" t="s">
        <v>64</v>
      </c>
      <c r="T3491" s="1" t="s">
        <v>114</v>
      </c>
      <c r="U3491" s="1" t="s">
        <v>93</v>
      </c>
      <c r="V3491" s="1" t="s">
        <v>178</v>
      </c>
      <c r="W3491" s="1" t="s">
        <v>66</v>
      </c>
      <c r="X3491" s="1" t="s">
        <v>151</v>
      </c>
      <c r="Y3491" s="1" t="s">
        <v>69</v>
      </c>
      <c r="Z3491" s="1" t="s">
        <v>138</v>
      </c>
      <c r="AA3491" s="1">
        <v>10</v>
      </c>
      <c r="AB3491" s="1" t="s">
        <v>69</v>
      </c>
    </row>
    <row r="3492" spans="1:28" x14ac:dyDescent="0.2">
      <c r="A3492" s="1" t="s">
        <v>6461</v>
      </c>
      <c r="C3492" s="1" t="s">
        <v>6462</v>
      </c>
      <c r="D3492" s="1" t="s">
        <v>50</v>
      </c>
      <c r="E3492" s="1" t="s">
        <v>84</v>
      </c>
      <c r="F3492" s="1" t="s">
        <v>73</v>
      </c>
      <c r="G3492" s="1" t="s">
        <v>74</v>
      </c>
      <c r="H3492" s="1" t="s">
        <v>136</v>
      </c>
      <c r="I3492" s="1" t="s">
        <v>100</v>
      </c>
      <c r="J3492" s="1" t="s">
        <v>86</v>
      </c>
      <c r="K3492" s="1" t="s">
        <v>37</v>
      </c>
      <c r="L3492" s="1" t="s">
        <v>155</v>
      </c>
      <c r="M3492" s="1" t="s">
        <v>181</v>
      </c>
      <c r="O3492" s="1" t="s">
        <v>382</v>
      </c>
      <c r="P3492" s="1" t="s">
        <v>103</v>
      </c>
      <c r="Q3492" s="1" t="s">
        <v>163</v>
      </c>
      <c r="R3492" s="1" t="s">
        <v>2505</v>
      </c>
      <c r="S3492" s="1" t="s">
        <v>113</v>
      </c>
      <c r="T3492" s="1" t="s">
        <v>81</v>
      </c>
      <c r="U3492" s="1">
        <v>1</v>
      </c>
      <c r="W3492" s="1" t="s">
        <v>66</v>
      </c>
      <c r="X3492" s="1">
        <v>2</v>
      </c>
      <c r="Y3492" s="1" t="s">
        <v>69</v>
      </c>
      <c r="Z3492" s="1" t="s">
        <v>68</v>
      </c>
      <c r="AA3492" s="1" t="s">
        <v>50</v>
      </c>
      <c r="AB3492" s="1" t="s">
        <v>48</v>
      </c>
    </row>
    <row r="3493" spans="1:28" x14ac:dyDescent="0.2">
      <c r="A3493" s="1" t="s">
        <v>6463</v>
      </c>
      <c r="D3493" s="1">
        <v>66</v>
      </c>
      <c r="E3493" s="1" t="s">
        <v>31</v>
      </c>
      <c r="F3493" s="1" t="s">
        <v>153</v>
      </c>
      <c r="G3493" s="1" t="s">
        <v>154</v>
      </c>
      <c r="H3493" s="1" t="s">
        <v>136</v>
      </c>
      <c r="I3493" s="1" t="s">
        <v>100</v>
      </c>
      <c r="J3493" s="1" t="s">
        <v>222</v>
      </c>
      <c r="K3493" s="1" t="s">
        <v>37</v>
      </c>
      <c r="L3493" s="1" t="s">
        <v>38</v>
      </c>
      <c r="M3493" s="1" t="s">
        <v>119</v>
      </c>
      <c r="N3493" s="1" t="s">
        <v>60</v>
      </c>
      <c r="O3493" s="1" t="s">
        <v>938</v>
      </c>
      <c r="P3493" s="1" t="s">
        <v>121</v>
      </c>
      <c r="Q3493" s="1" t="s">
        <v>163</v>
      </c>
      <c r="R3493" s="1" t="s">
        <v>156</v>
      </c>
      <c r="S3493" s="1" t="s">
        <v>248</v>
      </c>
      <c r="T3493" s="1" t="s">
        <v>114</v>
      </c>
      <c r="U3493" s="1" t="s">
        <v>93</v>
      </c>
      <c r="V3493" s="1" t="s">
        <v>132</v>
      </c>
      <c r="W3493" s="1" t="s">
        <v>125</v>
      </c>
      <c r="X3493" s="1">
        <v>4</v>
      </c>
      <c r="Y3493" s="1" t="s">
        <v>67</v>
      </c>
      <c r="Z3493" s="1" t="s">
        <v>68</v>
      </c>
      <c r="AA3493" s="1" t="s">
        <v>95</v>
      </c>
      <c r="AB3493" s="1" t="s">
        <v>48</v>
      </c>
    </row>
    <row r="3494" spans="1:28" x14ac:dyDescent="0.2">
      <c r="A3494" s="1" t="s">
        <v>6464</v>
      </c>
      <c r="C3494" s="1" t="s">
        <v>1814</v>
      </c>
      <c r="D3494" s="1" t="s">
        <v>50</v>
      </c>
      <c r="E3494" s="1" t="s">
        <v>116</v>
      </c>
      <c r="F3494" s="1" t="s">
        <v>32</v>
      </c>
      <c r="G3494" s="1" t="s">
        <v>33</v>
      </c>
      <c r="H3494" s="1" t="s">
        <v>136</v>
      </c>
      <c r="I3494" s="1" t="s">
        <v>35</v>
      </c>
      <c r="J3494" s="1" t="s">
        <v>76</v>
      </c>
      <c r="K3494" s="1" t="s">
        <v>77</v>
      </c>
      <c r="L3494" s="1" t="s">
        <v>78</v>
      </c>
      <c r="M3494" s="1" t="s">
        <v>119</v>
      </c>
      <c r="N3494" s="1" t="s">
        <v>40</v>
      </c>
      <c r="O3494" s="1" t="s">
        <v>513</v>
      </c>
      <c r="P3494" s="1" t="s">
        <v>103</v>
      </c>
      <c r="Q3494" s="1" t="s">
        <v>163</v>
      </c>
      <c r="S3494" s="1" t="s">
        <v>92</v>
      </c>
      <c r="T3494" s="1" t="s">
        <v>114</v>
      </c>
      <c r="U3494" s="1">
        <v>3</v>
      </c>
      <c r="V3494" s="1" t="s">
        <v>178</v>
      </c>
      <c r="W3494" s="1" t="s">
        <v>125</v>
      </c>
      <c r="X3494" s="1">
        <v>4</v>
      </c>
      <c r="Y3494" s="1" t="s">
        <v>168</v>
      </c>
      <c r="Z3494" s="1" t="s">
        <v>68</v>
      </c>
      <c r="AA3494" s="1">
        <v>20</v>
      </c>
      <c r="AB3494" s="1" t="s">
        <v>48</v>
      </c>
    </row>
    <row r="3495" spans="1:28" x14ac:dyDescent="0.2">
      <c r="A3495" s="1" t="s">
        <v>6465</v>
      </c>
      <c r="D3495" s="1" t="s">
        <v>50</v>
      </c>
      <c r="E3495" s="1" t="s">
        <v>72</v>
      </c>
      <c r="F3495" s="1" t="s">
        <v>153</v>
      </c>
      <c r="G3495" s="1" t="s">
        <v>215</v>
      </c>
      <c r="H3495" s="1" t="s">
        <v>136</v>
      </c>
      <c r="I3495" s="1" t="s">
        <v>75</v>
      </c>
      <c r="J3495" s="1" t="s">
        <v>36</v>
      </c>
      <c r="K3495" s="1" t="s">
        <v>57</v>
      </c>
      <c r="L3495" s="1" t="s">
        <v>118</v>
      </c>
      <c r="M3495" s="1" t="s">
        <v>59</v>
      </c>
      <c r="N3495" s="1" t="s">
        <v>190</v>
      </c>
      <c r="O3495" s="1" t="s">
        <v>4129</v>
      </c>
      <c r="P3495" s="1" t="s">
        <v>42</v>
      </c>
      <c r="Q3495" s="1" t="s">
        <v>80</v>
      </c>
      <c r="S3495" s="1" t="s">
        <v>113</v>
      </c>
      <c r="T3495" s="1" t="s">
        <v>114</v>
      </c>
      <c r="U3495" s="1" t="s">
        <v>93</v>
      </c>
      <c r="V3495" s="1" t="s">
        <v>132</v>
      </c>
      <c r="W3495" s="1" t="s">
        <v>66</v>
      </c>
      <c r="X3495" s="1" t="s">
        <v>133</v>
      </c>
      <c r="Y3495" s="1" t="s">
        <v>168</v>
      </c>
      <c r="Z3495" s="1" t="s">
        <v>68</v>
      </c>
      <c r="AA3495" s="1">
        <v>10</v>
      </c>
      <c r="AB3495" s="1" t="s">
        <v>48</v>
      </c>
    </row>
    <row r="3496" spans="1:28" x14ac:dyDescent="0.2">
      <c r="A3496" s="1" t="s">
        <v>6466</v>
      </c>
      <c r="B3496" s="1" t="s">
        <v>5312</v>
      </c>
      <c r="D3496" s="1" t="s">
        <v>50</v>
      </c>
      <c r="E3496" s="1" t="s">
        <v>72</v>
      </c>
      <c r="F3496" s="1" t="s">
        <v>153</v>
      </c>
      <c r="G3496" s="1" t="s">
        <v>154</v>
      </c>
      <c r="H3496" s="1" t="s">
        <v>55</v>
      </c>
      <c r="I3496" s="1" t="s">
        <v>35</v>
      </c>
      <c r="J3496" s="1" t="s">
        <v>222</v>
      </c>
      <c r="K3496" s="1" t="s">
        <v>101</v>
      </c>
      <c r="L3496" s="1" t="s">
        <v>118</v>
      </c>
      <c r="M3496" s="1" t="s">
        <v>204</v>
      </c>
      <c r="N3496" s="1" t="s">
        <v>190</v>
      </c>
      <c r="O3496" s="1" t="s">
        <v>1297</v>
      </c>
      <c r="P3496" s="1" t="s">
        <v>103</v>
      </c>
      <c r="Q3496" s="1" t="s">
        <v>80</v>
      </c>
      <c r="S3496" s="1" t="s">
        <v>122</v>
      </c>
      <c r="T3496" s="1" t="s">
        <v>45</v>
      </c>
      <c r="U3496" s="1">
        <v>3</v>
      </c>
      <c r="V3496" s="1" t="s">
        <v>46</v>
      </c>
      <c r="W3496" s="1" t="s">
        <v>82</v>
      </c>
      <c r="X3496" s="1">
        <v>4</v>
      </c>
      <c r="Y3496" s="1" t="s">
        <v>69</v>
      </c>
      <c r="AA3496" s="1">
        <v>20</v>
      </c>
      <c r="AB3496" s="1" t="s">
        <v>69</v>
      </c>
    </row>
    <row r="3497" spans="1:28" x14ac:dyDescent="0.2">
      <c r="A3497" s="1" t="s">
        <v>6467</v>
      </c>
      <c r="C3497" s="1" t="s">
        <v>6468</v>
      </c>
      <c r="D3497" s="1">
        <v>44</v>
      </c>
      <c r="E3497" s="1" t="s">
        <v>84</v>
      </c>
      <c r="F3497" s="1" t="s">
        <v>53</v>
      </c>
      <c r="G3497" s="1" t="s">
        <v>54</v>
      </c>
      <c r="H3497" s="1" t="s">
        <v>136</v>
      </c>
      <c r="I3497" s="1" t="s">
        <v>85</v>
      </c>
      <c r="J3497" s="1" t="s">
        <v>86</v>
      </c>
      <c r="K3497" s="1" t="s">
        <v>37</v>
      </c>
      <c r="L3497" s="1" t="s">
        <v>78</v>
      </c>
      <c r="M3497" s="1" t="s">
        <v>88</v>
      </c>
      <c r="O3497" s="1" t="s">
        <v>3005</v>
      </c>
      <c r="P3497" s="1" t="s">
        <v>226</v>
      </c>
      <c r="Q3497" s="1" t="s">
        <v>80</v>
      </c>
      <c r="S3497" s="1" t="s">
        <v>64</v>
      </c>
      <c r="T3497" s="1" t="s">
        <v>45</v>
      </c>
      <c r="U3497" s="1">
        <v>1</v>
      </c>
      <c r="W3497" s="1" t="s">
        <v>47</v>
      </c>
      <c r="X3497" s="1">
        <v>3</v>
      </c>
      <c r="Y3497" s="1" t="s">
        <v>48</v>
      </c>
      <c r="Z3497" s="1" t="s">
        <v>89</v>
      </c>
      <c r="AA3497" s="1">
        <v>50</v>
      </c>
      <c r="AB3497" s="1" t="s">
        <v>48</v>
      </c>
    </row>
    <row r="3498" spans="1:28" x14ac:dyDescent="0.2">
      <c r="A3498" s="1" t="s">
        <v>6469</v>
      </c>
      <c r="B3498" s="1" t="s">
        <v>2675</v>
      </c>
      <c r="C3498" s="1" t="s">
        <v>6470</v>
      </c>
      <c r="D3498" s="1">
        <v>87</v>
      </c>
      <c r="E3498" s="1" t="s">
        <v>31</v>
      </c>
      <c r="F3498" s="1" t="s">
        <v>32</v>
      </c>
      <c r="G3498" s="1" t="s">
        <v>117</v>
      </c>
      <c r="H3498" s="1" t="s">
        <v>136</v>
      </c>
      <c r="I3498" s="1" t="s">
        <v>100</v>
      </c>
      <c r="J3498" s="1" t="s">
        <v>36</v>
      </c>
      <c r="K3498" s="1" t="s">
        <v>87</v>
      </c>
      <c r="L3498" s="1" t="s">
        <v>118</v>
      </c>
      <c r="M3498" s="1" t="s">
        <v>88</v>
      </c>
      <c r="N3498" s="1" t="s">
        <v>40</v>
      </c>
      <c r="O3498" s="1" t="s">
        <v>778</v>
      </c>
      <c r="P3498" s="1" t="s">
        <v>103</v>
      </c>
      <c r="Q3498" s="1" t="s">
        <v>171</v>
      </c>
      <c r="R3498" s="1" t="s">
        <v>1195</v>
      </c>
      <c r="S3498" s="1" t="s">
        <v>113</v>
      </c>
      <c r="T3498" s="1" t="s">
        <v>123</v>
      </c>
      <c r="U3498" s="1" t="s">
        <v>93</v>
      </c>
      <c r="V3498" s="1" t="s">
        <v>178</v>
      </c>
      <c r="W3498" s="1" t="s">
        <v>82</v>
      </c>
      <c r="X3498" s="1">
        <v>3</v>
      </c>
      <c r="Y3498" s="1" t="s">
        <v>67</v>
      </c>
      <c r="Z3498" s="1" t="s">
        <v>89</v>
      </c>
      <c r="AA3498" s="1" t="s">
        <v>50</v>
      </c>
      <c r="AB3498" s="1" t="s">
        <v>69</v>
      </c>
    </row>
    <row r="3499" spans="1:28" x14ac:dyDescent="0.2">
      <c r="A3499" s="1" t="s">
        <v>6471</v>
      </c>
      <c r="B3499" s="1" t="s">
        <v>2934</v>
      </c>
      <c r="C3499" s="1" t="s">
        <v>6472</v>
      </c>
      <c r="D3499" s="1" t="s">
        <v>50</v>
      </c>
      <c r="E3499" s="1" t="s">
        <v>99</v>
      </c>
      <c r="F3499" s="1" t="s">
        <v>153</v>
      </c>
      <c r="G3499" s="1" t="s">
        <v>154</v>
      </c>
      <c r="H3499" s="1" t="s">
        <v>55</v>
      </c>
      <c r="I3499" s="1" t="s">
        <v>85</v>
      </c>
      <c r="J3499" s="1" t="s">
        <v>86</v>
      </c>
      <c r="K3499" s="1" t="s">
        <v>101</v>
      </c>
      <c r="L3499" s="1" t="s">
        <v>118</v>
      </c>
      <c r="M3499" s="1" t="s">
        <v>204</v>
      </c>
      <c r="O3499" s="1" t="s">
        <v>504</v>
      </c>
      <c r="P3499" s="1" t="s">
        <v>226</v>
      </c>
      <c r="Q3499" s="1" t="s">
        <v>62</v>
      </c>
      <c r="S3499" s="1" t="s">
        <v>122</v>
      </c>
      <c r="T3499" s="1" t="s">
        <v>114</v>
      </c>
      <c r="U3499" s="1">
        <v>1</v>
      </c>
      <c r="V3499" s="1" t="s">
        <v>160</v>
      </c>
      <c r="W3499" s="1" t="s">
        <v>47</v>
      </c>
      <c r="X3499" s="1">
        <v>4</v>
      </c>
      <c r="Z3499" s="1" t="s">
        <v>68</v>
      </c>
      <c r="AA3499" s="1" t="s">
        <v>95</v>
      </c>
      <c r="AB3499" s="1" t="s">
        <v>48</v>
      </c>
    </row>
    <row r="3500" spans="1:28" x14ac:dyDescent="0.2">
      <c r="A3500" s="1" t="s">
        <v>6473</v>
      </c>
      <c r="B3500" s="1" t="s">
        <v>107</v>
      </c>
      <c r="D3500" s="1">
        <v>60</v>
      </c>
      <c r="E3500" s="1" t="s">
        <v>99</v>
      </c>
      <c r="F3500" s="1" t="s">
        <v>32</v>
      </c>
      <c r="G3500" s="1" t="s">
        <v>185</v>
      </c>
      <c r="H3500" s="1" t="s">
        <v>136</v>
      </c>
      <c r="I3500" s="1" t="s">
        <v>75</v>
      </c>
      <c r="J3500" s="1" t="s">
        <v>56</v>
      </c>
      <c r="K3500" s="1" t="s">
        <v>57</v>
      </c>
      <c r="L3500" s="1" t="s">
        <v>118</v>
      </c>
      <c r="M3500" s="1" t="s">
        <v>181</v>
      </c>
      <c r="N3500" s="1" t="s">
        <v>40</v>
      </c>
      <c r="O3500" s="1" t="s">
        <v>635</v>
      </c>
      <c r="P3500" s="1" t="s">
        <v>42</v>
      </c>
      <c r="Q3500" s="1" t="s">
        <v>171</v>
      </c>
      <c r="R3500" s="1" t="s">
        <v>1828</v>
      </c>
      <c r="S3500" s="1" t="s">
        <v>122</v>
      </c>
      <c r="T3500" s="1" t="s">
        <v>123</v>
      </c>
      <c r="U3500" s="1" t="s">
        <v>93</v>
      </c>
      <c r="V3500" s="1" t="s">
        <v>160</v>
      </c>
      <c r="W3500" s="1" t="s">
        <v>66</v>
      </c>
      <c r="X3500" s="1" t="s">
        <v>133</v>
      </c>
      <c r="Y3500" s="1" t="s">
        <v>168</v>
      </c>
      <c r="AA3500" s="1">
        <v>50</v>
      </c>
      <c r="AB3500" s="1" t="s">
        <v>48</v>
      </c>
    </row>
    <row r="3501" spans="1:28" x14ac:dyDescent="0.2">
      <c r="A3501" s="1" t="s">
        <v>6474</v>
      </c>
      <c r="B3501" s="1" t="s">
        <v>6475</v>
      </c>
      <c r="C3501" s="1" t="s">
        <v>4314</v>
      </c>
      <c r="D3501" s="1" t="s">
        <v>109</v>
      </c>
      <c r="E3501" s="1" t="s">
        <v>31</v>
      </c>
      <c r="F3501" s="1" t="s">
        <v>153</v>
      </c>
      <c r="G3501" s="1" t="s">
        <v>215</v>
      </c>
      <c r="H3501" s="1" t="s">
        <v>55</v>
      </c>
      <c r="I3501" s="1" t="s">
        <v>85</v>
      </c>
      <c r="J3501" s="1" t="s">
        <v>36</v>
      </c>
      <c r="K3501" s="1" t="s">
        <v>101</v>
      </c>
      <c r="L3501" s="1" t="s">
        <v>58</v>
      </c>
      <c r="M3501" s="1" t="s">
        <v>59</v>
      </c>
      <c r="O3501" s="1" t="s">
        <v>607</v>
      </c>
      <c r="P3501" s="1" t="s">
        <v>103</v>
      </c>
      <c r="Q3501" s="1" t="s">
        <v>171</v>
      </c>
      <c r="S3501" s="1" t="s">
        <v>44</v>
      </c>
      <c r="T3501" s="1" t="s">
        <v>123</v>
      </c>
      <c r="U3501" s="1">
        <v>1</v>
      </c>
      <c r="V3501" s="1" t="s">
        <v>160</v>
      </c>
      <c r="W3501" s="1" t="s">
        <v>66</v>
      </c>
      <c r="X3501" s="1">
        <v>4</v>
      </c>
      <c r="Y3501" s="1" t="s">
        <v>67</v>
      </c>
      <c r="Z3501" s="1" t="s">
        <v>138</v>
      </c>
      <c r="AA3501" s="1">
        <v>10</v>
      </c>
      <c r="AB3501" s="1" t="s">
        <v>48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F309-1579-E941-907E-95D1730404CE}">
  <dimension ref="A1:BA3501"/>
  <sheetViews>
    <sheetView topLeftCell="T1" workbookViewId="0"/>
  </sheetViews>
  <sheetFormatPr baseColWidth="10" defaultRowHeight="15" x14ac:dyDescent="0.2"/>
  <cols>
    <col min="2" max="2" width="16" bestFit="1" customWidth="1"/>
    <col min="3" max="3" width="11.83203125" bestFit="1" customWidth="1"/>
    <col min="4" max="4" width="9.6640625" bestFit="1" customWidth="1"/>
    <col min="5" max="5" width="13.1640625" bestFit="1" customWidth="1"/>
    <col min="6" max="6" width="18.33203125" bestFit="1" customWidth="1"/>
    <col min="7" max="7" width="9.5" bestFit="1" customWidth="1"/>
    <col min="8" max="8" width="9.83203125" bestFit="1" customWidth="1"/>
    <col min="9" max="9" width="10.33203125" bestFit="1" customWidth="1"/>
    <col min="10" max="10" width="13.6640625" bestFit="1" customWidth="1"/>
    <col min="11" max="11" width="14.5" bestFit="1" customWidth="1"/>
    <col min="12" max="12" width="19.83203125" bestFit="1" customWidth="1"/>
    <col min="13" max="13" width="13.1640625" bestFit="1" customWidth="1"/>
    <col min="14" max="14" width="15.5" bestFit="1" customWidth="1"/>
    <col min="15" max="15" width="15.1640625" bestFit="1" customWidth="1"/>
    <col min="16" max="16" width="17.83203125" bestFit="1" customWidth="1"/>
    <col min="17" max="17" width="18.1640625" bestFit="1" customWidth="1"/>
    <col min="18" max="18" width="24" bestFit="1" customWidth="1"/>
    <col min="19" max="19" width="14.33203125" bestFit="1" customWidth="1"/>
    <col min="20" max="20" width="19.83203125" bestFit="1" customWidth="1"/>
    <col min="21" max="21" width="17.6640625" bestFit="1" customWidth="1"/>
    <col min="22" max="22" width="20" bestFit="1" customWidth="1"/>
    <col min="23" max="23" width="25.6640625" bestFit="1" customWidth="1"/>
    <col min="24" max="24" width="16.6640625" bestFit="1" customWidth="1"/>
    <col min="25" max="25" width="22.33203125" bestFit="1" customWidth="1"/>
    <col min="26" max="26" width="15.1640625" bestFit="1" customWidth="1"/>
    <col min="27" max="27" width="21.6640625" bestFit="1" customWidth="1"/>
    <col min="28" max="28" width="18.5" bestFit="1" customWidth="1"/>
    <col min="29" max="29" width="8.33203125" bestFit="1" customWidth="1"/>
    <col min="30" max="30" width="9.5" bestFit="1" customWidth="1"/>
    <col min="31" max="31" width="16.33203125" bestFit="1" customWidth="1"/>
    <col min="32" max="32" width="22" bestFit="1" customWidth="1"/>
    <col min="33" max="33" width="13.1640625" bestFit="1" customWidth="1"/>
    <col min="34" max="34" width="16.5" bestFit="1" customWidth="1"/>
    <col min="35" max="35" width="19.1640625" bestFit="1" customWidth="1"/>
    <col min="36" max="36" width="28.33203125" bestFit="1" customWidth="1"/>
    <col min="37" max="37" width="15.5" bestFit="1" customWidth="1"/>
    <col min="38" max="38" width="19.6640625" bestFit="1" customWidth="1"/>
    <col min="39" max="39" width="25" bestFit="1" customWidth="1"/>
    <col min="40" max="40" width="18.5" bestFit="1" customWidth="1"/>
    <col min="41" max="41" width="24.33203125" bestFit="1" customWidth="1"/>
    <col min="42" max="42" width="17.1640625" bestFit="1" customWidth="1"/>
    <col min="43" max="43" width="26.5" bestFit="1" customWidth="1"/>
    <col min="44" max="44" width="29.5" bestFit="1" customWidth="1"/>
    <col min="45" max="45" width="27.83203125" bestFit="1" customWidth="1"/>
    <col min="46" max="46" width="28" bestFit="1" customWidth="1"/>
    <col min="47" max="47" width="39" customWidth="1"/>
    <col min="48" max="48" width="17.6640625" bestFit="1" customWidth="1"/>
    <col min="49" max="49" width="24" bestFit="1" customWidth="1"/>
    <col min="50" max="50" width="13" bestFit="1" customWidth="1"/>
    <col min="51" max="51" width="21.6640625" bestFit="1" customWidth="1"/>
    <col min="52" max="52" width="23.1640625" bestFit="1" customWidth="1"/>
    <col min="53" max="53" width="21" bestFit="1" customWidth="1"/>
    <col min="54" max="54" width="23.1640625" bestFit="1" customWidth="1"/>
  </cols>
  <sheetData>
    <row r="1" spans="1:53" x14ac:dyDescent="0.2">
      <c r="A1" t="s">
        <v>0</v>
      </c>
      <c r="B1" t="s">
        <v>6476</v>
      </c>
      <c r="C1" t="s">
        <v>1</v>
      </c>
      <c r="D1" t="s">
        <v>2</v>
      </c>
      <c r="E1" t="s">
        <v>3</v>
      </c>
      <c r="F1" t="s">
        <v>8805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8806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8808</v>
      </c>
      <c r="S1" t="s">
        <v>14</v>
      </c>
      <c r="T1" t="s">
        <v>8841</v>
      </c>
      <c r="U1" t="s">
        <v>8847</v>
      </c>
      <c r="V1" t="s">
        <v>15</v>
      </c>
      <c r="W1" t="s">
        <v>8815</v>
      </c>
      <c r="X1" t="s">
        <v>16</v>
      </c>
      <c r="Y1" t="s">
        <v>8816</v>
      </c>
      <c r="Z1" t="s">
        <v>17</v>
      </c>
      <c r="AA1" t="s">
        <v>8842</v>
      </c>
      <c r="AB1" t="s">
        <v>8846</v>
      </c>
      <c r="AC1" t="s">
        <v>18</v>
      </c>
      <c r="AD1" t="s">
        <v>19</v>
      </c>
      <c r="AE1" t="s">
        <v>20</v>
      </c>
      <c r="AF1" t="s">
        <v>8817</v>
      </c>
      <c r="AG1" t="s">
        <v>21</v>
      </c>
      <c r="AH1" t="s">
        <v>22</v>
      </c>
      <c r="AI1" t="s">
        <v>23</v>
      </c>
      <c r="AJ1" t="s">
        <v>8818</v>
      </c>
      <c r="AK1" t="s">
        <v>24</v>
      </c>
      <c r="AL1" t="s">
        <v>25</v>
      </c>
      <c r="AM1" t="s">
        <v>8822</v>
      </c>
      <c r="AN1" t="s">
        <v>26</v>
      </c>
      <c r="AO1" t="s">
        <v>8826</v>
      </c>
      <c r="AP1" t="s">
        <v>27</v>
      </c>
      <c r="AQ1" t="s">
        <v>8827</v>
      </c>
      <c r="AR1" t="s">
        <v>8831</v>
      </c>
      <c r="AS1" t="s">
        <v>8834</v>
      </c>
      <c r="AT1" t="s">
        <v>8838</v>
      </c>
      <c r="AU1" t="s">
        <v>8840</v>
      </c>
      <c r="AV1" t="s">
        <v>8848</v>
      </c>
      <c r="AW1" t="s">
        <v>8871</v>
      </c>
      <c r="AX1" t="s">
        <v>8873</v>
      </c>
      <c r="AY1" t="s">
        <v>8874</v>
      </c>
      <c r="AZ1" t="s">
        <v>8875</v>
      </c>
      <c r="BA1" t="s">
        <v>8876</v>
      </c>
    </row>
    <row r="2" spans="1:53" x14ac:dyDescent="0.2">
      <c r="A2" t="s">
        <v>28</v>
      </c>
      <c r="B2" t="s">
        <v>6477</v>
      </c>
      <c r="C2" t="s">
        <v>29</v>
      </c>
      <c r="D2" t="s">
        <v>30</v>
      </c>
      <c r="E2">
        <v>4</v>
      </c>
      <c r="F2">
        <v>4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8807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8809</v>
      </c>
      <c r="S2" t="s">
        <v>41</v>
      </c>
      <c r="T2" t="s">
        <v>8843</v>
      </c>
      <c r="U2" s="3">
        <v>45714</v>
      </c>
      <c r="V2" t="s">
        <v>42</v>
      </c>
      <c r="W2">
        <v>45</v>
      </c>
      <c r="X2" t="s">
        <v>43</v>
      </c>
      <c r="Y2">
        <v>2</v>
      </c>
      <c r="AB2" s="3"/>
      <c r="AC2" t="s">
        <v>44</v>
      </c>
      <c r="AD2" t="s">
        <v>45</v>
      </c>
      <c r="AE2">
        <v>1</v>
      </c>
      <c r="AF2">
        <v>1</v>
      </c>
      <c r="AG2" t="s">
        <v>46</v>
      </c>
      <c r="AH2" t="s">
        <v>47</v>
      </c>
      <c r="AI2">
        <v>1</v>
      </c>
      <c r="AJ2" t="s">
        <v>8819</v>
      </c>
      <c r="AK2" t="s">
        <v>48</v>
      </c>
      <c r="AL2" t="s">
        <v>49</v>
      </c>
      <c r="AN2" t="s">
        <v>50</v>
      </c>
      <c r="AO2">
        <v>30</v>
      </c>
      <c r="AP2" t="s">
        <v>48</v>
      </c>
      <c r="AQ2" t="s">
        <v>8828</v>
      </c>
      <c r="AR2" t="s">
        <v>8832</v>
      </c>
      <c r="AS2" t="s">
        <v>8835</v>
      </c>
      <c r="AT2" t="s">
        <v>8828</v>
      </c>
      <c r="AU2" t="s">
        <v>8828</v>
      </c>
      <c r="AX2" t="s">
        <v>8877</v>
      </c>
      <c r="AY2" t="s">
        <v>8878</v>
      </c>
      <c r="BA2" t="s">
        <v>8879</v>
      </c>
    </row>
    <row r="3" spans="1:53" x14ac:dyDescent="0.2">
      <c r="A3" t="s">
        <v>51</v>
      </c>
      <c r="B3" t="s">
        <v>6478</v>
      </c>
      <c r="D3" t="s">
        <v>52</v>
      </c>
      <c r="E3">
        <v>9</v>
      </c>
      <c r="F3">
        <v>9</v>
      </c>
      <c r="G3" t="s">
        <v>31</v>
      </c>
      <c r="H3" t="s">
        <v>53</v>
      </c>
      <c r="I3" t="s">
        <v>54</v>
      </c>
      <c r="J3" t="s">
        <v>55</v>
      </c>
      <c r="K3" t="s">
        <v>35</v>
      </c>
      <c r="L3" t="s">
        <v>8807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8810</v>
      </c>
      <c r="S3" t="s">
        <v>61</v>
      </c>
      <c r="T3" t="s">
        <v>8844</v>
      </c>
      <c r="U3" s="3">
        <v>45774</v>
      </c>
      <c r="V3" t="s">
        <v>42</v>
      </c>
      <c r="W3">
        <v>45</v>
      </c>
      <c r="X3" t="s">
        <v>62</v>
      </c>
      <c r="Y3">
        <v>5</v>
      </c>
      <c r="Z3" t="s">
        <v>63</v>
      </c>
      <c r="AA3" t="s">
        <v>8843</v>
      </c>
      <c r="AB3" s="3">
        <v>45752</v>
      </c>
      <c r="AC3" t="s">
        <v>131</v>
      </c>
      <c r="AD3" t="s">
        <v>45</v>
      </c>
      <c r="AE3">
        <v>0</v>
      </c>
      <c r="AF3">
        <v>0</v>
      </c>
      <c r="AG3" t="s">
        <v>65</v>
      </c>
      <c r="AH3" t="s">
        <v>66</v>
      </c>
      <c r="AI3">
        <v>2</v>
      </c>
      <c r="AJ3" t="s">
        <v>8819</v>
      </c>
      <c r="AK3" t="s">
        <v>69</v>
      </c>
      <c r="AL3" t="s">
        <v>68</v>
      </c>
      <c r="AM3" t="s">
        <v>8823</v>
      </c>
      <c r="AN3" t="s">
        <v>50</v>
      </c>
      <c r="AO3">
        <v>30</v>
      </c>
      <c r="AP3" t="s">
        <v>69</v>
      </c>
      <c r="AQ3" t="s">
        <v>8828</v>
      </c>
      <c r="AR3" t="s">
        <v>8828</v>
      </c>
      <c r="AS3" t="s">
        <v>8828</v>
      </c>
      <c r="AT3" t="s">
        <v>8839</v>
      </c>
      <c r="AU3" t="s">
        <v>8828</v>
      </c>
      <c r="AV3" t="s">
        <v>48</v>
      </c>
      <c r="AW3">
        <v>5</v>
      </c>
      <c r="AX3" t="s">
        <v>8877</v>
      </c>
      <c r="AY3" t="s">
        <v>8878</v>
      </c>
      <c r="AZ3" t="s">
        <v>8880</v>
      </c>
      <c r="BA3" t="s">
        <v>8879</v>
      </c>
    </row>
    <row r="4" spans="1:53" x14ac:dyDescent="0.2">
      <c r="A4" t="s">
        <v>70</v>
      </c>
      <c r="B4" t="s">
        <v>6479</v>
      </c>
      <c r="D4" t="s">
        <v>71</v>
      </c>
      <c r="E4" t="s">
        <v>50</v>
      </c>
      <c r="F4">
        <v>30</v>
      </c>
      <c r="G4" t="s">
        <v>84</v>
      </c>
      <c r="H4" t="s">
        <v>73</v>
      </c>
      <c r="I4" t="s">
        <v>74</v>
      </c>
      <c r="J4" t="s">
        <v>34</v>
      </c>
      <c r="K4" t="s">
        <v>75</v>
      </c>
      <c r="L4" t="s">
        <v>75</v>
      </c>
      <c r="M4" t="s">
        <v>76</v>
      </c>
      <c r="N4" t="s">
        <v>77</v>
      </c>
      <c r="O4" t="s">
        <v>78</v>
      </c>
      <c r="P4" t="s">
        <v>59</v>
      </c>
      <c r="Q4" t="s">
        <v>60</v>
      </c>
      <c r="R4" t="s">
        <v>8810</v>
      </c>
      <c r="S4" t="s">
        <v>79</v>
      </c>
      <c r="T4" t="s">
        <v>8845</v>
      </c>
      <c r="U4" s="3">
        <v>45693</v>
      </c>
      <c r="V4" t="s">
        <v>42</v>
      </c>
      <c r="W4">
        <v>45</v>
      </c>
      <c r="X4" t="s">
        <v>80</v>
      </c>
      <c r="Y4">
        <v>48</v>
      </c>
      <c r="AB4" s="3"/>
      <c r="AC4" t="s">
        <v>44</v>
      </c>
      <c r="AD4" t="s">
        <v>81</v>
      </c>
      <c r="AE4">
        <v>1</v>
      </c>
      <c r="AF4">
        <v>1</v>
      </c>
      <c r="AH4" t="s">
        <v>82</v>
      </c>
      <c r="AI4">
        <v>1</v>
      </c>
      <c r="AJ4" t="s">
        <v>8819</v>
      </c>
      <c r="AK4" t="s">
        <v>48</v>
      </c>
      <c r="AL4" t="s">
        <v>68</v>
      </c>
      <c r="AM4" t="s">
        <v>8823</v>
      </c>
      <c r="AN4">
        <v>10</v>
      </c>
      <c r="AO4">
        <v>10</v>
      </c>
      <c r="AP4" t="s">
        <v>48</v>
      </c>
      <c r="AQ4" t="s">
        <v>8828</v>
      </c>
      <c r="AR4" t="s">
        <v>8832</v>
      </c>
      <c r="AS4" t="s">
        <v>8836</v>
      </c>
      <c r="AT4" t="s">
        <v>8828</v>
      </c>
      <c r="AU4" t="s">
        <v>8828</v>
      </c>
      <c r="AX4" t="s">
        <v>8888</v>
      </c>
      <c r="AY4" t="s">
        <v>8878</v>
      </c>
      <c r="BA4" t="s">
        <v>8879</v>
      </c>
    </row>
    <row r="5" spans="1:53" x14ac:dyDescent="0.2">
      <c r="A5" t="s">
        <v>83</v>
      </c>
      <c r="B5" t="s">
        <v>6480</v>
      </c>
      <c r="E5">
        <v>71</v>
      </c>
      <c r="F5">
        <v>71</v>
      </c>
      <c r="G5" t="s">
        <v>84</v>
      </c>
      <c r="H5" t="s">
        <v>73</v>
      </c>
      <c r="I5" t="s">
        <v>74</v>
      </c>
      <c r="J5" t="s">
        <v>55</v>
      </c>
      <c r="K5" t="s">
        <v>85</v>
      </c>
      <c r="L5" t="s">
        <v>85</v>
      </c>
      <c r="M5" t="s">
        <v>86</v>
      </c>
      <c r="N5" t="s">
        <v>87</v>
      </c>
      <c r="O5" t="s">
        <v>58</v>
      </c>
      <c r="P5" t="s">
        <v>88</v>
      </c>
      <c r="Q5" t="s">
        <v>89</v>
      </c>
      <c r="R5" t="s">
        <v>8811</v>
      </c>
      <c r="S5" t="s">
        <v>90</v>
      </c>
      <c r="T5" t="s">
        <v>8845</v>
      </c>
      <c r="U5" s="3">
        <v>45774</v>
      </c>
      <c r="V5" t="s">
        <v>42</v>
      </c>
      <c r="W5">
        <v>45</v>
      </c>
      <c r="X5" t="s">
        <v>80</v>
      </c>
      <c r="Y5">
        <v>48</v>
      </c>
      <c r="Z5" t="s">
        <v>91</v>
      </c>
      <c r="AA5" t="s">
        <v>8844</v>
      </c>
      <c r="AB5" s="3">
        <v>45703</v>
      </c>
      <c r="AC5" t="s">
        <v>44</v>
      </c>
      <c r="AD5" t="s">
        <v>45</v>
      </c>
      <c r="AE5" t="s">
        <v>93</v>
      </c>
      <c r="AF5">
        <v>1</v>
      </c>
      <c r="AG5" t="s">
        <v>46</v>
      </c>
      <c r="AH5" t="s">
        <v>66</v>
      </c>
      <c r="AI5">
        <v>3</v>
      </c>
      <c r="AJ5" t="s">
        <v>8820</v>
      </c>
      <c r="AK5" t="s">
        <v>69</v>
      </c>
      <c r="AL5" t="s">
        <v>94</v>
      </c>
      <c r="AM5" t="s">
        <v>8812</v>
      </c>
      <c r="AN5" t="s">
        <v>95</v>
      </c>
      <c r="AO5">
        <v>100</v>
      </c>
      <c r="AP5" t="s">
        <v>48</v>
      </c>
      <c r="AQ5" t="s">
        <v>8829</v>
      </c>
      <c r="AR5" t="s">
        <v>8832</v>
      </c>
      <c r="AS5" t="s">
        <v>8828</v>
      </c>
      <c r="AT5" t="s">
        <v>8828</v>
      </c>
      <c r="AU5" t="s">
        <v>8828</v>
      </c>
      <c r="AV5" t="s">
        <v>48</v>
      </c>
      <c r="AX5" t="s">
        <v>8889</v>
      </c>
      <c r="AY5" t="s">
        <v>8878</v>
      </c>
      <c r="BA5" t="s">
        <v>8881</v>
      </c>
    </row>
    <row r="6" spans="1:53" x14ac:dyDescent="0.2">
      <c r="A6" t="s">
        <v>96</v>
      </c>
      <c r="B6" t="s">
        <v>96</v>
      </c>
      <c r="C6" t="s">
        <v>97</v>
      </c>
      <c r="D6" t="s">
        <v>98</v>
      </c>
      <c r="E6">
        <v>63</v>
      </c>
      <c r="F6">
        <v>63</v>
      </c>
      <c r="G6" t="s">
        <v>31</v>
      </c>
      <c r="H6" t="s">
        <v>53</v>
      </c>
      <c r="I6" t="s">
        <v>54</v>
      </c>
      <c r="J6" t="s">
        <v>34</v>
      </c>
      <c r="K6" t="s">
        <v>100</v>
      </c>
      <c r="L6" t="s">
        <v>8807</v>
      </c>
      <c r="M6" t="s">
        <v>76</v>
      </c>
      <c r="N6" t="s">
        <v>101</v>
      </c>
      <c r="O6" t="s">
        <v>78</v>
      </c>
      <c r="P6" t="s">
        <v>59</v>
      </c>
      <c r="Q6" t="s">
        <v>60</v>
      </c>
      <c r="R6" t="s">
        <v>8810</v>
      </c>
      <c r="S6" t="s">
        <v>102</v>
      </c>
      <c r="T6" t="s">
        <v>8844</v>
      </c>
      <c r="U6" s="3">
        <v>45793</v>
      </c>
      <c r="V6" t="s">
        <v>103</v>
      </c>
      <c r="W6">
        <v>120</v>
      </c>
      <c r="X6" t="s">
        <v>62</v>
      </c>
      <c r="Y6">
        <v>5</v>
      </c>
      <c r="Z6" t="s">
        <v>104</v>
      </c>
      <c r="AA6" t="s">
        <v>8844</v>
      </c>
      <c r="AB6" s="3">
        <v>45796</v>
      </c>
      <c r="AC6" t="s">
        <v>131</v>
      </c>
      <c r="AD6" t="s">
        <v>45</v>
      </c>
      <c r="AE6">
        <v>3</v>
      </c>
      <c r="AF6">
        <v>3</v>
      </c>
      <c r="AG6" t="s">
        <v>105</v>
      </c>
      <c r="AH6" t="s">
        <v>82</v>
      </c>
      <c r="AI6">
        <v>5</v>
      </c>
      <c r="AJ6" t="s">
        <v>8821</v>
      </c>
      <c r="AK6" t="s">
        <v>69</v>
      </c>
      <c r="AN6">
        <v>10</v>
      </c>
      <c r="AO6">
        <v>10</v>
      </c>
      <c r="AP6" t="s">
        <v>48</v>
      </c>
      <c r="AQ6" t="s">
        <v>8828</v>
      </c>
      <c r="AR6" t="s">
        <v>8828</v>
      </c>
      <c r="AS6" t="s">
        <v>8828</v>
      </c>
      <c r="AT6" t="s">
        <v>8828</v>
      </c>
      <c r="AU6" t="s">
        <v>8828</v>
      </c>
      <c r="AV6" t="s">
        <v>69</v>
      </c>
      <c r="AW6">
        <v>5</v>
      </c>
      <c r="AX6" t="s">
        <v>8890</v>
      </c>
      <c r="AY6" t="s">
        <v>8882</v>
      </c>
      <c r="AZ6" t="s">
        <v>8880</v>
      </c>
      <c r="BA6" t="s">
        <v>8879</v>
      </c>
    </row>
    <row r="7" spans="1:53" x14ac:dyDescent="0.2">
      <c r="A7" t="s">
        <v>106</v>
      </c>
      <c r="B7" t="s">
        <v>106</v>
      </c>
      <c r="C7" t="s">
        <v>107</v>
      </c>
      <c r="D7" t="s">
        <v>108</v>
      </c>
      <c r="E7" t="s">
        <v>109</v>
      </c>
      <c r="G7" t="s">
        <v>84</v>
      </c>
      <c r="H7" t="s">
        <v>73</v>
      </c>
      <c r="I7" t="s">
        <v>110</v>
      </c>
      <c r="J7" t="s">
        <v>34</v>
      </c>
      <c r="K7" t="s">
        <v>85</v>
      </c>
      <c r="L7" t="s">
        <v>85</v>
      </c>
      <c r="M7" t="s">
        <v>76</v>
      </c>
      <c r="N7" t="s">
        <v>37</v>
      </c>
      <c r="O7" t="s">
        <v>38</v>
      </c>
      <c r="P7" t="s">
        <v>88</v>
      </c>
      <c r="Q7" t="s">
        <v>60</v>
      </c>
      <c r="R7" t="s">
        <v>8810</v>
      </c>
      <c r="S7" t="s">
        <v>111</v>
      </c>
      <c r="T7" t="s">
        <v>8844</v>
      </c>
      <c r="U7" s="3">
        <v>45804</v>
      </c>
      <c r="V7" t="s">
        <v>103</v>
      </c>
      <c r="W7">
        <v>120</v>
      </c>
      <c r="X7" t="s">
        <v>62</v>
      </c>
      <c r="Y7">
        <v>5</v>
      </c>
      <c r="Z7" t="s">
        <v>112</v>
      </c>
      <c r="AA7" t="s">
        <v>8843</v>
      </c>
      <c r="AB7" s="3">
        <v>45779</v>
      </c>
      <c r="AC7" t="s">
        <v>113</v>
      </c>
      <c r="AD7" t="s">
        <v>114</v>
      </c>
      <c r="AE7">
        <v>3</v>
      </c>
      <c r="AF7">
        <v>3</v>
      </c>
      <c r="AG7" t="s">
        <v>105</v>
      </c>
      <c r="AH7" t="s">
        <v>82</v>
      </c>
      <c r="AI7">
        <v>4</v>
      </c>
      <c r="AJ7" t="s">
        <v>8821</v>
      </c>
      <c r="AK7" t="s">
        <v>69</v>
      </c>
      <c r="AL7" t="s">
        <v>49</v>
      </c>
      <c r="AN7">
        <v>10</v>
      </c>
      <c r="AO7">
        <v>10</v>
      </c>
      <c r="AP7" t="s">
        <v>48</v>
      </c>
      <c r="AQ7" t="s">
        <v>8829</v>
      </c>
      <c r="AR7" t="s">
        <v>8832</v>
      </c>
      <c r="AS7" t="s">
        <v>8836</v>
      </c>
      <c r="AT7" t="s">
        <v>8839</v>
      </c>
      <c r="AU7" t="s">
        <v>8828</v>
      </c>
      <c r="AV7" t="s">
        <v>48</v>
      </c>
      <c r="AY7" t="s">
        <v>8882</v>
      </c>
      <c r="BA7" t="s">
        <v>8879</v>
      </c>
    </row>
    <row r="8" spans="1:53" x14ac:dyDescent="0.2">
      <c r="A8" t="s">
        <v>115</v>
      </c>
      <c r="B8" t="s">
        <v>115</v>
      </c>
      <c r="E8" t="s">
        <v>109</v>
      </c>
      <c r="G8" t="s">
        <v>31</v>
      </c>
      <c r="H8" t="s">
        <v>32</v>
      </c>
      <c r="I8" t="s">
        <v>117</v>
      </c>
      <c r="J8" t="s">
        <v>34</v>
      </c>
      <c r="K8" t="s">
        <v>35</v>
      </c>
      <c r="L8" t="s">
        <v>8807</v>
      </c>
      <c r="M8" t="s">
        <v>76</v>
      </c>
      <c r="N8" t="s">
        <v>101</v>
      </c>
      <c r="O8" t="s">
        <v>118</v>
      </c>
      <c r="P8" t="s">
        <v>119</v>
      </c>
      <c r="Q8" t="s">
        <v>60</v>
      </c>
      <c r="R8" t="s">
        <v>8810</v>
      </c>
      <c r="S8" t="s">
        <v>120</v>
      </c>
      <c r="T8" t="s">
        <v>8844</v>
      </c>
      <c r="U8" s="3">
        <v>45824</v>
      </c>
      <c r="V8" t="s">
        <v>121</v>
      </c>
      <c r="W8">
        <v>30</v>
      </c>
      <c r="X8" t="s">
        <v>43</v>
      </c>
      <c r="Y8">
        <v>2</v>
      </c>
      <c r="AB8" s="3"/>
      <c r="AC8" t="s">
        <v>122</v>
      </c>
      <c r="AD8" t="s">
        <v>123</v>
      </c>
      <c r="AE8">
        <v>1</v>
      </c>
      <c r="AF8">
        <v>1</v>
      </c>
      <c r="AG8" t="s">
        <v>124</v>
      </c>
      <c r="AH8" t="s">
        <v>125</v>
      </c>
      <c r="AI8">
        <v>2</v>
      </c>
      <c r="AJ8" t="s">
        <v>8819</v>
      </c>
      <c r="AK8" t="s">
        <v>69</v>
      </c>
      <c r="AL8" t="s">
        <v>49</v>
      </c>
      <c r="AN8">
        <v>10</v>
      </c>
      <c r="AO8">
        <v>10</v>
      </c>
      <c r="AP8" t="s">
        <v>69</v>
      </c>
      <c r="AQ8" t="s">
        <v>8828</v>
      </c>
      <c r="AR8" t="s">
        <v>8832</v>
      </c>
      <c r="AS8" t="s">
        <v>8837</v>
      </c>
      <c r="AT8" t="s">
        <v>8828</v>
      </c>
      <c r="AU8" t="s">
        <v>8828</v>
      </c>
      <c r="AY8" t="s">
        <v>8878</v>
      </c>
      <c r="BA8" t="s">
        <v>8879</v>
      </c>
    </row>
    <row r="9" spans="1:53" x14ac:dyDescent="0.2">
      <c r="A9" t="s">
        <v>126</v>
      </c>
      <c r="B9" t="s">
        <v>126</v>
      </c>
      <c r="C9" t="s">
        <v>127</v>
      </c>
      <c r="D9" t="s">
        <v>128</v>
      </c>
      <c r="E9">
        <v>41</v>
      </c>
      <c r="F9">
        <v>41</v>
      </c>
      <c r="G9" t="s">
        <v>84</v>
      </c>
      <c r="H9" t="s">
        <v>53</v>
      </c>
      <c r="I9" t="s">
        <v>54</v>
      </c>
      <c r="J9" t="s">
        <v>56</v>
      </c>
      <c r="K9" t="s">
        <v>100</v>
      </c>
      <c r="L9" t="s">
        <v>8807</v>
      </c>
      <c r="M9" t="s">
        <v>86</v>
      </c>
      <c r="N9" t="s">
        <v>101</v>
      </c>
      <c r="O9" t="s">
        <v>118</v>
      </c>
      <c r="P9" t="s">
        <v>88</v>
      </c>
      <c r="S9" t="s">
        <v>129</v>
      </c>
      <c r="T9" t="s">
        <v>8844</v>
      </c>
      <c r="U9" s="3">
        <v>45675</v>
      </c>
      <c r="V9" t="s">
        <v>121</v>
      </c>
      <c r="W9">
        <v>30</v>
      </c>
      <c r="X9" t="s">
        <v>62</v>
      </c>
      <c r="Y9">
        <v>5</v>
      </c>
      <c r="Z9" t="s">
        <v>130</v>
      </c>
      <c r="AA9" t="s">
        <v>8845</v>
      </c>
      <c r="AB9" s="3">
        <v>45761</v>
      </c>
      <c r="AC9" t="s">
        <v>131</v>
      </c>
      <c r="AD9" t="s">
        <v>114</v>
      </c>
      <c r="AE9" t="s">
        <v>93</v>
      </c>
      <c r="AF9">
        <v>1</v>
      </c>
      <c r="AG9" t="s">
        <v>132</v>
      </c>
      <c r="AH9" t="s">
        <v>82</v>
      </c>
      <c r="AI9" t="s">
        <v>133</v>
      </c>
      <c r="AJ9" t="s">
        <v>8821</v>
      </c>
      <c r="AL9" t="s">
        <v>49</v>
      </c>
      <c r="AN9" t="s">
        <v>95</v>
      </c>
      <c r="AO9">
        <v>100</v>
      </c>
      <c r="AP9" t="s">
        <v>69</v>
      </c>
      <c r="AQ9" t="s">
        <v>8828</v>
      </c>
      <c r="AR9" t="s">
        <v>8828</v>
      </c>
      <c r="AS9" t="s">
        <v>8828</v>
      </c>
      <c r="AT9" t="s">
        <v>8828</v>
      </c>
      <c r="AU9" t="s">
        <v>8828</v>
      </c>
      <c r="AV9" t="s">
        <v>69</v>
      </c>
      <c r="AW9">
        <v>5</v>
      </c>
      <c r="AX9" t="s">
        <v>8891</v>
      </c>
      <c r="AY9" t="s">
        <v>8878</v>
      </c>
      <c r="AZ9" t="s">
        <v>8880</v>
      </c>
      <c r="BA9" t="s">
        <v>8881</v>
      </c>
    </row>
    <row r="10" spans="1:53" x14ac:dyDescent="0.2">
      <c r="A10" t="s">
        <v>134</v>
      </c>
      <c r="B10" t="s">
        <v>134</v>
      </c>
      <c r="E10">
        <v>10</v>
      </c>
      <c r="F10">
        <v>10</v>
      </c>
      <c r="G10" t="s">
        <v>31</v>
      </c>
      <c r="H10" t="s">
        <v>53</v>
      </c>
      <c r="I10" t="s">
        <v>135</v>
      </c>
      <c r="J10" t="s">
        <v>136</v>
      </c>
      <c r="K10" t="s">
        <v>35</v>
      </c>
      <c r="L10" t="s">
        <v>8807</v>
      </c>
      <c r="M10" t="s">
        <v>36</v>
      </c>
      <c r="N10" t="s">
        <v>37</v>
      </c>
      <c r="O10" t="s">
        <v>38</v>
      </c>
      <c r="P10" t="s">
        <v>59</v>
      </c>
      <c r="Q10" t="s">
        <v>40</v>
      </c>
      <c r="R10" t="s">
        <v>8809</v>
      </c>
      <c r="S10" t="s">
        <v>137</v>
      </c>
      <c r="T10" t="s">
        <v>8843</v>
      </c>
      <c r="U10" s="3">
        <v>45691</v>
      </c>
      <c r="V10" t="s">
        <v>121</v>
      </c>
      <c r="W10">
        <v>30</v>
      </c>
      <c r="X10" t="s">
        <v>62</v>
      </c>
      <c r="Y10">
        <v>5</v>
      </c>
      <c r="Z10" t="s">
        <v>63</v>
      </c>
      <c r="AA10" t="s">
        <v>8843</v>
      </c>
      <c r="AB10" s="3">
        <v>45752</v>
      </c>
      <c r="AC10" t="s">
        <v>122</v>
      </c>
      <c r="AD10" t="s">
        <v>45</v>
      </c>
      <c r="AE10" t="s">
        <v>93</v>
      </c>
      <c r="AF10">
        <v>1</v>
      </c>
      <c r="AH10" t="s">
        <v>125</v>
      </c>
      <c r="AI10" t="s">
        <v>133</v>
      </c>
      <c r="AJ10" t="s">
        <v>8821</v>
      </c>
      <c r="AL10" t="s">
        <v>138</v>
      </c>
      <c r="AM10" t="s">
        <v>8814</v>
      </c>
      <c r="AN10">
        <v>50</v>
      </c>
      <c r="AO10">
        <v>50</v>
      </c>
      <c r="AP10" t="s">
        <v>48</v>
      </c>
      <c r="AQ10" t="s">
        <v>8829</v>
      </c>
      <c r="AR10" t="s">
        <v>8832</v>
      </c>
      <c r="AS10" t="s">
        <v>8837</v>
      </c>
      <c r="AT10" t="s">
        <v>8828</v>
      </c>
      <c r="AU10" t="s">
        <v>8839</v>
      </c>
      <c r="AV10" t="s">
        <v>69</v>
      </c>
      <c r="AX10" t="s">
        <v>8877</v>
      </c>
      <c r="AY10" t="s">
        <v>8878</v>
      </c>
      <c r="BA10" t="s">
        <v>8883</v>
      </c>
    </row>
    <row r="11" spans="1:53" x14ac:dyDescent="0.2">
      <c r="A11" t="s">
        <v>139</v>
      </c>
      <c r="B11" t="s">
        <v>6481</v>
      </c>
      <c r="C11" t="s">
        <v>140</v>
      </c>
      <c r="D11" t="s">
        <v>141</v>
      </c>
      <c r="E11" t="s">
        <v>50</v>
      </c>
      <c r="F11">
        <v>30</v>
      </c>
      <c r="G11" t="s">
        <v>84</v>
      </c>
      <c r="H11" t="s">
        <v>73</v>
      </c>
      <c r="I11" t="s">
        <v>142</v>
      </c>
      <c r="J11" t="s">
        <v>56</v>
      </c>
      <c r="K11" t="s">
        <v>85</v>
      </c>
      <c r="L11" t="s">
        <v>85</v>
      </c>
      <c r="M11" t="s">
        <v>86</v>
      </c>
      <c r="N11" t="s">
        <v>57</v>
      </c>
      <c r="O11" t="s">
        <v>58</v>
      </c>
      <c r="P11" t="s">
        <v>59</v>
      </c>
      <c r="Q11" t="s">
        <v>60</v>
      </c>
      <c r="R11" t="s">
        <v>8810</v>
      </c>
      <c r="S11" t="s">
        <v>143</v>
      </c>
      <c r="T11" t="s">
        <v>8845</v>
      </c>
      <c r="U11" s="3">
        <v>45669</v>
      </c>
      <c r="V11" t="s">
        <v>42</v>
      </c>
      <c r="W11">
        <v>45</v>
      </c>
      <c r="X11" t="s">
        <v>62</v>
      </c>
      <c r="Y11">
        <v>5</v>
      </c>
      <c r="Z11" t="s">
        <v>144</v>
      </c>
      <c r="AA11" t="s">
        <v>8843</v>
      </c>
      <c r="AB11" s="3">
        <v>45821</v>
      </c>
      <c r="AC11" t="s">
        <v>131</v>
      </c>
      <c r="AD11" t="s">
        <v>123</v>
      </c>
      <c r="AE11" t="s">
        <v>93</v>
      </c>
      <c r="AF11">
        <v>1</v>
      </c>
      <c r="AG11" t="s">
        <v>124</v>
      </c>
      <c r="AH11" t="s">
        <v>125</v>
      </c>
      <c r="AI11">
        <v>1</v>
      </c>
      <c r="AJ11" t="s">
        <v>8819</v>
      </c>
      <c r="AK11" t="s">
        <v>48</v>
      </c>
      <c r="AN11">
        <v>20</v>
      </c>
      <c r="AO11">
        <v>20</v>
      </c>
      <c r="AP11" t="s">
        <v>48</v>
      </c>
      <c r="AQ11" t="s">
        <v>8828</v>
      </c>
      <c r="AR11" t="s">
        <v>8828</v>
      </c>
      <c r="AS11" t="s">
        <v>8828</v>
      </c>
      <c r="AT11" t="s">
        <v>8828</v>
      </c>
      <c r="AU11" t="s">
        <v>8828</v>
      </c>
      <c r="AV11" t="s">
        <v>69</v>
      </c>
      <c r="AW11">
        <v>5</v>
      </c>
      <c r="AX11" t="s">
        <v>8888</v>
      </c>
      <c r="AY11" t="s">
        <v>8878</v>
      </c>
      <c r="AZ11" t="s">
        <v>8880</v>
      </c>
      <c r="BA11" t="s">
        <v>8879</v>
      </c>
    </row>
    <row r="12" spans="1:53" x14ac:dyDescent="0.2">
      <c r="A12" t="s">
        <v>145</v>
      </c>
      <c r="B12" t="s">
        <v>6482</v>
      </c>
      <c r="C12" t="s">
        <v>146</v>
      </c>
      <c r="D12" t="s">
        <v>147</v>
      </c>
      <c r="E12">
        <v>88</v>
      </c>
      <c r="F12">
        <v>88</v>
      </c>
      <c r="G12" t="s">
        <v>84</v>
      </c>
      <c r="H12" t="s">
        <v>53</v>
      </c>
      <c r="I12" t="s">
        <v>148</v>
      </c>
      <c r="J12" t="s">
        <v>55</v>
      </c>
      <c r="K12" t="s">
        <v>75</v>
      </c>
      <c r="L12" t="s">
        <v>75</v>
      </c>
      <c r="M12" t="s">
        <v>36</v>
      </c>
      <c r="N12" t="s">
        <v>37</v>
      </c>
      <c r="O12" t="s">
        <v>78</v>
      </c>
      <c r="P12" t="s">
        <v>88</v>
      </c>
      <c r="S12" t="s">
        <v>149</v>
      </c>
      <c r="T12" t="s">
        <v>8843</v>
      </c>
      <c r="U12" s="3">
        <v>45703</v>
      </c>
      <c r="V12" t="s">
        <v>121</v>
      </c>
      <c r="W12">
        <v>30</v>
      </c>
      <c r="X12" t="s">
        <v>62</v>
      </c>
      <c r="Y12">
        <v>5</v>
      </c>
      <c r="Z12" t="s">
        <v>150</v>
      </c>
      <c r="AA12" t="s">
        <v>8843</v>
      </c>
      <c r="AB12" s="3">
        <v>45743</v>
      </c>
      <c r="AC12" t="s">
        <v>44</v>
      </c>
      <c r="AD12" t="s">
        <v>81</v>
      </c>
      <c r="AE12">
        <v>0</v>
      </c>
      <c r="AF12">
        <v>0</v>
      </c>
      <c r="AG12" t="s">
        <v>124</v>
      </c>
      <c r="AH12" t="s">
        <v>125</v>
      </c>
      <c r="AI12" t="s">
        <v>151</v>
      </c>
      <c r="AJ12" t="s">
        <v>8821</v>
      </c>
      <c r="AK12" t="s">
        <v>69</v>
      </c>
      <c r="AL12" t="s">
        <v>68</v>
      </c>
      <c r="AM12" t="s">
        <v>8823</v>
      </c>
      <c r="AN12">
        <v>20</v>
      </c>
      <c r="AO12">
        <v>20</v>
      </c>
      <c r="AP12" t="s">
        <v>48</v>
      </c>
      <c r="AQ12" t="s">
        <v>8829</v>
      </c>
      <c r="AR12" t="s">
        <v>8832</v>
      </c>
      <c r="AS12" t="s">
        <v>8837</v>
      </c>
      <c r="AT12" t="s">
        <v>8828</v>
      </c>
      <c r="AU12" t="s">
        <v>8828</v>
      </c>
      <c r="AV12" t="s">
        <v>69</v>
      </c>
      <c r="AX12" t="s">
        <v>8889</v>
      </c>
      <c r="AY12" t="s">
        <v>8878</v>
      </c>
      <c r="BA12" t="s">
        <v>8879</v>
      </c>
    </row>
    <row r="13" spans="1:53" x14ac:dyDescent="0.2">
      <c r="A13" t="s">
        <v>152</v>
      </c>
      <c r="B13" t="s">
        <v>6483</v>
      </c>
      <c r="E13" t="s">
        <v>109</v>
      </c>
      <c r="G13" t="s">
        <v>84</v>
      </c>
      <c r="H13" t="s">
        <v>153</v>
      </c>
      <c r="I13" t="s">
        <v>154</v>
      </c>
      <c r="J13" t="s">
        <v>56</v>
      </c>
      <c r="K13" t="s">
        <v>85</v>
      </c>
      <c r="L13" t="s">
        <v>85</v>
      </c>
      <c r="M13" t="s">
        <v>86</v>
      </c>
      <c r="N13" t="s">
        <v>57</v>
      </c>
      <c r="O13" t="s">
        <v>155</v>
      </c>
      <c r="P13" t="s">
        <v>88</v>
      </c>
      <c r="Q13" t="s">
        <v>40</v>
      </c>
      <c r="R13" t="s">
        <v>8809</v>
      </c>
      <c r="S13" t="s">
        <v>156</v>
      </c>
      <c r="T13" t="s">
        <v>8843</v>
      </c>
      <c r="U13" s="3">
        <v>45806</v>
      </c>
      <c r="V13" t="s">
        <v>121</v>
      </c>
      <c r="W13">
        <v>30</v>
      </c>
      <c r="X13" t="s">
        <v>43</v>
      </c>
      <c r="Y13">
        <v>2</v>
      </c>
      <c r="AB13" s="3"/>
      <c r="AC13" t="s">
        <v>131</v>
      </c>
      <c r="AD13" t="s">
        <v>45</v>
      </c>
      <c r="AE13">
        <v>3</v>
      </c>
      <c r="AF13">
        <v>3</v>
      </c>
      <c r="AH13" t="s">
        <v>125</v>
      </c>
      <c r="AI13">
        <v>4</v>
      </c>
      <c r="AJ13" t="s">
        <v>8821</v>
      </c>
      <c r="AL13" t="s">
        <v>68</v>
      </c>
      <c r="AM13" t="s">
        <v>8823</v>
      </c>
      <c r="AN13">
        <v>20</v>
      </c>
      <c r="AO13">
        <v>20</v>
      </c>
      <c r="AP13" t="s">
        <v>69</v>
      </c>
      <c r="AQ13" t="s">
        <v>8830</v>
      </c>
      <c r="AR13" t="s">
        <v>8828</v>
      </c>
      <c r="AS13" t="s">
        <v>8828</v>
      </c>
      <c r="AT13" t="s">
        <v>8828</v>
      </c>
      <c r="AU13" t="s">
        <v>8839</v>
      </c>
      <c r="AW13">
        <v>2</v>
      </c>
      <c r="AY13" t="s">
        <v>8878</v>
      </c>
      <c r="AZ13" t="s">
        <v>8884</v>
      </c>
      <c r="BA13" t="s">
        <v>8879</v>
      </c>
    </row>
    <row r="14" spans="1:53" x14ac:dyDescent="0.2">
      <c r="A14" t="s">
        <v>157</v>
      </c>
      <c r="B14" t="s">
        <v>6484</v>
      </c>
      <c r="D14" t="s">
        <v>158</v>
      </c>
      <c r="E14" t="s">
        <v>50</v>
      </c>
      <c r="F14">
        <v>30</v>
      </c>
      <c r="G14" t="s">
        <v>84</v>
      </c>
      <c r="H14" t="s">
        <v>32</v>
      </c>
      <c r="I14" t="s">
        <v>117</v>
      </c>
      <c r="J14" t="s">
        <v>56</v>
      </c>
      <c r="K14" t="s">
        <v>85</v>
      </c>
      <c r="L14" t="s">
        <v>85</v>
      </c>
      <c r="M14" t="s">
        <v>76</v>
      </c>
      <c r="N14" t="s">
        <v>87</v>
      </c>
      <c r="O14" t="s">
        <v>38</v>
      </c>
      <c r="P14" t="s">
        <v>88</v>
      </c>
      <c r="Q14" t="s">
        <v>94</v>
      </c>
      <c r="R14" t="s">
        <v>8812</v>
      </c>
      <c r="S14" t="s">
        <v>159</v>
      </c>
      <c r="T14" t="s">
        <v>8843</v>
      </c>
      <c r="U14" s="3">
        <v>45707</v>
      </c>
      <c r="V14" t="s">
        <v>103</v>
      </c>
      <c r="W14">
        <v>120</v>
      </c>
      <c r="X14" t="s">
        <v>62</v>
      </c>
      <c r="Y14">
        <v>5</v>
      </c>
      <c r="AB14" s="3"/>
      <c r="AC14" t="s">
        <v>122</v>
      </c>
      <c r="AD14" t="s">
        <v>114</v>
      </c>
      <c r="AE14">
        <v>2</v>
      </c>
      <c r="AF14">
        <v>2</v>
      </c>
      <c r="AG14" t="s">
        <v>160</v>
      </c>
      <c r="AH14" t="s">
        <v>66</v>
      </c>
      <c r="AI14">
        <v>4</v>
      </c>
      <c r="AJ14" t="s">
        <v>8821</v>
      </c>
      <c r="AN14" t="s">
        <v>95</v>
      </c>
      <c r="AO14">
        <v>100</v>
      </c>
      <c r="AP14" t="s">
        <v>69</v>
      </c>
      <c r="AQ14" t="s">
        <v>8828</v>
      </c>
      <c r="AR14" t="s">
        <v>8832</v>
      </c>
      <c r="AS14" t="s">
        <v>8828</v>
      </c>
      <c r="AT14" t="s">
        <v>8828</v>
      </c>
      <c r="AU14" t="s">
        <v>8828</v>
      </c>
      <c r="AX14" t="s">
        <v>8888</v>
      </c>
      <c r="AY14" t="s">
        <v>8882</v>
      </c>
      <c r="BA14" t="s">
        <v>8881</v>
      </c>
    </row>
    <row r="15" spans="1:53" x14ac:dyDescent="0.2">
      <c r="A15" t="s">
        <v>161</v>
      </c>
      <c r="B15" t="s">
        <v>6485</v>
      </c>
      <c r="E15">
        <v>12</v>
      </c>
      <c r="F15">
        <v>12</v>
      </c>
      <c r="G15" t="s">
        <v>84</v>
      </c>
      <c r="H15" t="s">
        <v>153</v>
      </c>
      <c r="I15" t="s">
        <v>154</v>
      </c>
      <c r="J15" t="s">
        <v>34</v>
      </c>
      <c r="K15" t="s">
        <v>100</v>
      </c>
      <c r="L15" t="s">
        <v>8807</v>
      </c>
      <c r="M15" t="s">
        <v>56</v>
      </c>
      <c r="N15" t="s">
        <v>57</v>
      </c>
      <c r="O15" t="s">
        <v>118</v>
      </c>
      <c r="P15" t="s">
        <v>88</v>
      </c>
      <c r="Q15" t="s">
        <v>40</v>
      </c>
      <c r="R15" t="s">
        <v>8809</v>
      </c>
      <c r="S15" t="s">
        <v>162</v>
      </c>
      <c r="T15" t="s">
        <v>8844</v>
      </c>
      <c r="U15" s="3">
        <v>45779</v>
      </c>
      <c r="V15" t="s">
        <v>121</v>
      </c>
      <c r="W15">
        <v>30</v>
      </c>
      <c r="X15" t="s">
        <v>163</v>
      </c>
      <c r="Z15" t="s">
        <v>164</v>
      </c>
      <c r="AA15" t="s">
        <v>8844</v>
      </c>
      <c r="AB15" s="3">
        <v>45764</v>
      </c>
      <c r="AC15" t="s">
        <v>131</v>
      </c>
      <c r="AD15" t="s">
        <v>123</v>
      </c>
      <c r="AE15">
        <v>3</v>
      </c>
      <c r="AF15">
        <v>3</v>
      </c>
      <c r="AG15" t="s">
        <v>124</v>
      </c>
      <c r="AH15" t="s">
        <v>66</v>
      </c>
      <c r="AI15">
        <v>2</v>
      </c>
      <c r="AJ15" t="s">
        <v>8819</v>
      </c>
      <c r="AK15" t="s">
        <v>48</v>
      </c>
      <c r="AL15" t="s">
        <v>49</v>
      </c>
      <c r="AN15">
        <v>10</v>
      </c>
      <c r="AO15">
        <v>10</v>
      </c>
      <c r="AP15" t="s">
        <v>69</v>
      </c>
      <c r="AQ15" t="s">
        <v>8828</v>
      </c>
      <c r="AR15" t="s">
        <v>8833</v>
      </c>
      <c r="AS15" t="s">
        <v>8828</v>
      </c>
      <c r="AT15" t="s">
        <v>8828</v>
      </c>
      <c r="AU15" t="s">
        <v>8828</v>
      </c>
      <c r="AV15" t="s">
        <v>48</v>
      </c>
      <c r="AX15" t="s">
        <v>8877</v>
      </c>
      <c r="AY15" t="s">
        <v>8878</v>
      </c>
      <c r="BA15" t="s">
        <v>8879</v>
      </c>
    </row>
    <row r="16" spans="1:53" x14ac:dyDescent="0.2">
      <c r="A16" t="s">
        <v>165</v>
      </c>
      <c r="B16" t="s">
        <v>6486</v>
      </c>
      <c r="E16" t="s">
        <v>50</v>
      </c>
      <c r="F16">
        <v>30</v>
      </c>
      <c r="G16" t="s">
        <v>31</v>
      </c>
      <c r="H16" t="s">
        <v>73</v>
      </c>
      <c r="I16" t="s">
        <v>110</v>
      </c>
      <c r="J16" t="s">
        <v>56</v>
      </c>
      <c r="K16" t="s">
        <v>75</v>
      </c>
      <c r="L16" t="s">
        <v>75</v>
      </c>
      <c r="M16" t="s">
        <v>56</v>
      </c>
      <c r="N16" t="s">
        <v>77</v>
      </c>
      <c r="O16" t="s">
        <v>58</v>
      </c>
      <c r="P16" t="s">
        <v>59</v>
      </c>
      <c r="Q16" t="s">
        <v>60</v>
      </c>
      <c r="R16" t="s">
        <v>8810</v>
      </c>
      <c r="S16" t="s">
        <v>166</v>
      </c>
      <c r="T16" t="s">
        <v>8844</v>
      </c>
      <c r="U16" s="3">
        <v>45721</v>
      </c>
      <c r="V16" t="s">
        <v>42</v>
      </c>
      <c r="W16">
        <v>45</v>
      </c>
      <c r="X16" t="s">
        <v>80</v>
      </c>
      <c r="Y16">
        <v>48</v>
      </c>
      <c r="Z16" t="s">
        <v>167</v>
      </c>
      <c r="AA16" t="s">
        <v>8844</v>
      </c>
      <c r="AB16" s="3">
        <v>45782</v>
      </c>
      <c r="AC16" t="s">
        <v>44</v>
      </c>
      <c r="AD16" t="s">
        <v>123</v>
      </c>
      <c r="AE16">
        <v>0</v>
      </c>
      <c r="AF16">
        <v>0</v>
      </c>
      <c r="AG16" t="s">
        <v>160</v>
      </c>
      <c r="AH16" t="s">
        <v>66</v>
      </c>
      <c r="AI16">
        <v>3</v>
      </c>
      <c r="AJ16" t="s">
        <v>8820</v>
      </c>
      <c r="AK16" t="s">
        <v>48</v>
      </c>
      <c r="AL16" t="s">
        <v>68</v>
      </c>
      <c r="AM16" t="s">
        <v>8823</v>
      </c>
      <c r="AN16">
        <v>50</v>
      </c>
      <c r="AO16">
        <v>50</v>
      </c>
      <c r="AP16" t="s">
        <v>48</v>
      </c>
      <c r="AQ16" t="s">
        <v>8829</v>
      </c>
      <c r="AR16" t="s">
        <v>8832</v>
      </c>
      <c r="AS16" t="s">
        <v>8828</v>
      </c>
      <c r="AT16" t="s">
        <v>8839</v>
      </c>
      <c r="AU16" t="s">
        <v>8828</v>
      </c>
      <c r="AV16" t="s">
        <v>69</v>
      </c>
      <c r="AX16" t="s">
        <v>8888</v>
      </c>
      <c r="AY16" t="s">
        <v>8878</v>
      </c>
      <c r="BA16" t="s">
        <v>8883</v>
      </c>
    </row>
    <row r="17" spans="1:53" x14ac:dyDescent="0.2">
      <c r="A17" t="s">
        <v>169</v>
      </c>
      <c r="B17" t="s">
        <v>169</v>
      </c>
      <c r="E17">
        <v>54</v>
      </c>
      <c r="F17">
        <v>54</v>
      </c>
      <c r="G17" t="s">
        <v>31</v>
      </c>
      <c r="H17" t="s">
        <v>73</v>
      </c>
      <c r="I17" t="s">
        <v>110</v>
      </c>
      <c r="J17" t="s">
        <v>56</v>
      </c>
      <c r="K17" t="s">
        <v>75</v>
      </c>
      <c r="L17" t="s">
        <v>75</v>
      </c>
      <c r="M17" t="s">
        <v>36</v>
      </c>
      <c r="N17" t="s">
        <v>57</v>
      </c>
      <c r="O17" t="s">
        <v>38</v>
      </c>
      <c r="P17" t="s">
        <v>39</v>
      </c>
      <c r="S17" t="s">
        <v>170</v>
      </c>
      <c r="T17" t="s">
        <v>8845</v>
      </c>
      <c r="U17" s="3">
        <v>45780</v>
      </c>
      <c r="V17" t="s">
        <v>42</v>
      </c>
      <c r="W17">
        <v>45</v>
      </c>
      <c r="X17" t="s">
        <v>171</v>
      </c>
      <c r="Y17">
        <v>24</v>
      </c>
      <c r="Z17" t="s">
        <v>172</v>
      </c>
      <c r="AA17" t="s">
        <v>8843</v>
      </c>
      <c r="AB17" s="3">
        <v>45757</v>
      </c>
      <c r="AC17" t="s">
        <v>122</v>
      </c>
      <c r="AD17" t="s">
        <v>81</v>
      </c>
      <c r="AE17">
        <v>2</v>
      </c>
      <c r="AF17">
        <v>2</v>
      </c>
      <c r="AG17" t="s">
        <v>124</v>
      </c>
      <c r="AH17" t="s">
        <v>82</v>
      </c>
      <c r="AI17">
        <v>1</v>
      </c>
      <c r="AJ17" t="s">
        <v>8819</v>
      </c>
      <c r="AK17" t="s">
        <v>69</v>
      </c>
      <c r="AL17" t="s">
        <v>49</v>
      </c>
      <c r="AN17">
        <v>50</v>
      </c>
      <c r="AO17">
        <v>50</v>
      </c>
      <c r="AP17" t="s">
        <v>69</v>
      </c>
      <c r="AQ17" t="s">
        <v>8829</v>
      </c>
      <c r="AR17" t="s">
        <v>8832</v>
      </c>
      <c r="AS17" t="s">
        <v>8836</v>
      </c>
      <c r="AT17" t="s">
        <v>8828</v>
      </c>
      <c r="AU17" t="s">
        <v>8828</v>
      </c>
      <c r="AV17" t="s">
        <v>48</v>
      </c>
      <c r="AX17" t="s">
        <v>8890</v>
      </c>
      <c r="AY17" t="s">
        <v>8878</v>
      </c>
      <c r="BA17" t="s">
        <v>8883</v>
      </c>
    </row>
    <row r="18" spans="1:53" x14ac:dyDescent="0.2">
      <c r="A18" t="s">
        <v>173</v>
      </c>
      <c r="B18" t="s">
        <v>6487</v>
      </c>
      <c r="C18" t="s">
        <v>174</v>
      </c>
      <c r="E18" t="s">
        <v>109</v>
      </c>
      <c r="G18" t="s">
        <v>31</v>
      </c>
      <c r="H18" t="s">
        <v>73</v>
      </c>
      <c r="I18" t="s">
        <v>142</v>
      </c>
      <c r="J18" t="s">
        <v>136</v>
      </c>
      <c r="K18" t="s">
        <v>85</v>
      </c>
      <c r="L18" t="s">
        <v>85</v>
      </c>
      <c r="M18" t="s">
        <v>76</v>
      </c>
      <c r="N18" t="s">
        <v>87</v>
      </c>
      <c r="O18" t="s">
        <v>78</v>
      </c>
      <c r="P18" t="s">
        <v>39</v>
      </c>
      <c r="Q18" t="s">
        <v>175</v>
      </c>
      <c r="R18" t="s">
        <v>8813</v>
      </c>
      <c r="S18" t="s">
        <v>176</v>
      </c>
      <c r="T18" t="s">
        <v>8843</v>
      </c>
      <c r="U18" s="3">
        <v>45741</v>
      </c>
      <c r="V18" t="s">
        <v>103</v>
      </c>
      <c r="W18">
        <v>120</v>
      </c>
      <c r="X18" t="s">
        <v>171</v>
      </c>
      <c r="Y18">
        <v>24</v>
      </c>
      <c r="Z18" t="s">
        <v>177</v>
      </c>
      <c r="AA18" t="s">
        <v>8843</v>
      </c>
      <c r="AB18" s="3">
        <v>45765</v>
      </c>
      <c r="AC18" t="s">
        <v>122</v>
      </c>
      <c r="AD18" t="s">
        <v>114</v>
      </c>
      <c r="AE18" t="s">
        <v>93</v>
      </c>
      <c r="AF18">
        <v>1</v>
      </c>
      <c r="AG18" t="s">
        <v>178</v>
      </c>
      <c r="AH18" t="s">
        <v>47</v>
      </c>
      <c r="AI18">
        <v>2</v>
      </c>
      <c r="AJ18" t="s">
        <v>8819</v>
      </c>
      <c r="AK18" t="s">
        <v>48</v>
      </c>
      <c r="AL18" t="s">
        <v>94</v>
      </c>
      <c r="AM18" t="s">
        <v>8812</v>
      </c>
      <c r="AN18">
        <v>10</v>
      </c>
      <c r="AO18">
        <v>10</v>
      </c>
      <c r="AP18" t="s">
        <v>48</v>
      </c>
      <c r="AQ18" t="s">
        <v>8829</v>
      </c>
      <c r="AR18" t="s">
        <v>8832</v>
      </c>
      <c r="AS18" t="s">
        <v>8835</v>
      </c>
      <c r="AT18" t="s">
        <v>8828</v>
      </c>
      <c r="AU18" t="s">
        <v>8828</v>
      </c>
      <c r="AV18" t="s">
        <v>69</v>
      </c>
      <c r="AY18" t="s">
        <v>8882</v>
      </c>
      <c r="BA18" t="s">
        <v>8879</v>
      </c>
    </row>
    <row r="19" spans="1:53" x14ac:dyDescent="0.2">
      <c r="A19" t="s">
        <v>179</v>
      </c>
      <c r="B19" t="s">
        <v>179</v>
      </c>
      <c r="C19" t="s">
        <v>180</v>
      </c>
      <c r="E19" t="s">
        <v>109</v>
      </c>
      <c r="G19" t="s">
        <v>84</v>
      </c>
      <c r="H19" t="s">
        <v>73</v>
      </c>
      <c r="I19" t="s">
        <v>110</v>
      </c>
      <c r="J19" t="s">
        <v>34</v>
      </c>
      <c r="K19" t="s">
        <v>35</v>
      </c>
      <c r="L19" t="s">
        <v>8807</v>
      </c>
      <c r="M19" t="s">
        <v>56</v>
      </c>
      <c r="N19" t="s">
        <v>87</v>
      </c>
      <c r="O19" t="s">
        <v>118</v>
      </c>
      <c r="P19" t="s">
        <v>181</v>
      </c>
      <c r="Q19" t="s">
        <v>94</v>
      </c>
      <c r="R19" t="s">
        <v>8812</v>
      </c>
      <c r="S19" t="s">
        <v>182</v>
      </c>
      <c r="T19" t="s">
        <v>8843</v>
      </c>
      <c r="U19" s="3">
        <v>45664</v>
      </c>
      <c r="V19" t="s">
        <v>103</v>
      </c>
      <c r="W19">
        <v>120</v>
      </c>
      <c r="X19" t="s">
        <v>163</v>
      </c>
      <c r="Z19" t="s">
        <v>183</v>
      </c>
      <c r="AA19" t="s">
        <v>8845</v>
      </c>
      <c r="AB19" s="3">
        <v>45708</v>
      </c>
      <c r="AC19" t="s">
        <v>113</v>
      </c>
      <c r="AD19" t="s">
        <v>45</v>
      </c>
      <c r="AE19" t="s">
        <v>93</v>
      </c>
      <c r="AF19">
        <v>1</v>
      </c>
      <c r="AG19" t="s">
        <v>132</v>
      </c>
      <c r="AH19" t="s">
        <v>125</v>
      </c>
      <c r="AI19">
        <v>3</v>
      </c>
      <c r="AJ19" t="s">
        <v>8820</v>
      </c>
      <c r="AL19" t="s">
        <v>49</v>
      </c>
      <c r="AN19" t="s">
        <v>50</v>
      </c>
      <c r="AO19">
        <v>30</v>
      </c>
      <c r="AP19" t="s">
        <v>69</v>
      </c>
      <c r="AQ19" t="s">
        <v>8829</v>
      </c>
      <c r="AR19" t="s">
        <v>8828</v>
      </c>
      <c r="AS19" t="s">
        <v>8837</v>
      </c>
      <c r="AT19" t="s">
        <v>8828</v>
      </c>
      <c r="AU19" t="s">
        <v>8828</v>
      </c>
      <c r="AV19" t="s">
        <v>69</v>
      </c>
      <c r="AY19" t="s">
        <v>8882</v>
      </c>
      <c r="BA19" t="s">
        <v>8879</v>
      </c>
    </row>
    <row r="20" spans="1:53" x14ac:dyDescent="0.2">
      <c r="A20" t="s">
        <v>184</v>
      </c>
      <c r="B20" t="s">
        <v>6488</v>
      </c>
      <c r="E20" t="s">
        <v>50</v>
      </c>
      <c r="F20">
        <v>30</v>
      </c>
      <c r="G20" t="s">
        <v>31</v>
      </c>
      <c r="H20" t="s">
        <v>32</v>
      </c>
      <c r="I20" t="s">
        <v>185</v>
      </c>
      <c r="J20" t="s">
        <v>55</v>
      </c>
      <c r="K20" t="s">
        <v>75</v>
      </c>
      <c r="L20" t="s">
        <v>75</v>
      </c>
      <c r="M20" t="s">
        <v>76</v>
      </c>
      <c r="N20" t="s">
        <v>77</v>
      </c>
      <c r="O20" t="s">
        <v>38</v>
      </c>
      <c r="P20" t="s">
        <v>59</v>
      </c>
      <c r="S20" t="s">
        <v>186</v>
      </c>
      <c r="T20" t="s">
        <v>8845</v>
      </c>
      <c r="U20" s="3">
        <v>45740</v>
      </c>
      <c r="V20" t="s">
        <v>121</v>
      </c>
      <c r="W20">
        <v>30</v>
      </c>
      <c r="X20" t="s">
        <v>171</v>
      </c>
      <c r="Y20">
        <v>24</v>
      </c>
      <c r="AB20" s="3"/>
      <c r="AC20" t="s">
        <v>131</v>
      </c>
      <c r="AD20" t="s">
        <v>123</v>
      </c>
      <c r="AE20">
        <v>2</v>
      </c>
      <c r="AF20">
        <v>2</v>
      </c>
      <c r="AG20" t="s">
        <v>178</v>
      </c>
      <c r="AH20" t="s">
        <v>82</v>
      </c>
      <c r="AI20" t="s">
        <v>151</v>
      </c>
      <c r="AJ20" t="s">
        <v>8821</v>
      </c>
      <c r="AK20" t="s">
        <v>48</v>
      </c>
      <c r="AL20" t="s">
        <v>68</v>
      </c>
      <c r="AM20" t="s">
        <v>8823</v>
      </c>
      <c r="AN20">
        <v>20</v>
      </c>
      <c r="AO20">
        <v>20</v>
      </c>
      <c r="AP20" t="s">
        <v>69</v>
      </c>
      <c r="AQ20" t="s">
        <v>8830</v>
      </c>
      <c r="AR20" t="s">
        <v>8828</v>
      </c>
      <c r="AS20" t="s">
        <v>8828</v>
      </c>
      <c r="AT20" t="s">
        <v>8828</v>
      </c>
      <c r="AU20" t="s">
        <v>8828</v>
      </c>
      <c r="AW20">
        <v>24</v>
      </c>
      <c r="AX20" t="s">
        <v>8888</v>
      </c>
      <c r="AY20" t="s">
        <v>8878</v>
      </c>
      <c r="AZ20" t="s">
        <v>8885</v>
      </c>
      <c r="BA20" t="s">
        <v>8879</v>
      </c>
    </row>
    <row r="21" spans="1:53" x14ac:dyDescent="0.2">
      <c r="A21" t="s">
        <v>187</v>
      </c>
      <c r="B21" t="s">
        <v>6489</v>
      </c>
      <c r="C21" t="s">
        <v>188</v>
      </c>
      <c r="D21" t="s">
        <v>189</v>
      </c>
      <c r="E21" t="s">
        <v>109</v>
      </c>
      <c r="G21" t="s">
        <v>31</v>
      </c>
      <c r="H21" t="s">
        <v>73</v>
      </c>
      <c r="I21" t="s">
        <v>142</v>
      </c>
      <c r="J21" t="s">
        <v>34</v>
      </c>
      <c r="K21" t="s">
        <v>75</v>
      </c>
      <c r="L21" t="s">
        <v>75</v>
      </c>
      <c r="M21" t="s">
        <v>76</v>
      </c>
      <c r="N21" t="s">
        <v>77</v>
      </c>
      <c r="O21" t="s">
        <v>118</v>
      </c>
      <c r="P21" t="s">
        <v>119</v>
      </c>
      <c r="Q21" t="s">
        <v>190</v>
      </c>
      <c r="R21" t="s">
        <v>8814</v>
      </c>
      <c r="S21" t="s">
        <v>191</v>
      </c>
      <c r="T21" t="s">
        <v>8845</v>
      </c>
      <c r="U21" s="3">
        <v>45733</v>
      </c>
      <c r="V21" t="s">
        <v>103</v>
      </c>
      <c r="W21">
        <v>120</v>
      </c>
      <c r="X21" t="s">
        <v>62</v>
      </c>
      <c r="Y21">
        <v>5</v>
      </c>
      <c r="AB21" s="3"/>
      <c r="AC21" t="s">
        <v>122</v>
      </c>
      <c r="AD21" t="s">
        <v>45</v>
      </c>
      <c r="AE21">
        <v>3</v>
      </c>
      <c r="AF21">
        <v>3</v>
      </c>
      <c r="AH21" t="s">
        <v>47</v>
      </c>
      <c r="AI21">
        <v>3</v>
      </c>
      <c r="AJ21" t="s">
        <v>8820</v>
      </c>
      <c r="AK21" t="s">
        <v>69</v>
      </c>
      <c r="AN21">
        <v>50</v>
      </c>
      <c r="AO21">
        <v>50</v>
      </c>
      <c r="AP21" t="s">
        <v>69</v>
      </c>
      <c r="AQ21" t="s">
        <v>8828</v>
      </c>
      <c r="AR21" t="s">
        <v>8832</v>
      </c>
      <c r="AS21" t="s">
        <v>8835</v>
      </c>
      <c r="AT21" t="s">
        <v>8828</v>
      </c>
      <c r="AU21" t="s">
        <v>8839</v>
      </c>
      <c r="AY21" t="s">
        <v>8882</v>
      </c>
      <c r="BA21" t="s">
        <v>8883</v>
      </c>
    </row>
    <row r="22" spans="1:53" x14ac:dyDescent="0.2">
      <c r="A22" t="s">
        <v>192</v>
      </c>
      <c r="B22" t="s">
        <v>6490</v>
      </c>
      <c r="C22" t="s">
        <v>193</v>
      </c>
      <c r="D22" t="s">
        <v>194</v>
      </c>
      <c r="E22" t="s">
        <v>109</v>
      </c>
      <c r="G22" t="s">
        <v>31</v>
      </c>
      <c r="H22" t="s">
        <v>53</v>
      </c>
      <c r="I22" t="s">
        <v>135</v>
      </c>
      <c r="J22" t="s">
        <v>55</v>
      </c>
      <c r="K22" t="s">
        <v>35</v>
      </c>
      <c r="L22" t="s">
        <v>8807</v>
      </c>
      <c r="M22" t="s">
        <v>56</v>
      </c>
      <c r="N22" t="s">
        <v>87</v>
      </c>
      <c r="O22" t="s">
        <v>78</v>
      </c>
      <c r="P22" t="s">
        <v>59</v>
      </c>
      <c r="Q22" t="s">
        <v>40</v>
      </c>
      <c r="R22" t="s">
        <v>8809</v>
      </c>
      <c r="S22" t="s">
        <v>149</v>
      </c>
      <c r="T22" t="s">
        <v>8843</v>
      </c>
      <c r="U22" s="3">
        <v>45703</v>
      </c>
      <c r="V22" t="s">
        <v>121</v>
      </c>
      <c r="W22">
        <v>30</v>
      </c>
      <c r="X22" t="s">
        <v>80</v>
      </c>
      <c r="Y22">
        <v>48</v>
      </c>
      <c r="Z22" t="s">
        <v>195</v>
      </c>
      <c r="AA22" t="s">
        <v>8843</v>
      </c>
      <c r="AB22" s="3">
        <v>45690</v>
      </c>
      <c r="AC22" t="s">
        <v>113</v>
      </c>
      <c r="AD22" t="s">
        <v>45</v>
      </c>
      <c r="AE22">
        <v>1</v>
      </c>
      <c r="AF22">
        <v>1</v>
      </c>
      <c r="AG22" t="s">
        <v>196</v>
      </c>
      <c r="AH22" t="s">
        <v>125</v>
      </c>
      <c r="AI22" t="s">
        <v>151</v>
      </c>
      <c r="AJ22" t="s">
        <v>8821</v>
      </c>
      <c r="AK22" t="s">
        <v>48</v>
      </c>
      <c r="AL22" t="s">
        <v>68</v>
      </c>
      <c r="AM22" t="s">
        <v>8823</v>
      </c>
      <c r="AN22" t="s">
        <v>95</v>
      </c>
      <c r="AO22">
        <v>100</v>
      </c>
      <c r="AP22" t="s">
        <v>69</v>
      </c>
      <c r="AQ22" t="s">
        <v>8829</v>
      </c>
      <c r="AR22" t="s">
        <v>8832</v>
      </c>
      <c r="AS22" t="s">
        <v>8837</v>
      </c>
      <c r="AT22" t="s">
        <v>8828</v>
      </c>
      <c r="AU22" t="s">
        <v>8828</v>
      </c>
      <c r="AV22" t="s">
        <v>48</v>
      </c>
      <c r="AY22" t="s">
        <v>8878</v>
      </c>
      <c r="BA22" t="s">
        <v>8881</v>
      </c>
    </row>
    <row r="23" spans="1:53" x14ac:dyDescent="0.2">
      <c r="A23" t="s">
        <v>197</v>
      </c>
      <c r="B23" t="s">
        <v>6491</v>
      </c>
      <c r="D23" t="s">
        <v>198</v>
      </c>
      <c r="E23" t="s">
        <v>109</v>
      </c>
      <c r="G23" t="s">
        <v>84</v>
      </c>
      <c r="H23" t="s">
        <v>153</v>
      </c>
      <c r="I23" t="s">
        <v>154</v>
      </c>
      <c r="J23" t="s">
        <v>136</v>
      </c>
      <c r="K23" t="s">
        <v>100</v>
      </c>
      <c r="L23" t="s">
        <v>8807</v>
      </c>
      <c r="M23" t="s">
        <v>56</v>
      </c>
      <c r="N23" t="s">
        <v>101</v>
      </c>
      <c r="O23" t="s">
        <v>155</v>
      </c>
      <c r="P23" t="s">
        <v>119</v>
      </c>
      <c r="Q23" t="s">
        <v>190</v>
      </c>
      <c r="R23" t="s">
        <v>8814</v>
      </c>
      <c r="S23" t="s">
        <v>199</v>
      </c>
      <c r="T23" t="s">
        <v>8845</v>
      </c>
      <c r="U23" s="3">
        <v>45721</v>
      </c>
      <c r="V23" t="s">
        <v>103</v>
      </c>
      <c r="W23">
        <v>120</v>
      </c>
      <c r="X23" t="s">
        <v>80</v>
      </c>
      <c r="Y23">
        <v>48</v>
      </c>
      <c r="Z23" t="s">
        <v>200</v>
      </c>
      <c r="AA23" t="s">
        <v>8844</v>
      </c>
      <c r="AB23" s="3">
        <v>45810</v>
      </c>
      <c r="AC23" t="s">
        <v>44</v>
      </c>
      <c r="AD23" t="s">
        <v>123</v>
      </c>
      <c r="AE23">
        <v>3</v>
      </c>
      <c r="AF23">
        <v>3</v>
      </c>
      <c r="AG23" t="s">
        <v>196</v>
      </c>
      <c r="AH23" t="s">
        <v>47</v>
      </c>
      <c r="AI23" t="s">
        <v>151</v>
      </c>
      <c r="AJ23" t="s">
        <v>8821</v>
      </c>
      <c r="AL23" t="s">
        <v>68</v>
      </c>
      <c r="AM23" t="s">
        <v>8823</v>
      </c>
      <c r="AN23" t="s">
        <v>50</v>
      </c>
      <c r="AO23">
        <v>30</v>
      </c>
      <c r="AP23" t="s">
        <v>69</v>
      </c>
      <c r="AQ23" t="s">
        <v>8829</v>
      </c>
      <c r="AR23" t="s">
        <v>8832</v>
      </c>
      <c r="AS23" t="s">
        <v>8835</v>
      </c>
      <c r="AT23" t="s">
        <v>8828</v>
      </c>
      <c r="AU23" t="s">
        <v>8828</v>
      </c>
      <c r="AV23" t="s">
        <v>69</v>
      </c>
      <c r="AY23" t="s">
        <v>8882</v>
      </c>
      <c r="BA23" t="s">
        <v>8879</v>
      </c>
    </row>
    <row r="24" spans="1:53" x14ac:dyDescent="0.2">
      <c r="A24" t="s">
        <v>201</v>
      </c>
      <c r="B24" t="s">
        <v>201</v>
      </c>
      <c r="C24" t="s">
        <v>202</v>
      </c>
      <c r="D24" t="s">
        <v>203</v>
      </c>
      <c r="E24" t="s">
        <v>109</v>
      </c>
      <c r="G24" t="s">
        <v>31</v>
      </c>
      <c r="H24" t="s">
        <v>32</v>
      </c>
      <c r="I24" t="s">
        <v>33</v>
      </c>
      <c r="J24" t="s">
        <v>56</v>
      </c>
      <c r="K24" t="s">
        <v>85</v>
      </c>
      <c r="L24" t="s">
        <v>85</v>
      </c>
      <c r="M24" t="s">
        <v>86</v>
      </c>
      <c r="N24" t="s">
        <v>37</v>
      </c>
      <c r="O24" t="s">
        <v>155</v>
      </c>
      <c r="P24" t="s">
        <v>204</v>
      </c>
      <c r="Q24" t="s">
        <v>40</v>
      </c>
      <c r="R24" t="s">
        <v>8809</v>
      </c>
      <c r="S24" t="s">
        <v>205</v>
      </c>
      <c r="T24" t="s">
        <v>8844</v>
      </c>
      <c r="U24" s="3">
        <v>45730</v>
      </c>
      <c r="V24" t="s">
        <v>103</v>
      </c>
      <c r="W24">
        <v>120</v>
      </c>
      <c r="X24" t="s">
        <v>43</v>
      </c>
      <c r="Y24">
        <v>2</v>
      </c>
      <c r="AB24" s="3"/>
      <c r="AC24" t="s">
        <v>44</v>
      </c>
      <c r="AD24" t="s">
        <v>81</v>
      </c>
      <c r="AE24">
        <v>3</v>
      </c>
      <c r="AF24">
        <v>3</v>
      </c>
      <c r="AG24" t="s">
        <v>132</v>
      </c>
      <c r="AH24" t="s">
        <v>66</v>
      </c>
      <c r="AI24" t="s">
        <v>133</v>
      </c>
      <c r="AJ24" t="s">
        <v>8821</v>
      </c>
      <c r="AK24" t="s">
        <v>69</v>
      </c>
      <c r="AL24" t="s">
        <v>68</v>
      </c>
      <c r="AM24" t="s">
        <v>8823</v>
      </c>
      <c r="AN24">
        <v>50</v>
      </c>
      <c r="AO24">
        <v>50</v>
      </c>
      <c r="AP24" t="s">
        <v>48</v>
      </c>
      <c r="AQ24" t="s">
        <v>8828</v>
      </c>
      <c r="AR24" t="s">
        <v>8832</v>
      </c>
      <c r="AS24" t="s">
        <v>8828</v>
      </c>
      <c r="AT24" t="s">
        <v>8828</v>
      </c>
      <c r="AU24" t="s">
        <v>8828</v>
      </c>
      <c r="AY24" t="s">
        <v>8882</v>
      </c>
      <c r="BA24" t="s">
        <v>8883</v>
      </c>
    </row>
    <row r="25" spans="1:53" x14ac:dyDescent="0.2">
      <c r="A25" t="s">
        <v>206</v>
      </c>
      <c r="B25" t="s">
        <v>206</v>
      </c>
      <c r="E25" t="s">
        <v>50</v>
      </c>
      <c r="F25">
        <v>30</v>
      </c>
      <c r="G25" t="s">
        <v>31</v>
      </c>
      <c r="H25" t="s">
        <v>32</v>
      </c>
      <c r="I25" t="s">
        <v>33</v>
      </c>
      <c r="J25" t="s">
        <v>56</v>
      </c>
      <c r="K25" t="s">
        <v>35</v>
      </c>
      <c r="L25" t="s">
        <v>8807</v>
      </c>
      <c r="M25" t="s">
        <v>36</v>
      </c>
      <c r="N25" t="s">
        <v>57</v>
      </c>
      <c r="O25" t="s">
        <v>58</v>
      </c>
      <c r="P25" t="s">
        <v>204</v>
      </c>
      <c r="Q25" t="s">
        <v>190</v>
      </c>
      <c r="R25" t="s">
        <v>8814</v>
      </c>
      <c r="S25" t="s">
        <v>207</v>
      </c>
      <c r="T25" t="s">
        <v>8844</v>
      </c>
      <c r="U25" s="3">
        <v>45740</v>
      </c>
      <c r="V25" t="s">
        <v>42</v>
      </c>
      <c r="W25">
        <v>45</v>
      </c>
      <c r="X25" t="s">
        <v>43</v>
      </c>
      <c r="Y25">
        <v>2</v>
      </c>
      <c r="Z25" t="s">
        <v>208</v>
      </c>
      <c r="AA25" t="s">
        <v>8845</v>
      </c>
      <c r="AB25" s="3">
        <v>45681</v>
      </c>
      <c r="AC25" t="s">
        <v>44</v>
      </c>
      <c r="AD25" t="s">
        <v>45</v>
      </c>
      <c r="AE25" t="s">
        <v>93</v>
      </c>
      <c r="AF25">
        <v>1</v>
      </c>
      <c r="AG25" t="s">
        <v>178</v>
      </c>
      <c r="AH25" t="s">
        <v>66</v>
      </c>
      <c r="AI25">
        <v>4</v>
      </c>
      <c r="AJ25" t="s">
        <v>8821</v>
      </c>
      <c r="AL25" t="s">
        <v>138</v>
      </c>
      <c r="AM25" t="s">
        <v>8814</v>
      </c>
      <c r="AN25" t="s">
        <v>50</v>
      </c>
      <c r="AO25">
        <v>30</v>
      </c>
      <c r="AP25" t="s">
        <v>69</v>
      </c>
      <c r="AQ25" t="s">
        <v>8829</v>
      </c>
      <c r="AR25" t="s">
        <v>8832</v>
      </c>
      <c r="AS25" t="s">
        <v>8828</v>
      </c>
      <c r="AT25" t="s">
        <v>8828</v>
      </c>
      <c r="AU25" t="s">
        <v>8828</v>
      </c>
      <c r="AV25" t="s">
        <v>48</v>
      </c>
      <c r="AX25" t="s">
        <v>8888</v>
      </c>
      <c r="AY25" t="s">
        <v>8878</v>
      </c>
      <c r="BA25" t="s">
        <v>8879</v>
      </c>
    </row>
    <row r="26" spans="1:53" x14ac:dyDescent="0.2">
      <c r="A26" t="s">
        <v>209</v>
      </c>
      <c r="B26" t="s">
        <v>6492</v>
      </c>
      <c r="D26" t="s">
        <v>210</v>
      </c>
      <c r="E26" t="s">
        <v>109</v>
      </c>
      <c r="G26" t="s">
        <v>31</v>
      </c>
      <c r="H26" t="s">
        <v>73</v>
      </c>
      <c r="I26" t="s">
        <v>74</v>
      </c>
      <c r="J26" t="s">
        <v>56</v>
      </c>
      <c r="K26" t="s">
        <v>85</v>
      </c>
      <c r="L26" t="s">
        <v>85</v>
      </c>
      <c r="M26" t="s">
        <v>76</v>
      </c>
      <c r="N26" t="s">
        <v>101</v>
      </c>
      <c r="O26" t="s">
        <v>118</v>
      </c>
      <c r="P26" t="s">
        <v>39</v>
      </c>
      <c r="S26" t="s">
        <v>211</v>
      </c>
      <c r="T26" t="s">
        <v>8843</v>
      </c>
      <c r="U26" s="3">
        <v>45680</v>
      </c>
      <c r="V26" t="s">
        <v>42</v>
      </c>
      <c r="W26">
        <v>45</v>
      </c>
      <c r="X26" t="s">
        <v>171</v>
      </c>
      <c r="Y26">
        <v>24</v>
      </c>
      <c r="Z26" t="s">
        <v>212</v>
      </c>
      <c r="AA26" t="s">
        <v>8843</v>
      </c>
      <c r="AB26" s="3">
        <v>45687</v>
      </c>
      <c r="AC26" t="s">
        <v>131</v>
      </c>
      <c r="AD26" t="s">
        <v>123</v>
      </c>
      <c r="AE26">
        <v>3</v>
      </c>
      <c r="AF26">
        <v>3</v>
      </c>
      <c r="AG26" t="s">
        <v>178</v>
      </c>
      <c r="AH26" t="s">
        <v>66</v>
      </c>
      <c r="AI26">
        <v>5</v>
      </c>
      <c r="AJ26" t="s">
        <v>8821</v>
      </c>
      <c r="AK26" t="s">
        <v>48</v>
      </c>
      <c r="AL26" t="s">
        <v>94</v>
      </c>
      <c r="AM26" t="s">
        <v>8812</v>
      </c>
      <c r="AN26" t="s">
        <v>95</v>
      </c>
      <c r="AO26">
        <v>100</v>
      </c>
      <c r="AP26" t="s">
        <v>69</v>
      </c>
      <c r="AQ26" t="s">
        <v>8828</v>
      </c>
      <c r="AR26" t="s">
        <v>8828</v>
      </c>
      <c r="AS26" t="s">
        <v>8828</v>
      </c>
      <c r="AT26" t="s">
        <v>8828</v>
      </c>
      <c r="AU26" t="s">
        <v>8828</v>
      </c>
      <c r="AV26" t="s">
        <v>69</v>
      </c>
      <c r="AW26">
        <v>24</v>
      </c>
      <c r="AY26" t="s">
        <v>8878</v>
      </c>
      <c r="AZ26" t="s">
        <v>8885</v>
      </c>
      <c r="BA26" t="s">
        <v>8881</v>
      </c>
    </row>
    <row r="27" spans="1:53" x14ac:dyDescent="0.2">
      <c r="A27" t="s">
        <v>213</v>
      </c>
      <c r="B27" t="s">
        <v>6493</v>
      </c>
      <c r="D27" t="s">
        <v>214</v>
      </c>
      <c r="E27" t="s">
        <v>50</v>
      </c>
      <c r="F27">
        <v>30</v>
      </c>
      <c r="G27" t="s">
        <v>31</v>
      </c>
      <c r="H27" t="s">
        <v>153</v>
      </c>
      <c r="I27" t="s">
        <v>215</v>
      </c>
      <c r="J27" t="s">
        <v>34</v>
      </c>
      <c r="K27" t="s">
        <v>85</v>
      </c>
      <c r="L27" t="s">
        <v>85</v>
      </c>
      <c r="M27" t="s">
        <v>36</v>
      </c>
      <c r="N27" t="s">
        <v>57</v>
      </c>
      <c r="O27" t="s">
        <v>38</v>
      </c>
      <c r="P27" t="s">
        <v>39</v>
      </c>
      <c r="Q27" t="s">
        <v>190</v>
      </c>
      <c r="R27" t="s">
        <v>8814</v>
      </c>
      <c r="S27" t="s">
        <v>208</v>
      </c>
      <c r="T27" t="s">
        <v>8845</v>
      </c>
      <c r="U27" s="3">
        <v>45681</v>
      </c>
      <c r="V27" t="s">
        <v>121</v>
      </c>
      <c r="W27">
        <v>30</v>
      </c>
      <c r="X27" t="s">
        <v>163</v>
      </c>
      <c r="Z27" t="s">
        <v>216</v>
      </c>
      <c r="AA27" t="s">
        <v>8844</v>
      </c>
      <c r="AB27" s="3">
        <v>45688</v>
      </c>
      <c r="AC27" t="s">
        <v>122</v>
      </c>
      <c r="AD27" t="s">
        <v>45</v>
      </c>
      <c r="AE27" t="s">
        <v>93</v>
      </c>
      <c r="AF27">
        <v>1</v>
      </c>
      <c r="AG27" t="s">
        <v>160</v>
      </c>
      <c r="AH27" t="s">
        <v>82</v>
      </c>
      <c r="AI27" t="s">
        <v>151</v>
      </c>
      <c r="AJ27" t="s">
        <v>8821</v>
      </c>
      <c r="AK27" t="s">
        <v>69</v>
      </c>
      <c r="AN27" t="s">
        <v>50</v>
      </c>
      <c r="AO27">
        <v>30</v>
      </c>
      <c r="AP27" t="s">
        <v>48</v>
      </c>
      <c r="AQ27" t="s">
        <v>8829</v>
      </c>
      <c r="AR27" t="s">
        <v>8828</v>
      </c>
      <c r="AS27" t="s">
        <v>8836</v>
      </c>
      <c r="AT27" t="s">
        <v>8828</v>
      </c>
      <c r="AU27" t="s">
        <v>8828</v>
      </c>
      <c r="AV27" t="s">
        <v>69</v>
      </c>
      <c r="AX27" t="s">
        <v>8888</v>
      </c>
      <c r="AY27" t="s">
        <v>8878</v>
      </c>
      <c r="BA27" t="s">
        <v>8879</v>
      </c>
    </row>
    <row r="28" spans="1:53" x14ac:dyDescent="0.2">
      <c r="A28" t="s">
        <v>217</v>
      </c>
      <c r="B28" t="s">
        <v>217</v>
      </c>
      <c r="E28" t="s">
        <v>109</v>
      </c>
      <c r="G28" t="s">
        <v>84</v>
      </c>
      <c r="H28" t="s">
        <v>153</v>
      </c>
      <c r="I28" t="s">
        <v>218</v>
      </c>
      <c r="J28" t="s">
        <v>56</v>
      </c>
      <c r="K28" t="s">
        <v>100</v>
      </c>
      <c r="L28" t="s">
        <v>8807</v>
      </c>
      <c r="M28" t="s">
        <v>76</v>
      </c>
      <c r="N28" t="s">
        <v>101</v>
      </c>
      <c r="O28" t="s">
        <v>58</v>
      </c>
      <c r="P28" t="s">
        <v>59</v>
      </c>
      <c r="S28" t="s">
        <v>219</v>
      </c>
      <c r="T28" t="s">
        <v>8844</v>
      </c>
      <c r="U28" s="3">
        <v>45743</v>
      </c>
      <c r="V28" t="s">
        <v>103</v>
      </c>
      <c r="W28">
        <v>120</v>
      </c>
      <c r="X28" t="s">
        <v>163</v>
      </c>
      <c r="Z28" t="s">
        <v>186</v>
      </c>
      <c r="AA28" t="s">
        <v>8845</v>
      </c>
      <c r="AB28" s="3">
        <v>45740</v>
      </c>
      <c r="AC28" t="s">
        <v>131</v>
      </c>
      <c r="AD28" t="s">
        <v>123</v>
      </c>
      <c r="AE28">
        <v>1</v>
      </c>
      <c r="AF28">
        <v>1</v>
      </c>
      <c r="AG28" t="s">
        <v>124</v>
      </c>
      <c r="AH28" t="s">
        <v>125</v>
      </c>
      <c r="AI28">
        <v>3</v>
      </c>
      <c r="AJ28" t="s">
        <v>8820</v>
      </c>
      <c r="AK28" t="s">
        <v>69</v>
      </c>
      <c r="AL28" t="s">
        <v>49</v>
      </c>
      <c r="AN28" t="s">
        <v>50</v>
      </c>
      <c r="AO28">
        <v>30</v>
      </c>
      <c r="AP28" t="s">
        <v>69</v>
      </c>
      <c r="AQ28" t="s">
        <v>8828</v>
      </c>
      <c r="AR28" t="s">
        <v>8833</v>
      </c>
      <c r="AS28" t="s">
        <v>8828</v>
      </c>
      <c r="AT28" t="s">
        <v>8828</v>
      </c>
      <c r="AU28" t="s">
        <v>8828</v>
      </c>
      <c r="AV28" t="s">
        <v>48</v>
      </c>
      <c r="AY28" t="s">
        <v>8882</v>
      </c>
      <c r="BA28" t="s">
        <v>8879</v>
      </c>
    </row>
    <row r="29" spans="1:53" x14ac:dyDescent="0.2">
      <c r="A29" t="s">
        <v>220</v>
      </c>
      <c r="B29" t="s">
        <v>6494</v>
      </c>
      <c r="D29" t="s">
        <v>221</v>
      </c>
      <c r="E29" t="s">
        <v>50</v>
      </c>
      <c r="F29">
        <v>30</v>
      </c>
      <c r="G29" t="s">
        <v>31</v>
      </c>
      <c r="H29" t="s">
        <v>73</v>
      </c>
      <c r="I29" t="s">
        <v>142</v>
      </c>
      <c r="J29" t="s">
        <v>136</v>
      </c>
      <c r="K29" t="s">
        <v>75</v>
      </c>
      <c r="L29" t="s">
        <v>75</v>
      </c>
      <c r="M29" t="s">
        <v>222</v>
      </c>
      <c r="N29" t="s">
        <v>87</v>
      </c>
      <c r="O29" t="s">
        <v>38</v>
      </c>
      <c r="P29" t="s">
        <v>204</v>
      </c>
      <c r="Q29" t="s">
        <v>40</v>
      </c>
      <c r="R29" t="s">
        <v>8809</v>
      </c>
      <c r="S29" t="s">
        <v>223</v>
      </c>
      <c r="T29" t="s">
        <v>8844</v>
      </c>
      <c r="U29" s="3">
        <v>45759</v>
      </c>
      <c r="V29" t="s">
        <v>121</v>
      </c>
      <c r="W29">
        <v>30</v>
      </c>
      <c r="X29" t="s">
        <v>171</v>
      </c>
      <c r="Y29">
        <v>24</v>
      </c>
      <c r="AB29" s="3"/>
      <c r="AC29" t="s">
        <v>44</v>
      </c>
      <c r="AD29" t="s">
        <v>123</v>
      </c>
      <c r="AE29" t="s">
        <v>93</v>
      </c>
      <c r="AF29">
        <v>1</v>
      </c>
      <c r="AG29" t="s">
        <v>178</v>
      </c>
      <c r="AH29" t="s">
        <v>125</v>
      </c>
      <c r="AI29">
        <v>2</v>
      </c>
      <c r="AJ29" t="s">
        <v>8819</v>
      </c>
      <c r="AK29" t="s">
        <v>48</v>
      </c>
      <c r="AL29" t="s">
        <v>68</v>
      </c>
      <c r="AM29" t="s">
        <v>8823</v>
      </c>
      <c r="AN29">
        <v>20</v>
      </c>
      <c r="AO29">
        <v>20</v>
      </c>
      <c r="AP29" t="s">
        <v>48</v>
      </c>
      <c r="AQ29" t="s">
        <v>8828</v>
      </c>
      <c r="AR29" t="s">
        <v>8832</v>
      </c>
      <c r="AS29" t="s">
        <v>8837</v>
      </c>
      <c r="AT29" t="s">
        <v>8828</v>
      </c>
      <c r="AU29" t="s">
        <v>8828</v>
      </c>
      <c r="AX29" t="s">
        <v>8888</v>
      </c>
      <c r="AY29" t="s">
        <v>8878</v>
      </c>
      <c r="BA29" t="s">
        <v>8879</v>
      </c>
    </row>
    <row r="30" spans="1:53" x14ac:dyDescent="0.2">
      <c r="A30" t="s">
        <v>224</v>
      </c>
      <c r="B30" t="s">
        <v>224</v>
      </c>
      <c r="E30" t="s">
        <v>109</v>
      </c>
      <c r="G30" t="s">
        <v>31</v>
      </c>
      <c r="H30" t="s">
        <v>153</v>
      </c>
      <c r="I30" t="s">
        <v>215</v>
      </c>
      <c r="J30" t="s">
        <v>34</v>
      </c>
      <c r="K30" t="s">
        <v>100</v>
      </c>
      <c r="L30" t="s">
        <v>8807</v>
      </c>
      <c r="M30" t="s">
        <v>36</v>
      </c>
      <c r="N30" t="s">
        <v>77</v>
      </c>
      <c r="O30" t="s">
        <v>38</v>
      </c>
      <c r="P30" t="s">
        <v>204</v>
      </c>
      <c r="S30" t="s">
        <v>225</v>
      </c>
      <c r="T30" t="s">
        <v>8845</v>
      </c>
      <c r="U30" s="3">
        <v>45704</v>
      </c>
      <c r="V30" t="s">
        <v>226</v>
      </c>
      <c r="W30">
        <v>60</v>
      </c>
      <c r="X30" t="s">
        <v>43</v>
      </c>
      <c r="Y30">
        <v>2</v>
      </c>
      <c r="Z30" t="s">
        <v>227</v>
      </c>
      <c r="AA30" t="s">
        <v>8843</v>
      </c>
      <c r="AB30" s="3">
        <v>45814</v>
      </c>
      <c r="AC30" t="s">
        <v>122</v>
      </c>
      <c r="AD30" t="s">
        <v>81</v>
      </c>
      <c r="AE30">
        <v>1</v>
      </c>
      <c r="AF30">
        <v>1</v>
      </c>
      <c r="AG30" t="s">
        <v>196</v>
      </c>
      <c r="AH30" t="s">
        <v>47</v>
      </c>
      <c r="AI30">
        <v>4</v>
      </c>
      <c r="AJ30" t="s">
        <v>8821</v>
      </c>
      <c r="AK30" t="s">
        <v>48</v>
      </c>
      <c r="AN30">
        <v>10</v>
      </c>
      <c r="AO30">
        <v>10</v>
      </c>
      <c r="AP30" t="s">
        <v>69</v>
      </c>
      <c r="AQ30" t="s">
        <v>8829</v>
      </c>
      <c r="AR30" t="s">
        <v>8832</v>
      </c>
      <c r="AS30" t="s">
        <v>8835</v>
      </c>
      <c r="AT30" t="s">
        <v>8828</v>
      </c>
      <c r="AU30" t="s">
        <v>8828</v>
      </c>
      <c r="AV30" t="s">
        <v>69</v>
      </c>
      <c r="AY30" t="s">
        <v>8886</v>
      </c>
      <c r="BA30" t="s">
        <v>8879</v>
      </c>
    </row>
    <row r="31" spans="1:53" x14ac:dyDescent="0.2">
      <c r="A31" t="s">
        <v>228</v>
      </c>
      <c r="B31" t="s">
        <v>6495</v>
      </c>
      <c r="E31">
        <v>39</v>
      </c>
      <c r="F31">
        <v>39</v>
      </c>
      <c r="G31" t="s">
        <v>31</v>
      </c>
      <c r="H31" t="s">
        <v>53</v>
      </c>
      <c r="I31" t="s">
        <v>148</v>
      </c>
      <c r="J31" t="s">
        <v>56</v>
      </c>
      <c r="K31" t="s">
        <v>35</v>
      </c>
      <c r="L31" t="s">
        <v>8807</v>
      </c>
      <c r="M31" t="s">
        <v>56</v>
      </c>
      <c r="N31" t="s">
        <v>77</v>
      </c>
      <c r="O31" t="s">
        <v>38</v>
      </c>
      <c r="P31" t="s">
        <v>59</v>
      </c>
      <c r="Q31" t="s">
        <v>60</v>
      </c>
      <c r="R31" t="s">
        <v>8810</v>
      </c>
      <c r="S31" t="s">
        <v>229</v>
      </c>
      <c r="T31" t="s">
        <v>8843</v>
      </c>
      <c r="U31" s="3">
        <v>45805</v>
      </c>
      <c r="V31" t="s">
        <v>42</v>
      </c>
      <c r="W31">
        <v>45</v>
      </c>
      <c r="X31" t="s">
        <v>43</v>
      </c>
      <c r="Y31">
        <v>2</v>
      </c>
      <c r="AB31" s="3"/>
      <c r="AC31" t="s">
        <v>113</v>
      </c>
      <c r="AD31" t="s">
        <v>114</v>
      </c>
      <c r="AE31" t="s">
        <v>93</v>
      </c>
      <c r="AF31">
        <v>1</v>
      </c>
      <c r="AG31" t="s">
        <v>196</v>
      </c>
      <c r="AH31" t="s">
        <v>47</v>
      </c>
      <c r="AI31" t="s">
        <v>151</v>
      </c>
      <c r="AJ31" t="s">
        <v>8821</v>
      </c>
      <c r="AK31" t="s">
        <v>69</v>
      </c>
      <c r="AN31" t="s">
        <v>95</v>
      </c>
      <c r="AO31">
        <v>100</v>
      </c>
      <c r="AP31" t="s">
        <v>69</v>
      </c>
      <c r="AQ31" t="s">
        <v>8828</v>
      </c>
      <c r="AR31" t="s">
        <v>8832</v>
      </c>
      <c r="AS31" t="s">
        <v>8835</v>
      </c>
      <c r="AT31" t="s">
        <v>8828</v>
      </c>
      <c r="AU31" t="s">
        <v>8828</v>
      </c>
      <c r="AX31" t="s">
        <v>8891</v>
      </c>
      <c r="AY31" t="s">
        <v>8878</v>
      </c>
      <c r="BA31" t="s">
        <v>8881</v>
      </c>
    </row>
    <row r="32" spans="1:53" x14ac:dyDescent="0.2">
      <c r="A32" t="s">
        <v>230</v>
      </c>
      <c r="B32" t="s">
        <v>6496</v>
      </c>
      <c r="C32" t="s">
        <v>231</v>
      </c>
      <c r="E32" t="s">
        <v>50</v>
      </c>
      <c r="F32">
        <v>30</v>
      </c>
      <c r="G32" t="s">
        <v>84</v>
      </c>
      <c r="H32" t="s">
        <v>73</v>
      </c>
      <c r="I32" t="s">
        <v>74</v>
      </c>
      <c r="J32" t="s">
        <v>34</v>
      </c>
      <c r="K32" t="s">
        <v>35</v>
      </c>
      <c r="L32" t="s">
        <v>8807</v>
      </c>
      <c r="M32" t="s">
        <v>222</v>
      </c>
      <c r="N32" t="s">
        <v>87</v>
      </c>
      <c r="O32" t="s">
        <v>58</v>
      </c>
      <c r="P32" t="s">
        <v>88</v>
      </c>
      <c r="Q32" t="s">
        <v>175</v>
      </c>
      <c r="R32" t="s">
        <v>8813</v>
      </c>
      <c r="S32" t="s">
        <v>232</v>
      </c>
      <c r="T32" t="s">
        <v>8845</v>
      </c>
      <c r="U32" s="3">
        <v>45709</v>
      </c>
      <c r="V32" t="s">
        <v>42</v>
      </c>
      <c r="W32">
        <v>45</v>
      </c>
      <c r="X32" t="s">
        <v>80</v>
      </c>
      <c r="Y32">
        <v>48</v>
      </c>
      <c r="Z32" t="s">
        <v>233</v>
      </c>
      <c r="AA32" t="s">
        <v>8843</v>
      </c>
      <c r="AB32" s="3">
        <v>45786</v>
      </c>
      <c r="AC32" t="s">
        <v>44</v>
      </c>
      <c r="AD32" t="s">
        <v>123</v>
      </c>
      <c r="AE32">
        <v>2</v>
      </c>
      <c r="AF32">
        <v>2</v>
      </c>
      <c r="AG32" t="s">
        <v>105</v>
      </c>
      <c r="AH32" t="s">
        <v>125</v>
      </c>
      <c r="AI32">
        <v>4</v>
      </c>
      <c r="AJ32" t="s">
        <v>8821</v>
      </c>
      <c r="AK32" t="s">
        <v>48</v>
      </c>
      <c r="AL32" t="s">
        <v>49</v>
      </c>
      <c r="AN32">
        <v>20</v>
      </c>
      <c r="AO32">
        <v>20</v>
      </c>
      <c r="AP32" t="s">
        <v>48</v>
      </c>
      <c r="AQ32" t="s">
        <v>8829</v>
      </c>
      <c r="AR32" t="s">
        <v>8832</v>
      </c>
      <c r="AS32" t="s">
        <v>8837</v>
      </c>
      <c r="AT32" t="s">
        <v>8828</v>
      </c>
      <c r="AU32" t="s">
        <v>8828</v>
      </c>
      <c r="AV32" t="s">
        <v>69</v>
      </c>
      <c r="AX32" t="s">
        <v>8888</v>
      </c>
      <c r="AY32" t="s">
        <v>8878</v>
      </c>
      <c r="BA32" t="s">
        <v>8879</v>
      </c>
    </row>
    <row r="33" spans="1:53" x14ac:dyDescent="0.2">
      <c r="A33" t="s">
        <v>234</v>
      </c>
      <c r="B33" t="s">
        <v>6497</v>
      </c>
      <c r="C33" t="s">
        <v>235</v>
      </c>
      <c r="E33" t="s">
        <v>50</v>
      </c>
      <c r="F33">
        <v>30</v>
      </c>
      <c r="G33" t="s">
        <v>84</v>
      </c>
      <c r="H33" t="s">
        <v>153</v>
      </c>
      <c r="I33" t="s">
        <v>218</v>
      </c>
      <c r="J33" t="s">
        <v>56</v>
      </c>
      <c r="K33" t="s">
        <v>85</v>
      </c>
      <c r="L33" t="s">
        <v>85</v>
      </c>
      <c r="M33" t="s">
        <v>86</v>
      </c>
      <c r="N33" t="s">
        <v>37</v>
      </c>
      <c r="O33" t="s">
        <v>58</v>
      </c>
      <c r="P33" t="s">
        <v>119</v>
      </c>
      <c r="Q33" t="s">
        <v>60</v>
      </c>
      <c r="R33" t="s">
        <v>8810</v>
      </c>
      <c r="S33" t="s">
        <v>236</v>
      </c>
      <c r="T33" t="s">
        <v>8844</v>
      </c>
      <c r="U33" s="3">
        <v>45816</v>
      </c>
      <c r="V33" t="s">
        <v>42</v>
      </c>
      <c r="W33">
        <v>45</v>
      </c>
      <c r="X33" t="s">
        <v>80</v>
      </c>
      <c r="Y33">
        <v>48</v>
      </c>
      <c r="Z33" t="s">
        <v>237</v>
      </c>
      <c r="AA33" t="s">
        <v>8844</v>
      </c>
      <c r="AB33" s="3">
        <v>45714</v>
      </c>
      <c r="AC33" t="s">
        <v>131</v>
      </c>
      <c r="AD33" t="s">
        <v>123</v>
      </c>
      <c r="AE33">
        <v>2</v>
      </c>
      <c r="AF33">
        <v>2</v>
      </c>
      <c r="AG33" t="s">
        <v>124</v>
      </c>
      <c r="AH33" t="s">
        <v>125</v>
      </c>
      <c r="AI33">
        <v>2</v>
      </c>
      <c r="AJ33" t="s">
        <v>8819</v>
      </c>
      <c r="AK33" t="s">
        <v>48</v>
      </c>
      <c r="AL33" t="s">
        <v>68</v>
      </c>
      <c r="AM33" t="s">
        <v>8823</v>
      </c>
      <c r="AN33">
        <v>10</v>
      </c>
      <c r="AO33">
        <v>10</v>
      </c>
      <c r="AP33" t="s">
        <v>69</v>
      </c>
      <c r="AQ33" t="s">
        <v>8828</v>
      </c>
      <c r="AR33" t="s">
        <v>8828</v>
      </c>
      <c r="AS33" t="s">
        <v>8828</v>
      </c>
      <c r="AT33" t="s">
        <v>8828</v>
      </c>
      <c r="AU33" t="s">
        <v>8828</v>
      </c>
      <c r="AV33" t="s">
        <v>48</v>
      </c>
      <c r="AW33">
        <v>48</v>
      </c>
      <c r="AX33" t="s">
        <v>8888</v>
      </c>
      <c r="AY33" t="s">
        <v>8878</v>
      </c>
      <c r="AZ33" t="s">
        <v>8887</v>
      </c>
      <c r="BA33" t="s">
        <v>8879</v>
      </c>
    </row>
    <row r="34" spans="1:53" x14ac:dyDescent="0.2">
      <c r="A34" t="s">
        <v>238</v>
      </c>
      <c r="B34" t="s">
        <v>6498</v>
      </c>
      <c r="E34">
        <v>84</v>
      </c>
      <c r="F34">
        <v>84</v>
      </c>
      <c r="G34" t="s">
        <v>31</v>
      </c>
      <c r="H34" t="s">
        <v>153</v>
      </c>
      <c r="I34" t="s">
        <v>215</v>
      </c>
      <c r="J34" t="s">
        <v>56</v>
      </c>
      <c r="K34" t="s">
        <v>85</v>
      </c>
      <c r="L34" t="s">
        <v>85</v>
      </c>
      <c r="M34" t="s">
        <v>86</v>
      </c>
      <c r="N34" t="s">
        <v>87</v>
      </c>
      <c r="O34" t="s">
        <v>78</v>
      </c>
      <c r="P34" t="s">
        <v>39</v>
      </c>
      <c r="Q34" t="s">
        <v>40</v>
      </c>
      <c r="R34" t="s">
        <v>8809</v>
      </c>
      <c r="S34" t="s">
        <v>239</v>
      </c>
      <c r="T34" t="s">
        <v>8845</v>
      </c>
      <c r="U34" s="3">
        <v>45771</v>
      </c>
      <c r="V34" t="s">
        <v>42</v>
      </c>
      <c r="W34">
        <v>45</v>
      </c>
      <c r="X34" t="s">
        <v>43</v>
      </c>
      <c r="Y34">
        <v>2</v>
      </c>
      <c r="AB34" s="3"/>
      <c r="AC34" t="s">
        <v>113</v>
      </c>
      <c r="AD34" t="s">
        <v>123</v>
      </c>
      <c r="AE34">
        <v>2</v>
      </c>
      <c r="AF34">
        <v>2</v>
      </c>
      <c r="AG34" t="s">
        <v>46</v>
      </c>
      <c r="AH34" t="s">
        <v>125</v>
      </c>
      <c r="AI34" t="s">
        <v>151</v>
      </c>
      <c r="AJ34" t="s">
        <v>8821</v>
      </c>
      <c r="AK34" t="s">
        <v>69</v>
      </c>
      <c r="AL34" t="s">
        <v>175</v>
      </c>
      <c r="AM34" t="s">
        <v>8824</v>
      </c>
      <c r="AN34">
        <v>10</v>
      </c>
      <c r="AO34">
        <v>10</v>
      </c>
      <c r="AP34" t="s">
        <v>48</v>
      </c>
      <c r="AQ34" t="s">
        <v>8828</v>
      </c>
      <c r="AR34" t="s">
        <v>8832</v>
      </c>
      <c r="AS34" t="s">
        <v>8837</v>
      </c>
      <c r="AT34" t="s">
        <v>8828</v>
      </c>
      <c r="AU34" t="s">
        <v>8828</v>
      </c>
      <c r="AX34" t="s">
        <v>8889</v>
      </c>
      <c r="AY34" t="s">
        <v>8878</v>
      </c>
      <c r="BA34" t="s">
        <v>8879</v>
      </c>
    </row>
    <row r="35" spans="1:53" x14ac:dyDescent="0.2">
      <c r="A35" t="s">
        <v>240</v>
      </c>
      <c r="B35" t="s">
        <v>240</v>
      </c>
      <c r="C35" t="s">
        <v>241</v>
      </c>
      <c r="D35" t="s">
        <v>242</v>
      </c>
      <c r="E35">
        <v>43</v>
      </c>
      <c r="F35">
        <v>43</v>
      </c>
      <c r="G35" t="s">
        <v>31</v>
      </c>
      <c r="H35" t="s">
        <v>32</v>
      </c>
      <c r="I35" t="s">
        <v>33</v>
      </c>
      <c r="J35" t="s">
        <v>136</v>
      </c>
      <c r="K35" t="s">
        <v>85</v>
      </c>
      <c r="L35" t="s">
        <v>85</v>
      </c>
      <c r="M35" t="s">
        <v>56</v>
      </c>
      <c r="N35" t="s">
        <v>37</v>
      </c>
      <c r="O35" t="s">
        <v>38</v>
      </c>
      <c r="P35" t="s">
        <v>59</v>
      </c>
      <c r="Q35" t="s">
        <v>40</v>
      </c>
      <c r="R35" t="s">
        <v>8809</v>
      </c>
      <c r="S35" t="s">
        <v>243</v>
      </c>
      <c r="T35" t="s">
        <v>8845</v>
      </c>
      <c r="U35" s="3">
        <v>45702</v>
      </c>
      <c r="V35" t="s">
        <v>121</v>
      </c>
      <c r="W35">
        <v>30</v>
      </c>
      <c r="X35" t="s">
        <v>62</v>
      </c>
      <c r="Y35">
        <v>5</v>
      </c>
      <c r="Z35" t="s">
        <v>244</v>
      </c>
      <c r="AA35" t="s">
        <v>8843</v>
      </c>
      <c r="AB35" s="3">
        <v>45661</v>
      </c>
      <c r="AC35" t="s">
        <v>131</v>
      </c>
      <c r="AD35" t="s">
        <v>45</v>
      </c>
      <c r="AE35">
        <v>0</v>
      </c>
      <c r="AF35">
        <v>0</v>
      </c>
      <c r="AG35" t="s">
        <v>65</v>
      </c>
      <c r="AH35" t="s">
        <v>47</v>
      </c>
      <c r="AI35">
        <v>1</v>
      </c>
      <c r="AJ35" t="s">
        <v>8819</v>
      </c>
      <c r="AK35" t="s">
        <v>69</v>
      </c>
      <c r="AL35" t="s">
        <v>49</v>
      </c>
      <c r="AN35" t="s">
        <v>50</v>
      </c>
      <c r="AO35">
        <v>30</v>
      </c>
      <c r="AP35" t="s">
        <v>48</v>
      </c>
      <c r="AQ35" t="s">
        <v>8828</v>
      </c>
      <c r="AR35" t="s">
        <v>8828</v>
      </c>
      <c r="AS35" t="s">
        <v>8828</v>
      </c>
      <c r="AT35" t="s">
        <v>8839</v>
      </c>
      <c r="AU35" t="s">
        <v>8828</v>
      </c>
      <c r="AV35" t="s">
        <v>48</v>
      </c>
      <c r="AW35">
        <v>5</v>
      </c>
      <c r="AX35" t="s">
        <v>8891</v>
      </c>
      <c r="AY35" t="s">
        <v>8878</v>
      </c>
      <c r="AZ35" t="s">
        <v>8880</v>
      </c>
      <c r="BA35" t="s">
        <v>8879</v>
      </c>
    </row>
    <row r="36" spans="1:53" x14ac:dyDescent="0.2">
      <c r="A36" t="s">
        <v>245</v>
      </c>
      <c r="B36" t="s">
        <v>6499</v>
      </c>
      <c r="C36" t="s">
        <v>246</v>
      </c>
      <c r="E36" t="s">
        <v>50</v>
      </c>
      <c r="F36">
        <v>30</v>
      </c>
      <c r="G36" t="s">
        <v>84</v>
      </c>
      <c r="H36" t="s">
        <v>32</v>
      </c>
      <c r="I36" t="s">
        <v>117</v>
      </c>
      <c r="J36" t="s">
        <v>136</v>
      </c>
      <c r="K36" t="s">
        <v>75</v>
      </c>
      <c r="L36" t="s">
        <v>75</v>
      </c>
      <c r="M36" t="s">
        <v>76</v>
      </c>
      <c r="N36" t="s">
        <v>77</v>
      </c>
      <c r="O36" t="s">
        <v>118</v>
      </c>
      <c r="P36" t="s">
        <v>39</v>
      </c>
      <c r="Q36" t="s">
        <v>190</v>
      </c>
      <c r="R36" t="s">
        <v>8814</v>
      </c>
      <c r="S36" t="s">
        <v>239</v>
      </c>
      <c r="T36" t="s">
        <v>8845</v>
      </c>
      <c r="U36" s="3">
        <v>45771</v>
      </c>
      <c r="V36" t="s">
        <v>121</v>
      </c>
      <c r="W36">
        <v>30</v>
      </c>
      <c r="X36" t="s">
        <v>171</v>
      </c>
      <c r="Y36">
        <v>24</v>
      </c>
      <c r="Z36" t="s">
        <v>247</v>
      </c>
      <c r="AA36" t="s">
        <v>8845</v>
      </c>
      <c r="AB36" s="3">
        <v>45813</v>
      </c>
      <c r="AC36" t="s">
        <v>248</v>
      </c>
      <c r="AD36" t="s">
        <v>45</v>
      </c>
      <c r="AE36" t="s">
        <v>93</v>
      </c>
      <c r="AF36">
        <v>1</v>
      </c>
      <c r="AH36" t="s">
        <v>47</v>
      </c>
      <c r="AI36">
        <v>4</v>
      </c>
      <c r="AJ36" t="s">
        <v>8821</v>
      </c>
      <c r="AL36" t="s">
        <v>94</v>
      </c>
      <c r="AM36" t="s">
        <v>8812</v>
      </c>
      <c r="AN36" t="s">
        <v>95</v>
      </c>
      <c r="AO36">
        <v>100</v>
      </c>
      <c r="AP36" t="s">
        <v>69</v>
      </c>
      <c r="AQ36" t="s">
        <v>8828</v>
      </c>
      <c r="AR36" t="s">
        <v>8828</v>
      </c>
      <c r="AS36" t="s">
        <v>8828</v>
      </c>
      <c r="AT36" t="s">
        <v>8828</v>
      </c>
      <c r="AU36" t="s">
        <v>8839</v>
      </c>
      <c r="AV36" t="s">
        <v>69</v>
      </c>
      <c r="AW36">
        <v>24</v>
      </c>
      <c r="AX36" t="s">
        <v>8888</v>
      </c>
      <c r="AY36" t="s">
        <v>8878</v>
      </c>
      <c r="AZ36" t="s">
        <v>8885</v>
      </c>
      <c r="BA36" t="s">
        <v>8881</v>
      </c>
    </row>
    <row r="37" spans="1:53" x14ac:dyDescent="0.2">
      <c r="A37" t="s">
        <v>249</v>
      </c>
      <c r="B37" t="s">
        <v>6500</v>
      </c>
      <c r="C37" t="s">
        <v>250</v>
      </c>
      <c r="E37" t="s">
        <v>109</v>
      </c>
      <c r="G37" t="s">
        <v>31</v>
      </c>
      <c r="H37" t="s">
        <v>153</v>
      </c>
      <c r="I37" t="s">
        <v>218</v>
      </c>
      <c r="J37" t="s">
        <v>136</v>
      </c>
      <c r="K37" t="s">
        <v>85</v>
      </c>
      <c r="L37" t="s">
        <v>85</v>
      </c>
      <c r="M37" t="s">
        <v>76</v>
      </c>
      <c r="N37" t="s">
        <v>87</v>
      </c>
      <c r="O37" t="s">
        <v>155</v>
      </c>
      <c r="P37" t="s">
        <v>59</v>
      </c>
      <c r="Q37" t="s">
        <v>60</v>
      </c>
      <c r="R37" t="s">
        <v>8810</v>
      </c>
      <c r="S37" t="s">
        <v>251</v>
      </c>
      <c r="T37" t="s">
        <v>8844</v>
      </c>
      <c r="U37" s="3">
        <v>45697</v>
      </c>
      <c r="V37" t="s">
        <v>103</v>
      </c>
      <c r="W37">
        <v>120</v>
      </c>
      <c r="X37" t="s">
        <v>43</v>
      </c>
      <c r="Y37">
        <v>2</v>
      </c>
      <c r="Z37" t="s">
        <v>208</v>
      </c>
      <c r="AA37" t="s">
        <v>8845</v>
      </c>
      <c r="AB37" s="3">
        <v>45681</v>
      </c>
      <c r="AC37" t="s">
        <v>122</v>
      </c>
      <c r="AD37" t="s">
        <v>114</v>
      </c>
      <c r="AE37">
        <v>2</v>
      </c>
      <c r="AF37">
        <v>2</v>
      </c>
      <c r="AG37" t="s">
        <v>65</v>
      </c>
      <c r="AH37" t="s">
        <v>125</v>
      </c>
      <c r="AI37">
        <v>5</v>
      </c>
      <c r="AJ37" t="s">
        <v>8821</v>
      </c>
      <c r="AL37" t="s">
        <v>49</v>
      </c>
      <c r="AN37" t="s">
        <v>95</v>
      </c>
      <c r="AO37">
        <v>100</v>
      </c>
      <c r="AP37" t="s">
        <v>69</v>
      </c>
      <c r="AQ37" t="s">
        <v>8829</v>
      </c>
      <c r="AR37" t="s">
        <v>8832</v>
      </c>
      <c r="AS37" t="s">
        <v>8837</v>
      </c>
      <c r="AT37" t="s">
        <v>8828</v>
      </c>
      <c r="AU37" t="s">
        <v>8828</v>
      </c>
      <c r="AV37" t="s">
        <v>48</v>
      </c>
      <c r="AY37" t="s">
        <v>8882</v>
      </c>
      <c r="BA37" t="s">
        <v>8881</v>
      </c>
    </row>
    <row r="38" spans="1:53" x14ac:dyDescent="0.2">
      <c r="A38" t="s">
        <v>252</v>
      </c>
      <c r="B38" t="s">
        <v>6501</v>
      </c>
      <c r="D38" t="s">
        <v>253</v>
      </c>
      <c r="E38" t="s">
        <v>50</v>
      </c>
      <c r="F38">
        <v>30</v>
      </c>
      <c r="G38" t="s">
        <v>31</v>
      </c>
      <c r="H38" t="s">
        <v>32</v>
      </c>
      <c r="I38" t="s">
        <v>117</v>
      </c>
      <c r="J38" t="s">
        <v>34</v>
      </c>
      <c r="K38" t="s">
        <v>35</v>
      </c>
      <c r="L38" t="s">
        <v>8807</v>
      </c>
      <c r="M38" t="s">
        <v>222</v>
      </c>
      <c r="N38" t="s">
        <v>101</v>
      </c>
      <c r="O38" t="s">
        <v>155</v>
      </c>
      <c r="P38" t="s">
        <v>119</v>
      </c>
      <c r="S38" t="s">
        <v>254</v>
      </c>
      <c r="T38" t="s">
        <v>8844</v>
      </c>
      <c r="U38" s="3">
        <v>45729</v>
      </c>
      <c r="V38" t="s">
        <v>226</v>
      </c>
      <c r="W38">
        <v>60</v>
      </c>
      <c r="X38" t="s">
        <v>163</v>
      </c>
      <c r="Z38" t="s">
        <v>255</v>
      </c>
      <c r="AA38" t="s">
        <v>8844</v>
      </c>
      <c r="AB38" s="3">
        <v>45801</v>
      </c>
      <c r="AC38" t="s">
        <v>131</v>
      </c>
      <c r="AD38" t="s">
        <v>45</v>
      </c>
      <c r="AE38">
        <v>0</v>
      </c>
      <c r="AF38">
        <v>0</v>
      </c>
      <c r="AG38" t="s">
        <v>65</v>
      </c>
      <c r="AH38" t="s">
        <v>47</v>
      </c>
      <c r="AI38" t="s">
        <v>133</v>
      </c>
      <c r="AJ38" t="s">
        <v>8821</v>
      </c>
      <c r="AK38" t="s">
        <v>48</v>
      </c>
      <c r="AN38">
        <v>50</v>
      </c>
      <c r="AO38">
        <v>50</v>
      </c>
      <c r="AP38" t="s">
        <v>69</v>
      </c>
      <c r="AQ38" t="s">
        <v>8828</v>
      </c>
      <c r="AR38" t="s">
        <v>8833</v>
      </c>
      <c r="AS38" t="s">
        <v>8828</v>
      </c>
      <c r="AT38" t="s">
        <v>8839</v>
      </c>
      <c r="AU38" t="s">
        <v>8828</v>
      </c>
      <c r="AV38" t="s">
        <v>69</v>
      </c>
      <c r="AX38" t="s">
        <v>8888</v>
      </c>
      <c r="AY38" t="s">
        <v>8886</v>
      </c>
      <c r="BA38" t="s">
        <v>8883</v>
      </c>
    </row>
    <row r="39" spans="1:53" x14ac:dyDescent="0.2">
      <c r="A39" t="s">
        <v>256</v>
      </c>
      <c r="B39" t="s">
        <v>256</v>
      </c>
      <c r="C39" t="s">
        <v>257</v>
      </c>
      <c r="D39" t="s">
        <v>258</v>
      </c>
      <c r="E39" t="s">
        <v>109</v>
      </c>
      <c r="G39" t="s">
        <v>31</v>
      </c>
      <c r="H39" t="s">
        <v>32</v>
      </c>
      <c r="I39" t="s">
        <v>259</v>
      </c>
      <c r="J39" t="s">
        <v>55</v>
      </c>
      <c r="K39" t="s">
        <v>100</v>
      </c>
      <c r="L39" t="s">
        <v>8807</v>
      </c>
      <c r="M39" t="s">
        <v>222</v>
      </c>
      <c r="N39" t="s">
        <v>87</v>
      </c>
      <c r="O39" t="s">
        <v>155</v>
      </c>
      <c r="P39" t="s">
        <v>181</v>
      </c>
      <c r="Q39" t="s">
        <v>175</v>
      </c>
      <c r="R39" t="s">
        <v>8813</v>
      </c>
      <c r="S39" t="s">
        <v>260</v>
      </c>
      <c r="T39" t="s">
        <v>8845</v>
      </c>
      <c r="U39" s="3">
        <v>45810</v>
      </c>
      <c r="V39" t="s">
        <v>121</v>
      </c>
      <c r="W39">
        <v>30</v>
      </c>
      <c r="X39" t="s">
        <v>62</v>
      </c>
      <c r="Y39">
        <v>5</v>
      </c>
      <c r="Z39" t="s">
        <v>261</v>
      </c>
      <c r="AA39" t="s">
        <v>8844</v>
      </c>
      <c r="AB39" s="3">
        <v>45698</v>
      </c>
      <c r="AC39" t="s">
        <v>131</v>
      </c>
      <c r="AD39" t="s">
        <v>114</v>
      </c>
      <c r="AE39">
        <v>2</v>
      </c>
      <c r="AF39">
        <v>2</v>
      </c>
      <c r="AG39" t="s">
        <v>196</v>
      </c>
      <c r="AH39" t="s">
        <v>82</v>
      </c>
      <c r="AI39">
        <v>4</v>
      </c>
      <c r="AJ39" t="s">
        <v>8821</v>
      </c>
      <c r="AL39" t="s">
        <v>68</v>
      </c>
      <c r="AM39" t="s">
        <v>8823</v>
      </c>
      <c r="AN39" t="s">
        <v>50</v>
      </c>
      <c r="AO39">
        <v>30</v>
      </c>
      <c r="AP39" t="s">
        <v>69</v>
      </c>
      <c r="AQ39" t="s">
        <v>8828</v>
      </c>
      <c r="AR39" t="s">
        <v>8828</v>
      </c>
      <c r="AS39" t="s">
        <v>8828</v>
      </c>
      <c r="AT39" t="s">
        <v>8828</v>
      </c>
      <c r="AU39" t="s">
        <v>8828</v>
      </c>
      <c r="AV39" t="s">
        <v>48</v>
      </c>
      <c r="AW39">
        <v>5</v>
      </c>
      <c r="AY39" t="s">
        <v>8878</v>
      </c>
      <c r="AZ39" t="s">
        <v>8880</v>
      </c>
      <c r="BA39" t="s">
        <v>8879</v>
      </c>
    </row>
    <row r="40" spans="1:53" x14ac:dyDescent="0.2">
      <c r="A40" t="s">
        <v>262</v>
      </c>
      <c r="B40" t="s">
        <v>6502</v>
      </c>
      <c r="E40">
        <v>6</v>
      </c>
      <c r="F40">
        <v>6</v>
      </c>
      <c r="G40" t="s">
        <v>31</v>
      </c>
      <c r="H40" t="s">
        <v>53</v>
      </c>
      <c r="I40" t="s">
        <v>135</v>
      </c>
      <c r="J40" t="s">
        <v>136</v>
      </c>
      <c r="K40" t="s">
        <v>35</v>
      </c>
      <c r="L40" t="s">
        <v>8807</v>
      </c>
      <c r="M40" t="s">
        <v>56</v>
      </c>
      <c r="N40" t="s">
        <v>87</v>
      </c>
      <c r="O40" t="s">
        <v>78</v>
      </c>
      <c r="P40" t="s">
        <v>88</v>
      </c>
      <c r="Q40" t="s">
        <v>190</v>
      </c>
      <c r="R40" t="s">
        <v>8814</v>
      </c>
      <c r="S40" t="s">
        <v>263</v>
      </c>
      <c r="T40" t="s">
        <v>8843</v>
      </c>
      <c r="U40" s="3">
        <v>45723</v>
      </c>
      <c r="V40" t="s">
        <v>42</v>
      </c>
      <c r="W40">
        <v>45</v>
      </c>
      <c r="X40" t="s">
        <v>43</v>
      </c>
      <c r="Y40">
        <v>2</v>
      </c>
      <c r="AB40" s="3"/>
      <c r="AC40" t="s">
        <v>248</v>
      </c>
      <c r="AD40" t="s">
        <v>81</v>
      </c>
      <c r="AE40">
        <v>3</v>
      </c>
      <c r="AF40">
        <v>3</v>
      </c>
      <c r="AH40" t="s">
        <v>66</v>
      </c>
      <c r="AI40">
        <v>5</v>
      </c>
      <c r="AJ40" t="s">
        <v>8821</v>
      </c>
      <c r="AL40" t="s">
        <v>68</v>
      </c>
      <c r="AM40" t="s">
        <v>8823</v>
      </c>
      <c r="AN40">
        <v>50</v>
      </c>
      <c r="AO40">
        <v>50</v>
      </c>
      <c r="AP40" t="s">
        <v>48</v>
      </c>
      <c r="AQ40" t="s">
        <v>8830</v>
      </c>
      <c r="AR40" t="s">
        <v>8828</v>
      </c>
      <c r="AS40" t="s">
        <v>8828</v>
      </c>
      <c r="AT40" t="s">
        <v>8828</v>
      </c>
      <c r="AU40" t="s">
        <v>8839</v>
      </c>
      <c r="AW40">
        <v>2</v>
      </c>
      <c r="AX40" t="s">
        <v>8877</v>
      </c>
      <c r="AY40" t="s">
        <v>8878</v>
      </c>
      <c r="AZ40" t="s">
        <v>8884</v>
      </c>
      <c r="BA40" t="s">
        <v>8883</v>
      </c>
    </row>
    <row r="41" spans="1:53" x14ac:dyDescent="0.2">
      <c r="A41" t="s">
        <v>264</v>
      </c>
      <c r="B41" t="s">
        <v>264</v>
      </c>
      <c r="E41" t="s">
        <v>109</v>
      </c>
      <c r="G41" t="s">
        <v>84</v>
      </c>
      <c r="H41" t="s">
        <v>153</v>
      </c>
      <c r="I41" t="s">
        <v>218</v>
      </c>
      <c r="J41" t="s">
        <v>136</v>
      </c>
      <c r="K41" t="s">
        <v>75</v>
      </c>
      <c r="L41" t="s">
        <v>75</v>
      </c>
      <c r="M41" t="s">
        <v>86</v>
      </c>
      <c r="N41" t="s">
        <v>87</v>
      </c>
      <c r="O41" t="s">
        <v>78</v>
      </c>
      <c r="P41" t="s">
        <v>181</v>
      </c>
      <c r="S41" t="s">
        <v>265</v>
      </c>
      <c r="T41" t="s">
        <v>8844</v>
      </c>
      <c r="U41" s="3">
        <v>45775</v>
      </c>
      <c r="V41" t="s">
        <v>42</v>
      </c>
      <c r="W41">
        <v>45</v>
      </c>
      <c r="X41" t="s">
        <v>43</v>
      </c>
      <c r="Y41">
        <v>2</v>
      </c>
      <c r="Z41" t="s">
        <v>266</v>
      </c>
      <c r="AA41" t="s">
        <v>8845</v>
      </c>
      <c r="AB41" s="3">
        <v>45769</v>
      </c>
      <c r="AC41" t="s">
        <v>122</v>
      </c>
      <c r="AD41" t="s">
        <v>123</v>
      </c>
      <c r="AE41" t="s">
        <v>93</v>
      </c>
      <c r="AF41">
        <v>1</v>
      </c>
      <c r="AG41" t="s">
        <v>132</v>
      </c>
      <c r="AH41" t="s">
        <v>82</v>
      </c>
      <c r="AI41" t="s">
        <v>151</v>
      </c>
      <c r="AJ41" t="s">
        <v>8821</v>
      </c>
      <c r="AK41" t="s">
        <v>48</v>
      </c>
      <c r="AL41" t="s">
        <v>94</v>
      </c>
      <c r="AM41" t="s">
        <v>8812</v>
      </c>
      <c r="AN41">
        <v>50</v>
      </c>
      <c r="AO41">
        <v>50</v>
      </c>
      <c r="AP41" t="s">
        <v>48</v>
      </c>
      <c r="AQ41" t="s">
        <v>8829</v>
      </c>
      <c r="AR41" t="s">
        <v>8832</v>
      </c>
      <c r="AS41" t="s">
        <v>8836</v>
      </c>
      <c r="AT41" t="s">
        <v>8828</v>
      </c>
      <c r="AU41" t="s">
        <v>8828</v>
      </c>
      <c r="AV41" t="s">
        <v>48</v>
      </c>
      <c r="AY41" t="s">
        <v>8878</v>
      </c>
      <c r="BA41" t="s">
        <v>8883</v>
      </c>
    </row>
    <row r="42" spans="1:53" x14ac:dyDescent="0.2">
      <c r="A42" t="s">
        <v>267</v>
      </c>
      <c r="B42" t="s">
        <v>6503</v>
      </c>
      <c r="C42" t="s">
        <v>268</v>
      </c>
      <c r="D42" t="s">
        <v>269</v>
      </c>
      <c r="E42" t="s">
        <v>109</v>
      </c>
      <c r="G42" t="s">
        <v>31</v>
      </c>
      <c r="H42" t="s">
        <v>53</v>
      </c>
      <c r="I42" t="s">
        <v>135</v>
      </c>
      <c r="J42" t="s">
        <v>34</v>
      </c>
      <c r="K42" t="s">
        <v>100</v>
      </c>
      <c r="L42" t="s">
        <v>8807</v>
      </c>
      <c r="M42" t="s">
        <v>86</v>
      </c>
      <c r="N42" t="s">
        <v>37</v>
      </c>
      <c r="O42" t="s">
        <v>58</v>
      </c>
      <c r="P42" t="s">
        <v>39</v>
      </c>
      <c r="Q42" t="s">
        <v>94</v>
      </c>
      <c r="R42" t="s">
        <v>8812</v>
      </c>
      <c r="S42" t="s">
        <v>270</v>
      </c>
      <c r="T42" t="s">
        <v>8844</v>
      </c>
      <c r="U42" s="3">
        <v>45802</v>
      </c>
      <c r="V42" t="s">
        <v>103</v>
      </c>
      <c r="W42">
        <v>120</v>
      </c>
      <c r="X42" t="s">
        <v>80</v>
      </c>
      <c r="Y42">
        <v>48</v>
      </c>
      <c r="AB42" s="3"/>
      <c r="AC42" t="s">
        <v>44</v>
      </c>
      <c r="AD42" t="s">
        <v>45</v>
      </c>
      <c r="AE42">
        <v>1</v>
      </c>
      <c r="AF42">
        <v>1</v>
      </c>
      <c r="AG42" t="s">
        <v>196</v>
      </c>
      <c r="AH42" t="s">
        <v>125</v>
      </c>
      <c r="AI42">
        <v>4</v>
      </c>
      <c r="AJ42" t="s">
        <v>8821</v>
      </c>
      <c r="AK42" t="s">
        <v>69</v>
      </c>
      <c r="AL42" t="s">
        <v>49</v>
      </c>
      <c r="AN42">
        <v>50</v>
      </c>
      <c r="AO42">
        <v>50</v>
      </c>
      <c r="AP42" t="s">
        <v>69</v>
      </c>
      <c r="AQ42" t="s">
        <v>8828</v>
      </c>
      <c r="AR42" t="s">
        <v>8832</v>
      </c>
      <c r="AS42" t="s">
        <v>8837</v>
      </c>
      <c r="AT42" t="s">
        <v>8828</v>
      </c>
      <c r="AU42" t="s">
        <v>8828</v>
      </c>
      <c r="AY42" t="s">
        <v>8882</v>
      </c>
      <c r="BA42" t="s">
        <v>8883</v>
      </c>
    </row>
    <row r="43" spans="1:53" x14ac:dyDescent="0.2">
      <c r="A43" t="s">
        <v>271</v>
      </c>
      <c r="B43" t="s">
        <v>271</v>
      </c>
      <c r="D43" t="s">
        <v>272</v>
      </c>
      <c r="E43">
        <v>83</v>
      </c>
      <c r="F43">
        <v>83</v>
      </c>
      <c r="G43" t="s">
        <v>31</v>
      </c>
      <c r="H43" t="s">
        <v>32</v>
      </c>
      <c r="I43" t="s">
        <v>185</v>
      </c>
      <c r="J43" t="s">
        <v>56</v>
      </c>
      <c r="K43" t="s">
        <v>75</v>
      </c>
      <c r="L43" t="s">
        <v>75</v>
      </c>
      <c r="M43" t="s">
        <v>36</v>
      </c>
      <c r="N43" t="s">
        <v>101</v>
      </c>
      <c r="O43" t="s">
        <v>118</v>
      </c>
      <c r="P43" t="s">
        <v>39</v>
      </c>
      <c r="Q43" t="s">
        <v>190</v>
      </c>
      <c r="R43" t="s">
        <v>8814</v>
      </c>
      <c r="S43" t="s">
        <v>111</v>
      </c>
      <c r="T43" t="s">
        <v>8844</v>
      </c>
      <c r="U43" s="3">
        <v>45804</v>
      </c>
      <c r="V43" t="s">
        <v>226</v>
      </c>
      <c r="W43">
        <v>60</v>
      </c>
      <c r="X43" t="s">
        <v>171</v>
      </c>
      <c r="Y43">
        <v>24</v>
      </c>
      <c r="Z43" t="s">
        <v>273</v>
      </c>
      <c r="AA43" t="s">
        <v>8843</v>
      </c>
      <c r="AB43" s="3">
        <v>45812</v>
      </c>
      <c r="AC43" t="s">
        <v>113</v>
      </c>
      <c r="AD43" t="s">
        <v>123</v>
      </c>
      <c r="AE43">
        <v>0</v>
      </c>
      <c r="AF43">
        <v>0</v>
      </c>
      <c r="AG43" t="s">
        <v>105</v>
      </c>
      <c r="AH43" t="s">
        <v>125</v>
      </c>
      <c r="AI43">
        <v>5</v>
      </c>
      <c r="AJ43" t="s">
        <v>8821</v>
      </c>
      <c r="AK43" t="s">
        <v>69</v>
      </c>
      <c r="AL43" t="s">
        <v>89</v>
      </c>
      <c r="AM43" t="s">
        <v>8825</v>
      </c>
      <c r="AN43">
        <v>10</v>
      </c>
      <c r="AO43">
        <v>10</v>
      </c>
      <c r="AP43" t="s">
        <v>48</v>
      </c>
      <c r="AQ43" t="s">
        <v>8829</v>
      </c>
      <c r="AR43" t="s">
        <v>8832</v>
      </c>
      <c r="AS43" t="s">
        <v>8837</v>
      </c>
      <c r="AT43" t="s">
        <v>8839</v>
      </c>
      <c r="AU43" t="s">
        <v>8828</v>
      </c>
      <c r="AV43" t="s">
        <v>69</v>
      </c>
      <c r="AX43" t="s">
        <v>8889</v>
      </c>
      <c r="AY43" t="s">
        <v>8886</v>
      </c>
      <c r="BA43" t="s">
        <v>8879</v>
      </c>
    </row>
    <row r="44" spans="1:53" x14ac:dyDescent="0.2">
      <c r="A44" t="s">
        <v>274</v>
      </c>
      <c r="B44" t="s">
        <v>6504</v>
      </c>
      <c r="E44" t="s">
        <v>109</v>
      </c>
      <c r="G44" t="s">
        <v>84</v>
      </c>
      <c r="H44" t="s">
        <v>153</v>
      </c>
      <c r="I44" t="s">
        <v>154</v>
      </c>
      <c r="J44" t="s">
        <v>56</v>
      </c>
      <c r="K44" t="s">
        <v>85</v>
      </c>
      <c r="L44" t="s">
        <v>85</v>
      </c>
      <c r="M44" t="s">
        <v>222</v>
      </c>
      <c r="N44" t="s">
        <v>101</v>
      </c>
      <c r="O44" t="s">
        <v>78</v>
      </c>
      <c r="P44" t="s">
        <v>59</v>
      </c>
      <c r="Q44" t="s">
        <v>190</v>
      </c>
      <c r="R44" t="s">
        <v>8814</v>
      </c>
      <c r="S44" t="s">
        <v>275</v>
      </c>
      <c r="T44" t="s">
        <v>8844</v>
      </c>
      <c r="U44" s="3">
        <v>45678</v>
      </c>
      <c r="V44" t="s">
        <v>226</v>
      </c>
      <c r="W44">
        <v>60</v>
      </c>
      <c r="X44" t="s">
        <v>171</v>
      </c>
      <c r="Y44">
        <v>24</v>
      </c>
      <c r="AB44" s="3"/>
      <c r="AC44" t="s">
        <v>248</v>
      </c>
      <c r="AD44" t="s">
        <v>114</v>
      </c>
      <c r="AE44">
        <v>2</v>
      </c>
      <c r="AF44">
        <v>2</v>
      </c>
      <c r="AH44" t="s">
        <v>82</v>
      </c>
      <c r="AI44" t="s">
        <v>133</v>
      </c>
      <c r="AJ44" t="s">
        <v>8821</v>
      </c>
      <c r="AK44" t="s">
        <v>48</v>
      </c>
      <c r="AN44">
        <v>20</v>
      </c>
      <c r="AO44">
        <v>20</v>
      </c>
      <c r="AP44" t="s">
        <v>48</v>
      </c>
      <c r="AQ44" t="s">
        <v>8830</v>
      </c>
      <c r="AR44" t="s">
        <v>8828</v>
      </c>
      <c r="AS44" t="s">
        <v>8828</v>
      </c>
      <c r="AT44" t="s">
        <v>8828</v>
      </c>
      <c r="AU44" t="s">
        <v>8839</v>
      </c>
      <c r="AW44">
        <v>24</v>
      </c>
      <c r="AY44" t="s">
        <v>8886</v>
      </c>
      <c r="AZ44" t="s">
        <v>8885</v>
      </c>
      <c r="BA44" t="s">
        <v>8879</v>
      </c>
    </row>
    <row r="45" spans="1:53" x14ac:dyDescent="0.2">
      <c r="A45" t="s">
        <v>276</v>
      </c>
      <c r="B45" t="s">
        <v>276</v>
      </c>
      <c r="D45" t="s">
        <v>277</v>
      </c>
      <c r="E45">
        <v>29</v>
      </c>
      <c r="F45">
        <v>29</v>
      </c>
      <c r="G45" t="s">
        <v>31</v>
      </c>
      <c r="H45" t="s">
        <v>153</v>
      </c>
      <c r="I45" t="s">
        <v>218</v>
      </c>
      <c r="J45" t="s">
        <v>136</v>
      </c>
      <c r="K45" t="s">
        <v>85</v>
      </c>
      <c r="L45" t="s">
        <v>85</v>
      </c>
      <c r="M45" t="s">
        <v>86</v>
      </c>
      <c r="N45" t="s">
        <v>101</v>
      </c>
      <c r="O45" t="s">
        <v>38</v>
      </c>
      <c r="P45" t="s">
        <v>204</v>
      </c>
      <c r="Q45" t="s">
        <v>60</v>
      </c>
      <c r="R45" t="s">
        <v>8810</v>
      </c>
      <c r="S45" t="s">
        <v>278</v>
      </c>
      <c r="T45" t="s">
        <v>8845</v>
      </c>
      <c r="U45" s="3">
        <v>45792</v>
      </c>
      <c r="V45" t="s">
        <v>42</v>
      </c>
      <c r="W45">
        <v>45</v>
      </c>
      <c r="X45" t="s">
        <v>80</v>
      </c>
      <c r="Y45">
        <v>48</v>
      </c>
      <c r="AB45" s="3"/>
      <c r="AC45" t="s">
        <v>248</v>
      </c>
      <c r="AD45" t="s">
        <v>81</v>
      </c>
      <c r="AE45">
        <v>1</v>
      </c>
      <c r="AF45">
        <v>1</v>
      </c>
      <c r="AG45" t="s">
        <v>65</v>
      </c>
      <c r="AH45" t="s">
        <v>82</v>
      </c>
      <c r="AI45">
        <v>1</v>
      </c>
      <c r="AJ45" t="s">
        <v>8819</v>
      </c>
      <c r="AK45" t="s">
        <v>69</v>
      </c>
      <c r="AN45">
        <v>50</v>
      </c>
      <c r="AO45">
        <v>50</v>
      </c>
      <c r="AP45" t="s">
        <v>48</v>
      </c>
      <c r="AQ45" t="s">
        <v>8830</v>
      </c>
      <c r="AR45" t="s">
        <v>8828</v>
      </c>
      <c r="AS45" t="s">
        <v>8828</v>
      </c>
      <c r="AT45" t="s">
        <v>8828</v>
      </c>
      <c r="AU45" t="s">
        <v>8828</v>
      </c>
      <c r="AW45">
        <v>48</v>
      </c>
      <c r="AX45" t="s">
        <v>8888</v>
      </c>
      <c r="AY45" t="s">
        <v>8878</v>
      </c>
      <c r="AZ45" t="s">
        <v>8887</v>
      </c>
      <c r="BA45" t="s">
        <v>8883</v>
      </c>
    </row>
    <row r="46" spans="1:53" x14ac:dyDescent="0.2">
      <c r="A46" t="s">
        <v>279</v>
      </c>
      <c r="B46" t="s">
        <v>6505</v>
      </c>
      <c r="E46" t="s">
        <v>50</v>
      </c>
      <c r="F46">
        <v>30</v>
      </c>
      <c r="G46" t="s">
        <v>31</v>
      </c>
      <c r="H46" t="s">
        <v>153</v>
      </c>
      <c r="I46" t="s">
        <v>218</v>
      </c>
      <c r="J46" t="s">
        <v>56</v>
      </c>
      <c r="K46" t="s">
        <v>85</v>
      </c>
      <c r="L46" t="s">
        <v>85</v>
      </c>
      <c r="M46" t="s">
        <v>76</v>
      </c>
      <c r="N46" t="s">
        <v>101</v>
      </c>
      <c r="O46" t="s">
        <v>38</v>
      </c>
      <c r="P46" t="s">
        <v>39</v>
      </c>
      <c r="S46" t="s">
        <v>280</v>
      </c>
      <c r="T46" t="s">
        <v>8845</v>
      </c>
      <c r="U46" s="3">
        <v>45699</v>
      </c>
      <c r="V46" t="s">
        <v>226</v>
      </c>
      <c r="W46">
        <v>60</v>
      </c>
      <c r="X46" t="s">
        <v>171</v>
      </c>
      <c r="Y46">
        <v>24</v>
      </c>
      <c r="AB46" s="3"/>
      <c r="AC46" t="s">
        <v>44</v>
      </c>
      <c r="AD46" t="s">
        <v>45</v>
      </c>
      <c r="AE46" t="s">
        <v>93</v>
      </c>
      <c r="AF46">
        <v>1</v>
      </c>
      <c r="AG46" t="s">
        <v>132</v>
      </c>
      <c r="AH46" t="s">
        <v>125</v>
      </c>
      <c r="AI46">
        <v>3</v>
      </c>
      <c r="AJ46" t="s">
        <v>8820</v>
      </c>
      <c r="AK46" t="s">
        <v>48</v>
      </c>
      <c r="AL46" t="s">
        <v>49</v>
      </c>
      <c r="AN46">
        <v>20</v>
      </c>
      <c r="AO46">
        <v>20</v>
      </c>
      <c r="AP46" t="s">
        <v>69</v>
      </c>
      <c r="AQ46" t="s">
        <v>8828</v>
      </c>
      <c r="AR46" t="s">
        <v>8832</v>
      </c>
      <c r="AS46" t="s">
        <v>8837</v>
      </c>
      <c r="AT46" t="s">
        <v>8828</v>
      </c>
      <c r="AU46" t="s">
        <v>8828</v>
      </c>
      <c r="AX46" t="s">
        <v>8888</v>
      </c>
      <c r="AY46" t="s">
        <v>8886</v>
      </c>
      <c r="BA46" t="s">
        <v>8879</v>
      </c>
    </row>
    <row r="47" spans="1:53" x14ac:dyDescent="0.2">
      <c r="A47" t="s">
        <v>281</v>
      </c>
      <c r="B47" t="s">
        <v>6506</v>
      </c>
      <c r="C47" t="s">
        <v>282</v>
      </c>
      <c r="D47" t="s">
        <v>283</v>
      </c>
      <c r="E47" t="s">
        <v>50</v>
      </c>
      <c r="F47">
        <v>30</v>
      </c>
      <c r="G47" t="s">
        <v>84</v>
      </c>
      <c r="H47" t="s">
        <v>153</v>
      </c>
      <c r="I47" t="s">
        <v>218</v>
      </c>
      <c r="J47" t="s">
        <v>34</v>
      </c>
      <c r="K47" t="s">
        <v>75</v>
      </c>
      <c r="L47" t="s">
        <v>75</v>
      </c>
      <c r="M47" t="s">
        <v>86</v>
      </c>
      <c r="N47" t="s">
        <v>87</v>
      </c>
      <c r="O47" t="s">
        <v>78</v>
      </c>
      <c r="P47" t="s">
        <v>119</v>
      </c>
      <c r="S47" t="s">
        <v>284</v>
      </c>
      <c r="T47" t="s">
        <v>8845</v>
      </c>
      <c r="U47" s="3">
        <v>45739</v>
      </c>
      <c r="V47" t="s">
        <v>42</v>
      </c>
      <c r="W47">
        <v>45</v>
      </c>
      <c r="X47" t="s">
        <v>62</v>
      </c>
      <c r="Y47">
        <v>5</v>
      </c>
      <c r="AB47" s="3"/>
      <c r="AC47" t="s">
        <v>44</v>
      </c>
      <c r="AD47" t="s">
        <v>123</v>
      </c>
      <c r="AE47">
        <v>1</v>
      </c>
      <c r="AF47">
        <v>1</v>
      </c>
      <c r="AG47" t="s">
        <v>196</v>
      </c>
      <c r="AH47" t="s">
        <v>82</v>
      </c>
      <c r="AI47">
        <v>5</v>
      </c>
      <c r="AJ47" t="s">
        <v>8821</v>
      </c>
      <c r="AK47" t="s">
        <v>48</v>
      </c>
      <c r="AL47" t="s">
        <v>49</v>
      </c>
      <c r="AN47">
        <v>10</v>
      </c>
      <c r="AO47">
        <v>10</v>
      </c>
      <c r="AP47" t="s">
        <v>48</v>
      </c>
      <c r="AQ47" t="s">
        <v>8828</v>
      </c>
      <c r="AR47" t="s">
        <v>8832</v>
      </c>
      <c r="AS47" t="s">
        <v>8836</v>
      </c>
      <c r="AT47" t="s">
        <v>8828</v>
      </c>
      <c r="AU47" t="s">
        <v>8828</v>
      </c>
      <c r="AX47" t="s">
        <v>8888</v>
      </c>
      <c r="AY47" t="s">
        <v>8878</v>
      </c>
      <c r="BA47" t="s">
        <v>8879</v>
      </c>
    </row>
    <row r="48" spans="1:53" x14ac:dyDescent="0.2">
      <c r="A48" t="s">
        <v>285</v>
      </c>
      <c r="B48" t="s">
        <v>6507</v>
      </c>
      <c r="D48" t="s">
        <v>286</v>
      </c>
      <c r="E48" t="s">
        <v>109</v>
      </c>
      <c r="G48" t="s">
        <v>31</v>
      </c>
      <c r="H48" t="s">
        <v>53</v>
      </c>
      <c r="I48" t="s">
        <v>135</v>
      </c>
      <c r="J48" t="s">
        <v>56</v>
      </c>
      <c r="K48" t="s">
        <v>35</v>
      </c>
      <c r="L48" t="s">
        <v>8807</v>
      </c>
      <c r="M48" t="s">
        <v>86</v>
      </c>
      <c r="N48" t="s">
        <v>77</v>
      </c>
      <c r="O48" t="s">
        <v>38</v>
      </c>
      <c r="P48" t="s">
        <v>181</v>
      </c>
      <c r="Q48" t="s">
        <v>175</v>
      </c>
      <c r="R48" t="s">
        <v>8813</v>
      </c>
      <c r="S48" t="s">
        <v>287</v>
      </c>
      <c r="T48" t="s">
        <v>8844</v>
      </c>
      <c r="U48" s="3">
        <v>45662</v>
      </c>
      <c r="V48" t="s">
        <v>226</v>
      </c>
      <c r="W48">
        <v>60</v>
      </c>
      <c r="X48" t="s">
        <v>62</v>
      </c>
      <c r="Y48">
        <v>5</v>
      </c>
      <c r="Z48" t="s">
        <v>288</v>
      </c>
      <c r="AA48" t="s">
        <v>8843</v>
      </c>
      <c r="AB48" s="3">
        <v>45732</v>
      </c>
      <c r="AC48" t="s">
        <v>131</v>
      </c>
      <c r="AD48" t="s">
        <v>45</v>
      </c>
      <c r="AE48">
        <v>1</v>
      </c>
      <c r="AF48">
        <v>1</v>
      </c>
      <c r="AG48" t="s">
        <v>124</v>
      </c>
      <c r="AH48" t="s">
        <v>66</v>
      </c>
      <c r="AI48" t="s">
        <v>133</v>
      </c>
      <c r="AJ48" t="s">
        <v>8821</v>
      </c>
      <c r="AK48" t="s">
        <v>48</v>
      </c>
      <c r="AL48" t="s">
        <v>68</v>
      </c>
      <c r="AM48" t="s">
        <v>8823</v>
      </c>
      <c r="AN48" t="s">
        <v>95</v>
      </c>
      <c r="AO48">
        <v>100</v>
      </c>
      <c r="AP48" t="s">
        <v>69</v>
      </c>
      <c r="AQ48" t="s">
        <v>8828</v>
      </c>
      <c r="AR48" t="s">
        <v>8828</v>
      </c>
      <c r="AS48" t="s">
        <v>8828</v>
      </c>
      <c r="AT48" t="s">
        <v>8828</v>
      </c>
      <c r="AU48" t="s">
        <v>8828</v>
      </c>
      <c r="AV48" t="s">
        <v>69</v>
      </c>
      <c r="AW48">
        <v>5</v>
      </c>
      <c r="AY48" t="s">
        <v>8886</v>
      </c>
      <c r="AZ48" t="s">
        <v>8880</v>
      </c>
      <c r="BA48" t="s">
        <v>8881</v>
      </c>
    </row>
    <row r="49" spans="1:53" x14ac:dyDescent="0.2">
      <c r="A49" t="s">
        <v>289</v>
      </c>
      <c r="B49" t="s">
        <v>6508</v>
      </c>
      <c r="C49" t="s">
        <v>290</v>
      </c>
      <c r="D49" t="s">
        <v>291</v>
      </c>
      <c r="E49">
        <v>45</v>
      </c>
      <c r="F49">
        <v>45</v>
      </c>
      <c r="G49" t="s">
        <v>84</v>
      </c>
      <c r="H49" t="s">
        <v>32</v>
      </c>
      <c r="I49" t="s">
        <v>33</v>
      </c>
      <c r="J49" t="s">
        <v>55</v>
      </c>
      <c r="K49" t="s">
        <v>100</v>
      </c>
      <c r="L49" t="s">
        <v>8807</v>
      </c>
      <c r="M49" t="s">
        <v>86</v>
      </c>
      <c r="N49" t="s">
        <v>87</v>
      </c>
      <c r="O49" t="s">
        <v>38</v>
      </c>
      <c r="P49" t="s">
        <v>59</v>
      </c>
      <c r="S49" t="s">
        <v>292</v>
      </c>
      <c r="T49" t="s">
        <v>8845</v>
      </c>
      <c r="U49" s="3">
        <v>45822</v>
      </c>
      <c r="V49" t="s">
        <v>103</v>
      </c>
      <c r="W49">
        <v>120</v>
      </c>
      <c r="X49" t="s">
        <v>163</v>
      </c>
      <c r="Z49" t="s">
        <v>293</v>
      </c>
      <c r="AA49" t="s">
        <v>8845</v>
      </c>
      <c r="AB49" s="3">
        <v>45819</v>
      </c>
      <c r="AC49" t="s">
        <v>113</v>
      </c>
      <c r="AD49" t="s">
        <v>123</v>
      </c>
      <c r="AE49">
        <v>0</v>
      </c>
      <c r="AF49">
        <v>0</v>
      </c>
      <c r="AG49" t="s">
        <v>160</v>
      </c>
      <c r="AH49" t="s">
        <v>66</v>
      </c>
      <c r="AI49">
        <v>1</v>
      </c>
      <c r="AJ49" t="s">
        <v>8819</v>
      </c>
      <c r="AK49" t="s">
        <v>69</v>
      </c>
      <c r="AL49" t="s">
        <v>94</v>
      </c>
      <c r="AM49" t="s">
        <v>8812</v>
      </c>
      <c r="AN49">
        <v>10</v>
      </c>
      <c r="AO49">
        <v>10</v>
      </c>
      <c r="AP49" t="s">
        <v>69</v>
      </c>
      <c r="AQ49" t="s">
        <v>8829</v>
      </c>
      <c r="AR49" t="s">
        <v>8828</v>
      </c>
      <c r="AS49" t="s">
        <v>8828</v>
      </c>
      <c r="AT49" t="s">
        <v>8839</v>
      </c>
      <c r="AU49" t="s">
        <v>8828</v>
      </c>
      <c r="AV49" t="s">
        <v>48</v>
      </c>
      <c r="AX49" t="s">
        <v>8891</v>
      </c>
      <c r="AY49" t="s">
        <v>8882</v>
      </c>
      <c r="BA49" t="s">
        <v>8879</v>
      </c>
    </row>
    <row r="50" spans="1:53" x14ac:dyDescent="0.2">
      <c r="A50" t="s">
        <v>294</v>
      </c>
      <c r="B50" t="s">
        <v>294</v>
      </c>
      <c r="C50" t="s">
        <v>295</v>
      </c>
      <c r="E50" t="s">
        <v>50</v>
      </c>
      <c r="F50">
        <v>30</v>
      </c>
      <c r="G50" t="s">
        <v>84</v>
      </c>
      <c r="H50" t="s">
        <v>53</v>
      </c>
      <c r="I50" t="s">
        <v>148</v>
      </c>
      <c r="J50" t="s">
        <v>55</v>
      </c>
      <c r="K50" t="s">
        <v>35</v>
      </c>
      <c r="L50" t="s">
        <v>8807</v>
      </c>
      <c r="M50" t="s">
        <v>222</v>
      </c>
      <c r="N50" t="s">
        <v>77</v>
      </c>
      <c r="O50" t="s">
        <v>58</v>
      </c>
      <c r="P50" t="s">
        <v>204</v>
      </c>
      <c r="Q50" t="s">
        <v>89</v>
      </c>
      <c r="R50" t="s">
        <v>8811</v>
      </c>
      <c r="S50" t="s">
        <v>296</v>
      </c>
      <c r="T50" t="s">
        <v>8843</v>
      </c>
      <c r="U50" s="3">
        <v>45770</v>
      </c>
      <c r="V50" t="s">
        <v>42</v>
      </c>
      <c r="W50">
        <v>45</v>
      </c>
      <c r="X50" t="s">
        <v>62</v>
      </c>
      <c r="Y50">
        <v>5</v>
      </c>
      <c r="AB50" s="3"/>
      <c r="AC50" t="s">
        <v>44</v>
      </c>
      <c r="AD50" t="s">
        <v>45</v>
      </c>
      <c r="AE50">
        <v>0</v>
      </c>
      <c r="AF50">
        <v>0</v>
      </c>
      <c r="AG50" t="s">
        <v>124</v>
      </c>
      <c r="AH50" t="s">
        <v>125</v>
      </c>
      <c r="AI50">
        <v>4</v>
      </c>
      <c r="AJ50" t="s">
        <v>8821</v>
      </c>
      <c r="AN50">
        <v>20</v>
      </c>
      <c r="AO50">
        <v>20</v>
      </c>
      <c r="AP50" t="s">
        <v>69</v>
      </c>
      <c r="AQ50" t="s">
        <v>8828</v>
      </c>
      <c r="AR50" t="s">
        <v>8832</v>
      </c>
      <c r="AS50" t="s">
        <v>8837</v>
      </c>
      <c r="AT50" t="s">
        <v>8839</v>
      </c>
      <c r="AU50" t="s">
        <v>8828</v>
      </c>
      <c r="AX50" t="s">
        <v>8888</v>
      </c>
      <c r="AY50" t="s">
        <v>8878</v>
      </c>
      <c r="BA50" t="s">
        <v>8879</v>
      </c>
    </row>
    <row r="51" spans="1:53" x14ac:dyDescent="0.2">
      <c r="A51" t="s">
        <v>297</v>
      </c>
      <c r="B51" t="s">
        <v>6509</v>
      </c>
      <c r="E51" t="s">
        <v>109</v>
      </c>
      <c r="G51" t="s">
        <v>84</v>
      </c>
      <c r="H51" t="s">
        <v>53</v>
      </c>
      <c r="I51" t="s">
        <v>135</v>
      </c>
      <c r="J51" t="s">
        <v>55</v>
      </c>
      <c r="K51" t="s">
        <v>75</v>
      </c>
      <c r="L51" t="s">
        <v>75</v>
      </c>
      <c r="M51" t="s">
        <v>222</v>
      </c>
      <c r="N51" t="s">
        <v>57</v>
      </c>
      <c r="O51" t="s">
        <v>118</v>
      </c>
      <c r="P51" t="s">
        <v>204</v>
      </c>
      <c r="Q51" t="s">
        <v>190</v>
      </c>
      <c r="R51" t="s">
        <v>8814</v>
      </c>
      <c r="S51" t="s">
        <v>144</v>
      </c>
      <c r="T51" t="s">
        <v>8843</v>
      </c>
      <c r="U51" s="3">
        <v>45821</v>
      </c>
      <c r="V51" t="s">
        <v>42</v>
      </c>
      <c r="W51">
        <v>45</v>
      </c>
      <c r="X51" t="s">
        <v>80</v>
      </c>
      <c r="Y51">
        <v>48</v>
      </c>
      <c r="Z51" t="s">
        <v>298</v>
      </c>
      <c r="AA51" t="s">
        <v>8845</v>
      </c>
      <c r="AB51" s="3">
        <v>45831</v>
      </c>
      <c r="AC51" t="s">
        <v>248</v>
      </c>
      <c r="AD51" t="s">
        <v>123</v>
      </c>
      <c r="AE51">
        <v>0</v>
      </c>
      <c r="AF51">
        <v>0</v>
      </c>
      <c r="AG51" t="s">
        <v>65</v>
      </c>
      <c r="AH51" t="s">
        <v>125</v>
      </c>
      <c r="AI51">
        <v>2</v>
      </c>
      <c r="AJ51" t="s">
        <v>8819</v>
      </c>
      <c r="AK51" t="s">
        <v>48</v>
      </c>
      <c r="AN51">
        <v>50</v>
      </c>
      <c r="AO51">
        <v>50</v>
      </c>
      <c r="AP51" t="s">
        <v>69</v>
      </c>
      <c r="AQ51" t="s">
        <v>8828</v>
      </c>
      <c r="AR51" t="s">
        <v>8828</v>
      </c>
      <c r="AS51" t="s">
        <v>8828</v>
      </c>
      <c r="AT51" t="s">
        <v>8839</v>
      </c>
      <c r="AU51" t="s">
        <v>8828</v>
      </c>
      <c r="AV51" t="s">
        <v>69</v>
      </c>
      <c r="AW51">
        <v>48</v>
      </c>
      <c r="AY51" t="s">
        <v>8878</v>
      </c>
      <c r="AZ51" t="s">
        <v>8887</v>
      </c>
      <c r="BA51" t="s">
        <v>8883</v>
      </c>
    </row>
    <row r="52" spans="1:53" x14ac:dyDescent="0.2">
      <c r="A52" t="s">
        <v>299</v>
      </c>
      <c r="B52" t="s">
        <v>299</v>
      </c>
      <c r="C52" t="s">
        <v>300</v>
      </c>
      <c r="E52" t="s">
        <v>109</v>
      </c>
      <c r="G52" t="s">
        <v>84</v>
      </c>
      <c r="H52" t="s">
        <v>32</v>
      </c>
      <c r="I52" t="s">
        <v>259</v>
      </c>
      <c r="J52" t="s">
        <v>34</v>
      </c>
      <c r="K52" t="s">
        <v>35</v>
      </c>
      <c r="L52" t="s">
        <v>8807</v>
      </c>
      <c r="M52" t="s">
        <v>86</v>
      </c>
      <c r="N52" t="s">
        <v>37</v>
      </c>
      <c r="O52" t="s">
        <v>58</v>
      </c>
      <c r="P52" t="s">
        <v>181</v>
      </c>
      <c r="Q52" t="s">
        <v>190</v>
      </c>
      <c r="R52" t="s">
        <v>8814</v>
      </c>
      <c r="S52" t="s">
        <v>301</v>
      </c>
      <c r="T52" t="s">
        <v>8844</v>
      </c>
      <c r="U52" s="3">
        <v>45757</v>
      </c>
      <c r="V52" t="s">
        <v>121</v>
      </c>
      <c r="W52">
        <v>30</v>
      </c>
      <c r="X52" t="s">
        <v>171</v>
      </c>
      <c r="Y52">
        <v>24</v>
      </c>
      <c r="AB52" s="3"/>
      <c r="AC52" t="s">
        <v>248</v>
      </c>
      <c r="AD52" t="s">
        <v>45</v>
      </c>
      <c r="AE52">
        <v>3</v>
      </c>
      <c r="AF52">
        <v>3</v>
      </c>
      <c r="AG52" t="s">
        <v>46</v>
      </c>
      <c r="AH52" t="s">
        <v>125</v>
      </c>
      <c r="AI52">
        <v>2</v>
      </c>
      <c r="AJ52" t="s">
        <v>8819</v>
      </c>
      <c r="AK52" t="s">
        <v>48</v>
      </c>
      <c r="AL52" t="s">
        <v>138</v>
      </c>
      <c r="AM52" t="s">
        <v>8814</v>
      </c>
      <c r="AN52" t="s">
        <v>50</v>
      </c>
      <c r="AO52">
        <v>30</v>
      </c>
      <c r="AP52" t="s">
        <v>48</v>
      </c>
      <c r="AQ52" t="s">
        <v>8830</v>
      </c>
      <c r="AR52" t="s">
        <v>8828</v>
      </c>
      <c r="AS52" t="s">
        <v>8828</v>
      </c>
      <c r="AT52" t="s">
        <v>8828</v>
      </c>
      <c r="AU52" t="s">
        <v>8828</v>
      </c>
      <c r="AW52">
        <v>24</v>
      </c>
      <c r="AY52" t="s">
        <v>8878</v>
      </c>
      <c r="AZ52" t="s">
        <v>8885</v>
      </c>
      <c r="BA52" t="s">
        <v>8879</v>
      </c>
    </row>
    <row r="53" spans="1:53" x14ac:dyDescent="0.2">
      <c r="A53" t="s">
        <v>302</v>
      </c>
      <c r="B53" t="s">
        <v>6510</v>
      </c>
      <c r="C53" t="s">
        <v>303</v>
      </c>
      <c r="E53">
        <v>66</v>
      </c>
      <c r="F53">
        <v>66</v>
      </c>
      <c r="G53" t="s">
        <v>84</v>
      </c>
      <c r="H53" t="s">
        <v>153</v>
      </c>
      <c r="I53" t="s">
        <v>215</v>
      </c>
      <c r="J53" t="s">
        <v>34</v>
      </c>
      <c r="K53" t="s">
        <v>100</v>
      </c>
      <c r="L53" t="s">
        <v>8807</v>
      </c>
      <c r="M53" t="s">
        <v>56</v>
      </c>
      <c r="N53" t="s">
        <v>77</v>
      </c>
      <c r="O53" t="s">
        <v>118</v>
      </c>
      <c r="P53" t="s">
        <v>59</v>
      </c>
      <c r="Q53" t="s">
        <v>190</v>
      </c>
      <c r="R53" t="s">
        <v>8814</v>
      </c>
      <c r="S53" t="s">
        <v>304</v>
      </c>
      <c r="T53" t="s">
        <v>8844</v>
      </c>
      <c r="U53" s="3">
        <v>45799</v>
      </c>
      <c r="V53" t="s">
        <v>42</v>
      </c>
      <c r="W53">
        <v>45</v>
      </c>
      <c r="X53" t="s">
        <v>163</v>
      </c>
      <c r="Z53" t="s">
        <v>305</v>
      </c>
      <c r="AA53" t="s">
        <v>8845</v>
      </c>
      <c r="AB53" s="3">
        <v>45799</v>
      </c>
      <c r="AC53" t="s">
        <v>113</v>
      </c>
      <c r="AD53" t="s">
        <v>45</v>
      </c>
      <c r="AE53">
        <v>3</v>
      </c>
      <c r="AF53">
        <v>3</v>
      </c>
      <c r="AG53" t="s">
        <v>196</v>
      </c>
      <c r="AH53" t="s">
        <v>82</v>
      </c>
      <c r="AI53" t="s">
        <v>151</v>
      </c>
      <c r="AJ53" t="s">
        <v>8821</v>
      </c>
      <c r="AK53" t="s">
        <v>69</v>
      </c>
      <c r="AN53" t="s">
        <v>95</v>
      </c>
      <c r="AO53">
        <v>100</v>
      </c>
      <c r="AP53" t="s">
        <v>48</v>
      </c>
      <c r="AQ53" t="s">
        <v>8829</v>
      </c>
      <c r="AR53" t="s">
        <v>8828</v>
      </c>
      <c r="AS53" t="s">
        <v>8836</v>
      </c>
      <c r="AT53" t="s">
        <v>8828</v>
      </c>
      <c r="AU53" t="s">
        <v>8828</v>
      </c>
      <c r="AV53" t="s">
        <v>69</v>
      </c>
      <c r="AX53" t="s">
        <v>8889</v>
      </c>
      <c r="AY53" t="s">
        <v>8878</v>
      </c>
      <c r="BA53" t="s">
        <v>8881</v>
      </c>
    </row>
    <row r="54" spans="1:53" x14ac:dyDescent="0.2">
      <c r="A54" t="s">
        <v>306</v>
      </c>
      <c r="B54" t="s">
        <v>306</v>
      </c>
      <c r="C54" t="s">
        <v>307</v>
      </c>
      <c r="E54">
        <v>65</v>
      </c>
      <c r="F54">
        <v>65</v>
      </c>
      <c r="G54" t="s">
        <v>84</v>
      </c>
      <c r="H54" t="s">
        <v>73</v>
      </c>
      <c r="I54" t="s">
        <v>142</v>
      </c>
      <c r="J54" t="s">
        <v>34</v>
      </c>
      <c r="K54" t="s">
        <v>85</v>
      </c>
      <c r="L54" t="s">
        <v>85</v>
      </c>
      <c r="M54" t="s">
        <v>56</v>
      </c>
      <c r="N54" t="s">
        <v>37</v>
      </c>
      <c r="O54" t="s">
        <v>155</v>
      </c>
      <c r="P54" t="s">
        <v>204</v>
      </c>
      <c r="S54" t="s">
        <v>308</v>
      </c>
      <c r="T54" t="s">
        <v>8843</v>
      </c>
      <c r="U54" s="3">
        <v>45715</v>
      </c>
      <c r="V54" t="s">
        <v>42</v>
      </c>
      <c r="W54">
        <v>45</v>
      </c>
      <c r="X54" t="s">
        <v>43</v>
      </c>
      <c r="Y54">
        <v>2</v>
      </c>
      <c r="AB54" s="3"/>
      <c r="AC54" t="s">
        <v>248</v>
      </c>
      <c r="AD54" t="s">
        <v>45</v>
      </c>
      <c r="AE54" t="s">
        <v>93</v>
      </c>
      <c r="AF54">
        <v>1</v>
      </c>
      <c r="AH54" t="s">
        <v>125</v>
      </c>
      <c r="AI54">
        <v>5</v>
      </c>
      <c r="AJ54" t="s">
        <v>8821</v>
      </c>
      <c r="AK54" t="s">
        <v>69</v>
      </c>
      <c r="AN54" t="s">
        <v>95</v>
      </c>
      <c r="AO54">
        <v>100</v>
      </c>
      <c r="AP54" t="s">
        <v>48</v>
      </c>
      <c r="AQ54" t="s">
        <v>8830</v>
      </c>
      <c r="AR54" t="s">
        <v>8828</v>
      </c>
      <c r="AS54" t="s">
        <v>8828</v>
      </c>
      <c r="AT54" t="s">
        <v>8828</v>
      </c>
      <c r="AU54" t="s">
        <v>8839</v>
      </c>
      <c r="AW54">
        <v>2</v>
      </c>
      <c r="AX54" t="s">
        <v>8890</v>
      </c>
      <c r="AY54" t="s">
        <v>8878</v>
      </c>
      <c r="AZ54" t="s">
        <v>8884</v>
      </c>
      <c r="BA54" t="s">
        <v>8881</v>
      </c>
    </row>
    <row r="55" spans="1:53" x14ac:dyDescent="0.2">
      <c r="A55" t="s">
        <v>309</v>
      </c>
      <c r="B55" t="s">
        <v>309</v>
      </c>
      <c r="E55" t="s">
        <v>50</v>
      </c>
      <c r="F55">
        <v>30</v>
      </c>
      <c r="G55" t="s">
        <v>84</v>
      </c>
      <c r="H55" t="s">
        <v>73</v>
      </c>
      <c r="I55" t="s">
        <v>74</v>
      </c>
      <c r="J55" t="s">
        <v>56</v>
      </c>
      <c r="K55" t="s">
        <v>85</v>
      </c>
      <c r="L55" t="s">
        <v>85</v>
      </c>
      <c r="M55" t="s">
        <v>222</v>
      </c>
      <c r="N55" t="s">
        <v>77</v>
      </c>
      <c r="O55" t="s">
        <v>78</v>
      </c>
      <c r="P55" t="s">
        <v>204</v>
      </c>
      <c r="Q55" t="s">
        <v>138</v>
      </c>
      <c r="R55" t="s">
        <v>8814</v>
      </c>
      <c r="S55" t="s">
        <v>310</v>
      </c>
      <c r="T55" t="s">
        <v>8843</v>
      </c>
      <c r="U55" s="3">
        <v>45761</v>
      </c>
      <c r="V55" t="s">
        <v>103</v>
      </c>
      <c r="W55">
        <v>120</v>
      </c>
      <c r="X55" t="s">
        <v>43</v>
      </c>
      <c r="Y55">
        <v>2</v>
      </c>
      <c r="Z55" t="s">
        <v>311</v>
      </c>
      <c r="AA55" t="s">
        <v>8845</v>
      </c>
      <c r="AB55" s="3">
        <v>45834</v>
      </c>
      <c r="AC55" t="s">
        <v>122</v>
      </c>
      <c r="AD55" t="s">
        <v>123</v>
      </c>
      <c r="AE55">
        <v>3</v>
      </c>
      <c r="AF55">
        <v>3</v>
      </c>
      <c r="AG55" t="s">
        <v>196</v>
      </c>
      <c r="AH55" t="s">
        <v>66</v>
      </c>
      <c r="AI55">
        <v>3</v>
      </c>
      <c r="AJ55" t="s">
        <v>8820</v>
      </c>
      <c r="AL55" t="s">
        <v>68</v>
      </c>
      <c r="AM55" t="s">
        <v>8823</v>
      </c>
      <c r="AN55">
        <v>20</v>
      </c>
      <c r="AO55">
        <v>20</v>
      </c>
      <c r="AP55" t="s">
        <v>69</v>
      </c>
      <c r="AQ55" t="s">
        <v>8829</v>
      </c>
      <c r="AR55" t="s">
        <v>8832</v>
      </c>
      <c r="AS55" t="s">
        <v>8828</v>
      </c>
      <c r="AT55" t="s">
        <v>8828</v>
      </c>
      <c r="AU55" t="s">
        <v>8828</v>
      </c>
      <c r="AV55" t="s">
        <v>69</v>
      </c>
      <c r="AX55" t="s">
        <v>8888</v>
      </c>
      <c r="AY55" t="s">
        <v>8882</v>
      </c>
      <c r="BA55" t="s">
        <v>8879</v>
      </c>
    </row>
    <row r="56" spans="1:53" x14ac:dyDescent="0.2">
      <c r="A56" t="s">
        <v>312</v>
      </c>
      <c r="B56" t="s">
        <v>6511</v>
      </c>
      <c r="C56" t="s">
        <v>313</v>
      </c>
      <c r="D56" t="s">
        <v>314</v>
      </c>
      <c r="E56">
        <v>60</v>
      </c>
      <c r="F56">
        <v>60</v>
      </c>
      <c r="G56" t="s">
        <v>84</v>
      </c>
      <c r="H56" t="s">
        <v>53</v>
      </c>
      <c r="I56" t="s">
        <v>148</v>
      </c>
      <c r="J56" t="s">
        <v>56</v>
      </c>
      <c r="K56" t="s">
        <v>100</v>
      </c>
      <c r="L56" t="s">
        <v>8807</v>
      </c>
      <c r="M56" t="s">
        <v>56</v>
      </c>
      <c r="N56" t="s">
        <v>57</v>
      </c>
      <c r="O56" t="s">
        <v>118</v>
      </c>
      <c r="P56" t="s">
        <v>59</v>
      </c>
      <c r="S56" t="s">
        <v>315</v>
      </c>
      <c r="T56" t="s">
        <v>8844</v>
      </c>
      <c r="U56" s="3">
        <v>45756</v>
      </c>
      <c r="V56" t="s">
        <v>103</v>
      </c>
      <c r="W56">
        <v>120</v>
      </c>
      <c r="X56" t="s">
        <v>62</v>
      </c>
      <c r="Y56">
        <v>5</v>
      </c>
      <c r="AB56" s="3"/>
      <c r="AC56" t="s">
        <v>248</v>
      </c>
      <c r="AD56" t="s">
        <v>81</v>
      </c>
      <c r="AE56">
        <v>3</v>
      </c>
      <c r="AF56">
        <v>3</v>
      </c>
      <c r="AH56" t="s">
        <v>82</v>
      </c>
      <c r="AI56">
        <v>4</v>
      </c>
      <c r="AJ56" t="s">
        <v>8821</v>
      </c>
      <c r="AK56" t="s">
        <v>48</v>
      </c>
      <c r="AN56" t="s">
        <v>50</v>
      </c>
      <c r="AO56">
        <v>30</v>
      </c>
      <c r="AP56" t="s">
        <v>48</v>
      </c>
      <c r="AQ56" t="s">
        <v>8830</v>
      </c>
      <c r="AR56" t="s">
        <v>8828</v>
      </c>
      <c r="AS56" t="s">
        <v>8828</v>
      </c>
      <c r="AT56" t="s">
        <v>8828</v>
      </c>
      <c r="AU56" t="s">
        <v>8839</v>
      </c>
      <c r="AW56">
        <v>5</v>
      </c>
      <c r="AX56" t="s">
        <v>8890</v>
      </c>
      <c r="AY56" t="s">
        <v>8882</v>
      </c>
      <c r="AZ56" t="s">
        <v>8880</v>
      </c>
      <c r="BA56" t="s">
        <v>8879</v>
      </c>
    </row>
    <row r="57" spans="1:53" x14ac:dyDescent="0.2">
      <c r="A57" t="s">
        <v>316</v>
      </c>
      <c r="B57" t="s">
        <v>316</v>
      </c>
      <c r="E57" t="s">
        <v>50</v>
      </c>
      <c r="F57">
        <v>30</v>
      </c>
      <c r="G57" t="s">
        <v>84</v>
      </c>
      <c r="H57" t="s">
        <v>32</v>
      </c>
      <c r="I57" t="s">
        <v>117</v>
      </c>
      <c r="J57" t="s">
        <v>136</v>
      </c>
      <c r="K57" t="s">
        <v>75</v>
      </c>
      <c r="L57" t="s">
        <v>75</v>
      </c>
      <c r="M57" t="s">
        <v>56</v>
      </c>
      <c r="N57" t="s">
        <v>87</v>
      </c>
      <c r="O57" t="s">
        <v>155</v>
      </c>
      <c r="P57" t="s">
        <v>39</v>
      </c>
      <c r="Q57" t="s">
        <v>40</v>
      </c>
      <c r="R57" t="s">
        <v>8809</v>
      </c>
      <c r="S57" t="s">
        <v>317</v>
      </c>
      <c r="T57" t="s">
        <v>8845</v>
      </c>
      <c r="U57" s="3">
        <v>45751</v>
      </c>
      <c r="V57" t="s">
        <v>103</v>
      </c>
      <c r="W57">
        <v>120</v>
      </c>
      <c r="X57" t="s">
        <v>43</v>
      </c>
      <c r="Y57">
        <v>2</v>
      </c>
      <c r="Z57" t="s">
        <v>318</v>
      </c>
      <c r="AA57" t="s">
        <v>8844</v>
      </c>
      <c r="AB57" s="3">
        <v>45803</v>
      </c>
      <c r="AC57" t="s">
        <v>44</v>
      </c>
      <c r="AD57" t="s">
        <v>45</v>
      </c>
      <c r="AE57">
        <v>0</v>
      </c>
      <c r="AF57">
        <v>0</v>
      </c>
      <c r="AG57" t="s">
        <v>124</v>
      </c>
      <c r="AH57" t="s">
        <v>82</v>
      </c>
      <c r="AI57" t="s">
        <v>151</v>
      </c>
      <c r="AJ57" t="s">
        <v>8821</v>
      </c>
      <c r="AN57">
        <v>50</v>
      </c>
      <c r="AO57">
        <v>50</v>
      </c>
      <c r="AP57" t="s">
        <v>48</v>
      </c>
      <c r="AQ57" t="s">
        <v>8829</v>
      </c>
      <c r="AR57" t="s">
        <v>8832</v>
      </c>
      <c r="AS57" t="s">
        <v>8836</v>
      </c>
      <c r="AT57" t="s">
        <v>8839</v>
      </c>
      <c r="AU57" t="s">
        <v>8828</v>
      </c>
      <c r="AV57" t="s">
        <v>69</v>
      </c>
      <c r="AX57" t="s">
        <v>8888</v>
      </c>
      <c r="AY57" t="s">
        <v>8882</v>
      </c>
      <c r="BA57" t="s">
        <v>8883</v>
      </c>
    </row>
    <row r="58" spans="1:53" x14ac:dyDescent="0.2">
      <c r="A58" t="s">
        <v>319</v>
      </c>
      <c r="B58" t="s">
        <v>319</v>
      </c>
      <c r="D58" t="s">
        <v>320</v>
      </c>
      <c r="E58">
        <v>6</v>
      </c>
      <c r="F58">
        <v>6</v>
      </c>
      <c r="G58" t="s">
        <v>31</v>
      </c>
      <c r="H58" t="s">
        <v>73</v>
      </c>
      <c r="I58" t="s">
        <v>110</v>
      </c>
      <c r="J58" t="s">
        <v>55</v>
      </c>
      <c r="K58" t="s">
        <v>75</v>
      </c>
      <c r="L58" t="s">
        <v>75</v>
      </c>
      <c r="M58" t="s">
        <v>36</v>
      </c>
      <c r="N58" t="s">
        <v>77</v>
      </c>
      <c r="O58" t="s">
        <v>78</v>
      </c>
      <c r="P58" t="s">
        <v>181</v>
      </c>
      <c r="Q58" t="s">
        <v>190</v>
      </c>
      <c r="R58" t="s">
        <v>8814</v>
      </c>
      <c r="S58" t="s">
        <v>321</v>
      </c>
      <c r="T58" t="s">
        <v>8845</v>
      </c>
      <c r="U58" s="3">
        <v>45789</v>
      </c>
      <c r="V58" t="s">
        <v>42</v>
      </c>
      <c r="W58">
        <v>45</v>
      </c>
      <c r="X58" t="s">
        <v>80</v>
      </c>
      <c r="Y58">
        <v>48</v>
      </c>
      <c r="AB58" s="3"/>
      <c r="AC58" t="s">
        <v>131</v>
      </c>
      <c r="AD58" t="s">
        <v>45</v>
      </c>
      <c r="AE58" t="s">
        <v>93</v>
      </c>
      <c r="AF58">
        <v>1</v>
      </c>
      <c r="AG58" t="s">
        <v>105</v>
      </c>
      <c r="AH58" t="s">
        <v>82</v>
      </c>
      <c r="AI58" t="s">
        <v>133</v>
      </c>
      <c r="AJ58" t="s">
        <v>8821</v>
      </c>
      <c r="AN58">
        <v>50</v>
      </c>
      <c r="AO58">
        <v>50</v>
      </c>
      <c r="AP58" t="s">
        <v>69</v>
      </c>
      <c r="AQ58" t="s">
        <v>8830</v>
      </c>
      <c r="AR58" t="s">
        <v>8828</v>
      </c>
      <c r="AS58" t="s">
        <v>8828</v>
      </c>
      <c r="AT58" t="s">
        <v>8828</v>
      </c>
      <c r="AU58" t="s">
        <v>8828</v>
      </c>
      <c r="AW58">
        <v>48</v>
      </c>
      <c r="AX58" t="s">
        <v>8877</v>
      </c>
      <c r="AY58" t="s">
        <v>8878</v>
      </c>
      <c r="AZ58" t="s">
        <v>8887</v>
      </c>
      <c r="BA58" t="s">
        <v>8883</v>
      </c>
    </row>
    <row r="59" spans="1:53" x14ac:dyDescent="0.2">
      <c r="A59" t="s">
        <v>322</v>
      </c>
      <c r="B59" t="s">
        <v>6512</v>
      </c>
      <c r="C59" t="s">
        <v>323</v>
      </c>
      <c r="E59" t="s">
        <v>50</v>
      </c>
      <c r="F59">
        <v>30</v>
      </c>
      <c r="G59" t="s">
        <v>31</v>
      </c>
      <c r="H59" t="s">
        <v>32</v>
      </c>
      <c r="I59" t="s">
        <v>185</v>
      </c>
      <c r="J59" t="s">
        <v>34</v>
      </c>
      <c r="K59" t="s">
        <v>35</v>
      </c>
      <c r="L59" t="s">
        <v>8807</v>
      </c>
      <c r="M59" t="s">
        <v>36</v>
      </c>
      <c r="N59" t="s">
        <v>77</v>
      </c>
      <c r="O59" t="s">
        <v>78</v>
      </c>
      <c r="P59" t="s">
        <v>181</v>
      </c>
      <c r="Q59" t="s">
        <v>60</v>
      </c>
      <c r="R59" t="s">
        <v>8810</v>
      </c>
      <c r="S59" t="s">
        <v>324</v>
      </c>
      <c r="T59" t="s">
        <v>8844</v>
      </c>
      <c r="U59" s="3">
        <v>45819</v>
      </c>
      <c r="V59" t="s">
        <v>103</v>
      </c>
      <c r="W59">
        <v>120</v>
      </c>
      <c r="X59" t="s">
        <v>62</v>
      </c>
      <c r="Y59">
        <v>5</v>
      </c>
      <c r="Z59" t="s">
        <v>325</v>
      </c>
      <c r="AA59" t="s">
        <v>8845</v>
      </c>
      <c r="AB59" s="3">
        <v>45832</v>
      </c>
      <c r="AC59" t="s">
        <v>131</v>
      </c>
      <c r="AD59" t="s">
        <v>114</v>
      </c>
      <c r="AE59">
        <v>1</v>
      </c>
      <c r="AF59">
        <v>1</v>
      </c>
      <c r="AG59" t="s">
        <v>178</v>
      </c>
      <c r="AH59" t="s">
        <v>82</v>
      </c>
      <c r="AI59">
        <v>3</v>
      </c>
      <c r="AJ59" t="s">
        <v>8820</v>
      </c>
      <c r="AK59" t="s">
        <v>69</v>
      </c>
      <c r="AN59">
        <v>20</v>
      </c>
      <c r="AO59">
        <v>20</v>
      </c>
      <c r="AP59" t="s">
        <v>69</v>
      </c>
      <c r="AQ59" t="s">
        <v>8828</v>
      </c>
      <c r="AR59" t="s">
        <v>8828</v>
      </c>
      <c r="AS59" t="s">
        <v>8828</v>
      </c>
      <c r="AT59" t="s">
        <v>8828</v>
      </c>
      <c r="AU59" t="s">
        <v>8828</v>
      </c>
      <c r="AV59" t="s">
        <v>69</v>
      </c>
      <c r="AW59">
        <v>5</v>
      </c>
      <c r="AX59" t="s">
        <v>8888</v>
      </c>
      <c r="AY59" t="s">
        <v>8882</v>
      </c>
      <c r="AZ59" t="s">
        <v>8880</v>
      </c>
      <c r="BA59" t="s">
        <v>8879</v>
      </c>
    </row>
    <row r="60" spans="1:53" x14ac:dyDescent="0.2">
      <c r="A60" t="s">
        <v>326</v>
      </c>
      <c r="B60" t="s">
        <v>6513</v>
      </c>
      <c r="E60">
        <v>41</v>
      </c>
      <c r="F60">
        <v>41</v>
      </c>
      <c r="G60" t="s">
        <v>31</v>
      </c>
      <c r="H60" t="s">
        <v>73</v>
      </c>
      <c r="I60" t="s">
        <v>142</v>
      </c>
      <c r="J60" t="s">
        <v>55</v>
      </c>
      <c r="K60" t="s">
        <v>85</v>
      </c>
      <c r="L60" t="s">
        <v>85</v>
      </c>
      <c r="M60" t="s">
        <v>222</v>
      </c>
      <c r="N60" t="s">
        <v>101</v>
      </c>
      <c r="O60" t="s">
        <v>58</v>
      </c>
      <c r="P60" t="s">
        <v>88</v>
      </c>
      <c r="Q60" t="s">
        <v>60</v>
      </c>
      <c r="R60" t="s">
        <v>8810</v>
      </c>
      <c r="S60" t="s">
        <v>327</v>
      </c>
      <c r="T60" t="s">
        <v>8843</v>
      </c>
      <c r="U60" s="3">
        <v>45721</v>
      </c>
      <c r="V60" t="s">
        <v>42</v>
      </c>
      <c r="W60">
        <v>45</v>
      </c>
      <c r="X60" t="s">
        <v>62</v>
      </c>
      <c r="Y60">
        <v>5</v>
      </c>
      <c r="Z60" t="s">
        <v>328</v>
      </c>
      <c r="AA60" t="s">
        <v>8843</v>
      </c>
      <c r="AB60" s="3">
        <v>45734</v>
      </c>
      <c r="AC60" t="s">
        <v>131</v>
      </c>
      <c r="AD60" t="s">
        <v>123</v>
      </c>
      <c r="AE60">
        <v>2</v>
      </c>
      <c r="AF60">
        <v>2</v>
      </c>
      <c r="AG60" t="s">
        <v>196</v>
      </c>
      <c r="AH60" t="s">
        <v>47</v>
      </c>
      <c r="AI60">
        <v>5</v>
      </c>
      <c r="AJ60" t="s">
        <v>8821</v>
      </c>
      <c r="AK60" t="s">
        <v>48</v>
      </c>
      <c r="AL60" t="s">
        <v>49</v>
      </c>
      <c r="AN60">
        <v>50</v>
      </c>
      <c r="AO60">
        <v>50</v>
      </c>
      <c r="AP60" t="s">
        <v>48</v>
      </c>
      <c r="AQ60" t="s">
        <v>8828</v>
      </c>
      <c r="AR60" t="s">
        <v>8828</v>
      </c>
      <c r="AS60" t="s">
        <v>8828</v>
      </c>
      <c r="AT60" t="s">
        <v>8828</v>
      </c>
      <c r="AU60" t="s">
        <v>8828</v>
      </c>
      <c r="AV60" t="s">
        <v>69</v>
      </c>
      <c r="AW60">
        <v>5</v>
      </c>
      <c r="AX60" t="s">
        <v>8891</v>
      </c>
      <c r="AY60" t="s">
        <v>8878</v>
      </c>
      <c r="AZ60" t="s">
        <v>8880</v>
      </c>
      <c r="BA60" t="s">
        <v>8883</v>
      </c>
    </row>
    <row r="61" spans="1:53" x14ac:dyDescent="0.2">
      <c r="A61" t="s">
        <v>329</v>
      </c>
      <c r="B61" t="s">
        <v>6514</v>
      </c>
      <c r="C61" t="s">
        <v>330</v>
      </c>
      <c r="E61" t="s">
        <v>109</v>
      </c>
      <c r="G61" t="s">
        <v>31</v>
      </c>
      <c r="H61" t="s">
        <v>153</v>
      </c>
      <c r="I61" t="s">
        <v>154</v>
      </c>
      <c r="J61" t="s">
        <v>34</v>
      </c>
      <c r="K61" t="s">
        <v>100</v>
      </c>
      <c r="L61" t="s">
        <v>8807</v>
      </c>
      <c r="M61" t="s">
        <v>36</v>
      </c>
      <c r="N61" t="s">
        <v>87</v>
      </c>
      <c r="O61" t="s">
        <v>38</v>
      </c>
      <c r="P61" t="s">
        <v>204</v>
      </c>
      <c r="Q61" t="s">
        <v>40</v>
      </c>
      <c r="R61" t="s">
        <v>8809</v>
      </c>
      <c r="S61" t="s">
        <v>331</v>
      </c>
      <c r="T61" t="s">
        <v>8845</v>
      </c>
      <c r="U61" s="3">
        <v>45727</v>
      </c>
      <c r="V61" t="s">
        <v>121</v>
      </c>
      <c r="W61">
        <v>30</v>
      </c>
      <c r="X61" t="s">
        <v>80</v>
      </c>
      <c r="Y61">
        <v>48</v>
      </c>
      <c r="Z61" t="s">
        <v>332</v>
      </c>
      <c r="AA61" t="s">
        <v>8845</v>
      </c>
      <c r="AB61" s="3">
        <v>45808</v>
      </c>
      <c r="AC61" t="s">
        <v>113</v>
      </c>
      <c r="AD61" t="s">
        <v>81</v>
      </c>
      <c r="AE61">
        <v>1</v>
      </c>
      <c r="AF61">
        <v>1</v>
      </c>
      <c r="AG61" t="s">
        <v>178</v>
      </c>
      <c r="AH61" t="s">
        <v>125</v>
      </c>
      <c r="AI61">
        <v>4</v>
      </c>
      <c r="AJ61" t="s">
        <v>8821</v>
      </c>
      <c r="AK61" t="s">
        <v>48</v>
      </c>
      <c r="AL61" t="s">
        <v>68</v>
      </c>
      <c r="AM61" t="s">
        <v>8823</v>
      </c>
      <c r="AN61" t="s">
        <v>50</v>
      </c>
      <c r="AO61">
        <v>30</v>
      </c>
      <c r="AP61" t="s">
        <v>48</v>
      </c>
      <c r="AQ61" t="s">
        <v>8829</v>
      </c>
      <c r="AR61" t="s">
        <v>8832</v>
      </c>
      <c r="AS61" t="s">
        <v>8837</v>
      </c>
      <c r="AT61" t="s">
        <v>8828</v>
      </c>
      <c r="AU61" t="s">
        <v>8828</v>
      </c>
      <c r="AV61" t="s">
        <v>69</v>
      </c>
      <c r="AY61" t="s">
        <v>8878</v>
      </c>
      <c r="BA61" t="s">
        <v>8879</v>
      </c>
    </row>
    <row r="62" spans="1:53" x14ac:dyDescent="0.2">
      <c r="A62" t="s">
        <v>333</v>
      </c>
      <c r="B62" t="s">
        <v>6515</v>
      </c>
      <c r="E62">
        <v>83</v>
      </c>
      <c r="F62">
        <v>83</v>
      </c>
      <c r="G62" t="s">
        <v>84</v>
      </c>
      <c r="H62" t="s">
        <v>73</v>
      </c>
      <c r="I62" t="s">
        <v>110</v>
      </c>
      <c r="J62" t="s">
        <v>34</v>
      </c>
      <c r="K62" t="s">
        <v>35</v>
      </c>
      <c r="L62" t="s">
        <v>8807</v>
      </c>
      <c r="M62" t="s">
        <v>56</v>
      </c>
      <c r="N62" t="s">
        <v>77</v>
      </c>
      <c r="O62" t="s">
        <v>78</v>
      </c>
      <c r="P62" t="s">
        <v>119</v>
      </c>
      <c r="S62" t="s">
        <v>334</v>
      </c>
      <c r="T62" t="s">
        <v>8843</v>
      </c>
      <c r="U62" s="3">
        <v>45759</v>
      </c>
      <c r="V62" t="s">
        <v>226</v>
      </c>
      <c r="W62">
        <v>60</v>
      </c>
      <c r="X62" t="s">
        <v>171</v>
      </c>
      <c r="Y62">
        <v>24</v>
      </c>
      <c r="AB62" s="3"/>
      <c r="AC62" t="s">
        <v>131</v>
      </c>
      <c r="AD62" t="s">
        <v>114</v>
      </c>
      <c r="AE62">
        <v>2</v>
      </c>
      <c r="AF62">
        <v>2</v>
      </c>
      <c r="AG62" t="s">
        <v>160</v>
      </c>
      <c r="AH62" t="s">
        <v>82</v>
      </c>
      <c r="AI62" t="s">
        <v>133</v>
      </c>
      <c r="AJ62" t="s">
        <v>8821</v>
      </c>
      <c r="AL62" t="s">
        <v>89</v>
      </c>
      <c r="AM62" t="s">
        <v>8825</v>
      </c>
      <c r="AN62" t="s">
        <v>95</v>
      </c>
      <c r="AO62">
        <v>100</v>
      </c>
      <c r="AP62" t="s">
        <v>69</v>
      </c>
      <c r="AQ62" t="s">
        <v>8830</v>
      </c>
      <c r="AR62" t="s">
        <v>8828</v>
      </c>
      <c r="AS62" t="s">
        <v>8828</v>
      </c>
      <c r="AT62" t="s">
        <v>8828</v>
      </c>
      <c r="AU62" t="s">
        <v>8828</v>
      </c>
      <c r="AW62">
        <v>24</v>
      </c>
      <c r="AX62" t="s">
        <v>8889</v>
      </c>
      <c r="AY62" t="s">
        <v>8886</v>
      </c>
      <c r="AZ62" t="s">
        <v>8885</v>
      </c>
      <c r="BA62" t="s">
        <v>8881</v>
      </c>
    </row>
    <row r="63" spans="1:53" x14ac:dyDescent="0.2">
      <c r="A63" t="s">
        <v>335</v>
      </c>
      <c r="B63" t="s">
        <v>6516</v>
      </c>
      <c r="D63" t="s">
        <v>336</v>
      </c>
      <c r="E63" t="s">
        <v>50</v>
      </c>
      <c r="F63">
        <v>30</v>
      </c>
      <c r="G63" t="s">
        <v>84</v>
      </c>
      <c r="H63" t="s">
        <v>73</v>
      </c>
      <c r="I63" t="s">
        <v>74</v>
      </c>
      <c r="J63" t="s">
        <v>55</v>
      </c>
      <c r="K63" t="s">
        <v>100</v>
      </c>
      <c r="L63" t="s">
        <v>8807</v>
      </c>
      <c r="M63" t="s">
        <v>56</v>
      </c>
      <c r="N63" t="s">
        <v>101</v>
      </c>
      <c r="O63" t="s">
        <v>58</v>
      </c>
      <c r="P63" t="s">
        <v>39</v>
      </c>
      <c r="Q63" t="s">
        <v>190</v>
      </c>
      <c r="R63" t="s">
        <v>8814</v>
      </c>
      <c r="S63" t="s">
        <v>337</v>
      </c>
      <c r="T63" t="s">
        <v>8843</v>
      </c>
      <c r="U63" s="3">
        <v>45789</v>
      </c>
      <c r="V63" t="s">
        <v>121</v>
      </c>
      <c r="W63">
        <v>30</v>
      </c>
      <c r="X63" t="s">
        <v>163</v>
      </c>
      <c r="Z63" t="s">
        <v>338</v>
      </c>
      <c r="AA63" t="s">
        <v>8845</v>
      </c>
      <c r="AB63" s="3">
        <v>45829</v>
      </c>
      <c r="AC63" t="s">
        <v>248</v>
      </c>
      <c r="AD63" t="s">
        <v>123</v>
      </c>
      <c r="AE63">
        <v>2</v>
      </c>
      <c r="AF63">
        <v>2</v>
      </c>
      <c r="AG63" t="s">
        <v>46</v>
      </c>
      <c r="AH63" t="s">
        <v>125</v>
      </c>
      <c r="AI63">
        <v>3</v>
      </c>
      <c r="AJ63" t="s">
        <v>8820</v>
      </c>
      <c r="AK63" t="s">
        <v>69</v>
      </c>
      <c r="AL63" t="s">
        <v>68</v>
      </c>
      <c r="AM63" t="s">
        <v>8823</v>
      </c>
      <c r="AN63">
        <v>20</v>
      </c>
      <c r="AO63">
        <v>20</v>
      </c>
      <c r="AP63" t="s">
        <v>69</v>
      </c>
      <c r="AQ63" t="s">
        <v>8828</v>
      </c>
      <c r="AR63" t="s">
        <v>8833</v>
      </c>
      <c r="AS63" t="s">
        <v>8828</v>
      </c>
      <c r="AT63" t="s">
        <v>8828</v>
      </c>
      <c r="AU63" t="s">
        <v>8828</v>
      </c>
      <c r="AV63" t="s">
        <v>69</v>
      </c>
      <c r="AX63" t="s">
        <v>8888</v>
      </c>
      <c r="AY63" t="s">
        <v>8878</v>
      </c>
      <c r="BA63" t="s">
        <v>8879</v>
      </c>
    </row>
    <row r="64" spans="1:53" x14ac:dyDescent="0.2">
      <c r="A64" t="s">
        <v>339</v>
      </c>
      <c r="B64" t="s">
        <v>6517</v>
      </c>
      <c r="C64" t="s">
        <v>340</v>
      </c>
      <c r="D64" t="s">
        <v>341</v>
      </c>
      <c r="E64" t="s">
        <v>109</v>
      </c>
      <c r="G64" t="s">
        <v>31</v>
      </c>
      <c r="H64" t="s">
        <v>53</v>
      </c>
      <c r="I64" t="s">
        <v>54</v>
      </c>
      <c r="J64" t="s">
        <v>56</v>
      </c>
      <c r="K64" t="s">
        <v>85</v>
      </c>
      <c r="L64" t="s">
        <v>85</v>
      </c>
      <c r="M64" t="s">
        <v>86</v>
      </c>
      <c r="N64" t="s">
        <v>87</v>
      </c>
      <c r="O64" t="s">
        <v>155</v>
      </c>
      <c r="P64" t="s">
        <v>181</v>
      </c>
      <c r="Q64" t="s">
        <v>138</v>
      </c>
      <c r="R64" t="s">
        <v>8814</v>
      </c>
      <c r="S64" t="s">
        <v>342</v>
      </c>
      <c r="T64" t="s">
        <v>8845</v>
      </c>
      <c r="U64" s="3">
        <v>45714</v>
      </c>
      <c r="V64" t="s">
        <v>226</v>
      </c>
      <c r="W64">
        <v>60</v>
      </c>
      <c r="X64" t="s">
        <v>163</v>
      </c>
      <c r="AB64" s="3"/>
      <c r="AC64" t="s">
        <v>122</v>
      </c>
      <c r="AD64" t="s">
        <v>123</v>
      </c>
      <c r="AE64" t="s">
        <v>93</v>
      </c>
      <c r="AF64">
        <v>1</v>
      </c>
      <c r="AG64" t="s">
        <v>46</v>
      </c>
      <c r="AH64" t="s">
        <v>66</v>
      </c>
      <c r="AI64" t="s">
        <v>133</v>
      </c>
      <c r="AJ64" t="s">
        <v>8821</v>
      </c>
      <c r="AN64">
        <v>10</v>
      </c>
      <c r="AO64">
        <v>10</v>
      </c>
      <c r="AP64" t="s">
        <v>69</v>
      </c>
      <c r="AQ64" t="s">
        <v>8828</v>
      </c>
      <c r="AR64" t="s">
        <v>8828</v>
      </c>
      <c r="AS64" t="s">
        <v>8828</v>
      </c>
      <c r="AT64" t="s">
        <v>8828</v>
      </c>
      <c r="AU64" t="s">
        <v>8828</v>
      </c>
      <c r="AY64" t="s">
        <v>8886</v>
      </c>
      <c r="BA64" t="s">
        <v>8879</v>
      </c>
    </row>
    <row r="65" spans="1:53" x14ac:dyDescent="0.2">
      <c r="A65" t="s">
        <v>343</v>
      </c>
      <c r="B65" t="s">
        <v>343</v>
      </c>
      <c r="D65" t="s">
        <v>344</v>
      </c>
      <c r="E65" t="s">
        <v>109</v>
      </c>
      <c r="G65" t="s">
        <v>84</v>
      </c>
      <c r="H65" t="s">
        <v>53</v>
      </c>
      <c r="I65" t="s">
        <v>135</v>
      </c>
      <c r="J65" t="s">
        <v>56</v>
      </c>
      <c r="K65" t="s">
        <v>35</v>
      </c>
      <c r="L65" t="s">
        <v>8807</v>
      </c>
      <c r="M65" t="s">
        <v>76</v>
      </c>
      <c r="N65" t="s">
        <v>37</v>
      </c>
      <c r="O65" t="s">
        <v>38</v>
      </c>
      <c r="P65" t="s">
        <v>39</v>
      </c>
      <c r="Q65" t="s">
        <v>60</v>
      </c>
      <c r="R65" t="s">
        <v>8810</v>
      </c>
      <c r="S65" t="s">
        <v>61</v>
      </c>
      <c r="T65" t="s">
        <v>8844</v>
      </c>
      <c r="U65" s="3">
        <v>45774</v>
      </c>
      <c r="V65" t="s">
        <v>121</v>
      </c>
      <c r="W65">
        <v>30</v>
      </c>
      <c r="X65" t="s">
        <v>80</v>
      </c>
      <c r="Y65">
        <v>48</v>
      </c>
      <c r="AB65" s="3"/>
      <c r="AC65" t="s">
        <v>131</v>
      </c>
      <c r="AD65" t="s">
        <v>114</v>
      </c>
      <c r="AE65">
        <v>3</v>
      </c>
      <c r="AF65">
        <v>3</v>
      </c>
      <c r="AG65" t="s">
        <v>160</v>
      </c>
      <c r="AH65" t="s">
        <v>125</v>
      </c>
      <c r="AI65" t="s">
        <v>133</v>
      </c>
      <c r="AJ65" t="s">
        <v>8821</v>
      </c>
      <c r="AK65" t="s">
        <v>69</v>
      </c>
      <c r="AL65" t="s">
        <v>49</v>
      </c>
      <c r="AN65" t="s">
        <v>95</v>
      </c>
      <c r="AO65">
        <v>100</v>
      </c>
      <c r="AP65" t="s">
        <v>48</v>
      </c>
      <c r="AQ65" t="s">
        <v>8830</v>
      </c>
      <c r="AR65" t="s">
        <v>8828</v>
      </c>
      <c r="AS65" t="s">
        <v>8828</v>
      </c>
      <c r="AT65" t="s">
        <v>8839</v>
      </c>
      <c r="AU65" t="s">
        <v>8828</v>
      </c>
      <c r="AW65">
        <v>48</v>
      </c>
      <c r="AY65" t="s">
        <v>8878</v>
      </c>
      <c r="AZ65" t="s">
        <v>8887</v>
      </c>
      <c r="BA65" t="s">
        <v>8881</v>
      </c>
    </row>
    <row r="66" spans="1:53" x14ac:dyDescent="0.2">
      <c r="A66" t="s">
        <v>345</v>
      </c>
      <c r="B66" t="s">
        <v>6518</v>
      </c>
      <c r="D66" t="s">
        <v>346</v>
      </c>
      <c r="E66" t="s">
        <v>50</v>
      </c>
      <c r="F66">
        <v>30</v>
      </c>
      <c r="G66" t="s">
        <v>31</v>
      </c>
      <c r="H66" t="s">
        <v>32</v>
      </c>
      <c r="I66" t="s">
        <v>117</v>
      </c>
      <c r="J66" t="s">
        <v>55</v>
      </c>
      <c r="K66" t="s">
        <v>75</v>
      </c>
      <c r="L66" t="s">
        <v>75</v>
      </c>
      <c r="M66" t="s">
        <v>76</v>
      </c>
      <c r="N66" t="s">
        <v>77</v>
      </c>
      <c r="O66" t="s">
        <v>58</v>
      </c>
      <c r="P66" t="s">
        <v>119</v>
      </c>
      <c r="Q66" t="s">
        <v>60</v>
      </c>
      <c r="R66" t="s">
        <v>8810</v>
      </c>
      <c r="S66" t="s">
        <v>347</v>
      </c>
      <c r="T66" t="s">
        <v>8844</v>
      </c>
      <c r="U66" s="3">
        <v>45832</v>
      </c>
      <c r="V66" t="s">
        <v>226</v>
      </c>
      <c r="W66">
        <v>60</v>
      </c>
      <c r="X66" t="s">
        <v>171</v>
      </c>
      <c r="Y66">
        <v>24</v>
      </c>
      <c r="AB66" s="3"/>
      <c r="AC66" t="s">
        <v>131</v>
      </c>
      <c r="AD66" t="s">
        <v>81</v>
      </c>
      <c r="AE66">
        <v>1</v>
      </c>
      <c r="AF66">
        <v>1</v>
      </c>
      <c r="AG66" t="s">
        <v>178</v>
      </c>
      <c r="AH66" t="s">
        <v>125</v>
      </c>
      <c r="AI66">
        <v>3</v>
      </c>
      <c r="AJ66" t="s">
        <v>8820</v>
      </c>
      <c r="AK66" t="s">
        <v>69</v>
      </c>
      <c r="AL66" t="s">
        <v>68</v>
      </c>
      <c r="AM66" t="s">
        <v>8823</v>
      </c>
      <c r="AN66" t="s">
        <v>95</v>
      </c>
      <c r="AO66">
        <v>100</v>
      </c>
      <c r="AP66" t="s">
        <v>69</v>
      </c>
      <c r="AQ66" t="s">
        <v>8830</v>
      </c>
      <c r="AR66" t="s">
        <v>8828</v>
      </c>
      <c r="AS66" t="s">
        <v>8828</v>
      </c>
      <c r="AT66" t="s">
        <v>8828</v>
      </c>
      <c r="AU66" t="s">
        <v>8828</v>
      </c>
      <c r="AW66">
        <v>24</v>
      </c>
      <c r="AX66" t="s">
        <v>8888</v>
      </c>
      <c r="AY66" t="s">
        <v>8886</v>
      </c>
      <c r="AZ66" t="s">
        <v>8885</v>
      </c>
      <c r="BA66" t="s">
        <v>8881</v>
      </c>
    </row>
    <row r="67" spans="1:53" x14ac:dyDescent="0.2">
      <c r="A67" t="s">
        <v>348</v>
      </c>
      <c r="B67" t="s">
        <v>6519</v>
      </c>
      <c r="C67" t="s">
        <v>349</v>
      </c>
      <c r="E67">
        <v>79</v>
      </c>
      <c r="F67">
        <v>79</v>
      </c>
      <c r="G67" t="s">
        <v>31</v>
      </c>
      <c r="H67" t="s">
        <v>153</v>
      </c>
      <c r="I67" t="s">
        <v>215</v>
      </c>
      <c r="J67" t="s">
        <v>34</v>
      </c>
      <c r="K67" t="s">
        <v>35</v>
      </c>
      <c r="L67" t="s">
        <v>8807</v>
      </c>
      <c r="M67" t="s">
        <v>86</v>
      </c>
      <c r="N67" t="s">
        <v>101</v>
      </c>
      <c r="O67" t="s">
        <v>118</v>
      </c>
      <c r="P67" t="s">
        <v>39</v>
      </c>
      <c r="S67" t="s">
        <v>350</v>
      </c>
      <c r="T67" t="s">
        <v>8844</v>
      </c>
      <c r="U67" s="3">
        <v>45811</v>
      </c>
      <c r="V67" t="s">
        <v>121</v>
      </c>
      <c r="W67">
        <v>30</v>
      </c>
      <c r="X67" t="s">
        <v>62</v>
      </c>
      <c r="Y67">
        <v>5</v>
      </c>
      <c r="AB67" s="3"/>
      <c r="AC67" t="s">
        <v>248</v>
      </c>
      <c r="AD67" t="s">
        <v>81</v>
      </c>
      <c r="AE67">
        <v>0</v>
      </c>
      <c r="AF67">
        <v>0</v>
      </c>
      <c r="AG67" t="s">
        <v>65</v>
      </c>
      <c r="AH67" t="s">
        <v>47</v>
      </c>
      <c r="AI67">
        <v>2</v>
      </c>
      <c r="AJ67" t="s">
        <v>8819</v>
      </c>
      <c r="AL67" t="s">
        <v>49</v>
      </c>
      <c r="AN67">
        <v>50</v>
      </c>
      <c r="AO67">
        <v>50</v>
      </c>
      <c r="AP67" t="s">
        <v>69</v>
      </c>
      <c r="AQ67" t="s">
        <v>8830</v>
      </c>
      <c r="AR67" t="s">
        <v>8828</v>
      </c>
      <c r="AS67" t="s">
        <v>8828</v>
      </c>
      <c r="AT67" t="s">
        <v>8828</v>
      </c>
      <c r="AU67" t="s">
        <v>8828</v>
      </c>
      <c r="AW67">
        <v>5</v>
      </c>
      <c r="AX67" t="s">
        <v>8889</v>
      </c>
      <c r="AY67" t="s">
        <v>8878</v>
      </c>
      <c r="AZ67" t="s">
        <v>8880</v>
      </c>
      <c r="BA67" t="s">
        <v>8883</v>
      </c>
    </row>
    <row r="68" spans="1:53" x14ac:dyDescent="0.2">
      <c r="A68" t="s">
        <v>351</v>
      </c>
      <c r="B68" t="s">
        <v>6520</v>
      </c>
      <c r="C68" t="s">
        <v>352</v>
      </c>
      <c r="E68" t="s">
        <v>109</v>
      </c>
      <c r="G68" t="s">
        <v>84</v>
      </c>
      <c r="H68" t="s">
        <v>73</v>
      </c>
      <c r="I68" t="s">
        <v>142</v>
      </c>
      <c r="J68" t="s">
        <v>55</v>
      </c>
      <c r="K68" t="s">
        <v>75</v>
      </c>
      <c r="L68" t="s">
        <v>75</v>
      </c>
      <c r="M68" t="s">
        <v>36</v>
      </c>
      <c r="N68" t="s">
        <v>87</v>
      </c>
      <c r="O68" t="s">
        <v>58</v>
      </c>
      <c r="P68" t="s">
        <v>39</v>
      </c>
      <c r="Q68" t="s">
        <v>175</v>
      </c>
      <c r="R68" t="s">
        <v>8813</v>
      </c>
      <c r="S68" t="s">
        <v>353</v>
      </c>
      <c r="T68" t="s">
        <v>8843</v>
      </c>
      <c r="U68" s="3">
        <v>45696</v>
      </c>
      <c r="V68" t="s">
        <v>103</v>
      </c>
      <c r="W68">
        <v>120</v>
      </c>
      <c r="X68" t="s">
        <v>62</v>
      </c>
      <c r="Y68">
        <v>5</v>
      </c>
      <c r="Z68" t="s">
        <v>354</v>
      </c>
      <c r="AA68" t="s">
        <v>8843</v>
      </c>
      <c r="AB68" s="3">
        <v>45795</v>
      </c>
      <c r="AC68" t="s">
        <v>44</v>
      </c>
      <c r="AD68" t="s">
        <v>81</v>
      </c>
      <c r="AE68">
        <v>2</v>
      </c>
      <c r="AF68">
        <v>2</v>
      </c>
      <c r="AG68" t="s">
        <v>65</v>
      </c>
      <c r="AH68" t="s">
        <v>82</v>
      </c>
      <c r="AI68">
        <v>1</v>
      </c>
      <c r="AJ68" t="s">
        <v>8819</v>
      </c>
      <c r="AL68" t="s">
        <v>175</v>
      </c>
      <c r="AM68" t="s">
        <v>8824</v>
      </c>
      <c r="AN68" t="s">
        <v>50</v>
      </c>
      <c r="AO68">
        <v>30</v>
      </c>
      <c r="AP68" t="s">
        <v>69</v>
      </c>
      <c r="AQ68" t="s">
        <v>8829</v>
      </c>
      <c r="AR68" t="s">
        <v>8832</v>
      </c>
      <c r="AS68" t="s">
        <v>8836</v>
      </c>
      <c r="AT68" t="s">
        <v>8828</v>
      </c>
      <c r="AU68" t="s">
        <v>8828</v>
      </c>
      <c r="AV68" t="s">
        <v>69</v>
      </c>
      <c r="AY68" t="s">
        <v>8882</v>
      </c>
      <c r="BA68" t="s">
        <v>8879</v>
      </c>
    </row>
    <row r="69" spans="1:53" x14ac:dyDescent="0.2">
      <c r="A69" t="s">
        <v>355</v>
      </c>
      <c r="B69" t="s">
        <v>6521</v>
      </c>
      <c r="D69" t="s">
        <v>356</v>
      </c>
      <c r="E69" t="s">
        <v>50</v>
      </c>
      <c r="F69">
        <v>30</v>
      </c>
      <c r="G69" t="s">
        <v>31</v>
      </c>
      <c r="H69" t="s">
        <v>73</v>
      </c>
      <c r="I69" t="s">
        <v>142</v>
      </c>
      <c r="J69" t="s">
        <v>136</v>
      </c>
      <c r="K69" t="s">
        <v>85</v>
      </c>
      <c r="L69" t="s">
        <v>85</v>
      </c>
      <c r="M69" t="s">
        <v>76</v>
      </c>
      <c r="N69" t="s">
        <v>101</v>
      </c>
      <c r="O69" t="s">
        <v>38</v>
      </c>
      <c r="P69" t="s">
        <v>119</v>
      </c>
      <c r="Q69" t="s">
        <v>190</v>
      </c>
      <c r="R69" t="s">
        <v>8814</v>
      </c>
      <c r="S69" t="s">
        <v>357</v>
      </c>
      <c r="T69" t="s">
        <v>8845</v>
      </c>
      <c r="U69" s="3">
        <v>45676</v>
      </c>
      <c r="V69" t="s">
        <v>226</v>
      </c>
      <c r="W69">
        <v>60</v>
      </c>
      <c r="X69" t="s">
        <v>163</v>
      </c>
      <c r="AB69" s="3"/>
      <c r="AC69" t="s">
        <v>113</v>
      </c>
      <c r="AD69" t="s">
        <v>81</v>
      </c>
      <c r="AE69">
        <v>1</v>
      </c>
      <c r="AF69">
        <v>1</v>
      </c>
      <c r="AG69" t="s">
        <v>132</v>
      </c>
      <c r="AH69" t="s">
        <v>82</v>
      </c>
      <c r="AI69">
        <v>2</v>
      </c>
      <c r="AJ69" t="s">
        <v>8819</v>
      </c>
      <c r="AN69">
        <v>20</v>
      </c>
      <c r="AO69">
        <v>20</v>
      </c>
      <c r="AP69" t="s">
        <v>69</v>
      </c>
      <c r="AQ69" t="s">
        <v>8828</v>
      </c>
      <c r="AR69" t="s">
        <v>8828</v>
      </c>
      <c r="AS69" t="s">
        <v>8836</v>
      </c>
      <c r="AT69" t="s">
        <v>8828</v>
      </c>
      <c r="AU69" t="s">
        <v>8828</v>
      </c>
      <c r="AX69" t="s">
        <v>8888</v>
      </c>
      <c r="AY69" t="s">
        <v>8886</v>
      </c>
      <c r="BA69" t="s">
        <v>8879</v>
      </c>
    </row>
    <row r="70" spans="1:53" x14ac:dyDescent="0.2">
      <c r="A70" t="s">
        <v>358</v>
      </c>
      <c r="B70" t="s">
        <v>6522</v>
      </c>
      <c r="E70" t="s">
        <v>50</v>
      </c>
      <c r="F70">
        <v>30</v>
      </c>
      <c r="G70" t="s">
        <v>31</v>
      </c>
      <c r="H70" t="s">
        <v>73</v>
      </c>
      <c r="I70" t="s">
        <v>74</v>
      </c>
      <c r="J70" t="s">
        <v>56</v>
      </c>
      <c r="K70" t="s">
        <v>35</v>
      </c>
      <c r="L70" t="s">
        <v>8807</v>
      </c>
      <c r="M70" t="s">
        <v>76</v>
      </c>
      <c r="N70" t="s">
        <v>87</v>
      </c>
      <c r="O70" t="s">
        <v>78</v>
      </c>
      <c r="P70" t="s">
        <v>59</v>
      </c>
      <c r="Q70" t="s">
        <v>190</v>
      </c>
      <c r="R70" t="s">
        <v>8814</v>
      </c>
      <c r="S70" t="s">
        <v>359</v>
      </c>
      <c r="T70" t="s">
        <v>8843</v>
      </c>
      <c r="U70" s="3">
        <v>45738</v>
      </c>
      <c r="V70" t="s">
        <v>121</v>
      </c>
      <c r="W70">
        <v>30</v>
      </c>
      <c r="X70" t="s">
        <v>80</v>
      </c>
      <c r="Y70">
        <v>48</v>
      </c>
      <c r="Z70" t="s">
        <v>237</v>
      </c>
      <c r="AA70" t="s">
        <v>8844</v>
      </c>
      <c r="AB70" s="3">
        <v>45714</v>
      </c>
      <c r="AC70" t="s">
        <v>113</v>
      </c>
      <c r="AD70" t="s">
        <v>45</v>
      </c>
      <c r="AE70" t="s">
        <v>93</v>
      </c>
      <c r="AF70">
        <v>1</v>
      </c>
      <c r="AG70" t="s">
        <v>124</v>
      </c>
      <c r="AH70" t="s">
        <v>47</v>
      </c>
      <c r="AI70">
        <v>2</v>
      </c>
      <c r="AJ70" t="s">
        <v>8819</v>
      </c>
      <c r="AK70" t="s">
        <v>69</v>
      </c>
      <c r="AL70" t="s">
        <v>89</v>
      </c>
      <c r="AM70" t="s">
        <v>8825</v>
      </c>
      <c r="AN70">
        <v>50</v>
      </c>
      <c r="AO70">
        <v>50</v>
      </c>
      <c r="AP70" t="s">
        <v>48</v>
      </c>
      <c r="AQ70" t="s">
        <v>8829</v>
      </c>
      <c r="AR70" t="s">
        <v>8832</v>
      </c>
      <c r="AS70" t="s">
        <v>8835</v>
      </c>
      <c r="AT70" t="s">
        <v>8828</v>
      </c>
      <c r="AU70" t="s">
        <v>8828</v>
      </c>
      <c r="AV70" t="s">
        <v>48</v>
      </c>
      <c r="AX70" t="s">
        <v>8888</v>
      </c>
      <c r="AY70" t="s">
        <v>8878</v>
      </c>
      <c r="BA70" t="s">
        <v>8883</v>
      </c>
    </row>
    <row r="71" spans="1:53" x14ac:dyDescent="0.2">
      <c r="A71" t="s">
        <v>360</v>
      </c>
      <c r="B71" t="s">
        <v>6523</v>
      </c>
      <c r="D71" t="s">
        <v>361</v>
      </c>
      <c r="E71">
        <v>46</v>
      </c>
      <c r="F71">
        <v>46</v>
      </c>
      <c r="G71" t="s">
        <v>31</v>
      </c>
      <c r="H71" t="s">
        <v>153</v>
      </c>
      <c r="I71" t="s">
        <v>218</v>
      </c>
      <c r="J71" t="s">
        <v>56</v>
      </c>
      <c r="K71" t="s">
        <v>100</v>
      </c>
      <c r="L71" t="s">
        <v>8807</v>
      </c>
      <c r="M71" t="s">
        <v>36</v>
      </c>
      <c r="N71" t="s">
        <v>57</v>
      </c>
      <c r="O71" t="s">
        <v>38</v>
      </c>
      <c r="P71" t="s">
        <v>119</v>
      </c>
      <c r="S71" t="s">
        <v>362</v>
      </c>
      <c r="T71" t="s">
        <v>8844</v>
      </c>
      <c r="U71" s="3">
        <v>45677</v>
      </c>
      <c r="V71" t="s">
        <v>121</v>
      </c>
      <c r="W71">
        <v>30</v>
      </c>
      <c r="X71" t="s">
        <v>43</v>
      </c>
      <c r="Y71">
        <v>2</v>
      </c>
      <c r="Z71" t="s">
        <v>363</v>
      </c>
      <c r="AA71" t="s">
        <v>8845</v>
      </c>
      <c r="AB71" s="3">
        <v>45763</v>
      </c>
      <c r="AC71" t="s">
        <v>113</v>
      </c>
      <c r="AD71" t="s">
        <v>81</v>
      </c>
      <c r="AE71">
        <v>0</v>
      </c>
      <c r="AF71">
        <v>0</v>
      </c>
      <c r="AG71" t="s">
        <v>46</v>
      </c>
      <c r="AH71" t="s">
        <v>82</v>
      </c>
      <c r="AI71">
        <v>3</v>
      </c>
      <c r="AJ71" t="s">
        <v>8820</v>
      </c>
      <c r="AK71" t="s">
        <v>48</v>
      </c>
      <c r="AN71" t="s">
        <v>95</v>
      </c>
      <c r="AO71">
        <v>100</v>
      </c>
      <c r="AP71" t="s">
        <v>69</v>
      </c>
      <c r="AQ71" t="s">
        <v>8829</v>
      </c>
      <c r="AR71" t="s">
        <v>8832</v>
      </c>
      <c r="AS71" t="s">
        <v>8836</v>
      </c>
      <c r="AT71" t="s">
        <v>8828</v>
      </c>
      <c r="AU71" t="s">
        <v>8828</v>
      </c>
      <c r="AV71" t="s">
        <v>69</v>
      </c>
      <c r="AX71" t="s">
        <v>8891</v>
      </c>
      <c r="AY71" t="s">
        <v>8878</v>
      </c>
      <c r="BA71" t="s">
        <v>8881</v>
      </c>
    </row>
    <row r="72" spans="1:53" x14ac:dyDescent="0.2">
      <c r="A72" t="s">
        <v>364</v>
      </c>
      <c r="B72" t="s">
        <v>364</v>
      </c>
      <c r="E72" t="s">
        <v>50</v>
      </c>
      <c r="F72">
        <v>30</v>
      </c>
      <c r="G72" t="s">
        <v>31</v>
      </c>
      <c r="H72" t="s">
        <v>153</v>
      </c>
      <c r="I72" t="s">
        <v>215</v>
      </c>
      <c r="J72" t="s">
        <v>34</v>
      </c>
      <c r="K72" t="s">
        <v>35</v>
      </c>
      <c r="L72" t="s">
        <v>8807</v>
      </c>
      <c r="M72" t="s">
        <v>86</v>
      </c>
      <c r="N72" t="s">
        <v>101</v>
      </c>
      <c r="O72" t="s">
        <v>78</v>
      </c>
      <c r="P72" t="s">
        <v>88</v>
      </c>
      <c r="Q72" t="s">
        <v>94</v>
      </c>
      <c r="R72" t="s">
        <v>8812</v>
      </c>
      <c r="S72" t="s">
        <v>365</v>
      </c>
      <c r="T72" t="s">
        <v>8844</v>
      </c>
      <c r="U72" s="3">
        <v>45707</v>
      </c>
      <c r="V72" t="s">
        <v>42</v>
      </c>
      <c r="W72">
        <v>45</v>
      </c>
      <c r="X72" t="s">
        <v>171</v>
      </c>
      <c r="Y72">
        <v>24</v>
      </c>
      <c r="Z72" t="s">
        <v>366</v>
      </c>
      <c r="AA72" t="s">
        <v>8843</v>
      </c>
      <c r="AB72" s="3">
        <v>45726</v>
      </c>
      <c r="AC72" t="s">
        <v>44</v>
      </c>
      <c r="AD72" t="s">
        <v>123</v>
      </c>
      <c r="AE72">
        <v>3</v>
      </c>
      <c r="AF72">
        <v>3</v>
      </c>
      <c r="AG72" t="s">
        <v>46</v>
      </c>
      <c r="AH72" t="s">
        <v>66</v>
      </c>
      <c r="AI72">
        <v>3</v>
      </c>
      <c r="AJ72" t="s">
        <v>8820</v>
      </c>
      <c r="AK72" t="s">
        <v>48</v>
      </c>
      <c r="AL72" t="s">
        <v>68</v>
      </c>
      <c r="AM72" t="s">
        <v>8823</v>
      </c>
      <c r="AN72">
        <v>10</v>
      </c>
      <c r="AO72">
        <v>10</v>
      </c>
      <c r="AP72" t="s">
        <v>48</v>
      </c>
      <c r="AQ72" t="s">
        <v>8829</v>
      </c>
      <c r="AR72" t="s">
        <v>8832</v>
      </c>
      <c r="AS72" t="s">
        <v>8828</v>
      </c>
      <c r="AT72" t="s">
        <v>8828</v>
      </c>
      <c r="AU72" t="s">
        <v>8828</v>
      </c>
      <c r="AV72" t="s">
        <v>69</v>
      </c>
      <c r="AX72" t="s">
        <v>8888</v>
      </c>
      <c r="AY72" t="s">
        <v>8878</v>
      </c>
      <c r="BA72" t="s">
        <v>8879</v>
      </c>
    </row>
    <row r="73" spans="1:53" x14ac:dyDescent="0.2">
      <c r="A73" t="s">
        <v>367</v>
      </c>
      <c r="B73" t="s">
        <v>6524</v>
      </c>
      <c r="C73" t="s">
        <v>368</v>
      </c>
      <c r="E73" t="s">
        <v>50</v>
      </c>
      <c r="F73">
        <v>30</v>
      </c>
      <c r="G73" t="s">
        <v>84</v>
      </c>
      <c r="H73" t="s">
        <v>153</v>
      </c>
      <c r="I73" t="s">
        <v>154</v>
      </c>
      <c r="J73" t="s">
        <v>136</v>
      </c>
      <c r="K73" t="s">
        <v>35</v>
      </c>
      <c r="L73" t="s">
        <v>8807</v>
      </c>
      <c r="M73" t="s">
        <v>56</v>
      </c>
      <c r="N73" t="s">
        <v>37</v>
      </c>
      <c r="O73" t="s">
        <v>38</v>
      </c>
      <c r="P73" t="s">
        <v>39</v>
      </c>
      <c r="Q73" t="s">
        <v>89</v>
      </c>
      <c r="R73" t="s">
        <v>8811</v>
      </c>
      <c r="S73" t="s">
        <v>331</v>
      </c>
      <c r="T73" t="s">
        <v>8845</v>
      </c>
      <c r="U73" s="3">
        <v>45727</v>
      </c>
      <c r="V73" t="s">
        <v>121</v>
      </c>
      <c r="W73">
        <v>30</v>
      </c>
      <c r="X73" t="s">
        <v>171</v>
      </c>
      <c r="Y73">
        <v>24</v>
      </c>
      <c r="Z73" t="s">
        <v>369</v>
      </c>
      <c r="AA73" t="s">
        <v>8844</v>
      </c>
      <c r="AB73" s="3">
        <v>45797</v>
      </c>
      <c r="AC73" t="s">
        <v>248</v>
      </c>
      <c r="AD73" t="s">
        <v>45</v>
      </c>
      <c r="AE73">
        <v>0</v>
      </c>
      <c r="AF73">
        <v>0</v>
      </c>
      <c r="AG73" t="s">
        <v>46</v>
      </c>
      <c r="AH73" t="s">
        <v>66</v>
      </c>
      <c r="AI73" t="s">
        <v>151</v>
      </c>
      <c r="AJ73" t="s">
        <v>8821</v>
      </c>
      <c r="AK73" t="s">
        <v>69</v>
      </c>
      <c r="AL73" t="s">
        <v>68</v>
      </c>
      <c r="AM73" t="s">
        <v>8823</v>
      </c>
      <c r="AN73">
        <v>10</v>
      </c>
      <c r="AO73">
        <v>10</v>
      </c>
      <c r="AP73" t="s">
        <v>69</v>
      </c>
      <c r="AQ73" t="s">
        <v>8828</v>
      </c>
      <c r="AR73" t="s">
        <v>8828</v>
      </c>
      <c r="AS73" t="s">
        <v>8828</v>
      </c>
      <c r="AT73" t="s">
        <v>8839</v>
      </c>
      <c r="AU73" t="s">
        <v>8828</v>
      </c>
      <c r="AV73" t="s">
        <v>69</v>
      </c>
      <c r="AW73">
        <v>24</v>
      </c>
      <c r="AX73" t="s">
        <v>8888</v>
      </c>
      <c r="AY73" t="s">
        <v>8878</v>
      </c>
      <c r="AZ73" t="s">
        <v>8885</v>
      </c>
      <c r="BA73" t="s">
        <v>8879</v>
      </c>
    </row>
    <row r="74" spans="1:53" x14ac:dyDescent="0.2">
      <c r="A74" t="s">
        <v>370</v>
      </c>
      <c r="B74" t="s">
        <v>6525</v>
      </c>
      <c r="C74" t="s">
        <v>371</v>
      </c>
      <c r="E74">
        <v>7</v>
      </c>
      <c r="F74">
        <v>7</v>
      </c>
      <c r="G74" t="s">
        <v>31</v>
      </c>
      <c r="H74" t="s">
        <v>73</v>
      </c>
      <c r="I74" t="s">
        <v>74</v>
      </c>
      <c r="J74" t="s">
        <v>34</v>
      </c>
      <c r="K74" t="s">
        <v>35</v>
      </c>
      <c r="L74" t="s">
        <v>8807</v>
      </c>
      <c r="M74" t="s">
        <v>222</v>
      </c>
      <c r="N74" t="s">
        <v>101</v>
      </c>
      <c r="O74" t="s">
        <v>38</v>
      </c>
      <c r="P74" t="s">
        <v>181</v>
      </c>
      <c r="Q74" t="s">
        <v>175</v>
      </c>
      <c r="R74" t="s">
        <v>8813</v>
      </c>
      <c r="S74" t="s">
        <v>334</v>
      </c>
      <c r="T74" t="s">
        <v>8843</v>
      </c>
      <c r="U74" s="3">
        <v>45759</v>
      </c>
      <c r="V74" t="s">
        <v>121</v>
      </c>
      <c r="W74">
        <v>30</v>
      </c>
      <c r="X74" t="s">
        <v>171</v>
      </c>
      <c r="Y74">
        <v>24</v>
      </c>
      <c r="Z74" t="s">
        <v>372</v>
      </c>
      <c r="AA74" t="s">
        <v>8843</v>
      </c>
      <c r="AB74" s="3">
        <v>45773</v>
      </c>
      <c r="AC74" t="s">
        <v>44</v>
      </c>
      <c r="AD74" t="s">
        <v>123</v>
      </c>
      <c r="AE74">
        <v>3</v>
      </c>
      <c r="AF74">
        <v>3</v>
      </c>
      <c r="AG74" t="s">
        <v>65</v>
      </c>
      <c r="AH74" t="s">
        <v>82</v>
      </c>
      <c r="AI74">
        <v>1</v>
      </c>
      <c r="AJ74" t="s">
        <v>8819</v>
      </c>
      <c r="AN74">
        <v>50</v>
      </c>
      <c r="AO74">
        <v>50</v>
      </c>
      <c r="AP74" t="s">
        <v>48</v>
      </c>
      <c r="AQ74" t="s">
        <v>8829</v>
      </c>
      <c r="AR74" t="s">
        <v>8832</v>
      </c>
      <c r="AS74" t="s">
        <v>8836</v>
      </c>
      <c r="AT74" t="s">
        <v>8828</v>
      </c>
      <c r="AU74" t="s">
        <v>8828</v>
      </c>
      <c r="AV74" t="s">
        <v>69</v>
      </c>
      <c r="AX74" t="s">
        <v>8877</v>
      </c>
      <c r="AY74" t="s">
        <v>8878</v>
      </c>
      <c r="BA74" t="s">
        <v>8883</v>
      </c>
    </row>
    <row r="75" spans="1:53" x14ac:dyDescent="0.2">
      <c r="A75" t="s">
        <v>373</v>
      </c>
      <c r="B75" t="s">
        <v>6526</v>
      </c>
      <c r="D75" t="s">
        <v>374</v>
      </c>
      <c r="E75">
        <v>12</v>
      </c>
      <c r="F75">
        <v>12</v>
      </c>
      <c r="G75" t="s">
        <v>84</v>
      </c>
      <c r="H75" t="s">
        <v>32</v>
      </c>
      <c r="I75" t="s">
        <v>33</v>
      </c>
      <c r="J75" t="s">
        <v>56</v>
      </c>
      <c r="K75" t="s">
        <v>85</v>
      </c>
      <c r="L75" t="s">
        <v>85</v>
      </c>
      <c r="M75" t="s">
        <v>222</v>
      </c>
      <c r="N75" t="s">
        <v>57</v>
      </c>
      <c r="O75" t="s">
        <v>78</v>
      </c>
      <c r="P75" t="s">
        <v>119</v>
      </c>
      <c r="Q75" t="s">
        <v>40</v>
      </c>
      <c r="R75" t="s">
        <v>8809</v>
      </c>
      <c r="S75" t="s">
        <v>375</v>
      </c>
      <c r="T75" t="s">
        <v>8843</v>
      </c>
      <c r="U75" s="3">
        <v>45705</v>
      </c>
      <c r="V75" t="s">
        <v>103</v>
      </c>
      <c r="W75">
        <v>120</v>
      </c>
      <c r="X75" t="s">
        <v>80</v>
      </c>
      <c r="Y75">
        <v>48</v>
      </c>
      <c r="AB75" s="3"/>
      <c r="AC75" t="s">
        <v>113</v>
      </c>
      <c r="AD75" t="s">
        <v>114</v>
      </c>
      <c r="AE75">
        <v>0</v>
      </c>
      <c r="AF75">
        <v>0</v>
      </c>
      <c r="AG75" t="s">
        <v>105</v>
      </c>
      <c r="AH75" t="s">
        <v>125</v>
      </c>
      <c r="AI75">
        <v>5</v>
      </c>
      <c r="AJ75" t="s">
        <v>8821</v>
      </c>
      <c r="AL75" t="s">
        <v>49</v>
      </c>
      <c r="AN75">
        <v>50</v>
      </c>
      <c r="AO75">
        <v>50</v>
      </c>
      <c r="AP75" t="s">
        <v>69</v>
      </c>
      <c r="AQ75" t="s">
        <v>8828</v>
      </c>
      <c r="AR75" t="s">
        <v>8832</v>
      </c>
      <c r="AS75" t="s">
        <v>8837</v>
      </c>
      <c r="AT75" t="s">
        <v>8828</v>
      </c>
      <c r="AU75" t="s">
        <v>8828</v>
      </c>
      <c r="AX75" t="s">
        <v>8877</v>
      </c>
      <c r="AY75" t="s">
        <v>8882</v>
      </c>
      <c r="BA75" t="s">
        <v>8883</v>
      </c>
    </row>
    <row r="76" spans="1:53" x14ac:dyDescent="0.2">
      <c r="A76" t="s">
        <v>376</v>
      </c>
      <c r="B76" t="s">
        <v>6527</v>
      </c>
      <c r="C76" t="s">
        <v>377</v>
      </c>
      <c r="D76" t="s">
        <v>378</v>
      </c>
      <c r="E76" t="s">
        <v>109</v>
      </c>
      <c r="G76" t="s">
        <v>84</v>
      </c>
      <c r="H76" t="s">
        <v>32</v>
      </c>
      <c r="I76" t="s">
        <v>185</v>
      </c>
      <c r="J76" t="s">
        <v>55</v>
      </c>
      <c r="K76" t="s">
        <v>75</v>
      </c>
      <c r="L76" t="s">
        <v>75</v>
      </c>
      <c r="M76" t="s">
        <v>56</v>
      </c>
      <c r="N76" t="s">
        <v>57</v>
      </c>
      <c r="O76" t="s">
        <v>78</v>
      </c>
      <c r="P76" t="s">
        <v>39</v>
      </c>
      <c r="S76" t="s">
        <v>379</v>
      </c>
      <c r="T76" t="s">
        <v>8843</v>
      </c>
      <c r="U76" s="3">
        <v>45728</v>
      </c>
      <c r="V76" t="s">
        <v>42</v>
      </c>
      <c r="W76">
        <v>45</v>
      </c>
      <c r="X76" t="s">
        <v>163</v>
      </c>
      <c r="AB76" s="3"/>
      <c r="AC76" t="s">
        <v>248</v>
      </c>
      <c r="AD76" t="s">
        <v>123</v>
      </c>
      <c r="AE76" t="s">
        <v>93</v>
      </c>
      <c r="AF76">
        <v>1</v>
      </c>
      <c r="AG76" t="s">
        <v>46</v>
      </c>
      <c r="AH76" t="s">
        <v>82</v>
      </c>
      <c r="AI76">
        <v>1</v>
      </c>
      <c r="AJ76" t="s">
        <v>8819</v>
      </c>
      <c r="AK76" t="s">
        <v>69</v>
      </c>
      <c r="AL76" t="s">
        <v>49</v>
      </c>
      <c r="AN76">
        <v>50</v>
      </c>
      <c r="AO76">
        <v>50</v>
      </c>
      <c r="AP76" t="s">
        <v>48</v>
      </c>
      <c r="AQ76" t="s">
        <v>8830</v>
      </c>
      <c r="AR76" t="s">
        <v>8833</v>
      </c>
      <c r="AS76" t="s">
        <v>8828</v>
      </c>
      <c r="AT76" t="s">
        <v>8828</v>
      </c>
      <c r="AU76" t="s">
        <v>8828</v>
      </c>
      <c r="AY76" t="s">
        <v>8878</v>
      </c>
      <c r="BA76" t="s">
        <v>8883</v>
      </c>
    </row>
    <row r="77" spans="1:53" x14ac:dyDescent="0.2">
      <c r="A77" t="s">
        <v>380</v>
      </c>
      <c r="B77" t="s">
        <v>6528</v>
      </c>
      <c r="C77" t="s">
        <v>381</v>
      </c>
      <c r="E77" t="s">
        <v>50</v>
      </c>
      <c r="F77">
        <v>30</v>
      </c>
      <c r="G77" t="s">
        <v>31</v>
      </c>
      <c r="H77" t="s">
        <v>153</v>
      </c>
      <c r="I77" t="s">
        <v>154</v>
      </c>
      <c r="J77" t="s">
        <v>56</v>
      </c>
      <c r="K77" t="s">
        <v>85</v>
      </c>
      <c r="L77" t="s">
        <v>85</v>
      </c>
      <c r="M77" t="s">
        <v>56</v>
      </c>
      <c r="N77" t="s">
        <v>77</v>
      </c>
      <c r="O77" t="s">
        <v>155</v>
      </c>
      <c r="P77" t="s">
        <v>59</v>
      </c>
      <c r="Q77" t="s">
        <v>190</v>
      </c>
      <c r="R77" t="s">
        <v>8814</v>
      </c>
      <c r="S77" t="s">
        <v>382</v>
      </c>
      <c r="T77" t="s">
        <v>8844</v>
      </c>
      <c r="U77" s="3">
        <v>45835</v>
      </c>
      <c r="V77" t="s">
        <v>103</v>
      </c>
      <c r="W77">
        <v>120</v>
      </c>
      <c r="X77" t="s">
        <v>80</v>
      </c>
      <c r="Y77">
        <v>48</v>
      </c>
      <c r="AB77" s="3"/>
      <c r="AC77" t="s">
        <v>44</v>
      </c>
      <c r="AD77" t="s">
        <v>123</v>
      </c>
      <c r="AE77">
        <v>2</v>
      </c>
      <c r="AF77">
        <v>2</v>
      </c>
      <c r="AG77" t="s">
        <v>132</v>
      </c>
      <c r="AH77" t="s">
        <v>66</v>
      </c>
      <c r="AI77">
        <v>5</v>
      </c>
      <c r="AJ77" t="s">
        <v>8821</v>
      </c>
      <c r="AN77">
        <v>20</v>
      </c>
      <c r="AO77">
        <v>20</v>
      </c>
      <c r="AP77" t="s">
        <v>48</v>
      </c>
      <c r="AQ77" t="s">
        <v>8828</v>
      </c>
      <c r="AR77" t="s">
        <v>8832</v>
      </c>
      <c r="AS77" t="s">
        <v>8828</v>
      </c>
      <c r="AT77" t="s">
        <v>8828</v>
      </c>
      <c r="AU77" t="s">
        <v>8828</v>
      </c>
      <c r="AX77" t="s">
        <v>8888</v>
      </c>
      <c r="AY77" t="s">
        <v>8882</v>
      </c>
      <c r="BA77" t="s">
        <v>8879</v>
      </c>
    </row>
    <row r="78" spans="1:53" x14ac:dyDescent="0.2">
      <c r="A78" t="s">
        <v>383</v>
      </c>
      <c r="B78" t="s">
        <v>6529</v>
      </c>
      <c r="E78" t="s">
        <v>109</v>
      </c>
      <c r="G78" t="s">
        <v>31</v>
      </c>
      <c r="H78" t="s">
        <v>153</v>
      </c>
      <c r="I78" t="s">
        <v>218</v>
      </c>
      <c r="J78" t="s">
        <v>56</v>
      </c>
      <c r="K78" t="s">
        <v>75</v>
      </c>
      <c r="L78" t="s">
        <v>75</v>
      </c>
      <c r="M78" t="s">
        <v>86</v>
      </c>
      <c r="N78" t="s">
        <v>77</v>
      </c>
      <c r="O78" t="s">
        <v>38</v>
      </c>
      <c r="P78" t="s">
        <v>39</v>
      </c>
      <c r="S78" t="s">
        <v>384</v>
      </c>
      <c r="T78" t="s">
        <v>8843</v>
      </c>
      <c r="U78" s="3">
        <v>45807</v>
      </c>
      <c r="V78" t="s">
        <v>103</v>
      </c>
      <c r="W78">
        <v>120</v>
      </c>
      <c r="X78" t="s">
        <v>80</v>
      </c>
      <c r="Y78">
        <v>48</v>
      </c>
      <c r="Z78" t="s">
        <v>385</v>
      </c>
      <c r="AA78" t="s">
        <v>8843</v>
      </c>
      <c r="AB78" s="3">
        <v>45667</v>
      </c>
      <c r="AC78" t="s">
        <v>113</v>
      </c>
      <c r="AD78" t="s">
        <v>81</v>
      </c>
      <c r="AE78">
        <v>2</v>
      </c>
      <c r="AF78">
        <v>2</v>
      </c>
      <c r="AG78" t="s">
        <v>65</v>
      </c>
      <c r="AH78" t="s">
        <v>125</v>
      </c>
      <c r="AI78">
        <v>5</v>
      </c>
      <c r="AJ78" t="s">
        <v>8821</v>
      </c>
      <c r="AK78" t="s">
        <v>69</v>
      </c>
      <c r="AL78" t="s">
        <v>68</v>
      </c>
      <c r="AM78" t="s">
        <v>8823</v>
      </c>
      <c r="AN78">
        <v>50</v>
      </c>
      <c r="AO78">
        <v>50</v>
      </c>
      <c r="AP78" t="s">
        <v>69</v>
      </c>
      <c r="AQ78" t="s">
        <v>8829</v>
      </c>
      <c r="AR78" t="s">
        <v>8832</v>
      </c>
      <c r="AS78" t="s">
        <v>8837</v>
      </c>
      <c r="AT78" t="s">
        <v>8828</v>
      </c>
      <c r="AU78" t="s">
        <v>8828</v>
      </c>
      <c r="AV78" t="s">
        <v>48</v>
      </c>
      <c r="AY78" t="s">
        <v>8882</v>
      </c>
      <c r="BA78" t="s">
        <v>8883</v>
      </c>
    </row>
    <row r="79" spans="1:53" x14ac:dyDescent="0.2">
      <c r="A79" t="s">
        <v>386</v>
      </c>
      <c r="B79" t="s">
        <v>6530</v>
      </c>
      <c r="D79" t="s">
        <v>387</v>
      </c>
      <c r="E79">
        <v>45</v>
      </c>
      <c r="F79">
        <v>45</v>
      </c>
      <c r="G79" t="s">
        <v>31</v>
      </c>
      <c r="H79" t="s">
        <v>32</v>
      </c>
      <c r="I79" t="s">
        <v>33</v>
      </c>
      <c r="J79" t="s">
        <v>136</v>
      </c>
      <c r="K79" t="s">
        <v>85</v>
      </c>
      <c r="L79" t="s">
        <v>85</v>
      </c>
      <c r="M79" t="s">
        <v>76</v>
      </c>
      <c r="N79" t="s">
        <v>57</v>
      </c>
      <c r="O79" t="s">
        <v>118</v>
      </c>
      <c r="P79" t="s">
        <v>204</v>
      </c>
      <c r="Q79" t="s">
        <v>190</v>
      </c>
      <c r="R79" t="s">
        <v>8814</v>
      </c>
      <c r="S79" t="s">
        <v>388</v>
      </c>
      <c r="T79" t="s">
        <v>8843</v>
      </c>
      <c r="U79" s="3">
        <v>45694</v>
      </c>
      <c r="V79" t="s">
        <v>42</v>
      </c>
      <c r="W79">
        <v>45</v>
      </c>
      <c r="X79" t="s">
        <v>171</v>
      </c>
      <c r="Y79">
        <v>24</v>
      </c>
      <c r="AB79" s="3"/>
      <c r="AC79" t="s">
        <v>44</v>
      </c>
      <c r="AD79" t="s">
        <v>123</v>
      </c>
      <c r="AE79">
        <v>0</v>
      </c>
      <c r="AF79">
        <v>0</v>
      </c>
      <c r="AG79" t="s">
        <v>196</v>
      </c>
      <c r="AH79" t="s">
        <v>82</v>
      </c>
      <c r="AI79">
        <v>3</v>
      </c>
      <c r="AJ79" t="s">
        <v>8820</v>
      </c>
      <c r="AK79" t="s">
        <v>48</v>
      </c>
      <c r="AL79" t="s">
        <v>49</v>
      </c>
      <c r="AN79">
        <v>50</v>
      </c>
      <c r="AO79">
        <v>50</v>
      </c>
      <c r="AP79" t="s">
        <v>48</v>
      </c>
      <c r="AQ79" t="s">
        <v>8828</v>
      </c>
      <c r="AR79" t="s">
        <v>8832</v>
      </c>
      <c r="AS79" t="s">
        <v>8836</v>
      </c>
      <c r="AT79" t="s">
        <v>8839</v>
      </c>
      <c r="AU79" t="s">
        <v>8828</v>
      </c>
      <c r="AX79" t="s">
        <v>8891</v>
      </c>
      <c r="AY79" t="s">
        <v>8878</v>
      </c>
      <c r="BA79" t="s">
        <v>8883</v>
      </c>
    </row>
    <row r="80" spans="1:53" x14ac:dyDescent="0.2">
      <c r="A80" t="s">
        <v>389</v>
      </c>
      <c r="B80" t="s">
        <v>6531</v>
      </c>
      <c r="C80" t="s">
        <v>390</v>
      </c>
      <c r="E80">
        <v>60</v>
      </c>
      <c r="F80">
        <v>60</v>
      </c>
      <c r="G80" t="s">
        <v>31</v>
      </c>
      <c r="H80" t="s">
        <v>32</v>
      </c>
      <c r="I80" t="s">
        <v>33</v>
      </c>
      <c r="J80" t="s">
        <v>34</v>
      </c>
      <c r="K80" t="s">
        <v>100</v>
      </c>
      <c r="L80" t="s">
        <v>8807</v>
      </c>
      <c r="M80" t="s">
        <v>76</v>
      </c>
      <c r="N80" t="s">
        <v>77</v>
      </c>
      <c r="O80" t="s">
        <v>118</v>
      </c>
      <c r="P80" t="s">
        <v>204</v>
      </c>
      <c r="Q80" t="s">
        <v>60</v>
      </c>
      <c r="R80" t="s">
        <v>8810</v>
      </c>
      <c r="S80" t="s">
        <v>391</v>
      </c>
      <c r="T80" t="s">
        <v>8845</v>
      </c>
      <c r="U80" s="3">
        <v>45815</v>
      </c>
      <c r="V80" t="s">
        <v>103</v>
      </c>
      <c r="W80">
        <v>120</v>
      </c>
      <c r="X80" t="s">
        <v>80</v>
      </c>
      <c r="Y80">
        <v>48</v>
      </c>
      <c r="Z80" t="s">
        <v>392</v>
      </c>
      <c r="AA80" t="s">
        <v>8843</v>
      </c>
      <c r="AB80" s="3">
        <v>45767</v>
      </c>
      <c r="AC80" t="s">
        <v>131</v>
      </c>
      <c r="AD80" t="s">
        <v>81</v>
      </c>
      <c r="AE80">
        <v>1</v>
      </c>
      <c r="AF80">
        <v>1</v>
      </c>
      <c r="AG80" t="s">
        <v>160</v>
      </c>
      <c r="AH80" t="s">
        <v>125</v>
      </c>
      <c r="AI80">
        <v>5</v>
      </c>
      <c r="AJ80" t="s">
        <v>8821</v>
      </c>
      <c r="AK80" t="s">
        <v>48</v>
      </c>
      <c r="AL80" t="s">
        <v>49</v>
      </c>
      <c r="AN80" t="s">
        <v>95</v>
      </c>
      <c r="AO80">
        <v>100</v>
      </c>
      <c r="AP80" t="s">
        <v>48</v>
      </c>
      <c r="AQ80" t="s">
        <v>8828</v>
      </c>
      <c r="AR80" t="s">
        <v>8828</v>
      </c>
      <c r="AS80" t="s">
        <v>8828</v>
      </c>
      <c r="AT80" t="s">
        <v>8828</v>
      </c>
      <c r="AU80" t="s">
        <v>8828</v>
      </c>
      <c r="AV80" t="s">
        <v>48</v>
      </c>
      <c r="AW80">
        <v>48</v>
      </c>
      <c r="AX80" t="s">
        <v>8890</v>
      </c>
      <c r="AY80" t="s">
        <v>8882</v>
      </c>
      <c r="AZ80" t="s">
        <v>8887</v>
      </c>
      <c r="BA80" t="s">
        <v>8881</v>
      </c>
    </row>
    <row r="81" spans="1:53" x14ac:dyDescent="0.2">
      <c r="A81" t="s">
        <v>393</v>
      </c>
      <c r="B81" t="s">
        <v>6532</v>
      </c>
      <c r="E81" t="s">
        <v>109</v>
      </c>
      <c r="G81" t="s">
        <v>31</v>
      </c>
      <c r="H81" t="s">
        <v>53</v>
      </c>
      <c r="I81" t="s">
        <v>54</v>
      </c>
      <c r="J81" t="s">
        <v>56</v>
      </c>
      <c r="K81" t="s">
        <v>35</v>
      </c>
      <c r="L81" t="s">
        <v>8807</v>
      </c>
      <c r="M81" t="s">
        <v>222</v>
      </c>
      <c r="N81" t="s">
        <v>87</v>
      </c>
      <c r="O81" t="s">
        <v>58</v>
      </c>
      <c r="P81" t="s">
        <v>181</v>
      </c>
      <c r="S81" t="s">
        <v>394</v>
      </c>
      <c r="T81" t="s">
        <v>8844</v>
      </c>
      <c r="U81" s="3">
        <v>45702</v>
      </c>
      <c r="V81" t="s">
        <v>42</v>
      </c>
      <c r="W81">
        <v>45</v>
      </c>
      <c r="X81" t="s">
        <v>80</v>
      </c>
      <c r="Y81">
        <v>48</v>
      </c>
      <c r="Z81" t="s">
        <v>395</v>
      </c>
      <c r="AA81" t="s">
        <v>8845</v>
      </c>
      <c r="AB81" s="3">
        <v>45809</v>
      </c>
      <c r="AC81" t="s">
        <v>44</v>
      </c>
      <c r="AD81" t="s">
        <v>114</v>
      </c>
      <c r="AE81">
        <v>1</v>
      </c>
      <c r="AF81">
        <v>1</v>
      </c>
      <c r="AG81" t="s">
        <v>160</v>
      </c>
      <c r="AH81" t="s">
        <v>125</v>
      </c>
      <c r="AI81">
        <v>2</v>
      </c>
      <c r="AJ81" t="s">
        <v>8819</v>
      </c>
      <c r="AK81" t="s">
        <v>48</v>
      </c>
      <c r="AN81">
        <v>20</v>
      </c>
      <c r="AO81">
        <v>20</v>
      </c>
      <c r="AP81" t="s">
        <v>69</v>
      </c>
      <c r="AQ81" t="s">
        <v>8829</v>
      </c>
      <c r="AR81" t="s">
        <v>8832</v>
      </c>
      <c r="AS81" t="s">
        <v>8837</v>
      </c>
      <c r="AT81" t="s">
        <v>8828</v>
      </c>
      <c r="AU81" t="s">
        <v>8828</v>
      </c>
      <c r="AV81" t="s">
        <v>69</v>
      </c>
      <c r="AY81" t="s">
        <v>8878</v>
      </c>
      <c r="BA81" t="s">
        <v>8879</v>
      </c>
    </row>
    <row r="82" spans="1:53" x14ac:dyDescent="0.2">
      <c r="A82" t="s">
        <v>396</v>
      </c>
      <c r="B82" t="s">
        <v>396</v>
      </c>
      <c r="C82" t="s">
        <v>397</v>
      </c>
      <c r="E82">
        <v>37</v>
      </c>
      <c r="F82">
        <v>37</v>
      </c>
      <c r="G82" t="s">
        <v>31</v>
      </c>
      <c r="H82" t="s">
        <v>153</v>
      </c>
      <c r="I82" t="s">
        <v>218</v>
      </c>
      <c r="J82" t="s">
        <v>55</v>
      </c>
      <c r="K82" t="s">
        <v>75</v>
      </c>
      <c r="L82" t="s">
        <v>75</v>
      </c>
      <c r="M82" t="s">
        <v>36</v>
      </c>
      <c r="N82" t="s">
        <v>57</v>
      </c>
      <c r="O82" t="s">
        <v>155</v>
      </c>
      <c r="P82" t="s">
        <v>119</v>
      </c>
      <c r="Q82" t="s">
        <v>175</v>
      </c>
      <c r="R82" t="s">
        <v>8813</v>
      </c>
      <c r="S82" t="s">
        <v>398</v>
      </c>
      <c r="T82" t="s">
        <v>8845</v>
      </c>
      <c r="U82" s="3">
        <v>45782</v>
      </c>
      <c r="V82" t="s">
        <v>226</v>
      </c>
      <c r="W82">
        <v>60</v>
      </c>
      <c r="X82" t="s">
        <v>163</v>
      </c>
      <c r="AB82" s="3"/>
      <c r="AC82" t="s">
        <v>122</v>
      </c>
      <c r="AD82" t="s">
        <v>123</v>
      </c>
      <c r="AE82">
        <v>3</v>
      </c>
      <c r="AF82">
        <v>3</v>
      </c>
      <c r="AG82" t="s">
        <v>196</v>
      </c>
      <c r="AH82" t="s">
        <v>82</v>
      </c>
      <c r="AI82">
        <v>2</v>
      </c>
      <c r="AJ82" t="s">
        <v>8819</v>
      </c>
      <c r="AK82" t="s">
        <v>48</v>
      </c>
      <c r="AL82" t="s">
        <v>89</v>
      </c>
      <c r="AM82" t="s">
        <v>8825</v>
      </c>
      <c r="AN82" t="s">
        <v>95</v>
      </c>
      <c r="AO82">
        <v>100</v>
      </c>
      <c r="AP82" t="s">
        <v>48</v>
      </c>
      <c r="AQ82" t="s">
        <v>8828</v>
      </c>
      <c r="AR82" t="s">
        <v>8828</v>
      </c>
      <c r="AS82" t="s">
        <v>8836</v>
      </c>
      <c r="AT82" t="s">
        <v>8828</v>
      </c>
      <c r="AU82" t="s">
        <v>8828</v>
      </c>
      <c r="AX82" t="s">
        <v>8891</v>
      </c>
      <c r="AY82" t="s">
        <v>8886</v>
      </c>
      <c r="BA82" t="s">
        <v>8881</v>
      </c>
    </row>
    <row r="83" spans="1:53" x14ac:dyDescent="0.2">
      <c r="A83" t="s">
        <v>399</v>
      </c>
      <c r="B83" t="s">
        <v>399</v>
      </c>
      <c r="D83" t="s">
        <v>400</v>
      </c>
      <c r="E83">
        <v>74</v>
      </c>
      <c r="F83">
        <v>74</v>
      </c>
      <c r="G83" t="s">
        <v>84</v>
      </c>
      <c r="H83" t="s">
        <v>73</v>
      </c>
      <c r="I83" t="s">
        <v>142</v>
      </c>
      <c r="J83" t="s">
        <v>55</v>
      </c>
      <c r="K83" t="s">
        <v>35</v>
      </c>
      <c r="L83" t="s">
        <v>8807</v>
      </c>
      <c r="M83" t="s">
        <v>76</v>
      </c>
      <c r="N83" t="s">
        <v>101</v>
      </c>
      <c r="O83" t="s">
        <v>78</v>
      </c>
      <c r="P83" t="s">
        <v>39</v>
      </c>
      <c r="Q83" t="s">
        <v>190</v>
      </c>
      <c r="R83" t="s">
        <v>8814</v>
      </c>
      <c r="S83" t="s">
        <v>401</v>
      </c>
      <c r="T83" t="s">
        <v>8844</v>
      </c>
      <c r="U83" s="3">
        <v>45684</v>
      </c>
      <c r="V83" t="s">
        <v>226</v>
      </c>
      <c r="W83">
        <v>60</v>
      </c>
      <c r="X83" t="s">
        <v>171</v>
      </c>
      <c r="Y83">
        <v>24</v>
      </c>
      <c r="AB83" s="3"/>
      <c r="AC83" t="s">
        <v>44</v>
      </c>
      <c r="AD83" t="s">
        <v>114</v>
      </c>
      <c r="AE83">
        <v>3</v>
      </c>
      <c r="AF83">
        <v>3</v>
      </c>
      <c r="AG83" t="s">
        <v>132</v>
      </c>
      <c r="AH83" t="s">
        <v>66</v>
      </c>
      <c r="AI83">
        <v>2</v>
      </c>
      <c r="AJ83" t="s">
        <v>8819</v>
      </c>
      <c r="AN83">
        <v>50</v>
      </c>
      <c r="AO83">
        <v>50</v>
      </c>
      <c r="AP83" t="s">
        <v>69</v>
      </c>
      <c r="AQ83" t="s">
        <v>8828</v>
      </c>
      <c r="AR83" t="s">
        <v>8832</v>
      </c>
      <c r="AS83" t="s">
        <v>8828</v>
      </c>
      <c r="AT83" t="s">
        <v>8839</v>
      </c>
      <c r="AU83" t="s">
        <v>8828</v>
      </c>
      <c r="AX83" t="s">
        <v>8889</v>
      </c>
      <c r="AY83" t="s">
        <v>8886</v>
      </c>
      <c r="BA83" t="s">
        <v>8883</v>
      </c>
    </row>
    <row r="84" spans="1:53" x14ac:dyDescent="0.2">
      <c r="A84" t="s">
        <v>402</v>
      </c>
      <c r="B84" t="s">
        <v>6533</v>
      </c>
      <c r="D84" t="s">
        <v>403</v>
      </c>
      <c r="E84" t="s">
        <v>50</v>
      </c>
      <c r="F84">
        <v>30</v>
      </c>
      <c r="G84" t="s">
        <v>84</v>
      </c>
      <c r="H84" t="s">
        <v>73</v>
      </c>
      <c r="I84" t="s">
        <v>74</v>
      </c>
      <c r="J84" t="s">
        <v>55</v>
      </c>
      <c r="K84" t="s">
        <v>85</v>
      </c>
      <c r="L84" t="s">
        <v>85</v>
      </c>
      <c r="M84" t="s">
        <v>36</v>
      </c>
      <c r="N84" t="s">
        <v>57</v>
      </c>
      <c r="O84" t="s">
        <v>78</v>
      </c>
      <c r="P84" t="s">
        <v>39</v>
      </c>
      <c r="Q84" t="s">
        <v>40</v>
      </c>
      <c r="R84" t="s">
        <v>8809</v>
      </c>
      <c r="S84" t="s">
        <v>404</v>
      </c>
      <c r="T84" t="s">
        <v>8843</v>
      </c>
      <c r="U84" s="3">
        <v>45673</v>
      </c>
      <c r="V84" t="s">
        <v>226</v>
      </c>
      <c r="W84">
        <v>60</v>
      </c>
      <c r="X84" t="s">
        <v>62</v>
      </c>
      <c r="Y84">
        <v>5</v>
      </c>
      <c r="AB84" s="3"/>
      <c r="AC84" t="s">
        <v>44</v>
      </c>
      <c r="AD84" t="s">
        <v>81</v>
      </c>
      <c r="AE84">
        <v>3</v>
      </c>
      <c r="AF84">
        <v>3</v>
      </c>
      <c r="AG84" t="s">
        <v>196</v>
      </c>
      <c r="AH84" t="s">
        <v>66</v>
      </c>
      <c r="AI84">
        <v>5</v>
      </c>
      <c r="AJ84" t="s">
        <v>8821</v>
      </c>
      <c r="AK84" t="s">
        <v>48</v>
      </c>
      <c r="AL84" t="s">
        <v>68</v>
      </c>
      <c r="AM84" t="s">
        <v>8823</v>
      </c>
      <c r="AN84" t="s">
        <v>50</v>
      </c>
      <c r="AO84">
        <v>30</v>
      </c>
      <c r="AP84" t="s">
        <v>69</v>
      </c>
      <c r="AQ84" t="s">
        <v>8828</v>
      </c>
      <c r="AR84" t="s">
        <v>8832</v>
      </c>
      <c r="AS84" t="s">
        <v>8828</v>
      </c>
      <c r="AT84" t="s">
        <v>8828</v>
      </c>
      <c r="AU84" t="s">
        <v>8828</v>
      </c>
      <c r="AX84" t="s">
        <v>8888</v>
      </c>
      <c r="AY84" t="s">
        <v>8886</v>
      </c>
      <c r="BA84" t="s">
        <v>8879</v>
      </c>
    </row>
    <row r="85" spans="1:53" x14ac:dyDescent="0.2">
      <c r="A85" t="s">
        <v>405</v>
      </c>
      <c r="B85" t="s">
        <v>6534</v>
      </c>
      <c r="D85" t="s">
        <v>406</v>
      </c>
      <c r="E85" t="s">
        <v>50</v>
      </c>
      <c r="F85">
        <v>30</v>
      </c>
      <c r="G85" t="s">
        <v>84</v>
      </c>
      <c r="H85" t="s">
        <v>153</v>
      </c>
      <c r="I85" t="s">
        <v>215</v>
      </c>
      <c r="J85" t="s">
        <v>136</v>
      </c>
      <c r="K85" t="s">
        <v>75</v>
      </c>
      <c r="L85" t="s">
        <v>75</v>
      </c>
      <c r="M85" t="s">
        <v>56</v>
      </c>
      <c r="N85" t="s">
        <v>77</v>
      </c>
      <c r="O85" t="s">
        <v>78</v>
      </c>
      <c r="P85" t="s">
        <v>39</v>
      </c>
      <c r="S85" t="s">
        <v>366</v>
      </c>
      <c r="T85" t="s">
        <v>8843</v>
      </c>
      <c r="U85" s="3">
        <v>45726</v>
      </c>
      <c r="V85" t="s">
        <v>42</v>
      </c>
      <c r="W85">
        <v>45</v>
      </c>
      <c r="X85" t="s">
        <v>171</v>
      </c>
      <c r="Y85">
        <v>24</v>
      </c>
      <c r="Z85" t="s">
        <v>407</v>
      </c>
      <c r="AA85" t="s">
        <v>8844</v>
      </c>
      <c r="AB85" s="3">
        <v>45798</v>
      </c>
      <c r="AC85" t="s">
        <v>131</v>
      </c>
      <c r="AD85" t="s">
        <v>123</v>
      </c>
      <c r="AE85">
        <v>2</v>
      </c>
      <c r="AF85">
        <v>2</v>
      </c>
      <c r="AG85" t="s">
        <v>178</v>
      </c>
      <c r="AH85" t="s">
        <v>125</v>
      </c>
      <c r="AI85">
        <v>1</v>
      </c>
      <c r="AJ85" t="s">
        <v>8819</v>
      </c>
      <c r="AK85" t="s">
        <v>69</v>
      </c>
      <c r="AN85">
        <v>10</v>
      </c>
      <c r="AO85">
        <v>10</v>
      </c>
      <c r="AP85" t="s">
        <v>48</v>
      </c>
      <c r="AQ85" t="s">
        <v>8828</v>
      </c>
      <c r="AR85" t="s">
        <v>8828</v>
      </c>
      <c r="AS85" t="s">
        <v>8828</v>
      </c>
      <c r="AT85" t="s">
        <v>8828</v>
      </c>
      <c r="AU85" t="s">
        <v>8828</v>
      </c>
      <c r="AV85" t="s">
        <v>69</v>
      </c>
      <c r="AW85">
        <v>24</v>
      </c>
      <c r="AX85" t="s">
        <v>8888</v>
      </c>
      <c r="AY85" t="s">
        <v>8878</v>
      </c>
      <c r="AZ85" t="s">
        <v>8885</v>
      </c>
      <c r="BA85" t="s">
        <v>8879</v>
      </c>
    </row>
    <row r="86" spans="1:53" x14ac:dyDescent="0.2">
      <c r="A86" t="s">
        <v>408</v>
      </c>
      <c r="B86" t="s">
        <v>6535</v>
      </c>
      <c r="E86" t="s">
        <v>50</v>
      </c>
      <c r="F86">
        <v>30</v>
      </c>
      <c r="G86" t="s">
        <v>84</v>
      </c>
      <c r="H86" t="s">
        <v>73</v>
      </c>
      <c r="I86" t="s">
        <v>142</v>
      </c>
      <c r="J86" t="s">
        <v>55</v>
      </c>
      <c r="K86" t="s">
        <v>35</v>
      </c>
      <c r="L86" t="s">
        <v>8807</v>
      </c>
      <c r="M86" t="s">
        <v>222</v>
      </c>
      <c r="N86" t="s">
        <v>37</v>
      </c>
      <c r="O86" t="s">
        <v>118</v>
      </c>
      <c r="P86" t="s">
        <v>39</v>
      </c>
      <c r="Q86" t="s">
        <v>60</v>
      </c>
      <c r="R86" t="s">
        <v>8810</v>
      </c>
      <c r="S86" t="s">
        <v>409</v>
      </c>
      <c r="T86" t="s">
        <v>8843</v>
      </c>
      <c r="U86" s="3">
        <v>45818</v>
      </c>
      <c r="V86" t="s">
        <v>226</v>
      </c>
      <c r="W86">
        <v>60</v>
      </c>
      <c r="X86" t="s">
        <v>163</v>
      </c>
      <c r="Z86" t="s">
        <v>410</v>
      </c>
      <c r="AA86" t="s">
        <v>8845</v>
      </c>
      <c r="AB86" s="3">
        <v>45825</v>
      </c>
      <c r="AC86" t="s">
        <v>113</v>
      </c>
      <c r="AD86" t="s">
        <v>81</v>
      </c>
      <c r="AE86">
        <v>3</v>
      </c>
      <c r="AF86">
        <v>3</v>
      </c>
      <c r="AG86" t="s">
        <v>132</v>
      </c>
      <c r="AH86" t="s">
        <v>66</v>
      </c>
      <c r="AI86">
        <v>5</v>
      </c>
      <c r="AJ86" t="s">
        <v>8821</v>
      </c>
      <c r="AK86" t="s">
        <v>69</v>
      </c>
      <c r="AL86" t="s">
        <v>49</v>
      </c>
      <c r="AN86" t="s">
        <v>95</v>
      </c>
      <c r="AO86">
        <v>100</v>
      </c>
      <c r="AP86" t="s">
        <v>69</v>
      </c>
      <c r="AQ86" t="s">
        <v>8829</v>
      </c>
      <c r="AR86" t="s">
        <v>8828</v>
      </c>
      <c r="AS86" t="s">
        <v>8828</v>
      </c>
      <c r="AT86" t="s">
        <v>8828</v>
      </c>
      <c r="AU86" t="s">
        <v>8828</v>
      </c>
      <c r="AV86" t="s">
        <v>69</v>
      </c>
      <c r="AX86" t="s">
        <v>8888</v>
      </c>
      <c r="AY86" t="s">
        <v>8886</v>
      </c>
      <c r="BA86" t="s">
        <v>8881</v>
      </c>
    </row>
    <row r="87" spans="1:53" x14ac:dyDescent="0.2">
      <c r="A87" t="s">
        <v>411</v>
      </c>
      <c r="B87" t="s">
        <v>6536</v>
      </c>
      <c r="C87" t="s">
        <v>107</v>
      </c>
      <c r="D87" t="s">
        <v>412</v>
      </c>
      <c r="E87">
        <v>14</v>
      </c>
      <c r="F87">
        <v>14</v>
      </c>
      <c r="G87" t="s">
        <v>84</v>
      </c>
      <c r="H87" t="s">
        <v>32</v>
      </c>
      <c r="I87" t="s">
        <v>33</v>
      </c>
      <c r="J87" t="s">
        <v>55</v>
      </c>
      <c r="K87" t="s">
        <v>85</v>
      </c>
      <c r="L87" t="s">
        <v>85</v>
      </c>
      <c r="M87" t="s">
        <v>56</v>
      </c>
      <c r="N87" t="s">
        <v>77</v>
      </c>
      <c r="O87" t="s">
        <v>78</v>
      </c>
      <c r="P87" t="s">
        <v>204</v>
      </c>
      <c r="Q87" t="s">
        <v>60</v>
      </c>
      <c r="R87" t="s">
        <v>8810</v>
      </c>
      <c r="S87" t="s">
        <v>298</v>
      </c>
      <c r="T87" t="s">
        <v>8845</v>
      </c>
      <c r="U87" s="3">
        <v>45831</v>
      </c>
      <c r="V87" t="s">
        <v>121</v>
      </c>
      <c r="W87">
        <v>30</v>
      </c>
      <c r="X87" t="s">
        <v>80</v>
      </c>
      <c r="Y87">
        <v>48</v>
      </c>
      <c r="Z87" t="s">
        <v>413</v>
      </c>
      <c r="AA87" t="s">
        <v>8845</v>
      </c>
      <c r="AB87" s="3">
        <v>45802</v>
      </c>
      <c r="AC87" t="s">
        <v>122</v>
      </c>
      <c r="AD87" t="s">
        <v>45</v>
      </c>
      <c r="AE87">
        <v>1</v>
      </c>
      <c r="AF87">
        <v>1</v>
      </c>
      <c r="AG87" t="s">
        <v>65</v>
      </c>
      <c r="AH87" t="s">
        <v>82</v>
      </c>
      <c r="AI87">
        <v>5</v>
      </c>
      <c r="AJ87" t="s">
        <v>8821</v>
      </c>
      <c r="AK87" t="s">
        <v>69</v>
      </c>
      <c r="AL87" t="s">
        <v>49</v>
      </c>
      <c r="AN87">
        <v>20</v>
      </c>
      <c r="AO87">
        <v>20</v>
      </c>
      <c r="AP87" t="s">
        <v>48</v>
      </c>
      <c r="AQ87" t="s">
        <v>8829</v>
      </c>
      <c r="AR87" t="s">
        <v>8832</v>
      </c>
      <c r="AS87" t="s">
        <v>8836</v>
      </c>
      <c r="AT87" t="s">
        <v>8828</v>
      </c>
      <c r="AU87" t="s">
        <v>8828</v>
      </c>
      <c r="AV87" t="s">
        <v>48</v>
      </c>
      <c r="AX87" t="s">
        <v>8877</v>
      </c>
      <c r="AY87" t="s">
        <v>8878</v>
      </c>
      <c r="BA87" t="s">
        <v>8879</v>
      </c>
    </row>
    <row r="88" spans="1:53" x14ac:dyDescent="0.2">
      <c r="A88" t="s">
        <v>414</v>
      </c>
      <c r="B88" t="s">
        <v>6537</v>
      </c>
      <c r="C88" t="s">
        <v>415</v>
      </c>
      <c r="E88">
        <v>83</v>
      </c>
      <c r="F88">
        <v>83</v>
      </c>
      <c r="G88" t="s">
        <v>31</v>
      </c>
      <c r="H88" t="s">
        <v>32</v>
      </c>
      <c r="I88" t="s">
        <v>259</v>
      </c>
      <c r="J88" t="s">
        <v>55</v>
      </c>
      <c r="K88" t="s">
        <v>35</v>
      </c>
      <c r="L88" t="s">
        <v>8807</v>
      </c>
      <c r="M88" t="s">
        <v>222</v>
      </c>
      <c r="N88" t="s">
        <v>37</v>
      </c>
      <c r="O88" t="s">
        <v>38</v>
      </c>
      <c r="P88" t="s">
        <v>181</v>
      </c>
      <c r="Q88" t="s">
        <v>94</v>
      </c>
      <c r="R88" t="s">
        <v>8812</v>
      </c>
      <c r="S88" t="s">
        <v>416</v>
      </c>
      <c r="T88" t="s">
        <v>8845</v>
      </c>
      <c r="U88" s="3">
        <v>45788</v>
      </c>
      <c r="V88" t="s">
        <v>103</v>
      </c>
      <c r="W88">
        <v>120</v>
      </c>
      <c r="X88" t="s">
        <v>171</v>
      </c>
      <c r="Y88">
        <v>24</v>
      </c>
      <c r="Z88" t="s">
        <v>417</v>
      </c>
      <c r="AA88" t="s">
        <v>8845</v>
      </c>
      <c r="AB88" s="3">
        <v>45823</v>
      </c>
      <c r="AC88" t="s">
        <v>122</v>
      </c>
      <c r="AD88" t="s">
        <v>123</v>
      </c>
      <c r="AE88">
        <v>0</v>
      </c>
      <c r="AF88">
        <v>0</v>
      </c>
      <c r="AG88" t="s">
        <v>46</v>
      </c>
      <c r="AH88" t="s">
        <v>82</v>
      </c>
      <c r="AI88" t="s">
        <v>133</v>
      </c>
      <c r="AJ88" t="s">
        <v>8821</v>
      </c>
      <c r="AN88">
        <v>10</v>
      </c>
      <c r="AO88">
        <v>10</v>
      </c>
      <c r="AP88" t="s">
        <v>48</v>
      </c>
      <c r="AQ88" t="s">
        <v>8829</v>
      </c>
      <c r="AR88" t="s">
        <v>8832</v>
      </c>
      <c r="AS88" t="s">
        <v>8836</v>
      </c>
      <c r="AT88" t="s">
        <v>8839</v>
      </c>
      <c r="AU88" t="s">
        <v>8828</v>
      </c>
      <c r="AV88" t="s">
        <v>69</v>
      </c>
      <c r="AX88" t="s">
        <v>8889</v>
      </c>
      <c r="AY88" t="s">
        <v>8882</v>
      </c>
      <c r="BA88" t="s">
        <v>8879</v>
      </c>
    </row>
    <row r="89" spans="1:53" x14ac:dyDescent="0.2">
      <c r="A89" t="s">
        <v>418</v>
      </c>
      <c r="B89" t="s">
        <v>6538</v>
      </c>
      <c r="C89" t="s">
        <v>419</v>
      </c>
      <c r="D89" t="s">
        <v>420</v>
      </c>
      <c r="E89" t="s">
        <v>50</v>
      </c>
      <c r="F89">
        <v>30</v>
      </c>
      <c r="G89" t="s">
        <v>84</v>
      </c>
      <c r="H89" t="s">
        <v>53</v>
      </c>
      <c r="I89" t="s">
        <v>54</v>
      </c>
      <c r="J89" t="s">
        <v>136</v>
      </c>
      <c r="K89" t="s">
        <v>85</v>
      </c>
      <c r="L89" t="s">
        <v>85</v>
      </c>
      <c r="M89" t="s">
        <v>56</v>
      </c>
      <c r="N89" t="s">
        <v>57</v>
      </c>
      <c r="O89" t="s">
        <v>118</v>
      </c>
      <c r="P89" t="s">
        <v>39</v>
      </c>
      <c r="S89" t="s">
        <v>421</v>
      </c>
      <c r="T89" t="s">
        <v>8843</v>
      </c>
      <c r="U89" s="3">
        <v>45787</v>
      </c>
      <c r="V89" t="s">
        <v>103</v>
      </c>
      <c r="W89">
        <v>120</v>
      </c>
      <c r="X89" t="s">
        <v>163</v>
      </c>
      <c r="Z89" t="s">
        <v>422</v>
      </c>
      <c r="AA89" t="s">
        <v>8843</v>
      </c>
      <c r="AB89" s="3">
        <v>45837</v>
      </c>
      <c r="AC89" t="s">
        <v>131</v>
      </c>
      <c r="AD89" t="s">
        <v>81</v>
      </c>
      <c r="AE89">
        <v>2</v>
      </c>
      <c r="AF89">
        <v>2</v>
      </c>
      <c r="AG89" t="s">
        <v>132</v>
      </c>
      <c r="AH89" t="s">
        <v>47</v>
      </c>
      <c r="AI89">
        <v>1</v>
      </c>
      <c r="AJ89" t="s">
        <v>8819</v>
      </c>
      <c r="AN89">
        <v>20</v>
      </c>
      <c r="AO89">
        <v>20</v>
      </c>
      <c r="AP89" t="s">
        <v>48</v>
      </c>
      <c r="AQ89" t="s">
        <v>8828</v>
      </c>
      <c r="AR89" t="s">
        <v>8833</v>
      </c>
      <c r="AS89" t="s">
        <v>8828</v>
      </c>
      <c r="AT89" t="s">
        <v>8828</v>
      </c>
      <c r="AU89" t="s">
        <v>8828</v>
      </c>
      <c r="AV89" t="s">
        <v>69</v>
      </c>
      <c r="AX89" t="s">
        <v>8888</v>
      </c>
      <c r="AY89" t="s">
        <v>8882</v>
      </c>
      <c r="BA89" t="s">
        <v>8879</v>
      </c>
    </row>
    <row r="90" spans="1:53" x14ac:dyDescent="0.2">
      <c r="A90" t="s">
        <v>423</v>
      </c>
      <c r="B90" t="s">
        <v>423</v>
      </c>
      <c r="C90" t="s">
        <v>424</v>
      </c>
      <c r="D90" t="s">
        <v>425</v>
      </c>
      <c r="E90" t="s">
        <v>50</v>
      </c>
      <c r="F90">
        <v>30</v>
      </c>
      <c r="G90" t="s">
        <v>31</v>
      </c>
      <c r="H90" t="s">
        <v>53</v>
      </c>
      <c r="I90" t="s">
        <v>54</v>
      </c>
      <c r="J90" t="s">
        <v>136</v>
      </c>
      <c r="K90" t="s">
        <v>85</v>
      </c>
      <c r="L90" t="s">
        <v>85</v>
      </c>
      <c r="M90" t="s">
        <v>56</v>
      </c>
      <c r="N90" t="s">
        <v>57</v>
      </c>
      <c r="O90" t="s">
        <v>118</v>
      </c>
      <c r="P90" t="s">
        <v>204</v>
      </c>
      <c r="Q90" t="s">
        <v>190</v>
      </c>
      <c r="R90" t="s">
        <v>8814</v>
      </c>
      <c r="S90" t="s">
        <v>426</v>
      </c>
      <c r="T90" t="s">
        <v>8844</v>
      </c>
      <c r="U90" s="3">
        <v>45693</v>
      </c>
      <c r="V90" t="s">
        <v>121</v>
      </c>
      <c r="W90">
        <v>30</v>
      </c>
      <c r="X90" t="s">
        <v>62</v>
      </c>
      <c r="Y90">
        <v>5</v>
      </c>
      <c r="AB90" s="3"/>
      <c r="AC90" t="s">
        <v>248</v>
      </c>
      <c r="AD90" t="s">
        <v>45</v>
      </c>
      <c r="AE90">
        <v>1</v>
      </c>
      <c r="AF90">
        <v>1</v>
      </c>
      <c r="AG90" t="s">
        <v>160</v>
      </c>
      <c r="AH90" t="s">
        <v>125</v>
      </c>
      <c r="AI90" t="s">
        <v>151</v>
      </c>
      <c r="AJ90" t="s">
        <v>8821</v>
      </c>
      <c r="AK90" t="s">
        <v>48</v>
      </c>
      <c r="AL90" t="s">
        <v>49</v>
      </c>
      <c r="AN90">
        <v>50</v>
      </c>
      <c r="AO90">
        <v>50</v>
      </c>
      <c r="AP90" t="s">
        <v>69</v>
      </c>
      <c r="AQ90" t="s">
        <v>8830</v>
      </c>
      <c r="AR90" t="s">
        <v>8828</v>
      </c>
      <c r="AS90" t="s">
        <v>8828</v>
      </c>
      <c r="AT90" t="s">
        <v>8828</v>
      </c>
      <c r="AU90" t="s">
        <v>8828</v>
      </c>
      <c r="AW90">
        <v>5</v>
      </c>
      <c r="AX90" t="s">
        <v>8888</v>
      </c>
      <c r="AY90" t="s">
        <v>8878</v>
      </c>
      <c r="AZ90" t="s">
        <v>8880</v>
      </c>
      <c r="BA90" t="s">
        <v>8883</v>
      </c>
    </row>
    <row r="91" spans="1:53" x14ac:dyDescent="0.2">
      <c r="A91" t="s">
        <v>427</v>
      </c>
      <c r="B91" t="s">
        <v>6539</v>
      </c>
      <c r="E91">
        <v>73</v>
      </c>
      <c r="F91">
        <v>73</v>
      </c>
      <c r="G91" t="s">
        <v>84</v>
      </c>
      <c r="H91" t="s">
        <v>53</v>
      </c>
      <c r="I91" t="s">
        <v>148</v>
      </c>
      <c r="J91" t="s">
        <v>34</v>
      </c>
      <c r="K91" t="s">
        <v>85</v>
      </c>
      <c r="L91" t="s">
        <v>85</v>
      </c>
      <c r="M91" t="s">
        <v>86</v>
      </c>
      <c r="N91" t="s">
        <v>101</v>
      </c>
      <c r="O91" t="s">
        <v>118</v>
      </c>
      <c r="P91" t="s">
        <v>88</v>
      </c>
      <c r="Q91" t="s">
        <v>190</v>
      </c>
      <c r="R91" t="s">
        <v>8814</v>
      </c>
      <c r="S91" t="s">
        <v>416</v>
      </c>
      <c r="T91" t="s">
        <v>8845</v>
      </c>
      <c r="U91" s="3">
        <v>45788</v>
      </c>
      <c r="V91" t="s">
        <v>121</v>
      </c>
      <c r="W91">
        <v>30</v>
      </c>
      <c r="X91" t="s">
        <v>43</v>
      </c>
      <c r="Y91">
        <v>2</v>
      </c>
      <c r="AB91" s="3"/>
      <c r="AC91" t="s">
        <v>44</v>
      </c>
      <c r="AD91" t="s">
        <v>123</v>
      </c>
      <c r="AE91">
        <v>1</v>
      </c>
      <c r="AF91">
        <v>1</v>
      </c>
      <c r="AG91" t="s">
        <v>65</v>
      </c>
      <c r="AH91" t="s">
        <v>125</v>
      </c>
      <c r="AI91">
        <v>5</v>
      </c>
      <c r="AJ91" t="s">
        <v>8821</v>
      </c>
      <c r="AK91" t="s">
        <v>69</v>
      </c>
      <c r="AL91" t="s">
        <v>94</v>
      </c>
      <c r="AM91" t="s">
        <v>8812</v>
      </c>
      <c r="AN91">
        <v>20</v>
      </c>
      <c r="AO91">
        <v>20</v>
      </c>
      <c r="AP91" t="s">
        <v>69</v>
      </c>
      <c r="AQ91" t="s">
        <v>8828</v>
      </c>
      <c r="AR91" t="s">
        <v>8832</v>
      </c>
      <c r="AS91" t="s">
        <v>8837</v>
      </c>
      <c r="AT91" t="s">
        <v>8828</v>
      </c>
      <c r="AU91" t="s">
        <v>8828</v>
      </c>
      <c r="AX91" t="s">
        <v>8889</v>
      </c>
      <c r="AY91" t="s">
        <v>8878</v>
      </c>
      <c r="BA91" t="s">
        <v>8879</v>
      </c>
    </row>
    <row r="92" spans="1:53" x14ac:dyDescent="0.2">
      <c r="A92" t="s">
        <v>428</v>
      </c>
      <c r="B92" t="s">
        <v>428</v>
      </c>
      <c r="C92" t="s">
        <v>429</v>
      </c>
      <c r="D92" t="s">
        <v>430</v>
      </c>
      <c r="E92">
        <v>67</v>
      </c>
      <c r="F92">
        <v>67</v>
      </c>
      <c r="G92" t="s">
        <v>31</v>
      </c>
      <c r="H92" t="s">
        <v>73</v>
      </c>
      <c r="I92" t="s">
        <v>142</v>
      </c>
      <c r="J92" t="s">
        <v>136</v>
      </c>
      <c r="K92" t="s">
        <v>75</v>
      </c>
      <c r="L92" t="s">
        <v>75</v>
      </c>
      <c r="M92" t="s">
        <v>222</v>
      </c>
      <c r="N92" t="s">
        <v>87</v>
      </c>
      <c r="O92" t="s">
        <v>155</v>
      </c>
      <c r="P92" t="s">
        <v>119</v>
      </c>
      <c r="Q92" t="s">
        <v>190</v>
      </c>
      <c r="R92" t="s">
        <v>8814</v>
      </c>
      <c r="S92" t="s">
        <v>431</v>
      </c>
      <c r="T92" t="s">
        <v>8843</v>
      </c>
      <c r="U92" s="3">
        <v>45799</v>
      </c>
      <c r="V92" t="s">
        <v>121</v>
      </c>
      <c r="W92">
        <v>30</v>
      </c>
      <c r="X92" t="s">
        <v>171</v>
      </c>
      <c r="Y92">
        <v>24</v>
      </c>
      <c r="AB92" s="3"/>
      <c r="AC92" t="s">
        <v>131</v>
      </c>
      <c r="AD92" t="s">
        <v>81</v>
      </c>
      <c r="AE92">
        <v>3</v>
      </c>
      <c r="AF92">
        <v>3</v>
      </c>
      <c r="AG92" t="s">
        <v>105</v>
      </c>
      <c r="AH92" t="s">
        <v>82</v>
      </c>
      <c r="AI92" t="s">
        <v>151</v>
      </c>
      <c r="AJ92" t="s">
        <v>8821</v>
      </c>
      <c r="AK92" t="s">
        <v>69</v>
      </c>
      <c r="AN92" t="s">
        <v>95</v>
      </c>
      <c r="AO92">
        <v>100</v>
      </c>
      <c r="AP92" t="s">
        <v>48</v>
      </c>
      <c r="AQ92" t="s">
        <v>8830</v>
      </c>
      <c r="AR92" t="s">
        <v>8828</v>
      </c>
      <c r="AS92" t="s">
        <v>8828</v>
      </c>
      <c r="AT92" t="s">
        <v>8828</v>
      </c>
      <c r="AU92" t="s">
        <v>8828</v>
      </c>
      <c r="AW92">
        <v>24</v>
      </c>
      <c r="AX92" t="s">
        <v>8889</v>
      </c>
      <c r="AY92" t="s">
        <v>8878</v>
      </c>
      <c r="AZ92" t="s">
        <v>8885</v>
      </c>
      <c r="BA92" t="s">
        <v>8881</v>
      </c>
    </row>
    <row r="93" spans="1:53" x14ac:dyDescent="0.2">
      <c r="A93" t="s">
        <v>432</v>
      </c>
      <c r="B93" t="s">
        <v>6540</v>
      </c>
      <c r="C93" t="s">
        <v>433</v>
      </c>
      <c r="D93" t="s">
        <v>434</v>
      </c>
      <c r="E93" t="s">
        <v>109</v>
      </c>
      <c r="G93" t="s">
        <v>84</v>
      </c>
      <c r="H93" t="s">
        <v>73</v>
      </c>
      <c r="I93" t="s">
        <v>110</v>
      </c>
      <c r="J93" t="s">
        <v>136</v>
      </c>
      <c r="K93" t="s">
        <v>100</v>
      </c>
      <c r="L93" t="s">
        <v>8807</v>
      </c>
      <c r="M93" t="s">
        <v>36</v>
      </c>
      <c r="N93" t="s">
        <v>37</v>
      </c>
      <c r="O93" t="s">
        <v>58</v>
      </c>
      <c r="P93" t="s">
        <v>39</v>
      </c>
      <c r="Q93" t="s">
        <v>60</v>
      </c>
      <c r="R93" t="s">
        <v>8810</v>
      </c>
      <c r="S93" t="s">
        <v>435</v>
      </c>
      <c r="T93" t="s">
        <v>8845</v>
      </c>
      <c r="U93" s="3">
        <v>45673</v>
      </c>
      <c r="V93" t="s">
        <v>42</v>
      </c>
      <c r="W93">
        <v>45</v>
      </c>
      <c r="X93" t="s">
        <v>43</v>
      </c>
      <c r="Y93">
        <v>2</v>
      </c>
      <c r="AB93" s="3"/>
      <c r="AC93" t="s">
        <v>131</v>
      </c>
      <c r="AD93" t="s">
        <v>45</v>
      </c>
      <c r="AE93">
        <v>3</v>
      </c>
      <c r="AF93">
        <v>3</v>
      </c>
      <c r="AG93" t="s">
        <v>132</v>
      </c>
      <c r="AH93" t="s">
        <v>125</v>
      </c>
      <c r="AI93">
        <v>5</v>
      </c>
      <c r="AJ93" t="s">
        <v>8821</v>
      </c>
      <c r="AK93" t="s">
        <v>69</v>
      </c>
      <c r="AN93" t="s">
        <v>50</v>
      </c>
      <c r="AO93">
        <v>30</v>
      </c>
      <c r="AP93" t="s">
        <v>48</v>
      </c>
      <c r="AQ93" t="s">
        <v>8830</v>
      </c>
      <c r="AR93" t="s">
        <v>8828</v>
      </c>
      <c r="AS93" t="s">
        <v>8828</v>
      </c>
      <c r="AT93" t="s">
        <v>8828</v>
      </c>
      <c r="AU93" t="s">
        <v>8828</v>
      </c>
      <c r="AW93">
        <v>2</v>
      </c>
      <c r="AY93" t="s">
        <v>8878</v>
      </c>
      <c r="AZ93" t="s">
        <v>8884</v>
      </c>
      <c r="BA93" t="s">
        <v>8879</v>
      </c>
    </row>
    <row r="94" spans="1:53" x14ac:dyDescent="0.2">
      <c r="A94" t="s">
        <v>436</v>
      </c>
      <c r="B94" t="s">
        <v>6541</v>
      </c>
      <c r="E94" t="s">
        <v>109</v>
      </c>
      <c r="G94" t="s">
        <v>31</v>
      </c>
      <c r="H94" t="s">
        <v>32</v>
      </c>
      <c r="I94" t="s">
        <v>117</v>
      </c>
      <c r="J94" t="s">
        <v>136</v>
      </c>
      <c r="K94" t="s">
        <v>100</v>
      </c>
      <c r="L94" t="s">
        <v>8807</v>
      </c>
      <c r="M94" t="s">
        <v>56</v>
      </c>
      <c r="N94" t="s">
        <v>101</v>
      </c>
      <c r="O94" t="s">
        <v>118</v>
      </c>
      <c r="P94" t="s">
        <v>88</v>
      </c>
      <c r="Q94" t="s">
        <v>40</v>
      </c>
      <c r="R94" t="s">
        <v>8809</v>
      </c>
      <c r="S94" t="s">
        <v>437</v>
      </c>
      <c r="T94" t="s">
        <v>8845</v>
      </c>
      <c r="U94" s="3">
        <v>45685</v>
      </c>
      <c r="V94" t="s">
        <v>103</v>
      </c>
      <c r="W94">
        <v>120</v>
      </c>
      <c r="X94" t="s">
        <v>163</v>
      </c>
      <c r="Z94" t="s">
        <v>359</v>
      </c>
      <c r="AA94" t="s">
        <v>8843</v>
      </c>
      <c r="AB94" s="3">
        <v>45738</v>
      </c>
      <c r="AC94" t="s">
        <v>131</v>
      </c>
      <c r="AD94" t="s">
        <v>45</v>
      </c>
      <c r="AE94">
        <v>1</v>
      </c>
      <c r="AF94">
        <v>1</v>
      </c>
      <c r="AG94" t="s">
        <v>196</v>
      </c>
      <c r="AH94" t="s">
        <v>47</v>
      </c>
      <c r="AI94">
        <v>4</v>
      </c>
      <c r="AJ94" t="s">
        <v>8821</v>
      </c>
      <c r="AK94" t="s">
        <v>48</v>
      </c>
      <c r="AN94">
        <v>10</v>
      </c>
      <c r="AO94">
        <v>10</v>
      </c>
      <c r="AP94" t="s">
        <v>48</v>
      </c>
      <c r="AQ94" t="s">
        <v>8828</v>
      </c>
      <c r="AR94" t="s">
        <v>8833</v>
      </c>
      <c r="AS94" t="s">
        <v>8828</v>
      </c>
      <c r="AT94" t="s">
        <v>8828</v>
      </c>
      <c r="AU94" t="s">
        <v>8828</v>
      </c>
      <c r="AV94" t="s">
        <v>69</v>
      </c>
      <c r="AY94" t="s">
        <v>8882</v>
      </c>
      <c r="BA94" t="s">
        <v>8879</v>
      </c>
    </row>
    <row r="95" spans="1:53" x14ac:dyDescent="0.2">
      <c r="A95" t="s">
        <v>438</v>
      </c>
      <c r="B95" t="s">
        <v>6542</v>
      </c>
      <c r="C95" t="s">
        <v>439</v>
      </c>
      <c r="E95" t="s">
        <v>50</v>
      </c>
      <c r="F95">
        <v>30</v>
      </c>
      <c r="G95" t="s">
        <v>84</v>
      </c>
      <c r="H95" t="s">
        <v>73</v>
      </c>
      <c r="I95" t="s">
        <v>74</v>
      </c>
      <c r="J95" t="s">
        <v>55</v>
      </c>
      <c r="K95" t="s">
        <v>85</v>
      </c>
      <c r="L95" t="s">
        <v>85</v>
      </c>
      <c r="M95" t="s">
        <v>56</v>
      </c>
      <c r="N95" t="s">
        <v>57</v>
      </c>
      <c r="O95" t="s">
        <v>58</v>
      </c>
      <c r="P95" t="s">
        <v>39</v>
      </c>
      <c r="Q95" t="s">
        <v>138</v>
      </c>
      <c r="R95" t="s">
        <v>8814</v>
      </c>
      <c r="S95" t="s">
        <v>440</v>
      </c>
      <c r="T95" t="s">
        <v>8844</v>
      </c>
      <c r="U95" s="3">
        <v>45800</v>
      </c>
      <c r="V95" t="s">
        <v>226</v>
      </c>
      <c r="W95">
        <v>60</v>
      </c>
      <c r="X95" t="s">
        <v>43</v>
      </c>
      <c r="Y95">
        <v>2</v>
      </c>
      <c r="Z95" t="s">
        <v>441</v>
      </c>
      <c r="AA95" t="s">
        <v>8845</v>
      </c>
      <c r="AB95" s="3">
        <v>45776</v>
      </c>
      <c r="AC95" t="s">
        <v>113</v>
      </c>
      <c r="AD95" t="s">
        <v>114</v>
      </c>
      <c r="AE95">
        <v>0</v>
      </c>
      <c r="AF95">
        <v>0</v>
      </c>
      <c r="AG95" t="s">
        <v>46</v>
      </c>
      <c r="AH95" t="s">
        <v>66</v>
      </c>
      <c r="AI95">
        <v>2</v>
      </c>
      <c r="AJ95" t="s">
        <v>8819</v>
      </c>
      <c r="AK95" t="s">
        <v>69</v>
      </c>
      <c r="AL95" t="s">
        <v>49</v>
      </c>
      <c r="AN95">
        <v>50</v>
      </c>
      <c r="AO95">
        <v>50</v>
      </c>
      <c r="AP95" t="s">
        <v>48</v>
      </c>
      <c r="AQ95" t="s">
        <v>8829</v>
      </c>
      <c r="AR95" t="s">
        <v>8832</v>
      </c>
      <c r="AS95" t="s">
        <v>8828</v>
      </c>
      <c r="AT95" t="s">
        <v>8828</v>
      </c>
      <c r="AU95" t="s">
        <v>8828</v>
      </c>
      <c r="AV95" t="s">
        <v>48</v>
      </c>
      <c r="AX95" t="s">
        <v>8888</v>
      </c>
      <c r="AY95" t="s">
        <v>8886</v>
      </c>
      <c r="BA95" t="s">
        <v>8883</v>
      </c>
    </row>
    <row r="96" spans="1:53" x14ac:dyDescent="0.2">
      <c r="A96" t="s">
        <v>442</v>
      </c>
      <c r="B96" t="s">
        <v>442</v>
      </c>
      <c r="D96" t="s">
        <v>443</v>
      </c>
      <c r="E96">
        <v>60</v>
      </c>
      <c r="F96">
        <v>60</v>
      </c>
      <c r="G96" t="s">
        <v>31</v>
      </c>
      <c r="H96" t="s">
        <v>53</v>
      </c>
      <c r="I96" t="s">
        <v>135</v>
      </c>
      <c r="J96" t="s">
        <v>56</v>
      </c>
      <c r="K96" t="s">
        <v>75</v>
      </c>
      <c r="L96" t="s">
        <v>75</v>
      </c>
      <c r="M96" t="s">
        <v>76</v>
      </c>
      <c r="N96" t="s">
        <v>57</v>
      </c>
      <c r="O96" t="s">
        <v>58</v>
      </c>
      <c r="P96" t="s">
        <v>204</v>
      </c>
      <c r="Q96" t="s">
        <v>60</v>
      </c>
      <c r="R96" t="s">
        <v>8810</v>
      </c>
      <c r="S96" t="s">
        <v>444</v>
      </c>
      <c r="T96" t="s">
        <v>8845</v>
      </c>
      <c r="U96" s="3">
        <v>45767</v>
      </c>
      <c r="V96" t="s">
        <v>42</v>
      </c>
      <c r="W96">
        <v>45</v>
      </c>
      <c r="X96" t="s">
        <v>62</v>
      </c>
      <c r="Y96">
        <v>5</v>
      </c>
      <c r="AB96" s="3"/>
      <c r="AC96" t="s">
        <v>122</v>
      </c>
      <c r="AD96" t="s">
        <v>81</v>
      </c>
      <c r="AE96">
        <v>0</v>
      </c>
      <c r="AF96">
        <v>0</v>
      </c>
      <c r="AG96" t="s">
        <v>46</v>
      </c>
      <c r="AH96" t="s">
        <v>47</v>
      </c>
      <c r="AI96">
        <v>4</v>
      </c>
      <c r="AJ96" t="s">
        <v>8821</v>
      </c>
      <c r="AK96" t="s">
        <v>69</v>
      </c>
      <c r="AL96" t="s">
        <v>175</v>
      </c>
      <c r="AM96" t="s">
        <v>8824</v>
      </c>
      <c r="AN96" t="s">
        <v>95</v>
      </c>
      <c r="AO96">
        <v>100</v>
      </c>
      <c r="AP96" t="s">
        <v>69</v>
      </c>
      <c r="AQ96" t="s">
        <v>8828</v>
      </c>
      <c r="AR96" t="s">
        <v>8832</v>
      </c>
      <c r="AS96" t="s">
        <v>8835</v>
      </c>
      <c r="AT96" t="s">
        <v>8828</v>
      </c>
      <c r="AU96" t="s">
        <v>8828</v>
      </c>
      <c r="AX96" t="s">
        <v>8890</v>
      </c>
      <c r="AY96" t="s">
        <v>8878</v>
      </c>
      <c r="BA96" t="s">
        <v>8881</v>
      </c>
    </row>
    <row r="97" spans="1:53" x14ac:dyDescent="0.2">
      <c r="A97" t="s">
        <v>445</v>
      </c>
      <c r="B97" t="s">
        <v>445</v>
      </c>
      <c r="C97" t="s">
        <v>446</v>
      </c>
      <c r="D97" t="s">
        <v>447</v>
      </c>
      <c r="E97" t="s">
        <v>50</v>
      </c>
      <c r="F97">
        <v>30</v>
      </c>
      <c r="G97" t="s">
        <v>84</v>
      </c>
      <c r="H97" t="s">
        <v>32</v>
      </c>
      <c r="I97" t="s">
        <v>33</v>
      </c>
      <c r="J97" t="s">
        <v>56</v>
      </c>
      <c r="K97" t="s">
        <v>75</v>
      </c>
      <c r="L97" t="s">
        <v>75</v>
      </c>
      <c r="M97" t="s">
        <v>222</v>
      </c>
      <c r="N97" t="s">
        <v>101</v>
      </c>
      <c r="O97" t="s">
        <v>38</v>
      </c>
      <c r="P97" t="s">
        <v>59</v>
      </c>
      <c r="S97" t="s">
        <v>172</v>
      </c>
      <c r="T97" t="s">
        <v>8843</v>
      </c>
      <c r="U97" s="3">
        <v>45757</v>
      </c>
      <c r="V97" t="s">
        <v>226</v>
      </c>
      <c r="W97">
        <v>60</v>
      </c>
      <c r="X97" t="s">
        <v>43</v>
      </c>
      <c r="Y97">
        <v>2</v>
      </c>
      <c r="Z97" t="s">
        <v>448</v>
      </c>
      <c r="AA97" t="s">
        <v>8844</v>
      </c>
      <c r="AB97" s="3">
        <v>45739</v>
      </c>
      <c r="AC97" t="s">
        <v>113</v>
      </c>
      <c r="AD97" t="s">
        <v>45</v>
      </c>
      <c r="AE97">
        <v>0</v>
      </c>
      <c r="AF97">
        <v>0</v>
      </c>
      <c r="AG97" t="s">
        <v>196</v>
      </c>
      <c r="AH97" t="s">
        <v>47</v>
      </c>
      <c r="AI97" t="s">
        <v>151</v>
      </c>
      <c r="AJ97" t="s">
        <v>8821</v>
      </c>
      <c r="AL97" t="s">
        <v>175</v>
      </c>
      <c r="AM97" t="s">
        <v>8824</v>
      </c>
      <c r="AN97">
        <v>20</v>
      </c>
      <c r="AO97">
        <v>20</v>
      </c>
      <c r="AP97" t="s">
        <v>48</v>
      </c>
      <c r="AQ97" t="s">
        <v>8829</v>
      </c>
      <c r="AR97" t="s">
        <v>8832</v>
      </c>
      <c r="AS97" t="s">
        <v>8835</v>
      </c>
      <c r="AT97" t="s">
        <v>8839</v>
      </c>
      <c r="AU97" t="s">
        <v>8828</v>
      </c>
      <c r="AV97" t="s">
        <v>48</v>
      </c>
      <c r="AX97" t="s">
        <v>8888</v>
      </c>
      <c r="AY97" t="s">
        <v>8886</v>
      </c>
      <c r="BA97" t="s">
        <v>8879</v>
      </c>
    </row>
    <row r="98" spans="1:53" x14ac:dyDescent="0.2">
      <c r="A98" t="s">
        <v>449</v>
      </c>
      <c r="B98" t="s">
        <v>6543</v>
      </c>
      <c r="D98" t="s">
        <v>450</v>
      </c>
      <c r="E98">
        <v>23</v>
      </c>
      <c r="F98">
        <v>23</v>
      </c>
      <c r="G98" t="s">
        <v>31</v>
      </c>
      <c r="H98" t="s">
        <v>32</v>
      </c>
      <c r="I98" t="s">
        <v>259</v>
      </c>
      <c r="J98" t="s">
        <v>55</v>
      </c>
      <c r="K98" t="s">
        <v>85</v>
      </c>
      <c r="L98" t="s">
        <v>85</v>
      </c>
      <c r="M98" t="s">
        <v>36</v>
      </c>
      <c r="N98" t="s">
        <v>57</v>
      </c>
      <c r="O98" t="s">
        <v>155</v>
      </c>
      <c r="P98" t="s">
        <v>181</v>
      </c>
      <c r="Q98" t="s">
        <v>190</v>
      </c>
      <c r="R98" t="s">
        <v>8814</v>
      </c>
      <c r="S98" t="s">
        <v>413</v>
      </c>
      <c r="T98" t="s">
        <v>8845</v>
      </c>
      <c r="U98" s="3">
        <v>45802</v>
      </c>
      <c r="V98" t="s">
        <v>226</v>
      </c>
      <c r="W98">
        <v>60</v>
      </c>
      <c r="X98" t="s">
        <v>163</v>
      </c>
      <c r="Z98" t="s">
        <v>451</v>
      </c>
      <c r="AA98" t="s">
        <v>8843</v>
      </c>
      <c r="AB98" s="3">
        <v>45796</v>
      </c>
      <c r="AC98" t="s">
        <v>122</v>
      </c>
      <c r="AD98" t="s">
        <v>114</v>
      </c>
      <c r="AE98">
        <v>0</v>
      </c>
      <c r="AF98">
        <v>0</v>
      </c>
      <c r="AG98" t="s">
        <v>178</v>
      </c>
      <c r="AH98" t="s">
        <v>66</v>
      </c>
      <c r="AI98">
        <v>5</v>
      </c>
      <c r="AJ98" t="s">
        <v>8821</v>
      </c>
      <c r="AK98" t="s">
        <v>69</v>
      </c>
      <c r="AL98" t="s">
        <v>49</v>
      </c>
      <c r="AN98">
        <v>10</v>
      </c>
      <c r="AO98">
        <v>10</v>
      </c>
      <c r="AP98" t="s">
        <v>69</v>
      </c>
      <c r="AQ98" t="s">
        <v>8829</v>
      </c>
      <c r="AR98" t="s">
        <v>8828</v>
      </c>
      <c r="AS98" t="s">
        <v>8828</v>
      </c>
      <c r="AT98" t="s">
        <v>8828</v>
      </c>
      <c r="AU98" t="s">
        <v>8828</v>
      </c>
      <c r="AV98" t="s">
        <v>48</v>
      </c>
      <c r="AX98" t="s">
        <v>8888</v>
      </c>
      <c r="AY98" t="s">
        <v>8886</v>
      </c>
      <c r="BA98" t="s">
        <v>8879</v>
      </c>
    </row>
    <row r="99" spans="1:53" x14ac:dyDescent="0.2">
      <c r="A99" t="s">
        <v>452</v>
      </c>
      <c r="B99" t="s">
        <v>6544</v>
      </c>
      <c r="C99" t="s">
        <v>453</v>
      </c>
      <c r="D99" t="s">
        <v>454</v>
      </c>
      <c r="E99" t="s">
        <v>50</v>
      </c>
      <c r="F99">
        <v>30</v>
      </c>
      <c r="G99" t="s">
        <v>84</v>
      </c>
      <c r="H99" t="s">
        <v>32</v>
      </c>
      <c r="I99" t="s">
        <v>185</v>
      </c>
      <c r="J99" t="s">
        <v>136</v>
      </c>
      <c r="K99" t="s">
        <v>85</v>
      </c>
      <c r="L99" t="s">
        <v>85</v>
      </c>
      <c r="M99" t="s">
        <v>76</v>
      </c>
      <c r="N99" t="s">
        <v>101</v>
      </c>
      <c r="O99" t="s">
        <v>118</v>
      </c>
      <c r="P99" t="s">
        <v>59</v>
      </c>
      <c r="Q99" t="s">
        <v>40</v>
      </c>
      <c r="R99" t="s">
        <v>8809</v>
      </c>
      <c r="S99" t="s">
        <v>455</v>
      </c>
      <c r="T99" t="s">
        <v>8843</v>
      </c>
      <c r="U99" s="3">
        <v>45735</v>
      </c>
      <c r="V99" t="s">
        <v>226</v>
      </c>
      <c r="W99">
        <v>60</v>
      </c>
      <c r="X99" t="s">
        <v>62</v>
      </c>
      <c r="Y99">
        <v>5</v>
      </c>
      <c r="AB99" s="3"/>
      <c r="AC99" t="s">
        <v>131</v>
      </c>
      <c r="AD99" t="s">
        <v>45</v>
      </c>
      <c r="AE99">
        <v>1</v>
      </c>
      <c r="AF99">
        <v>1</v>
      </c>
      <c r="AH99" t="s">
        <v>47</v>
      </c>
      <c r="AI99">
        <v>2</v>
      </c>
      <c r="AJ99" t="s">
        <v>8819</v>
      </c>
      <c r="AL99" t="s">
        <v>49</v>
      </c>
      <c r="AN99">
        <v>20</v>
      </c>
      <c r="AO99">
        <v>20</v>
      </c>
      <c r="AP99" t="s">
        <v>69</v>
      </c>
      <c r="AQ99" t="s">
        <v>8830</v>
      </c>
      <c r="AR99" t="s">
        <v>8828</v>
      </c>
      <c r="AS99" t="s">
        <v>8828</v>
      </c>
      <c r="AT99" t="s">
        <v>8828</v>
      </c>
      <c r="AU99" t="s">
        <v>8839</v>
      </c>
      <c r="AW99">
        <v>5</v>
      </c>
      <c r="AX99" t="s">
        <v>8888</v>
      </c>
      <c r="AY99" t="s">
        <v>8886</v>
      </c>
      <c r="AZ99" t="s">
        <v>8880</v>
      </c>
      <c r="BA99" t="s">
        <v>8879</v>
      </c>
    </row>
    <row r="100" spans="1:53" x14ac:dyDescent="0.2">
      <c r="A100" t="s">
        <v>456</v>
      </c>
      <c r="B100" t="s">
        <v>6545</v>
      </c>
      <c r="D100" t="s">
        <v>457</v>
      </c>
      <c r="E100" t="s">
        <v>109</v>
      </c>
      <c r="G100" t="s">
        <v>31</v>
      </c>
      <c r="H100" t="s">
        <v>53</v>
      </c>
      <c r="I100" t="s">
        <v>148</v>
      </c>
      <c r="J100" t="s">
        <v>34</v>
      </c>
      <c r="K100" t="s">
        <v>35</v>
      </c>
      <c r="L100" t="s">
        <v>8807</v>
      </c>
      <c r="M100" t="s">
        <v>76</v>
      </c>
      <c r="N100" t="s">
        <v>37</v>
      </c>
      <c r="O100" t="s">
        <v>155</v>
      </c>
      <c r="P100" t="s">
        <v>204</v>
      </c>
      <c r="Q100" t="s">
        <v>40</v>
      </c>
      <c r="R100" t="s">
        <v>8809</v>
      </c>
      <c r="S100" t="s">
        <v>458</v>
      </c>
      <c r="T100" t="s">
        <v>8845</v>
      </c>
      <c r="U100" s="3">
        <v>45677</v>
      </c>
      <c r="V100" t="s">
        <v>42</v>
      </c>
      <c r="W100">
        <v>45</v>
      </c>
      <c r="X100" t="s">
        <v>171</v>
      </c>
      <c r="Y100">
        <v>24</v>
      </c>
      <c r="Z100" t="s">
        <v>459</v>
      </c>
      <c r="AA100" t="s">
        <v>8844</v>
      </c>
      <c r="AB100" s="3">
        <v>45700</v>
      </c>
      <c r="AC100" t="s">
        <v>44</v>
      </c>
      <c r="AD100" t="s">
        <v>45</v>
      </c>
      <c r="AE100">
        <v>3</v>
      </c>
      <c r="AF100">
        <v>3</v>
      </c>
      <c r="AG100" t="s">
        <v>178</v>
      </c>
      <c r="AH100" t="s">
        <v>47</v>
      </c>
      <c r="AI100">
        <v>2</v>
      </c>
      <c r="AJ100" t="s">
        <v>8819</v>
      </c>
      <c r="AK100" t="s">
        <v>69</v>
      </c>
      <c r="AL100" t="s">
        <v>68</v>
      </c>
      <c r="AM100" t="s">
        <v>8823</v>
      </c>
      <c r="AN100">
        <v>10</v>
      </c>
      <c r="AO100">
        <v>10</v>
      </c>
      <c r="AP100" t="s">
        <v>69</v>
      </c>
      <c r="AQ100" t="s">
        <v>8829</v>
      </c>
      <c r="AR100" t="s">
        <v>8832</v>
      </c>
      <c r="AS100" t="s">
        <v>8835</v>
      </c>
      <c r="AT100" t="s">
        <v>8828</v>
      </c>
      <c r="AU100" t="s">
        <v>8828</v>
      </c>
      <c r="AV100" t="s">
        <v>69</v>
      </c>
      <c r="AY100" t="s">
        <v>8878</v>
      </c>
      <c r="BA100" t="s">
        <v>8879</v>
      </c>
    </row>
    <row r="101" spans="1:53" x14ac:dyDescent="0.2">
      <c r="A101" t="s">
        <v>460</v>
      </c>
      <c r="B101" t="s">
        <v>6546</v>
      </c>
      <c r="C101" t="s">
        <v>461</v>
      </c>
      <c r="E101" t="s">
        <v>109</v>
      </c>
      <c r="G101" t="s">
        <v>31</v>
      </c>
      <c r="H101" t="s">
        <v>53</v>
      </c>
      <c r="I101" t="s">
        <v>135</v>
      </c>
      <c r="J101" t="s">
        <v>56</v>
      </c>
      <c r="K101" t="s">
        <v>35</v>
      </c>
      <c r="L101" t="s">
        <v>8807</v>
      </c>
      <c r="M101" t="s">
        <v>76</v>
      </c>
      <c r="N101" t="s">
        <v>101</v>
      </c>
      <c r="O101" t="s">
        <v>78</v>
      </c>
      <c r="P101" t="s">
        <v>88</v>
      </c>
      <c r="Q101" t="s">
        <v>60</v>
      </c>
      <c r="R101" t="s">
        <v>8810</v>
      </c>
      <c r="S101" t="s">
        <v>462</v>
      </c>
      <c r="T101" t="s">
        <v>8845</v>
      </c>
      <c r="U101" s="3">
        <v>45773</v>
      </c>
      <c r="V101" t="s">
        <v>121</v>
      </c>
      <c r="W101">
        <v>30</v>
      </c>
      <c r="X101" t="s">
        <v>171</v>
      </c>
      <c r="Y101">
        <v>24</v>
      </c>
      <c r="AB101" s="3"/>
      <c r="AC101" t="s">
        <v>113</v>
      </c>
      <c r="AD101" t="s">
        <v>114</v>
      </c>
      <c r="AE101">
        <v>2</v>
      </c>
      <c r="AF101">
        <v>2</v>
      </c>
      <c r="AG101" t="s">
        <v>65</v>
      </c>
      <c r="AH101" t="s">
        <v>82</v>
      </c>
      <c r="AI101">
        <v>2</v>
      </c>
      <c r="AJ101" t="s">
        <v>8819</v>
      </c>
      <c r="AK101" t="s">
        <v>48</v>
      </c>
      <c r="AL101" t="s">
        <v>89</v>
      </c>
      <c r="AM101" t="s">
        <v>8825</v>
      </c>
      <c r="AN101" t="s">
        <v>95</v>
      </c>
      <c r="AO101">
        <v>100</v>
      </c>
      <c r="AP101" t="s">
        <v>48</v>
      </c>
      <c r="AQ101" t="s">
        <v>8828</v>
      </c>
      <c r="AR101" t="s">
        <v>8832</v>
      </c>
      <c r="AS101" t="s">
        <v>8836</v>
      </c>
      <c r="AT101" t="s">
        <v>8828</v>
      </c>
      <c r="AU101" t="s">
        <v>8828</v>
      </c>
      <c r="AY101" t="s">
        <v>8878</v>
      </c>
      <c r="BA101" t="s">
        <v>8881</v>
      </c>
    </row>
    <row r="102" spans="1:53" x14ac:dyDescent="0.2">
      <c r="A102" t="s">
        <v>463</v>
      </c>
      <c r="B102" t="s">
        <v>6547</v>
      </c>
      <c r="C102" t="s">
        <v>464</v>
      </c>
      <c r="D102" t="s">
        <v>465</v>
      </c>
      <c r="E102">
        <v>43</v>
      </c>
      <c r="F102">
        <v>43</v>
      </c>
      <c r="G102" t="s">
        <v>31</v>
      </c>
      <c r="H102" t="s">
        <v>53</v>
      </c>
      <c r="I102" t="s">
        <v>148</v>
      </c>
      <c r="J102" t="s">
        <v>56</v>
      </c>
      <c r="K102" t="s">
        <v>85</v>
      </c>
      <c r="L102" t="s">
        <v>85</v>
      </c>
      <c r="M102" t="s">
        <v>222</v>
      </c>
      <c r="N102" t="s">
        <v>87</v>
      </c>
      <c r="O102" t="s">
        <v>78</v>
      </c>
      <c r="P102" t="s">
        <v>119</v>
      </c>
      <c r="Q102" t="s">
        <v>60</v>
      </c>
      <c r="R102" t="s">
        <v>8810</v>
      </c>
      <c r="S102" t="s">
        <v>466</v>
      </c>
      <c r="T102" t="s">
        <v>8843</v>
      </c>
      <c r="U102" s="3">
        <v>45670</v>
      </c>
      <c r="V102" t="s">
        <v>103</v>
      </c>
      <c r="W102">
        <v>120</v>
      </c>
      <c r="X102" t="s">
        <v>62</v>
      </c>
      <c r="Y102">
        <v>5</v>
      </c>
      <c r="Z102" t="s">
        <v>467</v>
      </c>
      <c r="AA102" t="s">
        <v>8843</v>
      </c>
      <c r="AB102" s="3">
        <v>45671</v>
      </c>
      <c r="AC102" t="s">
        <v>122</v>
      </c>
      <c r="AD102" t="s">
        <v>114</v>
      </c>
      <c r="AE102">
        <v>2</v>
      </c>
      <c r="AF102">
        <v>2</v>
      </c>
      <c r="AG102" t="s">
        <v>196</v>
      </c>
      <c r="AH102" t="s">
        <v>66</v>
      </c>
      <c r="AI102">
        <v>1</v>
      </c>
      <c r="AJ102" t="s">
        <v>8819</v>
      </c>
      <c r="AK102" t="s">
        <v>48</v>
      </c>
      <c r="AL102" t="s">
        <v>49</v>
      </c>
      <c r="AN102">
        <v>20</v>
      </c>
      <c r="AO102">
        <v>20</v>
      </c>
      <c r="AP102" t="s">
        <v>48</v>
      </c>
      <c r="AQ102" t="s">
        <v>8829</v>
      </c>
      <c r="AR102" t="s">
        <v>8832</v>
      </c>
      <c r="AS102" t="s">
        <v>8828</v>
      </c>
      <c r="AT102" t="s">
        <v>8828</v>
      </c>
      <c r="AU102" t="s">
        <v>8828</v>
      </c>
      <c r="AV102" t="s">
        <v>69</v>
      </c>
      <c r="AX102" t="s">
        <v>8891</v>
      </c>
      <c r="AY102" t="s">
        <v>8882</v>
      </c>
      <c r="BA102" t="s">
        <v>8879</v>
      </c>
    </row>
    <row r="103" spans="1:53" x14ac:dyDescent="0.2">
      <c r="A103" t="s">
        <v>468</v>
      </c>
      <c r="B103" t="s">
        <v>6548</v>
      </c>
      <c r="E103" t="s">
        <v>109</v>
      </c>
      <c r="G103" t="s">
        <v>31</v>
      </c>
      <c r="H103" t="s">
        <v>53</v>
      </c>
      <c r="I103" t="s">
        <v>135</v>
      </c>
      <c r="J103" t="s">
        <v>55</v>
      </c>
      <c r="K103" t="s">
        <v>100</v>
      </c>
      <c r="L103" t="s">
        <v>8807</v>
      </c>
      <c r="M103" t="s">
        <v>76</v>
      </c>
      <c r="N103" t="s">
        <v>57</v>
      </c>
      <c r="O103" t="s">
        <v>155</v>
      </c>
      <c r="P103" t="s">
        <v>39</v>
      </c>
      <c r="Q103" t="s">
        <v>60</v>
      </c>
      <c r="R103" t="s">
        <v>8810</v>
      </c>
      <c r="S103" t="s">
        <v>469</v>
      </c>
      <c r="T103" t="s">
        <v>8843</v>
      </c>
      <c r="U103" s="3">
        <v>45777</v>
      </c>
      <c r="V103" t="s">
        <v>226</v>
      </c>
      <c r="W103">
        <v>60</v>
      </c>
      <c r="X103" t="s">
        <v>171</v>
      </c>
      <c r="Y103">
        <v>24</v>
      </c>
      <c r="Z103" t="s">
        <v>413</v>
      </c>
      <c r="AA103" t="s">
        <v>8845</v>
      </c>
      <c r="AB103" s="3">
        <v>45802</v>
      </c>
      <c r="AC103" t="s">
        <v>44</v>
      </c>
      <c r="AD103" t="s">
        <v>114</v>
      </c>
      <c r="AE103">
        <v>0</v>
      </c>
      <c r="AF103">
        <v>0</v>
      </c>
      <c r="AG103" t="s">
        <v>105</v>
      </c>
      <c r="AH103" t="s">
        <v>82</v>
      </c>
      <c r="AI103" t="s">
        <v>151</v>
      </c>
      <c r="AJ103" t="s">
        <v>8821</v>
      </c>
      <c r="AL103" t="s">
        <v>138</v>
      </c>
      <c r="AM103" t="s">
        <v>8814</v>
      </c>
      <c r="AN103">
        <v>20</v>
      </c>
      <c r="AO103">
        <v>20</v>
      </c>
      <c r="AP103" t="s">
        <v>48</v>
      </c>
      <c r="AQ103" t="s">
        <v>8829</v>
      </c>
      <c r="AR103" t="s">
        <v>8832</v>
      </c>
      <c r="AS103" t="s">
        <v>8836</v>
      </c>
      <c r="AT103" t="s">
        <v>8828</v>
      </c>
      <c r="AU103" t="s">
        <v>8828</v>
      </c>
      <c r="AV103" t="s">
        <v>69</v>
      </c>
      <c r="AY103" t="s">
        <v>8886</v>
      </c>
      <c r="BA103" t="s">
        <v>8879</v>
      </c>
    </row>
    <row r="104" spans="1:53" x14ac:dyDescent="0.2">
      <c r="A104" t="s">
        <v>470</v>
      </c>
      <c r="B104" t="s">
        <v>6549</v>
      </c>
      <c r="C104" t="s">
        <v>471</v>
      </c>
      <c r="D104" t="s">
        <v>472</v>
      </c>
      <c r="E104" t="s">
        <v>50</v>
      </c>
      <c r="F104">
        <v>30</v>
      </c>
      <c r="G104" t="s">
        <v>31</v>
      </c>
      <c r="H104" t="s">
        <v>153</v>
      </c>
      <c r="I104" t="s">
        <v>218</v>
      </c>
      <c r="J104" t="s">
        <v>34</v>
      </c>
      <c r="K104" t="s">
        <v>35</v>
      </c>
      <c r="L104" t="s">
        <v>8807</v>
      </c>
      <c r="M104" t="s">
        <v>76</v>
      </c>
      <c r="N104" t="s">
        <v>37</v>
      </c>
      <c r="O104" t="s">
        <v>78</v>
      </c>
      <c r="P104" t="s">
        <v>88</v>
      </c>
      <c r="Q104" t="s">
        <v>89</v>
      </c>
      <c r="R104" t="s">
        <v>8811</v>
      </c>
      <c r="S104" t="s">
        <v>473</v>
      </c>
      <c r="T104" t="s">
        <v>8845</v>
      </c>
      <c r="U104" s="3">
        <v>45707</v>
      </c>
      <c r="V104" t="s">
        <v>121</v>
      </c>
      <c r="W104">
        <v>30</v>
      </c>
      <c r="X104" t="s">
        <v>163</v>
      </c>
      <c r="AB104" s="3"/>
      <c r="AC104" t="s">
        <v>248</v>
      </c>
      <c r="AD104" t="s">
        <v>81</v>
      </c>
      <c r="AE104" t="s">
        <v>93</v>
      </c>
      <c r="AF104">
        <v>1</v>
      </c>
      <c r="AG104" t="s">
        <v>160</v>
      </c>
      <c r="AH104" t="s">
        <v>47</v>
      </c>
      <c r="AI104" t="s">
        <v>133</v>
      </c>
      <c r="AJ104" t="s">
        <v>8821</v>
      </c>
      <c r="AK104" t="s">
        <v>48</v>
      </c>
      <c r="AL104" t="s">
        <v>49</v>
      </c>
      <c r="AN104">
        <v>10</v>
      </c>
      <c r="AO104">
        <v>10</v>
      </c>
      <c r="AP104" t="s">
        <v>69</v>
      </c>
      <c r="AQ104" t="s">
        <v>8830</v>
      </c>
      <c r="AR104" t="s">
        <v>8833</v>
      </c>
      <c r="AS104" t="s">
        <v>8828</v>
      </c>
      <c r="AT104" t="s">
        <v>8828</v>
      </c>
      <c r="AU104" t="s">
        <v>8828</v>
      </c>
      <c r="AX104" t="s">
        <v>8888</v>
      </c>
      <c r="AY104" t="s">
        <v>8878</v>
      </c>
      <c r="BA104" t="s">
        <v>8879</v>
      </c>
    </row>
    <row r="105" spans="1:53" x14ac:dyDescent="0.2">
      <c r="A105" t="s">
        <v>474</v>
      </c>
      <c r="B105" t="s">
        <v>6550</v>
      </c>
      <c r="E105">
        <v>20</v>
      </c>
      <c r="F105">
        <v>20</v>
      </c>
      <c r="G105" t="s">
        <v>31</v>
      </c>
      <c r="H105" t="s">
        <v>153</v>
      </c>
      <c r="I105" t="s">
        <v>218</v>
      </c>
      <c r="J105" t="s">
        <v>136</v>
      </c>
      <c r="K105" t="s">
        <v>35</v>
      </c>
      <c r="L105" t="s">
        <v>8807</v>
      </c>
      <c r="M105" t="s">
        <v>36</v>
      </c>
      <c r="N105" t="s">
        <v>57</v>
      </c>
      <c r="O105" t="s">
        <v>155</v>
      </c>
      <c r="P105" t="s">
        <v>181</v>
      </c>
      <c r="Q105" t="s">
        <v>190</v>
      </c>
      <c r="R105" t="s">
        <v>8814</v>
      </c>
      <c r="S105" t="s">
        <v>475</v>
      </c>
      <c r="T105" t="s">
        <v>8843</v>
      </c>
      <c r="U105" s="3">
        <v>45746</v>
      </c>
      <c r="V105" t="s">
        <v>42</v>
      </c>
      <c r="W105">
        <v>45</v>
      </c>
      <c r="X105" t="s">
        <v>163</v>
      </c>
      <c r="AB105" s="3"/>
      <c r="AC105" t="s">
        <v>113</v>
      </c>
      <c r="AD105" t="s">
        <v>81</v>
      </c>
      <c r="AE105">
        <v>2</v>
      </c>
      <c r="AF105">
        <v>2</v>
      </c>
      <c r="AG105" t="s">
        <v>124</v>
      </c>
      <c r="AH105" t="s">
        <v>66</v>
      </c>
      <c r="AI105">
        <v>5</v>
      </c>
      <c r="AJ105" t="s">
        <v>8821</v>
      </c>
      <c r="AL105" t="s">
        <v>68</v>
      </c>
      <c r="AM105" t="s">
        <v>8823</v>
      </c>
      <c r="AN105" t="s">
        <v>50</v>
      </c>
      <c r="AO105">
        <v>30</v>
      </c>
      <c r="AP105" t="s">
        <v>48</v>
      </c>
      <c r="AQ105" t="s">
        <v>8828</v>
      </c>
      <c r="AR105" t="s">
        <v>8828</v>
      </c>
      <c r="AS105" t="s">
        <v>8828</v>
      </c>
      <c r="AT105" t="s">
        <v>8828</v>
      </c>
      <c r="AU105" t="s">
        <v>8828</v>
      </c>
      <c r="AX105" t="s">
        <v>8888</v>
      </c>
      <c r="AY105" t="s">
        <v>8878</v>
      </c>
      <c r="BA105" t="s">
        <v>8879</v>
      </c>
    </row>
    <row r="106" spans="1:53" x14ac:dyDescent="0.2">
      <c r="A106" t="s">
        <v>476</v>
      </c>
      <c r="B106" t="s">
        <v>6551</v>
      </c>
      <c r="E106" t="s">
        <v>109</v>
      </c>
      <c r="G106" t="s">
        <v>84</v>
      </c>
      <c r="H106" t="s">
        <v>153</v>
      </c>
      <c r="I106" t="s">
        <v>154</v>
      </c>
      <c r="J106" t="s">
        <v>34</v>
      </c>
      <c r="K106" t="s">
        <v>100</v>
      </c>
      <c r="L106" t="s">
        <v>8807</v>
      </c>
      <c r="M106" t="s">
        <v>222</v>
      </c>
      <c r="N106" t="s">
        <v>77</v>
      </c>
      <c r="O106" t="s">
        <v>155</v>
      </c>
      <c r="P106" t="s">
        <v>59</v>
      </c>
      <c r="Q106" t="s">
        <v>60</v>
      </c>
      <c r="R106" t="s">
        <v>8810</v>
      </c>
      <c r="S106" t="s">
        <v>164</v>
      </c>
      <c r="T106" t="s">
        <v>8844</v>
      </c>
      <c r="U106" s="3">
        <v>45764</v>
      </c>
      <c r="V106" t="s">
        <v>121</v>
      </c>
      <c r="W106">
        <v>30</v>
      </c>
      <c r="X106" t="s">
        <v>62</v>
      </c>
      <c r="Y106">
        <v>5</v>
      </c>
      <c r="AB106" s="3"/>
      <c r="AC106" t="s">
        <v>131</v>
      </c>
      <c r="AD106" t="s">
        <v>123</v>
      </c>
      <c r="AE106" t="s">
        <v>93</v>
      </c>
      <c r="AF106">
        <v>1</v>
      </c>
      <c r="AG106" t="s">
        <v>105</v>
      </c>
      <c r="AH106" t="s">
        <v>125</v>
      </c>
      <c r="AI106">
        <v>5</v>
      </c>
      <c r="AJ106" t="s">
        <v>8821</v>
      </c>
      <c r="AK106" t="s">
        <v>69</v>
      </c>
      <c r="AN106">
        <v>10</v>
      </c>
      <c r="AO106">
        <v>10</v>
      </c>
      <c r="AP106" t="s">
        <v>69</v>
      </c>
      <c r="AQ106" t="s">
        <v>8830</v>
      </c>
      <c r="AR106" t="s">
        <v>8828</v>
      </c>
      <c r="AS106" t="s">
        <v>8828</v>
      </c>
      <c r="AT106" t="s">
        <v>8828</v>
      </c>
      <c r="AU106" t="s">
        <v>8828</v>
      </c>
      <c r="AW106">
        <v>5</v>
      </c>
      <c r="AY106" t="s">
        <v>8878</v>
      </c>
      <c r="AZ106" t="s">
        <v>8880</v>
      </c>
      <c r="BA106" t="s">
        <v>8879</v>
      </c>
    </row>
    <row r="107" spans="1:53" x14ac:dyDescent="0.2">
      <c r="A107" t="s">
        <v>477</v>
      </c>
      <c r="B107" t="s">
        <v>477</v>
      </c>
      <c r="C107" t="s">
        <v>478</v>
      </c>
      <c r="D107" t="s">
        <v>479</v>
      </c>
      <c r="E107" t="s">
        <v>50</v>
      </c>
      <c r="F107">
        <v>30</v>
      </c>
      <c r="G107" t="s">
        <v>31</v>
      </c>
      <c r="H107" t="s">
        <v>153</v>
      </c>
      <c r="I107" t="s">
        <v>215</v>
      </c>
      <c r="J107" t="s">
        <v>55</v>
      </c>
      <c r="K107" t="s">
        <v>85</v>
      </c>
      <c r="L107" t="s">
        <v>85</v>
      </c>
      <c r="M107" t="s">
        <v>76</v>
      </c>
      <c r="N107" t="s">
        <v>101</v>
      </c>
      <c r="O107" t="s">
        <v>58</v>
      </c>
      <c r="P107" t="s">
        <v>204</v>
      </c>
      <c r="Q107" t="s">
        <v>40</v>
      </c>
      <c r="R107" t="s">
        <v>8809</v>
      </c>
      <c r="S107" t="s">
        <v>480</v>
      </c>
      <c r="T107" t="s">
        <v>8844</v>
      </c>
      <c r="U107" s="3">
        <v>45689</v>
      </c>
      <c r="V107" t="s">
        <v>121</v>
      </c>
      <c r="W107">
        <v>30</v>
      </c>
      <c r="X107" t="s">
        <v>62</v>
      </c>
      <c r="Y107">
        <v>5</v>
      </c>
      <c r="AB107" s="3"/>
      <c r="AC107" t="s">
        <v>248</v>
      </c>
      <c r="AD107" t="s">
        <v>123</v>
      </c>
      <c r="AE107" t="s">
        <v>93</v>
      </c>
      <c r="AF107">
        <v>1</v>
      </c>
      <c r="AH107" t="s">
        <v>47</v>
      </c>
      <c r="AI107">
        <v>3</v>
      </c>
      <c r="AJ107" t="s">
        <v>8820</v>
      </c>
      <c r="AK107" t="s">
        <v>69</v>
      </c>
      <c r="AL107" t="s">
        <v>49</v>
      </c>
      <c r="AN107">
        <v>50</v>
      </c>
      <c r="AO107">
        <v>50</v>
      </c>
      <c r="AP107" t="s">
        <v>48</v>
      </c>
      <c r="AQ107" t="s">
        <v>8830</v>
      </c>
      <c r="AR107" t="s">
        <v>8828</v>
      </c>
      <c r="AS107" t="s">
        <v>8828</v>
      </c>
      <c r="AT107" t="s">
        <v>8828</v>
      </c>
      <c r="AU107" t="s">
        <v>8839</v>
      </c>
      <c r="AW107">
        <v>5</v>
      </c>
      <c r="AX107" t="s">
        <v>8888</v>
      </c>
      <c r="AY107" t="s">
        <v>8878</v>
      </c>
      <c r="AZ107" t="s">
        <v>8880</v>
      </c>
      <c r="BA107" t="s">
        <v>8883</v>
      </c>
    </row>
    <row r="108" spans="1:53" x14ac:dyDescent="0.2">
      <c r="A108" t="s">
        <v>481</v>
      </c>
      <c r="B108" t="s">
        <v>481</v>
      </c>
      <c r="C108" t="s">
        <v>482</v>
      </c>
      <c r="E108" t="s">
        <v>109</v>
      </c>
      <c r="G108" t="s">
        <v>31</v>
      </c>
      <c r="H108" t="s">
        <v>53</v>
      </c>
      <c r="I108" t="s">
        <v>135</v>
      </c>
      <c r="J108" t="s">
        <v>136</v>
      </c>
      <c r="K108" t="s">
        <v>35</v>
      </c>
      <c r="L108" t="s">
        <v>8807</v>
      </c>
      <c r="M108" t="s">
        <v>76</v>
      </c>
      <c r="N108" t="s">
        <v>37</v>
      </c>
      <c r="O108" t="s">
        <v>78</v>
      </c>
      <c r="P108" t="s">
        <v>181</v>
      </c>
      <c r="Q108" t="s">
        <v>60</v>
      </c>
      <c r="R108" t="s">
        <v>8810</v>
      </c>
      <c r="S108" t="s">
        <v>483</v>
      </c>
      <c r="T108" t="s">
        <v>8845</v>
      </c>
      <c r="U108" s="3">
        <v>45660</v>
      </c>
      <c r="V108" t="s">
        <v>42</v>
      </c>
      <c r="W108">
        <v>45</v>
      </c>
      <c r="X108" t="s">
        <v>80</v>
      </c>
      <c r="Y108">
        <v>48</v>
      </c>
      <c r="AB108" s="3"/>
      <c r="AC108" t="s">
        <v>122</v>
      </c>
      <c r="AD108" t="s">
        <v>123</v>
      </c>
      <c r="AE108">
        <v>2</v>
      </c>
      <c r="AF108">
        <v>2</v>
      </c>
      <c r="AG108" t="s">
        <v>196</v>
      </c>
      <c r="AH108" t="s">
        <v>47</v>
      </c>
      <c r="AI108">
        <v>2</v>
      </c>
      <c r="AJ108" t="s">
        <v>8819</v>
      </c>
      <c r="AK108" t="s">
        <v>69</v>
      </c>
      <c r="AL108" t="s">
        <v>49</v>
      </c>
      <c r="AN108">
        <v>50</v>
      </c>
      <c r="AO108">
        <v>50</v>
      </c>
      <c r="AP108" t="s">
        <v>69</v>
      </c>
      <c r="AQ108" t="s">
        <v>8828</v>
      </c>
      <c r="AR108" t="s">
        <v>8832</v>
      </c>
      <c r="AS108" t="s">
        <v>8835</v>
      </c>
      <c r="AT108" t="s">
        <v>8828</v>
      </c>
      <c r="AU108" t="s">
        <v>8828</v>
      </c>
      <c r="AY108" t="s">
        <v>8878</v>
      </c>
      <c r="BA108" t="s">
        <v>8883</v>
      </c>
    </row>
    <row r="109" spans="1:53" x14ac:dyDescent="0.2">
      <c r="A109" t="s">
        <v>484</v>
      </c>
      <c r="B109" t="s">
        <v>6552</v>
      </c>
      <c r="E109" t="s">
        <v>50</v>
      </c>
      <c r="F109">
        <v>30</v>
      </c>
      <c r="G109" t="s">
        <v>84</v>
      </c>
      <c r="H109" t="s">
        <v>32</v>
      </c>
      <c r="I109" t="s">
        <v>33</v>
      </c>
      <c r="J109" t="s">
        <v>55</v>
      </c>
      <c r="K109" t="s">
        <v>85</v>
      </c>
      <c r="L109" t="s">
        <v>85</v>
      </c>
      <c r="M109" t="s">
        <v>222</v>
      </c>
      <c r="N109" t="s">
        <v>37</v>
      </c>
      <c r="O109" t="s">
        <v>78</v>
      </c>
      <c r="P109" t="s">
        <v>181</v>
      </c>
      <c r="Q109" t="s">
        <v>138</v>
      </c>
      <c r="R109" t="s">
        <v>8814</v>
      </c>
      <c r="S109" t="s">
        <v>485</v>
      </c>
      <c r="T109" t="s">
        <v>8845</v>
      </c>
      <c r="U109" s="3">
        <v>45719</v>
      </c>
      <c r="V109" t="s">
        <v>103</v>
      </c>
      <c r="W109">
        <v>120</v>
      </c>
      <c r="X109" t="s">
        <v>171</v>
      </c>
      <c r="Y109">
        <v>24</v>
      </c>
      <c r="Z109" t="s">
        <v>325</v>
      </c>
      <c r="AA109" t="s">
        <v>8845</v>
      </c>
      <c r="AB109" s="3">
        <v>45832</v>
      </c>
      <c r="AC109" t="s">
        <v>131</v>
      </c>
      <c r="AD109" t="s">
        <v>123</v>
      </c>
      <c r="AE109">
        <v>2</v>
      </c>
      <c r="AF109">
        <v>2</v>
      </c>
      <c r="AG109" t="s">
        <v>160</v>
      </c>
      <c r="AH109" t="s">
        <v>82</v>
      </c>
      <c r="AI109">
        <v>4</v>
      </c>
      <c r="AJ109" t="s">
        <v>8821</v>
      </c>
      <c r="AK109" t="s">
        <v>69</v>
      </c>
      <c r="AN109">
        <v>10</v>
      </c>
      <c r="AO109">
        <v>10</v>
      </c>
      <c r="AP109" t="s">
        <v>48</v>
      </c>
      <c r="AQ109" t="s">
        <v>8828</v>
      </c>
      <c r="AR109" t="s">
        <v>8828</v>
      </c>
      <c r="AS109" t="s">
        <v>8828</v>
      </c>
      <c r="AT109" t="s">
        <v>8828</v>
      </c>
      <c r="AU109" t="s">
        <v>8828</v>
      </c>
      <c r="AV109" t="s">
        <v>69</v>
      </c>
      <c r="AW109">
        <v>24</v>
      </c>
      <c r="AX109" t="s">
        <v>8888</v>
      </c>
      <c r="AY109" t="s">
        <v>8882</v>
      </c>
      <c r="AZ109" t="s">
        <v>8885</v>
      </c>
      <c r="BA109" t="s">
        <v>8879</v>
      </c>
    </row>
    <row r="110" spans="1:53" x14ac:dyDescent="0.2">
      <c r="A110" t="s">
        <v>486</v>
      </c>
      <c r="B110" t="s">
        <v>6553</v>
      </c>
      <c r="C110" t="s">
        <v>487</v>
      </c>
      <c r="E110" t="s">
        <v>109</v>
      </c>
      <c r="G110" t="s">
        <v>31</v>
      </c>
      <c r="H110" t="s">
        <v>53</v>
      </c>
      <c r="I110" t="s">
        <v>148</v>
      </c>
      <c r="J110" t="s">
        <v>55</v>
      </c>
      <c r="K110" t="s">
        <v>100</v>
      </c>
      <c r="L110" t="s">
        <v>8807</v>
      </c>
      <c r="M110" t="s">
        <v>222</v>
      </c>
      <c r="N110" t="s">
        <v>57</v>
      </c>
      <c r="O110" t="s">
        <v>78</v>
      </c>
      <c r="P110" t="s">
        <v>59</v>
      </c>
      <c r="Q110" t="s">
        <v>175</v>
      </c>
      <c r="R110" t="s">
        <v>8813</v>
      </c>
      <c r="S110" t="s">
        <v>488</v>
      </c>
      <c r="T110" t="s">
        <v>8844</v>
      </c>
      <c r="U110" s="3">
        <v>45715</v>
      </c>
      <c r="V110" t="s">
        <v>42</v>
      </c>
      <c r="W110">
        <v>45</v>
      </c>
      <c r="X110" t="s">
        <v>163</v>
      </c>
      <c r="AB110" s="3"/>
      <c r="AC110" t="s">
        <v>131</v>
      </c>
      <c r="AD110" t="s">
        <v>45</v>
      </c>
      <c r="AE110">
        <v>3</v>
      </c>
      <c r="AF110">
        <v>3</v>
      </c>
      <c r="AG110" t="s">
        <v>132</v>
      </c>
      <c r="AH110" t="s">
        <v>82</v>
      </c>
      <c r="AI110">
        <v>1</v>
      </c>
      <c r="AJ110" t="s">
        <v>8819</v>
      </c>
      <c r="AN110" t="s">
        <v>95</v>
      </c>
      <c r="AO110">
        <v>100</v>
      </c>
      <c r="AP110" t="s">
        <v>48</v>
      </c>
      <c r="AQ110" t="s">
        <v>8830</v>
      </c>
      <c r="AR110" t="s">
        <v>8833</v>
      </c>
      <c r="AS110" t="s">
        <v>8828</v>
      </c>
      <c r="AT110" t="s">
        <v>8828</v>
      </c>
      <c r="AU110" t="s">
        <v>8828</v>
      </c>
      <c r="AY110" t="s">
        <v>8878</v>
      </c>
      <c r="BA110" t="s">
        <v>8881</v>
      </c>
    </row>
    <row r="111" spans="1:53" x14ac:dyDescent="0.2">
      <c r="A111" t="s">
        <v>489</v>
      </c>
      <c r="B111" t="s">
        <v>489</v>
      </c>
      <c r="C111" t="s">
        <v>490</v>
      </c>
      <c r="D111" t="s">
        <v>491</v>
      </c>
      <c r="E111" t="s">
        <v>109</v>
      </c>
      <c r="G111" t="s">
        <v>31</v>
      </c>
      <c r="H111" t="s">
        <v>153</v>
      </c>
      <c r="I111" t="s">
        <v>215</v>
      </c>
      <c r="J111" t="s">
        <v>56</v>
      </c>
      <c r="K111" t="s">
        <v>100</v>
      </c>
      <c r="L111" t="s">
        <v>8807</v>
      </c>
      <c r="M111" t="s">
        <v>222</v>
      </c>
      <c r="N111" t="s">
        <v>37</v>
      </c>
      <c r="O111" t="s">
        <v>118</v>
      </c>
      <c r="P111" t="s">
        <v>39</v>
      </c>
      <c r="S111" t="s">
        <v>219</v>
      </c>
      <c r="T111" t="s">
        <v>8844</v>
      </c>
      <c r="U111" s="3">
        <v>45743</v>
      </c>
      <c r="V111" t="s">
        <v>226</v>
      </c>
      <c r="W111">
        <v>60</v>
      </c>
      <c r="X111" t="s">
        <v>171</v>
      </c>
      <c r="Y111">
        <v>24</v>
      </c>
      <c r="Z111" t="s">
        <v>492</v>
      </c>
      <c r="AA111" t="s">
        <v>8845</v>
      </c>
      <c r="AB111" s="3">
        <v>45820</v>
      </c>
      <c r="AC111" t="s">
        <v>122</v>
      </c>
      <c r="AD111" t="s">
        <v>45</v>
      </c>
      <c r="AE111">
        <v>1</v>
      </c>
      <c r="AF111">
        <v>1</v>
      </c>
      <c r="AG111" t="s">
        <v>65</v>
      </c>
      <c r="AH111" t="s">
        <v>66</v>
      </c>
      <c r="AI111">
        <v>4</v>
      </c>
      <c r="AJ111" t="s">
        <v>8821</v>
      </c>
      <c r="AK111" t="s">
        <v>48</v>
      </c>
      <c r="AL111" t="s">
        <v>138</v>
      </c>
      <c r="AM111" t="s">
        <v>8814</v>
      </c>
      <c r="AN111">
        <v>20</v>
      </c>
      <c r="AO111">
        <v>20</v>
      </c>
      <c r="AP111" t="s">
        <v>69</v>
      </c>
      <c r="AQ111" t="s">
        <v>8829</v>
      </c>
      <c r="AR111" t="s">
        <v>8832</v>
      </c>
      <c r="AS111" t="s">
        <v>8828</v>
      </c>
      <c r="AT111" t="s">
        <v>8828</v>
      </c>
      <c r="AU111" t="s">
        <v>8828</v>
      </c>
      <c r="AV111" t="s">
        <v>69</v>
      </c>
      <c r="AY111" t="s">
        <v>8886</v>
      </c>
      <c r="BA111" t="s">
        <v>8879</v>
      </c>
    </row>
    <row r="112" spans="1:53" x14ac:dyDescent="0.2">
      <c r="A112" t="s">
        <v>493</v>
      </c>
      <c r="B112" t="s">
        <v>493</v>
      </c>
      <c r="C112" t="s">
        <v>494</v>
      </c>
      <c r="D112" t="s">
        <v>495</v>
      </c>
      <c r="E112" t="s">
        <v>50</v>
      </c>
      <c r="F112">
        <v>30</v>
      </c>
      <c r="G112" t="s">
        <v>31</v>
      </c>
      <c r="H112" t="s">
        <v>153</v>
      </c>
      <c r="I112" t="s">
        <v>154</v>
      </c>
      <c r="J112" t="s">
        <v>136</v>
      </c>
      <c r="K112" t="s">
        <v>35</v>
      </c>
      <c r="L112" t="s">
        <v>8807</v>
      </c>
      <c r="M112" t="s">
        <v>56</v>
      </c>
      <c r="N112" t="s">
        <v>37</v>
      </c>
      <c r="O112" t="s">
        <v>155</v>
      </c>
      <c r="P112" t="s">
        <v>59</v>
      </c>
      <c r="S112" t="s">
        <v>496</v>
      </c>
      <c r="T112" t="s">
        <v>8845</v>
      </c>
      <c r="U112" s="3">
        <v>45691</v>
      </c>
      <c r="V112" t="s">
        <v>103</v>
      </c>
      <c r="W112">
        <v>120</v>
      </c>
      <c r="X112" t="s">
        <v>80</v>
      </c>
      <c r="Y112">
        <v>48</v>
      </c>
      <c r="Z112" t="s">
        <v>497</v>
      </c>
      <c r="AA112" t="s">
        <v>8843</v>
      </c>
      <c r="AB112" s="3">
        <v>45808</v>
      </c>
      <c r="AC112" t="s">
        <v>113</v>
      </c>
      <c r="AD112" t="s">
        <v>114</v>
      </c>
      <c r="AE112">
        <v>2</v>
      </c>
      <c r="AF112">
        <v>2</v>
      </c>
      <c r="AG112" t="s">
        <v>160</v>
      </c>
      <c r="AH112" t="s">
        <v>82</v>
      </c>
      <c r="AI112" t="s">
        <v>133</v>
      </c>
      <c r="AJ112" t="s">
        <v>8821</v>
      </c>
      <c r="AL112" t="s">
        <v>68</v>
      </c>
      <c r="AM112" t="s">
        <v>8823</v>
      </c>
      <c r="AN112" t="s">
        <v>95</v>
      </c>
      <c r="AO112">
        <v>100</v>
      </c>
      <c r="AP112" t="s">
        <v>69</v>
      </c>
      <c r="AQ112" t="s">
        <v>8829</v>
      </c>
      <c r="AR112" t="s">
        <v>8832</v>
      </c>
      <c r="AS112" t="s">
        <v>8836</v>
      </c>
      <c r="AT112" t="s">
        <v>8828</v>
      </c>
      <c r="AU112" t="s">
        <v>8828</v>
      </c>
      <c r="AV112" t="s">
        <v>69</v>
      </c>
      <c r="AX112" t="s">
        <v>8888</v>
      </c>
      <c r="AY112" t="s">
        <v>8882</v>
      </c>
      <c r="BA112" t="s">
        <v>8881</v>
      </c>
    </row>
    <row r="113" spans="1:53" x14ac:dyDescent="0.2">
      <c r="A113" t="s">
        <v>498</v>
      </c>
      <c r="B113" t="s">
        <v>498</v>
      </c>
      <c r="D113" t="s">
        <v>499</v>
      </c>
      <c r="E113" t="s">
        <v>50</v>
      </c>
      <c r="F113">
        <v>30</v>
      </c>
      <c r="G113" t="s">
        <v>31</v>
      </c>
      <c r="H113" t="s">
        <v>153</v>
      </c>
      <c r="I113" t="s">
        <v>218</v>
      </c>
      <c r="J113" t="s">
        <v>34</v>
      </c>
      <c r="K113" t="s">
        <v>35</v>
      </c>
      <c r="L113" t="s">
        <v>8807</v>
      </c>
      <c r="M113" t="s">
        <v>36</v>
      </c>
      <c r="N113" t="s">
        <v>101</v>
      </c>
      <c r="O113" t="s">
        <v>78</v>
      </c>
      <c r="P113" t="s">
        <v>119</v>
      </c>
      <c r="Q113" t="s">
        <v>190</v>
      </c>
      <c r="R113" t="s">
        <v>8814</v>
      </c>
      <c r="S113" t="s">
        <v>500</v>
      </c>
      <c r="T113" t="s">
        <v>8844</v>
      </c>
      <c r="U113" s="3">
        <v>45751</v>
      </c>
      <c r="V113" t="s">
        <v>121</v>
      </c>
      <c r="W113">
        <v>30</v>
      </c>
      <c r="X113" t="s">
        <v>163</v>
      </c>
      <c r="Z113" t="s">
        <v>144</v>
      </c>
      <c r="AA113" t="s">
        <v>8843</v>
      </c>
      <c r="AB113" s="3">
        <v>45821</v>
      </c>
      <c r="AC113" t="s">
        <v>131</v>
      </c>
      <c r="AD113" t="s">
        <v>114</v>
      </c>
      <c r="AE113">
        <v>0</v>
      </c>
      <c r="AF113">
        <v>0</v>
      </c>
      <c r="AG113" t="s">
        <v>178</v>
      </c>
      <c r="AH113" t="s">
        <v>125</v>
      </c>
      <c r="AI113" t="s">
        <v>133</v>
      </c>
      <c r="AJ113" t="s">
        <v>8821</v>
      </c>
      <c r="AK113" t="s">
        <v>48</v>
      </c>
      <c r="AN113" t="s">
        <v>50</v>
      </c>
      <c r="AO113">
        <v>30</v>
      </c>
      <c r="AP113" t="s">
        <v>69</v>
      </c>
      <c r="AQ113" t="s">
        <v>8828</v>
      </c>
      <c r="AR113" t="s">
        <v>8833</v>
      </c>
      <c r="AS113" t="s">
        <v>8828</v>
      </c>
      <c r="AT113" t="s">
        <v>8828</v>
      </c>
      <c r="AU113" t="s">
        <v>8828</v>
      </c>
      <c r="AV113" t="s">
        <v>69</v>
      </c>
      <c r="AX113" t="s">
        <v>8888</v>
      </c>
      <c r="AY113" t="s">
        <v>8878</v>
      </c>
      <c r="BA113" t="s">
        <v>8879</v>
      </c>
    </row>
    <row r="114" spans="1:53" x14ac:dyDescent="0.2">
      <c r="A114" t="s">
        <v>501</v>
      </c>
      <c r="B114" t="s">
        <v>6554</v>
      </c>
      <c r="C114" t="s">
        <v>502</v>
      </c>
      <c r="E114">
        <v>85</v>
      </c>
      <c r="F114">
        <v>85</v>
      </c>
      <c r="G114" t="s">
        <v>31</v>
      </c>
      <c r="H114" t="s">
        <v>153</v>
      </c>
      <c r="I114" t="s">
        <v>215</v>
      </c>
      <c r="J114" t="s">
        <v>55</v>
      </c>
      <c r="K114" t="s">
        <v>100</v>
      </c>
      <c r="L114" t="s">
        <v>8807</v>
      </c>
      <c r="M114" t="s">
        <v>76</v>
      </c>
      <c r="N114" t="s">
        <v>57</v>
      </c>
      <c r="O114" t="s">
        <v>38</v>
      </c>
      <c r="P114" t="s">
        <v>204</v>
      </c>
      <c r="S114" t="s">
        <v>503</v>
      </c>
      <c r="T114" t="s">
        <v>8845</v>
      </c>
      <c r="U114" s="3">
        <v>45816</v>
      </c>
      <c r="V114" t="s">
        <v>42</v>
      </c>
      <c r="W114">
        <v>45</v>
      </c>
      <c r="X114" t="s">
        <v>43</v>
      </c>
      <c r="Y114">
        <v>2</v>
      </c>
      <c r="Z114" t="s">
        <v>504</v>
      </c>
      <c r="AA114" t="s">
        <v>8843</v>
      </c>
      <c r="AB114" s="3">
        <v>45685</v>
      </c>
      <c r="AC114" t="s">
        <v>131</v>
      </c>
      <c r="AD114" t="s">
        <v>81</v>
      </c>
      <c r="AE114">
        <v>2</v>
      </c>
      <c r="AF114">
        <v>2</v>
      </c>
      <c r="AH114" t="s">
        <v>66</v>
      </c>
      <c r="AI114">
        <v>3</v>
      </c>
      <c r="AJ114" t="s">
        <v>8820</v>
      </c>
      <c r="AK114" t="s">
        <v>69</v>
      </c>
      <c r="AL114" t="s">
        <v>49</v>
      </c>
      <c r="AN114">
        <v>50</v>
      </c>
      <c r="AO114">
        <v>50</v>
      </c>
      <c r="AP114" t="s">
        <v>48</v>
      </c>
      <c r="AQ114" t="s">
        <v>8828</v>
      </c>
      <c r="AR114" t="s">
        <v>8828</v>
      </c>
      <c r="AS114" t="s">
        <v>8828</v>
      </c>
      <c r="AT114" t="s">
        <v>8828</v>
      </c>
      <c r="AU114" t="s">
        <v>8839</v>
      </c>
      <c r="AV114" t="s">
        <v>48</v>
      </c>
      <c r="AW114">
        <v>2</v>
      </c>
      <c r="AX114" t="s">
        <v>8889</v>
      </c>
      <c r="AY114" t="s">
        <v>8878</v>
      </c>
      <c r="AZ114" t="s">
        <v>8884</v>
      </c>
      <c r="BA114" t="s">
        <v>8883</v>
      </c>
    </row>
    <row r="115" spans="1:53" x14ac:dyDescent="0.2">
      <c r="A115" t="s">
        <v>505</v>
      </c>
      <c r="B115" t="s">
        <v>505</v>
      </c>
      <c r="C115" t="s">
        <v>506</v>
      </c>
      <c r="E115">
        <v>20</v>
      </c>
      <c r="F115">
        <v>20</v>
      </c>
      <c r="G115" t="s">
        <v>31</v>
      </c>
      <c r="H115" t="s">
        <v>32</v>
      </c>
      <c r="I115" t="s">
        <v>117</v>
      </c>
      <c r="J115" t="s">
        <v>136</v>
      </c>
      <c r="K115" t="s">
        <v>35</v>
      </c>
      <c r="L115" t="s">
        <v>8807</v>
      </c>
      <c r="M115" t="s">
        <v>222</v>
      </c>
      <c r="N115" t="s">
        <v>37</v>
      </c>
      <c r="O115" t="s">
        <v>58</v>
      </c>
      <c r="P115" t="s">
        <v>59</v>
      </c>
      <c r="S115" t="s">
        <v>507</v>
      </c>
      <c r="T115" t="s">
        <v>8843</v>
      </c>
      <c r="U115" s="3">
        <v>45725</v>
      </c>
      <c r="V115" t="s">
        <v>121</v>
      </c>
      <c r="W115">
        <v>30</v>
      </c>
      <c r="X115" t="s">
        <v>43</v>
      </c>
      <c r="Y115">
        <v>2</v>
      </c>
      <c r="AB115" s="3"/>
      <c r="AC115" t="s">
        <v>44</v>
      </c>
      <c r="AD115" t="s">
        <v>45</v>
      </c>
      <c r="AE115">
        <v>3</v>
      </c>
      <c r="AF115">
        <v>3</v>
      </c>
      <c r="AG115" t="s">
        <v>132</v>
      </c>
      <c r="AH115" t="s">
        <v>125</v>
      </c>
      <c r="AI115" t="s">
        <v>151</v>
      </c>
      <c r="AJ115" t="s">
        <v>8821</v>
      </c>
      <c r="AK115" t="s">
        <v>48</v>
      </c>
      <c r="AL115" t="s">
        <v>49</v>
      </c>
      <c r="AN115">
        <v>10</v>
      </c>
      <c r="AO115">
        <v>10</v>
      </c>
      <c r="AP115" t="s">
        <v>48</v>
      </c>
      <c r="AQ115" t="s">
        <v>8828</v>
      </c>
      <c r="AR115" t="s">
        <v>8832</v>
      </c>
      <c r="AS115" t="s">
        <v>8837</v>
      </c>
      <c r="AT115" t="s">
        <v>8828</v>
      </c>
      <c r="AU115" t="s">
        <v>8828</v>
      </c>
      <c r="AX115" t="s">
        <v>8888</v>
      </c>
      <c r="AY115" t="s">
        <v>8878</v>
      </c>
      <c r="BA115" t="s">
        <v>8879</v>
      </c>
    </row>
    <row r="116" spans="1:53" x14ac:dyDescent="0.2">
      <c r="A116" t="s">
        <v>508</v>
      </c>
      <c r="B116" t="s">
        <v>6555</v>
      </c>
      <c r="D116" t="s">
        <v>509</v>
      </c>
      <c r="E116" t="s">
        <v>109</v>
      </c>
      <c r="G116" t="s">
        <v>31</v>
      </c>
      <c r="H116" t="s">
        <v>73</v>
      </c>
      <c r="I116" t="s">
        <v>142</v>
      </c>
      <c r="J116" t="s">
        <v>55</v>
      </c>
      <c r="K116" t="s">
        <v>75</v>
      </c>
      <c r="L116" t="s">
        <v>75</v>
      </c>
      <c r="M116" t="s">
        <v>76</v>
      </c>
      <c r="N116" t="s">
        <v>77</v>
      </c>
      <c r="O116" t="s">
        <v>78</v>
      </c>
      <c r="P116" t="s">
        <v>119</v>
      </c>
      <c r="S116" t="s">
        <v>510</v>
      </c>
      <c r="T116" t="s">
        <v>8844</v>
      </c>
      <c r="U116" s="3">
        <v>45691</v>
      </c>
      <c r="V116" t="s">
        <v>121</v>
      </c>
      <c r="W116">
        <v>30</v>
      </c>
      <c r="X116" t="s">
        <v>62</v>
      </c>
      <c r="Y116">
        <v>5</v>
      </c>
      <c r="AB116" s="3"/>
      <c r="AC116" t="s">
        <v>44</v>
      </c>
      <c r="AD116" t="s">
        <v>123</v>
      </c>
      <c r="AE116">
        <v>1</v>
      </c>
      <c r="AF116">
        <v>1</v>
      </c>
      <c r="AG116" t="s">
        <v>124</v>
      </c>
      <c r="AH116" t="s">
        <v>47</v>
      </c>
      <c r="AI116">
        <v>5</v>
      </c>
      <c r="AJ116" t="s">
        <v>8821</v>
      </c>
      <c r="AK116" t="s">
        <v>48</v>
      </c>
      <c r="AL116" t="s">
        <v>68</v>
      </c>
      <c r="AM116" t="s">
        <v>8823</v>
      </c>
      <c r="AN116">
        <v>20</v>
      </c>
      <c r="AO116">
        <v>20</v>
      </c>
      <c r="AP116" t="s">
        <v>69</v>
      </c>
      <c r="AQ116" t="s">
        <v>8828</v>
      </c>
      <c r="AR116" t="s">
        <v>8832</v>
      </c>
      <c r="AS116" t="s">
        <v>8835</v>
      </c>
      <c r="AT116" t="s">
        <v>8828</v>
      </c>
      <c r="AU116" t="s">
        <v>8828</v>
      </c>
      <c r="AY116" t="s">
        <v>8878</v>
      </c>
      <c r="BA116" t="s">
        <v>8879</v>
      </c>
    </row>
    <row r="117" spans="1:53" x14ac:dyDescent="0.2">
      <c r="A117" t="s">
        <v>511</v>
      </c>
      <c r="B117" t="s">
        <v>6556</v>
      </c>
      <c r="D117" t="s">
        <v>512</v>
      </c>
      <c r="E117" t="s">
        <v>109</v>
      </c>
      <c r="G117" t="s">
        <v>31</v>
      </c>
      <c r="H117" t="s">
        <v>153</v>
      </c>
      <c r="I117" t="s">
        <v>215</v>
      </c>
      <c r="J117" t="s">
        <v>136</v>
      </c>
      <c r="K117" t="s">
        <v>75</v>
      </c>
      <c r="L117" t="s">
        <v>75</v>
      </c>
      <c r="M117" t="s">
        <v>56</v>
      </c>
      <c r="N117" t="s">
        <v>77</v>
      </c>
      <c r="O117" t="s">
        <v>155</v>
      </c>
      <c r="P117" t="s">
        <v>204</v>
      </c>
      <c r="S117" t="s">
        <v>513</v>
      </c>
      <c r="T117" t="s">
        <v>8844</v>
      </c>
      <c r="U117" s="3">
        <v>45831</v>
      </c>
      <c r="V117" t="s">
        <v>103</v>
      </c>
      <c r="W117">
        <v>120</v>
      </c>
      <c r="X117" t="s">
        <v>62</v>
      </c>
      <c r="Y117">
        <v>5</v>
      </c>
      <c r="Z117" t="s">
        <v>440</v>
      </c>
      <c r="AA117" t="s">
        <v>8844</v>
      </c>
      <c r="AB117" s="3">
        <v>45800</v>
      </c>
      <c r="AC117" t="s">
        <v>113</v>
      </c>
      <c r="AD117" t="s">
        <v>81</v>
      </c>
      <c r="AE117" t="s">
        <v>93</v>
      </c>
      <c r="AF117">
        <v>1</v>
      </c>
      <c r="AG117" t="s">
        <v>196</v>
      </c>
      <c r="AH117" t="s">
        <v>82</v>
      </c>
      <c r="AI117" t="s">
        <v>151</v>
      </c>
      <c r="AJ117" t="s">
        <v>8821</v>
      </c>
      <c r="AK117" t="s">
        <v>69</v>
      </c>
      <c r="AL117" t="s">
        <v>68</v>
      </c>
      <c r="AM117" t="s">
        <v>8823</v>
      </c>
      <c r="AN117">
        <v>10</v>
      </c>
      <c r="AO117">
        <v>10</v>
      </c>
      <c r="AP117" t="s">
        <v>69</v>
      </c>
      <c r="AQ117" t="s">
        <v>8829</v>
      </c>
      <c r="AR117" t="s">
        <v>8832</v>
      </c>
      <c r="AS117" t="s">
        <v>8836</v>
      </c>
      <c r="AT117" t="s">
        <v>8828</v>
      </c>
      <c r="AU117" t="s">
        <v>8828</v>
      </c>
      <c r="AV117" t="s">
        <v>48</v>
      </c>
      <c r="AY117" t="s">
        <v>8882</v>
      </c>
      <c r="BA117" t="s">
        <v>8879</v>
      </c>
    </row>
    <row r="118" spans="1:53" x14ac:dyDescent="0.2">
      <c r="A118" t="s">
        <v>514</v>
      </c>
      <c r="B118" t="s">
        <v>6557</v>
      </c>
      <c r="D118" t="s">
        <v>515</v>
      </c>
      <c r="E118" t="s">
        <v>109</v>
      </c>
      <c r="G118" t="s">
        <v>31</v>
      </c>
      <c r="H118" t="s">
        <v>53</v>
      </c>
      <c r="I118" t="s">
        <v>135</v>
      </c>
      <c r="J118" t="s">
        <v>56</v>
      </c>
      <c r="K118" t="s">
        <v>35</v>
      </c>
      <c r="L118" t="s">
        <v>8807</v>
      </c>
      <c r="M118" t="s">
        <v>76</v>
      </c>
      <c r="N118" t="s">
        <v>77</v>
      </c>
      <c r="O118" t="s">
        <v>155</v>
      </c>
      <c r="P118" t="s">
        <v>119</v>
      </c>
      <c r="Q118" t="s">
        <v>190</v>
      </c>
      <c r="R118" t="s">
        <v>8814</v>
      </c>
      <c r="S118" t="s">
        <v>516</v>
      </c>
      <c r="T118" t="s">
        <v>8844</v>
      </c>
      <c r="U118" s="3">
        <v>45785</v>
      </c>
      <c r="V118" t="s">
        <v>121</v>
      </c>
      <c r="W118">
        <v>30</v>
      </c>
      <c r="X118" t="s">
        <v>43</v>
      </c>
      <c r="Y118">
        <v>2</v>
      </c>
      <c r="Z118" t="s">
        <v>310</v>
      </c>
      <c r="AA118" t="s">
        <v>8843</v>
      </c>
      <c r="AB118" s="3">
        <v>45761</v>
      </c>
      <c r="AC118" t="s">
        <v>131</v>
      </c>
      <c r="AD118" t="s">
        <v>114</v>
      </c>
      <c r="AE118">
        <v>0</v>
      </c>
      <c r="AF118">
        <v>0</v>
      </c>
      <c r="AG118" t="s">
        <v>160</v>
      </c>
      <c r="AH118" t="s">
        <v>66</v>
      </c>
      <c r="AI118" t="s">
        <v>133</v>
      </c>
      <c r="AJ118" t="s">
        <v>8821</v>
      </c>
      <c r="AK118" t="s">
        <v>69</v>
      </c>
      <c r="AL118" t="s">
        <v>49</v>
      </c>
      <c r="AN118">
        <v>50</v>
      </c>
      <c r="AO118">
        <v>50</v>
      </c>
      <c r="AP118" t="s">
        <v>69</v>
      </c>
      <c r="AQ118" t="s">
        <v>8828</v>
      </c>
      <c r="AR118" t="s">
        <v>8828</v>
      </c>
      <c r="AS118" t="s">
        <v>8828</v>
      </c>
      <c r="AT118" t="s">
        <v>8828</v>
      </c>
      <c r="AU118" t="s">
        <v>8828</v>
      </c>
      <c r="AV118" t="s">
        <v>48</v>
      </c>
      <c r="AW118">
        <v>2</v>
      </c>
      <c r="AY118" t="s">
        <v>8878</v>
      </c>
      <c r="AZ118" t="s">
        <v>8884</v>
      </c>
      <c r="BA118" t="s">
        <v>8883</v>
      </c>
    </row>
    <row r="119" spans="1:53" x14ac:dyDescent="0.2">
      <c r="A119" t="s">
        <v>517</v>
      </c>
      <c r="B119" t="s">
        <v>6558</v>
      </c>
      <c r="C119" t="s">
        <v>518</v>
      </c>
      <c r="D119" t="s">
        <v>519</v>
      </c>
      <c r="E119" t="s">
        <v>109</v>
      </c>
      <c r="G119" t="s">
        <v>84</v>
      </c>
      <c r="H119" t="s">
        <v>32</v>
      </c>
      <c r="I119" t="s">
        <v>259</v>
      </c>
      <c r="J119" t="s">
        <v>55</v>
      </c>
      <c r="K119" t="s">
        <v>85</v>
      </c>
      <c r="L119" t="s">
        <v>85</v>
      </c>
      <c r="M119" t="s">
        <v>86</v>
      </c>
      <c r="N119" t="s">
        <v>57</v>
      </c>
      <c r="O119" t="s">
        <v>78</v>
      </c>
      <c r="P119" t="s">
        <v>39</v>
      </c>
      <c r="Q119" t="s">
        <v>190</v>
      </c>
      <c r="R119" t="s">
        <v>8814</v>
      </c>
      <c r="S119" t="s">
        <v>426</v>
      </c>
      <c r="T119" t="s">
        <v>8844</v>
      </c>
      <c r="U119" s="3">
        <v>45693</v>
      </c>
      <c r="V119" t="s">
        <v>103</v>
      </c>
      <c r="W119">
        <v>120</v>
      </c>
      <c r="X119" t="s">
        <v>43</v>
      </c>
      <c r="Y119">
        <v>2</v>
      </c>
      <c r="Z119" t="s">
        <v>520</v>
      </c>
      <c r="AA119" t="s">
        <v>8844</v>
      </c>
      <c r="AB119" s="3">
        <v>45723</v>
      </c>
      <c r="AC119" t="s">
        <v>248</v>
      </c>
      <c r="AD119" t="s">
        <v>114</v>
      </c>
      <c r="AE119">
        <v>3</v>
      </c>
      <c r="AF119">
        <v>3</v>
      </c>
      <c r="AG119" t="s">
        <v>46</v>
      </c>
      <c r="AH119" t="s">
        <v>82</v>
      </c>
      <c r="AI119" t="s">
        <v>151</v>
      </c>
      <c r="AJ119" t="s">
        <v>8821</v>
      </c>
      <c r="AK119" t="s">
        <v>69</v>
      </c>
      <c r="AN119">
        <v>50</v>
      </c>
      <c r="AO119">
        <v>50</v>
      </c>
      <c r="AP119" t="s">
        <v>48</v>
      </c>
      <c r="AQ119" t="s">
        <v>8828</v>
      </c>
      <c r="AR119" t="s">
        <v>8828</v>
      </c>
      <c r="AS119" t="s">
        <v>8828</v>
      </c>
      <c r="AT119" t="s">
        <v>8839</v>
      </c>
      <c r="AU119" t="s">
        <v>8828</v>
      </c>
      <c r="AV119" t="s">
        <v>69</v>
      </c>
      <c r="AW119">
        <v>2</v>
      </c>
      <c r="AY119" t="s">
        <v>8882</v>
      </c>
      <c r="AZ119" t="s">
        <v>8884</v>
      </c>
      <c r="BA119" t="s">
        <v>8883</v>
      </c>
    </row>
    <row r="120" spans="1:53" x14ac:dyDescent="0.2">
      <c r="A120" t="s">
        <v>521</v>
      </c>
      <c r="B120" t="s">
        <v>6559</v>
      </c>
      <c r="C120" t="s">
        <v>522</v>
      </c>
      <c r="E120">
        <v>66</v>
      </c>
      <c r="F120">
        <v>66</v>
      </c>
      <c r="G120" t="s">
        <v>31</v>
      </c>
      <c r="H120" t="s">
        <v>153</v>
      </c>
      <c r="I120" t="s">
        <v>215</v>
      </c>
      <c r="J120" t="s">
        <v>34</v>
      </c>
      <c r="K120" t="s">
        <v>100</v>
      </c>
      <c r="L120" t="s">
        <v>8807</v>
      </c>
      <c r="M120" t="s">
        <v>86</v>
      </c>
      <c r="N120" t="s">
        <v>77</v>
      </c>
      <c r="O120" t="s">
        <v>38</v>
      </c>
      <c r="P120" t="s">
        <v>181</v>
      </c>
      <c r="S120" t="s">
        <v>207</v>
      </c>
      <c r="T120" t="s">
        <v>8844</v>
      </c>
      <c r="U120" s="3">
        <v>45740</v>
      </c>
      <c r="V120" t="s">
        <v>103</v>
      </c>
      <c r="W120">
        <v>120</v>
      </c>
      <c r="X120" t="s">
        <v>163</v>
      </c>
      <c r="Z120" t="s">
        <v>523</v>
      </c>
      <c r="AA120" t="s">
        <v>8844</v>
      </c>
      <c r="AB120" s="3">
        <v>45813</v>
      </c>
      <c r="AC120" t="s">
        <v>44</v>
      </c>
      <c r="AD120" t="s">
        <v>123</v>
      </c>
      <c r="AE120">
        <v>2</v>
      </c>
      <c r="AF120">
        <v>2</v>
      </c>
      <c r="AG120" t="s">
        <v>160</v>
      </c>
      <c r="AH120" t="s">
        <v>82</v>
      </c>
      <c r="AI120" t="s">
        <v>151</v>
      </c>
      <c r="AJ120" t="s">
        <v>8821</v>
      </c>
      <c r="AK120" t="s">
        <v>69</v>
      </c>
      <c r="AL120" t="s">
        <v>49</v>
      </c>
      <c r="AN120">
        <v>20</v>
      </c>
      <c r="AO120">
        <v>20</v>
      </c>
      <c r="AP120" t="s">
        <v>69</v>
      </c>
      <c r="AQ120" t="s">
        <v>8829</v>
      </c>
      <c r="AR120" t="s">
        <v>8828</v>
      </c>
      <c r="AS120" t="s">
        <v>8836</v>
      </c>
      <c r="AT120" t="s">
        <v>8828</v>
      </c>
      <c r="AU120" t="s">
        <v>8828</v>
      </c>
      <c r="AV120" t="s">
        <v>69</v>
      </c>
      <c r="AX120" t="s">
        <v>8889</v>
      </c>
      <c r="AY120" t="s">
        <v>8882</v>
      </c>
      <c r="BA120" t="s">
        <v>8879</v>
      </c>
    </row>
    <row r="121" spans="1:53" x14ac:dyDescent="0.2">
      <c r="A121" t="s">
        <v>524</v>
      </c>
      <c r="B121" t="s">
        <v>524</v>
      </c>
      <c r="D121" t="s">
        <v>525</v>
      </c>
      <c r="E121">
        <v>84</v>
      </c>
      <c r="F121">
        <v>84</v>
      </c>
      <c r="G121" t="s">
        <v>31</v>
      </c>
      <c r="H121" t="s">
        <v>53</v>
      </c>
      <c r="I121" t="s">
        <v>148</v>
      </c>
      <c r="J121" t="s">
        <v>55</v>
      </c>
      <c r="K121" t="s">
        <v>35</v>
      </c>
      <c r="L121" t="s">
        <v>8807</v>
      </c>
      <c r="M121" t="s">
        <v>222</v>
      </c>
      <c r="N121" t="s">
        <v>101</v>
      </c>
      <c r="O121" t="s">
        <v>58</v>
      </c>
      <c r="P121" t="s">
        <v>181</v>
      </c>
      <c r="Q121" t="s">
        <v>138</v>
      </c>
      <c r="R121" t="s">
        <v>8814</v>
      </c>
      <c r="S121" t="s">
        <v>111</v>
      </c>
      <c r="T121" t="s">
        <v>8844</v>
      </c>
      <c r="U121" s="3">
        <v>45804</v>
      </c>
      <c r="V121" t="s">
        <v>103</v>
      </c>
      <c r="W121">
        <v>120</v>
      </c>
      <c r="X121" t="s">
        <v>80</v>
      </c>
      <c r="Y121">
        <v>48</v>
      </c>
      <c r="Z121" t="s">
        <v>526</v>
      </c>
      <c r="AA121" t="s">
        <v>8843</v>
      </c>
      <c r="AB121" s="3">
        <v>45731</v>
      </c>
      <c r="AC121" t="s">
        <v>131</v>
      </c>
      <c r="AD121" t="s">
        <v>114</v>
      </c>
      <c r="AE121">
        <v>0</v>
      </c>
      <c r="AF121">
        <v>0</v>
      </c>
      <c r="AG121" t="s">
        <v>124</v>
      </c>
      <c r="AH121" t="s">
        <v>66</v>
      </c>
      <c r="AI121">
        <v>1</v>
      </c>
      <c r="AJ121" t="s">
        <v>8819</v>
      </c>
      <c r="AK121" t="s">
        <v>48</v>
      </c>
      <c r="AL121" t="s">
        <v>49</v>
      </c>
      <c r="AN121">
        <v>20</v>
      </c>
      <c r="AO121">
        <v>20</v>
      </c>
      <c r="AP121" t="s">
        <v>69</v>
      </c>
      <c r="AQ121" t="s">
        <v>8828</v>
      </c>
      <c r="AR121" t="s">
        <v>8828</v>
      </c>
      <c r="AS121" t="s">
        <v>8828</v>
      </c>
      <c r="AT121" t="s">
        <v>8828</v>
      </c>
      <c r="AU121" t="s">
        <v>8828</v>
      </c>
      <c r="AV121" t="s">
        <v>48</v>
      </c>
      <c r="AW121">
        <v>48</v>
      </c>
      <c r="AX121" t="s">
        <v>8889</v>
      </c>
      <c r="AY121" t="s">
        <v>8882</v>
      </c>
      <c r="AZ121" t="s">
        <v>8887</v>
      </c>
      <c r="BA121" t="s">
        <v>8879</v>
      </c>
    </row>
    <row r="122" spans="1:53" x14ac:dyDescent="0.2">
      <c r="A122" t="s">
        <v>527</v>
      </c>
      <c r="B122" t="s">
        <v>527</v>
      </c>
      <c r="C122" t="s">
        <v>295</v>
      </c>
      <c r="E122" t="s">
        <v>50</v>
      </c>
      <c r="F122">
        <v>30</v>
      </c>
      <c r="G122" t="s">
        <v>31</v>
      </c>
      <c r="H122" t="s">
        <v>73</v>
      </c>
      <c r="I122" t="s">
        <v>142</v>
      </c>
      <c r="J122" t="s">
        <v>34</v>
      </c>
      <c r="K122" t="s">
        <v>75</v>
      </c>
      <c r="L122" t="s">
        <v>75</v>
      </c>
      <c r="M122" t="s">
        <v>56</v>
      </c>
      <c r="N122" t="s">
        <v>101</v>
      </c>
      <c r="O122" t="s">
        <v>155</v>
      </c>
      <c r="P122" t="s">
        <v>204</v>
      </c>
      <c r="Q122" t="s">
        <v>40</v>
      </c>
      <c r="R122" t="s">
        <v>8809</v>
      </c>
      <c r="S122" t="s">
        <v>528</v>
      </c>
      <c r="T122" t="s">
        <v>8845</v>
      </c>
      <c r="U122" s="3">
        <v>45828</v>
      </c>
      <c r="V122" t="s">
        <v>103</v>
      </c>
      <c r="W122">
        <v>120</v>
      </c>
      <c r="X122" t="s">
        <v>163</v>
      </c>
      <c r="AB122" s="3"/>
      <c r="AC122" t="s">
        <v>131</v>
      </c>
      <c r="AD122" t="s">
        <v>114</v>
      </c>
      <c r="AE122">
        <v>0</v>
      </c>
      <c r="AF122">
        <v>0</v>
      </c>
      <c r="AG122" t="s">
        <v>160</v>
      </c>
      <c r="AH122" t="s">
        <v>66</v>
      </c>
      <c r="AI122">
        <v>5</v>
      </c>
      <c r="AJ122" t="s">
        <v>8821</v>
      </c>
      <c r="AK122" t="s">
        <v>69</v>
      </c>
      <c r="AN122">
        <v>20</v>
      </c>
      <c r="AO122">
        <v>20</v>
      </c>
      <c r="AP122" t="s">
        <v>69</v>
      </c>
      <c r="AQ122" t="s">
        <v>8830</v>
      </c>
      <c r="AR122" t="s">
        <v>8833</v>
      </c>
      <c r="AS122" t="s">
        <v>8828</v>
      </c>
      <c r="AT122" t="s">
        <v>8828</v>
      </c>
      <c r="AU122" t="s">
        <v>8828</v>
      </c>
      <c r="AX122" t="s">
        <v>8888</v>
      </c>
      <c r="AY122" t="s">
        <v>8882</v>
      </c>
      <c r="BA122" t="s">
        <v>8879</v>
      </c>
    </row>
    <row r="123" spans="1:53" x14ac:dyDescent="0.2">
      <c r="A123" t="s">
        <v>529</v>
      </c>
      <c r="B123" t="s">
        <v>6560</v>
      </c>
      <c r="C123" t="s">
        <v>530</v>
      </c>
      <c r="D123" t="s">
        <v>531</v>
      </c>
      <c r="E123">
        <v>49</v>
      </c>
      <c r="F123">
        <v>49</v>
      </c>
      <c r="G123" t="s">
        <v>31</v>
      </c>
      <c r="H123" t="s">
        <v>73</v>
      </c>
      <c r="I123" t="s">
        <v>74</v>
      </c>
      <c r="J123" t="s">
        <v>55</v>
      </c>
      <c r="K123" t="s">
        <v>85</v>
      </c>
      <c r="L123" t="s">
        <v>85</v>
      </c>
      <c r="M123" t="s">
        <v>56</v>
      </c>
      <c r="N123" t="s">
        <v>37</v>
      </c>
      <c r="O123" t="s">
        <v>38</v>
      </c>
      <c r="P123" t="s">
        <v>59</v>
      </c>
      <c r="Q123" t="s">
        <v>190</v>
      </c>
      <c r="R123" t="s">
        <v>8814</v>
      </c>
      <c r="S123" t="s">
        <v>532</v>
      </c>
      <c r="T123" t="s">
        <v>8843</v>
      </c>
      <c r="U123" s="3">
        <v>45659</v>
      </c>
      <c r="V123" t="s">
        <v>103</v>
      </c>
      <c r="W123">
        <v>120</v>
      </c>
      <c r="X123" t="s">
        <v>62</v>
      </c>
      <c r="Y123">
        <v>5</v>
      </c>
      <c r="AB123" s="3"/>
      <c r="AC123" t="s">
        <v>131</v>
      </c>
      <c r="AD123" t="s">
        <v>114</v>
      </c>
      <c r="AE123" t="s">
        <v>93</v>
      </c>
      <c r="AF123">
        <v>1</v>
      </c>
      <c r="AG123" t="s">
        <v>160</v>
      </c>
      <c r="AH123" t="s">
        <v>82</v>
      </c>
      <c r="AI123" t="s">
        <v>151</v>
      </c>
      <c r="AJ123" t="s">
        <v>8821</v>
      </c>
      <c r="AL123" t="s">
        <v>49</v>
      </c>
      <c r="AN123" t="s">
        <v>95</v>
      </c>
      <c r="AO123">
        <v>100</v>
      </c>
      <c r="AP123" t="s">
        <v>69</v>
      </c>
      <c r="AQ123" t="s">
        <v>8830</v>
      </c>
      <c r="AR123" t="s">
        <v>8828</v>
      </c>
      <c r="AS123" t="s">
        <v>8828</v>
      </c>
      <c r="AT123" t="s">
        <v>8828</v>
      </c>
      <c r="AU123" t="s">
        <v>8828</v>
      </c>
      <c r="AW123">
        <v>5</v>
      </c>
      <c r="AX123" t="s">
        <v>8891</v>
      </c>
      <c r="AY123" t="s">
        <v>8882</v>
      </c>
      <c r="AZ123" t="s">
        <v>8880</v>
      </c>
      <c r="BA123" t="s">
        <v>8881</v>
      </c>
    </row>
    <row r="124" spans="1:53" x14ac:dyDescent="0.2">
      <c r="A124" t="s">
        <v>533</v>
      </c>
      <c r="B124" t="s">
        <v>6561</v>
      </c>
      <c r="E124">
        <v>29</v>
      </c>
      <c r="F124">
        <v>29</v>
      </c>
      <c r="G124" t="s">
        <v>84</v>
      </c>
      <c r="H124" t="s">
        <v>32</v>
      </c>
      <c r="I124" t="s">
        <v>185</v>
      </c>
      <c r="J124" t="s">
        <v>55</v>
      </c>
      <c r="K124" t="s">
        <v>85</v>
      </c>
      <c r="L124" t="s">
        <v>85</v>
      </c>
      <c r="M124" t="s">
        <v>222</v>
      </c>
      <c r="N124" t="s">
        <v>37</v>
      </c>
      <c r="O124" t="s">
        <v>38</v>
      </c>
      <c r="P124" t="s">
        <v>181</v>
      </c>
      <c r="Q124" t="s">
        <v>40</v>
      </c>
      <c r="R124" t="s">
        <v>8809</v>
      </c>
      <c r="S124" t="s">
        <v>162</v>
      </c>
      <c r="T124" t="s">
        <v>8844</v>
      </c>
      <c r="U124" s="3">
        <v>45779</v>
      </c>
      <c r="V124" t="s">
        <v>121</v>
      </c>
      <c r="W124">
        <v>30</v>
      </c>
      <c r="X124" t="s">
        <v>43</v>
      </c>
      <c r="Y124">
        <v>2</v>
      </c>
      <c r="AB124" s="3"/>
      <c r="AC124" t="s">
        <v>248</v>
      </c>
      <c r="AD124" t="s">
        <v>81</v>
      </c>
      <c r="AE124">
        <v>0</v>
      </c>
      <c r="AF124">
        <v>0</v>
      </c>
      <c r="AG124" t="s">
        <v>105</v>
      </c>
      <c r="AH124" t="s">
        <v>82</v>
      </c>
      <c r="AI124" t="s">
        <v>151</v>
      </c>
      <c r="AJ124" t="s">
        <v>8821</v>
      </c>
      <c r="AK124" t="s">
        <v>48</v>
      </c>
      <c r="AL124" t="s">
        <v>49</v>
      </c>
      <c r="AN124" t="s">
        <v>50</v>
      </c>
      <c r="AO124">
        <v>30</v>
      </c>
      <c r="AP124" t="s">
        <v>69</v>
      </c>
      <c r="AQ124" t="s">
        <v>8830</v>
      </c>
      <c r="AR124" t="s">
        <v>8828</v>
      </c>
      <c r="AS124" t="s">
        <v>8828</v>
      </c>
      <c r="AT124" t="s">
        <v>8828</v>
      </c>
      <c r="AU124" t="s">
        <v>8828</v>
      </c>
      <c r="AW124">
        <v>2</v>
      </c>
      <c r="AX124" t="s">
        <v>8888</v>
      </c>
      <c r="AY124" t="s">
        <v>8878</v>
      </c>
      <c r="AZ124" t="s">
        <v>8884</v>
      </c>
      <c r="BA124" t="s">
        <v>8879</v>
      </c>
    </row>
    <row r="125" spans="1:53" x14ac:dyDescent="0.2">
      <c r="A125" t="s">
        <v>534</v>
      </c>
      <c r="B125" t="s">
        <v>534</v>
      </c>
      <c r="C125" t="s">
        <v>127</v>
      </c>
      <c r="D125" t="s">
        <v>535</v>
      </c>
      <c r="E125">
        <v>13</v>
      </c>
      <c r="F125">
        <v>13</v>
      </c>
      <c r="G125" t="s">
        <v>31</v>
      </c>
      <c r="H125" t="s">
        <v>53</v>
      </c>
      <c r="I125" t="s">
        <v>135</v>
      </c>
      <c r="J125" t="s">
        <v>136</v>
      </c>
      <c r="K125" t="s">
        <v>35</v>
      </c>
      <c r="L125" t="s">
        <v>8807</v>
      </c>
      <c r="M125" t="s">
        <v>56</v>
      </c>
      <c r="N125" t="s">
        <v>37</v>
      </c>
      <c r="O125" t="s">
        <v>58</v>
      </c>
      <c r="P125" t="s">
        <v>119</v>
      </c>
      <c r="Q125" t="s">
        <v>138</v>
      </c>
      <c r="R125" t="s">
        <v>8814</v>
      </c>
      <c r="S125" t="s">
        <v>536</v>
      </c>
      <c r="T125" t="s">
        <v>8844</v>
      </c>
      <c r="U125" s="3">
        <v>45710</v>
      </c>
      <c r="V125" t="s">
        <v>103</v>
      </c>
      <c r="W125">
        <v>120</v>
      </c>
      <c r="X125" t="s">
        <v>43</v>
      </c>
      <c r="Y125">
        <v>2</v>
      </c>
      <c r="Z125" t="s">
        <v>537</v>
      </c>
      <c r="AA125" t="s">
        <v>8845</v>
      </c>
      <c r="AB125" s="3">
        <v>45833</v>
      </c>
      <c r="AC125" t="s">
        <v>122</v>
      </c>
      <c r="AD125" t="s">
        <v>45</v>
      </c>
      <c r="AE125">
        <v>0</v>
      </c>
      <c r="AF125">
        <v>0</v>
      </c>
      <c r="AG125" t="s">
        <v>132</v>
      </c>
      <c r="AH125" t="s">
        <v>125</v>
      </c>
      <c r="AI125">
        <v>1</v>
      </c>
      <c r="AJ125" t="s">
        <v>8819</v>
      </c>
      <c r="AK125" t="s">
        <v>69</v>
      </c>
      <c r="AL125" t="s">
        <v>89</v>
      </c>
      <c r="AM125" t="s">
        <v>8825</v>
      </c>
      <c r="AN125">
        <v>50</v>
      </c>
      <c r="AO125">
        <v>50</v>
      </c>
      <c r="AP125" t="s">
        <v>48</v>
      </c>
      <c r="AQ125" t="s">
        <v>8829</v>
      </c>
      <c r="AR125" t="s">
        <v>8832</v>
      </c>
      <c r="AS125" t="s">
        <v>8837</v>
      </c>
      <c r="AT125" t="s">
        <v>8839</v>
      </c>
      <c r="AU125" t="s">
        <v>8828</v>
      </c>
      <c r="AV125" t="s">
        <v>69</v>
      </c>
      <c r="AX125" t="s">
        <v>8877</v>
      </c>
      <c r="AY125" t="s">
        <v>8882</v>
      </c>
      <c r="BA125" t="s">
        <v>8883</v>
      </c>
    </row>
    <row r="126" spans="1:53" x14ac:dyDescent="0.2">
      <c r="A126" t="s">
        <v>538</v>
      </c>
      <c r="B126" t="s">
        <v>6562</v>
      </c>
      <c r="C126" t="s">
        <v>539</v>
      </c>
      <c r="D126" t="s">
        <v>540</v>
      </c>
      <c r="E126">
        <v>69</v>
      </c>
      <c r="F126">
        <v>69</v>
      </c>
      <c r="G126" t="s">
        <v>31</v>
      </c>
      <c r="H126" t="s">
        <v>73</v>
      </c>
      <c r="I126" t="s">
        <v>142</v>
      </c>
      <c r="J126" t="s">
        <v>136</v>
      </c>
      <c r="K126" t="s">
        <v>35</v>
      </c>
      <c r="L126" t="s">
        <v>8807</v>
      </c>
      <c r="M126" t="s">
        <v>86</v>
      </c>
      <c r="N126" t="s">
        <v>87</v>
      </c>
      <c r="O126" t="s">
        <v>38</v>
      </c>
      <c r="P126" t="s">
        <v>119</v>
      </c>
      <c r="S126" t="s">
        <v>541</v>
      </c>
      <c r="T126" t="s">
        <v>8844</v>
      </c>
      <c r="U126" s="3">
        <v>45732</v>
      </c>
      <c r="V126" t="s">
        <v>42</v>
      </c>
      <c r="W126">
        <v>45</v>
      </c>
      <c r="X126" t="s">
        <v>80</v>
      </c>
      <c r="Y126">
        <v>48</v>
      </c>
      <c r="AB126" s="3"/>
      <c r="AC126" t="s">
        <v>122</v>
      </c>
      <c r="AD126" t="s">
        <v>123</v>
      </c>
      <c r="AE126">
        <v>0</v>
      </c>
      <c r="AF126">
        <v>0</v>
      </c>
      <c r="AG126" t="s">
        <v>196</v>
      </c>
      <c r="AH126" t="s">
        <v>66</v>
      </c>
      <c r="AI126">
        <v>5</v>
      </c>
      <c r="AJ126" t="s">
        <v>8821</v>
      </c>
      <c r="AK126" t="s">
        <v>69</v>
      </c>
      <c r="AL126" t="s">
        <v>89</v>
      </c>
      <c r="AM126" t="s">
        <v>8825</v>
      </c>
      <c r="AN126">
        <v>20</v>
      </c>
      <c r="AO126">
        <v>20</v>
      </c>
      <c r="AP126" t="s">
        <v>69</v>
      </c>
      <c r="AQ126" t="s">
        <v>8828</v>
      </c>
      <c r="AR126" t="s">
        <v>8832</v>
      </c>
      <c r="AS126" t="s">
        <v>8828</v>
      </c>
      <c r="AT126" t="s">
        <v>8839</v>
      </c>
      <c r="AU126" t="s">
        <v>8828</v>
      </c>
      <c r="AX126" t="s">
        <v>8889</v>
      </c>
      <c r="AY126" t="s">
        <v>8878</v>
      </c>
      <c r="BA126" t="s">
        <v>8879</v>
      </c>
    </row>
    <row r="127" spans="1:53" x14ac:dyDescent="0.2">
      <c r="A127" t="s">
        <v>542</v>
      </c>
      <c r="B127" t="s">
        <v>6563</v>
      </c>
      <c r="C127" t="s">
        <v>543</v>
      </c>
      <c r="D127" t="s">
        <v>544</v>
      </c>
      <c r="E127" t="s">
        <v>50</v>
      </c>
      <c r="F127">
        <v>30</v>
      </c>
      <c r="G127" t="s">
        <v>31</v>
      </c>
      <c r="H127" t="s">
        <v>53</v>
      </c>
      <c r="I127" t="s">
        <v>148</v>
      </c>
      <c r="J127" t="s">
        <v>56</v>
      </c>
      <c r="K127" t="s">
        <v>35</v>
      </c>
      <c r="L127" t="s">
        <v>8807</v>
      </c>
      <c r="M127" t="s">
        <v>222</v>
      </c>
      <c r="N127" t="s">
        <v>37</v>
      </c>
      <c r="O127" t="s">
        <v>155</v>
      </c>
      <c r="P127" t="s">
        <v>88</v>
      </c>
      <c r="Q127" t="s">
        <v>190</v>
      </c>
      <c r="R127" t="s">
        <v>8814</v>
      </c>
      <c r="S127" t="s">
        <v>545</v>
      </c>
      <c r="T127" t="s">
        <v>8844</v>
      </c>
      <c r="U127" s="3">
        <v>45763</v>
      </c>
      <c r="V127" t="s">
        <v>226</v>
      </c>
      <c r="W127">
        <v>60</v>
      </c>
      <c r="X127" t="s">
        <v>62</v>
      </c>
      <c r="Y127">
        <v>5</v>
      </c>
      <c r="AB127" s="3"/>
      <c r="AC127" t="s">
        <v>248</v>
      </c>
      <c r="AD127" t="s">
        <v>114</v>
      </c>
      <c r="AE127">
        <v>1</v>
      </c>
      <c r="AF127">
        <v>1</v>
      </c>
      <c r="AG127" t="s">
        <v>178</v>
      </c>
      <c r="AH127" t="s">
        <v>82</v>
      </c>
      <c r="AI127" t="s">
        <v>133</v>
      </c>
      <c r="AJ127" t="s">
        <v>8821</v>
      </c>
      <c r="AL127" t="s">
        <v>68</v>
      </c>
      <c r="AM127" t="s">
        <v>8823</v>
      </c>
      <c r="AN127">
        <v>10</v>
      </c>
      <c r="AO127">
        <v>10</v>
      </c>
      <c r="AP127" t="s">
        <v>69</v>
      </c>
      <c r="AQ127" t="s">
        <v>8830</v>
      </c>
      <c r="AR127" t="s">
        <v>8828</v>
      </c>
      <c r="AS127" t="s">
        <v>8828</v>
      </c>
      <c r="AT127" t="s">
        <v>8828</v>
      </c>
      <c r="AU127" t="s">
        <v>8828</v>
      </c>
      <c r="AW127">
        <v>5</v>
      </c>
      <c r="AX127" t="s">
        <v>8888</v>
      </c>
      <c r="AY127" t="s">
        <v>8886</v>
      </c>
      <c r="AZ127" t="s">
        <v>8880</v>
      </c>
      <c r="BA127" t="s">
        <v>8879</v>
      </c>
    </row>
    <row r="128" spans="1:53" x14ac:dyDescent="0.2">
      <c r="A128" t="s">
        <v>546</v>
      </c>
      <c r="B128" t="s">
        <v>6564</v>
      </c>
      <c r="C128" t="s">
        <v>547</v>
      </c>
      <c r="E128">
        <v>80</v>
      </c>
      <c r="F128">
        <v>80</v>
      </c>
      <c r="G128" t="s">
        <v>31</v>
      </c>
      <c r="H128" t="s">
        <v>32</v>
      </c>
      <c r="I128" t="s">
        <v>185</v>
      </c>
      <c r="J128" t="s">
        <v>55</v>
      </c>
      <c r="K128" t="s">
        <v>75</v>
      </c>
      <c r="L128" t="s">
        <v>75</v>
      </c>
      <c r="M128" t="s">
        <v>76</v>
      </c>
      <c r="N128" t="s">
        <v>87</v>
      </c>
      <c r="O128" t="s">
        <v>38</v>
      </c>
      <c r="P128" t="s">
        <v>204</v>
      </c>
      <c r="Q128" t="s">
        <v>40</v>
      </c>
      <c r="R128" t="s">
        <v>8809</v>
      </c>
      <c r="S128" t="s">
        <v>548</v>
      </c>
      <c r="T128" t="s">
        <v>8844</v>
      </c>
      <c r="U128" s="3">
        <v>45736</v>
      </c>
      <c r="V128" t="s">
        <v>226</v>
      </c>
      <c r="W128">
        <v>60</v>
      </c>
      <c r="X128" t="s">
        <v>80</v>
      </c>
      <c r="Y128">
        <v>48</v>
      </c>
      <c r="AB128" s="3"/>
      <c r="AC128" t="s">
        <v>122</v>
      </c>
      <c r="AD128" t="s">
        <v>81</v>
      </c>
      <c r="AE128">
        <v>0</v>
      </c>
      <c r="AF128">
        <v>0</v>
      </c>
      <c r="AG128" t="s">
        <v>105</v>
      </c>
      <c r="AH128" t="s">
        <v>66</v>
      </c>
      <c r="AI128" t="s">
        <v>151</v>
      </c>
      <c r="AJ128" t="s">
        <v>8821</v>
      </c>
      <c r="AK128" t="s">
        <v>69</v>
      </c>
      <c r="AN128" t="s">
        <v>50</v>
      </c>
      <c r="AO128">
        <v>30</v>
      </c>
      <c r="AP128" t="s">
        <v>69</v>
      </c>
      <c r="AQ128" t="s">
        <v>8828</v>
      </c>
      <c r="AR128" t="s">
        <v>8832</v>
      </c>
      <c r="AS128" t="s">
        <v>8828</v>
      </c>
      <c r="AT128" t="s">
        <v>8828</v>
      </c>
      <c r="AU128" t="s">
        <v>8828</v>
      </c>
      <c r="AX128" t="s">
        <v>8889</v>
      </c>
      <c r="AY128" t="s">
        <v>8886</v>
      </c>
      <c r="BA128" t="s">
        <v>8879</v>
      </c>
    </row>
    <row r="129" spans="1:53" x14ac:dyDescent="0.2">
      <c r="A129" t="s">
        <v>549</v>
      </c>
      <c r="B129" t="s">
        <v>6565</v>
      </c>
      <c r="D129" t="s">
        <v>550</v>
      </c>
      <c r="E129" t="s">
        <v>50</v>
      </c>
      <c r="F129">
        <v>30</v>
      </c>
      <c r="G129" t="s">
        <v>31</v>
      </c>
      <c r="H129" t="s">
        <v>53</v>
      </c>
      <c r="I129" t="s">
        <v>135</v>
      </c>
      <c r="J129" t="s">
        <v>136</v>
      </c>
      <c r="K129" t="s">
        <v>85</v>
      </c>
      <c r="L129" t="s">
        <v>85</v>
      </c>
      <c r="M129" t="s">
        <v>56</v>
      </c>
      <c r="N129" t="s">
        <v>101</v>
      </c>
      <c r="O129" t="s">
        <v>78</v>
      </c>
      <c r="P129" t="s">
        <v>59</v>
      </c>
      <c r="S129" t="s">
        <v>551</v>
      </c>
      <c r="T129" t="s">
        <v>8845</v>
      </c>
      <c r="U129" s="3">
        <v>45818</v>
      </c>
      <c r="V129" t="s">
        <v>121</v>
      </c>
      <c r="W129">
        <v>30</v>
      </c>
      <c r="X129" t="s">
        <v>43</v>
      </c>
      <c r="Y129">
        <v>2</v>
      </c>
      <c r="Z129" t="s">
        <v>552</v>
      </c>
      <c r="AA129" t="s">
        <v>8844</v>
      </c>
      <c r="AB129" s="3">
        <v>45787</v>
      </c>
      <c r="AC129" t="s">
        <v>44</v>
      </c>
      <c r="AD129" t="s">
        <v>123</v>
      </c>
      <c r="AE129" t="s">
        <v>93</v>
      </c>
      <c r="AF129">
        <v>1</v>
      </c>
      <c r="AG129" t="s">
        <v>46</v>
      </c>
      <c r="AH129" t="s">
        <v>125</v>
      </c>
      <c r="AI129">
        <v>5</v>
      </c>
      <c r="AJ129" t="s">
        <v>8821</v>
      </c>
      <c r="AK129" t="s">
        <v>48</v>
      </c>
      <c r="AL129" t="s">
        <v>89</v>
      </c>
      <c r="AM129" t="s">
        <v>8825</v>
      </c>
      <c r="AN129" t="s">
        <v>95</v>
      </c>
      <c r="AO129">
        <v>100</v>
      </c>
      <c r="AP129" t="s">
        <v>69</v>
      </c>
      <c r="AQ129" t="s">
        <v>8829</v>
      </c>
      <c r="AR129" t="s">
        <v>8832</v>
      </c>
      <c r="AS129" t="s">
        <v>8837</v>
      </c>
      <c r="AT129" t="s">
        <v>8828</v>
      </c>
      <c r="AU129" t="s">
        <v>8828</v>
      </c>
      <c r="AV129" t="s">
        <v>48</v>
      </c>
      <c r="AX129" t="s">
        <v>8888</v>
      </c>
      <c r="AY129" t="s">
        <v>8878</v>
      </c>
      <c r="BA129" t="s">
        <v>8881</v>
      </c>
    </row>
    <row r="130" spans="1:53" x14ac:dyDescent="0.2">
      <c r="A130" t="s">
        <v>553</v>
      </c>
      <c r="B130" t="s">
        <v>6566</v>
      </c>
      <c r="C130" t="s">
        <v>554</v>
      </c>
      <c r="E130">
        <v>65</v>
      </c>
      <c r="F130">
        <v>65</v>
      </c>
      <c r="G130" t="s">
        <v>31</v>
      </c>
      <c r="H130" t="s">
        <v>73</v>
      </c>
      <c r="I130" t="s">
        <v>142</v>
      </c>
      <c r="J130" t="s">
        <v>34</v>
      </c>
      <c r="K130" t="s">
        <v>100</v>
      </c>
      <c r="L130" t="s">
        <v>8807</v>
      </c>
      <c r="M130" t="s">
        <v>76</v>
      </c>
      <c r="N130" t="s">
        <v>37</v>
      </c>
      <c r="O130" t="s">
        <v>78</v>
      </c>
      <c r="P130" t="s">
        <v>181</v>
      </c>
      <c r="Q130" t="s">
        <v>40</v>
      </c>
      <c r="R130" t="s">
        <v>8809</v>
      </c>
      <c r="S130" t="s">
        <v>270</v>
      </c>
      <c r="T130" t="s">
        <v>8844</v>
      </c>
      <c r="U130" s="3">
        <v>45802</v>
      </c>
      <c r="V130" t="s">
        <v>226</v>
      </c>
      <c r="W130">
        <v>60</v>
      </c>
      <c r="X130" t="s">
        <v>163</v>
      </c>
      <c r="Z130" t="s">
        <v>555</v>
      </c>
      <c r="AA130" t="s">
        <v>8845</v>
      </c>
      <c r="AB130" s="3">
        <v>45749</v>
      </c>
      <c r="AC130" t="s">
        <v>44</v>
      </c>
      <c r="AD130" t="s">
        <v>123</v>
      </c>
      <c r="AE130">
        <v>1</v>
      </c>
      <c r="AF130">
        <v>1</v>
      </c>
      <c r="AG130" t="s">
        <v>132</v>
      </c>
      <c r="AH130" t="s">
        <v>47</v>
      </c>
      <c r="AI130">
        <v>3</v>
      </c>
      <c r="AJ130" t="s">
        <v>8820</v>
      </c>
      <c r="AK130" t="s">
        <v>69</v>
      </c>
      <c r="AL130" t="s">
        <v>49</v>
      </c>
      <c r="AN130">
        <v>10</v>
      </c>
      <c r="AO130">
        <v>10</v>
      </c>
      <c r="AP130" t="s">
        <v>48</v>
      </c>
      <c r="AQ130" t="s">
        <v>8829</v>
      </c>
      <c r="AR130" t="s">
        <v>8828</v>
      </c>
      <c r="AS130" t="s">
        <v>8835</v>
      </c>
      <c r="AT130" t="s">
        <v>8828</v>
      </c>
      <c r="AU130" t="s">
        <v>8828</v>
      </c>
      <c r="AV130" t="s">
        <v>48</v>
      </c>
      <c r="AX130" t="s">
        <v>8890</v>
      </c>
      <c r="AY130" t="s">
        <v>8886</v>
      </c>
      <c r="BA130" t="s">
        <v>8879</v>
      </c>
    </row>
    <row r="131" spans="1:53" x14ac:dyDescent="0.2">
      <c r="A131" t="s">
        <v>556</v>
      </c>
      <c r="B131" t="s">
        <v>6567</v>
      </c>
      <c r="C131" t="s">
        <v>557</v>
      </c>
      <c r="E131" t="s">
        <v>50</v>
      </c>
      <c r="F131">
        <v>30</v>
      </c>
      <c r="G131" t="s">
        <v>31</v>
      </c>
      <c r="H131" t="s">
        <v>53</v>
      </c>
      <c r="I131" t="s">
        <v>54</v>
      </c>
      <c r="J131" t="s">
        <v>34</v>
      </c>
      <c r="K131" t="s">
        <v>75</v>
      </c>
      <c r="L131" t="s">
        <v>75</v>
      </c>
      <c r="M131" t="s">
        <v>76</v>
      </c>
      <c r="N131" t="s">
        <v>87</v>
      </c>
      <c r="O131" t="s">
        <v>38</v>
      </c>
      <c r="P131" t="s">
        <v>204</v>
      </c>
      <c r="S131" t="s">
        <v>362</v>
      </c>
      <c r="T131" t="s">
        <v>8844</v>
      </c>
      <c r="U131" s="3">
        <v>45677</v>
      </c>
      <c r="V131" t="s">
        <v>42</v>
      </c>
      <c r="W131">
        <v>45</v>
      </c>
      <c r="X131" t="s">
        <v>163</v>
      </c>
      <c r="AB131" s="3"/>
      <c r="AC131" t="s">
        <v>44</v>
      </c>
      <c r="AD131" t="s">
        <v>45</v>
      </c>
      <c r="AE131">
        <v>3</v>
      </c>
      <c r="AF131">
        <v>3</v>
      </c>
      <c r="AG131" t="s">
        <v>196</v>
      </c>
      <c r="AH131" t="s">
        <v>125</v>
      </c>
      <c r="AI131">
        <v>5</v>
      </c>
      <c r="AJ131" t="s">
        <v>8821</v>
      </c>
      <c r="AK131" t="s">
        <v>69</v>
      </c>
      <c r="AL131" t="s">
        <v>68</v>
      </c>
      <c r="AM131" t="s">
        <v>8823</v>
      </c>
      <c r="AN131" t="s">
        <v>50</v>
      </c>
      <c r="AO131">
        <v>30</v>
      </c>
      <c r="AP131" t="s">
        <v>48</v>
      </c>
      <c r="AQ131" t="s">
        <v>8828</v>
      </c>
      <c r="AR131" t="s">
        <v>8828</v>
      </c>
      <c r="AS131" t="s">
        <v>8837</v>
      </c>
      <c r="AT131" t="s">
        <v>8828</v>
      </c>
      <c r="AU131" t="s">
        <v>8828</v>
      </c>
      <c r="AX131" t="s">
        <v>8888</v>
      </c>
      <c r="AY131" t="s">
        <v>8878</v>
      </c>
      <c r="BA131" t="s">
        <v>8879</v>
      </c>
    </row>
    <row r="132" spans="1:53" x14ac:dyDescent="0.2">
      <c r="A132" t="s">
        <v>558</v>
      </c>
      <c r="B132" t="s">
        <v>558</v>
      </c>
      <c r="C132" t="s">
        <v>559</v>
      </c>
      <c r="E132" t="s">
        <v>50</v>
      </c>
      <c r="F132">
        <v>30</v>
      </c>
      <c r="G132" t="s">
        <v>84</v>
      </c>
      <c r="H132" t="s">
        <v>73</v>
      </c>
      <c r="I132" t="s">
        <v>110</v>
      </c>
      <c r="J132" t="s">
        <v>56</v>
      </c>
      <c r="K132" t="s">
        <v>75</v>
      </c>
      <c r="L132" t="s">
        <v>75</v>
      </c>
      <c r="M132" t="s">
        <v>76</v>
      </c>
      <c r="N132" t="s">
        <v>37</v>
      </c>
      <c r="O132" t="s">
        <v>38</v>
      </c>
      <c r="P132" t="s">
        <v>88</v>
      </c>
      <c r="Q132" t="s">
        <v>40</v>
      </c>
      <c r="R132" t="s">
        <v>8809</v>
      </c>
      <c r="S132" t="s">
        <v>560</v>
      </c>
      <c r="T132" t="s">
        <v>8843</v>
      </c>
      <c r="U132" s="3">
        <v>45823</v>
      </c>
      <c r="V132" t="s">
        <v>121</v>
      </c>
      <c r="W132">
        <v>30</v>
      </c>
      <c r="X132" t="s">
        <v>62</v>
      </c>
      <c r="Y132">
        <v>5</v>
      </c>
      <c r="Z132" t="s">
        <v>143</v>
      </c>
      <c r="AA132" t="s">
        <v>8845</v>
      </c>
      <c r="AB132" s="3">
        <v>45669</v>
      </c>
      <c r="AC132" t="s">
        <v>248</v>
      </c>
      <c r="AD132" t="s">
        <v>114</v>
      </c>
      <c r="AE132" t="s">
        <v>93</v>
      </c>
      <c r="AF132">
        <v>1</v>
      </c>
      <c r="AG132" t="s">
        <v>65</v>
      </c>
      <c r="AH132" t="s">
        <v>125</v>
      </c>
      <c r="AI132">
        <v>2</v>
      </c>
      <c r="AJ132" t="s">
        <v>8819</v>
      </c>
      <c r="AK132" t="s">
        <v>48</v>
      </c>
      <c r="AL132" t="s">
        <v>49</v>
      </c>
      <c r="AN132">
        <v>20</v>
      </c>
      <c r="AO132">
        <v>20</v>
      </c>
      <c r="AP132" t="s">
        <v>69</v>
      </c>
      <c r="AQ132" t="s">
        <v>8828</v>
      </c>
      <c r="AR132" t="s">
        <v>8828</v>
      </c>
      <c r="AS132" t="s">
        <v>8828</v>
      </c>
      <c r="AT132" t="s">
        <v>8828</v>
      </c>
      <c r="AU132" t="s">
        <v>8828</v>
      </c>
      <c r="AV132" t="s">
        <v>48</v>
      </c>
      <c r="AW132">
        <v>5</v>
      </c>
      <c r="AX132" t="s">
        <v>8888</v>
      </c>
      <c r="AY132" t="s">
        <v>8878</v>
      </c>
      <c r="AZ132" t="s">
        <v>8880</v>
      </c>
      <c r="BA132" t="s">
        <v>8879</v>
      </c>
    </row>
    <row r="133" spans="1:53" x14ac:dyDescent="0.2">
      <c r="A133" t="s">
        <v>561</v>
      </c>
      <c r="B133" t="s">
        <v>6568</v>
      </c>
      <c r="C133" t="s">
        <v>562</v>
      </c>
      <c r="D133" t="s">
        <v>563</v>
      </c>
      <c r="E133">
        <v>75</v>
      </c>
      <c r="F133">
        <v>75</v>
      </c>
      <c r="G133" t="s">
        <v>31</v>
      </c>
      <c r="H133" t="s">
        <v>32</v>
      </c>
      <c r="I133" t="s">
        <v>185</v>
      </c>
      <c r="J133" t="s">
        <v>55</v>
      </c>
      <c r="K133" t="s">
        <v>100</v>
      </c>
      <c r="L133" t="s">
        <v>8807</v>
      </c>
      <c r="M133" t="s">
        <v>222</v>
      </c>
      <c r="N133" t="s">
        <v>77</v>
      </c>
      <c r="O133" t="s">
        <v>38</v>
      </c>
      <c r="P133" t="s">
        <v>181</v>
      </c>
      <c r="Q133" t="s">
        <v>40</v>
      </c>
      <c r="R133" t="s">
        <v>8809</v>
      </c>
      <c r="S133" t="s">
        <v>564</v>
      </c>
      <c r="T133" t="s">
        <v>8845</v>
      </c>
      <c r="U133" s="3">
        <v>45675</v>
      </c>
      <c r="V133" t="s">
        <v>103</v>
      </c>
      <c r="W133">
        <v>120</v>
      </c>
      <c r="X133" t="s">
        <v>163</v>
      </c>
      <c r="Z133" t="s">
        <v>496</v>
      </c>
      <c r="AA133" t="s">
        <v>8845</v>
      </c>
      <c r="AB133" s="3">
        <v>45691</v>
      </c>
      <c r="AC133" t="s">
        <v>248</v>
      </c>
      <c r="AD133" t="s">
        <v>123</v>
      </c>
      <c r="AE133">
        <v>1</v>
      </c>
      <c r="AF133">
        <v>1</v>
      </c>
      <c r="AG133" t="s">
        <v>132</v>
      </c>
      <c r="AH133" t="s">
        <v>66</v>
      </c>
      <c r="AI133">
        <v>4</v>
      </c>
      <c r="AJ133" t="s">
        <v>8821</v>
      </c>
      <c r="AL133" t="s">
        <v>89</v>
      </c>
      <c r="AM133" t="s">
        <v>8825</v>
      </c>
      <c r="AN133" t="s">
        <v>95</v>
      </c>
      <c r="AO133">
        <v>100</v>
      </c>
      <c r="AP133" t="s">
        <v>48</v>
      </c>
      <c r="AQ133" t="s">
        <v>8828</v>
      </c>
      <c r="AR133" t="s">
        <v>8833</v>
      </c>
      <c r="AS133" t="s">
        <v>8828</v>
      </c>
      <c r="AT133" t="s">
        <v>8828</v>
      </c>
      <c r="AU133" t="s">
        <v>8828</v>
      </c>
      <c r="AV133" t="s">
        <v>69</v>
      </c>
      <c r="AX133" t="s">
        <v>8889</v>
      </c>
      <c r="AY133" t="s">
        <v>8882</v>
      </c>
      <c r="BA133" t="s">
        <v>8881</v>
      </c>
    </row>
    <row r="134" spans="1:53" x14ac:dyDescent="0.2">
      <c r="A134" t="s">
        <v>565</v>
      </c>
      <c r="B134" t="s">
        <v>6569</v>
      </c>
      <c r="E134" t="s">
        <v>109</v>
      </c>
      <c r="G134" t="s">
        <v>31</v>
      </c>
      <c r="H134" t="s">
        <v>32</v>
      </c>
      <c r="I134" t="s">
        <v>33</v>
      </c>
      <c r="J134" t="s">
        <v>55</v>
      </c>
      <c r="K134" t="s">
        <v>35</v>
      </c>
      <c r="L134" t="s">
        <v>8807</v>
      </c>
      <c r="M134" t="s">
        <v>76</v>
      </c>
      <c r="N134" t="s">
        <v>37</v>
      </c>
      <c r="O134" t="s">
        <v>155</v>
      </c>
      <c r="P134" t="s">
        <v>39</v>
      </c>
      <c r="Q134" t="s">
        <v>40</v>
      </c>
      <c r="R134" t="s">
        <v>8809</v>
      </c>
      <c r="S134" t="s">
        <v>566</v>
      </c>
      <c r="T134" t="s">
        <v>8845</v>
      </c>
      <c r="U134" s="3">
        <v>45717</v>
      </c>
      <c r="V134" t="s">
        <v>42</v>
      </c>
      <c r="W134">
        <v>45</v>
      </c>
      <c r="X134" t="s">
        <v>80</v>
      </c>
      <c r="Y134">
        <v>48</v>
      </c>
      <c r="AB134" s="3"/>
      <c r="AC134" t="s">
        <v>248</v>
      </c>
      <c r="AD134" t="s">
        <v>114</v>
      </c>
      <c r="AE134">
        <v>0</v>
      </c>
      <c r="AF134">
        <v>0</v>
      </c>
      <c r="AH134" t="s">
        <v>125</v>
      </c>
      <c r="AI134">
        <v>5</v>
      </c>
      <c r="AJ134" t="s">
        <v>8821</v>
      </c>
      <c r="AK134" t="s">
        <v>48</v>
      </c>
      <c r="AL134" t="s">
        <v>94</v>
      </c>
      <c r="AM134" t="s">
        <v>8812</v>
      </c>
      <c r="AN134" t="s">
        <v>50</v>
      </c>
      <c r="AO134">
        <v>30</v>
      </c>
      <c r="AP134" t="s">
        <v>48</v>
      </c>
      <c r="AQ134" t="s">
        <v>8830</v>
      </c>
      <c r="AR134" t="s">
        <v>8828</v>
      </c>
      <c r="AS134" t="s">
        <v>8828</v>
      </c>
      <c r="AT134" t="s">
        <v>8828</v>
      </c>
      <c r="AU134" t="s">
        <v>8839</v>
      </c>
      <c r="AW134">
        <v>48</v>
      </c>
      <c r="AY134" t="s">
        <v>8878</v>
      </c>
      <c r="AZ134" t="s">
        <v>8887</v>
      </c>
      <c r="BA134" t="s">
        <v>8879</v>
      </c>
    </row>
    <row r="135" spans="1:53" x14ac:dyDescent="0.2">
      <c r="A135" t="s">
        <v>567</v>
      </c>
      <c r="B135" t="s">
        <v>6570</v>
      </c>
      <c r="E135" t="s">
        <v>109</v>
      </c>
      <c r="G135" t="s">
        <v>31</v>
      </c>
      <c r="H135" t="s">
        <v>53</v>
      </c>
      <c r="I135" t="s">
        <v>54</v>
      </c>
      <c r="J135" t="s">
        <v>55</v>
      </c>
      <c r="K135" t="s">
        <v>75</v>
      </c>
      <c r="L135" t="s">
        <v>75</v>
      </c>
      <c r="M135" t="s">
        <v>56</v>
      </c>
      <c r="N135" t="s">
        <v>77</v>
      </c>
      <c r="O135" t="s">
        <v>38</v>
      </c>
      <c r="P135" t="s">
        <v>181</v>
      </c>
      <c r="Q135" t="s">
        <v>60</v>
      </c>
      <c r="R135" t="s">
        <v>8810</v>
      </c>
      <c r="S135" t="s">
        <v>568</v>
      </c>
      <c r="T135" t="s">
        <v>8845</v>
      </c>
      <c r="U135" s="3">
        <v>45781</v>
      </c>
      <c r="V135" t="s">
        <v>42</v>
      </c>
      <c r="W135">
        <v>45</v>
      </c>
      <c r="X135" t="s">
        <v>80</v>
      </c>
      <c r="Y135">
        <v>48</v>
      </c>
      <c r="AB135" s="3"/>
      <c r="AC135" t="s">
        <v>44</v>
      </c>
      <c r="AD135" t="s">
        <v>45</v>
      </c>
      <c r="AE135">
        <v>3</v>
      </c>
      <c r="AF135">
        <v>3</v>
      </c>
      <c r="AG135" t="s">
        <v>65</v>
      </c>
      <c r="AH135" t="s">
        <v>125</v>
      </c>
      <c r="AI135" t="s">
        <v>133</v>
      </c>
      <c r="AJ135" t="s">
        <v>8821</v>
      </c>
      <c r="AK135" t="s">
        <v>69</v>
      </c>
      <c r="AL135" t="s">
        <v>175</v>
      </c>
      <c r="AM135" t="s">
        <v>8824</v>
      </c>
      <c r="AN135" t="s">
        <v>50</v>
      </c>
      <c r="AO135">
        <v>30</v>
      </c>
      <c r="AP135" t="s">
        <v>48</v>
      </c>
      <c r="AQ135" t="s">
        <v>8828</v>
      </c>
      <c r="AR135" t="s">
        <v>8832</v>
      </c>
      <c r="AS135" t="s">
        <v>8837</v>
      </c>
      <c r="AT135" t="s">
        <v>8828</v>
      </c>
      <c r="AU135" t="s">
        <v>8828</v>
      </c>
      <c r="AY135" t="s">
        <v>8878</v>
      </c>
      <c r="BA135" t="s">
        <v>8879</v>
      </c>
    </row>
    <row r="136" spans="1:53" x14ac:dyDescent="0.2">
      <c r="A136" t="s">
        <v>569</v>
      </c>
      <c r="B136" t="s">
        <v>6571</v>
      </c>
      <c r="C136" t="s">
        <v>570</v>
      </c>
      <c r="D136" t="s">
        <v>571</v>
      </c>
      <c r="E136" t="s">
        <v>50</v>
      </c>
      <c r="F136">
        <v>30</v>
      </c>
      <c r="G136" t="s">
        <v>31</v>
      </c>
      <c r="H136" t="s">
        <v>32</v>
      </c>
      <c r="I136" t="s">
        <v>259</v>
      </c>
      <c r="J136" t="s">
        <v>136</v>
      </c>
      <c r="K136" t="s">
        <v>35</v>
      </c>
      <c r="L136" t="s">
        <v>8807</v>
      </c>
      <c r="M136" t="s">
        <v>222</v>
      </c>
      <c r="N136" t="s">
        <v>37</v>
      </c>
      <c r="O136" t="s">
        <v>155</v>
      </c>
      <c r="P136" t="s">
        <v>119</v>
      </c>
      <c r="Q136" t="s">
        <v>190</v>
      </c>
      <c r="R136" t="s">
        <v>8814</v>
      </c>
      <c r="S136" t="s">
        <v>247</v>
      </c>
      <c r="T136" t="s">
        <v>8845</v>
      </c>
      <c r="U136" s="3">
        <v>45813</v>
      </c>
      <c r="V136" t="s">
        <v>103</v>
      </c>
      <c r="W136">
        <v>120</v>
      </c>
      <c r="X136" t="s">
        <v>163</v>
      </c>
      <c r="AB136" s="3"/>
      <c r="AC136" t="s">
        <v>131</v>
      </c>
      <c r="AD136" t="s">
        <v>114</v>
      </c>
      <c r="AE136">
        <v>1</v>
      </c>
      <c r="AF136">
        <v>1</v>
      </c>
      <c r="AG136" t="s">
        <v>196</v>
      </c>
      <c r="AH136" t="s">
        <v>82</v>
      </c>
      <c r="AI136">
        <v>1</v>
      </c>
      <c r="AJ136" t="s">
        <v>8819</v>
      </c>
      <c r="AK136" t="s">
        <v>69</v>
      </c>
      <c r="AL136" t="s">
        <v>49</v>
      </c>
      <c r="AN136" t="s">
        <v>95</v>
      </c>
      <c r="AO136">
        <v>100</v>
      </c>
      <c r="AP136" t="s">
        <v>69</v>
      </c>
      <c r="AQ136" t="s">
        <v>8830</v>
      </c>
      <c r="AR136" t="s">
        <v>8833</v>
      </c>
      <c r="AS136" t="s">
        <v>8828</v>
      </c>
      <c r="AT136" t="s">
        <v>8828</v>
      </c>
      <c r="AU136" t="s">
        <v>8828</v>
      </c>
      <c r="AX136" t="s">
        <v>8888</v>
      </c>
      <c r="AY136" t="s">
        <v>8882</v>
      </c>
      <c r="BA136" t="s">
        <v>8881</v>
      </c>
    </row>
    <row r="137" spans="1:53" x14ac:dyDescent="0.2">
      <c r="A137" t="s">
        <v>572</v>
      </c>
      <c r="B137" t="s">
        <v>6572</v>
      </c>
      <c r="C137" t="s">
        <v>573</v>
      </c>
      <c r="D137" t="s">
        <v>574</v>
      </c>
      <c r="E137" t="s">
        <v>109</v>
      </c>
      <c r="G137" t="s">
        <v>84</v>
      </c>
      <c r="H137" t="s">
        <v>73</v>
      </c>
      <c r="I137" t="s">
        <v>110</v>
      </c>
      <c r="J137" t="s">
        <v>56</v>
      </c>
      <c r="K137" t="s">
        <v>75</v>
      </c>
      <c r="L137" t="s">
        <v>75</v>
      </c>
      <c r="M137" t="s">
        <v>36</v>
      </c>
      <c r="N137" t="s">
        <v>37</v>
      </c>
      <c r="O137" t="s">
        <v>38</v>
      </c>
      <c r="P137" t="s">
        <v>119</v>
      </c>
      <c r="Q137" t="s">
        <v>175</v>
      </c>
      <c r="R137" t="s">
        <v>8813</v>
      </c>
      <c r="S137" t="s">
        <v>575</v>
      </c>
      <c r="T137" t="s">
        <v>8845</v>
      </c>
      <c r="U137" s="3">
        <v>45838</v>
      </c>
      <c r="V137" t="s">
        <v>121</v>
      </c>
      <c r="W137">
        <v>30</v>
      </c>
      <c r="X137" t="s">
        <v>80</v>
      </c>
      <c r="Y137">
        <v>48</v>
      </c>
      <c r="AB137" s="3"/>
      <c r="AC137" t="s">
        <v>44</v>
      </c>
      <c r="AD137" t="s">
        <v>45</v>
      </c>
      <c r="AE137">
        <v>1</v>
      </c>
      <c r="AF137">
        <v>1</v>
      </c>
      <c r="AG137" t="s">
        <v>46</v>
      </c>
      <c r="AH137" t="s">
        <v>82</v>
      </c>
      <c r="AI137">
        <v>4</v>
      </c>
      <c r="AJ137" t="s">
        <v>8821</v>
      </c>
      <c r="AL137" t="s">
        <v>68</v>
      </c>
      <c r="AM137" t="s">
        <v>8823</v>
      </c>
      <c r="AN137">
        <v>10</v>
      </c>
      <c r="AO137">
        <v>10</v>
      </c>
      <c r="AP137" t="s">
        <v>69</v>
      </c>
      <c r="AQ137" t="s">
        <v>8828</v>
      </c>
      <c r="AR137" t="s">
        <v>8832</v>
      </c>
      <c r="AS137" t="s">
        <v>8836</v>
      </c>
      <c r="AT137" t="s">
        <v>8828</v>
      </c>
      <c r="AU137" t="s">
        <v>8828</v>
      </c>
      <c r="AY137" t="s">
        <v>8878</v>
      </c>
      <c r="BA137" t="s">
        <v>8879</v>
      </c>
    </row>
    <row r="138" spans="1:53" x14ac:dyDescent="0.2">
      <c r="A138" t="s">
        <v>576</v>
      </c>
      <c r="B138" t="s">
        <v>6573</v>
      </c>
      <c r="E138" t="s">
        <v>109</v>
      </c>
      <c r="G138" t="s">
        <v>31</v>
      </c>
      <c r="H138" t="s">
        <v>73</v>
      </c>
      <c r="I138" t="s">
        <v>142</v>
      </c>
      <c r="J138" t="s">
        <v>56</v>
      </c>
      <c r="K138" t="s">
        <v>100</v>
      </c>
      <c r="L138" t="s">
        <v>8807</v>
      </c>
      <c r="M138" t="s">
        <v>222</v>
      </c>
      <c r="N138" t="s">
        <v>77</v>
      </c>
      <c r="O138" t="s">
        <v>58</v>
      </c>
      <c r="P138" t="s">
        <v>181</v>
      </c>
      <c r="Q138" t="s">
        <v>94</v>
      </c>
      <c r="R138" t="s">
        <v>8812</v>
      </c>
      <c r="S138" t="s">
        <v>577</v>
      </c>
      <c r="T138" t="s">
        <v>8843</v>
      </c>
      <c r="U138" s="3">
        <v>45665</v>
      </c>
      <c r="V138" t="s">
        <v>121</v>
      </c>
      <c r="W138">
        <v>30</v>
      </c>
      <c r="X138" t="s">
        <v>171</v>
      </c>
      <c r="Y138">
        <v>24</v>
      </c>
      <c r="Z138" t="s">
        <v>578</v>
      </c>
      <c r="AA138" t="s">
        <v>8843</v>
      </c>
      <c r="AB138" s="3">
        <v>45675</v>
      </c>
      <c r="AC138" t="s">
        <v>131</v>
      </c>
      <c r="AD138" t="s">
        <v>81</v>
      </c>
      <c r="AE138">
        <v>2</v>
      </c>
      <c r="AF138">
        <v>2</v>
      </c>
      <c r="AG138" t="s">
        <v>124</v>
      </c>
      <c r="AH138" t="s">
        <v>47</v>
      </c>
      <c r="AI138">
        <v>5</v>
      </c>
      <c r="AJ138" t="s">
        <v>8821</v>
      </c>
      <c r="AN138">
        <v>10</v>
      </c>
      <c r="AO138">
        <v>10</v>
      </c>
      <c r="AP138" t="s">
        <v>69</v>
      </c>
      <c r="AQ138" t="s">
        <v>8828</v>
      </c>
      <c r="AR138" t="s">
        <v>8828</v>
      </c>
      <c r="AS138" t="s">
        <v>8828</v>
      </c>
      <c r="AT138" t="s">
        <v>8828</v>
      </c>
      <c r="AU138" t="s">
        <v>8828</v>
      </c>
      <c r="AV138" t="s">
        <v>69</v>
      </c>
      <c r="AW138">
        <v>24</v>
      </c>
      <c r="AY138" t="s">
        <v>8878</v>
      </c>
      <c r="AZ138" t="s">
        <v>8885</v>
      </c>
      <c r="BA138" t="s">
        <v>8879</v>
      </c>
    </row>
    <row r="139" spans="1:53" x14ac:dyDescent="0.2">
      <c r="A139" t="s">
        <v>579</v>
      </c>
      <c r="B139" t="s">
        <v>6574</v>
      </c>
      <c r="E139" t="s">
        <v>50</v>
      </c>
      <c r="F139">
        <v>30</v>
      </c>
      <c r="G139" t="s">
        <v>84</v>
      </c>
      <c r="H139" t="s">
        <v>73</v>
      </c>
      <c r="I139" t="s">
        <v>142</v>
      </c>
      <c r="J139" t="s">
        <v>34</v>
      </c>
      <c r="K139" t="s">
        <v>100</v>
      </c>
      <c r="L139" t="s">
        <v>8807</v>
      </c>
      <c r="M139" t="s">
        <v>76</v>
      </c>
      <c r="N139" t="s">
        <v>37</v>
      </c>
      <c r="O139" t="s">
        <v>78</v>
      </c>
      <c r="P139" t="s">
        <v>204</v>
      </c>
      <c r="S139" t="s">
        <v>580</v>
      </c>
      <c r="T139" t="s">
        <v>8843</v>
      </c>
      <c r="U139" s="3">
        <v>45719</v>
      </c>
      <c r="V139" t="s">
        <v>226</v>
      </c>
      <c r="W139">
        <v>60</v>
      </c>
      <c r="X139" t="s">
        <v>62</v>
      </c>
      <c r="Y139">
        <v>5</v>
      </c>
      <c r="AB139" s="3"/>
      <c r="AC139" t="s">
        <v>248</v>
      </c>
      <c r="AD139" t="s">
        <v>114</v>
      </c>
      <c r="AE139">
        <v>0</v>
      </c>
      <c r="AF139">
        <v>0</v>
      </c>
      <c r="AG139" t="s">
        <v>132</v>
      </c>
      <c r="AH139" t="s">
        <v>82</v>
      </c>
      <c r="AI139">
        <v>5</v>
      </c>
      <c r="AJ139" t="s">
        <v>8821</v>
      </c>
      <c r="AK139" t="s">
        <v>48</v>
      </c>
      <c r="AL139" t="s">
        <v>68</v>
      </c>
      <c r="AM139" t="s">
        <v>8823</v>
      </c>
      <c r="AN139" t="s">
        <v>95</v>
      </c>
      <c r="AO139">
        <v>100</v>
      </c>
      <c r="AP139" t="s">
        <v>48</v>
      </c>
      <c r="AQ139" t="s">
        <v>8830</v>
      </c>
      <c r="AR139" t="s">
        <v>8828</v>
      </c>
      <c r="AS139" t="s">
        <v>8828</v>
      </c>
      <c r="AT139" t="s">
        <v>8828</v>
      </c>
      <c r="AU139" t="s">
        <v>8828</v>
      </c>
      <c r="AW139">
        <v>5</v>
      </c>
      <c r="AX139" t="s">
        <v>8888</v>
      </c>
      <c r="AY139" t="s">
        <v>8886</v>
      </c>
      <c r="AZ139" t="s">
        <v>8880</v>
      </c>
      <c r="BA139" t="s">
        <v>8881</v>
      </c>
    </row>
    <row r="140" spans="1:53" x14ac:dyDescent="0.2">
      <c r="A140" t="s">
        <v>581</v>
      </c>
      <c r="B140" t="s">
        <v>581</v>
      </c>
      <c r="D140" t="s">
        <v>582</v>
      </c>
      <c r="E140">
        <v>74</v>
      </c>
      <c r="F140">
        <v>74</v>
      </c>
      <c r="G140" t="s">
        <v>84</v>
      </c>
      <c r="H140" t="s">
        <v>153</v>
      </c>
      <c r="I140" t="s">
        <v>154</v>
      </c>
      <c r="J140" t="s">
        <v>56</v>
      </c>
      <c r="K140" t="s">
        <v>75</v>
      </c>
      <c r="L140" t="s">
        <v>75</v>
      </c>
      <c r="M140" t="s">
        <v>36</v>
      </c>
      <c r="N140" t="s">
        <v>57</v>
      </c>
      <c r="O140" t="s">
        <v>38</v>
      </c>
      <c r="P140" t="s">
        <v>59</v>
      </c>
      <c r="S140" t="s">
        <v>583</v>
      </c>
      <c r="T140" t="s">
        <v>8844</v>
      </c>
      <c r="U140" s="3">
        <v>45758</v>
      </c>
      <c r="V140" t="s">
        <v>226</v>
      </c>
      <c r="W140">
        <v>60</v>
      </c>
      <c r="X140" t="s">
        <v>163</v>
      </c>
      <c r="AB140" s="3"/>
      <c r="AC140" t="s">
        <v>44</v>
      </c>
      <c r="AD140" t="s">
        <v>114</v>
      </c>
      <c r="AE140">
        <v>0</v>
      </c>
      <c r="AF140">
        <v>0</v>
      </c>
      <c r="AG140" t="s">
        <v>46</v>
      </c>
      <c r="AH140" t="s">
        <v>82</v>
      </c>
      <c r="AI140">
        <v>5</v>
      </c>
      <c r="AJ140" t="s">
        <v>8821</v>
      </c>
      <c r="AK140" t="s">
        <v>48</v>
      </c>
      <c r="AL140" t="s">
        <v>138</v>
      </c>
      <c r="AM140" t="s">
        <v>8814</v>
      </c>
      <c r="AN140">
        <v>50</v>
      </c>
      <c r="AO140">
        <v>50</v>
      </c>
      <c r="AP140" t="s">
        <v>69</v>
      </c>
      <c r="AQ140" t="s">
        <v>8828</v>
      </c>
      <c r="AR140" t="s">
        <v>8828</v>
      </c>
      <c r="AS140" t="s">
        <v>8836</v>
      </c>
      <c r="AT140" t="s">
        <v>8828</v>
      </c>
      <c r="AU140" t="s">
        <v>8828</v>
      </c>
      <c r="AX140" t="s">
        <v>8889</v>
      </c>
      <c r="AY140" t="s">
        <v>8886</v>
      </c>
      <c r="BA140" t="s">
        <v>8883</v>
      </c>
    </row>
    <row r="141" spans="1:53" x14ac:dyDescent="0.2">
      <c r="A141" t="s">
        <v>584</v>
      </c>
      <c r="B141" t="s">
        <v>6575</v>
      </c>
      <c r="E141">
        <v>55</v>
      </c>
      <c r="F141">
        <v>55</v>
      </c>
      <c r="G141" t="s">
        <v>31</v>
      </c>
      <c r="H141" t="s">
        <v>53</v>
      </c>
      <c r="I141" t="s">
        <v>135</v>
      </c>
      <c r="J141" t="s">
        <v>55</v>
      </c>
      <c r="K141" t="s">
        <v>85</v>
      </c>
      <c r="L141" t="s">
        <v>85</v>
      </c>
      <c r="M141" t="s">
        <v>76</v>
      </c>
      <c r="N141" t="s">
        <v>87</v>
      </c>
      <c r="O141" t="s">
        <v>58</v>
      </c>
      <c r="P141" t="s">
        <v>88</v>
      </c>
      <c r="Q141" t="s">
        <v>40</v>
      </c>
      <c r="R141" t="s">
        <v>8809</v>
      </c>
      <c r="S141" t="s">
        <v>585</v>
      </c>
      <c r="T141" t="s">
        <v>8845</v>
      </c>
      <c r="U141" s="3">
        <v>45804</v>
      </c>
      <c r="V141" t="s">
        <v>226</v>
      </c>
      <c r="W141">
        <v>60</v>
      </c>
      <c r="X141" t="s">
        <v>43</v>
      </c>
      <c r="Y141">
        <v>2</v>
      </c>
      <c r="AB141" s="3"/>
      <c r="AC141" t="s">
        <v>44</v>
      </c>
      <c r="AD141" t="s">
        <v>123</v>
      </c>
      <c r="AE141">
        <v>1</v>
      </c>
      <c r="AF141">
        <v>1</v>
      </c>
      <c r="AG141" t="s">
        <v>65</v>
      </c>
      <c r="AH141" t="s">
        <v>66</v>
      </c>
      <c r="AI141">
        <v>4</v>
      </c>
      <c r="AJ141" t="s">
        <v>8821</v>
      </c>
      <c r="AK141" t="s">
        <v>48</v>
      </c>
      <c r="AL141" t="s">
        <v>138</v>
      </c>
      <c r="AM141" t="s">
        <v>8814</v>
      </c>
      <c r="AN141">
        <v>20</v>
      </c>
      <c r="AO141">
        <v>20</v>
      </c>
      <c r="AP141" t="s">
        <v>69</v>
      </c>
      <c r="AQ141" t="s">
        <v>8828</v>
      </c>
      <c r="AR141" t="s">
        <v>8832</v>
      </c>
      <c r="AS141" t="s">
        <v>8828</v>
      </c>
      <c r="AT141" t="s">
        <v>8828</v>
      </c>
      <c r="AU141" t="s">
        <v>8828</v>
      </c>
      <c r="AX141" t="s">
        <v>8890</v>
      </c>
      <c r="AY141" t="s">
        <v>8886</v>
      </c>
      <c r="BA141" t="s">
        <v>8879</v>
      </c>
    </row>
    <row r="142" spans="1:53" x14ac:dyDescent="0.2">
      <c r="A142" t="s">
        <v>586</v>
      </c>
      <c r="B142" t="s">
        <v>6576</v>
      </c>
      <c r="C142" t="s">
        <v>587</v>
      </c>
      <c r="D142" t="s">
        <v>588</v>
      </c>
      <c r="E142">
        <v>89</v>
      </c>
      <c r="F142">
        <v>89</v>
      </c>
      <c r="G142" t="s">
        <v>84</v>
      </c>
      <c r="H142" t="s">
        <v>153</v>
      </c>
      <c r="I142" t="s">
        <v>215</v>
      </c>
      <c r="J142" t="s">
        <v>34</v>
      </c>
      <c r="K142" t="s">
        <v>85</v>
      </c>
      <c r="L142" t="s">
        <v>85</v>
      </c>
      <c r="M142" t="s">
        <v>76</v>
      </c>
      <c r="N142" t="s">
        <v>57</v>
      </c>
      <c r="O142" t="s">
        <v>58</v>
      </c>
      <c r="P142" t="s">
        <v>204</v>
      </c>
      <c r="S142" t="s">
        <v>150</v>
      </c>
      <c r="T142" t="s">
        <v>8843</v>
      </c>
      <c r="U142" s="3">
        <v>45743</v>
      </c>
      <c r="V142" t="s">
        <v>42</v>
      </c>
      <c r="W142">
        <v>45</v>
      </c>
      <c r="X142" t="s">
        <v>171</v>
      </c>
      <c r="Y142">
        <v>24</v>
      </c>
      <c r="AB142" s="3"/>
      <c r="AC142" t="s">
        <v>44</v>
      </c>
      <c r="AD142" t="s">
        <v>114</v>
      </c>
      <c r="AE142">
        <v>3</v>
      </c>
      <c r="AF142">
        <v>3</v>
      </c>
      <c r="AG142" t="s">
        <v>132</v>
      </c>
      <c r="AH142" t="s">
        <v>47</v>
      </c>
      <c r="AI142" t="s">
        <v>151</v>
      </c>
      <c r="AJ142" t="s">
        <v>8821</v>
      </c>
      <c r="AN142">
        <v>20</v>
      </c>
      <c r="AO142">
        <v>20</v>
      </c>
      <c r="AP142" t="s">
        <v>48</v>
      </c>
      <c r="AQ142" t="s">
        <v>8828</v>
      </c>
      <c r="AR142" t="s">
        <v>8832</v>
      </c>
      <c r="AS142" t="s">
        <v>8835</v>
      </c>
      <c r="AT142" t="s">
        <v>8839</v>
      </c>
      <c r="AU142" t="s">
        <v>8828</v>
      </c>
      <c r="AX142" t="s">
        <v>8889</v>
      </c>
      <c r="AY142" t="s">
        <v>8878</v>
      </c>
      <c r="BA142" t="s">
        <v>8879</v>
      </c>
    </row>
    <row r="143" spans="1:53" x14ac:dyDescent="0.2">
      <c r="A143" t="s">
        <v>589</v>
      </c>
      <c r="B143" t="s">
        <v>589</v>
      </c>
      <c r="D143" t="s">
        <v>590</v>
      </c>
      <c r="E143" t="s">
        <v>50</v>
      </c>
      <c r="F143">
        <v>30</v>
      </c>
      <c r="G143" t="s">
        <v>84</v>
      </c>
      <c r="H143" t="s">
        <v>53</v>
      </c>
      <c r="I143" t="s">
        <v>54</v>
      </c>
      <c r="J143" t="s">
        <v>56</v>
      </c>
      <c r="K143" t="s">
        <v>75</v>
      </c>
      <c r="L143" t="s">
        <v>75</v>
      </c>
      <c r="M143" t="s">
        <v>86</v>
      </c>
      <c r="N143" t="s">
        <v>57</v>
      </c>
      <c r="O143" t="s">
        <v>78</v>
      </c>
      <c r="P143" t="s">
        <v>59</v>
      </c>
      <c r="Q143" t="s">
        <v>138</v>
      </c>
      <c r="R143" t="s">
        <v>8814</v>
      </c>
      <c r="S143" t="s">
        <v>591</v>
      </c>
      <c r="T143" t="s">
        <v>8843</v>
      </c>
      <c r="U143" s="3">
        <v>45716</v>
      </c>
      <c r="V143" t="s">
        <v>42</v>
      </c>
      <c r="W143">
        <v>45</v>
      </c>
      <c r="X143" t="s">
        <v>171</v>
      </c>
      <c r="Y143">
        <v>24</v>
      </c>
      <c r="AB143" s="3"/>
      <c r="AC143" t="s">
        <v>44</v>
      </c>
      <c r="AD143" t="s">
        <v>123</v>
      </c>
      <c r="AE143">
        <v>2</v>
      </c>
      <c r="AF143">
        <v>2</v>
      </c>
      <c r="AH143" t="s">
        <v>82</v>
      </c>
      <c r="AI143">
        <v>4</v>
      </c>
      <c r="AJ143" t="s">
        <v>8821</v>
      </c>
      <c r="AK143" t="s">
        <v>69</v>
      </c>
      <c r="AL143" t="s">
        <v>89</v>
      </c>
      <c r="AM143" t="s">
        <v>8825</v>
      </c>
      <c r="AN143">
        <v>20</v>
      </c>
      <c r="AO143">
        <v>20</v>
      </c>
      <c r="AP143" t="s">
        <v>48</v>
      </c>
      <c r="AQ143" t="s">
        <v>8828</v>
      </c>
      <c r="AR143" t="s">
        <v>8832</v>
      </c>
      <c r="AS143" t="s">
        <v>8836</v>
      </c>
      <c r="AT143" t="s">
        <v>8828</v>
      </c>
      <c r="AU143" t="s">
        <v>8828</v>
      </c>
      <c r="AX143" t="s">
        <v>8888</v>
      </c>
      <c r="AY143" t="s">
        <v>8878</v>
      </c>
      <c r="BA143" t="s">
        <v>8879</v>
      </c>
    </row>
    <row r="144" spans="1:53" x14ac:dyDescent="0.2">
      <c r="A144" t="s">
        <v>592</v>
      </c>
      <c r="B144" t="s">
        <v>592</v>
      </c>
      <c r="C144" t="s">
        <v>593</v>
      </c>
      <c r="D144" t="s">
        <v>594</v>
      </c>
      <c r="E144" t="s">
        <v>50</v>
      </c>
      <c r="F144">
        <v>30</v>
      </c>
      <c r="G144" t="s">
        <v>84</v>
      </c>
      <c r="H144" t="s">
        <v>73</v>
      </c>
      <c r="I144" t="s">
        <v>74</v>
      </c>
      <c r="J144" t="s">
        <v>136</v>
      </c>
      <c r="K144" t="s">
        <v>75</v>
      </c>
      <c r="L144" t="s">
        <v>75</v>
      </c>
      <c r="M144" t="s">
        <v>36</v>
      </c>
      <c r="N144" t="s">
        <v>57</v>
      </c>
      <c r="O144" t="s">
        <v>118</v>
      </c>
      <c r="P144" t="s">
        <v>59</v>
      </c>
      <c r="Q144" t="s">
        <v>190</v>
      </c>
      <c r="R144" t="s">
        <v>8814</v>
      </c>
      <c r="S144" t="s">
        <v>503</v>
      </c>
      <c r="T144" t="s">
        <v>8845</v>
      </c>
      <c r="U144" s="3">
        <v>45816</v>
      </c>
      <c r="V144" t="s">
        <v>121</v>
      </c>
      <c r="W144">
        <v>30</v>
      </c>
      <c r="X144" t="s">
        <v>163</v>
      </c>
      <c r="Z144" t="s">
        <v>595</v>
      </c>
      <c r="AA144" t="s">
        <v>8845</v>
      </c>
      <c r="AB144" s="3">
        <v>45737</v>
      </c>
      <c r="AC144" t="s">
        <v>131</v>
      </c>
      <c r="AD144" t="s">
        <v>45</v>
      </c>
      <c r="AE144">
        <v>3</v>
      </c>
      <c r="AF144">
        <v>3</v>
      </c>
      <c r="AG144" t="s">
        <v>65</v>
      </c>
      <c r="AH144" t="s">
        <v>66</v>
      </c>
      <c r="AI144">
        <v>5</v>
      </c>
      <c r="AJ144" t="s">
        <v>8821</v>
      </c>
      <c r="AK144" t="s">
        <v>69</v>
      </c>
      <c r="AL144" t="s">
        <v>49</v>
      </c>
      <c r="AN144">
        <v>10</v>
      </c>
      <c r="AO144">
        <v>10</v>
      </c>
      <c r="AP144" t="s">
        <v>48</v>
      </c>
      <c r="AQ144" t="s">
        <v>8828</v>
      </c>
      <c r="AR144" t="s">
        <v>8833</v>
      </c>
      <c r="AS144" t="s">
        <v>8828</v>
      </c>
      <c r="AT144" t="s">
        <v>8828</v>
      </c>
      <c r="AU144" t="s">
        <v>8828</v>
      </c>
      <c r="AV144" t="s">
        <v>48</v>
      </c>
      <c r="AX144" t="s">
        <v>8888</v>
      </c>
      <c r="AY144" t="s">
        <v>8878</v>
      </c>
      <c r="BA144" t="s">
        <v>8879</v>
      </c>
    </row>
    <row r="145" spans="1:53" x14ac:dyDescent="0.2">
      <c r="A145" t="s">
        <v>596</v>
      </c>
      <c r="B145" t="s">
        <v>596</v>
      </c>
      <c r="C145" t="s">
        <v>597</v>
      </c>
      <c r="E145" t="s">
        <v>50</v>
      </c>
      <c r="F145">
        <v>30</v>
      </c>
      <c r="G145" t="s">
        <v>31</v>
      </c>
      <c r="H145" t="s">
        <v>53</v>
      </c>
      <c r="I145" t="s">
        <v>54</v>
      </c>
      <c r="J145" t="s">
        <v>55</v>
      </c>
      <c r="K145" t="s">
        <v>85</v>
      </c>
      <c r="L145" t="s">
        <v>85</v>
      </c>
      <c r="M145" t="s">
        <v>76</v>
      </c>
      <c r="N145" t="s">
        <v>101</v>
      </c>
      <c r="O145" t="s">
        <v>78</v>
      </c>
      <c r="P145" t="s">
        <v>119</v>
      </c>
      <c r="S145" t="s">
        <v>598</v>
      </c>
      <c r="T145" t="s">
        <v>8843</v>
      </c>
      <c r="U145" s="3">
        <v>45771</v>
      </c>
      <c r="V145" t="s">
        <v>42</v>
      </c>
      <c r="W145">
        <v>45</v>
      </c>
      <c r="X145" t="s">
        <v>163</v>
      </c>
      <c r="AB145" s="3"/>
      <c r="AC145" t="s">
        <v>113</v>
      </c>
      <c r="AD145" t="s">
        <v>114</v>
      </c>
      <c r="AE145" t="s">
        <v>93</v>
      </c>
      <c r="AF145">
        <v>1</v>
      </c>
      <c r="AG145" t="s">
        <v>65</v>
      </c>
      <c r="AH145" t="s">
        <v>47</v>
      </c>
      <c r="AI145">
        <v>3</v>
      </c>
      <c r="AJ145" t="s">
        <v>8820</v>
      </c>
      <c r="AK145" t="s">
        <v>69</v>
      </c>
      <c r="AL145" t="s">
        <v>138</v>
      </c>
      <c r="AM145" t="s">
        <v>8814</v>
      </c>
      <c r="AN145" t="s">
        <v>95</v>
      </c>
      <c r="AO145">
        <v>100</v>
      </c>
      <c r="AP145" t="s">
        <v>48</v>
      </c>
      <c r="AQ145" t="s">
        <v>8828</v>
      </c>
      <c r="AR145" t="s">
        <v>8828</v>
      </c>
      <c r="AS145" t="s">
        <v>8835</v>
      </c>
      <c r="AT145" t="s">
        <v>8828</v>
      </c>
      <c r="AU145" t="s">
        <v>8828</v>
      </c>
      <c r="AX145" t="s">
        <v>8888</v>
      </c>
      <c r="AY145" t="s">
        <v>8878</v>
      </c>
      <c r="BA145" t="s">
        <v>8881</v>
      </c>
    </row>
    <row r="146" spans="1:53" x14ac:dyDescent="0.2">
      <c r="A146" t="s">
        <v>599</v>
      </c>
      <c r="B146" t="s">
        <v>6577</v>
      </c>
      <c r="C146" t="s">
        <v>600</v>
      </c>
      <c r="E146" t="s">
        <v>109</v>
      </c>
      <c r="G146" t="s">
        <v>31</v>
      </c>
      <c r="H146" t="s">
        <v>153</v>
      </c>
      <c r="I146" t="s">
        <v>154</v>
      </c>
      <c r="J146" t="s">
        <v>56</v>
      </c>
      <c r="K146" t="s">
        <v>75</v>
      </c>
      <c r="L146" t="s">
        <v>75</v>
      </c>
      <c r="M146" t="s">
        <v>56</v>
      </c>
      <c r="N146" t="s">
        <v>37</v>
      </c>
      <c r="O146" t="s">
        <v>58</v>
      </c>
      <c r="P146" t="s">
        <v>39</v>
      </c>
      <c r="Q146" t="s">
        <v>60</v>
      </c>
      <c r="R146" t="s">
        <v>8810</v>
      </c>
      <c r="S146" t="s">
        <v>41</v>
      </c>
      <c r="T146" t="s">
        <v>8843</v>
      </c>
      <c r="U146" s="3">
        <v>45714</v>
      </c>
      <c r="V146" t="s">
        <v>121</v>
      </c>
      <c r="W146">
        <v>30</v>
      </c>
      <c r="X146" t="s">
        <v>163</v>
      </c>
      <c r="AB146" s="3"/>
      <c r="AC146" t="s">
        <v>44</v>
      </c>
      <c r="AD146" t="s">
        <v>45</v>
      </c>
      <c r="AE146">
        <v>3</v>
      </c>
      <c r="AF146">
        <v>3</v>
      </c>
      <c r="AG146" t="s">
        <v>46</v>
      </c>
      <c r="AH146" t="s">
        <v>125</v>
      </c>
      <c r="AI146">
        <v>2</v>
      </c>
      <c r="AJ146" t="s">
        <v>8819</v>
      </c>
      <c r="AK146" t="s">
        <v>69</v>
      </c>
      <c r="AN146">
        <v>50</v>
      </c>
      <c r="AO146">
        <v>50</v>
      </c>
      <c r="AP146" t="s">
        <v>48</v>
      </c>
      <c r="AQ146" t="s">
        <v>8828</v>
      </c>
      <c r="AR146" t="s">
        <v>8828</v>
      </c>
      <c r="AS146" t="s">
        <v>8837</v>
      </c>
      <c r="AT146" t="s">
        <v>8828</v>
      </c>
      <c r="AU146" t="s">
        <v>8828</v>
      </c>
      <c r="AY146" t="s">
        <v>8878</v>
      </c>
      <c r="BA146" t="s">
        <v>8883</v>
      </c>
    </row>
    <row r="147" spans="1:53" x14ac:dyDescent="0.2">
      <c r="A147" t="s">
        <v>601</v>
      </c>
      <c r="B147" t="s">
        <v>6578</v>
      </c>
      <c r="C147" t="s">
        <v>602</v>
      </c>
      <c r="D147" t="s">
        <v>603</v>
      </c>
      <c r="E147">
        <v>24</v>
      </c>
      <c r="F147">
        <v>24</v>
      </c>
      <c r="G147" t="s">
        <v>84</v>
      </c>
      <c r="H147" t="s">
        <v>153</v>
      </c>
      <c r="I147" t="s">
        <v>218</v>
      </c>
      <c r="J147" t="s">
        <v>55</v>
      </c>
      <c r="K147" t="s">
        <v>100</v>
      </c>
      <c r="L147" t="s">
        <v>8807</v>
      </c>
      <c r="M147" t="s">
        <v>76</v>
      </c>
      <c r="N147" t="s">
        <v>57</v>
      </c>
      <c r="O147" t="s">
        <v>78</v>
      </c>
      <c r="P147" t="s">
        <v>119</v>
      </c>
      <c r="Q147" t="s">
        <v>190</v>
      </c>
      <c r="R147" t="s">
        <v>8814</v>
      </c>
      <c r="S147" t="s">
        <v>604</v>
      </c>
      <c r="T147" t="s">
        <v>8845</v>
      </c>
      <c r="U147" s="3">
        <v>45696</v>
      </c>
      <c r="V147" t="s">
        <v>103</v>
      </c>
      <c r="W147">
        <v>120</v>
      </c>
      <c r="X147" t="s">
        <v>62</v>
      </c>
      <c r="Y147">
        <v>5</v>
      </c>
      <c r="AB147" s="3"/>
      <c r="AC147" t="s">
        <v>44</v>
      </c>
      <c r="AD147" t="s">
        <v>123</v>
      </c>
      <c r="AE147">
        <v>2</v>
      </c>
      <c r="AF147">
        <v>2</v>
      </c>
      <c r="AG147" t="s">
        <v>196</v>
      </c>
      <c r="AH147" t="s">
        <v>125</v>
      </c>
      <c r="AI147">
        <v>3</v>
      </c>
      <c r="AJ147" t="s">
        <v>8820</v>
      </c>
      <c r="AK147" t="s">
        <v>48</v>
      </c>
      <c r="AL147" t="s">
        <v>49</v>
      </c>
      <c r="AN147">
        <v>20</v>
      </c>
      <c r="AO147">
        <v>20</v>
      </c>
      <c r="AP147" t="s">
        <v>48</v>
      </c>
      <c r="AQ147" t="s">
        <v>8828</v>
      </c>
      <c r="AR147" t="s">
        <v>8832</v>
      </c>
      <c r="AS147" t="s">
        <v>8837</v>
      </c>
      <c r="AT147" t="s">
        <v>8828</v>
      </c>
      <c r="AU147" t="s">
        <v>8828</v>
      </c>
      <c r="AX147" t="s">
        <v>8888</v>
      </c>
      <c r="AY147" t="s">
        <v>8882</v>
      </c>
      <c r="BA147" t="s">
        <v>8879</v>
      </c>
    </row>
    <row r="148" spans="1:53" x14ac:dyDescent="0.2">
      <c r="A148" t="s">
        <v>605</v>
      </c>
      <c r="B148" t="s">
        <v>605</v>
      </c>
      <c r="D148" t="s">
        <v>606</v>
      </c>
      <c r="E148" t="s">
        <v>50</v>
      </c>
      <c r="F148">
        <v>30</v>
      </c>
      <c r="G148" t="s">
        <v>31</v>
      </c>
      <c r="H148" t="s">
        <v>53</v>
      </c>
      <c r="I148" t="s">
        <v>54</v>
      </c>
      <c r="J148" t="s">
        <v>56</v>
      </c>
      <c r="K148" t="s">
        <v>75</v>
      </c>
      <c r="L148" t="s">
        <v>75</v>
      </c>
      <c r="M148" t="s">
        <v>56</v>
      </c>
      <c r="N148" t="s">
        <v>57</v>
      </c>
      <c r="O148" t="s">
        <v>78</v>
      </c>
      <c r="P148" t="s">
        <v>39</v>
      </c>
      <c r="Q148" t="s">
        <v>94</v>
      </c>
      <c r="R148" t="s">
        <v>8812</v>
      </c>
      <c r="S148" t="s">
        <v>607</v>
      </c>
      <c r="T148" t="s">
        <v>8844</v>
      </c>
      <c r="U148" s="3">
        <v>45682</v>
      </c>
      <c r="V148" t="s">
        <v>226</v>
      </c>
      <c r="W148">
        <v>60</v>
      </c>
      <c r="X148" t="s">
        <v>163</v>
      </c>
      <c r="AB148" s="3"/>
      <c r="AC148" t="s">
        <v>44</v>
      </c>
      <c r="AD148" t="s">
        <v>81</v>
      </c>
      <c r="AE148">
        <v>0</v>
      </c>
      <c r="AF148">
        <v>0</v>
      </c>
      <c r="AH148" t="s">
        <v>125</v>
      </c>
      <c r="AI148">
        <v>3</v>
      </c>
      <c r="AJ148" t="s">
        <v>8820</v>
      </c>
      <c r="AK148" t="s">
        <v>69</v>
      </c>
      <c r="AL148" t="s">
        <v>49</v>
      </c>
      <c r="AN148">
        <v>50</v>
      </c>
      <c r="AO148">
        <v>50</v>
      </c>
      <c r="AP148" t="s">
        <v>48</v>
      </c>
      <c r="AQ148" t="s">
        <v>8828</v>
      </c>
      <c r="AR148" t="s">
        <v>8828</v>
      </c>
      <c r="AS148" t="s">
        <v>8837</v>
      </c>
      <c r="AT148" t="s">
        <v>8828</v>
      </c>
      <c r="AU148" t="s">
        <v>8828</v>
      </c>
      <c r="AX148" t="s">
        <v>8888</v>
      </c>
      <c r="AY148" t="s">
        <v>8886</v>
      </c>
      <c r="BA148" t="s">
        <v>8883</v>
      </c>
    </row>
    <row r="149" spans="1:53" x14ac:dyDescent="0.2">
      <c r="A149" t="s">
        <v>608</v>
      </c>
      <c r="B149" t="s">
        <v>6579</v>
      </c>
      <c r="C149" t="s">
        <v>609</v>
      </c>
      <c r="D149" t="s">
        <v>610</v>
      </c>
      <c r="E149">
        <v>51</v>
      </c>
      <c r="F149">
        <v>51</v>
      </c>
      <c r="G149" t="s">
        <v>84</v>
      </c>
      <c r="H149" t="s">
        <v>53</v>
      </c>
      <c r="I149" t="s">
        <v>135</v>
      </c>
      <c r="J149" t="s">
        <v>136</v>
      </c>
      <c r="K149" t="s">
        <v>75</v>
      </c>
      <c r="L149" t="s">
        <v>75</v>
      </c>
      <c r="M149" t="s">
        <v>36</v>
      </c>
      <c r="N149" t="s">
        <v>37</v>
      </c>
      <c r="O149" t="s">
        <v>155</v>
      </c>
      <c r="P149" t="s">
        <v>119</v>
      </c>
      <c r="Q149" t="s">
        <v>60</v>
      </c>
      <c r="R149" t="s">
        <v>8810</v>
      </c>
      <c r="S149" t="s">
        <v>199</v>
      </c>
      <c r="T149" t="s">
        <v>8845</v>
      </c>
      <c r="U149" s="3">
        <v>45721</v>
      </c>
      <c r="V149" t="s">
        <v>103</v>
      </c>
      <c r="W149">
        <v>120</v>
      </c>
      <c r="X149" t="s">
        <v>43</v>
      </c>
      <c r="Y149">
        <v>2</v>
      </c>
      <c r="AB149" s="3"/>
      <c r="AC149" t="s">
        <v>44</v>
      </c>
      <c r="AD149" t="s">
        <v>114</v>
      </c>
      <c r="AE149">
        <v>0</v>
      </c>
      <c r="AF149">
        <v>0</v>
      </c>
      <c r="AG149" t="s">
        <v>105</v>
      </c>
      <c r="AH149" t="s">
        <v>66</v>
      </c>
      <c r="AI149" t="s">
        <v>133</v>
      </c>
      <c r="AJ149" t="s">
        <v>8821</v>
      </c>
      <c r="AL149" t="s">
        <v>175</v>
      </c>
      <c r="AM149" t="s">
        <v>8824</v>
      </c>
      <c r="AN149">
        <v>10</v>
      </c>
      <c r="AO149">
        <v>10</v>
      </c>
      <c r="AP149" t="s">
        <v>48</v>
      </c>
      <c r="AQ149" t="s">
        <v>8828</v>
      </c>
      <c r="AR149" t="s">
        <v>8832</v>
      </c>
      <c r="AS149" t="s">
        <v>8828</v>
      </c>
      <c r="AT149" t="s">
        <v>8828</v>
      </c>
      <c r="AU149" t="s">
        <v>8828</v>
      </c>
      <c r="AX149" t="s">
        <v>8890</v>
      </c>
      <c r="AY149" t="s">
        <v>8882</v>
      </c>
      <c r="BA149" t="s">
        <v>8879</v>
      </c>
    </row>
    <row r="150" spans="1:53" x14ac:dyDescent="0.2">
      <c r="A150" t="s">
        <v>611</v>
      </c>
      <c r="B150" t="s">
        <v>6580</v>
      </c>
      <c r="C150" t="s">
        <v>612</v>
      </c>
      <c r="E150" t="s">
        <v>109</v>
      </c>
      <c r="G150" t="s">
        <v>84</v>
      </c>
      <c r="H150" t="s">
        <v>153</v>
      </c>
      <c r="I150" t="s">
        <v>215</v>
      </c>
      <c r="J150" t="s">
        <v>56</v>
      </c>
      <c r="K150" t="s">
        <v>75</v>
      </c>
      <c r="L150" t="s">
        <v>75</v>
      </c>
      <c r="M150" t="s">
        <v>36</v>
      </c>
      <c r="N150" t="s">
        <v>87</v>
      </c>
      <c r="O150" t="s">
        <v>38</v>
      </c>
      <c r="P150" t="s">
        <v>204</v>
      </c>
      <c r="Q150" t="s">
        <v>138</v>
      </c>
      <c r="R150" t="s">
        <v>8814</v>
      </c>
      <c r="S150" t="s">
        <v>613</v>
      </c>
      <c r="T150" t="s">
        <v>8845</v>
      </c>
      <c r="U150" s="3">
        <v>45783</v>
      </c>
      <c r="V150" t="s">
        <v>226</v>
      </c>
      <c r="W150">
        <v>60</v>
      </c>
      <c r="X150" t="s">
        <v>80</v>
      </c>
      <c r="Y150">
        <v>48</v>
      </c>
      <c r="AB150" s="3"/>
      <c r="AC150" t="s">
        <v>44</v>
      </c>
      <c r="AD150" t="s">
        <v>81</v>
      </c>
      <c r="AE150">
        <v>0</v>
      </c>
      <c r="AF150">
        <v>0</v>
      </c>
      <c r="AH150" t="s">
        <v>66</v>
      </c>
      <c r="AI150">
        <v>4</v>
      </c>
      <c r="AJ150" t="s">
        <v>8821</v>
      </c>
      <c r="AK150" t="s">
        <v>48</v>
      </c>
      <c r="AL150" t="s">
        <v>138</v>
      </c>
      <c r="AM150" t="s">
        <v>8814</v>
      </c>
      <c r="AN150">
        <v>50</v>
      </c>
      <c r="AO150">
        <v>50</v>
      </c>
      <c r="AP150" t="s">
        <v>69</v>
      </c>
      <c r="AQ150" t="s">
        <v>8828</v>
      </c>
      <c r="AR150" t="s">
        <v>8832</v>
      </c>
      <c r="AS150" t="s">
        <v>8828</v>
      </c>
      <c r="AT150" t="s">
        <v>8828</v>
      </c>
      <c r="AU150" t="s">
        <v>8828</v>
      </c>
      <c r="AY150" t="s">
        <v>8886</v>
      </c>
      <c r="BA150" t="s">
        <v>8883</v>
      </c>
    </row>
    <row r="151" spans="1:53" x14ac:dyDescent="0.2">
      <c r="A151" t="s">
        <v>614</v>
      </c>
      <c r="B151" t="s">
        <v>6581</v>
      </c>
      <c r="E151" t="s">
        <v>50</v>
      </c>
      <c r="F151">
        <v>30</v>
      </c>
      <c r="G151" t="s">
        <v>31</v>
      </c>
      <c r="H151" t="s">
        <v>153</v>
      </c>
      <c r="I151" t="s">
        <v>215</v>
      </c>
      <c r="J151" t="s">
        <v>34</v>
      </c>
      <c r="K151" t="s">
        <v>85</v>
      </c>
      <c r="L151" t="s">
        <v>85</v>
      </c>
      <c r="M151" t="s">
        <v>222</v>
      </c>
      <c r="N151" t="s">
        <v>77</v>
      </c>
      <c r="O151" t="s">
        <v>155</v>
      </c>
      <c r="P151" t="s">
        <v>119</v>
      </c>
      <c r="Q151" t="s">
        <v>40</v>
      </c>
      <c r="R151" t="s">
        <v>8809</v>
      </c>
      <c r="S151" t="s">
        <v>607</v>
      </c>
      <c r="T151" t="s">
        <v>8844</v>
      </c>
      <c r="U151" s="3">
        <v>45682</v>
      </c>
      <c r="V151" t="s">
        <v>121</v>
      </c>
      <c r="W151">
        <v>30</v>
      </c>
      <c r="X151" t="s">
        <v>43</v>
      </c>
      <c r="Y151">
        <v>2</v>
      </c>
      <c r="Z151" t="s">
        <v>496</v>
      </c>
      <c r="AA151" t="s">
        <v>8845</v>
      </c>
      <c r="AB151" s="3">
        <v>45691</v>
      </c>
      <c r="AC151" t="s">
        <v>248</v>
      </c>
      <c r="AD151" t="s">
        <v>114</v>
      </c>
      <c r="AE151">
        <v>3</v>
      </c>
      <c r="AF151">
        <v>3</v>
      </c>
      <c r="AG151" t="s">
        <v>46</v>
      </c>
      <c r="AH151" t="s">
        <v>125</v>
      </c>
      <c r="AI151">
        <v>1</v>
      </c>
      <c r="AJ151" t="s">
        <v>8819</v>
      </c>
      <c r="AN151" t="s">
        <v>50</v>
      </c>
      <c r="AO151">
        <v>30</v>
      </c>
      <c r="AP151" t="s">
        <v>69</v>
      </c>
      <c r="AQ151" t="s">
        <v>8828</v>
      </c>
      <c r="AR151" t="s">
        <v>8828</v>
      </c>
      <c r="AS151" t="s">
        <v>8828</v>
      </c>
      <c r="AT151" t="s">
        <v>8839</v>
      </c>
      <c r="AU151" t="s">
        <v>8828</v>
      </c>
      <c r="AV151" t="s">
        <v>69</v>
      </c>
      <c r="AW151">
        <v>2</v>
      </c>
      <c r="AX151" t="s">
        <v>8888</v>
      </c>
      <c r="AY151" t="s">
        <v>8878</v>
      </c>
      <c r="AZ151" t="s">
        <v>8884</v>
      </c>
      <c r="BA151" t="s">
        <v>8879</v>
      </c>
    </row>
    <row r="152" spans="1:53" x14ac:dyDescent="0.2">
      <c r="A152" t="s">
        <v>615</v>
      </c>
      <c r="B152" t="s">
        <v>615</v>
      </c>
      <c r="E152">
        <v>82</v>
      </c>
      <c r="F152">
        <v>82</v>
      </c>
      <c r="G152" t="s">
        <v>84</v>
      </c>
      <c r="H152" t="s">
        <v>53</v>
      </c>
      <c r="I152" t="s">
        <v>135</v>
      </c>
      <c r="J152" t="s">
        <v>56</v>
      </c>
      <c r="K152" t="s">
        <v>85</v>
      </c>
      <c r="L152" t="s">
        <v>85</v>
      </c>
      <c r="M152" t="s">
        <v>86</v>
      </c>
      <c r="N152" t="s">
        <v>101</v>
      </c>
      <c r="O152" t="s">
        <v>155</v>
      </c>
      <c r="P152" t="s">
        <v>181</v>
      </c>
      <c r="Q152" t="s">
        <v>40</v>
      </c>
      <c r="R152" t="s">
        <v>8809</v>
      </c>
      <c r="S152" t="s">
        <v>616</v>
      </c>
      <c r="T152" t="s">
        <v>8844</v>
      </c>
      <c r="U152" s="3">
        <v>45668</v>
      </c>
      <c r="V152" t="s">
        <v>121</v>
      </c>
      <c r="W152">
        <v>30</v>
      </c>
      <c r="X152" t="s">
        <v>171</v>
      </c>
      <c r="Y152">
        <v>24</v>
      </c>
      <c r="Z152" t="s">
        <v>458</v>
      </c>
      <c r="AA152" t="s">
        <v>8845</v>
      </c>
      <c r="AB152" s="3">
        <v>45677</v>
      </c>
      <c r="AC152" t="s">
        <v>113</v>
      </c>
      <c r="AD152" t="s">
        <v>81</v>
      </c>
      <c r="AE152" t="s">
        <v>93</v>
      </c>
      <c r="AF152">
        <v>1</v>
      </c>
      <c r="AG152" t="s">
        <v>124</v>
      </c>
      <c r="AH152" t="s">
        <v>66</v>
      </c>
      <c r="AI152">
        <v>2</v>
      </c>
      <c r="AJ152" t="s">
        <v>8819</v>
      </c>
      <c r="AL152" t="s">
        <v>68</v>
      </c>
      <c r="AM152" t="s">
        <v>8823</v>
      </c>
      <c r="AN152">
        <v>20</v>
      </c>
      <c r="AO152">
        <v>20</v>
      </c>
      <c r="AP152" t="s">
        <v>48</v>
      </c>
      <c r="AQ152" t="s">
        <v>8829</v>
      </c>
      <c r="AR152" t="s">
        <v>8832</v>
      </c>
      <c r="AS152" t="s">
        <v>8828</v>
      </c>
      <c r="AT152" t="s">
        <v>8828</v>
      </c>
      <c r="AU152" t="s">
        <v>8828</v>
      </c>
      <c r="AV152" t="s">
        <v>69</v>
      </c>
      <c r="AX152" t="s">
        <v>8889</v>
      </c>
      <c r="AY152" t="s">
        <v>8878</v>
      </c>
      <c r="BA152" t="s">
        <v>8879</v>
      </c>
    </row>
    <row r="153" spans="1:53" x14ac:dyDescent="0.2">
      <c r="A153" t="s">
        <v>617</v>
      </c>
      <c r="B153" t="s">
        <v>6582</v>
      </c>
      <c r="D153" t="s">
        <v>618</v>
      </c>
      <c r="E153" t="s">
        <v>50</v>
      </c>
      <c r="F153">
        <v>30</v>
      </c>
      <c r="G153" t="s">
        <v>31</v>
      </c>
      <c r="H153" t="s">
        <v>153</v>
      </c>
      <c r="I153" t="s">
        <v>218</v>
      </c>
      <c r="J153" t="s">
        <v>55</v>
      </c>
      <c r="K153" t="s">
        <v>100</v>
      </c>
      <c r="L153" t="s">
        <v>8807</v>
      </c>
      <c r="M153" t="s">
        <v>36</v>
      </c>
      <c r="N153" t="s">
        <v>101</v>
      </c>
      <c r="O153" t="s">
        <v>58</v>
      </c>
      <c r="P153" t="s">
        <v>59</v>
      </c>
      <c r="Q153" t="s">
        <v>94</v>
      </c>
      <c r="R153" t="s">
        <v>8812</v>
      </c>
      <c r="S153" t="s">
        <v>619</v>
      </c>
      <c r="T153" t="s">
        <v>8844</v>
      </c>
      <c r="U153" s="3">
        <v>45738</v>
      </c>
      <c r="V153" t="s">
        <v>42</v>
      </c>
      <c r="W153">
        <v>45</v>
      </c>
      <c r="X153" t="s">
        <v>171</v>
      </c>
      <c r="Y153">
        <v>24</v>
      </c>
      <c r="AB153" s="3"/>
      <c r="AC153" t="s">
        <v>44</v>
      </c>
      <c r="AD153" t="s">
        <v>45</v>
      </c>
      <c r="AE153" t="s">
        <v>93</v>
      </c>
      <c r="AF153">
        <v>1</v>
      </c>
      <c r="AG153" t="s">
        <v>46</v>
      </c>
      <c r="AH153" t="s">
        <v>66</v>
      </c>
      <c r="AI153">
        <v>4</v>
      </c>
      <c r="AJ153" t="s">
        <v>8821</v>
      </c>
      <c r="AL153" t="s">
        <v>138</v>
      </c>
      <c r="AM153" t="s">
        <v>8814</v>
      </c>
      <c r="AN153">
        <v>50</v>
      </c>
      <c r="AO153">
        <v>50</v>
      </c>
      <c r="AP153" t="s">
        <v>69</v>
      </c>
      <c r="AQ153" t="s">
        <v>8828</v>
      </c>
      <c r="AR153" t="s">
        <v>8832</v>
      </c>
      <c r="AS153" t="s">
        <v>8828</v>
      </c>
      <c r="AT153" t="s">
        <v>8828</v>
      </c>
      <c r="AU153" t="s">
        <v>8828</v>
      </c>
      <c r="AX153" t="s">
        <v>8888</v>
      </c>
      <c r="AY153" t="s">
        <v>8878</v>
      </c>
      <c r="BA153" t="s">
        <v>8883</v>
      </c>
    </row>
    <row r="154" spans="1:53" x14ac:dyDescent="0.2">
      <c r="A154" t="s">
        <v>620</v>
      </c>
      <c r="B154" t="s">
        <v>6583</v>
      </c>
      <c r="C154" t="s">
        <v>621</v>
      </c>
      <c r="D154" t="s">
        <v>622</v>
      </c>
      <c r="E154">
        <v>39</v>
      </c>
      <c r="F154">
        <v>39</v>
      </c>
      <c r="G154" t="s">
        <v>31</v>
      </c>
      <c r="H154" t="s">
        <v>153</v>
      </c>
      <c r="I154" t="s">
        <v>154</v>
      </c>
      <c r="J154" t="s">
        <v>55</v>
      </c>
      <c r="K154" t="s">
        <v>35</v>
      </c>
      <c r="L154" t="s">
        <v>8807</v>
      </c>
      <c r="M154" t="s">
        <v>222</v>
      </c>
      <c r="N154" t="s">
        <v>101</v>
      </c>
      <c r="O154" t="s">
        <v>38</v>
      </c>
      <c r="P154" t="s">
        <v>181</v>
      </c>
      <c r="Q154" t="s">
        <v>60</v>
      </c>
      <c r="R154" t="s">
        <v>8810</v>
      </c>
      <c r="S154" t="s">
        <v>111</v>
      </c>
      <c r="T154" t="s">
        <v>8844</v>
      </c>
      <c r="U154" s="3">
        <v>45804</v>
      </c>
      <c r="V154" t="s">
        <v>226</v>
      </c>
      <c r="W154">
        <v>60</v>
      </c>
      <c r="X154" t="s">
        <v>43</v>
      </c>
      <c r="Y154">
        <v>2</v>
      </c>
      <c r="AB154" s="3"/>
      <c r="AC154" t="s">
        <v>248</v>
      </c>
      <c r="AD154" t="s">
        <v>81</v>
      </c>
      <c r="AE154">
        <v>2</v>
      </c>
      <c r="AF154">
        <v>2</v>
      </c>
      <c r="AG154" t="s">
        <v>105</v>
      </c>
      <c r="AH154" t="s">
        <v>66</v>
      </c>
      <c r="AI154">
        <v>2</v>
      </c>
      <c r="AJ154" t="s">
        <v>8819</v>
      </c>
      <c r="AK154" t="s">
        <v>48</v>
      </c>
      <c r="AN154">
        <v>50</v>
      </c>
      <c r="AO154">
        <v>50</v>
      </c>
      <c r="AP154" t="s">
        <v>48</v>
      </c>
      <c r="AQ154" t="s">
        <v>8830</v>
      </c>
      <c r="AR154" t="s">
        <v>8828</v>
      </c>
      <c r="AS154" t="s">
        <v>8828</v>
      </c>
      <c r="AT154" t="s">
        <v>8828</v>
      </c>
      <c r="AU154" t="s">
        <v>8828</v>
      </c>
      <c r="AW154">
        <v>2</v>
      </c>
      <c r="AX154" t="s">
        <v>8891</v>
      </c>
      <c r="AY154" t="s">
        <v>8886</v>
      </c>
      <c r="AZ154" t="s">
        <v>8884</v>
      </c>
      <c r="BA154" t="s">
        <v>8883</v>
      </c>
    </row>
    <row r="155" spans="1:53" x14ac:dyDescent="0.2">
      <c r="A155" t="s">
        <v>623</v>
      </c>
      <c r="B155" t="s">
        <v>623</v>
      </c>
      <c r="C155" t="s">
        <v>624</v>
      </c>
      <c r="D155" t="s">
        <v>625</v>
      </c>
      <c r="E155" t="s">
        <v>109</v>
      </c>
      <c r="G155" t="s">
        <v>84</v>
      </c>
      <c r="H155" t="s">
        <v>153</v>
      </c>
      <c r="I155" t="s">
        <v>218</v>
      </c>
      <c r="J155" t="s">
        <v>136</v>
      </c>
      <c r="K155" t="s">
        <v>85</v>
      </c>
      <c r="L155" t="s">
        <v>85</v>
      </c>
      <c r="M155" t="s">
        <v>222</v>
      </c>
      <c r="N155" t="s">
        <v>77</v>
      </c>
      <c r="O155" t="s">
        <v>58</v>
      </c>
      <c r="P155" t="s">
        <v>119</v>
      </c>
      <c r="Q155" t="s">
        <v>60</v>
      </c>
      <c r="R155" t="s">
        <v>8810</v>
      </c>
      <c r="S155" t="s">
        <v>626</v>
      </c>
      <c r="T155" t="s">
        <v>8844</v>
      </c>
      <c r="U155" s="3">
        <v>45716</v>
      </c>
      <c r="V155" t="s">
        <v>121</v>
      </c>
      <c r="W155">
        <v>30</v>
      </c>
      <c r="X155" t="s">
        <v>163</v>
      </c>
      <c r="Z155" t="s">
        <v>467</v>
      </c>
      <c r="AA155" t="s">
        <v>8843</v>
      </c>
      <c r="AB155" s="3">
        <v>45671</v>
      </c>
      <c r="AC155" t="s">
        <v>44</v>
      </c>
      <c r="AD155" t="s">
        <v>81</v>
      </c>
      <c r="AE155">
        <v>2</v>
      </c>
      <c r="AF155">
        <v>2</v>
      </c>
      <c r="AH155" t="s">
        <v>66</v>
      </c>
      <c r="AI155">
        <v>2</v>
      </c>
      <c r="AJ155" t="s">
        <v>8819</v>
      </c>
      <c r="AK155" t="s">
        <v>48</v>
      </c>
      <c r="AL155" t="s">
        <v>138</v>
      </c>
      <c r="AM155" t="s">
        <v>8814</v>
      </c>
      <c r="AN155" t="s">
        <v>50</v>
      </c>
      <c r="AO155">
        <v>30</v>
      </c>
      <c r="AP155" t="s">
        <v>69</v>
      </c>
      <c r="AQ155" t="s">
        <v>8829</v>
      </c>
      <c r="AR155" t="s">
        <v>8828</v>
      </c>
      <c r="AS155" t="s">
        <v>8828</v>
      </c>
      <c r="AT155" t="s">
        <v>8828</v>
      </c>
      <c r="AU155" t="s">
        <v>8828</v>
      </c>
      <c r="AV155" t="s">
        <v>48</v>
      </c>
      <c r="AY155" t="s">
        <v>8878</v>
      </c>
      <c r="BA155" t="s">
        <v>8879</v>
      </c>
    </row>
    <row r="156" spans="1:53" x14ac:dyDescent="0.2">
      <c r="A156" t="s">
        <v>627</v>
      </c>
      <c r="B156" t="s">
        <v>627</v>
      </c>
      <c r="C156" t="s">
        <v>628</v>
      </c>
      <c r="D156" t="s">
        <v>629</v>
      </c>
      <c r="E156" t="s">
        <v>109</v>
      </c>
      <c r="G156" t="s">
        <v>84</v>
      </c>
      <c r="H156" t="s">
        <v>32</v>
      </c>
      <c r="I156" t="s">
        <v>259</v>
      </c>
      <c r="J156" t="s">
        <v>136</v>
      </c>
      <c r="K156" t="s">
        <v>75</v>
      </c>
      <c r="L156" t="s">
        <v>75</v>
      </c>
      <c r="M156" t="s">
        <v>36</v>
      </c>
      <c r="N156" t="s">
        <v>77</v>
      </c>
      <c r="O156" t="s">
        <v>78</v>
      </c>
      <c r="P156" t="s">
        <v>88</v>
      </c>
      <c r="Q156" t="s">
        <v>190</v>
      </c>
      <c r="R156" t="s">
        <v>8814</v>
      </c>
      <c r="S156" t="s">
        <v>630</v>
      </c>
      <c r="T156" t="s">
        <v>8844</v>
      </c>
      <c r="U156" s="3">
        <v>45781</v>
      </c>
      <c r="V156" t="s">
        <v>226</v>
      </c>
      <c r="W156">
        <v>60</v>
      </c>
      <c r="X156" t="s">
        <v>163</v>
      </c>
      <c r="Z156" t="s">
        <v>223</v>
      </c>
      <c r="AA156" t="s">
        <v>8844</v>
      </c>
      <c r="AB156" s="3">
        <v>45759</v>
      </c>
      <c r="AC156" t="s">
        <v>131</v>
      </c>
      <c r="AD156" t="s">
        <v>81</v>
      </c>
      <c r="AE156">
        <v>1</v>
      </c>
      <c r="AF156">
        <v>1</v>
      </c>
      <c r="AG156" t="s">
        <v>132</v>
      </c>
      <c r="AH156" t="s">
        <v>47</v>
      </c>
      <c r="AI156" t="s">
        <v>151</v>
      </c>
      <c r="AJ156" t="s">
        <v>8821</v>
      </c>
      <c r="AK156" t="s">
        <v>69</v>
      </c>
      <c r="AL156" t="s">
        <v>49</v>
      </c>
      <c r="AN156">
        <v>50</v>
      </c>
      <c r="AO156">
        <v>50</v>
      </c>
      <c r="AP156" t="s">
        <v>48</v>
      </c>
      <c r="AQ156" t="s">
        <v>8828</v>
      </c>
      <c r="AR156" t="s">
        <v>8833</v>
      </c>
      <c r="AS156" t="s">
        <v>8828</v>
      </c>
      <c r="AT156" t="s">
        <v>8828</v>
      </c>
      <c r="AU156" t="s">
        <v>8828</v>
      </c>
      <c r="AV156" t="s">
        <v>48</v>
      </c>
      <c r="AY156" t="s">
        <v>8886</v>
      </c>
      <c r="BA156" t="s">
        <v>8883</v>
      </c>
    </row>
    <row r="157" spans="1:53" x14ac:dyDescent="0.2">
      <c r="A157" t="s">
        <v>631</v>
      </c>
      <c r="B157" t="s">
        <v>6584</v>
      </c>
      <c r="C157" t="s">
        <v>632</v>
      </c>
      <c r="D157" t="s">
        <v>633</v>
      </c>
      <c r="E157" t="s">
        <v>50</v>
      </c>
      <c r="F157">
        <v>30</v>
      </c>
      <c r="G157" t="s">
        <v>31</v>
      </c>
      <c r="H157" t="s">
        <v>32</v>
      </c>
      <c r="I157" t="s">
        <v>117</v>
      </c>
      <c r="J157" t="s">
        <v>34</v>
      </c>
      <c r="K157" t="s">
        <v>75</v>
      </c>
      <c r="L157" t="s">
        <v>75</v>
      </c>
      <c r="M157" t="s">
        <v>86</v>
      </c>
      <c r="N157" t="s">
        <v>37</v>
      </c>
      <c r="O157" t="s">
        <v>78</v>
      </c>
      <c r="P157" t="s">
        <v>204</v>
      </c>
      <c r="Q157" t="s">
        <v>190</v>
      </c>
      <c r="R157" t="s">
        <v>8814</v>
      </c>
      <c r="S157" t="s">
        <v>634</v>
      </c>
      <c r="T157" t="s">
        <v>8845</v>
      </c>
      <c r="U157" s="3">
        <v>45753</v>
      </c>
      <c r="V157" t="s">
        <v>121</v>
      </c>
      <c r="W157">
        <v>30</v>
      </c>
      <c r="X157" t="s">
        <v>43</v>
      </c>
      <c r="Y157">
        <v>2</v>
      </c>
      <c r="Z157" t="s">
        <v>635</v>
      </c>
      <c r="AA157" t="s">
        <v>8845</v>
      </c>
      <c r="AB157" s="3">
        <v>45671</v>
      </c>
      <c r="AC157" t="s">
        <v>44</v>
      </c>
      <c r="AD157" t="s">
        <v>45</v>
      </c>
      <c r="AE157">
        <v>0</v>
      </c>
      <c r="AF157">
        <v>0</v>
      </c>
      <c r="AG157" t="s">
        <v>105</v>
      </c>
      <c r="AH157" t="s">
        <v>125</v>
      </c>
      <c r="AI157">
        <v>3</v>
      </c>
      <c r="AJ157" t="s">
        <v>8820</v>
      </c>
      <c r="AK157" t="s">
        <v>69</v>
      </c>
      <c r="AL157" t="s">
        <v>49</v>
      </c>
      <c r="AN157" t="s">
        <v>50</v>
      </c>
      <c r="AO157">
        <v>30</v>
      </c>
      <c r="AP157" t="s">
        <v>48</v>
      </c>
      <c r="AQ157" t="s">
        <v>8829</v>
      </c>
      <c r="AR157" t="s">
        <v>8832</v>
      </c>
      <c r="AS157" t="s">
        <v>8837</v>
      </c>
      <c r="AT157" t="s">
        <v>8839</v>
      </c>
      <c r="AU157" t="s">
        <v>8828</v>
      </c>
      <c r="AV157" t="s">
        <v>48</v>
      </c>
      <c r="AX157" t="s">
        <v>8888</v>
      </c>
      <c r="AY157" t="s">
        <v>8878</v>
      </c>
      <c r="BA157" t="s">
        <v>8879</v>
      </c>
    </row>
    <row r="158" spans="1:53" x14ac:dyDescent="0.2">
      <c r="A158" t="s">
        <v>636</v>
      </c>
      <c r="B158" t="s">
        <v>6585</v>
      </c>
      <c r="C158" t="s">
        <v>637</v>
      </c>
      <c r="E158" t="s">
        <v>50</v>
      </c>
      <c r="F158">
        <v>30</v>
      </c>
      <c r="G158" t="s">
        <v>31</v>
      </c>
      <c r="H158" t="s">
        <v>53</v>
      </c>
      <c r="I158" t="s">
        <v>135</v>
      </c>
      <c r="J158" t="s">
        <v>136</v>
      </c>
      <c r="K158" t="s">
        <v>85</v>
      </c>
      <c r="L158" t="s">
        <v>85</v>
      </c>
      <c r="M158" t="s">
        <v>56</v>
      </c>
      <c r="N158" t="s">
        <v>57</v>
      </c>
      <c r="O158" t="s">
        <v>155</v>
      </c>
      <c r="P158" t="s">
        <v>88</v>
      </c>
      <c r="Q158" t="s">
        <v>40</v>
      </c>
      <c r="R158" t="s">
        <v>8809</v>
      </c>
      <c r="S158" t="s">
        <v>638</v>
      </c>
      <c r="T158" t="s">
        <v>8844</v>
      </c>
      <c r="U158" s="3">
        <v>45836</v>
      </c>
      <c r="V158" t="s">
        <v>42</v>
      </c>
      <c r="W158">
        <v>45</v>
      </c>
      <c r="X158" t="s">
        <v>43</v>
      </c>
      <c r="Y158">
        <v>2</v>
      </c>
      <c r="Z158" t="s">
        <v>639</v>
      </c>
      <c r="AA158" t="s">
        <v>8844</v>
      </c>
      <c r="AB158" s="3">
        <v>45777</v>
      </c>
      <c r="AC158" t="s">
        <v>113</v>
      </c>
      <c r="AD158" t="s">
        <v>123</v>
      </c>
      <c r="AE158">
        <v>2</v>
      </c>
      <c r="AF158">
        <v>2</v>
      </c>
      <c r="AG158" t="s">
        <v>105</v>
      </c>
      <c r="AH158" t="s">
        <v>125</v>
      </c>
      <c r="AI158">
        <v>1</v>
      </c>
      <c r="AJ158" t="s">
        <v>8819</v>
      </c>
      <c r="AK158" t="s">
        <v>48</v>
      </c>
      <c r="AL158" t="s">
        <v>138</v>
      </c>
      <c r="AM158" t="s">
        <v>8814</v>
      </c>
      <c r="AN158" t="s">
        <v>50</v>
      </c>
      <c r="AO158">
        <v>30</v>
      </c>
      <c r="AP158" t="s">
        <v>48</v>
      </c>
      <c r="AQ158" t="s">
        <v>8829</v>
      </c>
      <c r="AR158" t="s">
        <v>8832</v>
      </c>
      <c r="AS158" t="s">
        <v>8837</v>
      </c>
      <c r="AT158" t="s">
        <v>8828</v>
      </c>
      <c r="AU158" t="s">
        <v>8828</v>
      </c>
      <c r="AV158" t="s">
        <v>48</v>
      </c>
      <c r="AX158" t="s">
        <v>8888</v>
      </c>
      <c r="AY158" t="s">
        <v>8878</v>
      </c>
      <c r="BA158" t="s">
        <v>8879</v>
      </c>
    </row>
    <row r="159" spans="1:53" x14ac:dyDescent="0.2">
      <c r="A159" t="s">
        <v>640</v>
      </c>
      <c r="B159" t="s">
        <v>640</v>
      </c>
      <c r="D159" t="s">
        <v>641</v>
      </c>
      <c r="E159" t="s">
        <v>50</v>
      </c>
      <c r="F159">
        <v>30</v>
      </c>
      <c r="G159" t="s">
        <v>84</v>
      </c>
      <c r="H159" t="s">
        <v>153</v>
      </c>
      <c r="I159" t="s">
        <v>218</v>
      </c>
      <c r="J159" t="s">
        <v>55</v>
      </c>
      <c r="K159" t="s">
        <v>75</v>
      </c>
      <c r="L159" t="s">
        <v>75</v>
      </c>
      <c r="M159" t="s">
        <v>76</v>
      </c>
      <c r="N159" t="s">
        <v>37</v>
      </c>
      <c r="O159" t="s">
        <v>118</v>
      </c>
      <c r="P159" t="s">
        <v>59</v>
      </c>
      <c r="Q159" t="s">
        <v>190</v>
      </c>
      <c r="R159" t="s">
        <v>8814</v>
      </c>
      <c r="S159" t="s">
        <v>642</v>
      </c>
      <c r="T159" t="s">
        <v>8843</v>
      </c>
      <c r="U159" s="3">
        <v>45833</v>
      </c>
      <c r="V159" t="s">
        <v>42</v>
      </c>
      <c r="W159">
        <v>45</v>
      </c>
      <c r="X159" t="s">
        <v>171</v>
      </c>
      <c r="Y159">
        <v>24</v>
      </c>
      <c r="AB159" s="3"/>
      <c r="AC159" t="s">
        <v>44</v>
      </c>
      <c r="AD159" t="s">
        <v>114</v>
      </c>
      <c r="AE159">
        <v>2</v>
      </c>
      <c r="AF159">
        <v>2</v>
      </c>
      <c r="AG159" t="s">
        <v>124</v>
      </c>
      <c r="AH159" t="s">
        <v>125</v>
      </c>
      <c r="AI159">
        <v>5</v>
      </c>
      <c r="AJ159" t="s">
        <v>8821</v>
      </c>
      <c r="AK159" t="s">
        <v>48</v>
      </c>
      <c r="AL159" t="s">
        <v>68</v>
      </c>
      <c r="AM159" t="s">
        <v>8823</v>
      </c>
      <c r="AN159">
        <v>20</v>
      </c>
      <c r="AO159">
        <v>20</v>
      </c>
      <c r="AP159" t="s">
        <v>48</v>
      </c>
      <c r="AQ159" t="s">
        <v>8828</v>
      </c>
      <c r="AR159" t="s">
        <v>8832</v>
      </c>
      <c r="AS159" t="s">
        <v>8837</v>
      </c>
      <c r="AT159" t="s">
        <v>8828</v>
      </c>
      <c r="AU159" t="s">
        <v>8828</v>
      </c>
      <c r="AX159" t="s">
        <v>8888</v>
      </c>
      <c r="AY159" t="s">
        <v>8878</v>
      </c>
      <c r="BA159" t="s">
        <v>8879</v>
      </c>
    </row>
    <row r="160" spans="1:53" x14ac:dyDescent="0.2">
      <c r="A160" t="s">
        <v>643</v>
      </c>
      <c r="B160" t="s">
        <v>6586</v>
      </c>
      <c r="C160" t="s">
        <v>644</v>
      </c>
      <c r="E160" t="s">
        <v>109</v>
      </c>
      <c r="G160" t="s">
        <v>31</v>
      </c>
      <c r="H160" t="s">
        <v>53</v>
      </c>
      <c r="I160" t="s">
        <v>54</v>
      </c>
      <c r="J160" t="s">
        <v>34</v>
      </c>
      <c r="K160" t="s">
        <v>100</v>
      </c>
      <c r="L160" t="s">
        <v>8807</v>
      </c>
      <c r="M160" t="s">
        <v>56</v>
      </c>
      <c r="N160" t="s">
        <v>101</v>
      </c>
      <c r="O160" t="s">
        <v>38</v>
      </c>
      <c r="P160" t="s">
        <v>204</v>
      </c>
      <c r="Q160" t="s">
        <v>60</v>
      </c>
      <c r="R160" t="s">
        <v>8810</v>
      </c>
      <c r="S160" t="s">
        <v>232</v>
      </c>
      <c r="T160" t="s">
        <v>8845</v>
      </c>
      <c r="U160" s="3">
        <v>45709</v>
      </c>
      <c r="V160" t="s">
        <v>42</v>
      </c>
      <c r="W160">
        <v>45</v>
      </c>
      <c r="X160" t="s">
        <v>80</v>
      </c>
      <c r="Y160">
        <v>48</v>
      </c>
      <c r="Z160" t="s">
        <v>645</v>
      </c>
      <c r="AA160" t="s">
        <v>8843</v>
      </c>
      <c r="AB160" s="3">
        <v>45692</v>
      </c>
      <c r="AC160" t="s">
        <v>131</v>
      </c>
      <c r="AD160" t="s">
        <v>81</v>
      </c>
      <c r="AE160">
        <v>2</v>
      </c>
      <c r="AF160">
        <v>2</v>
      </c>
      <c r="AG160" t="s">
        <v>132</v>
      </c>
      <c r="AH160" t="s">
        <v>125</v>
      </c>
      <c r="AI160">
        <v>2</v>
      </c>
      <c r="AJ160" t="s">
        <v>8819</v>
      </c>
      <c r="AK160" t="s">
        <v>48</v>
      </c>
      <c r="AL160" t="s">
        <v>49</v>
      </c>
      <c r="AN160">
        <v>20</v>
      </c>
      <c r="AO160">
        <v>20</v>
      </c>
      <c r="AP160" t="s">
        <v>48</v>
      </c>
      <c r="AQ160" t="s">
        <v>8828</v>
      </c>
      <c r="AR160" t="s">
        <v>8828</v>
      </c>
      <c r="AS160" t="s">
        <v>8828</v>
      </c>
      <c r="AT160" t="s">
        <v>8828</v>
      </c>
      <c r="AU160" t="s">
        <v>8828</v>
      </c>
      <c r="AV160" t="s">
        <v>48</v>
      </c>
      <c r="AW160">
        <v>48</v>
      </c>
      <c r="AY160" t="s">
        <v>8878</v>
      </c>
      <c r="AZ160" t="s">
        <v>8887</v>
      </c>
      <c r="BA160" t="s">
        <v>8879</v>
      </c>
    </row>
    <row r="161" spans="1:53" x14ac:dyDescent="0.2">
      <c r="A161" t="s">
        <v>646</v>
      </c>
      <c r="B161" t="s">
        <v>646</v>
      </c>
      <c r="C161" t="s">
        <v>647</v>
      </c>
      <c r="D161" t="s">
        <v>648</v>
      </c>
      <c r="E161">
        <v>24</v>
      </c>
      <c r="F161">
        <v>24</v>
      </c>
      <c r="G161" t="s">
        <v>31</v>
      </c>
      <c r="H161" t="s">
        <v>53</v>
      </c>
      <c r="I161" t="s">
        <v>54</v>
      </c>
      <c r="J161" t="s">
        <v>55</v>
      </c>
      <c r="K161" t="s">
        <v>100</v>
      </c>
      <c r="L161" t="s">
        <v>8807</v>
      </c>
      <c r="M161" t="s">
        <v>36</v>
      </c>
      <c r="N161" t="s">
        <v>37</v>
      </c>
      <c r="O161" t="s">
        <v>78</v>
      </c>
      <c r="P161" t="s">
        <v>204</v>
      </c>
      <c r="Q161" t="s">
        <v>190</v>
      </c>
      <c r="R161" t="s">
        <v>8814</v>
      </c>
      <c r="S161" t="s">
        <v>182</v>
      </c>
      <c r="T161" t="s">
        <v>8843</v>
      </c>
      <c r="U161" s="3">
        <v>45664</v>
      </c>
      <c r="V161" t="s">
        <v>121</v>
      </c>
      <c r="W161">
        <v>30</v>
      </c>
      <c r="X161" t="s">
        <v>163</v>
      </c>
      <c r="AB161" s="3"/>
      <c r="AC161" t="s">
        <v>131</v>
      </c>
      <c r="AD161" t="s">
        <v>45</v>
      </c>
      <c r="AE161">
        <v>1</v>
      </c>
      <c r="AF161">
        <v>1</v>
      </c>
      <c r="AG161" t="s">
        <v>124</v>
      </c>
      <c r="AH161" t="s">
        <v>82</v>
      </c>
      <c r="AI161">
        <v>4</v>
      </c>
      <c r="AJ161" t="s">
        <v>8821</v>
      </c>
      <c r="AK161" t="s">
        <v>69</v>
      </c>
      <c r="AN161">
        <v>20</v>
      </c>
      <c r="AO161">
        <v>20</v>
      </c>
      <c r="AP161" t="s">
        <v>48</v>
      </c>
      <c r="AQ161" t="s">
        <v>8830</v>
      </c>
      <c r="AR161" t="s">
        <v>8833</v>
      </c>
      <c r="AS161" t="s">
        <v>8828</v>
      </c>
      <c r="AT161" t="s">
        <v>8828</v>
      </c>
      <c r="AU161" t="s">
        <v>8828</v>
      </c>
      <c r="AX161" t="s">
        <v>8888</v>
      </c>
      <c r="AY161" t="s">
        <v>8878</v>
      </c>
      <c r="BA161" t="s">
        <v>8879</v>
      </c>
    </row>
    <row r="162" spans="1:53" x14ac:dyDescent="0.2">
      <c r="A162" t="s">
        <v>649</v>
      </c>
      <c r="B162" t="s">
        <v>649</v>
      </c>
      <c r="C162" t="s">
        <v>650</v>
      </c>
      <c r="D162" t="s">
        <v>651</v>
      </c>
      <c r="E162" t="s">
        <v>109</v>
      </c>
      <c r="G162" t="s">
        <v>31</v>
      </c>
      <c r="H162" t="s">
        <v>73</v>
      </c>
      <c r="I162" t="s">
        <v>110</v>
      </c>
      <c r="J162" t="s">
        <v>56</v>
      </c>
      <c r="K162" t="s">
        <v>85</v>
      </c>
      <c r="L162" t="s">
        <v>85</v>
      </c>
      <c r="M162" t="s">
        <v>76</v>
      </c>
      <c r="N162" t="s">
        <v>37</v>
      </c>
      <c r="O162" t="s">
        <v>58</v>
      </c>
      <c r="P162" t="s">
        <v>39</v>
      </c>
      <c r="Q162" t="s">
        <v>60</v>
      </c>
      <c r="R162" t="s">
        <v>8810</v>
      </c>
      <c r="S162" t="s">
        <v>616</v>
      </c>
      <c r="T162" t="s">
        <v>8844</v>
      </c>
      <c r="U162" s="3">
        <v>45668</v>
      </c>
      <c r="V162" t="s">
        <v>103</v>
      </c>
      <c r="W162">
        <v>120</v>
      </c>
      <c r="X162" t="s">
        <v>171</v>
      </c>
      <c r="Y162">
        <v>24</v>
      </c>
      <c r="Z162" t="s">
        <v>583</v>
      </c>
      <c r="AA162" t="s">
        <v>8844</v>
      </c>
      <c r="AB162" s="3">
        <v>45758</v>
      </c>
      <c r="AC162" t="s">
        <v>131</v>
      </c>
      <c r="AD162" t="s">
        <v>114</v>
      </c>
      <c r="AE162">
        <v>3</v>
      </c>
      <c r="AF162">
        <v>3</v>
      </c>
      <c r="AG162" t="s">
        <v>196</v>
      </c>
      <c r="AH162" t="s">
        <v>125</v>
      </c>
      <c r="AI162">
        <v>2</v>
      </c>
      <c r="AJ162" t="s">
        <v>8819</v>
      </c>
      <c r="AL162" t="s">
        <v>138</v>
      </c>
      <c r="AM162" t="s">
        <v>8814</v>
      </c>
      <c r="AN162" t="s">
        <v>95</v>
      </c>
      <c r="AO162">
        <v>100</v>
      </c>
      <c r="AP162" t="s">
        <v>69</v>
      </c>
      <c r="AQ162" t="s">
        <v>8828</v>
      </c>
      <c r="AR162" t="s">
        <v>8828</v>
      </c>
      <c r="AS162" t="s">
        <v>8828</v>
      </c>
      <c r="AT162" t="s">
        <v>8839</v>
      </c>
      <c r="AU162" t="s">
        <v>8828</v>
      </c>
      <c r="AV162" t="s">
        <v>69</v>
      </c>
      <c r="AW162">
        <v>24</v>
      </c>
      <c r="AY162" t="s">
        <v>8882</v>
      </c>
      <c r="AZ162" t="s">
        <v>8885</v>
      </c>
      <c r="BA162" t="s">
        <v>8881</v>
      </c>
    </row>
    <row r="163" spans="1:53" x14ac:dyDescent="0.2">
      <c r="A163" t="s">
        <v>652</v>
      </c>
      <c r="B163" t="s">
        <v>6587</v>
      </c>
      <c r="D163" t="s">
        <v>653</v>
      </c>
      <c r="E163" t="s">
        <v>109</v>
      </c>
      <c r="G163" t="s">
        <v>31</v>
      </c>
      <c r="H163" t="s">
        <v>32</v>
      </c>
      <c r="I163" t="s">
        <v>117</v>
      </c>
      <c r="J163" t="s">
        <v>136</v>
      </c>
      <c r="K163" t="s">
        <v>100</v>
      </c>
      <c r="L163" t="s">
        <v>8807</v>
      </c>
      <c r="M163" t="s">
        <v>76</v>
      </c>
      <c r="N163" t="s">
        <v>77</v>
      </c>
      <c r="O163" t="s">
        <v>118</v>
      </c>
      <c r="P163" t="s">
        <v>204</v>
      </c>
      <c r="Q163" t="s">
        <v>40</v>
      </c>
      <c r="R163" t="s">
        <v>8809</v>
      </c>
      <c r="S163" t="s">
        <v>654</v>
      </c>
      <c r="T163" t="s">
        <v>8845</v>
      </c>
      <c r="U163" s="3">
        <v>45786</v>
      </c>
      <c r="V163" t="s">
        <v>226</v>
      </c>
      <c r="W163">
        <v>60</v>
      </c>
      <c r="X163" t="s">
        <v>80</v>
      </c>
      <c r="Y163">
        <v>48</v>
      </c>
      <c r="Z163" t="s">
        <v>638</v>
      </c>
      <c r="AA163" t="s">
        <v>8844</v>
      </c>
      <c r="AB163" s="3">
        <v>45836</v>
      </c>
      <c r="AC163" t="s">
        <v>122</v>
      </c>
      <c r="AD163" t="s">
        <v>123</v>
      </c>
      <c r="AE163">
        <v>2</v>
      </c>
      <c r="AF163">
        <v>2</v>
      </c>
      <c r="AG163" t="s">
        <v>196</v>
      </c>
      <c r="AH163" t="s">
        <v>125</v>
      </c>
      <c r="AI163">
        <v>2</v>
      </c>
      <c r="AJ163" t="s">
        <v>8819</v>
      </c>
      <c r="AK163" t="s">
        <v>69</v>
      </c>
      <c r="AL163" t="s">
        <v>138</v>
      </c>
      <c r="AM163" t="s">
        <v>8814</v>
      </c>
      <c r="AN163" t="s">
        <v>95</v>
      </c>
      <c r="AO163">
        <v>100</v>
      </c>
      <c r="AP163" t="s">
        <v>48</v>
      </c>
      <c r="AQ163" t="s">
        <v>8829</v>
      </c>
      <c r="AR163" t="s">
        <v>8832</v>
      </c>
      <c r="AS163" t="s">
        <v>8837</v>
      </c>
      <c r="AT163" t="s">
        <v>8828</v>
      </c>
      <c r="AU163" t="s">
        <v>8828</v>
      </c>
      <c r="AV163" t="s">
        <v>69</v>
      </c>
      <c r="AY163" t="s">
        <v>8886</v>
      </c>
      <c r="BA163" t="s">
        <v>8881</v>
      </c>
    </row>
    <row r="164" spans="1:53" x14ac:dyDescent="0.2">
      <c r="A164" t="s">
        <v>655</v>
      </c>
      <c r="B164" t="s">
        <v>655</v>
      </c>
      <c r="D164" t="s">
        <v>656</v>
      </c>
      <c r="E164" t="s">
        <v>50</v>
      </c>
      <c r="F164">
        <v>30</v>
      </c>
      <c r="G164" t="s">
        <v>31</v>
      </c>
      <c r="H164" t="s">
        <v>153</v>
      </c>
      <c r="I164" t="s">
        <v>215</v>
      </c>
      <c r="J164" t="s">
        <v>34</v>
      </c>
      <c r="K164" t="s">
        <v>75</v>
      </c>
      <c r="L164" t="s">
        <v>75</v>
      </c>
      <c r="M164" t="s">
        <v>36</v>
      </c>
      <c r="N164" t="s">
        <v>77</v>
      </c>
      <c r="O164" t="s">
        <v>118</v>
      </c>
      <c r="P164" t="s">
        <v>88</v>
      </c>
      <c r="Q164" t="s">
        <v>190</v>
      </c>
      <c r="R164" t="s">
        <v>8814</v>
      </c>
      <c r="S164" t="s">
        <v>219</v>
      </c>
      <c r="T164" t="s">
        <v>8844</v>
      </c>
      <c r="U164" s="3">
        <v>45743</v>
      </c>
      <c r="V164" t="s">
        <v>226</v>
      </c>
      <c r="W164">
        <v>60</v>
      </c>
      <c r="X164" t="s">
        <v>62</v>
      </c>
      <c r="Y164">
        <v>5</v>
      </c>
      <c r="Z164" t="s">
        <v>657</v>
      </c>
      <c r="AA164" t="s">
        <v>8845</v>
      </c>
      <c r="AB164" s="3">
        <v>45695</v>
      </c>
      <c r="AC164" t="s">
        <v>122</v>
      </c>
      <c r="AD164" t="s">
        <v>45</v>
      </c>
      <c r="AE164">
        <v>2</v>
      </c>
      <c r="AF164">
        <v>2</v>
      </c>
      <c r="AG164" t="s">
        <v>196</v>
      </c>
      <c r="AH164" t="s">
        <v>47</v>
      </c>
      <c r="AI164" t="s">
        <v>133</v>
      </c>
      <c r="AJ164" t="s">
        <v>8821</v>
      </c>
      <c r="AK164" t="s">
        <v>69</v>
      </c>
      <c r="AL164" t="s">
        <v>68</v>
      </c>
      <c r="AM164" t="s">
        <v>8823</v>
      </c>
      <c r="AN164">
        <v>10</v>
      </c>
      <c r="AO164">
        <v>10</v>
      </c>
      <c r="AP164" t="s">
        <v>48</v>
      </c>
      <c r="AQ164" t="s">
        <v>8829</v>
      </c>
      <c r="AR164" t="s">
        <v>8832</v>
      </c>
      <c r="AS164" t="s">
        <v>8835</v>
      </c>
      <c r="AT164" t="s">
        <v>8828</v>
      </c>
      <c r="AU164" t="s">
        <v>8828</v>
      </c>
      <c r="AV164" t="s">
        <v>48</v>
      </c>
      <c r="AX164" t="s">
        <v>8888</v>
      </c>
      <c r="AY164" t="s">
        <v>8886</v>
      </c>
      <c r="BA164" t="s">
        <v>8879</v>
      </c>
    </row>
    <row r="165" spans="1:53" x14ac:dyDescent="0.2">
      <c r="A165" t="s">
        <v>658</v>
      </c>
      <c r="B165" t="s">
        <v>6588</v>
      </c>
      <c r="C165" t="s">
        <v>659</v>
      </c>
      <c r="D165" t="s">
        <v>660</v>
      </c>
      <c r="E165" t="s">
        <v>50</v>
      </c>
      <c r="F165">
        <v>30</v>
      </c>
      <c r="G165" t="s">
        <v>31</v>
      </c>
      <c r="H165" t="s">
        <v>73</v>
      </c>
      <c r="I165" t="s">
        <v>110</v>
      </c>
      <c r="J165" t="s">
        <v>56</v>
      </c>
      <c r="K165" t="s">
        <v>75</v>
      </c>
      <c r="L165" t="s">
        <v>75</v>
      </c>
      <c r="M165" t="s">
        <v>76</v>
      </c>
      <c r="N165" t="s">
        <v>57</v>
      </c>
      <c r="O165" t="s">
        <v>38</v>
      </c>
      <c r="P165" t="s">
        <v>181</v>
      </c>
      <c r="Q165" t="s">
        <v>60</v>
      </c>
      <c r="R165" t="s">
        <v>8810</v>
      </c>
      <c r="S165" t="s">
        <v>661</v>
      </c>
      <c r="T165" t="s">
        <v>8845</v>
      </c>
      <c r="U165" s="3">
        <v>45659</v>
      </c>
      <c r="V165" t="s">
        <v>42</v>
      </c>
      <c r="W165">
        <v>45</v>
      </c>
      <c r="X165" t="s">
        <v>80</v>
      </c>
      <c r="Y165">
        <v>48</v>
      </c>
      <c r="Z165" t="s">
        <v>662</v>
      </c>
      <c r="AA165" t="s">
        <v>8844</v>
      </c>
      <c r="AB165" s="3">
        <v>45818</v>
      </c>
      <c r="AC165" t="s">
        <v>113</v>
      </c>
      <c r="AD165" t="s">
        <v>81</v>
      </c>
      <c r="AE165">
        <v>1</v>
      </c>
      <c r="AF165">
        <v>1</v>
      </c>
      <c r="AG165" t="s">
        <v>178</v>
      </c>
      <c r="AH165" t="s">
        <v>47</v>
      </c>
      <c r="AI165">
        <v>1</v>
      </c>
      <c r="AJ165" t="s">
        <v>8819</v>
      </c>
      <c r="AK165" t="s">
        <v>69</v>
      </c>
      <c r="AL165" t="s">
        <v>89</v>
      </c>
      <c r="AM165" t="s">
        <v>8825</v>
      </c>
      <c r="AN165">
        <v>10</v>
      </c>
      <c r="AO165">
        <v>10</v>
      </c>
      <c r="AP165" t="s">
        <v>69</v>
      </c>
      <c r="AQ165" t="s">
        <v>8829</v>
      </c>
      <c r="AR165" t="s">
        <v>8832</v>
      </c>
      <c r="AS165" t="s">
        <v>8835</v>
      </c>
      <c r="AT165" t="s">
        <v>8828</v>
      </c>
      <c r="AU165" t="s">
        <v>8828</v>
      </c>
      <c r="AV165" t="s">
        <v>69</v>
      </c>
      <c r="AX165" t="s">
        <v>8888</v>
      </c>
      <c r="AY165" t="s">
        <v>8878</v>
      </c>
      <c r="BA165" t="s">
        <v>8879</v>
      </c>
    </row>
    <row r="166" spans="1:53" x14ac:dyDescent="0.2">
      <c r="A166" t="s">
        <v>663</v>
      </c>
      <c r="B166" t="s">
        <v>663</v>
      </c>
      <c r="E166" t="s">
        <v>109</v>
      </c>
      <c r="G166" t="s">
        <v>84</v>
      </c>
      <c r="H166" t="s">
        <v>53</v>
      </c>
      <c r="I166" t="s">
        <v>135</v>
      </c>
      <c r="J166" t="s">
        <v>136</v>
      </c>
      <c r="K166" t="s">
        <v>85</v>
      </c>
      <c r="L166" t="s">
        <v>85</v>
      </c>
      <c r="M166" t="s">
        <v>222</v>
      </c>
      <c r="N166" t="s">
        <v>87</v>
      </c>
      <c r="O166" t="s">
        <v>58</v>
      </c>
      <c r="P166" t="s">
        <v>119</v>
      </c>
      <c r="Q166" t="s">
        <v>60</v>
      </c>
      <c r="R166" t="s">
        <v>8810</v>
      </c>
      <c r="S166" t="s">
        <v>664</v>
      </c>
      <c r="T166" t="s">
        <v>8844</v>
      </c>
      <c r="U166" s="3">
        <v>45767</v>
      </c>
      <c r="V166" t="s">
        <v>121</v>
      </c>
      <c r="W166">
        <v>30</v>
      </c>
      <c r="X166" t="s">
        <v>171</v>
      </c>
      <c r="Y166">
        <v>24</v>
      </c>
      <c r="Z166" t="s">
        <v>665</v>
      </c>
      <c r="AA166" t="s">
        <v>8845</v>
      </c>
      <c r="AB166" s="3">
        <v>45778</v>
      </c>
      <c r="AC166" t="s">
        <v>131</v>
      </c>
      <c r="AD166" t="s">
        <v>45</v>
      </c>
      <c r="AE166">
        <v>2</v>
      </c>
      <c r="AF166">
        <v>2</v>
      </c>
      <c r="AH166" t="s">
        <v>82</v>
      </c>
      <c r="AI166">
        <v>5</v>
      </c>
      <c r="AJ166" t="s">
        <v>8821</v>
      </c>
      <c r="AK166" t="s">
        <v>69</v>
      </c>
      <c r="AL166" t="s">
        <v>49</v>
      </c>
      <c r="AN166">
        <v>20</v>
      </c>
      <c r="AO166">
        <v>20</v>
      </c>
      <c r="AP166" t="s">
        <v>48</v>
      </c>
      <c r="AQ166" t="s">
        <v>8828</v>
      </c>
      <c r="AR166" t="s">
        <v>8828</v>
      </c>
      <c r="AS166" t="s">
        <v>8828</v>
      </c>
      <c r="AT166" t="s">
        <v>8828</v>
      </c>
      <c r="AU166" t="s">
        <v>8839</v>
      </c>
      <c r="AV166" t="s">
        <v>69</v>
      </c>
      <c r="AW166">
        <v>24</v>
      </c>
      <c r="AY166" t="s">
        <v>8878</v>
      </c>
      <c r="AZ166" t="s">
        <v>8885</v>
      </c>
      <c r="BA166" t="s">
        <v>8879</v>
      </c>
    </row>
    <row r="167" spans="1:53" x14ac:dyDescent="0.2">
      <c r="A167" t="s">
        <v>666</v>
      </c>
      <c r="B167" t="s">
        <v>6589</v>
      </c>
      <c r="E167" t="s">
        <v>50</v>
      </c>
      <c r="F167">
        <v>30</v>
      </c>
      <c r="G167" t="s">
        <v>31</v>
      </c>
      <c r="H167" t="s">
        <v>32</v>
      </c>
      <c r="I167" t="s">
        <v>33</v>
      </c>
      <c r="J167" t="s">
        <v>56</v>
      </c>
      <c r="K167" t="s">
        <v>75</v>
      </c>
      <c r="L167" t="s">
        <v>75</v>
      </c>
      <c r="M167" t="s">
        <v>76</v>
      </c>
      <c r="N167" t="s">
        <v>37</v>
      </c>
      <c r="O167" t="s">
        <v>38</v>
      </c>
      <c r="P167" t="s">
        <v>88</v>
      </c>
      <c r="Q167" t="s">
        <v>89</v>
      </c>
      <c r="R167" t="s">
        <v>8811</v>
      </c>
      <c r="S167" t="s">
        <v>667</v>
      </c>
      <c r="T167" t="s">
        <v>8845</v>
      </c>
      <c r="U167" s="3">
        <v>45732</v>
      </c>
      <c r="V167" t="s">
        <v>121</v>
      </c>
      <c r="W167">
        <v>30</v>
      </c>
      <c r="X167" t="s">
        <v>43</v>
      </c>
      <c r="Y167">
        <v>2</v>
      </c>
      <c r="Z167" t="s">
        <v>182</v>
      </c>
      <c r="AA167" t="s">
        <v>8843</v>
      </c>
      <c r="AB167" s="3">
        <v>45664</v>
      </c>
      <c r="AC167" t="s">
        <v>131</v>
      </c>
      <c r="AD167" t="s">
        <v>81</v>
      </c>
      <c r="AE167" t="s">
        <v>93</v>
      </c>
      <c r="AF167">
        <v>1</v>
      </c>
      <c r="AG167" t="s">
        <v>124</v>
      </c>
      <c r="AH167" t="s">
        <v>82</v>
      </c>
      <c r="AI167">
        <v>1</v>
      </c>
      <c r="AJ167" t="s">
        <v>8819</v>
      </c>
      <c r="AK167" t="s">
        <v>48</v>
      </c>
      <c r="AL167" t="s">
        <v>138</v>
      </c>
      <c r="AM167" t="s">
        <v>8814</v>
      </c>
      <c r="AN167">
        <v>50</v>
      </c>
      <c r="AO167">
        <v>50</v>
      </c>
      <c r="AP167" t="s">
        <v>48</v>
      </c>
      <c r="AQ167" t="s">
        <v>8828</v>
      </c>
      <c r="AR167" t="s">
        <v>8828</v>
      </c>
      <c r="AS167" t="s">
        <v>8828</v>
      </c>
      <c r="AT167" t="s">
        <v>8828</v>
      </c>
      <c r="AU167" t="s">
        <v>8828</v>
      </c>
      <c r="AV167" t="s">
        <v>48</v>
      </c>
      <c r="AW167">
        <v>2</v>
      </c>
      <c r="AX167" t="s">
        <v>8888</v>
      </c>
      <c r="AY167" t="s">
        <v>8878</v>
      </c>
      <c r="AZ167" t="s">
        <v>8884</v>
      </c>
      <c r="BA167" t="s">
        <v>8883</v>
      </c>
    </row>
    <row r="168" spans="1:53" x14ac:dyDescent="0.2">
      <c r="A168" t="s">
        <v>668</v>
      </c>
      <c r="B168" t="s">
        <v>6590</v>
      </c>
      <c r="D168" t="s">
        <v>669</v>
      </c>
      <c r="E168" t="s">
        <v>109</v>
      </c>
      <c r="G168" t="s">
        <v>84</v>
      </c>
      <c r="H168" t="s">
        <v>32</v>
      </c>
      <c r="I168" t="s">
        <v>259</v>
      </c>
      <c r="J168" t="s">
        <v>56</v>
      </c>
      <c r="K168" t="s">
        <v>35</v>
      </c>
      <c r="L168" t="s">
        <v>8807</v>
      </c>
      <c r="M168" t="s">
        <v>56</v>
      </c>
      <c r="N168" t="s">
        <v>37</v>
      </c>
      <c r="O168" t="s">
        <v>155</v>
      </c>
      <c r="P168" t="s">
        <v>59</v>
      </c>
      <c r="Q168" t="s">
        <v>190</v>
      </c>
      <c r="R168" t="s">
        <v>8814</v>
      </c>
      <c r="S168" t="s">
        <v>670</v>
      </c>
      <c r="T168" t="s">
        <v>8843</v>
      </c>
      <c r="U168" s="3">
        <v>45830</v>
      </c>
      <c r="V168" t="s">
        <v>103</v>
      </c>
      <c r="W168">
        <v>120</v>
      </c>
      <c r="X168" t="s">
        <v>43</v>
      </c>
      <c r="Y168">
        <v>2</v>
      </c>
      <c r="AB168" s="3"/>
      <c r="AC168" t="s">
        <v>248</v>
      </c>
      <c r="AD168" t="s">
        <v>123</v>
      </c>
      <c r="AE168" t="s">
        <v>93</v>
      </c>
      <c r="AF168">
        <v>1</v>
      </c>
      <c r="AG168" t="s">
        <v>105</v>
      </c>
      <c r="AH168" t="s">
        <v>82</v>
      </c>
      <c r="AI168" t="s">
        <v>151</v>
      </c>
      <c r="AJ168" t="s">
        <v>8821</v>
      </c>
      <c r="AK168" t="s">
        <v>69</v>
      </c>
      <c r="AN168">
        <v>10</v>
      </c>
      <c r="AO168">
        <v>10</v>
      </c>
      <c r="AP168" t="s">
        <v>69</v>
      </c>
      <c r="AQ168" t="s">
        <v>8830</v>
      </c>
      <c r="AR168" t="s">
        <v>8828</v>
      </c>
      <c r="AS168" t="s">
        <v>8828</v>
      </c>
      <c r="AT168" t="s">
        <v>8828</v>
      </c>
      <c r="AU168" t="s">
        <v>8828</v>
      </c>
      <c r="AW168">
        <v>2</v>
      </c>
      <c r="AY168" t="s">
        <v>8882</v>
      </c>
      <c r="AZ168" t="s">
        <v>8884</v>
      </c>
      <c r="BA168" t="s">
        <v>8879</v>
      </c>
    </row>
    <row r="169" spans="1:53" x14ac:dyDescent="0.2">
      <c r="A169" t="s">
        <v>671</v>
      </c>
      <c r="B169" t="s">
        <v>671</v>
      </c>
      <c r="E169" t="s">
        <v>50</v>
      </c>
      <c r="F169">
        <v>30</v>
      </c>
      <c r="G169" t="s">
        <v>31</v>
      </c>
      <c r="H169" t="s">
        <v>53</v>
      </c>
      <c r="I169" t="s">
        <v>148</v>
      </c>
      <c r="J169" t="s">
        <v>34</v>
      </c>
      <c r="K169" t="s">
        <v>75</v>
      </c>
      <c r="L169" t="s">
        <v>75</v>
      </c>
      <c r="M169" t="s">
        <v>56</v>
      </c>
      <c r="N169" t="s">
        <v>101</v>
      </c>
      <c r="O169" t="s">
        <v>118</v>
      </c>
      <c r="P169" t="s">
        <v>59</v>
      </c>
      <c r="Q169" t="s">
        <v>40</v>
      </c>
      <c r="R169" t="s">
        <v>8809</v>
      </c>
      <c r="S169" t="s">
        <v>672</v>
      </c>
      <c r="T169" t="s">
        <v>8843</v>
      </c>
      <c r="U169" s="3">
        <v>45838</v>
      </c>
      <c r="V169" t="s">
        <v>121</v>
      </c>
      <c r="W169">
        <v>30</v>
      </c>
      <c r="X169" t="s">
        <v>171</v>
      </c>
      <c r="Y169">
        <v>24</v>
      </c>
      <c r="AB169" s="3"/>
      <c r="AC169" t="s">
        <v>248</v>
      </c>
      <c r="AD169" t="s">
        <v>45</v>
      </c>
      <c r="AE169">
        <v>3</v>
      </c>
      <c r="AF169">
        <v>3</v>
      </c>
      <c r="AG169" t="s">
        <v>160</v>
      </c>
      <c r="AH169" t="s">
        <v>66</v>
      </c>
      <c r="AI169">
        <v>5</v>
      </c>
      <c r="AJ169" t="s">
        <v>8821</v>
      </c>
      <c r="AK169" t="s">
        <v>48</v>
      </c>
      <c r="AN169">
        <v>20</v>
      </c>
      <c r="AO169">
        <v>20</v>
      </c>
      <c r="AP169" t="s">
        <v>48</v>
      </c>
      <c r="AQ169" t="s">
        <v>8830</v>
      </c>
      <c r="AR169" t="s">
        <v>8828</v>
      </c>
      <c r="AS169" t="s">
        <v>8828</v>
      </c>
      <c r="AT169" t="s">
        <v>8828</v>
      </c>
      <c r="AU169" t="s">
        <v>8828</v>
      </c>
      <c r="AW169">
        <v>24</v>
      </c>
      <c r="AX169" t="s">
        <v>8888</v>
      </c>
      <c r="AY169" t="s">
        <v>8878</v>
      </c>
      <c r="AZ169" t="s">
        <v>8885</v>
      </c>
      <c r="BA169" t="s">
        <v>8879</v>
      </c>
    </row>
    <row r="170" spans="1:53" x14ac:dyDescent="0.2">
      <c r="A170" t="s">
        <v>673</v>
      </c>
      <c r="B170" t="s">
        <v>6591</v>
      </c>
      <c r="C170" t="s">
        <v>674</v>
      </c>
      <c r="E170" t="s">
        <v>50</v>
      </c>
      <c r="F170">
        <v>30</v>
      </c>
      <c r="G170" t="s">
        <v>31</v>
      </c>
      <c r="H170" t="s">
        <v>53</v>
      </c>
      <c r="I170" t="s">
        <v>135</v>
      </c>
      <c r="J170" t="s">
        <v>55</v>
      </c>
      <c r="K170" t="s">
        <v>85</v>
      </c>
      <c r="L170" t="s">
        <v>85</v>
      </c>
      <c r="M170" t="s">
        <v>56</v>
      </c>
      <c r="N170" t="s">
        <v>57</v>
      </c>
      <c r="O170" t="s">
        <v>38</v>
      </c>
      <c r="P170" t="s">
        <v>204</v>
      </c>
      <c r="Q170" t="s">
        <v>60</v>
      </c>
      <c r="R170" t="s">
        <v>8810</v>
      </c>
      <c r="S170" t="s">
        <v>496</v>
      </c>
      <c r="T170" t="s">
        <v>8845</v>
      </c>
      <c r="U170" s="3">
        <v>45691</v>
      </c>
      <c r="V170" t="s">
        <v>121</v>
      </c>
      <c r="W170">
        <v>30</v>
      </c>
      <c r="X170" t="s">
        <v>163</v>
      </c>
      <c r="Z170" t="s">
        <v>301</v>
      </c>
      <c r="AA170" t="s">
        <v>8844</v>
      </c>
      <c r="AB170" s="3">
        <v>45757</v>
      </c>
      <c r="AC170" t="s">
        <v>113</v>
      </c>
      <c r="AD170" t="s">
        <v>45</v>
      </c>
      <c r="AE170">
        <v>0</v>
      </c>
      <c r="AF170">
        <v>0</v>
      </c>
      <c r="AG170" t="s">
        <v>132</v>
      </c>
      <c r="AH170" t="s">
        <v>47</v>
      </c>
      <c r="AI170">
        <v>4</v>
      </c>
      <c r="AJ170" t="s">
        <v>8821</v>
      </c>
      <c r="AK170" t="s">
        <v>48</v>
      </c>
      <c r="AL170" t="s">
        <v>68</v>
      </c>
      <c r="AM170" t="s">
        <v>8823</v>
      </c>
      <c r="AN170">
        <v>10</v>
      </c>
      <c r="AO170">
        <v>10</v>
      </c>
      <c r="AP170" t="s">
        <v>69</v>
      </c>
      <c r="AQ170" t="s">
        <v>8829</v>
      </c>
      <c r="AR170" t="s">
        <v>8828</v>
      </c>
      <c r="AS170" t="s">
        <v>8835</v>
      </c>
      <c r="AT170" t="s">
        <v>8839</v>
      </c>
      <c r="AU170" t="s">
        <v>8828</v>
      </c>
      <c r="AV170" t="s">
        <v>69</v>
      </c>
      <c r="AX170" t="s">
        <v>8888</v>
      </c>
      <c r="AY170" t="s">
        <v>8878</v>
      </c>
      <c r="BA170" t="s">
        <v>8879</v>
      </c>
    </row>
    <row r="171" spans="1:53" x14ac:dyDescent="0.2">
      <c r="A171" t="s">
        <v>675</v>
      </c>
      <c r="B171" t="s">
        <v>6592</v>
      </c>
      <c r="D171" t="s">
        <v>676</v>
      </c>
      <c r="E171">
        <v>35</v>
      </c>
      <c r="F171">
        <v>35</v>
      </c>
      <c r="G171" t="s">
        <v>31</v>
      </c>
      <c r="H171" t="s">
        <v>32</v>
      </c>
      <c r="I171" t="s">
        <v>185</v>
      </c>
      <c r="J171" t="s">
        <v>55</v>
      </c>
      <c r="K171" t="s">
        <v>35</v>
      </c>
      <c r="L171" t="s">
        <v>8807</v>
      </c>
      <c r="M171" t="s">
        <v>86</v>
      </c>
      <c r="N171" t="s">
        <v>101</v>
      </c>
      <c r="O171" t="s">
        <v>38</v>
      </c>
      <c r="P171" t="s">
        <v>181</v>
      </c>
      <c r="Q171" t="s">
        <v>190</v>
      </c>
      <c r="R171" t="s">
        <v>8814</v>
      </c>
      <c r="S171" t="s">
        <v>677</v>
      </c>
      <c r="T171" t="s">
        <v>8845</v>
      </c>
      <c r="U171" s="3">
        <v>45684</v>
      </c>
      <c r="V171" t="s">
        <v>42</v>
      </c>
      <c r="W171">
        <v>45</v>
      </c>
      <c r="X171" t="s">
        <v>80</v>
      </c>
      <c r="Y171">
        <v>48</v>
      </c>
      <c r="Z171" t="s">
        <v>678</v>
      </c>
      <c r="AA171" t="s">
        <v>8843</v>
      </c>
      <c r="AB171" s="3">
        <v>45739</v>
      </c>
      <c r="AC171" t="s">
        <v>131</v>
      </c>
      <c r="AD171" t="s">
        <v>45</v>
      </c>
      <c r="AE171" t="s">
        <v>93</v>
      </c>
      <c r="AF171">
        <v>1</v>
      </c>
      <c r="AG171" t="s">
        <v>46</v>
      </c>
      <c r="AH171" t="s">
        <v>66</v>
      </c>
      <c r="AI171">
        <v>1</v>
      </c>
      <c r="AJ171" t="s">
        <v>8819</v>
      </c>
      <c r="AK171" t="s">
        <v>48</v>
      </c>
      <c r="AL171" t="s">
        <v>49</v>
      </c>
      <c r="AN171" t="s">
        <v>95</v>
      </c>
      <c r="AO171">
        <v>100</v>
      </c>
      <c r="AP171" t="s">
        <v>69</v>
      </c>
      <c r="AQ171" t="s">
        <v>8828</v>
      </c>
      <c r="AR171" t="s">
        <v>8828</v>
      </c>
      <c r="AS171" t="s">
        <v>8828</v>
      </c>
      <c r="AT171" t="s">
        <v>8828</v>
      </c>
      <c r="AU171" t="s">
        <v>8828</v>
      </c>
      <c r="AV171" t="s">
        <v>69</v>
      </c>
      <c r="AW171">
        <v>48</v>
      </c>
      <c r="AX171" t="s">
        <v>8888</v>
      </c>
      <c r="AY171" t="s">
        <v>8878</v>
      </c>
      <c r="AZ171" t="s">
        <v>8887</v>
      </c>
      <c r="BA171" t="s">
        <v>8881</v>
      </c>
    </row>
    <row r="172" spans="1:53" x14ac:dyDescent="0.2">
      <c r="A172" t="s">
        <v>679</v>
      </c>
      <c r="B172" t="s">
        <v>679</v>
      </c>
      <c r="C172" t="s">
        <v>680</v>
      </c>
      <c r="E172">
        <v>51</v>
      </c>
      <c r="F172">
        <v>51</v>
      </c>
      <c r="G172" t="s">
        <v>31</v>
      </c>
      <c r="H172" t="s">
        <v>153</v>
      </c>
      <c r="I172" t="s">
        <v>215</v>
      </c>
      <c r="J172" t="s">
        <v>56</v>
      </c>
      <c r="K172" t="s">
        <v>85</v>
      </c>
      <c r="L172" t="s">
        <v>85</v>
      </c>
      <c r="M172" t="s">
        <v>222</v>
      </c>
      <c r="N172" t="s">
        <v>87</v>
      </c>
      <c r="O172" t="s">
        <v>78</v>
      </c>
      <c r="P172" t="s">
        <v>204</v>
      </c>
      <c r="Q172" t="s">
        <v>60</v>
      </c>
      <c r="R172" t="s">
        <v>8810</v>
      </c>
      <c r="S172" t="s">
        <v>681</v>
      </c>
      <c r="T172" t="s">
        <v>8844</v>
      </c>
      <c r="U172" s="3">
        <v>45829</v>
      </c>
      <c r="V172" t="s">
        <v>121</v>
      </c>
      <c r="W172">
        <v>30</v>
      </c>
      <c r="X172" t="s">
        <v>163</v>
      </c>
      <c r="Z172" t="s">
        <v>682</v>
      </c>
      <c r="AA172" t="s">
        <v>8845</v>
      </c>
      <c r="AB172" s="3">
        <v>45803</v>
      </c>
      <c r="AC172" t="s">
        <v>44</v>
      </c>
      <c r="AD172" t="s">
        <v>123</v>
      </c>
      <c r="AE172">
        <v>0</v>
      </c>
      <c r="AF172">
        <v>0</v>
      </c>
      <c r="AG172" t="s">
        <v>196</v>
      </c>
      <c r="AH172" t="s">
        <v>47</v>
      </c>
      <c r="AI172" t="s">
        <v>133</v>
      </c>
      <c r="AJ172" t="s">
        <v>8821</v>
      </c>
      <c r="AK172" t="s">
        <v>69</v>
      </c>
      <c r="AL172" t="s">
        <v>68</v>
      </c>
      <c r="AM172" t="s">
        <v>8823</v>
      </c>
      <c r="AN172" t="s">
        <v>50</v>
      </c>
      <c r="AO172">
        <v>30</v>
      </c>
      <c r="AP172" t="s">
        <v>48</v>
      </c>
      <c r="AQ172" t="s">
        <v>8829</v>
      </c>
      <c r="AR172" t="s">
        <v>8828</v>
      </c>
      <c r="AS172" t="s">
        <v>8835</v>
      </c>
      <c r="AT172" t="s">
        <v>8839</v>
      </c>
      <c r="AU172" t="s">
        <v>8828</v>
      </c>
      <c r="AV172" t="s">
        <v>48</v>
      </c>
      <c r="AX172" t="s">
        <v>8890</v>
      </c>
      <c r="AY172" t="s">
        <v>8878</v>
      </c>
      <c r="BA172" t="s">
        <v>8879</v>
      </c>
    </row>
    <row r="173" spans="1:53" x14ac:dyDescent="0.2">
      <c r="A173" t="s">
        <v>683</v>
      </c>
      <c r="B173" t="s">
        <v>6593</v>
      </c>
      <c r="E173">
        <v>63</v>
      </c>
      <c r="F173">
        <v>63</v>
      </c>
      <c r="G173" t="s">
        <v>84</v>
      </c>
      <c r="H173" t="s">
        <v>73</v>
      </c>
      <c r="I173" t="s">
        <v>110</v>
      </c>
      <c r="J173" t="s">
        <v>56</v>
      </c>
      <c r="K173" t="s">
        <v>35</v>
      </c>
      <c r="L173" t="s">
        <v>8807</v>
      </c>
      <c r="M173" t="s">
        <v>222</v>
      </c>
      <c r="N173" t="s">
        <v>77</v>
      </c>
      <c r="O173" t="s">
        <v>58</v>
      </c>
      <c r="P173" t="s">
        <v>88</v>
      </c>
      <c r="Q173" t="s">
        <v>190</v>
      </c>
      <c r="R173" t="s">
        <v>8814</v>
      </c>
      <c r="S173" t="s">
        <v>684</v>
      </c>
      <c r="T173" t="s">
        <v>8843</v>
      </c>
      <c r="U173" s="3">
        <v>45730</v>
      </c>
      <c r="V173" t="s">
        <v>226</v>
      </c>
      <c r="W173">
        <v>60</v>
      </c>
      <c r="X173" t="s">
        <v>80</v>
      </c>
      <c r="Y173">
        <v>48</v>
      </c>
      <c r="Z173" t="s">
        <v>685</v>
      </c>
      <c r="AA173" t="s">
        <v>8843</v>
      </c>
      <c r="AB173" s="3">
        <v>45684</v>
      </c>
      <c r="AC173" t="s">
        <v>44</v>
      </c>
      <c r="AD173" t="s">
        <v>114</v>
      </c>
      <c r="AE173">
        <v>2</v>
      </c>
      <c r="AF173">
        <v>2</v>
      </c>
      <c r="AH173" t="s">
        <v>82</v>
      </c>
      <c r="AI173">
        <v>4</v>
      </c>
      <c r="AJ173" t="s">
        <v>8821</v>
      </c>
      <c r="AL173" t="s">
        <v>49</v>
      </c>
      <c r="AN173" t="s">
        <v>50</v>
      </c>
      <c r="AO173">
        <v>30</v>
      </c>
      <c r="AP173" t="s">
        <v>48</v>
      </c>
      <c r="AQ173" t="s">
        <v>8829</v>
      </c>
      <c r="AR173" t="s">
        <v>8832</v>
      </c>
      <c r="AS173" t="s">
        <v>8836</v>
      </c>
      <c r="AT173" t="s">
        <v>8828</v>
      </c>
      <c r="AU173" t="s">
        <v>8828</v>
      </c>
      <c r="AV173" t="s">
        <v>48</v>
      </c>
      <c r="AX173" t="s">
        <v>8890</v>
      </c>
      <c r="AY173" t="s">
        <v>8886</v>
      </c>
      <c r="BA173" t="s">
        <v>8879</v>
      </c>
    </row>
    <row r="174" spans="1:53" x14ac:dyDescent="0.2">
      <c r="A174" t="s">
        <v>686</v>
      </c>
      <c r="B174" t="s">
        <v>6594</v>
      </c>
      <c r="E174" t="s">
        <v>50</v>
      </c>
      <c r="F174">
        <v>30</v>
      </c>
      <c r="G174" t="s">
        <v>31</v>
      </c>
      <c r="H174" t="s">
        <v>73</v>
      </c>
      <c r="I174" t="s">
        <v>74</v>
      </c>
      <c r="J174" t="s">
        <v>34</v>
      </c>
      <c r="K174" t="s">
        <v>35</v>
      </c>
      <c r="L174" t="s">
        <v>8807</v>
      </c>
      <c r="M174" t="s">
        <v>36</v>
      </c>
      <c r="N174" t="s">
        <v>77</v>
      </c>
      <c r="O174" t="s">
        <v>118</v>
      </c>
      <c r="P174" t="s">
        <v>181</v>
      </c>
      <c r="S174" t="s">
        <v>687</v>
      </c>
      <c r="T174" t="s">
        <v>8843</v>
      </c>
      <c r="U174" s="3">
        <v>45810</v>
      </c>
      <c r="V174" t="s">
        <v>42</v>
      </c>
      <c r="W174">
        <v>45</v>
      </c>
      <c r="X174" t="s">
        <v>80</v>
      </c>
      <c r="Y174">
        <v>48</v>
      </c>
      <c r="Z174" t="s">
        <v>688</v>
      </c>
      <c r="AA174" t="s">
        <v>8843</v>
      </c>
      <c r="AB174" s="3">
        <v>45682</v>
      </c>
      <c r="AC174" t="s">
        <v>44</v>
      </c>
      <c r="AD174" t="s">
        <v>123</v>
      </c>
      <c r="AE174">
        <v>0</v>
      </c>
      <c r="AF174">
        <v>0</v>
      </c>
      <c r="AG174" t="s">
        <v>132</v>
      </c>
      <c r="AH174" t="s">
        <v>82</v>
      </c>
      <c r="AI174">
        <v>3</v>
      </c>
      <c r="AJ174" t="s">
        <v>8820</v>
      </c>
      <c r="AK174" t="s">
        <v>69</v>
      </c>
      <c r="AL174" t="s">
        <v>68</v>
      </c>
      <c r="AM174" t="s">
        <v>8823</v>
      </c>
      <c r="AN174">
        <v>10</v>
      </c>
      <c r="AO174">
        <v>10</v>
      </c>
      <c r="AP174" t="s">
        <v>48</v>
      </c>
      <c r="AQ174" t="s">
        <v>8829</v>
      </c>
      <c r="AR174" t="s">
        <v>8832</v>
      </c>
      <c r="AS174" t="s">
        <v>8836</v>
      </c>
      <c r="AT174" t="s">
        <v>8839</v>
      </c>
      <c r="AU174" t="s">
        <v>8828</v>
      </c>
      <c r="AV174" t="s">
        <v>48</v>
      </c>
      <c r="AX174" t="s">
        <v>8888</v>
      </c>
      <c r="AY174" t="s">
        <v>8878</v>
      </c>
      <c r="BA174" t="s">
        <v>8879</v>
      </c>
    </row>
    <row r="175" spans="1:53" x14ac:dyDescent="0.2">
      <c r="A175" t="s">
        <v>689</v>
      </c>
      <c r="B175" t="s">
        <v>6595</v>
      </c>
      <c r="D175" t="s">
        <v>690</v>
      </c>
      <c r="E175" t="s">
        <v>50</v>
      </c>
      <c r="F175">
        <v>30</v>
      </c>
      <c r="G175" t="s">
        <v>84</v>
      </c>
      <c r="H175" t="s">
        <v>73</v>
      </c>
      <c r="I175" t="s">
        <v>110</v>
      </c>
      <c r="J175" t="s">
        <v>55</v>
      </c>
      <c r="K175" t="s">
        <v>85</v>
      </c>
      <c r="L175" t="s">
        <v>85</v>
      </c>
      <c r="M175" t="s">
        <v>76</v>
      </c>
      <c r="N175" t="s">
        <v>87</v>
      </c>
      <c r="O175" t="s">
        <v>118</v>
      </c>
      <c r="P175" t="s">
        <v>181</v>
      </c>
      <c r="Q175" t="s">
        <v>40</v>
      </c>
      <c r="R175" t="s">
        <v>8809</v>
      </c>
      <c r="S175" t="s">
        <v>691</v>
      </c>
      <c r="T175" t="s">
        <v>8844</v>
      </c>
      <c r="U175" s="3">
        <v>45660</v>
      </c>
      <c r="V175" t="s">
        <v>103</v>
      </c>
      <c r="W175">
        <v>120</v>
      </c>
      <c r="X175" t="s">
        <v>62</v>
      </c>
      <c r="Y175">
        <v>5</v>
      </c>
      <c r="AB175" s="3"/>
      <c r="AC175" t="s">
        <v>131</v>
      </c>
      <c r="AD175" t="s">
        <v>114</v>
      </c>
      <c r="AE175">
        <v>0</v>
      </c>
      <c r="AF175">
        <v>0</v>
      </c>
      <c r="AH175" t="s">
        <v>47</v>
      </c>
      <c r="AI175">
        <v>1</v>
      </c>
      <c r="AJ175" t="s">
        <v>8819</v>
      </c>
      <c r="AK175" t="s">
        <v>48</v>
      </c>
      <c r="AL175" t="s">
        <v>175</v>
      </c>
      <c r="AM175" t="s">
        <v>8824</v>
      </c>
      <c r="AN175">
        <v>10</v>
      </c>
      <c r="AO175">
        <v>10</v>
      </c>
      <c r="AP175" t="s">
        <v>48</v>
      </c>
      <c r="AQ175" t="s">
        <v>8830</v>
      </c>
      <c r="AR175" t="s">
        <v>8828</v>
      </c>
      <c r="AS175" t="s">
        <v>8828</v>
      </c>
      <c r="AT175" t="s">
        <v>8828</v>
      </c>
      <c r="AU175" t="s">
        <v>8839</v>
      </c>
      <c r="AW175">
        <v>5</v>
      </c>
      <c r="AX175" t="s">
        <v>8888</v>
      </c>
      <c r="AY175" t="s">
        <v>8882</v>
      </c>
      <c r="AZ175" t="s">
        <v>8880</v>
      </c>
      <c r="BA175" t="s">
        <v>8879</v>
      </c>
    </row>
    <row r="176" spans="1:53" x14ac:dyDescent="0.2">
      <c r="A176" t="s">
        <v>692</v>
      </c>
      <c r="B176" t="s">
        <v>6596</v>
      </c>
      <c r="C176" t="s">
        <v>693</v>
      </c>
      <c r="E176">
        <v>18</v>
      </c>
      <c r="F176">
        <v>18</v>
      </c>
      <c r="G176" t="s">
        <v>31</v>
      </c>
      <c r="H176" t="s">
        <v>153</v>
      </c>
      <c r="I176" t="s">
        <v>218</v>
      </c>
      <c r="J176" t="s">
        <v>56</v>
      </c>
      <c r="K176" t="s">
        <v>85</v>
      </c>
      <c r="L176" t="s">
        <v>85</v>
      </c>
      <c r="M176" t="s">
        <v>76</v>
      </c>
      <c r="N176" t="s">
        <v>37</v>
      </c>
      <c r="O176" t="s">
        <v>155</v>
      </c>
      <c r="P176" t="s">
        <v>204</v>
      </c>
      <c r="Q176" t="s">
        <v>190</v>
      </c>
      <c r="R176" t="s">
        <v>8814</v>
      </c>
      <c r="S176" t="s">
        <v>694</v>
      </c>
      <c r="T176" t="s">
        <v>8845</v>
      </c>
      <c r="U176" s="3">
        <v>45690</v>
      </c>
      <c r="V176" t="s">
        <v>121</v>
      </c>
      <c r="W176">
        <v>30</v>
      </c>
      <c r="X176" t="s">
        <v>43</v>
      </c>
      <c r="Y176">
        <v>2</v>
      </c>
      <c r="Z176" t="s">
        <v>417</v>
      </c>
      <c r="AA176" t="s">
        <v>8845</v>
      </c>
      <c r="AB176" s="3">
        <v>45823</v>
      </c>
      <c r="AC176" t="s">
        <v>131</v>
      </c>
      <c r="AD176" t="s">
        <v>123</v>
      </c>
      <c r="AE176">
        <v>3</v>
      </c>
      <c r="AF176">
        <v>3</v>
      </c>
      <c r="AG176" t="s">
        <v>65</v>
      </c>
      <c r="AH176" t="s">
        <v>125</v>
      </c>
      <c r="AI176">
        <v>2</v>
      </c>
      <c r="AJ176" t="s">
        <v>8819</v>
      </c>
      <c r="AK176" t="s">
        <v>69</v>
      </c>
      <c r="AL176" t="s">
        <v>89</v>
      </c>
      <c r="AM176" t="s">
        <v>8825</v>
      </c>
      <c r="AN176" t="s">
        <v>50</v>
      </c>
      <c r="AO176">
        <v>30</v>
      </c>
      <c r="AP176" t="s">
        <v>69</v>
      </c>
      <c r="AQ176" t="s">
        <v>8828</v>
      </c>
      <c r="AR176" t="s">
        <v>8828</v>
      </c>
      <c r="AS176" t="s">
        <v>8828</v>
      </c>
      <c r="AT176" t="s">
        <v>8828</v>
      </c>
      <c r="AU176" t="s">
        <v>8828</v>
      </c>
      <c r="AV176" t="s">
        <v>69</v>
      </c>
      <c r="AW176">
        <v>2</v>
      </c>
      <c r="AX176" t="s">
        <v>8888</v>
      </c>
      <c r="AY176" t="s">
        <v>8878</v>
      </c>
      <c r="AZ176" t="s">
        <v>8884</v>
      </c>
      <c r="BA176" t="s">
        <v>8879</v>
      </c>
    </row>
    <row r="177" spans="1:53" x14ac:dyDescent="0.2">
      <c r="A177" t="s">
        <v>695</v>
      </c>
      <c r="B177" t="s">
        <v>6597</v>
      </c>
      <c r="C177" t="s">
        <v>696</v>
      </c>
      <c r="D177" t="s">
        <v>697</v>
      </c>
      <c r="E177" t="s">
        <v>109</v>
      </c>
      <c r="G177" t="s">
        <v>31</v>
      </c>
      <c r="H177" t="s">
        <v>73</v>
      </c>
      <c r="I177" t="s">
        <v>142</v>
      </c>
      <c r="J177" t="s">
        <v>55</v>
      </c>
      <c r="K177" t="s">
        <v>75</v>
      </c>
      <c r="L177" t="s">
        <v>75</v>
      </c>
      <c r="M177" t="s">
        <v>36</v>
      </c>
      <c r="N177" t="s">
        <v>101</v>
      </c>
      <c r="O177" t="s">
        <v>155</v>
      </c>
      <c r="P177" t="s">
        <v>119</v>
      </c>
      <c r="Q177" t="s">
        <v>89</v>
      </c>
      <c r="R177" t="s">
        <v>8811</v>
      </c>
      <c r="S177" t="s">
        <v>698</v>
      </c>
      <c r="T177" t="s">
        <v>8844</v>
      </c>
      <c r="U177" s="3">
        <v>45667</v>
      </c>
      <c r="V177" t="s">
        <v>103</v>
      </c>
      <c r="W177">
        <v>120</v>
      </c>
      <c r="X177" t="s">
        <v>171</v>
      </c>
      <c r="Y177">
        <v>24</v>
      </c>
      <c r="AB177" s="3"/>
      <c r="AC177" t="s">
        <v>131</v>
      </c>
      <c r="AD177" t="s">
        <v>114</v>
      </c>
      <c r="AE177">
        <v>1</v>
      </c>
      <c r="AF177">
        <v>1</v>
      </c>
      <c r="AH177" t="s">
        <v>47</v>
      </c>
      <c r="AI177">
        <v>4</v>
      </c>
      <c r="AJ177" t="s">
        <v>8821</v>
      </c>
      <c r="AL177" t="s">
        <v>89</v>
      </c>
      <c r="AM177" t="s">
        <v>8825</v>
      </c>
      <c r="AN177">
        <v>10</v>
      </c>
      <c r="AO177">
        <v>10</v>
      </c>
      <c r="AP177" t="s">
        <v>48</v>
      </c>
      <c r="AQ177" t="s">
        <v>8830</v>
      </c>
      <c r="AR177" t="s">
        <v>8828</v>
      </c>
      <c r="AS177" t="s">
        <v>8828</v>
      </c>
      <c r="AT177" t="s">
        <v>8828</v>
      </c>
      <c r="AU177" t="s">
        <v>8839</v>
      </c>
      <c r="AW177">
        <v>24</v>
      </c>
      <c r="AY177" t="s">
        <v>8882</v>
      </c>
      <c r="AZ177" t="s">
        <v>8885</v>
      </c>
      <c r="BA177" t="s">
        <v>8879</v>
      </c>
    </row>
    <row r="178" spans="1:53" x14ac:dyDescent="0.2">
      <c r="A178" t="s">
        <v>699</v>
      </c>
      <c r="B178" t="s">
        <v>6598</v>
      </c>
      <c r="C178" t="s">
        <v>700</v>
      </c>
      <c r="E178" t="s">
        <v>109</v>
      </c>
      <c r="G178" t="s">
        <v>31</v>
      </c>
      <c r="H178" t="s">
        <v>73</v>
      </c>
      <c r="I178" t="s">
        <v>142</v>
      </c>
      <c r="J178" t="s">
        <v>55</v>
      </c>
      <c r="K178" t="s">
        <v>75</v>
      </c>
      <c r="L178" t="s">
        <v>75</v>
      </c>
      <c r="M178" t="s">
        <v>222</v>
      </c>
      <c r="N178" t="s">
        <v>87</v>
      </c>
      <c r="O178" t="s">
        <v>155</v>
      </c>
      <c r="P178" t="s">
        <v>88</v>
      </c>
      <c r="Q178" t="s">
        <v>94</v>
      </c>
      <c r="R178" t="s">
        <v>8812</v>
      </c>
      <c r="S178" t="s">
        <v>698</v>
      </c>
      <c r="T178" t="s">
        <v>8844</v>
      </c>
      <c r="U178" s="3">
        <v>45667</v>
      </c>
      <c r="V178" t="s">
        <v>42</v>
      </c>
      <c r="W178">
        <v>45</v>
      </c>
      <c r="X178" t="s">
        <v>80</v>
      </c>
      <c r="Y178">
        <v>48</v>
      </c>
      <c r="AB178" s="3"/>
      <c r="AC178" t="s">
        <v>131</v>
      </c>
      <c r="AD178" t="s">
        <v>81</v>
      </c>
      <c r="AE178" t="s">
        <v>93</v>
      </c>
      <c r="AF178">
        <v>1</v>
      </c>
      <c r="AG178" t="s">
        <v>178</v>
      </c>
      <c r="AH178" t="s">
        <v>47</v>
      </c>
      <c r="AI178" t="s">
        <v>151</v>
      </c>
      <c r="AJ178" t="s">
        <v>8821</v>
      </c>
      <c r="AL178" t="s">
        <v>68</v>
      </c>
      <c r="AM178" t="s">
        <v>8823</v>
      </c>
      <c r="AN178">
        <v>10</v>
      </c>
      <c r="AO178">
        <v>10</v>
      </c>
      <c r="AP178" t="s">
        <v>69</v>
      </c>
      <c r="AQ178" t="s">
        <v>8830</v>
      </c>
      <c r="AR178" t="s">
        <v>8828</v>
      </c>
      <c r="AS178" t="s">
        <v>8828</v>
      </c>
      <c r="AT178" t="s">
        <v>8828</v>
      </c>
      <c r="AU178" t="s">
        <v>8828</v>
      </c>
      <c r="AW178">
        <v>48</v>
      </c>
      <c r="AY178" t="s">
        <v>8878</v>
      </c>
      <c r="AZ178" t="s">
        <v>8887</v>
      </c>
      <c r="BA178" t="s">
        <v>8879</v>
      </c>
    </row>
    <row r="179" spans="1:53" x14ac:dyDescent="0.2">
      <c r="A179" t="s">
        <v>701</v>
      </c>
      <c r="B179" t="s">
        <v>6599</v>
      </c>
      <c r="E179" t="s">
        <v>50</v>
      </c>
      <c r="F179">
        <v>30</v>
      </c>
      <c r="G179" t="s">
        <v>84</v>
      </c>
      <c r="H179" t="s">
        <v>153</v>
      </c>
      <c r="I179" t="s">
        <v>215</v>
      </c>
      <c r="J179" t="s">
        <v>34</v>
      </c>
      <c r="K179" t="s">
        <v>100</v>
      </c>
      <c r="L179" t="s">
        <v>8807</v>
      </c>
      <c r="M179" t="s">
        <v>76</v>
      </c>
      <c r="N179" t="s">
        <v>87</v>
      </c>
      <c r="O179" t="s">
        <v>78</v>
      </c>
      <c r="P179" t="s">
        <v>59</v>
      </c>
      <c r="Q179" t="s">
        <v>175</v>
      </c>
      <c r="R179" t="s">
        <v>8813</v>
      </c>
      <c r="S179" t="s">
        <v>702</v>
      </c>
      <c r="T179" t="s">
        <v>8845</v>
      </c>
      <c r="U179" s="3">
        <v>45837</v>
      </c>
      <c r="V179" t="s">
        <v>103</v>
      </c>
      <c r="W179">
        <v>120</v>
      </c>
      <c r="X179" t="s">
        <v>62</v>
      </c>
      <c r="Y179">
        <v>5</v>
      </c>
      <c r="AB179" s="3"/>
      <c r="AC179" t="s">
        <v>113</v>
      </c>
      <c r="AD179" t="s">
        <v>81</v>
      </c>
      <c r="AE179" t="s">
        <v>93</v>
      </c>
      <c r="AF179">
        <v>1</v>
      </c>
      <c r="AG179" t="s">
        <v>65</v>
      </c>
      <c r="AH179" t="s">
        <v>82</v>
      </c>
      <c r="AI179" t="s">
        <v>151</v>
      </c>
      <c r="AJ179" t="s">
        <v>8821</v>
      </c>
      <c r="AK179" t="s">
        <v>69</v>
      </c>
      <c r="AN179" t="s">
        <v>50</v>
      </c>
      <c r="AO179">
        <v>30</v>
      </c>
      <c r="AP179" t="s">
        <v>48</v>
      </c>
      <c r="AQ179" t="s">
        <v>8828</v>
      </c>
      <c r="AR179" t="s">
        <v>8832</v>
      </c>
      <c r="AS179" t="s">
        <v>8836</v>
      </c>
      <c r="AT179" t="s">
        <v>8828</v>
      </c>
      <c r="AU179" t="s">
        <v>8828</v>
      </c>
      <c r="AX179" t="s">
        <v>8888</v>
      </c>
      <c r="AY179" t="s">
        <v>8882</v>
      </c>
      <c r="BA179" t="s">
        <v>8879</v>
      </c>
    </row>
    <row r="180" spans="1:53" x14ac:dyDescent="0.2">
      <c r="A180" t="s">
        <v>703</v>
      </c>
      <c r="B180" t="s">
        <v>6600</v>
      </c>
      <c r="C180" t="s">
        <v>704</v>
      </c>
      <c r="D180" t="s">
        <v>705</v>
      </c>
      <c r="E180" t="s">
        <v>109</v>
      </c>
      <c r="G180" t="s">
        <v>31</v>
      </c>
      <c r="H180" t="s">
        <v>153</v>
      </c>
      <c r="I180" t="s">
        <v>218</v>
      </c>
      <c r="J180" t="s">
        <v>55</v>
      </c>
      <c r="K180" t="s">
        <v>75</v>
      </c>
      <c r="L180" t="s">
        <v>75</v>
      </c>
      <c r="M180" t="s">
        <v>36</v>
      </c>
      <c r="N180" t="s">
        <v>37</v>
      </c>
      <c r="O180" t="s">
        <v>58</v>
      </c>
      <c r="P180" t="s">
        <v>204</v>
      </c>
      <c r="Q180" t="s">
        <v>40</v>
      </c>
      <c r="R180" t="s">
        <v>8809</v>
      </c>
      <c r="S180" t="s">
        <v>672</v>
      </c>
      <c r="T180" t="s">
        <v>8843</v>
      </c>
      <c r="U180" s="3">
        <v>45838</v>
      </c>
      <c r="V180" t="s">
        <v>103</v>
      </c>
      <c r="W180">
        <v>120</v>
      </c>
      <c r="X180" t="s">
        <v>171</v>
      </c>
      <c r="Y180">
        <v>24</v>
      </c>
      <c r="AB180" s="3"/>
      <c r="AC180" t="s">
        <v>113</v>
      </c>
      <c r="AD180" t="s">
        <v>45</v>
      </c>
      <c r="AE180">
        <v>3</v>
      </c>
      <c r="AF180">
        <v>3</v>
      </c>
      <c r="AG180" t="s">
        <v>124</v>
      </c>
      <c r="AH180" t="s">
        <v>47</v>
      </c>
      <c r="AI180">
        <v>5</v>
      </c>
      <c r="AJ180" t="s">
        <v>8821</v>
      </c>
      <c r="AK180" t="s">
        <v>48</v>
      </c>
      <c r="AL180" t="s">
        <v>68</v>
      </c>
      <c r="AM180" t="s">
        <v>8823</v>
      </c>
      <c r="AN180">
        <v>10</v>
      </c>
      <c r="AO180">
        <v>10</v>
      </c>
      <c r="AP180" t="s">
        <v>69</v>
      </c>
      <c r="AQ180" t="s">
        <v>8828</v>
      </c>
      <c r="AR180" t="s">
        <v>8832</v>
      </c>
      <c r="AS180" t="s">
        <v>8835</v>
      </c>
      <c r="AT180" t="s">
        <v>8828</v>
      </c>
      <c r="AU180" t="s">
        <v>8828</v>
      </c>
      <c r="AY180" t="s">
        <v>8882</v>
      </c>
      <c r="BA180" t="s">
        <v>8879</v>
      </c>
    </row>
    <row r="181" spans="1:53" x14ac:dyDescent="0.2">
      <c r="A181" t="s">
        <v>706</v>
      </c>
      <c r="B181" t="s">
        <v>706</v>
      </c>
      <c r="D181" t="s">
        <v>707</v>
      </c>
      <c r="E181" t="s">
        <v>50</v>
      </c>
      <c r="F181">
        <v>30</v>
      </c>
      <c r="G181" t="s">
        <v>31</v>
      </c>
      <c r="H181" t="s">
        <v>153</v>
      </c>
      <c r="I181" t="s">
        <v>218</v>
      </c>
      <c r="J181" t="s">
        <v>55</v>
      </c>
      <c r="K181" t="s">
        <v>100</v>
      </c>
      <c r="L181" t="s">
        <v>8807</v>
      </c>
      <c r="M181" t="s">
        <v>222</v>
      </c>
      <c r="N181" t="s">
        <v>101</v>
      </c>
      <c r="O181" t="s">
        <v>118</v>
      </c>
      <c r="P181" t="s">
        <v>204</v>
      </c>
      <c r="Q181" t="s">
        <v>190</v>
      </c>
      <c r="R181" t="s">
        <v>8814</v>
      </c>
      <c r="S181" t="s">
        <v>483</v>
      </c>
      <c r="T181" t="s">
        <v>8845</v>
      </c>
      <c r="U181" s="3">
        <v>45660</v>
      </c>
      <c r="V181" t="s">
        <v>121</v>
      </c>
      <c r="W181">
        <v>30</v>
      </c>
      <c r="X181" t="s">
        <v>163</v>
      </c>
      <c r="Z181" t="s">
        <v>708</v>
      </c>
      <c r="AA181" t="s">
        <v>8844</v>
      </c>
      <c r="AB181" s="3">
        <v>45683</v>
      </c>
      <c r="AC181" t="s">
        <v>131</v>
      </c>
      <c r="AD181" t="s">
        <v>123</v>
      </c>
      <c r="AE181">
        <v>2</v>
      </c>
      <c r="AF181">
        <v>2</v>
      </c>
      <c r="AG181" t="s">
        <v>46</v>
      </c>
      <c r="AH181" t="s">
        <v>47</v>
      </c>
      <c r="AI181">
        <v>3</v>
      </c>
      <c r="AJ181" t="s">
        <v>8820</v>
      </c>
      <c r="AK181" t="s">
        <v>69</v>
      </c>
      <c r="AN181">
        <v>10</v>
      </c>
      <c r="AO181">
        <v>10</v>
      </c>
      <c r="AP181" t="s">
        <v>48</v>
      </c>
      <c r="AQ181" t="s">
        <v>8828</v>
      </c>
      <c r="AR181" t="s">
        <v>8833</v>
      </c>
      <c r="AS181" t="s">
        <v>8828</v>
      </c>
      <c r="AT181" t="s">
        <v>8828</v>
      </c>
      <c r="AU181" t="s">
        <v>8828</v>
      </c>
      <c r="AV181" t="s">
        <v>69</v>
      </c>
      <c r="AX181" t="s">
        <v>8888</v>
      </c>
      <c r="AY181" t="s">
        <v>8878</v>
      </c>
      <c r="BA181" t="s">
        <v>8879</v>
      </c>
    </row>
    <row r="182" spans="1:53" x14ac:dyDescent="0.2">
      <c r="A182" t="s">
        <v>709</v>
      </c>
      <c r="B182" t="s">
        <v>709</v>
      </c>
      <c r="C182" t="s">
        <v>710</v>
      </c>
      <c r="D182" t="s">
        <v>711</v>
      </c>
      <c r="E182" t="s">
        <v>50</v>
      </c>
      <c r="F182">
        <v>30</v>
      </c>
      <c r="G182" t="s">
        <v>31</v>
      </c>
      <c r="H182" t="s">
        <v>32</v>
      </c>
      <c r="I182" t="s">
        <v>33</v>
      </c>
      <c r="J182" t="s">
        <v>55</v>
      </c>
      <c r="K182" t="s">
        <v>85</v>
      </c>
      <c r="L182" t="s">
        <v>85</v>
      </c>
      <c r="M182" t="s">
        <v>76</v>
      </c>
      <c r="N182" t="s">
        <v>57</v>
      </c>
      <c r="O182" t="s">
        <v>58</v>
      </c>
      <c r="P182" t="s">
        <v>59</v>
      </c>
      <c r="Q182" t="s">
        <v>175</v>
      </c>
      <c r="R182" t="s">
        <v>8813</v>
      </c>
      <c r="S182" t="s">
        <v>664</v>
      </c>
      <c r="T182" t="s">
        <v>8844</v>
      </c>
      <c r="U182" s="3">
        <v>45767</v>
      </c>
      <c r="V182" t="s">
        <v>42</v>
      </c>
      <c r="W182">
        <v>45</v>
      </c>
      <c r="X182" t="s">
        <v>171</v>
      </c>
      <c r="Y182">
        <v>24</v>
      </c>
      <c r="AB182" s="3"/>
      <c r="AC182" t="s">
        <v>44</v>
      </c>
      <c r="AD182" t="s">
        <v>114</v>
      </c>
      <c r="AE182">
        <v>3</v>
      </c>
      <c r="AF182">
        <v>3</v>
      </c>
      <c r="AG182" t="s">
        <v>124</v>
      </c>
      <c r="AH182" t="s">
        <v>47</v>
      </c>
      <c r="AI182">
        <v>1</v>
      </c>
      <c r="AJ182" t="s">
        <v>8819</v>
      </c>
      <c r="AK182" t="s">
        <v>48</v>
      </c>
      <c r="AL182" t="s">
        <v>68</v>
      </c>
      <c r="AM182" t="s">
        <v>8823</v>
      </c>
      <c r="AN182">
        <v>50</v>
      </c>
      <c r="AO182">
        <v>50</v>
      </c>
      <c r="AP182" t="s">
        <v>48</v>
      </c>
      <c r="AQ182" t="s">
        <v>8828</v>
      </c>
      <c r="AR182" t="s">
        <v>8832</v>
      </c>
      <c r="AS182" t="s">
        <v>8835</v>
      </c>
      <c r="AT182" t="s">
        <v>8839</v>
      </c>
      <c r="AU182" t="s">
        <v>8828</v>
      </c>
      <c r="AX182" t="s">
        <v>8888</v>
      </c>
      <c r="AY182" t="s">
        <v>8878</v>
      </c>
      <c r="BA182" t="s">
        <v>8883</v>
      </c>
    </row>
    <row r="183" spans="1:53" x14ac:dyDescent="0.2">
      <c r="A183" t="s">
        <v>712</v>
      </c>
      <c r="B183" t="s">
        <v>6601</v>
      </c>
      <c r="C183" t="s">
        <v>713</v>
      </c>
      <c r="E183" t="s">
        <v>50</v>
      </c>
      <c r="F183">
        <v>30</v>
      </c>
      <c r="G183" t="s">
        <v>84</v>
      </c>
      <c r="H183" t="s">
        <v>153</v>
      </c>
      <c r="I183" t="s">
        <v>215</v>
      </c>
      <c r="J183" t="s">
        <v>56</v>
      </c>
      <c r="K183" t="s">
        <v>85</v>
      </c>
      <c r="L183" t="s">
        <v>85</v>
      </c>
      <c r="M183" t="s">
        <v>86</v>
      </c>
      <c r="N183" t="s">
        <v>57</v>
      </c>
      <c r="O183" t="s">
        <v>118</v>
      </c>
      <c r="P183" t="s">
        <v>119</v>
      </c>
      <c r="Q183" t="s">
        <v>40</v>
      </c>
      <c r="R183" t="s">
        <v>8809</v>
      </c>
      <c r="S183" t="s">
        <v>111</v>
      </c>
      <c r="T183" t="s">
        <v>8844</v>
      </c>
      <c r="U183" s="3">
        <v>45804</v>
      </c>
      <c r="V183" t="s">
        <v>42</v>
      </c>
      <c r="W183">
        <v>45</v>
      </c>
      <c r="X183" t="s">
        <v>163</v>
      </c>
      <c r="Z183" t="s">
        <v>714</v>
      </c>
      <c r="AA183" t="s">
        <v>8843</v>
      </c>
      <c r="AB183" s="3">
        <v>45662</v>
      </c>
      <c r="AC183" t="s">
        <v>131</v>
      </c>
      <c r="AD183" t="s">
        <v>114</v>
      </c>
      <c r="AE183">
        <v>0</v>
      </c>
      <c r="AF183">
        <v>0</v>
      </c>
      <c r="AG183" t="s">
        <v>124</v>
      </c>
      <c r="AH183" t="s">
        <v>47</v>
      </c>
      <c r="AI183">
        <v>2</v>
      </c>
      <c r="AJ183" t="s">
        <v>8819</v>
      </c>
      <c r="AK183" t="s">
        <v>48</v>
      </c>
      <c r="AL183" t="s">
        <v>49</v>
      </c>
      <c r="AN183" t="s">
        <v>50</v>
      </c>
      <c r="AO183">
        <v>30</v>
      </c>
      <c r="AP183" t="s">
        <v>48</v>
      </c>
      <c r="AQ183" t="s">
        <v>8828</v>
      </c>
      <c r="AR183" t="s">
        <v>8833</v>
      </c>
      <c r="AS183" t="s">
        <v>8828</v>
      </c>
      <c r="AT183" t="s">
        <v>8828</v>
      </c>
      <c r="AU183" t="s">
        <v>8828</v>
      </c>
      <c r="AV183" t="s">
        <v>48</v>
      </c>
      <c r="AX183" t="s">
        <v>8888</v>
      </c>
      <c r="AY183" t="s">
        <v>8878</v>
      </c>
      <c r="BA183" t="s">
        <v>8879</v>
      </c>
    </row>
    <row r="184" spans="1:53" x14ac:dyDescent="0.2">
      <c r="A184" t="s">
        <v>715</v>
      </c>
      <c r="B184" t="s">
        <v>715</v>
      </c>
      <c r="E184" t="s">
        <v>50</v>
      </c>
      <c r="F184">
        <v>30</v>
      </c>
      <c r="G184" t="s">
        <v>84</v>
      </c>
      <c r="H184" t="s">
        <v>153</v>
      </c>
      <c r="I184" t="s">
        <v>154</v>
      </c>
      <c r="J184" t="s">
        <v>56</v>
      </c>
      <c r="K184" t="s">
        <v>35</v>
      </c>
      <c r="L184" t="s">
        <v>8807</v>
      </c>
      <c r="M184" t="s">
        <v>86</v>
      </c>
      <c r="N184" t="s">
        <v>87</v>
      </c>
      <c r="O184" t="s">
        <v>38</v>
      </c>
      <c r="P184" t="s">
        <v>59</v>
      </c>
      <c r="S184" t="s">
        <v>716</v>
      </c>
      <c r="T184" t="s">
        <v>8843</v>
      </c>
      <c r="U184" s="3">
        <v>45678</v>
      </c>
      <c r="V184" t="s">
        <v>42</v>
      </c>
      <c r="W184">
        <v>45</v>
      </c>
      <c r="X184" t="s">
        <v>62</v>
      </c>
      <c r="Y184">
        <v>5</v>
      </c>
      <c r="Z184" t="s">
        <v>91</v>
      </c>
      <c r="AA184" t="s">
        <v>8844</v>
      </c>
      <c r="AB184" s="3">
        <v>45703</v>
      </c>
      <c r="AC184" t="s">
        <v>122</v>
      </c>
      <c r="AD184" t="s">
        <v>81</v>
      </c>
      <c r="AE184">
        <v>2</v>
      </c>
      <c r="AF184">
        <v>2</v>
      </c>
      <c r="AG184" t="s">
        <v>124</v>
      </c>
      <c r="AH184" t="s">
        <v>125</v>
      </c>
      <c r="AI184" t="s">
        <v>133</v>
      </c>
      <c r="AJ184" t="s">
        <v>8821</v>
      </c>
      <c r="AK184" t="s">
        <v>48</v>
      </c>
      <c r="AL184" t="s">
        <v>49</v>
      </c>
      <c r="AN184" t="s">
        <v>50</v>
      </c>
      <c r="AO184">
        <v>30</v>
      </c>
      <c r="AP184" t="s">
        <v>48</v>
      </c>
      <c r="AQ184" t="s">
        <v>8829</v>
      </c>
      <c r="AR184" t="s">
        <v>8832</v>
      </c>
      <c r="AS184" t="s">
        <v>8837</v>
      </c>
      <c r="AT184" t="s">
        <v>8828</v>
      </c>
      <c r="AU184" t="s">
        <v>8828</v>
      </c>
      <c r="AV184" t="s">
        <v>69</v>
      </c>
      <c r="AX184" t="s">
        <v>8888</v>
      </c>
      <c r="AY184" t="s">
        <v>8878</v>
      </c>
      <c r="BA184" t="s">
        <v>8879</v>
      </c>
    </row>
    <row r="185" spans="1:53" x14ac:dyDescent="0.2">
      <c r="A185" t="s">
        <v>717</v>
      </c>
      <c r="B185" t="s">
        <v>717</v>
      </c>
      <c r="C185" t="s">
        <v>718</v>
      </c>
      <c r="E185" t="s">
        <v>50</v>
      </c>
      <c r="F185">
        <v>30</v>
      </c>
      <c r="G185" t="s">
        <v>84</v>
      </c>
      <c r="H185" t="s">
        <v>153</v>
      </c>
      <c r="I185" t="s">
        <v>218</v>
      </c>
      <c r="J185" t="s">
        <v>56</v>
      </c>
      <c r="K185" t="s">
        <v>75</v>
      </c>
      <c r="L185" t="s">
        <v>75</v>
      </c>
      <c r="M185" t="s">
        <v>86</v>
      </c>
      <c r="N185" t="s">
        <v>57</v>
      </c>
      <c r="O185" t="s">
        <v>155</v>
      </c>
      <c r="P185" t="s">
        <v>119</v>
      </c>
      <c r="Q185" t="s">
        <v>40</v>
      </c>
      <c r="R185" t="s">
        <v>8809</v>
      </c>
      <c r="S185" t="s">
        <v>719</v>
      </c>
      <c r="T185" t="s">
        <v>8844</v>
      </c>
      <c r="U185" s="3">
        <v>45744</v>
      </c>
      <c r="V185" t="s">
        <v>121</v>
      </c>
      <c r="W185">
        <v>30</v>
      </c>
      <c r="X185" t="s">
        <v>163</v>
      </c>
      <c r="AB185" s="3"/>
      <c r="AC185" t="s">
        <v>131</v>
      </c>
      <c r="AD185" t="s">
        <v>81</v>
      </c>
      <c r="AE185" t="s">
        <v>93</v>
      </c>
      <c r="AF185">
        <v>1</v>
      </c>
      <c r="AG185" t="s">
        <v>46</v>
      </c>
      <c r="AH185" t="s">
        <v>125</v>
      </c>
      <c r="AI185">
        <v>1</v>
      </c>
      <c r="AJ185" t="s">
        <v>8819</v>
      </c>
      <c r="AK185" t="s">
        <v>69</v>
      </c>
      <c r="AL185" t="s">
        <v>49</v>
      </c>
      <c r="AN185" t="s">
        <v>50</v>
      </c>
      <c r="AO185">
        <v>30</v>
      </c>
      <c r="AP185" t="s">
        <v>48</v>
      </c>
      <c r="AQ185" t="s">
        <v>8830</v>
      </c>
      <c r="AR185" t="s">
        <v>8833</v>
      </c>
      <c r="AS185" t="s">
        <v>8828</v>
      </c>
      <c r="AT185" t="s">
        <v>8828</v>
      </c>
      <c r="AU185" t="s">
        <v>8828</v>
      </c>
      <c r="AX185" t="s">
        <v>8888</v>
      </c>
      <c r="AY185" t="s">
        <v>8878</v>
      </c>
      <c r="BA185" t="s">
        <v>8879</v>
      </c>
    </row>
    <row r="186" spans="1:53" x14ac:dyDescent="0.2">
      <c r="A186" t="s">
        <v>720</v>
      </c>
      <c r="B186" t="s">
        <v>720</v>
      </c>
      <c r="C186" t="s">
        <v>721</v>
      </c>
      <c r="D186" t="s">
        <v>722</v>
      </c>
      <c r="E186" t="s">
        <v>50</v>
      </c>
      <c r="F186">
        <v>30</v>
      </c>
      <c r="G186" t="s">
        <v>31</v>
      </c>
      <c r="H186" t="s">
        <v>153</v>
      </c>
      <c r="I186" t="s">
        <v>218</v>
      </c>
      <c r="J186" t="s">
        <v>136</v>
      </c>
      <c r="K186" t="s">
        <v>35</v>
      </c>
      <c r="L186" t="s">
        <v>8807</v>
      </c>
      <c r="M186" t="s">
        <v>86</v>
      </c>
      <c r="N186" t="s">
        <v>77</v>
      </c>
      <c r="O186" t="s">
        <v>38</v>
      </c>
      <c r="P186" t="s">
        <v>181</v>
      </c>
      <c r="Q186" t="s">
        <v>40</v>
      </c>
      <c r="R186" t="s">
        <v>8809</v>
      </c>
      <c r="S186" t="s">
        <v>342</v>
      </c>
      <c r="T186" t="s">
        <v>8845</v>
      </c>
      <c r="U186" s="3">
        <v>45714</v>
      </c>
      <c r="V186" t="s">
        <v>226</v>
      </c>
      <c r="W186">
        <v>60</v>
      </c>
      <c r="X186" t="s">
        <v>163</v>
      </c>
      <c r="AB186" s="3"/>
      <c r="AC186" t="s">
        <v>44</v>
      </c>
      <c r="AD186" t="s">
        <v>114</v>
      </c>
      <c r="AE186" t="s">
        <v>93</v>
      </c>
      <c r="AF186">
        <v>1</v>
      </c>
      <c r="AH186" t="s">
        <v>66</v>
      </c>
      <c r="AI186">
        <v>3</v>
      </c>
      <c r="AJ186" t="s">
        <v>8820</v>
      </c>
      <c r="AK186" t="s">
        <v>69</v>
      </c>
      <c r="AL186" t="s">
        <v>68</v>
      </c>
      <c r="AM186" t="s">
        <v>8823</v>
      </c>
      <c r="AN186">
        <v>10</v>
      </c>
      <c r="AO186">
        <v>10</v>
      </c>
      <c r="AP186" t="s">
        <v>48</v>
      </c>
      <c r="AQ186" t="s">
        <v>8828</v>
      </c>
      <c r="AR186" t="s">
        <v>8828</v>
      </c>
      <c r="AS186" t="s">
        <v>8828</v>
      </c>
      <c r="AT186" t="s">
        <v>8828</v>
      </c>
      <c r="AU186" t="s">
        <v>8828</v>
      </c>
      <c r="AX186" t="s">
        <v>8888</v>
      </c>
      <c r="AY186" t="s">
        <v>8886</v>
      </c>
      <c r="BA186" t="s">
        <v>8879</v>
      </c>
    </row>
    <row r="187" spans="1:53" x14ac:dyDescent="0.2">
      <c r="A187" t="s">
        <v>723</v>
      </c>
      <c r="B187" t="s">
        <v>723</v>
      </c>
      <c r="E187" t="s">
        <v>50</v>
      </c>
      <c r="F187">
        <v>30</v>
      </c>
      <c r="G187" t="s">
        <v>84</v>
      </c>
      <c r="H187" t="s">
        <v>53</v>
      </c>
      <c r="I187" t="s">
        <v>135</v>
      </c>
      <c r="J187" t="s">
        <v>34</v>
      </c>
      <c r="K187" t="s">
        <v>35</v>
      </c>
      <c r="L187" t="s">
        <v>8807</v>
      </c>
      <c r="M187" t="s">
        <v>36</v>
      </c>
      <c r="N187" t="s">
        <v>77</v>
      </c>
      <c r="O187" t="s">
        <v>78</v>
      </c>
      <c r="P187" t="s">
        <v>119</v>
      </c>
      <c r="Q187" t="s">
        <v>190</v>
      </c>
      <c r="R187" t="s">
        <v>8814</v>
      </c>
      <c r="S187" t="s">
        <v>398</v>
      </c>
      <c r="T187" t="s">
        <v>8845</v>
      </c>
      <c r="U187" s="3">
        <v>45782</v>
      </c>
      <c r="V187" t="s">
        <v>121</v>
      </c>
      <c r="W187">
        <v>30</v>
      </c>
      <c r="X187" t="s">
        <v>43</v>
      </c>
      <c r="Y187">
        <v>2</v>
      </c>
      <c r="AB187" s="3"/>
      <c r="AC187" t="s">
        <v>122</v>
      </c>
      <c r="AD187" t="s">
        <v>123</v>
      </c>
      <c r="AE187">
        <v>1</v>
      </c>
      <c r="AF187">
        <v>1</v>
      </c>
      <c r="AG187" t="s">
        <v>46</v>
      </c>
      <c r="AH187" t="s">
        <v>66</v>
      </c>
      <c r="AI187" t="s">
        <v>133</v>
      </c>
      <c r="AJ187" t="s">
        <v>8821</v>
      </c>
      <c r="AK187" t="s">
        <v>48</v>
      </c>
      <c r="AL187" t="s">
        <v>175</v>
      </c>
      <c r="AM187" t="s">
        <v>8824</v>
      </c>
      <c r="AN187" t="s">
        <v>95</v>
      </c>
      <c r="AO187">
        <v>100</v>
      </c>
      <c r="AP187" t="s">
        <v>69</v>
      </c>
      <c r="AQ187" t="s">
        <v>8828</v>
      </c>
      <c r="AR187" t="s">
        <v>8832</v>
      </c>
      <c r="AS187" t="s">
        <v>8828</v>
      </c>
      <c r="AT187" t="s">
        <v>8828</v>
      </c>
      <c r="AU187" t="s">
        <v>8828</v>
      </c>
      <c r="AX187" t="s">
        <v>8888</v>
      </c>
      <c r="AY187" t="s">
        <v>8878</v>
      </c>
      <c r="BA187" t="s">
        <v>8881</v>
      </c>
    </row>
    <row r="188" spans="1:53" x14ac:dyDescent="0.2">
      <c r="A188" t="s">
        <v>724</v>
      </c>
      <c r="B188" t="s">
        <v>6602</v>
      </c>
      <c r="C188" t="s">
        <v>725</v>
      </c>
      <c r="E188">
        <v>54</v>
      </c>
      <c r="F188">
        <v>54</v>
      </c>
      <c r="G188" t="s">
        <v>31</v>
      </c>
      <c r="H188" t="s">
        <v>153</v>
      </c>
      <c r="I188" t="s">
        <v>215</v>
      </c>
      <c r="J188" t="s">
        <v>34</v>
      </c>
      <c r="K188" t="s">
        <v>100</v>
      </c>
      <c r="L188" t="s">
        <v>8807</v>
      </c>
      <c r="M188" t="s">
        <v>86</v>
      </c>
      <c r="N188" t="s">
        <v>101</v>
      </c>
      <c r="O188" t="s">
        <v>118</v>
      </c>
      <c r="P188" t="s">
        <v>181</v>
      </c>
      <c r="Q188" t="s">
        <v>175</v>
      </c>
      <c r="R188" t="s">
        <v>8813</v>
      </c>
      <c r="S188" t="s">
        <v>726</v>
      </c>
      <c r="T188" t="s">
        <v>8844</v>
      </c>
      <c r="U188" s="3">
        <v>45750</v>
      </c>
      <c r="V188" t="s">
        <v>226</v>
      </c>
      <c r="W188">
        <v>60</v>
      </c>
      <c r="X188" t="s">
        <v>163</v>
      </c>
      <c r="Z188" t="s">
        <v>662</v>
      </c>
      <c r="AA188" t="s">
        <v>8844</v>
      </c>
      <c r="AB188" s="3">
        <v>45818</v>
      </c>
      <c r="AC188" t="s">
        <v>44</v>
      </c>
      <c r="AD188" t="s">
        <v>114</v>
      </c>
      <c r="AE188">
        <v>1</v>
      </c>
      <c r="AF188">
        <v>1</v>
      </c>
      <c r="AG188" t="s">
        <v>132</v>
      </c>
      <c r="AH188" t="s">
        <v>66</v>
      </c>
      <c r="AI188" t="s">
        <v>133</v>
      </c>
      <c r="AJ188" t="s">
        <v>8821</v>
      </c>
      <c r="AK188" t="s">
        <v>69</v>
      </c>
      <c r="AL188" t="s">
        <v>49</v>
      </c>
      <c r="AN188" t="s">
        <v>50</v>
      </c>
      <c r="AO188">
        <v>30</v>
      </c>
      <c r="AP188" t="s">
        <v>48</v>
      </c>
      <c r="AQ188" t="s">
        <v>8829</v>
      </c>
      <c r="AR188" t="s">
        <v>8828</v>
      </c>
      <c r="AS188" t="s">
        <v>8828</v>
      </c>
      <c r="AT188" t="s">
        <v>8828</v>
      </c>
      <c r="AU188" t="s">
        <v>8828</v>
      </c>
      <c r="AV188" t="s">
        <v>69</v>
      </c>
      <c r="AX188" t="s">
        <v>8890</v>
      </c>
      <c r="AY188" t="s">
        <v>8886</v>
      </c>
      <c r="BA188" t="s">
        <v>8879</v>
      </c>
    </row>
    <row r="189" spans="1:53" x14ac:dyDescent="0.2">
      <c r="A189" t="s">
        <v>727</v>
      </c>
      <c r="B189" t="s">
        <v>727</v>
      </c>
      <c r="E189">
        <v>6</v>
      </c>
      <c r="F189">
        <v>6</v>
      </c>
      <c r="G189" t="s">
        <v>84</v>
      </c>
      <c r="H189" t="s">
        <v>73</v>
      </c>
      <c r="I189" t="s">
        <v>74</v>
      </c>
      <c r="J189" t="s">
        <v>34</v>
      </c>
      <c r="K189" t="s">
        <v>100</v>
      </c>
      <c r="L189" t="s">
        <v>8807</v>
      </c>
      <c r="M189" t="s">
        <v>86</v>
      </c>
      <c r="N189" t="s">
        <v>77</v>
      </c>
      <c r="O189" t="s">
        <v>38</v>
      </c>
      <c r="P189" t="s">
        <v>119</v>
      </c>
      <c r="Q189" t="s">
        <v>60</v>
      </c>
      <c r="R189" t="s">
        <v>8810</v>
      </c>
      <c r="S189" t="s">
        <v>357</v>
      </c>
      <c r="T189" t="s">
        <v>8845</v>
      </c>
      <c r="U189" s="3">
        <v>45676</v>
      </c>
      <c r="V189" t="s">
        <v>103</v>
      </c>
      <c r="W189">
        <v>120</v>
      </c>
      <c r="X189" t="s">
        <v>80</v>
      </c>
      <c r="Y189">
        <v>48</v>
      </c>
      <c r="AB189" s="3"/>
      <c r="AC189" t="s">
        <v>248</v>
      </c>
      <c r="AD189" t="s">
        <v>45</v>
      </c>
      <c r="AE189">
        <v>1</v>
      </c>
      <c r="AF189">
        <v>1</v>
      </c>
      <c r="AG189" t="s">
        <v>132</v>
      </c>
      <c r="AH189" t="s">
        <v>47</v>
      </c>
      <c r="AI189">
        <v>2</v>
      </c>
      <c r="AJ189" t="s">
        <v>8819</v>
      </c>
      <c r="AK189" t="s">
        <v>48</v>
      </c>
      <c r="AN189">
        <v>20</v>
      </c>
      <c r="AO189">
        <v>20</v>
      </c>
      <c r="AP189" t="s">
        <v>69</v>
      </c>
      <c r="AQ189" t="s">
        <v>8830</v>
      </c>
      <c r="AR189" t="s">
        <v>8828</v>
      </c>
      <c r="AS189" t="s">
        <v>8828</v>
      </c>
      <c r="AT189" t="s">
        <v>8828</v>
      </c>
      <c r="AU189" t="s">
        <v>8828</v>
      </c>
      <c r="AW189">
        <v>48</v>
      </c>
      <c r="AX189" t="s">
        <v>8877</v>
      </c>
      <c r="AY189" t="s">
        <v>8882</v>
      </c>
      <c r="AZ189" t="s">
        <v>8887</v>
      </c>
      <c r="BA189" t="s">
        <v>8879</v>
      </c>
    </row>
    <row r="190" spans="1:53" x14ac:dyDescent="0.2">
      <c r="A190" t="s">
        <v>728</v>
      </c>
      <c r="B190" t="s">
        <v>728</v>
      </c>
      <c r="C190" t="s">
        <v>729</v>
      </c>
      <c r="E190" t="s">
        <v>109</v>
      </c>
      <c r="G190" t="s">
        <v>84</v>
      </c>
      <c r="H190" t="s">
        <v>73</v>
      </c>
      <c r="I190" t="s">
        <v>142</v>
      </c>
      <c r="J190" t="s">
        <v>34</v>
      </c>
      <c r="K190" t="s">
        <v>75</v>
      </c>
      <c r="L190" t="s">
        <v>75</v>
      </c>
      <c r="M190" t="s">
        <v>56</v>
      </c>
      <c r="N190" t="s">
        <v>87</v>
      </c>
      <c r="O190" t="s">
        <v>155</v>
      </c>
      <c r="P190" t="s">
        <v>88</v>
      </c>
      <c r="Q190" t="s">
        <v>60</v>
      </c>
      <c r="R190" t="s">
        <v>8810</v>
      </c>
      <c r="S190" t="s">
        <v>730</v>
      </c>
      <c r="T190" t="s">
        <v>8845</v>
      </c>
      <c r="U190" s="3">
        <v>45743</v>
      </c>
      <c r="V190" t="s">
        <v>121</v>
      </c>
      <c r="W190">
        <v>30</v>
      </c>
      <c r="X190" t="s">
        <v>80</v>
      </c>
      <c r="Y190">
        <v>48</v>
      </c>
      <c r="Z190" t="s">
        <v>404</v>
      </c>
      <c r="AA190" t="s">
        <v>8843</v>
      </c>
      <c r="AB190" s="3">
        <v>45673</v>
      </c>
      <c r="AC190" t="s">
        <v>113</v>
      </c>
      <c r="AD190" t="s">
        <v>123</v>
      </c>
      <c r="AE190">
        <v>3</v>
      </c>
      <c r="AF190">
        <v>3</v>
      </c>
      <c r="AG190" t="s">
        <v>124</v>
      </c>
      <c r="AH190" t="s">
        <v>66</v>
      </c>
      <c r="AI190" t="s">
        <v>151</v>
      </c>
      <c r="AJ190" t="s">
        <v>8821</v>
      </c>
      <c r="AK190" t="s">
        <v>48</v>
      </c>
      <c r="AL190" t="s">
        <v>89</v>
      </c>
      <c r="AM190" t="s">
        <v>8825</v>
      </c>
      <c r="AN190">
        <v>20</v>
      </c>
      <c r="AO190">
        <v>20</v>
      </c>
      <c r="AP190" t="s">
        <v>69</v>
      </c>
      <c r="AQ190" t="s">
        <v>8829</v>
      </c>
      <c r="AR190" t="s">
        <v>8832</v>
      </c>
      <c r="AS190" t="s">
        <v>8828</v>
      </c>
      <c r="AT190" t="s">
        <v>8828</v>
      </c>
      <c r="AU190" t="s">
        <v>8828</v>
      </c>
      <c r="AV190" t="s">
        <v>48</v>
      </c>
      <c r="AY190" t="s">
        <v>8878</v>
      </c>
      <c r="BA190" t="s">
        <v>8879</v>
      </c>
    </row>
    <row r="191" spans="1:53" x14ac:dyDescent="0.2">
      <c r="A191" t="s">
        <v>731</v>
      </c>
      <c r="B191" t="s">
        <v>6603</v>
      </c>
      <c r="E191" t="s">
        <v>109</v>
      </c>
      <c r="G191" t="s">
        <v>84</v>
      </c>
      <c r="H191" t="s">
        <v>73</v>
      </c>
      <c r="I191" t="s">
        <v>74</v>
      </c>
      <c r="J191" t="s">
        <v>56</v>
      </c>
      <c r="K191" t="s">
        <v>100</v>
      </c>
      <c r="L191" t="s">
        <v>8807</v>
      </c>
      <c r="M191" t="s">
        <v>56</v>
      </c>
      <c r="N191" t="s">
        <v>87</v>
      </c>
      <c r="O191" t="s">
        <v>58</v>
      </c>
      <c r="P191" t="s">
        <v>181</v>
      </c>
      <c r="Q191" t="s">
        <v>175</v>
      </c>
      <c r="R191" t="s">
        <v>8813</v>
      </c>
      <c r="S191" t="s">
        <v>237</v>
      </c>
      <c r="T191" t="s">
        <v>8844</v>
      </c>
      <c r="U191" s="3">
        <v>45714</v>
      </c>
      <c r="V191" t="s">
        <v>226</v>
      </c>
      <c r="W191">
        <v>60</v>
      </c>
      <c r="X191" t="s">
        <v>80</v>
      </c>
      <c r="Y191">
        <v>48</v>
      </c>
      <c r="Z191" t="s">
        <v>532</v>
      </c>
      <c r="AA191" t="s">
        <v>8843</v>
      </c>
      <c r="AB191" s="3">
        <v>45659</v>
      </c>
      <c r="AC191" t="s">
        <v>113</v>
      </c>
      <c r="AD191" t="s">
        <v>123</v>
      </c>
      <c r="AE191" t="s">
        <v>93</v>
      </c>
      <c r="AF191">
        <v>1</v>
      </c>
      <c r="AG191" t="s">
        <v>178</v>
      </c>
      <c r="AH191" t="s">
        <v>82</v>
      </c>
      <c r="AI191">
        <v>5</v>
      </c>
      <c r="AJ191" t="s">
        <v>8821</v>
      </c>
      <c r="AK191" t="s">
        <v>69</v>
      </c>
      <c r="AL191" t="s">
        <v>68</v>
      </c>
      <c r="AM191" t="s">
        <v>8823</v>
      </c>
      <c r="AN191" t="s">
        <v>50</v>
      </c>
      <c r="AO191">
        <v>30</v>
      </c>
      <c r="AP191" t="s">
        <v>48</v>
      </c>
      <c r="AQ191" t="s">
        <v>8829</v>
      </c>
      <c r="AR191" t="s">
        <v>8832</v>
      </c>
      <c r="AS191" t="s">
        <v>8836</v>
      </c>
      <c r="AT191" t="s">
        <v>8828</v>
      </c>
      <c r="AU191" t="s">
        <v>8828</v>
      </c>
      <c r="AV191" t="s">
        <v>48</v>
      </c>
      <c r="AY191" t="s">
        <v>8886</v>
      </c>
      <c r="BA191" t="s">
        <v>8879</v>
      </c>
    </row>
    <row r="192" spans="1:53" x14ac:dyDescent="0.2">
      <c r="A192" t="s">
        <v>732</v>
      </c>
      <c r="B192" t="s">
        <v>732</v>
      </c>
      <c r="D192" t="s">
        <v>733</v>
      </c>
      <c r="E192">
        <v>83</v>
      </c>
      <c r="F192">
        <v>83</v>
      </c>
      <c r="G192" t="s">
        <v>84</v>
      </c>
      <c r="H192" t="s">
        <v>153</v>
      </c>
      <c r="I192" t="s">
        <v>154</v>
      </c>
      <c r="J192" t="s">
        <v>56</v>
      </c>
      <c r="K192" t="s">
        <v>85</v>
      </c>
      <c r="L192" t="s">
        <v>85</v>
      </c>
      <c r="M192" t="s">
        <v>56</v>
      </c>
      <c r="N192" t="s">
        <v>77</v>
      </c>
      <c r="O192" t="s">
        <v>38</v>
      </c>
      <c r="P192" t="s">
        <v>204</v>
      </c>
      <c r="Q192" t="s">
        <v>60</v>
      </c>
      <c r="R192" t="s">
        <v>8810</v>
      </c>
      <c r="S192" t="s">
        <v>734</v>
      </c>
      <c r="T192" t="s">
        <v>8845</v>
      </c>
      <c r="U192" s="3">
        <v>45807</v>
      </c>
      <c r="V192" t="s">
        <v>103</v>
      </c>
      <c r="W192">
        <v>120</v>
      </c>
      <c r="X192" t="s">
        <v>163</v>
      </c>
      <c r="AB192" s="3"/>
      <c r="AC192" t="s">
        <v>248</v>
      </c>
      <c r="AD192" t="s">
        <v>45</v>
      </c>
      <c r="AE192">
        <v>3</v>
      </c>
      <c r="AF192">
        <v>3</v>
      </c>
      <c r="AG192" t="s">
        <v>178</v>
      </c>
      <c r="AH192" t="s">
        <v>125</v>
      </c>
      <c r="AI192">
        <v>4</v>
      </c>
      <c r="AJ192" t="s">
        <v>8821</v>
      </c>
      <c r="AK192" t="s">
        <v>48</v>
      </c>
      <c r="AL192" t="s">
        <v>94</v>
      </c>
      <c r="AM192" t="s">
        <v>8812</v>
      </c>
      <c r="AN192" t="s">
        <v>95</v>
      </c>
      <c r="AO192">
        <v>100</v>
      </c>
      <c r="AP192" t="s">
        <v>48</v>
      </c>
      <c r="AQ192" t="s">
        <v>8830</v>
      </c>
      <c r="AR192" t="s">
        <v>8833</v>
      </c>
      <c r="AS192" t="s">
        <v>8828</v>
      </c>
      <c r="AT192" t="s">
        <v>8828</v>
      </c>
      <c r="AU192" t="s">
        <v>8828</v>
      </c>
      <c r="AX192" t="s">
        <v>8889</v>
      </c>
      <c r="AY192" t="s">
        <v>8882</v>
      </c>
      <c r="BA192" t="s">
        <v>8881</v>
      </c>
    </row>
    <row r="193" spans="1:53" x14ac:dyDescent="0.2">
      <c r="A193" t="s">
        <v>735</v>
      </c>
      <c r="B193" t="s">
        <v>6604</v>
      </c>
      <c r="C193" t="s">
        <v>736</v>
      </c>
      <c r="E193">
        <v>7</v>
      </c>
      <c r="F193">
        <v>7</v>
      </c>
      <c r="G193" t="s">
        <v>31</v>
      </c>
      <c r="H193" t="s">
        <v>53</v>
      </c>
      <c r="I193" t="s">
        <v>54</v>
      </c>
      <c r="J193" t="s">
        <v>55</v>
      </c>
      <c r="K193" t="s">
        <v>75</v>
      </c>
      <c r="L193" t="s">
        <v>75</v>
      </c>
      <c r="M193" t="s">
        <v>36</v>
      </c>
      <c r="N193" t="s">
        <v>57</v>
      </c>
      <c r="O193" t="s">
        <v>155</v>
      </c>
      <c r="P193" t="s">
        <v>59</v>
      </c>
      <c r="Q193" t="s">
        <v>138</v>
      </c>
      <c r="R193" t="s">
        <v>8814</v>
      </c>
      <c r="S193" t="s">
        <v>394</v>
      </c>
      <c r="T193" t="s">
        <v>8844</v>
      </c>
      <c r="U193" s="3">
        <v>45702</v>
      </c>
      <c r="V193" t="s">
        <v>121</v>
      </c>
      <c r="W193">
        <v>30</v>
      </c>
      <c r="X193" t="s">
        <v>80</v>
      </c>
      <c r="Y193">
        <v>48</v>
      </c>
      <c r="AB193" s="3"/>
      <c r="AC193" t="s">
        <v>248</v>
      </c>
      <c r="AD193" t="s">
        <v>114</v>
      </c>
      <c r="AE193">
        <v>3</v>
      </c>
      <c r="AF193">
        <v>3</v>
      </c>
      <c r="AG193" t="s">
        <v>46</v>
      </c>
      <c r="AH193" t="s">
        <v>66</v>
      </c>
      <c r="AI193">
        <v>3</v>
      </c>
      <c r="AJ193" t="s">
        <v>8820</v>
      </c>
      <c r="AK193" t="s">
        <v>48</v>
      </c>
      <c r="AL193" t="s">
        <v>68</v>
      </c>
      <c r="AM193" t="s">
        <v>8823</v>
      </c>
      <c r="AN193">
        <v>50</v>
      </c>
      <c r="AO193">
        <v>50</v>
      </c>
      <c r="AP193" t="s">
        <v>69</v>
      </c>
      <c r="AQ193" t="s">
        <v>8830</v>
      </c>
      <c r="AR193" t="s">
        <v>8828</v>
      </c>
      <c r="AS193" t="s">
        <v>8828</v>
      </c>
      <c r="AT193" t="s">
        <v>8839</v>
      </c>
      <c r="AU193" t="s">
        <v>8828</v>
      </c>
      <c r="AW193">
        <v>48</v>
      </c>
      <c r="AX193" t="s">
        <v>8877</v>
      </c>
      <c r="AY193" t="s">
        <v>8878</v>
      </c>
      <c r="AZ193" t="s">
        <v>8887</v>
      </c>
      <c r="BA193" t="s">
        <v>8883</v>
      </c>
    </row>
    <row r="194" spans="1:53" x14ac:dyDescent="0.2">
      <c r="A194" t="s">
        <v>737</v>
      </c>
      <c r="B194" t="s">
        <v>6605</v>
      </c>
      <c r="C194" t="s">
        <v>554</v>
      </c>
      <c r="E194" t="s">
        <v>50</v>
      </c>
      <c r="F194">
        <v>30</v>
      </c>
      <c r="G194" t="s">
        <v>84</v>
      </c>
      <c r="H194" t="s">
        <v>53</v>
      </c>
      <c r="I194" t="s">
        <v>135</v>
      </c>
      <c r="J194" t="s">
        <v>136</v>
      </c>
      <c r="K194" t="s">
        <v>100</v>
      </c>
      <c r="L194" t="s">
        <v>8807</v>
      </c>
      <c r="M194" t="s">
        <v>76</v>
      </c>
      <c r="N194" t="s">
        <v>57</v>
      </c>
      <c r="O194" t="s">
        <v>118</v>
      </c>
      <c r="P194" t="s">
        <v>39</v>
      </c>
      <c r="Q194" t="s">
        <v>190</v>
      </c>
      <c r="R194" t="s">
        <v>8814</v>
      </c>
      <c r="S194" t="s">
        <v>149</v>
      </c>
      <c r="T194" t="s">
        <v>8843</v>
      </c>
      <c r="U194" s="3">
        <v>45703</v>
      </c>
      <c r="V194" t="s">
        <v>121</v>
      </c>
      <c r="W194">
        <v>30</v>
      </c>
      <c r="X194" t="s">
        <v>43</v>
      </c>
      <c r="Y194">
        <v>2</v>
      </c>
      <c r="Z194" t="s">
        <v>738</v>
      </c>
      <c r="AA194" t="s">
        <v>8843</v>
      </c>
      <c r="AB194" s="3">
        <v>45700</v>
      </c>
      <c r="AC194" t="s">
        <v>131</v>
      </c>
      <c r="AD194" t="s">
        <v>81</v>
      </c>
      <c r="AE194">
        <v>3</v>
      </c>
      <c r="AF194">
        <v>3</v>
      </c>
      <c r="AG194" t="s">
        <v>65</v>
      </c>
      <c r="AH194" t="s">
        <v>66</v>
      </c>
      <c r="AI194">
        <v>5</v>
      </c>
      <c r="AJ194" t="s">
        <v>8821</v>
      </c>
      <c r="AK194" t="s">
        <v>48</v>
      </c>
      <c r="AL194" t="s">
        <v>138</v>
      </c>
      <c r="AM194" t="s">
        <v>8814</v>
      </c>
      <c r="AN194">
        <v>50</v>
      </c>
      <c r="AO194">
        <v>50</v>
      </c>
      <c r="AP194" t="s">
        <v>69</v>
      </c>
      <c r="AQ194" t="s">
        <v>8828</v>
      </c>
      <c r="AR194" t="s">
        <v>8828</v>
      </c>
      <c r="AS194" t="s">
        <v>8828</v>
      </c>
      <c r="AT194" t="s">
        <v>8828</v>
      </c>
      <c r="AU194" t="s">
        <v>8828</v>
      </c>
      <c r="AV194" t="s">
        <v>48</v>
      </c>
      <c r="AW194">
        <v>2</v>
      </c>
      <c r="AX194" t="s">
        <v>8888</v>
      </c>
      <c r="AY194" t="s">
        <v>8878</v>
      </c>
      <c r="AZ194" t="s">
        <v>8884</v>
      </c>
      <c r="BA194" t="s">
        <v>8883</v>
      </c>
    </row>
    <row r="195" spans="1:53" x14ac:dyDescent="0.2">
      <c r="A195" t="s">
        <v>739</v>
      </c>
      <c r="B195" t="s">
        <v>6606</v>
      </c>
      <c r="C195" t="s">
        <v>349</v>
      </c>
      <c r="D195" t="s">
        <v>740</v>
      </c>
      <c r="E195" t="s">
        <v>50</v>
      </c>
      <c r="F195">
        <v>30</v>
      </c>
      <c r="G195" t="s">
        <v>84</v>
      </c>
      <c r="H195" t="s">
        <v>73</v>
      </c>
      <c r="I195" t="s">
        <v>142</v>
      </c>
      <c r="J195" t="s">
        <v>56</v>
      </c>
      <c r="K195" t="s">
        <v>85</v>
      </c>
      <c r="L195" t="s">
        <v>85</v>
      </c>
      <c r="M195" t="s">
        <v>222</v>
      </c>
      <c r="N195" t="s">
        <v>77</v>
      </c>
      <c r="O195" t="s">
        <v>38</v>
      </c>
      <c r="P195" t="s">
        <v>204</v>
      </c>
      <c r="S195" t="s">
        <v>638</v>
      </c>
      <c r="T195" t="s">
        <v>8844</v>
      </c>
      <c r="U195" s="3">
        <v>45836</v>
      </c>
      <c r="V195" t="s">
        <v>103</v>
      </c>
      <c r="W195">
        <v>120</v>
      </c>
      <c r="X195" t="s">
        <v>163</v>
      </c>
      <c r="Z195" t="s">
        <v>741</v>
      </c>
      <c r="AA195" t="s">
        <v>8844</v>
      </c>
      <c r="AB195" s="3">
        <v>45735</v>
      </c>
      <c r="AC195" t="s">
        <v>44</v>
      </c>
      <c r="AD195" t="s">
        <v>45</v>
      </c>
      <c r="AE195">
        <v>1</v>
      </c>
      <c r="AF195">
        <v>1</v>
      </c>
      <c r="AG195" t="s">
        <v>160</v>
      </c>
      <c r="AH195" t="s">
        <v>66</v>
      </c>
      <c r="AI195">
        <v>4</v>
      </c>
      <c r="AJ195" t="s">
        <v>8821</v>
      </c>
      <c r="AK195" t="s">
        <v>48</v>
      </c>
      <c r="AL195" t="s">
        <v>68</v>
      </c>
      <c r="AM195" t="s">
        <v>8823</v>
      </c>
      <c r="AN195">
        <v>50</v>
      </c>
      <c r="AO195">
        <v>50</v>
      </c>
      <c r="AP195" t="s">
        <v>48</v>
      </c>
      <c r="AQ195" t="s">
        <v>8829</v>
      </c>
      <c r="AR195" t="s">
        <v>8828</v>
      </c>
      <c r="AS195" t="s">
        <v>8828</v>
      </c>
      <c r="AT195" t="s">
        <v>8828</v>
      </c>
      <c r="AU195" t="s">
        <v>8828</v>
      </c>
      <c r="AV195" t="s">
        <v>48</v>
      </c>
      <c r="AX195" t="s">
        <v>8888</v>
      </c>
      <c r="AY195" t="s">
        <v>8882</v>
      </c>
      <c r="BA195" t="s">
        <v>8883</v>
      </c>
    </row>
    <row r="196" spans="1:53" x14ac:dyDescent="0.2">
      <c r="A196" t="s">
        <v>742</v>
      </c>
      <c r="B196" t="s">
        <v>6607</v>
      </c>
      <c r="D196" t="s">
        <v>743</v>
      </c>
      <c r="E196" t="s">
        <v>50</v>
      </c>
      <c r="F196">
        <v>30</v>
      </c>
      <c r="G196" t="s">
        <v>31</v>
      </c>
      <c r="H196" t="s">
        <v>73</v>
      </c>
      <c r="I196" t="s">
        <v>142</v>
      </c>
      <c r="J196" t="s">
        <v>34</v>
      </c>
      <c r="K196" t="s">
        <v>100</v>
      </c>
      <c r="L196" t="s">
        <v>8807</v>
      </c>
      <c r="M196" t="s">
        <v>86</v>
      </c>
      <c r="N196" t="s">
        <v>57</v>
      </c>
      <c r="O196" t="s">
        <v>155</v>
      </c>
      <c r="P196" t="s">
        <v>181</v>
      </c>
      <c r="S196" t="s">
        <v>195</v>
      </c>
      <c r="T196" t="s">
        <v>8843</v>
      </c>
      <c r="U196" s="3">
        <v>45690</v>
      </c>
      <c r="V196" t="s">
        <v>42</v>
      </c>
      <c r="W196">
        <v>45</v>
      </c>
      <c r="X196" t="s">
        <v>171</v>
      </c>
      <c r="Y196">
        <v>24</v>
      </c>
      <c r="Z196" t="s">
        <v>744</v>
      </c>
      <c r="AA196" t="s">
        <v>8845</v>
      </c>
      <c r="AB196" s="3">
        <v>45705</v>
      </c>
      <c r="AC196" t="s">
        <v>131</v>
      </c>
      <c r="AD196" t="s">
        <v>45</v>
      </c>
      <c r="AE196">
        <v>2</v>
      </c>
      <c r="AF196">
        <v>2</v>
      </c>
      <c r="AG196" t="s">
        <v>65</v>
      </c>
      <c r="AH196" t="s">
        <v>47</v>
      </c>
      <c r="AI196">
        <v>4</v>
      </c>
      <c r="AJ196" t="s">
        <v>8821</v>
      </c>
      <c r="AL196" t="s">
        <v>49</v>
      </c>
      <c r="AN196">
        <v>20</v>
      </c>
      <c r="AO196">
        <v>20</v>
      </c>
      <c r="AP196" t="s">
        <v>69</v>
      </c>
      <c r="AQ196" t="s">
        <v>8828</v>
      </c>
      <c r="AR196" t="s">
        <v>8828</v>
      </c>
      <c r="AS196" t="s">
        <v>8828</v>
      </c>
      <c r="AT196" t="s">
        <v>8828</v>
      </c>
      <c r="AU196" t="s">
        <v>8828</v>
      </c>
      <c r="AV196" t="s">
        <v>69</v>
      </c>
      <c r="AW196">
        <v>24</v>
      </c>
      <c r="AX196" t="s">
        <v>8888</v>
      </c>
      <c r="AY196" t="s">
        <v>8878</v>
      </c>
      <c r="AZ196" t="s">
        <v>8885</v>
      </c>
      <c r="BA196" t="s">
        <v>8879</v>
      </c>
    </row>
    <row r="197" spans="1:53" x14ac:dyDescent="0.2">
      <c r="A197" t="s">
        <v>745</v>
      </c>
      <c r="B197" t="s">
        <v>6608</v>
      </c>
      <c r="C197" t="s">
        <v>746</v>
      </c>
      <c r="E197" t="s">
        <v>50</v>
      </c>
      <c r="F197">
        <v>30</v>
      </c>
      <c r="G197" t="s">
        <v>84</v>
      </c>
      <c r="H197" t="s">
        <v>32</v>
      </c>
      <c r="I197" t="s">
        <v>33</v>
      </c>
      <c r="J197" t="s">
        <v>56</v>
      </c>
      <c r="K197" t="s">
        <v>85</v>
      </c>
      <c r="L197" t="s">
        <v>85</v>
      </c>
      <c r="M197" t="s">
        <v>36</v>
      </c>
      <c r="N197" t="s">
        <v>37</v>
      </c>
      <c r="O197" t="s">
        <v>38</v>
      </c>
      <c r="P197" t="s">
        <v>204</v>
      </c>
      <c r="S197" t="s">
        <v>598</v>
      </c>
      <c r="T197" t="s">
        <v>8843</v>
      </c>
      <c r="U197" s="3">
        <v>45771</v>
      </c>
      <c r="V197" t="s">
        <v>121</v>
      </c>
      <c r="W197">
        <v>30</v>
      </c>
      <c r="X197" t="s">
        <v>163</v>
      </c>
      <c r="Z197" t="s">
        <v>747</v>
      </c>
      <c r="AA197" t="s">
        <v>8845</v>
      </c>
      <c r="AB197" s="3">
        <v>45668</v>
      </c>
      <c r="AC197" t="s">
        <v>44</v>
      </c>
      <c r="AD197" t="s">
        <v>114</v>
      </c>
      <c r="AE197">
        <v>3</v>
      </c>
      <c r="AF197">
        <v>3</v>
      </c>
      <c r="AG197" t="s">
        <v>46</v>
      </c>
      <c r="AH197" t="s">
        <v>82</v>
      </c>
      <c r="AI197">
        <v>3</v>
      </c>
      <c r="AJ197" t="s">
        <v>8820</v>
      </c>
      <c r="AK197" t="s">
        <v>48</v>
      </c>
      <c r="AL197" t="s">
        <v>175</v>
      </c>
      <c r="AM197" t="s">
        <v>8824</v>
      </c>
      <c r="AN197">
        <v>50</v>
      </c>
      <c r="AO197">
        <v>50</v>
      </c>
      <c r="AP197" t="s">
        <v>48</v>
      </c>
      <c r="AQ197" t="s">
        <v>8829</v>
      </c>
      <c r="AR197" t="s">
        <v>8828</v>
      </c>
      <c r="AS197" t="s">
        <v>8836</v>
      </c>
      <c r="AT197" t="s">
        <v>8839</v>
      </c>
      <c r="AU197" t="s">
        <v>8828</v>
      </c>
      <c r="AV197" t="s">
        <v>48</v>
      </c>
      <c r="AX197" t="s">
        <v>8888</v>
      </c>
      <c r="AY197" t="s">
        <v>8878</v>
      </c>
      <c r="BA197" t="s">
        <v>8883</v>
      </c>
    </row>
    <row r="198" spans="1:53" x14ac:dyDescent="0.2">
      <c r="A198" t="s">
        <v>748</v>
      </c>
      <c r="B198" t="s">
        <v>748</v>
      </c>
      <c r="E198" t="s">
        <v>109</v>
      </c>
      <c r="G198" t="s">
        <v>84</v>
      </c>
      <c r="H198" t="s">
        <v>73</v>
      </c>
      <c r="I198" t="s">
        <v>74</v>
      </c>
      <c r="J198" t="s">
        <v>136</v>
      </c>
      <c r="K198" t="s">
        <v>85</v>
      </c>
      <c r="L198" t="s">
        <v>85</v>
      </c>
      <c r="M198" t="s">
        <v>76</v>
      </c>
      <c r="N198" t="s">
        <v>37</v>
      </c>
      <c r="O198" t="s">
        <v>58</v>
      </c>
      <c r="P198" t="s">
        <v>59</v>
      </c>
      <c r="Q198" t="s">
        <v>190</v>
      </c>
      <c r="R198" t="s">
        <v>8814</v>
      </c>
      <c r="S198" t="s">
        <v>749</v>
      </c>
      <c r="T198" t="s">
        <v>8843</v>
      </c>
      <c r="U198" s="3">
        <v>45756</v>
      </c>
      <c r="V198" t="s">
        <v>121</v>
      </c>
      <c r="W198">
        <v>30</v>
      </c>
      <c r="X198" t="s">
        <v>171</v>
      </c>
      <c r="Y198">
        <v>24</v>
      </c>
      <c r="AB198" s="3"/>
      <c r="AC198" t="s">
        <v>122</v>
      </c>
      <c r="AD198" t="s">
        <v>114</v>
      </c>
      <c r="AE198">
        <v>1</v>
      </c>
      <c r="AF198">
        <v>1</v>
      </c>
      <c r="AG198" t="s">
        <v>196</v>
      </c>
      <c r="AH198" t="s">
        <v>82</v>
      </c>
      <c r="AI198" t="s">
        <v>151</v>
      </c>
      <c r="AJ198" t="s">
        <v>8821</v>
      </c>
      <c r="AK198" t="s">
        <v>69</v>
      </c>
      <c r="AL198" t="s">
        <v>68</v>
      </c>
      <c r="AM198" t="s">
        <v>8823</v>
      </c>
      <c r="AN198">
        <v>50</v>
      </c>
      <c r="AO198">
        <v>50</v>
      </c>
      <c r="AP198" t="s">
        <v>48</v>
      </c>
      <c r="AQ198" t="s">
        <v>8828</v>
      </c>
      <c r="AR198" t="s">
        <v>8832</v>
      </c>
      <c r="AS198" t="s">
        <v>8836</v>
      </c>
      <c r="AT198" t="s">
        <v>8828</v>
      </c>
      <c r="AU198" t="s">
        <v>8828</v>
      </c>
      <c r="AY198" t="s">
        <v>8878</v>
      </c>
      <c r="BA198" t="s">
        <v>8883</v>
      </c>
    </row>
    <row r="199" spans="1:53" x14ac:dyDescent="0.2">
      <c r="A199" t="s">
        <v>750</v>
      </c>
      <c r="B199" t="s">
        <v>750</v>
      </c>
      <c r="E199" t="s">
        <v>50</v>
      </c>
      <c r="F199">
        <v>30</v>
      </c>
      <c r="G199" t="s">
        <v>31</v>
      </c>
      <c r="H199" t="s">
        <v>153</v>
      </c>
      <c r="I199" t="s">
        <v>218</v>
      </c>
      <c r="J199" t="s">
        <v>136</v>
      </c>
      <c r="K199" t="s">
        <v>35</v>
      </c>
      <c r="L199" t="s">
        <v>8807</v>
      </c>
      <c r="M199" t="s">
        <v>76</v>
      </c>
      <c r="N199" t="s">
        <v>87</v>
      </c>
      <c r="O199" t="s">
        <v>58</v>
      </c>
      <c r="P199" t="s">
        <v>88</v>
      </c>
      <c r="Q199" t="s">
        <v>40</v>
      </c>
      <c r="R199" t="s">
        <v>8809</v>
      </c>
      <c r="S199" t="s">
        <v>751</v>
      </c>
      <c r="T199" t="s">
        <v>8843</v>
      </c>
      <c r="U199" s="3">
        <v>45800</v>
      </c>
      <c r="V199" t="s">
        <v>226</v>
      </c>
      <c r="W199">
        <v>60</v>
      </c>
      <c r="X199" t="s">
        <v>62</v>
      </c>
      <c r="Y199">
        <v>5</v>
      </c>
      <c r="AB199" s="3"/>
      <c r="AC199" t="s">
        <v>131</v>
      </c>
      <c r="AD199" t="s">
        <v>123</v>
      </c>
      <c r="AE199">
        <v>0</v>
      </c>
      <c r="AF199">
        <v>0</v>
      </c>
      <c r="AG199" t="s">
        <v>160</v>
      </c>
      <c r="AH199" t="s">
        <v>47</v>
      </c>
      <c r="AI199">
        <v>4</v>
      </c>
      <c r="AJ199" t="s">
        <v>8821</v>
      </c>
      <c r="AL199" t="s">
        <v>49</v>
      </c>
      <c r="AN199" t="s">
        <v>50</v>
      </c>
      <c r="AO199">
        <v>30</v>
      </c>
      <c r="AP199" t="s">
        <v>48</v>
      </c>
      <c r="AQ199" t="s">
        <v>8830</v>
      </c>
      <c r="AR199" t="s">
        <v>8828</v>
      </c>
      <c r="AS199" t="s">
        <v>8828</v>
      </c>
      <c r="AT199" t="s">
        <v>8839</v>
      </c>
      <c r="AU199" t="s">
        <v>8828</v>
      </c>
      <c r="AW199">
        <v>5</v>
      </c>
      <c r="AX199" t="s">
        <v>8888</v>
      </c>
      <c r="AY199" t="s">
        <v>8886</v>
      </c>
      <c r="AZ199" t="s">
        <v>8880</v>
      </c>
      <c r="BA199" t="s">
        <v>8879</v>
      </c>
    </row>
    <row r="200" spans="1:53" x14ac:dyDescent="0.2">
      <c r="A200" t="s">
        <v>752</v>
      </c>
      <c r="B200" t="s">
        <v>752</v>
      </c>
      <c r="D200" t="s">
        <v>753</v>
      </c>
      <c r="E200" t="s">
        <v>50</v>
      </c>
      <c r="F200">
        <v>30</v>
      </c>
      <c r="G200" t="s">
        <v>31</v>
      </c>
      <c r="H200" t="s">
        <v>32</v>
      </c>
      <c r="I200" t="s">
        <v>33</v>
      </c>
      <c r="J200" t="s">
        <v>136</v>
      </c>
      <c r="K200" t="s">
        <v>35</v>
      </c>
      <c r="L200" t="s">
        <v>8807</v>
      </c>
      <c r="M200" t="s">
        <v>222</v>
      </c>
      <c r="N200" t="s">
        <v>77</v>
      </c>
      <c r="O200" t="s">
        <v>118</v>
      </c>
      <c r="P200" t="s">
        <v>181</v>
      </c>
      <c r="Q200" t="s">
        <v>190</v>
      </c>
      <c r="R200" t="s">
        <v>8814</v>
      </c>
      <c r="S200" t="s">
        <v>726</v>
      </c>
      <c r="T200" t="s">
        <v>8844</v>
      </c>
      <c r="U200" s="3">
        <v>45750</v>
      </c>
      <c r="V200" t="s">
        <v>103</v>
      </c>
      <c r="W200">
        <v>120</v>
      </c>
      <c r="X200" t="s">
        <v>80</v>
      </c>
      <c r="Y200">
        <v>48</v>
      </c>
      <c r="AB200" s="3"/>
      <c r="AC200" t="s">
        <v>131</v>
      </c>
      <c r="AD200" t="s">
        <v>114</v>
      </c>
      <c r="AE200">
        <v>2</v>
      </c>
      <c r="AF200">
        <v>2</v>
      </c>
      <c r="AH200" t="s">
        <v>125</v>
      </c>
      <c r="AI200" t="s">
        <v>151</v>
      </c>
      <c r="AJ200" t="s">
        <v>8821</v>
      </c>
      <c r="AK200" t="s">
        <v>48</v>
      </c>
      <c r="AL200" t="s">
        <v>138</v>
      </c>
      <c r="AM200" t="s">
        <v>8814</v>
      </c>
      <c r="AN200">
        <v>20</v>
      </c>
      <c r="AO200">
        <v>20</v>
      </c>
      <c r="AP200" t="s">
        <v>48</v>
      </c>
      <c r="AQ200" t="s">
        <v>8830</v>
      </c>
      <c r="AR200" t="s">
        <v>8828</v>
      </c>
      <c r="AS200" t="s">
        <v>8828</v>
      </c>
      <c r="AT200" t="s">
        <v>8828</v>
      </c>
      <c r="AU200" t="s">
        <v>8839</v>
      </c>
      <c r="AW200">
        <v>48</v>
      </c>
      <c r="AX200" t="s">
        <v>8888</v>
      </c>
      <c r="AY200" t="s">
        <v>8882</v>
      </c>
      <c r="AZ200" t="s">
        <v>8887</v>
      </c>
      <c r="BA200" t="s">
        <v>8879</v>
      </c>
    </row>
    <row r="201" spans="1:53" x14ac:dyDescent="0.2">
      <c r="A201" t="s">
        <v>754</v>
      </c>
      <c r="B201" t="s">
        <v>754</v>
      </c>
      <c r="E201" t="s">
        <v>109</v>
      </c>
      <c r="G201" t="s">
        <v>84</v>
      </c>
      <c r="H201" t="s">
        <v>73</v>
      </c>
      <c r="I201" t="s">
        <v>142</v>
      </c>
      <c r="J201" t="s">
        <v>136</v>
      </c>
      <c r="K201" t="s">
        <v>100</v>
      </c>
      <c r="L201" t="s">
        <v>8807</v>
      </c>
      <c r="M201" t="s">
        <v>56</v>
      </c>
      <c r="N201" t="s">
        <v>57</v>
      </c>
      <c r="O201" t="s">
        <v>38</v>
      </c>
      <c r="P201" t="s">
        <v>88</v>
      </c>
      <c r="Q201" t="s">
        <v>40</v>
      </c>
      <c r="R201" t="s">
        <v>8809</v>
      </c>
      <c r="S201" t="s">
        <v>755</v>
      </c>
      <c r="T201" t="s">
        <v>8843</v>
      </c>
      <c r="U201" s="3">
        <v>45797</v>
      </c>
      <c r="V201" t="s">
        <v>42</v>
      </c>
      <c r="W201">
        <v>45</v>
      </c>
      <c r="X201" t="s">
        <v>171</v>
      </c>
      <c r="Y201">
        <v>24</v>
      </c>
      <c r="AB201" s="3"/>
      <c r="AC201" t="s">
        <v>113</v>
      </c>
      <c r="AD201" t="s">
        <v>45</v>
      </c>
      <c r="AE201">
        <v>1</v>
      </c>
      <c r="AF201">
        <v>1</v>
      </c>
      <c r="AG201" t="s">
        <v>178</v>
      </c>
      <c r="AH201" t="s">
        <v>66</v>
      </c>
      <c r="AI201">
        <v>5</v>
      </c>
      <c r="AJ201" t="s">
        <v>8821</v>
      </c>
      <c r="AK201" t="s">
        <v>48</v>
      </c>
      <c r="AL201" t="s">
        <v>49</v>
      </c>
      <c r="AN201">
        <v>50</v>
      </c>
      <c r="AO201">
        <v>50</v>
      </c>
      <c r="AP201" t="s">
        <v>69</v>
      </c>
      <c r="AQ201" t="s">
        <v>8828</v>
      </c>
      <c r="AR201" t="s">
        <v>8832</v>
      </c>
      <c r="AS201" t="s">
        <v>8828</v>
      </c>
      <c r="AT201" t="s">
        <v>8828</v>
      </c>
      <c r="AU201" t="s">
        <v>8828</v>
      </c>
      <c r="AY201" t="s">
        <v>8878</v>
      </c>
      <c r="BA201" t="s">
        <v>8883</v>
      </c>
    </row>
    <row r="202" spans="1:53" x14ac:dyDescent="0.2">
      <c r="A202" t="s">
        <v>756</v>
      </c>
      <c r="B202" t="s">
        <v>6609</v>
      </c>
      <c r="C202" t="s">
        <v>246</v>
      </c>
      <c r="D202" t="s">
        <v>757</v>
      </c>
      <c r="E202" t="s">
        <v>109</v>
      </c>
      <c r="G202" t="s">
        <v>84</v>
      </c>
      <c r="H202" t="s">
        <v>153</v>
      </c>
      <c r="I202" t="s">
        <v>154</v>
      </c>
      <c r="J202" t="s">
        <v>136</v>
      </c>
      <c r="K202" t="s">
        <v>100</v>
      </c>
      <c r="L202" t="s">
        <v>8807</v>
      </c>
      <c r="M202" t="s">
        <v>86</v>
      </c>
      <c r="N202" t="s">
        <v>77</v>
      </c>
      <c r="O202" t="s">
        <v>155</v>
      </c>
      <c r="P202" t="s">
        <v>59</v>
      </c>
      <c r="Q202" t="s">
        <v>60</v>
      </c>
      <c r="R202" t="s">
        <v>8810</v>
      </c>
      <c r="S202" t="s">
        <v>758</v>
      </c>
      <c r="T202" t="s">
        <v>8843</v>
      </c>
      <c r="U202" s="3">
        <v>45834</v>
      </c>
      <c r="V202" t="s">
        <v>226</v>
      </c>
      <c r="W202">
        <v>60</v>
      </c>
      <c r="X202" t="s">
        <v>163</v>
      </c>
      <c r="AB202" s="3"/>
      <c r="AC202" t="s">
        <v>248</v>
      </c>
      <c r="AD202" t="s">
        <v>45</v>
      </c>
      <c r="AE202">
        <v>0</v>
      </c>
      <c r="AF202">
        <v>0</v>
      </c>
      <c r="AG202" t="s">
        <v>132</v>
      </c>
      <c r="AH202" t="s">
        <v>66</v>
      </c>
      <c r="AI202">
        <v>2</v>
      </c>
      <c r="AJ202" t="s">
        <v>8819</v>
      </c>
      <c r="AK202" t="s">
        <v>69</v>
      </c>
      <c r="AL202" t="s">
        <v>49</v>
      </c>
      <c r="AN202">
        <v>20</v>
      </c>
      <c r="AO202">
        <v>20</v>
      </c>
      <c r="AP202" t="s">
        <v>69</v>
      </c>
      <c r="AQ202" t="s">
        <v>8830</v>
      </c>
      <c r="AR202" t="s">
        <v>8833</v>
      </c>
      <c r="AS202" t="s">
        <v>8828</v>
      </c>
      <c r="AT202" t="s">
        <v>8839</v>
      </c>
      <c r="AU202" t="s">
        <v>8828</v>
      </c>
      <c r="AY202" t="s">
        <v>8886</v>
      </c>
      <c r="BA202" t="s">
        <v>8879</v>
      </c>
    </row>
    <row r="203" spans="1:53" x14ac:dyDescent="0.2">
      <c r="A203" t="s">
        <v>759</v>
      </c>
      <c r="B203" t="s">
        <v>759</v>
      </c>
      <c r="D203" t="s">
        <v>760</v>
      </c>
      <c r="E203">
        <v>26</v>
      </c>
      <c r="F203">
        <v>26</v>
      </c>
      <c r="G203" t="s">
        <v>84</v>
      </c>
      <c r="H203" t="s">
        <v>73</v>
      </c>
      <c r="I203" t="s">
        <v>110</v>
      </c>
      <c r="J203" t="s">
        <v>136</v>
      </c>
      <c r="K203" t="s">
        <v>75</v>
      </c>
      <c r="L203" t="s">
        <v>75</v>
      </c>
      <c r="M203" t="s">
        <v>86</v>
      </c>
      <c r="N203" t="s">
        <v>87</v>
      </c>
      <c r="O203" t="s">
        <v>118</v>
      </c>
      <c r="P203" t="s">
        <v>119</v>
      </c>
      <c r="Q203" t="s">
        <v>60</v>
      </c>
      <c r="R203" t="s">
        <v>8810</v>
      </c>
      <c r="S203" t="s">
        <v>741</v>
      </c>
      <c r="T203" t="s">
        <v>8844</v>
      </c>
      <c r="U203" s="3">
        <v>45735</v>
      </c>
      <c r="V203" t="s">
        <v>121</v>
      </c>
      <c r="W203">
        <v>30</v>
      </c>
      <c r="X203" t="s">
        <v>43</v>
      </c>
      <c r="Y203">
        <v>2</v>
      </c>
      <c r="Z203" t="s">
        <v>480</v>
      </c>
      <c r="AA203" t="s">
        <v>8844</v>
      </c>
      <c r="AB203" s="3">
        <v>45689</v>
      </c>
      <c r="AC203" t="s">
        <v>131</v>
      </c>
      <c r="AD203" t="s">
        <v>81</v>
      </c>
      <c r="AE203">
        <v>1</v>
      </c>
      <c r="AF203">
        <v>1</v>
      </c>
      <c r="AG203" t="s">
        <v>105</v>
      </c>
      <c r="AH203" t="s">
        <v>125</v>
      </c>
      <c r="AI203">
        <v>1</v>
      </c>
      <c r="AJ203" t="s">
        <v>8819</v>
      </c>
      <c r="AK203" t="s">
        <v>69</v>
      </c>
      <c r="AL203" t="s">
        <v>68</v>
      </c>
      <c r="AM203" t="s">
        <v>8823</v>
      </c>
      <c r="AN203">
        <v>50</v>
      </c>
      <c r="AO203">
        <v>50</v>
      </c>
      <c r="AP203" t="s">
        <v>69</v>
      </c>
      <c r="AQ203" t="s">
        <v>8828</v>
      </c>
      <c r="AR203" t="s">
        <v>8828</v>
      </c>
      <c r="AS203" t="s">
        <v>8828</v>
      </c>
      <c r="AT203" t="s">
        <v>8828</v>
      </c>
      <c r="AU203" t="s">
        <v>8828</v>
      </c>
      <c r="AV203" t="s">
        <v>48</v>
      </c>
      <c r="AW203">
        <v>2</v>
      </c>
      <c r="AX203" t="s">
        <v>8888</v>
      </c>
      <c r="AY203" t="s">
        <v>8878</v>
      </c>
      <c r="AZ203" t="s">
        <v>8884</v>
      </c>
      <c r="BA203" t="s">
        <v>8883</v>
      </c>
    </row>
    <row r="204" spans="1:53" x14ac:dyDescent="0.2">
      <c r="A204" t="s">
        <v>761</v>
      </c>
      <c r="B204" t="s">
        <v>6610</v>
      </c>
      <c r="C204" t="s">
        <v>762</v>
      </c>
      <c r="D204" t="s">
        <v>763</v>
      </c>
      <c r="E204" t="s">
        <v>109</v>
      </c>
      <c r="G204" t="s">
        <v>31</v>
      </c>
      <c r="H204" t="s">
        <v>53</v>
      </c>
      <c r="I204" t="s">
        <v>135</v>
      </c>
      <c r="J204" t="s">
        <v>136</v>
      </c>
      <c r="K204" t="s">
        <v>35</v>
      </c>
      <c r="L204" t="s">
        <v>8807</v>
      </c>
      <c r="M204" t="s">
        <v>56</v>
      </c>
      <c r="N204" t="s">
        <v>101</v>
      </c>
      <c r="O204" t="s">
        <v>58</v>
      </c>
      <c r="P204" t="s">
        <v>59</v>
      </c>
      <c r="Q204" t="s">
        <v>175</v>
      </c>
      <c r="R204" t="s">
        <v>8813</v>
      </c>
      <c r="S204" t="s">
        <v>638</v>
      </c>
      <c r="T204" t="s">
        <v>8844</v>
      </c>
      <c r="U204" s="3">
        <v>45836</v>
      </c>
      <c r="V204" t="s">
        <v>226</v>
      </c>
      <c r="W204">
        <v>60</v>
      </c>
      <c r="X204" t="s">
        <v>163</v>
      </c>
      <c r="Z204" t="s">
        <v>764</v>
      </c>
      <c r="AA204" t="s">
        <v>8845</v>
      </c>
      <c r="AB204" s="3">
        <v>45830</v>
      </c>
      <c r="AC204" t="s">
        <v>44</v>
      </c>
      <c r="AD204" t="s">
        <v>45</v>
      </c>
      <c r="AE204">
        <v>3</v>
      </c>
      <c r="AF204">
        <v>3</v>
      </c>
      <c r="AG204" t="s">
        <v>124</v>
      </c>
      <c r="AH204" t="s">
        <v>66</v>
      </c>
      <c r="AI204">
        <v>5</v>
      </c>
      <c r="AJ204" t="s">
        <v>8821</v>
      </c>
      <c r="AK204" t="s">
        <v>69</v>
      </c>
      <c r="AL204" t="s">
        <v>68</v>
      </c>
      <c r="AM204" t="s">
        <v>8823</v>
      </c>
      <c r="AN204" t="s">
        <v>50</v>
      </c>
      <c r="AO204">
        <v>30</v>
      </c>
      <c r="AP204" t="s">
        <v>48</v>
      </c>
      <c r="AQ204" t="s">
        <v>8829</v>
      </c>
      <c r="AR204" t="s">
        <v>8828</v>
      </c>
      <c r="AS204" t="s">
        <v>8828</v>
      </c>
      <c r="AT204" t="s">
        <v>8828</v>
      </c>
      <c r="AU204" t="s">
        <v>8828</v>
      </c>
      <c r="AV204" t="s">
        <v>48</v>
      </c>
      <c r="AY204" t="s">
        <v>8886</v>
      </c>
      <c r="BA204" t="s">
        <v>8879</v>
      </c>
    </row>
    <row r="205" spans="1:53" x14ac:dyDescent="0.2">
      <c r="A205" t="s">
        <v>765</v>
      </c>
      <c r="B205" t="s">
        <v>6611</v>
      </c>
      <c r="D205" t="s">
        <v>766</v>
      </c>
      <c r="E205" t="s">
        <v>109</v>
      </c>
      <c r="G205" t="s">
        <v>84</v>
      </c>
      <c r="H205" t="s">
        <v>53</v>
      </c>
      <c r="I205" t="s">
        <v>135</v>
      </c>
      <c r="J205" t="s">
        <v>56</v>
      </c>
      <c r="K205" t="s">
        <v>85</v>
      </c>
      <c r="L205" t="s">
        <v>85</v>
      </c>
      <c r="M205" t="s">
        <v>76</v>
      </c>
      <c r="N205" t="s">
        <v>101</v>
      </c>
      <c r="O205" t="s">
        <v>155</v>
      </c>
      <c r="P205" t="s">
        <v>204</v>
      </c>
      <c r="Q205" t="s">
        <v>60</v>
      </c>
      <c r="R205" t="s">
        <v>8810</v>
      </c>
      <c r="S205" t="s">
        <v>239</v>
      </c>
      <c r="T205" t="s">
        <v>8845</v>
      </c>
      <c r="U205" s="3">
        <v>45771</v>
      </c>
      <c r="V205" t="s">
        <v>103</v>
      </c>
      <c r="W205">
        <v>120</v>
      </c>
      <c r="X205" t="s">
        <v>171</v>
      </c>
      <c r="Y205">
        <v>24</v>
      </c>
      <c r="Z205" t="s">
        <v>444</v>
      </c>
      <c r="AA205" t="s">
        <v>8845</v>
      </c>
      <c r="AB205" s="3">
        <v>45767</v>
      </c>
      <c r="AC205" t="s">
        <v>44</v>
      </c>
      <c r="AD205" t="s">
        <v>123</v>
      </c>
      <c r="AE205">
        <v>2</v>
      </c>
      <c r="AF205">
        <v>2</v>
      </c>
      <c r="AG205" t="s">
        <v>65</v>
      </c>
      <c r="AH205" t="s">
        <v>125</v>
      </c>
      <c r="AI205" t="s">
        <v>133</v>
      </c>
      <c r="AJ205" t="s">
        <v>8821</v>
      </c>
      <c r="AK205" t="s">
        <v>69</v>
      </c>
      <c r="AL205" t="s">
        <v>175</v>
      </c>
      <c r="AM205" t="s">
        <v>8824</v>
      </c>
      <c r="AN205">
        <v>10</v>
      </c>
      <c r="AO205">
        <v>10</v>
      </c>
      <c r="AP205" t="s">
        <v>69</v>
      </c>
      <c r="AQ205" t="s">
        <v>8829</v>
      </c>
      <c r="AR205" t="s">
        <v>8832</v>
      </c>
      <c r="AS205" t="s">
        <v>8837</v>
      </c>
      <c r="AT205" t="s">
        <v>8828</v>
      </c>
      <c r="AU205" t="s">
        <v>8828</v>
      </c>
      <c r="AV205" t="s">
        <v>48</v>
      </c>
      <c r="AY205" t="s">
        <v>8882</v>
      </c>
      <c r="BA205" t="s">
        <v>8879</v>
      </c>
    </row>
    <row r="206" spans="1:53" x14ac:dyDescent="0.2">
      <c r="A206" t="s">
        <v>767</v>
      </c>
      <c r="B206" t="s">
        <v>6612</v>
      </c>
      <c r="C206" t="s">
        <v>768</v>
      </c>
      <c r="D206" t="s">
        <v>769</v>
      </c>
      <c r="E206">
        <v>47</v>
      </c>
      <c r="F206">
        <v>47</v>
      </c>
      <c r="G206" t="s">
        <v>84</v>
      </c>
      <c r="H206" t="s">
        <v>153</v>
      </c>
      <c r="I206" t="s">
        <v>218</v>
      </c>
      <c r="J206" t="s">
        <v>34</v>
      </c>
      <c r="K206" t="s">
        <v>75</v>
      </c>
      <c r="L206" t="s">
        <v>75</v>
      </c>
      <c r="M206" t="s">
        <v>86</v>
      </c>
      <c r="N206" t="s">
        <v>37</v>
      </c>
      <c r="O206" t="s">
        <v>58</v>
      </c>
      <c r="P206" t="s">
        <v>204</v>
      </c>
      <c r="Q206" t="s">
        <v>60</v>
      </c>
      <c r="R206" t="s">
        <v>8810</v>
      </c>
      <c r="S206" t="s">
        <v>770</v>
      </c>
      <c r="T206" t="s">
        <v>8843</v>
      </c>
      <c r="U206" s="3">
        <v>45785</v>
      </c>
      <c r="V206" t="s">
        <v>42</v>
      </c>
      <c r="W206">
        <v>45</v>
      </c>
      <c r="X206" t="s">
        <v>163</v>
      </c>
      <c r="AB206" s="3"/>
      <c r="AC206" t="s">
        <v>122</v>
      </c>
      <c r="AD206" t="s">
        <v>45</v>
      </c>
      <c r="AE206">
        <v>1</v>
      </c>
      <c r="AF206">
        <v>1</v>
      </c>
      <c r="AG206" t="s">
        <v>196</v>
      </c>
      <c r="AH206" t="s">
        <v>125</v>
      </c>
      <c r="AI206">
        <v>1</v>
      </c>
      <c r="AJ206" t="s">
        <v>8819</v>
      </c>
      <c r="AK206" t="s">
        <v>48</v>
      </c>
      <c r="AL206" t="s">
        <v>175</v>
      </c>
      <c r="AM206" t="s">
        <v>8824</v>
      </c>
      <c r="AN206" t="s">
        <v>50</v>
      </c>
      <c r="AO206">
        <v>30</v>
      </c>
      <c r="AP206" t="s">
        <v>69</v>
      </c>
      <c r="AQ206" t="s">
        <v>8828</v>
      </c>
      <c r="AR206" t="s">
        <v>8828</v>
      </c>
      <c r="AS206" t="s">
        <v>8837</v>
      </c>
      <c r="AT206" t="s">
        <v>8828</v>
      </c>
      <c r="AU206" t="s">
        <v>8828</v>
      </c>
      <c r="AX206" t="s">
        <v>8891</v>
      </c>
      <c r="AY206" t="s">
        <v>8878</v>
      </c>
      <c r="BA206" t="s">
        <v>8879</v>
      </c>
    </row>
    <row r="207" spans="1:53" x14ac:dyDescent="0.2">
      <c r="A207" t="s">
        <v>771</v>
      </c>
      <c r="B207" t="s">
        <v>771</v>
      </c>
      <c r="C207" t="s">
        <v>772</v>
      </c>
      <c r="E207" t="s">
        <v>50</v>
      </c>
      <c r="F207">
        <v>30</v>
      </c>
      <c r="G207" t="s">
        <v>84</v>
      </c>
      <c r="H207" t="s">
        <v>73</v>
      </c>
      <c r="I207" t="s">
        <v>74</v>
      </c>
      <c r="J207" t="s">
        <v>34</v>
      </c>
      <c r="K207" t="s">
        <v>85</v>
      </c>
      <c r="L207" t="s">
        <v>85</v>
      </c>
      <c r="M207" t="s">
        <v>36</v>
      </c>
      <c r="N207" t="s">
        <v>101</v>
      </c>
      <c r="O207" t="s">
        <v>118</v>
      </c>
      <c r="P207" t="s">
        <v>119</v>
      </c>
      <c r="Q207" t="s">
        <v>60</v>
      </c>
      <c r="R207" t="s">
        <v>8810</v>
      </c>
      <c r="S207" t="s">
        <v>773</v>
      </c>
      <c r="T207" t="s">
        <v>8844</v>
      </c>
      <c r="U207" s="3">
        <v>45827</v>
      </c>
      <c r="V207" t="s">
        <v>103</v>
      </c>
      <c r="W207">
        <v>120</v>
      </c>
      <c r="X207" t="s">
        <v>163</v>
      </c>
      <c r="AB207" s="3"/>
      <c r="AC207" t="s">
        <v>122</v>
      </c>
      <c r="AD207" t="s">
        <v>45</v>
      </c>
      <c r="AE207" t="s">
        <v>93</v>
      </c>
      <c r="AF207">
        <v>1</v>
      </c>
      <c r="AG207" t="s">
        <v>105</v>
      </c>
      <c r="AH207" t="s">
        <v>125</v>
      </c>
      <c r="AI207" t="s">
        <v>151</v>
      </c>
      <c r="AJ207" t="s">
        <v>8821</v>
      </c>
      <c r="AK207" t="s">
        <v>48</v>
      </c>
      <c r="AL207" t="s">
        <v>68</v>
      </c>
      <c r="AM207" t="s">
        <v>8823</v>
      </c>
      <c r="AN207" t="s">
        <v>50</v>
      </c>
      <c r="AO207">
        <v>30</v>
      </c>
      <c r="AP207" t="s">
        <v>48</v>
      </c>
      <c r="AQ207" t="s">
        <v>8828</v>
      </c>
      <c r="AR207" t="s">
        <v>8828</v>
      </c>
      <c r="AS207" t="s">
        <v>8837</v>
      </c>
      <c r="AT207" t="s">
        <v>8828</v>
      </c>
      <c r="AU207" t="s">
        <v>8828</v>
      </c>
      <c r="AX207" t="s">
        <v>8888</v>
      </c>
      <c r="AY207" t="s">
        <v>8882</v>
      </c>
      <c r="BA207" t="s">
        <v>8879</v>
      </c>
    </row>
    <row r="208" spans="1:53" x14ac:dyDescent="0.2">
      <c r="A208" t="s">
        <v>774</v>
      </c>
      <c r="B208" t="s">
        <v>774</v>
      </c>
      <c r="C208" t="s">
        <v>775</v>
      </c>
      <c r="D208" t="s">
        <v>776</v>
      </c>
      <c r="E208" t="s">
        <v>109</v>
      </c>
      <c r="G208" t="s">
        <v>31</v>
      </c>
      <c r="H208" t="s">
        <v>153</v>
      </c>
      <c r="I208" t="s">
        <v>154</v>
      </c>
      <c r="J208" t="s">
        <v>55</v>
      </c>
      <c r="K208" t="s">
        <v>75</v>
      </c>
      <c r="L208" t="s">
        <v>75</v>
      </c>
      <c r="M208" t="s">
        <v>76</v>
      </c>
      <c r="N208" t="s">
        <v>57</v>
      </c>
      <c r="O208" t="s">
        <v>38</v>
      </c>
      <c r="P208" t="s">
        <v>204</v>
      </c>
      <c r="S208" t="s">
        <v>777</v>
      </c>
      <c r="T208" t="s">
        <v>8844</v>
      </c>
      <c r="U208" s="3">
        <v>45783</v>
      </c>
      <c r="V208" t="s">
        <v>103</v>
      </c>
      <c r="W208">
        <v>120</v>
      </c>
      <c r="X208" t="s">
        <v>163</v>
      </c>
      <c r="Z208" t="s">
        <v>778</v>
      </c>
      <c r="AA208" t="s">
        <v>8845</v>
      </c>
      <c r="AB208" s="3">
        <v>45801</v>
      </c>
      <c r="AC208" t="s">
        <v>122</v>
      </c>
      <c r="AD208" t="s">
        <v>45</v>
      </c>
      <c r="AE208">
        <v>3</v>
      </c>
      <c r="AF208">
        <v>3</v>
      </c>
      <c r="AG208" t="s">
        <v>124</v>
      </c>
      <c r="AH208" t="s">
        <v>47</v>
      </c>
      <c r="AI208" t="s">
        <v>151</v>
      </c>
      <c r="AJ208" t="s">
        <v>8821</v>
      </c>
      <c r="AK208" t="s">
        <v>48</v>
      </c>
      <c r="AL208" t="s">
        <v>89</v>
      </c>
      <c r="AM208" t="s">
        <v>8825</v>
      </c>
      <c r="AN208">
        <v>50</v>
      </c>
      <c r="AO208">
        <v>50</v>
      </c>
      <c r="AP208" t="s">
        <v>48</v>
      </c>
      <c r="AQ208" t="s">
        <v>8829</v>
      </c>
      <c r="AR208" t="s">
        <v>8828</v>
      </c>
      <c r="AS208" t="s">
        <v>8835</v>
      </c>
      <c r="AT208" t="s">
        <v>8828</v>
      </c>
      <c r="AU208" t="s">
        <v>8828</v>
      </c>
      <c r="AV208" t="s">
        <v>69</v>
      </c>
      <c r="AY208" t="s">
        <v>8882</v>
      </c>
      <c r="BA208" t="s">
        <v>8883</v>
      </c>
    </row>
    <row r="209" spans="1:53" x14ac:dyDescent="0.2">
      <c r="A209" t="s">
        <v>779</v>
      </c>
      <c r="B209" t="s">
        <v>6613</v>
      </c>
      <c r="E209" t="s">
        <v>109</v>
      </c>
      <c r="G209" t="s">
        <v>31</v>
      </c>
      <c r="H209" t="s">
        <v>32</v>
      </c>
      <c r="I209" t="s">
        <v>33</v>
      </c>
      <c r="J209" t="s">
        <v>55</v>
      </c>
      <c r="K209" t="s">
        <v>35</v>
      </c>
      <c r="L209" t="s">
        <v>8807</v>
      </c>
      <c r="M209" t="s">
        <v>56</v>
      </c>
      <c r="N209" t="s">
        <v>37</v>
      </c>
      <c r="O209" t="s">
        <v>78</v>
      </c>
      <c r="P209" t="s">
        <v>204</v>
      </c>
      <c r="Q209" t="s">
        <v>190</v>
      </c>
      <c r="R209" t="s">
        <v>8814</v>
      </c>
      <c r="S209" t="s">
        <v>780</v>
      </c>
      <c r="T209" t="s">
        <v>8844</v>
      </c>
      <c r="U209" s="3">
        <v>45737</v>
      </c>
      <c r="V209" t="s">
        <v>121</v>
      </c>
      <c r="W209">
        <v>30</v>
      </c>
      <c r="X209" t="s">
        <v>43</v>
      </c>
      <c r="Y209">
        <v>2</v>
      </c>
      <c r="AB209" s="3"/>
      <c r="AC209" t="s">
        <v>248</v>
      </c>
      <c r="AD209" t="s">
        <v>114</v>
      </c>
      <c r="AE209" t="s">
        <v>93</v>
      </c>
      <c r="AF209">
        <v>1</v>
      </c>
      <c r="AG209" t="s">
        <v>105</v>
      </c>
      <c r="AH209" t="s">
        <v>125</v>
      </c>
      <c r="AI209">
        <v>4</v>
      </c>
      <c r="AJ209" t="s">
        <v>8821</v>
      </c>
      <c r="AK209" t="s">
        <v>69</v>
      </c>
      <c r="AL209" t="s">
        <v>68</v>
      </c>
      <c r="AM209" t="s">
        <v>8823</v>
      </c>
      <c r="AN209" t="s">
        <v>95</v>
      </c>
      <c r="AO209">
        <v>100</v>
      </c>
      <c r="AP209" t="s">
        <v>69</v>
      </c>
      <c r="AQ209" t="s">
        <v>8830</v>
      </c>
      <c r="AR209" t="s">
        <v>8828</v>
      </c>
      <c r="AS209" t="s">
        <v>8828</v>
      </c>
      <c r="AT209" t="s">
        <v>8828</v>
      </c>
      <c r="AU209" t="s">
        <v>8828</v>
      </c>
      <c r="AW209">
        <v>2</v>
      </c>
      <c r="AY209" t="s">
        <v>8878</v>
      </c>
      <c r="AZ209" t="s">
        <v>8884</v>
      </c>
      <c r="BA209" t="s">
        <v>8881</v>
      </c>
    </row>
    <row r="210" spans="1:53" x14ac:dyDescent="0.2">
      <c r="A210" t="s">
        <v>781</v>
      </c>
      <c r="B210" t="s">
        <v>6614</v>
      </c>
      <c r="D210" t="s">
        <v>782</v>
      </c>
      <c r="E210">
        <v>63</v>
      </c>
      <c r="F210">
        <v>63</v>
      </c>
      <c r="G210" t="s">
        <v>31</v>
      </c>
      <c r="H210" t="s">
        <v>53</v>
      </c>
      <c r="I210" t="s">
        <v>135</v>
      </c>
      <c r="J210" t="s">
        <v>55</v>
      </c>
      <c r="K210" t="s">
        <v>75</v>
      </c>
      <c r="L210" t="s">
        <v>75</v>
      </c>
      <c r="M210" t="s">
        <v>36</v>
      </c>
      <c r="N210" t="s">
        <v>87</v>
      </c>
      <c r="O210" t="s">
        <v>78</v>
      </c>
      <c r="P210" t="s">
        <v>181</v>
      </c>
      <c r="Q210" t="s">
        <v>89</v>
      </c>
      <c r="R210" t="s">
        <v>8811</v>
      </c>
      <c r="S210" t="s">
        <v>328</v>
      </c>
      <c r="T210" t="s">
        <v>8843</v>
      </c>
      <c r="U210" s="3">
        <v>45734</v>
      </c>
      <c r="V210" t="s">
        <v>103</v>
      </c>
      <c r="W210">
        <v>120</v>
      </c>
      <c r="X210" t="s">
        <v>62</v>
      </c>
      <c r="Y210">
        <v>5</v>
      </c>
      <c r="Z210" t="s">
        <v>516</v>
      </c>
      <c r="AA210" t="s">
        <v>8844</v>
      </c>
      <c r="AB210" s="3">
        <v>45785</v>
      </c>
      <c r="AC210" t="s">
        <v>44</v>
      </c>
      <c r="AD210" t="s">
        <v>81</v>
      </c>
      <c r="AE210">
        <v>2</v>
      </c>
      <c r="AF210">
        <v>2</v>
      </c>
      <c r="AG210" t="s">
        <v>160</v>
      </c>
      <c r="AH210" t="s">
        <v>125</v>
      </c>
      <c r="AI210">
        <v>3</v>
      </c>
      <c r="AJ210" t="s">
        <v>8820</v>
      </c>
      <c r="AN210" t="s">
        <v>50</v>
      </c>
      <c r="AO210">
        <v>30</v>
      </c>
      <c r="AP210" t="s">
        <v>48</v>
      </c>
      <c r="AQ210" t="s">
        <v>8829</v>
      </c>
      <c r="AR210" t="s">
        <v>8832</v>
      </c>
      <c r="AS210" t="s">
        <v>8837</v>
      </c>
      <c r="AT210" t="s">
        <v>8828</v>
      </c>
      <c r="AU210" t="s">
        <v>8828</v>
      </c>
      <c r="AV210" t="s">
        <v>69</v>
      </c>
      <c r="AX210" t="s">
        <v>8890</v>
      </c>
      <c r="AY210" t="s">
        <v>8882</v>
      </c>
      <c r="BA210" t="s">
        <v>8879</v>
      </c>
    </row>
    <row r="211" spans="1:53" x14ac:dyDescent="0.2">
      <c r="A211" t="s">
        <v>783</v>
      </c>
      <c r="B211" t="s">
        <v>6615</v>
      </c>
      <c r="E211" t="s">
        <v>109</v>
      </c>
      <c r="G211" t="s">
        <v>31</v>
      </c>
      <c r="H211" t="s">
        <v>32</v>
      </c>
      <c r="I211" t="s">
        <v>33</v>
      </c>
      <c r="J211" t="s">
        <v>55</v>
      </c>
      <c r="K211" t="s">
        <v>100</v>
      </c>
      <c r="L211" t="s">
        <v>8807</v>
      </c>
      <c r="M211" t="s">
        <v>76</v>
      </c>
      <c r="N211" t="s">
        <v>77</v>
      </c>
      <c r="O211" t="s">
        <v>155</v>
      </c>
      <c r="P211" t="s">
        <v>181</v>
      </c>
      <c r="Q211" t="s">
        <v>190</v>
      </c>
      <c r="R211" t="s">
        <v>8814</v>
      </c>
      <c r="S211" t="s">
        <v>337</v>
      </c>
      <c r="T211" t="s">
        <v>8843</v>
      </c>
      <c r="U211" s="3">
        <v>45789</v>
      </c>
      <c r="V211" t="s">
        <v>226</v>
      </c>
      <c r="W211">
        <v>60</v>
      </c>
      <c r="X211" t="s">
        <v>43</v>
      </c>
      <c r="Y211">
        <v>2</v>
      </c>
      <c r="Z211" t="s">
        <v>662</v>
      </c>
      <c r="AA211" t="s">
        <v>8844</v>
      </c>
      <c r="AB211" s="3">
        <v>45818</v>
      </c>
      <c r="AC211" t="s">
        <v>131</v>
      </c>
      <c r="AD211" t="s">
        <v>123</v>
      </c>
      <c r="AE211">
        <v>1</v>
      </c>
      <c r="AF211">
        <v>1</v>
      </c>
      <c r="AG211" t="s">
        <v>196</v>
      </c>
      <c r="AH211" t="s">
        <v>47</v>
      </c>
      <c r="AI211" t="s">
        <v>133</v>
      </c>
      <c r="AJ211" t="s">
        <v>8821</v>
      </c>
      <c r="AL211" t="s">
        <v>94</v>
      </c>
      <c r="AM211" t="s">
        <v>8812</v>
      </c>
      <c r="AN211" t="s">
        <v>95</v>
      </c>
      <c r="AO211">
        <v>100</v>
      </c>
      <c r="AP211" t="s">
        <v>69</v>
      </c>
      <c r="AQ211" t="s">
        <v>8828</v>
      </c>
      <c r="AR211" t="s">
        <v>8828</v>
      </c>
      <c r="AS211" t="s">
        <v>8828</v>
      </c>
      <c r="AT211" t="s">
        <v>8828</v>
      </c>
      <c r="AU211" t="s">
        <v>8828</v>
      </c>
      <c r="AV211" t="s">
        <v>69</v>
      </c>
      <c r="AW211">
        <v>2</v>
      </c>
      <c r="AY211" t="s">
        <v>8886</v>
      </c>
      <c r="AZ211" t="s">
        <v>8884</v>
      </c>
      <c r="BA211" t="s">
        <v>8881</v>
      </c>
    </row>
    <row r="212" spans="1:53" x14ac:dyDescent="0.2">
      <c r="A212" t="s">
        <v>784</v>
      </c>
      <c r="B212" t="s">
        <v>784</v>
      </c>
      <c r="E212">
        <v>41</v>
      </c>
      <c r="F212">
        <v>41</v>
      </c>
      <c r="G212" t="s">
        <v>31</v>
      </c>
      <c r="H212" t="s">
        <v>32</v>
      </c>
      <c r="I212" t="s">
        <v>259</v>
      </c>
      <c r="J212" t="s">
        <v>56</v>
      </c>
      <c r="K212" t="s">
        <v>85</v>
      </c>
      <c r="L212" t="s">
        <v>85</v>
      </c>
      <c r="M212" t="s">
        <v>222</v>
      </c>
      <c r="N212" t="s">
        <v>37</v>
      </c>
      <c r="O212" t="s">
        <v>155</v>
      </c>
      <c r="P212" t="s">
        <v>204</v>
      </c>
      <c r="S212" t="s">
        <v>785</v>
      </c>
      <c r="T212" t="s">
        <v>8845</v>
      </c>
      <c r="U212" s="3">
        <v>45811</v>
      </c>
      <c r="V212" t="s">
        <v>103</v>
      </c>
      <c r="W212">
        <v>120</v>
      </c>
      <c r="X212" t="s">
        <v>62</v>
      </c>
      <c r="Y212">
        <v>5</v>
      </c>
      <c r="Z212" t="s">
        <v>786</v>
      </c>
      <c r="AA212" t="s">
        <v>8845</v>
      </c>
      <c r="AB212" s="3">
        <v>45687</v>
      </c>
      <c r="AC212" t="s">
        <v>113</v>
      </c>
      <c r="AD212" t="s">
        <v>81</v>
      </c>
      <c r="AE212">
        <v>2</v>
      </c>
      <c r="AF212">
        <v>2</v>
      </c>
      <c r="AG212" t="s">
        <v>196</v>
      </c>
      <c r="AH212" t="s">
        <v>82</v>
      </c>
      <c r="AI212">
        <v>5</v>
      </c>
      <c r="AJ212" t="s">
        <v>8821</v>
      </c>
      <c r="AK212" t="s">
        <v>69</v>
      </c>
      <c r="AL212" t="s">
        <v>49</v>
      </c>
      <c r="AN212" t="s">
        <v>50</v>
      </c>
      <c r="AO212">
        <v>30</v>
      </c>
      <c r="AP212" t="s">
        <v>48</v>
      </c>
      <c r="AQ212" t="s">
        <v>8829</v>
      </c>
      <c r="AR212" t="s">
        <v>8832</v>
      </c>
      <c r="AS212" t="s">
        <v>8836</v>
      </c>
      <c r="AT212" t="s">
        <v>8828</v>
      </c>
      <c r="AU212" t="s">
        <v>8828</v>
      </c>
      <c r="AV212" t="s">
        <v>48</v>
      </c>
      <c r="AX212" t="s">
        <v>8891</v>
      </c>
      <c r="AY212" t="s">
        <v>8882</v>
      </c>
      <c r="BA212" t="s">
        <v>8879</v>
      </c>
    </row>
    <row r="213" spans="1:53" x14ac:dyDescent="0.2">
      <c r="A213" t="s">
        <v>787</v>
      </c>
      <c r="B213" t="s">
        <v>6616</v>
      </c>
      <c r="C213" t="s">
        <v>788</v>
      </c>
      <c r="E213">
        <v>3</v>
      </c>
      <c r="F213">
        <v>3</v>
      </c>
      <c r="G213" t="s">
        <v>84</v>
      </c>
      <c r="H213" t="s">
        <v>73</v>
      </c>
      <c r="I213" t="s">
        <v>110</v>
      </c>
      <c r="J213" t="s">
        <v>55</v>
      </c>
      <c r="K213" t="s">
        <v>85</v>
      </c>
      <c r="L213" t="s">
        <v>85</v>
      </c>
      <c r="M213" t="s">
        <v>86</v>
      </c>
      <c r="N213" t="s">
        <v>77</v>
      </c>
      <c r="O213" t="s">
        <v>155</v>
      </c>
      <c r="P213" t="s">
        <v>204</v>
      </c>
      <c r="Q213" t="s">
        <v>40</v>
      </c>
      <c r="R213" t="s">
        <v>8809</v>
      </c>
      <c r="S213" t="s">
        <v>789</v>
      </c>
      <c r="T213" t="s">
        <v>8845</v>
      </c>
      <c r="U213" s="3">
        <v>45826</v>
      </c>
      <c r="V213" t="s">
        <v>103</v>
      </c>
      <c r="W213">
        <v>120</v>
      </c>
      <c r="X213" t="s">
        <v>62</v>
      </c>
      <c r="Y213">
        <v>5</v>
      </c>
      <c r="Z213" t="s">
        <v>790</v>
      </c>
      <c r="AA213" t="s">
        <v>8845</v>
      </c>
      <c r="AB213" s="3">
        <v>45718</v>
      </c>
      <c r="AC213" t="s">
        <v>131</v>
      </c>
      <c r="AD213" t="s">
        <v>45</v>
      </c>
      <c r="AE213">
        <v>3</v>
      </c>
      <c r="AF213">
        <v>3</v>
      </c>
      <c r="AG213" t="s">
        <v>132</v>
      </c>
      <c r="AH213" t="s">
        <v>66</v>
      </c>
      <c r="AI213">
        <v>5</v>
      </c>
      <c r="AJ213" t="s">
        <v>8821</v>
      </c>
      <c r="AK213" t="s">
        <v>48</v>
      </c>
      <c r="AN213">
        <v>50</v>
      </c>
      <c r="AO213">
        <v>50</v>
      </c>
      <c r="AP213" t="s">
        <v>69</v>
      </c>
      <c r="AQ213" t="s">
        <v>8828</v>
      </c>
      <c r="AR213" t="s">
        <v>8828</v>
      </c>
      <c r="AS213" t="s">
        <v>8828</v>
      </c>
      <c r="AT213" t="s">
        <v>8828</v>
      </c>
      <c r="AU213" t="s">
        <v>8828</v>
      </c>
      <c r="AV213" t="s">
        <v>48</v>
      </c>
      <c r="AW213">
        <v>5</v>
      </c>
      <c r="AX213" t="s">
        <v>8877</v>
      </c>
      <c r="AY213" t="s">
        <v>8882</v>
      </c>
      <c r="AZ213" t="s">
        <v>8880</v>
      </c>
      <c r="BA213" t="s">
        <v>8883</v>
      </c>
    </row>
    <row r="214" spans="1:53" x14ac:dyDescent="0.2">
      <c r="A214" t="s">
        <v>791</v>
      </c>
      <c r="B214" t="s">
        <v>791</v>
      </c>
      <c r="C214" t="s">
        <v>792</v>
      </c>
      <c r="E214" t="s">
        <v>109</v>
      </c>
      <c r="G214" t="s">
        <v>31</v>
      </c>
      <c r="H214" t="s">
        <v>153</v>
      </c>
      <c r="I214" t="s">
        <v>218</v>
      </c>
      <c r="J214" t="s">
        <v>136</v>
      </c>
      <c r="K214" t="s">
        <v>75</v>
      </c>
      <c r="L214" t="s">
        <v>75</v>
      </c>
      <c r="M214" t="s">
        <v>36</v>
      </c>
      <c r="N214" t="s">
        <v>87</v>
      </c>
      <c r="O214" t="s">
        <v>118</v>
      </c>
      <c r="P214" t="s">
        <v>59</v>
      </c>
      <c r="S214" t="s">
        <v>755</v>
      </c>
      <c r="T214" t="s">
        <v>8843</v>
      </c>
      <c r="U214" s="3">
        <v>45797</v>
      </c>
      <c r="V214" t="s">
        <v>103</v>
      </c>
      <c r="W214">
        <v>120</v>
      </c>
      <c r="X214" t="s">
        <v>62</v>
      </c>
      <c r="Y214">
        <v>5</v>
      </c>
      <c r="AB214" s="3"/>
      <c r="AC214" t="s">
        <v>122</v>
      </c>
      <c r="AD214" t="s">
        <v>45</v>
      </c>
      <c r="AE214">
        <v>2</v>
      </c>
      <c r="AF214">
        <v>2</v>
      </c>
      <c r="AG214" t="s">
        <v>178</v>
      </c>
      <c r="AH214" t="s">
        <v>125</v>
      </c>
      <c r="AI214" t="s">
        <v>151</v>
      </c>
      <c r="AJ214" t="s">
        <v>8821</v>
      </c>
      <c r="AK214" t="s">
        <v>48</v>
      </c>
      <c r="AL214" t="s">
        <v>49</v>
      </c>
      <c r="AN214">
        <v>20</v>
      </c>
      <c r="AO214">
        <v>20</v>
      </c>
      <c r="AP214" t="s">
        <v>69</v>
      </c>
      <c r="AQ214" t="s">
        <v>8828</v>
      </c>
      <c r="AR214" t="s">
        <v>8832</v>
      </c>
      <c r="AS214" t="s">
        <v>8837</v>
      </c>
      <c r="AT214" t="s">
        <v>8828</v>
      </c>
      <c r="AU214" t="s">
        <v>8828</v>
      </c>
      <c r="AY214" t="s">
        <v>8882</v>
      </c>
      <c r="BA214" t="s">
        <v>8879</v>
      </c>
    </row>
    <row r="215" spans="1:53" x14ac:dyDescent="0.2">
      <c r="A215" t="s">
        <v>793</v>
      </c>
      <c r="B215" t="s">
        <v>6617</v>
      </c>
      <c r="E215">
        <v>12</v>
      </c>
      <c r="F215">
        <v>12</v>
      </c>
      <c r="G215" t="s">
        <v>84</v>
      </c>
      <c r="H215" t="s">
        <v>153</v>
      </c>
      <c r="I215" t="s">
        <v>154</v>
      </c>
      <c r="J215" t="s">
        <v>34</v>
      </c>
      <c r="K215" t="s">
        <v>100</v>
      </c>
      <c r="L215" t="s">
        <v>8807</v>
      </c>
      <c r="M215" t="s">
        <v>76</v>
      </c>
      <c r="N215" t="s">
        <v>87</v>
      </c>
      <c r="O215" t="s">
        <v>58</v>
      </c>
      <c r="P215" t="s">
        <v>119</v>
      </c>
      <c r="Q215" t="s">
        <v>60</v>
      </c>
      <c r="R215" t="s">
        <v>8810</v>
      </c>
      <c r="S215" t="s">
        <v>794</v>
      </c>
      <c r="T215" t="s">
        <v>8845</v>
      </c>
      <c r="U215" s="3">
        <v>45728</v>
      </c>
      <c r="V215" t="s">
        <v>103</v>
      </c>
      <c r="W215">
        <v>120</v>
      </c>
      <c r="X215" t="s">
        <v>163</v>
      </c>
      <c r="AB215" s="3"/>
      <c r="AC215" t="s">
        <v>44</v>
      </c>
      <c r="AD215" t="s">
        <v>114</v>
      </c>
      <c r="AE215">
        <v>1</v>
      </c>
      <c r="AF215">
        <v>1</v>
      </c>
      <c r="AG215" t="s">
        <v>160</v>
      </c>
      <c r="AH215" t="s">
        <v>125</v>
      </c>
      <c r="AI215">
        <v>3</v>
      </c>
      <c r="AJ215" t="s">
        <v>8820</v>
      </c>
      <c r="AK215" t="s">
        <v>69</v>
      </c>
      <c r="AL215" t="s">
        <v>175</v>
      </c>
      <c r="AM215" t="s">
        <v>8824</v>
      </c>
      <c r="AN215" t="s">
        <v>95</v>
      </c>
      <c r="AO215">
        <v>100</v>
      </c>
      <c r="AP215" t="s">
        <v>69</v>
      </c>
      <c r="AQ215" t="s">
        <v>8828</v>
      </c>
      <c r="AR215" t="s">
        <v>8828</v>
      </c>
      <c r="AS215" t="s">
        <v>8837</v>
      </c>
      <c r="AT215" t="s">
        <v>8828</v>
      </c>
      <c r="AU215" t="s">
        <v>8828</v>
      </c>
      <c r="AX215" t="s">
        <v>8877</v>
      </c>
      <c r="AY215" t="s">
        <v>8882</v>
      </c>
      <c r="BA215" t="s">
        <v>8881</v>
      </c>
    </row>
    <row r="216" spans="1:53" x14ac:dyDescent="0.2">
      <c r="A216" t="s">
        <v>795</v>
      </c>
      <c r="B216" t="s">
        <v>6618</v>
      </c>
      <c r="C216" t="s">
        <v>796</v>
      </c>
      <c r="D216" t="s">
        <v>797</v>
      </c>
      <c r="E216" t="s">
        <v>109</v>
      </c>
      <c r="G216" t="s">
        <v>84</v>
      </c>
      <c r="H216" t="s">
        <v>153</v>
      </c>
      <c r="I216" t="s">
        <v>218</v>
      </c>
      <c r="J216" t="s">
        <v>136</v>
      </c>
      <c r="K216" t="s">
        <v>35</v>
      </c>
      <c r="L216" t="s">
        <v>8807</v>
      </c>
      <c r="M216" t="s">
        <v>56</v>
      </c>
      <c r="N216" t="s">
        <v>37</v>
      </c>
      <c r="O216" t="s">
        <v>38</v>
      </c>
      <c r="P216" t="s">
        <v>204</v>
      </c>
      <c r="Q216" t="s">
        <v>60</v>
      </c>
      <c r="R216" t="s">
        <v>8810</v>
      </c>
      <c r="S216" t="s">
        <v>798</v>
      </c>
      <c r="T216" t="s">
        <v>8845</v>
      </c>
      <c r="U216" s="3">
        <v>45824</v>
      </c>
      <c r="V216" t="s">
        <v>103</v>
      </c>
      <c r="W216">
        <v>120</v>
      </c>
      <c r="X216" t="s">
        <v>171</v>
      </c>
      <c r="Y216">
        <v>24</v>
      </c>
      <c r="Z216" t="s">
        <v>372</v>
      </c>
      <c r="AA216" t="s">
        <v>8843</v>
      </c>
      <c r="AB216" s="3">
        <v>45773</v>
      </c>
      <c r="AC216" t="s">
        <v>44</v>
      </c>
      <c r="AD216" t="s">
        <v>81</v>
      </c>
      <c r="AE216" t="s">
        <v>93</v>
      </c>
      <c r="AF216">
        <v>1</v>
      </c>
      <c r="AG216" t="s">
        <v>105</v>
      </c>
      <c r="AH216" t="s">
        <v>47</v>
      </c>
      <c r="AI216">
        <v>2</v>
      </c>
      <c r="AJ216" t="s">
        <v>8819</v>
      </c>
      <c r="AK216" t="s">
        <v>48</v>
      </c>
      <c r="AL216" t="s">
        <v>175</v>
      </c>
      <c r="AM216" t="s">
        <v>8824</v>
      </c>
      <c r="AN216" t="s">
        <v>50</v>
      </c>
      <c r="AO216">
        <v>30</v>
      </c>
      <c r="AP216" t="s">
        <v>69</v>
      </c>
      <c r="AQ216" t="s">
        <v>8829</v>
      </c>
      <c r="AR216" t="s">
        <v>8832</v>
      </c>
      <c r="AS216" t="s">
        <v>8835</v>
      </c>
      <c r="AT216" t="s">
        <v>8828</v>
      </c>
      <c r="AU216" t="s">
        <v>8828</v>
      </c>
      <c r="AV216" t="s">
        <v>48</v>
      </c>
      <c r="AY216" t="s">
        <v>8882</v>
      </c>
      <c r="BA216" t="s">
        <v>8879</v>
      </c>
    </row>
    <row r="217" spans="1:53" x14ac:dyDescent="0.2">
      <c r="A217" t="s">
        <v>799</v>
      </c>
      <c r="B217" t="s">
        <v>799</v>
      </c>
      <c r="C217" t="s">
        <v>800</v>
      </c>
      <c r="E217" t="s">
        <v>109</v>
      </c>
      <c r="G217" t="s">
        <v>31</v>
      </c>
      <c r="H217" t="s">
        <v>73</v>
      </c>
      <c r="I217" t="s">
        <v>142</v>
      </c>
      <c r="J217" t="s">
        <v>136</v>
      </c>
      <c r="K217" t="s">
        <v>75</v>
      </c>
      <c r="L217" t="s">
        <v>75</v>
      </c>
      <c r="M217" t="s">
        <v>36</v>
      </c>
      <c r="N217" t="s">
        <v>77</v>
      </c>
      <c r="O217" t="s">
        <v>38</v>
      </c>
      <c r="P217" t="s">
        <v>59</v>
      </c>
      <c r="Q217" t="s">
        <v>89</v>
      </c>
      <c r="R217" t="s">
        <v>8811</v>
      </c>
      <c r="S217" t="s">
        <v>604</v>
      </c>
      <c r="T217" t="s">
        <v>8845</v>
      </c>
      <c r="U217" s="3">
        <v>45696</v>
      </c>
      <c r="V217" t="s">
        <v>42</v>
      </c>
      <c r="W217">
        <v>45</v>
      </c>
      <c r="X217" t="s">
        <v>62</v>
      </c>
      <c r="Y217">
        <v>5</v>
      </c>
      <c r="Z217" t="s">
        <v>682</v>
      </c>
      <c r="AA217" t="s">
        <v>8845</v>
      </c>
      <c r="AB217" s="3">
        <v>45803</v>
      </c>
      <c r="AC217" t="s">
        <v>131</v>
      </c>
      <c r="AD217" t="s">
        <v>123</v>
      </c>
      <c r="AE217">
        <v>3</v>
      </c>
      <c r="AF217">
        <v>3</v>
      </c>
      <c r="AG217" t="s">
        <v>196</v>
      </c>
      <c r="AH217" t="s">
        <v>125</v>
      </c>
      <c r="AI217">
        <v>2</v>
      </c>
      <c r="AJ217" t="s">
        <v>8819</v>
      </c>
      <c r="AK217" t="s">
        <v>69</v>
      </c>
      <c r="AL217" t="s">
        <v>68</v>
      </c>
      <c r="AM217" t="s">
        <v>8823</v>
      </c>
      <c r="AN217">
        <v>20</v>
      </c>
      <c r="AO217">
        <v>20</v>
      </c>
      <c r="AP217" t="s">
        <v>69</v>
      </c>
      <c r="AQ217" t="s">
        <v>8828</v>
      </c>
      <c r="AR217" t="s">
        <v>8828</v>
      </c>
      <c r="AS217" t="s">
        <v>8828</v>
      </c>
      <c r="AT217" t="s">
        <v>8828</v>
      </c>
      <c r="AU217" t="s">
        <v>8828</v>
      </c>
      <c r="AV217" t="s">
        <v>69</v>
      </c>
      <c r="AW217">
        <v>5</v>
      </c>
      <c r="AY217" t="s">
        <v>8878</v>
      </c>
      <c r="AZ217" t="s">
        <v>8880</v>
      </c>
      <c r="BA217" t="s">
        <v>8879</v>
      </c>
    </row>
    <row r="218" spans="1:53" x14ac:dyDescent="0.2">
      <c r="A218" t="s">
        <v>801</v>
      </c>
      <c r="B218" t="s">
        <v>801</v>
      </c>
      <c r="C218" t="s">
        <v>802</v>
      </c>
      <c r="D218" t="s">
        <v>803</v>
      </c>
      <c r="E218">
        <v>54</v>
      </c>
      <c r="F218">
        <v>54</v>
      </c>
      <c r="G218" t="s">
        <v>31</v>
      </c>
      <c r="H218" t="s">
        <v>53</v>
      </c>
      <c r="I218" t="s">
        <v>148</v>
      </c>
      <c r="J218" t="s">
        <v>34</v>
      </c>
      <c r="K218" t="s">
        <v>35</v>
      </c>
      <c r="L218" t="s">
        <v>8807</v>
      </c>
      <c r="M218" t="s">
        <v>222</v>
      </c>
      <c r="N218" t="s">
        <v>87</v>
      </c>
      <c r="O218" t="s">
        <v>78</v>
      </c>
      <c r="P218" t="s">
        <v>181</v>
      </c>
      <c r="S218" t="s">
        <v>462</v>
      </c>
      <c r="T218" t="s">
        <v>8845</v>
      </c>
      <c r="U218" s="3">
        <v>45773</v>
      </c>
      <c r="V218" t="s">
        <v>42</v>
      </c>
      <c r="W218">
        <v>45</v>
      </c>
      <c r="X218" t="s">
        <v>80</v>
      </c>
      <c r="Y218">
        <v>48</v>
      </c>
      <c r="AB218" s="3"/>
      <c r="AC218" t="s">
        <v>113</v>
      </c>
      <c r="AD218" t="s">
        <v>114</v>
      </c>
      <c r="AE218">
        <v>3</v>
      </c>
      <c r="AF218">
        <v>3</v>
      </c>
      <c r="AG218" t="s">
        <v>65</v>
      </c>
      <c r="AH218" t="s">
        <v>47</v>
      </c>
      <c r="AI218" t="s">
        <v>133</v>
      </c>
      <c r="AJ218" t="s">
        <v>8821</v>
      </c>
      <c r="AK218" t="s">
        <v>69</v>
      </c>
      <c r="AL218" t="s">
        <v>175</v>
      </c>
      <c r="AM218" t="s">
        <v>8824</v>
      </c>
      <c r="AN218">
        <v>20</v>
      </c>
      <c r="AO218">
        <v>20</v>
      </c>
      <c r="AP218" t="s">
        <v>69</v>
      </c>
      <c r="AQ218" t="s">
        <v>8828</v>
      </c>
      <c r="AR218" t="s">
        <v>8832</v>
      </c>
      <c r="AS218" t="s">
        <v>8835</v>
      </c>
      <c r="AT218" t="s">
        <v>8839</v>
      </c>
      <c r="AU218" t="s">
        <v>8828</v>
      </c>
      <c r="AX218" t="s">
        <v>8890</v>
      </c>
      <c r="AY218" t="s">
        <v>8878</v>
      </c>
      <c r="BA218" t="s">
        <v>8879</v>
      </c>
    </row>
    <row r="219" spans="1:53" x14ac:dyDescent="0.2">
      <c r="A219" t="s">
        <v>804</v>
      </c>
      <c r="B219" t="s">
        <v>804</v>
      </c>
      <c r="C219" t="s">
        <v>805</v>
      </c>
      <c r="E219" t="s">
        <v>50</v>
      </c>
      <c r="F219">
        <v>30</v>
      </c>
      <c r="G219" t="s">
        <v>31</v>
      </c>
      <c r="H219" t="s">
        <v>153</v>
      </c>
      <c r="I219" t="s">
        <v>218</v>
      </c>
      <c r="J219" t="s">
        <v>136</v>
      </c>
      <c r="K219" t="s">
        <v>35</v>
      </c>
      <c r="L219" t="s">
        <v>8807</v>
      </c>
      <c r="M219" t="s">
        <v>222</v>
      </c>
      <c r="N219" t="s">
        <v>101</v>
      </c>
      <c r="O219" t="s">
        <v>38</v>
      </c>
      <c r="P219" t="s">
        <v>39</v>
      </c>
      <c r="Q219" t="s">
        <v>60</v>
      </c>
      <c r="R219" t="s">
        <v>8810</v>
      </c>
      <c r="S219" t="s">
        <v>455</v>
      </c>
      <c r="T219" t="s">
        <v>8843</v>
      </c>
      <c r="U219" s="3">
        <v>45735</v>
      </c>
      <c r="V219" t="s">
        <v>42</v>
      </c>
      <c r="W219">
        <v>45</v>
      </c>
      <c r="X219" t="s">
        <v>62</v>
      </c>
      <c r="Y219">
        <v>5</v>
      </c>
      <c r="Z219" t="s">
        <v>778</v>
      </c>
      <c r="AA219" t="s">
        <v>8845</v>
      </c>
      <c r="AB219" s="3">
        <v>45801</v>
      </c>
      <c r="AC219" t="s">
        <v>44</v>
      </c>
      <c r="AD219" t="s">
        <v>81</v>
      </c>
      <c r="AE219" t="s">
        <v>93</v>
      </c>
      <c r="AF219">
        <v>1</v>
      </c>
      <c r="AG219" t="s">
        <v>196</v>
      </c>
      <c r="AH219" t="s">
        <v>47</v>
      </c>
      <c r="AI219">
        <v>4</v>
      </c>
      <c r="AJ219" t="s">
        <v>8821</v>
      </c>
      <c r="AK219" t="s">
        <v>69</v>
      </c>
      <c r="AL219" t="s">
        <v>68</v>
      </c>
      <c r="AM219" t="s">
        <v>8823</v>
      </c>
      <c r="AN219">
        <v>10</v>
      </c>
      <c r="AO219">
        <v>10</v>
      </c>
      <c r="AP219" t="s">
        <v>69</v>
      </c>
      <c r="AQ219" t="s">
        <v>8829</v>
      </c>
      <c r="AR219" t="s">
        <v>8832</v>
      </c>
      <c r="AS219" t="s">
        <v>8835</v>
      </c>
      <c r="AT219" t="s">
        <v>8828</v>
      </c>
      <c r="AU219" t="s">
        <v>8828</v>
      </c>
      <c r="AV219" t="s">
        <v>69</v>
      </c>
      <c r="AX219" t="s">
        <v>8888</v>
      </c>
      <c r="AY219" t="s">
        <v>8878</v>
      </c>
      <c r="BA219" t="s">
        <v>8879</v>
      </c>
    </row>
    <row r="220" spans="1:53" x14ac:dyDescent="0.2">
      <c r="A220" t="s">
        <v>806</v>
      </c>
      <c r="B220" t="s">
        <v>806</v>
      </c>
      <c r="E220" t="s">
        <v>109</v>
      </c>
      <c r="G220" t="s">
        <v>31</v>
      </c>
      <c r="H220" t="s">
        <v>153</v>
      </c>
      <c r="I220" t="s">
        <v>215</v>
      </c>
      <c r="J220" t="s">
        <v>55</v>
      </c>
      <c r="K220" t="s">
        <v>85</v>
      </c>
      <c r="L220" t="s">
        <v>85</v>
      </c>
      <c r="M220" t="s">
        <v>76</v>
      </c>
      <c r="N220" t="s">
        <v>37</v>
      </c>
      <c r="O220" t="s">
        <v>155</v>
      </c>
      <c r="P220" t="s">
        <v>204</v>
      </c>
      <c r="Q220" t="s">
        <v>60</v>
      </c>
      <c r="R220" t="s">
        <v>8810</v>
      </c>
      <c r="S220" t="s">
        <v>613</v>
      </c>
      <c r="T220" t="s">
        <v>8845</v>
      </c>
      <c r="U220" s="3">
        <v>45783</v>
      </c>
      <c r="V220" t="s">
        <v>103</v>
      </c>
      <c r="W220">
        <v>120</v>
      </c>
      <c r="X220" t="s">
        <v>43</v>
      </c>
      <c r="Y220">
        <v>2</v>
      </c>
      <c r="Z220" t="s">
        <v>807</v>
      </c>
      <c r="AA220" t="s">
        <v>8845</v>
      </c>
      <c r="AB220" s="3">
        <v>45706</v>
      </c>
      <c r="AC220" t="s">
        <v>248</v>
      </c>
      <c r="AD220" t="s">
        <v>81</v>
      </c>
      <c r="AE220">
        <v>0</v>
      </c>
      <c r="AF220">
        <v>0</v>
      </c>
      <c r="AG220" t="s">
        <v>196</v>
      </c>
      <c r="AH220" t="s">
        <v>47</v>
      </c>
      <c r="AI220">
        <v>2</v>
      </c>
      <c r="AJ220" t="s">
        <v>8819</v>
      </c>
      <c r="AK220" t="s">
        <v>69</v>
      </c>
      <c r="AL220" t="s">
        <v>68</v>
      </c>
      <c r="AM220" t="s">
        <v>8823</v>
      </c>
      <c r="AN220" t="s">
        <v>50</v>
      </c>
      <c r="AO220">
        <v>30</v>
      </c>
      <c r="AP220" t="s">
        <v>48</v>
      </c>
      <c r="AQ220" t="s">
        <v>8828</v>
      </c>
      <c r="AR220" t="s">
        <v>8828</v>
      </c>
      <c r="AS220" t="s">
        <v>8828</v>
      </c>
      <c r="AT220" t="s">
        <v>8828</v>
      </c>
      <c r="AU220" t="s">
        <v>8828</v>
      </c>
      <c r="AV220" t="s">
        <v>48</v>
      </c>
      <c r="AW220">
        <v>2</v>
      </c>
      <c r="AY220" t="s">
        <v>8882</v>
      </c>
      <c r="AZ220" t="s">
        <v>8884</v>
      </c>
      <c r="BA220" t="s">
        <v>8879</v>
      </c>
    </row>
    <row r="221" spans="1:53" x14ac:dyDescent="0.2">
      <c r="A221" t="s">
        <v>808</v>
      </c>
      <c r="B221" t="s">
        <v>6619</v>
      </c>
      <c r="C221" t="s">
        <v>809</v>
      </c>
      <c r="E221">
        <v>12</v>
      </c>
      <c r="F221">
        <v>12</v>
      </c>
      <c r="G221" t="s">
        <v>84</v>
      </c>
      <c r="H221" t="s">
        <v>153</v>
      </c>
      <c r="I221" t="s">
        <v>215</v>
      </c>
      <c r="J221" t="s">
        <v>34</v>
      </c>
      <c r="K221" t="s">
        <v>100</v>
      </c>
      <c r="L221" t="s">
        <v>8807</v>
      </c>
      <c r="M221" t="s">
        <v>36</v>
      </c>
      <c r="N221" t="s">
        <v>87</v>
      </c>
      <c r="O221" t="s">
        <v>38</v>
      </c>
      <c r="P221" t="s">
        <v>204</v>
      </c>
      <c r="Q221" t="s">
        <v>190</v>
      </c>
      <c r="R221" t="s">
        <v>8814</v>
      </c>
      <c r="S221" t="s">
        <v>734</v>
      </c>
      <c r="T221" t="s">
        <v>8845</v>
      </c>
      <c r="U221" s="3">
        <v>45807</v>
      </c>
      <c r="V221" t="s">
        <v>121</v>
      </c>
      <c r="W221">
        <v>30</v>
      </c>
      <c r="X221" t="s">
        <v>80</v>
      </c>
      <c r="Y221">
        <v>48</v>
      </c>
      <c r="AB221" s="3"/>
      <c r="AC221" t="s">
        <v>113</v>
      </c>
      <c r="AD221" t="s">
        <v>81</v>
      </c>
      <c r="AE221">
        <v>3</v>
      </c>
      <c r="AF221">
        <v>3</v>
      </c>
      <c r="AG221" t="s">
        <v>132</v>
      </c>
      <c r="AH221" t="s">
        <v>47</v>
      </c>
      <c r="AI221">
        <v>1</v>
      </c>
      <c r="AJ221" t="s">
        <v>8819</v>
      </c>
      <c r="AK221" t="s">
        <v>48</v>
      </c>
      <c r="AL221" t="s">
        <v>89</v>
      </c>
      <c r="AM221" t="s">
        <v>8825</v>
      </c>
      <c r="AN221">
        <v>10</v>
      </c>
      <c r="AO221">
        <v>10</v>
      </c>
      <c r="AP221" t="s">
        <v>69</v>
      </c>
      <c r="AQ221" t="s">
        <v>8828</v>
      </c>
      <c r="AR221" t="s">
        <v>8832</v>
      </c>
      <c r="AS221" t="s">
        <v>8835</v>
      </c>
      <c r="AT221" t="s">
        <v>8828</v>
      </c>
      <c r="AU221" t="s">
        <v>8828</v>
      </c>
      <c r="AX221" t="s">
        <v>8877</v>
      </c>
      <c r="AY221" t="s">
        <v>8878</v>
      </c>
      <c r="BA221" t="s">
        <v>8879</v>
      </c>
    </row>
    <row r="222" spans="1:53" x14ac:dyDescent="0.2">
      <c r="A222" t="s">
        <v>810</v>
      </c>
      <c r="B222" t="s">
        <v>810</v>
      </c>
      <c r="E222" t="s">
        <v>50</v>
      </c>
      <c r="F222">
        <v>30</v>
      </c>
      <c r="G222" t="s">
        <v>84</v>
      </c>
      <c r="H222" t="s">
        <v>53</v>
      </c>
      <c r="I222" t="s">
        <v>148</v>
      </c>
      <c r="J222" t="s">
        <v>55</v>
      </c>
      <c r="K222" t="s">
        <v>35</v>
      </c>
      <c r="L222" t="s">
        <v>8807</v>
      </c>
      <c r="M222" t="s">
        <v>36</v>
      </c>
      <c r="N222" t="s">
        <v>77</v>
      </c>
      <c r="O222" t="s">
        <v>155</v>
      </c>
      <c r="P222" t="s">
        <v>204</v>
      </c>
      <c r="Q222" t="s">
        <v>190</v>
      </c>
      <c r="R222" t="s">
        <v>8814</v>
      </c>
      <c r="S222" t="s">
        <v>682</v>
      </c>
      <c r="T222" t="s">
        <v>8845</v>
      </c>
      <c r="U222" s="3">
        <v>45803</v>
      </c>
      <c r="V222" t="s">
        <v>226</v>
      </c>
      <c r="W222">
        <v>60</v>
      </c>
      <c r="X222" t="s">
        <v>43</v>
      </c>
      <c r="Y222">
        <v>2</v>
      </c>
      <c r="AB222" s="3"/>
      <c r="AC222" t="s">
        <v>44</v>
      </c>
      <c r="AD222" t="s">
        <v>114</v>
      </c>
      <c r="AE222">
        <v>0</v>
      </c>
      <c r="AF222">
        <v>0</v>
      </c>
      <c r="AH222" t="s">
        <v>82</v>
      </c>
      <c r="AI222">
        <v>1</v>
      </c>
      <c r="AJ222" t="s">
        <v>8819</v>
      </c>
      <c r="AK222" t="s">
        <v>69</v>
      </c>
      <c r="AL222" t="s">
        <v>68</v>
      </c>
      <c r="AM222" t="s">
        <v>8823</v>
      </c>
      <c r="AN222">
        <v>50</v>
      </c>
      <c r="AO222">
        <v>50</v>
      </c>
      <c r="AP222" t="s">
        <v>48</v>
      </c>
      <c r="AQ222" t="s">
        <v>8828</v>
      </c>
      <c r="AR222" t="s">
        <v>8832</v>
      </c>
      <c r="AS222" t="s">
        <v>8836</v>
      </c>
      <c r="AT222" t="s">
        <v>8828</v>
      </c>
      <c r="AU222" t="s">
        <v>8828</v>
      </c>
      <c r="AX222" t="s">
        <v>8888</v>
      </c>
      <c r="AY222" t="s">
        <v>8886</v>
      </c>
      <c r="BA222" t="s">
        <v>8883</v>
      </c>
    </row>
    <row r="223" spans="1:53" x14ac:dyDescent="0.2">
      <c r="A223" t="s">
        <v>811</v>
      </c>
      <c r="B223" t="s">
        <v>6620</v>
      </c>
      <c r="D223" t="s">
        <v>812</v>
      </c>
      <c r="E223" t="s">
        <v>109</v>
      </c>
      <c r="G223" t="s">
        <v>31</v>
      </c>
      <c r="H223" t="s">
        <v>73</v>
      </c>
      <c r="I223" t="s">
        <v>142</v>
      </c>
      <c r="J223" t="s">
        <v>56</v>
      </c>
      <c r="K223" t="s">
        <v>85</v>
      </c>
      <c r="L223" t="s">
        <v>85</v>
      </c>
      <c r="M223" t="s">
        <v>36</v>
      </c>
      <c r="N223" t="s">
        <v>37</v>
      </c>
      <c r="O223" t="s">
        <v>155</v>
      </c>
      <c r="P223" t="s">
        <v>204</v>
      </c>
      <c r="Q223" t="s">
        <v>60</v>
      </c>
      <c r="R223" t="s">
        <v>8810</v>
      </c>
      <c r="S223" t="s">
        <v>688</v>
      </c>
      <c r="T223" t="s">
        <v>8843</v>
      </c>
      <c r="U223" s="3">
        <v>45682</v>
      </c>
      <c r="V223" t="s">
        <v>226</v>
      </c>
      <c r="W223">
        <v>60</v>
      </c>
      <c r="X223" t="s">
        <v>163</v>
      </c>
      <c r="AB223" s="3"/>
      <c r="AC223" t="s">
        <v>44</v>
      </c>
      <c r="AD223" t="s">
        <v>123</v>
      </c>
      <c r="AE223">
        <v>0</v>
      </c>
      <c r="AF223">
        <v>0</v>
      </c>
      <c r="AG223" t="s">
        <v>124</v>
      </c>
      <c r="AH223" t="s">
        <v>47</v>
      </c>
      <c r="AI223">
        <v>5</v>
      </c>
      <c r="AJ223" t="s">
        <v>8821</v>
      </c>
      <c r="AK223" t="s">
        <v>69</v>
      </c>
      <c r="AL223" t="s">
        <v>49</v>
      </c>
      <c r="AN223" t="s">
        <v>50</v>
      </c>
      <c r="AO223">
        <v>30</v>
      </c>
      <c r="AP223" t="s">
        <v>69</v>
      </c>
      <c r="AQ223" t="s">
        <v>8828</v>
      </c>
      <c r="AR223" t="s">
        <v>8828</v>
      </c>
      <c r="AS223" t="s">
        <v>8835</v>
      </c>
      <c r="AT223" t="s">
        <v>8839</v>
      </c>
      <c r="AU223" t="s">
        <v>8828</v>
      </c>
      <c r="AY223" t="s">
        <v>8886</v>
      </c>
      <c r="BA223" t="s">
        <v>8879</v>
      </c>
    </row>
    <row r="224" spans="1:53" x14ac:dyDescent="0.2">
      <c r="A224" t="s">
        <v>813</v>
      </c>
      <c r="B224" t="s">
        <v>6621</v>
      </c>
      <c r="C224" t="s">
        <v>814</v>
      </c>
      <c r="E224">
        <v>56</v>
      </c>
      <c r="F224">
        <v>56</v>
      </c>
      <c r="G224" t="s">
        <v>31</v>
      </c>
      <c r="H224" t="s">
        <v>32</v>
      </c>
      <c r="I224" t="s">
        <v>33</v>
      </c>
      <c r="J224" t="s">
        <v>55</v>
      </c>
      <c r="K224" t="s">
        <v>100</v>
      </c>
      <c r="L224" t="s">
        <v>8807</v>
      </c>
      <c r="M224" t="s">
        <v>56</v>
      </c>
      <c r="N224" t="s">
        <v>87</v>
      </c>
      <c r="O224" t="s">
        <v>78</v>
      </c>
      <c r="P224" t="s">
        <v>181</v>
      </c>
      <c r="S224" t="s">
        <v>392</v>
      </c>
      <c r="T224" t="s">
        <v>8843</v>
      </c>
      <c r="U224" s="3">
        <v>45767</v>
      </c>
      <c r="V224" t="s">
        <v>121</v>
      </c>
      <c r="W224">
        <v>30</v>
      </c>
      <c r="X224" t="s">
        <v>80</v>
      </c>
      <c r="Y224">
        <v>48</v>
      </c>
      <c r="Z224" t="s">
        <v>458</v>
      </c>
      <c r="AA224" t="s">
        <v>8845</v>
      </c>
      <c r="AB224" s="3">
        <v>45677</v>
      </c>
      <c r="AC224" t="s">
        <v>131</v>
      </c>
      <c r="AD224" t="s">
        <v>123</v>
      </c>
      <c r="AE224">
        <v>3</v>
      </c>
      <c r="AF224">
        <v>3</v>
      </c>
      <c r="AG224" t="s">
        <v>132</v>
      </c>
      <c r="AH224" t="s">
        <v>82</v>
      </c>
      <c r="AI224" t="s">
        <v>133</v>
      </c>
      <c r="AJ224" t="s">
        <v>8821</v>
      </c>
      <c r="AL224" t="s">
        <v>49</v>
      </c>
      <c r="AN224">
        <v>50</v>
      </c>
      <c r="AO224">
        <v>50</v>
      </c>
      <c r="AP224" t="s">
        <v>69</v>
      </c>
      <c r="AQ224" t="s">
        <v>8828</v>
      </c>
      <c r="AR224" t="s">
        <v>8828</v>
      </c>
      <c r="AS224" t="s">
        <v>8828</v>
      </c>
      <c r="AT224" t="s">
        <v>8828</v>
      </c>
      <c r="AU224" t="s">
        <v>8828</v>
      </c>
      <c r="AV224" t="s">
        <v>48</v>
      </c>
      <c r="AW224">
        <v>48</v>
      </c>
      <c r="AX224" t="s">
        <v>8890</v>
      </c>
      <c r="AY224" t="s">
        <v>8878</v>
      </c>
      <c r="AZ224" t="s">
        <v>8887</v>
      </c>
      <c r="BA224" t="s">
        <v>8883</v>
      </c>
    </row>
    <row r="225" spans="1:53" x14ac:dyDescent="0.2">
      <c r="A225" t="s">
        <v>815</v>
      </c>
      <c r="B225" t="s">
        <v>6622</v>
      </c>
      <c r="D225" t="s">
        <v>816</v>
      </c>
      <c r="E225">
        <v>51</v>
      </c>
      <c r="F225">
        <v>51</v>
      </c>
      <c r="G225" t="s">
        <v>84</v>
      </c>
      <c r="H225" t="s">
        <v>53</v>
      </c>
      <c r="I225" t="s">
        <v>148</v>
      </c>
      <c r="J225" t="s">
        <v>56</v>
      </c>
      <c r="K225" t="s">
        <v>85</v>
      </c>
      <c r="L225" t="s">
        <v>85</v>
      </c>
      <c r="M225" t="s">
        <v>222</v>
      </c>
      <c r="N225" t="s">
        <v>101</v>
      </c>
      <c r="O225" t="s">
        <v>58</v>
      </c>
      <c r="P225" t="s">
        <v>204</v>
      </c>
      <c r="Q225" t="s">
        <v>94</v>
      </c>
      <c r="R225" t="s">
        <v>8812</v>
      </c>
      <c r="S225" t="s">
        <v>817</v>
      </c>
      <c r="T225" t="s">
        <v>8844</v>
      </c>
      <c r="U225" s="3">
        <v>45773</v>
      </c>
      <c r="V225" t="s">
        <v>42</v>
      </c>
      <c r="W225">
        <v>45</v>
      </c>
      <c r="X225" t="s">
        <v>171</v>
      </c>
      <c r="Y225">
        <v>24</v>
      </c>
      <c r="Z225" t="s">
        <v>744</v>
      </c>
      <c r="AA225" t="s">
        <v>8845</v>
      </c>
      <c r="AB225" s="3">
        <v>45705</v>
      </c>
      <c r="AC225" t="s">
        <v>113</v>
      </c>
      <c r="AD225" t="s">
        <v>45</v>
      </c>
      <c r="AE225">
        <v>0</v>
      </c>
      <c r="AF225">
        <v>0</v>
      </c>
      <c r="AG225" t="s">
        <v>124</v>
      </c>
      <c r="AH225" t="s">
        <v>125</v>
      </c>
      <c r="AI225">
        <v>1</v>
      </c>
      <c r="AJ225" t="s">
        <v>8819</v>
      </c>
      <c r="AK225" t="s">
        <v>69</v>
      </c>
      <c r="AL225" t="s">
        <v>68</v>
      </c>
      <c r="AM225" t="s">
        <v>8823</v>
      </c>
      <c r="AN225">
        <v>10</v>
      </c>
      <c r="AO225">
        <v>10</v>
      </c>
      <c r="AP225" t="s">
        <v>48</v>
      </c>
      <c r="AQ225" t="s">
        <v>8829</v>
      </c>
      <c r="AR225" t="s">
        <v>8832</v>
      </c>
      <c r="AS225" t="s">
        <v>8837</v>
      </c>
      <c r="AT225" t="s">
        <v>8839</v>
      </c>
      <c r="AU225" t="s">
        <v>8828</v>
      </c>
      <c r="AV225" t="s">
        <v>48</v>
      </c>
      <c r="AX225" t="s">
        <v>8890</v>
      </c>
      <c r="AY225" t="s">
        <v>8878</v>
      </c>
      <c r="BA225" t="s">
        <v>8879</v>
      </c>
    </row>
    <row r="226" spans="1:53" x14ac:dyDescent="0.2">
      <c r="A226" t="s">
        <v>818</v>
      </c>
      <c r="B226" t="s">
        <v>6623</v>
      </c>
      <c r="E226">
        <v>12</v>
      </c>
      <c r="F226">
        <v>12</v>
      </c>
      <c r="G226" t="s">
        <v>31</v>
      </c>
      <c r="H226" t="s">
        <v>73</v>
      </c>
      <c r="I226" t="s">
        <v>74</v>
      </c>
      <c r="J226" t="s">
        <v>136</v>
      </c>
      <c r="K226" t="s">
        <v>100</v>
      </c>
      <c r="L226" t="s">
        <v>8807</v>
      </c>
      <c r="M226" t="s">
        <v>86</v>
      </c>
      <c r="N226" t="s">
        <v>57</v>
      </c>
      <c r="O226" t="s">
        <v>78</v>
      </c>
      <c r="P226" t="s">
        <v>119</v>
      </c>
      <c r="S226" t="s">
        <v>819</v>
      </c>
      <c r="T226" t="s">
        <v>8843</v>
      </c>
      <c r="U226" s="3">
        <v>45711</v>
      </c>
      <c r="V226" t="s">
        <v>226</v>
      </c>
      <c r="W226">
        <v>60</v>
      </c>
      <c r="X226" t="s">
        <v>62</v>
      </c>
      <c r="Y226">
        <v>5</v>
      </c>
      <c r="Z226" t="s">
        <v>820</v>
      </c>
      <c r="AA226" t="s">
        <v>8844</v>
      </c>
      <c r="AB226" s="3">
        <v>45769</v>
      </c>
      <c r="AC226" t="s">
        <v>113</v>
      </c>
      <c r="AD226" t="s">
        <v>45</v>
      </c>
      <c r="AE226">
        <v>3</v>
      </c>
      <c r="AF226">
        <v>3</v>
      </c>
      <c r="AG226" t="s">
        <v>65</v>
      </c>
      <c r="AH226" t="s">
        <v>82</v>
      </c>
      <c r="AI226">
        <v>4</v>
      </c>
      <c r="AJ226" t="s">
        <v>8821</v>
      </c>
      <c r="AK226" t="s">
        <v>48</v>
      </c>
      <c r="AL226" t="s">
        <v>89</v>
      </c>
      <c r="AM226" t="s">
        <v>8825</v>
      </c>
      <c r="AN226">
        <v>10</v>
      </c>
      <c r="AO226">
        <v>10</v>
      </c>
      <c r="AP226" t="s">
        <v>48</v>
      </c>
      <c r="AQ226" t="s">
        <v>8829</v>
      </c>
      <c r="AR226" t="s">
        <v>8832</v>
      </c>
      <c r="AS226" t="s">
        <v>8836</v>
      </c>
      <c r="AT226" t="s">
        <v>8828</v>
      </c>
      <c r="AU226" t="s">
        <v>8828</v>
      </c>
      <c r="AV226" t="s">
        <v>69</v>
      </c>
      <c r="AX226" t="s">
        <v>8877</v>
      </c>
      <c r="AY226" t="s">
        <v>8886</v>
      </c>
      <c r="BA226" t="s">
        <v>8879</v>
      </c>
    </row>
    <row r="227" spans="1:53" x14ac:dyDescent="0.2">
      <c r="A227" t="s">
        <v>821</v>
      </c>
      <c r="B227" t="s">
        <v>6624</v>
      </c>
      <c r="C227" t="s">
        <v>822</v>
      </c>
      <c r="E227" t="s">
        <v>109</v>
      </c>
      <c r="G227" t="s">
        <v>84</v>
      </c>
      <c r="H227" t="s">
        <v>73</v>
      </c>
      <c r="I227" t="s">
        <v>74</v>
      </c>
      <c r="J227" t="s">
        <v>55</v>
      </c>
      <c r="K227" t="s">
        <v>35</v>
      </c>
      <c r="L227" t="s">
        <v>8807</v>
      </c>
      <c r="M227" t="s">
        <v>86</v>
      </c>
      <c r="N227" t="s">
        <v>77</v>
      </c>
      <c r="O227" t="s">
        <v>58</v>
      </c>
      <c r="P227" t="s">
        <v>39</v>
      </c>
      <c r="S227" t="s">
        <v>823</v>
      </c>
      <c r="T227" t="s">
        <v>8844</v>
      </c>
      <c r="U227" s="3">
        <v>45806</v>
      </c>
      <c r="V227" t="s">
        <v>42</v>
      </c>
      <c r="W227">
        <v>45</v>
      </c>
      <c r="X227" t="s">
        <v>43</v>
      </c>
      <c r="Y227">
        <v>2</v>
      </c>
      <c r="AB227" s="3"/>
      <c r="AC227" t="s">
        <v>131</v>
      </c>
      <c r="AD227" t="s">
        <v>123</v>
      </c>
      <c r="AE227">
        <v>1</v>
      </c>
      <c r="AF227">
        <v>1</v>
      </c>
      <c r="AG227" t="s">
        <v>178</v>
      </c>
      <c r="AH227" t="s">
        <v>125</v>
      </c>
      <c r="AI227">
        <v>4</v>
      </c>
      <c r="AJ227" t="s">
        <v>8821</v>
      </c>
      <c r="AL227" t="s">
        <v>68</v>
      </c>
      <c r="AM227" t="s">
        <v>8823</v>
      </c>
      <c r="AN227">
        <v>50</v>
      </c>
      <c r="AO227">
        <v>50</v>
      </c>
      <c r="AP227" t="s">
        <v>48</v>
      </c>
      <c r="AQ227" t="s">
        <v>8830</v>
      </c>
      <c r="AR227" t="s">
        <v>8828</v>
      </c>
      <c r="AS227" t="s">
        <v>8828</v>
      </c>
      <c r="AT227" t="s">
        <v>8828</v>
      </c>
      <c r="AU227" t="s">
        <v>8828</v>
      </c>
      <c r="AW227">
        <v>2</v>
      </c>
      <c r="AY227" t="s">
        <v>8878</v>
      </c>
      <c r="AZ227" t="s">
        <v>8884</v>
      </c>
      <c r="BA227" t="s">
        <v>8883</v>
      </c>
    </row>
    <row r="228" spans="1:53" x14ac:dyDescent="0.2">
      <c r="A228" t="s">
        <v>824</v>
      </c>
      <c r="B228" t="s">
        <v>6625</v>
      </c>
      <c r="E228">
        <v>3</v>
      </c>
      <c r="F228">
        <v>3</v>
      </c>
      <c r="G228" t="s">
        <v>84</v>
      </c>
      <c r="H228" t="s">
        <v>53</v>
      </c>
      <c r="I228" t="s">
        <v>148</v>
      </c>
      <c r="J228" t="s">
        <v>34</v>
      </c>
      <c r="K228" t="s">
        <v>75</v>
      </c>
      <c r="L228" t="s">
        <v>75</v>
      </c>
      <c r="M228" t="s">
        <v>222</v>
      </c>
      <c r="N228" t="s">
        <v>77</v>
      </c>
      <c r="O228" t="s">
        <v>78</v>
      </c>
      <c r="P228" t="s">
        <v>181</v>
      </c>
      <c r="S228" t="s">
        <v>237</v>
      </c>
      <c r="T228" t="s">
        <v>8844</v>
      </c>
      <c r="U228" s="3">
        <v>45714</v>
      </c>
      <c r="V228" t="s">
        <v>42</v>
      </c>
      <c r="W228">
        <v>45</v>
      </c>
      <c r="X228" t="s">
        <v>80</v>
      </c>
      <c r="Y228">
        <v>48</v>
      </c>
      <c r="Z228" t="s">
        <v>825</v>
      </c>
      <c r="AA228" t="s">
        <v>8843</v>
      </c>
      <c r="AB228" s="3">
        <v>45826</v>
      </c>
      <c r="AC228" t="s">
        <v>44</v>
      </c>
      <c r="AD228" t="s">
        <v>123</v>
      </c>
      <c r="AE228">
        <v>3</v>
      </c>
      <c r="AF228">
        <v>3</v>
      </c>
      <c r="AG228" t="s">
        <v>105</v>
      </c>
      <c r="AH228" t="s">
        <v>82</v>
      </c>
      <c r="AI228" t="s">
        <v>151</v>
      </c>
      <c r="AJ228" t="s">
        <v>8821</v>
      </c>
      <c r="AK228" t="s">
        <v>69</v>
      </c>
      <c r="AL228" t="s">
        <v>94</v>
      </c>
      <c r="AM228" t="s">
        <v>8812</v>
      </c>
      <c r="AN228" t="s">
        <v>95</v>
      </c>
      <c r="AO228">
        <v>100</v>
      </c>
      <c r="AP228" t="s">
        <v>48</v>
      </c>
      <c r="AQ228" t="s">
        <v>8829</v>
      </c>
      <c r="AR228" t="s">
        <v>8832</v>
      </c>
      <c r="AS228" t="s">
        <v>8836</v>
      </c>
      <c r="AT228" t="s">
        <v>8828</v>
      </c>
      <c r="AU228" t="s">
        <v>8828</v>
      </c>
      <c r="AV228" t="s">
        <v>69</v>
      </c>
      <c r="AX228" t="s">
        <v>8877</v>
      </c>
      <c r="AY228" t="s">
        <v>8878</v>
      </c>
      <c r="BA228" t="s">
        <v>8881</v>
      </c>
    </row>
    <row r="229" spans="1:53" x14ac:dyDescent="0.2">
      <c r="A229" t="s">
        <v>826</v>
      </c>
      <c r="B229" t="s">
        <v>826</v>
      </c>
      <c r="E229" t="s">
        <v>109</v>
      </c>
      <c r="G229" t="s">
        <v>31</v>
      </c>
      <c r="H229" t="s">
        <v>53</v>
      </c>
      <c r="I229" t="s">
        <v>148</v>
      </c>
      <c r="J229" t="s">
        <v>34</v>
      </c>
      <c r="K229" t="s">
        <v>35</v>
      </c>
      <c r="L229" t="s">
        <v>8807</v>
      </c>
      <c r="M229" t="s">
        <v>86</v>
      </c>
      <c r="N229" t="s">
        <v>87</v>
      </c>
      <c r="O229" t="s">
        <v>155</v>
      </c>
      <c r="P229" t="s">
        <v>59</v>
      </c>
      <c r="S229" t="s">
        <v>298</v>
      </c>
      <c r="T229" t="s">
        <v>8845</v>
      </c>
      <c r="U229" s="3">
        <v>45831</v>
      </c>
      <c r="V229" t="s">
        <v>226</v>
      </c>
      <c r="W229">
        <v>60</v>
      </c>
      <c r="X229" t="s">
        <v>80</v>
      </c>
      <c r="Y229">
        <v>48</v>
      </c>
      <c r="AB229" s="3"/>
      <c r="AC229" t="s">
        <v>122</v>
      </c>
      <c r="AD229" t="s">
        <v>114</v>
      </c>
      <c r="AE229" t="s">
        <v>93</v>
      </c>
      <c r="AF229">
        <v>1</v>
      </c>
      <c r="AG229" t="s">
        <v>46</v>
      </c>
      <c r="AH229" t="s">
        <v>125</v>
      </c>
      <c r="AI229">
        <v>5</v>
      </c>
      <c r="AJ229" t="s">
        <v>8821</v>
      </c>
      <c r="AK229" t="s">
        <v>69</v>
      </c>
      <c r="AL229" t="s">
        <v>49</v>
      </c>
      <c r="AN229" t="s">
        <v>50</v>
      </c>
      <c r="AO229">
        <v>30</v>
      </c>
      <c r="AP229" t="s">
        <v>69</v>
      </c>
      <c r="AQ229" t="s">
        <v>8828</v>
      </c>
      <c r="AR229" t="s">
        <v>8832</v>
      </c>
      <c r="AS229" t="s">
        <v>8837</v>
      </c>
      <c r="AT229" t="s">
        <v>8828</v>
      </c>
      <c r="AU229" t="s">
        <v>8828</v>
      </c>
      <c r="AY229" t="s">
        <v>8886</v>
      </c>
      <c r="BA229" t="s">
        <v>8879</v>
      </c>
    </row>
    <row r="230" spans="1:53" x14ac:dyDescent="0.2">
      <c r="A230" t="s">
        <v>827</v>
      </c>
      <c r="B230" t="s">
        <v>6626</v>
      </c>
      <c r="C230" t="s">
        <v>828</v>
      </c>
      <c r="E230">
        <v>59</v>
      </c>
      <c r="F230">
        <v>59</v>
      </c>
      <c r="G230" t="s">
        <v>84</v>
      </c>
      <c r="H230" t="s">
        <v>53</v>
      </c>
      <c r="I230" t="s">
        <v>54</v>
      </c>
      <c r="J230" t="s">
        <v>136</v>
      </c>
      <c r="K230" t="s">
        <v>35</v>
      </c>
      <c r="L230" t="s">
        <v>8807</v>
      </c>
      <c r="M230" t="s">
        <v>36</v>
      </c>
      <c r="N230" t="s">
        <v>57</v>
      </c>
      <c r="O230" t="s">
        <v>78</v>
      </c>
      <c r="P230" t="s">
        <v>204</v>
      </c>
      <c r="Q230" t="s">
        <v>94</v>
      </c>
      <c r="R230" t="s">
        <v>8812</v>
      </c>
      <c r="S230" t="s">
        <v>829</v>
      </c>
      <c r="T230" t="s">
        <v>8845</v>
      </c>
      <c r="U230" s="3">
        <v>45688</v>
      </c>
      <c r="V230" t="s">
        <v>42</v>
      </c>
      <c r="W230">
        <v>45</v>
      </c>
      <c r="X230" t="s">
        <v>62</v>
      </c>
      <c r="Y230">
        <v>5</v>
      </c>
      <c r="AB230" s="3"/>
      <c r="AC230" t="s">
        <v>44</v>
      </c>
      <c r="AD230" t="s">
        <v>123</v>
      </c>
      <c r="AE230">
        <v>0</v>
      </c>
      <c r="AF230">
        <v>0</v>
      </c>
      <c r="AG230" t="s">
        <v>65</v>
      </c>
      <c r="AH230" t="s">
        <v>47</v>
      </c>
      <c r="AI230">
        <v>3</v>
      </c>
      <c r="AJ230" t="s">
        <v>8820</v>
      </c>
      <c r="AK230" t="s">
        <v>69</v>
      </c>
      <c r="AL230" t="s">
        <v>49</v>
      </c>
      <c r="AN230">
        <v>10</v>
      </c>
      <c r="AO230">
        <v>10</v>
      </c>
      <c r="AP230" t="s">
        <v>48</v>
      </c>
      <c r="AQ230" t="s">
        <v>8828</v>
      </c>
      <c r="AR230" t="s">
        <v>8832</v>
      </c>
      <c r="AS230" t="s">
        <v>8835</v>
      </c>
      <c r="AT230" t="s">
        <v>8839</v>
      </c>
      <c r="AU230" t="s">
        <v>8828</v>
      </c>
      <c r="AX230" t="s">
        <v>8890</v>
      </c>
      <c r="AY230" t="s">
        <v>8878</v>
      </c>
      <c r="BA230" t="s">
        <v>8879</v>
      </c>
    </row>
    <row r="231" spans="1:53" x14ac:dyDescent="0.2">
      <c r="A231" t="s">
        <v>830</v>
      </c>
      <c r="B231" t="s">
        <v>6627</v>
      </c>
      <c r="C231" t="s">
        <v>831</v>
      </c>
      <c r="E231" t="s">
        <v>50</v>
      </c>
      <c r="F231">
        <v>30</v>
      </c>
      <c r="G231" t="s">
        <v>31</v>
      </c>
      <c r="H231" t="s">
        <v>153</v>
      </c>
      <c r="I231" t="s">
        <v>154</v>
      </c>
      <c r="J231" t="s">
        <v>55</v>
      </c>
      <c r="K231" t="s">
        <v>100</v>
      </c>
      <c r="L231" t="s">
        <v>8807</v>
      </c>
      <c r="M231" t="s">
        <v>56</v>
      </c>
      <c r="N231" t="s">
        <v>101</v>
      </c>
      <c r="O231" t="s">
        <v>58</v>
      </c>
      <c r="P231" t="s">
        <v>88</v>
      </c>
      <c r="Q231" t="s">
        <v>40</v>
      </c>
      <c r="R231" t="s">
        <v>8809</v>
      </c>
      <c r="S231" t="s">
        <v>832</v>
      </c>
      <c r="T231" t="s">
        <v>8843</v>
      </c>
      <c r="U231" s="3">
        <v>45693</v>
      </c>
      <c r="V231" t="s">
        <v>103</v>
      </c>
      <c r="W231">
        <v>120</v>
      </c>
      <c r="X231" t="s">
        <v>163</v>
      </c>
      <c r="AB231" s="3"/>
      <c r="AC231" t="s">
        <v>113</v>
      </c>
      <c r="AD231" t="s">
        <v>123</v>
      </c>
      <c r="AE231">
        <v>1</v>
      </c>
      <c r="AF231">
        <v>1</v>
      </c>
      <c r="AG231" t="s">
        <v>178</v>
      </c>
      <c r="AH231" t="s">
        <v>125</v>
      </c>
      <c r="AI231">
        <v>1</v>
      </c>
      <c r="AJ231" t="s">
        <v>8819</v>
      </c>
      <c r="AK231" t="s">
        <v>48</v>
      </c>
      <c r="AN231">
        <v>50</v>
      </c>
      <c r="AO231">
        <v>50</v>
      </c>
      <c r="AP231" t="s">
        <v>69</v>
      </c>
      <c r="AQ231" t="s">
        <v>8828</v>
      </c>
      <c r="AR231" t="s">
        <v>8828</v>
      </c>
      <c r="AS231" t="s">
        <v>8837</v>
      </c>
      <c r="AT231" t="s">
        <v>8828</v>
      </c>
      <c r="AU231" t="s">
        <v>8828</v>
      </c>
      <c r="AX231" t="s">
        <v>8888</v>
      </c>
      <c r="AY231" t="s">
        <v>8882</v>
      </c>
      <c r="BA231" t="s">
        <v>8883</v>
      </c>
    </row>
    <row r="232" spans="1:53" x14ac:dyDescent="0.2">
      <c r="A232" t="s">
        <v>833</v>
      </c>
      <c r="B232" t="s">
        <v>6628</v>
      </c>
      <c r="E232" t="s">
        <v>50</v>
      </c>
      <c r="F232">
        <v>30</v>
      </c>
      <c r="G232" t="s">
        <v>31</v>
      </c>
      <c r="H232" t="s">
        <v>73</v>
      </c>
      <c r="I232" t="s">
        <v>142</v>
      </c>
      <c r="J232" t="s">
        <v>55</v>
      </c>
      <c r="K232" t="s">
        <v>85</v>
      </c>
      <c r="L232" t="s">
        <v>85</v>
      </c>
      <c r="M232" t="s">
        <v>222</v>
      </c>
      <c r="N232" t="s">
        <v>57</v>
      </c>
      <c r="O232" t="s">
        <v>155</v>
      </c>
      <c r="P232" t="s">
        <v>181</v>
      </c>
      <c r="S232" t="s">
        <v>834</v>
      </c>
      <c r="T232" t="s">
        <v>8845</v>
      </c>
      <c r="U232" s="3">
        <v>45814</v>
      </c>
      <c r="V232" t="s">
        <v>103</v>
      </c>
      <c r="W232">
        <v>120</v>
      </c>
      <c r="X232" t="s">
        <v>163</v>
      </c>
      <c r="AB232" s="3"/>
      <c r="AC232" t="s">
        <v>131</v>
      </c>
      <c r="AD232" t="s">
        <v>45</v>
      </c>
      <c r="AE232">
        <v>3</v>
      </c>
      <c r="AF232">
        <v>3</v>
      </c>
      <c r="AG232" t="s">
        <v>46</v>
      </c>
      <c r="AH232" t="s">
        <v>47</v>
      </c>
      <c r="AI232">
        <v>1</v>
      </c>
      <c r="AJ232" t="s">
        <v>8819</v>
      </c>
      <c r="AK232" t="s">
        <v>48</v>
      </c>
      <c r="AL232" t="s">
        <v>49</v>
      </c>
      <c r="AN232" t="s">
        <v>95</v>
      </c>
      <c r="AO232">
        <v>100</v>
      </c>
      <c r="AP232" t="s">
        <v>69</v>
      </c>
      <c r="AQ232" t="s">
        <v>8830</v>
      </c>
      <c r="AR232" t="s">
        <v>8833</v>
      </c>
      <c r="AS232" t="s">
        <v>8828</v>
      </c>
      <c r="AT232" t="s">
        <v>8828</v>
      </c>
      <c r="AU232" t="s">
        <v>8828</v>
      </c>
      <c r="AX232" t="s">
        <v>8888</v>
      </c>
      <c r="AY232" t="s">
        <v>8882</v>
      </c>
      <c r="BA232" t="s">
        <v>8881</v>
      </c>
    </row>
    <row r="233" spans="1:53" x14ac:dyDescent="0.2">
      <c r="A233" t="s">
        <v>835</v>
      </c>
      <c r="B233" t="s">
        <v>835</v>
      </c>
      <c r="E233">
        <v>82</v>
      </c>
      <c r="F233">
        <v>82</v>
      </c>
      <c r="G233" t="s">
        <v>84</v>
      </c>
      <c r="H233" t="s">
        <v>153</v>
      </c>
      <c r="I233" t="s">
        <v>218</v>
      </c>
      <c r="J233" t="s">
        <v>136</v>
      </c>
      <c r="K233" t="s">
        <v>85</v>
      </c>
      <c r="L233" t="s">
        <v>85</v>
      </c>
      <c r="M233" t="s">
        <v>56</v>
      </c>
      <c r="N233" t="s">
        <v>87</v>
      </c>
      <c r="O233" t="s">
        <v>58</v>
      </c>
      <c r="P233" t="s">
        <v>181</v>
      </c>
      <c r="Q233" t="s">
        <v>175</v>
      </c>
      <c r="R233" t="s">
        <v>8813</v>
      </c>
      <c r="S233" t="s">
        <v>836</v>
      </c>
      <c r="T233" t="s">
        <v>8844</v>
      </c>
      <c r="U233" s="3">
        <v>45686</v>
      </c>
      <c r="V233" t="s">
        <v>121</v>
      </c>
      <c r="W233">
        <v>30</v>
      </c>
      <c r="X233" t="s">
        <v>171</v>
      </c>
      <c r="Y233">
        <v>24</v>
      </c>
      <c r="AB233" s="3"/>
      <c r="AC233" t="s">
        <v>113</v>
      </c>
      <c r="AD233" t="s">
        <v>114</v>
      </c>
      <c r="AE233">
        <v>0</v>
      </c>
      <c r="AF233">
        <v>0</v>
      </c>
      <c r="AG233" t="s">
        <v>196</v>
      </c>
      <c r="AH233" t="s">
        <v>47</v>
      </c>
      <c r="AI233">
        <v>5</v>
      </c>
      <c r="AJ233" t="s">
        <v>8821</v>
      </c>
      <c r="AK233" t="s">
        <v>48</v>
      </c>
      <c r="AL233" t="s">
        <v>49</v>
      </c>
      <c r="AN233" t="s">
        <v>50</v>
      </c>
      <c r="AO233">
        <v>30</v>
      </c>
      <c r="AP233" t="s">
        <v>69</v>
      </c>
      <c r="AQ233" t="s">
        <v>8828</v>
      </c>
      <c r="AR233" t="s">
        <v>8832</v>
      </c>
      <c r="AS233" t="s">
        <v>8835</v>
      </c>
      <c r="AT233" t="s">
        <v>8828</v>
      </c>
      <c r="AU233" t="s">
        <v>8828</v>
      </c>
      <c r="AX233" t="s">
        <v>8889</v>
      </c>
      <c r="AY233" t="s">
        <v>8878</v>
      </c>
      <c r="BA233" t="s">
        <v>8879</v>
      </c>
    </row>
    <row r="234" spans="1:53" x14ac:dyDescent="0.2">
      <c r="A234" t="s">
        <v>837</v>
      </c>
      <c r="B234" t="s">
        <v>6629</v>
      </c>
      <c r="C234" t="s">
        <v>838</v>
      </c>
      <c r="D234" t="s">
        <v>839</v>
      </c>
      <c r="E234" t="s">
        <v>109</v>
      </c>
      <c r="G234" t="s">
        <v>31</v>
      </c>
      <c r="H234" t="s">
        <v>73</v>
      </c>
      <c r="I234" t="s">
        <v>74</v>
      </c>
      <c r="J234" t="s">
        <v>34</v>
      </c>
      <c r="K234" t="s">
        <v>85</v>
      </c>
      <c r="L234" t="s">
        <v>85</v>
      </c>
      <c r="M234" t="s">
        <v>76</v>
      </c>
      <c r="N234" t="s">
        <v>57</v>
      </c>
      <c r="O234" t="s">
        <v>78</v>
      </c>
      <c r="P234" t="s">
        <v>204</v>
      </c>
      <c r="Q234" t="s">
        <v>190</v>
      </c>
      <c r="R234" t="s">
        <v>8814</v>
      </c>
      <c r="S234" t="s">
        <v>840</v>
      </c>
      <c r="T234" t="s">
        <v>8843</v>
      </c>
      <c r="U234" s="3">
        <v>45766</v>
      </c>
      <c r="V234" t="s">
        <v>121</v>
      </c>
      <c r="W234">
        <v>30</v>
      </c>
      <c r="X234" t="s">
        <v>43</v>
      </c>
      <c r="Y234">
        <v>2</v>
      </c>
      <c r="Z234" t="s">
        <v>404</v>
      </c>
      <c r="AA234" t="s">
        <v>8843</v>
      </c>
      <c r="AB234" s="3">
        <v>45673</v>
      </c>
      <c r="AC234" t="s">
        <v>122</v>
      </c>
      <c r="AD234" t="s">
        <v>81</v>
      </c>
      <c r="AE234">
        <v>3</v>
      </c>
      <c r="AF234">
        <v>3</v>
      </c>
      <c r="AG234" t="s">
        <v>132</v>
      </c>
      <c r="AH234" t="s">
        <v>47</v>
      </c>
      <c r="AI234" t="s">
        <v>133</v>
      </c>
      <c r="AJ234" t="s">
        <v>8821</v>
      </c>
      <c r="AN234" t="s">
        <v>50</v>
      </c>
      <c r="AO234">
        <v>30</v>
      </c>
      <c r="AP234" t="s">
        <v>69</v>
      </c>
      <c r="AQ234" t="s">
        <v>8829</v>
      </c>
      <c r="AR234" t="s">
        <v>8832</v>
      </c>
      <c r="AS234" t="s">
        <v>8835</v>
      </c>
      <c r="AT234" t="s">
        <v>8828</v>
      </c>
      <c r="AU234" t="s">
        <v>8828</v>
      </c>
      <c r="AV234" t="s">
        <v>48</v>
      </c>
      <c r="AY234" t="s">
        <v>8878</v>
      </c>
      <c r="BA234" t="s">
        <v>8879</v>
      </c>
    </row>
    <row r="235" spans="1:53" x14ac:dyDescent="0.2">
      <c r="A235" t="s">
        <v>841</v>
      </c>
      <c r="B235" t="s">
        <v>6630</v>
      </c>
      <c r="C235" t="s">
        <v>842</v>
      </c>
      <c r="D235" t="s">
        <v>843</v>
      </c>
      <c r="E235" t="s">
        <v>50</v>
      </c>
      <c r="F235">
        <v>30</v>
      </c>
      <c r="G235" t="s">
        <v>31</v>
      </c>
      <c r="H235" t="s">
        <v>53</v>
      </c>
      <c r="I235" t="s">
        <v>148</v>
      </c>
      <c r="J235" t="s">
        <v>34</v>
      </c>
      <c r="K235" t="s">
        <v>35</v>
      </c>
      <c r="L235" t="s">
        <v>8807</v>
      </c>
      <c r="M235" t="s">
        <v>56</v>
      </c>
      <c r="N235" t="s">
        <v>77</v>
      </c>
      <c r="O235" t="s">
        <v>58</v>
      </c>
      <c r="P235" t="s">
        <v>119</v>
      </c>
      <c r="S235" t="s">
        <v>261</v>
      </c>
      <c r="T235" t="s">
        <v>8844</v>
      </c>
      <c r="U235" s="3">
        <v>45698</v>
      </c>
      <c r="V235" t="s">
        <v>42</v>
      </c>
      <c r="W235">
        <v>45</v>
      </c>
      <c r="X235" t="s">
        <v>43</v>
      </c>
      <c r="Y235">
        <v>2</v>
      </c>
      <c r="Z235" t="s">
        <v>273</v>
      </c>
      <c r="AA235" t="s">
        <v>8843</v>
      </c>
      <c r="AB235" s="3">
        <v>45812</v>
      </c>
      <c r="AC235" t="s">
        <v>113</v>
      </c>
      <c r="AD235" t="s">
        <v>45</v>
      </c>
      <c r="AE235" t="s">
        <v>93</v>
      </c>
      <c r="AF235">
        <v>1</v>
      </c>
      <c r="AG235" t="s">
        <v>160</v>
      </c>
      <c r="AH235" t="s">
        <v>125</v>
      </c>
      <c r="AI235">
        <v>5</v>
      </c>
      <c r="AJ235" t="s">
        <v>8821</v>
      </c>
      <c r="AK235" t="s">
        <v>69</v>
      </c>
      <c r="AL235" t="s">
        <v>89</v>
      </c>
      <c r="AM235" t="s">
        <v>8825</v>
      </c>
      <c r="AN235">
        <v>10</v>
      </c>
      <c r="AO235">
        <v>10</v>
      </c>
      <c r="AP235" t="s">
        <v>69</v>
      </c>
      <c r="AQ235" t="s">
        <v>8829</v>
      </c>
      <c r="AR235" t="s">
        <v>8832</v>
      </c>
      <c r="AS235" t="s">
        <v>8837</v>
      </c>
      <c r="AT235" t="s">
        <v>8828</v>
      </c>
      <c r="AU235" t="s">
        <v>8828</v>
      </c>
      <c r="AV235" t="s">
        <v>69</v>
      </c>
      <c r="AX235" t="s">
        <v>8888</v>
      </c>
      <c r="AY235" t="s">
        <v>8878</v>
      </c>
      <c r="BA235" t="s">
        <v>8879</v>
      </c>
    </row>
    <row r="236" spans="1:53" x14ac:dyDescent="0.2">
      <c r="A236" t="s">
        <v>844</v>
      </c>
      <c r="B236" t="s">
        <v>844</v>
      </c>
      <c r="E236">
        <v>37</v>
      </c>
      <c r="F236">
        <v>37</v>
      </c>
      <c r="G236" t="s">
        <v>31</v>
      </c>
      <c r="H236" t="s">
        <v>53</v>
      </c>
      <c r="I236" t="s">
        <v>54</v>
      </c>
      <c r="J236" t="s">
        <v>56</v>
      </c>
      <c r="K236" t="s">
        <v>35</v>
      </c>
      <c r="L236" t="s">
        <v>8807</v>
      </c>
      <c r="M236" t="s">
        <v>86</v>
      </c>
      <c r="N236" t="s">
        <v>101</v>
      </c>
      <c r="O236" t="s">
        <v>155</v>
      </c>
      <c r="P236" t="s">
        <v>119</v>
      </c>
      <c r="Q236" t="s">
        <v>190</v>
      </c>
      <c r="R236" t="s">
        <v>8814</v>
      </c>
      <c r="S236" t="s">
        <v>845</v>
      </c>
      <c r="T236" t="s">
        <v>8843</v>
      </c>
      <c r="U236" s="3">
        <v>45669</v>
      </c>
      <c r="V236" t="s">
        <v>103</v>
      </c>
      <c r="W236">
        <v>120</v>
      </c>
      <c r="X236" t="s">
        <v>80</v>
      </c>
      <c r="Y236">
        <v>48</v>
      </c>
      <c r="AB236" s="3"/>
      <c r="AC236" t="s">
        <v>44</v>
      </c>
      <c r="AD236" t="s">
        <v>123</v>
      </c>
      <c r="AE236">
        <v>3</v>
      </c>
      <c r="AF236">
        <v>3</v>
      </c>
      <c r="AG236" t="s">
        <v>65</v>
      </c>
      <c r="AH236" t="s">
        <v>66</v>
      </c>
      <c r="AI236">
        <v>5</v>
      </c>
      <c r="AJ236" t="s">
        <v>8821</v>
      </c>
      <c r="AK236" t="s">
        <v>69</v>
      </c>
      <c r="AL236" t="s">
        <v>68</v>
      </c>
      <c r="AM236" t="s">
        <v>8823</v>
      </c>
      <c r="AN236" t="s">
        <v>50</v>
      </c>
      <c r="AO236">
        <v>30</v>
      </c>
      <c r="AP236" t="s">
        <v>69</v>
      </c>
      <c r="AQ236" t="s">
        <v>8828</v>
      </c>
      <c r="AR236" t="s">
        <v>8832</v>
      </c>
      <c r="AS236" t="s">
        <v>8828</v>
      </c>
      <c r="AT236" t="s">
        <v>8828</v>
      </c>
      <c r="AU236" t="s">
        <v>8828</v>
      </c>
      <c r="AX236" t="s">
        <v>8891</v>
      </c>
      <c r="AY236" t="s">
        <v>8882</v>
      </c>
      <c r="BA236" t="s">
        <v>8879</v>
      </c>
    </row>
    <row r="237" spans="1:53" x14ac:dyDescent="0.2">
      <c r="A237" t="s">
        <v>846</v>
      </c>
      <c r="B237" t="s">
        <v>846</v>
      </c>
      <c r="D237" t="s">
        <v>847</v>
      </c>
      <c r="E237" t="s">
        <v>109</v>
      </c>
      <c r="G237" t="s">
        <v>84</v>
      </c>
      <c r="H237" t="s">
        <v>73</v>
      </c>
      <c r="I237" t="s">
        <v>74</v>
      </c>
      <c r="J237" t="s">
        <v>136</v>
      </c>
      <c r="K237" t="s">
        <v>100</v>
      </c>
      <c r="L237" t="s">
        <v>8807</v>
      </c>
      <c r="M237" t="s">
        <v>86</v>
      </c>
      <c r="N237" t="s">
        <v>101</v>
      </c>
      <c r="O237" t="s">
        <v>155</v>
      </c>
      <c r="P237" t="s">
        <v>181</v>
      </c>
      <c r="Q237" t="s">
        <v>60</v>
      </c>
      <c r="R237" t="s">
        <v>8810</v>
      </c>
      <c r="S237" t="s">
        <v>417</v>
      </c>
      <c r="T237" t="s">
        <v>8845</v>
      </c>
      <c r="U237" s="3">
        <v>45823</v>
      </c>
      <c r="V237" t="s">
        <v>121</v>
      </c>
      <c r="W237">
        <v>30</v>
      </c>
      <c r="X237" t="s">
        <v>62</v>
      </c>
      <c r="Y237">
        <v>5</v>
      </c>
      <c r="Z237" t="s">
        <v>236</v>
      </c>
      <c r="AA237" t="s">
        <v>8844</v>
      </c>
      <c r="AB237" s="3">
        <v>45816</v>
      </c>
      <c r="AC237" t="s">
        <v>131</v>
      </c>
      <c r="AD237" t="s">
        <v>81</v>
      </c>
      <c r="AE237">
        <v>3</v>
      </c>
      <c r="AF237">
        <v>3</v>
      </c>
      <c r="AH237" t="s">
        <v>125</v>
      </c>
      <c r="AI237">
        <v>1</v>
      </c>
      <c r="AJ237" t="s">
        <v>8819</v>
      </c>
      <c r="AL237" t="s">
        <v>89</v>
      </c>
      <c r="AM237" t="s">
        <v>8825</v>
      </c>
      <c r="AN237">
        <v>20</v>
      </c>
      <c r="AO237">
        <v>20</v>
      </c>
      <c r="AP237" t="s">
        <v>48</v>
      </c>
      <c r="AQ237" t="s">
        <v>8828</v>
      </c>
      <c r="AR237" t="s">
        <v>8828</v>
      </c>
      <c r="AS237" t="s">
        <v>8828</v>
      </c>
      <c r="AT237" t="s">
        <v>8828</v>
      </c>
      <c r="AU237" t="s">
        <v>8839</v>
      </c>
      <c r="AV237" t="s">
        <v>48</v>
      </c>
      <c r="AW237">
        <v>5</v>
      </c>
      <c r="AY237" t="s">
        <v>8878</v>
      </c>
      <c r="AZ237" t="s">
        <v>8880</v>
      </c>
      <c r="BA237" t="s">
        <v>8879</v>
      </c>
    </row>
    <row r="238" spans="1:53" x14ac:dyDescent="0.2">
      <c r="A238" t="s">
        <v>848</v>
      </c>
      <c r="B238" t="s">
        <v>6631</v>
      </c>
      <c r="D238" t="s">
        <v>849</v>
      </c>
      <c r="E238">
        <v>63</v>
      </c>
      <c r="F238">
        <v>63</v>
      </c>
      <c r="G238" t="s">
        <v>84</v>
      </c>
      <c r="H238" t="s">
        <v>53</v>
      </c>
      <c r="I238" t="s">
        <v>135</v>
      </c>
      <c r="J238" t="s">
        <v>56</v>
      </c>
      <c r="K238" t="s">
        <v>100</v>
      </c>
      <c r="L238" t="s">
        <v>8807</v>
      </c>
      <c r="M238" t="s">
        <v>76</v>
      </c>
      <c r="N238" t="s">
        <v>57</v>
      </c>
      <c r="O238" t="s">
        <v>38</v>
      </c>
      <c r="P238" t="s">
        <v>59</v>
      </c>
      <c r="Q238" t="s">
        <v>175</v>
      </c>
      <c r="R238" t="s">
        <v>8813</v>
      </c>
      <c r="S238" t="s">
        <v>850</v>
      </c>
      <c r="T238" t="s">
        <v>8843</v>
      </c>
      <c r="U238" s="3">
        <v>45755</v>
      </c>
      <c r="V238" t="s">
        <v>121</v>
      </c>
      <c r="W238">
        <v>30</v>
      </c>
      <c r="X238" t="s">
        <v>43</v>
      </c>
      <c r="Y238">
        <v>2</v>
      </c>
      <c r="Z238" t="s">
        <v>708</v>
      </c>
      <c r="AA238" t="s">
        <v>8844</v>
      </c>
      <c r="AB238" s="3">
        <v>45683</v>
      </c>
      <c r="AC238" t="s">
        <v>44</v>
      </c>
      <c r="AD238" t="s">
        <v>81</v>
      </c>
      <c r="AE238">
        <v>1</v>
      </c>
      <c r="AF238">
        <v>1</v>
      </c>
      <c r="AG238" t="s">
        <v>160</v>
      </c>
      <c r="AH238" t="s">
        <v>125</v>
      </c>
      <c r="AI238">
        <v>2</v>
      </c>
      <c r="AJ238" t="s">
        <v>8819</v>
      </c>
      <c r="AK238" t="s">
        <v>48</v>
      </c>
      <c r="AL238" t="s">
        <v>68</v>
      </c>
      <c r="AM238" t="s">
        <v>8823</v>
      </c>
      <c r="AN238" t="s">
        <v>50</v>
      </c>
      <c r="AO238">
        <v>30</v>
      </c>
      <c r="AP238" t="s">
        <v>48</v>
      </c>
      <c r="AQ238" t="s">
        <v>8829</v>
      </c>
      <c r="AR238" t="s">
        <v>8832</v>
      </c>
      <c r="AS238" t="s">
        <v>8837</v>
      </c>
      <c r="AT238" t="s">
        <v>8828</v>
      </c>
      <c r="AU238" t="s">
        <v>8828</v>
      </c>
      <c r="AV238" t="s">
        <v>48</v>
      </c>
      <c r="AX238" t="s">
        <v>8890</v>
      </c>
      <c r="AY238" t="s">
        <v>8878</v>
      </c>
      <c r="BA238" t="s">
        <v>8879</v>
      </c>
    </row>
    <row r="239" spans="1:53" x14ac:dyDescent="0.2">
      <c r="A239" t="s">
        <v>851</v>
      </c>
      <c r="B239" t="s">
        <v>6632</v>
      </c>
      <c r="E239" t="s">
        <v>109</v>
      </c>
      <c r="G239" t="s">
        <v>31</v>
      </c>
      <c r="H239" t="s">
        <v>32</v>
      </c>
      <c r="I239" t="s">
        <v>185</v>
      </c>
      <c r="J239" t="s">
        <v>136</v>
      </c>
      <c r="K239" t="s">
        <v>35</v>
      </c>
      <c r="L239" t="s">
        <v>8807</v>
      </c>
      <c r="M239" t="s">
        <v>56</v>
      </c>
      <c r="N239" t="s">
        <v>37</v>
      </c>
      <c r="O239" t="s">
        <v>38</v>
      </c>
      <c r="P239" t="s">
        <v>181</v>
      </c>
      <c r="Q239" t="s">
        <v>60</v>
      </c>
      <c r="R239" t="s">
        <v>8810</v>
      </c>
      <c r="S239" t="s">
        <v>852</v>
      </c>
      <c r="T239" t="s">
        <v>8843</v>
      </c>
      <c r="U239" s="3">
        <v>45718</v>
      </c>
      <c r="V239" t="s">
        <v>103</v>
      </c>
      <c r="W239">
        <v>120</v>
      </c>
      <c r="X239" t="s">
        <v>43</v>
      </c>
      <c r="Y239">
        <v>2</v>
      </c>
      <c r="AB239" s="3"/>
      <c r="AC239" t="s">
        <v>122</v>
      </c>
      <c r="AD239" t="s">
        <v>123</v>
      </c>
      <c r="AE239">
        <v>0</v>
      </c>
      <c r="AF239">
        <v>0</v>
      </c>
      <c r="AG239" t="s">
        <v>196</v>
      </c>
      <c r="AH239" t="s">
        <v>125</v>
      </c>
      <c r="AI239">
        <v>4</v>
      </c>
      <c r="AJ239" t="s">
        <v>8821</v>
      </c>
      <c r="AK239" t="s">
        <v>69</v>
      </c>
      <c r="AN239">
        <v>10</v>
      </c>
      <c r="AO239">
        <v>10</v>
      </c>
      <c r="AP239" t="s">
        <v>69</v>
      </c>
      <c r="AQ239" t="s">
        <v>8828</v>
      </c>
      <c r="AR239" t="s">
        <v>8832</v>
      </c>
      <c r="AS239" t="s">
        <v>8837</v>
      </c>
      <c r="AT239" t="s">
        <v>8839</v>
      </c>
      <c r="AU239" t="s">
        <v>8828</v>
      </c>
      <c r="AY239" t="s">
        <v>8882</v>
      </c>
      <c r="BA239" t="s">
        <v>8879</v>
      </c>
    </row>
    <row r="240" spans="1:53" x14ac:dyDescent="0.2">
      <c r="A240" t="s">
        <v>853</v>
      </c>
      <c r="B240" t="s">
        <v>853</v>
      </c>
      <c r="C240" t="s">
        <v>854</v>
      </c>
      <c r="E240">
        <v>70</v>
      </c>
      <c r="F240">
        <v>70</v>
      </c>
      <c r="G240" t="s">
        <v>31</v>
      </c>
      <c r="H240" t="s">
        <v>32</v>
      </c>
      <c r="I240" t="s">
        <v>259</v>
      </c>
      <c r="J240" t="s">
        <v>56</v>
      </c>
      <c r="K240" t="s">
        <v>75</v>
      </c>
      <c r="L240" t="s">
        <v>75</v>
      </c>
      <c r="M240" t="s">
        <v>86</v>
      </c>
      <c r="N240" t="s">
        <v>57</v>
      </c>
      <c r="O240" t="s">
        <v>58</v>
      </c>
      <c r="P240" t="s">
        <v>181</v>
      </c>
      <c r="Q240" t="s">
        <v>190</v>
      </c>
      <c r="R240" t="s">
        <v>8814</v>
      </c>
      <c r="S240" t="s">
        <v>541</v>
      </c>
      <c r="T240" t="s">
        <v>8844</v>
      </c>
      <c r="U240" s="3">
        <v>45732</v>
      </c>
      <c r="V240" t="s">
        <v>226</v>
      </c>
      <c r="W240">
        <v>60</v>
      </c>
      <c r="X240" t="s">
        <v>43</v>
      </c>
      <c r="Y240">
        <v>2</v>
      </c>
      <c r="AB240" s="3"/>
      <c r="AC240" t="s">
        <v>131</v>
      </c>
      <c r="AD240" t="s">
        <v>45</v>
      </c>
      <c r="AE240">
        <v>3</v>
      </c>
      <c r="AF240">
        <v>3</v>
      </c>
      <c r="AG240" t="s">
        <v>105</v>
      </c>
      <c r="AH240" t="s">
        <v>66</v>
      </c>
      <c r="AI240">
        <v>5</v>
      </c>
      <c r="AJ240" t="s">
        <v>8821</v>
      </c>
      <c r="AL240" t="s">
        <v>89</v>
      </c>
      <c r="AM240" t="s">
        <v>8825</v>
      </c>
      <c r="AN240">
        <v>50</v>
      </c>
      <c r="AO240">
        <v>50</v>
      </c>
      <c r="AP240" t="s">
        <v>48</v>
      </c>
      <c r="AQ240" t="s">
        <v>8830</v>
      </c>
      <c r="AR240" t="s">
        <v>8828</v>
      </c>
      <c r="AS240" t="s">
        <v>8828</v>
      </c>
      <c r="AT240" t="s">
        <v>8828</v>
      </c>
      <c r="AU240" t="s">
        <v>8828</v>
      </c>
      <c r="AW240">
        <v>2</v>
      </c>
      <c r="AX240" t="s">
        <v>8889</v>
      </c>
      <c r="AY240" t="s">
        <v>8886</v>
      </c>
      <c r="AZ240" t="s">
        <v>8884</v>
      </c>
      <c r="BA240" t="s">
        <v>8883</v>
      </c>
    </row>
    <row r="241" spans="1:53" x14ac:dyDescent="0.2">
      <c r="A241" t="s">
        <v>855</v>
      </c>
      <c r="B241" t="s">
        <v>6633</v>
      </c>
      <c r="C241" t="s">
        <v>856</v>
      </c>
      <c r="E241" t="s">
        <v>50</v>
      </c>
      <c r="F241">
        <v>30</v>
      </c>
      <c r="G241" t="s">
        <v>31</v>
      </c>
      <c r="H241" t="s">
        <v>73</v>
      </c>
      <c r="I241" t="s">
        <v>74</v>
      </c>
      <c r="J241" t="s">
        <v>55</v>
      </c>
      <c r="K241" t="s">
        <v>85</v>
      </c>
      <c r="L241" t="s">
        <v>85</v>
      </c>
      <c r="M241" t="s">
        <v>222</v>
      </c>
      <c r="N241" t="s">
        <v>77</v>
      </c>
      <c r="O241" t="s">
        <v>155</v>
      </c>
      <c r="P241" t="s">
        <v>88</v>
      </c>
      <c r="Q241" t="s">
        <v>190</v>
      </c>
      <c r="R241" t="s">
        <v>8814</v>
      </c>
      <c r="S241" t="s">
        <v>857</v>
      </c>
      <c r="T241" t="s">
        <v>8843</v>
      </c>
      <c r="U241" s="3">
        <v>45827</v>
      </c>
      <c r="V241" t="s">
        <v>42</v>
      </c>
      <c r="W241">
        <v>45</v>
      </c>
      <c r="X241" t="s">
        <v>62</v>
      </c>
      <c r="Y241">
        <v>5</v>
      </c>
      <c r="AB241" s="3"/>
      <c r="AC241" t="s">
        <v>113</v>
      </c>
      <c r="AD241" t="s">
        <v>81</v>
      </c>
      <c r="AE241">
        <v>0</v>
      </c>
      <c r="AF241">
        <v>0</v>
      </c>
      <c r="AG241" t="s">
        <v>196</v>
      </c>
      <c r="AH241" t="s">
        <v>125</v>
      </c>
      <c r="AI241">
        <v>1</v>
      </c>
      <c r="AJ241" t="s">
        <v>8819</v>
      </c>
      <c r="AK241" t="s">
        <v>69</v>
      </c>
      <c r="AL241" t="s">
        <v>94</v>
      </c>
      <c r="AM241" t="s">
        <v>8812</v>
      </c>
      <c r="AN241" t="s">
        <v>50</v>
      </c>
      <c r="AO241">
        <v>30</v>
      </c>
      <c r="AP241" t="s">
        <v>69</v>
      </c>
      <c r="AQ241" t="s">
        <v>8828</v>
      </c>
      <c r="AR241" t="s">
        <v>8832</v>
      </c>
      <c r="AS241" t="s">
        <v>8837</v>
      </c>
      <c r="AT241" t="s">
        <v>8828</v>
      </c>
      <c r="AU241" t="s">
        <v>8828</v>
      </c>
      <c r="AX241" t="s">
        <v>8888</v>
      </c>
      <c r="AY241" t="s">
        <v>8878</v>
      </c>
      <c r="BA241" t="s">
        <v>8879</v>
      </c>
    </row>
    <row r="242" spans="1:53" x14ac:dyDescent="0.2">
      <c r="A242" t="s">
        <v>858</v>
      </c>
      <c r="B242" t="s">
        <v>6634</v>
      </c>
      <c r="E242">
        <v>50</v>
      </c>
      <c r="F242">
        <v>50</v>
      </c>
      <c r="G242" t="s">
        <v>84</v>
      </c>
      <c r="H242" t="s">
        <v>153</v>
      </c>
      <c r="I242" t="s">
        <v>218</v>
      </c>
      <c r="J242" t="s">
        <v>136</v>
      </c>
      <c r="K242" t="s">
        <v>75</v>
      </c>
      <c r="L242" t="s">
        <v>75</v>
      </c>
      <c r="M242" t="s">
        <v>222</v>
      </c>
      <c r="N242" t="s">
        <v>37</v>
      </c>
      <c r="O242" t="s">
        <v>58</v>
      </c>
      <c r="P242" t="s">
        <v>119</v>
      </c>
      <c r="Q242" t="s">
        <v>60</v>
      </c>
      <c r="R242" t="s">
        <v>8810</v>
      </c>
      <c r="S242" t="s">
        <v>237</v>
      </c>
      <c r="T242" t="s">
        <v>8844</v>
      </c>
      <c r="U242" s="3">
        <v>45714</v>
      </c>
      <c r="V242" t="s">
        <v>121</v>
      </c>
      <c r="W242">
        <v>30</v>
      </c>
      <c r="X242" t="s">
        <v>171</v>
      </c>
      <c r="Y242">
        <v>24</v>
      </c>
      <c r="AB242" s="3"/>
      <c r="AC242" t="s">
        <v>248</v>
      </c>
      <c r="AD242" t="s">
        <v>114</v>
      </c>
      <c r="AE242" t="s">
        <v>93</v>
      </c>
      <c r="AF242">
        <v>1</v>
      </c>
      <c r="AG242" t="s">
        <v>160</v>
      </c>
      <c r="AH242" t="s">
        <v>66</v>
      </c>
      <c r="AI242">
        <v>2</v>
      </c>
      <c r="AJ242" t="s">
        <v>8819</v>
      </c>
      <c r="AK242" t="s">
        <v>69</v>
      </c>
      <c r="AL242" t="s">
        <v>94</v>
      </c>
      <c r="AM242" t="s">
        <v>8812</v>
      </c>
      <c r="AN242">
        <v>50</v>
      </c>
      <c r="AO242">
        <v>50</v>
      </c>
      <c r="AP242" t="s">
        <v>48</v>
      </c>
      <c r="AQ242" t="s">
        <v>8830</v>
      </c>
      <c r="AR242" t="s">
        <v>8828</v>
      </c>
      <c r="AS242" t="s">
        <v>8828</v>
      </c>
      <c r="AT242" t="s">
        <v>8828</v>
      </c>
      <c r="AU242" t="s">
        <v>8828</v>
      </c>
      <c r="AW242">
        <v>24</v>
      </c>
      <c r="AX242" t="s">
        <v>8891</v>
      </c>
      <c r="AY242" t="s">
        <v>8878</v>
      </c>
      <c r="AZ242" t="s">
        <v>8885</v>
      </c>
      <c r="BA242" t="s">
        <v>8883</v>
      </c>
    </row>
    <row r="243" spans="1:53" x14ac:dyDescent="0.2">
      <c r="A243" t="s">
        <v>859</v>
      </c>
      <c r="B243" t="s">
        <v>859</v>
      </c>
      <c r="E243" t="s">
        <v>50</v>
      </c>
      <c r="F243">
        <v>30</v>
      </c>
      <c r="G243" t="s">
        <v>31</v>
      </c>
      <c r="H243" t="s">
        <v>53</v>
      </c>
      <c r="I243" t="s">
        <v>54</v>
      </c>
      <c r="J243" t="s">
        <v>34</v>
      </c>
      <c r="K243" t="s">
        <v>35</v>
      </c>
      <c r="L243" t="s">
        <v>8807</v>
      </c>
      <c r="M243" t="s">
        <v>36</v>
      </c>
      <c r="N243" t="s">
        <v>37</v>
      </c>
      <c r="O243" t="s">
        <v>118</v>
      </c>
      <c r="P243" t="s">
        <v>88</v>
      </c>
      <c r="Q243" t="s">
        <v>60</v>
      </c>
      <c r="R243" t="s">
        <v>8810</v>
      </c>
      <c r="S243" t="s">
        <v>860</v>
      </c>
      <c r="T243" t="s">
        <v>8844</v>
      </c>
      <c r="U243" s="3">
        <v>45724</v>
      </c>
      <c r="V243" t="s">
        <v>226</v>
      </c>
      <c r="W243">
        <v>60</v>
      </c>
      <c r="X243" t="s">
        <v>80</v>
      </c>
      <c r="Y243">
        <v>48</v>
      </c>
      <c r="Z243" t="s">
        <v>794</v>
      </c>
      <c r="AA243" t="s">
        <v>8845</v>
      </c>
      <c r="AB243" s="3">
        <v>45728</v>
      </c>
      <c r="AC243" t="s">
        <v>131</v>
      </c>
      <c r="AD243" t="s">
        <v>45</v>
      </c>
      <c r="AE243" t="s">
        <v>93</v>
      </c>
      <c r="AF243">
        <v>1</v>
      </c>
      <c r="AG243" t="s">
        <v>196</v>
      </c>
      <c r="AH243" t="s">
        <v>125</v>
      </c>
      <c r="AI243">
        <v>4</v>
      </c>
      <c r="AJ243" t="s">
        <v>8821</v>
      </c>
      <c r="AK243" t="s">
        <v>48</v>
      </c>
      <c r="AL243" t="s">
        <v>175</v>
      </c>
      <c r="AM243" t="s">
        <v>8824</v>
      </c>
      <c r="AN243">
        <v>50</v>
      </c>
      <c r="AO243">
        <v>50</v>
      </c>
      <c r="AP243" t="s">
        <v>69</v>
      </c>
      <c r="AQ243" t="s">
        <v>8828</v>
      </c>
      <c r="AR243" t="s">
        <v>8828</v>
      </c>
      <c r="AS243" t="s">
        <v>8828</v>
      </c>
      <c r="AT243" t="s">
        <v>8828</v>
      </c>
      <c r="AU243" t="s">
        <v>8828</v>
      </c>
      <c r="AV243" t="s">
        <v>69</v>
      </c>
      <c r="AW243">
        <v>48</v>
      </c>
      <c r="AX243" t="s">
        <v>8888</v>
      </c>
      <c r="AY243" t="s">
        <v>8886</v>
      </c>
      <c r="AZ243" t="s">
        <v>8887</v>
      </c>
      <c r="BA243" t="s">
        <v>8883</v>
      </c>
    </row>
    <row r="244" spans="1:53" x14ac:dyDescent="0.2">
      <c r="A244" t="s">
        <v>861</v>
      </c>
      <c r="B244" t="s">
        <v>6635</v>
      </c>
      <c r="C244" t="s">
        <v>862</v>
      </c>
      <c r="D244" t="s">
        <v>863</v>
      </c>
      <c r="E244" t="s">
        <v>109</v>
      </c>
      <c r="G244" t="s">
        <v>31</v>
      </c>
      <c r="H244" t="s">
        <v>153</v>
      </c>
      <c r="I244" t="s">
        <v>154</v>
      </c>
      <c r="J244" t="s">
        <v>56</v>
      </c>
      <c r="K244" t="s">
        <v>85</v>
      </c>
      <c r="L244" t="s">
        <v>85</v>
      </c>
      <c r="M244" t="s">
        <v>86</v>
      </c>
      <c r="N244" t="s">
        <v>77</v>
      </c>
      <c r="O244" t="s">
        <v>78</v>
      </c>
      <c r="P244" t="s">
        <v>59</v>
      </c>
      <c r="Q244" t="s">
        <v>94</v>
      </c>
      <c r="R244" t="s">
        <v>8812</v>
      </c>
      <c r="S244" t="s">
        <v>275</v>
      </c>
      <c r="T244" t="s">
        <v>8844</v>
      </c>
      <c r="U244" s="3">
        <v>45678</v>
      </c>
      <c r="V244" t="s">
        <v>121</v>
      </c>
      <c r="W244">
        <v>30</v>
      </c>
      <c r="X244" t="s">
        <v>62</v>
      </c>
      <c r="Y244">
        <v>5</v>
      </c>
      <c r="Z244" t="s">
        <v>758</v>
      </c>
      <c r="AA244" t="s">
        <v>8843</v>
      </c>
      <c r="AB244" s="3">
        <v>45834</v>
      </c>
      <c r="AC244" t="s">
        <v>248</v>
      </c>
      <c r="AD244" t="s">
        <v>81</v>
      </c>
      <c r="AE244">
        <v>1</v>
      </c>
      <c r="AF244">
        <v>1</v>
      </c>
      <c r="AG244" t="s">
        <v>105</v>
      </c>
      <c r="AH244" t="s">
        <v>47</v>
      </c>
      <c r="AI244">
        <v>1</v>
      </c>
      <c r="AJ244" t="s">
        <v>8819</v>
      </c>
      <c r="AK244" t="s">
        <v>48</v>
      </c>
      <c r="AL244" t="s">
        <v>89</v>
      </c>
      <c r="AM244" t="s">
        <v>8825</v>
      </c>
      <c r="AN244">
        <v>10</v>
      </c>
      <c r="AO244">
        <v>10</v>
      </c>
      <c r="AP244" t="s">
        <v>69</v>
      </c>
      <c r="AQ244" t="s">
        <v>8828</v>
      </c>
      <c r="AR244" t="s">
        <v>8828</v>
      </c>
      <c r="AS244" t="s">
        <v>8828</v>
      </c>
      <c r="AT244" t="s">
        <v>8828</v>
      </c>
      <c r="AU244" t="s">
        <v>8828</v>
      </c>
      <c r="AV244" t="s">
        <v>69</v>
      </c>
      <c r="AW244">
        <v>5</v>
      </c>
      <c r="AY244" t="s">
        <v>8878</v>
      </c>
      <c r="AZ244" t="s">
        <v>8880</v>
      </c>
      <c r="BA244" t="s">
        <v>8879</v>
      </c>
    </row>
    <row r="245" spans="1:53" x14ac:dyDescent="0.2">
      <c r="A245" t="s">
        <v>864</v>
      </c>
      <c r="B245" t="s">
        <v>6636</v>
      </c>
      <c r="E245">
        <v>67</v>
      </c>
      <c r="F245">
        <v>67</v>
      </c>
      <c r="G245" t="s">
        <v>84</v>
      </c>
      <c r="H245" t="s">
        <v>153</v>
      </c>
      <c r="I245" t="s">
        <v>215</v>
      </c>
      <c r="J245" t="s">
        <v>56</v>
      </c>
      <c r="K245" t="s">
        <v>35</v>
      </c>
      <c r="L245" t="s">
        <v>8807</v>
      </c>
      <c r="M245" t="s">
        <v>76</v>
      </c>
      <c r="N245" t="s">
        <v>101</v>
      </c>
      <c r="O245" t="s">
        <v>118</v>
      </c>
      <c r="P245" t="s">
        <v>119</v>
      </c>
      <c r="Q245" t="s">
        <v>190</v>
      </c>
      <c r="R245" t="s">
        <v>8814</v>
      </c>
      <c r="S245" t="s">
        <v>435</v>
      </c>
      <c r="T245" t="s">
        <v>8845</v>
      </c>
      <c r="U245" s="3">
        <v>45673</v>
      </c>
      <c r="V245" t="s">
        <v>103</v>
      </c>
      <c r="W245">
        <v>120</v>
      </c>
      <c r="X245" t="s">
        <v>171</v>
      </c>
      <c r="Y245">
        <v>24</v>
      </c>
      <c r="Z245" t="s">
        <v>865</v>
      </c>
      <c r="AA245" t="s">
        <v>8845</v>
      </c>
      <c r="AB245" s="3">
        <v>45835</v>
      </c>
      <c r="AC245" t="s">
        <v>113</v>
      </c>
      <c r="AD245" t="s">
        <v>123</v>
      </c>
      <c r="AE245">
        <v>0</v>
      </c>
      <c r="AF245">
        <v>0</v>
      </c>
      <c r="AG245" t="s">
        <v>160</v>
      </c>
      <c r="AH245" t="s">
        <v>82</v>
      </c>
      <c r="AI245">
        <v>1</v>
      </c>
      <c r="AJ245" t="s">
        <v>8819</v>
      </c>
      <c r="AK245" t="s">
        <v>48</v>
      </c>
      <c r="AL245" t="s">
        <v>68</v>
      </c>
      <c r="AM245" t="s">
        <v>8823</v>
      </c>
      <c r="AN245">
        <v>10</v>
      </c>
      <c r="AO245">
        <v>10</v>
      </c>
      <c r="AP245" t="s">
        <v>48</v>
      </c>
      <c r="AQ245" t="s">
        <v>8829</v>
      </c>
      <c r="AR245" t="s">
        <v>8832</v>
      </c>
      <c r="AS245" t="s">
        <v>8836</v>
      </c>
      <c r="AT245" t="s">
        <v>8839</v>
      </c>
      <c r="AU245" t="s">
        <v>8828</v>
      </c>
      <c r="AV245" t="s">
        <v>69</v>
      </c>
      <c r="AX245" t="s">
        <v>8889</v>
      </c>
      <c r="AY245" t="s">
        <v>8882</v>
      </c>
      <c r="BA245" t="s">
        <v>8879</v>
      </c>
    </row>
    <row r="246" spans="1:53" x14ac:dyDescent="0.2">
      <c r="A246" t="s">
        <v>866</v>
      </c>
      <c r="B246" t="s">
        <v>6637</v>
      </c>
      <c r="C246" t="s">
        <v>867</v>
      </c>
      <c r="E246" t="s">
        <v>109</v>
      </c>
      <c r="G246" t="s">
        <v>31</v>
      </c>
      <c r="H246" t="s">
        <v>53</v>
      </c>
      <c r="I246" t="s">
        <v>54</v>
      </c>
      <c r="J246" t="s">
        <v>136</v>
      </c>
      <c r="K246" t="s">
        <v>85</v>
      </c>
      <c r="L246" t="s">
        <v>85</v>
      </c>
      <c r="M246" t="s">
        <v>86</v>
      </c>
      <c r="N246" t="s">
        <v>77</v>
      </c>
      <c r="O246" t="s">
        <v>38</v>
      </c>
      <c r="P246" t="s">
        <v>59</v>
      </c>
      <c r="Q246" t="s">
        <v>60</v>
      </c>
      <c r="R246" t="s">
        <v>8810</v>
      </c>
      <c r="S246" t="s">
        <v>332</v>
      </c>
      <c r="T246" t="s">
        <v>8845</v>
      </c>
      <c r="U246" s="3">
        <v>45808</v>
      </c>
      <c r="V246" t="s">
        <v>121</v>
      </c>
      <c r="W246">
        <v>30</v>
      </c>
      <c r="X246" t="s">
        <v>43</v>
      </c>
      <c r="Y246">
        <v>2</v>
      </c>
      <c r="Z246" t="s">
        <v>868</v>
      </c>
      <c r="AA246" t="s">
        <v>8844</v>
      </c>
      <c r="AB246" s="3">
        <v>45661</v>
      </c>
      <c r="AC246" t="s">
        <v>131</v>
      </c>
      <c r="AD246" t="s">
        <v>81</v>
      </c>
      <c r="AE246" t="s">
        <v>93</v>
      </c>
      <c r="AF246">
        <v>1</v>
      </c>
      <c r="AG246" t="s">
        <v>65</v>
      </c>
      <c r="AH246" t="s">
        <v>47</v>
      </c>
      <c r="AI246">
        <v>3</v>
      </c>
      <c r="AJ246" t="s">
        <v>8820</v>
      </c>
      <c r="AK246" t="s">
        <v>69</v>
      </c>
      <c r="AL246" t="s">
        <v>49</v>
      </c>
      <c r="AN246" t="s">
        <v>50</v>
      </c>
      <c r="AO246">
        <v>30</v>
      </c>
      <c r="AP246" t="s">
        <v>69</v>
      </c>
      <c r="AQ246" t="s">
        <v>8828</v>
      </c>
      <c r="AR246" t="s">
        <v>8828</v>
      </c>
      <c r="AS246" t="s">
        <v>8828</v>
      </c>
      <c r="AT246" t="s">
        <v>8828</v>
      </c>
      <c r="AU246" t="s">
        <v>8828</v>
      </c>
      <c r="AV246" t="s">
        <v>48</v>
      </c>
      <c r="AW246">
        <v>2</v>
      </c>
      <c r="AY246" t="s">
        <v>8878</v>
      </c>
      <c r="AZ246" t="s">
        <v>8884</v>
      </c>
      <c r="BA246" t="s">
        <v>8879</v>
      </c>
    </row>
    <row r="247" spans="1:53" x14ac:dyDescent="0.2">
      <c r="A247" t="s">
        <v>869</v>
      </c>
      <c r="B247" t="s">
        <v>6638</v>
      </c>
      <c r="E247" t="s">
        <v>50</v>
      </c>
      <c r="F247">
        <v>30</v>
      </c>
      <c r="G247" t="s">
        <v>31</v>
      </c>
      <c r="H247" t="s">
        <v>73</v>
      </c>
      <c r="I247" t="s">
        <v>110</v>
      </c>
      <c r="J247" t="s">
        <v>34</v>
      </c>
      <c r="K247" t="s">
        <v>100</v>
      </c>
      <c r="L247" t="s">
        <v>8807</v>
      </c>
      <c r="M247" t="s">
        <v>76</v>
      </c>
      <c r="N247" t="s">
        <v>87</v>
      </c>
      <c r="O247" t="s">
        <v>38</v>
      </c>
      <c r="P247" t="s">
        <v>59</v>
      </c>
      <c r="Q247" t="s">
        <v>60</v>
      </c>
      <c r="R247" t="s">
        <v>8810</v>
      </c>
      <c r="S247" t="s">
        <v>288</v>
      </c>
      <c r="T247" t="s">
        <v>8843</v>
      </c>
      <c r="U247" s="3">
        <v>45732</v>
      </c>
      <c r="V247" t="s">
        <v>121</v>
      </c>
      <c r="W247">
        <v>30</v>
      </c>
      <c r="X247" t="s">
        <v>80</v>
      </c>
      <c r="Y247">
        <v>48</v>
      </c>
      <c r="Z247" t="s">
        <v>870</v>
      </c>
      <c r="AA247" t="s">
        <v>8844</v>
      </c>
      <c r="AB247" s="3">
        <v>45808</v>
      </c>
      <c r="AC247" t="s">
        <v>113</v>
      </c>
      <c r="AD247" t="s">
        <v>81</v>
      </c>
      <c r="AE247" t="s">
        <v>93</v>
      </c>
      <c r="AF247">
        <v>1</v>
      </c>
      <c r="AH247" t="s">
        <v>125</v>
      </c>
      <c r="AI247">
        <v>4</v>
      </c>
      <c r="AJ247" t="s">
        <v>8821</v>
      </c>
      <c r="AK247" t="s">
        <v>48</v>
      </c>
      <c r="AL247" t="s">
        <v>49</v>
      </c>
      <c r="AN247">
        <v>20</v>
      </c>
      <c r="AO247">
        <v>20</v>
      </c>
      <c r="AP247" t="s">
        <v>48</v>
      </c>
      <c r="AQ247" t="s">
        <v>8829</v>
      </c>
      <c r="AR247" t="s">
        <v>8832</v>
      </c>
      <c r="AS247" t="s">
        <v>8837</v>
      </c>
      <c r="AT247" t="s">
        <v>8828</v>
      </c>
      <c r="AU247" t="s">
        <v>8839</v>
      </c>
      <c r="AV247" t="s">
        <v>69</v>
      </c>
      <c r="AX247" t="s">
        <v>8888</v>
      </c>
      <c r="AY247" t="s">
        <v>8878</v>
      </c>
      <c r="BA247" t="s">
        <v>8879</v>
      </c>
    </row>
    <row r="248" spans="1:53" x14ac:dyDescent="0.2">
      <c r="A248" t="s">
        <v>871</v>
      </c>
      <c r="B248" t="s">
        <v>6639</v>
      </c>
      <c r="E248" t="s">
        <v>109</v>
      </c>
      <c r="G248" t="s">
        <v>31</v>
      </c>
      <c r="H248" t="s">
        <v>73</v>
      </c>
      <c r="I248" t="s">
        <v>110</v>
      </c>
      <c r="J248" t="s">
        <v>136</v>
      </c>
      <c r="K248" t="s">
        <v>75</v>
      </c>
      <c r="L248" t="s">
        <v>75</v>
      </c>
      <c r="M248" t="s">
        <v>86</v>
      </c>
      <c r="N248" t="s">
        <v>77</v>
      </c>
      <c r="O248" t="s">
        <v>78</v>
      </c>
      <c r="P248" t="s">
        <v>119</v>
      </c>
      <c r="Q248" t="s">
        <v>40</v>
      </c>
      <c r="R248" t="s">
        <v>8809</v>
      </c>
      <c r="S248" t="s">
        <v>872</v>
      </c>
      <c r="T248" t="s">
        <v>8845</v>
      </c>
      <c r="U248" s="3">
        <v>45821</v>
      </c>
      <c r="V248" t="s">
        <v>226</v>
      </c>
      <c r="W248">
        <v>60</v>
      </c>
      <c r="X248" t="s">
        <v>163</v>
      </c>
      <c r="Z248" t="s">
        <v>873</v>
      </c>
      <c r="AA248" t="s">
        <v>8845</v>
      </c>
      <c r="AB248" s="3">
        <v>45817</v>
      </c>
      <c r="AC248" t="s">
        <v>122</v>
      </c>
      <c r="AD248" t="s">
        <v>45</v>
      </c>
      <c r="AE248">
        <v>3</v>
      </c>
      <c r="AF248">
        <v>3</v>
      </c>
      <c r="AG248" t="s">
        <v>46</v>
      </c>
      <c r="AH248" t="s">
        <v>82</v>
      </c>
      <c r="AI248">
        <v>2</v>
      </c>
      <c r="AJ248" t="s">
        <v>8819</v>
      </c>
      <c r="AK248" t="s">
        <v>48</v>
      </c>
      <c r="AL248" t="s">
        <v>89</v>
      </c>
      <c r="AM248" t="s">
        <v>8825</v>
      </c>
      <c r="AN248">
        <v>50</v>
      </c>
      <c r="AO248">
        <v>50</v>
      </c>
      <c r="AP248" t="s">
        <v>48</v>
      </c>
      <c r="AQ248" t="s">
        <v>8829</v>
      </c>
      <c r="AR248" t="s">
        <v>8828</v>
      </c>
      <c r="AS248" t="s">
        <v>8836</v>
      </c>
      <c r="AT248" t="s">
        <v>8828</v>
      </c>
      <c r="AU248" t="s">
        <v>8828</v>
      </c>
      <c r="AV248" t="s">
        <v>48</v>
      </c>
      <c r="AY248" t="s">
        <v>8886</v>
      </c>
      <c r="BA248" t="s">
        <v>8883</v>
      </c>
    </row>
    <row r="249" spans="1:53" x14ac:dyDescent="0.2">
      <c r="A249" t="s">
        <v>874</v>
      </c>
      <c r="B249" t="s">
        <v>6640</v>
      </c>
      <c r="C249" t="s">
        <v>875</v>
      </c>
      <c r="D249" t="s">
        <v>876</v>
      </c>
      <c r="E249">
        <v>4</v>
      </c>
      <c r="F249">
        <v>4</v>
      </c>
      <c r="G249" t="s">
        <v>31</v>
      </c>
      <c r="H249" t="s">
        <v>32</v>
      </c>
      <c r="I249" t="s">
        <v>185</v>
      </c>
      <c r="J249" t="s">
        <v>55</v>
      </c>
      <c r="K249" t="s">
        <v>100</v>
      </c>
      <c r="L249" t="s">
        <v>8807</v>
      </c>
      <c r="M249" t="s">
        <v>56</v>
      </c>
      <c r="N249" t="s">
        <v>87</v>
      </c>
      <c r="O249" t="s">
        <v>78</v>
      </c>
      <c r="P249" t="s">
        <v>59</v>
      </c>
      <c r="Q249" t="s">
        <v>94</v>
      </c>
      <c r="R249" t="s">
        <v>8812</v>
      </c>
      <c r="S249" t="s">
        <v>305</v>
      </c>
      <c r="T249" t="s">
        <v>8845</v>
      </c>
      <c r="U249" s="3">
        <v>45799</v>
      </c>
      <c r="V249" t="s">
        <v>226</v>
      </c>
      <c r="W249">
        <v>60</v>
      </c>
      <c r="X249" t="s">
        <v>62</v>
      </c>
      <c r="Y249">
        <v>5</v>
      </c>
      <c r="AB249" s="3"/>
      <c r="AC249" t="s">
        <v>113</v>
      </c>
      <c r="AD249" t="s">
        <v>114</v>
      </c>
      <c r="AE249">
        <v>1</v>
      </c>
      <c r="AF249">
        <v>1</v>
      </c>
      <c r="AG249" t="s">
        <v>124</v>
      </c>
      <c r="AH249" t="s">
        <v>125</v>
      </c>
      <c r="AI249">
        <v>3</v>
      </c>
      <c r="AJ249" t="s">
        <v>8820</v>
      </c>
      <c r="AK249" t="s">
        <v>69</v>
      </c>
      <c r="AL249" t="s">
        <v>49</v>
      </c>
      <c r="AN249">
        <v>50</v>
      </c>
      <c r="AO249">
        <v>50</v>
      </c>
      <c r="AP249" t="s">
        <v>69</v>
      </c>
      <c r="AQ249" t="s">
        <v>8828</v>
      </c>
      <c r="AR249" t="s">
        <v>8832</v>
      </c>
      <c r="AS249" t="s">
        <v>8837</v>
      </c>
      <c r="AT249" t="s">
        <v>8828</v>
      </c>
      <c r="AU249" t="s">
        <v>8828</v>
      </c>
      <c r="AX249" t="s">
        <v>8877</v>
      </c>
      <c r="AY249" t="s">
        <v>8886</v>
      </c>
      <c r="BA249" t="s">
        <v>8883</v>
      </c>
    </row>
    <row r="250" spans="1:53" x14ac:dyDescent="0.2">
      <c r="A250" t="s">
        <v>877</v>
      </c>
      <c r="B250" t="s">
        <v>877</v>
      </c>
      <c r="C250" t="s">
        <v>878</v>
      </c>
      <c r="D250" t="s">
        <v>879</v>
      </c>
      <c r="E250" t="s">
        <v>109</v>
      </c>
      <c r="G250" t="s">
        <v>84</v>
      </c>
      <c r="H250" t="s">
        <v>73</v>
      </c>
      <c r="I250" t="s">
        <v>142</v>
      </c>
      <c r="J250" t="s">
        <v>55</v>
      </c>
      <c r="K250" t="s">
        <v>75</v>
      </c>
      <c r="L250" t="s">
        <v>75</v>
      </c>
      <c r="M250" t="s">
        <v>56</v>
      </c>
      <c r="N250" t="s">
        <v>57</v>
      </c>
      <c r="O250" t="s">
        <v>38</v>
      </c>
      <c r="P250" t="s">
        <v>181</v>
      </c>
      <c r="Q250" t="s">
        <v>40</v>
      </c>
      <c r="R250" t="s">
        <v>8809</v>
      </c>
      <c r="S250" t="s">
        <v>880</v>
      </c>
      <c r="T250" t="s">
        <v>8844</v>
      </c>
      <c r="U250" s="3">
        <v>45706</v>
      </c>
      <c r="V250" t="s">
        <v>42</v>
      </c>
      <c r="W250">
        <v>45</v>
      </c>
      <c r="X250" t="s">
        <v>62</v>
      </c>
      <c r="Y250">
        <v>5</v>
      </c>
      <c r="Z250" t="s">
        <v>881</v>
      </c>
      <c r="AA250" t="s">
        <v>8845</v>
      </c>
      <c r="AB250" s="3">
        <v>45741</v>
      </c>
      <c r="AC250" t="s">
        <v>131</v>
      </c>
      <c r="AD250" t="s">
        <v>45</v>
      </c>
      <c r="AE250">
        <v>1</v>
      </c>
      <c r="AF250">
        <v>1</v>
      </c>
      <c r="AH250" t="s">
        <v>82</v>
      </c>
      <c r="AI250">
        <v>2</v>
      </c>
      <c r="AJ250" t="s">
        <v>8819</v>
      </c>
      <c r="AK250" t="s">
        <v>48</v>
      </c>
      <c r="AL250" t="s">
        <v>68</v>
      </c>
      <c r="AM250" t="s">
        <v>8823</v>
      </c>
      <c r="AN250" t="s">
        <v>50</v>
      </c>
      <c r="AO250">
        <v>30</v>
      </c>
      <c r="AP250" t="s">
        <v>48</v>
      </c>
      <c r="AQ250" t="s">
        <v>8828</v>
      </c>
      <c r="AR250" t="s">
        <v>8828</v>
      </c>
      <c r="AS250" t="s">
        <v>8828</v>
      </c>
      <c r="AT250" t="s">
        <v>8828</v>
      </c>
      <c r="AU250" t="s">
        <v>8839</v>
      </c>
      <c r="AV250" t="s">
        <v>69</v>
      </c>
      <c r="AW250">
        <v>5</v>
      </c>
      <c r="AY250" t="s">
        <v>8878</v>
      </c>
      <c r="AZ250" t="s">
        <v>8880</v>
      </c>
      <c r="BA250" t="s">
        <v>8879</v>
      </c>
    </row>
    <row r="251" spans="1:53" x14ac:dyDescent="0.2">
      <c r="A251" t="s">
        <v>882</v>
      </c>
      <c r="B251" t="s">
        <v>6641</v>
      </c>
      <c r="C251" t="s">
        <v>883</v>
      </c>
      <c r="E251" t="s">
        <v>50</v>
      </c>
      <c r="F251">
        <v>30</v>
      </c>
      <c r="G251" t="s">
        <v>31</v>
      </c>
      <c r="H251" t="s">
        <v>73</v>
      </c>
      <c r="I251" t="s">
        <v>74</v>
      </c>
      <c r="J251" t="s">
        <v>56</v>
      </c>
      <c r="K251" t="s">
        <v>75</v>
      </c>
      <c r="L251" t="s">
        <v>75</v>
      </c>
      <c r="M251" t="s">
        <v>222</v>
      </c>
      <c r="N251" t="s">
        <v>101</v>
      </c>
      <c r="O251" t="s">
        <v>58</v>
      </c>
      <c r="P251" t="s">
        <v>204</v>
      </c>
      <c r="Q251" t="s">
        <v>89</v>
      </c>
      <c r="R251" t="s">
        <v>8811</v>
      </c>
      <c r="S251" t="s">
        <v>884</v>
      </c>
      <c r="T251" t="s">
        <v>8844</v>
      </c>
      <c r="U251" s="3">
        <v>45807</v>
      </c>
      <c r="V251" t="s">
        <v>121</v>
      </c>
      <c r="W251">
        <v>30</v>
      </c>
      <c r="X251" t="s">
        <v>62</v>
      </c>
      <c r="Y251">
        <v>5</v>
      </c>
      <c r="AB251" s="3"/>
      <c r="AC251" t="s">
        <v>44</v>
      </c>
      <c r="AD251" t="s">
        <v>81</v>
      </c>
      <c r="AE251">
        <v>3</v>
      </c>
      <c r="AF251">
        <v>3</v>
      </c>
      <c r="AG251" t="s">
        <v>46</v>
      </c>
      <c r="AH251" t="s">
        <v>47</v>
      </c>
      <c r="AI251">
        <v>4</v>
      </c>
      <c r="AJ251" t="s">
        <v>8821</v>
      </c>
      <c r="AK251" t="s">
        <v>69</v>
      </c>
      <c r="AL251" t="s">
        <v>138</v>
      </c>
      <c r="AM251" t="s">
        <v>8814</v>
      </c>
      <c r="AN251" t="s">
        <v>95</v>
      </c>
      <c r="AO251">
        <v>100</v>
      </c>
      <c r="AP251" t="s">
        <v>48</v>
      </c>
      <c r="AQ251" t="s">
        <v>8828</v>
      </c>
      <c r="AR251" t="s">
        <v>8832</v>
      </c>
      <c r="AS251" t="s">
        <v>8835</v>
      </c>
      <c r="AT251" t="s">
        <v>8828</v>
      </c>
      <c r="AU251" t="s">
        <v>8828</v>
      </c>
      <c r="AX251" t="s">
        <v>8888</v>
      </c>
      <c r="AY251" t="s">
        <v>8878</v>
      </c>
      <c r="BA251" t="s">
        <v>8881</v>
      </c>
    </row>
    <row r="252" spans="1:53" x14ac:dyDescent="0.2">
      <c r="A252" t="s">
        <v>885</v>
      </c>
      <c r="B252" t="s">
        <v>6642</v>
      </c>
      <c r="D252" t="s">
        <v>886</v>
      </c>
      <c r="E252" t="s">
        <v>50</v>
      </c>
      <c r="F252">
        <v>30</v>
      </c>
      <c r="G252" t="s">
        <v>31</v>
      </c>
      <c r="H252" t="s">
        <v>53</v>
      </c>
      <c r="I252" t="s">
        <v>54</v>
      </c>
      <c r="J252" t="s">
        <v>55</v>
      </c>
      <c r="K252" t="s">
        <v>75</v>
      </c>
      <c r="L252" t="s">
        <v>75</v>
      </c>
      <c r="M252" t="s">
        <v>76</v>
      </c>
      <c r="N252" t="s">
        <v>77</v>
      </c>
      <c r="O252" t="s">
        <v>58</v>
      </c>
      <c r="P252" t="s">
        <v>39</v>
      </c>
      <c r="Q252" t="s">
        <v>40</v>
      </c>
      <c r="R252" t="s">
        <v>8809</v>
      </c>
      <c r="S252" t="s">
        <v>63</v>
      </c>
      <c r="T252" t="s">
        <v>8843</v>
      </c>
      <c r="U252" s="3">
        <v>45752</v>
      </c>
      <c r="V252" t="s">
        <v>42</v>
      </c>
      <c r="W252">
        <v>45</v>
      </c>
      <c r="X252" t="s">
        <v>171</v>
      </c>
      <c r="Y252">
        <v>24</v>
      </c>
      <c r="Z252" t="s">
        <v>887</v>
      </c>
      <c r="AA252" t="s">
        <v>8845</v>
      </c>
      <c r="AB252" s="3">
        <v>45755</v>
      </c>
      <c r="AC252" t="s">
        <v>122</v>
      </c>
      <c r="AD252" t="s">
        <v>81</v>
      </c>
      <c r="AE252">
        <v>2</v>
      </c>
      <c r="AF252">
        <v>2</v>
      </c>
      <c r="AG252" t="s">
        <v>132</v>
      </c>
      <c r="AH252" t="s">
        <v>47</v>
      </c>
      <c r="AI252">
        <v>1</v>
      </c>
      <c r="AJ252" t="s">
        <v>8819</v>
      </c>
      <c r="AK252" t="s">
        <v>48</v>
      </c>
      <c r="AN252" t="s">
        <v>95</v>
      </c>
      <c r="AO252">
        <v>100</v>
      </c>
      <c r="AP252" t="s">
        <v>48</v>
      </c>
      <c r="AQ252" t="s">
        <v>8829</v>
      </c>
      <c r="AR252" t="s">
        <v>8832</v>
      </c>
      <c r="AS252" t="s">
        <v>8835</v>
      </c>
      <c r="AT252" t="s">
        <v>8828</v>
      </c>
      <c r="AU252" t="s">
        <v>8828</v>
      </c>
      <c r="AV252" t="s">
        <v>69</v>
      </c>
      <c r="AX252" t="s">
        <v>8888</v>
      </c>
      <c r="AY252" t="s">
        <v>8878</v>
      </c>
      <c r="BA252" t="s">
        <v>8881</v>
      </c>
    </row>
    <row r="253" spans="1:53" x14ac:dyDescent="0.2">
      <c r="A253" t="s">
        <v>888</v>
      </c>
      <c r="B253" t="s">
        <v>888</v>
      </c>
      <c r="C253" t="s">
        <v>889</v>
      </c>
      <c r="D253" t="s">
        <v>890</v>
      </c>
      <c r="E253" t="s">
        <v>109</v>
      </c>
      <c r="G253" t="s">
        <v>84</v>
      </c>
      <c r="H253" t="s">
        <v>53</v>
      </c>
      <c r="I253" t="s">
        <v>135</v>
      </c>
      <c r="J253" t="s">
        <v>55</v>
      </c>
      <c r="K253" t="s">
        <v>85</v>
      </c>
      <c r="L253" t="s">
        <v>85</v>
      </c>
      <c r="M253" t="s">
        <v>56</v>
      </c>
      <c r="N253" t="s">
        <v>101</v>
      </c>
      <c r="O253" t="s">
        <v>78</v>
      </c>
      <c r="P253" t="s">
        <v>204</v>
      </c>
      <c r="Q253" t="s">
        <v>60</v>
      </c>
      <c r="R253" t="s">
        <v>8810</v>
      </c>
      <c r="S253" t="s">
        <v>755</v>
      </c>
      <c r="T253" t="s">
        <v>8843</v>
      </c>
      <c r="U253" s="3">
        <v>45797</v>
      </c>
      <c r="V253" t="s">
        <v>121</v>
      </c>
      <c r="W253">
        <v>30</v>
      </c>
      <c r="X253" t="s">
        <v>171</v>
      </c>
      <c r="Y253">
        <v>24</v>
      </c>
      <c r="AB253" s="3"/>
      <c r="AC253" t="s">
        <v>122</v>
      </c>
      <c r="AD253" t="s">
        <v>114</v>
      </c>
      <c r="AE253">
        <v>3</v>
      </c>
      <c r="AF253">
        <v>3</v>
      </c>
      <c r="AH253" t="s">
        <v>66</v>
      </c>
      <c r="AI253" t="s">
        <v>151</v>
      </c>
      <c r="AJ253" t="s">
        <v>8821</v>
      </c>
      <c r="AK253" t="s">
        <v>69</v>
      </c>
      <c r="AN253">
        <v>20</v>
      </c>
      <c r="AO253">
        <v>20</v>
      </c>
      <c r="AP253" t="s">
        <v>48</v>
      </c>
      <c r="AQ253" t="s">
        <v>8828</v>
      </c>
      <c r="AR253" t="s">
        <v>8832</v>
      </c>
      <c r="AS253" t="s">
        <v>8828</v>
      </c>
      <c r="AT253" t="s">
        <v>8839</v>
      </c>
      <c r="AU253" t="s">
        <v>8839</v>
      </c>
      <c r="AY253" t="s">
        <v>8878</v>
      </c>
      <c r="BA253" t="s">
        <v>8879</v>
      </c>
    </row>
    <row r="254" spans="1:53" x14ac:dyDescent="0.2">
      <c r="A254" t="s">
        <v>891</v>
      </c>
      <c r="B254" t="s">
        <v>6643</v>
      </c>
      <c r="C254" t="s">
        <v>892</v>
      </c>
      <c r="D254" t="s">
        <v>893</v>
      </c>
      <c r="E254" t="s">
        <v>50</v>
      </c>
      <c r="F254">
        <v>30</v>
      </c>
      <c r="G254" t="s">
        <v>31</v>
      </c>
      <c r="H254" t="s">
        <v>73</v>
      </c>
      <c r="I254" t="s">
        <v>142</v>
      </c>
      <c r="J254" t="s">
        <v>34</v>
      </c>
      <c r="K254" t="s">
        <v>75</v>
      </c>
      <c r="L254" t="s">
        <v>75</v>
      </c>
      <c r="M254" t="s">
        <v>76</v>
      </c>
      <c r="N254" t="s">
        <v>101</v>
      </c>
      <c r="O254" t="s">
        <v>118</v>
      </c>
      <c r="P254" t="s">
        <v>59</v>
      </c>
      <c r="Q254" t="s">
        <v>175</v>
      </c>
      <c r="R254" t="s">
        <v>8813</v>
      </c>
      <c r="S254" t="s">
        <v>426</v>
      </c>
      <c r="T254" t="s">
        <v>8844</v>
      </c>
      <c r="U254" s="3">
        <v>45693</v>
      </c>
      <c r="V254" t="s">
        <v>226</v>
      </c>
      <c r="W254">
        <v>60</v>
      </c>
      <c r="X254" t="s">
        <v>171</v>
      </c>
      <c r="Y254">
        <v>24</v>
      </c>
      <c r="AB254" s="3"/>
      <c r="AC254" t="s">
        <v>44</v>
      </c>
      <c r="AD254" t="s">
        <v>81</v>
      </c>
      <c r="AE254">
        <v>3</v>
      </c>
      <c r="AF254">
        <v>3</v>
      </c>
      <c r="AG254" t="s">
        <v>124</v>
      </c>
      <c r="AH254" t="s">
        <v>82</v>
      </c>
      <c r="AI254" t="s">
        <v>151</v>
      </c>
      <c r="AJ254" t="s">
        <v>8821</v>
      </c>
      <c r="AL254" t="s">
        <v>89</v>
      </c>
      <c r="AM254" t="s">
        <v>8825</v>
      </c>
      <c r="AN254">
        <v>50</v>
      </c>
      <c r="AO254">
        <v>50</v>
      </c>
      <c r="AP254" t="s">
        <v>69</v>
      </c>
      <c r="AQ254" t="s">
        <v>8828</v>
      </c>
      <c r="AR254" t="s">
        <v>8832</v>
      </c>
      <c r="AS254" t="s">
        <v>8836</v>
      </c>
      <c r="AT254" t="s">
        <v>8828</v>
      </c>
      <c r="AU254" t="s">
        <v>8828</v>
      </c>
      <c r="AX254" t="s">
        <v>8888</v>
      </c>
      <c r="AY254" t="s">
        <v>8886</v>
      </c>
      <c r="BA254" t="s">
        <v>8883</v>
      </c>
    </row>
    <row r="255" spans="1:53" x14ac:dyDescent="0.2">
      <c r="A255" t="s">
        <v>894</v>
      </c>
      <c r="B255" t="s">
        <v>6644</v>
      </c>
      <c r="E255" t="s">
        <v>109</v>
      </c>
      <c r="G255" t="s">
        <v>84</v>
      </c>
      <c r="H255" t="s">
        <v>32</v>
      </c>
      <c r="I255" t="s">
        <v>33</v>
      </c>
      <c r="J255" t="s">
        <v>55</v>
      </c>
      <c r="K255" t="s">
        <v>75</v>
      </c>
      <c r="L255" t="s">
        <v>75</v>
      </c>
      <c r="M255" t="s">
        <v>222</v>
      </c>
      <c r="N255" t="s">
        <v>57</v>
      </c>
      <c r="O255" t="s">
        <v>78</v>
      </c>
      <c r="P255" t="s">
        <v>119</v>
      </c>
      <c r="Q255" t="s">
        <v>40</v>
      </c>
      <c r="R255" t="s">
        <v>8809</v>
      </c>
      <c r="S255" t="s">
        <v>895</v>
      </c>
      <c r="T255" t="s">
        <v>8844</v>
      </c>
      <c r="U255" s="3">
        <v>45830</v>
      </c>
      <c r="V255" t="s">
        <v>226</v>
      </c>
      <c r="W255">
        <v>60</v>
      </c>
      <c r="X255" t="s">
        <v>43</v>
      </c>
      <c r="Y255">
        <v>2</v>
      </c>
      <c r="AB255" s="3"/>
      <c r="AC255" t="s">
        <v>113</v>
      </c>
      <c r="AD255" t="s">
        <v>81</v>
      </c>
      <c r="AE255">
        <v>1</v>
      </c>
      <c r="AF255">
        <v>1</v>
      </c>
      <c r="AG255" t="s">
        <v>132</v>
      </c>
      <c r="AH255" t="s">
        <v>82</v>
      </c>
      <c r="AI255">
        <v>3</v>
      </c>
      <c r="AJ255" t="s">
        <v>8820</v>
      </c>
      <c r="AK255" t="s">
        <v>69</v>
      </c>
      <c r="AL255" t="s">
        <v>138</v>
      </c>
      <c r="AM255" t="s">
        <v>8814</v>
      </c>
      <c r="AN255">
        <v>20</v>
      </c>
      <c r="AO255">
        <v>20</v>
      </c>
      <c r="AP255" t="s">
        <v>69</v>
      </c>
      <c r="AQ255" t="s">
        <v>8828</v>
      </c>
      <c r="AR255" t="s">
        <v>8832</v>
      </c>
      <c r="AS255" t="s">
        <v>8836</v>
      </c>
      <c r="AT255" t="s">
        <v>8828</v>
      </c>
      <c r="AU255" t="s">
        <v>8828</v>
      </c>
      <c r="AY255" t="s">
        <v>8886</v>
      </c>
      <c r="BA255" t="s">
        <v>8879</v>
      </c>
    </row>
    <row r="256" spans="1:53" x14ac:dyDescent="0.2">
      <c r="A256" t="s">
        <v>896</v>
      </c>
      <c r="B256" t="s">
        <v>6645</v>
      </c>
      <c r="D256" t="s">
        <v>897</v>
      </c>
      <c r="E256">
        <v>15</v>
      </c>
      <c r="F256">
        <v>15</v>
      </c>
      <c r="G256" t="s">
        <v>31</v>
      </c>
      <c r="H256" t="s">
        <v>32</v>
      </c>
      <c r="I256" t="s">
        <v>117</v>
      </c>
      <c r="J256" t="s">
        <v>56</v>
      </c>
      <c r="K256" t="s">
        <v>75</v>
      </c>
      <c r="L256" t="s">
        <v>75</v>
      </c>
      <c r="M256" t="s">
        <v>86</v>
      </c>
      <c r="N256" t="s">
        <v>77</v>
      </c>
      <c r="O256" t="s">
        <v>78</v>
      </c>
      <c r="P256" t="s">
        <v>88</v>
      </c>
      <c r="Q256" t="s">
        <v>190</v>
      </c>
      <c r="R256" t="s">
        <v>8814</v>
      </c>
      <c r="S256" t="s">
        <v>898</v>
      </c>
      <c r="T256" t="s">
        <v>8843</v>
      </c>
      <c r="U256" s="3">
        <v>45710</v>
      </c>
      <c r="V256" t="s">
        <v>103</v>
      </c>
      <c r="W256">
        <v>120</v>
      </c>
      <c r="X256" t="s">
        <v>163</v>
      </c>
      <c r="AB256" s="3"/>
      <c r="AC256" t="s">
        <v>131</v>
      </c>
      <c r="AD256" t="s">
        <v>81</v>
      </c>
      <c r="AE256" t="s">
        <v>93</v>
      </c>
      <c r="AF256">
        <v>1</v>
      </c>
      <c r="AG256" t="s">
        <v>196</v>
      </c>
      <c r="AH256" t="s">
        <v>47</v>
      </c>
      <c r="AI256">
        <v>2</v>
      </c>
      <c r="AJ256" t="s">
        <v>8819</v>
      </c>
      <c r="AK256" t="s">
        <v>48</v>
      </c>
      <c r="AL256" t="s">
        <v>49</v>
      </c>
      <c r="AN256">
        <v>20</v>
      </c>
      <c r="AO256">
        <v>20</v>
      </c>
      <c r="AP256" t="s">
        <v>69</v>
      </c>
      <c r="AQ256" t="s">
        <v>8830</v>
      </c>
      <c r="AR256" t="s">
        <v>8833</v>
      </c>
      <c r="AS256" t="s">
        <v>8828</v>
      </c>
      <c r="AT256" t="s">
        <v>8828</v>
      </c>
      <c r="AU256" t="s">
        <v>8828</v>
      </c>
      <c r="AX256" t="s">
        <v>8877</v>
      </c>
      <c r="AY256" t="s">
        <v>8882</v>
      </c>
      <c r="BA256" t="s">
        <v>8879</v>
      </c>
    </row>
    <row r="257" spans="1:53" x14ac:dyDescent="0.2">
      <c r="A257" t="s">
        <v>899</v>
      </c>
      <c r="B257" t="s">
        <v>6646</v>
      </c>
      <c r="C257" t="s">
        <v>900</v>
      </c>
      <c r="E257" t="s">
        <v>109</v>
      </c>
      <c r="G257" t="s">
        <v>84</v>
      </c>
      <c r="H257" t="s">
        <v>32</v>
      </c>
      <c r="I257" t="s">
        <v>117</v>
      </c>
      <c r="J257" t="s">
        <v>55</v>
      </c>
      <c r="K257" t="s">
        <v>75</v>
      </c>
      <c r="L257" t="s">
        <v>75</v>
      </c>
      <c r="M257" t="s">
        <v>36</v>
      </c>
      <c r="N257" t="s">
        <v>37</v>
      </c>
      <c r="O257" t="s">
        <v>58</v>
      </c>
      <c r="P257" t="s">
        <v>88</v>
      </c>
      <c r="Q257" t="s">
        <v>175</v>
      </c>
      <c r="R257" t="s">
        <v>8813</v>
      </c>
      <c r="S257" t="s">
        <v>91</v>
      </c>
      <c r="T257" t="s">
        <v>8844</v>
      </c>
      <c r="U257" s="3">
        <v>45703</v>
      </c>
      <c r="V257" t="s">
        <v>103</v>
      </c>
      <c r="W257">
        <v>120</v>
      </c>
      <c r="X257" t="s">
        <v>163</v>
      </c>
      <c r="Z257" t="s">
        <v>315</v>
      </c>
      <c r="AA257" t="s">
        <v>8844</v>
      </c>
      <c r="AB257" s="3">
        <v>45756</v>
      </c>
      <c r="AC257" t="s">
        <v>131</v>
      </c>
      <c r="AD257" t="s">
        <v>114</v>
      </c>
      <c r="AE257">
        <v>3</v>
      </c>
      <c r="AF257">
        <v>3</v>
      </c>
      <c r="AG257" t="s">
        <v>178</v>
      </c>
      <c r="AH257" t="s">
        <v>66</v>
      </c>
      <c r="AI257" t="s">
        <v>151</v>
      </c>
      <c r="AJ257" t="s">
        <v>8821</v>
      </c>
      <c r="AK257" t="s">
        <v>69</v>
      </c>
      <c r="AL257" t="s">
        <v>138</v>
      </c>
      <c r="AM257" t="s">
        <v>8814</v>
      </c>
      <c r="AN257">
        <v>50</v>
      </c>
      <c r="AO257">
        <v>50</v>
      </c>
      <c r="AP257" t="s">
        <v>69</v>
      </c>
      <c r="AQ257" t="s">
        <v>8828</v>
      </c>
      <c r="AR257" t="s">
        <v>8833</v>
      </c>
      <c r="AS257" t="s">
        <v>8828</v>
      </c>
      <c r="AT257" t="s">
        <v>8839</v>
      </c>
      <c r="AU257" t="s">
        <v>8828</v>
      </c>
      <c r="AV257" t="s">
        <v>69</v>
      </c>
      <c r="AY257" t="s">
        <v>8882</v>
      </c>
      <c r="BA257" t="s">
        <v>8883</v>
      </c>
    </row>
    <row r="258" spans="1:53" x14ac:dyDescent="0.2">
      <c r="A258" t="s">
        <v>901</v>
      </c>
      <c r="B258" t="s">
        <v>901</v>
      </c>
      <c r="C258" t="s">
        <v>371</v>
      </c>
      <c r="E258" t="s">
        <v>109</v>
      </c>
      <c r="G258" t="s">
        <v>31</v>
      </c>
      <c r="H258" t="s">
        <v>32</v>
      </c>
      <c r="I258" t="s">
        <v>259</v>
      </c>
      <c r="J258" t="s">
        <v>55</v>
      </c>
      <c r="K258" t="s">
        <v>100</v>
      </c>
      <c r="L258" t="s">
        <v>8807</v>
      </c>
      <c r="M258" t="s">
        <v>36</v>
      </c>
      <c r="N258" t="s">
        <v>57</v>
      </c>
      <c r="O258" t="s">
        <v>58</v>
      </c>
      <c r="P258" t="s">
        <v>119</v>
      </c>
      <c r="S258" t="s">
        <v>902</v>
      </c>
      <c r="T258" t="s">
        <v>8844</v>
      </c>
      <c r="U258" s="3">
        <v>45676</v>
      </c>
      <c r="V258" t="s">
        <v>103</v>
      </c>
      <c r="W258">
        <v>120</v>
      </c>
      <c r="X258" t="s">
        <v>163</v>
      </c>
      <c r="AB258" s="3"/>
      <c r="AC258" t="s">
        <v>44</v>
      </c>
      <c r="AD258" t="s">
        <v>81</v>
      </c>
      <c r="AE258">
        <v>3</v>
      </c>
      <c r="AF258">
        <v>3</v>
      </c>
      <c r="AG258" t="s">
        <v>178</v>
      </c>
      <c r="AH258" t="s">
        <v>125</v>
      </c>
      <c r="AI258">
        <v>3</v>
      </c>
      <c r="AJ258" t="s">
        <v>8820</v>
      </c>
      <c r="AK258" t="s">
        <v>48</v>
      </c>
      <c r="AN258">
        <v>20</v>
      </c>
      <c r="AO258">
        <v>20</v>
      </c>
      <c r="AP258" t="s">
        <v>69</v>
      </c>
      <c r="AQ258" t="s">
        <v>8828</v>
      </c>
      <c r="AR258" t="s">
        <v>8828</v>
      </c>
      <c r="AS258" t="s">
        <v>8837</v>
      </c>
      <c r="AT258" t="s">
        <v>8828</v>
      </c>
      <c r="AU258" t="s">
        <v>8828</v>
      </c>
      <c r="AY258" t="s">
        <v>8882</v>
      </c>
      <c r="BA258" t="s">
        <v>8879</v>
      </c>
    </row>
    <row r="259" spans="1:53" x14ac:dyDescent="0.2">
      <c r="A259" t="s">
        <v>903</v>
      </c>
      <c r="B259" t="s">
        <v>6647</v>
      </c>
      <c r="C259" t="s">
        <v>904</v>
      </c>
      <c r="E259">
        <v>21</v>
      </c>
      <c r="F259">
        <v>21</v>
      </c>
      <c r="G259" t="s">
        <v>84</v>
      </c>
      <c r="H259" t="s">
        <v>153</v>
      </c>
      <c r="I259" t="s">
        <v>154</v>
      </c>
      <c r="J259" t="s">
        <v>136</v>
      </c>
      <c r="K259" t="s">
        <v>100</v>
      </c>
      <c r="L259" t="s">
        <v>8807</v>
      </c>
      <c r="M259" t="s">
        <v>222</v>
      </c>
      <c r="N259" t="s">
        <v>57</v>
      </c>
      <c r="O259" t="s">
        <v>38</v>
      </c>
      <c r="P259" t="s">
        <v>204</v>
      </c>
      <c r="Q259" t="s">
        <v>60</v>
      </c>
      <c r="R259" t="s">
        <v>8810</v>
      </c>
      <c r="S259" t="s">
        <v>905</v>
      </c>
      <c r="T259" t="s">
        <v>8845</v>
      </c>
      <c r="U259" s="3">
        <v>45758</v>
      </c>
      <c r="V259" t="s">
        <v>121</v>
      </c>
      <c r="W259">
        <v>30</v>
      </c>
      <c r="X259" t="s">
        <v>43</v>
      </c>
      <c r="Y259">
        <v>2</v>
      </c>
      <c r="Z259" t="s">
        <v>906</v>
      </c>
      <c r="AA259" t="s">
        <v>8843</v>
      </c>
      <c r="AB259" s="3">
        <v>45831</v>
      </c>
      <c r="AC259" t="s">
        <v>122</v>
      </c>
      <c r="AD259" t="s">
        <v>45</v>
      </c>
      <c r="AE259">
        <v>1</v>
      </c>
      <c r="AF259">
        <v>1</v>
      </c>
      <c r="AG259" t="s">
        <v>46</v>
      </c>
      <c r="AH259" t="s">
        <v>125</v>
      </c>
      <c r="AI259" t="s">
        <v>133</v>
      </c>
      <c r="AJ259" t="s">
        <v>8821</v>
      </c>
      <c r="AL259" t="s">
        <v>49</v>
      </c>
      <c r="AN259">
        <v>20</v>
      </c>
      <c r="AO259">
        <v>20</v>
      </c>
      <c r="AP259" t="s">
        <v>69</v>
      </c>
      <c r="AQ259" t="s">
        <v>8829</v>
      </c>
      <c r="AR259" t="s">
        <v>8832</v>
      </c>
      <c r="AS259" t="s">
        <v>8837</v>
      </c>
      <c r="AT259" t="s">
        <v>8828</v>
      </c>
      <c r="AU259" t="s">
        <v>8828</v>
      </c>
      <c r="AV259" t="s">
        <v>69</v>
      </c>
      <c r="AX259" t="s">
        <v>8888</v>
      </c>
      <c r="AY259" t="s">
        <v>8878</v>
      </c>
      <c r="BA259" t="s">
        <v>8879</v>
      </c>
    </row>
    <row r="260" spans="1:53" x14ac:dyDescent="0.2">
      <c r="A260" t="s">
        <v>907</v>
      </c>
      <c r="B260" t="s">
        <v>6648</v>
      </c>
      <c r="C260" t="s">
        <v>522</v>
      </c>
      <c r="D260" t="s">
        <v>908</v>
      </c>
      <c r="E260" t="s">
        <v>109</v>
      </c>
      <c r="G260" t="s">
        <v>31</v>
      </c>
      <c r="H260" t="s">
        <v>32</v>
      </c>
      <c r="I260" t="s">
        <v>33</v>
      </c>
      <c r="J260" t="s">
        <v>34</v>
      </c>
      <c r="K260" t="s">
        <v>35</v>
      </c>
      <c r="L260" t="s">
        <v>8807</v>
      </c>
      <c r="M260" t="s">
        <v>86</v>
      </c>
      <c r="N260" t="s">
        <v>77</v>
      </c>
      <c r="O260" t="s">
        <v>118</v>
      </c>
      <c r="P260" t="s">
        <v>119</v>
      </c>
      <c r="Q260" t="s">
        <v>190</v>
      </c>
      <c r="R260" t="s">
        <v>8814</v>
      </c>
      <c r="S260" t="s">
        <v>909</v>
      </c>
      <c r="T260" t="s">
        <v>8845</v>
      </c>
      <c r="U260" s="3">
        <v>45744</v>
      </c>
      <c r="V260" t="s">
        <v>121</v>
      </c>
      <c r="W260">
        <v>30</v>
      </c>
      <c r="X260" t="s">
        <v>62</v>
      </c>
      <c r="Y260">
        <v>5</v>
      </c>
      <c r="Z260" t="s">
        <v>607</v>
      </c>
      <c r="AA260" t="s">
        <v>8844</v>
      </c>
      <c r="AB260" s="3">
        <v>45682</v>
      </c>
      <c r="AC260" t="s">
        <v>131</v>
      </c>
      <c r="AD260" t="s">
        <v>81</v>
      </c>
      <c r="AE260">
        <v>0</v>
      </c>
      <c r="AF260">
        <v>0</v>
      </c>
      <c r="AG260" t="s">
        <v>124</v>
      </c>
      <c r="AH260" t="s">
        <v>125</v>
      </c>
      <c r="AI260" t="s">
        <v>151</v>
      </c>
      <c r="AJ260" t="s">
        <v>8821</v>
      </c>
      <c r="AK260" t="s">
        <v>48</v>
      </c>
      <c r="AL260" t="s">
        <v>68</v>
      </c>
      <c r="AM260" t="s">
        <v>8823</v>
      </c>
      <c r="AN260">
        <v>50</v>
      </c>
      <c r="AO260">
        <v>50</v>
      </c>
      <c r="AP260" t="s">
        <v>48</v>
      </c>
      <c r="AQ260" t="s">
        <v>8828</v>
      </c>
      <c r="AR260" t="s">
        <v>8828</v>
      </c>
      <c r="AS260" t="s">
        <v>8828</v>
      </c>
      <c r="AT260" t="s">
        <v>8828</v>
      </c>
      <c r="AU260" t="s">
        <v>8828</v>
      </c>
      <c r="AV260" t="s">
        <v>48</v>
      </c>
      <c r="AW260">
        <v>5</v>
      </c>
      <c r="AY260" t="s">
        <v>8878</v>
      </c>
      <c r="AZ260" t="s">
        <v>8880</v>
      </c>
      <c r="BA260" t="s">
        <v>8883</v>
      </c>
    </row>
    <row r="261" spans="1:53" x14ac:dyDescent="0.2">
      <c r="A261" t="s">
        <v>910</v>
      </c>
      <c r="B261" t="s">
        <v>910</v>
      </c>
      <c r="D261" t="s">
        <v>911</v>
      </c>
      <c r="E261" t="s">
        <v>109</v>
      </c>
      <c r="G261" t="s">
        <v>84</v>
      </c>
      <c r="H261" t="s">
        <v>73</v>
      </c>
      <c r="I261" t="s">
        <v>74</v>
      </c>
      <c r="J261" t="s">
        <v>136</v>
      </c>
      <c r="K261" t="s">
        <v>75</v>
      </c>
      <c r="L261" t="s">
        <v>75</v>
      </c>
      <c r="M261" t="s">
        <v>56</v>
      </c>
      <c r="N261" t="s">
        <v>77</v>
      </c>
      <c r="O261" t="s">
        <v>78</v>
      </c>
      <c r="P261" t="s">
        <v>119</v>
      </c>
      <c r="S261" t="s">
        <v>825</v>
      </c>
      <c r="T261" t="s">
        <v>8843</v>
      </c>
      <c r="U261" s="3">
        <v>45826</v>
      </c>
      <c r="V261" t="s">
        <v>42</v>
      </c>
      <c r="W261">
        <v>45</v>
      </c>
      <c r="X261" t="s">
        <v>43</v>
      </c>
      <c r="Y261">
        <v>2</v>
      </c>
      <c r="AB261" s="3"/>
      <c r="AC261" t="s">
        <v>44</v>
      </c>
      <c r="AD261" t="s">
        <v>123</v>
      </c>
      <c r="AE261">
        <v>0</v>
      </c>
      <c r="AF261">
        <v>0</v>
      </c>
      <c r="AH261" t="s">
        <v>66</v>
      </c>
      <c r="AI261">
        <v>3</v>
      </c>
      <c r="AJ261" t="s">
        <v>8820</v>
      </c>
      <c r="AK261" t="s">
        <v>48</v>
      </c>
      <c r="AL261" t="s">
        <v>49</v>
      </c>
      <c r="AN261" t="s">
        <v>95</v>
      </c>
      <c r="AO261">
        <v>100</v>
      </c>
      <c r="AP261" t="s">
        <v>69</v>
      </c>
      <c r="AQ261" t="s">
        <v>8828</v>
      </c>
      <c r="AR261" t="s">
        <v>8832</v>
      </c>
      <c r="AS261" t="s">
        <v>8828</v>
      </c>
      <c r="AT261" t="s">
        <v>8839</v>
      </c>
      <c r="AU261" t="s">
        <v>8828</v>
      </c>
      <c r="AY261" t="s">
        <v>8878</v>
      </c>
      <c r="BA261" t="s">
        <v>8881</v>
      </c>
    </row>
    <row r="262" spans="1:53" x14ac:dyDescent="0.2">
      <c r="A262" t="s">
        <v>912</v>
      </c>
      <c r="B262" t="s">
        <v>6649</v>
      </c>
      <c r="C262" t="s">
        <v>913</v>
      </c>
      <c r="D262" t="s">
        <v>914</v>
      </c>
      <c r="E262" t="s">
        <v>50</v>
      </c>
      <c r="F262">
        <v>30</v>
      </c>
      <c r="G262" t="s">
        <v>31</v>
      </c>
      <c r="H262" t="s">
        <v>153</v>
      </c>
      <c r="I262" t="s">
        <v>218</v>
      </c>
      <c r="J262" t="s">
        <v>56</v>
      </c>
      <c r="K262" t="s">
        <v>100</v>
      </c>
      <c r="L262" t="s">
        <v>8807</v>
      </c>
      <c r="M262" t="s">
        <v>36</v>
      </c>
      <c r="N262" t="s">
        <v>101</v>
      </c>
      <c r="O262" t="s">
        <v>118</v>
      </c>
      <c r="P262" t="s">
        <v>88</v>
      </c>
      <c r="Q262" t="s">
        <v>190</v>
      </c>
      <c r="R262" t="s">
        <v>8814</v>
      </c>
      <c r="S262" t="s">
        <v>915</v>
      </c>
      <c r="T262" t="s">
        <v>8844</v>
      </c>
      <c r="U262" s="3">
        <v>45663</v>
      </c>
      <c r="V262" t="s">
        <v>121</v>
      </c>
      <c r="W262">
        <v>30</v>
      </c>
      <c r="X262" t="s">
        <v>171</v>
      </c>
      <c r="Y262">
        <v>24</v>
      </c>
      <c r="AB262" s="3"/>
      <c r="AC262" t="s">
        <v>44</v>
      </c>
      <c r="AD262" t="s">
        <v>81</v>
      </c>
      <c r="AE262" t="s">
        <v>93</v>
      </c>
      <c r="AF262">
        <v>1</v>
      </c>
      <c r="AG262" t="s">
        <v>132</v>
      </c>
      <c r="AH262" t="s">
        <v>125</v>
      </c>
      <c r="AI262">
        <v>2</v>
      </c>
      <c r="AJ262" t="s">
        <v>8819</v>
      </c>
      <c r="AK262" t="s">
        <v>48</v>
      </c>
      <c r="AN262" t="s">
        <v>50</v>
      </c>
      <c r="AO262">
        <v>30</v>
      </c>
      <c r="AP262" t="s">
        <v>69</v>
      </c>
      <c r="AQ262" t="s">
        <v>8828</v>
      </c>
      <c r="AR262" t="s">
        <v>8832</v>
      </c>
      <c r="AS262" t="s">
        <v>8837</v>
      </c>
      <c r="AT262" t="s">
        <v>8828</v>
      </c>
      <c r="AU262" t="s">
        <v>8828</v>
      </c>
      <c r="AX262" t="s">
        <v>8888</v>
      </c>
      <c r="AY262" t="s">
        <v>8878</v>
      </c>
      <c r="BA262" t="s">
        <v>8879</v>
      </c>
    </row>
    <row r="263" spans="1:53" x14ac:dyDescent="0.2">
      <c r="A263" t="s">
        <v>916</v>
      </c>
      <c r="B263" t="s">
        <v>6650</v>
      </c>
      <c r="D263" t="s">
        <v>917</v>
      </c>
      <c r="E263" t="s">
        <v>109</v>
      </c>
      <c r="G263" t="s">
        <v>84</v>
      </c>
      <c r="H263" t="s">
        <v>73</v>
      </c>
      <c r="I263" t="s">
        <v>110</v>
      </c>
      <c r="J263" t="s">
        <v>56</v>
      </c>
      <c r="K263" t="s">
        <v>85</v>
      </c>
      <c r="L263" t="s">
        <v>85</v>
      </c>
      <c r="M263" t="s">
        <v>86</v>
      </c>
      <c r="N263" t="s">
        <v>37</v>
      </c>
      <c r="O263" t="s">
        <v>155</v>
      </c>
      <c r="P263" t="s">
        <v>59</v>
      </c>
      <c r="Q263" t="s">
        <v>40</v>
      </c>
      <c r="R263" t="s">
        <v>8809</v>
      </c>
      <c r="S263" t="s">
        <v>918</v>
      </c>
      <c r="T263" t="s">
        <v>8845</v>
      </c>
      <c r="U263" s="3">
        <v>45720</v>
      </c>
      <c r="V263" t="s">
        <v>121</v>
      </c>
      <c r="W263">
        <v>30</v>
      </c>
      <c r="X263" t="s">
        <v>62</v>
      </c>
      <c r="Y263">
        <v>5</v>
      </c>
      <c r="Z263" t="s">
        <v>919</v>
      </c>
      <c r="AA263" t="s">
        <v>8844</v>
      </c>
      <c r="AB263" s="3">
        <v>45833</v>
      </c>
      <c r="AC263" t="s">
        <v>131</v>
      </c>
      <c r="AD263" t="s">
        <v>123</v>
      </c>
      <c r="AE263" t="s">
        <v>93</v>
      </c>
      <c r="AF263">
        <v>1</v>
      </c>
      <c r="AG263" t="s">
        <v>105</v>
      </c>
      <c r="AH263" t="s">
        <v>66</v>
      </c>
      <c r="AI263">
        <v>4</v>
      </c>
      <c r="AJ263" t="s">
        <v>8821</v>
      </c>
      <c r="AK263" t="s">
        <v>48</v>
      </c>
      <c r="AL263" t="s">
        <v>49</v>
      </c>
      <c r="AN263">
        <v>10</v>
      </c>
      <c r="AO263">
        <v>10</v>
      </c>
      <c r="AP263" t="s">
        <v>69</v>
      </c>
      <c r="AQ263" t="s">
        <v>8828</v>
      </c>
      <c r="AR263" t="s">
        <v>8828</v>
      </c>
      <c r="AS263" t="s">
        <v>8828</v>
      </c>
      <c r="AT263" t="s">
        <v>8828</v>
      </c>
      <c r="AU263" t="s">
        <v>8828</v>
      </c>
      <c r="AV263" t="s">
        <v>69</v>
      </c>
      <c r="AW263">
        <v>5</v>
      </c>
      <c r="AY263" t="s">
        <v>8878</v>
      </c>
      <c r="AZ263" t="s">
        <v>8880</v>
      </c>
      <c r="BA263" t="s">
        <v>8879</v>
      </c>
    </row>
    <row r="264" spans="1:53" x14ac:dyDescent="0.2">
      <c r="A264" t="s">
        <v>920</v>
      </c>
      <c r="B264" t="s">
        <v>920</v>
      </c>
      <c r="C264" t="s">
        <v>921</v>
      </c>
      <c r="D264" t="s">
        <v>269</v>
      </c>
      <c r="E264" t="s">
        <v>50</v>
      </c>
      <c r="F264">
        <v>30</v>
      </c>
      <c r="G264" t="s">
        <v>31</v>
      </c>
      <c r="H264" t="s">
        <v>32</v>
      </c>
      <c r="I264" t="s">
        <v>259</v>
      </c>
      <c r="J264" t="s">
        <v>55</v>
      </c>
      <c r="K264" t="s">
        <v>100</v>
      </c>
      <c r="L264" t="s">
        <v>8807</v>
      </c>
      <c r="M264" t="s">
        <v>56</v>
      </c>
      <c r="N264" t="s">
        <v>37</v>
      </c>
      <c r="O264" t="s">
        <v>58</v>
      </c>
      <c r="P264" t="s">
        <v>88</v>
      </c>
      <c r="Q264" t="s">
        <v>40</v>
      </c>
      <c r="R264" t="s">
        <v>8809</v>
      </c>
      <c r="S264" t="s">
        <v>247</v>
      </c>
      <c r="T264" t="s">
        <v>8845</v>
      </c>
      <c r="U264" s="3">
        <v>45813</v>
      </c>
      <c r="V264" t="s">
        <v>42</v>
      </c>
      <c r="W264">
        <v>45</v>
      </c>
      <c r="X264" t="s">
        <v>171</v>
      </c>
      <c r="Y264">
        <v>24</v>
      </c>
      <c r="Z264" t="s">
        <v>229</v>
      </c>
      <c r="AA264" t="s">
        <v>8843</v>
      </c>
      <c r="AB264" s="3">
        <v>45805</v>
      </c>
      <c r="AC264" t="s">
        <v>44</v>
      </c>
      <c r="AD264" t="s">
        <v>123</v>
      </c>
      <c r="AE264">
        <v>0</v>
      </c>
      <c r="AF264">
        <v>0</v>
      </c>
      <c r="AG264" t="s">
        <v>105</v>
      </c>
      <c r="AH264" t="s">
        <v>82</v>
      </c>
      <c r="AI264">
        <v>4</v>
      </c>
      <c r="AJ264" t="s">
        <v>8821</v>
      </c>
      <c r="AK264" t="s">
        <v>69</v>
      </c>
      <c r="AL264" t="s">
        <v>49</v>
      </c>
      <c r="AN264" t="s">
        <v>50</v>
      </c>
      <c r="AO264">
        <v>30</v>
      </c>
      <c r="AP264" t="s">
        <v>69</v>
      </c>
      <c r="AQ264" t="s">
        <v>8829</v>
      </c>
      <c r="AR264" t="s">
        <v>8832</v>
      </c>
      <c r="AS264" t="s">
        <v>8836</v>
      </c>
      <c r="AT264" t="s">
        <v>8839</v>
      </c>
      <c r="AU264" t="s">
        <v>8828</v>
      </c>
      <c r="AV264" t="s">
        <v>48</v>
      </c>
      <c r="AX264" t="s">
        <v>8888</v>
      </c>
      <c r="AY264" t="s">
        <v>8878</v>
      </c>
      <c r="BA264" t="s">
        <v>8879</v>
      </c>
    </row>
    <row r="265" spans="1:53" x14ac:dyDescent="0.2">
      <c r="A265" t="s">
        <v>922</v>
      </c>
      <c r="B265" t="s">
        <v>6651</v>
      </c>
      <c r="C265" t="s">
        <v>923</v>
      </c>
      <c r="D265" t="s">
        <v>924</v>
      </c>
      <c r="E265" t="s">
        <v>50</v>
      </c>
      <c r="F265">
        <v>30</v>
      </c>
      <c r="G265" t="s">
        <v>31</v>
      </c>
      <c r="H265" t="s">
        <v>153</v>
      </c>
      <c r="I265" t="s">
        <v>218</v>
      </c>
      <c r="J265" t="s">
        <v>55</v>
      </c>
      <c r="K265" t="s">
        <v>75</v>
      </c>
      <c r="L265" t="s">
        <v>75</v>
      </c>
      <c r="M265" t="s">
        <v>76</v>
      </c>
      <c r="N265" t="s">
        <v>87</v>
      </c>
      <c r="O265" t="s">
        <v>58</v>
      </c>
      <c r="P265" t="s">
        <v>59</v>
      </c>
      <c r="Q265" t="s">
        <v>40</v>
      </c>
      <c r="R265" t="s">
        <v>8809</v>
      </c>
      <c r="S265" t="s">
        <v>925</v>
      </c>
      <c r="T265" t="s">
        <v>8844</v>
      </c>
      <c r="U265" s="3">
        <v>45754</v>
      </c>
      <c r="V265" t="s">
        <v>103</v>
      </c>
      <c r="W265">
        <v>120</v>
      </c>
      <c r="X265" t="s">
        <v>43</v>
      </c>
      <c r="Y265">
        <v>2</v>
      </c>
      <c r="AB265" s="3"/>
      <c r="AC265" t="s">
        <v>248</v>
      </c>
      <c r="AD265" t="s">
        <v>81</v>
      </c>
      <c r="AE265">
        <v>1</v>
      </c>
      <c r="AF265">
        <v>1</v>
      </c>
      <c r="AG265" t="s">
        <v>178</v>
      </c>
      <c r="AH265" t="s">
        <v>125</v>
      </c>
      <c r="AI265" t="s">
        <v>151</v>
      </c>
      <c r="AJ265" t="s">
        <v>8821</v>
      </c>
      <c r="AL265" t="s">
        <v>68</v>
      </c>
      <c r="AM265" t="s">
        <v>8823</v>
      </c>
      <c r="AN265">
        <v>50</v>
      </c>
      <c r="AO265">
        <v>50</v>
      </c>
      <c r="AP265" t="s">
        <v>69</v>
      </c>
      <c r="AQ265" t="s">
        <v>8830</v>
      </c>
      <c r="AR265" t="s">
        <v>8828</v>
      </c>
      <c r="AS265" t="s">
        <v>8828</v>
      </c>
      <c r="AT265" t="s">
        <v>8828</v>
      </c>
      <c r="AU265" t="s">
        <v>8828</v>
      </c>
      <c r="AW265">
        <v>2</v>
      </c>
      <c r="AX265" t="s">
        <v>8888</v>
      </c>
      <c r="AY265" t="s">
        <v>8882</v>
      </c>
      <c r="AZ265" t="s">
        <v>8884</v>
      </c>
      <c r="BA265" t="s">
        <v>8883</v>
      </c>
    </row>
    <row r="266" spans="1:53" x14ac:dyDescent="0.2">
      <c r="A266" t="s">
        <v>926</v>
      </c>
      <c r="B266" t="s">
        <v>6652</v>
      </c>
      <c r="C266" t="s">
        <v>927</v>
      </c>
      <c r="D266" t="s">
        <v>928</v>
      </c>
      <c r="E266" t="s">
        <v>109</v>
      </c>
      <c r="G266" t="s">
        <v>31</v>
      </c>
      <c r="H266" t="s">
        <v>153</v>
      </c>
      <c r="I266" t="s">
        <v>154</v>
      </c>
      <c r="J266" t="s">
        <v>34</v>
      </c>
      <c r="K266" t="s">
        <v>100</v>
      </c>
      <c r="L266" t="s">
        <v>8807</v>
      </c>
      <c r="M266" t="s">
        <v>76</v>
      </c>
      <c r="N266" t="s">
        <v>87</v>
      </c>
      <c r="O266" t="s">
        <v>155</v>
      </c>
      <c r="P266" t="s">
        <v>181</v>
      </c>
      <c r="Q266" t="s">
        <v>190</v>
      </c>
      <c r="R266" t="s">
        <v>8814</v>
      </c>
      <c r="S266" t="s">
        <v>777</v>
      </c>
      <c r="T266" t="s">
        <v>8844</v>
      </c>
      <c r="U266" s="3">
        <v>45783</v>
      </c>
      <c r="V266" t="s">
        <v>42</v>
      </c>
      <c r="W266">
        <v>45</v>
      </c>
      <c r="X266" t="s">
        <v>43</v>
      </c>
      <c r="Y266">
        <v>2</v>
      </c>
      <c r="AB266" s="3"/>
      <c r="AC266" t="s">
        <v>131</v>
      </c>
      <c r="AD266" t="s">
        <v>81</v>
      </c>
      <c r="AE266">
        <v>1</v>
      </c>
      <c r="AF266">
        <v>1</v>
      </c>
      <c r="AG266" t="s">
        <v>196</v>
      </c>
      <c r="AH266" t="s">
        <v>125</v>
      </c>
      <c r="AI266" t="s">
        <v>151</v>
      </c>
      <c r="AJ266" t="s">
        <v>8821</v>
      </c>
      <c r="AK266" t="s">
        <v>48</v>
      </c>
      <c r="AL266" t="s">
        <v>89</v>
      </c>
      <c r="AM266" t="s">
        <v>8825</v>
      </c>
      <c r="AN266">
        <v>10</v>
      </c>
      <c r="AO266">
        <v>10</v>
      </c>
      <c r="AP266" t="s">
        <v>48</v>
      </c>
      <c r="AQ266" t="s">
        <v>8830</v>
      </c>
      <c r="AR266" t="s">
        <v>8828</v>
      </c>
      <c r="AS266" t="s">
        <v>8828</v>
      </c>
      <c r="AT266" t="s">
        <v>8828</v>
      </c>
      <c r="AU266" t="s">
        <v>8828</v>
      </c>
      <c r="AW266">
        <v>2</v>
      </c>
      <c r="AY266" t="s">
        <v>8878</v>
      </c>
      <c r="AZ266" t="s">
        <v>8884</v>
      </c>
      <c r="BA266" t="s">
        <v>8879</v>
      </c>
    </row>
    <row r="267" spans="1:53" x14ac:dyDescent="0.2">
      <c r="A267" t="s">
        <v>929</v>
      </c>
      <c r="B267" t="s">
        <v>6653</v>
      </c>
      <c r="C267" t="s">
        <v>930</v>
      </c>
      <c r="D267" t="s">
        <v>512</v>
      </c>
      <c r="E267" t="s">
        <v>50</v>
      </c>
      <c r="F267">
        <v>30</v>
      </c>
      <c r="G267" t="s">
        <v>31</v>
      </c>
      <c r="H267" t="s">
        <v>53</v>
      </c>
      <c r="I267" t="s">
        <v>148</v>
      </c>
      <c r="J267" t="s">
        <v>56</v>
      </c>
      <c r="K267" t="s">
        <v>35</v>
      </c>
      <c r="L267" t="s">
        <v>8807</v>
      </c>
      <c r="M267" t="s">
        <v>36</v>
      </c>
      <c r="N267" t="s">
        <v>37</v>
      </c>
      <c r="O267" t="s">
        <v>58</v>
      </c>
      <c r="P267" t="s">
        <v>88</v>
      </c>
      <c r="Q267" t="s">
        <v>40</v>
      </c>
      <c r="R267" t="s">
        <v>8809</v>
      </c>
      <c r="S267" t="s">
        <v>392</v>
      </c>
      <c r="T267" t="s">
        <v>8843</v>
      </c>
      <c r="U267" s="3">
        <v>45767</v>
      </c>
      <c r="V267" t="s">
        <v>42</v>
      </c>
      <c r="W267">
        <v>45</v>
      </c>
      <c r="X267" t="s">
        <v>80</v>
      </c>
      <c r="Y267">
        <v>48</v>
      </c>
      <c r="AB267" s="3"/>
      <c r="AC267" t="s">
        <v>131</v>
      </c>
      <c r="AD267" t="s">
        <v>45</v>
      </c>
      <c r="AE267">
        <v>3</v>
      </c>
      <c r="AF267">
        <v>3</v>
      </c>
      <c r="AG267" t="s">
        <v>132</v>
      </c>
      <c r="AH267" t="s">
        <v>125</v>
      </c>
      <c r="AI267" t="s">
        <v>133</v>
      </c>
      <c r="AJ267" t="s">
        <v>8821</v>
      </c>
      <c r="AL267" t="s">
        <v>49</v>
      </c>
      <c r="AN267">
        <v>50</v>
      </c>
      <c r="AO267">
        <v>50</v>
      </c>
      <c r="AP267" t="s">
        <v>48</v>
      </c>
      <c r="AQ267" t="s">
        <v>8830</v>
      </c>
      <c r="AR267" t="s">
        <v>8828</v>
      </c>
      <c r="AS267" t="s">
        <v>8828</v>
      </c>
      <c r="AT267" t="s">
        <v>8828</v>
      </c>
      <c r="AU267" t="s">
        <v>8828</v>
      </c>
      <c r="AW267">
        <v>48</v>
      </c>
      <c r="AX267" t="s">
        <v>8888</v>
      </c>
      <c r="AY267" t="s">
        <v>8878</v>
      </c>
      <c r="AZ267" t="s">
        <v>8887</v>
      </c>
      <c r="BA267" t="s">
        <v>8883</v>
      </c>
    </row>
    <row r="268" spans="1:53" x14ac:dyDescent="0.2">
      <c r="A268" t="s">
        <v>931</v>
      </c>
      <c r="B268" t="s">
        <v>931</v>
      </c>
      <c r="D268" t="s">
        <v>932</v>
      </c>
      <c r="E268" t="s">
        <v>50</v>
      </c>
      <c r="F268">
        <v>30</v>
      </c>
      <c r="G268" t="s">
        <v>31</v>
      </c>
      <c r="H268" t="s">
        <v>53</v>
      </c>
      <c r="I268" t="s">
        <v>148</v>
      </c>
      <c r="J268" t="s">
        <v>56</v>
      </c>
      <c r="K268" t="s">
        <v>85</v>
      </c>
      <c r="L268" t="s">
        <v>85</v>
      </c>
      <c r="M268" t="s">
        <v>76</v>
      </c>
      <c r="N268" t="s">
        <v>37</v>
      </c>
      <c r="O268" t="s">
        <v>78</v>
      </c>
      <c r="P268" t="s">
        <v>59</v>
      </c>
      <c r="S268" t="s">
        <v>933</v>
      </c>
      <c r="T268" t="s">
        <v>8844</v>
      </c>
      <c r="U268" s="3">
        <v>45705</v>
      </c>
      <c r="V268" t="s">
        <v>226</v>
      </c>
      <c r="W268">
        <v>60</v>
      </c>
      <c r="X268" t="s">
        <v>62</v>
      </c>
      <c r="Y268">
        <v>5</v>
      </c>
      <c r="Z268" t="s">
        <v>398</v>
      </c>
      <c r="AA268" t="s">
        <v>8845</v>
      </c>
      <c r="AB268" s="3">
        <v>45782</v>
      </c>
      <c r="AC268" t="s">
        <v>122</v>
      </c>
      <c r="AD268" t="s">
        <v>81</v>
      </c>
      <c r="AE268">
        <v>1</v>
      </c>
      <c r="AF268">
        <v>1</v>
      </c>
      <c r="AG268" t="s">
        <v>46</v>
      </c>
      <c r="AH268" t="s">
        <v>125</v>
      </c>
      <c r="AI268" t="s">
        <v>133</v>
      </c>
      <c r="AJ268" t="s">
        <v>8821</v>
      </c>
      <c r="AK268" t="s">
        <v>69</v>
      </c>
      <c r="AL268" t="s">
        <v>68</v>
      </c>
      <c r="AM268" t="s">
        <v>8823</v>
      </c>
      <c r="AN268">
        <v>20</v>
      </c>
      <c r="AO268">
        <v>20</v>
      </c>
      <c r="AP268" t="s">
        <v>69</v>
      </c>
      <c r="AQ268" t="s">
        <v>8829</v>
      </c>
      <c r="AR268" t="s">
        <v>8832</v>
      </c>
      <c r="AS268" t="s">
        <v>8837</v>
      </c>
      <c r="AT268" t="s">
        <v>8828</v>
      </c>
      <c r="AU268" t="s">
        <v>8828</v>
      </c>
      <c r="AV268" t="s">
        <v>69</v>
      </c>
      <c r="AX268" t="s">
        <v>8888</v>
      </c>
      <c r="AY268" t="s">
        <v>8886</v>
      </c>
      <c r="BA268" t="s">
        <v>8879</v>
      </c>
    </row>
    <row r="269" spans="1:53" x14ac:dyDescent="0.2">
      <c r="A269" t="s">
        <v>934</v>
      </c>
      <c r="B269" t="s">
        <v>934</v>
      </c>
      <c r="C269" t="s">
        <v>935</v>
      </c>
      <c r="D269" t="s">
        <v>936</v>
      </c>
      <c r="E269">
        <v>44</v>
      </c>
      <c r="F269">
        <v>44</v>
      </c>
      <c r="G269" t="s">
        <v>31</v>
      </c>
      <c r="H269" t="s">
        <v>153</v>
      </c>
      <c r="I269" t="s">
        <v>154</v>
      </c>
      <c r="J269" t="s">
        <v>34</v>
      </c>
      <c r="K269" t="s">
        <v>75</v>
      </c>
      <c r="L269" t="s">
        <v>75</v>
      </c>
      <c r="M269" t="s">
        <v>76</v>
      </c>
      <c r="N269" t="s">
        <v>57</v>
      </c>
      <c r="O269" t="s">
        <v>118</v>
      </c>
      <c r="P269" t="s">
        <v>119</v>
      </c>
      <c r="Q269" t="s">
        <v>40</v>
      </c>
      <c r="R269" t="s">
        <v>8809</v>
      </c>
      <c r="S269" t="s">
        <v>937</v>
      </c>
      <c r="T269" t="s">
        <v>8845</v>
      </c>
      <c r="U269" s="3">
        <v>45726</v>
      </c>
      <c r="V269" t="s">
        <v>121</v>
      </c>
      <c r="W269">
        <v>30</v>
      </c>
      <c r="X269" t="s">
        <v>43</v>
      </c>
      <c r="Y269">
        <v>2</v>
      </c>
      <c r="Z269" t="s">
        <v>938</v>
      </c>
      <c r="AA269" t="s">
        <v>8844</v>
      </c>
      <c r="AB269" s="3">
        <v>45712</v>
      </c>
      <c r="AC269" t="s">
        <v>122</v>
      </c>
      <c r="AD269" t="s">
        <v>45</v>
      </c>
      <c r="AE269">
        <v>3</v>
      </c>
      <c r="AF269">
        <v>3</v>
      </c>
      <c r="AG269" t="s">
        <v>196</v>
      </c>
      <c r="AH269" t="s">
        <v>47</v>
      </c>
      <c r="AI269">
        <v>5</v>
      </c>
      <c r="AJ269" t="s">
        <v>8821</v>
      </c>
      <c r="AK269" t="s">
        <v>69</v>
      </c>
      <c r="AN269">
        <v>50</v>
      </c>
      <c r="AO269">
        <v>50</v>
      </c>
      <c r="AP269" t="s">
        <v>69</v>
      </c>
      <c r="AQ269" t="s">
        <v>8829</v>
      </c>
      <c r="AR269" t="s">
        <v>8832</v>
      </c>
      <c r="AS269" t="s">
        <v>8835</v>
      </c>
      <c r="AT269" t="s">
        <v>8828</v>
      </c>
      <c r="AU269" t="s">
        <v>8828</v>
      </c>
      <c r="AV269" t="s">
        <v>48</v>
      </c>
      <c r="AX269" t="s">
        <v>8891</v>
      </c>
      <c r="AY269" t="s">
        <v>8878</v>
      </c>
      <c r="BA269" t="s">
        <v>8883</v>
      </c>
    </row>
    <row r="270" spans="1:53" x14ac:dyDescent="0.2">
      <c r="A270" t="s">
        <v>939</v>
      </c>
      <c r="B270" t="s">
        <v>6654</v>
      </c>
      <c r="D270" t="s">
        <v>940</v>
      </c>
      <c r="E270" t="s">
        <v>109</v>
      </c>
      <c r="G270" t="s">
        <v>31</v>
      </c>
      <c r="H270" t="s">
        <v>53</v>
      </c>
      <c r="I270" t="s">
        <v>54</v>
      </c>
      <c r="J270" t="s">
        <v>34</v>
      </c>
      <c r="K270" t="s">
        <v>35</v>
      </c>
      <c r="L270" t="s">
        <v>8807</v>
      </c>
      <c r="M270" t="s">
        <v>36</v>
      </c>
      <c r="N270" t="s">
        <v>57</v>
      </c>
      <c r="O270" t="s">
        <v>38</v>
      </c>
      <c r="P270" t="s">
        <v>59</v>
      </c>
      <c r="Q270" t="s">
        <v>190</v>
      </c>
      <c r="R270" t="s">
        <v>8814</v>
      </c>
      <c r="S270" t="s">
        <v>702</v>
      </c>
      <c r="T270" t="s">
        <v>8845</v>
      </c>
      <c r="U270" s="3">
        <v>45837</v>
      </c>
      <c r="V270" t="s">
        <v>42</v>
      </c>
      <c r="W270">
        <v>45</v>
      </c>
      <c r="X270" t="s">
        <v>163</v>
      </c>
      <c r="AB270" s="3"/>
      <c r="AC270" t="s">
        <v>131</v>
      </c>
      <c r="AD270" t="s">
        <v>123</v>
      </c>
      <c r="AE270">
        <v>1</v>
      </c>
      <c r="AF270">
        <v>1</v>
      </c>
      <c r="AG270" t="s">
        <v>178</v>
      </c>
      <c r="AH270" t="s">
        <v>47</v>
      </c>
      <c r="AI270">
        <v>1</v>
      </c>
      <c r="AJ270" t="s">
        <v>8819</v>
      </c>
      <c r="AK270" t="s">
        <v>48</v>
      </c>
      <c r="AL270" t="s">
        <v>89</v>
      </c>
      <c r="AM270" t="s">
        <v>8825</v>
      </c>
      <c r="AN270">
        <v>10</v>
      </c>
      <c r="AO270">
        <v>10</v>
      </c>
      <c r="AP270" t="s">
        <v>69</v>
      </c>
      <c r="AQ270" t="s">
        <v>8830</v>
      </c>
      <c r="AR270" t="s">
        <v>8833</v>
      </c>
      <c r="AS270" t="s">
        <v>8828</v>
      </c>
      <c r="AT270" t="s">
        <v>8828</v>
      </c>
      <c r="AU270" t="s">
        <v>8828</v>
      </c>
      <c r="AY270" t="s">
        <v>8878</v>
      </c>
      <c r="BA270" t="s">
        <v>8879</v>
      </c>
    </row>
    <row r="271" spans="1:53" x14ac:dyDescent="0.2">
      <c r="A271" t="s">
        <v>941</v>
      </c>
      <c r="B271" t="s">
        <v>6655</v>
      </c>
      <c r="C271" t="s">
        <v>942</v>
      </c>
      <c r="E271">
        <v>78</v>
      </c>
      <c r="F271">
        <v>78</v>
      </c>
      <c r="G271" t="s">
        <v>31</v>
      </c>
      <c r="H271" t="s">
        <v>153</v>
      </c>
      <c r="I271" t="s">
        <v>215</v>
      </c>
      <c r="J271" t="s">
        <v>136</v>
      </c>
      <c r="K271" t="s">
        <v>100</v>
      </c>
      <c r="L271" t="s">
        <v>8807</v>
      </c>
      <c r="M271" t="s">
        <v>76</v>
      </c>
      <c r="N271" t="s">
        <v>57</v>
      </c>
      <c r="O271" t="s">
        <v>155</v>
      </c>
      <c r="P271" t="s">
        <v>204</v>
      </c>
      <c r="S271" t="s">
        <v>943</v>
      </c>
      <c r="T271" t="s">
        <v>8843</v>
      </c>
      <c r="U271" s="3">
        <v>45798</v>
      </c>
      <c r="V271" t="s">
        <v>226</v>
      </c>
      <c r="W271">
        <v>60</v>
      </c>
      <c r="X271" t="s">
        <v>163</v>
      </c>
      <c r="Z271" t="s">
        <v>212</v>
      </c>
      <c r="AA271" t="s">
        <v>8843</v>
      </c>
      <c r="AB271" s="3">
        <v>45687</v>
      </c>
      <c r="AC271" t="s">
        <v>248</v>
      </c>
      <c r="AD271" t="s">
        <v>81</v>
      </c>
      <c r="AE271">
        <v>1</v>
      </c>
      <c r="AF271">
        <v>1</v>
      </c>
      <c r="AG271" t="s">
        <v>132</v>
      </c>
      <c r="AH271" t="s">
        <v>125</v>
      </c>
      <c r="AI271">
        <v>4</v>
      </c>
      <c r="AJ271" t="s">
        <v>8821</v>
      </c>
      <c r="AK271" t="s">
        <v>48</v>
      </c>
      <c r="AN271">
        <v>20</v>
      </c>
      <c r="AO271">
        <v>20</v>
      </c>
      <c r="AP271" t="s">
        <v>69</v>
      </c>
      <c r="AQ271" t="s">
        <v>8828</v>
      </c>
      <c r="AR271" t="s">
        <v>8833</v>
      </c>
      <c r="AS271" t="s">
        <v>8828</v>
      </c>
      <c r="AT271" t="s">
        <v>8828</v>
      </c>
      <c r="AU271" t="s">
        <v>8828</v>
      </c>
      <c r="AV271" t="s">
        <v>48</v>
      </c>
      <c r="AX271" t="s">
        <v>8889</v>
      </c>
      <c r="AY271" t="s">
        <v>8886</v>
      </c>
      <c r="BA271" t="s">
        <v>8879</v>
      </c>
    </row>
    <row r="272" spans="1:53" x14ac:dyDescent="0.2">
      <c r="A272" t="s">
        <v>944</v>
      </c>
      <c r="B272" t="s">
        <v>6656</v>
      </c>
      <c r="E272" t="s">
        <v>50</v>
      </c>
      <c r="F272">
        <v>30</v>
      </c>
      <c r="G272" t="s">
        <v>31</v>
      </c>
      <c r="H272" t="s">
        <v>153</v>
      </c>
      <c r="I272" t="s">
        <v>154</v>
      </c>
      <c r="J272" t="s">
        <v>136</v>
      </c>
      <c r="K272" t="s">
        <v>85</v>
      </c>
      <c r="L272" t="s">
        <v>85</v>
      </c>
      <c r="M272" t="s">
        <v>76</v>
      </c>
      <c r="N272" t="s">
        <v>77</v>
      </c>
      <c r="O272" t="s">
        <v>38</v>
      </c>
      <c r="P272" t="s">
        <v>39</v>
      </c>
      <c r="Q272" t="s">
        <v>190</v>
      </c>
      <c r="R272" t="s">
        <v>8814</v>
      </c>
      <c r="S272" t="s">
        <v>566</v>
      </c>
      <c r="T272" t="s">
        <v>8845</v>
      </c>
      <c r="U272" s="3">
        <v>45717</v>
      </c>
      <c r="V272" t="s">
        <v>42</v>
      </c>
      <c r="W272">
        <v>45</v>
      </c>
      <c r="X272" t="s">
        <v>43</v>
      </c>
      <c r="Y272">
        <v>2</v>
      </c>
      <c r="Z272" t="s">
        <v>667</v>
      </c>
      <c r="AA272" t="s">
        <v>8845</v>
      </c>
      <c r="AB272" s="3">
        <v>45732</v>
      </c>
      <c r="AC272" t="s">
        <v>113</v>
      </c>
      <c r="AD272" t="s">
        <v>45</v>
      </c>
      <c r="AE272" t="s">
        <v>93</v>
      </c>
      <c r="AF272">
        <v>1</v>
      </c>
      <c r="AG272" t="s">
        <v>46</v>
      </c>
      <c r="AH272" t="s">
        <v>125</v>
      </c>
      <c r="AI272">
        <v>5</v>
      </c>
      <c r="AJ272" t="s">
        <v>8821</v>
      </c>
      <c r="AK272" t="s">
        <v>48</v>
      </c>
      <c r="AL272" t="s">
        <v>68</v>
      </c>
      <c r="AM272" t="s">
        <v>8823</v>
      </c>
      <c r="AN272">
        <v>20</v>
      </c>
      <c r="AO272">
        <v>20</v>
      </c>
      <c r="AP272" t="s">
        <v>69</v>
      </c>
      <c r="AQ272" t="s">
        <v>8829</v>
      </c>
      <c r="AR272" t="s">
        <v>8832</v>
      </c>
      <c r="AS272" t="s">
        <v>8837</v>
      </c>
      <c r="AT272" t="s">
        <v>8828</v>
      </c>
      <c r="AU272" t="s">
        <v>8828</v>
      </c>
      <c r="AV272" t="s">
        <v>69</v>
      </c>
      <c r="AX272" t="s">
        <v>8888</v>
      </c>
      <c r="AY272" t="s">
        <v>8878</v>
      </c>
      <c r="BA272" t="s">
        <v>8879</v>
      </c>
    </row>
    <row r="273" spans="1:53" x14ac:dyDescent="0.2">
      <c r="A273" t="s">
        <v>945</v>
      </c>
      <c r="B273" t="s">
        <v>6657</v>
      </c>
      <c r="D273" t="s">
        <v>946</v>
      </c>
      <c r="E273" t="s">
        <v>50</v>
      </c>
      <c r="F273">
        <v>30</v>
      </c>
      <c r="G273" t="s">
        <v>31</v>
      </c>
      <c r="H273" t="s">
        <v>153</v>
      </c>
      <c r="I273" t="s">
        <v>218</v>
      </c>
      <c r="J273" t="s">
        <v>34</v>
      </c>
      <c r="K273" t="s">
        <v>35</v>
      </c>
      <c r="L273" t="s">
        <v>8807</v>
      </c>
      <c r="M273" t="s">
        <v>76</v>
      </c>
      <c r="N273" t="s">
        <v>57</v>
      </c>
      <c r="O273" t="s">
        <v>38</v>
      </c>
      <c r="P273" t="s">
        <v>39</v>
      </c>
      <c r="Q273" t="s">
        <v>190</v>
      </c>
      <c r="R273" t="s">
        <v>8814</v>
      </c>
      <c r="S273" t="s">
        <v>947</v>
      </c>
      <c r="T273" t="s">
        <v>8845</v>
      </c>
      <c r="U273" s="3">
        <v>45738</v>
      </c>
      <c r="V273" t="s">
        <v>42</v>
      </c>
      <c r="W273">
        <v>45</v>
      </c>
      <c r="X273" t="s">
        <v>62</v>
      </c>
      <c r="Y273">
        <v>5</v>
      </c>
      <c r="AB273" s="3"/>
      <c r="AC273" t="s">
        <v>248</v>
      </c>
      <c r="AD273" t="s">
        <v>45</v>
      </c>
      <c r="AE273">
        <v>1</v>
      </c>
      <c r="AF273">
        <v>1</v>
      </c>
      <c r="AG273" t="s">
        <v>178</v>
      </c>
      <c r="AH273" t="s">
        <v>47</v>
      </c>
      <c r="AI273">
        <v>3</v>
      </c>
      <c r="AJ273" t="s">
        <v>8820</v>
      </c>
      <c r="AL273" t="s">
        <v>49</v>
      </c>
      <c r="AN273">
        <v>10</v>
      </c>
      <c r="AO273">
        <v>10</v>
      </c>
      <c r="AP273" t="s">
        <v>69</v>
      </c>
      <c r="AQ273" t="s">
        <v>8830</v>
      </c>
      <c r="AR273" t="s">
        <v>8828</v>
      </c>
      <c r="AS273" t="s">
        <v>8828</v>
      </c>
      <c r="AT273" t="s">
        <v>8828</v>
      </c>
      <c r="AU273" t="s">
        <v>8828</v>
      </c>
      <c r="AW273">
        <v>5</v>
      </c>
      <c r="AX273" t="s">
        <v>8888</v>
      </c>
      <c r="AY273" t="s">
        <v>8878</v>
      </c>
      <c r="AZ273" t="s">
        <v>8880</v>
      </c>
      <c r="BA273" t="s">
        <v>8879</v>
      </c>
    </row>
    <row r="274" spans="1:53" x14ac:dyDescent="0.2">
      <c r="A274" t="s">
        <v>948</v>
      </c>
      <c r="B274" t="s">
        <v>948</v>
      </c>
      <c r="D274" t="s">
        <v>949</v>
      </c>
      <c r="E274" t="s">
        <v>50</v>
      </c>
      <c r="F274">
        <v>30</v>
      </c>
      <c r="G274" t="s">
        <v>84</v>
      </c>
      <c r="H274" t="s">
        <v>153</v>
      </c>
      <c r="I274" t="s">
        <v>218</v>
      </c>
      <c r="J274" t="s">
        <v>34</v>
      </c>
      <c r="K274" t="s">
        <v>75</v>
      </c>
      <c r="L274" t="s">
        <v>75</v>
      </c>
      <c r="M274" t="s">
        <v>76</v>
      </c>
      <c r="N274" t="s">
        <v>87</v>
      </c>
      <c r="O274" t="s">
        <v>78</v>
      </c>
      <c r="P274" t="s">
        <v>119</v>
      </c>
      <c r="S274" t="s">
        <v>943</v>
      </c>
      <c r="T274" t="s">
        <v>8843</v>
      </c>
      <c r="U274" s="3">
        <v>45798</v>
      </c>
      <c r="V274" t="s">
        <v>42</v>
      </c>
      <c r="W274">
        <v>45</v>
      </c>
      <c r="X274" t="s">
        <v>163</v>
      </c>
      <c r="AB274" s="3"/>
      <c r="AC274" t="s">
        <v>44</v>
      </c>
      <c r="AD274" t="s">
        <v>123</v>
      </c>
      <c r="AE274">
        <v>3</v>
      </c>
      <c r="AF274">
        <v>3</v>
      </c>
      <c r="AG274" t="s">
        <v>132</v>
      </c>
      <c r="AH274" t="s">
        <v>47</v>
      </c>
      <c r="AI274">
        <v>3</v>
      </c>
      <c r="AJ274" t="s">
        <v>8820</v>
      </c>
      <c r="AK274" t="s">
        <v>69</v>
      </c>
      <c r="AL274" t="s">
        <v>138</v>
      </c>
      <c r="AM274" t="s">
        <v>8814</v>
      </c>
      <c r="AN274" t="s">
        <v>95</v>
      </c>
      <c r="AO274">
        <v>100</v>
      </c>
      <c r="AP274" t="s">
        <v>69</v>
      </c>
      <c r="AQ274" t="s">
        <v>8828</v>
      </c>
      <c r="AR274" t="s">
        <v>8828</v>
      </c>
      <c r="AS274" t="s">
        <v>8835</v>
      </c>
      <c r="AT274" t="s">
        <v>8828</v>
      </c>
      <c r="AU274" t="s">
        <v>8828</v>
      </c>
      <c r="AX274" t="s">
        <v>8888</v>
      </c>
      <c r="AY274" t="s">
        <v>8878</v>
      </c>
      <c r="BA274" t="s">
        <v>8881</v>
      </c>
    </row>
    <row r="275" spans="1:53" x14ac:dyDescent="0.2">
      <c r="A275" t="s">
        <v>950</v>
      </c>
      <c r="B275" t="s">
        <v>6658</v>
      </c>
      <c r="C275" t="s">
        <v>951</v>
      </c>
      <c r="E275" t="s">
        <v>109</v>
      </c>
      <c r="G275" t="s">
        <v>84</v>
      </c>
      <c r="H275" t="s">
        <v>32</v>
      </c>
      <c r="I275" t="s">
        <v>259</v>
      </c>
      <c r="J275" t="s">
        <v>34</v>
      </c>
      <c r="K275" t="s">
        <v>100</v>
      </c>
      <c r="L275" t="s">
        <v>8807</v>
      </c>
      <c r="M275" t="s">
        <v>56</v>
      </c>
      <c r="N275" t="s">
        <v>37</v>
      </c>
      <c r="O275" t="s">
        <v>118</v>
      </c>
      <c r="P275" t="s">
        <v>59</v>
      </c>
      <c r="Q275" t="s">
        <v>138</v>
      </c>
      <c r="R275" t="s">
        <v>8814</v>
      </c>
      <c r="S275" t="s">
        <v>952</v>
      </c>
      <c r="T275" t="s">
        <v>8845</v>
      </c>
      <c r="U275" s="3">
        <v>45805</v>
      </c>
      <c r="V275" t="s">
        <v>226</v>
      </c>
      <c r="W275">
        <v>60</v>
      </c>
      <c r="X275" t="s">
        <v>163</v>
      </c>
      <c r="Z275" t="s">
        <v>664</v>
      </c>
      <c r="AA275" t="s">
        <v>8844</v>
      </c>
      <c r="AB275" s="3">
        <v>45767</v>
      </c>
      <c r="AC275" t="s">
        <v>113</v>
      </c>
      <c r="AD275" t="s">
        <v>114</v>
      </c>
      <c r="AE275">
        <v>2</v>
      </c>
      <c r="AF275">
        <v>2</v>
      </c>
      <c r="AG275" t="s">
        <v>196</v>
      </c>
      <c r="AH275" t="s">
        <v>66</v>
      </c>
      <c r="AI275">
        <v>1</v>
      </c>
      <c r="AJ275" t="s">
        <v>8819</v>
      </c>
      <c r="AK275" t="s">
        <v>48</v>
      </c>
      <c r="AN275" t="s">
        <v>95</v>
      </c>
      <c r="AO275">
        <v>100</v>
      </c>
      <c r="AP275" t="s">
        <v>69</v>
      </c>
      <c r="AQ275" t="s">
        <v>8829</v>
      </c>
      <c r="AR275" t="s">
        <v>8828</v>
      </c>
      <c r="AS275" t="s">
        <v>8828</v>
      </c>
      <c r="AT275" t="s">
        <v>8828</v>
      </c>
      <c r="AU275" t="s">
        <v>8828</v>
      </c>
      <c r="AV275" t="s">
        <v>48</v>
      </c>
      <c r="AY275" t="s">
        <v>8886</v>
      </c>
      <c r="BA275" t="s">
        <v>8881</v>
      </c>
    </row>
    <row r="276" spans="1:53" x14ac:dyDescent="0.2">
      <c r="A276" t="s">
        <v>953</v>
      </c>
      <c r="B276" t="s">
        <v>953</v>
      </c>
      <c r="D276" t="s">
        <v>954</v>
      </c>
      <c r="E276" t="s">
        <v>50</v>
      </c>
      <c r="F276">
        <v>30</v>
      </c>
      <c r="G276" t="s">
        <v>31</v>
      </c>
      <c r="H276" t="s">
        <v>153</v>
      </c>
      <c r="I276" t="s">
        <v>215</v>
      </c>
      <c r="J276" t="s">
        <v>136</v>
      </c>
      <c r="K276" t="s">
        <v>75</v>
      </c>
      <c r="L276" t="s">
        <v>75</v>
      </c>
      <c r="M276" t="s">
        <v>76</v>
      </c>
      <c r="N276" t="s">
        <v>87</v>
      </c>
      <c r="O276" t="s">
        <v>58</v>
      </c>
      <c r="P276" t="s">
        <v>59</v>
      </c>
      <c r="Q276" t="s">
        <v>40</v>
      </c>
      <c r="R276" t="s">
        <v>8809</v>
      </c>
      <c r="S276" t="s">
        <v>483</v>
      </c>
      <c r="T276" t="s">
        <v>8845</v>
      </c>
      <c r="U276" s="3">
        <v>45660</v>
      </c>
      <c r="V276" t="s">
        <v>121</v>
      </c>
      <c r="W276">
        <v>30</v>
      </c>
      <c r="X276" t="s">
        <v>43</v>
      </c>
      <c r="Y276">
        <v>2</v>
      </c>
      <c r="Z276" t="s">
        <v>955</v>
      </c>
      <c r="AA276" t="s">
        <v>8843</v>
      </c>
      <c r="AB276" s="3">
        <v>45689</v>
      </c>
      <c r="AC276" t="s">
        <v>113</v>
      </c>
      <c r="AD276" t="s">
        <v>123</v>
      </c>
      <c r="AE276">
        <v>2</v>
      </c>
      <c r="AF276">
        <v>2</v>
      </c>
      <c r="AG276" t="s">
        <v>132</v>
      </c>
      <c r="AH276" t="s">
        <v>66</v>
      </c>
      <c r="AI276">
        <v>4</v>
      </c>
      <c r="AJ276" t="s">
        <v>8821</v>
      </c>
      <c r="AK276" t="s">
        <v>69</v>
      </c>
      <c r="AL276" t="s">
        <v>68</v>
      </c>
      <c r="AM276" t="s">
        <v>8823</v>
      </c>
      <c r="AN276" t="s">
        <v>50</v>
      </c>
      <c r="AO276">
        <v>30</v>
      </c>
      <c r="AP276" t="s">
        <v>69</v>
      </c>
      <c r="AQ276" t="s">
        <v>8829</v>
      </c>
      <c r="AR276" t="s">
        <v>8832</v>
      </c>
      <c r="AS276" t="s">
        <v>8828</v>
      </c>
      <c r="AT276" t="s">
        <v>8828</v>
      </c>
      <c r="AU276" t="s">
        <v>8828</v>
      </c>
      <c r="AV276" t="s">
        <v>69</v>
      </c>
      <c r="AX276" t="s">
        <v>8888</v>
      </c>
      <c r="AY276" t="s">
        <v>8878</v>
      </c>
      <c r="BA276" t="s">
        <v>8879</v>
      </c>
    </row>
    <row r="277" spans="1:53" x14ac:dyDescent="0.2">
      <c r="A277" t="s">
        <v>956</v>
      </c>
      <c r="B277" t="s">
        <v>6659</v>
      </c>
      <c r="E277" t="s">
        <v>50</v>
      </c>
      <c r="F277">
        <v>30</v>
      </c>
      <c r="G277" t="s">
        <v>31</v>
      </c>
      <c r="H277" t="s">
        <v>73</v>
      </c>
      <c r="I277" t="s">
        <v>110</v>
      </c>
      <c r="J277" t="s">
        <v>136</v>
      </c>
      <c r="K277" t="s">
        <v>100</v>
      </c>
      <c r="L277" t="s">
        <v>8807</v>
      </c>
      <c r="M277" t="s">
        <v>86</v>
      </c>
      <c r="N277" t="s">
        <v>37</v>
      </c>
      <c r="O277" t="s">
        <v>38</v>
      </c>
      <c r="P277" t="s">
        <v>204</v>
      </c>
      <c r="Q277" t="s">
        <v>60</v>
      </c>
      <c r="R277" t="s">
        <v>8810</v>
      </c>
      <c r="S277" t="s">
        <v>225</v>
      </c>
      <c r="T277" t="s">
        <v>8845</v>
      </c>
      <c r="U277" s="3">
        <v>45704</v>
      </c>
      <c r="V277" t="s">
        <v>103</v>
      </c>
      <c r="W277">
        <v>120</v>
      </c>
      <c r="X277" t="s">
        <v>171</v>
      </c>
      <c r="Y277">
        <v>24</v>
      </c>
      <c r="Z277" t="s">
        <v>957</v>
      </c>
      <c r="AA277" t="s">
        <v>8845</v>
      </c>
      <c r="AB277" s="3">
        <v>45689</v>
      </c>
      <c r="AC277" t="s">
        <v>131</v>
      </c>
      <c r="AD277" t="s">
        <v>81</v>
      </c>
      <c r="AE277">
        <v>1</v>
      </c>
      <c r="AF277">
        <v>1</v>
      </c>
      <c r="AG277" t="s">
        <v>132</v>
      </c>
      <c r="AH277" t="s">
        <v>47</v>
      </c>
      <c r="AI277" t="s">
        <v>151</v>
      </c>
      <c r="AJ277" t="s">
        <v>8821</v>
      </c>
      <c r="AK277" t="s">
        <v>48</v>
      </c>
      <c r="AL277" t="s">
        <v>175</v>
      </c>
      <c r="AM277" t="s">
        <v>8824</v>
      </c>
      <c r="AN277">
        <v>10</v>
      </c>
      <c r="AO277">
        <v>10</v>
      </c>
      <c r="AP277" t="s">
        <v>48</v>
      </c>
      <c r="AQ277" t="s">
        <v>8828</v>
      </c>
      <c r="AR277" t="s">
        <v>8828</v>
      </c>
      <c r="AS277" t="s">
        <v>8828</v>
      </c>
      <c r="AT277" t="s">
        <v>8828</v>
      </c>
      <c r="AU277" t="s">
        <v>8828</v>
      </c>
      <c r="AV277" t="s">
        <v>48</v>
      </c>
      <c r="AW277">
        <v>24</v>
      </c>
      <c r="AX277" t="s">
        <v>8888</v>
      </c>
      <c r="AY277" t="s">
        <v>8882</v>
      </c>
      <c r="AZ277" t="s">
        <v>8885</v>
      </c>
      <c r="BA277" t="s">
        <v>8879</v>
      </c>
    </row>
    <row r="278" spans="1:53" x14ac:dyDescent="0.2">
      <c r="A278" t="s">
        <v>958</v>
      </c>
      <c r="B278" t="s">
        <v>6660</v>
      </c>
      <c r="E278" t="s">
        <v>50</v>
      </c>
      <c r="F278">
        <v>30</v>
      </c>
      <c r="G278" t="s">
        <v>31</v>
      </c>
      <c r="H278" t="s">
        <v>53</v>
      </c>
      <c r="I278" t="s">
        <v>54</v>
      </c>
      <c r="J278" t="s">
        <v>55</v>
      </c>
      <c r="K278" t="s">
        <v>85</v>
      </c>
      <c r="L278" t="s">
        <v>85</v>
      </c>
      <c r="M278" t="s">
        <v>36</v>
      </c>
      <c r="N278" t="s">
        <v>101</v>
      </c>
      <c r="O278" t="s">
        <v>38</v>
      </c>
      <c r="P278" t="s">
        <v>88</v>
      </c>
      <c r="S278" t="s">
        <v>311</v>
      </c>
      <c r="T278" t="s">
        <v>8845</v>
      </c>
      <c r="U278" s="3">
        <v>45834</v>
      </c>
      <c r="V278" t="s">
        <v>121</v>
      </c>
      <c r="W278">
        <v>30</v>
      </c>
      <c r="X278" t="s">
        <v>62</v>
      </c>
      <c r="Y278">
        <v>5</v>
      </c>
      <c r="Z278" t="s">
        <v>959</v>
      </c>
      <c r="AA278" t="s">
        <v>8845</v>
      </c>
      <c r="AB278" s="3">
        <v>45667</v>
      </c>
      <c r="AC278" t="s">
        <v>44</v>
      </c>
      <c r="AD278" t="s">
        <v>81</v>
      </c>
      <c r="AE278">
        <v>1</v>
      </c>
      <c r="AF278">
        <v>1</v>
      </c>
      <c r="AH278" t="s">
        <v>66</v>
      </c>
      <c r="AI278">
        <v>5</v>
      </c>
      <c r="AJ278" t="s">
        <v>8821</v>
      </c>
      <c r="AK278" t="s">
        <v>48</v>
      </c>
      <c r="AL278" t="s">
        <v>49</v>
      </c>
      <c r="AN278">
        <v>50</v>
      </c>
      <c r="AO278">
        <v>50</v>
      </c>
      <c r="AP278" t="s">
        <v>48</v>
      </c>
      <c r="AQ278" t="s">
        <v>8829</v>
      </c>
      <c r="AR278" t="s">
        <v>8832</v>
      </c>
      <c r="AS278" t="s">
        <v>8828</v>
      </c>
      <c r="AT278" t="s">
        <v>8828</v>
      </c>
      <c r="AU278" t="s">
        <v>8828</v>
      </c>
      <c r="AV278" t="s">
        <v>48</v>
      </c>
      <c r="AX278" t="s">
        <v>8888</v>
      </c>
      <c r="AY278" t="s">
        <v>8878</v>
      </c>
      <c r="BA278" t="s">
        <v>8883</v>
      </c>
    </row>
    <row r="279" spans="1:53" x14ac:dyDescent="0.2">
      <c r="A279" t="s">
        <v>960</v>
      </c>
      <c r="B279" t="s">
        <v>6661</v>
      </c>
      <c r="C279" t="s">
        <v>961</v>
      </c>
      <c r="E279">
        <v>89</v>
      </c>
      <c r="F279">
        <v>89</v>
      </c>
      <c r="G279" t="s">
        <v>31</v>
      </c>
      <c r="H279" t="s">
        <v>153</v>
      </c>
      <c r="I279" t="s">
        <v>215</v>
      </c>
      <c r="J279" t="s">
        <v>34</v>
      </c>
      <c r="K279" t="s">
        <v>35</v>
      </c>
      <c r="L279" t="s">
        <v>8807</v>
      </c>
      <c r="M279" t="s">
        <v>222</v>
      </c>
      <c r="N279" t="s">
        <v>37</v>
      </c>
      <c r="O279" t="s">
        <v>155</v>
      </c>
      <c r="P279" t="s">
        <v>181</v>
      </c>
      <c r="Q279" t="s">
        <v>190</v>
      </c>
      <c r="R279" t="s">
        <v>8814</v>
      </c>
      <c r="S279" t="s">
        <v>962</v>
      </c>
      <c r="T279" t="s">
        <v>8844</v>
      </c>
      <c r="U279" s="3">
        <v>45826</v>
      </c>
      <c r="V279" t="s">
        <v>226</v>
      </c>
      <c r="W279">
        <v>60</v>
      </c>
      <c r="X279" t="s">
        <v>163</v>
      </c>
      <c r="AB279" s="3"/>
      <c r="AC279" t="s">
        <v>122</v>
      </c>
      <c r="AD279" t="s">
        <v>114</v>
      </c>
      <c r="AE279" t="s">
        <v>93</v>
      </c>
      <c r="AF279">
        <v>1</v>
      </c>
      <c r="AG279" t="s">
        <v>46</v>
      </c>
      <c r="AH279" t="s">
        <v>125</v>
      </c>
      <c r="AI279">
        <v>3</v>
      </c>
      <c r="AJ279" t="s">
        <v>8820</v>
      </c>
      <c r="AK279" t="s">
        <v>48</v>
      </c>
      <c r="AL279" t="s">
        <v>49</v>
      </c>
      <c r="AN279" t="s">
        <v>95</v>
      </c>
      <c r="AO279">
        <v>100</v>
      </c>
      <c r="AP279" t="s">
        <v>48</v>
      </c>
      <c r="AQ279" t="s">
        <v>8828</v>
      </c>
      <c r="AR279" t="s">
        <v>8828</v>
      </c>
      <c r="AS279" t="s">
        <v>8837</v>
      </c>
      <c r="AT279" t="s">
        <v>8828</v>
      </c>
      <c r="AU279" t="s">
        <v>8828</v>
      </c>
      <c r="AX279" t="s">
        <v>8889</v>
      </c>
      <c r="AY279" t="s">
        <v>8886</v>
      </c>
      <c r="BA279" t="s">
        <v>8881</v>
      </c>
    </row>
    <row r="280" spans="1:53" x14ac:dyDescent="0.2">
      <c r="A280" t="s">
        <v>963</v>
      </c>
      <c r="B280" t="s">
        <v>6662</v>
      </c>
      <c r="C280" t="s">
        <v>964</v>
      </c>
      <c r="D280" t="s">
        <v>965</v>
      </c>
      <c r="E280" t="s">
        <v>109</v>
      </c>
      <c r="G280" t="s">
        <v>31</v>
      </c>
      <c r="H280" t="s">
        <v>153</v>
      </c>
      <c r="I280" t="s">
        <v>215</v>
      </c>
      <c r="J280" t="s">
        <v>56</v>
      </c>
      <c r="K280" t="s">
        <v>35</v>
      </c>
      <c r="L280" t="s">
        <v>8807</v>
      </c>
      <c r="M280" t="s">
        <v>86</v>
      </c>
      <c r="N280" t="s">
        <v>37</v>
      </c>
      <c r="O280" t="s">
        <v>38</v>
      </c>
      <c r="P280" t="s">
        <v>204</v>
      </c>
      <c r="Q280" t="s">
        <v>60</v>
      </c>
      <c r="R280" t="s">
        <v>8810</v>
      </c>
      <c r="S280" t="s">
        <v>548</v>
      </c>
      <c r="T280" t="s">
        <v>8844</v>
      </c>
      <c r="U280" s="3">
        <v>45736</v>
      </c>
      <c r="V280" t="s">
        <v>103</v>
      </c>
      <c r="W280">
        <v>120</v>
      </c>
      <c r="X280" t="s">
        <v>43</v>
      </c>
      <c r="Y280">
        <v>2</v>
      </c>
      <c r="AB280" s="3"/>
      <c r="AC280" t="s">
        <v>131</v>
      </c>
      <c r="AD280" t="s">
        <v>45</v>
      </c>
      <c r="AE280" t="s">
        <v>93</v>
      </c>
      <c r="AF280">
        <v>1</v>
      </c>
      <c r="AG280" t="s">
        <v>132</v>
      </c>
      <c r="AH280" t="s">
        <v>125</v>
      </c>
      <c r="AI280">
        <v>2</v>
      </c>
      <c r="AJ280" t="s">
        <v>8819</v>
      </c>
      <c r="AK280" t="s">
        <v>48</v>
      </c>
      <c r="AN280" t="s">
        <v>50</v>
      </c>
      <c r="AO280">
        <v>30</v>
      </c>
      <c r="AP280" t="s">
        <v>48</v>
      </c>
      <c r="AQ280" t="s">
        <v>8830</v>
      </c>
      <c r="AR280" t="s">
        <v>8828</v>
      </c>
      <c r="AS280" t="s">
        <v>8828</v>
      </c>
      <c r="AT280" t="s">
        <v>8828</v>
      </c>
      <c r="AU280" t="s">
        <v>8828</v>
      </c>
      <c r="AW280">
        <v>2</v>
      </c>
      <c r="AY280" t="s">
        <v>8882</v>
      </c>
      <c r="AZ280" t="s">
        <v>8884</v>
      </c>
      <c r="BA280" t="s">
        <v>8879</v>
      </c>
    </row>
    <row r="281" spans="1:53" x14ac:dyDescent="0.2">
      <c r="A281" t="s">
        <v>966</v>
      </c>
      <c r="B281" t="s">
        <v>966</v>
      </c>
      <c r="C281" t="s">
        <v>967</v>
      </c>
      <c r="D281" t="s">
        <v>968</v>
      </c>
      <c r="E281" t="s">
        <v>50</v>
      </c>
      <c r="F281">
        <v>30</v>
      </c>
      <c r="G281" t="s">
        <v>84</v>
      </c>
      <c r="H281" t="s">
        <v>53</v>
      </c>
      <c r="I281" t="s">
        <v>148</v>
      </c>
      <c r="J281" t="s">
        <v>136</v>
      </c>
      <c r="K281" t="s">
        <v>85</v>
      </c>
      <c r="L281" t="s">
        <v>85</v>
      </c>
      <c r="M281" t="s">
        <v>56</v>
      </c>
      <c r="N281" t="s">
        <v>101</v>
      </c>
      <c r="O281" t="s">
        <v>58</v>
      </c>
      <c r="P281" t="s">
        <v>204</v>
      </c>
      <c r="S281" t="s">
        <v>969</v>
      </c>
      <c r="T281" t="s">
        <v>8845</v>
      </c>
      <c r="U281" s="3">
        <v>45775</v>
      </c>
      <c r="V281" t="s">
        <v>103</v>
      </c>
      <c r="W281">
        <v>120</v>
      </c>
      <c r="X281" t="s">
        <v>171</v>
      </c>
      <c r="Y281">
        <v>24</v>
      </c>
      <c r="AB281" s="3"/>
      <c r="AC281" t="s">
        <v>44</v>
      </c>
      <c r="AD281" t="s">
        <v>123</v>
      </c>
      <c r="AE281" t="s">
        <v>93</v>
      </c>
      <c r="AF281">
        <v>1</v>
      </c>
      <c r="AG281" t="s">
        <v>46</v>
      </c>
      <c r="AH281" t="s">
        <v>47</v>
      </c>
      <c r="AI281" t="s">
        <v>133</v>
      </c>
      <c r="AJ281" t="s">
        <v>8821</v>
      </c>
      <c r="AK281" t="s">
        <v>48</v>
      </c>
      <c r="AN281">
        <v>50</v>
      </c>
      <c r="AO281">
        <v>50</v>
      </c>
      <c r="AP281" t="s">
        <v>69</v>
      </c>
      <c r="AQ281" t="s">
        <v>8828</v>
      </c>
      <c r="AR281" t="s">
        <v>8832</v>
      </c>
      <c r="AS281" t="s">
        <v>8835</v>
      </c>
      <c r="AT281" t="s">
        <v>8828</v>
      </c>
      <c r="AU281" t="s">
        <v>8828</v>
      </c>
      <c r="AX281" t="s">
        <v>8888</v>
      </c>
      <c r="AY281" t="s">
        <v>8882</v>
      </c>
      <c r="BA281" t="s">
        <v>8883</v>
      </c>
    </row>
    <row r="282" spans="1:53" x14ac:dyDescent="0.2">
      <c r="A282" t="s">
        <v>970</v>
      </c>
      <c r="B282" t="s">
        <v>970</v>
      </c>
      <c r="C282" t="s">
        <v>971</v>
      </c>
      <c r="E282" t="s">
        <v>109</v>
      </c>
      <c r="G282" t="s">
        <v>84</v>
      </c>
      <c r="H282" t="s">
        <v>53</v>
      </c>
      <c r="I282" t="s">
        <v>135</v>
      </c>
      <c r="J282" t="s">
        <v>56</v>
      </c>
      <c r="K282" t="s">
        <v>100</v>
      </c>
      <c r="L282" t="s">
        <v>8807</v>
      </c>
      <c r="M282" t="s">
        <v>76</v>
      </c>
      <c r="N282" t="s">
        <v>77</v>
      </c>
      <c r="O282" t="s">
        <v>38</v>
      </c>
      <c r="P282" t="s">
        <v>204</v>
      </c>
      <c r="Q282" t="s">
        <v>60</v>
      </c>
      <c r="R282" t="s">
        <v>8810</v>
      </c>
      <c r="S282" t="s">
        <v>513</v>
      </c>
      <c r="T282" t="s">
        <v>8844</v>
      </c>
      <c r="U282" s="3">
        <v>45831</v>
      </c>
      <c r="V282" t="s">
        <v>121</v>
      </c>
      <c r="W282">
        <v>30</v>
      </c>
      <c r="X282" t="s">
        <v>163</v>
      </c>
      <c r="Z282" t="s">
        <v>868</v>
      </c>
      <c r="AA282" t="s">
        <v>8844</v>
      </c>
      <c r="AB282" s="3">
        <v>45661</v>
      </c>
      <c r="AC282" t="s">
        <v>44</v>
      </c>
      <c r="AD282" t="s">
        <v>114</v>
      </c>
      <c r="AE282">
        <v>3</v>
      </c>
      <c r="AF282">
        <v>3</v>
      </c>
      <c r="AH282" t="s">
        <v>47</v>
      </c>
      <c r="AI282">
        <v>2</v>
      </c>
      <c r="AJ282" t="s">
        <v>8819</v>
      </c>
      <c r="AL282" t="s">
        <v>68</v>
      </c>
      <c r="AM282" t="s">
        <v>8823</v>
      </c>
      <c r="AN282" t="s">
        <v>95</v>
      </c>
      <c r="AO282">
        <v>100</v>
      </c>
      <c r="AP282" t="s">
        <v>48</v>
      </c>
      <c r="AQ282" t="s">
        <v>8829</v>
      </c>
      <c r="AR282" t="s">
        <v>8828</v>
      </c>
      <c r="AS282" t="s">
        <v>8835</v>
      </c>
      <c r="AT282" t="s">
        <v>8839</v>
      </c>
      <c r="AU282" t="s">
        <v>8828</v>
      </c>
      <c r="AV282" t="s">
        <v>48</v>
      </c>
      <c r="AY282" t="s">
        <v>8878</v>
      </c>
      <c r="BA282" t="s">
        <v>8881</v>
      </c>
    </row>
    <row r="283" spans="1:53" x14ac:dyDescent="0.2">
      <c r="A283" t="s">
        <v>972</v>
      </c>
      <c r="B283" t="s">
        <v>972</v>
      </c>
      <c r="E283" t="s">
        <v>109</v>
      </c>
      <c r="G283" t="s">
        <v>31</v>
      </c>
      <c r="H283" t="s">
        <v>153</v>
      </c>
      <c r="I283" t="s">
        <v>215</v>
      </c>
      <c r="J283" t="s">
        <v>55</v>
      </c>
      <c r="K283" t="s">
        <v>35</v>
      </c>
      <c r="L283" t="s">
        <v>8807</v>
      </c>
      <c r="M283" t="s">
        <v>222</v>
      </c>
      <c r="N283" t="s">
        <v>37</v>
      </c>
      <c r="O283" t="s">
        <v>38</v>
      </c>
      <c r="P283" t="s">
        <v>119</v>
      </c>
      <c r="Q283" t="s">
        <v>40</v>
      </c>
      <c r="R283" t="s">
        <v>8809</v>
      </c>
      <c r="S283" t="s">
        <v>288</v>
      </c>
      <c r="T283" t="s">
        <v>8843</v>
      </c>
      <c r="U283" s="3">
        <v>45732</v>
      </c>
      <c r="V283" t="s">
        <v>103</v>
      </c>
      <c r="W283">
        <v>120</v>
      </c>
      <c r="X283" t="s">
        <v>171</v>
      </c>
      <c r="Y283">
        <v>24</v>
      </c>
      <c r="Z283" t="s">
        <v>973</v>
      </c>
      <c r="AA283" t="s">
        <v>8845</v>
      </c>
      <c r="AB283" s="3">
        <v>45725</v>
      </c>
      <c r="AC283" t="s">
        <v>131</v>
      </c>
      <c r="AD283" t="s">
        <v>123</v>
      </c>
      <c r="AE283">
        <v>1</v>
      </c>
      <c r="AF283">
        <v>1</v>
      </c>
      <c r="AG283" t="s">
        <v>160</v>
      </c>
      <c r="AH283" t="s">
        <v>125</v>
      </c>
      <c r="AI283">
        <v>4</v>
      </c>
      <c r="AJ283" t="s">
        <v>8821</v>
      </c>
      <c r="AN283" t="s">
        <v>50</v>
      </c>
      <c r="AO283">
        <v>30</v>
      </c>
      <c r="AP283" t="s">
        <v>48</v>
      </c>
      <c r="AQ283" t="s">
        <v>8828</v>
      </c>
      <c r="AR283" t="s">
        <v>8828</v>
      </c>
      <c r="AS283" t="s">
        <v>8828</v>
      </c>
      <c r="AT283" t="s">
        <v>8828</v>
      </c>
      <c r="AU283" t="s">
        <v>8828</v>
      </c>
      <c r="AV283" t="s">
        <v>48</v>
      </c>
      <c r="AW283">
        <v>24</v>
      </c>
      <c r="AY283" t="s">
        <v>8882</v>
      </c>
      <c r="AZ283" t="s">
        <v>8885</v>
      </c>
      <c r="BA283" t="s">
        <v>8879</v>
      </c>
    </row>
    <row r="284" spans="1:53" x14ac:dyDescent="0.2">
      <c r="A284" t="s">
        <v>974</v>
      </c>
      <c r="B284" t="s">
        <v>974</v>
      </c>
      <c r="E284">
        <v>46</v>
      </c>
      <c r="F284">
        <v>46</v>
      </c>
      <c r="G284" t="s">
        <v>84</v>
      </c>
      <c r="H284" t="s">
        <v>53</v>
      </c>
      <c r="I284" t="s">
        <v>135</v>
      </c>
      <c r="J284" t="s">
        <v>56</v>
      </c>
      <c r="K284" t="s">
        <v>75</v>
      </c>
      <c r="L284" t="s">
        <v>75</v>
      </c>
      <c r="M284" t="s">
        <v>56</v>
      </c>
      <c r="N284" t="s">
        <v>57</v>
      </c>
      <c r="O284" t="s">
        <v>38</v>
      </c>
      <c r="P284" t="s">
        <v>181</v>
      </c>
      <c r="Q284" t="s">
        <v>190</v>
      </c>
      <c r="R284" t="s">
        <v>8814</v>
      </c>
      <c r="S284" t="s">
        <v>975</v>
      </c>
      <c r="T284" t="s">
        <v>8843</v>
      </c>
      <c r="U284" s="3">
        <v>45697</v>
      </c>
      <c r="V284" t="s">
        <v>121</v>
      </c>
      <c r="W284">
        <v>30</v>
      </c>
      <c r="X284" t="s">
        <v>163</v>
      </c>
      <c r="AB284" s="3"/>
      <c r="AC284" t="s">
        <v>248</v>
      </c>
      <c r="AD284" t="s">
        <v>123</v>
      </c>
      <c r="AE284">
        <v>3</v>
      </c>
      <c r="AF284">
        <v>3</v>
      </c>
      <c r="AG284" t="s">
        <v>105</v>
      </c>
      <c r="AH284" t="s">
        <v>47</v>
      </c>
      <c r="AI284">
        <v>3</v>
      </c>
      <c r="AJ284" t="s">
        <v>8820</v>
      </c>
      <c r="AK284" t="s">
        <v>69</v>
      </c>
      <c r="AN284">
        <v>20</v>
      </c>
      <c r="AO284">
        <v>20</v>
      </c>
      <c r="AP284" t="s">
        <v>69</v>
      </c>
      <c r="AQ284" t="s">
        <v>8830</v>
      </c>
      <c r="AR284" t="s">
        <v>8833</v>
      </c>
      <c r="AS284" t="s">
        <v>8828</v>
      </c>
      <c r="AT284" t="s">
        <v>8828</v>
      </c>
      <c r="AU284" t="s">
        <v>8828</v>
      </c>
      <c r="AX284" t="s">
        <v>8891</v>
      </c>
      <c r="AY284" t="s">
        <v>8878</v>
      </c>
      <c r="BA284" t="s">
        <v>8879</v>
      </c>
    </row>
    <row r="285" spans="1:53" x14ac:dyDescent="0.2">
      <c r="A285" t="s">
        <v>976</v>
      </c>
      <c r="B285" t="s">
        <v>6663</v>
      </c>
      <c r="C285" t="s">
        <v>464</v>
      </c>
      <c r="D285" t="s">
        <v>977</v>
      </c>
      <c r="E285">
        <v>15</v>
      </c>
      <c r="F285">
        <v>15</v>
      </c>
      <c r="G285" t="s">
        <v>84</v>
      </c>
      <c r="H285" t="s">
        <v>32</v>
      </c>
      <c r="I285" t="s">
        <v>117</v>
      </c>
      <c r="J285" t="s">
        <v>136</v>
      </c>
      <c r="K285" t="s">
        <v>100</v>
      </c>
      <c r="L285" t="s">
        <v>8807</v>
      </c>
      <c r="M285" t="s">
        <v>76</v>
      </c>
      <c r="N285" t="s">
        <v>77</v>
      </c>
      <c r="O285" t="s">
        <v>155</v>
      </c>
      <c r="P285" t="s">
        <v>119</v>
      </c>
      <c r="Q285" t="s">
        <v>40</v>
      </c>
      <c r="R285" t="s">
        <v>8809</v>
      </c>
      <c r="S285" t="s">
        <v>978</v>
      </c>
      <c r="T285" t="s">
        <v>8844</v>
      </c>
      <c r="U285" s="3">
        <v>45699</v>
      </c>
      <c r="V285" t="s">
        <v>226</v>
      </c>
      <c r="W285">
        <v>60</v>
      </c>
      <c r="X285" t="s">
        <v>163</v>
      </c>
      <c r="Z285" t="s">
        <v>979</v>
      </c>
      <c r="AA285" t="s">
        <v>8843</v>
      </c>
      <c r="AB285" s="3">
        <v>45828</v>
      </c>
      <c r="AC285" t="s">
        <v>122</v>
      </c>
      <c r="AD285" t="s">
        <v>123</v>
      </c>
      <c r="AE285" t="s">
        <v>93</v>
      </c>
      <c r="AF285">
        <v>1</v>
      </c>
      <c r="AG285" t="s">
        <v>196</v>
      </c>
      <c r="AH285" t="s">
        <v>66</v>
      </c>
      <c r="AI285">
        <v>3</v>
      </c>
      <c r="AJ285" t="s">
        <v>8820</v>
      </c>
      <c r="AK285" t="s">
        <v>69</v>
      </c>
      <c r="AN285" t="s">
        <v>95</v>
      </c>
      <c r="AO285">
        <v>100</v>
      </c>
      <c r="AP285" t="s">
        <v>69</v>
      </c>
      <c r="AQ285" t="s">
        <v>8829</v>
      </c>
      <c r="AR285" t="s">
        <v>8828</v>
      </c>
      <c r="AS285" t="s">
        <v>8828</v>
      </c>
      <c r="AT285" t="s">
        <v>8828</v>
      </c>
      <c r="AU285" t="s">
        <v>8828</v>
      </c>
      <c r="AV285" t="s">
        <v>69</v>
      </c>
      <c r="AX285" t="s">
        <v>8877</v>
      </c>
      <c r="AY285" t="s">
        <v>8886</v>
      </c>
      <c r="BA285" t="s">
        <v>8881</v>
      </c>
    </row>
    <row r="286" spans="1:53" x14ac:dyDescent="0.2">
      <c r="A286" t="s">
        <v>980</v>
      </c>
      <c r="B286" t="s">
        <v>6664</v>
      </c>
      <c r="C286" t="s">
        <v>674</v>
      </c>
      <c r="D286" t="s">
        <v>981</v>
      </c>
      <c r="E286" t="s">
        <v>109</v>
      </c>
      <c r="G286" t="s">
        <v>31</v>
      </c>
      <c r="H286" t="s">
        <v>73</v>
      </c>
      <c r="I286" t="s">
        <v>110</v>
      </c>
      <c r="J286" t="s">
        <v>136</v>
      </c>
      <c r="K286" t="s">
        <v>75</v>
      </c>
      <c r="L286" t="s">
        <v>75</v>
      </c>
      <c r="M286" t="s">
        <v>76</v>
      </c>
      <c r="N286" t="s">
        <v>87</v>
      </c>
      <c r="O286" t="s">
        <v>155</v>
      </c>
      <c r="P286" t="s">
        <v>39</v>
      </c>
      <c r="Q286" t="s">
        <v>60</v>
      </c>
      <c r="R286" t="s">
        <v>8810</v>
      </c>
      <c r="S286" t="s">
        <v>982</v>
      </c>
      <c r="T286" t="s">
        <v>8843</v>
      </c>
      <c r="U286" s="3">
        <v>45679</v>
      </c>
      <c r="V286" t="s">
        <v>226</v>
      </c>
      <c r="W286">
        <v>60</v>
      </c>
      <c r="X286" t="s">
        <v>80</v>
      </c>
      <c r="Y286">
        <v>48</v>
      </c>
      <c r="Z286" t="s">
        <v>251</v>
      </c>
      <c r="AA286" t="s">
        <v>8844</v>
      </c>
      <c r="AB286" s="3">
        <v>45697</v>
      </c>
      <c r="AC286" t="s">
        <v>248</v>
      </c>
      <c r="AD286" t="s">
        <v>45</v>
      </c>
      <c r="AE286">
        <v>0</v>
      </c>
      <c r="AF286">
        <v>0</v>
      </c>
      <c r="AG286" t="s">
        <v>160</v>
      </c>
      <c r="AH286" t="s">
        <v>66</v>
      </c>
      <c r="AI286" t="s">
        <v>133</v>
      </c>
      <c r="AJ286" t="s">
        <v>8821</v>
      </c>
      <c r="AK286" t="s">
        <v>69</v>
      </c>
      <c r="AL286" t="s">
        <v>49</v>
      </c>
      <c r="AN286">
        <v>20</v>
      </c>
      <c r="AO286">
        <v>20</v>
      </c>
      <c r="AP286" t="s">
        <v>69</v>
      </c>
      <c r="AQ286" t="s">
        <v>8828</v>
      </c>
      <c r="AR286" t="s">
        <v>8828</v>
      </c>
      <c r="AS286" t="s">
        <v>8828</v>
      </c>
      <c r="AT286" t="s">
        <v>8839</v>
      </c>
      <c r="AU286" t="s">
        <v>8828</v>
      </c>
      <c r="AV286" t="s">
        <v>69</v>
      </c>
      <c r="AW286">
        <v>48</v>
      </c>
      <c r="AY286" t="s">
        <v>8886</v>
      </c>
      <c r="AZ286" t="s">
        <v>8887</v>
      </c>
      <c r="BA286" t="s">
        <v>8879</v>
      </c>
    </row>
    <row r="287" spans="1:53" x14ac:dyDescent="0.2">
      <c r="A287" t="s">
        <v>983</v>
      </c>
      <c r="B287" t="s">
        <v>983</v>
      </c>
      <c r="E287">
        <v>25</v>
      </c>
      <c r="F287">
        <v>25</v>
      </c>
      <c r="G287" t="s">
        <v>31</v>
      </c>
      <c r="H287" t="s">
        <v>32</v>
      </c>
      <c r="I287" t="s">
        <v>259</v>
      </c>
      <c r="J287" t="s">
        <v>136</v>
      </c>
      <c r="K287" t="s">
        <v>100</v>
      </c>
      <c r="L287" t="s">
        <v>8807</v>
      </c>
      <c r="M287" t="s">
        <v>86</v>
      </c>
      <c r="N287" t="s">
        <v>57</v>
      </c>
      <c r="O287" t="s">
        <v>58</v>
      </c>
      <c r="P287" t="s">
        <v>39</v>
      </c>
      <c r="Q287" t="s">
        <v>175</v>
      </c>
      <c r="R287" t="s">
        <v>8813</v>
      </c>
      <c r="S287" t="s">
        <v>984</v>
      </c>
      <c r="T287" t="s">
        <v>8843</v>
      </c>
      <c r="U287" s="3">
        <v>45792</v>
      </c>
      <c r="V287" t="s">
        <v>226</v>
      </c>
      <c r="W287">
        <v>60</v>
      </c>
      <c r="X287" t="s">
        <v>62</v>
      </c>
      <c r="Y287">
        <v>5</v>
      </c>
      <c r="AB287" s="3"/>
      <c r="AC287" t="s">
        <v>113</v>
      </c>
      <c r="AD287" t="s">
        <v>123</v>
      </c>
      <c r="AE287">
        <v>0</v>
      </c>
      <c r="AF287">
        <v>0</v>
      </c>
      <c r="AG287" t="s">
        <v>160</v>
      </c>
      <c r="AH287" t="s">
        <v>125</v>
      </c>
      <c r="AI287">
        <v>3</v>
      </c>
      <c r="AJ287" t="s">
        <v>8820</v>
      </c>
      <c r="AK287" t="s">
        <v>48</v>
      </c>
      <c r="AL287" t="s">
        <v>49</v>
      </c>
      <c r="AN287">
        <v>50</v>
      </c>
      <c r="AO287">
        <v>50</v>
      </c>
      <c r="AP287" t="s">
        <v>69</v>
      </c>
      <c r="AQ287" t="s">
        <v>8828</v>
      </c>
      <c r="AR287" t="s">
        <v>8832</v>
      </c>
      <c r="AS287" t="s">
        <v>8837</v>
      </c>
      <c r="AT287" t="s">
        <v>8839</v>
      </c>
      <c r="AU287" t="s">
        <v>8828</v>
      </c>
      <c r="AX287" t="s">
        <v>8888</v>
      </c>
      <c r="AY287" t="s">
        <v>8886</v>
      </c>
      <c r="BA287" t="s">
        <v>8883</v>
      </c>
    </row>
    <row r="288" spans="1:53" x14ac:dyDescent="0.2">
      <c r="A288" t="s">
        <v>985</v>
      </c>
      <c r="B288" t="s">
        <v>985</v>
      </c>
      <c r="E288" t="s">
        <v>109</v>
      </c>
      <c r="G288" t="s">
        <v>31</v>
      </c>
      <c r="H288" t="s">
        <v>153</v>
      </c>
      <c r="I288" t="s">
        <v>215</v>
      </c>
      <c r="J288" t="s">
        <v>136</v>
      </c>
      <c r="K288" t="s">
        <v>75</v>
      </c>
      <c r="L288" t="s">
        <v>75</v>
      </c>
      <c r="M288" t="s">
        <v>56</v>
      </c>
      <c r="N288" t="s">
        <v>87</v>
      </c>
      <c r="O288" t="s">
        <v>58</v>
      </c>
      <c r="P288" t="s">
        <v>59</v>
      </c>
      <c r="Q288" t="s">
        <v>60</v>
      </c>
      <c r="R288" t="s">
        <v>8810</v>
      </c>
      <c r="S288" t="s">
        <v>150</v>
      </c>
      <c r="T288" t="s">
        <v>8843</v>
      </c>
      <c r="U288" s="3">
        <v>45743</v>
      </c>
      <c r="V288" t="s">
        <v>121</v>
      </c>
      <c r="W288">
        <v>30</v>
      </c>
      <c r="X288" t="s">
        <v>43</v>
      </c>
      <c r="Y288">
        <v>2</v>
      </c>
      <c r="Z288" t="s">
        <v>338</v>
      </c>
      <c r="AA288" t="s">
        <v>8845</v>
      </c>
      <c r="AB288" s="3">
        <v>45829</v>
      </c>
      <c r="AC288" t="s">
        <v>44</v>
      </c>
      <c r="AD288" t="s">
        <v>45</v>
      </c>
      <c r="AE288">
        <v>2</v>
      </c>
      <c r="AF288">
        <v>2</v>
      </c>
      <c r="AH288" t="s">
        <v>47</v>
      </c>
      <c r="AI288">
        <v>2</v>
      </c>
      <c r="AJ288" t="s">
        <v>8819</v>
      </c>
      <c r="AK288" t="s">
        <v>48</v>
      </c>
      <c r="AL288" t="s">
        <v>68</v>
      </c>
      <c r="AM288" t="s">
        <v>8823</v>
      </c>
      <c r="AN288">
        <v>20</v>
      </c>
      <c r="AO288">
        <v>20</v>
      </c>
      <c r="AP288" t="s">
        <v>69</v>
      </c>
      <c r="AQ288" t="s">
        <v>8829</v>
      </c>
      <c r="AR288" t="s">
        <v>8832</v>
      </c>
      <c r="AS288" t="s">
        <v>8835</v>
      </c>
      <c r="AT288" t="s">
        <v>8828</v>
      </c>
      <c r="AU288" t="s">
        <v>8828</v>
      </c>
      <c r="AV288" t="s">
        <v>69</v>
      </c>
      <c r="AY288" t="s">
        <v>8878</v>
      </c>
      <c r="BA288" t="s">
        <v>8879</v>
      </c>
    </row>
    <row r="289" spans="1:53" x14ac:dyDescent="0.2">
      <c r="A289" t="s">
        <v>986</v>
      </c>
      <c r="B289" t="s">
        <v>6665</v>
      </c>
      <c r="C289" t="s">
        <v>951</v>
      </c>
      <c r="E289">
        <v>13</v>
      </c>
      <c r="F289">
        <v>13</v>
      </c>
      <c r="G289" t="s">
        <v>31</v>
      </c>
      <c r="H289" t="s">
        <v>32</v>
      </c>
      <c r="I289" t="s">
        <v>33</v>
      </c>
      <c r="J289" t="s">
        <v>55</v>
      </c>
      <c r="K289" t="s">
        <v>85</v>
      </c>
      <c r="L289" t="s">
        <v>85</v>
      </c>
      <c r="M289" t="s">
        <v>76</v>
      </c>
      <c r="N289" t="s">
        <v>37</v>
      </c>
      <c r="O289" t="s">
        <v>38</v>
      </c>
      <c r="P289" t="s">
        <v>204</v>
      </c>
      <c r="Q289" t="s">
        <v>175</v>
      </c>
      <c r="R289" t="s">
        <v>8813</v>
      </c>
      <c r="S289" t="s">
        <v>987</v>
      </c>
      <c r="T289" t="s">
        <v>8845</v>
      </c>
      <c r="U289" s="3">
        <v>45697</v>
      </c>
      <c r="V289" t="s">
        <v>226</v>
      </c>
      <c r="W289">
        <v>60</v>
      </c>
      <c r="X289" t="s">
        <v>62</v>
      </c>
      <c r="Y289">
        <v>5</v>
      </c>
      <c r="AB289" s="3"/>
      <c r="AC289" t="s">
        <v>44</v>
      </c>
      <c r="AD289" t="s">
        <v>45</v>
      </c>
      <c r="AE289">
        <v>2</v>
      </c>
      <c r="AF289">
        <v>2</v>
      </c>
      <c r="AG289" t="s">
        <v>196</v>
      </c>
      <c r="AH289" t="s">
        <v>125</v>
      </c>
      <c r="AI289">
        <v>4</v>
      </c>
      <c r="AJ289" t="s">
        <v>8821</v>
      </c>
      <c r="AK289" t="s">
        <v>48</v>
      </c>
      <c r="AL289" t="s">
        <v>68</v>
      </c>
      <c r="AM289" t="s">
        <v>8823</v>
      </c>
      <c r="AN289" t="s">
        <v>50</v>
      </c>
      <c r="AO289">
        <v>30</v>
      </c>
      <c r="AP289" t="s">
        <v>69</v>
      </c>
      <c r="AQ289" t="s">
        <v>8828</v>
      </c>
      <c r="AR289" t="s">
        <v>8832</v>
      </c>
      <c r="AS289" t="s">
        <v>8837</v>
      </c>
      <c r="AT289" t="s">
        <v>8828</v>
      </c>
      <c r="AU289" t="s">
        <v>8828</v>
      </c>
      <c r="AX289" t="s">
        <v>8877</v>
      </c>
      <c r="AY289" t="s">
        <v>8886</v>
      </c>
      <c r="BA289" t="s">
        <v>8879</v>
      </c>
    </row>
    <row r="290" spans="1:53" x14ac:dyDescent="0.2">
      <c r="A290" t="s">
        <v>988</v>
      </c>
      <c r="B290" t="s">
        <v>6666</v>
      </c>
      <c r="C290" t="s">
        <v>989</v>
      </c>
      <c r="E290" t="s">
        <v>50</v>
      </c>
      <c r="F290">
        <v>30</v>
      </c>
      <c r="G290" t="s">
        <v>31</v>
      </c>
      <c r="H290" t="s">
        <v>32</v>
      </c>
      <c r="I290" t="s">
        <v>259</v>
      </c>
      <c r="J290" t="s">
        <v>136</v>
      </c>
      <c r="K290" t="s">
        <v>100</v>
      </c>
      <c r="L290" t="s">
        <v>8807</v>
      </c>
      <c r="M290" t="s">
        <v>76</v>
      </c>
      <c r="N290" t="s">
        <v>101</v>
      </c>
      <c r="O290" t="s">
        <v>58</v>
      </c>
      <c r="P290" t="s">
        <v>181</v>
      </c>
      <c r="Q290" t="s">
        <v>40</v>
      </c>
      <c r="R290" t="s">
        <v>8809</v>
      </c>
      <c r="S290" t="s">
        <v>172</v>
      </c>
      <c r="T290" t="s">
        <v>8843</v>
      </c>
      <c r="U290" s="3">
        <v>45757</v>
      </c>
      <c r="V290" t="s">
        <v>42</v>
      </c>
      <c r="W290">
        <v>45</v>
      </c>
      <c r="X290" t="s">
        <v>62</v>
      </c>
      <c r="Y290">
        <v>5</v>
      </c>
      <c r="Z290" t="s">
        <v>744</v>
      </c>
      <c r="AA290" t="s">
        <v>8845</v>
      </c>
      <c r="AB290" s="3">
        <v>45705</v>
      </c>
      <c r="AC290" t="s">
        <v>131</v>
      </c>
      <c r="AD290" t="s">
        <v>81</v>
      </c>
      <c r="AE290" t="s">
        <v>93</v>
      </c>
      <c r="AF290">
        <v>1</v>
      </c>
      <c r="AG290" t="s">
        <v>178</v>
      </c>
      <c r="AH290" t="s">
        <v>82</v>
      </c>
      <c r="AI290">
        <v>5</v>
      </c>
      <c r="AJ290" t="s">
        <v>8821</v>
      </c>
      <c r="AL290" t="s">
        <v>68</v>
      </c>
      <c r="AM290" t="s">
        <v>8823</v>
      </c>
      <c r="AN290">
        <v>50</v>
      </c>
      <c r="AO290">
        <v>50</v>
      </c>
      <c r="AP290" t="s">
        <v>69</v>
      </c>
      <c r="AQ290" t="s">
        <v>8828</v>
      </c>
      <c r="AR290" t="s">
        <v>8828</v>
      </c>
      <c r="AS290" t="s">
        <v>8828</v>
      </c>
      <c r="AT290" t="s">
        <v>8828</v>
      </c>
      <c r="AU290" t="s">
        <v>8828</v>
      </c>
      <c r="AV290" t="s">
        <v>48</v>
      </c>
      <c r="AW290">
        <v>5</v>
      </c>
      <c r="AX290" t="s">
        <v>8888</v>
      </c>
      <c r="AY290" t="s">
        <v>8878</v>
      </c>
      <c r="AZ290" t="s">
        <v>8880</v>
      </c>
      <c r="BA290" t="s">
        <v>8883</v>
      </c>
    </row>
    <row r="291" spans="1:53" x14ac:dyDescent="0.2">
      <c r="A291" t="s">
        <v>990</v>
      </c>
      <c r="B291" t="s">
        <v>990</v>
      </c>
      <c r="C291" t="s">
        <v>991</v>
      </c>
      <c r="D291" t="s">
        <v>992</v>
      </c>
      <c r="E291">
        <v>82</v>
      </c>
      <c r="F291">
        <v>82</v>
      </c>
      <c r="G291" t="s">
        <v>84</v>
      </c>
      <c r="H291" t="s">
        <v>73</v>
      </c>
      <c r="I291" t="s">
        <v>142</v>
      </c>
      <c r="J291" t="s">
        <v>34</v>
      </c>
      <c r="K291" t="s">
        <v>85</v>
      </c>
      <c r="L291" t="s">
        <v>85</v>
      </c>
      <c r="M291" t="s">
        <v>86</v>
      </c>
      <c r="N291" t="s">
        <v>37</v>
      </c>
      <c r="O291" t="s">
        <v>78</v>
      </c>
      <c r="P291" t="s">
        <v>181</v>
      </c>
      <c r="Q291" t="s">
        <v>138</v>
      </c>
      <c r="R291" t="s">
        <v>8814</v>
      </c>
      <c r="S291" t="s">
        <v>786</v>
      </c>
      <c r="T291" t="s">
        <v>8845</v>
      </c>
      <c r="U291" s="3">
        <v>45687</v>
      </c>
      <c r="V291" t="s">
        <v>42</v>
      </c>
      <c r="W291">
        <v>45</v>
      </c>
      <c r="X291" t="s">
        <v>80</v>
      </c>
      <c r="Y291">
        <v>48</v>
      </c>
      <c r="Z291" t="s">
        <v>63</v>
      </c>
      <c r="AA291" t="s">
        <v>8843</v>
      </c>
      <c r="AB291" s="3">
        <v>45752</v>
      </c>
      <c r="AC291" t="s">
        <v>131</v>
      </c>
      <c r="AD291" t="s">
        <v>45</v>
      </c>
      <c r="AE291">
        <v>1</v>
      </c>
      <c r="AF291">
        <v>1</v>
      </c>
      <c r="AG291" t="s">
        <v>124</v>
      </c>
      <c r="AH291" t="s">
        <v>47</v>
      </c>
      <c r="AI291">
        <v>3</v>
      </c>
      <c r="AJ291" t="s">
        <v>8820</v>
      </c>
      <c r="AK291" t="s">
        <v>48</v>
      </c>
      <c r="AL291" t="s">
        <v>49</v>
      </c>
      <c r="AN291">
        <v>10</v>
      </c>
      <c r="AO291">
        <v>10</v>
      </c>
      <c r="AP291" t="s">
        <v>69</v>
      </c>
      <c r="AQ291" t="s">
        <v>8828</v>
      </c>
      <c r="AR291" t="s">
        <v>8828</v>
      </c>
      <c r="AS291" t="s">
        <v>8828</v>
      </c>
      <c r="AT291" t="s">
        <v>8828</v>
      </c>
      <c r="AU291" t="s">
        <v>8828</v>
      </c>
      <c r="AV291" t="s">
        <v>69</v>
      </c>
      <c r="AW291">
        <v>48</v>
      </c>
      <c r="AX291" t="s">
        <v>8889</v>
      </c>
      <c r="AY291" t="s">
        <v>8878</v>
      </c>
      <c r="AZ291" t="s">
        <v>8887</v>
      </c>
      <c r="BA291" t="s">
        <v>8879</v>
      </c>
    </row>
    <row r="292" spans="1:53" x14ac:dyDescent="0.2">
      <c r="A292" t="s">
        <v>993</v>
      </c>
      <c r="B292" t="s">
        <v>6667</v>
      </c>
      <c r="C292" t="s">
        <v>994</v>
      </c>
      <c r="E292" t="s">
        <v>50</v>
      </c>
      <c r="F292">
        <v>30</v>
      </c>
      <c r="G292" t="s">
        <v>31</v>
      </c>
      <c r="H292" t="s">
        <v>73</v>
      </c>
      <c r="I292" t="s">
        <v>74</v>
      </c>
      <c r="J292" t="s">
        <v>34</v>
      </c>
      <c r="K292" t="s">
        <v>75</v>
      </c>
      <c r="L292" t="s">
        <v>75</v>
      </c>
      <c r="M292" t="s">
        <v>56</v>
      </c>
      <c r="N292" t="s">
        <v>87</v>
      </c>
      <c r="O292" t="s">
        <v>155</v>
      </c>
      <c r="P292" t="s">
        <v>88</v>
      </c>
      <c r="Q292" t="s">
        <v>40</v>
      </c>
      <c r="R292" t="s">
        <v>8809</v>
      </c>
      <c r="S292" t="s">
        <v>823</v>
      </c>
      <c r="T292" t="s">
        <v>8844</v>
      </c>
      <c r="U292" s="3">
        <v>45806</v>
      </c>
      <c r="V292" t="s">
        <v>103</v>
      </c>
      <c r="W292">
        <v>120</v>
      </c>
      <c r="X292" t="s">
        <v>62</v>
      </c>
      <c r="Y292">
        <v>5</v>
      </c>
      <c r="AB292" s="3"/>
      <c r="AC292" t="s">
        <v>44</v>
      </c>
      <c r="AD292" t="s">
        <v>81</v>
      </c>
      <c r="AE292">
        <v>3</v>
      </c>
      <c r="AF292">
        <v>3</v>
      </c>
      <c r="AG292" t="s">
        <v>132</v>
      </c>
      <c r="AH292" t="s">
        <v>82</v>
      </c>
      <c r="AI292">
        <v>2</v>
      </c>
      <c r="AJ292" t="s">
        <v>8819</v>
      </c>
      <c r="AK292" t="s">
        <v>69</v>
      </c>
      <c r="AL292" t="s">
        <v>68</v>
      </c>
      <c r="AM292" t="s">
        <v>8823</v>
      </c>
      <c r="AN292">
        <v>20</v>
      </c>
      <c r="AO292">
        <v>20</v>
      </c>
      <c r="AP292" t="s">
        <v>48</v>
      </c>
      <c r="AQ292" t="s">
        <v>8828</v>
      </c>
      <c r="AR292" t="s">
        <v>8832</v>
      </c>
      <c r="AS292" t="s">
        <v>8836</v>
      </c>
      <c r="AT292" t="s">
        <v>8828</v>
      </c>
      <c r="AU292" t="s">
        <v>8828</v>
      </c>
      <c r="AX292" t="s">
        <v>8888</v>
      </c>
      <c r="AY292" t="s">
        <v>8882</v>
      </c>
      <c r="BA292" t="s">
        <v>8879</v>
      </c>
    </row>
    <row r="293" spans="1:53" x14ac:dyDescent="0.2">
      <c r="A293" t="s">
        <v>995</v>
      </c>
      <c r="B293" t="s">
        <v>6668</v>
      </c>
      <c r="C293" t="s">
        <v>996</v>
      </c>
      <c r="D293" t="s">
        <v>997</v>
      </c>
      <c r="E293">
        <v>9</v>
      </c>
      <c r="F293">
        <v>9</v>
      </c>
      <c r="G293" t="s">
        <v>84</v>
      </c>
      <c r="H293" t="s">
        <v>73</v>
      </c>
      <c r="I293" t="s">
        <v>74</v>
      </c>
      <c r="J293" t="s">
        <v>56</v>
      </c>
      <c r="K293" t="s">
        <v>100</v>
      </c>
      <c r="L293" t="s">
        <v>8807</v>
      </c>
      <c r="M293" t="s">
        <v>76</v>
      </c>
      <c r="N293" t="s">
        <v>77</v>
      </c>
      <c r="O293" t="s">
        <v>118</v>
      </c>
      <c r="P293" t="s">
        <v>204</v>
      </c>
      <c r="Q293" t="s">
        <v>40</v>
      </c>
      <c r="R293" t="s">
        <v>8809</v>
      </c>
      <c r="S293" t="s">
        <v>278</v>
      </c>
      <c r="T293" t="s">
        <v>8845</v>
      </c>
      <c r="U293" s="3">
        <v>45792</v>
      </c>
      <c r="V293" t="s">
        <v>121</v>
      </c>
      <c r="W293">
        <v>30</v>
      </c>
      <c r="X293" t="s">
        <v>80</v>
      </c>
      <c r="Y293">
        <v>48</v>
      </c>
      <c r="AB293" s="3"/>
      <c r="AC293" t="s">
        <v>113</v>
      </c>
      <c r="AD293" t="s">
        <v>114</v>
      </c>
      <c r="AE293">
        <v>0</v>
      </c>
      <c r="AF293">
        <v>0</v>
      </c>
      <c r="AG293" t="s">
        <v>178</v>
      </c>
      <c r="AH293" t="s">
        <v>66</v>
      </c>
      <c r="AI293">
        <v>2</v>
      </c>
      <c r="AJ293" t="s">
        <v>8819</v>
      </c>
      <c r="AK293" t="s">
        <v>48</v>
      </c>
      <c r="AL293" t="s">
        <v>68</v>
      </c>
      <c r="AM293" t="s">
        <v>8823</v>
      </c>
      <c r="AN293">
        <v>50</v>
      </c>
      <c r="AO293">
        <v>50</v>
      </c>
      <c r="AP293" t="s">
        <v>48</v>
      </c>
      <c r="AQ293" t="s">
        <v>8828</v>
      </c>
      <c r="AR293" t="s">
        <v>8832</v>
      </c>
      <c r="AS293" t="s">
        <v>8828</v>
      </c>
      <c r="AT293" t="s">
        <v>8828</v>
      </c>
      <c r="AU293" t="s">
        <v>8828</v>
      </c>
      <c r="AX293" t="s">
        <v>8877</v>
      </c>
      <c r="AY293" t="s">
        <v>8878</v>
      </c>
      <c r="BA293" t="s">
        <v>8883</v>
      </c>
    </row>
    <row r="294" spans="1:53" x14ac:dyDescent="0.2">
      <c r="A294" t="s">
        <v>998</v>
      </c>
      <c r="B294" t="s">
        <v>998</v>
      </c>
      <c r="D294" t="s">
        <v>999</v>
      </c>
      <c r="E294" t="s">
        <v>109</v>
      </c>
      <c r="G294" t="s">
        <v>31</v>
      </c>
      <c r="H294" t="s">
        <v>32</v>
      </c>
      <c r="I294" t="s">
        <v>33</v>
      </c>
      <c r="J294" t="s">
        <v>34</v>
      </c>
      <c r="K294" t="s">
        <v>100</v>
      </c>
      <c r="L294" t="s">
        <v>8807</v>
      </c>
      <c r="M294" t="s">
        <v>86</v>
      </c>
      <c r="N294" t="s">
        <v>101</v>
      </c>
      <c r="O294" t="s">
        <v>155</v>
      </c>
      <c r="P294" t="s">
        <v>204</v>
      </c>
      <c r="Q294" t="s">
        <v>94</v>
      </c>
      <c r="R294" t="s">
        <v>8812</v>
      </c>
      <c r="S294" t="s">
        <v>1000</v>
      </c>
      <c r="T294" t="s">
        <v>8845</v>
      </c>
      <c r="U294" s="3">
        <v>45797</v>
      </c>
      <c r="V294" t="s">
        <v>121</v>
      </c>
      <c r="W294">
        <v>30</v>
      </c>
      <c r="X294" t="s">
        <v>43</v>
      </c>
      <c r="Y294">
        <v>2</v>
      </c>
      <c r="AB294" s="3"/>
      <c r="AC294" t="s">
        <v>113</v>
      </c>
      <c r="AD294" t="s">
        <v>123</v>
      </c>
      <c r="AE294">
        <v>1</v>
      </c>
      <c r="AF294">
        <v>1</v>
      </c>
      <c r="AG294" t="s">
        <v>178</v>
      </c>
      <c r="AH294" t="s">
        <v>66</v>
      </c>
      <c r="AI294">
        <v>1</v>
      </c>
      <c r="AJ294" t="s">
        <v>8819</v>
      </c>
      <c r="AK294" t="s">
        <v>69</v>
      </c>
      <c r="AL294" t="s">
        <v>68</v>
      </c>
      <c r="AM294" t="s">
        <v>8823</v>
      </c>
      <c r="AN294" t="s">
        <v>50</v>
      </c>
      <c r="AO294">
        <v>30</v>
      </c>
      <c r="AP294" t="s">
        <v>69</v>
      </c>
      <c r="AQ294" t="s">
        <v>8828</v>
      </c>
      <c r="AR294" t="s">
        <v>8832</v>
      </c>
      <c r="AS294" t="s">
        <v>8828</v>
      </c>
      <c r="AT294" t="s">
        <v>8828</v>
      </c>
      <c r="AU294" t="s">
        <v>8828</v>
      </c>
      <c r="AY294" t="s">
        <v>8878</v>
      </c>
      <c r="BA294" t="s">
        <v>8879</v>
      </c>
    </row>
    <row r="295" spans="1:53" x14ac:dyDescent="0.2">
      <c r="A295" t="s">
        <v>1001</v>
      </c>
      <c r="B295" t="s">
        <v>6669</v>
      </c>
      <c r="C295" t="s">
        <v>1002</v>
      </c>
      <c r="D295" t="s">
        <v>863</v>
      </c>
      <c r="E295" t="s">
        <v>109</v>
      </c>
      <c r="G295" t="s">
        <v>84</v>
      </c>
      <c r="H295" t="s">
        <v>73</v>
      </c>
      <c r="I295" t="s">
        <v>142</v>
      </c>
      <c r="J295" t="s">
        <v>55</v>
      </c>
      <c r="K295" t="s">
        <v>35</v>
      </c>
      <c r="L295" t="s">
        <v>8807</v>
      </c>
      <c r="M295" t="s">
        <v>222</v>
      </c>
      <c r="N295" t="s">
        <v>57</v>
      </c>
      <c r="O295" t="s">
        <v>118</v>
      </c>
      <c r="P295" t="s">
        <v>181</v>
      </c>
      <c r="Q295" t="s">
        <v>40</v>
      </c>
      <c r="R295" t="s">
        <v>8809</v>
      </c>
      <c r="S295" t="s">
        <v>604</v>
      </c>
      <c r="T295" t="s">
        <v>8845</v>
      </c>
      <c r="U295" s="3">
        <v>45696</v>
      </c>
      <c r="V295" t="s">
        <v>103</v>
      </c>
      <c r="W295">
        <v>120</v>
      </c>
      <c r="X295" t="s">
        <v>80</v>
      </c>
      <c r="Y295">
        <v>48</v>
      </c>
      <c r="Z295" t="s">
        <v>219</v>
      </c>
      <c r="AA295" t="s">
        <v>8844</v>
      </c>
      <c r="AB295" s="3">
        <v>45743</v>
      </c>
      <c r="AC295" t="s">
        <v>131</v>
      </c>
      <c r="AD295" t="s">
        <v>123</v>
      </c>
      <c r="AE295">
        <v>1</v>
      </c>
      <c r="AF295">
        <v>1</v>
      </c>
      <c r="AG295" t="s">
        <v>160</v>
      </c>
      <c r="AH295" t="s">
        <v>47</v>
      </c>
      <c r="AI295">
        <v>3</v>
      </c>
      <c r="AJ295" t="s">
        <v>8820</v>
      </c>
      <c r="AK295" t="s">
        <v>48</v>
      </c>
      <c r="AL295" t="s">
        <v>68</v>
      </c>
      <c r="AM295" t="s">
        <v>8823</v>
      </c>
      <c r="AN295">
        <v>50</v>
      </c>
      <c r="AO295">
        <v>50</v>
      </c>
      <c r="AP295" t="s">
        <v>69</v>
      </c>
      <c r="AQ295" t="s">
        <v>8828</v>
      </c>
      <c r="AR295" t="s">
        <v>8828</v>
      </c>
      <c r="AS295" t="s">
        <v>8828</v>
      </c>
      <c r="AT295" t="s">
        <v>8828</v>
      </c>
      <c r="AU295" t="s">
        <v>8828</v>
      </c>
      <c r="AV295" t="s">
        <v>69</v>
      </c>
      <c r="AW295">
        <v>48</v>
      </c>
      <c r="AY295" t="s">
        <v>8882</v>
      </c>
      <c r="AZ295" t="s">
        <v>8887</v>
      </c>
      <c r="BA295" t="s">
        <v>8883</v>
      </c>
    </row>
    <row r="296" spans="1:53" x14ac:dyDescent="0.2">
      <c r="A296" t="s">
        <v>1003</v>
      </c>
      <c r="B296" t="s">
        <v>6670</v>
      </c>
      <c r="E296">
        <v>9</v>
      </c>
      <c r="F296">
        <v>9</v>
      </c>
      <c r="G296" t="s">
        <v>31</v>
      </c>
      <c r="H296" t="s">
        <v>53</v>
      </c>
      <c r="I296" t="s">
        <v>54</v>
      </c>
      <c r="J296" t="s">
        <v>56</v>
      </c>
      <c r="K296" t="s">
        <v>85</v>
      </c>
      <c r="L296" t="s">
        <v>85</v>
      </c>
      <c r="M296" t="s">
        <v>56</v>
      </c>
      <c r="N296" t="s">
        <v>57</v>
      </c>
      <c r="O296" t="s">
        <v>155</v>
      </c>
      <c r="P296" t="s">
        <v>88</v>
      </c>
      <c r="Q296" t="s">
        <v>60</v>
      </c>
      <c r="R296" t="s">
        <v>8810</v>
      </c>
      <c r="S296" t="s">
        <v>1004</v>
      </c>
      <c r="T296" t="s">
        <v>8843</v>
      </c>
      <c r="U296" s="3">
        <v>45704</v>
      </c>
      <c r="V296" t="s">
        <v>42</v>
      </c>
      <c r="W296">
        <v>45</v>
      </c>
      <c r="X296" t="s">
        <v>171</v>
      </c>
      <c r="Y296">
        <v>24</v>
      </c>
      <c r="AB296" s="3"/>
      <c r="AC296" t="s">
        <v>131</v>
      </c>
      <c r="AD296" t="s">
        <v>123</v>
      </c>
      <c r="AE296" t="s">
        <v>93</v>
      </c>
      <c r="AF296">
        <v>1</v>
      </c>
      <c r="AG296" t="s">
        <v>105</v>
      </c>
      <c r="AH296" t="s">
        <v>66</v>
      </c>
      <c r="AI296" t="s">
        <v>151</v>
      </c>
      <c r="AJ296" t="s">
        <v>8821</v>
      </c>
      <c r="AK296" t="s">
        <v>69</v>
      </c>
      <c r="AL296" t="s">
        <v>49</v>
      </c>
      <c r="AN296" t="s">
        <v>50</v>
      </c>
      <c r="AO296">
        <v>30</v>
      </c>
      <c r="AP296" t="s">
        <v>69</v>
      </c>
      <c r="AQ296" t="s">
        <v>8830</v>
      </c>
      <c r="AR296" t="s">
        <v>8828</v>
      </c>
      <c r="AS296" t="s">
        <v>8828</v>
      </c>
      <c r="AT296" t="s">
        <v>8828</v>
      </c>
      <c r="AU296" t="s">
        <v>8828</v>
      </c>
      <c r="AW296">
        <v>24</v>
      </c>
      <c r="AX296" t="s">
        <v>8877</v>
      </c>
      <c r="AY296" t="s">
        <v>8878</v>
      </c>
      <c r="AZ296" t="s">
        <v>8885</v>
      </c>
      <c r="BA296" t="s">
        <v>8879</v>
      </c>
    </row>
    <row r="297" spans="1:53" x14ac:dyDescent="0.2">
      <c r="A297" t="s">
        <v>1005</v>
      </c>
      <c r="B297" t="s">
        <v>1005</v>
      </c>
      <c r="D297" t="s">
        <v>1006</v>
      </c>
      <c r="E297">
        <v>90</v>
      </c>
      <c r="F297">
        <v>90</v>
      </c>
      <c r="G297" t="s">
        <v>31</v>
      </c>
      <c r="H297" t="s">
        <v>153</v>
      </c>
      <c r="I297" t="s">
        <v>218</v>
      </c>
      <c r="J297" t="s">
        <v>55</v>
      </c>
      <c r="K297" t="s">
        <v>35</v>
      </c>
      <c r="L297" t="s">
        <v>8807</v>
      </c>
      <c r="M297" t="s">
        <v>56</v>
      </c>
      <c r="N297" t="s">
        <v>57</v>
      </c>
      <c r="O297" t="s">
        <v>155</v>
      </c>
      <c r="P297" t="s">
        <v>181</v>
      </c>
      <c r="Q297" t="s">
        <v>89</v>
      </c>
      <c r="R297" t="s">
        <v>8811</v>
      </c>
      <c r="S297" t="s">
        <v>1007</v>
      </c>
      <c r="T297" t="s">
        <v>8845</v>
      </c>
      <c r="U297" s="3">
        <v>45779</v>
      </c>
      <c r="V297" t="s">
        <v>121</v>
      </c>
      <c r="W297">
        <v>30</v>
      </c>
      <c r="X297" t="s">
        <v>43</v>
      </c>
      <c r="Y297">
        <v>2</v>
      </c>
      <c r="Z297" t="s">
        <v>1008</v>
      </c>
      <c r="AA297" t="s">
        <v>8843</v>
      </c>
      <c r="AB297" s="3">
        <v>45747</v>
      </c>
      <c r="AC297" t="s">
        <v>44</v>
      </c>
      <c r="AD297" t="s">
        <v>123</v>
      </c>
      <c r="AE297">
        <v>1</v>
      </c>
      <c r="AF297">
        <v>1</v>
      </c>
      <c r="AH297" t="s">
        <v>82</v>
      </c>
      <c r="AI297">
        <v>2</v>
      </c>
      <c r="AJ297" t="s">
        <v>8819</v>
      </c>
      <c r="AK297" t="s">
        <v>69</v>
      </c>
      <c r="AL297" t="s">
        <v>175</v>
      </c>
      <c r="AM297" t="s">
        <v>8824</v>
      </c>
      <c r="AN297">
        <v>20</v>
      </c>
      <c r="AO297">
        <v>20</v>
      </c>
      <c r="AP297" t="s">
        <v>48</v>
      </c>
      <c r="AQ297" t="s">
        <v>8829</v>
      </c>
      <c r="AR297" t="s">
        <v>8832</v>
      </c>
      <c r="AS297" t="s">
        <v>8836</v>
      </c>
      <c r="AT297" t="s">
        <v>8828</v>
      </c>
      <c r="AU297" t="s">
        <v>8828</v>
      </c>
      <c r="AV297" t="s">
        <v>48</v>
      </c>
      <c r="AX297" t="s">
        <v>8889</v>
      </c>
      <c r="AY297" t="s">
        <v>8878</v>
      </c>
      <c r="BA297" t="s">
        <v>8879</v>
      </c>
    </row>
    <row r="298" spans="1:53" x14ac:dyDescent="0.2">
      <c r="A298" t="s">
        <v>1009</v>
      </c>
      <c r="B298" t="s">
        <v>6671</v>
      </c>
      <c r="C298" t="s">
        <v>1010</v>
      </c>
      <c r="E298">
        <v>77</v>
      </c>
      <c r="F298">
        <v>77</v>
      </c>
      <c r="G298" t="s">
        <v>84</v>
      </c>
      <c r="H298" t="s">
        <v>73</v>
      </c>
      <c r="I298" t="s">
        <v>110</v>
      </c>
      <c r="J298" t="s">
        <v>34</v>
      </c>
      <c r="K298" t="s">
        <v>85</v>
      </c>
      <c r="L298" t="s">
        <v>85</v>
      </c>
      <c r="M298" t="s">
        <v>56</v>
      </c>
      <c r="N298" t="s">
        <v>57</v>
      </c>
      <c r="O298" t="s">
        <v>78</v>
      </c>
      <c r="P298" t="s">
        <v>119</v>
      </c>
      <c r="S298" t="s">
        <v>868</v>
      </c>
      <c r="T298" t="s">
        <v>8844</v>
      </c>
      <c r="U298" s="3">
        <v>45661</v>
      </c>
      <c r="V298" t="s">
        <v>103</v>
      </c>
      <c r="W298">
        <v>120</v>
      </c>
      <c r="X298" t="s">
        <v>62</v>
      </c>
      <c r="Y298">
        <v>5</v>
      </c>
      <c r="Z298" t="s">
        <v>1004</v>
      </c>
      <c r="AA298" t="s">
        <v>8843</v>
      </c>
      <c r="AB298" s="3">
        <v>45704</v>
      </c>
      <c r="AC298" t="s">
        <v>131</v>
      </c>
      <c r="AD298" t="s">
        <v>45</v>
      </c>
      <c r="AE298">
        <v>3</v>
      </c>
      <c r="AF298">
        <v>3</v>
      </c>
      <c r="AG298" t="s">
        <v>124</v>
      </c>
      <c r="AH298" t="s">
        <v>47</v>
      </c>
      <c r="AI298">
        <v>4</v>
      </c>
      <c r="AJ298" t="s">
        <v>8821</v>
      </c>
      <c r="AK298" t="s">
        <v>48</v>
      </c>
      <c r="AL298" t="s">
        <v>94</v>
      </c>
      <c r="AM298" t="s">
        <v>8812</v>
      </c>
      <c r="AN298">
        <v>50</v>
      </c>
      <c r="AO298">
        <v>50</v>
      </c>
      <c r="AP298" t="s">
        <v>48</v>
      </c>
      <c r="AQ298" t="s">
        <v>8828</v>
      </c>
      <c r="AR298" t="s">
        <v>8828</v>
      </c>
      <c r="AS298" t="s">
        <v>8828</v>
      </c>
      <c r="AT298" t="s">
        <v>8828</v>
      </c>
      <c r="AU298" t="s">
        <v>8828</v>
      </c>
      <c r="AV298" t="s">
        <v>69</v>
      </c>
      <c r="AW298">
        <v>5</v>
      </c>
      <c r="AX298" t="s">
        <v>8889</v>
      </c>
      <c r="AY298" t="s">
        <v>8882</v>
      </c>
      <c r="AZ298" t="s">
        <v>8880</v>
      </c>
      <c r="BA298" t="s">
        <v>8883</v>
      </c>
    </row>
    <row r="299" spans="1:53" x14ac:dyDescent="0.2">
      <c r="A299" t="s">
        <v>1011</v>
      </c>
      <c r="B299" t="s">
        <v>1011</v>
      </c>
      <c r="E299" t="s">
        <v>50</v>
      </c>
      <c r="F299">
        <v>30</v>
      </c>
      <c r="G299" t="s">
        <v>84</v>
      </c>
      <c r="H299" t="s">
        <v>73</v>
      </c>
      <c r="I299" t="s">
        <v>110</v>
      </c>
      <c r="J299" t="s">
        <v>34</v>
      </c>
      <c r="K299" t="s">
        <v>75</v>
      </c>
      <c r="L299" t="s">
        <v>75</v>
      </c>
      <c r="M299" t="s">
        <v>56</v>
      </c>
      <c r="N299" t="s">
        <v>87</v>
      </c>
      <c r="O299" t="s">
        <v>118</v>
      </c>
      <c r="P299" t="s">
        <v>181</v>
      </c>
      <c r="Q299" t="s">
        <v>94</v>
      </c>
      <c r="R299" t="s">
        <v>8812</v>
      </c>
      <c r="S299" t="s">
        <v>1012</v>
      </c>
      <c r="T299" t="s">
        <v>8845</v>
      </c>
      <c r="U299" s="3">
        <v>45754</v>
      </c>
      <c r="V299" t="s">
        <v>226</v>
      </c>
      <c r="W299">
        <v>60</v>
      </c>
      <c r="X299" t="s">
        <v>163</v>
      </c>
      <c r="Z299" t="s">
        <v>503</v>
      </c>
      <c r="AA299" t="s">
        <v>8845</v>
      </c>
      <c r="AB299" s="3">
        <v>45816</v>
      </c>
      <c r="AC299" t="s">
        <v>122</v>
      </c>
      <c r="AD299" t="s">
        <v>81</v>
      </c>
      <c r="AE299" t="s">
        <v>93</v>
      </c>
      <c r="AF299">
        <v>1</v>
      </c>
      <c r="AG299" t="s">
        <v>132</v>
      </c>
      <c r="AH299" t="s">
        <v>82</v>
      </c>
      <c r="AI299">
        <v>4</v>
      </c>
      <c r="AJ299" t="s">
        <v>8821</v>
      </c>
      <c r="AK299" t="s">
        <v>48</v>
      </c>
      <c r="AL299" t="s">
        <v>49</v>
      </c>
      <c r="AN299" t="s">
        <v>50</v>
      </c>
      <c r="AO299">
        <v>30</v>
      </c>
      <c r="AP299" t="s">
        <v>69</v>
      </c>
      <c r="AQ299" t="s">
        <v>8829</v>
      </c>
      <c r="AR299" t="s">
        <v>8828</v>
      </c>
      <c r="AS299" t="s">
        <v>8836</v>
      </c>
      <c r="AT299" t="s">
        <v>8828</v>
      </c>
      <c r="AU299" t="s">
        <v>8828</v>
      </c>
      <c r="AV299" t="s">
        <v>69</v>
      </c>
      <c r="AX299" t="s">
        <v>8888</v>
      </c>
      <c r="AY299" t="s">
        <v>8886</v>
      </c>
      <c r="BA299" t="s">
        <v>8879</v>
      </c>
    </row>
    <row r="300" spans="1:53" x14ac:dyDescent="0.2">
      <c r="A300" t="s">
        <v>1013</v>
      </c>
      <c r="B300" t="s">
        <v>1013</v>
      </c>
      <c r="C300" t="s">
        <v>1014</v>
      </c>
      <c r="E300">
        <v>4</v>
      </c>
      <c r="F300">
        <v>4</v>
      </c>
      <c r="G300" t="s">
        <v>84</v>
      </c>
      <c r="H300" t="s">
        <v>73</v>
      </c>
      <c r="I300" t="s">
        <v>110</v>
      </c>
      <c r="J300" t="s">
        <v>34</v>
      </c>
      <c r="K300" t="s">
        <v>35</v>
      </c>
      <c r="L300" t="s">
        <v>8807</v>
      </c>
      <c r="M300" t="s">
        <v>86</v>
      </c>
      <c r="N300" t="s">
        <v>37</v>
      </c>
      <c r="O300" t="s">
        <v>38</v>
      </c>
      <c r="P300" t="s">
        <v>119</v>
      </c>
      <c r="S300" t="s">
        <v>595</v>
      </c>
      <c r="T300" t="s">
        <v>8845</v>
      </c>
      <c r="U300" s="3">
        <v>45737</v>
      </c>
      <c r="V300" t="s">
        <v>226</v>
      </c>
      <c r="W300">
        <v>60</v>
      </c>
      <c r="X300" t="s">
        <v>43</v>
      </c>
      <c r="Y300">
        <v>2</v>
      </c>
      <c r="Z300" t="s">
        <v>580</v>
      </c>
      <c r="AA300" t="s">
        <v>8843</v>
      </c>
      <c r="AB300" s="3">
        <v>45719</v>
      </c>
      <c r="AC300" t="s">
        <v>131</v>
      </c>
      <c r="AD300" t="s">
        <v>114</v>
      </c>
      <c r="AE300" t="s">
        <v>93</v>
      </c>
      <c r="AF300">
        <v>1</v>
      </c>
      <c r="AG300" t="s">
        <v>196</v>
      </c>
      <c r="AH300" t="s">
        <v>125</v>
      </c>
      <c r="AI300">
        <v>1</v>
      </c>
      <c r="AJ300" t="s">
        <v>8819</v>
      </c>
      <c r="AK300" t="s">
        <v>48</v>
      </c>
      <c r="AN300">
        <v>10</v>
      </c>
      <c r="AO300">
        <v>10</v>
      </c>
      <c r="AP300" t="s">
        <v>69</v>
      </c>
      <c r="AQ300" t="s">
        <v>8828</v>
      </c>
      <c r="AR300" t="s">
        <v>8828</v>
      </c>
      <c r="AS300" t="s">
        <v>8828</v>
      </c>
      <c r="AT300" t="s">
        <v>8828</v>
      </c>
      <c r="AU300" t="s">
        <v>8828</v>
      </c>
      <c r="AV300" t="s">
        <v>48</v>
      </c>
      <c r="AW300">
        <v>2</v>
      </c>
      <c r="AX300" t="s">
        <v>8877</v>
      </c>
      <c r="AY300" t="s">
        <v>8886</v>
      </c>
      <c r="AZ300" t="s">
        <v>8884</v>
      </c>
      <c r="BA300" t="s">
        <v>8879</v>
      </c>
    </row>
    <row r="301" spans="1:53" x14ac:dyDescent="0.2">
      <c r="A301" t="s">
        <v>1015</v>
      </c>
      <c r="B301" t="s">
        <v>6672</v>
      </c>
      <c r="D301" t="s">
        <v>1016</v>
      </c>
      <c r="E301" t="s">
        <v>109</v>
      </c>
      <c r="G301" t="s">
        <v>31</v>
      </c>
      <c r="H301" t="s">
        <v>32</v>
      </c>
      <c r="I301" t="s">
        <v>185</v>
      </c>
      <c r="J301" t="s">
        <v>136</v>
      </c>
      <c r="K301" t="s">
        <v>100</v>
      </c>
      <c r="L301" t="s">
        <v>8807</v>
      </c>
      <c r="M301" t="s">
        <v>86</v>
      </c>
      <c r="N301" t="s">
        <v>101</v>
      </c>
      <c r="O301" t="s">
        <v>58</v>
      </c>
      <c r="P301" t="s">
        <v>39</v>
      </c>
      <c r="S301" t="s">
        <v>332</v>
      </c>
      <c r="T301" t="s">
        <v>8845</v>
      </c>
      <c r="U301" s="3">
        <v>45808</v>
      </c>
      <c r="V301" t="s">
        <v>42</v>
      </c>
      <c r="W301">
        <v>45</v>
      </c>
      <c r="X301" t="s">
        <v>62</v>
      </c>
      <c r="Y301">
        <v>5</v>
      </c>
      <c r="AB301" s="3"/>
      <c r="AC301" t="s">
        <v>113</v>
      </c>
      <c r="AD301" t="s">
        <v>114</v>
      </c>
      <c r="AE301">
        <v>1</v>
      </c>
      <c r="AF301">
        <v>1</v>
      </c>
      <c r="AG301" t="s">
        <v>46</v>
      </c>
      <c r="AH301" t="s">
        <v>66</v>
      </c>
      <c r="AI301" t="s">
        <v>151</v>
      </c>
      <c r="AJ301" t="s">
        <v>8821</v>
      </c>
      <c r="AK301" t="s">
        <v>69</v>
      </c>
      <c r="AN301" t="s">
        <v>95</v>
      </c>
      <c r="AO301">
        <v>100</v>
      </c>
      <c r="AP301" t="s">
        <v>69</v>
      </c>
      <c r="AQ301" t="s">
        <v>8828</v>
      </c>
      <c r="AR301" t="s">
        <v>8832</v>
      </c>
      <c r="AS301" t="s">
        <v>8828</v>
      </c>
      <c r="AT301" t="s">
        <v>8828</v>
      </c>
      <c r="AU301" t="s">
        <v>8828</v>
      </c>
      <c r="AY301" t="s">
        <v>8878</v>
      </c>
      <c r="BA301" t="s">
        <v>8881</v>
      </c>
    </row>
    <row r="302" spans="1:53" x14ac:dyDescent="0.2">
      <c r="A302" t="s">
        <v>1017</v>
      </c>
      <c r="B302" t="s">
        <v>1017</v>
      </c>
      <c r="D302" t="s">
        <v>1018</v>
      </c>
      <c r="E302" t="s">
        <v>50</v>
      </c>
      <c r="F302">
        <v>30</v>
      </c>
      <c r="G302" t="s">
        <v>84</v>
      </c>
      <c r="H302" t="s">
        <v>153</v>
      </c>
      <c r="I302" t="s">
        <v>215</v>
      </c>
      <c r="J302" t="s">
        <v>34</v>
      </c>
      <c r="K302" t="s">
        <v>75</v>
      </c>
      <c r="L302" t="s">
        <v>75</v>
      </c>
      <c r="M302" t="s">
        <v>86</v>
      </c>
      <c r="N302" t="s">
        <v>57</v>
      </c>
      <c r="O302" t="s">
        <v>78</v>
      </c>
      <c r="P302" t="s">
        <v>59</v>
      </c>
      <c r="Q302" t="s">
        <v>190</v>
      </c>
      <c r="R302" t="s">
        <v>8814</v>
      </c>
      <c r="S302" t="s">
        <v>1019</v>
      </c>
      <c r="T302" t="s">
        <v>8845</v>
      </c>
      <c r="U302" s="3">
        <v>45798</v>
      </c>
      <c r="V302" t="s">
        <v>103</v>
      </c>
      <c r="W302">
        <v>120</v>
      </c>
      <c r="X302" t="s">
        <v>43</v>
      </c>
      <c r="Y302">
        <v>2</v>
      </c>
      <c r="Z302" t="s">
        <v>1020</v>
      </c>
      <c r="AA302" t="s">
        <v>8843</v>
      </c>
      <c r="AB302" s="3">
        <v>45774</v>
      </c>
      <c r="AC302" t="s">
        <v>44</v>
      </c>
      <c r="AD302" t="s">
        <v>81</v>
      </c>
      <c r="AE302">
        <v>0</v>
      </c>
      <c r="AF302">
        <v>0</v>
      </c>
      <c r="AG302" t="s">
        <v>160</v>
      </c>
      <c r="AH302" t="s">
        <v>47</v>
      </c>
      <c r="AI302">
        <v>3</v>
      </c>
      <c r="AJ302" t="s">
        <v>8820</v>
      </c>
      <c r="AK302" t="s">
        <v>48</v>
      </c>
      <c r="AL302" t="s">
        <v>138</v>
      </c>
      <c r="AM302" t="s">
        <v>8814</v>
      </c>
      <c r="AN302">
        <v>10</v>
      </c>
      <c r="AO302">
        <v>10</v>
      </c>
      <c r="AP302" t="s">
        <v>48</v>
      </c>
      <c r="AQ302" t="s">
        <v>8829</v>
      </c>
      <c r="AR302" t="s">
        <v>8832</v>
      </c>
      <c r="AS302" t="s">
        <v>8835</v>
      </c>
      <c r="AT302" t="s">
        <v>8828</v>
      </c>
      <c r="AU302" t="s">
        <v>8828</v>
      </c>
      <c r="AV302" t="s">
        <v>48</v>
      </c>
      <c r="AX302" t="s">
        <v>8888</v>
      </c>
      <c r="AY302" t="s">
        <v>8882</v>
      </c>
      <c r="BA302" t="s">
        <v>8879</v>
      </c>
    </row>
    <row r="303" spans="1:53" x14ac:dyDescent="0.2">
      <c r="A303" t="s">
        <v>1021</v>
      </c>
      <c r="B303" t="s">
        <v>1021</v>
      </c>
      <c r="E303" t="s">
        <v>109</v>
      </c>
      <c r="G303" t="s">
        <v>31</v>
      </c>
      <c r="H303" t="s">
        <v>153</v>
      </c>
      <c r="I303" t="s">
        <v>154</v>
      </c>
      <c r="J303" t="s">
        <v>34</v>
      </c>
      <c r="K303" t="s">
        <v>75</v>
      </c>
      <c r="L303" t="s">
        <v>75</v>
      </c>
      <c r="M303" t="s">
        <v>222</v>
      </c>
      <c r="N303" t="s">
        <v>101</v>
      </c>
      <c r="O303" t="s">
        <v>38</v>
      </c>
      <c r="P303" t="s">
        <v>59</v>
      </c>
      <c r="Q303" t="s">
        <v>190</v>
      </c>
      <c r="R303" t="s">
        <v>8814</v>
      </c>
      <c r="S303" t="s">
        <v>634</v>
      </c>
      <c r="T303" t="s">
        <v>8845</v>
      </c>
      <c r="U303" s="3">
        <v>45753</v>
      </c>
      <c r="V303" t="s">
        <v>103</v>
      </c>
      <c r="W303">
        <v>120</v>
      </c>
      <c r="X303" t="s">
        <v>80</v>
      </c>
      <c r="Y303">
        <v>48</v>
      </c>
      <c r="Z303" t="s">
        <v>372</v>
      </c>
      <c r="AA303" t="s">
        <v>8843</v>
      </c>
      <c r="AB303" s="3">
        <v>45773</v>
      </c>
      <c r="AC303" t="s">
        <v>131</v>
      </c>
      <c r="AD303" t="s">
        <v>114</v>
      </c>
      <c r="AE303">
        <v>1</v>
      </c>
      <c r="AF303">
        <v>1</v>
      </c>
      <c r="AH303" t="s">
        <v>125</v>
      </c>
      <c r="AI303">
        <v>2</v>
      </c>
      <c r="AJ303" t="s">
        <v>8819</v>
      </c>
      <c r="AK303" t="s">
        <v>48</v>
      </c>
      <c r="AL303" t="s">
        <v>49</v>
      </c>
      <c r="AN303">
        <v>50</v>
      </c>
      <c r="AO303">
        <v>50</v>
      </c>
      <c r="AP303" t="s">
        <v>69</v>
      </c>
      <c r="AQ303" t="s">
        <v>8828</v>
      </c>
      <c r="AR303" t="s">
        <v>8828</v>
      </c>
      <c r="AS303" t="s">
        <v>8828</v>
      </c>
      <c r="AT303" t="s">
        <v>8828</v>
      </c>
      <c r="AU303" t="s">
        <v>8839</v>
      </c>
      <c r="AV303" t="s">
        <v>69</v>
      </c>
      <c r="AW303">
        <v>48</v>
      </c>
      <c r="AY303" t="s">
        <v>8882</v>
      </c>
      <c r="AZ303" t="s">
        <v>8887</v>
      </c>
      <c r="BA303" t="s">
        <v>8883</v>
      </c>
    </row>
    <row r="304" spans="1:53" x14ac:dyDescent="0.2">
      <c r="A304" t="s">
        <v>1022</v>
      </c>
      <c r="B304" t="s">
        <v>6673</v>
      </c>
      <c r="C304" t="s">
        <v>1023</v>
      </c>
      <c r="E304" t="s">
        <v>50</v>
      </c>
      <c r="F304">
        <v>30</v>
      </c>
      <c r="G304" t="s">
        <v>31</v>
      </c>
      <c r="H304" t="s">
        <v>73</v>
      </c>
      <c r="I304" t="s">
        <v>74</v>
      </c>
      <c r="J304" t="s">
        <v>56</v>
      </c>
      <c r="K304" t="s">
        <v>35</v>
      </c>
      <c r="L304" t="s">
        <v>8807</v>
      </c>
      <c r="M304" t="s">
        <v>86</v>
      </c>
      <c r="N304" t="s">
        <v>37</v>
      </c>
      <c r="O304" t="s">
        <v>118</v>
      </c>
      <c r="P304" t="s">
        <v>39</v>
      </c>
      <c r="Q304" t="s">
        <v>60</v>
      </c>
      <c r="R304" t="s">
        <v>8810</v>
      </c>
      <c r="S304" t="s">
        <v>1024</v>
      </c>
      <c r="T304" t="s">
        <v>8845</v>
      </c>
      <c r="U304" s="3">
        <v>45768</v>
      </c>
      <c r="V304" t="s">
        <v>103</v>
      </c>
      <c r="W304">
        <v>120</v>
      </c>
      <c r="X304" t="s">
        <v>171</v>
      </c>
      <c r="Y304">
        <v>24</v>
      </c>
      <c r="AB304" s="3"/>
      <c r="AC304" t="s">
        <v>131</v>
      </c>
      <c r="AD304" t="s">
        <v>123</v>
      </c>
      <c r="AE304">
        <v>1</v>
      </c>
      <c r="AF304">
        <v>1</v>
      </c>
      <c r="AG304" t="s">
        <v>196</v>
      </c>
      <c r="AH304" t="s">
        <v>125</v>
      </c>
      <c r="AI304">
        <v>3</v>
      </c>
      <c r="AJ304" t="s">
        <v>8820</v>
      </c>
      <c r="AK304" t="s">
        <v>69</v>
      </c>
      <c r="AL304" t="s">
        <v>175</v>
      </c>
      <c r="AM304" t="s">
        <v>8824</v>
      </c>
      <c r="AN304">
        <v>10</v>
      </c>
      <c r="AO304">
        <v>10</v>
      </c>
      <c r="AP304" t="s">
        <v>48</v>
      </c>
      <c r="AQ304" t="s">
        <v>8830</v>
      </c>
      <c r="AR304" t="s">
        <v>8828</v>
      </c>
      <c r="AS304" t="s">
        <v>8828</v>
      </c>
      <c r="AT304" t="s">
        <v>8828</v>
      </c>
      <c r="AU304" t="s">
        <v>8828</v>
      </c>
      <c r="AW304">
        <v>24</v>
      </c>
      <c r="AX304" t="s">
        <v>8888</v>
      </c>
      <c r="AY304" t="s">
        <v>8882</v>
      </c>
      <c r="AZ304" t="s">
        <v>8885</v>
      </c>
      <c r="BA304" t="s">
        <v>8879</v>
      </c>
    </row>
    <row r="305" spans="1:53" x14ac:dyDescent="0.2">
      <c r="A305" t="s">
        <v>1025</v>
      </c>
      <c r="B305" t="s">
        <v>1025</v>
      </c>
      <c r="E305">
        <v>28</v>
      </c>
      <c r="F305">
        <v>28</v>
      </c>
      <c r="G305" t="s">
        <v>31</v>
      </c>
      <c r="H305" t="s">
        <v>153</v>
      </c>
      <c r="I305" t="s">
        <v>215</v>
      </c>
      <c r="J305" t="s">
        <v>136</v>
      </c>
      <c r="K305" t="s">
        <v>75</v>
      </c>
      <c r="L305" t="s">
        <v>75</v>
      </c>
      <c r="M305" t="s">
        <v>222</v>
      </c>
      <c r="N305" t="s">
        <v>87</v>
      </c>
      <c r="O305" t="s">
        <v>78</v>
      </c>
      <c r="P305" t="s">
        <v>119</v>
      </c>
      <c r="Q305" t="s">
        <v>190</v>
      </c>
      <c r="R305" t="s">
        <v>8814</v>
      </c>
      <c r="S305" t="s">
        <v>1026</v>
      </c>
      <c r="T305" t="s">
        <v>8845</v>
      </c>
      <c r="U305" s="3">
        <v>45694</v>
      </c>
      <c r="V305" t="s">
        <v>42</v>
      </c>
      <c r="W305">
        <v>45</v>
      </c>
      <c r="X305" t="s">
        <v>163</v>
      </c>
      <c r="AB305" s="3"/>
      <c r="AC305" t="s">
        <v>44</v>
      </c>
      <c r="AD305" t="s">
        <v>123</v>
      </c>
      <c r="AE305" t="s">
        <v>93</v>
      </c>
      <c r="AF305">
        <v>1</v>
      </c>
      <c r="AG305" t="s">
        <v>46</v>
      </c>
      <c r="AH305" t="s">
        <v>47</v>
      </c>
      <c r="AI305">
        <v>2</v>
      </c>
      <c r="AJ305" t="s">
        <v>8819</v>
      </c>
      <c r="AK305" t="s">
        <v>48</v>
      </c>
      <c r="AL305" t="s">
        <v>94</v>
      </c>
      <c r="AM305" t="s">
        <v>8812</v>
      </c>
      <c r="AN305">
        <v>10</v>
      </c>
      <c r="AO305">
        <v>10</v>
      </c>
      <c r="AP305" t="s">
        <v>69</v>
      </c>
      <c r="AQ305" t="s">
        <v>8828</v>
      </c>
      <c r="AR305" t="s">
        <v>8828</v>
      </c>
      <c r="AS305" t="s">
        <v>8835</v>
      </c>
      <c r="AT305" t="s">
        <v>8828</v>
      </c>
      <c r="AU305" t="s">
        <v>8828</v>
      </c>
      <c r="AX305" t="s">
        <v>8888</v>
      </c>
      <c r="AY305" t="s">
        <v>8878</v>
      </c>
      <c r="BA305" t="s">
        <v>8879</v>
      </c>
    </row>
    <row r="306" spans="1:53" x14ac:dyDescent="0.2">
      <c r="A306" t="s">
        <v>1027</v>
      </c>
      <c r="B306" t="s">
        <v>6674</v>
      </c>
      <c r="C306" t="s">
        <v>1028</v>
      </c>
      <c r="E306" t="s">
        <v>50</v>
      </c>
      <c r="F306">
        <v>30</v>
      </c>
      <c r="G306" t="s">
        <v>31</v>
      </c>
      <c r="H306" t="s">
        <v>53</v>
      </c>
      <c r="I306" t="s">
        <v>54</v>
      </c>
      <c r="J306" t="s">
        <v>136</v>
      </c>
      <c r="K306" t="s">
        <v>100</v>
      </c>
      <c r="L306" t="s">
        <v>8807</v>
      </c>
      <c r="M306" t="s">
        <v>86</v>
      </c>
      <c r="N306" t="s">
        <v>101</v>
      </c>
      <c r="O306" t="s">
        <v>38</v>
      </c>
      <c r="P306" t="s">
        <v>88</v>
      </c>
      <c r="Q306" t="s">
        <v>40</v>
      </c>
      <c r="R306" t="s">
        <v>8809</v>
      </c>
      <c r="S306" t="s">
        <v>207</v>
      </c>
      <c r="T306" t="s">
        <v>8844</v>
      </c>
      <c r="U306" s="3">
        <v>45740</v>
      </c>
      <c r="V306" t="s">
        <v>42</v>
      </c>
      <c r="W306">
        <v>45</v>
      </c>
      <c r="X306" t="s">
        <v>43</v>
      </c>
      <c r="Y306">
        <v>2</v>
      </c>
      <c r="Z306" t="s">
        <v>353</v>
      </c>
      <c r="AA306" t="s">
        <v>8843</v>
      </c>
      <c r="AB306" s="3">
        <v>45696</v>
      </c>
      <c r="AC306" t="s">
        <v>122</v>
      </c>
      <c r="AD306" t="s">
        <v>45</v>
      </c>
      <c r="AE306">
        <v>0</v>
      </c>
      <c r="AF306">
        <v>0</v>
      </c>
      <c r="AG306" t="s">
        <v>124</v>
      </c>
      <c r="AH306" t="s">
        <v>47</v>
      </c>
      <c r="AI306">
        <v>5</v>
      </c>
      <c r="AJ306" t="s">
        <v>8821</v>
      </c>
      <c r="AK306" t="s">
        <v>48</v>
      </c>
      <c r="AL306" t="s">
        <v>138</v>
      </c>
      <c r="AM306" t="s">
        <v>8814</v>
      </c>
      <c r="AN306" t="s">
        <v>50</v>
      </c>
      <c r="AO306">
        <v>30</v>
      </c>
      <c r="AP306" t="s">
        <v>48</v>
      </c>
      <c r="AQ306" t="s">
        <v>8829</v>
      </c>
      <c r="AR306" t="s">
        <v>8832</v>
      </c>
      <c r="AS306" t="s">
        <v>8835</v>
      </c>
      <c r="AT306" t="s">
        <v>8839</v>
      </c>
      <c r="AU306" t="s">
        <v>8828</v>
      </c>
      <c r="AV306" t="s">
        <v>48</v>
      </c>
      <c r="AX306" t="s">
        <v>8888</v>
      </c>
      <c r="AY306" t="s">
        <v>8878</v>
      </c>
      <c r="BA306" t="s">
        <v>8879</v>
      </c>
    </row>
    <row r="307" spans="1:53" x14ac:dyDescent="0.2">
      <c r="A307" t="s">
        <v>1029</v>
      </c>
      <c r="B307" t="s">
        <v>6675</v>
      </c>
      <c r="C307" t="s">
        <v>1030</v>
      </c>
      <c r="D307" t="s">
        <v>1031</v>
      </c>
      <c r="E307">
        <v>45</v>
      </c>
      <c r="F307">
        <v>45</v>
      </c>
      <c r="G307" t="s">
        <v>31</v>
      </c>
      <c r="H307" t="s">
        <v>153</v>
      </c>
      <c r="I307" t="s">
        <v>218</v>
      </c>
      <c r="J307" t="s">
        <v>136</v>
      </c>
      <c r="K307" t="s">
        <v>85</v>
      </c>
      <c r="L307" t="s">
        <v>85</v>
      </c>
      <c r="M307" t="s">
        <v>222</v>
      </c>
      <c r="N307" t="s">
        <v>57</v>
      </c>
      <c r="O307" t="s">
        <v>155</v>
      </c>
      <c r="P307" t="s">
        <v>59</v>
      </c>
      <c r="Q307" t="s">
        <v>60</v>
      </c>
      <c r="R307" t="s">
        <v>8810</v>
      </c>
      <c r="S307" t="s">
        <v>654</v>
      </c>
      <c r="T307" t="s">
        <v>8845</v>
      </c>
      <c r="U307" s="3">
        <v>45786</v>
      </c>
      <c r="V307" t="s">
        <v>103</v>
      </c>
      <c r="W307">
        <v>120</v>
      </c>
      <c r="X307" t="s">
        <v>163</v>
      </c>
      <c r="AB307" s="3"/>
      <c r="AC307" t="s">
        <v>44</v>
      </c>
      <c r="AD307" t="s">
        <v>123</v>
      </c>
      <c r="AE307" t="s">
        <v>93</v>
      </c>
      <c r="AF307">
        <v>1</v>
      </c>
      <c r="AG307" t="s">
        <v>105</v>
      </c>
      <c r="AH307" t="s">
        <v>125</v>
      </c>
      <c r="AI307">
        <v>2</v>
      </c>
      <c r="AJ307" t="s">
        <v>8819</v>
      </c>
      <c r="AK307" t="s">
        <v>69</v>
      </c>
      <c r="AL307" t="s">
        <v>49</v>
      </c>
      <c r="AN307" t="s">
        <v>50</v>
      </c>
      <c r="AO307">
        <v>30</v>
      </c>
      <c r="AP307" t="s">
        <v>69</v>
      </c>
      <c r="AQ307" t="s">
        <v>8828</v>
      </c>
      <c r="AR307" t="s">
        <v>8828</v>
      </c>
      <c r="AS307" t="s">
        <v>8837</v>
      </c>
      <c r="AT307" t="s">
        <v>8828</v>
      </c>
      <c r="AU307" t="s">
        <v>8828</v>
      </c>
      <c r="AX307" t="s">
        <v>8891</v>
      </c>
      <c r="AY307" t="s">
        <v>8882</v>
      </c>
      <c r="BA307" t="s">
        <v>8879</v>
      </c>
    </row>
    <row r="308" spans="1:53" x14ac:dyDescent="0.2">
      <c r="A308" t="s">
        <v>1032</v>
      </c>
      <c r="B308" t="s">
        <v>6676</v>
      </c>
      <c r="D308" t="s">
        <v>1033</v>
      </c>
      <c r="E308">
        <v>12</v>
      </c>
      <c r="F308">
        <v>12</v>
      </c>
      <c r="G308" t="s">
        <v>84</v>
      </c>
      <c r="H308" t="s">
        <v>73</v>
      </c>
      <c r="I308" t="s">
        <v>74</v>
      </c>
      <c r="J308" t="s">
        <v>136</v>
      </c>
      <c r="K308" t="s">
        <v>75</v>
      </c>
      <c r="L308" t="s">
        <v>75</v>
      </c>
      <c r="M308" t="s">
        <v>86</v>
      </c>
      <c r="N308" t="s">
        <v>77</v>
      </c>
      <c r="O308" t="s">
        <v>38</v>
      </c>
      <c r="P308" t="s">
        <v>181</v>
      </c>
      <c r="Q308" t="s">
        <v>175</v>
      </c>
      <c r="R308" t="s">
        <v>8813</v>
      </c>
      <c r="S308" t="s">
        <v>708</v>
      </c>
      <c r="T308" t="s">
        <v>8844</v>
      </c>
      <c r="U308" s="3">
        <v>45683</v>
      </c>
      <c r="V308" t="s">
        <v>103</v>
      </c>
      <c r="W308">
        <v>120</v>
      </c>
      <c r="X308" t="s">
        <v>80</v>
      </c>
      <c r="Y308">
        <v>48</v>
      </c>
      <c r="AB308" s="3"/>
      <c r="AC308" t="s">
        <v>44</v>
      </c>
      <c r="AD308" t="s">
        <v>123</v>
      </c>
      <c r="AE308">
        <v>1</v>
      </c>
      <c r="AF308">
        <v>1</v>
      </c>
      <c r="AG308" t="s">
        <v>46</v>
      </c>
      <c r="AH308" t="s">
        <v>82</v>
      </c>
      <c r="AI308">
        <v>5</v>
      </c>
      <c r="AJ308" t="s">
        <v>8821</v>
      </c>
      <c r="AK308" t="s">
        <v>69</v>
      </c>
      <c r="AL308" t="s">
        <v>89</v>
      </c>
      <c r="AM308" t="s">
        <v>8825</v>
      </c>
      <c r="AN308">
        <v>10</v>
      </c>
      <c r="AO308">
        <v>10</v>
      </c>
      <c r="AP308" t="s">
        <v>48</v>
      </c>
      <c r="AQ308" t="s">
        <v>8828</v>
      </c>
      <c r="AR308" t="s">
        <v>8832</v>
      </c>
      <c r="AS308" t="s">
        <v>8836</v>
      </c>
      <c r="AT308" t="s">
        <v>8828</v>
      </c>
      <c r="AU308" t="s">
        <v>8828</v>
      </c>
      <c r="AX308" t="s">
        <v>8877</v>
      </c>
      <c r="AY308" t="s">
        <v>8882</v>
      </c>
      <c r="BA308" t="s">
        <v>8879</v>
      </c>
    </row>
    <row r="309" spans="1:53" x14ac:dyDescent="0.2">
      <c r="A309" t="s">
        <v>1034</v>
      </c>
      <c r="B309" t="s">
        <v>1034</v>
      </c>
      <c r="C309" t="s">
        <v>1035</v>
      </c>
      <c r="E309" t="s">
        <v>50</v>
      </c>
      <c r="F309">
        <v>30</v>
      </c>
      <c r="G309" t="s">
        <v>84</v>
      </c>
      <c r="H309" t="s">
        <v>153</v>
      </c>
      <c r="I309" t="s">
        <v>215</v>
      </c>
      <c r="J309" t="s">
        <v>55</v>
      </c>
      <c r="K309" t="s">
        <v>75</v>
      </c>
      <c r="L309" t="s">
        <v>75</v>
      </c>
      <c r="M309" t="s">
        <v>56</v>
      </c>
      <c r="N309" t="s">
        <v>57</v>
      </c>
      <c r="O309" t="s">
        <v>58</v>
      </c>
      <c r="P309" t="s">
        <v>119</v>
      </c>
      <c r="S309" t="s">
        <v>1036</v>
      </c>
      <c r="T309" t="s">
        <v>8845</v>
      </c>
      <c r="U309" s="3">
        <v>45661</v>
      </c>
      <c r="V309" t="s">
        <v>226</v>
      </c>
      <c r="W309">
        <v>60</v>
      </c>
      <c r="X309" t="s">
        <v>171</v>
      </c>
      <c r="Y309">
        <v>24</v>
      </c>
      <c r="AB309" s="3"/>
      <c r="AC309" t="s">
        <v>44</v>
      </c>
      <c r="AD309" t="s">
        <v>81</v>
      </c>
      <c r="AE309" t="s">
        <v>93</v>
      </c>
      <c r="AF309">
        <v>1</v>
      </c>
      <c r="AG309" t="s">
        <v>124</v>
      </c>
      <c r="AH309" t="s">
        <v>66</v>
      </c>
      <c r="AI309">
        <v>5</v>
      </c>
      <c r="AJ309" t="s">
        <v>8821</v>
      </c>
      <c r="AK309" t="s">
        <v>69</v>
      </c>
      <c r="AL309" t="s">
        <v>89</v>
      </c>
      <c r="AM309" t="s">
        <v>8825</v>
      </c>
      <c r="AN309">
        <v>20</v>
      </c>
      <c r="AO309">
        <v>20</v>
      </c>
      <c r="AP309" t="s">
        <v>69</v>
      </c>
      <c r="AQ309" t="s">
        <v>8828</v>
      </c>
      <c r="AR309" t="s">
        <v>8832</v>
      </c>
      <c r="AS309" t="s">
        <v>8828</v>
      </c>
      <c r="AT309" t="s">
        <v>8828</v>
      </c>
      <c r="AU309" t="s">
        <v>8828</v>
      </c>
      <c r="AX309" t="s">
        <v>8888</v>
      </c>
      <c r="AY309" t="s">
        <v>8886</v>
      </c>
      <c r="BA309" t="s">
        <v>8879</v>
      </c>
    </row>
    <row r="310" spans="1:53" x14ac:dyDescent="0.2">
      <c r="A310" t="s">
        <v>1037</v>
      </c>
      <c r="B310" t="s">
        <v>6677</v>
      </c>
      <c r="C310" t="s">
        <v>862</v>
      </c>
      <c r="D310" t="s">
        <v>1038</v>
      </c>
      <c r="E310" t="s">
        <v>50</v>
      </c>
      <c r="F310">
        <v>30</v>
      </c>
      <c r="G310" t="s">
        <v>31</v>
      </c>
      <c r="H310" t="s">
        <v>32</v>
      </c>
      <c r="I310" t="s">
        <v>117</v>
      </c>
      <c r="J310" t="s">
        <v>136</v>
      </c>
      <c r="K310" t="s">
        <v>75</v>
      </c>
      <c r="L310" t="s">
        <v>75</v>
      </c>
      <c r="M310" t="s">
        <v>222</v>
      </c>
      <c r="N310" t="s">
        <v>101</v>
      </c>
      <c r="O310" t="s">
        <v>78</v>
      </c>
      <c r="P310" t="s">
        <v>59</v>
      </c>
      <c r="S310" t="s">
        <v>1039</v>
      </c>
      <c r="T310" t="s">
        <v>8845</v>
      </c>
      <c r="U310" s="3">
        <v>45710</v>
      </c>
      <c r="V310" t="s">
        <v>121</v>
      </c>
      <c r="W310">
        <v>30</v>
      </c>
      <c r="X310" t="s">
        <v>43</v>
      </c>
      <c r="Y310">
        <v>2</v>
      </c>
      <c r="Z310" t="s">
        <v>266</v>
      </c>
      <c r="AA310" t="s">
        <v>8845</v>
      </c>
      <c r="AB310" s="3">
        <v>45769</v>
      </c>
      <c r="AC310" t="s">
        <v>113</v>
      </c>
      <c r="AD310" t="s">
        <v>114</v>
      </c>
      <c r="AE310" t="s">
        <v>93</v>
      </c>
      <c r="AF310">
        <v>1</v>
      </c>
      <c r="AG310" t="s">
        <v>124</v>
      </c>
      <c r="AH310" t="s">
        <v>125</v>
      </c>
      <c r="AI310" t="s">
        <v>133</v>
      </c>
      <c r="AJ310" t="s">
        <v>8821</v>
      </c>
      <c r="AK310" t="s">
        <v>69</v>
      </c>
      <c r="AL310" t="s">
        <v>175</v>
      </c>
      <c r="AM310" t="s">
        <v>8824</v>
      </c>
      <c r="AN310" t="s">
        <v>50</v>
      </c>
      <c r="AO310">
        <v>30</v>
      </c>
      <c r="AP310" t="s">
        <v>69</v>
      </c>
      <c r="AQ310" t="s">
        <v>8829</v>
      </c>
      <c r="AR310" t="s">
        <v>8832</v>
      </c>
      <c r="AS310" t="s">
        <v>8837</v>
      </c>
      <c r="AT310" t="s">
        <v>8828</v>
      </c>
      <c r="AU310" t="s">
        <v>8828</v>
      </c>
      <c r="AV310" t="s">
        <v>69</v>
      </c>
      <c r="AX310" t="s">
        <v>8888</v>
      </c>
      <c r="AY310" t="s">
        <v>8878</v>
      </c>
      <c r="BA310" t="s">
        <v>8879</v>
      </c>
    </row>
    <row r="311" spans="1:53" x14ac:dyDescent="0.2">
      <c r="A311" t="s">
        <v>1040</v>
      </c>
      <c r="B311" t="s">
        <v>6678</v>
      </c>
      <c r="D311" t="s">
        <v>1041</v>
      </c>
      <c r="E311">
        <v>36</v>
      </c>
      <c r="F311">
        <v>36</v>
      </c>
      <c r="G311" t="s">
        <v>31</v>
      </c>
      <c r="H311" t="s">
        <v>73</v>
      </c>
      <c r="I311" t="s">
        <v>110</v>
      </c>
      <c r="J311" t="s">
        <v>136</v>
      </c>
      <c r="K311" t="s">
        <v>35</v>
      </c>
      <c r="L311" t="s">
        <v>8807</v>
      </c>
      <c r="M311" t="s">
        <v>86</v>
      </c>
      <c r="N311" t="s">
        <v>77</v>
      </c>
      <c r="O311" t="s">
        <v>38</v>
      </c>
      <c r="P311" t="s">
        <v>119</v>
      </c>
      <c r="Q311" t="s">
        <v>190</v>
      </c>
      <c r="R311" t="s">
        <v>8814</v>
      </c>
      <c r="S311" t="s">
        <v>437</v>
      </c>
      <c r="T311" t="s">
        <v>8845</v>
      </c>
      <c r="U311" s="3">
        <v>45685</v>
      </c>
      <c r="V311" t="s">
        <v>42</v>
      </c>
      <c r="W311">
        <v>45</v>
      </c>
      <c r="X311" t="s">
        <v>171</v>
      </c>
      <c r="Y311">
        <v>24</v>
      </c>
      <c r="Z311" t="s">
        <v>225</v>
      </c>
      <c r="AA311" t="s">
        <v>8845</v>
      </c>
      <c r="AB311" s="3">
        <v>45704</v>
      </c>
      <c r="AC311" t="s">
        <v>122</v>
      </c>
      <c r="AD311" t="s">
        <v>45</v>
      </c>
      <c r="AE311">
        <v>1</v>
      </c>
      <c r="AF311">
        <v>1</v>
      </c>
      <c r="AG311" t="s">
        <v>124</v>
      </c>
      <c r="AH311" t="s">
        <v>125</v>
      </c>
      <c r="AI311">
        <v>4</v>
      </c>
      <c r="AJ311" t="s">
        <v>8821</v>
      </c>
      <c r="AK311" t="s">
        <v>48</v>
      </c>
      <c r="AL311" t="s">
        <v>49</v>
      </c>
      <c r="AN311" t="s">
        <v>50</v>
      </c>
      <c r="AO311">
        <v>30</v>
      </c>
      <c r="AP311" t="s">
        <v>48</v>
      </c>
      <c r="AQ311" t="s">
        <v>8829</v>
      </c>
      <c r="AR311" t="s">
        <v>8832</v>
      </c>
      <c r="AS311" t="s">
        <v>8837</v>
      </c>
      <c r="AT311" t="s">
        <v>8828</v>
      </c>
      <c r="AU311" t="s">
        <v>8828</v>
      </c>
      <c r="AV311" t="s">
        <v>69</v>
      </c>
      <c r="AX311" t="s">
        <v>8891</v>
      </c>
      <c r="AY311" t="s">
        <v>8878</v>
      </c>
      <c r="BA311" t="s">
        <v>8879</v>
      </c>
    </row>
    <row r="312" spans="1:53" x14ac:dyDescent="0.2">
      <c r="A312" t="s">
        <v>1042</v>
      </c>
      <c r="B312" t="s">
        <v>6679</v>
      </c>
      <c r="D312" t="s">
        <v>1043</v>
      </c>
      <c r="E312">
        <v>39</v>
      </c>
      <c r="F312">
        <v>39</v>
      </c>
      <c r="G312" t="s">
        <v>31</v>
      </c>
      <c r="H312" t="s">
        <v>153</v>
      </c>
      <c r="I312" t="s">
        <v>218</v>
      </c>
      <c r="J312" t="s">
        <v>136</v>
      </c>
      <c r="K312" t="s">
        <v>35</v>
      </c>
      <c r="L312" t="s">
        <v>8807</v>
      </c>
      <c r="M312" t="s">
        <v>222</v>
      </c>
      <c r="N312" t="s">
        <v>87</v>
      </c>
      <c r="O312" t="s">
        <v>58</v>
      </c>
      <c r="P312" t="s">
        <v>181</v>
      </c>
      <c r="Q312" t="s">
        <v>40</v>
      </c>
      <c r="R312" t="s">
        <v>8809</v>
      </c>
      <c r="S312" t="s">
        <v>350</v>
      </c>
      <c r="T312" t="s">
        <v>8844</v>
      </c>
      <c r="U312" s="3">
        <v>45811</v>
      </c>
      <c r="V312" t="s">
        <v>121</v>
      </c>
      <c r="W312">
        <v>30</v>
      </c>
      <c r="X312" t="s">
        <v>62</v>
      </c>
      <c r="Y312">
        <v>5</v>
      </c>
      <c r="AB312" s="3"/>
      <c r="AC312" t="s">
        <v>113</v>
      </c>
      <c r="AD312" t="s">
        <v>81</v>
      </c>
      <c r="AE312" t="s">
        <v>93</v>
      </c>
      <c r="AF312">
        <v>1</v>
      </c>
      <c r="AG312" t="s">
        <v>178</v>
      </c>
      <c r="AH312" t="s">
        <v>125</v>
      </c>
      <c r="AI312">
        <v>5</v>
      </c>
      <c r="AJ312" t="s">
        <v>8821</v>
      </c>
      <c r="AL312" t="s">
        <v>89</v>
      </c>
      <c r="AM312" t="s">
        <v>8825</v>
      </c>
      <c r="AN312">
        <v>20</v>
      </c>
      <c r="AO312">
        <v>20</v>
      </c>
      <c r="AP312" t="s">
        <v>48</v>
      </c>
      <c r="AQ312" t="s">
        <v>8828</v>
      </c>
      <c r="AR312" t="s">
        <v>8832</v>
      </c>
      <c r="AS312" t="s">
        <v>8837</v>
      </c>
      <c r="AT312" t="s">
        <v>8828</v>
      </c>
      <c r="AU312" t="s">
        <v>8828</v>
      </c>
      <c r="AX312" t="s">
        <v>8891</v>
      </c>
      <c r="AY312" t="s">
        <v>8878</v>
      </c>
      <c r="BA312" t="s">
        <v>8879</v>
      </c>
    </row>
    <row r="313" spans="1:53" x14ac:dyDescent="0.2">
      <c r="A313" t="s">
        <v>1044</v>
      </c>
      <c r="B313" t="s">
        <v>1044</v>
      </c>
      <c r="C313" t="s">
        <v>1045</v>
      </c>
      <c r="E313">
        <v>62</v>
      </c>
      <c r="F313">
        <v>62</v>
      </c>
      <c r="G313" t="s">
        <v>84</v>
      </c>
      <c r="H313" t="s">
        <v>53</v>
      </c>
      <c r="I313" t="s">
        <v>135</v>
      </c>
      <c r="J313" t="s">
        <v>55</v>
      </c>
      <c r="K313" t="s">
        <v>85</v>
      </c>
      <c r="L313" t="s">
        <v>85</v>
      </c>
      <c r="M313" t="s">
        <v>76</v>
      </c>
      <c r="N313" t="s">
        <v>77</v>
      </c>
      <c r="O313" t="s">
        <v>58</v>
      </c>
      <c r="P313" t="s">
        <v>181</v>
      </c>
      <c r="Q313" t="s">
        <v>60</v>
      </c>
      <c r="R313" t="s">
        <v>8810</v>
      </c>
      <c r="S313" t="s">
        <v>1046</v>
      </c>
      <c r="T313" t="s">
        <v>8845</v>
      </c>
      <c r="U313" s="3">
        <v>45760</v>
      </c>
      <c r="V313" t="s">
        <v>42</v>
      </c>
      <c r="W313">
        <v>45</v>
      </c>
      <c r="X313" t="s">
        <v>62</v>
      </c>
      <c r="Y313">
        <v>5</v>
      </c>
      <c r="AB313" s="3"/>
      <c r="AC313" t="s">
        <v>122</v>
      </c>
      <c r="AD313" t="s">
        <v>114</v>
      </c>
      <c r="AE313" t="s">
        <v>93</v>
      </c>
      <c r="AF313">
        <v>1</v>
      </c>
      <c r="AG313" t="s">
        <v>160</v>
      </c>
      <c r="AH313" t="s">
        <v>66</v>
      </c>
      <c r="AI313" t="s">
        <v>151</v>
      </c>
      <c r="AJ313" t="s">
        <v>8821</v>
      </c>
      <c r="AK313" t="s">
        <v>69</v>
      </c>
      <c r="AL313" t="s">
        <v>49</v>
      </c>
      <c r="AN313" t="s">
        <v>50</v>
      </c>
      <c r="AO313">
        <v>30</v>
      </c>
      <c r="AP313" t="s">
        <v>69</v>
      </c>
      <c r="AQ313" t="s">
        <v>8828</v>
      </c>
      <c r="AR313" t="s">
        <v>8832</v>
      </c>
      <c r="AS313" t="s">
        <v>8828</v>
      </c>
      <c r="AT313" t="s">
        <v>8828</v>
      </c>
      <c r="AU313" t="s">
        <v>8828</v>
      </c>
      <c r="AX313" t="s">
        <v>8890</v>
      </c>
      <c r="AY313" t="s">
        <v>8878</v>
      </c>
      <c r="BA313" t="s">
        <v>8879</v>
      </c>
    </row>
    <row r="314" spans="1:53" x14ac:dyDescent="0.2">
      <c r="A314" t="s">
        <v>1047</v>
      </c>
      <c r="B314" t="s">
        <v>6680</v>
      </c>
      <c r="D314" t="s">
        <v>1048</v>
      </c>
      <c r="E314">
        <v>58</v>
      </c>
      <c r="F314">
        <v>58</v>
      </c>
      <c r="G314" t="s">
        <v>84</v>
      </c>
      <c r="H314" t="s">
        <v>153</v>
      </c>
      <c r="I314" t="s">
        <v>154</v>
      </c>
      <c r="J314" t="s">
        <v>55</v>
      </c>
      <c r="K314" t="s">
        <v>75</v>
      </c>
      <c r="L314" t="s">
        <v>75</v>
      </c>
      <c r="M314" t="s">
        <v>222</v>
      </c>
      <c r="N314" t="s">
        <v>101</v>
      </c>
      <c r="O314" t="s">
        <v>38</v>
      </c>
      <c r="P314" t="s">
        <v>59</v>
      </c>
      <c r="Q314" t="s">
        <v>190</v>
      </c>
      <c r="R314" t="s">
        <v>8814</v>
      </c>
      <c r="S314" t="s">
        <v>1049</v>
      </c>
      <c r="T314" t="s">
        <v>8845</v>
      </c>
      <c r="U314" s="3">
        <v>45759</v>
      </c>
      <c r="V314" t="s">
        <v>121</v>
      </c>
      <c r="W314">
        <v>30</v>
      </c>
      <c r="X314" t="s">
        <v>62</v>
      </c>
      <c r="Y314">
        <v>5</v>
      </c>
      <c r="Z314" t="s">
        <v>1050</v>
      </c>
      <c r="AA314" t="s">
        <v>8843</v>
      </c>
      <c r="AB314" s="3">
        <v>45740</v>
      </c>
      <c r="AC314" t="s">
        <v>44</v>
      </c>
      <c r="AD314" t="s">
        <v>81</v>
      </c>
      <c r="AE314">
        <v>0</v>
      </c>
      <c r="AF314">
        <v>0</v>
      </c>
      <c r="AG314" t="s">
        <v>46</v>
      </c>
      <c r="AH314" t="s">
        <v>47</v>
      </c>
      <c r="AI314">
        <v>3</v>
      </c>
      <c r="AJ314" t="s">
        <v>8820</v>
      </c>
      <c r="AK314" t="s">
        <v>69</v>
      </c>
      <c r="AL314" t="s">
        <v>94</v>
      </c>
      <c r="AM314" t="s">
        <v>8812</v>
      </c>
      <c r="AN314">
        <v>50</v>
      </c>
      <c r="AO314">
        <v>50</v>
      </c>
      <c r="AP314" t="s">
        <v>48</v>
      </c>
      <c r="AQ314" t="s">
        <v>8829</v>
      </c>
      <c r="AR314" t="s">
        <v>8832</v>
      </c>
      <c r="AS314" t="s">
        <v>8835</v>
      </c>
      <c r="AT314" t="s">
        <v>8828</v>
      </c>
      <c r="AU314" t="s">
        <v>8828</v>
      </c>
      <c r="AV314" t="s">
        <v>48</v>
      </c>
      <c r="AX314" t="s">
        <v>8890</v>
      </c>
      <c r="AY314" t="s">
        <v>8878</v>
      </c>
      <c r="BA314" t="s">
        <v>8883</v>
      </c>
    </row>
    <row r="315" spans="1:53" x14ac:dyDescent="0.2">
      <c r="A315" t="s">
        <v>1051</v>
      </c>
      <c r="B315" t="s">
        <v>6681</v>
      </c>
      <c r="D315" t="s">
        <v>1052</v>
      </c>
      <c r="E315" t="s">
        <v>109</v>
      </c>
      <c r="G315" t="s">
        <v>31</v>
      </c>
      <c r="H315" t="s">
        <v>32</v>
      </c>
      <c r="I315" t="s">
        <v>185</v>
      </c>
      <c r="J315" t="s">
        <v>34</v>
      </c>
      <c r="K315" t="s">
        <v>100</v>
      </c>
      <c r="L315" t="s">
        <v>8807</v>
      </c>
      <c r="M315" t="s">
        <v>86</v>
      </c>
      <c r="N315" t="s">
        <v>101</v>
      </c>
      <c r="O315" t="s">
        <v>155</v>
      </c>
      <c r="P315" t="s">
        <v>204</v>
      </c>
      <c r="Q315" t="s">
        <v>190</v>
      </c>
      <c r="R315" t="s">
        <v>8814</v>
      </c>
      <c r="S315" t="s">
        <v>523</v>
      </c>
      <c r="T315" t="s">
        <v>8844</v>
      </c>
      <c r="U315" s="3">
        <v>45813</v>
      </c>
      <c r="V315" t="s">
        <v>121</v>
      </c>
      <c r="W315">
        <v>30</v>
      </c>
      <c r="X315" t="s">
        <v>80</v>
      </c>
      <c r="Y315">
        <v>48</v>
      </c>
      <c r="AB315" s="3"/>
      <c r="AC315" t="s">
        <v>44</v>
      </c>
      <c r="AD315" t="s">
        <v>45</v>
      </c>
      <c r="AE315">
        <v>1</v>
      </c>
      <c r="AF315">
        <v>1</v>
      </c>
      <c r="AG315" t="s">
        <v>46</v>
      </c>
      <c r="AH315" t="s">
        <v>125</v>
      </c>
      <c r="AI315" t="s">
        <v>151</v>
      </c>
      <c r="AJ315" t="s">
        <v>8821</v>
      </c>
      <c r="AK315" t="s">
        <v>69</v>
      </c>
      <c r="AL315" t="s">
        <v>175</v>
      </c>
      <c r="AM315" t="s">
        <v>8824</v>
      </c>
      <c r="AN315" t="s">
        <v>50</v>
      </c>
      <c r="AO315">
        <v>30</v>
      </c>
      <c r="AP315" t="s">
        <v>48</v>
      </c>
      <c r="AQ315" t="s">
        <v>8828</v>
      </c>
      <c r="AR315" t="s">
        <v>8832</v>
      </c>
      <c r="AS315" t="s">
        <v>8837</v>
      </c>
      <c r="AT315" t="s">
        <v>8828</v>
      </c>
      <c r="AU315" t="s">
        <v>8828</v>
      </c>
      <c r="AY315" t="s">
        <v>8878</v>
      </c>
      <c r="BA315" t="s">
        <v>8879</v>
      </c>
    </row>
    <row r="316" spans="1:53" x14ac:dyDescent="0.2">
      <c r="A316" t="s">
        <v>1053</v>
      </c>
      <c r="B316" t="s">
        <v>6682</v>
      </c>
      <c r="D316" t="s">
        <v>1054</v>
      </c>
      <c r="E316">
        <v>37</v>
      </c>
      <c r="F316">
        <v>37</v>
      </c>
      <c r="G316" t="s">
        <v>31</v>
      </c>
      <c r="H316" t="s">
        <v>53</v>
      </c>
      <c r="I316" t="s">
        <v>54</v>
      </c>
      <c r="J316" t="s">
        <v>136</v>
      </c>
      <c r="K316" t="s">
        <v>75</v>
      </c>
      <c r="L316" t="s">
        <v>75</v>
      </c>
      <c r="M316" t="s">
        <v>222</v>
      </c>
      <c r="N316" t="s">
        <v>37</v>
      </c>
      <c r="O316" t="s">
        <v>58</v>
      </c>
      <c r="P316" t="s">
        <v>119</v>
      </c>
      <c r="Q316" t="s">
        <v>60</v>
      </c>
      <c r="R316" t="s">
        <v>8810</v>
      </c>
      <c r="S316" t="s">
        <v>1055</v>
      </c>
      <c r="T316" t="s">
        <v>8844</v>
      </c>
      <c r="U316" s="3">
        <v>45794</v>
      </c>
      <c r="V316" t="s">
        <v>121</v>
      </c>
      <c r="W316">
        <v>30</v>
      </c>
      <c r="X316" t="s">
        <v>171</v>
      </c>
      <c r="Y316">
        <v>24</v>
      </c>
      <c r="Z316" t="s">
        <v>417</v>
      </c>
      <c r="AA316" t="s">
        <v>8845</v>
      </c>
      <c r="AB316" s="3">
        <v>45823</v>
      </c>
      <c r="AC316" t="s">
        <v>122</v>
      </c>
      <c r="AD316" t="s">
        <v>114</v>
      </c>
      <c r="AE316">
        <v>3</v>
      </c>
      <c r="AF316">
        <v>3</v>
      </c>
      <c r="AG316" t="s">
        <v>160</v>
      </c>
      <c r="AH316" t="s">
        <v>47</v>
      </c>
      <c r="AI316">
        <v>3</v>
      </c>
      <c r="AJ316" t="s">
        <v>8820</v>
      </c>
      <c r="AK316" t="s">
        <v>48</v>
      </c>
      <c r="AL316" t="s">
        <v>49</v>
      </c>
      <c r="AN316" t="s">
        <v>50</v>
      </c>
      <c r="AO316">
        <v>30</v>
      </c>
      <c r="AP316" t="s">
        <v>48</v>
      </c>
      <c r="AQ316" t="s">
        <v>8829</v>
      </c>
      <c r="AR316" t="s">
        <v>8832</v>
      </c>
      <c r="AS316" t="s">
        <v>8835</v>
      </c>
      <c r="AT316" t="s">
        <v>8839</v>
      </c>
      <c r="AU316" t="s">
        <v>8828</v>
      </c>
      <c r="AV316" t="s">
        <v>69</v>
      </c>
      <c r="AX316" t="s">
        <v>8891</v>
      </c>
      <c r="AY316" t="s">
        <v>8878</v>
      </c>
      <c r="BA316" t="s">
        <v>8879</v>
      </c>
    </row>
    <row r="317" spans="1:53" x14ac:dyDescent="0.2">
      <c r="A317" t="s">
        <v>1056</v>
      </c>
      <c r="B317" t="s">
        <v>6683</v>
      </c>
      <c r="C317" t="s">
        <v>1057</v>
      </c>
      <c r="D317" t="s">
        <v>1048</v>
      </c>
      <c r="E317">
        <v>4</v>
      </c>
      <c r="F317">
        <v>4</v>
      </c>
      <c r="G317" t="s">
        <v>84</v>
      </c>
      <c r="H317" t="s">
        <v>53</v>
      </c>
      <c r="I317" t="s">
        <v>54</v>
      </c>
      <c r="J317" t="s">
        <v>136</v>
      </c>
      <c r="K317" t="s">
        <v>100</v>
      </c>
      <c r="L317" t="s">
        <v>8807</v>
      </c>
      <c r="M317" t="s">
        <v>86</v>
      </c>
      <c r="N317" t="s">
        <v>87</v>
      </c>
      <c r="O317" t="s">
        <v>58</v>
      </c>
      <c r="P317" t="s">
        <v>88</v>
      </c>
      <c r="S317" t="s">
        <v>1058</v>
      </c>
      <c r="T317" t="s">
        <v>8845</v>
      </c>
      <c r="U317" s="3">
        <v>45701</v>
      </c>
      <c r="V317" t="s">
        <v>226</v>
      </c>
      <c r="W317">
        <v>60</v>
      </c>
      <c r="X317" t="s">
        <v>171</v>
      </c>
      <c r="Y317">
        <v>24</v>
      </c>
      <c r="Z317" t="s">
        <v>1059</v>
      </c>
      <c r="AA317" t="s">
        <v>8845</v>
      </c>
      <c r="AB317" s="3">
        <v>45795</v>
      </c>
      <c r="AC317" t="s">
        <v>44</v>
      </c>
      <c r="AD317" t="s">
        <v>114</v>
      </c>
      <c r="AE317">
        <v>0</v>
      </c>
      <c r="AF317">
        <v>0</v>
      </c>
      <c r="AG317" t="s">
        <v>178</v>
      </c>
      <c r="AH317" t="s">
        <v>47</v>
      </c>
      <c r="AI317">
        <v>1</v>
      </c>
      <c r="AJ317" t="s">
        <v>8819</v>
      </c>
      <c r="AK317" t="s">
        <v>48</v>
      </c>
      <c r="AL317" t="s">
        <v>138</v>
      </c>
      <c r="AM317" t="s">
        <v>8814</v>
      </c>
      <c r="AN317">
        <v>50</v>
      </c>
      <c r="AO317">
        <v>50</v>
      </c>
      <c r="AP317" t="s">
        <v>69</v>
      </c>
      <c r="AQ317" t="s">
        <v>8829</v>
      </c>
      <c r="AR317" t="s">
        <v>8832</v>
      </c>
      <c r="AS317" t="s">
        <v>8835</v>
      </c>
      <c r="AT317" t="s">
        <v>8828</v>
      </c>
      <c r="AU317" t="s">
        <v>8828</v>
      </c>
      <c r="AV317" t="s">
        <v>69</v>
      </c>
      <c r="AX317" t="s">
        <v>8877</v>
      </c>
      <c r="AY317" t="s">
        <v>8886</v>
      </c>
      <c r="BA317" t="s">
        <v>8883</v>
      </c>
    </row>
    <row r="318" spans="1:53" x14ac:dyDescent="0.2">
      <c r="A318" t="s">
        <v>1060</v>
      </c>
      <c r="B318" t="s">
        <v>1060</v>
      </c>
      <c r="C318" t="s">
        <v>1061</v>
      </c>
      <c r="E318">
        <v>86</v>
      </c>
      <c r="F318">
        <v>86</v>
      </c>
      <c r="G318" t="s">
        <v>31</v>
      </c>
      <c r="H318" t="s">
        <v>53</v>
      </c>
      <c r="I318" t="s">
        <v>148</v>
      </c>
      <c r="J318" t="s">
        <v>34</v>
      </c>
      <c r="K318" t="s">
        <v>75</v>
      </c>
      <c r="L318" t="s">
        <v>75</v>
      </c>
      <c r="M318" t="s">
        <v>76</v>
      </c>
      <c r="N318" t="s">
        <v>87</v>
      </c>
      <c r="O318" t="s">
        <v>155</v>
      </c>
      <c r="P318" t="s">
        <v>204</v>
      </c>
      <c r="Q318" t="s">
        <v>40</v>
      </c>
      <c r="R318" t="s">
        <v>8809</v>
      </c>
      <c r="S318" t="s">
        <v>568</v>
      </c>
      <c r="T318" t="s">
        <v>8845</v>
      </c>
      <c r="U318" s="3">
        <v>45781</v>
      </c>
      <c r="V318" t="s">
        <v>121</v>
      </c>
      <c r="W318">
        <v>30</v>
      </c>
      <c r="X318" t="s">
        <v>171</v>
      </c>
      <c r="Y318">
        <v>24</v>
      </c>
      <c r="Z318" t="s">
        <v>1062</v>
      </c>
      <c r="AA318" t="s">
        <v>8844</v>
      </c>
      <c r="AB318" s="3">
        <v>45733</v>
      </c>
      <c r="AC318" t="s">
        <v>44</v>
      </c>
      <c r="AD318" t="s">
        <v>81</v>
      </c>
      <c r="AE318">
        <v>1</v>
      </c>
      <c r="AF318">
        <v>1</v>
      </c>
      <c r="AG318" t="s">
        <v>132</v>
      </c>
      <c r="AH318" t="s">
        <v>125</v>
      </c>
      <c r="AI318">
        <v>4</v>
      </c>
      <c r="AJ318" t="s">
        <v>8821</v>
      </c>
      <c r="AK318" t="s">
        <v>48</v>
      </c>
      <c r="AL318" t="s">
        <v>68</v>
      </c>
      <c r="AM318" t="s">
        <v>8823</v>
      </c>
      <c r="AN318">
        <v>20</v>
      </c>
      <c r="AO318">
        <v>20</v>
      </c>
      <c r="AP318" t="s">
        <v>48</v>
      </c>
      <c r="AQ318" t="s">
        <v>8829</v>
      </c>
      <c r="AR318" t="s">
        <v>8832</v>
      </c>
      <c r="AS318" t="s">
        <v>8837</v>
      </c>
      <c r="AT318" t="s">
        <v>8828</v>
      </c>
      <c r="AU318" t="s">
        <v>8828</v>
      </c>
      <c r="AV318" t="s">
        <v>48</v>
      </c>
      <c r="AX318" t="s">
        <v>8889</v>
      </c>
      <c r="AY318" t="s">
        <v>8878</v>
      </c>
      <c r="BA318" t="s">
        <v>8879</v>
      </c>
    </row>
    <row r="319" spans="1:53" x14ac:dyDescent="0.2">
      <c r="A319" t="s">
        <v>1063</v>
      </c>
      <c r="B319" t="s">
        <v>6684</v>
      </c>
      <c r="E319">
        <v>84</v>
      </c>
      <c r="F319">
        <v>84</v>
      </c>
      <c r="G319" t="s">
        <v>31</v>
      </c>
      <c r="H319" t="s">
        <v>73</v>
      </c>
      <c r="I319" t="s">
        <v>142</v>
      </c>
      <c r="J319" t="s">
        <v>136</v>
      </c>
      <c r="K319" t="s">
        <v>100</v>
      </c>
      <c r="L319" t="s">
        <v>8807</v>
      </c>
      <c r="M319" t="s">
        <v>56</v>
      </c>
      <c r="N319" t="s">
        <v>87</v>
      </c>
      <c r="O319" t="s">
        <v>58</v>
      </c>
      <c r="P319" t="s">
        <v>39</v>
      </c>
      <c r="Q319" t="s">
        <v>40</v>
      </c>
      <c r="R319" t="s">
        <v>8809</v>
      </c>
      <c r="S319" t="s">
        <v>236</v>
      </c>
      <c r="T319" t="s">
        <v>8844</v>
      </c>
      <c r="U319" s="3">
        <v>45816</v>
      </c>
      <c r="V319" t="s">
        <v>226</v>
      </c>
      <c r="W319">
        <v>60</v>
      </c>
      <c r="X319" t="s">
        <v>163</v>
      </c>
      <c r="AB319" s="3"/>
      <c r="AC319" t="s">
        <v>122</v>
      </c>
      <c r="AD319" t="s">
        <v>81</v>
      </c>
      <c r="AE319">
        <v>2</v>
      </c>
      <c r="AF319">
        <v>2</v>
      </c>
      <c r="AG319" t="s">
        <v>132</v>
      </c>
      <c r="AH319" t="s">
        <v>66</v>
      </c>
      <c r="AI319">
        <v>4</v>
      </c>
      <c r="AJ319" t="s">
        <v>8821</v>
      </c>
      <c r="AK319" t="s">
        <v>48</v>
      </c>
      <c r="AL319" t="s">
        <v>68</v>
      </c>
      <c r="AM319" t="s">
        <v>8823</v>
      </c>
      <c r="AN319">
        <v>10</v>
      </c>
      <c r="AO319">
        <v>10</v>
      </c>
      <c r="AP319" t="s">
        <v>48</v>
      </c>
      <c r="AQ319" t="s">
        <v>8828</v>
      </c>
      <c r="AR319" t="s">
        <v>8828</v>
      </c>
      <c r="AS319" t="s">
        <v>8828</v>
      </c>
      <c r="AT319" t="s">
        <v>8828</v>
      </c>
      <c r="AU319" t="s">
        <v>8828</v>
      </c>
      <c r="AX319" t="s">
        <v>8889</v>
      </c>
      <c r="AY319" t="s">
        <v>8886</v>
      </c>
      <c r="BA319" t="s">
        <v>8879</v>
      </c>
    </row>
    <row r="320" spans="1:53" x14ac:dyDescent="0.2">
      <c r="A320" t="s">
        <v>1064</v>
      </c>
      <c r="B320" t="s">
        <v>6685</v>
      </c>
      <c r="E320" t="s">
        <v>50</v>
      </c>
      <c r="F320">
        <v>30</v>
      </c>
      <c r="G320" t="s">
        <v>84</v>
      </c>
      <c r="H320" t="s">
        <v>32</v>
      </c>
      <c r="I320" t="s">
        <v>117</v>
      </c>
      <c r="J320" t="s">
        <v>55</v>
      </c>
      <c r="K320" t="s">
        <v>75</v>
      </c>
      <c r="L320" t="s">
        <v>75</v>
      </c>
      <c r="M320" t="s">
        <v>56</v>
      </c>
      <c r="N320" t="s">
        <v>37</v>
      </c>
      <c r="O320" t="s">
        <v>58</v>
      </c>
      <c r="P320" t="s">
        <v>181</v>
      </c>
      <c r="Q320" t="s">
        <v>190</v>
      </c>
      <c r="R320" t="s">
        <v>8814</v>
      </c>
      <c r="S320" t="s">
        <v>1065</v>
      </c>
      <c r="T320" t="s">
        <v>8844</v>
      </c>
      <c r="U320" s="3">
        <v>45768</v>
      </c>
      <c r="V320" t="s">
        <v>42</v>
      </c>
      <c r="W320">
        <v>45</v>
      </c>
      <c r="X320" t="s">
        <v>43</v>
      </c>
      <c r="Y320">
        <v>2</v>
      </c>
      <c r="AB320" s="3"/>
      <c r="AC320" t="s">
        <v>113</v>
      </c>
      <c r="AD320" t="s">
        <v>114</v>
      </c>
      <c r="AE320">
        <v>3</v>
      </c>
      <c r="AF320">
        <v>3</v>
      </c>
      <c r="AG320" t="s">
        <v>124</v>
      </c>
      <c r="AH320" t="s">
        <v>66</v>
      </c>
      <c r="AI320">
        <v>3</v>
      </c>
      <c r="AJ320" t="s">
        <v>8820</v>
      </c>
      <c r="AK320" t="s">
        <v>69</v>
      </c>
      <c r="AL320" t="s">
        <v>94</v>
      </c>
      <c r="AM320" t="s">
        <v>8812</v>
      </c>
      <c r="AN320" t="s">
        <v>50</v>
      </c>
      <c r="AO320">
        <v>30</v>
      </c>
      <c r="AP320" t="s">
        <v>48</v>
      </c>
      <c r="AQ320" t="s">
        <v>8828</v>
      </c>
      <c r="AR320" t="s">
        <v>8832</v>
      </c>
      <c r="AS320" t="s">
        <v>8828</v>
      </c>
      <c r="AT320" t="s">
        <v>8839</v>
      </c>
      <c r="AU320" t="s">
        <v>8828</v>
      </c>
      <c r="AX320" t="s">
        <v>8888</v>
      </c>
      <c r="AY320" t="s">
        <v>8878</v>
      </c>
      <c r="BA320" t="s">
        <v>8879</v>
      </c>
    </row>
    <row r="321" spans="1:53" x14ac:dyDescent="0.2">
      <c r="A321" t="s">
        <v>1066</v>
      </c>
      <c r="B321" t="s">
        <v>6686</v>
      </c>
      <c r="C321" t="s">
        <v>1067</v>
      </c>
      <c r="D321" t="s">
        <v>1068</v>
      </c>
      <c r="E321">
        <v>15</v>
      </c>
      <c r="F321">
        <v>15</v>
      </c>
      <c r="G321" t="s">
        <v>84</v>
      </c>
      <c r="H321" t="s">
        <v>53</v>
      </c>
      <c r="I321" t="s">
        <v>148</v>
      </c>
      <c r="J321" t="s">
        <v>55</v>
      </c>
      <c r="K321" t="s">
        <v>100</v>
      </c>
      <c r="L321" t="s">
        <v>8807</v>
      </c>
      <c r="M321" t="s">
        <v>86</v>
      </c>
      <c r="N321" t="s">
        <v>101</v>
      </c>
      <c r="O321" t="s">
        <v>118</v>
      </c>
      <c r="P321" t="s">
        <v>59</v>
      </c>
      <c r="Q321" t="s">
        <v>89</v>
      </c>
      <c r="R321" t="s">
        <v>8811</v>
      </c>
      <c r="S321" t="s">
        <v>488</v>
      </c>
      <c r="T321" t="s">
        <v>8844</v>
      </c>
      <c r="U321" s="3">
        <v>45715</v>
      </c>
      <c r="V321" t="s">
        <v>103</v>
      </c>
      <c r="W321">
        <v>120</v>
      </c>
      <c r="X321" t="s">
        <v>163</v>
      </c>
      <c r="Z321" t="s">
        <v>905</v>
      </c>
      <c r="AA321" t="s">
        <v>8845</v>
      </c>
      <c r="AB321" s="3">
        <v>45758</v>
      </c>
      <c r="AC321" t="s">
        <v>131</v>
      </c>
      <c r="AD321" t="s">
        <v>45</v>
      </c>
      <c r="AE321">
        <v>3</v>
      </c>
      <c r="AF321">
        <v>3</v>
      </c>
      <c r="AG321" t="s">
        <v>46</v>
      </c>
      <c r="AH321" t="s">
        <v>66</v>
      </c>
      <c r="AI321" t="s">
        <v>151</v>
      </c>
      <c r="AJ321" t="s">
        <v>8821</v>
      </c>
      <c r="AK321" t="s">
        <v>69</v>
      </c>
      <c r="AL321" t="s">
        <v>68</v>
      </c>
      <c r="AM321" t="s">
        <v>8823</v>
      </c>
      <c r="AN321">
        <v>50</v>
      </c>
      <c r="AO321">
        <v>50</v>
      </c>
      <c r="AP321" t="s">
        <v>69</v>
      </c>
      <c r="AQ321" t="s">
        <v>8828</v>
      </c>
      <c r="AR321" t="s">
        <v>8833</v>
      </c>
      <c r="AS321" t="s">
        <v>8828</v>
      </c>
      <c r="AT321" t="s">
        <v>8828</v>
      </c>
      <c r="AU321" t="s">
        <v>8828</v>
      </c>
      <c r="AV321" t="s">
        <v>69</v>
      </c>
      <c r="AX321" t="s">
        <v>8877</v>
      </c>
      <c r="AY321" t="s">
        <v>8882</v>
      </c>
      <c r="BA321" t="s">
        <v>8883</v>
      </c>
    </row>
    <row r="322" spans="1:53" x14ac:dyDescent="0.2">
      <c r="A322" t="s">
        <v>1069</v>
      </c>
      <c r="B322" t="s">
        <v>6687</v>
      </c>
      <c r="C322" t="s">
        <v>1070</v>
      </c>
      <c r="E322">
        <v>88</v>
      </c>
      <c r="F322">
        <v>88</v>
      </c>
      <c r="G322" t="s">
        <v>31</v>
      </c>
      <c r="H322" t="s">
        <v>53</v>
      </c>
      <c r="I322" t="s">
        <v>148</v>
      </c>
      <c r="J322" t="s">
        <v>34</v>
      </c>
      <c r="K322" t="s">
        <v>85</v>
      </c>
      <c r="L322" t="s">
        <v>85</v>
      </c>
      <c r="M322" t="s">
        <v>76</v>
      </c>
      <c r="N322" t="s">
        <v>37</v>
      </c>
      <c r="O322" t="s">
        <v>118</v>
      </c>
      <c r="P322" t="s">
        <v>204</v>
      </c>
      <c r="Q322" t="s">
        <v>60</v>
      </c>
      <c r="R322" t="s">
        <v>8810</v>
      </c>
      <c r="S322" t="s">
        <v>112</v>
      </c>
      <c r="T322" t="s">
        <v>8843</v>
      </c>
      <c r="U322" s="3">
        <v>45779</v>
      </c>
      <c r="V322" t="s">
        <v>42</v>
      </c>
      <c r="W322">
        <v>45</v>
      </c>
      <c r="X322" t="s">
        <v>43</v>
      </c>
      <c r="Y322">
        <v>2</v>
      </c>
      <c r="Z322" t="s">
        <v>149</v>
      </c>
      <c r="AA322" t="s">
        <v>8843</v>
      </c>
      <c r="AB322" s="3">
        <v>45703</v>
      </c>
      <c r="AC322" t="s">
        <v>248</v>
      </c>
      <c r="AD322" t="s">
        <v>114</v>
      </c>
      <c r="AE322" t="s">
        <v>93</v>
      </c>
      <c r="AF322">
        <v>1</v>
      </c>
      <c r="AG322" t="s">
        <v>105</v>
      </c>
      <c r="AH322" t="s">
        <v>82</v>
      </c>
      <c r="AI322">
        <v>5</v>
      </c>
      <c r="AJ322" t="s">
        <v>8821</v>
      </c>
      <c r="AK322" t="s">
        <v>48</v>
      </c>
      <c r="AL322" t="s">
        <v>175</v>
      </c>
      <c r="AM322" t="s">
        <v>8824</v>
      </c>
      <c r="AN322" t="s">
        <v>50</v>
      </c>
      <c r="AO322">
        <v>30</v>
      </c>
      <c r="AP322" t="s">
        <v>48</v>
      </c>
      <c r="AQ322" t="s">
        <v>8828</v>
      </c>
      <c r="AR322" t="s">
        <v>8828</v>
      </c>
      <c r="AS322" t="s">
        <v>8828</v>
      </c>
      <c r="AT322" t="s">
        <v>8828</v>
      </c>
      <c r="AU322" t="s">
        <v>8828</v>
      </c>
      <c r="AV322" t="s">
        <v>48</v>
      </c>
      <c r="AW322">
        <v>2</v>
      </c>
      <c r="AX322" t="s">
        <v>8889</v>
      </c>
      <c r="AY322" t="s">
        <v>8878</v>
      </c>
      <c r="AZ322" t="s">
        <v>8884</v>
      </c>
      <c r="BA322" t="s">
        <v>8879</v>
      </c>
    </row>
    <row r="323" spans="1:53" x14ac:dyDescent="0.2">
      <c r="A323" t="s">
        <v>1071</v>
      </c>
      <c r="B323" t="s">
        <v>6688</v>
      </c>
      <c r="C323" t="s">
        <v>1072</v>
      </c>
      <c r="D323" t="s">
        <v>1073</v>
      </c>
      <c r="E323" t="s">
        <v>109</v>
      </c>
      <c r="G323" t="s">
        <v>84</v>
      </c>
      <c r="H323" t="s">
        <v>153</v>
      </c>
      <c r="I323" t="s">
        <v>215</v>
      </c>
      <c r="J323" t="s">
        <v>56</v>
      </c>
      <c r="K323" t="s">
        <v>75</v>
      </c>
      <c r="L323" t="s">
        <v>75</v>
      </c>
      <c r="M323" t="s">
        <v>222</v>
      </c>
      <c r="N323" t="s">
        <v>101</v>
      </c>
      <c r="O323" t="s">
        <v>155</v>
      </c>
      <c r="P323" t="s">
        <v>204</v>
      </c>
      <c r="Q323" t="s">
        <v>60</v>
      </c>
      <c r="R323" t="s">
        <v>8810</v>
      </c>
      <c r="S323" t="s">
        <v>1074</v>
      </c>
      <c r="T323" t="s">
        <v>8843</v>
      </c>
      <c r="U323" s="3">
        <v>45782</v>
      </c>
      <c r="V323" t="s">
        <v>42</v>
      </c>
      <c r="W323">
        <v>45</v>
      </c>
      <c r="X323" t="s">
        <v>163</v>
      </c>
      <c r="AB323" s="3"/>
      <c r="AC323" t="s">
        <v>131</v>
      </c>
      <c r="AD323" t="s">
        <v>45</v>
      </c>
      <c r="AE323" t="s">
        <v>93</v>
      </c>
      <c r="AF323">
        <v>1</v>
      </c>
      <c r="AG323" t="s">
        <v>196</v>
      </c>
      <c r="AH323" t="s">
        <v>125</v>
      </c>
      <c r="AI323">
        <v>3</v>
      </c>
      <c r="AJ323" t="s">
        <v>8820</v>
      </c>
      <c r="AL323" t="s">
        <v>49</v>
      </c>
      <c r="AN323">
        <v>10</v>
      </c>
      <c r="AO323">
        <v>10</v>
      </c>
      <c r="AP323" t="s">
        <v>48</v>
      </c>
      <c r="AQ323" t="s">
        <v>8830</v>
      </c>
      <c r="AR323" t="s">
        <v>8833</v>
      </c>
      <c r="AS323" t="s">
        <v>8828</v>
      </c>
      <c r="AT323" t="s">
        <v>8828</v>
      </c>
      <c r="AU323" t="s">
        <v>8828</v>
      </c>
      <c r="AY323" t="s">
        <v>8878</v>
      </c>
      <c r="BA323" t="s">
        <v>8879</v>
      </c>
    </row>
    <row r="324" spans="1:53" x14ac:dyDescent="0.2">
      <c r="A324" t="s">
        <v>1075</v>
      </c>
      <c r="B324" t="s">
        <v>1075</v>
      </c>
      <c r="D324" t="s">
        <v>1076</v>
      </c>
      <c r="E324">
        <v>12</v>
      </c>
      <c r="F324">
        <v>12</v>
      </c>
      <c r="G324" t="s">
        <v>31</v>
      </c>
      <c r="H324" t="s">
        <v>153</v>
      </c>
      <c r="I324" t="s">
        <v>215</v>
      </c>
      <c r="J324" t="s">
        <v>136</v>
      </c>
      <c r="K324" t="s">
        <v>85</v>
      </c>
      <c r="L324" t="s">
        <v>85</v>
      </c>
      <c r="M324" t="s">
        <v>36</v>
      </c>
      <c r="N324" t="s">
        <v>77</v>
      </c>
      <c r="O324" t="s">
        <v>38</v>
      </c>
      <c r="P324" t="s">
        <v>88</v>
      </c>
      <c r="Q324" t="s">
        <v>190</v>
      </c>
      <c r="R324" t="s">
        <v>8814</v>
      </c>
      <c r="S324" t="s">
        <v>1077</v>
      </c>
      <c r="T324" t="s">
        <v>8844</v>
      </c>
      <c r="U324" s="3">
        <v>45725</v>
      </c>
      <c r="V324" t="s">
        <v>42</v>
      </c>
      <c r="W324">
        <v>45</v>
      </c>
      <c r="X324" t="s">
        <v>171</v>
      </c>
      <c r="Y324">
        <v>24</v>
      </c>
      <c r="AB324" s="3"/>
      <c r="AC324" t="s">
        <v>44</v>
      </c>
      <c r="AD324" t="s">
        <v>45</v>
      </c>
      <c r="AE324">
        <v>1</v>
      </c>
      <c r="AF324">
        <v>1</v>
      </c>
      <c r="AG324" t="s">
        <v>178</v>
      </c>
      <c r="AH324" t="s">
        <v>47</v>
      </c>
      <c r="AI324" t="s">
        <v>151</v>
      </c>
      <c r="AJ324" t="s">
        <v>8821</v>
      </c>
      <c r="AL324" t="s">
        <v>68</v>
      </c>
      <c r="AM324" t="s">
        <v>8823</v>
      </c>
      <c r="AN324">
        <v>10</v>
      </c>
      <c r="AO324">
        <v>10</v>
      </c>
      <c r="AP324" t="s">
        <v>69</v>
      </c>
      <c r="AQ324" t="s">
        <v>8828</v>
      </c>
      <c r="AR324" t="s">
        <v>8832</v>
      </c>
      <c r="AS324" t="s">
        <v>8835</v>
      </c>
      <c r="AT324" t="s">
        <v>8828</v>
      </c>
      <c r="AU324" t="s">
        <v>8828</v>
      </c>
      <c r="AX324" t="s">
        <v>8877</v>
      </c>
      <c r="AY324" t="s">
        <v>8878</v>
      </c>
      <c r="BA324" t="s">
        <v>8879</v>
      </c>
    </row>
    <row r="325" spans="1:53" x14ac:dyDescent="0.2">
      <c r="A325" t="s">
        <v>1078</v>
      </c>
      <c r="B325" t="s">
        <v>6689</v>
      </c>
      <c r="C325" t="s">
        <v>1079</v>
      </c>
      <c r="D325" t="s">
        <v>1080</v>
      </c>
      <c r="E325" t="s">
        <v>109</v>
      </c>
      <c r="G325" t="s">
        <v>31</v>
      </c>
      <c r="H325" t="s">
        <v>153</v>
      </c>
      <c r="I325" t="s">
        <v>218</v>
      </c>
      <c r="J325" t="s">
        <v>34</v>
      </c>
      <c r="K325" t="s">
        <v>85</v>
      </c>
      <c r="L325" t="s">
        <v>85</v>
      </c>
      <c r="M325" t="s">
        <v>76</v>
      </c>
      <c r="N325" t="s">
        <v>87</v>
      </c>
      <c r="O325" t="s">
        <v>118</v>
      </c>
      <c r="P325" t="s">
        <v>59</v>
      </c>
      <c r="Q325" t="s">
        <v>190</v>
      </c>
      <c r="R325" t="s">
        <v>8814</v>
      </c>
      <c r="S325" t="s">
        <v>244</v>
      </c>
      <c r="T325" t="s">
        <v>8843</v>
      </c>
      <c r="U325" s="3">
        <v>45661</v>
      </c>
      <c r="V325" t="s">
        <v>121</v>
      </c>
      <c r="W325">
        <v>30</v>
      </c>
      <c r="X325" t="s">
        <v>62</v>
      </c>
      <c r="Y325">
        <v>5</v>
      </c>
      <c r="Z325" t="s">
        <v>205</v>
      </c>
      <c r="AA325" t="s">
        <v>8844</v>
      </c>
      <c r="AB325" s="3">
        <v>45730</v>
      </c>
      <c r="AC325" t="s">
        <v>113</v>
      </c>
      <c r="AD325" t="s">
        <v>123</v>
      </c>
      <c r="AE325">
        <v>2</v>
      </c>
      <c r="AF325">
        <v>2</v>
      </c>
      <c r="AG325" t="s">
        <v>178</v>
      </c>
      <c r="AH325" t="s">
        <v>82</v>
      </c>
      <c r="AI325">
        <v>3</v>
      </c>
      <c r="AJ325" t="s">
        <v>8820</v>
      </c>
      <c r="AK325" t="s">
        <v>48</v>
      </c>
      <c r="AL325" t="s">
        <v>68</v>
      </c>
      <c r="AM325" t="s">
        <v>8823</v>
      </c>
      <c r="AN325">
        <v>10</v>
      </c>
      <c r="AO325">
        <v>10</v>
      </c>
      <c r="AP325" t="s">
        <v>69</v>
      </c>
      <c r="AQ325" t="s">
        <v>8829</v>
      </c>
      <c r="AR325" t="s">
        <v>8832</v>
      </c>
      <c r="AS325" t="s">
        <v>8836</v>
      </c>
      <c r="AT325" t="s">
        <v>8828</v>
      </c>
      <c r="AU325" t="s">
        <v>8828</v>
      </c>
      <c r="AV325" t="s">
        <v>69</v>
      </c>
      <c r="AY325" t="s">
        <v>8878</v>
      </c>
      <c r="BA325" t="s">
        <v>8879</v>
      </c>
    </row>
    <row r="326" spans="1:53" x14ac:dyDescent="0.2">
      <c r="A326" t="s">
        <v>1081</v>
      </c>
      <c r="B326" t="s">
        <v>6690</v>
      </c>
      <c r="C326" t="s">
        <v>1082</v>
      </c>
      <c r="E326">
        <v>75</v>
      </c>
      <c r="F326">
        <v>75</v>
      </c>
      <c r="G326" t="s">
        <v>84</v>
      </c>
      <c r="H326" t="s">
        <v>73</v>
      </c>
      <c r="I326" t="s">
        <v>142</v>
      </c>
      <c r="J326" t="s">
        <v>34</v>
      </c>
      <c r="K326" t="s">
        <v>35</v>
      </c>
      <c r="L326" t="s">
        <v>8807</v>
      </c>
      <c r="M326" t="s">
        <v>76</v>
      </c>
      <c r="N326" t="s">
        <v>87</v>
      </c>
      <c r="O326" t="s">
        <v>78</v>
      </c>
      <c r="P326" t="s">
        <v>204</v>
      </c>
      <c r="Q326" t="s">
        <v>138</v>
      </c>
      <c r="R326" t="s">
        <v>8814</v>
      </c>
      <c r="S326" t="s">
        <v>144</v>
      </c>
      <c r="T326" t="s">
        <v>8843</v>
      </c>
      <c r="U326" s="3">
        <v>45821</v>
      </c>
      <c r="V326" t="s">
        <v>103</v>
      </c>
      <c r="W326">
        <v>120</v>
      </c>
      <c r="X326" t="s">
        <v>163</v>
      </c>
      <c r="AB326" s="3"/>
      <c r="AC326" t="s">
        <v>131</v>
      </c>
      <c r="AD326" t="s">
        <v>45</v>
      </c>
      <c r="AE326">
        <v>1</v>
      </c>
      <c r="AF326">
        <v>1</v>
      </c>
      <c r="AG326" t="s">
        <v>124</v>
      </c>
      <c r="AH326" t="s">
        <v>47</v>
      </c>
      <c r="AI326" t="s">
        <v>151</v>
      </c>
      <c r="AJ326" t="s">
        <v>8821</v>
      </c>
      <c r="AL326" t="s">
        <v>68</v>
      </c>
      <c r="AM326" t="s">
        <v>8823</v>
      </c>
      <c r="AN326">
        <v>20</v>
      </c>
      <c r="AO326">
        <v>20</v>
      </c>
      <c r="AP326" t="s">
        <v>48</v>
      </c>
      <c r="AQ326" t="s">
        <v>8830</v>
      </c>
      <c r="AR326" t="s">
        <v>8833</v>
      </c>
      <c r="AS326" t="s">
        <v>8828</v>
      </c>
      <c r="AT326" t="s">
        <v>8828</v>
      </c>
      <c r="AU326" t="s">
        <v>8828</v>
      </c>
      <c r="AX326" t="s">
        <v>8889</v>
      </c>
      <c r="AY326" t="s">
        <v>8882</v>
      </c>
      <c r="BA326" t="s">
        <v>8879</v>
      </c>
    </row>
    <row r="327" spans="1:53" x14ac:dyDescent="0.2">
      <c r="A327" t="s">
        <v>1083</v>
      </c>
      <c r="B327" t="s">
        <v>6691</v>
      </c>
      <c r="D327" t="s">
        <v>1084</v>
      </c>
      <c r="E327" t="s">
        <v>109</v>
      </c>
      <c r="G327" t="s">
        <v>84</v>
      </c>
      <c r="H327" t="s">
        <v>53</v>
      </c>
      <c r="I327" t="s">
        <v>135</v>
      </c>
      <c r="J327" t="s">
        <v>34</v>
      </c>
      <c r="K327" t="s">
        <v>75</v>
      </c>
      <c r="L327" t="s">
        <v>75</v>
      </c>
      <c r="M327" t="s">
        <v>222</v>
      </c>
      <c r="N327" t="s">
        <v>101</v>
      </c>
      <c r="O327" t="s">
        <v>155</v>
      </c>
      <c r="P327" t="s">
        <v>39</v>
      </c>
      <c r="Q327" t="s">
        <v>89</v>
      </c>
      <c r="R327" t="s">
        <v>8811</v>
      </c>
      <c r="S327" t="s">
        <v>1085</v>
      </c>
      <c r="T327" t="s">
        <v>8843</v>
      </c>
      <c r="U327" s="3">
        <v>45748</v>
      </c>
      <c r="V327" t="s">
        <v>103</v>
      </c>
      <c r="W327">
        <v>120</v>
      </c>
      <c r="X327" t="s">
        <v>163</v>
      </c>
      <c r="Z327" t="s">
        <v>1086</v>
      </c>
      <c r="AA327" t="s">
        <v>8843</v>
      </c>
      <c r="AB327" s="3">
        <v>45763</v>
      </c>
      <c r="AC327" t="s">
        <v>131</v>
      </c>
      <c r="AD327" t="s">
        <v>114</v>
      </c>
      <c r="AE327">
        <v>3</v>
      </c>
      <c r="AF327">
        <v>3</v>
      </c>
      <c r="AG327" t="s">
        <v>132</v>
      </c>
      <c r="AH327" t="s">
        <v>66</v>
      </c>
      <c r="AI327">
        <v>5</v>
      </c>
      <c r="AJ327" t="s">
        <v>8821</v>
      </c>
      <c r="AK327" t="s">
        <v>48</v>
      </c>
      <c r="AN327">
        <v>20</v>
      </c>
      <c r="AO327">
        <v>20</v>
      </c>
      <c r="AP327" t="s">
        <v>69</v>
      </c>
      <c r="AQ327" t="s">
        <v>8828</v>
      </c>
      <c r="AR327" t="s">
        <v>8833</v>
      </c>
      <c r="AS327" t="s">
        <v>8828</v>
      </c>
      <c r="AT327" t="s">
        <v>8839</v>
      </c>
      <c r="AU327" t="s">
        <v>8828</v>
      </c>
      <c r="AV327" t="s">
        <v>69</v>
      </c>
      <c r="AY327" t="s">
        <v>8882</v>
      </c>
      <c r="BA327" t="s">
        <v>8879</v>
      </c>
    </row>
    <row r="328" spans="1:53" x14ac:dyDescent="0.2">
      <c r="A328" t="s">
        <v>1087</v>
      </c>
      <c r="B328" t="s">
        <v>6692</v>
      </c>
      <c r="C328" t="s">
        <v>1088</v>
      </c>
      <c r="E328">
        <v>7</v>
      </c>
      <c r="F328">
        <v>7</v>
      </c>
      <c r="G328" t="s">
        <v>84</v>
      </c>
      <c r="H328" t="s">
        <v>73</v>
      </c>
      <c r="I328" t="s">
        <v>74</v>
      </c>
      <c r="J328" t="s">
        <v>55</v>
      </c>
      <c r="K328" t="s">
        <v>35</v>
      </c>
      <c r="L328" t="s">
        <v>8807</v>
      </c>
      <c r="M328" t="s">
        <v>222</v>
      </c>
      <c r="N328" t="s">
        <v>101</v>
      </c>
      <c r="O328" t="s">
        <v>118</v>
      </c>
      <c r="P328" t="s">
        <v>59</v>
      </c>
      <c r="Q328" t="s">
        <v>60</v>
      </c>
      <c r="R328" t="s">
        <v>8810</v>
      </c>
      <c r="S328" t="s">
        <v>1089</v>
      </c>
      <c r="T328" t="s">
        <v>8843</v>
      </c>
      <c r="U328" s="3">
        <v>45802</v>
      </c>
      <c r="V328" t="s">
        <v>42</v>
      </c>
      <c r="W328">
        <v>45</v>
      </c>
      <c r="X328" t="s">
        <v>43</v>
      </c>
      <c r="Y328">
        <v>2</v>
      </c>
      <c r="Z328" t="s">
        <v>480</v>
      </c>
      <c r="AA328" t="s">
        <v>8844</v>
      </c>
      <c r="AB328" s="3">
        <v>45689</v>
      </c>
      <c r="AC328" t="s">
        <v>131</v>
      </c>
      <c r="AD328" t="s">
        <v>81</v>
      </c>
      <c r="AE328" t="s">
        <v>93</v>
      </c>
      <c r="AF328">
        <v>1</v>
      </c>
      <c r="AG328" t="s">
        <v>65</v>
      </c>
      <c r="AH328" t="s">
        <v>82</v>
      </c>
      <c r="AI328">
        <v>2</v>
      </c>
      <c r="AJ328" t="s">
        <v>8819</v>
      </c>
      <c r="AK328" t="s">
        <v>69</v>
      </c>
      <c r="AL328" t="s">
        <v>49</v>
      </c>
      <c r="AN328">
        <v>20</v>
      </c>
      <c r="AO328">
        <v>20</v>
      </c>
      <c r="AP328" t="s">
        <v>69</v>
      </c>
      <c r="AQ328" t="s">
        <v>8828</v>
      </c>
      <c r="AR328" t="s">
        <v>8828</v>
      </c>
      <c r="AS328" t="s">
        <v>8828</v>
      </c>
      <c r="AT328" t="s">
        <v>8828</v>
      </c>
      <c r="AU328" t="s">
        <v>8828</v>
      </c>
      <c r="AV328" t="s">
        <v>48</v>
      </c>
      <c r="AW328">
        <v>2</v>
      </c>
      <c r="AX328" t="s">
        <v>8877</v>
      </c>
      <c r="AY328" t="s">
        <v>8878</v>
      </c>
      <c r="AZ328" t="s">
        <v>8884</v>
      </c>
      <c r="BA328" t="s">
        <v>8879</v>
      </c>
    </row>
    <row r="329" spans="1:53" x14ac:dyDescent="0.2">
      <c r="A329" t="s">
        <v>1090</v>
      </c>
      <c r="B329" t="s">
        <v>1090</v>
      </c>
      <c r="C329" t="s">
        <v>1091</v>
      </c>
      <c r="D329" t="s">
        <v>1092</v>
      </c>
      <c r="E329">
        <v>32</v>
      </c>
      <c r="F329">
        <v>32</v>
      </c>
      <c r="G329" t="s">
        <v>84</v>
      </c>
      <c r="H329" t="s">
        <v>53</v>
      </c>
      <c r="I329" t="s">
        <v>148</v>
      </c>
      <c r="J329" t="s">
        <v>56</v>
      </c>
      <c r="K329" t="s">
        <v>35</v>
      </c>
      <c r="L329" t="s">
        <v>8807</v>
      </c>
      <c r="M329" t="s">
        <v>36</v>
      </c>
      <c r="N329" t="s">
        <v>77</v>
      </c>
      <c r="O329" t="s">
        <v>58</v>
      </c>
      <c r="P329" t="s">
        <v>119</v>
      </c>
      <c r="S329" t="s">
        <v>955</v>
      </c>
      <c r="T329" t="s">
        <v>8843</v>
      </c>
      <c r="U329" s="3">
        <v>45689</v>
      </c>
      <c r="V329" t="s">
        <v>103</v>
      </c>
      <c r="W329">
        <v>120</v>
      </c>
      <c r="X329" t="s">
        <v>163</v>
      </c>
      <c r="AB329" s="3"/>
      <c r="AC329" t="s">
        <v>44</v>
      </c>
      <c r="AD329" t="s">
        <v>123</v>
      </c>
      <c r="AE329" t="s">
        <v>93</v>
      </c>
      <c r="AF329">
        <v>1</v>
      </c>
      <c r="AG329" t="s">
        <v>132</v>
      </c>
      <c r="AH329" t="s">
        <v>82</v>
      </c>
      <c r="AI329">
        <v>2</v>
      </c>
      <c r="AJ329" t="s">
        <v>8819</v>
      </c>
      <c r="AK329" t="s">
        <v>48</v>
      </c>
      <c r="AL329" t="s">
        <v>68</v>
      </c>
      <c r="AM329" t="s">
        <v>8823</v>
      </c>
      <c r="AN329">
        <v>20</v>
      </c>
      <c r="AO329">
        <v>20</v>
      </c>
      <c r="AP329" t="s">
        <v>48</v>
      </c>
      <c r="AQ329" t="s">
        <v>8828</v>
      </c>
      <c r="AR329" t="s">
        <v>8828</v>
      </c>
      <c r="AS329" t="s">
        <v>8836</v>
      </c>
      <c r="AT329" t="s">
        <v>8828</v>
      </c>
      <c r="AU329" t="s">
        <v>8828</v>
      </c>
      <c r="AX329" t="s">
        <v>8888</v>
      </c>
      <c r="AY329" t="s">
        <v>8882</v>
      </c>
      <c r="BA329" t="s">
        <v>8879</v>
      </c>
    </row>
    <row r="330" spans="1:53" x14ac:dyDescent="0.2">
      <c r="A330" t="s">
        <v>1093</v>
      </c>
      <c r="B330" t="s">
        <v>6693</v>
      </c>
      <c r="C330" t="s">
        <v>1094</v>
      </c>
      <c r="E330" t="s">
        <v>109</v>
      </c>
      <c r="G330" t="s">
        <v>31</v>
      </c>
      <c r="H330" t="s">
        <v>73</v>
      </c>
      <c r="I330" t="s">
        <v>110</v>
      </c>
      <c r="J330" t="s">
        <v>56</v>
      </c>
      <c r="K330" t="s">
        <v>35</v>
      </c>
      <c r="L330" t="s">
        <v>8807</v>
      </c>
      <c r="M330" t="s">
        <v>76</v>
      </c>
      <c r="N330" t="s">
        <v>77</v>
      </c>
      <c r="O330" t="s">
        <v>58</v>
      </c>
      <c r="P330" t="s">
        <v>88</v>
      </c>
      <c r="S330" t="s">
        <v>577</v>
      </c>
      <c r="T330" t="s">
        <v>8843</v>
      </c>
      <c r="U330" s="3">
        <v>45665</v>
      </c>
      <c r="V330" t="s">
        <v>103</v>
      </c>
      <c r="W330">
        <v>120</v>
      </c>
      <c r="X330" t="s">
        <v>43</v>
      </c>
      <c r="Y330">
        <v>2</v>
      </c>
      <c r="Z330" t="s">
        <v>1089</v>
      </c>
      <c r="AA330" t="s">
        <v>8843</v>
      </c>
      <c r="AB330" s="3">
        <v>45802</v>
      </c>
      <c r="AC330" t="s">
        <v>131</v>
      </c>
      <c r="AD330" t="s">
        <v>45</v>
      </c>
      <c r="AE330">
        <v>0</v>
      </c>
      <c r="AF330">
        <v>0</v>
      </c>
      <c r="AG330" t="s">
        <v>196</v>
      </c>
      <c r="AH330" t="s">
        <v>125</v>
      </c>
      <c r="AI330">
        <v>3</v>
      </c>
      <c r="AJ330" t="s">
        <v>8820</v>
      </c>
      <c r="AK330" t="s">
        <v>69</v>
      </c>
      <c r="AN330" t="s">
        <v>50</v>
      </c>
      <c r="AO330">
        <v>30</v>
      </c>
      <c r="AP330" t="s">
        <v>69</v>
      </c>
      <c r="AQ330" t="s">
        <v>8828</v>
      </c>
      <c r="AR330" t="s">
        <v>8828</v>
      </c>
      <c r="AS330" t="s">
        <v>8828</v>
      </c>
      <c r="AT330" t="s">
        <v>8839</v>
      </c>
      <c r="AU330" t="s">
        <v>8828</v>
      </c>
      <c r="AV330" t="s">
        <v>69</v>
      </c>
      <c r="AW330">
        <v>2</v>
      </c>
      <c r="AY330" t="s">
        <v>8882</v>
      </c>
      <c r="AZ330" t="s">
        <v>8884</v>
      </c>
      <c r="BA330" t="s">
        <v>8879</v>
      </c>
    </row>
    <row r="331" spans="1:53" x14ac:dyDescent="0.2">
      <c r="A331" t="s">
        <v>1095</v>
      </c>
      <c r="B331" t="s">
        <v>6694</v>
      </c>
      <c r="D331" t="s">
        <v>1096</v>
      </c>
      <c r="E331" t="s">
        <v>50</v>
      </c>
      <c r="F331">
        <v>30</v>
      </c>
      <c r="G331" t="s">
        <v>31</v>
      </c>
      <c r="H331" t="s">
        <v>53</v>
      </c>
      <c r="I331" t="s">
        <v>135</v>
      </c>
      <c r="J331" t="s">
        <v>55</v>
      </c>
      <c r="K331" t="s">
        <v>85</v>
      </c>
      <c r="L331" t="s">
        <v>85</v>
      </c>
      <c r="M331" t="s">
        <v>76</v>
      </c>
      <c r="N331" t="s">
        <v>37</v>
      </c>
      <c r="O331" t="s">
        <v>155</v>
      </c>
      <c r="P331" t="s">
        <v>204</v>
      </c>
      <c r="Q331" t="s">
        <v>190</v>
      </c>
      <c r="R331" t="s">
        <v>8814</v>
      </c>
      <c r="S331" t="s">
        <v>455</v>
      </c>
      <c r="T331" t="s">
        <v>8843</v>
      </c>
      <c r="U331" s="3">
        <v>45735</v>
      </c>
      <c r="V331" t="s">
        <v>121</v>
      </c>
      <c r="W331">
        <v>30</v>
      </c>
      <c r="X331" t="s">
        <v>163</v>
      </c>
      <c r="Z331" t="s">
        <v>1097</v>
      </c>
      <c r="AA331" t="s">
        <v>8843</v>
      </c>
      <c r="AB331" s="3">
        <v>45754</v>
      </c>
      <c r="AC331" t="s">
        <v>131</v>
      </c>
      <c r="AD331" t="s">
        <v>45</v>
      </c>
      <c r="AE331">
        <v>1</v>
      </c>
      <c r="AF331">
        <v>1</v>
      </c>
      <c r="AG331" t="s">
        <v>105</v>
      </c>
      <c r="AH331" t="s">
        <v>47</v>
      </c>
      <c r="AI331">
        <v>5</v>
      </c>
      <c r="AJ331" t="s">
        <v>8821</v>
      </c>
      <c r="AN331" t="s">
        <v>50</v>
      </c>
      <c r="AO331">
        <v>30</v>
      </c>
      <c r="AP331" t="s">
        <v>48</v>
      </c>
      <c r="AQ331" t="s">
        <v>8828</v>
      </c>
      <c r="AR331" t="s">
        <v>8833</v>
      </c>
      <c r="AS331" t="s">
        <v>8828</v>
      </c>
      <c r="AT331" t="s">
        <v>8828</v>
      </c>
      <c r="AU331" t="s">
        <v>8828</v>
      </c>
      <c r="AV331" t="s">
        <v>69</v>
      </c>
      <c r="AX331" t="s">
        <v>8888</v>
      </c>
      <c r="AY331" t="s">
        <v>8878</v>
      </c>
      <c r="BA331" t="s">
        <v>8879</v>
      </c>
    </row>
    <row r="332" spans="1:53" x14ac:dyDescent="0.2">
      <c r="A332" t="s">
        <v>1098</v>
      </c>
      <c r="B332" t="s">
        <v>6695</v>
      </c>
      <c r="D332" t="s">
        <v>1099</v>
      </c>
      <c r="E332">
        <v>31</v>
      </c>
      <c r="F332">
        <v>31</v>
      </c>
      <c r="G332" t="s">
        <v>31</v>
      </c>
      <c r="H332" t="s">
        <v>32</v>
      </c>
      <c r="I332" t="s">
        <v>33</v>
      </c>
      <c r="J332" t="s">
        <v>56</v>
      </c>
      <c r="K332" t="s">
        <v>75</v>
      </c>
      <c r="L332" t="s">
        <v>75</v>
      </c>
      <c r="M332" t="s">
        <v>86</v>
      </c>
      <c r="N332" t="s">
        <v>57</v>
      </c>
      <c r="O332" t="s">
        <v>38</v>
      </c>
      <c r="P332" t="s">
        <v>59</v>
      </c>
      <c r="Q332" t="s">
        <v>40</v>
      </c>
      <c r="R332" t="s">
        <v>8809</v>
      </c>
      <c r="S332" t="s">
        <v>786</v>
      </c>
      <c r="T332" t="s">
        <v>8845</v>
      </c>
      <c r="U332" s="3">
        <v>45687</v>
      </c>
      <c r="V332" t="s">
        <v>121</v>
      </c>
      <c r="W332">
        <v>30</v>
      </c>
      <c r="X332" t="s">
        <v>163</v>
      </c>
      <c r="Z332" t="s">
        <v>1100</v>
      </c>
      <c r="AA332" t="s">
        <v>8844</v>
      </c>
      <c r="AB332" s="3">
        <v>45753</v>
      </c>
      <c r="AC332" t="s">
        <v>248</v>
      </c>
      <c r="AD332" t="s">
        <v>45</v>
      </c>
      <c r="AE332">
        <v>0</v>
      </c>
      <c r="AF332">
        <v>0</v>
      </c>
      <c r="AG332" t="s">
        <v>196</v>
      </c>
      <c r="AH332" t="s">
        <v>82</v>
      </c>
      <c r="AI332">
        <v>2</v>
      </c>
      <c r="AJ332" t="s">
        <v>8819</v>
      </c>
      <c r="AL332" t="s">
        <v>68</v>
      </c>
      <c r="AM332" t="s">
        <v>8823</v>
      </c>
      <c r="AN332" t="s">
        <v>95</v>
      </c>
      <c r="AO332">
        <v>100</v>
      </c>
      <c r="AP332" t="s">
        <v>48</v>
      </c>
      <c r="AQ332" t="s">
        <v>8828</v>
      </c>
      <c r="AR332" t="s">
        <v>8833</v>
      </c>
      <c r="AS332" t="s">
        <v>8828</v>
      </c>
      <c r="AT332" t="s">
        <v>8839</v>
      </c>
      <c r="AU332" t="s">
        <v>8828</v>
      </c>
      <c r="AV332" t="s">
        <v>69</v>
      </c>
      <c r="AX332" t="s">
        <v>8888</v>
      </c>
      <c r="AY332" t="s">
        <v>8878</v>
      </c>
      <c r="BA332" t="s">
        <v>8881</v>
      </c>
    </row>
    <row r="333" spans="1:53" x14ac:dyDescent="0.2">
      <c r="A333" t="s">
        <v>1101</v>
      </c>
      <c r="B333" t="s">
        <v>1101</v>
      </c>
      <c r="C333" t="s">
        <v>1102</v>
      </c>
      <c r="D333" t="s">
        <v>1103</v>
      </c>
      <c r="E333" t="s">
        <v>50</v>
      </c>
      <c r="F333">
        <v>30</v>
      </c>
      <c r="G333" t="s">
        <v>84</v>
      </c>
      <c r="H333" t="s">
        <v>73</v>
      </c>
      <c r="I333" t="s">
        <v>142</v>
      </c>
      <c r="J333" t="s">
        <v>136</v>
      </c>
      <c r="K333" t="s">
        <v>100</v>
      </c>
      <c r="L333" t="s">
        <v>8807</v>
      </c>
      <c r="M333" t="s">
        <v>86</v>
      </c>
      <c r="N333" t="s">
        <v>37</v>
      </c>
      <c r="O333" t="s">
        <v>118</v>
      </c>
      <c r="P333" t="s">
        <v>59</v>
      </c>
      <c r="S333" t="s">
        <v>1104</v>
      </c>
      <c r="T333" t="s">
        <v>8844</v>
      </c>
      <c r="U333" s="3">
        <v>45762</v>
      </c>
      <c r="V333" t="s">
        <v>121</v>
      </c>
      <c r="W333">
        <v>30</v>
      </c>
      <c r="X333" t="s">
        <v>171</v>
      </c>
      <c r="Y333">
        <v>24</v>
      </c>
      <c r="AB333" s="3"/>
      <c r="AC333" t="s">
        <v>248</v>
      </c>
      <c r="AD333" t="s">
        <v>81</v>
      </c>
      <c r="AE333" t="s">
        <v>93</v>
      </c>
      <c r="AF333">
        <v>1</v>
      </c>
      <c r="AG333" t="s">
        <v>196</v>
      </c>
      <c r="AH333" t="s">
        <v>47</v>
      </c>
      <c r="AI333">
        <v>3</v>
      </c>
      <c r="AJ333" t="s">
        <v>8820</v>
      </c>
      <c r="AL333" t="s">
        <v>49</v>
      </c>
      <c r="AN333" t="s">
        <v>95</v>
      </c>
      <c r="AO333">
        <v>100</v>
      </c>
      <c r="AP333" t="s">
        <v>48</v>
      </c>
      <c r="AQ333" t="s">
        <v>8830</v>
      </c>
      <c r="AR333" t="s">
        <v>8828</v>
      </c>
      <c r="AS333" t="s">
        <v>8828</v>
      </c>
      <c r="AT333" t="s">
        <v>8828</v>
      </c>
      <c r="AU333" t="s">
        <v>8828</v>
      </c>
      <c r="AW333">
        <v>24</v>
      </c>
      <c r="AX333" t="s">
        <v>8888</v>
      </c>
      <c r="AY333" t="s">
        <v>8878</v>
      </c>
      <c r="AZ333" t="s">
        <v>8885</v>
      </c>
      <c r="BA333" t="s">
        <v>8881</v>
      </c>
    </row>
    <row r="334" spans="1:53" x14ac:dyDescent="0.2">
      <c r="A334" t="s">
        <v>1105</v>
      </c>
      <c r="B334" t="s">
        <v>1105</v>
      </c>
      <c r="D334" t="s">
        <v>1106</v>
      </c>
      <c r="E334">
        <v>64</v>
      </c>
      <c r="F334">
        <v>64</v>
      </c>
      <c r="G334" t="s">
        <v>84</v>
      </c>
      <c r="H334" t="s">
        <v>32</v>
      </c>
      <c r="I334" t="s">
        <v>117</v>
      </c>
      <c r="J334" t="s">
        <v>55</v>
      </c>
      <c r="K334" t="s">
        <v>35</v>
      </c>
      <c r="L334" t="s">
        <v>8807</v>
      </c>
      <c r="M334" t="s">
        <v>56</v>
      </c>
      <c r="N334" t="s">
        <v>87</v>
      </c>
      <c r="O334" t="s">
        <v>155</v>
      </c>
      <c r="P334" t="s">
        <v>39</v>
      </c>
      <c r="S334" t="s">
        <v>672</v>
      </c>
      <c r="T334" t="s">
        <v>8843</v>
      </c>
      <c r="U334" s="3">
        <v>45838</v>
      </c>
      <c r="V334" t="s">
        <v>121</v>
      </c>
      <c r="W334">
        <v>30</v>
      </c>
      <c r="X334" t="s">
        <v>62</v>
      </c>
      <c r="Y334">
        <v>5</v>
      </c>
      <c r="Z334" t="s">
        <v>1107</v>
      </c>
      <c r="AA334" t="s">
        <v>8845</v>
      </c>
      <c r="AB334" s="3">
        <v>45731</v>
      </c>
      <c r="AC334" t="s">
        <v>44</v>
      </c>
      <c r="AD334" t="s">
        <v>45</v>
      </c>
      <c r="AE334">
        <v>3</v>
      </c>
      <c r="AF334">
        <v>3</v>
      </c>
      <c r="AG334" t="s">
        <v>178</v>
      </c>
      <c r="AH334" t="s">
        <v>125</v>
      </c>
      <c r="AI334">
        <v>5</v>
      </c>
      <c r="AJ334" t="s">
        <v>8821</v>
      </c>
      <c r="AK334" t="s">
        <v>69</v>
      </c>
      <c r="AL334" t="s">
        <v>68</v>
      </c>
      <c r="AM334" t="s">
        <v>8823</v>
      </c>
      <c r="AN334">
        <v>50</v>
      </c>
      <c r="AO334">
        <v>50</v>
      </c>
      <c r="AP334" t="s">
        <v>48</v>
      </c>
      <c r="AQ334" t="s">
        <v>8829</v>
      </c>
      <c r="AR334" t="s">
        <v>8832</v>
      </c>
      <c r="AS334" t="s">
        <v>8837</v>
      </c>
      <c r="AT334" t="s">
        <v>8828</v>
      </c>
      <c r="AU334" t="s">
        <v>8828</v>
      </c>
      <c r="AV334" t="s">
        <v>48</v>
      </c>
      <c r="AX334" t="s">
        <v>8890</v>
      </c>
      <c r="AY334" t="s">
        <v>8878</v>
      </c>
      <c r="BA334" t="s">
        <v>8883</v>
      </c>
    </row>
    <row r="335" spans="1:53" x14ac:dyDescent="0.2">
      <c r="A335" t="s">
        <v>1108</v>
      </c>
      <c r="B335" t="s">
        <v>1108</v>
      </c>
      <c r="C335" t="s">
        <v>1109</v>
      </c>
      <c r="E335">
        <v>85</v>
      </c>
      <c r="F335">
        <v>85</v>
      </c>
      <c r="G335" t="s">
        <v>31</v>
      </c>
      <c r="H335" t="s">
        <v>32</v>
      </c>
      <c r="I335" t="s">
        <v>185</v>
      </c>
      <c r="J335" t="s">
        <v>56</v>
      </c>
      <c r="K335" t="s">
        <v>35</v>
      </c>
      <c r="L335" t="s">
        <v>8807</v>
      </c>
      <c r="M335" t="s">
        <v>36</v>
      </c>
      <c r="N335" t="s">
        <v>101</v>
      </c>
      <c r="O335" t="s">
        <v>118</v>
      </c>
      <c r="P335" t="s">
        <v>59</v>
      </c>
      <c r="Q335" t="s">
        <v>190</v>
      </c>
      <c r="R335" t="s">
        <v>8814</v>
      </c>
      <c r="S335" t="s">
        <v>1110</v>
      </c>
      <c r="T335" t="s">
        <v>8843</v>
      </c>
      <c r="U335" s="3">
        <v>45676</v>
      </c>
      <c r="V335" t="s">
        <v>121</v>
      </c>
      <c r="W335">
        <v>30</v>
      </c>
      <c r="X335" t="s">
        <v>80</v>
      </c>
      <c r="Y335">
        <v>48</v>
      </c>
      <c r="AB335" s="3"/>
      <c r="AC335" t="s">
        <v>131</v>
      </c>
      <c r="AD335" t="s">
        <v>114</v>
      </c>
      <c r="AE335">
        <v>0</v>
      </c>
      <c r="AF335">
        <v>0</v>
      </c>
      <c r="AG335" t="s">
        <v>178</v>
      </c>
      <c r="AH335" t="s">
        <v>82</v>
      </c>
      <c r="AI335">
        <v>5</v>
      </c>
      <c r="AJ335" t="s">
        <v>8821</v>
      </c>
      <c r="AK335" t="s">
        <v>69</v>
      </c>
      <c r="AN335">
        <v>50</v>
      </c>
      <c r="AO335">
        <v>50</v>
      </c>
      <c r="AP335" t="s">
        <v>69</v>
      </c>
      <c r="AQ335" t="s">
        <v>8830</v>
      </c>
      <c r="AR335" t="s">
        <v>8828</v>
      </c>
      <c r="AS335" t="s">
        <v>8828</v>
      </c>
      <c r="AT335" t="s">
        <v>8828</v>
      </c>
      <c r="AU335" t="s">
        <v>8828</v>
      </c>
      <c r="AW335">
        <v>48</v>
      </c>
      <c r="AX335" t="s">
        <v>8889</v>
      </c>
      <c r="AY335" t="s">
        <v>8878</v>
      </c>
      <c r="AZ335" t="s">
        <v>8887</v>
      </c>
      <c r="BA335" t="s">
        <v>8883</v>
      </c>
    </row>
    <row r="336" spans="1:53" x14ac:dyDescent="0.2">
      <c r="A336" t="s">
        <v>1111</v>
      </c>
      <c r="B336" t="s">
        <v>1111</v>
      </c>
      <c r="E336" t="s">
        <v>109</v>
      </c>
      <c r="G336" t="s">
        <v>31</v>
      </c>
      <c r="H336" t="s">
        <v>153</v>
      </c>
      <c r="I336" t="s">
        <v>154</v>
      </c>
      <c r="J336" t="s">
        <v>34</v>
      </c>
      <c r="K336" t="s">
        <v>75</v>
      </c>
      <c r="L336" t="s">
        <v>75</v>
      </c>
      <c r="M336" t="s">
        <v>76</v>
      </c>
      <c r="N336" t="s">
        <v>101</v>
      </c>
      <c r="O336" t="s">
        <v>78</v>
      </c>
      <c r="P336" t="s">
        <v>119</v>
      </c>
      <c r="Q336" t="s">
        <v>60</v>
      </c>
      <c r="R336" t="s">
        <v>8810</v>
      </c>
      <c r="S336" t="s">
        <v>1112</v>
      </c>
      <c r="T336" t="s">
        <v>8845</v>
      </c>
      <c r="U336" s="3">
        <v>45770</v>
      </c>
      <c r="V336" t="s">
        <v>42</v>
      </c>
      <c r="W336">
        <v>45</v>
      </c>
      <c r="X336" t="s">
        <v>171</v>
      </c>
      <c r="Y336">
        <v>24</v>
      </c>
      <c r="AB336" s="3"/>
      <c r="AC336" t="s">
        <v>113</v>
      </c>
      <c r="AD336" t="s">
        <v>81</v>
      </c>
      <c r="AE336">
        <v>1</v>
      </c>
      <c r="AF336">
        <v>1</v>
      </c>
      <c r="AG336" t="s">
        <v>132</v>
      </c>
      <c r="AH336" t="s">
        <v>125</v>
      </c>
      <c r="AI336">
        <v>2</v>
      </c>
      <c r="AJ336" t="s">
        <v>8819</v>
      </c>
      <c r="AK336" t="s">
        <v>69</v>
      </c>
      <c r="AL336" t="s">
        <v>68</v>
      </c>
      <c r="AM336" t="s">
        <v>8823</v>
      </c>
      <c r="AN336" t="s">
        <v>95</v>
      </c>
      <c r="AO336">
        <v>100</v>
      </c>
      <c r="AP336" t="s">
        <v>48</v>
      </c>
      <c r="AQ336" t="s">
        <v>8828</v>
      </c>
      <c r="AR336" t="s">
        <v>8832</v>
      </c>
      <c r="AS336" t="s">
        <v>8837</v>
      </c>
      <c r="AT336" t="s">
        <v>8828</v>
      </c>
      <c r="AU336" t="s">
        <v>8828</v>
      </c>
      <c r="AY336" t="s">
        <v>8878</v>
      </c>
      <c r="BA336" t="s">
        <v>8881</v>
      </c>
    </row>
    <row r="337" spans="1:53" x14ac:dyDescent="0.2">
      <c r="A337" t="s">
        <v>1113</v>
      </c>
      <c r="B337" t="s">
        <v>6696</v>
      </c>
      <c r="E337" t="s">
        <v>50</v>
      </c>
      <c r="F337">
        <v>30</v>
      </c>
      <c r="G337" t="s">
        <v>31</v>
      </c>
      <c r="H337" t="s">
        <v>32</v>
      </c>
      <c r="I337" t="s">
        <v>259</v>
      </c>
      <c r="J337" t="s">
        <v>55</v>
      </c>
      <c r="K337" t="s">
        <v>100</v>
      </c>
      <c r="L337" t="s">
        <v>8807</v>
      </c>
      <c r="M337" t="s">
        <v>36</v>
      </c>
      <c r="N337" t="s">
        <v>77</v>
      </c>
      <c r="O337" t="s">
        <v>58</v>
      </c>
      <c r="P337" t="s">
        <v>204</v>
      </c>
      <c r="Q337" t="s">
        <v>60</v>
      </c>
      <c r="R337" t="s">
        <v>8810</v>
      </c>
      <c r="S337" t="s">
        <v>480</v>
      </c>
      <c r="T337" t="s">
        <v>8844</v>
      </c>
      <c r="U337" s="3">
        <v>45689</v>
      </c>
      <c r="V337" t="s">
        <v>121</v>
      </c>
      <c r="W337">
        <v>30</v>
      </c>
      <c r="X337" t="s">
        <v>43</v>
      </c>
      <c r="Y337">
        <v>2</v>
      </c>
      <c r="Z337" t="s">
        <v>1114</v>
      </c>
      <c r="AA337" t="s">
        <v>8844</v>
      </c>
      <c r="AB337" s="3">
        <v>45722</v>
      </c>
      <c r="AC337" t="s">
        <v>122</v>
      </c>
      <c r="AD337" t="s">
        <v>45</v>
      </c>
      <c r="AE337">
        <v>1</v>
      </c>
      <c r="AF337">
        <v>1</v>
      </c>
      <c r="AG337" t="s">
        <v>196</v>
      </c>
      <c r="AH337" t="s">
        <v>47</v>
      </c>
      <c r="AI337">
        <v>3</v>
      </c>
      <c r="AJ337" t="s">
        <v>8820</v>
      </c>
      <c r="AL337" t="s">
        <v>49</v>
      </c>
      <c r="AN337">
        <v>50</v>
      </c>
      <c r="AO337">
        <v>50</v>
      </c>
      <c r="AP337" t="s">
        <v>48</v>
      </c>
      <c r="AQ337" t="s">
        <v>8829</v>
      </c>
      <c r="AR337" t="s">
        <v>8832</v>
      </c>
      <c r="AS337" t="s">
        <v>8835</v>
      </c>
      <c r="AT337" t="s">
        <v>8828</v>
      </c>
      <c r="AU337" t="s">
        <v>8828</v>
      </c>
      <c r="AV337" t="s">
        <v>69</v>
      </c>
      <c r="AX337" t="s">
        <v>8888</v>
      </c>
      <c r="AY337" t="s">
        <v>8878</v>
      </c>
      <c r="BA337" t="s">
        <v>8883</v>
      </c>
    </row>
    <row r="338" spans="1:53" x14ac:dyDescent="0.2">
      <c r="A338" t="s">
        <v>1115</v>
      </c>
      <c r="B338" t="s">
        <v>6697</v>
      </c>
      <c r="D338" t="s">
        <v>1116</v>
      </c>
      <c r="E338">
        <v>27</v>
      </c>
      <c r="F338">
        <v>27</v>
      </c>
      <c r="G338" t="s">
        <v>31</v>
      </c>
      <c r="H338" t="s">
        <v>53</v>
      </c>
      <c r="I338" t="s">
        <v>54</v>
      </c>
      <c r="J338" t="s">
        <v>34</v>
      </c>
      <c r="K338" t="s">
        <v>85</v>
      </c>
      <c r="L338" t="s">
        <v>85</v>
      </c>
      <c r="M338" t="s">
        <v>36</v>
      </c>
      <c r="N338" t="s">
        <v>37</v>
      </c>
      <c r="O338" t="s">
        <v>118</v>
      </c>
      <c r="P338" t="s">
        <v>59</v>
      </c>
      <c r="Q338" t="s">
        <v>60</v>
      </c>
      <c r="R338" t="s">
        <v>8810</v>
      </c>
      <c r="S338" t="s">
        <v>1026</v>
      </c>
      <c r="T338" t="s">
        <v>8845</v>
      </c>
      <c r="U338" s="3">
        <v>45694</v>
      </c>
      <c r="V338" t="s">
        <v>226</v>
      </c>
      <c r="W338">
        <v>60</v>
      </c>
      <c r="X338" t="s">
        <v>163</v>
      </c>
      <c r="Z338" t="s">
        <v>1117</v>
      </c>
      <c r="AA338" t="s">
        <v>8843</v>
      </c>
      <c r="AB338" s="3">
        <v>45824</v>
      </c>
      <c r="AC338" t="s">
        <v>113</v>
      </c>
      <c r="AD338" t="s">
        <v>123</v>
      </c>
      <c r="AE338">
        <v>0</v>
      </c>
      <c r="AF338">
        <v>0</v>
      </c>
      <c r="AG338" t="s">
        <v>160</v>
      </c>
      <c r="AH338" t="s">
        <v>47</v>
      </c>
      <c r="AI338">
        <v>5</v>
      </c>
      <c r="AJ338" t="s">
        <v>8821</v>
      </c>
      <c r="AK338" t="s">
        <v>69</v>
      </c>
      <c r="AL338" t="s">
        <v>138</v>
      </c>
      <c r="AM338" t="s">
        <v>8814</v>
      </c>
      <c r="AN338">
        <v>50</v>
      </c>
      <c r="AO338">
        <v>50</v>
      </c>
      <c r="AP338" t="s">
        <v>48</v>
      </c>
      <c r="AQ338" t="s">
        <v>8829</v>
      </c>
      <c r="AR338" t="s">
        <v>8828</v>
      </c>
      <c r="AS338" t="s">
        <v>8835</v>
      </c>
      <c r="AT338" t="s">
        <v>8839</v>
      </c>
      <c r="AU338" t="s">
        <v>8828</v>
      </c>
      <c r="AV338" t="s">
        <v>69</v>
      </c>
      <c r="AX338" t="s">
        <v>8888</v>
      </c>
      <c r="AY338" t="s">
        <v>8886</v>
      </c>
      <c r="BA338" t="s">
        <v>8883</v>
      </c>
    </row>
    <row r="339" spans="1:53" x14ac:dyDescent="0.2">
      <c r="A339" t="s">
        <v>1118</v>
      </c>
      <c r="B339" t="s">
        <v>6698</v>
      </c>
      <c r="C339" t="s">
        <v>1119</v>
      </c>
      <c r="D339" t="s">
        <v>1120</v>
      </c>
      <c r="E339">
        <v>49</v>
      </c>
      <c r="F339">
        <v>49</v>
      </c>
      <c r="G339" t="s">
        <v>31</v>
      </c>
      <c r="H339" t="s">
        <v>32</v>
      </c>
      <c r="I339" t="s">
        <v>185</v>
      </c>
      <c r="J339" t="s">
        <v>136</v>
      </c>
      <c r="K339" t="s">
        <v>85</v>
      </c>
      <c r="L339" t="s">
        <v>85</v>
      </c>
      <c r="M339" t="s">
        <v>86</v>
      </c>
      <c r="N339" t="s">
        <v>101</v>
      </c>
      <c r="O339" t="s">
        <v>155</v>
      </c>
      <c r="P339" t="s">
        <v>119</v>
      </c>
      <c r="S339" t="s">
        <v>1121</v>
      </c>
      <c r="T339" t="s">
        <v>8843</v>
      </c>
      <c r="U339" s="3">
        <v>45813</v>
      </c>
      <c r="V339" t="s">
        <v>42</v>
      </c>
      <c r="W339">
        <v>45</v>
      </c>
      <c r="X339" t="s">
        <v>80</v>
      </c>
      <c r="Y339">
        <v>48</v>
      </c>
      <c r="AB339" s="3"/>
      <c r="AC339" t="s">
        <v>131</v>
      </c>
      <c r="AD339" t="s">
        <v>123</v>
      </c>
      <c r="AE339">
        <v>3</v>
      </c>
      <c r="AF339">
        <v>3</v>
      </c>
      <c r="AG339" t="s">
        <v>178</v>
      </c>
      <c r="AH339" t="s">
        <v>125</v>
      </c>
      <c r="AI339">
        <v>5</v>
      </c>
      <c r="AJ339" t="s">
        <v>8821</v>
      </c>
      <c r="AK339" t="s">
        <v>69</v>
      </c>
      <c r="AL339" t="s">
        <v>94</v>
      </c>
      <c r="AM339" t="s">
        <v>8812</v>
      </c>
      <c r="AN339">
        <v>50</v>
      </c>
      <c r="AO339">
        <v>50</v>
      </c>
      <c r="AP339" t="s">
        <v>69</v>
      </c>
      <c r="AQ339" t="s">
        <v>8830</v>
      </c>
      <c r="AR339" t="s">
        <v>8828</v>
      </c>
      <c r="AS339" t="s">
        <v>8828</v>
      </c>
      <c r="AT339" t="s">
        <v>8828</v>
      </c>
      <c r="AU339" t="s">
        <v>8828</v>
      </c>
      <c r="AW339">
        <v>48</v>
      </c>
      <c r="AX339" t="s">
        <v>8891</v>
      </c>
      <c r="AY339" t="s">
        <v>8878</v>
      </c>
      <c r="AZ339" t="s">
        <v>8887</v>
      </c>
      <c r="BA339" t="s">
        <v>8883</v>
      </c>
    </row>
    <row r="340" spans="1:53" x14ac:dyDescent="0.2">
      <c r="A340" t="s">
        <v>1122</v>
      </c>
      <c r="B340" t="s">
        <v>6699</v>
      </c>
      <c r="C340" t="s">
        <v>1123</v>
      </c>
      <c r="E340" t="s">
        <v>109</v>
      </c>
      <c r="G340" t="s">
        <v>84</v>
      </c>
      <c r="H340" t="s">
        <v>153</v>
      </c>
      <c r="I340" t="s">
        <v>218</v>
      </c>
      <c r="J340" t="s">
        <v>34</v>
      </c>
      <c r="K340" t="s">
        <v>85</v>
      </c>
      <c r="L340" t="s">
        <v>85</v>
      </c>
      <c r="M340" t="s">
        <v>222</v>
      </c>
      <c r="N340" t="s">
        <v>101</v>
      </c>
      <c r="O340" t="s">
        <v>58</v>
      </c>
      <c r="P340" t="s">
        <v>119</v>
      </c>
      <c r="Q340" t="s">
        <v>40</v>
      </c>
      <c r="R340" t="s">
        <v>8809</v>
      </c>
      <c r="S340" t="s">
        <v>1124</v>
      </c>
      <c r="T340" t="s">
        <v>8843</v>
      </c>
      <c r="U340" s="3">
        <v>45815</v>
      </c>
      <c r="V340" t="s">
        <v>42</v>
      </c>
      <c r="W340">
        <v>45</v>
      </c>
      <c r="X340" t="s">
        <v>171</v>
      </c>
      <c r="Y340">
        <v>24</v>
      </c>
      <c r="Z340" t="s">
        <v>825</v>
      </c>
      <c r="AA340" t="s">
        <v>8843</v>
      </c>
      <c r="AB340" s="3">
        <v>45826</v>
      </c>
      <c r="AC340" t="s">
        <v>113</v>
      </c>
      <c r="AD340" t="s">
        <v>45</v>
      </c>
      <c r="AE340" t="s">
        <v>93</v>
      </c>
      <c r="AF340">
        <v>1</v>
      </c>
      <c r="AG340" t="s">
        <v>105</v>
      </c>
      <c r="AH340" t="s">
        <v>47</v>
      </c>
      <c r="AI340" t="s">
        <v>151</v>
      </c>
      <c r="AJ340" t="s">
        <v>8821</v>
      </c>
      <c r="AK340" t="s">
        <v>69</v>
      </c>
      <c r="AL340" t="s">
        <v>89</v>
      </c>
      <c r="AM340" t="s">
        <v>8825</v>
      </c>
      <c r="AN340" t="s">
        <v>50</v>
      </c>
      <c r="AO340">
        <v>30</v>
      </c>
      <c r="AP340" t="s">
        <v>69</v>
      </c>
      <c r="AQ340" t="s">
        <v>8829</v>
      </c>
      <c r="AR340" t="s">
        <v>8832</v>
      </c>
      <c r="AS340" t="s">
        <v>8835</v>
      </c>
      <c r="AT340" t="s">
        <v>8828</v>
      </c>
      <c r="AU340" t="s">
        <v>8828</v>
      </c>
      <c r="AV340" t="s">
        <v>69</v>
      </c>
      <c r="AY340" t="s">
        <v>8878</v>
      </c>
      <c r="BA340" t="s">
        <v>8879</v>
      </c>
    </row>
    <row r="341" spans="1:53" x14ac:dyDescent="0.2">
      <c r="A341" t="s">
        <v>1125</v>
      </c>
      <c r="B341" t="s">
        <v>6700</v>
      </c>
      <c r="C341" t="s">
        <v>1126</v>
      </c>
      <c r="D341" t="s">
        <v>1127</v>
      </c>
      <c r="E341">
        <v>75</v>
      </c>
      <c r="F341">
        <v>75</v>
      </c>
      <c r="G341" t="s">
        <v>84</v>
      </c>
      <c r="H341" t="s">
        <v>32</v>
      </c>
      <c r="I341" t="s">
        <v>117</v>
      </c>
      <c r="J341" t="s">
        <v>55</v>
      </c>
      <c r="K341" t="s">
        <v>35</v>
      </c>
      <c r="L341" t="s">
        <v>8807</v>
      </c>
      <c r="M341" t="s">
        <v>76</v>
      </c>
      <c r="N341" t="s">
        <v>37</v>
      </c>
      <c r="O341" t="s">
        <v>155</v>
      </c>
      <c r="P341" t="s">
        <v>59</v>
      </c>
      <c r="S341" t="s">
        <v>1128</v>
      </c>
      <c r="T341" t="s">
        <v>8843</v>
      </c>
      <c r="U341" s="3">
        <v>45724</v>
      </c>
      <c r="V341" t="s">
        <v>226</v>
      </c>
      <c r="W341">
        <v>60</v>
      </c>
      <c r="X341" t="s">
        <v>62</v>
      </c>
      <c r="Y341">
        <v>5</v>
      </c>
      <c r="Z341" t="s">
        <v>293</v>
      </c>
      <c r="AA341" t="s">
        <v>8845</v>
      </c>
      <c r="AB341" s="3">
        <v>45819</v>
      </c>
      <c r="AC341" t="s">
        <v>44</v>
      </c>
      <c r="AD341" t="s">
        <v>114</v>
      </c>
      <c r="AE341">
        <v>1</v>
      </c>
      <c r="AF341">
        <v>1</v>
      </c>
      <c r="AG341" t="s">
        <v>132</v>
      </c>
      <c r="AH341" t="s">
        <v>125</v>
      </c>
      <c r="AI341">
        <v>2</v>
      </c>
      <c r="AJ341" t="s">
        <v>8819</v>
      </c>
      <c r="AN341" t="s">
        <v>50</v>
      </c>
      <c r="AO341">
        <v>30</v>
      </c>
      <c r="AP341" t="s">
        <v>69</v>
      </c>
      <c r="AQ341" t="s">
        <v>8829</v>
      </c>
      <c r="AR341" t="s">
        <v>8832</v>
      </c>
      <c r="AS341" t="s">
        <v>8837</v>
      </c>
      <c r="AT341" t="s">
        <v>8828</v>
      </c>
      <c r="AU341" t="s">
        <v>8828</v>
      </c>
      <c r="AV341" t="s">
        <v>69</v>
      </c>
      <c r="AX341" t="s">
        <v>8889</v>
      </c>
      <c r="AY341" t="s">
        <v>8886</v>
      </c>
      <c r="BA341" t="s">
        <v>8879</v>
      </c>
    </row>
    <row r="342" spans="1:53" x14ac:dyDescent="0.2">
      <c r="A342" t="s">
        <v>1129</v>
      </c>
      <c r="B342" t="s">
        <v>6701</v>
      </c>
      <c r="D342" t="s">
        <v>1130</v>
      </c>
      <c r="E342">
        <v>77</v>
      </c>
      <c r="F342">
        <v>77</v>
      </c>
      <c r="G342" t="s">
        <v>84</v>
      </c>
      <c r="H342" t="s">
        <v>32</v>
      </c>
      <c r="I342" t="s">
        <v>259</v>
      </c>
      <c r="J342" t="s">
        <v>136</v>
      </c>
      <c r="K342" t="s">
        <v>35</v>
      </c>
      <c r="L342" t="s">
        <v>8807</v>
      </c>
      <c r="M342" t="s">
        <v>36</v>
      </c>
      <c r="N342" t="s">
        <v>77</v>
      </c>
      <c r="O342" t="s">
        <v>118</v>
      </c>
      <c r="P342" t="s">
        <v>181</v>
      </c>
      <c r="Q342" t="s">
        <v>190</v>
      </c>
      <c r="R342" t="s">
        <v>8814</v>
      </c>
      <c r="S342" t="s">
        <v>458</v>
      </c>
      <c r="T342" t="s">
        <v>8845</v>
      </c>
      <c r="U342" s="3">
        <v>45677</v>
      </c>
      <c r="V342" t="s">
        <v>226</v>
      </c>
      <c r="W342">
        <v>60</v>
      </c>
      <c r="X342" t="s">
        <v>171</v>
      </c>
      <c r="Y342">
        <v>24</v>
      </c>
      <c r="AB342" s="3"/>
      <c r="AC342" t="s">
        <v>113</v>
      </c>
      <c r="AD342" t="s">
        <v>123</v>
      </c>
      <c r="AE342">
        <v>2</v>
      </c>
      <c r="AF342">
        <v>2</v>
      </c>
      <c r="AG342" t="s">
        <v>65</v>
      </c>
      <c r="AH342" t="s">
        <v>125</v>
      </c>
      <c r="AI342">
        <v>3</v>
      </c>
      <c r="AJ342" t="s">
        <v>8820</v>
      </c>
      <c r="AL342" t="s">
        <v>68</v>
      </c>
      <c r="AM342" t="s">
        <v>8823</v>
      </c>
      <c r="AN342">
        <v>50</v>
      </c>
      <c r="AO342">
        <v>50</v>
      </c>
      <c r="AP342" t="s">
        <v>69</v>
      </c>
      <c r="AQ342" t="s">
        <v>8828</v>
      </c>
      <c r="AR342" t="s">
        <v>8832</v>
      </c>
      <c r="AS342" t="s">
        <v>8837</v>
      </c>
      <c r="AT342" t="s">
        <v>8828</v>
      </c>
      <c r="AU342" t="s">
        <v>8828</v>
      </c>
      <c r="AX342" t="s">
        <v>8889</v>
      </c>
      <c r="AY342" t="s">
        <v>8886</v>
      </c>
      <c r="BA342" t="s">
        <v>8883</v>
      </c>
    </row>
    <row r="343" spans="1:53" x14ac:dyDescent="0.2">
      <c r="A343" t="s">
        <v>1131</v>
      </c>
      <c r="B343" t="s">
        <v>1131</v>
      </c>
      <c r="C343" t="s">
        <v>1132</v>
      </c>
      <c r="D343" t="s">
        <v>1133</v>
      </c>
      <c r="E343">
        <v>76</v>
      </c>
      <c r="F343">
        <v>76</v>
      </c>
      <c r="G343" t="s">
        <v>84</v>
      </c>
      <c r="H343" t="s">
        <v>153</v>
      </c>
      <c r="I343" t="s">
        <v>218</v>
      </c>
      <c r="J343" t="s">
        <v>34</v>
      </c>
      <c r="K343" t="s">
        <v>85</v>
      </c>
      <c r="L343" t="s">
        <v>85</v>
      </c>
      <c r="M343" t="s">
        <v>36</v>
      </c>
      <c r="N343" t="s">
        <v>101</v>
      </c>
      <c r="O343" t="s">
        <v>38</v>
      </c>
      <c r="P343" t="s">
        <v>204</v>
      </c>
      <c r="S343" t="s">
        <v>1134</v>
      </c>
      <c r="T343" t="s">
        <v>8845</v>
      </c>
      <c r="U343" s="3">
        <v>45746</v>
      </c>
      <c r="V343" t="s">
        <v>103</v>
      </c>
      <c r="W343">
        <v>120</v>
      </c>
      <c r="X343" t="s">
        <v>80</v>
      </c>
      <c r="Y343">
        <v>48</v>
      </c>
      <c r="Z343" t="s">
        <v>1135</v>
      </c>
      <c r="AA343" t="s">
        <v>8844</v>
      </c>
      <c r="AB343" s="3">
        <v>45666</v>
      </c>
      <c r="AC343" t="s">
        <v>122</v>
      </c>
      <c r="AD343" t="s">
        <v>114</v>
      </c>
      <c r="AE343">
        <v>0</v>
      </c>
      <c r="AF343">
        <v>0</v>
      </c>
      <c r="AG343" t="s">
        <v>46</v>
      </c>
      <c r="AH343" t="s">
        <v>82</v>
      </c>
      <c r="AI343">
        <v>5</v>
      </c>
      <c r="AJ343" t="s">
        <v>8821</v>
      </c>
      <c r="AK343" t="s">
        <v>48</v>
      </c>
      <c r="AL343" t="s">
        <v>68</v>
      </c>
      <c r="AM343" t="s">
        <v>8823</v>
      </c>
      <c r="AN343" t="s">
        <v>95</v>
      </c>
      <c r="AO343">
        <v>100</v>
      </c>
      <c r="AP343" t="s">
        <v>48</v>
      </c>
      <c r="AQ343" t="s">
        <v>8829</v>
      </c>
      <c r="AR343" t="s">
        <v>8832</v>
      </c>
      <c r="AS343" t="s">
        <v>8836</v>
      </c>
      <c r="AT343" t="s">
        <v>8828</v>
      </c>
      <c r="AU343" t="s">
        <v>8828</v>
      </c>
      <c r="AV343" t="s">
        <v>48</v>
      </c>
      <c r="AX343" t="s">
        <v>8889</v>
      </c>
      <c r="AY343" t="s">
        <v>8882</v>
      </c>
      <c r="BA343" t="s">
        <v>8881</v>
      </c>
    </row>
    <row r="344" spans="1:53" x14ac:dyDescent="0.2">
      <c r="A344" t="s">
        <v>1136</v>
      </c>
      <c r="B344" t="s">
        <v>6702</v>
      </c>
      <c r="C344" t="s">
        <v>1137</v>
      </c>
      <c r="D344" t="s">
        <v>917</v>
      </c>
      <c r="E344">
        <v>47</v>
      </c>
      <c r="F344">
        <v>47</v>
      </c>
      <c r="G344" t="s">
        <v>31</v>
      </c>
      <c r="H344" t="s">
        <v>153</v>
      </c>
      <c r="I344" t="s">
        <v>218</v>
      </c>
      <c r="J344" t="s">
        <v>55</v>
      </c>
      <c r="K344" t="s">
        <v>35</v>
      </c>
      <c r="L344" t="s">
        <v>8807</v>
      </c>
      <c r="M344" t="s">
        <v>56</v>
      </c>
      <c r="N344" t="s">
        <v>77</v>
      </c>
      <c r="O344" t="s">
        <v>58</v>
      </c>
      <c r="P344" t="s">
        <v>59</v>
      </c>
      <c r="Q344" t="s">
        <v>190</v>
      </c>
      <c r="R344" t="s">
        <v>8814</v>
      </c>
      <c r="S344" t="s">
        <v>716</v>
      </c>
      <c r="T344" t="s">
        <v>8843</v>
      </c>
      <c r="U344" s="3">
        <v>45678</v>
      </c>
      <c r="V344" t="s">
        <v>121</v>
      </c>
      <c r="W344">
        <v>30</v>
      </c>
      <c r="X344" t="s">
        <v>171</v>
      </c>
      <c r="Y344">
        <v>24</v>
      </c>
      <c r="Z344" t="s">
        <v>1138</v>
      </c>
      <c r="AA344" t="s">
        <v>8843</v>
      </c>
      <c r="AB344" s="3">
        <v>45825</v>
      </c>
      <c r="AC344" t="s">
        <v>122</v>
      </c>
      <c r="AD344" t="s">
        <v>123</v>
      </c>
      <c r="AE344">
        <v>1</v>
      </c>
      <c r="AF344">
        <v>1</v>
      </c>
      <c r="AG344" t="s">
        <v>65</v>
      </c>
      <c r="AH344" t="s">
        <v>66</v>
      </c>
      <c r="AI344" t="s">
        <v>151</v>
      </c>
      <c r="AJ344" t="s">
        <v>8821</v>
      </c>
      <c r="AK344" t="s">
        <v>69</v>
      </c>
      <c r="AL344" t="s">
        <v>49</v>
      </c>
      <c r="AN344" t="s">
        <v>95</v>
      </c>
      <c r="AO344">
        <v>100</v>
      </c>
      <c r="AP344" t="s">
        <v>48</v>
      </c>
      <c r="AQ344" t="s">
        <v>8829</v>
      </c>
      <c r="AR344" t="s">
        <v>8832</v>
      </c>
      <c r="AS344" t="s">
        <v>8828</v>
      </c>
      <c r="AT344" t="s">
        <v>8828</v>
      </c>
      <c r="AU344" t="s">
        <v>8828</v>
      </c>
      <c r="AV344" t="s">
        <v>69</v>
      </c>
      <c r="AX344" t="s">
        <v>8891</v>
      </c>
      <c r="AY344" t="s">
        <v>8878</v>
      </c>
      <c r="BA344" t="s">
        <v>8881</v>
      </c>
    </row>
    <row r="345" spans="1:53" x14ac:dyDescent="0.2">
      <c r="A345" t="s">
        <v>1139</v>
      </c>
      <c r="B345" t="s">
        <v>6703</v>
      </c>
      <c r="C345" t="s">
        <v>1140</v>
      </c>
      <c r="D345" t="s">
        <v>1141</v>
      </c>
      <c r="E345" t="s">
        <v>109</v>
      </c>
      <c r="G345" t="s">
        <v>84</v>
      </c>
      <c r="H345" t="s">
        <v>53</v>
      </c>
      <c r="I345" t="s">
        <v>54</v>
      </c>
      <c r="J345" t="s">
        <v>34</v>
      </c>
      <c r="K345" t="s">
        <v>35</v>
      </c>
      <c r="L345" t="s">
        <v>8807</v>
      </c>
      <c r="M345" t="s">
        <v>76</v>
      </c>
      <c r="N345" t="s">
        <v>87</v>
      </c>
      <c r="O345" t="s">
        <v>38</v>
      </c>
      <c r="P345" t="s">
        <v>204</v>
      </c>
      <c r="Q345" t="s">
        <v>190</v>
      </c>
      <c r="R345" t="s">
        <v>8814</v>
      </c>
      <c r="S345" t="s">
        <v>1142</v>
      </c>
      <c r="T345" t="s">
        <v>8844</v>
      </c>
      <c r="U345" s="3">
        <v>45778</v>
      </c>
      <c r="V345" t="s">
        <v>121</v>
      </c>
      <c r="W345">
        <v>30</v>
      </c>
      <c r="X345" t="s">
        <v>62</v>
      </c>
      <c r="Y345">
        <v>5</v>
      </c>
      <c r="Z345" t="s">
        <v>1143</v>
      </c>
      <c r="AA345" t="s">
        <v>8843</v>
      </c>
      <c r="AB345" s="3">
        <v>45666</v>
      </c>
      <c r="AC345" t="s">
        <v>131</v>
      </c>
      <c r="AD345" t="s">
        <v>81</v>
      </c>
      <c r="AE345">
        <v>0</v>
      </c>
      <c r="AF345">
        <v>0</v>
      </c>
      <c r="AG345" t="s">
        <v>65</v>
      </c>
      <c r="AH345" t="s">
        <v>82</v>
      </c>
      <c r="AI345">
        <v>4</v>
      </c>
      <c r="AJ345" t="s">
        <v>8821</v>
      </c>
      <c r="AK345" t="s">
        <v>48</v>
      </c>
      <c r="AL345" t="s">
        <v>68</v>
      </c>
      <c r="AM345" t="s">
        <v>8823</v>
      </c>
      <c r="AN345">
        <v>20</v>
      </c>
      <c r="AO345">
        <v>20</v>
      </c>
      <c r="AP345" t="s">
        <v>69</v>
      </c>
      <c r="AQ345" t="s">
        <v>8828</v>
      </c>
      <c r="AR345" t="s">
        <v>8828</v>
      </c>
      <c r="AS345" t="s">
        <v>8828</v>
      </c>
      <c r="AT345" t="s">
        <v>8828</v>
      </c>
      <c r="AU345" t="s">
        <v>8828</v>
      </c>
      <c r="AV345" t="s">
        <v>48</v>
      </c>
      <c r="AW345">
        <v>5</v>
      </c>
      <c r="AY345" t="s">
        <v>8878</v>
      </c>
      <c r="AZ345" t="s">
        <v>8880</v>
      </c>
      <c r="BA345" t="s">
        <v>8879</v>
      </c>
    </row>
    <row r="346" spans="1:53" x14ac:dyDescent="0.2">
      <c r="A346" t="s">
        <v>1144</v>
      </c>
      <c r="B346" t="s">
        <v>6704</v>
      </c>
      <c r="C346" t="s">
        <v>1145</v>
      </c>
      <c r="D346" t="s">
        <v>1146</v>
      </c>
      <c r="E346" t="s">
        <v>109</v>
      </c>
      <c r="G346" t="s">
        <v>31</v>
      </c>
      <c r="H346" t="s">
        <v>73</v>
      </c>
      <c r="I346" t="s">
        <v>74</v>
      </c>
      <c r="J346" t="s">
        <v>56</v>
      </c>
      <c r="K346" t="s">
        <v>75</v>
      </c>
      <c r="L346" t="s">
        <v>75</v>
      </c>
      <c r="M346" t="s">
        <v>222</v>
      </c>
      <c r="N346" t="s">
        <v>77</v>
      </c>
      <c r="O346" t="s">
        <v>78</v>
      </c>
      <c r="P346" t="s">
        <v>204</v>
      </c>
      <c r="Q346" t="s">
        <v>60</v>
      </c>
      <c r="R346" t="s">
        <v>8810</v>
      </c>
      <c r="S346" t="s">
        <v>1147</v>
      </c>
      <c r="T346" t="s">
        <v>8844</v>
      </c>
      <c r="U346" s="3">
        <v>45704</v>
      </c>
      <c r="V346" t="s">
        <v>121</v>
      </c>
      <c r="W346">
        <v>30</v>
      </c>
      <c r="X346" t="s">
        <v>62</v>
      </c>
      <c r="Y346">
        <v>5</v>
      </c>
      <c r="AB346" s="3"/>
      <c r="AC346" t="s">
        <v>131</v>
      </c>
      <c r="AD346" t="s">
        <v>123</v>
      </c>
      <c r="AE346">
        <v>3</v>
      </c>
      <c r="AF346">
        <v>3</v>
      </c>
      <c r="AG346" t="s">
        <v>105</v>
      </c>
      <c r="AH346" t="s">
        <v>82</v>
      </c>
      <c r="AI346">
        <v>2</v>
      </c>
      <c r="AJ346" t="s">
        <v>8819</v>
      </c>
      <c r="AN346" t="s">
        <v>95</v>
      </c>
      <c r="AO346">
        <v>100</v>
      </c>
      <c r="AP346" t="s">
        <v>69</v>
      </c>
      <c r="AQ346" t="s">
        <v>8830</v>
      </c>
      <c r="AR346" t="s">
        <v>8828</v>
      </c>
      <c r="AS346" t="s">
        <v>8828</v>
      </c>
      <c r="AT346" t="s">
        <v>8828</v>
      </c>
      <c r="AU346" t="s">
        <v>8828</v>
      </c>
      <c r="AW346">
        <v>5</v>
      </c>
      <c r="AY346" t="s">
        <v>8878</v>
      </c>
      <c r="AZ346" t="s">
        <v>8880</v>
      </c>
      <c r="BA346" t="s">
        <v>8881</v>
      </c>
    </row>
    <row r="347" spans="1:53" x14ac:dyDescent="0.2">
      <c r="A347" t="s">
        <v>1148</v>
      </c>
      <c r="B347" t="s">
        <v>6705</v>
      </c>
      <c r="E347" t="s">
        <v>109</v>
      </c>
      <c r="G347" t="s">
        <v>31</v>
      </c>
      <c r="H347" t="s">
        <v>32</v>
      </c>
      <c r="I347" t="s">
        <v>259</v>
      </c>
      <c r="J347" t="s">
        <v>34</v>
      </c>
      <c r="K347" t="s">
        <v>35</v>
      </c>
      <c r="L347" t="s">
        <v>8807</v>
      </c>
      <c r="M347" t="s">
        <v>56</v>
      </c>
      <c r="N347" t="s">
        <v>77</v>
      </c>
      <c r="O347" t="s">
        <v>38</v>
      </c>
      <c r="P347" t="s">
        <v>59</v>
      </c>
      <c r="S347" t="s">
        <v>1149</v>
      </c>
      <c r="T347" t="s">
        <v>8844</v>
      </c>
      <c r="U347" s="3">
        <v>45805</v>
      </c>
      <c r="V347" t="s">
        <v>42</v>
      </c>
      <c r="W347">
        <v>45</v>
      </c>
      <c r="X347" t="s">
        <v>43</v>
      </c>
      <c r="Y347">
        <v>2</v>
      </c>
      <c r="Z347" t="s">
        <v>475</v>
      </c>
      <c r="AA347" t="s">
        <v>8843</v>
      </c>
      <c r="AB347" s="3">
        <v>45746</v>
      </c>
      <c r="AC347" t="s">
        <v>113</v>
      </c>
      <c r="AD347" t="s">
        <v>45</v>
      </c>
      <c r="AE347">
        <v>2</v>
      </c>
      <c r="AF347">
        <v>2</v>
      </c>
      <c r="AG347" t="s">
        <v>196</v>
      </c>
      <c r="AH347" t="s">
        <v>82</v>
      </c>
      <c r="AI347">
        <v>2</v>
      </c>
      <c r="AJ347" t="s">
        <v>8819</v>
      </c>
      <c r="AK347" t="s">
        <v>69</v>
      </c>
      <c r="AL347" t="s">
        <v>68</v>
      </c>
      <c r="AM347" t="s">
        <v>8823</v>
      </c>
      <c r="AN347">
        <v>50</v>
      </c>
      <c r="AO347">
        <v>50</v>
      </c>
      <c r="AP347" t="s">
        <v>69</v>
      </c>
      <c r="AQ347" t="s">
        <v>8829</v>
      </c>
      <c r="AR347" t="s">
        <v>8832</v>
      </c>
      <c r="AS347" t="s">
        <v>8836</v>
      </c>
      <c r="AT347" t="s">
        <v>8828</v>
      </c>
      <c r="AU347" t="s">
        <v>8828</v>
      </c>
      <c r="AV347" t="s">
        <v>48</v>
      </c>
      <c r="AY347" t="s">
        <v>8878</v>
      </c>
      <c r="BA347" t="s">
        <v>8883</v>
      </c>
    </row>
    <row r="348" spans="1:53" x14ac:dyDescent="0.2">
      <c r="A348" t="s">
        <v>1150</v>
      </c>
      <c r="B348" t="s">
        <v>6706</v>
      </c>
      <c r="C348" t="s">
        <v>1151</v>
      </c>
      <c r="D348" t="s">
        <v>1152</v>
      </c>
      <c r="E348" t="s">
        <v>50</v>
      </c>
      <c r="F348">
        <v>30</v>
      </c>
      <c r="G348" t="s">
        <v>31</v>
      </c>
      <c r="H348" t="s">
        <v>32</v>
      </c>
      <c r="I348" t="s">
        <v>259</v>
      </c>
      <c r="J348" t="s">
        <v>136</v>
      </c>
      <c r="K348" t="s">
        <v>75</v>
      </c>
      <c r="L348" t="s">
        <v>75</v>
      </c>
      <c r="M348" t="s">
        <v>86</v>
      </c>
      <c r="N348" t="s">
        <v>87</v>
      </c>
      <c r="O348" t="s">
        <v>78</v>
      </c>
      <c r="P348" t="s">
        <v>59</v>
      </c>
      <c r="Q348" t="s">
        <v>40</v>
      </c>
      <c r="R348" t="s">
        <v>8809</v>
      </c>
      <c r="S348" t="s">
        <v>1153</v>
      </c>
      <c r="T348" t="s">
        <v>8843</v>
      </c>
      <c r="U348" s="3">
        <v>45804</v>
      </c>
      <c r="V348" t="s">
        <v>103</v>
      </c>
      <c r="W348">
        <v>120</v>
      </c>
      <c r="X348" t="s">
        <v>80</v>
      </c>
      <c r="Y348">
        <v>48</v>
      </c>
      <c r="AB348" s="3"/>
      <c r="AC348" t="s">
        <v>113</v>
      </c>
      <c r="AD348" t="s">
        <v>114</v>
      </c>
      <c r="AE348">
        <v>3</v>
      </c>
      <c r="AF348">
        <v>3</v>
      </c>
      <c r="AG348" t="s">
        <v>124</v>
      </c>
      <c r="AH348" t="s">
        <v>82</v>
      </c>
      <c r="AI348">
        <v>3</v>
      </c>
      <c r="AJ348" t="s">
        <v>8820</v>
      </c>
      <c r="AK348" t="s">
        <v>48</v>
      </c>
      <c r="AL348" t="s">
        <v>49</v>
      </c>
      <c r="AN348">
        <v>20</v>
      </c>
      <c r="AO348">
        <v>20</v>
      </c>
      <c r="AP348" t="s">
        <v>69</v>
      </c>
      <c r="AQ348" t="s">
        <v>8828</v>
      </c>
      <c r="AR348" t="s">
        <v>8832</v>
      </c>
      <c r="AS348" t="s">
        <v>8836</v>
      </c>
      <c r="AT348" t="s">
        <v>8839</v>
      </c>
      <c r="AU348" t="s">
        <v>8828</v>
      </c>
      <c r="AX348" t="s">
        <v>8888</v>
      </c>
      <c r="AY348" t="s">
        <v>8882</v>
      </c>
      <c r="BA348" t="s">
        <v>8879</v>
      </c>
    </row>
    <row r="349" spans="1:53" x14ac:dyDescent="0.2">
      <c r="A349" t="s">
        <v>1154</v>
      </c>
      <c r="B349" t="s">
        <v>1154</v>
      </c>
      <c r="E349" t="s">
        <v>50</v>
      </c>
      <c r="F349">
        <v>30</v>
      </c>
      <c r="G349" t="s">
        <v>31</v>
      </c>
      <c r="H349" t="s">
        <v>32</v>
      </c>
      <c r="I349" t="s">
        <v>185</v>
      </c>
      <c r="J349" t="s">
        <v>136</v>
      </c>
      <c r="K349" t="s">
        <v>85</v>
      </c>
      <c r="L349" t="s">
        <v>85</v>
      </c>
      <c r="M349" t="s">
        <v>86</v>
      </c>
      <c r="N349" t="s">
        <v>77</v>
      </c>
      <c r="O349" t="s">
        <v>118</v>
      </c>
      <c r="P349" t="s">
        <v>204</v>
      </c>
      <c r="Q349" t="s">
        <v>40</v>
      </c>
      <c r="R349" t="s">
        <v>8809</v>
      </c>
      <c r="S349" t="s">
        <v>1155</v>
      </c>
      <c r="T349" t="s">
        <v>8843</v>
      </c>
      <c r="U349" s="3">
        <v>45791</v>
      </c>
      <c r="V349" t="s">
        <v>226</v>
      </c>
      <c r="W349">
        <v>60</v>
      </c>
      <c r="X349" t="s">
        <v>80</v>
      </c>
      <c r="Y349">
        <v>48</v>
      </c>
      <c r="Z349" t="s">
        <v>773</v>
      </c>
      <c r="AA349" t="s">
        <v>8844</v>
      </c>
      <c r="AB349" s="3">
        <v>45827</v>
      </c>
      <c r="AC349" t="s">
        <v>131</v>
      </c>
      <c r="AD349" t="s">
        <v>114</v>
      </c>
      <c r="AE349">
        <v>1</v>
      </c>
      <c r="AF349">
        <v>1</v>
      </c>
      <c r="AG349" t="s">
        <v>65</v>
      </c>
      <c r="AH349" t="s">
        <v>82</v>
      </c>
      <c r="AI349" t="s">
        <v>151</v>
      </c>
      <c r="AJ349" t="s">
        <v>8821</v>
      </c>
      <c r="AK349" t="s">
        <v>69</v>
      </c>
      <c r="AN349">
        <v>20</v>
      </c>
      <c r="AO349">
        <v>20</v>
      </c>
      <c r="AP349" t="s">
        <v>69</v>
      </c>
      <c r="AQ349" t="s">
        <v>8828</v>
      </c>
      <c r="AR349" t="s">
        <v>8828</v>
      </c>
      <c r="AS349" t="s">
        <v>8828</v>
      </c>
      <c r="AT349" t="s">
        <v>8828</v>
      </c>
      <c r="AU349" t="s">
        <v>8828</v>
      </c>
      <c r="AV349" t="s">
        <v>69</v>
      </c>
      <c r="AW349">
        <v>48</v>
      </c>
      <c r="AX349" t="s">
        <v>8888</v>
      </c>
      <c r="AY349" t="s">
        <v>8886</v>
      </c>
      <c r="AZ349" t="s">
        <v>8887</v>
      </c>
      <c r="BA349" t="s">
        <v>8879</v>
      </c>
    </row>
    <row r="350" spans="1:53" x14ac:dyDescent="0.2">
      <c r="A350" t="s">
        <v>1156</v>
      </c>
      <c r="B350" t="s">
        <v>1156</v>
      </c>
      <c r="C350" t="s">
        <v>1157</v>
      </c>
      <c r="D350" t="s">
        <v>1158</v>
      </c>
      <c r="E350" t="s">
        <v>109</v>
      </c>
      <c r="G350" t="s">
        <v>84</v>
      </c>
      <c r="H350" t="s">
        <v>153</v>
      </c>
      <c r="I350" t="s">
        <v>215</v>
      </c>
      <c r="J350" t="s">
        <v>56</v>
      </c>
      <c r="K350" t="s">
        <v>100</v>
      </c>
      <c r="L350" t="s">
        <v>8807</v>
      </c>
      <c r="M350" t="s">
        <v>56</v>
      </c>
      <c r="N350" t="s">
        <v>57</v>
      </c>
      <c r="O350" t="s">
        <v>58</v>
      </c>
      <c r="P350" t="s">
        <v>204</v>
      </c>
      <c r="Q350" t="s">
        <v>40</v>
      </c>
      <c r="R350" t="s">
        <v>8809</v>
      </c>
      <c r="S350" t="s">
        <v>1077</v>
      </c>
      <c r="T350" t="s">
        <v>8844</v>
      </c>
      <c r="U350" s="3">
        <v>45725</v>
      </c>
      <c r="V350" t="s">
        <v>103</v>
      </c>
      <c r="W350">
        <v>120</v>
      </c>
      <c r="X350" t="s">
        <v>80</v>
      </c>
      <c r="Y350">
        <v>48</v>
      </c>
      <c r="AB350" s="3"/>
      <c r="AC350" t="s">
        <v>122</v>
      </c>
      <c r="AD350" t="s">
        <v>81</v>
      </c>
      <c r="AE350">
        <v>2</v>
      </c>
      <c r="AF350">
        <v>2</v>
      </c>
      <c r="AG350" t="s">
        <v>46</v>
      </c>
      <c r="AH350" t="s">
        <v>47</v>
      </c>
      <c r="AI350" t="s">
        <v>133</v>
      </c>
      <c r="AJ350" t="s">
        <v>8821</v>
      </c>
      <c r="AK350" t="s">
        <v>69</v>
      </c>
      <c r="AN350" t="s">
        <v>50</v>
      </c>
      <c r="AO350">
        <v>30</v>
      </c>
      <c r="AP350" t="s">
        <v>69</v>
      </c>
      <c r="AQ350" t="s">
        <v>8828</v>
      </c>
      <c r="AR350" t="s">
        <v>8832</v>
      </c>
      <c r="AS350" t="s">
        <v>8835</v>
      </c>
      <c r="AT350" t="s">
        <v>8828</v>
      </c>
      <c r="AU350" t="s">
        <v>8828</v>
      </c>
      <c r="AY350" t="s">
        <v>8882</v>
      </c>
      <c r="BA350" t="s">
        <v>8879</v>
      </c>
    </row>
    <row r="351" spans="1:53" x14ac:dyDescent="0.2">
      <c r="A351" t="s">
        <v>1159</v>
      </c>
      <c r="B351" t="s">
        <v>1159</v>
      </c>
      <c r="E351">
        <v>42</v>
      </c>
      <c r="F351">
        <v>42</v>
      </c>
      <c r="G351" t="s">
        <v>31</v>
      </c>
      <c r="H351" t="s">
        <v>53</v>
      </c>
      <c r="I351" t="s">
        <v>148</v>
      </c>
      <c r="J351" t="s">
        <v>136</v>
      </c>
      <c r="K351" t="s">
        <v>100</v>
      </c>
      <c r="L351" t="s">
        <v>8807</v>
      </c>
      <c r="M351" t="s">
        <v>76</v>
      </c>
      <c r="N351" t="s">
        <v>87</v>
      </c>
      <c r="O351" t="s">
        <v>118</v>
      </c>
      <c r="P351" t="s">
        <v>59</v>
      </c>
      <c r="Q351" t="s">
        <v>190</v>
      </c>
      <c r="R351" t="s">
        <v>8814</v>
      </c>
      <c r="S351" t="s">
        <v>1160</v>
      </c>
      <c r="T351" t="s">
        <v>8843</v>
      </c>
      <c r="U351" s="3">
        <v>45836</v>
      </c>
      <c r="V351" t="s">
        <v>226</v>
      </c>
      <c r="W351">
        <v>60</v>
      </c>
      <c r="X351" t="s">
        <v>163</v>
      </c>
      <c r="AB351" s="3"/>
      <c r="AC351" t="s">
        <v>131</v>
      </c>
      <c r="AD351" t="s">
        <v>81</v>
      </c>
      <c r="AE351">
        <v>0</v>
      </c>
      <c r="AF351">
        <v>0</v>
      </c>
      <c r="AG351" t="s">
        <v>160</v>
      </c>
      <c r="AH351" t="s">
        <v>47</v>
      </c>
      <c r="AI351">
        <v>5</v>
      </c>
      <c r="AJ351" t="s">
        <v>8821</v>
      </c>
      <c r="AK351" t="s">
        <v>69</v>
      </c>
      <c r="AL351" t="s">
        <v>49</v>
      </c>
      <c r="AN351" t="s">
        <v>50</v>
      </c>
      <c r="AO351">
        <v>30</v>
      </c>
      <c r="AP351" t="s">
        <v>48</v>
      </c>
      <c r="AQ351" t="s">
        <v>8830</v>
      </c>
      <c r="AR351" t="s">
        <v>8833</v>
      </c>
      <c r="AS351" t="s">
        <v>8828</v>
      </c>
      <c r="AT351" t="s">
        <v>8828</v>
      </c>
      <c r="AU351" t="s">
        <v>8828</v>
      </c>
      <c r="AX351" t="s">
        <v>8891</v>
      </c>
      <c r="AY351" t="s">
        <v>8886</v>
      </c>
      <c r="BA351" t="s">
        <v>8879</v>
      </c>
    </row>
    <row r="352" spans="1:53" x14ac:dyDescent="0.2">
      <c r="A352" t="s">
        <v>1161</v>
      </c>
      <c r="B352" t="s">
        <v>6707</v>
      </c>
      <c r="E352" t="s">
        <v>50</v>
      </c>
      <c r="F352">
        <v>30</v>
      </c>
      <c r="G352" t="s">
        <v>31</v>
      </c>
      <c r="H352" t="s">
        <v>53</v>
      </c>
      <c r="I352" t="s">
        <v>54</v>
      </c>
      <c r="J352" t="s">
        <v>55</v>
      </c>
      <c r="K352" t="s">
        <v>35</v>
      </c>
      <c r="L352" t="s">
        <v>8807</v>
      </c>
      <c r="M352" t="s">
        <v>222</v>
      </c>
      <c r="N352" t="s">
        <v>77</v>
      </c>
      <c r="O352" t="s">
        <v>58</v>
      </c>
      <c r="P352" t="s">
        <v>88</v>
      </c>
      <c r="S352" t="s">
        <v>585</v>
      </c>
      <c r="T352" t="s">
        <v>8845</v>
      </c>
      <c r="U352" s="3">
        <v>45804</v>
      </c>
      <c r="V352" t="s">
        <v>226</v>
      </c>
      <c r="W352">
        <v>60</v>
      </c>
      <c r="X352" t="s">
        <v>43</v>
      </c>
      <c r="Y352">
        <v>2</v>
      </c>
      <c r="AB352" s="3"/>
      <c r="AC352" t="s">
        <v>248</v>
      </c>
      <c r="AD352" t="s">
        <v>114</v>
      </c>
      <c r="AE352">
        <v>0</v>
      </c>
      <c r="AF352">
        <v>0</v>
      </c>
      <c r="AG352" t="s">
        <v>124</v>
      </c>
      <c r="AH352" t="s">
        <v>125</v>
      </c>
      <c r="AI352" t="s">
        <v>151</v>
      </c>
      <c r="AJ352" t="s">
        <v>8821</v>
      </c>
      <c r="AK352" t="s">
        <v>48</v>
      </c>
      <c r="AL352" t="s">
        <v>89</v>
      </c>
      <c r="AM352" t="s">
        <v>8825</v>
      </c>
      <c r="AN352">
        <v>50</v>
      </c>
      <c r="AO352">
        <v>50</v>
      </c>
      <c r="AP352" t="s">
        <v>48</v>
      </c>
      <c r="AQ352" t="s">
        <v>8830</v>
      </c>
      <c r="AR352" t="s">
        <v>8828</v>
      </c>
      <c r="AS352" t="s">
        <v>8828</v>
      </c>
      <c r="AT352" t="s">
        <v>8828</v>
      </c>
      <c r="AU352" t="s">
        <v>8828</v>
      </c>
      <c r="AW352">
        <v>2</v>
      </c>
      <c r="AX352" t="s">
        <v>8888</v>
      </c>
      <c r="AY352" t="s">
        <v>8886</v>
      </c>
      <c r="AZ352" t="s">
        <v>8884</v>
      </c>
      <c r="BA352" t="s">
        <v>8883</v>
      </c>
    </row>
    <row r="353" spans="1:53" x14ac:dyDescent="0.2">
      <c r="A353" t="s">
        <v>1162</v>
      </c>
      <c r="B353" t="s">
        <v>6708</v>
      </c>
      <c r="C353" t="s">
        <v>1163</v>
      </c>
      <c r="D353" t="s">
        <v>1164</v>
      </c>
      <c r="E353" t="s">
        <v>109</v>
      </c>
      <c r="G353" t="s">
        <v>31</v>
      </c>
      <c r="H353" t="s">
        <v>32</v>
      </c>
      <c r="I353" t="s">
        <v>259</v>
      </c>
      <c r="J353" t="s">
        <v>34</v>
      </c>
      <c r="K353" t="s">
        <v>100</v>
      </c>
      <c r="L353" t="s">
        <v>8807</v>
      </c>
      <c r="M353" t="s">
        <v>86</v>
      </c>
      <c r="N353" t="s">
        <v>57</v>
      </c>
      <c r="O353" t="s">
        <v>118</v>
      </c>
      <c r="P353" t="s">
        <v>181</v>
      </c>
      <c r="Q353" t="s">
        <v>138</v>
      </c>
      <c r="R353" t="s">
        <v>8814</v>
      </c>
      <c r="S353" t="s">
        <v>401</v>
      </c>
      <c r="T353" t="s">
        <v>8844</v>
      </c>
      <c r="U353" s="3">
        <v>45684</v>
      </c>
      <c r="V353" t="s">
        <v>103</v>
      </c>
      <c r="W353">
        <v>120</v>
      </c>
      <c r="X353" t="s">
        <v>163</v>
      </c>
      <c r="AB353" s="3"/>
      <c r="AC353" t="s">
        <v>44</v>
      </c>
      <c r="AD353" t="s">
        <v>114</v>
      </c>
      <c r="AE353">
        <v>1</v>
      </c>
      <c r="AF353">
        <v>1</v>
      </c>
      <c r="AG353" t="s">
        <v>46</v>
      </c>
      <c r="AH353" t="s">
        <v>125</v>
      </c>
      <c r="AI353">
        <v>3</v>
      </c>
      <c r="AJ353" t="s">
        <v>8820</v>
      </c>
      <c r="AK353" t="s">
        <v>48</v>
      </c>
      <c r="AL353" t="s">
        <v>49</v>
      </c>
      <c r="AN353" t="s">
        <v>50</v>
      </c>
      <c r="AO353">
        <v>30</v>
      </c>
      <c r="AP353" t="s">
        <v>69</v>
      </c>
      <c r="AQ353" t="s">
        <v>8828</v>
      </c>
      <c r="AR353" t="s">
        <v>8828</v>
      </c>
      <c r="AS353" t="s">
        <v>8837</v>
      </c>
      <c r="AT353" t="s">
        <v>8828</v>
      </c>
      <c r="AU353" t="s">
        <v>8828</v>
      </c>
      <c r="AY353" t="s">
        <v>8882</v>
      </c>
      <c r="BA353" t="s">
        <v>8879</v>
      </c>
    </row>
    <row r="354" spans="1:53" x14ac:dyDescent="0.2">
      <c r="A354" t="s">
        <v>1165</v>
      </c>
      <c r="B354" t="s">
        <v>6709</v>
      </c>
      <c r="D354" t="s">
        <v>1166</v>
      </c>
      <c r="E354" t="s">
        <v>50</v>
      </c>
      <c r="F354">
        <v>30</v>
      </c>
      <c r="G354" t="s">
        <v>31</v>
      </c>
      <c r="H354" t="s">
        <v>73</v>
      </c>
      <c r="I354" t="s">
        <v>74</v>
      </c>
      <c r="J354" t="s">
        <v>136</v>
      </c>
      <c r="K354" t="s">
        <v>75</v>
      </c>
      <c r="L354" t="s">
        <v>75</v>
      </c>
      <c r="M354" t="s">
        <v>56</v>
      </c>
      <c r="N354" t="s">
        <v>101</v>
      </c>
      <c r="O354" t="s">
        <v>155</v>
      </c>
      <c r="P354" t="s">
        <v>59</v>
      </c>
      <c r="Q354" t="s">
        <v>60</v>
      </c>
      <c r="R354" t="s">
        <v>8810</v>
      </c>
      <c r="S354" t="s">
        <v>1167</v>
      </c>
      <c r="T354" t="s">
        <v>8844</v>
      </c>
      <c r="U354" s="3">
        <v>45766</v>
      </c>
      <c r="V354" t="s">
        <v>121</v>
      </c>
      <c r="W354">
        <v>30</v>
      </c>
      <c r="X354" t="s">
        <v>171</v>
      </c>
      <c r="Y354">
        <v>24</v>
      </c>
      <c r="Z354" t="s">
        <v>379</v>
      </c>
      <c r="AA354" t="s">
        <v>8843</v>
      </c>
      <c r="AB354" s="3">
        <v>45728</v>
      </c>
      <c r="AC354" t="s">
        <v>113</v>
      </c>
      <c r="AD354" t="s">
        <v>45</v>
      </c>
      <c r="AE354" t="s">
        <v>93</v>
      </c>
      <c r="AF354">
        <v>1</v>
      </c>
      <c r="AG354" t="s">
        <v>196</v>
      </c>
      <c r="AH354" t="s">
        <v>82</v>
      </c>
      <c r="AI354">
        <v>3</v>
      </c>
      <c r="AJ354" t="s">
        <v>8820</v>
      </c>
      <c r="AK354" t="s">
        <v>69</v>
      </c>
      <c r="AL354" t="s">
        <v>68</v>
      </c>
      <c r="AM354" t="s">
        <v>8823</v>
      </c>
      <c r="AN354">
        <v>10</v>
      </c>
      <c r="AO354">
        <v>10</v>
      </c>
      <c r="AP354" t="s">
        <v>48</v>
      </c>
      <c r="AQ354" t="s">
        <v>8829</v>
      </c>
      <c r="AR354" t="s">
        <v>8832</v>
      </c>
      <c r="AS354" t="s">
        <v>8836</v>
      </c>
      <c r="AT354" t="s">
        <v>8828</v>
      </c>
      <c r="AU354" t="s">
        <v>8828</v>
      </c>
      <c r="AV354" t="s">
        <v>48</v>
      </c>
      <c r="AX354" t="s">
        <v>8888</v>
      </c>
      <c r="AY354" t="s">
        <v>8878</v>
      </c>
      <c r="BA354" t="s">
        <v>8879</v>
      </c>
    </row>
    <row r="355" spans="1:53" x14ac:dyDescent="0.2">
      <c r="A355" t="s">
        <v>1168</v>
      </c>
      <c r="B355" t="s">
        <v>6710</v>
      </c>
      <c r="E355" t="s">
        <v>50</v>
      </c>
      <c r="F355">
        <v>30</v>
      </c>
      <c r="G355" t="s">
        <v>84</v>
      </c>
      <c r="H355" t="s">
        <v>153</v>
      </c>
      <c r="I355" t="s">
        <v>218</v>
      </c>
      <c r="J355" t="s">
        <v>56</v>
      </c>
      <c r="K355" t="s">
        <v>100</v>
      </c>
      <c r="L355" t="s">
        <v>8807</v>
      </c>
      <c r="M355" t="s">
        <v>36</v>
      </c>
      <c r="N355" t="s">
        <v>57</v>
      </c>
      <c r="O355" t="s">
        <v>58</v>
      </c>
      <c r="P355" t="s">
        <v>88</v>
      </c>
      <c r="S355" t="s">
        <v>1169</v>
      </c>
      <c r="T355" t="s">
        <v>8843</v>
      </c>
      <c r="U355" s="3">
        <v>45772</v>
      </c>
      <c r="V355" t="s">
        <v>103</v>
      </c>
      <c r="W355">
        <v>120</v>
      </c>
      <c r="X355" t="s">
        <v>80</v>
      </c>
      <c r="Y355">
        <v>48</v>
      </c>
      <c r="AB355" s="3"/>
      <c r="AC355" t="s">
        <v>44</v>
      </c>
      <c r="AD355" t="s">
        <v>81</v>
      </c>
      <c r="AE355">
        <v>0</v>
      </c>
      <c r="AF355">
        <v>0</v>
      </c>
      <c r="AG355" t="s">
        <v>132</v>
      </c>
      <c r="AH355" t="s">
        <v>66</v>
      </c>
      <c r="AI355">
        <v>2</v>
      </c>
      <c r="AJ355" t="s">
        <v>8819</v>
      </c>
      <c r="AK355" t="s">
        <v>69</v>
      </c>
      <c r="AL355" t="s">
        <v>49</v>
      </c>
      <c r="AN355" t="s">
        <v>95</v>
      </c>
      <c r="AO355">
        <v>100</v>
      </c>
      <c r="AP355" t="s">
        <v>48</v>
      </c>
      <c r="AQ355" t="s">
        <v>8828</v>
      </c>
      <c r="AR355" t="s">
        <v>8832</v>
      </c>
      <c r="AS355" t="s">
        <v>8828</v>
      </c>
      <c r="AT355" t="s">
        <v>8828</v>
      </c>
      <c r="AU355" t="s">
        <v>8828</v>
      </c>
      <c r="AX355" t="s">
        <v>8888</v>
      </c>
      <c r="AY355" t="s">
        <v>8882</v>
      </c>
      <c r="BA355" t="s">
        <v>8881</v>
      </c>
    </row>
    <row r="356" spans="1:53" x14ac:dyDescent="0.2">
      <c r="A356" t="s">
        <v>1170</v>
      </c>
      <c r="B356" t="s">
        <v>1170</v>
      </c>
      <c r="E356" t="s">
        <v>50</v>
      </c>
      <c r="F356">
        <v>30</v>
      </c>
      <c r="G356" t="s">
        <v>84</v>
      </c>
      <c r="H356" t="s">
        <v>32</v>
      </c>
      <c r="I356" t="s">
        <v>259</v>
      </c>
      <c r="J356" t="s">
        <v>34</v>
      </c>
      <c r="K356" t="s">
        <v>35</v>
      </c>
      <c r="L356" t="s">
        <v>8807</v>
      </c>
      <c r="M356" t="s">
        <v>222</v>
      </c>
      <c r="N356" t="s">
        <v>101</v>
      </c>
      <c r="O356" t="s">
        <v>38</v>
      </c>
      <c r="P356" t="s">
        <v>39</v>
      </c>
      <c r="Q356" t="s">
        <v>89</v>
      </c>
      <c r="R356" t="s">
        <v>8811</v>
      </c>
      <c r="S356" t="s">
        <v>532</v>
      </c>
      <c r="T356" t="s">
        <v>8843</v>
      </c>
      <c r="U356" s="3">
        <v>45659</v>
      </c>
      <c r="V356" t="s">
        <v>226</v>
      </c>
      <c r="W356">
        <v>60</v>
      </c>
      <c r="X356" t="s">
        <v>80</v>
      </c>
      <c r="Y356">
        <v>48</v>
      </c>
      <c r="AB356" s="3"/>
      <c r="AC356" t="s">
        <v>44</v>
      </c>
      <c r="AD356" t="s">
        <v>81</v>
      </c>
      <c r="AE356">
        <v>2</v>
      </c>
      <c r="AF356">
        <v>2</v>
      </c>
      <c r="AG356" t="s">
        <v>196</v>
      </c>
      <c r="AH356" t="s">
        <v>82</v>
      </c>
      <c r="AI356">
        <v>5</v>
      </c>
      <c r="AJ356" t="s">
        <v>8821</v>
      </c>
      <c r="AL356" t="s">
        <v>49</v>
      </c>
      <c r="AN356">
        <v>10</v>
      </c>
      <c r="AO356">
        <v>10</v>
      </c>
      <c r="AP356" t="s">
        <v>48</v>
      </c>
      <c r="AQ356" t="s">
        <v>8828</v>
      </c>
      <c r="AR356" t="s">
        <v>8832</v>
      </c>
      <c r="AS356" t="s">
        <v>8836</v>
      </c>
      <c r="AT356" t="s">
        <v>8828</v>
      </c>
      <c r="AU356" t="s">
        <v>8828</v>
      </c>
      <c r="AX356" t="s">
        <v>8888</v>
      </c>
      <c r="AY356" t="s">
        <v>8886</v>
      </c>
      <c r="BA356" t="s">
        <v>8879</v>
      </c>
    </row>
    <row r="357" spans="1:53" x14ac:dyDescent="0.2">
      <c r="A357" t="s">
        <v>1171</v>
      </c>
      <c r="B357" t="s">
        <v>1171</v>
      </c>
      <c r="C357" t="s">
        <v>1172</v>
      </c>
      <c r="D357" t="s">
        <v>1173</v>
      </c>
      <c r="E357">
        <v>57</v>
      </c>
      <c r="F357">
        <v>57</v>
      </c>
      <c r="G357" t="s">
        <v>84</v>
      </c>
      <c r="H357" t="s">
        <v>153</v>
      </c>
      <c r="I357" t="s">
        <v>218</v>
      </c>
      <c r="J357" t="s">
        <v>56</v>
      </c>
      <c r="K357" t="s">
        <v>75</v>
      </c>
      <c r="L357" t="s">
        <v>75</v>
      </c>
      <c r="M357" t="s">
        <v>56</v>
      </c>
      <c r="N357" t="s">
        <v>101</v>
      </c>
      <c r="O357" t="s">
        <v>58</v>
      </c>
      <c r="P357" t="s">
        <v>88</v>
      </c>
      <c r="S357" t="s">
        <v>943</v>
      </c>
      <c r="T357" t="s">
        <v>8843</v>
      </c>
      <c r="U357" s="3">
        <v>45798</v>
      </c>
      <c r="V357" t="s">
        <v>103</v>
      </c>
      <c r="W357">
        <v>120</v>
      </c>
      <c r="X357" t="s">
        <v>43</v>
      </c>
      <c r="Y357">
        <v>2</v>
      </c>
      <c r="AB357" s="3"/>
      <c r="AC357" t="s">
        <v>44</v>
      </c>
      <c r="AD357" t="s">
        <v>45</v>
      </c>
      <c r="AE357" t="s">
        <v>93</v>
      </c>
      <c r="AF357">
        <v>1</v>
      </c>
      <c r="AG357" t="s">
        <v>105</v>
      </c>
      <c r="AH357" t="s">
        <v>47</v>
      </c>
      <c r="AI357">
        <v>5</v>
      </c>
      <c r="AJ357" t="s">
        <v>8821</v>
      </c>
      <c r="AK357" t="s">
        <v>69</v>
      </c>
      <c r="AL357" t="s">
        <v>68</v>
      </c>
      <c r="AM357" t="s">
        <v>8823</v>
      </c>
      <c r="AN357">
        <v>20</v>
      </c>
      <c r="AO357">
        <v>20</v>
      </c>
      <c r="AP357" t="s">
        <v>69</v>
      </c>
      <c r="AQ357" t="s">
        <v>8828</v>
      </c>
      <c r="AR357" t="s">
        <v>8832</v>
      </c>
      <c r="AS357" t="s">
        <v>8835</v>
      </c>
      <c r="AT357" t="s">
        <v>8828</v>
      </c>
      <c r="AU357" t="s">
        <v>8828</v>
      </c>
      <c r="AX357" t="s">
        <v>8890</v>
      </c>
      <c r="AY357" t="s">
        <v>8882</v>
      </c>
      <c r="BA357" t="s">
        <v>8879</v>
      </c>
    </row>
    <row r="358" spans="1:53" x14ac:dyDescent="0.2">
      <c r="A358" t="s">
        <v>1174</v>
      </c>
      <c r="B358" t="s">
        <v>6711</v>
      </c>
      <c r="D358" t="s">
        <v>1175</v>
      </c>
      <c r="E358" t="s">
        <v>50</v>
      </c>
      <c r="F358">
        <v>30</v>
      </c>
      <c r="G358" t="s">
        <v>31</v>
      </c>
      <c r="H358" t="s">
        <v>73</v>
      </c>
      <c r="I358" t="s">
        <v>74</v>
      </c>
      <c r="J358" t="s">
        <v>136</v>
      </c>
      <c r="K358" t="s">
        <v>85</v>
      </c>
      <c r="L358" t="s">
        <v>85</v>
      </c>
      <c r="M358" t="s">
        <v>76</v>
      </c>
      <c r="N358" t="s">
        <v>37</v>
      </c>
      <c r="O358" t="s">
        <v>78</v>
      </c>
      <c r="P358" t="s">
        <v>39</v>
      </c>
      <c r="Q358" t="s">
        <v>138</v>
      </c>
      <c r="R358" t="s">
        <v>8814</v>
      </c>
      <c r="S358" t="s">
        <v>564</v>
      </c>
      <c r="T358" t="s">
        <v>8845</v>
      </c>
      <c r="U358" s="3">
        <v>45675</v>
      </c>
      <c r="V358" t="s">
        <v>42</v>
      </c>
      <c r="W358">
        <v>45</v>
      </c>
      <c r="X358" t="s">
        <v>62</v>
      </c>
      <c r="Y358">
        <v>5</v>
      </c>
      <c r="Z358" t="s">
        <v>1176</v>
      </c>
      <c r="AA358" t="s">
        <v>8844</v>
      </c>
      <c r="AB358" s="3">
        <v>45709</v>
      </c>
      <c r="AC358" t="s">
        <v>131</v>
      </c>
      <c r="AD358" t="s">
        <v>123</v>
      </c>
      <c r="AE358">
        <v>2</v>
      </c>
      <c r="AF358">
        <v>2</v>
      </c>
      <c r="AG358" t="s">
        <v>132</v>
      </c>
      <c r="AH358" t="s">
        <v>125</v>
      </c>
      <c r="AI358">
        <v>5</v>
      </c>
      <c r="AJ358" t="s">
        <v>8821</v>
      </c>
      <c r="AK358" t="s">
        <v>69</v>
      </c>
      <c r="AL358" t="s">
        <v>138</v>
      </c>
      <c r="AM358" t="s">
        <v>8814</v>
      </c>
      <c r="AN358" t="s">
        <v>95</v>
      </c>
      <c r="AO358">
        <v>100</v>
      </c>
      <c r="AP358" t="s">
        <v>48</v>
      </c>
      <c r="AQ358" t="s">
        <v>8828</v>
      </c>
      <c r="AR358" t="s">
        <v>8828</v>
      </c>
      <c r="AS358" t="s">
        <v>8828</v>
      </c>
      <c r="AT358" t="s">
        <v>8828</v>
      </c>
      <c r="AU358" t="s">
        <v>8828</v>
      </c>
      <c r="AV358" t="s">
        <v>69</v>
      </c>
      <c r="AW358">
        <v>5</v>
      </c>
      <c r="AX358" t="s">
        <v>8888</v>
      </c>
      <c r="AY358" t="s">
        <v>8878</v>
      </c>
      <c r="AZ358" t="s">
        <v>8880</v>
      </c>
      <c r="BA358" t="s">
        <v>8881</v>
      </c>
    </row>
    <row r="359" spans="1:53" x14ac:dyDescent="0.2">
      <c r="A359" t="s">
        <v>1177</v>
      </c>
      <c r="B359" t="s">
        <v>6712</v>
      </c>
      <c r="E359" t="s">
        <v>109</v>
      </c>
      <c r="G359" t="s">
        <v>84</v>
      </c>
      <c r="H359" t="s">
        <v>32</v>
      </c>
      <c r="I359" t="s">
        <v>185</v>
      </c>
      <c r="J359" t="s">
        <v>34</v>
      </c>
      <c r="K359" t="s">
        <v>35</v>
      </c>
      <c r="L359" t="s">
        <v>8807</v>
      </c>
      <c r="M359" t="s">
        <v>36</v>
      </c>
      <c r="N359" t="s">
        <v>37</v>
      </c>
      <c r="O359" t="s">
        <v>118</v>
      </c>
      <c r="P359" t="s">
        <v>204</v>
      </c>
      <c r="Q359" t="s">
        <v>190</v>
      </c>
      <c r="R359" t="s">
        <v>8814</v>
      </c>
      <c r="S359" t="s">
        <v>1178</v>
      </c>
      <c r="T359" t="s">
        <v>8843</v>
      </c>
      <c r="U359" s="3">
        <v>45713</v>
      </c>
      <c r="V359" t="s">
        <v>226</v>
      </c>
      <c r="W359">
        <v>60</v>
      </c>
      <c r="X359" t="s">
        <v>171</v>
      </c>
      <c r="Y359">
        <v>24</v>
      </c>
      <c r="Z359" t="s">
        <v>413</v>
      </c>
      <c r="AA359" t="s">
        <v>8845</v>
      </c>
      <c r="AB359" s="3">
        <v>45802</v>
      </c>
      <c r="AC359" t="s">
        <v>44</v>
      </c>
      <c r="AD359" t="s">
        <v>123</v>
      </c>
      <c r="AE359">
        <v>2</v>
      </c>
      <c r="AF359">
        <v>2</v>
      </c>
      <c r="AG359" t="s">
        <v>160</v>
      </c>
      <c r="AH359" t="s">
        <v>82</v>
      </c>
      <c r="AI359">
        <v>2</v>
      </c>
      <c r="AJ359" t="s">
        <v>8819</v>
      </c>
      <c r="AK359" t="s">
        <v>69</v>
      </c>
      <c r="AL359" t="s">
        <v>49</v>
      </c>
      <c r="AN359">
        <v>10</v>
      </c>
      <c r="AO359">
        <v>10</v>
      </c>
      <c r="AP359" t="s">
        <v>48</v>
      </c>
      <c r="AQ359" t="s">
        <v>8829</v>
      </c>
      <c r="AR359" t="s">
        <v>8832</v>
      </c>
      <c r="AS359" t="s">
        <v>8836</v>
      </c>
      <c r="AT359" t="s">
        <v>8828</v>
      </c>
      <c r="AU359" t="s">
        <v>8828</v>
      </c>
      <c r="AV359" t="s">
        <v>69</v>
      </c>
      <c r="AY359" t="s">
        <v>8886</v>
      </c>
      <c r="BA359" t="s">
        <v>8879</v>
      </c>
    </row>
    <row r="360" spans="1:53" x14ac:dyDescent="0.2">
      <c r="A360" t="s">
        <v>1179</v>
      </c>
      <c r="B360" t="s">
        <v>1179</v>
      </c>
      <c r="C360" t="s">
        <v>557</v>
      </c>
      <c r="D360" t="s">
        <v>1180</v>
      </c>
      <c r="E360" t="s">
        <v>109</v>
      </c>
      <c r="G360" t="s">
        <v>31</v>
      </c>
      <c r="H360" t="s">
        <v>73</v>
      </c>
      <c r="I360" t="s">
        <v>110</v>
      </c>
      <c r="J360" t="s">
        <v>56</v>
      </c>
      <c r="K360" t="s">
        <v>85</v>
      </c>
      <c r="L360" t="s">
        <v>85</v>
      </c>
      <c r="M360" t="s">
        <v>222</v>
      </c>
      <c r="N360" t="s">
        <v>101</v>
      </c>
      <c r="O360" t="s">
        <v>118</v>
      </c>
      <c r="P360" t="s">
        <v>88</v>
      </c>
      <c r="Q360" t="s">
        <v>40</v>
      </c>
      <c r="R360" t="s">
        <v>8809</v>
      </c>
      <c r="S360" t="s">
        <v>1181</v>
      </c>
      <c r="T360" t="s">
        <v>8843</v>
      </c>
      <c r="U360" s="3">
        <v>45801</v>
      </c>
      <c r="V360" t="s">
        <v>103</v>
      </c>
      <c r="W360">
        <v>120</v>
      </c>
      <c r="X360" t="s">
        <v>163</v>
      </c>
      <c r="AB360" s="3"/>
      <c r="AC360" t="s">
        <v>44</v>
      </c>
      <c r="AD360" t="s">
        <v>45</v>
      </c>
      <c r="AE360" t="s">
        <v>93</v>
      </c>
      <c r="AF360">
        <v>1</v>
      </c>
      <c r="AG360" t="s">
        <v>132</v>
      </c>
      <c r="AH360" t="s">
        <v>66</v>
      </c>
      <c r="AI360">
        <v>2</v>
      </c>
      <c r="AJ360" t="s">
        <v>8819</v>
      </c>
      <c r="AK360" t="s">
        <v>48</v>
      </c>
      <c r="AL360" t="s">
        <v>175</v>
      </c>
      <c r="AM360" t="s">
        <v>8824</v>
      </c>
      <c r="AN360">
        <v>20</v>
      </c>
      <c r="AO360">
        <v>20</v>
      </c>
      <c r="AP360" t="s">
        <v>69</v>
      </c>
      <c r="AQ360" t="s">
        <v>8828</v>
      </c>
      <c r="AR360" t="s">
        <v>8828</v>
      </c>
      <c r="AS360" t="s">
        <v>8828</v>
      </c>
      <c r="AT360" t="s">
        <v>8828</v>
      </c>
      <c r="AU360" t="s">
        <v>8828</v>
      </c>
      <c r="AY360" t="s">
        <v>8882</v>
      </c>
      <c r="BA360" t="s">
        <v>8879</v>
      </c>
    </row>
    <row r="361" spans="1:53" x14ac:dyDescent="0.2">
      <c r="A361" t="s">
        <v>1182</v>
      </c>
      <c r="B361" t="s">
        <v>1182</v>
      </c>
      <c r="E361">
        <v>55</v>
      </c>
      <c r="F361">
        <v>55</v>
      </c>
      <c r="G361" t="s">
        <v>31</v>
      </c>
      <c r="H361" t="s">
        <v>153</v>
      </c>
      <c r="I361" t="s">
        <v>154</v>
      </c>
      <c r="J361" t="s">
        <v>34</v>
      </c>
      <c r="K361" t="s">
        <v>75</v>
      </c>
      <c r="L361" t="s">
        <v>75</v>
      </c>
      <c r="M361" t="s">
        <v>222</v>
      </c>
      <c r="N361" t="s">
        <v>37</v>
      </c>
      <c r="O361" t="s">
        <v>118</v>
      </c>
      <c r="P361" t="s">
        <v>88</v>
      </c>
      <c r="Q361" t="s">
        <v>60</v>
      </c>
      <c r="R361" t="s">
        <v>8810</v>
      </c>
      <c r="S361" t="s">
        <v>598</v>
      </c>
      <c r="T361" t="s">
        <v>8843</v>
      </c>
      <c r="U361" s="3">
        <v>45771</v>
      </c>
      <c r="V361" t="s">
        <v>226</v>
      </c>
      <c r="W361">
        <v>60</v>
      </c>
      <c r="X361" t="s">
        <v>43</v>
      </c>
      <c r="Y361">
        <v>2</v>
      </c>
      <c r="AB361" s="3"/>
      <c r="AC361" t="s">
        <v>113</v>
      </c>
      <c r="AD361" t="s">
        <v>45</v>
      </c>
      <c r="AE361">
        <v>2</v>
      </c>
      <c r="AF361">
        <v>2</v>
      </c>
      <c r="AH361" t="s">
        <v>125</v>
      </c>
      <c r="AI361">
        <v>5</v>
      </c>
      <c r="AJ361" t="s">
        <v>8821</v>
      </c>
      <c r="AK361" t="s">
        <v>48</v>
      </c>
      <c r="AN361">
        <v>10</v>
      </c>
      <c r="AO361">
        <v>10</v>
      </c>
      <c r="AP361" t="s">
        <v>69</v>
      </c>
      <c r="AQ361" t="s">
        <v>8828</v>
      </c>
      <c r="AR361" t="s">
        <v>8832</v>
      </c>
      <c r="AS361" t="s">
        <v>8837</v>
      </c>
      <c r="AT361" t="s">
        <v>8828</v>
      </c>
      <c r="AU361" t="s">
        <v>8839</v>
      </c>
      <c r="AX361" t="s">
        <v>8890</v>
      </c>
      <c r="AY361" t="s">
        <v>8886</v>
      </c>
      <c r="BA361" t="s">
        <v>8879</v>
      </c>
    </row>
    <row r="362" spans="1:53" x14ac:dyDescent="0.2">
      <c r="A362" t="s">
        <v>1183</v>
      </c>
      <c r="B362" t="s">
        <v>6713</v>
      </c>
      <c r="C362" t="s">
        <v>1184</v>
      </c>
      <c r="E362">
        <v>63</v>
      </c>
      <c r="F362">
        <v>63</v>
      </c>
      <c r="G362" t="s">
        <v>31</v>
      </c>
      <c r="H362" t="s">
        <v>153</v>
      </c>
      <c r="I362" t="s">
        <v>154</v>
      </c>
      <c r="J362" t="s">
        <v>136</v>
      </c>
      <c r="K362" t="s">
        <v>35</v>
      </c>
      <c r="L362" t="s">
        <v>8807</v>
      </c>
      <c r="M362" t="s">
        <v>222</v>
      </c>
      <c r="N362" t="s">
        <v>57</v>
      </c>
      <c r="O362" t="s">
        <v>38</v>
      </c>
      <c r="P362" t="s">
        <v>204</v>
      </c>
      <c r="Q362" t="s">
        <v>190</v>
      </c>
      <c r="R362" t="s">
        <v>8814</v>
      </c>
      <c r="S362" t="s">
        <v>251</v>
      </c>
      <c r="T362" t="s">
        <v>8844</v>
      </c>
      <c r="U362" s="3">
        <v>45697</v>
      </c>
      <c r="V362" t="s">
        <v>226</v>
      </c>
      <c r="W362">
        <v>60</v>
      </c>
      <c r="X362" t="s">
        <v>62</v>
      </c>
      <c r="Y362">
        <v>5</v>
      </c>
      <c r="Z362" t="s">
        <v>982</v>
      </c>
      <c r="AA362" t="s">
        <v>8843</v>
      </c>
      <c r="AB362" s="3">
        <v>45679</v>
      </c>
      <c r="AC362" t="s">
        <v>113</v>
      </c>
      <c r="AD362" t="s">
        <v>123</v>
      </c>
      <c r="AE362">
        <v>0</v>
      </c>
      <c r="AF362">
        <v>0</v>
      </c>
      <c r="AG362" t="s">
        <v>105</v>
      </c>
      <c r="AH362" t="s">
        <v>125</v>
      </c>
      <c r="AI362" t="s">
        <v>151</v>
      </c>
      <c r="AJ362" t="s">
        <v>8821</v>
      </c>
      <c r="AL362" t="s">
        <v>68</v>
      </c>
      <c r="AM362" t="s">
        <v>8823</v>
      </c>
      <c r="AN362">
        <v>50</v>
      </c>
      <c r="AO362">
        <v>50</v>
      </c>
      <c r="AP362" t="s">
        <v>48</v>
      </c>
      <c r="AQ362" t="s">
        <v>8829</v>
      </c>
      <c r="AR362" t="s">
        <v>8832</v>
      </c>
      <c r="AS362" t="s">
        <v>8837</v>
      </c>
      <c r="AT362" t="s">
        <v>8839</v>
      </c>
      <c r="AU362" t="s">
        <v>8828</v>
      </c>
      <c r="AV362" t="s">
        <v>48</v>
      </c>
      <c r="AX362" t="s">
        <v>8890</v>
      </c>
      <c r="AY362" t="s">
        <v>8886</v>
      </c>
      <c r="BA362" t="s">
        <v>8883</v>
      </c>
    </row>
    <row r="363" spans="1:53" x14ac:dyDescent="0.2">
      <c r="A363" t="s">
        <v>1185</v>
      </c>
      <c r="B363" t="s">
        <v>6714</v>
      </c>
      <c r="D363" t="s">
        <v>1186</v>
      </c>
      <c r="E363" t="s">
        <v>50</v>
      </c>
      <c r="F363">
        <v>30</v>
      </c>
      <c r="G363" t="s">
        <v>31</v>
      </c>
      <c r="H363" t="s">
        <v>32</v>
      </c>
      <c r="I363" t="s">
        <v>185</v>
      </c>
      <c r="J363" t="s">
        <v>55</v>
      </c>
      <c r="K363" t="s">
        <v>35</v>
      </c>
      <c r="L363" t="s">
        <v>8807</v>
      </c>
      <c r="M363" t="s">
        <v>56</v>
      </c>
      <c r="N363" t="s">
        <v>77</v>
      </c>
      <c r="O363" t="s">
        <v>118</v>
      </c>
      <c r="P363" t="s">
        <v>59</v>
      </c>
      <c r="Q363" t="s">
        <v>40</v>
      </c>
      <c r="R363" t="s">
        <v>8809</v>
      </c>
      <c r="S363" t="s">
        <v>247</v>
      </c>
      <c r="T363" t="s">
        <v>8845</v>
      </c>
      <c r="U363" s="3">
        <v>45813</v>
      </c>
      <c r="V363" t="s">
        <v>103</v>
      </c>
      <c r="W363">
        <v>120</v>
      </c>
      <c r="X363" t="s">
        <v>62</v>
      </c>
      <c r="Y363">
        <v>5</v>
      </c>
      <c r="Z363" t="s">
        <v>1187</v>
      </c>
      <c r="AA363" t="s">
        <v>8844</v>
      </c>
      <c r="AB363" s="3">
        <v>45820</v>
      </c>
      <c r="AC363" t="s">
        <v>44</v>
      </c>
      <c r="AD363" t="s">
        <v>45</v>
      </c>
      <c r="AE363" t="s">
        <v>93</v>
      </c>
      <c r="AF363">
        <v>1</v>
      </c>
      <c r="AG363" t="s">
        <v>105</v>
      </c>
      <c r="AH363" t="s">
        <v>125</v>
      </c>
      <c r="AI363">
        <v>3</v>
      </c>
      <c r="AJ363" t="s">
        <v>8820</v>
      </c>
      <c r="AK363" t="s">
        <v>69</v>
      </c>
      <c r="AL363" t="s">
        <v>68</v>
      </c>
      <c r="AM363" t="s">
        <v>8823</v>
      </c>
      <c r="AN363" t="s">
        <v>95</v>
      </c>
      <c r="AO363">
        <v>100</v>
      </c>
      <c r="AP363" t="s">
        <v>48</v>
      </c>
      <c r="AQ363" t="s">
        <v>8829</v>
      </c>
      <c r="AR363" t="s">
        <v>8832</v>
      </c>
      <c r="AS363" t="s">
        <v>8837</v>
      </c>
      <c r="AT363" t="s">
        <v>8828</v>
      </c>
      <c r="AU363" t="s">
        <v>8828</v>
      </c>
      <c r="AV363" t="s">
        <v>69</v>
      </c>
      <c r="AX363" t="s">
        <v>8888</v>
      </c>
      <c r="AY363" t="s">
        <v>8882</v>
      </c>
      <c r="BA363" t="s">
        <v>8881</v>
      </c>
    </row>
    <row r="364" spans="1:53" x14ac:dyDescent="0.2">
      <c r="A364" t="s">
        <v>1188</v>
      </c>
      <c r="B364" t="s">
        <v>1188</v>
      </c>
      <c r="C364" t="s">
        <v>1189</v>
      </c>
      <c r="D364" t="s">
        <v>1190</v>
      </c>
      <c r="E364" t="s">
        <v>50</v>
      </c>
      <c r="F364">
        <v>30</v>
      </c>
      <c r="G364" t="s">
        <v>84</v>
      </c>
      <c r="H364" t="s">
        <v>153</v>
      </c>
      <c r="I364" t="s">
        <v>215</v>
      </c>
      <c r="J364" t="s">
        <v>56</v>
      </c>
      <c r="K364" t="s">
        <v>35</v>
      </c>
      <c r="L364" t="s">
        <v>8807</v>
      </c>
      <c r="M364" t="s">
        <v>56</v>
      </c>
      <c r="N364" t="s">
        <v>87</v>
      </c>
      <c r="O364" t="s">
        <v>78</v>
      </c>
      <c r="P364" t="s">
        <v>204</v>
      </c>
      <c r="Q364" t="s">
        <v>60</v>
      </c>
      <c r="R364" t="s">
        <v>8810</v>
      </c>
      <c r="S364" t="s">
        <v>137</v>
      </c>
      <c r="T364" t="s">
        <v>8843</v>
      </c>
      <c r="U364" s="3">
        <v>45691</v>
      </c>
      <c r="V364" t="s">
        <v>121</v>
      </c>
      <c r="W364">
        <v>30</v>
      </c>
      <c r="X364" t="s">
        <v>163</v>
      </c>
      <c r="Z364" t="s">
        <v>672</v>
      </c>
      <c r="AA364" t="s">
        <v>8843</v>
      </c>
      <c r="AB364" s="3">
        <v>45838</v>
      </c>
      <c r="AC364" t="s">
        <v>44</v>
      </c>
      <c r="AD364" t="s">
        <v>81</v>
      </c>
      <c r="AE364" t="s">
        <v>93</v>
      </c>
      <c r="AF364">
        <v>1</v>
      </c>
      <c r="AG364" t="s">
        <v>105</v>
      </c>
      <c r="AH364" t="s">
        <v>82</v>
      </c>
      <c r="AI364">
        <v>2</v>
      </c>
      <c r="AJ364" t="s">
        <v>8819</v>
      </c>
      <c r="AK364" t="s">
        <v>69</v>
      </c>
      <c r="AL364" t="s">
        <v>68</v>
      </c>
      <c r="AM364" t="s">
        <v>8823</v>
      </c>
      <c r="AN364">
        <v>50</v>
      </c>
      <c r="AO364">
        <v>50</v>
      </c>
      <c r="AP364" t="s">
        <v>48</v>
      </c>
      <c r="AQ364" t="s">
        <v>8829</v>
      </c>
      <c r="AR364" t="s">
        <v>8828</v>
      </c>
      <c r="AS364" t="s">
        <v>8836</v>
      </c>
      <c r="AT364" t="s">
        <v>8828</v>
      </c>
      <c r="AU364" t="s">
        <v>8828</v>
      </c>
      <c r="AV364" t="s">
        <v>69</v>
      </c>
      <c r="AX364" t="s">
        <v>8888</v>
      </c>
      <c r="AY364" t="s">
        <v>8878</v>
      </c>
      <c r="BA364" t="s">
        <v>8883</v>
      </c>
    </row>
    <row r="365" spans="1:53" x14ac:dyDescent="0.2">
      <c r="A365" t="s">
        <v>1191</v>
      </c>
      <c r="B365" t="s">
        <v>6715</v>
      </c>
      <c r="E365" t="s">
        <v>50</v>
      </c>
      <c r="F365">
        <v>30</v>
      </c>
      <c r="G365" t="s">
        <v>31</v>
      </c>
      <c r="H365" t="s">
        <v>73</v>
      </c>
      <c r="I365" t="s">
        <v>142</v>
      </c>
      <c r="J365" t="s">
        <v>136</v>
      </c>
      <c r="K365" t="s">
        <v>75</v>
      </c>
      <c r="L365" t="s">
        <v>75</v>
      </c>
      <c r="M365" t="s">
        <v>56</v>
      </c>
      <c r="N365" t="s">
        <v>101</v>
      </c>
      <c r="O365" t="s">
        <v>38</v>
      </c>
      <c r="P365" t="s">
        <v>88</v>
      </c>
      <c r="S365" t="s">
        <v>422</v>
      </c>
      <c r="T365" t="s">
        <v>8843</v>
      </c>
      <c r="U365" s="3">
        <v>45837</v>
      </c>
      <c r="V365" t="s">
        <v>42</v>
      </c>
      <c r="W365">
        <v>45</v>
      </c>
      <c r="X365" t="s">
        <v>171</v>
      </c>
      <c r="Y365">
        <v>24</v>
      </c>
      <c r="AB365" s="3"/>
      <c r="AC365" t="s">
        <v>113</v>
      </c>
      <c r="AD365" t="s">
        <v>81</v>
      </c>
      <c r="AE365">
        <v>2</v>
      </c>
      <c r="AF365">
        <v>2</v>
      </c>
      <c r="AG365" t="s">
        <v>46</v>
      </c>
      <c r="AH365" t="s">
        <v>82</v>
      </c>
      <c r="AI365">
        <v>3</v>
      </c>
      <c r="AJ365" t="s">
        <v>8820</v>
      </c>
      <c r="AK365" t="s">
        <v>48</v>
      </c>
      <c r="AL365" t="s">
        <v>68</v>
      </c>
      <c r="AM365" t="s">
        <v>8823</v>
      </c>
      <c r="AN365">
        <v>10</v>
      </c>
      <c r="AO365">
        <v>10</v>
      </c>
      <c r="AP365" t="s">
        <v>48</v>
      </c>
      <c r="AQ365" t="s">
        <v>8828</v>
      </c>
      <c r="AR365" t="s">
        <v>8832</v>
      </c>
      <c r="AS365" t="s">
        <v>8836</v>
      </c>
      <c r="AT365" t="s">
        <v>8828</v>
      </c>
      <c r="AU365" t="s">
        <v>8828</v>
      </c>
      <c r="AX365" t="s">
        <v>8888</v>
      </c>
      <c r="AY365" t="s">
        <v>8878</v>
      </c>
      <c r="BA365" t="s">
        <v>8879</v>
      </c>
    </row>
    <row r="366" spans="1:53" x14ac:dyDescent="0.2">
      <c r="A366" t="s">
        <v>1192</v>
      </c>
      <c r="B366" t="s">
        <v>6716</v>
      </c>
      <c r="C366" t="s">
        <v>935</v>
      </c>
      <c r="D366" t="s">
        <v>1193</v>
      </c>
      <c r="E366" t="s">
        <v>109</v>
      </c>
      <c r="G366" t="s">
        <v>84</v>
      </c>
      <c r="H366" t="s">
        <v>153</v>
      </c>
      <c r="I366" t="s">
        <v>215</v>
      </c>
      <c r="J366" t="s">
        <v>34</v>
      </c>
      <c r="K366" t="s">
        <v>75</v>
      </c>
      <c r="L366" t="s">
        <v>75</v>
      </c>
      <c r="M366" t="s">
        <v>76</v>
      </c>
      <c r="N366" t="s">
        <v>87</v>
      </c>
      <c r="O366" t="s">
        <v>155</v>
      </c>
      <c r="P366" t="s">
        <v>204</v>
      </c>
      <c r="Q366" t="s">
        <v>89</v>
      </c>
      <c r="R366" t="s">
        <v>8811</v>
      </c>
      <c r="S366" t="s">
        <v>1194</v>
      </c>
      <c r="T366" t="s">
        <v>8845</v>
      </c>
      <c r="U366" s="3">
        <v>45683</v>
      </c>
      <c r="V366" t="s">
        <v>42</v>
      </c>
      <c r="W366">
        <v>45</v>
      </c>
      <c r="X366" t="s">
        <v>171</v>
      </c>
      <c r="Y366">
        <v>24</v>
      </c>
      <c r="Z366" t="s">
        <v>1195</v>
      </c>
      <c r="AA366" t="s">
        <v>8843</v>
      </c>
      <c r="AB366" s="3">
        <v>45699</v>
      </c>
      <c r="AC366" t="s">
        <v>44</v>
      </c>
      <c r="AD366" t="s">
        <v>114</v>
      </c>
      <c r="AE366">
        <v>3</v>
      </c>
      <c r="AF366">
        <v>3</v>
      </c>
      <c r="AG366" t="s">
        <v>196</v>
      </c>
      <c r="AH366" t="s">
        <v>82</v>
      </c>
      <c r="AI366" t="s">
        <v>133</v>
      </c>
      <c r="AJ366" t="s">
        <v>8821</v>
      </c>
      <c r="AK366" t="s">
        <v>69</v>
      </c>
      <c r="AN366" t="s">
        <v>50</v>
      </c>
      <c r="AO366">
        <v>30</v>
      </c>
      <c r="AP366" t="s">
        <v>48</v>
      </c>
      <c r="AQ366" t="s">
        <v>8829</v>
      </c>
      <c r="AR366" t="s">
        <v>8832</v>
      </c>
      <c r="AS366" t="s">
        <v>8836</v>
      </c>
      <c r="AT366" t="s">
        <v>8839</v>
      </c>
      <c r="AU366" t="s">
        <v>8828</v>
      </c>
      <c r="AV366" t="s">
        <v>69</v>
      </c>
      <c r="AY366" t="s">
        <v>8878</v>
      </c>
      <c r="BA366" t="s">
        <v>8879</v>
      </c>
    </row>
    <row r="367" spans="1:53" x14ac:dyDescent="0.2">
      <c r="A367" t="s">
        <v>1196</v>
      </c>
      <c r="B367" t="s">
        <v>6717</v>
      </c>
      <c r="D367" t="s">
        <v>1197</v>
      </c>
      <c r="E367">
        <v>65</v>
      </c>
      <c r="F367">
        <v>65</v>
      </c>
      <c r="G367" t="s">
        <v>31</v>
      </c>
      <c r="H367" t="s">
        <v>53</v>
      </c>
      <c r="I367" t="s">
        <v>148</v>
      </c>
      <c r="J367" t="s">
        <v>56</v>
      </c>
      <c r="K367" t="s">
        <v>85</v>
      </c>
      <c r="L367" t="s">
        <v>85</v>
      </c>
      <c r="M367" t="s">
        <v>36</v>
      </c>
      <c r="N367" t="s">
        <v>77</v>
      </c>
      <c r="O367" t="s">
        <v>38</v>
      </c>
      <c r="P367" t="s">
        <v>119</v>
      </c>
      <c r="Q367" t="s">
        <v>138</v>
      </c>
      <c r="R367" t="s">
        <v>8814</v>
      </c>
      <c r="S367" t="s">
        <v>978</v>
      </c>
      <c r="T367" t="s">
        <v>8844</v>
      </c>
      <c r="U367" s="3">
        <v>45699</v>
      </c>
      <c r="V367" t="s">
        <v>226</v>
      </c>
      <c r="W367">
        <v>60</v>
      </c>
      <c r="X367" t="s">
        <v>171</v>
      </c>
      <c r="Y367">
        <v>24</v>
      </c>
      <c r="Z367" t="s">
        <v>200</v>
      </c>
      <c r="AA367" t="s">
        <v>8844</v>
      </c>
      <c r="AB367" s="3">
        <v>45810</v>
      </c>
      <c r="AC367" t="s">
        <v>131</v>
      </c>
      <c r="AD367" t="s">
        <v>81</v>
      </c>
      <c r="AE367">
        <v>1</v>
      </c>
      <c r="AF367">
        <v>1</v>
      </c>
      <c r="AG367" t="s">
        <v>105</v>
      </c>
      <c r="AH367" t="s">
        <v>125</v>
      </c>
      <c r="AI367">
        <v>1</v>
      </c>
      <c r="AJ367" t="s">
        <v>8819</v>
      </c>
      <c r="AK367" t="s">
        <v>48</v>
      </c>
      <c r="AL367" t="s">
        <v>138</v>
      </c>
      <c r="AM367" t="s">
        <v>8814</v>
      </c>
      <c r="AN367">
        <v>20</v>
      </c>
      <c r="AO367">
        <v>20</v>
      </c>
      <c r="AP367" t="s">
        <v>69</v>
      </c>
      <c r="AQ367" t="s">
        <v>8828</v>
      </c>
      <c r="AR367" t="s">
        <v>8828</v>
      </c>
      <c r="AS367" t="s">
        <v>8828</v>
      </c>
      <c r="AT367" t="s">
        <v>8828</v>
      </c>
      <c r="AU367" t="s">
        <v>8828</v>
      </c>
      <c r="AV367" t="s">
        <v>69</v>
      </c>
      <c r="AW367">
        <v>24</v>
      </c>
      <c r="AX367" t="s">
        <v>8890</v>
      </c>
      <c r="AY367" t="s">
        <v>8886</v>
      </c>
      <c r="AZ367" t="s">
        <v>8885</v>
      </c>
      <c r="BA367" t="s">
        <v>8879</v>
      </c>
    </row>
    <row r="368" spans="1:53" x14ac:dyDescent="0.2">
      <c r="A368" t="s">
        <v>1198</v>
      </c>
      <c r="B368" t="s">
        <v>1198</v>
      </c>
      <c r="D368" t="s">
        <v>1199</v>
      </c>
      <c r="E368">
        <v>24</v>
      </c>
      <c r="F368">
        <v>24</v>
      </c>
      <c r="G368" t="s">
        <v>31</v>
      </c>
      <c r="H368" t="s">
        <v>153</v>
      </c>
      <c r="I368" t="s">
        <v>154</v>
      </c>
      <c r="J368" t="s">
        <v>56</v>
      </c>
      <c r="K368" t="s">
        <v>35</v>
      </c>
      <c r="L368" t="s">
        <v>8807</v>
      </c>
      <c r="M368" t="s">
        <v>56</v>
      </c>
      <c r="N368" t="s">
        <v>37</v>
      </c>
      <c r="O368" t="s">
        <v>38</v>
      </c>
      <c r="P368" t="s">
        <v>59</v>
      </c>
      <c r="S368" t="s">
        <v>532</v>
      </c>
      <c r="T368" t="s">
        <v>8843</v>
      </c>
      <c r="U368" s="3">
        <v>45659</v>
      </c>
      <c r="V368" t="s">
        <v>226</v>
      </c>
      <c r="W368">
        <v>60</v>
      </c>
      <c r="X368" t="s">
        <v>171</v>
      </c>
      <c r="Y368">
        <v>24</v>
      </c>
      <c r="AB368" s="3"/>
      <c r="AC368" t="s">
        <v>131</v>
      </c>
      <c r="AD368" t="s">
        <v>81</v>
      </c>
      <c r="AE368">
        <v>3</v>
      </c>
      <c r="AF368">
        <v>3</v>
      </c>
      <c r="AG368" t="s">
        <v>124</v>
      </c>
      <c r="AH368" t="s">
        <v>82</v>
      </c>
      <c r="AI368" t="s">
        <v>133</v>
      </c>
      <c r="AJ368" t="s">
        <v>8821</v>
      </c>
      <c r="AK368" t="s">
        <v>69</v>
      </c>
      <c r="AL368" t="s">
        <v>49</v>
      </c>
      <c r="AN368">
        <v>10</v>
      </c>
      <c r="AO368">
        <v>10</v>
      </c>
      <c r="AP368" t="s">
        <v>69</v>
      </c>
      <c r="AQ368" t="s">
        <v>8830</v>
      </c>
      <c r="AR368" t="s">
        <v>8828</v>
      </c>
      <c r="AS368" t="s">
        <v>8828</v>
      </c>
      <c r="AT368" t="s">
        <v>8828</v>
      </c>
      <c r="AU368" t="s">
        <v>8828</v>
      </c>
      <c r="AW368">
        <v>24</v>
      </c>
      <c r="AX368" t="s">
        <v>8888</v>
      </c>
      <c r="AY368" t="s">
        <v>8886</v>
      </c>
      <c r="AZ368" t="s">
        <v>8885</v>
      </c>
      <c r="BA368" t="s">
        <v>8879</v>
      </c>
    </row>
    <row r="369" spans="1:53" x14ac:dyDescent="0.2">
      <c r="A369" t="s">
        <v>1200</v>
      </c>
      <c r="B369" t="s">
        <v>6718</v>
      </c>
      <c r="D369" t="s">
        <v>1201</v>
      </c>
      <c r="E369" t="s">
        <v>109</v>
      </c>
      <c r="G369" t="s">
        <v>31</v>
      </c>
      <c r="H369" t="s">
        <v>73</v>
      </c>
      <c r="I369" t="s">
        <v>142</v>
      </c>
      <c r="J369" t="s">
        <v>136</v>
      </c>
      <c r="K369" t="s">
        <v>100</v>
      </c>
      <c r="L369" t="s">
        <v>8807</v>
      </c>
      <c r="M369" t="s">
        <v>36</v>
      </c>
      <c r="N369" t="s">
        <v>37</v>
      </c>
      <c r="O369" t="s">
        <v>78</v>
      </c>
      <c r="P369" t="s">
        <v>59</v>
      </c>
      <c r="S369" t="s">
        <v>1202</v>
      </c>
      <c r="T369" t="s">
        <v>8843</v>
      </c>
      <c r="U369" s="3">
        <v>45750</v>
      </c>
      <c r="V369" t="s">
        <v>121</v>
      </c>
      <c r="W369">
        <v>30</v>
      </c>
      <c r="X369" t="s">
        <v>80</v>
      </c>
      <c r="Y369">
        <v>48</v>
      </c>
      <c r="Z369" t="s">
        <v>1203</v>
      </c>
      <c r="AA369" t="s">
        <v>8843</v>
      </c>
      <c r="AB369" s="3">
        <v>45811</v>
      </c>
      <c r="AC369" t="s">
        <v>131</v>
      </c>
      <c r="AD369" t="s">
        <v>81</v>
      </c>
      <c r="AE369">
        <v>1</v>
      </c>
      <c r="AF369">
        <v>1</v>
      </c>
      <c r="AG369" t="s">
        <v>196</v>
      </c>
      <c r="AH369" t="s">
        <v>66</v>
      </c>
      <c r="AI369">
        <v>1</v>
      </c>
      <c r="AJ369" t="s">
        <v>8819</v>
      </c>
      <c r="AK369" t="s">
        <v>69</v>
      </c>
      <c r="AN369">
        <v>50</v>
      </c>
      <c r="AO369">
        <v>50</v>
      </c>
      <c r="AP369" t="s">
        <v>69</v>
      </c>
      <c r="AQ369" t="s">
        <v>8828</v>
      </c>
      <c r="AR369" t="s">
        <v>8828</v>
      </c>
      <c r="AS369" t="s">
        <v>8828</v>
      </c>
      <c r="AT369" t="s">
        <v>8828</v>
      </c>
      <c r="AU369" t="s">
        <v>8828</v>
      </c>
      <c r="AV369" t="s">
        <v>69</v>
      </c>
      <c r="AW369">
        <v>48</v>
      </c>
      <c r="AY369" t="s">
        <v>8878</v>
      </c>
      <c r="AZ369" t="s">
        <v>8887</v>
      </c>
      <c r="BA369" t="s">
        <v>8883</v>
      </c>
    </row>
    <row r="370" spans="1:53" x14ac:dyDescent="0.2">
      <c r="A370" t="s">
        <v>1204</v>
      </c>
      <c r="B370" t="s">
        <v>6719</v>
      </c>
      <c r="D370" t="s">
        <v>1205</v>
      </c>
      <c r="E370" t="s">
        <v>109</v>
      </c>
      <c r="G370" t="s">
        <v>31</v>
      </c>
      <c r="H370" t="s">
        <v>32</v>
      </c>
      <c r="I370" t="s">
        <v>185</v>
      </c>
      <c r="J370" t="s">
        <v>34</v>
      </c>
      <c r="K370" t="s">
        <v>75</v>
      </c>
      <c r="L370" t="s">
        <v>75</v>
      </c>
      <c r="M370" t="s">
        <v>36</v>
      </c>
      <c r="N370" t="s">
        <v>57</v>
      </c>
      <c r="O370" t="s">
        <v>58</v>
      </c>
      <c r="P370" t="s">
        <v>119</v>
      </c>
      <c r="Q370" t="s">
        <v>40</v>
      </c>
      <c r="R370" t="s">
        <v>8809</v>
      </c>
      <c r="S370" t="s">
        <v>1206</v>
      </c>
      <c r="T370" t="s">
        <v>8844</v>
      </c>
      <c r="U370" s="3">
        <v>45746</v>
      </c>
      <c r="V370" t="s">
        <v>121</v>
      </c>
      <c r="W370">
        <v>30</v>
      </c>
      <c r="X370" t="s">
        <v>163</v>
      </c>
      <c r="AB370" s="3"/>
      <c r="AC370" t="s">
        <v>248</v>
      </c>
      <c r="AD370" t="s">
        <v>123</v>
      </c>
      <c r="AE370">
        <v>3</v>
      </c>
      <c r="AF370">
        <v>3</v>
      </c>
      <c r="AG370" t="s">
        <v>178</v>
      </c>
      <c r="AH370" t="s">
        <v>82</v>
      </c>
      <c r="AI370" t="s">
        <v>133</v>
      </c>
      <c r="AJ370" t="s">
        <v>8821</v>
      </c>
      <c r="AK370" t="s">
        <v>69</v>
      </c>
      <c r="AL370" t="s">
        <v>49</v>
      </c>
      <c r="AN370" t="s">
        <v>50</v>
      </c>
      <c r="AO370">
        <v>30</v>
      </c>
      <c r="AP370" t="s">
        <v>48</v>
      </c>
      <c r="AQ370" t="s">
        <v>8830</v>
      </c>
      <c r="AR370" t="s">
        <v>8833</v>
      </c>
      <c r="AS370" t="s">
        <v>8828</v>
      </c>
      <c r="AT370" t="s">
        <v>8828</v>
      </c>
      <c r="AU370" t="s">
        <v>8828</v>
      </c>
      <c r="AY370" t="s">
        <v>8878</v>
      </c>
      <c r="BA370" t="s">
        <v>8879</v>
      </c>
    </row>
    <row r="371" spans="1:53" x14ac:dyDescent="0.2">
      <c r="A371" t="s">
        <v>1207</v>
      </c>
      <c r="B371" t="s">
        <v>6720</v>
      </c>
      <c r="E371">
        <v>15</v>
      </c>
      <c r="F371">
        <v>15</v>
      </c>
      <c r="G371" t="s">
        <v>31</v>
      </c>
      <c r="H371" t="s">
        <v>53</v>
      </c>
      <c r="I371" t="s">
        <v>54</v>
      </c>
      <c r="J371" t="s">
        <v>56</v>
      </c>
      <c r="K371" t="s">
        <v>35</v>
      </c>
      <c r="L371" t="s">
        <v>8807</v>
      </c>
      <c r="M371" t="s">
        <v>56</v>
      </c>
      <c r="N371" t="s">
        <v>57</v>
      </c>
      <c r="O371" t="s">
        <v>155</v>
      </c>
      <c r="P371" t="s">
        <v>204</v>
      </c>
      <c r="Q371" t="s">
        <v>60</v>
      </c>
      <c r="R371" t="s">
        <v>8810</v>
      </c>
      <c r="S371" t="s">
        <v>1208</v>
      </c>
      <c r="T371" t="s">
        <v>8843</v>
      </c>
      <c r="U371" s="3">
        <v>45809</v>
      </c>
      <c r="V371" t="s">
        <v>226</v>
      </c>
      <c r="W371">
        <v>60</v>
      </c>
      <c r="X371" t="s">
        <v>80</v>
      </c>
      <c r="Y371">
        <v>48</v>
      </c>
      <c r="AB371" s="3"/>
      <c r="AC371" t="s">
        <v>122</v>
      </c>
      <c r="AD371" t="s">
        <v>114</v>
      </c>
      <c r="AE371">
        <v>3</v>
      </c>
      <c r="AF371">
        <v>3</v>
      </c>
      <c r="AG371" t="s">
        <v>160</v>
      </c>
      <c r="AH371" t="s">
        <v>125</v>
      </c>
      <c r="AI371">
        <v>1</v>
      </c>
      <c r="AJ371" t="s">
        <v>8819</v>
      </c>
      <c r="AK371" t="s">
        <v>69</v>
      </c>
      <c r="AN371" t="s">
        <v>50</v>
      </c>
      <c r="AO371">
        <v>30</v>
      </c>
      <c r="AP371" t="s">
        <v>69</v>
      </c>
      <c r="AQ371" t="s">
        <v>8828</v>
      </c>
      <c r="AR371" t="s">
        <v>8832</v>
      </c>
      <c r="AS371" t="s">
        <v>8837</v>
      </c>
      <c r="AT371" t="s">
        <v>8839</v>
      </c>
      <c r="AU371" t="s">
        <v>8828</v>
      </c>
      <c r="AX371" t="s">
        <v>8877</v>
      </c>
      <c r="AY371" t="s">
        <v>8886</v>
      </c>
      <c r="BA371" t="s">
        <v>8879</v>
      </c>
    </row>
    <row r="372" spans="1:53" x14ac:dyDescent="0.2">
      <c r="A372" t="s">
        <v>1209</v>
      </c>
      <c r="B372" t="s">
        <v>1209</v>
      </c>
      <c r="E372" t="s">
        <v>109</v>
      </c>
      <c r="G372" t="s">
        <v>84</v>
      </c>
      <c r="H372" t="s">
        <v>32</v>
      </c>
      <c r="I372" t="s">
        <v>185</v>
      </c>
      <c r="J372" t="s">
        <v>56</v>
      </c>
      <c r="K372" t="s">
        <v>85</v>
      </c>
      <c r="L372" t="s">
        <v>85</v>
      </c>
      <c r="M372" t="s">
        <v>222</v>
      </c>
      <c r="N372" t="s">
        <v>57</v>
      </c>
      <c r="O372" t="s">
        <v>38</v>
      </c>
      <c r="P372" t="s">
        <v>119</v>
      </c>
      <c r="S372" t="s">
        <v>1210</v>
      </c>
      <c r="T372" t="s">
        <v>8844</v>
      </c>
      <c r="U372" s="3">
        <v>45749</v>
      </c>
      <c r="V372" t="s">
        <v>121</v>
      </c>
      <c r="W372">
        <v>30</v>
      </c>
      <c r="X372" t="s">
        <v>80</v>
      </c>
      <c r="Y372">
        <v>48</v>
      </c>
      <c r="Z372" t="s">
        <v>1049</v>
      </c>
      <c r="AA372" t="s">
        <v>8845</v>
      </c>
      <c r="AB372" s="3">
        <v>45759</v>
      </c>
      <c r="AC372" t="s">
        <v>113</v>
      </c>
      <c r="AD372" t="s">
        <v>114</v>
      </c>
      <c r="AE372">
        <v>1</v>
      </c>
      <c r="AF372">
        <v>1</v>
      </c>
      <c r="AG372" t="s">
        <v>65</v>
      </c>
      <c r="AH372" t="s">
        <v>82</v>
      </c>
      <c r="AI372">
        <v>4</v>
      </c>
      <c r="AJ372" t="s">
        <v>8821</v>
      </c>
      <c r="AK372" t="s">
        <v>48</v>
      </c>
      <c r="AN372">
        <v>50</v>
      </c>
      <c r="AO372">
        <v>50</v>
      </c>
      <c r="AP372" t="s">
        <v>69</v>
      </c>
      <c r="AQ372" t="s">
        <v>8829</v>
      </c>
      <c r="AR372" t="s">
        <v>8832</v>
      </c>
      <c r="AS372" t="s">
        <v>8836</v>
      </c>
      <c r="AT372" t="s">
        <v>8828</v>
      </c>
      <c r="AU372" t="s">
        <v>8828</v>
      </c>
      <c r="AV372" t="s">
        <v>69</v>
      </c>
      <c r="AY372" t="s">
        <v>8878</v>
      </c>
      <c r="BA372" t="s">
        <v>8883</v>
      </c>
    </row>
    <row r="373" spans="1:53" x14ac:dyDescent="0.2">
      <c r="A373" t="s">
        <v>1211</v>
      </c>
      <c r="B373" t="s">
        <v>6721</v>
      </c>
      <c r="C373" t="s">
        <v>1212</v>
      </c>
      <c r="E373" t="s">
        <v>50</v>
      </c>
      <c r="F373">
        <v>30</v>
      </c>
      <c r="G373" t="s">
        <v>84</v>
      </c>
      <c r="H373" t="s">
        <v>73</v>
      </c>
      <c r="I373" t="s">
        <v>74</v>
      </c>
      <c r="J373" t="s">
        <v>55</v>
      </c>
      <c r="K373" t="s">
        <v>85</v>
      </c>
      <c r="L373" t="s">
        <v>85</v>
      </c>
      <c r="M373" t="s">
        <v>76</v>
      </c>
      <c r="N373" t="s">
        <v>77</v>
      </c>
      <c r="O373" t="s">
        <v>118</v>
      </c>
      <c r="P373" t="s">
        <v>88</v>
      </c>
      <c r="Q373" t="s">
        <v>60</v>
      </c>
      <c r="R373" t="s">
        <v>8810</v>
      </c>
      <c r="S373" t="s">
        <v>520</v>
      </c>
      <c r="T373" t="s">
        <v>8844</v>
      </c>
      <c r="U373" s="3">
        <v>45723</v>
      </c>
      <c r="V373" t="s">
        <v>121</v>
      </c>
      <c r="W373">
        <v>30</v>
      </c>
      <c r="X373" t="s">
        <v>163</v>
      </c>
      <c r="AB373" s="3"/>
      <c r="AC373" t="s">
        <v>44</v>
      </c>
      <c r="AD373" t="s">
        <v>81</v>
      </c>
      <c r="AE373">
        <v>0</v>
      </c>
      <c r="AF373">
        <v>0</v>
      </c>
      <c r="AG373" t="s">
        <v>105</v>
      </c>
      <c r="AH373" t="s">
        <v>82</v>
      </c>
      <c r="AI373">
        <v>2</v>
      </c>
      <c r="AJ373" t="s">
        <v>8819</v>
      </c>
      <c r="AK373" t="s">
        <v>69</v>
      </c>
      <c r="AN373">
        <v>50</v>
      </c>
      <c r="AO373">
        <v>50</v>
      </c>
      <c r="AP373" t="s">
        <v>48</v>
      </c>
      <c r="AQ373" t="s">
        <v>8828</v>
      </c>
      <c r="AR373" t="s">
        <v>8828</v>
      </c>
      <c r="AS373" t="s">
        <v>8836</v>
      </c>
      <c r="AT373" t="s">
        <v>8828</v>
      </c>
      <c r="AU373" t="s">
        <v>8828</v>
      </c>
      <c r="AX373" t="s">
        <v>8888</v>
      </c>
      <c r="AY373" t="s">
        <v>8878</v>
      </c>
      <c r="BA373" t="s">
        <v>8883</v>
      </c>
    </row>
    <row r="374" spans="1:53" x14ac:dyDescent="0.2">
      <c r="A374" t="s">
        <v>1213</v>
      </c>
      <c r="B374" t="s">
        <v>6722</v>
      </c>
      <c r="E374">
        <v>27</v>
      </c>
      <c r="F374">
        <v>27</v>
      </c>
      <c r="G374" t="s">
        <v>31</v>
      </c>
      <c r="H374" t="s">
        <v>53</v>
      </c>
      <c r="I374" t="s">
        <v>148</v>
      </c>
      <c r="J374" t="s">
        <v>34</v>
      </c>
      <c r="K374" t="s">
        <v>85</v>
      </c>
      <c r="L374" t="s">
        <v>85</v>
      </c>
      <c r="M374" t="s">
        <v>222</v>
      </c>
      <c r="N374" t="s">
        <v>77</v>
      </c>
      <c r="O374" t="s">
        <v>38</v>
      </c>
      <c r="P374" t="s">
        <v>204</v>
      </c>
      <c r="Q374" t="s">
        <v>94</v>
      </c>
      <c r="R374" t="s">
        <v>8812</v>
      </c>
      <c r="S374" t="s">
        <v>284</v>
      </c>
      <c r="T374" t="s">
        <v>8845</v>
      </c>
      <c r="U374" s="3">
        <v>45739</v>
      </c>
      <c r="V374" t="s">
        <v>226</v>
      </c>
      <c r="W374">
        <v>60</v>
      </c>
      <c r="X374" t="s">
        <v>62</v>
      </c>
      <c r="Y374">
        <v>5</v>
      </c>
      <c r="AB374" s="3"/>
      <c r="AC374" t="s">
        <v>248</v>
      </c>
      <c r="AD374" t="s">
        <v>114</v>
      </c>
      <c r="AE374" t="s">
        <v>93</v>
      </c>
      <c r="AF374">
        <v>1</v>
      </c>
      <c r="AG374" t="s">
        <v>160</v>
      </c>
      <c r="AH374" t="s">
        <v>82</v>
      </c>
      <c r="AI374">
        <v>5</v>
      </c>
      <c r="AJ374" t="s">
        <v>8821</v>
      </c>
      <c r="AK374" t="s">
        <v>69</v>
      </c>
      <c r="AL374" t="s">
        <v>49</v>
      </c>
      <c r="AN374" t="s">
        <v>95</v>
      </c>
      <c r="AO374">
        <v>100</v>
      </c>
      <c r="AP374" t="s">
        <v>69</v>
      </c>
      <c r="AQ374" t="s">
        <v>8830</v>
      </c>
      <c r="AR374" t="s">
        <v>8828</v>
      </c>
      <c r="AS374" t="s">
        <v>8828</v>
      </c>
      <c r="AT374" t="s">
        <v>8828</v>
      </c>
      <c r="AU374" t="s">
        <v>8828</v>
      </c>
      <c r="AW374">
        <v>5</v>
      </c>
      <c r="AX374" t="s">
        <v>8888</v>
      </c>
      <c r="AY374" t="s">
        <v>8886</v>
      </c>
      <c r="AZ374" t="s">
        <v>8880</v>
      </c>
      <c r="BA374" t="s">
        <v>8881</v>
      </c>
    </row>
    <row r="375" spans="1:53" x14ac:dyDescent="0.2">
      <c r="A375" t="s">
        <v>1214</v>
      </c>
      <c r="B375" t="s">
        <v>6723</v>
      </c>
      <c r="E375">
        <v>64</v>
      </c>
      <c r="F375">
        <v>64</v>
      </c>
      <c r="G375" t="s">
        <v>31</v>
      </c>
      <c r="H375" t="s">
        <v>153</v>
      </c>
      <c r="I375" t="s">
        <v>154</v>
      </c>
      <c r="J375" t="s">
        <v>34</v>
      </c>
      <c r="K375" t="s">
        <v>75</v>
      </c>
      <c r="L375" t="s">
        <v>75</v>
      </c>
      <c r="M375" t="s">
        <v>222</v>
      </c>
      <c r="N375" t="s">
        <v>77</v>
      </c>
      <c r="O375" t="s">
        <v>118</v>
      </c>
      <c r="P375" t="s">
        <v>204</v>
      </c>
      <c r="Q375" t="s">
        <v>190</v>
      </c>
      <c r="R375" t="s">
        <v>8814</v>
      </c>
      <c r="S375" t="s">
        <v>585</v>
      </c>
      <c r="T375" t="s">
        <v>8845</v>
      </c>
      <c r="U375" s="3">
        <v>45804</v>
      </c>
      <c r="V375" t="s">
        <v>103</v>
      </c>
      <c r="W375">
        <v>120</v>
      </c>
      <c r="X375" t="s">
        <v>80</v>
      </c>
      <c r="Y375">
        <v>48</v>
      </c>
      <c r="Z375" t="s">
        <v>1134</v>
      </c>
      <c r="AA375" t="s">
        <v>8845</v>
      </c>
      <c r="AB375" s="3">
        <v>45746</v>
      </c>
      <c r="AC375" t="s">
        <v>131</v>
      </c>
      <c r="AD375" t="s">
        <v>45</v>
      </c>
      <c r="AE375">
        <v>2</v>
      </c>
      <c r="AF375">
        <v>2</v>
      </c>
      <c r="AG375" t="s">
        <v>160</v>
      </c>
      <c r="AH375" t="s">
        <v>47</v>
      </c>
      <c r="AI375">
        <v>4</v>
      </c>
      <c r="AJ375" t="s">
        <v>8821</v>
      </c>
      <c r="AK375" t="s">
        <v>69</v>
      </c>
      <c r="AN375">
        <v>10</v>
      </c>
      <c r="AO375">
        <v>10</v>
      </c>
      <c r="AP375" t="s">
        <v>48</v>
      </c>
      <c r="AQ375" t="s">
        <v>8828</v>
      </c>
      <c r="AR375" t="s">
        <v>8828</v>
      </c>
      <c r="AS375" t="s">
        <v>8828</v>
      </c>
      <c r="AT375" t="s">
        <v>8828</v>
      </c>
      <c r="AU375" t="s">
        <v>8828</v>
      </c>
      <c r="AV375" t="s">
        <v>48</v>
      </c>
      <c r="AW375">
        <v>48</v>
      </c>
      <c r="AX375" t="s">
        <v>8890</v>
      </c>
      <c r="AY375" t="s">
        <v>8882</v>
      </c>
      <c r="AZ375" t="s">
        <v>8887</v>
      </c>
      <c r="BA375" t="s">
        <v>8879</v>
      </c>
    </row>
    <row r="376" spans="1:53" x14ac:dyDescent="0.2">
      <c r="A376" t="s">
        <v>1215</v>
      </c>
      <c r="B376" t="s">
        <v>1215</v>
      </c>
      <c r="D376" t="s">
        <v>1216</v>
      </c>
      <c r="E376" t="s">
        <v>50</v>
      </c>
      <c r="F376">
        <v>30</v>
      </c>
      <c r="G376" t="s">
        <v>31</v>
      </c>
      <c r="H376" t="s">
        <v>73</v>
      </c>
      <c r="I376" t="s">
        <v>74</v>
      </c>
      <c r="J376" t="s">
        <v>56</v>
      </c>
      <c r="K376" t="s">
        <v>35</v>
      </c>
      <c r="L376" t="s">
        <v>8807</v>
      </c>
      <c r="M376" t="s">
        <v>86</v>
      </c>
      <c r="N376" t="s">
        <v>77</v>
      </c>
      <c r="O376" t="s">
        <v>78</v>
      </c>
      <c r="P376" t="s">
        <v>88</v>
      </c>
      <c r="Q376" t="s">
        <v>138</v>
      </c>
      <c r="R376" t="s">
        <v>8814</v>
      </c>
      <c r="S376" t="s">
        <v>836</v>
      </c>
      <c r="T376" t="s">
        <v>8844</v>
      </c>
      <c r="U376" s="3">
        <v>45686</v>
      </c>
      <c r="V376" t="s">
        <v>42</v>
      </c>
      <c r="W376">
        <v>45</v>
      </c>
      <c r="X376" t="s">
        <v>62</v>
      </c>
      <c r="Y376">
        <v>5</v>
      </c>
      <c r="AB376" s="3"/>
      <c r="AC376" t="s">
        <v>131</v>
      </c>
      <c r="AD376" t="s">
        <v>123</v>
      </c>
      <c r="AE376">
        <v>2</v>
      </c>
      <c r="AF376">
        <v>2</v>
      </c>
      <c r="AG376" t="s">
        <v>46</v>
      </c>
      <c r="AH376" t="s">
        <v>82</v>
      </c>
      <c r="AI376">
        <v>5</v>
      </c>
      <c r="AJ376" t="s">
        <v>8821</v>
      </c>
      <c r="AK376" t="s">
        <v>48</v>
      </c>
      <c r="AL376" t="s">
        <v>89</v>
      </c>
      <c r="AM376" t="s">
        <v>8825</v>
      </c>
      <c r="AN376">
        <v>50</v>
      </c>
      <c r="AO376">
        <v>50</v>
      </c>
      <c r="AP376" t="s">
        <v>69</v>
      </c>
      <c r="AQ376" t="s">
        <v>8830</v>
      </c>
      <c r="AR376" t="s">
        <v>8828</v>
      </c>
      <c r="AS376" t="s">
        <v>8828</v>
      </c>
      <c r="AT376" t="s">
        <v>8828</v>
      </c>
      <c r="AU376" t="s">
        <v>8828</v>
      </c>
      <c r="AW376">
        <v>5</v>
      </c>
      <c r="AX376" t="s">
        <v>8888</v>
      </c>
      <c r="AY376" t="s">
        <v>8878</v>
      </c>
      <c r="AZ376" t="s">
        <v>8880</v>
      </c>
      <c r="BA376" t="s">
        <v>8883</v>
      </c>
    </row>
    <row r="377" spans="1:53" x14ac:dyDescent="0.2">
      <c r="A377" t="s">
        <v>1217</v>
      </c>
      <c r="B377" t="s">
        <v>6724</v>
      </c>
      <c r="D377" t="s">
        <v>1218</v>
      </c>
      <c r="E377" t="s">
        <v>109</v>
      </c>
      <c r="G377" t="s">
        <v>84</v>
      </c>
      <c r="H377" t="s">
        <v>32</v>
      </c>
      <c r="I377" t="s">
        <v>185</v>
      </c>
      <c r="J377" t="s">
        <v>55</v>
      </c>
      <c r="K377" t="s">
        <v>75</v>
      </c>
      <c r="L377" t="s">
        <v>75</v>
      </c>
      <c r="M377" t="s">
        <v>56</v>
      </c>
      <c r="N377" t="s">
        <v>57</v>
      </c>
      <c r="O377" t="s">
        <v>58</v>
      </c>
      <c r="P377" t="s">
        <v>181</v>
      </c>
      <c r="Q377" t="s">
        <v>40</v>
      </c>
      <c r="R377" t="s">
        <v>8809</v>
      </c>
      <c r="S377" t="s">
        <v>1138</v>
      </c>
      <c r="T377" t="s">
        <v>8843</v>
      </c>
      <c r="U377" s="3">
        <v>45825</v>
      </c>
      <c r="V377" t="s">
        <v>103</v>
      </c>
      <c r="W377">
        <v>120</v>
      </c>
      <c r="X377" t="s">
        <v>163</v>
      </c>
      <c r="Z377" t="s">
        <v>880</v>
      </c>
      <c r="AA377" t="s">
        <v>8844</v>
      </c>
      <c r="AB377" s="3">
        <v>45706</v>
      </c>
      <c r="AC377" t="s">
        <v>131</v>
      </c>
      <c r="AD377" t="s">
        <v>81</v>
      </c>
      <c r="AE377">
        <v>1</v>
      </c>
      <c r="AF377">
        <v>1</v>
      </c>
      <c r="AH377" t="s">
        <v>125</v>
      </c>
      <c r="AI377">
        <v>5</v>
      </c>
      <c r="AJ377" t="s">
        <v>8821</v>
      </c>
      <c r="AL377" t="s">
        <v>89</v>
      </c>
      <c r="AM377" t="s">
        <v>8825</v>
      </c>
      <c r="AN377" t="s">
        <v>50</v>
      </c>
      <c r="AO377">
        <v>30</v>
      </c>
      <c r="AP377" t="s">
        <v>48</v>
      </c>
      <c r="AQ377" t="s">
        <v>8828</v>
      </c>
      <c r="AR377" t="s">
        <v>8833</v>
      </c>
      <c r="AS377" t="s">
        <v>8828</v>
      </c>
      <c r="AT377" t="s">
        <v>8828</v>
      </c>
      <c r="AU377" t="s">
        <v>8839</v>
      </c>
      <c r="AV377" t="s">
        <v>48</v>
      </c>
      <c r="AY377" t="s">
        <v>8882</v>
      </c>
      <c r="BA377" t="s">
        <v>8879</v>
      </c>
    </row>
    <row r="378" spans="1:53" x14ac:dyDescent="0.2">
      <c r="A378" t="s">
        <v>1219</v>
      </c>
      <c r="B378" t="s">
        <v>6725</v>
      </c>
      <c r="D378" t="s">
        <v>1220</v>
      </c>
      <c r="E378" t="s">
        <v>109</v>
      </c>
      <c r="G378" t="s">
        <v>84</v>
      </c>
      <c r="H378" t="s">
        <v>53</v>
      </c>
      <c r="I378" t="s">
        <v>148</v>
      </c>
      <c r="J378" t="s">
        <v>34</v>
      </c>
      <c r="K378" t="s">
        <v>100</v>
      </c>
      <c r="L378" t="s">
        <v>8807</v>
      </c>
      <c r="M378" t="s">
        <v>76</v>
      </c>
      <c r="N378" t="s">
        <v>37</v>
      </c>
      <c r="O378" t="s">
        <v>155</v>
      </c>
      <c r="P378" t="s">
        <v>88</v>
      </c>
      <c r="Q378" t="s">
        <v>40</v>
      </c>
      <c r="R378" t="s">
        <v>8809</v>
      </c>
      <c r="S378" t="s">
        <v>191</v>
      </c>
      <c r="T378" t="s">
        <v>8845</v>
      </c>
      <c r="U378" s="3">
        <v>45733</v>
      </c>
      <c r="V378" t="s">
        <v>121</v>
      </c>
      <c r="W378">
        <v>30</v>
      </c>
      <c r="X378" t="s">
        <v>62</v>
      </c>
      <c r="Y378">
        <v>5</v>
      </c>
      <c r="AB378" s="3"/>
      <c r="AC378" t="s">
        <v>248</v>
      </c>
      <c r="AD378" t="s">
        <v>123</v>
      </c>
      <c r="AE378">
        <v>1</v>
      </c>
      <c r="AF378">
        <v>1</v>
      </c>
      <c r="AG378" t="s">
        <v>65</v>
      </c>
      <c r="AH378" t="s">
        <v>82</v>
      </c>
      <c r="AI378">
        <v>5</v>
      </c>
      <c r="AJ378" t="s">
        <v>8821</v>
      </c>
      <c r="AK378" t="s">
        <v>48</v>
      </c>
      <c r="AL378" t="s">
        <v>68</v>
      </c>
      <c r="AM378" t="s">
        <v>8823</v>
      </c>
      <c r="AN378" t="s">
        <v>95</v>
      </c>
      <c r="AO378">
        <v>100</v>
      </c>
      <c r="AP378" t="s">
        <v>69</v>
      </c>
      <c r="AQ378" t="s">
        <v>8830</v>
      </c>
      <c r="AR378" t="s">
        <v>8828</v>
      </c>
      <c r="AS378" t="s">
        <v>8828</v>
      </c>
      <c r="AT378" t="s">
        <v>8828</v>
      </c>
      <c r="AU378" t="s">
        <v>8828</v>
      </c>
      <c r="AW378">
        <v>5</v>
      </c>
      <c r="AY378" t="s">
        <v>8878</v>
      </c>
      <c r="AZ378" t="s">
        <v>8880</v>
      </c>
      <c r="BA378" t="s">
        <v>8881</v>
      </c>
    </row>
    <row r="379" spans="1:53" x14ac:dyDescent="0.2">
      <c r="A379" t="s">
        <v>1221</v>
      </c>
      <c r="B379" t="s">
        <v>6726</v>
      </c>
      <c r="E379">
        <v>50</v>
      </c>
      <c r="F379">
        <v>50</v>
      </c>
      <c r="G379" t="s">
        <v>31</v>
      </c>
      <c r="H379" t="s">
        <v>73</v>
      </c>
      <c r="I379" t="s">
        <v>110</v>
      </c>
      <c r="J379" t="s">
        <v>55</v>
      </c>
      <c r="K379" t="s">
        <v>35</v>
      </c>
      <c r="L379" t="s">
        <v>8807</v>
      </c>
      <c r="M379" t="s">
        <v>36</v>
      </c>
      <c r="N379" t="s">
        <v>101</v>
      </c>
      <c r="O379" t="s">
        <v>118</v>
      </c>
      <c r="P379" t="s">
        <v>39</v>
      </c>
      <c r="Q379" t="s">
        <v>60</v>
      </c>
      <c r="R379" t="s">
        <v>8810</v>
      </c>
      <c r="S379" t="s">
        <v>630</v>
      </c>
      <c r="T379" t="s">
        <v>8844</v>
      </c>
      <c r="U379" s="3">
        <v>45781</v>
      </c>
      <c r="V379" t="s">
        <v>121</v>
      </c>
      <c r="W379">
        <v>30</v>
      </c>
      <c r="X379" t="s">
        <v>171</v>
      </c>
      <c r="Y379">
        <v>24</v>
      </c>
      <c r="Z379" t="s">
        <v>223</v>
      </c>
      <c r="AA379" t="s">
        <v>8844</v>
      </c>
      <c r="AB379" s="3">
        <v>45759</v>
      </c>
      <c r="AC379" t="s">
        <v>44</v>
      </c>
      <c r="AD379" t="s">
        <v>123</v>
      </c>
      <c r="AE379" t="s">
        <v>93</v>
      </c>
      <c r="AF379">
        <v>1</v>
      </c>
      <c r="AG379" t="s">
        <v>196</v>
      </c>
      <c r="AH379" t="s">
        <v>82</v>
      </c>
      <c r="AI379" t="s">
        <v>151</v>
      </c>
      <c r="AJ379" t="s">
        <v>8821</v>
      </c>
      <c r="AK379" t="s">
        <v>48</v>
      </c>
      <c r="AL379" t="s">
        <v>68</v>
      </c>
      <c r="AM379" t="s">
        <v>8823</v>
      </c>
      <c r="AN379">
        <v>10</v>
      </c>
      <c r="AO379">
        <v>10</v>
      </c>
      <c r="AP379" t="s">
        <v>48</v>
      </c>
      <c r="AQ379" t="s">
        <v>8829</v>
      </c>
      <c r="AR379" t="s">
        <v>8832</v>
      </c>
      <c r="AS379" t="s">
        <v>8836</v>
      </c>
      <c r="AT379" t="s">
        <v>8828</v>
      </c>
      <c r="AU379" t="s">
        <v>8828</v>
      </c>
      <c r="AV379" t="s">
        <v>48</v>
      </c>
      <c r="AX379" t="s">
        <v>8891</v>
      </c>
      <c r="AY379" t="s">
        <v>8878</v>
      </c>
      <c r="BA379" t="s">
        <v>8879</v>
      </c>
    </row>
    <row r="380" spans="1:53" x14ac:dyDescent="0.2">
      <c r="A380" t="s">
        <v>1222</v>
      </c>
      <c r="B380" t="s">
        <v>6727</v>
      </c>
      <c r="C380" t="s">
        <v>1223</v>
      </c>
      <c r="E380" t="s">
        <v>109</v>
      </c>
      <c r="G380" t="s">
        <v>84</v>
      </c>
      <c r="H380" t="s">
        <v>53</v>
      </c>
      <c r="I380" t="s">
        <v>148</v>
      </c>
      <c r="J380" t="s">
        <v>55</v>
      </c>
      <c r="K380" t="s">
        <v>35</v>
      </c>
      <c r="L380" t="s">
        <v>8807</v>
      </c>
      <c r="M380" t="s">
        <v>76</v>
      </c>
      <c r="N380" t="s">
        <v>77</v>
      </c>
      <c r="O380" t="s">
        <v>78</v>
      </c>
      <c r="P380" t="s">
        <v>59</v>
      </c>
      <c r="Q380" t="s">
        <v>40</v>
      </c>
      <c r="R380" t="s">
        <v>8809</v>
      </c>
      <c r="S380" t="s">
        <v>1224</v>
      </c>
      <c r="T380" t="s">
        <v>8843</v>
      </c>
      <c r="U380" s="3">
        <v>45745</v>
      </c>
      <c r="V380" t="s">
        <v>103</v>
      </c>
      <c r="W380">
        <v>120</v>
      </c>
      <c r="X380" t="s">
        <v>171</v>
      </c>
      <c r="Y380">
        <v>24</v>
      </c>
      <c r="AB380" s="3"/>
      <c r="AC380" t="s">
        <v>131</v>
      </c>
      <c r="AD380" t="s">
        <v>45</v>
      </c>
      <c r="AE380" t="s">
        <v>93</v>
      </c>
      <c r="AF380">
        <v>1</v>
      </c>
      <c r="AG380" t="s">
        <v>178</v>
      </c>
      <c r="AH380" t="s">
        <v>66</v>
      </c>
      <c r="AI380">
        <v>2</v>
      </c>
      <c r="AJ380" t="s">
        <v>8819</v>
      </c>
      <c r="AL380" t="s">
        <v>138</v>
      </c>
      <c r="AM380" t="s">
        <v>8814</v>
      </c>
      <c r="AN380">
        <v>50</v>
      </c>
      <c r="AO380">
        <v>50</v>
      </c>
      <c r="AP380" t="s">
        <v>48</v>
      </c>
      <c r="AQ380" t="s">
        <v>8830</v>
      </c>
      <c r="AR380" t="s">
        <v>8828</v>
      </c>
      <c r="AS380" t="s">
        <v>8828</v>
      </c>
      <c r="AT380" t="s">
        <v>8828</v>
      </c>
      <c r="AU380" t="s">
        <v>8828</v>
      </c>
      <c r="AW380">
        <v>24</v>
      </c>
      <c r="AY380" t="s">
        <v>8882</v>
      </c>
      <c r="AZ380" t="s">
        <v>8885</v>
      </c>
      <c r="BA380" t="s">
        <v>8883</v>
      </c>
    </row>
    <row r="381" spans="1:53" x14ac:dyDescent="0.2">
      <c r="A381" t="s">
        <v>1225</v>
      </c>
      <c r="B381" t="s">
        <v>6728</v>
      </c>
      <c r="E381" t="s">
        <v>109</v>
      </c>
      <c r="G381" t="s">
        <v>31</v>
      </c>
      <c r="H381" t="s">
        <v>73</v>
      </c>
      <c r="I381" t="s">
        <v>142</v>
      </c>
      <c r="J381" t="s">
        <v>34</v>
      </c>
      <c r="K381" t="s">
        <v>100</v>
      </c>
      <c r="L381" t="s">
        <v>8807</v>
      </c>
      <c r="M381" t="s">
        <v>36</v>
      </c>
      <c r="N381" t="s">
        <v>87</v>
      </c>
      <c r="O381" t="s">
        <v>58</v>
      </c>
      <c r="P381" t="s">
        <v>59</v>
      </c>
      <c r="Q381" t="s">
        <v>190</v>
      </c>
      <c r="R381" t="s">
        <v>8814</v>
      </c>
      <c r="S381" t="s">
        <v>872</v>
      </c>
      <c r="T381" t="s">
        <v>8845</v>
      </c>
      <c r="U381" s="3">
        <v>45821</v>
      </c>
      <c r="V381" t="s">
        <v>121</v>
      </c>
      <c r="W381">
        <v>30</v>
      </c>
      <c r="X381" t="s">
        <v>62</v>
      </c>
      <c r="Y381">
        <v>5</v>
      </c>
      <c r="Z381" t="s">
        <v>384</v>
      </c>
      <c r="AA381" t="s">
        <v>8843</v>
      </c>
      <c r="AB381" s="3">
        <v>45807</v>
      </c>
      <c r="AC381" t="s">
        <v>131</v>
      </c>
      <c r="AD381" t="s">
        <v>114</v>
      </c>
      <c r="AE381">
        <v>2</v>
      </c>
      <c r="AF381">
        <v>2</v>
      </c>
      <c r="AG381" t="s">
        <v>105</v>
      </c>
      <c r="AH381" t="s">
        <v>82</v>
      </c>
      <c r="AI381">
        <v>4</v>
      </c>
      <c r="AJ381" t="s">
        <v>8821</v>
      </c>
      <c r="AL381" t="s">
        <v>49</v>
      </c>
      <c r="AN381">
        <v>20</v>
      </c>
      <c r="AO381">
        <v>20</v>
      </c>
      <c r="AP381" t="s">
        <v>69</v>
      </c>
      <c r="AQ381" t="s">
        <v>8828</v>
      </c>
      <c r="AR381" t="s">
        <v>8828</v>
      </c>
      <c r="AS381" t="s">
        <v>8828</v>
      </c>
      <c r="AT381" t="s">
        <v>8828</v>
      </c>
      <c r="AU381" t="s">
        <v>8828</v>
      </c>
      <c r="AV381" t="s">
        <v>48</v>
      </c>
      <c r="AW381">
        <v>5</v>
      </c>
      <c r="AY381" t="s">
        <v>8878</v>
      </c>
      <c r="AZ381" t="s">
        <v>8880</v>
      </c>
      <c r="BA381" t="s">
        <v>8879</v>
      </c>
    </row>
    <row r="382" spans="1:53" x14ac:dyDescent="0.2">
      <c r="A382" t="s">
        <v>1226</v>
      </c>
      <c r="B382" t="s">
        <v>6729</v>
      </c>
      <c r="C382" t="s">
        <v>1227</v>
      </c>
      <c r="E382" t="s">
        <v>109</v>
      </c>
      <c r="G382" t="s">
        <v>31</v>
      </c>
      <c r="H382" t="s">
        <v>73</v>
      </c>
      <c r="I382" t="s">
        <v>74</v>
      </c>
      <c r="J382" t="s">
        <v>136</v>
      </c>
      <c r="K382" t="s">
        <v>35</v>
      </c>
      <c r="L382" t="s">
        <v>8807</v>
      </c>
      <c r="M382" t="s">
        <v>222</v>
      </c>
      <c r="N382" t="s">
        <v>37</v>
      </c>
      <c r="O382" t="s">
        <v>155</v>
      </c>
      <c r="P382" t="s">
        <v>88</v>
      </c>
      <c r="Q382" t="s">
        <v>138</v>
      </c>
      <c r="R382" t="s">
        <v>8814</v>
      </c>
      <c r="S382" t="s">
        <v>1228</v>
      </c>
      <c r="T382" t="s">
        <v>8845</v>
      </c>
      <c r="U382" s="3">
        <v>45715</v>
      </c>
      <c r="V382" t="s">
        <v>42</v>
      </c>
      <c r="W382">
        <v>45</v>
      </c>
      <c r="X382" t="s">
        <v>80</v>
      </c>
      <c r="Y382">
        <v>48</v>
      </c>
      <c r="Z382" t="s">
        <v>216</v>
      </c>
      <c r="AA382" t="s">
        <v>8844</v>
      </c>
      <c r="AB382" s="3">
        <v>45688</v>
      </c>
      <c r="AC382" t="s">
        <v>44</v>
      </c>
      <c r="AD382" t="s">
        <v>123</v>
      </c>
      <c r="AE382">
        <v>3</v>
      </c>
      <c r="AF382">
        <v>3</v>
      </c>
      <c r="AG382" t="s">
        <v>178</v>
      </c>
      <c r="AH382" t="s">
        <v>66</v>
      </c>
      <c r="AI382" t="s">
        <v>133</v>
      </c>
      <c r="AJ382" t="s">
        <v>8821</v>
      </c>
      <c r="AK382" t="s">
        <v>69</v>
      </c>
      <c r="AL382" t="s">
        <v>138</v>
      </c>
      <c r="AM382" t="s">
        <v>8814</v>
      </c>
      <c r="AN382">
        <v>50</v>
      </c>
      <c r="AO382">
        <v>50</v>
      </c>
      <c r="AP382" t="s">
        <v>48</v>
      </c>
      <c r="AQ382" t="s">
        <v>8829</v>
      </c>
      <c r="AR382" t="s">
        <v>8832</v>
      </c>
      <c r="AS382" t="s">
        <v>8828</v>
      </c>
      <c r="AT382" t="s">
        <v>8828</v>
      </c>
      <c r="AU382" t="s">
        <v>8828</v>
      </c>
      <c r="AV382" t="s">
        <v>48</v>
      </c>
      <c r="AY382" t="s">
        <v>8878</v>
      </c>
      <c r="BA382" t="s">
        <v>8883</v>
      </c>
    </row>
    <row r="383" spans="1:53" x14ac:dyDescent="0.2">
      <c r="A383" t="s">
        <v>1229</v>
      </c>
      <c r="B383" t="s">
        <v>6730</v>
      </c>
      <c r="C383" t="s">
        <v>700</v>
      </c>
      <c r="E383" t="s">
        <v>50</v>
      </c>
      <c r="F383">
        <v>30</v>
      </c>
      <c r="G383" t="s">
        <v>31</v>
      </c>
      <c r="H383" t="s">
        <v>153</v>
      </c>
      <c r="I383" t="s">
        <v>218</v>
      </c>
      <c r="J383" t="s">
        <v>34</v>
      </c>
      <c r="K383" t="s">
        <v>85</v>
      </c>
      <c r="L383" t="s">
        <v>85</v>
      </c>
      <c r="M383" t="s">
        <v>56</v>
      </c>
      <c r="N383" t="s">
        <v>37</v>
      </c>
      <c r="O383" t="s">
        <v>78</v>
      </c>
      <c r="P383" t="s">
        <v>204</v>
      </c>
      <c r="Q383" t="s">
        <v>190</v>
      </c>
      <c r="R383" t="s">
        <v>8814</v>
      </c>
      <c r="S383" t="s">
        <v>90</v>
      </c>
      <c r="T383" t="s">
        <v>8845</v>
      </c>
      <c r="U383" s="3">
        <v>45774</v>
      </c>
      <c r="V383" t="s">
        <v>121</v>
      </c>
      <c r="W383">
        <v>30</v>
      </c>
      <c r="X383" t="s">
        <v>80</v>
      </c>
      <c r="Y383">
        <v>48</v>
      </c>
      <c r="AB383" s="3"/>
      <c r="AC383" t="s">
        <v>113</v>
      </c>
      <c r="AD383" t="s">
        <v>81</v>
      </c>
      <c r="AE383">
        <v>0</v>
      </c>
      <c r="AF383">
        <v>0</v>
      </c>
      <c r="AG383" t="s">
        <v>65</v>
      </c>
      <c r="AH383" t="s">
        <v>47</v>
      </c>
      <c r="AI383">
        <v>1</v>
      </c>
      <c r="AJ383" t="s">
        <v>8819</v>
      </c>
      <c r="AK383" t="s">
        <v>69</v>
      </c>
      <c r="AN383">
        <v>20</v>
      </c>
      <c r="AO383">
        <v>20</v>
      </c>
      <c r="AP383" t="s">
        <v>48</v>
      </c>
      <c r="AQ383" t="s">
        <v>8828</v>
      </c>
      <c r="AR383" t="s">
        <v>8832</v>
      </c>
      <c r="AS383" t="s">
        <v>8835</v>
      </c>
      <c r="AT383" t="s">
        <v>8828</v>
      </c>
      <c r="AU383" t="s">
        <v>8828</v>
      </c>
      <c r="AX383" t="s">
        <v>8888</v>
      </c>
      <c r="AY383" t="s">
        <v>8878</v>
      </c>
      <c r="BA383" t="s">
        <v>8879</v>
      </c>
    </row>
    <row r="384" spans="1:53" x14ac:dyDescent="0.2">
      <c r="A384" t="s">
        <v>1230</v>
      </c>
      <c r="B384" t="s">
        <v>6731</v>
      </c>
      <c r="C384" t="s">
        <v>1231</v>
      </c>
      <c r="D384" t="s">
        <v>1232</v>
      </c>
      <c r="E384">
        <v>57</v>
      </c>
      <c r="F384">
        <v>57</v>
      </c>
      <c r="G384" t="s">
        <v>31</v>
      </c>
      <c r="H384" t="s">
        <v>153</v>
      </c>
      <c r="I384" t="s">
        <v>154</v>
      </c>
      <c r="J384" t="s">
        <v>34</v>
      </c>
      <c r="K384" t="s">
        <v>35</v>
      </c>
      <c r="L384" t="s">
        <v>8807</v>
      </c>
      <c r="M384" t="s">
        <v>36</v>
      </c>
      <c r="N384" t="s">
        <v>101</v>
      </c>
      <c r="O384" t="s">
        <v>78</v>
      </c>
      <c r="P384" t="s">
        <v>181</v>
      </c>
      <c r="Q384" t="s">
        <v>94</v>
      </c>
      <c r="R384" t="s">
        <v>8812</v>
      </c>
      <c r="S384" t="s">
        <v>1074</v>
      </c>
      <c r="T384" t="s">
        <v>8843</v>
      </c>
      <c r="U384" s="3">
        <v>45782</v>
      </c>
      <c r="V384" t="s">
        <v>121</v>
      </c>
      <c r="W384">
        <v>30</v>
      </c>
      <c r="X384" t="s">
        <v>80</v>
      </c>
      <c r="Y384">
        <v>48</v>
      </c>
      <c r="AB384" s="3"/>
      <c r="AC384" t="s">
        <v>44</v>
      </c>
      <c r="AD384" t="s">
        <v>81</v>
      </c>
      <c r="AE384" t="s">
        <v>93</v>
      </c>
      <c r="AF384">
        <v>1</v>
      </c>
      <c r="AG384" t="s">
        <v>196</v>
      </c>
      <c r="AH384" t="s">
        <v>125</v>
      </c>
      <c r="AI384">
        <v>3</v>
      </c>
      <c r="AJ384" t="s">
        <v>8820</v>
      </c>
      <c r="AK384" t="s">
        <v>69</v>
      </c>
      <c r="AN384" t="s">
        <v>95</v>
      </c>
      <c r="AO384">
        <v>100</v>
      </c>
      <c r="AP384" t="s">
        <v>69</v>
      </c>
      <c r="AQ384" t="s">
        <v>8828</v>
      </c>
      <c r="AR384" t="s">
        <v>8832</v>
      </c>
      <c r="AS384" t="s">
        <v>8837</v>
      </c>
      <c r="AT384" t="s">
        <v>8828</v>
      </c>
      <c r="AU384" t="s">
        <v>8828</v>
      </c>
      <c r="AX384" t="s">
        <v>8890</v>
      </c>
      <c r="AY384" t="s">
        <v>8878</v>
      </c>
      <c r="BA384" t="s">
        <v>8881</v>
      </c>
    </row>
    <row r="385" spans="1:53" x14ac:dyDescent="0.2">
      <c r="A385" t="s">
        <v>1233</v>
      </c>
      <c r="B385" t="s">
        <v>6732</v>
      </c>
      <c r="D385" t="s">
        <v>1234</v>
      </c>
      <c r="E385" t="s">
        <v>109</v>
      </c>
      <c r="G385" t="s">
        <v>31</v>
      </c>
      <c r="H385" t="s">
        <v>153</v>
      </c>
      <c r="I385" t="s">
        <v>218</v>
      </c>
      <c r="J385" t="s">
        <v>55</v>
      </c>
      <c r="K385" t="s">
        <v>75</v>
      </c>
      <c r="L385" t="s">
        <v>75</v>
      </c>
      <c r="M385" t="s">
        <v>86</v>
      </c>
      <c r="N385" t="s">
        <v>37</v>
      </c>
      <c r="O385" t="s">
        <v>58</v>
      </c>
      <c r="P385" t="s">
        <v>119</v>
      </c>
      <c r="Q385" t="s">
        <v>190</v>
      </c>
      <c r="R385" t="s">
        <v>8814</v>
      </c>
      <c r="S385" t="s">
        <v>448</v>
      </c>
      <c r="T385" t="s">
        <v>8844</v>
      </c>
      <c r="U385" s="3">
        <v>45739</v>
      </c>
      <c r="V385" t="s">
        <v>103</v>
      </c>
      <c r="W385">
        <v>120</v>
      </c>
      <c r="X385" t="s">
        <v>163</v>
      </c>
      <c r="Z385" t="s">
        <v>280</v>
      </c>
      <c r="AA385" t="s">
        <v>8845</v>
      </c>
      <c r="AB385" s="3">
        <v>45699</v>
      </c>
      <c r="AC385" t="s">
        <v>44</v>
      </c>
      <c r="AD385" t="s">
        <v>123</v>
      </c>
      <c r="AE385">
        <v>2</v>
      </c>
      <c r="AF385">
        <v>2</v>
      </c>
      <c r="AG385" t="s">
        <v>132</v>
      </c>
      <c r="AH385" t="s">
        <v>82</v>
      </c>
      <c r="AI385">
        <v>3</v>
      </c>
      <c r="AJ385" t="s">
        <v>8820</v>
      </c>
      <c r="AN385">
        <v>20</v>
      </c>
      <c r="AO385">
        <v>20</v>
      </c>
      <c r="AP385" t="s">
        <v>48</v>
      </c>
      <c r="AQ385" t="s">
        <v>8829</v>
      </c>
      <c r="AR385" t="s">
        <v>8828</v>
      </c>
      <c r="AS385" t="s">
        <v>8836</v>
      </c>
      <c r="AT385" t="s">
        <v>8828</v>
      </c>
      <c r="AU385" t="s">
        <v>8828</v>
      </c>
      <c r="AV385" t="s">
        <v>48</v>
      </c>
      <c r="AY385" t="s">
        <v>8882</v>
      </c>
      <c r="BA385" t="s">
        <v>8879</v>
      </c>
    </row>
    <row r="386" spans="1:53" x14ac:dyDescent="0.2">
      <c r="A386" t="s">
        <v>1235</v>
      </c>
      <c r="B386" t="s">
        <v>6733</v>
      </c>
      <c r="C386" t="s">
        <v>1236</v>
      </c>
      <c r="D386" t="s">
        <v>1237</v>
      </c>
      <c r="E386" t="s">
        <v>50</v>
      </c>
      <c r="F386">
        <v>30</v>
      </c>
      <c r="G386" t="s">
        <v>31</v>
      </c>
      <c r="H386" t="s">
        <v>32</v>
      </c>
      <c r="I386" t="s">
        <v>259</v>
      </c>
      <c r="J386" t="s">
        <v>55</v>
      </c>
      <c r="K386" t="s">
        <v>100</v>
      </c>
      <c r="L386" t="s">
        <v>8807</v>
      </c>
      <c r="M386" t="s">
        <v>56</v>
      </c>
      <c r="N386" t="s">
        <v>77</v>
      </c>
      <c r="O386" t="s">
        <v>78</v>
      </c>
      <c r="P386" t="s">
        <v>88</v>
      </c>
      <c r="Q386" t="s">
        <v>190</v>
      </c>
      <c r="R386" t="s">
        <v>8814</v>
      </c>
      <c r="S386" t="s">
        <v>1238</v>
      </c>
      <c r="T386" t="s">
        <v>8844</v>
      </c>
      <c r="U386" s="3">
        <v>45814</v>
      </c>
      <c r="V386" t="s">
        <v>226</v>
      </c>
      <c r="W386">
        <v>60</v>
      </c>
      <c r="X386" t="s">
        <v>171</v>
      </c>
      <c r="Y386">
        <v>24</v>
      </c>
      <c r="AB386" s="3"/>
      <c r="AC386" t="s">
        <v>44</v>
      </c>
      <c r="AD386" t="s">
        <v>45</v>
      </c>
      <c r="AE386">
        <v>1</v>
      </c>
      <c r="AF386">
        <v>1</v>
      </c>
      <c r="AG386" t="s">
        <v>160</v>
      </c>
      <c r="AH386" t="s">
        <v>82</v>
      </c>
      <c r="AI386" t="s">
        <v>151</v>
      </c>
      <c r="AJ386" t="s">
        <v>8821</v>
      </c>
      <c r="AK386" t="s">
        <v>48</v>
      </c>
      <c r="AN386">
        <v>50</v>
      </c>
      <c r="AO386">
        <v>50</v>
      </c>
      <c r="AP386" t="s">
        <v>48</v>
      </c>
      <c r="AQ386" t="s">
        <v>8828</v>
      </c>
      <c r="AR386" t="s">
        <v>8832</v>
      </c>
      <c r="AS386" t="s">
        <v>8836</v>
      </c>
      <c r="AT386" t="s">
        <v>8828</v>
      </c>
      <c r="AU386" t="s">
        <v>8828</v>
      </c>
      <c r="AX386" t="s">
        <v>8888</v>
      </c>
      <c r="AY386" t="s">
        <v>8886</v>
      </c>
      <c r="BA386" t="s">
        <v>8883</v>
      </c>
    </row>
    <row r="387" spans="1:53" x14ac:dyDescent="0.2">
      <c r="A387" t="s">
        <v>1239</v>
      </c>
      <c r="B387" t="s">
        <v>6734</v>
      </c>
      <c r="D387" t="s">
        <v>753</v>
      </c>
      <c r="E387">
        <v>52</v>
      </c>
      <c r="F387">
        <v>52</v>
      </c>
      <c r="G387" t="s">
        <v>31</v>
      </c>
      <c r="H387" t="s">
        <v>53</v>
      </c>
      <c r="I387" t="s">
        <v>54</v>
      </c>
      <c r="J387" t="s">
        <v>55</v>
      </c>
      <c r="K387" t="s">
        <v>100</v>
      </c>
      <c r="L387" t="s">
        <v>8807</v>
      </c>
      <c r="M387" t="s">
        <v>76</v>
      </c>
      <c r="N387" t="s">
        <v>87</v>
      </c>
      <c r="O387" t="s">
        <v>118</v>
      </c>
      <c r="P387" t="s">
        <v>204</v>
      </c>
      <c r="Q387" t="s">
        <v>190</v>
      </c>
      <c r="R387" t="s">
        <v>8814</v>
      </c>
      <c r="S387" t="s">
        <v>232</v>
      </c>
      <c r="T387" t="s">
        <v>8845</v>
      </c>
      <c r="U387" s="3">
        <v>45709</v>
      </c>
      <c r="V387" t="s">
        <v>42</v>
      </c>
      <c r="W387">
        <v>45</v>
      </c>
      <c r="X387" t="s">
        <v>171</v>
      </c>
      <c r="Y387">
        <v>24</v>
      </c>
      <c r="AB387" s="3"/>
      <c r="AC387" t="s">
        <v>122</v>
      </c>
      <c r="AD387" t="s">
        <v>123</v>
      </c>
      <c r="AE387">
        <v>2</v>
      </c>
      <c r="AF387">
        <v>2</v>
      </c>
      <c r="AH387" t="s">
        <v>66</v>
      </c>
      <c r="AI387" t="s">
        <v>151</v>
      </c>
      <c r="AJ387" t="s">
        <v>8821</v>
      </c>
      <c r="AK387" t="s">
        <v>69</v>
      </c>
      <c r="AN387" t="s">
        <v>95</v>
      </c>
      <c r="AO387">
        <v>100</v>
      </c>
      <c r="AP387" t="s">
        <v>69</v>
      </c>
      <c r="AQ387" t="s">
        <v>8828</v>
      </c>
      <c r="AR387" t="s">
        <v>8832</v>
      </c>
      <c r="AS387" t="s">
        <v>8828</v>
      </c>
      <c r="AT387" t="s">
        <v>8828</v>
      </c>
      <c r="AU387" t="s">
        <v>8839</v>
      </c>
      <c r="AX387" t="s">
        <v>8890</v>
      </c>
      <c r="AY387" t="s">
        <v>8878</v>
      </c>
      <c r="BA387" t="s">
        <v>8881</v>
      </c>
    </row>
    <row r="388" spans="1:53" x14ac:dyDescent="0.2">
      <c r="A388" t="s">
        <v>1240</v>
      </c>
      <c r="B388" t="s">
        <v>6735</v>
      </c>
      <c r="E388" t="s">
        <v>50</v>
      </c>
      <c r="F388">
        <v>30</v>
      </c>
      <c r="G388" t="s">
        <v>31</v>
      </c>
      <c r="H388" t="s">
        <v>53</v>
      </c>
      <c r="I388" t="s">
        <v>135</v>
      </c>
      <c r="J388" t="s">
        <v>34</v>
      </c>
      <c r="K388" t="s">
        <v>85</v>
      </c>
      <c r="L388" t="s">
        <v>85</v>
      </c>
      <c r="M388" t="s">
        <v>36</v>
      </c>
      <c r="N388" t="s">
        <v>101</v>
      </c>
      <c r="O388" t="s">
        <v>58</v>
      </c>
      <c r="P388" t="s">
        <v>119</v>
      </c>
      <c r="Q388" t="s">
        <v>40</v>
      </c>
      <c r="R388" t="s">
        <v>8809</v>
      </c>
      <c r="S388" t="s">
        <v>1194</v>
      </c>
      <c r="T388" t="s">
        <v>8845</v>
      </c>
      <c r="U388" s="3">
        <v>45683</v>
      </c>
      <c r="V388" t="s">
        <v>42</v>
      </c>
      <c r="W388">
        <v>45</v>
      </c>
      <c r="X388" t="s">
        <v>171</v>
      </c>
      <c r="Y388">
        <v>24</v>
      </c>
      <c r="AB388" s="3"/>
      <c r="AC388" t="s">
        <v>44</v>
      </c>
      <c r="AD388" t="s">
        <v>114</v>
      </c>
      <c r="AE388">
        <v>3</v>
      </c>
      <c r="AF388">
        <v>3</v>
      </c>
      <c r="AG388" t="s">
        <v>65</v>
      </c>
      <c r="AH388" t="s">
        <v>125</v>
      </c>
      <c r="AI388">
        <v>3</v>
      </c>
      <c r="AJ388" t="s">
        <v>8820</v>
      </c>
      <c r="AK388" t="s">
        <v>69</v>
      </c>
      <c r="AN388">
        <v>20</v>
      </c>
      <c r="AO388">
        <v>20</v>
      </c>
      <c r="AP388" t="s">
        <v>48</v>
      </c>
      <c r="AQ388" t="s">
        <v>8828</v>
      </c>
      <c r="AR388" t="s">
        <v>8832</v>
      </c>
      <c r="AS388" t="s">
        <v>8837</v>
      </c>
      <c r="AT388" t="s">
        <v>8839</v>
      </c>
      <c r="AU388" t="s">
        <v>8828</v>
      </c>
      <c r="AX388" t="s">
        <v>8888</v>
      </c>
      <c r="AY388" t="s">
        <v>8878</v>
      </c>
      <c r="BA388" t="s">
        <v>8879</v>
      </c>
    </row>
    <row r="389" spans="1:53" x14ac:dyDescent="0.2">
      <c r="A389" t="s">
        <v>1241</v>
      </c>
      <c r="B389" t="s">
        <v>1241</v>
      </c>
      <c r="E389">
        <v>89</v>
      </c>
      <c r="F389">
        <v>89</v>
      </c>
      <c r="G389" t="s">
        <v>31</v>
      </c>
      <c r="H389" t="s">
        <v>53</v>
      </c>
      <c r="I389" t="s">
        <v>148</v>
      </c>
      <c r="J389" t="s">
        <v>136</v>
      </c>
      <c r="K389" t="s">
        <v>85</v>
      </c>
      <c r="L389" t="s">
        <v>85</v>
      </c>
      <c r="M389" t="s">
        <v>222</v>
      </c>
      <c r="N389" t="s">
        <v>77</v>
      </c>
      <c r="O389" t="s">
        <v>78</v>
      </c>
      <c r="P389" t="s">
        <v>88</v>
      </c>
      <c r="Q389" t="s">
        <v>175</v>
      </c>
      <c r="R389" t="s">
        <v>8813</v>
      </c>
      <c r="S389" t="s">
        <v>1050</v>
      </c>
      <c r="T389" t="s">
        <v>8843</v>
      </c>
      <c r="U389" s="3">
        <v>45740</v>
      </c>
      <c r="V389" t="s">
        <v>226</v>
      </c>
      <c r="W389">
        <v>60</v>
      </c>
      <c r="X389" t="s">
        <v>163</v>
      </c>
      <c r="Z389" t="s">
        <v>1202</v>
      </c>
      <c r="AA389" t="s">
        <v>8843</v>
      </c>
      <c r="AB389" s="3">
        <v>45750</v>
      </c>
      <c r="AC389" t="s">
        <v>131</v>
      </c>
      <c r="AD389" t="s">
        <v>45</v>
      </c>
      <c r="AE389">
        <v>2</v>
      </c>
      <c r="AF389">
        <v>2</v>
      </c>
      <c r="AG389" t="s">
        <v>178</v>
      </c>
      <c r="AH389" t="s">
        <v>66</v>
      </c>
      <c r="AI389">
        <v>1</v>
      </c>
      <c r="AJ389" t="s">
        <v>8819</v>
      </c>
      <c r="AK389" t="s">
        <v>69</v>
      </c>
      <c r="AL389" t="s">
        <v>94</v>
      </c>
      <c r="AM389" t="s">
        <v>8812</v>
      </c>
      <c r="AN389" t="s">
        <v>50</v>
      </c>
      <c r="AO389">
        <v>30</v>
      </c>
      <c r="AP389" t="s">
        <v>69</v>
      </c>
      <c r="AQ389" t="s">
        <v>8828</v>
      </c>
      <c r="AR389" t="s">
        <v>8833</v>
      </c>
      <c r="AS389" t="s">
        <v>8828</v>
      </c>
      <c r="AT389" t="s">
        <v>8828</v>
      </c>
      <c r="AU389" t="s">
        <v>8828</v>
      </c>
      <c r="AV389" t="s">
        <v>69</v>
      </c>
      <c r="AX389" t="s">
        <v>8889</v>
      </c>
      <c r="AY389" t="s">
        <v>8886</v>
      </c>
      <c r="BA389" t="s">
        <v>8879</v>
      </c>
    </row>
    <row r="390" spans="1:53" x14ac:dyDescent="0.2">
      <c r="A390" t="s">
        <v>1242</v>
      </c>
      <c r="B390" t="s">
        <v>6736</v>
      </c>
      <c r="C390" t="s">
        <v>1243</v>
      </c>
      <c r="E390" t="s">
        <v>109</v>
      </c>
      <c r="G390" t="s">
        <v>84</v>
      </c>
      <c r="H390" t="s">
        <v>153</v>
      </c>
      <c r="I390" t="s">
        <v>215</v>
      </c>
      <c r="J390" t="s">
        <v>55</v>
      </c>
      <c r="K390" t="s">
        <v>35</v>
      </c>
      <c r="L390" t="s">
        <v>8807</v>
      </c>
      <c r="M390" t="s">
        <v>86</v>
      </c>
      <c r="N390" t="s">
        <v>101</v>
      </c>
      <c r="O390" t="s">
        <v>118</v>
      </c>
      <c r="P390" t="s">
        <v>181</v>
      </c>
      <c r="Q390" t="s">
        <v>94</v>
      </c>
      <c r="R390" t="s">
        <v>8812</v>
      </c>
      <c r="S390" t="s">
        <v>836</v>
      </c>
      <c r="T390" t="s">
        <v>8844</v>
      </c>
      <c r="U390" s="3">
        <v>45686</v>
      </c>
      <c r="V390" t="s">
        <v>226</v>
      </c>
      <c r="W390">
        <v>60</v>
      </c>
      <c r="X390" t="s">
        <v>80</v>
      </c>
      <c r="Y390">
        <v>48</v>
      </c>
      <c r="AB390" s="3"/>
      <c r="AC390" t="s">
        <v>131</v>
      </c>
      <c r="AD390" t="s">
        <v>81</v>
      </c>
      <c r="AE390">
        <v>0</v>
      </c>
      <c r="AF390">
        <v>0</v>
      </c>
      <c r="AG390" t="s">
        <v>124</v>
      </c>
      <c r="AH390" t="s">
        <v>47</v>
      </c>
      <c r="AI390">
        <v>4</v>
      </c>
      <c r="AJ390" t="s">
        <v>8821</v>
      </c>
      <c r="AK390" t="s">
        <v>69</v>
      </c>
      <c r="AL390" t="s">
        <v>68</v>
      </c>
      <c r="AM390" t="s">
        <v>8823</v>
      </c>
      <c r="AN390">
        <v>20</v>
      </c>
      <c r="AO390">
        <v>20</v>
      </c>
      <c r="AP390" t="s">
        <v>69</v>
      </c>
      <c r="AQ390" t="s">
        <v>8830</v>
      </c>
      <c r="AR390" t="s">
        <v>8828</v>
      </c>
      <c r="AS390" t="s">
        <v>8828</v>
      </c>
      <c r="AT390" t="s">
        <v>8828</v>
      </c>
      <c r="AU390" t="s">
        <v>8828</v>
      </c>
      <c r="AW390">
        <v>48</v>
      </c>
      <c r="AY390" t="s">
        <v>8886</v>
      </c>
      <c r="AZ390" t="s">
        <v>8887</v>
      </c>
      <c r="BA390" t="s">
        <v>8879</v>
      </c>
    </row>
    <row r="391" spans="1:53" x14ac:dyDescent="0.2">
      <c r="A391" t="s">
        <v>1244</v>
      </c>
      <c r="B391" t="s">
        <v>6737</v>
      </c>
      <c r="E391">
        <v>3</v>
      </c>
      <c r="F391">
        <v>3</v>
      </c>
      <c r="G391" t="s">
        <v>31</v>
      </c>
      <c r="H391" t="s">
        <v>32</v>
      </c>
      <c r="I391" t="s">
        <v>259</v>
      </c>
      <c r="J391" t="s">
        <v>55</v>
      </c>
      <c r="K391" t="s">
        <v>75</v>
      </c>
      <c r="L391" t="s">
        <v>75</v>
      </c>
      <c r="M391" t="s">
        <v>56</v>
      </c>
      <c r="N391" t="s">
        <v>87</v>
      </c>
      <c r="O391" t="s">
        <v>78</v>
      </c>
      <c r="P391" t="s">
        <v>181</v>
      </c>
      <c r="S391" t="s">
        <v>670</v>
      </c>
      <c r="T391" t="s">
        <v>8843</v>
      </c>
      <c r="U391" s="3">
        <v>45830</v>
      </c>
      <c r="V391" t="s">
        <v>103</v>
      </c>
      <c r="W391">
        <v>120</v>
      </c>
      <c r="X391" t="s">
        <v>62</v>
      </c>
      <c r="Y391">
        <v>5</v>
      </c>
      <c r="Z391" t="s">
        <v>229</v>
      </c>
      <c r="AA391" t="s">
        <v>8843</v>
      </c>
      <c r="AB391" s="3">
        <v>45805</v>
      </c>
      <c r="AC391" t="s">
        <v>248</v>
      </c>
      <c r="AD391" t="s">
        <v>81</v>
      </c>
      <c r="AE391">
        <v>1</v>
      </c>
      <c r="AF391">
        <v>1</v>
      </c>
      <c r="AG391" t="s">
        <v>160</v>
      </c>
      <c r="AH391" t="s">
        <v>66</v>
      </c>
      <c r="AI391">
        <v>1</v>
      </c>
      <c r="AJ391" t="s">
        <v>8819</v>
      </c>
      <c r="AK391" t="s">
        <v>48</v>
      </c>
      <c r="AL391" t="s">
        <v>68</v>
      </c>
      <c r="AM391" t="s">
        <v>8823</v>
      </c>
      <c r="AN391" t="s">
        <v>95</v>
      </c>
      <c r="AO391">
        <v>100</v>
      </c>
      <c r="AP391" t="s">
        <v>48</v>
      </c>
      <c r="AQ391" t="s">
        <v>8828</v>
      </c>
      <c r="AR391" t="s">
        <v>8828</v>
      </c>
      <c r="AS391" t="s">
        <v>8828</v>
      </c>
      <c r="AT391" t="s">
        <v>8828</v>
      </c>
      <c r="AU391" t="s">
        <v>8828</v>
      </c>
      <c r="AV391" t="s">
        <v>48</v>
      </c>
      <c r="AW391">
        <v>5</v>
      </c>
      <c r="AX391" t="s">
        <v>8877</v>
      </c>
      <c r="AY391" t="s">
        <v>8882</v>
      </c>
      <c r="AZ391" t="s">
        <v>8880</v>
      </c>
      <c r="BA391" t="s">
        <v>8881</v>
      </c>
    </row>
    <row r="392" spans="1:53" x14ac:dyDescent="0.2">
      <c r="A392" t="s">
        <v>1245</v>
      </c>
      <c r="B392" t="s">
        <v>1245</v>
      </c>
      <c r="C392" t="s">
        <v>994</v>
      </c>
      <c r="E392" t="s">
        <v>109</v>
      </c>
      <c r="G392" t="s">
        <v>84</v>
      </c>
      <c r="H392" t="s">
        <v>73</v>
      </c>
      <c r="I392" t="s">
        <v>74</v>
      </c>
      <c r="J392" t="s">
        <v>34</v>
      </c>
      <c r="K392" t="s">
        <v>100</v>
      </c>
      <c r="L392" t="s">
        <v>8807</v>
      </c>
      <c r="M392" t="s">
        <v>222</v>
      </c>
      <c r="N392" t="s">
        <v>57</v>
      </c>
      <c r="O392" t="s">
        <v>78</v>
      </c>
      <c r="P392" t="s">
        <v>39</v>
      </c>
      <c r="Q392" t="s">
        <v>60</v>
      </c>
      <c r="R392" t="s">
        <v>8810</v>
      </c>
      <c r="S392" t="s">
        <v>955</v>
      </c>
      <c r="T392" t="s">
        <v>8843</v>
      </c>
      <c r="U392" s="3">
        <v>45689</v>
      </c>
      <c r="V392" t="s">
        <v>121</v>
      </c>
      <c r="W392">
        <v>30</v>
      </c>
      <c r="X392" t="s">
        <v>163</v>
      </c>
      <c r="Z392" t="s">
        <v>819</v>
      </c>
      <c r="AA392" t="s">
        <v>8843</v>
      </c>
      <c r="AB392" s="3">
        <v>45711</v>
      </c>
      <c r="AC392" t="s">
        <v>122</v>
      </c>
      <c r="AD392" t="s">
        <v>123</v>
      </c>
      <c r="AE392">
        <v>3</v>
      </c>
      <c r="AF392">
        <v>3</v>
      </c>
      <c r="AG392" t="s">
        <v>46</v>
      </c>
      <c r="AH392" t="s">
        <v>66</v>
      </c>
      <c r="AI392" t="s">
        <v>151</v>
      </c>
      <c r="AJ392" t="s">
        <v>8821</v>
      </c>
      <c r="AK392" t="s">
        <v>69</v>
      </c>
      <c r="AN392" t="s">
        <v>95</v>
      </c>
      <c r="AO392">
        <v>100</v>
      </c>
      <c r="AP392" t="s">
        <v>48</v>
      </c>
      <c r="AQ392" t="s">
        <v>8829</v>
      </c>
      <c r="AR392" t="s">
        <v>8828</v>
      </c>
      <c r="AS392" t="s">
        <v>8828</v>
      </c>
      <c r="AT392" t="s">
        <v>8828</v>
      </c>
      <c r="AU392" t="s">
        <v>8828</v>
      </c>
      <c r="AV392" t="s">
        <v>69</v>
      </c>
      <c r="AY392" t="s">
        <v>8878</v>
      </c>
      <c r="BA392" t="s">
        <v>8881</v>
      </c>
    </row>
    <row r="393" spans="1:53" x14ac:dyDescent="0.2">
      <c r="A393" t="s">
        <v>1246</v>
      </c>
      <c r="B393" t="s">
        <v>6738</v>
      </c>
      <c r="E393">
        <v>25</v>
      </c>
      <c r="F393">
        <v>25</v>
      </c>
      <c r="G393" t="s">
        <v>84</v>
      </c>
      <c r="H393" t="s">
        <v>32</v>
      </c>
      <c r="I393" t="s">
        <v>259</v>
      </c>
      <c r="J393" t="s">
        <v>55</v>
      </c>
      <c r="K393" t="s">
        <v>75</v>
      </c>
      <c r="L393" t="s">
        <v>75</v>
      </c>
      <c r="M393" t="s">
        <v>222</v>
      </c>
      <c r="N393" t="s">
        <v>101</v>
      </c>
      <c r="O393" t="s">
        <v>118</v>
      </c>
      <c r="P393" t="s">
        <v>39</v>
      </c>
      <c r="Q393" t="s">
        <v>40</v>
      </c>
      <c r="R393" t="s">
        <v>8809</v>
      </c>
      <c r="S393" t="s">
        <v>1247</v>
      </c>
      <c r="T393" t="s">
        <v>8845</v>
      </c>
      <c r="U393" s="3">
        <v>45662</v>
      </c>
      <c r="V393" t="s">
        <v>103</v>
      </c>
      <c r="W393">
        <v>120</v>
      </c>
      <c r="X393" t="s">
        <v>163</v>
      </c>
      <c r="AB393" s="3"/>
      <c r="AC393" t="s">
        <v>44</v>
      </c>
      <c r="AD393" t="s">
        <v>45</v>
      </c>
      <c r="AE393">
        <v>0</v>
      </c>
      <c r="AF393">
        <v>0</v>
      </c>
      <c r="AG393" t="s">
        <v>124</v>
      </c>
      <c r="AH393" t="s">
        <v>47</v>
      </c>
      <c r="AI393">
        <v>2</v>
      </c>
      <c r="AJ393" t="s">
        <v>8819</v>
      </c>
      <c r="AK393" t="s">
        <v>48</v>
      </c>
      <c r="AL393" t="s">
        <v>68</v>
      </c>
      <c r="AM393" t="s">
        <v>8823</v>
      </c>
      <c r="AN393" t="s">
        <v>50</v>
      </c>
      <c r="AO393">
        <v>30</v>
      </c>
      <c r="AP393" t="s">
        <v>69</v>
      </c>
      <c r="AQ393" t="s">
        <v>8828</v>
      </c>
      <c r="AR393" t="s">
        <v>8828</v>
      </c>
      <c r="AS393" t="s">
        <v>8835</v>
      </c>
      <c r="AT393" t="s">
        <v>8839</v>
      </c>
      <c r="AU393" t="s">
        <v>8828</v>
      </c>
      <c r="AX393" t="s">
        <v>8888</v>
      </c>
      <c r="AY393" t="s">
        <v>8882</v>
      </c>
      <c r="BA393" t="s">
        <v>8879</v>
      </c>
    </row>
    <row r="394" spans="1:53" x14ac:dyDescent="0.2">
      <c r="A394" t="s">
        <v>1248</v>
      </c>
      <c r="B394" t="s">
        <v>1248</v>
      </c>
      <c r="C394" t="s">
        <v>1249</v>
      </c>
      <c r="D394" t="s">
        <v>1250</v>
      </c>
      <c r="E394" t="s">
        <v>50</v>
      </c>
      <c r="F394">
        <v>30</v>
      </c>
      <c r="G394" t="s">
        <v>31</v>
      </c>
      <c r="H394" t="s">
        <v>32</v>
      </c>
      <c r="I394" t="s">
        <v>185</v>
      </c>
      <c r="J394" t="s">
        <v>136</v>
      </c>
      <c r="K394" t="s">
        <v>35</v>
      </c>
      <c r="L394" t="s">
        <v>8807</v>
      </c>
      <c r="M394" t="s">
        <v>36</v>
      </c>
      <c r="N394" t="s">
        <v>37</v>
      </c>
      <c r="O394" t="s">
        <v>155</v>
      </c>
      <c r="P394" t="s">
        <v>59</v>
      </c>
      <c r="Q394" t="s">
        <v>60</v>
      </c>
      <c r="R394" t="s">
        <v>8810</v>
      </c>
      <c r="S394" t="s">
        <v>1251</v>
      </c>
      <c r="T394" t="s">
        <v>8843</v>
      </c>
      <c r="U394" s="3">
        <v>45816</v>
      </c>
      <c r="V394" t="s">
        <v>226</v>
      </c>
      <c r="W394">
        <v>60</v>
      </c>
      <c r="X394" t="s">
        <v>163</v>
      </c>
      <c r="Z394" t="s">
        <v>243</v>
      </c>
      <c r="AA394" t="s">
        <v>8845</v>
      </c>
      <c r="AB394" s="3">
        <v>45702</v>
      </c>
      <c r="AC394" t="s">
        <v>131</v>
      </c>
      <c r="AD394" t="s">
        <v>81</v>
      </c>
      <c r="AE394">
        <v>2</v>
      </c>
      <c r="AF394">
        <v>2</v>
      </c>
      <c r="AG394" t="s">
        <v>132</v>
      </c>
      <c r="AH394" t="s">
        <v>66</v>
      </c>
      <c r="AI394">
        <v>1</v>
      </c>
      <c r="AJ394" t="s">
        <v>8819</v>
      </c>
      <c r="AK394" t="s">
        <v>69</v>
      </c>
      <c r="AL394" t="s">
        <v>49</v>
      </c>
      <c r="AN394">
        <v>20</v>
      </c>
      <c r="AO394">
        <v>20</v>
      </c>
      <c r="AP394" t="s">
        <v>69</v>
      </c>
      <c r="AQ394" t="s">
        <v>8828</v>
      </c>
      <c r="AR394" t="s">
        <v>8833</v>
      </c>
      <c r="AS394" t="s">
        <v>8828</v>
      </c>
      <c r="AT394" t="s">
        <v>8828</v>
      </c>
      <c r="AU394" t="s">
        <v>8828</v>
      </c>
      <c r="AV394" t="s">
        <v>48</v>
      </c>
      <c r="AX394" t="s">
        <v>8888</v>
      </c>
      <c r="AY394" t="s">
        <v>8886</v>
      </c>
      <c r="BA394" t="s">
        <v>8879</v>
      </c>
    </row>
    <row r="395" spans="1:53" x14ac:dyDescent="0.2">
      <c r="A395" t="s">
        <v>1252</v>
      </c>
      <c r="B395" t="s">
        <v>1252</v>
      </c>
      <c r="C395" t="s">
        <v>1253</v>
      </c>
      <c r="D395" t="s">
        <v>1254</v>
      </c>
      <c r="E395" t="s">
        <v>109</v>
      </c>
      <c r="G395" t="s">
        <v>84</v>
      </c>
      <c r="H395" t="s">
        <v>153</v>
      </c>
      <c r="I395" t="s">
        <v>218</v>
      </c>
      <c r="J395" t="s">
        <v>56</v>
      </c>
      <c r="K395" t="s">
        <v>100</v>
      </c>
      <c r="L395" t="s">
        <v>8807</v>
      </c>
      <c r="M395" t="s">
        <v>56</v>
      </c>
      <c r="N395" t="s">
        <v>57</v>
      </c>
      <c r="O395" t="s">
        <v>118</v>
      </c>
      <c r="P395" t="s">
        <v>59</v>
      </c>
      <c r="Q395" t="s">
        <v>190</v>
      </c>
      <c r="R395" t="s">
        <v>8814</v>
      </c>
      <c r="S395" t="s">
        <v>1228</v>
      </c>
      <c r="T395" t="s">
        <v>8845</v>
      </c>
      <c r="U395" s="3">
        <v>45715</v>
      </c>
      <c r="V395" t="s">
        <v>103</v>
      </c>
      <c r="W395">
        <v>120</v>
      </c>
      <c r="X395" t="s">
        <v>43</v>
      </c>
      <c r="Y395">
        <v>2</v>
      </c>
      <c r="AB395" s="3"/>
      <c r="AC395" t="s">
        <v>122</v>
      </c>
      <c r="AD395" t="s">
        <v>123</v>
      </c>
      <c r="AE395">
        <v>1</v>
      </c>
      <c r="AF395">
        <v>1</v>
      </c>
      <c r="AG395" t="s">
        <v>178</v>
      </c>
      <c r="AH395" t="s">
        <v>47</v>
      </c>
      <c r="AI395">
        <v>4</v>
      </c>
      <c r="AJ395" t="s">
        <v>8821</v>
      </c>
      <c r="AK395" t="s">
        <v>69</v>
      </c>
      <c r="AL395" t="s">
        <v>68</v>
      </c>
      <c r="AM395" t="s">
        <v>8823</v>
      </c>
      <c r="AN395">
        <v>50</v>
      </c>
      <c r="AO395">
        <v>50</v>
      </c>
      <c r="AP395" t="s">
        <v>48</v>
      </c>
      <c r="AQ395" t="s">
        <v>8828</v>
      </c>
      <c r="AR395" t="s">
        <v>8832</v>
      </c>
      <c r="AS395" t="s">
        <v>8835</v>
      </c>
      <c r="AT395" t="s">
        <v>8828</v>
      </c>
      <c r="AU395" t="s">
        <v>8828</v>
      </c>
      <c r="AY395" t="s">
        <v>8882</v>
      </c>
      <c r="BA395" t="s">
        <v>8883</v>
      </c>
    </row>
    <row r="396" spans="1:53" x14ac:dyDescent="0.2">
      <c r="A396" t="s">
        <v>1255</v>
      </c>
      <c r="B396" t="s">
        <v>6739</v>
      </c>
      <c r="C396" t="s">
        <v>1256</v>
      </c>
      <c r="D396" t="s">
        <v>1257</v>
      </c>
      <c r="E396">
        <v>66</v>
      </c>
      <c r="F396">
        <v>66</v>
      </c>
      <c r="G396" t="s">
        <v>31</v>
      </c>
      <c r="H396" t="s">
        <v>53</v>
      </c>
      <c r="I396" t="s">
        <v>148</v>
      </c>
      <c r="J396" t="s">
        <v>34</v>
      </c>
      <c r="K396" t="s">
        <v>35</v>
      </c>
      <c r="L396" t="s">
        <v>8807</v>
      </c>
      <c r="M396" t="s">
        <v>86</v>
      </c>
      <c r="N396" t="s">
        <v>77</v>
      </c>
      <c r="O396" t="s">
        <v>155</v>
      </c>
      <c r="P396" t="s">
        <v>181</v>
      </c>
      <c r="Q396" t="s">
        <v>138</v>
      </c>
      <c r="R396" t="s">
        <v>8814</v>
      </c>
      <c r="S396" t="s">
        <v>677</v>
      </c>
      <c r="T396" t="s">
        <v>8845</v>
      </c>
      <c r="U396" s="3">
        <v>45684</v>
      </c>
      <c r="V396" t="s">
        <v>226</v>
      </c>
      <c r="W396">
        <v>60</v>
      </c>
      <c r="X396" t="s">
        <v>171</v>
      </c>
      <c r="Y396">
        <v>24</v>
      </c>
      <c r="AB396" s="3"/>
      <c r="AC396" t="s">
        <v>44</v>
      </c>
      <c r="AD396" t="s">
        <v>123</v>
      </c>
      <c r="AE396" t="s">
        <v>93</v>
      </c>
      <c r="AF396">
        <v>1</v>
      </c>
      <c r="AH396" t="s">
        <v>47</v>
      </c>
      <c r="AI396" t="s">
        <v>151</v>
      </c>
      <c r="AJ396" t="s">
        <v>8821</v>
      </c>
      <c r="AK396" t="s">
        <v>69</v>
      </c>
      <c r="AL396" t="s">
        <v>94</v>
      </c>
      <c r="AM396" t="s">
        <v>8812</v>
      </c>
      <c r="AN396">
        <v>50</v>
      </c>
      <c r="AO396">
        <v>50</v>
      </c>
      <c r="AP396" t="s">
        <v>69</v>
      </c>
      <c r="AQ396" t="s">
        <v>8828</v>
      </c>
      <c r="AR396" t="s">
        <v>8832</v>
      </c>
      <c r="AS396" t="s">
        <v>8835</v>
      </c>
      <c r="AT396" t="s">
        <v>8828</v>
      </c>
      <c r="AU396" t="s">
        <v>8828</v>
      </c>
      <c r="AX396" t="s">
        <v>8889</v>
      </c>
      <c r="AY396" t="s">
        <v>8886</v>
      </c>
      <c r="BA396" t="s">
        <v>8883</v>
      </c>
    </row>
    <row r="397" spans="1:53" x14ac:dyDescent="0.2">
      <c r="A397" t="s">
        <v>1258</v>
      </c>
      <c r="B397" t="s">
        <v>6740</v>
      </c>
      <c r="C397" t="s">
        <v>1259</v>
      </c>
      <c r="D397" t="s">
        <v>1260</v>
      </c>
      <c r="E397" t="s">
        <v>50</v>
      </c>
      <c r="F397">
        <v>30</v>
      </c>
      <c r="G397" t="s">
        <v>84</v>
      </c>
      <c r="H397" t="s">
        <v>53</v>
      </c>
      <c r="I397" t="s">
        <v>148</v>
      </c>
      <c r="J397" t="s">
        <v>34</v>
      </c>
      <c r="K397" t="s">
        <v>100</v>
      </c>
      <c r="L397" t="s">
        <v>8807</v>
      </c>
      <c r="M397" t="s">
        <v>76</v>
      </c>
      <c r="N397" t="s">
        <v>87</v>
      </c>
      <c r="O397" t="s">
        <v>118</v>
      </c>
      <c r="P397" t="s">
        <v>181</v>
      </c>
      <c r="Q397" t="s">
        <v>175</v>
      </c>
      <c r="R397" t="s">
        <v>8813</v>
      </c>
      <c r="S397" t="s">
        <v>1261</v>
      </c>
      <c r="T397" t="s">
        <v>8843</v>
      </c>
      <c r="U397" s="3">
        <v>45781</v>
      </c>
      <c r="V397" t="s">
        <v>42</v>
      </c>
      <c r="W397">
        <v>45</v>
      </c>
      <c r="X397" t="s">
        <v>62</v>
      </c>
      <c r="Y397">
        <v>5</v>
      </c>
      <c r="AB397" s="3"/>
      <c r="AC397" t="s">
        <v>122</v>
      </c>
      <c r="AD397" t="s">
        <v>81</v>
      </c>
      <c r="AE397">
        <v>3</v>
      </c>
      <c r="AF397">
        <v>3</v>
      </c>
      <c r="AG397" t="s">
        <v>160</v>
      </c>
      <c r="AH397" t="s">
        <v>82</v>
      </c>
      <c r="AI397">
        <v>1</v>
      </c>
      <c r="AJ397" t="s">
        <v>8819</v>
      </c>
      <c r="AK397" t="s">
        <v>48</v>
      </c>
      <c r="AL397" t="s">
        <v>94</v>
      </c>
      <c r="AM397" t="s">
        <v>8812</v>
      </c>
      <c r="AN397" t="s">
        <v>95</v>
      </c>
      <c r="AO397">
        <v>100</v>
      </c>
      <c r="AP397" t="s">
        <v>69</v>
      </c>
      <c r="AQ397" t="s">
        <v>8828</v>
      </c>
      <c r="AR397" t="s">
        <v>8832</v>
      </c>
      <c r="AS397" t="s">
        <v>8836</v>
      </c>
      <c r="AT397" t="s">
        <v>8828</v>
      </c>
      <c r="AU397" t="s">
        <v>8828</v>
      </c>
      <c r="AX397" t="s">
        <v>8888</v>
      </c>
      <c r="AY397" t="s">
        <v>8878</v>
      </c>
      <c r="BA397" t="s">
        <v>8881</v>
      </c>
    </row>
    <row r="398" spans="1:53" x14ac:dyDescent="0.2">
      <c r="A398" t="s">
        <v>1262</v>
      </c>
      <c r="B398" t="s">
        <v>6741</v>
      </c>
      <c r="E398" t="s">
        <v>109</v>
      </c>
      <c r="G398" t="s">
        <v>31</v>
      </c>
      <c r="H398" t="s">
        <v>53</v>
      </c>
      <c r="I398" t="s">
        <v>135</v>
      </c>
      <c r="J398" t="s">
        <v>136</v>
      </c>
      <c r="K398" t="s">
        <v>100</v>
      </c>
      <c r="L398" t="s">
        <v>8807</v>
      </c>
      <c r="M398" t="s">
        <v>86</v>
      </c>
      <c r="N398" t="s">
        <v>37</v>
      </c>
      <c r="O398" t="s">
        <v>58</v>
      </c>
      <c r="P398" t="s">
        <v>119</v>
      </c>
      <c r="Q398" t="s">
        <v>190</v>
      </c>
      <c r="R398" t="s">
        <v>8814</v>
      </c>
      <c r="S398" t="s">
        <v>216</v>
      </c>
      <c r="T398" t="s">
        <v>8844</v>
      </c>
      <c r="U398" s="3">
        <v>45688</v>
      </c>
      <c r="V398" t="s">
        <v>42</v>
      </c>
      <c r="W398">
        <v>45</v>
      </c>
      <c r="X398" t="s">
        <v>62</v>
      </c>
      <c r="Y398">
        <v>5</v>
      </c>
      <c r="AB398" s="3"/>
      <c r="AC398" t="s">
        <v>122</v>
      </c>
      <c r="AD398" t="s">
        <v>114</v>
      </c>
      <c r="AE398" t="s">
        <v>93</v>
      </c>
      <c r="AF398">
        <v>1</v>
      </c>
      <c r="AG398" t="s">
        <v>65</v>
      </c>
      <c r="AH398" t="s">
        <v>82</v>
      </c>
      <c r="AI398" t="s">
        <v>151</v>
      </c>
      <c r="AJ398" t="s">
        <v>8821</v>
      </c>
      <c r="AL398" t="s">
        <v>89</v>
      </c>
      <c r="AM398" t="s">
        <v>8825</v>
      </c>
      <c r="AN398">
        <v>20</v>
      </c>
      <c r="AO398">
        <v>20</v>
      </c>
      <c r="AP398" t="s">
        <v>48</v>
      </c>
      <c r="AQ398" t="s">
        <v>8828</v>
      </c>
      <c r="AR398" t="s">
        <v>8832</v>
      </c>
      <c r="AS398" t="s">
        <v>8836</v>
      </c>
      <c r="AT398" t="s">
        <v>8828</v>
      </c>
      <c r="AU398" t="s">
        <v>8828</v>
      </c>
      <c r="AY398" t="s">
        <v>8878</v>
      </c>
      <c r="BA398" t="s">
        <v>8879</v>
      </c>
    </row>
    <row r="399" spans="1:53" x14ac:dyDescent="0.2">
      <c r="A399" t="s">
        <v>1263</v>
      </c>
      <c r="B399" t="s">
        <v>6742</v>
      </c>
      <c r="C399" t="s">
        <v>1264</v>
      </c>
      <c r="D399" t="s">
        <v>1265</v>
      </c>
      <c r="E399">
        <v>48</v>
      </c>
      <c r="F399">
        <v>48</v>
      </c>
      <c r="G399" t="s">
        <v>84</v>
      </c>
      <c r="H399" t="s">
        <v>73</v>
      </c>
      <c r="I399" t="s">
        <v>110</v>
      </c>
      <c r="J399" t="s">
        <v>34</v>
      </c>
      <c r="K399" t="s">
        <v>100</v>
      </c>
      <c r="L399" t="s">
        <v>8807</v>
      </c>
      <c r="M399" t="s">
        <v>56</v>
      </c>
      <c r="N399" t="s">
        <v>101</v>
      </c>
      <c r="O399" t="s">
        <v>38</v>
      </c>
      <c r="P399" t="s">
        <v>39</v>
      </c>
      <c r="Q399" t="s">
        <v>190</v>
      </c>
      <c r="R399" t="s">
        <v>8814</v>
      </c>
      <c r="S399" t="s">
        <v>1266</v>
      </c>
      <c r="T399" t="s">
        <v>8843</v>
      </c>
      <c r="U399" s="3">
        <v>45709</v>
      </c>
      <c r="V399" t="s">
        <v>121</v>
      </c>
      <c r="W399">
        <v>30</v>
      </c>
      <c r="X399" t="s">
        <v>163</v>
      </c>
      <c r="AB399" s="3"/>
      <c r="AC399" t="s">
        <v>122</v>
      </c>
      <c r="AD399" t="s">
        <v>123</v>
      </c>
      <c r="AE399">
        <v>2</v>
      </c>
      <c r="AF399">
        <v>2</v>
      </c>
      <c r="AG399" t="s">
        <v>65</v>
      </c>
      <c r="AH399" t="s">
        <v>47</v>
      </c>
      <c r="AI399">
        <v>1</v>
      </c>
      <c r="AJ399" t="s">
        <v>8819</v>
      </c>
      <c r="AK399" t="s">
        <v>48</v>
      </c>
      <c r="AL399" t="s">
        <v>68</v>
      </c>
      <c r="AM399" t="s">
        <v>8823</v>
      </c>
      <c r="AN399">
        <v>50</v>
      </c>
      <c r="AO399">
        <v>50</v>
      </c>
      <c r="AP399" t="s">
        <v>69</v>
      </c>
      <c r="AQ399" t="s">
        <v>8828</v>
      </c>
      <c r="AR399" t="s">
        <v>8828</v>
      </c>
      <c r="AS399" t="s">
        <v>8835</v>
      </c>
      <c r="AT399" t="s">
        <v>8828</v>
      </c>
      <c r="AU399" t="s">
        <v>8828</v>
      </c>
      <c r="AX399" t="s">
        <v>8891</v>
      </c>
      <c r="AY399" t="s">
        <v>8878</v>
      </c>
      <c r="BA399" t="s">
        <v>8883</v>
      </c>
    </row>
    <row r="400" spans="1:53" x14ac:dyDescent="0.2">
      <c r="A400" t="s">
        <v>1267</v>
      </c>
      <c r="B400" t="s">
        <v>1267</v>
      </c>
      <c r="C400" t="s">
        <v>1268</v>
      </c>
      <c r="E400" t="s">
        <v>50</v>
      </c>
      <c r="F400">
        <v>30</v>
      </c>
      <c r="G400" t="s">
        <v>31</v>
      </c>
      <c r="H400" t="s">
        <v>73</v>
      </c>
      <c r="I400" t="s">
        <v>74</v>
      </c>
      <c r="J400" t="s">
        <v>56</v>
      </c>
      <c r="K400" t="s">
        <v>100</v>
      </c>
      <c r="L400" t="s">
        <v>8807</v>
      </c>
      <c r="M400" t="s">
        <v>56</v>
      </c>
      <c r="N400" t="s">
        <v>87</v>
      </c>
      <c r="O400" t="s">
        <v>118</v>
      </c>
      <c r="P400" t="s">
        <v>88</v>
      </c>
      <c r="Q400" t="s">
        <v>60</v>
      </c>
      <c r="R400" t="s">
        <v>8810</v>
      </c>
      <c r="S400" t="s">
        <v>794</v>
      </c>
      <c r="T400" t="s">
        <v>8845</v>
      </c>
      <c r="U400" s="3">
        <v>45728</v>
      </c>
      <c r="V400" t="s">
        <v>103</v>
      </c>
      <c r="W400">
        <v>120</v>
      </c>
      <c r="X400" t="s">
        <v>43</v>
      </c>
      <c r="Y400">
        <v>2</v>
      </c>
      <c r="Z400" t="s">
        <v>884</v>
      </c>
      <c r="AA400" t="s">
        <v>8844</v>
      </c>
      <c r="AB400" s="3">
        <v>45807</v>
      </c>
      <c r="AC400" t="s">
        <v>248</v>
      </c>
      <c r="AD400" t="s">
        <v>123</v>
      </c>
      <c r="AE400">
        <v>1</v>
      </c>
      <c r="AF400">
        <v>1</v>
      </c>
      <c r="AG400" t="s">
        <v>160</v>
      </c>
      <c r="AH400" t="s">
        <v>47</v>
      </c>
      <c r="AI400">
        <v>1</v>
      </c>
      <c r="AJ400" t="s">
        <v>8819</v>
      </c>
      <c r="AK400" t="s">
        <v>48</v>
      </c>
      <c r="AL400" t="s">
        <v>49</v>
      </c>
      <c r="AN400" t="s">
        <v>95</v>
      </c>
      <c r="AO400">
        <v>100</v>
      </c>
      <c r="AP400" t="s">
        <v>69</v>
      </c>
      <c r="AQ400" t="s">
        <v>8828</v>
      </c>
      <c r="AR400" t="s">
        <v>8828</v>
      </c>
      <c r="AS400" t="s">
        <v>8828</v>
      </c>
      <c r="AT400" t="s">
        <v>8828</v>
      </c>
      <c r="AU400" t="s">
        <v>8828</v>
      </c>
      <c r="AV400" t="s">
        <v>69</v>
      </c>
      <c r="AW400">
        <v>2</v>
      </c>
      <c r="AX400" t="s">
        <v>8888</v>
      </c>
      <c r="AY400" t="s">
        <v>8882</v>
      </c>
      <c r="AZ400" t="s">
        <v>8884</v>
      </c>
      <c r="BA400" t="s">
        <v>8881</v>
      </c>
    </row>
    <row r="401" spans="1:53" x14ac:dyDescent="0.2">
      <c r="A401" t="s">
        <v>1269</v>
      </c>
      <c r="B401" t="s">
        <v>6743</v>
      </c>
      <c r="D401" t="s">
        <v>1270</v>
      </c>
      <c r="E401" t="s">
        <v>109</v>
      </c>
      <c r="G401" t="s">
        <v>84</v>
      </c>
      <c r="H401" t="s">
        <v>32</v>
      </c>
      <c r="I401" t="s">
        <v>117</v>
      </c>
      <c r="J401" t="s">
        <v>56</v>
      </c>
      <c r="K401" t="s">
        <v>85</v>
      </c>
      <c r="L401" t="s">
        <v>85</v>
      </c>
      <c r="M401" t="s">
        <v>86</v>
      </c>
      <c r="N401" t="s">
        <v>77</v>
      </c>
      <c r="O401" t="s">
        <v>58</v>
      </c>
      <c r="P401" t="s">
        <v>181</v>
      </c>
      <c r="S401" t="s">
        <v>1271</v>
      </c>
      <c r="T401" t="s">
        <v>8844</v>
      </c>
      <c r="U401" s="3">
        <v>45701</v>
      </c>
      <c r="V401" t="s">
        <v>103</v>
      </c>
      <c r="W401">
        <v>120</v>
      </c>
      <c r="X401" t="s">
        <v>171</v>
      </c>
      <c r="Y401">
        <v>24</v>
      </c>
      <c r="Z401" t="s">
        <v>488</v>
      </c>
      <c r="AA401" t="s">
        <v>8844</v>
      </c>
      <c r="AB401" s="3">
        <v>45715</v>
      </c>
      <c r="AC401" t="s">
        <v>113</v>
      </c>
      <c r="AD401" t="s">
        <v>45</v>
      </c>
      <c r="AE401">
        <v>1</v>
      </c>
      <c r="AF401">
        <v>1</v>
      </c>
      <c r="AG401" t="s">
        <v>196</v>
      </c>
      <c r="AH401" t="s">
        <v>82</v>
      </c>
      <c r="AI401">
        <v>4</v>
      </c>
      <c r="AJ401" t="s">
        <v>8821</v>
      </c>
      <c r="AK401" t="s">
        <v>48</v>
      </c>
      <c r="AL401" t="s">
        <v>68</v>
      </c>
      <c r="AM401" t="s">
        <v>8823</v>
      </c>
      <c r="AN401">
        <v>10</v>
      </c>
      <c r="AO401">
        <v>10</v>
      </c>
      <c r="AP401" t="s">
        <v>69</v>
      </c>
      <c r="AQ401" t="s">
        <v>8829</v>
      </c>
      <c r="AR401" t="s">
        <v>8832</v>
      </c>
      <c r="AS401" t="s">
        <v>8836</v>
      </c>
      <c r="AT401" t="s">
        <v>8828</v>
      </c>
      <c r="AU401" t="s">
        <v>8828</v>
      </c>
      <c r="AV401" t="s">
        <v>69</v>
      </c>
      <c r="AY401" t="s">
        <v>8882</v>
      </c>
      <c r="BA401" t="s">
        <v>8879</v>
      </c>
    </row>
    <row r="402" spans="1:53" x14ac:dyDescent="0.2">
      <c r="A402" t="s">
        <v>1272</v>
      </c>
      <c r="B402" t="s">
        <v>1272</v>
      </c>
      <c r="C402" t="s">
        <v>506</v>
      </c>
      <c r="D402" t="s">
        <v>1273</v>
      </c>
      <c r="E402" t="s">
        <v>109</v>
      </c>
      <c r="G402" t="s">
        <v>31</v>
      </c>
      <c r="H402" t="s">
        <v>53</v>
      </c>
      <c r="I402" t="s">
        <v>54</v>
      </c>
      <c r="J402" t="s">
        <v>56</v>
      </c>
      <c r="K402" t="s">
        <v>85</v>
      </c>
      <c r="L402" t="s">
        <v>85</v>
      </c>
      <c r="M402" t="s">
        <v>86</v>
      </c>
      <c r="N402" t="s">
        <v>77</v>
      </c>
      <c r="O402" t="s">
        <v>38</v>
      </c>
      <c r="P402" t="s">
        <v>181</v>
      </c>
      <c r="S402" t="s">
        <v>1089</v>
      </c>
      <c r="T402" t="s">
        <v>8843</v>
      </c>
      <c r="U402" s="3">
        <v>45802</v>
      </c>
      <c r="V402" t="s">
        <v>103</v>
      </c>
      <c r="W402">
        <v>120</v>
      </c>
      <c r="X402" t="s">
        <v>43</v>
      </c>
      <c r="Y402">
        <v>2</v>
      </c>
      <c r="Z402" t="s">
        <v>1274</v>
      </c>
      <c r="AA402" t="s">
        <v>8845</v>
      </c>
      <c r="AB402" s="3">
        <v>45812</v>
      </c>
      <c r="AC402" t="s">
        <v>131</v>
      </c>
      <c r="AD402" t="s">
        <v>114</v>
      </c>
      <c r="AE402">
        <v>0</v>
      </c>
      <c r="AF402">
        <v>0</v>
      </c>
      <c r="AG402" t="s">
        <v>46</v>
      </c>
      <c r="AH402" t="s">
        <v>47</v>
      </c>
      <c r="AI402">
        <v>5</v>
      </c>
      <c r="AJ402" t="s">
        <v>8821</v>
      </c>
      <c r="AN402" t="s">
        <v>50</v>
      </c>
      <c r="AO402">
        <v>30</v>
      </c>
      <c r="AP402" t="s">
        <v>69</v>
      </c>
      <c r="AQ402" t="s">
        <v>8828</v>
      </c>
      <c r="AR402" t="s">
        <v>8828</v>
      </c>
      <c r="AS402" t="s">
        <v>8828</v>
      </c>
      <c r="AT402" t="s">
        <v>8828</v>
      </c>
      <c r="AU402" t="s">
        <v>8828</v>
      </c>
      <c r="AV402" t="s">
        <v>69</v>
      </c>
      <c r="AW402">
        <v>2</v>
      </c>
      <c r="AY402" t="s">
        <v>8882</v>
      </c>
      <c r="AZ402" t="s">
        <v>8884</v>
      </c>
      <c r="BA402" t="s">
        <v>8879</v>
      </c>
    </row>
    <row r="403" spans="1:53" x14ac:dyDescent="0.2">
      <c r="A403" t="s">
        <v>1275</v>
      </c>
      <c r="B403" t="s">
        <v>6744</v>
      </c>
      <c r="D403" t="s">
        <v>1276</v>
      </c>
      <c r="E403">
        <v>73</v>
      </c>
      <c r="F403">
        <v>73</v>
      </c>
      <c r="G403" t="s">
        <v>84</v>
      </c>
      <c r="H403" t="s">
        <v>32</v>
      </c>
      <c r="I403" t="s">
        <v>185</v>
      </c>
      <c r="J403" t="s">
        <v>55</v>
      </c>
      <c r="K403" t="s">
        <v>35</v>
      </c>
      <c r="L403" t="s">
        <v>8807</v>
      </c>
      <c r="M403" t="s">
        <v>222</v>
      </c>
      <c r="N403" t="s">
        <v>77</v>
      </c>
      <c r="O403" t="s">
        <v>118</v>
      </c>
      <c r="P403" t="s">
        <v>204</v>
      </c>
      <c r="S403" t="s">
        <v>1020</v>
      </c>
      <c r="T403" t="s">
        <v>8843</v>
      </c>
      <c r="U403" s="3">
        <v>45774</v>
      </c>
      <c r="V403" t="s">
        <v>42</v>
      </c>
      <c r="W403">
        <v>45</v>
      </c>
      <c r="X403" t="s">
        <v>171</v>
      </c>
      <c r="Y403">
        <v>24</v>
      </c>
      <c r="AB403" s="3"/>
      <c r="AC403" t="s">
        <v>122</v>
      </c>
      <c r="AD403" t="s">
        <v>114</v>
      </c>
      <c r="AE403">
        <v>2</v>
      </c>
      <c r="AF403">
        <v>2</v>
      </c>
      <c r="AG403" t="s">
        <v>196</v>
      </c>
      <c r="AH403" t="s">
        <v>47</v>
      </c>
      <c r="AI403" t="s">
        <v>151</v>
      </c>
      <c r="AJ403" t="s">
        <v>8821</v>
      </c>
      <c r="AK403" t="s">
        <v>69</v>
      </c>
      <c r="AL403" t="s">
        <v>94</v>
      </c>
      <c r="AM403" t="s">
        <v>8812</v>
      </c>
      <c r="AN403">
        <v>20</v>
      </c>
      <c r="AO403">
        <v>20</v>
      </c>
      <c r="AP403" t="s">
        <v>69</v>
      </c>
      <c r="AQ403" t="s">
        <v>8828</v>
      </c>
      <c r="AR403" t="s">
        <v>8832</v>
      </c>
      <c r="AS403" t="s">
        <v>8835</v>
      </c>
      <c r="AT403" t="s">
        <v>8828</v>
      </c>
      <c r="AU403" t="s">
        <v>8828</v>
      </c>
      <c r="AX403" t="s">
        <v>8889</v>
      </c>
      <c r="AY403" t="s">
        <v>8878</v>
      </c>
      <c r="BA403" t="s">
        <v>8879</v>
      </c>
    </row>
    <row r="404" spans="1:53" x14ac:dyDescent="0.2">
      <c r="A404" t="s">
        <v>1277</v>
      </c>
      <c r="B404" t="s">
        <v>6745</v>
      </c>
      <c r="C404" t="s">
        <v>1278</v>
      </c>
      <c r="E404" t="s">
        <v>50</v>
      </c>
      <c r="F404">
        <v>30</v>
      </c>
      <c r="G404" t="s">
        <v>84</v>
      </c>
      <c r="H404" t="s">
        <v>153</v>
      </c>
      <c r="I404" t="s">
        <v>154</v>
      </c>
      <c r="J404" t="s">
        <v>56</v>
      </c>
      <c r="K404" t="s">
        <v>85</v>
      </c>
      <c r="L404" t="s">
        <v>85</v>
      </c>
      <c r="M404" t="s">
        <v>36</v>
      </c>
      <c r="N404" t="s">
        <v>77</v>
      </c>
      <c r="O404" t="s">
        <v>78</v>
      </c>
      <c r="P404" t="s">
        <v>39</v>
      </c>
      <c r="S404" t="s">
        <v>1266</v>
      </c>
      <c r="T404" t="s">
        <v>8843</v>
      </c>
      <c r="U404" s="3">
        <v>45709</v>
      </c>
      <c r="V404" t="s">
        <v>103</v>
      </c>
      <c r="W404">
        <v>120</v>
      </c>
      <c r="X404" t="s">
        <v>171</v>
      </c>
      <c r="Y404">
        <v>24</v>
      </c>
      <c r="AB404" s="3"/>
      <c r="AC404" t="s">
        <v>44</v>
      </c>
      <c r="AD404" t="s">
        <v>81</v>
      </c>
      <c r="AE404">
        <v>1</v>
      </c>
      <c r="AF404">
        <v>1</v>
      </c>
      <c r="AG404" t="s">
        <v>105</v>
      </c>
      <c r="AH404" t="s">
        <v>125</v>
      </c>
      <c r="AI404">
        <v>1</v>
      </c>
      <c r="AJ404" t="s">
        <v>8819</v>
      </c>
      <c r="AK404" t="s">
        <v>69</v>
      </c>
      <c r="AN404" t="s">
        <v>95</v>
      </c>
      <c r="AO404">
        <v>100</v>
      </c>
      <c r="AP404" t="s">
        <v>69</v>
      </c>
      <c r="AQ404" t="s">
        <v>8828</v>
      </c>
      <c r="AR404" t="s">
        <v>8832</v>
      </c>
      <c r="AS404" t="s">
        <v>8837</v>
      </c>
      <c r="AT404" t="s">
        <v>8828</v>
      </c>
      <c r="AU404" t="s">
        <v>8828</v>
      </c>
      <c r="AX404" t="s">
        <v>8888</v>
      </c>
      <c r="AY404" t="s">
        <v>8882</v>
      </c>
      <c r="BA404" t="s">
        <v>8881</v>
      </c>
    </row>
    <row r="405" spans="1:53" x14ac:dyDescent="0.2">
      <c r="A405" t="s">
        <v>1279</v>
      </c>
      <c r="B405" t="s">
        <v>1279</v>
      </c>
      <c r="D405" t="s">
        <v>1280</v>
      </c>
      <c r="E405" t="s">
        <v>50</v>
      </c>
      <c r="F405">
        <v>30</v>
      </c>
      <c r="G405" t="s">
        <v>84</v>
      </c>
      <c r="H405" t="s">
        <v>53</v>
      </c>
      <c r="I405" t="s">
        <v>148</v>
      </c>
      <c r="J405" t="s">
        <v>56</v>
      </c>
      <c r="K405" t="s">
        <v>100</v>
      </c>
      <c r="L405" t="s">
        <v>8807</v>
      </c>
      <c r="M405" t="s">
        <v>76</v>
      </c>
      <c r="N405" t="s">
        <v>57</v>
      </c>
      <c r="O405" t="s">
        <v>155</v>
      </c>
      <c r="P405" t="s">
        <v>181</v>
      </c>
      <c r="S405" t="s">
        <v>682</v>
      </c>
      <c r="T405" t="s">
        <v>8845</v>
      </c>
      <c r="U405" s="3">
        <v>45803</v>
      </c>
      <c r="V405" t="s">
        <v>42</v>
      </c>
      <c r="W405">
        <v>45</v>
      </c>
      <c r="X405" t="s">
        <v>62</v>
      </c>
      <c r="Y405">
        <v>5</v>
      </c>
      <c r="Z405" t="s">
        <v>239</v>
      </c>
      <c r="AA405" t="s">
        <v>8845</v>
      </c>
      <c r="AB405" s="3">
        <v>45771</v>
      </c>
      <c r="AC405" t="s">
        <v>131</v>
      </c>
      <c r="AD405" t="s">
        <v>81</v>
      </c>
      <c r="AE405">
        <v>2</v>
      </c>
      <c r="AF405">
        <v>2</v>
      </c>
      <c r="AG405" t="s">
        <v>178</v>
      </c>
      <c r="AH405" t="s">
        <v>82</v>
      </c>
      <c r="AI405">
        <v>2</v>
      </c>
      <c r="AJ405" t="s">
        <v>8819</v>
      </c>
      <c r="AK405" t="s">
        <v>69</v>
      </c>
      <c r="AL405" t="s">
        <v>49</v>
      </c>
      <c r="AN405">
        <v>20</v>
      </c>
      <c r="AO405">
        <v>20</v>
      </c>
      <c r="AP405" t="s">
        <v>48</v>
      </c>
      <c r="AQ405" t="s">
        <v>8828</v>
      </c>
      <c r="AR405" t="s">
        <v>8828</v>
      </c>
      <c r="AS405" t="s">
        <v>8828</v>
      </c>
      <c r="AT405" t="s">
        <v>8828</v>
      </c>
      <c r="AU405" t="s">
        <v>8828</v>
      </c>
      <c r="AV405" t="s">
        <v>48</v>
      </c>
      <c r="AW405">
        <v>5</v>
      </c>
      <c r="AX405" t="s">
        <v>8888</v>
      </c>
      <c r="AY405" t="s">
        <v>8878</v>
      </c>
      <c r="AZ405" t="s">
        <v>8880</v>
      </c>
      <c r="BA405" t="s">
        <v>8879</v>
      </c>
    </row>
    <row r="406" spans="1:53" x14ac:dyDescent="0.2">
      <c r="A406" t="s">
        <v>1281</v>
      </c>
      <c r="B406" t="s">
        <v>1281</v>
      </c>
      <c r="E406" t="s">
        <v>50</v>
      </c>
      <c r="F406">
        <v>30</v>
      </c>
      <c r="G406" t="s">
        <v>31</v>
      </c>
      <c r="H406" t="s">
        <v>153</v>
      </c>
      <c r="I406" t="s">
        <v>218</v>
      </c>
      <c r="J406" t="s">
        <v>34</v>
      </c>
      <c r="K406" t="s">
        <v>75</v>
      </c>
      <c r="L406" t="s">
        <v>75</v>
      </c>
      <c r="M406" t="s">
        <v>56</v>
      </c>
      <c r="N406" t="s">
        <v>101</v>
      </c>
      <c r="O406" t="s">
        <v>38</v>
      </c>
      <c r="P406" t="s">
        <v>39</v>
      </c>
      <c r="Q406" t="s">
        <v>40</v>
      </c>
      <c r="R406" t="s">
        <v>8809</v>
      </c>
      <c r="S406" t="s">
        <v>662</v>
      </c>
      <c r="T406" t="s">
        <v>8844</v>
      </c>
      <c r="U406" s="3">
        <v>45818</v>
      </c>
      <c r="V406" t="s">
        <v>103</v>
      </c>
      <c r="W406">
        <v>120</v>
      </c>
      <c r="X406" t="s">
        <v>171</v>
      </c>
      <c r="Y406">
        <v>24</v>
      </c>
      <c r="AB406" s="3"/>
      <c r="AC406" t="s">
        <v>122</v>
      </c>
      <c r="AD406" t="s">
        <v>45</v>
      </c>
      <c r="AE406">
        <v>2</v>
      </c>
      <c r="AF406">
        <v>2</v>
      </c>
      <c r="AG406" t="s">
        <v>46</v>
      </c>
      <c r="AH406" t="s">
        <v>47</v>
      </c>
      <c r="AI406">
        <v>5</v>
      </c>
      <c r="AJ406" t="s">
        <v>8821</v>
      </c>
      <c r="AK406" t="s">
        <v>48</v>
      </c>
      <c r="AN406">
        <v>10</v>
      </c>
      <c r="AO406">
        <v>10</v>
      </c>
      <c r="AP406" t="s">
        <v>48</v>
      </c>
      <c r="AQ406" t="s">
        <v>8828</v>
      </c>
      <c r="AR406" t="s">
        <v>8832</v>
      </c>
      <c r="AS406" t="s">
        <v>8835</v>
      </c>
      <c r="AT406" t="s">
        <v>8828</v>
      </c>
      <c r="AU406" t="s">
        <v>8828</v>
      </c>
      <c r="AX406" t="s">
        <v>8888</v>
      </c>
      <c r="AY406" t="s">
        <v>8882</v>
      </c>
      <c r="BA406" t="s">
        <v>8879</v>
      </c>
    </row>
    <row r="407" spans="1:53" x14ac:dyDescent="0.2">
      <c r="A407" t="s">
        <v>1282</v>
      </c>
      <c r="B407" t="s">
        <v>6746</v>
      </c>
      <c r="E407" t="s">
        <v>50</v>
      </c>
      <c r="F407">
        <v>30</v>
      </c>
      <c r="G407" t="s">
        <v>31</v>
      </c>
      <c r="H407" t="s">
        <v>53</v>
      </c>
      <c r="I407" t="s">
        <v>148</v>
      </c>
      <c r="J407" t="s">
        <v>55</v>
      </c>
      <c r="K407" t="s">
        <v>100</v>
      </c>
      <c r="L407" t="s">
        <v>8807</v>
      </c>
      <c r="M407" t="s">
        <v>76</v>
      </c>
      <c r="N407" t="s">
        <v>87</v>
      </c>
      <c r="O407" t="s">
        <v>38</v>
      </c>
      <c r="P407" t="s">
        <v>119</v>
      </c>
      <c r="Q407" t="s">
        <v>175</v>
      </c>
      <c r="R407" t="s">
        <v>8813</v>
      </c>
      <c r="S407" t="s">
        <v>265</v>
      </c>
      <c r="T407" t="s">
        <v>8844</v>
      </c>
      <c r="U407" s="3">
        <v>45775</v>
      </c>
      <c r="V407" t="s">
        <v>103</v>
      </c>
      <c r="W407">
        <v>120</v>
      </c>
      <c r="X407" t="s">
        <v>163</v>
      </c>
      <c r="Z407" t="s">
        <v>1208</v>
      </c>
      <c r="AA407" t="s">
        <v>8843</v>
      </c>
      <c r="AB407" s="3">
        <v>45809</v>
      </c>
      <c r="AC407" t="s">
        <v>248</v>
      </c>
      <c r="AD407" t="s">
        <v>114</v>
      </c>
      <c r="AE407" t="s">
        <v>93</v>
      </c>
      <c r="AF407">
        <v>1</v>
      </c>
      <c r="AG407" t="s">
        <v>196</v>
      </c>
      <c r="AH407" t="s">
        <v>125</v>
      </c>
      <c r="AI407">
        <v>3</v>
      </c>
      <c r="AJ407" t="s">
        <v>8820</v>
      </c>
      <c r="AK407" t="s">
        <v>69</v>
      </c>
      <c r="AL407" t="s">
        <v>68</v>
      </c>
      <c r="AM407" t="s">
        <v>8823</v>
      </c>
      <c r="AN407">
        <v>20</v>
      </c>
      <c r="AO407">
        <v>20</v>
      </c>
      <c r="AP407" t="s">
        <v>48</v>
      </c>
      <c r="AQ407" t="s">
        <v>8828</v>
      </c>
      <c r="AR407" t="s">
        <v>8833</v>
      </c>
      <c r="AS407" t="s">
        <v>8828</v>
      </c>
      <c r="AT407" t="s">
        <v>8828</v>
      </c>
      <c r="AU407" t="s">
        <v>8828</v>
      </c>
      <c r="AV407" t="s">
        <v>69</v>
      </c>
      <c r="AX407" t="s">
        <v>8888</v>
      </c>
      <c r="AY407" t="s">
        <v>8882</v>
      </c>
      <c r="BA407" t="s">
        <v>8879</v>
      </c>
    </row>
    <row r="408" spans="1:53" x14ac:dyDescent="0.2">
      <c r="A408" t="s">
        <v>1283</v>
      </c>
      <c r="B408" t="s">
        <v>6747</v>
      </c>
      <c r="D408" t="s">
        <v>1284</v>
      </c>
      <c r="E408">
        <v>51</v>
      </c>
      <c r="F408">
        <v>51</v>
      </c>
      <c r="G408" t="s">
        <v>31</v>
      </c>
      <c r="H408" t="s">
        <v>53</v>
      </c>
      <c r="I408" t="s">
        <v>135</v>
      </c>
      <c r="J408" t="s">
        <v>55</v>
      </c>
      <c r="K408" t="s">
        <v>85</v>
      </c>
      <c r="L408" t="s">
        <v>85</v>
      </c>
      <c r="M408" t="s">
        <v>222</v>
      </c>
      <c r="N408" t="s">
        <v>37</v>
      </c>
      <c r="O408" t="s">
        <v>38</v>
      </c>
      <c r="P408" t="s">
        <v>181</v>
      </c>
      <c r="Q408" t="s">
        <v>138</v>
      </c>
      <c r="R408" t="s">
        <v>8814</v>
      </c>
      <c r="S408" t="s">
        <v>1285</v>
      </c>
      <c r="T408" t="s">
        <v>8845</v>
      </c>
      <c r="U408" s="3">
        <v>45762</v>
      </c>
      <c r="V408" t="s">
        <v>42</v>
      </c>
      <c r="W408">
        <v>45</v>
      </c>
      <c r="X408" t="s">
        <v>43</v>
      </c>
      <c r="Y408">
        <v>2</v>
      </c>
      <c r="AB408" s="3"/>
      <c r="AC408" t="s">
        <v>131</v>
      </c>
      <c r="AD408" t="s">
        <v>114</v>
      </c>
      <c r="AE408">
        <v>0</v>
      </c>
      <c r="AF408">
        <v>0</v>
      </c>
      <c r="AG408" t="s">
        <v>132</v>
      </c>
      <c r="AH408" t="s">
        <v>82</v>
      </c>
      <c r="AI408" t="s">
        <v>133</v>
      </c>
      <c r="AJ408" t="s">
        <v>8821</v>
      </c>
      <c r="AK408" t="s">
        <v>69</v>
      </c>
      <c r="AL408" t="s">
        <v>68</v>
      </c>
      <c r="AM408" t="s">
        <v>8823</v>
      </c>
      <c r="AN408">
        <v>20</v>
      </c>
      <c r="AO408">
        <v>20</v>
      </c>
      <c r="AP408" t="s">
        <v>48</v>
      </c>
      <c r="AQ408" t="s">
        <v>8830</v>
      </c>
      <c r="AR408" t="s">
        <v>8828</v>
      </c>
      <c r="AS408" t="s">
        <v>8828</v>
      </c>
      <c r="AT408" t="s">
        <v>8828</v>
      </c>
      <c r="AU408" t="s">
        <v>8828</v>
      </c>
      <c r="AW408">
        <v>2</v>
      </c>
      <c r="AX408" t="s">
        <v>8890</v>
      </c>
      <c r="AY408" t="s">
        <v>8878</v>
      </c>
      <c r="AZ408" t="s">
        <v>8884</v>
      </c>
      <c r="BA408" t="s">
        <v>8879</v>
      </c>
    </row>
    <row r="409" spans="1:53" x14ac:dyDescent="0.2">
      <c r="A409" t="s">
        <v>1286</v>
      </c>
      <c r="B409" t="s">
        <v>1286</v>
      </c>
      <c r="E409" t="s">
        <v>50</v>
      </c>
      <c r="F409">
        <v>30</v>
      </c>
      <c r="G409" t="s">
        <v>31</v>
      </c>
      <c r="H409" t="s">
        <v>73</v>
      </c>
      <c r="I409" t="s">
        <v>110</v>
      </c>
      <c r="J409" t="s">
        <v>34</v>
      </c>
      <c r="K409" t="s">
        <v>85</v>
      </c>
      <c r="L409" t="s">
        <v>85</v>
      </c>
      <c r="M409" t="s">
        <v>56</v>
      </c>
      <c r="N409" t="s">
        <v>57</v>
      </c>
      <c r="O409" t="s">
        <v>155</v>
      </c>
      <c r="P409" t="s">
        <v>59</v>
      </c>
      <c r="S409" t="s">
        <v>91</v>
      </c>
      <c r="T409" t="s">
        <v>8844</v>
      </c>
      <c r="U409" s="3">
        <v>45703</v>
      </c>
      <c r="V409" t="s">
        <v>103</v>
      </c>
      <c r="W409">
        <v>120</v>
      </c>
      <c r="X409" t="s">
        <v>171</v>
      </c>
      <c r="Y409">
        <v>24</v>
      </c>
      <c r="Z409" t="s">
        <v>1287</v>
      </c>
      <c r="AA409" t="s">
        <v>8845</v>
      </c>
      <c r="AB409" s="3">
        <v>45785</v>
      </c>
      <c r="AC409" t="s">
        <v>44</v>
      </c>
      <c r="AD409" t="s">
        <v>123</v>
      </c>
      <c r="AE409">
        <v>1</v>
      </c>
      <c r="AF409">
        <v>1</v>
      </c>
      <c r="AG409" t="s">
        <v>46</v>
      </c>
      <c r="AH409" t="s">
        <v>47</v>
      </c>
      <c r="AI409" t="s">
        <v>133</v>
      </c>
      <c r="AJ409" t="s">
        <v>8821</v>
      </c>
      <c r="AK409" t="s">
        <v>48</v>
      </c>
      <c r="AN409">
        <v>50</v>
      </c>
      <c r="AO409">
        <v>50</v>
      </c>
      <c r="AP409" t="s">
        <v>69</v>
      </c>
      <c r="AQ409" t="s">
        <v>8829</v>
      </c>
      <c r="AR409" t="s">
        <v>8832</v>
      </c>
      <c r="AS409" t="s">
        <v>8835</v>
      </c>
      <c r="AT409" t="s">
        <v>8828</v>
      </c>
      <c r="AU409" t="s">
        <v>8828</v>
      </c>
      <c r="AV409" t="s">
        <v>69</v>
      </c>
      <c r="AX409" t="s">
        <v>8888</v>
      </c>
      <c r="AY409" t="s">
        <v>8882</v>
      </c>
      <c r="BA409" t="s">
        <v>8883</v>
      </c>
    </row>
    <row r="410" spans="1:53" x14ac:dyDescent="0.2">
      <c r="A410" t="s">
        <v>1288</v>
      </c>
      <c r="B410" t="s">
        <v>6748</v>
      </c>
      <c r="C410" t="s">
        <v>1289</v>
      </c>
      <c r="D410" t="s">
        <v>1290</v>
      </c>
      <c r="E410">
        <v>68</v>
      </c>
      <c r="F410">
        <v>68</v>
      </c>
      <c r="G410" t="s">
        <v>84</v>
      </c>
      <c r="H410" t="s">
        <v>32</v>
      </c>
      <c r="I410" t="s">
        <v>185</v>
      </c>
      <c r="J410" t="s">
        <v>55</v>
      </c>
      <c r="K410" t="s">
        <v>75</v>
      </c>
      <c r="L410" t="s">
        <v>75</v>
      </c>
      <c r="M410" t="s">
        <v>222</v>
      </c>
      <c r="N410" t="s">
        <v>57</v>
      </c>
      <c r="O410" t="s">
        <v>38</v>
      </c>
      <c r="P410" t="s">
        <v>181</v>
      </c>
      <c r="Q410" t="s">
        <v>94</v>
      </c>
      <c r="R410" t="s">
        <v>8812</v>
      </c>
      <c r="S410" t="s">
        <v>634</v>
      </c>
      <c r="T410" t="s">
        <v>8845</v>
      </c>
      <c r="U410" s="3">
        <v>45753</v>
      </c>
      <c r="V410" t="s">
        <v>226</v>
      </c>
      <c r="W410">
        <v>60</v>
      </c>
      <c r="X410" t="s">
        <v>62</v>
      </c>
      <c r="Y410">
        <v>5</v>
      </c>
      <c r="AB410" s="3"/>
      <c r="AC410" t="s">
        <v>248</v>
      </c>
      <c r="AD410" t="s">
        <v>81</v>
      </c>
      <c r="AE410">
        <v>2</v>
      </c>
      <c r="AF410">
        <v>2</v>
      </c>
      <c r="AG410" t="s">
        <v>132</v>
      </c>
      <c r="AH410" t="s">
        <v>66</v>
      </c>
      <c r="AI410">
        <v>5</v>
      </c>
      <c r="AJ410" t="s">
        <v>8821</v>
      </c>
      <c r="AK410" t="s">
        <v>48</v>
      </c>
      <c r="AL410" t="s">
        <v>68</v>
      </c>
      <c r="AM410" t="s">
        <v>8823</v>
      </c>
      <c r="AN410" t="s">
        <v>95</v>
      </c>
      <c r="AO410">
        <v>100</v>
      </c>
      <c r="AP410" t="s">
        <v>48</v>
      </c>
      <c r="AQ410" t="s">
        <v>8830</v>
      </c>
      <c r="AR410" t="s">
        <v>8828</v>
      </c>
      <c r="AS410" t="s">
        <v>8828</v>
      </c>
      <c r="AT410" t="s">
        <v>8828</v>
      </c>
      <c r="AU410" t="s">
        <v>8828</v>
      </c>
      <c r="AW410">
        <v>5</v>
      </c>
      <c r="AX410" t="s">
        <v>8889</v>
      </c>
      <c r="AY410" t="s">
        <v>8886</v>
      </c>
      <c r="AZ410" t="s">
        <v>8880</v>
      </c>
      <c r="BA410" t="s">
        <v>8881</v>
      </c>
    </row>
    <row r="411" spans="1:53" x14ac:dyDescent="0.2">
      <c r="A411" t="s">
        <v>1291</v>
      </c>
      <c r="B411" t="s">
        <v>1291</v>
      </c>
      <c r="C411" t="s">
        <v>1292</v>
      </c>
      <c r="D411" t="s">
        <v>1293</v>
      </c>
      <c r="E411" t="s">
        <v>109</v>
      </c>
      <c r="G411" t="s">
        <v>84</v>
      </c>
      <c r="H411" t="s">
        <v>153</v>
      </c>
      <c r="I411" t="s">
        <v>218</v>
      </c>
      <c r="J411" t="s">
        <v>55</v>
      </c>
      <c r="K411" t="s">
        <v>100</v>
      </c>
      <c r="L411" t="s">
        <v>8807</v>
      </c>
      <c r="M411" t="s">
        <v>36</v>
      </c>
      <c r="N411" t="s">
        <v>101</v>
      </c>
      <c r="O411" t="s">
        <v>78</v>
      </c>
      <c r="P411" t="s">
        <v>119</v>
      </c>
      <c r="Q411" t="s">
        <v>175</v>
      </c>
      <c r="R411" t="s">
        <v>8813</v>
      </c>
      <c r="S411" t="s">
        <v>1287</v>
      </c>
      <c r="T411" t="s">
        <v>8845</v>
      </c>
      <c r="U411" s="3">
        <v>45785</v>
      </c>
      <c r="V411" t="s">
        <v>226</v>
      </c>
      <c r="W411">
        <v>60</v>
      </c>
      <c r="X411" t="s">
        <v>80</v>
      </c>
      <c r="Y411">
        <v>48</v>
      </c>
      <c r="AB411" s="3"/>
      <c r="AC411" t="s">
        <v>44</v>
      </c>
      <c r="AD411" t="s">
        <v>123</v>
      </c>
      <c r="AE411">
        <v>0</v>
      </c>
      <c r="AF411">
        <v>0</v>
      </c>
      <c r="AH411" t="s">
        <v>125</v>
      </c>
      <c r="AI411">
        <v>3</v>
      </c>
      <c r="AJ411" t="s">
        <v>8820</v>
      </c>
      <c r="AK411" t="s">
        <v>69</v>
      </c>
      <c r="AL411" t="s">
        <v>175</v>
      </c>
      <c r="AM411" t="s">
        <v>8824</v>
      </c>
      <c r="AN411">
        <v>50</v>
      </c>
      <c r="AO411">
        <v>50</v>
      </c>
      <c r="AP411" t="s">
        <v>48</v>
      </c>
      <c r="AQ411" t="s">
        <v>8828</v>
      </c>
      <c r="AR411" t="s">
        <v>8832</v>
      </c>
      <c r="AS411" t="s">
        <v>8837</v>
      </c>
      <c r="AT411" t="s">
        <v>8839</v>
      </c>
      <c r="AU411" t="s">
        <v>8828</v>
      </c>
      <c r="AY411" t="s">
        <v>8886</v>
      </c>
      <c r="BA411" t="s">
        <v>8883</v>
      </c>
    </row>
    <row r="412" spans="1:53" x14ac:dyDescent="0.2">
      <c r="A412" t="s">
        <v>1294</v>
      </c>
      <c r="B412" t="s">
        <v>1294</v>
      </c>
      <c r="C412" t="s">
        <v>1295</v>
      </c>
      <c r="D412" t="s">
        <v>1296</v>
      </c>
      <c r="E412" t="s">
        <v>50</v>
      </c>
      <c r="F412">
        <v>30</v>
      </c>
      <c r="G412" t="s">
        <v>84</v>
      </c>
      <c r="H412" t="s">
        <v>73</v>
      </c>
      <c r="I412" t="s">
        <v>142</v>
      </c>
      <c r="J412" t="s">
        <v>56</v>
      </c>
      <c r="K412" t="s">
        <v>100</v>
      </c>
      <c r="L412" t="s">
        <v>8807</v>
      </c>
      <c r="M412" t="s">
        <v>222</v>
      </c>
      <c r="N412" t="s">
        <v>87</v>
      </c>
      <c r="O412" t="s">
        <v>78</v>
      </c>
      <c r="P412" t="s">
        <v>39</v>
      </c>
      <c r="S412" t="s">
        <v>1297</v>
      </c>
      <c r="T412" t="s">
        <v>8843</v>
      </c>
      <c r="U412" s="3">
        <v>45708</v>
      </c>
      <c r="V412" t="s">
        <v>103</v>
      </c>
      <c r="W412">
        <v>120</v>
      </c>
      <c r="X412" t="s">
        <v>163</v>
      </c>
      <c r="Z412" t="s">
        <v>1298</v>
      </c>
      <c r="AA412" t="s">
        <v>8843</v>
      </c>
      <c r="AB412" s="3">
        <v>45769</v>
      </c>
      <c r="AC412" t="s">
        <v>122</v>
      </c>
      <c r="AD412" t="s">
        <v>114</v>
      </c>
      <c r="AE412">
        <v>3</v>
      </c>
      <c r="AF412">
        <v>3</v>
      </c>
      <c r="AG412" t="s">
        <v>132</v>
      </c>
      <c r="AH412" t="s">
        <v>47</v>
      </c>
      <c r="AI412">
        <v>5</v>
      </c>
      <c r="AJ412" t="s">
        <v>8821</v>
      </c>
      <c r="AK412" t="s">
        <v>69</v>
      </c>
      <c r="AN412" t="s">
        <v>95</v>
      </c>
      <c r="AO412">
        <v>100</v>
      </c>
      <c r="AP412" t="s">
        <v>69</v>
      </c>
      <c r="AQ412" t="s">
        <v>8829</v>
      </c>
      <c r="AR412" t="s">
        <v>8828</v>
      </c>
      <c r="AS412" t="s">
        <v>8835</v>
      </c>
      <c r="AT412" t="s">
        <v>8839</v>
      </c>
      <c r="AU412" t="s">
        <v>8828</v>
      </c>
      <c r="AV412" t="s">
        <v>69</v>
      </c>
      <c r="AX412" t="s">
        <v>8888</v>
      </c>
      <c r="AY412" t="s">
        <v>8882</v>
      </c>
      <c r="BA412" t="s">
        <v>8881</v>
      </c>
    </row>
    <row r="413" spans="1:53" x14ac:dyDescent="0.2">
      <c r="A413" t="s">
        <v>1299</v>
      </c>
      <c r="B413" t="s">
        <v>1299</v>
      </c>
      <c r="C413" t="s">
        <v>1300</v>
      </c>
      <c r="D413" t="s">
        <v>1301</v>
      </c>
      <c r="E413">
        <v>69</v>
      </c>
      <c r="F413">
        <v>69</v>
      </c>
      <c r="G413" t="s">
        <v>84</v>
      </c>
      <c r="H413" t="s">
        <v>53</v>
      </c>
      <c r="I413" t="s">
        <v>54</v>
      </c>
      <c r="J413" t="s">
        <v>55</v>
      </c>
      <c r="K413" t="s">
        <v>75</v>
      </c>
      <c r="L413" t="s">
        <v>75</v>
      </c>
      <c r="M413" t="s">
        <v>56</v>
      </c>
      <c r="N413" t="s">
        <v>87</v>
      </c>
      <c r="O413" t="s">
        <v>38</v>
      </c>
      <c r="P413" t="s">
        <v>119</v>
      </c>
      <c r="Q413" t="s">
        <v>60</v>
      </c>
      <c r="R413" t="s">
        <v>8810</v>
      </c>
      <c r="S413" t="s">
        <v>642</v>
      </c>
      <c r="T413" t="s">
        <v>8843</v>
      </c>
      <c r="U413" s="3">
        <v>45833</v>
      </c>
      <c r="V413" t="s">
        <v>226</v>
      </c>
      <c r="W413">
        <v>60</v>
      </c>
      <c r="X413" t="s">
        <v>80</v>
      </c>
      <c r="Y413">
        <v>48</v>
      </c>
      <c r="Z413" t="s">
        <v>1302</v>
      </c>
      <c r="AA413" t="s">
        <v>8844</v>
      </c>
      <c r="AB413" s="3">
        <v>45752</v>
      </c>
      <c r="AC413" t="s">
        <v>248</v>
      </c>
      <c r="AD413" t="s">
        <v>114</v>
      </c>
      <c r="AE413">
        <v>3</v>
      </c>
      <c r="AF413">
        <v>3</v>
      </c>
      <c r="AG413" t="s">
        <v>65</v>
      </c>
      <c r="AH413" t="s">
        <v>66</v>
      </c>
      <c r="AI413" t="s">
        <v>133</v>
      </c>
      <c r="AJ413" t="s">
        <v>8821</v>
      </c>
      <c r="AK413" t="s">
        <v>48</v>
      </c>
      <c r="AL413" t="s">
        <v>49</v>
      </c>
      <c r="AN413">
        <v>10</v>
      </c>
      <c r="AO413">
        <v>10</v>
      </c>
      <c r="AP413" t="s">
        <v>48</v>
      </c>
      <c r="AQ413" t="s">
        <v>8828</v>
      </c>
      <c r="AR413" t="s">
        <v>8828</v>
      </c>
      <c r="AS413" t="s">
        <v>8828</v>
      </c>
      <c r="AT413" t="s">
        <v>8839</v>
      </c>
      <c r="AU413" t="s">
        <v>8828</v>
      </c>
      <c r="AV413" t="s">
        <v>48</v>
      </c>
      <c r="AW413">
        <v>48</v>
      </c>
      <c r="AX413" t="s">
        <v>8889</v>
      </c>
      <c r="AY413" t="s">
        <v>8886</v>
      </c>
      <c r="AZ413" t="s">
        <v>8887</v>
      </c>
      <c r="BA413" t="s">
        <v>8879</v>
      </c>
    </row>
    <row r="414" spans="1:53" x14ac:dyDescent="0.2">
      <c r="A414" t="s">
        <v>1303</v>
      </c>
      <c r="B414" t="s">
        <v>6749</v>
      </c>
      <c r="D414" t="s">
        <v>1304</v>
      </c>
      <c r="E414" t="s">
        <v>109</v>
      </c>
      <c r="G414" t="s">
        <v>31</v>
      </c>
      <c r="H414" t="s">
        <v>153</v>
      </c>
      <c r="I414" t="s">
        <v>215</v>
      </c>
      <c r="J414" t="s">
        <v>56</v>
      </c>
      <c r="K414" t="s">
        <v>100</v>
      </c>
      <c r="L414" t="s">
        <v>8807</v>
      </c>
      <c r="M414" t="s">
        <v>222</v>
      </c>
      <c r="N414" t="s">
        <v>77</v>
      </c>
      <c r="O414" t="s">
        <v>118</v>
      </c>
      <c r="P414" t="s">
        <v>88</v>
      </c>
      <c r="Q414" t="s">
        <v>60</v>
      </c>
      <c r="R414" t="s">
        <v>8810</v>
      </c>
      <c r="S414" t="s">
        <v>1305</v>
      </c>
      <c r="T414" t="s">
        <v>8844</v>
      </c>
      <c r="U414" s="3">
        <v>45694</v>
      </c>
      <c r="V414" t="s">
        <v>226</v>
      </c>
      <c r="W414">
        <v>60</v>
      </c>
      <c r="X414" t="s">
        <v>80</v>
      </c>
      <c r="Y414">
        <v>48</v>
      </c>
      <c r="AB414" s="3"/>
      <c r="AC414" t="s">
        <v>131</v>
      </c>
      <c r="AD414" t="s">
        <v>45</v>
      </c>
      <c r="AE414">
        <v>1</v>
      </c>
      <c r="AF414">
        <v>1</v>
      </c>
      <c r="AG414" t="s">
        <v>160</v>
      </c>
      <c r="AH414" t="s">
        <v>82</v>
      </c>
      <c r="AI414" t="s">
        <v>133</v>
      </c>
      <c r="AJ414" t="s">
        <v>8821</v>
      </c>
      <c r="AK414" t="s">
        <v>48</v>
      </c>
      <c r="AL414" t="s">
        <v>49</v>
      </c>
      <c r="AN414" t="s">
        <v>50</v>
      </c>
      <c r="AO414">
        <v>30</v>
      </c>
      <c r="AP414" t="s">
        <v>69</v>
      </c>
      <c r="AQ414" t="s">
        <v>8830</v>
      </c>
      <c r="AR414" t="s">
        <v>8828</v>
      </c>
      <c r="AS414" t="s">
        <v>8828</v>
      </c>
      <c r="AT414" t="s">
        <v>8828</v>
      </c>
      <c r="AU414" t="s">
        <v>8828</v>
      </c>
      <c r="AW414">
        <v>48</v>
      </c>
      <c r="AY414" t="s">
        <v>8886</v>
      </c>
      <c r="AZ414" t="s">
        <v>8887</v>
      </c>
      <c r="BA414" t="s">
        <v>8879</v>
      </c>
    </row>
    <row r="415" spans="1:53" x14ac:dyDescent="0.2">
      <c r="A415" t="s">
        <v>1306</v>
      </c>
      <c r="B415" t="s">
        <v>6750</v>
      </c>
      <c r="E415" t="s">
        <v>50</v>
      </c>
      <c r="F415">
        <v>30</v>
      </c>
      <c r="G415" t="s">
        <v>31</v>
      </c>
      <c r="H415" t="s">
        <v>153</v>
      </c>
      <c r="I415" t="s">
        <v>154</v>
      </c>
      <c r="J415" t="s">
        <v>136</v>
      </c>
      <c r="K415" t="s">
        <v>35</v>
      </c>
      <c r="L415" t="s">
        <v>8807</v>
      </c>
      <c r="M415" t="s">
        <v>86</v>
      </c>
      <c r="N415" t="s">
        <v>37</v>
      </c>
      <c r="O415" t="s">
        <v>58</v>
      </c>
      <c r="P415" t="s">
        <v>119</v>
      </c>
      <c r="S415" t="s">
        <v>1147</v>
      </c>
      <c r="T415" t="s">
        <v>8844</v>
      </c>
      <c r="U415" s="3">
        <v>45704</v>
      </c>
      <c r="V415" t="s">
        <v>42</v>
      </c>
      <c r="W415">
        <v>45</v>
      </c>
      <c r="X415" t="s">
        <v>62</v>
      </c>
      <c r="Y415">
        <v>5</v>
      </c>
      <c r="AB415" s="3"/>
      <c r="AC415" t="s">
        <v>44</v>
      </c>
      <c r="AD415" t="s">
        <v>45</v>
      </c>
      <c r="AE415">
        <v>2</v>
      </c>
      <c r="AF415">
        <v>2</v>
      </c>
      <c r="AG415" t="s">
        <v>160</v>
      </c>
      <c r="AH415" t="s">
        <v>125</v>
      </c>
      <c r="AI415" t="s">
        <v>151</v>
      </c>
      <c r="AJ415" t="s">
        <v>8821</v>
      </c>
      <c r="AK415" t="s">
        <v>48</v>
      </c>
      <c r="AL415" t="s">
        <v>68</v>
      </c>
      <c r="AM415" t="s">
        <v>8823</v>
      </c>
      <c r="AN415" t="s">
        <v>50</v>
      </c>
      <c r="AO415">
        <v>30</v>
      </c>
      <c r="AP415" t="s">
        <v>48</v>
      </c>
      <c r="AQ415" t="s">
        <v>8828</v>
      </c>
      <c r="AR415" t="s">
        <v>8832</v>
      </c>
      <c r="AS415" t="s">
        <v>8837</v>
      </c>
      <c r="AT415" t="s">
        <v>8828</v>
      </c>
      <c r="AU415" t="s">
        <v>8828</v>
      </c>
      <c r="AX415" t="s">
        <v>8888</v>
      </c>
      <c r="AY415" t="s">
        <v>8878</v>
      </c>
      <c r="BA415" t="s">
        <v>8879</v>
      </c>
    </row>
    <row r="416" spans="1:53" x14ac:dyDescent="0.2">
      <c r="A416" t="s">
        <v>1307</v>
      </c>
      <c r="B416" t="s">
        <v>6751</v>
      </c>
      <c r="C416" t="s">
        <v>1308</v>
      </c>
      <c r="D416" t="s">
        <v>1309</v>
      </c>
      <c r="E416">
        <v>50</v>
      </c>
      <c r="F416">
        <v>50</v>
      </c>
      <c r="G416" t="s">
        <v>84</v>
      </c>
      <c r="H416" t="s">
        <v>32</v>
      </c>
      <c r="I416" t="s">
        <v>117</v>
      </c>
      <c r="J416" t="s">
        <v>136</v>
      </c>
      <c r="K416" t="s">
        <v>100</v>
      </c>
      <c r="L416" t="s">
        <v>8807</v>
      </c>
      <c r="M416" t="s">
        <v>76</v>
      </c>
      <c r="N416" t="s">
        <v>101</v>
      </c>
      <c r="O416" t="s">
        <v>155</v>
      </c>
      <c r="P416" t="s">
        <v>39</v>
      </c>
      <c r="Q416" t="s">
        <v>40</v>
      </c>
      <c r="R416" t="s">
        <v>8809</v>
      </c>
      <c r="S416" t="s">
        <v>388</v>
      </c>
      <c r="T416" t="s">
        <v>8843</v>
      </c>
      <c r="U416" s="3">
        <v>45694</v>
      </c>
      <c r="V416" t="s">
        <v>121</v>
      </c>
      <c r="W416">
        <v>30</v>
      </c>
      <c r="X416" t="s">
        <v>80</v>
      </c>
      <c r="Y416">
        <v>48</v>
      </c>
      <c r="AB416" s="3"/>
      <c r="AC416" t="s">
        <v>113</v>
      </c>
      <c r="AD416" t="s">
        <v>114</v>
      </c>
      <c r="AE416">
        <v>1</v>
      </c>
      <c r="AF416">
        <v>1</v>
      </c>
      <c r="AG416" t="s">
        <v>105</v>
      </c>
      <c r="AH416" t="s">
        <v>47</v>
      </c>
      <c r="AI416">
        <v>2</v>
      </c>
      <c r="AJ416" t="s">
        <v>8819</v>
      </c>
      <c r="AK416" t="s">
        <v>48</v>
      </c>
      <c r="AL416" t="s">
        <v>94</v>
      </c>
      <c r="AM416" t="s">
        <v>8812</v>
      </c>
      <c r="AN416" t="s">
        <v>50</v>
      </c>
      <c r="AO416">
        <v>30</v>
      </c>
      <c r="AP416" t="s">
        <v>48</v>
      </c>
      <c r="AQ416" t="s">
        <v>8828</v>
      </c>
      <c r="AR416" t="s">
        <v>8832</v>
      </c>
      <c r="AS416" t="s">
        <v>8835</v>
      </c>
      <c r="AT416" t="s">
        <v>8828</v>
      </c>
      <c r="AU416" t="s">
        <v>8828</v>
      </c>
      <c r="AX416" t="s">
        <v>8891</v>
      </c>
      <c r="AY416" t="s">
        <v>8878</v>
      </c>
      <c r="BA416" t="s">
        <v>8879</v>
      </c>
    </row>
    <row r="417" spans="1:53" x14ac:dyDescent="0.2">
      <c r="A417" t="s">
        <v>1310</v>
      </c>
      <c r="B417" t="s">
        <v>1310</v>
      </c>
      <c r="C417" t="s">
        <v>1311</v>
      </c>
      <c r="E417" t="s">
        <v>109</v>
      </c>
      <c r="G417" t="s">
        <v>84</v>
      </c>
      <c r="H417" t="s">
        <v>32</v>
      </c>
      <c r="I417" t="s">
        <v>117</v>
      </c>
      <c r="J417" t="s">
        <v>34</v>
      </c>
      <c r="K417" t="s">
        <v>85</v>
      </c>
      <c r="L417" t="s">
        <v>85</v>
      </c>
      <c r="M417" t="s">
        <v>36</v>
      </c>
      <c r="N417" t="s">
        <v>37</v>
      </c>
      <c r="O417" t="s">
        <v>78</v>
      </c>
      <c r="P417" t="s">
        <v>181</v>
      </c>
      <c r="Q417" t="s">
        <v>40</v>
      </c>
      <c r="R417" t="s">
        <v>8809</v>
      </c>
      <c r="S417" t="s">
        <v>284</v>
      </c>
      <c r="T417" t="s">
        <v>8845</v>
      </c>
      <c r="U417" s="3">
        <v>45739</v>
      </c>
      <c r="V417" t="s">
        <v>121</v>
      </c>
      <c r="W417">
        <v>30</v>
      </c>
      <c r="X417" t="s">
        <v>43</v>
      </c>
      <c r="Y417">
        <v>2</v>
      </c>
      <c r="Z417" t="s">
        <v>1104</v>
      </c>
      <c r="AA417" t="s">
        <v>8844</v>
      </c>
      <c r="AB417" s="3">
        <v>45762</v>
      </c>
      <c r="AC417" t="s">
        <v>131</v>
      </c>
      <c r="AD417" t="s">
        <v>81</v>
      </c>
      <c r="AE417">
        <v>2</v>
      </c>
      <c r="AF417">
        <v>2</v>
      </c>
      <c r="AG417" t="s">
        <v>105</v>
      </c>
      <c r="AH417" t="s">
        <v>125</v>
      </c>
      <c r="AI417">
        <v>2</v>
      </c>
      <c r="AJ417" t="s">
        <v>8819</v>
      </c>
      <c r="AK417" t="s">
        <v>48</v>
      </c>
      <c r="AL417" t="s">
        <v>68</v>
      </c>
      <c r="AM417" t="s">
        <v>8823</v>
      </c>
      <c r="AN417">
        <v>20</v>
      </c>
      <c r="AO417">
        <v>20</v>
      </c>
      <c r="AP417" t="s">
        <v>48</v>
      </c>
      <c r="AQ417" t="s">
        <v>8828</v>
      </c>
      <c r="AR417" t="s">
        <v>8828</v>
      </c>
      <c r="AS417" t="s">
        <v>8828</v>
      </c>
      <c r="AT417" t="s">
        <v>8828</v>
      </c>
      <c r="AU417" t="s">
        <v>8828</v>
      </c>
      <c r="AV417" t="s">
        <v>69</v>
      </c>
      <c r="AW417">
        <v>2</v>
      </c>
      <c r="AY417" t="s">
        <v>8878</v>
      </c>
      <c r="AZ417" t="s">
        <v>8884</v>
      </c>
      <c r="BA417" t="s">
        <v>8879</v>
      </c>
    </row>
    <row r="418" spans="1:53" x14ac:dyDescent="0.2">
      <c r="A418" t="s">
        <v>1312</v>
      </c>
      <c r="B418" t="s">
        <v>6752</v>
      </c>
      <c r="C418" t="s">
        <v>1313</v>
      </c>
      <c r="E418" t="s">
        <v>50</v>
      </c>
      <c r="F418">
        <v>30</v>
      </c>
      <c r="G418" t="s">
        <v>31</v>
      </c>
      <c r="H418" t="s">
        <v>153</v>
      </c>
      <c r="I418" t="s">
        <v>215</v>
      </c>
      <c r="J418" t="s">
        <v>55</v>
      </c>
      <c r="K418" t="s">
        <v>75</v>
      </c>
      <c r="L418" t="s">
        <v>75</v>
      </c>
      <c r="M418" t="s">
        <v>76</v>
      </c>
      <c r="N418" t="s">
        <v>37</v>
      </c>
      <c r="O418" t="s">
        <v>58</v>
      </c>
      <c r="P418" t="s">
        <v>181</v>
      </c>
      <c r="S418" t="s">
        <v>1314</v>
      </c>
      <c r="T418" t="s">
        <v>8843</v>
      </c>
      <c r="U418" s="3">
        <v>45722</v>
      </c>
      <c r="V418" t="s">
        <v>103</v>
      </c>
      <c r="W418">
        <v>120</v>
      </c>
      <c r="X418" t="s">
        <v>163</v>
      </c>
      <c r="AB418" s="3"/>
      <c r="AC418" t="s">
        <v>248</v>
      </c>
      <c r="AD418" t="s">
        <v>81</v>
      </c>
      <c r="AE418">
        <v>2</v>
      </c>
      <c r="AF418">
        <v>2</v>
      </c>
      <c r="AG418" t="s">
        <v>65</v>
      </c>
      <c r="AH418" t="s">
        <v>82</v>
      </c>
      <c r="AI418">
        <v>3</v>
      </c>
      <c r="AJ418" t="s">
        <v>8820</v>
      </c>
      <c r="AK418" t="s">
        <v>69</v>
      </c>
      <c r="AL418" t="s">
        <v>49</v>
      </c>
      <c r="AN418">
        <v>50</v>
      </c>
      <c r="AO418">
        <v>50</v>
      </c>
      <c r="AP418" t="s">
        <v>48</v>
      </c>
      <c r="AQ418" t="s">
        <v>8830</v>
      </c>
      <c r="AR418" t="s">
        <v>8833</v>
      </c>
      <c r="AS418" t="s">
        <v>8828</v>
      </c>
      <c r="AT418" t="s">
        <v>8828</v>
      </c>
      <c r="AU418" t="s">
        <v>8828</v>
      </c>
      <c r="AX418" t="s">
        <v>8888</v>
      </c>
      <c r="AY418" t="s">
        <v>8882</v>
      </c>
      <c r="BA418" t="s">
        <v>8883</v>
      </c>
    </row>
    <row r="419" spans="1:53" x14ac:dyDescent="0.2">
      <c r="A419" t="s">
        <v>1315</v>
      </c>
      <c r="B419" t="s">
        <v>6753</v>
      </c>
      <c r="C419" t="s">
        <v>1316</v>
      </c>
      <c r="D419" t="s">
        <v>1317</v>
      </c>
      <c r="E419" t="s">
        <v>109</v>
      </c>
      <c r="G419" t="s">
        <v>31</v>
      </c>
      <c r="H419" t="s">
        <v>153</v>
      </c>
      <c r="I419" t="s">
        <v>154</v>
      </c>
      <c r="J419" t="s">
        <v>56</v>
      </c>
      <c r="K419" t="s">
        <v>75</v>
      </c>
      <c r="L419" t="s">
        <v>75</v>
      </c>
      <c r="M419" t="s">
        <v>76</v>
      </c>
      <c r="N419" t="s">
        <v>77</v>
      </c>
      <c r="O419" t="s">
        <v>58</v>
      </c>
      <c r="P419" t="s">
        <v>39</v>
      </c>
      <c r="Q419" t="s">
        <v>60</v>
      </c>
      <c r="R419" t="s">
        <v>8810</v>
      </c>
      <c r="S419" t="s">
        <v>172</v>
      </c>
      <c r="T419" t="s">
        <v>8843</v>
      </c>
      <c r="U419" s="3">
        <v>45757</v>
      </c>
      <c r="V419" t="s">
        <v>42</v>
      </c>
      <c r="W419">
        <v>45</v>
      </c>
      <c r="X419" t="s">
        <v>171</v>
      </c>
      <c r="Y419">
        <v>24</v>
      </c>
      <c r="AB419" s="3"/>
      <c r="AC419" t="s">
        <v>248</v>
      </c>
      <c r="AD419" t="s">
        <v>81</v>
      </c>
      <c r="AE419">
        <v>1</v>
      </c>
      <c r="AF419">
        <v>1</v>
      </c>
      <c r="AG419" t="s">
        <v>46</v>
      </c>
      <c r="AH419" t="s">
        <v>66</v>
      </c>
      <c r="AI419">
        <v>5</v>
      </c>
      <c r="AJ419" t="s">
        <v>8821</v>
      </c>
      <c r="AK419" t="s">
        <v>69</v>
      </c>
      <c r="AL419" t="s">
        <v>89</v>
      </c>
      <c r="AM419" t="s">
        <v>8825</v>
      </c>
      <c r="AN419" t="s">
        <v>95</v>
      </c>
      <c r="AO419">
        <v>100</v>
      </c>
      <c r="AP419" t="s">
        <v>69</v>
      </c>
      <c r="AQ419" t="s">
        <v>8830</v>
      </c>
      <c r="AR419" t="s">
        <v>8828</v>
      </c>
      <c r="AS419" t="s">
        <v>8828</v>
      </c>
      <c r="AT419" t="s">
        <v>8828</v>
      </c>
      <c r="AU419" t="s">
        <v>8828</v>
      </c>
      <c r="AW419">
        <v>24</v>
      </c>
      <c r="AY419" t="s">
        <v>8878</v>
      </c>
      <c r="AZ419" t="s">
        <v>8885</v>
      </c>
      <c r="BA419" t="s">
        <v>8881</v>
      </c>
    </row>
    <row r="420" spans="1:53" x14ac:dyDescent="0.2">
      <c r="A420" t="s">
        <v>1318</v>
      </c>
      <c r="B420" t="s">
        <v>6754</v>
      </c>
      <c r="E420" t="s">
        <v>50</v>
      </c>
      <c r="F420">
        <v>30</v>
      </c>
      <c r="G420" t="s">
        <v>31</v>
      </c>
      <c r="H420" t="s">
        <v>153</v>
      </c>
      <c r="I420" t="s">
        <v>218</v>
      </c>
      <c r="J420" t="s">
        <v>136</v>
      </c>
      <c r="K420" t="s">
        <v>100</v>
      </c>
      <c r="L420" t="s">
        <v>8807</v>
      </c>
      <c r="M420" t="s">
        <v>56</v>
      </c>
      <c r="N420" t="s">
        <v>87</v>
      </c>
      <c r="O420" t="s">
        <v>38</v>
      </c>
      <c r="P420" t="s">
        <v>88</v>
      </c>
      <c r="Q420" t="s">
        <v>190</v>
      </c>
      <c r="R420" t="s">
        <v>8814</v>
      </c>
      <c r="S420" t="s">
        <v>825</v>
      </c>
      <c r="T420" t="s">
        <v>8843</v>
      </c>
      <c r="U420" s="3">
        <v>45826</v>
      </c>
      <c r="V420" t="s">
        <v>103</v>
      </c>
      <c r="W420">
        <v>120</v>
      </c>
      <c r="X420" t="s">
        <v>62</v>
      </c>
      <c r="Y420">
        <v>5</v>
      </c>
      <c r="Z420" t="s">
        <v>239</v>
      </c>
      <c r="AA420" t="s">
        <v>8845</v>
      </c>
      <c r="AB420" s="3">
        <v>45771</v>
      </c>
      <c r="AC420" t="s">
        <v>122</v>
      </c>
      <c r="AD420" t="s">
        <v>81</v>
      </c>
      <c r="AE420">
        <v>2</v>
      </c>
      <c r="AF420">
        <v>2</v>
      </c>
      <c r="AG420" t="s">
        <v>65</v>
      </c>
      <c r="AH420" t="s">
        <v>82</v>
      </c>
      <c r="AI420">
        <v>5</v>
      </c>
      <c r="AJ420" t="s">
        <v>8821</v>
      </c>
      <c r="AK420" t="s">
        <v>69</v>
      </c>
      <c r="AL420" t="s">
        <v>49</v>
      </c>
      <c r="AN420">
        <v>20</v>
      </c>
      <c r="AO420">
        <v>20</v>
      </c>
      <c r="AP420" t="s">
        <v>69</v>
      </c>
      <c r="AQ420" t="s">
        <v>8829</v>
      </c>
      <c r="AR420" t="s">
        <v>8832</v>
      </c>
      <c r="AS420" t="s">
        <v>8836</v>
      </c>
      <c r="AT420" t="s">
        <v>8828</v>
      </c>
      <c r="AU420" t="s">
        <v>8828</v>
      </c>
      <c r="AV420" t="s">
        <v>48</v>
      </c>
      <c r="AX420" t="s">
        <v>8888</v>
      </c>
      <c r="AY420" t="s">
        <v>8882</v>
      </c>
      <c r="BA420" t="s">
        <v>8879</v>
      </c>
    </row>
    <row r="421" spans="1:53" x14ac:dyDescent="0.2">
      <c r="A421" t="s">
        <v>1319</v>
      </c>
      <c r="B421" t="s">
        <v>6755</v>
      </c>
      <c r="C421" t="s">
        <v>762</v>
      </c>
      <c r="D421" t="s">
        <v>1320</v>
      </c>
      <c r="E421">
        <v>11</v>
      </c>
      <c r="F421">
        <v>11</v>
      </c>
      <c r="G421" t="s">
        <v>84</v>
      </c>
      <c r="H421" t="s">
        <v>53</v>
      </c>
      <c r="I421" t="s">
        <v>54</v>
      </c>
      <c r="J421" t="s">
        <v>136</v>
      </c>
      <c r="K421" t="s">
        <v>85</v>
      </c>
      <c r="L421" t="s">
        <v>85</v>
      </c>
      <c r="M421" t="s">
        <v>86</v>
      </c>
      <c r="N421" t="s">
        <v>87</v>
      </c>
      <c r="O421" t="s">
        <v>155</v>
      </c>
      <c r="P421" t="s">
        <v>88</v>
      </c>
      <c r="Q421" t="s">
        <v>40</v>
      </c>
      <c r="R421" t="s">
        <v>8809</v>
      </c>
      <c r="S421" t="s">
        <v>604</v>
      </c>
      <c r="T421" t="s">
        <v>8845</v>
      </c>
      <c r="U421" s="3">
        <v>45696</v>
      </c>
      <c r="V421" t="s">
        <v>42</v>
      </c>
      <c r="W421">
        <v>45</v>
      </c>
      <c r="X421" t="s">
        <v>43</v>
      </c>
      <c r="Y421">
        <v>2</v>
      </c>
      <c r="AB421" s="3"/>
      <c r="AC421" t="s">
        <v>131</v>
      </c>
      <c r="AD421" t="s">
        <v>123</v>
      </c>
      <c r="AE421">
        <v>3</v>
      </c>
      <c r="AF421">
        <v>3</v>
      </c>
      <c r="AG421" t="s">
        <v>105</v>
      </c>
      <c r="AH421" t="s">
        <v>66</v>
      </c>
      <c r="AI421">
        <v>3</v>
      </c>
      <c r="AJ421" t="s">
        <v>8820</v>
      </c>
      <c r="AK421" t="s">
        <v>48</v>
      </c>
      <c r="AN421">
        <v>10</v>
      </c>
      <c r="AO421">
        <v>10</v>
      </c>
      <c r="AP421" t="s">
        <v>48</v>
      </c>
      <c r="AQ421" t="s">
        <v>8830</v>
      </c>
      <c r="AR421" t="s">
        <v>8828</v>
      </c>
      <c r="AS421" t="s">
        <v>8828</v>
      </c>
      <c r="AT421" t="s">
        <v>8828</v>
      </c>
      <c r="AU421" t="s">
        <v>8828</v>
      </c>
      <c r="AW421">
        <v>2</v>
      </c>
      <c r="AX421" t="s">
        <v>8877</v>
      </c>
      <c r="AY421" t="s">
        <v>8878</v>
      </c>
      <c r="AZ421" t="s">
        <v>8884</v>
      </c>
      <c r="BA421" t="s">
        <v>8879</v>
      </c>
    </row>
    <row r="422" spans="1:53" x14ac:dyDescent="0.2">
      <c r="A422" t="s">
        <v>1321</v>
      </c>
      <c r="B422" t="s">
        <v>6756</v>
      </c>
      <c r="D422" t="s">
        <v>1322</v>
      </c>
      <c r="E422" t="s">
        <v>50</v>
      </c>
      <c r="F422">
        <v>30</v>
      </c>
      <c r="G422" t="s">
        <v>31</v>
      </c>
      <c r="H422" t="s">
        <v>73</v>
      </c>
      <c r="I422" t="s">
        <v>110</v>
      </c>
      <c r="J422" t="s">
        <v>56</v>
      </c>
      <c r="K422" t="s">
        <v>35</v>
      </c>
      <c r="L422" t="s">
        <v>8807</v>
      </c>
      <c r="M422" t="s">
        <v>86</v>
      </c>
      <c r="N422" t="s">
        <v>37</v>
      </c>
      <c r="O422" t="s">
        <v>58</v>
      </c>
      <c r="P422" t="s">
        <v>39</v>
      </c>
      <c r="Q422" t="s">
        <v>60</v>
      </c>
      <c r="R422" t="s">
        <v>8810</v>
      </c>
      <c r="S422" t="s">
        <v>850</v>
      </c>
      <c r="T422" t="s">
        <v>8843</v>
      </c>
      <c r="U422" s="3">
        <v>45755</v>
      </c>
      <c r="V422" t="s">
        <v>226</v>
      </c>
      <c r="W422">
        <v>60</v>
      </c>
      <c r="X422" t="s">
        <v>43</v>
      </c>
      <c r="Y422">
        <v>2</v>
      </c>
      <c r="AB422" s="3"/>
      <c r="AC422" t="s">
        <v>122</v>
      </c>
      <c r="AD422" t="s">
        <v>81</v>
      </c>
      <c r="AE422">
        <v>3</v>
      </c>
      <c r="AF422">
        <v>3</v>
      </c>
      <c r="AG422" t="s">
        <v>178</v>
      </c>
      <c r="AH422" t="s">
        <v>82</v>
      </c>
      <c r="AI422" t="s">
        <v>133</v>
      </c>
      <c r="AJ422" t="s">
        <v>8821</v>
      </c>
      <c r="AL422" t="s">
        <v>49</v>
      </c>
      <c r="AN422">
        <v>50</v>
      </c>
      <c r="AO422">
        <v>50</v>
      </c>
      <c r="AP422" t="s">
        <v>69</v>
      </c>
      <c r="AQ422" t="s">
        <v>8828</v>
      </c>
      <c r="AR422" t="s">
        <v>8832</v>
      </c>
      <c r="AS422" t="s">
        <v>8836</v>
      </c>
      <c r="AT422" t="s">
        <v>8828</v>
      </c>
      <c r="AU422" t="s">
        <v>8828</v>
      </c>
      <c r="AX422" t="s">
        <v>8888</v>
      </c>
      <c r="AY422" t="s">
        <v>8886</v>
      </c>
      <c r="BA422" t="s">
        <v>8883</v>
      </c>
    </row>
    <row r="423" spans="1:53" x14ac:dyDescent="0.2">
      <c r="A423" t="s">
        <v>1323</v>
      </c>
      <c r="B423" t="s">
        <v>6757</v>
      </c>
      <c r="C423" t="s">
        <v>1324</v>
      </c>
      <c r="D423" t="s">
        <v>1325</v>
      </c>
      <c r="E423" t="s">
        <v>109</v>
      </c>
      <c r="G423" t="s">
        <v>84</v>
      </c>
      <c r="H423" t="s">
        <v>32</v>
      </c>
      <c r="I423" t="s">
        <v>185</v>
      </c>
      <c r="J423" t="s">
        <v>136</v>
      </c>
      <c r="K423" t="s">
        <v>85</v>
      </c>
      <c r="L423" t="s">
        <v>85</v>
      </c>
      <c r="M423" t="s">
        <v>36</v>
      </c>
      <c r="N423" t="s">
        <v>77</v>
      </c>
      <c r="O423" t="s">
        <v>118</v>
      </c>
      <c r="P423" t="s">
        <v>181</v>
      </c>
      <c r="Q423" t="s">
        <v>40</v>
      </c>
      <c r="R423" t="s">
        <v>8809</v>
      </c>
      <c r="S423" t="s">
        <v>1208</v>
      </c>
      <c r="T423" t="s">
        <v>8843</v>
      </c>
      <c r="U423" s="3">
        <v>45809</v>
      </c>
      <c r="V423" t="s">
        <v>226</v>
      </c>
      <c r="W423">
        <v>60</v>
      </c>
      <c r="X423" t="s">
        <v>171</v>
      </c>
      <c r="Y423">
        <v>24</v>
      </c>
      <c r="AB423" s="3"/>
      <c r="AC423" t="s">
        <v>131</v>
      </c>
      <c r="AD423" t="s">
        <v>114</v>
      </c>
      <c r="AE423">
        <v>3</v>
      </c>
      <c r="AF423">
        <v>3</v>
      </c>
      <c r="AG423" t="s">
        <v>105</v>
      </c>
      <c r="AH423" t="s">
        <v>66</v>
      </c>
      <c r="AI423">
        <v>1</v>
      </c>
      <c r="AJ423" t="s">
        <v>8819</v>
      </c>
      <c r="AK423" t="s">
        <v>69</v>
      </c>
      <c r="AN423">
        <v>50</v>
      </c>
      <c r="AO423">
        <v>50</v>
      </c>
      <c r="AP423" t="s">
        <v>69</v>
      </c>
      <c r="AQ423" t="s">
        <v>8830</v>
      </c>
      <c r="AR423" t="s">
        <v>8828</v>
      </c>
      <c r="AS423" t="s">
        <v>8828</v>
      </c>
      <c r="AT423" t="s">
        <v>8839</v>
      </c>
      <c r="AU423" t="s">
        <v>8828</v>
      </c>
      <c r="AW423">
        <v>24</v>
      </c>
      <c r="AY423" t="s">
        <v>8886</v>
      </c>
      <c r="AZ423" t="s">
        <v>8885</v>
      </c>
      <c r="BA423" t="s">
        <v>8883</v>
      </c>
    </row>
    <row r="424" spans="1:53" x14ac:dyDescent="0.2">
      <c r="A424" t="s">
        <v>1326</v>
      </c>
      <c r="B424" t="s">
        <v>6758</v>
      </c>
      <c r="D424" t="s">
        <v>1327</v>
      </c>
      <c r="E424">
        <v>80</v>
      </c>
      <c r="F424">
        <v>80</v>
      </c>
      <c r="G424" t="s">
        <v>31</v>
      </c>
      <c r="H424" t="s">
        <v>153</v>
      </c>
      <c r="I424" t="s">
        <v>154</v>
      </c>
      <c r="J424" t="s">
        <v>136</v>
      </c>
      <c r="K424" t="s">
        <v>85</v>
      </c>
      <c r="L424" t="s">
        <v>85</v>
      </c>
      <c r="M424" t="s">
        <v>76</v>
      </c>
      <c r="N424" t="s">
        <v>37</v>
      </c>
      <c r="O424" t="s">
        <v>58</v>
      </c>
      <c r="P424" t="s">
        <v>39</v>
      </c>
      <c r="Q424" t="s">
        <v>60</v>
      </c>
      <c r="R424" t="s">
        <v>8810</v>
      </c>
      <c r="S424" t="s">
        <v>1328</v>
      </c>
      <c r="T424" t="s">
        <v>8845</v>
      </c>
      <c r="U424" s="3">
        <v>45757</v>
      </c>
      <c r="V424" t="s">
        <v>42</v>
      </c>
      <c r="W424">
        <v>45</v>
      </c>
      <c r="X424" t="s">
        <v>163</v>
      </c>
      <c r="AB424" s="3"/>
      <c r="AC424" t="s">
        <v>122</v>
      </c>
      <c r="AD424" t="s">
        <v>45</v>
      </c>
      <c r="AE424">
        <v>1</v>
      </c>
      <c r="AF424">
        <v>1</v>
      </c>
      <c r="AG424" t="s">
        <v>105</v>
      </c>
      <c r="AH424" t="s">
        <v>47</v>
      </c>
      <c r="AI424">
        <v>5</v>
      </c>
      <c r="AJ424" t="s">
        <v>8821</v>
      </c>
      <c r="AK424" t="s">
        <v>69</v>
      </c>
      <c r="AL424" t="s">
        <v>138</v>
      </c>
      <c r="AM424" t="s">
        <v>8814</v>
      </c>
      <c r="AN424" t="s">
        <v>50</v>
      </c>
      <c r="AO424">
        <v>30</v>
      </c>
      <c r="AP424" t="s">
        <v>69</v>
      </c>
      <c r="AQ424" t="s">
        <v>8828</v>
      </c>
      <c r="AR424" t="s">
        <v>8828</v>
      </c>
      <c r="AS424" t="s">
        <v>8835</v>
      </c>
      <c r="AT424" t="s">
        <v>8828</v>
      </c>
      <c r="AU424" t="s">
        <v>8828</v>
      </c>
      <c r="AX424" t="s">
        <v>8889</v>
      </c>
      <c r="AY424" t="s">
        <v>8878</v>
      </c>
      <c r="BA424" t="s">
        <v>8879</v>
      </c>
    </row>
    <row r="425" spans="1:53" x14ac:dyDescent="0.2">
      <c r="A425" t="s">
        <v>1329</v>
      </c>
      <c r="B425" t="s">
        <v>1329</v>
      </c>
      <c r="C425" t="s">
        <v>1330</v>
      </c>
      <c r="D425" t="s">
        <v>1331</v>
      </c>
      <c r="E425">
        <v>10</v>
      </c>
      <c r="F425">
        <v>10</v>
      </c>
      <c r="G425" t="s">
        <v>84</v>
      </c>
      <c r="H425" t="s">
        <v>53</v>
      </c>
      <c r="I425" t="s">
        <v>135</v>
      </c>
      <c r="J425" t="s">
        <v>136</v>
      </c>
      <c r="K425" t="s">
        <v>100</v>
      </c>
      <c r="L425" t="s">
        <v>8807</v>
      </c>
      <c r="M425" t="s">
        <v>36</v>
      </c>
      <c r="N425" t="s">
        <v>37</v>
      </c>
      <c r="O425" t="s">
        <v>118</v>
      </c>
      <c r="P425" t="s">
        <v>119</v>
      </c>
      <c r="Q425" t="s">
        <v>60</v>
      </c>
      <c r="R425" t="s">
        <v>8810</v>
      </c>
      <c r="S425" t="s">
        <v>691</v>
      </c>
      <c r="T425" t="s">
        <v>8844</v>
      </c>
      <c r="U425" s="3">
        <v>45660</v>
      </c>
      <c r="V425" t="s">
        <v>121</v>
      </c>
      <c r="W425">
        <v>30</v>
      </c>
      <c r="X425" t="s">
        <v>171</v>
      </c>
      <c r="Y425">
        <v>24</v>
      </c>
      <c r="Z425" t="s">
        <v>503</v>
      </c>
      <c r="AA425" t="s">
        <v>8845</v>
      </c>
      <c r="AB425" s="3">
        <v>45816</v>
      </c>
      <c r="AC425" t="s">
        <v>131</v>
      </c>
      <c r="AD425" t="s">
        <v>123</v>
      </c>
      <c r="AE425">
        <v>2</v>
      </c>
      <c r="AF425">
        <v>2</v>
      </c>
      <c r="AG425" t="s">
        <v>132</v>
      </c>
      <c r="AH425" t="s">
        <v>125</v>
      </c>
      <c r="AI425">
        <v>1</v>
      </c>
      <c r="AJ425" t="s">
        <v>8819</v>
      </c>
      <c r="AK425" t="s">
        <v>69</v>
      </c>
      <c r="AL425" t="s">
        <v>68</v>
      </c>
      <c r="AM425" t="s">
        <v>8823</v>
      </c>
      <c r="AN425">
        <v>20</v>
      </c>
      <c r="AO425">
        <v>20</v>
      </c>
      <c r="AP425" t="s">
        <v>48</v>
      </c>
      <c r="AQ425" t="s">
        <v>8828</v>
      </c>
      <c r="AR425" t="s">
        <v>8828</v>
      </c>
      <c r="AS425" t="s">
        <v>8828</v>
      </c>
      <c r="AT425" t="s">
        <v>8828</v>
      </c>
      <c r="AU425" t="s">
        <v>8828</v>
      </c>
      <c r="AV425" t="s">
        <v>69</v>
      </c>
      <c r="AW425">
        <v>24</v>
      </c>
      <c r="AX425" t="s">
        <v>8877</v>
      </c>
      <c r="AY425" t="s">
        <v>8878</v>
      </c>
      <c r="AZ425" t="s">
        <v>8885</v>
      </c>
      <c r="BA425" t="s">
        <v>8879</v>
      </c>
    </row>
    <row r="426" spans="1:53" x14ac:dyDescent="0.2">
      <c r="A426" t="s">
        <v>1332</v>
      </c>
      <c r="B426" t="s">
        <v>1332</v>
      </c>
      <c r="C426" t="s">
        <v>1067</v>
      </c>
      <c r="E426" t="s">
        <v>50</v>
      </c>
      <c r="F426">
        <v>30</v>
      </c>
      <c r="G426" t="s">
        <v>31</v>
      </c>
      <c r="H426" t="s">
        <v>73</v>
      </c>
      <c r="I426" t="s">
        <v>110</v>
      </c>
      <c r="J426" t="s">
        <v>56</v>
      </c>
      <c r="K426" t="s">
        <v>100</v>
      </c>
      <c r="L426" t="s">
        <v>8807</v>
      </c>
      <c r="M426" t="s">
        <v>76</v>
      </c>
      <c r="N426" t="s">
        <v>101</v>
      </c>
      <c r="O426" t="s">
        <v>78</v>
      </c>
      <c r="P426" t="s">
        <v>39</v>
      </c>
      <c r="Q426" t="s">
        <v>60</v>
      </c>
      <c r="R426" t="s">
        <v>8810</v>
      </c>
      <c r="S426" t="s">
        <v>1333</v>
      </c>
      <c r="T426" t="s">
        <v>8844</v>
      </c>
      <c r="U426" s="3">
        <v>45731</v>
      </c>
      <c r="V426" t="s">
        <v>121</v>
      </c>
      <c r="W426">
        <v>30</v>
      </c>
      <c r="X426" t="s">
        <v>163</v>
      </c>
      <c r="Z426" t="s">
        <v>933</v>
      </c>
      <c r="AA426" t="s">
        <v>8844</v>
      </c>
      <c r="AB426" s="3">
        <v>45705</v>
      </c>
      <c r="AC426" t="s">
        <v>113</v>
      </c>
      <c r="AD426" t="s">
        <v>81</v>
      </c>
      <c r="AE426">
        <v>1</v>
      </c>
      <c r="AF426">
        <v>1</v>
      </c>
      <c r="AG426" t="s">
        <v>160</v>
      </c>
      <c r="AH426" t="s">
        <v>66</v>
      </c>
      <c r="AI426">
        <v>5</v>
      </c>
      <c r="AJ426" t="s">
        <v>8821</v>
      </c>
      <c r="AL426" t="s">
        <v>49</v>
      </c>
      <c r="AN426">
        <v>20</v>
      </c>
      <c r="AO426">
        <v>20</v>
      </c>
      <c r="AP426" t="s">
        <v>48</v>
      </c>
      <c r="AQ426" t="s">
        <v>8829</v>
      </c>
      <c r="AR426" t="s">
        <v>8828</v>
      </c>
      <c r="AS426" t="s">
        <v>8828</v>
      </c>
      <c r="AT426" t="s">
        <v>8828</v>
      </c>
      <c r="AU426" t="s">
        <v>8828</v>
      </c>
      <c r="AV426" t="s">
        <v>48</v>
      </c>
      <c r="AX426" t="s">
        <v>8888</v>
      </c>
      <c r="AY426" t="s">
        <v>8878</v>
      </c>
      <c r="BA426" t="s">
        <v>8879</v>
      </c>
    </row>
    <row r="427" spans="1:53" x14ac:dyDescent="0.2">
      <c r="A427" t="s">
        <v>1334</v>
      </c>
      <c r="B427" t="s">
        <v>6759</v>
      </c>
      <c r="E427" t="s">
        <v>109</v>
      </c>
      <c r="G427" t="s">
        <v>84</v>
      </c>
      <c r="H427" t="s">
        <v>32</v>
      </c>
      <c r="I427" t="s">
        <v>259</v>
      </c>
      <c r="J427" t="s">
        <v>55</v>
      </c>
      <c r="K427" t="s">
        <v>100</v>
      </c>
      <c r="L427" t="s">
        <v>8807</v>
      </c>
      <c r="M427" t="s">
        <v>36</v>
      </c>
      <c r="N427" t="s">
        <v>57</v>
      </c>
      <c r="O427" t="s">
        <v>155</v>
      </c>
      <c r="P427" t="s">
        <v>59</v>
      </c>
      <c r="Q427" t="s">
        <v>190</v>
      </c>
      <c r="R427" t="s">
        <v>8814</v>
      </c>
      <c r="S427" t="s">
        <v>280</v>
      </c>
      <c r="T427" t="s">
        <v>8845</v>
      </c>
      <c r="U427" s="3">
        <v>45699</v>
      </c>
      <c r="V427" t="s">
        <v>121</v>
      </c>
      <c r="W427">
        <v>30</v>
      </c>
      <c r="X427" t="s">
        <v>43</v>
      </c>
      <c r="Y427">
        <v>2</v>
      </c>
      <c r="Z427" t="s">
        <v>1335</v>
      </c>
      <c r="AA427" t="s">
        <v>8843</v>
      </c>
      <c r="AB427" s="3">
        <v>45784</v>
      </c>
      <c r="AC427" t="s">
        <v>131</v>
      </c>
      <c r="AD427" t="s">
        <v>123</v>
      </c>
      <c r="AE427">
        <v>0</v>
      </c>
      <c r="AF427">
        <v>0</v>
      </c>
      <c r="AG427" t="s">
        <v>196</v>
      </c>
      <c r="AH427" t="s">
        <v>125</v>
      </c>
      <c r="AI427" t="s">
        <v>133</v>
      </c>
      <c r="AJ427" t="s">
        <v>8821</v>
      </c>
      <c r="AK427" t="s">
        <v>48</v>
      </c>
      <c r="AL427" t="s">
        <v>49</v>
      </c>
      <c r="AN427">
        <v>50</v>
      </c>
      <c r="AO427">
        <v>50</v>
      </c>
      <c r="AP427" t="s">
        <v>69</v>
      </c>
      <c r="AQ427" t="s">
        <v>8828</v>
      </c>
      <c r="AR427" t="s">
        <v>8828</v>
      </c>
      <c r="AS427" t="s">
        <v>8828</v>
      </c>
      <c r="AT427" t="s">
        <v>8839</v>
      </c>
      <c r="AU427" t="s">
        <v>8828</v>
      </c>
      <c r="AV427" t="s">
        <v>69</v>
      </c>
      <c r="AW427">
        <v>2</v>
      </c>
      <c r="AY427" t="s">
        <v>8878</v>
      </c>
      <c r="AZ427" t="s">
        <v>8884</v>
      </c>
      <c r="BA427" t="s">
        <v>8883</v>
      </c>
    </row>
    <row r="428" spans="1:53" x14ac:dyDescent="0.2">
      <c r="A428" t="s">
        <v>1336</v>
      </c>
      <c r="B428" t="s">
        <v>6760</v>
      </c>
      <c r="E428" t="s">
        <v>50</v>
      </c>
      <c r="F428">
        <v>30</v>
      </c>
      <c r="G428" t="s">
        <v>31</v>
      </c>
      <c r="H428" t="s">
        <v>32</v>
      </c>
      <c r="I428" t="s">
        <v>185</v>
      </c>
      <c r="J428" t="s">
        <v>34</v>
      </c>
      <c r="K428" t="s">
        <v>100</v>
      </c>
      <c r="L428" t="s">
        <v>8807</v>
      </c>
      <c r="M428" t="s">
        <v>86</v>
      </c>
      <c r="N428" t="s">
        <v>87</v>
      </c>
      <c r="O428" t="s">
        <v>58</v>
      </c>
      <c r="P428" t="s">
        <v>39</v>
      </c>
      <c r="S428" t="s">
        <v>1337</v>
      </c>
      <c r="T428" t="s">
        <v>8843</v>
      </c>
      <c r="U428" s="3">
        <v>45776</v>
      </c>
      <c r="V428" t="s">
        <v>103</v>
      </c>
      <c r="W428">
        <v>120</v>
      </c>
      <c r="X428" t="s">
        <v>163</v>
      </c>
      <c r="Z428" t="s">
        <v>1337</v>
      </c>
      <c r="AA428" t="s">
        <v>8843</v>
      </c>
      <c r="AB428" s="3">
        <v>45776</v>
      </c>
      <c r="AC428" t="s">
        <v>248</v>
      </c>
      <c r="AD428" t="s">
        <v>123</v>
      </c>
      <c r="AE428">
        <v>3</v>
      </c>
      <c r="AF428">
        <v>3</v>
      </c>
      <c r="AG428" t="s">
        <v>178</v>
      </c>
      <c r="AH428" t="s">
        <v>66</v>
      </c>
      <c r="AI428" t="s">
        <v>151</v>
      </c>
      <c r="AJ428" t="s">
        <v>8821</v>
      </c>
      <c r="AK428" t="s">
        <v>48</v>
      </c>
      <c r="AL428" t="s">
        <v>138</v>
      </c>
      <c r="AM428" t="s">
        <v>8814</v>
      </c>
      <c r="AN428" t="s">
        <v>50</v>
      </c>
      <c r="AO428">
        <v>30</v>
      </c>
      <c r="AP428" t="s">
        <v>48</v>
      </c>
      <c r="AQ428" t="s">
        <v>8828</v>
      </c>
      <c r="AR428" t="s">
        <v>8833</v>
      </c>
      <c r="AS428" t="s">
        <v>8828</v>
      </c>
      <c r="AT428" t="s">
        <v>8828</v>
      </c>
      <c r="AU428" t="s">
        <v>8828</v>
      </c>
      <c r="AV428" t="s">
        <v>69</v>
      </c>
      <c r="AX428" t="s">
        <v>8888</v>
      </c>
      <c r="AY428" t="s">
        <v>8882</v>
      </c>
      <c r="BA428" t="s">
        <v>8879</v>
      </c>
    </row>
    <row r="429" spans="1:53" x14ac:dyDescent="0.2">
      <c r="A429" t="s">
        <v>1338</v>
      </c>
      <c r="B429" t="s">
        <v>6761</v>
      </c>
      <c r="C429" t="s">
        <v>1311</v>
      </c>
      <c r="D429" t="s">
        <v>1339</v>
      </c>
      <c r="E429" t="s">
        <v>109</v>
      </c>
      <c r="G429" t="s">
        <v>31</v>
      </c>
      <c r="H429" t="s">
        <v>153</v>
      </c>
      <c r="I429" t="s">
        <v>154</v>
      </c>
      <c r="J429" t="s">
        <v>55</v>
      </c>
      <c r="K429" t="s">
        <v>85</v>
      </c>
      <c r="L429" t="s">
        <v>85</v>
      </c>
      <c r="M429" t="s">
        <v>56</v>
      </c>
      <c r="N429" t="s">
        <v>57</v>
      </c>
      <c r="O429" t="s">
        <v>58</v>
      </c>
      <c r="P429" t="s">
        <v>39</v>
      </c>
      <c r="S429" t="s">
        <v>1340</v>
      </c>
      <c r="T429" t="s">
        <v>8843</v>
      </c>
      <c r="U429" s="3">
        <v>45698</v>
      </c>
      <c r="V429" t="s">
        <v>42</v>
      </c>
      <c r="W429">
        <v>45</v>
      </c>
      <c r="X429" t="s">
        <v>62</v>
      </c>
      <c r="Y429">
        <v>5</v>
      </c>
      <c r="AB429" s="3"/>
      <c r="AC429" t="s">
        <v>122</v>
      </c>
      <c r="AD429" t="s">
        <v>123</v>
      </c>
      <c r="AE429">
        <v>1</v>
      </c>
      <c r="AF429">
        <v>1</v>
      </c>
      <c r="AG429" t="s">
        <v>196</v>
      </c>
      <c r="AH429" t="s">
        <v>125</v>
      </c>
      <c r="AI429">
        <v>3</v>
      </c>
      <c r="AJ429" t="s">
        <v>8820</v>
      </c>
      <c r="AK429" t="s">
        <v>48</v>
      </c>
      <c r="AL429" t="s">
        <v>49</v>
      </c>
      <c r="AN429">
        <v>10</v>
      </c>
      <c r="AO429">
        <v>10</v>
      </c>
      <c r="AP429" t="s">
        <v>69</v>
      </c>
      <c r="AQ429" t="s">
        <v>8828</v>
      </c>
      <c r="AR429" t="s">
        <v>8832</v>
      </c>
      <c r="AS429" t="s">
        <v>8837</v>
      </c>
      <c r="AT429" t="s">
        <v>8828</v>
      </c>
      <c r="AU429" t="s">
        <v>8828</v>
      </c>
      <c r="AY429" t="s">
        <v>8878</v>
      </c>
      <c r="BA429" t="s">
        <v>8879</v>
      </c>
    </row>
    <row r="430" spans="1:53" x14ac:dyDescent="0.2">
      <c r="A430" t="s">
        <v>1341</v>
      </c>
      <c r="B430" t="s">
        <v>1341</v>
      </c>
      <c r="E430">
        <v>81</v>
      </c>
      <c r="F430">
        <v>81</v>
      </c>
      <c r="G430" t="s">
        <v>84</v>
      </c>
      <c r="H430" t="s">
        <v>153</v>
      </c>
      <c r="I430" t="s">
        <v>218</v>
      </c>
      <c r="J430" t="s">
        <v>55</v>
      </c>
      <c r="K430" t="s">
        <v>75</v>
      </c>
      <c r="L430" t="s">
        <v>75</v>
      </c>
      <c r="M430" t="s">
        <v>36</v>
      </c>
      <c r="N430" t="s">
        <v>57</v>
      </c>
      <c r="O430" t="s">
        <v>38</v>
      </c>
      <c r="P430" t="s">
        <v>88</v>
      </c>
      <c r="Q430" t="s">
        <v>40</v>
      </c>
      <c r="R430" t="s">
        <v>8809</v>
      </c>
      <c r="S430" t="s">
        <v>1342</v>
      </c>
      <c r="T430" t="s">
        <v>8843</v>
      </c>
      <c r="U430" s="3">
        <v>45793</v>
      </c>
      <c r="V430" t="s">
        <v>42</v>
      </c>
      <c r="W430">
        <v>45</v>
      </c>
      <c r="X430" t="s">
        <v>171</v>
      </c>
      <c r="Y430">
        <v>24</v>
      </c>
      <c r="AB430" s="3"/>
      <c r="AC430" t="s">
        <v>131</v>
      </c>
      <c r="AD430" t="s">
        <v>123</v>
      </c>
      <c r="AE430">
        <v>0</v>
      </c>
      <c r="AF430">
        <v>0</v>
      </c>
      <c r="AG430" t="s">
        <v>178</v>
      </c>
      <c r="AH430" t="s">
        <v>82</v>
      </c>
      <c r="AI430">
        <v>3</v>
      </c>
      <c r="AJ430" t="s">
        <v>8820</v>
      </c>
      <c r="AK430" t="s">
        <v>69</v>
      </c>
      <c r="AL430" t="s">
        <v>175</v>
      </c>
      <c r="AM430" t="s">
        <v>8824</v>
      </c>
      <c r="AN430">
        <v>20</v>
      </c>
      <c r="AO430">
        <v>20</v>
      </c>
      <c r="AP430" t="s">
        <v>48</v>
      </c>
      <c r="AQ430" t="s">
        <v>8830</v>
      </c>
      <c r="AR430" t="s">
        <v>8828</v>
      </c>
      <c r="AS430" t="s">
        <v>8828</v>
      </c>
      <c r="AT430" t="s">
        <v>8839</v>
      </c>
      <c r="AU430" t="s">
        <v>8828</v>
      </c>
      <c r="AW430">
        <v>24</v>
      </c>
      <c r="AX430" t="s">
        <v>8889</v>
      </c>
      <c r="AY430" t="s">
        <v>8878</v>
      </c>
      <c r="AZ430" t="s">
        <v>8885</v>
      </c>
      <c r="BA430" t="s">
        <v>8879</v>
      </c>
    </row>
    <row r="431" spans="1:53" x14ac:dyDescent="0.2">
      <c r="A431" t="s">
        <v>1343</v>
      </c>
      <c r="B431" t="s">
        <v>6762</v>
      </c>
      <c r="D431" t="s">
        <v>1344</v>
      </c>
      <c r="E431" t="s">
        <v>50</v>
      </c>
      <c r="F431">
        <v>30</v>
      </c>
      <c r="G431" t="s">
        <v>31</v>
      </c>
      <c r="H431" t="s">
        <v>53</v>
      </c>
      <c r="I431" t="s">
        <v>148</v>
      </c>
      <c r="J431" t="s">
        <v>34</v>
      </c>
      <c r="K431" t="s">
        <v>100</v>
      </c>
      <c r="L431" t="s">
        <v>8807</v>
      </c>
      <c r="M431" t="s">
        <v>56</v>
      </c>
      <c r="N431" t="s">
        <v>77</v>
      </c>
      <c r="O431" t="s">
        <v>38</v>
      </c>
      <c r="P431" t="s">
        <v>39</v>
      </c>
      <c r="Q431" t="s">
        <v>190</v>
      </c>
      <c r="R431" t="s">
        <v>8814</v>
      </c>
      <c r="S431" t="s">
        <v>714</v>
      </c>
      <c r="T431" t="s">
        <v>8843</v>
      </c>
      <c r="U431" s="3">
        <v>45662</v>
      </c>
      <c r="V431" t="s">
        <v>121</v>
      </c>
      <c r="W431">
        <v>30</v>
      </c>
      <c r="X431" t="s">
        <v>163</v>
      </c>
      <c r="AB431" s="3"/>
      <c r="AC431" t="s">
        <v>113</v>
      </c>
      <c r="AD431" t="s">
        <v>123</v>
      </c>
      <c r="AE431">
        <v>3</v>
      </c>
      <c r="AF431">
        <v>3</v>
      </c>
      <c r="AG431" t="s">
        <v>160</v>
      </c>
      <c r="AH431" t="s">
        <v>125</v>
      </c>
      <c r="AI431">
        <v>4</v>
      </c>
      <c r="AJ431" t="s">
        <v>8821</v>
      </c>
      <c r="AK431" t="s">
        <v>69</v>
      </c>
      <c r="AN431">
        <v>20</v>
      </c>
      <c r="AO431">
        <v>20</v>
      </c>
      <c r="AP431" t="s">
        <v>69</v>
      </c>
      <c r="AQ431" t="s">
        <v>8828</v>
      </c>
      <c r="AR431" t="s">
        <v>8828</v>
      </c>
      <c r="AS431" t="s">
        <v>8837</v>
      </c>
      <c r="AT431" t="s">
        <v>8828</v>
      </c>
      <c r="AU431" t="s">
        <v>8828</v>
      </c>
      <c r="AX431" t="s">
        <v>8888</v>
      </c>
      <c r="AY431" t="s">
        <v>8878</v>
      </c>
      <c r="BA431" t="s">
        <v>8879</v>
      </c>
    </row>
    <row r="432" spans="1:53" x14ac:dyDescent="0.2">
      <c r="A432" t="s">
        <v>1345</v>
      </c>
      <c r="B432" t="s">
        <v>6763</v>
      </c>
      <c r="E432">
        <v>72</v>
      </c>
      <c r="F432">
        <v>72</v>
      </c>
      <c r="G432" t="s">
        <v>84</v>
      </c>
      <c r="H432" t="s">
        <v>73</v>
      </c>
      <c r="I432" t="s">
        <v>142</v>
      </c>
      <c r="J432" t="s">
        <v>55</v>
      </c>
      <c r="K432" t="s">
        <v>75</v>
      </c>
      <c r="L432" t="s">
        <v>75</v>
      </c>
      <c r="M432" t="s">
        <v>222</v>
      </c>
      <c r="N432" t="s">
        <v>101</v>
      </c>
      <c r="O432" t="s">
        <v>38</v>
      </c>
      <c r="P432" t="s">
        <v>88</v>
      </c>
      <c r="S432" t="s">
        <v>417</v>
      </c>
      <c r="T432" t="s">
        <v>8845</v>
      </c>
      <c r="U432" s="3">
        <v>45823</v>
      </c>
      <c r="V432" t="s">
        <v>121</v>
      </c>
      <c r="W432">
        <v>30</v>
      </c>
      <c r="X432" t="s">
        <v>171</v>
      </c>
      <c r="Y432">
        <v>24</v>
      </c>
      <c r="Z432" t="s">
        <v>1346</v>
      </c>
      <c r="AA432" t="s">
        <v>8844</v>
      </c>
      <c r="AB432" s="3">
        <v>45673</v>
      </c>
      <c r="AC432" t="s">
        <v>131</v>
      </c>
      <c r="AD432" t="s">
        <v>45</v>
      </c>
      <c r="AE432">
        <v>1</v>
      </c>
      <c r="AF432">
        <v>1</v>
      </c>
      <c r="AG432" t="s">
        <v>124</v>
      </c>
      <c r="AH432" t="s">
        <v>82</v>
      </c>
      <c r="AI432" t="s">
        <v>133</v>
      </c>
      <c r="AJ432" t="s">
        <v>8821</v>
      </c>
      <c r="AK432" t="s">
        <v>48</v>
      </c>
      <c r="AL432" t="s">
        <v>49</v>
      </c>
      <c r="AN432">
        <v>50</v>
      </c>
      <c r="AO432">
        <v>50</v>
      </c>
      <c r="AP432" t="s">
        <v>69</v>
      </c>
      <c r="AQ432" t="s">
        <v>8828</v>
      </c>
      <c r="AR432" t="s">
        <v>8828</v>
      </c>
      <c r="AS432" t="s">
        <v>8828</v>
      </c>
      <c r="AT432" t="s">
        <v>8828</v>
      </c>
      <c r="AU432" t="s">
        <v>8828</v>
      </c>
      <c r="AV432" t="s">
        <v>48</v>
      </c>
      <c r="AW432">
        <v>24</v>
      </c>
      <c r="AX432" t="s">
        <v>8889</v>
      </c>
      <c r="AY432" t="s">
        <v>8878</v>
      </c>
      <c r="AZ432" t="s">
        <v>8885</v>
      </c>
      <c r="BA432" t="s">
        <v>8883</v>
      </c>
    </row>
    <row r="433" spans="1:53" x14ac:dyDescent="0.2">
      <c r="A433" t="s">
        <v>1347</v>
      </c>
      <c r="B433" t="s">
        <v>1347</v>
      </c>
      <c r="E433" t="s">
        <v>109</v>
      </c>
      <c r="G433" t="s">
        <v>31</v>
      </c>
      <c r="H433" t="s">
        <v>73</v>
      </c>
      <c r="I433" t="s">
        <v>110</v>
      </c>
      <c r="J433" t="s">
        <v>34</v>
      </c>
      <c r="K433" t="s">
        <v>75</v>
      </c>
      <c r="L433" t="s">
        <v>75</v>
      </c>
      <c r="M433" t="s">
        <v>222</v>
      </c>
      <c r="N433" t="s">
        <v>57</v>
      </c>
      <c r="O433" t="s">
        <v>155</v>
      </c>
      <c r="P433" t="s">
        <v>39</v>
      </c>
      <c r="Q433" t="s">
        <v>60</v>
      </c>
      <c r="R433" t="s">
        <v>8810</v>
      </c>
      <c r="S433" t="s">
        <v>794</v>
      </c>
      <c r="T433" t="s">
        <v>8845</v>
      </c>
      <c r="U433" s="3">
        <v>45728</v>
      </c>
      <c r="V433" t="s">
        <v>103</v>
      </c>
      <c r="W433">
        <v>120</v>
      </c>
      <c r="X433" t="s">
        <v>171</v>
      </c>
      <c r="Y433">
        <v>24</v>
      </c>
      <c r="Z433" t="s">
        <v>978</v>
      </c>
      <c r="AA433" t="s">
        <v>8844</v>
      </c>
      <c r="AB433" s="3">
        <v>45699</v>
      </c>
      <c r="AC433" t="s">
        <v>44</v>
      </c>
      <c r="AD433" t="s">
        <v>114</v>
      </c>
      <c r="AE433">
        <v>0</v>
      </c>
      <c r="AF433">
        <v>0</v>
      </c>
      <c r="AG433" t="s">
        <v>178</v>
      </c>
      <c r="AH433" t="s">
        <v>47</v>
      </c>
      <c r="AI433">
        <v>5</v>
      </c>
      <c r="AJ433" t="s">
        <v>8821</v>
      </c>
      <c r="AK433" t="s">
        <v>69</v>
      </c>
      <c r="AL433" t="s">
        <v>94</v>
      </c>
      <c r="AM433" t="s">
        <v>8812</v>
      </c>
      <c r="AN433">
        <v>50</v>
      </c>
      <c r="AO433">
        <v>50</v>
      </c>
      <c r="AP433" t="s">
        <v>48</v>
      </c>
      <c r="AQ433" t="s">
        <v>8829</v>
      </c>
      <c r="AR433" t="s">
        <v>8832</v>
      </c>
      <c r="AS433" t="s">
        <v>8835</v>
      </c>
      <c r="AT433" t="s">
        <v>8828</v>
      </c>
      <c r="AU433" t="s">
        <v>8828</v>
      </c>
      <c r="AV433" t="s">
        <v>48</v>
      </c>
      <c r="AY433" t="s">
        <v>8882</v>
      </c>
      <c r="BA433" t="s">
        <v>8883</v>
      </c>
    </row>
    <row r="434" spans="1:53" x14ac:dyDescent="0.2">
      <c r="A434" t="s">
        <v>1348</v>
      </c>
      <c r="B434" t="s">
        <v>6764</v>
      </c>
      <c r="E434">
        <v>79</v>
      </c>
      <c r="F434">
        <v>79</v>
      </c>
      <c r="G434" t="s">
        <v>84</v>
      </c>
      <c r="H434" t="s">
        <v>53</v>
      </c>
      <c r="I434" t="s">
        <v>148</v>
      </c>
      <c r="J434" t="s">
        <v>55</v>
      </c>
      <c r="K434" t="s">
        <v>35</v>
      </c>
      <c r="L434" t="s">
        <v>8807</v>
      </c>
      <c r="M434" t="s">
        <v>36</v>
      </c>
      <c r="N434" t="s">
        <v>57</v>
      </c>
      <c r="O434" t="s">
        <v>78</v>
      </c>
      <c r="P434" t="s">
        <v>39</v>
      </c>
      <c r="Q434" t="s">
        <v>89</v>
      </c>
      <c r="R434" t="s">
        <v>8811</v>
      </c>
      <c r="S434" t="s">
        <v>1349</v>
      </c>
      <c r="T434" t="s">
        <v>8845</v>
      </c>
      <c r="U434" s="3">
        <v>45674</v>
      </c>
      <c r="V434" t="s">
        <v>226</v>
      </c>
      <c r="W434">
        <v>60</v>
      </c>
      <c r="X434" t="s">
        <v>62</v>
      </c>
      <c r="Y434">
        <v>5</v>
      </c>
      <c r="Z434" t="s">
        <v>401</v>
      </c>
      <c r="AA434" t="s">
        <v>8844</v>
      </c>
      <c r="AB434" s="3">
        <v>45684</v>
      </c>
      <c r="AC434" t="s">
        <v>131</v>
      </c>
      <c r="AD434" t="s">
        <v>81</v>
      </c>
      <c r="AE434">
        <v>0</v>
      </c>
      <c r="AF434">
        <v>0</v>
      </c>
      <c r="AG434" t="s">
        <v>105</v>
      </c>
      <c r="AH434" t="s">
        <v>47</v>
      </c>
      <c r="AI434">
        <v>3</v>
      </c>
      <c r="AJ434" t="s">
        <v>8820</v>
      </c>
      <c r="AK434" t="s">
        <v>48</v>
      </c>
      <c r="AL434" t="s">
        <v>94</v>
      </c>
      <c r="AM434" t="s">
        <v>8812</v>
      </c>
      <c r="AN434" t="s">
        <v>50</v>
      </c>
      <c r="AO434">
        <v>30</v>
      </c>
      <c r="AP434" t="s">
        <v>69</v>
      </c>
      <c r="AQ434" t="s">
        <v>8828</v>
      </c>
      <c r="AR434" t="s">
        <v>8828</v>
      </c>
      <c r="AS434" t="s">
        <v>8828</v>
      </c>
      <c r="AT434" t="s">
        <v>8828</v>
      </c>
      <c r="AU434" t="s">
        <v>8828</v>
      </c>
      <c r="AV434" t="s">
        <v>69</v>
      </c>
      <c r="AW434">
        <v>5</v>
      </c>
      <c r="AX434" t="s">
        <v>8889</v>
      </c>
      <c r="AY434" t="s">
        <v>8886</v>
      </c>
      <c r="AZ434" t="s">
        <v>8880</v>
      </c>
      <c r="BA434" t="s">
        <v>8879</v>
      </c>
    </row>
    <row r="435" spans="1:53" x14ac:dyDescent="0.2">
      <c r="A435" t="s">
        <v>1350</v>
      </c>
      <c r="B435" t="s">
        <v>6765</v>
      </c>
      <c r="D435" t="s">
        <v>1351</v>
      </c>
      <c r="E435" t="s">
        <v>109</v>
      </c>
      <c r="G435" t="s">
        <v>31</v>
      </c>
      <c r="H435" t="s">
        <v>32</v>
      </c>
      <c r="I435" t="s">
        <v>117</v>
      </c>
      <c r="J435" t="s">
        <v>136</v>
      </c>
      <c r="K435" t="s">
        <v>85</v>
      </c>
      <c r="L435" t="s">
        <v>85</v>
      </c>
      <c r="M435" t="s">
        <v>56</v>
      </c>
      <c r="N435" t="s">
        <v>37</v>
      </c>
      <c r="O435" t="s">
        <v>118</v>
      </c>
      <c r="P435" t="s">
        <v>204</v>
      </c>
      <c r="Q435" t="s">
        <v>89</v>
      </c>
      <c r="R435" t="s">
        <v>8811</v>
      </c>
      <c r="S435" t="s">
        <v>347</v>
      </c>
      <c r="T435" t="s">
        <v>8844</v>
      </c>
      <c r="U435" s="3">
        <v>45832</v>
      </c>
      <c r="V435" t="s">
        <v>121</v>
      </c>
      <c r="W435">
        <v>30</v>
      </c>
      <c r="X435" t="s">
        <v>43</v>
      </c>
      <c r="Y435">
        <v>2</v>
      </c>
      <c r="Z435" t="s">
        <v>1352</v>
      </c>
      <c r="AA435" t="s">
        <v>8844</v>
      </c>
      <c r="AB435" s="3">
        <v>45822</v>
      </c>
      <c r="AC435" t="s">
        <v>122</v>
      </c>
      <c r="AD435" t="s">
        <v>114</v>
      </c>
      <c r="AE435">
        <v>0</v>
      </c>
      <c r="AF435">
        <v>0</v>
      </c>
      <c r="AG435" t="s">
        <v>46</v>
      </c>
      <c r="AH435" t="s">
        <v>66</v>
      </c>
      <c r="AI435">
        <v>2</v>
      </c>
      <c r="AJ435" t="s">
        <v>8819</v>
      </c>
      <c r="AK435" t="s">
        <v>69</v>
      </c>
      <c r="AL435" t="s">
        <v>94</v>
      </c>
      <c r="AM435" t="s">
        <v>8812</v>
      </c>
      <c r="AN435" t="s">
        <v>95</v>
      </c>
      <c r="AO435">
        <v>100</v>
      </c>
      <c r="AP435" t="s">
        <v>69</v>
      </c>
      <c r="AQ435" t="s">
        <v>8829</v>
      </c>
      <c r="AR435" t="s">
        <v>8832</v>
      </c>
      <c r="AS435" t="s">
        <v>8828</v>
      </c>
      <c r="AT435" t="s">
        <v>8828</v>
      </c>
      <c r="AU435" t="s">
        <v>8828</v>
      </c>
      <c r="AV435" t="s">
        <v>48</v>
      </c>
      <c r="AY435" t="s">
        <v>8878</v>
      </c>
      <c r="BA435" t="s">
        <v>8881</v>
      </c>
    </row>
    <row r="436" spans="1:53" x14ac:dyDescent="0.2">
      <c r="A436" t="s">
        <v>1353</v>
      </c>
      <c r="B436" t="s">
        <v>1353</v>
      </c>
      <c r="D436" t="s">
        <v>1354</v>
      </c>
      <c r="E436" t="s">
        <v>50</v>
      </c>
      <c r="F436">
        <v>30</v>
      </c>
      <c r="G436" t="s">
        <v>84</v>
      </c>
      <c r="H436" t="s">
        <v>53</v>
      </c>
      <c r="I436" t="s">
        <v>54</v>
      </c>
      <c r="J436" t="s">
        <v>34</v>
      </c>
      <c r="K436" t="s">
        <v>100</v>
      </c>
      <c r="L436" t="s">
        <v>8807</v>
      </c>
      <c r="M436" t="s">
        <v>36</v>
      </c>
      <c r="N436" t="s">
        <v>77</v>
      </c>
      <c r="O436" t="s">
        <v>118</v>
      </c>
      <c r="P436" t="s">
        <v>59</v>
      </c>
      <c r="Q436" t="s">
        <v>60</v>
      </c>
      <c r="R436" t="s">
        <v>8810</v>
      </c>
      <c r="S436" t="s">
        <v>702</v>
      </c>
      <c r="T436" t="s">
        <v>8845</v>
      </c>
      <c r="U436" s="3">
        <v>45837</v>
      </c>
      <c r="V436" t="s">
        <v>42</v>
      </c>
      <c r="W436">
        <v>45</v>
      </c>
      <c r="X436" t="s">
        <v>80</v>
      </c>
      <c r="Y436">
        <v>48</v>
      </c>
      <c r="Z436" t="s">
        <v>738</v>
      </c>
      <c r="AA436" t="s">
        <v>8843</v>
      </c>
      <c r="AB436" s="3">
        <v>45700</v>
      </c>
      <c r="AC436" t="s">
        <v>248</v>
      </c>
      <c r="AD436" t="s">
        <v>114</v>
      </c>
      <c r="AE436" t="s">
        <v>93</v>
      </c>
      <c r="AF436">
        <v>1</v>
      </c>
      <c r="AG436" t="s">
        <v>160</v>
      </c>
      <c r="AH436" t="s">
        <v>47</v>
      </c>
      <c r="AI436">
        <v>5</v>
      </c>
      <c r="AJ436" t="s">
        <v>8821</v>
      </c>
      <c r="AK436" t="s">
        <v>48</v>
      </c>
      <c r="AL436" t="s">
        <v>138</v>
      </c>
      <c r="AM436" t="s">
        <v>8814</v>
      </c>
      <c r="AN436" t="s">
        <v>95</v>
      </c>
      <c r="AO436">
        <v>100</v>
      </c>
      <c r="AP436" t="s">
        <v>69</v>
      </c>
      <c r="AQ436" t="s">
        <v>8828</v>
      </c>
      <c r="AR436" t="s">
        <v>8828</v>
      </c>
      <c r="AS436" t="s">
        <v>8828</v>
      </c>
      <c r="AT436" t="s">
        <v>8828</v>
      </c>
      <c r="AU436" t="s">
        <v>8828</v>
      </c>
      <c r="AV436" t="s">
        <v>48</v>
      </c>
      <c r="AW436">
        <v>48</v>
      </c>
      <c r="AX436" t="s">
        <v>8888</v>
      </c>
      <c r="AY436" t="s">
        <v>8878</v>
      </c>
      <c r="AZ436" t="s">
        <v>8887</v>
      </c>
      <c r="BA436" t="s">
        <v>8881</v>
      </c>
    </row>
    <row r="437" spans="1:53" x14ac:dyDescent="0.2">
      <c r="A437" t="s">
        <v>1355</v>
      </c>
      <c r="B437" t="s">
        <v>6766</v>
      </c>
      <c r="C437" t="s">
        <v>1356</v>
      </c>
      <c r="E437" t="s">
        <v>109</v>
      </c>
      <c r="G437" t="s">
        <v>31</v>
      </c>
      <c r="H437" t="s">
        <v>73</v>
      </c>
      <c r="I437" t="s">
        <v>110</v>
      </c>
      <c r="J437" t="s">
        <v>56</v>
      </c>
      <c r="K437" t="s">
        <v>100</v>
      </c>
      <c r="L437" t="s">
        <v>8807</v>
      </c>
      <c r="M437" t="s">
        <v>56</v>
      </c>
      <c r="N437" t="s">
        <v>57</v>
      </c>
      <c r="O437" t="s">
        <v>118</v>
      </c>
      <c r="P437" t="s">
        <v>39</v>
      </c>
      <c r="Q437" t="s">
        <v>190</v>
      </c>
      <c r="R437" t="s">
        <v>8814</v>
      </c>
      <c r="S437" t="s">
        <v>1357</v>
      </c>
      <c r="T437" t="s">
        <v>8844</v>
      </c>
      <c r="U437" s="3">
        <v>45685</v>
      </c>
      <c r="V437" t="s">
        <v>226</v>
      </c>
      <c r="W437">
        <v>60</v>
      </c>
      <c r="X437" t="s">
        <v>62</v>
      </c>
      <c r="Y437">
        <v>5</v>
      </c>
      <c r="AB437" s="3"/>
      <c r="AC437" t="s">
        <v>44</v>
      </c>
      <c r="AD437" t="s">
        <v>81</v>
      </c>
      <c r="AE437" t="s">
        <v>93</v>
      </c>
      <c r="AF437">
        <v>1</v>
      </c>
      <c r="AG437" t="s">
        <v>160</v>
      </c>
      <c r="AH437" t="s">
        <v>47</v>
      </c>
      <c r="AI437">
        <v>4</v>
      </c>
      <c r="AJ437" t="s">
        <v>8821</v>
      </c>
      <c r="AK437" t="s">
        <v>48</v>
      </c>
      <c r="AN437">
        <v>20</v>
      </c>
      <c r="AO437">
        <v>20</v>
      </c>
      <c r="AP437" t="s">
        <v>69</v>
      </c>
      <c r="AQ437" t="s">
        <v>8828</v>
      </c>
      <c r="AR437" t="s">
        <v>8832</v>
      </c>
      <c r="AS437" t="s">
        <v>8835</v>
      </c>
      <c r="AT437" t="s">
        <v>8828</v>
      </c>
      <c r="AU437" t="s">
        <v>8828</v>
      </c>
      <c r="AY437" t="s">
        <v>8886</v>
      </c>
      <c r="BA437" t="s">
        <v>8879</v>
      </c>
    </row>
    <row r="438" spans="1:53" x14ac:dyDescent="0.2">
      <c r="A438" t="s">
        <v>1358</v>
      </c>
      <c r="B438" t="s">
        <v>1358</v>
      </c>
      <c r="E438" t="s">
        <v>50</v>
      </c>
      <c r="F438">
        <v>30</v>
      </c>
      <c r="G438" t="s">
        <v>84</v>
      </c>
      <c r="H438" t="s">
        <v>73</v>
      </c>
      <c r="I438" t="s">
        <v>74</v>
      </c>
      <c r="J438" t="s">
        <v>56</v>
      </c>
      <c r="K438" t="s">
        <v>75</v>
      </c>
      <c r="L438" t="s">
        <v>75</v>
      </c>
      <c r="M438" t="s">
        <v>36</v>
      </c>
      <c r="N438" t="s">
        <v>37</v>
      </c>
      <c r="O438" t="s">
        <v>58</v>
      </c>
      <c r="P438" t="s">
        <v>39</v>
      </c>
      <c r="Q438" t="s">
        <v>190</v>
      </c>
      <c r="R438" t="s">
        <v>8814</v>
      </c>
      <c r="S438" t="s">
        <v>255</v>
      </c>
      <c r="T438" t="s">
        <v>8844</v>
      </c>
      <c r="U438" s="3">
        <v>45801</v>
      </c>
      <c r="V438" t="s">
        <v>42</v>
      </c>
      <c r="W438">
        <v>45</v>
      </c>
      <c r="X438" t="s">
        <v>62</v>
      </c>
      <c r="Y438">
        <v>5</v>
      </c>
      <c r="Z438" t="s">
        <v>362</v>
      </c>
      <c r="AA438" t="s">
        <v>8844</v>
      </c>
      <c r="AB438" s="3">
        <v>45677</v>
      </c>
      <c r="AC438" t="s">
        <v>113</v>
      </c>
      <c r="AD438" t="s">
        <v>114</v>
      </c>
      <c r="AE438" t="s">
        <v>93</v>
      </c>
      <c r="AF438">
        <v>1</v>
      </c>
      <c r="AG438" t="s">
        <v>178</v>
      </c>
      <c r="AH438" t="s">
        <v>125</v>
      </c>
      <c r="AI438">
        <v>3</v>
      </c>
      <c r="AJ438" t="s">
        <v>8820</v>
      </c>
      <c r="AK438" t="s">
        <v>48</v>
      </c>
      <c r="AL438" t="s">
        <v>49</v>
      </c>
      <c r="AN438">
        <v>50</v>
      </c>
      <c r="AO438">
        <v>50</v>
      </c>
      <c r="AP438" t="s">
        <v>69</v>
      </c>
      <c r="AQ438" t="s">
        <v>8829</v>
      </c>
      <c r="AR438" t="s">
        <v>8832</v>
      </c>
      <c r="AS438" t="s">
        <v>8837</v>
      </c>
      <c r="AT438" t="s">
        <v>8828</v>
      </c>
      <c r="AU438" t="s">
        <v>8828</v>
      </c>
      <c r="AV438" t="s">
        <v>48</v>
      </c>
      <c r="AX438" t="s">
        <v>8888</v>
      </c>
      <c r="AY438" t="s">
        <v>8878</v>
      </c>
      <c r="BA438" t="s">
        <v>8883</v>
      </c>
    </row>
    <row r="439" spans="1:53" x14ac:dyDescent="0.2">
      <c r="A439" t="s">
        <v>1359</v>
      </c>
      <c r="B439" t="s">
        <v>1359</v>
      </c>
      <c r="C439" t="s">
        <v>1360</v>
      </c>
      <c r="E439" t="s">
        <v>109</v>
      </c>
      <c r="G439" t="s">
        <v>31</v>
      </c>
      <c r="H439" t="s">
        <v>153</v>
      </c>
      <c r="I439" t="s">
        <v>218</v>
      </c>
      <c r="J439" t="s">
        <v>136</v>
      </c>
      <c r="K439" t="s">
        <v>85</v>
      </c>
      <c r="L439" t="s">
        <v>85</v>
      </c>
      <c r="M439" t="s">
        <v>86</v>
      </c>
      <c r="N439" t="s">
        <v>57</v>
      </c>
      <c r="O439" t="s">
        <v>155</v>
      </c>
      <c r="P439" t="s">
        <v>88</v>
      </c>
      <c r="Q439" t="s">
        <v>60</v>
      </c>
      <c r="R439" t="s">
        <v>8810</v>
      </c>
      <c r="S439" t="s">
        <v>507</v>
      </c>
      <c r="T439" t="s">
        <v>8843</v>
      </c>
      <c r="U439" s="3">
        <v>45725</v>
      </c>
      <c r="V439" t="s">
        <v>226</v>
      </c>
      <c r="W439">
        <v>60</v>
      </c>
      <c r="X439" t="s">
        <v>43</v>
      </c>
      <c r="Y439">
        <v>2</v>
      </c>
      <c r="Z439" t="s">
        <v>1187</v>
      </c>
      <c r="AA439" t="s">
        <v>8844</v>
      </c>
      <c r="AB439" s="3">
        <v>45820</v>
      </c>
      <c r="AC439" t="s">
        <v>122</v>
      </c>
      <c r="AD439" t="s">
        <v>81</v>
      </c>
      <c r="AE439">
        <v>0</v>
      </c>
      <c r="AF439">
        <v>0</v>
      </c>
      <c r="AG439" t="s">
        <v>132</v>
      </c>
      <c r="AH439" t="s">
        <v>125</v>
      </c>
      <c r="AI439" t="s">
        <v>133</v>
      </c>
      <c r="AJ439" t="s">
        <v>8821</v>
      </c>
      <c r="AK439" t="s">
        <v>69</v>
      </c>
      <c r="AN439" t="s">
        <v>50</v>
      </c>
      <c r="AO439">
        <v>30</v>
      </c>
      <c r="AP439" t="s">
        <v>69</v>
      </c>
      <c r="AQ439" t="s">
        <v>8829</v>
      </c>
      <c r="AR439" t="s">
        <v>8832</v>
      </c>
      <c r="AS439" t="s">
        <v>8837</v>
      </c>
      <c r="AT439" t="s">
        <v>8828</v>
      </c>
      <c r="AU439" t="s">
        <v>8828</v>
      </c>
      <c r="AV439" t="s">
        <v>69</v>
      </c>
      <c r="AY439" t="s">
        <v>8886</v>
      </c>
      <c r="BA439" t="s">
        <v>8879</v>
      </c>
    </row>
    <row r="440" spans="1:53" x14ac:dyDescent="0.2">
      <c r="A440" t="s">
        <v>1361</v>
      </c>
      <c r="B440" t="s">
        <v>1361</v>
      </c>
      <c r="D440" t="s">
        <v>1362</v>
      </c>
      <c r="E440" t="s">
        <v>109</v>
      </c>
      <c r="G440" t="s">
        <v>31</v>
      </c>
      <c r="H440" t="s">
        <v>53</v>
      </c>
      <c r="I440" t="s">
        <v>135</v>
      </c>
      <c r="J440" t="s">
        <v>56</v>
      </c>
      <c r="K440" t="s">
        <v>100</v>
      </c>
      <c r="L440" t="s">
        <v>8807</v>
      </c>
      <c r="M440" t="s">
        <v>86</v>
      </c>
      <c r="N440" t="s">
        <v>101</v>
      </c>
      <c r="O440" t="s">
        <v>118</v>
      </c>
      <c r="P440" t="s">
        <v>204</v>
      </c>
      <c r="Q440" t="s">
        <v>60</v>
      </c>
      <c r="R440" t="s">
        <v>8810</v>
      </c>
      <c r="S440" t="s">
        <v>1363</v>
      </c>
      <c r="T440" t="s">
        <v>8843</v>
      </c>
      <c r="U440" s="3">
        <v>45674</v>
      </c>
      <c r="V440" t="s">
        <v>42</v>
      </c>
      <c r="W440">
        <v>45</v>
      </c>
      <c r="X440" t="s">
        <v>163</v>
      </c>
      <c r="Z440" t="s">
        <v>1266</v>
      </c>
      <c r="AA440" t="s">
        <v>8843</v>
      </c>
      <c r="AB440" s="3">
        <v>45709</v>
      </c>
      <c r="AC440" t="s">
        <v>131</v>
      </c>
      <c r="AD440" t="s">
        <v>45</v>
      </c>
      <c r="AE440">
        <v>1</v>
      </c>
      <c r="AF440">
        <v>1</v>
      </c>
      <c r="AG440" t="s">
        <v>46</v>
      </c>
      <c r="AH440" t="s">
        <v>82</v>
      </c>
      <c r="AI440" t="s">
        <v>151</v>
      </c>
      <c r="AJ440" t="s">
        <v>8821</v>
      </c>
      <c r="AK440" t="s">
        <v>48</v>
      </c>
      <c r="AL440" t="s">
        <v>49</v>
      </c>
      <c r="AN440">
        <v>10</v>
      </c>
      <c r="AO440">
        <v>10</v>
      </c>
      <c r="AP440" t="s">
        <v>69</v>
      </c>
      <c r="AQ440" t="s">
        <v>8828</v>
      </c>
      <c r="AR440" t="s">
        <v>8833</v>
      </c>
      <c r="AS440" t="s">
        <v>8828</v>
      </c>
      <c r="AT440" t="s">
        <v>8828</v>
      </c>
      <c r="AU440" t="s">
        <v>8828</v>
      </c>
      <c r="AV440" t="s">
        <v>69</v>
      </c>
      <c r="AY440" t="s">
        <v>8878</v>
      </c>
      <c r="BA440" t="s">
        <v>8879</v>
      </c>
    </row>
    <row r="441" spans="1:53" x14ac:dyDescent="0.2">
      <c r="A441" t="s">
        <v>1364</v>
      </c>
      <c r="B441" t="s">
        <v>6767</v>
      </c>
      <c r="D441" t="s">
        <v>1365</v>
      </c>
      <c r="E441" t="s">
        <v>50</v>
      </c>
      <c r="F441">
        <v>30</v>
      </c>
      <c r="G441" t="s">
        <v>84</v>
      </c>
      <c r="H441" t="s">
        <v>153</v>
      </c>
      <c r="I441" t="s">
        <v>215</v>
      </c>
      <c r="J441" t="s">
        <v>34</v>
      </c>
      <c r="K441" t="s">
        <v>85</v>
      </c>
      <c r="L441" t="s">
        <v>85</v>
      </c>
      <c r="M441" t="s">
        <v>222</v>
      </c>
      <c r="N441" t="s">
        <v>77</v>
      </c>
      <c r="O441" t="s">
        <v>78</v>
      </c>
      <c r="P441" t="s">
        <v>181</v>
      </c>
      <c r="Q441" t="s">
        <v>190</v>
      </c>
      <c r="R441" t="s">
        <v>8814</v>
      </c>
      <c r="S441" t="s">
        <v>1366</v>
      </c>
      <c r="T441" t="s">
        <v>8843</v>
      </c>
      <c r="U441" s="3">
        <v>45760</v>
      </c>
      <c r="V441" t="s">
        <v>103</v>
      </c>
      <c r="W441">
        <v>120</v>
      </c>
      <c r="X441" t="s">
        <v>171</v>
      </c>
      <c r="Y441">
        <v>24</v>
      </c>
      <c r="AB441" s="3"/>
      <c r="AC441" t="s">
        <v>131</v>
      </c>
      <c r="AD441" t="s">
        <v>123</v>
      </c>
      <c r="AE441">
        <v>2</v>
      </c>
      <c r="AF441">
        <v>2</v>
      </c>
      <c r="AG441" t="s">
        <v>124</v>
      </c>
      <c r="AH441" t="s">
        <v>125</v>
      </c>
      <c r="AI441">
        <v>5</v>
      </c>
      <c r="AJ441" t="s">
        <v>8821</v>
      </c>
      <c r="AK441" t="s">
        <v>48</v>
      </c>
      <c r="AL441" t="s">
        <v>68</v>
      </c>
      <c r="AM441" t="s">
        <v>8823</v>
      </c>
      <c r="AN441">
        <v>20</v>
      </c>
      <c r="AO441">
        <v>20</v>
      </c>
      <c r="AP441" t="s">
        <v>69</v>
      </c>
      <c r="AQ441" t="s">
        <v>8830</v>
      </c>
      <c r="AR441" t="s">
        <v>8828</v>
      </c>
      <c r="AS441" t="s">
        <v>8828</v>
      </c>
      <c r="AT441" t="s">
        <v>8828</v>
      </c>
      <c r="AU441" t="s">
        <v>8828</v>
      </c>
      <c r="AW441">
        <v>24</v>
      </c>
      <c r="AX441" t="s">
        <v>8888</v>
      </c>
      <c r="AY441" t="s">
        <v>8882</v>
      </c>
      <c r="AZ441" t="s">
        <v>8885</v>
      </c>
      <c r="BA441" t="s">
        <v>8879</v>
      </c>
    </row>
    <row r="442" spans="1:53" x14ac:dyDescent="0.2">
      <c r="A442" t="s">
        <v>1367</v>
      </c>
      <c r="B442" t="s">
        <v>6768</v>
      </c>
      <c r="C442" t="s">
        <v>1368</v>
      </c>
      <c r="D442" t="s">
        <v>1369</v>
      </c>
      <c r="E442">
        <v>74</v>
      </c>
      <c r="F442">
        <v>74</v>
      </c>
      <c r="G442" t="s">
        <v>31</v>
      </c>
      <c r="H442" t="s">
        <v>53</v>
      </c>
      <c r="I442" t="s">
        <v>148</v>
      </c>
      <c r="J442" t="s">
        <v>56</v>
      </c>
      <c r="K442" t="s">
        <v>35</v>
      </c>
      <c r="L442" t="s">
        <v>8807</v>
      </c>
      <c r="M442" t="s">
        <v>76</v>
      </c>
      <c r="N442" t="s">
        <v>57</v>
      </c>
      <c r="O442" t="s">
        <v>38</v>
      </c>
      <c r="P442" t="s">
        <v>181</v>
      </c>
      <c r="S442" t="s">
        <v>616</v>
      </c>
      <c r="T442" t="s">
        <v>8844</v>
      </c>
      <c r="U442" s="3">
        <v>45668</v>
      </c>
      <c r="V442" t="s">
        <v>121</v>
      </c>
      <c r="W442">
        <v>30</v>
      </c>
      <c r="X442" t="s">
        <v>80</v>
      </c>
      <c r="Y442">
        <v>48</v>
      </c>
      <c r="Z442" t="s">
        <v>532</v>
      </c>
      <c r="AA442" t="s">
        <v>8843</v>
      </c>
      <c r="AB442" s="3">
        <v>45659</v>
      </c>
      <c r="AC442" t="s">
        <v>131</v>
      </c>
      <c r="AD442" t="s">
        <v>81</v>
      </c>
      <c r="AE442">
        <v>2</v>
      </c>
      <c r="AF442">
        <v>2</v>
      </c>
      <c r="AG442" t="s">
        <v>196</v>
      </c>
      <c r="AH442" t="s">
        <v>125</v>
      </c>
      <c r="AI442">
        <v>3</v>
      </c>
      <c r="AJ442" t="s">
        <v>8820</v>
      </c>
      <c r="AK442" t="s">
        <v>48</v>
      </c>
      <c r="AL442" t="s">
        <v>68</v>
      </c>
      <c r="AM442" t="s">
        <v>8823</v>
      </c>
      <c r="AN442" t="s">
        <v>95</v>
      </c>
      <c r="AO442">
        <v>100</v>
      </c>
      <c r="AP442" t="s">
        <v>69</v>
      </c>
      <c r="AQ442" t="s">
        <v>8828</v>
      </c>
      <c r="AR442" t="s">
        <v>8828</v>
      </c>
      <c r="AS442" t="s">
        <v>8828</v>
      </c>
      <c r="AT442" t="s">
        <v>8828</v>
      </c>
      <c r="AU442" t="s">
        <v>8828</v>
      </c>
      <c r="AV442" t="s">
        <v>48</v>
      </c>
      <c r="AW442">
        <v>48</v>
      </c>
      <c r="AX442" t="s">
        <v>8889</v>
      </c>
      <c r="AY442" t="s">
        <v>8878</v>
      </c>
      <c r="AZ442" t="s">
        <v>8887</v>
      </c>
      <c r="BA442" t="s">
        <v>8881</v>
      </c>
    </row>
    <row r="443" spans="1:53" x14ac:dyDescent="0.2">
      <c r="A443" t="s">
        <v>1370</v>
      </c>
      <c r="B443" t="s">
        <v>6769</v>
      </c>
      <c r="D443" t="s">
        <v>1371</v>
      </c>
      <c r="E443" t="s">
        <v>50</v>
      </c>
      <c r="F443">
        <v>30</v>
      </c>
      <c r="G443" t="s">
        <v>84</v>
      </c>
      <c r="H443" t="s">
        <v>153</v>
      </c>
      <c r="I443" t="s">
        <v>215</v>
      </c>
      <c r="J443" t="s">
        <v>56</v>
      </c>
      <c r="K443" t="s">
        <v>100</v>
      </c>
      <c r="L443" t="s">
        <v>8807</v>
      </c>
      <c r="M443" t="s">
        <v>86</v>
      </c>
      <c r="N443" t="s">
        <v>87</v>
      </c>
      <c r="O443" t="s">
        <v>78</v>
      </c>
      <c r="P443" t="s">
        <v>39</v>
      </c>
      <c r="S443" t="s">
        <v>1372</v>
      </c>
      <c r="T443" t="s">
        <v>8845</v>
      </c>
      <c r="U443" s="3">
        <v>45735</v>
      </c>
      <c r="V443" t="s">
        <v>121</v>
      </c>
      <c r="W443">
        <v>30</v>
      </c>
      <c r="X443" t="s">
        <v>62</v>
      </c>
      <c r="Y443">
        <v>5</v>
      </c>
      <c r="Z443" t="s">
        <v>1373</v>
      </c>
      <c r="AA443" t="s">
        <v>8845</v>
      </c>
      <c r="AB443" s="3">
        <v>45664</v>
      </c>
      <c r="AC443" t="s">
        <v>44</v>
      </c>
      <c r="AD443" t="s">
        <v>114</v>
      </c>
      <c r="AE443">
        <v>1</v>
      </c>
      <c r="AF443">
        <v>1</v>
      </c>
      <c r="AG443" t="s">
        <v>65</v>
      </c>
      <c r="AH443" t="s">
        <v>125</v>
      </c>
      <c r="AI443">
        <v>1</v>
      </c>
      <c r="AJ443" t="s">
        <v>8819</v>
      </c>
      <c r="AK443" t="s">
        <v>48</v>
      </c>
      <c r="AL443" t="s">
        <v>49</v>
      </c>
      <c r="AN443" t="s">
        <v>50</v>
      </c>
      <c r="AO443">
        <v>30</v>
      </c>
      <c r="AP443" t="s">
        <v>48</v>
      </c>
      <c r="AQ443" t="s">
        <v>8829</v>
      </c>
      <c r="AR443" t="s">
        <v>8832</v>
      </c>
      <c r="AS443" t="s">
        <v>8837</v>
      </c>
      <c r="AT443" t="s">
        <v>8828</v>
      </c>
      <c r="AU443" t="s">
        <v>8828</v>
      </c>
      <c r="AV443" t="s">
        <v>48</v>
      </c>
      <c r="AX443" t="s">
        <v>8888</v>
      </c>
      <c r="AY443" t="s">
        <v>8878</v>
      </c>
      <c r="BA443" t="s">
        <v>8879</v>
      </c>
    </row>
    <row r="444" spans="1:53" x14ac:dyDescent="0.2">
      <c r="A444" t="s">
        <v>1374</v>
      </c>
      <c r="B444" t="s">
        <v>6770</v>
      </c>
      <c r="C444" t="s">
        <v>1035</v>
      </c>
      <c r="E444" t="s">
        <v>50</v>
      </c>
      <c r="F444">
        <v>30</v>
      </c>
      <c r="G444" t="s">
        <v>31</v>
      </c>
      <c r="H444" t="s">
        <v>153</v>
      </c>
      <c r="I444" t="s">
        <v>154</v>
      </c>
      <c r="J444" t="s">
        <v>136</v>
      </c>
      <c r="K444" t="s">
        <v>75</v>
      </c>
      <c r="L444" t="s">
        <v>75</v>
      </c>
      <c r="M444" t="s">
        <v>86</v>
      </c>
      <c r="N444" t="s">
        <v>77</v>
      </c>
      <c r="O444" t="s">
        <v>155</v>
      </c>
      <c r="P444" t="s">
        <v>59</v>
      </c>
      <c r="Q444" t="s">
        <v>60</v>
      </c>
      <c r="R444" t="s">
        <v>8810</v>
      </c>
      <c r="S444" t="s">
        <v>577</v>
      </c>
      <c r="T444" t="s">
        <v>8843</v>
      </c>
      <c r="U444" s="3">
        <v>45665</v>
      </c>
      <c r="V444" t="s">
        <v>103</v>
      </c>
      <c r="W444">
        <v>120</v>
      </c>
      <c r="X444" t="s">
        <v>163</v>
      </c>
      <c r="AB444" s="3"/>
      <c r="AC444" t="s">
        <v>131</v>
      </c>
      <c r="AD444" t="s">
        <v>45</v>
      </c>
      <c r="AE444">
        <v>3</v>
      </c>
      <c r="AF444">
        <v>3</v>
      </c>
      <c r="AG444" t="s">
        <v>178</v>
      </c>
      <c r="AH444" t="s">
        <v>82</v>
      </c>
      <c r="AI444">
        <v>1</v>
      </c>
      <c r="AJ444" t="s">
        <v>8819</v>
      </c>
      <c r="AK444" t="s">
        <v>69</v>
      </c>
      <c r="AN444">
        <v>10</v>
      </c>
      <c r="AO444">
        <v>10</v>
      </c>
      <c r="AP444" t="s">
        <v>69</v>
      </c>
      <c r="AQ444" t="s">
        <v>8830</v>
      </c>
      <c r="AR444" t="s">
        <v>8833</v>
      </c>
      <c r="AS444" t="s">
        <v>8828</v>
      </c>
      <c r="AT444" t="s">
        <v>8828</v>
      </c>
      <c r="AU444" t="s">
        <v>8828</v>
      </c>
      <c r="AX444" t="s">
        <v>8888</v>
      </c>
      <c r="AY444" t="s">
        <v>8882</v>
      </c>
      <c r="BA444" t="s">
        <v>8879</v>
      </c>
    </row>
    <row r="445" spans="1:53" x14ac:dyDescent="0.2">
      <c r="A445" t="s">
        <v>1375</v>
      </c>
      <c r="B445" t="s">
        <v>6771</v>
      </c>
      <c r="E445" t="s">
        <v>109</v>
      </c>
      <c r="G445" t="s">
        <v>84</v>
      </c>
      <c r="H445" t="s">
        <v>53</v>
      </c>
      <c r="I445" t="s">
        <v>148</v>
      </c>
      <c r="J445" t="s">
        <v>56</v>
      </c>
      <c r="K445" t="s">
        <v>100</v>
      </c>
      <c r="L445" t="s">
        <v>8807</v>
      </c>
      <c r="M445" t="s">
        <v>36</v>
      </c>
      <c r="N445" t="s">
        <v>77</v>
      </c>
      <c r="O445" t="s">
        <v>118</v>
      </c>
      <c r="P445" t="s">
        <v>119</v>
      </c>
      <c r="Q445" t="s">
        <v>60</v>
      </c>
      <c r="R445" t="s">
        <v>8810</v>
      </c>
      <c r="S445" t="s">
        <v>537</v>
      </c>
      <c r="T445" t="s">
        <v>8845</v>
      </c>
      <c r="U445" s="3">
        <v>45833</v>
      </c>
      <c r="V445" t="s">
        <v>121</v>
      </c>
      <c r="W445">
        <v>30</v>
      </c>
      <c r="X445" t="s">
        <v>80</v>
      </c>
      <c r="Y445">
        <v>48</v>
      </c>
      <c r="Z445" t="s">
        <v>239</v>
      </c>
      <c r="AA445" t="s">
        <v>8845</v>
      </c>
      <c r="AB445" s="3">
        <v>45771</v>
      </c>
      <c r="AC445" t="s">
        <v>122</v>
      </c>
      <c r="AD445" t="s">
        <v>45</v>
      </c>
      <c r="AE445" t="s">
        <v>93</v>
      </c>
      <c r="AF445">
        <v>1</v>
      </c>
      <c r="AG445" t="s">
        <v>124</v>
      </c>
      <c r="AH445" t="s">
        <v>125</v>
      </c>
      <c r="AI445">
        <v>3</v>
      </c>
      <c r="AJ445" t="s">
        <v>8820</v>
      </c>
      <c r="AL445" t="s">
        <v>68</v>
      </c>
      <c r="AM445" t="s">
        <v>8823</v>
      </c>
      <c r="AN445">
        <v>10</v>
      </c>
      <c r="AO445">
        <v>10</v>
      </c>
      <c r="AP445" t="s">
        <v>69</v>
      </c>
      <c r="AQ445" t="s">
        <v>8829</v>
      </c>
      <c r="AR445" t="s">
        <v>8832</v>
      </c>
      <c r="AS445" t="s">
        <v>8837</v>
      </c>
      <c r="AT445" t="s">
        <v>8828</v>
      </c>
      <c r="AU445" t="s">
        <v>8828</v>
      </c>
      <c r="AV445" t="s">
        <v>48</v>
      </c>
      <c r="AY445" t="s">
        <v>8878</v>
      </c>
      <c r="BA445" t="s">
        <v>8879</v>
      </c>
    </row>
    <row r="446" spans="1:53" x14ac:dyDescent="0.2">
      <c r="A446" t="s">
        <v>1376</v>
      </c>
      <c r="B446" t="s">
        <v>6772</v>
      </c>
      <c r="D446" t="s">
        <v>1377</v>
      </c>
      <c r="E446">
        <v>10</v>
      </c>
      <c r="F446">
        <v>10</v>
      </c>
      <c r="G446" t="s">
        <v>31</v>
      </c>
      <c r="H446" t="s">
        <v>73</v>
      </c>
      <c r="I446" t="s">
        <v>142</v>
      </c>
      <c r="J446" t="s">
        <v>56</v>
      </c>
      <c r="K446" t="s">
        <v>100</v>
      </c>
      <c r="L446" t="s">
        <v>8807</v>
      </c>
      <c r="M446" t="s">
        <v>86</v>
      </c>
      <c r="N446" t="s">
        <v>77</v>
      </c>
      <c r="O446" t="s">
        <v>78</v>
      </c>
      <c r="P446" t="s">
        <v>39</v>
      </c>
      <c r="Q446" t="s">
        <v>40</v>
      </c>
      <c r="R446" t="s">
        <v>8809</v>
      </c>
      <c r="S446" t="s">
        <v>845</v>
      </c>
      <c r="T446" t="s">
        <v>8843</v>
      </c>
      <c r="U446" s="3">
        <v>45669</v>
      </c>
      <c r="V446" t="s">
        <v>226</v>
      </c>
      <c r="W446">
        <v>60</v>
      </c>
      <c r="X446" t="s">
        <v>62</v>
      </c>
      <c r="Y446">
        <v>5</v>
      </c>
      <c r="AB446" s="3"/>
      <c r="AC446" t="s">
        <v>248</v>
      </c>
      <c r="AD446" t="s">
        <v>123</v>
      </c>
      <c r="AE446">
        <v>0</v>
      </c>
      <c r="AF446">
        <v>0</v>
      </c>
      <c r="AG446" t="s">
        <v>132</v>
      </c>
      <c r="AH446" t="s">
        <v>66</v>
      </c>
      <c r="AI446">
        <v>2</v>
      </c>
      <c r="AJ446" t="s">
        <v>8819</v>
      </c>
      <c r="AK446" t="s">
        <v>69</v>
      </c>
      <c r="AN446" t="s">
        <v>95</v>
      </c>
      <c r="AO446">
        <v>100</v>
      </c>
      <c r="AP446" t="s">
        <v>48</v>
      </c>
      <c r="AQ446" t="s">
        <v>8830</v>
      </c>
      <c r="AR446" t="s">
        <v>8828</v>
      </c>
      <c r="AS446" t="s">
        <v>8828</v>
      </c>
      <c r="AT446" t="s">
        <v>8839</v>
      </c>
      <c r="AU446" t="s">
        <v>8828</v>
      </c>
      <c r="AW446">
        <v>5</v>
      </c>
      <c r="AX446" t="s">
        <v>8877</v>
      </c>
      <c r="AY446" t="s">
        <v>8886</v>
      </c>
      <c r="AZ446" t="s">
        <v>8880</v>
      </c>
      <c r="BA446" t="s">
        <v>8881</v>
      </c>
    </row>
    <row r="447" spans="1:53" x14ac:dyDescent="0.2">
      <c r="A447" t="s">
        <v>1378</v>
      </c>
      <c r="B447" t="s">
        <v>6773</v>
      </c>
      <c r="C447" t="s">
        <v>659</v>
      </c>
      <c r="E447" t="s">
        <v>109</v>
      </c>
      <c r="G447" t="s">
        <v>31</v>
      </c>
      <c r="H447" t="s">
        <v>153</v>
      </c>
      <c r="I447" t="s">
        <v>154</v>
      </c>
      <c r="J447" t="s">
        <v>56</v>
      </c>
      <c r="K447" t="s">
        <v>35</v>
      </c>
      <c r="L447" t="s">
        <v>8807</v>
      </c>
      <c r="M447" t="s">
        <v>86</v>
      </c>
      <c r="N447" t="s">
        <v>57</v>
      </c>
      <c r="O447" t="s">
        <v>155</v>
      </c>
      <c r="P447" t="s">
        <v>204</v>
      </c>
      <c r="S447" t="s">
        <v>1379</v>
      </c>
      <c r="T447" t="s">
        <v>8843</v>
      </c>
      <c r="U447" s="3">
        <v>45749</v>
      </c>
      <c r="V447" t="s">
        <v>103</v>
      </c>
      <c r="W447">
        <v>120</v>
      </c>
      <c r="X447" t="s">
        <v>80</v>
      </c>
      <c r="Y447">
        <v>48</v>
      </c>
      <c r="Z447" t="s">
        <v>918</v>
      </c>
      <c r="AA447" t="s">
        <v>8845</v>
      </c>
      <c r="AB447" s="3">
        <v>45720</v>
      </c>
      <c r="AC447" t="s">
        <v>113</v>
      </c>
      <c r="AD447" t="s">
        <v>81</v>
      </c>
      <c r="AE447">
        <v>0</v>
      </c>
      <c r="AF447">
        <v>0</v>
      </c>
      <c r="AG447" t="s">
        <v>65</v>
      </c>
      <c r="AH447" t="s">
        <v>66</v>
      </c>
      <c r="AI447">
        <v>4</v>
      </c>
      <c r="AJ447" t="s">
        <v>8821</v>
      </c>
      <c r="AN447">
        <v>50</v>
      </c>
      <c r="AO447">
        <v>50</v>
      </c>
      <c r="AP447" t="s">
        <v>69</v>
      </c>
      <c r="AQ447" t="s">
        <v>8829</v>
      </c>
      <c r="AR447" t="s">
        <v>8832</v>
      </c>
      <c r="AS447" t="s">
        <v>8828</v>
      </c>
      <c r="AT447" t="s">
        <v>8828</v>
      </c>
      <c r="AU447" t="s">
        <v>8828</v>
      </c>
      <c r="AV447" t="s">
        <v>48</v>
      </c>
      <c r="AY447" t="s">
        <v>8882</v>
      </c>
      <c r="BA447" t="s">
        <v>8883</v>
      </c>
    </row>
    <row r="448" spans="1:53" x14ac:dyDescent="0.2">
      <c r="A448" t="s">
        <v>1380</v>
      </c>
      <c r="B448" t="s">
        <v>6774</v>
      </c>
      <c r="C448" t="s">
        <v>1381</v>
      </c>
      <c r="D448" t="s">
        <v>1382</v>
      </c>
      <c r="E448">
        <v>39</v>
      </c>
      <c r="F448">
        <v>39</v>
      </c>
      <c r="G448" t="s">
        <v>31</v>
      </c>
      <c r="H448" t="s">
        <v>153</v>
      </c>
      <c r="I448" t="s">
        <v>215</v>
      </c>
      <c r="J448" t="s">
        <v>136</v>
      </c>
      <c r="K448" t="s">
        <v>85</v>
      </c>
      <c r="L448" t="s">
        <v>85</v>
      </c>
      <c r="M448" t="s">
        <v>86</v>
      </c>
      <c r="N448" t="s">
        <v>101</v>
      </c>
      <c r="O448" t="s">
        <v>118</v>
      </c>
      <c r="P448" t="s">
        <v>119</v>
      </c>
      <c r="Q448" t="s">
        <v>175</v>
      </c>
      <c r="R448" t="s">
        <v>8813</v>
      </c>
      <c r="S448" t="s">
        <v>1383</v>
      </c>
      <c r="T448" t="s">
        <v>8844</v>
      </c>
      <c r="U448" s="3">
        <v>45792</v>
      </c>
      <c r="V448" t="s">
        <v>42</v>
      </c>
      <c r="W448">
        <v>45</v>
      </c>
      <c r="X448" t="s">
        <v>80</v>
      </c>
      <c r="Y448">
        <v>48</v>
      </c>
      <c r="AB448" s="3"/>
      <c r="AC448" t="s">
        <v>44</v>
      </c>
      <c r="AD448" t="s">
        <v>81</v>
      </c>
      <c r="AE448">
        <v>2</v>
      </c>
      <c r="AF448">
        <v>2</v>
      </c>
      <c r="AG448" t="s">
        <v>46</v>
      </c>
      <c r="AH448" t="s">
        <v>82</v>
      </c>
      <c r="AI448" t="s">
        <v>151</v>
      </c>
      <c r="AJ448" t="s">
        <v>8821</v>
      </c>
      <c r="AK448" t="s">
        <v>69</v>
      </c>
      <c r="AL448" t="s">
        <v>68</v>
      </c>
      <c r="AM448" t="s">
        <v>8823</v>
      </c>
      <c r="AN448">
        <v>20</v>
      </c>
      <c r="AO448">
        <v>20</v>
      </c>
      <c r="AP448" t="s">
        <v>69</v>
      </c>
      <c r="AQ448" t="s">
        <v>8828</v>
      </c>
      <c r="AR448" t="s">
        <v>8832</v>
      </c>
      <c r="AS448" t="s">
        <v>8836</v>
      </c>
      <c r="AT448" t="s">
        <v>8828</v>
      </c>
      <c r="AU448" t="s">
        <v>8828</v>
      </c>
      <c r="AX448" t="s">
        <v>8891</v>
      </c>
      <c r="AY448" t="s">
        <v>8878</v>
      </c>
      <c r="BA448" t="s">
        <v>8879</v>
      </c>
    </row>
    <row r="449" spans="1:53" x14ac:dyDescent="0.2">
      <c r="A449" t="s">
        <v>1384</v>
      </c>
      <c r="B449" t="s">
        <v>6775</v>
      </c>
      <c r="C449" t="s">
        <v>1385</v>
      </c>
      <c r="D449" t="s">
        <v>1386</v>
      </c>
      <c r="E449">
        <v>66</v>
      </c>
      <c r="F449">
        <v>66</v>
      </c>
      <c r="G449" t="s">
        <v>84</v>
      </c>
      <c r="H449" t="s">
        <v>153</v>
      </c>
      <c r="I449" t="s">
        <v>154</v>
      </c>
      <c r="J449" t="s">
        <v>56</v>
      </c>
      <c r="K449" t="s">
        <v>35</v>
      </c>
      <c r="L449" t="s">
        <v>8807</v>
      </c>
      <c r="M449" t="s">
        <v>36</v>
      </c>
      <c r="N449" t="s">
        <v>37</v>
      </c>
      <c r="O449" t="s">
        <v>78</v>
      </c>
      <c r="P449" t="s">
        <v>204</v>
      </c>
      <c r="Q449" t="s">
        <v>60</v>
      </c>
      <c r="R449" t="s">
        <v>8810</v>
      </c>
      <c r="S449" t="s">
        <v>545</v>
      </c>
      <c r="T449" t="s">
        <v>8844</v>
      </c>
      <c r="U449" s="3">
        <v>45763</v>
      </c>
      <c r="V449" t="s">
        <v>42</v>
      </c>
      <c r="W449">
        <v>45</v>
      </c>
      <c r="X449" t="s">
        <v>62</v>
      </c>
      <c r="Y449">
        <v>5</v>
      </c>
      <c r="Z449" t="s">
        <v>507</v>
      </c>
      <c r="AA449" t="s">
        <v>8843</v>
      </c>
      <c r="AB449" s="3">
        <v>45725</v>
      </c>
      <c r="AC449" t="s">
        <v>44</v>
      </c>
      <c r="AD449" t="s">
        <v>123</v>
      </c>
      <c r="AE449">
        <v>0</v>
      </c>
      <c r="AF449">
        <v>0</v>
      </c>
      <c r="AG449" t="s">
        <v>105</v>
      </c>
      <c r="AH449" t="s">
        <v>82</v>
      </c>
      <c r="AI449">
        <v>1</v>
      </c>
      <c r="AJ449" t="s">
        <v>8819</v>
      </c>
      <c r="AK449" t="s">
        <v>69</v>
      </c>
      <c r="AL449" t="s">
        <v>175</v>
      </c>
      <c r="AM449" t="s">
        <v>8824</v>
      </c>
      <c r="AN449">
        <v>50</v>
      </c>
      <c r="AO449">
        <v>50</v>
      </c>
      <c r="AP449" t="s">
        <v>69</v>
      </c>
      <c r="AQ449" t="s">
        <v>8829</v>
      </c>
      <c r="AR449" t="s">
        <v>8832</v>
      </c>
      <c r="AS449" t="s">
        <v>8836</v>
      </c>
      <c r="AT449" t="s">
        <v>8839</v>
      </c>
      <c r="AU449" t="s">
        <v>8828</v>
      </c>
      <c r="AV449" t="s">
        <v>48</v>
      </c>
      <c r="AX449" t="s">
        <v>8889</v>
      </c>
      <c r="AY449" t="s">
        <v>8878</v>
      </c>
      <c r="BA449" t="s">
        <v>8883</v>
      </c>
    </row>
    <row r="450" spans="1:53" x14ac:dyDescent="0.2">
      <c r="A450" t="s">
        <v>1387</v>
      </c>
      <c r="B450" t="s">
        <v>6776</v>
      </c>
      <c r="C450" t="s">
        <v>1388</v>
      </c>
      <c r="E450">
        <v>64</v>
      </c>
      <c r="F450">
        <v>64</v>
      </c>
      <c r="G450" t="s">
        <v>31</v>
      </c>
      <c r="H450" t="s">
        <v>153</v>
      </c>
      <c r="I450" t="s">
        <v>218</v>
      </c>
      <c r="J450" t="s">
        <v>136</v>
      </c>
      <c r="K450" t="s">
        <v>75</v>
      </c>
      <c r="L450" t="s">
        <v>75</v>
      </c>
      <c r="M450" t="s">
        <v>86</v>
      </c>
      <c r="N450" t="s">
        <v>101</v>
      </c>
      <c r="O450" t="s">
        <v>118</v>
      </c>
      <c r="P450" t="s">
        <v>204</v>
      </c>
      <c r="Q450" t="s">
        <v>40</v>
      </c>
      <c r="R450" t="s">
        <v>8809</v>
      </c>
      <c r="S450" t="s">
        <v>1389</v>
      </c>
      <c r="T450" t="s">
        <v>8844</v>
      </c>
      <c r="U450" s="3">
        <v>45695</v>
      </c>
      <c r="V450" t="s">
        <v>121</v>
      </c>
      <c r="W450">
        <v>30</v>
      </c>
      <c r="X450" t="s">
        <v>171</v>
      </c>
      <c r="Y450">
        <v>24</v>
      </c>
      <c r="AB450" s="3"/>
      <c r="AC450" t="s">
        <v>122</v>
      </c>
      <c r="AD450" t="s">
        <v>45</v>
      </c>
      <c r="AE450">
        <v>2</v>
      </c>
      <c r="AF450">
        <v>2</v>
      </c>
      <c r="AH450" t="s">
        <v>47</v>
      </c>
      <c r="AI450">
        <v>3</v>
      </c>
      <c r="AJ450" t="s">
        <v>8820</v>
      </c>
      <c r="AK450" t="s">
        <v>69</v>
      </c>
      <c r="AL450" t="s">
        <v>89</v>
      </c>
      <c r="AM450" t="s">
        <v>8825</v>
      </c>
      <c r="AN450" t="s">
        <v>95</v>
      </c>
      <c r="AO450">
        <v>100</v>
      </c>
      <c r="AP450" t="s">
        <v>69</v>
      </c>
      <c r="AQ450" t="s">
        <v>8828</v>
      </c>
      <c r="AR450" t="s">
        <v>8832</v>
      </c>
      <c r="AS450" t="s">
        <v>8835</v>
      </c>
      <c r="AT450" t="s">
        <v>8828</v>
      </c>
      <c r="AU450" t="s">
        <v>8839</v>
      </c>
      <c r="AX450" t="s">
        <v>8890</v>
      </c>
      <c r="AY450" t="s">
        <v>8878</v>
      </c>
      <c r="BA450" t="s">
        <v>8881</v>
      </c>
    </row>
    <row r="451" spans="1:53" x14ac:dyDescent="0.2">
      <c r="A451" t="s">
        <v>1390</v>
      </c>
      <c r="B451" t="s">
        <v>6777</v>
      </c>
      <c r="D451" t="s">
        <v>1391</v>
      </c>
      <c r="E451" t="s">
        <v>50</v>
      </c>
      <c r="F451">
        <v>30</v>
      </c>
      <c r="G451" t="s">
        <v>84</v>
      </c>
      <c r="H451" t="s">
        <v>153</v>
      </c>
      <c r="I451" t="s">
        <v>218</v>
      </c>
      <c r="J451" t="s">
        <v>55</v>
      </c>
      <c r="K451" t="s">
        <v>85</v>
      </c>
      <c r="L451" t="s">
        <v>85</v>
      </c>
      <c r="M451" t="s">
        <v>36</v>
      </c>
      <c r="N451" t="s">
        <v>101</v>
      </c>
      <c r="O451" t="s">
        <v>78</v>
      </c>
      <c r="P451" t="s">
        <v>59</v>
      </c>
      <c r="S451" t="s">
        <v>186</v>
      </c>
      <c r="T451" t="s">
        <v>8845</v>
      </c>
      <c r="U451" s="3">
        <v>45740</v>
      </c>
      <c r="V451" t="s">
        <v>226</v>
      </c>
      <c r="W451">
        <v>60</v>
      </c>
      <c r="X451" t="s">
        <v>171</v>
      </c>
      <c r="Y451">
        <v>24</v>
      </c>
      <c r="AB451" s="3"/>
      <c r="AC451" t="s">
        <v>131</v>
      </c>
      <c r="AD451" t="s">
        <v>123</v>
      </c>
      <c r="AE451">
        <v>2</v>
      </c>
      <c r="AF451">
        <v>2</v>
      </c>
      <c r="AG451" t="s">
        <v>160</v>
      </c>
      <c r="AH451" t="s">
        <v>82</v>
      </c>
      <c r="AI451" t="s">
        <v>133</v>
      </c>
      <c r="AJ451" t="s">
        <v>8821</v>
      </c>
      <c r="AK451" t="s">
        <v>69</v>
      </c>
      <c r="AL451" t="s">
        <v>68</v>
      </c>
      <c r="AM451" t="s">
        <v>8823</v>
      </c>
      <c r="AN451" t="s">
        <v>95</v>
      </c>
      <c r="AO451">
        <v>100</v>
      </c>
      <c r="AP451" t="s">
        <v>48</v>
      </c>
      <c r="AQ451" t="s">
        <v>8830</v>
      </c>
      <c r="AR451" t="s">
        <v>8828</v>
      </c>
      <c r="AS451" t="s">
        <v>8828</v>
      </c>
      <c r="AT451" t="s">
        <v>8828</v>
      </c>
      <c r="AU451" t="s">
        <v>8828</v>
      </c>
      <c r="AW451">
        <v>24</v>
      </c>
      <c r="AX451" t="s">
        <v>8888</v>
      </c>
      <c r="AY451" t="s">
        <v>8886</v>
      </c>
      <c r="AZ451" t="s">
        <v>8885</v>
      </c>
      <c r="BA451" t="s">
        <v>8881</v>
      </c>
    </row>
    <row r="452" spans="1:53" x14ac:dyDescent="0.2">
      <c r="A452" t="s">
        <v>1392</v>
      </c>
      <c r="B452" t="s">
        <v>6778</v>
      </c>
      <c r="C452" t="s">
        <v>1393</v>
      </c>
      <c r="E452">
        <v>82</v>
      </c>
      <c r="F452">
        <v>82</v>
      </c>
      <c r="G452" t="s">
        <v>31</v>
      </c>
      <c r="H452" t="s">
        <v>53</v>
      </c>
      <c r="I452" t="s">
        <v>135</v>
      </c>
      <c r="J452" t="s">
        <v>55</v>
      </c>
      <c r="K452" t="s">
        <v>100</v>
      </c>
      <c r="L452" t="s">
        <v>8807</v>
      </c>
      <c r="M452" t="s">
        <v>76</v>
      </c>
      <c r="N452" t="s">
        <v>87</v>
      </c>
      <c r="O452" t="s">
        <v>78</v>
      </c>
      <c r="P452" t="s">
        <v>39</v>
      </c>
      <c r="Q452" t="s">
        <v>138</v>
      </c>
      <c r="R452" t="s">
        <v>8814</v>
      </c>
      <c r="S452" t="s">
        <v>630</v>
      </c>
      <c r="T452" t="s">
        <v>8844</v>
      </c>
      <c r="U452" s="3">
        <v>45781</v>
      </c>
      <c r="V452" t="s">
        <v>42</v>
      </c>
      <c r="W452">
        <v>45</v>
      </c>
      <c r="X452" t="s">
        <v>80</v>
      </c>
      <c r="Y452">
        <v>48</v>
      </c>
      <c r="AB452" s="3"/>
      <c r="AC452" t="s">
        <v>248</v>
      </c>
      <c r="AD452" t="s">
        <v>45</v>
      </c>
      <c r="AE452" t="s">
        <v>93</v>
      </c>
      <c r="AF452">
        <v>1</v>
      </c>
      <c r="AG452" t="s">
        <v>132</v>
      </c>
      <c r="AH452" t="s">
        <v>47</v>
      </c>
      <c r="AI452">
        <v>1</v>
      </c>
      <c r="AJ452" t="s">
        <v>8819</v>
      </c>
      <c r="AK452" t="s">
        <v>69</v>
      </c>
      <c r="AL452" t="s">
        <v>49</v>
      </c>
      <c r="AN452" t="s">
        <v>95</v>
      </c>
      <c r="AO452">
        <v>100</v>
      </c>
      <c r="AP452" t="s">
        <v>69</v>
      </c>
      <c r="AQ452" t="s">
        <v>8830</v>
      </c>
      <c r="AR452" t="s">
        <v>8828</v>
      </c>
      <c r="AS452" t="s">
        <v>8828</v>
      </c>
      <c r="AT452" t="s">
        <v>8828</v>
      </c>
      <c r="AU452" t="s">
        <v>8828</v>
      </c>
      <c r="AW452">
        <v>48</v>
      </c>
      <c r="AX452" t="s">
        <v>8889</v>
      </c>
      <c r="AY452" t="s">
        <v>8878</v>
      </c>
      <c r="AZ452" t="s">
        <v>8887</v>
      </c>
      <c r="BA452" t="s">
        <v>8881</v>
      </c>
    </row>
    <row r="453" spans="1:53" x14ac:dyDescent="0.2">
      <c r="A453" t="s">
        <v>1394</v>
      </c>
      <c r="B453" t="s">
        <v>6779</v>
      </c>
      <c r="E453" t="s">
        <v>109</v>
      </c>
      <c r="G453" t="s">
        <v>84</v>
      </c>
      <c r="H453" t="s">
        <v>32</v>
      </c>
      <c r="I453" t="s">
        <v>33</v>
      </c>
      <c r="J453" t="s">
        <v>56</v>
      </c>
      <c r="K453" t="s">
        <v>75</v>
      </c>
      <c r="L453" t="s">
        <v>75</v>
      </c>
      <c r="M453" t="s">
        <v>36</v>
      </c>
      <c r="N453" t="s">
        <v>57</v>
      </c>
      <c r="O453" t="s">
        <v>58</v>
      </c>
      <c r="P453" t="s">
        <v>39</v>
      </c>
      <c r="Q453" t="s">
        <v>190</v>
      </c>
      <c r="R453" t="s">
        <v>8814</v>
      </c>
      <c r="S453" t="s">
        <v>172</v>
      </c>
      <c r="T453" t="s">
        <v>8843</v>
      </c>
      <c r="U453" s="3">
        <v>45757</v>
      </c>
      <c r="V453" t="s">
        <v>121</v>
      </c>
      <c r="W453">
        <v>30</v>
      </c>
      <c r="X453" t="s">
        <v>62</v>
      </c>
      <c r="Y453">
        <v>5</v>
      </c>
      <c r="AB453" s="3"/>
      <c r="AC453" t="s">
        <v>44</v>
      </c>
      <c r="AD453" t="s">
        <v>114</v>
      </c>
      <c r="AE453">
        <v>0</v>
      </c>
      <c r="AF453">
        <v>0</v>
      </c>
      <c r="AG453" t="s">
        <v>132</v>
      </c>
      <c r="AH453" t="s">
        <v>47</v>
      </c>
      <c r="AI453">
        <v>1</v>
      </c>
      <c r="AJ453" t="s">
        <v>8819</v>
      </c>
      <c r="AL453" t="s">
        <v>89</v>
      </c>
      <c r="AM453" t="s">
        <v>8825</v>
      </c>
      <c r="AN453" t="s">
        <v>95</v>
      </c>
      <c r="AO453">
        <v>100</v>
      </c>
      <c r="AP453" t="s">
        <v>69</v>
      </c>
      <c r="AQ453" t="s">
        <v>8828</v>
      </c>
      <c r="AR453" t="s">
        <v>8832</v>
      </c>
      <c r="AS453" t="s">
        <v>8835</v>
      </c>
      <c r="AT453" t="s">
        <v>8828</v>
      </c>
      <c r="AU453" t="s">
        <v>8828</v>
      </c>
      <c r="AY453" t="s">
        <v>8878</v>
      </c>
      <c r="BA453" t="s">
        <v>8881</v>
      </c>
    </row>
    <row r="454" spans="1:53" x14ac:dyDescent="0.2">
      <c r="A454" t="s">
        <v>1395</v>
      </c>
      <c r="B454" t="s">
        <v>1395</v>
      </c>
      <c r="E454">
        <v>56</v>
      </c>
      <c r="F454">
        <v>56</v>
      </c>
      <c r="G454" t="s">
        <v>31</v>
      </c>
      <c r="H454" t="s">
        <v>73</v>
      </c>
      <c r="I454" t="s">
        <v>110</v>
      </c>
      <c r="J454" t="s">
        <v>34</v>
      </c>
      <c r="K454" t="s">
        <v>85</v>
      </c>
      <c r="L454" t="s">
        <v>85</v>
      </c>
      <c r="M454" t="s">
        <v>36</v>
      </c>
      <c r="N454" t="s">
        <v>87</v>
      </c>
      <c r="O454" t="s">
        <v>78</v>
      </c>
      <c r="P454" t="s">
        <v>88</v>
      </c>
      <c r="Q454" t="s">
        <v>40</v>
      </c>
      <c r="R454" t="s">
        <v>8809</v>
      </c>
      <c r="S454" t="s">
        <v>915</v>
      </c>
      <c r="T454" t="s">
        <v>8844</v>
      </c>
      <c r="U454" s="3">
        <v>45663</v>
      </c>
      <c r="V454" t="s">
        <v>42</v>
      </c>
      <c r="W454">
        <v>45</v>
      </c>
      <c r="X454" t="s">
        <v>62</v>
      </c>
      <c r="Y454">
        <v>5</v>
      </c>
      <c r="Z454" t="s">
        <v>1396</v>
      </c>
      <c r="AA454" t="s">
        <v>8843</v>
      </c>
      <c r="AB454" s="3">
        <v>45701</v>
      </c>
      <c r="AC454" t="s">
        <v>131</v>
      </c>
      <c r="AD454" t="s">
        <v>114</v>
      </c>
      <c r="AE454">
        <v>1</v>
      </c>
      <c r="AF454">
        <v>1</v>
      </c>
      <c r="AG454" t="s">
        <v>132</v>
      </c>
      <c r="AH454" t="s">
        <v>47</v>
      </c>
      <c r="AI454" t="s">
        <v>151</v>
      </c>
      <c r="AJ454" t="s">
        <v>8821</v>
      </c>
      <c r="AK454" t="s">
        <v>69</v>
      </c>
      <c r="AL454" t="s">
        <v>68</v>
      </c>
      <c r="AM454" t="s">
        <v>8823</v>
      </c>
      <c r="AN454">
        <v>10</v>
      </c>
      <c r="AO454">
        <v>10</v>
      </c>
      <c r="AP454" t="s">
        <v>48</v>
      </c>
      <c r="AQ454" t="s">
        <v>8828</v>
      </c>
      <c r="AR454" t="s">
        <v>8828</v>
      </c>
      <c r="AS454" t="s">
        <v>8828</v>
      </c>
      <c r="AT454" t="s">
        <v>8828</v>
      </c>
      <c r="AU454" t="s">
        <v>8828</v>
      </c>
      <c r="AV454" t="s">
        <v>69</v>
      </c>
      <c r="AW454">
        <v>5</v>
      </c>
      <c r="AX454" t="s">
        <v>8890</v>
      </c>
      <c r="AY454" t="s">
        <v>8878</v>
      </c>
      <c r="AZ454" t="s">
        <v>8880</v>
      </c>
      <c r="BA454" t="s">
        <v>8879</v>
      </c>
    </row>
    <row r="455" spans="1:53" x14ac:dyDescent="0.2">
      <c r="A455" t="s">
        <v>1397</v>
      </c>
      <c r="B455" t="s">
        <v>1397</v>
      </c>
      <c r="D455" t="s">
        <v>1398</v>
      </c>
      <c r="E455" t="s">
        <v>50</v>
      </c>
      <c r="F455">
        <v>30</v>
      </c>
      <c r="G455" t="s">
        <v>84</v>
      </c>
      <c r="H455" t="s">
        <v>73</v>
      </c>
      <c r="I455" t="s">
        <v>142</v>
      </c>
      <c r="J455" t="s">
        <v>56</v>
      </c>
      <c r="K455" t="s">
        <v>75</v>
      </c>
      <c r="L455" t="s">
        <v>75</v>
      </c>
      <c r="M455" t="s">
        <v>76</v>
      </c>
      <c r="N455" t="s">
        <v>37</v>
      </c>
      <c r="O455" t="s">
        <v>78</v>
      </c>
      <c r="P455" t="s">
        <v>119</v>
      </c>
      <c r="Q455" t="s">
        <v>40</v>
      </c>
      <c r="R455" t="s">
        <v>8809</v>
      </c>
      <c r="S455" t="s">
        <v>716</v>
      </c>
      <c r="T455" t="s">
        <v>8843</v>
      </c>
      <c r="U455" s="3">
        <v>45678</v>
      </c>
      <c r="V455" t="s">
        <v>103</v>
      </c>
      <c r="W455">
        <v>120</v>
      </c>
      <c r="X455" t="s">
        <v>163</v>
      </c>
      <c r="AB455" s="3"/>
      <c r="AC455" t="s">
        <v>44</v>
      </c>
      <c r="AD455" t="s">
        <v>123</v>
      </c>
      <c r="AE455">
        <v>0</v>
      </c>
      <c r="AF455">
        <v>0</v>
      </c>
      <c r="AH455" t="s">
        <v>47</v>
      </c>
      <c r="AI455">
        <v>2</v>
      </c>
      <c r="AJ455" t="s">
        <v>8819</v>
      </c>
      <c r="AK455" t="s">
        <v>69</v>
      </c>
      <c r="AL455" t="s">
        <v>49</v>
      </c>
      <c r="AN455" t="s">
        <v>50</v>
      </c>
      <c r="AO455">
        <v>30</v>
      </c>
      <c r="AP455" t="s">
        <v>69</v>
      </c>
      <c r="AQ455" t="s">
        <v>8828</v>
      </c>
      <c r="AR455" t="s">
        <v>8828</v>
      </c>
      <c r="AS455" t="s">
        <v>8835</v>
      </c>
      <c r="AT455" t="s">
        <v>8839</v>
      </c>
      <c r="AU455" t="s">
        <v>8828</v>
      </c>
      <c r="AX455" t="s">
        <v>8888</v>
      </c>
      <c r="AY455" t="s">
        <v>8882</v>
      </c>
      <c r="BA455" t="s">
        <v>8879</v>
      </c>
    </row>
    <row r="456" spans="1:53" x14ac:dyDescent="0.2">
      <c r="A456" t="s">
        <v>1399</v>
      </c>
      <c r="B456" t="s">
        <v>6780</v>
      </c>
      <c r="D456" t="s">
        <v>1400</v>
      </c>
      <c r="E456" t="s">
        <v>50</v>
      </c>
      <c r="F456">
        <v>30</v>
      </c>
      <c r="G456" t="s">
        <v>31</v>
      </c>
      <c r="H456" t="s">
        <v>53</v>
      </c>
      <c r="I456" t="s">
        <v>135</v>
      </c>
      <c r="J456" t="s">
        <v>34</v>
      </c>
      <c r="K456" t="s">
        <v>75</v>
      </c>
      <c r="L456" t="s">
        <v>75</v>
      </c>
      <c r="M456" t="s">
        <v>56</v>
      </c>
      <c r="N456" t="s">
        <v>37</v>
      </c>
      <c r="O456" t="s">
        <v>155</v>
      </c>
      <c r="P456" t="s">
        <v>59</v>
      </c>
      <c r="Q456" t="s">
        <v>89</v>
      </c>
      <c r="R456" t="s">
        <v>8811</v>
      </c>
      <c r="S456" t="s">
        <v>310</v>
      </c>
      <c r="T456" t="s">
        <v>8843</v>
      </c>
      <c r="U456" s="3">
        <v>45761</v>
      </c>
      <c r="V456" t="s">
        <v>226</v>
      </c>
      <c r="W456">
        <v>60</v>
      </c>
      <c r="X456" t="s">
        <v>171</v>
      </c>
      <c r="Y456">
        <v>24</v>
      </c>
      <c r="AB456" s="3"/>
      <c r="AC456" t="s">
        <v>113</v>
      </c>
      <c r="AD456" t="s">
        <v>81</v>
      </c>
      <c r="AE456">
        <v>0</v>
      </c>
      <c r="AF456">
        <v>0</v>
      </c>
      <c r="AG456" t="s">
        <v>196</v>
      </c>
      <c r="AH456" t="s">
        <v>125</v>
      </c>
      <c r="AI456">
        <v>4</v>
      </c>
      <c r="AJ456" t="s">
        <v>8821</v>
      </c>
      <c r="AL456" t="s">
        <v>89</v>
      </c>
      <c r="AM456" t="s">
        <v>8825</v>
      </c>
      <c r="AN456">
        <v>50</v>
      </c>
      <c r="AO456">
        <v>50</v>
      </c>
      <c r="AP456" t="s">
        <v>69</v>
      </c>
      <c r="AQ456" t="s">
        <v>8828</v>
      </c>
      <c r="AR456" t="s">
        <v>8832</v>
      </c>
      <c r="AS456" t="s">
        <v>8837</v>
      </c>
      <c r="AT456" t="s">
        <v>8828</v>
      </c>
      <c r="AU456" t="s">
        <v>8828</v>
      </c>
      <c r="AX456" t="s">
        <v>8888</v>
      </c>
      <c r="AY456" t="s">
        <v>8886</v>
      </c>
      <c r="BA456" t="s">
        <v>8883</v>
      </c>
    </row>
    <row r="457" spans="1:53" x14ac:dyDescent="0.2">
      <c r="A457" t="s">
        <v>1401</v>
      </c>
      <c r="B457" t="s">
        <v>1401</v>
      </c>
      <c r="D457" t="s">
        <v>1402</v>
      </c>
      <c r="E457" t="s">
        <v>109</v>
      </c>
      <c r="G457" t="s">
        <v>84</v>
      </c>
      <c r="H457" t="s">
        <v>153</v>
      </c>
      <c r="I457" t="s">
        <v>215</v>
      </c>
      <c r="J457" t="s">
        <v>56</v>
      </c>
      <c r="K457" t="s">
        <v>100</v>
      </c>
      <c r="L457" t="s">
        <v>8807</v>
      </c>
      <c r="M457" t="s">
        <v>56</v>
      </c>
      <c r="N457" t="s">
        <v>37</v>
      </c>
      <c r="O457" t="s">
        <v>38</v>
      </c>
      <c r="P457" t="s">
        <v>204</v>
      </c>
      <c r="S457" t="s">
        <v>1403</v>
      </c>
      <c r="T457" t="s">
        <v>8844</v>
      </c>
      <c r="U457" s="3">
        <v>45790</v>
      </c>
      <c r="V457" t="s">
        <v>226</v>
      </c>
      <c r="W457">
        <v>60</v>
      </c>
      <c r="X457" t="s">
        <v>43</v>
      </c>
      <c r="Y457">
        <v>2</v>
      </c>
      <c r="Z457" t="s">
        <v>850</v>
      </c>
      <c r="AA457" t="s">
        <v>8843</v>
      </c>
      <c r="AB457" s="3">
        <v>45755</v>
      </c>
      <c r="AC457" t="s">
        <v>44</v>
      </c>
      <c r="AD457" t="s">
        <v>81</v>
      </c>
      <c r="AE457">
        <v>0</v>
      </c>
      <c r="AF457">
        <v>0</v>
      </c>
      <c r="AG457" t="s">
        <v>65</v>
      </c>
      <c r="AH457" t="s">
        <v>125</v>
      </c>
      <c r="AI457">
        <v>5</v>
      </c>
      <c r="AJ457" t="s">
        <v>8821</v>
      </c>
      <c r="AL457" t="s">
        <v>89</v>
      </c>
      <c r="AM457" t="s">
        <v>8825</v>
      </c>
      <c r="AN457">
        <v>10</v>
      </c>
      <c r="AO457">
        <v>10</v>
      </c>
      <c r="AP457" t="s">
        <v>69</v>
      </c>
      <c r="AQ457" t="s">
        <v>8829</v>
      </c>
      <c r="AR457" t="s">
        <v>8832</v>
      </c>
      <c r="AS457" t="s">
        <v>8837</v>
      </c>
      <c r="AT457" t="s">
        <v>8828</v>
      </c>
      <c r="AU457" t="s">
        <v>8828</v>
      </c>
      <c r="AV457" t="s">
        <v>48</v>
      </c>
      <c r="AY457" t="s">
        <v>8886</v>
      </c>
      <c r="BA457" t="s">
        <v>8879</v>
      </c>
    </row>
    <row r="458" spans="1:53" x14ac:dyDescent="0.2">
      <c r="A458" t="s">
        <v>1404</v>
      </c>
      <c r="B458" t="s">
        <v>6781</v>
      </c>
      <c r="C458" t="s">
        <v>1405</v>
      </c>
      <c r="E458">
        <v>40</v>
      </c>
      <c r="F458">
        <v>40</v>
      </c>
      <c r="G458" t="s">
        <v>31</v>
      </c>
      <c r="H458" t="s">
        <v>32</v>
      </c>
      <c r="I458" t="s">
        <v>185</v>
      </c>
      <c r="J458" t="s">
        <v>136</v>
      </c>
      <c r="K458" t="s">
        <v>100</v>
      </c>
      <c r="L458" t="s">
        <v>8807</v>
      </c>
      <c r="M458" t="s">
        <v>86</v>
      </c>
      <c r="N458" t="s">
        <v>101</v>
      </c>
      <c r="O458" t="s">
        <v>118</v>
      </c>
      <c r="P458" t="s">
        <v>181</v>
      </c>
      <c r="Q458" t="s">
        <v>40</v>
      </c>
      <c r="R458" t="s">
        <v>8809</v>
      </c>
      <c r="S458" t="s">
        <v>1406</v>
      </c>
      <c r="T458" t="s">
        <v>8844</v>
      </c>
      <c r="U458" s="3">
        <v>45825</v>
      </c>
      <c r="V458" t="s">
        <v>226</v>
      </c>
      <c r="W458">
        <v>60</v>
      </c>
      <c r="X458" t="s">
        <v>171</v>
      </c>
      <c r="Y458">
        <v>24</v>
      </c>
      <c r="AB458" s="3"/>
      <c r="AC458" t="s">
        <v>248</v>
      </c>
      <c r="AD458" t="s">
        <v>81</v>
      </c>
      <c r="AE458">
        <v>0</v>
      </c>
      <c r="AF458">
        <v>0</v>
      </c>
      <c r="AG458" t="s">
        <v>46</v>
      </c>
      <c r="AH458" t="s">
        <v>125</v>
      </c>
      <c r="AI458">
        <v>1</v>
      </c>
      <c r="AJ458" t="s">
        <v>8819</v>
      </c>
      <c r="AK458" t="s">
        <v>48</v>
      </c>
      <c r="AL458" t="s">
        <v>49</v>
      </c>
      <c r="AN458">
        <v>50</v>
      </c>
      <c r="AO458">
        <v>50</v>
      </c>
      <c r="AP458" t="s">
        <v>48</v>
      </c>
      <c r="AQ458" t="s">
        <v>8830</v>
      </c>
      <c r="AR458" t="s">
        <v>8828</v>
      </c>
      <c r="AS458" t="s">
        <v>8828</v>
      </c>
      <c r="AT458" t="s">
        <v>8828</v>
      </c>
      <c r="AU458" t="s">
        <v>8828</v>
      </c>
      <c r="AW458">
        <v>24</v>
      </c>
      <c r="AX458" t="s">
        <v>8891</v>
      </c>
      <c r="AY458" t="s">
        <v>8886</v>
      </c>
      <c r="AZ458" t="s">
        <v>8885</v>
      </c>
      <c r="BA458" t="s">
        <v>8883</v>
      </c>
    </row>
    <row r="459" spans="1:53" x14ac:dyDescent="0.2">
      <c r="A459" t="s">
        <v>1407</v>
      </c>
      <c r="B459" t="s">
        <v>1407</v>
      </c>
      <c r="C459" t="s">
        <v>1408</v>
      </c>
      <c r="D459" t="s">
        <v>1409</v>
      </c>
      <c r="E459" t="s">
        <v>50</v>
      </c>
      <c r="F459">
        <v>30</v>
      </c>
      <c r="G459" t="s">
        <v>84</v>
      </c>
      <c r="H459" t="s">
        <v>32</v>
      </c>
      <c r="I459" t="s">
        <v>117</v>
      </c>
      <c r="J459" t="s">
        <v>136</v>
      </c>
      <c r="K459" t="s">
        <v>75</v>
      </c>
      <c r="L459" t="s">
        <v>75</v>
      </c>
      <c r="M459" t="s">
        <v>56</v>
      </c>
      <c r="N459" t="s">
        <v>37</v>
      </c>
      <c r="O459" t="s">
        <v>118</v>
      </c>
      <c r="P459" t="s">
        <v>39</v>
      </c>
      <c r="Q459" t="s">
        <v>40</v>
      </c>
      <c r="R459" t="s">
        <v>8809</v>
      </c>
      <c r="S459" t="s">
        <v>987</v>
      </c>
      <c r="T459" t="s">
        <v>8845</v>
      </c>
      <c r="U459" s="3">
        <v>45697</v>
      </c>
      <c r="V459" t="s">
        <v>226</v>
      </c>
      <c r="W459">
        <v>60</v>
      </c>
      <c r="X459" t="s">
        <v>80</v>
      </c>
      <c r="Y459">
        <v>48</v>
      </c>
      <c r="AB459" s="3"/>
      <c r="AC459" t="s">
        <v>122</v>
      </c>
      <c r="AD459" t="s">
        <v>81</v>
      </c>
      <c r="AE459">
        <v>3</v>
      </c>
      <c r="AF459">
        <v>3</v>
      </c>
      <c r="AG459" t="s">
        <v>65</v>
      </c>
      <c r="AH459" t="s">
        <v>125</v>
      </c>
      <c r="AI459" t="s">
        <v>133</v>
      </c>
      <c r="AJ459" t="s">
        <v>8821</v>
      </c>
      <c r="AK459" t="s">
        <v>69</v>
      </c>
      <c r="AL459" t="s">
        <v>49</v>
      </c>
      <c r="AN459">
        <v>20</v>
      </c>
      <c r="AO459">
        <v>20</v>
      </c>
      <c r="AP459" t="s">
        <v>48</v>
      </c>
      <c r="AQ459" t="s">
        <v>8828</v>
      </c>
      <c r="AR459" t="s">
        <v>8832</v>
      </c>
      <c r="AS459" t="s">
        <v>8837</v>
      </c>
      <c r="AT459" t="s">
        <v>8828</v>
      </c>
      <c r="AU459" t="s">
        <v>8828</v>
      </c>
      <c r="AX459" t="s">
        <v>8888</v>
      </c>
      <c r="AY459" t="s">
        <v>8886</v>
      </c>
      <c r="BA459" t="s">
        <v>8879</v>
      </c>
    </row>
    <row r="460" spans="1:53" x14ac:dyDescent="0.2">
      <c r="A460" t="s">
        <v>1410</v>
      </c>
      <c r="B460" t="s">
        <v>6782</v>
      </c>
      <c r="E460" t="s">
        <v>109</v>
      </c>
      <c r="G460" t="s">
        <v>31</v>
      </c>
      <c r="H460" t="s">
        <v>32</v>
      </c>
      <c r="I460" t="s">
        <v>117</v>
      </c>
      <c r="J460" t="s">
        <v>55</v>
      </c>
      <c r="K460" t="s">
        <v>75</v>
      </c>
      <c r="L460" t="s">
        <v>75</v>
      </c>
      <c r="M460" t="s">
        <v>222</v>
      </c>
      <c r="N460" t="s">
        <v>101</v>
      </c>
      <c r="O460" t="s">
        <v>58</v>
      </c>
      <c r="P460" t="s">
        <v>88</v>
      </c>
      <c r="Q460" t="s">
        <v>60</v>
      </c>
      <c r="R460" t="s">
        <v>8810</v>
      </c>
      <c r="S460" t="s">
        <v>233</v>
      </c>
      <c r="T460" t="s">
        <v>8843</v>
      </c>
      <c r="U460" s="3">
        <v>45786</v>
      </c>
      <c r="V460" t="s">
        <v>226</v>
      </c>
      <c r="W460">
        <v>60</v>
      </c>
      <c r="X460" t="s">
        <v>43</v>
      </c>
      <c r="Y460">
        <v>2</v>
      </c>
      <c r="AB460" s="3"/>
      <c r="AC460" t="s">
        <v>44</v>
      </c>
      <c r="AD460" t="s">
        <v>45</v>
      </c>
      <c r="AE460">
        <v>0</v>
      </c>
      <c r="AF460">
        <v>0</v>
      </c>
      <c r="AG460" t="s">
        <v>124</v>
      </c>
      <c r="AH460" t="s">
        <v>82</v>
      </c>
      <c r="AI460">
        <v>4</v>
      </c>
      <c r="AJ460" t="s">
        <v>8821</v>
      </c>
      <c r="AK460" t="s">
        <v>48</v>
      </c>
      <c r="AL460" t="s">
        <v>138</v>
      </c>
      <c r="AM460" t="s">
        <v>8814</v>
      </c>
      <c r="AN460">
        <v>50</v>
      </c>
      <c r="AO460">
        <v>50</v>
      </c>
      <c r="AP460" t="s">
        <v>48</v>
      </c>
      <c r="AQ460" t="s">
        <v>8828</v>
      </c>
      <c r="AR460" t="s">
        <v>8832</v>
      </c>
      <c r="AS460" t="s">
        <v>8836</v>
      </c>
      <c r="AT460" t="s">
        <v>8839</v>
      </c>
      <c r="AU460" t="s">
        <v>8828</v>
      </c>
      <c r="AY460" t="s">
        <v>8886</v>
      </c>
      <c r="BA460" t="s">
        <v>8883</v>
      </c>
    </row>
    <row r="461" spans="1:53" x14ac:dyDescent="0.2">
      <c r="A461" t="s">
        <v>1411</v>
      </c>
      <c r="B461" t="s">
        <v>6783</v>
      </c>
      <c r="C461" t="s">
        <v>1412</v>
      </c>
      <c r="D461" t="s">
        <v>1413</v>
      </c>
      <c r="E461" t="s">
        <v>109</v>
      </c>
      <c r="G461" t="s">
        <v>31</v>
      </c>
      <c r="H461" t="s">
        <v>53</v>
      </c>
      <c r="I461" t="s">
        <v>54</v>
      </c>
      <c r="J461" t="s">
        <v>34</v>
      </c>
      <c r="K461" t="s">
        <v>100</v>
      </c>
      <c r="L461" t="s">
        <v>8807</v>
      </c>
      <c r="M461" t="s">
        <v>86</v>
      </c>
      <c r="N461" t="s">
        <v>37</v>
      </c>
      <c r="O461" t="s">
        <v>58</v>
      </c>
      <c r="P461" t="s">
        <v>59</v>
      </c>
      <c r="Q461" t="s">
        <v>60</v>
      </c>
      <c r="R461" t="s">
        <v>8810</v>
      </c>
      <c r="S461" t="s">
        <v>1074</v>
      </c>
      <c r="T461" t="s">
        <v>8843</v>
      </c>
      <c r="U461" s="3">
        <v>45782</v>
      </c>
      <c r="V461" t="s">
        <v>103</v>
      </c>
      <c r="W461">
        <v>120</v>
      </c>
      <c r="X461" t="s">
        <v>163</v>
      </c>
      <c r="AB461" s="3"/>
      <c r="AC461" t="s">
        <v>248</v>
      </c>
      <c r="AD461" t="s">
        <v>123</v>
      </c>
      <c r="AE461">
        <v>0</v>
      </c>
      <c r="AF461">
        <v>0</v>
      </c>
      <c r="AG461" t="s">
        <v>46</v>
      </c>
      <c r="AH461" t="s">
        <v>66</v>
      </c>
      <c r="AI461" t="s">
        <v>133</v>
      </c>
      <c r="AJ461" t="s">
        <v>8821</v>
      </c>
      <c r="AK461" t="s">
        <v>48</v>
      </c>
      <c r="AL461" t="s">
        <v>175</v>
      </c>
      <c r="AM461" t="s">
        <v>8824</v>
      </c>
      <c r="AN461">
        <v>50</v>
      </c>
      <c r="AO461">
        <v>50</v>
      </c>
      <c r="AP461" t="s">
        <v>69</v>
      </c>
      <c r="AQ461" t="s">
        <v>8830</v>
      </c>
      <c r="AR461" t="s">
        <v>8833</v>
      </c>
      <c r="AS461" t="s">
        <v>8828</v>
      </c>
      <c r="AT461" t="s">
        <v>8839</v>
      </c>
      <c r="AU461" t="s">
        <v>8828</v>
      </c>
      <c r="AY461" t="s">
        <v>8882</v>
      </c>
      <c r="BA461" t="s">
        <v>8883</v>
      </c>
    </row>
    <row r="462" spans="1:53" x14ac:dyDescent="0.2">
      <c r="A462" t="s">
        <v>1414</v>
      </c>
      <c r="B462" t="s">
        <v>6784</v>
      </c>
      <c r="E462" t="s">
        <v>109</v>
      </c>
      <c r="G462" t="s">
        <v>84</v>
      </c>
      <c r="H462" t="s">
        <v>32</v>
      </c>
      <c r="I462" t="s">
        <v>185</v>
      </c>
      <c r="J462" t="s">
        <v>55</v>
      </c>
      <c r="K462" t="s">
        <v>85</v>
      </c>
      <c r="L462" t="s">
        <v>85</v>
      </c>
      <c r="M462" t="s">
        <v>56</v>
      </c>
      <c r="N462" t="s">
        <v>87</v>
      </c>
      <c r="O462" t="s">
        <v>38</v>
      </c>
      <c r="P462" t="s">
        <v>88</v>
      </c>
      <c r="S462" t="s">
        <v>483</v>
      </c>
      <c r="T462" t="s">
        <v>8845</v>
      </c>
      <c r="U462" s="3">
        <v>45660</v>
      </c>
      <c r="V462" t="s">
        <v>226</v>
      </c>
      <c r="W462">
        <v>60</v>
      </c>
      <c r="X462" t="s">
        <v>80</v>
      </c>
      <c r="Y462">
        <v>48</v>
      </c>
      <c r="Z462" t="s">
        <v>331</v>
      </c>
      <c r="AA462" t="s">
        <v>8845</v>
      </c>
      <c r="AB462" s="3">
        <v>45727</v>
      </c>
      <c r="AC462" t="s">
        <v>131</v>
      </c>
      <c r="AD462" t="s">
        <v>81</v>
      </c>
      <c r="AE462" t="s">
        <v>93</v>
      </c>
      <c r="AF462">
        <v>1</v>
      </c>
      <c r="AG462" t="s">
        <v>105</v>
      </c>
      <c r="AH462" t="s">
        <v>125</v>
      </c>
      <c r="AI462">
        <v>4</v>
      </c>
      <c r="AJ462" t="s">
        <v>8821</v>
      </c>
      <c r="AK462" t="s">
        <v>69</v>
      </c>
      <c r="AL462" t="s">
        <v>68</v>
      </c>
      <c r="AM462" t="s">
        <v>8823</v>
      </c>
      <c r="AN462">
        <v>50</v>
      </c>
      <c r="AO462">
        <v>50</v>
      </c>
      <c r="AP462" t="s">
        <v>69</v>
      </c>
      <c r="AQ462" t="s">
        <v>8828</v>
      </c>
      <c r="AR462" t="s">
        <v>8828</v>
      </c>
      <c r="AS462" t="s">
        <v>8828</v>
      </c>
      <c r="AT462" t="s">
        <v>8828</v>
      </c>
      <c r="AU462" t="s">
        <v>8828</v>
      </c>
      <c r="AV462" t="s">
        <v>69</v>
      </c>
      <c r="AW462">
        <v>48</v>
      </c>
      <c r="AY462" t="s">
        <v>8886</v>
      </c>
      <c r="AZ462" t="s">
        <v>8887</v>
      </c>
      <c r="BA462" t="s">
        <v>8883</v>
      </c>
    </row>
    <row r="463" spans="1:53" x14ac:dyDescent="0.2">
      <c r="A463" t="s">
        <v>1415</v>
      </c>
      <c r="B463" t="s">
        <v>6785</v>
      </c>
      <c r="C463" t="s">
        <v>822</v>
      </c>
      <c r="E463" t="s">
        <v>50</v>
      </c>
      <c r="F463">
        <v>30</v>
      </c>
      <c r="G463" t="s">
        <v>84</v>
      </c>
      <c r="H463" t="s">
        <v>53</v>
      </c>
      <c r="I463" t="s">
        <v>148</v>
      </c>
      <c r="J463" t="s">
        <v>136</v>
      </c>
      <c r="K463" t="s">
        <v>100</v>
      </c>
      <c r="L463" t="s">
        <v>8807</v>
      </c>
      <c r="M463" t="s">
        <v>76</v>
      </c>
      <c r="N463" t="s">
        <v>87</v>
      </c>
      <c r="O463" t="s">
        <v>58</v>
      </c>
      <c r="P463" t="s">
        <v>204</v>
      </c>
      <c r="Q463" t="s">
        <v>190</v>
      </c>
      <c r="R463" t="s">
        <v>8814</v>
      </c>
      <c r="S463" t="s">
        <v>1416</v>
      </c>
      <c r="T463" t="s">
        <v>8843</v>
      </c>
      <c r="U463" s="3">
        <v>45820</v>
      </c>
      <c r="V463" t="s">
        <v>226</v>
      </c>
      <c r="W463">
        <v>60</v>
      </c>
      <c r="X463" t="s">
        <v>62</v>
      </c>
      <c r="Y463">
        <v>5</v>
      </c>
      <c r="AB463" s="3"/>
      <c r="AC463" t="s">
        <v>44</v>
      </c>
      <c r="AD463" t="s">
        <v>123</v>
      </c>
      <c r="AE463">
        <v>1</v>
      </c>
      <c r="AF463">
        <v>1</v>
      </c>
      <c r="AG463" t="s">
        <v>178</v>
      </c>
      <c r="AH463" t="s">
        <v>125</v>
      </c>
      <c r="AI463">
        <v>3</v>
      </c>
      <c r="AJ463" t="s">
        <v>8820</v>
      </c>
      <c r="AK463" t="s">
        <v>48</v>
      </c>
      <c r="AL463" t="s">
        <v>68</v>
      </c>
      <c r="AM463" t="s">
        <v>8823</v>
      </c>
      <c r="AN463">
        <v>20</v>
      </c>
      <c r="AO463">
        <v>20</v>
      </c>
      <c r="AP463" t="s">
        <v>48</v>
      </c>
      <c r="AQ463" t="s">
        <v>8828</v>
      </c>
      <c r="AR463" t="s">
        <v>8832</v>
      </c>
      <c r="AS463" t="s">
        <v>8837</v>
      </c>
      <c r="AT463" t="s">
        <v>8828</v>
      </c>
      <c r="AU463" t="s">
        <v>8828</v>
      </c>
      <c r="AX463" t="s">
        <v>8888</v>
      </c>
      <c r="AY463" t="s">
        <v>8886</v>
      </c>
      <c r="BA463" t="s">
        <v>8879</v>
      </c>
    </row>
    <row r="464" spans="1:53" x14ac:dyDescent="0.2">
      <c r="A464" t="s">
        <v>1417</v>
      </c>
      <c r="B464" t="s">
        <v>6786</v>
      </c>
      <c r="D464" t="s">
        <v>1418</v>
      </c>
      <c r="E464">
        <v>9</v>
      </c>
      <c r="F464">
        <v>9</v>
      </c>
      <c r="G464" t="s">
        <v>84</v>
      </c>
      <c r="H464" t="s">
        <v>153</v>
      </c>
      <c r="I464" t="s">
        <v>218</v>
      </c>
      <c r="J464" t="s">
        <v>55</v>
      </c>
      <c r="K464" t="s">
        <v>75</v>
      </c>
      <c r="L464" t="s">
        <v>75</v>
      </c>
      <c r="M464" t="s">
        <v>86</v>
      </c>
      <c r="N464" t="s">
        <v>37</v>
      </c>
      <c r="O464" t="s">
        <v>58</v>
      </c>
      <c r="P464" t="s">
        <v>88</v>
      </c>
      <c r="S464" t="s">
        <v>670</v>
      </c>
      <c r="T464" t="s">
        <v>8843</v>
      </c>
      <c r="U464" s="3">
        <v>45830</v>
      </c>
      <c r="V464" t="s">
        <v>121</v>
      </c>
      <c r="W464">
        <v>30</v>
      </c>
      <c r="X464" t="s">
        <v>43</v>
      </c>
      <c r="Y464">
        <v>2</v>
      </c>
      <c r="AB464" s="3"/>
      <c r="AC464" t="s">
        <v>131</v>
      </c>
      <c r="AD464" t="s">
        <v>45</v>
      </c>
      <c r="AE464">
        <v>3</v>
      </c>
      <c r="AF464">
        <v>3</v>
      </c>
      <c r="AG464" t="s">
        <v>160</v>
      </c>
      <c r="AH464" t="s">
        <v>47</v>
      </c>
      <c r="AI464" t="s">
        <v>133</v>
      </c>
      <c r="AJ464" t="s">
        <v>8821</v>
      </c>
      <c r="AK464" t="s">
        <v>48</v>
      </c>
      <c r="AL464" t="s">
        <v>175</v>
      </c>
      <c r="AM464" t="s">
        <v>8824</v>
      </c>
      <c r="AN464" t="s">
        <v>95</v>
      </c>
      <c r="AO464">
        <v>100</v>
      </c>
      <c r="AP464" t="s">
        <v>48</v>
      </c>
      <c r="AQ464" t="s">
        <v>8830</v>
      </c>
      <c r="AR464" t="s">
        <v>8828</v>
      </c>
      <c r="AS464" t="s">
        <v>8828</v>
      </c>
      <c r="AT464" t="s">
        <v>8828</v>
      </c>
      <c r="AU464" t="s">
        <v>8828</v>
      </c>
      <c r="AW464">
        <v>2</v>
      </c>
      <c r="AX464" t="s">
        <v>8877</v>
      </c>
      <c r="AY464" t="s">
        <v>8878</v>
      </c>
      <c r="AZ464" t="s">
        <v>8884</v>
      </c>
      <c r="BA464" t="s">
        <v>8881</v>
      </c>
    </row>
    <row r="465" spans="1:53" x14ac:dyDescent="0.2">
      <c r="A465" t="s">
        <v>1419</v>
      </c>
      <c r="B465" t="s">
        <v>6787</v>
      </c>
      <c r="E465" t="s">
        <v>50</v>
      </c>
      <c r="F465">
        <v>30</v>
      </c>
      <c r="G465" t="s">
        <v>31</v>
      </c>
      <c r="H465" t="s">
        <v>53</v>
      </c>
      <c r="I465" t="s">
        <v>148</v>
      </c>
      <c r="J465" t="s">
        <v>136</v>
      </c>
      <c r="K465" t="s">
        <v>85</v>
      </c>
      <c r="L465" t="s">
        <v>85</v>
      </c>
      <c r="M465" t="s">
        <v>222</v>
      </c>
      <c r="N465" t="s">
        <v>57</v>
      </c>
      <c r="O465" t="s">
        <v>78</v>
      </c>
      <c r="P465" t="s">
        <v>181</v>
      </c>
      <c r="Q465" t="s">
        <v>40</v>
      </c>
      <c r="R465" t="s">
        <v>8809</v>
      </c>
      <c r="S465" t="s">
        <v>1228</v>
      </c>
      <c r="T465" t="s">
        <v>8845</v>
      </c>
      <c r="U465" s="3">
        <v>45715</v>
      </c>
      <c r="V465" t="s">
        <v>226</v>
      </c>
      <c r="W465">
        <v>60</v>
      </c>
      <c r="X465" t="s">
        <v>163</v>
      </c>
      <c r="AB465" s="3"/>
      <c r="AC465" t="s">
        <v>122</v>
      </c>
      <c r="AD465" t="s">
        <v>123</v>
      </c>
      <c r="AE465">
        <v>3</v>
      </c>
      <c r="AF465">
        <v>3</v>
      </c>
      <c r="AG465" t="s">
        <v>105</v>
      </c>
      <c r="AH465" t="s">
        <v>47</v>
      </c>
      <c r="AI465">
        <v>1</v>
      </c>
      <c r="AJ465" t="s">
        <v>8819</v>
      </c>
      <c r="AK465" t="s">
        <v>69</v>
      </c>
      <c r="AL465" t="s">
        <v>94</v>
      </c>
      <c r="AM465" t="s">
        <v>8812</v>
      </c>
      <c r="AN465">
        <v>20</v>
      </c>
      <c r="AO465">
        <v>20</v>
      </c>
      <c r="AP465" t="s">
        <v>69</v>
      </c>
      <c r="AQ465" t="s">
        <v>8828</v>
      </c>
      <c r="AR465" t="s">
        <v>8828</v>
      </c>
      <c r="AS465" t="s">
        <v>8835</v>
      </c>
      <c r="AT465" t="s">
        <v>8828</v>
      </c>
      <c r="AU465" t="s">
        <v>8828</v>
      </c>
      <c r="AX465" t="s">
        <v>8888</v>
      </c>
      <c r="AY465" t="s">
        <v>8886</v>
      </c>
      <c r="BA465" t="s">
        <v>8879</v>
      </c>
    </row>
    <row r="466" spans="1:53" x14ac:dyDescent="0.2">
      <c r="A466" t="s">
        <v>1420</v>
      </c>
      <c r="B466" t="s">
        <v>1420</v>
      </c>
      <c r="E466">
        <v>48</v>
      </c>
      <c r="F466">
        <v>48</v>
      </c>
      <c r="G466" t="s">
        <v>84</v>
      </c>
      <c r="H466" t="s">
        <v>32</v>
      </c>
      <c r="I466" t="s">
        <v>185</v>
      </c>
      <c r="J466" t="s">
        <v>34</v>
      </c>
      <c r="K466" t="s">
        <v>75</v>
      </c>
      <c r="L466" t="s">
        <v>75</v>
      </c>
      <c r="M466" t="s">
        <v>76</v>
      </c>
      <c r="N466" t="s">
        <v>77</v>
      </c>
      <c r="O466" t="s">
        <v>38</v>
      </c>
      <c r="P466" t="s">
        <v>88</v>
      </c>
      <c r="S466" t="s">
        <v>310</v>
      </c>
      <c r="T466" t="s">
        <v>8843</v>
      </c>
      <c r="U466" s="3">
        <v>45761</v>
      </c>
      <c r="V466" t="s">
        <v>226</v>
      </c>
      <c r="W466">
        <v>60</v>
      </c>
      <c r="X466" t="s">
        <v>171</v>
      </c>
      <c r="Y466">
        <v>24</v>
      </c>
      <c r="Z466" t="s">
        <v>1421</v>
      </c>
      <c r="AA466" t="s">
        <v>8844</v>
      </c>
      <c r="AB466" s="3">
        <v>45720</v>
      </c>
      <c r="AC466" t="s">
        <v>44</v>
      </c>
      <c r="AD466" t="s">
        <v>81</v>
      </c>
      <c r="AE466" t="s">
        <v>93</v>
      </c>
      <c r="AF466">
        <v>1</v>
      </c>
      <c r="AG466" t="s">
        <v>105</v>
      </c>
      <c r="AH466" t="s">
        <v>82</v>
      </c>
      <c r="AI466" t="s">
        <v>151</v>
      </c>
      <c r="AJ466" t="s">
        <v>8821</v>
      </c>
      <c r="AK466" t="s">
        <v>48</v>
      </c>
      <c r="AL466" t="s">
        <v>89</v>
      </c>
      <c r="AM466" t="s">
        <v>8825</v>
      </c>
      <c r="AN466">
        <v>10</v>
      </c>
      <c r="AO466">
        <v>10</v>
      </c>
      <c r="AP466" t="s">
        <v>48</v>
      </c>
      <c r="AQ466" t="s">
        <v>8829</v>
      </c>
      <c r="AR466" t="s">
        <v>8832</v>
      </c>
      <c r="AS466" t="s">
        <v>8836</v>
      </c>
      <c r="AT466" t="s">
        <v>8828</v>
      </c>
      <c r="AU466" t="s">
        <v>8828</v>
      </c>
      <c r="AV466" t="s">
        <v>48</v>
      </c>
      <c r="AX466" t="s">
        <v>8891</v>
      </c>
      <c r="AY466" t="s">
        <v>8886</v>
      </c>
      <c r="BA466" t="s">
        <v>8879</v>
      </c>
    </row>
    <row r="467" spans="1:53" x14ac:dyDescent="0.2">
      <c r="A467" t="s">
        <v>1422</v>
      </c>
      <c r="B467" t="s">
        <v>1422</v>
      </c>
      <c r="C467" t="s">
        <v>1423</v>
      </c>
      <c r="D467" t="s">
        <v>1424</v>
      </c>
      <c r="E467">
        <v>61</v>
      </c>
      <c r="F467">
        <v>61</v>
      </c>
      <c r="G467" t="s">
        <v>84</v>
      </c>
      <c r="H467" t="s">
        <v>32</v>
      </c>
      <c r="I467" t="s">
        <v>33</v>
      </c>
      <c r="J467" t="s">
        <v>34</v>
      </c>
      <c r="K467" t="s">
        <v>85</v>
      </c>
      <c r="L467" t="s">
        <v>85</v>
      </c>
      <c r="M467" t="s">
        <v>222</v>
      </c>
      <c r="N467" t="s">
        <v>87</v>
      </c>
      <c r="O467" t="s">
        <v>38</v>
      </c>
      <c r="P467" t="s">
        <v>119</v>
      </c>
      <c r="Q467" t="s">
        <v>175</v>
      </c>
      <c r="R467" t="s">
        <v>8813</v>
      </c>
      <c r="S467" t="s">
        <v>747</v>
      </c>
      <c r="T467" t="s">
        <v>8845</v>
      </c>
      <c r="U467" s="3">
        <v>45668</v>
      </c>
      <c r="V467" t="s">
        <v>42</v>
      </c>
      <c r="W467">
        <v>45</v>
      </c>
      <c r="X467" t="s">
        <v>171</v>
      </c>
      <c r="Y467">
        <v>24</v>
      </c>
      <c r="Z467" t="s">
        <v>1194</v>
      </c>
      <c r="AA467" t="s">
        <v>8845</v>
      </c>
      <c r="AB467" s="3">
        <v>45683</v>
      </c>
      <c r="AC467" t="s">
        <v>113</v>
      </c>
      <c r="AD467" t="s">
        <v>114</v>
      </c>
      <c r="AE467">
        <v>1</v>
      </c>
      <c r="AF467">
        <v>1</v>
      </c>
      <c r="AG467" t="s">
        <v>65</v>
      </c>
      <c r="AH467" t="s">
        <v>82</v>
      </c>
      <c r="AI467" t="s">
        <v>151</v>
      </c>
      <c r="AJ467" t="s">
        <v>8821</v>
      </c>
      <c r="AK467" t="s">
        <v>69</v>
      </c>
      <c r="AL467" t="s">
        <v>89</v>
      </c>
      <c r="AM467" t="s">
        <v>8825</v>
      </c>
      <c r="AN467">
        <v>10</v>
      </c>
      <c r="AO467">
        <v>10</v>
      </c>
      <c r="AP467" t="s">
        <v>69</v>
      </c>
      <c r="AQ467" t="s">
        <v>8829</v>
      </c>
      <c r="AR467" t="s">
        <v>8832</v>
      </c>
      <c r="AS467" t="s">
        <v>8836</v>
      </c>
      <c r="AT467" t="s">
        <v>8828</v>
      </c>
      <c r="AU467" t="s">
        <v>8828</v>
      </c>
      <c r="AV467" t="s">
        <v>69</v>
      </c>
      <c r="AX467" t="s">
        <v>8890</v>
      </c>
      <c r="AY467" t="s">
        <v>8878</v>
      </c>
      <c r="BA467" t="s">
        <v>8879</v>
      </c>
    </row>
    <row r="468" spans="1:53" x14ac:dyDescent="0.2">
      <c r="A468" t="s">
        <v>1425</v>
      </c>
      <c r="B468" t="s">
        <v>1425</v>
      </c>
      <c r="D468" t="s">
        <v>1426</v>
      </c>
      <c r="E468" t="s">
        <v>50</v>
      </c>
      <c r="F468">
        <v>30</v>
      </c>
      <c r="G468" t="s">
        <v>31</v>
      </c>
      <c r="H468" t="s">
        <v>53</v>
      </c>
      <c r="I468" t="s">
        <v>148</v>
      </c>
      <c r="J468" t="s">
        <v>55</v>
      </c>
      <c r="K468" t="s">
        <v>35</v>
      </c>
      <c r="L468" t="s">
        <v>8807</v>
      </c>
      <c r="M468" t="s">
        <v>76</v>
      </c>
      <c r="N468" t="s">
        <v>87</v>
      </c>
      <c r="O468" t="s">
        <v>78</v>
      </c>
      <c r="P468" t="s">
        <v>204</v>
      </c>
      <c r="Q468" t="s">
        <v>94</v>
      </c>
      <c r="R468" t="s">
        <v>8812</v>
      </c>
      <c r="S468" t="s">
        <v>112</v>
      </c>
      <c r="T468" t="s">
        <v>8843</v>
      </c>
      <c r="U468" s="3">
        <v>45779</v>
      </c>
      <c r="V468" t="s">
        <v>42</v>
      </c>
      <c r="W468">
        <v>45</v>
      </c>
      <c r="X468" t="s">
        <v>80</v>
      </c>
      <c r="Y468">
        <v>48</v>
      </c>
      <c r="AB468" s="3"/>
      <c r="AC468" t="s">
        <v>122</v>
      </c>
      <c r="AD468" t="s">
        <v>81</v>
      </c>
      <c r="AE468">
        <v>2</v>
      </c>
      <c r="AF468">
        <v>2</v>
      </c>
      <c r="AG468" t="s">
        <v>105</v>
      </c>
      <c r="AH468" t="s">
        <v>66</v>
      </c>
      <c r="AI468">
        <v>2</v>
      </c>
      <c r="AJ468" t="s">
        <v>8819</v>
      </c>
      <c r="AK468" t="s">
        <v>69</v>
      </c>
      <c r="AL468" t="s">
        <v>49</v>
      </c>
      <c r="AN468">
        <v>20</v>
      </c>
      <c r="AO468">
        <v>20</v>
      </c>
      <c r="AP468" t="s">
        <v>48</v>
      </c>
      <c r="AQ468" t="s">
        <v>8828</v>
      </c>
      <c r="AR468" t="s">
        <v>8832</v>
      </c>
      <c r="AS468" t="s">
        <v>8828</v>
      </c>
      <c r="AT468" t="s">
        <v>8828</v>
      </c>
      <c r="AU468" t="s">
        <v>8828</v>
      </c>
      <c r="AX468" t="s">
        <v>8888</v>
      </c>
      <c r="AY468" t="s">
        <v>8878</v>
      </c>
      <c r="BA468" t="s">
        <v>8879</v>
      </c>
    </row>
    <row r="469" spans="1:53" x14ac:dyDescent="0.2">
      <c r="A469" t="s">
        <v>1427</v>
      </c>
      <c r="B469" t="s">
        <v>1427</v>
      </c>
      <c r="C469" t="s">
        <v>1428</v>
      </c>
      <c r="D469" t="s">
        <v>1429</v>
      </c>
      <c r="E469" t="s">
        <v>109</v>
      </c>
      <c r="G469" t="s">
        <v>84</v>
      </c>
      <c r="H469" t="s">
        <v>32</v>
      </c>
      <c r="I469" t="s">
        <v>33</v>
      </c>
      <c r="J469" t="s">
        <v>34</v>
      </c>
      <c r="K469" t="s">
        <v>75</v>
      </c>
      <c r="L469" t="s">
        <v>75</v>
      </c>
      <c r="M469" t="s">
        <v>76</v>
      </c>
      <c r="N469" t="s">
        <v>77</v>
      </c>
      <c r="O469" t="s">
        <v>118</v>
      </c>
      <c r="P469" t="s">
        <v>204</v>
      </c>
      <c r="Q469" t="s">
        <v>94</v>
      </c>
      <c r="R469" t="s">
        <v>8812</v>
      </c>
      <c r="S469" t="s">
        <v>681</v>
      </c>
      <c r="T469" t="s">
        <v>8844</v>
      </c>
      <c r="U469" s="3">
        <v>45829</v>
      </c>
      <c r="V469" t="s">
        <v>42</v>
      </c>
      <c r="W469">
        <v>45</v>
      </c>
      <c r="X469" t="s">
        <v>62</v>
      </c>
      <c r="Y469">
        <v>5</v>
      </c>
      <c r="Z469" t="s">
        <v>162</v>
      </c>
      <c r="AA469" t="s">
        <v>8844</v>
      </c>
      <c r="AB469" s="3">
        <v>45779</v>
      </c>
      <c r="AC469" t="s">
        <v>44</v>
      </c>
      <c r="AD469" t="s">
        <v>81</v>
      </c>
      <c r="AE469">
        <v>3</v>
      </c>
      <c r="AF469">
        <v>3</v>
      </c>
      <c r="AG469" t="s">
        <v>46</v>
      </c>
      <c r="AH469" t="s">
        <v>47</v>
      </c>
      <c r="AI469">
        <v>1</v>
      </c>
      <c r="AJ469" t="s">
        <v>8819</v>
      </c>
      <c r="AK469" t="s">
        <v>48</v>
      </c>
      <c r="AL469" t="s">
        <v>49</v>
      </c>
      <c r="AN469">
        <v>10</v>
      </c>
      <c r="AO469">
        <v>10</v>
      </c>
      <c r="AP469" t="s">
        <v>69</v>
      </c>
      <c r="AQ469" t="s">
        <v>8829</v>
      </c>
      <c r="AR469" t="s">
        <v>8832</v>
      </c>
      <c r="AS469" t="s">
        <v>8835</v>
      </c>
      <c r="AT469" t="s">
        <v>8828</v>
      </c>
      <c r="AU469" t="s">
        <v>8828</v>
      </c>
      <c r="AV469" t="s">
        <v>48</v>
      </c>
      <c r="AY469" t="s">
        <v>8878</v>
      </c>
      <c r="BA469" t="s">
        <v>8879</v>
      </c>
    </row>
    <row r="470" spans="1:53" x14ac:dyDescent="0.2">
      <c r="A470" t="s">
        <v>1430</v>
      </c>
      <c r="B470" t="s">
        <v>6788</v>
      </c>
      <c r="E470" t="s">
        <v>50</v>
      </c>
      <c r="F470">
        <v>30</v>
      </c>
      <c r="G470" t="s">
        <v>31</v>
      </c>
      <c r="H470" t="s">
        <v>153</v>
      </c>
      <c r="I470" t="s">
        <v>215</v>
      </c>
      <c r="J470" t="s">
        <v>136</v>
      </c>
      <c r="K470" t="s">
        <v>100</v>
      </c>
      <c r="L470" t="s">
        <v>8807</v>
      </c>
      <c r="M470" t="s">
        <v>222</v>
      </c>
      <c r="N470" t="s">
        <v>77</v>
      </c>
      <c r="O470" t="s">
        <v>118</v>
      </c>
      <c r="P470" t="s">
        <v>39</v>
      </c>
      <c r="S470" t="s">
        <v>730</v>
      </c>
      <c r="T470" t="s">
        <v>8845</v>
      </c>
      <c r="U470" s="3">
        <v>45743</v>
      </c>
      <c r="V470" t="s">
        <v>121</v>
      </c>
      <c r="W470">
        <v>30</v>
      </c>
      <c r="X470" t="s">
        <v>62</v>
      </c>
      <c r="Y470">
        <v>5</v>
      </c>
      <c r="AB470" s="3"/>
      <c r="AC470" t="s">
        <v>44</v>
      </c>
      <c r="AD470" t="s">
        <v>81</v>
      </c>
      <c r="AE470">
        <v>1</v>
      </c>
      <c r="AF470">
        <v>1</v>
      </c>
      <c r="AG470" t="s">
        <v>124</v>
      </c>
      <c r="AH470" t="s">
        <v>125</v>
      </c>
      <c r="AI470" t="s">
        <v>151</v>
      </c>
      <c r="AJ470" t="s">
        <v>8821</v>
      </c>
      <c r="AK470" t="s">
        <v>48</v>
      </c>
      <c r="AN470">
        <v>50</v>
      </c>
      <c r="AO470">
        <v>50</v>
      </c>
      <c r="AP470" t="s">
        <v>69</v>
      </c>
      <c r="AQ470" t="s">
        <v>8828</v>
      </c>
      <c r="AR470" t="s">
        <v>8832</v>
      </c>
      <c r="AS470" t="s">
        <v>8837</v>
      </c>
      <c r="AT470" t="s">
        <v>8828</v>
      </c>
      <c r="AU470" t="s">
        <v>8828</v>
      </c>
      <c r="AX470" t="s">
        <v>8888</v>
      </c>
      <c r="AY470" t="s">
        <v>8878</v>
      </c>
      <c r="BA470" t="s">
        <v>8883</v>
      </c>
    </row>
    <row r="471" spans="1:53" x14ac:dyDescent="0.2">
      <c r="A471" t="s">
        <v>1431</v>
      </c>
      <c r="B471" t="s">
        <v>1431</v>
      </c>
      <c r="E471" t="s">
        <v>109</v>
      </c>
      <c r="G471" t="s">
        <v>31</v>
      </c>
      <c r="H471" t="s">
        <v>53</v>
      </c>
      <c r="I471" t="s">
        <v>54</v>
      </c>
      <c r="J471" t="s">
        <v>34</v>
      </c>
      <c r="K471" t="s">
        <v>75</v>
      </c>
      <c r="L471" t="s">
        <v>75</v>
      </c>
      <c r="M471" t="s">
        <v>86</v>
      </c>
      <c r="N471" t="s">
        <v>77</v>
      </c>
      <c r="O471" t="s">
        <v>38</v>
      </c>
      <c r="P471" t="s">
        <v>181</v>
      </c>
      <c r="Q471" t="s">
        <v>60</v>
      </c>
      <c r="R471" t="s">
        <v>8810</v>
      </c>
      <c r="S471" t="s">
        <v>541</v>
      </c>
      <c r="T471" t="s">
        <v>8844</v>
      </c>
      <c r="U471" s="3">
        <v>45732</v>
      </c>
      <c r="V471" t="s">
        <v>103</v>
      </c>
      <c r="W471">
        <v>120</v>
      </c>
      <c r="X471" t="s">
        <v>43</v>
      </c>
      <c r="Y471">
        <v>2</v>
      </c>
      <c r="Z471" t="s">
        <v>684</v>
      </c>
      <c r="AA471" t="s">
        <v>8843</v>
      </c>
      <c r="AB471" s="3">
        <v>45730</v>
      </c>
      <c r="AC471" t="s">
        <v>122</v>
      </c>
      <c r="AD471" t="s">
        <v>114</v>
      </c>
      <c r="AE471">
        <v>3</v>
      </c>
      <c r="AF471">
        <v>3</v>
      </c>
      <c r="AG471" t="s">
        <v>124</v>
      </c>
      <c r="AH471" t="s">
        <v>82</v>
      </c>
      <c r="AI471">
        <v>5</v>
      </c>
      <c r="AJ471" t="s">
        <v>8821</v>
      </c>
      <c r="AL471" t="s">
        <v>49</v>
      </c>
      <c r="AN471">
        <v>20</v>
      </c>
      <c r="AO471">
        <v>20</v>
      </c>
      <c r="AP471" t="s">
        <v>69</v>
      </c>
      <c r="AQ471" t="s">
        <v>8829</v>
      </c>
      <c r="AR471" t="s">
        <v>8832</v>
      </c>
      <c r="AS471" t="s">
        <v>8836</v>
      </c>
      <c r="AT471" t="s">
        <v>8839</v>
      </c>
      <c r="AU471" t="s">
        <v>8828</v>
      </c>
      <c r="AV471" t="s">
        <v>48</v>
      </c>
      <c r="AY471" t="s">
        <v>8882</v>
      </c>
      <c r="BA471" t="s">
        <v>8879</v>
      </c>
    </row>
    <row r="472" spans="1:53" x14ac:dyDescent="0.2">
      <c r="A472" t="s">
        <v>1432</v>
      </c>
      <c r="B472" t="s">
        <v>6789</v>
      </c>
      <c r="E472" t="s">
        <v>50</v>
      </c>
      <c r="F472">
        <v>30</v>
      </c>
      <c r="G472" t="s">
        <v>31</v>
      </c>
      <c r="H472" t="s">
        <v>73</v>
      </c>
      <c r="I472" t="s">
        <v>142</v>
      </c>
      <c r="J472" t="s">
        <v>136</v>
      </c>
      <c r="K472" t="s">
        <v>100</v>
      </c>
      <c r="L472" t="s">
        <v>8807</v>
      </c>
      <c r="M472" t="s">
        <v>76</v>
      </c>
      <c r="N472" t="s">
        <v>37</v>
      </c>
      <c r="O472" t="s">
        <v>58</v>
      </c>
      <c r="P472" t="s">
        <v>119</v>
      </c>
      <c r="Q472" t="s">
        <v>190</v>
      </c>
      <c r="R472" t="s">
        <v>8814</v>
      </c>
      <c r="S472" t="s">
        <v>1024</v>
      </c>
      <c r="T472" t="s">
        <v>8845</v>
      </c>
      <c r="U472" s="3">
        <v>45768</v>
      </c>
      <c r="V472" t="s">
        <v>121</v>
      </c>
      <c r="W472">
        <v>30</v>
      </c>
      <c r="X472" t="s">
        <v>171</v>
      </c>
      <c r="Y472">
        <v>24</v>
      </c>
      <c r="AB472" s="3"/>
      <c r="AC472" t="s">
        <v>113</v>
      </c>
      <c r="AD472" t="s">
        <v>45</v>
      </c>
      <c r="AE472" t="s">
        <v>93</v>
      </c>
      <c r="AF472">
        <v>1</v>
      </c>
      <c r="AG472" t="s">
        <v>178</v>
      </c>
      <c r="AH472" t="s">
        <v>82</v>
      </c>
      <c r="AI472">
        <v>5</v>
      </c>
      <c r="AJ472" t="s">
        <v>8821</v>
      </c>
      <c r="AK472" t="s">
        <v>69</v>
      </c>
      <c r="AL472" t="s">
        <v>49</v>
      </c>
      <c r="AN472" t="s">
        <v>95</v>
      </c>
      <c r="AO472">
        <v>100</v>
      </c>
      <c r="AP472" t="s">
        <v>69</v>
      </c>
      <c r="AQ472" t="s">
        <v>8828</v>
      </c>
      <c r="AR472" t="s">
        <v>8832</v>
      </c>
      <c r="AS472" t="s">
        <v>8836</v>
      </c>
      <c r="AT472" t="s">
        <v>8828</v>
      </c>
      <c r="AU472" t="s">
        <v>8828</v>
      </c>
      <c r="AX472" t="s">
        <v>8888</v>
      </c>
      <c r="AY472" t="s">
        <v>8878</v>
      </c>
      <c r="BA472" t="s">
        <v>8881</v>
      </c>
    </row>
    <row r="473" spans="1:53" x14ac:dyDescent="0.2">
      <c r="A473" t="s">
        <v>1433</v>
      </c>
      <c r="B473" t="s">
        <v>6790</v>
      </c>
      <c r="C473" t="s">
        <v>1434</v>
      </c>
      <c r="E473" t="s">
        <v>109</v>
      </c>
      <c r="G473" t="s">
        <v>31</v>
      </c>
      <c r="H473" t="s">
        <v>32</v>
      </c>
      <c r="I473" t="s">
        <v>259</v>
      </c>
      <c r="J473" t="s">
        <v>56</v>
      </c>
      <c r="K473" t="s">
        <v>35</v>
      </c>
      <c r="L473" t="s">
        <v>8807</v>
      </c>
      <c r="M473" t="s">
        <v>86</v>
      </c>
      <c r="N473" t="s">
        <v>37</v>
      </c>
      <c r="O473" t="s">
        <v>155</v>
      </c>
      <c r="P473" t="s">
        <v>88</v>
      </c>
      <c r="Q473" t="s">
        <v>89</v>
      </c>
      <c r="R473" t="s">
        <v>8811</v>
      </c>
      <c r="S473" t="s">
        <v>825</v>
      </c>
      <c r="T473" t="s">
        <v>8843</v>
      </c>
      <c r="U473" s="3">
        <v>45826</v>
      </c>
      <c r="V473" t="s">
        <v>42</v>
      </c>
      <c r="W473">
        <v>45</v>
      </c>
      <c r="X473" t="s">
        <v>163</v>
      </c>
      <c r="Z473" t="s">
        <v>1195</v>
      </c>
      <c r="AA473" t="s">
        <v>8843</v>
      </c>
      <c r="AB473" s="3">
        <v>45699</v>
      </c>
      <c r="AC473" t="s">
        <v>131</v>
      </c>
      <c r="AD473" t="s">
        <v>81</v>
      </c>
      <c r="AE473">
        <v>2</v>
      </c>
      <c r="AF473">
        <v>2</v>
      </c>
      <c r="AG473" t="s">
        <v>132</v>
      </c>
      <c r="AH473" t="s">
        <v>47</v>
      </c>
      <c r="AI473">
        <v>3</v>
      </c>
      <c r="AJ473" t="s">
        <v>8820</v>
      </c>
      <c r="AL473" t="s">
        <v>49</v>
      </c>
      <c r="AN473" t="s">
        <v>95</v>
      </c>
      <c r="AO473">
        <v>100</v>
      </c>
      <c r="AP473" t="s">
        <v>48</v>
      </c>
      <c r="AQ473" t="s">
        <v>8828</v>
      </c>
      <c r="AR473" t="s">
        <v>8833</v>
      </c>
      <c r="AS473" t="s">
        <v>8828</v>
      </c>
      <c r="AT473" t="s">
        <v>8828</v>
      </c>
      <c r="AU473" t="s">
        <v>8828</v>
      </c>
      <c r="AV473" t="s">
        <v>48</v>
      </c>
      <c r="AY473" t="s">
        <v>8878</v>
      </c>
      <c r="BA473" t="s">
        <v>8881</v>
      </c>
    </row>
    <row r="474" spans="1:53" x14ac:dyDescent="0.2">
      <c r="A474" t="s">
        <v>1435</v>
      </c>
      <c r="B474" t="s">
        <v>6791</v>
      </c>
      <c r="C474" t="s">
        <v>1436</v>
      </c>
      <c r="E474" t="s">
        <v>50</v>
      </c>
      <c r="F474">
        <v>30</v>
      </c>
      <c r="G474" t="s">
        <v>31</v>
      </c>
      <c r="H474" t="s">
        <v>32</v>
      </c>
      <c r="I474" t="s">
        <v>259</v>
      </c>
      <c r="J474" t="s">
        <v>56</v>
      </c>
      <c r="K474" t="s">
        <v>35</v>
      </c>
      <c r="L474" t="s">
        <v>8807</v>
      </c>
      <c r="M474" t="s">
        <v>76</v>
      </c>
      <c r="N474" t="s">
        <v>101</v>
      </c>
      <c r="O474" t="s">
        <v>155</v>
      </c>
      <c r="P474" t="s">
        <v>119</v>
      </c>
      <c r="Q474" t="s">
        <v>60</v>
      </c>
      <c r="R474" t="s">
        <v>8810</v>
      </c>
      <c r="S474" t="s">
        <v>555</v>
      </c>
      <c r="T474" t="s">
        <v>8845</v>
      </c>
      <c r="U474" s="3">
        <v>45749</v>
      </c>
      <c r="V474" t="s">
        <v>42</v>
      </c>
      <c r="W474">
        <v>45</v>
      </c>
      <c r="X474" t="s">
        <v>62</v>
      </c>
      <c r="Y474">
        <v>5</v>
      </c>
      <c r="AB474" s="3"/>
      <c r="AC474" t="s">
        <v>131</v>
      </c>
      <c r="AD474" t="s">
        <v>114</v>
      </c>
      <c r="AE474" t="s">
        <v>93</v>
      </c>
      <c r="AF474">
        <v>1</v>
      </c>
      <c r="AG474" t="s">
        <v>132</v>
      </c>
      <c r="AH474" t="s">
        <v>125</v>
      </c>
      <c r="AI474">
        <v>2</v>
      </c>
      <c r="AJ474" t="s">
        <v>8819</v>
      </c>
      <c r="AK474" t="s">
        <v>69</v>
      </c>
      <c r="AL474" t="s">
        <v>68</v>
      </c>
      <c r="AM474" t="s">
        <v>8823</v>
      </c>
      <c r="AN474">
        <v>50</v>
      </c>
      <c r="AO474">
        <v>50</v>
      </c>
      <c r="AP474" t="s">
        <v>48</v>
      </c>
      <c r="AQ474" t="s">
        <v>8830</v>
      </c>
      <c r="AR474" t="s">
        <v>8828</v>
      </c>
      <c r="AS474" t="s">
        <v>8828</v>
      </c>
      <c r="AT474" t="s">
        <v>8828</v>
      </c>
      <c r="AU474" t="s">
        <v>8828</v>
      </c>
      <c r="AW474">
        <v>5</v>
      </c>
      <c r="AX474" t="s">
        <v>8888</v>
      </c>
      <c r="AY474" t="s">
        <v>8878</v>
      </c>
      <c r="AZ474" t="s">
        <v>8880</v>
      </c>
      <c r="BA474" t="s">
        <v>8883</v>
      </c>
    </row>
    <row r="475" spans="1:53" x14ac:dyDescent="0.2">
      <c r="A475" t="s">
        <v>1437</v>
      </c>
      <c r="B475" t="s">
        <v>6792</v>
      </c>
      <c r="D475" t="s">
        <v>1438</v>
      </c>
      <c r="E475" t="s">
        <v>50</v>
      </c>
      <c r="F475">
        <v>30</v>
      </c>
      <c r="G475" t="s">
        <v>31</v>
      </c>
      <c r="H475" t="s">
        <v>73</v>
      </c>
      <c r="I475" t="s">
        <v>142</v>
      </c>
      <c r="J475" t="s">
        <v>136</v>
      </c>
      <c r="K475" t="s">
        <v>100</v>
      </c>
      <c r="L475" t="s">
        <v>8807</v>
      </c>
      <c r="M475" t="s">
        <v>76</v>
      </c>
      <c r="N475" t="s">
        <v>101</v>
      </c>
      <c r="O475" t="s">
        <v>58</v>
      </c>
      <c r="P475" t="s">
        <v>39</v>
      </c>
      <c r="Q475" t="s">
        <v>60</v>
      </c>
      <c r="R475" t="s">
        <v>8810</v>
      </c>
      <c r="S475" t="s">
        <v>207</v>
      </c>
      <c r="T475" t="s">
        <v>8844</v>
      </c>
      <c r="U475" s="3">
        <v>45740</v>
      </c>
      <c r="V475" t="s">
        <v>42</v>
      </c>
      <c r="W475">
        <v>45</v>
      </c>
      <c r="X475" t="s">
        <v>62</v>
      </c>
      <c r="Y475">
        <v>5</v>
      </c>
      <c r="AB475" s="3"/>
      <c r="AC475" t="s">
        <v>248</v>
      </c>
      <c r="AD475" t="s">
        <v>114</v>
      </c>
      <c r="AE475" t="s">
        <v>93</v>
      </c>
      <c r="AF475">
        <v>1</v>
      </c>
      <c r="AG475" t="s">
        <v>105</v>
      </c>
      <c r="AH475" t="s">
        <v>125</v>
      </c>
      <c r="AI475" t="s">
        <v>133</v>
      </c>
      <c r="AJ475" t="s">
        <v>8821</v>
      </c>
      <c r="AK475" t="s">
        <v>48</v>
      </c>
      <c r="AL475" t="s">
        <v>138</v>
      </c>
      <c r="AM475" t="s">
        <v>8814</v>
      </c>
      <c r="AN475">
        <v>50</v>
      </c>
      <c r="AO475">
        <v>50</v>
      </c>
      <c r="AP475" t="s">
        <v>69</v>
      </c>
      <c r="AQ475" t="s">
        <v>8830</v>
      </c>
      <c r="AR475" t="s">
        <v>8828</v>
      </c>
      <c r="AS475" t="s">
        <v>8828</v>
      </c>
      <c r="AT475" t="s">
        <v>8828</v>
      </c>
      <c r="AU475" t="s">
        <v>8828</v>
      </c>
      <c r="AW475">
        <v>5</v>
      </c>
      <c r="AX475" t="s">
        <v>8888</v>
      </c>
      <c r="AY475" t="s">
        <v>8878</v>
      </c>
      <c r="AZ475" t="s">
        <v>8880</v>
      </c>
      <c r="BA475" t="s">
        <v>8883</v>
      </c>
    </row>
    <row r="476" spans="1:53" x14ac:dyDescent="0.2">
      <c r="A476" t="s">
        <v>1439</v>
      </c>
      <c r="B476" t="s">
        <v>6793</v>
      </c>
      <c r="C476" t="s">
        <v>377</v>
      </c>
      <c r="E476" t="s">
        <v>50</v>
      </c>
      <c r="F476">
        <v>30</v>
      </c>
      <c r="G476" t="s">
        <v>31</v>
      </c>
      <c r="H476" t="s">
        <v>32</v>
      </c>
      <c r="I476" t="s">
        <v>185</v>
      </c>
      <c r="J476" t="s">
        <v>55</v>
      </c>
      <c r="K476" t="s">
        <v>35</v>
      </c>
      <c r="L476" t="s">
        <v>8807</v>
      </c>
      <c r="M476" t="s">
        <v>36</v>
      </c>
      <c r="N476" t="s">
        <v>57</v>
      </c>
      <c r="O476" t="s">
        <v>155</v>
      </c>
      <c r="P476" t="s">
        <v>88</v>
      </c>
      <c r="Q476" t="s">
        <v>60</v>
      </c>
      <c r="R476" t="s">
        <v>8810</v>
      </c>
      <c r="S476" t="s">
        <v>780</v>
      </c>
      <c r="T476" t="s">
        <v>8844</v>
      </c>
      <c r="U476" s="3">
        <v>45737</v>
      </c>
      <c r="V476" t="s">
        <v>103</v>
      </c>
      <c r="W476">
        <v>120</v>
      </c>
      <c r="X476" t="s">
        <v>171</v>
      </c>
      <c r="Y476">
        <v>24</v>
      </c>
      <c r="Z476" t="s">
        <v>959</v>
      </c>
      <c r="AA476" t="s">
        <v>8845</v>
      </c>
      <c r="AB476" s="3">
        <v>45667</v>
      </c>
      <c r="AC476" t="s">
        <v>44</v>
      </c>
      <c r="AD476" t="s">
        <v>81</v>
      </c>
      <c r="AE476">
        <v>2</v>
      </c>
      <c r="AF476">
        <v>2</v>
      </c>
      <c r="AG476" t="s">
        <v>124</v>
      </c>
      <c r="AH476" t="s">
        <v>66</v>
      </c>
      <c r="AI476">
        <v>3</v>
      </c>
      <c r="AJ476" t="s">
        <v>8820</v>
      </c>
      <c r="AK476" t="s">
        <v>48</v>
      </c>
      <c r="AL476" t="s">
        <v>68</v>
      </c>
      <c r="AM476" t="s">
        <v>8823</v>
      </c>
      <c r="AN476" t="s">
        <v>50</v>
      </c>
      <c r="AO476">
        <v>30</v>
      </c>
      <c r="AP476" t="s">
        <v>48</v>
      </c>
      <c r="AQ476" t="s">
        <v>8829</v>
      </c>
      <c r="AR476" t="s">
        <v>8832</v>
      </c>
      <c r="AS476" t="s">
        <v>8828</v>
      </c>
      <c r="AT476" t="s">
        <v>8828</v>
      </c>
      <c r="AU476" t="s">
        <v>8828</v>
      </c>
      <c r="AV476" t="s">
        <v>48</v>
      </c>
      <c r="AX476" t="s">
        <v>8888</v>
      </c>
      <c r="AY476" t="s">
        <v>8882</v>
      </c>
      <c r="BA476" t="s">
        <v>8879</v>
      </c>
    </row>
    <row r="477" spans="1:53" x14ac:dyDescent="0.2">
      <c r="A477" t="s">
        <v>1440</v>
      </c>
      <c r="B477" t="s">
        <v>1440</v>
      </c>
      <c r="D477" t="s">
        <v>1441</v>
      </c>
      <c r="E477">
        <v>12</v>
      </c>
      <c r="F477">
        <v>12</v>
      </c>
      <c r="G477" t="s">
        <v>31</v>
      </c>
      <c r="H477" t="s">
        <v>53</v>
      </c>
      <c r="I477" t="s">
        <v>135</v>
      </c>
      <c r="J477" t="s">
        <v>136</v>
      </c>
      <c r="K477" t="s">
        <v>85</v>
      </c>
      <c r="L477" t="s">
        <v>85</v>
      </c>
      <c r="M477" t="s">
        <v>86</v>
      </c>
      <c r="N477" t="s">
        <v>57</v>
      </c>
      <c r="O477" t="s">
        <v>155</v>
      </c>
      <c r="P477" t="s">
        <v>59</v>
      </c>
      <c r="Q477" t="s">
        <v>190</v>
      </c>
      <c r="R477" t="s">
        <v>8814</v>
      </c>
      <c r="S477" t="s">
        <v>284</v>
      </c>
      <c r="T477" t="s">
        <v>8845</v>
      </c>
      <c r="U477" s="3">
        <v>45739</v>
      </c>
      <c r="V477" t="s">
        <v>226</v>
      </c>
      <c r="W477">
        <v>60</v>
      </c>
      <c r="X477" t="s">
        <v>80</v>
      </c>
      <c r="Y477">
        <v>48</v>
      </c>
      <c r="Z477" t="s">
        <v>938</v>
      </c>
      <c r="AA477" t="s">
        <v>8844</v>
      </c>
      <c r="AB477" s="3">
        <v>45712</v>
      </c>
      <c r="AC477" t="s">
        <v>248</v>
      </c>
      <c r="AD477" t="s">
        <v>114</v>
      </c>
      <c r="AE477">
        <v>2</v>
      </c>
      <c r="AF477">
        <v>2</v>
      </c>
      <c r="AG477" t="s">
        <v>160</v>
      </c>
      <c r="AH477" t="s">
        <v>125</v>
      </c>
      <c r="AI477" t="s">
        <v>151</v>
      </c>
      <c r="AJ477" t="s">
        <v>8821</v>
      </c>
      <c r="AL477" t="s">
        <v>138</v>
      </c>
      <c r="AM477" t="s">
        <v>8814</v>
      </c>
      <c r="AN477" t="s">
        <v>95</v>
      </c>
      <c r="AO477">
        <v>100</v>
      </c>
      <c r="AP477" t="s">
        <v>69</v>
      </c>
      <c r="AQ477" t="s">
        <v>8828</v>
      </c>
      <c r="AR477" t="s">
        <v>8828</v>
      </c>
      <c r="AS477" t="s">
        <v>8828</v>
      </c>
      <c r="AT477" t="s">
        <v>8828</v>
      </c>
      <c r="AU477" t="s">
        <v>8828</v>
      </c>
      <c r="AV477" t="s">
        <v>48</v>
      </c>
      <c r="AW477">
        <v>48</v>
      </c>
      <c r="AX477" t="s">
        <v>8877</v>
      </c>
      <c r="AY477" t="s">
        <v>8886</v>
      </c>
      <c r="AZ477" t="s">
        <v>8887</v>
      </c>
      <c r="BA477" t="s">
        <v>8881</v>
      </c>
    </row>
    <row r="478" spans="1:53" x14ac:dyDescent="0.2">
      <c r="A478" t="s">
        <v>1442</v>
      </c>
      <c r="B478" t="s">
        <v>1442</v>
      </c>
      <c r="D478" t="s">
        <v>1443</v>
      </c>
      <c r="E478">
        <v>18</v>
      </c>
      <c r="F478">
        <v>18</v>
      </c>
      <c r="G478" t="s">
        <v>84</v>
      </c>
      <c r="H478" t="s">
        <v>53</v>
      </c>
      <c r="I478" t="s">
        <v>135</v>
      </c>
      <c r="J478" t="s">
        <v>136</v>
      </c>
      <c r="K478" t="s">
        <v>35</v>
      </c>
      <c r="L478" t="s">
        <v>8807</v>
      </c>
      <c r="M478" t="s">
        <v>76</v>
      </c>
      <c r="N478" t="s">
        <v>57</v>
      </c>
      <c r="O478" t="s">
        <v>58</v>
      </c>
      <c r="P478" t="s">
        <v>59</v>
      </c>
      <c r="Q478" t="s">
        <v>60</v>
      </c>
      <c r="R478" t="s">
        <v>8810</v>
      </c>
      <c r="S478" t="s">
        <v>1444</v>
      </c>
      <c r="T478" t="s">
        <v>8844</v>
      </c>
      <c r="U478" s="3">
        <v>45761</v>
      </c>
      <c r="V478" t="s">
        <v>121</v>
      </c>
      <c r="W478">
        <v>30</v>
      </c>
      <c r="X478" t="s">
        <v>171</v>
      </c>
      <c r="Y478">
        <v>24</v>
      </c>
      <c r="Z478" t="s">
        <v>261</v>
      </c>
      <c r="AA478" t="s">
        <v>8844</v>
      </c>
      <c r="AB478" s="3">
        <v>45698</v>
      </c>
      <c r="AC478" t="s">
        <v>113</v>
      </c>
      <c r="AD478" t="s">
        <v>45</v>
      </c>
      <c r="AE478">
        <v>1</v>
      </c>
      <c r="AF478">
        <v>1</v>
      </c>
      <c r="AG478" t="s">
        <v>65</v>
      </c>
      <c r="AH478" t="s">
        <v>125</v>
      </c>
      <c r="AI478" t="s">
        <v>133</v>
      </c>
      <c r="AJ478" t="s">
        <v>8821</v>
      </c>
      <c r="AK478" t="s">
        <v>48</v>
      </c>
      <c r="AL478" t="s">
        <v>138</v>
      </c>
      <c r="AM478" t="s">
        <v>8814</v>
      </c>
      <c r="AN478" t="s">
        <v>50</v>
      </c>
      <c r="AO478">
        <v>30</v>
      </c>
      <c r="AP478" t="s">
        <v>48</v>
      </c>
      <c r="AQ478" t="s">
        <v>8829</v>
      </c>
      <c r="AR478" t="s">
        <v>8832</v>
      </c>
      <c r="AS478" t="s">
        <v>8837</v>
      </c>
      <c r="AT478" t="s">
        <v>8828</v>
      </c>
      <c r="AU478" t="s">
        <v>8828</v>
      </c>
      <c r="AV478" t="s">
        <v>48</v>
      </c>
      <c r="AX478" t="s">
        <v>8888</v>
      </c>
      <c r="AY478" t="s">
        <v>8878</v>
      </c>
      <c r="BA478" t="s">
        <v>8879</v>
      </c>
    </row>
    <row r="479" spans="1:53" x14ac:dyDescent="0.2">
      <c r="A479" t="s">
        <v>1445</v>
      </c>
      <c r="B479" t="s">
        <v>6794</v>
      </c>
      <c r="C479" t="s">
        <v>1446</v>
      </c>
      <c r="D479" t="s">
        <v>1447</v>
      </c>
      <c r="E479" t="s">
        <v>109</v>
      </c>
      <c r="G479" t="s">
        <v>31</v>
      </c>
      <c r="H479" t="s">
        <v>73</v>
      </c>
      <c r="I479" t="s">
        <v>110</v>
      </c>
      <c r="J479" t="s">
        <v>56</v>
      </c>
      <c r="K479" t="s">
        <v>100</v>
      </c>
      <c r="L479" t="s">
        <v>8807</v>
      </c>
      <c r="M479" t="s">
        <v>36</v>
      </c>
      <c r="N479" t="s">
        <v>87</v>
      </c>
      <c r="O479" t="s">
        <v>155</v>
      </c>
      <c r="P479" t="s">
        <v>88</v>
      </c>
      <c r="S479" t="s">
        <v>1444</v>
      </c>
      <c r="T479" t="s">
        <v>8844</v>
      </c>
      <c r="U479" s="3">
        <v>45761</v>
      </c>
      <c r="V479" t="s">
        <v>103</v>
      </c>
      <c r="W479">
        <v>120</v>
      </c>
      <c r="X479" t="s">
        <v>80</v>
      </c>
      <c r="Y479">
        <v>48</v>
      </c>
      <c r="Z479" t="s">
        <v>526</v>
      </c>
      <c r="AA479" t="s">
        <v>8843</v>
      </c>
      <c r="AB479" s="3">
        <v>45731</v>
      </c>
      <c r="AC479" t="s">
        <v>131</v>
      </c>
      <c r="AD479" t="s">
        <v>114</v>
      </c>
      <c r="AE479">
        <v>3</v>
      </c>
      <c r="AF479">
        <v>3</v>
      </c>
      <c r="AG479" t="s">
        <v>160</v>
      </c>
      <c r="AH479" t="s">
        <v>82</v>
      </c>
      <c r="AI479">
        <v>1</v>
      </c>
      <c r="AJ479" t="s">
        <v>8819</v>
      </c>
      <c r="AK479" t="s">
        <v>48</v>
      </c>
      <c r="AN479" t="s">
        <v>50</v>
      </c>
      <c r="AO479">
        <v>30</v>
      </c>
      <c r="AP479" t="s">
        <v>48</v>
      </c>
      <c r="AQ479" t="s">
        <v>8828</v>
      </c>
      <c r="AR479" t="s">
        <v>8828</v>
      </c>
      <c r="AS479" t="s">
        <v>8828</v>
      </c>
      <c r="AT479" t="s">
        <v>8839</v>
      </c>
      <c r="AU479" t="s">
        <v>8828</v>
      </c>
      <c r="AV479" t="s">
        <v>48</v>
      </c>
      <c r="AW479">
        <v>48</v>
      </c>
      <c r="AY479" t="s">
        <v>8882</v>
      </c>
      <c r="AZ479" t="s">
        <v>8887</v>
      </c>
      <c r="BA479" t="s">
        <v>8879</v>
      </c>
    </row>
    <row r="480" spans="1:53" x14ac:dyDescent="0.2">
      <c r="A480" t="s">
        <v>1448</v>
      </c>
      <c r="B480" t="s">
        <v>6795</v>
      </c>
      <c r="C480" t="s">
        <v>1449</v>
      </c>
      <c r="D480" t="s">
        <v>1450</v>
      </c>
      <c r="E480" t="s">
        <v>50</v>
      </c>
      <c r="F480">
        <v>30</v>
      </c>
      <c r="G480" t="s">
        <v>84</v>
      </c>
      <c r="H480" t="s">
        <v>53</v>
      </c>
      <c r="I480" t="s">
        <v>148</v>
      </c>
      <c r="J480" t="s">
        <v>136</v>
      </c>
      <c r="K480" t="s">
        <v>75</v>
      </c>
      <c r="L480" t="s">
        <v>75</v>
      </c>
      <c r="M480" t="s">
        <v>56</v>
      </c>
      <c r="N480" t="s">
        <v>37</v>
      </c>
      <c r="O480" t="s">
        <v>155</v>
      </c>
      <c r="P480" t="s">
        <v>119</v>
      </c>
      <c r="Q480" t="s">
        <v>175</v>
      </c>
      <c r="R480" t="s">
        <v>8813</v>
      </c>
      <c r="S480" t="s">
        <v>952</v>
      </c>
      <c r="T480" t="s">
        <v>8845</v>
      </c>
      <c r="U480" s="3">
        <v>45805</v>
      </c>
      <c r="V480" t="s">
        <v>226</v>
      </c>
      <c r="W480">
        <v>60</v>
      </c>
      <c r="X480" t="s">
        <v>43</v>
      </c>
      <c r="Y480">
        <v>2</v>
      </c>
      <c r="AB480" s="3"/>
      <c r="AC480" t="s">
        <v>113</v>
      </c>
      <c r="AD480" t="s">
        <v>45</v>
      </c>
      <c r="AE480">
        <v>1</v>
      </c>
      <c r="AF480">
        <v>1</v>
      </c>
      <c r="AG480" t="s">
        <v>196</v>
      </c>
      <c r="AH480" t="s">
        <v>66</v>
      </c>
      <c r="AI480">
        <v>2</v>
      </c>
      <c r="AJ480" t="s">
        <v>8819</v>
      </c>
      <c r="AK480" t="s">
        <v>48</v>
      </c>
      <c r="AL480" t="s">
        <v>68</v>
      </c>
      <c r="AM480" t="s">
        <v>8823</v>
      </c>
      <c r="AN480">
        <v>50</v>
      </c>
      <c r="AO480">
        <v>50</v>
      </c>
      <c r="AP480" t="s">
        <v>69</v>
      </c>
      <c r="AQ480" t="s">
        <v>8828</v>
      </c>
      <c r="AR480" t="s">
        <v>8832</v>
      </c>
      <c r="AS480" t="s">
        <v>8828</v>
      </c>
      <c r="AT480" t="s">
        <v>8828</v>
      </c>
      <c r="AU480" t="s">
        <v>8828</v>
      </c>
      <c r="AX480" t="s">
        <v>8888</v>
      </c>
      <c r="AY480" t="s">
        <v>8886</v>
      </c>
      <c r="BA480" t="s">
        <v>8883</v>
      </c>
    </row>
    <row r="481" spans="1:53" x14ac:dyDescent="0.2">
      <c r="A481" t="s">
        <v>1451</v>
      </c>
      <c r="B481" t="s">
        <v>1451</v>
      </c>
      <c r="D481" t="s">
        <v>1452</v>
      </c>
      <c r="E481" t="s">
        <v>109</v>
      </c>
      <c r="G481" t="s">
        <v>84</v>
      </c>
      <c r="H481" t="s">
        <v>153</v>
      </c>
      <c r="I481" t="s">
        <v>154</v>
      </c>
      <c r="J481" t="s">
        <v>56</v>
      </c>
      <c r="K481" t="s">
        <v>35</v>
      </c>
      <c r="L481" t="s">
        <v>8807</v>
      </c>
      <c r="M481" t="s">
        <v>222</v>
      </c>
      <c r="N481" t="s">
        <v>57</v>
      </c>
      <c r="O481" t="s">
        <v>58</v>
      </c>
      <c r="P481" t="s">
        <v>39</v>
      </c>
      <c r="S481" t="s">
        <v>1453</v>
      </c>
      <c r="T481" t="s">
        <v>8845</v>
      </c>
      <c r="U481" s="3">
        <v>45698</v>
      </c>
      <c r="V481" t="s">
        <v>121</v>
      </c>
      <c r="W481">
        <v>30</v>
      </c>
      <c r="X481" t="s">
        <v>163</v>
      </c>
      <c r="Z481" t="s">
        <v>984</v>
      </c>
      <c r="AA481" t="s">
        <v>8843</v>
      </c>
      <c r="AB481" s="3">
        <v>45792</v>
      </c>
      <c r="AC481" t="s">
        <v>122</v>
      </c>
      <c r="AD481" t="s">
        <v>114</v>
      </c>
      <c r="AE481">
        <v>2</v>
      </c>
      <c r="AF481">
        <v>2</v>
      </c>
      <c r="AG481" t="s">
        <v>65</v>
      </c>
      <c r="AH481" t="s">
        <v>47</v>
      </c>
      <c r="AI481">
        <v>3</v>
      </c>
      <c r="AJ481" t="s">
        <v>8820</v>
      </c>
      <c r="AK481" t="s">
        <v>69</v>
      </c>
      <c r="AL481" t="s">
        <v>49</v>
      </c>
      <c r="AN481" t="s">
        <v>50</v>
      </c>
      <c r="AO481">
        <v>30</v>
      </c>
      <c r="AP481" t="s">
        <v>48</v>
      </c>
      <c r="AQ481" t="s">
        <v>8829</v>
      </c>
      <c r="AR481" t="s">
        <v>8828</v>
      </c>
      <c r="AS481" t="s">
        <v>8835</v>
      </c>
      <c r="AT481" t="s">
        <v>8828</v>
      </c>
      <c r="AU481" t="s">
        <v>8828</v>
      </c>
      <c r="AV481" t="s">
        <v>69</v>
      </c>
      <c r="AY481" t="s">
        <v>8878</v>
      </c>
      <c r="BA481" t="s">
        <v>8879</v>
      </c>
    </row>
    <row r="482" spans="1:53" x14ac:dyDescent="0.2">
      <c r="A482" t="s">
        <v>1454</v>
      </c>
      <c r="B482" t="s">
        <v>6796</v>
      </c>
      <c r="C482" t="s">
        <v>1455</v>
      </c>
      <c r="D482" t="s">
        <v>1456</v>
      </c>
      <c r="E482" t="s">
        <v>109</v>
      </c>
      <c r="G482" t="s">
        <v>31</v>
      </c>
      <c r="H482" t="s">
        <v>153</v>
      </c>
      <c r="I482" t="s">
        <v>218</v>
      </c>
      <c r="J482" t="s">
        <v>56</v>
      </c>
      <c r="K482" t="s">
        <v>85</v>
      </c>
      <c r="L482" t="s">
        <v>85</v>
      </c>
      <c r="M482" t="s">
        <v>56</v>
      </c>
      <c r="N482" t="s">
        <v>77</v>
      </c>
      <c r="O482" t="s">
        <v>78</v>
      </c>
      <c r="P482" t="s">
        <v>39</v>
      </c>
      <c r="Q482" t="s">
        <v>94</v>
      </c>
      <c r="R482" t="s">
        <v>8812</v>
      </c>
      <c r="S482" t="s">
        <v>1457</v>
      </c>
      <c r="T482" t="s">
        <v>8845</v>
      </c>
      <c r="U482" s="3">
        <v>45692</v>
      </c>
      <c r="V482" t="s">
        <v>226</v>
      </c>
      <c r="W482">
        <v>60</v>
      </c>
      <c r="X482" t="s">
        <v>163</v>
      </c>
      <c r="Z482" t="s">
        <v>1458</v>
      </c>
      <c r="AA482" t="s">
        <v>8845</v>
      </c>
      <c r="AB482" s="3">
        <v>45756</v>
      </c>
      <c r="AC482" t="s">
        <v>113</v>
      </c>
      <c r="AD482" t="s">
        <v>45</v>
      </c>
      <c r="AE482">
        <v>2</v>
      </c>
      <c r="AF482">
        <v>2</v>
      </c>
      <c r="AH482" t="s">
        <v>47</v>
      </c>
      <c r="AI482" t="s">
        <v>133</v>
      </c>
      <c r="AJ482" t="s">
        <v>8821</v>
      </c>
      <c r="AK482" t="s">
        <v>48</v>
      </c>
      <c r="AN482">
        <v>50</v>
      </c>
      <c r="AO482">
        <v>50</v>
      </c>
      <c r="AP482" t="s">
        <v>69</v>
      </c>
      <c r="AQ482" t="s">
        <v>8829</v>
      </c>
      <c r="AR482" t="s">
        <v>8828</v>
      </c>
      <c r="AS482" t="s">
        <v>8835</v>
      </c>
      <c r="AT482" t="s">
        <v>8828</v>
      </c>
      <c r="AU482" t="s">
        <v>8839</v>
      </c>
      <c r="AV482" t="s">
        <v>69</v>
      </c>
      <c r="AY482" t="s">
        <v>8886</v>
      </c>
      <c r="BA482" t="s">
        <v>8883</v>
      </c>
    </row>
    <row r="483" spans="1:53" x14ac:dyDescent="0.2">
      <c r="A483" t="s">
        <v>1459</v>
      </c>
      <c r="B483" t="s">
        <v>6797</v>
      </c>
      <c r="C483" t="s">
        <v>1460</v>
      </c>
      <c r="D483" t="s">
        <v>1461</v>
      </c>
      <c r="E483" t="s">
        <v>109</v>
      </c>
      <c r="G483" t="s">
        <v>31</v>
      </c>
      <c r="H483" t="s">
        <v>153</v>
      </c>
      <c r="I483" t="s">
        <v>215</v>
      </c>
      <c r="J483" t="s">
        <v>136</v>
      </c>
      <c r="K483" t="s">
        <v>100</v>
      </c>
      <c r="L483" t="s">
        <v>8807</v>
      </c>
      <c r="M483" t="s">
        <v>86</v>
      </c>
      <c r="N483" t="s">
        <v>87</v>
      </c>
      <c r="O483" t="s">
        <v>38</v>
      </c>
      <c r="P483" t="s">
        <v>39</v>
      </c>
      <c r="Q483" t="s">
        <v>94</v>
      </c>
      <c r="R483" t="s">
        <v>8812</v>
      </c>
      <c r="S483" t="s">
        <v>1462</v>
      </c>
      <c r="T483" t="s">
        <v>8843</v>
      </c>
      <c r="U483" s="3">
        <v>45803</v>
      </c>
      <c r="V483" t="s">
        <v>121</v>
      </c>
      <c r="W483">
        <v>30</v>
      </c>
      <c r="X483" t="s">
        <v>163</v>
      </c>
      <c r="Z483" t="s">
        <v>473</v>
      </c>
      <c r="AA483" t="s">
        <v>8845</v>
      </c>
      <c r="AB483" s="3">
        <v>45707</v>
      </c>
      <c r="AC483" t="s">
        <v>131</v>
      </c>
      <c r="AD483" t="s">
        <v>45</v>
      </c>
      <c r="AE483">
        <v>3</v>
      </c>
      <c r="AF483">
        <v>3</v>
      </c>
      <c r="AG483" t="s">
        <v>160</v>
      </c>
      <c r="AH483" t="s">
        <v>47</v>
      </c>
      <c r="AI483">
        <v>5</v>
      </c>
      <c r="AJ483" t="s">
        <v>8821</v>
      </c>
      <c r="AK483" t="s">
        <v>69</v>
      </c>
      <c r="AL483" t="s">
        <v>49</v>
      </c>
      <c r="AN483" t="s">
        <v>50</v>
      </c>
      <c r="AO483">
        <v>30</v>
      </c>
      <c r="AP483" t="s">
        <v>69</v>
      </c>
      <c r="AQ483" t="s">
        <v>8828</v>
      </c>
      <c r="AR483" t="s">
        <v>8833</v>
      </c>
      <c r="AS483" t="s">
        <v>8828</v>
      </c>
      <c r="AT483" t="s">
        <v>8828</v>
      </c>
      <c r="AU483" t="s">
        <v>8828</v>
      </c>
      <c r="AV483" t="s">
        <v>48</v>
      </c>
      <c r="AY483" t="s">
        <v>8878</v>
      </c>
      <c r="BA483" t="s">
        <v>8879</v>
      </c>
    </row>
    <row r="484" spans="1:53" x14ac:dyDescent="0.2">
      <c r="A484" t="s">
        <v>1463</v>
      </c>
      <c r="B484" t="s">
        <v>6798</v>
      </c>
      <c r="E484" t="s">
        <v>50</v>
      </c>
      <c r="F484">
        <v>30</v>
      </c>
      <c r="G484" t="s">
        <v>84</v>
      </c>
      <c r="H484" t="s">
        <v>32</v>
      </c>
      <c r="I484" t="s">
        <v>117</v>
      </c>
      <c r="J484" t="s">
        <v>56</v>
      </c>
      <c r="K484" t="s">
        <v>100</v>
      </c>
      <c r="L484" t="s">
        <v>8807</v>
      </c>
      <c r="M484" t="s">
        <v>76</v>
      </c>
      <c r="N484" t="s">
        <v>101</v>
      </c>
      <c r="O484" t="s">
        <v>118</v>
      </c>
      <c r="P484" t="s">
        <v>204</v>
      </c>
      <c r="Q484" t="s">
        <v>89</v>
      </c>
      <c r="R484" t="s">
        <v>8811</v>
      </c>
      <c r="S484" t="s">
        <v>458</v>
      </c>
      <c r="T484" t="s">
        <v>8845</v>
      </c>
      <c r="U484" s="3">
        <v>45677</v>
      </c>
      <c r="V484" t="s">
        <v>226</v>
      </c>
      <c r="W484">
        <v>60</v>
      </c>
      <c r="X484" t="s">
        <v>62</v>
      </c>
      <c r="Y484">
        <v>5</v>
      </c>
      <c r="Z484" t="s">
        <v>363</v>
      </c>
      <c r="AA484" t="s">
        <v>8845</v>
      </c>
      <c r="AB484" s="3">
        <v>45763</v>
      </c>
      <c r="AC484" t="s">
        <v>122</v>
      </c>
      <c r="AD484" t="s">
        <v>123</v>
      </c>
      <c r="AE484" t="s">
        <v>93</v>
      </c>
      <c r="AF484">
        <v>1</v>
      </c>
      <c r="AG484" t="s">
        <v>132</v>
      </c>
      <c r="AH484" t="s">
        <v>125</v>
      </c>
      <c r="AI484" t="s">
        <v>133</v>
      </c>
      <c r="AJ484" t="s">
        <v>8821</v>
      </c>
      <c r="AL484" t="s">
        <v>49</v>
      </c>
      <c r="AN484" t="s">
        <v>50</v>
      </c>
      <c r="AO484">
        <v>30</v>
      </c>
      <c r="AP484" t="s">
        <v>48</v>
      </c>
      <c r="AQ484" t="s">
        <v>8829</v>
      </c>
      <c r="AR484" t="s">
        <v>8832</v>
      </c>
      <c r="AS484" t="s">
        <v>8837</v>
      </c>
      <c r="AT484" t="s">
        <v>8828</v>
      </c>
      <c r="AU484" t="s">
        <v>8828</v>
      </c>
      <c r="AV484" t="s">
        <v>69</v>
      </c>
      <c r="AX484" t="s">
        <v>8888</v>
      </c>
      <c r="AY484" t="s">
        <v>8886</v>
      </c>
      <c r="BA484" t="s">
        <v>8879</v>
      </c>
    </row>
    <row r="485" spans="1:53" x14ac:dyDescent="0.2">
      <c r="A485" t="s">
        <v>1464</v>
      </c>
      <c r="B485" t="s">
        <v>1464</v>
      </c>
      <c r="C485" t="s">
        <v>1465</v>
      </c>
      <c r="D485" t="s">
        <v>1466</v>
      </c>
      <c r="E485" t="s">
        <v>50</v>
      </c>
      <c r="F485">
        <v>30</v>
      </c>
      <c r="G485" t="s">
        <v>31</v>
      </c>
      <c r="H485" t="s">
        <v>73</v>
      </c>
      <c r="I485" t="s">
        <v>74</v>
      </c>
      <c r="J485" t="s">
        <v>56</v>
      </c>
      <c r="K485" t="s">
        <v>100</v>
      </c>
      <c r="L485" t="s">
        <v>8807</v>
      </c>
      <c r="M485" t="s">
        <v>86</v>
      </c>
      <c r="N485" t="s">
        <v>87</v>
      </c>
      <c r="O485" t="s">
        <v>78</v>
      </c>
      <c r="P485" t="s">
        <v>181</v>
      </c>
      <c r="Q485" t="s">
        <v>40</v>
      </c>
      <c r="R485" t="s">
        <v>8809</v>
      </c>
      <c r="S485" t="s">
        <v>829</v>
      </c>
      <c r="T485" t="s">
        <v>8845</v>
      </c>
      <c r="U485" s="3">
        <v>45688</v>
      </c>
      <c r="V485" t="s">
        <v>42</v>
      </c>
      <c r="W485">
        <v>45</v>
      </c>
      <c r="X485" t="s">
        <v>80</v>
      </c>
      <c r="Y485">
        <v>48</v>
      </c>
      <c r="Z485" t="s">
        <v>1467</v>
      </c>
      <c r="AA485" t="s">
        <v>8844</v>
      </c>
      <c r="AB485" s="3">
        <v>45795</v>
      </c>
      <c r="AC485" t="s">
        <v>113</v>
      </c>
      <c r="AD485" t="s">
        <v>123</v>
      </c>
      <c r="AE485">
        <v>2</v>
      </c>
      <c r="AF485">
        <v>2</v>
      </c>
      <c r="AH485" t="s">
        <v>66</v>
      </c>
      <c r="AI485" t="s">
        <v>133</v>
      </c>
      <c r="AJ485" t="s">
        <v>8821</v>
      </c>
      <c r="AK485" t="s">
        <v>48</v>
      </c>
      <c r="AL485" t="s">
        <v>68</v>
      </c>
      <c r="AM485" t="s">
        <v>8823</v>
      </c>
      <c r="AN485" t="s">
        <v>50</v>
      </c>
      <c r="AO485">
        <v>30</v>
      </c>
      <c r="AP485" t="s">
        <v>48</v>
      </c>
      <c r="AQ485" t="s">
        <v>8829</v>
      </c>
      <c r="AR485" t="s">
        <v>8832</v>
      </c>
      <c r="AS485" t="s">
        <v>8828</v>
      </c>
      <c r="AT485" t="s">
        <v>8828</v>
      </c>
      <c r="AU485" t="s">
        <v>8839</v>
      </c>
      <c r="AV485" t="s">
        <v>69</v>
      </c>
      <c r="AX485" t="s">
        <v>8888</v>
      </c>
      <c r="AY485" t="s">
        <v>8878</v>
      </c>
      <c r="BA485" t="s">
        <v>8879</v>
      </c>
    </row>
    <row r="486" spans="1:53" x14ac:dyDescent="0.2">
      <c r="A486" t="s">
        <v>1468</v>
      </c>
      <c r="B486" t="s">
        <v>1468</v>
      </c>
      <c r="E486" t="s">
        <v>50</v>
      </c>
      <c r="F486">
        <v>30</v>
      </c>
      <c r="G486" t="s">
        <v>31</v>
      </c>
      <c r="H486" t="s">
        <v>153</v>
      </c>
      <c r="I486" t="s">
        <v>154</v>
      </c>
      <c r="J486" t="s">
        <v>136</v>
      </c>
      <c r="K486" t="s">
        <v>35</v>
      </c>
      <c r="L486" t="s">
        <v>8807</v>
      </c>
      <c r="M486" t="s">
        <v>36</v>
      </c>
      <c r="N486" t="s">
        <v>57</v>
      </c>
      <c r="O486" t="s">
        <v>155</v>
      </c>
      <c r="P486" t="s">
        <v>88</v>
      </c>
      <c r="Q486" t="s">
        <v>60</v>
      </c>
      <c r="R486" t="s">
        <v>8810</v>
      </c>
      <c r="S486" t="s">
        <v>243</v>
      </c>
      <c r="T486" t="s">
        <v>8845</v>
      </c>
      <c r="U486" s="3">
        <v>45702</v>
      </c>
      <c r="V486" t="s">
        <v>226</v>
      </c>
      <c r="W486">
        <v>60</v>
      </c>
      <c r="X486" t="s">
        <v>43</v>
      </c>
      <c r="Y486">
        <v>2</v>
      </c>
      <c r="Z486" t="s">
        <v>1469</v>
      </c>
      <c r="AA486" t="s">
        <v>8845</v>
      </c>
      <c r="AB486" s="3">
        <v>45703</v>
      </c>
      <c r="AC486" t="s">
        <v>248</v>
      </c>
      <c r="AD486" t="s">
        <v>81</v>
      </c>
      <c r="AE486">
        <v>2</v>
      </c>
      <c r="AF486">
        <v>2</v>
      </c>
      <c r="AG486" t="s">
        <v>196</v>
      </c>
      <c r="AH486" t="s">
        <v>125</v>
      </c>
      <c r="AI486" t="s">
        <v>133</v>
      </c>
      <c r="AJ486" t="s">
        <v>8821</v>
      </c>
      <c r="AK486" t="s">
        <v>69</v>
      </c>
      <c r="AN486">
        <v>20</v>
      </c>
      <c r="AO486">
        <v>20</v>
      </c>
      <c r="AP486" t="s">
        <v>48</v>
      </c>
      <c r="AQ486" t="s">
        <v>8828</v>
      </c>
      <c r="AR486" t="s">
        <v>8828</v>
      </c>
      <c r="AS486" t="s">
        <v>8828</v>
      </c>
      <c r="AT486" t="s">
        <v>8828</v>
      </c>
      <c r="AU486" t="s">
        <v>8828</v>
      </c>
      <c r="AV486" t="s">
        <v>69</v>
      </c>
      <c r="AW486">
        <v>2</v>
      </c>
      <c r="AX486" t="s">
        <v>8888</v>
      </c>
      <c r="AY486" t="s">
        <v>8886</v>
      </c>
      <c r="AZ486" t="s">
        <v>8884</v>
      </c>
      <c r="BA486" t="s">
        <v>8879</v>
      </c>
    </row>
    <row r="487" spans="1:53" x14ac:dyDescent="0.2">
      <c r="A487" t="s">
        <v>1470</v>
      </c>
      <c r="B487" t="s">
        <v>1470</v>
      </c>
      <c r="C487" t="s">
        <v>1471</v>
      </c>
      <c r="E487">
        <v>49</v>
      </c>
      <c r="F487">
        <v>49</v>
      </c>
      <c r="G487" t="s">
        <v>31</v>
      </c>
      <c r="H487" t="s">
        <v>32</v>
      </c>
      <c r="I487" t="s">
        <v>33</v>
      </c>
      <c r="J487" t="s">
        <v>55</v>
      </c>
      <c r="K487" t="s">
        <v>35</v>
      </c>
      <c r="L487" t="s">
        <v>8807</v>
      </c>
      <c r="M487" t="s">
        <v>36</v>
      </c>
      <c r="N487" t="s">
        <v>37</v>
      </c>
      <c r="O487" t="s">
        <v>58</v>
      </c>
      <c r="P487" t="s">
        <v>119</v>
      </c>
      <c r="Q487" t="s">
        <v>190</v>
      </c>
      <c r="R487" t="s">
        <v>8814</v>
      </c>
      <c r="S487" t="s">
        <v>1472</v>
      </c>
      <c r="T487" t="s">
        <v>8845</v>
      </c>
      <c r="U487" s="3">
        <v>45679</v>
      </c>
      <c r="V487" t="s">
        <v>226</v>
      </c>
      <c r="W487">
        <v>60</v>
      </c>
      <c r="X487" t="s">
        <v>43</v>
      </c>
      <c r="Y487">
        <v>2</v>
      </c>
      <c r="Z487" t="s">
        <v>975</v>
      </c>
      <c r="AA487" t="s">
        <v>8843</v>
      </c>
      <c r="AB487" s="3">
        <v>45697</v>
      </c>
      <c r="AC487" t="s">
        <v>122</v>
      </c>
      <c r="AD487" t="s">
        <v>81</v>
      </c>
      <c r="AE487">
        <v>1</v>
      </c>
      <c r="AF487">
        <v>1</v>
      </c>
      <c r="AG487" t="s">
        <v>160</v>
      </c>
      <c r="AH487" t="s">
        <v>47</v>
      </c>
      <c r="AI487">
        <v>4</v>
      </c>
      <c r="AJ487" t="s">
        <v>8821</v>
      </c>
      <c r="AK487" t="s">
        <v>69</v>
      </c>
      <c r="AL487" t="s">
        <v>138</v>
      </c>
      <c r="AM487" t="s">
        <v>8814</v>
      </c>
      <c r="AN487" t="s">
        <v>95</v>
      </c>
      <c r="AO487">
        <v>100</v>
      </c>
      <c r="AP487" t="s">
        <v>48</v>
      </c>
      <c r="AQ487" t="s">
        <v>8829</v>
      </c>
      <c r="AR487" t="s">
        <v>8832</v>
      </c>
      <c r="AS487" t="s">
        <v>8835</v>
      </c>
      <c r="AT487" t="s">
        <v>8828</v>
      </c>
      <c r="AU487" t="s">
        <v>8828</v>
      </c>
      <c r="AV487" t="s">
        <v>69</v>
      </c>
      <c r="AX487" t="s">
        <v>8891</v>
      </c>
      <c r="AY487" t="s">
        <v>8886</v>
      </c>
      <c r="BA487" t="s">
        <v>8881</v>
      </c>
    </row>
    <row r="488" spans="1:53" x14ac:dyDescent="0.2">
      <c r="A488" t="s">
        <v>1473</v>
      </c>
      <c r="B488" t="s">
        <v>6799</v>
      </c>
      <c r="C488" t="s">
        <v>1474</v>
      </c>
      <c r="D488" t="s">
        <v>1475</v>
      </c>
      <c r="E488" t="s">
        <v>109</v>
      </c>
      <c r="G488" t="s">
        <v>31</v>
      </c>
      <c r="H488" t="s">
        <v>153</v>
      </c>
      <c r="I488" t="s">
        <v>154</v>
      </c>
      <c r="J488" t="s">
        <v>56</v>
      </c>
      <c r="K488" t="s">
        <v>35</v>
      </c>
      <c r="L488" t="s">
        <v>8807</v>
      </c>
      <c r="M488" t="s">
        <v>36</v>
      </c>
      <c r="N488" t="s">
        <v>57</v>
      </c>
      <c r="O488" t="s">
        <v>78</v>
      </c>
      <c r="P488" t="s">
        <v>119</v>
      </c>
      <c r="Q488" t="s">
        <v>175</v>
      </c>
      <c r="R488" t="s">
        <v>8813</v>
      </c>
      <c r="S488" t="s">
        <v>626</v>
      </c>
      <c r="T488" t="s">
        <v>8844</v>
      </c>
      <c r="U488" s="3">
        <v>45716</v>
      </c>
      <c r="V488" t="s">
        <v>121</v>
      </c>
      <c r="W488">
        <v>30</v>
      </c>
      <c r="X488" t="s">
        <v>80</v>
      </c>
      <c r="Y488">
        <v>48</v>
      </c>
      <c r="Z488" t="s">
        <v>1476</v>
      </c>
      <c r="AA488" t="s">
        <v>8843</v>
      </c>
      <c r="AB488" s="3">
        <v>45780</v>
      </c>
      <c r="AC488" t="s">
        <v>113</v>
      </c>
      <c r="AD488" t="s">
        <v>81</v>
      </c>
      <c r="AE488" t="s">
        <v>93</v>
      </c>
      <c r="AF488">
        <v>1</v>
      </c>
      <c r="AG488" t="s">
        <v>46</v>
      </c>
      <c r="AH488" t="s">
        <v>66</v>
      </c>
      <c r="AI488">
        <v>2</v>
      </c>
      <c r="AJ488" t="s">
        <v>8819</v>
      </c>
      <c r="AK488" t="s">
        <v>48</v>
      </c>
      <c r="AN488" t="s">
        <v>95</v>
      </c>
      <c r="AO488">
        <v>100</v>
      </c>
      <c r="AP488" t="s">
        <v>48</v>
      </c>
      <c r="AQ488" t="s">
        <v>8829</v>
      </c>
      <c r="AR488" t="s">
        <v>8832</v>
      </c>
      <c r="AS488" t="s">
        <v>8828</v>
      </c>
      <c r="AT488" t="s">
        <v>8828</v>
      </c>
      <c r="AU488" t="s">
        <v>8828</v>
      </c>
      <c r="AV488" t="s">
        <v>69</v>
      </c>
      <c r="AY488" t="s">
        <v>8878</v>
      </c>
      <c r="BA488" t="s">
        <v>8881</v>
      </c>
    </row>
    <row r="489" spans="1:53" x14ac:dyDescent="0.2">
      <c r="A489" t="s">
        <v>1477</v>
      </c>
      <c r="B489" t="s">
        <v>6800</v>
      </c>
      <c r="C489" t="s">
        <v>805</v>
      </c>
      <c r="D489" t="s">
        <v>1478</v>
      </c>
      <c r="E489" t="s">
        <v>109</v>
      </c>
      <c r="G489" t="s">
        <v>31</v>
      </c>
      <c r="H489" t="s">
        <v>73</v>
      </c>
      <c r="I489" t="s">
        <v>74</v>
      </c>
      <c r="J489" t="s">
        <v>34</v>
      </c>
      <c r="K489" t="s">
        <v>100</v>
      </c>
      <c r="L489" t="s">
        <v>8807</v>
      </c>
      <c r="M489" t="s">
        <v>86</v>
      </c>
      <c r="N489" t="s">
        <v>101</v>
      </c>
      <c r="O489" t="s">
        <v>78</v>
      </c>
      <c r="P489" t="s">
        <v>181</v>
      </c>
      <c r="Q489" t="s">
        <v>190</v>
      </c>
      <c r="R489" t="s">
        <v>8814</v>
      </c>
      <c r="S489" t="s">
        <v>239</v>
      </c>
      <c r="T489" t="s">
        <v>8845</v>
      </c>
      <c r="U489" s="3">
        <v>45771</v>
      </c>
      <c r="V489" t="s">
        <v>103</v>
      </c>
      <c r="W489">
        <v>120</v>
      </c>
      <c r="X489" t="s">
        <v>80</v>
      </c>
      <c r="Y489">
        <v>48</v>
      </c>
      <c r="AB489" s="3"/>
      <c r="AC489" t="s">
        <v>122</v>
      </c>
      <c r="AD489" t="s">
        <v>81</v>
      </c>
      <c r="AE489">
        <v>2</v>
      </c>
      <c r="AF489">
        <v>2</v>
      </c>
      <c r="AG489" t="s">
        <v>105</v>
      </c>
      <c r="AH489" t="s">
        <v>125</v>
      </c>
      <c r="AI489">
        <v>1</v>
      </c>
      <c r="AJ489" t="s">
        <v>8819</v>
      </c>
      <c r="AK489" t="s">
        <v>48</v>
      </c>
      <c r="AN489">
        <v>10</v>
      </c>
      <c r="AO489">
        <v>10</v>
      </c>
      <c r="AP489" t="s">
        <v>48</v>
      </c>
      <c r="AQ489" t="s">
        <v>8828</v>
      </c>
      <c r="AR489" t="s">
        <v>8832</v>
      </c>
      <c r="AS489" t="s">
        <v>8837</v>
      </c>
      <c r="AT489" t="s">
        <v>8828</v>
      </c>
      <c r="AU489" t="s">
        <v>8828</v>
      </c>
      <c r="AY489" t="s">
        <v>8882</v>
      </c>
      <c r="BA489" t="s">
        <v>8879</v>
      </c>
    </row>
    <row r="490" spans="1:53" x14ac:dyDescent="0.2">
      <c r="A490" t="s">
        <v>1479</v>
      </c>
      <c r="B490" t="s">
        <v>6801</v>
      </c>
      <c r="E490" t="s">
        <v>50</v>
      </c>
      <c r="F490">
        <v>30</v>
      </c>
      <c r="G490" t="s">
        <v>84</v>
      </c>
      <c r="H490" t="s">
        <v>32</v>
      </c>
      <c r="I490" t="s">
        <v>33</v>
      </c>
      <c r="J490" t="s">
        <v>136</v>
      </c>
      <c r="K490" t="s">
        <v>35</v>
      </c>
      <c r="L490" t="s">
        <v>8807</v>
      </c>
      <c r="M490" t="s">
        <v>56</v>
      </c>
      <c r="N490" t="s">
        <v>87</v>
      </c>
      <c r="O490" t="s">
        <v>155</v>
      </c>
      <c r="P490" t="s">
        <v>39</v>
      </c>
      <c r="Q490" t="s">
        <v>40</v>
      </c>
      <c r="R490" t="s">
        <v>8809</v>
      </c>
      <c r="S490" t="s">
        <v>764</v>
      </c>
      <c r="T490" t="s">
        <v>8845</v>
      </c>
      <c r="U490" s="3">
        <v>45830</v>
      </c>
      <c r="V490" t="s">
        <v>42</v>
      </c>
      <c r="W490">
        <v>45</v>
      </c>
      <c r="X490" t="s">
        <v>171</v>
      </c>
      <c r="Y490">
        <v>24</v>
      </c>
      <c r="Z490" t="s">
        <v>1480</v>
      </c>
      <c r="AA490" t="s">
        <v>8845</v>
      </c>
      <c r="AB490" s="3">
        <v>45724</v>
      </c>
      <c r="AC490" t="s">
        <v>131</v>
      </c>
      <c r="AD490" t="s">
        <v>81</v>
      </c>
      <c r="AE490" t="s">
        <v>93</v>
      </c>
      <c r="AF490">
        <v>1</v>
      </c>
      <c r="AH490" t="s">
        <v>82</v>
      </c>
      <c r="AI490">
        <v>3</v>
      </c>
      <c r="AJ490" t="s">
        <v>8820</v>
      </c>
      <c r="AK490" t="s">
        <v>69</v>
      </c>
      <c r="AL490" t="s">
        <v>68</v>
      </c>
      <c r="AM490" t="s">
        <v>8823</v>
      </c>
      <c r="AN490" t="s">
        <v>95</v>
      </c>
      <c r="AO490">
        <v>100</v>
      </c>
      <c r="AP490" t="s">
        <v>48</v>
      </c>
      <c r="AQ490" t="s">
        <v>8828</v>
      </c>
      <c r="AR490" t="s">
        <v>8828</v>
      </c>
      <c r="AS490" t="s">
        <v>8828</v>
      </c>
      <c r="AT490" t="s">
        <v>8828</v>
      </c>
      <c r="AU490" t="s">
        <v>8839</v>
      </c>
      <c r="AV490" t="s">
        <v>48</v>
      </c>
      <c r="AW490">
        <v>24</v>
      </c>
      <c r="AX490" t="s">
        <v>8888</v>
      </c>
      <c r="AY490" t="s">
        <v>8878</v>
      </c>
      <c r="AZ490" t="s">
        <v>8885</v>
      </c>
      <c r="BA490" t="s">
        <v>8881</v>
      </c>
    </row>
    <row r="491" spans="1:53" x14ac:dyDescent="0.2">
      <c r="A491" t="s">
        <v>1481</v>
      </c>
      <c r="B491" t="s">
        <v>6802</v>
      </c>
      <c r="C491" t="s">
        <v>1482</v>
      </c>
      <c r="E491">
        <v>60</v>
      </c>
      <c r="F491">
        <v>60</v>
      </c>
      <c r="G491" t="s">
        <v>84</v>
      </c>
      <c r="H491" t="s">
        <v>73</v>
      </c>
      <c r="I491" t="s">
        <v>110</v>
      </c>
      <c r="J491" t="s">
        <v>136</v>
      </c>
      <c r="K491" t="s">
        <v>35</v>
      </c>
      <c r="L491" t="s">
        <v>8807</v>
      </c>
      <c r="M491" t="s">
        <v>222</v>
      </c>
      <c r="N491" t="s">
        <v>37</v>
      </c>
      <c r="O491" t="s">
        <v>58</v>
      </c>
      <c r="P491" t="s">
        <v>59</v>
      </c>
      <c r="Q491" t="s">
        <v>138</v>
      </c>
      <c r="R491" t="s">
        <v>8814</v>
      </c>
      <c r="S491" t="s">
        <v>1416</v>
      </c>
      <c r="T491" t="s">
        <v>8843</v>
      </c>
      <c r="U491" s="3">
        <v>45820</v>
      </c>
      <c r="V491" t="s">
        <v>121</v>
      </c>
      <c r="W491">
        <v>30</v>
      </c>
      <c r="X491" t="s">
        <v>171</v>
      </c>
      <c r="Y491">
        <v>24</v>
      </c>
      <c r="Z491" t="s">
        <v>1483</v>
      </c>
      <c r="AA491" t="s">
        <v>8843</v>
      </c>
      <c r="AB491" s="3">
        <v>45790</v>
      </c>
      <c r="AC491" t="s">
        <v>122</v>
      </c>
      <c r="AD491" t="s">
        <v>123</v>
      </c>
      <c r="AE491" t="s">
        <v>93</v>
      </c>
      <c r="AF491">
        <v>1</v>
      </c>
      <c r="AG491" t="s">
        <v>132</v>
      </c>
      <c r="AH491" t="s">
        <v>66</v>
      </c>
      <c r="AI491">
        <v>4</v>
      </c>
      <c r="AJ491" t="s">
        <v>8821</v>
      </c>
      <c r="AK491" t="s">
        <v>69</v>
      </c>
      <c r="AN491">
        <v>50</v>
      </c>
      <c r="AO491">
        <v>50</v>
      </c>
      <c r="AP491" t="s">
        <v>48</v>
      </c>
      <c r="AQ491" t="s">
        <v>8829</v>
      </c>
      <c r="AR491" t="s">
        <v>8832</v>
      </c>
      <c r="AS491" t="s">
        <v>8828</v>
      </c>
      <c r="AT491" t="s">
        <v>8828</v>
      </c>
      <c r="AU491" t="s">
        <v>8828</v>
      </c>
      <c r="AV491" t="s">
        <v>48</v>
      </c>
      <c r="AX491" t="s">
        <v>8890</v>
      </c>
      <c r="AY491" t="s">
        <v>8878</v>
      </c>
      <c r="BA491" t="s">
        <v>8883</v>
      </c>
    </row>
    <row r="492" spans="1:53" x14ac:dyDescent="0.2">
      <c r="A492" t="s">
        <v>1484</v>
      </c>
      <c r="B492" t="s">
        <v>6803</v>
      </c>
      <c r="C492" t="s">
        <v>1485</v>
      </c>
      <c r="E492" t="s">
        <v>109</v>
      </c>
      <c r="G492" t="s">
        <v>31</v>
      </c>
      <c r="H492" t="s">
        <v>53</v>
      </c>
      <c r="I492" t="s">
        <v>54</v>
      </c>
      <c r="J492" t="s">
        <v>34</v>
      </c>
      <c r="K492" t="s">
        <v>75</v>
      </c>
      <c r="L492" t="s">
        <v>75</v>
      </c>
      <c r="M492" t="s">
        <v>36</v>
      </c>
      <c r="N492" t="s">
        <v>101</v>
      </c>
      <c r="O492" t="s">
        <v>38</v>
      </c>
      <c r="P492" t="s">
        <v>39</v>
      </c>
      <c r="Q492" t="s">
        <v>190</v>
      </c>
      <c r="R492" t="s">
        <v>8814</v>
      </c>
      <c r="S492" t="s">
        <v>1251</v>
      </c>
      <c r="T492" t="s">
        <v>8843</v>
      </c>
      <c r="U492" s="3">
        <v>45816</v>
      </c>
      <c r="V492" t="s">
        <v>121</v>
      </c>
      <c r="W492">
        <v>30</v>
      </c>
      <c r="X492" t="s">
        <v>80</v>
      </c>
      <c r="Y492">
        <v>48</v>
      </c>
      <c r="Z492" t="s">
        <v>1187</v>
      </c>
      <c r="AA492" t="s">
        <v>8844</v>
      </c>
      <c r="AB492" s="3">
        <v>45820</v>
      </c>
      <c r="AC492" t="s">
        <v>248</v>
      </c>
      <c r="AD492" t="s">
        <v>114</v>
      </c>
      <c r="AE492">
        <v>0</v>
      </c>
      <c r="AF492">
        <v>0</v>
      </c>
      <c r="AG492" t="s">
        <v>160</v>
      </c>
      <c r="AH492" t="s">
        <v>125</v>
      </c>
      <c r="AI492">
        <v>1</v>
      </c>
      <c r="AJ492" t="s">
        <v>8819</v>
      </c>
      <c r="AK492" t="s">
        <v>69</v>
      </c>
      <c r="AL492" t="s">
        <v>49</v>
      </c>
      <c r="AN492">
        <v>50</v>
      </c>
      <c r="AO492">
        <v>50</v>
      </c>
      <c r="AP492" t="s">
        <v>48</v>
      </c>
      <c r="AQ492" t="s">
        <v>8828</v>
      </c>
      <c r="AR492" t="s">
        <v>8828</v>
      </c>
      <c r="AS492" t="s">
        <v>8828</v>
      </c>
      <c r="AT492" t="s">
        <v>8828</v>
      </c>
      <c r="AU492" t="s">
        <v>8828</v>
      </c>
      <c r="AV492" t="s">
        <v>69</v>
      </c>
      <c r="AW492">
        <v>48</v>
      </c>
      <c r="AY492" t="s">
        <v>8878</v>
      </c>
      <c r="AZ492" t="s">
        <v>8887</v>
      </c>
      <c r="BA492" t="s">
        <v>8883</v>
      </c>
    </row>
    <row r="493" spans="1:53" x14ac:dyDescent="0.2">
      <c r="A493" t="s">
        <v>1486</v>
      </c>
      <c r="B493" t="s">
        <v>1486</v>
      </c>
      <c r="C493" t="s">
        <v>1487</v>
      </c>
      <c r="D493" t="s">
        <v>1488</v>
      </c>
      <c r="E493" t="s">
        <v>50</v>
      </c>
      <c r="F493">
        <v>30</v>
      </c>
      <c r="G493" t="s">
        <v>84</v>
      </c>
      <c r="H493" t="s">
        <v>32</v>
      </c>
      <c r="I493" t="s">
        <v>185</v>
      </c>
      <c r="J493" t="s">
        <v>56</v>
      </c>
      <c r="K493" t="s">
        <v>85</v>
      </c>
      <c r="L493" t="s">
        <v>85</v>
      </c>
      <c r="M493" t="s">
        <v>56</v>
      </c>
      <c r="N493" t="s">
        <v>37</v>
      </c>
      <c r="O493" t="s">
        <v>118</v>
      </c>
      <c r="P493" t="s">
        <v>88</v>
      </c>
      <c r="Q493" t="s">
        <v>40</v>
      </c>
      <c r="R493" t="s">
        <v>8809</v>
      </c>
      <c r="S493" t="s">
        <v>1160</v>
      </c>
      <c r="T493" t="s">
        <v>8843</v>
      </c>
      <c r="U493" s="3">
        <v>45836</v>
      </c>
      <c r="V493" t="s">
        <v>42</v>
      </c>
      <c r="W493">
        <v>45</v>
      </c>
      <c r="X493" t="s">
        <v>62</v>
      </c>
      <c r="Y493">
        <v>5</v>
      </c>
      <c r="AB493" s="3"/>
      <c r="AC493" t="s">
        <v>122</v>
      </c>
      <c r="AD493" t="s">
        <v>45</v>
      </c>
      <c r="AE493">
        <v>1</v>
      </c>
      <c r="AF493">
        <v>1</v>
      </c>
      <c r="AG493" t="s">
        <v>178</v>
      </c>
      <c r="AH493" t="s">
        <v>66</v>
      </c>
      <c r="AI493">
        <v>4</v>
      </c>
      <c r="AJ493" t="s">
        <v>8821</v>
      </c>
      <c r="AK493" t="s">
        <v>69</v>
      </c>
      <c r="AL493" t="s">
        <v>89</v>
      </c>
      <c r="AM493" t="s">
        <v>8825</v>
      </c>
      <c r="AN493">
        <v>50</v>
      </c>
      <c r="AO493">
        <v>50</v>
      </c>
      <c r="AP493" t="s">
        <v>69</v>
      </c>
      <c r="AQ493" t="s">
        <v>8828</v>
      </c>
      <c r="AR493" t="s">
        <v>8832</v>
      </c>
      <c r="AS493" t="s">
        <v>8828</v>
      </c>
      <c r="AT493" t="s">
        <v>8828</v>
      </c>
      <c r="AU493" t="s">
        <v>8828</v>
      </c>
      <c r="AX493" t="s">
        <v>8888</v>
      </c>
      <c r="AY493" t="s">
        <v>8878</v>
      </c>
      <c r="BA493" t="s">
        <v>8883</v>
      </c>
    </row>
    <row r="494" spans="1:53" x14ac:dyDescent="0.2">
      <c r="A494" t="s">
        <v>1489</v>
      </c>
      <c r="B494" t="s">
        <v>1489</v>
      </c>
      <c r="E494" t="s">
        <v>109</v>
      </c>
      <c r="G494" t="s">
        <v>84</v>
      </c>
      <c r="H494" t="s">
        <v>73</v>
      </c>
      <c r="I494" t="s">
        <v>110</v>
      </c>
      <c r="J494" t="s">
        <v>55</v>
      </c>
      <c r="K494" t="s">
        <v>35</v>
      </c>
      <c r="L494" t="s">
        <v>8807</v>
      </c>
      <c r="M494" t="s">
        <v>56</v>
      </c>
      <c r="N494" t="s">
        <v>77</v>
      </c>
      <c r="O494" t="s">
        <v>78</v>
      </c>
      <c r="P494" t="s">
        <v>204</v>
      </c>
      <c r="Q494" t="s">
        <v>190</v>
      </c>
      <c r="R494" t="s">
        <v>8814</v>
      </c>
      <c r="S494" t="s">
        <v>670</v>
      </c>
      <c r="T494" t="s">
        <v>8843</v>
      </c>
      <c r="U494" s="3">
        <v>45830</v>
      </c>
      <c r="V494" t="s">
        <v>42</v>
      </c>
      <c r="W494">
        <v>45</v>
      </c>
      <c r="X494" t="s">
        <v>80</v>
      </c>
      <c r="Y494">
        <v>48</v>
      </c>
      <c r="AB494" s="3"/>
      <c r="AC494" t="s">
        <v>248</v>
      </c>
      <c r="AD494" t="s">
        <v>114</v>
      </c>
      <c r="AE494">
        <v>0</v>
      </c>
      <c r="AF494">
        <v>0</v>
      </c>
      <c r="AG494" t="s">
        <v>196</v>
      </c>
      <c r="AH494" t="s">
        <v>82</v>
      </c>
      <c r="AI494">
        <v>3</v>
      </c>
      <c r="AJ494" t="s">
        <v>8820</v>
      </c>
      <c r="AK494" t="s">
        <v>69</v>
      </c>
      <c r="AL494" t="s">
        <v>94</v>
      </c>
      <c r="AM494" t="s">
        <v>8812</v>
      </c>
      <c r="AN494">
        <v>50</v>
      </c>
      <c r="AO494">
        <v>50</v>
      </c>
      <c r="AP494" t="s">
        <v>69</v>
      </c>
      <c r="AQ494" t="s">
        <v>8830</v>
      </c>
      <c r="AR494" t="s">
        <v>8828</v>
      </c>
      <c r="AS494" t="s">
        <v>8828</v>
      </c>
      <c r="AT494" t="s">
        <v>8828</v>
      </c>
      <c r="AU494" t="s">
        <v>8828</v>
      </c>
      <c r="AW494">
        <v>48</v>
      </c>
      <c r="AY494" t="s">
        <v>8878</v>
      </c>
      <c r="AZ494" t="s">
        <v>8887</v>
      </c>
      <c r="BA494" t="s">
        <v>8883</v>
      </c>
    </row>
    <row r="495" spans="1:53" x14ac:dyDescent="0.2">
      <c r="A495" t="s">
        <v>1490</v>
      </c>
      <c r="B495" t="s">
        <v>6804</v>
      </c>
      <c r="C495" t="s">
        <v>1253</v>
      </c>
      <c r="D495" t="s">
        <v>1491</v>
      </c>
      <c r="E495" t="s">
        <v>50</v>
      </c>
      <c r="F495">
        <v>30</v>
      </c>
      <c r="G495" t="s">
        <v>84</v>
      </c>
      <c r="H495" t="s">
        <v>32</v>
      </c>
      <c r="I495" t="s">
        <v>259</v>
      </c>
      <c r="J495" t="s">
        <v>136</v>
      </c>
      <c r="K495" t="s">
        <v>85</v>
      </c>
      <c r="L495" t="s">
        <v>85</v>
      </c>
      <c r="M495" t="s">
        <v>86</v>
      </c>
      <c r="N495" t="s">
        <v>87</v>
      </c>
      <c r="O495" t="s">
        <v>78</v>
      </c>
      <c r="P495" t="s">
        <v>88</v>
      </c>
      <c r="Q495" t="s">
        <v>190</v>
      </c>
      <c r="R495" t="s">
        <v>8814</v>
      </c>
      <c r="S495" t="s">
        <v>1492</v>
      </c>
      <c r="T495" t="s">
        <v>8845</v>
      </c>
      <c r="U495" s="3">
        <v>45713</v>
      </c>
      <c r="V495" t="s">
        <v>42</v>
      </c>
      <c r="W495">
        <v>45</v>
      </c>
      <c r="X495" t="s">
        <v>62</v>
      </c>
      <c r="Y495">
        <v>5</v>
      </c>
      <c r="AB495" s="3"/>
      <c r="AC495" t="s">
        <v>131</v>
      </c>
      <c r="AD495" t="s">
        <v>114</v>
      </c>
      <c r="AE495">
        <v>3</v>
      </c>
      <c r="AF495">
        <v>3</v>
      </c>
      <c r="AG495" t="s">
        <v>46</v>
      </c>
      <c r="AH495" t="s">
        <v>66</v>
      </c>
      <c r="AI495" t="s">
        <v>151</v>
      </c>
      <c r="AJ495" t="s">
        <v>8821</v>
      </c>
      <c r="AK495" t="s">
        <v>48</v>
      </c>
      <c r="AL495" t="s">
        <v>49</v>
      </c>
      <c r="AN495">
        <v>10</v>
      </c>
      <c r="AO495">
        <v>10</v>
      </c>
      <c r="AP495" t="s">
        <v>48</v>
      </c>
      <c r="AQ495" t="s">
        <v>8830</v>
      </c>
      <c r="AR495" t="s">
        <v>8828</v>
      </c>
      <c r="AS495" t="s">
        <v>8828</v>
      </c>
      <c r="AT495" t="s">
        <v>8839</v>
      </c>
      <c r="AU495" t="s">
        <v>8828</v>
      </c>
      <c r="AW495">
        <v>5</v>
      </c>
      <c r="AX495" t="s">
        <v>8888</v>
      </c>
      <c r="AY495" t="s">
        <v>8878</v>
      </c>
      <c r="AZ495" t="s">
        <v>8880</v>
      </c>
      <c r="BA495" t="s">
        <v>8879</v>
      </c>
    </row>
    <row r="496" spans="1:53" x14ac:dyDescent="0.2">
      <c r="A496" t="s">
        <v>1493</v>
      </c>
      <c r="B496" t="s">
        <v>1493</v>
      </c>
      <c r="C496" t="s">
        <v>1494</v>
      </c>
      <c r="E496">
        <v>28</v>
      </c>
      <c r="F496">
        <v>28</v>
      </c>
      <c r="G496" t="s">
        <v>31</v>
      </c>
      <c r="H496" t="s">
        <v>153</v>
      </c>
      <c r="I496" t="s">
        <v>218</v>
      </c>
      <c r="J496" t="s">
        <v>55</v>
      </c>
      <c r="K496" t="s">
        <v>100</v>
      </c>
      <c r="L496" t="s">
        <v>8807</v>
      </c>
      <c r="M496" t="s">
        <v>86</v>
      </c>
      <c r="N496" t="s">
        <v>77</v>
      </c>
      <c r="O496" t="s">
        <v>118</v>
      </c>
      <c r="P496" t="s">
        <v>204</v>
      </c>
      <c r="Q496" t="s">
        <v>60</v>
      </c>
      <c r="R496" t="s">
        <v>8810</v>
      </c>
      <c r="S496" t="s">
        <v>458</v>
      </c>
      <c r="T496" t="s">
        <v>8845</v>
      </c>
      <c r="U496" s="3">
        <v>45677</v>
      </c>
      <c r="V496" t="s">
        <v>103</v>
      </c>
      <c r="W496">
        <v>120</v>
      </c>
      <c r="X496" t="s">
        <v>171</v>
      </c>
      <c r="Y496">
        <v>24</v>
      </c>
      <c r="AB496" s="3"/>
      <c r="AC496" t="s">
        <v>131</v>
      </c>
      <c r="AD496" t="s">
        <v>123</v>
      </c>
      <c r="AE496" t="s">
        <v>93</v>
      </c>
      <c r="AF496">
        <v>1</v>
      </c>
      <c r="AH496" t="s">
        <v>125</v>
      </c>
      <c r="AI496">
        <v>1</v>
      </c>
      <c r="AJ496" t="s">
        <v>8819</v>
      </c>
      <c r="AK496" t="s">
        <v>69</v>
      </c>
      <c r="AL496" t="s">
        <v>49</v>
      </c>
      <c r="AN496">
        <v>20</v>
      </c>
      <c r="AO496">
        <v>20</v>
      </c>
      <c r="AP496" t="s">
        <v>48</v>
      </c>
      <c r="AQ496" t="s">
        <v>8830</v>
      </c>
      <c r="AR496" t="s">
        <v>8828</v>
      </c>
      <c r="AS496" t="s">
        <v>8828</v>
      </c>
      <c r="AT496" t="s">
        <v>8828</v>
      </c>
      <c r="AU496" t="s">
        <v>8839</v>
      </c>
      <c r="AW496">
        <v>24</v>
      </c>
      <c r="AX496" t="s">
        <v>8888</v>
      </c>
      <c r="AY496" t="s">
        <v>8882</v>
      </c>
      <c r="AZ496" t="s">
        <v>8885</v>
      </c>
      <c r="BA496" t="s">
        <v>8879</v>
      </c>
    </row>
    <row r="497" spans="1:53" x14ac:dyDescent="0.2">
      <c r="A497" t="s">
        <v>1495</v>
      </c>
      <c r="B497" t="s">
        <v>6805</v>
      </c>
      <c r="C497" t="s">
        <v>1496</v>
      </c>
      <c r="E497" t="s">
        <v>109</v>
      </c>
      <c r="G497" t="s">
        <v>31</v>
      </c>
      <c r="H497" t="s">
        <v>32</v>
      </c>
      <c r="I497" t="s">
        <v>33</v>
      </c>
      <c r="J497" t="s">
        <v>55</v>
      </c>
      <c r="K497" t="s">
        <v>85</v>
      </c>
      <c r="L497" t="s">
        <v>85</v>
      </c>
      <c r="M497" t="s">
        <v>36</v>
      </c>
      <c r="N497" t="s">
        <v>57</v>
      </c>
      <c r="O497" t="s">
        <v>58</v>
      </c>
      <c r="P497" t="s">
        <v>119</v>
      </c>
      <c r="S497" t="s">
        <v>236</v>
      </c>
      <c r="T497" t="s">
        <v>8844</v>
      </c>
      <c r="U497" s="3">
        <v>45816</v>
      </c>
      <c r="V497" t="s">
        <v>226</v>
      </c>
      <c r="W497">
        <v>60</v>
      </c>
      <c r="X497" t="s">
        <v>163</v>
      </c>
      <c r="AB497" s="3"/>
      <c r="AC497" t="s">
        <v>248</v>
      </c>
      <c r="AD497" t="s">
        <v>114</v>
      </c>
      <c r="AE497">
        <v>0</v>
      </c>
      <c r="AF497">
        <v>0</v>
      </c>
      <c r="AG497" t="s">
        <v>160</v>
      </c>
      <c r="AH497" t="s">
        <v>125</v>
      </c>
      <c r="AI497" t="s">
        <v>151</v>
      </c>
      <c r="AJ497" t="s">
        <v>8821</v>
      </c>
      <c r="AK497" t="s">
        <v>48</v>
      </c>
      <c r="AL497" t="s">
        <v>49</v>
      </c>
      <c r="AN497" t="s">
        <v>95</v>
      </c>
      <c r="AO497">
        <v>100</v>
      </c>
      <c r="AP497" t="s">
        <v>69</v>
      </c>
      <c r="AQ497" t="s">
        <v>8830</v>
      </c>
      <c r="AR497" t="s">
        <v>8833</v>
      </c>
      <c r="AS497" t="s">
        <v>8828</v>
      </c>
      <c r="AT497" t="s">
        <v>8828</v>
      </c>
      <c r="AU497" t="s">
        <v>8828</v>
      </c>
      <c r="AY497" t="s">
        <v>8886</v>
      </c>
      <c r="BA497" t="s">
        <v>8881</v>
      </c>
    </row>
    <row r="498" spans="1:53" x14ac:dyDescent="0.2">
      <c r="A498" t="s">
        <v>1497</v>
      </c>
      <c r="B498" t="s">
        <v>6806</v>
      </c>
      <c r="C498" t="s">
        <v>1151</v>
      </c>
      <c r="E498">
        <v>25</v>
      </c>
      <c r="F498">
        <v>25</v>
      </c>
      <c r="G498" t="s">
        <v>31</v>
      </c>
      <c r="H498" t="s">
        <v>32</v>
      </c>
      <c r="I498" t="s">
        <v>185</v>
      </c>
      <c r="J498" t="s">
        <v>34</v>
      </c>
      <c r="K498" t="s">
        <v>100</v>
      </c>
      <c r="L498" t="s">
        <v>8807</v>
      </c>
      <c r="M498" t="s">
        <v>86</v>
      </c>
      <c r="N498" t="s">
        <v>37</v>
      </c>
      <c r="O498" t="s">
        <v>58</v>
      </c>
      <c r="P498" t="s">
        <v>59</v>
      </c>
      <c r="Q498" t="s">
        <v>40</v>
      </c>
      <c r="R498" t="s">
        <v>8809</v>
      </c>
      <c r="S498" t="s">
        <v>150</v>
      </c>
      <c r="T498" t="s">
        <v>8843</v>
      </c>
      <c r="U498" s="3">
        <v>45743</v>
      </c>
      <c r="V498" t="s">
        <v>103</v>
      </c>
      <c r="W498">
        <v>120</v>
      </c>
      <c r="X498" t="s">
        <v>43</v>
      </c>
      <c r="Y498">
        <v>2</v>
      </c>
      <c r="Z498" t="s">
        <v>1498</v>
      </c>
      <c r="AA498" t="s">
        <v>8843</v>
      </c>
      <c r="AB498" s="3">
        <v>45681</v>
      </c>
      <c r="AC498" t="s">
        <v>131</v>
      </c>
      <c r="AD498" t="s">
        <v>45</v>
      </c>
      <c r="AE498">
        <v>1</v>
      </c>
      <c r="AF498">
        <v>1</v>
      </c>
      <c r="AH498" t="s">
        <v>82</v>
      </c>
      <c r="AI498" t="s">
        <v>133</v>
      </c>
      <c r="AJ498" t="s">
        <v>8821</v>
      </c>
      <c r="AK498" t="s">
        <v>48</v>
      </c>
      <c r="AL498" t="s">
        <v>89</v>
      </c>
      <c r="AM498" t="s">
        <v>8825</v>
      </c>
      <c r="AN498">
        <v>50</v>
      </c>
      <c r="AO498">
        <v>50</v>
      </c>
      <c r="AP498" t="s">
        <v>48</v>
      </c>
      <c r="AQ498" t="s">
        <v>8828</v>
      </c>
      <c r="AR498" t="s">
        <v>8828</v>
      </c>
      <c r="AS498" t="s">
        <v>8828</v>
      </c>
      <c r="AT498" t="s">
        <v>8828</v>
      </c>
      <c r="AU498" t="s">
        <v>8839</v>
      </c>
      <c r="AV498" t="s">
        <v>48</v>
      </c>
      <c r="AW498">
        <v>2</v>
      </c>
      <c r="AX498" t="s">
        <v>8888</v>
      </c>
      <c r="AY498" t="s">
        <v>8882</v>
      </c>
      <c r="AZ498" t="s">
        <v>8884</v>
      </c>
      <c r="BA498" t="s">
        <v>8883</v>
      </c>
    </row>
    <row r="499" spans="1:53" x14ac:dyDescent="0.2">
      <c r="A499" t="s">
        <v>1499</v>
      </c>
      <c r="B499" t="s">
        <v>6807</v>
      </c>
      <c r="C499" t="s">
        <v>1500</v>
      </c>
      <c r="D499" t="s">
        <v>1501</v>
      </c>
      <c r="E499">
        <v>55</v>
      </c>
      <c r="F499">
        <v>55</v>
      </c>
      <c r="G499" t="s">
        <v>84</v>
      </c>
      <c r="H499" t="s">
        <v>53</v>
      </c>
      <c r="I499" t="s">
        <v>135</v>
      </c>
      <c r="J499" t="s">
        <v>34</v>
      </c>
      <c r="K499" t="s">
        <v>35</v>
      </c>
      <c r="L499" t="s">
        <v>8807</v>
      </c>
      <c r="M499" t="s">
        <v>36</v>
      </c>
      <c r="N499" t="s">
        <v>37</v>
      </c>
      <c r="O499" t="s">
        <v>155</v>
      </c>
      <c r="P499" t="s">
        <v>39</v>
      </c>
      <c r="S499" t="s">
        <v>223</v>
      </c>
      <c r="T499" t="s">
        <v>8844</v>
      </c>
      <c r="U499" s="3">
        <v>45759</v>
      </c>
      <c r="V499" t="s">
        <v>121</v>
      </c>
      <c r="W499">
        <v>30</v>
      </c>
      <c r="X499" t="s">
        <v>43</v>
      </c>
      <c r="Y499">
        <v>2</v>
      </c>
      <c r="AB499" s="3"/>
      <c r="AC499" t="s">
        <v>113</v>
      </c>
      <c r="AD499" t="s">
        <v>45</v>
      </c>
      <c r="AE499">
        <v>1</v>
      </c>
      <c r="AF499">
        <v>1</v>
      </c>
      <c r="AG499" t="s">
        <v>132</v>
      </c>
      <c r="AH499" t="s">
        <v>66</v>
      </c>
      <c r="AI499" t="s">
        <v>151</v>
      </c>
      <c r="AJ499" t="s">
        <v>8821</v>
      </c>
      <c r="AK499" t="s">
        <v>69</v>
      </c>
      <c r="AL499" t="s">
        <v>89</v>
      </c>
      <c r="AM499" t="s">
        <v>8825</v>
      </c>
      <c r="AN499">
        <v>50</v>
      </c>
      <c r="AO499">
        <v>50</v>
      </c>
      <c r="AP499" t="s">
        <v>69</v>
      </c>
      <c r="AQ499" t="s">
        <v>8828</v>
      </c>
      <c r="AR499" t="s">
        <v>8832</v>
      </c>
      <c r="AS499" t="s">
        <v>8828</v>
      </c>
      <c r="AT499" t="s">
        <v>8828</v>
      </c>
      <c r="AU499" t="s">
        <v>8828</v>
      </c>
      <c r="AX499" t="s">
        <v>8890</v>
      </c>
      <c r="AY499" t="s">
        <v>8878</v>
      </c>
      <c r="BA499" t="s">
        <v>8883</v>
      </c>
    </row>
    <row r="500" spans="1:53" x14ac:dyDescent="0.2">
      <c r="A500" t="s">
        <v>1502</v>
      </c>
      <c r="B500" t="s">
        <v>6808</v>
      </c>
      <c r="E500" t="s">
        <v>50</v>
      </c>
      <c r="F500">
        <v>30</v>
      </c>
      <c r="G500" t="s">
        <v>31</v>
      </c>
      <c r="H500" t="s">
        <v>53</v>
      </c>
      <c r="I500" t="s">
        <v>135</v>
      </c>
      <c r="J500" t="s">
        <v>34</v>
      </c>
      <c r="K500" t="s">
        <v>85</v>
      </c>
      <c r="L500" t="s">
        <v>85</v>
      </c>
      <c r="M500" t="s">
        <v>222</v>
      </c>
      <c r="N500" t="s">
        <v>57</v>
      </c>
      <c r="O500" t="s">
        <v>118</v>
      </c>
      <c r="P500" t="s">
        <v>88</v>
      </c>
      <c r="Q500" t="s">
        <v>89</v>
      </c>
      <c r="R500" t="s">
        <v>8811</v>
      </c>
      <c r="S500" t="s">
        <v>741</v>
      </c>
      <c r="T500" t="s">
        <v>8844</v>
      </c>
      <c r="U500" s="3">
        <v>45735</v>
      </c>
      <c r="V500" t="s">
        <v>121</v>
      </c>
      <c r="W500">
        <v>30</v>
      </c>
      <c r="X500" t="s">
        <v>80</v>
      </c>
      <c r="Y500">
        <v>48</v>
      </c>
      <c r="AB500" s="3"/>
      <c r="AC500" t="s">
        <v>44</v>
      </c>
      <c r="AD500" t="s">
        <v>81</v>
      </c>
      <c r="AE500">
        <v>3</v>
      </c>
      <c r="AF500">
        <v>3</v>
      </c>
      <c r="AH500" t="s">
        <v>66</v>
      </c>
      <c r="AI500">
        <v>4</v>
      </c>
      <c r="AJ500" t="s">
        <v>8821</v>
      </c>
      <c r="AK500" t="s">
        <v>48</v>
      </c>
      <c r="AL500" t="s">
        <v>175</v>
      </c>
      <c r="AM500" t="s">
        <v>8824</v>
      </c>
      <c r="AN500">
        <v>20</v>
      </c>
      <c r="AO500">
        <v>20</v>
      </c>
      <c r="AP500" t="s">
        <v>48</v>
      </c>
      <c r="AQ500" t="s">
        <v>8828</v>
      </c>
      <c r="AR500" t="s">
        <v>8832</v>
      </c>
      <c r="AS500" t="s">
        <v>8828</v>
      </c>
      <c r="AT500" t="s">
        <v>8828</v>
      </c>
      <c r="AU500" t="s">
        <v>8828</v>
      </c>
      <c r="AX500" t="s">
        <v>8888</v>
      </c>
      <c r="AY500" t="s">
        <v>8878</v>
      </c>
      <c r="BA500" t="s">
        <v>8879</v>
      </c>
    </row>
    <row r="501" spans="1:53" x14ac:dyDescent="0.2">
      <c r="A501" t="s">
        <v>1503</v>
      </c>
      <c r="B501" t="s">
        <v>6809</v>
      </c>
      <c r="C501" t="s">
        <v>1504</v>
      </c>
      <c r="E501" t="s">
        <v>50</v>
      </c>
      <c r="F501">
        <v>30</v>
      </c>
      <c r="G501" t="s">
        <v>84</v>
      </c>
      <c r="H501" t="s">
        <v>53</v>
      </c>
      <c r="I501" t="s">
        <v>148</v>
      </c>
      <c r="J501" t="s">
        <v>55</v>
      </c>
      <c r="K501" t="s">
        <v>85</v>
      </c>
      <c r="L501" t="s">
        <v>85</v>
      </c>
      <c r="M501" t="s">
        <v>36</v>
      </c>
      <c r="N501" t="s">
        <v>37</v>
      </c>
      <c r="O501" t="s">
        <v>118</v>
      </c>
      <c r="P501" t="s">
        <v>204</v>
      </c>
      <c r="Q501" t="s">
        <v>60</v>
      </c>
      <c r="R501" t="s">
        <v>8810</v>
      </c>
      <c r="S501" t="s">
        <v>372</v>
      </c>
      <c r="T501" t="s">
        <v>8843</v>
      </c>
      <c r="U501" s="3">
        <v>45773</v>
      </c>
      <c r="V501" t="s">
        <v>226</v>
      </c>
      <c r="W501">
        <v>60</v>
      </c>
      <c r="X501" t="s">
        <v>163</v>
      </c>
      <c r="AB501" s="3"/>
      <c r="AC501" t="s">
        <v>44</v>
      </c>
      <c r="AD501" t="s">
        <v>123</v>
      </c>
      <c r="AE501">
        <v>2</v>
      </c>
      <c r="AF501">
        <v>2</v>
      </c>
      <c r="AH501" t="s">
        <v>82</v>
      </c>
      <c r="AI501">
        <v>1</v>
      </c>
      <c r="AJ501" t="s">
        <v>8819</v>
      </c>
      <c r="AN501">
        <v>50</v>
      </c>
      <c r="AO501">
        <v>50</v>
      </c>
      <c r="AP501" t="s">
        <v>48</v>
      </c>
      <c r="AQ501" t="s">
        <v>8828</v>
      </c>
      <c r="AR501" t="s">
        <v>8828</v>
      </c>
      <c r="AS501" t="s">
        <v>8836</v>
      </c>
      <c r="AT501" t="s">
        <v>8828</v>
      </c>
      <c r="AU501" t="s">
        <v>8828</v>
      </c>
      <c r="AX501" t="s">
        <v>8888</v>
      </c>
      <c r="AY501" t="s">
        <v>8886</v>
      </c>
      <c r="BA501" t="s">
        <v>8883</v>
      </c>
    </row>
    <row r="502" spans="1:53" x14ac:dyDescent="0.2">
      <c r="A502" t="s">
        <v>1505</v>
      </c>
      <c r="B502" t="s">
        <v>6810</v>
      </c>
      <c r="C502" t="s">
        <v>1249</v>
      </c>
      <c r="D502" t="s">
        <v>1506</v>
      </c>
      <c r="E502" t="s">
        <v>109</v>
      </c>
      <c r="G502" t="s">
        <v>31</v>
      </c>
      <c r="H502" t="s">
        <v>53</v>
      </c>
      <c r="I502" t="s">
        <v>148</v>
      </c>
      <c r="J502" t="s">
        <v>34</v>
      </c>
      <c r="K502" t="s">
        <v>100</v>
      </c>
      <c r="L502" t="s">
        <v>8807</v>
      </c>
      <c r="M502" t="s">
        <v>56</v>
      </c>
      <c r="N502" t="s">
        <v>57</v>
      </c>
      <c r="O502" t="s">
        <v>78</v>
      </c>
      <c r="P502" t="s">
        <v>88</v>
      </c>
      <c r="Q502" t="s">
        <v>89</v>
      </c>
      <c r="R502" t="s">
        <v>8811</v>
      </c>
      <c r="S502" t="s">
        <v>191</v>
      </c>
      <c r="T502" t="s">
        <v>8845</v>
      </c>
      <c r="U502" s="3">
        <v>45733</v>
      </c>
      <c r="V502" t="s">
        <v>103</v>
      </c>
      <c r="W502">
        <v>120</v>
      </c>
      <c r="X502" t="s">
        <v>163</v>
      </c>
      <c r="Z502" t="s">
        <v>270</v>
      </c>
      <c r="AA502" t="s">
        <v>8844</v>
      </c>
      <c r="AB502" s="3">
        <v>45802</v>
      </c>
      <c r="AC502" t="s">
        <v>122</v>
      </c>
      <c r="AD502" t="s">
        <v>114</v>
      </c>
      <c r="AE502" t="s">
        <v>93</v>
      </c>
      <c r="AF502">
        <v>1</v>
      </c>
      <c r="AG502" t="s">
        <v>196</v>
      </c>
      <c r="AH502" t="s">
        <v>66</v>
      </c>
      <c r="AI502">
        <v>4</v>
      </c>
      <c r="AJ502" t="s">
        <v>8821</v>
      </c>
      <c r="AK502" t="s">
        <v>48</v>
      </c>
      <c r="AL502" t="s">
        <v>49</v>
      </c>
      <c r="AN502" t="s">
        <v>50</v>
      </c>
      <c r="AO502">
        <v>30</v>
      </c>
      <c r="AP502" t="s">
        <v>69</v>
      </c>
      <c r="AQ502" t="s">
        <v>8829</v>
      </c>
      <c r="AR502" t="s">
        <v>8828</v>
      </c>
      <c r="AS502" t="s">
        <v>8828</v>
      </c>
      <c r="AT502" t="s">
        <v>8828</v>
      </c>
      <c r="AU502" t="s">
        <v>8828</v>
      </c>
      <c r="AV502" t="s">
        <v>69</v>
      </c>
      <c r="AY502" t="s">
        <v>8882</v>
      </c>
      <c r="BA502" t="s">
        <v>8879</v>
      </c>
    </row>
    <row r="503" spans="1:53" x14ac:dyDescent="0.2">
      <c r="A503" t="s">
        <v>1507</v>
      </c>
      <c r="B503" t="s">
        <v>6811</v>
      </c>
      <c r="C503" t="s">
        <v>1508</v>
      </c>
      <c r="E503">
        <v>84</v>
      </c>
      <c r="F503">
        <v>84</v>
      </c>
      <c r="G503" t="s">
        <v>31</v>
      </c>
      <c r="H503" t="s">
        <v>32</v>
      </c>
      <c r="I503" t="s">
        <v>117</v>
      </c>
      <c r="J503" t="s">
        <v>34</v>
      </c>
      <c r="K503" t="s">
        <v>35</v>
      </c>
      <c r="L503" t="s">
        <v>8807</v>
      </c>
      <c r="M503" t="s">
        <v>222</v>
      </c>
      <c r="N503" t="s">
        <v>57</v>
      </c>
      <c r="O503" t="s">
        <v>155</v>
      </c>
      <c r="P503" t="s">
        <v>39</v>
      </c>
      <c r="Q503" t="s">
        <v>40</v>
      </c>
      <c r="R503" t="s">
        <v>8809</v>
      </c>
      <c r="S503" t="s">
        <v>1509</v>
      </c>
      <c r="T503" t="s">
        <v>8845</v>
      </c>
      <c r="U503" s="3">
        <v>45827</v>
      </c>
      <c r="V503" t="s">
        <v>226</v>
      </c>
      <c r="W503">
        <v>60</v>
      </c>
      <c r="X503" t="s">
        <v>80</v>
      </c>
      <c r="Y503">
        <v>48</v>
      </c>
      <c r="AB503" s="3"/>
      <c r="AC503" t="s">
        <v>113</v>
      </c>
      <c r="AD503" t="s">
        <v>81</v>
      </c>
      <c r="AE503">
        <v>3</v>
      </c>
      <c r="AF503">
        <v>3</v>
      </c>
      <c r="AG503" t="s">
        <v>105</v>
      </c>
      <c r="AH503" t="s">
        <v>66</v>
      </c>
      <c r="AI503">
        <v>4</v>
      </c>
      <c r="AJ503" t="s">
        <v>8821</v>
      </c>
      <c r="AK503" t="s">
        <v>48</v>
      </c>
      <c r="AL503" t="s">
        <v>49</v>
      </c>
      <c r="AN503">
        <v>10</v>
      </c>
      <c r="AO503">
        <v>10</v>
      </c>
      <c r="AP503" t="s">
        <v>69</v>
      </c>
      <c r="AQ503" t="s">
        <v>8828</v>
      </c>
      <c r="AR503" t="s">
        <v>8832</v>
      </c>
      <c r="AS503" t="s">
        <v>8828</v>
      </c>
      <c r="AT503" t="s">
        <v>8828</v>
      </c>
      <c r="AU503" t="s">
        <v>8828</v>
      </c>
      <c r="AX503" t="s">
        <v>8889</v>
      </c>
      <c r="AY503" t="s">
        <v>8886</v>
      </c>
      <c r="BA503" t="s">
        <v>8879</v>
      </c>
    </row>
    <row r="504" spans="1:53" x14ac:dyDescent="0.2">
      <c r="A504" t="s">
        <v>1510</v>
      </c>
      <c r="B504" t="s">
        <v>6812</v>
      </c>
      <c r="D504" t="s">
        <v>1511</v>
      </c>
      <c r="E504" t="s">
        <v>50</v>
      </c>
      <c r="F504">
        <v>30</v>
      </c>
      <c r="G504" t="s">
        <v>84</v>
      </c>
      <c r="H504" t="s">
        <v>153</v>
      </c>
      <c r="I504" t="s">
        <v>154</v>
      </c>
      <c r="J504" t="s">
        <v>55</v>
      </c>
      <c r="K504" t="s">
        <v>35</v>
      </c>
      <c r="L504" t="s">
        <v>8807</v>
      </c>
      <c r="M504" t="s">
        <v>222</v>
      </c>
      <c r="N504" t="s">
        <v>37</v>
      </c>
      <c r="O504" t="s">
        <v>155</v>
      </c>
      <c r="P504" t="s">
        <v>39</v>
      </c>
      <c r="Q504" t="s">
        <v>60</v>
      </c>
      <c r="R504" t="s">
        <v>8810</v>
      </c>
      <c r="S504" t="s">
        <v>1512</v>
      </c>
      <c r="T504" t="s">
        <v>8845</v>
      </c>
      <c r="U504" s="3">
        <v>45796</v>
      </c>
      <c r="V504" t="s">
        <v>226</v>
      </c>
      <c r="W504">
        <v>60</v>
      </c>
      <c r="X504" t="s">
        <v>80</v>
      </c>
      <c r="Y504">
        <v>48</v>
      </c>
      <c r="AB504" s="3"/>
      <c r="AC504" t="s">
        <v>131</v>
      </c>
      <c r="AD504" t="s">
        <v>114</v>
      </c>
      <c r="AE504">
        <v>0</v>
      </c>
      <c r="AF504">
        <v>0</v>
      </c>
      <c r="AG504" t="s">
        <v>65</v>
      </c>
      <c r="AH504" t="s">
        <v>82</v>
      </c>
      <c r="AI504" t="s">
        <v>151</v>
      </c>
      <c r="AJ504" t="s">
        <v>8821</v>
      </c>
      <c r="AK504" t="s">
        <v>69</v>
      </c>
      <c r="AL504" t="s">
        <v>68</v>
      </c>
      <c r="AM504" t="s">
        <v>8823</v>
      </c>
      <c r="AN504">
        <v>10</v>
      </c>
      <c r="AO504">
        <v>10</v>
      </c>
      <c r="AP504" t="s">
        <v>48</v>
      </c>
      <c r="AQ504" t="s">
        <v>8830</v>
      </c>
      <c r="AR504" t="s">
        <v>8828</v>
      </c>
      <c r="AS504" t="s">
        <v>8828</v>
      </c>
      <c r="AT504" t="s">
        <v>8828</v>
      </c>
      <c r="AU504" t="s">
        <v>8828</v>
      </c>
      <c r="AW504">
        <v>48</v>
      </c>
      <c r="AX504" t="s">
        <v>8888</v>
      </c>
      <c r="AY504" t="s">
        <v>8886</v>
      </c>
      <c r="AZ504" t="s">
        <v>8887</v>
      </c>
      <c r="BA504" t="s">
        <v>8879</v>
      </c>
    </row>
    <row r="505" spans="1:53" x14ac:dyDescent="0.2">
      <c r="A505" t="s">
        <v>1513</v>
      </c>
      <c r="B505" t="s">
        <v>1513</v>
      </c>
      <c r="D505" t="s">
        <v>1514</v>
      </c>
      <c r="E505">
        <v>10</v>
      </c>
      <c r="F505">
        <v>10</v>
      </c>
      <c r="G505" t="s">
        <v>31</v>
      </c>
      <c r="H505" t="s">
        <v>153</v>
      </c>
      <c r="I505" t="s">
        <v>218</v>
      </c>
      <c r="J505" t="s">
        <v>55</v>
      </c>
      <c r="K505" t="s">
        <v>35</v>
      </c>
      <c r="L505" t="s">
        <v>8807</v>
      </c>
      <c r="M505" t="s">
        <v>86</v>
      </c>
      <c r="N505" t="s">
        <v>57</v>
      </c>
      <c r="O505" t="s">
        <v>58</v>
      </c>
      <c r="P505" t="s">
        <v>181</v>
      </c>
      <c r="S505" t="s">
        <v>1515</v>
      </c>
      <c r="T505" t="s">
        <v>8844</v>
      </c>
      <c r="U505" s="3">
        <v>45672</v>
      </c>
      <c r="V505" t="s">
        <v>42</v>
      </c>
      <c r="W505">
        <v>45</v>
      </c>
      <c r="X505" t="s">
        <v>43</v>
      </c>
      <c r="Y505">
        <v>2</v>
      </c>
      <c r="Z505" t="s">
        <v>1062</v>
      </c>
      <c r="AA505" t="s">
        <v>8844</v>
      </c>
      <c r="AB505" s="3">
        <v>45733</v>
      </c>
      <c r="AC505" t="s">
        <v>44</v>
      </c>
      <c r="AD505" t="s">
        <v>45</v>
      </c>
      <c r="AE505">
        <v>0</v>
      </c>
      <c r="AF505">
        <v>0</v>
      </c>
      <c r="AG505" t="s">
        <v>196</v>
      </c>
      <c r="AH505" t="s">
        <v>82</v>
      </c>
      <c r="AI505" t="s">
        <v>151</v>
      </c>
      <c r="AJ505" t="s">
        <v>8821</v>
      </c>
      <c r="AK505" t="s">
        <v>69</v>
      </c>
      <c r="AL505" t="s">
        <v>68</v>
      </c>
      <c r="AM505" t="s">
        <v>8823</v>
      </c>
      <c r="AN505" t="s">
        <v>95</v>
      </c>
      <c r="AO505">
        <v>100</v>
      </c>
      <c r="AP505" t="s">
        <v>48</v>
      </c>
      <c r="AQ505" t="s">
        <v>8829</v>
      </c>
      <c r="AR505" t="s">
        <v>8832</v>
      </c>
      <c r="AS505" t="s">
        <v>8836</v>
      </c>
      <c r="AT505" t="s">
        <v>8839</v>
      </c>
      <c r="AU505" t="s">
        <v>8828</v>
      </c>
      <c r="AV505" t="s">
        <v>69</v>
      </c>
      <c r="AX505" t="s">
        <v>8877</v>
      </c>
      <c r="AY505" t="s">
        <v>8878</v>
      </c>
      <c r="BA505" t="s">
        <v>8881</v>
      </c>
    </row>
    <row r="506" spans="1:53" x14ac:dyDescent="0.2">
      <c r="A506" t="s">
        <v>1516</v>
      </c>
      <c r="B506" t="s">
        <v>1516</v>
      </c>
      <c r="D506" t="s">
        <v>1517</v>
      </c>
      <c r="E506" t="s">
        <v>109</v>
      </c>
      <c r="G506" t="s">
        <v>31</v>
      </c>
      <c r="H506" t="s">
        <v>153</v>
      </c>
      <c r="I506" t="s">
        <v>218</v>
      </c>
      <c r="J506" t="s">
        <v>55</v>
      </c>
      <c r="K506" t="s">
        <v>75</v>
      </c>
      <c r="L506" t="s">
        <v>75</v>
      </c>
      <c r="M506" t="s">
        <v>56</v>
      </c>
      <c r="N506" t="s">
        <v>57</v>
      </c>
      <c r="O506" t="s">
        <v>58</v>
      </c>
      <c r="P506" t="s">
        <v>88</v>
      </c>
      <c r="Q506" t="s">
        <v>40</v>
      </c>
      <c r="R506" t="s">
        <v>8809</v>
      </c>
      <c r="S506" t="s">
        <v>310</v>
      </c>
      <c r="T506" t="s">
        <v>8843</v>
      </c>
      <c r="U506" s="3">
        <v>45761</v>
      </c>
      <c r="V506" t="s">
        <v>226</v>
      </c>
      <c r="W506">
        <v>60</v>
      </c>
      <c r="X506" t="s">
        <v>80</v>
      </c>
      <c r="Y506">
        <v>48</v>
      </c>
      <c r="Z506" t="s">
        <v>832</v>
      </c>
      <c r="AA506" t="s">
        <v>8843</v>
      </c>
      <c r="AB506" s="3">
        <v>45693</v>
      </c>
      <c r="AC506" t="s">
        <v>131</v>
      </c>
      <c r="AD506" t="s">
        <v>114</v>
      </c>
      <c r="AE506">
        <v>3</v>
      </c>
      <c r="AF506">
        <v>3</v>
      </c>
      <c r="AG506" t="s">
        <v>196</v>
      </c>
      <c r="AH506" t="s">
        <v>82</v>
      </c>
      <c r="AI506">
        <v>1</v>
      </c>
      <c r="AJ506" t="s">
        <v>8819</v>
      </c>
      <c r="AK506" t="s">
        <v>69</v>
      </c>
      <c r="AN506" t="s">
        <v>95</v>
      </c>
      <c r="AO506">
        <v>100</v>
      </c>
      <c r="AP506" t="s">
        <v>48</v>
      </c>
      <c r="AQ506" t="s">
        <v>8828</v>
      </c>
      <c r="AR506" t="s">
        <v>8828</v>
      </c>
      <c r="AS506" t="s">
        <v>8828</v>
      </c>
      <c r="AT506" t="s">
        <v>8839</v>
      </c>
      <c r="AU506" t="s">
        <v>8828</v>
      </c>
      <c r="AV506" t="s">
        <v>48</v>
      </c>
      <c r="AW506">
        <v>48</v>
      </c>
      <c r="AY506" t="s">
        <v>8886</v>
      </c>
      <c r="AZ506" t="s">
        <v>8887</v>
      </c>
      <c r="BA506" t="s">
        <v>8881</v>
      </c>
    </row>
    <row r="507" spans="1:53" x14ac:dyDescent="0.2">
      <c r="A507" t="s">
        <v>1518</v>
      </c>
      <c r="B507" t="s">
        <v>1518</v>
      </c>
      <c r="C507" t="s">
        <v>1157</v>
      </c>
      <c r="D507" t="s">
        <v>1519</v>
      </c>
      <c r="E507">
        <v>12</v>
      </c>
      <c r="F507">
        <v>12</v>
      </c>
      <c r="G507" t="s">
        <v>84</v>
      </c>
      <c r="H507" t="s">
        <v>53</v>
      </c>
      <c r="I507" t="s">
        <v>135</v>
      </c>
      <c r="J507" t="s">
        <v>55</v>
      </c>
      <c r="K507" t="s">
        <v>100</v>
      </c>
      <c r="L507" t="s">
        <v>8807</v>
      </c>
      <c r="M507" t="s">
        <v>56</v>
      </c>
      <c r="N507" t="s">
        <v>87</v>
      </c>
      <c r="O507" t="s">
        <v>58</v>
      </c>
      <c r="P507" t="s">
        <v>119</v>
      </c>
      <c r="Q507" t="s">
        <v>89</v>
      </c>
      <c r="R507" t="s">
        <v>8811</v>
      </c>
      <c r="S507" t="s">
        <v>639</v>
      </c>
      <c r="T507" t="s">
        <v>8844</v>
      </c>
      <c r="U507" s="3">
        <v>45777</v>
      </c>
      <c r="V507" t="s">
        <v>121</v>
      </c>
      <c r="W507">
        <v>30</v>
      </c>
      <c r="X507" t="s">
        <v>163</v>
      </c>
      <c r="Z507" t="s">
        <v>483</v>
      </c>
      <c r="AA507" t="s">
        <v>8845</v>
      </c>
      <c r="AB507" s="3">
        <v>45660</v>
      </c>
      <c r="AC507" t="s">
        <v>131</v>
      </c>
      <c r="AD507" t="s">
        <v>114</v>
      </c>
      <c r="AE507">
        <v>0</v>
      </c>
      <c r="AF507">
        <v>0</v>
      </c>
      <c r="AG507" t="s">
        <v>65</v>
      </c>
      <c r="AH507" t="s">
        <v>125</v>
      </c>
      <c r="AI507">
        <v>4</v>
      </c>
      <c r="AJ507" t="s">
        <v>8821</v>
      </c>
      <c r="AK507" t="s">
        <v>48</v>
      </c>
      <c r="AL507" t="s">
        <v>68</v>
      </c>
      <c r="AM507" t="s">
        <v>8823</v>
      </c>
      <c r="AN507">
        <v>20</v>
      </c>
      <c r="AO507">
        <v>20</v>
      </c>
      <c r="AP507" t="s">
        <v>69</v>
      </c>
      <c r="AQ507" t="s">
        <v>8828</v>
      </c>
      <c r="AR507" t="s">
        <v>8833</v>
      </c>
      <c r="AS507" t="s">
        <v>8828</v>
      </c>
      <c r="AT507" t="s">
        <v>8828</v>
      </c>
      <c r="AU507" t="s">
        <v>8828</v>
      </c>
      <c r="AV507" t="s">
        <v>48</v>
      </c>
      <c r="AX507" t="s">
        <v>8877</v>
      </c>
      <c r="AY507" t="s">
        <v>8878</v>
      </c>
      <c r="BA507" t="s">
        <v>8879</v>
      </c>
    </row>
    <row r="508" spans="1:53" x14ac:dyDescent="0.2">
      <c r="A508" t="s">
        <v>1520</v>
      </c>
      <c r="B508" t="s">
        <v>6813</v>
      </c>
      <c r="D508" t="s">
        <v>1521</v>
      </c>
      <c r="E508">
        <v>25</v>
      </c>
      <c r="F508">
        <v>25</v>
      </c>
      <c r="G508" t="s">
        <v>31</v>
      </c>
      <c r="H508" t="s">
        <v>73</v>
      </c>
      <c r="I508" t="s">
        <v>74</v>
      </c>
      <c r="J508" t="s">
        <v>136</v>
      </c>
      <c r="K508" t="s">
        <v>85</v>
      </c>
      <c r="L508" t="s">
        <v>85</v>
      </c>
      <c r="M508" t="s">
        <v>222</v>
      </c>
      <c r="N508" t="s">
        <v>87</v>
      </c>
      <c r="O508" t="s">
        <v>38</v>
      </c>
      <c r="P508" t="s">
        <v>119</v>
      </c>
      <c r="Q508" t="s">
        <v>40</v>
      </c>
      <c r="R508" t="s">
        <v>8809</v>
      </c>
      <c r="S508" t="s">
        <v>1271</v>
      </c>
      <c r="T508" t="s">
        <v>8844</v>
      </c>
      <c r="U508" s="3">
        <v>45701</v>
      </c>
      <c r="V508" t="s">
        <v>42</v>
      </c>
      <c r="W508">
        <v>45</v>
      </c>
      <c r="X508" t="s">
        <v>43</v>
      </c>
      <c r="Y508">
        <v>2</v>
      </c>
      <c r="AB508" s="3"/>
      <c r="AC508" t="s">
        <v>131</v>
      </c>
      <c r="AD508" t="s">
        <v>114</v>
      </c>
      <c r="AE508">
        <v>0</v>
      </c>
      <c r="AF508">
        <v>0</v>
      </c>
      <c r="AG508" t="s">
        <v>124</v>
      </c>
      <c r="AH508" t="s">
        <v>47</v>
      </c>
      <c r="AI508">
        <v>3</v>
      </c>
      <c r="AJ508" t="s">
        <v>8820</v>
      </c>
      <c r="AK508" t="s">
        <v>48</v>
      </c>
      <c r="AL508" t="s">
        <v>89</v>
      </c>
      <c r="AM508" t="s">
        <v>8825</v>
      </c>
      <c r="AN508">
        <v>20</v>
      </c>
      <c r="AO508">
        <v>20</v>
      </c>
      <c r="AP508" t="s">
        <v>69</v>
      </c>
      <c r="AQ508" t="s">
        <v>8830</v>
      </c>
      <c r="AR508" t="s">
        <v>8828</v>
      </c>
      <c r="AS508" t="s">
        <v>8828</v>
      </c>
      <c r="AT508" t="s">
        <v>8828</v>
      </c>
      <c r="AU508" t="s">
        <v>8828</v>
      </c>
      <c r="AW508">
        <v>2</v>
      </c>
      <c r="AX508" t="s">
        <v>8888</v>
      </c>
      <c r="AY508" t="s">
        <v>8878</v>
      </c>
      <c r="AZ508" t="s">
        <v>8884</v>
      </c>
      <c r="BA508" t="s">
        <v>8879</v>
      </c>
    </row>
    <row r="509" spans="1:53" x14ac:dyDescent="0.2">
      <c r="A509" t="s">
        <v>1522</v>
      </c>
      <c r="B509" t="s">
        <v>6814</v>
      </c>
      <c r="C509" t="s">
        <v>1523</v>
      </c>
      <c r="E509" t="s">
        <v>50</v>
      </c>
      <c r="F509">
        <v>30</v>
      </c>
      <c r="G509" t="s">
        <v>31</v>
      </c>
      <c r="H509" t="s">
        <v>73</v>
      </c>
      <c r="I509" t="s">
        <v>74</v>
      </c>
      <c r="J509" t="s">
        <v>34</v>
      </c>
      <c r="K509" t="s">
        <v>35</v>
      </c>
      <c r="L509" t="s">
        <v>8807</v>
      </c>
      <c r="M509" t="s">
        <v>86</v>
      </c>
      <c r="N509" t="s">
        <v>37</v>
      </c>
      <c r="O509" t="s">
        <v>118</v>
      </c>
      <c r="P509" t="s">
        <v>39</v>
      </c>
      <c r="Q509" t="s">
        <v>60</v>
      </c>
      <c r="R509" t="s">
        <v>8810</v>
      </c>
      <c r="S509" t="s">
        <v>870</v>
      </c>
      <c r="T509" t="s">
        <v>8844</v>
      </c>
      <c r="U509" s="3">
        <v>45808</v>
      </c>
      <c r="V509" t="s">
        <v>226</v>
      </c>
      <c r="W509">
        <v>60</v>
      </c>
      <c r="X509" t="s">
        <v>43</v>
      </c>
      <c r="Y509">
        <v>2</v>
      </c>
      <c r="AB509" s="3"/>
      <c r="AC509" t="s">
        <v>131</v>
      </c>
      <c r="AD509" t="s">
        <v>123</v>
      </c>
      <c r="AE509">
        <v>1</v>
      </c>
      <c r="AF509">
        <v>1</v>
      </c>
      <c r="AH509" t="s">
        <v>47</v>
      </c>
      <c r="AI509" t="s">
        <v>133</v>
      </c>
      <c r="AJ509" t="s">
        <v>8821</v>
      </c>
      <c r="AK509" t="s">
        <v>69</v>
      </c>
      <c r="AL509" t="s">
        <v>89</v>
      </c>
      <c r="AM509" t="s">
        <v>8825</v>
      </c>
      <c r="AN509" t="s">
        <v>95</v>
      </c>
      <c r="AO509">
        <v>100</v>
      </c>
      <c r="AP509" t="s">
        <v>69</v>
      </c>
      <c r="AQ509" t="s">
        <v>8830</v>
      </c>
      <c r="AR509" t="s">
        <v>8828</v>
      </c>
      <c r="AS509" t="s">
        <v>8828</v>
      </c>
      <c r="AT509" t="s">
        <v>8828</v>
      </c>
      <c r="AU509" t="s">
        <v>8839</v>
      </c>
      <c r="AW509">
        <v>2</v>
      </c>
      <c r="AX509" t="s">
        <v>8888</v>
      </c>
      <c r="AY509" t="s">
        <v>8886</v>
      </c>
      <c r="AZ509" t="s">
        <v>8884</v>
      </c>
      <c r="BA509" t="s">
        <v>8881</v>
      </c>
    </row>
    <row r="510" spans="1:53" x14ac:dyDescent="0.2">
      <c r="A510" t="s">
        <v>1524</v>
      </c>
      <c r="B510" t="s">
        <v>6815</v>
      </c>
      <c r="D510" t="s">
        <v>1525</v>
      </c>
      <c r="E510">
        <v>44</v>
      </c>
      <c r="F510">
        <v>44</v>
      </c>
      <c r="G510" t="s">
        <v>31</v>
      </c>
      <c r="H510" t="s">
        <v>73</v>
      </c>
      <c r="I510" t="s">
        <v>142</v>
      </c>
      <c r="J510" t="s">
        <v>56</v>
      </c>
      <c r="K510" t="s">
        <v>35</v>
      </c>
      <c r="L510" t="s">
        <v>8807</v>
      </c>
      <c r="M510" t="s">
        <v>76</v>
      </c>
      <c r="N510" t="s">
        <v>101</v>
      </c>
      <c r="O510" t="s">
        <v>38</v>
      </c>
      <c r="P510" t="s">
        <v>204</v>
      </c>
      <c r="Q510" t="s">
        <v>175</v>
      </c>
      <c r="R510" t="s">
        <v>8813</v>
      </c>
      <c r="S510" t="s">
        <v>1416</v>
      </c>
      <c r="T510" t="s">
        <v>8843</v>
      </c>
      <c r="U510" s="3">
        <v>45820</v>
      </c>
      <c r="V510" t="s">
        <v>103</v>
      </c>
      <c r="W510">
        <v>120</v>
      </c>
      <c r="X510" t="s">
        <v>43</v>
      </c>
      <c r="Y510">
        <v>2</v>
      </c>
      <c r="Z510" t="s">
        <v>1020</v>
      </c>
      <c r="AA510" t="s">
        <v>8843</v>
      </c>
      <c r="AB510" s="3">
        <v>45774</v>
      </c>
      <c r="AC510" t="s">
        <v>122</v>
      </c>
      <c r="AD510" t="s">
        <v>123</v>
      </c>
      <c r="AE510">
        <v>1</v>
      </c>
      <c r="AF510">
        <v>1</v>
      </c>
      <c r="AG510" t="s">
        <v>124</v>
      </c>
      <c r="AH510" t="s">
        <v>66</v>
      </c>
      <c r="AI510" t="s">
        <v>151</v>
      </c>
      <c r="AJ510" t="s">
        <v>8821</v>
      </c>
      <c r="AK510" t="s">
        <v>48</v>
      </c>
      <c r="AL510" t="s">
        <v>68</v>
      </c>
      <c r="AM510" t="s">
        <v>8823</v>
      </c>
      <c r="AN510">
        <v>50</v>
      </c>
      <c r="AO510">
        <v>50</v>
      </c>
      <c r="AP510" t="s">
        <v>48</v>
      </c>
      <c r="AQ510" t="s">
        <v>8829</v>
      </c>
      <c r="AR510" t="s">
        <v>8832</v>
      </c>
      <c r="AS510" t="s">
        <v>8828</v>
      </c>
      <c r="AT510" t="s">
        <v>8828</v>
      </c>
      <c r="AU510" t="s">
        <v>8828</v>
      </c>
      <c r="AV510" t="s">
        <v>48</v>
      </c>
      <c r="AX510" t="s">
        <v>8891</v>
      </c>
      <c r="AY510" t="s">
        <v>8882</v>
      </c>
      <c r="BA510" t="s">
        <v>8883</v>
      </c>
    </row>
    <row r="511" spans="1:53" x14ac:dyDescent="0.2">
      <c r="A511" t="s">
        <v>1526</v>
      </c>
      <c r="B511" t="s">
        <v>1526</v>
      </c>
      <c r="D511" t="s">
        <v>1527</v>
      </c>
      <c r="E511" t="s">
        <v>109</v>
      </c>
      <c r="G511" t="s">
        <v>84</v>
      </c>
      <c r="H511" t="s">
        <v>153</v>
      </c>
      <c r="I511" t="s">
        <v>218</v>
      </c>
      <c r="J511" t="s">
        <v>136</v>
      </c>
      <c r="K511" t="s">
        <v>85</v>
      </c>
      <c r="L511" t="s">
        <v>85</v>
      </c>
      <c r="M511" t="s">
        <v>36</v>
      </c>
      <c r="N511" t="s">
        <v>77</v>
      </c>
      <c r="O511" t="s">
        <v>118</v>
      </c>
      <c r="P511" t="s">
        <v>204</v>
      </c>
      <c r="Q511" t="s">
        <v>60</v>
      </c>
      <c r="R511" t="s">
        <v>8810</v>
      </c>
      <c r="S511" t="s">
        <v>507</v>
      </c>
      <c r="T511" t="s">
        <v>8843</v>
      </c>
      <c r="U511" s="3">
        <v>45725</v>
      </c>
      <c r="V511" t="s">
        <v>226</v>
      </c>
      <c r="W511">
        <v>60</v>
      </c>
      <c r="X511" t="s">
        <v>43</v>
      </c>
      <c r="Y511">
        <v>2</v>
      </c>
      <c r="Z511" t="s">
        <v>1528</v>
      </c>
      <c r="AA511" t="s">
        <v>8844</v>
      </c>
      <c r="AB511" s="3">
        <v>45791</v>
      </c>
      <c r="AC511" t="s">
        <v>113</v>
      </c>
      <c r="AD511" t="s">
        <v>81</v>
      </c>
      <c r="AE511">
        <v>2</v>
      </c>
      <c r="AF511">
        <v>2</v>
      </c>
      <c r="AG511" t="s">
        <v>124</v>
      </c>
      <c r="AH511" t="s">
        <v>82</v>
      </c>
      <c r="AI511" t="s">
        <v>151</v>
      </c>
      <c r="AJ511" t="s">
        <v>8821</v>
      </c>
      <c r="AL511" t="s">
        <v>49</v>
      </c>
      <c r="AN511">
        <v>10</v>
      </c>
      <c r="AO511">
        <v>10</v>
      </c>
      <c r="AP511" t="s">
        <v>69</v>
      </c>
      <c r="AQ511" t="s">
        <v>8829</v>
      </c>
      <c r="AR511" t="s">
        <v>8832</v>
      </c>
      <c r="AS511" t="s">
        <v>8836</v>
      </c>
      <c r="AT511" t="s">
        <v>8828</v>
      </c>
      <c r="AU511" t="s">
        <v>8828</v>
      </c>
      <c r="AV511" t="s">
        <v>69</v>
      </c>
      <c r="AY511" t="s">
        <v>8886</v>
      </c>
      <c r="BA511" t="s">
        <v>8879</v>
      </c>
    </row>
    <row r="512" spans="1:53" x14ac:dyDescent="0.2">
      <c r="A512" t="s">
        <v>1529</v>
      </c>
      <c r="B512" t="s">
        <v>1529</v>
      </c>
      <c r="D512" t="s">
        <v>1530</v>
      </c>
      <c r="E512" t="s">
        <v>50</v>
      </c>
      <c r="F512">
        <v>30</v>
      </c>
      <c r="G512" t="s">
        <v>31</v>
      </c>
      <c r="H512" t="s">
        <v>73</v>
      </c>
      <c r="I512" t="s">
        <v>142</v>
      </c>
      <c r="J512" t="s">
        <v>55</v>
      </c>
      <c r="K512" t="s">
        <v>85</v>
      </c>
      <c r="L512" t="s">
        <v>85</v>
      </c>
      <c r="M512" t="s">
        <v>56</v>
      </c>
      <c r="N512" t="s">
        <v>87</v>
      </c>
      <c r="O512" t="s">
        <v>38</v>
      </c>
      <c r="P512" t="s">
        <v>59</v>
      </c>
      <c r="Q512" t="s">
        <v>138</v>
      </c>
      <c r="R512" t="s">
        <v>8814</v>
      </c>
      <c r="S512" t="s">
        <v>1238</v>
      </c>
      <c r="T512" t="s">
        <v>8844</v>
      </c>
      <c r="U512" s="3">
        <v>45814</v>
      </c>
      <c r="V512" t="s">
        <v>121</v>
      </c>
      <c r="W512">
        <v>30</v>
      </c>
      <c r="X512" t="s">
        <v>43</v>
      </c>
      <c r="Y512">
        <v>2</v>
      </c>
      <c r="AB512" s="3"/>
      <c r="AC512" t="s">
        <v>131</v>
      </c>
      <c r="AD512" t="s">
        <v>123</v>
      </c>
      <c r="AE512">
        <v>0</v>
      </c>
      <c r="AF512">
        <v>0</v>
      </c>
      <c r="AG512" t="s">
        <v>196</v>
      </c>
      <c r="AH512" t="s">
        <v>125</v>
      </c>
      <c r="AI512">
        <v>3</v>
      </c>
      <c r="AJ512" t="s">
        <v>8820</v>
      </c>
      <c r="AK512" t="s">
        <v>69</v>
      </c>
      <c r="AL512" t="s">
        <v>49</v>
      </c>
      <c r="AN512">
        <v>20</v>
      </c>
      <c r="AO512">
        <v>20</v>
      </c>
      <c r="AP512" t="s">
        <v>69</v>
      </c>
      <c r="AQ512" t="s">
        <v>8830</v>
      </c>
      <c r="AR512" t="s">
        <v>8828</v>
      </c>
      <c r="AS512" t="s">
        <v>8828</v>
      </c>
      <c r="AT512" t="s">
        <v>8839</v>
      </c>
      <c r="AU512" t="s">
        <v>8828</v>
      </c>
      <c r="AW512">
        <v>2</v>
      </c>
      <c r="AX512" t="s">
        <v>8888</v>
      </c>
      <c r="AY512" t="s">
        <v>8878</v>
      </c>
      <c r="AZ512" t="s">
        <v>8884</v>
      </c>
      <c r="BA512" t="s">
        <v>8879</v>
      </c>
    </row>
    <row r="513" spans="1:53" x14ac:dyDescent="0.2">
      <c r="A513" t="s">
        <v>1531</v>
      </c>
      <c r="B513" t="s">
        <v>6816</v>
      </c>
      <c r="D513" t="s">
        <v>1532</v>
      </c>
      <c r="E513">
        <v>79</v>
      </c>
      <c r="F513">
        <v>79</v>
      </c>
      <c r="G513" t="s">
        <v>31</v>
      </c>
      <c r="H513" t="s">
        <v>153</v>
      </c>
      <c r="I513" t="s">
        <v>154</v>
      </c>
      <c r="J513" t="s">
        <v>56</v>
      </c>
      <c r="K513" t="s">
        <v>75</v>
      </c>
      <c r="L513" t="s">
        <v>75</v>
      </c>
      <c r="M513" t="s">
        <v>76</v>
      </c>
      <c r="N513" t="s">
        <v>101</v>
      </c>
      <c r="O513" t="s">
        <v>78</v>
      </c>
      <c r="P513" t="s">
        <v>181</v>
      </c>
      <c r="Q513" t="s">
        <v>40</v>
      </c>
      <c r="R513" t="s">
        <v>8809</v>
      </c>
      <c r="S513" t="s">
        <v>229</v>
      </c>
      <c r="T513" t="s">
        <v>8843</v>
      </c>
      <c r="U513" s="3">
        <v>45805</v>
      </c>
      <c r="V513" t="s">
        <v>103</v>
      </c>
      <c r="W513">
        <v>120</v>
      </c>
      <c r="X513" t="s">
        <v>62</v>
      </c>
      <c r="Y513">
        <v>5</v>
      </c>
      <c r="Z513" t="s">
        <v>137</v>
      </c>
      <c r="AA513" t="s">
        <v>8843</v>
      </c>
      <c r="AB513" s="3">
        <v>45691</v>
      </c>
      <c r="AC513" t="s">
        <v>122</v>
      </c>
      <c r="AD513" t="s">
        <v>114</v>
      </c>
      <c r="AE513" t="s">
        <v>93</v>
      </c>
      <c r="AF513">
        <v>1</v>
      </c>
      <c r="AG513" t="s">
        <v>105</v>
      </c>
      <c r="AH513" t="s">
        <v>125</v>
      </c>
      <c r="AI513">
        <v>4</v>
      </c>
      <c r="AJ513" t="s">
        <v>8821</v>
      </c>
      <c r="AK513" t="s">
        <v>69</v>
      </c>
      <c r="AL513" t="s">
        <v>68</v>
      </c>
      <c r="AM513" t="s">
        <v>8823</v>
      </c>
      <c r="AN513">
        <v>20</v>
      </c>
      <c r="AO513">
        <v>20</v>
      </c>
      <c r="AP513" t="s">
        <v>69</v>
      </c>
      <c r="AQ513" t="s">
        <v>8829</v>
      </c>
      <c r="AR513" t="s">
        <v>8832</v>
      </c>
      <c r="AS513" t="s">
        <v>8837</v>
      </c>
      <c r="AT513" t="s">
        <v>8828</v>
      </c>
      <c r="AU513" t="s">
        <v>8828</v>
      </c>
      <c r="AV513" t="s">
        <v>48</v>
      </c>
      <c r="AX513" t="s">
        <v>8889</v>
      </c>
      <c r="AY513" t="s">
        <v>8882</v>
      </c>
      <c r="BA513" t="s">
        <v>8879</v>
      </c>
    </row>
    <row r="514" spans="1:53" x14ac:dyDescent="0.2">
      <c r="A514" t="s">
        <v>1533</v>
      </c>
      <c r="B514" t="s">
        <v>6817</v>
      </c>
      <c r="D514" t="s">
        <v>1534</v>
      </c>
      <c r="E514" t="s">
        <v>50</v>
      </c>
      <c r="F514">
        <v>30</v>
      </c>
      <c r="G514" t="s">
        <v>84</v>
      </c>
      <c r="H514" t="s">
        <v>32</v>
      </c>
      <c r="I514" t="s">
        <v>185</v>
      </c>
      <c r="J514" t="s">
        <v>34</v>
      </c>
      <c r="K514" t="s">
        <v>85</v>
      </c>
      <c r="L514" t="s">
        <v>85</v>
      </c>
      <c r="M514" t="s">
        <v>36</v>
      </c>
      <c r="N514" t="s">
        <v>37</v>
      </c>
      <c r="O514" t="s">
        <v>155</v>
      </c>
      <c r="P514" t="s">
        <v>59</v>
      </c>
      <c r="Q514" t="s">
        <v>190</v>
      </c>
      <c r="R514" t="s">
        <v>8814</v>
      </c>
      <c r="S514" t="s">
        <v>366</v>
      </c>
      <c r="T514" t="s">
        <v>8843</v>
      </c>
      <c r="U514" s="3">
        <v>45726</v>
      </c>
      <c r="V514" t="s">
        <v>226</v>
      </c>
      <c r="W514">
        <v>60</v>
      </c>
      <c r="X514" t="s">
        <v>80</v>
      </c>
      <c r="Y514">
        <v>48</v>
      </c>
      <c r="AB514" s="3"/>
      <c r="AC514" t="s">
        <v>248</v>
      </c>
      <c r="AD514" t="s">
        <v>81</v>
      </c>
      <c r="AE514">
        <v>2</v>
      </c>
      <c r="AF514">
        <v>2</v>
      </c>
      <c r="AG514" t="s">
        <v>160</v>
      </c>
      <c r="AH514" t="s">
        <v>66</v>
      </c>
      <c r="AI514" t="s">
        <v>133</v>
      </c>
      <c r="AJ514" t="s">
        <v>8821</v>
      </c>
      <c r="AK514" t="s">
        <v>69</v>
      </c>
      <c r="AL514" t="s">
        <v>89</v>
      </c>
      <c r="AM514" t="s">
        <v>8825</v>
      </c>
      <c r="AN514">
        <v>20</v>
      </c>
      <c r="AO514">
        <v>20</v>
      </c>
      <c r="AP514" t="s">
        <v>69</v>
      </c>
      <c r="AQ514" t="s">
        <v>8830</v>
      </c>
      <c r="AR514" t="s">
        <v>8828</v>
      </c>
      <c r="AS514" t="s">
        <v>8828</v>
      </c>
      <c r="AT514" t="s">
        <v>8828</v>
      </c>
      <c r="AU514" t="s">
        <v>8828</v>
      </c>
      <c r="AW514">
        <v>48</v>
      </c>
      <c r="AX514" t="s">
        <v>8888</v>
      </c>
      <c r="AY514" t="s">
        <v>8886</v>
      </c>
      <c r="AZ514" t="s">
        <v>8887</v>
      </c>
      <c r="BA514" t="s">
        <v>8879</v>
      </c>
    </row>
    <row r="515" spans="1:53" x14ac:dyDescent="0.2">
      <c r="A515" t="s">
        <v>1535</v>
      </c>
      <c r="B515" t="s">
        <v>6818</v>
      </c>
      <c r="E515" t="s">
        <v>50</v>
      </c>
      <c r="F515">
        <v>30</v>
      </c>
      <c r="G515" t="s">
        <v>84</v>
      </c>
      <c r="H515" t="s">
        <v>153</v>
      </c>
      <c r="I515" t="s">
        <v>215</v>
      </c>
      <c r="J515" t="s">
        <v>56</v>
      </c>
      <c r="K515" t="s">
        <v>100</v>
      </c>
      <c r="L515" t="s">
        <v>8807</v>
      </c>
      <c r="M515" t="s">
        <v>222</v>
      </c>
      <c r="N515" t="s">
        <v>77</v>
      </c>
      <c r="O515" t="s">
        <v>78</v>
      </c>
      <c r="P515" t="s">
        <v>181</v>
      </c>
      <c r="Q515" t="s">
        <v>175</v>
      </c>
      <c r="R515" t="s">
        <v>8813</v>
      </c>
      <c r="S515" t="s">
        <v>1396</v>
      </c>
      <c r="T515" t="s">
        <v>8843</v>
      </c>
      <c r="U515" s="3">
        <v>45701</v>
      </c>
      <c r="V515" t="s">
        <v>226</v>
      </c>
      <c r="W515">
        <v>60</v>
      </c>
      <c r="X515" t="s">
        <v>62</v>
      </c>
      <c r="Y515">
        <v>5</v>
      </c>
      <c r="AB515" s="3"/>
      <c r="AC515" t="s">
        <v>113</v>
      </c>
      <c r="AD515" t="s">
        <v>81</v>
      </c>
      <c r="AE515" t="s">
        <v>93</v>
      </c>
      <c r="AF515">
        <v>1</v>
      </c>
      <c r="AG515" t="s">
        <v>132</v>
      </c>
      <c r="AH515" t="s">
        <v>82</v>
      </c>
      <c r="AI515">
        <v>3</v>
      </c>
      <c r="AJ515" t="s">
        <v>8820</v>
      </c>
      <c r="AK515" t="s">
        <v>48</v>
      </c>
      <c r="AN515">
        <v>10</v>
      </c>
      <c r="AO515">
        <v>10</v>
      </c>
      <c r="AP515" t="s">
        <v>69</v>
      </c>
      <c r="AQ515" t="s">
        <v>8828</v>
      </c>
      <c r="AR515" t="s">
        <v>8832</v>
      </c>
      <c r="AS515" t="s">
        <v>8836</v>
      </c>
      <c r="AT515" t="s">
        <v>8828</v>
      </c>
      <c r="AU515" t="s">
        <v>8828</v>
      </c>
      <c r="AX515" t="s">
        <v>8888</v>
      </c>
      <c r="AY515" t="s">
        <v>8886</v>
      </c>
      <c r="BA515" t="s">
        <v>8879</v>
      </c>
    </row>
    <row r="516" spans="1:53" x14ac:dyDescent="0.2">
      <c r="A516" t="s">
        <v>1536</v>
      </c>
      <c r="B516" t="s">
        <v>6819</v>
      </c>
      <c r="D516" t="s">
        <v>1537</v>
      </c>
      <c r="E516" t="s">
        <v>109</v>
      </c>
      <c r="G516" t="s">
        <v>31</v>
      </c>
      <c r="H516" t="s">
        <v>53</v>
      </c>
      <c r="I516" t="s">
        <v>54</v>
      </c>
      <c r="J516" t="s">
        <v>136</v>
      </c>
      <c r="K516" t="s">
        <v>35</v>
      </c>
      <c r="L516" t="s">
        <v>8807</v>
      </c>
      <c r="M516" t="s">
        <v>86</v>
      </c>
      <c r="N516" t="s">
        <v>77</v>
      </c>
      <c r="O516" t="s">
        <v>38</v>
      </c>
      <c r="P516" t="s">
        <v>39</v>
      </c>
      <c r="Q516" t="s">
        <v>60</v>
      </c>
      <c r="R516" t="s">
        <v>8810</v>
      </c>
      <c r="S516" t="s">
        <v>1538</v>
      </c>
      <c r="T516" t="s">
        <v>8845</v>
      </c>
      <c r="U516" s="3">
        <v>45700</v>
      </c>
      <c r="V516" t="s">
        <v>226</v>
      </c>
      <c r="W516">
        <v>60</v>
      </c>
      <c r="X516" t="s">
        <v>80</v>
      </c>
      <c r="Y516">
        <v>48</v>
      </c>
      <c r="Z516" t="s">
        <v>672</v>
      </c>
      <c r="AA516" t="s">
        <v>8843</v>
      </c>
      <c r="AB516" s="3">
        <v>45838</v>
      </c>
      <c r="AC516" t="s">
        <v>44</v>
      </c>
      <c r="AD516" t="s">
        <v>114</v>
      </c>
      <c r="AE516">
        <v>0</v>
      </c>
      <c r="AF516">
        <v>0</v>
      </c>
      <c r="AG516" t="s">
        <v>105</v>
      </c>
      <c r="AH516" t="s">
        <v>66</v>
      </c>
      <c r="AI516">
        <v>4</v>
      </c>
      <c r="AJ516" t="s">
        <v>8821</v>
      </c>
      <c r="AK516" t="s">
        <v>48</v>
      </c>
      <c r="AL516" t="s">
        <v>138</v>
      </c>
      <c r="AM516" t="s">
        <v>8814</v>
      </c>
      <c r="AN516">
        <v>10</v>
      </c>
      <c r="AO516">
        <v>10</v>
      </c>
      <c r="AP516" t="s">
        <v>69</v>
      </c>
      <c r="AQ516" t="s">
        <v>8829</v>
      </c>
      <c r="AR516" t="s">
        <v>8832</v>
      </c>
      <c r="AS516" t="s">
        <v>8828</v>
      </c>
      <c r="AT516" t="s">
        <v>8828</v>
      </c>
      <c r="AU516" t="s">
        <v>8828</v>
      </c>
      <c r="AV516" t="s">
        <v>69</v>
      </c>
      <c r="AY516" t="s">
        <v>8886</v>
      </c>
      <c r="BA516" t="s">
        <v>8879</v>
      </c>
    </row>
    <row r="517" spans="1:53" x14ac:dyDescent="0.2">
      <c r="A517" t="s">
        <v>1539</v>
      </c>
      <c r="B517" t="s">
        <v>1539</v>
      </c>
      <c r="C517" t="s">
        <v>1540</v>
      </c>
      <c r="D517" t="s">
        <v>1541</v>
      </c>
      <c r="E517" t="s">
        <v>109</v>
      </c>
      <c r="G517" t="s">
        <v>31</v>
      </c>
      <c r="H517" t="s">
        <v>53</v>
      </c>
      <c r="I517" t="s">
        <v>54</v>
      </c>
      <c r="J517" t="s">
        <v>136</v>
      </c>
      <c r="K517" t="s">
        <v>100</v>
      </c>
      <c r="L517" t="s">
        <v>8807</v>
      </c>
      <c r="M517" t="s">
        <v>76</v>
      </c>
      <c r="N517" t="s">
        <v>77</v>
      </c>
      <c r="O517" t="s">
        <v>155</v>
      </c>
      <c r="P517" t="s">
        <v>119</v>
      </c>
      <c r="Q517" t="s">
        <v>190</v>
      </c>
      <c r="R517" t="s">
        <v>8814</v>
      </c>
      <c r="S517" t="s">
        <v>287</v>
      </c>
      <c r="T517" t="s">
        <v>8844</v>
      </c>
      <c r="U517" s="3">
        <v>45662</v>
      </c>
      <c r="V517" t="s">
        <v>42</v>
      </c>
      <c r="W517">
        <v>45</v>
      </c>
      <c r="X517" t="s">
        <v>62</v>
      </c>
      <c r="Y517">
        <v>5</v>
      </c>
      <c r="Z517" t="s">
        <v>638</v>
      </c>
      <c r="AA517" t="s">
        <v>8844</v>
      </c>
      <c r="AB517" s="3">
        <v>45836</v>
      </c>
      <c r="AC517" t="s">
        <v>44</v>
      </c>
      <c r="AD517" t="s">
        <v>114</v>
      </c>
      <c r="AE517">
        <v>0</v>
      </c>
      <c r="AF517">
        <v>0</v>
      </c>
      <c r="AG517" t="s">
        <v>105</v>
      </c>
      <c r="AH517" t="s">
        <v>66</v>
      </c>
      <c r="AI517">
        <v>4</v>
      </c>
      <c r="AJ517" t="s">
        <v>8821</v>
      </c>
      <c r="AK517" t="s">
        <v>69</v>
      </c>
      <c r="AL517" t="s">
        <v>49</v>
      </c>
      <c r="AN517" t="s">
        <v>95</v>
      </c>
      <c r="AO517">
        <v>100</v>
      </c>
      <c r="AP517" t="s">
        <v>48</v>
      </c>
      <c r="AQ517" t="s">
        <v>8829</v>
      </c>
      <c r="AR517" t="s">
        <v>8832</v>
      </c>
      <c r="AS517" t="s">
        <v>8828</v>
      </c>
      <c r="AT517" t="s">
        <v>8828</v>
      </c>
      <c r="AU517" t="s">
        <v>8828</v>
      </c>
      <c r="AV517" t="s">
        <v>69</v>
      </c>
      <c r="AY517" t="s">
        <v>8878</v>
      </c>
      <c r="BA517" t="s">
        <v>8881</v>
      </c>
    </row>
    <row r="518" spans="1:53" x14ac:dyDescent="0.2">
      <c r="A518" t="s">
        <v>1542</v>
      </c>
      <c r="B518" t="s">
        <v>1542</v>
      </c>
      <c r="D518" t="s">
        <v>1543</v>
      </c>
      <c r="E518" t="s">
        <v>50</v>
      </c>
      <c r="F518">
        <v>30</v>
      </c>
      <c r="G518" t="s">
        <v>31</v>
      </c>
      <c r="H518" t="s">
        <v>153</v>
      </c>
      <c r="I518" t="s">
        <v>218</v>
      </c>
      <c r="J518" t="s">
        <v>55</v>
      </c>
      <c r="K518" t="s">
        <v>75</v>
      </c>
      <c r="L518" t="s">
        <v>75</v>
      </c>
      <c r="M518" t="s">
        <v>56</v>
      </c>
      <c r="N518" t="s">
        <v>37</v>
      </c>
      <c r="O518" t="s">
        <v>155</v>
      </c>
      <c r="P518" t="s">
        <v>181</v>
      </c>
      <c r="Q518" t="s">
        <v>94</v>
      </c>
      <c r="R518" t="s">
        <v>8812</v>
      </c>
      <c r="S518" t="s">
        <v>392</v>
      </c>
      <c r="T518" t="s">
        <v>8843</v>
      </c>
      <c r="U518" s="3">
        <v>45767</v>
      </c>
      <c r="V518" t="s">
        <v>121</v>
      </c>
      <c r="W518">
        <v>30</v>
      </c>
      <c r="X518" t="s">
        <v>171</v>
      </c>
      <c r="Y518">
        <v>24</v>
      </c>
      <c r="AB518" s="3"/>
      <c r="AC518" t="s">
        <v>44</v>
      </c>
      <c r="AD518" t="s">
        <v>123</v>
      </c>
      <c r="AE518" t="s">
        <v>93</v>
      </c>
      <c r="AF518">
        <v>1</v>
      </c>
      <c r="AG518" t="s">
        <v>196</v>
      </c>
      <c r="AH518" t="s">
        <v>47</v>
      </c>
      <c r="AI518">
        <v>3</v>
      </c>
      <c r="AJ518" t="s">
        <v>8820</v>
      </c>
      <c r="AK518" t="s">
        <v>69</v>
      </c>
      <c r="AL518" t="s">
        <v>175</v>
      </c>
      <c r="AM518" t="s">
        <v>8824</v>
      </c>
      <c r="AN518">
        <v>20</v>
      </c>
      <c r="AO518">
        <v>20</v>
      </c>
      <c r="AP518" t="s">
        <v>69</v>
      </c>
      <c r="AQ518" t="s">
        <v>8828</v>
      </c>
      <c r="AR518" t="s">
        <v>8832</v>
      </c>
      <c r="AS518" t="s">
        <v>8835</v>
      </c>
      <c r="AT518" t="s">
        <v>8828</v>
      </c>
      <c r="AU518" t="s">
        <v>8828</v>
      </c>
      <c r="AX518" t="s">
        <v>8888</v>
      </c>
      <c r="AY518" t="s">
        <v>8878</v>
      </c>
      <c r="BA518" t="s">
        <v>8879</v>
      </c>
    </row>
    <row r="519" spans="1:53" x14ac:dyDescent="0.2">
      <c r="A519" t="s">
        <v>1544</v>
      </c>
      <c r="B519" t="s">
        <v>6820</v>
      </c>
      <c r="D519" t="s">
        <v>1545</v>
      </c>
      <c r="E519">
        <v>65</v>
      </c>
      <c r="F519">
        <v>65</v>
      </c>
      <c r="G519" t="s">
        <v>84</v>
      </c>
      <c r="H519" t="s">
        <v>53</v>
      </c>
      <c r="I519" t="s">
        <v>148</v>
      </c>
      <c r="J519" t="s">
        <v>136</v>
      </c>
      <c r="K519" t="s">
        <v>35</v>
      </c>
      <c r="L519" t="s">
        <v>8807</v>
      </c>
      <c r="M519" t="s">
        <v>76</v>
      </c>
      <c r="N519" t="s">
        <v>87</v>
      </c>
      <c r="O519" t="s">
        <v>118</v>
      </c>
      <c r="P519" t="s">
        <v>88</v>
      </c>
      <c r="Q519" t="s">
        <v>190</v>
      </c>
      <c r="R519" t="s">
        <v>8814</v>
      </c>
      <c r="S519" t="s">
        <v>661</v>
      </c>
      <c r="T519" t="s">
        <v>8845</v>
      </c>
      <c r="U519" s="3">
        <v>45659</v>
      </c>
      <c r="V519" t="s">
        <v>121</v>
      </c>
      <c r="W519">
        <v>30</v>
      </c>
      <c r="X519" t="s">
        <v>62</v>
      </c>
      <c r="Y519">
        <v>5</v>
      </c>
      <c r="Z519" t="s">
        <v>1546</v>
      </c>
      <c r="AA519" t="s">
        <v>8843</v>
      </c>
      <c r="AB519" s="3">
        <v>45736</v>
      </c>
      <c r="AC519" t="s">
        <v>131</v>
      </c>
      <c r="AD519" t="s">
        <v>81</v>
      </c>
      <c r="AE519">
        <v>0</v>
      </c>
      <c r="AF519">
        <v>0</v>
      </c>
      <c r="AG519" t="s">
        <v>46</v>
      </c>
      <c r="AH519" t="s">
        <v>66</v>
      </c>
      <c r="AI519" t="s">
        <v>133</v>
      </c>
      <c r="AJ519" t="s">
        <v>8821</v>
      </c>
      <c r="AK519" t="s">
        <v>48</v>
      </c>
      <c r="AL519" t="s">
        <v>138</v>
      </c>
      <c r="AM519" t="s">
        <v>8814</v>
      </c>
      <c r="AN519">
        <v>50</v>
      </c>
      <c r="AO519">
        <v>50</v>
      </c>
      <c r="AP519" t="s">
        <v>69</v>
      </c>
      <c r="AQ519" t="s">
        <v>8828</v>
      </c>
      <c r="AR519" t="s">
        <v>8828</v>
      </c>
      <c r="AS519" t="s">
        <v>8828</v>
      </c>
      <c r="AT519" t="s">
        <v>8828</v>
      </c>
      <c r="AU519" t="s">
        <v>8828</v>
      </c>
      <c r="AV519" t="s">
        <v>69</v>
      </c>
      <c r="AW519">
        <v>5</v>
      </c>
      <c r="AX519" t="s">
        <v>8890</v>
      </c>
      <c r="AY519" t="s">
        <v>8878</v>
      </c>
      <c r="AZ519" t="s">
        <v>8880</v>
      </c>
      <c r="BA519" t="s">
        <v>8883</v>
      </c>
    </row>
    <row r="520" spans="1:53" x14ac:dyDescent="0.2">
      <c r="A520" t="s">
        <v>1547</v>
      </c>
      <c r="B520" t="s">
        <v>1547</v>
      </c>
      <c r="C520" t="s">
        <v>1548</v>
      </c>
      <c r="D520" t="s">
        <v>1549</v>
      </c>
      <c r="E520">
        <v>88</v>
      </c>
      <c r="F520">
        <v>88</v>
      </c>
      <c r="G520" t="s">
        <v>84</v>
      </c>
      <c r="H520" t="s">
        <v>32</v>
      </c>
      <c r="I520" t="s">
        <v>259</v>
      </c>
      <c r="J520" t="s">
        <v>55</v>
      </c>
      <c r="K520" t="s">
        <v>85</v>
      </c>
      <c r="L520" t="s">
        <v>85</v>
      </c>
      <c r="M520" t="s">
        <v>36</v>
      </c>
      <c r="N520" t="s">
        <v>101</v>
      </c>
      <c r="O520" t="s">
        <v>38</v>
      </c>
      <c r="P520" t="s">
        <v>39</v>
      </c>
      <c r="Q520" t="s">
        <v>190</v>
      </c>
      <c r="R520" t="s">
        <v>8814</v>
      </c>
      <c r="S520" t="s">
        <v>315</v>
      </c>
      <c r="T520" t="s">
        <v>8844</v>
      </c>
      <c r="U520" s="3">
        <v>45756</v>
      </c>
      <c r="V520" t="s">
        <v>103</v>
      </c>
      <c r="W520">
        <v>120</v>
      </c>
      <c r="X520" t="s">
        <v>62</v>
      </c>
      <c r="Y520">
        <v>5</v>
      </c>
      <c r="Z520" t="s">
        <v>516</v>
      </c>
      <c r="AA520" t="s">
        <v>8844</v>
      </c>
      <c r="AB520" s="3">
        <v>45785</v>
      </c>
      <c r="AC520" t="s">
        <v>122</v>
      </c>
      <c r="AD520" t="s">
        <v>123</v>
      </c>
      <c r="AE520">
        <v>3</v>
      </c>
      <c r="AF520">
        <v>3</v>
      </c>
      <c r="AG520" t="s">
        <v>160</v>
      </c>
      <c r="AH520" t="s">
        <v>82</v>
      </c>
      <c r="AI520">
        <v>2</v>
      </c>
      <c r="AJ520" t="s">
        <v>8819</v>
      </c>
      <c r="AK520" t="s">
        <v>48</v>
      </c>
      <c r="AL520" t="s">
        <v>138</v>
      </c>
      <c r="AM520" t="s">
        <v>8814</v>
      </c>
      <c r="AN520">
        <v>20</v>
      </c>
      <c r="AO520">
        <v>20</v>
      </c>
      <c r="AP520" t="s">
        <v>69</v>
      </c>
      <c r="AQ520" t="s">
        <v>8829</v>
      </c>
      <c r="AR520" t="s">
        <v>8832</v>
      </c>
      <c r="AS520" t="s">
        <v>8836</v>
      </c>
      <c r="AT520" t="s">
        <v>8828</v>
      </c>
      <c r="AU520" t="s">
        <v>8828</v>
      </c>
      <c r="AV520" t="s">
        <v>69</v>
      </c>
      <c r="AX520" t="s">
        <v>8889</v>
      </c>
      <c r="AY520" t="s">
        <v>8882</v>
      </c>
      <c r="BA520" t="s">
        <v>8879</v>
      </c>
    </row>
    <row r="521" spans="1:53" x14ac:dyDescent="0.2">
      <c r="A521" t="s">
        <v>1550</v>
      </c>
      <c r="B521" t="s">
        <v>1550</v>
      </c>
      <c r="C521" t="s">
        <v>1551</v>
      </c>
      <c r="D521" t="s">
        <v>1552</v>
      </c>
      <c r="E521">
        <v>9</v>
      </c>
      <c r="F521">
        <v>9</v>
      </c>
      <c r="G521" t="s">
        <v>31</v>
      </c>
      <c r="H521" t="s">
        <v>73</v>
      </c>
      <c r="I521" t="s">
        <v>142</v>
      </c>
      <c r="J521" t="s">
        <v>34</v>
      </c>
      <c r="K521" t="s">
        <v>35</v>
      </c>
      <c r="L521" t="s">
        <v>8807</v>
      </c>
      <c r="M521" t="s">
        <v>222</v>
      </c>
      <c r="N521" t="s">
        <v>101</v>
      </c>
      <c r="O521" t="s">
        <v>118</v>
      </c>
      <c r="P521" t="s">
        <v>119</v>
      </c>
      <c r="Q521" t="s">
        <v>40</v>
      </c>
      <c r="R521" t="s">
        <v>8809</v>
      </c>
      <c r="S521" t="s">
        <v>925</v>
      </c>
      <c r="T521" t="s">
        <v>8844</v>
      </c>
      <c r="U521" s="3">
        <v>45754</v>
      </c>
      <c r="V521" t="s">
        <v>121</v>
      </c>
      <c r="W521">
        <v>30</v>
      </c>
      <c r="X521" t="s">
        <v>43</v>
      </c>
      <c r="Y521">
        <v>2</v>
      </c>
      <c r="AB521" s="3"/>
      <c r="AC521" t="s">
        <v>44</v>
      </c>
      <c r="AD521" t="s">
        <v>123</v>
      </c>
      <c r="AE521">
        <v>1</v>
      </c>
      <c r="AF521">
        <v>1</v>
      </c>
      <c r="AG521" t="s">
        <v>46</v>
      </c>
      <c r="AH521" t="s">
        <v>82</v>
      </c>
      <c r="AI521">
        <v>3</v>
      </c>
      <c r="AJ521" t="s">
        <v>8820</v>
      </c>
      <c r="AK521" t="s">
        <v>48</v>
      </c>
      <c r="AL521" t="s">
        <v>49</v>
      </c>
      <c r="AN521" t="s">
        <v>95</v>
      </c>
      <c r="AO521">
        <v>100</v>
      </c>
      <c r="AP521" t="s">
        <v>48</v>
      </c>
      <c r="AQ521" t="s">
        <v>8828</v>
      </c>
      <c r="AR521" t="s">
        <v>8832</v>
      </c>
      <c r="AS521" t="s">
        <v>8836</v>
      </c>
      <c r="AT521" t="s">
        <v>8828</v>
      </c>
      <c r="AU521" t="s">
        <v>8828</v>
      </c>
      <c r="AX521" t="s">
        <v>8877</v>
      </c>
      <c r="AY521" t="s">
        <v>8878</v>
      </c>
      <c r="BA521" t="s">
        <v>8881</v>
      </c>
    </row>
    <row r="522" spans="1:53" x14ac:dyDescent="0.2">
      <c r="A522" t="s">
        <v>1553</v>
      </c>
      <c r="B522" t="s">
        <v>6821</v>
      </c>
      <c r="E522" t="s">
        <v>50</v>
      </c>
      <c r="F522">
        <v>30</v>
      </c>
      <c r="G522" t="s">
        <v>84</v>
      </c>
      <c r="H522" t="s">
        <v>153</v>
      </c>
      <c r="I522" t="s">
        <v>154</v>
      </c>
      <c r="J522" t="s">
        <v>56</v>
      </c>
      <c r="K522" t="s">
        <v>100</v>
      </c>
      <c r="L522" t="s">
        <v>8807</v>
      </c>
      <c r="M522" t="s">
        <v>76</v>
      </c>
      <c r="N522" t="s">
        <v>37</v>
      </c>
      <c r="O522" t="s">
        <v>38</v>
      </c>
      <c r="P522" t="s">
        <v>119</v>
      </c>
      <c r="S522" t="s">
        <v>881</v>
      </c>
      <c r="T522" t="s">
        <v>8845</v>
      </c>
      <c r="U522" s="3">
        <v>45741</v>
      </c>
      <c r="V522" t="s">
        <v>121</v>
      </c>
      <c r="W522">
        <v>30</v>
      </c>
      <c r="X522" t="s">
        <v>80</v>
      </c>
      <c r="Y522">
        <v>48</v>
      </c>
      <c r="AB522" s="3"/>
      <c r="AC522" t="s">
        <v>122</v>
      </c>
      <c r="AD522" t="s">
        <v>81</v>
      </c>
      <c r="AE522">
        <v>0</v>
      </c>
      <c r="AF522">
        <v>0</v>
      </c>
      <c r="AG522" t="s">
        <v>124</v>
      </c>
      <c r="AH522" t="s">
        <v>125</v>
      </c>
      <c r="AI522">
        <v>5</v>
      </c>
      <c r="AJ522" t="s">
        <v>8821</v>
      </c>
      <c r="AK522" t="s">
        <v>69</v>
      </c>
      <c r="AL522" t="s">
        <v>49</v>
      </c>
      <c r="AN522" t="s">
        <v>50</v>
      </c>
      <c r="AO522">
        <v>30</v>
      </c>
      <c r="AP522" t="s">
        <v>48</v>
      </c>
      <c r="AQ522" t="s">
        <v>8828</v>
      </c>
      <c r="AR522" t="s">
        <v>8832</v>
      </c>
      <c r="AS522" t="s">
        <v>8837</v>
      </c>
      <c r="AT522" t="s">
        <v>8828</v>
      </c>
      <c r="AU522" t="s">
        <v>8828</v>
      </c>
      <c r="AX522" t="s">
        <v>8888</v>
      </c>
      <c r="AY522" t="s">
        <v>8878</v>
      </c>
      <c r="BA522" t="s">
        <v>8879</v>
      </c>
    </row>
    <row r="523" spans="1:53" x14ac:dyDescent="0.2">
      <c r="A523" t="s">
        <v>1554</v>
      </c>
      <c r="B523" t="s">
        <v>6822</v>
      </c>
      <c r="C523" t="s">
        <v>867</v>
      </c>
      <c r="D523" t="s">
        <v>1555</v>
      </c>
      <c r="E523">
        <v>42</v>
      </c>
      <c r="F523">
        <v>42</v>
      </c>
      <c r="G523" t="s">
        <v>31</v>
      </c>
      <c r="H523" t="s">
        <v>153</v>
      </c>
      <c r="I523" t="s">
        <v>215</v>
      </c>
      <c r="J523" t="s">
        <v>34</v>
      </c>
      <c r="K523" t="s">
        <v>100</v>
      </c>
      <c r="L523" t="s">
        <v>8807</v>
      </c>
      <c r="M523" t="s">
        <v>76</v>
      </c>
      <c r="N523" t="s">
        <v>37</v>
      </c>
      <c r="O523" t="s">
        <v>118</v>
      </c>
      <c r="P523" t="s">
        <v>204</v>
      </c>
      <c r="S523" t="s">
        <v>392</v>
      </c>
      <c r="T523" t="s">
        <v>8843</v>
      </c>
      <c r="U523" s="3">
        <v>45767</v>
      </c>
      <c r="V523" t="s">
        <v>121</v>
      </c>
      <c r="W523">
        <v>30</v>
      </c>
      <c r="X523" t="s">
        <v>171</v>
      </c>
      <c r="Y523">
        <v>24</v>
      </c>
      <c r="Z523" t="s">
        <v>1556</v>
      </c>
      <c r="AA523" t="s">
        <v>8844</v>
      </c>
      <c r="AB523" s="3">
        <v>45718</v>
      </c>
      <c r="AC523" t="s">
        <v>248</v>
      </c>
      <c r="AD523" t="s">
        <v>81</v>
      </c>
      <c r="AE523">
        <v>2</v>
      </c>
      <c r="AF523">
        <v>2</v>
      </c>
      <c r="AG523" t="s">
        <v>105</v>
      </c>
      <c r="AH523" t="s">
        <v>66</v>
      </c>
      <c r="AI523" t="s">
        <v>151</v>
      </c>
      <c r="AJ523" t="s">
        <v>8821</v>
      </c>
      <c r="AL523" t="s">
        <v>49</v>
      </c>
      <c r="AN523" t="s">
        <v>95</v>
      </c>
      <c r="AO523">
        <v>100</v>
      </c>
      <c r="AP523" t="s">
        <v>48</v>
      </c>
      <c r="AQ523" t="s">
        <v>8828</v>
      </c>
      <c r="AR523" t="s">
        <v>8828</v>
      </c>
      <c r="AS523" t="s">
        <v>8828</v>
      </c>
      <c r="AT523" t="s">
        <v>8828</v>
      </c>
      <c r="AU523" t="s">
        <v>8828</v>
      </c>
      <c r="AV523" t="s">
        <v>48</v>
      </c>
      <c r="AW523">
        <v>24</v>
      </c>
      <c r="AX523" t="s">
        <v>8891</v>
      </c>
      <c r="AY523" t="s">
        <v>8878</v>
      </c>
      <c r="AZ523" t="s">
        <v>8885</v>
      </c>
      <c r="BA523" t="s">
        <v>8881</v>
      </c>
    </row>
    <row r="524" spans="1:53" x14ac:dyDescent="0.2">
      <c r="A524" t="s">
        <v>1557</v>
      </c>
      <c r="B524" t="s">
        <v>6823</v>
      </c>
      <c r="D524" t="s">
        <v>1558</v>
      </c>
      <c r="E524" t="s">
        <v>109</v>
      </c>
      <c r="G524" t="s">
        <v>84</v>
      </c>
      <c r="H524" t="s">
        <v>53</v>
      </c>
      <c r="I524" t="s">
        <v>148</v>
      </c>
      <c r="J524" t="s">
        <v>34</v>
      </c>
      <c r="K524" t="s">
        <v>35</v>
      </c>
      <c r="L524" t="s">
        <v>8807</v>
      </c>
      <c r="M524" t="s">
        <v>36</v>
      </c>
      <c r="N524" t="s">
        <v>87</v>
      </c>
      <c r="O524" t="s">
        <v>155</v>
      </c>
      <c r="P524" t="s">
        <v>59</v>
      </c>
      <c r="Q524" t="s">
        <v>190</v>
      </c>
      <c r="R524" t="s">
        <v>8814</v>
      </c>
      <c r="S524" t="s">
        <v>229</v>
      </c>
      <c r="T524" t="s">
        <v>8843</v>
      </c>
      <c r="U524" s="3">
        <v>45805</v>
      </c>
      <c r="V524" t="s">
        <v>121</v>
      </c>
      <c r="W524">
        <v>30</v>
      </c>
      <c r="X524" t="s">
        <v>62</v>
      </c>
      <c r="Y524">
        <v>5</v>
      </c>
      <c r="AB524" s="3"/>
      <c r="AC524" t="s">
        <v>113</v>
      </c>
      <c r="AD524" t="s">
        <v>81</v>
      </c>
      <c r="AE524" t="s">
        <v>93</v>
      </c>
      <c r="AF524">
        <v>1</v>
      </c>
      <c r="AG524" t="s">
        <v>65</v>
      </c>
      <c r="AH524" t="s">
        <v>82</v>
      </c>
      <c r="AI524">
        <v>1</v>
      </c>
      <c r="AJ524" t="s">
        <v>8819</v>
      </c>
      <c r="AK524" t="s">
        <v>69</v>
      </c>
      <c r="AL524" t="s">
        <v>68</v>
      </c>
      <c r="AM524" t="s">
        <v>8823</v>
      </c>
      <c r="AN524">
        <v>10</v>
      </c>
      <c r="AO524">
        <v>10</v>
      </c>
      <c r="AP524" t="s">
        <v>69</v>
      </c>
      <c r="AQ524" t="s">
        <v>8828</v>
      </c>
      <c r="AR524" t="s">
        <v>8832</v>
      </c>
      <c r="AS524" t="s">
        <v>8836</v>
      </c>
      <c r="AT524" t="s">
        <v>8828</v>
      </c>
      <c r="AU524" t="s">
        <v>8828</v>
      </c>
      <c r="AY524" t="s">
        <v>8878</v>
      </c>
      <c r="BA524" t="s">
        <v>8879</v>
      </c>
    </row>
    <row r="525" spans="1:53" x14ac:dyDescent="0.2">
      <c r="A525" t="s">
        <v>1559</v>
      </c>
      <c r="B525" t="s">
        <v>1559</v>
      </c>
      <c r="D525" t="s">
        <v>1560</v>
      </c>
      <c r="E525">
        <v>17</v>
      </c>
      <c r="F525">
        <v>17</v>
      </c>
      <c r="G525" t="s">
        <v>84</v>
      </c>
      <c r="H525" t="s">
        <v>73</v>
      </c>
      <c r="I525" t="s">
        <v>74</v>
      </c>
      <c r="J525" t="s">
        <v>136</v>
      </c>
      <c r="K525" t="s">
        <v>100</v>
      </c>
      <c r="L525" t="s">
        <v>8807</v>
      </c>
      <c r="M525" t="s">
        <v>222</v>
      </c>
      <c r="N525" t="s">
        <v>77</v>
      </c>
      <c r="O525" t="s">
        <v>118</v>
      </c>
      <c r="P525" t="s">
        <v>181</v>
      </c>
      <c r="Q525" t="s">
        <v>89</v>
      </c>
      <c r="R525" t="s">
        <v>8811</v>
      </c>
      <c r="S525" t="s">
        <v>807</v>
      </c>
      <c r="T525" t="s">
        <v>8845</v>
      </c>
      <c r="U525" s="3">
        <v>45706</v>
      </c>
      <c r="V525" t="s">
        <v>121</v>
      </c>
      <c r="W525">
        <v>30</v>
      </c>
      <c r="X525" t="s">
        <v>43</v>
      </c>
      <c r="Y525">
        <v>2</v>
      </c>
      <c r="AB525" s="3"/>
      <c r="AC525" t="s">
        <v>131</v>
      </c>
      <c r="AD525" t="s">
        <v>123</v>
      </c>
      <c r="AE525" t="s">
        <v>93</v>
      </c>
      <c r="AF525">
        <v>1</v>
      </c>
      <c r="AH525" t="s">
        <v>82</v>
      </c>
      <c r="AI525">
        <v>3</v>
      </c>
      <c r="AJ525" t="s">
        <v>8820</v>
      </c>
      <c r="AK525" t="s">
        <v>69</v>
      </c>
      <c r="AL525" t="s">
        <v>68</v>
      </c>
      <c r="AM525" t="s">
        <v>8823</v>
      </c>
      <c r="AN525">
        <v>50</v>
      </c>
      <c r="AO525">
        <v>50</v>
      </c>
      <c r="AP525" t="s">
        <v>69</v>
      </c>
      <c r="AQ525" t="s">
        <v>8830</v>
      </c>
      <c r="AR525" t="s">
        <v>8828</v>
      </c>
      <c r="AS525" t="s">
        <v>8828</v>
      </c>
      <c r="AT525" t="s">
        <v>8828</v>
      </c>
      <c r="AU525" t="s">
        <v>8839</v>
      </c>
      <c r="AW525">
        <v>2</v>
      </c>
      <c r="AX525" t="s">
        <v>8877</v>
      </c>
      <c r="AY525" t="s">
        <v>8878</v>
      </c>
      <c r="AZ525" t="s">
        <v>8884</v>
      </c>
      <c r="BA525" t="s">
        <v>8883</v>
      </c>
    </row>
    <row r="526" spans="1:53" x14ac:dyDescent="0.2">
      <c r="A526" t="s">
        <v>1561</v>
      </c>
      <c r="B526" t="s">
        <v>1561</v>
      </c>
      <c r="E526">
        <v>83</v>
      </c>
      <c r="F526">
        <v>83</v>
      </c>
      <c r="G526" t="s">
        <v>31</v>
      </c>
      <c r="H526" t="s">
        <v>73</v>
      </c>
      <c r="I526" t="s">
        <v>110</v>
      </c>
      <c r="J526" t="s">
        <v>55</v>
      </c>
      <c r="K526" t="s">
        <v>35</v>
      </c>
      <c r="L526" t="s">
        <v>8807</v>
      </c>
      <c r="M526" t="s">
        <v>76</v>
      </c>
      <c r="N526" t="s">
        <v>57</v>
      </c>
      <c r="O526" t="s">
        <v>155</v>
      </c>
      <c r="P526" t="s">
        <v>88</v>
      </c>
      <c r="Q526" t="s">
        <v>60</v>
      </c>
      <c r="R526" t="s">
        <v>8810</v>
      </c>
      <c r="S526" t="s">
        <v>1562</v>
      </c>
      <c r="T526" t="s">
        <v>8844</v>
      </c>
      <c r="U526" s="3">
        <v>45711</v>
      </c>
      <c r="V526" t="s">
        <v>121</v>
      </c>
      <c r="W526">
        <v>30</v>
      </c>
      <c r="X526" t="s">
        <v>43</v>
      </c>
      <c r="Y526">
        <v>2</v>
      </c>
      <c r="Z526" t="s">
        <v>1563</v>
      </c>
      <c r="AA526" t="s">
        <v>8844</v>
      </c>
      <c r="AB526" s="3">
        <v>45696</v>
      </c>
      <c r="AC526" t="s">
        <v>44</v>
      </c>
      <c r="AD526" t="s">
        <v>45</v>
      </c>
      <c r="AE526">
        <v>0</v>
      </c>
      <c r="AF526">
        <v>0</v>
      </c>
      <c r="AG526" t="s">
        <v>132</v>
      </c>
      <c r="AH526" t="s">
        <v>47</v>
      </c>
      <c r="AI526">
        <v>2</v>
      </c>
      <c r="AJ526" t="s">
        <v>8819</v>
      </c>
      <c r="AK526" t="s">
        <v>69</v>
      </c>
      <c r="AL526" t="s">
        <v>49</v>
      </c>
      <c r="AN526">
        <v>50</v>
      </c>
      <c r="AO526">
        <v>50</v>
      </c>
      <c r="AP526" t="s">
        <v>48</v>
      </c>
      <c r="AQ526" t="s">
        <v>8829</v>
      </c>
      <c r="AR526" t="s">
        <v>8832</v>
      </c>
      <c r="AS526" t="s">
        <v>8835</v>
      </c>
      <c r="AT526" t="s">
        <v>8839</v>
      </c>
      <c r="AU526" t="s">
        <v>8828</v>
      </c>
      <c r="AV526" t="s">
        <v>48</v>
      </c>
      <c r="AX526" t="s">
        <v>8889</v>
      </c>
      <c r="AY526" t="s">
        <v>8878</v>
      </c>
      <c r="BA526" t="s">
        <v>8883</v>
      </c>
    </row>
    <row r="527" spans="1:53" x14ac:dyDescent="0.2">
      <c r="A527" t="s">
        <v>1564</v>
      </c>
      <c r="B527" t="s">
        <v>1564</v>
      </c>
      <c r="D527" t="s">
        <v>1565</v>
      </c>
      <c r="E527" t="s">
        <v>109</v>
      </c>
      <c r="G527" t="s">
        <v>84</v>
      </c>
      <c r="H527" t="s">
        <v>32</v>
      </c>
      <c r="I527" t="s">
        <v>259</v>
      </c>
      <c r="J527" t="s">
        <v>34</v>
      </c>
      <c r="K527" t="s">
        <v>100</v>
      </c>
      <c r="L527" t="s">
        <v>8807</v>
      </c>
      <c r="M527" t="s">
        <v>86</v>
      </c>
      <c r="N527" t="s">
        <v>37</v>
      </c>
      <c r="O527" t="s">
        <v>78</v>
      </c>
      <c r="P527" t="s">
        <v>119</v>
      </c>
      <c r="Q527" t="s">
        <v>94</v>
      </c>
      <c r="R527" t="s">
        <v>8812</v>
      </c>
      <c r="S527" t="s">
        <v>919</v>
      </c>
      <c r="T527" t="s">
        <v>8844</v>
      </c>
      <c r="U527" s="3">
        <v>45833</v>
      </c>
      <c r="V527" t="s">
        <v>103</v>
      </c>
      <c r="W527">
        <v>120</v>
      </c>
      <c r="X527" t="s">
        <v>163</v>
      </c>
      <c r="Z527" t="s">
        <v>639</v>
      </c>
      <c r="AA527" t="s">
        <v>8844</v>
      </c>
      <c r="AB527" s="3">
        <v>45777</v>
      </c>
      <c r="AC527" t="s">
        <v>113</v>
      </c>
      <c r="AD527" t="s">
        <v>114</v>
      </c>
      <c r="AE527" t="s">
        <v>93</v>
      </c>
      <c r="AF527">
        <v>1</v>
      </c>
      <c r="AG527" t="s">
        <v>132</v>
      </c>
      <c r="AH527" t="s">
        <v>125</v>
      </c>
      <c r="AI527">
        <v>1</v>
      </c>
      <c r="AJ527" t="s">
        <v>8819</v>
      </c>
      <c r="AK527" t="s">
        <v>69</v>
      </c>
      <c r="AL527" t="s">
        <v>89</v>
      </c>
      <c r="AM527" t="s">
        <v>8825</v>
      </c>
      <c r="AN527" t="s">
        <v>50</v>
      </c>
      <c r="AO527">
        <v>30</v>
      </c>
      <c r="AP527" t="s">
        <v>48</v>
      </c>
      <c r="AQ527" t="s">
        <v>8829</v>
      </c>
      <c r="AR527" t="s">
        <v>8828</v>
      </c>
      <c r="AS527" t="s">
        <v>8837</v>
      </c>
      <c r="AT527" t="s">
        <v>8828</v>
      </c>
      <c r="AU527" t="s">
        <v>8828</v>
      </c>
      <c r="AV527" t="s">
        <v>48</v>
      </c>
      <c r="AY527" t="s">
        <v>8882</v>
      </c>
      <c r="BA527" t="s">
        <v>8879</v>
      </c>
    </row>
    <row r="528" spans="1:53" x14ac:dyDescent="0.2">
      <c r="A528" t="s">
        <v>1566</v>
      </c>
      <c r="B528" t="s">
        <v>1566</v>
      </c>
      <c r="E528">
        <v>32</v>
      </c>
      <c r="F528">
        <v>32</v>
      </c>
      <c r="G528" t="s">
        <v>31</v>
      </c>
      <c r="H528" t="s">
        <v>73</v>
      </c>
      <c r="I528" t="s">
        <v>110</v>
      </c>
      <c r="J528" t="s">
        <v>34</v>
      </c>
      <c r="K528" t="s">
        <v>35</v>
      </c>
      <c r="L528" t="s">
        <v>8807</v>
      </c>
      <c r="M528" t="s">
        <v>222</v>
      </c>
      <c r="N528" t="s">
        <v>101</v>
      </c>
      <c r="O528" t="s">
        <v>78</v>
      </c>
      <c r="P528" t="s">
        <v>39</v>
      </c>
      <c r="Q528" t="s">
        <v>60</v>
      </c>
      <c r="R528" t="s">
        <v>8810</v>
      </c>
      <c r="S528" t="s">
        <v>850</v>
      </c>
      <c r="T528" t="s">
        <v>8843</v>
      </c>
      <c r="U528" s="3">
        <v>45755</v>
      </c>
      <c r="V528" t="s">
        <v>226</v>
      </c>
      <c r="W528">
        <v>60</v>
      </c>
      <c r="X528" t="s">
        <v>80</v>
      </c>
      <c r="Y528">
        <v>48</v>
      </c>
      <c r="Z528" t="s">
        <v>868</v>
      </c>
      <c r="AA528" t="s">
        <v>8844</v>
      </c>
      <c r="AB528" s="3">
        <v>45661</v>
      </c>
      <c r="AC528" t="s">
        <v>122</v>
      </c>
      <c r="AD528" t="s">
        <v>45</v>
      </c>
      <c r="AE528" t="s">
        <v>93</v>
      </c>
      <c r="AF528">
        <v>1</v>
      </c>
      <c r="AG528" t="s">
        <v>132</v>
      </c>
      <c r="AH528" t="s">
        <v>66</v>
      </c>
      <c r="AI528" t="s">
        <v>151</v>
      </c>
      <c r="AJ528" t="s">
        <v>8821</v>
      </c>
      <c r="AK528" t="s">
        <v>48</v>
      </c>
      <c r="AL528" t="s">
        <v>94</v>
      </c>
      <c r="AM528" t="s">
        <v>8812</v>
      </c>
      <c r="AN528">
        <v>20</v>
      </c>
      <c r="AO528">
        <v>20</v>
      </c>
      <c r="AP528" t="s">
        <v>48</v>
      </c>
      <c r="AQ528" t="s">
        <v>8829</v>
      </c>
      <c r="AR528" t="s">
        <v>8832</v>
      </c>
      <c r="AS528" t="s">
        <v>8828</v>
      </c>
      <c r="AT528" t="s">
        <v>8828</v>
      </c>
      <c r="AU528" t="s">
        <v>8828</v>
      </c>
      <c r="AV528" t="s">
        <v>48</v>
      </c>
      <c r="AX528" t="s">
        <v>8888</v>
      </c>
      <c r="AY528" t="s">
        <v>8886</v>
      </c>
      <c r="BA528" t="s">
        <v>8879</v>
      </c>
    </row>
    <row r="529" spans="1:53" x14ac:dyDescent="0.2">
      <c r="A529" t="s">
        <v>1567</v>
      </c>
      <c r="B529" t="s">
        <v>6824</v>
      </c>
      <c r="C529" t="s">
        <v>1568</v>
      </c>
      <c r="D529" t="s">
        <v>1569</v>
      </c>
      <c r="E529" t="s">
        <v>50</v>
      </c>
      <c r="F529">
        <v>30</v>
      </c>
      <c r="G529" t="s">
        <v>84</v>
      </c>
      <c r="H529" t="s">
        <v>32</v>
      </c>
      <c r="I529" t="s">
        <v>185</v>
      </c>
      <c r="J529" t="s">
        <v>56</v>
      </c>
      <c r="K529" t="s">
        <v>100</v>
      </c>
      <c r="L529" t="s">
        <v>8807</v>
      </c>
      <c r="M529" t="s">
        <v>86</v>
      </c>
      <c r="N529" t="s">
        <v>101</v>
      </c>
      <c r="O529" t="s">
        <v>78</v>
      </c>
      <c r="P529" t="s">
        <v>204</v>
      </c>
      <c r="Q529" t="s">
        <v>94</v>
      </c>
      <c r="R529" t="s">
        <v>8812</v>
      </c>
      <c r="S529" t="s">
        <v>1570</v>
      </c>
      <c r="T529" t="s">
        <v>8843</v>
      </c>
      <c r="U529" s="3">
        <v>45751</v>
      </c>
      <c r="V529" t="s">
        <v>103</v>
      </c>
      <c r="W529">
        <v>120</v>
      </c>
      <c r="X529" t="s">
        <v>43</v>
      </c>
      <c r="Y529">
        <v>2</v>
      </c>
      <c r="Z529" t="s">
        <v>410</v>
      </c>
      <c r="AA529" t="s">
        <v>8845</v>
      </c>
      <c r="AB529" s="3">
        <v>45825</v>
      </c>
      <c r="AC529" t="s">
        <v>131</v>
      </c>
      <c r="AD529" t="s">
        <v>45</v>
      </c>
      <c r="AE529">
        <v>1</v>
      </c>
      <c r="AF529">
        <v>1</v>
      </c>
      <c r="AG529" t="s">
        <v>196</v>
      </c>
      <c r="AH529" t="s">
        <v>125</v>
      </c>
      <c r="AI529" t="s">
        <v>151</v>
      </c>
      <c r="AJ529" t="s">
        <v>8821</v>
      </c>
      <c r="AK529" t="s">
        <v>48</v>
      </c>
      <c r="AL529" t="s">
        <v>49</v>
      </c>
      <c r="AN529">
        <v>20</v>
      </c>
      <c r="AO529">
        <v>20</v>
      </c>
      <c r="AP529" t="s">
        <v>69</v>
      </c>
      <c r="AQ529" t="s">
        <v>8828</v>
      </c>
      <c r="AR529" t="s">
        <v>8828</v>
      </c>
      <c r="AS529" t="s">
        <v>8828</v>
      </c>
      <c r="AT529" t="s">
        <v>8828</v>
      </c>
      <c r="AU529" t="s">
        <v>8828</v>
      </c>
      <c r="AV529" t="s">
        <v>69</v>
      </c>
      <c r="AW529">
        <v>2</v>
      </c>
      <c r="AX529" t="s">
        <v>8888</v>
      </c>
      <c r="AY529" t="s">
        <v>8882</v>
      </c>
      <c r="AZ529" t="s">
        <v>8884</v>
      </c>
      <c r="BA529" t="s">
        <v>8879</v>
      </c>
    </row>
    <row r="530" spans="1:53" x14ac:dyDescent="0.2">
      <c r="A530" t="s">
        <v>1571</v>
      </c>
      <c r="B530" t="s">
        <v>6825</v>
      </c>
      <c r="E530">
        <v>17</v>
      </c>
      <c r="F530">
        <v>17</v>
      </c>
      <c r="G530" t="s">
        <v>84</v>
      </c>
      <c r="H530" t="s">
        <v>32</v>
      </c>
      <c r="I530" t="s">
        <v>259</v>
      </c>
      <c r="J530" t="s">
        <v>55</v>
      </c>
      <c r="K530" t="s">
        <v>35</v>
      </c>
      <c r="L530" t="s">
        <v>8807</v>
      </c>
      <c r="M530" t="s">
        <v>56</v>
      </c>
      <c r="N530" t="s">
        <v>57</v>
      </c>
      <c r="O530" t="s">
        <v>78</v>
      </c>
      <c r="P530" t="s">
        <v>39</v>
      </c>
      <c r="Q530" t="s">
        <v>40</v>
      </c>
      <c r="R530" t="s">
        <v>8809</v>
      </c>
      <c r="S530" t="s">
        <v>467</v>
      </c>
      <c r="T530" t="s">
        <v>8843</v>
      </c>
      <c r="U530" s="3">
        <v>45671</v>
      </c>
      <c r="V530" t="s">
        <v>121</v>
      </c>
      <c r="W530">
        <v>30</v>
      </c>
      <c r="X530" t="s">
        <v>171</v>
      </c>
      <c r="Y530">
        <v>24</v>
      </c>
      <c r="AB530" s="3"/>
      <c r="AC530" t="s">
        <v>248</v>
      </c>
      <c r="AD530" t="s">
        <v>123</v>
      </c>
      <c r="AE530">
        <v>2</v>
      </c>
      <c r="AF530">
        <v>2</v>
      </c>
      <c r="AG530" t="s">
        <v>178</v>
      </c>
      <c r="AH530" t="s">
        <v>66</v>
      </c>
      <c r="AI530">
        <v>5</v>
      </c>
      <c r="AJ530" t="s">
        <v>8821</v>
      </c>
      <c r="AN530">
        <v>10</v>
      </c>
      <c r="AO530">
        <v>10</v>
      </c>
      <c r="AP530" t="s">
        <v>69</v>
      </c>
      <c r="AQ530" t="s">
        <v>8830</v>
      </c>
      <c r="AR530" t="s">
        <v>8828</v>
      </c>
      <c r="AS530" t="s">
        <v>8828</v>
      </c>
      <c r="AT530" t="s">
        <v>8828</v>
      </c>
      <c r="AU530" t="s">
        <v>8828</v>
      </c>
      <c r="AW530">
        <v>24</v>
      </c>
      <c r="AX530" t="s">
        <v>8877</v>
      </c>
      <c r="AY530" t="s">
        <v>8878</v>
      </c>
      <c r="AZ530" t="s">
        <v>8885</v>
      </c>
      <c r="BA530" t="s">
        <v>8879</v>
      </c>
    </row>
    <row r="531" spans="1:53" x14ac:dyDescent="0.2">
      <c r="A531" t="s">
        <v>1572</v>
      </c>
      <c r="B531" t="s">
        <v>1572</v>
      </c>
      <c r="C531" t="s">
        <v>1573</v>
      </c>
      <c r="D531" t="s">
        <v>1574</v>
      </c>
      <c r="E531" t="s">
        <v>109</v>
      </c>
      <c r="G531" t="s">
        <v>84</v>
      </c>
      <c r="H531" t="s">
        <v>32</v>
      </c>
      <c r="I531" t="s">
        <v>117</v>
      </c>
      <c r="J531" t="s">
        <v>34</v>
      </c>
      <c r="K531" t="s">
        <v>35</v>
      </c>
      <c r="L531" t="s">
        <v>8807</v>
      </c>
      <c r="M531" t="s">
        <v>56</v>
      </c>
      <c r="N531" t="s">
        <v>87</v>
      </c>
      <c r="O531" t="s">
        <v>118</v>
      </c>
      <c r="P531" t="s">
        <v>88</v>
      </c>
      <c r="Q531" t="s">
        <v>89</v>
      </c>
      <c r="R531" t="s">
        <v>8811</v>
      </c>
      <c r="S531" t="s">
        <v>435</v>
      </c>
      <c r="T531" t="s">
        <v>8845</v>
      </c>
      <c r="U531" s="3">
        <v>45673</v>
      </c>
      <c r="V531" t="s">
        <v>121</v>
      </c>
      <c r="W531">
        <v>30</v>
      </c>
      <c r="X531" t="s">
        <v>80</v>
      </c>
      <c r="Y531">
        <v>48</v>
      </c>
      <c r="AB531" s="3"/>
      <c r="AC531" t="s">
        <v>131</v>
      </c>
      <c r="AD531" t="s">
        <v>123</v>
      </c>
      <c r="AE531">
        <v>2</v>
      </c>
      <c r="AF531">
        <v>2</v>
      </c>
      <c r="AG531" t="s">
        <v>124</v>
      </c>
      <c r="AH531" t="s">
        <v>47</v>
      </c>
      <c r="AI531">
        <v>5</v>
      </c>
      <c r="AJ531" t="s">
        <v>8821</v>
      </c>
      <c r="AK531" t="s">
        <v>48</v>
      </c>
      <c r="AL531" t="s">
        <v>94</v>
      </c>
      <c r="AM531" t="s">
        <v>8812</v>
      </c>
      <c r="AN531">
        <v>50</v>
      </c>
      <c r="AO531">
        <v>50</v>
      </c>
      <c r="AP531" t="s">
        <v>69</v>
      </c>
      <c r="AQ531" t="s">
        <v>8830</v>
      </c>
      <c r="AR531" t="s">
        <v>8828</v>
      </c>
      <c r="AS531" t="s">
        <v>8828</v>
      </c>
      <c r="AT531" t="s">
        <v>8828</v>
      </c>
      <c r="AU531" t="s">
        <v>8828</v>
      </c>
      <c r="AW531">
        <v>48</v>
      </c>
      <c r="AY531" t="s">
        <v>8878</v>
      </c>
      <c r="AZ531" t="s">
        <v>8887</v>
      </c>
      <c r="BA531" t="s">
        <v>8883</v>
      </c>
    </row>
    <row r="532" spans="1:53" x14ac:dyDescent="0.2">
      <c r="A532" t="s">
        <v>1575</v>
      </c>
      <c r="B532" t="s">
        <v>6826</v>
      </c>
      <c r="C532" t="s">
        <v>1295</v>
      </c>
      <c r="E532" t="s">
        <v>109</v>
      </c>
      <c r="G532" t="s">
        <v>84</v>
      </c>
      <c r="H532" t="s">
        <v>53</v>
      </c>
      <c r="I532" t="s">
        <v>54</v>
      </c>
      <c r="J532" t="s">
        <v>136</v>
      </c>
      <c r="K532" t="s">
        <v>35</v>
      </c>
      <c r="L532" t="s">
        <v>8807</v>
      </c>
      <c r="M532" t="s">
        <v>36</v>
      </c>
      <c r="N532" t="s">
        <v>57</v>
      </c>
      <c r="O532" t="s">
        <v>118</v>
      </c>
      <c r="P532" t="s">
        <v>181</v>
      </c>
      <c r="S532" t="s">
        <v>957</v>
      </c>
      <c r="T532" t="s">
        <v>8845</v>
      </c>
      <c r="U532" s="3">
        <v>45689</v>
      </c>
      <c r="V532" t="s">
        <v>226</v>
      </c>
      <c r="W532">
        <v>60</v>
      </c>
      <c r="X532" t="s">
        <v>43</v>
      </c>
      <c r="Y532">
        <v>2</v>
      </c>
      <c r="Z532" t="s">
        <v>545</v>
      </c>
      <c r="AA532" t="s">
        <v>8844</v>
      </c>
      <c r="AB532" s="3">
        <v>45763</v>
      </c>
      <c r="AC532" t="s">
        <v>113</v>
      </c>
      <c r="AD532" t="s">
        <v>123</v>
      </c>
      <c r="AE532">
        <v>3</v>
      </c>
      <c r="AF532">
        <v>3</v>
      </c>
      <c r="AG532" t="s">
        <v>160</v>
      </c>
      <c r="AH532" t="s">
        <v>125</v>
      </c>
      <c r="AI532">
        <v>4</v>
      </c>
      <c r="AJ532" t="s">
        <v>8821</v>
      </c>
      <c r="AK532" t="s">
        <v>69</v>
      </c>
      <c r="AL532" t="s">
        <v>49</v>
      </c>
      <c r="AN532" t="s">
        <v>50</v>
      </c>
      <c r="AO532">
        <v>30</v>
      </c>
      <c r="AP532" t="s">
        <v>48</v>
      </c>
      <c r="AQ532" t="s">
        <v>8829</v>
      </c>
      <c r="AR532" t="s">
        <v>8832</v>
      </c>
      <c r="AS532" t="s">
        <v>8837</v>
      </c>
      <c r="AT532" t="s">
        <v>8828</v>
      </c>
      <c r="AU532" t="s">
        <v>8828</v>
      </c>
      <c r="AV532" t="s">
        <v>69</v>
      </c>
      <c r="AY532" t="s">
        <v>8886</v>
      </c>
      <c r="BA532" t="s">
        <v>8879</v>
      </c>
    </row>
    <row r="533" spans="1:53" x14ac:dyDescent="0.2">
      <c r="A533" t="s">
        <v>1576</v>
      </c>
      <c r="B533" t="s">
        <v>6827</v>
      </c>
      <c r="C533" t="s">
        <v>1577</v>
      </c>
      <c r="D533" t="s">
        <v>1578</v>
      </c>
      <c r="E533">
        <v>60</v>
      </c>
      <c r="F533">
        <v>60</v>
      </c>
      <c r="G533" t="s">
        <v>31</v>
      </c>
      <c r="H533" t="s">
        <v>32</v>
      </c>
      <c r="I533" t="s">
        <v>33</v>
      </c>
      <c r="J533" t="s">
        <v>136</v>
      </c>
      <c r="K533" t="s">
        <v>75</v>
      </c>
      <c r="L533" t="s">
        <v>75</v>
      </c>
      <c r="M533" t="s">
        <v>76</v>
      </c>
      <c r="N533" t="s">
        <v>57</v>
      </c>
      <c r="O533" t="s">
        <v>78</v>
      </c>
      <c r="P533" t="s">
        <v>119</v>
      </c>
      <c r="S533" t="s">
        <v>1579</v>
      </c>
      <c r="T533" t="s">
        <v>8844</v>
      </c>
      <c r="U533" s="3">
        <v>45776</v>
      </c>
      <c r="V533" t="s">
        <v>226</v>
      </c>
      <c r="W533">
        <v>60</v>
      </c>
      <c r="X533" t="s">
        <v>171</v>
      </c>
      <c r="Y533">
        <v>24</v>
      </c>
      <c r="AB533" s="3"/>
      <c r="AC533" t="s">
        <v>44</v>
      </c>
      <c r="AD533" t="s">
        <v>45</v>
      </c>
      <c r="AE533">
        <v>3</v>
      </c>
      <c r="AF533">
        <v>3</v>
      </c>
      <c r="AG533" t="s">
        <v>160</v>
      </c>
      <c r="AH533" t="s">
        <v>66</v>
      </c>
      <c r="AI533" t="s">
        <v>151</v>
      </c>
      <c r="AJ533" t="s">
        <v>8821</v>
      </c>
      <c r="AK533" t="s">
        <v>69</v>
      </c>
      <c r="AL533" t="s">
        <v>49</v>
      </c>
      <c r="AN533">
        <v>20</v>
      </c>
      <c r="AO533">
        <v>20</v>
      </c>
      <c r="AP533" t="s">
        <v>48</v>
      </c>
      <c r="AQ533" t="s">
        <v>8828</v>
      </c>
      <c r="AR533" t="s">
        <v>8832</v>
      </c>
      <c r="AS533" t="s">
        <v>8828</v>
      </c>
      <c r="AT533" t="s">
        <v>8828</v>
      </c>
      <c r="AU533" t="s">
        <v>8828</v>
      </c>
      <c r="AX533" t="s">
        <v>8890</v>
      </c>
      <c r="AY533" t="s">
        <v>8886</v>
      </c>
      <c r="BA533" t="s">
        <v>8879</v>
      </c>
    </row>
    <row r="534" spans="1:53" x14ac:dyDescent="0.2">
      <c r="A534" t="s">
        <v>1580</v>
      </c>
      <c r="B534" t="s">
        <v>6828</v>
      </c>
      <c r="E534" t="s">
        <v>50</v>
      </c>
      <c r="F534">
        <v>30</v>
      </c>
      <c r="G534" t="s">
        <v>84</v>
      </c>
      <c r="H534" t="s">
        <v>73</v>
      </c>
      <c r="I534" t="s">
        <v>110</v>
      </c>
      <c r="J534" t="s">
        <v>56</v>
      </c>
      <c r="K534" t="s">
        <v>35</v>
      </c>
      <c r="L534" t="s">
        <v>8807</v>
      </c>
      <c r="M534" t="s">
        <v>56</v>
      </c>
      <c r="N534" t="s">
        <v>57</v>
      </c>
      <c r="O534" t="s">
        <v>38</v>
      </c>
      <c r="P534" t="s">
        <v>119</v>
      </c>
      <c r="Q534" t="s">
        <v>94</v>
      </c>
      <c r="R534" t="s">
        <v>8812</v>
      </c>
      <c r="S534" t="s">
        <v>730</v>
      </c>
      <c r="T534" t="s">
        <v>8845</v>
      </c>
      <c r="U534" s="3">
        <v>45743</v>
      </c>
      <c r="V534" t="s">
        <v>226</v>
      </c>
      <c r="W534">
        <v>60</v>
      </c>
      <c r="X534" t="s">
        <v>80</v>
      </c>
      <c r="Y534">
        <v>48</v>
      </c>
      <c r="AB534" s="3"/>
      <c r="AC534" t="s">
        <v>44</v>
      </c>
      <c r="AD534" t="s">
        <v>123</v>
      </c>
      <c r="AE534">
        <v>3</v>
      </c>
      <c r="AF534">
        <v>3</v>
      </c>
      <c r="AG534" t="s">
        <v>124</v>
      </c>
      <c r="AH534" t="s">
        <v>66</v>
      </c>
      <c r="AI534">
        <v>1</v>
      </c>
      <c r="AJ534" t="s">
        <v>8819</v>
      </c>
      <c r="AK534" t="s">
        <v>48</v>
      </c>
      <c r="AL534" t="s">
        <v>49</v>
      </c>
      <c r="AN534" t="s">
        <v>95</v>
      </c>
      <c r="AO534">
        <v>100</v>
      </c>
      <c r="AP534" t="s">
        <v>48</v>
      </c>
      <c r="AQ534" t="s">
        <v>8828</v>
      </c>
      <c r="AR534" t="s">
        <v>8832</v>
      </c>
      <c r="AS534" t="s">
        <v>8828</v>
      </c>
      <c r="AT534" t="s">
        <v>8828</v>
      </c>
      <c r="AU534" t="s">
        <v>8828</v>
      </c>
      <c r="AX534" t="s">
        <v>8888</v>
      </c>
      <c r="AY534" t="s">
        <v>8886</v>
      </c>
      <c r="BA534" t="s">
        <v>8881</v>
      </c>
    </row>
    <row r="535" spans="1:53" x14ac:dyDescent="0.2">
      <c r="A535" t="s">
        <v>1581</v>
      </c>
      <c r="B535" t="s">
        <v>6829</v>
      </c>
      <c r="D535" t="s">
        <v>1582</v>
      </c>
      <c r="E535" t="s">
        <v>109</v>
      </c>
      <c r="G535" t="s">
        <v>31</v>
      </c>
      <c r="H535" t="s">
        <v>73</v>
      </c>
      <c r="I535" t="s">
        <v>110</v>
      </c>
      <c r="J535" t="s">
        <v>136</v>
      </c>
      <c r="K535" t="s">
        <v>35</v>
      </c>
      <c r="L535" t="s">
        <v>8807</v>
      </c>
      <c r="M535" t="s">
        <v>86</v>
      </c>
      <c r="N535" t="s">
        <v>57</v>
      </c>
      <c r="O535" t="s">
        <v>58</v>
      </c>
      <c r="P535" t="s">
        <v>181</v>
      </c>
      <c r="Q535" t="s">
        <v>60</v>
      </c>
      <c r="R535" t="s">
        <v>8810</v>
      </c>
      <c r="S535" t="s">
        <v>167</v>
      </c>
      <c r="T535" t="s">
        <v>8844</v>
      </c>
      <c r="U535" s="3">
        <v>45782</v>
      </c>
      <c r="V535" t="s">
        <v>103</v>
      </c>
      <c r="W535">
        <v>120</v>
      </c>
      <c r="X535" t="s">
        <v>43</v>
      </c>
      <c r="Y535">
        <v>2</v>
      </c>
      <c r="Z535" t="s">
        <v>1583</v>
      </c>
      <c r="AA535" t="s">
        <v>8845</v>
      </c>
      <c r="AB535" s="3">
        <v>45722</v>
      </c>
      <c r="AC535" t="s">
        <v>131</v>
      </c>
      <c r="AD535" t="s">
        <v>45</v>
      </c>
      <c r="AE535" t="s">
        <v>93</v>
      </c>
      <c r="AF535">
        <v>1</v>
      </c>
      <c r="AG535" t="s">
        <v>46</v>
      </c>
      <c r="AH535" t="s">
        <v>125</v>
      </c>
      <c r="AI535" t="s">
        <v>151</v>
      </c>
      <c r="AJ535" t="s">
        <v>8821</v>
      </c>
      <c r="AL535" t="s">
        <v>68</v>
      </c>
      <c r="AM535" t="s">
        <v>8823</v>
      </c>
      <c r="AN535">
        <v>50</v>
      </c>
      <c r="AO535">
        <v>50</v>
      </c>
      <c r="AP535" t="s">
        <v>48</v>
      </c>
      <c r="AQ535" t="s">
        <v>8828</v>
      </c>
      <c r="AR535" t="s">
        <v>8828</v>
      </c>
      <c r="AS535" t="s">
        <v>8828</v>
      </c>
      <c r="AT535" t="s">
        <v>8828</v>
      </c>
      <c r="AU535" t="s">
        <v>8828</v>
      </c>
      <c r="AV535" t="s">
        <v>48</v>
      </c>
      <c r="AW535">
        <v>2</v>
      </c>
      <c r="AY535" t="s">
        <v>8882</v>
      </c>
      <c r="AZ535" t="s">
        <v>8884</v>
      </c>
      <c r="BA535" t="s">
        <v>8883</v>
      </c>
    </row>
    <row r="536" spans="1:53" x14ac:dyDescent="0.2">
      <c r="A536" t="s">
        <v>1584</v>
      </c>
      <c r="B536" t="s">
        <v>6830</v>
      </c>
      <c r="C536" t="s">
        <v>1585</v>
      </c>
      <c r="E536" t="s">
        <v>50</v>
      </c>
      <c r="F536">
        <v>30</v>
      </c>
      <c r="G536" t="s">
        <v>31</v>
      </c>
      <c r="H536" t="s">
        <v>53</v>
      </c>
      <c r="I536" t="s">
        <v>135</v>
      </c>
      <c r="J536" t="s">
        <v>56</v>
      </c>
      <c r="K536" t="s">
        <v>100</v>
      </c>
      <c r="L536" t="s">
        <v>8807</v>
      </c>
      <c r="M536" t="s">
        <v>86</v>
      </c>
      <c r="N536" t="s">
        <v>37</v>
      </c>
      <c r="O536" t="s">
        <v>58</v>
      </c>
      <c r="P536" t="s">
        <v>181</v>
      </c>
      <c r="Q536" t="s">
        <v>190</v>
      </c>
      <c r="R536" t="s">
        <v>8814</v>
      </c>
      <c r="S536" t="s">
        <v>1586</v>
      </c>
      <c r="T536" t="s">
        <v>8844</v>
      </c>
      <c r="U536" s="3">
        <v>45770</v>
      </c>
      <c r="V536" t="s">
        <v>121</v>
      </c>
      <c r="W536">
        <v>30</v>
      </c>
      <c r="X536" t="s">
        <v>163</v>
      </c>
      <c r="AB536" s="3"/>
      <c r="AC536" t="s">
        <v>113</v>
      </c>
      <c r="AD536" t="s">
        <v>123</v>
      </c>
      <c r="AE536">
        <v>3</v>
      </c>
      <c r="AF536">
        <v>3</v>
      </c>
      <c r="AG536" t="s">
        <v>132</v>
      </c>
      <c r="AH536" t="s">
        <v>66</v>
      </c>
      <c r="AI536">
        <v>2</v>
      </c>
      <c r="AJ536" t="s">
        <v>8819</v>
      </c>
      <c r="AK536" t="s">
        <v>69</v>
      </c>
      <c r="AL536" t="s">
        <v>68</v>
      </c>
      <c r="AM536" t="s">
        <v>8823</v>
      </c>
      <c r="AN536">
        <v>50</v>
      </c>
      <c r="AO536">
        <v>50</v>
      </c>
      <c r="AP536" t="s">
        <v>48</v>
      </c>
      <c r="AQ536" t="s">
        <v>8828</v>
      </c>
      <c r="AR536" t="s">
        <v>8828</v>
      </c>
      <c r="AS536" t="s">
        <v>8828</v>
      </c>
      <c r="AT536" t="s">
        <v>8828</v>
      </c>
      <c r="AU536" t="s">
        <v>8828</v>
      </c>
      <c r="AX536" t="s">
        <v>8888</v>
      </c>
      <c r="AY536" t="s">
        <v>8878</v>
      </c>
      <c r="BA536" t="s">
        <v>8883</v>
      </c>
    </row>
    <row r="537" spans="1:53" x14ac:dyDescent="0.2">
      <c r="A537" t="s">
        <v>1587</v>
      </c>
      <c r="B537" t="s">
        <v>6831</v>
      </c>
      <c r="C537" t="s">
        <v>1243</v>
      </c>
      <c r="E537" t="s">
        <v>50</v>
      </c>
      <c r="F537">
        <v>30</v>
      </c>
      <c r="G537" t="s">
        <v>84</v>
      </c>
      <c r="H537" t="s">
        <v>153</v>
      </c>
      <c r="I537" t="s">
        <v>154</v>
      </c>
      <c r="J537" t="s">
        <v>56</v>
      </c>
      <c r="K537" t="s">
        <v>35</v>
      </c>
      <c r="L537" t="s">
        <v>8807</v>
      </c>
      <c r="M537" t="s">
        <v>86</v>
      </c>
      <c r="N537" t="s">
        <v>87</v>
      </c>
      <c r="O537" t="s">
        <v>78</v>
      </c>
      <c r="P537" t="s">
        <v>39</v>
      </c>
      <c r="Q537" t="s">
        <v>40</v>
      </c>
      <c r="R537" t="s">
        <v>8809</v>
      </c>
      <c r="S537" t="s">
        <v>1509</v>
      </c>
      <c r="T537" t="s">
        <v>8845</v>
      </c>
      <c r="U537" s="3">
        <v>45827</v>
      </c>
      <c r="V537" t="s">
        <v>121</v>
      </c>
      <c r="W537">
        <v>30</v>
      </c>
      <c r="X537" t="s">
        <v>62</v>
      </c>
      <c r="Y537">
        <v>5</v>
      </c>
      <c r="AB537" s="3"/>
      <c r="AC537" t="s">
        <v>44</v>
      </c>
      <c r="AD537" t="s">
        <v>81</v>
      </c>
      <c r="AE537">
        <v>0</v>
      </c>
      <c r="AF537">
        <v>0</v>
      </c>
      <c r="AG537" t="s">
        <v>132</v>
      </c>
      <c r="AH537" t="s">
        <v>82</v>
      </c>
      <c r="AI537">
        <v>1</v>
      </c>
      <c r="AJ537" t="s">
        <v>8819</v>
      </c>
      <c r="AK537" t="s">
        <v>69</v>
      </c>
      <c r="AL537" t="s">
        <v>49</v>
      </c>
      <c r="AN537">
        <v>10</v>
      </c>
      <c r="AO537">
        <v>10</v>
      </c>
      <c r="AP537" t="s">
        <v>69</v>
      </c>
      <c r="AQ537" t="s">
        <v>8828</v>
      </c>
      <c r="AR537" t="s">
        <v>8832</v>
      </c>
      <c r="AS537" t="s">
        <v>8836</v>
      </c>
      <c r="AT537" t="s">
        <v>8828</v>
      </c>
      <c r="AU537" t="s">
        <v>8828</v>
      </c>
      <c r="AX537" t="s">
        <v>8888</v>
      </c>
      <c r="AY537" t="s">
        <v>8878</v>
      </c>
      <c r="BA537" t="s">
        <v>8879</v>
      </c>
    </row>
    <row r="538" spans="1:53" x14ac:dyDescent="0.2">
      <c r="A538" t="s">
        <v>1588</v>
      </c>
      <c r="B538" t="s">
        <v>1588</v>
      </c>
      <c r="E538" t="s">
        <v>50</v>
      </c>
      <c r="F538">
        <v>30</v>
      </c>
      <c r="G538" t="s">
        <v>84</v>
      </c>
      <c r="H538" t="s">
        <v>32</v>
      </c>
      <c r="I538" t="s">
        <v>33</v>
      </c>
      <c r="J538" t="s">
        <v>136</v>
      </c>
      <c r="K538" t="s">
        <v>75</v>
      </c>
      <c r="L538" t="s">
        <v>75</v>
      </c>
      <c r="M538" t="s">
        <v>222</v>
      </c>
      <c r="N538" t="s">
        <v>87</v>
      </c>
      <c r="O538" t="s">
        <v>38</v>
      </c>
      <c r="P538" t="s">
        <v>88</v>
      </c>
      <c r="Q538" t="s">
        <v>190</v>
      </c>
      <c r="R538" t="s">
        <v>8814</v>
      </c>
      <c r="S538" t="s">
        <v>280</v>
      </c>
      <c r="T538" t="s">
        <v>8845</v>
      </c>
      <c r="U538" s="3">
        <v>45699</v>
      </c>
      <c r="V538" t="s">
        <v>103</v>
      </c>
      <c r="W538">
        <v>120</v>
      </c>
      <c r="X538" t="s">
        <v>171</v>
      </c>
      <c r="Y538">
        <v>24</v>
      </c>
      <c r="Z538" t="s">
        <v>1528</v>
      </c>
      <c r="AA538" t="s">
        <v>8844</v>
      </c>
      <c r="AB538" s="3">
        <v>45791</v>
      </c>
      <c r="AC538" t="s">
        <v>131</v>
      </c>
      <c r="AD538" t="s">
        <v>123</v>
      </c>
      <c r="AE538" t="s">
        <v>93</v>
      </c>
      <c r="AF538">
        <v>1</v>
      </c>
      <c r="AG538" t="s">
        <v>105</v>
      </c>
      <c r="AH538" t="s">
        <v>82</v>
      </c>
      <c r="AI538">
        <v>1</v>
      </c>
      <c r="AJ538" t="s">
        <v>8819</v>
      </c>
      <c r="AL538" t="s">
        <v>49</v>
      </c>
      <c r="AN538">
        <v>20</v>
      </c>
      <c r="AO538">
        <v>20</v>
      </c>
      <c r="AP538" t="s">
        <v>48</v>
      </c>
      <c r="AQ538" t="s">
        <v>8828</v>
      </c>
      <c r="AR538" t="s">
        <v>8828</v>
      </c>
      <c r="AS538" t="s">
        <v>8828</v>
      </c>
      <c r="AT538" t="s">
        <v>8828</v>
      </c>
      <c r="AU538" t="s">
        <v>8828</v>
      </c>
      <c r="AV538" t="s">
        <v>69</v>
      </c>
      <c r="AW538">
        <v>24</v>
      </c>
      <c r="AX538" t="s">
        <v>8888</v>
      </c>
      <c r="AY538" t="s">
        <v>8882</v>
      </c>
      <c r="AZ538" t="s">
        <v>8885</v>
      </c>
      <c r="BA538" t="s">
        <v>8879</v>
      </c>
    </row>
    <row r="539" spans="1:53" x14ac:dyDescent="0.2">
      <c r="A539" t="s">
        <v>1589</v>
      </c>
      <c r="B539" t="s">
        <v>6832</v>
      </c>
      <c r="C539" t="s">
        <v>1590</v>
      </c>
      <c r="D539" t="s">
        <v>1591</v>
      </c>
      <c r="E539" t="s">
        <v>50</v>
      </c>
      <c r="F539">
        <v>30</v>
      </c>
      <c r="G539" t="s">
        <v>84</v>
      </c>
      <c r="H539" t="s">
        <v>32</v>
      </c>
      <c r="I539" t="s">
        <v>185</v>
      </c>
      <c r="J539" t="s">
        <v>55</v>
      </c>
      <c r="K539" t="s">
        <v>75</v>
      </c>
      <c r="L539" t="s">
        <v>75</v>
      </c>
      <c r="M539" t="s">
        <v>86</v>
      </c>
      <c r="N539" t="s">
        <v>57</v>
      </c>
      <c r="O539" t="s">
        <v>78</v>
      </c>
      <c r="P539" t="s">
        <v>181</v>
      </c>
      <c r="S539" t="s">
        <v>516</v>
      </c>
      <c r="T539" t="s">
        <v>8844</v>
      </c>
      <c r="U539" s="3">
        <v>45785</v>
      </c>
      <c r="V539" t="s">
        <v>42</v>
      </c>
      <c r="W539">
        <v>45</v>
      </c>
      <c r="X539" t="s">
        <v>62</v>
      </c>
      <c r="Y539">
        <v>5</v>
      </c>
      <c r="AB539" s="3"/>
      <c r="AC539" t="s">
        <v>131</v>
      </c>
      <c r="AD539" t="s">
        <v>81</v>
      </c>
      <c r="AE539">
        <v>3</v>
      </c>
      <c r="AF539">
        <v>3</v>
      </c>
      <c r="AG539" t="s">
        <v>124</v>
      </c>
      <c r="AH539" t="s">
        <v>82</v>
      </c>
      <c r="AI539" t="s">
        <v>133</v>
      </c>
      <c r="AJ539" t="s">
        <v>8821</v>
      </c>
      <c r="AK539" t="s">
        <v>48</v>
      </c>
      <c r="AN539">
        <v>50</v>
      </c>
      <c r="AO539">
        <v>50</v>
      </c>
      <c r="AP539" t="s">
        <v>48</v>
      </c>
      <c r="AQ539" t="s">
        <v>8830</v>
      </c>
      <c r="AR539" t="s">
        <v>8828</v>
      </c>
      <c r="AS539" t="s">
        <v>8828</v>
      </c>
      <c r="AT539" t="s">
        <v>8828</v>
      </c>
      <c r="AU539" t="s">
        <v>8828</v>
      </c>
      <c r="AW539">
        <v>5</v>
      </c>
      <c r="AX539" t="s">
        <v>8888</v>
      </c>
      <c r="AY539" t="s">
        <v>8878</v>
      </c>
      <c r="AZ539" t="s">
        <v>8880</v>
      </c>
      <c r="BA539" t="s">
        <v>8883</v>
      </c>
    </row>
    <row r="540" spans="1:53" x14ac:dyDescent="0.2">
      <c r="A540" t="s">
        <v>1592</v>
      </c>
      <c r="B540" t="s">
        <v>1592</v>
      </c>
      <c r="E540" t="s">
        <v>50</v>
      </c>
      <c r="F540">
        <v>30</v>
      </c>
      <c r="G540" t="s">
        <v>31</v>
      </c>
      <c r="H540" t="s">
        <v>53</v>
      </c>
      <c r="I540" t="s">
        <v>135</v>
      </c>
      <c r="J540" t="s">
        <v>34</v>
      </c>
      <c r="K540" t="s">
        <v>75</v>
      </c>
      <c r="L540" t="s">
        <v>75</v>
      </c>
      <c r="M540" t="s">
        <v>222</v>
      </c>
      <c r="N540" t="s">
        <v>101</v>
      </c>
      <c r="O540" t="s">
        <v>38</v>
      </c>
      <c r="P540" t="s">
        <v>88</v>
      </c>
      <c r="Q540" t="s">
        <v>190</v>
      </c>
      <c r="R540" t="s">
        <v>8814</v>
      </c>
      <c r="S540" t="s">
        <v>219</v>
      </c>
      <c r="T540" t="s">
        <v>8844</v>
      </c>
      <c r="U540" s="3">
        <v>45743</v>
      </c>
      <c r="V540" t="s">
        <v>103</v>
      </c>
      <c r="W540">
        <v>120</v>
      </c>
      <c r="X540" t="s">
        <v>171</v>
      </c>
      <c r="Y540">
        <v>24</v>
      </c>
      <c r="AB540" s="3"/>
      <c r="AC540" t="s">
        <v>248</v>
      </c>
      <c r="AD540" t="s">
        <v>45</v>
      </c>
      <c r="AE540">
        <v>0</v>
      </c>
      <c r="AF540">
        <v>0</v>
      </c>
      <c r="AG540" t="s">
        <v>124</v>
      </c>
      <c r="AH540" t="s">
        <v>47</v>
      </c>
      <c r="AI540" t="s">
        <v>151</v>
      </c>
      <c r="AJ540" t="s">
        <v>8821</v>
      </c>
      <c r="AL540" t="s">
        <v>94</v>
      </c>
      <c r="AM540" t="s">
        <v>8812</v>
      </c>
      <c r="AN540" t="s">
        <v>50</v>
      </c>
      <c r="AO540">
        <v>30</v>
      </c>
      <c r="AP540" t="s">
        <v>69</v>
      </c>
      <c r="AQ540" t="s">
        <v>8830</v>
      </c>
      <c r="AR540" t="s">
        <v>8828</v>
      </c>
      <c r="AS540" t="s">
        <v>8828</v>
      </c>
      <c r="AT540" t="s">
        <v>8839</v>
      </c>
      <c r="AU540" t="s">
        <v>8828</v>
      </c>
      <c r="AW540">
        <v>24</v>
      </c>
      <c r="AX540" t="s">
        <v>8888</v>
      </c>
      <c r="AY540" t="s">
        <v>8882</v>
      </c>
      <c r="AZ540" t="s">
        <v>8885</v>
      </c>
      <c r="BA540" t="s">
        <v>8879</v>
      </c>
    </row>
    <row r="541" spans="1:53" x14ac:dyDescent="0.2">
      <c r="A541" t="s">
        <v>1593</v>
      </c>
      <c r="B541" t="s">
        <v>6833</v>
      </c>
      <c r="D541" t="s">
        <v>1594</v>
      </c>
      <c r="E541">
        <v>57</v>
      </c>
      <c r="F541">
        <v>57</v>
      </c>
      <c r="G541" t="s">
        <v>31</v>
      </c>
      <c r="H541" t="s">
        <v>73</v>
      </c>
      <c r="I541" t="s">
        <v>74</v>
      </c>
      <c r="J541" t="s">
        <v>55</v>
      </c>
      <c r="K541" t="s">
        <v>35</v>
      </c>
      <c r="L541" t="s">
        <v>8807</v>
      </c>
      <c r="M541" t="s">
        <v>76</v>
      </c>
      <c r="N541" t="s">
        <v>37</v>
      </c>
      <c r="O541" t="s">
        <v>78</v>
      </c>
      <c r="P541" t="s">
        <v>59</v>
      </c>
      <c r="Q541" t="s">
        <v>138</v>
      </c>
      <c r="R541" t="s">
        <v>8814</v>
      </c>
      <c r="S541" t="s">
        <v>1595</v>
      </c>
      <c r="T541" t="s">
        <v>8845</v>
      </c>
      <c r="U541" s="3">
        <v>45806</v>
      </c>
      <c r="V541" t="s">
        <v>103</v>
      </c>
      <c r="W541">
        <v>120</v>
      </c>
      <c r="X541" t="s">
        <v>171</v>
      </c>
      <c r="Y541">
        <v>24</v>
      </c>
      <c r="Z541" t="s">
        <v>104</v>
      </c>
      <c r="AA541" t="s">
        <v>8844</v>
      </c>
      <c r="AB541" s="3">
        <v>45796</v>
      </c>
      <c r="AC541" t="s">
        <v>113</v>
      </c>
      <c r="AD541" t="s">
        <v>81</v>
      </c>
      <c r="AE541">
        <v>2</v>
      </c>
      <c r="AF541">
        <v>2</v>
      </c>
      <c r="AH541" t="s">
        <v>82</v>
      </c>
      <c r="AI541">
        <v>5</v>
      </c>
      <c r="AJ541" t="s">
        <v>8821</v>
      </c>
      <c r="AL541" t="s">
        <v>68</v>
      </c>
      <c r="AM541" t="s">
        <v>8823</v>
      </c>
      <c r="AN541">
        <v>20</v>
      </c>
      <c r="AO541">
        <v>20</v>
      </c>
      <c r="AP541" t="s">
        <v>48</v>
      </c>
      <c r="AQ541" t="s">
        <v>8829</v>
      </c>
      <c r="AR541" t="s">
        <v>8832</v>
      </c>
      <c r="AS541" t="s">
        <v>8836</v>
      </c>
      <c r="AT541" t="s">
        <v>8828</v>
      </c>
      <c r="AU541" t="s">
        <v>8839</v>
      </c>
      <c r="AV541" t="s">
        <v>48</v>
      </c>
      <c r="AX541" t="s">
        <v>8890</v>
      </c>
      <c r="AY541" t="s">
        <v>8882</v>
      </c>
      <c r="BA541" t="s">
        <v>8879</v>
      </c>
    </row>
    <row r="542" spans="1:53" x14ac:dyDescent="0.2">
      <c r="A542" t="s">
        <v>1596</v>
      </c>
      <c r="B542" t="s">
        <v>6834</v>
      </c>
      <c r="C542" t="s">
        <v>1597</v>
      </c>
      <c r="D542" t="s">
        <v>1598</v>
      </c>
      <c r="E542">
        <v>80</v>
      </c>
      <c r="F542">
        <v>80</v>
      </c>
      <c r="G542" t="s">
        <v>84</v>
      </c>
      <c r="H542" t="s">
        <v>153</v>
      </c>
      <c r="I542" t="s">
        <v>215</v>
      </c>
      <c r="J542" t="s">
        <v>55</v>
      </c>
      <c r="K542" t="s">
        <v>35</v>
      </c>
      <c r="L542" t="s">
        <v>8807</v>
      </c>
      <c r="M542" t="s">
        <v>56</v>
      </c>
      <c r="N542" t="s">
        <v>57</v>
      </c>
      <c r="O542" t="s">
        <v>38</v>
      </c>
      <c r="P542" t="s">
        <v>204</v>
      </c>
      <c r="S542" t="s">
        <v>327</v>
      </c>
      <c r="T542" t="s">
        <v>8843</v>
      </c>
      <c r="U542" s="3">
        <v>45721</v>
      </c>
      <c r="V542" t="s">
        <v>226</v>
      </c>
      <c r="W542">
        <v>60</v>
      </c>
      <c r="X542" t="s">
        <v>62</v>
      </c>
      <c r="Y542">
        <v>5</v>
      </c>
      <c r="Z542" t="s">
        <v>1285</v>
      </c>
      <c r="AA542" t="s">
        <v>8845</v>
      </c>
      <c r="AB542" s="3">
        <v>45762</v>
      </c>
      <c r="AC542" t="s">
        <v>248</v>
      </c>
      <c r="AD542" t="s">
        <v>123</v>
      </c>
      <c r="AE542">
        <v>3</v>
      </c>
      <c r="AF542">
        <v>3</v>
      </c>
      <c r="AG542" t="s">
        <v>178</v>
      </c>
      <c r="AH542" t="s">
        <v>47</v>
      </c>
      <c r="AI542">
        <v>2</v>
      </c>
      <c r="AJ542" t="s">
        <v>8819</v>
      </c>
      <c r="AK542" t="s">
        <v>69</v>
      </c>
      <c r="AL542" t="s">
        <v>49</v>
      </c>
      <c r="AN542">
        <v>10</v>
      </c>
      <c r="AO542">
        <v>10</v>
      </c>
      <c r="AP542" t="s">
        <v>69</v>
      </c>
      <c r="AQ542" t="s">
        <v>8828</v>
      </c>
      <c r="AR542" t="s">
        <v>8828</v>
      </c>
      <c r="AS542" t="s">
        <v>8828</v>
      </c>
      <c r="AT542" t="s">
        <v>8828</v>
      </c>
      <c r="AU542" t="s">
        <v>8828</v>
      </c>
      <c r="AV542" t="s">
        <v>69</v>
      </c>
      <c r="AW542">
        <v>5</v>
      </c>
      <c r="AX542" t="s">
        <v>8889</v>
      </c>
      <c r="AY542" t="s">
        <v>8886</v>
      </c>
      <c r="AZ542" t="s">
        <v>8880</v>
      </c>
      <c r="BA542" t="s">
        <v>8879</v>
      </c>
    </row>
    <row r="543" spans="1:53" x14ac:dyDescent="0.2">
      <c r="A543" t="s">
        <v>1599</v>
      </c>
      <c r="B543" t="s">
        <v>1599</v>
      </c>
      <c r="E543" t="s">
        <v>109</v>
      </c>
      <c r="G543" t="s">
        <v>84</v>
      </c>
      <c r="H543" t="s">
        <v>53</v>
      </c>
      <c r="I543" t="s">
        <v>148</v>
      </c>
      <c r="J543" t="s">
        <v>136</v>
      </c>
      <c r="K543" t="s">
        <v>75</v>
      </c>
      <c r="L543" t="s">
        <v>75</v>
      </c>
      <c r="M543" t="s">
        <v>222</v>
      </c>
      <c r="N543" t="s">
        <v>57</v>
      </c>
      <c r="O543" t="s">
        <v>78</v>
      </c>
      <c r="P543" t="s">
        <v>204</v>
      </c>
      <c r="S543" t="s">
        <v>288</v>
      </c>
      <c r="T543" t="s">
        <v>8843</v>
      </c>
      <c r="U543" s="3">
        <v>45732</v>
      </c>
      <c r="V543" t="s">
        <v>121</v>
      </c>
      <c r="W543">
        <v>30</v>
      </c>
      <c r="X543" t="s">
        <v>80</v>
      </c>
      <c r="Y543">
        <v>48</v>
      </c>
      <c r="Z543" t="s">
        <v>1600</v>
      </c>
      <c r="AA543" t="s">
        <v>8843</v>
      </c>
      <c r="AB543" s="3">
        <v>45764</v>
      </c>
      <c r="AC543" t="s">
        <v>122</v>
      </c>
      <c r="AD543" t="s">
        <v>123</v>
      </c>
      <c r="AE543">
        <v>0</v>
      </c>
      <c r="AF543">
        <v>0</v>
      </c>
      <c r="AH543" t="s">
        <v>66</v>
      </c>
      <c r="AI543" t="s">
        <v>133</v>
      </c>
      <c r="AJ543" t="s">
        <v>8821</v>
      </c>
      <c r="AK543" t="s">
        <v>48</v>
      </c>
      <c r="AL543" t="s">
        <v>68</v>
      </c>
      <c r="AM543" t="s">
        <v>8823</v>
      </c>
      <c r="AN543" t="s">
        <v>95</v>
      </c>
      <c r="AO543">
        <v>100</v>
      </c>
      <c r="AP543" t="s">
        <v>48</v>
      </c>
      <c r="AQ543" t="s">
        <v>8829</v>
      </c>
      <c r="AR543" t="s">
        <v>8832</v>
      </c>
      <c r="AS543" t="s">
        <v>8828</v>
      </c>
      <c r="AT543" t="s">
        <v>8839</v>
      </c>
      <c r="AU543" t="s">
        <v>8839</v>
      </c>
      <c r="AV543" t="s">
        <v>69</v>
      </c>
      <c r="AY543" t="s">
        <v>8878</v>
      </c>
      <c r="BA543" t="s">
        <v>8881</v>
      </c>
    </row>
    <row r="544" spans="1:53" x14ac:dyDescent="0.2">
      <c r="A544" t="s">
        <v>1601</v>
      </c>
      <c r="B544" t="s">
        <v>6835</v>
      </c>
      <c r="E544">
        <v>67</v>
      </c>
      <c r="F544">
        <v>67</v>
      </c>
      <c r="G544" t="s">
        <v>31</v>
      </c>
      <c r="H544" t="s">
        <v>32</v>
      </c>
      <c r="I544" t="s">
        <v>117</v>
      </c>
      <c r="J544" t="s">
        <v>55</v>
      </c>
      <c r="K544" t="s">
        <v>100</v>
      </c>
      <c r="L544" t="s">
        <v>8807</v>
      </c>
      <c r="M544" t="s">
        <v>76</v>
      </c>
      <c r="N544" t="s">
        <v>77</v>
      </c>
      <c r="O544" t="s">
        <v>155</v>
      </c>
      <c r="P544" t="s">
        <v>181</v>
      </c>
      <c r="Q544" t="s">
        <v>89</v>
      </c>
      <c r="R544" t="s">
        <v>8811</v>
      </c>
      <c r="S544" t="s">
        <v>1167</v>
      </c>
      <c r="T544" t="s">
        <v>8844</v>
      </c>
      <c r="U544" s="3">
        <v>45766</v>
      </c>
      <c r="V544" t="s">
        <v>226</v>
      </c>
      <c r="W544">
        <v>60</v>
      </c>
      <c r="X544" t="s">
        <v>80</v>
      </c>
      <c r="Y544">
        <v>48</v>
      </c>
      <c r="AB544" s="3"/>
      <c r="AC544" t="s">
        <v>44</v>
      </c>
      <c r="AD544" t="s">
        <v>123</v>
      </c>
      <c r="AE544" t="s">
        <v>93</v>
      </c>
      <c r="AF544">
        <v>1</v>
      </c>
      <c r="AG544" t="s">
        <v>160</v>
      </c>
      <c r="AH544" t="s">
        <v>125</v>
      </c>
      <c r="AI544">
        <v>3</v>
      </c>
      <c r="AJ544" t="s">
        <v>8820</v>
      </c>
      <c r="AK544" t="s">
        <v>48</v>
      </c>
      <c r="AL544" t="s">
        <v>68</v>
      </c>
      <c r="AM544" t="s">
        <v>8823</v>
      </c>
      <c r="AN544" t="s">
        <v>95</v>
      </c>
      <c r="AO544">
        <v>100</v>
      </c>
      <c r="AP544" t="s">
        <v>69</v>
      </c>
      <c r="AQ544" t="s">
        <v>8828</v>
      </c>
      <c r="AR544" t="s">
        <v>8832</v>
      </c>
      <c r="AS544" t="s">
        <v>8837</v>
      </c>
      <c r="AT544" t="s">
        <v>8828</v>
      </c>
      <c r="AU544" t="s">
        <v>8828</v>
      </c>
      <c r="AX544" t="s">
        <v>8889</v>
      </c>
      <c r="AY544" t="s">
        <v>8886</v>
      </c>
      <c r="BA544" t="s">
        <v>8881</v>
      </c>
    </row>
    <row r="545" spans="1:53" x14ac:dyDescent="0.2">
      <c r="A545" t="s">
        <v>1602</v>
      </c>
      <c r="B545" t="s">
        <v>6836</v>
      </c>
      <c r="C545" t="s">
        <v>1603</v>
      </c>
      <c r="E545">
        <v>47</v>
      </c>
      <c r="F545">
        <v>47</v>
      </c>
      <c r="G545" t="s">
        <v>31</v>
      </c>
      <c r="H545" t="s">
        <v>53</v>
      </c>
      <c r="I545" t="s">
        <v>148</v>
      </c>
      <c r="J545" t="s">
        <v>136</v>
      </c>
      <c r="K545" t="s">
        <v>85</v>
      </c>
      <c r="L545" t="s">
        <v>85</v>
      </c>
      <c r="M545" t="s">
        <v>86</v>
      </c>
      <c r="N545" t="s">
        <v>57</v>
      </c>
      <c r="O545" t="s">
        <v>58</v>
      </c>
      <c r="P545" t="s">
        <v>119</v>
      </c>
      <c r="Q545" t="s">
        <v>60</v>
      </c>
      <c r="R545" t="s">
        <v>8810</v>
      </c>
      <c r="S545" t="s">
        <v>1167</v>
      </c>
      <c r="T545" t="s">
        <v>8844</v>
      </c>
      <c r="U545" s="3">
        <v>45766</v>
      </c>
      <c r="V545" t="s">
        <v>121</v>
      </c>
      <c r="W545">
        <v>30</v>
      </c>
      <c r="X545" t="s">
        <v>62</v>
      </c>
      <c r="Y545">
        <v>5</v>
      </c>
      <c r="AB545" s="3"/>
      <c r="AC545" t="s">
        <v>248</v>
      </c>
      <c r="AD545" t="s">
        <v>123</v>
      </c>
      <c r="AE545">
        <v>2</v>
      </c>
      <c r="AF545">
        <v>2</v>
      </c>
      <c r="AG545" t="s">
        <v>46</v>
      </c>
      <c r="AH545" t="s">
        <v>82</v>
      </c>
      <c r="AI545" t="s">
        <v>133</v>
      </c>
      <c r="AJ545" t="s">
        <v>8821</v>
      </c>
      <c r="AK545" t="s">
        <v>69</v>
      </c>
      <c r="AL545" t="s">
        <v>49</v>
      </c>
      <c r="AN545">
        <v>10</v>
      </c>
      <c r="AO545">
        <v>10</v>
      </c>
      <c r="AP545" t="s">
        <v>69</v>
      </c>
      <c r="AQ545" t="s">
        <v>8830</v>
      </c>
      <c r="AR545" t="s">
        <v>8828</v>
      </c>
      <c r="AS545" t="s">
        <v>8828</v>
      </c>
      <c r="AT545" t="s">
        <v>8828</v>
      </c>
      <c r="AU545" t="s">
        <v>8828</v>
      </c>
      <c r="AW545">
        <v>5</v>
      </c>
      <c r="AX545" t="s">
        <v>8891</v>
      </c>
      <c r="AY545" t="s">
        <v>8878</v>
      </c>
      <c r="AZ545" t="s">
        <v>8880</v>
      </c>
      <c r="BA545" t="s">
        <v>8879</v>
      </c>
    </row>
    <row r="546" spans="1:53" x14ac:dyDescent="0.2">
      <c r="A546" t="s">
        <v>1604</v>
      </c>
      <c r="B546" t="s">
        <v>1604</v>
      </c>
      <c r="E546" t="s">
        <v>50</v>
      </c>
      <c r="F546">
        <v>30</v>
      </c>
      <c r="G546" t="s">
        <v>84</v>
      </c>
      <c r="H546" t="s">
        <v>53</v>
      </c>
      <c r="I546" t="s">
        <v>54</v>
      </c>
      <c r="J546" t="s">
        <v>34</v>
      </c>
      <c r="K546" t="s">
        <v>35</v>
      </c>
      <c r="L546" t="s">
        <v>8807</v>
      </c>
      <c r="M546" t="s">
        <v>222</v>
      </c>
      <c r="N546" t="s">
        <v>77</v>
      </c>
      <c r="O546" t="s">
        <v>58</v>
      </c>
      <c r="P546" t="s">
        <v>204</v>
      </c>
      <c r="S546" t="s">
        <v>1605</v>
      </c>
      <c r="T546" t="s">
        <v>8844</v>
      </c>
      <c r="U546" s="3">
        <v>45728</v>
      </c>
      <c r="V546" t="s">
        <v>103</v>
      </c>
      <c r="W546">
        <v>120</v>
      </c>
      <c r="X546" t="s">
        <v>163</v>
      </c>
      <c r="Z546" t="s">
        <v>770</v>
      </c>
      <c r="AA546" t="s">
        <v>8843</v>
      </c>
      <c r="AB546" s="3">
        <v>45785</v>
      </c>
      <c r="AC546" t="s">
        <v>44</v>
      </c>
      <c r="AD546" t="s">
        <v>123</v>
      </c>
      <c r="AE546">
        <v>2</v>
      </c>
      <c r="AF546">
        <v>2</v>
      </c>
      <c r="AG546" t="s">
        <v>65</v>
      </c>
      <c r="AH546" t="s">
        <v>125</v>
      </c>
      <c r="AI546" t="s">
        <v>151</v>
      </c>
      <c r="AJ546" t="s">
        <v>8821</v>
      </c>
      <c r="AK546" t="s">
        <v>48</v>
      </c>
      <c r="AL546" t="s">
        <v>68</v>
      </c>
      <c r="AM546" t="s">
        <v>8823</v>
      </c>
      <c r="AN546">
        <v>50</v>
      </c>
      <c r="AO546">
        <v>50</v>
      </c>
      <c r="AP546" t="s">
        <v>69</v>
      </c>
      <c r="AQ546" t="s">
        <v>8829</v>
      </c>
      <c r="AR546" t="s">
        <v>8828</v>
      </c>
      <c r="AS546" t="s">
        <v>8837</v>
      </c>
      <c r="AT546" t="s">
        <v>8828</v>
      </c>
      <c r="AU546" t="s">
        <v>8828</v>
      </c>
      <c r="AV546" t="s">
        <v>69</v>
      </c>
      <c r="AX546" t="s">
        <v>8888</v>
      </c>
      <c r="AY546" t="s">
        <v>8882</v>
      </c>
      <c r="BA546" t="s">
        <v>8883</v>
      </c>
    </row>
    <row r="547" spans="1:53" x14ac:dyDescent="0.2">
      <c r="A547" t="s">
        <v>1606</v>
      </c>
      <c r="B547" t="s">
        <v>6837</v>
      </c>
      <c r="D547" t="s">
        <v>1607</v>
      </c>
      <c r="E547" t="s">
        <v>50</v>
      </c>
      <c r="F547">
        <v>30</v>
      </c>
      <c r="G547" t="s">
        <v>84</v>
      </c>
      <c r="H547" t="s">
        <v>53</v>
      </c>
      <c r="I547" t="s">
        <v>54</v>
      </c>
      <c r="J547" t="s">
        <v>56</v>
      </c>
      <c r="K547" t="s">
        <v>100</v>
      </c>
      <c r="L547" t="s">
        <v>8807</v>
      </c>
      <c r="M547" t="s">
        <v>56</v>
      </c>
      <c r="N547" t="s">
        <v>87</v>
      </c>
      <c r="O547" t="s">
        <v>155</v>
      </c>
      <c r="P547" t="s">
        <v>39</v>
      </c>
      <c r="Q547" t="s">
        <v>190</v>
      </c>
      <c r="R547" t="s">
        <v>8814</v>
      </c>
      <c r="S547" t="s">
        <v>887</v>
      </c>
      <c r="T547" t="s">
        <v>8845</v>
      </c>
      <c r="U547" s="3">
        <v>45755</v>
      </c>
      <c r="V547" t="s">
        <v>226</v>
      </c>
      <c r="W547">
        <v>60</v>
      </c>
      <c r="X547" t="s">
        <v>163</v>
      </c>
      <c r="AB547" s="3"/>
      <c r="AC547" t="s">
        <v>113</v>
      </c>
      <c r="AD547" t="s">
        <v>114</v>
      </c>
      <c r="AE547">
        <v>3</v>
      </c>
      <c r="AF547">
        <v>3</v>
      </c>
      <c r="AG547" t="s">
        <v>105</v>
      </c>
      <c r="AH547" t="s">
        <v>47</v>
      </c>
      <c r="AI547">
        <v>2</v>
      </c>
      <c r="AJ547" t="s">
        <v>8819</v>
      </c>
      <c r="AK547" t="s">
        <v>48</v>
      </c>
      <c r="AL547" t="s">
        <v>94</v>
      </c>
      <c r="AM547" t="s">
        <v>8812</v>
      </c>
      <c r="AN547">
        <v>10</v>
      </c>
      <c r="AO547">
        <v>10</v>
      </c>
      <c r="AP547" t="s">
        <v>69</v>
      </c>
      <c r="AQ547" t="s">
        <v>8828</v>
      </c>
      <c r="AR547" t="s">
        <v>8828</v>
      </c>
      <c r="AS547" t="s">
        <v>8835</v>
      </c>
      <c r="AT547" t="s">
        <v>8839</v>
      </c>
      <c r="AU547" t="s">
        <v>8828</v>
      </c>
      <c r="AX547" t="s">
        <v>8888</v>
      </c>
      <c r="AY547" t="s">
        <v>8886</v>
      </c>
      <c r="BA547" t="s">
        <v>8879</v>
      </c>
    </row>
    <row r="548" spans="1:53" x14ac:dyDescent="0.2">
      <c r="A548" t="s">
        <v>1608</v>
      </c>
      <c r="B548" t="s">
        <v>1608</v>
      </c>
      <c r="E548" t="s">
        <v>50</v>
      </c>
      <c r="F548">
        <v>30</v>
      </c>
      <c r="G548" t="s">
        <v>31</v>
      </c>
      <c r="H548" t="s">
        <v>73</v>
      </c>
      <c r="I548" t="s">
        <v>110</v>
      </c>
      <c r="J548" t="s">
        <v>55</v>
      </c>
      <c r="K548" t="s">
        <v>75</v>
      </c>
      <c r="L548" t="s">
        <v>75</v>
      </c>
      <c r="M548" t="s">
        <v>56</v>
      </c>
      <c r="N548" t="s">
        <v>87</v>
      </c>
      <c r="O548" t="s">
        <v>38</v>
      </c>
      <c r="P548" t="s">
        <v>119</v>
      </c>
      <c r="Q548" t="s">
        <v>40</v>
      </c>
      <c r="R548" t="s">
        <v>8809</v>
      </c>
      <c r="S548" t="s">
        <v>1328</v>
      </c>
      <c r="T548" t="s">
        <v>8845</v>
      </c>
      <c r="U548" s="3">
        <v>45757</v>
      </c>
      <c r="V548" t="s">
        <v>121</v>
      </c>
      <c r="W548">
        <v>30</v>
      </c>
      <c r="X548" t="s">
        <v>43</v>
      </c>
      <c r="Y548">
        <v>2</v>
      </c>
      <c r="Z548" t="s">
        <v>149</v>
      </c>
      <c r="AA548" t="s">
        <v>8843</v>
      </c>
      <c r="AB548" s="3">
        <v>45703</v>
      </c>
      <c r="AC548" t="s">
        <v>113</v>
      </c>
      <c r="AD548" t="s">
        <v>45</v>
      </c>
      <c r="AE548" t="s">
        <v>93</v>
      </c>
      <c r="AF548">
        <v>1</v>
      </c>
      <c r="AG548" t="s">
        <v>160</v>
      </c>
      <c r="AH548" t="s">
        <v>82</v>
      </c>
      <c r="AI548">
        <v>1</v>
      </c>
      <c r="AJ548" t="s">
        <v>8819</v>
      </c>
      <c r="AK548" t="s">
        <v>48</v>
      </c>
      <c r="AN548" t="s">
        <v>95</v>
      </c>
      <c r="AO548">
        <v>100</v>
      </c>
      <c r="AP548" t="s">
        <v>48</v>
      </c>
      <c r="AQ548" t="s">
        <v>8829</v>
      </c>
      <c r="AR548" t="s">
        <v>8832</v>
      </c>
      <c r="AS548" t="s">
        <v>8836</v>
      </c>
      <c r="AT548" t="s">
        <v>8828</v>
      </c>
      <c r="AU548" t="s">
        <v>8828</v>
      </c>
      <c r="AV548" t="s">
        <v>48</v>
      </c>
      <c r="AX548" t="s">
        <v>8888</v>
      </c>
      <c r="AY548" t="s">
        <v>8878</v>
      </c>
      <c r="BA548" t="s">
        <v>8881</v>
      </c>
    </row>
    <row r="549" spans="1:53" x14ac:dyDescent="0.2">
      <c r="A549" t="s">
        <v>1609</v>
      </c>
      <c r="B549" t="s">
        <v>1609</v>
      </c>
      <c r="C549" t="s">
        <v>543</v>
      </c>
      <c r="E549">
        <v>57</v>
      </c>
      <c r="F549">
        <v>57</v>
      </c>
      <c r="G549" t="s">
        <v>84</v>
      </c>
      <c r="H549" t="s">
        <v>32</v>
      </c>
      <c r="I549" t="s">
        <v>117</v>
      </c>
      <c r="J549" t="s">
        <v>56</v>
      </c>
      <c r="K549" t="s">
        <v>100</v>
      </c>
      <c r="L549" t="s">
        <v>8807</v>
      </c>
      <c r="M549" t="s">
        <v>76</v>
      </c>
      <c r="N549" t="s">
        <v>87</v>
      </c>
      <c r="O549" t="s">
        <v>78</v>
      </c>
      <c r="P549" t="s">
        <v>204</v>
      </c>
      <c r="S549" t="s">
        <v>1610</v>
      </c>
      <c r="T549" t="s">
        <v>8845</v>
      </c>
      <c r="U549" s="3">
        <v>45766</v>
      </c>
      <c r="V549" t="s">
        <v>226</v>
      </c>
      <c r="W549">
        <v>60</v>
      </c>
      <c r="X549" t="s">
        <v>43</v>
      </c>
      <c r="Y549">
        <v>2</v>
      </c>
      <c r="Z549" t="s">
        <v>1538</v>
      </c>
      <c r="AA549" t="s">
        <v>8845</v>
      </c>
      <c r="AB549" s="3">
        <v>45700</v>
      </c>
      <c r="AC549" t="s">
        <v>131</v>
      </c>
      <c r="AD549" t="s">
        <v>45</v>
      </c>
      <c r="AE549">
        <v>1</v>
      </c>
      <c r="AF549">
        <v>1</v>
      </c>
      <c r="AG549" t="s">
        <v>196</v>
      </c>
      <c r="AH549" t="s">
        <v>47</v>
      </c>
      <c r="AI549">
        <v>2</v>
      </c>
      <c r="AJ549" t="s">
        <v>8819</v>
      </c>
      <c r="AK549" t="s">
        <v>69</v>
      </c>
      <c r="AL549" t="s">
        <v>49</v>
      </c>
      <c r="AN549">
        <v>50</v>
      </c>
      <c r="AO549">
        <v>50</v>
      </c>
      <c r="AP549" t="s">
        <v>69</v>
      </c>
      <c r="AQ549" t="s">
        <v>8828</v>
      </c>
      <c r="AR549" t="s">
        <v>8828</v>
      </c>
      <c r="AS549" t="s">
        <v>8828</v>
      </c>
      <c r="AT549" t="s">
        <v>8828</v>
      </c>
      <c r="AU549" t="s">
        <v>8828</v>
      </c>
      <c r="AV549" t="s">
        <v>48</v>
      </c>
      <c r="AW549">
        <v>2</v>
      </c>
      <c r="AX549" t="s">
        <v>8890</v>
      </c>
      <c r="AY549" t="s">
        <v>8886</v>
      </c>
      <c r="AZ549" t="s">
        <v>8884</v>
      </c>
      <c r="BA549" t="s">
        <v>8883</v>
      </c>
    </row>
    <row r="550" spans="1:53" x14ac:dyDescent="0.2">
      <c r="A550" t="s">
        <v>1611</v>
      </c>
      <c r="B550" t="s">
        <v>6838</v>
      </c>
      <c r="D550" t="s">
        <v>1612</v>
      </c>
      <c r="E550" t="s">
        <v>50</v>
      </c>
      <c r="F550">
        <v>30</v>
      </c>
      <c r="G550" t="s">
        <v>31</v>
      </c>
      <c r="H550" t="s">
        <v>32</v>
      </c>
      <c r="I550" t="s">
        <v>117</v>
      </c>
      <c r="J550" t="s">
        <v>55</v>
      </c>
      <c r="K550" t="s">
        <v>85</v>
      </c>
      <c r="L550" t="s">
        <v>85</v>
      </c>
      <c r="M550" t="s">
        <v>222</v>
      </c>
      <c r="N550" t="s">
        <v>87</v>
      </c>
      <c r="O550" t="s">
        <v>118</v>
      </c>
      <c r="P550" t="s">
        <v>119</v>
      </c>
      <c r="Q550" t="s">
        <v>40</v>
      </c>
      <c r="R550" t="s">
        <v>8809</v>
      </c>
      <c r="S550" t="s">
        <v>906</v>
      </c>
      <c r="T550" t="s">
        <v>8843</v>
      </c>
      <c r="U550" s="3">
        <v>45831</v>
      </c>
      <c r="V550" t="s">
        <v>42</v>
      </c>
      <c r="W550">
        <v>45</v>
      </c>
      <c r="X550" t="s">
        <v>171</v>
      </c>
      <c r="Y550">
        <v>24</v>
      </c>
      <c r="AB550" s="3"/>
      <c r="AC550" t="s">
        <v>131</v>
      </c>
      <c r="AD550" t="s">
        <v>123</v>
      </c>
      <c r="AE550">
        <v>2</v>
      </c>
      <c r="AF550">
        <v>2</v>
      </c>
      <c r="AG550" t="s">
        <v>65</v>
      </c>
      <c r="AH550" t="s">
        <v>66</v>
      </c>
      <c r="AI550" t="s">
        <v>151</v>
      </c>
      <c r="AJ550" t="s">
        <v>8821</v>
      </c>
      <c r="AK550" t="s">
        <v>48</v>
      </c>
      <c r="AN550">
        <v>10</v>
      </c>
      <c r="AO550">
        <v>10</v>
      </c>
      <c r="AP550" t="s">
        <v>48</v>
      </c>
      <c r="AQ550" t="s">
        <v>8830</v>
      </c>
      <c r="AR550" t="s">
        <v>8828</v>
      </c>
      <c r="AS550" t="s">
        <v>8828</v>
      </c>
      <c r="AT550" t="s">
        <v>8828</v>
      </c>
      <c r="AU550" t="s">
        <v>8828</v>
      </c>
      <c r="AW550">
        <v>24</v>
      </c>
      <c r="AX550" t="s">
        <v>8888</v>
      </c>
      <c r="AY550" t="s">
        <v>8878</v>
      </c>
      <c r="AZ550" t="s">
        <v>8885</v>
      </c>
      <c r="BA550" t="s">
        <v>8879</v>
      </c>
    </row>
    <row r="551" spans="1:53" x14ac:dyDescent="0.2">
      <c r="A551" t="s">
        <v>1613</v>
      </c>
      <c r="B551" t="s">
        <v>6839</v>
      </c>
      <c r="D551" t="s">
        <v>1614</v>
      </c>
      <c r="E551" t="s">
        <v>109</v>
      </c>
      <c r="G551" t="s">
        <v>31</v>
      </c>
      <c r="H551" t="s">
        <v>73</v>
      </c>
      <c r="I551" t="s">
        <v>110</v>
      </c>
      <c r="J551" t="s">
        <v>56</v>
      </c>
      <c r="K551" t="s">
        <v>100</v>
      </c>
      <c r="L551" t="s">
        <v>8807</v>
      </c>
      <c r="M551" t="s">
        <v>86</v>
      </c>
      <c r="N551" t="s">
        <v>37</v>
      </c>
      <c r="O551" t="s">
        <v>38</v>
      </c>
      <c r="P551" t="s">
        <v>181</v>
      </c>
      <c r="Q551" t="s">
        <v>190</v>
      </c>
      <c r="R551" t="s">
        <v>8814</v>
      </c>
      <c r="S551" t="s">
        <v>1615</v>
      </c>
      <c r="T551" t="s">
        <v>8844</v>
      </c>
      <c r="U551" s="3">
        <v>45755</v>
      </c>
      <c r="V551" t="s">
        <v>226</v>
      </c>
      <c r="W551">
        <v>60</v>
      </c>
      <c r="X551" t="s">
        <v>43</v>
      </c>
      <c r="Y551">
        <v>2</v>
      </c>
      <c r="Z551" t="s">
        <v>112</v>
      </c>
      <c r="AA551" t="s">
        <v>8843</v>
      </c>
      <c r="AB551" s="3">
        <v>45779</v>
      </c>
      <c r="AC551" t="s">
        <v>131</v>
      </c>
      <c r="AD551" t="s">
        <v>114</v>
      </c>
      <c r="AE551">
        <v>0</v>
      </c>
      <c r="AF551">
        <v>0</v>
      </c>
      <c r="AG551" t="s">
        <v>124</v>
      </c>
      <c r="AH551" t="s">
        <v>66</v>
      </c>
      <c r="AI551" t="s">
        <v>151</v>
      </c>
      <c r="AJ551" t="s">
        <v>8821</v>
      </c>
      <c r="AK551" t="s">
        <v>48</v>
      </c>
      <c r="AL551" t="s">
        <v>68</v>
      </c>
      <c r="AM551" t="s">
        <v>8823</v>
      </c>
      <c r="AN551">
        <v>50</v>
      </c>
      <c r="AO551">
        <v>50</v>
      </c>
      <c r="AP551" t="s">
        <v>69</v>
      </c>
      <c r="AQ551" t="s">
        <v>8828</v>
      </c>
      <c r="AR551" t="s">
        <v>8828</v>
      </c>
      <c r="AS551" t="s">
        <v>8828</v>
      </c>
      <c r="AT551" t="s">
        <v>8828</v>
      </c>
      <c r="AU551" t="s">
        <v>8828</v>
      </c>
      <c r="AV551" t="s">
        <v>69</v>
      </c>
      <c r="AW551">
        <v>2</v>
      </c>
      <c r="AY551" t="s">
        <v>8886</v>
      </c>
      <c r="AZ551" t="s">
        <v>8884</v>
      </c>
      <c r="BA551" t="s">
        <v>8883</v>
      </c>
    </row>
    <row r="552" spans="1:53" x14ac:dyDescent="0.2">
      <c r="A552" t="s">
        <v>1616</v>
      </c>
      <c r="B552" t="s">
        <v>6840</v>
      </c>
      <c r="C552" t="s">
        <v>1617</v>
      </c>
      <c r="D552" t="s">
        <v>1618</v>
      </c>
      <c r="E552">
        <v>43</v>
      </c>
      <c r="F552">
        <v>43</v>
      </c>
      <c r="G552" t="s">
        <v>84</v>
      </c>
      <c r="H552" t="s">
        <v>73</v>
      </c>
      <c r="I552" t="s">
        <v>110</v>
      </c>
      <c r="J552" t="s">
        <v>136</v>
      </c>
      <c r="K552" t="s">
        <v>35</v>
      </c>
      <c r="L552" t="s">
        <v>8807</v>
      </c>
      <c r="M552" t="s">
        <v>86</v>
      </c>
      <c r="N552" t="s">
        <v>101</v>
      </c>
      <c r="O552" t="s">
        <v>118</v>
      </c>
      <c r="P552" t="s">
        <v>204</v>
      </c>
      <c r="Q552" t="s">
        <v>89</v>
      </c>
      <c r="R552" t="s">
        <v>8811</v>
      </c>
      <c r="S552" t="s">
        <v>334</v>
      </c>
      <c r="T552" t="s">
        <v>8843</v>
      </c>
      <c r="U552" s="3">
        <v>45759</v>
      </c>
      <c r="V552" t="s">
        <v>103</v>
      </c>
      <c r="W552">
        <v>120</v>
      </c>
      <c r="X552" t="s">
        <v>80</v>
      </c>
      <c r="Y552">
        <v>48</v>
      </c>
      <c r="Z552" t="s">
        <v>1333</v>
      </c>
      <c r="AA552" t="s">
        <v>8844</v>
      </c>
      <c r="AB552" s="3">
        <v>45731</v>
      </c>
      <c r="AC552" t="s">
        <v>44</v>
      </c>
      <c r="AD552" t="s">
        <v>123</v>
      </c>
      <c r="AE552">
        <v>2</v>
      </c>
      <c r="AF552">
        <v>2</v>
      </c>
      <c r="AG552" t="s">
        <v>65</v>
      </c>
      <c r="AH552" t="s">
        <v>47</v>
      </c>
      <c r="AI552">
        <v>3</v>
      </c>
      <c r="AJ552" t="s">
        <v>8820</v>
      </c>
      <c r="AK552" t="s">
        <v>48</v>
      </c>
      <c r="AN552">
        <v>50</v>
      </c>
      <c r="AO552">
        <v>50</v>
      </c>
      <c r="AP552" t="s">
        <v>69</v>
      </c>
      <c r="AQ552" t="s">
        <v>8829</v>
      </c>
      <c r="AR552" t="s">
        <v>8832</v>
      </c>
      <c r="AS552" t="s">
        <v>8835</v>
      </c>
      <c r="AT552" t="s">
        <v>8828</v>
      </c>
      <c r="AU552" t="s">
        <v>8828</v>
      </c>
      <c r="AV552" t="s">
        <v>48</v>
      </c>
      <c r="AX552" t="s">
        <v>8891</v>
      </c>
      <c r="AY552" t="s">
        <v>8882</v>
      </c>
      <c r="BA552" t="s">
        <v>8883</v>
      </c>
    </row>
    <row r="553" spans="1:53" x14ac:dyDescent="0.2">
      <c r="A553" t="s">
        <v>1619</v>
      </c>
      <c r="B553" t="s">
        <v>6841</v>
      </c>
      <c r="E553">
        <v>71</v>
      </c>
      <c r="F553">
        <v>71</v>
      </c>
      <c r="G553" t="s">
        <v>84</v>
      </c>
      <c r="H553" t="s">
        <v>53</v>
      </c>
      <c r="I553" t="s">
        <v>54</v>
      </c>
      <c r="J553" t="s">
        <v>55</v>
      </c>
      <c r="K553" t="s">
        <v>100</v>
      </c>
      <c r="L553" t="s">
        <v>8807</v>
      </c>
      <c r="M553" t="s">
        <v>36</v>
      </c>
      <c r="N553" t="s">
        <v>57</v>
      </c>
      <c r="O553" t="s">
        <v>78</v>
      </c>
      <c r="P553" t="s">
        <v>181</v>
      </c>
      <c r="Q553" t="s">
        <v>94</v>
      </c>
      <c r="R553" t="s">
        <v>8812</v>
      </c>
      <c r="S553" t="s">
        <v>61</v>
      </c>
      <c r="T553" t="s">
        <v>8844</v>
      </c>
      <c r="U553" s="3">
        <v>45774</v>
      </c>
      <c r="V553" t="s">
        <v>42</v>
      </c>
      <c r="W553">
        <v>45</v>
      </c>
      <c r="X553" t="s">
        <v>80</v>
      </c>
      <c r="Y553">
        <v>48</v>
      </c>
      <c r="AB553" s="3"/>
      <c r="AC553" t="s">
        <v>131</v>
      </c>
      <c r="AD553" t="s">
        <v>81</v>
      </c>
      <c r="AE553" t="s">
        <v>93</v>
      </c>
      <c r="AF553">
        <v>1</v>
      </c>
      <c r="AG553" t="s">
        <v>178</v>
      </c>
      <c r="AH553" t="s">
        <v>47</v>
      </c>
      <c r="AI553">
        <v>3</v>
      </c>
      <c r="AJ553" t="s">
        <v>8820</v>
      </c>
      <c r="AK553" t="s">
        <v>69</v>
      </c>
      <c r="AN553" t="s">
        <v>95</v>
      </c>
      <c r="AO553">
        <v>100</v>
      </c>
      <c r="AP553" t="s">
        <v>48</v>
      </c>
      <c r="AQ553" t="s">
        <v>8830</v>
      </c>
      <c r="AR553" t="s">
        <v>8828</v>
      </c>
      <c r="AS553" t="s">
        <v>8828</v>
      </c>
      <c r="AT553" t="s">
        <v>8828</v>
      </c>
      <c r="AU553" t="s">
        <v>8828</v>
      </c>
      <c r="AW553">
        <v>48</v>
      </c>
      <c r="AX553" t="s">
        <v>8889</v>
      </c>
      <c r="AY553" t="s">
        <v>8878</v>
      </c>
      <c r="AZ553" t="s">
        <v>8887</v>
      </c>
      <c r="BA553" t="s">
        <v>8881</v>
      </c>
    </row>
    <row r="554" spans="1:53" x14ac:dyDescent="0.2">
      <c r="A554" t="s">
        <v>1620</v>
      </c>
      <c r="B554" t="s">
        <v>6842</v>
      </c>
      <c r="C554" t="s">
        <v>1621</v>
      </c>
      <c r="E554">
        <v>33</v>
      </c>
      <c r="F554">
        <v>33</v>
      </c>
      <c r="G554" t="s">
        <v>84</v>
      </c>
      <c r="H554" t="s">
        <v>153</v>
      </c>
      <c r="I554" t="s">
        <v>215</v>
      </c>
      <c r="J554" t="s">
        <v>34</v>
      </c>
      <c r="K554" t="s">
        <v>100</v>
      </c>
      <c r="L554" t="s">
        <v>8807</v>
      </c>
      <c r="M554" t="s">
        <v>36</v>
      </c>
      <c r="N554" t="s">
        <v>37</v>
      </c>
      <c r="O554" t="s">
        <v>38</v>
      </c>
      <c r="P554" t="s">
        <v>39</v>
      </c>
      <c r="S554" t="s">
        <v>978</v>
      </c>
      <c r="T554" t="s">
        <v>8844</v>
      </c>
      <c r="U554" s="3">
        <v>45699</v>
      </c>
      <c r="V554" t="s">
        <v>226</v>
      </c>
      <c r="W554">
        <v>60</v>
      </c>
      <c r="X554" t="s">
        <v>62</v>
      </c>
      <c r="Y554">
        <v>5</v>
      </c>
      <c r="Z554" t="s">
        <v>682</v>
      </c>
      <c r="AA554" t="s">
        <v>8845</v>
      </c>
      <c r="AB554" s="3">
        <v>45803</v>
      </c>
      <c r="AC554" t="s">
        <v>113</v>
      </c>
      <c r="AD554" t="s">
        <v>123</v>
      </c>
      <c r="AE554">
        <v>0</v>
      </c>
      <c r="AF554">
        <v>0</v>
      </c>
      <c r="AG554" t="s">
        <v>124</v>
      </c>
      <c r="AH554" t="s">
        <v>66</v>
      </c>
      <c r="AI554">
        <v>5</v>
      </c>
      <c r="AJ554" t="s">
        <v>8821</v>
      </c>
      <c r="AK554" t="s">
        <v>69</v>
      </c>
      <c r="AN554">
        <v>20</v>
      </c>
      <c r="AO554">
        <v>20</v>
      </c>
      <c r="AP554" t="s">
        <v>48</v>
      </c>
      <c r="AQ554" t="s">
        <v>8829</v>
      </c>
      <c r="AR554" t="s">
        <v>8832</v>
      </c>
      <c r="AS554" t="s">
        <v>8828</v>
      </c>
      <c r="AT554" t="s">
        <v>8839</v>
      </c>
      <c r="AU554" t="s">
        <v>8828</v>
      </c>
      <c r="AV554" t="s">
        <v>69</v>
      </c>
      <c r="AX554" t="s">
        <v>8888</v>
      </c>
      <c r="AY554" t="s">
        <v>8886</v>
      </c>
      <c r="BA554" t="s">
        <v>8879</v>
      </c>
    </row>
    <row r="555" spans="1:53" x14ac:dyDescent="0.2">
      <c r="A555" t="s">
        <v>1622</v>
      </c>
      <c r="B555" t="s">
        <v>1622</v>
      </c>
      <c r="C555" t="s">
        <v>1623</v>
      </c>
      <c r="D555" t="s">
        <v>1624</v>
      </c>
      <c r="E555">
        <v>3</v>
      </c>
      <c r="F555">
        <v>3</v>
      </c>
      <c r="G555" t="s">
        <v>31</v>
      </c>
      <c r="H555" t="s">
        <v>73</v>
      </c>
      <c r="I555" t="s">
        <v>110</v>
      </c>
      <c r="J555" t="s">
        <v>56</v>
      </c>
      <c r="K555" t="s">
        <v>75</v>
      </c>
      <c r="L555" t="s">
        <v>75</v>
      </c>
      <c r="M555" t="s">
        <v>76</v>
      </c>
      <c r="N555" t="s">
        <v>77</v>
      </c>
      <c r="O555" t="s">
        <v>118</v>
      </c>
      <c r="P555" t="s">
        <v>119</v>
      </c>
      <c r="Q555" t="s">
        <v>60</v>
      </c>
      <c r="R555" t="s">
        <v>8810</v>
      </c>
      <c r="S555" t="s">
        <v>1625</v>
      </c>
      <c r="T555" t="s">
        <v>8844</v>
      </c>
      <c r="U555" s="3">
        <v>45665</v>
      </c>
      <c r="V555" t="s">
        <v>103</v>
      </c>
      <c r="W555">
        <v>120</v>
      </c>
      <c r="X555" t="s">
        <v>163</v>
      </c>
      <c r="Z555" t="s">
        <v>957</v>
      </c>
      <c r="AA555" t="s">
        <v>8845</v>
      </c>
      <c r="AB555" s="3">
        <v>45689</v>
      </c>
      <c r="AC555" t="s">
        <v>44</v>
      </c>
      <c r="AD555" t="s">
        <v>45</v>
      </c>
      <c r="AE555">
        <v>1</v>
      </c>
      <c r="AF555">
        <v>1</v>
      </c>
      <c r="AG555" t="s">
        <v>105</v>
      </c>
      <c r="AH555" t="s">
        <v>82</v>
      </c>
      <c r="AI555" t="s">
        <v>151</v>
      </c>
      <c r="AJ555" t="s">
        <v>8821</v>
      </c>
      <c r="AK555" t="s">
        <v>48</v>
      </c>
      <c r="AL555" t="s">
        <v>68</v>
      </c>
      <c r="AM555" t="s">
        <v>8823</v>
      </c>
      <c r="AN555">
        <v>50</v>
      </c>
      <c r="AO555">
        <v>50</v>
      </c>
      <c r="AP555" t="s">
        <v>48</v>
      </c>
      <c r="AQ555" t="s">
        <v>8829</v>
      </c>
      <c r="AR555" t="s">
        <v>8828</v>
      </c>
      <c r="AS555" t="s">
        <v>8836</v>
      </c>
      <c r="AT555" t="s">
        <v>8828</v>
      </c>
      <c r="AU555" t="s">
        <v>8828</v>
      </c>
      <c r="AV555" t="s">
        <v>69</v>
      </c>
      <c r="AX555" t="s">
        <v>8877</v>
      </c>
      <c r="AY555" t="s">
        <v>8882</v>
      </c>
      <c r="BA555" t="s">
        <v>8883</v>
      </c>
    </row>
    <row r="556" spans="1:53" x14ac:dyDescent="0.2">
      <c r="A556" t="s">
        <v>1626</v>
      </c>
      <c r="B556" t="s">
        <v>6843</v>
      </c>
      <c r="C556" t="s">
        <v>1627</v>
      </c>
      <c r="E556" t="s">
        <v>50</v>
      </c>
      <c r="F556">
        <v>30</v>
      </c>
      <c r="G556" t="s">
        <v>31</v>
      </c>
      <c r="H556" t="s">
        <v>73</v>
      </c>
      <c r="I556" t="s">
        <v>74</v>
      </c>
      <c r="J556" t="s">
        <v>34</v>
      </c>
      <c r="K556" t="s">
        <v>85</v>
      </c>
      <c r="L556" t="s">
        <v>85</v>
      </c>
      <c r="M556" t="s">
        <v>222</v>
      </c>
      <c r="N556" t="s">
        <v>77</v>
      </c>
      <c r="O556" t="s">
        <v>38</v>
      </c>
      <c r="P556" t="s">
        <v>59</v>
      </c>
      <c r="Q556" t="s">
        <v>190</v>
      </c>
      <c r="R556" t="s">
        <v>8814</v>
      </c>
      <c r="S556" t="s">
        <v>298</v>
      </c>
      <c r="T556" t="s">
        <v>8845</v>
      </c>
      <c r="U556" s="3">
        <v>45831</v>
      </c>
      <c r="V556" t="s">
        <v>121</v>
      </c>
      <c r="W556">
        <v>30</v>
      </c>
      <c r="X556" t="s">
        <v>43</v>
      </c>
      <c r="Y556">
        <v>2</v>
      </c>
      <c r="Z556" t="s">
        <v>1628</v>
      </c>
      <c r="AA556" t="s">
        <v>8844</v>
      </c>
      <c r="AB556" s="3">
        <v>45708</v>
      </c>
      <c r="AC556" t="s">
        <v>122</v>
      </c>
      <c r="AD556" t="s">
        <v>123</v>
      </c>
      <c r="AE556">
        <v>1</v>
      </c>
      <c r="AF556">
        <v>1</v>
      </c>
      <c r="AG556" t="s">
        <v>178</v>
      </c>
      <c r="AH556" t="s">
        <v>47</v>
      </c>
      <c r="AI556" t="s">
        <v>151</v>
      </c>
      <c r="AJ556" t="s">
        <v>8821</v>
      </c>
      <c r="AK556" t="s">
        <v>48</v>
      </c>
      <c r="AL556" t="s">
        <v>68</v>
      </c>
      <c r="AM556" t="s">
        <v>8823</v>
      </c>
      <c r="AN556">
        <v>50</v>
      </c>
      <c r="AO556">
        <v>50</v>
      </c>
      <c r="AP556" t="s">
        <v>69</v>
      </c>
      <c r="AQ556" t="s">
        <v>8829</v>
      </c>
      <c r="AR556" t="s">
        <v>8832</v>
      </c>
      <c r="AS556" t="s">
        <v>8835</v>
      </c>
      <c r="AT556" t="s">
        <v>8828</v>
      </c>
      <c r="AU556" t="s">
        <v>8828</v>
      </c>
      <c r="AV556" t="s">
        <v>48</v>
      </c>
      <c r="AX556" t="s">
        <v>8888</v>
      </c>
      <c r="AY556" t="s">
        <v>8878</v>
      </c>
      <c r="BA556" t="s">
        <v>8883</v>
      </c>
    </row>
    <row r="557" spans="1:53" x14ac:dyDescent="0.2">
      <c r="A557" t="s">
        <v>1629</v>
      </c>
      <c r="B557" t="s">
        <v>6844</v>
      </c>
      <c r="E557">
        <v>12</v>
      </c>
      <c r="F557">
        <v>12</v>
      </c>
      <c r="G557" t="s">
        <v>84</v>
      </c>
      <c r="H557" t="s">
        <v>153</v>
      </c>
      <c r="I557" t="s">
        <v>215</v>
      </c>
      <c r="J557" t="s">
        <v>56</v>
      </c>
      <c r="K557" t="s">
        <v>85</v>
      </c>
      <c r="L557" t="s">
        <v>85</v>
      </c>
      <c r="M557" t="s">
        <v>222</v>
      </c>
      <c r="N557" t="s">
        <v>57</v>
      </c>
      <c r="O557" t="s">
        <v>118</v>
      </c>
      <c r="P557" t="s">
        <v>204</v>
      </c>
      <c r="Q557" t="s">
        <v>60</v>
      </c>
      <c r="R557" t="s">
        <v>8810</v>
      </c>
      <c r="S557" t="s">
        <v>308</v>
      </c>
      <c r="T557" t="s">
        <v>8843</v>
      </c>
      <c r="U557" s="3">
        <v>45715</v>
      </c>
      <c r="V557" t="s">
        <v>121</v>
      </c>
      <c r="W557">
        <v>30</v>
      </c>
      <c r="X557" t="s">
        <v>163</v>
      </c>
      <c r="Z557" t="s">
        <v>451</v>
      </c>
      <c r="AA557" t="s">
        <v>8843</v>
      </c>
      <c r="AB557" s="3">
        <v>45796</v>
      </c>
      <c r="AC557" t="s">
        <v>122</v>
      </c>
      <c r="AD557" t="s">
        <v>45</v>
      </c>
      <c r="AE557" t="s">
        <v>93</v>
      </c>
      <c r="AF557">
        <v>1</v>
      </c>
      <c r="AG557" t="s">
        <v>196</v>
      </c>
      <c r="AH557" t="s">
        <v>125</v>
      </c>
      <c r="AI557">
        <v>5</v>
      </c>
      <c r="AJ557" t="s">
        <v>8821</v>
      </c>
      <c r="AL557" t="s">
        <v>94</v>
      </c>
      <c r="AM557" t="s">
        <v>8812</v>
      </c>
      <c r="AN557">
        <v>10</v>
      </c>
      <c r="AO557">
        <v>10</v>
      </c>
      <c r="AP557" t="s">
        <v>69</v>
      </c>
      <c r="AQ557" t="s">
        <v>8829</v>
      </c>
      <c r="AR557" t="s">
        <v>8828</v>
      </c>
      <c r="AS557" t="s">
        <v>8837</v>
      </c>
      <c r="AT557" t="s">
        <v>8828</v>
      </c>
      <c r="AU557" t="s">
        <v>8828</v>
      </c>
      <c r="AV557" t="s">
        <v>69</v>
      </c>
      <c r="AX557" t="s">
        <v>8877</v>
      </c>
      <c r="AY557" t="s">
        <v>8878</v>
      </c>
      <c r="BA557" t="s">
        <v>8879</v>
      </c>
    </row>
    <row r="558" spans="1:53" x14ac:dyDescent="0.2">
      <c r="A558" t="s">
        <v>1630</v>
      </c>
      <c r="B558" t="s">
        <v>6845</v>
      </c>
      <c r="E558" t="s">
        <v>109</v>
      </c>
      <c r="G558" t="s">
        <v>31</v>
      </c>
      <c r="H558" t="s">
        <v>73</v>
      </c>
      <c r="I558" t="s">
        <v>142</v>
      </c>
      <c r="J558" t="s">
        <v>56</v>
      </c>
      <c r="K558" t="s">
        <v>35</v>
      </c>
      <c r="L558" t="s">
        <v>8807</v>
      </c>
      <c r="M558" t="s">
        <v>36</v>
      </c>
      <c r="N558" t="s">
        <v>37</v>
      </c>
      <c r="O558" t="s">
        <v>38</v>
      </c>
      <c r="P558" t="s">
        <v>39</v>
      </c>
      <c r="Q558" t="s">
        <v>89</v>
      </c>
      <c r="R558" t="s">
        <v>8811</v>
      </c>
      <c r="S558" t="s">
        <v>440</v>
      </c>
      <c r="T558" t="s">
        <v>8844</v>
      </c>
      <c r="U558" s="3">
        <v>45800</v>
      </c>
      <c r="V558" t="s">
        <v>121</v>
      </c>
      <c r="W558">
        <v>30</v>
      </c>
      <c r="X558" t="s">
        <v>163</v>
      </c>
      <c r="AB558" s="3"/>
      <c r="AC558" t="s">
        <v>44</v>
      </c>
      <c r="AD558" t="s">
        <v>114</v>
      </c>
      <c r="AE558">
        <v>2</v>
      </c>
      <c r="AF558">
        <v>2</v>
      </c>
      <c r="AG558" t="s">
        <v>178</v>
      </c>
      <c r="AH558" t="s">
        <v>47</v>
      </c>
      <c r="AI558" t="s">
        <v>151</v>
      </c>
      <c r="AJ558" t="s">
        <v>8821</v>
      </c>
      <c r="AN558" t="s">
        <v>50</v>
      </c>
      <c r="AO558">
        <v>30</v>
      </c>
      <c r="AP558" t="s">
        <v>48</v>
      </c>
      <c r="AQ558" t="s">
        <v>8828</v>
      </c>
      <c r="AR558" t="s">
        <v>8828</v>
      </c>
      <c r="AS558" t="s">
        <v>8835</v>
      </c>
      <c r="AT558" t="s">
        <v>8828</v>
      </c>
      <c r="AU558" t="s">
        <v>8828</v>
      </c>
      <c r="AY558" t="s">
        <v>8878</v>
      </c>
      <c r="BA558" t="s">
        <v>8879</v>
      </c>
    </row>
    <row r="559" spans="1:53" x14ac:dyDescent="0.2">
      <c r="A559" t="s">
        <v>1631</v>
      </c>
      <c r="B559" t="s">
        <v>1631</v>
      </c>
      <c r="C559" t="s">
        <v>1632</v>
      </c>
      <c r="D559" t="s">
        <v>1633</v>
      </c>
      <c r="E559">
        <v>12</v>
      </c>
      <c r="F559">
        <v>12</v>
      </c>
      <c r="G559" t="s">
        <v>31</v>
      </c>
      <c r="H559" t="s">
        <v>53</v>
      </c>
      <c r="I559" t="s">
        <v>54</v>
      </c>
      <c r="J559" t="s">
        <v>55</v>
      </c>
      <c r="K559" t="s">
        <v>75</v>
      </c>
      <c r="L559" t="s">
        <v>75</v>
      </c>
      <c r="M559" t="s">
        <v>36</v>
      </c>
      <c r="N559" t="s">
        <v>101</v>
      </c>
      <c r="O559" t="s">
        <v>38</v>
      </c>
      <c r="P559" t="s">
        <v>88</v>
      </c>
      <c r="Q559" t="s">
        <v>94</v>
      </c>
      <c r="R559" t="s">
        <v>8812</v>
      </c>
      <c r="S559" t="s">
        <v>887</v>
      </c>
      <c r="T559" t="s">
        <v>8845</v>
      </c>
      <c r="U559" s="3">
        <v>45755</v>
      </c>
      <c r="V559" t="s">
        <v>42</v>
      </c>
      <c r="W559">
        <v>45</v>
      </c>
      <c r="X559" t="s">
        <v>43</v>
      </c>
      <c r="Y559">
        <v>2</v>
      </c>
      <c r="AB559" s="3"/>
      <c r="AC559" t="s">
        <v>248</v>
      </c>
      <c r="AD559" t="s">
        <v>114</v>
      </c>
      <c r="AE559">
        <v>3</v>
      </c>
      <c r="AF559">
        <v>3</v>
      </c>
      <c r="AG559" t="s">
        <v>105</v>
      </c>
      <c r="AH559" t="s">
        <v>47</v>
      </c>
      <c r="AI559">
        <v>5</v>
      </c>
      <c r="AJ559" t="s">
        <v>8821</v>
      </c>
      <c r="AK559" t="s">
        <v>48</v>
      </c>
      <c r="AL559" t="s">
        <v>89</v>
      </c>
      <c r="AM559" t="s">
        <v>8825</v>
      </c>
      <c r="AN559">
        <v>10</v>
      </c>
      <c r="AO559">
        <v>10</v>
      </c>
      <c r="AP559" t="s">
        <v>69</v>
      </c>
      <c r="AQ559" t="s">
        <v>8830</v>
      </c>
      <c r="AR559" t="s">
        <v>8828</v>
      </c>
      <c r="AS559" t="s">
        <v>8828</v>
      </c>
      <c r="AT559" t="s">
        <v>8839</v>
      </c>
      <c r="AU559" t="s">
        <v>8828</v>
      </c>
      <c r="AW559">
        <v>2</v>
      </c>
      <c r="AX559" t="s">
        <v>8877</v>
      </c>
      <c r="AY559" t="s">
        <v>8878</v>
      </c>
      <c r="AZ559" t="s">
        <v>8884</v>
      </c>
      <c r="BA559" t="s">
        <v>8879</v>
      </c>
    </row>
    <row r="560" spans="1:53" x14ac:dyDescent="0.2">
      <c r="A560" t="s">
        <v>1634</v>
      </c>
      <c r="B560" t="s">
        <v>6846</v>
      </c>
      <c r="C560" t="s">
        <v>1635</v>
      </c>
      <c r="D560" t="s">
        <v>1636</v>
      </c>
      <c r="E560" t="s">
        <v>50</v>
      </c>
      <c r="F560">
        <v>30</v>
      </c>
      <c r="G560" t="s">
        <v>31</v>
      </c>
      <c r="H560" t="s">
        <v>153</v>
      </c>
      <c r="I560" t="s">
        <v>154</v>
      </c>
      <c r="J560" t="s">
        <v>34</v>
      </c>
      <c r="K560" t="s">
        <v>85</v>
      </c>
      <c r="L560" t="s">
        <v>85</v>
      </c>
      <c r="M560" t="s">
        <v>86</v>
      </c>
      <c r="N560" t="s">
        <v>101</v>
      </c>
      <c r="O560" t="s">
        <v>38</v>
      </c>
      <c r="P560" t="s">
        <v>39</v>
      </c>
      <c r="Q560" t="s">
        <v>60</v>
      </c>
      <c r="R560" t="s">
        <v>8810</v>
      </c>
      <c r="S560" t="s">
        <v>832</v>
      </c>
      <c r="T560" t="s">
        <v>8843</v>
      </c>
      <c r="U560" s="3">
        <v>45693</v>
      </c>
      <c r="V560" t="s">
        <v>42</v>
      </c>
      <c r="W560">
        <v>45</v>
      </c>
      <c r="X560" t="s">
        <v>62</v>
      </c>
      <c r="Y560">
        <v>5</v>
      </c>
      <c r="AB560" s="3"/>
      <c r="AC560" t="s">
        <v>44</v>
      </c>
      <c r="AD560" t="s">
        <v>114</v>
      </c>
      <c r="AE560">
        <v>3</v>
      </c>
      <c r="AF560">
        <v>3</v>
      </c>
      <c r="AG560" t="s">
        <v>178</v>
      </c>
      <c r="AH560" t="s">
        <v>47</v>
      </c>
      <c r="AI560" t="s">
        <v>133</v>
      </c>
      <c r="AJ560" t="s">
        <v>8821</v>
      </c>
      <c r="AK560" t="s">
        <v>48</v>
      </c>
      <c r="AL560" t="s">
        <v>175</v>
      </c>
      <c r="AM560" t="s">
        <v>8824</v>
      </c>
      <c r="AN560">
        <v>50</v>
      </c>
      <c r="AO560">
        <v>50</v>
      </c>
      <c r="AP560" t="s">
        <v>48</v>
      </c>
      <c r="AQ560" t="s">
        <v>8828</v>
      </c>
      <c r="AR560" t="s">
        <v>8832</v>
      </c>
      <c r="AS560" t="s">
        <v>8835</v>
      </c>
      <c r="AT560" t="s">
        <v>8839</v>
      </c>
      <c r="AU560" t="s">
        <v>8828</v>
      </c>
      <c r="AX560" t="s">
        <v>8888</v>
      </c>
      <c r="AY560" t="s">
        <v>8878</v>
      </c>
      <c r="BA560" t="s">
        <v>8883</v>
      </c>
    </row>
    <row r="561" spans="1:53" x14ac:dyDescent="0.2">
      <c r="A561" t="s">
        <v>1637</v>
      </c>
      <c r="B561" t="s">
        <v>6847</v>
      </c>
      <c r="C561" t="s">
        <v>693</v>
      </c>
      <c r="D561" t="s">
        <v>1638</v>
      </c>
      <c r="E561" t="s">
        <v>109</v>
      </c>
      <c r="G561" t="s">
        <v>31</v>
      </c>
      <c r="H561" t="s">
        <v>32</v>
      </c>
      <c r="I561" t="s">
        <v>185</v>
      </c>
      <c r="J561" t="s">
        <v>136</v>
      </c>
      <c r="K561" t="s">
        <v>35</v>
      </c>
      <c r="L561" t="s">
        <v>8807</v>
      </c>
      <c r="M561" t="s">
        <v>86</v>
      </c>
      <c r="N561" t="s">
        <v>57</v>
      </c>
      <c r="O561" t="s">
        <v>58</v>
      </c>
      <c r="P561" t="s">
        <v>88</v>
      </c>
      <c r="Q561" t="s">
        <v>190</v>
      </c>
      <c r="R561" t="s">
        <v>8814</v>
      </c>
      <c r="S561" t="s">
        <v>672</v>
      </c>
      <c r="T561" t="s">
        <v>8843</v>
      </c>
      <c r="U561" s="3">
        <v>45838</v>
      </c>
      <c r="V561" t="s">
        <v>103</v>
      </c>
      <c r="W561">
        <v>120</v>
      </c>
      <c r="X561" t="s">
        <v>171</v>
      </c>
      <c r="Y561">
        <v>24</v>
      </c>
      <c r="Z561" t="s">
        <v>467</v>
      </c>
      <c r="AA561" t="s">
        <v>8843</v>
      </c>
      <c r="AB561" s="3">
        <v>45671</v>
      </c>
      <c r="AC561" t="s">
        <v>248</v>
      </c>
      <c r="AD561" t="s">
        <v>81</v>
      </c>
      <c r="AE561">
        <v>2</v>
      </c>
      <c r="AF561">
        <v>2</v>
      </c>
      <c r="AG561" t="s">
        <v>196</v>
      </c>
      <c r="AH561" t="s">
        <v>66</v>
      </c>
      <c r="AI561">
        <v>5</v>
      </c>
      <c r="AJ561" t="s">
        <v>8821</v>
      </c>
      <c r="AK561" t="s">
        <v>69</v>
      </c>
      <c r="AL561" t="s">
        <v>68</v>
      </c>
      <c r="AM561" t="s">
        <v>8823</v>
      </c>
      <c r="AN561" t="s">
        <v>95</v>
      </c>
      <c r="AO561">
        <v>100</v>
      </c>
      <c r="AP561" t="s">
        <v>69</v>
      </c>
      <c r="AQ561" t="s">
        <v>8828</v>
      </c>
      <c r="AR561" t="s">
        <v>8828</v>
      </c>
      <c r="AS561" t="s">
        <v>8828</v>
      </c>
      <c r="AT561" t="s">
        <v>8828</v>
      </c>
      <c r="AU561" t="s">
        <v>8828</v>
      </c>
      <c r="AV561" t="s">
        <v>48</v>
      </c>
      <c r="AW561">
        <v>24</v>
      </c>
      <c r="AY561" t="s">
        <v>8882</v>
      </c>
      <c r="AZ561" t="s">
        <v>8885</v>
      </c>
      <c r="BA561" t="s">
        <v>8881</v>
      </c>
    </row>
    <row r="562" spans="1:53" x14ac:dyDescent="0.2">
      <c r="A562" t="s">
        <v>1639</v>
      </c>
      <c r="B562" t="s">
        <v>1639</v>
      </c>
      <c r="D562" t="s">
        <v>1640</v>
      </c>
      <c r="E562">
        <v>12</v>
      </c>
      <c r="F562">
        <v>12</v>
      </c>
      <c r="G562" t="s">
        <v>31</v>
      </c>
      <c r="H562" t="s">
        <v>53</v>
      </c>
      <c r="I562" t="s">
        <v>135</v>
      </c>
      <c r="J562" t="s">
        <v>136</v>
      </c>
      <c r="K562" t="s">
        <v>75</v>
      </c>
      <c r="L562" t="s">
        <v>75</v>
      </c>
      <c r="M562" t="s">
        <v>36</v>
      </c>
      <c r="N562" t="s">
        <v>87</v>
      </c>
      <c r="O562" t="s">
        <v>118</v>
      </c>
      <c r="P562" t="s">
        <v>39</v>
      </c>
      <c r="Q562" t="s">
        <v>60</v>
      </c>
      <c r="R562" t="s">
        <v>8810</v>
      </c>
      <c r="S562" t="s">
        <v>1349</v>
      </c>
      <c r="T562" t="s">
        <v>8845</v>
      </c>
      <c r="U562" s="3">
        <v>45674</v>
      </c>
      <c r="V562" t="s">
        <v>42</v>
      </c>
      <c r="W562">
        <v>45</v>
      </c>
      <c r="X562" t="s">
        <v>80</v>
      </c>
      <c r="Y562">
        <v>48</v>
      </c>
      <c r="Z562" t="s">
        <v>1352</v>
      </c>
      <c r="AA562" t="s">
        <v>8844</v>
      </c>
      <c r="AB562" s="3">
        <v>45822</v>
      </c>
      <c r="AC562" t="s">
        <v>113</v>
      </c>
      <c r="AD562" t="s">
        <v>114</v>
      </c>
      <c r="AE562" t="s">
        <v>93</v>
      </c>
      <c r="AF562">
        <v>1</v>
      </c>
      <c r="AG562" t="s">
        <v>105</v>
      </c>
      <c r="AH562" t="s">
        <v>125</v>
      </c>
      <c r="AI562">
        <v>5</v>
      </c>
      <c r="AJ562" t="s">
        <v>8821</v>
      </c>
      <c r="AK562" t="s">
        <v>69</v>
      </c>
      <c r="AL562" t="s">
        <v>49</v>
      </c>
      <c r="AN562" t="s">
        <v>50</v>
      </c>
      <c r="AO562">
        <v>30</v>
      </c>
      <c r="AP562" t="s">
        <v>48</v>
      </c>
      <c r="AQ562" t="s">
        <v>8829</v>
      </c>
      <c r="AR562" t="s">
        <v>8832</v>
      </c>
      <c r="AS562" t="s">
        <v>8837</v>
      </c>
      <c r="AT562" t="s">
        <v>8828</v>
      </c>
      <c r="AU562" t="s">
        <v>8828</v>
      </c>
      <c r="AV562" t="s">
        <v>69</v>
      </c>
      <c r="AX562" t="s">
        <v>8877</v>
      </c>
      <c r="AY562" t="s">
        <v>8878</v>
      </c>
      <c r="BA562" t="s">
        <v>8879</v>
      </c>
    </row>
    <row r="563" spans="1:53" x14ac:dyDescent="0.2">
      <c r="A563" t="s">
        <v>1641</v>
      </c>
      <c r="B563" t="s">
        <v>6848</v>
      </c>
      <c r="C563" t="s">
        <v>1264</v>
      </c>
      <c r="D563" t="s">
        <v>1642</v>
      </c>
      <c r="E563">
        <v>73</v>
      </c>
      <c r="F563">
        <v>73</v>
      </c>
      <c r="G563" t="s">
        <v>31</v>
      </c>
      <c r="H563" t="s">
        <v>32</v>
      </c>
      <c r="I563" t="s">
        <v>185</v>
      </c>
      <c r="J563" t="s">
        <v>136</v>
      </c>
      <c r="K563" t="s">
        <v>35</v>
      </c>
      <c r="L563" t="s">
        <v>8807</v>
      </c>
      <c r="M563" t="s">
        <v>76</v>
      </c>
      <c r="N563" t="s">
        <v>57</v>
      </c>
      <c r="O563" t="s">
        <v>58</v>
      </c>
      <c r="P563" t="s">
        <v>181</v>
      </c>
      <c r="S563" t="s">
        <v>619</v>
      </c>
      <c r="T563" t="s">
        <v>8844</v>
      </c>
      <c r="U563" s="3">
        <v>45738</v>
      </c>
      <c r="V563" t="s">
        <v>121</v>
      </c>
      <c r="W563">
        <v>30</v>
      </c>
      <c r="X563" t="s">
        <v>43</v>
      </c>
      <c r="Y563">
        <v>2</v>
      </c>
      <c r="Z563" t="s">
        <v>1261</v>
      </c>
      <c r="AA563" t="s">
        <v>8843</v>
      </c>
      <c r="AB563" s="3">
        <v>45781</v>
      </c>
      <c r="AC563" t="s">
        <v>131</v>
      </c>
      <c r="AD563" t="s">
        <v>45</v>
      </c>
      <c r="AE563" t="s">
        <v>93</v>
      </c>
      <c r="AF563">
        <v>1</v>
      </c>
      <c r="AG563" t="s">
        <v>105</v>
      </c>
      <c r="AH563" t="s">
        <v>47</v>
      </c>
      <c r="AI563">
        <v>2</v>
      </c>
      <c r="AJ563" t="s">
        <v>8819</v>
      </c>
      <c r="AK563" t="s">
        <v>69</v>
      </c>
      <c r="AL563" t="s">
        <v>68</v>
      </c>
      <c r="AM563" t="s">
        <v>8823</v>
      </c>
      <c r="AN563" t="s">
        <v>95</v>
      </c>
      <c r="AO563">
        <v>100</v>
      </c>
      <c r="AP563" t="s">
        <v>69</v>
      </c>
      <c r="AQ563" t="s">
        <v>8828</v>
      </c>
      <c r="AR563" t="s">
        <v>8828</v>
      </c>
      <c r="AS563" t="s">
        <v>8828</v>
      </c>
      <c r="AT563" t="s">
        <v>8828</v>
      </c>
      <c r="AU563" t="s">
        <v>8828</v>
      </c>
      <c r="AV563" t="s">
        <v>69</v>
      </c>
      <c r="AW563">
        <v>2</v>
      </c>
      <c r="AX563" t="s">
        <v>8889</v>
      </c>
      <c r="AY563" t="s">
        <v>8878</v>
      </c>
      <c r="AZ563" t="s">
        <v>8884</v>
      </c>
      <c r="BA563" t="s">
        <v>8881</v>
      </c>
    </row>
    <row r="564" spans="1:53" x14ac:dyDescent="0.2">
      <c r="A564" t="s">
        <v>1643</v>
      </c>
      <c r="B564" t="s">
        <v>6849</v>
      </c>
      <c r="D564" t="s">
        <v>1644</v>
      </c>
      <c r="E564" t="s">
        <v>50</v>
      </c>
      <c r="F564">
        <v>30</v>
      </c>
      <c r="G564" t="s">
        <v>84</v>
      </c>
      <c r="H564" t="s">
        <v>153</v>
      </c>
      <c r="I564" t="s">
        <v>218</v>
      </c>
      <c r="J564" t="s">
        <v>34</v>
      </c>
      <c r="K564" t="s">
        <v>75</v>
      </c>
      <c r="L564" t="s">
        <v>75</v>
      </c>
      <c r="M564" t="s">
        <v>56</v>
      </c>
      <c r="N564" t="s">
        <v>87</v>
      </c>
      <c r="O564" t="s">
        <v>38</v>
      </c>
      <c r="P564" t="s">
        <v>119</v>
      </c>
      <c r="S564" t="s">
        <v>938</v>
      </c>
      <c r="T564" t="s">
        <v>8844</v>
      </c>
      <c r="U564" s="3">
        <v>45712</v>
      </c>
      <c r="V564" t="s">
        <v>121</v>
      </c>
      <c r="W564">
        <v>30</v>
      </c>
      <c r="X564" t="s">
        <v>43</v>
      </c>
      <c r="Y564">
        <v>2</v>
      </c>
      <c r="Z564" t="s">
        <v>1128</v>
      </c>
      <c r="AA564" t="s">
        <v>8843</v>
      </c>
      <c r="AB564" s="3">
        <v>45724</v>
      </c>
      <c r="AC564" t="s">
        <v>248</v>
      </c>
      <c r="AD564" t="s">
        <v>45</v>
      </c>
      <c r="AE564" t="s">
        <v>93</v>
      </c>
      <c r="AF564">
        <v>1</v>
      </c>
      <c r="AG564" t="s">
        <v>124</v>
      </c>
      <c r="AH564" t="s">
        <v>66</v>
      </c>
      <c r="AI564" t="s">
        <v>133</v>
      </c>
      <c r="AJ564" t="s">
        <v>8821</v>
      </c>
      <c r="AK564" t="s">
        <v>69</v>
      </c>
      <c r="AL564" t="s">
        <v>49</v>
      </c>
      <c r="AN564">
        <v>10</v>
      </c>
      <c r="AO564">
        <v>10</v>
      </c>
      <c r="AP564" t="s">
        <v>69</v>
      </c>
      <c r="AQ564" t="s">
        <v>8828</v>
      </c>
      <c r="AR564" t="s">
        <v>8828</v>
      </c>
      <c r="AS564" t="s">
        <v>8828</v>
      </c>
      <c r="AT564" t="s">
        <v>8828</v>
      </c>
      <c r="AU564" t="s">
        <v>8828</v>
      </c>
      <c r="AV564" t="s">
        <v>69</v>
      </c>
      <c r="AW564">
        <v>2</v>
      </c>
      <c r="AX564" t="s">
        <v>8888</v>
      </c>
      <c r="AY564" t="s">
        <v>8878</v>
      </c>
      <c r="AZ564" t="s">
        <v>8884</v>
      </c>
      <c r="BA564" t="s">
        <v>8879</v>
      </c>
    </row>
    <row r="565" spans="1:53" x14ac:dyDescent="0.2">
      <c r="A565" t="s">
        <v>1645</v>
      </c>
      <c r="B565" t="s">
        <v>6850</v>
      </c>
      <c r="C565" t="s">
        <v>1388</v>
      </c>
      <c r="D565" t="s">
        <v>1646</v>
      </c>
      <c r="E565" t="s">
        <v>109</v>
      </c>
      <c r="G565" t="s">
        <v>31</v>
      </c>
      <c r="H565" t="s">
        <v>53</v>
      </c>
      <c r="I565" t="s">
        <v>135</v>
      </c>
      <c r="J565" t="s">
        <v>56</v>
      </c>
      <c r="K565" t="s">
        <v>35</v>
      </c>
      <c r="L565" t="s">
        <v>8807</v>
      </c>
      <c r="M565" t="s">
        <v>76</v>
      </c>
      <c r="N565" t="s">
        <v>77</v>
      </c>
      <c r="O565" t="s">
        <v>78</v>
      </c>
      <c r="P565" t="s">
        <v>181</v>
      </c>
      <c r="S565" t="s">
        <v>1019</v>
      </c>
      <c r="T565" t="s">
        <v>8845</v>
      </c>
      <c r="U565" s="3">
        <v>45798</v>
      </c>
      <c r="V565" t="s">
        <v>42</v>
      </c>
      <c r="W565">
        <v>45</v>
      </c>
      <c r="X565" t="s">
        <v>171</v>
      </c>
      <c r="Y565">
        <v>24</v>
      </c>
      <c r="Z565" t="s">
        <v>104</v>
      </c>
      <c r="AA565" t="s">
        <v>8844</v>
      </c>
      <c r="AB565" s="3">
        <v>45796</v>
      </c>
      <c r="AC565" t="s">
        <v>131</v>
      </c>
      <c r="AD565" t="s">
        <v>45</v>
      </c>
      <c r="AE565">
        <v>1</v>
      </c>
      <c r="AF565">
        <v>1</v>
      </c>
      <c r="AG565" t="s">
        <v>105</v>
      </c>
      <c r="AH565" t="s">
        <v>66</v>
      </c>
      <c r="AI565">
        <v>4</v>
      </c>
      <c r="AJ565" t="s">
        <v>8821</v>
      </c>
      <c r="AK565" t="s">
        <v>48</v>
      </c>
      <c r="AL565" t="s">
        <v>49</v>
      </c>
      <c r="AN565" t="s">
        <v>50</v>
      </c>
      <c r="AO565">
        <v>30</v>
      </c>
      <c r="AP565" t="s">
        <v>48</v>
      </c>
      <c r="AQ565" t="s">
        <v>8828</v>
      </c>
      <c r="AR565" t="s">
        <v>8828</v>
      </c>
      <c r="AS565" t="s">
        <v>8828</v>
      </c>
      <c r="AT565" t="s">
        <v>8828</v>
      </c>
      <c r="AU565" t="s">
        <v>8828</v>
      </c>
      <c r="AV565" t="s">
        <v>48</v>
      </c>
      <c r="AW565">
        <v>24</v>
      </c>
      <c r="AY565" t="s">
        <v>8878</v>
      </c>
      <c r="AZ565" t="s">
        <v>8885</v>
      </c>
      <c r="BA565" t="s">
        <v>8879</v>
      </c>
    </row>
    <row r="566" spans="1:53" x14ac:dyDescent="0.2">
      <c r="A566" t="s">
        <v>1647</v>
      </c>
      <c r="B566" t="s">
        <v>6851</v>
      </c>
      <c r="C566" t="s">
        <v>1648</v>
      </c>
      <c r="E566" t="s">
        <v>50</v>
      </c>
      <c r="F566">
        <v>30</v>
      </c>
      <c r="G566" t="s">
        <v>84</v>
      </c>
      <c r="H566" t="s">
        <v>32</v>
      </c>
      <c r="I566" t="s">
        <v>185</v>
      </c>
      <c r="J566" t="s">
        <v>55</v>
      </c>
      <c r="K566" t="s">
        <v>35</v>
      </c>
      <c r="L566" t="s">
        <v>8807</v>
      </c>
      <c r="M566" t="s">
        <v>222</v>
      </c>
      <c r="N566" t="s">
        <v>77</v>
      </c>
      <c r="O566" t="s">
        <v>78</v>
      </c>
      <c r="P566" t="s">
        <v>88</v>
      </c>
      <c r="Q566" t="s">
        <v>60</v>
      </c>
      <c r="R566" t="s">
        <v>8810</v>
      </c>
      <c r="S566" t="s">
        <v>413</v>
      </c>
      <c r="T566" t="s">
        <v>8845</v>
      </c>
      <c r="U566" s="3">
        <v>45802</v>
      </c>
      <c r="V566" t="s">
        <v>121</v>
      </c>
      <c r="W566">
        <v>30</v>
      </c>
      <c r="X566" t="s">
        <v>80</v>
      </c>
      <c r="Y566">
        <v>48</v>
      </c>
      <c r="AB566" s="3"/>
      <c r="AC566" t="s">
        <v>44</v>
      </c>
      <c r="AD566" t="s">
        <v>45</v>
      </c>
      <c r="AE566">
        <v>0</v>
      </c>
      <c r="AF566">
        <v>0</v>
      </c>
      <c r="AG566" t="s">
        <v>178</v>
      </c>
      <c r="AH566" t="s">
        <v>82</v>
      </c>
      <c r="AI566" t="s">
        <v>133</v>
      </c>
      <c r="AJ566" t="s">
        <v>8821</v>
      </c>
      <c r="AK566" t="s">
        <v>48</v>
      </c>
      <c r="AL566" t="s">
        <v>89</v>
      </c>
      <c r="AM566" t="s">
        <v>8825</v>
      </c>
      <c r="AN566">
        <v>10</v>
      </c>
      <c r="AO566">
        <v>10</v>
      </c>
      <c r="AP566" t="s">
        <v>48</v>
      </c>
      <c r="AQ566" t="s">
        <v>8828</v>
      </c>
      <c r="AR566" t="s">
        <v>8832</v>
      </c>
      <c r="AS566" t="s">
        <v>8836</v>
      </c>
      <c r="AT566" t="s">
        <v>8839</v>
      </c>
      <c r="AU566" t="s">
        <v>8828</v>
      </c>
      <c r="AX566" t="s">
        <v>8888</v>
      </c>
      <c r="AY566" t="s">
        <v>8878</v>
      </c>
      <c r="BA566" t="s">
        <v>8879</v>
      </c>
    </row>
    <row r="567" spans="1:53" x14ac:dyDescent="0.2">
      <c r="A567" t="s">
        <v>1649</v>
      </c>
      <c r="B567" t="s">
        <v>1649</v>
      </c>
      <c r="C567" t="s">
        <v>1650</v>
      </c>
      <c r="E567" t="s">
        <v>50</v>
      </c>
      <c r="F567">
        <v>30</v>
      </c>
      <c r="G567" t="s">
        <v>31</v>
      </c>
      <c r="H567" t="s">
        <v>73</v>
      </c>
      <c r="I567" t="s">
        <v>110</v>
      </c>
      <c r="J567" t="s">
        <v>56</v>
      </c>
      <c r="K567" t="s">
        <v>35</v>
      </c>
      <c r="L567" t="s">
        <v>8807</v>
      </c>
      <c r="M567" t="s">
        <v>56</v>
      </c>
      <c r="N567" t="s">
        <v>37</v>
      </c>
      <c r="O567" t="s">
        <v>118</v>
      </c>
      <c r="P567" t="s">
        <v>39</v>
      </c>
      <c r="Q567" t="s">
        <v>60</v>
      </c>
      <c r="R567" t="s">
        <v>8810</v>
      </c>
      <c r="S567" t="s">
        <v>1251</v>
      </c>
      <c r="T567" t="s">
        <v>8843</v>
      </c>
      <c r="U567" s="3">
        <v>45816</v>
      </c>
      <c r="V567" t="s">
        <v>226</v>
      </c>
      <c r="W567">
        <v>60</v>
      </c>
      <c r="X567" t="s">
        <v>171</v>
      </c>
      <c r="Y567">
        <v>24</v>
      </c>
      <c r="Z567" t="s">
        <v>1651</v>
      </c>
      <c r="AA567" t="s">
        <v>8844</v>
      </c>
      <c r="AB567" s="3">
        <v>45726</v>
      </c>
      <c r="AC567" t="s">
        <v>131</v>
      </c>
      <c r="AD567" t="s">
        <v>81</v>
      </c>
      <c r="AE567">
        <v>0</v>
      </c>
      <c r="AF567">
        <v>0</v>
      </c>
      <c r="AG567" t="s">
        <v>132</v>
      </c>
      <c r="AH567" t="s">
        <v>66</v>
      </c>
      <c r="AI567">
        <v>2</v>
      </c>
      <c r="AJ567" t="s">
        <v>8819</v>
      </c>
      <c r="AK567" t="s">
        <v>69</v>
      </c>
      <c r="AL567" t="s">
        <v>89</v>
      </c>
      <c r="AM567" t="s">
        <v>8825</v>
      </c>
      <c r="AN567">
        <v>50</v>
      </c>
      <c r="AO567">
        <v>50</v>
      </c>
      <c r="AP567" t="s">
        <v>69</v>
      </c>
      <c r="AQ567" t="s">
        <v>8828</v>
      </c>
      <c r="AR567" t="s">
        <v>8828</v>
      </c>
      <c r="AS567" t="s">
        <v>8828</v>
      </c>
      <c r="AT567" t="s">
        <v>8828</v>
      </c>
      <c r="AU567" t="s">
        <v>8828</v>
      </c>
      <c r="AV567" t="s">
        <v>48</v>
      </c>
      <c r="AW567">
        <v>24</v>
      </c>
      <c r="AX567" t="s">
        <v>8888</v>
      </c>
      <c r="AY567" t="s">
        <v>8886</v>
      </c>
      <c r="AZ567" t="s">
        <v>8885</v>
      </c>
      <c r="BA567" t="s">
        <v>8883</v>
      </c>
    </row>
    <row r="568" spans="1:53" x14ac:dyDescent="0.2">
      <c r="A568" t="s">
        <v>1652</v>
      </c>
      <c r="B568" t="s">
        <v>6852</v>
      </c>
      <c r="D568" t="s">
        <v>1653</v>
      </c>
      <c r="E568" t="s">
        <v>50</v>
      </c>
      <c r="F568">
        <v>30</v>
      </c>
      <c r="G568" t="s">
        <v>31</v>
      </c>
      <c r="H568" t="s">
        <v>32</v>
      </c>
      <c r="I568" t="s">
        <v>33</v>
      </c>
      <c r="J568" t="s">
        <v>55</v>
      </c>
      <c r="K568" t="s">
        <v>75</v>
      </c>
      <c r="L568" t="s">
        <v>75</v>
      </c>
      <c r="M568" t="s">
        <v>36</v>
      </c>
      <c r="N568" t="s">
        <v>87</v>
      </c>
      <c r="O568" t="s">
        <v>118</v>
      </c>
      <c r="P568" t="s">
        <v>39</v>
      </c>
      <c r="S568" t="s">
        <v>1654</v>
      </c>
      <c r="T568" t="s">
        <v>8845</v>
      </c>
      <c r="U568" s="3">
        <v>45730</v>
      </c>
      <c r="V568" t="s">
        <v>103</v>
      </c>
      <c r="W568">
        <v>120</v>
      </c>
      <c r="X568" t="s">
        <v>43</v>
      </c>
      <c r="Y568">
        <v>2</v>
      </c>
      <c r="Z568" t="s">
        <v>1655</v>
      </c>
      <c r="AA568" t="s">
        <v>8844</v>
      </c>
      <c r="AB568" s="3">
        <v>45771</v>
      </c>
      <c r="AC568" t="s">
        <v>44</v>
      </c>
      <c r="AD568" t="s">
        <v>81</v>
      </c>
      <c r="AE568">
        <v>3</v>
      </c>
      <c r="AF568">
        <v>3</v>
      </c>
      <c r="AH568" t="s">
        <v>125</v>
      </c>
      <c r="AI568">
        <v>3</v>
      </c>
      <c r="AJ568" t="s">
        <v>8820</v>
      </c>
      <c r="AL568" t="s">
        <v>68</v>
      </c>
      <c r="AM568" t="s">
        <v>8823</v>
      </c>
      <c r="AN568">
        <v>50</v>
      </c>
      <c r="AO568">
        <v>50</v>
      </c>
      <c r="AP568" t="s">
        <v>48</v>
      </c>
      <c r="AQ568" t="s">
        <v>8829</v>
      </c>
      <c r="AR568" t="s">
        <v>8832</v>
      </c>
      <c r="AS568" t="s">
        <v>8837</v>
      </c>
      <c r="AT568" t="s">
        <v>8828</v>
      </c>
      <c r="AU568" t="s">
        <v>8828</v>
      </c>
      <c r="AV568" t="s">
        <v>69</v>
      </c>
      <c r="AX568" t="s">
        <v>8888</v>
      </c>
      <c r="AY568" t="s">
        <v>8882</v>
      </c>
      <c r="BA568" t="s">
        <v>8883</v>
      </c>
    </row>
    <row r="569" spans="1:53" x14ac:dyDescent="0.2">
      <c r="A569" t="s">
        <v>1656</v>
      </c>
      <c r="B569" t="s">
        <v>6853</v>
      </c>
      <c r="C569" t="s">
        <v>1657</v>
      </c>
      <c r="D569" t="s">
        <v>1658</v>
      </c>
      <c r="E569" t="s">
        <v>50</v>
      </c>
      <c r="F569">
        <v>30</v>
      </c>
      <c r="G569" t="s">
        <v>31</v>
      </c>
      <c r="H569" t="s">
        <v>73</v>
      </c>
      <c r="I569" t="s">
        <v>74</v>
      </c>
      <c r="J569" t="s">
        <v>136</v>
      </c>
      <c r="K569" t="s">
        <v>35</v>
      </c>
      <c r="L569" t="s">
        <v>8807</v>
      </c>
      <c r="M569" t="s">
        <v>222</v>
      </c>
      <c r="N569" t="s">
        <v>87</v>
      </c>
      <c r="O569" t="s">
        <v>78</v>
      </c>
      <c r="P569" t="s">
        <v>119</v>
      </c>
      <c r="Q569" t="s">
        <v>60</v>
      </c>
      <c r="R569" t="s">
        <v>8810</v>
      </c>
      <c r="S569" t="s">
        <v>1659</v>
      </c>
      <c r="T569" t="s">
        <v>8843</v>
      </c>
      <c r="U569" s="3">
        <v>45712</v>
      </c>
      <c r="V569" t="s">
        <v>121</v>
      </c>
      <c r="W569">
        <v>30</v>
      </c>
      <c r="X569" t="s">
        <v>80</v>
      </c>
      <c r="Y569">
        <v>48</v>
      </c>
      <c r="AB569" s="3"/>
      <c r="AC569" t="s">
        <v>113</v>
      </c>
      <c r="AD569" t="s">
        <v>114</v>
      </c>
      <c r="AE569" t="s">
        <v>93</v>
      </c>
      <c r="AF569">
        <v>1</v>
      </c>
      <c r="AG569" t="s">
        <v>160</v>
      </c>
      <c r="AH569" t="s">
        <v>125</v>
      </c>
      <c r="AI569">
        <v>2</v>
      </c>
      <c r="AJ569" t="s">
        <v>8819</v>
      </c>
      <c r="AK569" t="s">
        <v>48</v>
      </c>
      <c r="AL569" t="s">
        <v>94</v>
      </c>
      <c r="AM569" t="s">
        <v>8812</v>
      </c>
      <c r="AN569" t="s">
        <v>95</v>
      </c>
      <c r="AO569">
        <v>100</v>
      </c>
      <c r="AP569" t="s">
        <v>48</v>
      </c>
      <c r="AQ569" t="s">
        <v>8828</v>
      </c>
      <c r="AR569" t="s">
        <v>8832</v>
      </c>
      <c r="AS569" t="s">
        <v>8837</v>
      </c>
      <c r="AT569" t="s">
        <v>8828</v>
      </c>
      <c r="AU569" t="s">
        <v>8828</v>
      </c>
      <c r="AX569" t="s">
        <v>8888</v>
      </c>
      <c r="AY569" t="s">
        <v>8878</v>
      </c>
      <c r="BA569" t="s">
        <v>8881</v>
      </c>
    </row>
    <row r="570" spans="1:53" x14ac:dyDescent="0.2">
      <c r="A570" t="s">
        <v>1660</v>
      </c>
      <c r="B570" t="s">
        <v>1660</v>
      </c>
      <c r="D570" t="s">
        <v>1661</v>
      </c>
      <c r="E570" t="s">
        <v>109</v>
      </c>
      <c r="G570" t="s">
        <v>31</v>
      </c>
      <c r="H570" t="s">
        <v>53</v>
      </c>
      <c r="I570" t="s">
        <v>54</v>
      </c>
      <c r="J570" t="s">
        <v>136</v>
      </c>
      <c r="K570" t="s">
        <v>35</v>
      </c>
      <c r="L570" t="s">
        <v>8807</v>
      </c>
      <c r="M570" t="s">
        <v>76</v>
      </c>
      <c r="N570" t="s">
        <v>101</v>
      </c>
      <c r="O570" t="s">
        <v>58</v>
      </c>
      <c r="P570" t="s">
        <v>181</v>
      </c>
      <c r="Q570" t="s">
        <v>190</v>
      </c>
      <c r="R570" t="s">
        <v>8814</v>
      </c>
      <c r="S570" t="s">
        <v>435</v>
      </c>
      <c r="T570" t="s">
        <v>8845</v>
      </c>
      <c r="U570" s="3">
        <v>45673</v>
      </c>
      <c r="V570" t="s">
        <v>103</v>
      </c>
      <c r="W570">
        <v>120</v>
      </c>
      <c r="X570" t="s">
        <v>163</v>
      </c>
      <c r="Z570" t="s">
        <v>1476</v>
      </c>
      <c r="AA570" t="s">
        <v>8843</v>
      </c>
      <c r="AB570" s="3">
        <v>45780</v>
      </c>
      <c r="AC570" t="s">
        <v>44</v>
      </c>
      <c r="AD570" t="s">
        <v>81</v>
      </c>
      <c r="AE570">
        <v>3</v>
      </c>
      <c r="AF570">
        <v>3</v>
      </c>
      <c r="AH570" t="s">
        <v>47</v>
      </c>
      <c r="AI570" t="s">
        <v>133</v>
      </c>
      <c r="AJ570" t="s">
        <v>8821</v>
      </c>
      <c r="AK570" t="s">
        <v>69</v>
      </c>
      <c r="AL570" t="s">
        <v>49</v>
      </c>
      <c r="AN570">
        <v>20</v>
      </c>
      <c r="AO570">
        <v>20</v>
      </c>
      <c r="AP570" t="s">
        <v>48</v>
      </c>
      <c r="AQ570" t="s">
        <v>8829</v>
      </c>
      <c r="AR570" t="s">
        <v>8828</v>
      </c>
      <c r="AS570" t="s">
        <v>8835</v>
      </c>
      <c r="AT570" t="s">
        <v>8828</v>
      </c>
      <c r="AU570" t="s">
        <v>8828</v>
      </c>
      <c r="AV570" t="s">
        <v>69</v>
      </c>
      <c r="AY570" t="s">
        <v>8882</v>
      </c>
      <c r="BA570" t="s">
        <v>8879</v>
      </c>
    </row>
    <row r="571" spans="1:53" x14ac:dyDescent="0.2">
      <c r="A571" t="s">
        <v>1662</v>
      </c>
      <c r="B571" t="s">
        <v>6854</v>
      </c>
      <c r="D571" t="s">
        <v>1663</v>
      </c>
      <c r="E571" t="s">
        <v>109</v>
      </c>
      <c r="G571" t="s">
        <v>84</v>
      </c>
      <c r="H571" t="s">
        <v>53</v>
      </c>
      <c r="I571" t="s">
        <v>54</v>
      </c>
      <c r="J571" t="s">
        <v>34</v>
      </c>
      <c r="K571" t="s">
        <v>100</v>
      </c>
      <c r="L571" t="s">
        <v>8807</v>
      </c>
      <c r="M571" t="s">
        <v>222</v>
      </c>
      <c r="N571" t="s">
        <v>57</v>
      </c>
      <c r="O571" t="s">
        <v>118</v>
      </c>
      <c r="P571" t="s">
        <v>39</v>
      </c>
      <c r="Q571" t="s">
        <v>40</v>
      </c>
      <c r="R571" t="s">
        <v>8809</v>
      </c>
      <c r="S571" t="s">
        <v>1659</v>
      </c>
      <c r="T571" t="s">
        <v>8843</v>
      </c>
      <c r="U571" s="3">
        <v>45712</v>
      </c>
      <c r="V571" t="s">
        <v>42</v>
      </c>
      <c r="W571">
        <v>45</v>
      </c>
      <c r="X571" t="s">
        <v>171</v>
      </c>
      <c r="Y571">
        <v>24</v>
      </c>
      <c r="Z571" t="s">
        <v>137</v>
      </c>
      <c r="AA571" t="s">
        <v>8843</v>
      </c>
      <c r="AB571" s="3">
        <v>45691</v>
      </c>
      <c r="AC571" t="s">
        <v>44</v>
      </c>
      <c r="AD571" t="s">
        <v>114</v>
      </c>
      <c r="AE571">
        <v>3</v>
      </c>
      <c r="AF571">
        <v>3</v>
      </c>
      <c r="AH571" t="s">
        <v>47</v>
      </c>
      <c r="AI571">
        <v>2</v>
      </c>
      <c r="AJ571" t="s">
        <v>8819</v>
      </c>
      <c r="AL571" t="s">
        <v>68</v>
      </c>
      <c r="AM571" t="s">
        <v>8823</v>
      </c>
      <c r="AN571">
        <v>10</v>
      </c>
      <c r="AO571">
        <v>10</v>
      </c>
      <c r="AP571" t="s">
        <v>48</v>
      </c>
      <c r="AQ571" t="s">
        <v>8829</v>
      </c>
      <c r="AR571" t="s">
        <v>8832</v>
      </c>
      <c r="AS571" t="s">
        <v>8835</v>
      </c>
      <c r="AT571" t="s">
        <v>8839</v>
      </c>
      <c r="AU571" t="s">
        <v>8828</v>
      </c>
      <c r="AV571" t="s">
        <v>48</v>
      </c>
      <c r="AY571" t="s">
        <v>8878</v>
      </c>
      <c r="BA571" t="s">
        <v>8879</v>
      </c>
    </row>
    <row r="572" spans="1:53" x14ac:dyDescent="0.2">
      <c r="A572" t="s">
        <v>1664</v>
      </c>
      <c r="B572" t="s">
        <v>1664</v>
      </c>
      <c r="C572" t="s">
        <v>609</v>
      </c>
      <c r="E572">
        <v>87</v>
      </c>
      <c r="F572">
        <v>87</v>
      </c>
      <c r="G572" t="s">
        <v>84</v>
      </c>
      <c r="H572" t="s">
        <v>73</v>
      </c>
      <c r="I572" t="s">
        <v>110</v>
      </c>
      <c r="J572" t="s">
        <v>34</v>
      </c>
      <c r="K572" t="s">
        <v>35</v>
      </c>
      <c r="L572" t="s">
        <v>8807</v>
      </c>
      <c r="M572" t="s">
        <v>36</v>
      </c>
      <c r="N572" t="s">
        <v>101</v>
      </c>
      <c r="O572" t="s">
        <v>58</v>
      </c>
      <c r="P572" t="s">
        <v>181</v>
      </c>
      <c r="Q572" t="s">
        <v>190</v>
      </c>
      <c r="R572" t="s">
        <v>8814</v>
      </c>
      <c r="S572" t="s">
        <v>1583</v>
      </c>
      <c r="T572" t="s">
        <v>8845</v>
      </c>
      <c r="U572" s="3">
        <v>45722</v>
      </c>
      <c r="V572" t="s">
        <v>121</v>
      </c>
      <c r="W572">
        <v>30</v>
      </c>
      <c r="X572" t="s">
        <v>62</v>
      </c>
      <c r="Y572">
        <v>5</v>
      </c>
      <c r="AB572" s="3"/>
      <c r="AC572" t="s">
        <v>122</v>
      </c>
      <c r="AD572" t="s">
        <v>123</v>
      </c>
      <c r="AE572">
        <v>1</v>
      </c>
      <c r="AF572">
        <v>1</v>
      </c>
      <c r="AG572" t="s">
        <v>65</v>
      </c>
      <c r="AH572" t="s">
        <v>125</v>
      </c>
      <c r="AI572">
        <v>3</v>
      </c>
      <c r="AJ572" t="s">
        <v>8820</v>
      </c>
      <c r="AK572" t="s">
        <v>48</v>
      </c>
      <c r="AL572" t="s">
        <v>68</v>
      </c>
      <c r="AM572" t="s">
        <v>8823</v>
      </c>
      <c r="AN572" t="s">
        <v>50</v>
      </c>
      <c r="AO572">
        <v>30</v>
      </c>
      <c r="AP572" t="s">
        <v>69</v>
      </c>
      <c r="AQ572" t="s">
        <v>8828</v>
      </c>
      <c r="AR572" t="s">
        <v>8832</v>
      </c>
      <c r="AS572" t="s">
        <v>8837</v>
      </c>
      <c r="AT572" t="s">
        <v>8828</v>
      </c>
      <c r="AU572" t="s">
        <v>8828</v>
      </c>
      <c r="AX572" t="s">
        <v>8889</v>
      </c>
      <c r="AY572" t="s">
        <v>8878</v>
      </c>
      <c r="BA572" t="s">
        <v>8879</v>
      </c>
    </row>
    <row r="573" spans="1:53" x14ac:dyDescent="0.2">
      <c r="A573" t="s">
        <v>1665</v>
      </c>
      <c r="B573" t="s">
        <v>6855</v>
      </c>
      <c r="D573" t="s">
        <v>1666</v>
      </c>
      <c r="E573" t="s">
        <v>109</v>
      </c>
      <c r="G573" t="s">
        <v>31</v>
      </c>
      <c r="H573" t="s">
        <v>153</v>
      </c>
      <c r="I573" t="s">
        <v>154</v>
      </c>
      <c r="J573" t="s">
        <v>136</v>
      </c>
      <c r="K573" t="s">
        <v>100</v>
      </c>
      <c r="L573" t="s">
        <v>8807</v>
      </c>
      <c r="M573" t="s">
        <v>76</v>
      </c>
      <c r="N573" t="s">
        <v>87</v>
      </c>
      <c r="O573" t="s">
        <v>155</v>
      </c>
      <c r="P573" t="s">
        <v>181</v>
      </c>
      <c r="Q573" t="s">
        <v>60</v>
      </c>
      <c r="R573" t="s">
        <v>8810</v>
      </c>
      <c r="S573" t="s">
        <v>744</v>
      </c>
      <c r="T573" t="s">
        <v>8845</v>
      </c>
      <c r="U573" s="3">
        <v>45705</v>
      </c>
      <c r="V573" t="s">
        <v>42</v>
      </c>
      <c r="W573">
        <v>45</v>
      </c>
      <c r="X573" t="s">
        <v>163</v>
      </c>
      <c r="Z573" t="s">
        <v>441</v>
      </c>
      <c r="AA573" t="s">
        <v>8845</v>
      </c>
      <c r="AB573" s="3">
        <v>45776</v>
      </c>
      <c r="AC573" t="s">
        <v>113</v>
      </c>
      <c r="AD573" t="s">
        <v>123</v>
      </c>
      <c r="AE573">
        <v>0</v>
      </c>
      <c r="AF573">
        <v>0</v>
      </c>
      <c r="AG573" t="s">
        <v>132</v>
      </c>
      <c r="AH573" t="s">
        <v>47</v>
      </c>
      <c r="AI573" t="s">
        <v>151</v>
      </c>
      <c r="AJ573" t="s">
        <v>8821</v>
      </c>
      <c r="AK573" t="s">
        <v>69</v>
      </c>
      <c r="AL573" t="s">
        <v>175</v>
      </c>
      <c r="AM573" t="s">
        <v>8824</v>
      </c>
      <c r="AN573">
        <v>20</v>
      </c>
      <c r="AO573">
        <v>20</v>
      </c>
      <c r="AP573" t="s">
        <v>48</v>
      </c>
      <c r="AQ573" t="s">
        <v>8829</v>
      </c>
      <c r="AR573" t="s">
        <v>8828</v>
      </c>
      <c r="AS573" t="s">
        <v>8835</v>
      </c>
      <c r="AT573" t="s">
        <v>8839</v>
      </c>
      <c r="AU573" t="s">
        <v>8828</v>
      </c>
      <c r="AV573" t="s">
        <v>69</v>
      </c>
      <c r="AY573" t="s">
        <v>8878</v>
      </c>
      <c r="BA573" t="s">
        <v>8879</v>
      </c>
    </row>
    <row r="574" spans="1:53" x14ac:dyDescent="0.2">
      <c r="A574" t="s">
        <v>1667</v>
      </c>
      <c r="B574" t="s">
        <v>1667</v>
      </c>
      <c r="C574" t="s">
        <v>1668</v>
      </c>
      <c r="E574" t="s">
        <v>50</v>
      </c>
      <c r="F574">
        <v>30</v>
      </c>
      <c r="G574" t="s">
        <v>84</v>
      </c>
      <c r="H574" t="s">
        <v>73</v>
      </c>
      <c r="I574" t="s">
        <v>110</v>
      </c>
      <c r="J574" t="s">
        <v>136</v>
      </c>
      <c r="K574" t="s">
        <v>75</v>
      </c>
      <c r="L574" t="s">
        <v>75</v>
      </c>
      <c r="M574" t="s">
        <v>86</v>
      </c>
      <c r="N574" t="s">
        <v>57</v>
      </c>
      <c r="O574" t="s">
        <v>38</v>
      </c>
      <c r="P574" t="s">
        <v>39</v>
      </c>
      <c r="Q574" t="s">
        <v>40</v>
      </c>
      <c r="R574" t="s">
        <v>8809</v>
      </c>
      <c r="S574" t="s">
        <v>938</v>
      </c>
      <c r="T574" t="s">
        <v>8844</v>
      </c>
      <c r="U574" s="3">
        <v>45712</v>
      </c>
      <c r="V574" t="s">
        <v>42</v>
      </c>
      <c r="W574">
        <v>45</v>
      </c>
      <c r="X574" t="s">
        <v>171</v>
      </c>
      <c r="Y574">
        <v>24</v>
      </c>
      <c r="Z574" t="s">
        <v>407</v>
      </c>
      <c r="AA574" t="s">
        <v>8844</v>
      </c>
      <c r="AB574" s="3">
        <v>45798</v>
      </c>
      <c r="AC574" t="s">
        <v>131</v>
      </c>
      <c r="AD574" t="s">
        <v>45</v>
      </c>
      <c r="AE574" t="s">
        <v>93</v>
      </c>
      <c r="AF574">
        <v>1</v>
      </c>
      <c r="AG574" t="s">
        <v>196</v>
      </c>
      <c r="AH574" t="s">
        <v>82</v>
      </c>
      <c r="AI574">
        <v>2</v>
      </c>
      <c r="AJ574" t="s">
        <v>8819</v>
      </c>
      <c r="AK574" t="s">
        <v>48</v>
      </c>
      <c r="AL574" t="s">
        <v>49</v>
      </c>
      <c r="AN574" t="s">
        <v>50</v>
      </c>
      <c r="AO574">
        <v>30</v>
      </c>
      <c r="AP574" t="s">
        <v>48</v>
      </c>
      <c r="AQ574" t="s">
        <v>8828</v>
      </c>
      <c r="AR574" t="s">
        <v>8828</v>
      </c>
      <c r="AS574" t="s">
        <v>8828</v>
      </c>
      <c r="AT574" t="s">
        <v>8828</v>
      </c>
      <c r="AU574" t="s">
        <v>8828</v>
      </c>
      <c r="AV574" t="s">
        <v>69</v>
      </c>
      <c r="AW574">
        <v>24</v>
      </c>
      <c r="AX574" t="s">
        <v>8888</v>
      </c>
      <c r="AY574" t="s">
        <v>8878</v>
      </c>
      <c r="AZ574" t="s">
        <v>8885</v>
      </c>
      <c r="BA574" t="s">
        <v>8879</v>
      </c>
    </row>
    <row r="575" spans="1:53" x14ac:dyDescent="0.2">
      <c r="A575" t="s">
        <v>1669</v>
      </c>
      <c r="B575" t="s">
        <v>6856</v>
      </c>
      <c r="C575" t="s">
        <v>1485</v>
      </c>
      <c r="E575" t="s">
        <v>50</v>
      </c>
      <c r="F575">
        <v>30</v>
      </c>
      <c r="G575" t="s">
        <v>84</v>
      </c>
      <c r="H575" t="s">
        <v>32</v>
      </c>
      <c r="I575" t="s">
        <v>185</v>
      </c>
      <c r="J575" t="s">
        <v>55</v>
      </c>
      <c r="K575" t="s">
        <v>85</v>
      </c>
      <c r="L575" t="s">
        <v>85</v>
      </c>
      <c r="M575" t="s">
        <v>86</v>
      </c>
      <c r="N575" t="s">
        <v>57</v>
      </c>
      <c r="O575" t="s">
        <v>38</v>
      </c>
      <c r="P575" t="s">
        <v>88</v>
      </c>
      <c r="S575" t="s">
        <v>1271</v>
      </c>
      <c r="T575" t="s">
        <v>8844</v>
      </c>
      <c r="U575" s="3">
        <v>45701</v>
      </c>
      <c r="V575" t="s">
        <v>103</v>
      </c>
      <c r="W575">
        <v>120</v>
      </c>
      <c r="X575" t="s">
        <v>62</v>
      </c>
      <c r="Y575">
        <v>5</v>
      </c>
      <c r="Z575" t="s">
        <v>1670</v>
      </c>
      <c r="AA575" t="s">
        <v>8845</v>
      </c>
      <c r="AB575" s="3">
        <v>45658</v>
      </c>
      <c r="AC575" t="s">
        <v>131</v>
      </c>
      <c r="AD575" t="s">
        <v>81</v>
      </c>
      <c r="AE575" t="s">
        <v>93</v>
      </c>
      <c r="AF575">
        <v>1</v>
      </c>
      <c r="AG575" t="s">
        <v>160</v>
      </c>
      <c r="AH575" t="s">
        <v>66</v>
      </c>
      <c r="AI575" t="s">
        <v>133</v>
      </c>
      <c r="AJ575" t="s">
        <v>8821</v>
      </c>
      <c r="AK575" t="s">
        <v>69</v>
      </c>
      <c r="AL575" t="s">
        <v>68</v>
      </c>
      <c r="AM575" t="s">
        <v>8823</v>
      </c>
      <c r="AN575">
        <v>20</v>
      </c>
      <c r="AO575">
        <v>20</v>
      </c>
      <c r="AP575" t="s">
        <v>48</v>
      </c>
      <c r="AQ575" t="s">
        <v>8828</v>
      </c>
      <c r="AR575" t="s">
        <v>8828</v>
      </c>
      <c r="AS575" t="s">
        <v>8828</v>
      </c>
      <c r="AT575" t="s">
        <v>8828</v>
      </c>
      <c r="AU575" t="s">
        <v>8828</v>
      </c>
      <c r="AV575" t="s">
        <v>48</v>
      </c>
      <c r="AW575">
        <v>5</v>
      </c>
      <c r="AX575" t="s">
        <v>8888</v>
      </c>
      <c r="AY575" t="s">
        <v>8882</v>
      </c>
      <c r="AZ575" t="s">
        <v>8880</v>
      </c>
      <c r="BA575" t="s">
        <v>8879</v>
      </c>
    </row>
    <row r="576" spans="1:53" x14ac:dyDescent="0.2">
      <c r="A576" t="s">
        <v>1671</v>
      </c>
      <c r="B576" t="s">
        <v>6857</v>
      </c>
      <c r="C576" t="s">
        <v>951</v>
      </c>
      <c r="D576" t="s">
        <v>1672</v>
      </c>
      <c r="E576" t="s">
        <v>109</v>
      </c>
      <c r="G576" t="s">
        <v>84</v>
      </c>
      <c r="H576" t="s">
        <v>32</v>
      </c>
      <c r="I576" t="s">
        <v>185</v>
      </c>
      <c r="J576" t="s">
        <v>34</v>
      </c>
      <c r="K576" t="s">
        <v>35</v>
      </c>
      <c r="L576" t="s">
        <v>8807</v>
      </c>
      <c r="M576" t="s">
        <v>56</v>
      </c>
      <c r="N576" t="s">
        <v>57</v>
      </c>
      <c r="O576" t="s">
        <v>78</v>
      </c>
      <c r="P576" t="s">
        <v>119</v>
      </c>
      <c r="Q576" t="s">
        <v>190</v>
      </c>
      <c r="R576" t="s">
        <v>8814</v>
      </c>
      <c r="S576" t="s">
        <v>492</v>
      </c>
      <c r="T576" t="s">
        <v>8845</v>
      </c>
      <c r="U576" s="3">
        <v>45820</v>
      </c>
      <c r="V576" t="s">
        <v>121</v>
      </c>
      <c r="W576">
        <v>30</v>
      </c>
      <c r="X576" t="s">
        <v>171</v>
      </c>
      <c r="Y576">
        <v>24</v>
      </c>
      <c r="Z576" t="s">
        <v>1673</v>
      </c>
      <c r="AA576" t="s">
        <v>8845</v>
      </c>
      <c r="AB576" s="3">
        <v>45836</v>
      </c>
      <c r="AC576" t="s">
        <v>44</v>
      </c>
      <c r="AD576" t="s">
        <v>81</v>
      </c>
      <c r="AE576">
        <v>1</v>
      </c>
      <c r="AF576">
        <v>1</v>
      </c>
      <c r="AG576" t="s">
        <v>196</v>
      </c>
      <c r="AH576" t="s">
        <v>82</v>
      </c>
      <c r="AI576">
        <v>3</v>
      </c>
      <c r="AJ576" t="s">
        <v>8820</v>
      </c>
      <c r="AK576" t="s">
        <v>69</v>
      </c>
      <c r="AL576" t="s">
        <v>138</v>
      </c>
      <c r="AM576" t="s">
        <v>8814</v>
      </c>
      <c r="AN576">
        <v>10</v>
      </c>
      <c r="AO576">
        <v>10</v>
      </c>
      <c r="AP576" t="s">
        <v>48</v>
      </c>
      <c r="AQ576" t="s">
        <v>8829</v>
      </c>
      <c r="AR576" t="s">
        <v>8832</v>
      </c>
      <c r="AS576" t="s">
        <v>8836</v>
      </c>
      <c r="AT576" t="s">
        <v>8828</v>
      </c>
      <c r="AU576" t="s">
        <v>8828</v>
      </c>
      <c r="AV576" t="s">
        <v>69</v>
      </c>
      <c r="AY576" t="s">
        <v>8878</v>
      </c>
      <c r="BA576" t="s">
        <v>8879</v>
      </c>
    </row>
    <row r="577" spans="1:53" x14ac:dyDescent="0.2">
      <c r="A577" t="s">
        <v>1674</v>
      </c>
      <c r="B577" t="s">
        <v>6858</v>
      </c>
      <c r="C577" t="s">
        <v>736</v>
      </c>
      <c r="E577">
        <v>51</v>
      </c>
      <c r="F577">
        <v>51</v>
      </c>
      <c r="G577" t="s">
        <v>84</v>
      </c>
      <c r="H577" t="s">
        <v>53</v>
      </c>
      <c r="I577" t="s">
        <v>148</v>
      </c>
      <c r="J577" t="s">
        <v>136</v>
      </c>
      <c r="K577" t="s">
        <v>85</v>
      </c>
      <c r="L577" t="s">
        <v>85</v>
      </c>
      <c r="M577" t="s">
        <v>36</v>
      </c>
      <c r="N577" t="s">
        <v>37</v>
      </c>
      <c r="O577" t="s">
        <v>58</v>
      </c>
      <c r="P577" t="s">
        <v>39</v>
      </c>
      <c r="Q577" t="s">
        <v>60</v>
      </c>
      <c r="R577" t="s">
        <v>8810</v>
      </c>
      <c r="S577" t="s">
        <v>1675</v>
      </c>
      <c r="T577" t="s">
        <v>8843</v>
      </c>
      <c r="U577" s="3">
        <v>45775</v>
      </c>
      <c r="V577" t="s">
        <v>103</v>
      </c>
      <c r="W577">
        <v>120</v>
      </c>
      <c r="X577" t="s">
        <v>80</v>
      </c>
      <c r="Y577">
        <v>48</v>
      </c>
      <c r="Z577" t="s">
        <v>607</v>
      </c>
      <c r="AA577" t="s">
        <v>8844</v>
      </c>
      <c r="AB577" s="3">
        <v>45682</v>
      </c>
      <c r="AC577" t="s">
        <v>248</v>
      </c>
      <c r="AD577" t="s">
        <v>114</v>
      </c>
      <c r="AE577">
        <v>0</v>
      </c>
      <c r="AF577">
        <v>0</v>
      </c>
      <c r="AG577" t="s">
        <v>65</v>
      </c>
      <c r="AH577" t="s">
        <v>125</v>
      </c>
      <c r="AI577">
        <v>4</v>
      </c>
      <c r="AJ577" t="s">
        <v>8821</v>
      </c>
      <c r="AK577" t="s">
        <v>48</v>
      </c>
      <c r="AL577" t="s">
        <v>68</v>
      </c>
      <c r="AM577" t="s">
        <v>8823</v>
      </c>
      <c r="AN577" t="s">
        <v>50</v>
      </c>
      <c r="AO577">
        <v>30</v>
      </c>
      <c r="AP577" t="s">
        <v>69</v>
      </c>
      <c r="AQ577" t="s">
        <v>8828</v>
      </c>
      <c r="AR577" t="s">
        <v>8828</v>
      </c>
      <c r="AS577" t="s">
        <v>8828</v>
      </c>
      <c r="AT577" t="s">
        <v>8828</v>
      </c>
      <c r="AU577" t="s">
        <v>8828</v>
      </c>
      <c r="AV577" t="s">
        <v>48</v>
      </c>
      <c r="AW577">
        <v>48</v>
      </c>
      <c r="AX577" t="s">
        <v>8890</v>
      </c>
      <c r="AY577" t="s">
        <v>8882</v>
      </c>
      <c r="AZ577" t="s">
        <v>8887</v>
      </c>
      <c r="BA577" t="s">
        <v>8879</v>
      </c>
    </row>
    <row r="578" spans="1:53" x14ac:dyDescent="0.2">
      <c r="A578" t="s">
        <v>1676</v>
      </c>
      <c r="B578" t="s">
        <v>1676</v>
      </c>
      <c r="C578" t="s">
        <v>1677</v>
      </c>
      <c r="E578" t="s">
        <v>50</v>
      </c>
      <c r="F578">
        <v>30</v>
      </c>
      <c r="G578" t="s">
        <v>31</v>
      </c>
      <c r="H578" t="s">
        <v>153</v>
      </c>
      <c r="I578" t="s">
        <v>218</v>
      </c>
      <c r="J578" t="s">
        <v>56</v>
      </c>
      <c r="K578" t="s">
        <v>100</v>
      </c>
      <c r="L578" t="s">
        <v>8807</v>
      </c>
      <c r="M578" t="s">
        <v>56</v>
      </c>
      <c r="N578" t="s">
        <v>101</v>
      </c>
      <c r="O578" t="s">
        <v>118</v>
      </c>
      <c r="P578" t="s">
        <v>88</v>
      </c>
      <c r="Q578" t="s">
        <v>40</v>
      </c>
      <c r="R578" t="s">
        <v>8809</v>
      </c>
      <c r="S578" t="s">
        <v>1678</v>
      </c>
      <c r="T578" t="s">
        <v>8843</v>
      </c>
      <c r="U578" s="3">
        <v>45688</v>
      </c>
      <c r="V578" t="s">
        <v>103</v>
      </c>
      <c r="W578">
        <v>120</v>
      </c>
      <c r="X578" t="s">
        <v>43</v>
      </c>
      <c r="Y578">
        <v>2</v>
      </c>
      <c r="AB578" s="3"/>
      <c r="AC578" t="s">
        <v>122</v>
      </c>
      <c r="AD578" t="s">
        <v>45</v>
      </c>
      <c r="AE578">
        <v>3</v>
      </c>
      <c r="AF578">
        <v>3</v>
      </c>
      <c r="AG578" t="s">
        <v>124</v>
      </c>
      <c r="AH578" t="s">
        <v>82</v>
      </c>
      <c r="AI578" t="s">
        <v>151</v>
      </c>
      <c r="AJ578" t="s">
        <v>8821</v>
      </c>
      <c r="AK578" t="s">
        <v>48</v>
      </c>
      <c r="AL578" t="s">
        <v>68</v>
      </c>
      <c r="AM578" t="s">
        <v>8823</v>
      </c>
      <c r="AN578" t="s">
        <v>50</v>
      </c>
      <c r="AO578">
        <v>30</v>
      </c>
      <c r="AP578" t="s">
        <v>48</v>
      </c>
      <c r="AQ578" t="s">
        <v>8828</v>
      </c>
      <c r="AR578" t="s">
        <v>8832</v>
      </c>
      <c r="AS578" t="s">
        <v>8836</v>
      </c>
      <c r="AT578" t="s">
        <v>8828</v>
      </c>
      <c r="AU578" t="s">
        <v>8828</v>
      </c>
      <c r="AX578" t="s">
        <v>8888</v>
      </c>
      <c r="AY578" t="s">
        <v>8882</v>
      </c>
      <c r="BA578" t="s">
        <v>8879</v>
      </c>
    </row>
    <row r="579" spans="1:53" x14ac:dyDescent="0.2">
      <c r="A579" t="s">
        <v>1679</v>
      </c>
      <c r="B579" t="s">
        <v>6859</v>
      </c>
      <c r="E579" t="s">
        <v>50</v>
      </c>
      <c r="F579">
        <v>30</v>
      </c>
      <c r="G579" t="s">
        <v>84</v>
      </c>
      <c r="H579" t="s">
        <v>153</v>
      </c>
      <c r="I579" t="s">
        <v>215</v>
      </c>
      <c r="J579" t="s">
        <v>56</v>
      </c>
      <c r="K579" t="s">
        <v>75</v>
      </c>
      <c r="L579" t="s">
        <v>75</v>
      </c>
      <c r="M579" t="s">
        <v>76</v>
      </c>
      <c r="N579" t="s">
        <v>37</v>
      </c>
      <c r="O579" t="s">
        <v>155</v>
      </c>
      <c r="P579" t="s">
        <v>181</v>
      </c>
      <c r="Q579" t="s">
        <v>94</v>
      </c>
      <c r="R579" t="s">
        <v>8812</v>
      </c>
      <c r="S579" t="s">
        <v>880</v>
      </c>
      <c r="T579" t="s">
        <v>8844</v>
      </c>
      <c r="U579" s="3">
        <v>45706</v>
      </c>
      <c r="V579" t="s">
        <v>226</v>
      </c>
      <c r="W579">
        <v>60</v>
      </c>
      <c r="X579" t="s">
        <v>80</v>
      </c>
      <c r="Y579">
        <v>48</v>
      </c>
      <c r="Z579" t="s">
        <v>1600</v>
      </c>
      <c r="AA579" t="s">
        <v>8843</v>
      </c>
      <c r="AB579" s="3">
        <v>45764</v>
      </c>
      <c r="AC579" t="s">
        <v>44</v>
      </c>
      <c r="AD579" t="s">
        <v>123</v>
      </c>
      <c r="AE579">
        <v>1</v>
      </c>
      <c r="AF579">
        <v>1</v>
      </c>
      <c r="AG579" t="s">
        <v>196</v>
      </c>
      <c r="AH579" t="s">
        <v>66</v>
      </c>
      <c r="AI579">
        <v>2</v>
      </c>
      <c r="AJ579" t="s">
        <v>8819</v>
      </c>
      <c r="AK579" t="s">
        <v>69</v>
      </c>
      <c r="AN579" t="s">
        <v>50</v>
      </c>
      <c r="AO579">
        <v>30</v>
      </c>
      <c r="AP579" t="s">
        <v>48</v>
      </c>
      <c r="AQ579" t="s">
        <v>8829</v>
      </c>
      <c r="AR579" t="s">
        <v>8832</v>
      </c>
      <c r="AS579" t="s">
        <v>8828</v>
      </c>
      <c r="AT579" t="s">
        <v>8828</v>
      </c>
      <c r="AU579" t="s">
        <v>8828</v>
      </c>
      <c r="AV579" t="s">
        <v>69</v>
      </c>
      <c r="AX579" t="s">
        <v>8888</v>
      </c>
      <c r="AY579" t="s">
        <v>8886</v>
      </c>
      <c r="BA579" t="s">
        <v>8879</v>
      </c>
    </row>
    <row r="580" spans="1:53" x14ac:dyDescent="0.2">
      <c r="A580" t="s">
        <v>1680</v>
      </c>
      <c r="B580" t="s">
        <v>1680</v>
      </c>
      <c r="E580" t="s">
        <v>50</v>
      </c>
      <c r="F580">
        <v>30</v>
      </c>
      <c r="G580" t="s">
        <v>84</v>
      </c>
      <c r="H580" t="s">
        <v>153</v>
      </c>
      <c r="I580" t="s">
        <v>215</v>
      </c>
      <c r="J580" t="s">
        <v>55</v>
      </c>
      <c r="K580" t="s">
        <v>100</v>
      </c>
      <c r="L580" t="s">
        <v>8807</v>
      </c>
      <c r="M580" t="s">
        <v>86</v>
      </c>
      <c r="N580" t="s">
        <v>101</v>
      </c>
      <c r="O580" t="s">
        <v>38</v>
      </c>
      <c r="P580" t="s">
        <v>204</v>
      </c>
      <c r="Q580" t="s">
        <v>190</v>
      </c>
      <c r="R580" t="s">
        <v>8814</v>
      </c>
      <c r="S580" t="s">
        <v>616</v>
      </c>
      <c r="T580" t="s">
        <v>8844</v>
      </c>
      <c r="U580" s="3">
        <v>45668</v>
      </c>
      <c r="V580" t="s">
        <v>103</v>
      </c>
      <c r="W580">
        <v>120</v>
      </c>
      <c r="X580" t="s">
        <v>80</v>
      </c>
      <c r="Y580">
        <v>48</v>
      </c>
      <c r="Z580" t="s">
        <v>919</v>
      </c>
      <c r="AA580" t="s">
        <v>8844</v>
      </c>
      <c r="AB580" s="3">
        <v>45833</v>
      </c>
      <c r="AC580" t="s">
        <v>131</v>
      </c>
      <c r="AD580" t="s">
        <v>123</v>
      </c>
      <c r="AE580">
        <v>1</v>
      </c>
      <c r="AF580">
        <v>1</v>
      </c>
      <c r="AG580" t="s">
        <v>46</v>
      </c>
      <c r="AH580" t="s">
        <v>47</v>
      </c>
      <c r="AI580" t="s">
        <v>151</v>
      </c>
      <c r="AJ580" t="s">
        <v>8821</v>
      </c>
      <c r="AK580" t="s">
        <v>48</v>
      </c>
      <c r="AN580" t="s">
        <v>95</v>
      </c>
      <c r="AO580">
        <v>100</v>
      </c>
      <c r="AP580" t="s">
        <v>69</v>
      </c>
      <c r="AQ580" t="s">
        <v>8828</v>
      </c>
      <c r="AR580" t="s">
        <v>8828</v>
      </c>
      <c r="AS580" t="s">
        <v>8828</v>
      </c>
      <c r="AT580" t="s">
        <v>8828</v>
      </c>
      <c r="AU580" t="s">
        <v>8828</v>
      </c>
      <c r="AV580" t="s">
        <v>69</v>
      </c>
      <c r="AW580">
        <v>48</v>
      </c>
      <c r="AX580" t="s">
        <v>8888</v>
      </c>
      <c r="AY580" t="s">
        <v>8882</v>
      </c>
      <c r="AZ580" t="s">
        <v>8887</v>
      </c>
      <c r="BA580" t="s">
        <v>8881</v>
      </c>
    </row>
    <row r="581" spans="1:53" x14ac:dyDescent="0.2">
      <c r="A581" t="s">
        <v>1681</v>
      </c>
      <c r="B581" t="s">
        <v>1681</v>
      </c>
      <c r="D581" t="s">
        <v>1682</v>
      </c>
      <c r="E581" t="s">
        <v>50</v>
      </c>
      <c r="F581">
        <v>30</v>
      </c>
      <c r="G581" t="s">
        <v>84</v>
      </c>
      <c r="H581" t="s">
        <v>53</v>
      </c>
      <c r="I581" t="s">
        <v>135</v>
      </c>
      <c r="J581" t="s">
        <v>55</v>
      </c>
      <c r="K581" t="s">
        <v>100</v>
      </c>
      <c r="L581" t="s">
        <v>8807</v>
      </c>
      <c r="M581" t="s">
        <v>56</v>
      </c>
      <c r="N581" t="s">
        <v>37</v>
      </c>
      <c r="O581" t="s">
        <v>155</v>
      </c>
      <c r="P581" t="s">
        <v>88</v>
      </c>
      <c r="Q581" t="s">
        <v>175</v>
      </c>
      <c r="R581" t="s">
        <v>8813</v>
      </c>
      <c r="S581" t="s">
        <v>1135</v>
      </c>
      <c r="T581" t="s">
        <v>8844</v>
      </c>
      <c r="U581" s="3">
        <v>45666</v>
      </c>
      <c r="V581" t="s">
        <v>226</v>
      </c>
      <c r="W581">
        <v>60</v>
      </c>
      <c r="X581" t="s">
        <v>43</v>
      </c>
      <c r="Y581">
        <v>2</v>
      </c>
      <c r="AB581" s="3"/>
      <c r="AC581" t="s">
        <v>44</v>
      </c>
      <c r="AD581" t="s">
        <v>123</v>
      </c>
      <c r="AE581">
        <v>3</v>
      </c>
      <c r="AF581">
        <v>3</v>
      </c>
      <c r="AG581" t="s">
        <v>178</v>
      </c>
      <c r="AH581" t="s">
        <v>47</v>
      </c>
      <c r="AI581" t="s">
        <v>133</v>
      </c>
      <c r="AJ581" t="s">
        <v>8821</v>
      </c>
      <c r="AK581" t="s">
        <v>48</v>
      </c>
      <c r="AL581" t="s">
        <v>49</v>
      </c>
      <c r="AN581">
        <v>50</v>
      </c>
      <c r="AO581">
        <v>50</v>
      </c>
      <c r="AP581" t="s">
        <v>69</v>
      </c>
      <c r="AQ581" t="s">
        <v>8828</v>
      </c>
      <c r="AR581" t="s">
        <v>8832</v>
      </c>
      <c r="AS581" t="s">
        <v>8835</v>
      </c>
      <c r="AT581" t="s">
        <v>8828</v>
      </c>
      <c r="AU581" t="s">
        <v>8828</v>
      </c>
      <c r="AX581" t="s">
        <v>8888</v>
      </c>
      <c r="AY581" t="s">
        <v>8886</v>
      </c>
      <c r="BA581" t="s">
        <v>8883</v>
      </c>
    </row>
    <row r="582" spans="1:53" x14ac:dyDescent="0.2">
      <c r="A582" t="s">
        <v>1683</v>
      </c>
      <c r="B582" t="s">
        <v>6860</v>
      </c>
      <c r="D582" t="s">
        <v>1684</v>
      </c>
      <c r="E582">
        <v>47</v>
      </c>
      <c r="F582">
        <v>47</v>
      </c>
      <c r="G582" t="s">
        <v>31</v>
      </c>
      <c r="H582" t="s">
        <v>153</v>
      </c>
      <c r="I582" t="s">
        <v>218</v>
      </c>
      <c r="J582" t="s">
        <v>55</v>
      </c>
      <c r="K582" t="s">
        <v>75</v>
      </c>
      <c r="L582" t="s">
        <v>75</v>
      </c>
      <c r="M582" t="s">
        <v>222</v>
      </c>
      <c r="N582" t="s">
        <v>77</v>
      </c>
      <c r="O582" t="s">
        <v>58</v>
      </c>
      <c r="P582" t="s">
        <v>204</v>
      </c>
      <c r="S582" t="s">
        <v>200</v>
      </c>
      <c r="T582" t="s">
        <v>8844</v>
      </c>
      <c r="U582" s="3">
        <v>45810</v>
      </c>
      <c r="V582" t="s">
        <v>103</v>
      </c>
      <c r="W582">
        <v>120</v>
      </c>
      <c r="X582" t="s">
        <v>43</v>
      </c>
      <c r="Y582">
        <v>2</v>
      </c>
      <c r="AB582" s="3"/>
      <c r="AC582" t="s">
        <v>248</v>
      </c>
      <c r="AD582" t="s">
        <v>114</v>
      </c>
      <c r="AE582">
        <v>1</v>
      </c>
      <c r="AF582">
        <v>1</v>
      </c>
      <c r="AG582" t="s">
        <v>105</v>
      </c>
      <c r="AH582" t="s">
        <v>47</v>
      </c>
      <c r="AI582">
        <v>3</v>
      </c>
      <c r="AJ582" t="s">
        <v>8820</v>
      </c>
      <c r="AK582" t="s">
        <v>48</v>
      </c>
      <c r="AL582" t="s">
        <v>138</v>
      </c>
      <c r="AM582" t="s">
        <v>8814</v>
      </c>
      <c r="AN582" t="s">
        <v>95</v>
      </c>
      <c r="AO582">
        <v>100</v>
      </c>
      <c r="AP582" t="s">
        <v>48</v>
      </c>
      <c r="AQ582" t="s">
        <v>8830</v>
      </c>
      <c r="AR582" t="s">
        <v>8828</v>
      </c>
      <c r="AS582" t="s">
        <v>8828</v>
      </c>
      <c r="AT582" t="s">
        <v>8828</v>
      </c>
      <c r="AU582" t="s">
        <v>8828</v>
      </c>
      <c r="AW582">
        <v>2</v>
      </c>
      <c r="AX582" t="s">
        <v>8891</v>
      </c>
      <c r="AY582" t="s">
        <v>8882</v>
      </c>
      <c r="AZ582" t="s">
        <v>8884</v>
      </c>
      <c r="BA582" t="s">
        <v>8881</v>
      </c>
    </row>
    <row r="583" spans="1:53" x14ac:dyDescent="0.2">
      <c r="A583" t="s">
        <v>1685</v>
      </c>
      <c r="B583" t="s">
        <v>1685</v>
      </c>
      <c r="E583" t="s">
        <v>50</v>
      </c>
      <c r="F583">
        <v>30</v>
      </c>
      <c r="G583" t="s">
        <v>31</v>
      </c>
      <c r="H583" t="s">
        <v>53</v>
      </c>
      <c r="I583" t="s">
        <v>148</v>
      </c>
      <c r="J583" t="s">
        <v>56</v>
      </c>
      <c r="K583" t="s">
        <v>85</v>
      </c>
      <c r="L583" t="s">
        <v>85</v>
      </c>
      <c r="M583" t="s">
        <v>76</v>
      </c>
      <c r="N583" t="s">
        <v>37</v>
      </c>
      <c r="O583" t="s">
        <v>118</v>
      </c>
      <c r="P583" t="s">
        <v>88</v>
      </c>
      <c r="Q583" t="s">
        <v>138</v>
      </c>
      <c r="R583" t="s">
        <v>8814</v>
      </c>
      <c r="S583" t="s">
        <v>244</v>
      </c>
      <c r="T583" t="s">
        <v>8843</v>
      </c>
      <c r="U583" s="3">
        <v>45661</v>
      </c>
      <c r="V583" t="s">
        <v>42</v>
      </c>
      <c r="W583">
        <v>45</v>
      </c>
      <c r="X583" t="s">
        <v>62</v>
      </c>
      <c r="Y583">
        <v>5</v>
      </c>
      <c r="Z583" t="s">
        <v>580</v>
      </c>
      <c r="AA583" t="s">
        <v>8843</v>
      </c>
      <c r="AB583" s="3">
        <v>45719</v>
      </c>
      <c r="AC583" t="s">
        <v>44</v>
      </c>
      <c r="AD583" t="s">
        <v>81</v>
      </c>
      <c r="AE583">
        <v>3</v>
      </c>
      <c r="AF583">
        <v>3</v>
      </c>
      <c r="AG583" t="s">
        <v>132</v>
      </c>
      <c r="AH583" t="s">
        <v>47</v>
      </c>
      <c r="AI583">
        <v>1</v>
      </c>
      <c r="AJ583" t="s">
        <v>8819</v>
      </c>
      <c r="AK583" t="s">
        <v>48</v>
      </c>
      <c r="AN583" t="s">
        <v>95</v>
      </c>
      <c r="AO583">
        <v>100</v>
      </c>
      <c r="AP583" t="s">
        <v>48</v>
      </c>
      <c r="AQ583" t="s">
        <v>8829</v>
      </c>
      <c r="AR583" t="s">
        <v>8832</v>
      </c>
      <c r="AS583" t="s">
        <v>8835</v>
      </c>
      <c r="AT583" t="s">
        <v>8828</v>
      </c>
      <c r="AU583" t="s">
        <v>8828</v>
      </c>
      <c r="AV583" t="s">
        <v>69</v>
      </c>
      <c r="AX583" t="s">
        <v>8888</v>
      </c>
      <c r="AY583" t="s">
        <v>8878</v>
      </c>
      <c r="BA583" t="s">
        <v>8881</v>
      </c>
    </row>
    <row r="584" spans="1:53" x14ac:dyDescent="0.2">
      <c r="A584" t="s">
        <v>1686</v>
      </c>
      <c r="B584" t="s">
        <v>6861</v>
      </c>
      <c r="C584" t="s">
        <v>1687</v>
      </c>
      <c r="E584" t="s">
        <v>50</v>
      </c>
      <c r="F584">
        <v>30</v>
      </c>
      <c r="G584" t="s">
        <v>31</v>
      </c>
      <c r="H584" t="s">
        <v>73</v>
      </c>
      <c r="I584" t="s">
        <v>110</v>
      </c>
      <c r="J584" t="s">
        <v>34</v>
      </c>
      <c r="K584" t="s">
        <v>35</v>
      </c>
      <c r="L584" t="s">
        <v>8807</v>
      </c>
      <c r="M584" t="s">
        <v>86</v>
      </c>
      <c r="N584" t="s">
        <v>57</v>
      </c>
      <c r="O584" t="s">
        <v>38</v>
      </c>
      <c r="P584" t="s">
        <v>204</v>
      </c>
      <c r="Q584" t="s">
        <v>60</v>
      </c>
      <c r="R584" t="s">
        <v>8810</v>
      </c>
      <c r="S584" t="s">
        <v>919</v>
      </c>
      <c r="T584" t="s">
        <v>8844</v>
      </c>
      <c r="U584" s="3">
        <v>45833</v>
      </c>
      <c r="V584" t="s">
        <v>121</v>
      </c>
      <c r="W584">
        <v>30</v>
      </c>
      <c r="X584" t="s">
        <v>163</v>
      </c>
      <c r="Z584" t="s">
        <v>1342</v>
      </c>
      <c r="AA584" t="s">
        <v>8843</v>
      </c>
      <c r="AB584" s="3">
        <v>45793</v>
      </c>
      <c r="AC584" t="s">
        <v>248</v>
      </c>
      <c r="AD584" t="s">
        <v>114</v>
      </c>
      <c r="AE584">
        <v>0</v>
      </c>
      <c r="AF584">
        <v>0</v>
      </c>
      <c r="AG584" t="s">
        <v>105</v>
      </c>
      <c r="AH584" t="s">
        <v>82</v>
      </c>
      <c r="AI584">
        <v>1</v>
      </c>
      <c r="AJ584" t="s">
        <v>8819</v>
      </c>
      <c r="AN584">
        <v>50</v>
      </c>
      <c r="AO584">
        <v>50</v>
      </c>
      <c r="AP584" t="s">
        <v>69</v>
      </c>
      <c r="AQ584" t="s">
        <v>8828</v>
      </c>
      <c r="AR584" t="s">
        <v>8833</v>
      </c>
      <c r="AS584" t="s">
        <v>8828</v>
      </c>
      <c r="AT584" t="s">
        <v>8828</v>
      </c>
      <c r="AU584" t="s">
        <v>8828</v>
      </c>
      <c r="AV584" t="s">
        <v>48</v>
      </c>
      <c r="AX584" t="s">
        <v>8888</v>
      </c>
      <c r="AY584" t="s">
        <v>8878</v>
      </c>
      <c r="BA584" t="s">
        <v>8883</v>
      </c>
    </row>
    <row r="585" spans="1:53" x14ac:dyDescent="0.2">
      <c r="A585" t="s">
        <v>1688</v>
      </c>
      <c r="B585" t="s">
        <v>6862</v>
      </c>
      <c r="E585" t="s">
        <v>50</v>
      </c>
      <c r="F585">
        <v>30</v>
      </c>
      <c r="G585" t="s">
        <v>31</v>
      </c>
      <c r="H585" t="s">
        <v>73</v>
      </c>
      <c r="I585" t="s">
        <v>110</v>
      </c>
      <c r="J585" t="s">
        <v>136</v>
      </c>
      <c r="K585" t="s">
        <v>35</v>
      </c>
      <c r="L585" t="s">
        <v>8807</v>
      </c>
      <c r="M585" t="s">
        <v>76</v>
      </c>
      <c r="N585" t="s">
        <v>37</v>
      </c>
      <c r="O585" t="s">
        <v>78</v>
      </c>
      <c r="P585" t="s">
        <v>204</v>
      </c>
      <c r="Q585" t="s">
        <v>190</v>
      </c>
      <c r="R585" t="s">
        <v>8814</v>
      </c>
      <c r="S585" t="s">
        <v>298</v>
      </c>
      <c r="T585" t="s">
        <v>8845</v>
      </c>
      <c r="U585" s="3">
        <v>45831</v>
      </c>
      <c r="V585" t="s">
        <v>103</v>
      </c>
      <c r="W585">
        <v>120</v>
      </c>
      <c r="X585" t="s">
        <v>171</v>
      </c>
      <c r="Y585">
        <v>24</v>
      </c>
      <c r="AB585" s="3"/>
      <c r="AC585" t="s">
        <v>122</v>
      </c>
      <c r="AD585" t="s">
        <v>123</v>
      </c>
      <c r="AE585">
        <v>1</v>
      </c>
      <c r="AF585">
        <v>1</v>
      </c>
      <c r="AG585" t="s">
        <v>124</v>
      </c>
      <c r="AH585" t="s">
        <v>82</v>
      </c>
      <c r="AI585" t="s">
        <v>133</v>
      </c>
      <c r="AJ585" t="s">
        <v>8821</v>
      </c>
      <c r="AK585" t="s">
        <v>48</v>
      </c>
      <c r="AL585" t="s">
        <v>175</v>
      </c>
      <c r="AM585" t="s">
        <v>8824</v>
      </c>
      <c r="AN585" t="s">
        <v>50</v>
      </c>
      <c r="AO585">
        <v>30</v>
      </c>
      <c r="AP585" t="s">
        <v>48</v>
      </c>
      <c r="AQ585" t="s">
        <v>8828</v>
      </c>
      <c r="AR585" t="s">
        <v>8832</v>
      </c>
      <c r="AS585" t="s">
        <v>8836</v>
      </c>
      <c r="AT585" t="s">
        <v>8828</v>
      </c>
      <c r="AU585" t="s">
        <v>8828</v>
      </c>
      <c r="AX585" t="s">
        <v>8888</v>
      </c>
      <c r="AY585" t="s">
        <v>8882</v>
      </c>
      <c r="BA585" t="s">
        <v>8879</v>
      </c>
    </row>
    <row r="586" spans="1:53" x14ac:dyDescent="0.2">
      <c r="A586" t="s">
        <v>1689</v>
      </c>
      <c r="B586" t="s">
        <v>6863</v>
      </c>
      <c r="C586" t="s">
        <v>1690</v>
      </c>
      <c r="D586" t="s">
        <v>291</v>
      </c>
      <c r="E586" t="s">
        <v>50</v>
      </c>
      <c r="F586">
        <v>30</v>
      </c>
      <c r="G586" t="s">
        <v>84</v>
      </c>
      <c r="H586" t="s">
        <v>73</v>
      </c>
      <c r="I586" t="s">
        <v>142</v>
      </c>
      <c r="J586" t="s">
        <v>136</v>
      </c>
      <c r="K586" t="s">
        <v>85</v>
      </c>
      <c r="L586" t="s">
        <v>85</v>
      </c>
      <c r="M586" t="s">
        <v>222</v>
      </c>
      <c r="N586" t="s">
        <v>101</v>
      </c>
      <c r="O586" t="s">
        <v>118</v>
      </c>
      <c r="P586" t="s">
        <v>119</v>
      </c>
      <c r="Q586" t="s">
        <v>60</v>
      </c>
      <c r="R586" t="s">
        <v>8810</v>
      </c>
      <c r="S586" t="s">
        <v>1373</v>
      </c>
      <c r="T586" t="s">
        <v>8845</v>
      </c>
      <c r="U586" s="3">
        <v>45664</v>
      </c>
      <c r="V586" t="s">
        <v>103</v>
      </c>
      <c r="W586">
        <v>120</v>
      </c>
      <c r="X586" t="s">
        <v>62</v>
      </c>
      <c r="Y586">
        <v>5</v>
      </c>
      <c r="AB586" s="3"/>
      <c r="AC586" t="s">
        <v>248</v>
      </c>
      <c r="AD586" t="s">
        <v>45</v>
      </c>
      <c r="AE586">
        <v>3</v>
      </c>
      <c r="AF586">
        <v>3</v>
      </c>
      <c r="AG586" t="s">
        <v>46</v>
      </c>
      <c r="AH586" t="s">
        <v>125</v>
      </c>
      <c r="AI586">
        <v>4</v>
      </c>
      <c r="AJ586" t="s">
        <v>8821</v>
      </c>
      <c r="AK586" t="s">
        <v>48</v>
      </c>
      <c r="AL586" t="s">
        <v>68</v>
      </c>
      <c r="AM586" t="s">
        <v>8823</v>
      </c>
      <c r="AN586" t="s">
        <v>95</v>
      </c>
      <c r="AO586">
        <v>100</v>
      </c>
      <c r="AP586" t="s">
        <v>69</v>
      </c>
      <c r="AQ586" t="s">
        <v>8830</v>
      </c>
      <c r="AR586" t="s">
        <v>8828</v>
      </c>
      <c r="AS586" t="s">
        <v>8828</v>
      </c>
      <c r="AT586" t="s">
        <v>8828</v>
      </c>
      <c r="AU586" t="s">
        <v>8828</v>
      </c>
      <c r="AW586">
        <v>5</v>
      </c>
      <c r="AX586" t="s">
        <v>8888</v>
      </c>
      <c r="AY586" t="s">
        <v>8882</v>
      </c>
      <c r="AZ586" t="s">
        <v>8880</v>
      </c>
      <c r="BA586" t="s">
        <v>8881</v>
      </c>
    </row>
    <row r="587" spans="1:53" x14ac:dyDescent="0.2">
      <c r="A587" t="s">
        <v>1691</v>
      </c>
      <c r="B587" t="s">
        <v>6864</v>
      </c>
      <c r="C587" t="s">
        <v>1692</v>
      </c>
      <c r="D587" t="s">
        <v>1693</v>
      </c>
      <c r="E587" t="s">
        <v>109</v>
      </c>
      <c r="G587" t="s">
        <v>31</v>
      </c>
      <c r="H587" t="s">
        <v>73</v>
      </c>
      <c r="I587" t="s">
        <v>74</v>
      </c>
      <c r="J587" t="s">
        <v>55</v>
      </c>
      <c r="K587" t="s">
        <v>85</v>
      </c>
      <c r="L587" t="s">
        <v>85</v>
      </c>
      <c r="M587" t="s">
        <v>56</v>
      </c>
      <c r="N587" t="s">
        <v>101</v>
      </c>
      <c r="O587" t="s">
        <v>58</v>
      </c>
      <c r="P587" t="s">
        <v>88</v>
      </c>
      <c r="Q587" t="s">
        <v>40</v>
      </c>
      <c r="R587" t="s">
        <v>8809</v>
      </c>
      <c r="S587" t="s">
        <v>1694</v>
      </c>
      <c r="T587" t="s">
        <v>8844</v>
      </c>
      <c r="U587" s="3">
        <v>45664</v>
      </c>
      <c r="V587" t="s">
        <v>226</v>
      </c>
      <c r="W587">
        <v>60</v>
      </c>
      <c r="X587" t="s">
        <v>80</v>
      </c>
      <c r="Y587">
        <v>48</v>
      </c>
      <c r="Z587" t="s">
        <v>1695</v>
      </c>
      <c r="AA587" t="s">
        <v>8843</v>
      </c>
      <c r="AB587" s="3">
        <v>45819</v>
      </c>
      <c r="AC587" t="s">
        <v>44</v>
      </c>
      <c r="AD587" t="s">
        <v>81</v>
      </c>
      <c r="AE587">
        <v>2</v>
      </c>
      <c r="AF587">
        <v>2</v>
      </c>
      <c r="AG587" t="s">
        <v>105</v>
      </c>
      <c r="AH587" t="s">
        <v>66</v>
      </c>
      <c r="AI587">
        <v>2</v>
      </c>
      <c r="AJ587" t="s">
        <v>8819</v>
      </c>
      <c r="AK587" t="s">
        <v>69</v>
      </c>
      <c r="AL587" t="s">
        <v>68</v>
      </c>
      <c r="AM587" t="s">
        <v>8823</v>
      </c>
      <c r="AN587">
        <v>20</v>
      </c>
      <c r="AO587">
        <v>20</v>
      </c>
      <c r="AP587" t="s">
        <v>48</v>
      </c>
      <c r="AQ587" t="s">
        <v>8829</v>
      </c>
      <c r="AR587" t="s">
        <v>8832</v>
      </c>
      <c r="AS587" t="s">
        <v>8828</v>
      </c>
      <c r="AT587" t="s">
        <v>8828</v>
      </c>
      <c r="AU587" t="s">
        <v>8828</v>
      </c>
      <c r="AV587" t="s">
        <v>69</v>
      </c>
      <c r="AY587" t="s">
        <v>8886</v>
      </c>
      <c r="BA587" t="s">
        <v>8879</v>
      </c>
    </row>
    <row r="588" spans="1:53" x14ac:dyDescent="0.2">
      <c r="A588" t="s">
        <v>1696</v>
      </c>
      <c r="B588" t="s">
        <v>6865</v>
      </c>
      <c r="E588">
        <v>29</v>
      </c>
      <c r="F588">
        <v>29</v>
      </c>
      <c r="G588" t="s">
        <v>31</v>
      </c>
      <c r="H588" t="s">
        <v>153</v>
      </c>
      <c r="I588" t="s">
        <v>215</v>
      </c>
      <c r="J588" t="s">
        <v>56</v>
      </c>
      <c r="K588" t="s">
        <v>75</v>
      </c>
      <c r="L588" t="s">
        <v>75</v>
      </c>
      <c r="M588" t="s">
        <v>86</v>
      </c>
      <c r="N588" t="s">
        <v>101</v>
      </c>
      <c r="O588" t="s">
        <v>155</v>
      </c>
      <c r="P588" t="s">
        <v>119</v>
      </c>
      <c r="Q588" t="s">
        <v>175</v>
      </c>
      <c r="R588" t="s">
        <v>8813</v>
      </c>
      <c r="S588" t="s">
        <v>1697</v>
      </c>
      <c r="T588" t="s">
        <v>8843</v>
      </c>
      <c r="U588" s="3">
        <v>45778</v>
      </c>
      <c r="V588" t="s">
        <v>121</v>
      </c>
      <c r="W588">
        <v>30</v>
      </c>
      <c r="X588" t="s">
        <v>43</v>
      </c>
      <c r="Y588">
        <v>2</v>
      </c>
      <c r="Z588" t="s">
        <v>431</v>
      </c>
      <c r="AA588" t="s">
        <v>8843</v>
      </c>
      <c r="AB588" s="3">
        <v>45799</v>
      </c>
      <c r="AC588" t="s">
        <v>131</v>
      </c>
      <c r="AD588" t="s">
        <v>81</v>
      </c>
      <c r="AE588">
        <v>3</v>
      </c>
      <c r="AF588">
        <v>3</v>
      </c>
      <c r="AG588" t="s">
        <v>196</v>
      </c>
      <c r="AH588" t="s">
        <v>125</v>
      </c>
      <c r="AI588" t="s">
        <v>151</v>
      </c>
      <c r="AJ588" t="s">
        <v>8821</v>
      </c>
      <c r="AL588" t="s">
        <v>68</v>
      </c>
      <c r="AM588" t="s">
        <v>8823</v>
      </c>
      <c r="AN588">
        <v>20</v>
      </c>
      <c r="AO588">
        <v>20</v>
      </c>
      <c r="AP588" t="s">
        <v>48</v>
      </c>
      <c r="AQ588" t="s">
        <v>8828</v>
      </c>
      <c r="AR588" t="s">
        <v>8828</v>
      </c>
      <c r="AS588" t="s">
        <v>8828</v>
      </c>
      <c r="AT588" t="s">
        <v>8828</v>
      </c>
      <c r="AU588" t="s">
        <v>8828</v>
      </c>
      <c r="AV588" t="s">
        <v>69</v>
      </c>
      <c r="AW588">
        <v>2</v>
      </c>
      <c r="AX588" t="s">
        <v>8888</v>
      </c>
      <c r="AY588" t="s">
        <v>8878</v>
      </c>
      <c r="AZ588" t="s">
        <v>8884</v>
      </c>
      <c r="BA588" t="s">
        <v>8879</v>
      </c>
    </row>
    <row r="589" spans="1:53" x14ac:dyDescent="0.2">
      <c r="A589" t="s">
        <v>1698</v>
      </c>
      <c r="B589" t="s">
        <v>1698</v>
      </c>
      <c r="C589" t="s">
        <v>1163</v>
      </c>
      <c r="D589" t="s">
        <v>1699</v>
      </c>
      <c r="E589" t="s">
        <v>50</v>
      </c>
      <c r="F589">
        <v>30</v>
      </c>
      <c r="G589" t="s">
        <v>31</v>
      </c>
      <c r="H589" t="s">
        <v>153</v>
      </c>
      <c r="I589" t="s">
        <v>215</v>
      </c>
      <c r="J589" t="s">
        <v>34</v>
      </c>
      <c r="K589" t="s">
        <v>35</v>
      </c>
      <c r="L589" t="s">
        <v>8807</v>
      </c>
      <c r="M589" t="s">
        <v>76</v>
      </c>
      <c r="N589" t="s">
        <v>77</v>
      </c>
      <c r="O589" t="s">
        <v>155</v>
      </c>
      <c r="P589" t="s">
        <v>181</v>
      </c>
      <c r="Q589" t="s">
        <v>60</v>
      </c>
      <c r="R589" t="s">
        <v>8810</v>
      </c>
      <c r="S589" t="s">
        <v>1128</v>
      </c>
      <c r="T589" t="s">
        <v>8843</v>
      </c>
      <c r="U589" s="3">
        <v>45724</v>
      </c>
      <c r="V589" t="s">
        <v>103</v>
      </c>
      <c r="W589">
        <v>120</v>
      </c>
      <c r="X589" t="s">
        <v>62</v>
      </c>
      <c r="Y589">
        <v>5</v>
      </c>
      <c r="AB589" s="3"/>
      <c r="AC589" t="s">
        <v>248</v>
      </c>
      <c r="AD589" t="s">
        <v>81</v>
      </c>
      <c r="AE589">
        <v>1</v>
      </c>
      <c r="AF589">
        <v>1</v>
      </c>
      <c r="AG589" t="s">
        <v>46</v>
      </c>
      <c r="AH589" t="s">
        <v>66</v>
      </c>
      <c r="AI589">
        <v>2</v>
      </c>
      <c r="AJ589" t="s">
        <v>8819</v>
      </c>
      <c r="AK589" t="s">
        <v>69</v>
      </c>
      <c r="AL589" t="s">
        <v>68</v>
      </c>
      <c r="AM589" t="s">
        <v>8823</v>
      </c>
      <c r="AN589" t="s">
        <v>95</v>
      </c>
      <c r="AO589">
        <v>100</v>
      </c>
      <c r="AP589" t="s">
        <v>48</v>
      </c>
      <c r="AQ589" t="s">
        <v>8830</v>
      </c>
      <c r="AR589" t="s">
        <v>8828</v>
      </c>
      <c r="AS589" t="s">
        <v>8828</v>
      </c>
      <c r="AT589" t="s">
        <v>8828</v>
      </c>
      <c r="AU589" t="s">
        <v>8828</v>
      </c>
      <c r="AW589">
        <v>5</v>
      </c>
      <c r="AX589" t="s">
        <v>8888</v>
      </c>
      <c r="AY589" t="s">
        <v>8882</v>
      </c>
      <c r="AZ589" t="s">
        <v>8880</v>
      </c>
      <c r="BA589" t="s">
        <v>8881</v>
      </c>
    </row>
    <row r="590" spans="1:53" x14ac:dyDescent="0.2">
      <c r="A590" t="s">
        <v>1700</v>
      </c>
      <c r="B590" t="s">
        <v>6866</v>
      </c>
      <c r="C590" t="s">
        <v>381</v>
      </c>
      <c r="E590">
        <v>52</v>
      </c>
      <c r="F590">
        <v>52</v>
      </c>
      <c r="G590" t="s">
        <v>31</v>
      </c>
      <c r="H590" t="s">
        <v>32</v>
      </c>
      <c r="I590" t="s">
        <v>185</v>
      </c>
      <c r="J590" t="s">
        <v>34</v>
      </c>
      <c r="K590" t="s">
        <v>85</v>
      </c>
      <c r="L590" t="s">
        <v>85</v>
      </c>
      <c r="M590" t="s">
        <v>56</v>
      </c>
      <c r="N590" t="s">
        <v>87</v>
      </c>
      <c r="O590" t="s">
        <v>118</v>
      </c>
      <c r="P590" t="s">
        <v>39</v>
      </c>
      <c r="Q590" t="s">
        <v>40</v>
      </c>
      <c r="R590" t="s">
        <v>8809</v>
      </c>
      <c r="S590" t="s">
        <v>1421</v>
      </c>
      <c r="T590" t="s">
        <v>8844</v>
      </c>
      <c r="U590" s="3">
        <v>45720</v>
      </c>
      <c r="V590" t="s">
        <v>103</v>
      </c>
      <c r="W590">
        <v>120</v>
      </c>
      <c r="X590" t="s">
        <v>62</v>
      </c>
      <c r="Y590">
        <v>5</v>
      </c>
      <c r="Z590" t="s">
        <v>129</v>
      </c>
      <c r="AA590" t="s">
        <v>8844</v>
      </c>
      <c r="AB590" s="3">
        <v>45675</v>
      </c>
      <c r="AC590" t="s">
        <v>131</v>
      </c>
      <c r="AD590" t="s">
        <v>114</v>
      </c>
      <c r="AE590">
        <v>2</v>
      </c>
      <c r="AF590">
        <v>2</v>
      </c>
      <c r="AG590" t="s">
        <v>124</v>
      </c>
      <c r="AH590" t="s">
        <v>82</v>
      </c>
      <c r="AI590">
        <v>3</v>
      </c>
      <c r="AJ590" t="s">
        <v>8820</v>
      </c>
      <c r="AK590" t="s">
        <v>48</v>
      </c>
      <c r="AL590" t="s">
        <v>49</v>
      </c>
      <c r="AN590">
        <v>20</v>
      </c>
      <c r="AO590">
        <v>20</v>
      </c>
      <c r="AP590" t="s">
        <v>48</v>
      </c>
      <c r="AQ590" t="s">
        <v>8828</v>
      </c>
      <c r="AR590" t="s">
        <v>8828</v>
      </c>
      <c r="AS590" t="s">
        <v>8828</v>
      </c>
      <c r="AT590" t="s">
        <v>8828</v>
      </c>
      <c r="AU590" t="s">
        <v>8828</v>
      </c>
      <c r="AV590" t="s">
        <v>48</v>
      </c>
      <c r="AW590">
        <v>5</v>
      </c>
      <c r="AX590" t="s">
        <v>8890</v>
      </c>
      <c r="AY590" t="s">
        <v>8882</v>
      </c>
      <c r="AZ590" t="s">
        <v>8880</v>
      </c>
      <c r="BA590" t="s">
        <v>8879</v>
      </c>
    </row>
    <row r="591" spans="1:53" x14ac:dyDescent="0.2">
      <c r="A591" t="s">
        <v>1701</v>
      </c>
      <c r="B591" t="s">
        <v>6867</v>
      </c>
      <c r="D591" t="s">
        <v>1702</v>
      </c>
      <c r="E591">
        <v>85</v>
      </c>
      <c r="F591">
        <v>85</v>
      </c>
      <c r="G591" t="s">
        <v>31</v>
      </c>
      <c r="H591" t="s">
        <v>153</v>
      </c>
      <c r="I591" t="s">
        <v>218</v>
      </c>
      <c r="J591" t="s">
        <v>56</v>
      </c>
      <c r="K591" t="s">
        <v>100</v>
      </c>
      <c r="L591" t="s">
        <v>8807</v>
      </c>
      <c r="M591" t="s">
        <v>76</v>
      </c>
      <c r="N591" t="s">
        <v>57</v>
      </c>
      <c r="O591" t="s">
        <v>38</v>
      </c>
      <c r="P591" t="s">
        <v>59</v>
      </c>
      <c r="Q591" t="s">
        <v>40</v>
      </c>
      <c r="R591" t="s">
        <v>8809</v>
      </c>
      <c r="S591" t="s">
        <v>857</v>
      </c>
      <c r="T591" t="s">
        <v>8843</v>
      </c>
      <c r="U591" s="3">
        <v>45827</v>
      </c>
      <c r="V591" t="s">
        <v>226</v>
      </c>
      <c r="W591">
        <v>60</v>
      </c>
      <c r="X591" t="s">
        <v>80</v>
      </c>
      <c r="Y591">
        <v>48</v>
      </c>
      <c r="AB591" s="3"/>
      <c r="AC591" t="s">
        <v>122</v>
      </c>
      <c r="AD591" t="s">
        <v>114</v>
      </c>
      <c r="AE591">
        <v>2</v>
      </c>
      <c r="AF591">
        <v>2</v>
      </c>
      <c r="AG591" t="s">
        <v>160</v>
      </c>
      <c r="AH591" t="s">
        <v>82</v>
      </c>
      <c r="AI591">
        <v>1</v>
      </c>
      <c r="AJ591" t="s">
        <v>8819</v>
      </c>
      <c r="AK591" t="s">
        <v>48</v>
      </c>
      <c r="AL591" t="s">
        <v>68</v>
      </c>
      <c r="AM591" t="s">
        <v>8823</v>
      </c>
      <c r="AN591">
        <v>50</v>
      </c>
      <c r="AO591">
        <v>50</v>
      </c>
      <c r="AP591" t="s">
        <v>69</v>
      </c>
      <c r="AQ591" t="s">
        <v>8828</v>
      </c>
      <c r="AR591" t="s">
        <v>8832</v>
      </c>
      <c r="AS591" t="s">
        <v>8836</v>
      </c>
      <c r="AT591" t="s">
        <v>8828</v>
      </c>
      <c r="AU591" t="s">
        <v>8828</v>
      </c>
      <c r="AX591" t="s">
        <v>8889</v>
      </c>
      <c r="AY591" t="s">
        <v>8886</v>
      </c>
      <c r="BA591" t="s">
        <v>8883</v>
      </c>
    </row>
    <row r="592" spans="1:53" x14ac:dyDescent="0.2">
      <c r="A592" t="s">
        <v>1703</v>
      </c>
      <c r="B592" t="s">
        <v>6868</v>
      </c>
      <c r="C592" t="s">
        <v>1704</v>
      </c>
      <c r="E592" t="s">
        <v>109</v>
      </c>
      <c r="G592" t="s">
        <v>84</v>
      </c>
      <c r="H592" t="s">
        <v>32</v>
      </c>
      <c r="I592" t="s">
        <v>259</v>
      </c>
      <c r="J592" t="s">
        <v>136</v>
      </c>
      <c r="K592" t="s">
        <v>35</v>
      </c>
      <c r="L592" t="s">
        <v>8807</v>
      </c>
      <c r="M592" t="s">
        <v>36</v>
      </c>
      <c r="N592" t="s">
        <v>77</v>
      </c>
      <c r="O592" t="s">
        <v>38</v>
      </c>
      <c r="P592" t="s">
        <v>88</v>
      </c>
      <c r="Q592" t="s">
        <v>190</v>
      </c>
      <c r="R592" t="s">
        <v>8814</v>
      </c>
      <c r="S592" t="s">
        <v>1208</v>
      </c>
      <c r="T592" t="s">
        <v>8843</v>
      </c>
      <c r="U592" s="3">
        <v>45809</v>
      </c>
      <c r="V592" t="s">
        <v>103</v>
      </c>
      <c r="W592">
        <v>120</v>
      </c>
      <c r="X592" t="s">
        <v>80</v>
      </c>
      <c r="Y592">
        <v>48</v>
      </c>
      <c r="Z592" t="s">
        <v>770</v>
      </c>
      <c r="AA592" t="s">
        <v>8843</v>
      </c>
      <c r="AB592" s="3">
        <v>45785</v>
      </c>
      <c r="AC592" t="s">
        <v>113</v>
      </c>
      <c r="AD592" t="s">
        <v>123</v>
      </c>
      <c r="AE592">
        <v>0</v>
      </c>
      <c r="AF592">
        <v>0</v>
      </c>
      <c r="AG592" t="s">
        <v>65</v>
      </c>
      <c r="AH592" t="s">
        <v>125</v>
      </c>
      <c r="AI592">
        <v>3</v>
      </c>
      <c r="AJ592" t="s">
        <v>8820</v>
      </c>
      <c r="AK592" t="s">
        <v>69</v>
      </c>
      <c r="AL592" t="s">
        <v>94</v>
      </c>
      <c r="AM592" t="s">
        <v>8812</v>
      </c>
      <c r="AN592" t="s">
        <v>50</v>
      </c>
      <c r="AO592">
        <v>30</v>
      </c>
      <c r="AP592" t="s">
        <v>48</v>
      </c>
      <c r="AQ592" t="s">
        <v>8829</v>
      </c>
      <c r="AR592" t="s">
        <v>8832</v>
      </c>
      <c r="AS592" t="s">
        <v>8837</v>
      </c>
      <c r="AT592" t="s">
        <v>8839</v>
      </c>
      <c r="AU592" t="s">
        <v>8828</v>
      </c>
      <c r="AV592" t="s">
        <v>48</v>
      </c>
      <c r="AY592" t="s">
        <v>8882</v>
      </c>
      <c r="BA592" t="s">
        <v>8879</v>
      </c>
    </row>
    <row r="593" spans="1:53" x14ac:dyDescent="0.2">
      <c r="A593" t="s">
        <v>1705</v>
      </c>
      <c r="B593" t="s">
        <v>1705</v>
      </c>
      <c r="C593" t="s">
        <v>1300</v>
      </c>
      <c r="D593" t="s">
        <v>1706</v>
      </c>
      <c r="E593" t="s">
        <v>50</v>
      </c>
      <c r="F593">
        <v>30</v>
      </c>
      <c r="G593" t="s">
        <v>31</v>
      </c>
      <c r="H593" t="s">
        <v>32</v>
      </c>
      <c r="I593" t="s">
        <v>33</v>
      </c>
      <c r="J593" t="s">
        <v>56</v>
      </c>
      <c r="K593" t="s">
        <v>75</v>
      </c>
      <c r="L593" t="s">
        <v>75</v>
      </c>
      <c r="M593" t="s">
        <v>76</v>
      </c>
      <c r="N593" t="s">
        <v>57</v>
      </c>
      <c r="O593" t="s">
        <v>38</v>
      </c>
      <c r="P593" t="s">
        <v>181</v>
      </c>
      <c r="Q593" t="s">
        <v>60</v>
      </c>
      <c r="R593" t="s">
        <v>8810</v>
      </c>
      <c r="S593" t="s">
        <v>1007</v>
      </c>
      <c r="T593" t="s">
        <v>8845</v>
      </c>
      <c r="U593" s="3">
        <v>45779</v>
      </c>
      <c r="V593" t="s">
        <v>121</v>
      </c>
      <c r="W593">
        <v>30</v>
      </c>
      <c r="X593" t="s">
        <v>62</v>
      </c>
      <c r="Y593">
        <v>5</v>
      </c>
      <c r="AB593" s="3"/>
      <c r="AC593" t="s">
        <v>248</v>
      </c>
      <c r="AD593" t="s">
        <v>114</v>
      </c>
      <c r="AE593" t="s">
        <v>93</v>
      </c>
      <c r="AF593">
        <v>1</v>
      </c>
      <c r="AG593" t="s">
        <v>65</v>
      </c>
      <c r="AH593" t="s">
        <v>66</v>
      </c>
      <c r="AI593">
        <v>4</v>
      </c>
      <c r="AJ593" t="s">
        <v>8821</v>
      </c>
      <c r="AK593" t="s">
        <v>69</v>
      </c>
      <c r="AL593" t="s">
        <v>68</v>
      </c>
      <c r="AM593" t="s">
        <v>8823</v>
      </c>
      <c r="AN593">
        <v>10</v>
      </c>
      <c r="AO593">
        <v>10</v>
      </c>
      <c r="AP593" t="s">
        <v>69</v>
      </c>
      <c r="AQ593" t="s">
        <v>8830</v>
      </c>
      <c r="AR593" t="s">
        <v>8828</v>
      </c>
      <c r="AS593" t="s">
        <v>8828</v>
      </c>
      <c r="AT593" t="s">
        <v>8828</v>
      </c>
      <c r="AU593" t="s">
        <v>8828</v>
      </c>
      <c r="AW593">
        <v>5</v>
      </c>
      <c r="AX593" t="s">
        <v>8888</v>
      </c>
      <c r="AY593" t="s">
        <v>8878</v>
      </c>
      <c r="AZ593" t="s">
        <v>8880</v>
      </c>
      <c r="BA593" t="s">
        <v>8879</v>
      </c>
    </row>
    <row r="594" spans="1:53" x14ac:dyDescent="0.2">
      <c r="A594" t="s">
        <v>1707</v>
      </c>
      <c r="B594" t="s">
        <v>1707</v>
      </c>
      <c r="C594" t="s">
        <v>1708</v>
      </c>
      <c r="D594" t="s">
        <v>1709</v>
      </c>
      <c r="E594" t="s">
        <v>50</v>
      </c>
      <c r="F594">
        <v>30</v>
      </c>
      <c r="G594" t="s">
        <v>84</v>
      </c>
      <c r="H594" t="s">
        <v>53</v>
      </c>
      <c r="I594" t="s">
        <v>148</v>
      </c>
      <c r="J594" t="s">
        <v>56</v>
      </c>
      <c r="K594" t="s">
        <v>85</v>
      </c>
      <c r="L594" t="s">
        <v>85</v>
      </c>
      <c r="M594" t="s">
        <v>222</v>
      </c>
      <c r="N594" t="s">
        <v>37</v>
      </c>
      <c r="O594" t="s">
        <v>118</v>
      </c>
      <c r="P594" t="s">
        <v>181</v>
      </c>
      <c r="Q594" t="s">
        <v>89</v>
      </c>
      <c r="R594" t="s">
        <v>8811</v>
      </c>
      <c r="S594" t="s">
        <v>895</v>
      </c>
      <c r="T594" t="s">
        <v>8844</v>
      </c>
      <c r="U594" s="3">
        <v>45830</v>
      </c>
      <c r="V594" t="s">
        <v>42</v>
      </c>
      <c r="W594">
        <v>45</v>
      </c>
      <c r="X594" t="s">
        <v>62</v>
      </c>
      <c r="Y594">
        <v>5</v>
      </c>
      <c r="Z594" t="s">
        <v>566</v>
      </c>
      <c r="AA594" t="s">
        <v>8845</v>
      </c>
      <c r="AB594" s="3">
        <v>45717</v>
      </c>
      <c r="AC594" t="s">
        <v>113</v>
      </c>
      <c r="AD594" t="s">
        <v>81</v>
      </c>
      <c r="AE594">
        <v>0</v>
      </c>
      <c r="AF594">
        <v>0</v>
      </c>
      <c r="AG594" t="s">
        <v>132</v>
      </c>
      <c r="AH594" t="s">
        <v>47</v>
      </c>
      <c r="AI594" t="s">
        <v>151</v>
      </c>
      <c r="AJ594" t="s">
        <v>8821</v>
      </c>
      <c r="AK594" t="s">
        <v>48</v>
      </c>
      <c r="AN594">
        <v>50</v>
      </c>
      <c r="AO594">
        <v>50</v>
      </c>
      <c r="AP594" t="s">
        <v>69</v>
      </c>
      <c r="AQ594" t="s">
        <v>8829</v>
      </c>
      <c r="AR594" t="s">
        <v>8832</v>
      </c>
      <c r="AS594" t="s">
        <v>8835</v>
      </c>
      <c r="AT594" t="s">
        <v>8828</v>
      </c>
      <c r="AU594" t="s">
        <v>8828</v>
      </c>
      <c r="AV594" t="s">
        <v>48</v>
      </c>
      <c r="AX594" t="s">
        <v>8888</v>
      </c>
      <c r="AY594" t="s">
        <v>8878</v>
      </c>
      <c r="BA594" t="s">
        <v>8883</v>
      </c>
    </row>
    <row r="595" spans="1:53" x14ac:dyDescent="0.2">
      <c r="A595" t="s">
        <v>1710</v>
      </c>
      <c r="B595" t="s">
        <v>6869</v>
      </c>
      <c r="C595" t="s">
        <v>1711</v>
      </c>
      <c r="D595" t="s">
        <v>1712</v>
      </c>
      <c r="E595" t="s">
        <v>50</v>
      </c>
      <c r="F595">
        <v>30</v>
      </c>
      <c r="G595" t="s">
        <v>31</v>
      </c>
      <c r="H595" t="s">
        <v>153</v>
      </c>
      <c r="I595" t="s">
        <v>154</v>
      </c>
      <c r="J595" t="s">
        <v>56</v>
      </c>
      <c r="K595" t="s">
        <v>85</v>
      </c>
      <c r="L595" t="s">
        <v>85</v>
      </c>
      <c r="M595" t="s">
        <v>222</v>
      </c>
      <c r="N595" t="s">
        <v>101</v>
      </c>
      <c r="O595" t="s">
        <v>58</v>
      </c>
      <c r="P595" t="s">
        <v>39</v>
      </c>
      <c r="Q595" t="s">
        <v>138</v>
      </c>
      <c r="R595" t="s">
        <v>8814</v>
      </c>
      <c r="S595" t="s">
        <v>1366</v>
      </c>
      <c r="T595" t="s">
        <v>8843</v>
      </c>
      <c r="U595" s="3">
        <v>45760</v>
      </c>
      <c r="V595" t="s">
        <v>103</v>
      </c>
      <c r="W595">
        <v>120</v>
      </c>
      <c r="X595" t="s">
        <v>80</v>
      </c>
      <c r="Y595">
        <v>48</v>
      </c>
      <c r="Z595" t="s">
        <v>372</v>
      </c>
      <c r="AA595" t="s">
        <v>8843</v>
      </c>
      <c r="AB595" s="3">
        <v>45773</v>
      </c>
      <c r="AC595" t="s">
        <v>122</v>
      </c>
      <c r="AD595" t="s">
        <v>81</v>
      </c>
      <c r="AE595">
        <v>3</v>
      </c>
      <c r="AF595">
        <v>3</v>
      </c>
      <c r="AG595" t="s">
        <v>105</v>
      </c>
      <c r="AH595" t="s">
        <v>82</v>
      </c>
      <c r="AI595" t="s">
        <v>133</v>
      </c>
      <c r="AJ595" t="s">
        <v>8821</v>
      </c>
      <c r="AK595" t="s">
        <v>48</v>
      </c>
      <c r="AN595">
        <v>50</v>
      </c>
      <c r="AO595">
        <v>50</v>
      </c>
      <c r="AP595" t="s">
        <v>69</v>
      </c>
      <c r="AQ595" t="s">
        <v>8829</v>
      </c>
      <c r="AR595" t="s">
        <v>8832</v>
      </c>
      <c r="AS595" t="s">
        <v>8836</v>
      </c>
      <c r="AT595" t="s">
        <v>8828</v>
      </c>
      <c r="AU595" t="s">
        <v>8828</v>
      </c>
      <c r="AV595" t="s">
        <v>69</v>
      </c>
      <c r="AX595" t="s">
        <v>8888</v>
      </c>
      <c r="AY595" t="s">
        <v>8882</v>
      </c>
      <c r="BA595" t="s">
        <v>8883</v>
      </c>
    </row>
    <row r="596" spans="1:53" x14ac:dyDescent="0.2">
      <c r="A596" t="s">
        <v>1713</v>
      </c>
      <c r="B596" t="s">
        <v>6870</v>
      </c>
      <c r="D596" t="s">
        <v>1714</v>
      </c>
      <c r="E596" t="s">
        <v>50</v>
      </c>
      <c r="F596">
        <v>30</v>
      </c>
      <c r="G596" t="s">
        <v>31</v>
      </c>
      <c r="H596" t="s">
        <v>32</v>
      </c>
      <c r="I596" t="s">
        <v>33</v>
      </c>
      <c r="J596" t="s">
        <v>55</v>
      </c>
      <c r="K596" t="s">
        <v>75</v>
      </c>
      <c r="L596" t="s">
        <v>75</v>
      </c>
      <c r="M596" t="s">
        <v>36</v>
      </c>
      <c r="N596" t="s">
        <v>37</v>
      </c>
      <c r="O596" t="s">
        <v>58</v>
      </c>
      <c r="P596" t="s">
        <v>39</v>
      </c>
      <c r="Q596" t="s">
        <v>40</v>
      </c>
      <c r="R596" t="s">
        <v>8809</v>
      </c>
      <c r="S596" t="s">
        <v>1715</v>
      </c>
      <c r="T596" t="s">
        <v>8845</v>
      </c>
      <c r="U596" s="3">
        <v>45678</v>
      </c>
      <c r="V596" t="s">
        <v>42</v>
      </c>
      <c r="W596">
        <v>45</v>
      </c>
      <c r="X596" t="s">
        <v>62</v>
      </c>
      <c r="Y596">
        <v>5</v>
      </c>
      <c r="AB596" s="3"/>
      <c r="AC596" t="s">
        <v>248</v>
      </c>
      <c r="AD596" t="s">
        <v>45</v>
      </c>
      <c r="AE596">
        <v>1</v>
      </c>
      <c r="AF596">
        <v>1</v>
      </c>
      <c r="AG596" t="s">
        <v>178</v>
      </c>
      <c r="AH596" t="s">
        <v>47</v>
      </c>
      <c r="AI596">
        <v>5</v>
      </c>
      <c r="AJ596" t="s">
        <v>8821</v>
      </c>
      <c r="AK596" t="s">
        <v>69</v>
      </c>
      <c r="AN596">
        <v>10</v>
      </c>
      <c r="AO596">
        <v>10</v>
      </c>
      <c r="AP596" t="s">
        <v>48</v>
      </c>
      <c r="AQ596" t="s">
        <v>8830</v>
      </c>
      <c r="AR596" t="s">
        <v>8828</v>
      </c>
      <c r="AS596" t="s">
        <v>8828</v>
      </c>
      <c r="AT596" t="s">
        <v>8828</v>
      </c>
      <c r="AU596" t="s">
        <v>8828</v>
      </c>
      <c r="AW596">
        <v>5</v>
      </c>
      <c r="AX596" t="s">
        <v>8888</v>
      </c>
      <c r="AY596" t="s">
        <v>8878</v>
      </c>
      <c r="AZ596" t="s">
        <v>8880</v>
      </c>
      <c r="BA596" t="s">
        <v>8879</v>
      </c>
    </row>
    <row r="597" spans="1:53" x14ac:dyDescent="0.2">
      <c r="A597" t="s">
        <v>1716</v>
      </c>
      <c r="B597" t="s">
        <v>6871</v>
      </c>
      <c r="C597" t="s">
        <v>1717</v>
      </c>
      <c r="E597">
        <v>31</v>
      </c>
      <c r="F597">
        <v>31</v>
      </c>
      <c r="G597" t="s">
        <v>84</v>
      </c>
      <c r="H597" t="s">
        <v>53</v>
      </c>
      <c r="I597" t="s">
        <v>54</v>
      </c>
      <c r="J597" t="s">
        <v>55</v>
      </c>
      <c r="K597" t="s">
        <v>85</v>
      </c>
      <c r="L597" t="s">
        <v>85</v>
      </c>
      <c r="M597" t="s">
        <v>36</v>
      </c>
      <c r="N597" t="s">
        <v>77</v>
      </c>
      <c r="O597" t="s">
        <v>155</v>
      </c>
      <c r="P597" t="s">
        <v>59</v>
      </c>
      <c r="Q597" t="s">
        <v>40</v>
      </c>
      <c r="R597" t="s">
        <v>8809</v>
      </c>
      <c r="S597" t="s">
        <v>545</v>
      </c>
      <c r="T597" t="s">
        <v>8844</v>
      </c>
      <c r="U597" s="3">
        <v>45763</v>
      </c>
      <c r="V597" t="s">
        <v>103</v>
      </c>
      <c r="W597">
        <v>120</v>
      </c>
      <c r="X597" t="s">
        <v>62</v>
      </c>
      <c r="Y597">
        <v>5</v>
      </c>
      <c r="AB597" s="3"/>
      <c r="AC597" t="s">
        <v>44</v>
      </c>
      <c r="AD597" t="s">
        <v>45</v>
      </c>
      <c r="AE597">
        <v>1</v>
      </c>
      <c r="AF597">
        <v>1</v>
      </c>
      <c r="AG597" t="s">
        <v>160</v>
      </c>
      <c r="AH597" t="s">
        <v>47</v>
      </c>
      <c r="AI597" t="s">
        <v>151</v>
      </c>
      <c r="AJ597" t="s">
        <v>8821</v>
      </c>
      <c r="AK597" t="s">
        <v>48</v>
      </c>
      <c r="AL597" t="s">
        <v>175</v>
      </c>
      <c r="AM597" t="s">
        <v>8824</v>
      </c>
      <c r="AN597">
        <v>50</v>
      </c>
      <c r="AO597">
        <v>50</v>
      </c>
      <c r="AP597" t="s">
        <v>48</v>
      </c>
      <c r="AQ597" t="s">
        <v>8828</v>
      </c>
      <c r="AR597" t="s">
        <v>8832</v>
      </c>
      <c r="AS597" t="s">
        <v>8835</v>
      </c>
      <c r="AT597" t="s">
        <v>8828</v>
      </c>
      <c r="AU597" t="s">
        <v>8828</v>
      </c>
      <c r="AX597" t="s">
        <v>8888</v>
      </c>
      <c r="AY597" t="s">
        <v>8882</v>
      </c>
      <c r="BA597" t="s">
        <v>8883</v>
      </c>
    </row>
    <row r="598" spans="1:53" x14ac:dyDescent="0.2">
      <c r="A598" t="s">
        <v>1718</v>
      </c>
      <c r="B598" t="s">
        <v>6872</v>
      </c>
      <c r="D598" t="s">
        <v>1719</v>
      </c>
      <c r="E598" t="s">
        <v>109</v>
      </c>
      <c r="G598" t="s">
        <v>31</v>
      </c>
      <c r="H598" t="s">
        <v>153</v>
      </c>
      <c r="I598" t="s">
        <v>218</v>
      </c>
      <c r="J598" t="s">
        <v>55</v>
      </c>
      <c r="K598" t="s">
        <v>35</v>
      </c>
      <c r="L598" t="s">
        <v>8807</v>
      </c>
      <c r="M598" t="s">
        <v>36</v>
      </c>
      <c r="N598" t="s">
        <v>101</v>
      </c>
      <c r="O598" t="s">
        <v>78</v>
      </c>
      <c r="P598" t="s">
        <v>88</v>
      </c>
      <c r="Q598" t="s">
        <v>175</v>
      </c>
      <c r="R598" t="s">
        <v>8813</v>
      </c>
      <c r="S598" t="s">
        <v>1228</v>
      </c>
      <c r="T598" t="s">
        <v>8845</v>
      </c>
      <c r="U598" s="3">
        <v>45715</v>
      </c>
      <c r="V598" t="s">
        <v>42</v>
      </c>
      <c r="W598">
        <v>45</v>
      </c>
      <c r="X598" t="s">
        <v>80</v>
      </c>
      <c r="Y598">
        <v>48</v>
      </c>
      <c r="AB598" s="3"/>
      <c r="AC598" t="s">
        <v>131</v>
      </c>
      <c r="AD598" t="s">
        <v>81</v>
      </c>
      <c r="AE598" t="s">
        <v>93</v>
      </c>
      <c r="AF598">
        <v>1</v>
      </c>
      <c r="AH598" t="s">
        <v>47</v>
      </c>
      <c r="AI598">
        <v>1</v>
      </c>
      <c r="AJ598" t="s">
        <v>8819</v>
      </c>
      <c r="AK598" t="s">
        <v>69</v>
      </c>
      <c r="AN598">
        <v>20</v>
      </c>
      <c r="AO598">
        <v>20</v>
      </c>
      <c r="AP598" t="s">
        <v>48</v>
      </c>
      <c r="AQ598" t="s">
        <v>8830</v>
      </c>
      <c r="AR598" t="s">
        <v>8828</v>
      </c>
      <c r="AS598" t="s">
        <v>8828</v>
      </c>
      <c r="AT598" t="s">
        <v>8828</v>
      </c>
      <c r="AU598" t="s">
        <v>8839</v>
      </c>
      <c r="AW598">
        <v>48</v>
      </c>
      <c r="AY598" t="s">
        <v>8878</v>
      </c>
      <c r="AZ598" t="s">
        <v>8887</v>
      </c>
      <c r="BA598" t="s">
        <v>8879</v>
      </c>
    </row>
    <row r="599" spans="1:53" x14ac:dyDescent="0.2">
      <c r="A599" t="s">
        <v>1720</v>
      </c>
      <c r="B599" t="s">
        <v>6873</v>
      </c>
      <c r="C599" t="s">
        <v>1721</v>
      </c>
      <c r="E599" t="s">
        <v>50</v>
      </c>
      <c r="F599">
        <v>30</v>
      </c>
      <c r="G599" t="s">
        <v>84</v>
      </c>
      <c r="H599" t="s">
        <v>32</v>
      </c>
      <c r="I599" t="s">
        <v>117</v>
      </c>
      <c r="J599" t="s">
        <v>34</v>
      </c>
      <c r="K599" t="s">
        <v>85</v>
      </c>
      <c r="L599" t="s">
        <v>85</v>
      </c>
      <c r="M599" t="s">
        <v>76</v>
      </c>
      <c r="N599" t="s">
        <v>87</v>
      </c>
      <c r="O599" t="s">
        <v>155</v>
      </c>
      <c r="P599" t="s">
        <v>39</v>
      </c>
      <c r="Q599" t="s">
        <v>60</v>
      </c>
      <c r="R599" t="s">
        <v>8810</v>
      </c>
      <c r="S599" t="s">
        <v>734</v>
      </c>
      <c r="T599" t="s">
        <v>8845</v>
      </c>
      <c r="U599" s="3">
        <v>45807</v>
      </c>
      <c r="V599" t="s">
        <v>226</v>
      </c>
      <c r="W599">
        <v>60</v>
      </c>
      <c r="X599" t="s">
        <v>43</v>
      </c>
      <c r="Y599">
        <v>2</v>
      </c>
      <c r="Z599" t="s">
        <v>918</v>
      </c>
      <c r="AA599" t="s">
        <v>8845</v>
      </c>
      <c r="AB599" s="3">
        <v>45720</v>
      </c>
      <c r="AC599" t="s">
        <v>44</v>
      </c>
      <c r="AD599" t="s">
        <v>45</v>
      </c>
      <c r="AE599" t="s">
        <v>93</v>
      </c>
      <c r="AF599">
        <v>1</v>
      </c>
      <c r="AG599" t="s">
        <v>124</v>
      </c>
      <c r="AH599" t="s">
        <v>47</v>
      </c>
      <c r="AI599">
        <v>4</v>
      </c>
      <c r="AJ599" t="s">
        <v>8821</v>
      </c>
      <c r="AK599" t="s">
        <v>48</v>
      </c>
      <c r="AL599" t="s">
        <v>68</v>
      </c>
      <c r="AM599" t="s">
        <v>8823</v>
      </c>
      <c r="AN599">
        <v>20</v>
      </c>
      <c r="AO599">
        <v>20</v>
      </c>
      <c r="AP599" t="s">
        <v>48</v>
      </c>
      <c r="AQ599" t="s">
        <v>8829</v>
      </c>
      <c r="AR599" t="s">
        <v>8832</v>
      </c>
      <c r="AS599" t="s">
        <v>8835</v>
      </c>
      <c r="AT599" t="s">
        <v>8828</v>
      </c>
      <c r="AU599" t="s">
        <v>8828</v>
      </c>
      <c r="AV599" t="s">
        <v>48</v>
      </c>
      <c r="AX599" t="s">
        <v>8888</v>
      </c>
      <c r="AY599" t="s">
        <v>8886</v>
      </c>
      <c r="BA599" t="s">
        <v>8879</v>
      </c>
    </row>
    <row r="600" spans="1:53" x14ac:dyDescent="0.2">
      <c r="A600" t="s">
        <v>1722</v>
      </c>
      <c r="B600" t="s">
        <v>1722</v>
      </c>
      <c r="E600" t="s">
        <v>50</v>
      </c>
      <c r="F600">
        <v>30</v>
      </c>
      <c r="G600" t="s">
        <v>31</v>
      </c>
      <c r="H600" t="s">
        <v>32</v>
      </c>
      <c r="I600" t="s">
        <v>33</v>
      </c>
      <c r="J600" t="s">
        <v>56</v>
      </c>
      <c r="K600" t="s">
        <v>100</v>
      </c>
      <c r="L600" t="s">
        <v>8807</v>
      </c>
      <c r="M600" t="s">
        <v>222</v>
      </c>
      <c r="N600" t="s">
        <v>101</v>
      </c>
      <c r="O600" t="s">
        <v>155</v>
      </c>
      <c r="P600" t="s">
        <v>204</v>
      </c>
      <c r="Q600" t="s">
        <v>190</v>
      </c>
      <c r="R600" t="s">
        <v>8814</v>
      </c>
      <c r="S600" t="s">
        <v>906</v>
      </c>
      <c r="T600" t="s">
        <v>8843</v>
      </c>
      <c r="U600" s="3">
        <v>45831</v>
      </c>
      <c r="V600" t="s">
        <v>121</v>
      </c>
      <c r="W600">
        <v>30</v>
      </c>
      <c r="X600" t="s">
        <v>80</v>
      </c>
      <c r="Y600">
        <v>48</v>
      </c>
      <c r="Z600" t="s">
        <v>1024</v>
      </c>
      <c r="AA600" t="s">
        <v>8845</v>
      </c>
      <c r="AB600" s="3">
        <v>45768</v>
      </c>
      <c r="AC600" t="s">
        <v>113</v>
      </c>
      <c r="AD600" t="s">
        <v>45</v>
      </c>
      <c r="AE600">
        <v>2</v>
      </c>
      <c r="AF600">
        <v>2</v>
      </c>
      <c r="AH600" t="s">
        <v>47</v>
      </c>
      <c r="AI600">
        <v>2</v>
      </c>
      <c r="AJ600" t="s">
        <v>8819</v>
      </c>
      <c r="AK600" t="s">
        <v>48</v>
      </c>
      <c r="AL600" t="s">
        <v>49</v>
      </c>
      <c r="AN600">
        <v>50</v>
      </c>
      <c r="AO600">
        <v>50</v>
      </c>
      <c r="AP600" t="s">
        <v>69</v>
      </c>
      <c r="AQ600" t="s">
        <v>8829</v>
      </c>
      <c r="AR600" t="s">
        <v>8832</v>
      </c>
      <c r="AS600" t="s">
        <v>8835</v>
      </c>
      <c r="AT600" t="s">
        <v>8828</v>
      </c>
      <c r="AU600" t="s">
        <v>8839</v>
      </c>
      <c r="AV600" t="s">
        <v>48</v>
      </c>
      <c r="AX600" t="s">
        <v>8888</v>
      </c>
      <c r="AY600" t="s">
        <v>8878</v>
      </c>
      <c r="BA600" t="s">
        <v>8883</v>
      </c>
    </row>
    <row r="601" spans="1:53" x14ac:dyDescent="0.2">
      <c r="A601" t="s">
        <v>1723</v>
      </c>
      <c r="B601" t="s">
        <v>1723</v>
      </c>
      <c r="D601" t="s">
        <v>1724</v>
      </c>
      <c r="E601">
        <v>53</v>
      </c>
      <c r="F601">
        <v>53</v>
      </c>
      <c r="G601" t="s">
        <v>31</v>
      </c>
      <c r="H601" t="s">
        <v>153</v>
      </c>
      <c r="I601" t="s">
        <v>215</v>
      </c>
      <c r="J601" t="s">
        <v>136</v>
      </c>
      <c r="K601" t="s">
        <v>100</v>
      </c>
      <c r="L601" t="s">
        <v>8807</v>
      </c>
      <c r="M601" t="s">
        <v>56</v>
      </c>
      <c r="N601" t="s">
        <v>87</v>
      </c>
      <c r="O601" t="s">
        <v>58</v>
      </c>
      <c r="P601" t="s">
        <v>59</v>
      </c>
      <c r="Q601" t="s">
        <v>60</v>
      </c>
      <c r="R601" t="s">
        <v>8810</v>
      </c>
      <c r="S601" t="s">
        <v>1004</v>
      </c>
      <c r="T601" t="s">
        <v>8843</v>
      </c>
      <c r="U601" s="3">
        <v>45704</v>
      </c>
      <c r="V601" t="s">
        <v>103</v>
      </c>
      <c r="W601">
        <v>120</v>
      </c>
      <c r="X601" t="s">
        <v>62</v>
      </c>
      <c r="Y601">
        <v>5</v>
      </c>
      <c r="Z601" t="s">
        <v>410</v>
      </c>
      <c r="AA601" t="s">
        <v>8845</v>
      </c>
      <c r="AB601" s="3">
        <v>45825</v>
      </c>
      <c r="AC601" t="s">
        <v>44</v>
      </c>
      <c r="AD601" t="s">
        <v>81</v>
      </c>
      <c r="AE601">
        <v>3</v>
      </c>
      <c r="AF601">
        <v>3</v>
      </c>
      <c r="AG601" t="s">
        <v>124</v>
      </c>
      <c r="AH601" t="s">
        <v>82</v>
      </c>
      <c r="AI601" t="s">
        <v>151</v>
      </c>
      <c r="AJ601" t="s">
        <v>8821</v>
      </c>
      <c r="AN601">
        <v>10</v>
      </c>
      <c r="AO601">
        <v>10</v>
      </c>
      <c r="AP601" t="s">
        <v>48</v>
      </c>
      <c r="AQ601" t="s">
        <v>8829</v>
      </c>
      <c r="AR601" t="s">
        <v>8832</v>
      </c>
      <c r="AS601" t="s">
        <v>8836</v>
      </c>
      <c r="AT601" t="s">
        <v>8828</v>
      </c>
      <c r="AU601" t="s">
        <v>8828</v>
      </c>
      <c r="AV601" t="s">
        <v>69</v>
      </c>
      <c r="AX601" t="s">
        <v>8890</v>
      </c>
      <c r="AY601" t="s">
        <v>8882</v>
      </c>
      <c r="BA601" t="s">
        <v>8879</v>
      </c>
    </row>
    <row r="602" spans="1:53" x14ac:dyDescent="0.2">
      <c r="A602" t="s">
        <v>1725</v>
      </c>
      <c r="B602" t="s">
        <v>6874</v>
      </c>
      <c r="C602" t="s">
        <v>1067</v>
      </c>
      <c r="E602" t="s">
        <v>109</v>
      </c>
      <c r="G602" t="s">
        <v>84</v>
      </c>
      <c r="H602" t="s">
        <v>53</v>
      </c>
      <c r="I602" t="s">
        <v>148</v>
      </c>
      <c r="J602" t="s">
        <v>56</v>
      </c>
      <c r="K602" t="s">
        <v>85</v>
      </c>
      <c r="L602" t="s">
        <v>85</v>
      </c>
      <c r="M602" t="s">
        <v>56</v>
      </c>
      <c r="N602" t="s">
        <v>57</v>
      </c>
      <c r="O602" t="s">
        <v>155</v>
      </c>
      <c r="P602" t="s">
        <v>88</v>
      </c>
      <c r="Q602" t="s">
        <v>175</v>
      </c>
      <c r="R602" t="s">
        <v>8813</v>
      </c>
      <c r="S602" t="s">
        <v>284</v>
      </c>
      <c r="T602" t="s">
        <v>8845</v>
      </c>
      <c r="U602" s="3">
        <v>45739</v>
      </c>
      <c r="V602" t="s">
        <v>226</v>
      </c>
      <c r="W602">
        <v>60</v>
      </c>
      <c r="X602" t="s">
        <v>62</v>
      </c>
      <c r="Y602">
        <v>5</v>
      </c>
      <c r="Z602" t="s">
        <v>354</v>
      </c>
      <c r="AA602" t="s">
        <v>8843</v>
      </c>
      <c r="AB602" s="3">
        <v>45795</v>
      </c>
      <c r="AC602" t="s">
        <v>248</v>
      </c>
      <c r="AD602" t="s">
        <v>81</v>
      </c>
      <c r="AE602" t="s">
        <v>93</v>
      </c>
      <c r="AF602">
        <v>1</v>
      </c>
      <c r="AG602" t="s">
        <v>160</v>
      </c>
      <c r="AH602" t="s">
        <v>82</v>
      </c>
      <c r="AI602">
        <v>4</v>
      </c>
      <c r="AJ602" t="s">
        <v>8821</v>
      </c>
      <c r="AK602" t="s">
        <v>48</v>
      </c>
      <c r="AL602" t="s">
        <v>138</v>
      </c>
      <c r="AM602" t="s">
        <v>8814</v>
      </c>
      <c r="AN602">
        <v>20</v>
      </c>
      <c r="AO602">
        <v>20</v>
      </c>
      <c r="AP602" t="s">
        <v>69</v>
      </c>
      <c r="AQ602" t="s">
        <v>8828</v>
      </c>
      <c r="AR602" t="s">
        <v>8828</v>
      </c>
      <c r="AS602" t="s">
        <v>8828</v>
      </c>
      <c r="AT602" t="s">
        <v>8828</v>
      </c>
      <c r="AU602" t="s">
        <v>8828</v>
      </c>
      <c r="AV602" t="s">
        <v>69</v>
      </c>
      <c r="AW602">
        <v>5</v>
      </c>
      <c r="AY602" t="s">
        <v>8886</v>
      </c>
      <c r="AZ602" t="s">
        <v>8880</v>
      </c>
      <c r="BA602" t="s">
        <v>8879</v>
      </c>
    </row>
    <row r="603" spans="1:53" x14ac:dyDescent="0.2">
      <c r="A603" t="s">
        <v>1726</v>
      </c>
      <c r="B603" t="s">
        <v>6875</v>
      </c>
      <c r="C603" t="s">
        <v>1727</v>
      </c>
      <c r="D603" t="s">
        <v>1728</v>
      </c>
      <c r="E603">
        <v>3</v>
      </c>
      <c r="F603">
        <v>3</v>
      </c>
      <c r="G603" t="s">
        <v>84</v>
      </c>
      <c r="H603" t="s">
        <v>53</v>
      </c>
      <c r="I603" t="s">
        <v>148</v>
      </c>
      <c r="J603" t="s">
        <v>56</v>
      </c>
      <c r="K603" t="s">
        <v>35</v>
      </c>
      <c r="L603" t="s">
        <v>8807</v>
      </c>
      <c r="M603" t="s">
        <v>56</v>
      </c>
      <c r="N603" t="s">
        <v>37</v>
      </c>
      <c r="O603" t="s">
        <v>118</v>
      </c>
      <c r="P603" t="s">
        <v>88</v>
      </c>
      <c r="Q603" t="s">
        <v>40</v>
      </c>
      <c r="R603" t="s">
        <v>8809</v>
      </c>
      <c r="S603" t="s">
        <v>1729</v>
      </c>
      <c r="T603" t="s">
        <v>8845</v>
      </c>
      <c r="U603" s="3">
        <v>45663</v>
      </c>
      <c r="V603" t="s">
        <v>226</v>
      </c>
      <c r="W603">
        <v>60</v>
      </c>
      <c r="X603" t="s">
        <v>171</v>
      </c>
      <c r="Y603">
        <v>24</v>
      </c>
      <c r="AB603" s="3"/>
      <c r="AC603" t="s">
        <v>113</v>
      </c>
      <c r="AD603" t="s">
        <v>114</v>
      </c>
      <c r="AE603">
        <v>3</v>
      </c>
      <c r="AF603">
        <v>3</v>
      </c>
      <c r="AG603" t="s">
        <v>196</v>
      </c>
      <c r="AH603" t="s">
        <v>47</v>
      </c>
      <c r="AI603" t="s">
        <v>151</v>
      </c>
      <c r="AJ603" t="s">
        <v>8821</v>
      </c>
      <c r="AK603" t="s">
        <v>48</v>
      </c>
      <c r="AL603" t="s">
        <v>49</v>
      </c>
      <c r="AN603" t="s">
        <v>50</v>
      </c>
      <c r="AO603">
        <v>30</v>
      </c>
      <c r="AP603" t="s">
        <v>69</v>
      </c>
      <c r="AQ603" t="s">
        <v>8828</v>
      </c>
      <c r="AR603" t="s">
        <v>8832</v>
      </c>
      <c r="AS603" t="s">
        <v>8835</v>
      </c>
      <c r="AT603" t="s">
        <v>8839</v>
      </c>
      <c r="AU603" t="s">
        <v>8828</v>
      </c>
      <c r="AX603" t="s">
        <v>8877</v>
      </c>
      <c r="AY603" t="s">
        <v>8886</v>
      </c>
      <c r="BA603" t="s">
        <v>8879</v>
      </c>
    </row>
    <row r="604" spans="1:53" x14ac:dyDescent="0.2">
      <c r="A604" t="s">
        <v>1730</v>
      </c>
      <c r="B604" t="s">
        <v>1730</v>
      </c>
      <c r="D604" t="s">
        <v>1418</v>
      </c>
      <c r="E604">
        <v>11</v>
      </c>
      <c r="F604">
        <v>11</v>
      </c>
      <c r="G604" t="s">
        <v>31</v>
      </c>
      <c r="H604" t="s">
        <v>73</v>
      </c>
      <c r="I604" t="s">
        <v>142</v>
      </c>
      <c r="J604" t="s">
        <v>55</v>
      </c>
      <c r="K604" t="s">
        <v>75</v>
      </c>
      <c r="L604" t="s">
        <v>75</v>
      </c>
      <c r="M604" t="s">
        <v>56</v>
      </c>
      <c r="N604" t="s">
        <v>37</v>
      </c>
      <c r="O604" t="s">
        <v>118</v>
      </c>
      <c r="P604" t="s">
        <v>88</v>
      </c>
      <c r="Q604" t="s">
        <v>190</v>
      </c>
      <c r="R604" t="s">
        <v>8814</v>
      </c>
      <c r="S604" t="s">
        <v>1731</v>
      </c>
      <c r="T604" t="s">
        <v>8844</v>
      </c>
      <c r="U604" s="3">
        <v>45727</v>
      </c>
      <c r="V604" t="s">
        <v>226</v>
      </c>
      <c r="W604">
        <v>60</v>
      </c>
      <c r="X604" t="s">
        <v>43</v>
      </c>
      <c r="Y604">
        <v>2</v>
      </c>
      <c r="AB604" s="3"/>
      <c r="AC604" t="s">
        <v>122</v>
      </c>
      <c r="AD604" t="s">
        <v>114</v>
      </c>
      <c r="AE604" t="s">
        <v>93</v>
      </c>
      <c r="AF604">
        <v>1</v>
      </c>
      <c r="AG604" t="s">
        <v>178</v>
      </c>
      <c r="AH604" t="s">
        <v>125</v>
      </c>
      <c r="AI604">
        <v>4</v>
      </c>
      <c r="AJ604" t="s">
        <v>8821</v>
      </c>
      <c r="AK604" t="s">
        <v>69</v>
      </c>
      <c r="AL604" t="s">
        <v>68</v>
      </c>
      <c r="AM604" t="s">
        <v>8823</v>
      </c>
      <c r="AN604">
        <v>20</v>
      </c>
      <c r="AO604">
        <v>20</v>
      </c>
      <c r="AP604" t="s">
        <v>48</v>
      </c>
      <c r="AQ604" t="s">
        <v>8828</v>
      </c>
      <c r="AR604" t="s">
        <v>8832</v>
      </c>
      <c r="AS604" t="s">
        <v>8837</v>
      </c>
      <c r="AT604" t="s">
        <v>8828</v>
      </c>
      <c r="AU604" t="s">
        <v>8828</v>
      </c>
      <c r="AX604" t="s">
        <v>8877</v>
      </c>
      <c r="AY604" t="s">
        <v>8886</v>
      </c>
      <c r="BA604" t="s">
        <v>8879</v>
      </c>
    </row>
    <row r="605" spans="1:53" x14ac:dyDescent="0.2">
      <c r="A605" t="s">
        <v>1732</v>
      </c>
      <c r="B605" t="s">
        <v>6876</v>
      </c>
      <c r="E605" t="s">
        <v>50</v>
      </c>
      <c r="F605">
        <v>30</v>
      </c>
      <c r="G605" t="s">
        <v>31</v>
      </c>
      <c r="H605" t="s">
        <v>53</v>
      </c>
      <c r="I605" t="s">
        <v>135</v>
      </c>
      <c r="J605" t="s">
        <v>55</v>
      </c>
      <c r="K605" t="s">
        <v>85</v>
      </c>
      <c r="L605" t="s">
        <v>85</v>
      </c>
      <c r="M605" t="s">
        <v>76</v>
      </c>
      <c r="N605" t="s">
        <v>57</v>
      </c>
      <c r="O605" t="s">
        <v>38</v>
      </c>
      <c r="P605" t="s">
        <v>181</v>
      </c>
      <c r="Q605" t="s">
        <v>60</v>
      </c>
      <c r="R605" t="s">
        <v>8810</v>
      </c>
      <c r="S605" t="s">
        <v>1004</v>
      </c>
      <c r="T605" t="s">
        <v>8843</v>
      </c>
      <c r="U605" s="3">
        <v>45704</v>
      </c>
      <c r="V605" t="s">
        <v>121</v>
      </c>
      <c r="W605">
        <v>30</v>
      </c>
      <c r="X605" t="s">
        <v>163</v>
      </c>
      <c r="Z605" t="s">
        <v>726</v>
      </c>
      <c r="AA605" t="s">
        <v>8844</v>
      </c>
      <c r="AB605" s="3">
        <v>45750</v>
      </c>
      <c r="AC605" t="s">
        <v>131</v>
      </c>
      <c r="AD605" t="s">
        <v>123</v>
      </c>
      <c r="AE605">
        <v>1</v>
      </c>
      <c r="AF605">
        <v>1</v>
      </c>
      <c r="AG605" t="s">
        <v>196</v>
      </c>
      <c r="AH605" t="s">
        <v>66</v>
      </c>
      <c r="AI605">
        <v>3</v>
      </c>
      <c r="AJ605" t="s">
        <v>8820</v>
      </c>
      <c r="AL605" t="s">
        <v>89</v>
      </c>
      <c r="AM605" t="s">
        <v>8825</v>
      </c>
      <c r="AN605">
        <v>10</v>
      </c>
      <c r="AO605">
        <v>10</v>
      </c>
      <c r="AP605" t="s">
        <v>48</v>
      </c>
      <c r="AQ605" t="s">
        <v>8828</v>
      </c>
      <c r="AR605" t="s">
        <v>8833</v>
      </c>
      <c r="AS605" t="s">
        <v>8828</v>
      </c>
      <c r="AT605" t="s">
        <v>8828</v>
      </c>
      <c r="AU605" t="s">
        <v>8828</v>
      </c>
      <c r="AV605" t="s">
        <v>69</v>
      </c>
      <c r="AX605" t="s">
        <v>8888</v>
      </c>
      <c r="AY605" t="s">
        <v>8878</v>
      </c>
      <c r="BA605" t="s">
        <v>8879</v>
      </c>
    </row>
    <row r="606" spans="1:53" x14ac:dyDescent="0.2">
      <c r="A606" t="s">
        <v>1733</v>
      </c>
      <c r="B606" t="s">
        <v>6877</v>
      </c>
      <c r="D606" t="s">
        <v>1734</v>
      </c>
      <c r="E606" t="s">
        <v>109</v>
      </c>
      <c r="G606" t="s">
        <v>31</v>
      </c>
      <c r="H606" t="s">
        <v>73</v>
      </c>
      <c r="I606" t="s">
        <v>142</v>
      </c>
      <c r="J606" t="s">
        <v>34</v>
      </c>
      <c r="K606" t="s">
        <v>75</v>
      </c>
      <c r="L606" t="s">
        <v>75</v>
      </c>
      <c r="M606" t="s">
        <v>36</v>
      </c>
      <c r="N606" t="s">
        <v>57</v>
      </c>
      <c r="O606" t="s">
        <v>78</v>
      </c>
      <c r="P606" t="s">
        <v>119</v>
      </c>
      <c r="Q606" t="s">
        <v>94</v>
      </c>
      <c r="R606" t="s">
        <v>8812</v>
      </c>
      <c r="S606" t="s">
        <v>496</v>
      </c>
      <c r="T606" t="s">
        <v>8845</v>
      </c>
      <c r="U606" s="3">
        <v>45691</v>
      </c>
      <c r="V606" t="s">
        <v>121</v>
      </c>
      <c r="W606">
        <v>30</v>
      </c>
      <c r="X606" t="s">
        <v>43</v>
      </c>
      <c r="Y606">
        <v>2</v>
      </c>
      <c r="AB606" s="3"/>
      <c r="AC606" t="s">
        <v>131</v>
      </c>
      <c r="AD606" t="s">
        <v>114</v>
      </c>
      <c r="AE606">
        <v>1</v>
      </c>
      <c r="AF606">
        <v>1</v>
      </c>
      <c r="AG606" t="s">
        <v>105</v>
      </c>
      <c r="AH606" t="s">
        <v>82</v>
      </c>
      <c r="AI606" t="s">
        <v>151</v>
      </c>
      <c r="AJ606" t="s">
        <v>8821</v>
      </c>
      <c r="AL606" t="s">
        <v>138</v>
      </c>
      <c r="AM606" t="s">
        <v>8814</v>
      </c>
      <c r="AN606">
        <v>10</v>
      </c>
      <c r="AO606">
        <v>10</v>
      </c>
      <c r="AP606" t="s">
        <v>48</v>
      </c>
      <c r="AQ606" t="s">
        <v>8830</v>
      </c>
      <c r="AR606" t="s">
        <v>8828</v>
      </c>
      <c r="AS606" t="s">
        <v>8828</v>
      </c>
      <c r="AT606" t="s">
        <v>8828</v>
      </c>
      <c r="AU606" t="s">
        <v>8828</v>
      </c>
      <c r="AW606">
        <v>2</v>
      </c>
      <c r="AY606" t="s">
        <v>8878</v>
      </c>
      <c r="AZ606" t="s">
        <v>8884</v>
      </c>
      <c r="BA606" t="s">
        <v>8879</v>
      </c>
    </row>
    <row r="607" spans="1:53" x14ac:dyDescent="0.2">
      <c r="A607" t="s">
        <v>1735</v>
      </c>
      <c r="B607" t="s">
        <v>6878</v>
      </c>
      <c r="E607" t="s">
        <v>109</v>
      </c>
      <c r="G607" t="s">
        <v>31</v>
      </c>
      <c r="H607" t="s">
        <v>153</v>
      </c>
      <c r="I607" t="s">
        <v>215</v>
      </c>
      <c r="J607" t="s">
        <v>55</v>
      </c>
      <c r="K607" t="s">
        <v>35</v>
      </c>
      <c r="L607" t="s">
        <v>8807</v>
      </c>
      <c r="M607" t="s">
        <v>76</v>
      </c>
      <c r="N607" t="s">
        <v>57</v>
      </c>
      <c r="O607" t="s">
        <v>78</v>
      </c>
      <c r="P607" t="s">
        <v>88</v>
      </c>
      <c r="Q607" t="s">
        <v>190</v>
      </c>
      <c r="R607" t="s">
        <v>8814</v>
      </c>
      <c r="S607" t="s">
        <v>388</v>
      </c>
      <c r="T607" t="s">
        <v>8843</v>
      </c>
      <c r="U607" s="3">
        <v>45694</v>
      </c>
      <c r="V607" t="s">
        <v>103</v>
      </c>
      <c r="W607">
        <v>120</v>
      </c>
      <c r="X607" t="s">
        <v>171</v>
      </c>
      <c r="Y607">
        <v>24</v>
      </c>
      <c r="AB607" s="3"/>
      <c r="AC607" t="s">
        <v>248</v>
      </c>
      <c r="AD607" t="s">
        <v>81</v>
      </c>
      <c r="AE607">
        <v>0</v>
      </c>
      <c r="AF607">
        <v>0</v>
      </c>
      <c r="AG607" t="s">
        <v>105</v>
      </c>
      <c r="AH607" t="s">
        <v>47</v>
      </c>
      <c r="AI607">
        <v>2</v>
      </c>
      <c r="AJ607" t="s">
        <v>8819</v>
      </c>
      <c r="AK607" t="s">
        <v>69</v>
      </c>
      <c r="AL607" t="s">
        <v>49</v>
      </c>
      <c r="AN607">
        <v>10</v>
      </c>
      <c r="AO607">
        <v>10</v>
      </c>
      <c r="AP607" t="s">
        <v>69</v>
      </c>
      <c r="AQ607" t="s">
        <v>8830</v>
      </c>
      <c r="AR607" t="s">
        <v>8828</v>
      </c>
      <c r="AS607" t="s">
        <v>8828</v>
      </c>
      <c r="AT607" t="s">
        <v>8828</v>
      </c>
      <c r="AU607" t="s">
        <v>8828</v>
      </c>
      <c r="AW607">
        <v>24</v>
      </c>
      <c r="AY607" t="s">
        <v>8882</v>
      </c>
      <c r="AZ607" t="s">
        <v>8885</v>
      </c>
      <c r="BA607" t="s">
        <v>8879</v>
      </c>
    </row>
    <row r="608" spans="1:53" x14ac:dyDescent="0.2">
      <c r="A608" t="s">
        <v>1736</v>
      </c>
      <c r="B608" t="s">
        <v>1736</v>
      </c>
      <c r="C608" t="s">
        <v>1737</v>
      </c>
      <c r="D608" t="s">
        <v>1738</v>
      </c>
      <c r="E608" t="s">
        <v>109</v>
      </c>
      <c r="G608" t="s">
        <v>84</v>
      </c>
      <c r="H608" t="s">
        <v>73</v>
      </c>
      <c r="I608" t="s">
        <v>142</v>
      </c>
      <c r="J608" t="s">
        <v>55</v>
      </c>
      <c r="K608" t="s">
        <v>75</v>
      </c>
      <c r="L608" t="s">
        <v>75</v>
      </c>
      <c r="M608" t="s">
        <v>86</v>
      </c>
      <c r="N608" t="s">
        <v>87</v>
      </c>
      <c r="O608" t="s">
        <v>38</v>
      </c>
      <c r="P608" t="s">
        <v>181</v>
      </c>
      <c r="Q608" t="s">
        <v>190</v>
      </c>
      <c r="R608" t="s">
        <v>8814</v>
      </c>
      <c r="S608" t="s">
        <v>516</v>
      </c>
      <c r="T608" t="s">
        <v>8844</v>
      </c>
      <c r="U608" s="3">
        <v>45785</v>
      </c>
      <c r="V608" t="s">
        <v>42</v>
      </c>
      <c r="W608">
        <v>45</v>
      </c>
      <c r="X608" t="s">
        <v>43</v>
      </c>
      <c r="Y608">
        <v>2</v>
      </c>
      <c r="Z608" t="s">
        <v>1739</v>
      </c>
      <c r="AA608" t="s">
        <v>8843</v>
      </c>
      <c r="AB608" s="3">
        <v>45727</v>
      </c>
      <c r="AC608" t="s">
        <v>44</v>
      </c>
      <c r="AD608" t="s">
        <v>81</v>
      </c>
      <c r="AE608">
        <v>0</v>
      </c>
      <c r="AF608">
        <v>0</v>
      </c>
      <c r="AG608" t="s">
        <v>105</v>
      </c>
      <c r="AH608" t="s">
        <v>82</v>
      </c>
      <c r="AI608" t="s">
        <v>151</v>
      </c>
      <c r="AJ608" t="s">
        <v>8821</v>
      </c>
      <c r="AL608" t="s">
        <v>49</v>
      </c>
      <c r="AN608">
        <v>50</v>
      </c>
      <c r="AO608">
        <v>50</v>
      </c>
      <c r="AP608" t="s">
        <v>48</v>
      </c>
      <c r="AQ608" t="s">
        <v>8829</v>
      </c>
      <c r="AR608" t="s">
        <v>8832</v>
      </c>
      <c r="AS608" t="s">
        <v>8836</v>
      </c>
      <c r="AT608" t="s">
        <v>8828</v>
      </c>
      <c r="AU608" t="s">
        <v>8828</v>
      </c>
      <c r="AV608" t="s">
        <v>48</v>
      </c>
      <c r="AY608" t="s">
        <v>8878</v>
      </c>
      <c r="BA608" t="s">
        <v>8883</v>
      </c>
    </row>
    <row r="609" spans="1:53" x14ac:dyDescent="0.2">
      <c r="A609" t="s">
        <v>1740</v>
      </c>
      <c r="B609" t="s">
        <v>6879</v>
      </c>
      <c r="C609" t="s">
        <v>923</v>
      </c>
      <c r="E609">
        <v>54</v>
      </c>
      <c r="F609">
        <v>54</v>
      </c>
      <c r="G609" t="s">
        <v>84</v>
      </c>
      <c r="H609" t="s">
        <v>53</v>
      </c>
      <c r="I609" t="s">
        <v>135</v>
      </c>
      <c r="J609" t="s">
        <v>34</v>
      </c>
      <c r="K609" t="s">
        <v>75</v>
      </c>
      <c r="L609" t="s">
        <v>75</v>
      </c>
      <c r="M609" t="s">
        <v>76</v>
      </c>
      <c r="N609" t="s">
        <v>77</v>
      </c>
      <c r="O609" t="s">
        <v>155</v>
      </c>
      <c r="P609" t="s">
        <v>88</v>
      </c>
      <c r="S609" t="s">
        <v>1340</v>
      </c>
      <c r="T609" t="s">
        <v>8843</v>
      </c>
      <c r="U609" s="3">
        <v>45698</v>
      </c>
      <c r="V609" t="s">
        <v>226</v>
      </c>
      <c r="W609">
        <v>60</v>
      </c>
      <c r="X609" t="s">
        <v>43</v>
      </c>
      <c r="Y609">
        <v>2</v>
      </c>
      <c r="AB609" s="3"/>
      <c r="AC609" t="s">
        <v>44</v>
      </c>
      <c r="AD609" t="s">
        <v>114</v>
      </c>
      <c r="AE609">
        <v>1</v>
      </c>
      <c r="AF609">
        <v>1</v>
      </c>
      <c r="AG609" t="s">
        <v>65</v>
      </c>
      <c r="AH609" t="s">
        <v>125</v>
      </c>
      <c r="AI609" t="s">
        <v>133</v>
      </c>
      <c r="AJ609" t="s">
        <v>8821</v>
      </c>
      <c r="AK609" t="s">
        <v>48</v>
      </c>
      <c r="AL609" t="s">
        <v>49</v>
      </c>
      <c r="AN609" t="s">
        <v>95</v>
      </c>
      <c r="AO609">
        <v>100</v>
      </c>
      <c r="AP609" t="s">
        <v>48</v>
      </c>
      <c r="AQ609" t="s">
        <v>8828</v>
      </c>
      <c r="AR609" t="s">
        <v>8832</v>
      </c>
      <c r="AS609" t="s">
        <v>8837</v>
      </c>
      <c r="AT609" t="s">
        <v>8828</v>
      </c>
      <c r="AU609" t="s">
        <v>8828</v>
      </c>
      <c r="AX609" t="s">
        <v>8890</v>
      </c>
      <c r="AY609" t="s">
        <v>8886</v>
      </c>
      <c r="BA609" t="s">
        <v>8881</v>
      </c>
    </row>
    <row r="610" spans="1:53" x14ac:dyDescent="0.2">
      <c r="A610" t="s">
        <v>1741</v>
      </c>
      <c r="B610" t="s">
        <v>6880</v>
      </c>
      <c r="C610" t="s">
        <v>1742</v>
      </c>
      <c r="E610" t="s">
        <v>50</v>
      </c>
      <c r="F610">
        <v>30</v>
      </c>
      <c r="G610" t="s">
        <v>31</v>
      </c>
      <c r="H610" t="s">
        <v>73</v>
      </c>
      <c r="I610" t="s">
        <v>74</v>
      </c>
      <c r="J610" t="s">
        <v>56</v>
      </c>
      <c r="K610" t="s">
        <v>100</v>
      </c>
      <c r="L610" t="s">
        <v>8807</v>
      </c>
      <c r="M610" t="s">
        <v>76</v>
      </c>
      <c r="N610" t="s">
        <v>37</v>
      </c>
      <c r="O610" t="s">
        <v>58</v>
      </c>
      <c r="P610" t="s">
        <v>204</v>
      </c>
      <c r="Q610" t="s">
        <v>60</v>
      </c>
      <c r="R610" t="s">
        <v>8810</v>
      </c>
      <c r="S610" t="s">
        <v>251</v>
      </c>
      <c r="T610" t="s">
        <v>8844</v>
      </c>
      <c r="U610" s="3">
        <v>45697</v>
      </c>
      <c r="V610" t="s">
        <v>103</v>
      </c>
      <c r="W610">
        <v>120</v>
      </c>
      <c r="X610" t="s">
        <v>62</v>
      </c>
      <c r="Y610">
        <v>5</v>
      </c>
      <c r="AB610" s="3"/>
      <c r="AC610" t="s">
        <v>131</v>
      </c>
      <c r="AD610" t="s">
        <v>81</v>
      </c>
      <c r="AE610">
        <v>0</v>
      </c>
      <c r="AF610">
        <v>0</v>
      </c>
      <c r="AG610" t="s">
        <v>124</v>
      </c>
      <c r="AH610" t="s">
        <v>82</v>
      </c>
      <c r="AI610">
        <v>1</v>
      </c>
      <c r="AJ610" t="s">
        <v>8819</v>
      </c>
      <c r="AK610" t="s">
        <v>48</v>
      </c>
      <c r="AN610">
        <v>50</v>
      </c>
      <c r="AO610">
        <v>50</v>
      </c>
      <c r="AP610" t="s">
        <v>48</v>
      </c>
      <c r="AQ610" t="s">
        <v>8830</v>
      </c>
      <c r="AR610" t="s">
        <v>8828</v>
      </c>
      <c r="AS610" t="s">
        <v>8828</v>
      </c>
      <c r="AT610" t="s">
        <v>8828</v>
      </c>
      <c r="AU610" t="s">
        <v>8828</v>
      </c>
      <c r="AW610">
        <v>5</v>
      </c>
      <c r="AX610" t="s">
        <v>8888</v>
      </c>
      <c r="AY610" t="s">
        <v>8882</v>
      </c>
      <c r="AZ610" t="s">
        <v>8880</v>
      </c>
      <c r="BA610" t="s">
        <v>8883</v>
      </c>
    </row>
    <row r="611" spans="1:53" x14ac:dyDescent="0.2">
      <c r="A611" t="s">
        <v>1743</v>
      </c>
      <c r="B611" t="s">
        <v>6881</v>
      </c>
      <c r="C611" t="s">
        <v>1744</v>
      </c>
      <c r="E611" t="s">
        <v>50</v>
      </c>
      <c r="F611">
        <v>30</v>
      </c>
      <c r="G611" t="s">
        <v>31</v>
      </c>
      <c r="H611" t="s">
        <v>53</v>
      </c>
      <c r="I611" t="s">
        <v>135</v>
      </c>
      <c r="J611" t="s">
        <v>34</v>
      </c>
      <c r="K611" t="s">
        <v>35</v>
      </c>
      <c r="L611" t="s">
        <v>8807</v>
      </c>
      <c r="M611" t="s">
        <v>86</v>
      </c>
      <c r="N611" t="s">
        <v>37</v>
      </c>
      <c r="O611" t="s">
        <v>78</v>
      </c>
      <c r="P611" t="s">
        <v>119</v>
      </c>
      <c r="Q611" t="s">
        <v>40</v>
      </c>
      <c r="R611" t="s">
        <v>8809</v>
      </c>
      <c r="S611" t="s">
        <v>243</v>
      </c>
      <c r="T611" t="s">
        <v>8845</v>
      </c>
      <c r="U611" s="3">
        <v>45702</v>
      </c>
      <c r="V611" t="s">
        <v>42</v>
      </c>
      <c r="W611">
        <v>45</v>
      </c>
      <c r="X611" t="s">
        <v>171</v>
      </c>
      <c r="Y611">
        <v>24</v>
      </c>
      <c r="Z611" t="s">
        <v>1745</v>
      </c>
      <c r="AA611" t="s">
        <v>8844</v>
      </c>
      <c r="AB611" s="3">
        <v>45788</v>
      </c>
      <c r="AC611" t="s">
        <v>131</v>
      </c>
      <c r="AD611" t="s">
        <v>45</v>
      </c>
      <c r="AE611" t="s">
        <v>93</v>
      </c>
      <c r="AF611">
        <v>1</v>
      </c>
      <c r="AG611" t="s">
        <v>65</v>
      </c>
      <c r="AH611" t="s">
        <v>82</v>
      </c>
      <c r="AI611">
        <v>5</v>
      </c>
      <c r="AJ611" t="s">
        <v>8821</v>
      </c>
      <c r="AK611" t="s">
        <v>69</v>
      </c>
      <c r="AL611" t="s">
        <v>49</v>
      </c>
      <c r="AN611" t="s">
        <v>95</v>
      </c>
      <c r="AO611">
        <v>100</v>
      </c>
      <c r="AP611" t="s">
        <v>69</v>
      </c>
      <c r="AQ611" t="s">
        <v>8828</v>
      </c>
      <c r="AR611" t="s">
        <v>8828</v>
      </c>
      <c r="AS611" t="s">
        <v>8828</v>
      </c>
      <c r="AT611" t="s">
        <v>8828</v>
      </c>
      <c r="AU611" t="s">
        <v>8828</v>
      </c>
      <c r="AV611" t="s">
        <v>69</v>
      </c>
      <c r="AW611">
        <v>24</v>
      </c>
      <c r="AX611" t="s">
        <v>8888</v>
      </c>
      <c r="AY611" t="s">
        <v>8878</v>
      </c>
      <c r="AZ611" t="s">
        <v>8885</v>
      </c>
      <c r="BA611" t="s">
        <v>8881</v>
      </c>
    </row>
    <row r="612" spans="1:53" x14ac:dyDescent="0.2">
      <c r="A612" t="s">
        <v>1746</v>
      </c>
      <c r="B612" t="s">
        <v>6882</v>
      </c>
      <c r="C612" t="s">
        <v>1747</v>
      </c>
      <c r="E612">
        <v>40</v>
      </c>
      <c r="F612">
        <v>40</v>
      </c>
      <c r="G612" t="s">
        <v>84</v>
      </c>
      <c r="H612" t="s">
        <v>153</v>
      </c>
      <c r="I612" t="s">
        <v>154</v>
      </c>
      <c r="J612" t="s">
        <v>136</v>
      </c>
      <c r="K612" t="s">
        <v>75</v>
      </c>
      <c r="L612" t="s">
        <v>75</v>
      </c>
      <c r="M612" t="s">
        <v>56</v>
      </c>
      <c r="N612" t="s">
        <v>101</v>
      </c>
      <c r="O612" t="s">
        <v>38</v>
      </c>
      <c r="P612" t="s">
        <v>39</v>
      </c>
      <c r="Q612" t="s">
        <v>60</v>
      </c>
      <c r="R612" t="s">
        <v>8810</v>
      </c>
      <c r="S612" t="s">
        <v>1655</v>
      </c>
      <c r="T612" t="s">
        <v>8844</v>
      </c>
      <c r="U612" s="3">
        <v>45771</v>
      </c>
      <c r="V612" t="s">
        <v>103</v>
      </c>
      <c r="W612">
        <v>120</v>
      </c>
      <c r="X612" t="s">
        <v>62</v>
      </c>
      <c r="Y612">
        <v>5</v>
      </c>
      <c r="AB612" s="3"/>
      <c r="AC612" t="s">
        <v>44</v>
      </c>
      <c r="AD612" t="s">
        <v>123</v>
      </c>
      <c r="AE612">
        <v>3</v>
      </c>
      <c r="AF612">
        <v>3</v>
      </c>
      <c r="AG612" t="s">
        <v>160</v>
      </c>
      <c r="AH612" t="s">
        <v>82</v>
      </c>
      <c r="AI612" t="s">
        <v>133</v>
      </c>
      <c r="AJ612" t="s">
        <v>8821</v>
      </c>
      <c r="AK612" t="s">
        <v>48</v>
      </c>
      <c r="AN612">
        <v>10</v>
      </c>
      <c r="AO612">
        <v>10</v>
      </c>
      <c r="AP612" t="s">
        <v>69</v>
      </c>
      <c r="AQ612" t="s">
        <v>8828</v>
      </c>
      <c r="AR612" t="s">
        <v>8832</v>
      </c>
      <c r="AS612" t="s">
        <v>8836</v>
      </c>
      <c r="AT612" t="s">
        <v>8828</v>
      </c>
      <c r="AU612" t="s">
        <v>8828</v>
      </c>
      <c r="AX612" t="s">
        <v>8891</v>
      </c>
      <c r="AY612" t="s">
        <v>8882</v>
      </c>
      <c r="BA612" t="s">
        <v>8879</v>
      </c>
    </row>
    <row r="613" spans="1:53" x14ac:dyDescent="0.2">
      <c r="A613" t="s">
        <v>1748</v>
      </c>
      <c r="B613" t="s">
        <v>6883</v>
      </c>
      <c r="C613" t="s">
        <v>729</v>
      </c>
      <c r="D613" t="s">
        <v>1749</v>
      </c>
      <c r="E613">
        <v>25</v>
      </c>
      <c r="F613">
        <v>25</v>
      </c>
      <c r="G613" t="s">
        <v>84</v>
      </c>
      <c r="H613" t="s">
        <v>73</v>
      </c>
      <c r="I613" t="s">
        <v>110</v>
      </c>
      <c r="J613" t="s">
        <v>55</v>
      </c>
      <c r="K613" t="s">
        <v>35</v>
      </c>
      <c r="L613" t="s">
        <v>8807</v>
      </c>
      <c r="M613" t="s">
        <v>86</v>
      </c>
      <c r="N613" t="s">
        <v>87</v>
      </c>
      <c r="O613" t="s">
        <v>78</v>
      </c>
      <c r="P613" t="s">
        <v>181</v>
      </c>
      <c r="Q613" t="s">
        <v>40</v>
      </c>
      <c r="R613" t="s">
        <v>8809</v>
      </c>
      <c r="S613" t="s">
        <v>1114</v>
      </c>
      <c r="T613" t="s">
        <v>8844</v>
      </c>
      <c r="U613" s="3">
        <v>45722</v>
      </c>
      <c r="V613" t="s">
        <v>226</v>
      </c>
      <c r="W613">
        <v>60</v>
      </c>
      <c r="X613" t="s">
        <v>43</v>
      </c>
      <c r="Y613">
        <v>2</v>
      </c>
      <c r="AB613" s="3"/>
      <c r="AC613" t="s">
        <v>131</v>
      </c>
      <c r="AD613" t="s">
        <v>114</v>
      </c>
      <c r="AE613">
        <v>0</v>
      </c>
      <c r="AF613">
        <v>0</v>
      </c>
      <c r="AG613" t="s">
        <v>196</v>
      </c>
      <c r="AH613" t="s">
        <v>82</v>
      </c>
      <c r="AI613">
        <v>2</v>
      </c>
      <c r="AJ613" t="s">
        <v>8819</v>
      </c>
      <c r="AK613" t="s">
        <v>69</v>
      </c>
      <c r="AL613" t="s">
        <v>49</v>
      </c>
      <c r="AN613" t="s">
        <v>95</v>
      </c>
      <c r="AO613">
        <v>100</v>
      </c>
      <c r="AP613" t="s">
        <v>69</v>
      </c>
      <c r="AQ613" t="s">
        <v>8830</v>
      </c>
      <c r="AR613" t="s">
        <v>8828</v>
      </c>
      <c r="AS613" t="s">
        <v>8828</v>
      </c>
      <c r="AT613" t="s">
        <v>8828</v>
      </c>
      <c r="AU613" t="s">
        <v>8828</v>
      </c>
      <c r="AW613">
        <v>2</v>
      </c>
      <c r="AX613" t="s">
        <v>8888</v>
      </c>
      <c r="AY613" t="s">
        <v>8886</v>
      </c>
      <c r="AZ613" t="s">
        <v>8884</v>
      </c>
      <c r="BA613" t="s">
        <v>8881</v>
      </c>
    </row>
    <row r="614" spans="1:53" x14ac:dyDescent="0.2">
      <c r="A614" t="s">
        <v>1750</v>
      </c>
      <c r="B614" t="s">
        <v>1750</v>
      </c>
      <c r="E614" t="s">
        <v>50</v>
      </c>
      <c r="F614">
        <v>30</v>
      </c>
      <c r="G614" t="s">
        <v>31</v>
      </c>
      <c r="H614" t="s">
        <v>32</v>
      </c>
      <c r="I614" t="s">
        <v>259</v>
      </c>
      <c r="J614" t="s">
        <v>136</v>
      </c>
      <c r="K614" t="s">
        <v>35</v>
      </c>
      <c r="L614" t="s">
        <v>8807</v>
      </c>
      <c r="M614" t="s">
        <v>86</v>
      </c>
      <c r="N614" t="s">
        <v>87</v>
      </c>
      <c r="O614" t="s">
        <v>78</v>
      </c>
      <c r="P614" t="s">
        <v>204</v>
      </c>
      <c r="Q614" t="s">
        <v>60</v>
      </c>
      <c r="R614" t="s">
        <v>8810</v>
      </c>
      <c r="S614" t="s">
        <v>978</v>
      </c>
      <c r="T614" t="s">
        <v>8844</v>
      </c>
      <c r="U614" s="3">
        <v>45699</v>
      </c>
      <c r="V614" t="s">
        <v>42</v>
      </c>
      <c r="W614">
        <v>45</v>
      </c>
      <c r="X614" t="s">
        <v>62</v>
      </c>
      <c r="Y614">
        <v>5</v>
      </c>
      <c r="Z614" t="s">
        <v>755</v>
      </c>
      <c r="AA614" t="s">
        <v>8843</v>
      </c>
      <c r="AB614" s="3">
        <v>45797</v>
      </c>
      <c r="AC614" t="s">
        <v>44</v>
      </c>
      <c r="AD614" t="s">
        <v>114</v>
      </c>
      <c r="AE614">
        <v>0</v>
      </c>
      <c r="AF614">
        <v>0</v>
      </c>
      <c r="AG614" t="s">
        <v>105</v>
      </c>
      <c r="AH614" t="s">
        <v>125</v>
      </c>
      <c r="AI614">
        <v>3</v>
      </c>
      <c r="AJ614" t="s">
        <v>8820</v>
      </c>
      <c r="AK614" t="s">
        <v>69</v>
      </c>
      <c r="AL614" t="s">
        <v>68</v>
      </c>
      <c r="AM614" t="s">
        <v>8823</v>
      </c>
      <c r="AN614">
        <v>50</v>
      </c>
      <c r="AO614">
        <v>50</v>
      </c>
      <c r="AP614" t="s">
        <v>48</v>
      </c>
      <c r="AQ614" t="s">
        <v>8829</v>
      </c>
      <c r="AR614" t="s">
        <v>8832</v>
      </c>
      <c r="AS614" t="s">
        <v>8837</v>
      </c>
      <c r="AT614" t="s">
        <v>8828</v>
      </c>
      <c r="AU614" t="s">
        <v>8828</v>
      </c>
      <c r="AV614" t="s">
        <v>69</v>
      </c>
      <c r="AX614" t="s">
        <v>8888</v>
      </c>
      <c r="AY614" t="s">
        <v>8878</v>
      </c>
      <c r="BA614" t="s">
        <v>8883</v>
      </c>
    </row>
    <row r="615" spans="1:53" x14ac:dyDescent="0.2">
      <c r="A615" t="s">
        <v>1751</v>
      </c>
      <c r="B615" t="s">
        <v>6884</v>
      </c>
      <c r="C615" t="s">
        <v>1752</v>
      </c>
      <c r="E615" t="s">
        <v>50</v>
      </c>
      <c r="F615">
        <v>30</v>
      </c>
      <c r="G615" t="s">
        <v>31</v>
      </c>
      <c r="H615" t="s">
        <v>73</v>
      </c>
      <c r="I615" t="s">
        <v>74</v>
      </c>
      <c r="J615" t="s">
        <v>34</v>
      </c>
      <c r="K615" t="s">
        <v>75</v>
      </c>
      <c r="L615" t="s">
        <v>75</v>
      </c>
      <c r="M615" t="s">
        <v>76</v>
      </c>
      <c r="N615" t="s">
        <v>37</v>
      </c>
      <c r="O615" t="s">
        <v>78</v>
      </c>
      <c r="P615" t="s">
        <v>88</v>
      </c>
      <c r="Q615" t="s">
        <v>190</v>
      </c>
      <c r="R615" t="s">
        <v>8814</v>
      </c>
      <c r="S615" t="s">
        <v>1753</v>
      </c>
      <c r="T615" t="s">
        <v>8845</v>
      </c>
      <c r="U615" s="3">
        <v>45800</v>
      </c>
      <c r="V615" t="s">
        <v>103</v>
      </c>
      <c r="W615">
        <v>120</v>
      </c>
      <c r="X615" t="s">
        <v>62</v>
      </c>
      <c r="Y615">
        <v>5</v>
      </c>
      <c r="AB615" s="3"/>
      <c r="AC615" t="s">
        <v>131</v>
      </c>
      <c r="AD615" t="s">
        <v>114</v>
      </c>
      <c r="AE615" t="s">
        <v>93</v>
      </c>
      <c r="AF615">
        <v>1</v>
      </c>
      <c r="AG615" t="s">
        <v>105</v>
      </c>
      <c r="AH615" t="s">
        <v>125</v>
      </c>
      <c r="AI615" t="s">
        <v>133</v>
      </c>
      <c r="AJ615" t="s">
        <v>8821</v>
      </c>
      <c r="AL615" t="s">
        <v>175</v>
      </c>
      <c r="AM615" t="s">
        <v>8824</v>
      </c>
      <c r="AN615" t="s">
        <v>50</v>
      </c>
      <c r="AO615">
        <v>30</v>
      </c>
      <c r="AP615" t="s">
        <v>48</v>
      </c>
      <c r="AQ615" t="s">
        <v>8830</v>
      </c>
      <c r="AR615" t="s">
        <v>8828</v>
      </c>
      <c r="AS615" t="s">
        <v>8828</v>
      </c>
      <c r="AT615" t="s">
        <v>8828</v>
      </c>
      <c r="AU615" t="s">
        <v>8828</v>
      </c>
      <c r="AW615">
        <v>5</v>
      </c>
      <c r="AX615" t="s">
        <v>8888</v>
      </c>
      <c r="AY615" t="s">
        <v>8882</v>
      </c>
      <c r="AZ615" t="s">
        <v>8880</v>
      </c>
      <c r="BA615" t="s">
        <v>8879</v>
      </c>
    </row>
    <row r="616" spans="1:53" x14ac:dyDescent="0.2">
      <c r="A616" t="s">
        <v>1754</v>
      </c>
      <c r="B616" t="s">
        <v>1754</v>
      </c>
      <c r="C616" t="s">
        <v>1091</v>
      </c>
      <c r="D616" t="s">
        <v>1755</v>
      </c>
      <c r="E616" t="s">
        <v>50</v>
      </c>
      <c r="F616">
        <v>30</v>
      </c>
      <c r="G616" t="s">
        <v>31</v>
      </c>
      <c r="H616" t="s">
        <v>153</v>
      </c>
      <c r="I616" t="s">
        <v>154</v>
      </c>
      <c r="J616" t="s">
        <v>34</v>
      </c>
      <c r="K616" t="s">
        <v>100</v>
      </c>
      <c r="L616" t="s">
        <v>8807</v>
      </c>
      <c r="M616" t="s">
        <v>36</v>
      </c>
      <c r="N616" t="s">
        <v>37</v>
      </c>
      <c r="O616" t="s">
        <v>118</v>
      </c>
      <c r="P616" t="s">
        <v>204</v>
      </c>
      <c r="Q616" t="s">
        <v>40</v>
      </c>
      <c r="R616" t="s">
        <v>8809</v>
      </c>
      <c r="S616" t="s">
        <v>104</v>
      </c>
      <c r="T616" t="s">
        <v>8844</v>
      </c>
      <c r="U616" s="3">
        <v>45796</v>
      </c>
      <c r="V616" t="s">
        <v>226</v>
      </c>
      <c r="W616">
        <v>60</v>
      </c>
      <c r="X616" t="s">
        <v>171</v>
      </c>
      <c r="Y616">
        <v>24</v>
      </c>
      <c r="Z616" t="s">
        <v>375</v>
      </c>
      <c r="AA616" t="s">
        <v>8843</v>
      </c>
      <c r="AB616" s="3">
        <v>45705</v>
      </c>
      <c r="AC616" t="s">
        <v>131</v>
      </c>
      <c r="AD616" t="s">
        <v>123</v>
      </c>
      <c r="AE616">
        <v>2</v>
      </c>
      <c r="AF616">
        <v>2</v>
      </c>
      <c r="AG616" t="s">
        <v>178</v>
      </c>
      <c r="AH616" t="s">
        <v>82</v>
      </c>
      <c r="AI616">
        <v>4</v>
      </c>
      <c r="AJ616" t="s">
        <v>8821</v>
      </c>
      <c r="AK616" t="s">
        <v>69</v>
      </c>
      <c r="AN616" t="s">
        <v>50</v>
      </c>
      <c r="AO616">
        <v>30</v>
      </c>
      <c r="AP616" t="s">
        <v>48</v>
      </c>
      <c r="AQ616" t="s">
        <v>8828</v>
      </c>
      <c r="AR616" t="s">
        <v>8828</v>
      </c>
      <c r="AS616" t="s">
        <v>8828</v>
      </c>
      <c r="AT616" t="s">
        <v>8828</v>
      </c>
      <c r="AU616" t="s">
        <v>8828</v>
      </c>
      <c r="AV616" t="s">
        <v>48</v>
      </c>
      <c r="AW616">
        <v>24</v>
      </c>
      <c r="AX616" t="s">
        <v>8888</v>
      </c>
      <c r="AY616" t="s">
        <v>8886</v>
      </c>
      <c r="AZ616" t="s">
        <v>8885</v>
      </c>
      <c r="BA616" t="s">
        <v>8879</v>
      </c>
    </row>
    <row r="617" spans="1:53" x14ac:dyDescent="0.2">
      <c r="A617" t="s">
        <v>1756</v>
      </c>
      <c r="B617" t="s">
        <v>6885</v>
      </c>
      <c r="C617" t="s">
        <v>1744</v>
      </c>
      <c r="D617" t="s">
        <v>1757</v>
      </c>
      <c r="E617" t="s">
        <v>50</v>
      </c>
      <c r="F617">
        <v>30</v>
      </c>
      <c r="G617" t="s">
        <v>31</v>
      </c>
      <c r="H617" t="s">
        <v>32</v>
      </c>
      <c r="I617" t="s">
        <v>117</v>
      </c>
      <c r="J617" t="s">
        <v>56</v>
      </c>
      <c r="K617" t="s">
        <v>75</v>
      </c>
      <c r="L617" t="s">
        <v>75</v>
      </c>
      <c r="M617" t="s">
        <v>76</v>
      </c>
      <c r="N617" t="s">
        <v>57</v>
      </c>
      <c r="O617" t="s">
        <v>58</v>
      </c>
      <c r="P617" t="s">
        <v>181</v>
      </c>
      <c r="Q617" t="s">
        <v>138</v>
      </c>
      <c r="R617" t="s">
        <v>8814</v>
      </c>
      <c r="S617" t="s">
        <v>865</v>
      </c>
      <c r="T617" t="s">
        <v>8845</v>
      </c>
      <c r="U617" s="3">
        <v>45835</v>
      </c>
      <c r="V617" t="s">
        <v>42</v>
      </c>
      <c r="W617">
        <v>45</v>
      </c>
      <c r="X617" t="s">
        <v>80</v>
      </c>
      <c r="Y617">
        <v>48</v>
      </c>
      <c r="Z617" t="s">
        <v>1758</v>
      </c>
      <c r="AA617" t="s">
        <v>8844</v>
      </c>
      <c r="AB617" s="3">
        <v>45765</v>
      </c>
      <c r="AC617" t="s">
        <v>131</v>
      </c>
      <c r="AD617" t="s">
        <v>45</v>
      </c>
      <c r="AE617">
        <v>2</v>
      </c>
      <c r="AF617">
        <v>2</v>
      </c>
      <c r="AG617" t="s">
        <v>196</v>
      </c>
      <c r="AH617" t="s">
        <v>66</v>
      </c>
      <c r="AI617" t="s">
        <v>133</v>
      </c>
      <c r="AJ617" t="s">
        <v>8821</v>
      </c>
      <c r="AK617" t="s">
        <v>48</v>
      </c>
      <c r="AL617" t="s">
        <v>68</v>
      </c>
      <c r="AM617" t="s">
        <v>8823</v>
      </c>
      <c r="AN617">
        <v>20</v>
      </c>
      <c r="AO617">
        <v>20</v>
      </c>
      <c r="AP617" t="s">
        <v>69</v>
      </c>
      <c r="AQ617" t="s">
        <v>8828</v>
      </c>
      <c r="AR617" t="s">
        <v>8828</v>
      </c>
      <c r="AS617" t="s">
        <v>8828</v>
      </c>
      <c r="AT617" t="s">
        <v>8828</v>
      </c>
      <c r="AU617" t="s">
        <v>8828</v>
      </c>
      <c r="AV617" t="s">
        <v>48</v>
      </c>
      <c r="AW617">
        <v>48</v>
      </c>
      <c r="AX617" t="s">
        <v>8888</v>
      </c>
      <c r="AY617" t="s">
        <v>8878</v>
      </c>
      <c r="AZ617" t="s">
        <v>8887</v>
      </c>
      <c r="BA617" t="s">
        <v>8879</v>
      </c>
    </row>
    <row r="618" spans="1:53" x14ac:dyDescent="0.2">
      <c r="A618" t="s">
        <v>1759</v>
      </c>
      <c r="B618" t="s">
        <v>6886</v>
      </c>
      <c r="D618" t="s">
        <v>1760</v>
      </c>
      <c r="E618" t="s">
        <v>109</v>
      </c>
      <c r="G618" t="s">
        <v>31</v>
      </c>
      <c r="H618" t="s">
        <v>153</v>
      </c>
      <c r="I618" t="s">
        <v>154</v>
      </c>
      <c r="J618" t="s">
        <v>55</v>
      </c>
      <c r="K618" t="s">
        <v>100</v>
      </c>
      <c r="L618" t="s">
        <v>8807</v>
      </c>
      <c r="M618" t="s">
        <v>222</v>
      </c>
      <c r="N618" t="s">
        <v>87</v>
      </c>
      <c r="O618" t="s">
        <v>78</v>
      </c>
      <c r="P618" t="s">
        <v>181</v>
      </c>
      <c r="Q618" t="s">
        <v>89</v>
      </c>
      <c r="R618" t="s">
        <v>8811</v>
      </c>
      <c r="S618" t="s">
        <v>1731</v>
      </c>
      <c r="T618" t="s">
        <v>8844</v>
      </c>
      <c r="U618" s="3">
        <v>45727</v>
      </c>
      <c r="V618" t="s">
        <v>103</v>
      </c>
      <c r="W618">
        <v>120</v>
      </c>
      <c r="X618" t="s">
        <v>43</v>
      </c>
      <c r="Y618">
        <v>2</v>
      </c>
      <c r="AB618" s="3"/>
      <c r="AC618" t="s">
        <v>248</v>
      </c>
      <c r="AD618" t="s">
        <v>114</v>
      </c>
      <c r="AE618">
        <v>3</v>
      </c>
      <c r="AF618">
        <v>3</v>
      </c>
      <c r="AG618" t="s">
        <v>160</v>
      </c>
      <c r="AH618" t="s">
        <v>82</v>
      </c>
      <c r="AI618">
        <v>2</v>
      </c>
      <c r="AJ618" t="s">
        <v>8819</v>
      </c>
      <c r="AL618" t="s">
        <v>49</v>
      </c>
      <c r="AN618" t="s">
        <v>50</v>
      </c>
      <c r="AO618">
        <v>30</v>
      </c>
      <c r="AP618" t="s">
        <v>69</v>
      </c>
      <c r="AQ618" t="s">
        <v>8830</v>
      </c>
      <c r="AR618" t="s">
        <v>8828</v>
      </c>
      <c r="AS618" t="s">
        <v>8828</v>
      </c>
      <c r="AT618" t="s">
        <v>8839</v>
      </c>
      <c r="AU618" t="s">
        <v>8828</v>
      </c>
      <c r="AW618">
        <v>2</v>
      </c>
      <c r="AY618" t="s">
        <v>8882</v>
      </c>
      <c r="AZ618" t="s">
        <v>8884</v>
      </c>
      <c r="BA618" t="s">
        <v>8879</v>
      </c>
    </row>
    <row r="619" spans="1:53" x14ac:dyDescent="0.2">
      <c r="A619" t="s">
        <v>1761</v>
      </c>
      <c r="B619" t="s">
        <v>1761</v>
      </c>
      <c r="C619" t="s">
        <v>313</v>
      </c>
      <c r="E619" t="s">
        <v>50</v>
      </c>
      <c r="F619">
        <v>30</v>
      </c>
      <c r="G619" t="s">
        <v>31</v>
      </c>
      <c r="H619" t="s">
        <v>53</v>
      </c>
      <c r="I619" t="s">
        <v>135</v>
      </c>
      <c r="J619" t="s">
        <v>55</v>
      </c>
      <c r="K619" t="s">
        <v>85</v>
      </c>
      <c r="L619" t="s">
        <v>85</v>
      </c>
      <c r="M619" t="s">
        <v>36</v>
      </c>
      <c r="N619" t="s">
        <v>101</v>
      </c>
      <c r="O619" t="s">
        <v>155</v>
      </c>
      <c r="P619" t="s">
        <v>39</v>
      </c>
      <c r="Q619" t="s">
        <v>89</v>
      </c>
      <c r="R619" t="s">
        <v>8811</v>
      </c>
      <c r="S619" t="s">
        <v>794</v>
      </c>
      <c r="T619" t="s">
        <v>8845</v>
      </c>
      <c r="U619" s="3">
        <v>45728</v>
      </c>
      <c r="V619" t="s">
        <v>226</v>
      </c>
      <c r="W619">
        <v>60</v>
      </c>
      <c r="X619" t="s">
        <v>80</v>
      </c>
      <c r="Y619">
        <v>48</v>
      </c>
      <c r="Z619" t="s">
        <v>421</v>
      </c>
      <c r="AA619" t="s">
        <v>8843</v>
      </c>
      <c r="AB619" s="3">
        <v>45787</v>
      </c>
      <c r="AC619" t="s">
        <v>122</v>
      </c>
      <c r="AD619" t="s">
        <v>123</v>
      </c>
      <c r="AE619">
        <v>1</v>
      </c>
      <c r="AF619">
        <v>1</v>
      </c>
      <c r="AG619" t="s">
        <v>160</v>
      </c>
      <c r="AH619" t="s">
        <v>82</v>
      </c>
      <c r="AI619">
        <v>5</v>
      </c>
      <c r="AJ619" t="s">
        <v>8821</v>
      </c>
      <c r="AK619" t="s">
        <v>48</v>
      </c>
      <c r="AL619" t="s">
        <v>89</v>
      </c>
      <c r="AM619" t="s">
        <v>8825</v>
      </c>
      <c r="AN619">
        <v>20</v>
      </c>
      <c r="AO619">
        <v>20</v>
      </c>
      <c r="AP619" t="s">
        <v>69</v>
      </c>
      <c r="AQ619" t="s">
        <v>8829</v>
      </c>
      <c r="AR619" t="s">
        <v>8832</v>
      </c>
      <c r="AS619" t="s">
        <v>8836</v>
      </c>
      <c r="AT619" t="s">
        <v>8828</v>
      </c>
      <c r="AU619" t="s">
        <v>8828</v>
      </c>
      <c r="AV619" t="s">
        <v>69</v>
      </c>
      <c r="AX619" t="s">
        <v>8888</v>
      </c>
      <c r="AY619" t="s">
        <v>8886</v>
      </c>
      <c r="BA619" t="s">
        <v>8879</v>
      </c>
    </row>
    <row r="620" spans="1:53" x14ac:dyDescent="0.2">
      <c r="A620" t="s">
        <v>1762</v>
      </c>
      <c r="B620" t="s">
        <v>6887</v>
      </c>
      <c r="C620" t="s">
        <v>539</v>
      </c>
      <c r="E620" t="s">
        <v>109</v>
      </c>
      <c r="G620" t="s">
        <v>31</v>
      </c>
      <c r="H620" t="s">
        <v>32</v>
      </c>
      <c r="I620" t="s">
        <v>117</v>
      </c>
      <c r="J620" t="s">
        <v>136</v>
      </c>
      <c r="K620" t="s">
        <v>35</v>
      </c>
      <c r="L620" t="s">
        <v>8807</v>
      </c>
      <c r="M620" t="s">
        <v>56</v>
      </c>
      <c r="N620" t="s">
        <v>77</v>
      </c>
      <c r="O620" t="s">
        <v>78</v>
      </c>
      <c r="P620" t="s">
        <v>39</v>
      </c>
      <c r="Q620" t="s">
        <v>138</v>
      </c>
      <c r="R620" t="s">
        <v>8814</v>
      </c>
      <c r="S620" t="s">
        <v>1763</v>
      </c>
      <c r="T620" t="s">
        <v>8843</v>
      </c>
      <c r="U620" s="3">
        <v>45668</v>
      </c>
      <c r="V620" t="s">
        <v>103</v>
      </c>
      <c r="W620">
        <v>120</v>
      </c>
      <c r="X620" t="s">
        <v>171</v>
      </c>
      <c r="Y620">
        <v>24</v>
      </c>
      <c r="Z620" t="s">
        <v>304</v>
      </c>
      <c r="AA620" t="s">
        <v>8844</v>
      </c>
      <c r="AB620" s="3">
        <v>45799</v>
      </c>
      <c r="AC620" t="s">
        <v>113</v>
      </c>
      <c r="AD620" t="s">
        <v>81</v>
      </c>
      <c r="AE620">
        <v>2</v>
      </c>
      <c r="AF620">
        <v>2</v>
      </c>
      <c r="AH620" t="s">
        <v>47</v>
      </c>
      <c r="AI620">
        <v>3</v>
      </c>
      <c r="AJ620" t="s">
        <v>8820</v>
      </c>
      <c r="AN620">
        <v>10</v>
      </c>
      <c r="AO620">
        <v>10</v>
      </c>
      <c r="AP620" t="s">
        <v>48</v>
      </c>
      <c r="AQ620" t="s">
        <v>8829</v>
      </c>
      <c r="AR620" t="s">
        <v>8832</v>
      </c>
      <c r="AS620" t="s">
        <v>8835</v>
      </c>
      <c r="AT620" t="s">
        <v>8828</v>
      </c>
      <c r="AU620" t="s">
        <v>8839</v>
      </c>
      <c r="AV620" t="s">
        <v>69</v>
      </c>
      <c r="AY620" t="s">
        <v>8882</v>
      </c>
      <c r="BA620" t="s">
        <v>8879</v>
      </c>
    </row>
    <row r="621" spans="1:53" x14ac:dyDescent="0.2">
      <c r="A621" t="s">
        <v>1764</v>
      </c>
      <c r="B621" t="s">
        <v>6888</v>
      </c>
      <c r="C621" t="s">
        <v>1765</v>
      </c>
      <c r="E621" t="s">
        <v>50</v>
      </c>
      <c r="F621">
        <v>30</v>
      </c>
      <c r="G621" t="s">
        <v>84</v>
      </c>
      <c r="H621" t="s">
        <v>32</v>
      </c>
      <c r="I621" t="s">
        <v>259</v>
      </c>
      <c r="J621" t="s">
        <v>56</v>
      </c>
      <c r="K621" t="s">
        <v>100</v>
      </c>
      <c r="L621" t="s">
        <v>8807</v>
      </c>
      <c r="M621" t="s">
        <v>86</v>
      </c>
      <c r="N621" t="s">
        <v>37</v>
      </c>
      <c r="O621" t="s">
        <v>58</v>
      </c>
      <c r="P621" t="s">
        <v>59</v>
      </c>
      <c r="Q621" t="s">
        <v>190</v>
      </c>
      <c r="R621" t="s">
        <v>8814</v>
      </c>
      <c r="S621" t="s">
        <v>1036</v>
      </c>
      <c r="T621" t="s">
        <v>8845</v>
      </c>
      <c r="U621" s="3">
        <v>45661</v>
      </c>
      <c r="V621" t="s">
        <v>121</v>
      </c>
      <c r="W621">
        <v>30</v>
      </c>
      <c r="X621" t="s">
        <v>62</v>
      </c>
      <c r="Y621">
        <v>5</v>
      </c>
      <c r="AB621" s="3"/>
      <c r="AC621" t="s">
        <v>131</v>
      </c>
      <c r="AD621" t="s">
        <v>123</v>
      </c>
      <c r="AE621">
        <v>3</v>
      </c>
      <c r="AF621">
        <v>3</v>
      </c>
      <c r="AG621" t="s">
        <v>132</v>
      </c>
      <c r="AH621" t="s">
        <v>47</v>
      </c>
      <c r="AI621" t="s">
        <v>133</v>
      </c>
      <c r="AJ621" t="s">
        <v>8821</v>
      </c>
      <c r="AK621" t="s">
        <v>69</v>
      </c>
      <c r="AN621">
        <v>10</v>
      </c>
      <c r="AO621">
        <v>10</v>
      </c>
      <c r="AP621" t="s">
        <v>69</v>
      </c>
      <c r="AQ621" t="s">
        <v>8830</v>
      </c>
      <c r="AR621" t="s">
        <v>8828</v>
      </c>
      <c r="AS621" t="s">
        <v>8828</v>
      </c>
      <c r="AT621" t="s">
        <v>8828</v>
      </c>
      <c r="AU621" t="s">
        <v>8828</v>
      </c>
      <c r="AW621">
        <v>5</v>
      </c>
      <c r="AX621" t="s">
        <v>8888</v>
      </c>
      <c r="AY621" t="s">
        <v>8878</v>
      </c>
      <c r="AZ621" t="s">
        <v>8880</v>
      </c>
      <c r="BA621" t="s">
        <v>8879</v>
      </c>
    </row>
    <row r="622" spans="1:53" x14ac:dyDescent="0.2">
      <c r="A622" t="s">
        <v>1766</v>
      </c>
      <c r="B622" t="s">
        <v>6889</v>
      </c>
      <c r="E622">
        <v>73</v>
      </c>
      <c r="F622">
        <v>73</v>
      </c>
      <c r="G622" t="s">
        <v>31</v>
      </c>
      <c r="H622" t="s">
        <v>153</v>
      </c>
      <c r="I622" t="s">
        <v>154</v>
      </c>
      <c r="J622" t="s">
        <v>56</v>
      </c>
      <c r="K622" t="s">
        <v>35</v>
      </c>
      <c r="L622" t="s">
        <v>8807</v>
      </c>
      <c r="M622" t="s">
        <v>86</v>
      </c>
      <c r="N622" t="s">
        <v>101</v>
      </c>
      <c r="O622" t="s">
        <v>58</v>
      </c>
      <c r="P622" t="s">
        <v>88</v>
      </c>
      <c r="Q622" t="s">
        <v>94</v>
      </c>
      <c r="R622" t="s">
        <v>8812</v>
      </c>
      <c r="S622" t="s">
        <v>164</v>
      </c>
      <c r="T622" t="s">
        <v>8844</v>
      </c>
      <c r="U622" s="3">
        <v>45764</v>
      </c>
      <c r="V622" t="s">
        <v>121</v>
      </c>
      <c r="W622">
        <v>30</v>
      </c>
      <c r="X622" t="s">
        <v>43</v>
      </c>
      <c r="Y622">
        <v>2</v>
      </c>
      <c r="Z622" t="s">
        <v>836</v>
      </c>
      <c r="AA622" t="s">
        <v>8844</v>
      </c>
      <c r="AB622" s="3">
        <v>45686</v>
      </c>
      <c r="AC622" t="s">
        <v>122</v>
      </c>
      <c r="AD622" t="s">
        <v>45</v>
      </c>
      <c r="AE622">
        <v>0</v>
      </c>
      <c r="AF622">
        <v>0</v>
      </c>
      <c r="AG622" t="s">
        <v>178</v>
      </c>
      <c r="AH622" t="s">
        <v>66</v>
      </c>
      <c r="AI622">
        <v>3</v>
      </c>
      <c r="AJ622" t="s">
        <v>8820</v>
      </c>
      <c r="AK622" t="s">
        <v>48</v>
      </c>
      <c r="AL622" t="s">
        <v>49</v>
      </c>
      <c r="AN622">
        <v>50</v>
      </c>
      <c r="AO622">
        <v>50</v>
      </c>
      <c r="AP622" t="s">
        <v>69</v>
      </c>
      <c r="AQ622" t="s">
        <v>8829</v>
      </c>
      <c r="AR622" t="s">
        <v>8832</v>
      </c>
      <c r="AS622" t="s">
        <v>8828</v>
      </c>
      <c r="AT622" t="s">
        <v>8839</v>
      </c>
      <c r="AU622" t="s">
        <v>8828</v>
      </c>
      <c r="AV622" t="s">
        <v>48</v>
      </c>
      <c r="AX622" t="s">
        <v>8889</v>
      </c>
      <c r="AY622" t="s">
        <v>8878</v>
      </c>
      <c r="BA622" t="s">
        <v>8883</v>
      </c>
    </row>
    <row r="623" spans="1:53" x14ac:dyDescent="0.2">
      <c r="A623" t="s">
        <v>1767</v>
      </c>
      <c r="B623" t="s">
        <v>6890</v>
      </c>
      <c r="E623" t="s">
        <v>109</v>
      </c>
      <c r="G623" t="s">
        <v>84</v>
      </c>
      <c r="H623" t="s">
        <v>73</v>
      </c>
      <c r="I623" t="s">
        <v>74</v>
      </c>
      <c r="J623" t="s">
        <v>56</v>
      </c>
      <c r="K623" t="s">
        <v>100</v>
      </c>
      <c r="L623" t="s">
        <v>8807</v>
      </c>
      <c r="M623" t="s">
        <v>56</v>
      </c>
      <c r="N623" t="s">
        <v>57</v>
      </c>
      <c r="O623" t="s">
        <v>155</v>
      </c>
      <c r="P623" t="s">
        <v>59</v>
      </c>
      <c r="S623" t="s">
        <v>1238</v>
      </c>
      <c r="T623" t="s">
        <v>8844</v>
      </c>
      <c r="U623" s="3">
        <v>45814</v>
      </c>
      <c r="V623" t="s">
        <v>103</v>
      </c>
      <c r="W623">
        <v>120</v>
      </c>
      <c r="X623" t="s">
        <v>163</v>
      </c>
      <c r="AB623" s="3"/>
      <c r="AC623" t="s">
        <v>44</v>
      </c>
      <c r="AD623" t="s">
        <v>81</v>
      </c>
      <c r="AE623">
        <v>1</v>
      </c>
      <c r="AF623">
        <v>1</v>
      </c>
      <c r="AG623" t="s">
        <v>65</v>
      </c>
      <c r="AH623" t="s">
        <v>125</v>
      </c>
      <c r="AI623">
        <v>5</v>
      </c>
      <c r="AJ623" t="s">
        <v>8821</v>
      </c>
      <c r="AK623" t="s">
        <v>48</v>
      </c>
      <c r="AN623">
        <v>50</v>
      </c>
      <c r="AO623">
        <v>50</v>
      </c>
      <c r="AP623" t="s">
        <v>48</v>
      </c>
      <c r="AQ623" t="s">
        <v>8828</v>
      </c>
      <c r="AR623" t="s">
        <v>8828</v>
      </c>
      <c r="AS623" t="s">
        <v>8837</v>
      </c>
      <c r="AT623" t="s">
        <v>8828</v>
      </c>
      <c r="AU623" t="s">
        <v>8828</v>
      </c>
      <c r="AY623" t="s">
        <v>8882</v>
      </c>
      <c r="BA623" t="s">
        <v>8883</v>
      </c>
    </row>
    <row r="624" spans="1:53" x14ac:dyDescent="0.2">
      <c r="A624" t="s">
        <v>1768</v>
      </c>
      <c r="B624" t="s">
        <v>6891</v>
      </c>
      <c r="E624" t="s">
        <v>109</v>
      </c>
      <c r="G624" t="s">
        <v>84</v>
      </c>
      <c r="H624" t="s">
        <v>73</v>
      </c>
      <c r="I624" t="s">
        <v>74</v>
      </c>
      <c r="J624" t="s">
        <v>55</v>
      </c>
      <c r="K624" t="s">
        <v>100</v>
      </c>
      <c r="L624" t="s">
        <v>8807</v>
      </c>
      <c r="M624" t="s">
        <v>36</v>
      </c>
      <c r="N624" t="s">
        <v>77</v>
      </c>
      <c r="O624" t="s">
        <v>155</v>
      </c>
      <c r="P624" t="s">
        <v>88</v>
      </c>
      <c r="S624" t="s">
        <v>1769</v>
      </c>
      <c r="T624" t="s">
        <v>8845</v>
      </c>
      <c r="U624" s="3">
        <v>45682</v>
      </c>
      <c r="V624" t="s">
        <v>226</v>
      </c>
      <c r="W624">
        <v>60</v>
      </c>
      <c r="X624" t="s">
        <v>171</v>
      </c>
      <c r="Y624">
        <v>24</v>
      </c>
      <c r="Z624" t="s">
        <v>532</v>
      </c>
      <c r="AA624" t="s">
        <v>8843</v>
      </c>
      <c r="AB624" s="3">
        <v>45659</v>
      </c>
      <c r="AC624" t="s">
        <v>248</v>
      </c>
      <c r="AD624" t="s">
        <v>45</v>
      </c>
      <c r="AE624">
        <v>2</v>
      </c>
      <c r="AF624">
        <v>2</v>
      </c>
      <c r="AG624" t="s">
        <v>105</v>
      </c>
      <c r="AH624" t="s">
        <v>66</v>
      </c>
      <c r="AI624">
        <v>1</v>
      </c>
      <c r="AJ624" t="s">
        <v>8819</v>
      </c>
      <c r="AK624" t="s">
        <v>69</v>
      </c>
      <c r="AN624" t="s">
        <v>95</v>
      </c>
      <c r="AO624">
        <v>100</v>
      </c>
      <c r="AP624" t="s">
        <v>48</v>
      </c>
      <c r="AQ624" t="s">
        <v>8828</v>
      </c>
      <c r="AR624" t="s">
        <v>8828</v>
      </c>
      <c r="AS624" t="s">
        <v>8828</v>
      </c>
      <c r="AT624" t="s">
        <v>8828</v>
      </c>
      <c r="AU624" t="s">
        <v>8828</v>
      </c>
      <c r="AV624" t="s">
        <v>48</v>
      </c>
      <c r="AW624">
        <v>24</v>
      </c>
      <c r="AY624" t="s">
        <v>8886</v>
      </c>
      <c r="AZ624" t="s">
        <v>8885</v>
      </c>
      <c r="BA624" t="s">
        <v>8881</v>
      </c>
    </row>
    <row r="625" spans="1:53" x14ac:dyDescent="0.2">
      <c r="A625" t="s">
        <v>1770</v>
      </c>
      <c r="B625" t="s">
        <v>1770</v>
      </c>
      <c r="D625" t="s">
        <v>1771</v>
      </c>
      <c r="E625" t="s">
        <v>109</v>
      </c>
      <c r="G625" t="s">
        <v>31</v>
      </c>
      <c r="H625" t="s">
        <v>32</v>
      </c>
      <c r="I625" t="s">
        <v>259</v>
      </c>
      <c r="J625" t="s">
        <v>34</v>
      </c>
      <c r="K625" t="s">
        <v>75</v>
      </c>
      <c r="L625" t="s">
        <v>75</v>
      </c>
      <c r="M625" t="s">
        <v>222</v>
      </c>
      <c r="N625" t="s">
        <v>101</v>
      </c>
      <c r="O625" t="s">
        <v>38</v>
      </c>
      <c r="P625" t="s">
        <v>204</v>
      </c>
      <c r="Q625" t="s">
        <v>40</v>
      </c>
      <c r="R625" t="s">
        <v>8809</v>
      </c>
      <c r="S625" t="s">
        <v>166</v>
      </c>
      <c r="T625" t="s">
        <v>8844</v>
      </c>
      <c r="U625" s="3">
        <v>45721</v>
      </c>
      <c r="V625" t="s">
        <v>42</v>
      </c>
      <c r="W625">
        <v>45</v>
      </c>
      <c r="X625" t="s">
        <v>80</v>
      </c>
      <c r="Y625">
        <v>48</v>
      </c>
      <c r="AB625" s="3"/>
      <c r="AC625" t="s">
        <v>131</v>
      </c>
      <c r="AD625" t="s">
        <v>45</v>
      </c>
      <c r="AE625">
        <v>1</v>
      </c>
      <c r="AF625">
        <v>1</v>
      </c>
      <c r="AG625" t="s">
        <v>65</v>
      </c>
      <c r="AH625" t="s">
        <v>47</v>
      </c>
      <c r="AI625">
        <v>2</v>
      </c>
      <c r="AJ625" t="s">
        <v>8819</v>
      </c>
      <c r="AK625" t="s">
        <v>48</v>
      </c>
      <c r="AL625" t="s">
        <v>68</v>
      </c>
      <c r="AM625" t="s">
        <v>8823</v>
      </c>
      <c r="AN625">
        <v>20</v>
      </c>
      <c r="AO625">
        <v>20</v>
      </c>
      <c r="AP625" t="s">
        <v>69</v>
      </c>
      <c r="AQ625" t="s">
        <v>8830</v>
      </c>
      <c r="AR625" t="s">
        <v>8828</v>
      </c>
      <c r="AS625" t="s">
        <v>8828</v>
      </c>
      <c r="AT625" t="s">
        <v>8828</v>
      </c>
      <c r="AU625" t="s">
        <v>8828</v>
      </c>
      <c r="AW625">
        <v>48</v>
      </c>
      <c r="AY625" t="s">
        <v>8878</v>
      </c>
      <c r="AZ625" t="s">
        <v>8887</v>
      </c>
      <c r="BA625" t="s">
        <v>8879</v>
      </c>
    </row>
    <row r="626" spans="1:53" x14ac:dyDescent="0.2">
      <c r="A626" t="s">
        <v>1772</v>
      </c>
      <c r="B626" t="s">
        <v>6892</v>
      </c>
      <c r="C626" t="s">
        <v>1773</v>
      </c>
      <c r="D626" t="s">
        <v>1774</v>
      </c>
      <c r="E626" t="s">
        <v>109</v>
      </c>
      <c r="G626" t="s">
        <v>84</v>
      </c>
      <c r="H626" t="s">
        <v>32</v>
      </c>
      <c r="I626" t="s">
        <v>117</v>
      </c>
      <c r="J626" t="s">
        <v>136</v>
      </c>
      <c r="K626" t="s">
        <v>85</v>
      </c>
      <c r="L626" t="s">
        <v>85</v>
      </c>
      <c r="M626" t="s">
        <v>222</v>
      </c>
      <c r="N626" t="s">
        <v>101</v>
      </c>
      <c r="O626" t="s">
        <v>118</v>
      </c>
      <c r="P626" t="s">
        <v>59</v>
      </c>
      <c r="Q626" t="s">
        <v>94</v>
      </c>
      <c r="R626" t="s">
        <v>8812</v>
      </c>
      <c r="S626" t="s">
        <v>1169</v>
      </c>
      <c r="T626" t="s">
        <v>8843</v>
      </c>
      <c r="U626" s="3">
        <v>45772</v>
      </c>
      <c r="V626" t="s">
        <v>42</v>
      </c>
      <c r="W626">
        <v>45</v>
      </c>
      <c r="X626" t="s">
        <v>171</v>
      </c>
      <c r="Y626">
        <v>24</v>
      </c>
      <c r="AB626" s="3"/>
      <c r="AC626" t="s">
        <v>131</v>
      </c>
      <c r="AD626" t="s">
        <v>81</v>
      </c>
      <c r="AE626">
        <v>2</v>
      </c>
      <c r="AF626">
        <v>2</v>
      </c>
      <c r="AG626" t="s">
        <v>65</v>
      </c>
      <c r="AH626" t="s">
        <v>47</v>
      </c>
      <c r="AI626">
        <v>4</v>
      </c>
      <c r="AJ626" t="s">
        <v>8821</v>
      </c>
      <c r="AL626" t="s">
        <v>138</v>
      </c>
      <c r="AM626" t="s">
        <v>8814</v>
      </c>
      <c r="AN626">
        <v>50</v>
      </c>
      <c r="AO626">
        <v>50</v>
      </c>
      <c r="AP626" t="s">
        <v>48</v>
      </c>
      <c r="AQ626" t="s">
        <v>8830</v>
      </c>
      <c r="AR626" t="s">
        <v>8828</v>
      </c>
      <c r="AS626" t="s">
        <v>8828</v>
      </c>
      <c r="AT626" t="s">
        <v>8828</v>
      </c>
      <c r="AU626" t="s">
        <v>8828</v>
      </c>
      <c r="AW626">
        <v>24</v>
      </c>
      <c r="AY626" t="s">
        <v>8878</v>
      </c>
      <c r="AZ626" t="s">
        <v>8885</v>
      </c>
      <c r="BA626" t="s">
        <v>8883</v>
      </c>
    </row>
    <row r="627" spans="1:53" x14ac:dyDescent="0.2">
      <c r="A627" t="s">
        <v>1775</v>
      </c>
      <c r="B627" t="s">
        <v>1775</v>
      </c>
      <c r="D627" t="s">
        <v>1776</v>
      </c>
      <c r="E627">
        <v>43</v>
      </c>
      <c r="F627">
        <v>43</v>
      </c>
      <c r="G627" t="s">
        <v>31</v>
      </c>
      <c r="H627" t="s">
        <v>153</v>
      </c>
      <c r="I627" t="s">
        <v>215</v>
      </c>
      <c r="J627" t="s">
        <v>136</v>
      </c>
      <c r="K627" t="s">
        <v>100</v>
      </c>
      <c r="L627" t="s">
        <v>8807</v>
      </c>
      <c r="M627" t="s">
        <v>56</v>
      </c>
      <c r="N627" t="s">
        <v>57</v>
      </c>
      <c r="O627" t="s">
        <v>38</v>
      </c>
      <c r="P627" t="s">
        <v>88</v>
      </c>
      <c r="Q627" t="s">
        <v>138</v>
      </c>
      <c r="R627" t="s">
        <v>8814</v>
      </c>
      <c r="S627" t="s">
        <v>1777</v>
      </c>
      <c r="T627" t="s">
        <v>8845</v>
      </c>
      <c r="U627" s="3">
        <v>45765</v>
      </c>
      <c r="V627" t="s">
        <v>121</v>
      </c>
      <c r="W627">
        <v>30</v>
      </c>
      <c r="X627" t="s">
        <v>62</v>
      </c>
      <c r="Y627">
        <v>5</v>
      </c>
      <c r="Z627" t="s">
        <v>1778</v>
      </c>
      <c r="AA627" t="s">
        <v>8844</v>
      </c>
      <c r="AB627" s="3">
        <v>45719</v>
      </c>
      <c r="AC627" t="s">
        <v>122</v>
      </c>
      <c r="AD627" t="s">
        <v>114</v>
      </c>
      <c r="AE627" t="s">
        <v>93</v>
      </c>
      <c r="AF627">
        <v>1</v>
      </c>
      <c r="AG627" t="s">
        <v>196</v>
      </c>
      <c r="AH627" t="s">
        <v>66</v>
      </c>
      <c r="AI627" t="s">
        <v>151</v>
      </c>
      <c r="AJ627" t="s">
        <v>8821</v>
      </c>
      <c r="AL627" t="s">
        <v>138</v>
      </c>
      <c r="AM627" t="s">
        <v>8814</v>
      </c>
      <c r="AN627">
        <v>10</v>
      </c>
      <c r="AO627">
        <v>10</v>
      </c>
      <c r="AP627" t="s">
        <v>69</v>
      </c>
      <c r="AQ627" t="s">
        <v>8829</v>
      </c>
      <c r="AR627" t="s">
        <v>8832</v>
      </c>
      <c r="AS627" t="s">
        <v>8828</v>
      </c>
      <c r="AT627" t="s">
        <v>8828</v>
      </c>
      <c r="AU627" t="s">
        <v>8828</v>
      </c>
      <c r="AV627" t="s">
        <v>48</v>
      </c>
      <c r="AX627" t="s">
        <v>8891</v>
      </c>
      <c r="AY627" t="s">
        <v>8878</v>
      </c>
      <c r="BA627" t="s">
        <v>8879</v>
      </c>
    </row>
    <row r="628" spans="1:53" x14ac:dyDescent="0.2">
      <c r="A628" t="s">
        <v>1779</v>
      </c>
      <c r="B628" t="s">
        <v>6893</v>
      </c>
      <c r="C628" t="s">
        <v>693</v>
      </c>
      <c r="D628" t="s">
        <v>1780</v>
      </c>
      <c r="E628">
        <v>41</v>
      </c>
      <c r="F628">
        <v>41</v>
      </c>
      <c r="G628" t="s">
        <v>84</v>
      </c>
      <c r="H628" t="s">
        <v>73</v>
      </c>
      <c r="I628" t="s">
        <v>142</v>
      </c>
      <c r="J628" t="s">
        <v>56</v>
      </c>
      <c r="K628" t="s">
        <v>85</v>
      </c>
      <c r="L628" t="s">
        <v>85</v>
      </c>
      <c r="M628" t="s">
        <v>76</v>
      </c>
      <c r="N628" t="s">
        <v>87</v>
      </c>
      <c r="O628" t="s">
        <v>78</v>
      </c>
      <c r="P628" t="s">
        <v>59</v>
      </c>
      <c r="Q628" t="s">
        <v>40</v>
      </c>
      <c r="R628" t="s">
        <v>8809</v>
      </c>
      <c r="S628" t="s">
        <v>308</v>
      </c>
      <c r="T628" t="s">
        <v>8843</v>
      </c>
      <c r="U628" s="3">
        <v>45715</v>
      </c>
      <c r="V628" t="s">
        <v>121</v>
      </c>
      <c r="W628">
        <v>30</v>
      </c>
      <c r="X628" t="s">
        <v>43</v>
      </c>
      <c r="Y628">
        <v>2</v>
      </c>
      <c r="Z628" t="s">
        <v>1781</v>
      </c>
      <c r="AA628" t="s">
        <v>8844</v>
      </c>
      <c r="AB628" s="3">
        <v>45789</v>
      </c>
      <c r="AC628" t="s">
        <v>44</v>
      </c>
      <c r="AD628" t="s">
        <v>123</v>
      </c>
      <c r="AE628">
        <v>3</v>
      </c>
      <c r="AF628">
        <v>3</v>
      </c>
      <c r="AG628" t="s">
        <v>46</v>
      </c>
      <c r="AH628" t="s">
        <v>47</v>
      </c>
      <c r="AI628">
        <v>3</v>
      </c>
      <c r="AJ628" t="s">
        <v>8820</v>
      </c>
      <c r="AK628" t="s">
        <v>69</v>
      </c>
      <c r="AN628" t="s">
        <v>50</v>
      </c>
      <c r="AO628">
        <v>30</v>
      </c>
      <c r="AP628" t="s">
        <v>48</v>
      </c>
      <c r="AQ628" t="s">
        <v>8829</v>
      </c>
      <c r="AR628" t="s">
        <v>8832</v>
      </c>
      <c r="AS628" t="s">
        <v>8835</v>
      </c>
      <c r="AT628" t="s">
        <v>8828</v>
      </c>
      <c r="AU628" t="s">
        <v>8828</v>
      </c>
      <c r="AV628" t="s">
        <v>69</v>
      </c>
      <c r="AX628" t="s">
        <v>8891</v>
      </c>
      <c r="AY628" t="s">
        <v>8878</v>
      </c>
      <c r="BA628" t="s">
        <v>8879</v>
      </c>
    </row>
    <row r="629" spans="1:53" x14ac:dyDescent="0.2">
      <c r="A629" t="s">
        <v>1782</v>
      </c>
      <c r="B629" t="s">
        <v>6894</v>
      </c>
      <c r="C629" t="s">
        <v>1783</v>
      </c>
      <c r="D629" t="s">
        <v>1784</v>
      </c>
      <c r="E629" t="s">
        <v>50</v>
      </c>
      <c r="F629">
        <v>30</v>
      </c>
      <c r="G629" t="s">
        <v>31</v>
      </c>
      <c r="H629" t="s">
        <v>153</v>
      </c>
      <c r="I629" t="s">
        <v>154</v>
      </c>
      <c r="J629" t="s">
        <v>55</v>
      </c>
      <c r="K629" t="s">
        <v>75</v>
      </c>
      <c r="L629" t="s">
        <v>75</v>
      </c>
      <c r="M629" t="s">
        <v>76</v>
      </c>
      <c r="N629" t="s">
        <v>87</v>
      </c>
      <c r="O629" t="s">
        <v>155</v>
      </c>
      <c r="P629" t="s">
        <v>119</v>
      </c>
      <c r="Q629" t="s">
        <v>40</v>
      </c>
      <c r="R629" t="s">
        <v>8809</v>
      </c>
      <c r="S629" t="s">
        <v>1238</v>
      </c>
      <c r="T629" t="s">
        <v>8844</v>
      </c>
      <c r="U629" s="3">
        <v>45814</v>
      </c>
      <c r="V629" t="s">
        <v>121</v>
      </c>
      <c r="W629">
        <v>30</v>
      </c>
      <c r="X629" t="s">
        <v>43</v>
      </c>
      <c r="Y629">
        <v>2</v>
      </c>
      <c r="AB629" s="3"/>
      <c r="AC629" t="s">
        <v>122</v>
      </c>
      <c r="AD629" t="s">
        <v>81</v>
      </c>
      <c r="AE629" t="s">
        <v>93</v>
      </c>
      <c r="AF629">
        <v>1</v>
      </c>
      <c r="AG629" t="s">
        <v>178</v>
      </c>
      <c r="AH629" t="s">
        <v>66</v>
      </c>
      <c r="AI629" t="s">
        <v>151</v>
      </c>
      <c r="AJ629" t="s">
        <v>8821</v>
      </c>
      <c r="AK629" t="s">
        <v>48</v>
      </c>
      <c r="AL629" t="s">
        <v>68</v>
      </c>
      <c r="AM629" t="s">
        <v>8823</v>
      </c>
      <c r="AN629">
        <v>20</v>
      </c>
      <c r="AO629">
        <v>20</v>
      </c>
      <c r="AP629" t="s">
        <v>48</v>
      </c>
      <c r="AQ629" t="s">
        <v>8828</v>
      </c>
      <c r="AR629" t="s">
        <v>8832</v>
      </c>
      <c r="AS629" t="s">
        <v>8828</v>
      </c>
      <c r="AT629" t="s">
        <v>8828</v>
      </c>
      <c r="AU629" t="s">
        <v>8828</v>
      </c>
      <c r="AX629" t="s">
        <v>8888</v>
      </c>
      <c r="AY629" t="s">
        <v>8878</v>
      </c>
      <c r="BA629" t="s">
        <v>8879</v>
      </c>
    </row>
    <row r="630" spans="1:53" x14ac:dyDescent="0.2">
      <c r="A630" t="s">
        <v>1785</v>
      </c>
      <c r="B630" t="s">
        <v>6895</v>
      </c>
      <c r="E630">
        <v>57</v>
      </c>
      <c r="F630">
        <v>57</v>
      </c>
      <c r="G630" t="s">
        <v>31</v>
      </c>
      <c r="H630" t="s">
        <v>32</v>
      </c>
      <c r="I630" t="s">
        <v>117</v>
      </c>
      <c r="J630" t="s">
        <v>55</v>
      </c>
      <c r="K630" t="s">
        <v>75</v>
      </c>
      <c r="L630" t="s">
        <v>75</v>
      </c>
      <c r="M630" t="s">
        <v>222</v>
      </c>
      <c r="N630" t="s">
        <v>101</v>
      </c>
      <c r="O630" t="s">
        <v>155</v>
      </c>
      <c r="P630" t="s">
        <v>181</v>
      </c>
      <c r="Q630" t="s">
        <v>190</v>
      </c>
      <c r="R630" t="s">
        <v>8814</v>
      </c>
      <c r="S630" t="s">
        <v>1786</v>
      </c>
      <c r="T630" t="s">
        <v>8844</v>
      </c>
      <c r="U630" s="3">
        <v>45690</v>
      </c>
      <c r="V630" t="s">
        <v>121</v>
      </c>
      <c r="W630">
        <v>30</v>
      </c>
      <c r="X630" t="s">
        <v>80</v>
      </c>
      <c r="Y630">
        <v>48</v>
      </c>
      <c r="Z630" t="s">
        <v>635</v>
      </c>
      <c r="AA630" t="s">
        <v>8845</v>
      </c>
      <c r="AB630" s="3">
        <v>45671</v>
      </c>
      <c r="AC630" t="s">
        <v>113</v>
      </c>
      <c r="AD630" t="s">
        <v>123</v>
      </c>
      <c r="AE630" t="s">
        <v>93</v>
      </c>
      <c r="AF630">
        <v>1</v>
      </c>
      <c r="AG630" t="s">
        <v>196</v>
      </c>
      <c r="AH630" t="s">
        <v>125</v>
      </c>
      <c r="AI630" t="s">
        <v>151</v>
      </c>
      <c r="AJ630" t="s">
        <v>8821</v>
      </c>
      <c r="AK630" t="s">
        <v>69</v>
      </c>
      <c r="AN630">
        <v>50</v>
      </c>
      <c r="AO630">
        <v>50</v>
      </c>
      <c r="AP630" t="s">
        <v>48</v>
      </c>
      <c r="AQ630" t="s">
        <v>8829</v>
      </c>
      <c r="AR630" t="s">
        <v>8832</v>
      </c>
      <c r="AS630" t="s">
        <v>8837</v>
      </c>
      <c r="AT630" t="s">
        <v>8828</v>
      </c>
      <c r="AU630" t="s">
        <v>8828</v>
      </c>
      <c r="AV630" t="s">
        <v>48</v>
      </c>
      <c r="AX630" t="s">
        <v>8890</v>
      </c>
      <c r="AY630" t="s">
        <v>8878</v>
      </c>
      <c r="BA630" t="s">
        <v>8883</v>
      </c>
    </row>
    <row r="631" spans="1:53" x14ac:dyDescent="0.2">
      <c r="A631" t="s">
        <v>1787</v>
      </c>
      <c r="B631" t="s">
        <v>6896</v>
      </c>
      <c r="C631" t="s">
        <v>1788</v>
      </c>
      <c r="D631" t="s">
        <v>1789</v>
      </c>
      <c r="E631" t="s">
        <v>109</v>
      </c>
      <c r="G631" t="s">
        <v>31</v>
      </c>
      <c r="H631" t="s">
        <v>153</v>
      </c>
      <c r="I631" t="s">
        <v>215</v>
      </c>
      <c r="J631" t="s">
        <v>56</v>
      </c>
      <c r="K631" t="s">
        <v>35</v>
      </c>
      <c r="L631" t="s">
        <v>8807</v>
      </c>
      <c r="M631" t="s">
        <v>86</v>
      </c>
      <c r="N631" t="s">
        <v>37</v>
      </c>
      <c r="O631" t="s">
        <v>78</v>
      </c>
      <c r="P631" t="s">
        <v>204</v>
      </c>
      <c r="Q631" t="s">
        <v>60</v>
      </c>
      <c r="R631" t="s">
        <v>8810</v>
      </c>
      <c r="S631" t="s">
        <v>1790</v>
      </c>
      <c r="T631" t="s">
        <v>8845</v>
      </c>
      <c r="U631" s="3">
        <v>45665</v>
      </c>
      <c r="V631" t="s">
        <v>42</v>
      </c>
      <c r="W631">
        <v>45</v>
      </c>
      <c r="X631" t="s">
        <v>163</v>
      </c>
      <c r="Z631" t="s">
        <v>1059</v>
      </c>
      <c r="AA631" t="s">
        <v>8845</v>
      </c>
      <c r="AB631" s="3">
        <v>45795</v>
      </c>
      <c r="AC631" t="s">
        <v>131</v>
      </c>
      <c r="AD631" t="s">
        <v>81</v>
      </c>
      <c r="AE631" t="s">
        <v>93</v>
      </c>
      <c r="AF631">
        <v>1</v>
      </c>
      <c r="AG631" t="s">
        <v>196</v>
      </c>
      <c r="AH631" t="s">
        <v>125</v>
      </c>
      <c r="AI631">
        <v>3</v>
      </c>
      <c r="AJ631" t="s">
        <v>8820</v>
      </c>
      <c r="AK631" t="s">
        <v>48</v>
      </c>
      <c r="AN631" t="s">
        <v>95</v>
      </c>
      <c r="AO631">
        <v>100</v>
      </c>
      <c r="AP631" t="s">
        <v>48</v>
      </c>
      <c r="AQ631" t="s">
        <v>8828</v>
      </c>
      <c r="AR631" t="s">
        <v>8833</v>
      </c>
      <c r="AS631" t="s">
        <v>8828</v>
      </c>
      <c r="AT631" t="s">
        <v>8828</v>
      </c>
      <c r="AU631" t="s">
        <v>8828</v>
      </c>
      <c r="AV631" t="s">
        <v>69</v>
      </c>
      <c r="AY631" t="s">
        <v>8878</v>
      </c>
      <c r="BA631" t="s">
        <v>8881</v>
      </c>
    </row>
    <row r="632" spans="1:53" x14ac:dyDescent="0.2">
      <c r="A632" t="s">
        <v>1791</v>
      </c>
      <c r="B632" t="s">
        <v>6897</v>
      </c>
      <c r="C632" t="s">
        <v>539</v>
      </c>
      <c r="E632">
        <v>75</v>
      </c>
      <c r="F632">
        <v>75</v>
      </c>
      <c r="G632" t="s">
        <v>31</v>
      </c>
      <c r="H632" t="s">
        <v>32</v>
      </c>
      <c r="I632" t="s">
        <v>259</v>
      </c>
      <c r="J632" t="s">
        <v>55</v>
      </c>
      <c r="K632" t="s">
        <v>35</v>
      </c>
      <c r="L632" t="s">
        <v>8807</v>
      </c>
      <c r="M632" t="s">
        <v>222</v>
      </c>
      <c r="N632" t="s">
        <v>101</v>
      </c>
      <c r="O632" t="s">
        <v>38</v>
      </c>
      <c r="P632" t="s">
        <v>119</v>
      </c>
      <c r="S632" t="s">
        <v>1579</v>
      </c>
      <c r="T632" t="s">
        <v>8844</v>
      </c>
      <c r="U632" s="3">
        <v>45776</v>
      </c>
      <c r="V632" t="s">
        <v>121</v>
      </c>
      <c r="W632">
        <v>30</v>
      </c>
      <c r="X632" t="s">
        <v>171</v>
      </c>
      <c r="Y632">
        <v>24</v>
      </c>
      <c r="AB632" s="3"/>
      <c r="AC632" t="s">
        <v>113</v>
      </c>
      <c r="AD632" t="s">
        <v>114</v>
      </c>
      <c r="AE632">
        <v>0</v>
      </c>
      <c r="AF632">
        <v>0</v>
      </c>
      <c r="AG632" t="s">
        <v>46</v>
      </c>
      <c r="AH632" t="s">
        <v>125</v>
      </c>
      <c r="AI632">
        <v>1</v>
      </c>
      <c r="AJ632" t="s">
        <v>8819</v>
      </c>
      <c r="AK632" t="s">
        <v>69</v>
      </c>
      <c r="AL632" t="s">
        <v>68</v>
      </c>
      <c r="AM632" t="s">
        <v>8823</v>
      </c>
      <c r="AN632" t="s">
        <v>95</v>
      </c>
      <c r="AO632">
        <v>100</v>
      </c>
      <c r="AP632" t="s">
        <v>48</v>
      </c>
      <c r="AQ632" t="s">
        <v>8828</v>
      </c>
      <c r="AR632" t="s">
        <v>8832</v>
      </c>
      <c r="AS632" t="s">
        <v>8837</v>
      </c>
      <c r="AT632" t="s">
        <v>8828</v>
      </c>
      <c r="AU632" t="s">
        <v>8828</v>
      </c>
      <c r="AX632" t="s">
        <v>8889</v>
      </c>
      <c r="AY632" t="s">
        <v>8878</v>
      </c>
      <c r="BA632" t="s">
        <v>8881</v>
      </c>
    </row>
    <row r="633" spans="1:53" x14ac:dyDescent="0.2">
      <c r="A633" t="s">
        <v>1792</v>
      </c>
      <c r="B633" t="s">
        <v>1792</v>
      </c>
      <c r="D633" t="s">
        <v>1793</v>
      </c>
      <c r="E633" t="s">
        <v>50</v>
      </c>
      <c r="F633">
        <v>30</v>
      </c>
      <c r="G633" t="s">
        <v>84</v>
      </c>
      <c r="H633" t="s">
        <v>153</v>
      </c>
      <c r="I633" t="s">
        <v>154</v>
      </c>
      <c r="J633" t="s">
        <v>136</v>
      </c>
      <c r="K633" t="s">
        <v>35</v>
      </c>
      <c r="L633" t="s">
        <v>8807</v>
      </c>
      <c r="M633" t="s">
        <v>86</v>
      </c>
      <c r="N633" t="s">
        <v>87</v>
      </c>
      <c r="O633" t="s">
        <v>155</v>
      </c>
      <c r="P633" t="s">
        <v>119</v>
      </c>
      <c r="Q633" t="s">
        <v>190</v>
      </c>
      <c r="R633" t="s">
        <v>8814</v>
      </c>
      <c r="S633" t="s">
        <v>645</v>
      </c>
      <c r="T633" t="s">
        <v>8843</v>
      </c>
      <c r="U633" s="3">
        <v>45692</v>
      </c>
      <c r="V633" t="s">
        <v>226</v>
      </c>
      <c r="W633">
        <v>60</v>
      </c>
      <c r="X633" t="s">
        <v>163</v>
      </c>
      <c r="Z633" t="s">
        <v>898</v>
      </c>
      <c r="AA633" t="s">
        <v>8843</v>
      </c>
      <c r="AB633" s="3">
        <v>45710</v>
      </c>
      <c r="AC633" t="s">
        <v>44</v>
      </c>
      <c r="AD633" t="s">
        <v>123</v>
      </c>
      <c r="AE633">
        <v>1</v>
      </c>
      <c r="AF633">
        <v>1</v>
      </c>
      <c r="AG633" t="s">
        <v>124</v>
      </c>
      <c r="AH633" t="s">
        <v>82</v>
      </c>
      <c r="AI633">
        <v>2</v>
      </c>
      <c r="AJ633" t="s">
        <v>8819</v>
      </c>
      <c r="AK633" t="s">
        <v>69</v>
      </c>
      <c r="AL633" t="s">
        <v>68</v>
      </c>
      <c r="AM633" t="s">
        <v>8823</v>
      </c>
      <c r="AN633">
        <v>10</v>
      </c>
      <c r="AO633">
        <v>10</v>
      </c>
      <c r="AP633" t="s">
        <v>48</v>
      </c>
      <c r="AQ633" t="s">
        <v>8829</v>
      </c>
      <c r="AR633" t="s">
        <v>8828</v>
      </c>
      <c r="AS633" t="s">
        <v>8836</v>
      </c>
      <c r="AT633" t="s">
        <v>8828</v>
      </c>
      <c r="AU633" t="s">
        <v>8828</v>
      </c>
      <c r="AV633" t="s">
        <v>69</v>
      </c>
      <c r="AX633" t="s">
        <v>8888</v>
      </c>
      <c r="AY633" t="s">
        <v>8886</v>
      </c>
      <c r="BA633" t="s">
        <v>8879</v>
      </c>
    </row>
    <row r="634" spans="1:53" x14ac:dyDescent="0.2">
      <c r="A634" t="s">
        <v>1794</v>
      </c>
      <c r="B634" t="s">
        <v>6898</v>
      </c>
      <c r="C634" t="s">
        <v>1795</v>
      </c>
      <c r="E634" t="s">
        <v>109</v>
      </c>
      <c r="G634" t="s">
        <v>31</v>
      </c>
      <c r="H634" t="s">
        <v>53</v>
      </c>
      <c r="I634" t="s">
        <v>148</v>
      </c>
      <c r="J634" t="s">
        <v>136</v>
      </c>
      <c r="K634" t="s">
        <v>85</v>
      </c>
      <c r="L634" t="s">
        <v>85</v>
      </c>
      <c r="M634" t="s">
        <v>222</v>
      </c>
      <c r="N634" t="s">
        <v>77</v>
      </c>
      <c r="O634" t="s">
        <v>78</v>
      </c>
      <c r="P634" t="s">
        <v>119</v>
      </c>
      <c r="Q634" t="s">
        <v>89</v>
      </c>
      <c r="R634" t="s">
        <v>8811</v>
      </c>
      <c r="S634" t="s">
        <v>1117</v>
      </c>
      <c r="T634" t="s">
        <v>8843</v>
      </c>
      <c r="U634" s="3">
        <v>45824</v>
      </c>
      <c r="V634" t="s">
        <v>103</v>
      </c>
      <c r="W634">
        <v>120</v>
      </c>
      <c r="X634" t="s">
        <v>163</v>
      </c>
      <c r="AB634" s="3"/>
      <c r="AC634" t="s">
        <v>131</v>
      </c>
      <c r="AD634" t="s">
        <v>81</v>
      </c>
      <c r="AE634">
        <v>2</v>
      </c>
      <c r="AF634">
        <v>2</v>
      </c>
      <c r="AG634" t="s">
        <v>105</v>
      </c>
      <c r="AH634" t="s">
        <v>125</v>
      </c>
      <c r="AI634">
        <v>1</v>
      </c>
      <c r="AJ634" t="s">
        <v>8819</v>
      </c>
      <c r="AK634" t="s">
        <v>69</v>
      </c>
      <c r="AL634" t="s">
        <v>49</v>
      </c>
      <c r="AN634">
        <v>50</v>
      </c>
      <c r="AO634">
        <v>50</v>
      </c>
      <c r="AP634" t="s">
        <v>48</v>
      </c>
      <c r="AQ634" t="s">
        <v>8830</v>
      </c>
      <c r="AR634" t="s">
        <v>8833</v>
      </c>
      <c r="AS634" t="s">
        <v>8828</v>
      </c>
      <c r="AT634" t="s">
        <v>8828</v>
      </c>
      <c r="AU634" t="s">
        <v>8828</v>
      </c>
      <c r="AY634" t="s">
        <v>8882</v>
      </c>
      <c r="BA634" t="s">
        <v>8883</v>
      </c>
    </row>
    <row r="635" spans="1:53" x14ac:dyDescent="0.2">
      <c r="A635" t="s">
        <v>1796</v>
      </c>
      <c r="B635" t="s">
        <v>6899</v>
      </c>
      <c r="D635" t="s">
        <v>1797</v>
      </c>
      <c r="E635" t="s">
        <v>50</v>
      </c>
      <c r="F635">
        <v>30</v>
      </c>
      <c r="G635" t="s">
        <v>31</v>
      </c>
      <c r="H635" t="s">
        <v>153</v>
      </c>
      <c r="I635" t="s">
        <v>218</v>
      </c>
      <c r="J635" t="s">
        <v>56</v>
      </c>
      <c r="K635" t="s">
        <v>75</v>
      </c>
      <c r="L635" t="s">
        <v>75</v>
      </c>
      <c r="M635" t="s">
        <v>86</v>
      </c>
      <c r="N635" t="s">
        <v>87</v>
      </c>
      <c r="O635" t="s">
        <v>78</v>
      </c>
      <c r="P635" t="s">
        <v>59</v>
      </c>
      <c r="Q635" t="s">
        <v>40</v>
      </c>
      <c r="R635" t="s">
        <v>8809</v>
      </c>
      <c r="S635" t="s">
        <v>91</v>
      </c>
      <c r="T635" t="s">
        <v>8844</v>
      </c>
      <c r="U635" s="3">
        <v>45703</v>
      </c>
      <c r="V635" t="s">
        <v>121</v>
      </c>
      <c r="W635">
        <v>30</v>
      </c>
      <c r="X635" t="s">
        <v>163</v>
      </c>
      <c r="Z635" t="s">
        <v>263</v>
      </c>
      <c r="AA635" t="s">
        <v>8843</v>
      </c>
      <c r="AB635" s="3">
        <v>45723</v>
      </c>
      <c r="AC635" t="s">
        <v>44</v>
      </c>
      <c r="AD635" t="s">
        <v>123</v>
      </c>
      <c r="AE635">
        <v>0</v>
      </c>
      <c r="AF635">
        <v>0</v>
      </c>
      <c r="AG635" t="s">
        <v>178</v>
      </c>
      <c r="AH635" t="s">
        <v>125</v>
      </c>
      <c r="AI635">
        <v>5</v>
      </c>
      <c r="AJ635" t="s">
        <v>8821</v>
      </c>
      <c r="AK635" t="s">
        <v>69</v>
      </c>
      <c r="AL635" t="s">
        <v>175</v>
      </c>
      <c r="AM635" t="s">
        <v>8824</v>
      </c>
      <c r="AN635">
        <v>50</v>
      </c>
      <c r="AO635">
        <v>50</v>
      </c>
      <c r="AP635" t="s">
        <v>48</v>
      </c>
      <c r="AQ635" t="s">
        <v>8829</v>
      </c>
      <c r="AR635" t="s">
        <v>8828</v>
      </c>
      <c r="AS635" t="s">
        <v>8837</v>
      </c>
      <c r="AT635" t="s">
        <v>8839</v>
      </c>
      <c r="AU635" t="s">
        <v>8828</v>
      </c>
      <c r="AV635" t="s">
        <v>69</v>
      </c>
      <c r="AX635" t="s">
        <v>8888</v>
      </c>
      <c r="AY635" t="s">
        <v>8878</v>
      </c>
      <c r="BA635" t="s">
        <v>8883</v>
      </c>
    </row>
    <row r="636" spans="1:53" x14ac:dyDescent="0.2">
      <c r="A636" t="s">
        <v>1798</v>
      </c>
      <c r="B636" t="s">
        <v>6900</v>
      </c>
      <c r="C636" t="s">
        <v>1799</v>
      </c>
      <c r="D636" t="s">
        <v>1800</v>
      </c>
      <c r="E636" t="s">
        <v>109</v>
      </c>
      <c r="G636" t="s">
        <v>31</v>
      </c>
      <c r="H636" t="s">
        <v>53</v>
      </c>
      <c r="I636" t="s">
        <v>148</v>
      </c>
      <c r="J636" t="s">
        <v>136</v>
      </c>
      <c r="K636" t="s">
        <v>85</v>
      </c>
      <c r="L636" t="s">
        <v>85</v>
      </c>
      <c r="M636" t="s">
        <v>56</v>
      </c>
      <c r="N636" t="s">
        <v>77</v>
      </c>
      <c r="O636" t="s">
        <v>58</v>
      </c>
      <c r="P636" t="s">
        <v>88</v>
      </c>
      <c r="S636" t="s">
        <v>1610</v>
      </c>
      <c r="T636" t="s">
        <v>8845</v>
      </c>
      <c r="U636" s="3">
        <v>45766</v>
      </c>
      <c r="V636" t="s">
        <v>121</v>
      </c>
      <c r="W636">
        <v>30</v>
      </c>
      <c r="X636" t="s">
        <v>171</v>
      </c>
      <c r="Y636">
        <v>24</v>
      </c>
      <c r="AB636" s="3"/>
      <c r="AC636" t="s">
        <v>122</v>
      </c>
      <c r="AD636" t="s">
        <v>114</v>
      </c>
      <c r="AE636" t="s">
        <v>93</v>
      </c>
      <c r="AF636">
        <v>1</v>
      </c>
      <c r="AG636" t="s">
        <v>46</v>
      </c>
      <c r="AH636" t="s">
        <v>47</v>
      </c>
      <c r="AI636" t="s">
        <v>151</v>
      </c>
      <c r="AJ636" t="s">
        <v>8821</v>
      </c>
      <c r="AK636" t="s">
        <v>69</v>
      </c>
      <c r="AL636" t="s">
        <v>68</v>
      </c>
      <c r="AM636" t="s">
        <v>8823</v>
      </c>
      <c r="AN636">
        <v>10</v>
      </c>
      <c r="AO636">
        <v>10</v>
      </c>
      <c r="AP636" t="s">
        <v>69</v>
      </c>
      <c r="AQ636" t="s">
        <v>8828</v>
      </c>
      <c r="AR636" t="s">
        <v>8832</v>
      </c>
      <c r="AS636" t="s">
        <v>8835</v>
      </c>
      <c r="AT636" t="s">
        <v>8828</v>
      </c>
      <c r="AU636" t="s">
        <v>8828</v>
      </c>
      <c r="AY636" t="s">
        <v>8878</v>
      </c>
      <c r="BA636" t="s">
        <v>8879</v>
      </c>
    </row>
    <row r="637" spans="1:53" x14ac:dyDescent="0.2">
      <c r="A637" t="s">
        <v>1801</v>
      </c>
      <c r="B637" t="s">
        <v>6901</v>
      </c>
      <c r="C637" t="s">
        <v>921</v>
      </c>
      <c r="E637" t="s">
        <v>50</v>
      </c>
      <c r="F637">
        <v>30</v>
      </c>
      <c r="G637" t="s">
        <v>31</v>
      </c>
      <c r="H637" t="s">
        <v>32</v>
      </c>
      <c r="I637" t="s">
        <v>117</v>
      </c>
      <c r="J637" t="s">
        <v>55</v>
      </c>
      <c r="K637" t="s">
        <v>85</v>
      </c>
      <c r="L637" t="s">
        <v>85</v>
      </c>
      <c r="M637" t="s">
        <v>222</v>
      </c>
      <c r="N637" t="s">
        <v>57</v>
      </c>
      <c r="O637" t="s">
        <v>78</v>
      </c>
      <c r="P637" t="s">
        <v>59</v>
      </c>
      <c r="S637" t="s">
        <v>1467</v>
      </c>
      <c r="T637" t="s">
        <v>8844</v>
      </c>
      <c r="U637" s="3">
        <v>45795</v>
      </c>
      <c r="V637" t="s">
        <v>103</v>
      </c>
      <c r="W637">
        <v>120</v>
      </c>
      <c r="X637" t="s">
        <v>62</v>
      </c>
      <c r="Y637">
        <v>5</v>
      </c>
      <c r="AB637" s="3"/>
      <c r="AC637" t="s">
        <v>44</v>
      </c>
      <c r="AD637" t="s">
        <v>81</v>
      </c>
      <c r="AE637">
        <v>0</v>
      </c>
      <c r="AF637">
        <v>0</v>
      </c>
      <c r="AG637" t="s">
        <v>124</v>
      </c>
      <c r="AH637" t="s">
        <v>125</v>
      </c>
      <c r="AI637" t="s">
        <v>151</v>
      </c>
      <c r="AJ637" t="s">
        <v>8821</v>
      </c>
      <c r="AK637" t="s">
        <v>48</v>
      </c>
      <c r="AL637" t="s">
        <v>68</v>
      </c>
      <c r="AM637" t="s">
        <v>8823</v>
      </c>
      <c r="AN637" t="s">
        <v>50</v>
      </c>
      <c r="AO637">
        <v>30</v>
      </c>
      <c r="AP637" t="s">
        <v>69</v>
      </c>
      <c r="AQ637" t="s">
        <v>8828</v>
      </c>
      <c r="AR637" t="s">
        <v>8832</v>
      </c>
      <c r="AS637" t="s">
        <v>8837</v>
      </c>
      <c r="AT637" t="s">
        <v>8828</v>
      </c>
      <c r="AU637" t="s">
        <v>8828</v>
      </c>
      <c r="AX637" t="s">
        <v>8888</v>
      </c>
      <c r="AY637" t="s">
        <v>8882</v>
      </c>
      <c r="BA637" t="s">
        <v>8879</v>
      </c>
    </row>
    <row r="638" spans="1:53" x14ac:dyDescent="0.2">
      <c r="A638" t="s">
        <v>1802</v>
      </c>
      <c r="B638" t="s">
        <v>1802</v>
      </c>
      <c r="E638">
        <v>66</v>
      </c>
      <c r="F638">
        <v>66</v>
      </c>
      <c r="G638" t="s">
        <v>31</v>
      </c>
      <c r="H638" t="s">
        <v>32</v>
      </c>
      <c r="I638" t="s">
        <v>259</v>
      </c>
      <c r="J638" t="s">
        <v>34</v>
      </c>
      <c r="K638" t="s">
        <v>75</v>
      </c>
      <c r="L638" t="s">
        <v>75</v>
      </c>
      <c r="M638" t="s">
        <v>222</v>
      </c>
      <c r="N638" t="s">
        <v>77</v>
      </c>
      <c r="O638" t="s">
        <v>58</v>
      </c>
      <c r="P638" t="s">
        <v>119</v>
      </c>
      <c r="Q638" t="s">
        <v>40</v>
      </c>
      <c r="R638" t="s">
        <v>8809</v>
      </c>
      <c r="S638" t="s">
        <v>1583</v>
      </c>
      <c r="T638" t="s">
        <v>8845</v>
      </c>
      <c r="U638" s="3">
        <v>45722</v>
      </c>
      <c r="V638" t="s">
        <v>226</v>
      </c>
      <c r="W638">
        <v>60</v>
      </c>
      <c r="X638" t="s">
        <v>43</v>
      </c>
      <c r="Y638">
        <v>2</v>
      </c>
      <c r="Z638" t="s">
        <v>1274</v>
      </c>
      <c r="AA638" t="s">
        <v>8845</v>
      </c>
      <c r="AB638" s="3">
        <v>45812</v>
      </c>
      <c r="AC638" t="s">
        <v>44</v>
      </c>
      <c r="AD638" t="s">
        <v>81</v>
      </c>
      <c r="AE638" t="s">
        <v>93</v>
      </c>
      <c r="AF638">
        <v>1</v>
      </c>
      <c r="AG638" t="s">
        <v>124</v>
      </c>
      <c r="AH638" t="s">
        <v>125</v>
      </c>
      <c r="AI638">
        <v>2</v>
      </c>
      <c r="AJ638" t="s">
        <v>8819</v>
      </c>
      <c r="AL638" t="s">
        <v>94</v>
      </c>
      <c r="AM638" t="s">
        <v>8812</v>
      </c>
      <c r="AN638">
        <v>20</v>
      </c>
      <c r="AO638">
        <v>20</v>
      </c>
      <c r="AP638" t="s">
        <v>69</v>
      </c>
      <c r="AQ638" t="s">
        <v>8829</v>
      </c>
      <c r="AR638" t="s">
        <v>8832</v>
      </c>
      <c r="AS638" t="s">
        <v>8837</v>
      </c>
      <c r="AT638" t="s">
        <v>8828</v>
      </c>
      <c r="AU638" t="s">
        <v>8828</v>
      </c>
      <c r="AV638" t="s">
        <v>69</v>
      </c>
      <c r="AX638" t="s">
        <v>8889</v>
      </c>
      <c r="AY638" t="s">
        <v>8886</v>
      </c>
      <c r="BA638" t="s">
        <v>8879</v>
      </c>
    </row>
    <row r="639" spans="1:53" x14ac:dyDescent="0.2">
      <c r="A639" t="s">
        <v>1803</v>
      </c>
      <c r="B639" t="s">
        <v>1803</v>
      </c>
      <c r="C639" t="s">
        <v>951</v>
      </c>
      <c r="D639" t="s">
        <v>1052</v>
      </c>
      <c r="E639">
        <v>79</v>
      </c>
      <c r="F639">
        <v>79</v>
      </c>
      <c r="G639" t="s">
        <v>84</v>
      </c>
      <c r="H639" t="s">
        <v>73</v>
      </c>
      <c r="I639" t="s">
        <v>142</v>
      </c>
      <c r="J639" t="s">
        <v>56</v>
      </c>
      <c r="K639" t="s">
        <v>75</v>
      </c>
      <c r="L639" t="s">
        <v>75</v>
      </c>
      <c r="M639" t="s">
        <v>56</v>
      </c>
      <c r="N639" t="s">
        <v>57</v>
      </c>
      <c r="O639" t="s">
        <v>155</v>
      </c>
      <c r="P639" t="s">
        <v>59</v>
      </c>
      <c r="Q639" t="s">
        <v>40</v>
      </c>
      <c r="R639" t="s">
        <v>8809</v>
      </c>
      <c r="S639" t="s">
        <v>1349</v>
      </c>
      <c r="T639" t="s">
        <v>8845</v>
      </c>
      <c r="U639" s="3">
        <v>45674</v>
      </c>
      <c r="V639" t="s">
        <v>121</v>
      </c>
      <c r="W639">
        <v>30</v>
      </c>
      <c r="X639" t="s">
        <v>163</v>
      </c>
      <c r="AB639" s="3"/>
      <c r="AC639" t="s">
        <v>113</v>
      </c>
      <c r="AD639" t="s">
        <v>81</v>
      </c>
      <c r="AE639">
        <v>1</v>
      </c>
      <c r="AF639">
        <v>1</v>
      </c>
      <c r="AG639" t="s">
        <v>160</v>
      </c>
      <c r="AH639" t="s">
        <v>47</v>
      </c>
      <c r="AI639" t="s">
        <v>151</v>
      </c>
      <c r="AJ639" t="s">
        <v>8821</v>
      </c>
      <c r="AK639" t="s">
        <v>69</v>
      </c>
      <c r="AN639" t="s">
        <v>95</v>
      </c>
      <c r="AO639">
        <v>100</v>
      </c>
      <c r="AP639" t="s">
        <v>48</v>
      </c>
      <c r="AQ639" t="s">
        <v>8828</v>
      </c>
      <c r="AR639" t="s">
        <v>8828</v>
      </c>
      <c r="AS639" t="s">
        <v>8835</v>
      </c>
      <c r="AT639" t="s">
        <v>8828</v>
      </c>
      <c r="AU639" t="s">
        <v>8828</v>
      </c>
      <c r="AX639" t="s">
        <v>8889</v>
      </c>
      <c r="AY639" t="s">
        <v>8878</v>
      </c>
      <c r="BA639" t="s">
        <v>8881</v>
      </c>
    </row>
    <row r="640" spans="1:53" x14ac:dyDescent="0.2">
      <c r="A640" t="s">
        <v>1804</v>
      </c>
      <c r="B640" t="s">
        <v>6902</v>
      </c>
      <c r="E640" t="s">
        <v>50</v>
      </c>
      <c r="F640">
        <v>30</v>
      </c>
      <c r="G640" t="s">
        <v>31</v>
      </c>
      <c r="H640" t="s">
        <v>32</v>
      </c>
      <c r="I640" t="s">
        <v>117</v>
      </c>
      <c r="J640" t="s">
        <v>55</v>
      </c>
      <c r="K640" t="s">
        <v>75</v>
      </c>
      <c r="L640" t="s">
        <v>75</v>
      </c>
      <c r="M640" t="s">
        <v>56</v>
      </c>
      <c r="N640" t="s">
        <v>37</v>
      </c>
      <c r="O640" t="s">
        <v>78</v>
      </c>
      <c r="P640" t="s">
        <v>59</v>
      </c>
      <c r="Q640" t="s">
        <v>60</v>
      </c>
      <c r="R640" t="s">
        <v>8810</v>
      </c>
      <c r="S640" t="s">
        <v>716</v>
      </c>
      <c r="T640" t="s">
        <v>8843</v>
      </c>
      <c r="U640" s="3">
        <v>45678</v>
      </c>
      <c r="V640" t="s">
        <v>42</v>
      </c>
      <c r="W640">
        <v>45</v>
      </c>
      <c r="X640" t="s">
        <v>62</v>
      </c>
      <c r="Y640">
        <v>5</v>
      </c>
      <c r="Z640" t="s">
        <v>375</v>
      </c>
      <c r="AA640" t="s">
        <v>8843</v>
      </c>
      <c r="AB640" s="3">
        <v>45705</v>
      </c>
      <c r="AC640" t="s">
        <v>44</v>
      </c>
      <c r="AD640" t="s">
        <v>81</v>
      </c>
      <c r="AE640">
        <v>1</v>
      </c>
      <c r="AF640">
        <v>1</v>
      </c>
      <c r="AG640" t="s">
        <v>124</v>
      </c>
      <c r="AH640" t="s">
        <v>125</v>
      </c>
      <c r="AI640">
        <v>1</v>
      </c>
      <c r="AJ640" t="s">
        <v>8819</v>
      </c>
      <c r="AL640" t="s">
        <v>49</v>
      </c>
      <c r="AN640" t="s">
        <v>95</v>
      </c>
      <c r="AO640">
        <v>100</v>
      </c>
      <c r="AP640" t="s">
        <v>48</v>
      </c>
      <c r="AQ640" t="s">
        <v>8829</v>
      </c>
      <c r="AR640" t="s">
        <v>8832</v>
      </c>
      <c r="AS640" t="s">
        <v>8837</v>
      </c>
      <c r="AT640" t="s">
        <v>8828</v>
      </c>
      <c r="AU640" t="s">
        <v>8828</v>
      </c>
      <c r="AV640" t="s">
        <v>69</v>
      </c>
      <c r="AX640" t="s">
        <v>8888</v>
      </c>
      <c r="AY640" t="s">
        <v>8878</v>
      </c>
      <c r="BA640" t="s">
        <v>8881</v>
      </c>
    </row>
    <row r="641" spans="1:53" x14ac:dyDescent="0.2">
      <c r="A641" t="s">
        <v>1805</v>
      </c>
      <c r="B641" t="s">
        <v>6903</v>
      </c>
      <c r="C641" t="s">
        <v>1806</v>
      </c>
      <c r="E641">
        <v>2</v>
      </c>
      <c r="F641">
        <v>2</v>
      </c>
      <c r="G641" t="s">
        <v>31</v>
      </c>
      <c r="H641" t="s">
        <v>32</v>
      </c>
      <c r="I641" t="s">
        <v>259</v>
      </c>
      <c r="J641" t="s">
        <v>56</v>
      </c>
      <c r="K641" t="s">
        <v>75</v>
      </c>
      <c r="L641" t="s">
        <v>75</v>
      </c>
      <c r="M641" t="s">
        <v>56</v>
      </c>
      <c r="N641" t="s">
        <v>57</v>
      </c>
      <c r="O641" t="s">
        <v>78</v>
      </c>
      <c r="P641" t="s">
        <v>119</v>
      </c>
      <c r="S641" t="s">
        <v>1135</v>
      </c>
      <c r="T641" t="s">
        <v>8844</v>
      </c>
      <c r="U641" s="3">
        <v>45666</v>
      </c>
      <c r="V641" t="s">
        <v>42</v>
      </c>
      <c r="W641">
        <v>45</v>
      </c>
      <c r="X641" t="s">
        <v>62</v>
      </c>
      <c r="Y641">
        <v>5</v>
      </c>
      <c r="Z641" t="s">
        <v>1807</v>
      </c>
      <c r="AA641" t="s">
        <v>8843</v>
      </c>
      <c r="AB641" s="3">
        <v>45758</v>
      </c>
      <c r="AC641" t="s">
        <v>113</v>
      </c>
      <c r="AD641" t="s">
        <v>45</v>
      </c>
      <c r="AE641">
        <v>1</v>
      </c>
      <c r="AF641">
        <v>1</v>
      </c>
      <c r="AG641" t="s">
        <v>124</v>
      </c>
      <c r="AH641" t="s">
        <v>125</v>
      </c>
      <c r="AI641">
        <v>1</v>
      </c>
      <c r="AJ641" t="s">
        <v>8819</v>
      </c>
      <c r="AK641" t="s">
        <v>48</v>
      </c>
      <c r="AL641" t="s">
        <v>68</v>
      </c>
      <c r="AM641" t="s">
        <v>8823</v>
      </c>
      <c r="AN641" t="s">
        <v>50</v>
      </c>
      <c r="AO641">
        <v>30</v>
      </c>
      <c r="AP641" t="s">
        <v>69</v>
      </c>
      <c r="AQ641" t="s">
        <v>8829</v>
      </c>
      <c r="AR641" t="s">
        <v>8832</v>
      </c>
      <c r="AS641" t="s">
        <v>8837</v>
      </c>
      <c r="AT641" t="s">
        <v>8828</v>
      </c>
      <c r="AU641" t="s">
        <v>8828</v>
      </c>
      <c r="AV641" t="s">
        <v>69</v>
      </c>
      <c r="AX641" t="s">
        <v>8877</v>
      </c>
      <c r="AY641" t="s">
        <v>8878</v>
      </c>
      <c r="BA641" t="s">
        <v>8879</v>
      </c>
    </row>
    <row r="642" spans="1:53" x14ac:dyDescent="0.2">
      <c r="A642" t="s">
        <v>1808</v>
      </c>
      <c r="B642" t="s">
        <v>1808</v>
      </c>
      <c r="C642" t="s">
        <v>1809</v>
      </c>
      <c r="E642" t="s">
        <v>50</v>
      </c>
      <c r="F642">
        <v>30</v>
      </c>
      <c r="G642" t="s">
        <v>31</v>
      </c>
      <c r="H642" t="s">
        <v>53</v>
      </c>
      <c r="I642" t="s">
        <v>135</v>
      </c>
      <c r="J642" t="s">
        <v>136</v>
      </c>
      <c r="K642" t="s">
        <v>100</v>
      </c>
      <c r="L642" t="s">
        <v>8807</v>
      </c>
      <c r="M642" t="s">
        <v>86</v>
      </c>
      <c r="N642" t="s">
        <v>77</v>
      </c>
      <c r="O642" t="s">
        <v>78</v>
      </c>
      <c r="P642" t="s">
        <v>88</v>
      </c>
      <c r="Q642" t="s">
        <v>60</v>
      </c>
      <c r="R642" t="s">
        <v>8810</v>
      </c>
      <c r="S642" t="s">
        <v>208</v>
      </c>
      <c r="T642" t="s">
        <v>8845</v>
      </c>
      <c r="U642" s="3">
        <v>45681</v>
      </c>
      <c r="V642" t="s">
        <v>226</v>
      </c>
      <c r="W642">
        <v>60</v>
      </c>
      <c r="X642" t="s">
        <v>80</v>
      </c>
      <c r="Y642">
        <v>48</v>
      </c>
      <c r="Z642" t="s">
        <v>1615</v>
      </c>
      <c r="AA642" t="s">
        <v>8844</v>
      </c>
      <c r="AB642" s="3">
        <v>45755</v>
      </c>
      <c r="AC642" t="s">
        <v>131</v>
      </c>
      <c r="AD642" t="s">
        <v>123</v>
      </c>
      <c r="AE642">
        <v>0</v>
      </c>
      <c r="AF642">
        <v>0</v>
      </c>
      <c r="AG642" t="s">
        <v>124</v>
      </c>
      <c r="AH642" t="s">
        <v>82</v>
      </c>
      <c r="AI642">
        <v>2</v>
      </c>
      <c r="AJ642" t="s">
        <v>8819</v>
      </c>
      <c r="AK642" t="s">
        <v>69</v>
      </c>
      <c r="AL642" t="s">
        <v>49</v>
      </c>
      <c r="AN642">
        <v>10</v>
      </c>
      <c r="AO642">
        <v>10</v>
      </c>
      <c r="AP642" t="s">
        <v>48</v>
      </c>
      <c r="AQ642" t="s">
        <v>8828</v>
      </c>
      <c r="AR642" t="s">
        <v>8828</v>
      </c>
      <c r="AS642" t="s">
        <v>8828</v>
      </c>
      <c r="AT642" t="s">
        <v>8839</v>
      </c>
      <c r="AU642" t="s">
        <v>8828</v>
      </c>
      <c r="AV642" t="s">
        <v>69</v>
      </c>
      <c r="AW642">
        <v>48</v>
      </c>
      <c r="AX642" t="s">
        <v>8888</v>
      </c>
      <c r="AY642" t="s">
        <v>8886</v>
      </c>
      <c r="AZ642" t="s">
        <v>8887</v>
      </c>
      <c r="BA642" t="s">
        <v>8879</v>
      </c>
    </row>
    <row r="643" spans="1:53" x14ac:dyDescent="0.2">
      <c r="A643" t="s">
        <v>1810</v>
      </c>
      <c r="B643" t="s">
        <v>1810</v>
      </c>
      <c r="C643" t="s">
        <v>1811</v>
      </c>
      <c r="D643" t="s">
        <v>1812</v>
      </c>
      <c r="E643">
        <v>61</v>
      </c>
      <c r="F643">
        <v>61</v>
      </c>
      <c r="G643" t="s">
        <v>31</v>
      </c>
      <c r="H643" t="s">
        <v>53</v>
      </c>
      <c r="I643" t="s">
        <v>54</v>
      </c>
      <c r="J643" t="s">
        <v>55</v>
      </c>
      <c r="K643" t="s">
        <v>85</v>
      </c>
      <c r="L643" t="s">
        <v>85</v>
      </c>
      <c r="M643" t="s">
        <v>56</v>
      </c>
      <c r="N643" t="s">
        <v>77</v>
      </c>
      <c r="O643" t="s">
        <v>118</v>
      </c>
      <c r="P643" t="s">
        <v>88</v>
      </c>
      <c r="S643" t="s">
        <v>308</v>
      </c>
      <c r="T643" t="s">
        <v>8843</v>
      </c>
      <c r="U643" s="3">
        <v>45715</v>
      </c>
      <c r="V643" t="s">
        <v>42</v>
      </c>
      <c r="W643">
        <v>45</v>
      </c>
      <c r="X643" t="s">
        <v>62</v>
      </c>
      <c r="Y643">
        <v>5</v>
      </c>
      <c r="Z643" t="s">
        <v>375</v>
      </c>
      <c r="AA643" t="s">
        <v>8843</v>
      </c>
      <c r="AB643" s="3">
        <v>45705</v>
      </c>
      <c r="AC643" t="s">
        <v>113</v>
      </c>
      <c r="AD643" t="s">
        <v>123</v>
      </c>
      <c r="AE643">
        <v>0</v>
      </c>
      <c r="AF643">
        <v>0</v>
      </c>
      <c r="AG643" t="s">
        <v>65</v>
      </c>
      <c r="AH643" t="s">
        <v>47</v>
      </c>
      <c r="AI643">
        <v>2</v>
      </c>
      <c r="AJ643" t="s">
        <v>8819</v>
      </c>
      <c r="AK643" t="s">
        <v>69</v>
      </c>
      <c r="AL643" t="s">
        <v>94</v>
      </c>
      <c r="AM643" t="s">
        <v>8812</v>
      </c>
      <c r="AN643" t="s">
        <v>95</v>
      </c>
      <c r="AO643">
        <v>100</v>
      </c>
      <c r="AP643" t="s">
        <v>69</v>
      </c>
      <c r="AQ643" t="s">
        <v>8829</v>
      </c>
      <c r="AR643" t="s">
        <v>8832</v>
      </c>
      <c r="AS643" t="s">
        <v>8835</v>
      </c>
      <c r="AT643" t="s">
        <v>8839</v>
      </c>
      <c r="AU643" t="s">
        <v>8828</v>
      </c>
      <c r="AV643" t="s">
        <v>48</v>
      </c>
      <c r="AX643" t="s">
        <v>8890</v>
      </c>
      <c r="AY643" t="s">
        <v>8878</v>
      </c>
      <c r="BA643" t="s">
        <v>8881</v>
      </c>
    </row>
    <row r="644" spans="1:53" x14ac:dyDescent="0.2">
      <c r="A644" t="s">
        <v>1813</v>
      </c>
      <c r="B644" t="s">
        <v>6904</v>
      </c>
      <c r="D644" t="s">
        <v>1814</v>
      </c>
      <c r="E644" t="s">
        <v>50</v>
      </c>
      <c r="F644">
        <v>30</v>
      </c>
      <c r="G644" t="s">
        <v>84</v>
      </c>
      <c r="H644" t="s">
        <v>32</v>
      </c>
      <c r="I644" t="s">
        <v>259</v>
      </c>
      <c r="J644" t="s">
        <v>34</v>
      </c>
      <c r="K644" t="s">
        <v>100</v>
      </c>
      <c r="L644" t="s">
        <v>8807</v>
      </c>
      <c r="M644" t="s">
        <v>76</v>
      </c>
      <c r="N644" t="s">
        <v>87</v>
      </c>
      <c r="O644" t="s">
        <v>155</v>
      </c>
      <c r="P644" t="s">
        <v>119</v>
      </c>
      <c r="Q644" t="s">
        <v>94</v>
      </c>
      <c r="R644" t="s">
        <v>8812</v>
      </c>
      <c r="S644" t="s">
        <v>1228</v>
      </c>
      <c r="T644" t="s">
        <v>8845</v>
      </c>
      <c r="U644" s="3">
        <v>45715</v>
      </c>
      <c r="V644" t="s">
        <v>103</v>
      </c>
      <c r="W644">
        <v>120</v>
      </c>
      <c r="X644" t="s">
        <v>163</v>
      </c>
      <c r="AB644" s="3"/>
      <c r="AC644" t="s">
        <v>131</v>
      </c>
      <c r="AD644" t="s">
        <v>45</v>
      </c>
      <c r="AE644" t="s">
        <v>93</v>
      </c>
      <c r="AF644">
        <v>1</v>
      </c>
      <c r="AG644" t="s">
        <v>178</v>
      </c>
      <c r="AH644" t="s">
        <v>66</v>
      </c>
      <c r="AI644">
        <v>3</v>
      </c>
      <c r="AJ644" t="s">
        <v>8820</v>
      </c>
      <c r="AK644" t="s">
        <v>48</v>
      </c>
      <c r="AN644">
        <v>50</v>
      </c>
      <c r="AO644">
        <v>50</v>
      </c>
      <c r="AP644" t="s">
        <v>69</v>
      </c>
      <c r="AQ644" t="s">
        <v>8830</v>
      </c>
      <c r="AR644" t="s">
        <v>8833</v>
      </c>
      <c r="AS644" t="s">
        <v>8828</v>
      </c>
      <c r="AT644" t="s">
        <v>8828</v>
      </c>
      <c r="AU644" t="s">
        <v>8828</v>
      </c>
      <c r="AX644" t="s">
        <v>8888</v>
      </c>
      <c r="AY644" t="s">
        <v>8882</v>
      </c>
      <c r="BA644" t="s">
        <v>8883</v>
      </c>
    </row>
    <row r="645" spans="1:53" x14ac:dyDescent="0.2">
      <c r="A645" t="s">
        <v>1815</v>
      </c>
      <c r="B645" t="s">
        <v>6905</v>
      </c>
      <c r="C645" t="s">
        <v>1094</v>
      </c>
      <c r="D645" t="s">
        <v>1816</v>
      </c>
      <c r="E645" t="s">
        <v>109</v>
      </c>
      <c r="G645" t="s">
        <v>31</v>
      </c>
      <c r="H645" t="s">
        <v>32</v>
      </c>
      <c r="I645" t="s">
        <v>117</v>
      </c>
      <c r="J645" t="s">
        <v>56</v>
      </c>
      <c r="K645" t="s">
        <v>85</v>
      </c>
      <c r="L645" t="s">
        <v>85</v>
      </c>
      <c r="M645" t="s">
        <v>36</v>
      </c>
      <c r="N645" t="s">
        <v>101</v>
      </c>
      <c r="O645" t="s">
        <v>58</v>
      </c>
      <c r="P645" t="s">
        <v>59</v>
      </c>
      <c r="Q645" t="s">
        <v>40</v>
      </c>
      <c r="R645" t="s">
        <v>8809</v>
      </c>
      <c r="S645" t="s">
        <v>1817</v>
      </c>
      <c r="T645" t="s">
        <v>8844</v>
      </c>
      <c r="U645" s="3">
        <v>45780</v>
      </c>
      <c r="V645" t="s">
        <v>103</v>
      </c>
      <c r="W645">
        <v>120</v>
      </c>
      <c r="X645" t="s">
        <v>80</v>
      </c>
      <c r="Y645">
        <v>48</v>
      </c>
      <c r="Z645" t="s">
        <v>670</v>
      </c>
      <c r="AA645" t="s">
        <v>8843</v>
      </c>
      <c r="AB645" s="3">
        <v>45830</v>
      </c>
      <c r="AC645" t="s">
        <v>248</v>
      </c>
      <c r="AD645" t="s">
        <v>123</v>
      </c>
      <c r="AE645">
        <v>3</v>
      </c>
      <c r="AF645">
        <v>3</v>
      </c>
      <c r="AG645" t="s">
        <v>178</v>
      </c>
      <c r="AH645" t="s">
        <v>125</v>
      </c>
      <c r="AI645">
        <v>5</v>
      </c>
      <c r="AJ645" t="s">
        <v>8821</v>
      </c>
      <c r="AL645" t="s">
        <v>68</v>
      </c>
      <c r="AM645" t="s">
        <v>8823</v>
      </c>
      <c r="AN645">
        <v>50</v>
      </c>
      <c r="AO645">
        <v>50</v>
      </c>
      <c r="AP645" t="s">
        <v>69</v>
      </c>
      <c r="AQ645" t="s">
        <v>8828</v>
      </c>
      <c r="AR645" t="s">
        <v>8828</v>
      </c>
      <c r="AS645" t="s">
        <v>8828</v>
      </c>
      <c r="AT645" t="s">
        <v>8828</v>
      </c>
      <c r="AU645" t="s">
        <v>8828</v>
      </c>
      <c r="AV645" t="s">
        <v>69</v>
      </c>
      <c r="AW645">
        <v>48</v>
      </c>
      <c r="AY645" t="s">
        <v>8882</v>
      </c>
      <c r="AZ645" t="s">
        <v>8887</v>
      </c>
      <c r="BA645" t="s">
        <v>8883</v>
      </c>
    </row>
    <row r="646" spans="1:53" x14ac:dyDescent="0.2">
      <c r="A646" t="s">
        <v>1818</v>
      </c>
      <c r="B646" t="s">
        <v>6906</v>
      </c>
      <c r="C646" t="s">
        <v>1819</v>
      </c>
      <c r="D646" t="s">
        <v>1820</v>
      </c>
      <c r="E646" t="s">
        <v>109</v>
      </c>
      <c r="G646" t="s">
        <v>31</v>
      </c>
      <c r="H646" t="s">
        <v>153</v>
      </c>
      <c r="I646" t="s">
        <v>154</v>
      </c>
      <c r="J646" t="s">
        <v>34</v>
      </c>
      <c r="K646" t="s">
        <v>35</v>
      </c>
      <c r="L646" t="s">
        <v>8807</v>
      </c>
      <c r="M646" t="s">
        <v>76</v>
      </c>
      <c r="N646" t="s">
        <v>87</v>
      </c>
      <c r="O646" t="s">
        <v>118</v>
      </c>
      <c r="P646" t="s">
        <v>119</v>
      </c>
      <c r="Q646" t="s">
        <v>94</v>
      </c>
      <c r="R646" t="s">
        <v>8812</v>
      </c>
      <c r="S646" t="s">
        <v>1444</v>
      </c>
      <c r="T646" t="s">
        <v>8844</v>
      </c>
      <c r="U646" s="3">
        <v>45761</v>
      </c>
      <c r="V646" t="s">
        <v>226</v>
      </c>
      <c r="W646">
        <v>60</v>
      </c>
      <c r="X646" t="s">
        <v>163</v>
      </c>
      <c r="Z646" t="s">
        <v>523</v>
      </c>
      <c r="AA646" t="s">
        <v>8844</v>
      </c>
      <c r="AB646" s="3">
        <v>45813</v>
      </c>
      <c r="AC646" t="s">
        <v>44</v>
      </c>
      <c r="AD646" t="s">
        <v>81</v>
      </c>
      <c r="AE646">
        <v>2</v>
      </c>
      <c r="AF646">
        <v>2</v>
      </c>
      <c r="AG646" t="s">
        <v>46</v>
      </c>
      <c r="AH646" t="s">
        <v>47</v>
      </c>
      <c r="AI646">
        <v>5</v>
      </c>
      <c r="AJ646" t="s">
        <v>8821</v>
      </c>
      <c r="AK646" t="s">
        <v>48</v>
      </c>
      <c r="AL646" t="s">
        <v>175</v>
      </c>
      <c r="AM646" t="s">
        <v>8824</v>
      </c>
      <c r="AN646" t="s">
        <v>95</v>
      </c>
      <c r="AO646">
        <v>100</v>
      </c>
      <c r="AP646" t="s">
        <v>69</v>
      </c>
      <c r="AQ646" t="s">
        <v>8829</v>
      </c>
      <c r="AR646" t="s">
        <v>8828</v>
      </c>
      <c r="AS646" t="s">
        <v>8835</v>
      </c>
      <c r="AT646" t="s">
        <v>8828</v>
      </c>
      <c r="AU646" t="s">
        <v>8828</v>
      </c>
      <c r="AV646" t="s">
        <v>69</v>
      </c>
      <c r="AY646" t="s">
        <v>8886</v>
      </c>
      <c r="BA646" t="s">
        <v>8881</v>
      </c>
    </row>
    <row r="647" spans="1:53" x14ac:dyDescent="0.2">
      <c r="A647" t="s">
        <v>1821</v>
      </c>
      <c r="B647" t="s">
        <v>1821</v>
      </c>
      <c r="E647">
        <v>56</v>
      </c>
      <c r="F647">
        <v>56</v>
      </c>
      <c r="G647" t="s">
        <v>31</v>
      </c>
      <c r="H647" t="s">
        <v>53</v>
      </c>
      <c r="I647" t="s">
        <v>54</v>
      </c>
      <c r="J647" t="s">
        <v>136</v>
      </c>
      <c r="K647" t="s">
        <v>100</v>
      </c>
      <c r="L647" t="s">
        <v>8807</v>
      </c>
      <c r="M647" t="s">
        <v>86</v>
      </c>
      <c r="N647" t="s">
        <v>37</v>
      </c>
      <c r="O647" t="s">
        <v>78</v>
      </c>
      <c r="P647" t="s">
        <v>204</v>
      </c>
      <c r="Q647" t="s">
        <v>94</v>
      </c>
      <c r="R647" t="s">
        <v>8812</v>
      </c>
      <c r="S647" t="s">
        <v>777</v>
      </c>
      <c r="T647" t="s">
        <v>8844</v>
      </c>
      <c r="U647" s="3">
        <v>45783</v>
      </c>
      <c r="V647" t="s">
        <v>226</v>
      </c>
      <c r="W647">
        <v>60</v>
      </c>
      <c r="X647" t="s">
        <v>43</v>
      </c>
      <c r="Y647">
        <v>2</v>
      </c>
      <c r="Z647" t="s">
        <v>1379</v>
      </c>
      <c r="AA647" t="s">
        <v>8843</v>
      </c>
      <c r="AB647" s="3">
        <v>45749</v>
      </c>
      <c r="AC647" t="s">
        <v>248</v>
      </c>
      <c r="AD647" t="s">
        <v>81</v>
      </c>
      <c r="AE647">
        <v>0</v>
      </c>
      <c r="AF647">
        <v>0</v>
      </c>
      <c r="AG647" t="s">
        <v>178</v>
      </c>
      <c r="AH647" t="s">
        <v>125</v>
      </c>
      <c r="AI647">
        <v>1</v>
      </c>
      <c r="AJ647" t="s">
        <v>8819</v>
      </c>
      <c r="AL647" t="s">
        <v>68</v>
      </c>
      <c r="AM647" t="s">
        <v>8823</v>
      </c>
      <c r="AN647" t="s">
        <v>95</v>
      </c>
      <c r="AO647">
        <v>100</v>
      </c>
      <c r="AP647" t="s">
        <v>69</v>
      </c>
      <c r="AQ647" t="s">
        <v>8828</v>
      </c>
      <c r="AR647" t="s">
        <v>8828</v>
      </c>
      <c r="AS647" t="s">
        <v>8828</v>
      </c>
      <c r="AT647" t="s">
        <v>8828</v>
      </c>
      <c r="AU647" t="s">
        <v>8828</v>
      </c>
      <c r="AV647" t="s">
        <v>48</v>
      </c>
      <c r="AW647">
        <v>2</v>
      </c>
      <c r="AX647" t="s">
        <v>8890</v>
      </c>
      <c r="AY647" t="s">
        <v>8886</v>
      </c>
      <c r="AZ647" t="s">
        <v>8884</v>
      </c>
      <c r="BA647" t="s">
        <v>8881</v>
      </c>
    </row>
    <row r="648" spans="1:53" x14ac:dyDescent="0.2">
      <c r="A648" t="s">
        <v>1822</v>
      </c>
      <c r="B648" t="s">
        <v>6907</v>
      </c>
      <c r="C648" t="s">
        <v>522</v>
      </c>
      <c r="D648" t="s">
        <v>1823</v>
      </c>
      <c r="E648" t="s">
        <v>109</v>
      </c>
      <c r="G648" t="s">
        <v>84</v>
      </c>
      <c r="H648" t="s">
        <v>73</v>
      </c>
      <c r="I648" t="s">
        <v>142</v>
      </c>
      <c r="J648" t="s">
        <v>56</v>
      </c>
      <c r="K648" t="s">
        <v>35</v>
      </c>
      <c r="L648" t="s">
        <v>8807</v>
      </c>
      <c r="M648" t="s">
        <v>86</v>
      </c>
      <c r="N648" t="s">
        <v>101</v>
      </c>
      <c r="O648" t="s">
        <v>118</v>
      </c>
      <c r="P648" t="s">
        <v>39</v>
      </c>
      <c r="S648" t="s">
        <v>318</v>
      </c>
      <c r="T648" t="s">
        <v>8844</v>
      </c>
      <c r="U648" s="3">
        <v>45803</v>
      </c>
      <c r="V648" t="s">
        <v>226</v>
      </c>
      <c r="W648">
        <v>60</v>
      </c>
      <c r="X648" t="s">
        <v>62</v>
      </c>
      <c r="Y648">
        <v>5</v>
      </c>
      <c r="AB648" s="3"/>
      <c r="AC648" t="s">
        <v>248</v>
      </c>
      <c r="AD648" t="s">
        <v>123</v>
      </c>
      <c r="AE648" t="s">
        <v>93</v>
      </c>
      <c r="AF648">
        <v>1</v>
      </c>
      <c r="AH648" t="s">
        <v>82</v>
      </c>
      <c r="AI648" t="s">
        <v>133</v>
      </c>
      <c r="AJ648" t="s">
        <v>8821</v>
      </c>
      <c r="AL648" t="s">
        <v>68</v>
      </c>
      <c r="AM648" t="s">
        <v>8823</v>
      </c>
      <c r="AN648">
        <v>10</v>
      </c>
      <c r="AO648">
        <v>10</v>
      </c>
      <c r="AP648" t="s">
        <v>69</v>
      </c>
      <c r="AQ648" t="s">
        <v>8830</v>
      </c>
      <c r="AR648" t="s">
        <v>8828</v>
      </c>
      <c r="AS648" t="s">
        <v>8828</v>
      </c>
      <c r="AT648" t="s">
        <v>8828</v>
      </c>
      <c r="AU648" t="s">
        <v>8839</v>
      </c>
      <c r="AW648">
        <v>5</v>
      </c>
      <c r="AY648" t="s">
        <v>8886</v>
      </c>
      <c r="AZ648" t="s">
        <v>8880</v>
      </c>
      <c r="BA648" t="s">
        <v>8879</v>
      </c>
    </row>
    <row r="649" spans="1:53" x14ac:dyDescent="0.2">
      <c r="A649" t="s">
        <v>1824</v>
      </c>
      <c r="B649" t="s">
        <v>6908</v>
      </c>
      <c r="D649" t="s">
        <v>1825</v>
      </c>
      <c r="E649">
        <v>7</v>
      </c>
      <c r="F649">
        <v>7</v>
      </c>
      <c r="G649" t="s">
        <v>31</v>
      </c>
      <c r="H649" t="s">
        <v>32</v>
      </c>
      <c r="I649" t="s">
        <v>185</v>
      </c>
      <c r="J649" t="s">
        <v>55</v>
      </c>
      <c r="K649" t="s">
        <v>100</v>
      </c>
      <c r="L649" t="s">
        <v>8807</v>
      </c>
      <c r="M649" t="s">
        <v>56</v>
      </c>
      <c r="N649" t="s">
        <v>77</v>
      </c>
      <c r="O649" t="s">
        <v>118</v>
      </c>
      <c r="P649" t="s">
        <v>119</v>
      </c>
      <c r="Q649" t="s">
        <v>138</v>
      </c>
      <c r="R649" t="s">
        <v>8814</v>
      </c>
      <c r="S649" t="s">
        <v>1826</v>
      </c>
      <c r="T649" t="s">
        <v>8843</v>
      </c>
      <c r="U649" s="3">
        <v>45720</v>
      </c>
      <c r="V649" t="s">
        <v>121</v>
      </c>
      <c r="W649">
        <v>30</v>
      </c>
      <c r="X649" t="s">
        <v>43</v>
      </c>
      <c r="Y649">
        <v>2</v>
      </c>
      <c r="AB649" s="3"/>
      <c r="AC649" t="s">
        <v>113</v>
      </c>
      <c r="AD649" t="s">
        <v>45</v>
      </c>
      <c r="AE649">
        <v>2</v>
      </c>
      <c r="AF649">
        <v>2</v>
      </c>
      <c r="AG649" t="s">
        <v>105</v>
      </c>
      <c r="AH649" t="s">
        <v>66</v>
      </c>
      <c r="AI649" t="s">
        <v>151</v>
      </c>
      <c r="AJ649" t="s">
        <v>8821</v>
      </c>
      <c r="AL649" t="s">
        <v>94</v>
      </c>
      <c r="AM649" t="s">
        <v>8812</v>
      </c>
      <c r="AN649">
        <v>50</v>
      </c>
      <c r="AO649">
        <v>50</v>
      </c>
      <c r="AP649" t="s">
        <v>48</v>
      </c>
      <c r="AQ649" t="s">
        <v>8828</v>
      </c>
      <c r="AR649" t="s">
        <v>8832</v>
      </c>
      <c r="AS649" t="s">
        <v>8828</v>
      </c>
      <c r="AT649" t="s">
        <v>8828</v>
      </c>
      <c r="AU649" t="s">
        <v>8828</v>
      </c>
      <c r="AX649" t="s">
        <v>8877</v>
      </c>
      <c r="AY649" t="s">
        <v>8878</v>
      </c>
      <c r="BA649" t="s">
        <v>8883</v>
      </c>
    </row>
    <row r="650" spans="1:53" x14ac:dyDescent="0.2">
      <c r="A650" t="s">
        <v>1827</v>
      </c>
      <c r="B650" t="s">
        <v>1827</v>
      </c>
      <c r="C650" t="s">
        <v>557</v>
      </c>
      <c r="E650">
        <v>53</v>
      </c>
      <c r="F650">
        <v>53</v>
      </c>
      <c r="G650" t="s">
        <v>31</v>
      </c>
      <c r="H650" t="s">
        <v>32</v>
      </c>
      <c r="I650" t="s">
        <v>259</v>
      </c>
      <c r="J650" t="s">
        <v>55</v>
      </c>
      <c r="K650" t="s">
        <v>75</v>
      </c>
      <c r="L650" t="s">
        <v>75</v>
      </c>
      <c r="M650" t="s">
        <v>36</v>
      </c>
      <c r="N650" t="s">
        <v>101</v>
      </c>
      <c r="O650" t="s">
        <v>38</v>
      </c>
      <c r="P650" t="s">
        <v>59</v>
      </c>
      <c r="Q650" t="s">
        <v>60</v>
      </c>
      <c r="R650" t="s">
        <v>8810</v>
      </c>
      <c r="S650" t="s">
        <v>205</v>
      </c>
      <c r="T650" t="s">
        <v>8844</v>
      </c>
      <c r="U650" s="3">
        <v>45730</v>
      </c>
      <c r="V650" t="s">
        <v>42</v>
      </c>
      <c r="W650">
        <v>45</v>
      </c>
      <c r="X650" t="s">
        <v>163</v>
      </c>
      <c r="Z650" t="s">
        <v>1828</v>
      </c>
      <c r="AA650" t="s">
        <v>8843</v>
      </c>
      <c r="AB650" s="3">
        <v>45768</v>
      </c>
      <c r="AC650" t="s">
        <v>131</v>
      </c>
      <c r="AD650" t="s">
        <v>114</v>
      </c>
      <c r="AE650">
        <v>0</v>
      </c>
      <c r="AF650">
        <v>0</v>
      </c>
      <c r="AG650" t="s">
        <v>178</v>
      </c>
      <c r="AH650" t="s">
        <v>66</v>
      </c>
      <c r="AI650">
        <v>3</v>
      </c>
      <c r="AJ650" t="s">
        <v>8820</v>
      </c>
      <c r="AK650" t="s">
        <v>48</v>
      </c>
      <c r="AN650">
        <v>20</v>
      </c>
      <c r="AO650">
        <v>20</v>
      </c>
      <c r="AP650" t="s">
        <v>48</v>
      </c>
      <c r="AQ650" t="s">
        <v>8828</v>
      </c>
      <c r="AR650" t="s">
        <v>8833</v>
      </c>
      <c r="AS650" t="s">
        <v>8828</v>
      </c>
      <c r="AT650" t="s">
        <v>8828</v>
      </c>
      <c r="AU650" t="s">
        <v>8828</v>
      </c>
      <c r="AV650" t="s">
        <v>69</v>
      </c>
      <c r="AX650" t="s">
        <v>8890</v>
      </c>
      <c r="AY650" t="s">
        <v>8878</v>
      </c>
      <c r="BA650" t="s">
        <v>8879</v>
      </c>
    </row>
    <row r="651" spans="1:53" x14ac:dyDescent="0.2">
      <c r="A651" t="s">
        <v>1829</v>
      </c>
      <c r="B651" t="s">
        <v>1829</v>
      </c>
      <c r="D651" t="s">
        <v>1830</v>
      </c>
      <c r="E651" t="s">
        <v>109</v>
      </c>
      <c r="G651" t="s">
        <v>31</v>
      </c>
      <c r="H651" t="s">
        <v>73</v>
      </c>
      <c r="I651" t="s">
        <v>110</v>
      </c>
      <c r="J651" t="s">
        <v>136</v>
      </c>
      <c r="K651" t="s">
        <v>75</v>
      </c>
      <c r="L651" t="s">
        <v>75</v>
      </c>
      <c r="M651" t="s">
        <v>222</v>
      </c>
      <c r="N651" t="s">
        <v>87</v>
      </c>
      <c r="O651" t="s">
        <v>78</v>
      </c>
      <c r="P651" t="s">
        <v>39</v>
      </c>
      <c r="Q651" t="s">
        <v>175</v>
      </c>
      <c r="R651" t="s">
        <v>8813</v>
      </c>
      <c r="S651" t="s">
        <v>591</v>
      </c>
      <c r="T651" t="s">
        <v>8843</v>
      </c>
      <c r="U651" s="3">
        <v>45716</v>
      </c>
      <c r="V651" t="s">
        <v>226</v>
      </c>
      <c r="W651">
        <v>60</v>
      </c>
      <c r="X651" t="s">
        <v>163</v>
      </c>
      <c r="Z651" t="s">
        <v>595</v>
      </c>
      <c r="AA651" t="s">
        <v>8845</v>
      </c>
      <c r="AB651" s="3">
        <v>45737</v>
      </c>
      <c r="AC651" t="s">
        <v>44</v>
      </c>
      <c r="AD651" t="s">
        <v>123</v>
      </c>
      <c r="AE651">
        <v>0</v>
      </c>
      <c r="AF651">
        <v>0</v>
      </c>
      <c r="AG651" t="s">
        <v>178</v>
      </c>
      <c r="AH651" t="s">
        <v>47</v>
      </c>
      <c r="AI651">
        <v>1</v>
      </c>
      <c r="AJ651" t="s">
        <v>8819</v>
      </c>
      <c r="AK651" t="s">
        <v>69</v>
      </c>
      <c r="AN651" t="s">
        <v>95</v>
      </c>
      <c r="AO651">
        <v>100</v>
      </c>
      <c r="AP651" t="s">
        <v>48</v>
      </c>
      <c r="AQ651" t="s">
        <v>8829</v>
      </c>
      <c r="AR651" t="s">
        <v>8828</v>
      </c>
      <c r="AS651" t="s">
        <v>8835</v>
      </c>
      <c r="AT651" t="s">
        <v>8839</v>
      </c>
      <c r="AU651" t="s">
        <v>8828</v>
      </c>
      <c r="AV651" t="s">
        <v>69</v>
      </c>
      <c r="AY651" t="s">
        <v>8886</v>
      </c>
      <c r="BA651" t="s">
        <v>8881</v>
      </c>
    </row>
    <row r="652" spans="1:53" x14ac:dyDescent="0.2">
      <c r="A652" t="s">
        <v>1831</v>
      </c>
      <c r="B652" t="s">
        <v>1831</v>
      </c>
      <c r="C652" t="s">
        <v>1832</v>
      </c>
      <c r="E652">
        <v>73</v>
      </c>
      <c r="F652">
        <v>73</v>
      </c>
      <c r="G652" t="s">
        <v>84</v>
      </c>
      <c r="H652" t="s">
        <v>73</v>
      </c>
      <c r="I652" t="s">
        <v>74</v>
      </c>
      <c r="J652" t="s">
        <v>56</v>
      </c>
      <c r="K652" t="s">
        <v>35</v>
      </c>
      <c r="L652" t="s">
        <v>8807</v>
      </c>
      <c r="M652" t="s">
        <v>86</v>
      </c>
      <c r="N652" t="s">
        <v>57</v>
      </c>
      <c r="O652" t="s">
        <v>58</v>
      </c>
      <c r="P652" t="s">
        <v>181</v>
      </c>
      <c r="Q652" t="s">
        <v>60</v>
      </c>
      <c r="R652" t="s">
        <v>8810</v>
      </c>
      <c r="S652" t="s">
        <v>243</v>
      </c>
      <c r="T652" t="s">
        <v>8845</v>
      </c>
      <c r="U652" s="3">
        <v>45702</v>
      </c>
      <c r="V652" t="s">
        <v>121</v>
      </c>
      <c r="W652">
        <v>30</v>
      </c>
      <c r="X652" t="s">
        <v>171</v>
      </c>
      <c r="Y652">
        <v>24</v>
      </c>
      <c r="Z652" t="s">
        <v>392</v>
      </c>
      <c r="AA652" t="s">
        <v>8843</v>
      </c>
      <c r="AB652" s="3">
        <v>45767</v>
      </c>
      <c r="AC652" t="s">
        <v>113</v>
      </c>
      <c r="AD652" t="s">
        <v>114</v>
      </c>
      <c r="AE652">
        <v>1</v>
      </c>
      <c r="AF652">
        <v>1</v>
      </c>
      <c r="AH652" t="s">
        <v>66</v>
      </c>
      <c r="AI652">
        <v>5</v>
      </c>
      <c r="AJ652" t="s">
        <v>8821</v>
      </c>
      <c r="AK652" t="s">
        <v>69</v>
      </c>
      <c r="AL652" t="s">
        <v>94</v>
      </c>
      <c r="AM652" t="s">
        <v>8812</v>
      </c>
      <c r="AN652" t="s">
        <v>50</v>
      </c>
      <c r="AO652">
        <v>30</v>
      </c>
      <c r="AP652" t="s">
        <v>48</v>
      </c>
      <c r="AQ652" t="s">
        <v>8829</v>
      </c>
      <c r="AR652" t="s">
        <v>8832</v>
      </c>
      <c r="AS652" t="s">
        <v>8828</v>
      </c>
      <c r="AT652" t="s">
        <v>8828</v>
      </c>
      <c r="AU652" t="s">
        <v>8839</v>
      </c>
      <c r="AV652" t="s">
        <v>69</v>
      </c>
      <c r="AX652" t="s">
        <v>8889</v>
      </c>
      <c r="AY652" t="s">
        <v>8878</v>
      </c>
      <c r="BA652" t="s">
        <v>8879</v>
      </c>
    </row>
    <row r="653" spans="1:53" x14ac:dyDescent="0.2">
      <c r="A653" t="s">
        <v>1833</v>
      </c>
      <c r="B653" t="s">
        <v>1833</v>
      </c>
      <c r="C653" t="s">
        <v>268</v>
      </c>
      <c r="D653" t="s">
        <v>1834</v>
      </c>
      <c r="E653" t="s">
        <v>109</v>
      </c>
      <c r="G653" t="s">
        <v>31</v>
      </c>
      <c r="H653" t="s">
        <v>32</v>
      </c>
      <c r="I653" t="s">
        <v>33</v>
      </c>
      <c r="J653" t="s">
        <v>55</v>
      </c>
      <c r="K653" t="s">
        <v>35</v>
      </c>
      <c r="L653" t="s">
        <v>8807</v>
      </c>
      <c r="M653" t="s">
        <v>76</v>
      </c>
      <c r="N653" t="s">
        <v>77</v>
      </c>
      <c r="O653" t="s">
        <v>58</v>
      </c>
      <c r="P653" t="s">
        <v>59</v>
      </c>
      <c r="Q653" t="s">
        <v>40</v>
      </c>
      <c r="R653" t="s">
        <v>8809</v>
      </c>
      <c r="S653" t="s">
        <v>488</v>
      </c>
      <c r="T653" t="s">
        <v>8844</v>
      </c>
      <c r="U653" s="3">
        <v>45715</v>
      </c>
      <c r="V653" t="s">
        <v>42</v>
      </c>
      <c r="W653">
        <v>45</v>
      </c>
      <c r="X653" t="s">
        <v>171</v>
      </c>
      <c r="Y653">
        <v>24</v>
      </c>
      <c r="Z653" t="s">
        <v>1615</v>
      </c>
      <c r="AA653" t="s">
        <v>8844</v>
      </c>
      <c r="AB653" s="3">
        <v>45755</v>
      </c>
      <c r="AC653" t="s">
        <v>44</v>
      </c>
      <c r="AD653" t="s">
        <v>81</v>
      </c>
      <c r="AE653">
        <v>1</v>
      </c>
      <c r="AF653">
        <v>1</v>
      </c>
      <c r="AG653" t="s">
        <v>196</v>
      </c>
      <c r="AH653" t="s">
        <v>82</v>
      </c>
      <c r="AI653">
        <v>2</v>
      </c>
      <c r="AJ653" t="s">
        <v>8819</v>
      </c>
      <c r="AK653" t="s">
        <v>48</v>
      </c>
      <c r="AL653" t="s">
        <v>175</v>
      </c>
      <c r="AM653" t="s">
        <v>8824</v>
      </c>
      <c r="AN653" t="s">
        <v>50</v>
      </c>
      <c r="AO653">
        <v>30</v>
      </c>
      <c r="AP653" t="s">
        <v>48</v>
      </c>
      <c r="AQ653" t="s">
        <v>8829</v>
      </c>
      <c r="AR653" t="s">
        <v>8832</v>
      </c>
      <c r="AS653" t="s">
        <v>8836</v>
      </c>
      <c r="AT653" t="s">
        <v>8828</v>
      </c>
      <c r="AU653" t="s">
        <v>8828</v>
      </c>
      <c r="AV653" t="s">
        <v>69</v>
      </c>
      <c r="AY653" t="s">
        <v>8878</v>
      </c>
      <c r="BA653" t="s">
        <v>8879</v>
      </c>
    </row>
    <row r="654" spans="1:53" x14ac:dyDescent="0.2">
      <c r="A654" t="s">
        <v>1835</v>
      </c>
      <c r="B654" t="s">
        <v>6909</v>
      </c>
      <c r="C654" t="s">
        <v>1836</v>
      </c>
      <c r="E654" t="s">
        <v>109</v>
      </c>
      <c r="G654" t="s">
        <v>31</v>
      </c>
      <c r="H654" t="s">
        <v>32</v>
      </c>
      <c r="I654" t="s">
        <v>33</v>
      </c>
      <c r="J654" t="s">
        <v>55</v>
      </c>
      <c r="K654" t="s">
        <v>75</v>
      </c>
      <c r="L654" t="s">
        <v>75</v>
      </c>
      <c r="M654" t="s">
        <v>86</v>
      </c>
      <c r="N654" t="s">
        <v>77</v>
      </c>
      <c r="O654" t="s">
        <v>58</v>
      </c>
      <c r="P654" t="s">
        <v>181</v>
      </c>
      <c r="Q654" t="s">
        <v>40</v>
      </c>
      <c r="R654" t="s">
        <v>8809</v>
      </c>
      <c r="S654" t="s">
        <v>1058</v>
      </c>
      <c r="T654" t="s">
        <v>8845</v>
      </c>
      <c r="U654" s="3">
        <v>45701</v>
      </c>
      <c r="V654" t="s">
        <v>42</v>
      </c>
      <c r="W654">
        <v>45</v>
      </c>
      <c r="X654" t="s">
        <v>43</v>
      </c>
      <c r="Y654">
        <v>2</v>
      </c>
      <c r="AB654" s="3"/>
      <c r="AC654" t="s">
        <v>131</v>
      </c>
      <c r="AD654" t="s">
        <v>81</v>
      </c>
      <c r="AE654">
        <v>3</v>
      </c>
      <c r="AF654">
        <v>3</v>
      </c>
      <c r="AG654" t="s">
        <v>196</v>
      </c>
      <c r="AH654" t="s">
        <v>125</v>
      </c>
      <c r="AI654">
        <v>5</v>
      </c>
      <c r="AJ654" t="s">
        <v>8821</v>
      </c>
      <c r="AK654" t="s">
        <v>69</v>
      </c>
      <c r="AN654" t="s">
        <v>50</v>
      </c>
      <c r="AO654">
        <v>30</v>
      </c>
      <c r="AP654" t="s">
        <v>69</v>
      </c>
      <c r="AQ654" t="s">
        <v>8830</v>
      </c>
      <c r="AR654" t="s">
        <v>8828</v>
      </c>
      <c r="AS654" t="s">
        <v>8828</v>
      </c>
      <c r="AT654" t="s">
        <v>8828</v>
      </c>
      <c r="AU654" t="s">
        <v>8828</v>
      </c>
      <c r="AW654">
        <v>2</v>
      </c>
      <c r="AY654" t="s">
        <v>8878</v>
      </c>
      <c r="AZ654" t="s">
        <v>8884</v>
      </c>
      <c r="BA654" t="s">
        <v>8879</v>
      </c>
    </row>
    <row r="655" spans="1:53" x14ac:dyDescent="0.2">
      <c r="A655" t="s">
        <v>1837</v>
      </c>
      <c r="B655" t="s">
        <v>1837</v>
      </c>
      <c r="E655" t="s">
        <v>109</v>
      </c>
      <c r="G655" t="s">
        <v>31</v>
      </c>
      <c r="H655" t="s">
        <v>53</v>
      </c>
      <c r="I655" t="s">
        <v>148</v>
      </c>
      <c r="J655" t="s">
        <v>55</v>
      </c>
      <c r="K655" t="s">
        <v>75</v>
      </c>
      <c r="L655" t="s">
        <v>75</v>
      </c>
      <c r="M655" t="s">
        <v>76</v>
      </c>
      <c r="N655" t="s">
        <v>57</v>
      </c>
      <c r="O655" t="s">
        <v>78</v>
      </c>
      <c r="P655" t="s">
        <v>181</v>
      </c>
      <c r="Q655" t="s">
        <v>40</v>
      </c>
      <c r="R655" t="s">
        <v>8809</v>
      </c>
      <c r="S655" t="s">
        <v>1346</v>
      </c>
      <c r="T655" t="s">
        <v>8844</v>
      </c>
      <c r="U655" s="3">
        <v>45673</v>
      </c>
      <c r="V655" t="s">
        <v>226</v>
      </c>
      <c r="W655">
        <v>60</v>
      </c>
      <c r="X655" t="s">
        <v>171</v>
      </c>
      <c r="Y655">
        <v>24</v>
      </c>
      <c r="AB655" s="3"/>
      <c r="AC655" t="s">
        <v>113</v>
      </c>
      <c r="AD655" t="s">
        <v>45</v>
      </c>
      <c r="AE655" t="s">
        <v>93</v>
      </c>
      <c r="AF655">
        <v>1</v>
      </c>
      <c r="AG655" t="s">
        <v>196</v>
      </c>
      <c r="AH655" t="s">
        <v>47</v>
      </c>
      <c r="AI655">
        <v>2</v>
      </c>
      <c r="AJ655" t="s">
        <v>8819</v>
      </c>
      <c r="AK655" t="s">
        <v>69</v>
      </c>
      <c r="AN655">
        <v>20</v>
      </c>
      <c r="AO655">
        <v>20</v>
      </c>
      <c r="AP655" t="s">
        <v>69</v>
      </c>
      <c r="AQ655" t="s">
        <v>8828</v>
      </c>
      <c r="AR655" t="s">
        <v>8832</v>
      </c>
      <c r="AS655" t="s">
        <v>8835</v>
      </c>
      <c r="AT655" t="s">
        <v>8828</v>
      </c>
      <c r="AU655" t="s">
        <v>8828</v>
      </c>
      <c r="AY655" t="s">
        <v>8886</v>
      </c>
      <c r="BA655" t="s">
        <v>8879</v>
      </c>
    </row>
    <row r="656" spans="1:53" x14ac:dyDescent="0.2">
      <c r="A656" t="s">
        <v>1838</v>
      </c>
      <c r="B656" t="s">
        <v>6910</v>
      </c>
      <c r="D656" t="s">
        <v>1839</v>
      </c>
      <c r="E656">
        <v>15</v>
      </c>
      <c r="F656">
        <v>15</v>
      </c>
      <c r="G656" t="s">
        <v>84</v>
      </c>
      <c r="H656" t="s">
        <v>53</v>
      </c>
      <c r="I656" t="s">
        <v>135</v>
      </c>
      <c r="J656" t="s">
        <v>55</v>
      </c>
      <c r="K656" t="s">
        <v>75</v>
      </c>
      <c r="L656" t="s">
        <v>75</v>
      </c>
      <c r="M656" t="s">
        <v>222</v>
      </c>
      <c r="N656" t="s">
        <v>101</v>
      </c>
      <c r="O656" t="s">
        <v>155</v>
      </c>
      <c r="P656" t="s">
        <v>88</v>
      </c>
      <c r="Q656" t="s">
        <v>60</v>
      </c>
      <c r="R656" t="s">
        <v>8810</v>
      </c>
      <c r="S656" t="s">
        <v>1379</v>
      </c>
      <c r="T656" t="s">
        <v>8843</v>
      </c>
      <c r="U656" s="3">
        <v>45749</v>
      </c>
      <c r="V656" t="s">
        <v>226</v>
      </c>
      <c r="W656">
        <v>60</v>
      </c>
      <c r="X656" t="s">
        <v>43</v>
      </c>
      <c r="Y656">
        <v>2</v>
      </c>
      <c r="AB656" s="3"/>
      <c r="AC656" t="s">
        <v>44</v>
      </c>
      <c r="AD656" t="s">
        <v>45</v>
      </c>
      <c r="AE656">
        <v>0</v>
      </c>
      <c r="AF656">
        <v>0</v>
      </c>
      <c r="AG656" t="s">
        <v>132</v>
      </c>
      <c r="AH656" t="s">
        <v>125</v>
      </c>
      <c r="AI656" t="s">
        <v>133</v>
      </c>
      <c r="AJ656" t="s">
        <v>8821</v>
      </c>
      <c r="AL656" t="s">
        <v>138</v>
      </c>
      <c r="AM656" t="s">
        <v>8814</v>
      </c>
      <c r="AN656" t="s">
        <v>50</v>
      </c>
      <c r="AO656">
        <v>30</v>
      </c>
      <c r="AP656" t="s">
        <v>48</v>
      </c>
      <c r="AQ656" t="s">
        <v>8828</v>
      </c>
      <c r="AR656" t="s">
        <v>8832</v>
      </c>
      <c r="AS656" t="s">
        <v>8837</v>
      </c>
      <c r="AT656" t="s">
        <v>8839</v>
      </c>
      <c r="AU656" t="s">
        <v>8828</v>
      </c>
      <c r="AX656" t="s">
        <v>8877</v>
      </c>
      <c r="AY656" t="s">
        <v>8886</v>
      </c>
      <c r="BA656" t="s">
        <v>8879</v>
      </c>
    </row>
    <row r="657" spans="1:53" x14ac:dyDescent="0.2">
      <c r="A657" t="s">
        <v>1840</v>
      </c>
      <c r="B657" t="s">
        <v>1840</v>
      </c>
      <c r="C657" t="s">
        <v>1300</v>
      </c>
      <c r="E657" t="s">
        <v>50</v>
      </c>
      <c r="F657">
        <v>30</v>
      </c>
      <c r="G657" t="s">
        <v>31</v>
      </c>
      <c r="H657" t="s">
        <v>32</v>
      </c>
      <c r="I657" t="s">
        <v>259</v>
      </c>
      <c r="J657" t="s">
        <v>136</v>
      </c>
      <c r="K657" t="s">
        <v>85</v>
      </c>
      <c r="L657" t="s">
        <v>85</v>
      </c>
      <c r="M657" t="s">
        <v>36</v>
      </c>
      <c r="N657" t="s">
        <v>77</v>
      </c>
      <c r="O657" t="s">
        <v>38</v>
      </c>
      <c r="P657" t="s">
        <v>119</v>
      </c>
      <c r="Q657" t="s">
        <v>40</v>
      </c>
      <c r="R657" t="s">
        <v>8809</v>
      </c>
      <c r="S657" t="s">
        <v>310</v>
      </c>
      <c r="T657" t="s">
        <v>8843</v>
      </c>
      <c r="U657" s="3">
        <v>45761</v>
      </c>
      <c r="V657" t="s">
        <v>42</v>
      </c>
      <c r="W657">
        <v>45</v>
      </c>
      <c r="X657" t="s">
        <v>43</v>
      </c>
      <c r="Y657">
        <v>2</v>
      </c>
      <c r="Z657" t="s">
        <v>1134</v>
      </c>
      <c r="AA657" t="s">
        <v>8845</v>
      </c>
      <c r="AB657" s="3">
        <v>45746</v>
      </c>
      <c r="AC657" t="s">
        <v>113</v>
      </c>
      <c r="AD657" t="s">
        <v>81</v>
      </c>
      <c r="AE657">
        <v>0</v>
      </c>
      <c r="AF657">
        <v>0</v>
      </c>
      <c r="AG657" t="s">
        <v>65</v>
      </c>
      <c r="AH657" t="s">
        <v>47</v>
      </c>
      <c r="AI657">
        <v>3</v>
      </c>
      <c r="AJ657" t="s">
        <v>8820</v>
      </c>
      <c r="AK657" t="s">
        <v>69</v>
      </c>
      <c r="AL657" t="s">
        <v>94</v>
      </c>
      <c r="AM657" t="s">
        <v>8812</v>
      </c>
      <c r="AN657">
        <v>50</v>
      </c>
      <c r="AO657">
        <v>50</v>
      </c>
      <c r="AP657" t="s">
        <v>48</v>
      </c>
      <c r="AQ657" t="s">
        <v>8829</v>
      </c>
      <c r="AR657" t="s">
        <v>8832</v>
      </c>
      <c r="AS657" t="s">
        <v>8835</v>
      </c>
      <c r="AT657" t="s">
        <v>8828</v>
      </c>
      <c r="AU657" t="s">
        <v>8828</v>
      </c>
      <c r="AV657" t="s">
        <v>48</v>
      </c>
      <c r="AX657" t="s">
        <v>8888</v>
      </c>
      <c r="AY657" t="s">
        <v>8878</v>
      </c>
      <c r="BA657" t="s">
        <v>8883</v>
      </c>
    </row>
    <row r="658" spans="1:53" x14ac:dyDescent="0.2">
      <c r="A658" t="s">
        <v>1841</v>
      </c>
      <c r="B658" t="s">
        <v>6911</v>
      </c>
      <c r="D658" t="s">
        <v>1842</v>
      </c>
      <c r="E658">
        <v>64</v>
      </c>
      <c r="F658">
        <v>64</v>
      </c>
      <c r="G658" t="s">
        <v>84</v>
      </c>
      <c r="H658" t="s">
        <v>73</v>
      </c>
      <c r="I658" t="s">
        <v>110</v>
      </c>
      <c r="J658" t="s">
        <v>56</v>
      </c>
      <c r="K658" t="s">
        <v>35</v>
      </c>
      <c r="L658" t="s">
        <v>8807</v>
      </c>
      <c r="M658" t="s">
        <v>86</v>
      </c>
      <c r="N658" t="s">
        <v>37</v>
      </c>
      <c r="O658" t="s">
        <v>78</v>
      </c>
      <c r="P658" t="s">
        <v>119</v>
      </c>
      <c r="Q658" t="s">
        <v>60</v>
      </c>
      <c r="R658" t="s">
        <v>8810</v>
      </c>
      <c r="S658" t="s">
        <v>1673</v>
      </c>
      <c r="T658" t="s">
        <v>8845</v>
      </c>
      <c r="U658" s="3">
        <v>45836</v>
      </c>
      <c r="V658" t="s">
        <v>121</v>
      </c>
      <c r="W658">
        <v>30</v>
      </c>
      <c r="X658" t="s">
        <v>80</v>
      </c>
      <c r="Y658">
        <v>48</v>
      </c>
      <c r="Z658" t="s">
        <v>1843</v>
      </c>
      <c r="AA658" t="s">
        <v>8844</v>
      </c>
      <c r="AB658" s="3">
        <v>45772</v>
      </c>
      <c r="AC658" t="s">
        <v>113</v>
      </c>
      <c r="AD658" t="s">
        <v>114</v>
      </c>
      <c r="AE658">
        <v>2</v>
      </c>
      <c r="AF658">
        <v>2</v>
      </c>
      <c r="AG658" t="s">
        <v>178</v>
      </c>
      <c r="AH658" t="s">
        <v>125</v>
      </c>
      <c r="AI658">
        <v>2</v>
      </c>
      <c r="AJ658" t="s">
        <v>8819</v>
      </c>
      <c r="AK658" t="s">
        <v>48</v>
      </c>
      <c r="AL658" t="s">
        <v>68</v>
      </c>
      <c r="AM658" t="s">
        <v>8823</v>
      </c>
      <c r="AN658" t="s">
        <v>50</v>
      </c>
      <c r="AO658">
        <v>30</v>
      </c>
      <c r="AP658" t="s">
        <v>48</v>
      </c>
      <c r="AQ658" t="s">
        <v>8829</v>
      </c>
      <c r="AR658" t="s">
        <v>8832</v>
      </c>
      <c r="AS658" t="s">
        <v>8837</v>
      </c>
      <c r="AT658" t="s">
        <v>8828</v>
      </c>
      <c r="AU658" t="s">
        <v>8828</v>
      </c>
      <c r="AV658" t="s">
        <v>48</v>
      </c>
      <c r="AX658" t="s">
        <v>8890</v>
      </c>
      <c r="AY658" t="s">
        <v>8878</v>
      </c>
      <c r="BA658" t="s">
        <v>8879</v>
      </c>
    </row>
    <row r="659" spans="1:53" x14ac:dyDescent="0.2">
      <c r="A659" t="s">
        <v>1844</v>
      </c>
      <c r="B659" t="s">
        <v>1844</v>
      </c>
      <c r="C659" t="s">
        <v>1845</v>
      </c>
      <c r="D659" t="s">
        <v>1846</v>
      </c>
      <c r="E659" t="s">
        <v>50</v>
      </c>
      <c r="F659">
        <v>30</v>
      </c>
      <c r="G659" t="s">
        <v>31</v>
      </c>
      <c r="H659" t="s">
        <v>73</v>
      </c>
      <c r="I659" t="s">
        <v>110</v>
      </c>
      <c r="J659" t="s">
        <v>136</v>
      </c>
      <c r="K659" t="s">
        <v>85</v>
      </c>
      <c r="L659" t="s">
        <v>85</v>
      </c>
      <c r="M659" t="s">
        <v>86</v>
      </c>
      <c r="N659" t="s">
        <v>101</v>
      </c>
      <c r="O659" t="s">
        <v>155</v>
      </c>
      <c r="P659" t="s">
        <v>204</v>
      </c>
      <c r="Q659" t="s">
        <v>60</v>
      </c>
      <c r="R659" t="s">
        <v>8810</v>
      </c>
      <c r="S659" t="s">
        <v>639</v>
      </c>
      <c r="T659" t="s">
        <v>8844</v>
      </c>
      <c r="U659" s="3">
        <v>45777</v>
      </c>
      <c r="V659" t="s">
        <v>42</v>
      </c>
      <c r="W659">
        <v>45</v>
      </c>
      <c r="X659" t="s">
        <v>171</v>
      </c>
      <c r="Y659">
        <v>24</v>
      </c>
      <c r="Z659" t="s">
        <v>691</v>
      </c>
      <c r="AA659" t="s">
        <v>8844</v>
      </c>
      <c r="AB659" s="3">
        <v>45660</v>
      </c>
      <c r="AC659" t="s">
        <v>113</v>
      </c>
      <c r="AD659" t="s">
        <v>81</v>
      </c>
      <c r="AE659">
        <v>3</v>
      </c>
      <c r="AF659">
        <v>3</v>
      </c>
      <c r="AG659" t="s">
        <v>105</v>
      </c>
      <c r="AH659" t="s">
        <v>66</v>
      </c>
      <c r="AI659">
        <v>3</v>
      </c>
      <c r="AJ659" t="s">
        <v>8820</v>
      </c>
      <c r="AL659" t="s">
        <v>89</v>
      </c>
      <c r="AM659" t="s">
        <v>8825</v>
      </c>
      <c r="AN659">
        <v>20</v>
      </c>
      <c r="AO659">
        <v>20</v>
      </c>
      <c r="AP659" t="s">
        <v>48</v>
      </c>
      <c r="AQ659" t="s">
        <v>8829</v>
      </c>
      <c r="AR659" t="s">
        <v>8832</v>
      </c>
      <c r="AS659" t="s">
        <v>8828</v>
      </c>
      <c r="AT659" t="s">
        <v>8828</v>
      </c>
      <c r="AU659" t="s">
        <v>8828</v>
      </c>
      <c r="AV659" t="s">
        <v>48</v>
      </c>
      <c r="AX659" t="s">
        <v>8888</v>
      </c>
      <c r="AY659" t="s">
        <v>8878</v>
      </c>
      <c r="BA659" t="s">
        <v>8879</v>
      </c>
    </row>
    <row r="660" spans="1:53" x14ac:dyDescent="0.2">
      <c r="A660" t="s">
        <v>1847</v>
      </c>
      <c r="B660" t="s">
        <v>6912</v>
      </c>
      <c r="D660" t="s">
        <v>1848</v>
      </c>
      <c r="E660">
        <v>60</v>
      </c>
      <c r="F660">
        <v>60</v>
      </c>
      <c r="G660" t="s">
        <v>31</v>
      </c>
      <c r="H660" t="s">
        <v>32</v>
      </c>
      <c r="I660" t="s">
        <v>117</v>
      </c>
      <c r="J660" t="s">
        <v>136</v>
      </c>
      <c r="K660" t="s">
        <v>75</v>
      </c>
      <c r="L660" t="s">
        <v>75</v>
      </c>
      <c r="M660" t="s">
        <v>86</v>
      </c>
      <c r="N660" t="s">
        <v>101</v>
      </c>
      <c r="O660" t="s">
        <v>38</v>
      </c>
      <c r="P660" t="s">
        <v>119</v>
      </c>
      <c r="Q660" t="s">
        <v>175</v>
      </c>
      <c r="R660" t="s">
        <v>8813</v>
      </c>
      <c r="S660" t="s">
        <v>1124</v>
      </c>
      <c r="T660" t="s">
        <v>8843</v>
      </c>
      <c r="U660" s="3">
        <v>45815</v>
      </c>
      <c r="V660" t="s">
        <v>226</v>
      </c>
      <c r="W660">
        <v>60</v>
      </c>
      <c r="X660" t="s">
        <v>62</v>
      </c>
      <c r="Y660">
        <v>5</v>
      </c>
      <c r="AB660" s="3"/>
      <c r="AC660" t="s">
        <v>44</v>
      </c>
      <c r="AD660" t="s">
        <v>123</v>
      </c>
      <c r="AE660">
        <v>3</v>
      </c>
      <c r="AF660">
        <v>3</v>
      </c>
      <c r="AG660" t="s">
        <v>132</v>
      </c>
      <c r="AH660" t="s">
        <v>66</v>
      </c>
      <c r="AI660">
        <v>4</v>
      </c>
      <c r="AJ660" t="s">
        <v>8821</v>
      </c>
      <c r="AK660" t="s">
        <v>48</v>
      </c>
      <c r="AL660" t="s">
        <v>68</v>
      </c>
      <c r="AM660" t="s">
        <v>8823</v>
      </c>
      <c r="AN660">
        <v>20</v>
      </c>
      <c r="AO660">
        <v>20</v>
      </c>
      <c r="AP660" t="s">
        <v>48</v>
      </c>
      <c r="AQ660" t="s">
        <v>8828</v>
      </c>
      <c r="AR660" t="s">
        <v>8832</v>
      </c>
      <c r="AS660" t="s">
        <v>8828</v>
      </c>
      <c r="AT660" t="s">
        <v>8828</v>
      </c>
      <c r="AU660" t="s">
        <v>8828</v>
      </c>
      <c r="AX660" t="s">
        <v>8890</v>
      </c>
      <c r="AY660" t="s">
        <v>8886</v>
      </c>
      <c r="BA660" t="s">
        <v>8879</v>
      </c>
    </row>
    <row r="661" spans="1:53" x14ac:dyDescent="0.2">
      <c r="A661" t="s">
        <v>1849</v>
      </c>
      <c r="B661" t="s">
        <v>6913</v>
      </c>
      <c r="E661">
        <v>65</v>
      </c>
      <c r="F661">
        <v>65</v>
      </c>
      <c r="G661" t="s">
        <v>84</v>
      </c>
      <c r="H661" t="s">
        <v>153</v>
      </c>
      <c r="I661" t="s">
        <v>154</v>
      </c>
      <c r="J661" t="s">
        <v>34</v>
      </c>
      <c r="K661" t="s">
        <v>85</v>
      </c>
      <c r="L661" t="s">
        <v>85</v>
      </c>
      <c r="M661" t="s">
        <v>222</v>
      </c>
      <c r="N661" t="s">
        <v>37</v>
      </c>
      <c r="O661" t="s">
        <v>78</v>
      </c>
      <c r="P661" t="s">
        <v>88</v>
      </c>
      <c r="Q661" t="s">
        <v>60</v>
      </c>
      <c r="R661" t="s">
        <v>8810</v>
      </c>
      <c r="S661" t="s">
        <v>1049</v>
      </c>
      <c r="T661" t="s">
        <v>8845</v>
      </c>
      <c r="U661" s="3">
        <v>45759</v>
      </c>
      <c r="V661" t="s">
        <v>226</v>
      </c>
      <c r="W661">
        <v>60</v>
      </c>
      <c r="X661" t="s">
        <v>43</v>
      </c>
      <c r="Y661">
        <v>2</v>
      </c>
      <c r="Z661" t="s">
        <v>583</v>
      </c>
      <c r="AA661" t="s">
        <v>8844</v>
      </c>
      <c r="AB661" s="3">
        <v>45758</v>
      </c>
      <c r="AC661" t="s">
        <v>44</v>
      </c>
      <c r="AD661" t="s">
        <v>123</v>
      </c>
      <c r="AE661" t="s">
        <v>93</v>
      </c>
      <c r="AF661">
        <v>1</v>
      </c>
      <c r="AG661" t="s">
        <v>124</v>
      </c>
      <c r="AH661" t="s">
        <v>47</v>
      </c>
      <c r="AI661" t="s">
        <v>151</v>
      </c>
      <c r="AJ661" t="s">
        <v>8821</v>
      </c>
      <c r="AK661" t="s">
        <v>69</v>
      </c>
      <c r="AN661">
        <v>50</v>
      </c>
      <c r="AO661">
        <v>50</v>
      </c>
      <c r="AP661" t="s">
        <v>69</v>
      </c>
      <c r="AQ661" t="s">
        <v>8829</v>
      </c>
      <c r="AR661" t="s">
        <v>8832</v>
      </c>
      <c r="AS661" t="s">
        <v>8835</v>
      </c>
      <c r="AT661" t="s">
        <v>8828</v>
      </c>
      <c r="AU661" t="s">
        <v>8828</v>
      </c>
      <c r="AV661" t="s">
        <v>48</v>
      </c>
      <c r="AX661" t="s">
        <v>8890</v>
      </c>
      <c r="AY661" t="s">
        <v>8886</v>
      </c>
      <c r="BA661" t="s">
        <v>8883</v>
      </c>
    </row>
    <row r="662" spans="1:53" x14ac:dyDescent="0.2">
      <c r="A662" t="s">
        <v>1850</v>
      </c>
      <c r="B662" t="s">
        <v>6914</v>
      </c>
      <c r="C662" t="s">
        <v>1851</v>
      </c>
      <c r="E662" t="s">
        <v>50</v>
      </c>
      <c r="F662">
        <v>30</v>
      </c>
      <c r="G662" t="s">
        <v>31</v>
      </c>
      <c r="H662" t="s">
        <v>153</v>
      </c>
      <c r="I662" t="s">
        <v>215</v>
      </c>
      <c r="J662" t="s">
        <v>136</v>
      </c>
      <c r="K662" t="s">
        <v>85</v>
      </c>
      <c r="L662" t="s">
        <v>85</v>
      </c>
      <c r="M662" t="s">
        <v>86</v>
      </c>
      <c r="N662" t="s">
        <v>57</v>
      </c>
      <c r="O662" t="s">
        <v>58</v>
      </c>
      <c r="P662" t="s">
        <v>59</v>
      </c>
      <c r="S662" t="s">
        <v>1852</v>
      </c>
      <c r="T662" t="s">
        <v>8843</v>
      </c>
      <c r="U662" s="3">
        <v>45695</v>
      </c>
      <c r="V662" t="s">
        <v>121</v>
      </c>
      <c r="W662">
        <v>30</v>
      </c>
      <c r="X662" t="s">
        <v>43</v>
      </c>
      <c r="Y662">
        <v>2</v>
      </c>
      <c r="Z662" t="s">
        <v>170</v>
      </c>
      <c r="AA662" t="s">
        <v>8845</v>
      </c>
      <c r="AB662" s="3">
        <v>45780</v>
      </c>
      <c r="AC662" t="s">
        <v>248</v>
      </c>
      <c r="AD662" t="s">
        <v>45</v>
      </c>
      <c r="AE662">
        <v>0</v>
      </c>
      <c r="AF662">
        <v>0</v>
      </c>
      <c r="AH662" t="s">
        <v>47</v>
      </c>
      <c r="AI662" t="s">
        <v>151</v>
      </c>
      <c r="AJ662" t="s">
        <v>8821</v>
      </c>
      <c r="AK662" t="s">
        <v>69</v>
      </c>
      <c r="AL662" t="s">
        <v>68</v>
      </c>
      <c r="AM662" t="s">
        <v>8823</v>
      </c>
      <c r="AN662">
        <v>50</v>
      </c>
      <c r="AO662">
        <v>50</v>
      </c>
      <c r="AP662" t="s">
        <v>48</v>
      </c>
      <c r="AQ662" t="s">
        <v>8828</v>
      </c>
      <c r="AR662" t="s">
        <v>8828</v>
      </c>
      <c r="AS662" t="s">
        <v>8828</v>
      </c>
      <c r="AT662" t="s">
        <v>8839</v>
      </c>
      <c r="AU662" t="s">
        <v>8839</v>
      </c>
      <c r="AV662" t="s">
        <v>69</v>
      </c>
      <c r="AW662">
        <v>2</v>
      </c>
      <c r="AX662" t="s">
        <v>8888</v>
      </c>
      <c r="AY662" t="s">
        <v>8878</v>
      </c>
      <c r="AZ662" t="s">
        <v>8884</v>
      </c>
      <c r="BA662" t="s">
        <v>8883</v>
      </c>
    </row>
    <row r="663" spans="1:53" x14ac:dyDescent="0.2">
      <c r="A663" t="s">
        <v>1853</v>
      </c>
      <c r="B663" t="s">
        <v>1853</v>
      </c>
      <c r="C663" t="s">
        <v>1854</v>
      </c>
      <c r="D663" t="s">
        <v>1855</v>
      </c>
      <c r="E663" t="s">
        <v>50</v>
      </c>
      <c r="F663">
        <v>30</v>
      </c>
      <c r="G663" t="s">
        <v>84</v>
      </c>
      <c r="H663" t="s">
        <v>32</v>
      </c>
      <c r="I663" t="s">
        <v>259</v>
      </c>
      <c r="J663" t="s">
        <v>136</v>
      </c>
      <c r="K663" t="s">
        <v>85</v>
      </c>
      <c r="L663" t="s">
        <v>85</v>
      </c>
      <c r="M663" t="s">
        <v>56</v>
      </c>
      <c r="N663" t="s">
        <v>57</v>
      </c>
      <c r="O663" t="s">
        <v>78</v>
      </c>
      <c r="P663" t="s">
        <v>119</v>
      </c>
      <c r="Q663" t="s">
        <v>190</v>
      </c>
      <c r="R663" t="s">
        <v>8814</v>
      </c>
      <c r="S663" t="s">
        <v>1856</v>
      </c>
      <c r="T663" t="s">
        <v>8845</v>
      </c>
      <c r="U663" s="3">
        <v>45752</v>
      </c>
      <c r="V663" t="s">
        <v>103</v>
      </c>
      <c r="W663">
        <v>120</v>
      </c>
      <c r="X663" t="s">
        <v>163</v>
      </c>
      <c r="AB663" s="3"/>
      <c r="AC663" t="s">
        <v>131</v>
      </c>
      <c r="AD663" t="s">
        <v>45</v>
      </c>
      <c r="AE663">
        <v>3</v>
      </c>
      <c r="AF663">
        <v>3</v>
      </c>
      <c r="AG663" t="s">
        <v>46</v>
      </c>
      <c r="AH663" t="s">
        <v>66</v>
      </c>
      <c r="AI663" t="s">
        <v>133</v>
      </c>
      <c r="AJ663" t="s">
        <v>8821</v>
      </c>
      <c r="AL663" t="s">
        <v>68</v>
      </c>
      <c r="AM663" t="s">
        <v>8823</v>
      </c>
      <c r="AN663">
        <v>50</v>
      </c>
      <c r="AO663">
        <v>50</v>
      </c>
      <c r="AP663" t="s">
        <v>48</v>
      </c>
      <c r="AQ663" t="s">
        <v>8830</v>
      </c>
      <c r="AR663" t="s">
        <v>8833</v>
      </c>
      <c r="AS663" t="s">
        <v>8828</v>
      </c>
      <c r="AT663" t="s">
        <v>8828</v>
      </c>
      <c r="AU663" t="s">
        <v>8828</v>
      </c>
      <c r="AX663" t="s">
        <v>8888</v>
      </c>
      <c r="AY663" t="s">
        <v>8882</v>
      </c>
      <c r="BA663" t="s">
        <v>8883</v>
      </c>
    </row>
    <row r="664" spans="1:53" x14ac:dyDescent="0.2">
      <c r="A664" t="s">
        <v>1857</v>
      </c>
      <c r="B664" t="s">
        <v>1857</v>
      </c>
      <c r="C664" t="s">
        <v>1858</v>
      </c>
      <c r="E664" t="s">
        <v>109</v>
      </c>
      <c r="G664" t="s">
        <v>31</v>
      </c>
      <c r="H664" t="s">
        <v>53</v>
      </c>
      <c r="I664" t="s">
        <v>148</v>
      </c>
      <c r="J664" t="s">
        <v>56</v>
      </c>
      <c r="K664" t="s">
        <v>75</v>
      </c>
      <c r="L664" t="s">
        <v>75</v>
      </c>
      <c r="M664" t="s">
        <v>86</v>
      </c>
      <c r="N664" t="s">
        <v>87</v>
      </c>
      <c r="O664" t="s">
        <v>58</v>
      </c>
      <c r="P664" t="s">
        <v>88</v>
      </c>
      <c r="Q664" t="s">
        <v>60</v>
      </c>
      <c r="R664" t="s">
        <v>8810</v>
      </c>
      <c r="S664" t="s">
        <v>431</v>
      </c>
      <c r="T664" t="s">
        <v>8843</v>
      </c>
      <c r="U664" s="3">
        <v>45799</v>
      </c>
      <c r="V664" t="s">
        <v>42</v>
      </c>
      <c r="W664">
        <v>45</v>
      </c>
      <c r="X664" t="s">
        <v>43</v>
      </c>
      <c r="Y664">
        <v>2</v>
      </c>
      <c r="Z664" t="s">
        <v>426</v>
      </c>
      <c r="AA664" t="s">
        <v>8844</v>
      </c>
      <c r="AB664" s="3">
        <v>45693</v>
      </c>
      <c r="AC664" t="s">
        <v>122</v>
      </c>
      <c r="AD664" t="s">
        <v>123</v>
      </c>
      <c r="AE664">
        <v>2</v>
      </c>
      <c r="AF664">
        <v>2</v>
      </c>
      <c r="AG664" t="s">
        <v>132</v>
      </c>
      <c r="AH664" t="s">
        <v>66</v>
      </c>
      <c r="AI664">
        <v>2</v>
      </c>
      <c r="AJ664" t="s">
        <v>8819</v>
      </c>
      <c r="AN664">
        <v>50</v>
      </c>
      <c r="AO664">
        <v>50</v>
      </c>
      <c r="AP664" t="s">
        <v>69</v>
      </c>
      <c r="AQ664" t="s">
        <v>8829</v>
      </c>
      <c r="AR664" t="s">
        <v>8832</v>
      </c>
      <c r="AS664" t="s">
        <v>8828</v>
      </c>
      <c r="AT664" t="s">
        <v>8828</v>
      </c>
      <c r="AU664" t="s">
        <v>8828</v>
      </c>
      <c r="AV664" t="s">
        <v>48</v>
      </c>
      <c r="AY664" t="s">
        <v>8878</v>
      </c>
      <c r="BA664" t="s">
        <v>8883</v>
      </c>
    </row>
    <row r="665" spans="1:53" x14ac:dyDescent="0.2">
      <c r="A665" t="s">
        <v>1859</v>
      </c>
      <c r="B665" t="s">
        <v>6915</v>
      </c>
      <c r="D665" t="s">
        <v>1860</v>
      </c>
      <c r="E665">
        <v>50</v>
      </c>
      <c r="F665">
        <v>50</v>
      </c>
      <c r="G665" t="s">
        <v>31</v>
      </c>
      <c r="H665" t="s">
        <v>32</v>
      </c>
      <c r="I665" t="s">
        <v>185</v>
      </c>
      <c r="J665" t="s">
        <v>55</v>
      </c>
      <c r="K665" t="s">
        <v>85</v>
      </c>
      <c r="L665" t="s">
        <v>85</v>
      </c>
      <c r="M665" t="s">
        <v>76</v>
      </c>
      <c r="N665" t="s">
        <v>87</v>
      </c>
      <c r="O665" t="s">
        <v>155</v>
      </c>
      <c r="P665" t="s">
        <v>39</v>
      </c>
      <c r="Q665" t="s">
        <v>190</v>
      </c>
      <c r="R665" t="s">
        <v>8814</v>
      </c>
      <c r="S665" t="s">
        <v>1337</v>
      </c>
      <c r="T665" t="s">
        <v>8843</v>
      </c>
      <c r="U665" s="3">
        <v>45776</v>
      </c>
      <c r="V665" t="s">
        <v>226</v>
      </c>
      <c r="W665">
        <v>60</v>
      </c>
      <c r="X665" t="s">
        <v>43</v>
      </c>
      <c r="Y665">
        <v>2</v>
      </c>
      <c r="AB665" s="3"/>
      <c r="AC665" t="s">
        <v>113</v>
      </c>
      <c r="AD665" t="s">
        <v>114</v>
      </c>
      <c r="AE665">
        <v>3</v>
      </c>
      <c r="AF665">
        <v>3</v>
      </c>
      <c r="AG665" t="s">
        <v>46</v>
      </c>
      <c r="AH665" t="s">
        <v>125</v>
      </c>
      <c r="AI665" t="s">
        <v>151</v>
      </c>
      <c r="AJ665" t="s">
        <v>8821</v>
      </c>
      <c r="AL665" t="s">
        <v>175</v>
      </c>
      <c r="AM665" t="s">
        <v>8824</v>
      </c>
      <c r="AN665" t="s">
        <v>50</v>
      </c>
      <c r="AO665">
        <v>30</v>
      </c>
      <c r="AP665" t="s">
        <v>48</v>
      </c>
      <c r="AQ665" t="s">
        <v>8828</v>
      </c>
      <c r="AR665" t="s">
        <v>8832</v>
      </c>
      <c r="AS665" t="s">
        <v>8837</v>
      </c>
      <c r="AT665" t="s">
        <v>8839</v>
      </c>
      <c r="AU665" t="s">
        <v>8828</v>
      </c>
      <c r="AX665" t="s">
        <v>8891</v>
      </c>
      <c r="AY665" t="s">
        <v>8886</v>
      </c>
      <c r="BA665" t="s">
        <v>8879</v>
      </c>
    </row>
    <row r="666" spans="1:53" x14ac:dyDescent="0.2">
      <c r="A666" t="s">
        <v>1861</v>
      </c>
      <c r="B666" t="s">
        <v>6916</v>
      </c>
      <c r="C666" t="s">
        <v>1862</v>
      </c>
      <c r="D666" t="s">
        <v>1863</v>
      </c>
      <c r="E666" t="s">
        <v>109</v>
      </c>
      <c r="G666" t="s">
        <v>84</v>
      </c>
      <c r="H666" t="s">
        <v>53</v>
      </c>
      <c r="I666" t="s">
        <v>54</v>
      </c>
      <c r="J666" t="s">
        <v>34</v>
      </c>
      <c r="K666" t="s">
        <v>35</v>
      </c>
      <c r="L666" t="s">
        <v>8807</v>
      </c>
      <c r="M666" t="s">
        <v>56</v>
      </c>
      <c r="N666" t="s">
        <v>77</v>
      </c>
      <c r="O666" t="s">
        <v>155</v>
      </c>
      <c r="P666" t="s">
        <v>119</v>
      </c>
      <c r="S666" t="s">
        <v>741</v>
      </c>
      <c r="T666" t="s">
        <v>8844</v>
      </c>
      <c r="U666" s="3">
        <v>45735</v>
      </c>
      <c r="V666" t="s">
        <v>42</v>
      </c>
      <c r="W666">
        <v>45</v>
      </c>
      <c r="X666" t="s">
        <v>163</v>
      </c>
      <c r="AB666" s="3"/>
      <c r="AC666" t="s">
        <v>113</v>
      </c>
      <c r="AD666" t="s">
        <v>81</v>
      </c>
      <c r="AE666" t="s">
        <v>93</v>
      </c>
      <c r="AF666">
        <v>1</v>
      </c>
      <c r="AG666" t="s">
        <v>65</v>
      </c>
      <c r="AH666" t="s">
        <v>47</v>
      </c>
      <c r="AI666">
        <v>3</v>
      </c>
      <c r="AJ666" t="s">
        <v>8820</v>
      </c>
      <c r="AK666" t="s">
        <v>69</v>
      </c>
      <c r="AL666" t="s">
        <v>175</v>
      </c>
      <c r="AM666" t="s">
        <v>8824</v>
      </c>
      <c r="AN666" t="s">
        <v>95</v>
      </c>
      <c r="AO666">
        <v>100</v>
      </c>
      <c r="AP666" t="s">
        <v>69</v>
      </c>
      <c r="AQ666" t="s">
        <v>8828</v>
      </c>
      <c r="AR666" t="s">
        <v>8828</v>
      </c>
      <c r="AS666" t="s">
        <v>8835</v>
      </c>
      <c r="AT666" t="s">
        <v>8828</v>
      </c>
      <c r="AU666" t="s">
        <v>8828</v>
      </c>
      <c r="AY666" t="s">
        <v>8878</v>
      </c>
      <c r="BA666" t="s">
        <v>8881</v>
      </c>
    </row>
    <row r="667" spans="1:53" x14ac:dyDescent="0.2">
      <c r="A667" t="s">
        <v>1864</v>
      </c>
      <c r="B667" t="s">
        <v>6917</v>
      </c>
      <c r="D667" t="s">
        <v>1865</v>
      </c>
      <c r="E667" t="s">
        <v>109</v>
      </c>
      <c r="G667" t="s">
        <v>31</v>
      </c>
      <c r="H667" t="s">
        <v>73</v>
      </c>
      <c r="I667" t="s">
        <v>142</v>
      </c>
      <c r="J667" t="s">
        <v>34</v>
      </c>
      <c r="K667" t="s">
        <v>100</v>
      </c>
      <c r="L667" t="s">
        <v>8807</v>
      </c>
      <c r="M667" t="s">
        <v>76</v>
      </c>
      <c r="N667" t="s">
        <v>57</v>
      </c>
      <c r="O667" t="s">
        <v>78</v>
      </c>
      <c r="P667" t="s">
        <v>59</v>
      </c>
      <c r="Q667" t="s">
        <v>175</v>
      </c>
      <c r="R667" t="s">
        <v>8813</v>
      </c>
      <c r="S667" t="s">
        <v>1562</v>
      </c>
      <c r="T667" t="s">
        <v>8844</v>
      </c>
      <c r="U667" s="3">
        <v>45711</v>
      </c>
      <c r="V667" t="s">
        <v>103</v>
      </c>
      <c r="W667">
        <v>120</v>
      </c>
      <c r="X667" t="s">
        <v>163</v>
      </c>
      <c r="Z667" t="s">
        <v>164</v>
      </c>
      <c r="AA667" t="s">
        <v>8844</v>
      </c>
      <c r="AB667" s="3">
        <v>45764</v>
      </c>
      <c r="AC667" t="s">
        <v>44</v>
      </c>
      <c r="AD667" t="s">
        <v>81</v>
      </c>
      <c r="AE667">
        <v>1</v>
      </c>
      <c r="AF667">
        <v>1</v>
      </c>
      <c r="AH667" t="s">
        <v>82</v>
      </c>
      <c r="AI667" t="s">
        <v>133</v>
      </c>
      <c r="AJ667" t="s">
        <v>8821</v>
      </c>
      <c r="AL667" t="s">
        <v>68</v>
      </c>
      <c r="AM667" t="s">
        <v>8823</v>
      </c>
      <c r="AN667" t="s">
        <v>50</v>
      </c>
      <c r="AO667">
        <v>30</v>
      </c>
      <c r="AP667" t="s">
        <v>48</v>
      </c>
      <c r="AQ667" t="s">
        <v>8829</v>
      </c>
      <c r="AR667" t="s">
        <v>8828</v>
      </c>
      <c r="AS667" t="s">
        <v>8836</v>
      </c>
      <c r="AT667" t="s">
        <v>8828</v>
      </c>
      <c r="AU667" t="s">
        <v>8828</v>
      </c>
      <c r="AV667" t="s">
        <v>69</v>
      </c>
      <c r="AY667" t="s">
        <v>8882</v>
      </c>
      <c r="BA667" t="s">
        <v>8879</v>
      </c>
    </row>
    <row r="668" spans="1:53" x14ac:dyDescent="0.2">
      <c r="A668" t="s">
        <v>1866</v>
      </c>
      <c r="B668" t="s">
        <v>1866</v>
      </c>
      <c r="D668" t="s">
        <v>1867</v>
      </c>
      <c r="E668">
        <v>34</v>
      </c>
      <c r="F668">
        <v>34</v>
      </c>
      <c r="G668" t="s">
        <v>84</v>
      </c>
      <c r="H668" t="s">
        <v>153</v>
      </c>
      <c r="I668" t="s">
        <v>218</v>
      </c>
      <c r="J668" t="s">
        <v>136</v>
      </c>
      <c r="K668" t="s">
        <v>100</v>
      </c>
      <c r="L668" t="s">
        <v>8807</v>
      </c>
      <c r="M668" t="s">
        <v>76</v>
      </c>
      <c r="N668" t="s">
        <v>37</v>
      </c>
      <c r="O668" t="s">
        <v>38</v>
      </c>
      <c r="P668" t="s">
        <v>39</v>
      </c>
      <c r="Q668" t="s">
        <v>190</v>
      </c>
      <c r="R668" t="s">
        <v>8814</v>
      </c>
      <c r="S668" t="s">
        <v>982</v>
      </c>
      <c r="T668" t="s">
        <v>8843</v>
      </c>
      <c r="U668" s="3">
        <v>45679</v>
      </c>
      <c r="V668" t="s">
        <v>103</v>
      </c>
      <c r="W668">
        <v>120</v>
      </c>
      <c r="X668" t="s">
        <v>163</v>
      </c>
      <c r="AB668" s="3"/>
      <c r="AC668" t="s">
        <v>248</v>
      </c>
      <c r="AD668" t="s">
        <v>45</v>
      </c>
      <c r="AE668">
        <v>3</v>
      </c>
      <c r="AF668">
        <v>3</v>
      </c>
      <c r="AG668" t="s">
        <v>196</v>
      </c>
      <c r="AH668" t="s">
        <v>125</v>
      </c>
      <c r="AI668" t="s">
        <v>133</v>
      </c>
      <c r="AJ668" t="s">
        <v>8821</v>
      </c>
      <c r="AK668" t="s">
        <v>69</v>
      </c>
      <c r="AL668" t="s">
        <v>49</v>
      </c>
      <c r="AN668" t="s">
        <v>95</v>
      </c>
      <c r="AO668">
        <v>100</v>
      </c>
      <c r="AP668" t="s">
        <v>69</v>
      </c>
      <c r="AQ668" t="s">
        <v>8830</v>
      </c>
      <c r="AR668" t="s">
        <v>8833</v>
      </c>
      <c r="AS668" t="s">
        <v>8828</v>
      </c>
      <c r="AT668" t="s">
        <v>8828</v>
      </c>
      <c r="AU668" t="s">
        <v>8828</v>
      </c>
      <c r="AX668" t="s">
        <v>8888</v>
      </c>
      <c r="AY668" t="s">
        <v>8882</v>
      </c>
      <c r="BA668" t="s">
        <v>8881</v>
      </c>
    </row>
    <row r="669" spans="1:53" x14ac:dyDescent="0.2">
      <c r="A669" t="s">
        <v>1868</v>
      </c>
      <c r="B669" t="s">
        <v>6918</v>
      </c>
      <c r="C669" t="s">
        <v>1869</v>
      </c>
      <c r="D669" t="s">
        <v>1870</v>
      </c>
      <c r="E669" t="s">
        <v>109</v>
      </c>
      <c r="G669" t="s">
        <v>31</v>
      </c>
      <c r="H669" t="s">
        <v>153</v>
      </c>
      <c r="I669" t="s">
        <v>218</v>
      </c>
      <c r="J669" t="s">
        <v>34</v>
      </c>
      <c r="K669" t="s">
        <v>75</v>
      </c>
      <c r="L669" t="s">
        <v>75</v>
      </c>
      <c r="M669" t="s">
        <v>56</v>
      </c>
      <c r="N669" t="s">
        <v>77</v>
      </c>
      <c r="O669" t="s">
        <v>78</v>
      </c>
      <c r="P669" t="s">
        <v>39</v>
      </c>
      <c r="Q669" t="s">
        <v>190</v>
      </c>
      <c r="R669" t="s">
        <v>8814</v>
      </c>
      <c r="S669" t="s">
        <v>1039</v>
      </c>
      <c r="T669" t="s">
        <v>8845</v>
      </c>
      <c r="U669" s="3">
        <v>45710</v>
      </c>
      <c r="V669" t="s">
        <v>121</v>
      </c>
      <c r="W669">
        <v>30</v>
      </c>
      <c r="X669" t="s">
        <v>62</v>
      </c>
      <c r="Y669">
        <v>5</v>
      </c>
      <c r="Z669" t="s">
        <v>394</v>
      </c>
      <c r="AA669" t="s">
        <v>8844</v>
      </c>
      <c r="AB669" s="3">
        <v>45702</v>
      </c>
      <c r="AC669" t="s">
        <v>122</v>
      </c>
      <c r="AD669" t="s">
        <v>114</v>
      </c>
      <c r="AE669">
        <v>0</v>
      </c>
      <c r="AF669">
        <v>0</v>
      </c>
      <c r="AG669" t="s">
        <v>132</v>
      </c>
      <c r="AH669" t="s">
        <v>82</v>
      </c>
      <c r="AI669" t="s">
        <v>151</v>
      </c>
      <c r="AJ669" t="s">
        <v>8821</v>
      </c>
      <c r="AK669" t="s">
        <v>48</v>
      </c>
      <c r="AL669" t="s">
        <v>49</v>
      </c>
      <c r="AN669" t="s">
        <v>50</v>
      </c>
      <c r="AO669">
        <v>30</v>
      </c>
      <c r="AP669" t="s">
        <v>69</v>
      </c>
      <c r="AQ669" t="s">
        <v>8829</v>
      </c>
      <c r="AR669" t="s">
        <v>8832</v>
      </c>
      <c r="AS669" t="s">
        <v>8836</v>
      </c>
      <c r="AT669" t="s">
        <v>8828</v>
      </c>
      <c r="AU669" t="s">
        <v>8828</v>
      </c>
      <c r="AV669" t="s">
        <v>48</v>
      </c>
      <c r="AY669" t="s">
        <v>8878</v>
      </c>
      <c r="BA669" t="s">
        <v>8879</v>
      </c>
    </row>
    <row r="670" spans="1:53" x14ac:dyDescent="0.2">
      <c r="A670" t="s">
        <v>1871</v>
      </c>
      <c r="B670" t="s">
        <v>6919</v>
      </c>
      <c r="E670" t="s">
        <v>50</v>
      </c>
      <c r="F670">
        <v>30</v>
      </c>
      <c r="G670" t="s">
        <v>31</v>
      </c>
      <c r="H670" t="s">
        <v>32</v>
      </c>
      <c r="I670" t="s">
        <v>117</v>
      </c>
      <c r="J670" t="s">
        <v>34</v>
      </c>
      <c r="K670" t="s">
        <v>35</v>
      </c>
      <c r="L670" t="s">
        <v>8807</v>
      </c>
      <c r="M670" t="s">
        <v>222</v>
      </c>
      <c r="N670" t="s">
        <v>37</v>
      </c>
      <c r="O670" t="s">
        <v>118</v>
      </c>
      <c r="P670" t="s">
        <v>39</v>
      </c>
      <c r="S670" t="s">
        <v>1595</v>
      </c>
      <c r="T670" t="s">
        <v>8845</v>
      </c>
      <c r="U670" s="3">
        <v>45806</v>
      </c>
      <c r="V670" t="s">
        <v>226</v>
      </c>
      <c r="W670">
        <v>60</v>
      </c>
      <c r="X670" t="s">
        <v>80</v>
      </c>
      <c r="Y670">
        <v>48</v>
      </c>
      <c r="Z670" t="s">
        <v>1469</v>
      </c>
      <c r="AA670" t="s">
        <v>8845</v>
      </c>
      <c r="AB670" s="3">
        <v>45703</v>
      </c>
      <c r="AC670" t="s">
        <v>248</v>
      </c>
      <c r="AD670" t="s">
        <v>123</v>
      </c>
      <c r="AE670" t="s">
        <v>93</v>
      </c>
      <c r="AF670">
        <v>1</v>
      </c>
      <c r="AH670" t="s">
        <v>125</v>
      </c>
      <c r="AI670">
        <v>1</v>
      </c>
      <c r="AJ670" t="s">
        <v>8819</v>
      </c>
      <c r="AK670" t="s">
        <v>48</v>
      </c>
      <c r="AL670" t="s">
        <v>68</v>
      </c>
      <c r="AM670" t="s">
        <v>8823</v>
      </c>
      <c r="AN670">
        <v>20</v>
      </c>
      <c r="AO670">
        <v>20</v>
      </c>
      <c r="AP670" t="s">
        <v>69</v>
      </c>
      <c r="AQ670" t="s">
        <v>8828</v>
      </c>
      <c r="AR670" t="s">
        <v>8828</v>
      </c>
      <c r="AS670" t="s">
        <v>8828</v>
      </c>
      <c r="AT670" t="s">
        <v>8828</v>
      </c>
      <c r="AU670" t="s">
        <v>8839</v>
      </c>
      <c r="AV670" t="s">
        <v>48</v>
      </c>
      <c r="AW670">
        <v>48</v>
      </c>
      <c r="AX670" t="s">
        <v>8888</v>
      </c>
      <c r="AY670" t="s">
        <v>8886</v>
      </c>
      <c r="AZ670" t="s">
        <v>8887</v>
      </c>
      <c r="BA670" t="s">
        <v>8879</v>
      </c>
    </row>
    <row r="671" spans="1:53" x14ac:dyDescent="0.2">
      <c r="A671" t="s">
        <v>1872</v>
      </c>
      <c r="B671" t="s">
        <v>1872</v>
      </c>
      <c r="D671" t="s">
        <v>1873</v>
      </c>
      <c r="E671" t="s">
        <v>109</v>
      </c>
      <c r="G671" t="s">
        <v>31</v>
      </c>
      <c r="H671" t="s">
        <v>53</v>
      </c>
      <c r="I671" t="s">
        <v>54</v>
      </c>
      <c r="J671" t="s">
        <v>56</v>
      </c>
      <c r="K671" t="s">
        <v>35</v>
      </c>
      <c r="L671" t="s">
        <v>8807</v>
      </c>
      <c r="M671" t="s">
        <v>222</v>
      </c>
      <c r="N671" t="s">
        <v>57</v>
      </c>
      <c r="O671" t="s">
        <v>118</v>
      </c>
      <c r="P671" t="s">
        <v>59</v>
      </c>
      <c r="Q671" t="s">
        <v>60</v>
      </c>
      <c r="R671" t="s">
        <v>8810</v>
      </c>
      <c r="S671" t="s">
        <v>734</v>
      </c>
      <c r="T671" t="s">
        <v>8845</v>
      </c>
      <c r="U671" s="3">
        <v>45807</v>
      </c>
      <c r="V671" t="s">
        <v>226</v>
      </c>
      <c r="W671">
        <v>60</v>
      </c>
      <c r="X671" t="s">
        <v>62</v>
      </c>
      <c r="Y671">
        <v>5</v>
      </c>
      <c r="Z671" t="s">
        <v>1086</v>
      </c>
      <c r="AA671" t="s">
        <v>8843</v>
      </c>
      <c r="AB671" s="3">
        <v>45763</v>
      </c>
      <c r="AC671" t="s">
        <v>44</v>
      </c>
      <c r="AD671" t="s">
        <v>45</v>
      </c>
      <c r="AE671">
        <v>3</v>
      </c>
      <c r="AF671">
        <v>3</v>
      </c>
      <c r="AG671" t="s">
        <v>46</v>
      </c>
      <c r="AH671" t="s">
        <v>125</v>
      </c>
      <c r="AI671" t="s">
        <v>151</v>
      </c>
      <c r="AJ671" t="s">
        <v>8821</v>
      </c>
      <c r="AK671" t="s">
        <v>69</v>
      </c>
      <c r="AL671" t="s">
        <v>68</v>
      </c>
      <c r="AM671" t="s">
        <v>8823</v>
      </c>
      <c r="AN671">
        <v>20</v>
      </c>
      <c r="AO671">
        <v>20</v>
      </c>
      <c r="AP671" t="s">
        <v>69</v>
      </c>
      <c r="AQ671" t="s">
        <v>8829</v>
      </c>
      <c r="AR671" t="s">
        <v>8832</v>
      </c>
      <c r="AS671" t="s">
        <v>8837</v>
      </c>
      <c r="AT671" t="s">
        <v>8828</v>
      </c>
      <c r="AU671" t="s">
        <v>8828</v>
      </c>
      <c r="AV671" t="s">
        <v>48</v>
      </c>
      <c r="AY671" t="s">
        <v>8886</v>
      </c>
      <c r="BA671" t="s">
        <v>8879</v>
      </c>
    </row>
    <row r="672" spans="1:53" x14ac:dyDescent="0.2">
      <c r="A672" t="s">
        <v>1874</v>
      </c>
      <c r="B672" t="s">
        <v>6920</v>
      </c>
      <c r="E672">
        <v>8</v>
      </c>
      <c r="F672">
        <v>8</v>
      </c>
      <c r="G672" t="s">
        <v>84</v>
      </c>
      <c r="H672" t="s">
        <v>153</v>
      </c>
      <c r="I672" t="s">
        <v>154</v>
      </c>
      <c r="J672" t="s">
        <v>55</v>
      </c>
      <c r="K672" t="s">
        <v>35</v>
      </c>
      <c r="L672" t="s">
        <v>8807</v>
      </c>
      <c r="M672" t="s">
        <v>36</v>
      </c>
      <c r="N672" t="s">
        <v>37</v>
      </c>
      <c r="O672" t="s">
        <v>38</v>
      </c>
      <c r="P672" t="s">
        <v>88</v>
      </c>
      <c r="Q672" t="s">
        <v>175</v>
      </c>
      <c r="R672" t="s">
        <v>8813</v>
      </c>
      <c r="S672" t="s">
        <v>195</v>
      </c>
      <c r="T672" t="s">
        <v>8843</v>
      </c>
      <c r="U672" s="3">
        <v>45690</v>
      </c>
      <c r="V672" t="s">
        <v>226</v>
      </c>
      <c r="W672">
        <v>60</v>
      </c>
      <c r="X672" t="s">
        <v>163</v>
      </c>
      <c r="Z672" t="s">
        <v>1147</v>
      </c>
      <c r="AA672" t="s">
        <v>8844</v>
      </c>
      <c r="AB672" s="3">
        <v>45704</v>
      </c>
      <c r="AC672" t="s">
        <v>248</v>
      </c>
      <c r="AD672" t="s">
        <v>114</v>
      </c>
      <c r="AE672">
        <v>3</v>
      </c>
      <c r="AF672">
        <v>3</v>
      </c>
      <c r="AG672" t="s">
        <v>46</v>
      </c>
      <c r="AH672" t="s">
        <v>47</v>
      </c>
      <c r="AI672" t="s">
        <v>133</v>
      </c>
      <c r="AJ672" t="s">
        <v>8821</v>
      </c>
      <c r="AK672" t="s">
        <v>48</v>
      </c>
      <c r="AL672" t="s">
        <v>49</v>
      </c>
      <c r="AN672">
        <v>50</v>
      </c>
      <c r="AO672">
        <v>50</v>
      </c>
      <c r="AP672" t="s">
        <v>69</v>
      </c>
      <c r="AQ672" t="s">
        <v>8828</v>
      </c>
      <c r="AR672" t="s">
        <v>8833</v>
      </c>
      <c r="AS672" t="s">
        <v>8828</v>
      </c>
      <c r="AT672" t="s">
        <v>8839</v>
      </c>
      <c r="AU672" t="s">
        <v>8828</v>
      </c>
      <c r="AV672" t="s">
        <v>69</v>
      </c>
      <c r="AX672" t="s">
        <v>8877</v>
      </c>
      <c r="AY672" t="s">
        <v>8886</v>
      </c>
      <c r="BA672" t="s">
        <v>8883</v>
      </c>
    </row>
    <row r="673" spans="1:53" x14ac:dyDescent="0.2">
      <c r="A673" t="s">
        <v>1875</v>
      </c>
      <c r="B673" t="s">
        <v>6921</v>
      </c>
      <c r="C673" t="s">
        <v>1253</v>
      </c>
      <c r="D673" t="s">
        <v>1876</v>
      </c>
      <c r="E673" t="s">
        <v>50</v>
      </c>
      <c r="F673">
        <v>30</v>
      </c>
      <c r="G673" t="s">
        <v>84</v>
      </c>
      <c r="H673" t="s">
        <v>32</v>
      </c>
      <c r="I673" t="s">
        <v>259</v>
      </c>
      <c r="J673" t="s">
        <v>55</v>
      </c>
      <c r="K673" t="s">
        <v>100</v>
      </c>
      <c r="L673" t="s">
        <v>8807</v>
      </c>
      <c r="M673" t="s">
        <v>36</v>
      </c>
      <c r="N673" t="s">
        <v>77</v>
      </c>
      <c r="O673" t="s">
        <v>155</v>
      </c>
      <c r="P673" t="s">
        <v>181</v>
      </c>
      <c r="S673" t="s">
        <v>662</v>
      </c>
      <c r="T673" t="s">
        <v>8844</v>
      </c>
      <c r="U673" s="3">
        <v>45818</v>
      </c>
      <c r="V673" t="s">
        <v>42</v>
      </c>
      <c r="W673">
        <v>45</v>
      </c>
      <c r="X673" t="s">
        <v>43</v>
      </c>
      <c r="Y673">
        <v>2</v>
      </c>
      <c r="Z673" t="s">
        <v>817</v>
      </c>
      <c r="AA673" t="s">
        <v>8844</v>
      </c>
      <c r="AB673" s="3">
        <v>45773</v>
      </c>
      <c r="AC673" t="s">
        <v>131</v>
      </c>
      <c r="AD673" t="s">
        <v>123</v>
      </c>
      <c r="AE673">
        <v>2</v>
      </c>
      <c r="AF673">
        <v>2</v>
      </c>
      <c r="AG673" t="s">
        <v>178</v>
      </c>
      <c r="AH673" t="s">
        <v>82</v>
      </c>
      <c r="AI673" t="s">
        <v>133</v>
      </c>
      <c r="AJ673" t="s">
        <v>8821</v>
      </c>
      <c r="AK673" t="s">
        <v>69</v>
      </c>
      <c r="AL673" t="s">
        <v>89</v>
      </c>
      <c r="AM673" t="s">
        <v>8825</v>
      </c>
      <c r="AN673">
        <v>50</v>
      </c>
      <c r="AO673">
        <v>50</v>
      </c>
      <c r="AP673" t="s">
        <v>69</v>
      </c>
      <c r="AQ673" t="s">
        <v>8828</v>
      </c>
      <c r="AR673" t="s">
        <v>8828</v>
      </c>
      <c r="AS673" t="s">
        <v>8828</v>
      </c>
      <c r="AT673" t="s">
        <v>8828</v>
      </c>
      <c r="AU673" t="s">
        <v>8828</v>
      </c>
      <c r="AV673" t="s">
        <v>48</v>
      </c>
      <c r="AW673">
        <v>2</v>
      </c>
      <c r="AX673" t="s">
        <v>8888</v>
      </c>
      <c r="AY673" t="s">
        <v>8878</v>
      </c>
      <c r="AZ673" t="s">
        <v>8884</v>
      </c>
      <c r="BA673" t="s">
        <v>8883</v>
      </c>
    </row>
    <row r="674" spans="1:53" x14ac:dyDescent="0.2">
      <c r="A674" t="s">
        <v>1877</v>
      </c>
      <c r="B674" t="s">
        <v>6922</v>
      </c>
      <c r="C674" t="s">
        <v>1878</v>
      </c>
      <c r="D674" t="s">
        <v>1879</v>
      </c>
      <c r="E674">
        <v>24</v>
      </c>
      <c r="F674">
        <v>24</v>
      </c>
      <c r="G674" t="s">
        <v>84</v>
      </c>
      <c r="H674" t="s">
        <v>32</v>
      </c>
      <c r="I674" t="s">
        <v>259</v>
      </c>
      <c r="J674" t="s">
        <v>55</v>
      </c>
      <c r="K674" t="s">
        <v>100</v>
      </c>
      <c r="L674" t="s">
        <v>8807</v>
      </c>
      <c r="M674" t="s">
        <v>36</v>
      </c>
      <c r="N674" t="s">
        <v>57</v>
      </c>
      <c r="O674" t="s">
        <v>155</v>
      </c>
      <c r="P674" t="s">
        <v>59</v>
      </c>
      <c r="Q674" t="s">
        <v>94</v>
      </c>
      <c r="R674" t="s">
        <v>8812</v>
      </c>
      <c r="S674" t="s">
        <v>104</v>
      </c>
      <c r="T674" t="s">
        <v>8844</v>
      </c>
      <c r="U674" s="3">
        <v>45796</v>
      </c>
      <c r="V674" t="s">
        <v>121</v>
      </c>
      <c r="W674">
        <v>30</v>
      </c>
      <c r="X674" t="s">
        <v>80</v>
      </c>
      <c r="Y674">
        <v>48</v>
      </c>
      <c r="Z674" t="s">
        <v>1228</v>
      </c>
      <c r="AA674" t="s">
        <v>8845</v>
      </c>
      <c r="AB674" s="3">
        <v>45715</v>
      </c>
      <c r="AC674" t="s">
        <v>44</v>
      </c>
      <c r="AD674" t="s">
        <v>81</v>
      </c>
      <c r="AE674">
        <v>1</v>
      </c>
      <c r="AF674">
        <v>1</v>
      </c>
      <c r="AG674" t="s">
        <v>46</v>
      </c>
      <c r="AH674" t="s">
        <v>66</v>
      </c>
      <c r="AI674">
        <v>1</v>
      </c>
      <c r="AJ674" t="s">
        <v>8819</v>
      </c>
      <c r="AK674" t="s">
        <v>69</v>
      </c>
      <c r="AL674" t="s">
        <v>68</v>
      </c>
      <c r="AM674" t="s">
        <v>8823</v>
      </c>
      <c r="AN674">
        <v>20</v>
      </c>
      <c r="AO674">
        <v>20</v>
      </c>
      <c r="AP674" t="s">
        <v>69</v>
      </c>
      <c r="AQ674" t="s">
        <v>8829</v>
      </c>
      <c r="AR674" t="s">
        <v>8832</v>
      </c>
      <c r="AS674" t="s">
        <v>8828</v>
      </c>
      <c r="AT674" t="s">
        <v>8828</v>
      </c>
      <c r="AU674" t="s">
        <v>8828</v>
      </c>
      <c r="AV674" t="s">
        <v>48</v>
      </c>
      <c r="AX674" t="s">
        <v>8888</v>
      </c>
      <c r="AY674" t="s">
        <v>8878</v>
      </c>
      <c r="BA674" t="s">
        <v>8879</v>
      </c>
    </row>
    <row r="675" spans="1:53" x14ac:dyDescent="0.2">
      <c r="A675" t="s">
        <v>1880</v>
      </c>
      <c r="B675" t="s">
        <v>1880</v>
      </c>
      <c r="C675" t="s">
        <v>1881</v>
      </c>
      <c r="E675" t="s">
        <v>50</v>
      </c>
      <c r="F675">
        <v>30</v>
      </c>
      <c r="G675" t="s">
        <v>84</v>
      </c>
      <c r="H675" t="s">
        <v>32</v>
      </c>
      <c r="I675" t="s">
        <v>33</v>
      </c>
      <c r="J675" t="s">
        <v>34</v>
      </c>
      <c r="K675" t="s">
        <v>75</v>
      </c>
      <c r="L675" t="s">
        <v>75</v>
      </c>
      <c r="M675" t="s">
        <v>36</v>
      </c>
      <c r="N675" t="s">
        <v>101</v>
      </c>
      <c r="O675" t="s">
        <v>38</v>
      </c>
      <c r="P675" t="s">
        <v>181</v>
      </c>
      <c r="Q675" t="s">
        <v>190</v>
      </c>
      <c r="R675" t="s">
        <v>8814</v>
      </c>
      <c r="S675" t="s">
        <v>205</v>
      </c>
      <c r="T675" t="s">
        <v>8844</v>
      </c>
      <c r="U675" s="3">
        <v>45730</v>
      </c>
      <c r="V675" t="s">
        <v>226</v>
      </c>
      <c r="W675">
        <v>60</v>
      </c>
      <c r="X675" t="s">
        <v>80</v>
      </c>
      <c r="Y675">
        <v>48</v>
      </c>
      <c r="Z675" t="s">
        <v>473</v>
      </c>
      <c r="AA675" t="s">
        <v>8845</v>
      </c>
      <c r="AB675" s="3">
        <v>45707</v>
      </c>
      <c r="AC675" t="s">
        <v>248</v>
      </c>
      <c r="AD675" t="s">
        <v>45</v>
      </c>
      <c r="AE675">
        <v>1</v>
      </c>
      <c r="AF675">
        <v>1</v>
      </c>
      <c r="AG675" t="s">
        <v>124</v>
      </c>
      <c r="AH675" t="s">
        <v>66</v>
      </c>
      <c r="AI675">
        <v>5</v>
      </c>
      <c r="AJ675" t="s">
        <v>8821</v>
      </c>
      <c r="AK675" t="s">
        <v>69</v>
      </c>
      <c r="AN675">
        <v>20</v>
      </c>
      <c r="AO675">
        <v>20</v>
      </c>
      <c r="AP675" t="s">
        <v>48</v>
      </c>
      <c r="AQ675" t="s">
        <v>8828</v>
      </c>
      <c r="AR675" t="s">
        <v>8828</v>
      </c>
      <c r="AS675" t="s">
        <v>8828</v>
      </c>
      <c r="AT675" t="s">
        <v>8828</v>
      </c>
      <c r="AU675" t="s">
        <v>8828</v>
      </c>
      <c r="AV675" t="s">
        <v>48</v>
      </c>
      <c r="AW675">
        <v>48</v>
      </c>
      <c r="AX675" t="s">
        <v>8888</v>
      </c>
      <c r="AY675" t="s">
        <v>8886</v>
      </c>
      <c r="AZ675" t="s">
        <v>8887</v>
      </c>
      <c r="BA675" t="s">
        <v>8879</v>
      </c>
    </row>
    <row r="676" spans="1:53" x14ac:dyDescent="0.2">
      <c r="A676" t="s">
        <v>1882</v>
      </c>
      <c r="B676" t="s">
        <v>6923</v>
      </c>
      <c r="C676" t="s">
        <v>1883</v>
      </c>
      <c r="E676" t="s">
        <v>50</v>
      </c>
      <c r="F676">
        <v>30</v>
      </c>
      <c r="G676" t="s">
        <v>31</v>
      </c>
      <c r="H676" t="s">
        <v>32</v>
      </c>
      <c r="I676" t="s">
        <v>185</v>
      </c>
      <c r="J676" t="s">
        <v>55</v>
      </c>
      <c r="K676" t="s">
        <v>100</v>
      </c>
      <c r="L676" t="s">
        <v>8807</v>
      </c>
      <c r="M676" t="s">
        <v>86</v>
      </c>
      <c r="N676" t="s">
        <v>57</v>
      </c>
      <c r="O676" t="s">
        <v>78</v>
      </c>
      <c r="P676" t="s">
        <v>88</v>
      </c>
      <c r="Q676" t="s">
        <v>60</v>
      </c>
      <c r="R676" t="s">
        <v>8810</v>
      </c>
      <c r="S676" t="s">
        <v>770</v>
      </c>
      <c r="T676" t="s">
        <v>8843</v>
      </c>
      <c r="U676" s="3">
        <v>45785</v>
      </c>
      <c r="V676" t="s">
        <v>226</v>
      </c>
      <c r="W676">
        <v>60</v>
      </c>
      <c r="X676" t="s">
        <v>43</v>
      </c>
      <c r="Y676">
        <v>2</v>
      </c>
      <c r="AB676" s="3"/>
      <c r="AC676" t="s">
        <v>131</v>
      </c>
      <c r="AD676" t="s">
        <v>45</v>
      </c>
      <c r="AE676">
        <v>2</v>
      </c>
      <c r="AF676">
        <v>2</v>
      </c>
      <c r="AG676" t="s">
        <v>65</v>
      </c>
      <c r="AH676" t="s">
        <v>125</v>
      </c>
      <c r="AI676">
        <v>1</v>
      </c>
      <c r="AJ676" t="s">
        <v>8819</v>
      </c>
      <c r="AK676" t="s">
        <v>69</v>
      </c>
      <c r="AN676">
        <v>20</v>
      </c>
      <c r="AO676">
        <v>20</v>
      </c>
      <c r="AP676" t="s">
        <v>69</v>
      </c>
      <c r="AQ676" t="s">
        <v>8830</v>
      </c>
      <c r="AR676" t="s">
        <v>8828</v>
      </c>
      <c r="AS676" t="s">
        <v>8828</v>
      </c>
      <c r="AT676" t="s">
        <v>8828</v>
      </c>
      <c r="AU676" t="s">
        <v>8828</v>
      </c>
      <c r="AW676">
        <v>2</v>
      </c>
      <c r="AX676" t="s">
        <v>8888</v>
      </c>
      <c r="AY676" t="s">
        <v>8886</v>
      </c>
      <c r="AZ676" t="s">
        <v>8884</v>
      </c>
      <c r="BA676" t="s">
        <v>8879</v>
      </c>
    </row>
    <row r="677" spans="1:53" x14ac:dyDescent="0.2">
      <c r="A677" t="s">
        <v>1884</v>
      </c>
      <c r="B677" t="s">
        <v>1884</v>
      </c>
      <c r="D677" t="s">
        <v>1885</v>
      </c>
      <c r="E677" t="s">
        <v>109</v>
      </c>
      <c r="G677" t="s">
        <v>84</v>
      </c>
      <c r="H677" t="s">
        <v>32</v>
      </c>
      <c r="I677" t="s">
        <v>259</v>
      </c>
      <c r="J677" t="s">
        <v>34</v>
      </c>
      <c r="K677" t="s">
        <v>75</v>
      </c>
      <c r="L677" t="s">
        <v>75</v>
      </c>
      <c r="M677" t="s">
        <v>56</v>
      </c>
      <c r="N677" t="s">
        <v>77</v>
      </c>
      <c r="O677" t="s">
        <v>155</v>
      </c>
      <c r="P677" t="s">
        <v>39</v>
      </c>
      <c r="Q677" t="s">
        <v>190</v>
      </c>
      <c r="R677" t="s">
        <v>8814</v>
      </c>
      <c r="S677" t="s">
        <v>284</v>
      </c>
      <c r="T677" t="s">
        <v>8845</v>
      </c>
      <c r="U677" s="3">
        <v>45739</v>
      </c>
      <c r="V677" t="s">
        <v>103</v>
      </c>
      <c r="W677">
        <v>120</v>
      </c>
      <c r="X677" t="s">
        <v>171</v>
      </c>
      <c r="Y677">
        <v>24</v>
      </c>
      <c r="Z677" t="s">
        <v>1458</v>
      </c>
      <c r="AA677" t="s">
        <v>8845</v>
      </c>
      <c r="AB677" s="3">
        <v>45756</v>
      </c>
      <c r="AC677" t="s">
        <v>131</v>
      </c>
      <c r="AD677" t="s">
        <v>114</v>
      </c>
      <c r="AE677" t="s">
        <v>93</v>
      </c>
      <c r="AF677">
        <v>1</v>
      </c>
      <c r="AG677" t="s">
        <v>124</v>
      </c>
      <c r="AH677" t="s">
        <v>125</v>
      </c>
      <c r="AI677">
        <v>4</v>
      </c>
      <c r="AJ677" t="s">
        <v>8821</v>
      </c>
      <c r="AK677" t="s">
        <v>69</v>
      </c>
      <c r="AL677" t="s">
        <v>49</v>
      </c>
      <c r="AN677">
        <v>10</v>
      </c>
      <c r="AO677">
        <v>10</v>
      </c>
      <c r="AP677" t="s">
        <v>48</v>
      </c>
      <c r="AQ677" t="s">
        <v>8828</v>
      </c>
      <c r="AR677" t="s">
        <v>8828</v>
      </c>
      <c r="AS677" t="s">
        <v>8828</v>
      </c>
      <c r="AT677" t="s">
        <v>8828</v>
      </c>
      <c r="AU677" t="s">
        <v>8828</v>
      </c>
      <c r="AV677" t="s">
        <v>69</v>
      </c>
      <c r="AW677">
        <v>24</v>
      </c>
      <c r="AY677" t="s">
        <v>8882</v>
      </c>
      <c r="AZ677" t="s">
        <v>8885</v>
      </c>
      <c r="BA677" t="s">
        <v>8879</v>
      </c>
    </row>
    <row r="678" spans="1:53" x14ac:dyDescent="0.2">
      <c r="A678" t="s">
        <v>1886</v>
      </c>
      <c r="B678" t="s">
        <v>1886</v>
      </c>
      <c r="C678" t="s">
        <v>1887</v>
      </c>
      <c r="D678" t="s">
        <v>1888</v>
      </c>
      <c r="E678" t="s">
        <v>50</v>
      </c>
      <c r="F678">
        <v>30</v>
      </c>
      <c r="G678" t="s">
        <v>31</v>
      </c>
      <c r="H678" t="s">
        <v>73</v>
      </c>
      <c r="I678" t="s">
        <v>74</v>
      </c>
      <c r="J678" t="s">
        <v>55</v>
      </c>
      <c r="K678" t="s">
        <v>85</v>
      </c>
      <c r="L678" t="s">
        <v>85</v>
      </c>
      <c r="M678" t="s">
        <v>86</v>
      </c>
      <c r="N678" t="s">
        <v>87</v>
      </c>
      <c r="O678" t="s">
        <v>118</v>
      </c>
      <c r="P678" t="s">
        <v>59</v>
      </c>
      <c r="Q678" t="s">
        <v>190</v>
      </c>
      <c r="R678" t="s">
        <v>8814</v>
      </c>
      <c r="S678" t="s">
        <v>1562</v>
      </c>
      <c r="T678" t="s">
        <v>8844</v>
      </c>
      <c r="U678" s="3">
        <v>45711</v>
      </c>
      <c r="V678" t="s">
        <v>226</v>
      </c>
      <c r="W678">
        <v>60</v>
      </c>
      <c r="X678" t="s">
        <v>43</v>
      </c>
      <c r="Y678">
        <v>2</v>
      </c>
      <c r="Z678" t="s">
        <v>823</v>
      </c>
      <c r="AA678" t="s">
        <v>8844</v>
      </c>
      <c r="AB678" s="3">
        <v>45806</v>
      </c>
      <c r="AC678" t="s">
        <v>44</v>
      </c>
      <c r="AD678" t="s">
        <v>81</v>
      </c>
      <c r="AE678">
        <v>0</v>
      </c>
      <c r="AF678">
        <v>0</v>
      </c>
      <c r="AH678" t="s">
        <v>82</v>
      </c>
      <c r="AI678">
        <v>4</v>
      </c>
      <c r="AJ678" t="s">
        <v>8821</v>
      </c>
      <c r="AN678" t="s">
        <v>50</v>
      </c>
      <c r="AO678">
        <v>30</v>
      </c>
      <c r="AP678" t="s">
        <v>48</v>
      </c>
      <c r="AQ678" t="s">
        <v>8829</v>
      </c>
      <c r="AR678" t="s">
        <v>8832</v>
      </c>
      <c r="AS678" t="s">
        <v>8836</v>
      </c>
      <c r="AT678" t="s">
        <v>8828</v>
      </c>
      <c r="AU678" t="s">
        <v>8828</v>
      </c>
      <c r="AV678" t="s">
        <v>69</v>
      </c>
      <c r="AX678" t="s">
        <v>8888</v>
      </c>
      <c r="AY678" t="s">
        <v>8886</v>
      </c>
      <c r="BA678" t="s">
        <v>8879</v>
      </c>
    </row>
    <row r="679" spans="1:53" x14ac:dyDescent="0.2">
      <c r="A679" t="s">
        <v>1889</v>
      </c>
      <c r="B679" t="s">
        <v>1889</v>
      </c>
      <c r="C679" t="s">
        <v>1890</v>
      </c>
      <c r="E679" t="s">
        <v>50</v>
      </c>
      <c r="F679">
        <v>30</v>
      </c>
      <c r="G679" t="s">
        <v>84</v>
      </c>
      <c r="H679" t="s">
        <v>53</v>
      </c>
      <c r="I679" t="s">
        <v>54</v>
      </c>
      <c r="J679" t="s">
        <v>34</v>
      </c>
      <c r="K679" t="s">
        <v>35</v>
      </c>
      <c r="L679" t="s">
        <v>8807</v>
      </c>
      <c r="M679" t="s">
        <v>222</v>
      </c>
      <c r="N679" t="s">
        <v>101</v>
      </c>
      <c r="O679" t="s">
        <v>58</v>
      </c>
      <c r="P679" t="s">
        <v>39</v>
      </c>
      <c r="Q679" t="s">
        <v>190</v>
      </c>
      <c r="R679" t="s">
        <v>8814</v>
      </c>
      <c r="S679" t="s">
        <v>1763</v>
      </c>
      <c r="T679" t="s">
        <v>8843</v>
      </c>
      <c r="U679" s="3">
        <v>45668</v>
      </c>
      <c r="V679" t="s">
        <v>103</v>
      </c>
      <c r="W679">
        <v>120</v>
      </c>
      <c r="X679" t="s">
        <v>163</v>
      </c>
      <c r="Z679" t="s">
        <v>952</v>
      </c>
      <c r="AA679" t="s">
        <v>8845</v>
      </c>
      <c r="AB679" s="3">
        <v>45805</v>
      </c>
      <c r="AC679" t="s">
        <v>248</v>
      </c>
      <c r="AD679" t="s">
        <v>81</v>
      </c>
      <c r="AE679" t="s">
        <v>93</v>
      </c>
      <c r="AF679">
        <v>1</v>
      </c>
      <c r="AH679" t="s">
        <v>82</v>
      </c>
      <c r="AI679">
        <v>3</v>
      </c>
      <c r="AJ679" t="s">
        <v>8820</v>
      </c>
      <c r="AK679" t="s">
        <v>48</v>
      </c>
      <c r="AL679" t="s">
        <v>49</v>
      </c>
      <c r="AN679">
        <v>50</v>
      </c>
      <c r="AO679">
        <v>50</v>
      </c>
      <c r="AP679" t="s">
        <v>48</v>
      </c>
      <c r="AQ679" t="s">
        <v>8828</v>
      </c>
      <c r="AR679" t="s">
        <v>8833</v>
      </c>
      <c r="AS679" t="s">
        <v>8828</v>
      </c>
      <c r="AT679" t="s">
        <v>8828</v>
      </c>
      <c r="AU679" t="s">
        <v>8839</v>
      </c>
      <c r="AV679" t="s">
        <v>69</v>
      </c>
      <c r="AX679" t="s">
        <v>8888</v>
      </c>
      <c r="AY679" t="s">
        <v>8882</v>
      </c>
      <c r="BA679" t="s">
        <v>8883</v>
      </c>
    </row>
    <row r="680" spans="1:53" x14ac:dyDescent="0.2">
      <c r="A680" t="s">
        <v>1891</v>
      </c>
      <c r="B680" t="s">
        <v>6924</v>
      </c>
      <c r="E680" t="s">
        <v>50</v>
      </c>
      <c r="F680">
        <v>30</v>
      </c>
      <c r="G680" t="s">
        <v>31</v>
      </c>
      <c r="H680" t="s">
        <v>73</v>
      </c>
      <c r="I680" t="s">
        <v>142</v>
      </c>
      <c r="J680" t="s">
        <v>34</v>
      </c>
      <c r="K680" t="s">
        <v>85</v>
      </c>
      <c r="L680" t="s">
        <v>85</v>
      </c>
      <c r="M680" t="s">
        <v>76</v>
      </c>
      <c r="N680" t="s">
        <v>77</v>
      </c>
      <c r="O680" t="s">
        <v>78</v>
      </c>
      <c r="P680" t="s">
        <v>39</v>
      </c>
      <c r="Q680" t="s">
        <v>89</v>
      </c>
      <c r="R680" t="s">
        <v>8811</v>
      </c>
      <c r="S680" t="s">
        <v>243</v>
      </c>
      <c r="T680" t="s">
        <v>8845</v>
      </c>
      <c r="U680" s="3">
        <v>45702</v>
      </c>
      <c r="V680" t="s">
        <v>42</v>
      </c>
      <c r="W680">
        <v>45</v>
      </c>
      <c r="X680" t="s">
        <v>163</v>
      </c>
      <c r="Z680" t="s">
        <v>568</v>
      </c>
      <c r="AA680" t="s">
        <v>8845</v>
      </c>
      <c r="AB680" s="3">
        <v>45781</v>
      </c>
      <c r="AC680" t="s">
        <v>44</v>
      </c>
      <c r="AD680" t="s">
        <v>45</v>
      </c>
      <c r="AE680">
        <v>1</v>
      </c>
      <c r="AF680">
        <v>1</v>
      </c>
      <c r="AG680" t="s">
        <v>105</v>
      </c>
      <c r="AH680" t="s">
        <v>47</v>
      </c>
      <c r="AI680">
        <v>1</v>
      </c>
      <c r="AJ680" t="s">
        <v>8819</v>
      </c>
      <c r="AL680" t="s">
        <v>138</v>
      </c>
      <c r="AM680" t="s">
        <v>8814</v>
      </c>
      <c r="AN680" t="s">
        <v>50</v>
      </c>
      <c r="AO680">
        <v>30</v>
      </c>
      <c r="AP680" t="s">
        <v>48</v>
      </c>
      <c r="AQ680" t="s">
        <v>8829</v>
      </c>
      <c r="AR680" t="s">
        <v>8828</v>
      </c>
      <c r="AS680" t="s">
        <v>8835</v>
      </c>
      <c r="AT680" t="s">
        <v>8828</v>
      </c>
      <c r="AU680" t="s">
        <v>8828</v>
      </c>
      <c r="AV680" t="s">
        <v>69</v>
      </c>
      <c r="AX680" t="s">
        <v>8888</v>
      </c>
      <c r="AY680" t="s">
        <v>8878</v>
      </c>
      <c r="BA680" t="s">
        <v>8879</v>
      </c>
    </row>
    <row r="681" spans="1:53" x14ac:dyDescent="0.2">
      <c r="A681" t="s">
        <v>1892</v>
      </c>
      <c r="B681" t="s">
        <v>6925</v>
      </c>
      <c r="D681" t="s">
        <v>1893</v>
      </c>
      <c r="E681" t="s">
        <v>109</v>
      </c>
      <c r="G681" t="s">
        <v>31</v>
      </c>
      <c r="H681" t="s">
        <v>73</v>
      </c>
      <c r="I681" t="s">
        <v>110</v>
      </c>
      <c r="J681" t="s">
        <v>56</v>
      </c>
      <c r="K681" t="s">
        <v>100</v>
      </c>
      <c r="L681" t="s">
        <v>8807</v>
      </c>
      <c r="M681" t="s">
        <v>36</v>
      </c>
      <c r="N681" t="s">
        <v>87</v>
      </c>
      <c r="O681" t="s">
        <v>78</v>
      </c>
      <c r="P681" t="s">
        <v>204</v>
      </c>
      <c r="Q681" t="s">
        <v>190</v>
      </c>
      <c r="R681" t="s">
        <v>8814</v>
      </c>
      <c r="S681" t="s">
        <v>1036</v>
      </c>
      <c r="T681" t="s">
        <v>8845</v>
      </c>
      <c r="U681" s="3">
        <v>45661</v>
      </c>
      <c r="V681" t="s">
        <v>226</v>
      </c>
      <c r="W681">
        <v>60</v>
      </c>
      <c r="X681" t="s">
        <v>62</v>
      </c>
      <c r="Y681">
        <v>5</v>
      </c>
      <c r="Z681" t="s">
        <v>1826</v>
      </c>
      <c r="AA681" t="s">
        <v>8843</v>
      </c>
      <c r="AB681" s="3">
        <v>45720</v>
      </c>
      <c r="AC681" t="s">
        <v>44</v>
      </c>
      <c r="AD681" t="s">
        <v>81</v>
      </c>
      <c r="AE681" t="s">
        <v>93</v>
      </c>
      <c r="AF681">
        <v>1</v>
      </c>
      <c r="AG681" t="s">
        <v>178</v>
      </c>
      <c r="AH681" t="s">
        <v>125</v>
      </c>
      <c r="AI681">
        <v>5</v>
      </c>
      <c r="AJ681" t="s">
        <v>8821</v>
      </c>
      <c r="AK681" t="s">
        <v>69</v>
      </c>
      <c r="AL681" t="s">
        <v>68</v>
      </c>
      <c r="AM681" t="s">
        <v>8823</v>
      </c>
      <c r="AN681" t="s">
        <v>50</v>
      </c>
      <c r="AO681">
        <v>30</v>
      </c>
      <c r="AP681" t="s">
        <v>48</v>
      </c>
      <c r="AQ681" t="s">
        <v>8829</v>
      </c>
      <c r="AR681" t="s">
        <v>8832</v>
      </c>
      <c r="AS681" t="s">
        <v>8837</v>
      </c>
      <c r="AT681" t="s">
        <v>8828</v>
      </c>
      <c r="AU681" t="s">
        <v>8828</v>
      </c>
      <c r="AV681" t="s">
        <v>69</v>
      </c>
      <c r="AY681" t="s">
        <v>8886</v>
      </c>
      <c r="BA681" t="s">
        <v>8879</v>
      </c>
    </row>
    <row r="682" spans="1:53" x14ac:dyDescent="0.2">
      <c r="A682" t="s">
        <v>1894</v>
      </c>
      <c r="B682" t="s">
        <v>6926</v>
      </c>
      <c r="E682">
        <v>56</v>
      </c>
      <c r="F682">
        <v>56</v>
      </c>
      <c r="G682" t="s">
        <v>31</v>
      </c>
      <c r="H682" t="s">
        <v>153</v>
      </c>
      <c r="I682" t="s">
        <v>215</v>
      </c>
      <c r="J682" t="s">
        <v>136</v>
      </c>
      <c r="K682" t="s">
        <v>75</v>
      </c>
      <c r="L682" t="s">
        <v>75</v>
      </c>
      <c r="M682" t="s">
        <v>222</v>
      </c>
      <c r="N682" t="s">
        <v>57</v>
      </c>
      <c r="O682" t="s">
        <v>118</v>
      </c>
      <c r="P682" t="s">
        <v>204</v>
      </c>
      <c r="S682" t="s">
        <v>1895</v>
      </c>
      <c r="T682" t="s">
        <v>8844</v>
      </c>
      <c r="U682" s="3">
        <v>45717</v>
      </c>
      <c r="V682" t="s">
        <v>121</v>
      </c>
      <c r="W682">
        <v>30</v>
      </c>
      <c r="X682" t="s">
        <v>43</v>
      </c>
      <c r="Y682">
        <v>2</v>
      </c>
      <c r="Z682" t="s">
        <v>1896</v>
      </c>
      <c r="AA682" t="s">
        <v>8844</v>
      </c>
      <c r="AB682" s="3">
        <v>45679</v>
      </c>
      <c r="AC682" t="s">
        <v>248</v>
      </c>
      <c r="AD682" t="s">
        <v>45</v>
      </c>
      <c r="AE682">
        <v>1</v>
      </c>
      <c r="AF682">
        <v>1</v>
      </c>
      <c r="AH682" t="s">
        <v>66</v>
      </c>
      <c r="AI682">
        <v>2</v>
      </c>
      <c r="AJ682" t="s">
        <v>8819</v>
      </c>
      <c r="AK682" t="s">
        <v>69</v>
      </c>
      <c r="AL682" t="s">
        <v>68</v>
      </c>
      <c r="AM682" t="s">
        <v>8823</v>
      </c>
      <c r="AN682">
        <v>50</v>
      </c>
      <c r="AO682">
        <v>50</v>
      </c>
      <c r="AP682" t="s">
        <v>69</v>
      </c>
      <c r="AQ682" t="s">
        <v>8828</v>
      </c>
      <c r="AR682" t="s">
        <v>8828</v>
      </c>
      <c r="AS682" t="s">
        <v>8828</v>
      </c>
      <c r="AT682" t="s">
        <v>8828</v>
      </c>
      <c r="AU682" t="s">
        <v>8839</v>
      </c>
      <c r="AV682" t="s">
        <v>48</v>
      </c>
      <c r="AW682">
        <v>2</v>
      </c>
      <c r="AX682" t="s">
        <v>8890</v>
      </c>
      <c r="AY682" t="s">
        <v>8878</v>
      </c>
      <c r="AZ682" t="s">
        <v>8884</v>
      </c>
      <c r="BA682" t="s">
        <v>8883</v>
      </c>
    </row>
    <row r="683" spans="1:53" x14ac:dyDescent="0.2">
      <c r="A683" t="s">
        <v>1897</v>
      </c>
      <c r="B683" t="s">
        <v>6927</v>
      </c>
      <c r="C683" t="s">
        <v>1898</v>
      </c>
      <c r="E683">
        <v>85</v>
      </c>
      <c r="F683">
        <v>85</v>
      </c>
      <c r="G683" t="s">
        <v>84</v>
      </c>
      <c r="H683" t="s">
        <v>32</v>
      </c>
      <c r="I683" t="s">
        <v>33</v>
      </c>
      <c r="J683" t="s">
        <v>56</v>
      </c>
      <c r="K683" t="s">
        <v>85</v>
      </c>
      <c r="L683" t="s">
        <v>85</v>
      </c>
      <c r="M683" t="s">
        <v>76</v>
      </c>
      <c r="N683" t="s">
        <v>57</v>
      </c>
      <c r="O683" t="s">
        <v>58</v>
      </c>
      <c r="P683" t="s">
        <v>119</v>
      </c>
      <c r="S683" t="s">
        <v>112</v>
      </c>
      <c r="T683" t="s">
        <v>8843</v>
      </c>
      <c r="U683" s="3">
        <v>45779</v>
      </c>
      <c r="V683" t="s">
        <v>226</v>
      </c>
      <c r="W683">
        <v>60</v>
      </c>
      <c r="X683" t="s">
        <v>163</v>
      </c>
      <c r="AB683" s="3"/>
      <c r="AC683" t="s">
        <v>113</v>
      </c>
      <c r="AD683" t="s">
        <v>114</v>
      </c>
      <c r="AE683" t="s">
        <v>93</v>
      </c>
      <c r="AF683">
        <v>1</v>
      </c>
      <c r="AG683" t="s">
        <v>105</v>
      </c>
      <c r="AH683" t="s">
        <v>66</v>
      </c>
      <c r="AI683">
        <v>4</v>
      </c>
      <c r="AJ683" t="s">
        <v>8821</v>
      </c>
      <c r="AK683" t="s">
        <v>69</v>
      </c>
      <c r="AL683" t="s">
        <v>68</v>
      </c>
      <c r="AM683" t="s">
        <v>8823</v>
      </c>
      <c r="AN683">
        <v>20</v>
      </c>
      <c r="AO683">
        <v>20</v>
      </c>
      <c r="AP683" t="s">
        <v>69</v>
      </c>
      <c r="AQ683" t="s">
        <v>8828</v>
      </c>
      <c r="AR683" t="s">
        <v>8828</v>
      </c>
      <c r="AS683" t="s">
        <v>8828</v>
      </c>
      <c r="AT683" t="s">
        <v>8828</v>
      </c>
      <c r="AU683" t="s">
        <v>8828</v>
      </c>
      <c r="AX683" t="s">
        <v>8889</v>
      </c>
      <c r="AY683" t="s">
        <v>8886</v>
      </c>
      <c r="BA683" t="s">
        <v>8879</v>
      </c>
    </row>
    <row r="684" spans="1:53" x14ac:dyDescent="0.2">
      <c r="A684" t="s">
        <v>1899</v>
      </c>
      <c r="B684" t="s">
        <v>6928</v>
      </c>
      <c r="C684" t="s">
        <v>1900</v>
      </c>
      <c r="E684">
        <v>15</v>
      </c>
      <c r="F684">
        <v>15</v>
      </c>
      <c r="G684" t="s">
        <v>31</v>
      </c>
      <c r="H684" t="s">
        <v>153</v>
      </c>
      <c r="I684" t="s">
        <v>215</v>
      </c>
      <c r="J684" t="s">
        <v>55</v>
      </c>
      <c r="K684" t="s">
        <v>85</v>
      </c>
      <c r="L684" t="s">
        <v>85</v>
      </c>
      <c r="M684" t="s">
        <v>86</v>
      </c>
      <c r="N684" t="s">
        <v>77</v>
      </c>
      <c r="O684" t="s">
        <v>155</v>
      </c>
      <c r="P684" t="s">
        <v>88</v>
      </c>
      <c r="S684" t="s">
        <v>1176</v>
      </c>
      <c r="T684" t="s">
        <v>8844</v>
      </c>
      <c r="U684" s="3">
        <v>45709</v>
      </c>
      <c r="V684" t="s">
        <v>121</v>
      </c>
      <c r="W684">
        <v>30</v>
      </c>
      <c r="X684" t="s">
        <v>163</v>
      </c>
      <c r="AB684" s="3"/>
      <c r="AC684" t="s">
        <v>113</v>
      </c>
      <c r="AD684" t="s">
        <v>81</v>
      </c>
      <c r="AE684">
        <v>3</v>
      </c>
      <c r="AF684">
        <v>3</v>
      </c>
      <c r="AG684" t="s">
        <v>65</v>
      </c>
      <c r="AH684" t="s">
        <v>82</v>
      </c>
      <c r="AI684">
        <v>4</v>
      </c>
      <c r="AJ684" t="s">
        <v>8821</v>
      </c>
      <c r="AK684" t="s">
        <v>69</v>
      </c>
      <c r="AL684" t="s">
        <v>49</v>
      </c>
      <c r="AN684" t="s">
        <v>95</v>
      </c>
      <c r="AO684">
        <v>100</v>
      </c>
      <c r="AP684" t="s">
        <v>69</v>
      </c>
      <c r="AQ684" t="s">
        <v>8828</v>
      </c>
      <c r="AR684" t="s">
        <v>8828</v>
      </c>
      <c r="AS684" t="s">
        <v>8836</v>
      </c>
      <c r="AT684" t="s">
        <v>8828</v>
      </c>
      <c r="AU684" t="s">
        <v>8828</v>
      </c>
      <c r="AX684" t="s">
        <v>8877</v>
      </c>
      <c r="AY684" t="s">
        <v>8878</v>
      </c>
      <c r="BA684" t="s">
        <v>8881</v>
      </c>
    </row>
    <row r="685" spans="1:53" x14ac:dyDescent="0.2">
      <c r="A685" t="s">
        <v>1901</v>
      </c>
      <c r="B685" t="s">
        <v>6929</v>
      </c>
      <c r="C685" t="s">
        <v>1902</v>
      </c>
      <c r="E685">
        <v>55</v>
      </c>
      <c r="F685">
        <v>55</v>
      </c>
      <c r="G685" t="s">
        <v>31</v>
      </c>
      <c r="H685" t="s">
        <v>153</v>
      </c>
      <c r="I685" t="s">
        <v>154</v>
      </c>
      <c r="J685" t="s">
        <v>55</v>
      </c>
      <c r="K685" t="s">
        <v>85</v>
      </c>
      <c r="L685" t="s">
        <v>85</v>
      </c>
      <c r="M685" t="s">
        <v>86</v>
      </c>
      <c r="N685" t="s">
        <v>101</v>
      </c>
      <c r="O685" t="s">
        <v>38</v>
      </c>
      <c r="P685" t="s">
        <v>39</v>
      </c>
      <c r="S685" t="s">
        <v>1729</v>
      </c>
      <c r="T685" t="s">
        <v>8845</v>
      </c>
      <c r="U685" s="3">
        <v>45663</v>
      </c>
      <c r="V685" t="s">
        <v>103</v>
      </c>
      <c r="W685">
        <v>120</v>
      </c>
      <c r="X685" t="s">
        <v>80</v>
      </c>
      <c r="Y685">
        <v>48</v>
      </c>
      <c r="Z685" t="s">
        <v>1903</v>
      </c>
      <c r="AA685" t="s">
        <v>8844</v>
      </c>
      <c r="AB685" s="3">
        <v>45815</v>
      </c>
      <c r="AC685" t="s">
        <v>248</v>
      </c>
      <c r="AD685" t="s">
        <v>45</v>
      </c>
      <c r="AE685">
        <v>1</v>
      </c>
      <c r="AF685">
        <v>1</v>
      </c>
      <c r="AG685" t="s">
        <v>178</v>
      </c>
      <c r="AH685" t="s">
        <v>66</v>
      </c>
      <c r="AI685">
        <v>3</v>
      </c>
      <c r="AJ685" t="s">
        <v>8820</v>
      </c>
      <c r="AN685">
        <v>20</v>
      </c>
      <c r="AO685">
        <v>20</v>
      </c>
      <c r="AP685" t="s">
        <v>69</v>
      </c>
      <c r="AQ685" t="s">
        <v>8828</v>
      </c>
      <c r="AR685" t="s">
        <v>8828</v>
      </c>
      <c r="AS685" t="s">
        <v>8828</v>
      </c>
      <c r="AT685" t="s">
        <v>8828</v>
      </c>
      <c r="AU685" t="s">
        <v>8828</v>
      </c>
      <c r="AV685" t="s">
        <v>69</v>
      </c>
      <c r="AW685">
        <v>48</v>
      </c>
      <c r="AX685" t="s">
        <v>8890</v>
      </c>
      <c r="AY685" t="s">
        <v>8882</v>
      </c>
      <c r="AZ685" t="s">
        <v>8887</v>
      </c>
      <c r="BA685" t="s">
        <v>8879</v>
      </c>
    </row>
    <row r="686" spans="1:53" x14ac:dyDescent="0.2">
      <c r="A686" t="s">
        <v>1904</v>
      </c>
      <c r="B686" t="s">
        <v>1904</v>
      </c>
      <c r="E686" t="s">
        <v>50</v>
      </c>
      <c r="F686">
        <v>30</v>
      </c>
      <c r="G686" t="s">
        <v>31</v>
      </c>
      <c r="H686" t="s">
        <v>53</v>
      </c>
      <c r="I686" t="s">
        <v>54</v>
      </c>
      <c r="J686" t="s">
        <v>55</v>
      </c>
      <c r="K686" t="s">
        <v>75</v>
      </c>
      <c r="L686" t="s">
        <v>75</v>
      </c>
      <c r="M686" t="s">
        <v>36</v>
      </c>
      <c r="N686" t="s">
        <v>57</v>
      </c>
      <c r="O686" t="s">
        <v>78</v>
      </c>
      <c r="P686" t="s">
        <v>59</v>
      </c>
      <c r="Q686" t="s">
        <v>60</v>
      </c>
      <c r="R686" t="s">
        <v>8810</v>
      </c>
      <c r="S686" t="s">
        <v>1062</v>
      </c>
      <c r="T686" t="s">
        <v>8844</v>
      </c>
      <c r="U686" s="3">
        <v>45733</v>
      </c>
      <c r="V686" t="s">
        <v>42</v>
      </c>
      <c r="W686">
        <v>45</v>
      </c>
      <c r="X686" t="s">
        <v>62</v>
      </c>
      <c r="Y686">
        <v>5</v>
      </c>
      <c r="AB686" s="3"/>
      <c r="AC686" t="s">
        <v>131</v>
      </c>
      <c r="AD686" t="s">
        <v>114</v>
      </c>
      <c r="AE686">
        <v>2</v>
      </c>
      <c r="AF686">
        <v>2</v>
      </c>
      <c r="AG686" t="s">
        <v>196</v>
      </c>
      <c r="AH686" t="s">
        <v>66</v>
      </c>
      <c r="AI686">
        <v>2</v>
      </c>
      <c r="AJ686" t="s">
        <v>8819</v>
      </c>
      <c r="AL686" t="s">
        <v>49</v>
      </c>
      <c r="AN686" t="s">
        <v>50</v>
      </c>
      <c r="AO686">
        <v>30</v>
      </c>
      <c r="AP686" t="s">
        <v>69</v>
      </c>
      <c r="AQ686" t="s">
        <v>8830</v>
      </c>
      <c r="AR686" t="s">
        <v>8828</v>
      </c>
      <c r="AS686" t="s">
        <v>8828</v>
      </c>
      <c r="AT686" t="s">
        <v>8828</v>
      </c>
      <c r="AU686" t="s">
        <v>8828</v>
      </c>
      <c r="AW686">
        <v>5</v>
      </c>
      <c r="AX686" t="s">
        <v>8888</v>
      </c>
      <c r="AY686" t="s">
        <v>8878</v>
      </c>
      <c r="AZ686" t="s">
        <v>8880</v>
      </c>
      <c r="BA686" t="s">
        <v>8879</v>
      </c>
    </row>
    <row r="687" spans="1:53" x14ac:dyDescent="0.2">
      <c r="A687" t="s">
        <v>1905</v>
      </c>
      <c r="B687" t="s">
        <v>6930</v>
      </c>
      <c r="E687">
        <v>35</v>
      </c>
      <c r="F687">
        <v>35</v>
      </c>
      <c r="G687" t="s">
        <v>84</v>
      </c>
      <c r="H687" t="s">
        <v>32</v>
      </c>
      <c r="I687" t="s">
        <v>33</v>
      </c>
      <c r="J687" t="s">
        <v>56</v>
      </c>
      <c r="K687" t="s">
        <v>85</v>
      </c>
      <c r="L687" t="s">
        <v>85</v>
      </c>
      <c r="M687" t="s">
        <v>56</v>
      </c>
      <c r="N687" t="s">
        <v>87</v>
      </c>
      <c r="O687" t="s">
        <v>38</v>
      </c>
      <c r="P687" t="s">
        <v>181</v>
      </c>
      <c r="Q687" t="s">
        <v>94</v>
      </c>
      <c r="R687" t="s">
        <v>8812</v>
      </c>
      <c r="S687" t="s">
        <v>1247</v>
      </c>
      <c r="T687" t="s">
        <v>8845</v>
      </c>
      <c r="U687" s="3">
        <v>45662</v>
      </c>
      <c r="V687" t="s">
        <v>226</v>
      </c>
      <c r="W687">
        <v>60</v>
      </c>
      <c r="X687" t="s">
        <v>163</v>
      </c>
      <c r="AB687" s="3"/>
      <c r="AC687" t="s">
        <v>131</v>
      </c>
      <c r="AD687" t="s">
        <v>123</v>
      </c>
      <c r="AE687">
        <v>0</v>
      </c>
      <c r="AF687">
        <v>0</v>
      </c>
      <c r="AG687" t="s">
        <v>160</v>
      </c>
      <c r="AH687" t="s">
        <v>82</v>
      </c>
      <c r="AI687" t="s">
        <v>151</v>
      </c>
      <c r="AJ687" t="s">
        <v>8821</v>
      </c>
      <c r="AK687" t="s">
        <v>69</v>
      </c>
      <c r="AL687" t="s">
        <v>49</v>
      </c>
      <c r="AN687">
        <v>10</v>
      </c>
      <c r="AO687">
        <v>10</v>
      </c>
      <c r="AP687" t="s">
        <v>69</v>
      </c>
      <c r="AQ687" t="s">
        <v>8830</v>
      </c>
      <c r="AR687" t="s">
        <v>8833</v>
      </c>
      <c r="AS687" t="s">
        <v>8828</v>
      </c>
      <c r="AT687" t="s">
        <v>8839</v>
      </c>
      <c r="AU687" t="s">
        <v>8828</v>
      </c>
      <c r="AX687" t="s">
        <v>8888</v>
      </c>
      <c r="AY687" t="s">
        <v>8886</v>
      </c>
      <c r="BA687" t="s">
        <v>8879</v>
      </c>
    </row>
    <row r="688" spans="1:53" x14ac:dyDescent="0.2">
      <c r="A688" t="s">
        <v>1906</v>
      </c>
      <c r="B688" t="s">
        <v>1906</v>
      </c>
      <c r="E688" t="s">
        <v>109</v>
      </c>
      <c r="G688" t="s">
        <v>31</v>
      </c>
      <c r="H688" t="s">
        <v>73</v>
      </c>
      <c r="I688" t="s">
        <v>142</v>
      </c>
      <c r="J688" t="s">
        <v>55</v>
      </c>
      <c r="K688" t="s">
        <v>75</v>
      </c>
      <c r="L688" t="s">
        <v>75</v>
      </c>
      <c r="M688" t="s">
        <v>76</v>
      </c>
      <c r="N688" t="s">
        <v>37</v>
      </c>
      <c r="O688" t="s">
        <v>58</v>
      </c>
      <c r="P688" t="s">
        <v>88</v>
      </c>
      <c r="Q688" t="s">
        <v>190</v>
      </c>
      <c r="R688" t="s">
        <v>8814</v>
      </c>
      <c r="S688" t="s">
        <v>1444</v>
      </c>
      <c r="T688" t="s">
        <v>8844</v>
      </c>
      <c r="U688" s="3">
        <v>45761</v>
      </c>
      <c r="V688" t="s">
        <v>121</v>
      </c>
      <c r="W688">
        <v>30</v>
      </c>
      <c r="X688" t="s">
        <v>171</v>
      </c>
      <c r="Y688">
        <v>24</v>
      </c>
      <c r="Z688" t="s">
        <v>825</v>
      </c>
      <c r="AA688" t="s">
        <v>8843</v>
      </c>
      <c r="AB688" s="3">
        <v>45826</v>
      </c>
      <c r="AC688" t="s">
        <v>131</v>
      </c>
      <c r="AD688" t="s">
        <v>45</v>
      </c>
      <c r="AE688" t="s">
        <v>93</v>
      </c>
      <c r="AF688">
        <v>1</v>
      </c>
      <c r="AG688" t="s">
        <v>178</v>
      </c>
      <c r="AH688" t="s">
        <v>125</v>
      </c>
      <c r="AI688">
        <v>2</v>
      </c>
      <c r="AJ688" t="s">
        <v>8819</v>
      </c>
      <c r="AK688" t="s">
        <v>69</v>
      </c>
      <c r="AL688" t="s">
        <v>175</v>
      </c>
      <c r="AM688" t="s">
        <v>8824</v>
      </c>
      <c r="AN688" t="s">
        <v>50</v>
      </c>
      <c r="AO688">
        <v>30</v>
      </c>
      <c r="AP688" t="s">
        <v>48</v>
      </c>
      <c r="AQ688" t="s">
        <v>8828</v>
      </c>
      <c r="AR688" t="s">
        <v>8828</v>
      </c>
      <c r="AS688" t="s">
        <v>8828</v>
      </c>
      <c r="AT688" t="s">
        <v>8828</v>
      </c>
      <c r="AU688" t="s">
        <v>8828</v>
      </c>
      <c r="AV688" t="s">
        <v>69</v>
      </c>
      <c r="AW688">
        <v>24</v>
      </c>
      <c r="AY688" t="s">
        <v>8878</v>
      </c>
      <c r="AZ688" t="s">
        <v>8885</v>
      </c>
      <c r="BA688" t="s">
        <v>8879</v>
      </c>
    </row>
    <row r="689" spans="1:53" x14ac:dyDescent="0.2">
      <c r="A689" t="s">
        <v>1907</v>
      </c>
      <c r="B689" t="s">
        <v>6931</v>
      </c>
      <c r="E689" t="s">
        <v>109</v>
      </c>
      <c r="G689" t="s">
        <v>31</v>
      </c>
      <c r="H689" t="s">
        <v>32</v>
      </c>
      <c r="I689" t="s">
        <v>33</v>
      </c>
      <c r="J689" t="s">
        <v>56</v>
      </c>
      <c r="K689" t="s">
        <v>35</v>
      </c>
      <c r="L689" t="s">
        <v>8807</v>
      </c>
      <c r="M689" t="s">
        <v>222</v>
      </c>
      <c r="N689" t="s">
        <v>57</v>
      </c>
      <c r="O689" t="s">
        <v>78</v>
      </c>
      <c r="P689" t="s">
        <v>204</v>
      </c>
      <c r="Q689" t="s">
        <v>190</v>
      </c>
      <c r="R689" t="s">
        <v>8814</v>
      </c>
      <c r="S689" t="s">
        <v>327</v>
      </c>
      <c r="T689" t="s">
        <v>8843</v>
      </c>
      <c r="U689" s="3">
        <v>45721</v>
      </c>
      <c r="V689" t="s">
        <v>42</v>
      </c>
      <c r="W689">
        <v>45</v>
      </c>
      <c r="X689" t="s">
        <v>163</v>
      </c>
      <c r="Z689" t="s">
        <v>1908</v>
      </c>
      <c r="AA689" t="s">
        <v>8844</v>
      </c>
      <c r="AB689" s="3">
        <v>45809</v>
      </c>
      <c r="AC689" t="s">
        <v>248</v>
      </c>
      <c r="AD689" t="s">
        <v>114</v>
      </c>
      <c r="AE689">
        <v>3</v>
      </c>
      <c r="AF689">
        <v>3</v>
      </c>
      <c r="AG689" t="s">
        <v>196</v>
      </c>
      <c r="AH689" t="s">
        <v>82</v>
      </c>
      <c r="AI689" t="s">
        <v>133</v>
      </c>
      <c r="AJ689" t="s">
        <v>8821</v>
      </c>
      <c r="AK689" t="s">
        <v>69</v>
      </c>
      <c r="AL689" t="s">
        <v>94</v>
      </c>
      <c r="AM689" t="s">
        <v>8812</v>
      </c>
      <c r="AN689">
        <v>10</v>
      </c>
      <c r="AO689">
        <v>10</v>
      </c>
      <c r="AP689" t="s">
        <v>69</v>
      </c>
      <c r="AQ689" t="s">
        <v>8828</v>
      </c>
      <c r="AR689" t="s">
        <v>8833</v>
      </c>
      <c r="AS689" t="s">
        <v>8828</v>
      </c>
      <c r="AT689" t="s">
        <v>8839</v>
      </c>
      <c r="AU689" t="s">
        <v>8828</v>
      </c>
      <c r="AV689" t="s">
        <v>69</v>
      </c>
      <c r="AY689" t="s">
        <v>8878</v>
      </c>
      <c r="BA689" t="s">
        <v>8879</v>
      </c>
    </row>
    <row r="690" spans="1:53" x14ac:dyDescent="0.2">
      <c r="A690" t="s">
        <v>1909</v>
      </c>
      <c r="B690" t="s">
        <v>6932</v>
      </c>
      <c r="E690" t="s">
        <v>50</v>
      </c>
      <c r="F690">
        <v>30</v>
      </c>
      <c r="G690" t="s">
        <v>84</v>
      </c>
      <c r="H690" t="s">
        <v>153</v>
      </c>
      <c r="I690" t="s">
        <v>218</v>
      </c>
      <c r="J690" t="s">
        <v>136</v>
      </c>
      <c r="K690" t="s">
        <v>35</v>
      </c>
      <c r="L690" t="s">
        <v>8807</v>
      </c>
      <c r="M690" t="s">
        <v>36</v>
      </c>
      <c r="N690" t="s">
        <v>77</v>
      </c>
      <c r="O690" t="s">
        <v>38</v>
      </c>
      <c r="P690" t="s">
        <v>204</v>
      </c>
      <c r="Q690" t="s">
        <v>94</v>
      </c>
      <c r="R690" t="s">
        <v>8812</v>
      </c>
      <c r="S690" t="s">
        <v>421</v>
      </c>
      <c r="T690" t="s">
        <v>8843</v>
      </c>
      <c r="U690" s="3">
        <v>45787</v>
      </c>
      <c r="V690" t="s">
        <v>42</v>
      </c>
      <c r="W690">
        <v>45</v>
      </c>
      <c r="X690" t="s">
        <v>62</v>
      </c>
      <c r="Y690">
        <v>5</v>
      </c>
      <c r="Z690" t="s">
        <v>233</v>
      </c>
      <c r="AA690" t="s">
        <v>8843</v>
      </c>
      <c r="AB690" s="3">
        <v>45786</v>
      </c>
      <c r="AC690" t="s">
        <v>122</v>
      </c>
      <c r="AD690" t="s">
        <v>123</v>
      </c>
      <c r="AE690">
        <v>1</v>
      </c>
      <c r="AF690">
        <v>1</v>
      </c>
      <c r="AG690" t="s">
        <v>124</v>
      </c>
      <c r="AH690" t="s">
        <v>66</v>
      </c>
      <c r="AI690">
        <v>3</v>
      </c>
      <c r="AJ690" t="s">
        <v>8820</v>
      </c>
      <c r="AK690" t="s">
        <v>69</v>
      </c>
      <c r="AL690" t="s">
        <v>49</v>
      </c>
      <c r="AN690" t="s">
        <v>95</v>
      </c>
      <c r="AO690">
        <v>100</v>
      </c>
      <c r="AP690" t="s">
        <v>69</v>
      </c>
      <c r="AQ690" t="s">
        <v>8829</v>
      </c>
      <c r="AR690" t="s">
        <v>8832</v>
      </c>
      <c r="AS690" t="s">
        <v>8828</v>
      </c>
      <c r="AT690" t="s">
        <v>8828</v>
      </c>
      <c r="AU690" t="s">
        <v>8828</v>
      </c>
      <c r="AV690" t="s">
        <v>48</v>
      </c>
      <c r="AX690" t="s">
        <v>8888</v>
      </c>
      <c r="AY690" t="s">
        <v>8878</v>
      </c>
      <c r="BA690" t="s">
        <v>8881</v>
      </c>
    </row>
    <row r="691" spans="1:53" x14ac:dyDescent="0.2">
      <c r="A691" t="s">
        <v>1910</v>
      </c>
      <c r="B691" t="s">
        <v>6933</v>
      </c>
      <c r="C691" t="s">
        <v>1911</v>
      </c>
      <c r="E691" t="s">
        <v>109</v>
      </c>
      <c r="G691" t="s">
        <v>31</v>
      </c>
      <c r="H691" t="s">
        <v>153</v>
      </c>
      <c r="I691" t="s">
        <v>215</v>
      </c>
      <c r="J691" t="s">
        <v>56</v>
      </c>
      <c r="K691" t="s">
        <v>35</v>
      </c>
      <c r="L691" t="s">
        <v>8807</v>
      </c>
      <c r="M691" t="s">
        <v>36</v>
      </c>
      <c r="N691" t="s">
        <v>77</v>
      </c>
      <c r="O691" t="s">
        <v>58</v>
      </c>
      <c r="P691" t="s">
        <v>119</v>
      </c>
      <c r="Q691" t="s">
        <v>190</v>
      </c>
      <c r="R691" t="s">
        <v>8814</v>
      </c>
      <c r="S691" t="s">
        <v>1912</v>
      </c>
      <c r="T691" t="s">
        <v>8843</v>
      </c>
      <c r="U691" s="3">
        <v>45762</v>
      </c>
      <c r="V691" t="s">
        <v>226</v>
      </c>
      <c r="W691">
        <v>60</v>
      </c>
      <c r="X691" t="s">
        <v>62</v>
      </c>
      <c r="Y691">
        <v>5</v>
      </c>
      <c r="AB691" s="3"/>
      <c r="AC691" t="s">
        <v>44</v>
      </c>
      <c r="AD691" t="s">
        <v>81</v>
      </c>
      <c r="AE691" t="s">
        <v>93</v>
      </c>
      <c r="AF691">
        <v>1</v>
      </c>
      <c r="AG691" t="s">
        <v>178</v>
      </c>
      <c r="AH691" t="s">
        <v>82</v>
      </c>
      <c r="AI691">
        <v>2</v>
      </c>
      <c r="AJ691" t="s">
        <v>8819</v>
      </c>
      <c r="AN691" t="s">
        <v>95</v>
      </c>
      <c r="AO691">
        <v>100</v>
      </c>
      <c r="AP691" t="s">
        <v>48</v>
      </c>
      <c r="AQ691" t="s">
        <v>8828</v>
      </c>
      <c r="AR691" t="s">
        <v>8832</v>
      </c>
      <c r="AS691" t="s">
        <v>8836</v>
      </c>
      <c r="AT691" t="s">
        <v>8828</v>
      </c>
      <c r="AU691" t="s">
        <v>8828</v>
      </c>
      <c r="AY691" t="s">
        <v>8886</v>
      </c>
      <c r="BA691" t="s">
        <v>8881</v>
      </c>
    </row>
    <row r="692" spans="1:53" x14ac:dyDescent="0.2">
      <c r="A692" t="s">
        <v>1913</v>
      </c>
      <c r="B692" t="s">
        <v>6934</v>
      </c>
      <c r="C692" t="s">
        <v>1914</v>
      </c>
      <c r="E692" t="s">
        <v>109</v>
      </c>
      <c r="G692" t="s">
        <v>84</v>
      </c>
      <c r="H692" t="s">
        <v>32</v>
      </c>
      <c r="I692" t="s">
        <v>259</v>
      </c>
      <c r="J692" t="s">
        <v>56</v>
      </c>
      <c r="K692" t="s">
        <v>85</v>
      </c>
      <c r="L692" t="s">
        <v>85</v>
      </c>
      <c r="M692" t="s">
        <v>36</v>
      </c>
      <c r="N692" t="s">
        <v>87</v>
      </c>
      <c r="O692" t="s">
        <v>78</v>
      </c>
      <c r="P692" t="s">
        <v>39</v>
      </c>
      <c r="Q692" t="s">
        <v>60</v>
      </c>
      <c r="R692" t="s">
        <v>8810</v>
      </c>
      <c r="S692" t="s">
        <v>497</v>
      </c>
      <c r="T692" t="s">
        <v>8843</v>
      </c>
      <c r="U692" s="3">
        <v>45808</v>
      </c>
      <c r="V692" t="s">
        <v>226</v>
      </c>
      <c r="W692">
        <v>60</v>
      </c>
      <c r="X692" t="s">
        <v>43</v>
      </c>
      <c r="Y692">
        <v>2</v>
      </c>
      <c r="Z692" t="s">
        <v>536</v>
      </c>
      <c r="AA692" t="s">
        <v>8844</v>
      </c>
      <c r="AB692" s="3">
        <v>45710</v>
      </c>
      <c r="AC692" t="s">
        <v>113</v>
      </c>
      <c r="AD692" t="s">
        <v>81</v>
      </c>
      <c r="AE692">
        <v>2</v>
      </c>
      <c r="AF692">
        <v>2</v>
      </c>
      <c r="AG692" t="s">
        <v>160</v>
      </c>
      <c r="AH692" t="s">
        <v>125</v>
      </c>
      <c r="AI692">
        <v>1</v>
      </c>
      <c r="AJ692" t="s">
        <v>8819</v>
      </c>
      <c r="AK692" t="s">
        <v>48</v>
      </c>
      <c r="AL692" t="s">
        <v>175</v>
      </c>
      <c r="AM692" t="s">
        <v>8824</v>
      </c>
      <c r="AN692">
        <v>50</v>
      </c>
      <c r="AO692">
        <v>50</v>
      </c>
      <c r="AP692" t="s">
        <v>69</v>
      </c>
      <c r="AQ692" t="s">
        <v>8829</v>
      </c>
      <c r="AR692" t="s">
        <v>8832</v>
      </c>
      <c r="AS692" t="s">
        <v>8837</v>
      </c>
      <c r="AT692" t="s">
        <v>8828</v>
      </c>
      <c r="AU692" t="s">
        <v>8828</v>
      </c>
      <c r="AV692" t="s">
        <v>48</v>
      </c>
      <c r="AY692" t="s">
        <v>8886</v>
      </c>
      <c r="BA692" t="s">
        <v>8883</v>
      </c>
    </row>
    <row r="693" spans="1:53" x14ac:dyDescent="0.2">
      <c r="A693" t="s">
        <v>1915</v>
      </c>
      <c r="B693" t="s">
        <v>6935</v>
      </c>
      <c r="D693" t="s">
        <v>1755</v>
      </c>
      <c r="E693" t="s">
        <v>109</v>
      </c>
      <c r="G693" t="s">
        <v>31</v>
      </c>
      <c r="H693" t="s">
        <v>153</v>
      </c>
      <c r="I693" t="s">
        <v>215</v>
      </c>
      <c r="J693" t="s">
        <v>34</v>
      </c>
      <c r="K693" t="s">
        <v>85</v>
      </c>
      <c r="L693" t="s">
        <v>85</v>
      </c>
      <c r="M693" t="s">
        <v>56</v>
      </c>
      <c r="N693" t="s">
        <v>101</v>
      </c>
      <c r="O693" t="s">
        <v>38</v>
      </c>
      <c r="P693" t="s">
        <v>204</v>
      </c>
      <c r="Q693" t="s">
        <v>89</v>
      </c>
      <c r="R693" t="s">
        <v>8811</v>
      </c>
      <c r="S693" t="s">
        <v>254</v>
      </c>
      <c r="T693" t="s">
        <v>8844</v>
      </c>
      <c r="U693" s="3">
        <v>45729</v>
      </c>
      <c r="V693" t="s">
        <v>226</v>
      </c>
      <c r="W693">
        <v>60</v>
      </c>
      <c r="X693" t="s">
        <v>43</v>
      </c>
      <c r="Y693">
        <v>2</v>
      </c>
      <c r="Z693" t="s">
        <v>1673</v>
      </c>
      <c r="AA693" t="s">
        <v>8845</v>
      </c>
      <c r="AB693" s="3">
        <v>45836</v>
      </c>
      <c r="AC693" t="s">
        <v>122</v>
      </c>
      <c r="AD693" t="s">
        <v>114</v>
      </c>
      <c r="AE693">
        <v>3</v>
      </c>
      <c r="AF693">
        <v>3</v>
      </c>
      <c r="AG693" t="s">
        <v>196</v>
      </c>
      <c r="AH693" t="s">
        <v>125</v>
      </c>
      <c r="AI693">
        <v>4</v>
      </c>
      <c r="AJ693" t="s">
        <v>8821</v>
      </c>
      <c r="AK693" t="s">
        <v>69</v>
      </c>
      <c r="AL693" t="s">
        <v>68</v>
      </c>
      <c r="AM693" t="s">
        <v>8823</v>
      </c>
      <c r="AN693">
        <v>50</v>
      </c>
      <c r="AO693">
        <v>50</v>
      </c>
      <c r="AP693" t="s">
        <v>48</v>
      </c>
      <c r="AQ693" t="s">
        <v>8829</v>
      </c>
      <c r="AR693" t="s">
        <v>8832</v>
      </c>
      <c r="AS693" t="s">
        <v>8837</v>
      </c>
      <c r="AT693" t="s">
        <v>8839</v>
      </c>
      <c r="AU693" t="s">
        <v>8828</v>
      </c>
      <c r="AV693" t="s">
        <v>69</v>
      </c>
      <c r="AY693" t="s">
        <v>8886</v>
      </c>
      <c r="BA693" t="s">
        <v>8883</v>
      </c>
    </row>
    <row r="694" spans="1:53" x14ac:dyDescent="0.2">
      <c r="A694" t="s">
        <v>1916</v>
      </c>
      <c r="B694" t="s">
        <v>6936</v>
      </c>
      <c r="C694" t="s">
        <v>1862</v>
      </c>
      <c r="D694" t="s">
        <v>1917</v>
      </c>
      <c r="E694">
        <v>43</v>
      </c>
      <c r="F694">
        <v>43</v>
      </c>
      <c r="G694" t="s">
        <v>31</v>
      </c>
      <c r="H694" t="s">
        <v>32</v>
      </c>
      <c r="I694" t="s">
        <v>185</v>
      </c>
      <c r="J694" t="s">
        <v>56</v>
      </c>
      <c r="K694" t="s">
        <v>35</v>
      </c>
      <c r="L694" t="s">
        <v>8807</v>
      </c>
      <c r="M694" t="s">
        <v>86</v>
      </c>
      <c r="N694" t="s">
        <v>77</v>
      </c>
      <c r="O694" t="s">
        <v>118</v>
      </c>
      <c r="P694" t="s">
        <v>181</v>
      </c>
      <c r="Q694" t="s">
        <v>60</v>
      </c>
      <c r="R694" t="s">
        <v>8810</v>
      </c>
      <c r="S694" t="s">
        <v>975</v>
      </c>
      <c r="T694" t="s">
        <v>8843</v>
      </c>
      <c r="U694" s="3">
        <v>45697</v>
      </c>
      <c r="V694" t="s">
        <v>42</v>
      </c>
      <c r="W694">
        <v>45</v>
      </c>
      <c r="X694" t="s">
        <v>43</v>
      </c>
      <c r="Y694">
        <v>2</v>
      </c>
      <c r="Z694" t="s">
        <v>1918</v>
      </c>
      <c r="AA694" t="s">
        <v>8845</v>
      </c>
      <c r="AB694" s="3">
        <v>45772</v>
      </c>
      <c r="AC694" t="s">
        <v>113</v>
      </c>
      <c r="AD694" t="s">
        <v>114</v>
      </c>
      <c r="AE694" t="s">
        <v>93</v>
      </c>
      <c r="AF694">
        <v>1</v>
      </c>
      <c r="AG694" t="s">
        <v>132</v>
      </c>
      <c r="AH694" t="s">
        <v>82</v>
      </c>
      <c r="AI694">
        <v>2</v>
      </c>
      <c r="AJ694" t="s">
        <v>8819</v>
      </c>
      <c r="AK694" t="s">
        <v>69</v>
      </c>
      <c r="AN694">
        <v>20</v>
      </c>
      <c r="AO694">
        <v>20</v>
      </c>
      <c r="AP694" t="s">
        <v>48</v>
      </c>
      <c r="AQ694" t="s">
        <v>8829</v>
      </c>
      <c r="AR694" t="s">
        <v>8832</v>
      </c>
      <c r="AS694" t="s">
        <v>8836</v>
      </c>
      <c r="AT694" t="s">
        <v>8828</v>
      </c>
      <c r="AU694" t="s">
        <v>8828</v>
      </c>
      <c r="AV694" t="s">
        <v>69</v>
      </c>
      <c r="AX694" t="s">
        <v>8891</v>
      </c>
      <c r="AY694" t="s">
        <v>8878</v>
      </c>
      <c r="BA694" t="s">
        <v>8879</v>
      </c>
    </row>
    <row r="695" spans="1:53" x14ac:dyDescent="0.2">
      <c r="A695" t="s">
        <v>1919</v>
      </c>
      <c r="B695" t="s">
        <v>1919</v>
      </c>
      <c r="C695" t="s">
        <v>1920</v>
      </c>
      <c r="D695" t="s">
        <v>1921</v>
      </c>
      <c r="E695" t="s">
        <v>50</v>
      </c>
      <c r="F695">
        <v>30</v>
      </c>
      <c r="G695" t="s">
        <v>31</v>
      </c>
      <c r="H695" t="s">
        <v>153</v>
      </c>
      <c r="I695" t="s">
        <v>218</v>
      </c>
      <c r="J695" t="s">
        <v>55</v>
      </c>
      <c r="K695" t="s">
        <v>100</v>
      </c>
      <c r="L695" t="s">
        <v>8807</v>
      </c>
      <c r="M695" t="s">
        <v>76</v>
      </c>
      <c r="N695" t="s">
        <v>87</v>
      </c>
      <c r="O695" t="s">
        <v>118</v>
      </c>
      <c r="P695" t="s">
        <v>119</v>
      </c>
      <c r="Q695" t="s">
        <v>190</v>
      </c>
      <c r="R695" t="s">
        <v>8814</v>
      </c>
      <c r="S695" t="s">
        <v>1758</v>
      </c>
      <c r="T695" t="s">
        <v>8844</v>
      </c>
      <c r="U695" s="3">
        <v>45765</v>
      </c>
      <c r="V695" t="s">
        <v>121</v>
      </c>
      <c r="W695">
        <v>30</v>
      </c>
      <c r="X695" t="s">
        <v>163</v>
      </c>
      <c r="Z695" t="s">
        <v>1908</v>
      </c>
      <c r="AA695" t="s">
        <v>8844</v>
      </c>
      <c r="AB695" s="3">
        <v>45809</v>
      </c>
      <c r="AC695" t="s">
        <v>131</v>
      </c>
      <c r="AD695" t="s">
        <v>123</v>
      </c>
      <c r="AE695">
        <v>0</v>
      </c>
      <c r="AF695">
        <v>0</v>
      </c>
      <c r="AG695" t="s">
        <v>65</v>
      </c>
      <c r="AH695" t="s">
        <v>82</v>
      </c>
      <c r="AI695">
        <v>4</v>
      </c>
      <c r="AJ695" t="s">
        <v>8821</v>
      </c>
      <c r="AK695" t="s">
        <v>69</v>
      </c>
      <c r="AN695">
        <v>20</v>
      </c>
      <c r="AO695">
        <v>20</v>
      </c>
      <c r="AP695" t="s">
        <v>48</v>
      </c>
      <c r="AQ695" t="s">
        <v>8828</v>
      </c>
      <c r="AR695" t="s">
        <v>8833</v>
      </c>
      <c r="AS695" t="s">
        <v>8828</v>
      </c>
      <c r="AT695" t="s">
        <v>8839</v>
      </c>
      <c r="AU695" t="s">
        <v>8828</v>
      </c>
      <c r="AV695" t="s">
        <v>69</v>
      </c>
      <c r="AX695" t="s">
        <v>8888</v>
      </c>
      <c r="AY695" t="s">
        <v>8878</v>
      </c>
      <c r="BA695" t="s">
        <v>8879</v>
      </c>
    </row>
    <row r="696" spans="1:53" x14ac:dyDescent="0.2">
      <c r="A696" t="s">
        <v>1922</v>
      </c>
      <c r="B696" t="s">
        <v>1922</v>
      </c>
      <c r="C696" t="s">
        <v>1923</v>
      </c>
      <c r="D696" t="s">
        <v>1924</v>
      </c>
      <c r="E696" t="s">
        <v>109</v>
      </c>
      <c r="G696" t="s">
        <v>84</v>
      </c>
      <c r="H696" t="s">
        <v>32</v>
      </c>
      <c r="I696" t="s">
        <v>259</v>
      </c>
      <c r="J696" t="s">
        <v>55</v>
      </c>
      <c r="K696" t="s">
        <v>100</v>
      </c>
      <c r="L696" t="s">
        <v>8807</v>
      </c>
      <c r="M696" t="s">
        <v>222</v>
      </c>
      <c r="N696" t="s">
        <v>101</v>
      </c>
      <c r="O696" t="s">
        <v>58</v>
      </c>
      <c r="P696" t="s">
        <v>204</v>
      </c>
      <c r="Q696" t="s">
        <v>40</v>
      </c>
      <c r="R696" t="s">
        <v>8809</v>
      </c>
      <c r="S696" t="s">
        <v>798</v>
      </c>
      <c r="T696" t="s">
        <v>8845</v>
      </c>
      <c r="U696" s="3">
        <v>45824</v>
      </c>
      <c r="V696" t="s">
        <v>42</v>
      </c>
      <c r="W696">
        <v>45</v>
      </c>
      <c r="X696" t="s">
        <v>171</v>
      </c>
      <c r="Y696">
        <v>24</v>
      </c>
      <c r="AB696" s="3"/>
      <c r="AC696" t="s">
        <v>113</v>
      </c>
      <c r="AD696" t="s">
        <v>114</v>
      </c>
      <c r="AE696">
        <v>1</v>
      </c>
      <c r="AF696">
        <v>1</v>
      </c>
      <c r="AG696" t="s">
        <v>178</v>
      </c>
      <c r="AH696" t="s">
        <v>47</v>
      </c>
      <c r="AI696" t="s">
        <v>151</v>
      </c>
      <c r="AJ696" t="s">
        <v>8821</v>
      </c>
      <c r="AK696" t="s">
        <v>69</v>
      </c>
      <c r="AL696" t="s">
        <v>94</v>
      </c>
      <c r="AM696" t="s">
        <v>8812</v>
      </c>
      <c r="AN696">
        <v>50</v>
      </c>
      <c r="AO696">
        <v>50</v>
      </c>
      <c r="AP696" t="s">
        <v>48</v>
      </c>
      <c r="AQ696" t="s">
        <v>8828</v>
      </c>
      <c r="AR696" t="s">
        <v>8832</v>
      </c>
      <c r="AS696" t="s">
        <v>8835</v>
      </c>
      <c r="AT696" t="s">
        <v>8828</v>
      </c>
      <c r="AU696" t="s">
        <v>8828</v>
      </c>
      <c r="AY696" t="s">
        <v>8878</v>
      </c>
      <c r="BA696" t="s">
        <v>8883</v>
      </c>
    </row>
    <row r="697" spans="1:53" x14ac:dyDescent="0.2">
      <c r="A697" t="s">
        <v>1925</v>
      </c>
      <c r="B697" t="s">
        <v>1925</v>
      </c>
      <c r="D697" t="s">
        <v>1926</v>
      </c>
      <c r="E697">
        <v>2</v>
      </c>
      <c r="F697">
        <v>2</v>
      </c>
      <c r="G697" t="s">
        <v>31</v>
      </c>
      <c r="H697" t="s">
        <v>53</v>
      </c>
      <c r="I697" t="s">
        <v>135</v>
      </c>
      <c r="J697" t="s">
        <v>55</v>
      </c>
      <c r="K697" t="s">
        <v>75</v>
      </c>
      <c r="L697" t="s">
        <v>75</v>
      </c>
      <c r="M697" t="s">
        <v>76</v>
      </c>
      <c r="N697" t="s">
        <v>57</v>
      </c>
      <c r="O697" t="s">
        <v>78</v>
      </c>
      <c r="P697" t="s">
        <v>181</v>
      </c>
      <c r="Q697" t="s">
        <v>89</v>
      </c>
      <c r="R697" t="s">
        <v>8811</v>
      </c>
      <c r="S697" t="s">
        <v>925</v>
      </c>
      <c r="T697" t="s">
        <v>8844</v>
      </c>
      <c r="U697" s="3">
        <v>45754</v>
      </c>
      <c r="V697" t="s">
        <v>103</v>
      </c>
      <c r="W697">
        <v>120</v>
      </c>
      <c r="X697" t="s">
        <v>43</v>
      </c>
      <c r="Y697">
        <v>2</v>
      </c>
      <c r="Z697" t="s">
        <v>137</v>
      </c>
      <c r="AA697" t="s">
        <v>8843</v>
      </c>
      <c r="AB697" s="3">
        <v>45691</v>
      </c>
      <c r="AC697" t="s">
        <v>122</v>
      </c>
      <c r="AD697" t="s">
        <v>45</v>
      </c>
      <c r="AE697">
        <v>1</v>
      </c>
      <c r="AF697">
        <v>1</v>
      </c>
      <c r="AG697" t="s">
        <v>160</v>
      </c>
      <c r="AH697" t="s">
        <v>125</v>
      </c>
      <c r="AI697">
        <v>3</v>
      </c>
      <c r="AJ697" t="s">
        <v>8820</v>
      </c>
      <c r="AK697" t="s">
        <v>48</v>
      </c>
      <c r="AL697" t="s">
        <v>68</v>
      </c>
      <c r="AM697" t="s">
        <v>8823</v>
      </c>
      <c r="AN697">
        <v>20</v>
      </c>
      <c r="AO697">
        <v>20</v>
      </c>
      <c r="AP697" t="s">
        <v>69</v>
      </c>
      <c r="AQ697" t="s">
        <v>8829</v>
      </c>
      <c r="AR697" t="s">
        <v>8832</v>
      </c>
      <c r="AS697" t="s">
        <v>8837</v>
      </c>
      <c r="AT697" t="s">
        <v>8828</v>
      </c>
      <c r="AU697" t="s">
        <v>8828</v>
      </c>
      <c r="AV697" t="s">
        <v>48</v>
      </c>
      <c r="AX697" t="s">
        <v>8877</v>
      </c>
      <c r="AY697" t="s">
        <v>8882</v>
      </c>
      <c r="BA697" t="s">
        <v>8879</v>
      </c>
    </row>
    <row r="698" spans="1:53" x14ac:dyDescent="0.2">
      <c r="A698" t="s">
        <v>1927</v>
      </c>
      <c r="B698" t="s">
        <v>6937</v>
      </c>
      <c r="C698" t="s">
        <v>1928</v>
      </c>
      <c r="E698" t="s">
        <v>109</v>
      </c>
      <c r="G698" t="s">
        <v>31</v>
      </c>
      <c r="H698" t="s">
        <v>53</v>
      </c>
      <c r="I698" t="s">
        <v>148</v>
      </c>
      <c r="J698" t="s">
        <v>34</v>
      </c>
      <c r="K698" t="s">
        <v>35</v>
      </c>
      <c r="L698" t="s">
        <v>8807</v>
      </c>
      <c r="M698" t="s">
        <v>222</v>
      </c>
      <c r="N698" t="s">
        <v>101</v>
      </c>
      <c r="O698" t="s">
        <v>58</v>
      </c>
      <c r="P698" t="s">
        <v>39</v>
      </c>
      <c r="Q698" t="s">
        <v>94</v>
      </c>
      <c r="R698" t="s">
        <v>8812</v>
      </c>
      <c r="S698" t="s">
        <v>166</v>
      </c>
      <c r="T698" t="s">
        <v>8844</v>
      </c>
      <c r="U698" s="3">
        <v>45721</v>
      </c>
      <c r="V698" t="s">
        <v>42</v>
      </c>
      <c r="W698">
        <v>45</v>
      </c>
      <c r="X698" t="s">
        <v>171</v>
      </c>
      <c r="Y698">
        <v>24</v>
      </c>
      <c r="Z698" t="s">
        <v>1366</v>
      </c>
      <c r="AA698" t="s">
        <v>8843</v>
      </c>
      <c r="AB698" s="3">
        <v>45760</v>
      </c>
      <c r="AC698" t="s">
        <v>248</v>
      </c>
      <c r="AD698" t="s">
        <v>81</v>
      </c>
      <c r="AE698">
        <v>1</v>
      </c>
      <c r="AF698">
        <v>1</v>
      </c>
      <c r="AG698" t="s">
        <v>124</v>
      </c>
      <c r="AH698" t="s">
        <v>125</v>
      </c>
      <c r="AI698">
        <v>4</v>
      </c>
      <c r="AJ698" t="s">
        <v>8821</v>
      </c>
      <c r="AK698" t="s">
        <v>69</v>
      </c>
      <c r="AN698" t="s">
        <v>50</v>
      </c>
      <c r="AO698">
        <v>30</v>
      </c>
      <c r="AP698" t="s">
        <v>69</v>
      </c>
      <c r="AQ698" t="s">
        <v>8828</v>
      </c>
      <c r="AR698" t="s">
        <v>8828</v>
      </c>
      <c r="AS698" t="s">
        <v>8828</v>
      </c>
      <c r="AT698" t="s">
        <v>8828</v>
      </c>
      <c r="AU698" t="s">
        <v>8828</v>
      </c>
      <c r="AV698" t="s">
        <v>69</v>
      </c>
      <c r="AW698">
        <v>24</v>
      </c>
      <c r="AY698" t="s">
        <v>8878</v>
      </c>
      <c r="AZ698" t="s">
        <v>8885</v>
      </c>
      <c r="BA698" t="s">
        <v>8879</v>
      </c>
    </row>
    <row r="699" spans="1:53" x14ac:dyDescent="0.2">
      <c r="A699" t="s">
        <v>1929</v>
      </c>
      <c r="B699" t="s">
        <v>6938</v>
      </c>
      <c r="D699" t="s">
        <v>1930</v>
      </c>
      <c r="E699" t="s">
        <v>109</v>
      </c>
      <c r="G699" t="s">
        <v>31</v>
      </c>
      <c r="H699" t="s">
        <v>53</v>
      </c>
      <c r="I699" t="s">
        <v>148</v>
      </c>
      <c r="J699" t="s">
        <v>56</v>
      </c>
      <c r="K699" t="s">
        <v>100</v>
      </c>
      <c r="L699" t="s">
        <v>8807</v>
      </c>
      <c r="M699" t="s">
        <v>56</v>
      </c>
      <c r="N699" t="s">
        <v>77</v>
      </c>
      <c r="O699" t="s">
        <v>38</v>
      </c>
      <c r="P699" t="s">
        <v>181</v>
      </c>
      <c r="Q699" t="s">
        <v>40</v>
      </c>
      <c r="R699" t="s">
        <v>8809</v>
      </c>
      <c r="S699" t="s">
        <v>694</v>
      </c>
      <c r="T699" t="s">
        <v>8845</v>
      </c>
      <c r="U699" s="3">
        <v>45690</v>
      </c>
      <c r="V699" t="s">
        <v>103</v>
      </c>
      <c r="W699">
        <v>120</v>
      </c>
      <c r="X699" t="s">
        <v>163</v>
      </c>
      <c r="AB699" s="3"/>
      <c r="AC699" t="s">
        <v>131</v>
      </c>
      <c r="AD699" t="s">
        <v>123</v>
      </c>
      <c r="AE699">
        <v>1</v>
      </c>
      <c r="AF699">
        <v>1</v>
      </c>
      <c r="AG699" t="s">
        <v>46</v>
      </c>
      <c r="AH699" t="s">
        <v>47</v>
      </c>
      <c r="AI699">
        <v>4</v>
      </c>
      <c r="AJ699" t="s">
        <v>8821</v>
      </c>
      <c r="AN699" t="s">
        <v>95</v>
      </c>
      <c r="AO699">
        <v>100</v>
      </c>
      <c r="AP699" t="s">
        <v>48</v>
      </c>
      <c r="AQ699" t="s">
        <v>8830</v>
      </c>
      <c r="AR699" t="s">
        <v>8833</v>
      </c>
      <c r="AS699" t="s">
        <v>8828</v>
      </c>
      <c r="AT699" t="s">
        <v>8828</v>
      </c>
      <c r="AU699" t="s">
        <v>8828</v>
      </c>
      <c r="AY699" t="s">
        <v>8882</v>
      </c>
      <c r="BA699" t="s">
        <v>8881</v>
      </c>
    </row>
    <row r="700" spans="1:53" x14ac:dyDescent="0.2">
      <c r="A700" t="s">
        <v>1931</v>
      </c>
      <c r="B700" t="s">
        <v>6939</v>
      </c>
      <c r="E700">
        <v>79</v>
      </c>
      <c r="F700">
        <v>79</v>
      </c>
      <c r="G700" t="s">
        <v>84</v>
      </c>
      <c r="H700" t="s">
        <v>73</v>
      </c>
      <c r="I700" t="s">
        <v>110</v>
      </c>
      <c r="J700" t="s">
        <v>56</v>
      </c>
      <c r="K700" t="s">
        <v>35</v>
      </c>
      <c r="L700" t="s">
        <v>8807</v>
      </c>
      <c r="M700" t="s">
        <v>222</v>
      </c>
      <c r="N700" t="s">
        <v>57</v>
      </c>
      <c r="O700" t="s">
        <v>78</v>
      </c>
      <c r="P700" t="s">
        <v>59</v>
      </c>
      <c r="Q700" t="s">
        <v>138</v>
      </c>
      <c r="R700" t="s">
        <v>8814</v>
      </c>
      <c r="S700" t="s">
        <v>278</v>
      </c>
      <c r="T700" t="s">
        <v>8845</v>
      </c>
      <c r="U700" s="3">
        <v>45792</v>
      </c>
      <c r="V700" t="s">
        <v>121</v>
      </c>
      <c r="W700">
        <v>30</v>
      </c>
      <c r="X700" t="s">
        <v>80</v>
      </c>
      <c r="Y700">
        <v>48</v>
      </c>
      <c r="Z700" t="s">
        <v>1114</v>
      </c>
      <c r="AA700" t="s">
        <v>8844</v>
      </c>
      <c r="AB700" s="3">
        <v>45722</v>
      </c>
      <c r="AC700" t="s">
        <v>113</v>
      </c>
      <c r="AD700" t="s">
        <v>45</v>
      </c>
      <c r="AE700">
        <v>1</v>
      </c>
      <c r="AF700">
        <v>1</v>
      </c>
      <c r="AH700" t="s">
        <v>66</v>
      </c>
      <c r="AI700" t="s">
        <v>151</v>
      </c>
      <c r="AJ700" t="s">
        <v>8821</v>
      </c>
      <c r="AL700" t="s">
        <v>89</v>
      </c>
      <c r="AM700" t="s">
        <v>8825</v>
      </c>
      <c r="AN700">
        <v>10</v>
      </c>
      <c r="AO700">
        <v>10</v>
      </c>
      <c r="AP700" t="s">
        <v>48</v>
      </c>
      <c r="AQ700" t="s">
        <v>8829</v>
      </c>
      <c r="AR700" t="s">
        <v>8832</v>
      </c>
      <c r="AS700" t="s">
        <v>8828</v>
      </c>
      <c r="AT700" t="s">
        <v>8828</v>
      </c>
      <c r="AU700" t="s">
        <v>8839</v>
      </c>
      <c r="AV700" t="s">
        <v>48</v>
      </c>
      <c r="AX700" t="s">
        <v>8889</v>
      </c>
      <c r="AY700" t="s">
        <v>8878</v>
      </c>
      <c r="BA700" t="s">
        <v>8879</v>
      </c>
    </row>
    <row r="701" spans="1:53" x14ac:dyDescent="0.2">
      <c r="A701" t="s">
        <v>1932</v>
      </c>
      <c r="B701" t="s">
        <v>6940</v>
      </c>
      <c r="C701" t="s">
        <v>1933</v>
      </c>
      <c r="E701" t="s">
        <v>50</v>
      </c>
      <c r="F701">
        <v>30</v>
      </c>
      <c r="G701" t="s">
        <v>84</v>
      </c>
      <c r="H701" t="s">
        <v>73</v>
      </c>
      <c r="I701" t="s">
        <v>142</v>
      </c>
      <c r="J701" t="s">
        <v>55</v>
      </c>
      <c r="K701" t="s">
        <v>100</v>
      </c>
      <c r="L701" t="s">
        <v>8807</v>
      </c>
      <c r="M701" t="s">
        <v>86</v>
      </c>
      <c r="N701" t="s">
        <v>87</v>
      </c>
      <c r="O701" t="s">
        <v>38</v>
      </c>
      <c r="P701" t="s">
        <v>119</v>
      </c>
      <c r="Q701" t="s">
        <v>60</v>
      </c>
      <c r="R701" t="s">
        <v>8810</v>
      </c>
      <c r="S701" t="s">
        <v>1178</v>
      </c>
      <c r="T701" t="s">
        <v>8843</v>
      </c>
      <c r="U701" s="3">
        <v>45713</v>
      </c>
      <c r="V701" t="s">
        <v>121</v>
      </c>
      <c r="W701">
        <v>30</v>
      </c>
      <c r="X701" t="s">
        <v>43</v>
      </c>
      <c r="Y701">
        <v>2</v>
      </c>
      <c r="AB701" s="3"/>
      <c r="AC701" t="s">
        <v>44</v>
      </c>
      <c r="AD701" t="s">
        <v>81</v>
      </c>
      <c r="AE701" t="s">
        <v>93</v>
      </c>
      <c r="AF701">
        <v>1</v>
      </c>
      <c r="AG701" t="s">
        <v>196</v>
      </c>
      <c r="AH701" t="s">
        <v>66</v>
      </c>
      <c r="AI701">
        <v>1</v>
      </c>
      <c r="AJ701" t="s">
        <v>8819</v>
      </c>
      <c r="AL701" t="s">
        <v>68</v>
      </c>
      <c r="AM701" t="s">
        <v>8823</v>
      </c>
      <c r="AN701" t="s">
        <v>95</v>
      </c>
      <c r="AO701">
        <v>100</v>
      </c>
      <c r="AP701" t="s">
        <v>69</v>
      </c>
      <c r="AQ701" t="s">
        <v>8828</v>
      </c>
      <c r="AR701" t="s">
        <v>8832</v>
      </c>
      <c r="AS701" t="s">
        <v>8828</v>
      </c>
      <c r="AT701" t="s">
        <v>8828</v>
      </c>
      <c r="AU701" t="s">
        <v>8828</v>
      </c>
      <c r="AX701" t="s">
        <v>8888</v>
      </c>
      <c r="AY701" t="s">
        <v>8878</v>
      </c>
      <c r="BA701" t="s">
        <v>8881</v>
      </c>
    </row>
    <row r="702" spans="1:53" x14ac:dyDescent="0.2">
      <c r="A702" t="s">
        <v>1934</v>
      </c>
      <c r="B702" t="s">
        <v>6941</v>
      </c>
      <c r="D702" t="s">
        <v>1935</v>
      </c>
      <c r="E702">
        <v>67</v>
      </c>
      <c r="F702">
        <v>67</v>
      </c>
      <c r="G702" t="s">
        <v>31</v>
      </c>
      <c r="H702" t="s">
        <v>53</v>
      </c>
      <c r="I702" t="s">
        <v>148</v>
      </c>
      <c r="J702" t="s">
        <v>55</v>
      </c>
      <c r="K702" t="s">
        <v>100</v>
      </c>
      <c r="L702" t="s">
        <v>8807</v>
      </c>
      <c r="M702" t="s">
        <v>86</v>
      </c>
      <c r="N702" t="s">
        <v>101</v>
      </c>
      <c r="O702" t="s">
        <v>58</v>
      </c>
      <c r="P702" t="s">
        <v>39</v>
      </c>
      <c r="Q702" t="s">
        <v>190</v>
      </c>
      <c r="R702" t="s">
        <v>8814</v>
      </c>
      <c r="S702" t="s">
        <v>664</v>
      </c>
      <c r="T702" t="s">
        <v>8844</v>
      </c>
      <c r="U702" s="3">
        <v>45767</v>
      </c>
      <c r="V702" t="s">
        <v>121</v>
      </c>
      <c r="W702">
        <v>30</v>
      </c>
      <c r="X702" t="s">
        <v>80</v>
      </c>
      <c r="Y702">
        <v>48</v>
      </c>
      <c r="AB702" s="3"/>
      <c r="AC702" t="s">
        <v>248</v>
      </c>
      <c r="AD702" t="s">
        <v>114</v>
      </c>
      <c r="AE702">
        <v>2</v>
      </c>
      <c r="AF702">
        <v>2</v>
      </c>
      <c r="AG702" t="s">
        <v>124</v>
      </c>
      <c r="AH702" t="s">
        <v>66</v>
      </c>
      <c r="AI702">
        <v>1</v>
      </c>
      <c r="AJ702" t="s">
        <v>8819</v>
      </c>
      <c r="AK702" t="s">
        <v>48</v>
      </c>
      <c r="AL702" t="s">
        <v>49</v>
      </c>
      <c r="AN702" t="s">
        <v>50</v>
      </c>
      <c r="AO702">
        <v>30</v>
      </c>
      <c r="AP702" t="s">
        <v>69</v>
      </c>
      <c r="AQ702" t="s">
        <v>8830</v>
      </c>
      <c r="AR702" t="s">
        <v>8828</v>
      </c>
      <c r="AS702" t="s">
        <v>8828</v>
      </c>
      <c r="AT702" t="s">
        <v>8828</v>
      </c>
      <c r="AU702" t="s">
        <v>8828</v>
      </c>
      <c r="AW702">
        <v>48</v>
      </c>
      <c r="AX702" t="s">
        <v>8889</v>
      </c>
      <c r="AY702" t="s">
        <v>8878</v>
      </c>
      <c r="AZ702" t="s">
        <v>8887</v>
      </c>
      <c r="BA702" t="s">
        <v>8879</v>
      </c>
    </row>
    <row r="703" spans="1:53" x14ac:dyDescent="0.2">
      <c r="A703" t="s">
        <v>1936</v>
      </c>
      <c r="B703" t="s">
        <v>1936</v>
      </c>
      <c r="E703" t="s">
        <v>50</v>
      </c>
      <c r="F703">
        <v>30</v>
      </c>
      <c r="G703" t="s">
        <v>84</v>
      </c>
      <c r="H703" t="s">
        <v>73</v>
      </c>
      <c r="I703" t="s">
        <v>74</v>
      </c>
      <c r="J703" t="s">
        <v>136</v>
      </c>
      <c r="K703" t="s">
        <v>85</v>
      </c>
      <c r="L703" t="s">
        <v>85</v>
      </c>
      <c r="M703" t="s">
        <v>56</v>
      </c>
      <c r="N703" t="s">
        <v>87</v>
      </c>
      <c r="O703" t="s">
        <v>58</v>
      </c>
      <c r="P703" t="s">
        <v>59</v>
      </c>
      <c r="S703" t="s">
        <v>216</v>
      </c>
      <c r="T703" t="s">
        <v>8844</v>
      </c>
      <c r="U703" s="3">
        <v>45688</v>
      </c>
      <c r="V703" t="s">
        <v>226</v>
      </c>
      <c r="W703">
        <v>60</v>
      </c>
      <c r="X703" t="s">
        <v>171</v>
      </c>
      <c r="Y703">
        <v>24</v>
      </c>
      <c r="Z703" t="s">
        <v>1228</v>
      </c>
      <c r="AA703" t="s">
        <v>8845</v>
      </c>
      <c r="AB703" s="3">
        <v>45715</v>
      </c>
      <c r="AC703" t="s">
        <v>122</v>
      </c>
      <c r="AD703" t="s">
        <v>45</v>
      </c>
      <c r="AE703">
        <v>3</v>
      </c>
      <c r="AF703">
        <v>3</v>
      </c>
      <c r="AG703" t="s">
        <v>132</v>
      </c>
      <c r="AH703" t="s">
        <v>125</v>
      </c>
      <c r="AI703">
        <v>1</v>
      </c>
      <c r="AJ703" t="s">
        <v>8819</v>
      </c>
      <c r="AK703" t="s">
        <v>69</v>
      </c>
      <c r="AL703" t="s">
        <v>89</v>
      </c>
      <c r="AM703" t="s">
        <v>8825</v>
      </c>
      <c r="AN703" t="s">
        <v>50</v>
      </c>
      <c r="AO703">
        <v>30</v>
      </c>
      <c r="AP703" t="s">
        <v>69</v>
      </c>
      <c r="AQ703" t="s">
        <v>8829</v>
      </c>
      <c r="AR703" t="s">
        <v>8832</v>
      </c>
      <c r="AS703" t="s">
        <v>8837</v>
      </c>
      <c r="AT703" t="s">
        <v>8828</v>
      </c>
      <c r="AU703" t="s">
        <v>8828</v>
      </c>
      <c r="AV703" t="s">
        <v>69</v>
      </c>
      <c r="AX703" t="s">
        <v>8888</v>
      </c>
      <c r="AY703" t="s">
        <v>8886</v>
      </c>
      <c r="BA703" t="s">
        <v>8879</v>
      </c>
    </row>
    <row r="704" spans="1:53" x14ac:dyDescent="0.2">
      <c r="A704" t="s">
        <v>1937</v>
      </c>
      <c r="B704" t="s">
        <v>1937</v>
      </c>
      <c r="D704" t="s">
        <v>1938</v>
      </c>
      <c r="E704">
        <v>6</v>
      </c>
      <c r="F704">
        <v>6</v>
      </c>
      <c r="G704" t="s">
        <v>84</v>
      </c>
      <c r="H704" t="s">
        <v>73</v>
      </c>
      <c r="I704" t="s">
        <v>74</v>
      </c>
      <c r="J704" t="s">
        <v>136</v>
      </c>
      <c r="K704" t="s">
        <v>100</v>
      </c>
      <c r="L704" t="s">
        <v>8807</v>
      </c>
      <c r="M704" t="s">
        <v>36</v>
      </c>
      <c r="N704" t="s">
        <v>77</v>
      </c>
      <c r="O704" t="s">
        <v>78</v>
      </c>
      <c r="P704" t="s">
        <v>88</v>
      </c>
      <c r="Q704" t="s">
        <v>60</v>
      </c>
      <c r="R704" t="s">
        <v>8810</v>
      </c>
      <c r="S704" t="s">
        <v>969</v>
      </c>
      <c r="T704" t="s">
        <v>8845</v>
      </c>
      <c r="U704" s="3">
        <v>45775</v>
      </c>
      <c r="V704" t="s">
        <v>226</v>
      </c>
      <c r="W704">
        <v>60</v>
      </c>
      <c r="X704" t="s">
        <v>171</v>
      </c>
      <c r="Y704">
        <v>24</v>
      </c>
      <c r="AB704" s="3"/>
      <c r="AC704" t="s">
        <v>44</v>
      </c>
      <c r="AD704" t="s">
        <v>123</v>
      </c>
      <c r="AE704">
        <v>2</v>
      </c>
      <c r="AF704">
        <v>2</v>
      </c>
      <c r="AH704" t="s">
        <v>125</v>
      </c>
      <c r="AI704" t="s">
        <v>151</v>
      </c>
      <c r="AJ704" t="s">
        <v>8821</v>
      </c>
      <c r="AK704" t="s">
        <v>48</v>
      </c>
      <c r="AN704" t="s">
        <v>50</v>
      </c>
      <c r="AO704">
        <v>30</v>
      </c>
      <c r="AP704" t="s">
        <v>69</v>
      </c>
      <c r="AQ704" t="s">
        <v>8828</v>
      </c>
      <c r="AR704" t="s">
        <v>8832</v>
      </c>
      <c r="AS704" t="s">
        <v>8837</v>
      </c>
      <c r="AT704" t="s">
        <v>8828</v>
      </c>
      <c r="AU704" t="s">
        <v>8828</v>
      </c>
      <c r="AX704" t="s">
        <v>8877</v>
      </c>
      <c r="AY704" t="s">
        <v>8886</v>
      </c>
      <c r="BA704" t="s">
        <v>8879</v>
      </c>
    </row>
    <row r="705" spans="1:53" x14ac:dyDescent="0.2">
      <c r="A705" t="s">
        <v>1939</v>
      </c>
      <c r="B705" t="s">
        <v>1939</v>
      </c>
      <c r="E705" t="s">
        <v>50</v>
      </c>
      <c r="F705">
        <v>30</v>
      </c>
      <c r="G705" t="s">
        <v>84</v>
      </c>
      <c r="H705" t="s">
        <v>32</v>
      </c>
      <c r="I705" t="s">
        <v>117</v>
      </c>
      <c r="J705" t="s">
        <v>56</v>
      </c>
      <c r="K705" t="s">
        <v>35</v>
      </c>
      <c r="L705" t="s">
        <v>8807</v>
      </c>
      <c r="M705" t="s">
        <v>36</v>
      </c>
      <c r="N705" t="s">
        <v>87</v>
      </c>
      <c r="O705" t="s">
        <v>118</v>
      </c>
      <c r="P705" t="s">
        <v>39</v>
      </c>
      <c r="Q705" t="s">
        <v>40</v>
      </c>
      <c r="R705" t="s">
        <v>8809</v>
      </c>
      <c r="S705" t="s">
        <v>865</v>
      </c>
      <c r="T705" t="s">
        <v>8845</v>
      </c>
      <c r="U705" s="3">
        <v>45835</v>
      </c>
      <c r="V705" t="s">
        <v>226</v>
      </c>
      <c r="W705">
        <v>60</v>
      </c>
      <c r="X705" t="s">
        <v>80</v>
      </c>
      <c r="Y705">
        <v>48</v>
      </c>
      <c r="Z705" t="s">
        <v>1208</v>
      </c>
      <c r="AA705" t="s">
        <v>8843</v>
      </c>
      <c r="AB705" s="3">
        <v>45809</v>
      </c>
      <c r="AC705" t="s">
        <v>44</v>
      </c>
      <c r="AD705" t="s">
        <v>45</v>
      </c>
      <c r="AE705">
        <v>3</v>
      </c>
      <c r="AF705">
        <v>3</v>
      </c>
      <c r="AG705" t="s">
        <v>46</v>
      </c>
      <c r="AH705" t="s">
        <v>47</v>
      </c>
      <c r="AI705">
        <v>1</v>
      </c>
      <c r="AJ705" t="s">
        <v>8819</v>
      </c>
      <c r="AN705">
        <v>10</v>
      </c>
      <c r="AO705">
        <v>10</v>
      </c>
      <c r="AP705" t="s">
        <v>69</v>
      </c>
      <c r="AQ705" t="s">
        <v>8829</v>
      </c>
      <c r="AR705" t="s">
        <v>8832</v>
      </c>
      <c r="AS705" t="s">
        <v>8835</v>
      </c>
      <c r="AT705" t="s">
        <v>8828</v>
      </c>
      <c r="AU705" t="s">
        <v>8828</v>
      </c>
      <c r="AV705" t="s">
        <v>48</v>
      </c>
      <c r="AX705" t="s">
        <v>8888</v>
      </c>
      <c r="AY705" t="s">
        <v>8886</v>
      </c>
      <c r="BA705" t="s">
        <v>8879</v>
      </c>
    </row>
    <row r="706" spans="1:53" x14ac:dyDescent="0.2">
      <c r="A706" t="s">
        <v>1940</v>
      </c>
      <c r="B706" t="s">
        <v>6942</v>
      </c>
      <c r="E706" t="s">
        <v>109</v>
      </c>
      <c r="G706" t="s">
        <v>84</v>
      </c>
      <c r="H706" t="s">
        <v>32</v>
      </c>
      <c r="I706" t="s">
        <v>185</v>
      </c>
      <c r="J706" t="s">
        <v>34</v>
      </c>
      <c r="K706" t="s">
        <v>35</v>
      </c>
      <c r="L706" t="s">
        <v>8807</v>
      </c>
      <c r="M706" t="s">
        <v>76</v>
      </c>
      <c r="N706" t="s">
        <v>57</v>
      </c>
      <c r="O706" t="s">
        <v>58</v>
      </c>
      <c r="P706" t="s">
        <v>39</v>
      </c>
      <c r="Q706" t="s">
        <v>138</v>
      </c>
      <c r="R706" t="s">
        <v>8814</v>
      </c>
      <c r="S706" t="s">
        <v>1670</v>
      </c>
      <c r="T706" t="s">
        <v>8845</v>
      </c>
      <c r="U706" s="3">
        <v>45658</v>
      </c>
      <c r="V706" t="s">
        <v>42</v>
      </c>
      <c r="W706">
        <v>45</v>
      </c>
      <c r="X706" t="s">
        <v>43</v>
      </c>
      <c r="Y706">
        <v>2</v>
      </c>
      <c r="Z706" t="s">
        <v>332</v>
      </c>
      <c r="AA706" t="s">
        <v>8845</v>
      </c>
      <c r="AB706" s="3">
        <v>45808</v>
      </c>
      <c r="AC706" t="s">
        <v>131</v>
      </c>
      <c r="AD706" t="s">
        <v>45</v>
      </c>
      <c r="AE706">
        <v>2</v>
      </c>
      <c r="AF706">
        <v>2</v>
      </c>
      <c r="AG706" t="s">
        <v>160</v>
      </c>
      <c r="AH706" t="s">
        <v>125</v>
      </c>
      <c r="AI706">
        <v>5</v>
      </c>
      <c r="AJ706" t="s">
        <v>8821</v>
      </c>
      <c r="AK706" t="s">
        <v>48</v>
      </c>
      <c r="AL706" t="s">
        <v>68</v>
      </c>
      <c r="AM706" t="s">
        <v>8823</v>
      </c>
      <c r="AN706">
        <v>10</v>
      </c>
      <c r="AO706">
        <v>10</v>
      </c>
      <c r="AP706" t="s">
        <v>48</v>
      </c>
      <c r="AQ706" t="s">
        <v>8828</v>
      </c>
      <c r="AR706" t="s">
        <v>8828</v>
      </c>
      <c r="AS706" t="s">
        <v>8828</v>
      </c>
      <c r="AT706" t="s">
        <v>8828</v>
      </c>
      <c r="AU706" t="s">
        <v>8828</v>
      </c>
      <c r="AV706" t="s">
        <v>69</v>
      </c>
      <c r="AW706">
        <v>2</v>
      </c>
      <c r="AY706" t="s">
        <v>8878</v>
      </c>
      <c r="AZ706" t="s">
        <v>8884</v>
      </c>
      <c r="BA706" t="s">
        <v>8879</v>
      </c>
    </row>
    <row r="707" spans="1:53" x14ac:dyDescent="0.2">
      <c r="A707" t="s">
        <v>1941</v>
      </c>
      <c r="B707" t="s">
        <v>6943</v>
      </c>
      <c r="D707" t="s">
        <v>1942</v>
      </c>
      <c r="E707" t="s">
        <v>50</v>
      </c>
      <c r="F707">
        <v>30</v>
      </c>
      <c r="G707" t="s">
        <v>84</v>
      </c>
      <c r="H707" t="s">
        <v>73</v>
      </c>
      <c r="I707" t="s">
        <v>110</v>
      </c>
      <c r="J707" t="s">
        <v>56</v>
      </c>
      <c r="K707" t="s">
        <v>85</v>
      </c>
      <c r="L707" t="s">
        <v>85</v>
      </c>
      <c r="M707" t="s">
        <v>86</v>
      </c>
      <c r="N707" t="s">
        <v>77</v>
      </c>
      <c r="O707" t="s">
        <v>38</v>
      </c>
      <c r="P707" t="s">
        <v>181</v>
      </c>
      <c r="Q707" t="s">
        <v>94</v>
      </c>
      <c r="R707" t="s">
        <v>8812</v>
      </c>
      <c r="S707" t="s">
        <v>1036</v>
      </c>
      <c r="T707" t="s">
        <v>8845</v>
      </c>
      <c r="U707" s="3">
        <v>45661</v>
      </c>
      <c r="V707" t="s">
        <v>103</v>
      </c>
      <c r="W707">
        <v>120</v>
      </c>
      <c r="X707" t="s">
        <v>171</v>
      </c>
      <c r="Y707">
        <v>24</v>
      </c>
      <c r="AB707" s="3"/>
      <c r="AC707" t="s">
        <v>113</v>
      </c>
      <c r="AD707" t="s">
        <v>123</v>
      </c>
      <c r="AE707">
        <v>2</v>
      </c>
      <c r="AF707">
        <v>2</v>
      </c>
      <c r="AG707" t="s">
        <v>124</v>
      </c>
      <c r="AH707" t="s">
        <v>66</v>
      </c>
      <c r="AI707" t="s">
        <v>151</v>
      </c>
      <c r="AJ707" t="s">
        <v>8821</v>
      </c>
      <c r="AK707" t="s">
        <v>69</v>
      </c>
      <c r="AL707" t="s">
        <v>49</v>
      </c>
      <c r="AN707">
        <v>20</v>
      </c>
      <c r="AO707">
        <v>20</v>
      </c>
      <c r="AP707" t="s">
        <v>69</v>
      </c>
      <c r="AQ707" t="s">
        <v>8828</v>
      </c>
      <c r="AR707" t="s">
        <v>8832</v>
      </c>
      <c r="AS707" t="s">
        <v>8828</v>
      </c>
      <c r="AT707" t="s">
        <v>8828</v>
      </c>
      <c r="AU707" t="s">
        <v>8828</v>
      </c>
      <c r="AX707" t="s">
        <v>8888</v>
      </c>
      <c r="AY707" t="s">
        <v>8882</v>
      </c>
      <c r="BA707" t="s">
        <v>8879</v>
      </c>
    </row>
    <row r="708" spans="1:53" x14ac:dyDescent="0.2">
      <c r="A708" t="s">
        <v>1943</v>
      </c>
      <c r="B708" t="s">
        <v>6944</v>
      </c>
      <c r="C708" t="s">
        <v>1677</v>
      </c>
      <c r="D708" t="s">
        <v>1944</v>
      </c>
      <c r="E708" t="s">
        <v>109</v>
      </c>
      <c r="G708" t="s">
        <v>84</v>
      </c>
      <c r="H708" t="s">
        <v>153</v>
      </c>
      <c r="I708" t="s">
        <v>215</v>
      </c>
      <c r="J708" t="s">
        <v>56</v>
      </c>
      <c r="K708" t="s">
        <v>35</v>
      </c>
      <c r="L708" t="s">
        <v>8807</v>
      </c>
      <c r="M708" t="s">
        <v>36</v>
      </c>
      <c r="N708" t="s">
        <v>37</v>
      </c>
      <c r="O708" t="s">
        <v>118</v>
      </c>
      <c r="P708" t="s">
        <v>204</v>
      </c>
      <c r="Q708" t="s">
        <v>60</v>
      </c>
      <c r="R708" t="s">
        <v>8810</v>
      </c>
      <c r="S708" t="s">
        <v>216</v>
      </c>
      <c r="T708" t="s">
        <v>8844</v>
      </c>
      <c r="U708" s="3">
        <v>45688</v>
      </c>
      <c r="V708" t="s">
        <v>121</v>
      </c>
      <c r="W708">
        <v>30</v>
      </c>
      <c r="X708" t="s">
        <v>80</v>
      </c>
      <c r="Y708">
        <v>48</v>
      </c>
      <c r="AB708" s="3"/>
      <c r="AC708" t="s">
        <v>44</v>
      </c>
      <c r="AD708" t="s">
        <v>81</v>
      </c>
      <c r="AE708">
        <v>0</v>
      </c>
      <c r="AF708">
        <v>0</v>
      </c>
      <c r="AG708" t="s">
        <v>132</v>
      </c>
      <c r="AH708" t="s">
        <v>66</v>
      </c>
      <c r="AI708" t="s">
        <v>133</v>
      </c>
      <c r="AJ708" t="s">
        <v>8821</v>
      </c>
      <c r="AK708" t="s">
        <v>69</v>
      </c>
      <c r="AL708" t="s">
        <v>175</v>
      </c>
      <c r="AM708" t="s">
        <v>8824</v>
      </c>
      <c r="AN708" t="s">
        <v>50</v>
      </c>
      <c r="AO708">
        <v>30</v>
      </c>
      <c r="AP708" t="s">
        <v>69</v>
      </c>
      <c r="AQ708" t="s">
        <v>8828</v>
      </c>
      <c r="AR708" t="s">
        <v>8832</v>
      </c>
      <c r="AS708" t="s">
        <v>8828</v>
      </c>
      <c r="AT708" t="s">
        <v>8828</v>
      </c>
      <c r="AU708" t="s">
        <v>8828</v>
      </c>
      <c r="AY708" t="s">
        <v>8878</v>
      </c>
      <c r="BA708" t="s">
        <v>8879</v>
      </c>
    </row>
    <row r="709" spans="1:53" x14ac:dyDescent="0.2">
      <c r="A709" t="s">
        <v>1945</v>
      </c>
      <c r="B709" t="s">
        <v>6945</v>
      </c>
      <c r="E709">
        <v>31</v>
      </c>
      <c r="F709">
        <v>31</v>
      </c>
      <c r="G709" t="s">
        <v>84</v>
      </c>
      <c r="H709" t="s">
        <v>32</v>
      </c>
      <c r="I709" t="s">
        <v>33</v>
      </c>
      <c r="J709" t="s">
        <v>136</v>
      </c>
      <c r="K709" t="s">
        <v>75</v>
      </c>
      <c r="L709" t="s">
        <v>75</v>
      </c>
      <c r="M709" t="s">
        <v>86</v>
      </c>
      <c r="N709" t="s">
        <v>87</v>
      </c>
      <c r="O709" t="s">
        <v>58</v>
      </c>
      <c r="P709" t="s">
        <v>204</v>
      </c>
      <c r="Q709" t="s">
        <v>138</v>
      </c>
      <c r="R709" t="s">
        <v>8814</v>
      </c>
      <c r="S709" t="s">
        <v>764</v>
      </c>
      <c r="T709" t="s">
        <v>8845</v>
      </c>
      <c r="U709" s="3">
        <v>45830</v>
      </c>
      <c r="V709" t="s">
        <v>226</v>
      </c>
      <c r="W709">
        <v>60</v>
      </c>
      <c r="X709" t="s">
        <v>43</v>
      </c>
      <c r="Y709">
        <v>2</v>
      </c>
      <c r="AB709" s="3"/>
      <c r="AC709" t="s">
        <v>131</v>
      </c>
      <c r="AD709" t="s">
        <v>114</v>
      </c>
      <c r="AE709">
        <v>3</v>
      </c>
      <c r="AF709">
        <v>3</v>
      </c>
      <c r="AG709" t="s">
        <v>196</v>
      </c>
      <c r="AH709" t="s">
        <v>47</v>
      </c>
      <c r="AI709">
        <v>3</v>
      </c>
      <c r="AJ709" t="s">
        <v>8820</v>
      </c>
      <c r="AK709" t="s">
        <v>48</v>
      </c>
      <c r="AN709">
        <v>50</v>
      </c>
      <c r="AO709">
        <v>50</v>
      </c>
      <c r="AP709" t="s">
        <v>69</v>
      </c>
      <c r="AQ709" t="s">
        <v>8830</v>
      </c>
      <c r="AR709" t="s">
        <v>8828</v>
      </c>
      <c r="AS709" t="s">
        <v>8828</v>
      </c>
      <c r="AT709" t="s">
        <v>8839</v>
      </c>
      <c r="AU709" t="s">
        <v>8828</v>
      </c>
      <c r="AW709">
        <v>2</v>
      </c>
      <c r="AX709" t="s">
        <v>8888</v>
      </c>
      <c r="AY709" t="s">
        <v>8886</v>
      </c>
      <c r="AZ709" t="s">
        <v>8884</v>
      </c>
      <c r="BA709" t="s">
        <v>8883</v>
      </c>
    </row>
    <row r="710" spans="1:53" x14ac:dyDescent="0.2">
      <c r="A710" t="s">
        <v>1946</v>
      </c>
      <c r="B710" t="s">
        <v>6946</v>
      </c>
      <c r="C710" t="s">
        <v>1947</v>
      </c>
      <c r="D710" t="s">
        <v>1948</v>
      </c>
      <c r="E710" t="s">
        <v>109</v>
      </c>
      <c r="G710" t="s">
        <v>31</v>
      </c>
      <c r="H710" t="s">
        <v>32</v>
      </c>
      <c r="I710" t="s">
        <v>259</v>
      </c>
      <c r="J710" t="s">
        <v>56</v>
      </c>
      <c r="K710" t="s">
        <v>75</v>
      </c>
      <c r="L710" t="s">
        <v>75</v>
      </c>
      <c r="M710" t="s">
        <v>76</v>
      </c>
      <c r="N710" t="s">
        <v>37</v>
      </c>
      <c r="O710" t="s">
        <v>58</v>
      </c>
      <c r="P710" t="s">
        <v>88</v>
      </c>
      <c r="Q710" t="s">
        <v>60</v>
      </c>
      <c r="R710" t="s">
        <v>8810</v>
      </c>
      <c r="S710" t="s">
        <v>327</v>
      </c>
      <c r="T710" t="s">
        <v>8843</v>
      </c>
      <c r="U710" s="3">
        <v>45721</v>
      </c>
      <c r="V710" t="s">
        <v>103</v>
      </c>
      <c r="W710">
        <v>120</v>
      </c>
      <c r="X710" t="s">
        <v>43</v>
      </c>
      <c r="Y710">
        <v>2</v>
      </c>
      <c r="Z710" t="s">
        <v>317</v>
      </c>
      <c r="AA710" t="s">
        <v>8845</v>
      </c>
      <c r="AB710" s="3">
        <v>45751</v>
      </c>
      <c r="AC710" t="s">
        <v>248</v>
      </c>
      <c r="AD710" t="s">
        <v>123</v>
      </c>
      <c r="AE710">
        <v>0</v>
      </c>
      <c r="AF710">
        <v>0</v>
      </c>
      <c r="AH710" t="s">
        <v>47</v>
      </c>
      <c r="AI710">
        <v>1</v>
      </c>
      <c r="AJ710" t="s">
        <v>8819</v>
      </c>
      <c r="AK710" t="s">
        <v>69</v>
      </c>
      <c r="AL710" t="s">
        <v>68</v>
      </c>
      <c r="AM710" t="s">
        <v>8823</v>
      </c>
      <c r="AN710">
        <v>50</v>
      </c>
      <c r="AO710">
        <v>50</v>
      </c>
      <c r="AP710" t="s">
        <v>69</v>
      </c>
      <c r="AQ710" t="s">
        <v>8828</v>
      </c>
      <c r="AR710" t="s">
        <v>8828</v>
      </c>
      <c r="AS710" t="s">
        <v>8828</v>
      </c>
      <c r="AT710" t="s">
        <v>8839</v>
      </c>
      <c r="AU710" t="s">
        <v>8839</v>
      </c>
      <c r="AV710" t="s">
        <v>69</v>
      </c>
      <c r="AW710">
        <v>2</v>
      </c>
      <c r="AY710" t="s">
        <v>8882</v>
      </c>
      <c r="AZ710" t="s">
        <v>8884</v>
      </c>
      <c r="BA710" t="s">
        <v>8883</v>
      </c>
    </row>
    <row r="711" spans="1:53" x14ac:dyDescent="0.2">
      <c r="A711" t="s">
        <v>1949</v>
      </c>
      <c r="B711" t="s">
        <v>6947</v>
      </c>
      <c r="C711" t="s">
        <v>1950</v>
      </c>
      <c r="D711" t="s">
        <v>1951</v>
      </c>
      <c r="E711" t="s">
        <v>109</v>
      </c>
      <c r="G711" t="s">
        <v>31</v>
      </c>
      <c r="H711" t="s">
        <v>153</v>
      </c>
      <c r="I711" t="s">
        <v>215</v>
      </c>
      <c r="J711" t="s">
        <v>34</v>
      </c>
      <c r="K711" t="s">
        <v>75</v>
      </c>
      <c r="L711" t="s">
        <v>75</v>
      </c>
      <c r="M711" t="s">
        <v>86</v>
      </c>
      <c r="N711" t="s">
        <v>87</v>
      </c>
      <c r="O711" t="s">
        <v>118</v>
      </c>
      <c r="P711" t="s">
        <v>88</v>
      </c>
      <c r="S711" t="s">
        <v>102</v>
      </c>
      <c r="T711" t="s">
        <v>8844</v>
      </c>
      <c r="U711" s="3">
        <v>45793</v>
      </c>
      <c r="V711" t="s">
        <v>121</v>
      </c>
      <c r="W711">
        <v>30</v>
      </c>
      <c r="X711" t="s">
        <v>163</v>
      </c>
      <c r="Z711" t="s">
        <v>937</v>
      </c>
      <c r="AA711" t="s">
        <v>8845</v>
      </c>
      <c r="AB711" s="3">
        <v>45726</v>
      </c>
      <c r="AC711" t="s">
        <v>113</v>
      </c>
      <c r="AD711" t="s">
        <v>81</v>
      </c>
      <c r="AE711" t="s">
        <v>93</v>
      </c>
      <c r="AF711">
        <v>1</v>
      </c>
      <c r="AG711" t="s">
        <v>178</v>
      </c>
      <c r="AH711" t="s">
        <v>125</v>
      </c>
      <c r="AI711">
        <v>2</v>
      </c>
      <c r="AJ711" t="s">
        <v>8819</v>
      </c>
      <c r="AK711" t="s">
        <v>48</v>
      </c>
      <c r="AL711" t="s">
        <v>68</v>
      </c>
      <c r="AM711" t="s">
        <v>8823</v>
      </c>
      <c r="AN711">
        <v>20</v>
      </c>
      <c r="AO711">
        <v>20</v>
      </c>
      <c r="AP711" t="s">
        <v>48</v>
      </c>
      <c r="AQ711" t="s">
        <v>8829</v>
      </c>
      <c r="AR711" t="s">
        <v>8828</v>
      </c>
      <c r="AS711" t="s">
        <v>8837</v>
      </c>
      <c r="AT711" t="s">
        <v>8828</v>
      </c>
      <c r="AU711" t="s">
        <v>8828</v>
      </c>
      <c r="AV711" t="s">
        <v>48</v>
      </c>
      <c r="AY711" t="s">
        <v>8878</v>
      </c>
      <c r="BA711" t="s">
        <v>8879</v>
      </c>
    </row>
    <row r="712" spans="1:53" x14ac:dyDescent="0.2">
      <c r="A712" t="s">
        <v>1952</v>
      </c>
      <c r="B712" t="s">
        <v>1952</v>
      </c>
      <c r="C712" t="s">
        <v>1953</v>
      </c>
      <c r="E712" t="s">
        <v>109</v>
      </c>
      <c r="G712" t="s">
        <v>31</v>
      </c>
      <c r="H712" t="s">
        <v>73</v>
      </c>
      <c r="I712" t="s">
        <v>142</v>
      </c>
      <c r="J712" t="s">
        <v>55</v>
      </c>
      <c r="K712" t="s">
        <v>100</v>
      </c>
      <c r="L712" t="s">
        <v>8807</v>
      </c>
      <c r="M712" t="s">
        <v>86</v>
      </c>
      <c r="N712" t="s">
        <v>101</v>
      </c>
      <c r="O712" t="s">
        <v>78</v>
      </c>
      <c r="P712" t="s">
        <v>39</v>
      </c>
      <c r="Q712" t="s">
        <v>60</v>
      </c>
      <c r="R712" t="s">
        <v>8810</v>
      </c>
      <c r="S712" t="s">
        <v>747</v>
      </c>
      <c r="T712" t="s">
        <v>8845</v>
      </c>
      <c r="U712" s="3">
        <v>45668</v>
      </c>
      <c r="V712" t="s">
        <v>103</v>
      </c>
      <c r="W712">
        <v>120</v>
      </c>
      <c r="X712" t="s">
        <v>43</v>
      </c>
      <c r="Y712">
        <v>2</v>
      </c>
      <c r="AB712" s="3"/>
      <c r="AC712" t="s">
        <v>44</v>
      </c>
      <c r="AD712" t="s">
        <v>123</v>
      </c>
      <c r="AE712">
        <v>2</v>
      </c>
      <c r="AF712">
        <v>2</v>
      </c>
      <c r="AG712" t="s">
        <v>105</v>
      </c>
      <c r="AH712" t="s">
        <v>47</v>
      </c>
      <c r="AI712" t="s">
        <v>151</v>
      </c>
      <c r="AJ712" t="s">
        <v>8821</v>
      </c>
      <c r="AK712" t="s">
        <v>48</v>
      </c>
      <c r="AN712" t="s">
        <v>95</v>
      </c>
      <c r="AO712">
        <v>100</v>
      </c>
      <c r="AP712" t="s">
        <v>48</v>
      </c>
      <c r="AQ712" t="s">
        <v>8828</v>
      </c>
      <c r="AR712" t="s">
        <v>8832</v>
      </c>
      <c r="AS712" t="s">
        <v>8835</v>
      </c>
      <c r="AT712" t="s">
        <v>8828</v>
      </c>
      <c r="AU712" t="s">
        <v>8828</v>
      </c>
      <c r="AY712" t="s">
        <v>8882</v>
      </c>
      <c r="BA712" t="s">
        <v>8881</v>
      </c>
    </row>
    <row r="713" spans="1:53" x14ac:dyDescent="0.2">
      <c r="A713" t="s">
        <v>1954</v>
      </c>
      <c r="B713" t="s">
        <v>6948</v>
      </c>
      <c r="C713" t="s">
        <v>1955</v>
      </c>
      <c r="D713" t="s">
        <v>1956</v>
      </c>
      <c r="E713" t="s">
        <v>50</v>
      </c>
      <c r="F713">
        <v>30</v>
      </c>
      <c r="G713" t="s">
        <v>84</v>
      </c>
      <c r="H713" t="s">
        <v>32</v>
      </c>
      <c r="I713" t="s">
        <v>185</v>
      </c>
      <c r="J713" t="s">
        <v>56</v>
      </c>
      <c r="K713" t="s">
        <v>85</v>
      </c>
      <c r="L713" t="s">
        <v>85</v>
      </c>
      <c r="M713" t="s">
        <v>222</v>
      </c>
      <c r="N713" t="s">
        <v>101</v>
      </c>
      <c r="O713" t="s">
        <v>78</v>
      </c>
      <c r="P713" t="s">
        <v>59</v>
      </c>
      <c r="Q713" t="s">
        <v>138</v>
      </c>
      <c r="R713" t="s">
        <v>8814</v>
      </c>
      <c r="S713" t="s">
        <v>684</v>
      </c>
      <c r="T713" t="s">
        <v>8843</v>
      </c>
      <c r="U713" s="3">
        <v>45730</v>
      </c>
      <c r="V713" t="s">
        <v>103</v>
      </c>
      <c r="W713">
        <v>120</v>
      </c>
      <c r="X713" t="s">
        <v>163</v>
      </c>
      <c r="AB713" s="3"/>
      <c r="AC713" t="s">
        <v>248</v>
      </c>
      <c r="AD713" t="s">
        <v>114</v>
      </c>
      <c r="AE713">
        <v>3</v>
      </c>
      <c r="AF713">
        <v>3</v>
      </c>
      <c r="AG713" t="s">
        <v>196</v>
      </c>
      <c r="AH713" t="s">
        <v>125</v>
      </c>
      <c r="AI713">
        <v>3</v>
      </c>
      <c r="AJ713" t="s">
        <v>8820</v>
      </c>
      <c r="AK713" t="s">
        <v>69</v>
      </c>
      <c r="AN713" t="s">
        <v>50</v>
      </c>
      <c r="AO713">
        <v>30</v>
      </c>
      <c r="AP713" t="s">
        <v>48</v>
      </c>
      <c r="AQ713" t="s">
        <v>8830</v>
      </c>
      <c r="AR713" t="s">
        <v>8833</v>
      </c>
      <c r="AS713" t="s">
        <v>8828</v>
      </c>
      <c r="AT713" t="s">
        <v>8839</v>
      </c>
      <c r="AU713" t="s">
        <v>8828</v>
      </c>
      <c r="AX713" t="s">
        <v>8888</v>
      </c>
      <c r="AY713" t="s">
        <v>8882</v>
      </c>
      <c r="BA713" t="s">
        <v>8879</v>
      </c>
    </row>
    <row r="714" spans="1:53" x14ac:dyDescent="0.2">
      <c r="A714" t="s">
        <v>1957</v>
      </c>
      <c r="B714" t="s">
        <v>6949</v>
      </c>
      <c r="C714" t="s">
        <v>1958</v>
      </c>
      <c r="D714" t="s">
        <v>1959</v>
      </c>
      <c r="E714" t="s">
        <v>109</v>
      </c>
      <c r="G714" t="s">
        <v>31</v>
      </c>
      <c r="H714" t="s">
        <v>73</v>
      </c>
      <c r="I714" t="s">
        <v>142</v>
      </c>
      <c r="J714" t="s">
        <v>56</v>
      </c>
      <c r="K714" t="s">
        <v>75</v>
      </c>
      <c r="L714" t="s">
        <v>75</v>
      </c>
      <c r="M714" t="s">
        <v>86</v>
      </c>
      <c r="N714" t="s">
        <v>37</v>
      </c>
      <c r="O714" t="s">
        <v>78</v>
      </c>
      <c r="P714" t="s">
        <v>59</v>
      </c>
      <c r="S714" t="s">
        <v>1363</v>
      </c>
      <c r="T714" t="s">
        <v>8843</v>
      </c>
      <c r="U714" s="3">
        <v>45674</v>
      </c>
      <c r="V714" t="s">
        <v>42</v>
      </c>
      <c r="W714">
        <v>45</v>
      </c>
      <c r="X714" t="s">
        <v>43</v>
      </c>
      <c r="Y714">
        <v>2</v>
      </c>
      <c r="Z714" t="s">
        <v>1110</v>
      </c>
      <c r="AA714" t="s">
        <v>8843</v>
      </c>
      <c r="AB714" s="3">
        <v>45676</v>
      </c>
      <c r="AC714" t="s">
        <v>131</v>
      </c>
      <c r="AD714" t="s">
        <v>114</v>
      </c>
      <c r="AE714">
        <v>0</v>
      </c>
      <c r="AF714">
        <v>0</v>
      </c>
      <c r="AG714" t="s">
        <v>196</v>
      </c>
      <c r="AH714" t="s">
        <v>66</v>
      </c>
      <c r="AI714" t="s">
        <v>133</v>
      </c>
      <c r="AJ714" t="s">
        <v>8821</v>
      </c>
      <c r="AK714" t="s">
        <v>48</v>
      </c>
      <c r="AN714" t="s">
        <v>50</v>
      </c>
      <c r="AO714">
        <v>30</v>
      </c>
      <c r="AP714" t="s">
        <v>69</v>
      </c>
      <c r="AQ714" t="s">
        <v>8828</v>
      </c>
      <c r="AR714" t="s">
        <v>8828</v>
      </c>
      <c r="AS714" t="s">
        <v>8828</v>
      </c>
      <c r="AT714" t="s">
        <v>8828</v>
      </c>
      <c r="AU714" t="s">
        <v>8828</v>
      </c>
      <c r="AV714" t="s">
        <v>69</v>
      </c>
      <c r="AW714">
        <v>2</v>
      </c>
      <c r="AY714" t="s">
        <v>8878</v>
      </c>
      <c r="AZ714" t="s">
        <v>8884</v>
      </c>
      <c r="BA714" t="s">
        <v>8879</v>
      </c>
    </row>
    <row r="715" spans="1:53" x14ac:dyDescent="0.2">
      <c r="A715" t="s">
        <v>1960</v>
      </c>
      <c r="B715" t="s">
        <v>6950</v>
      </c>
      <c r="D715" t="s">
        <v>1961</v>
      </c>
      <c r="E715" t="s">
        <v>109</v>
      </c>
      <c r="G715" t="s">
        <v>84</v>
      </c>
      <c r="H715" t="s">
        <v>32</v>
      </c>
      <c r="I715" t="s">
        <v>185</v>
      </c>
      <c r="J715" t="s">
        <v>34</v>
      </c>
      <c r="K715" t="s">
        <v>100</v>
      </c>
      <c r="L715" t="s">
        <v>8807</v>
      </c>
      <c r="M715" t="s">
        <v>36</v>
      </c>
      <c r="N715" t="s">
        <v>87</v>
      </c>
      <c r="O715" t="s">
        <v>155</v>
      </c>
      <c r="P715" t="s">
        <v>39</v>
      </c>
      <c r="Q715" t="s">
        <v>60</v>
      </c>
      <c r="R715" t="s">
        <v>8810</v>
      </c>
      <c r="S715" t="s">
        <v>1462</v>
      </c>
      <c r="T715" t="s">
        <v>8843</v>
      </c>
      <c r="U715" s="3">
        <v>45803</v>
      </c>
      <c r="V715" t="s">
        <v>121</v>
      </c>
      <c r="W715">
        <v>30</v>
      </c>
      <c r="X715" t="s">
        <v>163</v>
      </c>
      <c r="AB715" s="3"/>
      <c r="AC715" t="s">
        <v>248</v>
      </c>
      <c r="AD715" t="s">
        <v>114</v>
      </c>
      <c r="AE715">
        <v>2</v>
      </c>
      <c r="AF715">
        <v>2</v>
      </c>
      <c r="AG715" t="s">
        <v>196</v>
      </c>
      <c r="AH715" t="s">
        <v>125</v>
      </c>
      <c r="AI715">
        <v>3</v>
      </c>
      <c r="AJ715" t="s">
        <v>8820</v>
      </c>
      <c r="AK715" t="s">
        <v>69</v>
      </c>
      <c r="AL715" t="s">
        <v>138</v>
      </c>
      <c r="AM715" t="s">
        <v>8814</v>
      </c>
      <c r="AN715">
        <v>10</v>
      </c>
      <c r="AO715">
        <v>10</v>
      </c>
      <c r="AP715" t="s">
        <v>48</v>
      </c>
      <c r="AQ715" t="s">
        <v>8830</v>
      </c>
      <c r="AR715" t="s">
        <v>8833</v>
      </c>
      <c r="AS715" t="s">
        <v>8828</v>
      </c>
      <c r="AT715" t="s">
        <v>8828</v>
      </c>
      <c r="AU715" t="s">
        <v>8828</v>
      </c>
      <c r="AY715" t="s">
        <v>8878</v>
      </c>
      <c r="BA715" t="s">
        <v>8879</v>
      </c>
    </row>
    <row r="716" spans="1:53" x14ac:dyDescent="0.2">
      <c r="A716" t="s">
        <v>1962</v>
      </c>
      <c r="B716" t="s">
        <v>6951</v>
      </c>
      <c r="C716" t="s">
        <v>1963</v>
      </c>
      <c r="D716" t="s">
        <v>1964</v>
      </c>
      <c r="E716" t="s">
        <v>50</v>
      </c>
      <c r="F716">
        <v>30</v>
      </c>
      <c r="G716" t="s">
        <v>31</v>
      </c>
      <c r="H716" t="s">
        <v>153</v>
      </c>
      <c r="I716" t="s">
        <v>154</v>
      </c>
      <c r="J716" t="s">
        <v>56</v>
      </c>
      <c r="K716" t="s">
        <v>85</v>
      </c>
      <c r="L716" t="s">
        <v>85</v>
      </c>
      <c r="M716" t="s">
        <v>36</v>
      </c>
      <c r="N716" t="s">
        <v>77</v>
      </c>
      <c r="O716" t="s">
        <v>58</v>
      </c>
      <c r="P716" t="s">
        <v>181</v>
      </c>
      <c r="S716" t="s">
        <v>532</v>
      </c>
      <c r="T716" t="s">
        <v>8843</v>
      </c>
      <c r="U716" s="3">
        <v>45659</v>
      </c>
      <c r="V716" t="s">
        <v>103</v>
      </c>
      <c r="W716">
        <v>120</v>
      </c>
      <c r="X716" t="s">
        <v>43</v>
      </c>
      <c r="Y716">
        <v>2</v>
      </c>
      <c r="AB716" s="3"/>
      <c r="AC716" t="s">
        <v>44</v>
      </c>
      <c r="AD716" t="s">
        <v>123</v>
      </c>
      <c r="AE716">
        <v>0</v>
      </c>
      <c r="AF716">
        <v>0</v>
      </c>
      <c r="AH716" t="s">
        <v>47</v>
      </c>
      <c r="AI716">
        <v>2</v>
      </c>
      <c r="AJ716" t="s">
        <v>8819</v>
      </c>
      <c r="AK716" t="s">
        <v>48</v>
      </c>
      <c r="AL716" t="s">
        <v>175</v>
      </c>
      <c r="AM716" t="s">
        <v>8824</v>
      </c>
      <c r="AN716">
        <v>10</v>
      </c>
      <c r="AO716">
        <v>10</v>
      </c>
      <c r="AP716" t="s">
        <v>48</v>
      </c>
      <c r="AQ716" t="s">
        <v>8828</v>
      </c>
      <c r="AR716" t="s">
        <v>8832</v>
      </c>
      <c r="AS716" t="s">
        <v>8835</v>
      </c>
      <c r="AT716" t="s">
        <v>8839</v>
      </c>
      <c r="AU716" t="s">
        <v>8828</v>
      </c>
      <c r="AX716" t="s">
        <v>8888</v>
      </c>
      <c r="AY716" t="s">
        <v>8882</v>
      </c>
      <c r="BA716" t="s">
        <v>8879</v>
      </c>
    </row>
    <row r="717" spans="1:53" x14ac:dyDescent="0.2">
      <c r="A717" t="s">
        <v>1965</v>
      </c>
      <c r="B717" t="s">
        <v>1965</v>
      </c>
      <c r="C717" t="s">
        <v>1966</v>
      </c>
      <c r="D717" t="s">
        <v>1967</v>
      </c>
      <c r="E717">
        <v>88</v>
      </c>
      <c r="F717">
        <v>88</v>
      </c>
      <c r="G717" t="s">
        <v>31</v>
      </c>
      <c r="H717" t="s">
        <v>73</v>
      </c>
      <c r="I717" t="s">
        <v>110</v>
      </c>
      <c r="J717" t="s">
        <v>56</v>
      </c>
      <c r="K717" t="s">
        <v>85</v>
      </c>
      <c r="L717" t="s">
        <v>85</v>
      </c>
      <c r="M717" t="s">
        <v>222</v>
      </c>
      <c r="N717" t="s">
        <v>57</v>
      </c>
      <c r="O717" t="s">
        <v>78</v>
      </c>
      <c r="P717" t="s">
        <v>181</v>
      </c>
      <c r="S717" t="s">
        <v>645</v>
      </c>
      <c r="T717" t="s">
        <v>8843</v>
      </c>
      <c r="U717" s="3">
        <v>45692</v>
      </c>
      <c r="V717" t="s">
        <v>226</v>
      </c>
      <c r="W717">
        <v>60</v>
      </c>
      <c r="X717" t="s">
        <v>62</v>
      </c>
      <c r="Y717">
        <v>5</v>
      </c>
      <c r="AB717" s="3"/>
      <c r="AC717" t="s">
        <v>131</v>
      </c>
      <c r="AD717" t="s">
        <v>81</v>
      </c>
      <c r="AE717">
        <v>2</v>
      </c>
      <c r="AF717">
        <v>2</v>
      </c>
      <c r="AG717" t="s">
        <v>65</v>
      </c>
      <c r="AH717" t="s">
        <v>82</v>
      </c>
      <c r="AI717">
        <v>4</v>
      </c>
      <c r="AJ717" t="s">
        <v>8821</v>
      </c>
      <c r="AK717" t="s">
        <v>69</v>
      </c>
      <c r="AL717" t="s">
        <v>49</v>
      </c>
      <c r="AN717" t="s">
        <v>95</v>
      </c>
      <c r="AO717">
        <v>100</v>
      </c>
      <c r="AP717" t="s">
        <v>48</v>
      </c>
      <c r="AQ717" t="s">
        <v>8830</v>
      </c>
      <c r="AR717" t="s">
        <v>8828</v>
      </c>
      <c r="AS717" t="s">
        <v>8828</v>
      </c>
      <c r="AT717" t="s">
        <v>8828</v>
      </c>
      <c r="AU717" t="s">
        <v>8828</v>
      </c>
      <c r="AW717">
        <v>5</v>
      </c>
      <c r="AX717" t="s">
        <v>8889</v>
      </c>
      <c r="AY717" t="s">
        <v>8886</v>
      </c>
      <c r="AZ717" t="s">
        <v>8880</v>
      </c>
      <c r="BA717" t="s">
        <v>8881</v>
      </c>
    </row>
    <row r="718" spans="1:53" x14ac:dyDescent="0.2">
      <c r="A718" t="s">
        <v>1968</v>
      </c>
      <c r="B718" t="s">
        <v>1968</v>
      </c>
      <c r="C718" t="s">
        <v>502</v>
      </c>
      <c r="D718" t="s">
        <v>1969</v>
      </c>
      <c r="E718" t="s">
        <v>50</v>
      </c>
      <c r="F718">
        <v>30</v>
      </c>
      <c r="G718" t="s">
        <v>84</v>
      </c>
      <c r="H718" t="s">
        <v>73</v>
      </c>
      <c r="I718" t="s">
        <v>74</v>
      </c>
      <c r="J718" t="s">
        <v>136</v>
      </c>
      <c r="K718" t="s">
        <v>75</v>
      </c>
      <c r="L718" t="s">
        <v>75</v>
      </c>
      <c r="M718" t="s">
        <v>36</v>
      </c>
      <c r="N718" t="s">
        <v>37</v>
      </c>
      <c r="O718" t="s">
        <v>78</v>
      </c>
      <c r="P718" t="s">
        <v>88</v>
      </c>
      <c r="Q718" t="s">
        <v>40</v>
      </c>
      <c r="R718" t="s">
        <v>8809</v>
      </c>
      <c r="S718" t="s">
        <v>1483</v>
      </c>
      <c r="T718" t="s">
        <v>8843</v>
      </c>
      <c r="U718" s="3">
        <v>45790</v>
      </c>
      <c r="V718" t="s">
        <v>42</v>
      </c>
      <c r="W718">
        <v>45</v>
      </c>
      <c r="X718" t="s">
        <v>62</v>
      </c>
      <c r="Y718">
        <v>5</v>
      </c>
      <c r="AB718" s="3"/>
      <c r="AC718" t="s">
        <v>131</v>
      </c>
      <c r="AD718" t="s">
        <v>114</v>
      </c>
      <c r="AE718" t="s">
        <v>93</v>
      </c>
      <c r="AF718">
        <v>1</v>
      </c>
      <c r="AH718" t="s">
        <v>66</v>
      </c>
      <c r="AI718">
        <v>5</v>
      </c>
      <c r="AJ718" t="s">
        <v>8821</v>
      </c>
      <c r="AK718" t="s">
        <v>48</v>
      </c>
      <c r="AL718" t="s">
        <v>49</v>
      </c>
      <c r="AN718" t="s">
        <v>50</v>
      </c>
      <c r="AO718">
        <v>30</v>
      </c>
      <c r="AP718" t="s">
        <v>69</v>
      </c>
      <c r="AQ718" t="s">
        <v>8830</v>
      </c>
      <c r="AR718" t="s">
        <v>8828</v>
      </c>
      <c r="AS718" t="s">
        <v>8828</v>
      </c>
      <c r="AT718" t="s">
        <v>8828</v>
      </c>
      <c r="AU718" t="s">
        <v>8839</v>
      </c>
      <c r="AW718">
        <v>5</v>
      </c>
      <c r="AX718" t="s">
        <v>8888</v>
      </c>
      <c r="AY718" t="s">
        <v>8878</v>
      </c>
      <c r="AZ718" t="s">
        <v>8880</v>
      </c>
      <c r="BA718" t="s">
        <v>8879</v>
      </c>
    </row>
    <row r="719" spans="1:53" x14ac:dyDescent="0.2">
      <c r="A719" t="s">
        <v>1970</v>
      </c>
      <c r="B719" t="s">
        <v>6952</v>
      </c>
      <c r="E719" t="s">
        <v>50</v>
      </c>
      <c r="F719">
        <v>30</v>
      </c>
      <c r="G719" t="s">
        <v>31</v>
      </c>
      <c r="H719" t="s">
        <v>53</v>
      </c>
      <c r="I719" t="s">
        <v>135</v>
      </c>
      <c r="J719" t="s">
        <v>136</v>
      </c>
      <c r="K719" t="s">
        <v>100</v>
      </c>
      <c r="L719" t="s">
        <v>8807</v>
      </c>
      <c r="M719" t="s">
        <v>36</v>
      </c>
      <c r="N719" t="s">
        <v>37</v>
      </c>
      <c r="O719" t="s">
        <v>118</v>
      </c>
      <c r="P719" t="s">
        <v>119</v>
      </c>
      <c r="Q719" t="s">
        <v>190</v>
      </c>
      <c r="R719" t="s">
        <v>8814</v>
      </c>
      <c r="S719" t="s">
        <v>1971</v>
      </c>
      <c r="T719" t="s">
        <v>8844</v>
      </c>
      <c r="U719" s="3">
        <v>45658</v>
      </c>
      <c r="V719" t="s">
        <v>103</v>
      </c>
      <c r="W719">
        <v>120</v>
      </c>
      <c r="X719" t="s">
        <v>171</v>
      </c>
      <c r="Y719">
        <v>24</v>
      </c>
      <c r="Z719" t="s">
        <v>918</v>
      </c>
      <c r="AA719" t="s">
        <v>8845</v>
      </c>
      <c r="AB719" s="3">
        <v>45720</v>
      </c>
      <c r="AC719" t="s">
        <v>248</v>
      </c>
      <c r="AD719" t="s">
        <v>123</v>
      </c>
      <c r="AE719">
        <v>1</v>
      </c>
      <c r="AF719">
        <v>1</v>
      </c>
      <c r="AG719" t="s">
        <v>65</v>
      </c>
      <c r="AH719" t="s">
        <v>82</v>
      </c>
      <c r="AI719">
        <v>4</v>
      </c>
      <c r="AJ719" t="s">
        <v>8821</v>
      </c>
      <c r="AK719" t="s">
        <v>69</v>
      </c>
      <c r="AL719" t="s">
        <v>49</v>
      </c>
      <c r="AN719" t="s">
        <v>50</v>
      </c>
      <c r="AO719">
        <v>30</v>
      </c>
      <c r="AP719" t="s">
        <v>48</v>
      </c>
      <c r="AQ719" t="s">
        <v>8828</v>
      </c>
      <c r="AR719" t="s">
        <v>8828</v>
      </c>
      <c r="AS719" t="s">
        <v>8828</v>
      </c>
      <c r="AT719" t="s">
        <v>8828</v>
      </c>
      <c r="AU719" t="s">
        <v>8828</v>
      </c>
      <c r="AV719" t="s">
        <v>69</v>
      </c>
      <c r="AW719">
        <v>24</v>
      </c>
      <c r="AX719" t="s">
        <v>8888</v>
      </c>
      <c r="AY719" t="s">
        <v>8882</v>
      </c>
      <c r="AZ719" t="s">
        <v>8885</v>
      </c>
      <c r="BA719" t="s">
        <v>8879</v>
      </c>
    </row>
    <row r="720" spans="1:53" x14ac:dyDescent="0.2">
      <c r="A720" t="s">
        <v>1972</v>
      </c>
      <c r="B720" t="s">
        <v>6953</v>
      </c>
      <c r="E720">
        <v>1</v>
      </c>
      <c r="F720">
        <v>1</v>
      </c>
      <c r="G720" t="s">
        <v>31</v>
      </c>
      <c r="H720" t="s">
        <v>73</v>
      </c>
      <c r="I720" t="s">
        <v>110</v>
      </c>
      <c r="J720" t="s">
        <v>55</v>
      </c>
      <c r="K720" t="s">
        <v>35</v>
      </c>
      <c r="L720" t="s">
        <v>8807</v>
      </c>
      <c r="M720" t="s">
        <v>56</v>
      </c>
      <c r="N720" t="s">
        <v>77</v>
      </c>
      <c r="O720" t="s">
        <v>118</v>
      </c>
      <c r="P720" t="s">
        <v>59</v>
      </c>
      <c r="Q720" t="s">
        <v>89</v>
      </c>
      <c r="R720" t="s">
        <v>8811</v>
      </c>
      <c r="S720" t="s">
        <v>1124</v>
      </c>
      <c r="T720" t="s">
        <v>8843</v>
      </c>
      <c r="U720" s="3">
        <v>45815</v>
      </c>
      <c r="V720" t="s">
        <v>226</v>
      </c>
      <c r="W720">
        <v>60</v>
      </c>
      <c r="X720" t="s">
        <v>80</v>
      </c>
      <c r="Y720">
        <v>48</v>
      </c>
      <c r="Z720" t="s">
        <v>233</v>
      </c>
      <c r="AA720" t="s">
        <v>8843</v>
      </c>
      <c r="AB720" s="3">
        <v>45786</v>
      </c>
      <c r="AC720" t="s">
        <v>131</v>
      </c>
      <c r="AD720" t="s">
        <v>45</v>
      </c>
      <c r="AE720">
        <v>0</v>
      </c>
      <c r="AF720">
        <v>0</v>
      </c>
      <c r="AG720" t="s">
        <v>178</v>
      </c>
      <c r="AH720" t="s">
        <v>82</v>
      </c>
      <c r="AI720" t="s">
        <v>151</v>
      </c>
      <c r="AJ720" t="s">
        <v>8821</v>
      </c>
      <c r="AK720" t="s">
        <v>48</v>
      </c>
      <c r="AL720" t="s">
        <v>94</v>
      </c>
      <c r="AM720" t="s">
        <v>8812</v>
      </c>
      <c r="AN720">
        <v>10</v>
      </c>
      <c r="AO720">
        <v>10</v>
      </c>
      <c r="AP720" t="s">
        <v>48</v>
      </c>
      <c r="AQ720" t="s">
        <v>8828</v>
      </c>
      <c r="AR720" t="s">
        <v>8828</v>
      </c>
      <c r="AS720" t="s">
        <v>8828</v>
      </c>
      <c r="AT720" t="s">
        <v>8839</v>
      </c>
      <c r="AU720" t="s">
        <v>8828</v>
      </c>
      <c r="AV720" t="s">
        <v>48</v>
      </c>
      <c r="AW720">
        <v>48</v>
      </c>
      <c r="AX720" t="s">
        <v>8877</v>
      </c>
      <c r="AY720" t="s">
        <v>8886</v>
      </c>
      <c r="AZ720" t="s">
        <v>8887</v>
      </c>
      <c r="BA720" t="s">
        <v>8879</v>
      </c>
    </row>
    <row r="721" spans="1:53" x14ac:dyDescent="0.2">
      <c r="A721" t="s">
        <v>1973</v>
      </c>
      <c r="B721" t="s">
        <v>6954</v>
      </c>
      <c r="E721" t="s">
        <v>109</v>
      </c>
      <c r="G721" t="s">
        <v>31</v>
      </c>
      <c r="H721" t="s">
        <v>153</v>
      </c>
      <c r="I721" t="s">
        <v>154</v>
      </c>
      <c r="J721" t="s">
        <v>136</v>
      </c>
      <c r="K721" t="s">
        <v>75</v>
      </c>
      <c r="L721" t="s">
        <v>75</v>
      </c>
      <c r="M721" t="s">
        <v>56</v>
      </c>
      <c r="N721" t="s">
        <v>57</v>
      </c>
      <c r="O721" t="s">
        <v>118</v>
      </c>
      <c r="P721" t="s">
        <v>88</v>
      </c>
      <c r="S721" t="s">
        <v>672</v>
      </c>
      <c r="T721" t="s">
        <v>8843</v>
      </c>
      <c r="U721" s="3">
        <v>45838</v>
      </c>
      <c r="V721" t="s">
        <v>226</v>
      </c>
      <c r="W721">
        <v>60</v>
      </c>
      <c r="X721" t="s">
        <v>80</v>
      </c>
      <c r="Y721">
        <v>48</v>
      </c>
      <c r="AB721" s="3"/>
      <c r="AC721" t="s">
        <v>44</v>
      </c>
      <c r="AD721" t="s">
        <v>45</v>
      </c>
      <c r="AE721">
        <v>3</v>
      </c>
      <c r="AF721">
        <v>3</v>
      </c>
      <c r="AG721" t="s">
        <v>132</v>
      </c>
      <c r="AH721" t="s">
        <v>47</v>
      </c>
      <c r="AI721">
        <v>5</v>
      </c>
      <c r="AJ721" t="s">
        <v>8821</v>
      </c>
      <c r="AK721" t="s">
        <v>69</v>
      </c>
      <c r="AN721">
        <v>50</v>
      </c>
      <c r="AO721">
        <v>50</v>
      </c>
      <c r="AP721" t="s">
        <v>69</v>
      </c>
      <c r="AQ721" t="s">
        <v>8828</v>
      </c>
      <c r="AR721" t="s">
        <v>8832</v>
      </c>
      <c r="AS721" t="s">
        <v>8835</v>
      </c>
      <c r="AT721" t="s">
        <v>8828</v>
      </c>
      <c r="AU721" t="s">
        <v>8828</v>
      </c>
      <c r="AY721" t="s">
        <v>8886</v>
      </c>
      <c r="BA721" t="s">
        <v>8883</v>
      </c>
    </row>
    <row r="722" spans="1:53" x14ac:dyDescent="0.2">
      <c r="A722" t="s">
        <v>1974</v>
      </c>
      <c r="B722" t="s">
        <v>6955</v>
      </c>
      <c r="E722" t="s">
        <v>50</v>
      </c>
      <c r="F722">
        <v>30</v>
      </c>
      <c r="G722" t="s">
        <v>31</v>
      </c>
      <c r="H722" t="s">
        <v>153</v>
      </c>
      <c r="I722" t="s">
        <v>218</v>
      </c>
      <c r="J722" t="s">
        <v>56</v>
      </c>
      <c r="K722" t="s">
        <v>35</v>
      </c>
      <c r="L722" t="s">
        <v>8807</v>
      </c>
      <c r="M722" t="s">
        <v>36</v>
      </c>
      <c r="N722" t="s">
        <v>101</v>
      </c>
      <c r="O722" t="s">
        <v>155</v>
      </c>
      <c r="P722" t="s">
        <v>59</v>
      </c>
      <c r="Q722" t="s">
        <v>60</v>
      </c>
      <c r="R722" t="s">
        <v>8810</v>
      </c>
      <c r="S722" t="s">
        <v>244</v>
      </c>
      <c r="T722" t="s">
        <v>8843</v>
      </c>
      <c r="U722" s="3">
        <v>45661</v>
      </c>
      <c r="V722" t="s">
        <v>226</v>
      </c>
      <c r="W722">
        <v>60</v>
      </c>
      <c r="X722" t="s">
        <v>62</v>
      </c>
      <c r="Y722">
        <v>5</v>
      </c>
      <c r="AB722" s="3"/>
      <c r="AC722" t="s">
        <v>248</v>
      </c>
      <c r="AD722" t="s">
        <v>81</v>
      </c>
      <c r="AE722">
        <v>1</v>
      </c>
      <c r="AF722">
        <v>1</v>
      </c>
      <c r="AG722" t="s">
        <v>46</v>
      </c>
      <c r="AH722" t="s">
        <v>47</v>
      </c>
      <c r="AI722">
        <v>4</v>
      </c>
      <c r="AJ722" t="s">
        <v>8821</v>
      </c>
      <c r="AK722" t="s">
        <v>48</v>
      </c>
      <c r="AL722" t="s">
        <v>175</v>
      </c>
      <c r="AM722" t="s">
        <v>8824</v>
      </c>
      <c r="AN722">
        <v>20</v>
      </c>
      <c r="AO722">
        <v>20</v>
      </c>
      <c r="AP722" t="s">
        <v>48</v>
      </c>
      <c r="AQ722" t="s">
        <v>8830</v>
      </c>
      <c r="AR722" t="s">
        <v>8828</v>
      </c>
      <c r="AS722" t="s">
        <v>8828</v>
      </c>
      <c r="AT722" t="s">
        <v>8828</v>
      </c>
      <c r="AU722" t="s">
        <v>8828</v>
      </c>
      <c r="AW722">
        <v>5</v>
      </c>
      <c r="AX722" t="s">
        <v>8888</v>
      </c>
      <c r="AY722" t="s">
        <v>8886</v>
      </c>
      <c r="AZ722" t="s">
        <v>8880</v>
      </c>
      <c r="BA722" t="s">
        <v>8879</v>
      </c>
    </row>
    <row r="723" spans="1:53" x14ac:dyDescent="0.2">
      <c r="A723" t="s">
        <v>1975</v>
      </c>
      <c r="B723" t="s">
        <v>6956</v>
      </c>
      <c r="C723" t="s">
        <v>1223</v>
      </c>
      <c r="D723" t="s">
        <v>1976</v>
      </c>
      <c r="E723" t="s">
        <v>50</v>
      </c>
      <c r="F723">
        <v>30</v>
      </c>
      <c r="G723" t="s">
        <v>84</v>
      </c>
      <c r="H723" t="s">
        <v>73</v>
      </c>
      <c r="I723" t="s">
        <v>74</v>
      </c>
      <c r="J723" t="s">
        <v>34</v>
      </c>
      <c r="K723" t="s">
        <v>75</v>
      </c>
      <c r="L723" t="s">
        <v>75</v>
      </c>
      <c r="M723" t="s">
        <v>76</v>
      </c>
      <c r="N723" t="s">
        <v>37</v>
      </c>
      <c r="O723" t="s">
        <v>78</v>
      </c>
      <c r="P723" t="s">
        <v>88</v>
      </c>
      <c r="Q723" t="s">
        <v>60</v>
      </c>
      <c r="R723" t="s">
        <v>8810</v>
      </c>
      <c r="S723" t="s">
        <v>1908</v>
      </c>
      <c r="T723" t="s">
        <v>8844</v>
      </c>
      <c r="U723" s="3">
        <v>45809</v>
      </c>
      <c r="V723" t="s">
        <v>42</v>
      </c>
      <c r="W723">
        <v>45</v>
      </c>
      <c r="X723" t="s">
        <v>163</v>
      </c>
      <c r="Z723" t="s">
        <v>1977</v>
      </c>
      <c r="AA723" t="s">
        <v>8845</v>
      </c>
      <c r="AB723" s="3">
        <v>45734</v>
      </c>
      <c r="AC723" t="s">
        <v>44</v>
      </c>
      <c r="AD723" t="s">
        <v>123</v>
      </c>
      <c r="AE723">
        <v>3</v>
      </c>
      <c r="AF723">
        <v>3</v>
      </c>
      <c r="AH723" t="s">
        <v>82</v>
      </c>
      <c r="AI723">
        <v>1</v>
      </c>
      <c r="AJ723" t="s">
        <v>8819</v>
      </c>
      <c r="AN723" t="s">
        <v>95</v>
      </c>
      <c r="AO723">
        <v>100</v>
      </c>
      <c r="AP723" t="s">
        <v>48</v>
      </c>
      <c r="AQ723" t="s">
        <v>8829</v>
      </c>
      <c r="AR723" t="s">
        <v>8828</v>
      </c>
      <c r="AS723" t="s">
        <v>8836</v>
      </c>
      <c r="AT723" t="s">
        <v>8828</v>
      </c>
      <c r="AU723" t="s">
        <v>8828</v>
      </c>
      <c r="AV723" t="s">
        <v>48</v>
      </c>
      <c r="AX723" t="s">
        <v>8888</v>
      </c>
      <c r="AY723" t="s">
        <v>8878</v>
      </c>
      <c r="BA723" t="s">
        <v>8881</v>
      </c>
    </row>
    <row r="724" spans="1:53" x14ac:dyDescent="0.2">
      <c r="A724" t="s">
        <v>1978</v>
      </c>
      <c r="B724" t="s">
        <v>6957</v>
      </c>
      <c r="E724">
        <v>67</v>
      </c>
      <c r="F724">
        <v>67</v>
      </c>
      <c r="G724" t="s">
        <v>31</v>
      </c>
      <c r="H724" t="s">
        <v>73</v>
      </c>
      <c r="I724" t="s">
        <v>110</v>
      </c>
      <c r="J724" t="s">
        <v>136</v>
      </c>
      <c r="K724" t="s">
        <v>100</v>
      </c>
      <c r="L724" t="s">
        <v>8807</v>
      </c>
      <c r="M724" t="s">
        <v>222</v>
      </c>
      <c r="N724" t="s">
        <v>101</v>
      </c>
      <c r="O724" t="s">
        <v>155</v>
      </c>
      <c r="P724" t="s">
        <v>39</v>
      </c>
      <c r="Q724" t="s">
        <v>89</v>
      </c>
      <c r="R724" t="s">
        <v>8811</v>
      </c>
      <c r="S724" t="s">
        <v>1546</v>
      </c>
      <c r="T724" t="s">
        <v>8843</v>
      </c>
      <c r="U724" s="3">
        <v>45736</v>
      </c>
      <c r="V724" t="s">
        <v>42</v>
      </c>
      <c r="W724">
        <v>45</v>
      </c>
      <c r="X724" t="s">
        <v>163</v>
      </c>
      <c r="AB724" s="3"/>
      <c r="AC724" t="s">
        <v>131</v>
      </c>
      <c r="AD724" t="s">
        <v>123</v>
      </c>
      <c r="AE724">
        <v>3</v>
      </c>
      <c r="AF724">
        <v>3</v>
      </c>
      <c r="AG724" t="s">
        <v>160</v>
      </c>
      <c r="AH724" t="s">
        <v>82</v>
      </c>
      <c r="AI724">
        <v>2</v>
      </c>
      <c r="AJ724" t="s">
        <v>8819</v>
      </c>
      <c r="AL724" t="s">
        <v>68</v>
      </c>
      <c r="AM724" t="s">
        <v>8823</v>
      </c>
      <c r="AN724">
        <v>20</v>
      </c>
      <c r="AO724">
        <v>20</v>
      </c>
      <c r="AP724" t="s">
        <v>48</v>
      </c>
      <c r="AQ724" t="s">
        <v>8830</v>
      </c>
      <c r="AR724" t="s">
        <v>8833</v>
      </c>
      <c r="AS724" t="s">
        <v>8828</v>
      </c>
      <c r="AT724" t="s">
        <v>8828</v>
      </c>
      <c r="AU724" t="s">
        <v>8828</v>
      </c>
      <c r="AX724" t="s">
        <v>8889</v>
      </c>
      <c r="AY724" t="s">
        <v>8878</v>
      </c>
      <c r="BA724" t="s">
        <v>8879</v>
      </c>
    </row>
    <row r="725" spans="1:53" x14ac:dyDescent="0.2">
      <c r="A725" t="s">
        <v>1979</v>
      </c>
      <c r="B725" t="s">
        <v>6958</v>
      </c>
      <c r="C725" t="s">
        <v>453</v>
      </c>
      <c r="D725" t="s">
        <v>1980</v>
      </c>
      <c r="E725" t="s">
        <v>109</v>
      </c>
      <c r="G725" t="s">
        <v>31</v>
      </c>
      <c r="H725" t="s">
        <v>153</v>
      </c>
      <c r="I725" t="s">
        <v>215</v>
      </c>
      <c r="J725" t="s">
        <v>136</v>
      </c>
      <c r="K725" t="s">
        <v>35</v>
      </c>
      <c r="L725" t="s">
        <v>8807</v>
      </c>
      <c r="M725" t="s">
        <v>76</v>
      </c>
      <c r="N725" t="s">
        <v>87</v>
      </c>
      <c r="O725" t="s">
        <v>155</v>
      </c>
      <c r="P725" t="s">
        <v>59</v>
      </c>
      <c r="S725" t="s">
        <v>817</v>
      </c>
      <c r="T725" t="s">
        <v>8844</v>
      </c>
      <c r="U725" s="3">
        <v>45773</v>
      </c>
      <c r="V725" t="s">
        <v>103</v>
      </c>
      <c r="W725">
        <v>120</v>
      </c>
      <c r="X725" t="s">
        <v>171</v>
      </c>
      <c r="Y725">
        <v>24</v>
      </c>
      <c r="AB725" s="3"/>
      <c r="AC725" t="s">
        <v>44</v>
      </c>
      <c r="AD725" t="s">
        <v>45</v>
      </c>
      <c r="AE725">
        <v>2</v>
      </c>
      <c r="AF725">
        <v>2</v>
      </c>
      <c r="AG725" t="s">
        <v>196</v>
      </c>
      <c r="AH725" t="s">
        <v>47</v>
      </c>
      <c r="AI725">
        <v>1</v>
      </c>
      <c r="AJ725" t="s">
        <v>8819</v>
      </c>
      <c r="AK725" t="s">
        <v>69</v>
      </c>
      <c r="AL725" t="s">
        <v>68</v>
      </c>
      <c r="AM725" t="s">
        <v>8823</v>
      </c>
      <c r="AN725">
        <v>50</v>
      </c>
      <c r="AO725">
        <v>50</v>
      </c>
      <c r="AP725" t="s">
        <v>69</v>
      </c>
      <c r="AQ725" t="s">
        <v>8828</v>
      </c>
      <c r="AR725" t="s">
        <v>8832</v>
      </c>
      <c r="AS725" t="s">
        <v>8835</v>
      </c>
      <c r="AT725" t="s">
        <v>8828</v>
      </c>
      <c r="AU725" t="s">
        <v>8828</v>
      </c>
      <c r="AY725" t="s">
        <v>8882</v>
      </c>
      <c r="BA725" t="s">
        <v>8883</v>
      </c>
    </row>
    <row r="726" spans="1:53" x14ac:dyDescent="0.2">
      <c r="A726" t="s">
        <v>1981</v>
      </c>
      <c r="B726" t="s">
        <v>6959</v>
      </c>
      <c r="E726">
        <v>68</v>
      </c>
      <c r="F726">
        <v>68</v>
      </c>
      <c r="G726" t="s">
        <v>84</v>
      </c>
      <c r="H726" t="s">
        <v>153</v>
      </c>
      <c r="I726" t="s">
        <v>154</v>
      </c>
      <c r="J726" t="s">
        <v>136</v>
      </c>
      <c r="K726" t="s">
        <v>85</v>
      </c>
      <c r="L726" t="s">
        <v>85</v>
      </c>
      <c r="M726" t="s">
        <v>86</v>
      </c>
      <c r="N726" t="s">
        <v>77</v>
      </c>
      <c r="O726" t="s">
        <v>58</v>
      </c>
      <c r="P726" t="s">
        <v>59</v>
      </c>
      <c r="Q726" t="s">
        <v>60</v>
      </c>
      <c r="R726" t="s">
        <v>8810</v>
      </c>
      <c r="S726" t="s">
        <v>263</v>
      </c>
      <c r="T726" t="s">
        <v>8843</v>
      </c>
      <c r="U726" s="3">
        <v>45723</v>
      </c>
      <c r="V726" t="s">
        <v>121</v>
      </c>
      <c r="W726">
        <v>30</v>
      </c>
      <c r="X726" t="s">
        <v>62</v>
      </c>
      <c r="Y726">
        <v>5</v>
      </c>
      <c r="AB726" s="3"/>
      <c r="AC726" t="s">
        <v>44</v>
      </c>
      <c r="AD726" t="s">
        <v>114</v>
      </c>
      <c r="AE726" t="s">
        <v>93</v>
      </c>
      <c r="AF726">
        <v>1</v>
      </c>
      <c r="AG726" t="s">
        <v>196</v>
      </c>
      <c r="AH726" t="s">
        <v>47</v>
      </c>
      <c r="AI726">
        <v>1</v>
      </c>
      <c r="AJ726" t="s">
        <v>8819</v>
      </c>
      <c r="AK726" t="s">
        <v>69</v>
      </c>
      <c r="AL726" t="s">
        <v>94</v>
      </c>
      <c r="AM726" t="s">
        <v>8812</v>
      </c>
      <c r="AN726">
        <v>20</v>
      </c>
      <c r="AO726">
        <v>20</v>
      </c>
      <c r="AP726" t="s">
        <v>48</v>
      </c>
      <c r="AQ726" t="s">
        <v>8828</v>
      </c>
      <c r="AR726" t="s">
        <v>8832</v>
      </c>
      <c r="AS726" t="s">
        <v>8835</v>
      </c>
      <c r="AT726" t="s">
        <v>8828</v>
      </c>
      <c r="AU726" t="s">
        <v>8828</v>
      </c>
      <c r="AX726" t="s">
        <v>8889</v>
      </c>
      <c r="AY726" t="s">
        <v>8878</v>
      </c>
      <c r="BA726" t="s">
        <v>8879</v>
      </c>
    </row>
    <row r="727" spans="1:53" x14ac:dyDescent="0.2">
      <c r="A727" t="s">
        <v>1982</v>
      </c>
      <c r="B727" t="s">
        <v>6960</v>
      </c>
      <c r="C727" t="s">
        <v>1983</v>
      </c>
      <c r="E727">
        <v>3</v>
      </c>
      <c r="F727">
        <v>3</v>
      </c>
      <c r="G727" t="s">
        <v>31</v>
      </c>
      <c r="H727" t="s">
        <v>153</v>
      </c>
      <c r="I727" t="s">
        <v>218</v>
      </c>
      <c r="J727" t="s">
        <v>34</v>
      </c>
      <c r="K727" t="s">
        <v>35</v>
      </c>
      <c r="L727" t="s">
        <v>8807</v>
      </c>
      <c r="M727" t="s">
        <v>36</v>
      </c>
      <c r="N727" t="s">
        <v>87</v>
      </c>
      <c r="O727" t="s">
        <v>155</v>
      </c>
      <c r="P727" t="s">
        <v>88</v>
      </c>
      <c r="Q727" t="s">
        <v>60</v>
      </c>
      <c r="R727" t="s">
        <v>8810</v>
      </c>
      <c r="S727" t="s">
        <v>938</v>
      </c>
      <c r="T727" t="s">
        <v>8844</v>
      </c>
      <c r="U727" s="3">
        <v>45712</v>
      </c>
      <c r="V727" t="s">
        <v>103</v>
      </c>
      <c r="W727">
        <v>120</v>
      </c>
      <c r="X727" t="s">
        <v>43</v>
      </c>
      <c r="Y727">
        <v>2</v>
      </c>
      <c r="AB727" s="3"/>
      <c r="AC727" t="s">
        <v>131</v>
      </c>
      <c r="AD727" t="s">
        <v>114</v>
      </c>
      <c r="AE727" t="s">
        <v>93</v>
      </c>
      <c r="AF727">
        <v>1</v>
      </c>
      <c r="AH727" t="s">
        <v>66</v>
      </c>
      <c r="AI727">
        <v>1</v>
      </c>
      <c r="AJ727" t="s">
        <v>8819</v>
      </c>
      <c r="AN727">
        <v>50</v>
      </c>
      <c r="AO727">
        <v>50</v>
      </c>
      <c r="AP727" t="s">
        <v>48</v>
      </c>
      <c r="AQ727" t="s">
        <v>8830</v>
      </c>
      <c r="AR727" t="s">
        <v>8828</v>
      </c>
      <c r="AS727" t="s">
        <v>8828</v>
      </c>
      <c r="AT727" t="s">
        <v>8828</v>
      </c>
      <c r="AU727" t="s">
        <v>8839</v>
      </c>
      <c r="AW727">
        <v>2</v>
      </c>
      <c r="AX727" t="s">
        <v>8877</v>
      </c>
      <c r="AY727" t="s">
        <v>8882</v>
      </c>
      <c r="AZ727" t="s">
        <v>8884</v>
      </c>
      <c r="BA727" t="s">
        <v>8883</v>
      </c>
    </row>
    <row r="728" spans="1:53" x14ac:dyDescent="0.2">
      <c r="A728" t="s">
        <v>1984</v>
      </c>
      <c r="B728" t="s">
        <v>6961</v>
      </c>
      <c r="D728" t="s">
        <v>550</v>
      </c>
      <c r="E728" t="s">
        <v>109</v>
      </c>
      <c r="G728" t="s">
        <v>31</v>
      </c>
      <c r="H728" t="s">
        <v>73</v>
      </c>
      <c r="I728" t="s">
        <v>142</v>
      </c>
      <c r="J728" t="s">
        <v>55</v>
      </c>
      <c r="K728" t="s">
        <v>35</v>
      </c>
      <c r="L728" t="s">
        <v>8807</v>
      </c>
      <c r="M728" t="s">
        <v>56</v>
      </c>
      <c r="N728" t="s">
        <v>87</v>
      </c>
      <c r="O728" t="s">
        <v>58</v>
      </c>
      <c r="P728" t="s">
        <v>181</v>
      </c>
      <c r="Q728" t="s">
        <v>94</v>
      </c>
      <c r="R728" t="s">
        <v>8812</v>
      </c>
      <c r="S728" t="s">
        <v>1731</v>
      </c>
      <c r="T728" t="s">
        <v>8844</v>
      </c>
      <c r="U728" s="3">
        <v>45727</v>
      </c>
      <c r="V728" t="s">
        <v>121</v>
      </c>
      <c r="W728">
        <v>30</v>
      </c>
      <c r="X728" t="s">
        <v>171</v>
      </c>
      <c r="Y728">
        <v>24</v>
      </c>
      <c r="AB728" s="3"/>
      <c r="AC728" t="s">
        <v>248</v>
      </c>
      <c r="AD728" t="s">
        <v>45</v>
      </c>
      <c r="AE728">
        <v>3</v>
      </c>
      <c r="AF728">
        <v>3</v>
      </c>
      <c r="AG728" t="s">
        <v>196</v>
      </c>
      <c r="AH728" t="s">
        <v>47</v>
      </c>
      <c r="AI728">
        <v>5</v>
      </c>
      <c r="AJ728" t="s">
        <v>8821</v>
      </c>
      <c r="AK728" t="s">
        <v>48</v>
      </c>
      <c r="AL728" t="s">
        <v>68</v>
      </c>
      <c r="AM728" t="s">
        <v>8823</v>
      </c>
      <c r="AN728" t="s">
        <v>95</v>
      </c>
      <c r="AO728">
        <v>100</v>
      </c>
      <c r="AP728" t="s">
        <v>69</v>
      </c>
      <c r="AQ728" t="s">
        <v>8830</v>
      </c>
      <c r="AR728" t="s">
        <v>8828</v>
      </c>
      <c r="AS728" t="s">
        <v>8828</v>
      </c>
      <c r="AT728" t="s">
        <v>8828</v>
      </c>
      <c r="AU728" t="s">
        <v>8828</v>
      </c>
      <c r="AW728">
        <v>24</v>
      </c>
      <c r="AY728" t="s">
        <v>8878</v>
      </c>
      <c r="AZ728" t="s">
        <v>8885</v>
      </c>
      <c r="BA728" t="s">
        <v>8881</v>
      </c>
    </row>
    <row r="729" spans="1:53" x14ac:dyDescent="0.2">
      <c r="A729" t="s">
        <v>1985</v>
      </c>
      <c r="B729" t="s">
        <v>6962</v>
      </c>
      <c r="C729" t="s">
        <v>1986</v>
      </c>
      <c r="E729">
        <v>1</v>
      </c>
      <c r="F729">
        <v>1</v>
      </c>
      <c r="G729" t="s">
        <v>31</v>
      </c>
      <c r="H729" t="s">
        <v>153</v>
      </c>
      <c r="I729" t="s">
        <v>218</v>
      </c>
      <c r="J729" t="s">
        <v>55</v>
      </c>
      <c r="K729" t="s">
        <v>85</v>
      </c>
      <c r="L729" t="s">
        <v>85</v>
      </c>
      <c r="M729" t="s">
        <v>56</v>
      </c>
      <c r="N729" t="s">
        <v>57</v>
      </c>
      <c r="O729" t="s">
        <v>78</v>
      </c>
      <c r="P729" t="s">
        <v>119</v>
      </c>
      <c r="Q729" t="s">
        <v>175</v>
      </c>
      <c r="R729" t="s">
        <v>8813</v>
      </c>
      <c r="S729" t="s">
        <v>1987</v>
      </c>
      <c r="T729" t="s">
        <v>8844</v>
      </c>
      <c r="U729" s="3">
        <v>45748</v>
      </c>
      <c r="V729" t="s">
        <v>226</v>
      </c>
      <c r="W729">
        <v>60</v>
      </c>
      <c r="X729" t="s">
        <v>171</v>
      </c>
      <c r="Y729">
        <v>24</v>
      </c>
      <c r="Z729" t="s">
        <v>1155</v>
      </c>
      <c r="AA729" t="s">
        <v>8843</v>
      </c>
      <c r="AB729" s="3">
        <v>45791</v>
      </c>
      <c r="AC729" t="s">
        <v>122</v>
      </c>
      <c r="AD729" t="s">
        <v>81</v>
      </c>
      <c r="AE729">
        <v>2</v>
      </c>
      <c r="AF729">
        <v>2</v>
      </c>
      <c r="AG729" t="s">
        <v>65</v>
      </c>
      <c r="AH729" t="s">
        <v>125</v>
      </c>
      <c r="AI729">
        <v>2</v>
      </c>
      <c r="AJ729" t="s">
        <v>8819</v>
      </c>
      <c r="AK729" t="s">
        <v>48</v>
      </c>
      <c r="AL729" t="s">
        <v>68</v>
      </c>
      <c r="AM729" t="s">
        <v>8823</v>
      </c>
      <c r="AN729" t="s">
        <v>95</v>
      </c>
      <c r="AO729">
        <v>100</v>
      </c>
      <c r="AP729" t="s">
        <v>69</v>
      </c>
      <c r="AQ729" t="s">
        <v>8829</v>
      </c>
      <c r="AR729" t="s">
        <v>8832</v>
      </c>
      <c r="AS729" t="s">
        <v>8837</v>
      </c>
      <c r="AT729" t="s">
        <v>8828</v>
      </c>
      <c r="AU729" t="s">
        <v>8828</v>
      </c>
      <c r="AV729" t="s">
        <v>69</v>
      </c>
      <c r="AX729" t="s">
        <v>8877</v>
      </c>
      <c r="AY729" t="s">
        <v>8886</v>
      </c>
      <c r="BA729" t="s">
        <v>8881</v>
      </c>
    </row>
    <row r="730" spans="1:53" x14ac:dyDescent="0.2">
      <c r="A730" t="s">
        <v>1988</v>
      </c>
      <c r="B730" t="s">
        <v>6963</v>
      </c>
      <c r="E730" t="s">
        <v>50</v>
      </c>
      <c r="F730">
        <v>30</v>
      </c>
      <c r="G730" t="s">
        <v>31</v>
      </c>
      <c r="H730" t="s">
        <v>153</v>
      </c>
      <c r="I730" t="s">
        <v>154</v>
      </c>
      <c r="J730" t="s">
        <v>55</v>
      </c>
      <c r="K730" t="s">
        <v>100</v>
      </c>
      <c r="L730" t="s">
        <v>8807</v>
      </c>
      <c r="M730" t="s">
        <v>56</v>
      </c>
      <c r="N730" t="s">
        <v>57</v>
      </c>
      <c r="O730" t="s">
        <v>38</v>
      </c>
      <c r="P730" t="s">
        <v>181</v>
      </c>
      <c r="Q730" t="s">
        <v>138</v>
      </c>
      <c r="R730" t="s">
        <v>8814</v>
      </c>
      <c r="S730" t="s">
        <v>510</v>
      </c>
      <c r="T730" t="s">
        <v>8844</v>
      </c>
      <c r="U730" s="3">
        <v>45691</v>
      </c>
      <c r="V730" t="s">
        <v>42</v>
      </c>
      <c r="W730">
        <v>45</v>
      </c>
      <c r="X730" t="s">
        <v>80</v>
      </c>
      <c r="Y730">
        <v>48</v>
      </c>
      <c r="AB730" s="3"/>
      <c r="AC730" t="s">
        <v>113</v>
      </c>
      <c r="AD730" t="s">
        <v>123</v>
      </c>
      <c r="AE730">
        <v>1</v>
      </c>
      <c r="AF730">
        <v>1</v>
      </c>
      <c r="AG730" t="s">
        <v>46</v>
      </c>
      <c r="AH730" t="s">
        <v>66</v>
      </c>
      <c r="AI730">
        <v>2</v>
      </c>
      <c r="AJ730" t="s">
        <v>8819</v>
      </c>
      <c r="AK730" t="s">
        <v>69</v>
      </c>
      <c r="AL730" t="s">
        <v>89</v>
      </c>
      <c r="AM730" t="s">
        <v>8825</v>
      </c>
      <c r="AN730">
        <v>10</v>
      </c>
      <c r="AO730">
        <v>10</v>
      </c>
      <c r="AP730" t="s">
        <v>69</v>
      </c>
      <c r="AQ730" t="s">
        <v>8828</v>
      </c>
      <c r="AR730" t="s">
        <v>8832</v>
      </c>
      <c r="AS730" t="s">
        <v>8828</v>
      </c>
      <c r="AT730" t="s">
        <v>8828</v>
      </c>
      <c r="AU730" t="s">
        <v>8828</v>
      </c>
      <c r="AX730" t="s">
        <v>8888</v>
      </c>
      <c r="AY730" t="s">
        <v>8878</v>
      </c>
      <c r="BA730" t="s">
        <v>8879</v>
      </c>
    </row>
    <row r="731" spans="1:53" x14ac:dyDescent="0.2">
      <c r="A731" t="s">
        <v>1989</v>
      </c>
      <c r="B731" t="s">
        <v>6964</v>
      </c>
      <c r="C731" t="s">
        <v>1902</v>
      </c>
      <c r="E731" t="s">
        <v>50</v>
      </c>
      <c r="F731">
        <v>30</v>
      </c>
      <c r="G731" t="s">
        <v>84</v>
      </c>
      <c r="H731" t="s">
        <v>153</v>
      </c>
      <c r="I731" t="s">
        <v>218</v>
      </c>
      <c r="J731" t="s">
        <v>56</v>
      </c>
      <c r="K731" t="s">
        <v>75</v>
      </c>
      <c r="L731" t="s">
        <v>75</v>
      </c>
      <c r="M731" t="s">
        <v>56</v>
      </c>
      <c r="N731" t="s">
        <v>101</v>
      </c>
      <c r="O731" t="s">
        <v>78</v>
      </c>
      <c r="P731" t="s">
        <v>204</v>
      </c>
      <c r="Q731" t="s">
        <v>40</v>
      </c>
      <c r="R731" t="s">
        <v>8809</v>
      </c>
      <c r="S731" t="s">
        <v>1352</v>
      </c>
      <c r="T731" t="s">
        <v>8844</v>
      </c>
      <c r="U731" s="3">
        <v>45822</v>
      </c>
      <c r="V731" t="s">
        <v>121</v>
      </c>
      <c r="W731">
        <v>30</v>
      </c>
      <c r="X731" t="s">
        <v>171</v>
      </c>
      <c r="Y731">
        <v>24</v>
      </c>
      <c r="Z731" t="s">
        <v>1990</v>
      </c>
      <c r="AA731" t="s">
        <v>8844</v>
      </c>
      <c r="AB731" s="3">
        <v>45681</v>
      </c>
      <c r="AC731" t="s">
        <v>122</v>
      </c>
      <c r="AD731" t="s">
        <v>81</v>
      </c>
      <c r="AE731">
        <v>2</v>
      </c>
      <c r="AF731">
        <v>2</v>
      </c>
      <c r="AG731" t="s">
        <v>65</v>
      </c>
      <c r="AH731" t="s">
        <v>82</v>
      </c>
      <c r="AI731" t="s">
        <v>151</v>
      </c>
      <c r="AJ731" t="s">
        <v>8821</v>
      </c>
      <c r="AK731" t="s">
        <v>48</v>
      </c>
      <c r="AL731" t="s">
        <v>89</v>
      </c>
      <c r="AM731" t="s">
        <v>8825</v>
      </c>
      <c r="AN731">
        <v>50</v>
      </c>
      <c r="AO731">
        <v>50</v>
      </c>
      <c r="AP731" t="s">
        <v>69</v>
      </c>
      <c r="AQ731" t="s">
        <v>8829</v>
      </c>
      <c r="AR731" t="s">
        <v>8832</v>
      </c>
      <c r="AS731" t="s">
        <v>8836</v>
      </c>
      <c r="AT731" t="s">
        <v>8828</v>
      </c>
      <c r="AU731" t="s">
        <v>8828</v>
      </c>
      <c r="AV731" t="s">
        <v>48</v>
      </c>
      <c r="AX731" t="s">
        <v>8888</v>
      </c>
      <c r="AY731" t="s">
        <v>8878</v>
      </c>
      <c r="BA731" t="s">
        <v>8883</v>
      </c>
    </row>
    <row r="732" spans="1:53" x14ac:dyDescent="0.2">
      <c r="A732" t="s">
        <v>1991</v>
      </c>
      <c r="B732" t="s">
        <v>1991</v>
      </c>
      <c r="C732" t="s">
        <v>1992</v>
      </c>
      <c r="E732" t="s">
        <v>109</v>
      </c>
      <c r="G732" t="s">
        <v>31</v>
      </c>
      <c r="H732" t="s">
        <v>153</v>
      </c>
      <c r="I732" t="s">
        <v>218</v>
      </c>
      <c r="J732" t="s">
        <v>136</v>
      </c>
      <c r="K732" t="s">
        <v>100</v>
      </c>
      <c r="L732" t="s">
        <v>8807</v>
      </c>
      <c r="M732" t="s">
        <v>56</v>
      </c>
      <c r="N732" t="s">
        <v>37</v>
      </c>
      <c r="O732" t="s">
        <v>58</v>
      </c>
      <c r="P732" t="s">
        <v>204</v>
      </c>
      <c r="S732" t="s">
        <v>585</v>
      </c>
      <c r="T732" t="s">
        <v>8845</v>
      </c>
      <c r="U732" s="3">
        <v>45804</v>
      </c>
      <c r="V732" t="s">
        <v>121</v>
      </c>
      <c r="W732">
        <v>30</v>
      </c>
      <c r="X732" t="s">
        <v>163</v>
      </c>
      <c r="AB732" s="3"/>
      <c r="AC732" t="s">
        <v>113</v>
      </c>
      <c r="AD732" t="s">
        <v>45</v>
      </c>
      <c r="AE732">
        <v>3</v>
      </c>
      <c r="AF732">
        <v>3</v>
      </c>
      <c r="AG732" t="s">
        <v>196</v>
      </c>
      <c r="AH732" t="s">
        <v>47</v>
      </c>
      <c r="AI732" t="s">
        <v>133</v>
      </c>
      <c r="AJ732" t="s">
        <v>8821</v>
      </c>
      <c r="AK732" t="s">
        <v>48</v>
      </c>
      <c r="AL732" t="s">
        <v>49</v>
      </c>
      <c r="AN732">
        <v>10</v>
      </c>
      <c r="AO732">
        <v>10</v>
      </c>
      <c r="AP732" t="s">
        <v>69</v>
      </c>
      <c r="AQ732" t="s">
        <v>8828</v>
      </c>
      <c r="AR732" t="s">
        <v>8828</v>
      </c>
      <c r="AS732" t="s">
        <v>8835</v>
      </c>
      <c r="AT732" t="s">
        <v>8828</v>
      </c>
      <c r="AU732" t="s">
        <v>8828</v>
      </c>
      <c r="AY732" t="s">
        <v>8878</v>
      </c>
      <c r="BA732" t="s">
        <v>8879</v>
      </c>
    </row>
    <row r="733" spans="1:53" x14ac:dyDescent="0.2">
      <c r="A733" t="s">
        <v>1993</v>
      </c>
      <c r="B733" t="s">
        <v>6965</v>
      </c>
      <c r="C733" t="s">
        <v>1994</v>
      </c>
      <c r="D733" t="s">
        <v>1995</v>
      </c>
      <c r="E733" t="s">
        <v>50</v>
      </c>
      <c r="F733">
        <v>30</v>
      </c>
      <c r="G733" t="s">
        <v>84</v>
      </c>
      <c r="H733" t="s">
        <v>153</v>
      </c>
      <c r="I733" t="s">
        <v>154</v>
      </c>
      <c r="J733" t="s">
        <v>55</v>
      </c>
      <c r="K733" t="s">
        <v>35</v>
      </c>
      <c r="L733" t="s">
        <v>8807</v>
      </c>
      <c r="M733" t="s">
        <v>222</v>
      </c>
      <c r="N733" t="s">
        <v>77</v>
      </c>
      <c r="O733" t="s">
        <v>38</v>
      </c>
      <c r="P733" t="s">
        <v>119</v>
      </c>
      <c r="Q733" t="s">
        <v>190</v>
      </c>
      <c r="R733" t="s">
        <v>8814</v>
      </c>
      <c r="S733" t="s">
        <v>440</v>
      </c>
      <c r="T733" t="s">
        <v>8844</v>
      </c>
      <c r="U733" s="3">
        <v>45800</v>
      </c>
      <c r="V733" t="s">
        <v>42</v>
      </c>
      <c r="W733">
        <v>45</v>
      </c>
      <c r="X733" t="s">
        <v>171</v>
      </c>
      <c r="Y733">
        <v>24</v>
      </c>
      <c r="AB733" s="3"/>
      <c r="AC733" t="s">
        <v>248</v>
      </c>
      <c r="AD733" t="s">
        <v>123</v>
      </c>
      <c r="AE733" t="s">
        <v>93</v>
      </c>
      <c r="AF733">
        <v>1</v>
      </c>
      <c r="AG733" t="s">
        <v>46</v>
      </c>
      <c r="AH733" t="s">
        <v>47</v>
      </c>
      <c r="AI733">
        <v>5</v>
      </c>
      <c r="AJ733" t="s">
        <v>8821</v>
      </c>
      <c r="AL733" t="s">
        <v>68</v>
      </c>
      <c r="AM733" t="s">
        <v>8823</v>
      </c>
      <c r="AN733" t="s">
        <v>50</v>
      </c>
      <c r="AO733">
        <v>30</v>
      </c>
      <c r="AP733" t="s">
        <v>69</v>
      </c>
      <c r="AQ733" t="s">
        <v>8830</v>
      </c>
      <c r="AR733" t="s">
        <v>8828</v>
      </c>
      <c r="AS733" t="s">
        <v>8828</v>
      </c>
      <c r="AT733" t="s">
        <v>8828</v>
      </c>
      <c r="AU733" t="s">
        <v>8828</v>
      </c>
      <c r="AW733">
        <v>24</v>
      </c>
      <c r="AX733" t="s">
        <v>8888</v>
      </c>
      <c r="AY733" t="s">
        <v>8878</v>
      </c>
      <c r="AZ733" t="s">
        <v>8885</v>
      </c>
      <c r="BA733" t="s">
        <v>8879</v>
      </c>
    </row>
    <row r="734" spans="1:53" x14ac:dyDescent="0.2">
      <c r="A734" t="s">
        <v>1996</v>
      </c>
      <c r="B734" t="s">
        <v>6966</v>
      </c>
      <c r="C734" t="s">
        <v>1997</v>
      </c>
      <c r="E734">
        <v>88</v>
      </c>
      <c r="F734">
        <v>88</v>
      </c>
      <c r="G734" t="s">
        <v>31</v>
      </c>
      <c r="H734" t="s">
        <v>73</v>
      </c>
      <c r="I734" t="s">
        <v>74</v>
      </c>
      <c r="J734" t="s">
        <v>136</v>
      </c>
      <c r="K734" t="s">
        <v>35</v>
      </c>
      <c r="L734" t="s">
        <v>8807</v>
      </c>
      <c r="M734" t="s">
        <v>222</v>
      </c>
      <c r="N734" t="s">
        <v>57</v>
      </c>
      <c r="O734" t="s">
        <v>38</v>
      </c>
      <c r="P734" t="s">
        <v>181</v>
      </c>
      <c r="Q734" t="s">
        <v>40</v>
      </c>
      <c r="R734" t="s">
        <v>8809</v>
      </c>
      <c r="S734" t="s">
        <v>1194</v>
      </c>
      <c r="T734" t="s">
        <v>8845</v>
      </c>
      <c r="U734" s="3">
        <v>45683</v>
      </c>
      <c r="V734" t="s">
        <v>103</v>
      </c>
      <c r="W734">
        <v>120</v>
      </c>
      <c r="X734" t="s">
        <v>43</v>
      </c>
      <c r="Y734">
        <v>2</v>
      </c>
      <c r="Z734" t="s">
        <v>416</v>
      </c>
      <c r="AA734" t="s">
        <v>8845</v>
      </c>
      <c r="AB734" s="3">
        <v>45788</v>
      </c>
      <c r="AC734" t="s">
        <v>131</v>
      </c>
      <c r="AD734" t="s">
        <v>123</v>
      </c>
      <c r="AE734">
        <v>0</v>
      </c>
      <c r="AF734">
        <v>0</v>
      </c>
      <c r="AG734" t="s">
        <v>124</v>
      </c>
      <c r="AH734" t="s">
        <v>82</v>
      </c>
      <c r="AI734" t="s">
        <v>133</v>
      </c>
      <c r="AJ734" t="s">
        <v>8821</v>
      </c>
      <c r="AL734" t="s">
        <v>94</v>
      </c>
      <c r="AM734" t="s">
        <v>8812</v>
      </c>
      <c r="AN734">
        <v>10</v>
      </c>
      <c r="AO734">
        <v>10</v>
      </c>
      <c r="AP734" t="s">
        <v>48</v>
      </c>
      <c r="AQ734" t="s">
        <v>8828</v>
      </c>
      <c r="AR734" t="s">
        <v>8828</v>
      </c>
      <c r="AS734" t="s">
        <v>8828</v>
      </c>
      <c r="AT734" t="s">
        <v>8839</v>
      </c>
      <c r="AU734" t="s">
        <v>8828</v>
      </c>
      <c r="AV734" t="s">
        <v>69</v>
      </c>
      <c r="AW734">
        <v>2</v>
      </c>
      <c r="AX734" t="s">
        <v>8889</v>
      </c>
      <c r="AY734" t="s">
        <v>8882</v>
      </c>
      <c r="AZ734" t="s">
        <v>8884</v>
      </c>
      <c r="BA734" t="s">
        <v>8879</v>
      </c>
    </row>
    <row r="735" spans="1:53" x14ac:dyDescent="0.2">
      <c r="A735" t="s">
        <v>1998</v>
      </c>
      <c r="B735" t="s">
        <v>6967</v>
      </c>
      <c r="C735" t="s">
        <v>1999</v>
      </c>
      <c r="D735" t="s">
        <v>2000</v>
      </c>
      <c r="E735" t="s">
        <v>109</v>
      </c>
      <c r="G735" t="s">
        <v>31</v>
      </c>
      <c r="H735" t="s">
        <v>32</v>
      </c>
      <c r="I735" t="s">
        <v>117</v>
      </c>
      <c r="J735" t="s">
        <v>56</v>
      </c>
      <c r="K735" t="s">
        <v>85</v>
      </c>
      <c r="L735" t="s">
        <v>85</v>
      </c>
      <c r="M735" t="s">
        <v>36</v>
      </c>
      <c r="N735" t="s">
        <v>77</v>
      </c>
      <c r="O735" t="s">
        <v>118</v>
      </c>
      <c r="P735" t="s">
        <v>88</v>
      </c>
      <c r="Q735" t="s">
        <v>40</v>
      </c>
      <c r="R735" t="s">
        <v>8809</v>
      </c>
      <c r="S735" t="s">
        <v>947</v>
      </c>
      <c r="T735" t="s">
        <v>8845</v>
      </c>
      <c r="U735" s="3">
        <v>45738</v>
      </c>
      <c r="V735" t="s">
        <v>103</v>
      </c>
      <c r="W735">
        <v>120</v>
      </c>
      <c r="X735" t="s">
        <v>163</v>
      </c>
      <c r="AB735" s="3"/>
      <c r="AC735" t="s">
        <v>44</v>
      </c>
      <c r="AD735" t="s">
        <v>81</v>
      </c>
      <c r="AE735">
        <v>1</v>
      </c>
      <c r="AF735">
        <v>1</v>
      </c>
      <c r="AG735" t="s">
        <v>105</v>
      </c>
      <c r="AH735" t="s">
        <v>47</v>
      </c>
      <c r="AI735" t="s">
        <v>133</v>
      </c>
      <c r="AJ735" t="s">
        <v>8821</v>
      </c>
      <c r="AK735" t="s">
        <v>69</v>
      </c>
      <c r="AL735" t="s">
        <v>49</v>
      </c>
      <c r="AN735">
        <v>10</v>
      </c>
      <c r="AO735">
        <v>10</v>
      </c>
      <c r="AP735" t="s">
        <v>69</v>
      </c>
      <c r="AQ735" t="s">
        <v>8828</v>
      </c>
      <c r="AR735" t="s">
        <v>8828</v>
      </c>
      <c r="AS735" t="s">
        <v>8835</v>
      </c>
      <c r="AT735" t="s">
        <v>8828</v>
      </c>
      <c r="AU735" t="s">
        <v>8828</v>
      </c>
      <c r="AY735" t="s">
        <v>8882</v>
      </c>
      <c r="BA735" t="s">
        <v>8879</v>
      </c>
    </row>
    <row r="736" spans="1:53" x14ac:dyDescent="0.2">
      <c r="A736" t="s">
        <v>2001</v>
      </c>
      <c r="B736" t="s">
        <v>6968</v>
      </c>
      <c r="E736" t="s">
        <v>50</v>
      </c>
      <c r="F736">
        <v>30</v>
      </c>
      <c r="G736" t="s">
        <v>84</v>
      </c>
      <c r="H736" t="s">
        <v>153</v>
      </c>
      <c r="I736" t="s">
        <v>215</v>
      </c>
      <c r="J736" t="s">
        <v>55</v>
      </c>
      <c r="K736" t="s">
        <v>100</v>
      </c>
      <c r="L736" t="s">
        <v>8807</v>
      </c>
      <c r="M736" t="s">
        <v>86</v>
      </c>
      <c r="N736" t="s">
        <v>101</v>
      </c>
      <c r="O736" t="s">
        <v>58</v>
      </c>
      <c r="P736" t="s">
        <v>181</v>
      </c>
      <c r="Q736" t="s">
        <v>40</v>
      </c>
      <c r="R736" t="s">
        <v>8809</v>
      </c>
      <c r="S736" t="s">
        <v>2002</v>
      </c>
      <c r="T736" t="s">
        <v>8844</v>
      </c>
      <c r="U736" s="3">
        <v>45812</v>
      </c>
      <c r="V736" t="s">
        <v>226</v>
      </c>
      <c r="W736">
        <v>60</v>
      </c>
      <c r="X736" t="s">
        <v>80</v>
      </c>
      <c r="Y736">
        <v>48</v>
      </c>
      <c r="AB736" s="3"/>
      <c r="AC736" t="s">
        <v>44</v>
      </c>
      <c r="AD736" t="s">
        <v>114</v>
      </c>
      <c r="AE736">
        <v>2</v>
      </c>
      <c r="AF736">
        <v>2</v>
      </c>
      <c r="AG736" t="s">
        <v>105</v>
      </c>
      <c r="AH736" t="s">
        <v>66</v>
      </c>
      <c r="AI736">
        <v>1</v>
      </c>
      <c r="AJ736" t="s">
        <v>8819</v>
      </c>
      <c r="AK736" t="s">
        <v>48</v>
      </c>
      <c r="AL736" t="s">
        <v>68</v>
      </c>
      <c r="AM736" t="s">
        <v>8823</v>
      </c>
      <c r="AN736">
        <v>50</v>
      </c>
      <c r="AO736">
        <v>50</v>
      </c>
      <c r="AP736" t="s">
        <v>48</v>
      </c>
      <c r="AQ736" t="s">
        <v>8828</v>
      </c>
      <c r="AR736" t="s">
        <v>8832</v>
      </c>
      <c r="AS736" t="s">
        <v>8828</v>
      </c>
      <c r="AT736" t="s">
        <v>8828</v>
      </c>
      <c r="AU736" t="s">
        <v>8828</v>
      </c>
      <c r="AX736" t="s">
        <v>8888</v>
      </c>
      <c r="AY736" t="s">
        <v>8886</v>
      </c>
      <c r="BA736" t="s">
        <v>8883</v>
      </c>
    </row>
    <row r="737" spans="1:53" x14ac:dyDescent="0.2">
      <c r="A737" t="s">
        <v>2003</v>
      </c>
      <c r="B737" t="s">
        <v>6969</v>
      </c>
      <c r="D737" t="s">
        <v>2004</v>
      </c>
      <c r="E737" t="s">
        <v>50</v>
      </c>
      <c r="F737">
        <v>30</v>
      </c>
      <c r="G737" t="s">
        <v>31</v>
      </c>
      <c r="H737" t="s">
        <v>53</v>
      </c>
      <c r="I737" t="s">
        <v>54</v>
      </c>
      <c r="J737" t="s">
        <v>136</v>
      </c>
      <c r="K737" t="s">
        <v>85</v>
      </c>
      <c r="L737" t="s">
        <v>85</v>
      </c>
      <c r="M737" t="s">
        <v>76</v>
      </c>
      <c r="N737" t="s">
        <v>101</v>
      </c>
      <c r="O737" t="s">
        <v>38</v>
      </c>
      <c r="P737" t="s">
        <v>119</v>
      </c>
      <c r="Q737" t="s">
        <v>60</v>
      </c>
      <c r="R737" t="s">
        <v>8810</v>
      </c>
      <c r="S737" t="s">
        <v>698</v>
      </c>
      <c r="T737" t="s">
        <v>8844</v>
      </c>
      <c r="U737" s="3">
        <v>45667</v>
      </c>
      <c r="V737" t="s">
        <v>103</v>
      </c>
      <c r="W737">
        <v>120</v>
      </c>
      <c r="X737" t="s">
        <v>163</v>
      </c>
      <c r="Z737" t="s">
        <v>1251</v>
      </c>
      <c r="AA737" t="s">
        <v>8843</v>
      </c>
      <c r="AB737" s="3">
        <v>45816</v>
      </c>
      <c r="AC737" t="s">
        <v>44</v>
      </c>
      <c r="AD737" t="s">
        <v>81</v>
      </c>
      <c r="AE737">
        <v>1</v>
      </c>
      <c r="AF737">
        <v>1</v>
      </c>
      <c r="AG737" t="s">
        <v>160</v>
      </c>
      <c r="AH737" t="s">
        <v>47</v>
      </c>
      <c r="AI737">
        <v>3</v>
      </c>
      <c r="AJ737" t="s">
        <v>8820</v>
      </c>
      <c r="AK737" t="s">
        <v>69</v>
      </c>
      <c r="AL737" t="s">
        <v>49</v>
      </c>
      <c r="AN737" t="s">
        <v>95</v>
      </c>
      <c r="AO737">
        <v>100</v>
      </c>
      <c r="AP737" t="s">
        <v>69</v>
      </c>
      <c r="AQ737" t="s">
        <v>8829</v>
      </c>
      <c r="AR737" t="s">
        <v>8828</v>
      </c>
      <c r="AS737" t="s">
        <v>8835</v>
      </c>
      <c r="AT737" t="s">
        <v>8828</v>
      </c>
      <c r="AU737" t="s">
        <v>8828</v>
      </c>
      <c r="AV737" t="s">
        <v>69</v>
      </c>
      <c r="AX737" t="s">
        <v>8888</v>
      </c>
      <c r="AY737" t="s">
        <v>8882</v>
      </c>
      <c r="BA737" t="s">
        <v>8881</v>
      </c>
    </row>
    <row r="738" spans="1:53" x14ac:dyDescent="0.2">
      <c r="A738" t="s">
        <v>2005</v>
      </c>
      <c r="B738" t="s">
        <v>2005</v>
      </c>
      <c r="E738">
        <v>3</v>
      </c>
      <c r="F738">
        <v>3</v>
      </c>
      <c r="G738" t="s">
        <v>31</v>
      </c>
      <c r="H738" t="s">
        <v>53</v>
      </c>
      <c r="I738" t="s">
        <v>54</v>
      </c>
      <c r="J738" t="s">
        <v>34</v>
      </c>
      <c r="K738" t="s">
        <v>100</v>
      </c>
      <c r="L738" t="s">
        <v>8807</v>
      </c>
      <c r="M738" t="s">
        <v>36</v>
      </c>
      <c r="N738" t="s">
        <v>87</v>
      </c>
      <c r="O738" t="s">
        <v>58</v>
      </c>
      <c r="P738" t="s">
        <v>88</v>
      </c>
      <c r="Q738" t="s">
        <v>89</v>
      </c>
      <c r="R738" t="s">
        <v>8811</v>
      </c>
      <c r="S738" t="s">
        <v>516</v>
      </c>
      <c r="T738" t="s">
        <v>8844</v>
      </c>
      <c r="U738" s="3">
        <v>45785</v>
      </c>
      <c r="V738" t="s">
        <v>226</v>
      </c>
      <c r="W738">
        <v>60</v>
      </c>
      <c r="X738" t="s">
        <v>43</v>
      </c>
      <c r="Y738">
        <v>2</v>
      </c>
      <c r="AB738" s="3"/>
      <c r="AC738" t="s">
        <v>44</v>
      </c>
      <c r="AD738" t="s">
        <v>123</v>
      </c>
      <c r="AE738">
        <v>1</v>
      </c>
      <c r="AF738">
        <v>1</v>
      </c>
      <c r="AG738" t="s">
        <v>65</v>
      </c>
      <c r="AH738" t="s">
        <v>82</v>
      </c>
      <c r="AI738">
        <v>2</v>
      </c>
      <c r="AJ738" t="s">
        <v>8819</v>
      </c>
      <c r="AK738" t="s">
        <v>48</v>
      </c>
      <c r="AL738" t="s">
        <v>68</v>
      </c>
      <c r="AM738" t="s">
        <v>8823</v>
      </c>
      <c r="AN738" t="s">
        <v>95</v>
      </c>
      <c r="AO738">
        <v>100</v>
      </c>
      <c r="AP738" t="s">
        <v>69</v>
      </c>
      <c r="AQ738" t="s">
        <v>8828</v>
      </c>
      <c r="AR738" t="s">
        <v>8832</v>
      </c>
      <c r="AS738" t="s">
        <v>8836</v>
      </c>
      <c r="AT738" t="s">
        <v>8828</v>
      </c>
      <c r="AU738" t="s">
        <v>8828</v>
      </c>
      <c r="AX738" t="s">
        <v>8877</v>
      </c>
      <c r="AY738" t="s">
        <v>8886</v>
      </c>
      <c r="BA738" t="s">
        <v>8881</v>
      </c>
    </row>
    <row r="739" spans="1:53" x14ac:dyDescent="0.2">
      <c r="A739" t="s">
        <v>2006</v>
      </c>
      <c r="B739" t="s">
        <v>6970</v>
      </c>
      <c r="D739" t="s">
        <v>2007</v>
      </c>
      <c r="E739">
        <v>30</v>
      </c>
      <c r="F739">
        <v>30</v>
      </c>
      <c r="G739" t="s">
        <v>84</v>
      </c>
      <c r="H739" t="s">
        <v>73</v>
      </c>
      <c r="I739" t="s">
        <v>74</v>
      </c>
      <c r="J739" t="s">
        <v>136</v>
      </c>
      <c r="K739" t="s">
        <v>75</v>
      </c>
      <c r="L739" t="s">
        <v>75</v>
      </c>
      <c r="M739" t="s">
        <v>222</v>
      </c>
      <c r="N739" t="s">
        <v>57</v>
      </c>
      <c r="O739" t="s">
        <v>38</v>
      </c>
      <c r="P739" t="s">
        <v>59</v>
      </c>
      <c r="Q739" t="s">
        <v>40</v>
      </c>
      <c r="R739" t="s">
        <v>8809</v>
      </c>
      <c r="S739" t="s">
        <v>662</v>
      </c>
      <c r="T739" t="s">
        <v>8844</v>
      </c>
      <c r="U739" s="3">
        <v>45818</v>
      </c>
      <c r="V739" t="s">
        <v>42</v>
      </c>
      <c r="W739">
        <v>45</v>
      </c>
      <c r="X739" t="s">
        <v>80</v>
      </c>
      <c r="Y739">
        <v>48</v>
      </c>
      <c r="AB739" s="3"/>
      <c r="AC739" t="s">
        <v>44</v>
      </c>
      <c r="AD739" t="s">
        <v>123</v>
      </c>
      <c r="AE739">
        <v>0</v>
      </c>
      <c r="AF739">
        <v>0</v>
      </c>
      <c r="AG739" t="s">
        <v>196</v>
      </c>
      <c r="AH739" t="s">
        <v>66</v>
      </c>
      <c r="AI739">
        <v>3</v>
      </c>
      <c r="AJ739" t="s">
        <v>8820</v>
      </c>
      <c r="AK739" t="s">
        <v>48</v>
      </c>
      <c r="AN739" t="s">
        <v>50</v>
      </c>
      <c r="AO739">
        <v>30</v>
      </c>
      <c r="AP739" t="s">
        <v>69</v>
      </c>
      <c r="AQ739" t="s">
        <v>8828</v>
      </c>
      <c r="AR739" t="s">
        <v>8832</v>
      </c>
      <c r="AS739" t="s">
        <v>8828</v>
      </c>
      <c r="AT739" t="s">
        <v>8839</v>
      </c>
      <c r="AU739" t="s">
        <v>8828</v>
      </c>
      <c r="AX739" t="s">
        <v>8888</v>
      </c>
      <c r="AY739" t="s">
        <v>8878</v>
      </c>
      <c r="BA739" t="s">
        <v>8879</v>
      </c>
    </row>
    <row r="740" spans="1:53" x14ac:dyDescent="0.2">
      <c r="A740" t="s">
        <v>2008</v>
      </c>
      <c r="B740" t="s">
        <v>6971</v>
      </c>
      <c r="C740" t="s">
        <v>2009</v>
      </c>
      <c r="E740">
        <v>79</v>
      </c>
      <c r="F740">
        <v>79</v>
      </c>
      <c r="G740" t="s">
        <v>31</v>
      </c>
      <c r="H740" t="s">
        <v>53</v>
      </c>
      <c r="I740" t="s">
        <v>54</v>
      </c>
      <c r="J740" t="s">
        <v>136</v>
      </c>
      <c r="K740" t="s">
        <v>75</v>
      </c>
      <c r="L740" t="s">
        <v>75</v>
      </c>
      <c r="M740" t="s">
        <v>86</v>
      </c>
      <c r="N740" t="s">
        <v>87</v>
      </c>
      <c r="O740" t="s">
        <v>118</v>
      </c>
      <c r="P740" t="s">
        <v>88</v>
      </c>
      <c r="Q740" t="s">
        <v>60</v>
      </c>
      <c r="R740" t="s">
        <v>8810</v>
      </c>
      <c r="S740" t="s">
        <v>1538</v>
      </c>
      <c r="T740" t="s">
        <v>8845</v>
      </c>
      <c r="U740" s="3">
        <v>45700</v>
      </c>
      <c r="V740" t="s">
        <v>121</v>
      </c>
      <c r="W740">
        <v>30</v>
      </c>
      <c r="X740" t="s">
        <v>163</v>
      </c>
      <c r="Z740" t="s">
        <v>270</v>
      </c>
      <c r="AA740" t="s">
        <v>8844</v>
      </c>
      <c r="AB740" s="3">
        <v>45802</v>
      </c>
      <c r="AC740" t="s">
        <v>131</v>
      </c>
      <c r="AD740" t="s">
        <v>45</v>
      </c>
      <c r="AE740">
        <v>0</v>
      </c>
      <c r="AF740">
        <v>0</v>
      </c>
      <c r="AG740" t="s">
        <v>46</v>
      </c>
      <c r="AH740" t="s">
        <v>47</v>
      </c>
      <c r="AI740" t="s">
        <v>151</v>
      </c>
      <c r="AJ740" t="s">
        <v>8821</v>
      </c>
      <c r="AK740" t="s">
        <v>48</v>
      </c>
      <c r="AN740" t="s">
        <v>50</v>
      </c>
      <c r="AO740">
        <v>30</v>
      </c>
      <c r="AP740" t="s">
        <v>69</v>
      </c>
      <c r="AQ740" t="s">
        <v>8828</v>
      </c>
      <c r="AR740" t="s">
        <v>8833</v>
      </c>
      <c r="AS740" t="s">
        <v>8828</v>
      </c>
      <c r="AT740" t="s">
        <v>8839</v>
      </c>
      <c r="AU740" t="s">
        <v>8828</v>
      </c>
      <c r="AV740" t="s">
        <v>69</v>
      </c>
      <c r="AX740" t="s">
        <v>8889</v>
      </c>
      <c r="AY740" t="s">
        <v>8878</v>
      </c>
      <c r="BA740" t="s">
        <v>8879</v>
      </c>
    </row>
    <row r="741" spans="1:53" x14ac:dyDescent="0.2">
      <c r="A741" t="s">
        <v>2010</v>
      </c>
      <c r="B741" t="s">
        <v>2010</v>
      </c>
      <c r="C741" t="s">
        <v>2011</v>
      </c>
      <c r="E741" t="s">
        <v>50</v>
      </c>
      <c r="F741">
        <v>30</v>
      </c>
      <c r="G741" t="s">
        <v>31</v>
      </c>
      <c r="H741" t="s">
        <v>32</v>
      </c>
      <c r="I741" t="s">
        <v>185</v>
      </c>
      <c r="J741" t="s">
        <v>34</v>
      </c>
      <c r="K741" t="s">
        <v>35</v>
      </c>
      <c r="L741" t="s">
        <v>8807</v>
      </c>
      <c r="M741" t="s">
        <v>56</v>
      </c>
      <c r="N741" t="s">
        <v>77</v>
      </c>
      <c r="O741" t="s">
        <v>155</v>
      </c>
      <c r="P741" t="s">
        <v>204</v>
      </c>
      <c r="S741" t="s">
        <v>1625</v>
      </c>
      <c r="T741" t="s">
        <v>8844</v>
      </c>
      <c r="U741" s="3">
        <v>45665</v>
      </c>
      <c r="V741" t="s">
        <v>103</v>
      </c>
      <c r="W741">
        <v>120</v>
      </c>
      <c r="X741" t="s">
        <v>62</v>
      </c>
      <c r="Y741">
        <v>5</v>
      </c>
      <c r="Z741" t="s">
        <v>2012</v>
      </c>
      <c r="AA741" t="s">
        <v>8844</v>
      </c>
      <c r="AB741" s="3">
        <v>45687</v>
      </c>
      <c r="AC741" t="s">
        <v>122</v>
      </c>
      <c r="AD741" t="s">
        <v>123</v>
      </c>
      <c r="AE741">
        <v>3</v>
      </c>
      <c r="AF741">
        <v>3</v>
      </c>
      <c r="AG741" t="s">
        <v>196</v>
      </c>
      <c r="AH741" t="s">
        <v>125</v>
      </c>
      <c r="AI741">
        <v>5</v>
      </c>
      <c r="AJ741" t="s">
        <v>8821</v>
      </c>
      <c r="AK741" t="s">
        <v>69</v>
      </c>
      <c r="AN741" t="s">
        <v>50</v>
      </c>
      <c r="AO741">
        <v>30</v>
      </c>
      <c r="AP741" t="s">
        <v>69</v>
      </c>
      <c r="AQ741" t="s">
        <v>8829</v>
      </c>
      <c r="AR741" t="s">
        <v>8832</v>
      </c>
      <c r="AS741" t="s">
        <v>8837</v>
      </c>
      <c r="AT741" t="s">
        <v>8828</v>
      </c>
      <c r="AU741" t="s">
        <v>8828</v>
      </c>
      <c r="AV741" t="s">
        <v>69</v>
      </c>
      <c r="AX741" t="s">
        <v>8888</v>
      </c>
      <c r="AY741" t="s">
        <v>8882</v>
      </c>
      <c r="BA741" t="s">
        <v>8879</v>
      </c>
    </row>
    <row r="742" spans="1:53" x14ac:dyDescent="0.2">
      <c r="A742" t="s">
        <v>2013</v>
      </c>
      <c r="B742" t="s">
        <v>2013</v>
      </c>
      <c r="C742" t="s">
        <v>2014</v>
      </c>
      <c r="D742" t="s">
        <v>2015</v>
      </c>
      <c r="E742">
        <v>17</v>
      </c>
      <c r="F742">
        <v>17</v>
      </c>
      <c r="G742" t="s">
        <v>31</v>
      </c>
      <c r="H742" t="s">
        <v>153</v>
      </c>
      <c r="I742" t="s">
        <v>215</v>
      </c>
      <c r="J742" t="s">
        <v>55</v>
      </c>
      <c r="K742" t="s">
        <v>35</v>
      </c>
      <c r="L742" t="s">
        <v>8807</v>
      </c>
      <c r="M742" t="s">
        <v>86</v>
      </c>
      <c r="N742" t="s">
        <v>37</v>
      </c>
      <c r="O742" t="s">
        <v>58</v>
      </c>
      <c r="P742" t="s">
        <v>39</v>
      </c>
      <c r="Q742" t="s">
        <v>40</v>
      </c>
      <c r="R742" t="s">
        <v>8809</v>
      </c>
      <c r="S742" t="s">
        <v>305</v>
      </c>
      <c r="T742" t="s">
        <v>8845</v>
      </c>
      <c r="U742" s="3">
        <v>45799</v>
      </c>
      <c r="V742" t="s">
        <v>103</v>
      </c>
      <c r="W742">
        <v>120</v>
      </c>
      <c r="X742" t="s">
        <v>163</v>
      </c>
      <c r="Z742" t="s">
        <v>1210</v>
      </c>
      <c r="AA742" t="s">
        <v>8844</v>
      </c>
      <c r="AB742" s="3">
        <v>45749</v>
      </c>
      <c r="AC742" t="s">
        <v>113</v>
      </c>
      <c r="AD742" t="s">
        <v>123</v>
      </c>
      <c r="AE742">
        <v>3</v>
      </c>
      <c r="AF742">
        <v>3</v>
      </c>
      <c r="AG742" t="s">
        <v>132</v>
      </c>
      <c r="AH742" t="s">
        <v>47</v>
      </c>
      <c r="AI742">
        <v>2</v>
      </c>
      <c r="AJ742" t="s">
        <v>8819</v>
      </c>
      <c r="AK742" t="s">
        <v>48</v>
      </c>
      <c r="AL742" t="s">
        <v>138</v>
      </c>
      <c r="AM742" t="s">
        <v>8814</v>
      </c>
      <c r="AN742">
        <v>50</v>
      </c>
      <c r="AO742">
        <v>50</v>
      </c>
      <c r="AP742" t="s">
        <v>69</v>
      </c>
      <c r="AQ742" t="s">
        <v>8829</v>
      </c>
      <c r="AR742" t="s">
        <v>8828</v>
      </c>
      <c r="AS742" t="s">
        <v>8835</v>
      </c>
      <c r="AT742" t="s">
        <v>8828</v>
      </c>
      <c r="AU742" t="s">
        <v>8828</v>
      </c>
      <c r="AV742" t="s">
        <v>48</v>
      </c>
      <c r="AX742" t="s">
        <v>8877</v>
      </c>
      <c r="AY742" t="s">
        <v>8882</v>
      </c>
      <c r="BA742" t="s">
        <v>8883</v>
      </c>
    </row>
    <row r="743" spans="1:53" x14ac:dyDescent="0.2">
      <c r="A743" t="s">
        <v>2016</v>
      </c>
      <c r="B743" t="s">
        <v>2016</v>
      </c>
      <c r="E743" t="s">
        <v>109</v>
      </c>
      <c r="G743" t="s">
        <v>84</v>
      </c>
      <c r="H743" t="s">
        <v>32</v>
      </c>
      <c r="I743" t="s">
        <v>185</v>
      </c>
      <c r="J743" t="s">
        <v>56</v>
      </c>
      <c r="K743" t="s">
        <v>85</v>
      </c>
      <c r="L743" t="s">
        <v>85</v>
      </c>
      <c r="M743" t="s">
        <v>56</v>
      </c>
      <c r="N743" t="s">
        <v>77</v>
      </c>
      <c r="O743" t="s">
        <v>118</v>
      </c>
      <c r="P743" t="s">
        <v>119</v>
      </c>
      <c r="Q743" t="s">
        <v>60</v>
      </c>
      <c r="R743" t="s">
        <v>8810</v>
      </c>
      <c r="S743" t="s">
        <v>943</v>
      </c>
      <c r="T743" t="s">
        <v>8843</v>
      </c>
      <c r="U743" s="3">
        <v>45798</v>
      </c>
      <c r="V743" t="s">
        <v>226</v>
      </c>
      <c r="W743">
        <v>60</v>
      </c>
      <c r="X743" t="s">
        <v>163</v>
      </c>
      <c r="Z743" t="s">
        <v>195</v>
      </c>
      <c r="AA743" t="s">
        <v>8843</v>
      </c>
      <c r="AB743" s="3">
        <v>45690</v>
      </c>
      <c r="AC743" t="s">
        <v>113</v>
      </c>
      <c r="AD743" t="s">
        <v>45</v>
      </c>
      <c r="AE743">
        <v>3</v>
      </c>
      <c r="AF743">
        <v>3</v>
      </c>
      <c r="AG743" t="s">
        <v>105</v>
      </c>
      <c r="AH743" t="s">
        <v>47</v>
      </c>
      <c r="AI743">
        <v>5</v>
      </c>
      <c r="AJ743" t="s">
        <v>8821</v>
      </c>
      <c r="AK743" t="s">
        <v>69</v>
      </c>
      <c r="AL743" t="s">
        <v>49</v>
      </c>
      <c r="AN743">
        <v>20</v>
      </c>
      <c r="AO743">
        <v>20</v>
      </c>
      <c r="AP743" t="s">
        <v>69</v>
      </c>
      <c r="AQ743" t="s">
        <v>8829</v>
      </c>
      <c r="AR743" t="s">
        <v>8828</v>
      </c>
      <c r="AS743" t="s">
        <v>8835</v>
      </c>
      <c r="AT743" t="s">
        <v>8828</v>
      </c>
      <c r="AU743" t="s">
        <v>8828</v>
      </c>
      <c r="AV743" t="s">
        <v>48</v>
      </c>
      <c r="AY743" t="s">
        <v>8886</v>
      </c>
      <c r="BA743" t="s">
        <v>8879</v>
      </c>
    </row>
    <row r="744" spans="1:53" x14ac:dyDescent="0.2">
      <c r="A744" t="s">
        <v>2017</v>
      </c>
      <c r="B744" t="s">
        <v>2017</v>
      </c>
      <c r="D744" t="s">
        <v>406</v>
      </c>
      <c r="E744" t="s">
        <v>109</v>
      </c>
      <c r="G744" t="s">
        <v>84</v>
      </c>
      <c r="H744" t="s">
        <v>153</v>
      </c>
      <c r="I744" t="s">
        <v>154</v>
      </c>
      <c r="J744" t="s">
        <v>34</v>
      </c>
      <c r="K744" t="s">
        <v>85</v>
      </c>
      <c r="L744" t="s">
        <v>85</v>
      </c>
      <c r="M744" t="s">
        <v>222</v>
      </c>
      <c r="N744" t="s">
        <v>87</v>
      </c>
      <c r="O744" t="s">
        <v>38</v>
      </c>
      <c r="P744" t="s">
        <v>39</v>
      </c>
      <c r="Q744" t="s">
        <v>60</v>
      </c>
      <c r="R744" t="s">
        <v>8810</v>
      </c>
      <c r="S744" t="s">
        <v>568</v>
      </c>
      <c r="T744" t="s">
        <v>8845</v>
      </c>
      <c r="U744" s="3">
        <v>45781</v>
      </c>
      <c r="V744" t="s">
        <v>226</v>
      </c>
      <c r="W744">
        <v>60</v>
      </c>
      <c r="X744" t="s">
        <v>80</v>
      </c>
      <c r="Y744">
        <v>48</v>
      </c>
      <c r="Z744" t="s">
        <v>1059</v>
      </c>
      <c r="AA744" t="s">
        <v>8845</v>
      </c>
      <c r="AB744" s="3">
        <v>45795</v>
      </c>
      <c r="AC744" t="s">
        <v>44</v>
      </c>
      <c r="AD744" t="s">
        <v>123</v>
      </c>
      <c r="AE744">
        <v>1</v>
      </c>
      <c r="AF744">
        <v>1</v>
      </c>
      <c r="AG744" t="s">
        <v>46</v>
      </c>
      <c r="AH744" t="s">
        <v>125</v>
      </c>
      <c r="AI744">
        <v>3</v>
      </c>
      <c r="AJ744" t="s">
        <v>8820</v>
      </c>
      <c r="AK744" t="s">
        <v>48</v>
      </c>
      <c r="AL744" t="s">
        <v>68</v>
      </c>
      <c r="AM744" t="s">
        <v>8823</v>
      </c>
      <c r="AN744">
        <v>50</v>
      </c>
      <c r="AO744">
        <v>50</v>
      </c>
      <c r="AP744" t="s">
        <v>69</v>
      </c>
      <c r="AQ744" t="s">
        <v>8829</v>
      </c>
      <c r="AR744" t="s">
        <v>8832</v>
      </c>
      <c r="AS744" t="s">
        <v>8837</v>
      </c>
      <c r="AT744" t="s">
        <v>8828</v>
      </c>
      <c r="AU744" t="s">
        <v>8828</v>
      </c>
      <c r="AV744" t="s">
        <v>69</v>
      </c>
      <c r="AY744" t="s">
        <v>8886</v>
      </c>
      <c r="BA744" t="s">
        <v>8883</v>
      </c>
    </row>
    <row r="745" spans="1:53" x14ac:dyDescent="0.2">
      <c r="A745" t="s">
        <v>2018</v>
      </c>
      <c r="B745" t="s">
        <v>6972</v>
      </c>
      <c r="C745" t="s">
        <v>1890</v>
      </c>
      <c r="E745" t="s">
        <v>50</v>
      </c>
      <c r="F745">
        <v>30</v>
      </c>
      <c r="G745" t="s">
        <v>31</v>
      </c>
      <c r="H745" t="s">
        <v>32</v>
      </c>
      <c r="I745" t="s">
        <v>185</v>
      </c>
      <c r="J745" t="s">
        <v>55</v>
      </c>
      <c r="K745" t="s">
        <v>100</v>
      </c>
      <c r="L745" t="s">
        <v>8807</v>
      </c>
      <c r="M745" t="s">
        <v>86</v>
      </c>
      <c r="N745" t="s">
        <v>37</v>
      </c>
      <c r="O745" t="s">
        <v>118</v>
      </c>
      <c r="P745" t="s">
        <v>59</v>
      </c>
      <c r="Q745" t="s">
        <v>190</v>
      </c>
      <c r="R745" t="s">
        <v>8814</v>
      </c>
      <c r="S745" t="s">
        <v>868</v>
      </c>
      <c r="T745" t="s">
        <v>8844</v>
      </c>
      <c r="U745" s="3">
        <v>45661</v>
      </c>
      <c r="V745" t="s">
        <v>42</v>
      </c>
      <c r="W745">
        <v>45</v>
      </c>
      <c r="X745" t="s">
        <v>171</v>
      </c>
      <c r="Y745">
        <v>24</v>
      </c>
      <c r="AB745" s="3"/>
      <c r="AC745" t="s">
        <v>131</v>
      </c>
      <c r="AD745" t="s">
        <v>123</v>
      </c>
      <c r="AE745">
        <v>3</v>
      </c>
      <c r="AF745">
        <v>3</v>
      </c>
      <c r="AG745" t="s">
        <v>132</v>
      </c>
      <c r="AH745" t="s">
        <v>66</v>
      </c>
      <c r="AI745">
        <v>1</v>
      </c>
      <c r="AJ745" t="s">
        <v>8819</v>
      </c>
      <c r="AL745" t="s">
        <v>49</v>
      </c>
      <c r="AN745">
        <v>50</v>
      </c>
      <c r="AO745">
        <v>50</v>
      </c>
      <c r="AP745" t="s">
        <v>48</v>
      </c>
      <c r="AQ745" t="s">
        <v>8830</v>
      </c>
      <c r="AR745" t="s">
        <v>8828</v>
      </c>
      <c r="AS745" t="s">
        <v>8828</v>
      </c>
      <c r="AT745" t="s">
        <v>8828</v>
      </c>
      <c r="AU745" t="s">
        <v>8828</v>
      </c>
      <c r="AW745">
        <v>24</v>
      </c>
      <c r="AX745" t="s">
        <v>8888</v>
      </c>
      <c r="AY745" t="s">
        <v>8878</v>
      </c>
      <c r="AZ745" t="s">
        <v>8885</v>
      </c>
      <c r="BA745" t="s">
        <v>8883</v>
      </c>
    </row>
    <row r="746" spans="1:53" x14ac:dyDescent="0.2">
      <c r="A746" t="s">
        <v>2019</v>
      </c>
      <c r="B746" t="s">
        <v>2019</v>
      </c>
      <c r="C746" t="s">
        <v>2020</v>
      </c>
      <c r="D746" t="s">
        <v>2021</v>
      </c>
      <c r="E746" t="s">
        <v>109</v>
      </c>
      <c r="G746" t="s">
        <v>31</v>
      </c>
      <c r="H746" t="s">
        <v>32</v>
      </c>
      <c r="I746" t="s">
        <v>33</v>
      </c>
      <c r="J746" t="s">
        <v>56</v>
      </c>
      <c r="K746" t="s">
        <v>75</v>
      </c>
      <c r="L746" t="s">
        <v>75</v>
      </c>
      <c r="M746" t="s">
        <v>36</v>
      </c>
      <c r="N746" t="s">
        <v>77</v>
      </c>
      <c r="O746" t="s">
        <v>78</v>
      </c>
      <c r="P746" t="s">
        <v>204</v>
      </c>
      <c r="Q746" t="s">
        <v>40</v>
      </c>
      <c r="R746" t="s">
        <v>8809</v>
      </c>
      <c r="S746" t="s">
        <v>677</v>
      </c>
      <c r="T746" t="s">
        <v>8845</v>
      </c>
      <c r="U746" s="3">
        <v>45684</v>
      </c>
      <c r="V746" t="s">
        <v>103</v>
      </c>
      <c r="W746">
        <v>120</v>
      </c>
      <c r="X746" t="s">
        <v>80</v>
      </c>
      <c r="Y746">
        <v>48</v>
      </c>
      <c r="AB746" s="3"/>
      <c r="AC746" t="s">
        <v>113</v>
      </c>
      <c r="AD746" t="s">
        <v>114</v>
      </c>
      <c r="AE746" t="s">
        <v>93</v>
      </c>
      <c r="AF746">
        <v>1</v>
      </c>
      <c r="AG746" t="s">
        <v>124</v>
      </c>
      <c r="AH746" t="s">
        <v>47</v>
      </c>
      <c r="AI746">
        <v>4</v>
      </c>
      <c r="AJ746" t="s">
        <v>8821</v>
      </c>
      <c r="AK746" t="s">
        <v>48</v>
      </c>
      <c r="AN746">
        <v>20</v>
      </c>
      <c r="AO746">
        <v>20</v>
      </c>
      <c r="AP746" t="s">
        <v>69</v>
      </c>
      <c r="AQ746" t="s">
        <v>8828</v>
      </c>
      <c r="AR746" t="s">
        <v>8832</v>
      </c>
      <c r="AS746" t="s">
        <v>8835</v>
      </c>
      <c r="AT746" t="s">
        <v>8828</v>
      </c>
      <c r="AU746" t="s">
        <v>8828</v>
      </c>
      <c r="AY746" t="s">
        <v>8882</v>
      </c>
      <c r="BA746" t="s">
        <v>8879</v>
      </c>
    </row>
    <row r="747" spans="1:53" x14ac:dyDescent="0.2">
      <c r="A747" t="s">
        <v>2022</v>
      </c>
      <c r="B747" t="s">
        <v>6973</v>
      </c>
      <c r="C747" t="s">
        <v>2023</v>
      </c>
      <c r="D747" t="s">
        <v>2024</v>
      </c>
      <c r="E747" t="s">
        <v>109</v>
      </c>
      <c r="G747" t="s">
        <v>31</v>
      </c>
      <c r="H747" t="s">
        <v>153</v>
      </c>
      <c r="I747" t="s">
        <v>215</v>
      </c>
      <c r="J747" t="s">
        <v>34</v>
      </c>
      <c r="K747" t="s">
        <v>35</v>
      </c>
      <c r="L747" t="s">
        <v>8807</v>
      </c>
      <c r="M747" t="s">
        <v>76</v>
      </c>
      <c r="N747" t="s">
        <v>57</v>
      </c>
      <c r="O747" t="s">
        <v>118</v>
      </c>
      <c r="P747" t="s">
        <v>88</v>
      </c>
      <c r="Q747" t="s">
        <v>89</v>
      </c>
      <c r="R747" t="s">
        <v>8811</v>
      </c>
      <c r="S747" t="s">
        <v>473</v>
      </c>
      <c r="T747" t="s">
        <v>8845</v>
      </c>
      <c r="U747" s="3">
        <v>45707</v>
      </c>
      <c r="V747" t="s">
        <v>226</v>
      </c>
      <c r="W747">
        <v>60</v>
      </c>
      <c r="X747" t="s">
        <v>80</v>
      </c>
      <c r="Y747">
        <v>48</v>
      </c>
      <c r="AB747" s="3"/>
      <c r="AC747" t="s">
        <v>131</v>
      </c>
      <c r="AD747" t="s">
        <v>114</v>
      </c>
      <c r="AE747">
        <v>2</v>
      </c>
      <c r="AF747">
        <v>2</v>
      </c>
      <c r="AG747" t="s">
        <v>65</v>
      </c>
      <c r="AH747" t="s">
        <v>66</v>
      </c>
      <c r="AI747">
        <v>3</v>
      </c>
      <c r="AJ747" t="s">
        <v>8820</v>
      </c>
      <c r="AK747" t="s">
        <v>48</v>
      </c>
      <c r="AL747" t="s">
        <v>49</v>
      </c>
      <c r="AN747">
        <v>10</v>
      </c>
      <c r="AO747">
        <v>10</v>
      </c>
      <c r="AP747" t="s">
        <v>69</v>
      </c>
      <c r="AQ747" t="s">
        <v>8830</v>
      </c>
      <c r="AR747" t="s">
        <v>8828</v>
      </c>
      <c r="AS747" t="s">
        <v>8828</v>
      </c>
      <c r="AT747" t="s">
        <v>8828</v>
      </c>
      <c r="AU747" t="s">
        <v>8828</v>
      </c>
      <c r="AW747">
        <v>48</v>
      </c>
      <c r="AY747" t="s">
        <v>8886</v>
      </c>
      <c r="AZ747" t="s">
        <v>8887</v>
      </c>
      <c r="BA747" t="s">
        <v>8879</v>
      </c>
    </row>
    <row r="748" spans="1:53" x14ac:dyDescent="0.2">
      <c r="A748" t="s">
        <v>2025</v>
      </c>
      <c r="B748" t="s">
        <v>2025</v>
      </c>
      <c r="C748" t="s">
        <v>415</v>
      </c>
      <c r="E748" t="s">
        <v>50</v>
      </c>
      <c r="F748">
        <v>30</v>
      </c>
      <c r="G748" t="s">
        <v>31</v>
      </c>
      <c r="H748" t="s">
        <v>73</v>
      </c>
      <c r="I748" t="s">
        <v>110</v>
      </c>
      <c r="J748" t="s">
        <v>136</v>
      </c>
      <c r="K748" t="s">
        <v>35</v>
      </c>
      <c r="L748" t="s">
        <v>8807</v>
      </c>
      <c r="M748" t="s">
        <v>76</v>
      </c>
      <c r="N748" t="s">
        <v>77</v>
      </c>
      <c r="O748" t="s">
        <v>78</v>
      </c>
      <c r="P748" t="s">
        <v>88</v>
      </c>
      <c r="S748" t="s">
        <v>2026</v>
      </c>
      <c r="T748" t="s">
        <v>8845</v>
      </c>
      <c r="U748" s="3">
        <v>45790</v>
      </c>
      <c r="V748" t="s">
        <v>226</v>
      </c>
      <c r="W748">
        <v>60</v>
      </c>
      <c r="X748" t="s">
        <v>62</v>
      </c>
      <c r="Y748">
        <v>5</v>
      </c>
      <c r="Z748" t="s">
        <v>645</v>
      </c>
      <c r="AA748" t="s">
        <v>8843</v>
      </c>
      <c r="AB748" s="3">
        <v>45692</v>
      </c>
      <c r="AC748" t="s">
        <v>113</v>
      </c>
      <c r="AD748" t="s">
        <v>45</v>
      </c>
      <c r="AE748">
        <v>1</v>
      </c>
      <c r="AF748">
        <v>1</v>
      </c>
      <c r="AG748" t="s">
        <v>65</v>
      </c>
      <c r="AH748" t="s">
        <v>66</v>
      </c>
      <c r="AI748" t="s">
        <v>133</v>
      </c>
      <c r="AJ748" t="s">
        <v>8821</v>
      </c>
      <c r="AK748" t="s">
        <v>69</v>
      </c>
      <c r="AL748" t="s">
        <v>68</v>
      </c>
      <c r="AM748" t="s">
        <v>8823</v>
      </c>
      <c r="AN748">
        <v>10</v>
      </c>
      <c r="AO748">
        <v>10</v>
      </c>
      <c r="AP748" t="s">
        <v>69</v>
      </c>
      <c r="AQ748" t="s">
        <v>8829</v>
      </c>
      <c r="AR748" t="s">
        <v>8832</v>
      </c>
      <c r="AS748" t="s">
        <v>8828</v>
      </c>
      <c r="AT748" t="s">
        <v>8828</v>
      </c>
      <c r="AU748" t="s">
        <v>8828</v>
      </c>
      <c r="AV748" t="s">
        <v>48</v>
      </c>
      <c r="AX748" t="s">
        <v>8888</v>
      </c>
      <c r="AY748" t="s">
        <v>8886</v>
      </c>
      <c r="BA748" t="s">
        <v>8879</v>
      </c>
    </row>
    <row r="749" spans="1:53" x14ac:dyDescent="0.2">
      <c r="A749" t="s">
        <v>2027</v>
      </c>
      <c r="B749" t="s">
        <v>2027</v>
      </c>
      <c r="C749" t="s">
        <v>2028</v>
      </c>
      <c r="E749">
        <v>27</v>
      </c>
      <c r="F749">
        <v>27</v>
      </c>
      <c r="G749" t="s">
        <v>31</v>
      </c>
      <c r="H749" t="s">
        <v>153</v>
      </c>
      <c r="I749" t="s">
        <v>215</v>
      </c>
      <c r="J749" t="s">
        <v>136</v>
      </c>
      <c r="K749" t="s">
        <v>100</v>
      </c>
      <c r="L749" t="s">
        <v>8807</v>
      </c>
      <c r="M749" t="s">
        <v>56</v>
      </c>
      <c r="N749" t="s">
        <v>37</v>
      </c>
      <c r="O749" t="s">
        <v>155</v>
      </c>
      <c r="P749" t="s">
        <v>88</v>
      </c>
      <c r="Q749" t="s">
        <v>60</v>
      </c>
      <c r="R749" t="s">
        <v>8810</v>
      </c>
      <c r="S749" t="s">
        <v>1483</v>
      </c>
      <c r="T749" t="s">
        <v>8843</v>
      </c>
      <c r="U749" s="3">
        <v>45790</v>
      </c>
      <c r="V749" t="s">
        <v>121</v>
      </c>
      <c r="W749">
        <v>30</v>
      </c>
      <c r="X749" t="s">
        <v>62</v>
      </c>
      <c r="Y749">
        <v>5</v>
      </c>
      <c r="AB749" s="3"/>
      <c r="AC749" t="s">
        <v>44</v>
      </c>
      <c r="AD749" t="s">
        <v>123</v>
      </c>
      <c r="AE749">
        <v>2</v>
      </c>
      <c r="AF749">
        <v>2</v>
      </c>
      <c r="AG749" t="s">
        <v>105</v>
      </c>
      <c r="AH749" t="s">
        <v>66</v>
      </c>
      <c r="AI749">
        <v>2</v>
      </c>
      <c r="AJ749" t="s">
        <v>8819</v>
      </c>
      <c r="AK749" t="s">
        <v>48</v>
      </c>
      <c r="AL749" t="s">
        <v>68</v>
      </c>
      <c r="AM749" t="s">
        <v>8823</v>
      </c>
      <c r="AN749">
        <v>20</v>
      </c>
      <c r="AO749">
        <v>20</v>
      </c>
      <c r="AP749" t="s">
        <v>69</v>
      </c>
      <c r="AQ749" t="s">
        <v>8828</v>
      </c>
      <c r="AR749" t="s">
        <v>8832</v>
      </c>
      <c r="AS749" t="s">
        <v>8828</v>
      </c>
      <c r="AT749" t="s">
        <v>8828</v>
      </c>
      <c r="AU749" t="s">
        <v>8828</v>
      </c>
      <c r="AX749" t="s">
        <v>8888</v>
      </c>
      <c r="AY749" t="s">
        <v>8878</v>
      </c>
      <c r="BA749" t="s">
        <v>8879</v>
      </c>
    </row>
    <row r="750" spans="1:53" x14ac:dyDescent="0.2">
      <c r="A750" t="s">
        <v>2029</v>
      </c>
      <c r="B750" t="s">
        <v>6974</v>
      </c>
      <c r="D750" t="s">
        <v>2030</v>
      </c>
      <c r="E750">
        <v>35</v>
      </c>
      <c r="F750">
        <v>35</v>
      </c>
      <c r="G750" t="s">
        <v>84</v>
      </c>
      <c r="H750" t="s">
        <v>53</v>
      </c>
      <c r="I750" t="s">
        <v>54</v>
      </c>
      <c r="J750" t="s">
        <v>55</v>
      </c>
      <c r="K750" t="s">
        <v>100</v>
      </c>
      <c r="L750" t="s">
        <v>8807</v>
      </c>
      <c r="M750" t="s">
        <v>76</v>
      </c>
      <c r="N750" t="s">
        <v>77</v>
      </c>
      <c r="O750" t="s">
        <v>58</v>
      </c>
      <c r="P750" t="s">
        <v>204</v>
      </c>
      <c r="S750" t="s">
        <v>1826</v>
      </c>
      <c r="T750" t="s">
        <v>8843</v>
      </c>
      <c r="U750" s="3">
        <v>45720</v>
      </c>
      <c r="V750" t="s">
        <v>42</v>
      </c>
      <c r="W750">
        <v>45</v>
      </c>
      <c r="X750" t="s">
        <v>62</v>
      </c>
      <c r="Y750">
        <v>5</v>
      </c>
      <c r="Z750" t="s">
        <v>2031</v>
      </c>
      <c r="AA750" t="s">
        <v>8843</v>
      </c>
      <c r="AB750" s="3">
        <v>45817</v>
      </c>
      <c r="AC750" t="s">
        <v>44</v>
      </c>
      <c r="AD750" t="s">
        <v>123</v>
      </c>
      <c r="AE750">
        <v>0</v>
      </c>
      <c r="AF750">
        <v>0</v>
      </c>
      <c r="AG750" t="s">
        <v>105</v>
      </c>
      <c r="AH750" t="s">
        <v>66</v>
      </c>
      <c r="AI750">
        <v>4</v>
      </c>
      <c r="AJ750" t="s">
        <v>8821</v>
      </c>
      <c r="AK750" t="s">
        <v>69</v>
      </c>
      <c r="AL750" t="s">
        <v>49</v>
      </c>
      <c r="AN750">
        <v>50</v>
      </c>
      <c r="AO750">
        <v>50</v>
      </c>
      <c r="AP750" t="s">
        <v>69</v>
      </c>
      <c r="AQ750" t="s">
        <v>8829</v>
      </c>
      <c r="AR750" t="s">
        <v>8832</v>
      </c>
      <c r="AS750" t="s">
        <v>8828</v>
      </c>
      <c r="AT750" t="s">
        <v>8839</v>
      </c>
      <c r="AU750" t="s">
        <v>8828</v>
      </c>
      <c r="AV750" t="s">
        <v>69</v>
      </c>
      <c r="AX750" t="s">
        <v>8888</v>
      </c>
      <c r="AY750" t="s">
        <v>8878</v>
      </c>
      <c r="BA750" t="s">
        <v>8883</v>
      </c>
    </row>
    <row r="751" spans="1:53" x14ac:dyDescent="0.2">
      <c r="A751" t="s">
        <v>2032</v>
      </c>
      <c r="B751" t="s">
        <v>2032</v>
      </c>
      <c r="C751" t="s">
        <v>323</v>
      </c>
      <c r="E751">
        <v>39</v>
      </c>
      <c r="F751">
        <v>39</v>
      </c>
      <c r="G751" t="s">
        <v>84</v>
      </c>
      <c r="H751" t="s">
        <v>32</v>
      </c>
      <c r="I751" t="s">
        <v>185</v>
      </c>
      <c r="J751" t="s">
        <v>56</v>
      </c>
      <c r="K751" t="s">
        <v>85</v>
      </c>
      <c r="L751" t="s">
        <v>85</v>
      </c>
      <c r="M751" t="s">
        <v>56</v>
      </c>
      <c r="N751" t="s">
        <v>37</v>
      </c>
      <c r="O751" t="s">
        <v>58</v>
      </c>
      <c r="P751" t="s">
        <v>181</v>
      </c>
      <c r="S751" t="s">
        <v>1160</v>
      </c>
      <c r="T751" t="s">
        <v>8843</v>
      </c>
      <c r="U751" s="3">
        <v>45836</v>
      </c>
      <c r="V751" t="s">
        <v>226</v>
      </c>
      <c r="W751">
        <v>60</v>
      </c>
      <c r="X751" t="s">
        <v>171</v>
      </c>
      <c r="Y751">
        <v>24</v>
      </c>
      <c r="AB751" s="3"/>
      <c r="AC751" t="s">
        <v>122</v>
      </c>
      <c r="AD751" t="s">
        <v>45</v>
      </c>
      <c r="AE751">
        <v>1</v>
      </c>
      <c r="AF751">
        <v>1</v>
      </c>
      <c r="AG751" t="s">
        <v>105</v>
      </c>
      <c r="AH751" t="s">
        <v>66</v>
      </c>
      <c r="AI751">
        <v>5</v>
      </c>
      <c r="AJ751" t="s">
        <v>8821</v>
      </c>
      <c r="AN751" t="s">
        <v>50</v>
      </c>
      <c r="AO751">
        <v>30</v>
      </c>
      <c r="AP751" t="s">
        <v>48</v>
      </c>
      <c r="AQ751" t="s">
        <v>8828</v>
      </c>
      <c r="AR751" t="s">
        <v>8832</v>
      </c>
      <c r="AS751" t="s">
        <v>8828</v>
      </c>
      <c r="AT751" t="s">
        <v>8828</v>
      </c>
      <c r="AU751" t="s">
        <v>8828</v>
      </c>
      <c r="AX751" t="s">
        <v>8891</v>
      </c>
      <c r="AY751" t="s">
        <v>8886</v>
      </c>
      <c r="BA751" t="s">
        <v>8879</v>
      </c>
    </row>
    <row r="752" spans="1:53" x14ac:dyDescent="0.2">
      <c r="A752" t="s">
        <v>2033</v>
      </c>
      <c r="B752" t="s">
        <v>6975</v>
      </c>
      <c r="D752" t="s">
        <v>2034</v>
      </c>
      <c r="E752">
        <v>39</v>
      </c>
      <c r="F752">
        <v>39</v>
      </c>
      <c r="G752" t="s">
        <v>84</v>
      </c>
      <c r="H752" t="s">
        <v>53</v>
      </c>
      <c r="I752" t="s">
        <v>148</v>
      </c>
      <c r="J752" t="s">
        <v>56</v>
      </c>
      <c r="K752" t="s">
        <v>35</v>
      </c>
      <c r="L752" t="s">
        <v>8807</v>
      </c>
      <c r="M752" t="s">
        <v>56</v>
      </c>
      <c r="N752" t="s">
        <v>77</v>
      </c>
      <c r="O752" t="s">
        <v>58</v>
      </c>
      <c r="P752" t="s">
        <v>88</v>
      </c>
      <c r="Q752" t="s">
        <v>40</v>
      </c>
      <c r="R752" t="s">
        <v>8809</v>
      </c>
      <c r="S752" t="s">
        <v>662</v>
      </c>
      <c r="T752" t="s">
        <v>8844</v>
      </c>
      <c r="U752" s="3">
        <v>45818</v>
      </c>
      <c r="V752" t="s">
        <v>226</v>
      </c>
      <c r="W752">
        <v>60</v>
      </c>
      <c r="X752" t="s">
        <v>171</v>
      </c>
      <c r="Y752">
        <v>24</v>
      </c>
      <c r="AB752" s="3"/>
      <c r="AC752" t="s">
        <v>122</v>
      </c>
      <c r="AD752" t="s">
        <v>45</v>
      </c>
      <c r="AE752" t="s">
        <v>93</v>
      </c>
      <c r="AF752">
        <v>1</v>
      </c>
      <c r="AG752" t="s">
        <v>124</v>
      </c>
      <c r="AH752" t="s">
        <v>66</v>
      </c>
      <c r="AI752" t="s">
        <v>133</v>
      </c>
      <c r="AJ752" t="s">
        <v>8821</v>
      </c>
      <c r="AL752" t="s">
        <v>49</v>
      </c>
      <c r="AN752">
        <v>10</v>
      </c>
      <c r="AO752">
        <v>10</v>
      </c>
      <c r="AP752" t="s">
        <v>69</v>
      </c>
      <c r="AQ752" t="s">
        <v>8828</v>
      </c>
      <c r="AR752" t="s">
        <v>8832</v>
      </c>
      <c r="AS752" t="s">
        <v>8828</v>
      </c>
      <c r="AT752" t="s">
        <v>8828</v>
      </c>
      <c r="AU752" t="s">
        <v>8828</v>
      </c>
      <c r="AX752" t="s">
        <v>8891</v>
      </c>
      <c r="AY752" t="s">
        <v>8886</v>
      </c>
      <c r="BA752" t="s">
        <v>8879</v>
      </c>
    </row>
    <row r="753" spans="1:53" x14ac:dyDescent="0.2">
      <c r="A753" t="s">
        <v>2035</v>
      </c>
      <c r="B753" t="s">
        <v>6976</v>
      </c>
      <c r="C753" t="s">
        <v>1145</v>
      </c>
      <c r="D753" t="s">
        <v>2036</v>
      </c>
      <c r="E753">
        <v>46</v>
      </c>
      <c r="F753">
        <v>46</v>
      </c>
      <c r="G753" t="s">
        <v>31</v>
      </c>
      <c r="H753" t="s">
        <v>32</v>
      </c>
      <c r="I753" t="s">
        <v>117</v>
      </c>
      <c r="J753" t="s">
        <v>136</v>
      </c>
      <c r="K753" t="s">
        <v>35</v>
      </c>
      <c r="L753" t="s">
        <v>8807</v>
      </c>
      <c r="M753" t="s">
        <v>76</v>
      </c>
      <c r="N753" t="s">
        <v>101</v>
      </c>
      <c r="O753" t="s">
        <v>78</v>
      </c>
      <c r="P753" t="s">
        <v>204</v>
      </c>
      <c r="Q753" t="s">
        <v>190</v>
      </c>
      <c r="R753" t="s">
        <v>8814</v>
      </c>
      <c r="S753" t="s">
        <v>441</v>
      </c>
      <c r="T753" t="s">
        <v>8845</v>
      </c>
      <c r="U753" s="3">
        <v>45776</v>
      </c>
      <c r="V753" t="s">
        <v>121</v>
      </c>
      <c r="W753">
        <v>30</v>
      </c>
      <c r="X753" t="s">
        <v>62</v>
      </c>
      <c r="Y753">
        <v>5</v>
      </c>
      <c r="Z753" t="s">
        <v>2037</v>
      </c>
      <c r="AA753" t="s">
        <v>8843</v>
      </c>
      <c r="AB753" s="3">
        <v>45663</v>
      </c>
      <c r="AC753" t="s">
        <v>122</v>
      </c>
      <c r="AD753" t="s">
        <v>81</v>
      </c>
      <c r="AE753">
        <v>3</v>
      </c>
      <c r="AF753">
        <v>3</v>
      </c>
      <c r="AG753" t="s">
        <v>178</v>
      </c>
      <c r="AH753" t="s">
        <v>82</v>
      </c>
      <c r="AI753" t="s">
        <v>133</v>
      </c>
      <c r="AJ753" t="s">
        <v>8821</v>
      </c>
      <c r="AK753" t="s">
        <v>69</v>
      </c>
      <c r="AL753" t="s">
        <v>49</v>
      </c>
      <c r="AN753">
        <v>10</v>
      </c>
      <c r="AO753">
        <v>10</v>
      </c>
      <c r="AP753" t="s">
        <v>48</v>
      </c>
      <c r="AQ753" t="s">
        <v>8829</v>
      </c>
      <c r="AR753" t="s">
        <v>8832</v>
      </c>
      <c r="AS753" t="s">
        <v>8836</v>
      </c>
      <c r="AT753" t="s">
        <v>8828</v>
      </c>
      <c r="AU753" t="s">
        <v>8828</v>
      </c>
      <c r="AV753" t="s">
        <v>48</v>
      </c>
      <c r="AX753" t="s">
        <v>8891</v>
      </c>
      <c r="AY753" t="s">
        <v>8878</v>
      </c>
      <c r="BA753" t="s">
        <v>8879</v>
      </c>
    </row>
    <row r="754" spans="1:53" x14ac:dyDescent="0.2">
      <c r="A754" t="s">
        <v>2038</v>
      </c>
      <c r="B754" t="s">
        <v>6977</v>
      </c>
      <c r="D754" t="s">
        <v>2039</v>
      </c>
      <c r="E754">
        <v>17</v>
      </c>
      <c r="F754">
        <v>17</v>
      </c>
      <c r="G754" t="s">
        <v>84</v>
      </c>
      <c r="H754" t="s">
        <v>53</v>
      </c>
      <c r="I754" t="s">
        <v>148</v>
      </c>
      <c r="J754" t="s">
        <v>56</v>
      </c>
      <c r="K754" t="s">
        <v>100</v>
      </c>
      <c r="L754" t="s">
        <v>8807</v>
      </c>
      <c r="M754" t="s">
        <v>36</v>
      </c>
      <c r="N754" t="s">
        <v>87</v>
      </c>
      <c r="O754" t="s">
        <v>58</v>
      </c>
      <c r="P754" t="s">
        <v>39</v>
      </c>
      <c r="S754" t="s">
        <v>375</v>
      </c>
      <c r="T754" t="s">
        <v>8843</v>
      </c>
      <c r="U754" s="3">
        <v>45705</v>
      </c>
      <c r="V754" t="s">
        <v>42</v>
      </c>
      <c r="W754">
        <v>45</v>
      </c>
      <c r="X754" t="s">
        <v>62</v>
      </c>
      <c r="Y754">
        <v>5</v>
      </c>
      <c r="Z754" t="s">
        <v>823</v>
      </c>
      <c r="AA754" t="s">
        <v>8844</v>
      </c>
      <c r="AB754" s="3">
        <v>45806</v>
      </c>
      <c r="AC754" t="s">
        <v>122</v>
      </c>
      <c r="AD754" t="s">
        <v>45</v>
      </c>
      <c r="AE754">
        <v>2</v>
      </c>
      <c r="AF754">
        <v>2</v>
      </c>
      <c r="AG754" t="s">
        <v>124</v>
      </c>
      <c r="AH754" t="s">
        <v>66</v>
      </c>
      <c r="AI754" t="s">
        <v>151</v>
      </c>
      <c r="AJ754" t="s">
        <v>8821</v>
      </c>
      <c r="AK754" t="s">
        <v>69</v>
      </c>
      <c r="AL754" t="s">
        <v>49</v>
      </c>
      <c r="AN754" t="s">
        <v>95</v>
      </c>
      <c r="AO754">
        <v>100</v>
      </c>
      <c r="AP754" t="s">
        <v>48</v>
      </c>
      <c r="AQ754" t="s">
        <v>8829</v>
      </c>
      <c r="AR754" t="s">
        <v>8832</v>
      </c>
      <c r="AS754" t="s">
        <v>8828</v>
      </c>
      <c r="AT754" t="s">
        <v>8828</v>
      </c>
      <c r="AU754" t="s">
        <v>8828</v>
      </c>
      <c r="AV754" t="s">
        <v>69</v>
      </c>
      <c r="AX754" t="s">
        <v>8877</v>
      </c>
      <c r="AY754" t="s">
        <v>8878</v>
      </c>
      <c r="BA754" t="s">
        <v>8881</v>
      </c>
    </row>
    <row r="755" spans="1:53" x14ac:dyDescent="0.2">
      <c r="A755" t="s">
        <v>2040</v>
      </c>
      <c r="B755" t="s">
        <v>6978</v>
      </c>
      <c r="C755" t="s">
        <v>2041</v>
      </c>
      <c r="D755" t="s">
        <v>2042</v>
      </c>
      <c r="E755" t="s">
        <v>109</v>
      </c>
      <c r="G755" t="s">
        <v>31</v>
      </c>
      <c r="H755" t="s">
        <v>153</v>
      </c>
      <c r="I755" t="s">
        <v>215</v>
      </c>
      <c r="J755" t="s">
        <v>55</v>
      </c>
      <c r="K755" t="s">
        <v>75</v>
      </c>
      <c r="L755" t="s">
        <v>75</v>
      </c>
      <c r="M755" t="s">
        <v>86</v>
      </c>
      <c r="N755" t="s">
        <v>101</v>
      </c>
      <c r="O755" t="s">
        <v>58</v>
      </c>
      <c r="P755" t="s">
        <v>39</v>
      </c>
      <c r="Q755" t="s">
        <v>60</v>
      </c>
      <c r="R755" t="s">
        <v>8810</v>
      </c>
      <c r="S755" t="s">
        <v>764</v>
      </c>
      <c r="T755" t="s">
        <v>8845</v>
      </c>
      <c r="U755" s="3">
        <v>45830</v>
      </c>
      <c r="V755" t="s">
        <v>103</v>
      </c>
      <c r="W755">
        <v>120</v>
      </c>
      <c r="X755" t="s">
        <v>80</v>
      </c>
      <c r="Y755">
        <v>48</v>
      </c>
      <c r="AB755" s="3"/>
      <c r="AC755" t="s">
        <v>248</v>
      </c>
      <c r="AD755" t="s">
        <v>114</v>
      </c>
      <c r="AE755">
        <v>0</v>
      </c>
      <c r="AF755">
        <v>0</v>
      </c>
      <c r="AG755" t="s">
        <v>132</v>
      </c>
      <c r="AH755" t="s">
        <v>82</v>
      </c>
      <c r="AI755">
        <v>1</v>
      </c>
      <c r="AJ755" t="s">
        <v>8819</v>
      </c>
      <c r="AK755" t="s">
        <v>69</v>
      </c>
      <c r="AL755" t="s">
        <v>175</v>
      </c>
      <c r="AM755" t="s">
        <v>8824</v>
      </c>
      <c r="AN755">
        <v>50</v>
      </c>
      <c r="AO755">
        <v>50</v>
      </c>
      <c r="AP755" t="s">
        <v>48</v>
      </c>
      <c r="AQ755" t="s">
        <v>8830</v>
      </c>
      <c r="AR755" t="s">
        <v>8828</v>
      </c>
      <c r="AS755" t="s">
        <v>8828</v>
      </c>
      <c r="AT755" t="s">
        <v>8828</v>
      </c>
      <c r="AU755" t="s">
        <v>8828</v>
      </c>
      <c r="AW755">
        <v>48</v>
      </c>
      <c r="AY755" t="s">
        <v>8882</v>
      </c>
      <c r="AZ755" t="s">
        <v>8887</v>
      </c>
      <c r="BA755" t="s">
        <v>8883</v>
      </c>
    </row>
    <row r="756" spans="1:53" x14ac:dyDescent="0.2">
      <c r="A756" t="s">
        <v>2043</v>
      </c>
      <c r="B756" t="s">
        <v>2043</v>
      </c>
      <c r="C756" t="s">
        <v>2044</v>
      </c>
      <c r="E756">
        <v>35</v>
      </c>
      <c r="F756">
        <v>35</v>
      </c>
      <c r="G756" t="s">
        <v>31</v>
      </c>
      <c r="H756" t="s">
        <v>32</v>
      </c>
      <c r="I756" t="s">
        <v>117</v>
      </c>
      <c r="J756" t="s">
        <v>56</v>
      </c>
      <c r="K756" t="s">
        <v>75</v>
      </c>
      <c r="L756" t="s">
        <v>75</v>
      </c>
      <c r="M756" t="s">
        <v>56</v>
      </c>
      <c r="N756" t="s">
        <v>87</v>
      </c>
      <c r="O756" t="s">
        <v>38</v>
      </c>
      <c r="P756" t="s">
        <v>119</v>
      </c>
      <c r="Q756" t="s">
        <v>175</v>
      </c>
      <c r="R756" t="s">
        <v>8813</v>
      </c>
      <c r="S756" t="s">
        <v>1654</v>
      </c>
      <c r="T756" t="s">
        <v>8845</v>
      </c>
      <c r="U756" s="3">
        <v>45730</v>
      </c>
      <c r="V756" t="s">
        <v>42</v>
      </c>
      <c r="W756">
        <v>45</v>
      </c>
      <c r="X756" t="s">
        <v>43</v>
      </c>
      <c r="Y756">
        <v>2</v>
      </c>
      <c r="AB756" s="3"/>
      <c r="AC756" t="s">
        <v>122</v>
      </c>
      <c r="AD756" t="s">
        <v>81</v>
      </c>
      <c r="AE756">
        <v>0</v>
      </c>
      <c r="AF756">
        <v>0</v>
      </c>
      <c r="AG756" t="s">
        <v>132</v>
      </c>
      <c r="AH756" t="s">
        <v>47</v>
      </c>
      <c r="AI756">
        <v>5</v>
      </c>
      <c r="AJ756" t="s">
        <v>8821</v>
      </c>
      <c r="AK756" t="s">
        <v>48</v>
      </c>
      <c r="AL756" t="s">
        <v>68</v>
      </c>
      <c r="AM756" t="s">
        <v>8823</v>
      </c>
      <c r="AN756">
        <v>10</v>
      </c>
      <c r="AO756">
        <v>10</v>
      </c>
      <c r="AP756" t="s">
        <v>69</v>
      </c>
      <c r="AQ756" t="s">
        <v>8828</v>
      </c>
      <c r="AR756" t="s">
        <v>8832</v>
      </c>
      <c r="AS756" t="s">
        <v>8835</v>
      </c>
      <c r="AT756" t="s">
        <v>8828</v>
      </c>
      <c r="AU756" t="s">
        <v>8828</v>
      </c>
      <c r="AX756" t="s">
        <v>8888</v>
      </c>
      <c r="AY756" t="s">
        <v>8878</v>
      </c>
      <c r="BA756" t="s">
        <v>8879</v>
      </c>
    </row>
    <row r="757" spans="1:53" x14ac:dyDescent="0.2">
      <c r="A757" t="s">
        <v>2045</v>
      </c>
      <c r="B757" t="s">
        <v>6979</v>
      </c>
      <c r="C757" t="s">
        <v>2046</v>
      </c>
      <c r="E757">
        <v>54</v>
      </c>
      <c r="F757">
        <v>54</v>
      </c>
      <c r="G757" t="s">
        <v>31</v>
      </c>
      <c r="H757" t="s">
        <v>32</v>
      </c>
      <c r="I757" t="s">
        <v>185</v>
      </c>
      <c r="J757" t="s">
        <v>136</v>
      </c>
      <c r="K757" t="s">
        <v>35</v>
      </c>
      <c r="L757" t="s">
        <v>8807</v>
      </c>
      <c r="M757" t="s">
        <v>36</v>
      </c>
      <c r="N757" t="s">
        <v>101</v>
      </c>
      <c r="O757" t="s">
        <v>118</v>
      </c>
      <c r="P757" t="s">
        <v>88</v>
      </c>
      <c r="Q757" t="s">
        <v>60</v>
      </c>
      <c r="R757" t="s">
        <v>8810</v>
      </c>
      <c r="S757" t="s">
        <v>667</v>
      </c>
      <c r="T757" t="s">
        <v>8845</v>
      </c>
      <c r="U757" s="3">
        <v>45732</v>
      </c>
      <c r="V757" t="s">
        <v>121</v>
      </c>
      <c r="W757">
        <v>30</v>
      </c>
      <c r="X757" t="s">
        <v>62</v>
      </c>
      <c r="Y757">
        <v>5</v>
      </c>
      <c r="AB757" s="3"/>
      <c r="AC757" t="s">
        <v>44</v>
      </c>
      <c r="AD757" t="s">
        <v>45</v>
      </c>
      <c r="AE757">
        <v>1</v>
      </c>
      <c r="AF757">
        <v>1</v>
      </c>
      <c r="AG757" t="s">
        <v>178</v>
      </c>
      <c r="AH757" t="s">
        <v>66</v>
      </c>
      <c r="AI757">
        <v>3</v>
      </c>
      <c r="AJ757" t="s">
        <v>8820</v>
      </c>
      <c r="AK757" t="s">
        <v>69</v>
      </c>
      <c r="AN757">
        <v>10</v>
      </c>
      <c r="AO757">
        <v>10</v>
      </c>
      <c r="AP757" t="s">
        <v>69</v>
      </c>
      <c r="AQ757" t="s">
        <v>8828</v>
      </c>
      <c r="AR757" t="s">
        <v>8832</v>
      </c>
      <c r="AS757" t="s">
        <v>8828</v>
      </c>
      <c r="AT757" t="s">
        <v>8828</v>
      </c>
      <c r="AU757" t="s">
        <v>8828</v>
      </c>
      <c r="AX757" t="s">
        <v>8890</v>
      </c>
      <c r="AY757" t="s">
        <v>8878</v>
      </c>
      <c r="BA757" t="s">
        <v>8879</v>
      </c>
    </row>
    <row r="758" spans="1:53" x14ac:dyDescent="0.2">
      <c r="A758" t="s">
        <v>2047</v>
      </c>
      <c r="B758" t="s">
        <v>6980</v>
      </c>
      <c r="C758" t="s">
        <v>2048</v>
      </c>
      <c r="E758">
        <v>62</v>
      </c>
      <c r="F758">
        <v>62</v>
      </c>
      <c r="G758" t="s">
        <v>84</v>
      </c>
      <c r="H758" t="s">
        <v>32</v>
      </c>
      <c r="I758" t="s">
        <v>117</v>
      </c>
      <c r="J758" t="s">
        <v>56</v>
      </c>
      <c r="K758" t="s">
        <v>35</v>
      </c>
      <c r="L758" t="s">
        <v>8807</v>
      </c>
      <c r="M758" t="s">
        <v>56</v>
      </c>
      <c r="N758" t="s">
        <v>37</v>
      </c>
      <c r="O758" t="s">
        <v>118</v>
      </c>
      <c r="P758" t="s">
        <v>181</v>
      </c>
      <c r="S758" t="s">
        <v>2049</v>
      </c>
      <c r="T758" t="s">
        <v>8843</v>
      </c>
      <c r="U758" s="3">
        <v>45832</v>
      </c>
      <c r="V758" t="s">
        <v>121</v>
      </c>
      <c r="W758">
        <v>30</v>
      </c>
      <c r="X758" t="s">
        <v>62</v>
      </c>
      <c r="Y758">
        <v>5</v>
      </c>
      <c r="Z758" t="s">
        <v>455</v>
      </c>
      <c r="AA758" t="s">
        <v>8843</v>
      </c>
      <c r="AB758" s="3">
        <v>45735</v>
      </c>
      <c r="AC758" t="s">
        <v>248</v>
      </c>
      <c r="AD758" t="s">
        <v>114</v>
      </c>
      <c r="AE758">
        <v>2</v>
      </c>
      <c r="AF758">
        <v>2</v>
      </c>
      <c r="AG758" t="s">
        <v>132</v>
      </c>
      <c r="AH758" t="s">
        <v>125</v>
      </c>
      <c r="AI758">
        <v>2</v>
      </c>
      <c r="AJ758" t="s">
        <v>8819</v>
      </c>
      <c r="AL758" t="s">
        <v>49</v>
      </c>
      <c r="AN758" t="s">
        <v>50</v>
      </c>
      <c r="AO758">
        <v>30</v>
      </c>
      <c r="AP758" t="s">
        <v>69</v>
      </c>
      <c r="AQ758" t="s">
        <v>8828</v>
      </c>
      <c r="AR758" t="s">
        <v>8828</v>
      </c>
      <c r="AS758" t="s">
        <v>8828</v>
      </c>
      <c r="AT758" t="s">
        <v>8828</v>
      </c>
      <c r="AU758" t="s">
        <v>8828</v>
      </c>
      <c r="AV758" t="s">
        <v>48</v>
      </c>
      <c r="AW758">
        <v>5</v>
      </c>
      <c r="AX758" t="s">
        <v>8890</v>
      </c>
      <c r="AY758" t="s">
        <v>8878</v>
      </c>
      <c r="AZ758" t="s">
        <v>8880</v>
      </c>
      <c r="BA758" t="s">
        <v>8879</v>
      </c>
    </row>
    <row r="759" spans="1:53" x14ac:dyDescent="0.2">
      <c r="A759" t="s">
        <v>2050</v>
      </c>
      <c r="B759" t="s">
        <v>6981</v>
      </c>
      <c r="E759" t="s">
        <v>109</v>
      </c>
      <c r="G759" t="s">
        <v>31</v>
      </c>
      <c r="H759" t="s">
        <v>53</v>
      </c>
      <c r="I759" t="s">
        <v>135</v>
      </c>
      <c r="J759" t="s">
        <v>136</v>
      </c>
      <c r="K759" t="s">
        <v>100</v>
      </c>
      <c r="L759" t="s">
        <v>8807</v>
      </c>
      <c r="M759" t="s">
        <v>36</v>
      </c>
      <c r="N759" t="s">
        <v>57</v>
      </c>
      <c r="O759" t="s">
        <v>118</v>
      </c>
      <c r="P759" t="s">
        <v>204</v>
      </c>
      <c r="Q759" t="s">
        <v>60</v>
      </c>
      <c r="R759" t="s">
        <v>8810</v>
      </c>
      <c r="S759" t="s">
        <v>770</v>
      </c>
      <c r="T759" t="s">
        <v>8843</v>
      </c>
      <c r="U759" s="3">
        <v>45785</v>
      </c>
      <c r="V759" t="s">
        <v>121</v>
      </c>
      <c r="W759">
        <v>30</v>
      </c>
      <c r="X759" t="s">
        <v>163</v>
      </c>
      <c r="AB759" s="3"/>
      <c r="AC759" t="s">
        <v>248</v>
      </c>
      <c r="AD759" t="s">
        <v>81</v>
      </c>
      <c r="AE759">
        <v>1</v>
      </c>
      <c r="AF759">
        <v>1</v>
      </c>
      <c r="AG759" t="s">
        <v>132</v>
      </c>
      <c r="AH759" t="s">
        <v>47</v>
      </c>
      <c r="AI759">
        <v>3</v>
      </c>
      <c r="AJ759" t="s">
        <v>8820</v>
      </c>
      <c r="AK759" t="s">
        <v>48</v>
      </c>
      <c r="AL759" t="s">
        <v>175</v>
      </c>
      <c r="AM759" t="s">
        <v>8824</v>
      </c>
      <c r="AN759">
        <v>10</v>
      </c>
      <c r="AO759">
        <v>10</v>
      </c>
      <c r="AP759" t="s">
        <v>48</v>
      </c>
      <c r="AQ759" t="s">
        <v>8830</v>
      </c>
      <c r="AR759" t="s">
        <v>8833</v>
      </c>
      <c r="AS759" t="s">
        <v>8828</v>
      </c>
      <c r="AT759" t="s">
        <v>8828</v>
      </c>
      <c r="AU759" t="s">
        <v>8828</v>
      </c>
      <c r="AY759" t="s">
        <v>8878</v>
      </c>
      <c r="BA759" t="s">
        <v>8879</v>
      </c>
    </row>
    <row r="760" spans="1:53" x14ac:dyDescent="0.2">
      <c r="A760" t="s">
        <v>2051</v>
      </c>
      <c r="B760" t="s">
        <v>6982</v>
      </c>
      <c r="E760" t="s">
        <v>109</v>
      </c>
      <c r="G760" t="s">
        <v>31</v>
      </c>
      <c r="H760" t="s">
        <v>32</v>
      </c>
      <c r="I760" t="s">
        <v>185</v>
      </c>
      <c r="J760" t="s">
        <v>55</v>
      </c>
      <c r="K760" t="s">
        <v>85</v>
      </c>
      <c r="L760" t="s">
        <v>85</v>
      </c>
      <c r="M760" t="s">
        <v>222</v>
      </c>
      <c r="N760" t="s">
        <v>37</v>
      </c>
      <c r="O760" t="s">
        <v>155</v>
      </c>
      <c r="P760" t="s">
        <v>88</v>
      </c>
      <c r="Q760" t="s">
        <v>190</v>
      </c>
      <c r="R760" t="s">
        <v>8814</v>
      </c>
      <c r="S760" t="s">
        <v>1138</v>
      </c>
      <c r="T760" t="s">
        <v>8843</v>
      </c>
      <c r="U760" s="3">
        <v>45825</v>
      </c>
      <c r="V760" t="s">
        <v>42</v>
      </c>
      <c r="W760">
        <v>45</v>
      </c>
      <c r="X760" t="s">
        <v>43</v>
      </c>
      <c r="Y760">
        <v>2</v>
      </c>
      <c r="AB760" s="3"/>
      <c r="AC760" t="s">
        <v>44</v>
      </c>
      <c r="AD760" t="s">
        <v>123</v>
      </c>
      <c r="AE760">
        <v>0</v>
      </c>
      <c r="AF760">
        <v>0</v>
      </c>
      <c r="AG760" t="s">
        <v>196</v>
      </c>
      <c r="AH760" t="s">
        <v>47</v>
      </c>
      <c r="AI760">
        <v>5</v>
      </c>
      <c r="AJ760" t="s">
        <v>8821</v>
      </c>
      <c r="AL760" t="s">
        <v>94</v>
      </c>
      <c r="AM760" t="s">
        <v>8812</v>
      </c>
      <c r="AN760">
        <v>50</v>
      </c>
      <c r="AO760">
        <v>50</v>
      </c>
      <c r="AP760" t="s">
        <v>69</v>
      </c>
      <c r="AQ760" t="s">
        <v>8828</v>
      </c>
      <c r="AR760" t="s">
        <v>8832</v>
      </c>
      <c r="AS760" t="s">
        <v>8835</v>
      </c>
      <c r="AT760" t="s">
        <v>8839</v>
      </c>
      <c r="AU760" t="s">
        <v>8828</v>
      </c>
      <c r="AY760" t="s">
        <v>8878</v>
      </c>
      <c r="BA760" t="s">
        <v>8883</v>
      </c>
    </row>
    <row r="761" spans="1:53" x14ac:dyDescent="0.2">
      <c r="A761" t="s">
        <v>2052</v>
      </c>
      <c r="B761" t="s">
        <v>2052</v>
      </c>
      <c r="C761" t="s">
        <v>2053</v>
      </c>
      <c r="E761" t="s">
        <v>109</v>
      </c>
      <c r="G761" t="s">
        <v>31</v>
      </c>
      <c r="H761" t="s">
        <v>153</v>
      </c>
      <c r="I761" t="s">
        <v>218</v>
      </c>
      <c r="J761" t="s">
        <v>34</v>
      </c>
      <c r="K761" t="s">
        <v>85</v>
      </c>
      <c r="L761" t="s">
        <v>85</v>
      </c>
      <c r="M761" t="s">
        <v>222</v>
      </c>
      <c r="N761" t="s">
        <v>101</v>
      </c>
      <c r="O761" t="s">
        <v>155</v>
      </c>
      <c r="P761" t="s">
        <v>88</v>
      </c>
      <c r="Q761" t="s">
        <v>138</v>
      </c>
      <c r="R761" t="s">
        <v>8814</v>
      </c>
      <c r="S761" t="s">
        <v>375</v>
      </c>
      <c r="T761" t="s">
        <v>8843</v>
      </c>
      <c r="U761" s="3">
        <v>45705</v>
      </c>
      <c r="V761" t="s">
        <v>121</v>
      </c>
      <c r="W761">
        <v>30</v>
      </c>
      <c r="X761" t="s">
        <v>163</v>
      </c>
      <c r="AB761" s="3"/>
      <c r="AC761" t="s">
        <v>248</v>
      </c>
      <c r="AD761" t="s">
        <v>45</v>
      </c>
      <c r="AE761">
        <v>3</v>
      </c>
      <c r="AF761">
        <v>3</v>
      </c>
      <c r="AG761" t="s">
        <v>105</v>
      </c>
      <c r="AH761" t="s">
        <v>125</v>
      </c>
      <c r="AI761">
        <v>3</v>
      </c>
      <c r="AJ761" t="s">
        <v>8820</v>
      </c>
      <c r="AK761" t="s">
        <v>69</v>
      </c>
      <c r="AL761" t="s">
        <v>68</v>
      </c>
      <c r="AM761" t="s">
        <v>8823</v>
      </c>
      <c r="AN761">
        <v>10</v>
      </c>
      <c r="AO761">
        <v>10</v>
      </c>
      <c r="AP761" t="s">
        <v>69</v>
      </c>
      <c r="AQ761" t="s">
        <v>8830</v>
      </c>
      <c r="AR761" t="s">
        <v>8833</v>
      </c>
      <c r="AS761" t="s">
        <v>8828</v>
      </c>
      <c r="AT761" t="s">
        <v>8828</v>
      </c>
      <c r="AU761" t="s">
        <v>8828</v>
      </c>
      <c r="AY761" t="s">
        <v>8878</v>
      </c>
      <c r="BA761" t="s">
        <v>8879</v>
      </c>
    </row>
    <row r="762" spans="1:53" x14ac:dyDescent="0.2">
      <c r="A762" t="s">
        <v>2054</v>
      </c>
      <c r="B762" t="s">
        <v>2054</v>
      </c>
      <c r="E762" t="s">
        <v>109</v>
      </c>
      <c r="G762" t="s">
        <v>84</v>
      </c>
      <c r="H762" t="s">
        <v>32</v>
      </c>
      <c r="I762" t="s">
        <v>33</v>
      </c>
      <c r="J762" t="s">
        <v>56</v>
      </c>
      <c r="K762" t="s">
        <v>35</v>
      </c>
      <c r="L762" t="s">
        <v>8807</v>
      </c>
      <c r="M762" t="s">
        <v>86</v>
      </c>
      <c r="N762" t="s">
        <v>57</v>
      </c>
      <c r="O762" t="s">
        <v>58</v>
      </c>
      <c r="P762" t="s">
        <v>39</v>
      </c>
      <c r="Q762" t="s">
        <v>190</v>
      </c>
      <c r="R762" t="s">
        <v>8814</v>
      </c>
      <c r="S762" t="s">
        <v>104</v>
      </c>
      <c r="T762" t="s">
        <v>8844</v>
      </c>
      <c r="U762" s="3">
        <v>45796</v>
      </c>
      <c r="V762" t="s">
        <v>121</v>
      </c>
      <c r="W762">
        <v>30</v>
      </c>
      <c r="X762" t="s">
        <v>171</v>
      </c>
      <c r="Y762">
        <v>24</v>
      </c>
      <c r="Z762" t="s">
        <v>2055</v>
      </c>
      <c r="AA762" t="s">
        <v>8843</v>
      </c>
      <c r="AB762" s="3">
        <v>45683</v>
      </c>
      <c r="AC762" t="s">
        <v>131</v>
      </c>
      <c r="AD762" t="s">
        <v>81</v>
      </c>
      <c r="AE762">
        <v>0</v>
      </c>
      <c r="AF762">
        <v>0</v>
      </c>
      <c r="AG762" t="s">
        <v>196</v>
      </c>
      <c r="AH762" t="s">
        <v>82</v>
      </c>
      <c r="AI762">
        <v>2</v>
      </c>
      <c r="AJ762" t="s">
        <v>8819</v>
      </c>
      <c r="AK762" t="s">
        <v>69</v>
      </c>
      <c r="AL762" t="s">
        <v>68</v>
      </c>
      <c r="AM762" t="s">
        <v>8823</v>
      </c>
      <c r="AN762" t="s">
        <v>95</v>
      </c>
      <c r="AO762">
        <v>100</v>
      </c>
      <c r="AP762" t="s">
        <v>48</v>
      </c>
      <c r="AQ762" t="s">
        <v>8828</v>
      </c>
      <c r="AR762" t="s">
        <v>8828</v>
      </c>
      <c r="AS762" t="s">
        <v>8828</v>
      </c>
      <c r="AT762" t="s">
        <v>8828</v>
      </c>
      <c r="AU762" t="s">
        <v>8828</v>
      </c>
      <c r="AV762" t="s">
        <v>48</v>
      </c>
      <c r="AW762">
        <v>24</v>
      </c>
      <c r="AY762" t="s">
        <v>8878</v>
      </c>
      <c r="AZ762" t="s">
        <v>8885</v>
      </c>
      <c r="BA762" t="s">
        <v>8881</v>
      </c>
    </row>
    <row r="763" spans="1:53" x14ac:dyDescent="0.2">
      <c r="A763" t="s">
        <v>2056</v>
      </c>
      <c r="B763" t="s">
        <v>6983</v>
      </c>
      <c r="C763" t="s">
        <v>439</v>
      </c>
      <c r="D763" t="s">
        <v>2057</v>
      </c>
      <c r="E763">
        <v>37</v>
      </c>
      <c r="F763">
        <v>37</v>
      </c>
      <c r="G763" t="s">
        <v>31</v>
      </c>
      <c r="H763" t="s">
        <v>32</v>
      </c>
      <c r="I763" t="s">
        <v>185</v>
      </c>
      <c r="J763" t="s">
        <v>55</v>
      </c>
      <c r="K763" t="s">
        <v>75</v>
      </c>
      <c r="L763" t="s">
        <v>75</v>
      </c>
      <c r="M763" t="s">
        <v>222</v>
      </c>
      <c r="N763" t="s">
        <v>37</v>
      </c>
      <c r="O763" t="s">
        <v>38</v>
      </c>
      <c r="P763" t="s">
        <v>88</v>
      </c>
      <c r="Q763" t="s">
        <v>40</v>
      </c>
      <c r="R763" t="s">
        <v>8809</v>
      </c>
      <c r="S763" t="s">
        <v>1210</v>
      </c>
      <c r="T763" t="s">
        <v>8844</v>
      </c>
      <c r="U763" s="3">
        <v>45749</v>
      </c>
      <c r="V763" t="s">
        <v>42</v>
      </c>
      <c r="W763">
        <v>45</v>
      </c>
      <c r="X763" t="s">
        <v>43</v>
      </c>
      <c r="Y763">
        <v>2</v>
      </c>
      <c r="Z763" t="s">
        <v>2058</v>
      </c>
      <c r="AA763" t="s">
        <v>8843</v>
      </c>
      <c r="AB763" s="3">
        <v>45658</v>
      </c>
      <c r="AC763" t="s">
        <v>113</v>
      </c>
      <c r="AD763" t="s">
        <v>45</v>
      </c>
      <c r="AE763">
        <v>3</v>
      </c>
      <c r="AF763">
        <v>3</v>
      </c>
      <c r="AG763" t="s">
        <v>132</v>
      </c>
      <c r="AH763" t="s">
        <v>66</v>
      </c>
      <c r="AI763">
        <v>3</v>
      </c>
      <c r="AJ763" t="s">
        <v>8820</v>
      </c>
      <c r="AK763" t="s">
        <v>48</v>
      </c>
      <c r="AL763" t="s">
        <v>49</v>
      </c>
      <c r="AN763">
        <v>10</v>
      </c>
      <c r="AO763">
        <v>10</v>
      </c>
      <c r="AP763" t="s">
        <v>48</v>
      </c>
      <c r="AQ763" t="s">
        <v>8829</v>
      </c>
      <c r="AR763" t="s">
        <v>8832</v>
      </c>
      <c r="AS763" t="s">
        <v>8828</v>
      </c>
      <c r="AT763" t="s">
        <v>8828</v>
      </c>
      <c r="AU763" t="s">
        <v>8828</v>
      </c>
      <c r="AV763" t="s">
        <v>48</v>
      </c>
      <c r="AX763" t="s">
        <v>8891</v>
      </c>
      <c r="AY763" t="s">
        <v>8878</v>
      </c>
      <c r="BA763" t="s">
        <v>8879</v>
      </c>
    </row>
    <row r="764" spans="1:53" x14ac:dyDescent="0.2">
      <c r="A764" t="s">
        <v>2059</v>
      </c>
      <c r="B764" t="s">
        <v>6984</v>
      </c>
      <c r="C764" t="s">
        <v>964</v>
      </c>
      <c r="D764" t="s">
        <v>2060</v>
      </c>
      <c r="E764" t="s">
        <v>109</v>
      </c>
      <c r="G764" t="s">
        <v>84</v>
      </c>
      <c r="H764" t="s">
        <v>53</v>
      </c>
      <c r="I764" t="s">
        <v>148</v>
      </c>
      <c r="J764" t="s">
        <v>136</v>
      </c>
      <c r="K764" t="s">
        <v>85</v>
      </c>
      <c r="L764" t="s">
        <v>85</v>
      </c>
      <c r="M764" t="s">
        <v>76</v>
      </c>
      <c r="N764" t="s">
        <v>101</v>
      </c>
      <c r="O764" t="s">
        <v>118</v>
      </c>
      <c r="P764" t="s">
        <v>181</v>
      </c>
      <c r="Q764" t="s">
        <v>190</v>
      </c>
      <c r="R764" t="s">
        <v>8814</v>
      </c>
      <c r="S764" t="s">
        <v>1579</v>
      </c>
      <c r="T764" t="s">
        <v>8844</v>
      </c>
      <c r="U764" s="3">
        <v>45776</v>
      </c>
      <c r="V764" t="s">
        <v>226</v>
      </c>
      <c r="W764">
        <v>60</v>
      </c>
      <c r="X764" t="s">
        <v>43</v>
      </c>
      <c r="Y764">
        <v>2</v>
      </c>
      <c r="Z764" t="s">
        <v>1786</v>
      </c>
      <c r="AA764" t="s">
        <v>8844</v>
      </c>
      <c r="AB764" s="3">
        <v>45690</v>
      </c>
      <c r="AC764" t="s">
        <v>44</v>
      </c>
      <c r="AD764" t="s">
        <v>114</v>
      </c>
      <c r="AE764">
        <v>0</v>
      </c>
      <c r="AF764">
        <v>0</v>
      </c>
      <c r="AG764" t="s">
        <v>160</v>
      </c>
      <c r="AH764" t="s">
        <v>125</v>
      </c>
      <c r="AI764">
        <v>5</v>
      </c>
      <c r="AJ764" t="s">
        <v>8821</v>
      </c>
      <c r="AK764" t="s">
        <v>48</v>
      </c>
      <c r="AN764">
        <v>50</v>
      </c>
      <c r="AO764">
        <v>50</v>
      </c>
      <c r="AP764" t="s">
        <v>48</v>
      </c>
      <c r="AQ764" t="s">
        <v>8829</v>
      </c>
      <c r="AR764" t="s">
        <v>8832</v>
      </c>
      <c r="AS764" t="s">
        <v>8837</v>
      </c>
      <c r="AT764" t="s">
        <v>8828</v>
      </c>
      <c r="AU764" t="s">
        <v>8828</v>
      </c>
      <c r="AV764" t="s">
        <v>48</v>
      </c>
      <c r="AY764" t="s">
        <v>8886</v>
      </c>
      <c r="BA764" t="s">
        <v>8883</v>
      </c>
    </row>
    <row r="765" spans="1:53" x14ac:dyDescent="0.2">
      <c r="A765" t="s">
        <v>2061</v>
      </c>
      <c r="B765" t="s">
        <v>6985</v>
      </c>
      <c r="E765">
        <v>81</v>
      </c>
      <c r="F765">
        <v>81</v>
      </c>
      <c r="G765" t="s">
        <v>31</v>
      </c>
      <c r="H765" t="s">
        <v>53</v>
      </c>
      <c r="I765" t="s">
        <v>135</v>
      </c>
      <c r="J765" t="s">
        <v>136</v>
      </c>
      <c r="K765" t="s">
        <v>100</v>
      </c>
      <c r="L765" t="s">
        <v>8807</v>
      </c>
      <c r="M765" t="s">
        <v>86</v>
      </c>
      <c r="N765" t="s">
        <v>101</v>
      </c>
      <c r="O765" t="s">
        <v>38</v>
      </c>
      <c r="P765" t="s">
        <v>181</v>
      </c>
      <c r="Q765" t="s">
        <v>40</v>
      </c>
      <c r="R765" t="s">
        <v>8809</v>
      </c>
      <c r="S765" t="s">
        <v>1228</v>
      </c>
      <c r="T765" t="s">
        <v>8845</v>
      </c>
      <c r="U765" s="3">
        <v>45715</v>
      </c>
      <c r="V765" t="s">
        <v>103</v>
      </c>
      <c r="W765">
        <v>120</v>
      </c>
      <c r="X765" t="s">
        <v>62</v>
      </c>
      <c r="Y765">
        <v>5</v>
      </c>
      <c r="Z765" t="s">
        <v>475</v>
      </c>
      <c r="AA765" t="s">
        <v>8843</v>
      </c>
      <c r="AB765" s="3">
        <v>45746</v>
      </c>
      <c r="AC765" t="s">
        <v>131</v>
      </c>
      <c r="AD765" t="s">
        <v>81</v>
      </c>
      <c r="AE765">
        <v>3</v>
      </c>
      <c r="AF765">
        <v>3</v>
      </c>
      <c r="AH765" t="s">
        <v>125</v>
      </c>
      <c r="AI765" t="s">
        <v>133</v>
      </c>
      <c r="AJ765" t="s">
        <v>8821</v>
      </c>
      <c r="AK765" t="s">
        <v>69</v>
      </c>
      <c r="AN765">
        <v>10</v>
      </c>
      <c r="AO765">
        <v>10</v>
      </c>
      <c r="AP765" t="s">
        <v>48</v>
      </c>
      <c r="AQ765" t="s">
        <v>8828</v>
      </c>
      <c r="AR765" t="s">
        <v>8828</v>
      </c>
      <c r="AS765" t="s">
        <v>8828</v>
      </c>
      <c r="AT765" t="s">
        <v>8828</v>
      </c>
      <c r="AU765" t="s">
        <v>8839</v>
      </c>
      <c r="AV765" t="s">
        <v>69</v>
      </c>
      <c r="AW765">
        <v>5</v>
      </c>
      <c r="AX765" t="s">
        <v>8889</v>
      </c>
      <c r="AY765" t="s">
        <v>8882</v>
      </c>
      <c r="AZ765" t="s">
        <v>8880</v>
      </c>
      <c r="BA765" t="s">
        <v>8879</v>
      </c>
    </row>
    <row r="766" spans="1:53" x14ac:dyDescent="0.2">
      <c r="A766" t="s">
        <v>2062</v>
      </c>
      <c r="B766" t="s">
        <v>6986</v>
      </c>
      <c r="E766" t="s">
        <v>50</v>
      </c>
      <c r="F766">
        <v>30</v>
      </c>
      <c r="G766" t="s">
        <v>31</v>
      </c>
      <c r="H766" t="s">
        <v>153</v>
      </c>
      <c r="I766" t="s">
        <v>154</v>
      </c>
      <c r="J766" t="s">
        <v>55</v>
      </c>
      <c r="K766" t="s">
        <v>35</v>
      </c>
      <c r="L766" t="s">
        <v>8807</v>
      </c>
      <c r="M766" t="s">
        <v>36</v>
      </c>
      <c r="N766" t="s">
        <v>87</v>
      </c>
      <c r="O766" t="s">
        <v>78</v>
      </c>
      <c r="P766" t="s">
        <v>181</v>
      </c>
      <c r="S766" t="s">
        <v>2058</v>
      </c>
      <c r="T766" t="s">
        <v>8843</v>
      </c>
      <c r="U766" s="3">
        <v>45658</v>
      </c>
      <c r="V766" t="s">
        <v>103</v>
      </c>
      <c r="W766">
        <v>120</v>
      </c>
      <c r="X766" t="s">
        <v>80</v>
      </c>
      <c r="Y766">
        <v>48</v>
      </c>
      <c r="AB766" s="3"/>
      <c r="AC766" t="s">
        <v>44</v>
      </c>
      <c r="AD766" t="s">
        <v>81</v>
      </c>
      <c r="AE766" t="s">
        <v>93</v>
      </c>
      <c r="AF766">
        <v>1</v>
      </c>
      <c r="AH766" t="s">
        <v>82</v>
      </c>
      <c r="AI766">
        <v>1</v>
      </c>
      <c r="AJ766" t="s">
        <v>8819</v>
      </c>
      <c r="AK766" t="s">
        <v>69</v>
      </c>
      <c r="AN766">
        <v>10</v>
      </c>
      <c r="AO766">
        <v>10</v>
      </c>
      <c r="AP766" t="s">
        <v>48</v>
      </c>
      <c r="AQ766" t="s">
        <v>8828</v>
      </c>
      <c r="AR766" t="s">
        <v>8832</v>
      </c>
      <c r="AS766" t="s">
        <v>8836</v>
      </c>
      <c r="AT766" t="s">
        <v>8828</v>
      </c>
      <c r="AU766" t="s">
        <v>8828</v>
      </c>
      <c r="AX766" t="s">
        <v>8888</v>
      </c>
      <c r="AY766" t="s">
        <v>8882</v>
      </c>
      <c r="BA766" t="s">
        <v>8879</v>
      </c>
    </row>
    <row r="767" spans="1:53" x14ac:dyDescent="0.2">
      <c r="A767" t="s">
        <v>2063</v>
      </c>
      <c r="B767" t="s">
        <v>6987</v>
      </c>
      <c r="E767">
        <v>6</v>
      </c>
      <c r="F767">
        <v>6</v>
      </c>
      <c r="G767" t="s">
        <v>31</v>
      </c>
      <c r="H767" t="s">
        <v>153</v>
      </c>
      <c r="I767" t="s">
        <v>154</v>
      </c>
      <c r="J767" t="s">
        <v>55</v>
      </c>
      <c r="K767" t="s">
        <v>100</v>
      </c>
      <c r="L767" t="s">
        <v>8807</v>
      </c>
      <c r="M767" t="s">
        <v>76</v>
      </c>
      <c r="N767" t="s">
        <v>77</v>
      </c>
      <c r="O767" t="s">
        <v>118</v>
      </c>
      <c r="P767" t="s">
        <v>88</v>
      </c>
      <c r="S767" t="s">
        <v>1758</v>
      </c>
      <c r="T767" t="s">
        <v>8844</v>
      </c>
      <c r="U767" s="3">
        <v>45765</v>
      </c>
      <c r="V767" t="s">
        <v>121</v>
      </c>
      <c r="W767">
        <v>30</v>
      </c>
      <c r="X767" t="s">
        <v>171</v>
      </c>
      <c r="Y767">
        <v>24</v>
      </c>
      <c r="Z767" t="s">
        <v>870</v>
      </c>
      <c r="AA767" t="s">
        <v>8844</v>
      </c>
      <c r="AB767" s="3">
        <v>45808</v>
      </c>
      <c r="AC767" t="s">
        <v>248</v>
      </c>
      <c r="AD767" t="s">
        <v>45</v>
      </c>
      <c r="AE767">
        <v>1</v>
      </c>
      <c r="AF767">
        <v>1</v>
      </c>
      <c r="AG767" t="s">
        <v>178</v>
      </c>
      <c r="AH767" t="s">
        <v>47</v>
      </c>
      <c r="AI767">
        <v>2</v>
      </c>
      <c r="AJ767" t="s">
        <v>8819</v>
      </c>
      <c r="AK767" t="s">
        <v>69</v>
      </c>
      <c r="AL767" t="s">
        <v>49</v>
      </c>
      <c r="AN767" t="s">
        <v>50</v>
      </c>
      <c r="AO767">
        <v>30</v>
      </c>
      <c r="AP767" t="s">
        <v>48</v>
      </c>
      <c r="AQ767" t="s">
        <v>8828</v>
      </c>
      <c r="AR767" t="s">
        <v>8828</v>
      </c>
      <c r="AS767" t="s">
        <v>8828</v>
      </c>
      <c r="AT767" t="s">
        <v>8828</v>
      </c>
      <c r="AU767" t="s">
        <v>8828</v>
      </c>
      <c r="AV767" t="s">
        <v>69</v>
      </c>
      <c r="AW767">
        <v>24</v>
      </c>
      <c r="AX767" t="s">
        <v>8877</v>
      </c>
      <c r="AY767" t="s">
        <v>8878</v>
      </c>
      <c r="AZ767" t="s">
        <v>8885</v>
      </c>
      <c r="BA767" t="s">
        <v>8879</v>
      </c>
    </row>
    <row r="768" spans="1:53" x14ac:dyDescent="0.2">
      <c r="A768" t="s">
        <v>2064</v>
      </c>
      <c r="B768" t="s">
        <v>2064</v>
      </c>
      <c r="C768" t="s">
        <v>1914</v>
      </c>
      <c r="E768">
        <v>87</v>
      </c>
      <c r="F768">
        <v>87</v>
      </c>
      <c r="G768" t="s">
        <v>31</v>
      </c>
      <c r="H768" t="s">
        <v>153</v>
      </c>
      <c r="I768" t="s">
        <v>154</v>
      </c>
      <c r="J768" t="s">
        <v>34</v>
      </c>
      <c r="K768" t="s">
        <v>85</v>
      </c>
      <c r="L768" t="s">
        <v>85</v>
      </c>
      <c r="M768" t="s">
        <v>56</v>
      </c>
      <c r="N768" t="s">
        <v>37</v>
      </c>
      <c r="O768" t="s">
        <v>155</v>
      </c>
      <c r="P768" t="s">
        <v>181</v>
      </c>
      <c r="Q768" t="s">
        <v>190</v>
      </c>
      <c r="R768" t="s">
        <v>8814</v>
      </c>
      <c r="S768" t="s">
        <v>661</v>
      </c>
      <c r="T768" t="s">
        <v>8845</v>
      </c>
      <c r="U768" s="3">
        <v>45659</v>
      </c>
      <c r="V768" t="s">
        <v>42</v>
      </c>
      <c r="W768">
        <v>45</v>
      </c>
      <c r="X768" t="s">
        <v>43</v>
      </c>
      <c r="Y768">
        <v>2</v>
      </c>
      <c r="Z768" t="s">
        <v>61</v>
      </c>
      <c r="AA768" t="s">
        <v>8844</v>
      </c>
      <c r="AB768" s="3">
        <v>45774</v>
      </c>
      <c r="AC768" t="s">
        <v>44</v>
      </c>
      <c r="AD768" t="s">
        <v>114</v>
      </c>
      <c r="AE768">
        <v>2</v>
      </c>
      <c r="AF768">
        <v>2</v>
      </c>
      <c r="AG768" t="s">
        <v>105</v>
      </c>
      <c r="AH768" t="s">
        <v>66</v>
      </c>
      <c r="AI768" t="s">
        <v>151</v>
      </c>
      <c r="AJ768" t="s">
        <v>8821</v>
      </c>
      <c r="AK768" t="s">
        <v>69</v>
      </c>
      <c r="AL768" t="s">
        <v>89</v>
      </c>
      <c r="AM768" t="s">
        <v>8825</v>
      </c>
      <c r="AN768" t="s">
        <v>95</v>
      </c>
      <c r="AO768">
        <v>100</v>
      </c>
      <c r="AP768" t="s">
        <v>48</v>
      </c>
      <c r="AQ768" t="s">
        <v>8829</v>
      </c>
      <c r="AR768" t="s">
        <v>8832</v>
      </c>
      <c r="AS768" t="s">
        <v>8828</v>
      </c>
      <c r="AT768" t="s">
        <v>8828</v>
      </c>
      <c r="AU768" t="s">
        <v>8828</v>
      </c>
      <c r="AV768" t="s">
        <v>69</v>
      </c>
      <c r="AX768" t="s">
        <v>8889</v>
      </c>
      <c r="AY768" t="s">
        <v>8878</v>
      </c>
      <c r="BA768" t="s">
        <v>8881</v>
      </c>
    </row>
    <row r="769" spans="1:53" x14ac:dyDescent="0.2">
      <c r="A769" t="s">
        <v>2065</v>
      </c>
      <c r="B769" t="s">
        <v>6988</v>
      </c>
      <c r="E769" t="s">
        <v>109</v>
      </c>
      <c r="G769" t="s">
        <v>84</v>
      </c>
      <c r="H769" t="s">
        <v>53</v>
      </c>
      <c r="I769" t="s">
        <v>148</v>
      </c>
      <c r="J769" t="s">
        <v>34</v>
      </c>
      <c r="K769" t="s">
        <v>85</v>
      </c>
      <c r="L769" t="s">
        <v>85</v>
      </c>
      <c r="M769" t="s">
        <v>56</v>
      </c>
      <c r="N769" t="s">
        <v>87</v>
      </c>
      <c r="O769" t="s">
        <v>58</v>
      </c>
      <c r="P769" t="s">
        <v>119</v>
      </c>
      <c r="Q769" t="s">
        <v>190</v>
      </c>
      <c r="R769" t="s">
        <v>8814</v>
      </c>
      <c r="S769" t="s">
        <v>485</v>
      </c>
      <c r="T769" t="s">
        <v>8845</v>
      </c>
      <c r="U769" s="3">
        <v>45719</v>
      </c>
      <c r="V769" t="s">
        <v>226</v>
      </c>
      <c r="W769">
        <v>60</v>
      </c>
      <c r="X769" t="s">
        <v>62</v>
      </c>
      <c r="Y769">
        <v>5</v>
      </c>
      <c r="AB769" s="3"/>
      <c r="AC769" t="s">
        <v>44</v>
      </c>
      <c r="AD769" t="s">
        <v>81</v>
      </c>
      <c r="AE769">
        <v>1</v>
      </c>
      <c r="AF769">
        <v>1</v>
      </c>
      <c r="AG769" t="s">
        <v>132</v>
      </c>
      <c r="AH769" t="s">
        <v>47</v>
      </c>
      <c r="AI769" t="s">
        <v>133</v>
      </c>
      <c r="AJ769" t="s">
        <v>8821</v>
      </c>
      <c r="AN769">
        <v>20</v>
      </c>
      <c r="AO769">
        <v>20</v>
      </c>
      <c r="AP769" t="s">
        <v>69</v>
      </c>
      <c r="AQ769" t="s">
        <v>8828</v>
      </c>
      <c r="AR769" t="s">
        <v>8832</v>
      </c>
      <c r="AS769" t="s">
        <v>8835</v>
      </c>
      <c r="AT769" t="s">
        <v>8828</v>
      </c>
      <c r="AU769" t="s">
        <v>8828</v>
      </c>
      <c r="AY769" t="s">
        <v>8886</v>
      </c>
      <c r="BA769" t="s">
        <v>8879</v>
      </c>
    </row>
    <row r="770" spans="1:53" x14ac:dyDescent="0.2">
      <c r="A770" t="s">
        <v>2066</v>
      </c>
      <c r="B770" t="s">
        <v>6989</v>
      </c>
      <c r="C770" t="s">
        <v>1311</v>
      </c>
      <c r="D770" t="s">
        <v>2067</v>
      </c>
      <c r="E770" t="s">
        <v>109</v>
      </c>
      <c r="G770" t="s">
        <v>84</v>
      </c>
      <c r="H770" t="s">
        <v>73</v>
      </c>
      <c r="I770" t="s">
        <v>110</v>
      </c>
      <c r="J770" t="s">
        <v>34</v>
      </c>
      <c r="K770" t="s">
        <v>100</v>
      </c>
      <c r="L770" t="s">
        <v>8807</v>
      </c>
      <c r="M770" t="s">
        <v>56</v>
      </c>
      <c r="N770" t="s">
        <v>57</v>
      </c>
      <c r="O770" t="s">
        <v>155</v>
      </c>
      <c r="P770" t="s">
        <v>119</v>
      </c>
      <c r="Q770" t="s">
        <v>60</v>
      </c>
      <c r="R770" t="s">
        <v>8810</v>
      </c>
      <c r="S770" t="s">
        <v>1912</v>
      </c>
      <c r="T770" t="s">
        <v>8843</v>
      </c>
      <c r="U770" s="3">
        <v>45762</v>
      </c>
      <c r="V770" t="s">
        <v>226</v>
      </c>
      <c r="W770">
        <v>60</v>
      </c>
      <c r="X770" t="s">
        <v>43</v>
      </c>
      <c r="Y770">
        <v>2</v>
      </c>
      <c r="Z770" t="s">
        <v>1210</v>
      </c>
      <c r="AA770" t="s">
        <v>8844</v>
      </c>
      <c r="AB770" s="3">
        <v>45749</v>
      </c>
      <c r="AC770" t="s">
        <v>131</v>
      </c>
      <c r="AD770" t="s">
        <v>81</v>
      </c>
      <c r="AE770">
        <v>3</v>
      </c>
      <c r="AF770">
        <v>3</v>
      </c>
      <c r="AG770" t="s">
        <v>124</v>
      </c>
      <c r="AH770" t="s">
        <v>66</v>
      </c>
      <c r="AI770">
        <v>4</v>
      </c>
      <c r="AJ770" t="s">
        <v>8821</v>
      </c>
      <c r="AK770" t="s">
        <v>48</v>
      </c>
      <c r="AL770" t="s">
        <v>175</v>
      </c>
      <c r="AM770" t="s">
        <v>8824</v>
      </c>
      <c r="AN770" t="s">
        <v>50</v>
      </c>
      <c r="AO770">
        <v>30</v>
      </c>
      <c r="AP770" t="s">
        <v>48</v>
      </c>
      <c r="AQ770" t="s">
        <v>8828</v>
      </c>
      <c r="AR770" t="s">
        <v>8828</v>
      </c>
      <c r="AS770" t="s">
        <v>8828</v>
      </c>
      <c r="AT770" t="s">
        <v>8828</v>
      </c>
      <c r="AU770" t="s">
        <v>8828</v>
      </c>
      <c r="AV770" t="s">
        <v>48</v>
      </c>
      <c r="AW770">
        <v>2</v>
      </c>
      <c r="AY770" t="s">
        <v>8886</v>
      </c>
      <c r="AZ770" t="s">
        <v>8884</v>
      </c>
      <c r="BA770" t="s">
        <v>8879</v>
      </c>
    </row>
    <row r="771" spans="1:53" x14ac:dyDescent="0.2">
      <c r="A771" t="s">
        <v>2068</v>
      </c>
      <c r="B771" t="s">
        <v>6990</v>
      </c>
      <c r="C771" t="s">
        <v>2069</v>
      </c>
      <c r="E771">
        <v>1</v>
      </c>
      <c r="F771">
        <v>1</v>
      </c>
      <c r="G771" t="s">
        <v>31</v>
      </c>
      <c r="H771" t="s">
        <v>73</v>
      </c>
      <c r="I771" t="s">
        <v>142</v>
      </c>
      <c r="J771" t="s">
        <v>136</v>
      </c>
      <c r="K771" t="s">
        <v>75</v>
      </c>
      <c r="L771" t="s">
        <v>75</v>
      </c>
      <c r="M771" t="s">
        <v>86</v>
      </c>
      <c r="N771" t="s">
        <v>101</v>
      </c>
      <c r="O771" t="s">
        <v>118</v>
      </c>
      <c r="P771" t="s">
        <v>119</v>
      </c>
      <c r="Q771" t="s">
        <v>40</v>
      </c>
      <c r="R771" t="s">
        <v>8809</v>
      </c>
      <c r="S771" t="s">
        <v>952</v>
      </c>
      <c r="T771" t="s">
        <v>8845</v>
      </c>
      <c r="U771" s="3">
        <v>45805</v>
      </c>
      <c r="V771" t="s">
        <v>226</v>
      </c>
      <c r="W771">
        <v>60</v>
      </c>
      <c r="X771" t="s">
        <v>62</v>
      </c>
      <c r="Y771">
        <v>5</v>
      </c>
      <c r="Z771" t="s">
        <v>1100</v>
      </c>
      <c r="AA771" t="s">
        <v>8844</v>
      </c>
      <c r="AB771" s="3">
        <v>45753</v>
      </c>
      <c r="AC771" t="s">
        <v>122</v>
      </c>
      <c r="AD771" t="s">
        <v>123</v>
      </c>
      <c r="AE771">
        <v>0</v>
      </c>
      <c r="AF771">
        <v>0</v>
      </c>
      <c r="AG771" t="s">
        <v>178</v>
      </c>
      <c r="AH771" t="s">
        <v>125</v>
      </c>
      <c r="AI771">
        <v>1</v>
      </c>
      <c r="AJ771" t="s">
        <v>8819</v>
      </c>
      <c r="AK771" t="s">
        <v>48</v>
      </c>
      <c r="AL771" t="s">
        <v>49</v>
      </c>
      <c r="AN771">
        <v>20</v>
      </c>
      <c r="AO771">
        <v>20</v>
      </c>
      <c r="AP771" t="s">
        <v>69</v>
      </c>
      <c r="AQ771" t="s">
        <v>8829</v>
      </c>
      <c r="AR771" t="s">
        <v>8832</v>
      </c>
      <c r="AS771" t="s">
        <v>8837</v>
      </c>
      <c r="AT771" t="s">
        <v>8839</v>
      </c>
      <c r="AU771" t="s">
        <v>8828</v>
      </c>
      <c r="AV771" t="s">
        <v>48</v>
      </c>
      <c r="AX771" t="s">
        <v>8877</v>
      </c>
      <c r="AY771" t="s">
        <v>8886</v>
      </c>
      <c r="BA771" t="s">
        <v>8879</v>
      </c>
    </row>
    <row r="772" spans="1:53" x14ac:dyDescent="0.2">
      <c r="A772" t="s">
        <v>2070</v>
      </c>
      <c r="B772" t="s">
        <v>6991</v>
      </c>
      <c r="D772" t="s">
        <v>2071</v>
      </c>
      <c r="E772" t="s">
        <v>50</v>
      </c>
      <c r="F772">
        <v>30</v>
      </c>
      <c r="G772" t="s">
        <v>84</v>
      </c>
      <c r="H772" t="s">
        <v>153</v>
      </c>
      <c r="I772" t="s">
        <v>215</v>
      </c>
      <c r="J772" t="s">
        <v>55</v>
      </c>
      <c r="K772" t="s">
        <v>85</v>
      </c>
      <c r="L772" t="s">
        <v>85</v>
      </c>
      <c r="M772" t="s">
        <v>86</v>
      </c>
      <c r="N772" t="s">
        <v>77</v>
      </c>
      <c r="O772" t="s">
        <v>38</v>
      </c>
      <c r="P772" t="s">
        <v>181</v>
      </c>
      <c r="Q772" t="s">
        <v>40</v>
      </c>
      <c r="R772" t="s">
        <v>8809</v>
      </c>
      <c r="S772" t="s">
        <v>1026</v>
      </c>
      <c r="T772" t="s">
        <v>8845</v>
      </c>
      <c r="U772" s="3">
        <v>45694</v>
      </c>
      <c r="V772" t="s">
        <v>121</v>
      </c>
      <c r="W772">
        <v>30</v>
      </c>
      <c r="X772" t="s">
        <v>171</v>
      </c>
      <c r="Y772">
        <v>24</v>
      </c>
      <c r="Z772" t="s">
        <v>1206</v>
      </c>
      <c r="AA772" t="s">
        <v>8844</v>
      </c>
      <c r="AB772" s="3">
        <v>45746</v>
      </c>
      <c r="AC772" t="s">
        <v>248</v>
      </c>
      <c r="AD772" t="s">
        <v>81</v>
      </c>
      <c r="AE772">
        <v>0</v>
      </c>
      <c r="AF772">
        <v>0</v>
      </c>
      <c r="AG772" t="s">
        <v>124</v>
      </c>
      <c r="AH772" t="s">
        <v>82</v>
      </c>
      <c r="AI772">
        <v>4</v>
      </c>
      <c r="AJ772" t="s">
        <v>8821</v>
      </c>
      <c r="AN772">
        <v>10</v>
      </c>
      <c r="AO772">
        <v>10</v>
      </c>
      <c r="AP772" t="s">
        <v>69</v>
      </c>
      <c r="AQ772" t="s">
        <v>8828</v>
      </c>
      <c r="AR772" t="s">
        <v>8828</v>
      </c>
      <c r="AS772" t="s">
        <v>8828</v>
      </c>
      <c r="AT772" t="s">
        <v>8828</v>
      </c>
      <c r="AU772" t="s">
        <v>8828</v>
      </c>
      <c r="AV772" t="s">
        <v>69</v>
      </c>
      <c r="AW772">
        <v>24</v>
      </c>
      <c r="AX772" t="s">
        <v>8888</v>
      </c>
      <c r="AY772" t="s">
        <v>8878</v>
      </c>
      <c r="AZ772" t="s">
        <v>8885</v>
      </c>
      <c r="BA772" t="s">
        <v>8879</v>
      </c>
    </row>
    <row r="773" spans="1:53" x14ac:dyDescent="0.2">
      <c r="A773" t="s">
        <v>2072</v>
      </c>
      <c r="B773" t="s">
        <v>6992</v>
      </c>
      <c r="C773" t="s">
        <v>506</v>
      </c>
      <c r="E773" t="s">
        <v>50</v>
      </c>
      <c r="F773">
        <v>30</v>
      </c>
      <c r="G773" t="s">
        <v>31</v>
      </c>
      <c r="H773" t="s">
        <v>53</v>
      </c>
      <c r="I773" t="s">
        <v>54</v>
      </c>
      <c r="J773" t="s">
        <v>136</v>
      </c>
      <c r="K773" t="s">
        <v>35</v>
      </c>
      <c r="L773" t="s">
        <v>8807</v>
      </c>
      <c r="M773" t="s">
        <v>76</v>
      </c>
      <c r="N773" t="s">
        <v>77</v>
      </c>
      <c r="O773" t="s">
        <v>58</v>
      </c>
      <c r="P773" t="s">
        <v>39</v>
      </c>
      <c r="S773" t="s">
        <v>392</v>
      </c>
      <c r="T773" t="s">
        <v>8843</v>
      </c>
      <c r="U773" s="3">
        <v>45767</v>
      </c>
      <c r="V773" t="s">
        <v>121</v>
      </c>
      <c r="W773">
        <v>30</v>
      </c>
      <c r="X773" t="s">
        <v>171</v>
      </c>
      <c r="Y773">
        <v>24</v>
      </c>
      <c r="AB773" s="3"/>
      <c r="AC773" t="s">
        <v>131</v>
      </c>
      <c r="AD773" t="s">
        <v>123</v>
      </c>
      <c r="AE773">
        <v>0</v>
      </c>
      <c r="AF773">
        <v>0</v>
      </c>
      <c r="AG773" t="s">
        <v>65</v>
      </c>
      <c r="AH773" t="s">
        <v>125</v>
      </c>
      <c r="AI773" t="s">
        <v>151</v>
      </c>
      <c r="AJ773" t="s">
        <v>8821</v>
      </c>
      <c r="AL773" t="s">
        <v>49</v>
      </c>
      <c r="AN773">
        <v>20</v>
      </c>
      <c r="AO773">
        <v>20</v>
      </c>
      <c r="AP773" t="s">
        <v>48</v>
      </c>
      <c r="AQ773" t="s">
        <v>8830</v>
      </c>
      <c r="AR773" t="s">
        <v>8828</v>
      </c>
      <c r="AS773" t="s">
        <v>8828</v>
      </c>
      <c r="AT773" t="s">
        <v>8839</v>
      </c>
      <c r="AU773" t="s">
        <v>8828</v>
      </c>
      <c r="AW773">
        <v>24</v>
      </c>
      <c r="AX773" t="s">
        <v>8888</v>
      </c>
      <c r="AY773" t="s">
        <v>8878</v>
      </c>
      <c r="AZ773" t="s">
        <v>8885</v>
      </c>
      <c r="BA773" t="s">
        <v>8879</v>
      </c>
    </row>
    <row r="774" spans="1:53" x14ac:dyDescent="0.2">
      <c r="A774" t="s">
        <v>2073</v>
      </c>
      <c r="B774" t="s">
        <v>2073</v>
      </c>
      <c r="C774" t="s">
        <v>2074</v>
      </c>
      <c r="D774" t="s">
        <v>2075</v>
      </c>
      <c r="E774" t="s">
        <v>109</v>
      </c>
      <c r="G774" t="s">
        <v>31</v>
      </c>
      <c r="H774" t="s">
        <v>53</v>
      </c>
      <c r="I774" t="s">
        <v>54</v>
      </c>
      <c r="J774" t="s">
        <v>56</v>
      </c>
      <c r="K774" t="s">
        <v>35</v>
      </c>
      <c r="L774" t="s">
        <v>8807</v>
      </c>
      <c r="M774" t="s">
        <v>76</v>
      </c>
      <c r="N774" t="s">
        <v>77</v>
      </c>
      <c r="O774" t="s">
        <v>58</v>
      </c>
      <c r="P774" t="s">
        <v>88</v>
      </c>
      <c r="S774" t="s">
        <v>730</v>
      </c>
      <c r="T774" t="s">
        <v>8845</v>
      </c>
      <c r="U774" s="3">
        <v>45743</v>
      </c>
      <c r="V774" t="s">
        <v>226</v>
      </c>
      <c r="W774">
        <v>60</v>
      </c>
      <c r="X774" t="s">
        <v>62</v>
      </c>
      <c r="Y774">
        <v>5</v>
      </c>
      <c r="AB774" s="3"/>
      <c r="AC774" t="s">
        <v>113</v>
      </c>
      <c r="AD774" t="s">
        <v>45</v>
      </c>
      <c r="AE774" t="s">
        <v>93</v>
      </c>
      <c r="AF774">
        <v>1</v>
      </c>
      <c r="AG774" t="s">
        <v>65</v>
      </c>
      <c r="AH774" t="s">
        <v>125</v>
      </c>
      <c r="AI774" t="s">
        <v>151</v>
      </c>
      <c r="AJ774" t="s">
        <v>8821</v>
      </c>
      <c r="AK774" t="s">
        <v>69</v>
      </c>
      <c r="AL774" t="s">
        <v>68</v>
      </c>
      <c r="AM774" t="s">
        <v>8823</v>
      </c>
      <c r="AN774" t="s">
        <v>50</v>
      </c>
      <c r="AO774">
        <v>30</v>
      </c>
      <c r="AP774" t="s">
        <v>69</v>
      </c>
      <c r="AQ774" t="s">
        <v>8828</v>
      </c>
      <c r="AR774" t="s">
        <v>8832</v>
      </c>
      <c r="AS774" t="s">
        <v>8837</v>
      </c>
      <c r="AT774" t="s">
        <v>8828</v>
      </c>
      <c r="AU774" t="s">
        <v>8828</v>
      </c>
      <c r="AY774" t="s">
        <v>8886</v>
      </c>
      <c r="BA774" t="s">
        <v>8879</v>
      </c>
    </row>
    <row r="775" spans="1:53" x14ac:dyDescent="0.2">
      <c r="A775" t="s">
        <v>2076</v>
      </c>
      <c r="B775" t="s">
        <v>6993</v>
      </c>
      <c r="C775" t="s">
        <v>854</v>
      </c>
      <c r="D775" t="s">
        <v>2077</v>
      </c>
      <c r="E775">
        <v>3</v>
      </c>
      <c r="F775">
        <v>3</v>
      </c>
      <c r="G775" t="s">
        <v>84</v>
      </c>
      <c r="H775" t="s">
        <v>53</v>
      </c>
      <c r="I775" t="s">
        <v>54</v>
      </c>
      <c r="J775" t="s">
        <v>34</v>
      </c>
      <c r="K775" t="s">
        <v>75</v>
      </c>
      <c r="L775" t="s">
        <v>75</v>
      </c>
      <c r="M775" t="s">
        <v>222</v>
      </c>
      <c r="N775" t="s">
        <v>37</v>
      </c>
      <c r="O775" t="s">
        <v>38</v>
      </c>
      <c r="P775" t="s">
        <v>181</v>
      </c>
      <c r="S775" t="s">
        <v>270</v>
      </c>
      <c r="T775" t="s">
        <v>8844</v>
      </c>
      <c r="U775" s="3">
        <v>45802</v>
      </c>
      <c r="V775" t="s">
        <v>226</v>
      </c>
      <c r="W775">
        <v>60</v>
      </c>
      <c r="X775" t="s">
        <v>62</v>
      </c>
      <c r="Y775">
        <v>5</v>
      </c>
      <c r="Z775" t="s">
        <v>2078</v>
      </c>
      <c r="AA775" t="s">
        <v>8844</v>
      </c>
      <c r="AB775" s="3">
        <v>45837</v>
      </c>
      <c r="AC775" t="s">
        <v>248</v>
      </c>
      <c r="AD775" t="s">
        <v>81</v>
      </c>
      <c r="AE775">
        <v>2</v>
      </c>
      <c r="AF775">
        <v>2</v>
      </c>
      <c r="AG775" t="s">
        <v>124</v>
      </c>
      <c r="AH775" t="s">
        <v>47</v>
      </c>
      <c r="AI775">
        <v>5</v>
      </c>
      <c r="AJ775" t="s">
        <v>8821</v>
      </c>
      <c r="AL775" t="s">
        <v>68</v>
      </c>
      <c r="AM775" t="s">
        <v>8823</v>
      </c>
      <c r="AN775" t="s">
        <v>50</v>
      </c>
      <c r="AO775">
        <v>30</v>
      </c>
      <c r="AP775" t="s">
        <v>69</v>
      </c>
      <c r="AQ775" t="s">
        <v>8828</v>
      </c>
      <c r="AR775" t="s">
        <v>8828</v>
      </c>
      <c r="AS775" t="s">
        <v>8828</v>
      </c>
      <c r="AT775" t="s">
        <v>8828</v>
      </c>
      <c r="AU775" t="s">
        <v>8828</v>
      </c>
      <c r="AV775" t="s">
        <v>69</v>
      </c>
      <c r="AW775">
        <v>5</v>
      </c>
      <c r="AX775" t="s">
        <v>8877</v>
      </c>
      <c r="AY775" t="s">
        <v>8886</v>
      </c>
      <c r="AZ775" t="s">
        <v>8880</v>
      </c>
      <c r="BA775" t="s">
        <v>8879</v>
      </c>
    </row>
    <row r="776" spans="1:53" x14ac:dyDescent="0.2">
      <c r="A776" t="s">
        <v>2079</v>
      </c>
      <c r="B776" t="s">
        <v>6994</v>
      </c>
      <c r="C776" t="s">
        <v>788</v>
      </c>
      <c r="E776" t="s">
        <v>50</v>
      </c>
      <c r="F776">
        <v>30</v>
      </c>
      <c r="G776" t="s">
        <v>84</v>
      </c>
      <c r="H776" t="s">
        <v>73</v>
      </c>
      <c r="I776" t="s">
        <v>110</v>
      </c>
      <c r="J776" t="s">
        <v>55</v>
      </c>
      <c r="K776" t="s">
        <v>100</v>
      </c>
      <c r="L776" t="s">
        <v>8807</v>
      </c>
      <c r="M776" t="s">
        <v>36</v>
      </c>
      <c r="N776" t="s">
        <v>37</v>
      </c>
      <c r="O776" t="s">
        <v>118</v>
      </c>
      <c r="P776" t="s">
        <v>119</v>
      </c>
      <c r="Q776" t="s">
        <v>89</v>
      </c>
      <c r="R776" t="s">
        <v>8811</v>
      </c>
      <c r="S776" t="s">
        <v>2055</v>
      </c>
      <c r="T776" t="s">
        <v>8843</v>
      </c>
      <c r="U776" s="3">
        <v>45683</v>
      </c>
      <c r="V776" t="s">
        <v>121</v>
      </c>
      <c r="W776">
        <v>30</v>
      </c>
      <c r="X776" t="s">
        <v>163</v>
      </c>
      <c r="AB776" s="3"/>
      <c r="AC776" t="s">
        <v>122</v>
      </c>
      <c r="AD776" t="s">
        <v>45</v>
      </c>
      <c r="AE776">
        <v>1</v>
      </c>
      <c r="AF776">
        <v>1</v>
      </c>
      <c r="AG776" t="s">
        <v>124</v>
      </c>
      <c r="AH776" t="s">
        <v>82</v>
      </c>
      <c r="AI776" t="s">
        <v>151</v>
      </c>
      <c r="AJ776" t="s">
        <v>8821</v>
      </c>
      <c r="AK776" t="s">
        <v>69</v>
      </c>
      <c r="AL776" t="s">
        <v>68</v>
      </c>
      <c r="AM776" t="s">
        <v>8823</v>
      </c>
      <c r="AN776">
        <v>50</v>
      </c>
      <c r="AO776">
        <v>50</v>
      </c>
      <c r="AP776" t="s">
        <v>48</v>
      </c>
      <c r="AQ776" t="s">
        <v>8828</v>
      </c>
      <c r="AR776" t="s">
        <v>8828</v>
      </c>
      <c r="AS776" t="s">
        <v>8836</v>
      </c>
      <c r="AT776" t="s">
        <v>8828</v>
      </c>
      <c r="AU776" t="s">
        <v>8828</v>
      </c>
      <c r="AX776" t="s">
        <v>8888</v>
      </c>
      <c r="AY776" t="s">
        <v>8878</v>
      </c>
      <c r="BA776" t="s">
        <v>8883</v>
      </c>
    </row>
    <row r="777" spans="1:53" x14ac:dyDescent="0.2">
      <c r="A777" t="s">
        <v>2080</v>
      </c>
      <c r="B777" t="s">
        <v>2080</v>
      </c>
      <c r="C777" t="s">
        <v>2081</v>
      </c>
      <c r="E777" t="s">
        <v>109</v>
      </c>
      <c r="G777" t="s">
        <v>84</v>
      </c>
      <c r="H777" t="s">
        <v>73</v>
      </c>
      <c r="I777" t="s">
        <v>142</v>
      </c>
      <c r="J777" t="s">
        <v>56</v>
      </c>
      <c r="K777" t="s">
        <v>75</v>
      </c>
      <c r="L777" t="s">
        <v>75</v>
      </c>
      <c r="M777" t="s">
        <v>76</v>
      </c>
      <c r="N777" t="s">
        <v>87</v>
      </c>
      <c r="O777" t="s">
        <v>38</v>
      </c>
      <c r="P777" t="s">
        <v>39</v>
      </c>
      <c r="Q777" t="s">
        <v>190</v>
      </c>
      <c r="R777" t="s">
        <v>8814</v>
      </c>
      <c r="S777" t="s">
        <v>2082</v>
      </c>
      <c r="T777" t="s">
        <v>8843</v>
      </c>
      <c r="U777" s="3">
        <v>45788</v>
      </c>
      <c r="V777" t="s">
        <v>103</v>
      </c>
      <c r="W777">
        <v>120</v>
      </c>
      <c r="X777" t="s">
        <v>62</v>
      </c>
      <c r="Y777">
        <v>5</v>
      </c>
      <c r="AB777" s="3"/>
      <c r="AC777" t="s">
        <v>131</v>
      </c>
      <c r="AD777" t="s">
        <v>45</v>
      </c>
      <c r="AE777">
        <v>0</v>
      </c>
      <c r="AF777">
        <v>0</v>
      </c>
      <c r="AG777" t="s">
        <v>178</v>
      </c>
      <c r="AH777" t="s">
        <v>47</v>
      </c>
      <c r="AI777">
        <v>4</v>
      </c>
      <c r="AJ777" t="s">
        <v>8821</v>
      </c>
      <c r="AK777" t="s">
        <v>69</v>
      </c>
      <c r="AN777">
        <v>50</v>
      </c>
      <c r="AO777">
        <v>50</v>
      </c>
      <c r="AP777" t="s">
        <v>48</v>
      </c>
      <c r="AQ777" t="s">
        <v>8830</v>
      </c>
      <c r="AR777" t="s">
        <v>8828</v>
      </c>
      <c r="AS777" t="s">
        <v>8828</v>
      </c>
      <c r="AT777" t="s">
        <v>8839</v>
      </c>
      <c r="AU777" t="s">
        <v>8828</v>
      </c>
      <c r="AW777">
        <v>5</v>
      </c>
      <c r="AY777" t="s">
        <v>8882</v>
      </c>
      <c r="AZ777" t="s">
        <v>8880</v>
      </c>
      <c r="BA777" t="s">
        <v>8883</v>
      </c>
    </row>
    <row r="778" spans="1:53" x14ac:dyDescent="0.2">
      <c r="A778" t="s">
        <v>2083</v>
      </c>
      <c r="B778" t="s">
        <v>6995</v>
      </c>
      <c r="D778" t="s">
        <v>2042</v>
      </c>
      <c r="E778">
        <v>87</v>
      </c>
      <c r="F778">
        <v>87</v>
      </c>
      <c r="G778" t="s">
        <v>31</v>
      </c>
      <c r="H778" t="s">
        <v>153</v>
      </c>
      <c r="I778" t="s">
        <v>218</v>
      </c>
      <c r="J778" t="s">
        <v>34</v>
      </c>
      <c r="K778" t="s">
        <v>75</v>
      </c>
      <c r="L778" t="s">
        <v>75</v>
      </c>
      <c r="M778" t="s">
        <v>76</v>
      </c>
      <c r="N778" t="s">
        <v>77</v>
      </c>
      <c r="O778" t="s">
        <v>78</v>
      </c>
      <c r="P778" t="s">
        <v>181</v>
      </c>
      <c r="Q778" t="s">
        <v>175</v>
      </c>
      <c r="R778" t="s">
        <v>8813</v>
      </c>
      <c r="S778" t="s">
        <v>1895</v>
      </c>
      <c r="T778" t="s">
        <v>8844</v>
      </c>
      <c r="U778" s="3">
        <v>45717</v>
      </c>
      <c r="V778" t="s">
        <v>42</v>
      </c>
      <c r="W778">
        <v>45</v>
      </c>
      <c r="X778" t="s">
        <v>43</v>
      </c>
      <c r="Y778">
        <v>2</v>
      </c>
      <c r="Z778" t="s">
        <v>1124</v>
      </c>
      <c r="AA778" t="s">
        <v>8843</v>
      </c>
      <c r="AB778" s="3">
        <v>45815</v>
      </c>
      <c r="AC778" t="s">
        <v>44</v>
      </c>
      <c r="AD778" t="s">
        <v>45</v>
      </c>
      <c r="AE778">
        <v>1</v>
      </c>
      <c r="AF778">
        <v>1</v>
      </c>
      <c r="AG778" t="s">
        <v>132</v>
      </c>
      <c r="AH778" t="s">
        <v>66</v>
      </c>
      <c r="AI778">
        <v>5</v>
      </c>
      <c r="AJ778" t="s">
        <v>8821</v>
      </c>
      <c r="AK778" t="s">
        <v>48</v>
      </c>
      <c r="AN778">
        <v>50</v>
      </c>
      <c r="AO778">
        <v>50</v>
      </c>
      <c r="AP778" t="s">
        <v>69</v>
      </c>
      <c r="AQ778" t="s">
        <v>8829</v>
      </c>
      <c r="AR778" t="s">
        <v>8832</v>
      </c>
      <c r="AS778" t="s">
        <v>8828</v>
      </c>
      <c r="AT778" t="s">
        <v>8828</v>
      </c>
      <c r="AU778" t="s">
        <v>8828</v>
      </c>
      <c r="AV778" t="s">
        <v>69</v>
      </c>
      <c r="AX778" t="s">
        <v>8889</v>
      </c>
      <c r="AY778" t="s">
        <v>8878</v>
      </c>
      <c r="BA778" t="s">
        <v>8883</v>
      </c>
    </row>
    <row r="779" spans="1:53" x14ac:dyDescent="0.2">
      <c r="A779" t="s">
        <v>2084</v>
      </c>
      <c r="B779" t="s">
        <v>6996</v>
      </c>
      <c r="C779" t="s">
        <v>2085</v>
      </c>
      <c r="E779" t="s">
        <v>50</v>
      </c>
      <c r="F779">
        <v>30</v>
      </c>
      <c r="G779" t="s">
        <v>31</v>
      </c>
      <c r="H779" t="s">
        <v>53</v>
      </c>
      <c r="I779" t="s">
        <v>135</v>
      </c>
      <c r="J779" t="s">
        <v>56</v>
      </c>
      <c r="K779" t="s">
        <v>100</v>
      </c>
      <c r="L779" t="s">
        <v>8807</v>
      </c>
      <c r="M779" t="s">
        <v>222</v>
      </c>
      <c r="N779" t="s">
        <v>57</v>
      </c>
      <c r="O779" t="s">
        <v>38</v>
      </c>
      <c r="P779" t="s">
        <v>59</v>
      </c>
      <c r="Q779" t="s">
        <v>40</v>
      </c>
      <c r="R779" t="s">
        <v>8809</v>
      </c>
      <c r="S779" t="s">
        <v>638</v>
      </c>
      <c r="T779" t="s">
        <v>8844</v>
      </c>
      <c r="U779" s="3">
        <v>45836</v>
      </c>
      <c r="V779" t="s">
        <v>121</v>
      </c>
      <c r="W779">
        <v>30</v>
      </c>
      <c r="X779" t="s">
        <v>163</v>
      </c>
      <c r="Z779" t="s">
        <v>1373</v>
      </c>
      <c r="AA779" t="s">
        <v>8845</v>
      </c>
      <c r="AB779" s="3">
        <v>45664</v>
      </c>
      <c r="AC779" t="s">
        <v>131</v>
      </c>
      <c r="AD779" t="s">
        <v>81</v>
      </c>
      <c r="AE779">
        <v>0</v>
      </c>
      <c r="AF779">
        <v>0</v>
      </c>
      <c r="AG779" t="s">
        <v>160</v>
      </c>
      <c r="AH779" t="s">
        <v>82</v>
      </c>
      <c r="AI779">
        <v>5</v>
      </c>
      <c r="AJ779" t="s">
        <v>8821</v>
      </c>
      <c r="AK779" t="s">
        <v>69</v>
      </c>
      <c r="AN779">
        <v>20</v>
      </c>
      <c r="AO779">
        <v>20</v>
      </c>
      <c r="AP779" t="s">
        <v>48</v>
      </c>
      <c r="AQ779" t="s">
        <v>8828</v>
      </c>
      <c r="AR779" t="s">
        <v>8833</v>
      </c>
      <c r="AS779" t="s">
        <v>8828</v>
      </c>
      <c r="AT779" t="s">
        <v>8828</v>
      </c>
      <c r="AU779" t="s">
        <v>8828</v>
      </c>
      <c r="AV779" t="s">
        <v>48</v>
      </c>
      <c r="AX779" t="s">
        <v>8888</v>
      </c>
      <c r="AY779" t="s">
        <v>8878</v>
      </c>
      <c r="BA779" t="s">
        <v>8879</v>
      </c>
    </row>
    <row r="780" spans="1:53" x14ac:dyDescent="0.2">
      <c r="A780" t="s">
        <v>2086</v>
      </c>
      <c r="B780" t="s">
        <v>2086</v>
      </c>
      <c r="E780">
        <v>57</v>
      </c>
      <c r="F780">
        <v>57</v>
      </c>
      <c r="G780" t="s">
        <v>31</v>
      </c>
      <c r="H780" t="s">
        <v>153</v>
      </c>
      <c r="I780" t="s">
        <v>218</v>
      </c>
      <c r="J780" t="s">
        <v>34</v>
      </c>
      <c r="K780" t="s">
        <v>75</v>
      </c>
      <c r="L780" t="s">
        <v>75</v>
      </c>
      <c r="M780" t="s">
        <v>56</v>
      </c>
      <c r="N780" t="s">
        <v>37</v>
      </c>
      <c r="O780" t="s">
        <v>38</v>
      </c>
      <c r="P780" t="s">
        <v>39</v>
      </c>
      <c r="Q780" t="s">
        <v>60</v>
      </c>
      <c r="R780" t="s">
        <v>8810</v>
      </c>
      <c r="S780" t="s">
        <v>232</v>
      </c>
      <c r="T780" t="s">
        <v>8845</v>
      </c>
      <c r="U780" s="3">
        <v>45709</v>
      </c>
      <c r="V780" t="s">
        <v>121</v>
      </c>
      <c r="W780">
        <v>30</v>
      </c>
      <c r="X780" t="s">
        <v>43</v>
      </c>
      <c r="Y780">
        <v>2</v>
      </c>
      <c r="Z780" t="s">
        <v>79</v>
      </c>
      <c r="AA780" t="s">
        <v>8845</v>
      </c>
      <c r="AB780" s="3">
        <v>45693</v>
      </c>
      <c r="AC780" t="s">
        <v>44</v>
      </c>
      <c r="AD780" t="s">
        <v>114</v>
      </c>
      <c r="AE780" t="s">
        <v>93</v>
      </c>
      <c r="AF780">
        <v>1</v>
      </c>
      <c r="AG780" t="s">
        <v>160</v>
      </c>
      <c r="AH780" t="s">
        <v>47</v>
      </c>
      <c r="AI780">
        <v>2</v>
      </c>
      <c r="AJ780" t="s">
        <v>8819</v>
      </c>
      <c r="AK780" t="s">
        <v>69</v>
      </c>
      <c r="AN780">
        <v>50</v>
      </c>
      <c r="AO780">
        <v>50</v>
      </c>
      <c r="AP780" t="s">
        <v>48</v>
      </c>
      <c r="AQ780" t="s">
        <v>8829</v>
      </c>
      <c r="AR780" t="s">
        <v>8832</v>
      </c>
      <c r="AS780" t="s">
        <v>8835</v>
      </c>
      <c r="AT780" t="s">
        <v>8828</v>
      </c>
      <c r="AU780" t="s">
        <v>8828</v>
      </c>
      <c r="AV780" t="s">
        <v>48</v>
      </c>
      <c r="AX780" t="s">
        <v>8890</v>
      </c>
      <c r="AY780" t="s">
        <v>8878</v>
      </c>
      <c r="BA780" t="s">
        <v>8883</v>
      </c>
    </row>
    <row r="781" spans="1:53" x14ac:dyDescent="0.2">
      <c r="A781" t="s">
        <v>2087</v>
      </c>
      <c r="B781" t="s">
        <v>6997</v>
      </c>
      <c r="D781" t="s">
        <v>2088</v>
      </c>
      <c r="E781">
        <v>90</v>
      </c>
      <c r="F781">
        <v>90</v>
      </c>
      <c r="G781" t="s">
        <v>31</v>
      </c>
      <c r="H781" t="s">
        <v>73</v>
      </c>
      <c r="I781" t="s">
        <v>110</v>
      </c>
      <c r="J781" t="s">
        <v>136</v>
      </c>
      <c r="K781" t="s">
        <v>85</v>
      </c>
      <c r="L781" t="s">
        <v>85</v>
      </c>
      <c r="M781" t="s">
        <v>222</v>
      </c>
      <c r="N781" t="s">
        <v>101</v>
      </c>
      <c r="O781" t="s">
        <v>155</v>
      </c>
      <c r="P781" t="s">
        <v>39</v>
      </c>
      <c r="S781" t="s">
        <v>785</v>
      </c>
      <c r="T781" t="s">
        <v>8845</v>
      </c>
      <c r="U781" s="3">
        <v>45811</v>
      </c>
      <c r="V781" t="s">
        <v>121</v>
      </c>
      <c r="W781">
        <v>30</v>
      </c>
      <c r="X781" t="s">
        <v>80</v>
      </c>
      <c r="Y781">
        <v>48</v>
      </c>
      <c r="AB781" s="3"/>
      <c r="AC781" t="s">
        <v>131</v>
      </c>
      <c r="AD781" t="s">
        <v>114</v>
      </c>
      <c r="AE781">
        <v>0</v>
      </c>
      <c r="AF781">
        <v>0</v>
      </c>
      <c r="AG781" t="s">
        <v>46</v>
      </c>
      <c r="AH781" t="s">
        <v>66</v>
      </c>
      <c r="AI781">
        <v>3</v>
      </c>
      <c r="AJ781" t="s">
        <v>8820</v>
      </c>
      <c r="AL781" t="s">
        <v>68</v>
      </c>
      <c r="AM781" t="s">
        <v>8823</v>
      </c>
      <c r="AN781">
        <v>50</v>
      </c>
      <c r="AO781">
        <v>50</v>
      </c>
      <c r="AP781" t="s">
        <v>48</v>
      </c>
      <c r="AQ781" t="s">
        <v>8830</v>
      </c>
      <c r="AR781" t="s">
        <v>8828</v>
      </c>
      <c r="AS781" t="s">
        <v>8828</v>
      </c>
      <c r="AT781" t="s">
        <v>8828</v>
      </c>
      <c r="AU781" t="s">
        <v>8828</v>
      </c>
      <c r="AW781">
        <v>48</v>
      </c>
      <c r="AX781" t="s">
        <v>8889</v>
      </c>
      <c r="AY781" t="s">
        <v>8878</v>
      </c>
      <c r="AZ781" t="s">
        <v>8887</v>
      </c>
      <c r="BA781" t="s">
        <v>8883</v>
      </c>
    </row>
    <row r="782" spans="1:53" x14ac:dyDescent="0.2">
      <c r="A782" t="s">
        <v>2089</v>
      </c>
      <c r="B782" t="s">
        <v>6998</v>
      </c>
      <c r="E782" t="s">
        <v>50</v>
      </c>
      <c r="F782">
        <v>30</v>
      </c>
      <c r="G782" t="s">
        <v>84</v>
      </c>
      <c r="H782" t="s">
        <v>73</v>
      </c>
      <c r="I782" t="s">
        <v>142</v>
      </c>
      <c r="J782" t="s">
        <v>136</v>
      </c>
      <c r="K782" t="s">
        <v>100</v>
      </c>
      <c r="L782" t="s">
        <v>8807</v>
      </c>
      <c r="M782" t="s">
        <v>36</v>
      </c>
      <c r="N782" t="s">
        <v>101</v>
      </c>
      <c r="O782" t="s">
        <v>38</v>
      </c>
      <c r="P782" t="s">
        <v>204</v>
      </c>
      <c r="Q782" t="s">
        <v>60</v>
      </c>
      <c r="R782" t="s">
        <v>8810</v>
      </c>
      <c r="S782" t="s">
        <v>385</v>
      </c>
      <c r="T782" t="s">
        <v>8843</v>
      </c>
      <c r="U782" s="3">
        <v>45667</v>
      </c>
      <c r="V782" t="s">
        <v>42</v>
      </c>
      <c r="W782">
        <v>45</v>
      </c>
      <c r="X782" t="s">
        <v>43</v>
      </c>
      <c r="Y782">
        <v>2</v>
      </c>
      <c r="Z782" t="s">
        <v>404</v>
      </c>
      <c r="AA782" t="s">
        <v>8843</v>
      </c>
      <c r="AB782" s="3">
        <v>45673</v>
      </c>
      <c r="AC782" t="s">
        <v>44</v>
      </c>
      <c r="AD782" t="s">
        <v>81</v>
      </c>
      <c r="AE782">
        <v>0</v>
      </c>
      <c r="AF782">
        <v>0</v>
      </c>
      <c r="AG782" t="s">
        <v>105</v>
      </c>
      <c r="AH782" t="s">
        <v>82</v>
      </c>
      <c r="AI782">
        <v>4</v>
      </c>
      <c r="AJ782" t="s">
        <v>8821</v>
      </c>
      <c r="AL782" t="s">
        <v>68</v>
      </c>
      <c r="AM782" t="s">
        <v>8823</v>
      </c>
      <c r="AN782">
        <v>50</v>
      </c>
      <c r="AO782">
        <v>50</v>
      </c>
      <c r="AP782" t="s">
        <v>48</v>
      </c>
      <c r="AQ782" t="s">
        <v>8829</v>
      </c>
      <c r="AR782" t="s">
        <v>8832</v>
      </c>
      <c r="AS782" t="s">
        <v>8836</v>
      </c>
      <c r="AT782" t="s">
        <v>8828</v>
      </c>
      <c r="AU782" t="s">
        <v>8828</v>
      </c>
      <c r="AV782" t="s">
        <v>69</v>
      </c>
      <c r="AX782" t="s">
        <v>8888</v>
      </c>
      <c r="AY782" t="s">
        <v>8878</v>
      </c>
      <c r="BA782" t="s">
        <v>8883</v>
      </c>
    </row>
    <row r="783" spans="1:53" x14ac:dyDescent="0.2">
      <c r="A783" t="s">
        <v>2090</v>
      </c>
      <c r="B783" t="s">
        <v>6999</v>
      </c>
      <c r="C783" t="s">
        <v>1360</v>
      </c>
      <c r="E783" t="s">
        <v>109</v>
      </c>
      <c r="G783" t="s">
        <v>84</v>
      </c>
      <c r="H783" t="s">
        <v>73</v>
      </c>
      <c r="I783" t="s">
        <v>142</v>
      </c>
      <c r="J783" t="s">
        <v>136</v>
      </c>
      <c r="K783" t="s">
        <v>100</v>
      </c>
      <c r="L783" t="s">
        <v>8807</v>
      </c>
      <c r="M783" t="s">
        <v>86</v>
      </c>
      <c r="N783" t="s">
        <v>101</v>
      </c>
      <c r="O783" t="s">
        <v>118</v>
      </c>
      <c r="P783" t="s">
        <v>119</v>
      </c>
      <c r="Q783" t="s">
        <v>175</v>
      </c>
      <c r="R783" t="s">
        <v>8813</v>
      </c>
      <c r="S783" t="s">
        <v>1444</v>
      </c>
      <c r="T783" t="s">
        <v>8844</v>
      </c>
      <c r="U783" s="3">
        <v>45761</v>
      </c>
      <c r="V783" t="s">
        <v>42</v>
      </c>
      <c r="W783">
        <v>45</v>
      </c>
      <c r="X783" t="s">
        <v>163</v>
      </c>
      <c r="Z783" t="s">
        <v>684</v>
      </c>
      <c r="AA783" t="s">
        <v>8843</v>
      </c>
      <c r="AB783" s="3">
        <v>45730</v>
      </c>
      <c r="AC783" t="s">
        <v>122</v>
      </c>
      <c r="AD783" t="s">
        <v>123</v>
      </c>
      <c r="AE783" t="s">
        <v>93</v>
      </c>
      <c r="AF783">
        <v>1</v>
      </c>
      <c r="AG783" t="s">
        <v>160</v>
      </c>
      <c r="AH783" t="s">
        <v>125</v>
      </c>
      <c r="AI783">
        <v>1</v>
      </c>
      <c r="AJ783" t="s">
        <v>8819</v>
      </c>
      <c r="AN783">
        <v>10</v>
      </c>
      <c r="AO783">
        <v>10</v>
      </c>
      <c r="AP783" t="s">
        <v>48</v>
      </c>
      <c r="AQ783" t="s">
        <v>8829</v>
      </c>
      <c r="AR783" t="s">
        <v>8828</v>
      </c>
      <c r="AS783" t="s">
        <v>8837</v>
      </c>
      <c r="AT783" t="s">
        <v>8828</v>
      </c>
      <c r="AU783" t="s">
        <v>8828</v>
      </c>
      <c r="AV783" t="s">
        <v>48</v>
      </c>
      <c r="AY783" t="s">
        <v>8878</v>
      </c>
      <c r="BA783" t="s">
        <v>8879</v>
      </c>
    </row>
    <row r="784" spans="1:53" x14ac:dyDescent="0.2">
      <c r="A784" t="s">
        <v>2091</v>
      </c>
      <c r="B784" t="s">
        <v>7000</v>
      </c>
      <c r="D784" t="s">
        <v>2092</v>
      </c>
      <c r="E784" t="s">
        <v>50</v>
      </c>
      <c r="F784">
        <v>30</v>
      </c>
      <c r="G784" t="s">
        <v>31</v>
      </c>
      <c r="H784" t="s">
        <v>153</v>
      </c>
      <c r="I784" t="s">
        <v>218</v>
      </c>
      <c r="J784" t="s">
        <v>56</v>
      </c>
      <c r="K784" t="s">
        <v>75</v>
      </c>
      <c r="L784" t="s">
        <v>75</v>
      </c>
      <c r="M784" t="s">
        <v>86</v>
      </c>
      <c r="N784" t="s">
        <v>57</v>
      </c>
      <c r="O784" t="s">
        <v>38</v>
      </c>
      <c r="P784" t="s">
        <v>181</v>
      </c>
      <c r="S784" t="s">
        <v>1697</v>
      </c>
      <c r="T784" t="s">
        <v>8843</v>
      </c>
      <c r="U784" s="3">
        <v>45778</v>
      </c>
      <c r="V784" t="s">
        <v>103</v>
      </c>
      <c r="W784">
        <v>120</v>
      </c>
      <c r="X784" t="s">
        <v>171</v>
      </c>
      <c r="Y784">
        <v>24</v>
      </c>
      <c r="Z784" t="s">
        <v>823</v>
      </c>
      <c r="AA784" t="s">
        <v>8844</v>
      </c>
      <c r="AB784" s="3">
        <v>45806</v>
      </c>
      <c r="AC784" t="s">
        <v>131</v>
      </c>
      <c r="AD784" t="s">
        <v>81</v>
      </c>
      <c r="AE784">
        <v>1</v>
      </c>
      <c r="AF784">
        <v>1</v>
      </c>
      <c r="AG784" t="s">
        <v>124</v>
      </c>
      <c r="AH784" t="s">
        <v>125</v>
      </c>
      <c r="AI784">
        <v>4</v>
      </c>
      <c r="AJ784" t="s">
        <v>8821</v>
      </c>
      <c r="AK784" t="s">
        <v>48</v>
      </c>
      <c r="AL784" t="s">
        <v>175</v>
      </c>
      <c r="AM784" t="s">
        <v>8824</v>
      </c>
      <c r="AN784">
        <v>50</v>
      </c>
      <c r="AO784">
        <v>50</v>
      </c>
      <c r="AP784" t="s">
        <v>48</v>
      </c>
      <c r="AQ784" t="s">
        <v>8828</v>
      </c>
      <c r="AR784" t="s">
        <v>8828</v>
      </c>
      <c r="AS784" t="s">
        <v>8828</v>
      </c>
      <c r="AT784" t="s">
        <v>8828</v>
      </c>
      <c r="AU784" t="s">
        <v>8828</v>
      </c>
      <c r="AV784" t="s">
        <v>69</v>
      </c>
      <c r="AW784">
        <v>24</v>
      </c>
      <c r="AX784" t="s">
        <v>8888</v>
      </c>
      <c r="AY784" t="s">
        <v>8882</v>
      </c>
      <c r="AZ784" t="s">
        <v>8885</v>
      </c>
      <c r="BA784" t="s">
        <v>8883</v>
      </c>
    </row>
    <row r="785" spans="1:53" x14ac:dyDescent="0.2">
      <c r="A785" t="s">
        <v>2093</v>
      </c>
      <c r="B785" t="s">
        <v>7001</v>
      </c>
      <c r="C785" t="s">
        <v>1455</v>
      </c>
      <c r="E785" t="s">
        <v>109</v>
      </c>
      <c r="G785" t="s">
        <v>31</v>
      </c>
      <c r="H785" t="s">
        <v>53</v>
      </c>
      <c r="I785" t="s">
        <v>148</v>
      </c>
      <c r="J785" t="s">
        <v>55</v>
      </c>
      <c r="K785" t="s">
        <v>100</v>
      </c>
      <c r="L785" t="s">
        <v>8807</v>
      </c>
      <c r="M785" t="s">
        <v>222</v>
      </c>
      <c r="N785" t="s">
        <v>37</v>
      </c>
      <c r="O785" t="s">
        <v>78</v>
      </c>
      <c r="P785" t="s">
        <v>181</v>
      </c>
      <c r="Q785" t="s">
        <v>190</v>
      </c>
      <c r="R785" t="s">
        <v>8814</v>
      </c>
      <c r="S785" t="s">
        <v>1406</v>
      </c>
      <c r="T785" t="s">
        <v>8844</v>
      </c>
      <c r="U785" s="3">
        <v>45825</v>
      </c>
      <c r="V785" t="s">
        <v>226</v>
      </c>
      <c r="W785">
        <v>60</v>
      </c>
      <c r="X785" t="s">
        <v>171</v>
      </c>
      <c r="Y785">
        <v>24</v>
      </c>
      <c r="AB785" s="3"/>
      <c r="AC785" t="s">
        <v>131</v>
      </c>
      <c r="AD785" t="s">
        <v>81</v>
      </c>
      <c r="AE785">
        <v>0</v>
      </c>
      <c r="AF785">
        <v>0</v>
      </c>
      <c r="AG785" t="s">
        <v>196</v>
      </c>
      <c r="AH785" t="s">
        <v>82</v>
      </c>
      <c r="AI785">
        <v>3</v>
      </c>
      <c r="AJ785" t="s">
        <v>8820</v>
      </c>
      <c r="AN785">
        <v>10</v>
      </c>
      <c r="AO785">
        <v>10</v>
      </c>
      <c r="AP785" t="s">
        <v>48</v>
      </c>
      <c r="AQ785" t="s">
        <v>8830</v>
      </c>
      <c r="AR785" t="s">
        <v>8828</v>
      </c>
      <c r="AS785" t="s">
        <v>8828</v>
      </c>
      <c r="AT785" t="s">
        <v>8828</v>
      </c>
      <c r="AU785" t="s">
        <v>8828</v>
      </c>
      <c r="AW785">
        <v>24</v>
      </c>
      <c r="AY785" t="s">
        <v>8886</v>
      </c>
      <c r="AZ785" t="s">
        <v>8885</v>
      </c>
      <c r="BA785" t="s">
        <v>8879</v>
      </c>
    </row>
    <row r="786" spans="1:53" x14ac:dyDescent="0.2">
      <c r="A786" t="s">
        <v>2094</v>
      </c>
      <c r="B786" t="s">
        <v>7002</v>
      </c>
      <c r="C786" t="s">
        <v>2095</v>
      </c>
      <c r="D786" t="s">
        <v>2096</v>
      </c>
      <c r="E786">
        <v>1</v>
      </c>
      <c r="F786">
        <v>1</v>
      </c>
      <c r="G786" t="s">
        <v>31</v>
      </c>
      <c r="H786" t="s">
        <v>53</v>
      </c>
      <c r="I786" t="s">
        <v>148</v>
      </c>
      <c r="J786" t="s">
        <v>55</v>
      </c>
      <c r="K786" t="s">
        <v>100</v>
      </c>
      <c r="L786" t="s">
        <v>8807</v>
      </c>
      <c r="M786" t="s">
        <v>56</v>
      </c>
      <c r="N786" t="s">
        <v>77</v>
      </c>
      <c r="O786" t="s">
        <v>78</v>
      </c>
      <c r="P786" t="s">
        <v>39</v>
      </c>
      <c r="S786" t="s">
        <v>749</v>
      </c>
      <c r="T786" t="s">
        <v>8843</v>
      </c>
      <c r="U786" s="3">
        <v>45756</v>
      </c>
      <c r="V786" t="s">
        <v>226</v>
      </c>
      <c r="W786">
        <v>60</v>
      </c>
      <c r="X786" t="s">
        <v>171</v>
      </c>
      <c r="Y786">
        <v>24</v>
      </c>
      <c r="AB786" s="3"/>
      <c r="AC786" t="s">
        <v>44</v>
      </c>
      <c r="AD786" t="s">
        <v>114</v>
      </c>
      <c r="AE786">
        <v>1</v>
      </c>
      <c r="AF786">
        <v>1</v>
      </c>
      <c r="AG786" t="s">
        <v>105</v>
      </c>
      <c r="AH786" t="s">
        <v>66</v>
      </c>
      <c r="AI786" t="s">
        <v>151</v>
      </c>
      <c r="AJ786" t="s">
        <v>8821</v>
      </c>
      <c r="AL786" t="s">
        <v>89</v>
      </c>
      <c r="AM786" t="s">
        <v>8825</v>
      </c>
      <c r="AN786">
        <v>50</v>
      </c>
      <c r="AO786">
        <v>50</v>
      </c>
      <c r="AP786" t="s">
        <v>69</v>
      </c>
      <c r="AQ786" t="s">
        <v>8828</v>
      </c>
      <c r="AR786" t="s">
        <v>8832</v>
      </c>
      <c r="AS786" t="s">
        <v>8828</v>
      </c>
      <c r="AT786" t="s">
        <v>8828</v>
      </c>
      <c r="AU786" t="s">
        <v>8828</v>
      </c>
      <c r="AX786" t="s">
        <v>8877</v>
      </c>
      <c r="AY786" t="s">
        <v>8886</v>
      </c>
      <c r="BA786" t="s">
        <v>8883</v>
      </c>
    </row>
    <row r="787" spans="1:53" x14ac:dyDescent="0.2">
      <c r="A787" t="s">
        <v>2097</v>
      </c>
      <c r="B787" t="s">
        <v>2097</v>
      </c>
      <c r="D787" t="s">
        <v>1834</v>
      </c>
      <c r="E787" t="s">
        <v>109</v>
      </c>
      <c r="G787" t="s">
        <v>31</v>
      </c>
      <c r="H787" t="s">
        <v>153</v>
      </c>
      <c r="I787" t="s">
        <v>215</v>
      </c>
      <c r="J787" t="s">
        <v>34</v>
      </c>
      <c r="K787" t="s">
        <v>75</v>
      </c>
      <c r="L787" t="s">
        <v>75</v>
      </c>
      <c r="M787" t="s">
        <v>76</v>
      </c>
      <c r="N787" t="s">
        <v>77</v>
      </c>
      <c r="O787" t="s">
        <v>58</v>
      </c>
      <c r="P787" t="s">
        <v>204</v>
      </c>
      <c r="Q787" t="s">
        <v>60</v>
      </c>
      <c r="R787" t="s">
        <v>8810</v>
      </c>
      <c r="S787" t="s">
        <v>786</v>
      </c>
      <c r="T787" t="s">
        <v>8845</v>
      </c>
      <c r="U787" s="3">
        <v>45687</v>
      </c>
      <c r="V787" t="s">
        <v>42</v>
      </c>
      <c r="W787">
        <v>45</v>
      </c>
      <c r="X787" t="s">
        <v>62</v>
      </c>
      <c r="Y787">
        <v>5</v>
      </c>
      <c r="AB787" s="3"/>
      <c r="AC787" t="s">
        <v>131</v>
      </c>
      <c r="AD787" t="s">
        <v>123</v>
      </c>
      <c r="AE787">
        <v>1</v>
      </c>
      <c r="AF787">
        <v>1</v>
      </c>
      <c r="AG787" t="s">
        <v>178</v>
      </c>
      <c r="AH787" t="s">
        <v>125</v>
      </c>
      <c r="AI787">
        <v>1</v>
      </c>
      <c r="AJ787" t="s">
        <v>8819</v>
      </c>
      <c r="AK787" t="s">
        <v>69</v>
      </c>
      <c r="AL787" t="s">
        <v>49</v>
      </c>
      <c r="AN787">
        <v>10</v>
      </c>
      <c r="AO787">
        <v>10</v>
      </c>
      <c r="AP787" t="s">
        <v>48</v>
      </c>
      <c r="AQ787" t="s">
        <v>8830</v>
      </c>
      <c r="AR787" t="s">
        <v>8828</v>
      </c>
      <c r="AS787" t="s">
        <v>8828</v>
      </c>
      <c r="AT787" t="s">
        <v>8828</v>
      </c>
      <c r="AU787" t="s">
        <v>8828</v>
      </c>
      <c r="AW787">
        <v>5</v>
      </c>
      <c r="AY787" t="s">
        <v>8878</v>
      </c>
      <c r="AZ787" t="s">
        <v>8880</v>
      </c>
      <c r="BA787" t="s">
        <v>8879</v>
      </c>
    </row>
    <row r="788" spans="1:53" x14ac:dyDescent="0.2">
      <c r="A788" t="s">
        <v>2098</v>
      </c>
      <c r="B788" t="s">
        <v>7003</v>
      </c>
      <c r="D788" t="s">
        <v>2099</v>
      </c>
      <c r="E788">
        <v>87</v>
      </c>
      <c r="F788">
        <v>87</v>
      </c>
      <c r="G788" t="s">
        <v>84</v>
      </c>
      <c r="H788" t="s">
        <v>32</v>
      </c>
      <c r="I788" t="s">
        <v>33</v>
      </c>
      <c r="J788" t="s">
        <v>56</v>
      </c>
      <c r="K788" t="s">
        <v>75</v>
      </c>
      <c r="L788" t="s">
        <v>75</v>
      </c>
      <c r="M788" t="s">
        <v>76</v>
      </c>
      <c r="N788" t="s">
        <v>57</v>
      </c>
      <c r="O788" t="s">
        <v>38</v>
      </c>
      <c r="P788" t="s">
        <v>204</v>
      </c>
      <c r="Q788" t="s">
        <v>190</v>
      </c>
      <c r="R788" t="s">
        <v>8814</v>
      </c>
      <c r="S788" t="s">
        <v>444</v>
      </c>
      <c r="T788" t="s">
        <v>8845</v>
      </c>
      <c r="U788" s="3">
        <v>45767</v>
      </c>
      <c r="V788" t="s">
        <v>103</v>
      </c>
      <c r="W788">
        <v>120</v>
      </c>
      <c r="X788" t="s">
        <v>43</v>
      </c>
      <c r="Y788">
        <v>2</v>
      </c>
      <c r="AB788" s="3"/>
      <c r="AC788" t="s">
        <v>44</v>
      </c>
      <c r="AD788" t="s">
        <v>123</v>
      </c>
      <c r="AE788">
        <v>3</v>
      </c>
      <c r="AF788">
        <v>3</v>
      </c>
      <c r="AG788" t="s">
        <v>196</v>
      </c>
      <c r="AH788" t="s">
        <v>82</v>
      </c>
      <c r="AI788">
        <v>3</v>
      </c>
      <c r="AJ788" t="s">
        <v>8820</v>
      </c>
      <c r="AK788" t="s">
        <v>48</v>
      </c>
      <c r="AL788" t="s">
        <v>49</v>
      </c>
      <c r="AN788" t="s">
        <v>95</v>
      </c>
      <c r="AO788">
        <v>100</v>
      </c>
      <c r="AP788" t="s">
        <v>69</v>
      </c>
      <c r="AQ788" t="s">
        <v>8828</v>
      </c>
      <c r="AR788" t="s">
        <v>8832</v>
      </c>
      <c r="AS788" t="s">
        <v>8836</v>
      </c>
      <c r="AT788" t="s">
        <v>8828</v>
      </c>
      <c r="AU788" t="s">
        <v>8828</v>
      </c>
      <c r="AX788" t="s">
        <v>8889</v>
      </c>
      <c r="AY788" t="s">
        <v>8882</v>
      </c>
      <c r="BA788" t="s">
        <v>8881</v>
      </c>
    </row>
    <row r="789" spans="1:53" x14ac:dyDescent="0.2">
      <c r="A789" t="s">
        <v>2100</v>
      </c>
      <c r="B789" t="s">
        <v>7004</v>
      </c>
      <c r="D789" t="s">
        <v>2101</v>
      </c>
      <c r="E789">
        <v>37</v>
      </c>
      <c r="F789">
        <v>37</v>
      </c>
      <c r="G789" t="s">
        <v>31</v>
      </c>
      <c r="H789" t="s">
        <v>73</v>
      </c>
      <c r="I789" t="s">
        <v>110</v>
      </c>
      <c r="J789" t="s">
        <v>55</v>
      </c>
      <c r="K789" t="s">
        <v>100</v>
      </c>
      <c r="L789" t="s">
        <v>8807</v>
      </c>
      <c r="M789" t="s">
        <v>76</v>
      </c>
      <c r="N789" t="s">
        <v>101</v>
      </c>
      <c r="O789" t="s">
        <v>78</v>
      </c>
      <c r="P789" t="s">
        <v>204</v>
      </c>
      <c r="Q789" t="s">
        <v>190</v>
      </c>
      <c r="R789" t="s">
        <v>8814</v>
      </c>
      <c r="S789" t="s">
        <v>225</v>
      </c>
      <c r="T789" t="s">
        <v>8845</v>
      </c>
      <c r="U789" s="3">
        <v>45704</v>
      </c>
      <c r="V789" t="s">
        <v>121</v>
      </c>
      <c r="W789">
        <v>30</v>
      </c>
      <c r="X789" t="s">
        <v>80</v>
      </c>
      <c r="Y789">
        <v>48</v>
      </c>
      <c r="Z789" t="s">
        <v>2102</v>
      </c>
      <c r="AA789" t="s">
        <v>8843</v>
      </c>
      <c r="AB789" s="3">
        <v>45677</v>
      </c>
      <c r="AC789" t="s">
        <v>131</v>
      </c>
      <c r="AD789" t="s">
        <v>114</v>
      </c>
      <c r="AE789">
        <v>3</v>
      </c>
      <c r="AF789">
        <v>3</v>
      </c>
      <c r="AG789" t="s">
        <v>178</v>
      </c>
      <c r="AH789" t="s">
        <v>47</v>
      </c>
      <c r="AI789" t="s">
        <v>133</v>
      </c>
      <c r="AJ789" t="s">
        <v>8821</v>
      </c>
      <c r="AK789" t="s">
        <v>48</v>
      </c>
      <c r="AL789" t="s">
        <v>68</v>
      </c>
      <c r="AM789" t="s">
        <v>8823</v>
      </c>
      <c r="AN789" t="s">
        <v>50</v>
      </c>
      <c r="AO789">
        <v>30</v>
      </c>
      <c r="AP789" t="s">
        <v>48</v>
      </c>
      <c r="AQ789" t="s">
        <v>8828</v>
      </c>
      <c r="AR789" t="s">
        <v>8828</v>
      </c>
      <c r="AS789" t="s">
        <v>8828</v>
      </c>
      <c r="AT789" t="s">
        <v>8839</v>
      </c>
      <c r="AU789" t="s">
        <v>8828</v>
      </c>
      <c r="AV789" t="s">
        <v>48</v>
      </c>
      <c r="AW789">
        <v>48</v>
      </c>
      <c r="AX789" t="s">
        <v>8891</v>
      </c>
      <c r="AY789" t="s">
        <v>8878</v>
      </c>
      <c r="AZ789" t="s">
        <v>8887</v>
      </c>
      <c r="BA789" t="s">
        <v>8879</v>
      </c>
    </row>
    <row r="790" spans="1:53" x14ac:dyDescent="0.2">
      <c r="A790" t="s">
        <v>2103</v>
      </c>
      <c r="B790" t="s">
        <v>2103</v>
      </c>
      <c r="C790" t="s">
        <v>1788</v>
      </c>
      <c r="D790" t="s">
        <v>2104</v>
      </c>
      <c r="E790" t="s">
        <v>109</v>
      </c>
      <c r="G790" t="s">
        <v>31</v>
      </c>
      <c r="H790" t="s">
        <v>153</v>
      </c>
      <c r="I790" t="s">
        <v>215</v>
      </c>
      <c r="J790" t="s">
        <v>56</v>
      </c>
      <c r="K790" t="s">
        <v>35</v>
      </c>
      <c r="L790" t="s">
        <v>8807</v>
      </c>
      <c r="M790" t="s">
        <v>86</v>
      </c>
      <c r="N790" t="s">
        <v>101</v>
      </c>
      <c r="O790" t="s">
        <v>118</v>
      </c>
      <c r="P790" t="s">
        <v>88</v>
      </c>
      <c r="Q790" t="s">
        <v>190</v>
      </c>
      <c r="R790" t="s">
        <v>8814</v>
      </c>
      <c r="S790" t="s">
        <v>1366</v>
      </c>
      <c r="T790" t="s">
        <v>8843</v>
      </c>
      <c r="U790" s="3">
        <v>45760</v>
      </c>
      <c r="V790" t="s">
        <v>226</v>
      </c>
      <c r="W790">
        <v>60</v>
      </c>
      <c r="X790" t="s">
        <v>171</v>
      </c>
      <c r="Y790">
        <v>24</v>
      </c>
      <c r="AB790" s="3"/>
      <c r="AC790" t="s">
        <v>44</v>
      </c>
      <c r="AD790" t="s">
        <v>81</v>
      </c>
      <c r="AE790">
        <v>1</v>
      </c>
      <c r="AF790">
        <v>1</v>
      </c>
      <c r="AG790" t="s">
        <v>105</v>
      </c>
      <c r="AH790" t="s">
        <v>47</v>
      </c>
      <c r="AI790">
        <v>5</v>
      </c>
      <c r="AJ790" t="s">
        <v>8821</v>
      </c>
      <c r="AL790" t="s">
        <v>68</v>
      </c>
      <c r="AM790" t="s">
        <v>8823</v>
      </c>
      <c r="AN790">
        <v>20</v>
      </c>
      <c r="AO790">
        <v>20</v>
      </c>
      <c r="AP790" t="s">
        <v>69</v>
      </c>
      <c r="AQ790" t="s">
        <v>8828</v>
      </c>
      <c r="AR790" t="s">
        <v>8832</v>
      </c>
      <c r="AS790" t="s">
        <v>8835</v>
      </c>
      <c r="AT790" t="s">
        <v>8828</v>
      </c>
      <c r="AU790" t="s">
        <v>8828</v>
      </c>
      <c r="AY790" t="s">
        <v>8886</v>
      </c>
      <c r="BA790" t="s">
        <v>8879</v>
      </c>
    </row>
    <row r="791" spans="1:53" x14ac:dyDescent="0.2">
      <c r="A791" t="s">
        <v>2105</v>
      </c>
      <c r="B791" t="s">
        <v>7005</v>
      </c>
      <c r="C791" t="s">
        <v>1811</v>
      </c>
      <c r="E791" t="s">
        <v>50</v>
      </c>
      <c r="F791">
        <v>30</v>
      </c>
      <c r="G791" t="s">
        <v>31</v>
      </c>
      <c r="H791" t="s">
        <v>153</v>
      </c>
      <c r="I791" t="s">
        <v>215</v>
      </c>
      <c r="J791" t="s">
        <v>56</v>
      </c>
      <c r="K791" t="s">
        <v>75</v>
      </c>
      <c r="L791" t="s">
        <v>75</v>
      </c>
      <c r="M791" t="s">
        <v>222</v>
      </c>
      <c r="N791" t="s">
        <v>37</v>
      </c>
      <c r="O791" t="s">
        <v>78</v>
      </c>
      <c r="P791" t="s">
        <v>119</v>
      </c>
      <c r="Q791" t="s">
        <v>60</v>
      </c>
      <c r="R791" t="s">
        <v>8810</v>
      </c>
      <c r="S791" t="s">
        <v>2106</v>
      </c>
      <c r="T791" t="s">
        <v>8845</v>
      </c>
      <c r="U791" s="3">
        <v>45711</v>
      </c>
      <c r="V791" t="s">
        <v>103</v>
      </c>
      <c r="W791">
        <v>120</v>
      </c>
      <c r="X791" t="s">
        <v>62</v>
      </c>
      <c r="Y791">
        <v>5</v>
      </c>
      <c r="AB791" s="3"/>
      <c r="AC791" t="s">
        <v>44</v>
      </c>
      <c r="AD791" t="s">
        <v>81</v>
      </c>
      <c r="AE791" t="s">
        <v>93</v>
      </c>
      <c r="AF791">
        <v>1</v>
      </c>
      <c r="AG791" t="s">
        <v>65</v>
      </c>
      <c r="AH791" t="s">
        <v>47</v>
      </c>
      <c r="AI791">
        <v>4</v>
      </c>
      <c r="AJ791" t="s">
        <v>8821</v>
      </c>
      <c r="AL791" t="s">
        <v>138</v>
      </c>
      <c r="AM791" t="s">
        <v>8814</v>
      </c>
      <c r="AN791">
        <v>50</v>
      </c>
      <c r="AO791">
        <v>50</v>
      </c>
      <c r="AP791" t="s">
        <v>69</v>
      </c>
      <c r="AQ791" t="s">
        <v>8828</v>
      </c>
      <c r="AR791" t="s">
        <v>8832</v>
      </c>
      <c r="AS791" t="s">
        <v>8835</v>
      </c>
      <c r="AT791" t="s">
        <v>8828</v>
      </c>
      <c r="AU791" t="s">
        <v>8828</v>
      </c>
      <c r="AX791" t="s">
        <v>8888</v>
      </c>
      <c r="AY791" t="s">
        <v>8882</v>
      </c>
      <c r="BA791" t="s">
        <v>8883</v>
      </c>
    </row>
    <row r="792" spans="1:53" x14ac:dyDescent="0.2">
      <c r="A792" t="s">
        <v>2107</v>
      </c>
      <c r="B792" t="s">
        <v>2107</v>
      </c>
      <c r="C792" t="s">
        <v>1330</v>
      </c>
      <c r="D792" t="s">
        <v>2108</v>
      </c>
      <c r="E792" t="s">
        <v>109</v>
      </c>
      <c r="G792" t="s">
        <v>84</v>
      </c>
      <c r="H792" t="s">
        <v>73</v>
      </c>
      <c r="I792" t="s">
        <v>74</v>
      </c>
      <c r="J792" t="s">
        <v>136</v>
      </c>
      <c r="K792" t="s">
        <v>85</v>
      </c>
      <c r="L792" t="s">
        <v>85</v>
      </c>
      <c r="M792" t="s">
        <v>76</v>
      </c>
      <c r="N792" t="s">
        <v>57</v>
      </c>
      <c r="O792" t="s">
        <v>155</v>
      </c>
      <c r="P792" t="s">
        <v>119</v>
      </c>
      <c r="Q792" t="s">
        <v>40</v>
      </c>
      <c r="R792" t="s">
        <v>8809</v>
      </c>
      <c r="S792" t="s">
        <v>332</v>
      </c>
      <c r="T792" t="s">
        <v>8845</v>
      </c>
      <c r="U792" s="3">
        <v>45808</v>
      </c>
      <c r="V792" t="s">
        <v>42</v>
      </c>
      <c r="W792">
        <v>45</v>
      </c>
      <c r="X792" t="s">
        <v>171</v>
      </c>
      <c r="Y792">
        <v>24</v>
      </c>
      <c r="AB792" s="3"/>
      <c r="AC792" t="s">
        <v>113</v>
      </c>
      <c r="AD792" t="s">
        <v>123</v>
      </c>
      <c r="AE792">
        <v>1</v>
      </c>
      <c r="AF792">
        <v>1</v>
      </c>
      <c r="AG792" t="s">
        <v>178</v>
      </c>
      <c r="AH792" t="s">
        <v>66</v>
      </c>
      <c r="AI792">
        <v>2</v>
      </c>
      <c r="AJ792" t="s">
        <v>8819</v>
      </c>
      <c r="AK792" t="s">
        <v>48</v>
      </c>
      <c r="AL792" t="s">
        <v>68</v>
      </c>
      <c r="AM792" t="s">
        <v>8823</v>
      </c>
      <c r="AN792" t="s">
        <v>50</v>
      </c>
      <c r="AO792">
        <v>30</v>
      </c>
      <c r="AP792" t="s">
        <v>48</v>
      </c>
      <c r="AQ792" t="s">
        <v>8828</v>
      </c>
      <c r="AR792" t="s">
        <v>8832</v>
      </c>
      <c r="AS792" t="s">
        <v>8828</v>
      </c>
      <c r="AT792" t="s">
        <v>8828</v>
      </c>
      <c r="AU792" t="s">
        <v>8828</v>
      </c>
      <c r="AY792" t="s">
        <v>8878</v>
      </c>
      <c r="BA792" t="s">
        <v>8879</v>
      </c>
    </row>
    <row r="793" spans="1:53" x14ac:dyDescent="0.2">
      <c r="A793" t="s">
        <v>2109</v>
      </c>
      <c r="B793" t="s">
        <v>2109</v>
      </c>
      <c r="C793" t="s">
        <v>2110</v>
      </c>
      <c r="D793" t="s">
        <v>2111</v>
      </c>
      <c r="E793" t="s">
        <v>50</v>
      </c>
      <c r="F793">
        <v>30</v>
      </c>
      <c r="G793" t="s">
        <v>31</v>
      </c>
      <c r="H793" t="s">
        <v>153</v>
      </c>
      <c r="I793" t="s">
        <v>218</v>
      </c>
      <c r="J793" t="s">
        <v>136</v>
      </c>
      <c r="K793" t="s">
        <v>35</v>
      </c>
      <c r="L793" t="s">
        <v>8807</v>
      </c>
      <c r="M793" t="s">
        <v>222</v>
      </c>
      <c r="N793" t="s">
        <v>101</v>
      </c>
      <c r="O793" t="s">
        <v>118</v>
      </c>
      <c r="P793" t="s">
        <v>88</v>
      </c>
      <c r="Q793" t="s">
        <v>60</v>
      </c>
      <c r="R793" t="s">
        <v>8810</v>
      </c>
      <c r="S793" t="s">
        <v>1383</v>
      </c>
      <c r="T793" t="s">
        <v>8844</v>
      </c>
      <c r="U793" s="3">
        <v>45792</v>
      </c>
      <c r="V793" t="s">
        <v>226</v>
      </c>
      <c r="W793">
        <v>60</v>
      </c>
      <c r="X793" t="s">
        <v>171</v>
      </c>
      <c r="Y793">
        <v>24</v>
      </c>
      <c r="Z793" t="s">
        <v>1160</v>
      </c>
      <c r="AA793" t="s">
        <v>8843</v>
      </c>
      <c r="AB793" s="3">
        <v>45836</v>
      </c>
      <c r="AC793" t="s">
        <v>44</v>
      </c>
      <c r="AD793" t="s">
        <v>81</v>
      </c>
      <c r="AE793" t="s">
        <v>93</v>
      </c>
      <c r="AF793">
        <v>1</v>
      </c>
      <c r="AG793" t="s">
        <v>178</v>
      </c>
      <c r="AH793" t="s">
        <v>66</v>
      </c>
      <c r="AI793">
        <v>1</v>
      </c>
      <c r="AJ793" t="s">
        <v>8819</v>
      </c>
      <c r="AK793" t="s">
        <v>48</v>
      </c>
      <c r="AL793" t="s">
        <v>68</v>
      </c>
      <c r="AM793" t="s">
        <v>8823</v>
      </c>
      <c r="AN793">
        <v>20</v>
      </c>
      <c r="AO793">
        <v>20</v>
      </c>
      <c r="AP793" t="s">
        <v>69</v>
      </c>
      <c r="AQ793" t="s">
        <v>8829</v>
      </c>
      <c r="AR793" t="s">
        <v>8832</v>
      </c>
      <c r="AS793" t="s">
        <v>8828</v>
      </c>
      <c r="AT793" t="s">
        <v>8828</v>
      </c>
      <c r="AU793" t="s">
        <v>8828</v>
      </c>
      <c r="AV793" t="s">
        <v>69</v>
      </c>
      <c r="AX793" t="s">
        <v>8888</v>
      </c>
      <c r="AY793" t="s">
        <v>8886</v>
      </c>
      <c r="BA793" t="s">
        <v>8879</v>
      </c>
    </row>
    <row r="794" spans="1:53" x14ac:dyDescent="0.2">
      <c r="A794" t="s">
        <v>2112</v>
      </c>
      <c r="B794" t="s">
        <v>2112</v>
      </c>
      <c r="C794" t="s">
        <v>494</v>
      </c>
      <c r="D794" t="s">
        <v>2113</v>
      </c>
      <c r="E794">
        <v>18</v>
      </c>
      <c r="F794">
        <v>18</v>
      </c>
      <c r="G794" t="s">
        <v>31</v>
      </c>
      <c r="H794" t="s">
        <v>153</v>
      </c>
      <c r="I794" t="s">
        <v>154</v>
      </c>
      <c r="J794" t="s">
        <v>136</v>
      </c>
      <c r="K794" t="s">
        <v>85</v>
      </c>
      <c r="L794" t="s">
        <v>85</v>
      </c>
      <c r="M794" t="s">
        <v>36</v>
      </c>
      <c r="N794" t="s">
        <v>87</v>
      </c>
      <c r="O794" t="s">
        <v>58</v>
      </c>
      <c r="P794" t="s">
        <v>204</v>
      </c>
      <c r="Q794" t="s">
        <v>40</v>
      </c>
      <c r="R794" t="s">
        <v>8809</v>
      </c>
      <c r="S794" t="s">
        <v>263</v>
      </c>
      <c r="T794" t="s">
        <v>8843</v>
      </c>
      <c r="U794" s="3">
        <v>45723</v>
      </c>
      <c r="V794" t="s">
        <v>121</v>
      </c>
      <c r="W794">
        <v>30</v>
      </c>
      <c r="X794" t="s">
        <v>171</v>
      </c>
      <c r="Y794">
        <v>24</v>
      </c>
      <c r="Z794" t="s">
        <v>342</v>
      </c>
      <c r="AA794" t="s">
        <v>8845</v>
      </c>
      <c r="AB794" s="3">
        <v>45714</v>
      </c>
      <c r="AC794" t="s">
        <v>113</v>
      </c>
      <c r="AD794" t="s">
        <v>45</v>
      </c>
      <c r="AE794" t="s">
        <v>93</v>
      </c>
      <c r="AF794">
        <v>1</v>
      </c>
      <c r="AG794" t="s">
        <v>46</v>
      </c>
      <c r="AH794" t="s">
        <v>66</v>
      </c>
      <c r="AI794">
        <v>1</v>
      </c>
      <c r="AJ794" t="s">
        <v>8819</v>
      </c>
      <c r="AL794" t="s">
        <v>89</v>
      </c>
      <c r="AM794" t="s">
        <v>8825</v>
      </c>
      <c r="AN794" t="s">
        <v>50</v>
      </c>
      <c r="AO794">
        <v>30</v>
      </c>
      <c r="AP794" t="s">
        <v>69</v>
      </c>
      <c r="AQ794" t="s">
        <v>8829</v>
      </c>
      <c r="AR794" t="s">
        <v>8832</v>
      </c>
      <c r="AS794" t="s">
        <v>8828</v>
      </c>
      <c r="AT794" t="s">
        <v>8828</v>
      </c>
      <c r="AU794" t="s">
        <v>8828</v>
      </c>
      <c r="AV794" t="s">
        <v>48</v>
      </c>
      <c r="AX794" t="s">
        <v>8888</v>
      </c>
      <c r="AY794" t="s">
        <v>8878</v>
      </c>
      <c r="BA794" t="s">
        <v>8879</v>
      </c>
    </row>
    <row r="795" spans="1:53" x14ac:dyDescent="0.2">
      <c r="A795" t="s">
        <v>2114</v>
      </c>
      <c r="B795" t="s">
        <v>2114</v>
      </c>
      <c r="C795" t="s">
        <v>800</v>
      </c>
      <c r="D795" t="s">
        <v>2115</v>
      </c>
      <c r="E795" t="s">
        <v>109</v>
      </c>
      <c r="G795" t="s">
        <v>31</v>
      </c>
      <c r="H795" t="s">
        <v>73</v>
      </c>
      <c r="I795" t="s">
        <v>74</v>
      </c>
      <c r="J795" t="s">
        <v>34</v>
      </c>
      <c r="K795" t="s">
        <v>75</v>
      </c>
      <c r="L795" t="s">
        <v>75</v>
      </c>
      <c r="M795" t="s">
        <v>76</v>
      </c>
      <c r="N795" t="s">
        <v>87</v>
      </c>
      <c r="O795" t="s">
        <v>118</v>
      </c>
      <c r="P795" t="s">
        <v>204</v>
      </c>
      <c r="Q795" t="s">
        <v>89</v>
      </c>
      <c r="R795" t="s">
        <v>8811</v>
      </c>
      <c r="S795" t="s">
        <v>685</v>
      </c>
      <c r="T795" t="s">
        <v>8843</v>
      </c>
      <c r="U795" s="3">
        <v>45684</v>
      </c>
      <c r="V795" t="s">
        <v>103</v>
      </c>
      <c r="W795">
        <v>120</v>
      </c>
      <c r="X795" t="s">
        <v>163</v>
      </c>
      <c r="Z795" t="s">
        <v>1817</v>
      </c>
      <c r="AA795" t="s">
        <v>8844</v>
      </c>
      <c r="AB795" s="3">
        <v>45780</v>
      </c>
      <c r="AC795" t="s">
        <v>131</v>
      </c>
      <c r="AD795" t="s">
        <v>123</v>
      </c>
      <c r="AE795">
        <v>3</v>
      </c>
      <c r="AF795">
        <v>3</v>
      </c>
      <c r="AG795" t="s">
        <v>124</v>
      </c>
      <c r="AH795" t="s">
        <v>66</v>
      </c>
      <c r="AI795" t="s">
        <v>133</v>
      </c>
      <c r="AJ795" t="s">
        <v>8821</v>
      </c>
      <c r="AL795" t="s">
        <v>49</v>
      </c>
      <c r="AN795" t="s">
        <v>95</v>
      </c>
      <c r="AO795">
        <v>100</v>
      </c>
      <c r="AP795" t="s">
        <v>48</v>
      </c>
      <c r="AQ795" t="s">
        <v>8828</v>
      </c>
      <c r="AR795" t="s">
        <v>8833</v>
      </c>
      <c r="AS795" t="s">
        <v>8828</v>
      </c>
      <c r="AT795" t="s">
        <v>8828</v>
      </c>
      <c r="AU795" t="s">
        <v>8828</v>
      </c>
      <c r="AV795" t="s">
        <v>69</v>
      </c>
      <c r="AY795" t="s">
        <v>8882</v>
      </c>
      <c r="BA795" t="s">
        <v>8881</v>
      </c>
    </row>
    <row r="796" spans="1:53" x14ac:dyDescent="0.2">
      <c r="A796" t="s">
        <v>2116</v>
      </c>
      <c r="B796" t="s">
        <v>2116</v>
      </c>
      <c r="E796">
        <v>52</v>
      </c>
      <c r="F796">
        <v>52</v>
      </c>
      <c r="G796" t="s">
        <v>31</v>
      </c>
      <c r="H796" t="s">
        <v>153</v>
      </c>
      <c r="I796" t="s">
        <v>215</v>
      </c>
      <c r="J796" t="s">
        <v>34</v>
      </c>
      <c r="K796" t="s">
        <v>100</v>
      </c>
      <c r="L796" t="s">
        <v>8807</v>
      </c>
      <c r="M796" t="s">
        <v>76</v>
      </c>
      <c r="N796" t="s">
        <v>77</v>
      </c>
      <c r="O796" t="s">
        <v>58</v>
      </c>
      <c r="P796" t="s">
        <v>39</v>
      </c>
      <c r="Q796" t="s">
        <v>89</v>
      </c>
      <c r="R796" t="s">
        <v>8811</v>
      </c>
      <c r="S796" t="s">
        <v>1781</v>
      </c>
      <c r="T796" t="s">
        <v>8844</v>
      </c>
      <c r="U796" s="3">
        <v>45789</v>
      </c>
      <c r="V796" t="s">
        <v>121</v>
      </c>
      <c r="W796">
        <v>30</v>
      </c>
      <c r="X796" t="s">
        <v>80</v>
      </c>
      <c r="Y796">
        <v>48</v>
      </c>
      <c r="Z796" t="s">
        <v>2078</v>
      </c>
      <c r="AA796" t="s">
        <v>8844</v>
      </c>
      <c r="AB796" s="3">
        <v>45837</v>
      </c>
      <c r="AC796" t="s">
        <v>122</v>
      </c>
      <c r="AD796" t="s">
        <v>123</v>
      </c>
      <c r="AE796">
        <v>0</v>
      </c>
      <c r="AF796">
        <v>0</v>
      </c>
      <c r="AG796" t="s">
        <v>124</v>
      </c>
      <c r="AH796" t="s">
        <v>47</v>
      </c>
      <c r="AI796">
        <v>2</v>
      </c>
      <c r="AJ796" t="s">
        <v>8819</v>
      </c>
      <c r="AK796" t="s">
        <v>69</v>
      </c>
      <c r="AL796" t="s">
        <v>68</v>
      </c>
      <c r="AM796" t="s">
        <v>8823</v>
      </c>
      <c r="AN796" t="s">
        <v>95</v>
      </c>
      <c r="AO796">
        <v>100</v>
      </c>
      <c r="AP796" t="s">
        <v>48</v>
      </c>
      <c r="AQ796" t="s">
        <v>8829</v>
      </c>
      <c r="AR796" t="s">
        <v>8832</v>
      </c>
      <c r="AS796" t="s">
        <v>8835</v>
      </c>
      <c r="AT796" t="s">
        <v>8839</v>
      </c>
      <c r="AU796" t="s">
        <v>8828</v>
      </c>
      <c r="AV796" t="s">
        <v>69</v>
      </c>
      <c r="AX796" t="s">
        <v>8890</v>
      </c>
      <c r="AY796" t="s">
        <v>8878</v>
      </c>
      <c r="BA796" t="s">
        <v>8881</v>
      </c>
    </row>
    <row r="797" spans="1:53" x14ac:dyDescent="0.2">
      <c r="A797" t="s">
        <v>2117</v>
      </c>
      <c r="B797" t="s">
        <v>7006</v>
      </c>
      <c r="E797" t="s">
        <v>109</v>
      </c>
      <c r="G797" t="s">
        <v>84</v>
      </c>
      <c r="H797" t="s">
        <v>153</v>
      </c>
      <c r="I797" t="s">
        <v>154</v>
      </c>
      <c r="J797" t="s">
        <v>56</v>
      </c>
      <c r="K797" t="s">
        <v>75</v>
      </c>
      <c r="L797" t="s">
        <v>75</v>
      </c>
      <c r="M797" t="s">
        <v>222</v>
      </c>
      <c r="N797" t="s">
        <v>57</v>
      </c>
      <c r="O797" t="s">
        <v>38</v>
      </c>
      <c r="P797" t="s">
        <v>88</v>
      </c>
      <c r="Q797" t="s">
        <v>190</v>
      </c>
      <c r="R797" t="s">
        <v>8814</v>
      </c>
      <c r="S797" t="s">
        <v>751</v>
      </c>
      <c r="T797" t="s">
        <v>8843</v>
      </c>
      <c r="U797" s="3">
        <v>45800</v>
      </c>
      <c r="V797" t="s">
        <v>121</v>
      </c>
      <c r="W797">
        <v>30</v>
      </c>
      <c r="X797" t="s">
        <v>171</v>
      </c>
      <c r="Y797">
        <v>24</v>
      </c>
      <c r="AB797" s="3"/>
      <c r="AC797" t="s">
        <v>113</v>
      </c>
      <c r="AD797" t="s">
        <v>123</v>
      </c>
      <c r="AE797">
        <v>0</v>
      </c>
      <c r="AF797">
        <v>0</v>
      </c>
      <c r="AG797" t="s">
        <v>124</v>
      </c>
      <c r="AH797" t="s">
        <v>47</v>
      </c>
      <c r="AI797">
        <v>4</v>
      </c>
      <c r="AJ797" t="s">
        <v>8821</v>
      </c>
      <c r="AL797" t="s">
        <v>49</v>
      </c>
      <c r="AN797" t="s">
        <v>95</v>
      </c>
      <c r="AO797">
        <v>100</v>
      </c>
      <c r="AP797" t="s">
        <v>48</v>
      </c>
      <c r="AQ797" t="s">
        <v>8828</v>
      </c>
      <c r="AR797" t="s">
        <v>8832</v>
      </c>
      <c r="AS797" t="s">
        <v>8835</v>
      </c>
      <c r="AT797" t="s">
        <v>8839</v>
      </c>
      <c r="AU797" t="s">
        <v>8828</v>
      </c>
      <c r="AY797" t="s">
        <v>8878</v>
      </c>
      <c r="BA797" t="s">
        <v>8881</v>
      </c>
    </row>
    <row r="798" spans="1:53" x14ac:dyDescent="0.2">
      <c r="A798" t="s">
        <v>2118</v>
      </c>
      <c r="B798" t="s">
        <v>7007</v>
      </c>
      <c r="D798" t="s">
        <v>2119</v>
      </c>
      <c r="E798" t="s">
        <v>50</v>
      </c>
      <c r="F798">
        <v>30</v>
      </c>
      <c r="G798" t="s">
        <v>31</v>
      </c>
      <c r="H798" t="s">
        <v>32</v>
      </c>
      <c r="I798" t="s">
        <v>259</v>
      </c>
      <c r="J798" t="s">
        <v>136</v>
      </c>
      <c r="K798" t="s">
        <v>35</v>
      </c>
      <c r="L798" t="s">
        <v>8807</v>
      </c>
      <c r="M798" t="s">
        <v>222</v>
      </c>
      <c r="N798" t="s">
        <v>57</v>
      </c>
      <c r="O798" t="s">
        <v>118</v>
      </c>
      <c r="P798" t="s">
        <v>204</v>
      </c>
      <c r="S798" t="s">
        <v>1274</v>
      </c>
      <c r="T798" t="s">
        <v>8845</v>
      </c>
      <c r="U798" s="3">
        <v>45812</v>
      </c>
      <c r="V798" t="s">
        <v>42</v>
      </c>
      <c r="W798">
        <v>45</v>
      </c>
      <c r="X798" t="s">
        <v>171</v>
      </c>
      <c r="Y798">
        <v>24</v>
      </c>
      <c r="Z798" t="s">
        <v>200</v>
      </c>
      <c r="AA798" t="s">
        <v>8844</v>
      </c>
      <c r="AB798" s="3">
        <v>45810</v>
      </c>
      <c r="AC798" t="s">
        <v>131</v>
      </c>
      <c r="AD798" t="s">
        <v>123</v>
      </c>
      <c r="AE798" t="s">
        <v>93</v>
      </c>
      <c r="AF798">
        <v>1</v>
      </c>
      <c r="AG798" t="s">
        <v>196</v>
      </c>
      <c r="AH798" t="s">
        <v>47</v>
      </c>
      <c r="AI798" t="s">
        <v>133</v>
      </c>
      <c r="AJ798" t="s">
        <v>8821</v>
      </c>
      <c r="AK798" t="s">
        <v>69</v>
      </c>
      <c r="AL798" t="s">
        <v>68</v>
      </c>
      <c r="AM798" t="s">
        <v>8823</v>
      </c>
      <c r="AN798">
        <v>10</v>
      </c>
      <c r="AO798">
        <v>10</v>
      </c>
      <c r="AP798" t="s">
        <v>48</v>
      </c>
      <c r="AQ798" t="s">
        <v>8828</v>
      </c>
      <c r="AR798" t="s">
        <v>8828</v>
      </c>
      <c r="AS798" t="s">
        <v>8828</v>
      </c>
      <c r="AT798" t="s">
        <v>8828</v>
      </c>
      <c r="AU798" t="s">
        <v>8828</v>
      </c>
      <c r="AV798" t="s">
        <v>48</v>
      </c>
      <c r="AW798">
        <v>24</v>
      </c>
      <c r="AX798" t="s">
        <v>8888</v>
      </c>
      <c r="AY798" t="s">
        <v>8878</v>
      </c>
      <c r="AZ798" t="s">
        <v>8885</v>
      </c>
      <c r="BA798" t="s">
        <v>8879</v>
      </c>
    </row>
    <row r="799" spans="1:53" x14ac:dyDescent="0.2">
      <c r="A799" t="s">
        <v>2120</v>
      </c>
      <c r="B799" t="s">
        <v>7008</v>
      </c>
      <c r="C799" t="s">
        <v>2121</v>
      </c>
      <c r="D799" t="s">
        <v>2122</v>
      </c>
      <c r="E799" t="s">
        <v>50</v>
      </c>
      <c r="F799">
        <v>30</v>
      </c>
      <c r="G799" t="s">
        <v>31</v>
      </c>
      <c r="H799" t="s">
        <v>32</v>
      </c>
      <c r="I799" t="s">
        <v>259</v>
      </c>
      <c r="J799" t="s">
        <v>56</v>
      </c>
      <c r="K799" t="s">
        <v>35</v>
      </c>
      <c r="L799" t="s">
        <v>8807</v>
      </c>
      <c r="M799" t="s">
        <v>76</v>
      </c>
      <c r="N799" t="s">
        <v>87</v>
      </c>
      <c r="O799" t="s">
        <v>78</v>
      </c>
      <c r="P799" t="s">
        <v>181</v>
      </c>
      <c r="Q799" t="s">
        <v>60</v>
      </c>
      <c r="R799" t="s">
        <v>8810</v>
      </c>
      <c r="S799" t="s">
        <v>2037</v>
      </c>
      <c r="T799" t="s">
        <v>8843</v>
      </c>
      <c r="U799" s="3">
        <v>45663</v>
      </c>
      <c r="V799" t="s">
        <v>42</v>
      </c>
      <c r="W799">
        <v>45</v>
      </c>
      <c r="X799" t="s">
        <v>62</v>
      </c>
      <c r="Y799">
        <v>5</v>
      </c>
      <c r="Z799" t="s">
        <v>225</v>
      </c>
      <c r="AA799" t="s">
        <v>8845</v>
      </c>
      <c r="AB799" s="3">
        <v>45704</v>
      </c>
      <c r="AC799" t="s">
        <v>44</v>
      </c>
      <c r="AD799" t="s">
        <v>81</v>
      </c>
      <c r="AE799">
        <v>3</v>
      </c>
      <c r="AF799">
        <v>3</v>
      </c>
      <c r="AG799" t="s">
        <v>46</v>
      </c>
      <c r="AH799" t="s">
        <v>125</v>
      </c>
      <c r="AI799" t="s">
        <v>133</v>
      </c>
      <c r="AJ799" t="s">
        <v>8821</v>
      </c>
      <c r="AL799" t="s">
        <v>68</v>
      </c>
      <c r="AM799" t="s">
        <v>8823</v>
      </c>
      <c r="AN799">
        <v>10</v>
      </c>
      <c r="AO799">
        <v>10</v>
      </c>
      <c r="AP799" t="s">
        <v>69</v>
      </c>
      <c r="AQ799" t="s">
        <v>8829</v>
      </c>
      <c r="AR799" t="s">
        <v>8832</v>
      </c>
      <c r="AS799" t="s">
        <v>8837</v>
      </c>
      <c r="AT799" t="s">
        <v>8828</v>
      </c>
      <c r="AU799" t="s">
        <v>8828</v>
      </c>
      <c r="AV799" t="s">
        <v>69</v>
      </c>
      <c r="AX799" t="s">
        <v>8888</v>
      </c>
      <c r="AY799" t="s">
        <v>8878</v>
      </c>
      <c r="BA799" t="s">
        <v>8879</v>
      </c>
    </row>
    <row r="800" spans="1:53" x14ac:dyDescent="0.2">
      <c r="A800" t="s">
        <v>2123</v>
      </c>
      <c r="B800" t="s">
        <v>2123</v>
      </c>
      <c r="E800" t="s">
        <v>50</v>
      </c>
      <c r="F800">
        <v>30</v>
      </c>
      <c r="G800" t="s">
        <v>31</v>
      </c>
      <c r="H800" t="s">
        <v>73</v>
      </c>
      <c r="I800" t="s">
        <v>110</v>
      </c>
      <c r="J800" t="s">
        <v>34</v>
      </c>
      <c r="K800" t="s">
        <v>85</v>
      </c>
      <c r="L800" t="s">
        <v>85</v>
      </c>
      <c r="M800" t="s">
        <v>36</v>
      </c>
      <c r="N800" t="s">
        <v>77</v>
      </c>
      <c r="O800" t="s">
        <v>155</v>
      </c>
      <c r="P800" t="s">
        <v>88</v>
      </c>
      <c r="S800" t="s">
        <v>1142</v>
      </c>
      <c r="T800" t="s">
        <v>8844</v>
      </c>
      <c r="U800" s="3">
        <v>45778</v>
      </c>
      <c r="V800" t="s">
        <v>42</v>
      </c>
      <c r="W800">
        <v>45</v>
      </c>
      <c r="X800" t="s">
        <v>43</v>
      </c>
      <c r="Y800">
        <v>2</v>
      </c>
      <c r="AB800" s="3"/>
      <c r="AC800" t="s">
        <v>44</v>
      </c>
      <c r="AD800" t="s">
        <v>114</v>
      </c>
      <c r="AE800">
        <v>2</v>
      </c>
      <c r="AF800">
        <v>2</v>
      </c>
      <c r="AG800" t="s">
        <v>160</v>
      </c>
      <c r="AH800" t="s">
        <v>82</v>
      </c>
      <c r="AI800" t="s">
        <v>133</v>
      </c>
      <c r="AJ800" t="s">
        <v>8821</v>
      </c>
      <c r="AL800" t="s">
        <v>68</v>
      </c>
      <c r="AM800" t="s">
        <v>8823</v>
      </c>
      <c r="AN800">
        <v>50</v>
      </c>
      <c r="AO800">
        <v>50</v>
      </c>
      <c r="AP800" t="s">
        <v>69</v>
      </c>
      <c r="AQ800" t="s">
        <v>8828</v>
      </c>
      <c r="AR800" t="s">
        <v>8832</v>
      </c>
      <c r="AS800" t="s">
        <v>8836</v>
      </c>
      <c r="AT800" t="s">
        <v>8828</v>
      </c>
      <c r="AU800" t="s">
        <v>8828</v>
      </c>
      <c r="AX800" t="s">
        <v>8888</v>
      </c>
      <c r="AY800" t="s">
        <v>8878</v>
      </c>
      <c r="BA800" t="s">
        <v>8883</v>
      </c>
    </row>
    <row r="801" spans="1:53" x14ac:dyDescent="0.2">
      <c r="A801" t="s">
        <v>2124</v>
      </c>
      <c r="B801" t="s">
        <v>7009</v>
      </c>
      <c r="E801" t="s">
        <v>109</v>
      </c>
      <c r="G801" t="s">
        <v>84</v>
      </c>
      <c r="H801" t="s">
        <v>153</v>
      </c>
      <c r="I801" t="s">
        <v>154</v>
      </c>
      <c r="J801" t="s">
        <v>136</v>
      </c>
      <c r="K801" t="s">
        <v>85</v>
      </c>
      <c r="L801" t="s">
        <v>85</v>
      </c>
      <c r="M801" t="s">
        <v>76</v>
      </c>
      <c r="N801" t="s">
        <v>77</v>
      </c>
      <c r="O801" t="s">
        <v>38</v>
      </c>
      <c r="P801" t="s">
        <v>181</v>
      </c>
      <c r="S801" t="s">
        <v>857</v>
      </c>
      <c r="T801" t="s">
        <v>8843</v>
      </c>
      <c r="U801" s="3">
        <v>45827</v>
      </c>
      <c r="V801" t="s">
        <v>42</v>
      </c>
      <c r="W801">
        <v>45</v>
      </c>
      <c r="X801" t="s">
        <v>80</v>
      </c>
      <c r="Y801">
        <v>48</v>
      </c>
      <c r="AB801" s="3"/>
      <c r="AC801" t="s">
        <v>131</v>
      </c>
      <c r="AD801" t="s">
        <v>81</v>
      </c>
      <c r="AE801">
        <v>2</v>
      </c>
      <c r="AF801">
        <v>2</v>
      </c>
      <c r="AH801" t="s">
        <v>66</v>
      </c>
      <c r="AI801" t="s">
        <v>133</v>
      </c>
      <c r="AJ801" t="s">
        <v>8821</v>
      </c>
      <c r="AK801" t="s">
        <v>48</v>
      </c>
      <c r="AL801" t="s">
        <v>49</v>
      </c>
      <c r="AN801" t="s">
        <v>95</v>
      </c>
      <c r="AO801">
        <v>100</v>
      </c>
      <c r="AP801" t="s">
        <v>69</v>
      </c>
      <c r="AQ801" t="s">
        <v>8830</v>
      </c>
      <c r="AR801" t="s">
        <v>8828</v>
      </c>
      <c r="AS801" t="s">
        <v>8828</v>
      </c>
      <c r="AT801" t="s">
        <v>8828</v>
      </c>
      <c r="AU801" t="s">
        <v>8839</v>
      </c>
      <c r="AW801">
        <v>48</v>
      </c>
      <c r="AY801" t="s">
        <v>8878</v>
      </c>
      <c r="AZ801" t="s">
        <v>8887</v>
      </c>
      <c r="BA801" t="s">
        <v>8881</v>
      </c>
    </row>
    <row r="802" spans="1:53" x14ac:dyDescent="0.2">
      <c r="A802" t="s">
        <v>2125</v>
      </c>
      <c r="B802" t="s">
        <v>7010</v>
      </c>
      <c r="D802" t="s">
        <v>2126</v>
      </c>
      <c r="E802" t="s">
        <v>50</v>
      </c>
      <c r="F802">
        <v>30</v>
      </c>
      <c r="G802" t="s">
        <v>31</v>
      </c>
      <c r="H802" t="s">
        <v>73</v>
      </c>
      <c r="I802" t="s">
        <v>142</v>
      </c>
      <c r="J802" t="s">
        <v>56</v>
      </c>
      <c r="K802" t="s">
        <v>85</v>
      </c>
      <c r="L802" t="s">
        <v>85</v>
      </c>
      <c r="M802" t="s">
        <v>36</v>
      </c>
      <c r="N802" t="s">
        <v>77</v>
      </c>
      <c r="O802" t="s">
        <v>118</v>
      </c>
      <c r="P802" t="s">
        <v>181</v>
      </c>
      <c r="Q802" t="s">
        <v>40</v>
      </c>
      <c r="R802" t="s">
        <v>8809</v>
      </c>
      <c r="S802" t="s">
        <v>1121</v>
      </c>
      <c r="T802" t="s">
        <v>8843</v>
      </c>
      <c r="U802" s="3">
        <v>45813</v>
      </c>
      <c r="V802" t="s">
        <v>226</v>
      </c>
      <c r="W802">
        <v>60</v>
      </c>
      <c r="X802" t="s">
        <v>62</v>
      </c>
      <c r="Y802">
        <v>5</v>
      </c>
      <c r="Z802" t="s">
        <v>1117</v>
      </c>
      <c r="AA802" t="s">
        <v>8843</v>
      </c>
      <c r="AB802" s="3">
        <v>45824</v>
      </c>
      <c r="AC802" t="s">
        <v>131</v>
      </c>
      <c r="AD802" t="s">
        <v>45</v>
      </c>
      <c r="AE802">
        <v>2</v>
      </c>
      <c r="AF802">
        <v>2</v>
      </c>
      <c r="AG802" t="s">
        <v>46</v>
      </c>
      <c r="AH802" t="s">
        <v>82</v>
      </c>
      <c r="AI802">
        <v>5</v>
      </c>
      <c r="AJ802" t="s">
        <v>8821</v>
      </c>
      <c r="AK802" t="s">
        <v>48</v>
      </c>
      <c r="AL802" t="s">
        <v>89</v>
      </c>
      <c r="AM802" t="s">
        <v>8825</v>
      </c>
      <c r="AN802" t="s">
        <v>95</v>
      </c>
      <c r="AO802">
        <v>100</v>
      </c>
      <c r="AP802" t="s">
        <v>48</v>
      </c>
      <c r="AQ802" t="s">
        <v>8828</v>
      </c>
      <c r="AR802" t="s">
        <v>8828</v>
      </c>
      <c r="AS802" t="s">
        <v>8828</v>
      </c>
      <c r="AT802" t="s">
        <v>8828</v>
      </c>
      <c r="AU802" t="s">
        <v>8828</v>
      </c>
      <c r="AV802" t="s">
        <v>69</v>
      </c>
      <c r="AW802">
        <v>5</v>
      </c>
      <c r="AX802" t="s">
        <v>8888</v>
      </c>
      <c r="AY802" t="s">
        <v>8886</v>
      </c>
      <c r="AZ802" t="s">
        <v>8880</v>
      </c>
      <c r="BA802" t="s">
        <v>8881</v>
      </c>
    </row>
    <row r="803" spans="1:53" x14ac:dyDescent="0.2">
      <c r="A803" t="s">
        <v>2127</v>
      </c>
      <c r="B803" t="s">
        <v>7011</v>
      </c>
      <c r="C803" t="s">
        <v>2128</v>
      </c>
      <c r="E803" t="s">
        <v>109</v>
      </c>
      <c r="G803" t="s">
        <v>31</v>
      </c>
      <c r="H803" t="s">
        <v>53</v>
      </c>
      <c r="I803" t="s">
        <v>135</v>
      </c>
      <c r="J803" t="s">
        <v>136</v>
      </c>
      <c r="K803" t="s">
        <v>35</v>
      </c>
      <c r="L803" t="s">
        <v>8807</v>
      </c>
      <c r="M803" t="s">
        <v>76</v>
      </c>
      <c r="N803" t="s">
        <v>37</v>
      </c>
      <c r="O803" t="s">
        <v>155</v>
      </c>
      <c r="P803" t="s">
        <v>88</v>
      </c>
      <c r="Q803" t="s">
        <v>190</v>
      </c>
      <c r="R803" t="s">
        <v>8814</v>
      </c>
      <c r="S803" t="s">
        <v>1274</v>
      </c>
      <c r="T803" t="s">
        <v>8845</v>
      </c>
      <c r="U803" s="3">
        <v>45812</v>
      </c>
      <c r="V803" t="s">
        <v>121</v>
      </c>
      <c r="W803">
        <v>30</v>
      </c>
      <c r="X803" t="s">
        <v>163</v>
      </c>
      <c r="AB803" s="3"/>
      <c r="AC803" t="s">
        <v>248</v>
      </c>
      <c r="AD803" t="s">
        <v>45</v>
      </c>
      <c r="AE803">
        <v>2</v>
      </c>
      <c r="AF803">
        <v>2</v>
      </c>
      <c r="AG803" t="s">
        <v>105</v>
      </c>
      <c r="AH803" t="s">
        <v>125</v>
      </c>
      <c r="AI803">
        <v>2</v>
      </c>
      <c r="AJ803" t="s">
        <v>8819</v>
      </c>
      <c r="AN803">
        <v>10</v>
      </c>
      <c r="AO803">
        <v>10</v>
      </c>
      <c r="AP803" t="s">
        <v>48</v>
      </c>
      <c r="AQ803" t="s">
        <v>8830</v>
      </c>
      <c r="AR803" t="s">
        <v>8833</v>
      </c>
      <c r="AS803" t="s">
        <v>8828</v>
      </c>
      <c r="AT803" t="s">
        <v>8828</v>
      </c>
      <c r="AU803" t="s">
        <v>8828</v>
      </c>
      <c r="AY803" t="s">
        <v>8878</v>
      </c>
      <c r="BA803" t="s">
        <v>8879</v>
      </c>
    </row>
    <row r="804" spans="1:53" x14ac:dyDescent="0.2">
      <c r="A804" t="s">
        <v>2129</v>
      </c>
      <c r="B804" t="s">
        <v>7012</v>
      </c>
      <c r="C804" t="s">
        <v>1212</v>
      </c>
      <c r="E804">
        <v>44</v>
      </c>
      <c r="F804">
        <v>44</v>
      </c>
      <c r="G804" t="s">
        <v>31</v>
      </c>
      <c r="H804" t="s">
        <v>153</v>
      </c>
      <c r="I804" t="s">
        <v>215</v>
      </c>
      <c r="J804" t="s">
        <v>136</v>
      </c>
      <c r="K804" t="s">
        <v>85</v>
      </c>
      <c r="L804" t="s">
        <v>85</v>
      </c>
      <c r="M804" t="s">
        <v>56</v>
      </c>
      <c r="N804" t="s">
        <v>87</v>
      </c>
      <c r="O804" t="s">
        <v>78</v>
      </c>
      <c r="P804" t="s">
        <v>119</v>
      </c>
      <c r="Q804" t="s">
        <v>138</v>
      </c>
      <c r="R804" t="s">
        <v>8814</v>
      </c>
      <c r="S804" t="s">
        <v>832</v>
      </c>
      <c r="T804" t="s">
        <v>8843</v>
      </c>
      <c r="U804" s="3">
        <v>45693</v>
      </c>
      <c r="V804" t="s">
        <v>42</v>
      </c>
      <c r="W804">
        <v>45</v>
      </c>
      <c r="X804" t="s">
        <v>62</v>
      </c>
      <c r="Y804">
        <v>5</v>
      </c>
      <c r="AB804" s="3"/>
      <c r="AC804" t="s">
        <v>248</v>
      </c>
      <c r="AD804" t="s">
        <v>114</v>
      </c>
      <c r="AE804">
        <v>0</v>
      </c>
      <c r="AF804">
        <v>0</v>
      </c>
      <c r="AG804" t="s">
        <v>132</v>
      </c>
      <c r="AH804" t="s">
        <v>66</v>
      </c>
      <c r="AI804">
        <v>2</v>
      </c>
      <c r="AJ804" t="s">
        <v>8819</v>
      </c>
      <c r="AK804" t="s">
        <v>48</v>
      </c>
      <c r="AL804" t="s">
        <v>68</v>
      </c>
      <c r="AM804" t="s">
        <v>8823</v>
      </c>
      <c r="AN804" t="s">
        <v>95</v>
      </c>
      <c r="AO804">
        <v>100</v>
      </c>
      <c r="AP804" t="s">
        <v>48</v>
      </c>
      <c r="AQ804" t="s">
        <v>8830</v>
      </c>
      <c r="AR804" t="s">
        <v>8828</v>
      </c>
      <c r="AS804" t="s">
        <v>8828</v>
      </c>
      <c r="AT804" t="s">
        <v>8828</v>
      </c>
      <c r="AU804" t="s">
        <v>8828</v>
      </c>
      <c r="AW804">
        <v>5</v>
      </c>
      <c r="AX804" t="s">
        <v>8891</v>
      </c>
      <c r="AY804" t="s">
        <v>8878</v>
      </c>
      <c r="AZ804" t="s">
        <v>8880</v>
      </c>
      <c r="BA804" t="s">
        <v>8881</v>
      </c>
    </row>
    <row r="805" spans="1:53" x14ac:dyDescent="0.2">
      <c r="A805" t="s">
        <v>2130</v>
      </c>
      <c r="B805" t="s">
        <v>7013</v>
      </c>
      <c r="D805" t="s">
        <v>2131</v>
      </c>
      <c r="E805" t="s">
        <v>109</v>
      </c>
      <c r="G805" t="s">
        <v>84</v>
      </c>
      <c r="H805" t="s">
        <v>53</v>
      </c>
      <c r="I805" t="s">
        <v>135</v>
      </c>
      <c r="J805" t="s">
        <v>136</v>
      </c>
      <c r="K805" t="s">
        <v>85</v>
      </c>
      <c r="L805" t="s">
        <v>85</v>
      </c>
      <c r="M805" t="s">
        <v>76</v>
      </c>
      <c r="N805" t="s">
        <v>37</v>
      </c>
      <c r="O805" t="s">
        <v>38</v>
      </c>
      <c r="P805" t="s">
        <v>88</v>
      </c>
      <c r="Q805" t="s">
        <v>190</v>
      </c>
      <c r="R805" t="s">
        <v>8814</v>
      </c>
      <c r="S805" t="s">
        <v>304</v>
      </c>
      <c r="T805" t="s">
        <v>8844</v>
      </c>
      <c r="U805" s="3">
        <v>45799</v>
      </c>
      <c r="V805" t="s">
        <v>42</v>
      </c>
      <c r="W805">
        <v>45</v>
      </c>
      <c r="X805" t="s">
        <v>171</v>
      </c>
      <c r="Y805">
        <v>24</v>
      </c>
      <c r="Z805" t="s">
        <v>288</v>
      </c>
      <c r="AA805" t="s">
        <v>8843</v>
      </c>
      <c r="AB805" s="3">
        <v>45732</v>
      </c>
      <c r="AC805" t="s">
        <v>44</v>
      </c>
      <c r="AD805" t="s">
        <v>123</v>
      </c>
      <c r="AE805">
        <v>0</v>
      </c>
      <c r="AF805">
        <v>0</v>
      </c>
      <c r="AG805" t="s">
        <v>132</v>
      </c>
      <c r="AH805" t="s">
        <v>66</v>
      </c>
      <c r="AI805">
        <v>3</v>
      </c>
      <c r="AJ805" t="s">
        <v>8820</v>
      </c>
      <c r="AK805" t="s">
        <v>48</v>
      </c>
      <c r="AL805" t="s">
        <v>175</v>
      </c>
      <c r="AM805" t="s">
        <v>8824</v>
      </c>
      <c r="AN805">
        <v>10</v>
      </c>
      <c r="AO805">
        <v>10</v>
      </c>
      <c r="AP805" t="s">
        <v>69</v>
      </c>
      <c r="AQ805" t="s">
        <v>8829</v>
      </c>
      <c r="AR805" t="s">
        <v>8832</v>
      </c>
      <c r="AS805" t="s">
        <v>8828</v>
      </c>
      <c r="AT805" t="s">
        <v>8839</v>
      </c>
      <c r="AU805" t="s">
        <v>8828</v>
      </c>
      <c r="AV805" t="s">
        <v>48</v>
      </c>
      <c r="AY805" t="s">
        <v>8878</v>
      </c>
      <c r="BA805" t="s">
        <v>8879</v>
      </c>
    </row>
    <row r="806" spans="1:53" x14ac:dyDescent="0.2">
      <c r="A806" t="s">
        <v>2132</v>
      </c>
      <c r="B806" t="s">
        <v>7014</v>
      </c>
      <c r="E806" t="s">
        <v>50</v>
      </c>
      <c r="F806">
        <v>30</v>
      </c>
      <c r="G806" t="s">
        <v>84</v>
      </c>
      <c r="H806" t="s">
        <v>53</v>
      </c>
      <c r="I806" t="s">
        <v>54</v>
      </c>
      <c r="J806" t="s">
        <v>56</v>
      </c>
      <c r="K806" t="s">
        <v>75</v>
      </c>
      <c r="L806" t="s">
        <v>75</v>
      </c>
      <c r="M806" t="s">
        <v>56</v>
      </c>
      <c r="N806" t="s">
        <v>37</v>
      </c>
      <c r="O806" t="s">
        <v>58</v>
      </c>
      <c r="P806" t="s">
        <v>59</v>
      </c>
      <c r="Q806" t="s">
        <v>190</v>
      </c>
      <c r="R806" t="s">
        <v>8814</v>
      </c>
      <c r="S806" t="s">
        <v>1458</v>
      </c>
      <c r="T806" t="s">
        <v>8845</v>
      </c>
      <c r="U806" s="3">
        <v>45756</v>
      </c>
      <c r="V806" t="s">
        <v>226</v>
      </c>
      <c r="W806">
        <v>60</v>
      </c>
      <c r="X806" t="s">
        <v>43</v>
      </c>
      <c r="Y806">
        <v>2</v>
      </c>
      <c r="AB806" s="3"/>
      <c r="AC806" t="s">
        <v>44</v>
      </c>
      <c r="AD806" t="s">
        <v>123</v>
      </c>
      <c r="AE806">
        <v>1</v>
      </c>
      <c r="AF806">
        <v>1</v>
      </c>
      <c r="AG806" t="s">
        <v>124</v>
      </c>
      <c r="AH806" t="s">
        <v>47</v>
      </c>
      <c r="AI806">
        <v>1</v>
      </c>
      <c r="AJ806" t="s">
        <v>8819</v>
      </c>
      <c r="AK806" t="s">
        <v>69</v>
      </c>
      <c r="AL806" t="s">
        <v>175</v>
      </c>
      <c r="AM806" t="s">
        <v>8824</v>
      </c>
      <c r="AN806" t="s">
        <v>50</v>
      </c>
      <c r="AO806">
        <v>30</v>
      </c>
      <c r="AP806" t="s">
        <v>48</v>
      </c>
      <c r="AQ806" t="s">
        <v>8828</v>
      </c>
      <c r="AR806" t="s">
        <v>8832</v>
      </c>
      <c r="AS806" t="s">
        <v>8835</v>
      </c>
      <c r="AT806" t="s">
        <v>8828</v>
      </c>
      <c r="AU806" t="s">
        <v>8828</v>
      </c>
      <c r="AX806" t="s">
        <v>8888</v>
      </c>
      <c r="AY806" t="s">
        <v>8886</v>
      </c>
      <c r="BA806" t="s">
        <v>8879</v>
      </c>
    </row>
    <row r="807" spans="1:53" x14ac:dyDescent="0.2">
      <c r="A807" t="s">
        <v>2133</v>
      </c>
      <c r="B807" t="s">
        <v>2133</v>
      </c>
      <c r="C807" t="s">
        <v>2134</v>
      </c>
      <c r="D807" t="s">
        <v>2135</v>
      </c>
      <c r="E807" t="s">
        <v>50</v>
      </c>
      <c r="F807">
        <v>30</v>
      </c>
      <c r="G807" t="s">
        <v>31</v>
      </c>
      <c r="H807" t="s">
        <v>53</v>
      </c>
      <c r="I807" t="s">
        <v>148</v>
      </c>
      <c r="J807" t="s">
        <v>34</v>
      </c>
      <c r="K807" t="s">
        <v>35</v>
      </c>
      <c r="L807" t="s">
        <v>8807</v>
      </c>
      <c r="M807" t="s">
        <v>56</v>
      </c>
      <c r="N807" t="s">
        <v>101</v>
      </c>
      <c r="O807" t="s">
        <v>38</v>
      </c>
      <c r="P807" t="s">
        <v>59</v>
      </c>
      <c r="Q807" t="s">
        <v>94</v>
      </c>
      <c r="R807" t="s">
        <v>8812</v>
      </c>
      <c r="S807" t="s">
        <v>1110</v>
      </c>
      <c r="T807" t="s">
        <v>8843</v>
      </c>
      <c r="U807" s="3">
        <v>45676</v>
      </c>
      <c r="V807" t="s">
        <v>103</v>
      </c>
      <c r="W807">
        <v>120</v>
      </c>
      <c r="X807" t="s">
        <v>43</v>
      </c>
      <c r="Y807">
        <v>2</v>
      </c>
      <c r="Z807" t="s">
        <v>2136</v>
      </c>
      <c r="AA807" t="s">
        <v>8843</v>
      </c>
      <c r="AB807" s="3">
        <v>45737</v>
      </c>
      <c r="AC807" t="s">
        <v>131</v>
      </c>
      <c r="AD807" t="s">
        <v>45</v>
      </c>
      <c r="AE807" t="s">
        <v>93</v>
      </c>
      <c r="AF807">
        <v>1</v>
      </c>
      <c r="AH807" t="s">
        <v>66</v>
      </c>
      <c r="AI807" t="s">
        <v>151</v>
      </c>
      <c r="AJ807" t="s">
        <v>8821</v>
      </c>
      <c r="AK807" t="s">
        <v>69</v>
      </c>
      <c r="AL807" t="s">
        <v>89</v>
      </c>
      <c r="AM807" t="s">
        <v>8825</v>
      </c>
      <c r="AN807" t="s">
        <v>50</v>
      </c>
      <c r="AO807">
        <v>30</v>
      </c>
      <c r="AP807" t="s">
        <v>69</v>
      </c>
      <c r="AQ807" t="s">
        <v>8828</v>
      </c>
      <c r="AR807" t="s">
        <v>8828</v>
      </c>
      <c r="AS807" t="s">
        <v>8828</v>
      </c>
      <c r="AT807" t="s">
        <v>8828</v>
      </c>
      <c r="AU807" t="s">
        <v>8839</v>
      </c>
      <c r="AV807" t="s">
        <v>69</v>
      </c>
      <c r="AW807">
        <v>2</v>
      </c>
      <c r="AX807" t="s">
        <v>8888</v>
      </c>
      <c r="AY807" t="s">
        <v>8882</v>
      </c>
      <c r="AZ807" t="s">
        <v>8884</v>
      </c>
      <c r="BA807" t="s">
        <v>8879</v>
      </c>
    </row>
    <row r="808" spans="1:53" x14ac:dyDescent="0.2">
      <c r="A808" t="s">
        <v>2137</v>
      </c>
      <c r="B808" t="s">
        <v>2137</v>
      </c>
      <c r="C808" t="s">
        <v>1690</v>
      </c>
      <c r="E808" t="s">
        <v>50</v>
      </c>
      <c r="F808">
        <v>30</v>
      </c>
      <c r="G808" t="s">
        <v>84</v>
      </c>
      <c r="H808" t="s">
        <v>73</v>
      </c>
      <c r="I808" t="s">
        <v>74</v>
      </c>
      <c r="J808" t="s">
        <v>34</v>
      </c>
      <c r="K808" t="s">
        <v>35</v>
      </c>
      <c r="L808" t="s">
        <v>8807</v>
      </c>
      <c r="M808" t="s">
        <v>56</v>
      </c>
      <c r="N808" t="s">
        <v>87</v>
      </c>
      <c r="O808" t="s">
        <v>38</v>
      </c>
      <c r="P808" t="s">
        <v>88</v>
      </c>
      <c r="Q808" t="s">
        <v>40</v>
      </c>
      <c r="R808" t="s">
        <v>8809</v>
      </c>
      <c r="S808" t="s">
        <v>1366</v>
      </c>
      <c r="T808" t="s">
        <v>8843</v>
      </c>
      <c r="U808" s="3">
        <v>45760</v>
      </c>
      <c r="V808" t="s">
        <v>42</v>
      </c>
      <c r="W808">
        <v>45</v>
      </c>
      <c r="X808" t="s">
        <v>43</v>
      </c>
      <c r="Y808">
        <v>2</v>
      </c>
      <c r="Z808" t="s">
        <v>298</v>
      </c>
      <c r="AA808" t="s">
        <v>8845</v>
      </c>
      <c r="AB808" s="3">
        <v>45831</v>
      </c>
      <c r="AC808" t="s">
        <v>44</v>
      </c>
      <c r="AD808" t="s">
        <v>81</v>
      </c>
      <c r="AE808">
        <v>0</v>
      </c>
      <c r="AF808">
        <v>0</v>
      </c>
      <c r="AG808" t="s">
        <v>46</v>
      </c>
      <c r="AH808" t="s">
        <v>47</v>
      </c>
      <c r="AI808">
        <v>2</v>
      </c>
      <c r="AJ808" t="s">
        <v>8819</v>
      </c>
      <c r="AK808" t="s">
        <v>69</v>
      </c>
      <c r="AN808">
        <v>50</v>
      </c>
      <c r="AO808">
        <v>50</v>
      </c>
      <c r="AP808" t="s">
        <v>69</v>
      </c>
      <c r="AQ808" t="s">
        <v>8829</v>
      </c>
      <c r="AR808" t="s">
        <v>8832</v>
      </c>
      <c r="AS808" t="s">
        <v>8835</v>
      </c>
      <c r="AT808" t="s">
        <v>8828</v>
      </c>
      <c r="AU808" t="s">
        <v>8828</v>
      </c>
      <c r="AV808" t="s">
        <v>69</v>
      </c>
      <c r="AX808" t="s">
        <v>8888</v>
      </c>
      <c r="AY808" t="s">
        <v>8878</v>
      </c>
      <c r="BA808" t="s">
        <v>8883</v>
      </c>
    </row>
    <row r="809" spans="1:53" x14ac:dyDescent="0.2">
      <c r="A809" t="s">
        <v>2138</v>
      </c>
      <c r="B809" t="s">
        <v>7015</v>
      </c>
      <c r="E809" t="s">
        <v>109</v>
      </c>
      <c r="G809" t="s">
        <v>31</v>
      </c>
      <c r="H809" t="s">
        <v>153</v>
      </c>
      <c r="I809" t="s">
        <v>154</v>
      </c>
      <c r="J809" t="s">
        <v>136</v>
      </c>
      <c r="K809" t="s">
        <v>100</v>
      </c>
      <c r="L809" t="s">
        <v>8807</v>
      </c>
      <c r="M809" t="s">
        <v>222</v>
      </c>
      <c r="N809" t="s">
        <v>37</v>
      </c>
      <c r="O809" t="s">
        <v>58</v>
      </c>
      <c r="P809" t="s">
        <v>181</v>
      </c>
      <c r="Q809" t="s">
        <v>40</v>
      </c>
      <c r="R809" t="s">
        <v>8809</v>
      </c>
      <c r="S809" t="s">
        <v>634</v>
      </c>
      <c r="T809" t="s">
        <v>8845</v>
      </c>
      <c r="U809" s="3">
        <v>45753</v>
      </c>
      <c r="V809" t="s">
        <v>121</v>
      </c>
      <c r="W809">
        <v>30</v>
      </c>
      <c r="X809" t="s">
        <v>43</v>
      </c>
      <c r="Y809">
        <v>2</v>
      </c>
      <c r="Z809" t="s">
        <v>919</v>
      </c>
      <c r="AA809" t="s">
        <v>8844</v>
      </c>
      <c r="AB809" s="3">
        <v>45833</v>
      </c>
      <c r="AC809" t="s">
        <v>131</v>
      </c>
      <c r="AD809" t="s">
        <v>123</v>
      </c>
      <c r="AE809">
        <v>3</v>
      </c>
      <c r="AF809">
        <v>3</v>
      </c>
      <c r="AG809" t="s">
        <v>132</v>
      </c>
      <c r="AH809" t="s">
        <v>125</v>
      </c>
      <c r="AI809">
        <v>3</v>
      </c>
      <c r="AJ809" t="s">
        <v>8820</v>
      </c>
      <c r="AK809" t="s">
        <v>48</v>
      </c>
      <c r="AL809" t="s">
        <v>68</v>
      </c>
      <c r="AM809" t="s">
        <v>8823</v>
      </c>
      <c r="AN809" t="s">
        <v>50</v>
      </c>
      <c r="AO809">
        <v>30</v>
      </c>
      <c r="AP809" t="s">
        <v>48</v>
      </c>
      <c r="AQ809" t="s">
        <v>8828</v>
      </c>
      <c r="AR809" t="s">
        <v>8828</v>
      </c>
      <c r="AS809" t="s">
        <v>8828</v>
      </c>
      <c r="AT809" t="s">
        <v>8828</v>
      </c>
      <c r="AU809" t="s">
        <v>8828</v>
      </c>
      <c r="AV809" t="s">
        <v>69</v>
      </c>
      <c r="AW809">
        <v>2</v>
      </c>
      <c r="AY809" t="s">
        <v>8878</v>
      </c>
      <c r="AZ809" t="s">
        <v>8884</v>
      </c>
      <c r="BA809" t="s">
        <v>8879</v>
      </c>
    </row>
    <row r="810" spans="1:53" x14ac:dyDescent="0.2">
      <c r="A810" t="s">
        <v>2139</v>
      </c>
      <c r="B810" t="s">
        <v>7016</v>
      </c>
      <c r="C810" t="s">
        <v>1687</v>
      </c>
      <c r="D810" t="s">
        <v>2140</v>
      </c>
      <c r="E810">
        <v>55</v>
      </c>
      <c r="F810">
        <v>55</v>
      </c>
      <c r="G810" t="s">
        <v>31</v>
      </c>
      <c r="H810" t="s">
        <v>32</v>
      </c>
      <c r="I810" t="s">
        <v>117</v>
      </c>
      <c r="J810" t="s">
        <v>136</v>
      </c>
      <c r="K810" t="s">
        <v>35</v>
      </c>
      <c r="L810" t="s">
        <v>8807</v>
      </c>
      <c r="M810" t="s">
        <v>36</v>
      </c>
      <c r="N810" t="s">
        <v>77</v>
      </c>
      <c r="O810" t="s">
        <v>78</v>
      </c>
      <c r="P810" t="s">
        <v>181</v>
      </c>
      <c r="S810" t="s">
        <v>987</v>
      </c>
      <c r="T810" t="s">
        <v>8845</v>
      </c>
      <c r="U810" s="3">
        <v>45697</v>
      </c>
      <c r="V810" t="s">
        <v>121</v>
      </c>
      <c r="W810">
        <v>30</v>
      </c>
      <c r="X810" t="s">
        <v>80</v>
      </c>
      <c r="Y810">
        <v>48</v>
      </c>
      <c r="AB810" s="3"/>
      <c r="AC810" t="s">
        <v>131</v>
      </c>
      <c r="AD810" t="s">
        <v>114</v>
      </c>
      <c r="AE810">
        <v>2</v>
      </c>
      <c r="AF810">
        <v>2</v>
      </c>
      <c r="AG810" t="s">
        <v>196</v>
      </c>
      <c r="AH810" t="s">
        <v>66</v>
      </c>
      <c r="AI810" t="s">
        <v>133</v>
      </c>
      <c r="AJ810" t="s">
        <v>8821</v>
      </c>
      <c r="AK810" t="s">
        <v>69</v>
      </c>
      <c r="AL810" t="s">
        <v>68</v>
      </c>
      <c r="AM810" t="s">
        <v>8823</v>
      </c>
      <c r="AN810" t="s">
        <v>50</v>
      </c>
      <c r="AO810">
        <v>30</v>
      </c>
      <c r="AP810" t="s">
        <v>69</v>
      </c>
      <c r="AQ810" t="s">
        <v>8830</v>
      </c>
      <c r="AR810" t="s">
        <v>8828</v>
      </c>
      <c r="AS810" t="s">
        <v>8828</v>
      </c>
      <c r="AT810" t="s">
        <v>8828</v>
      </c>
      <c r="AU810" t="s">
        <v>8828</v>
      </c>
      <c r="AW810">
        <v>48</v>
      </c>
      <c r="AX810" t="s">
        <v>8890</v>
      </c>
      <c r="AY810" t="s">
        <v>8878</v>
      </c>
      <c r="AZ810" t="s">
        <v>8887</v>
      </c>
      <c r="BA810" t="s">
        <v>8879</v>
      </c>
    </row>
    <row r="811" spans="1:53" x14ac:dyDescent="0.2">
      <c r="A811" t="s">
        <v>2141</v>
      </c>
      <c r="B811" t="s">
        <v>2141</v>
      </c>
      <c r="D811" t="s">
        <v>2142</v>
      </c>
      <c r="E811">
        <v>48</v>
      </c>
      <c r="F811">
        <v>48</v>
      </c>
      <c r="G811" t="s">
        <v>84</v>
      </c>
      <c r="H811" t="s">
        <v>32</v>
      </c>
      <c r="I811" t="s">
        <v>33</v>
      </c>
      <c r="J811" t="s">
        <v>55</v>
      </c>
      <c r="K811" t="s">
        <v>85</v>
      </c>
      <c r="L811" t="s">
        <v>85</v>
      </c>
      <c r="M811" t="s">
        <v>222</v>
      </c>
      <c r="N811" t="s">
        <v>57</v>
      </c>
      <c r="O811" t="s">
        <v>118</v>
      </c>
      <c r="P811" t="s">
        <v>88</v>
      </c>
      <c r="Q811" t="s">
        <v>40</v>
      </c>
      <c r="R811" t="s">
        <v>8809</v>
      </c>
      <c r="S811" t="s">
        <v>661</v>
      </c>
      <c r="T811" t="s">
        <v>8845</v>
      </c>
      <c r="U811" s="3">
        <v>45659</v>
      </c>
      <c r="V811" t="s">
        <v>103</v>
      </c>
      <c r="W811">
        <v>120</v>
      </c>
      <c r="X811" t="s">
        <v>80</v>
      </c>
      <c r="Y811">
        <v>48</v>
      </c>
      <c r="AB811" s="3"/>
      <c r="AC811" t="s">
        <v>131</v>
      </c>
      <c r="AD811" t="s">
        <v>114</v>
      </c>
      <c r="AE811">
        <v>1</v>
      </c>
      <c r="AF811">
        <v>1</v>
      </c>
      <c r="AG811" t="s">
        <v>160</v>
      </c>
      <c r="AH811" t="s">
        <v>47</v>
      </c>
      <c r="AI811">
        <v>1</v>
      </c>
      <c r="AJ811" t="s">
        <v>8819</v>
      </c>
      <c r="AK811" t="s">
        <v>69</v>
      </c>
      <c r="AL811" t="s">
        <v>89</v>
      </c>
      <c r="AM811" t="s">
        <v>8825</v>
      </c>
      <c r="AN811" t="s">
        <v>95</v>
      </c>
      <c r="AO811">
        <v>100</v>
      </c>
      <c r="AP811" t="s">
        <v>69</v>
      </c>
      <c r="AQ811" t="s">
        <v>8830</v>
      </c>
      <c r="AR811" t="s">
        <v>8828</v>
      </c>
      <c r="AS811" t="s">
        <v>8828</v>
      </c>
      <c r="AT811" t="s">
        <v>8828</v>
      </c>
      <c r="AU811" t="s">
        <v>8828</v>
      </c>
      <c r="AW811">
        <v>48</v>
      </c>
      <c r="AX811" t="s">
        <v>8891</v>
      </c>
      <c r="AY811" t="s">
        <v>8882</v>
      </c>
      <c r="AZ811" t="s">
        <v>8887</v>
      </c>
      <c r="BA811" t="s">
        <v>8881</v>
      </c>
    </row>
    <row r="812" spans="1:53" x14ac:dyDescent="0.2">
      <c r="A812" t="s">
        <v>2143</v>
      </c>
      <c r="B812" t="s">
        <v>7017</v>
      </c>
      <c r="C812" t="s">
        <v>2144</v>
      </c>
      <c r="E812" t="s">
        <v>50</v>
      </c>
      <c r="F812">
        <v>30</v>
      </c>
      <c r="G812" t="s">
        <v>31</v>
      </c>
      <c r="H812" t="s">
        <v>153</v>
      </c>
      <c r="I812" t="s">
        <v>154</v>
      </c>
      <c r="J812" t="s">
        <v>55</v>
      </c>
      <c r="K812" t="s">
        <v>85</v>
      </c>
      <c r="L812" t="s">
        <v>85</v>
      </c>
      <c r="M812" t="s">
        <v>86</v>
      </c>
      <c r="N812" t="s">
        <v>101</v>
      </c>
      <c r="O812" t="s">
        <v>78</v>
      </c>
      <c r="P812" t="s">
        <v>88</v>
      </c>
      <c r="Q812" t="s">
        <v>60</v>
      </c>
      <c r="R812" t="s">
        <v>8810</v>
      </c>
      <c r="S812" t="s">
        <v>1167</v>
      </c>
      <c r="T812" t="s">
        <v>8844</v>
      </c>
      <c r="U812" s="3">
        <v>45766</v>
      </c>
      <c r="V812" t="s">
        <v>121</v>
      </c>
      <c r="W812">
        <v>30</v>
      </c>
      <c r="X812" t="s">
        <v>43</v>
      </c>
      <c r="Y812">
        <v>2</v>
      </c>
      <c r="Z812" t="s">
        <v>458</v>
      </c>
      <c r="AA812" t="s">
        <v>8845</v>
      </c>
      <c r="AB812" s="3">
        <v>45677</v>
      </c>
      <c r="AC812" t="s">
        <v>122</v>
      </c>
      <c r="AD812" t="s">
        <v>81</v>
      </c>
      <c r="AE812">
        <v>0</v>
      </c>
      <c r="AF812">
        <v>0</v>
      </c>
      <c r="AG812" t="s">
        <v>178</v>
      </c>
      <c r="AH812" t="s">
        <v>47</v>
      </c>
      <c r="AI812">
        <v>1</v>
      </c>
      <c r="AJ812" t="s">
        <v>8819</v>
      </c>
      <c r="AK812" t="s">
        <v>69</v>
      </c>
      <c r="AL812" t="s">
        <v>68</v>
      </c>
      <c r="AM812" t="s">
        <v>8823</v>
      </c>
      <c r="AN812">
        <v>20</v>
      </c>
      <c r="AO812">
        <v>20</v>
      </c>
      <c r="AP812" t="s">
        <v>69</v>
      </c>
      <c r="AQ812" t="s">
        <v>8829</v>
      </c>
      <c r="AR812" t="s">
        <v>8832</v>
      </c>
      <c r="AS812" t="s">
        <v>8835</v>
      </c>
      <c r="AT812" t="s">
        <v>8828</v>
      </c>
      <c r="AU812" t="s">
        <v>8828</v>
      </c>
      <c r="AV812" t="s">
        <v>48</v>
      </c>
      <c r="AX812" t="s">
        <v>8888</v>
      </c>
      <c r="AY812" t="s">
        <v>8878</v>
      </c>
      <c r="BA812" t="s">
        <v>8879</v>
      </c>
    </row>
    <row r="813" spans="1:53" x14ac:dyDescent="0.2">
      <c r="A813" t="s">
        <v>2145</v>
      </c>
      <c r="B813" t="s">
        <v>2145</v>
      </c>
      <c r="C813" t="s">
        <v>2146</v>
      </c>
      <c r="D813" t="s">
        <v>2147</v>
      </c>
      <c r="E813">
        <v>47</v>
      </c>
      <c r="F813">
        <v>47</v>
      </c>
      <c r="G813" t="s">
        <v>31</v>
      </c>
      <c r="H813" t="s">
        <v>153</v>
      </c>
      <c r="I813" t="s">
        <v>215</v>
      </c>
      <c r="J813" t="s">
        <v>136</v>
      </c>
      <c r="K813" t="s">
        <v>100</v>
      </c>
      <c r="L813" t="s">
        <v>8807</v>
      </c>
      <c r="M813" t="s">
        <v>86</v>
      </c>
      <c r="N813" t="s">
        <v>77</v>
      </c>
      <c r="O813" t="s">
        <v>38</v>
      </c>
      <c r="P813" t="s">
        <v>119</v>
      </c>
      <c r="Q813" t="s">
        <v>94</v>
      </c>
      <c r="R813" t="s">
        <v>8812</v>
      </c>
      <c r="S813" t="s">
        <v>144</v>
      </c>
      <c r="T813" t="s">
        <v>8843</v>
      </c>
      <c r="U813" s="3">
        <v>45821</v>
      </c>
      <c r="V813" t="s">
        <v>226</v>
      </c>
      <c r="W813">
        <v>60</v>
      </c>
      <c r="X813" t="s">
        <v>163</v>
      </c>
      <c r="Z813" t="s">
        <v>483</v>
      </c>
      <c r="AA813" t="s">
        <v>8845</v>
      </c>
      <c r="AB813" s="3">
        <v>45660</v>
      </c>
      <c r="AC813" t="s">
        <v>131</v>
      </c>
      <c r="AD813" t="s">
        <v>123</v>
      </c>
      <c r="AE813">
        <v>1</v>
      </c>
      <c r="AF813">
        <v>1</v>
      </c>
      <c r="AG813" t="s">
        <v>124</v>
      </c>
      <c r="AH813" t="s">
        <v>125</v>
      </c>
      <c r="AI813">
        <v>4</v>
      </c>
      <c r="AJ813" t="s">
        <v>8821</v>
      </c>
      <c r="AL813" t="s">
        <v>49</v>
      </c>
      <c r="AN813" t="s">
        <v>95</v>
      </c>
      <c r="AO813">
        <v>100</v>
      </c>
      <c r="AP813" t="s">
        <v>69</v>
      </c>
      <c r="AQ813" t="s">
        <v>8828</v>
      </c>
      <c r="AR813" t="s">
        <v>8833</v>
      </c>
      <c r="AS813" t="s">
        <v>8828</v>
      </c>
      <c r="AT813" t="s">
        <v>8828</v>
      </c>
      <c r="AU813" t="s">
        <v>8828</v>
      </c>
      <c r="AV813" t="s">
        <v>48</v>
      </c>
      <c r="AX813" t="s">
        <v>8891</v>
      </c>
      <c r="AY813" t="s">
        <v>8886</v>
      </c>
      <c r="BA813" t="s">
        <v>8881</v>
      </c>
    </row>
    <row r="814" spans="1:53" x14ac:dyDescent="0.2">
      <c r="A814" t="s">
        <v>2148</v>
      </c>
      <c r="B814" t="s">
        <v>2148</v>
      </c>
      <c r="C814" t="s">
        <v>2149</v>
      </c>
      <c r="E814" t="s">
        <v>50</v>
      </c>
      <c r="F814">
        <v>30</v>
      </c>
      <c r="G814" t="s">
        <v>84</v>
      </c>
      <c r="H814" t="s">
        <v>153</v>
      </c>
      <c r="I814" t="s">
        <v>154</v>
      </c>
      <c r="J814" t="s">
        <v>136</v>
      </c>
      <c r="K814" t="s">
        <v>75</v>
      </c>
      <c r="L814" t="s">
        <v>75</v>
      </c>
      <c r="M814" t="s">
        <v>86</v>
      </c>
      <c r="N814" t="s">
        <v>77</v>
      </c>
      <c r="O814" t="s">
        <v>118</v>
      </c>
      <c r="P814" t="s">
        <v>39</v>
      </c>
      <c r="Q814" t="s">
        <v>40</v>
      </c>
      <c r="R814" t="s">
        <v>8809</v>
      </c>
      <c r="S814" t="s">
        <v>580</v>
      </c>
      <c r="T814" t="s">
        <v>8843</v>
      </c>
      <c r="U814" s="3">
        <v>45719</v>
      </c>
      <c r="V814" t="s">
        <v>42</v>
      </c>
      <c r="W814">
        <v>45</v>
      </c>
      <c r="X814" t="s">
        <v>43</v>
      </c>
      <c r="Y814">
        <v>2</v>
      </c>
      <c r="AB814" s="3"/>
      <c r="AC814" t="s">
        <v>113</v>
      </c>
      <c r="AD814" t="s">
        <v>81</v>
      </c>
      <c r="AE814">
        <v>1</v>
      </c>
      <c r="AF814">
        <v>1</v>
      </c>
      <c r="AG814" t="s">
        <v>196</v>
      </c>
      <c r="AH814" t="s">
        <v>125</v>
      </c>
      <c r="AI814">
        <v>5</v>
      </c>
      <c r="AJ814" t="s">
        <v>8821</v>
      </c>
      <c r="AK814" t="s">
        <v>48</v>
      </c>
      <c r="AL814" t="s">
        <v>68</v>
      </c>
      <c r="AM814" t="s">
        <v>8823</v>
      </c>
      <c r="AN814">
        <v>10</v>
      </c>
      <c r="AO814">
        <v>10</v>
      </c>
      <c r="AP814" t="s">
        <v>48</v>
      </c>
      <c r="AQ814" t="s">
        <v>8828</v>
      </c>
      <c r="AR814" t="s">
        <v>8832</v>
      </c>
      <c r="AS814" t="s">
        <v>8837</v>
      </c>
      <c r="AT814" t="s">
        <v>8828</v>
      </c>
      <c r="AU814" t="s">
        <v>8828</v>
      </c>
      <c r="AX814" t="s">
        <v>8888</v>
      </c>
      <c r="AY814" t="s">
        <v>8878</v>
      </c>
      <c r="BA814" t="s">
        <v>8879</v>
      </c>
    </row>
    <row r="815" spans="1:53" x14ac:dyDescent="0.2">
      <c r="A815" t="s">
        <v>2150</v>
      </c>
      <c r="B815" t="s">
        <v>7018</v>
      </c>
      <c r="E815" t="s">
        <v>109</v>
      </c>
      <c r="G815" t="s">
        <v>31</v>
      </c>
      <c r="H815" t="s">
        <v>32</v>
      </c>
      <c r="I815" t="s">
        <v>185</v>
      </c>
      <c r="J815" t="s">
        <v>136</v>
      </c>
      <c r="K815" t="s">
        <v>100</v>
      </c>
      <c r="L815" t="s">
        <v>8807</v>
      </c>
      <c r="M815" t="s">
        <v>76</v>
      </c>
      <c r="N815" t="s">
        <v>77</v>
      </c>
      <c r="O815" t="s">
        <v>58</v>
      </c>
      <c r="P815" t="s">
        <v>119</v>
      </c>
      <c r="Q815" t="s">
        <v>190</v>
      </c>
      <c r="R815" t="s">
        <v>8814</v>
      </c>
      <c r="S815" t="s">
        <v>852</v>
      </c>
      <c r="T815" t="s">
        <v>8843</v>
      </c>
      <c r="U815" s="3">
        <v>45718</v>
      </c>
      <c r="V815" t="s">
        <v>103</v>
      </c>
      <c r="W815">
        <v>120</v>
      </c>
      <c r="X815" t="s">
        <v>43</v>
      </c>
      <c r="Y815">
        <v>2</v>
      </c>
      <c r="AB815" s="3"/>
      <c r="AC815" t="s">
        <v>44</v>
      </c>
      <c r="AD815" t="s">
        <v>81</v>
      </c>
      <c r="AE815">
        <v>3</v>
      </c>
      <c r="AF815">
        <v>3</v>
      </c>
      <c r="AG815" t="s">
        <v>46</v>
      </c>
      <c r="AH815" t="s">
        <v>47</v>
      </c>
      <c r="AI815">
        <v>4</v>
      </c>
      <c r="AJ815" t="s">
        <v>8821</v>
      </c>
      <c r="AK815" t="s">
        <v>48</v>
      </c>
      <c r="AN815">
        <v>20</v>
      </c>
      <c r="AO815">
        <v>20</v>
      </c>
      <c r="AP815" t="s">
        <v>69</v>
      </c>
      <c r="AQ815" t="s">
        <v>8828</v>
      </c>
      <c r="AR815" t="s">
        <v>8832</v>
      </c>
      <c r="AS815" t="s">
        <v>8835</v>
      </c>
      <c r="AT815" t="s">
        <v>8828</v>
      </c>
      <c r="AU815" t="s">
        <v>8828</v>
      </c>
      <c r="AY815" t="s">
        <v>8882</v>
      </c>
      <c r="BA815" t="s">
        <v>8879</v>
      </c>
    </row>
    <row r="816" spans="1:53" x14ac:dyDescent="0.2">
      <c r="A816" t="s">
        <v>2151</v>
      </c>
      <c r="B816" t="s">
        <v>7019</v>
      </c>
      <c r="D816" t="s">
        <v>2152</v>
      </c>
      <c r="E816" t="s">
        <v>50</v>
      </c>
      <c r="F816">
        <v>30</v>
      </c>
      <c r="G816" t="s">
        <v>31</v>
      </c>
      <c r="H816" t="s">
        <v>153</v>
      </c>
      <c r="I816" t="s">
        <v>154</v>
      </c>
      <c r="J816" t="s">
        <v>55</v>
      </c>
      <c r="K816" t="s">
        <v>35</v>
      </c>
      <c r="L816" t="s">
        <v>8807</v>
      </c>
      <c r="M816" t="s">
        <v>56</v>
      </c>
      <c r="N816" t="s">
        <v>37</v>
      </c>
      <c r="O816" t="s">
        <v>78</v>
      </c>
      <c r="P816" t="s">
        <v>204</v>
      </c>
      <c r="Q816" t="s">
        <v>60</v>
      </c>
      <c r="R816" t="s">
        <v>8810</v>
      </c>
      <c r="S816" t="s">
        <v>1406</v>
      </c>
      <c r="T816" t="s">
        <v>8844</v>
      </c>
      <c r="U816" s="3">
        <v>45825</v>
      </c>
      <c r="V816" t="s">
        <v>42</v>
      </c>
      <c r="W816">
        <v>45</v>
      </c>
      <c r="X816" t="s">
        <v>163</v>
      </c>
      <c r="AB816" s="3"/>
      <c r="AC816" t="s">
        <v>44</v>
      </c>
      <c r="AD816" t="s">
        <v>123</v>
      </c>
      <c r="AE816">
        <v>3</v>
      </c>
      <c r="AF816">
        <v>3</v>
      </c>
      <c r="AG816" t="s">
        <v>65</v>
      </c>
      <c r="AH816" t="s">
        <v>82</v>
      </c>
      <c r="AI816">
        <v>4</v>
      </c>
      <c r="AJ816" t="s">
        <v>8821</v>
      </c>
      <c r="AK816" t="s">
        <v>69</v>
      </c>
      <c r="AN816">
        <v>20</v>
      </c>
      <c r="AO816">
        <v>20</v>
      </c>
      <c r="AP816" t="s">
        <v>48</v>
      </c>
      <c r="AQ816" t="s">
        <v>8828</v>
      </c>
      <c r="AR816" t="s">
        <v>8828</v>
      </c>
      <c r="AS816" t="s">
        <v>8836</v>
      </c>
      <c r="AT816" t="s">
        <v>8828</v>
      </c>
      <c r="AU816" t="s">
        <v>8828</v>
      </c>
      <c r="AX816" t="s">
        <v>8888</v>
      </c>
      <c r="AY816" t="s">
        <v>8878</v>
      </c>
      <c r="BA816" t="s">
        <v>8879</v>
      </c>
    </row>
    <row r="817" spans="1:53" x14ac:dyDescent="0.2">
      <c r="A817" t="s">
        <v>2153</v>
      </c>
      <c r="B817" t="s">
        <v>2153</v>
      </c>
      <c r="D817" t="s">
        <v>2154</v>
      </c>
      <c r="E817">
        <v>48</v>
      </c>
      <c r="F817">
        <v>48</v>
      </c>
      <c r="G817" t="s">
        <v>84</v>
      </c>
      <c r="H817" t="s">
        <v>53</v>
      </c>
      <c r="I817" t="s">
        <v>148</v>
      </c>
      <c r="J817" t="s">
        <v>34</v>
      </c>
      <c r="K817" t="s">
        <v>35</v>
      </c>
      <c r="L817" t="s">
        <v>8807</v>
      </c>
      <c r="M817" t="s">
        <v>36</v>
      </c>
      <c r="N817" t="s">
        <v>77</v>
      </c>
      <c r="O817" t="s">
        <v>38</v>
      </c>
      <c r="P817" t="s">
        <v>204</v>
      </c>
      <c r="Q817" t="s">
        <v>60</v>
      </c>
      <c r="R817" t="s">
        <v>8810</v>
      </c>
      <c r="S817" t="s">
        <v>1777</v>
      </c>
      <c r="T817" t="s">
        <v>8845</v>
      </c>
      <c r="U817" s="3">
        <v>45765</v>
      </c>
      <c r="V817" t="s">
        <v>103</v>
      </c>
      <c r="W817">
        <v>120</v>
      </c>
      <c r="X817" t="s">
        <v>171</v>
      </c>
      <c r="Y817">
        <v>24</v>
      </c>
      <c r="AB817" s="3"/>
      <c r="AC817" t="s">
        <v>122</v>
      </c>
      <c r="AD817" t="s">
        <v>45</v>
      </c>
      <c r="AE817">
        <v>3</v>
      </c>
      <c r="AF817">
        <v>3</v>
      </c>
      <c r="AH817" t="s">
        <v>82</v>
      </c>
      <c r="AI817">
        <v>5</v>
      </c>
      <c r="AJ817" t="s">
        <v>8821</v>
      </c>
      <c r="AL817" t="s">
        <v>89</v>
      </c>
      <c r="AM817" t="s">
        <v>8825</v>
      </c>
      <c r="AN817" t="s">
        <v>50</v>
      </c>
      <c r="AO817">
        <v>30</v>
      </c>
      <c r="AP817" t="s">
        <v>48</v>
      </c>
      <c r="AQ817" t="s">
        <v>8828</v>
      </c>
      <c r="AR817" t="s">
        <v>8832</v>
      </c>
      <c r="AS817" t="s">
        <v>8836</v>
      </c>
      <c r="AT817" t="s">
        <v>8828</v>
      </c>
      <c r="AU817" t="s">
        <v>8839</v>
      </c>
      <c r="AX817" t="s">
        <v>8891</v>
      </c>
      <c r="AY817" t="s">
        <v>8882</v>
      </c>
      <c r="BA817" t="s">
        <v>8879</v>
      </c>
    </row>
    <row r="818" spans="1:53" x14ac:dyDescent="0.2">
      <c r="A818" t="s">
        <v>2155</v>
      </c>
      <c r="B818" t="s">
        <v>7020</v>
      </c>
      <c r="E818" t="s">
        <v>50</v>
      </c>
      <c r="F818">
        <v>30</v>
      </c>
      <c r="G818" t="s">
        <v>84</v>
      </c>
      <c r="H818" t="s">
        <v>73</v>
      </c>
      <c r="I818" t="s">
        <v>142</v>
      </c>
      <c r="J818" t="s">
        <v>55</v>
      </c>
      <c r="K818" t="s">
        <v>100</v>
      </c>
      <c r="L818" t="s">
        <v>8807</v>
      </c>
      <c r="M818" t="s">
        <v>56</v>
      </c>
      <c r="N818" t="s">
        <v>101</v>
      </c>
      <c r="O818" t="s">
        <v>118</v>
      </c>
      <c r="P818" t="s">
        <v>204</v>
      </c>
      <c r="Q818" t="s">
        <v>60</v>
      </c>
      <c r="R818" t="s">
        <v>8810</v>
      </c>
      <c r="S818" t="s">
        <v>292</v>
      </c>
      <c r="T818" t="s">
        <v>8845</v>
      </c>
      <c r="U818" s="3">
        <v>45822</v>
      </c>
      <c r="V818" t="s">
        <v>103</v>
      </c>
      <c r="W818">
        <v>120</v>
      </c>
      <c r="X818" t="s">
        <v>43</v>
      </c>
      <c r="Y818">
        <v>2</v>
      </c>
      <c r="Z818" t="s">
        <v>749</v>
      </c>
      <c r="AA818" t="s">
        <v>8843</v>
      </c>
      <c r="AB818" s="3">
        <v>45756</v>
      </c>
      <c r="AC818" t="s">
        <v>44</v>
      </c>
      <c r="AD818" t="s">
        <v>114</v>
      </c>
      <c r="AE818">
        <v>0</v>
      </c>
      <c r="AF818">
        <v>0</v>
      </c>
      <c r="AG818" t="s">
        <v>160</v>
      </c>
      <c r="AH818" t="s">
        <v>125</v>
      </c>
      <c r="AI818">
        <v>4</v>
      </c>
      <c r="AJ818" t="s">
        <v>8821</v>
      </c>
      <c r="AK818" t="s">
        <v>69</v>
      </c>
      <c r="AN818" t="s">
        <v>95</v>
      </c>
      <c r="AO818">
        <v>100</v>
      </c>
      <c r="AP818" t="s">
        <v>48</v>
      </c>
      <c r="AQ818" t="s">
        <v>8829</v>
      </c>
      <c r="AR818" t="s">
        <v>8832</v>
      </c>
      <c r="AS818" t="s">
        <v>8837</v>
      </c>
      <c r="AT818" t="s">
        <v>8828</v>
      </c>
      <c r="AU818" t="s">
        <v>8828</v>
      </c>
      <c r="AV818" t="s">
        <v>48</v>
      </c>
      <c r="AX818" t="s">
        <v>8888</v>
      </c>
      <c r="AY818" t="s">
        <v>8882</v>
      </c>
      <c r="BA818" t="s">
        <v>8881</v>
      </c>
    </row>
    <row r="819" spans="1:53" x14ac:dyDescent="0.2">
      <c r="A819" t="s">
        <v>2156</v>
      </c>
      <c r="B819" t="s">
        <v>7021</v>
      </c>
      <c r="C819" t="s">
        <v>1799</v>
      </c>
      <c r="D819" t="s">
        <v>2157</v>
      </c>
      <c r="E819">
        <v>69</v>
      </c>
      <c r="F819">
        <v>69</v>
      </c>
      <c r="G819" t="s">
        <v>31</v>
      </c>
      <c r="H819" t="s">
        <v>32</v>
      </c>
      <c r="I819" t="s">
        <v>117</v>
      </c>
      <c r="J819" t="s">
        <v>56</v>
      </c>
      <c r="K819" t="s">
        <v>35</v>
      </c>
      <c r="L819" t="s">
        <v>8807</v>
      </c>
      <c r="M819" t="s">
        <v>76</v>
      </c>
      <c r="N819" t="s">
        <v>87</v>
      </c>
      <c r="O819" t="s">
        <v>58</v>
      </c>
      <c r="P819" t="s">
        <v>181</v>
      </c>
      <c r="Q819" t="s">
        <v>40</v>
      </c>
      <c r="R819" t="s">
        <v>8809</v>
      </c>
      <c r="S819" t="s">
        <v>1238</v>
      </c>
      <c r="T819" t="s">
        <v>8844</v>
      </c>
      <c r="U819" s="3">
        <v>45814</v>
      </c>
      <c r="V819" t="s">
        <v>42</v>
      </c>
      <c r="W819">
        <v>45</v>
      </c>
      <c r="X819" t="s">
        <v>80</v>
      </c>
      <c r="Y819">
        <v>48</v>
      </c>
      <c r="AB819" s="3"/>
      <c r="AC819" t="s">
        <v>131</v>
      </c>
      <c r="AD819" t="s">
        <v>114</v>
      </c>
      <c r="AE819">
        <v>2</v>
      </c>
      <c r="AF819">
        <v>2</v>
      </c>
      <c r="AG819" t="s">
        <v>65</v>
      </c>
      <c r="AH819" t="s">
        <v>66</v>
      </c>
      <c r="AI819">
        <v>1</v>
      </c>
      <c r="AJ819" t="s">
        <v>8819</v>
      </c>
      <c r="AK819" t="s">
        <v>69</v>
      </c>
      <c r="AN819">
        <v>10</v>
      </c>
      <c r="AO819">
        <v>10</v>
      </c>
      <c r="AP819" t="s">
        <v>48</v>
      </c>
      <c r="AQ819" t="s">
        <v>8830</v>
      </c>
      <c r="AR819" t="s">
        <v>8828</v>
      </c>
      <c r="AS819" t="s">
        <v>8828</v>
      </c>
      <c r="AT819" t="s">
        <v>8828</v>
      </c>
      <c r="AU819" t="s">
        <v>8828</v>
      </c>
      <c r="AW819">
        <v>48</v>
      </c>
      <c r="AX819" t="s">
        <v>8889</v>
      </c>
      <c r="AY819" t="s">
        <v>8878</v>
      </c>
      <c r="AZ819" t="s">
        <v>8887</v>
      </c>
      <c r="BA819" t="s">
        <v>8879</v>
      </c>
    </row>
    <row r="820" spans="1:53" x14ac:dyDescent="0.2">
      <c r="A820" t="s">
        <v>2158</v>
      </c>
      <c r="B820" t="s">
        <v>7022</v>
      </c>
      <c r="C820" t="s">
        <v>2159</v>
      </c>
      <c r="D820" t="s">
        <v>2160</v>
      </c>
      <c r="E820" t="s">
        <v>109</v>
      </c>
      <c r="G820" t="s">
        <v>84</v>
      </c>
      <c r="H820" t="s">
        <v>53</v>
      </c>
      <c r="I820" t="s">
        <v>148</v>
      </c>
      <c r="J820" t="s">
        <v>56</v>
      </c>
      <c r="K820" t="s">
        <v>100</v>
      </c>
      <c r="L820" t="s">
        <v>8807</v>
      </c>
      <c r="M820" t="s">
        <v>222</v>
      </c>
      <c r="N820" t="s">
        <v>77</v>
      </c>
      <c r="O820" t="s">
        <v>78</v>
      </c>
      <c r="P820" t="s">
        <v>119</v>
      </c>
      <c r="Q820" t="s">
        <v>190</v>
      </c>
      <c r="R820" t="s">
        <v>8814</v>
      </c>
      <c r="S820" t="s">
        <v>1285</v>
      </c>
      <c r="T820" t="s">
        <v>8845</v>
      </c>
      <c r="U820" s="3">
        <v>45762</v>
      </c>
      <c r="V820" t="s">
        <v>121</v>
      </c>
      <c r="W820">
        <v>30</v>
      </c>
      <c r="X820" t="s">
        <v>62</v>
      </c>
      <c r="Y820">
        <v>5</v>
      </c>
      <c r="AB820" s="3"/>
      <c r="AC820" t="s">
        <v>44</v>
      </c>
      <c r="AD820" t="s">
        <v>45</v>
      </c>
      <c r="AE820">
        <v>3</v>
      </c>
      <c r="AF820">
        <v>3</v>
      </c>
      <c r="AG820" t="s">
        <v>65</v>
      </c>
      <c r="AH820" t="s">
        <v>82</v>
      </c>
      <c r="AI820">
        <v>1</v>
      </c>
      <c r="AJ820" t="s">
        <v>8819</v>
      </c>
      <c r="AK820" t="s">
        <v>69</v>
      </c>
      <c r="AN820" t="s">
        <v>95</v>
      </c>
      <c r="AO820">
        <v>100</v>
      </c>
      <c r="AP820" t="s">
        <v>69</v>
      </c>
      <c r="AQ820" t="s">
        <v>8828</v>
      </c>
      <c r="AR820" t="s">
        <v>8832</v>
      </c>
      <c r="AS820" t="s">
        <v>8836</v>
      </c>
      <c r="AT820" t="s">
        <v>8828</v>
      </c>
      <c r="AU820" t="s">
        <v>8828</v>
      </c>
      <c r="AY820" t="s">
        <v>8878</v>
      </c>
      <c r="BA820" t="s">
        <v>8881</v>
      </c>
    </row>
    <row r="821" spans="1:53" x14ac:dyDescent="0.2">
      <c r="A821" t="s">
        <v>2161</v>
      </c>
      <c r="B821" t="s">
        <v>7023</v>
      </c>
      <c r="C821" t="s">
        <v>433</v>
      </c>
      <c r="D821" t="s">
        <v>2162</v>
      </c>
      <c r="E821" t="s">
        <v>50</v>
      </c>
      <c r="F821">
        <v>30</v>
      </c>
      <c r="G821" t="s">
        <v>31</v>
      </c>
      <c r="H821" t="s">
        <v>153</v>
      </c>
      <c r="I821" t="s">
        <v>215</v>
      </c>
      <c r="J821" t="s">
        <v>136</v>
      </c>
      <c r="K821" t="s">
        <v>35</v>
      </c>
      <c r="L821" t="s">
        <v>8807</v>
      </c>
      <c r="M821" t="s">
        <v>56</v>
      </c>
      <c r="N821" t="s">
        <v>57</v>
      </c>
      <c r="O821" t="s">
        <v>58</v>
      </c>
      <c r="P821" t="s">
        <v>119</v>
      </c>
      <c r="Q821" t="s">
        <v>89</v>
      </c>
      <c r="R821" t="s">
        <v>8811</v>
      </c>
      <c r="S821" t="s">
        <v>392</v>
      </c>
      <c r="T821" t="s">
        <v>8843</v>
      </c>
      <c r="U821" s="3">
        <v>45767</v>
      </c>
      <c r="V821" t="s">
        <v>42</v>
      </c>
      <c r="W821">
        <v>45</v>
      </c>
      <c r="X821" t="s">
        <v>62</v>
      </c>
      <c r="Y821">
        <v>5</v>
      </c>
      <c r="Z821" t="s">
        <v>347</v>
      </c>
      <c r="AA821" t="s">
        <v>8844</v>
      </c>
      <c r="AB821" s="3">
        <v>45832</v>
      </c>
      <c r="AC821" t="s">
        <v>113</v>
      </c>
      <c r="AD821" t="s">
        <v>123</v>
      </c>
      <c r="AE821">
        <v>1</v>
      </c>
      <c r="AF821">
        <v>1</v>
      </c>
      <c r="AG821" t="s">
        <v>46</v>
      </c>
      <c r="AH821" t="s">
        <v>82</v>
      </c>
      <c r="AI821">
        <v>1</v>
      </c>
      <c r="AJ821" t="s">
        <v>8819</v>
      </c>
      <c r="AK821" t="s">
        <v>69</v>
      </c>
      <c r="AL821" t="s">
        <v>68</v>
      </c>
      <c r="AM821" t="s">
        <v>8823</v>
      </c>
      <c r="AN821">
        <v>10</v>
      </c>
      <c r="AO821">
        <v>10</v>
      </c>
      <c r="AP821" t="s">
        <v>69</v>
      </c>
      <c r="AQ821" t="s">
        <v>8829</v>
      </c>
      <c r="AR821" t="s">
        <v>8832</v>
      </c>
      <c r="AS821" t="s">
        <v>8836</v>
      </c>
      <c r="AT821" t="s">
        <v>8828</v>
      </c>
      <c r="AU821" t="s">
        <v>8828</v>
      </c>
      <c r="AV821" t="s">
        <v>69</v>
      </c>
      <c r="AX821" t="s">
        <v>8888</v>
      </c>
      <c r="AY821" t="s">
        <v>8878</v>
      </c>
      <c r="BA821" t="s">
        <v>8879</v>
      </c>
    </row>
    <row r="822" spans="1:53" x14ac:dyDescent="0.2">
      <c r="A822" t="s">
        <v>2163</v>
      </c>
      <c r="B822" t="s">
        <v>2163</v>
      </c>
      <c r="C822" t="s">
        <v>942</v>
      </c>
      <c r="E822" t="s">
        <v>50</v>
      </c>
      <c r="F822">
        <v>30</v>
      </c>
      <c r="G822" t="s">
        <v>84</v>
      </c>
      <c r="H822" t="s">
        <v>53</v>
      </c>
      <c r="I822" t="s">
        <v>54</v>
      </c>
      <c r="J822" t="s">
        <v>34</v>
      </c>
      <c r="K822" t="s">
        <v>85</v>
      </c>
      <c r="L822" t="s">
        <v>85</v>
      </c>
      <c r="M822" t="s">
        <v>76</v>
      </c>
      <c r="N822" t="s">
        <v>37</v>
      </c>
      <c r="O822" t="s">
        <v>38</v>
      </c>
      <c r="P822" t="s">
        <v>181</v>
      </c>
      <c r="Q822" t="s">
        <v>60</v>
      </c>
      <c r="R822" t="s">
        <v>8810</v>
      </c>
      <c r="S822" t="s">
        <v>1019</v>
      </c>
      <c r="T822" t="s">
        <v>8845</v>
      </c>
      <c r="U822" s="3">
        <v>45798</v>
      </c>
      <c r="V822" t="s">
        <v>226</v>
      </c>
      <c r="W822">
        <v>60</v>
      </c>
      <c r="X822" t="s">
        <v>163</v>
      </c>
      <c r="Z822" t="s">
        <v>254</v>
      </c>
      <c r="AA822" t="s">
        <v>8844</v>
      </c>
      <c r="AB822" s="3">
        <v>45729</v>
      </c>
      <c r="AC822" t="s">
        <v>131</v>
      </c>
      <c r="AD822" t="s">
        <v>81</v>
      </c>
      <c r="AE822">
        <v>1</v>
      </c>
      <c r="AF822">
        <v>1</v>
      </c>
      <c r="AG822" t="s">
        <v>105</v>
      </c>
      <c r="AH822" t="s">
        <v>47</v>
      </c>
      <c r="AI822">
        <v>1</v>
      </c>
      <c r="AJ822" t="s">
        <v>8819</v>
      </c>
      <c r="AK822" t="s">
        <v>69</v>
      </c>
      <c r="AL822" t="s">
        <v>68</v>
      </c>
      <c r="AM822" t="s">
        <v>8823</v>
      </c>
      <c r="AN822">
        <v>50</v>
      </c>
      <c r="AO822">
        <v>50</v>
      </c>
      <c r="AP822" t="s">
        <v>48</v>
      </c>
      <c r="AQ822" t="s">
        <v>8828</v>
      </c>
      <c r="AR822" t="s">
        <v>8833</v>
      </c>
      <c r="AS822" t="s">
        <v>8828</v>
      </c>
      <c r="AT822" t="s">
        <v>8828</v>
      </c>
      <c r="AU822" t="s">
        <v>8828</v>
      </c>
      <c r="AV822" t="s">
        <v>48</v>
      </c>
      <c r="AX822" t="s">
        <v>8888</v>
      </c>
      <c r="AY822" t="s">
        <v>8886</v>
      </c>
      <c r="BA822" t="s">
        <v>8883</v>
      </c>
    </row>
    <row r="823" spans="1:53" x14ac:dyDescent="0.2">
      <c r="A823" t="s">
        <v>2164</v>
      </c>
      <c r="B823" t="s">
        <v>2164</v>
      </c>
      <c r="C823" t="s">
        <v>2165</v>
      </c>
      <c r="E823">
        <v>5</v>
      </c>
      <c r="F823">
        <v>5</v>
      </c>
      <c r="G823" t="s">
        <v>31</v>
      </c>
      <c r="H823" t="s">
        <v>73</v>
      </c>
      <c r="I823" t="s">
        <v>142</v>
      </c>
      <c r="J823" t="s">
        <v>56</v>
      </c>
      <c r="K823" t="s">
        <v>100</v>
      </c>
      <c r="L823" t="s">
        <v>8807</v>
      </c>
      <c r="M823" t="s">
        <v>36</v>
      </c>
      <c r="N823" t="s">
        <v>101</v>
      </c>
      <c r="O823" t="s">
        <v>155</v>
      </c>
      <c r="P823" t="s">
        <v>59</v>
      </c>
      <c r="Q823" t="s">
        <v>190</v>
      </c>
      <c r="R823" t="s">
        <v>8814</v>
      </c>
      <c r="S823" t="s">
        <v>1480</v>
      </c>
      <c r="T823" t="s">
        <v>8845</v>
      </c>
      <c r="U823" s="3">
        <v>45724</v>
      </c>
      <c r="V823" t="s">
        <v>226</v>
      </c>
      <c r="W823">
        <v>60</v>
      </c>
      <c r="X823" t="s">
        <v>80</v>
      </c>
      <c r="Y823">
        <v>48</v>
      </c>
      <c r="Z823" t="s">
        <v>1314</v>
      </c>
      <c r="AA823" t="s">
        <v>8843</v>
      </c>
      <c r="AB823" s="3">
        <v>45722</v>
      </c>
      <c r="AC823" t="s">
        <v>113</v>
      </c>
      <c r="AD823" t="s">
        <v>45</v>
      </c>
      <c r="AE823">
        <v>3</v>
      </c>
      <c r="AF823">
        <v>3</v>
      </c>
      <c r="AG823" t="s">
        <v>46</v>
      </c>
      <c r="AH823" t="s">
        <v>125</v>
      </c>
      <c r="AI823">
        <v>5</v>
      </c>
      <c r="AJ823" t="s">
        <v>8821</v>
      </c>
      <c r="AK823" t="s">
        <v>69</v>
      </c>
      <c r="AL823" t="s">
        <v>89</v>
      </c>
      <c r="AM823" t="s">
        <v>8825</v>
      </c>
      <c r="AN823">
        <v>10</v>
      </c>
      <c r="AO823">
        <v>10</v>
      </c>
      <c r="AP823" t="s">
        <v>69</v>
      </c>
      <c r="AQ823" t="s">
        <v>8829</v>
      </c>
      <c r="AR823" t="s">
        <v>8832</v>
      </c>
      <c r="AS823" t="s">
        <v>8837</v>
      </c>
      <c r="AT823" t="s">
        <v>8828</v>
      </c>
      <c r="AU823" t="s">
        <v>8828</v>
      </c>
      <c r="AV823" t="s">
        <v>48</v>
      </c>
      <c r="AX823" t="s">
        <v>8877</v>
      </c>
      <c r="AY823" t="s">
        <v>8886</v>
      </c>
      <c r="BA823" t="s">
        <v>8879</v>
      </c>
    </row>
    <row r="824" spans="1:53" x14ac:dyDescent="0.2">
      <c r="A824" t="s">
        <v>2166</v>
      </c>
      <c r="B824" t="s">
        <v>7024</v>
      </c>
      <c r="E824" t="s">
        <v>50</v>
      </c>
      <c r="F824">
        <v>30</v>
      </c>
      <c r="G824" t="s">
        <v>84</v>
      </c>
      <c r="H824" t="s">
        <v>153</v>
      </c>
      <c r="I824" t="s">
        <v>218</v>
      </c>
      <c r="J824" t="s">
        <v>136</v>
      </c>
      <c r="K824" t="s">
        <v>100</v>
      </c>
      <c r="L824" t="s">
        <v>8807</v>
      </c>
      <c r="M824" t="s">
        <v>86</v>
      </c>
      <c r="N824" t="s">
        <v>77</v>
      </c>
      <c r="O824" t="s">
        <v>58</v>
      </c>
      <c r="P824" t="s">
        <v>204</v>
      </c>
      <c r="Q824" t="s">
        <v>138</v>
      </c>
      <c r="R824" t="s">
        <v>8814</v>
      </c>
      <c r="S824" t="s">
        <v>2167</v>
      </c>
      <c r="T824" t="s">
        <v>8843</v>
      </c>
      <c r="U824" s="3">
        <v>45706</v>
      </c>
      <c r="V824" t="s">
        <v>121</v>
      </c>
      <c r="W824">
        <v>30</v>
      </c>
      <c r="X824" t="s">
        <v>163</v>
      </c>
      <c r="Z824" t="s">
        <v>2168</v>
      </c>
      <c r="AA824" t="s">
        <v>8844</v>
      </c>
      <c r="AB824" s="3">
        <v>45760</v>
      </c>
      <c r="AC824" t="s">
        <v>113</v>
      </c>
      <c r="AD824" t="s">
        <v>81</v>
      </c>
      <c r="AE824">
        <v>1</v>
      </c>
      <c r="AF824">
        <v>1</v>
      </c>
      <c r="AG824" t="s">
        <v>196</v>
      </c>
      <c r="AH824" t="s">
        <v>66</v>
      </c>
      <c r="AI824">
        <v>4</v>
      </c>
      <c r="AJ824" t="s">
        <v>8821</v>
      </c>
      <c r="AK824" t="s">
        <v>69</v>
      </c>
      <c r="AL824" t="s">
        <v>94</v>
      </c>
      <c r="AM824" t="s">
        <v>8812</v>
      </c>
      <c r="AN824">
        <v>10</v>
      </c>
      <c r="AO824">
        <v>10</v>
      </c>
      <c r="AP824" t="s">
        <v>69</v>
      </c>
      <c r="AQ824" t="s">
        <v>8829</v>
      </c>
      <c r="AR824" t="s">
        <v>8828</v>
      </c>
      <c r="AS824" t="s">
        <v>8828</v>
      </c>
      <c r="AT824" t="s">
        <v>8828</v>
      </c>
      <c r="AU824" t="s">
        <v>8828</v>
      </c>
      <c r="AV824" t="s">
        <v>69</v>
      </c>
      <c r="AX824" t="s">
        <v>8888</v>
      </c>
      <c r="AY824" t="s">
        <v>8878</v>
      </c>
      <c r="BA824" t="s">
        <v>8879</v>
      </c>
    </row>
    <row r="825" spans="1:53" x14ac:dyDescent="0.2">
      <c r="A825" t="s">
        <v>2169</v>
      </c>
      <c r="B825" t="s">
        <v>7025</v>
      </c>
      <c r="D825" t="s">
        <v>2170</v>
      </c>
      <c r="E825">
        <v>83</v>
      </c>
      <c r="F825">
        <v>83</v>
      </c>
      <c r="G825" t="s">
        <v>84</v>
      </c>
      <c r="H825" t="s">
        <v>73</v>
      </c>
      <c r="I825" t="s">
        <v>110</v>
      </c>
      <c r="J825" t="s">
        <v>136</v>
      </c>
      <c r="K825" t="s">
        <v>100</v>
      </c>
      <c r="L825" t="s">
        <v>8807</v>
      </c>
      <c r="M825" t="s">
        <v>86</v>
      </c>
      <c r="N825" t="s">
        <v>77</v>
      </c>
      <c r="O825" t="s">
        <v>78</v>
      </c>
      <c r="P825" t="s">
        <v>88</v>
      </c>
      <c r="Q825" t="s">
        <v>40</v>
      </c>
      <c r="R825" t="s">
        <v>8809</v>
      </c>
      <c r="S825" t="s">
        <v>852</v>
      </c>
      <c r="T825" t="s">
        <v>8843</v>
      </c>
      <c r="U825" s="3">
        <v>45718</v>
      </c>
      <c r="V825" t="s">
        <v>42</v>
      </c>
      <c r="W825">
        <v>45</v>
      </c>
      <c r="X825" t="s">
        <v>171</v>
      </c>
      <c r="Y825">
        <v>24</v>
      </c>
      <c r="Z825" t="s">
        <v>1036</v>
      </c>
      <c r="AA825" t="s">
        <v>8845</v>
      </c>
      <c r="AB825" s="3">
        <v>45661</v>
      </c>
      <c r="AC825" t="s">
        <v>131</v>
      </c>
      <c r="AD825" t="s">
        <v>45</v>
      </c>
      <c r="AE825">
        <v>2</v>
      </c>
      <c r="AF825">
        <v>2</v>
      </c>
      <c r="AG825" t="s">
        <v>160</v>
      </c>
      <c r="AH825" t="s">
        <v>66</v>
      </c>
      <c r="AI825">
        <v>3</v>
      </c>
      <c r="AJ825" t="s">
        <v>8820</v>
      </c>
      <c r="AL825" t="s">
        <v>68</v>
      </c>
      <c r="AM825" t="s">
        <v>8823</v>
      </c>
      <c r="AN825">
        <v>50</v>
      </c>
      <c r="AO825">
        <v>50</v>
      </c>
      <c r="AP825" t="s">
        <v>48</v>
      </c>
      <c r="AQ825" t="s">
        <v>8828</v>
      </c>
      <c r="AR825" t="s">
        <v>8828</v>
      </c>
      <c r="AS825" t="s">
        <v>8828</v>
      </c>
      <c r="AT825" t="s">
        <v>8828</v>
      </c>
      <c r="AU825" t="s">
        <v>8828</v>
      </c>
      <c r="AV825" t="s">
        <v>48</v>
      </c>
      <c r="AW825">
        <v>24</v>
      </c>
      <c r="AX825" t="s">
        <v>8889</v>
      </c>
      <c r="AY825" t="s">
        <v>8878</v>
      </c>
      <c r="AZ825" t="s">
        <v>8885</v>
      </c>
      <c r="BA825" t="s">
        <v>8883</v>
      </c>
    </row>
    <row r="826" spans="1:53" x14ac:dyDescent="0.2">
      <c r="A826" t="s">
        <v>2171</v>
      </c>
      <c r="B826" t="s">
        <v>7026</v>
      </c>
      <c r="E826" t="s">
        <v>50</v>
      </c>
      <c r="F826">
        <v>30</v>
      </c>
      <c r="G826" t="s">
        <v>84</v>
      </c>
      <c r="H826" t="s">
        <v>32</v>
      </c>
      <c r="I826" t="s">
        <v>259</v>
      </c>
      <c r="J826" t="s">
        <v>136</v>
      </c>
      <c r="K826" t="s">
        <v>75</v>
      </c>
      <c r="L826" t="s">
        <v>75</v>
      </c>
      <c r="M826" t="s">
        <v>86</v>
      </c>
      <c r="N826" t="s">
        <v>87</v>
      </c>
      <c r="O826" t="s">
        <v>58</v>
      </c>
      <c r="P826" t="s">
        <v>59</v>
      </c>
      <c r="Q826" t="s">
        <v>40</v>
      </c>
      <c r="R826" t="s">
        <v>8809</v>
      </c>
      <c r="S826" t="s">
        <v>691</v>
      </c>
      <c r="T826" t="s">
        <v>8844</v>
      </c>
      <c r="U826" s="3">
        <v>45660</v>
      </c>
      <c r="V826" t="s">
        <v>42</v>
      </c>
      <c r="W826">
        <v>45</v>
      </c>
      <c r="X826" t="s">
        <v>43</v>
      </c>
      <c r="Y826">
        <v>2</v>
      </c>
      <c r="AB826" s="3"/>
      <c r="AC826" t="s">
        <v>248</v>
      </c>
      <c r="AD826" t="s">
        <v>114</v>
      </c>
      <c r="AE826">
        <v>1</v>
      </c>
      <c r="AF826">
        <v>1</v>
      </c>
      <c r="AG826" t="s">
        <v>196</v>
      </c>
      <c r="AH826" t="s">
        <v>125</v>
      </c>
      <c r="AI826">
        <v>3</v>
      </c>
      <c r="AJ826" t="s">
        <v>8820</v>
      </c>
      <c r="AK826" t="s">
        <v>48</v>
      </c>
      <c r="AL826" t="s">
        <v>68</v>
      </c>
      <c r="AM826" t="s">
        <v>8823</v>
      </c>
      <c r="AN826">
        <v>20</v>
      </c>
      <c r="AO826">
        <v>20</v>
      </c>
      <c r="AP826" t="s">
        <v>69</v>
      </c>
      <c r="AQ826" t="s">
        <v>8830</v>
      </c>
      <c r="AR826" t="s">
        <v>8828</v>
      </c>
      <c r="AS826" t="s">
        <v>8828</v>
      </c>
      <c r="AT826" t="s">
        <v>8828</v>
      </c>
      <c r="AU826" t="s">
        <v>8828</v>
      </c>
      <c r="AW826">
        <v>2</v>
      </c>
      <c r="AX826" t="s">
        <v>8888</v>
      </c>
      <c r="AY826" t="s">
        <v>8878</v>
      </c>
      <c r="AZ826" t="s">
        <v>8884</v>
      </c>
      <c r="BA826" t="s">
        <v>8879</v>
      </c>
    </row>
    <row r="827" spans="1:53" x14ac:dyDescent="0.2">
      <c r="A827" t="s">
        <v>2172</v>
      </c>
      <c r="B827" t="s">
        <v>2172</v>
      </c>
      <c r="C827" t="s">
        <v>1094</v>
      </c>
      <c r="D827" t="s">
        <v>2173</v>
      </c>
      <c r="E827" t="s">
        <v>109</v>
      </c>
      <c r="G827" t="s">
        <v>84</v>
      </c>
      <c r="H827" t="s">
        <v>53</v>
      </c>
      <c r="I827" t="s">
        <v>135</v>
      </c>
      <c r="J827" t="s">
        <v>55</v>
      </c>
      <c r="K827" t="s">
        <v>100</v>
      </c>
      <c r="L827" t="s">
        <v>8807</v>
      </c>
      <c r="M827" t="s">
        <v>36</v>
      </c>
      <c r="N827" t="s">
        <v>101</v>
      </c>
      <c r="O827" t="s">
        <v>78</v>
      </c>
      <c r="P827" t="s">
        <v>119</v>
      </c>
      <c r="Q827" t="s">
        <v>94</v>
      </c>
      <c r="R827" t="s">
        <v>8812</v>
      </c>
      <c r="S827" t="s">
        <v>492</v>
      </c>
      <c r="T827" t="s">
        <v>8845</v>
      </c>
      <c r="U827" s="3">
        <v>45820</v>
      </c>
      <c r="V827" t="s">
        <v>226</v>
      </c>
      <c r="W827">
        <v>60</v>
      </c>
      <c r="X827" t="s">
        <v>163</v>
      </c>
      <c r="AB827" s="3"/>
      <c r="AC827" t="s">
        <v>122</v>
      </c>
      <c r="AD827" t="s">
        <v>123</v>
      </c>
      <c r="AE827" t="s">
        <v>93</v>
      </c>
      <c r="AF827">
        <v>1</v>
      </c>
      <c r="AG827" t="s">
        <v>65</v>
      </c>
      <c r="AH827" t="s">
        <v>66</v>
      </c>
      <c r="AI827">
        <v>5</v>
      </c>
      <c r="AJ827" t="s">
        <v>8821</v>
      </c>
      <c r="AK827" t="s">
        <v>48</v>
      </c>
      <c r="AL827" t="s">
        <v>175</v>
      </c>
      <c r="AM827" t="s">
        <v>8824</v>
      </c>
      <c r="AN827">
        <v>20</v>
      </c>
      <c r="AO827">
        <v>20</v>
      </c>
      <c r="AP827" t="s">
        <v>48</v>
      </c>
      <c r="AQ827" t="s">
        <v>8828</v>
      </c>
      <c r="AR827" t="s">
        <v>8828</v>
      </c>
      <c r="AS827" t="s">
        <v>8828</v>
      </c>
      <c r="AT827" t="s">
        <v>8828</v>
      </c>
      <c r="AU827" t="s">
        <v>8828</v>
      </c>
      <c r="AY827" t="s">
        <v>8886</v>
      </c>
      <c r="BA827" t="s">
        <v>8879</v>
      </c>
    </row>
    <row r="828" spans="1:53" x14ac:dyDescent="0.2">
      <c r="A828" t="s">
        <v>2174</v>
      </c>
      <c r="B828" t="s">
        <v>7027</v>
      </c>
      <c r="C828" t="s">
        <v>1657</v>
      </c>
      <c r="E828" t="s">
        <v>109</v>
      </c>
      <c r="G828" t="s">
        <v>31</v>
      </c>
      <c r="H828" t="s">
        <v>153</v>
      </c>
      <c r="I828" t="s">
        <v>215</v>
      </c>
      <c r="J828" t="s">
        <v>55</v>
      </c>
      <c r="K828" t="s">
        <v>35</v>
      </c>
      <c r="L828" t="s">
        <v>8807</v>
      </c>
      <c r="M828" t="s">
        <v>76</v>
      </c>
      <c r="N828" t="s">
        <v>77</v>
      </c>
      <c r="O828" t="s">
        <v>78</v>
      </c>
      <c r="P828" t="s">
        <v>181</v>
      </c>
      <c r="Q828" t="s">
        <v>60</v>
      </c>
      <c r="R828" t="s">
        <v>8810</v>
      </c>
      <c r="S828" t="s">
        <v>2167</v>
      </c>
      <c r="T828" t="s">
        <v>8843</v>
      </c>
      <c r="U828" s="3">
        <v>45706</v>
      </c>
      <c r="V828" t="s">
        <v>103</v>
      </c>
      <c r="W828">
        <v>120</v>
      </c>
      <c r="X828" t="s">
        <v>62</v>
      </c>
      <c r="Y828">
        <v>5</v>
      </c>
      <c r="Z828" t="s">
        <v>1266</v>
      </c>
      <c r="AA828" t="s">
        <v>8843</v>
      </c>
      <c r="AB828" s="3">
        <v>45709</v>
      </c>
      <c r="AC828" t="s">
        <v>248</v>
      </c>
      <c r="AD828" t="s">
        <v>45</v>
      </c>
      <c r="AE828">
        <v>1</v>
      </c>
      <c r="AF828">
        <v>1</v>
      </c>
      <c r="AG828" t="s">
        <v>196</v>
      </c>
      <c r="AH828" t="s">
        <v>47</v>
      </c>
      <c r="AI828">
        <v>1</v>
      </c>
      <c r="AJ828" t="s">
        <v>8819</v>
      </c>
      <c r="AL828" t="s">
        <v>49</v>
      </c>
      <c r="AN828" t="s">
        <v>50</v>
      </c>
      <c r="AO828">
        <v>30</v>
      </c>
      <c r="AP828" t="s">
        <v>69</v>
      </c>
      <c r="AQ828" t="s">
        <v>8828</v>
      </c>
      <c r="AR828" t="s">
        <v>8828</v>
      </c>
      <c r="AS828" t="s">
        <v>8828</v>
      </c>
      <c r="AT828" t="s">
        <v>8828</v>
      </c>
      <c r="AU828" t="s">
        <v>8828</v>
      </c>
      <c r="AV828" t="s">
        <v>69</v>
      </c>
      <c r="AW828">
        <v>5</v>
      </c>
      <c r="AY828" t="s">
        <v>8882</v>
      </c>
      <c r="AZ828" t="s">
        <v>8880</v>
      </c>
      <c r="BA828" t="s">
        <v>8879</v>
      </c>
    </row>
    <row r="829" spans="1:53" x14ac:dyDescent="0.2">
      <c r="A829" t="s">
        <v>2175</v>
      </c>
      <c r="B829" t="s">
        <v>7028</v>
      </c>
      <c r="D829" t="s">
        <v>2176</v>
      </c>
      <c r="E829" t="s">
        <v>50</v>
      </c>
      <c r="F829">
        <v>30</v>
      </c>
      <c r="G829" t="s">
        <v>31</v>
      </c>
      <c r="H829" t="s">
        <v>53</v>
      </c>
      <c r="I829" t="s">
        <v>148</v>
      </c>
      <c r="J829" t="s">
        <v>55</v>
      </c>
      <c r="K829" t="s">
        <v>85</v>
      </c>
      <c r="L829" t="s">
        <v>85</v>
      </c>
      <c r="M829" t="s">
        <v>86</v>
      </c>
      <c r="N829" t="s">
        <v>77</v>
      </c>
      <c r="O829" t="s">
        <v>155</v>
      </c>
      <c r="P829" t="s">
        <v>88</v>
      </c>
      <c r="Q829" t="s">
        <v>94</v>
      </c>
      <c r="R829" t="s">
        <v>8812</v>
      </c>
      <c r="S829" t="s">
        <v>2177</v>
      </c>
      <c r="T829" t="s">
        <v>8845</v>
      </c>
      <c r="U829" s="3">
        <v>45745</v>
      </c>
      <c r="V829" t="s">
        <v>42</v>
      </c>
      <c r="W829">
        <v>45</v>
      </c>
      <c r="X829" t="s">
        <v>62</v>
      </c>
      <c r="Y829">
        <v>5</v>
      </c>
      <c r="AB829" s="3"/>
      <c r="AC829" t="s">
        <v>131</v>
      </c>
      <c r="AD829" t="s">
        <v>45</v>
      </c>
      <c r="AE829">
        <v>3</v>
      </c>
      <c r="AF829">
        <v>3</v>
      </c>
      <c r="AG829" t="s">
        <v>178</v>
      </c>
      <c r="AH829" t="s">
        <v>66</v>
      </c>
      <c r="AI829">
        <v>5</v>
      </c>
      <c r="AJ829" t="s">
        <v>8821</v>
      </c>
      <c r="AK829" t="s">
        <v>69</v>
      </c>
      <c r="AN829" t="s">
        <v>95</v>
      </c>
      <c r="AO829">
        <v>100</v>
      </c>
      <c r="AP829" t="s">
        <v>69</v>
      </c>
      <c r="AQ829" t="s">
        <v>8830</v>
      </c>
      <c r="AR829" t="s">
        <v>8828</v>
      </c>
      <c r="AS829" t="s">
        <v>8828</v>
      </c>
      <c r="AT829" t="s">
        <v>8828</v>
      </c>
      <c r="AU829" t="s">
        <v>8828</v>
      </c>
      <c r="AW829">
        <v>5</v>
      </c>
      <c r="AX829" t="s">
        <v>8888</v>
      </c>
      <c r="AY829" t="s">
        <v>8878</v>
      </c>
      <c r="AZ829" t="s">
        <v>8880</v>
      </c>
      <c r="BA829" t="s">
        <v>8881</v>
      </c>
    </row>
    <row r="830" spans="1:53" x14ac:dyDescent="0.2">
      <c r="A830" t="s">
        <v>2178</v>
      </c>
      <c r="B830" t="s">
        <v>7029</v>
      </c>
      <c r="C830" t="s">
        <v>1788</v>
      </c>
      <c r="E830" t="s">
        <v>50</v>
      </c>
      <c r="F830">
        <v>30</v>
      </c>
      <c r="G830" t="s">
        <v>31</v>
      </c>
      <c r="H830" t="s">
        <v>53</v>
      </c>
      <c r="I830" t="s">
        <v>54</v>
      </c>
      <c r="J830" t="s">
        <v>34</v>
      </c>
      <c r="K830" t="s">
        <v>35</v>
      </c>
      <c r="L830" t="s">
        <v>8807</v>
      </c>
      <c r="M830" t="s">
        <v>86</v>
      </c>
      <c r="N830" t="s">
        <v>101</v>
      </c>
      <c r="O830" t="s">
        <v>38</v>
      </c>
      <c r="P830" t="s">
        <v>59</v>
      </c>
      <c r="Q830" t="s">
        <v>190</v>
      </c>
      <c r="R830" t="s">
        <v>8814</v>
      </c>
      <c r="S830" t="s">
        <v>794</v>
      </c>
      <c r="T830" t="s">
        <v>8845</v>
      </c>
      <c r="U830" s="3">
        <v>45728</v>
      </c>
      <c r="V830" t="s">
        <v>103</v>
      </c>
      <c r="W830">
        <v>120</v>
      </c>
      <c r="X830" t="s">
        <v>62</v>
      </c>
      <c r="Y830">
        <v>5</v>
      </c>
      <c r="AB830" s="3"/>
      <c r="AC830" t="s">
        <v>131</v>
      </c>
      <c r="AD830" t="s">
        <v>123</v>
      </c>
      <c r="AE830" t="s">
        <v>93</v>
      </c>
      <c r="AF830">
        <v>1</v>
      </c>
      <c r="AG830" t="s">
        <v>124</v>
      </c>
      <c r="AH830" t="s">
        <v>82</v>
      </c>
      <c r="AI830">
        <v>4</v>
      </c>
      <c r="AJ830" t="s">
        <v>8821</v>
      </c>
      <c r="AL830" t="s">
        <v>94</v>
      </c>
      <c r="AM830" t="s">
        <v>8812</v>
      </c>
      <c r="AN830" t="s">
        <v>95</v>
      </c>
      <c r="AO830">
        <v>100</v>
      </c>
      <c r="AP830" t="s">
        <v>69</v>
      </c>
      <c r="AQ830" t="s">
        <v>8830</v>
      </c>
      <c r="AR830" t="s">
        <v>8828</v>
      </c>
      <c r="AS830" t="s">
        <v>8828</v>
      </c>
      <c r="AT830" t="s">
        <v>8828</v>
      </c>
      <c r="AU830" t="s">
        <v>8828</v>
      </c>
      <c r="AW830">
        <v>5</v>
      </c>
      <c r="AX830" t="s">
        <v>8888</v>
      </c>
      <c r="AY830" t="s">
        <v>8882</v>
      </c>
      <c r="AZ830" t="s">
        <v>8880</v>
      </c>
      <c r="BA830" t="s">
        <v>8881</v>
      </c>
    </row>
    <row r="831" spans="1:53" x14ac:dyDescent="0.2">
      <c r="A831" t="s">
        <v>2179</v>
      </c>
      <c r="B831" t="s">
        <v>7030</v>
      </c>
      <c r="C831" t="s">
        <v>1986</v>
      </c>
      <c r="E831" t="s">
        <v>109</v>
      </c>
      <c r="G831" t="s">
        <v>84</v>
      </c>
      <c r="H831" t="s">
        <v>153</v>
      </c>
      <c r="I831" t="s">
        <v>215</v>
      </c>
      <c r="J831" t="s">
        <v>136</v>
      </c>
      <c r="K831" t="s">
        <v>35</v>
      </c>
      <c r="L831" t="s">
        <v>8807</v>
      </c>
      <c r="M831" t="s">
        <v>56</v>
      </c>
      <c r="N831" t="s">
        <v>101</v>
      </c>
      <c r="O831" t="s">
        <v>155</v>
      </c>
      <c r="P831" t="s">
        <v>204</v>
      </c>
      <c r="Q831" t="s">
        <v>60</v>
      </c>
      <c r="R831" t="s">
        <v>8810</v>
      </c>
      <c r="S831" t="s">
        <v>1918</v>
      </c>
      <c r="T831" t="s">
        <v>8845</v>
      </c>
      <c r="U831" s="3">
        <v>45772</v>
      </c>
      <c r="V831" t="s">
        <v>42</v>
      </c>
      <c r="W831">
        <v>45</v>
      </c>
      <c r="X831" t="s">
        <v>163</v>
      </c>
      <c r="AB831" s="3"/>
      <c r="AC831" t="s">
        <v>122</v>
      </c>
      <c r="AD831" t="s">
        <v>45</v>
      </c>
      <c r="AE831">
        <v>0</v>
      </c>
      <c r="AF831">
        <v>0</v>
      </c>
      <c r="AG831" t="s">
        <v>105</v>
      </c>
      <c r="AH831" t="s">
        <v>125</v>
      </c>
      <c r="AI831">
        <v>5</v>
      </c>
      <c r="AJ831" t="s">
        <v>8821</v>
      </c>
      <c r="AL831" t="s">
        <v>68</v>
      </c>
      <c r="AM831" t="s">
        <v>8823</v>
      </c>
      <c r="AN831" t="s">
        <v>50</v>
      </c>
      <c r="AO831">
        <v>30</v>
      </c>
      <c r="AP831" t="s">
        <v>48</v>
      </c>
      <c r="AQ831" t="s">
        <v>8828</v>
      </c>
      <c r="AR831" t="s">
        <v>8828</v>
      </c>
      <c r="AS831" t="s">
        <v>8837</v>
      </c>
      <c r="AT831" t="s">
        <v>8839</v>
      </c>
      <c r="AU831" t="s">
        <v>8828</v>
      </c>
      <c r="AY831" t="s">
        <v>8878</v>
      </c>
      <c r="BA831" t="s">
        <v>8879</v>
      </c>
    </row>
    <row r="832" spans="1:53" x14ac:dyDescent="0.2">
      <c r="A832" t="s">
        <v>2180</v>
      </c>
      <c r="B832" t="s">
        <v>2180</v>
      </c>
      <c r="C832" t="s">
        <v>2009</v>
      </c>
      <c r="E832" t="s">
        <v>50</v>
      </c>
      <c r="F832">
        <v>30</v>
      </c>
      <c r="G832" t="s">
        <v>84</v>
      </c>
      <c r="H832" t="s">
        <v>32</v>
      </c>
      <c r="I832" t="s">
        <v>117</v>
      </c>
      <c r="J832" t="s">
        <v>136</v>
      </c>
      <c r="K832" t="s">
        <v>85</v>
      </c>
      <c r="L832" t="s">
        <v>85</v>
      </c>
      <c r="M832" t="s">
        <v>222</v>
      </c>
      <c r="N832" t="s">
        <v>57</v>
      </c>
      <c r="O832" t="s">
        <v>155</v>
      </c>
      <c r="P832" t="s">
        <v>39</v>
      </c>
      <c r="Q832" t="s">
        <v>190</v>
      </c>
      <c r="R832" t="s">
        <v>8814</v>
      </c>
      <c r="S832" t="s">
        <v>1104</v>
      </c>
      <c r="T832" t="s">
        <v>8844</v>
      </c>
      <c r="U832" s="3">
        <v>45762</v>
      </c>
      <c r="V832" t="s">
        <v>226</v>
      </c>
      <c r="W832">
        <v>60</v>
      </c>
      <c r="X832" t="s">
        <v>163</v>
      </c>
      <c r="Z832" t="s">
        <v>1224</v>
      </c>
      <c r="AA832" t="s">
        <v>8843</v>
      </c>
      <c r="AB832" s="3">
        <v>45745</v>
      </c>
      <c r="AC832" t="s">
        <v>248</v>
      </c>
      <c r="AD832" t="s">
        <v>45</v>
      </c>
      <c r="AE832">
        <v>1</v>
      </c>
      <c r="AF832">
        <v>1</v>
      </c>
      <c r="AH832" t="s">
        <v>82</v>
      </c>
      <c r="AI832">
        <v>1</v>
      </c>
      <c r="AJ832" t="s">
        <v>8819</v>
      </c>
      <c r="AK832" t="s">
        <v>69</v>
      </c>
      <c r="AL832" t="s">
        <v>49</v>
      </c>
      <c r="AN832" t="s">
        <v>95</v>
      </c>
      <c r="AO832">
        <v>100</v>
      </c>
      <c r="AP832" t="s">
        <v>48</v>
      </c>
      <c r="AQ832" t="s">
        <v>8828</v>
      </c>
      <c r="AR832" t="s">
        <v>8833</v>
      </c>
      <c r="AS832" t="s">
        <v>8828</v>
      </c>
      <c r="AT832" t="s">
        <v>8828</v>
      </c>
      <c r="AU832" t="s">
        <v>8839</v>
      </c>
      <c r="AV832" t="s">
        <v>48</v>
      </c>
      <c r="AX832" t="s">
        <v>8888</v>
      </c>
      <c r="AY832" t="s">
        <v>8886</v>
      </c>
      <c r="BA832" t="s">
        <v>8881</v>
      </c>
    </row>
    <row r="833" spans="1:53" x14ac:dyDescent="0.2">
      <c r="A833" t="s">
        <v>2181</v>
      </c>
      <c r="B833" t="s">
        <v>7031</v>
      </c>
      <c r="C833" t="s">
        <v>2182</v>
      </c>
      <c r="E833" t="s">
        <v>109</v>
      </c>
      <c r="G833" t="s">
        <v>31</v>
      </c>
      <c r="H833" t="s">
        <v>53</v>
      </c>
      <c r="I833" t="s">
        <v>54</v>
      </c>
      <c r="J833" t="s">
        <v>56</v>
      </c>
      <c r="K833" t="s">
        <v>85</v>
      </c>
      <c r="L833" t="s">
        <v>85</v>
      </c>
      <c r="M833" t="s">
        <v>36</v>
      </c>
      <c r="N833" t="s">
        <v>57</v>
      </c>
      <c r="O833" t="s">
        <v>58</v>
      </c>
      <c r="P833" t="s">
        <v>88</v>
      </c>
      <c r="Q833" t="s">
        <v>190</v>
      </c>
      <c r="R833" t="s">
        <v>8814</v>
      </c>
      <c r="S833" t="s">
        <v>1403</v>
      </c>
      <c r="T833" t="s">
        <v>8844</v>
      </c>
      <c r="U833" s="3">
        <v>45790</v>
      </c>
      <c r="V833" t="s">
        <v>42</v>
      </c>
      <c r="W833">
        <v>45</v>
      </c>
      <c r="X833" t="s">
        <v>80</v>
      </c>
      <c r="Y833">
        <v>48</v>
      </c>
      <c r="AB833" s="3"/>
      <c r="AC833" t="s">
        <v>44</v>
      </c>
      <c r="AD833" t="s">
        <v>114</v>
      </c>
      <c r="AE833">
        <v>3</v>
      </c>
      <c r="AF833">
        <v>3</v>
      </c>
      <c r="AG833" t="s">
        <v>46</v>
      </c>
      <c r="AH833" t="s">
        <v>47</v>
      </c>
      <c r="AI833">
        <v>5</v>
      </c>
      <c r="AJ833" t="s">
        <v>8821</v>
      </c>
      <c r="AK833" t="s">
        <v>48</v>
      </c>
      <c r="AL833" t="s">
        <v>49</v>
      </c>
      <c r="AN833">
        <v>20</v>
      </c>
      <c r="AO833">
        <v>20</v>
      </c>
      <c r="AP833" t="s">
        <v>48</v>
      </c>
      <c r="AQ833" t="s">
        <v>8828</v>
      </c>
      <c r="AR833" t="s">
        <v>8832</v>
      </c>
      <c r="AS833" t="s">
        <v>8835</v>
      </c>
      <c r="AT833" t="s">
        <v>8839</v>
      </c>
      <c r="AU833" t="s">
        <v>8828</v>
      </c>
      <c r="AY833" t="s">
        <v>8878</v>
      </c>
      <c r="BA833" t="s">
        <v>8879</v>
      </c>
    </row>
    <row r="834" spans="1:53" x14ac:dyDescent="0.2">
      <c r="A834" t="s">
        <v>2183</v>
      </c>
      <c r="B834" t="s">
        <v>7032</v>
      </c>
      <c r="C834" t="s">
        <v>1809</v>
      </c>
      <c r="D834" t="s">
        <v>2184</v>
      </c>
      <c r="E834" t="s">
        <v>50</v>
      </c>
      <c r="F834">
        <v>30</v>
      </c>
      <c r="G834" t="s">
        <v>31</v>
      </c>
      <c r="H834" t="s">
        <v>32</v>
      </c>
      <c r="I834" t="s">
        <v>33</v>
      </c>
      <c r="J834" t="s">
        <v>55</v>
      </c>
      <c r="K834" t="s">
        <v>100</v>
      </c>
      <c r="L834" t="s">
        <v>8807</v>
      </c>
      <c r="M834" t="s">
        <v>76</v>
      </c>
      <c r="N834" t="s">
        <v>77</v>
      </c>
      <c r="O834" t="s">
        <v>155</v>
      </c>
      <c r="P834" t="s">
        <v>181</v>
      </c>
      <c r="Q834" t="s">
        <v>40</v>
      </c>
      <c r="R834" t="s">
        <v>8809</v>
      </c>
      <c r="S834" t="s">
        <v>1097</v>
      </c>
      <c r="T834" t="s">
        <v>8843</v>
      </c>
      <c r="U834" s="3">
        <v>45754</v>
      </c>
      <c r="V834" t="s">
        <v>121</v>
      </c>
      <c r="W834">
        <v>30</v>
      </c>
      <c r="X834" t="s">
        <v>62</v>
      </c>
      <c r="Y834">
        <v>5</v>
      </c>
      <c r="AB834" s="3"/>
      <c r="AC834" t="s">
        <v>248</v>
      </c>
      <c r="AD834" t="s">
        <v>114</v>
      </c>
      <c r="AE834">
        <v>1</v>
      </c>
      <c r="AF834">
        <v>1</v>
      </c>
      <c r="AG834" t="s">
        <v>124</v>
      </c>
      <c r="AH834" t="s">
        <v>66</v>
      </c>
      <c r="AI834">
        <v>3</v>
      </c>
      <c r="AJ834" t="s">
        <v>8820</v>
      </c>
      <c r="AK834" t="s">
        <v>48</v>
      </c>
      <c r="AL834" t="s">
        <v>89</v>
      </c>
      <c r="AM834" t="s">
        <v>8825</v>
      </c>
      <c r="AN834">
        <v>50</v>
      </c>
      <c r="AO834">
        <v>50</v>
      </c>
      <c r="AP834" t="s">
        <v>48</v>
      </c>
      <c r="AQ834" t="s">
        <v>8830</v>
      </c>
      <c r="AR834" t="s">
        <v>8828</v>
      </c>
      <c r="AS834" t="s">
        <v>8828</v>
      </c>
      <c r="AT834" t="s">
        <v>8828</v>
      </c>
      <c r="AU834" t="s">
        <v>8828</v>
      </c>
      <c r="AW834">
        <v>5</v>
      </c>
      <c r="AX834" t="s">
        <v>8888</v>
      </c>
      <c r="AY834" t="s">
        <v>8878</v>
      </c>
      <c r="AZ834" t="s">
        <v>8880</v>
      </c>
      <c r="BA834" t="s">
        <v>8883</v>
      </c>
    </row>
    <row r="835" spans="1:53" x14ac:dyDescent="0.2">
      <c r="A835" t="s">
        <v>2185</v>
      </c>
      <c r="B835" t="s">
        <v>7033</v>
      </c>
      <c r="C835" t="s">
        <v>2186</v>
      </c>
      <c r="D835" t="s">
        <v>2187</v>
      </c>
      <c r="E835" t="s">
        <v>109</v>
      </c>
      <c r="G835" t="s">
        <v>31</v>
      </c>
      <c r="H835" t="s">
        <v>53</v>
      </c>
      <c r="I835" t="s">
        <v>54</v>
      </c>
      <c r="J835" t="s">
        <v>136</v>
      </c>
      <c r="K835" t="s">
        <v>75</v>
      </c>
      <c r="L835" t="s">
        <v>75</v>
      </c>
      <c r="M835" t="s">
        <v>86</v>
      </c>
      <c r="N835" t="s">
        <v>77</v>
      </c>
      <c r="O835" t="s">
        <v>78</v>
      </c>
      <c r="P835" t="s">
        <v>119</v>
      </c>
      <c r="Q835" t="s">
        <v>40</v>
      </c>
      <c r="R835" t="s">
        <v>8809</v>
      </c>
      <c r="S835" t="s">
        <v>1169</v>
      </c>
      <c r="T835" t="s">
        <v>8843</v>
      </c>
      <c r="U835" s="3">
        <v>45772</v>
      </c>
      <c r="V835" t="s">
        <v>42</v>
      </c>
      <c r="W835">
        <v>45</v>
      </c>
      <c r="X835" t="s">
        <v>171</v>
      </c>
      <c r="Y835">
        <v>24</v>
      </c>
      <c r="AB835" s="3"/>
      <c r="AC835" t="s">
        <v>248</v>
      </c>
      <c r="AD835" t="s">
        <v>123</v>
      </c>
      <c r="AE835">
        <v>1</v>
      </c>
      <c r="AF835">
        <v>1</v>
      </c>
      <c r="AG835" t="s">
        <v>124</v>
      </c>
      <c r="AH835" t="s">
        <v>66</v>
      </c>
      <c r="AI835">
        <v>4</v>
      </c>
      <c r="AJ835" t="s">
        <v>8821</v>
      </c>
      <c r="AK835" t="s">
        <v>69</v>
      </c>
      <c r="AL835" t="s">
        <v>68</v>
      </c>
      <c r="AM835" t="s">
        <v>8823</v>
      </c>
      <c r="AN835" t="s">
        <v>95</v>
      </c>
      <c r="AO835">
        <v>100</v>
      </c>
      <c r="AP835" t="s">
        <v>69</v>
      </c>
      <c r="AQ835" t="s">
        <v>8830</v>
      </c>
      <c r="AR835" t="s">
        <v>8828</v>
      </c>
      <c r="AS835" t="s">
        <v>8828</v>
      </c>
      <c r="AT835" t="s">
        <v>8828</v>
      </c>
      <c r="AU835" t="s">
        <v>8828</v>
      </c>
      <c r="AW835">
        <v>24</v>
      </c>
      <c r="AY835" t="s">
        <v>8878</v>
      </c>
      <c r="AZ835" t="s">
        <v>8885</v>
      </c>
      <c r="BA835" t="s">
        <v>8881</v>
      </c>
    </row>
    <row r="836" spans="1:53" x14ac:dyDescent="0.2">
      <c r="A836" t="s">
        <v>2188</v>
      </c>
      <c r="B836" t="s">
        <v>7034</v>
      </c>
      <c r="E836" t="s">
        <v>50</v>
      </c>
      <c r="F836">
        <v>30</v>
      </c>
      <c r="G836" t="s">
        <v>84</v>
      </c>
      <c r="H836" t="s">
        <v>32</v>
      </c>
      <c r="I836" t="s">
        <v>117</v>
      </c>
      <c r="J836" t="s">
        <v>34</v>
      </c>
      <c r="K836" t="s">
        <v>85</v>
      </c>
      <c r="L836" t="s">
        <v>85</v>
      </c>
      <c r="M836" t="s">
        <v>56</v>
      </c>
      <c r="N836" t="s">
        <v>77</v>
      </c>
      <c r="O836" t="s">
        <v>58</v>
      </c>
      <c r="P836" t="s">
        <v>59</v>
      </c>
      <c r="Q836" t="s">
        <v>190</v>
      </c>
      <c r="R836" t="s">
        <v>8814</v>
      </c>
      <c r="S836" t="s">
        <v>1790</v>
      </c>
      <c r="T836" t="s">
        <v>8845</v>
      </c>
      <c r="U836" s="3">
        <v>45665</v>
      </c>
      <c r="V836" t="s">
        <v>103</v>
      </c>
      <c r="W836">
        <v>120</v>
      </c>
      <c r="X836" t="s">
        <v>163</v>
      </c>
      <c r="AB836" s="3"/>
      <c r="AC836" t="s">
        <v>44</v>
      </c>
      <c r="AD836" t="s">
        <v>114</v>
      </c>
      <c r="AE836">
        <v>2</v>
      </c>
      <c r="AF836">
        <v>2</v>
      </c>
      <c r="AG836" t="s">
        <v>65</v>
      </c>
      <c r="AH836" t="s">
        <v>125</v>
      </c>
      <c r="AI836" t="s">
        <v>151</v>
      </c>
      <c r="AJ836" t="s">
        <v>8821</v>
      </c>
      <c r="AK836" t="s">
        <v>69</v>
      </c>
      <c r="AN836" t="s">
        <v>50</v>
      </c>
      <c r="AO836">
        <v>30</v>
      </c>
      <c r="AP836" t="s">
        <v>69</v>
      </c>
      <c r="AQ836" t="s">
        <v>8828</v>
      </c>
      <c r="AR836" t="s">
        <v>8828</v>
      </c>
      <c r="AS836" t="s">
        <v>8837</v>
      </c>
      <c r="AT836" t="s">
        <v>8828</v>
      </c>
      <c r="AU836" t="s">
        <v>8828</v>
      </c>
      <c r="AX836" t="s">
        <v>8888</v>
      </c>
      <c r="AY836" t="s">
        <v>8882</v>
      </c>
      <c r="BA836" t="s">
        <v>8879</v>
      </c>
    </row>
    <row r="837" spans="1:53" x14ac:dyDescent="0.2">
      <c r="A837" t="s">
        <v>2189</v>
      </c>
      <c r="B837" t="s">
        <v>2189</v>
      </c>
      <c r="C837" t="s">
        <v>2190</v>
      </c>
      <c r="E837">
        <v>61</v>
      </c>
      <c r="F837">
        <v>61</v>
      </c>
      <c r="G837" t="s">
        <v>31</v>
      </c>
      <c r="H837" t="s">
        <v>53</v>
      </c>
      <c r="I837" t="s">
        <v>135</v>
      </c>
      <c r="J837" t="s">
        <v>136</v>
      </c>
      <c r="K837" t="s">
        <v>35</v>
      </c>
      <c r="L837" t="s">
        <v>8807</v>
      </c>
      <c r="M837" t="s">
        <v>86</v>
      </c>
      <c r="N837" t="s">
        <v>57</v>
      </c>
      <c r="O837" t="s">
        <v>38</v>
      </c>
      <c r="P837" t="s">
        <v>59</v>
      </c>
      <c r="Q837" t="s">
        <v>138</v>
      </c>
      <c r="R837" t="s">
        <v>8814</v>
      </c>
      <c r="S837" t="s">
        <v>1143</v>
      </c>
      <c r="T837" t="s">
        <v>8843</v>
      </c>
      <c r="U837" s="3">
        <v>45666</v>
      </c>
      <c r="V837" t="s">
        <v>42</v>
      </c>
      <c r="W837">
        <v>45</v>
      </c>
      <c r="X837" t="s">
        <v>163</v>
      </c>
      <c r="Z837" t="s">
        <v>1210</v>
      </c>
      <c r="AA837" t="s">
        <v>8844</v>
      </c>
      <c r="AB837" s="3">
        <v>45749</v>
      </c>
      <c r="AC837" t="s">
        <v>248</v>
      </c>
      <c r="AD837" t="s">
        <v>45</v>
      </c>
      <c r="AE837">
        <v>2</v>
      </c>
      <c r="AF837">
        <v>2</v>
      </c>
      <c r="AG837" t="s">
        <v>105</v>
      </c>
      <c r="AH837" t="s">
        <v>66</v>
      </c>
      <c r="AI837">
        <v>5</v>
      </c>
      <c r="AJ837" t="s">
        <v>8821</v>
      </c>
      <c r="AK837" t="s">
        <v>48</v>
      </c>
      <c r="AN837" t="s">
        <v>50</v>
      </c>
      <c r="AO837">
        <v>30</v>
      </c>
      <c r="AP837" t="s">
        <v>69</v>
      </c>
      <c r="AQ837" t="s">
        <v>8828</v>
      </c>
      <c r="AR837" t="s">
        <v>8833</v>
      </c>
      <c r="AS837" t="s">
        <v>8828</v>
      </c>
      <c r="AT837" t="s">
        <v>8828</v>
      </c>
      <c r="AU837" t="s">
        <v>8828</v>
      </c>
      <c r="AV837" t="s">
        <v>69</v>
      </c>
      <c r="AX837" t="s">
        <v>8890</v>
      </c>
      <c r="AY837" t="s">
        <v>8878</v>
      </c>
      <c r="BA837" t="s">
        <v>8879</v>
      </c>
    </row>
    <row r="838" spans="1:53" x14ac:dyDescent="0.2">
      <c r="A838" t="s">
        <v>2191</v>
      </c>
      <c r="B838" t="s">
        <v>7035</v>
      </c>
      <c r="C838" t="s">
        <v>2128</v>
      </c>
      <c r="E838">
        <v>60</v>
      </c>
      <c r="F838">
        <v>60</v>
      </c>
      <c r="G838" t="s">
        <v>31</v>
      </c>
      <c r="H838" t="s">
        <v>73</v>
      </c>
      <c r="I838" t="s">
        <v>142</v>
      </c>
      <c r="J838" t="s">
        <v>136</v>
      </c>
      <c r="K838" t="s">
        <v>35</v>
      </c>
      <c r="L838" t="s">
        <v>8807</v>
      </c>
      <c r="M838" t="s">
        <v>86</v>
      </c>
      <c r="N838" t="s">
        <v>37</v>
      </c>
      <c r="O838" t="s">
        <v>155</v>
      </c>
      <c r="P838" t="s">
        <v>181</v>
      </c>
      <c r="Q838" t="s">
        <v>40</v>
      </c>
      <c r="R838" t="s">
        <v>8809</v>
      </c>
      <c r="S838" t="s">
        <v>979</v>
      </c>
      <c r="T838" t="s">
        <v>8843</v>
      </c>
      <c r="U838" s="3">
        <v>45828</v>
      </c>
      <c r="V838" t="s">
        <v>103</v>
      </c>
      <c r="W838">
        <v>120</v>
      </c>
      <c r="X838" t="s">
        <v>43</v>
      </c>
      <c r="Y838">
        <v>2</v>
      </c>
      <c r="AB838" s="3"/>
      <c r="AC838" t="s">
        <v>44</v>
      </c>
      <c r="AD838" t="s">
        <v>45</v>
      </c>
      <c r="AE838">
        <v>0</v>
      </c>
      <c r="AF838">
        <v>0</v>
      </c>
      <c r="AG838" t="s">
        <v>132</v>
      </c>
      <c r="AH838" t="s">
        <v>125</v>
      </c>
      <c r="AI838" t="s">
        <v>133</v>
      </c>
      <c r="AJ838" t="s">
        <v>8821</v>
      </c>
      <c r="AK838" t="s">
        <v>48</v>
      </c>
      <c r="AL838" t="s">
        <v>175</v>
      </c>
      <c r="AM838" t="s">
        <v>8824</v>
      </c>
      <c r="AN838" t="s">
        <v>95</v>
      </c>
      <c r="AO838">
        <v>100</v>
      </c>
      <c r="AP838" t="s">
        <v>48</v>
      </c>
      <c r="AQ838" t="s">
        <v>8828</v>
      </c>
      <c r="AR838" t="s">
        <v>8832</v>
      </c>
      <c r="AS838" t="s">
        <v>8837</v>
      </c>
      <c r="AT838" t="s">
        <v>8839</v>
      </c>
      <c r="AU838" t="s">
        <v>8828</v>
      </c>
      <c r="AX838" t="s">
        <v>8890</v>
      </c>
      <c r="AY838" t="s">
        <v>8882</v>
      </c>
      <c r="BA838" t="s">
        <v>8881</v>
      </c>
    </row>
    <row r="839" spans="1:53" x14ac:dyDescent="0.2">
      <c r="A839" t="s">
        <v>2192</v>
      </c>
      <c r="B839" t="s">
        <v>7036</v>
      </c>
      <c r="E839" t="s">
        <v>50</v>
      </c>
      <c r="F839">
        <v>30</v>
      </c>
      <c r="G839" t="s">
        <v>31</v>
      </c>
      <c r="H839" t="s">
        <v>153</v>
      </c>
      <c r="I839" t="s">
        <v>154</v>
      </c>
      <c r="J839" t="s">
        <v>56</v>
      </c>
      <c r="K839" t="s">
        <v>35</v>
      </c>
      <c r="L839" t="s">
        <v>8807</v>
      </c>
      <c r="M839" t="s">
        <v>222</v>
      </c>
      <c r="N839" t="s">
        <v>77</v>
      </c>
      <c r="O839" t="s">
        <v>38</v>
      </c>
      <c r="P839" t="s">
        <v>39</v>
      </c>
      <c r="S839" t="s">
        <v>2168</v>
      </c>
      <c r="T839" t="s">
        <v>8844</v>
      </c>
      <c r="U839" s="3">
        <v>45760</v>
      </c>
      <c r="V839" t="s">
        <v>103</v>
      </c>
      <c r="W839">
        <v>120</v>
      </c>
      <c r="X839" t="s">
        <v>80</v>
      </c>
      <c r="Y839">
        <v>48</v>
      </c>
      <c r="Z839" t="s">
        <v>1389</v>
      </c>
      <c r="AA839" t="s">
        <v>8844</v>
      </c>
      <c r="AB839" s="3">
        <v>45695</v>
      </c>
      <c r="AC839" t="s">
        <v>131</v>
      </c>
      <c r="AD839" t="s">
        <v>45</v>
      </c>
      <c r="AE839">
        <v>1</v>
      </c>
      <c r="AF839">
        <v>1</v>
      </c>
      <c r="AG839" t="s">
        <v>105</v>
      </c>
      <c r="AH839" t="s">
        <v>82</v>
      </c>
      <c r="AI839">
        <v>3</v>
      </c>
      <c r="AJ839" t="s">
        <v>8820</v>
      </c>
      <c r="AN839" t="s">
        <v>95</v>
      </c>
      <c r="AO839">
        <v>100</v>
      </c>
      <c r="AP839" t="s">
        <v>69</v>
      </c>
      <c r="AQ839" t="s">
        <v>8828</v>
      </c>
      <c r="AR839" t="s">
        <v>8828</v>
      </c>
      <c r="AS839" t="s">
        <v>8828</v>
      </c>
      <c r="AT839" t="s">
        <v>8828</v>
      </c>
      <c r="AU839" t="s">
        <v>8828</v>
      </c>
      <c r="AV839" t="s">
        <v>48</v>
      </c>
      <c r="AW839">
        <v>48</v>
      </c>
      <c r="AX839" t="s">
        <v>8888</v>
      </c>
      <c r="AY839" t="s">
        <v>8882</v>
      </c>
      <c r="AZ839" t="s">
        <v>8887</v>
      </c>
      <c r="BA839" t="s">
        <v>8881</v>
      </c>
    </row>
    <row r="840" spans="1:53" x14ac:dyDescent="0.2">
      <c r="A840" t="s">
        <v>2193</v>
      </c>
      <c r="B840" t="s">
        <v>2193</v>
      </c>
      <c r="C840" t="s">
        <v>637</v>
      </c>
      <c r="E840" t="s">
        <v>109</v>
      </c>
      <c r="G840" t="s">
        <v>84</v>
      </c>
      <c r="H840" t="s">
        <v>32</v>
      </c>
      <c r="I840" t="s">
        <v>33</v>
      </c>
      <c r="J840" t="s">
        <v>55</v>
      </c>
      <c r="K840" t="s">
        <v>85</v>
      </c>
      <c r="L840" t="s">
        <v>85</v>
      </c>
      <c r="M840" t="s">
        <v>76</v>
      </c>
      <c r="N840" t="s">
        <v>37</v>
      </c>
      <c r="O840" t="s">
        <v>38</v>
      </c>
      <c r="P840" t="s">
        <v>181</v>
      </c>
      <c r="Q840" t="s">
        <v>40</v>
      </c>
      <c r="R840" t="s">
        <v>8809</v>
      </c>
      <c r="S840" t="s">
        <v>1610</v>
      </c>
      <c r="T840" t="s">
        <v>8845</v>
      </c>
      <c r="U840" s="3">
        <v>45766</v>
      </c>
      <c r="V840" t="s">
        <v>226</v>
      </c>
      <c r="W840">
        <v>60</v>
      </c>
      <c r="X840" t="s">
        <v>43</v>
      </c>
      <c r="Y840">
        <v>2</v>
      </c>
      <c r="AB840" s="3"/>
      <c r="AC840" t="s">
        <v>113</v>
      </c>
      <c r="AD840" t="s">
        <v>81</v>
      </c>
      <c r="AE840">
        <v>0</v>
      </c>
      <c r="AF840">
        <v>0</v>
      </c>
      <c r="AH840" t="s">
        <v>82</v>
      </c>
      <c r="AI840">
        <v>4</v>
      </c>
      <c r="AJ840" t="s">
        <v>8821</v>
      </c>
      <c r="AK840" t="s">
        <v>48</v>
      </c>
      <c r="AL840" t="s">
        <v>49</v>
      </c>
      <c r="AN840">
        <v>50</v>
      </c>
      <c r="AO840">
        <v>50</v>
      </c>
      <c r="AP840" t="s">
        <v>69</v>
      </c>
      <c r="AQ840" t="s">
        <v>8828</v>
      </c>
      <c r="AR840" t="s">
        <v>8832</v>
      </c>
      <c r="AS840" t="s">
        <v>8836</v>
      </c>
      <c r="AT840" t="s">
        <v>8828</v>
      </c>
      <c r="AU840" t="s">
        <v>8839</v>
      </c>
      <c r="AY840" t="s">
        <v>8886</v>
      </c>
      <c r="BA840" t="s">
        <v>8883</v>
      </c>
    </row>
    <row r="841" spans="1:53" x14ac:dyDescent="0.2">
      <c r="A841" t="s">
        <v>2194</v>
      </c>
      <c r="B841" t="s">
        <v>7037</v>
      </c>
      <c r="E841" t="s">
        <v>109</v>
      </c>
      <c r="G841" t="s">
        <v>84</v>
      </c>
      <c r="H841" t="s">
        <v>53</v>
      </c>
      <c r="I841" t="s">
        <v>54</v>
      </c>
      <c r="J841" t="s">
        <v>34</v>
      </c>
      <c r="K841" t="s">
        <v>35</v>
      </c>
      <c r="L841" t="s">
        <v>8807</v>
      </c>
      <c r="M841" t="s">
        <v>56</v>
      </c>
      <c r="N841" t="s">
        <v>87</v>
      </c>
      <c r="O841" t="s">
        <v>38</v>
      </c>
      <c r="P841" t="s">
        <v>59</v>
      </c>
      <c r="Q841" t="s">
        <v>40</v>
      </c>
      <c r="R841" t="s">
        <v>8809</v>
      </c>
      <c r="S841" t="s">
        <v>1654</v>
      </c>
      <c r="T841" t="s">
        <v>8845</v>
      </c>
      <c r="U841" s="3">
        <v>45730</v>
      </c>
      <c r="V841" t="s">
        <v>121</v>
      </c>
      <c r="W841">
        <v>30</v>
      </c>
      <c r="X841" t="s">
        <v>62</v>
      </c>
      <c r="Y841">
        <v>5</v>
      </c>
      <c r="AB841" s="3"/>
      <c r="AC841" t="s">
        <v>131</v>
      </c>
      <c r="AD841" t="s">
        <v>81</v>
      </c>
      <c r="AE841">
        <v>2</v>
      </c>
      <c r="AF841">
        <v>2</v>
      </c>
      <c r="AG841" t="s">
        <v>132</v>
      </c>
      <c r="AH841" t="s">
        <v>82</v>
      </c>
      <c r="AI841">
        <v>4</v>
      </c>
      <c r="AJ841" t="s">
        <v>8821</v>
      </c>
      <c r="AK841" t="s">
        <v>48</v>
      </c>
      <c r="AN841" t="s">
        <v>50</v>
      </c>
      <c r="AO841">
        <v>30</v>
      </c>
      <c r="AP841" t="s">
        <v>69</v>
      </c>
      <c r="AQ841" t="s">
        <v>8830</v>
      </c>
      <c r="AR841" t="s">
        <v>8828</v>
      </c>
      <c r="AS841" t="s">
        <v>8828</v>
      </c>
      <c r="AT841" t="s">
        <v>8828</v>
      </c>
      <c r="AU841" t="s">
        <v>8828</v>
      </c>
      <c r="AW841">
        <v>5</v>
      </c>
      <c r="AY841" t="s">
        <v>8878</v>
      </c>
      <c r="AZ841" t="s">
        <v>8880</v>
      </c>
      <c r="BA841" t="s">
        <v>8879</v>
      </c>
    </row>
    <row r="842" spans="1:53" x14ac:dyDescent="0.2">
      <c r="A842" t="s">
        <v>2195</v>
      </c>
      <c r="B842" t="s">
        <v>2195</v>
      </c>
      <c r="C842" t="s">
        <v>831</v>
      </c>
      <c r="D842" t="s">
        <v>2196</v>
      </c>
      <c r="E842" t="s">
        <v>50</v>
      </c>
      <c r="F842">
        <v>30</v>
      </c>
      <c r="G842" t="s">
        <v>84</v>
      </c>
      <c r="H842" t="s">
        <v>53</v>
      </c>
      <c r="I842" t="s">
        <v>135</v>
      </c>
      <c r="J842" t="s">
        <v>34</v>
      </c>
      <c r="K842" t="s">
        <v>85</v>
      </c>
      <c r="L842" t="s">
        <v>85</v>
      </c>
      <c r="M842" t="s">
        <v>76</v>
      </c>
      <c r="N842" t="s">
        <v>87</v>
      </c>
      <c r="O842" t="s">
        <v>38</v>
      </c>
      <c r="P842" t="s">
        <v>119</v>
      </c>
      <c r="Q842" t="s">
        <v>60</v>
      </c>
      <c r="R842" t="s">
        <v>8810</v>
      </c>
      <c r="S842" t="s">
        <v>2197</v>
      </c>
      <c r="T842" t="s">
        <v>8845</v>
      </c>
      <c r="U842" s="3">
        <v>45747</v>
      </c>
      <c r="V842" t="s">
        <v>42</v>
      </c>
      <c r="W842">
        <v>45</v>
      </c>
      <c r="X842" t="s">
        <v>62</v>
      </c>
      <c r="Y842">
        <v>5</v>
      </c>
      <c r="AB842" s="3"/>
      <c r="AC842" t="s">
        <v>131</v>
      </c>
      <c r="AD842" t="s">
        <v>45</v>
      </c>
      <c r="AE842">
        <v>2</v>
      </c>
      <c r="AF842">
        <v>2</v>
      </c>
      <c r="AG842" t="s">
        <v>178</v>
      </c>
      <c r="AH842" t="s">
        <v>47</v>
      </c>
      <c r="AI842" t="s">
        <v>133</v>
      </c>
      <c r="AJ842" t="s">
        <v>8821</v>
      </c>
      <c r="AK842" t="s">
        <v>48</v>
      </c>
      <c r="AN842">
        <v>20</v>
      </c>
      <c r="AO842">
        <v>20</v>
      </c>
      <c r="AP842" t="s">
        <v>69</v>
      </c>
      <c r="AQ842" t="s">
        <v>8830</v>
      </c>
      <c r="AR842" t="s">
        <v>8828</v>
      </c>
      <c r="AS842" t="s">
        <v>8828</v>
      </c>
      <c r="AT842" t="s">
        <v>8828</v>
      </c>
      <c r="AU842" t="s">
        <v>8828</v>
      </c>
      <c r="AW842">
        <v>5</v>
      </c>
      <c r="AX842" t="s">
        <v>8888</v>
      </c>
      <c r="AY842" t="s">
        <v>8878</v>
      </c>
      <c r="AZ842" t="s">
        <v>8880</v>
      </c>
      <c r="BA842" t="s">
        <v>8879</v>
      </c>
    </row>
    <row r="843" spans="1:53" x14ac:dyDescent="0.2">
      <c r="A843" t="s">
        <v>2198</v>
      </c>
      <c r="B843" t="s">
        <v>7038</v>
      </c>
      <c r="C843" t="s">
        <v>2199</v>
      </c>
      <c r="D843" t="s">
        <v>2200</v>
      </c>
      <c r="E843" t="s">
        <v>50</v>
      </c>
      <c r="F843">
        <v>30</v>
      </c>
      <c r="G843" t="s">
        <v>31</v>
      </c>
      <c r="H843" t="s">
        <v>53</v>
      </c>
      <c r="I843" t="s">
        <v>54</v>
      </c>
      <c r="J843" t="s">
        <v>55</v>
      </c>
      <c r="K843" t="s">
        <v>35</v>
      </c>
      <c r="L843" t="s">
        <v>8807</v>
      </c>
      <c r="M843" t="s">
        <v>36</v>
      </c>
      <c r="N843" t="s">
        <v>57</v>
      </c>
      <c r="O843" t="s">
        <v>118</v>
      </c>
      <c r="P843" t="s">
        <v>88</v>
      </c>
      <c r="S843" t="s">
        <v>2201</v>
      </c>
      <c r="T843" t="s">
        <v>8845</v>
      </c>
      <c r="U843" s="3">
        <v>45794</v>
      </c>
      <c r="V843" t="s">
        <v>42</v>
      </c>
      <c r="W843">
        <v>45</v>
      </c>
      <c r="X843" t="s">
        <v>163</v>
      </c>
      <c r="Z843" t="s">
        <v>2167</v>
      </c>
      <c r="AA843" t="s">
        <v>8843</v>
      </c>
      <c r="AB843" s="3">
        <v>45706</v>
      </c>
      <c r="AC843" t="s">
        <v>131</v>
      </c>
      <c r="AD843" t="s">
        <v>81</v>
      </c>
      <c r="AE843">
        <v>2</v>
      </c>
      <c r="AF843">
        <v>2</v>
      </c>
      <c r="AG843" t="s">
        <v>65</v>
      </c>
      <c r="AH843" t="s">
        <v>125</v>
      </c>
      <c r="AI843" t="s">
        <v>133</v>
      </c>
      <c r="AJ843" t="s">
        <v>8821</v>
      </c>
      <c r="AN843">
        <v>50</v>
      </c>
      <c r="AO843">
        <v>50</v>
      </c>
      <c r="AP843" t="s">
        <v>69</v>
      </c>
      <c r="AQ843" t="s">
        <v>8828</v>
      </c>
      <c r="AR843" t="s">
        <v>8833</v>
      </c>
      <c r="AS843" t="s">
        <v>8828</v>
      </c>
      <c r="AT843" t="s">
        <v>8828</v>
      </c>
      <c r="AU843" t="s">
        <v>8828</v>
      </c>
      <c r="AV843" t="s">
        <v>48</v>
      </c>
      <c r="AX843" t="s">
        <v>8888</v>
      </c>
      <c r="AY843" t="s">
        <v>8878</v>
      </c>
      <c r="BA843" t="s">
        <v>8883</v>
      </c>
    </row>
    <row r="844" spans="1:53" x14ac:dyDescent="0.2">
      <c r="A844" t="s">
        <v>2202</v>
      </c>
      <c r="B844" t="s">
        <v>2202</v>
      </c>
      <c r="C844" t="s">
        <v>1236</v>
      </c>
      <c r="D844" t="s">
        <v>2203</v>
      </c>
      <c r="E844" t="s">
        <v>109</v>
      </c>
      <c r="G844" t="s">
        <v>31</v>
      </c>
      <c r="H844" t="s">
        <v>73</v>
      </c>
      <c r="I844" t="s">
        <v>110</v>
      </c>
      <c r="J844" t="s">
        <v>136</v>
      </c>
      <c r="K844" t="s">
        <v>100</v>
      </c>
      <c r="L844" t="s">
        <v>8807</v>
      </c>
      <c r="M844" t="s">
        <v>56</v>
      </c>
      <c r="N844" t="s">
        <v>57</v>
      </c>
      <c r="O844" t="s">
        <v>155</v>
      </c>
      <c r="P844" t="s">
        <v>204</v>
      </c>
      <c r="Q844" t="s">
        <v>40</v>
      </c>
      <c r="R844" t="s">
        <v>8809</v>
      </c>
      <c r="S844" t="s">
        <v>1379</v>
      </c>
      <c r="T844" t="s">
        <v>8843</v>
      </c>
      <c r="U844" s="3">
        <v>45749</v>
      </c>
      <c r="V844" t="s">
        <v>226</v>
      </c>
      <c r="W844">
        <v>60</v>
      </c>
      <c r="X844" t="s">
        <v>43</v>
      </c>
      <c r="Y844">
        <v>2</v>
      </c>
      <c r="Z844" t="s">
        <v>1363</v>
      </c>
      <c r="AA844" t="s">
        <v>8843</v>
      </c>
      <c r="AB844" s="3">
        <v>45674</v>
      </c>
      <c r="AC844" t="s">
        <v>113</v>
      </c>
      <c r="AD844" t="s">
        <v>81</v>
      </c>
      <c r="AE844">
        <v>0</v>
      </c>
      <c r="AF844">
        <v>0</v>
      </c>
      <c r="AG844" t="s">
        <v>160</v>
      </c>
      <c r="AH844" t="s">
        <v>47</v>
      </c>
      <c r="AI844">
        <v>1</v>
      </c>
      <c r="AJ844" t="s">
        <v>8819</v>
      </c>
      <c r="AK844" t="s">
        <v>69</v>
      </c>
      <c r="AN844" t="s">
        <v>50</v>
      </c>
      <c r="AO844">
        <v>30</v>
      </c>
      <c r="AP844" t="s">
        <v>48</v>
      </c>
      <c r="AQ844" t="s">
        <v>8829</v>
      </c>
      <c r="AR844" t="s">
        <v>8832</v>
      </c>
      <c r="AS844" t="s">
        <v>8835</v>
      </c>
      <c r="AT844" t="s">
        <v>8828</v>
      </c>
      <c r="AU844" t="s">
        <v>8828</v>
      </c>
      <c r="AV844" t="s">
        <v>48</v>
      </c>
      <c r="AY844" t="s">
        <v>8886</v>
      </c>
      <c r="BA844" t="s">
        <v>8879</v>
      </c>
    </row>
    <row r="845" spans="1:53" x14ac:dyDescent="0.2">
      <c r="A845" t="s">
        <v>2204</v>
      </c>
      <c r="B845" t="s">
        <v>7039</v>
      </c>
      <c r="D845" t="s">
        <v>2205</v>
      </c>
      <c r="E845" t="s">
        <v>109</v>
      </c>
      <c r="G845" t="s">
        <v>84</v>
      </c>
      <c r="H845" t="s">
        <v>32</v>
      </c>
      <c r="I845" t="s">
        <v>33</v>
      </c>
      <c r="J845" t="s">
        <v>136</v>
      </c>
      <c r="K845" t="s">
        <v>100</v>
      </c>
      <c r="L845" t="s">
        <v>8807</v>
      </c>
      <c r="M845" t="s">
        <v>36</v>
      </c>
      <c r="N845" t="s">
        <v>101</v>
      </c>
      <c r="O845" t="s">
        <v>118</v>
      </c>
      <c r="P845" t="s">
        <v>88</v>
      </c>
      <c r="Q845" t="s">
        <v>190</v>
      </c>
      <c r="R845" t="s">
        <v>8814</v>
      </c>
      <c r="S845" t="s">
        <v>1104</v>
      </c>
      <c r="T845" t="s">
        <v>8844</v>
      </c>
      <c r="U845" s="3">
        <v>45762</v>
      </c>
      <c r="V845" t="s">
        <v>42</v>
      </c>
      <c r="W845">
        <v>45</v>
      </c>
      <c r="X845" t="s">
        <v>171</v>
      </c>
      <c r="Y845">
        <v>24</v>
      </c>
      <c r="AB845" s="3"/>
      <c r="AC845" t="s">
        <v>44</v>
      </c>
      <c r="AD845" t="s">
        <v>114</v>
      </c>
      <c r="AE845" t="s">
        <v>93</v>
      </c>
      <c r="AF845">
        <v>1</v>
      </c>
      <c r="AG845" t="s">
        <v>132</v>
      </c>
      <c r="AH845" t="s">
        <v>125</v>
      </c>
      <c r="AI845">
        <v>4</v>
      </c>
      <c r="AJ845" t="s">
        <v>8821</v>
      </c>
      <c r="AK845" t="s">
        <v>48</v>
      </c>
      <c r="AN845" t="s">
        <v>50</v>
      </c>
      <c r="AO845">
        <v>30</v>
      </c>
      <c r="AP845" t="s">
        <v>69</v>
      </c>
      <c r="AQ845" t="s">
        <v>8828</v>
      </c>
      <c r="AR845" t="s">
        <v>8832</v>
      </c>
      <c r="AS845" t="s">
        <v>8837</v>
      </c>
      <c r="AT845" t="s">
        <v>8828</v>
      </c>
      <c r="AU845" t="s">
        <v>8828</v>
      </c>
      <c r="AY845" t="s">
        <v>8878</v>
      </c>
      <c r="BA845" t="s">
        <v>8879</v>
      </c>
    </row>
    <row r="846" spans="1:53" x14ac:dyDescent="0.2">
      <c r="A846" t="s">
        <v>2206</v>
      </c>
      <c r="B846" t="s">
        <v>7040</v>
      </c>
      <c r="C846" t="s">
        <v>2207</v>
      </c>
      <c r="E846">
        <v>69</v>
      </c>
      <c r="F846">
        <v>69</v>
      </c>
      <c r="G846" t="s">
        <v>31</v>
      </c>
      <c r="H846" t="s">
        <v>32</v>
      </c>
      <c r="I846" t="s">
        <v>33</v>
      </c>
      <c r="J846" t="s">
        <v>34</v>
      </c>
      <c r="K846" t="s">
        <v>100</v>
      </c>
      <c r="L846" t="s">
        <v>8807</v>
      </c>
      <c r="M846" t="s">
        <v>86</v>
      </c>
      <c r="N846" t="s">
        <v>77</v>
      </c>
      <c r="O846" t="s">
        <v>155</v>
      </c>
      <c r="P846" t="s">
        <v>204</v>
      </c>
      <c r="Q846" t="s">
        <v>94</v>
      </c>
      <c r="R846" t="s">
        <v>8812</v>
      </c>
      <c r="S846" t="s">
        <v>1046</v>
      </c>
      <c r="T846" t="s">
        <v>8845</v>
      </c>
      <c r="U846" s="3">
        <v>45760</v>
      </c>
      <c r="V846" t="s">
        <v>103</v>
      </c>
      <c r="W846">
        <v>120</v>
      </c>
      <c r="X846" t="s">
        <v>80</v>
      </c>
      <c r="Y846">
        <v>48</v>
      </c>
      <c r="Z846" t="s">
        <v>1462</v>
      </c>
      <c r="AA846" t="s">
        <v>8843</v>
      </c>
      <c r="AB846" s="3">
        <v>45803</v>
      </c>
      <c r="AC846" t="s">
        <v>113</v>
      </c>
      <c r="AD846" t="s">
        <v>81</v>
      </c>
      <c r="AE846">
        <v>2</v>
      </c>
      <c r="AF846">
        <v>2</v>
      </c>
      <c r="AG846" t="s">
        <v>196</v>
      </c>
      <c r="AH846" t="s">
        <v>125</v>
      </c>
      <c r="AI846" t="s">
        <v>133</v>
      </c>
      <c r="AJ846" t="s">
        <v>8821</v>
      </c>
      <c r="AK846" t="s">
        <v>48</v>
      </c>
      <c r="AL846" t="s">
        <v>49</v>
      </c>
      <c r="AN846">
        <v>10</v>
      </c>
      <c r="AO846">
        <v>10</v>
      </c>
      <c r="AP846" t="s">
        <v>69</v>
      </c>
      <c r="AQ846" t="s">
        <v>8829</v>
      </c>
      <c r="AR846" t="s">
        <v>8832</v>
      </c>
      <c r="AS846" t="s">
        <v>8837</v>
      </c>
      <c r="AT846" t="s">
        <v>8828</v>
      </c>
      <c r="AU846" t="s">
        <v>8828</v>
      </c>
      <c r="AV846" t="s">
        <v>69</v>
      </c>
      <c r="AX846" t="s">
        <v>8889</v>
      </c>
      <c r="AY846" t="s">
        <v>8882</v>
      </c>
      <c r="BA846" t="s">
        <v>8879</v>
      </c>
    </row>
    <row r="847" spans="1:53" x14ac:dyDescent="0.2">
      <c r="A847" t="s">
        <v>2208</v>
      </c>
      <c r="B847" t="s">
        <v>7041</v>
      </c>
      <c r="D847" t="s">
        <v>2209</v>
      </c>
      <c r="E847">
        <v>21</v>
      </c>
      <c r="F847">
        <v>21</v>
      </c>
      <c r="G847" t="s">
        <v>84</v>
      </c>
      <c r="H847" t="s">
        <v>73</v>
      </c>
      <c r="I847" t="s">
        <v>110</v>
      </c>
      <c r="J847" t="s">
        <v>136</v>
      </c>
      <c r="K847" t="s">
        <v>75</v>
      </c>
      <c r="L847" t="s">
        <v>75</v>
      </c>
      <c r="M847" t="s">
        <v>222</v>
      </c>
      <c r="N847" t="s">
        <v>101</v>
      </c>
      <c r="O847" t="s">
        <v>155</v>
      </c>
      <c r="P847" t="s">
        <v>181</v>
      </c>
      <c r="S847" t="s">
        <v>2210</v>
      </c>
      <c r="T847" t="s">
        <v>8844</v>
      </c>
      <c r="U847" s="3">
        <v>45784</v>
      </c>
      <c r="V847" t="s">
        <v>226</v>
      </c>
      <c r="W847">
        <v>60</v>
      </c>
      <c r="X847" t="s">
        <v>171</v>
      </c>
      <c r="Y847">
        <v>24</v>
      </c>
      <c r="AB847" s="3"/>
      <c r="AC847" t="s">
        <v>113</v>
      </c>
      <c r="AD847" t="s">
        <v>81</v>
      </c>
      <c r="AE847" t="s">
        <v>93</v>
      </c>
      <c r="AF847">
        <v>1</v>
      </c>
      <c r="AG847" t="s">
        <v>105</v>
      </c>
      <c r="AH847" t="s">
        <v>125</v>
      </c>
      <c r="AI847">
        <v>3</v>
      </c>
      <c r="AJ847" t="s">
        <v>8820</v>
      </c>
      <c r="AK847" t="s">
        <v>48</v>
      </c>
      <c r="AL847" t="s">
        <v>49</v>
      </c>
      <c r="AN847">
        <v>20</v>
      </c>
      <c r="AO847">
        <v>20</v>
      </c>
      <c r="AP847" t="s">
        <v>48</v>
      </c>
      <c r="AQ847" t="s">
        <v>8828</v>
      </c>
      <c r="AR847" t="s">
        <v>8832</v>
      </c>
      <c r="AS847" t="s">
        <v>8837</v>
      </c>
      <c r="AT847" t="s">
        <v>8828</v>
      </c>
      <c r="AU847" t="s">
        <v>8828</v>
      </c>
      <c r="AX847" t="s">
        <v>8888</v>
      </c>
      <c r="AY847" t="s">
        <v>8886</v>
      </c>
      <c r="BA847" t="s">
        <v>8879</v>
      </c>
    </row>
    <row r="848" spans="1:53" x14ac:dyDescent="0.2">
      <c r="A848" t="s">
        <v>2211</v>
      </c>
      <c r="B848" t="s">
        <v>7042</v>
      </c>
      <c r="D848" t="s">
        <v>2212</v>
      </c>
      <c r="E848" t="s">
        <v>109</v>
      </c>
      <c r="G848" t="s">
        <v>84</v>
      </c>
      <c r="H848" t="s">
        <v>53</v>
      </c>
      <c r="I848" t="s">
        <v>148</v>
      </c>
      <c r="J848" t="s">
        <v>56</v>
      </c>
      <c r="K848" t="s">
        <v>85</v>
      </c>
      <c r="L848" t="s">
        <v>85</v>
      </c>
      <c r="M848" t="s">
        <v>222</v>
      </c>
      <c r="N848" t="s">
        <v>77</v>
      </c>
      <c r="O848" t="s">
        <v>155</v>
      </c>
      <c r="P848" t="s">
        <v>39</v>
      </c>
      <c r="Q848" t="s">
        <v>40</v>
      </c>
      <c r="R848" t="s">
        <v>8809</v>
      </c>
      <c r="S848" t="s">
        <v>2168</v>
      </c>
      <c r="T848" t="s">
        <v>8844</v>
      </c>
      <c r="U848" s="3">
        <v>45760</v>
      </c>
      <c r="V848" t="s">
        <v>42</v>
      </c>
      <c r="W848">
        <v>45</v>
      </c>
      <c r="X848" t="s">
        <v>43</v>
      </c>
      <c r="Y848">
        <v>2</v>
      </c>
      <c r="AB848" s="3"/>
      <c r="AC848" t="s">
        <v>44</v>
      </c>
      <c r="AD848" t="s">
        <v>114</v>
      </c>
      <c r="AE848" t="s">
        <v>93</v>
      </c>
      <c r="AF848">
        <v>1</v>
      </c>
      <c r="AH848" t="s">
        <v>47</v>
      </c>
      <c r="AI848">
        <v>4</v>
      </c>
      <c r="AJ848" t="s">
        <v>8821</v>
      </c>
      <c r="AK848" t="s">
        <v>69</v>
      </c>
      <c r="AL848" t="s">
        <v>68</v>
      </c>
      <c r="AM848" t="s">
        <v>8823</v>
      </c>
      <c r="AN848">
        <v>50</v>
      </c>
      <c r="AO848">
        <v>50</v>
      </c>
      <c r="AP848" t="s">
        <v>48</v>
      </c>
      <c r="AQ848" t="s">
        <v>8828</v>
      </c>
      <c r="AR848" t="s">
        <v>8832</v>
      </c>
      <c r="AS848" t="s">
        <v>8835</v>
      </c>
      <c r="AT848" t="s">
        <v>8828</v>
      </c>
      <c r="AU848" t="s">
        <v>8828</v>
      </c>
      <c r="AY848" t="s">
        <v>8878</v>
      </c>
      <c r="BA848" t="s">
        <v>8883</v>
      </c>
    </row>
    <row r="849" spans="1:53" x14ac:dyDescent="0.2">
      <c r="A849" t="s">
        <v>2213</v>
      </c>
      <c r="B849" t="s">
        <v>2213</v>
      </c>
      <c r="E849" t="s">
        <v>109</v>
      </c>
      <c r="G849" t="s">
        <v>31</v>
      </c>
      <c r="H849" t="s">
        <v>32</v>
      </c>
      <c r="I849" t="s">
        <v>33</v>
      </c>
      <c r="J849" t="s">
        <v>34</v>
      </c>
      <c r="K849" t="s">
        <v>35</v>
      </c>
      <c r="L849" t="s">
        <v>8807</v>
      </c>
      <c r="M849" t="s">
        <v>56</v>
      </c>
      <c r="N849" t="s">
        <v>77</v>
      </c>
      <c r="O849" t="s">
        <v>118</v>
      </c>
      <c r="P849" t="s">
        <v>39</v>
      </c>
      <c r="Q849" t="s">
        <v>190</v>
      </c>
      <c r="R849" t="s">
        <v>8814</v>
      </c>
      <c r="S849" t="s">
        <v>417</v>
      </c>
      <c r="T849" t="s">
        <v>8845</v>
      </c>
      <c r="U849" s="3">
        <v>45823</v>
      </c>
      <c r="V849" t="s">
        <v>226</v>
      </c>
      <c r="W849">
        <v>60</v>
      </c>
      <c r="X849" t="s">
        <v>80</v>
      </c>
      <c r="Y849">
        <v>48</v>
      </c>
      <c r="Z849" t="s">
        <v>1729</v>
      </c>
      <c r="AA849" t="s">
        <v>8845</v>
      </c>
      <c r="AB849" s="3">
        <v>45663</v>
      </c>
      <c r="AC849" t="s">
        <v>44</v>
      </c>
      <c r="AD849" t="s">
        <v>81</v>
      </c>
      <c r="AE849" t="s">
        <v>93</v>
      </c>
      <c r="AF849">
        <v>1</v>
      </c>
      <c r="AG849" t="s">
        <v>124</v>
      </c>
      <c r="AH849" t="s">
        <v>125</v>
      </c>
      <c r="AI849">
        <v>3</v>
      </c>
      <c r="AJ849" t="s">
        <v>8820</v>
      </c>
      <c r="AK849" t="s">
        <v>69</v>
      </c>
      <c r="AL849" t="s">
        <v>138</v>
      </c>
      <c r="AM849" t="s">
        <v>8814</v>
      </c>
      <c r="AN849" t="s">
        <v>95</v>
      </c>
      <c r="AO849">
        <v>100</v>
      </c>
      <c r="AP849" t="s">
        <v>69</v>
      </c>
      <c r="AQ849" t="s">
        <v>8829</v>
      </c>
      <c r="AR849" t="s">
        <v>8832</v>
      </c>
      <c r="AS849" t="s">
        <v>8837</v>
      </c>
      <c r="AT849" t="s">
        <v>8828</v>
      </c>
      <c r="AU849" t="s">
        <v>8828</v>
      </c>
      <c r="AV849" t="s">
        <v>48</v>
      </c>
      <c r="AY849" t="s">
        <v>8886</v>
      </c>
      <c r="BA849" t="s">
        <v>8881</v>
      </c>
    </row>
    <row r="850" spans="1:53" x14ac:dyDescent="0.2">
      <c r="A850" t="s">
        <v>2214</v>
      </c>
      <c r="B850" t="s">
        <v>7043</v>
      </c>
      <c r="E850" t="s">
        <v>50</v>
      </c>
      <c r="F850">
        <v>30</v>
      </c>
      <c r="G850" t="s">
        <v>31</v>
      </c>
      <c r="H850" t="s">
        <v>153</v>
      </c>
      <c r="I850" t="s">
        <v>215</v>
      </c>
      <c r="J850" t="s">
        <v>55</v>
      </c>
      <c r="K850" t="s">
        <v>85</v>
      </c>
      <c r="L850" t="s">
        <v>85</v>
      </c>
      <c r="M850" t="s">
        <v>86</v>
      </c>
      <c r="N850" t="s">
        <v>101</v>
      </c>
      <c r="O850" t="s">
        <v>118</v>
      </c>
      <c r="P850" t="s">
        <v>59</v>
      </c>
      <c r="Q850" t="s">
        <v>40</v>
      </c>
      <c r="R850" t="s">
        <v>8809</v>
      </c>
      <c r="S850" t="s">
        <v>265</v>
      </c>
      <c r="T850" t="s">
        <v>8844</v>
      </c>
      <c r="U850" s="3">
        <v>45775</v>
      </c>
      <c r="V850" t="s">
        <v>121</v>
      </c>
      <c r="W850">
        <v>30</v>
      </c>
      <c r="X850" t="s">
        <v>171</v>
      </c>
      <c r="Y850">
        <v>24</v>
      </c>
      <c r="AB850" s="3"/>
      <c r="AC850" t="s">
        <v>248</v>
      </c>
      <c r="AD850" t="s">
        <v>81</v>
      </c>
      <c r="AE850" t="s">
        <v>93</v>
      </c>
      <c r="AF850">
        <v>1</v>
      </c>
      <c r="AG850" t="s">
        <v>105</v>
      </c>
      <c r="AH850" t="s">
        <v>125</v>
      </c>
      <c r="AI850" t="s">
        <v>133</v>
      </c>
      <c r="AJ850" t="s">
        <v>8821</v>
      </c>
      <c r="AK850" t="s">
        <v>69</v>
      </c>
      <c r="AL850" t="s">
        <v>49</v>
      </c>
      <c r="AN850" t="s">
        <v>50</v>
      </c>
      <c r="AO850">
        <v>30</v>
      </c>
      <c r="AP850" t="s">
        <v>48</v>
      </c>
      <c r="AQ850" t="s">
        <v>8830</v>
      </c>
      <c r="AR850" t="s">
        <v>8828</v>
      </c>
      <c r="AS850" t="s">
        <v>8828</v>
      </c>
      <c r="AT850" t="s">
        <v>8828</v>
      </c>
      <c r="AU850" t="s">
        <v>8828</v>
      </c>
      <c r="AW850">
        <v>24</v>
      </c>
      <c r="AX850" t="s">
        <v>8888</v>
      </c>
      <c r="AY850" t="s">
        <v>8878</v>
      </c>
      <c r="AZ850" t="s">
        <v>8885</v>
      </c>
      <c r="BA850" t="s">
        <v>8879</v>
      </c>
    </row>
    <row r="851" spans="1:53" x14ac:dyDescent="0.2">
      <c r="A851" t="s">
        <v>2215</v>
      </c>
      <c r="B851" t="s">
        <v>2215</v>
      </c>
      <c r="E851" t="s">
        <v>50</v>
      </c>
      <c r="F851">
        <v>30</v>
      </c>
      <c r="G851" t="s">
        <v>31</v>
      </c>
      <c r="H851" t="s">
        <v>32</v>
      </c>
      <c r="I851" t="s">
        <v>185</v>
      </c>
      <c r="J851" t="s">
        <v>55</v>
      </c>
      <c r="K851" t="s">
        <v>75</v>
      </c>
      <c r="L851" t="s">
        <v>75</v>
      </c>
      <c r="M851" t="s">
        <v>56</v>
      </c>
      <c r="N851" t="s">
        <v>101</v>
      </c>
      <c r="O851" t="s">
        <v>78</v>
      </c>
      <c r="P851" t="s">
        <v>59</v>
      </c>
      <c r="Q851" t="s">
        <v>40</v>
      </c>
      <c r="R851" t="s">
        <v>8809</v>
      </c>
      <c r="S851" t="s">
        <v>773</v>
      </c>
      <c r="T851" t="s">
        <v>8844</v>
      </c>
      <c r="U851" s="3">
        <v>45827</v>
      </c>
      <c r="V851" t="s">
        <v>226</v>
      </c>
      <c r="W851">
        <v>60</v>
      </c>
      <c r="X851" t="s">
        <v>62</v>
      </c>
      <c r="Y851">
        <v>5</v>
      </c>
      <c r="Z851" t="s">
        <v>278</v>
      </c>
      <c r="AA851" t="s">
        <v>8845</v>
      </c>
      <c r="AB851" s="3">
        <v>45792</v>
      </c>
      <c r="AC851" t="s">
        <v>44</v>
      </c>
      <c r="AD851" t="s">
        <v>114</v>
      </c>
      <c r="AE851" t="s">
        <v>93</v>
      </c>
      <c r="AF851">
        <v>1</v>
      </c>
      <c r="AG851" t="s">
        <v>46</v>
      </c>
      <c r="AH851" t="s">
        <v>66</v>
      </c>
      <c r="AI851">
        <v>2</v>
      </c>
      <c r="AJ851" t="s">
        <v>8819</v>
      </c>
      <c r="AK851" t="s">
        <v>48</v>
      </c>
      <c r="AL851" t="s">
        <v>89</v>
      </c>
      <c r="AM851" t="s">
        <v>8825</v>
      </c>
      <c r="AN851">
        <v>20</v>
      </c>
      <c r="AO851">
        <v>20</v>
      </c>
      <c r="AP851" t="s">
        <v>48</v>
      </c>
      <c r="AQ851" t="s">
        <v>8829</v>
      </c>
      <c r="AR851" t="s">
        <v>8832</v>
      </c>
      <c r="AS851" t="s">
        <v>8828</v>
      </c>
      <c r="AT851" t="s">
        <v>8828</v>
      </c>
      <c r="AU851" t="s">
        <v>8828</v>
      </c>
      <c r="AV851" t="s">
        <v>48</v>
      </c>
      <c r="AX851" t="s">
        <v>8888</v>
      </c>
      <c r="AY851" t="s">
        <v>8886</v>
      </c>
      <c r="BA851" t="s">
        <v>8879</v>
      </c>
    </row>
    <row r="852" spans="1:53" x14ac:dyDescent="0.2">
      <c r="A852" t="s">
        <v>2216</v>
      </c>
      <c r="B852" t="s">
        <v>7044</v>
      </c>
      <c r="D852" t="s">
        <v>2217</v>
      </c>
      <c r="E852" t="s">
        <v>109</v>
      </c>
      <c r="G852" t="s">
        <v>84</v>
      </c>
      <c r="H852" t="s">
        <v>153</v>
      </c>
      <c r="I852" t="s">
        <v>218</v>
      </c>
      <c r="J852" t="s">
        <v>55</v>
      </c>
      <c r="K852" t="s">
        <v>100</v>
      </c>
      <c r="L852" t="s">
        <v>8807</v>
      </c>
      <c r="M852" t="s">
        <v>76</v>
      </c>
      <c r="N852" t="s">
        <v>87</v>
      </c>
      <c r="O852" t="s">
        <v>155</v>
      </c>
      <c r="P852" t="s">
        <v>181</v>
      </c>
      <c r="S852" t="s">
        <v>2218</v>
      </c>
      <c r="T852" t="s">
        <v>8844</v>
      </c>
      <c r="U852" s="3">
        <v>45741</v>
      </c>
      <c r="V852" t="s">
        <v>103</v>
      </c>
      <c r="W852">
        <v>120</v>
      </c>
      <c r="X852" t="s">
        <v>171</v>
      </c>
      <c r="Y852">
        <v>24</v>
      </c>
      <c r="Z852" t="s">
        <v>657</v>
      </c>
      <c r="AA852" t="s">
        <v>8845</v>
      </c>
      <c r="AB852" s="3">
        <v>45695</v>
      </c>
      <c r="AC852" t="s">
        <v>44</v>
      </c>
      <c r="AD852" t="s">
        <v>81</v>
      </c>
      <c r="AE852">
        <v>0</v>
      </c>
      <c r="AF852">
        <v>0</v>
      </c>
      <c r="AG852" t="s">
        <v>196</v>
      </c>
      <c r="AH852" t="s">
        <v>47</v>
      </c>
      <c r="AI852">
        <v>3</v>
      </c>
      <c r="AJ852" t="s">
        <v>8820</v>
      </c>
      <c r="AK852" t="s">
        <v>48</v>
      </c>
      <c r="AL852" t="s">
        <v>138</v>
      </c>
      <c r="AM852" t="s">
        <v>8814</v>
      </c>
      <c r="AN852" t="s">
        <v>95</v>
      </c>
      <c r="AO852">
        <v>100</v>
      </c>
      <c r="AP852" t="s">
        <v>48</v>
      </c>
      <c r="AQ852" t="s">
        <v>8829</v>
      </c>
      <c r="AR852" t="s">
        <v>8832</v>
      </c>
      <c r="AS852" t="s">
        <v>8835</v>
      </c>
      <c r="AT852" t="s">
        <v>8828</v>
      </c>
      <c r="AU852" t="s">
        <v>8828</v>
      </c>
      <c r="AV852" t="s">
        <v>48</v>
      </c>
      <c r="AY852" t="s">
        <v>8882</v>
      </c>
      <c r="BA852" t="s">
        <v>8881</v>
      </c>
    </row>
    <row r="853" spans="1:53" x14ac:dyDescent="0.2">
      <c r="A853" t="s">
        <v>2219</v>
      </c>
      <c r="B853" t="s">
        <v>7045</v>
      </c>
      <c r="E853">
        <v>88</v>
      </c>
      <c r="F853">
        <v>88</v>
      </c>
      <c r="G853" t="s">
        <v>31</v>
      </c>
      <c r="H853" t="s">
        <v>153</v>
      </c>
      <c r="I853" t="s">
        <v>154</v>
      </c>
      <c r="J853" t="s">
        <v>56</v>
      </c>
      <c r="K853" t="s">
        <v>85</v>
      </c>
      <c r="L853" t="s">
        <v>85</v>
      </c>
      <c r="M853" t="s">
        <v>86</v>
      </c>
      <c r="N853" t="s">
        <v>57</v>
      </c>
      <c r="O853" t="s">
        <v>38</v>
      </c>
      <c r="P853" t="s">
        <v>181</v>
      </c>
      <c r="Q853" t="s">
        <v>190</v>
      </c>
      <c r="R853" t="s">
        <v>8814</v>
      </c>
      <c r="S853" t="s">
        <v>1335</v>
      </c>
      <c r="T853" t="s">
        <v>8843</v>
      </c>
      <c r="U853" s="3">
        <v>45784</v>
      </c>
      <c r="V853" t="s">
        <v>42</v>
      </c>
      <c r="W853">
        <v>45</v>
      </c>
      <c r="X853" t="s">
        <v>171</v>
      </c>
      <c r="Y853">
        <v>24</v>
      </c>
      <c r="AB853" s="3"/>
      <c r="AC853" t="s">
        <v>44</v>
      </c>
      <c r="AD853" t="s">
        <v>45</v>
      </c>
      <c r="AE853">
        <v>0</v>
      </c>
      <c r="AF853">
        <v>0</v>
      </c>
      <c r="AG853" t="s">
        <v>105</v>
      </c>
      <c r="AH853" t="s">
        <v>82</v>
      </c>
      <c r="AI853">
        <v>3</v>
      </c>
      <c r="AJ853" t="s">
        <v>8820</v>
      </c>
      <c r="AK853" t="s">
        <v>48</v>
      </c>
      <c r="AL853" t="s">
        <v>68</v>
      </c>
      <c r="AM853" t="s">
        <v>8823</v>
      </c>
      <c r="AN853" t="s">
        <v>95</v>
      </c>
      <c r="AO853">
        <v>100</v>
      </c>
      <c r="AP853" t="s">
        <v>69</v>
      </c>
      <c r="AQ853" t="s">
        <v>8828</v>
      </c>
      <c r="AR853" t="s">
        <v>8832</v>
      </c>
      <c r="AS853" t="s">
        <v>8836</v>
      </c>
      <c r="AT853" t="s">
        <v>8839</v>
      </c>
      <c r="AU853" t="s">
        <v>8828</v>
      </c>
      <c r="AX853" t="s">
        <v>8889</v>
      </c>
      <c r="AY853" t="s">
        <v>8878</v>
      </c>
      <c r="BA853" t="s">
        <v>8881</v>
      </c>
    </row>
    <row r="854" spans="1:53" x14ac:dyDescent="0.2">
      <c r="A854" t="s">
        <v>2220</v>
      </c>
      <c r="B854" t="s">
        <v>7046</v>
      </c>
      <c r="D854" t="s">
        <v>2221</v>
      </c>
      <c r="E854">
        <v>8</v>
      </c>
      <c r="F854">
        <v>8</v>
      </c>
      <c r="G854" t="s">
        <v>31</v>
      </c>
      <c r="H854" t="s">
        <v>153</v>
      </c>
      <c r="I854" t="s">
        <v>218</v>
      </c>
      <c r="J854" t="s">
        <v>34</v>
      </c>
      <c r="K854" t="s">
        <v>35</v>
      </c>
      <c r="L854" t="s">
        <v>8807</v>
      </c>
      <c r="M854" t="s">
        <v>86</v>
      </c>
      <c r="N854" t="s">
        <v>87</v>
      </c>
      <c r="O854" t="s">
        <v>38</v>
      </c>
      <c r="P854" t="s">
        <v>39</v>
      </c>
      <c r="Q854" t="s">
        <v>40</v>
      </c>
      <c r="R854" t="s">
        <v>8809</v>
      </c>
      <c r="S854" t="s">
        <v>120</v>
      </c>
      <c r="T854" t="s">
        <v>8844</v>
      </c>
      <c r="U854" s="3">
        <v>45824</v>
      </c>
      <c r="V854" t="s">
        <v>226</v>
      </c>
      <c r="W854">
        <v>60</v>
      </c>
      <c r="X854" t="s">
        <v>62</v>
      </c>
      <c r="Y854">
        <v>5</v>
      </c>
      <c r="Z854" t="s">
        <v>2222</v>
      </c>
      <c r="AA854" t="s">
        <v>8845</v>
      </c>
      <c r="AB854" s="3">
        <v>45729</v>
      </c>
      <c r="AC854" t="s">
        <v>131</v>
      </c>
      <c r="AD854" t="s">
        <v>45</v>
      </c>
      <c r="AE854" t="s">
        <v>93</v>
      </c>
      <c r="AF854">
        <v>1</v>
      </c>
      <c r="AG854" t="s">
        <v>46</v>
      </c>
      <c r="AH854" t="s">
        <v>47</v>
      </c>
      <c r="AI854" t="s">
        <v>151</v>
      </c>
      <c r="AJ854" t="s">
        <v>8821</v>
      </c>
      <c r="AL854" t="s">
        <v>68</v>
      </c>
      <c r="AM854" t="s">
        <v>8823</v>
      </c>
      <c r="AN854">
        <v>20</v>
      </c>
      <c r="AO854">
        <v>20</v>
      </c>
      <c r="AP854" t="s">
        <v>69</v>
      </c>
      <c r="AQ854" t="s">
        <v>8828</v>
      </c>
      <c r="AR854" t="s">
        <v>8828</v>
      </c>
      <c r="AS854" t="s">
        <v>8828</v>
      </c>
      <c r="AT854" t="s">
        <v>8828</v>
      </c>
      <c r="AU854" t="s">
        <v>8828</v>
      </c>
      <c r="AV854" t="s">
        <v>48</v>
      </c>
      <c r="AW854">
        <v>5</v>
      </c>
      <c r="AX854" t="s">
        <v>8877</v>
      </c>
      <c r="AY854" t="s">
        <v>8886</v>
      </c>
      <c r="AZ854" t="s">
        <v>8880</v>
      </c>
      <c r="BA854" t="s">
        <v>8879</v>
      </c>
    </row>
    <row r="855" spans="1:53" x14ac:dyDescent="0.2">
      <c r="A855" t="s">
        <v>2223</v>
      </c>
      <c r="B855" t="s">
        <v>7047</v>
      </c>
      <c r="C855" t="s">
        <v>2224</v>
      </c>
      <c r="D855" t="s">
        <v>2225</v>
      </c>
      <c r="E855">
        <v>36</v>
      </c>
      <c r="F855">
        <v>36</v>
      </c>
      <c r="G855" t="s">
        <v>31</v>
      </c>
      <c r="H855" t="s">
        <v>153</v>
      </c>
      <c r="I855" t="s">
        <v>154</v>
      </c>
      <c r="J855" t="s">
        <v>34</v>
      </c>
      <c r="K855" t="s">
        <v>85</v>
      </c>
      <c r="L855" t="s">
        <v>85</v>
      </c>
      <c r="M855" t="s">
        <v>36</v>
      </c>
      <c r="N855" t="s">
        <v>57</v>
      </c>
      <c r="O855" t="s">
        <v>118</v>
      </c>
      <c r="P855" t="s">
        <v>59</v>
      </c>
      <c r="Q855" t="s">
        <v>94</v>
      </c>
      <c r="R855" t="s">
        <v>8812</v>
      </c>
      <c r="S855" t="s">
        <v>41</v>
      </c>
      <c r="T855" t="s">
        <v>8843</v>
      </c>
      <c r="U855" s="3">
        <v>45714</v>
      </c>
      <c r="V855" t="s">
        <v>226</v>
      </c>
      <c r="W855">
        <v>60</v>
      </c>
      <c r="X855" t="s">
        <v>171</v>
      </c>
      <c r="Y855">
        <v>24</v>
      </c>
      <c r="AB855" s="3"/>
      <c r="AC855" t="s">
        <v>131</v>
      </c>
      <c r="AD855" t="s">
        <v>123</v>
      </c>
      <c r="AE855">
        <v>0</v>
      </c>
      <c r="AF855">
        <v>0</v>
      </c>
      <c r="AG855" t="s">
        <v>105</v>
      </c>
      <c r="AH855" t="s">
        <v>47</v>
      </c>
      <c r="AI855">
        <v>3</v>
      </c>
      <c r="AJ855" t="s">
        <v>8820</v>
      </c>
      <c r="AK855" t="s">
        <v>48</v>
      </c>
      <c r="AL855" t="s">
        <v>138</v>
      </c>
      <c r="AM855" t="s">
        <v>8814</v>
      </c>
      <c r="AN855" t="s">
        <v>50</v>
      </c>
      <c r="AO855">
        <v>30</v>
      </c>
      <c r="AP855" t="s">
        <v>48</v>
      </c>
      <c r="AQ855" t="s">
        <v>8830</v>
      </c>
      <c r="AR855" t="s">
        <v>8828</v>
      </c>
      <c r="AS855" t="s">
        <v>8828</v>
      </c>
      <c r="AT855" t="s">
        <v>8839</v>
      </c>
      <c r="AU855" t="s">
        <v>8828</v>
      </c>
      <c r="AW855">
        <v>24</v>
      </c>
      <c r="AX855" t="s">
        <v>8891</v>
      </c>
      <c r="AY855" t="s">
        <v>8886</v>
      </c>
      <c r="AZ855" t="s">
        <v>8885</v>
      </c>
      <c r="BA855" t="s">
        <v>8879</v>
      </c>
    </row>
    <row r="856" spans="1:53" x14ac:dyDescent="0.2">
      <c r="A856" t="s">
        <v>2226</v>
      </c>
      <c r="B856" t="s">
        <v>7048</v>
      </c>
      <c r="D856" t="s">
        <v>2227</v>
      </c>
      <c r="E856">
        <v>64</v>
      </c>
      <c r="F856">
        <v>64</v>
      </c>
      <c r="G856" t="s">
        <v>84</v>
      </c>
      <c r="H856" t="s">
        <v>53</v>
      </c>
      <c r="I856" t="s">
        <v>135</v>
      </c>
      <c r="J856" t="s">
        <v>55</v>
      </c>
      <c r="K856" t="s">
        <v>100</v>
      </c>
      <c r="L856" t="s">
        <v>8807</v>
      </c>
      <c r="M856" t="s">
        <v>76</v>
      </c>
      <c r="N856" t="s">
        <v>87</v>
      </c>
      <c r="O856" t="s">
        <v>38</v>
      </c>
      <c r="P856" t="s">
        <v>181</v>
      </c>
      <c r="S856" t="s">
        <v>1349</v>
      </c>
      <c r="T856" t="s">
        <v>8845</v>
      </c>
      <c r="U856" s="3">
        <v>45674</v>
      </c>
      <c r="V856" t="s">
        <v>226</v>
      </c>
      <c r="W856">
        <v>60</v>
      </c>
      <c r="X856" t="s">
        <v>80</v>
      </c>
      <c r="Y856">
        <v>48</v>
      </c>
      <c r="AB856" s="3"/>
      <c r="AC856" t="s">
        <v>131</v>
      </c>
      <c r="AD856" t="s">
        <v>81</v>
      </c>
      <c r="AE856" t="s">
        <v>93</v>
      </c>
      <c r="AF856">
        <v>1</v>
      </c>
      <c r="AG856" t="s">
        <v>105</v>
      </c>
      <c r="AH856" t="s">
        <v>125</v>
      </c>
      <c r="AI856">
        <v>2</v>
      </c>
      <c r="AJ856" t="s">
        <v>8819</v>
      </c>
      <c r="AK856" t="s">
        <v>48</v>
      </c>
      <c r="AL856" t="s">
        <v>94</v>
      </c>
      <c r="AM856" t="s">
        <v>8812</v>
      </c>
      <c r="AN856">
        <v>50</v>
      </c>
      <c r="AO856">
        <v>50</v>
      </c>
      <c r="AP856" t="s">
        <v>69</v>
      </c>
      <c r="AQ856" t="s">
        <v>8830</v>
      </c>
      <c r="AR856" t="s">
        <v>8828</v>
      </c>
      <c r="AS856" t="s">
        <v>8828</v>
      </c>
      <c r="AT856" t="s">
        <v>8828</v>
      </c>
      <c r="AU856" t="s">
        <v>8828</v>
      </c>
      <c r="AW856">
        <v>48</v>
      </c>
      <c r="AX856" t="s">
        <v>8890</v>
      </c>
      <c r="AY856" t="s">
        <v>8886</v>
      </c>
      <c r="AZ856" t="s">
        <v>8887</v>
      </c>
      <c r="BA856" t="s">
        <v>8883</v>
      </c>
    </row>
    <row r="857" spans="1:53" x14ac:dyDescent="0.2">
      <c r="A857" t="s">
        <v>2228</v>
      </c>
      <c r="B857" t="s">
        <v>7049</v>
      </c>
      <c r="D857" t="s">
        <v>2229</v>
      </c>
      <c r="E857">
        <v>12</v>
      </c>
      <c r="F857">
        <v>12</v>
      </c>
      <c r="G857" t="s">
        <v>31</v>
      </c>
      <c r="H857" t="s">
        <v>73</v>
      </c>
      <c r="I857" t="s">
        <v>74</v>
      </c>
      <c r="J857" t="s">
        <v>34</v>
      </c>
      <c r="K857" t="s">
        <v>75</v>
      </c>
      <c r="L857" t="s">
        <v>75</v>
      </c>
      <c r="M857" t="s">
        <v>222</v>
      </c>
      <c r="N857" t="s">
        <v>37</v>
      </c>
      <c r="O857" t="s">
        <v>38</v>
      </c>
      <c r="P857" t="s">
        <v>59</v>
      </c>
      <c r="Q857" t="s">
        <v>60</v>
      </c>
      <c r="R857" t="s">
        <v>8810</v>
      </c>
      <c r="S857" t="s">
        <v>334</v>
      </c>
      <c r="T857" t="s">
        <v>8843</v>
      </c>
      <c r="U857" s="3">
        <v>45759</v>
      </c>
      <c r="V857" t="s">
        <v>42</v>
      </c>
      <c r="W857">
        <v>45</v>
      </c>
      <c r="X857" t="s">
        <v>171</v>
      </c>
      <c r="Y857">
        <v>24</v>
      </c>
      <c r="AB857" s="3"/>
      <c r="AC857" t="s">
        <v>131</v>
      </c>
      <c r="AD857" t="s">
        <v>114</v>
      </c>
      <c r="AE857">
        <v>3</v>
      </c>
      <c r="AF857">
        <v>3</v>
      </c>
      <c r="AG857" t="s">
        <v>105</v>
      </c>
      <c r="AH857" t="s">
        <v>125</v>
      </c>
      <c r="AI857" t="s">
        <v>133</v>
      </c>
      <c r="AJ857" t="s">
        <v>8821</v>
      </c>
      <c r="AL857" t="s">
        <v>89</v>
      </c>
      <c r="AM857" t="s">
        <v>8825</v>
      </c>
      <c r="AN857" t="s">
        <v>95</v>
      </c>
      <c r="AO857">
        <v>100</v>
      </c>
      <c r="AP857" t="s">
        <v>48</v>
      </c>
      <c r="AQ857" t="s">
        <v>8830</v>
      </c>
      <c r="AR857" t="s">
        <v>8828</v>
      </c>
      <c r="AS857" t="s">
        <v>8828</v>
      </c>
      <c r="AT857" t="s">
        <v>8839</v>
      </c>
      <c r="AU857" t="s">
        <v>8828</v>
      </c>
      <c r="AW857">
        <v>24</v>
      </c>
      <c r="AX857" t="s">
        <v>8877</v>
      </c>
      <c r="AY857" t="s">
        <v>8878</v>
      </c>
      <c r="AZ857" t="s">
        <v>8885</v>
      </c>
      <c r="BA857" t="s">
        <v>8881</v>
      </c>
    </row>
    <row r="858" spans="1:53" x14ac:dyDescent="0.2">
      <c r="A858" t="s">
        <v>2230</v>
      </c>
      <c r="B858" t="s">
        <v>2230</v>
      </c>
      <c r="D858" t="s">
        <v>2231</v>
      </c>
      <c r="E858" t="s">
        <v>50</v>
      </c>
      <c r="F858">
        <v>30</v>
      </c>
      <c r="G858" t="s">
        <v>31</v>
      </c>
      <c r="H858" t="s">
        <v>32</v>
      </c>
      <c r="I858" t="s">
        <v>117</v>
      </c>
      <c r="J858" t="s">
        <v>55</v>
      </c>
      <c r="K858" t="s">
        <v>100</v>
      </c>
      <c r="L858" t="s">
        <v>8807</v>
      </c>
      <c r="M858" t="s">
        <v>86</v>
      </c>
      <c r="N858" t="s">
        <v>77</v>
      </c>
      <c r="O858" t="s">
        <v>155</v>
      </c>
      <c r="P858" t="s">
        <v>181</v>
      </c>
      <c r="Q858" t="s">
        <v>190</v>
      </c>
      <c r="R858" t="s">
        <v>8814</v>
      </c>
      <c r="S858" t="s">
        <v>1512</v>
      </c>
      <c r="T858" t="s">
        <v>8845</v>
      </c>
      <c r="U858" s="3">
        <v>45796</v>
      </c>
      <c r="V858" t="s">
        <v>226</v>
      </c>
      <c r="W858">
        <v>60</v>
      </c>
      <c r="X858" t="s">
        <v>80</v>
      </c>
      <c r="Y858">
        <v>48</v>
      </c>
      <c r="AB858" s="3"/>
      <c r="AC858" t="s">
        <v>44</v>
      </c>
      <c r="AD858" t="s">
        <v>123</v>
      </c>
      <c r="AE858">
        <v>3</v>
      </c>
      <c r="AF858">
        <v>3</v>
      </c>
      <c r="AG858" t="s">
        <v>124</v>
      </c>
      <c r="AH858" t="s">
        <v>47</v>
      </c>
      <c r="AI858">
        <v>4</v>
      </c>
      <c r="AJ858" t="s">
        <v>8821</v>
      </c>
      <c r="AK858" t="s">
        <v>48</v>
      </c>
      <c r="AL858" t="s">
        <v>68</v>
      </c>
      <c r="AM858" t="s">
        <v>8823</v>
      </c>
      <c r="AN858" t="s">
        <v>95</v>
      </c>
      <c r="AO858">
        <v>100</v>
      </c>
      <c r="AP858" t="s">
        <v>48</v>
      </c>
      <c r="AQ858" t="s">
        <v>8828</v>
      </c>
      <c r="AR858" t="s">
        <v>8832</v>
      </c>
      <c r="AS858" t="s">
        <v>8835</v>
      </c>
      <c r="AT858" t="s">
        <v>8828</v>
      </c>
      <c r="AU858" t="s">
        <v>8828</v>
      </c>
      <c r="AX858" t="s">
        <v>8888</v>
      </c>
      <c r="AY858" t="s">
        <v>8886</v>
      </c>
      <c r="BA858" t="s">
        <v>8881</v>
      </c>
    </row>
    <row r="859" spans="1:53" x14ac:dyDescent="0.2">
      <c r="A859" t="s">
        <v>2232</v>
      </c>
      <c r="B859" t="s">
        <v>7050</v>
      </c>
      <c r="C859" t="s">
        <v>1423</v>
      </c>
      <c r="D859" t="s">
        <v>2233</v>
      </c>
      <c r="E859" t="s">
        <v>50</v>
      </c>
      <c r="F859">
        <v>30</v>
      </c>
      <c r="G859" t="s">
        <v>31</v>
      </c>
      <c r="H859" t="s">
        <v>153</v>
      </c>
      <c r="I859" t="s">
        <v>215</v>
      </c>
      <c r="J859" t="s">
        <v>56</v>
      </c>
      <c r="K859" t="s">
        <v>35</v>
      </c>
      <c r="L859" t="s">
        <v>8807</v>
      </c>
      <c r="M859" t="s">
        <v>222</v>
      </c>
      <c r="N859" t="s">
        <v>77</v>
      </c>
      <c r="O859" t="s">
        <v>38</v>
      </c>
      <c r="P859" t="s">
        <v>88</v>
      </c>
      <c r="Q859" t="s">
        <v>190</v>
      </c>
      <c r="R859" t="s">
        <v>8814</v>
      </c>
      <c r="S859" t="s">
        <v>1305</v>
      </c>
      <c r="T859" t="s">
        <v>8844</v>
      </c>
      <c r="U859" s="3">
        <v>45694</v>
      </c>
      <c r="V859" t="s">
        <v>121</v>
      </c>
      <c r="W859">
        <v>30</v>
      </c>
      <c r="X859" t="s">
        <v>80</v>
      </c>
      <c r="Y859">
        <v>48</v>
      </c>
      <c r="Z859" t="s">
        <v>1651</v>
      </c>
      <c r="AA859" t="s">
        <v>8844</v>
      </c>
      <c r="AB859" s="3">
        <v>45726</v>
      </c>
      <c r="AC859" t="s">
        <v>122</v>
      </c>
      <c r="AD859" t="s">
        <v>123</v>
      </c>
      <c r="AE859">
        <v>1</v>
      </c>
      <c r="AF859">
        <v>1</v>
      </c>
      <c r="AG859" t="s">
        <v>160</v>
      </c>
      <c r="AH859" t="s">
        <v>125</v>
      </c>
      <c r="AI859">
        <v>3</v>
      </c>
      <c r="AJ859" t="s">
        <v>8820</v>
      </c>
      <c r="AK859" t="s">
        <v>69</v>
      </c>
      <c r="AN859">
        <v>50</v>
      </c>
      <c r="AO859">
        <v>50</v>
      </c>
      <c r="AP859" t="s">
        <v>69</v>
      </c>
      <c r="AQ859" t="s">
        <v>8829</v>
      </c>
      <c r="AR859" t="s">
        <v>8832</v>
      </c>
      <c r="AS859" t="s">
        <v>8837</v>
      </c>
      <c r="AT859" t="s">
        <v>8828</v>
      </c>
      <c r="AU859" t="s">
        <v>8828</v>
      </c>
      <c r="AV859" t="s">
        <v>69</v>
      </c>
      <c r="AX859" t="s">
        <v>8888</v>
      </c>
      <c r="AY859" t="s">
        <v>8878</v>
      </c>
      <c r="BA859" t="s">
        <v>8883</v>
      </c>
    </row>
    <row r="860" spans="1:53" x14ac:dyDescent="0.2">
      <c r="A860" t="s">
        <v>2234</v>
      </c>
      <c r="B860" t="s">
        <v>7051</v>
      </c>
      <c r="E860" t="s">
        <v>109</v>
      </c>
      <c r="G860" t="s">
        <v>31</v>
      </c>
      <c r="H860" t="s">
        <v>153</v>
      </c>
      <c r="I860" t="s">
        <v>215</v>
      </c>
      <c r="J860" t="s">
        <v>55</v>
      </c>
      <c r="K860" t="s">
        <v>100</v>
      </c>
      <c r="L860" t="s">
        <v>8807</v>
      </c>
      <c r="M860" t="s">
        <v>86</v>
      </c>
      <c r="N860" t="s">
        <v>87</v>
      </c>
      <c r="O860" t="s">
        <v>38</v>
      </c>
      <c r="P860" t="s">
        <v>39</v>
      </c>
      <c r="Q860" t="s">
        <v>60</v>
      </c>
      <c r="R860" t="s">
        <v>8810</v>
      </c>
      <c r="S860" t="s">
        <v>1457</v>
      </c>
      <c r="T860" t="s">
        <v>8845</v>
      </c>
      <c r="U860" s="3">
        <v>45692</v>
      </c>
      <c r="V860" t="s">
        <v>42</v>
      </c>
      <c r="W860">
        <v>45</v>
      </c>
      <c r="X860" t="s">
        <v>171</v>
      </c>
      <c r="Y860">
        <v>24</v>
      </c>
      <c r="AB860" s="3"/>
      <c r="AC860" t="s">
        <v>122</v>
      </c>
      <c r="AD860" t="s">
        <v>45</v>
      </c>
      <c r="AE860">
        <v>0</v>
      </c>
      <c r="AF860">
        <v>0</v>
      </c>
      <c r="AG860" t="s">
        <v>46</v>
      </c>
      <c r="AH860" t="s">
        <v>47</v>
      </c>
      <c r="AI860">
        <v>3</v>
      </c>
      <c r="AJ860" t="s">
        <v>8820</v>
      </c>
      <c r="AK860" t="s">
        <v>69</v>
      </c>
      <c r="AL860" t="s">
        <v>68</v>
      </c>
      <c r="AM860" t="s">
        <v>8823</v>
      </c>
      <c r="AN860">
        <v>50</v>
      </c>
      <c r="AO860">
        <v>50</v>
      </c>
      <c r="AP860" t="s">
        <v>48</v>
      </c>
      <c r="AQ860" t="s">
        <v>8828</v>
      </c>
      <c r="AR860" t="s">
        <v>8832</v>
      </c>
      <c r="AS860" t="s">
        <v>8835</v>
      </c>
      <c r="AT860" t="s">
        <v>8839</v>
      </c>
      <c r="AU860" t="s">
        <v>8828</v>
      </c>
      <c r="AY860" t="s">
        <v>8878</v>
      </c>
      <c r="BA860" t="s">
        <v>8883</v>
      </c>
    </row>
    <row r="861" spans="1:53" x14ac:dyDescent="0.2">
      <c r="A861" t="s">
        <v>2235</v>
      </c>
      <c r="B861" t="s">
        <v>7052</v>
      </c>
      <c r="D861" t="s">
        <v>2236</v>
      </c>
      <c r="E861" t="s">
        <v>50</v>
      </c>
      <c r="F861">
        <v>30</v>
      </c>
      <c r="G861" t="s">
        <v>84</v>
      </c>
      <c r="H861" t="s">
        <v>153</v>
      </c>
      <c r="I861" t="s">
        <v>218</v>
      </c>
      <c r="J861" t="s">
        <v>55</v>
      </c>
      <c r="K861" t="s">
        <v>85</v>
      </c>
      <c r="L861" t="s">
        <v>85</v>
      </c>
      <c r="M861" t="s">
        <v>36</v>
      </c>
      <c r="N861" t="s">
        <v>57</v>
      </c>
      <c r="O861" t="s">
        <v>38</v>
      </c>
      <c r="P861" t="s">
        <v>59</v>
      </c>
      <c r="Q861" t="s">
        <v>190</v>
      </c>
      <c r="R861" t="s">
        <v>8814</v>
      </c>
      <c r="S861" t="s">
        <v>167</v>
      </c>
      <c r="T861" t="s">
        <v>8844</v>
      </c>
      <c r="U861" s="3">
        <v>45782</v>
      </c>
      <c r="V861" t="s">
        <v>42</v>
      </c>
      <c r="W861">
        <v>45</v>
      </c>
      <c r="X861" t="s">
        <v>163</v>
      </c>
      <c r="Z861" t="s">
        <v>726</v>
      </c>
      <c r="AA861" t="s">
        <v>8844</v>
      </c>
      <c r="AB861" s="3">
        <v>45750</v>
      </c>
      <c r="AC861" t="s">
        <v>131</v>
      </c>
      <c r="AD861" t="s">
        <v>123</v>
      </c>
      <c r="AE861">
        <v>3</v>
      </c>
      <c r="AF861">
        <v>3</v>
      </c>
      <c r="AG861" t="s">
        <v>178</v>
      </c>
      <c r="AH861" t="s">
        <v>66</v>
      </c>
      <c r="AI861" t="s">
        <v>151</v>
      </c>
      <c r="AJ861" t="s">
        <v>8821</v>
      </c>
      <c r="AL861" t="s">
        <v>49</v>
      </c>
      <c r="AN861">
        <v>50</v>
      </c>
      <c r="AO861">
        <v>50</v>
      </c>
      <c r="AP861" t="s">
        <v>48</v>
      </c>
      <c r="AQ861" t="s">
        <v>8828</v>
      </c>
      <c r="AR861" t="s">
        <v>8833</v>
      </c>
      <c r="AS861" t="s">
        <v>8828</v>
      </c>
      <c r="AT861" t="s">
        <v>8828</v>
      </c>
      <c r="AU861" t="s">
        <v>8828</v>
      </c>
      <c r="AV861" t="s">
        <v>48</v>
      </c>
      <c r="AX861" t="s">
        <v>8888</v>
      </c>
      <c r="AY861" t="s">
        <v>8878</v>
      </c>
      <c r="BA861" t="s">
        <v>8883</v>
      </c>
    </row>
    <row r="862" spans="1:53" x14ac:dyDescent="0.2">
      <c r="A862" t="s">
        <v>2237</v>
      </c>
      <c r="B862" t="s">
        <v>7053</v>
      </c>
      <c r="E862" t="s">
        <v>109</v>
      </c>
      <c r="G862" t="s">
        <v>31</v>
      </c>
      <c r="H862" t="s">
        <v>73</v>
      </c>
      <c r="I862" t="s">
        <v>142</v>
      </c>
      <c r="J862" t="s">
        <v>56</v>
      </c>
      <c r="K862" t="s">
        <v>35</v>
      </c>
      <c r="L862" t="s">
        <v>8807</v>
      </c>
      <c r="M862" t="s">
        <v>222</v>
      </c>
      <c r="N862" t="s">
        <v>77</v>
      </c>
      <c r="O862" t="s">
        <v>38</v>
      </c>
      <c r="P862" t="s">
        <v>39</v>
      </c>
      <c r="Q862" t="s">
        <v>40</v>
      </c>
      <c r="R862" t="s">
        <v>8809</v>
      </c>
      <c r="S862" t="s">
        <v>865</v>
      </c>
      <c r="T862" t="s">
        <v>8845</v>
      </c>
      <c r="U862" s="3">
        <v>45835</v>
      </c>
      <c r="V862" t="s">
        <v>42</v>
      </c>
      <c r="W862">
        <v>45</v>
      </c>
      <c r="X862" t="s">
        <v>43</v>
      </c>
      <c r="Y862">
        <v>2</v>
      </c>
      <c r="AB862" s="3"/>
      <c r="AC862" t="s">
        <v>131</v>
      </c>
      <c r="AD862" t="s">
        <v>45</v>
      </c>
      <c r="AE862">
        <v>0</v>
      </c>
      <c r="AF862">
        <v>0</v>
      </c>
      <c r="AH862" t="s">
        <v>66</v>
      </c>
      <c r="AI862">
        <v>4</v>
      </c>
      <c r="AJ862" t="s">
        <v>8821</v>
      </c>
      <c r="AK862" t="s">
        <v>48</v>
      </c>
      <c r="AN862">
        <v>50</v>
      </c>
      <c r="AO862">
        <v>50</v>
      </c>
      <c r="AP862" t="s">
        <v>69</v>
      </c>
      <c r="AQ862" t="s">
        <v>8830</v>
      </c>
      <c r="AR862" t="s">
        <v>8828</v>
      </c>
      <c r="AS862" t="s">
        <v>8828</v>
      </c>
      <c r="AT862" t="s">
        <v>8839</v>
      </c>
      <c r="AU862" t="s">
        <v>8839</v>
      </c>
      <c r="AW862">
        <v>2</v>
      </c>
      <c r="AY862" t="s">
        <v>8878</v>
      </c>
      <c r="AZ862" t="s">
        <v>8884</v>
      </c>
      <c r="BA862" t="s">
        <v>8883</v>
      </c>
    </row>
    <row r="863" spans="1:53" x14ac:dyDescent="0.2">
      <c r="A863" t="s">
        <v>2238</v>
      </c>
      <c r="B863" t="s">
        <v>2238</v>
      </c>
      <c r="C863" t="s">
        <v>602</v>
      </c>
      <c r="E863" t="s">
        <v>50</v>
      </c>
      <c r="F863">
        <v>30</v>
      </c>
      <c r="G863" t="s">
        <v>84</v>
      </c>
      <c r="H863" t="s">
        <v>32</v>
      </c>
      <c r="I863" t="s">
        <v>33</v>
      </c>
      <c r="J863" t="s">
        <v>136</v>
      </c>
      <c r="K863" t="s">
        <v>35</v>
      </c>
      <c r="L863" t="s">
        <v>8807</v>
      </c>
      <c r="M863" t="s">
        <v>76</v>
      </c>
      <c r="N863" t="s">
        <v>57</v>
      </c>
      <c r="O863" t="s">
        <v>58</v>
      </c>
      <c r="P863" t="s">
        <v>39</v>
      </c>
      <c r="Q863" t="s">
        <v>60</v>
      </c>
      <c r="R863" t="s">
        <v>8810</v>
      </c>
      <c r="S863" t="s">
        <v>111</v>
      </c>
      <c r="T863" t="s">
        <v>8844</v>
      </c>
      <c r="U863" s="3">
        <v>45804</v>
      </c>
      <c r="V863" t="s">
        <v>42</v>
      </c>
      <c r="W863">
        <v>45</v>
      </c>
      <c r="X863" t="s">
        <v>80</v>
      </c>
      <c r="Y863">
        <v>48</v>
      </c>
      <c r="AB863" s="3"/>
      <c r="AC863" t="s">
        <v>131</v>
      </c>
      <c r="AD863" t="s">
        <v>81</v>
      </c>
      <c r="AE863" t="s">
        <v>93</v>
      </c>
      <c r="AF863">
        <v>1</v>
      </c>
      <c r="AG863" t="s">
        <v>105</v>
      </c>
      <c r="AH863" t="s">
        <v>47</v>
      </c>
      <c r="AI863" t="s">
        <v>133</v>
      </c>
      <c r="AJ863" t="s">
        <v>8821</v>
      </c>
      <c r="AK863" t="s">
        <v>48</v>
      </c>
      <c r="AL863" t="s">
        <v>175</v>
      </c>
      <c r="AM863" t="s">
        <v>8824</v>
      </c>
      <c r="AN863" t="s">
        <v>50</v>
      </c>
      <c r="AO863">
        <v>30</v>
      </c>
      <c r="AP863" t="s">
        <v>48</v>
      </c>
      <c r="AQ863" t="s">
        <v>8830</v>
      </c>
      <c r="AR863" t="s">
        <v>8828</v>
      </c>
      <c r="AS863" t="s">
        <v>8828</v>
      </c>
      <c r="AT863" t="s">
        <v>8828</v>
      </c>
      <c r="AU863" t="s">
        <v>8828</v>
      </c>
      <c r="AW863">
        <v>48</v>
      </c>
      <c r="AX863" t="s">
        <v>8888</v>
      </c>
      <c r="AY863" t="s">
        <v>8878</v>
      </c>
      <c r="AZ863" t="s">
        <v>8887</v>
      </c>
      <c r="BA863" t="s">
        <v>8879</v>
      </c>
    </row>
    <row r="864" spans="1:53" x14ac:dyDescent="0.2">
      <c r="A864" t="s">
        <v>2239</v>
      </c>
      <c r="B864" t="s">
        <v>7054</v>
      </c>
      <c r="C864" t="s">
        <v>1657</v>
      </c>
      <c r="D864" t="s">
        <v>2240</v>
      </c>
      <c r="E864" t="s">
        <v>109</v>
      </c>
      <c r="G864" t="s">
        <v>31</v>
      </c>
      <c r="H864" t="s">
        <v>32</v>
      </c>
      <c r="I864" t="s">
        <v>185</v>
      </c>
      <c r="J864" t="s">
        <v>55</v>
      </c>
      <c r="K864" t="s">
        <v>85</v>
      </c>
      <c r="L864" t="s">
        <v>85</v>
      </c>
      <c r="M864" t="s">
        <v>36</v>
      </c>
      <c r="N864" t="s">
        <v>101</v>
      </c>
      <c r="O864" t="s">
        <v>58</v>
      </c>
      <c r="P864" t="s">
        <v>119</v>
      </c>
      <c r="Q864" t="s">
        <v>175</v>
      </c>
      <c r="R864" t="s">
        <v>8813</v>
      </c>
      <c r="S864" t="s">
        <v>613</v>
      </c>
      <c r="T864" t="s">
        <v>8845</v>
      </c>
      <c r="U864" s="3">
        <v>45783</v>
      </c>
      <c r="V864" t="s">
        <v>103</v>
      </c>
      <c r="W864">
        <v>120</v>
      </c>
      <c r="X864" t="s">
        <v>62</v>
      </c>
      <c r="Y864">
        <v>5</v>
      </c>
      <c r="Z864" t="s">
        <v>2241</v>
      </c>
      <c r="AA864" t="s">
        <v>8844</v>
      </c>
      <c r="AB864" s="3">
        <v>45692</v>
      </c>
      <c r="AC864" t="s">
        <v>44</v>
      </c>
      <c r="AD864" t="s">
        <v>114</v>
      </c>
      <c r="AE864">
        <v>1</v>
      </c>
      <c r="AF864">
        <v>1</v>
      </c>
      <c r="AG864" t="s">
        <v>46</v>
      </c>
      <c r="AH864" t="s">
        <v>47</v>
      </c>
      <c r="AI864" t="s">
        <v>151</v>
      </c>
      <c r="AJ864" t="s">
        <v>8821</v>
      </c>
      <c r="AK864" t="s">
        <v>48</v>
      </c>
      <c r="AL864" t="s">
        <v>89</v>
      </c>
      <c r="AM864" t="s">
        <v>8825</v>
      </c>
      <c r="AN864">
        <v>20</v>
      </c>
      <c r="AO864">
        <v>20</v>
      </c>
      <c r="AP864" t="s">
        <v>48</v>
      </c>
      <c r="AQ864" t="s">
        <v>8829</v>
      </c>
      <c r="AR864" t="s">
        <v>8832</v>
      </c>
      <c r="AS864" t="s">
        <v>8835</v>
      </c>
      <c r="AT864" t="s">
        <v>8828</v>
      </c>
      <c r="AU864" t="s">
        <v>8828</v>
      </c>
      <c r="AV864" t="s">
        <v>48</v>
      </c>
      <c r="AY864" t="s">
        <v>8882</v>
      </c>
      <c r="BA864" t="s">
        <v>8879</v>
      </c>
    </row>
    <row r="865" spans="1:53" x14ac:dyDescent="0.2">
      <c r="A865" t="s">
        <v>2242</v>
      </c>
      <c r="B865" t="s">
        <v>2242</v>
      </c>
      <c r="E865" t="s">
        <v>50</v>
      </c>
      <c r="F865">
        <v>30</v>
      </c>
      <c r="G865" t="s">
        <v>31</v>
      </c>
      <c r="H865" t="s">
        <v>32</v>
      </c>
      <c r="I865" t="s">
        <v>185</v>
      </c>
      <c r="J865" t="s">
        <v>55</v>
      </c>
      <c r="K865" t="s">
        <v>75</v>
      </c>
      <c r="L865" t="s">
        <v>75</v>
      </c>
      <c r="M865" t="s">
        <v>36</v>
      </c>
      <c r="N865" t="s">
        <v>77</v>
      </c>
      <c r="O865" t="s">
        <v>58</v>
      </c>
      <c r="P865" t="s">
        <v>119</v>
      </c>
      <c r="Q865" t="s">
        <v>60</v>
      </c>
      <c r="R865" t="s">
        <v>8810</v>
      </c>
      <c r="S865" t="s">
        <v>2243</v>
      </c>
      <c r="T865" t="s">
        <v>8843</v>
      </c>
      <c r="U865" s="3">
        <v>45835</v>
      </c>
      <c r="V865" t="s">
        <v>121</v>
      </c>
      <c r="W865">
        <v>30</v>
      </c>
      <c r="X865" t="s">
        <v>62</v>
      </c>
      <c r="Y865">
        <v>5</v>
      </c>
      <c r="Z865" t="s">
        <v>2244</v>
      </c>
      <c r="AA865" t="s">
        <v>8844</v>
      </c>
      <c r="AB865" s="3">
        <v>45838</v>
      </c>
      <c r="AC865" t="s">
        <v>131</v>
      </c>
      <c r="AD865" t="s">
        <v>114</v>
      </c>
      <c r="AE865">
        <v>3</v>
      </c>
      <c r="AF865">
        <v>3</v>
      </c>
      <c r="AG865" t="s">
        <v>46</v>
      </c>
      <c r="AH865" t="s">
        <v>47</v>
      </c>
      <c r="AI865" t="s">
        <v>151</v>
      </c>
      <c r="AJ865" t="s">
        <v>8821</v>
      </c>
      <c r="AK865" t="s">
        <v>69</v>
      </c>
      <c r="AN865">
        <v>50</v>
      </c>
      <c r="AO865">
        <v>50</v>
      </c>
      <c r="AP865" t="s">
        <v>48</v>
      </c>
      <c r="AQ865" t="s">
        <v>8828</v>
      </c>
      <c r="AR865" t="s">
        <v>8828</v>
      </c>
      <c r="AS865" t="s">
        <v>8828</v>
      </c>
      <c r="AT865" t="s">
        <v>8839</v>
      </c>
      <c r="AU865" t="s">
        <v>8828</v>
      </c>
      <c r="AV865" t="s">
        <v>69</v>
      </c>
      <c r="AW865">
        <v>5</v>
      </c>
      <c r="AX865" t="s">
        <v>8888</v>
      </c>
      <c r="AY865" t="s">
        <v>8878</v>
      </c>
      <c r="AZ865" t="s">
        <v>8880</v>
      </c>
      <c r="BA865" t="s">
        <v>8883</v>
      </c>
    </row>
    <row r="866" spans="1:53" x14ac:dyDescent="0.2">
      <c r="A866" t="s">
        <v>2245</v>
      </c>
      <c r="B866" t="s">
        <v>2245</v>
      </c>
      <c r="D866" t="s">
        <v>2246</v>
      </c>
      <c r="E866" t="s">
        <v>50</v>
      </c>
      <c r="F866">
        <v>30</v>
      </c>
      <c r="G866" t="s">
        <v>31</v>
      </c>
      <c r="H866" t="s">
        <v>153</v>
      </c>
      <c r="I866" t="s">
        <v>215</v>
      </c>
      <c r="J866" t="s">
        <v>56</v>
      </c>
      <c r="K866" t="s">
        <v>75</v>
      </c>
      <c r="L866" t="s">
        <v>75</v>
      </c>
      <c r="M866" t="s">
        <v>36</v>
      </c>
      <c r="N866" t="s">
        <v>57</v>
      </c>
      <c r="O866" t="s">
        <v>118</v>
      </c>
      <c r="P866" t="s">
        <v>88</v>
      </c>
      <c r="Q866" t="s">
        <v>190</v>
      </c>
      <c r="R866" t="s">
        <v>8814</v>
      </c>
      <c r="S866" t="s">
        <v>764</v>
      </c>
      <c r="T866" t="s">
        <v>8845</v>
      </c>
      <c r="U866" s="3">
        <v>45830</v>
      </c>
      <c r="V866" t="s">
        <v>226</v>
      </c>
      <c r="W866">
        <v>60</v>
      </c>
      <c r="X866" t="s">
        <v>62</v>
      </c>
      <c r="Y866">
        <v>5</v>
      </c>
      <c r="Z866" t="s">
        <v>2102</v>
      </c>
      <c r="AA866" t="s">
        <v>8843</v>
      </c>
      <c r="AB866" s="3">
        <v>45677</v>
      </c>
      <c r="AC866" t="s">
        <v>44</v>
      </c>
      <c r="AD866" t="s">
        <v>81</v>
      </c>
      <c r="AE866">
        <v>3</v>
      </c>
      <c r="AF866">
        <v>3</v>
      </c>
      <c r="AG866" t="s">
        <v>132</v>
      </c>
      <c r="AH866" t="s">
        <v>125</v>
      </c>
      <c r="AI866">
        <v>5</v>
      </c>
      <c r="AJ866" t="s">
        <v>8821</v>
      </c>
      <c r="AK866" t="s">
        <v>69</v>
      </c>
      <c r="AL866" t="s">
        <v>175</v>
      </c>
      <c r="AM866" t="s">
        <v>8824</v>
      </c>
      <c r="AN866" t="s">
        <v>95</v>
      </c>
      <c r="AO866">
        <v>100</v>
      </c>
      <c r="AP866" t="s">
        <v>48</v>
      </c>
      <c r="AQ866" t="s">
        <v>8829</v>
      </c>
      <c r="AR866" t="s">
        <v>8832</v>
      </c>
      <c r="AS866" t="s">
        <v>8837</v>
      </c>
      <c r="AT866" t="s">
        <v>8828</v>
      </c>
      <c r="AU866" t="s">
        <v>8828</v>
      </c>
      <c r="AV866" t="s">
        <v>48</v>
      </c>
      <c r="AX866" t="s">
        <v>8888</v>
      </c>
      <c r="AY866" t="s">
        <v>8886</v>
      </c>
      <c r="BA866" t="s">
        <v>8881</v>
      </c>
    </row>
    <row r="867" spans="1:53" x14ac:dyDescent="0.2">
      <c r="A867" t="s">
        <v>2247</v>
      </c>
      <c r="B867" t="s">
        <v>7055</v>
      </c>
      <c r="E867">
        <v>90</v>
      </c>
      <c r="F867">
        <v>90</v>
      </c>
      <c r="G867" t="s">
        <v>31</v>
      </c>
      <c r="H867" t="s">
        <v>53</v>
      </c>
      <c r="I867" t="s">
        <v>148</v>
      </c>
      <c r="J867" t="s">
        <v>55</v>
      </c>
      <c r="K867" t="s">
        <v>85</v>
      </c>
      <c r="L867" t="s">
        <v>85</v>
      </c>
      <c r="M867" t="s">
        <v>222</v>
      </c>
      <c r="N867" t="s">
        <v>87</v>
      </c>
      <c r="O867" t="s">
        <v>118</v>
      </c>
      <c r="P867" t="s">
        <v>119</v>
      </c>
      <c r="S867" t="s">
        <v>2248</v>
      </c>
      <c r="T867" t="s">
        <v>8845</v>
      </c>
      <c r="U867" s="3">
        <v>45791</v>
      </c>
      <c r="V867" t="s">
        <v>42</v>
      </c>
      <c r="W867">
        <v>45</v>
      </c>
      <c r="X867" t="s">
        <v>43</v>
      </c>
      <c r="Y867">
        <v>2</v>
      </c>
      <c r="AB867" s="3"/>
      <c r="AC867" t="s">
        <v>248</v>
      </c>
      <c r="AD867" t="s">
        <v>114</v>
      </c>
      <c r="AE867">
        <v>2</v>
      </c>
      <c r="AF867">
        <v>2</v>
      </c>
      <c r="AG867" t="s">
        <v>65</v>
      </c>
      <c r="AH867" t="s">
        <v>125</v>
      </c>
      <c r="AI867">
        <v>2</v>
      </c>
      <c r="AJ867" t="s">
        <v>8819</v>
      </c>
      <c r="AL867" t="s">
        <v>138</v>
      </c>
      <c r="AM867" t="s">
        <v>8814</v>
      </c>
      <c r="AN867" t="s">
        <v>95</v>
      </c>
      <c r="AO867">
        <v>100</v>
      </c>
      <c r="AP867" t="s">
        <v>48</v>
      </c>
      <c r="AQ867" t="s">
        <v>8830</v>
      </c>
      <c r="AR867" t="s">
        <v>8828</v>
      </c>
      <c r="AS867" t="s">
        <v>8828</v>
      </c>
      <c r="AT867" t="s">
        <v>8828</v>
      </c>
      <c r="AU867" t="s">
        <v>8828</v>
      </c>
      <c r="AW867">
        <v>2</v>
      </c>
      <c r="AX867" t="s">
        <v>8889</v>
      </c>
      <c r="AY867" t="s">
        <v>8878</v>
      </c>
      <c r="AZ867" t="s">
        <v>8884</v>
      </c>
      <c r="BA867" t="s">
        <v>8881</v>
      </c>
    </row>
    <row r="868" spans="1:53" x14ac:dyDescent="0.2">
      <c r="A868" t="s">
        <v>2249</v>
      </c>
      <c r="B868" t="s">
        <v>7056</v>
      </c>
      <c r="D868" t="s">
        <v>2250</v>
      </c>
      <c r="E868" t="s">
        <v>109</v>
      </c>
      <c r="G868" t="s">
        <v>31</v>
      </c>
      <c r="H868" t="s">
        <v>73</v>
      </c>
      <c r="I868" t="s">
        <v>142</v>
      </c>
      <c r="J868" t="s">
        <v>34</v>
      </c>
      <c r="K868" t="s">
        <v>35</v>
      </c>
      <c r="L868" t="s">
        <v>8807</v>
      </c>
      <c r="M868" t="s">
        <v>86</v>
      </c>
      <c r="N868" t="s">
        <v>87</v>
      </c>
      <c r="O868" t="s">
        <v>38</v>
      </c>
      <c r="P868" t="s">
        <v>88</v>
      </c>
      <c r="Q868" t="s">
        <v>89</v>
      </c>
      <c r="R868" t="s">
        <v>8811</v>
      </c>
      <c r="S868" t="s">
        <v>183</v>
      </c>
      <c r="T868" t="s">
        <v>8845</v>
      </c>
      <c r="U868" s="3">
        <v>45708</v>
      </c>
      <c r="V868" t="s">
        <v>42</v>
      </c>
      <c r="W868">
        <v>45</v>
      </c>
      <c r="X868" t="s">
        <v>171</v>
      </c>
      <c r="Y868">
        <v>24</v>
      </c>
      <c r="Z868" t="s">
        <v>435</v>
      </c>
      <c r="AA868" t="s">
        <v>8845</v>
      </c>
      <c r="AB868" s="3">
        <v>45673</v>
      </c>
      <c r="AC868" t="s">
        <v>248</v>
      </c>
      <c r="AD868" t="s">
        <v>123</v>
      </c>
      <c r="AE868">
        <v>1</v>
      </c>
      <c r="AF868">
        <v>1</v>
      </c>
      <c r="AH868" t="s">
        <v>66</v>
      </c>
      <c r="AI868">
        <v>4</v>
      </c>
      <c r="AJ868" t="s">
        <v>8821</v>
      </c>
      <c r="AK868" t="s">
        <v>48</v>
      </c>
      <c r="AL868" t="s">
        <v>68</v>
      </c>
      <c r="AM868" t="s">
        <v>8823</v>
      </c>
      <c r="AN868">
        <v>20</v>
      </c>
      <c r="AO868">
        <v>20</v>
      </c>
      <c r="AP868" t="s">
        <v>48</v>
      </c>
      <c r="AQ868" t="s">
        <v>8828</v>
      </c>
      <c r="AR868" t="s">
        <v>8828</v>
      </c>
      <c r="AS868" t="s">
        <v>8828</v>
      </c>
      <c r="AT868" t="s">
        <v>8828</v>
      </c>
      <c r="AU868" t="s">
        <v>8839</v>
      </c>
      <c r="AV868" t="s">
        <v>48</v>
      </c>
      <c r="AW868">
        <v>24</v>
      </c>
      <c r="AY868" t="s">
        <v>8878</v>
      </c>
      <c r="AZ868" t="s">
        <v>8885</v>
      </c>
      <c r="BA868" t="s">
        <v>8879</v>
      </c>
    </row>
    <row r="869" spans="1:53" x14ac:dyDescent="0.2">
      <c r="A869" t="s">
        <v>2251</v>
      </c>
      <c r="B869" t="s">
        <v>7057</v>
      </c>
      <c r="C869" t="s">
        <v>2252</v>
      </c>
      <c r="E869">
        <v>56</v>
      </c>
      <c r="F869">
        <v>56</v>
      </c>
      <c r="G869" t="s">
        <v>31</v>
      </c>
      <c r="H869" t="s">
        <v>153</v>
      </c>
      <c r="I869" t="s">
        <v>154</v>
      </c>
      <c r="J869" t="s">
        <v>34</v>
      </c>
      <c r="K869" t="s">
        <v>75</v>
      </c>
      <c r="L869" t="s">
        <v>75</v>
      </c>
      <c r="M869" t="s">
        <v>76</v>
      </c>
      <c r="N869" t="s">
        <v>37</v>
      </c>
      <c r="O869" t="s">
        <v>38</v>
      </c>
      <c r="P869" t="s">
        <v>59</v>
      </c>
      <c r="S869" t="s">
        <v>2058</v>
      </c>
      <c r="T869" t="s">
        <v>8843</v>
      </c>
      <c r="U869" s="3">
        <v>45658</v>
      </c>
      <c r="V869" t="s">
        <v>103</v>
      </c>
      <c r="W869">
        <v>120</v>
      </c>
      <c r="X869" t="s">
        <v>163</v>
      </c>
      <c r="AB869" s="3"/>
      <c r="AC869" t="s">
        <v>248</v>
      </c>
      <c r="AD869" t="s">
        <v>114</v>
      </c>
      <c r="AE869">
        <v>3</v>
      </c>
      <c r="AF869">
        <v>3</v>
      </c>
      <c r="AG869" t="s">
        <v>65</v>
      </c>
      <c r="AH869" t="s">
        <v>125</v>
      </c>
      <c r="AI869">
        <v>3</v>
      </c>
      <c r="AJ869" t="s">
        <v>8820</v>
      </c>
      <c r="AL869" t="s">
        <v>68</v>
      </c>
      <c r="AM869" t="s">
        <v>8823</v>
      </c>
      <c r="AN869" t="s">
        <v>95</v>
      </c>
      <c r="AO869">
        <v>100</v>
      </c>
      <c r="AP869" t="s">
        <v>69</v>
      </c>
      <c r="AQ869" t="s">
        <v>8830</v>
      </c>
      <c r="AR869" t="s">
        <v>8833</v>
      </c>
      <c r="AS869" t="s">
        <v>8828</v>
      </c>
      <c r="AT869" t="s">
        <v>8839</v>
      </c>
      <c r="AU869" t="s">
        <v>8828</v>
      </c>
      <c r="AX869" t="s">
        <v>8890</v>
      </c>
      <c r="AY869" t="s">
        <v>8882</v>
      </c>
      <c r="BA869" t="s">
        <v>8881</v>
      </c>
    </row>
    <row r="870" spans="1:53" x14ac:dyDescent="0.2">
      <c r="A870" t="s">
        <v>2253</v>
      </c>
      <c r="B870" t="s">
        <v>2253</v>
      </c>
      <c r="C870" t="s">
        <v>696</v>
      </c>
      <c r="E870" t="s">
        <v>109</v>
      </c>
      <c r="G870" t="s">
        <v>31</v>
      </c>
      <c r="H870" t="s">
        <v>32</v>
      </c>
      <c r="I870" t="s">
        <v>185</v>
      </c>
      <c r="J870" t="s">
        <v>55</v>
      </c>
      <c r="K870" t="s">
        <v>75</v>
      </c>
      <c r="L870" t="s">
        <v>75</v>
      </c>
      <c r="M870" t="s">
        <v>76</v>
      </c>
      <c r="N870" t="s">
        <v>87</v>
      </c>
      <c r="O870" t="s">
        <v>118</v>
      </c>
      <c r="P870" t="s">
        <v>181</v>
      </c>
      <c r="Q870" t="s">
        <v>94</v>
      </c>
      <c r="R870" t="s">
        <v>8812</v>
      </c>
      <c r="S870" t="s">
        <v>834</v>
      </c>
      <c r="T870" t="s">
        <v>8845</v>
      </c>
      <c r="U870" s="3">
        <v>45814</v>
      </c>
      <c r="V870" t="s">
        <v>103</v>
      </c>
      <c r="W870">
        <v>120</v>
      </c>
      <c r="X870" t="s">
        <v>43</v>
      </c>
      <c r="Y870">
        <v>2</v>
      </c>
      <c r="Z870" t="s">
        <v>207</v>
      </c>
      <c r="AA870" t="s">
        <v>8844</v>
      </c>
      <c r="AB870" s="3">
        <v>45740</v>
      </c>
      <c r="AC870" t="s">
        <v>131</v>
      </c>
      <c r="AD870" t="s">
        <v>114</v>
      </c>
      <c r="AE870">
        <v>3</v>
      </c>
      <c r="AF870">
        <v>3</v>
      </c>
      <c r="AG870" t="s">
        <v>160</v>
      </c>
      <c r="AH870" t="s">
        <v>125</v>
      </c>
      <c r="AI870">
        <v>5</v>
      </c>
      <c r="AJ870" t="s">
        <v>8821</v>
      </c>
      <c r="AK870" t="s">
        <v>69</v>
      </c>
      <c r="AL870" t="s">
        <v>49</v>
      </c>
      <c r="AN870">
        <v>10</v>
      </c>
      <c r="AO870">
        <v>10</v>
      </c>
      <c r="AP870" t="s">
        <v>48</v>
      </c>
      <c r="AQ870" t="s">
        <v>8828</v>
      </c>
      <c r="AR870" t="s">
        <v>8828</v>
      </c>
      <c r="AS870" t="s">
        <v>8828</v>
      </c>
      <c r="AT870" t="s">
        <v>8839</v>
      </c>
      <c r="AU870" t="s">
        <v>8828</v>
      </c>
      <c r="AV870" t="s">
        <v>48</v>
      </c>
      <c r="AW870">
        <v>2</v>
      </c>
      <c r="AY870" t="s">
        <v>8882</v>
      </c>
      <c r="AZ870" t="s">
        <v>8884</v>
      </c>
      <c r="BA870" t="s">
        <v>8879</v>
      </c>
    </row>
    <row r="871" spans="1:53" x14ac:dyDescent="0.2">
      <c r="A871" t="s">
        <v>2254</v>
      </c>
      <c r="B871" t="s">
        <v>2254</v>
      </c>
      <c r="C871" t="s">
        <v>2255</v>
      </c>
      <c r="D871" t="s">
        <v>2256</v>
      </c>
      <c r="E871" t="s">
        <v>109</v>
      </c>
      <c r="G871" t="s">
        <v>31</v>
      </c>
      <c r="H871" t="s">
        <v>53</v>
      </c>
      <c r="I871" t="s">
        <v>135</v>
      </c>
      <c r="J871" t="s">
        <v>34</v>
      </c>
      <c r="K871" t="s">
        <v>75</v>
      </c>
      <c r="L871" t="s">
        <v>75</v>
      </c>
      <c r="M871" t="s">
        <v>76</v>
      </c>
      <c r="N871" t="s">
        <v>57</v>
      </c>
      <c r="O871" t="s">
        <v>58</v>
      </c>
      <c r="P871" t="s">
        <v>59</v>
      </c>
      <c r="Q871" t="s">
        <v>60</v>
      </c>
      <c r="R871" t="s">
        <v>8810</v>
      </c>
      <c r="S871" t="s">
        <v>243</v>
      </c>
      <c r="T871" t="s">
        <v>8845</v>
      </c>
      <c r="U871" s="3">
        <v>45702</v>
      </c>
      <c r="V871" t="s">
        <v>42</v>
      </c>
      <c r="W871">
        <v>45</v>
      </c>
      <c r="X871" t="s">
        <v>62</v>
      </c>
      <c r="Y871">
        <v>5</v>
      </c>
      <c r="Z871" t="s">
        <v>129</v>
      </c>
      <c r="AA871" t="s">
        <v>8844</v>
      </c>
      <c r="AB871" s="3">
        <v>45675</v>
      </c>
      <c r="AC871" t="s">
        <v>131</v>
      </c>
      <c r="AD871" t="s">
        <v>123</v>
      </c>
      <c r="AE871">
        <v>1</v>
      </c>
      <c r="AF871">
        <v>1</v>
      </c>
      <c r="AG871" t="s">
        <v>105</v>
      </c>
      <c r="AH871" t="s">
        <v>66</v>
      </c>
      <c r="AI871">
        <v>4</v>
      </c>
      <c r="AJ871" t="s">
        <v>8821</v>
      </c>
      <c r="AK871" t="s">
        <v>48</v>
      </c>
      <c r="AL871" t="s">
        <v>68</v>
      </c>
      <c r="AM871" t="s">
        <v>8823</v>
      </c>
      <c r="AN871">
        <v>20</v>
      </c>
      <c r="AO871">
        <v>20</v>
      </c>
      <c r="AP871" t="s">
        <v>48</v>
      </c>
      <c r="AQ871" t="s">
        <v>8828</v>
      </c>
      <c r="AR871" t="s">
        <v>8828</v>
      </c>
      <c r="AS871" t="s">
        <v>8828</v>
      </c>
      <c r="AT871" t="s">
        <v>8828</v>
      </c>
      <c r="AU871" t="s">
        <v>8828</v>
      </c>
      <c r="AV871" t="s">
        <v>48</v>
      </c>
      <c r="AW871">
        <v>5</v>
      </c>
      <c r="AY871" t="s">
        <v>8878</v>
      </c>
      <c r="AZ871" t="s">
        <v>8880</v>
      </c>
      <c r="BA871" t="s">
        <v>8879</v>
      </c>
    </row>
    <row r="872" spans="1:53" x14ac:dyDescent="0.2">
      <c r="A872" t="s">
        <v>2257</v>
      </c>
      <c r="B872" t="s">
        <v>7058</v>
      </c>
      <c r="C872" t="s">
        <v>2258</v>
      </c>
      <c r="D872" t="s">
        <v>2259</v>
      </c>
      <c r="E872" t="s">
        <v>109</v>
      </c>
      <c r="G872" t="s">
        <v>31</v>
      </c>
      <c r="H872" t="s">
        <v>32</v>
      </c>
      <c r="I872" t="s">
        <v>117</v>
      </c>
      <c r="J872" t="s">
        <v>34</v>
      </c>
      <c r="K872" t="s">
        <v>85</v>
      </c>
      <c r="L872" t="s">
        <v>85</v>
      </c>
      <c r="M872" t="s">
        <v>56</v>
      </c>
      <c r="N872" t="s">
        <v>101</v>
      </c>
      <c r="O872" t="s">
        <v>118</v>
      </c>
      <c r="P872" t="s">
        <v>119</v>
      </c>
      <c r="Q872" t="s">
        <v>94</v>
      </c>
      <c r="R872" t="s">
        <v>8812</v>
      </c>
      <c r="S872" t="s">
        <v>1912</v>
      </c>
      <c r="T872" t="s">
        <v>8843</v>
      </c>
      <c r="U872" s="3">
        <v>45762</v>
      </c>
      <c r="V872" t="s">
        <v>103</v>
      </c>
      <c r="W872">
        <v>120</v>
      </c>
      <c r="X872" t="s">
        <v>62</v>
      </c>
      <c r="Y872">
        <v>5</v>
      </c>
      <c r="AB872" s="3"/>
      <c r="AC872" t="s">
        <v>44</v>
      </c>
      <c r="AD872" t="s">
        <v>45</v>
      </c>
      <c r="AE872">
        <v>2</v>
      </c>
      <c r="AF872">
        <v>2</v>
      </c>
      <c r="AG872" t="s">
        <v>124</v>
      </c>
      <c r="AH872" t="s">
        <v>66</v>
      </c>
      <c r="AI872" t="s">
        <v>151</v>
      </c>
      <c r="AJ872" t="s">
        <v>8821</v>
      </c>
      <c r="AK872" t="s">
        <v>48</v>
      </c>
      <c r="AN872">
        <v>10</v>
      </c>
      <c r="AO872">
        <v>10</v>
      </c>
      <c r="AP872" t="s">
        <v>48</v>
      </c>
      <c r="AQ872" t="s">
        <v>8828</v>
      </c>
      <c r="AR872" t="s">
        <v>8832</v>
      </c>
      <c r="AS872" t="s">
        <v>8828</v>
      </c>
      <c r="AT872" t="s">
        <v>8828</v>
      </c>
      <c r="AU872" t="s">
        <v>8828</v>
      </c>
      <c r="AY872" t="s">
        <v>8882</v>
      </c>
      <c r="BA872" t="s">
        <v>8879</v>
      </c>
    </row>
    <row r="873" spans="1:53" x14ac:dyDescent="0.2">
      <c r="A873" t="s">
        <v>2260</v>
      </c>
      <c r="B873" t="s">
        <v>2260</v>
      </c>
      <c r="C873" t="s">
        <v>659</v>
      </c>
      <c r="D873" t="s">
        <v>2261</v>
      </c>
      <c r="E873" t="s">
        <v>109</v>
      </c>
      <c r="G873" t="s">
        <v>84</v>
      </c>
      <c r="H873" t="s">
        <v>73</v>
      </c>
      <c r="I873" t="s">
        <v>74</v>
      </c>
      <c r="J873" t="s">
        <v>56</v>
      </c>
      <c r="K873" t="s">
        <v>35</v>
      </c>
      <c r="L873" t="s">
        <v>8807</v>
      </c>
      <c r="M873" t="s">
        <v>56</v>
      </c>
      <c r="N873" t="s">
        <v>87</v>
      </c>
      <c r="O873" t="s">
        <v>38</v>
      </c>
      <c r="P873" t="s">
        <v>39</v>
      </c>
      <c r="Q873" t="s">
        <v>190</v>
      </c>
      <c r="R873" t="s">
        <v>8814</v>
      </c>
      <c r="S873" t="s">
        <v>2055</v>
      </c>
      <c r="T873" t="s">
        <v>8843</v>
      </c>
      <c r="U873" s="3">
        <v>45683</v>
      </c>
      <c r="V873" t="s">
        <v>103</v>
      </c>
      <c r="W873">
        <v>120</v>
      </c>
      <c r="X873" t="s">
        <v>43</v>
      </c>
      <c r="Y873">
        <v>2</v>
      </c>
      <c r="Z873" t="s">
        <v>167</v>
      </c>
      <c r="AA873" t="s">
        <v>8844</v>
      </c>
      <c r="AB873" s="3">
        <v>45782</v>
      </c>
      <c r="AC873" t="s">
        <v>248</v>
      </c>
      <c r="AD873" t="s">
        <v>114</v>
      </c>
      <c r="AE873">
        <v>2</v>
      </c>
      <c r="AF873">
        <v>2</v>
      </c>
      <c r="AG873" t="s">
        <v>124</v>
      </c>
      <c r="AH873" t="s">
        <v>82</v>
      </c>
      <c r="AI873">
        <v>1</v>
      </c>
      <c r="AJ873" t="s">
        <v>8819</v>
      </c>
      <c r="AL873" t="s">
        <v>68</v>
      </c>
      <c r="AM873" t="s">
        <v>8823</v>
      </c>
      <c r="AN873">
        <v>50</v>
      </c>
      <c r="AO873">
        <v>50</v>
      </c>
      <c r="AP873" t="s">
        <v>48</v>
      </c>
      <c r="AQ873" t="s">
        <v>8828</v>
      </c>
      <c r="AR873" t="s">
        <v>8828</v>
      </c>
      <c r="AS873" t="s">
        <v>8828</v>
      </c>
      <c r="AT873" t="s">
        <v>8828</v>
      </c>
      <c r="AU873" t="s">
        <v>8828</v>
      </c>
      <c r="AV873" t="s">
        <v>69</v>
      </c>
      <c r="AW873">
        <v>2</v>
      </c>
      <c r="AY873" t="s">
        <v>8882</v>
      </c>
      <c r="AZ873" t="s">
        <v>8884</v>
      </c>
      <c r="BA873" t="s">
        <v>8883</v>
      </c>
    </row>
    <row r="874" spans="1:53" x14ac:dyDescent="0.2">
      <c r="A874" t="s">
        <v>2262</v>
      </c>
      <c r="B874" t="s">
        <v>7059</v>
      </c>
      <c r="C874" t="s">
        <v>290</v>
      </c>
      <c r="D874" t="s">
        <v>2263</v>
      </c>
      <c r="E874" t="s">
        <v>109</v>
      </c>
      <c r="G874" t="s">
        <v>31</v>
      </c>
      <c r="H874" t="s">
        <v>73</v>
      </c>
      <c r="I874" t="s">
        <v>142</v>
      </c>
      <c r="J874" t="s">
        <v>55</v>
      </c>
      <c r="K874" t="s">
        <v>35</v>
      </c>
      <c r="L874" t="s">
        <v>8807</v>
      </c>
      <c r="M874" t="s">
        <v>36</v>
      </c>
      <c r="N874" t="s">
        <v>77</v>
      </c>
      <c r="O874" t="s">
        <v>58</v>
      </c>
      <c r="P874" t="s">
        <v>39</v>
      </c>
      <c r="Q874" t="s">
        <v>60</v>
      </c>
      <c r="R874" t="s">
        <v>8810</v>
      </c>
      <c r="S874" t="s">
        <v>1579</v>
      </c>
      <c r="T874" t="s">
        <v>8844</v>
      </c>
      <c r="U874" s="3">
        <v>45776</v>
      </c>
      <c r="V874" t="s">
        <v>103</v>
      </c>
      <c r="W874">
        <v>120</v>
      </c>
      <c r="X874" t="s">
        <v>43</v>
      </c>
      <c r="Y874">
        <v>2</v>
      </c>
      <c r="AB874" s="3"/>
      <c r="AC874" t="s">
        <v>248</v>
      </c>
      <c r="AD874" t="s">
        <v>45</v>
      </c>
      <c r="AE874">
        <v>2</v>
      </c>
      <c r="AF874">
        <v>2</v>
      </c>
      <c r="AG874" t="s">
        <v>196</v>
      </c>
      <c r="AH874" t="s">
        <v>66</v>
      </c>
      <c r="AI874" t="s">
        <v>151</v>
      </c>
      <c r="AJ874" t="s">
        <v>8821</v>
      </c>
      <c r="AK874" t="s">
        <v>48</v>
      </c>
      <c r="AL874" t="s">
        <v>68</v>
      </c>
      <c r="AM874" t="s">
        <v>8823</v>
      </c>
      <c r="AN874" t="s">
        <v>50</v>
      </c>
      <c r="AO874">
        <v>30</v>
      </c>
      <c r="AP874" t="s">
        <v>48</v>
      </c>
      <c r="AQ874" t="s">
        <v>8830</v>
      </c>
      <c r="AR874" t="s">
        <v>8828</v>
      </c>
      <c r="AS874" t="s">
        <v>8828</v>
      </c>
      <c r="AT874" t="s">
        <v>8828</v>
      </c>
      <c r="AU874" t="s">
        <v>8828</v>
      </c>
      <c r="AW874">
        <v>2</v>
      </c>
      <c r="AY874" t="s">
        <v>8882</v>
      </c>
      <c r="AZ874" t="s">
        <v>8884</v>
      </c>
      <c r="BA874" t="s">
        <v>8879</v>
      </c>
    </row>
    <row r="875" spans="1:53" x14ac:dyDescent="0.2">
      <c r="A875" t="s">
        <v>2264</v>
      </c>
      <c r="B875" t="s">
        <v>7060</v>
      </c>
      <c r="E875" t="s">
        <v>109</v>
      </c>
      <c r="G875" t="s">
        <v>84</v>
      </c>
      <c r="H875" t="s">
        <v>32</v>
      </c>
      <c r="I875" t="s">
        <v>259</v>
      </c>
      <c r="J875" t="s">
        <v>136</v>
      </c>
      <c r="K875" t="s">
        <v>85</v>
      </c>
      <c r="L875" t="s">
        <v>85</v>
      </c>
      <c r="M875" t="s">
        <v>36</v>
      </c>
      <c r="N875" t="s">
        <v>87</v>
      </c>
      <c r="O875" t="s">
        <v>38</v>
      </c>
      <c r="P875" t="s">
        <v>119</v>
      </c>
      <c r="Q875" t="s">
        <v>40</v>
      </c>
      <c r="R875" t="s">
        <v>8809</v>
      </c>
      <c r="S875" t="s">
        <v>497</v>
      </c>
      <c r="T875" t="s">
        <v>8843</v>
      </c>
      <c r="U875" s="3">
        <v>45808</v>
      </c>
      <c r="V875" t="s">
        <v>103</v>
      </c>
      <c r="W875">
        <v>120</v>
      </c>
      <c r="X875" t="s">
        <v>62</v>
      </c>
      <c r="Y875">
        <v>5</v>
      </c>
      <c r="Z875" t="s">
        <v>2012</v>
      </c>
      <c r="AA875" t="s">
        <v>8844</v>
      </c>
      <c r="AB875" s="3">
        <v>45687</v>
      </c>
      <c r="AC875" t="s">
        <v>44</v>
      </c>
      <c r="AD875" t="s">
        <v>123</v>
      </c>
      <c r="AE875">
        <v>0</v>
      </c>
      <c r="AF875">
        <v>0</v>
      </c>
      <c r="AG875" t="s">
        <v>105</v>
      </c>
      <c r="AH875" t="s">
        <v>47</v>
      </c>
      <c r="AI875">
        <v>2</v>
      </c>
      <c r="AJ875" t="s">
        <v>8819</v>
      </c>
      <c r="AK875" t="s">
        <v>69</v>
      </c>
      <c r="AL875" t="s">
        <v>138</v>
      </c>
      <c r="AM875" t="s">
        <v>8814</v>
      </c>
      <c r="AN875">
        <v>10</v>
      </c>
      <c r="AO875">
        <v>10</v>
      </c>
      <c r="AP875" t="s">
        <v>69</v>
      </c>
      <c r="AQ875" t="s">
        <v>8829</v>
      </c>
      <c r="AR875" t="s">
        <v>8832</v>
      </c>
      <c r="AS875" t="s">
        <v>8835</v>
      </c>
      <c r="AT875" t="s">
        <v>8839</v>
      </c>
      <c r="AU875" t="s">
        <v>8828</v>
      </c>
      <c r="AV875" t="s">
        <v>48</v>
      </c>
      <c r="AY875" t="s">
        <v>8882</v>
      </c>
      <c r="BA875" t="s">
        <v>8879</v>
      </c>
    </row>
    <row r="876" spans="1:53" x14ac:dyDescent="0.2">
      <c r="A876" t="s">
        <v>2265</v>
      </c>
      <c r="B876" t="s">
        <v>2265</v>
      </c>
      <c r="C876" t="s">
        <v>1523</v>
      </c>
      <c r="E876" t="s">
        <v>109</v>
      </c>
      <c r="G876" t="s">
        <v>31</v>
      </c>
      <c r="H876" t="s">
        <v>53</v>
      </c>
      <c r="I876" t="s">
        <v>148</v>
      </c>
      <c r="J876" t="s">
        <v>55</v>
      </c>
      <c r="K876" t="s">
        <v>85</v>
      </c>
      <c r="L876" t="s">
        <v>85</v>
      </c>
      <c r="M876" t="s">
        <v>222</v>
      </c>
      <c r="N876" t="s">
        <v>77</v>
      </c>
      <c r="O876" t="s">
        <v>155</v>
      </c>
      <c r="P876" t="s">
        <v>39</v>
      </c>
      <c r="S876" t="s">
        <v>1563</v>
      </c>
      <c r="T876" t="s">
        <v>8844</v>
      </c>
      <c r="U876" s="3">
        <v>45696</v>
      </c>
      <c r="V876" t="s">
        <v>103</v>
      </c>
      <c r="W876">
        <v>120</v>
      </c>
      <c r="X876" t="s">
        <v>62</v>
      </c>
      <c r="Y876">
        <v>5</v>
      </c>
      <c r="Z876" t="s">
        <v>738</v>
      </c>
      <c r="AA876" t="s">
        <v>8843</v>
      </c>
      <c r="AB876" s="3">
        <v>45700</v>
      </c>
      <c r="AC876" t="s">
        <v>44</v>
      </c>
      <c r="AD876" t="s">
        <v>45</v>
      </c>
      <c r="AE876">
        <v>2</v>
      </c>
      <c r="AF876">
        <v>2</v>
      </c>
      <c r="AG876" t="s">
        <v>178</v>
      </c>
      <c r="AH876" t="s">
        <v>66</v>
      </c>
      <c r="AI876">
        <v>5</v>
      </c>
      <c r="AJ876" t="s">
        <v>8821</v>
      </c>
      <c r="AK876" t="s">
        <v>48</v>
      </c>
      <c r="AL876" t="s">
        <v>68</v>
      </c>
      <c r="AM876" t="s">
        <v>8823</v>
      </c>
      <c r="AN876" t="s">
        <v>95</v>
      </c>
      <c r="AO876">
        <v>100</v>
      </c>
      <c r="AP876" t="s">
        <v>69</v>
      </c>
      <c r="AQ876" t="s">
        <v>8829</v>
      </c>
      <c r="AR876" t="s">
        <v>8832</v>
      </c>
      <c r="AS876" t="s">
        <v>8828</v>
      </c>
      <c r="AT876" t="s">
        <v>8828</v>
      </c>
      <c r="AU876" t="s">
        <v>8828</v>
      </c>
      <c r="AV876" t="s">
        <v>69</v>
      </c>
      <c r="AY876" t="s">
        <v>8882</v>
      </c>
      <c r="BA876" t="s">
        <v>8881</v>
      </c>
    </row>
    <row r="877" spans="1:53" x14ac:dyDescent="0.2">
      <c r="A877" t="s">
        <v>2266</v>
      </c>
      <c r="B877" t="s">
        <v>7061</v>
      </c>
      <c r="C877" t="s">
        <v>1862</v>
      </c>
      <c r="D877" t="s">
        <v>2267</v>
      </c>
      <c r="E877" t="s">
        <v>50</v>
      </c>
      <c r="F877">
        <v>30</v>
      </c>
      <c r="G877" t="s">
        <v>31</v>
      </c>
      <c r="H877" t="s">
        <v>153</v>
      </c>
      <c r="I877" t="s">
        <v>218</v>
      </c>
      <c r="J877" t="s">
        <v>56</v>
      </c>
      <c r="K877" t="s">
        <v>75</v>
      </c>
      <c r="L877" t="s">
        <v>75</v>
      </c>
      <c r="M877" t="s">
        <v>86</v>
      </c>
      <c r="N877" t="s">
        <v>101</v>
      </c>
      <c r="O877" t="s">
        <v>58</v>
      </c>
      <c r="P877" t="s">
        <v>39</v>
      </c>
      <c r="S877" t="s">
        <v>1020</v>
      </c>
      <c r="T877" t="s">
        <v>8843</v>
      </c>
      <c r="U877" s="3">
        <v>45774</v>
      </c>
      <c r="V877" t="s">
        <v>42</v>
      </c>
      <c r="W877">
        <v>45</v>
      </c>
      <c r="X877" t="s">
        <v>163</v>
      </c>
      <c r="Z877" t="s">
        <v>616</v>
      </c>
      <c r="AA877" t="s">
        <v>8844</v>
      </c>
      <c r="AB877" s="3">
        <v>45668</v>
      </c>
      <c r="AC877" t="s">
        <v>131</v>
      </c>
      <c r="AD877" t="s">
        <v>123</v>
      </c>
      <c r="AE877">
        <v>1</v>
      </c>
      <c r="AF877">
        <v>1</v>
      </c>
      <c r="AG877" t="s">
        <v>124</v>
      </c>
      <c r="AH877" t="s">
        <v>66</v>
      </c>
      <c r="AI877">
        <v>4</v>
      </c>
      <c r="AJ877" t="s">
        <v>8821</v>
      </c>
      <c r="AK877" t="s">
        <v>69</v>
      </c>
      <c r="AL877" t="s">
        <v>94</v>
      </c>
      <c r="AM877" t="s">
        <v>8812</v>
      </c>
      <c r="AN877" t="s">
        <v>95</v>
      </c>
      <c r="AO877">
        <v>100</v>
      </c>
      <c r="AP877" t="s">
        <v>48</v>
      </c>
      <c r="AQ877" t="s">
        <v>8828</v>
      </c>
      <c r="AR877" t="s">
        <v>8833</v>
      </c>
      <c r="AS877" t="s">
        <v>8828</v>
      </c>
      <c r="AT877" t="s">
        <v>8828</v>
      </c>
      <c r="AU877" t="s">
        <v>8828</v>
      </c>
      <c r="AV877" t="s">
        <v>48</v>
      </c>
      <c r="AX877" t="s">
        <v>8888</v>
      </c>
      <c r="AY877" t="s">
        <v>8878</v>
      </c>
      <c r="BA877" t="s">
        <v>8881</v>
      </c>
    </row>
    <row r="878" spans="1:53" x14ac:dyDescent="0.2">
      <c r="A878" t="s">
        <v>2268</v>
      </c>
      <c r="B878" t="s">
        <v>7062</v>
      </c>
      <c r="C878" t="s">
        <v>2269</v>
      </c>
      <c r="D878" t="s">
        <v>2270</v>
      </c>
      <c r="E878" t="s">
        <v>50</v>
      </c>
      <c r="F878">
        <v>30</v>
      </c>
      <c r="G878" t="s">
        <v>84</v>
      </c>
      <c r="H878" t="s">
        <v>153</v>
      </c>
      <c r="I878" t="s">
        <v>215</v>
      </c>
      <c r="J878" t="s">
        <v>56</v>
      </c>
      <c r="K878" t="s">
        <v>100</v>
      </c>
      <c r="L878" t="s">
        <v>8807</v>
      </c>
      <c r="M878" t="s">
        <v>222</v>
      </c>
      <c r="N878" t="s">
        <v>37</v>
      </c>
      <c r="O878" t="s">
        <v>78</v>
      </c>
      <c r="P878" t="s">
        <v>88</v>
      </c>
      <c r="Q878" t="s">
        <v>60</v>
      </c>
      <c r="R878" t="s">
        <v>8810</v>
      </c>
      <c r="S878" t="s">
        <v>365</v>
      </c>
      <c r="T878" t="s">
        <v>8844</v>
      </c>
      <c r="U878" s="3">
        <v>45707</v>
      </c>
      <c r="V878" t="s">
        <v>226</v>
      </c>
      <c r="W878">
        <v>60</v>
      </c>
      <c r="X878" t="s">
        <v>43</v>
      </c>
      <c r="Y878">
        <v>2</v>
      </c>
      <c r="Z878" t="s">
        <v>1026</v>
      </c>
      <c r="AA878" t="s">
        <v>8845</v>
      </c>
      <c r="AB878" s="3">
        <v>45694</v>
      </c>
      <c r="AC878" t="s">
        <v>44</v>
      </c>
      <c r="AD878" t="s">
        <v>45</v>
      </c>
      <c r="AE878">
        <v>3</v>
      </c>
      <c r="AF878">
        <v>3</v>
      </c>
      <c r="AG878" t="s">
        <v>178</v>
      </c>
      <c r="AH878" t="s">
        <v>82</v>
      </c>
      <c r="AI878" t="s">
        <v>151</v>
      </c>
      <c r="AJ878" t="s">
        <v>8821</v>
      </c>
      <c r="AK878" t="s">
        <v>48</v>
      </c>
      <c r="AL878" t="s">
        <v>49</v>
      </c>
      <c r="AN878" t="s">
        <v>50</v>
      </c>
      <c r="AO878">
        <v>30</v>
      </c>
      <c r="AP878" t="s">
        <v>69</v>
      </c>
      <c r="AQ878" t="s">
        <v>8829</v>
      </c>
      <c r="AR878" t="s">
        <v>8832</v>
      </c>
      <c r="AS878" t="s">
        <v>8836</v>
      </c>
      <c r="AT878" t="s">
        <v>8828</v>
      </c>
      <c r="AU878" t="s">
        <v>8828</v>
      </c>
      <c r="AV878" t="s">
        <v>48</v>
      </c>
      <c r="AX878" t="s">
        <v>8888</v>
      </c>
      <c r="AY878" t="s">
        <v>8886</v>
      </c>
      <c r="BA878" t="s">
        <v>8879</v>
      </c>
    </row>
    <row r="879" spans="1:53" x14ac:dyDescent="0.2">
      <c r="A879" t="s">
        <v>2271</v>
      </c>
      <c r="B879" t="s">
        <v>2271</v>
      </c>
      <c r="E879">
        <v>42</v>
      </c>
      <c r="F879">
        <v>42</v>
      </c>
      <c r="G879" t="s">
        <v>31</v>
      </c>
      <c r="H879" t="s">
        <v>73</v>
      </c>
      <c r="I879" t="s">
        <v>74</v>
      </c>
      <c r="J879" t="s">
        <v>55</v>
      </c>
      <c r="K879" t="s">
        <v>35</v>
      </c>
      <c r="L879" t="s">
        <v>8807</v>
      </c>
      <c r="M879" t="s">
        <v>56</v>
      </c>
      <c r="N879" t="s">
        <v>101</v>
      </c>
      <c r="O879" t="s">
        <v>155</v>
      </c>
      <c r="P879" t="s">
        <v>88</v>
      </c>
      <c r="S879" t="s">
        <v>630</v>
      </c>
      <c r="T879" t="s">
        <v>8844</v>
      </c>
      <c r="U879" s="3">
        <v>45781</v>
      </c>
      <c r="V879" t="s">
        <v>121</v>
      </c>
      <c r="W879">
        <v>30</v>
      </c>
      <c r="X879" t="s">
        <v>43</v>
      </c>
      <c r="Y879">
        <v>2</v>
      </c>
      <c r="AB879" s="3"/>
      <c r="AC879" t="s">
        <v>131</v>
      </c>
      <c r="AD879" t="s">
        <v>45</v>
      </c>
      <c r="AE879">
        <v>2</v>
      </c>
      <c r="AF879">
        <v>2</v>
      </c>
      <c r="AH879" t="s">
        <v>82</v>
      </c>
      <c r="AI879" t="s">
        <v>151</v>
      </c>
      <c r="AJ879" t="s">
        <v>8821</v>
      </c>
      <c r="AK879" t="s">
        <v>48</v>
      </c>
      <c r="AL879" t="s">
        <v>49</v>
      </c>
      <c r="AN879">
        <v>20</v>
      </c>
      <c r="AO879">
        <v>20</v>
      </c>
      <c r="AP879" t="s">
        <v>48</v>
      </c>
      <c r="AQ879" t="s">
        <v>8830</v>
      </c>
      <c r="AR879" t="s">
        <v>8828</v>
      </c>
      <c r="AS879" t="s">
        <v>8828</v>
      </c>
      <c r="AT879" t="s">
        <v>8828</v>
      </c>
      <c r="AU879" t="s">
        <v>8839</v>
      </c>
      <c r="AW879">
        <v>2</v>
      </c>
      <c r="AX879" t="s">
        <v>8891</v>
      </c>
      <c r="AY879" t="s">
        <v>8878</v>
      </c>
      <c r="AZ879" t="s">
        <v>8884</v>
      </c>
      <c r="BA879" t="s">
        <v>8879</v>
      </c>
    </row>
    <row r="880" spans="1:53" x14ac:dyDescent="0.2">
      <c r="A880" t="s">
        <v>2272</v>
      </c>
      <c r="B880" t="s">
        <v>7063</v>
      </c>
      <c r="C880" t="s">
        <v>2273</v>
      </c>
      <c r="D880" t="s">
        <v>2274</v>
      </c>
      <c r="E880" t="s">
        <v>109</v>
      </c>
      <c r="G880" t="s">
        <v>84</v>
      </c>
      <c r="H880" t="s">
        <v>32</v>
      </c>
      <c r="I880" t="s">
        <v>33</v>
      </c>
      <c r="J880" t="s">
        <v>34</v>
      </c>
      <c r="K880" t="s">
        <v>85</v>
      </c>
      <c r="L880" t="s">
        <v>85</v>
      </c>
      <c r="M880" t="s">
        <v>222</v>
      </c>
      <c r="N880" t="s">
        <v>57</v>
      </c>
      <c r="O880" t="s">
        <v>58</v>
      </c>
      <c r="P880" t="s">
        <v>181</v>
      </c>
      <c r="Q880" t="s">
        <v>40</v>
      </c>
      <c r="R880" t="s">
        <v>8809</v>
      </c>
      <c r="S880" t="s">
        <v>1167</v>
      </c>
      <c r="T880" t="s">
        <v>8844</v>
      </c>
      <c r="U880" s="3">
        <v>45766</v>
      </c>
      <c r="V880" t="s">
        <v>103</v>
      </c>
      <c r="W880">
        <v>120</v>
      </c>
      <c r="X880" t="s">
        <v>80</v>
      </c>
      <c r="Y880">
        <v>48</v>
      </c>
      <c r="Z880" t="s">
        <v>1049</v>
      </c>
      <c r="AA880" t="s">
        <v>8845</v>
      </c>
      <c r="AB880" s="3">
        <v>45759</v>
      </c>
      <c r="AC880" t="s">
        <v>113</v>
      </c>
      <c r="AD880" t="s">
        <v>81</v>
      </c>
      <c r="AE880" t="s">
        <v>93</v>
      </c>
      <c r="AF880">
        <v>1</v>
      </c>
      <c r="AG880" t="s">
        <v>65</v>
      </c>
      <c r="AH880" t="s">
        <v>66</v>
      </c>
      <c r="AI880">
        <v>1</v>
      </c>
      <c r="AJ880" t="s">
        <v>8819</v>
      </c>
      <c r="AK880" t="s">
        <v>69</v>
      </c>
      <c r="AN880">
        <v>10</v>
      </c>
      <c r="AO880">
        <v>10</v>
      </c>
      <c r="AP880" t="s">
        <v>69</v>
      </c>
      <c r="AQ880" t="s">
        <v>8829</v>
      </c>
      <c r="AR880" t="s">
        <v>8832</v>
      </c>
      <c r="AS880" t="s">
        <v>8828</v>
      </c>
      <c r="AT880" t="s">
        <v>8828</v>
      </c>
      <c r="AU880" t="s">
        <v>8828</v>
      </c>
      <c r="AV880" t="s">
        <v>48</v>
      </c>
      <c r="AY880" t="s">
        <v>8882</v>
      </c>
      <c r="BA880" t="s">
        <v>8879</v>
      </c>
    </row>
    <row r="881" spans="1:53" x14ac:dyDescent="0.2">
      <c r="A881" t="s">
        <v>2275</v>
      </c>
      <c r="B881" t="s">
        <v>2275</v>
      </c>
      <c r="C881" t="s">
        <v>2276</v>
      </c>
      <c r="E881" t="s">
        <v>50</v>
      </c>
      <c r="F881">
        <v>30</v>
      </c>
      <c r="G881" t="s">
        <v>31</v>
      </c>
      <c r="H881" t="s">
        <v>32</v>
      </c>
      <c r="I881" t="s">
        <v>33</v>
      </c>
      <c r="J881" t="s">
        <v>34</v>
      </c>
      <c r="K881" t="s">
        <v>75</v>
      </c>
      <c r="L881" t="s">
        <v>75</v>
      </c>
      <c r="M881" t="s">
        <v>56</v>
      </c>
      <c r="N881" t="s">
        <v>57</v>
      </c>
      <c r="O881" t="s">
        <v>155</v>
      </c>
      <c r="P881" t="s">
        <v>88</v>
      </c>
      <c r="Q881" t="s">
        <v>138</v>
      </c>
      <c r="R881" t="s">
        <v>8814</v>
      </c>
      <c r="S881" t="s">
        <v>780</v>
      </c>
      <c r="T881" t="s">
        <v>8844</v>
      </c>
      <c r="U881" s="3">
        <v>45737</v>
      </c>
      <c r="V881" t="s">
        <v>42</v>
      </c>
      <c r="W881">
        <v>45</v>
      </c>
      <c r="X881" t="s">
        <v>163</v>
      </c>
      <c r="Z881" t="s">
        <v>394</v>
      </c>
      <c r="AA881" t="s">
        <v>8844</v>
      </c>
      <c r="AB881" s="3">
        <v>45702</v>
      </c>
      <c r="AC881" t="s">
        <v>122</v>
      </c>
      <c r="AD881" t="s">
        <v>123</v>
      </c>
      <c r="AE881">
        <v>2</v>
      </c>
      <c r="AF881">
        <v>2</v>
      </c>
      <c r="AG881" t="s">
        <v>160</v>
      </c>
      <c r="AH881" t="s">
        <v>125</v>
      </c>
      <c r="AI881">
        <v>4</v>
      </c>
      <c r="AJ881" t="s">
        <v>8821</v>
      </c>
      <c r="AK881" t="s">
        <v>48</v>
      </c>
      <c r="AL881" t="s">
        <v>89</v>
      </c>
      <c r="AM881" t="s">
        <v>8825</v>
      </c>
      <c r="AN881">
        <v>20</v>
      </c>
      <c r="AO881">
        <v>20</v>
      </c>
      <c r="AP881" t="s">
        <v>48</v>
      </c>
      <c r="AQ881" t="s">
        <v>8829</v>
      </c>
      <c r="AR881" t="s">
        <v>8828</v>
      </c>
      <c r="AS881" t="s">
        <v>8837</v>
      </c>
      <c r="AT881" t="s">
        <v>8828</v>
      </c>
      <c r="AU881" t="s">
        <v>8828</v>
      </c>
      <c r="AV881" t="s">
        <v>48</v>
      </c>
      <c r="AX881" t="s">
        <v>8888</v>
      </c>
      <c r="AY881" t="s">
        <v>8878</v>
      </c>
      <c r="BA881" t="s">
        <v>8879</v>
      </c>
    </row>
    <row r="882" spans="1:53" x14ac:dyDescent="0.2">
      <c r="A882" t="s">
        <v>2277</v>
      </c>
      <c r="B882" t="s">
        <v>7064</v>
      </c>
      <c r="C882" t="s">
        <v>2278</v>
      </c>
      <c r="E882" t="s">
        <v>109</v>
      </c>
      <c r="G882" t="s">
        <v>84</v>
      </c>
      <c r="H882" t="s">
        <v>73</v>
      </c>
      <c r="I882" t="s">
        <v>74</v>
      </c>
      <c r="J882" t="s">
        <v>34</v>
      </c>
      <c r="K882" t="s">
        <v>35</v>
      </c>
      <c r="L882" t="s">
        <v>8807</v>
      </c>
      <c r="M882" t="s">
        <v>56</v>
      </c>
      <c r="N882" t="s">
        <v>37</v>
      </c>
      <c r="O882" t="s">
        <v>118</v>
      </c>
      <c r="P882" t="s">
        <v>119</v>
      </c>
      <c r="S882" t="s">
        <v>2279</v>
      </c>
      <c r="T882" t="s">
        <v>8843</v>
      </c>
      <c r="U882" s="3">
        <v>45783</v>
      </c>
      <c r="V882" t="s">
        <v>42</v>
      </c>
      <c r="W882">
        <v>45</v>
      </c>
      <c r="X882" t="s">
        <v>171</v>
      </c>
      <c r="Y882">
        <v>24</v>
      </c>
      <c r="AB882" s="3"/>
      <c r="AC882" t="s">
        <v>44</v>
      </c>
      <c r="AD882" t="s">
        <v>123</v>
      </c>
      <c r="AE882" t="s">
        <v>93</v>
      </c>
      <c r="AF882">
        <v>1</v>
      </c>
      <c r="AG882" t="s">
        <v>65</v>
      </c>
      <c r="AH882" t="s">
        <v>125</v>
      </c>
      <c r="AI882">
        <v>1</v>
      </c>
      <c r="AJ882" t="s">
        <v>8819</v>
      </c>
      <c r="AK882" t="s">
        <v>48</v>
      </c>
      <c r="AL882" t="s">
        <v>68</v>
      </c>
      <c r="AM882" t="s">
        <v>8823</v>
      </c>
      <c r="AN882" t="s">
        <v>50</v>
      </c>
      <c r="AO882">
        <v>30</v>
      </c>
      <c r="AP882" t="s">
        <v>69</v>
      </c>
      <c r="AQ882" t="s">
        <v>8828</v>
      </c>
      <c r="AR882" t="s">
        <v>8832</v>
      </c>
      <c r="AS882" t="s">
        <v>8837</v>
      </c>
      <c r="AT882" t="s">
        <v>8828</v>
      </c>
      <c r="AU882" t="s">
        <v>8828</v>
      </c>
      <c r="AY882" t="s">
        <v>8878</v>
      </c>
      <c r="BA882" t="s">
        <v>8879</v>
      </c>
    </row>
    <row r="883" spans="1:53" x14ac:dyDescent="0.2">
      <c r="A883" t="s">
        <v>2280</v>
      </c>
      <c r="B883" t="s">
        <v>2280</v>
      </c>
      <c r="E883">
        <v>22</v>
      </c>
      <c r="F883">
        <v>22</v>
      </c>
      <c r="G883" t="s">
        <v>31</v>
      </c>
      <c r="H883" t="s">
        <v>73</v>
      </c>
      <c r="I883" t="s">
        <v>142</v>
      </c>
      <c r="J883" t="s">
        <v>56</v>
      </c>
      <c r="K883" t="s">
        <v>35</v>
      </c>
      <c r="L883" t="s">
        <v>8807</v>
      </c>
      <c r="M883" t="s">
        <v>76</v>
      </c>
      <c r="N883" t="s">
        <v>101</v>
      </c>
      <c r="O883" t="s">
        <v>155</v>
      </c>
      <c r="P883" t="s">
        <v>59</v>
      </c>
      <c r="Q883" t="s">
        <v>60</v>
      </c>
      <c r="R883" t="s">
        <v>8810</v>
      </c>
      <c r="S883" t="s">
        <v>1512</v>
      </c>
      <c r="T883" t="s">
        <v>8845</v>
      </c>
      <c r="U883" s="3">
        <v>45796</v>
      </c>
      <c r="V883" t="s">
        <v>226</v>
      </c>
      <c r="W883">
        <v>60</v>
      </c>
      <c r="X883" t="s">
        <v>43</v>
      </c>
      <c r="Y883">
        <v>2</v>
      </c>
      <c r="AB883" s="3"/>
      <c r="AC883" t="s">
        <v>248</v>
      </c>
      <c r="AD883" t="s">
        <v>81</v>
      </c>
      <c r="AE883" t="s">
        <v>93</v>
      </c>
      <c r="AF883">
        <v>1</v>
      </c>
      <c r="AG883" t="s">
        <v>46</v>
      </c>
      <c r="AH883" t="s">
        <v>82</v>
      </c>
      <c r="AI883">
        <v>5</v>
      </c>
      <c r="AJ883" t="s">
        <v>8821</v>
      </c>
      <c r="AK883" t="s">
        <v>48</v>
      </c>
      <c r="AN883" t="s">
        <v>50</v>
      </c>
      <c r="AO883">
        <v>30</v>
      </c>
      <c r="AP883" t="s">
        <v>48</v>
      </c>
      <c r="AQ883" t="s">
        <v>8830</v>
      </c>
      <c r="AR883" t="s">
        <v>8828</v>
      </c>
      <c r="AS883" t="s">
        <v>8828</v>
      </c>
      <c r="AT883" t="s">
        <v>8828</v>
      </c>
      <c r="AU883" t="s">
        <v>8828</v>
      </c>
      <c r="AW883">
        <v>2</v>
      </c>
      <c r="AX883" t="s">
        <v>8888</v>
      </c>
      <c r="AY883" t="s">
        <v>8886</v>
      </c>
      <c r="AZ883" t="s">
        <v>8884</v>
      </c>
      <c r="BA883" t="s">
        <v>8879</v>
      </c>
    </row>
    <row r="884" spans="1:53" x14ac:dyDescent="0.2">
      <c r="A884" t="s">
        <v>2281</v>
      </c>
      <c r="B884" t="s">
        <v>2281</v>
      </c>
      <c r="E884" t="s">
        <v>50</v>
      </c>
      <c r="F884">
        <v>30</v>
      </c>
      <c r="G884" t="s">
        <v>84</v>
      </c>
      <c r="H884" t="s">
        <v>32</v>
      </c>
      <c r="I884" t="s">
        <v>185</v>
      </c>
      <c r="J884" t="s">
        <v>136</v>
      </c>
      <c r="K884" t="s">
        <v>75</v>
      </c>
      <c r="L884" t="s">
        <v>75</v>
      </c>
      <c r="M884" t="s">
        <v>86</v>
      </c>
      <c r="N884" t="s">
        <v>57</v>
      </c>
      <c r="O884" t="s">
        <v>155</v>
      </c>
      <c r="P884" t="s">
        <v>119</v>
      </c>
      <c r="S884" t="s">
        <v>1357</v>
      </c>
      <c r="T884" t="s">
        <v>8844</v>
      </c>
      <c r="U884" s="3">
        <v>45685</v>
      </c>
      <c r="V884" t="s">
        <v>103</v>
      </c>
      <c r="W884">
        <v>120</v>
      </c>
      <c r="X884" t="s">
        <v>163</v>
      </c>
      <c r="Z884" t="s">
        <v>1121</v>
      </c>
      <c r="AA884" t="s">
        <v>8843</v>
      </c>
      <c r="AB884" s="3">
        <v>45813</v>
      </c>
      <c r="AC884" t="s">
        <v>113</v>
      </c>
      <c r="AD884" t="s">
        <v>81</v>
      </c>
      <c r="AE884">
        <v>2</v>
      </c>
      <c r="AF884">
        <v>2</v>
      </c>
      <c r="AG884" t="s">
        <v>132</v>
      </c>
      <c r="AH884" t="s">
        <v>66</v>
      </c>
      <c r="AI884">
        <v>1</v>
      </c>
      <c r="AJ884" t="s">
        <v>8819</v>
      </c>
      <c r="AK884" t="s">
        <v>48</v>
      </c>
      <c r="AL884" t="s">
        <v>49</v>
      </c>
      <c r="AN884" t="s">
        <v>95</v>
      </c>
      <c r="AO884">
        <v>100</v>
      </c>
      <c r="AP884" t="s">
        <v>48</v>
      </c>
      <c r="AQ884" t="s">
        <v>8829</v>
      </c>
      <c r="AR884" t="s">
        <v>8828</v>
      </c>
      <c r="AS884" t="s">
        <v>8828</v>
      </c>
      <c r="AT884" t="s">
        <v>8828</v>
      </c>
      <c r="AU884" t="s">
        <v>8828</v>
      </c>
      <c r="AV884" t="s">
        <v>69</v>
      </c>
      <c r="AX884" t="s">
        <v>8888</v>
      </c>
      <c r="AY884" t="s">
        <v>8882</v>
      </c>
      <c r="BA884" t="s">
        <v>8881</v>
      </c>
    </row>
    <row r="885" spans="1:53" x14ac:dyDescent="0.2">
      <c r="A885" t="s">
        <v>2282</v>
      </c>
      <c r="B885" t="s">
        <v>2282</v>
      </c>
      <c r="E885" t="s">
        <v>109</v>
      </c>
      <c r="G885" t="s">
        <v>31</v>
      </c>
      <c r="H885" t="s">
        <v>53</v>
      </c>
      <c r="I885" t="s">
        <v>135</v>
      </c>
      <c r="J885" t="s">
        <v>34</v>
      </c>
      <c r="K885" t="s">
        <v>35</v>
      </c>
      <c r="L885" t="s">
        <v>8807</v>
      </c>
      <c r="M885" t="s">
        <v>222</v>
      </c>
      <c r="N885" t="s">
        <v>101</v>
      </c>
      <c r="O885" t="s">
        <v>155</v>
      </c>
      <c r="P885" t="s">
        <v>59</v>
      </c>
      <c r="Q885" t="s">
        <v>40</v>
      </c>
      <c r="R885" t="s">
        <v>8809</v>
      </c>
      <c r="S885" t="s">
        <v>957</v>
      </c>
      <c r="T885" t="s">
        <v>8845</v>
      </c>
      <c r="U885" s="3">
        <v>45689</v>
      </c>
      <c r="V885" t="s">
        <v>103</v>
      </c>
      <c r="W885">
        <v>120</v>
      </c>
      <c r="X885" t="s">
        <v>62</v>
      </c>
      <c r="Y885">
        <v>5</v>
      </c>
      <c r="AB885" s="3"/>
      <c r="AC885" t="s">
        <v>113</v>
      </c>
      <c r="AD885" t="s">
        <v>45</v>
      </c>
      <c r="AE885" t="s">
        <v>93</v>
      </c>
      <c r="AF885">
        <v>1</v>
      </c>
      <c r="AG885" t="s">
        <v>65</v>
      </c>
      <c r="AH885" t="s">
        <v>125</v>
      </c>
      <c r="AI885" t="s">
        <v>151</v>
      </c>
      <c r="AJ885" t="s">
        <v>8821</v>
      </c>
      <c r="AK885" t="s">
        <v>69</v>
      </c>
      <c r="AL885" t="s">
        <v>175</v>
      </c>
      <c r="AM885" t="s">
        <v>8824</v>
      </c>
      <c r="AN885">
        <v>50</v>
      </c>
      <c r="AO885">
        <v>50</v>
      </c>
      <c r="AP885" t="s">
        <v>69</v>
      </c>
      <c r="AQ885" t="s">
        <v>8828</v>
      </c>
      <c r="AR885" t="s">
        <v>8832</v>
      </c>
      <c r="AS885" t="s">
        <v>8837</v>
      </c>
      <c r="AT885" t="s">
        <v>8828</v>
      </c>
      <c r="AU885" t="s">
        <v>8828</v>
      </c>
      <c r="AY885" t="s">
        <v>8882</v>
      </c>
      <c r="BA885" t="s">
        <v>8883</v>
      </c>
    </row>
    <row r="886" spans="1:53" x14ac:dyDescent="0.2">
      <c r="A886" t="s">
        <v>2283</v>
      </c>
      <c r="B886" t="s">
        <v>7065</v>
      </c>
      <c r="E886" t="s">
        <v>109</v>
      </c>
      <c r="G886" t="s">
        <v>31</v>
      </c>
      <c r="H886" t="s">
        <v>53</v>
      </c>
      <c r="I886" t="s">
        <v>148</v>
      </c>
      <c r="J886" t="s">
        <v>55</v>
      </c>
      <c r="K886" t="s">
        <v>35</v>
      </c>
      <c r="L886" t="s">
        <v>8807</v>
      </c>
      <c r="M886" t="s">
        <v>36</v>
      </c>
      <c r="N886" t="s">
        <v>101</v>
      </c>
      <c r="O886" t="s">
        <v>78</v>
      </c>
      <c r="P886" t="s">
        <v>204</v>
      </c>
      <c r="Q886" t="s">
        <v>190</v>
      </c>
      <c r="R886" t="s">
        <v>8814</v>
      </c>
      <c r="S886" t="s">
        <v>564</v>
      </c>
      <c r="T886" t="s">
        <v>8845</v>
      </c>
      <c r="U886" s="3">
        <v>45675</v>
      </c>
      <c r="V886" t="s">
        <v>42</v>
      </c>
      <c r="W886">
        <v>45</v>
      </c>
      <c r="X886" t="s">
        <v>80</v>
      </c>
      <c r="Y886">
        <v>48</v>
      </c>
      <c r="AB886" s="3"/>
      <c r="AC886" t="s">
        <v>248</v>
      </c>
      <c r="AD886" t="s">
        <v>123</v>
      </c>
      <c r="AE886">
        <v>3</v>
      </c>
      <c r="AF886">
        <v>3</v>
      </c>
      <c r="AG886" t="s">
        <v>196</v>
      </c>
      <c r="AH886" t="s">
        <v>66</v>
      </c>
      <c r="AI886" t="s">
        <v>151</v>
      </c>
      <c r="AJ886" t="s">
        <v>8821</v>
      </c>
      <c r="AK886" t="s">
        <v>48</v>
      </c>
      <c r="AN886">
        <v>50</v>
      </c>
      <c r="AO886">
        <v>50</v>
      </c>
      <c r="AP886" t="s">
        <v>48</v>
      </c>
      <c r="AQ886" t="s">
        <v>8830</v>
      </c>
      <c r="AR886" t="s">
        <v>8828</v>
      </c>
      <c r="AS886" t="s">
        <v>8828</v>
      </c>
      <c r="AT886" t="s">
        <v>8828</v>
      </c>
      <c r="AU886" t="s">
        <v>8828</v>
      </c>
      <c r="AW886">
        <v>48</v>
      </c>
      <c r="AY886" t="s">
        <v>8878</v>
      </c>
      <c r="AZ886" t="s">
        <v>8887</v>
      </c>
      <c r="BA886" t="s">
        <v>8883</v>
      </c>
    </row>
    <row r="887" spans="1:53" x14ac:dyDescent="0.2">
      <c r="A887" t="s">
        <v>2284</v>
      </c>
      <c r="B887" t="s">
        <v>2284</v>
      </c>
      <c r="E887" t="s">
        <v>109</v>
      </c>
      <c r="G887" t="s">
        <v>31</v>
      </c>
      <c r="H887" t="s">
        <v>53</v>
      </c>
      <c r="I887" t="s">
        <v>135</v>
      </c>
      <c r="J887" t="s">
        <v>55</v>
      </c>
      <c r="K887" t="s">
        <v>100</v>
      </c>
      <c r="L887" t="s">
        <v>8807</v>
      </c>
      <c r="M887" t="s">
        <v>36</v>
      </c>
      <c r="N887" t="s">
        <v>57</v>
      </c>
      <c r="O887" t="s">
        <v>78</v>
      </c>
      <c r="P887" t="s">
        <v>181</v>
      </c>
      <c r="Q887" t="s">
        <v>190</v>
      </c>
      <c r="R887" t="s">
        <v>8814</v>
      </c>
      <c r="S887" t="s">
        <v>585</v>
      </c>
      <c r="T887" t="s">
        <v>8845</v>
      </c>
      <c r="U887" s="3">
        <v>45804</v>
      </c>
      <c r="V887" t="s">
        <v>226</v>
      </c>
      <c r="W887">
        <v>60</v>
      </c>
      <c r="X887" t="s">
        <v>171</v>
      </c>
      <c r="Y887">
        <v>24</v>
      </c>
      <c r="Z887" t="s">
        <v>1055</v>
      </c>
      <c r="AA887" t="s">
        <v>8844</v>
      </c>
      <c r="AB887" s="3">
        <v>45794</v>
      </c>
      <c r="AC887" t="s">
        <v>131</v>
      </c>
      <c r="AD887" t="s">
        <v>45</v>
      </c>
      <c r="AE887">
        <v>1</v>
      </c>
      <c r="AF887">
        <v>1</v>
      </c>
      <c r="AG887" t="s">
        <v>160</v>
      </c>
      <c r="AH887" t="s">
        <v>82</v>
      </c>
      <c r="AI887">
        <v>5</v>
      </c>
      <c r="AJ887" t="s">
        <v>8821</v>
      </c>
      <c r="AK887" t="s">
        <v>69</v>
      </c>
      <c r="AL887" t="s">
        <v>89</v>
      </c>
      <c r="AM887" t="s">
        <v>8825</v>
      </c>
      <c r="AN887">
        <v>10</v>
      </c>
      <c r="AO887">
        <v>10</v>
      </c>
      <c r="AP887" t="s">
        <v>48</v>
      </c>
      <c r="AQ887" t="s">
        <v>8828</v>
      </c>
      <c r="AR887" t="s">
        <v>8828</v>
      </c>
      <c r="AS887" t="s">
        <v>8828</v>
      </c>
      <c r="AT887" t="s">
        <v>8828</v>
      </c>
      <c r="AU887" t="s">
        <v>8828</v>
      </c>
      <c r="AV887" t="s">
        <v>48</v>
      </c>
      <c r="AW887">
        <v>24</v>
      </c>
      <c r="AY887" t="s">
        <v>8886</v>
      </c>
      <c r="AZ887" t="s">
        <v>8885</v>
      </c>
      <c r="BA887" t="s">
        <v>8879</v>
      </c>
    </row>
    <row r="888" spans="1:53" x14ac:dyDescent="0.2">
      <c r="A888" t="s">
        <v>2285</v>
      </c>
      <c r="B888" t="s">
        <v>7066</v>
      </c>
      <c r="E888">
        <v>54</v>
      </c>
      <c r="F888">
        <v>54</v>
      </c>
      <c r="G888" t="s">
        <v>84</v>
      </c>
      <c r="H888" t="s">
        <v>32</v>
      </c>
      <c r="I888" t="s">
        <v>185</v>
      </c>
      <c r="J888" t="s">
        <v>34</v>
      </c>
      <c r="K888" t="s">
        <v>75</v>
      </c>
      <c r="L888" t="s">
        <v>75</v>
      </c>
      <c r="M888" t="s">
        <v>76</v>
      </c>
      <c r="N888" t="s">
        <v>37</v>
      </c>
      <c r="O888" t="s">
        <v>78</v>
      </c>
      <c r="P888" t="s">
        <v>59</v>
      </c>
      <c r="Q888" t="s">
        <v>94</v>
      </c>
      <c r="R888" t="s">
        <v>8812</v>
      </c>
      <c r="S888" t="s">
        <v>860</v>
      </c>
      <c r="T888" t="s">
        <v>8844</v>
      </c>
      <c r="U888" s="3">
        <v>45724</v>
      </c>
      <c r="V888" t="s">
        <v>226</v>
      </c>
      <c r="W888">
        <v>60</v>
      </c>
      <c r="X888" t="s">
        <v>43</v>
      </c>
      <c r="Y888">
        <v>2</v>
      </c>
      <c r="Z888" t="s">
        <v>41</v>
      </c>
      <c r="AA888" t="s">
        <v>8843</v>
      </c>
      <c r="AB888" s="3">
        <v>45714</v>
      </c>
      <c r="AC888" t="s">
        <v>113</v>
      </c>
      <c r="AD888" t="s">
        <v>114</v>
      </c>
      <c r="AE888">
        <v>2</v>
      </c>
      <c r="AF888">
        <v>2</v>
      </c>
      <c r="AG888" t="s">
        <v>178</v>
      </c>
      <c r="AH888" t="s">
        <v>125</v>
      </c>
      <c r="AI888" t="s">
        <v>133</v>
      </c>
      <c r="AJ888" t="s">
        <v>8821</v>
      </c>
      <c r="AK888" t="s">
        <v>48</v>
      </c>
      <c r="AL888" t="s">
        <v>94</v>
      </c>
      <c r="AM888" t="s">
        <v>8812</v>
      </c>
      <c r="AN888">
        <v>20</v>
      </c>
      <c r="AO888">
        <v>20</v>
      </c>
      <c r="AP888" t="s">
        <v>69</v>
      </c>
      <c r="AQ888" t="s">
        <v>8829</v>
      </c>
      <c r="AR888" t="s">
        <v>8832</v>
      </c>
      <c r="AS888" t="s">
        <v>8837</v>
      </c>
      <c r="AT888" t="s">
        <v>8828</v>
      </c>
      <c r="AU888" t="s">
        <v>8828</v>
      </c>
      <c r="AV888" t="s">
        <v>48</v>
      </c>
      <c r="AX888" t="s">
        <v>8890</v>
      </c>
      <c r="AY888" t="s">
        <v>8886</v>
      </c>
      <c r="BA888" t="s">
        <v>8879</v>
      </c>
    </row>
    <row r="889" spans="1:53" x14ac:dyDescent="0.2">
      <c r="A889" t="s">
        <v>2286</v>
      </c>
      <c r="B889" t="s">
        <v>7067</v>
      </c>
      <c r="C889" t="s">
        <v>2287</v>
      </c>
      <c r="E889" t="s">
        <v>109</v>
      </c>
      <c r="G889" t="s">
        <v>31</v>
      </c>
      <c r="H889" t="s">
        <v>73</v>
      </c>
      <c r="I889" t="s">
        <v>110</v>
      </c>
      <c r="J889" t="s">
        <v>136</v>
      </c>
      <c r="K889" t="s">
        <v>35</v>
      </c>
      <c r="L889" t="s">
        <v>8807</v>
      </c>
      <c r="M889" t="s">
        <v>86</v>
      </c>
      <c r="N889" t="s">
        <v>101</v>
      </c>
      <c r="O889" t="s">
        <v>155</v>
      </c>
      <c r="P889" t="s">
        <v>88</v>
      </c>
      <c r="S889" t="s">
        <v>834</v>
      </c>
      <c r="T889" t="s">
        <v>8845</v>
      </c>
      <c r="U889" s="3">
        <v>45814</v>
      </c>
      <c r="V889" t="s">
        <v>226</v>
      </c>
      <c r="W889">
        <v>60</v>
      </c>
      <c r="X889" t="s">
        <v>171</v>
      </c>
      <c r="Y889">
        <v>24</v>
      </c>
      <c r="AB889" s="3"/>
      <c r="AC889" t="s">
        <v>122</v>
      </c>
      <c r="AD889" t="s">
        <v>45</v>
      </c>
      <c r="AE889">
        <v>1</v>
      </c>
      <c r="AF889">
        <v>1</v>
      </c>
      <c r="AG889" t="s">
        <v>65</v>
      </c>
      <c r="AH889" t="s">
        <v>66</v>
      </c>
      <c r="AI889" t="s">
        <v>151</v>
      </c>
      <c r="AJ889" t="s">
        <v>8821</v>
      </c>
      <c r="AK889" t="s">
        <v>48</v>
      </c>
      <c r="AL889" t="s">
        <v>49</v>
      </c>
      <c r="AN889" t="s">
        <v>95</v>
      </c>
      <c r="AO889">
        <v>100</v>
      </c>
      <c r="AP889" t="s">
        <v>69</v>
      </c>
      <c r="AQ889" t="s">
        <v>8828</v>
      </c>
      <c r="AR889" t="s">
        <v>8832</v>
      </c>
      <c r="AS889" t="s">
        <v>8828</v>
      </c>
      <c r="AT889" t="s">
        <v>8828</v>
      </c>
      <c r="AU889" t="s">
        <v>8828</v>
      </c>
      <c r="AY889" t="s">
        <v>8886</v>
      </c>
      <c r="BA889" t="s">
        <v>8881</v>
      </c>
    </row>
    <row r="890" spans="1:53" x14ac:dyDescent="0.2">
      <c r="A890" t="s">
        <v>2288</v>
      </c>
      <c r="B890" t="s">
        <v>2288</v>
      </c>
      <c r="C890" t="s">
        <v>2289</v>
      </c>
      <c r="D890" t="s">
        <v>2290</v>
      </c>
      <c r="E890">
        <v>56</v>
      </c>
      <c r="F890">
        <v>56</v>
      </c>
      <c r="G890" t="s">
        <v>84</v>
      </c>
      <c r="H890" t="s">
        <v>153</v>
      </c>
      <c r="I890" t="s">
        <v>218</v>
      </c>
      <c r="J890" t="s">
        <v>56</v>
      </c>
      <c r="K890" t="s">
        <v>100</v>
      </c>
      <c r="L890" t="s">
        <v>8807</v>
      </c>
      <c r="M890" t="s">
        <v>76</v>
      </c>
      <c r="N890" t="s">
        <v>87</v>
      </c>
      <c r="O890" t="s">
        <v>118</v>
      </c>
      <c r="P890" t="s">
        <v>119</v>
      </c>
      <c r="S890" t="s">
        <v>232</v>
      </c>
      <c r="T890" t="s">
        <v>8845</v>
      </c>
      <c r="U890" s="3">
        <v>45709</v>
      </c>
      <c r="V890" t="s">
        <v>121</v>
      </c>
      <c r="W890">
        <v>30</v>
      </c>
      <c r="X890" t="s">
        <v>80</v>
      </c>
      <c r="Y890">
        <v>48</v>
      </c>
      <c r="Z890" t="s">
        <v>698</v>
      </c>
      <c r="AA890" t="s">
        <v>8844</v>
      </c>
      <c r="AB890" s="3">
        <v>45667</v>
      </c>
      <c r="AC890" t="s">
        <v>122</v>
      </c>
      <c r="AD890" t="s">
        <v>45</v>
      </c>
      <c r="AE890">
        <v>3</v>
      </c>
      <c r="AF890">
        <v>3</v>
      </c>
      <c r="AG890" t="s">
        <v>124</v>
      </c>
      <c r="AH890" t="s">
        <v>125</v>
      </c>
      <c r="AI890" t="s">
        <v>151</v>
      </c>
      <c r="AJ890" t="s">
        <v>8821</v>
      </c>
      <c r="AK890" t="s">
        <v>48</v>
      </c>
      <c r="AN890">
        <v>50</v>
      </c>
      <c r="AO890">
        <v>50</v>
      </c>
      <c r="AP890" t="s">
        <v>48</v>
      </c>
      <c r="AQ890" t="s">
        <v>8829</v>
      </c>
      <c r="AR890" t="s">
        <v>8832</v>
      </c>
      <c r="AS890" t="s">
        <v>8837</v>
      </c>
      <c r="AT890" t="s">
        <v>8828</v>
      </c>
      <c r="AU890" t="s">
        <v>8828</v>
      </c>
      <c r="AV890" t="s">
        <v>48</v>
      </c>
      <c r="AX890" t="s">
        <v>8890</v>
      </c>
      <c r="AY890" t="s">
        <v>8878</v>
      </c>
      <c r="BA890" t="s">
        <v>8883</v>
      </c>
    </row>
    <row r="891" spans="1:53" x14ac:dyDescent="0.2">
      <c r="A891" t="s">
        <v>2291</v>
      </c>
      <c r="B891" t="s">
        <v>7068</v>
      </c>
      <c r="C891" t="s">
        <v>788</v>
      </c>
      <c r="D891" t="s">
        <v>2292</v>
      </c>
      <c r="E891">
        <v>83</v>
      </c>
      <c r="F891">
        <v>83</v>
      </c>
      <c r="G891" t="s">
        <v>84</v>
      </c>
      <c r="H891" t="s">
        <v>153</v>
      </c>
      <c r="I891" t="s">
        <v>218</v>
      </c>
      <c r="J891" t="s">
        <v>56</v>
      </c>
      <c r="K891" t="s">
        <v>75</v>
      </c>
      <c r="L891" t="s">
        <v>75</v>
      </c>
      <c r="M891" t="s">
        <v>36</v>
      </c>
      <c r="N891" t="s">
        <v>37</v>
      </c>
      <c r="O891" t="s">
        <v>118</v>
      </c>
      <c r="P891" t="s">
        <v>204</v>
      </c>
      <c r="Q891" t="s">
        <v>40</v>
      </c>
      <c r="R891" t="s">
        <v>8809</v>
      </c>
      <c r="S891" t="s">
        <v>1828</v>
      </c>
      <c r="T891" t="s">
        <v>8843</v>
      </c>
      <c r="U891" s="3">
        <v>45768</v>
      </c>
      <c r="V891" t="s">
        <v>42</v>
      </c>
      <c r="W891">
        <v>45</v>
      </c>
      <c r="X891" t="s">
        <v>171</v>
      </c>
      <c r="Y891">
        <v>24</v>
      </c>
      <c r="Z891" t="s">
        <v>585</v>
      </c>
      <c r="AA891" t="s">
        <v>8845</v>
      </c>
      <c r="AB891" s="3">
        <v>45804</v>
      </c>
      <c r="AC891" t="s">
        <v>44</v>
      </c>
      <c r="AD891" t="s">
        <v>81</v>
      </c>
      <c r="AE891" t="s">
        <v>93</v>
      </c>
      <c r="AF891">
        <v>1</v>
      </c>
      <c r="AG891" t="s">
        <v>124</v>
      </c>
      <c r="AH891" t="s">
        <v>125</v>
      </c>
      <c r="AI891">
        <v>3</v>
      </c>
      <c r="AJ891" t="s">
        <v>8820</v>
      </c>
      <c r="AK891" t="s">
        <v>48</v>
      </c>
      <c r="AN891">
        <v>20</v>
      </c>
      <c r="AO891">
        <v>20</v>
      </c>
      <c r="AP891" t="s">
        <v>48</v>
      </c>
      <c r="AQ891" t="s">
        <v>8829</v>
      </c>
      <c r="AR891" t="s">
        <v>8832</v>
      </c>
      <c r="AS891" t="s">
        <v>8837</v>
      </c>
      <c r="AT891" t="s">
        <v>8828</v>
      </c>
      <c r="AU891" t="s">
        <v>8828</v>
      </c>
      <c r="AV891" t="s">
        <v>69</v>
      </c>
      <c r="AX891" t="s">
        <v>8889</v>
      </c>
      <c r="AY891" t="s">
        <v>8878</v>
      </c>
      <c r="BA891" t="s">
        <v>8879</v>
      </c>
    </row>
    <row r="892" spans="1:53" x14ac:dyDescent="0.2">
      <c r="A892" t="s">
        <v>2293</v>
      </c>
      <c r="B892" t="s">
        <v>7069</v>
      </c>
      <c r="C892" t="s">
        <v>2294</v>
      </c>
      <c r="D892" t="s">
        <v>2295</v>
      </c>
      <c r="E892">
        <v>29</v>
      </c>
      <c r="F892">
        <v>29</v>
      </c>
      <c r="G892" t="s">
        <v>84</v>
      </c>
      <c r="H892" t="s">
        <v>53</v>
      </c>
      <c r="I892" t="s">
        <v>135</v>
      </c>
      <c r="J892" t="s">
        <v>56</v>
      </c>
      <c r="K892" t="s">
        <v>100</v>
      </c>
      <c r="L892" t="s">
        <v>8807</v>
      </c>
      <c r="M892" t="s">
        <v>222</v>
      </c>
      <c r="N892" t="s">
        <v>87</v>
      </c>
      <c r="O892" t="s">
        <v>78</v>
      </c>
      <c r="P892" t="s">
        <v>204</v>
      </c>
      <c r="Q892" t="s">
        <v>89</v>
      </c>
      <c r="R892" t="s">
        <v>8811</v>
      </c>
      <c r="S892" t="s">
        <v>298</v>
      </c>
      <c r="T892" t="s">
        <v>8845</v>
      </c>
      <c r="U892" s="3">
        <v>45831</v>
      </c>
      <c r="V892" t="s">
        <v>121</v>
      </c>
      <c r="W892">
        <v>30</v>
      </c>
      <c r="X892" t="s">
        <v>62</v>
      </c>
      <c r="Y892">
        <v>5</v>
      </c>
      <c r="AB892" s="3"/>
      <c r="AC892" t="s">
        <v>113</v>
      </c>
      <c r="AD892" t="s">
        <v>81</v>
      </c>
      <c r="AE892">
        <v>1</v>
      </c>
      <c r="AF892">
        <v>1</v>
      </c>
      <c r="AG892" t="s">
        <v>160</v>
      </c>
      <c r="AH892" t="s">
        <v>82</v>
      </c>
      <c r="AI892">
        <v>3</v>
      </c>
      <c r="AJ892" t="s">
        <v>8820</v>
      </c>
      <c r="AK892" t="s">
        <v>48</v>
      </c>
      <c r="AN892" t="s">
        <v>95</v>
      </c>
      <c r="AO892">
        <v>100</v>
      </c>
      <c r="AP892" t="s">
        <v>69</v>
      </c>
      <c r="AQ892" t="s">
        <v>8828</v>
      </c>
      <c r="AR892" t="s">
        <v>8832</v>
      </c>
      <c r="AS892" t="s">
        <v>8836</v>
      </c>
      <c r="AT892" t="s">
        <v>8828</v>
      </c>
      <c r="AU892" t="s">
        <v>8828</v>
      </c>
      <c r="AX892" t="s">
        <v>8888</v>
      </c>
      <c r="AY892" t="s">
        <v>8878</v>
      </c>
      <c r="BA892" t="s">
        <v>8881</v>
      </c>
    </row>
    <row r="893" spans="1:53" x14ac:dyDescent="0.2">
      <c r="A893" t="s">
        <v>2296</v>
      </c>
      <c r="B893" t="s">
        <v>2296</v>
      </c>
      <c r="C893" t="s">
        <v>2297</v>
      </c>
      <c r="D893" t="s">
        <v>2298</v>
      </c>
      <c r="E893">
        <v>52</v>
      </c>
      <c r="F893">
        <v>52</v>
      </c>
      <c r="G893" t="s">
        <v>31</v>
      </c>
      <c r="H893" t="s">
        <v>73</v>
      </c>
      <c r="I893" t="s">
        <v>74</v>
      </c>
      <c r="J893" t="s">
        <v>34</v>
      </c>
      <c r="K893" t="s">
        <v>100</v>
      </c>
      <c r="L893" t="s">
        <v>8807</v>
      </c>
      <c r="M893" t="s">
        <v>222</v>
      </c>
      <c r="N893" t="s">
        <v>57</v>
      </c>
      <c r="O893" t="s">
        <v>118</v>
      </c>
      <c r="P893" t="s">
        <v>39</v>
      </c>
      <c r="Q893" t="s">
        <v>40</v>
      </c>
      <c r="R893" t="s">
        <v>8809</v>
      </c>
      <c r="S893" t="s">
        <v>211</v>
      </c>
      <c r="T893" t="s">
        <v>8843</v>
      </c>
      <c r="U893" s="3">
        <v>45680</v>
      </c>
      <c r="V893" t="s">
        <v>42</v>
      </c>
      <c r="W893">
        <v>45</v>
      </c>
      <c r="X893" t="s">
        <v>171</v>
      </c>
      <c r="Y893">
        <v>24</v>
      </c>
      <c r="Z893" t="s">
        <v>2299</v>
      </c>
      <c r="AA893" t="s">
        <v>8843</v>
      </c>
      <c r="AB893" s="3">
        <v>45794</v>
      </c>
      <c r="AC893" t="s">
        <v>44</v>
      </c>
      <c r="AD893" t="s">
        <v>45</v>
      </c>
      <c r="AE893">
        <v>0</v>
      </c>
      <c r="AF893">
        <v>0</v>
      </c>
      <c r="AG893" t="s">
        <v>160</v>
      </c>
      <c r="AH893" t="s">
        <v>66</v>
      </c>
      <c r="AI893">
        <v>2</v>
      </c>
      <c r="AJ893" t="s">
        <v>8819</v>
      </c>
      <c r="AK893" t="s">
        <v>48</v>
      </c>
      <c r="AL893" t="s">
        <v>49</v>
      </c>
      <c r="AN893">
        <v>50</v>
      </c>
      <c r="AO893">
        <v>50</v>
      </c>
      <c r="AP893" t="s">
        <v>69</v>
      </c>
      <c r="AQ893" t="s">
        <v>8829</v>
      </c>
      <c r="AR893" t="s">
        <v>8832</v>
      </c>
      <c r="AS893" t="s">
        <v>8828</v>
      </c>
      <c r="AT893" t="s">
        <v>8839</v>
      </c>
      <c r="AU893" t="s">
        <v>8828</v>
      </c>
      <c r="AV893" t="s">
        <v>69</v>
      </c>
      <c r="AX893" t="s">
        <v>8890</v>
      </c>
      <c r="AY893" t="s">
        <v>8878</v>
      </c>
      <c r="BA893" t="s">
        <v>8883</v>
      </c>
    </row>
    <row r="894" spans="1:53" x14ac:dyDescent="0.2">
      <c r="A894" t="s">
        <v>2300</v>
      </c>
      <c r="B894" t="s">
        <v>7070</v>
      </c>
      <c r="C894" t="s">
        <v>710</v>
      </c>
      <c r="E894" t="s">
        <v>50</v>
      </c>
      <c r="F894">
        <v>30</v>
      </c>
      <c r="G894" t="s">
        <v>84</v>
      </c>
      <c r="H894" t="s">
        <v>53</v>
      </c>
      <c r="I894" t="s">
        <v>135</v>
      </c>
      <c r="J894" t="s">
        <v>56</v>
      </c>
      <c r="K894" t="s">
        <v>35</v>
      </c>
      <c r="L894" t="s">
        <v>8807</v>
      </c>
      <c r="M894" t="s">
        <v>36</v>
      </c>
      <c r="N894" t="s">
        <v>57</v>
      </c>
      <c r="O894" t="s">
        <v>78</v>
      </c>
      <c r="P894" t="s">
        <v>204</v>
      </c>
      <c r="Q894" t="s">
        <v>94</v>
      </c>
      <c r="R894" t="s">
        <v>8812</v>
      </c>
      <c r="S894" t="s">
        <v>1134</v>
      </c>
      <c r="T894" t="s">
        <v>8845</v>
      </c>
      <c r="U894" s="3">
        <v>45746</v>
      </c>
      <c r="V894" t="s">
        <v>42</v>
      </c>
      <c r="W894">
        <v>45</v>
      </c>
      <c r="X894" t="s">
        <v>62</v>
      </c>
      <c r="Y894">
        <v>5</v>
      </c>
      <c r="AB894" s="3"/>
      <c r="AC894" t="s">
        <v>44</v>
      </c>
      <c r="AD894" t="s">
        <v>114</v>
      </c>
      <c r="AE894" t="s">
        <v>93</v>
      </c>
      <c r="AF894">
        <v>1</v>
      </c>
      <c r="AG894" t="s">
        <v>196</v>
      </c>
      <c r="AH894" t="s">
        <v>125</v>
      </c>
      <c r="AI894">
        <v>3</v>
      </c>
      <c r="AJ894" t="s">
        <v>8820</v>
      </c>
      <c r="AK894" t="s">
        <v>69</v>
      </c>
      <c r="AN894">
        <v>50</v>
      </c>
      <c r="AO894">
        <v>50</v>
      </c>
      <c r="AP894" t="s">
        <v>69</v>
      </c>
      <c r="AQ894" t="s">
        <v>8828</v>
      </c>
      <c r="AR894" t="s">
        <v>8832</v>
      </c>
      <c r="AS894" t="s">
        <v>8837</v>
      </c>
      <c r="AT894" t="s">
        <v>8828</v>
      </c>
      <c r="AU894" t="s">
        <v>8828</v>
      </c>
      <c r="AX894" t="s">
        <v>8888</v>
      </c>
      <c r="AY894" t="s">
        <v>8878</v>
      </c>
      <c r="BA894" t="s">
        <v>8883</v>
      </c>
    </row>
    <row r="895" spans="1:53" x14ac:dyDescent="0.2">
      <c r="A895" t="s">
        <v>2301</v>
      </c>
      <c r="B895" t="s">
        <v>7071</v>
      </c>
      <c r="C895" t="s">
        <v>2302</v>
      </c>
      <c r="E895">
        <v>32</v>
      </c>
      <c r="F895">
        <v>32</v>
      </c>
      <c r="G895" t="s">
        <v>31</v>
      </c>
      <c r="H895" t="s">
        <v>153</v>
      </c>
      <c r="I895" t="s">
        <v>215</v>
      </c>
      <c r="J895" t="s">
        <v>136</v>
      </c>
      <c r="K895" t="s">
        <v>75</v>
      </c>
      <c r="L895" t="s">
        <v>75</v>
      </c>
      <c r="M895" t="s">
        <v>56</v>
      </c>
      <c r="N895" t="s">
        <v>57</v>
      </c>
      <c r="O895" t="s">
        <v>38</v>
      </c>
      <c r="P895" t="s">
        <v>204</v>
      </c>
      <c r="S895" t="s">
        <v>500</v>
      </c>
      <c r="T895" t="s">
        <v>8844</v>
      </c>
      <c r="U895" s="3">
        <v>45751</v>
      </c>
      <c r="V895" t="s">
        <v>103</v>
      </c>
      <c r="W895">
        <v>120</v>
      </c>
      <c r="X895" t="s">
        <v>62</v>
      </c>
      <c r="Y895">
        <v>5</v>
      </c>
      <c r="Z895" t="s">
        <v>947</v>
      </c>
      <c r="AA895" t="s">
        <v>8845</v>
      </c>
      <c r="AB895" s="3">
        <v>45738</v>
      </c>
      <c r="AC895" t="s">
        <v>44</v>
      </c>
      <c r="AD895" t="s">
        <v>114</v>
      </c>
      <c r="AE895">
        <v>3</v>
      </c>
      <c r="AF895">
        <v>3</v>
      </c>
      <c r="AG895" t="s">
        <v>124</v>
      </c>
      <c r="AH895" t="s">
        <v>125</v>
      </c>
      <c r="AI895">
        <v>3</v>
      </c>
      <c r="AJ895" t="s">
        <v>8820</v>
      </c>
      <c r="AK895" t="s">
        <v>48</v>
      </c>
      <c r="AL895" t="s">
        <v>49</v>
      </c>
      <c r="AN895">
        <v>50</v>
      </c>
      <c r="AO895">
        <v>50</v>
      </c>
      <c r="AP895" t="s">
        <v>48</v>
      </c>
      <c r="AQ895" t="s">
        <v>8829</v>
      </c>
      <c r="AR895" t="s">
        <v>8832</v>
      </c>
      <c r="AS895" t="s">
        <v>8837</v>
      </c>
      <c r="AT895" t="s">
        <v>8839</v>
      </c>
      <c r="AU895" t="s">
        <v>8828</v>
      </c>
      <c r="AV895" t="s">
        <v>48</v>
      </c>
      <c r="AX895" t="s">
        <v>8888</v>
      </c>
      <c r="AY895" t="s">
        <v>8882</v>
      </c>
      <c r="BA895" t="s">
        <v>8883</v>
      </c>
    </row>
    <row r="896" spans="1:53" x14ac:dyDescent="0.2">
      <c r="A896" t="s">
        <v>2303</v>
      </c>
      <c r="B896" t="s">
        <v>7072</v>
      </c>
      <c r="E896" t="s">
        <v>50</v>
      </c>
      <c r="F896">
        <v>30</v>
      </c>
      <c r="G896" t="s">
        <v>31</v>
      </c>
      <c r="H896" t="s">
        <v>32</v>
      </c>
      <c r="I896" t="s">
        <v>185</v>
      </c>
      <c r="J896" t="s">
        <v>56</v>
      </c>
      <c r="K896" t="s">
        <v>35</v>
      </c>
      <c r="L896" t="s">
        <v>8807</v>
      </c>
      <c r="M896" t="s">
        <v>36</v>
      </c>
      <c r="N896" t="s">
        <v>57</v>
      </c>
      <c r="O896" t="s">
        <v>38</v>
      </c>
      <c r="P896" t="s">
        <v>119</v>
      </c>
      <c r="Q896" t="s">
        <v>89</v>
      </c>
      <c r="R896" t="s">
        <v>8811</v>
      </c>
      <c r="S896" t="s">
        <v>437</v>
      </c>
      <c r="T896" t="s">
        <v>8845</v>
      </c>
      <c r="U896" s="3">
        <v>45685</v>
      </c>
      <c r="V896" t="s">
        <v>121</v>
      </c>
      <c r="W896">
        <v>30</v>
      </c>
      <c r="X896" t="s">
        <v>171</v>
      </c>
      <c r="Y896">
        <v>24</v>
      </c>
      <c r="Z896" t="s">
        <v>164</v>
      </c>
      <c r="AA896" t="s">
        <v>8844</v>
      </c>
      <c r="AB896" s="3">
        <v>45764</v>
      </c>
      <c r="AC896" t="s">
        <v>44</v>
      </c>
      <c r="AD896" t="s">
        <v>114</v>
      </c>
      <c r="AE896">
        <v>1</v>
      </c>
      <c r="AF896">
        <v>1</v>
      </c>
      <c r="AG896" t="s">
        <v>65</v>
      </c>
      <c r="AH896" t="s">
        <v>82</v>
      </c>
      <c r="AI896" t="s">
        <v>151</v>
      </c>
      <c r="AJ896" t="s">
        <v>8821</v>
      </c>
      <c r="AL896" t="s">
        <v>138</v>
      </c>
      <c r="AM896" t="s">
        <v>8814</v>
      </c>
      <c r="AN896" t="s">
        <v>95</v>
      </c>
      <c r="AO896">
        <v>100</v>
      </c>
      <c r="AP896" t="s">
        <v>48</v>
      </c>
      <c r="AQ896" t="s">
        <v>8829</v>
      </c>
      <c r="AR896" t="s">
        <v>8832</v>
      </c>
      <c r="AS896" t="s">
        <v>8836</v>
      </c>
      <c r="AT896" t="s">
        <v>8828</v>
      </c>
      <c r="AU896" t="s">
        <v>8828</v>
      </c>
      <c r="AV896" t="s">
        <v>69</v>
      </c>
      <c r="AX896" t="s">
        <v>8888</v>
      </c>
      <c r="AY896" t="s">
        <v>8878</v>
      </c>
      <c r="BA896" t="s">
        <v>8881</v>
      </c>
    </row>
    <row r="897" spans="1:53" x14ac:dyDescent="0.2">
      <c r="A897" t="s">
        <v>2304</v>
      </c>
      <c r="B897" t="s">
        <v>2304</v>
      </c>
      <c r="C897" t="s">
        <v>1999</v>
      </c>
      <c r="E897" t="s">
        <v>50</v>
      </c>
      <c r="F897">
        <v>30</v>
      </c>
      <c r="G897" t="s">
        <v>84</v>
      </c>
      <c r="H897" t="s">
        <v>73</v>
      </c>
      <c r="I897" t="s">
        <v>110</v>
      </c>
      <c r="J897" t="s">
        <v>136</v>
      </c>
      <c r="K897" t="s">
        <v>85</v>
      </c>
      <c r="L897" t="s">
        <v>85</v>
      </c>
      <c r="M897" t="s">
        <v>76</v>
      </c>
      <c r="N897" t="s">
        <v>101</v>
      </c>
      <c r="O897" t="s">
        <v>118</v>
      </c>
      <c r="P897" t="s">
        <v>59</v>
      </c>
      <c r="S897" t="s">
        <v>551</v>
      </c>
      <c r="T897" t="s">
        <v>8845</v>
      </c>
      <c r="U897" s="3">
        <v>45818</v>
      </c>
      <c r="V897" t="s">
        <v>103</v>
      </c>
      <c r="W897">
        <v>120</v>
      </c>
      <c r="X897" t="s">
        <v>171</v>
      </c>
      <c r="Y897">
        <v>24</v>
      </c>
      <c r="Z897" t="s">
        <v>2168</v>
      </c>
      <c r="AA897" t="s">
        <v>8844</v>
      </c>
      <c r="AB897" s="3">
        <v>45760</v>
      </c>
      <c r="AC897" t="s">
        <v>122</v>
      </c>
      <c r="AD897" t="s">
        <v>123</v>
      </c>
      <c r="AE897">
        <v>1</v>
      </c>
      <c r="AF897">
        <v>1</v>
      </c>
      <c r="AH897" t="s">
        <v>125</v>
      </c>
      <c r="AI897">
        <v>1</v>
      </c>
      <c r="AJ897" t="s">
        <v>8819</v>
      </c>
      <c r="AK897" t="s">
        <v>69</v>
      </c>
      <c r="AL897" t="s">
        <v>94</v>
      </c>
      <c r="AM897" t="s">
        <v>8812</v>
      </c>
      <c r="AN897">
        <v>20</v>
      </c>
      <c r="AO897">
        <v>20</v>
      </c>
      <c r="AP897" t="s">
        <v>69</v>
      </c>
      <c r="AQ897" t="s">
        <v>8829</v>
      </c>
      <c r="AR897" t="s">
        <v>8832</v>
      </c>
      <c r="AS897" t="s">
        <v>8837</v>
      </c>
      <c r="AT897" t="s">
        <v>8828</v>
      </c>
      <c r="AU897" t="s">
        <v>8839</v>
      </c>
      <c r="AV897" t="s">
        <v>48</v>
      </c>
      <c r="AX897" t="s">
        <v>8888</v>
      </c>
      <c r="AY897" t="s">
        <v>8882</v>
      </c>
      <c r="BA897" t="s">
        <v>8879</v>
      </c>
    </row>
    <row r="898" spans="1:53" x14ac:dyDescent="0.2">
      <c r="A898" t="s">
        <v>2305</v>
      </c>
      <c r="B898" t="s">
        <v>7073</v>
      </c>
      <c r="E898" t="s">
        <v>109</v>
      </c>
      <c r="G898" t="s">
        <v>84</v>
      </c>
      <c r="H898" t="s">
        <v>73</v>
      </c>
      <c r="I898" t="s">
        <v>110</v>
      </c>
      <c r="J898" t="s">
        <v>56</v>
      </c>
      <c r="K898" t="s">
        <v>100</v>
      </c>
      <c r="L898" t="s">
        <v>8807</v>
      </c>
      <c r="M898" t="s">
        <v>86</v>
      </c>
      <c r="N898" t="s">
        <v>101</v>
      </c>
      <c r="O898" t="s">
        <v>78</v>
      </c>
      <c r="P898" t="s">
        <v>119</v>
      </c>
      <c r="Q898" t="s">
        <v>190</v>
      </c>
      <c r="R898" t="s">
        <v>8814</v>
      </c>
      <c r="S898" t="s">
        <v>2168</v>
      </c>
      <c r="T898" t="s">
        <v>8844</v>
      </c>
      <c r="U898" s="3">
        <v>45760</v>
      </c>
      <c r="V898" t="s">
        <v>103</v>
      </c>
      <c r="W898">
        <v>120</v>
      </c>
      <c r="X898" t="s">
        <v>80</v>
      </c>
      <c r="Y898">
        <v>48</v>
      </c>
      <c r="AB898" s="3"/>
      <c r="AC898" t="s">
        <v>113</v>
      </c>
      <c r="AD898" t="s">
        <v>45</v>
      </c>
      <c r="AE898">
        <v>2</v>
      </c>
      <c r="AF898">
        <v>2</v>
      </c>
      <c r="AG898" t="s">
        <v>160</v>
      </c>
      <c r="AH898" t="s">
        <v>66</v>
      </c>
      <c r="AI898">
        <v>4</v>
      </c>
      <c r="AJ898" t="s">
        <v>8821</v>
      </c>
      <c r="AK898" t="s">
        <v>69</v>
      </c>
      <c r="AL898" t="s">
        <v>49</v>
      </c>
      <c r="AN898">
        <v>10</v>
      </c>
      <c r="AO898">
        <v>10</v>
      </c>
      <c r="AP898" t="s">
        <v>69</v>
      </c>
      <c r="AQ898" t="s">
        <v>8828</v>
      </c>
      <c r="AR898" t="s">
        <v>8832</v>
      </c>
      <c r="AS898" t="s">
        <v>8828</v>
      </c>
      <c r="AT898" t="s">
        <v>8828</v>
      </c>
      <c r="AU898" t="s">
        <v>8828</v>
      </c>
      <c r="AY898" t="s">
        <v>8882</v>
      </c>
      <c r="BA898" t="s">
        <v>8879</v>
      </c>
    </row>
    <row r="899" spans="1:53" x14ac:dyDescent="0.2">
      <c r="A899" t="s">
        <v>2306</v>
      </c>
      <c r="B899" t="s">
        <v>7074</v>
      </c>
      <c r="E899" t="s">
        <v>50</v>
      </c>
      <c r="F899">
        <v>30</v>
      </c>
      <c r="G899" t="s">
        <v>84</v>
      </c>
      <c r="H899" t="s">
        <v>153</v>
      </c>
      <c r="I899" t="s">
        <v>154</v>
      </c>
      <c r="J899" t="s">
        <v>56</v>
      </c>
      <c r="K899" t="s">
        <v>35</v>
      </c>
      <c r="L899" t="s">
        <v>8807</v>
      </c>
      <c r="M899" t="s">
        <v>86</v>
      </c>
      <c r="N899" t="s">
        <v>77</v>
      </c>
      <c r="O899" t="s">
        <v>155</v>
      </c>
      <c r="P899" t="s">
        <v>59</v>
      </c>
      <c r="Q899" t="s">
        <v>138</v>
      </c>
      <c r="R899" t="s">
        <v>8814</v>
      </c>
      <c r="S899" t="s">
        <v>1024</v>
      </c>
      <c r="T899" t="s">
        <v>8845</v>
      </c>
      <c r="U899" s="3">
        <v>45768</v>
      </c>
      <c r="V899" t="s">
        <v>42</v>
      </c>
      <c r="W899">
        <v>45</v>
      </c>
      <c r="X899" t="s">
        <v>80</v>
      </c>
      <c r="Y899">
        <v>48</v>
      </c>
      <c r="Z899" t="s">
        <v>1570</v>
      </c>
      <c r="AA899" t="s">
        <v>8843</v>
      </c>
      <c r="AB899" s="3">
        <v>45751</v>
      </c>
      <c r="AC899" t="s">
        <v>44</v>
      </c>
      <c r="AD899" t="s">
        <v>81</v>
      </c>
      <c r="AE899">
        <v>0</v>
      </c>
      <c r="AF899">
        <v>0</v>
      </c>
      <c r="AH899" t="s">
        <v>125</v>
      </c>
      <c r="AI899" t="s">
        <v>133</v>
      </c>
      <c r="AJ899" t="s">
        <v>8821</v>
      </c>
      <c r="AK899" t="s">
        <v>69</v>
      </c>
      <c r="AL899" t="s">
        <v>94</v>
      </c>
      <c r="AM899" t="s">
        <v>8812</v>
      </c>
      <c r="AN899">
        <v>20</v>
      </c>
      <c r="AO899">
        <v>20</v>
      </c>
      <c r="AP899" t="s">
        <v>48</v>
      </c>
      <c r="AQ899" t="s">
        <v>8829</v>
      </c>
      <c r="AR899" t="s">
        <v>8832</v>
      </c>
      <c r="AS899" t="s">
        <v>8837</v>
      </c>
      <c r="AT899" t="s">
        <v>8828</v>
      </c>
      <c r="AU899" t="s">
        <v>8828</v>
      </c>
      <c r="AV899" t="s">
        <v>48</v>
      </c>
      <c r="AX899" t="s">
        <v>8888</v>
      </c>
      <c r="AY899" t="s">
        <v>8878</v>
      </c>
      <c r="BA899" t="s">
        <v>8879</v>
      </c>
    </row>
    <row r="900" spans="1:53" x14ac:dyDescent="0.2">
      <c r="A900" t="s">
        <v>2307</v>
      </c>
      <c r="B900" t="s">
        <v>7075</v>
      </c>
      <c r="C900" t="s">
        <v>2028</v>
      </c>
      <c r="E900" t="s">
        <v>109</v>
      </c>
      <c r="G900" t="s">
        <v>31</v>
      </c>
      <c r="H900" t="s">
        <v>32</v>
      </c>
      <c r="I900" t="s">
        <v>33</v>
      </c>
      <c r="J900" t="s">
        <v>136</v>
      </c>
      <c r="K900" t="s">
        <v>100</v>
      </c>
      <c r="L900" t="s">
        <v>8807</v>
      </c>
      <c r="M900" t="s">
        <v>86</v>
      </c>
      <c r="N900" t="s">
        <v>77</v>
      </c>
      <c r="O900" t="s">
        <v>58</v>
      </c>
      <c r="P900" t="s">
        <v>204</v>
      </c>
      <c r="Q900" t="s">
        <v>190</v>
      </c>
      <c r="R900" t="s">
        <v>8814</v>
      </c>
      <c r="S900" t="s">
        <v>751</v>
      </c>
      <c r="T900" t="s">
        <v>8843</v>
      </c>
      <c r="U900" s="3">
        <v>45800</v>
      </c>
      <c r="V900" t="s">
        <v>121</v>
      </c>
      <c r="W900">
        <v>30</v>
      </c>
      <c r="X900" t="s">
        <v>80</v>
      </c>
      <c r="Y900">
        <v>48</v>
      </c>
      <c r="Z900" t="s">
        <v>1195</v>
      </c>
      <c r="AA900" t="s">
        <v>8843</v>
      </c>
      <c r="AB900" s="3">
        <v>45699</v>
      </c>
      <c r="AC900" t="s">
        <v>44</v>
      </c>
      <c r="AD900" t="s">
        <v>45</v>
      </c>
      <c r="AE900" t="s">
        <v>93</v>
      </c>
      <c r="AF900">
        <v>1</v>
      </c>
      <c r="AG900" t="s">
        <v>196</v>
      </c>
      <c r="AH900" t="s">
        <v>66</v>
      </c>
      <c r="AI900">
        <v>1</v>
      </c>
      <c r="AJ900" t="s">
        <v>8819</v>
      </c>
      <c r="AK900" t="s">
        <v>48</v>
      </c>
      <c r="AL900" t="s">
        <v>138</v>
      </c>
      <c r="AM900" t="s">
        <v>8814</v>
      </c>
      <c r="AN900">
        <v>20</v>
      </c>
      <c r="AO900">
        <v>20</v>
      </c>
      <c r="AP900" t="s">
        <v>69</v>
      </c>
      <c r="AQ900" t="s">
        <v>8829</v>
      </c>
      <c r="AR900" t="s">
        <v>8832</v>
      </c>
      <c r="AS900" t="s">
        <v>8828</v>
      </c>
      <c r="AT900" t="s">
        <v>8828</v>
      </c>
      <c r="AU900" t="s">
        <v>8828</v>
      </c>
      <c r="AV900" t="s">
        <v>48</v>
      </c>
      <c r="AY900" t="s">
        <v>8878</v>
      </c>
      <c r="BA900" t="s">
        <v>8879</v>
      </c>
    </row>
    <row r="901" spans="1:53" x14ac:dyDescent="0.2">
      <c r="A901" t="s">
        <v>2308</v>
      </c>
      <c r="B901" t="s">
        <v>2308</v>
      </c>
      <c r="C901" t="s">
        <v>994</v>
      </c>
      <c r="E901">
        <v>76</v>
      </c>
      <c r="F901">
        <v>76</v>
      </c>
      <c r="G901" t="s">
        <v>31</v>
      </c>
      <c r="H901" t="s">
        <v>32</v>
      </c>
      <c r="I901" t="s">
        <v>259</v>
      </c>
      <c r="J901" t="s">
        <v>136</v>
      </c>
      <c r="K901" t="s">
        <v>100</v>
      </c>
      <c r="L901" t="s">
        <v>8807</v>
      </c>
      <c r="M901" t="s">
        <v>36</v>
      </c>
      <c r="N901" t="s">
        <v>77</v>
      </c>
      <c r="O901" t="s">
        <v>58</v>
      </c>
      <c r="P901" t="s">
        <v>204</v>
      </c>
      <c r="Q901" t="s">
        <v>190</v>
      </c>
      <c r="R901" t="s">
        <v>8814</v>
      </c>
      <c r="S901" t="s">
        <v>969</v>
      </c>
      <c r="T901" t="s">
        <v>8845</v>
      </c>
      <c r="U901" s="3">
        <v>45775</v>
      </c>
      <c r="V901" t="s">
        <v>103</v>
      </c>
      <c r="W901">
        <v>120</v>
      </c>
      <c r="X901" t="s">
        <v>62</v>
      </c>
      <c r="Y901">
        <v>5</v>
      </c>
      <c r="Z901" t="s">
        <v>2136</v>
      </c>
      <c r="AA901" t="s">
        <v>8843</v>
      </c>
      <c r="AB901" s="3">
        <v>45737</v>
      </c>
      <c r="AC901" t="s">
        <v>122</v>
      </c>
      <c r="AD901" t="s">
        <v>81</v>
      </c>
      <c r="AE901">
        <v>0</v>
      </c>
      <c r="AF901">
        <v>0</v>
      </c>
      <c r="AG901" t="s">
        <v>46</v>
      </c>
      <c r="AH901" t="s">
        <v>47</v>
      </c>
      <c r="AI901">
        <v>2</v>
      </c>
      <c r="AJ901" t="s">
        <v>8819</v>
      </c>
      <c r="AN901">
        <v>20</v>
      </c>
      <c r="AO901">
        <v>20</v>
      </c>
      <c r="AP901" t="s">
        <v>48</v>
      </c>
      <c r="AQ901" t="s">
        <v>8829</v>
      </c>
      <c r="AR901" t="s">
        <v>8832</v>
      </c>
      <c r="AS901" t="s">
        <v>8835</v>
      </c>
      <c r="AT901" t="s">
        <v>8828</v>
      </c>
      <c r="AU901" t="s">
        <v>8828</v>
      </c>
      <c r="AV901" t="s">
        <v>48</v>
      </c>
      <c r="AX901" t="s">
        <v>8889</v>
      </c>
      <c r="AY901" t="s">
        <v>8882</v>
      </c>
      <c r="BA901" t="s">
        <v>8879</v>
      </c>
    </row>
    <row r="902" spans="1:53" x14ac:dyDescent="0.2">
      <c r="A902" t="s">
        <v>2309</v>
      </c>
      <c r="B902" t="s">
        <v>2309</v>
      </c>
      <c r="D902" t="s">
        <v>2310</v>
      </c>
      <c r="E902" t="s">
        <v>50</v>
      </c>
      <c r="F902">
        <v>30</v>
      </c>
      <c r="G902" t="s">
        <v>84</v>
      </c>
      <c r="H902" t="s">
        <v>32</v>
      </c>
      <c r="I902" t="s">
        <v>33</v>
      </c>
      <c r="J902" t="s">
        <v>136</v>
      </c>
      <c r="K902" t="s">
        <v>75</v>
      </c>
      <c r="L902" t="s">
        <v>75</v>
      </c>
      <c r="M902" t="s">
        <v>36</v>
      </c>
      <c r="N902" t="s">
        <v>101</v>
      </c>
      <c r="O902" t="s">
        <v>58</v>
      </c>
      <c r="P902" t="s">
        <v>59</v>
      </c>
      <c r="Q902" t="s">
        <v>190</v>
      </c>
      <c r="R902" t="s">
        <v>8814</v>
      </c>
      <c r="S902" t="s">
        <v>1739</v>
      </c>
      <c r="T902" t="s">
        <v>8843</v>
      </c>
      <c r="U902" s="3">
        <v>45727</v>
      </c>
      <c r="V902" t="s">
        <v>103</v>
      </c>
      <c r="W902">
        <v>120</v>
      </c>
      <c r="X902" t="s">
        <v>62</v>
      </c>
      <c r="Y902">
        <v>5</v>
      </c>
      <c r="AB902" s="3"/>
      <c r="AC902" t="s">
        <v>131</v>
      </c>
      <c r="AD902" t="s">
        <v>81</v>
      </c>
      <c r="AE902">
        <v>2</v>
      </c>
      <c r="AF902">
        <v>2</v>
      </c>
      <c r="AG902" t="s">
        <v>132</v>
      </c>
      <c r="AH902" t="s">
        <v>82</v>
      </c>
      <c r="AI902">
        <v>2</v>
      </c>
      <c r="AJ902" t="s">
        <v>8819</v>
      </c>
      <c r="AK902" t="s">
        <v>69</v>
      </c>
      <c r="AN902">
        <v>50</v>
      </c>
      <c r="AO902">
        <v>50</v>
      </c>
      <c r="AP902" t="s">
        <v>48</v>
      </c>
      <c r="AQ902" t="s">
        <v>8830</v>
      </c>
      <c r="AR902" t="s">
        <v>8828</v>
      </c>
      <c r="AS902" t="s">
        <v>8828</v>
      </c>
      <c r="AT902" t="s">
        <v>8828</v>
      </c>
      <c r="AU902" t="s">
        <v>8828</v>
      </c>
      <c r="AW902">
        <v>5</v>
      </c>
      <c r="AX902" t="s">
        <v>8888</v>
      </c>
      <c r="AY902" t="s">
        <v>8882</v>
      </c>
      <c r="AZ902" t="s">
        <v>8880</v>
      </c>
      <c r="BA902" t="s">
        <v>8883</v>
      </c>
    </row>
    <row r="903" spans="1:53" x14ac:dyDescent="0.2">
      <c r="A903" t="s">
        <v>2311</v>
      </c>
      <c r="B903" t="s">
        <v>2311</v>
      </c>
      <c r="C903" t="s">
        <v>478</v>
      </c>
      <c r="D903" t="s">
        <v>2312</v>
      </c>
      <c r="E903">
        <v>37</v>
      </c>
      <c r="F903">
        <v>37</v>
      </c>
      <c r="G903" t="s">
        <v>84</v>
      </c>
      <c r="H903" t="s">
        <v>153</v>
      </c>
      <c r="I903" t="s">
        <v>154</v>
      </c>
      <c r="J903" t="s">
        <v>56</v>
      </c>
      <c r="K903" t="s">
        <v>75</v>
      </c>
      <c r="L903" t="s">
        <v>75</v>
      </c>
      <c r="M903" t="s">
        <v>76</v>
      </c>
      <c r="N903" t="s">
        <v>57</v>
      </c>
      <c r="O903" t="s">
        <v>78</v>
      </c>
      <c r="P903" t="s">
        <v>59</v>
      </c>
      <c r="Q903" t="s">
        <v>60</v>
      </c>
      <c r="R903" t="s">
        <v>8810</v>
      </c>
      <c r="S903" t="s">
        <v>275</v>
      </c>
      <c r="T903" t="s">
        <v>8844</v>
      </c>
      <c r="U903" s="3">
        <v>45678</v>
      </c>
      <c r="V903" t="s">
        <v>42</v>
      </c>
      <c r="W903">
        <v>45</v>
      </c>
      <c r="X903" t="s">
        <v>80</v>
      </c>
      <c r="Y903">
        <v>48</v>
      </c>
      <c r="Z903" t="s">
        <v>270</v>
      </c>
      <c r="AA903" t="s">
        <v>8844</v>
      </c>
      <c r="AB903" s="3">
        <v>45802</v>
      </c>
      <c r="AC903" t="s">
        <v>44</v>
      </c>
      <c r="AD903" t="s">
        <v>45</v>
      </c>
      <c r="AE903">
        <v>0</v>
      </c>
      <c r="AF903">
        <v>0</v>
      </c>
      <c r="AH903" t="s">
        <v>66</v>
      </c>
      <c r="AI903" t="s">
        <v>151</v>
      </c>
      <c r="AJ903" t="s">
        <v>8821</v>
      </c>
      <c r="AL903" t="s">
        <v>49</v>
      </c>
      <c r="AN903">
        <v>10</v>
      </c>
      <c r="AO903">
        <v>10</v>
      </c>
      <c r="AP903" t="s">
        <v>69</v>
      </c>
      <c r="AQ903" t="s">
        <v>8829</v>
      </c>
      <c r="AR903" t="s">
        <v>8832</v>
      </c>
      <c r="AS903" t="s">
        <v>8828</v>
      </c>
      <c r="AT903" t="s">
        <v>8839</v>
      </c>
      <c r="AU903" t="s">
        <v>8828</v>
      </c>
      <c r="AV903" t="s">
        <v>69</v>
      </c>
      <c r="AX903" t="s">
        <v>8891</v>
      </c>
      <c r="AY903" t="s">
        <v>8878</v>
      </c>
      <c r="BA903" t="s">
        <v>8879</v>
      </c>
    </row>
    <row r="904" spans="1:53" x14ac:dyDescent="0.2">
      <c r="A904" t="s">
        <v>2313</v>
      </c>
      <c r="B904" t="s">
        <v>2313</v>
      </c>
      <c r="C904" t="s">
        <v>2314</v>
      </c>
      <c r="E904" t="s">
        <v>109</v>
      </c>
      <c r="G904" t="s">
        <v>31</v>
      </c>
      <c r="H904" t="s">
        <v>32</v>
      </c>
      <c r="I904" t="s">
        <v>117</v>
      </c>
      <c r="J904" t="s">
        <v>136</v>
      </c>
      <c r="K904" t="s">
        <v>75</v>
      </c>
      <c r="L904" t="s">
        <v>75</v>
      </c>
      <c r="M904" t="s">
        <v>56</v>
      </c>
      <c r="N904" t="s">
        <v>77</v>
      </c>
      <c r="O904" t="s">
        <v>118</v>
      </c>
      <c r="P904" t="s">
        <v>59</v>
      </c>
      <c r="S904" t="s">
        <v>832</v>
      </c>
      <c r="T904" t="s">
        <v>8843</v>
      </c>
      <c r="U904" s="3">
        <v>45693</v>
      </c>
      <c r="V904" t="s">
        <v>103</v>
      </c>
      <c r="W904">
        <v>120</v>
      </c>
      <c r="X904" t="s">
        <v>80</v>
      </c>
      <c r="Y904">
        <v>48</v>
      </c>
      <c r="AB904" s="3"/>
      <c r="AC904" t="s">
        <v>44</v>
      </c>
      <c r="AD904" t="s">
        <v>45</v>
      </c>
      <c r="AE904">
        <v>1</v>
      </c>
      <c r="AF904">
        <v>1</v>
      </c>
      <c r="AG904" t="s">
        <v>178</v>
      </c>
      <c r="AH904" t="s">
        <v>66</v>
      </c>
      <c r="AI904">
        <v>2</v>
      </c>
      <c r="AJ904" t="s">
        <v>8819</v>
      </c>
      <c r="AK904" t="s">
        <v>48</v>
      </c>
      <c r="AL904" t="s">
        <v>68</v>
      </c>
      <c r="AM904" t="s">
        <v>8823</v>
      </c>
      <c r="AN904" t="s">
        <v>95</v>
      </c>
      <c r="AO904">
        <v>100</v>
      </c>
      <c r="AP904" t="s">
        <v>48</v>
      </c>
      <c r="AQ904" t="s">
        <v>8828</v>
      </c>
      <c r="AR904" t="s">
        <v>8832</v>
      </c>
      <c r="AS904" t="s">
        <v>8828</v>
      </c>
      <c r="AT904" t="s">
        <v>8828</v>
      </c>
      <c r="AU904" t="s">
        <v>8828</v>
      </c>
      <c r="AY904" t="s">
        <v>8882</v>
      </c>
      <c r="BA904" t="s">
        <v>8881</v>
      </c>
    </row>
    <row r="905" spans="1:53" x14ac:dyDescent="0.2">
      <c r="A905" t="s">
        <v>2315</v>
      </c>
      <c r="B905" t="s">
        <v>7076</v>
      </c>
      <c r="E905">
        <v>47</v>
      </c>
      <c r="F905">
        <v>47</v>
      </c>
      <c r="G905" t="s">
        <v>31</v>
      </c>
      <c r="H905" t="s">
        <v>53</v>
      </c>
      <c r="I905" t="s">
        <v>148</v>
      </c>
      <c r="J905" t="s">
        <v>136</v>
      </c>
      <c r="K905" t="s">
        <v>35</v>
      </c>
      <c r="L905" t="s">
        <v>8807</v>
      </c>
      <c r="M905" t="s">
        <v>36</v>
      </c>
      <c r="N905" t="s">
        <v>57</v>
      </c>
      <c r="O905" t="s">
        <v>78</v>
      </c>
      <c r="P905" t="s">
        <v>39</v>
      </c>
      <c r="Q905" t="s">
        <v>40</v>
      </c>
      <c r="R905" t="s">
        <v>8809</v>
      </c>
      <c r="S905" t="s">
        <v>906</v>
      </c>
      <c r="T905" t="s">
        <v>8843</v>
      </c>
      <c r="U905" s="3">
        <v>45831</v>
      </c>
      <c r="V905" t="s">
        <v>121</v>
      </c>
      <c r="W905">
        <v>30</v>
      </c>
      <c r="X905" t="s">
        <v>171</v>
      </c>
      <c r="Y905">
        <v>24</v>
      </c>
      <c r="Z905" t="s">
        <v>480</v>
      </c>
      <c r="AA905" t="s">
        <v>8844</v>
      </c>
      <c r="AB905" s="3">
        <v>45689</v>
      </c>
      <c r="AC905" t="s">
        <v>131</v>
      </c>
      <c r="AD905" t="s">
        <v>123</v>
      </c>
      <c r="AE905">
        <v>0</v>
      </c>
      <c r="AF905">
        <v>0</v>
      </c>
      <c r="AG905" t="s">
        <v>124</v>
      </c>
      <c r="AH905" t="s">
        <v>125</v>
      </c>
      <c r="AI905">
        <v>1</v>
      </c>
      <c r="AJ905" t="s">
        <v>8819</v>
      </c>
      <c r="AK905" t="s">
        <v>48</v>
      </c>
      <c r="AL905" t="s">
        <v>49</v>
      </c>
      <c r="AN905" t="s">
        <v>50</v>
      </c>
      <c r="AO905">
        <v>30</v>
      </c>
      <c r="AP905" t="s">
        <v>48</v>
      </c>
      <c r="AQ905" t="s">
        <v>8828</v>
      </c>
      <c r="AR905" t="s">
        <v>8828</v>
      </c>
      <c r="AS905" t="s">
        <v>8828</v>
      </c>
      <c r="AT905" t="s">
        <v>8839</v>
      </c>
      <c r="AU905" t="s">
        <v>8828</v>
      </c>
      <c r="AV905" t="s">
        <v>48</v>
      </c>
      <c r="AW905">
        <v>24</v>
      </c>
      <c r="AX905" t="s">
        <v>8891</v>
      </c>
      <c r="AY905" t="s">
        <v>8878</v>
      </c>
      <c r="AZ905" t="s">
        <v>8885</v>
      </c>
      <c r="BA905" t="s">
        <v>8879</v>
      </c>
    </row>
    <row r="906" spans="1:53" x14ac:dyDescent="0.2">
      <c r="A906" t="s">
        <v>2316</v>
      </c>
      <c r="B906" t="s">
        <v>7077</v>
      </c>
      <c r="D906" t="s">
        <v>2317</v>
      </c>
      <c r="E906">
        <v>38</v>
      </c>
      <c r="F906">
        <v>38</v>
      </c>
      <c r="G906" t="s">
        <v>84</v>
      </c>
      <c r="H906" t="s">
        <v>32</v>
      </c>
      <c r="I906" t="s">
        <v>33</v>
      </c>
      <c r="J906" t="s">
        <v>34</v>
      </c>
      <c r="K906" t="s">
        <v>85</v>
      </c>
      <c r="L906" t="s">
        <v>85</v>
      </c>
      <c r="M906" t="s">
        <v>86</v>
      </c>
      <c r="N906" t="s">
        <v>87</v>
      </c>
      <c r="O906" t="s">
        <v>118</v>
      </c>
      <c r="P906" t="s">
        <v>88</v>
      </c>
      <c r="Q906" t="s">
        <v>190</v>
      </c>
      <c r="R906" t="s">
        <v>8814</v>
      </c>
      <c r="S906" t="s">
        <v>129</v>
      </c>
      <c r="T906" t="s">
        <v>8844</v>
      </c>
      <c r="U906" s="3">
        <v>45675</v>
      </c>
      <c r="V906" t="s">
        <v>121</v>
      </c>
      <c r="W906">
        <v>30</v>
      </c>
      <c r="X906" t="s">
        <v>43</v>
      </c>
      <c r="Y906">
        <v>2</v>
      </c>
      <c r="Z906" t="s">
        <v>255</v>
      </c>
      <c r="AA906" t="s">
        <v>8844</v>
      </c>
      <c r="AB906" s="3">
        <v>45801</v>
      </c>
      <c r="AC906" t="s">
        <v>44</v>
      </c>
      <c r="AD906" t="s">
        <v>114</v>
      </c>
      <c r="AE906">
        <v>2</v>
      </c>
      <c r="AF906">
        <v>2</v>
      </c>
      <c r="AG906" t="s">
        <v>132</v>
      </c>
      <c r="AH906" t="s">
        <v>66</v>
      </c>
      <c r="AI906">
        <v>2</v>
      </c>
      <c r="AJ906" t="s">
        <v>8819</v>
      </c>
      <c r="AK906" t="s">
        <v>48</v>
      </c>
      <c r="AL906" t="s">
        <v>49</v>
      </c>
      <c r="AN906">
        <v>10</v>
      </c>
      <c r="AO906">
        <v>10</v>
      </c>
      <c r="AP906" t="s">
        <v>69</v>
      </c>
      <c r="AQ906" t="s">
        <v>8829</v>
      </c>
      <c r="AR906" t="s">
        <v>8832</v>
      </c>
      <c r="AS906" t="s">
        <v>8828</v>
      </c>
      <c r="AT906" t="s">
        <v>8828</v>
      </c>
      <c r="AU906" t="s">
        <v>8828</v>
      </c>
      <c r="AV906" t="s">
        <v>69</v>
      </c>
      <c r="AX906" t="s">
        <v>8891</v>
      </c>
      <c r="AY906" t="s">
        <v>8878</v>
      </c>
      <c r="BA906" t="s">
        <v>8879</v>
      </c>
    </row>
    <row r="907" spans="1:53" x14ac:dyDescent="0.2">
      <c r="A907" t="s">
        <v>2318</v>
      </c>
      <c r="B907" t="s">
        <v>7078</v>
      </c>
      <c r="E907">
        <v>59</v>
      </c>
      <c r="F907">
        <v>59</v>
      </c>
      <c r="G907" t="s">
        <v>84</v>
      </c>
      <c r="H907" t="s">
        <v>32</v>
      </c>
      <c r="I907" t="s">
        <v>185</v>
      </c>
      <c r="J907" t="s">
        <v>56</v>
      </c>
      <c r="K907" t="s">
        <v>100</v>
      </c>
      <c r="L907" t="s">
        <v>8807</v>
      </c>
      <c r="M907" t="s">
        <v>86</v>
      </c>
      <c r="N907" t="s">
        <v>57</v>
      </c>
      <c r="O907" t="s">
        <v>78</v>
      </c>
      <c r="P907" t="s">
        <v>119</v>
      </c>
      <c r="S907" t="s">
        <v>507</v>
      </c>
      <c r="T907" t="s">
        <v>8843</v>
      </c>
      <c r="U907" s="3">
        <v>45725</v>
      </c>
      <c r="V907" t="s">
        <v>103</v>
      </c>
      <c r="W907">
        <v>120</v>
      </c>
      <c r="X907" t="s">
        <v>171</v>
      </c>
      <c r="Y907">
        <v>24</v>
      </c>
      <c r="Z907" t="s">
        <v>359</v>
      </c>
      <c r="AA907" t="s">
        <v>8843</v>
      </c>
      <c r="AB907" s="3">
        <v>45738</v>
      </c>
      <c r="AC907" t="s">
        <v>44</v>
      </c>
      <c r="AD907" t="s">
        <v>81</v>
      </c>
      <c r="AE907">
        <v>3</v>
      </c>
      <c r="AF907">
        <v>3</v>
      </c>
      <c r="AG907" t="s">
        <v>105</v>
      </c>
      <c r="AH907" t="s">
        <v>82</v>
      </c>
      <c r="AI907">
        <v>5</v>
      </c>
      <c r="AJ907" t="s">
        <v>8821</v>
      </c>
      <c r="AK907" t="s">
        <v>48</v>
      </c>
      <c r="AN907">
        <v>10</v>
      </c>
      <c r="AO907">
        <v>10</v>
      </c>
      <c r="AP907" t="s">
        <v>69</v>
      </c>
      <c r="AQ907" t="s">
        <v>8829</v>
      </c>
      <c r="AR907" t="s">
        <v>8832</v>
      </c>
      <c r="AS907" t="s">
        <v>8836</v>
      </c>
      <c r="AT907" t="s">
        <v>8828</v>
      </c>
      <c r="AU907" t="s">
        <v>8828</v>
      </c>
      <c r="AV907" t="s">
        <v>69</v>
      </c>
      <c r="AX907" t="s">
        <v>8890</v>
      </c>
      <c r="AY907" t="s">
        <v>8882</v>
      </c>
      <c r="BA907" t="s">
        <v>8879</v>
      </c>
    </row>
    <row r="908" spans="1:53" x14ac:dyDescent="0.2">
      <c r="A908" t="s">
        <v>2319</v>
      </c>
      <c r="B908" t="s">
        <v>7079</v>
      </c>
      <c r="D908" t="s">
        <v>2320</v>
      </c>
      <c r="E908" t="s">
        <v>50</v>
      </c>
      <c r="F908">
        <v>30</v>
      </c>
      <c r="G908" t="s">
        <v>84</v>
      </c>
      <c r="H908" t="s">
        <v>53</v>
      </c>
      <c r="I908" t="s">
        <v>135</v>
      </c>
      <c r="J908" t="s">
        <v>34</v>
      </c>
      <c r="K908" t="s">
        <v>75</v>
      </c>
      <c r="L908" t="s">
        <v>75</v>
      </c>
      <c r="M908" t="s">
        <v>36</v>
      </c>
      <c r="N908" t="s">
        <v>87</v>
      </c>
      <c r="O908" t="s">
        <v>118</v>
      </c>
      <c r="P908" t="s">
        <v>88</v>
      </c>
      <c r="Q908" t="s">
        <v>40</v>
      </c>
      <c r="R908" t="s">
        <v>8809</v>
      </c>
      <c r="S908" t="s">
        <v>1695</v>
      </c>
      <c r="T908" t="s">
        <v>8843</v>
      </c>
      <c r="U908" s="3">
        <v>45819</v>
      </c>
      <c r="V908" t="s">
        <v>42</v>
      </c>
      <c r="W908">
        <v>45</v>
      </c>
      <c r="X908" t="s">
        <v>43</v>
      </c>
      <c r="Y908">
        <v>2</v>
      </c>
      <c r="Z908" t="s">
        <v>532</v>
      </c>
      <c r="AA908" t="s">
        <v>8843</v>
      </c>
      <c r="AB908" s="3">
        <v>45659</v>
      </c>
      <c r="AC908" t="s">
        <v>248</v>
      </c>
      <c r="AD908" t="s">
        <v>81</v>
      </c>
      <c r="AE908">
        <v>3</v>
      </c>
      <c r="AF908">
        <v>3</v>
      </c>
      <c r="AG908" t="s">
        <v>196</v>
      </c>
      <c r="AH908" t="s">
        <v>47</v>
      </c>
      <c r="AI908">
        <v>2</v>
      </c>
      <c r="AJ908" t="s">
        <v>8819</v>
      </c>
      <c r="AK908" t="s">
        <v>48</v>
      </c>
      <c r="AN908" t="s">
        <v>95</v>
      </c>
      <c r="AO908">
        <v>100</v>
      </c>
      <c r="AP908" t="s">
        <v>48</v>
      </c>
      <c r="AQ908" t="s">
        <v>8828</v>
      </c>
      <c r="AR908" t="s">
        <v>8828</v>
      </c>
      <c r="AS908" t="s">
        <v>8828</v>
      </c>
      <c r="AT908" t="s">
        <v>8828</v>
      </c>
      <c r="AU908" t="s">
        <v>8828</v>
      </c>
      <c r="AV908" t="s">
        <v>48</v>
      </c>
      <c r="AW908">
        <v>2</v>
      </c>
      <c r="AX908" t="s">
        <v>8888</v>
      </c>
      <c r="AY908" t="s">
        <v>8878</v>
      </c>
      <c r="AZ908" t="s">
        <v>8884</v>
      </c>
      <c r="BA908" t="s">
        <v>8881</v>
      </c>
    </row>
    <row r="909" spans="1:53" x14ac:dyDescent="0.2">
      <c r="A909" t="s">
        <v>2321</v>
      </c>
      <c r="B909" t="s">
        <v>2321</v>
      </c>
      <c r="E909">
        <v>53</v>
      </c>
      <c r="F909">
        <v>53</v>
      </c>
      <c r="G909" t="s">
        <v>31</v>
      </c>
      <c r="H909" t="s">
        <v>53</v>
      </c>
      <c r="I909" t="s">
        <v>54</v>
      </c>
      <c r="J909" t="s">
        <v>55</v>
      </c>
      <c r="K909" t="s">
        <v>100</v>
      </c>
      <c r="L909" t="s">
        <v>8807</v>
      </c>
      <c r="M909" t="s">
        <v>76</v>
      </c>
      <c r="N909" t="s">
        <v>57</v>
      </c>
      <c r="O909" t="s">
        <v>58</v>
      </c>
      <c r="P909" t="s">
        <v>59</v>
      </c>
      <c r="Q909" t="s">
        <v>40</v>
      </c>
      <c r="R909" t="s">
        <v>8809</v>
      </c>
      <c r="S909" t="s">
        <v>1729</v>
      </c>
      <c r="T909" t="s">
        <v>8845</v>
      </c>
      <c r="U909" s="3">
        <v>45663</v>
      </c>
      <c r="V909" t="s">
        <v>42</v>
      </c>
      <c r="W909">
        <v>45</v>
      </c>
      <c r="X909" t="s">
        <v>163</v>
      </c>
      <c r="AB909" s="3"/>
      <c r="AC909" t="s">
        <v>122</v>
      </c>
      <c r="AD909" t="s">
        <v>45</v>
      </c>
      <c r="AE909" t="s">
        <v>93</v>
      </c>
      <c r="AF909">
        <v>1</v>
      </c>
      <c r="AG909" t="s">
        <v>124</v>
      </c>
      <c r="AH909" t="s">
        <v>47</v>
      </c>
      <c r="AI909">
        <v>5</v>
      </c>
      <c r="AJ909" t="s">
        <v>8821</v>
      </c>
      <c r="AK909" t="s">
        <v>48</v>
      </c>
      <c r="AL909" t="s">
        <v>68</v>
      </c>
      <c r="AM909" t="s">
        <v>8823</v>
      </c>
      <c r="AN909" t="s">
        <v>95</v>
      </c>
      <c r="AO909">
        <v>100</v>
      </c>
      <c r="AP909" t="s">
        <v>48</v>
      </c>
      <c r="AQ909" t="s">
        <v>8828</v>
      </c>
      <c r="AR909" t="s">
        <v>8828</v>
      </c>
      <c r="AS909" t="s">
        <v>8835</v>
      </c>
      <c r="AT909" t="s">
        <v>8828</v>
      </c>
      <c r="AU909" t="s">
        <v>8828</v>
      </c>
      <c r="AX909" t="s">
        <v>8890</v>
      </c>
      <c r="AY909" t="s">
        <v>8878</v>
      </c>
      <c r="BA909" t="s">
        <v>8881</v>
      </c>
    </row>
    <row r="910" spans="1:53" x14ac:dyDescent="0.2">
      <c r="A910" t="s">
        <v>2322</v>
      </c>
      <c r="B910" t="s">
        <v>2322</v>
      </c>
      <c r="D910" t="s">
        <v>2323</v>
      </c>
      <c r="E910" t="s">
        <v>109</v>
      </c>
      <c r="G910" t="s">
        <v>31</v>
      </c>
      <c r="H910" t="s">
        <v>153</v>
      </c>
      <c r="I910" t="s">
        <v>215</v>
      </c>
      <c r="J910" t="s">
        <v>56</v>
      </c>
      <c r="K910" t="s">
        <v>85</v>
      </c>
      <c r="L910" t="s">
        <v>85</v>
      </c>
      <c r="M910" t="s">
        <v>36</v>
      </c>
      <c r="N910" t="s">
        <v>87</v>
      </c>
      <c r="O910" t="s">
        <v>38</v>
      </c>
      <c r="P910" t="s">
        <v>88</v>
      </c>
      <c r="S910" t="s">
        <v>232</v>
      </c>
      <c r="T910" t="s">
        <v>8845</v>
      </c>
      <c r="U910" s="3">
        <v>45709</v>
      </c>
      <c r="V910" t="s">
        <v>103</v>
      </c>
      <c r="W910">
        <v>120</v>
      </c>
      <c r="X910" t="s">
        <v>80</v>
      </c>
      <c r="Y910">
        <v>48</v>
      </c>
      <c r="Z910" t="s">
        <v>677</v>
      </c>
      <c r="AA910" t="s">
        <v>8845</v>
      </c>
      <c r="AB910" s="3">
        <v>45684</v>
      </c>
      <c r="AC910" t="s">
        <v>122</v>
      </c>
      <c r="AD910" t="s">
        <v>114</v>
      </c>
      <c r="AE910" t="s">
        <v>93</v>
      </c>
      <c r="AF910">
        <v>1</v>
      </c>
      <c r="AG910" t="s">
        <v>124</v>
      </c>
      <c r="AH910" t="s">
        <v>125</v>
      </c>
      <c r="AI910">
        <v>1</v>
      </c>
      <c r="AJ910" t="s">
        <v>8819</v>
      </c>
      <c r="AK910" t="s">
        <v>48</v>
      </c>
      <c r="AL910" t="s">
        <v>68</v>
      </c>
      <c r="AM910" t="s">
        <v>8823</v>
      </c>
      <c r="AN910" t="s">
        <v>95</v>
      </c>
      <c r="AO910">
        <v>100</v>
      </c>
      <c r="AP910" t="s">
        <v>48</v>
      </c>
      <c r="AQ910" t="s">
        <v>8829</v>
      </c>
      <c r="AR910" t="s">
        <v>8832</v>
      </c>
      <c r="AS910" t="s">
        <v>8837</v>
      </c>
      <c r="AT910" t="s">
        <v>8828</v>
      </c>
      <c r="AU910" t="s">
        <v>8828</v>
      </c>
      <c r="AV910" t="s">
        <v>48</v>
      </c>
      <c r="AY910" t="s">
        <v>8882</v>
      </c>
      <c r="BA910" t="s">
        <v>8881</v>
      </c>
    </row>
    <row r="911" spans="1:53" x14ac:dyDescent="0.2">
      <c r="A911" t="s">
        <v>2324</v>
      </c>
      <c r="B911" t="s">
        <v>7080</v>
      </c>
      <c r="E911">
        <v>30</v>
      </c>
      <c r="F911">
        <v>30</v>
      </c>
      <c r="G911" t="s">
        <v>31</v>
      </c>
      <c r="H911" t="s">
        <v>73</v>
      </c>
      <c r="I911" t="s">
        <v>110</v>
      </c>
      <c r="J911" t="s">
        <v>55</v>
      </c>
      <c r="K911" t="s">
        <v>75</v>
      </c>
      <c r="L911" t="s">
        <v>75</v>
      </c>
      <c r="M911" t="s">
        <v>222</v>
      </c>
      <c r="N911" t="s">
        <v>87</v>
      </c>
      <c r="O911" t="s">
        <v>78</v>
      </c>
      <c r="P911" t="s">
        <v>88</v>
      </c>
      <c r="Q911" t="s">
        <v>190</v>
      </c>
      <c r="R911" t="s">
        <v>8814</v>
      </c>
      <c r="S911" t="s">
        <v>682</v>
      </c>
      <c r="T911" t="s">
        <v>8845</v>
      </c>
      <c r="U911" s="3">
        <v>45803</v>
      </c>
      <c r="V911" t="s">
        <v>103</v>
      </c>
      <c r="W911">
        <v>120</v>
      </c>
      <c r="X911" t="s">
        <v>43</v>
      </c>
      <c r="Y911">
        <v>2</v>
      </c>
      <c r="Z911" t="s">
        <v>938</v>
      </c>
      <c r="AA911" t="s">
        <v>8844</v>
      </c>
      <c r="AB911" s="3">
        <v>45712</v>
      </c>
      <c r="AC911" t="s">
        <v>44</v>
      </c>
      <c r="AD911" t="s">
        <v>81</v>
      </c>
      <c r="AE911">
        <v>0</v>
      </c>
      <c r="AF911">
        <v>0</v>
      </c>
      <c r="AG911" t="s">
        <v>178</v>
      </c>
      <c r="AH911" t="s">
        <v>47</v>
      </c>
      <c r="AI911">
        <v>5</v>
      </c>
      <c r="AJ911" t="s">
        <v>8821</v>
      </c>
      <c r="AL911" t="s">
        <v>68</v>
      </c>
      <c r="AM911" t="s">
        <v>8823</v>
      </c>
      <c r="AN911" t="s">
        <v>95</v>
      </c>
      <c r="AO911">
        <v>100</v>
      </c>
      <c r="AP911" t="s">
        <v>48</v>
      </c>
      <c r="AQ911" t="s">
        <v>8829</v>
      </c>
      <c r="AR911" t="s">
        <v>8832</v>
      </c>
      <c r="AS911" t="s">
        <v>8835</v>
      </c>
      <c r="AT911" t="s">
        <v>8828</v>
      </c>
      <c r="AU911" t="s">
        <v>8828</v>
      </c>
      <c r="AV911" t="s">
        <v>48</v>
      </c>
      <c r="AX911" t="s">
        <v>8888</v>
      </c>
      <c r="AY911" t="s">
        <v>8882</v>
      </c>
      <c r="BA911" t="s">
        <v>8881</v>
      </c>
    </row>
    <row r="912" spans="1:53" x14ac:dyDescent="0.2">
      <c r="A912" t="s">
        <v>2325</v>
      </c>
      <c r="B912" t="s">
        <v>7081</v>
      </c>
      <c r="D912" t="s">
        <v>2326</v>
      </c>
      <c r="E912" t="s">
        <v>109</v>
      </c>
      <c r="G912" t="s">
        <v>31</v>
      </c>
      <c r="H912" t="s">
        <v>153</v>
      </c>
      <c r="I912" t="s">
        <v>218</v>
      </c>
      <c r="J912" t="s">
        <v>55</v>
      </c>
      <c r="K912" t="s">
        <v>75</v>
      </c>
      <c r="L912" t="s">
        <v>75</v>
      </c>
      <c r="M912" t="s">
        <v>56</v>
      </c>
      <c r="N912" t="s">
        <v>87</v>
      </c>
      <c r="O912" t="s">
        <v>38</v>
      </c>
      <c r="P912" t="s">
        <v>39</v>
      </c>
      <c r="Q912" t="s">
        <v>190</v>
      </c>
      <c r="R912" t="s">
        <v>8814</v>
      </c>
      <c r="S912" t="s">
        <v>604</v>
      </c>
      <c r="T912" t="s">
        <v>8845</v>
      </c>
      <c r="U912" s="3">
        <v>45696</v>
      </c>
      <c r="V912" t="s">
        <v>42</v>
      </c>
      <c r="W912">
        <v>45</v>
      </c>
      <c r="X912" t="s">
        <v>80</v>
      </c>
      <c r="Y912">
        <v>48</v>
      </c>
      <c r="Z912" t="s">
        <v>1097</v>
      </c>
      <c r="AA912" t="s">
        <v>8843</v>
      </c>
      <c r="AB912" s="3">
        <v>45754</v>
      </c>
      <c r="AC912" t="s">
        <v>44</v>
      </c>
      <c r="AD912" t="s">
        <v>81</v>
      </c>
      <c r="AE912">
        <v>3</v>
      </c>
      <c r="AF912">
        <v>3</v>
      </c>
      <c r="AG912" t="s">
        <v>124</v>
      </c>
      <c r="AH912" t="s">
        <v>82</v>
      </c>
      <c r="AI912" t="s">
        <v>133</v>
      </c>
      <c r="AJ912" t="s">
        <v>8821</v>
      </c>
      <c r="AK912" t="s">
        <v>48</v>
      </c>
      <c r="AL912" t="s">
        <v>175</v>
      </c>
      <c r="AM912" t="s">
        <v>8824</v>
      </c>
      <c r="AN912">
        <v>50</v>
      </c>
      <c r="AO912">
        <v>50</v>
      </c>
      <c r="AP912" t="s">
        <v>48</v>
      </c>
      <c r="AQ912" t="s">
        <v>8829</v>
      </c>
      <c r="AR912" t="s">
        <v>8832</v>
      </c>
      <c r="AS912" t="s">
        <v>8836</v>
      </c>
      <c r="AT912" t="s">
        <v>8828</v>
      </c>
      <c r="AU912" t="s">
        <v>8828</v>
      </c>
      <c r="AV912" t="s">
        <v>69</v>
      </c>
      <c r="AY912" t="s">
        <v>8878</v>
      </c>
      <c r="BA912" t="s">
        <v>8883</v>
      </c>
    </row>
    <row r="913" spans="1:53" x14ac:dyDescent="0.2">
      <c r="A913" t="s">
        <v>2327</v>
      </c>
      <c r="B913" t="s">
        <v>7082</v>
      </c>
      <c r="E913" t="s">
        <v>50</v>
      </c>
      <c r="F913">
        <v>30</v>
      </c>
      <c r="G913" t="s">
        <v>84</v>
      </c>
      <c r="H913" t="s">
        <v>73</v>
      </c>
      <c r="I913" t="s">
        <v>142</v>
      </c>
      <c r="J913" t="s">
        <v>56</v>
      </c>
      <c r="K913" t="s">
        <v>100</v>
      </c>
      <c r="L913" t="s">
        <v>8807</v>
      </c>
      <c r="M913" t="s">
        <v>222</v>
      </c>
      <c r="N913" t="s">
        <v>77</v>
      </c>
      <c r="O913" t="s">
        <v>38</v>
      </c>
      <c r="P913" t="s">
        <v>88</v>
      </c>
      <c r="Q913" t="s">
        <v>60</v>
      </c>
      <c r="R913" t="s">
        <v>8810</v>
      </c>
      <c r="S913" t="s">
        <v>216</v>
      </c>
      <c r="T913" t="s">
        <v>8844</v>
      </c>
      <c r="U913" s="3">
        <v>45688</v>
      </c>
      <c r="V913" t="s">
        <v>121</v>
      </c>
      <c r="W913">
        <v>30</v>
      </c>
      <c r="X913" t="s">
        <v>163</v>
      </c>
      <c r="Z913" t="s">
        <v>645</v>
      </c>
      <c r="AA913" t="s">
        <v>8843</v>
      </c>
      <c r="AB913" s="3">
        <v>45692</v>
      </c>
      <c r="AC913" t="s">
        <v>122</v>
      </c>
      <c r="AD913" t="s">
        <v>81</v>
      </c>
      <c r="AE913">
        <v>2</v>
      </c>
      <c r="AF913">
        <v>2</v>
      </c>
      <c r="AG913" t="s">
        <v>160</v>
      </c>
      <c r="AH913" t="s">
        <v>82</v>
      </c>
      <c r="AI913">
        <v>3</v>
      </c>
      <c r="AJ913" t="s">
        <v>8820</v>
      </c>
      <c r="AK913" t="s">
        <v>69</v>
      </c>
      <c r="AL913" t="s">
        <v>89</v>
      </c>
      <c r="AM913" t="s">
        <v>8825</v>
      </c>
      <c r="AN913">
        <v>20</v>
      </c>
      <c r="AO913">
        <v>20</v>
      </c>
      <c r="AP913" t="s">
        <v>69</v>
      </c>
      <c r="AQ913" t="s">
        <v>8829</v>
      </c>
      <c r="AR913" t="s">
        <v>8828</v>
      </c>
      <c r="AS913" t="s">
        <v>8836</v>
      </c>
      <c r="AT913" t="s">
        <v>8828</v>
      </c>
      <c r="AU913" t="s">
        <v>8828</v>
      </c>
      <c r="AV913" t="s">
        <v>69</v>
      </c>
      <c r="AX913" t="s">
        <v>8888</v>
      </c>
      <c r="AY913" t="s">
        <v>8878</v>
      </c>
      <c r="BA913" t="s">
        <v>8879</v>
      </c>
    </row>
    <row r="914" spans="1:53" x14ac:dyDescent="0.2">
      <c r="A914" t="s">
        <v>2328</v>
      </c>
      <c r="B914" t="s">
        <v>2328</v>
      </c>
      <c r="C914" t="s">
        <v>2329</v>
      </c>
      <c r="E914">
        <v>85</v>
      </c>
      <c r="F914">
        <v>85</v>
      </c>
      <c r="G914" t="s">
        <v>31</v>
      </c>
      <c r="H914" t="s">
        <v>32</v>
      </c>
      <c r="I914" t="s">
        <v>33</v>
      </c>
      <c r="J914" t="s">
        <v>136</v>
      </c>
      <c r="K914" t="s">
        <v>75</v>
      </c>
      <c r="L914" t="s">
        <v>75</v>
      </c>
      <c r="M914" t="s">
        <v>76</v>
      </c>
      <c r="N914" t="s">
        <v>101</v>
      </c>
      <c r="O914" t="s">
        <v>78</v>
      </c>
      <c r="P914" t="s">
        <v>59</v>
      </c>
      <c r="Q914" t="s">
        <v>190</v>
      </c>
      <c r="R914" t="s">
        <v>8814</v>
      </c>
      <c r="S914" t="s">
        <v>186</v>
      </c>
      <c r="T914" t="s">
        <v>8845</v>
      </c>
      <c r="U914" s="3">
        <v>45740</v>
      </c>
      <c r="V914" t="s">
        <v>121</v>
      </c>
      <c r="W914">
        <v>30</v>
      </c>
      <c r="X914" t="s">
        <v>171</v>
      </c>
      <c r="Y914">
        <v>24</v>
      </c>
      <c r="Z914" t="s">
        <v>1694</v>
      </c>
      <c r="AA914" t="s">
        <v>8844</v>
      </c>
      <c r="AB914" s="3">
        <v>45664</v>
      </c>
      <c r="AC914" t="s">
        <v>122</v>
      </c>
      <c r="AD914" t="s">
        <v>114</v>
      </c>
      <c r="AE914">
        <v>0</v>
      </c>
      <c r="AF914">
        <v>0</v>
      </c>
      <c r="AG914" t="s">
        <v>178</v>
      </c>
      <c r="AH914" t="s">
        <v>125</v>
      </c>
      <c r="AI914" t="s">
        <v>151</v>
      </c>
      <c r="AJ914" t="s">
        <v>8821</v>
      </c>
      <c r="AK914" t="s">
        <v>48</v>
      </c>
      <c r="AL914" t="s">
        <v>138</v>
      </c>
      <c r="AM914" t="s">
        <v>8814</v>
      </c>
      <c r="AN914">
        <v>10</v>
      </c>
      <c r="AO914">
        <v>10</v>
      </c>
      <c r="AP914" t="s">
        <v>48</v>
      </c>
      <c r="AQ914" t="s">
        <v>8829</v>
      </c>
      <c r="AR914" t="s">
        <v>8832</v>
      </c>
      <c r="AS914" t="s">
        <v>8837</v>
      </c>
      <c r="AT914" t="s">
        <v>8828</v>
      </c>
      <c r="AU914" t="s">
        <v>8828</v>
      </c>
      <c r="AV914" t="s">
        <v>48</v>
      </c>
      <c r="AX914" t="s">
        <v>8889</v>
      </c>
      <c r="AY914" t="s">
        <v>8878</v>
      </c>
      <c r="BA914" t="s">
        <v>8879</v>
      </c>
    </row>
    <row r="915" spans="1:53" x14ac:dyDescent="0.2">
      <c r="A915" t="s">
        <v>2330</v>
      </c>
      <c r="B915" t="s">
        <v>2330</v>
      </c>
      <c r="D915" t="s">
        <v>2331</v>
      </c>
      <c r="E915">
        <v>18</v>
      </c>
      <c r="F915">
        <v>18</v>
      </c>
      <c r="G915" t="s">
        <v>31</v>
      </c>
      <c r="H915" t="s">
        <v>53</v>
      </c>
      <c r="I915" t="s">
        <v>54</v>
      </c>
      <c r="J915" t="s">
        <v>136</v>
      </c>
      <c r="K915" t="s">
        <v>35</v>
      </c>
      <c r="L915" t="s">
        <v>8807</v>
      </c>
      <c r="M915" t="s">
        <v>36</v>
      </c>
      <c r="N915" t="s">
        <v>101</v>
      </c>
      <c r="O915" t="s">
        <v>78</v>
      </c>
      <c r="P915" t="s">
        <v>204</v>
      </c>
      <c r="S915" t="s">
        <v>365</v>
      </c>
      <c r="T915" t="s">
        <v>8844</v>
      </c>
      <c r="U915" s="3">
        <v>45707</v>
      </c>
      <c r="V915" t="s">
        <v>42</v>
      </c>
      <c r="W915">
        <v>45</v>
      </c>
      <c r="X915" t="s">
        <v>163</v>
      </c>
      <c r="Z915" t="s">
        <v>111</v>
      </c>
      <c r="AA915" t="s">
        <v>8844</v>
      </c>
      <c r="AB915" s="3">
        <v>45804</v>
      </c>
      <c r="AC915" t="s">
        <v>44</v>
      </c>
      <c r="AD915" t="s">
        <v>123</v>
      </c>
      <c r="AE915">
        <v>3</v>
      </c>
      <c r="AF915">
        <v>3</v>
      </c>
      <c r="AG915" t="s">
        <v>65</v>
      </c>
      <c r="AH915" t="s">
        <v>66</v>
      </c>
      <c r="AI915" t="s">
        <v>133</v>
      </c>
      <c r="AJ915" t="s">
        <v>8821</v>
      </c>
      <c r="AK915" t="s">
        <v>69</v>
      </c>
      <c r="AL915" t="s">
        <v>94</v>
      </c>
      <c r="AM915" t="s">
        <v>8812</v>
      </c>
      <c r="AN915">
        <v>10</v>
      </c>
      <c r="AO915">
        <v>10</v>
      </c>
      <c r="AP915" t="s">
        <v>48</v>
      </c>
      <c r="AQ915" t="s">
        <v>8829</v>
      </c>
      <c r="AR915" t="s">
        <v>8828</v>
      </c>
      <c r="AS915" t="s">
        <v>8828</v>
      </c>
      <c r="AT915" t="s">
        <v>8828</v>
      </c>
      <c r="AU915" t="s">
        <v>8828</v>
      </c>
      <c r="AV915" t="s">
        <v>69</v>
      </c>
      <c r="AX915" t="s">
        <v>8888</v>
      </c>
      <c r="AY915" t="s">
        <v>8878</v>
      </c>
      <c r="BA915" t="s">
        <v>8879</v>
      </c>
    </row>
    <row r="916" spans="1:53" x14ac:dyDescent="0.2">
      <c r="A916" t="s">
        <v>2332</v>
      </c>
      <c r="B916" t="s">
        <v>7083</v>
      </c>
      <c r="C916" t="s">
        <v>2333</v>
      </c>
      <c r="E916" t="s">
        <v>50</v>
      </c>
      <c r="F916">
        <v>30</v>
      </c>
      <c r="G916" t="s">
        <v>31</v>
      </c>
      <c r="H916" t="s">
        <v>53</v>
      </c>
      <c r="I916" t="s">
        <v>148</v>
      </c>
      <c r="J916" t="s">
        <v>136</v>
      </c>
      <c r="K916" t="s">
        <v>100</v>
      </c>
      <c r="L916" t="s">
        <v>8807</v>
      </c>
      <c r="M916" t="s">
        <v>56</v>
      </c>
      <c r="N916" t="s">
        <v>57</v>
      </c>
      <c r="O916" t="s">
        <v>38</v>
      </c>
      <c r="P916" t="s">
        <v>181</v>
      </c>
      <c r="Q916" t="s">
        <v>138</v>
      </c>
      <c r="R916" t="s">
        <v>8814</v>
      </c>
      <c r="S916" t="s">
        <v>1457</v>
      </c>
      <c r="T916" t="s">
        <v>8845</v>
      </c>
      <c r="U916" s="3">
        <v>45692</v>
      </c>
      <c r="V916" t="s">
        <v>121</v>
      </c>
      <c r="W916">
        <v>30</v>
      </c>
      <c r="X916" t="s">
        <v>163</v>
      </c>
      <c r="AB916" s="3"/>
      <c r="AC916" t="s">
        <v>44</v>
      </c>
      <c r="AD916" t="s">
        <v>45</v>
      </c>
      <c r="AE916">
        <v>0</v>
      </c>
      <c r="AF916">
        <v>0</v>
      </c>
      <c r="AG916" t="s">
        <v>196</v>
      </c>
      <c r="AH916" t="s">
        <v>82</v>
      </c>
      <c r="AI916">
        <v>1</v>
      </c>
      <c r="AJ916" t="s">
        <v>8819</v>
      </c>
      <c r="AK916" t="s">
        <v>69</v>
      </c>
      <c r="AL916" t="s">
        <v>94</v>
      </c>
      <c r="AM916" t="s">
        <v>8812</v>
      </c>
      <c r="AN916">
        <v>10</v>
      </c>
      <c r="AO916">
        <v>10</v>
      </c>
      <c r="AP916" t="s">
        <v>48</v>
      </c>
      <c r="AQ916" t="s">
        <v>8828</v>
      </c>
      <c r="AR916" t="s">
        <v>8828</v>
      </c>
      <c r="AS916" t="s">
        <v>8836</v>
      </c>
      <c r="AT916" t="s">
        <v>8839</v>
      </c>
      <c r="AU916" t="s">
        <v>8828</v>
      </c>
      <c r="AX916" t="s">
        <v>8888</v>
      </c>
      <c r="AY916" t="s">
        <v>8878</v>
      </c>
      <c r="BA916" t="s">
        <v>8879</v>
      </c>
    </row>
    <row r="917" spans="1:53" x14ac:dyDescent="0.2">
      <c r="A917" t="s">
        <v>2334</v>
      </c>
      <c r="B917" t="s">
        <v>7084</v>
      </c>
      <c r="C917" t="s">
        <v>1368</v>
      </c>
      <c r="D917" t="s">
        <v>2335</v>
      </c>
      <c r="E917" t="s">
        <v>109</v>
      </c>
      <c r="G917" t="s">
        <v>31</v>
      </c>
      <c r="H917" t="s">
        <v>73</v>
      </c>
      <c r="I917" t="s">
        <v>142</v>
      </c>
      <c r="J917" t="s">
        <v>55</v>
      </c>
      <c r="K917" t="s">
        <v>35</v>
      </c>
      <c r="L917" t="s">
        <v>8807</v>
      </c>
      <c r="M917" t="s">
        <v>56</v>
      </c>
      <c r="N917" t="s">
        <v>37</v>
      </c>
      <c r="O917" t="s">
        <v>78</v>
      </c>
      <c r="P917" t="s">
        <v>181</v>
      </c>
      <c r="Q917" t="s">
        <v>60</v>
      </c>
      <c r="R917" t="s">
        <v>8810</v>
      </c>
      <c r="S917" t="s">
        <v>528</v>
      </c>
      <c r="T917" t="s">
        <v>8845</v>
      </c>
      <c r="U917" s="3">
        <v>45828</v>
      </c>
      <c r="V917" t="s">
        <v>226</v>
      </c>
      <c r="W917">
        <v>60</v>
      </c>
      <c r="X917" t="s">
        <v>62</v>
      </c>
      <c r="Y917">
        <v>5</v>
      </c>
      <c r="Z917" t="s">
        <v>2177</v>
      </c>
      <c r="AA917" t="s">
        <v>8845</v>
      </c>
      <c r="AB917" s="3">
        <v>45745</v>
      </c>
      <c r="AC917" t="s">
        <v>131</v>
      </c>
      <c r="AD917" t="s">
        <v>123</v>
      </c>
      <c r="AE917">
        <v>3</v>
      </c>
      <c r="AF917">
        <v>3</v>
      </c>
      <c r="AG917" t="s">
        <v>132</v>
      </c>
      <c r="AH917" t="s">
        <v>66</v>
      </c>
      <c r="AI917">
        <v>4</v>
      </c>
      <c r="AJ917" t="s">
        <v>8821</v>
      </c>
      <c r="AL917" t="s">
        <v>49</v>
      </c>
      <c r="AN917">
        <v>20</v>
      </c>
      <c r="AO917">
        <v>20</v>
      </c>
      <c r="AP917" t="s">
        <v>69</v>
      </c>
      <c r="AQ917" t="s">
        <v>8828</v>
      </c>
      <c r="AR917" t="s">
        <v>8828</v>
      </c>
      <c r="AS917" t="s">
        <v>8828</v>
      </c>
      <c r="AT917" t="s">
        <v>8828</v>
      </c>
      <c r="AU917" t="s">
        <v>8828</v>
      </c>
      <c r="AV917" t="s">
        <v>48</v>
      </c>
      <c r="AW917">
        <v>5</v>
      </c>
      <c r="AY917" t="s">
        <v>8886</v>
      </c>
      <c r="AZ917" t="s">
        <v>8880</v>
      </c>
      <c r="BA917" t="s">
        <v>8879</v>
      </c>
    </row>
    <row r="918" spans="1:53" x14ac:dyDescent="0.2">
      <c r="A918" t="s">
        <v>2336</v>
      </c>
      <c r="B918" t="s">
        <v>2336</v>
      </c>
      <c r="E918" t="s">
        <v>50</v>
      </c>
      <c r="F918">
        <v>30</v>
      </c>
      <c r="G918" t="s">
        <v>31</v>
      </c>
      <c r="H918" t="s">
        <v>53</v>
      </c>
      <c r="I918" t="s">
        <v>148</v>
      </c>
      <c r="J918" t="s">
        <v>55</v>
      </c>
      <c r="K918" t="s">
        <v>100</v>
      </c>
      <c r="L918" t="s">
        <v>8807</v>
      </c>
      <c r="M918" t="s">
        <v>76</v>
      </c>
      <c r="N918" t="s">
        <v>101</v>
      </c>
      <c r="O918" t="s">
        <v>58</v>
      </c>
      <c r="P918" t="s">
        <v>181</v>
      </c>
      <c r="Q918" t="s">
        <v>40</v>
      </c>
      <c r="R918" t="s">
        <v>8809</v>
      </c>
      <c r="S918" t="s">
        <v>2337</v>
      </c>
      <c r="T918" t="s">
        <v>8845</v>
      </c>
      <c r="U918" s="3">
        <v>45686</v>
      </c>
      <c r="V918" t="s">
        <v>121</v>
      </c>
      <c r="W918">
        <v>30</v>
      </c>
      <c r="X918" t="s">
        <v>171</v>
      </c>
      <c r="Y918">
        <v>24</v>
      </c>
      <c r="Z918" t="s">
        <v>342</v>
      </c>
      <c r="AA918" t="s">
        <v>8845</v>
      </c>
      <c r="AB918" s="3">
        <v>45714</v>
      </c>
      <c r="AC918" t="s">
        <v>122</v>
      </c>
      <c r="AD918" t="s">
        <v>45</v>
      </c>
      <c r="AE918">
        <v>0</v>
      </c>
      <c r="AF918">
        <v>0</v>
      </c>
      <c r="AH918" t="s">
        <v>125</v>
      </c>
      <c r="AI918">
        <v>3</v>
      </c>
      <c r="AJ918" t="s">
        <v>8820</v>
      </c>
      <c r="AN918" t="s">
        <v>50</v>
      </c>
      <c r="AO918">
        <v>30</v>
      </c>
      <c r="AP918" t="s">
        <v>69</v>
      </c>
      <c r="AQ918" t="s">
        <v>8829</v>
      </c>
      <c r="AR918" t="s">
        <v>8832</v>
      </c>
      <c r="AS918" t="s">
        <v>8837</v>
      </c>
      <c r="AT918" t="s">
        <v>8839</v>
      </c>
      <c r="AU918" t="s">
        <v>8839</v>
      </c>
      <c r="AV918" t="s">
        <v>69</v>
      </c>
      <c r="AX918" t="s">
        <v>8888</v>
      </c>
      <c r="AY918" t="s">
        <v>8878</v>
      </c>
      <c r="BA918" t="s">
        <v>8879</v>
      </c>
    </row>
    <row r="919" spans="1:53" x14ac:dyDescent="0.2">
      <c r="A919" t="s">
        <v>2338</v>
      </c>
      <c r="B919" t="s">
        <v>7085</v>
      </c>
      <c r="E919">
        <v>79</v>
      </c>
      <c r="F919">
        <v>79</v>
      </c>
      <c r="G919" t="s">
        <v>31</v>
      </c>
      <c r="H919" t="s">
        <v>32</v>
      </c>
      <c r="I919" t="s">
        <v>185</v>
      </c>
      <c r="J919" t="s">
        <v>55</v>
      </c>
      <c r="K919" t="s">
        <v>35</v>
      </c>
      <c r="L919" t="s">
        <v>8807</v>
      </c>
      <c r="M919" t="s">
        <v>56</v>
      </c>
      <c r="N919" t="s">
        <v>57</v>
      </c>
      <c r="O919" t="s">
        <v>155</v>
      </c>
      <c r="P919" t="s">
        <v>39</v>
      </c>
      <c r="Q919" t="s">
        <v>190</v>
      </c>
      <c r="R919" t="s">
        <v>8814</v>
      </c>
      <c r="S919" t="s">
        <v>852</v>
      </c>
      <c r="T919" t="s">
        <v>8843</v>
      </c>
      <c r="U919" s="3">
        <v>45718</v>
      </c>
      <c r="V919" t="s">
        <v>226</v>
      </c>
      <c r="W919">
        <v>60</v>
      </c>
      <c r="X919" t="s">
        <v>43</v>
      </c>
      <c r="Y919">
        <v>2</v>
      </c>
      <c r="AB919" s="3"/>
      <c r="AC919" t="s">
        <v>122</v>
      </c>
      <c r="AD919" t="s">
        <v>114</v>
      </c>
      <c r="AE919">
        <v>1</v>
      </c>
      <c r="AF919">
        <v>1</v>
      </c>
      <c r="AG919" t="s">
        <v>65</v>
      </c>
      <c r="AH919" t="s">
        <v>66</v>
      </c>
      <c r="AI919">
        <v>3</v>
      </c>
      <c r="AJ919" t="s">
        <v>8820</v>
      </c>
      <c r="AL919" t="s">
        <v>94</v>
      </c>
      <c r="AM919" t="s">
        <v>8812</v>
      </c>
      <c r="AN919">
        <v>50</v>
      </c>
      <c r="AO919">
        <v>50</v>
      </c>
      <c r="AP919" t="s">
        <v>48</v>
      </c>
      <c r="AQ919" t="s">
        <v>8828</v>
      </c>
      <c r="AR919" t="s">
        <v>8832</v>
      </c>
      <c r="AS919" t="s">
        <v>8828</v>
      </c>
      <c r="AT919" t="s">
        <v>8828</v>
      </c>
      <c r="AU919" t="s">
        <v>8828</v>
      </c>
      <c r="AX919" t="s">
        <v>8889</v>
      </c>
      <c r="AY919" t="s">
        <v>8886</v>
      </c>
      <c r="BA919" t="s">
        <v>8883</v>
      </c>
    </row>
    <row r="920" spans="1:53" x14ac:dyDescent="0.2">
      <c r="A920" t="s">
        <v>2339</v>
      </c>
      <c r="B920" t="s">
        <v>2339</v>
      </c>
      <c r="E920" t="s">
        <v>50</v>
      </c>
      <c r="F920">
        <v>30</v>
      </c>
      <c r="G920" t="s">
        <v>84</v>
      </c>
      <c r="H920" t="s">
        <v>32</v>
      </c>
      <c r="I920" t="s">
        <v>259</v>
      </c>
      <c r="J920" t="s">
        <v>55</v>
      </c>
      <c r="K920" t="s">
        <v>35</v>
      </c>
      <c r="L920" t="s">
        <v>8807</v>
      </c>
      <c r="M920" t="s">
        <v>36</v>
      </c>
      <c r="N920" t="s">
        <v>37</v>
      </c>
      <c r="O920" t="s">
        <v>155</v>
      </c>
      <c r="P920" t="s">
        <v>204</v>
      </c>
      <c r="Q920" t="s">
        <v>190</v>
      </c>
      <c r="R920" t="s">
        <v>8814</v>
      </c>
      <c r="S920" t="s">
        <v>372</v>
      </c>
      <c r="T920" t="s">
        <v>8843</v>
      </c>
      <c r="U920" s="3">
        <v>45773</v>
      </c>
      <c r="V920" t="s">
        <v>121</v>
      </c>
      <c r="W920">
        <v>30</v>
      </c>
      <c r="X920" t="s">
        <v>43</v>
      </c>
      <c r="Y920">
        <v>2</v>
      </c>
      <c r="Z920" t="s">
        <v>1363</v>
      </c>
      <c r="AA920" t="s">
        <v>8843</v>
      </c>
      <c r="AB920" s="3">
        <v>45674</v>
      </c>
      <c r="AC920" t="s">
        <v>122</v>
      </c>
      <c r="AD920" t="s">
        <v>123</v>
      </c>
      <c r="AE920">
        <v>0</v>
      </c>
      <c r="AF920">
        <v>0</v>
      </c>
      <c r="AG920" t="s">
        <v>46</v>
      </c>
      <c r="AH920" t="s">
        <v>82</v>
      </c>
      <c r="AI920">
        <v>2</v>
      </c>
      <c r="AJ920" t="s">
        <v>8819</v>
      </c>
      <c r="AK920" t="s">
        <v>48</v>
      </c>
      <c r="AL920" t="s">
        <v>89</v>
      </c>
      <c r="AM920" t="s">
        <v>8825</v>
      </c>
      <c r="AN920" t="s">
        <v>50</v>
      </c>
      <c r="AO920">
        <v>30</v>
      </c>
      <c r="AP920" t="s">
        <v>69</v>
      </c>
      <c r="AQ920" t="s">
        <v>8829</v>
      </c>
      <c r="AR920" t="s">
        <v>8832</v>
      </c>
      <c r="AS920" t="s">
        <v>8836</v>
      </c>
      <c r="AT920" t="s">
        <v>8839</v>
      </c>
      <c r="AU920" t="s">
        <v>8828</v>
      </c>
      <c r="AV920" t="s">
        <v>48</v>
      </c>
      <c r="AX920" t="s">
        <v>8888</v>
      </c>
      <c r="AY920" t="s">
        <v>8878</v>
      </c>
      <c r="BA920" t="s">
        <v>8879</v>
      </c>
    </row>
    <row r="921" spans="1:53" x14ac:dyDescent="0.2">
      <c r="A921" t="s">
        <v>2340</v>
      </c>
      <c r="B921" t="s">
        <v>7086</v>
      </c>
      <c r="C921" t="s">
        <v>1869</v>
      </c>
      <c r="D921" t="s">
        <v>2341</v>
      </c>
      <c r="E921">
        <v>4</v>
      </c>
      <c r="F921">
        <v>4</v>
      </c>
      <c r="G921" t="s">
        <v>31</v>
      </c>
      <c r="H921" t="s">
        <v>153</v>
      </c>
      <c r="I921" t="s">
        <v>215</v>
      </c>
      <c r="J921" t="s">
        <v>136</v>
      </c>
      <c r="K921" t="s">
        <v>85</v>
      </c>
      <c r="L921" t="s">
        <v>85</v>
      </c>
      <c r="M921" t="s">
        <v>76</v>
      </c>
      <c r="N921" t="s">
        <v>37</v>
      </c>
      <c r="O921" t="s">
        <v>118</v>
      </c>
      <c r="P921" t="s">
        <v>204</v>
      </c>
      <c r="Q921" t="s">
        <v>40</v>
      </c>
      <c r="R921" t="s">
        <v>8809</v>
      </c>
      <c r="S921" t="s">
        <v>1745</v>
      </c>
      <c r="T921" t="s">
        <v>8844</v>
      </c>
      <c r="U921" s="3">
        <v>45788</v>
      </c>
      <c r="V921" t="s">
        <v>226</v>
      </c>
      <c r="W921">
        <v>60</v>
      </c>
      <c r="X921" t="s">
        <v>80</v>
      </c>
      <c r="Y921">
        <v>48</v>
      </c>
      <c r="AB921" s="3"/>
      <c r="AC921" t="s">
        <v>131</v>
      </c>
      <c r="AD921" t="s">
        <v>81</v>
      </c>
      <c r="AE921" t="s">
        <v>93</v>
      </c>
      <c r="AF921">
        <v>1</v>
      </c>
      <c r="AG921" t="s">
        <v>196</v>
      </c>
      <c r="AH921" t="s">
        <v>66</v>
      </c>
      <c r="AI921" t="s">
        <v>151</v>
      </c>
      <c r="AJ921" t="s">
        <v>8821</v>
      </c>
      <c r="AK921" t="s">
        <v>69</v>
      </c>
      <c r="AN921">
        <v>10</v>
      </c>
      <c r="AO921">
        <v>10</v>
      </c>
      <c r="AP921" t="s">
        <v>48</v>
      </c>
      <c r="AQ921" t="s">
        <v>8830</v>
      </c>
      <c r="AR921" t="s">
        <v>8828</v>
      </c>
      <c r="AS921" t="s">
        <v>8828</v>
      </c>
      <c r="AT921" t="s">
        <v>8828</v>
      </c>
      <c r="AU921" t="s">
        <v>8828</v>
      </c>
      <c r="AW921">
        <v>48</v>
      </c>
      <c r="AX921" t="s">
        <v>8877</v>
      </c>
      <c r="AY921" t="s">
        <v>8886</v>
      </c>
      <c r="AZ921" t="s">
        <v>8887</v>
      </c>
      <c r="BA921" t="s">
        <v>8879</v>
      </c>
    </row>
    <row r="922" spans="1:53" x14ac:dyDescent="0.2">
      <c r="A922" t="s">
        <v>2342</v>
      </c>
      <c r="B922" t="s">
        <v>2342</v>
      </c>
      <c r="E922" t="s">
        <v>109</v>
      </c>
      <c r="G922" t="s">
        <v>31</v>
      </c>
      <c r="H922" t="s">
        <v>153</v>
      </c>
      <c r="I922" t="s">
        <v>218</v>
      </c>
      <c r="J922" t="s">
        <v>34</v>
      </c>
      <c r="K922" t="s">
        <v>35</v>
      </c>
      <c r="L922" t="s">
        <v>8807</v>
      </c>
      <c r="M922" t="s">
        <v>76</v>
      </c>
      <c r="N922" t="s">
        <v>37</v>
      </c>
      <c r="O922" t="s">
        <v>118</v>
      </c>
      <c r="P922" t="s">
        <v>119</v>
      </c>
      <c r="Q922" t="s">
        <v>60</v>
      </c>
      <c r="R922" t="s">
        <v>8810</v>
      </c>
      <c r="S922" t="s">
        <v>1124</v>
      </c>
      <c r="T922" t="s">
        <v>8843</v>
      </c>
      <c r="U922" s="3">
        <v>45815</v>
      </c>
      <c r="V922" t="s">
        <v>121</v>
      </c>
      <c r="W922">
        <v>30</v>
      </c>
      <c r="X922" t="s">
        <v>80</v>
      </c>
      <c r="Y922">
        <v>48</v>
      </c>
      <c r="AB922" s="3"/>
      <c r="AC922" t="s">
        <v>44</v>
      </c>
      <c r="AD922" t="s">
        <v>114</v>
      </c>
      <c r="AE922">
        <v>3</v>
      </c>
      <c r="AF922">
        <v>3</v>
      </c>
      <c r="AG922" t="s">
        <v>65</v>
      </c>
      <c r="AH922" t="s">
        <v>82</v>
      </c>
      <c r="AI922">
        <v>5</v>
      </c>
      <c r="AJ922" t="s">
        <v>8821</v>
      </c>
      <c r="AK922" t="s">
        <v>69</v>
      </c>
      <c r="AL922" t="s">
        <v>175</v>
      </c>
      <c r="AM922" t="s">
        <v>8824</v>
      </c>
      <c r="AN922">
        <v>20</v>
      </c>
      <c r="AO922">
        <v>20</v>
      </c>
      <c r="AP922" t="s">
        <v>69</v>
      </c>
      <c r="AQ922" t="s">
        <v>8828</v>
      </c>
      <c r="AR922" t="s">
        <v>8832</v>
      </c>
      <c r="AS922" t="s">
        <v>8836</v>
      </c>
      <c r="AT922" t="s">
        <v>8839</v>
      </c>
      <c r="AU922" t="s">
        <v>8828</v>
      </c>
      <c r="AY922" t="s">
        <v>8878</v>
      </c>
      <c r="BA922" t="s">
        <v>8879</v>
      </c>
    </row>
    <row r="923" spans="1:53" x14ac:dyDescent="0.2">
      <c r="A923" t="s">
        <v>2343</v>
      </c>
      <c r="B923" t="s">
        <v>7087</v>
      </c>
      <c r="C923" t="s">
        <v>2344</v>
      </c>
      <c r="E923">
        <v>11</v>
      </c>
      <c r="F923">
        <v>11</v>
      </c>
      <c r="G923" t="s">
        <v>31</v>
      </c>
      <c r="H923" t="s">
        <v>53</v>
      </c>
      <c r="I923" t="s">
        <v>135</v>
      </c>
      <c r="J923" t="s">
        <v>136</v>
      </c>
      <c r="K923" t="s">
        <v>85</v>
      </c>
      <c r="L923" t="s">
        <v>85</v>
      </c>
      <c r="M923" t="s">
        <v>36</v>
      </c>
      <c r="N923" t="s">
        <v>87</v>
      </c>
      <c r="O923" t="s">
        <v>78</v>
      </c>
      <c r="P923" t="s">
        <v>88</v>
      </c>
      <c r="Q923" t="s">
        <v>175</v>
      </c>
      <c r="R923" t="s">
        <v>8813</v>
      </c>
      <c r="S923" t="s">
        <v>444</v>
      </c>
      <c r="T923" t="s">
        <v>8845</v>
      </c>
      <c r="U923" s="3">
        <v>45767</v>
      </c>
      <c r="V923" t="s">
        <v>226</v>
      </c>
      <c r="W923">
        <v>60</v>
      </c>
      <c r="X923" t="s">
        <v>43</v>
      </c>
      <c r="Y923">
        <v>2</v>
      </c>
      <c r="AB923" s="3"/>
      <c r="AC923" t="s">
        <v>113</v>
      </c>
      <c r="AD923" t="s">
        <v>123</v>
      </c>
      <c r="AE923">
        <v>1</v>
      </c>
      <c r="AF923">
        <v>1</v>
      </c>
      <c r="AG923" t="s">
        <v>65</v>
      </c>
      <c r="AH923" t="s">
        <v>66</v>
      </c>
      <c r="AI923">
        <v>3</v>
      </c>
      <c r="AJ923" t="s">
        <v>8820</v>
      </c>
      <c r="AK923" t="s">
        <v>48</v>
      </c>
      <c r="AN923">
        <v>20</v>
      </c>
      <c r="AO923">
        <v>20</v>
      </c>
      <c r="AP923" t="s">
        <v>48</v>
      </c>
      <c r="AQ923" t="s">
        <v>8828</v>
      </c>
      <c r="AR923" t="s">
        <v>8832</v>
      </c>
      <c r="AS923" t="s">
        <v>8828</v>
      </c>
      <c r="AT923" t="s">
        <v>8828</v>
      </c>
      <c r="AU923" t="s">
        <v>8828</v>
      </c>
      <c r="AX923" t="s">
        <v>8877</v>
      </c>
      <c r="AY923" t="s">
        <v>8886</v>
      </c>
      <c r="BA923" t="s">
        <v>8879</v>
      </c>
    </row>
    <row r="924" spans="1:53" x14ac:dyDescent="0.2">
      <c r="A924" t="s">
        <v>2345</v>
      </c>
      <c r="B924" t="s">
        <v>7088</v>
      </c>
      <c r="C924" t="s">
        <v>2346</v>
      </c>
      <c r="E924">
        <v>74</v>
      </c>
      <c r="F924">
        <v>74</v>
      </c>
      <c r="G924" t="s">
        <v>31</v>
      </c>
      <c r="H924" t="s">
        <v>32</v>
      </c>
      <c r="I924" t="s">
        <v>259</v>
      </c>
      <c r="J924" t="s">
        <v>136</v>
      </c>
      <c r="K924" t="s">
        <v>35</v>
      </c>
      <c r="L924" t="s">
        <v>8807</v>
      </c>
      <c r="M924" t="s">
        <v>76</v>
      </c>
      <c r="N924" t="s">
        <v>77</v>
      </c>
      <c r="O924" t="s">
        <v>78</v>
      </c>
      <c r="P924" t="s">
        <v>119</v>
      </c>
      <c r="Q924" t="s">
        <v>40</v>
      </c>
      <c r="R924" t="s">
        <v>8809</v>
      </c>
      <c r="S924" t="s">
        <v>840</v>
      </c>
      <c r="T924" t="s">
        <v>8843</v>
      </c>
      <c r="U924" s="3">
        <v>45766</v>
      </c>
      <c r="V924" t="s">
        <v>103</v>
      </c>
      <c r="W924">
        <v>120</v>
      </c>
      <c r="X924" t="s">
        <v>80</v>
      </c>
      <c r="Y924">
        <v>48</v>
      </c>
      <c r="AB924" s="3"/>
      <c r="AC924" t="s">
        <v>113</v>
      </c>
      <c r="AD924" t="s">
        <v>81</v>
      </c>
      <c r="AE924">
        <v>1</v>
      </c>
      <c r="AF924">
        <v>1</v>
      </c>
      <c r="AG924" t="s">
        <v>178</v>
      </c>
      <c r="AH924" t="s">
        <v>47</v>
      </c>
      <c r="AI924">
        <v>3</v>
      </c>
      <c r="AJ924" t="s">
        <v>8820</v>
      </c>
      <c r="AK924" t="s">
        <v>48</v>
      </c>
      <c r="AL924" t="s">
        <v>49</v>
      </c>
      <c r="AN924">
        <v>50</v>
      </c>
      <c r="AO924">
        <v>50</v>
      </c>
      <c r="AP924" t="s">
        <v>48</v>
      </c>
      <c r="AQ924" t="s">
        <v>8828</v>
      </c>
      <c r="AR924" t="s">
        <v>8832</v>
      </c>
      <c r="AS924" t="s">
        <v>8835</v>
      </c>
      <c r="AT924" t="s">
        <v>8828</v>
      </c>
      <c r="AU924" t="s">
        <v>8828</v>
      </c>
      <c r="AX924" t="s">
        <v>8889</v>
      </c>
      <c r="AY924" t="s">
        <v>8882</v>
      </c>
      <c r="BA924" t="s">
        <v>8883</v>
      </c>
    </row>
    <row r="925" spans="1:53" x14ac:dyDescent="0.2">
      <c r="A925" t="s">
        <v>2347</v>
      </c>
      <c r="B925" t="s">
        <v>7089</v>
      </c>
      <c r="C925" t="s">
        <v>883</v>
      </c>
      <c r="E925" t="s">
        <v>50</v>
      </c>
      <c r="F925">
        <v>30</v>
      </c>
      <c r="G925" t="s">
        <v>84</v>
      </c>
      <c r="H925" t="s">
        <v>32</v>
      </c>
      <c r="I925" t="s">
        <v>117</v>
      </c>
      <c r="J925" t="s">
        <v>136</v>
      </c>
      <c r="K925" t="s">
        <v>35</v>
      </c>
      <c r="L925" t="s">
        <v>8807</v>
      </c>
      <c r="M925" t="s">
        <v>222</v>
      </c>
      <c r="N925" t="s">
        <v>57</v>
      </c>
      <c r="O925" t="s">
        <v>58</v>
      </c>
      <c r="P925" t="s">
        <v>39</v>
      </c>
      <c r="S925" t="s">
        <v>1977</v>
      </c>
      <c r="T925" t="s">
        <v>8845</v>
      </c>
      <c r="U925" s="3">
        <v>45734</v>
      </c>
      <c r="V925" t="s">
        <v>103</v>
      </c>
      <c r="W925">
        <v>120</v>
      </c>
      <c r="X925" t="s">
        <v>62</v>
      </c>
      <c r="Y925">
        <v>5</v>
      </c>
      <c r="Z925" t="s">
        <v>2026</v>
      </c>
      <c r="AA925" t="s">
        <v>8845</v>
      </c>
      <c r="AB925" s="3">
        <v>45790</v>
      </c>
      <c r="AC925" t="s">
        <v>44</v>
      </c>
      <c r="AD925" t="s">
        <v>114</v>
      </c>
      <c r="AE925">
        <v>0</v>
      </c>
      <c r="AF925">
        <v>0</v>
      </c>
      <c r="AG925" t="s">
        <v>105</v>
      </c>
      <c r="AH925" t="s">
        <v>125</v>
      </c>
      <c r="AI925">
        <v>3</v>
      </c>
      <c r="AJ925" t="s">
        <v>8820</v>
      </c>
      <c r="AK925" t="s">
        <v>48</v>
      </c>
      <c r="AN925" t="s">
        <v>95</v>
      </c>
      <c r="AO925">
        <v>100</v>
      </c>
      <c r="AP925" t="s">
        <v>69</v>
      </c>
      <c r="AQ925" t="s">
        <v>8829</v>
      </c>
      <c r="AR925" t="s">
        <v>8832</v>
      </c>
      <c r="AS925" t="s">
        <v>8837</v>
      </c>
      <c r="AT925" t="s">
        <v>8828</v>
      </c>
      <c r="AU925" t="s">
        <v>8828</v>
      </c>
      <c r="AV925" t="s">
        <v>69</v>
      </c>
      <c r="AX925" t="s">
        <v>8888</v>
      </c>
      <c r="AY925" t="s">
        <v>8882</v>
      </c>
      <c r="BA925" t="s">
        <v>8881</v>
      </c>
    </row>
    <row r="926" spans="1:53" x14ac:dyDescent="0.2">
      <c r="A926" t="s">
        <v>2348</v>
      </c>
      <c r="B926" t="s">
        <v>7090</v>
      </c>
      <c r="D926" t="s">
        <v>2349</v>
      </c>
      <c r="E926">
        <v>90</v>
      </c>
      <c r="F926">
        <v>90</v>
      </c>
      <c r="G926" t="s">
        <v>31</v>
      </c>
      <c r="H926" t="s">
        <v>153</v>
      </c>
      <c r="I926" t="s">
        <v>215</v>
      </c>
      <c r="J926" t="s">
        <v>136</v>
      </c>
      <c r="K926" t="s">
        <v>85</v>
      </c>
      <c r="L926" t="s">
        <v>85</v>
      </c>
      <c r="M926" t="s">
        <v>36</v>
      </c>
      <c r="N926" t="s">
        <v>101</v>
      </c>
      <c r="O926" t="s">
        <v>78</v>
      </c>
      <c r="P926" t="s">
        <v>39</v>
      </c>
      <c r="Q926" t="s">
        <v>60</v>
      </c>
      <c r="R926" t="s">
        <v>8810</v>
      </c>
      <c r="S926" t="s">
        <v>560</v>
      </c>
      <c r="T926" t="s">
        <v>8843</v>
      </c>
      <c r="U926" s="3">
        <v>45823</v>
      </c>
      <c r="V926" t="s">
        <v>42</v>
      </c>
      <c r="W926">
        <v>45</v>
      </c>
      <c r="X926" t="s">
        <v>62</v>
      </c>
      <c r="Y926">
        <v>5</v>
      </c>
      <c r="Z926" t="s">
        <v>1008</v>
      </c>
      <c r="AA926" t="s">
        <v>8843</v>
      </c>
      <c r="AB926" s="3">
        <v>45747</v>
      </c>
      <c r="AC926" t="s">
        <v>131</v>
      </c>
      <c r="AD926" t="s">
        <v>45</v>
      </c>
      <c r="AE926">
        <v>3</v>
      </c>
      <c r="AF926">
        <v>3</v>
      </c>
      <c r="AG926" t="s">
        <v>124</v>
      </c>
      <c r="AH926" t="s">
        <v>66</v>
      </c>
      <c r="AI926">
        <v>3</v>
      </c>
      <c r="AJ926" t="s">
        <v>8820</v>
      </c>
      <c r="AK926" t="s">
        <v>69</v>
      </c>
      <c r="AL926" t="s">
        <v>49</v>
      </c>
      <c r="AN926" t="s">
        <v>95</v>
      </c>
      <c r="AO926">
        <v>100</v>
      </c>
      <c r="AP926" t="s">
        <v>69</v>
      </c>
      <c r="AQ926" t="s">
        <v>8828</v>
      </c>
      <c r="AR926" t="s">
        <v>8828</v>
      </c>
      <c r="AS926" t="s">
        <v>8828</v>
      </c>
      <c r="AT926" t="s">
        <v>8828</v>
      </c>
      <c r="AU926" t="s">
        <v>8828</v>
      </c>
      <c r="AV926" t="s">
        <v>48</v>
      </c>
      <c r="AW926">
        <v>5</v>
      </c>
      <c r="AX926" t="s">
        <v>8889</v>
      </c>
      <c r="AY926" t="s">
        <v>8878</v>
      </c>
      <c r="AZ926" t="s">
        <v>8880</v>
      </c>
      <c r="BA926" t="s">
        <v>8881</v>
      </c>
    </row>
    <row r="927" spans="1:53" x14ac:dyDescent="0.2">
      <c r="A927" t="s">
        <v>2350</v>
      </c>
      <c r="B927" t="s">
        <v>7091</v>
      </c>
      <c r="E927" t="s">
        <v>50</v>
      </c>
      <c r="F927">
        <v>30</v>
      </c>
      <c r="G927" t="s">
        <v>31</v>
      </c>
      <c r="H927" t="s">
        <v>32</v>
      </c>
      <c r="I927" t="s">
        <v>33</v>
      </c>
      <c r="J927" t="s">
        <v>34</v>
      </c>
      <c r="K927" t="s">
        <v>75</v>
      </c>
      <c r="L927" t="s">
        <v>75</v>
      </c>
      <c r="M927" t="s">
        <v>86</v>
      </c>
      <c r="N927" t="s">
        <v>37</v>
      </c>
      <c r="O927" t="s">
        <v>118</v>
      </c>
      <c r="P927" t="s">
        <v>39</v>
      </c>
      <c r="Q927" t="s">
        <v>60</v>
      </c>
      <c r="R927" t="s">
        <v>8810</v>
      </c>
      <c r="S927" t="s">
        <v>1605</v>
      </c>
      <c r="T927" t="s">
        <v>8844</v>
      </c>
      <c r="U927" s="3">
        <v>45728</v>
      </c>
      <c r="V927" t="s">
        <v>121</v>
      </c>
      <c r="W927">
        <v>30</v>
      </c>
      <c r="X927" t="s">
        <v>62</v>
      </c>
      <c r="Y927">
        <v>5</v>
      </c>
      <c r="AB927" s="3"/>
      <c r="AC927" t="s">
        <v>44</v>
      </c>
      <c r="AD927" t="s">
        <v>114</v>
      </c>
      <c r="AE927" t="s">
        <v>93</v>
      </c>
      <c r="AF927">
        <v>1</v>
      </c>
      <c r="AG927" t="s">
        <v>196</v>
      </c>
      <c r="AH927" t="s">
        <v>125</v>
      </c>
      <c r="AI927" t="s">
        <v>151</v>
      </c>
      <c r="AJ927" t="s">
        <v>8821</v>
      </c>
      <c r="AL927" t="s">
        <v>49</v>
      </c>
      <c r="AN927" t="s">
        <v>50</v>
      </c>
      <c r="AO927">
        <v>30</v>
      </c>
      <c r="AP927" t="s">
        <v>48</v>
      </c>
      <c r="AQ927" t="s">
        <v>8828</v>
      </c>
      <c r="AR927" t="s">
        <v>8832</v>
      </c>
      <c r="AS927" t="s">
        <v>8837</v>
      </c>
      <c r="AT927" t="s">
        <v>8828</v>
      </c>
      <c r="AU927" t="s">
        <v>8828</v>
      </c>
      <c r="AX927" t="s">
        <v>8888</v>
      </c>
      <c r="AY927" t="s">
        <v>8878</v>
      </c>
      <c r="BA927" t="s">
        <v>8879</v>
      </c>
    </row>
    <row r="928" spans="1:53" x14ac:dyDescent="0.2">
      <c r="A928" t="s">
        <v>2351</v>
      </c>
      <c r="B928" t="s">
        <v>7092</v>
      </c>
      <c r="D928" t="s">
        <v>2352</v>
      </c>
      <c r="E928" t="s">
        <v>109</v>
      </c>
      <c r="G928" t="s">
        <v>84</v>
      </c>
      <c r="H928" t="s">
        <v>53</v>
      </c>
      <c r="I928" t="s">
        <v>135</v>
      </c>
      <c r="J928" t="s">
        <v>56</v>
      </c>
      <c r="K928" t="s">
        <v>75</v>
      </c>
      <c r="L928" t="s">
        <v>75</v>
      </c>
      <c r="M928" t="s">
        <v>222</v>
      </c>
      <c r="N928" t="s">
        <v>77</v>
      </c>
      <c r="O928" t="s">
        <v>58</v>
      </c>
      <c r="P928" t="s">
        <v>181</v>
      </c>
      <c r="Q928" t="s">
        <v>175</v>
      </c>
      <c r="R928" t="s">
        <v>8813</v>
      </c>
      <c r="S928" t="s">
        <v>247</v>
      </c>
      <c r="T928" t="s">
        <v>8845</v>
      </c>
      <c r="U928" s="3">
        <v>45813</v>
      </c>
      <c r="V928" t="s">
        <v>121</v>
      </c>
      <c r="W928">
        <v>30</v>
      </c>
      <c r="X928" t="s">
        <v>62</v>
      </c>
      <c r="Y928">
        <v>5</v>
      </c>
      <c r="Z928" t="s">
        <v>1843</v>
      </c>
      <c r="AA928" t="s">
        <v>8844</v>
      </c>
      <c r="AB928" s="3">
        <v>45772</v>
      </c>
      <c r="AC928" t="s">
        <v>113</v>
      </c>
      <c r="AD928" t="s">
        <v>45</v>
      </c>
      <c r="AE928">
        <v>2</v>
      </c>
      <c r="AF928">
        <v>2</v>
      </c>
      <c r="AG928" t="s">
        <v>196</v>
      </c>
      <c r="AH928" t="s">
        <v>82</v>
      </c>
      <c r="AI928">
        <v>2</v>
      </c>
      <c r="AJ928" t="s">
        <v>8819</v>
      </c>
      <c r="AK928" t="s">
        <v>69</v>
      </c>
      <c r="AN928">
        <v>50</v>
      </c>
      <c r="AO928">
        <v>50</v>
      </c>
      <c r="AP928" t="s">
        <v>69</v>
      </c>
      <c r="AQ928" t="s">
        <v>8829</v>
      </c>
      <c r="AR928" t="s">
        <v>8832</v>
      </c>
      <c r="AS928" t="s">
        <v>8836</v>
      </c>
      <c r="AT928" t="s">
        <v>8828</v>
      </c>
      <c r="AU928" t="s">
        <v>8828</v>
      </c>
      <c r="AV928" t="s">
        <v>48</v>
      </c>
      <c r="AY928" t="s">
        <v>8878</v>
      </c>
      <c r="BA928" t="s">
        <v>8883</v>
      </c>
    </row>
    <row r="929" spans="1:53" x14ac:dyDescent="0.2">
      <c r="A929" t="s">
        <v>2353</v>
      </c>
      <c r="B929" t="s">
        <v>2353</v>
      </c>
      <c r="C929" t="s">
        <v>2354</v>
      </c>
      <c r="D929" t="s">
        <v>2355</v>
      </c>
      <c r="E929">
        <v>24</v>
      </c>
      <c r="F929">
        <v>24</v>
      </c>
      <c r="G929" t="s">
        <v>31</v>
      </c>
      <c r="H929" t="s">
        <v>32</v>
      </c>
      <c r="I929" t="s">
        <v>33</v>
      </c>
      <c r="J929" t="s">
        <v>34</v>
      </c>
      <c r="K929" t="s">
        <v>75</v>
      </c>
      <c r="L929" t="s">
        <v>75</v>
      </c>
      <c r="M929" t="s">
        <v>36</v>
      </c>
      <c r="N929" t="s">
        <v>101</v>
      </c>
      <c r="O929" t="s">
        <v>58</v>
      </c>
      <c r="P929" t="s">
        <v>119</v>
      </c>
      <c r="Q929" t="s">
        <v>60</v>
      </c>
      <c r="R929" t="s">
        <v>8810</v>
      </c>
      <c r="S929" t="s">
        <v>2356</v>
      </c>
      <c r="T929" t="s">
        <v>8844</v>
      </c>
      <c r="U929" s="3">
        <v>45659</v>
      </c>
      <c r="V929" t="s">
        <v>226</v>
      </c>
      <c r="W929">
        <v>60</v>
      </c>
      <c r="X929" t="s">
        <v>171</v>
      </c>
      <c r="Y929">
        <v>24</v>
      </c>
      <c r="Z929" t="s">
        <v>1675</v>
      </c>
      <c r="AA929" t="s">
        <v>8843</v>
      </c>
      <c r="AB929" s="3">
        <v>45775</v>
      </c>
      <c r="AC929" t="s">
        <v>248</v>
      </c>
      <c r="AD929" t="s">
        <v>81</v>
      </c>
      <c r="AE929">
        <v>0</v>
      </c>
      <c r="AF929">
        <v>0</v>
      </c>
      <c r="AG929" t="s">
        <v>196</v>
      </c>
      <c r="AH929" t="s">
        <v>47</v>
      </c>
      <c r="AI929">
        <v>4</v>
      </c>
      <c r="AJ929" t="s">
        <v>8821</v>
      </c>
      <c r="AK929" t="s">
        <v>48</v>
      </c>
      <c r="AL929" t="s">
        <v>138</v>
      </c>
      <c r="AM929" t="s">
        <v>8814</v>
      </c>
      <c r="AN929">
        <v>10</v>
      </c>
      <c r="AO929">
        <v>10</v>
      </c>
      <c r="AP929" t="s">
        <v>48</v>
      </c>
      <c r="AQ929" t="s">
        <v>8828</v>
      </c>
      <c r="AR929" t="s">
        <v>8828</v>
      </c>
      <c r="AS929" t="s">
        <v>8828</v>
      </c>
      <c r="AT929" t="s">
        <v>8828</v>
      </c>
      <c r="AU929" t="s">
        <v>8828</v>
      </c>
      <c r="AV929" t="s">
        <v>69</v>
      </c>
      <c r="AW929">
        <v>24</v>
      </c>
      <c r="AX929" t="s">
        <v>8888</v>
      </c>
      <c r="AY929" t="s">
        <v>8886</v>
      </c>
      <c r="AZ929" t="s">
        <v>8885</v>
      </c>
      <c r="BA929" t="s">
        <v>8879</v>
      </c>
    </row>
    <row r="930" spans="1:53" x14ac:dyDescent="0.2">
      <c r="A930" t="s">
        <v>2357</v>
      </c>
      <c r="B930" t="s">
        <v>7093</v>
      </c>
      <c r="C930" t="s">
        <v>1324</v>
      </c>
      <c r="D930" t="s">
        <v>2358</v>
      </c>
      <c r="E930" t="s">
        <v>50</v>
      </c>
      <c r="F930">
        <v>30</v>
      </c>
      <c r="G930" t="s">
        <v>31</v>
      </c>
      <c r="H930" t="s">
        <v>153</v>
      </c>
      <c r="I930" t="s">
        <v>218</v>
      </c>
      <c r="J930" t="s">
        <v>55</v>
      </c>
      <c r="K930" t="s">
        <v>100</v>
      </c>
      <c r="L930" t="s">
        <v>8807</v>
      </c>
      <c r="M930" t="s">
        <v>36</v>
      </c>
      <c r="N930" t="s">
        <v>87</v>
      </c>
      <c r="O930" t="s">
        <v>38</v>
      </c>
      <c r="P930" t="s">
        <v>181</v>
      </c>
      <c r="S930" t="s">
        <v>337</v>
      </c>
      <c r="T930" t="s">
        <v>8843</v>
      </c>
      <c r="U930" s="3">
        <v>45789</v>
      </c>
      <c r="V930" t="s">
        <v>121</v>
      </c>
      <c r="W930">
        <v>30</v>
      </c>
      <c r="X930" t="s">
        <v>80</v>
      </c>
      <c r="Y930">
        <v>48</v>
      </c>
      <c r="AB930" s="3"/>
      <c r="AC930" t="s">
        <v>122</v>
      </c>
      <c r="AD930" t="s">
        <v>81</v>
      </c>
      <c r="AE930">
        <v>0</v>
      </c>
      <c r="AF930">
        <v>0</v>
      </c>
      <c r="AG930" t="s">
        <v>178</v>
      </c>
      <c r="AH930" t="s">
        <v>125</v>
      </c>
      <c r="AI930">
        <v>4</v>
      </c>
      <c r="AJ930" t="s">
        <v>8821</v>
      </c>
      <c r="AK930" t="s">
        <v>69</v>
      </c>
      <c r="AN930" t="s">
        <v>50</v>
      </c>
      <c r="AO930">
        <v>30</v>
      </c>
      <c r="AP930" t="s">
        <v>69</v>
      </c>
      <c r="AQ930" t="s">
        <v>8828</v>
      </c>
      <c r="AR930" t="s">
        <v>8832</v>
      </c>
      <c r="AS930" t="s">
        <v>8837</v>
      </c>
      <c r="AT930" t="s">
        <v>8828</v>
      </c>
      <c r="AU930" t="s">
        <v>8828</v>
      </c>
      <c r="AX930" t="s">
        <v>8888</v>
      </c>
      <c r="AY930" t="s">
        <v>8878</v>
      </c>
      <c r="BA930" t="s">
        <v>8879</v>
      </c>
    </row>
    <row r="931" spans="1:53" x14ac:dyDescent="0.2">
      <c r="A931" t="s">
        <v>2359</v>
      </c>
      <c r="B931" t="s">
        <v>7094</v>
      </c>
      <c r="C931" t="s">
        <v>2360</v>
      </c>
      <c r="E931">
        <v>75</v>
      </c>
      <c r="F931">
        <v>75</v>
      </c>
      <c r="G931" t="s">
        <v>31</v>
      </c>
      <c r="H931" t="s">
        <v>53</v>
      </c>
      <c r="I931" t="s">
        <v>54</v>
      </c>
      <c r="J931" t="s">
        <v>34</v>
      </c>
      <c r="K931" t="s">
        <v>75</v>
      </c>
      <c r="L931" t="s">
        <v>75</v>
      </c>
      <c r="M931" t="s">
        <v>222</v>
      </c>
      <c r="N931" t="s">
        <v>87</v>
      </c>
      <c r="O931" t="s">
        <v>78</v>
      </c>
      <c r="P931" t="s">
        <v>59</v>
      </c>
      <c r="S931" t="s">
        <v>372</v>
      </c>
      <c r="T931" t="s">
        <v>8843</v>
      </c>
      <c r="U931" s="3">
        <v>45773</v>
      </c>
      <c r="V931" t="s">
        <v>121</v>
      </c>
      <c r="W931">
        <v>30</v>
      </c>
      <c r="X931" t="s">
        <v>163</v>
      </c>
      <c r="AB931" s="3"/>
      <c r="AC931" t="s">
        <v>248</v>
      </c>
      <c r="AD931" t="s">
        <v>45</v>
      </c>
      <c r="AE931" t="s">
        <v>93</v>
      </c>
      <c r="AF931">
        <v>1</v>
      </c>
      <c r="AH931" t="s">
        <v>66</v>
      </c>
      <c r="AI931">
        <v>5</v>
      </c>
      <c r="AJ931" t="s">
        <v>8821</v>
      </c>
      <c r="AN931">
        <v>50</v>
      </c>
      <c r="AO931">
        <v>50</v>
      </c>
      <c r="AP931" t="s">
        <v>48</v>
      </c>
      <c r="AQ931" t="s">
        <v>8830</v>
      </c>
      <c r="AR931" t="s">
        <v>8833</v>
      </c>
      <c r="AS931" t="s">
        <v>8828</v>
      </c>
      <c r="AT931" t="s">
        <v>8828</v>
      </c>
      <c r="AU931" t="s">
        <v>8839</v>
      </c>
      <c r="AX931" t="s">
        <v>8889</v>
      </c>
      <c r="AY931" t="s">
        <v>8878</v>
      </c>
      <c r="BA931" t="s">
        <v>8883</v>
      </c>
    </row>
    <row r="932" spans="1:53" x14ac:dyDescent="0.2">
      <c r="A932" t="s">
        <v>2361</v>
      </c>
      <c r="B932" t="s">
        <v>7095</v>
      </c>
      <c r="C932" t="s">
        <v>2362</v>
      </c>
      <c r="E932" t="s">
        <v>50</v>
      </c>
      <c r="F932">
        <v>30</v>
      </c>
      <c r="G932" t="s">
        <v>31</v>
      </c>
      <c r="H932" t="s">
        <v>153</v>
      </c>
      <c r="I932" t="s">
        <v>218</v>
      </c>
      <c r="J932" t="s">
        <v>136</v>
      </c>
      <c r="K932" t="s">
        <v>75</v>
      </c>
      <c r="L932" t="s">
        <v>75</v>
      </c>
      <c r="M932" t="s">
        <v>76</v>
      </c>
      <c r="N932" t="s">
        <v>101</v>
      </c>
      <c r="O932" t="s">
        <v>155</v>
      </c>
      <c r="P932" t="s">
        <v>88</v>
      </c>
      <c r="Q932" t="s">
        <v>190</v>
      </c>
      <c r="R932" t="s">
        <v>8814</v>
      </c>
      <c r="S932" t="s">
        <v>548</v>
      </c>
      <c r="T932" t="s">
        <v>8844</v>
      </c>
      <c r="U932" s="3">
        <v>45736</v>
      </c>
      <c r="V932" t="s">
        <v>121</v>
      </c>
      <c r="W932">
        <v>30</v>
      </c>
      <c r="X932" t="s">
        <v>163</v>
      </c>
      <c r="Z932" t="s">
        <v>865</v>
      </c>
      <c r="AA932" t="s">
        <v>8845</v>
      </c>
      <c r="AB932" s="3">
        <v>45835</v>
      </c>
      <c r="AC932" t="s">
        <v>122</v>
      </c>
      <c r="AD932" t="s">
        <v>114</v>
      </c>
      <c r="AE932">
        <v>3</v>
      </c>
      <c r="AF932">
        <v>3</v>
      </c>
      <c r="AG932" t="s">
        <v>196</v>
      </c>
      <c r="AH932" t="s">
        <v>82</v>
      </c>
      <c r="AI932">
        <v>1</v>
      </c>
      <c r="AJ932" t="s">
        <v>8819</v>
      </c>
      <c r="AK932" t="s">
        <v>69</v>
      </c>
      <c r="AL932" t="s">
        <v>138</v>
      </c>
      <c r="AM932" t="s">
        <v>8814</v>
      </c>
      <c r="AN932">
        <v>50</v>
      </c>
      <c r="AO932">
        <v>50</v>
      </c>
      <c r="AP932" t="s">
        <v>48</v>
      </c>
      <c r="AQ932" t="s">
        <v>8829</v>
      </c>
      <c r="AR932" t="s">
        <v>8828</v>
      </c>
      <c r="AS932" t="s">
        <v>8836</v>
      </c>
      <c r="AT932" t="s">
        <v>8839</v>
      </c>
      <c r="AU932" t="s">
        <v>8828</v>
      </c>
      <c r="AV932" t="s">
        <v>69</v>
      </c>
      <c r="AX932" t="s">
        <v>8888</v>
      </c>
      <c r="AY932" t="s">
        <v>8878</v>
      </c>
      <c r="BA932" t="s">
        <v>8883</v>
      </c>
    </row>
    <row r="933" spans="1:53" x14ac:dyDescent="0.2">
      <c r="A933" t="s">
        <v>2363</v>
      </c>
      <c r="B933" t="s">
        <v>2363</v>
      </c>
      <c r="D933" t="s">
        <v>2364</v>
      </c>
      <c r="E933">
        <v>31</v>
      </c>
      <c r="F933">
        <v>31</v>
      </c>
      <c r="G933" t="s">
        <v>31</v>
      </c>
      <c r="H933" t="s">
        <v>32</v>
      </c>
      <c r="I933" t="s">
        <v>117</v>
      </c>
      <c r="J933" t="s">
        <v>55</v>
      </c>
      <c r="K933" t="s">
        <v>100</v>
      </c>
      <c r="L933" t="s">
        <v>8807</v>
      </c>
      <c r="M933" t="s">
        <v>36</v>
      </c>
      <c r="N933" t="s">
        <v>87</v>
      </c>
      <c r="O933" t="s">
        <v>118</v>
      </c>
      <c r="P933" t="s">
        <v>204</v>
      </c>
      <c r="S933" t="s">
        <v>744</v>
      </c>
      <c r="T933" t="s">
        <v>8845</v>
      </c>
      <c r="U933" s="3">
        <v>45705</v>
      </c>
      <c r="V933" t="s">
        <v>121</v>
      </c>
      <c r="W933">
        <v>30</v>
      </c>
      <c r="X933" t="s">
        <v>62</v>
      </c>
      <c r="Y933">
        <v>5</v>
      </c>
      <c r="AB933" s="3"/>
      <c r="AC933" t="s">
        <v>248</v>
      </c>
      <c r="AD933" t="s">
        <v>81</v>
      </c>
      <c r="AE933">
        <v>3</v>
      </c>
      <c r="AF933">
        <v>3</v>
      </c>
      <c r="AG933" t="s">
        <v>46</v>
      </c>
      <c r="AH933" t="s">
        <v>47</v>
      </c>
      <c r="AI933" t="s">
        <v>133</v>
      </c>
      <c r="AJ933" t="s">
        <v>8821</v>
      </c>
      <c r="AK933" t="s">
        <v>48</v>
      </c>
      <c r="AL933" t="s">
        <v>49</v>
      </c>
      <c r="AN933">
        <v>10</v>
      </c>
      <c r="AO933">
        <v>10</v>
      </c>
      <c r="AP933" t="s">
        <v>69</v>
      </c>
      <c r="AQ933" t="s">
        <v>8830</v>
      </c>
      <c r="AR933" t="s">
        <v>8828</v>
      </c>
      <c r="AS933" t="s">
        <v>8828</v>
      </c>
      <c r="AT933" t="s">
        <v>8828</v>
      </c>
      <c r="AU933" t="s">
        <v>8828</v>
      </c>
      <c r="AW933">
        <v>5</v>
      </c>
      <c r="AX933" t="s">
        <v>8888</v>
      </c>
      <c r="AY933" t="s">
        <v>8878</v>
      </c>
      <c r="AZ933" t="s">
        <v>8880</v>
      </c>
      <c r="BA933" t="s">
        <v>8879</v>
      </c>
    </row>
    <row r="934" spans="1:53" x14ac:dyDescent="0.2">
      <c r="A934" t="s">
        <v>2365</v>
      </c>
      <c r="B934" t="s">
        <v>2365</v>
      </c>
      <c r="C934" t="s">
        <v>547</v>
      </c>
      <c r="E934">
        <v>63</v>
      </c>
      <c r="F934">
        <v>63</v>
      </c>
      <c r="G934" t="s">
        <v>84</v>
      </c>
      <c r="H934" t="s">
        <v>153</v>
      </c>
      <c r="I934" t="s">
        <v>215</v>
      </c>
      <c r="J934" t="s">
        <v>56</v>
      </c>
      <c r="K934" t="s">
        <v>85</v>
      </c>
      <c r="L934" t="s">
        <v>85</v>
      </c>
      <c r="M934" t="s">
        <v>86</v>
      </c>
      <c r="N934" t="s">
        <v>101</v>
      </c>
      <c r="O934" t="s">
        <v>78</v>
      </c>
      <c r="P934" t="s">
        <v>204</v>
      </c>
      <c r="Q934" t="s">
        <v>138</v>
      </c>
      <c r="R934" t="s">
        <v>8814</v>
      </c>
      <c r="S934" t="s">
        <v>1379</v>
      </c>
      <c r="T934" t="s">
        <v>8843</v>
      </c>
      <c r="U934" s="3">
        <v>45749</v>
      </c>
      <c r="V934" t="s">
        <v>42</v>
      </c>
      <c r="W934">
        <v>45</v>
      </c>
      <c r="X934" t="s">
        <v>171</v>
      </c>
      <c r="Y934">
        <v>24</v>
      </c>
      <c r="Z934" t="s">
        <v>2243</v>
      </c>
      <c r="AA934" t="s">
        <v>8843</v>
      </c>
      <c r="AB934" s="3">
        <v>45835</v>
      </c>
      <c r="AC934" t="s">
        <v>248</v>
      </c>
      <c r="AD934" t="s">
        <v>114</v>
      </c>
      <c r="AE934">
        <v>0</v>
      </c>
      <c r="AF934">
        <v>0</v>
      </c>
      <c r="AG934" t="s">
        <v>124</v>
      </c>
      <c r="AH934" t="s">
        <v>125</v>
      </c>
      <c r="AI934">
        <v>4</v>
      </c>
      <c r="AJ934" t="s">
        <v>8821</v>
      </c>
      <c r="AK934" t="s">
        <v>48</v>
      </c>
      <c r="AL934" t="s">
        <v>49</v>
      </c>
      <c r="AN934">
        <v>10</v>
      </c>
      <c r="AO934">
        <v>10</v>
      </c>
      <c r="AP934" t="s">
        <v>48</v>
      </c>
      <c r="AQ934" t="s">
        <v>8828</v>
      </c>
      <c r="AR934" t="s">
        <v>8828</v>
      </c>
      <c r="AS934" t="s">
        <v>8828</v>
      </c>
      <c r="AT934" t="s">
        <v>8828</v>
      </c>
      <c r="AU934" t="s">
        <v>8828</v>
      </c>
      <c r="AV934" t="s">
        <v>69</v>
      </c>
      <c r="AW934">
        <v>24</v>
      </c>
      <c r="AX934" t="s">
        <v>8890</v>
      </c>
      <c r="AY934" t="s">
        <v>8878</v>
      </c>
      <c r="AZ934" t="s">
        <v>8885</v>
      </c>
      <c r="BA934" t="s">
        <v>8879</v>
      </c>
    </row>
    <row r="935" spans="1:53" x14ac:dyDescent="0.2">
      <c r="A935" t="s">
        <v>2366</v>
      </c>
      <c r="B935" t="s">
        <v>7096</v>
      </c>
      <c r="C935" t="s">
        <v>1900</v>
      </c>
      <c r="D935" t="s">
        <v>2367</v>
      </c>
      <c r="E935" t="s">
        <v>50</v>
      </c>
      <c r="F935">
        <v>30</v>
      </c>
      <c r="G935" t="s">
        <v>84</v>
      </c>
      <c r="H935" t="s">
        <v>153</v>
      </c>
      <c r="I935" t="s">
        <v>154</v>
      </c>
      <c r="J935" t="s">
        <v>34</v>
      </c>
      <c r="K935" t="s">
        <v>75</v>
      </c>
      <c r="L935" t="s">
        <v>75</v>
      </c>
      <c r="M935" t="s">
        <v>86</v>
      </c>
      <c r="N935" t="s">
        <v>77</v>
      </c>
      <c r="O935" t="s">
        <v>155</v>
      </c>
      <c r="P935" t="s">
        <v>119</v>
      </c>
      <c r="Q935" t="s">
        <v>190</v>
      </c>
      <c r="R935" t="s">
        <v>8814</v>
      </c>
      <c r="S935" t="s">
        <v>1586</v>
      </c>
      <c r="T935" t="s">
        <v>8844</v>
      </c>
      <c r="U935" s="3">
        <v>45770</v>
      </c>
      <c r="V935" t="s">
        <v>103</v>
      </c>
      <c r="W935">
        <v>120</v>
      </c>
      <c r="X935" t="s">
        <v>43</v>
      </c>
      <c r="Y935">
        <v>2</v>
      </c>
      <c r="Z935" t="s">
        <v>987</v>
      </c>
      <c r="AA935" t="s">
        <v>8845</v>
      </c>
      <c r="AB935" s="3">
        <v>45697</v>
      </c>
      <c r="AC935" t="s">
        <v>131</v>
      </c>
      <c r="AD935" t="s">
        <v>81</v>
      </c>
      <c r="AE935">
        <v>0</v>
      </c>
      <c r="AF935">
        <v>0</v>
      </c>
      <c r="AG935" t="s">
        <v>105</v>
      </c>
      <c r="AH935" t="s">
        <v>82</v>
      </c>
      <c r="AI935">
        <v>3</v>
      </c>
      <c r="AJ935" t="s">
        <v>8820</v>
      </c>
      <c r="AK935" t="s">
        <v>48</v>
      </c>
      <c r="AL935" t="s">
        <v>138</v>
      </c>
      <c r="AM935" t="s">
        <v>8814</v>
      </c>
      <c r="AN935" t="s">
        <v>50</v>
      </c>
      <c r="AO935">
        <v>30</v>
      </c>
      <c r="AP935" t="s">
        <v>69</v>
      </c>
      <c r="AQ935" t="s">
        <v>8828</v>
      </c>
      <c r="AR935" t="s">
        <v>8828</v>
      </c>
      <c r="AS935" t="s">
        <v>8828</v>
      </c>
      <c r="AT935" t="s">
        <v>8828</v>
      </c>
      <c r="AU935" t="s">
        <v>8828</v>
      </c>
      <c r="AV935" t="s">
        <v>48</v>
      </c>
      <c r="AW935">
        <v>2</v>
      </c>
      <c r="AX935" t="s">
        <v>8888</v>
      </c>
      <c r="AY935" t="s">
        <v>8882</v>
      </c>
      <c r="AZ935" t="s">
        <v>8884</v>
      </c>
      <c r="BA935" t="s">
        <v>8879</v>
      </c>
    </row>
    <row r="936" spans="1:53" x14ac:dyDescent="0.2">
      <c r="A936" t="s">
        <v>2368</v>
      </c>
      <c r="B936" t="s">
        <v>7097</v>
      </c>
      <c r="D936" t="s">
        <v>2369</v>
      </c>
      <c r="E936" t="s">
        <v>109</v>
      </c>
      <c r="G936" t="s">
        <v>31</v>
      </c>
      <c r="H936" t="s">
        <v>73</v>
      </c>
      <c r="I936" t="s">
        <v>74</v>
      </c>
      <c r="J936" t="s">
        <v>55</v>
      </c>
      <c r="K936" t="s">
        <v>75</v>
      </c>
      <c r="L936" t="s">
        <v>75</v>
      </c>
      <c r="M936" t="s">
        <v>86</v>
      </c>
      <c r="N936" t="s">
        <v>77</v>
      </c>
      <c r="O936" t="s">
        <v>58</v>
      </c>
      <c r="P936" t="s">
        <v>39</v>
      </c>
      <c r="Q936" t="s">
        <v>190</v>
      </c>
      <c r="R936" t="s">
        <v>8814</v>
      </c>
      <c r="S936" t="s">
        <v>1467</v>
      </c>
      <c r="T936" t="s">
        <v>8844</v>
      </c>
      <c r="U936" s="3">
        <v>45795</v>
      </c>
      <c r="V936" t="s">
        <v>42</v>
      </c>
      <c r="W936">
        <v>45</v>
      </c>
      <c r="X936" t="s">
        <v>62</v>
      </c>
      <c r="Y936">
        <v>5</v>
      </c>
      <c r="Z936" t="s">
        <v>1895</v>
      </c>
      <c r="AA936" t="s">
        <v>8844</v>
      </c>
      <c r="AB936" s="3">
        <v>45717</v>
      </c>
      <c r="AC936" t="s">
        <v>122</v>
      </c>
      <c r="AD936" t="s">
        <v>123</v>
      </c>
      <c r="AE936">
        <v>1</v>
      </c>
      <c r="AF936">
        <v>1</v>
      </c>
      <c r="AG936" t="s">
        <v>178</v>
      </c>
      <c r="AH936" t="s">
        <v>47</v>
      </c>
      <c r="AI936" t="s">
        <v>133</v>
      </c>
      <c r="AJ936" t="s">
        <v>8821</v>
      </c>
      <c r="AK936" t="s">
        <v>69</v>
      </c>
      <c r="AN936">
        <v>10</v>
      </c>
      <c r="AO936">
        <v>10</v>
      </c>
      <c r="AP936" t="s">
        <v>48</v>
      </c>
      <c r="AQ936" t="s">
        <v>8829</v>
      </c>
      <c r="AR936" t="s">
        <v>8832</v>
      </c>
      <c r="AS936" t="s">
        <v>8835</v>
      </c>
      <c r="AT936" t="s">
        <v>8828</v>
      </c>
      <c r="AU936" t="s">
        <v>8828</v>
      </c>
      <c r="AV936" t="s">
        <v>48</v>
      </c>
      <c r="AY936" t="s">
        <v>8878</v>
      </c>
      <c r="BA936" t="s">
        <v>8879</v>
      </c>
    </row>
    <row r="937" spans="1:53" x14ac:dyDescent="0.2">
      <c r="A937" t="s">
        <v>2370</v>
      </c>
      <c r="B937" t="s">
        <v>7098</v>
      </c>
      <c r="C937" t="s">
        <v>2371</v>
      </c>
      <c r="D937" t="s">
        <v>2372</v>
      </c>
      <c r="E937">
        <v>20</v>
      </c>
      <c r="F937">
        <v>20</v>
      </c>
      <c r="G937" t="s">
        <v>31</v>
      </c>
      <c r="H937" t="s">
        <v>73</v>
      </c>
      <c r="I937" t="s">
        <v>74</v>
      </c>
      <c r="J937" t="s">
        <v>56</v>
      </c>
      <c r="K937" t="s">
        <v>85</v>
      </c>
      <c r="L937" t="s">
        <v>85</v>
      </c>
      <c r="M937" t="s">
        <v>222</v>
      </c>
      <c r="N937" t="s">
        <v>57</v>
      </c>
      <c r="O937" t="s">
        <v>58</v>
      </c>
      <c r="P937" t="s">
        <v>119</v>
      </c>
      <c r="S937" t="s">
        <v>265</v>
      </c>
      <c r="T937" t="s">
        <v>8844</v>
      </c>
      <c r="U937" s="3">
        <v>45775</v>
      </c>
      <c r="V937" t="s">
        <v>121</v>
      </c>
      <c r="W937">
        <v>30</v>
      </c>
      <c r="X937" t="s">
        <v>163</v>
      </c>
      <c r="Z937" t="s">
        <v>2373</v>
      </c>
      <c r="AA937" t="s">
        <v>8843</v>
      </c>
      <c r="AB937" s="3">
        <v>45822</v>
      </c>
      <c r="AC937" t="s">
        <v>131</v>
      </c>
      <c r="AD937" t="s">
        <v>114</v>
      </c>
      <c r="AE937">
        <v>2</v>
      </c>
      <c r="AF937">
        <v>2</v>
      </c>
      <c r="AG937" t="s">
        <v>132</v>
      </c>
      <c r="AH937" t="s">
        <v>66</v>
      </c>
      <c r="AI937">
        <v>1</v>
      </c>
      <c r="AJ937" t="s">
        <v>8819</v>
      </c>
      <c r="AK937" t="s">
        <v>48</v>
      </c>
      <c r="AL937" t="s">
        <v>49</v>
      </c>
      <c r="AN937">
        <v>20</v>
      </c>
      <c r="AO937">
        <v>20</v>
      </c>
      <c r="AP937" t="s">
        <v>48</v>
      </c>
      <c r="AQ937" t="s">
        <v>8828</v>
      </c>
      <c r="AR937" t="s">
        <v>8833</v>
      </c>
      <c r="AS937" t="s">
        <v>8828</v>
      </c>
      <c r="AT937" t="s">
        <v>8828</v>
      </c>
      <c r="AU937" t="s">
        <v>8828</v>
      </c>
      <c r="AV937" t="s">
        <v>69</v>
      </c>
      <c r="AX937" t="s">
        <v>8888</v>
      </c>
      <c r="AY937" t="s">
        <v>8878</v>
      </c>
      <c r="BA937" t="s">
        <v>8879</v>
      </c>
    </row>
    <row r="938" spans="1:53" x14ac:dyDescent="0.2">
      <c r="A938" t="s">
        <v>2374</v>
      </c>
      <c r="B938" t="s">
        <v>2374</v>
      </c>
      <c r="D938" t="s">
        <v>2375</v>
      </c>
      <c r="E938" t="s">
        <v>50</v>
      </c>
      <c r="F938">
        <v>30</v>
      </c>
      <c r="G938" t="s">
        <v>31</v>
      </c>
      <c r="H938" t="s">
        <v>53</v>
      </c>
      <c r="I938" t="s">
        <v>54</v>
      </c>
      <c r="J938" t="s">
        <v>34</v>
      </c>
      <c r="K938" t="s">
        <v>100</v>
      </c>
      <c r="L938" t="s">
        <v>8807</v>
      </c>
      <c r="M938" t="s">
        <v>36</v>
      </c>
      <c r="N938" t="s">
        <v>57</v>
      </c>
      <c r="O938" t="s">
        <v>38</v>
      </c>
      <c r="P938" t="s">
        <v>88</v>
      </c>
      <c r="S938" t="s">
        <v>229</v>
      </c>
      <c r="T938" t="s">
        <v>8843</v>
      </c>
      <c r="U938" s="3">
        <v>45805</v>
      </c>
      <c r="V938" t="s">
        <v>226</v>
      </c>
      <c r="W938">
        <v>60</v>
      </c>
      <c r="X938" t="s">
        <v>43</v>
      </c>
      <c r="Y938">
        <v>2</v>
      </c>
      <c r="Z938" t="s">
        <v>2058</v>
      </c>
      <c r="AA938" t="s">
        <v>8843</v>
      </c>
      <c r="AB938" s="3">
        <v>45658</v>
      </c>
      <c r="AC938" t="s">
        <v>113</v>
      </c>
      <c r="AD938" t="s">
        <v>123</v>
      </c>
      <c r="AE938">
        <v>0</v>
      </c>
      <c r="AF938">
        <v>0</v>
      </c>
      <c r="AG938" t="s">
        <v>65</v>
      </c>
      <c r="AH938" t="s">
        <v>66</v>
      </c>
      <c r="AI938">
        <v>4</v>
      </c>
      <c r="AJ938" t="s">
        <v>8821</v>
      </c>
      <c r="AK938" t="s">
        <v>48</v>
      </c>
      <c r="AL938" t="s">
        <v>89</v>
      </c>
      <c r="AM938" t="s">
        <v>8825</v>
      </c>
      <c r="AN938">
        <v>10</v>
      </c>
      <c r="AO938">
        <v>10</v>
      </c>
      <c r="AP938" t="s">
        <v>48</v>
      </c>
      <c r="AQ938" t="s">
        <v>8829</v>
      </c>
      <c r="AR938" t="s">
        <v>8832</v>
      </c>
      <c r="AS938" t="s">
        <v>8828</v>
      </c>
      <c r="AT938" t="s">
        <v>8839</v>
      </c>
      <c r="AU938" t="s">
        <v>8828</v>
      </c>
      <c r="AV938" t="s">
        <v>48</v>
      </c>
      <c r="AX938" t="s">
        <v>8888</v>
      </c>
      <c r="AY938" t="s">
        <v>8886</v>
      </c>
      <c r="BA938" t="s">
        <v>8879</v>
      </c>
    </row>
    <row r="939" spans="1:53" x14ac:dyDescent="0.2">
      <c r="A939" t="s">
        <v>2376</v>
      </c>
      <c r="B939" t="s">
        <v>2376</v>
      </c>
      <c r="C939" t="s">
        <v>2377</v>
      </c>
      <c r="E939" t="s">
        <v>50</v>
      </c>
      <c r="F939">
        <v>30</v>
      </c>
      <c r="G939" t="s">
        <v>84</v>
      </c>
      <c r="H939" t="s">
        <v>73</v>
      </c>
      <c r="I939" t="s">
        <v>74</v>
      </c>
      <c r="J939" t="s">
        <v>56</v>
      </c>
      <c r="K939" t="s">
        <v>75</v>
      </c>
      <c r="L939" t="s">
        <v>75</v>
      </c>
      <c r="M939" t="s">
        <v>56</v>
      </c>
      <c r="N939" t="s">
        <v>101</v>
      </c>
      <c r="O939" t="s">
        <v>78</v>
      </c>
      <c r="P939" t="s">
        <v>119</v>
      </c>
      <c r="S939" t="s">
        <v>1046</v>
      </c>
      <c r="T939" t="s">
        <v>8845</v>
      </c>
      <c r="U939" s="3">
        <v>45760</v>
      </c>
      <c r="V939" t="s">
        <v>226</v>
      </c>
      <c r="W939">
        <v>60</v>
      </c>
      <c r="X939" t="s">
        <v>62</v>
      </c>
      <c r="Y939">
        <v>5</v>
      </c>
      <c r="Z939" t="s">
        <v>382</v>
      </c>
      <c r="AA939" t="s">
        <v>8844</v>
      </c>
      <c r="AB939" s="3">
        <v>45835</v>
      </c>
      <c r="AC939" t="s">
        <v>113</v>
      </c>
      <c r="AD939" t="s">
        <v>81</v>
      </c>
      <c r="AE939">
        <v>3</v>
      </c>
      <c r="AF939">
        <v>3</v>
      </c>
      <c r="AH939" t="s">
        <v>125</v>
      </c>
      <c r="AI939">
        <v>3</v>
      </c>
      <c r="AJ939" t="s">
        <v>8820</v>
      </c>
      <c r="AK939" t="s">
        <v>48</v>
      </c>
      <c r="AN939" t="s">
        <v>50</v>
      </c>
      <c r="AO939">
        <v>30</v>
      </c>
      <c r="AP939" t="s">
        <v>69</v>
      </c>
      <c r="AQ939" t="s">
        <v>8829</v>
      </c>
      <c r="AR939" t="s">
        <v>8832</v>
      </c>
      <c r="AS939" t="s">
        <v>8837</v>
      </c>
      <c r="AT939" t="s">
        <v>8828</v>
      </c>
      <c r="AU939" t="s">
        <v>8839</v>
      </c>
      <c r="AV939" t="s">
        <v>69</v>
      </c>
      <c r="AX939" t="s">
        <v>8888</v>
      </c>
      <c r="AY939" t="s">
        <v>8886</v>
      </c>
      <c r="BA939" t="s">
        <v>8879</v>
      </c>
    </row>
    <row r="940" spans="1:53" x14ac:dyDescent="0.2">
      <c r="A940" t="s">
        <v>2378</v>
      </c>
      <c r="B940" t="s">
        <v>7099</v>
      </c>
      <c r="E940" t="s">
        <v>109</v>
      </c>
      <c r="G940" t="s">
        <v>31</v>
      </c>
      <c r="H940" t="s">
        <v>53</v>
      </c>
      <c r="I940" t="s">
        <v>148</v>
      </c>
      <c r="J940" t="s">
        <v>55</v>
      </c>
      <c r="K940" t="s">
        <v>85</v>
      </c>
      <c r="L940" t="s">
        <v>85</v>
      </c>
      <c r="M940" t="s">
        <v>56</v>
      </c>
      <c r="N940" t="s">
        <v>87</v>
      </c>
      <c r="O940" t="s">
        <v>58</v>
      </c>
      <c r="P940" t="s">
        <v>88</v>
      </c>
      <c r="Q940" t="s">
        <v>40</v>
      </c>
      <c r="R940" t="s">
        <v>8809</v>
      </c>
      <c r="S940" t="s">
        <v>817</v>
      </c>
      <c r="T940" t="s">
        <v>8844</v>
      </c>
      <c r="U940" s="3">
        <v>45773</v>
      </c>
      <c r="V940" t="s">
        <v>103</v>
      </c>
      <c r="W940">
        <v>120</v>
      </c>
      <c r="X940" t="s">
        <v>171</v>
      </c>
      <c r="Y940">
        <v>24</v>
      </c>
      <c r="AB940" s="3"/>
      <c r="AC940" t="s">
        <v>113</v>
      </c>
      <c r="AD940" t="s">
        <v>123</v>
      </c>
      <c r="AE940">
        <v>0</v>
      </c>
      <c r="AF940">
        <v>0</v>
      </c>
      <c r="AG940" t="s">
        <v>160</v>
      </c>
      <c r="AH940" t="s">
        <v>82</v>
      </c>
      <c r="AI940">
        <v>3</v>
      </c>
      <c r="AJ940" t="s">
        <v>8820</v>
      </c>
      <c r="AK940" t="s">
        <v>69</v>
      </c>
      <c r="AL940" t="s">
        <v>138</v>
      </c>
      <c r="AM940" t="s">
        <v>8814</v>
      </c>
      <c r="AN940" t="s">
        <v>50</v>
      </c>
      <c r="AO940">
        <v>30</v>
      </c>
      <c r="AP940" t="s">
        <v>69</v>
      </c>
      <c r="AQ940" t="s">
        <v>8828</v>
      </c>
      <c r="AR940" t="s">
        <v>8832</v>
      </c>
      <c r="AS940" t="s">
        <v>8836</v>
      </c>
      <c r="AT940" t="s">
        <v>8839</v>
      </c>
      <c r="AU940" t="s">
        <v>8828</v>
      </c>
      <c r="AY940" t="s">
        <v>8882</v>
      </c>
      <c r="BA940" t="s">
        <v>8879</v>
      </c>
    </row>
    <row r="941" spans="1:53" x14ac:dyDescent="0.2">
      <c r="A941" t="s">
        <v>2379</v>
      </c>
      <c r="B941" t="s">
        <v>7100</v>
      </c>
      <c r="C941" t="s">
        <v>2380</v>
      </c>
      <c r="D941" t="s">
        <v>2381</v>
      </c>
      <c r="E941">
        <v>77</v>
      </c>
      <c r="F941">
        <v>77</v>
      </c>
      <c r="G941" t="s">
        <v>31</v>
      </c>
      <c r="H941" t="s">
        <v>32</v>
      </c>
      <c r="I941" t="s">
        <v>117</v>
      </c>
      <c r="J941" t="s">
        <v>34</v>
      </c>
      <c r="K941" t="s">
        <v>75</v>
      </c>
      <c r="L941" t="s">
        <v>75</v>
      </c>
      <c r="M941" t="s">
        <v>86</v>
      </c>
      <c r="N941" t="s">
        <v>77</v>
      </c>
      <c r="O941" t="s">
        <v>155</v>
      </c>
      <c r="P941" t="s">
        <v>119</v>
      </c>
      <c r="Q941" t="s">
        <v>40</v>
      </c>
      <c r="R941" t="s">
        <v>8809</v>
      </c>
      <c r="S941" t="s">
        <v>1112</v>
      </c>
      <c r="T941" t="s">
        <v>8845</v>
      </c>
      <c r="U941" s="3">
        <v>45770</v>
      </c>
      <c r="V941" t="s">
        <v>121</v>
      </c>
      <c r="W941">
        <v>30</v>
      </c>
      <c r="X941" t="s">
        <v>171</v>
      </c>
      <c r="Y941">
        <v>24</v>
      </c>
      <c r="Z941" t="s">
        <v>1297</v>
      </c>
      <c r="AA941" t="s">
        <v>8843</v>
      </c>
      <c r="AB941" s="3">
        <v>45708</v>
      </c>
      <c r="AC941" t="s">
        <v>131</v>
      </c>
      <c r="AD941" t="s">
        <v>123</v>
      </c>
      <c r="AE941">
        <v>0</v>
      </c>
      <c r="AF941">
        <v>0</v>
      </c>
      <c r="AG941" t="s">
        <v>105</v>
      </c>
      <c r="AH941" t="s">
        <v>82</v>
      </c>
      <c r="AI941" t="s">
        <v>133</v>
      </c>
      <c r="AJ941" t="s">
        <v>8821</v>
      </c>
      <c r="AK941" t="s">
        <v>69</v>
      </c>
      <c r="AL941" t="s">
        <v>49</v>
      </c>
      <c r="AN941" t="s">
        <v>95</v>
      </c>
      <c r="AO941">
        <v>100</v>
      </c>
      <c r="AP941" t="s">
        <v>48</v>
      </c>
      <c r="AQ941" t="s">
        <v>8828</v>
      </c>
      <c r="AR941" t="s">
        <v>8828</v>
      </c>
      <c r="AS941" t="s">
        <v>8828</v>
      </c>
      <c r="AT941" t="s">
        <v>8839</v>
      </c>
      <c r="AU941" t="s">
        <v>8828</v>
      </c>
      <c r="AV941" t="s">
        <v>48</v>
      </c>
      <c r="AW941">
        <v>24</v>
      </c>
      <c r="AX941" t="s">
        <v>8889</v>
      </c>
      <c r="AY941" t="s">
        <v>8878</v>
      </c>
      <c r="AZ941" t="s">
        <v>8885</v>
      </c>
      <c r="BA941" t="s">
        <v>8881</v>
      </c>
    </row>
    <row r="942" spans="1:53" x14ac:dyDescent="0.2">
      <c r="A942" t="s">
        <v>2382</v>
      </c>
      <c r="B942" t="s">
        <v>7101</v>
      </c>
      <c r="D942" t="s">
        <v>2383</v>
      </c>
      <c r="E942" t="s">
        <v>50</v>
      </c>
      <c r="F942">
        <v>30</v>
      </c>
      <c r="G942" t="s">
        <v>31</v>
      </c>
      <c r="H942" t="s">
        <v>73</v>
      </c>
      <c r="I942" t="s">
        <v>110</v>
      </c>
      <c r="J942" t="s">
        <v>34</v>
      </c>
      <c r="K942" t="s">
        <v>35</v>
      </c>
      <c r="L942" t="s">
        <v>8807</v>
      </c>
      <c r="M942" t="s">
        <v>56</v>
      </c>
      <c r="N942" t="s">
        <v>87</v>
      </c>
      <c r="O942" t="s">
        <v>78</v>
      </c>
      <c r="P942" t="s">
        <v>181</v>
      </c>
      <c r="S942" t="s">
        <v>642</v>
      </c>
      <c r="T942" t="s">
        <v>8843</v>
      </c>
      <c r="U942" s="3">
        <v>45833</v>
      </c>
      <c r="V942" t="s">
        <v>226</v>
      </c>
      <c r="W942">
        <v>60</v>
      </c>
      <c r="X942" t="s">
        <v>171</v>
      </c>
      <c r="Y942">
        <v>24</v>
      </c>
      <c r="AB942" s="3"/>
      <c r="AC942" t="s">
        <v>113</v>
      </c>
      <c r="AD942" t="s">
        <v>123</v>
      </c>
      <c r="AE942">
        <v>0</v>
      </c>
      <c r="AF942">
        <v>0</v>
      </c>
      <c r="AG942" t="s">
        <v>132</v>
      </c>
      <c r="AH942" t="s">
        <v>125</v>
      </c>
      <c r="AI942">
        <v>5</v>
      </c>
      <c r="AJ942" t="s">
        <v>8821</v>
      </c>
      <c r="AL942" t="s">
        <v>138</v>
      </c>
      <c r="AM942" t="s">
        <v>8814</v>
      </c>
      <c r="AN942">
        <v>50</v>
      </c>
      <c r="AO942">
        <v>50</v>
      </c>
      <c r="AP942" t="s">
        <v>48</v>
      </c>
      <c r="AQ942" t="s">
        <v>8828</v>
      </c>
      <c r="AR942" t="s">
        <v>8832</v>
      </c>
      <c r="AS942" t="s">
        <v>8837</v>
      </c>
      <c r="AT942" t="s">
        <v>8839</v>
      </c>
      <c r="AU942" t="s">
        <v>8828</v>
      </c>
      <c r="AX942" t="s">
        <v>8888</v>
      </c>
      <c r="AY942" t="s">
        <v>8886</v>
      </c>
      <c r="BA942" t="s">
        <v>8883</v>
      </c>
    </row>
    <row r="943" spans="1:53" x14ac:dyDescent="0.2">
      <c r="A943" t="s">
        <v>2384</v>
      </c>
      <c r="B943" t="s">
        <v>7102</v>
      </c>
      <c r="C943" t="s">
        <v>323</v>
      </c>
      <c r="D943" t="s">
        <v>2385</v>
      </c>
      <c r="E943" t="s">
        <v>109</v>
      </c>
      <c r="G943" t="s">
        <v>31</v>
      </c>
      <c r="H943" t="s">
        <v>153</v>
      </c>
      <c r="I943" t="s">
        <v>215</v>
      </c>
      <c r="J943" t="s">
        <v>136</v>
      </c>
      <c r="K943" t="s">
        <v>35</v>
      </c>
      <c r="L943" t="s">
        <v>8807</v>
      </c>
      <c r="M943" t="s">
        <v>76</v>
      </c>
      <c r="N943" t="s">
        <v>87</v>
      </c>
      <c r="O943" t="s">
        <v>118</v>
      </c>
      <c r="P943" t="s">
        <v>59</v>
      </c>
      <c r="S943" t="s">
        <v>1228</v>
      </c>
      <c r="T943" t="s">
        <v>8845</v>
      </c>
      <c r="U943" s="3">
        <v>45715</v>
      </c>
      <c r="V943" t="s">
        <v>103</v>
      </c>
      <c r="W943">
        <v>120</v>
      </c>
      <c r="X943" t="s">
        <v>80</v>
      </c>
      <c r="Y943">
        <v>48</v>
      </c>
      <c r="AB943" s="3"/>
      <c r="AC943" t="s">
        <v>131</v>
      </c>
      <c r="AD943" t="s">
        <v>123</v>
      </c>
      <c r="AE943">
        <v>3</v>
      </c>
      <c r="AF943">
        <v>3</v>
      </c>
      <c r="AG943" t="s">
        <v>65</v>
      </c>
      <c r="AH943" t="s">
        <v>47</v>
      </c>
      <c r="AI943">
        <v>4</v>
      </c>
      <c r="AJ943" t="s">
        <v>8821</v>
      </c>
      <c r="AK943" t="s">
        <v>48</v>
      </c>
      <c r="AL943" t="s">
        <v>94</v>
      </c>
      <c r="AM943" t="s">
        <v>8812</v>
      </c>
      <c r="AN943">
        <v>10</v>
      </c>
      <c r="AO943">
        <v>10</v>
      </c>
      <c r="AP943" t="s">
        <v>69</v>
      </c>
      <c r="AQ943" t="s">
        <v>8830</v>
      </c>
      <c r="AR943" t="s">
        <v>8828</v>
      </c>
      <c r="AS943" t="s">
        <v>8828</v>
      </c>
      <c r="AT943" t="s">
        <v>8828</v>
      </c>
      <c r="AU943" t="s">
        <v>8828</v>
      </c>
      <c r="AW943">
        <v>48</v>
      </c>
      <c r="AY943" t="s">
        <v>8882</v>
      </c>
      <c r="AZ943" t="s">
        <v>8887</v>
      </c>
      <c r="BA943" t="s">
        <v>8879</v>
      </c>
    </row>
    <row r="944" spans="1:53" x14ac:dyDescent="0.2">
      <c r="A944" t="s">
        <v>2386</v>
      </c>
      <c r="B944" t="s">
        <v>7103</v>
      </c>
      <c r="C944" t="s">
        <v>1482</v>
      </c>
      <c r="E944" t="s">
        <v>50</v>
      </c>
      <c r="F944">
        <v>30</v>
      </c>
      <c r="G944" t="s">
        <v>84</v>
      </c>
      <c r="H944" t="s">
        <v>32</v>
      </c>
      <c r="I944" t="s">
        <v>33</v>
      </c>
      <c r="J944" t="s">
        <v>136</v>
      </c>
      <c r="K944" t="s">
        <v>100</v>
      </c>
      <c r="L944" t="s">
        <v>8807</v>
      </c>
      <c r="M944" t="s">
        <v>86</v>
      </c>
      <c r="N944" t="s">
        <v>87</v>
      </c>
      <c r="O944" t="s">
        <v>118</v>
      </c>
      <c r="P944" t="s">
        <v>88</v>
      </c>
      <c r="Q944" t="s">
        <v>94</v>
      </c>
      <c r="R944" t="s">
        <v>8812</v>
      </c>
      <c r="S944" t="s">
        <v>2387</v>
      </c>
      <c r="T944" t="s">
        <v>8844</v>
      </c>
      <c r="U944" s="3">
        <v>45747</v>
      </c>
      <c r="V944" t="s">
        <v>42</v>
      </c>
      <c r="W944">
        <v>45</v>
      </c>
      <c r="X944" t="s">
        <v>80</v>
      </c>
      <c r="Y944">
        <v>48</v>
      </c>
      <c r="Z944" t="s">
        <v>1007</v>
      </c>
      <c r="AA944" t="s">
        <v>8845</v>
      </c>
      <c r="AB944" s="3">
        <v>45779</v>
      </c>
      <c r="AC944" t="s">
        <v>131</v>
      </c>
      <c r="AD944" t="s">
        <v>81</v>
      </c>
      <c r="AE944">
        <v>0</v>
      </c>
      <c r="AF944">
        <v>0</v>
      </c>
      <c r="AG944" t="s">
        <v>132</v>
      </c>
      <c r="AH944" t="s">
        <v>125</v>
      </c>
      <c r="AI944" t="s">
        <v>133</v>
      </c>
      <c r="AJ944" t="s">
        <v>8821</v>
      </c>
      <c r="AK944" t="s">
        <v>69</v>
      </c>
      <c r="AL944" t="s">
        <v>68</v>
      </c>
      <c r="AM944" t="s">
        <v>8823</v>
      </c>
      <c r="AN944" t="s">
        <v>95</v>
      </c>
      <c r="AO944">
        <v>100</v>
      </c>
      <c r="AP944" t="s">
        <v>69</v>
      </c>
      <c r="AQ944" t="s">
        <v>8828</v>
      </c>
      <c r="AR944" t="s">
        <v>8828</v>
      </c>
      <c r="AS944" t="s">
        <v>8828</v>
      </c>
      <c r="AT944" t="s">
        <v>8828</v>
      </c>
      <c r="AU944" t="s">
        <v>8828</v>
      </c>
      <c r="AV944" t="s">
        <v>69</v>
      </c>
      <c r="AW944">
        <v>48</v>
      </c>
      <c r="AX944" t="s">
        <v>8888</v>
      </c>
      <c r="AY944" t="s">
        <v>8878</v>
      </c>
      <c r="AZ944" t="s">
        <v>8887</v>
      </c>
      <c r="BA944" t="s">
        <v>8881</v>
      </c>
    </row>
    <row r="945" spans="1:53" x14ac:dyDescent="0.2">
      <c r="A945" t="s">
        <v>2388</v>
      </c>
      <c r="B945" t="s">
        <v>7104</v>
      </c>
      <c r="E945" t="s">
        <v>109</v>
      </c>
      <c r="G945" t="s">
        <v>31</v>
      </c>
      <c r="H945" t="s">
        <v>53</v>
      </c>
      <c r="I945" t="s">
        <v>148</v>
      </c>
      <c r="J945" t="s">
        <v>55</v>
      </c>
      <c r="K945" t="s">
        <v>100</v>
      </c>
      <c r="L945" t="s">
        <v>8807</v>
      </c>
      <c r="M945" t="s">
        <v>76</v>
      </c>
      <c r="N945" t="s">
        <v>101</v>
      </c>
      <c r="O945" t="s">
        <v>155</v>
      </c>
      <c r="P945" t="s">
        <v>204</v>
      </c>
      <c r="Q945" t="s">
        <v>190</v>
      </c>
      <c r="R945" t="s">
        <v>8814</v>
      </c>
      <c r="S945" t="s">
        <v>798</v>
      </c>
      <c r="T945" t="s">
        <v>8845</v>
      </c>
      <c r="U945" s="3">
        <v>45824</v>
      </c>
      <c r="V945" t="s">
        <v>121</v>
      </c>
      <c r="W945">
        <v>30</v>
      </c>
      <c r="X945" t="s">
        <v>171</v>
      </c>
      <c r="Y945">
        <v>24</v>
      </c>
      <c r="AB945" s="3"/>
      <c r="AC945" t="s">
        <v>113</v>
      </c>
      <c r="AD945" t="s">
        <v>45</v>
      </c>
      <c r="AE945">
        <v>1</v>
      </c>
      <c r="AF945">
        <v>1</v>
      </c>
      <c r="AG945" t="s">
        <v>196</v>
      </c>
      <c r="AH945" t="s">
        <v>47</v>
      </c>
      <c r="AI945">
        <v>1</v>
      </c>
      <c r="AJ945" t="s">
        <v>8819</v>
      </c>
      <c r="AK945" t="s">
        <v>48</v>
      </c>
      <c r="AN945">
        <v>10</v>
      </c>
      <c r="AO945">
        <v>10</v>
      </c>
      <c r="AP945" t="s">
        <v>48</v>
      </c>
      <c r="AQ945" t="s">
        <v>8828</v>
      </c>
      <c r="AR945" t="s">
        <v>8832</v>
      </c>
      <c r="AS945" t="s">
        <v>8835</v>
      </c>
      <c r="AT945" t="s">
        <v>8828</v>
      </c>
      <c r="AU945" t="s">
        <v>8828</v>
      </c>
      <c r="AY945" t="s">
        <v>8878</v>
      </c>
      <c r="BA945" t="s">
        <v>8879</v>
      </c>
    </row>
    <row r="946" spans="1:53" x14ac:dyDescent="0.2">
      <c r="A946" t="s">
        <v>2389</v>
      </c>
      <c r="B946" t="s">
        <v>7105</v>
      </c>
      <c r="D946" t="s">
        <v>2390</v>
      </c>
      <c r="E946" t="s">
        <v>109</v>
      </c>
      <c r="G946" t="s">
        <v>84</v>
      </c>
      <c r="H946" t="s">
        <v>73</v>
      </c>
      <c r="I946" t="s">
        <v>142</v>
      </c>
      <c r="J946" t="s">
        <v>55</v>
      </c>
      <c r="K946" t="s">
        <v>85</v>
      </c>
      <c r="L946" t="s">
        <v>85</v>
      </c>
      <c r="M946" t="s">
        <v>76</v>
      </c>
      <c r="N946" t="s">
        <v>57</v>
      </c>
      <c r="O946" t="s">
        <v>58</v>
      </c>
      <c r="P946" t="s">
        <v>59</v>
      </c>
      <c r="S946" t="s">
        <v>350</v>
      </c>
      <c r="T946" t="s">
        <v>8844</v>
      </c>
      <c r="U946" s="3">
        <v>45811</v>
      </c>
      <c r="V946" t="s">
        <v>121</v>
      </c>
      <c r="W946">
        <v>30</v>
      </c>
      <c r="X946" t="s">
        <v>171</v>
      </c>
      <c r="Y946">
        <v>24</v>
      </c>
      <c r="AB946" s="3"/>
      <c r="AC946" t="s">
        <v>131</v>
      </c>
      <c r="AD946" t="s">
        <v>114</v>
      </c>
      <c r="AE946">
        <v>2</v>
      </c>
      <c r="AF946">
        <v>2</v>
      </c>
      <c r="AG946" t="s">
        <v>160</v>
      </c>
      <c r="AH946" t="s">
        <v>125</v>
      </c>
      <c r="AI946">
        <v>5</v>
      </c>
      <c r="AJ946" t="s">
        <v>8821</v>
      </c>
      <c r="AK946" t="s">
        <v>48</v>
      </c>
      <c r="AL946" t="s">
        <v>89</v>
      </c>
      <c r="AM946" t="s">
        <v>8825</v>
      </c>
      <c r="AN946">
        <v>20</v>
      </c>
      <c r="AO946">
        <v>20</v>
      </c>
      <c r="AP946" t="s">
        <v>69</v>
      </c>
      <c r="AQ946" t="s">
        <v>8830</v>
      </c>
      <c r="AR946" t="s">
        <v>8828</v>
      </c>
      <c r="AS946" t="s">
        <v>8828</v>
      </c>
      <c r="AT946" t="s">
        <v>8828</v>
      </c>
      <c r="AU946" t="s">
        <v>8828</v>
      </c>
      <c r="AW946">
        <v>24</v>
      </c>
      <c r="AY946" t="s">
        <v>8878</v>
      </c>
      <c r="AZ946" t="s">
        <v>8885</v>
      </c>
      <c r="BA946" t="s">
        <v>8879</v>
      </c>
    </row>
    <row r="947" spans="1:53" x14ac:dyDescent="0.2">
      <c r="A947" t="s">
        <v>2391</v>
      </c>
      <c r="B947" t="s">
        <v>7106</v>
      </c>
      <c r="E947">
        <v>27</v>
      </c>
      <c r="F947">
        <v>27</v>
      </c>
      <c r="G947" t="s">
        <v>84</v>
      </c>
      <c r="H947" t="s">
        <v>153</v>
      </c>
      <c r="I947" t="s">
        <v>215</v>
      </c>
      <c r="J947" t="s">
        <v>55</v>
      </c>
      <c r="K947" t="s">
        <v>100</v>
      </c>
      <c r="L947" t="s">
        <v>8807</v>
      </c>
      <c r="M947" t="s">
        <v>222</v>
      </c>
      <c r="N947" t="s">
        <v>37</v>
      </c>
      <c r="O947" t="s">
        <v>58</v>
      </c>
      <c r="P947" t="s">
        <v>204</v>
      </c>
      <c r="Q947" t="s">
        <v>60</v>
      </c>
      <c r="R947" t="s">
        <v>8810</v>
      </c>
      <c r="S947" t="s">
        <v>395</v>
      </c>
      <c r="T947" t="s">
        <v>8845</v>
      </c>
      <c r="U947" s="3">
        <v>45809</v>
      </c>
      <c r="V947" t="s">
        <v>121</v>
      </c>
      <c r="W947">
        <v>30</v>
      </c>
      <c r="X947" t="s">
        <v>43</v>
      </c>
      <c r="Y947">
        <v>2</v>
      </c>
      <c r="Z947" t="s">
        <v>1990</v>
      </c>
      <c r="AA947" t="s">
        <v>8844</v>
      </c>
      <c r="AB947" s="3">
        <v>45681</v>
      </c>
      <c r="AC947" t="s">
        <v>131</v>
      </c>
      <c r="AD947" t="s">
        <v>45</v>
      </c>
      <c r="AE947">
        <v>0</v>
      </c>
      <c r="AF947">
        <v>0</v>
      </c>
      <c r="AH947" t="s">
        <v>47</v>
      </c>
      <c r="AI947">
        <v>4</v>
      </c>
      <c r="AJ947" t="s">
        <v>8821</v>
      </c>
      <c r="AK947" t="s">
        <v>69</v>
      </c>
      <c r="AL947" t="s">
        <v>138</v>
      </c>
      <c r="AM947" t="s">
        <v>8814</v>
      </c>
      <c r="AN947" t="s">
        <v>95</v>
      </c>
      <c r="AO947">
        <v>100</v>
      </c>
      <c r="AP947" t="s">
        <v>69</v>
      </c>
      <c r="AQ947" t="s">
        <v>8828</v>
      </c>
      <c r="AR947" t="s">
        <v>8828</v>
      </c>
      <c r="AS947" t="s">
        <v>8828</v>
      </c>
      <c r="AT947" t="s">
        <v>8839</v>
      </c>
      <c r="AU947" t="s">
        <v>8839</v>
      </c>
      <c r="AV947" t="s">
        <v>48</v>
      </c>
      <c r="AW947">
        <v>2</v>
      </c>
      <c r="AX947" t="s">
        <v>8888</v>
      </c>
      <c r="AY947" t="s">
        <v>8878</v>
      </c>
      <c r="AZ947" t="s">
        <v>8884</v>
      </c>
      <c r="BA947" t="s">
        <v>8881</v>
      </c>
    </row>
    <row r="948" spans="1:53" x14ac:dyDescent="0.2">
      <c r="A948" t="s">
        <v>2392</v>
      </c>
      <c r="B948" t="s">
        <v>2392</v>
      </c>
      <c r="C948" t="s">
        <v>674</v>
      </c>
      <c r="E948">
        <v>89</v>
      </c>
      <c r="F948">
        <v>89</v>
      </c>
      <c r="G948" t="s">
        <v>84</v>
      </c>
      <c r="H948" t="s">
        <v>73</v>
      </c>
      <c r="I948" t="s">
        <v>110</v>
      </c>
      <c r="J948" t="s">
        <v>136</v>
      </c>
      <c r="K948" t="s">
        <v>35</v>
      </c>
      <c r="L948" t="s">
        <v>8807</v>
      </c>
      <c r="M948" t="s">
        <v>56</v>
      </c>
      <c r="N948" t="s">
        <v>37</v>
      </c>
      <c r="O948" t="s">
        <v>58</v>
      </c>
      <c r="P948" t="s">
        <v>59</v>
      </c>
      <c r="Q948" t="s">
        <v>40</v>
      </c>
      <c r="R948" t="s">
        <v>8809</v>
      </c>
      <c r="S948" t="s">
        <v>975</v>
      </c>
      <c r="T948" t="s">
        <v>8843</v>
      </c>
      <c r="U948" s="3">
        <v>45697</v>
      </c>
      <c r="V948" t="s">
        <v>103</v>
      </c>
      <c r="W948">
        <v>120</v>
      </c>
      <c r="X948" t="s">
        <v>62</v>
      </c>
      <c r="Y948">
        <v>5</v>
      </c>
      <c r="AB948" s="3"/>
      <c r="AC948" t="s">
        <v>44</v>
      </c>
      <c r="AD948" t="s">
        <v>81</v>
      </c>
      <c r="AE948" t="s">
        <v>93</v>
      </c>
      <c r="AF948">
        <v>1</v>
      </c>
      <c r="AH948" t="s">
        <v>82</v>
      </c>
      <c r="AI948" t="s">
        <v>151</v>
      </c>
      <c r="AJ948" t="s">
        <v>8821</v>
      </c>
      <c r="AL948" t="s">
        <v>138</v>
      </c>
      <c r="AM948" t="s">
        <v>8814</v>
      </c>
      <c r="AN948">
        <v>10</v>
      </c>
      <c r="AO948">
        <v>10</v>
      </c>
      <c r="AP948" t="s">
        <v>48</v>
      </c>
      <c r="AQ948" t="s">
        <v>8828</v>
      </c>
      <c r="AR948" t="s">
        <v>8832</v>
      </c>
      <c r="AS948" t="s">
        <v>8836</v>
      </c>
      <c r="AT948" t="s">
        <v>8828</v>
      </c>
      <c r="AU948" t="s">
        <v>8828</v>
      </c>
      <c r="AX948" t="s">
        <v>8889</v>
      </c>
      <c r="AY948" t="s">
        <v>8882</v>
      </c>
      <c r="BA948" t="s">
        <v>8879</v>
      </c>
    </row>
    <row r="949" spans="1:53" x14ac:dyDescent="0.2">
      <c r="A949" t="s">
        <v>2393</v>
      </c>
      <c r="B949" t="s">
        <v>7107</v>
      </c>
      <c r="C949" t="s">
        <v>2394</v>
      </c>
      <c r="D949" t="s">
        <v>2395</v>
      </c>
      <c r="E949">
        <v>75</v>
      </c>
      <c r="F949">
        <v>75</v>
      </c>
      <c r="G949" t="s">
        <v>31</v>
      </c>
      <c r="H949" t="s">
        <v>32</v>
      </c>
      <c r="I949" t="s">
        <v>185</v>
      </c>
      <c r="J949" t="s">
        <v>136</v>
      </c>
      <c r="K949" t="s">
        <v>75</v>
      </c>
      <c r="L949" t="s">
        <v>75</v>
      </c>
      <c r="M949" t="s">
        <v>36</v>
      </c>
      <c r="N949" t="s">
        <v>87</v>
      </c>
      <c r="O949" t="s">
        <v>58</v>
      </c>
      <c r="P949" t="s">
        <v>88</v>
      </c>
      <c r="Q949" t="s">
        <v>190</v>
      </c>
      <c r="R949" t="s">
        <v>8814</v>
      </c>
      <c r="S949" t="s">
        <v>716</v>
      </c>
      <c r="T949" t="s">
        <v>8843</v>
      </c>
      <c r="U949" s="3">
        <v>45678</v>
      </c>
      <c r="V949" t="s">
        <v>103</v>
      </c>
      <c r="W949">
        <v>120</v>
      </c>
      <c r="X949" t="s">
        <v>43</v>
      </c>
      <c r="Y949">
        <v>2</v>
      </c>
      <c r="AB949" s="3"/>
      <c r="AC949" t="s">
        <v>44</v>
      </c>
      <c r="AD949" t="s">
        <v>114</v>
      </c>
      <c r="AE949">
        <v>2</v>
      </c>
      <c r="AF949">
        <v>2</v>
      </c>
      <c r="AG949" t="s">
        <v>105</v>
      </c>
      <c r="AH949" t="s">
        <v>66</v>
      </c>
      <c r="AI949">
        <v>5</v>
      </c>
      <c r="AJ949" t="s">
        <v>8821</v>
      </c>
      <c r="AK949" t="s">
        <v>69</v>
      </c>
      <c r="AL949" t="s">
        <v>138</v>
      </c>
      <c r="AM949" t="s">
        <v>8814</v>
      </c>
      <c r="AN949" t="s">
        <v>50</v>
      </c>
      <c r="AO949">
        <v>30</v>
      </c>
      <c r="AP949" t="s">
        <v>69</v>
      </c>
      <c r="AQ949" t="s">
        <v>8828</v>
      </c>
      <c r="AR949" t="s">
        <v>8832</v>
      </c>
      <c r="AS949" t="s">
        <v>8828</v>
      </c>
      <c r="AT949" t="s">
        <v>8828</v>
      </c>
      <c r="AU949" t="s">
        <v>8828</v>
      </c>
      <c r="AX949" t="s">
        <v>8889</v>
      </c>
      <c r="AY949" t="s">
        <v>8882</v>
      </c>
      <c r="BA949" t="s">
        <v>8879</v>
      </c>
    </row>
    <row r="950" spans="1:53" x14ac:dyDescent="0.2">
      <c r="A950" t="s">
        <v>2396</v>
      </c>
      <c r="B950" t="s">
        <v>7108</v>
      </c>
      <c r="E950" t="s">
        <v>109</v>
      </c>
      <c r="G950" t="s">
        <v>84</v>
      </c>
      <c r="H950" t="s">
        <v>153</v>
      </c>
      <c r="I950" t="s">
        <v>218</v>
      </c>
      <c r="J950" t="s">
        <v>34</v>
      </c>
      <c r="K950" t="s">
        <v>85</v>
      </c>
      <c r="L950" t="s">
        <v>85</v>
      </c>
      <c r="M950" t="s">
        <v>86</v>
      </c>
      <c r="N950" t="s">
        <v>57</v>
      </c>
      <c r="O950" t="s">
        <v>38</v>
      </c>
      <c r="P950" t="s">
        <v>88</v>
      </c>
      <c r="Q950" t="s">
        <v>89</v>
      </c>
      <c r="R950" t="s">
        <v>8811</v>
      </c>
      <c r="S950" t="s">
        <v>823</v>
      </c>
      <c r="T950" t="s">
        <v>8844</v>
      </c>
      <c r="U950" s="3">
        <v>45806</v>
      </c>
      <c r="V950" t="s">
        <v>226</v>
      </c>
      <c r="W950">
        <v>60</v>
      </c>
      <c r="X950" t="s">
        <v>163</v>
      </c>
      <c r="AB950" s="3"/>
      <c r="AC950" t="s">
        <v>131</v>
      </c>
      <c r="AD950" t="s">
        <v>123</v>
      </c>
      <c r="AE950">
        <v>1</v>
      </c>
      <c r="AF950">
        <v>1</v>
      </c>
      <c r="AG950" t="s">
        <v>196</v>
      </c>
      <c r="AH950" t="s">
        <v>47</v>
      </c>
      <c r="AI950" t="s">
        <v>133</v>
      </c>
      <c r="AJ950" t="s">
        <v>8821</v>
      </c>
      <c r="AK950" t="s">
        <v>48</v>
      </c>
      <c r="AL950" t="s">
        <v>89</v>
      </c>
      <c r="AM950" t="s">
        <v>8825</v>
      </c>
      <c r="AN950" t="s">
        <v>95</v>
      </c>
      <c r="AO950">
        <v>100</v>
      </c>
      <c r="AP950" t="s">
        <v>48</v>
      </c>
      <c r="AQ950" t="s">
        <v>8830</v>
      </c>
      <c r="AR950" t="s">
        <v>8833</v>
      </c>
      <c r="AS950" t="s">
        <v>8828</v>
      </c>
      <c r="AT950" t="s">
        <v>8828</v>
      </c>
      <c r="AU950" t="s">
        <v>8828</v>
      </c>
      <c r="AY950" t="s">
        <v>8886</v>
      </c>
      <c r="BA950" t="s">
        <v>8881</v>
      </c>
    </row>
    <row r="951" spans="1:53" x14ac:dyDescent="0.2">
      <c r="A951" t="s">
        <v>2397</v>
      </c>
      <c r="B951" t="s">
        <v>2397</v>
      </c>
      <c r="E951" t="s">
        <v>109</v>
      </c>
      <c r="G951" t="s">
        <v>31</v>
      </c>
      <c r="H951" t="s">
        <v>53</v>
      </c>
      <c r="I951" t="s">
        <v>54</v>
      </c>
      <c r="J951" t="s">
        <v>34</v>
      </c>
      <c r="K951" t="s">
        <v>75</v>
      </c>
      <c r="L951" t="s">
        <v>75</v>
      </c>
      <c r="M951" t="s">
        <v>222</v>
      </c>
      <c r="N951" t="s">
        <v>77</v>
      </c>
      <c r="O951" t="s">
        <v>118</v>
      </c>
      <c r="P951" t="s">
        <v>119</v>
      </c>
      <c r="Q951" t="s">
        <v>175</v>
      </c>
      <c r="R951" t="s">
        <v>8813</v>
      </c>
      <c r="S951" t="s">
        <v>1202</v>
      </c>
      <c r="T951" t="s">
        <v>8843</v>
      </c>
      <c r="U951" s="3">
        <v>45750</v>
      </c>
      <c r="V951" t="s">
        <v>103</v>
      </c>
      <c r="W951">
        <v>120</v>
      </c>
      <c r="X951" t="s">
        <v>62</v>
      </c>
      <c r="Y951">
        <v>5</v>
      </c>
      <c r="Z951" t="s">
        <v>575</v>
      </c>
      <c r="AA951" t="s">
        <v>8845</v>
      </c>
      <c r="AB951" s="3">
        <v>45838</v>
      </c>
      <c r="AC951" t="s">
        <v>44</v>
      </c>
      <c r="AD951" t="s">
        <v>114</v>
      </c>
      <c r="AE951">
        <v>3</v>
      </c>
      <c r="AF951">
        <v>3</v>
      </c>
      <c r="AG951" t="s">
        <v>178</v>
      </c>
      <c r="AH951" t="s">
        <v>82</v>
      </c>
      <c r="AI951">
        <v>3</v>
      </c>
      <c r="AJ951" t="s">
        <v>8820</v>
      </c>
      <c r="AL951" t="s">
        <v>68</v>
      </c>
      <c r="AM951" t="s">
        <v>8823</v>
      </c>
      <c r="AN951">
        <v>50</v>
      </c>
      <c r="AO951">
        <v>50</v>
      </c>
      <c r="AP951" t="s">
        <v>48</v>
      </c>
      <c r="AQ951" t="s">
        <v>8829</v>
      </c>
      <c r="AR951" t="s">
        <v>8832</v>
      </c>
      <c r="AS951" t="s">
        <v>8836</v>
      </c>
      <c r="AT951" t="s">
        <v>8839</v>
      </c>
      <c r="AU951" t="s">
        <v>8828</v>
      </c>
      <c r="AV951" t="s">
        <v>69</v>
      </c>
      <c r="AY951" t="s">
        <v>8882</v>
      </c>
      <c r="BA951" t="s">
        <v>8883</v>
      </c>
    </row>
    <row r="952" spans="1:53" x14ac:dyDescent="0.2">
      <c r="A952" t="s">
        <v>2398</v>
      </c>
      <c r="B952" t="s">
        <v>7109</v>
      </c>
      <c r="D952" t="s">
        <v>2399</v>
      </c>
      <c r="E952">
        <v>32</v>
      </c>
      <c r="F952">
        <v>32</v>
      </c>
      <c r="G952" t="s">
        <v>31</v>
      </c>
      <c r="H952" t="s">
        <v>53</v>
      </c>
      <c r="I952" t="s">
        <v>135</v>
      </c>
      <c r="J952" t="s">
        <v>56</v>
      </c>
      <c r="K952" t="s">
        <v>100</v>
      </c>
      <c r="L952" t="s">
        <v>8807</v>
      </c>
      <c r="M952" t="s">
        <v>76</v>
      </c>
      <c r="N952" t="s">
        <v>57</v>
      </c>
      <c r="O952" t="s">
        <v>38</v>
      </c>
      <c r="P952" t="s">
        <v>39</v>
      </c>
      <c r="S952" t="s">
        <v>1187</v>
      </c>
      <c r="T952" t="s">
        <v>8844</v>
      </c>
      <c r="U952" s="3">
        <v>45820</v>
      </c>
      <c r="V952" t="s">
        <v>226</v>
      </c>
      <c r="W952">
        <v>60</v>
      </c>
      <c r="X952" t="s">
        <v>171</v>
      </c>
      <c r="Y952">
        <v>24</v>
      </c>
      <c r="AB952" s="3"/>
      <c r="AC952" t="s">
        <v>122</v>
      </c>
      <c r="AD952" t="s">
        <v>81</v>
      </c>
      <c r="AE952">
        <v>0</v>
      </c>
      <c r="AF952">
        <v>0</v>
      </c>
      <c r="AG952" t="s">
        <v>132</v>
      </c>
      <c r="AH952" t="s">
        <v>66</v>
      </c>
      <c r="AI952" t="s">
        <v>133</v>
      </c>
      <c r="AJ952" t="s">
        <v>8821</v>
      </c>
      <c r="AK952" t="s">
        <v>48</v>
      </c>
      <c r="AL952" t="s">
        <v>49</v>
      </c>
      <c r="AN952">
        <v>20</v>
      </c>
      <c r="AO952">
        <v>20</v>
      </c>
      <c r="AP952" t="s">
        <v>48</v>
      </c>
      <c r="AQ952" t="s">
        <v>8828</v>
      </c>
      <c r="AR952" t="s">
        <v>8832</v>
      </c>
      <c r="AS952" t="s">
        <v>8828</v>
      </c>
      <c r="AT952" t="s">
        <v>8828</v>
      </c>
      <c r="AU952" t="s">
        <v>8828</v>
      </c>
      <c r="AX952" t="s">
        <v>8888</v>
      </c>
      <c r="AY952" t="s">
        <v>8886</v>
      </c>
      <c r="BA952" t="s">
        <v>8879</v>
      </c>
    </row>
    <row r="953" spans="1:53" x14ac:dyDescent="0.2">
      <c r="A953" t="s">
        <v>2400</v>
      </c>
      <c r="B953" t="s">
        <v>7110</v>
      </c>
      <c r="C953" t="s">
        <v>842</v>
      </c>
      <c r="E953" t="s">
        <v>50</v>
      </c>
      <c r="F953">
        <v>30</v>
      </c>
      <c r="G953" t="s">
        <v>31</v>
      </c>
      <c r="H953" t="s">
        <v>153</v>
      </c>
      <c r="I953" t="s">
        <v>218</v>
      </c>
      <c r="J953" t="s">
        <v>55</v>
      </c>
      <c r="K953" t="s">
        <v>75</v>
      </c>
      <c r="L953" t="s">
        <v>75</v>
      </c>
      <c r="M953" t="s">
        <v>76</v>
      </c>
      <c r="N953" t="s">
        <v>37</v>
      </c>
      <c r="O953" t="s">
        <v>155</v>
      </c>
      <c r="P953" t="s">
        <v>39</v>
      </c>
      <c r="Q953" t="s">
        <v>175</v>
      </c>
      <c r="R953" t="s">
        <v>8813</v>
      </c>
      <c r="S953" t="s">
        <v>2218</v>
      </c>
      <c r="T953" t="s">
        <v>8844</v>
      </c>
      <c r="U953" s="3">
        <v>45741</v>
      </c>
      <c r="V953" t="s">
        <v>42</v>
      </c>
      <c r="W953">
        <v>45</v>
      </c>
      <c r="X953" t="s">
        <v>43</v>
      </c>
      <c r="Y953">
        <v>2</v>
      </c>
      <c r="Z953" t="s">
        <v>2248</v>
      </c>
      <c r="AA953" t="s">
        <v>8845</v>
      </c>
      <c r="AB953" s="3">
        <v>45791</v>
      </c>
      <c r="AC953" t="s">
        <v>131</v>
      </c>
      <c r="AD953" t="s">
        <v>81</v>
      </c>
      <c r="AE953">
        <v>2</v>
      </c>
      <c r="AF953">
        <v>2</v>
      </c>
      <c r="AG953" t="s">
        <v>65</v>
      </c>
      <c r="AH953" t="s">
        <v>125</v>
      </c>
      <c r="AI953">
        <v>2</v>
      </c>
      <c r="AJ953" t="s">
        <v>8819</v>
      </c>
      <c r="AL953" t="s">
        <v>68</v>
      </c>
      <c r="AM953" t="s">
        <v>8823</v>
      </c>
      <c r="AN953" t="s">
        <v>95</v>
      </c>
      <c r="AO953">
        <v>100</v>
      </c>
      <c r="AP953" t="s">
        <v>69</v>
      </c>
      <c r="AQ953" t="s">
        <v>8828</v>
      </c>
      <c r="AR953" t="s">
        <v>8828</v>
      </c>
      <c r="AS953" t="s">
        <v>8828</v>
      </c>
      <c r="AT953" t="s">
        <v>8828</v>
      </c>
      <c r="AU953" t="s">
        <v>8828</v>
      </c>
      <c r="AV953" t="s">
        <v>69</v>
      </c>
      <c r="AW953">
        <v>2</v>
      </c>
      <c r="AX953" t="s">
        <v>8888</v>
      </c>
      <c r="AY953" t="s">
        <v>8878</v>
      </c>
      <c r="AZ953" t="s">
        <v>8884</v>
      </c>
      <c r="BA953" t="s">
        <v>8881</v>
      </c>
    </row>
    <row r="954" spans="1:53" x14ac:dyDescent="0.2">
      <c r="A954" t="s">
        <v>2401</v>
      </c>
      <c r="B954" t="s">
        <v>7111</v>
      </c>
      <c r="D954" t="s">
        <v>2402</v>
      </c>
      <c r="E954" t="s">
        <v>50</v>
      </c>
      <c r="F954">
        <v>30</v>
      </c>
      <c r="G954" t="s">
        <v>84</v>
      </c>
      <c r="H954" t="s">
        <v>153</v>
      </c>
      <c r="I954" t="s">
        <v>218</v>
      </c>
      <c r="J954" t="s">
        <v>56</v>
      </c>
      <c r="K954" t="s">
        <v>35</v>
      </c>
      <c r="L954" t="s">
        <v>8807</v>
      </c>
      <c r="M954" t="s">
        <v>222</v>
      </c>
      <c r="N954" t="s">
        <v>37</v>
      </c>
      <c r="O954" t="s">
        <v>118</v>
      </c>
      <c r="P954" t="s">
        <v>88</v>
      </c>
      <c r="Q954" t="s">
        <v>190</v>
      </c>
      <c r="R954" t="s">
        <v>8814</v>
      </c>
      <c r="S954" t="s">
        <v>275</v>
      </c>
      <c r="T954" t="s">
        <v>8844</v>
      </c>
      <c r="U954" s="3">
        <v>45678</v>
      </c>
      <c r="V954" t="s">
        <v>226</v>
      </c>
      <c r="W954">
        <v>60</v>
      </c>
      <c r="X954" t="s">
        <v>62</v>
      </c>
      <c r="Y954">
        <v>5</v>
      </c>
      <c r="AB954" s="3"/>
      <c r="AC954" t="s">
        <v>113</v>
      </c>
      <c r="AD954" t="s">
        <v>81</v>
      </c>
      <c r="AE954">
        <v>1</v>
      </c>
      <c r="AF954">
        <v>1</v>
      </c>
      <c r="AG954" t="s">
        <v>65</v>
      </c>
      <c r="AH954" t="s">
        <v>125</v>
      </c>
      <c r="AI954">
        <v>2</v>
      </c>
      <c r="AJ954" t="s">
        <v>8819</v>
      </c>
      <c r="AK954" t="s">
        <v>69</v>
      </c>
      <c r="AL954" t="s">
        <v>138</v>
      </c>
      <c r="AM954" t="s">
        <v>8814</v>
      </c>
      <c r="AN954" t="s">
        <v>50</v>
      </c>
      <c r="AO954">
        <v>30</v>
      </c>
      <c r="AP954" t="s">
        <v>69</v>
      </c>
      <c r="AQ954" t="s">
        <v>8828</v>
      </c>
      <c r="AR954" t="s">
        <v>8832</v>
      </c>
      <c r="AS954" t="s">
        <v>8837</v>
      </c>
      <c r="AT954" t="s">
        <v>8828</v>
      </c>
      <c r="AU954" t="s">
        <v>8828</v>
      </c>
      <c r="AX954" t="s">
        <v>8888</v>
      </c>
      <c r="AY954" t="s">
        <v>8886</v>
      </c>
      <c r="BA954" t="s">
        <v>8879</v>
      </c>
    </row>
    <row r="955" spans="1:53" x14ac:dyDescent="0.2">
      <c r="A955" t="s">
        <v>2403</v>
      </c>
      <c r="B955" t="s">
        <v>7112</v>
      </c>
      <c r="E955" t="s">
        <v>50</v>
      </c>
      <c r="F955">
        <v>30</v>
      </c>
      <c r="G955" t="s">
        <v>31</v>
      </c>
      <c r="H955" t="s">
        <v>53</v>
      </c>
      <c r="I955" t="s">
        <v>135</v>
      </c>
      <c r="J955" t="s">
        <v>56</v>
      </c>
      <c r="K955" t="s">
        <v>35</v>
      </c>
      <c r="L955" t="s">
        <v>8807</v>
      </c>
      <c r="M955" t="s">
        <v>56</v>
      </c>
      <c r="N955" t="s">
        <v>37</v>
      </c>
      <c r="O955" t="s">
        <v>118</v>
      </c>
      <c r="P955" t="s">
        <v>181</v>
      </c>
      <c r="S955" t="s">
        <v>1261</v>
      </c>
      <c r="T955" t="s">
        <v>8843</v>
      </c>
      <c r="U955" s="3">
        <v>45781</v>
      </c>
      <c r="V955" t="s">
        <v>226</v>
      </c>
      <c r="W955">
        <v>60</v>
      </c>
      <c r="X955" t="s">
        <v>171</v>
      </c>
      <c r="Y955">
        <v>24</v>
      </c>
      <c r="Z955" t="s">
        <v>1112</v>
      </c>
      <c r="AA955" t="s">
        <v>8845</v>
      </c>
      <c r="AB955" s="3">
        <v>45770</v>
      </c>
      <c r="AC955" t="s">
        <v>122</v>
      </c>
      <c r="AD955" t="s">
        <v>81</v>
      </c>
      <c r="AE955" t="s">
        <v>93</v>
      </c>
      <c r="AF955">
        <v>1</v>
      </c>
      <c r="AG955" t="s">
        <v>46</v>
      </c>
      <c r="AH955" t="s">
        <v>66</v>
      </c>
      <c r="AI955">
        <v>3</v>
      </c>
      <c r="AJ955" t="s">
        <v>8820</v>
      </c>
      <c r="AK955" t="s">
        <v>48</v>
      </c>
      <c r="AL955" t="s">
        <v>49</v>
      </c>
      <c r="AN955">
        <v>50</v>
      </c>
      <c r="AO955">
        <v>50</v>
      </c>
      <c r="AP955" t="s">
        <v>69</v>
      </c>
      <c r="AQ955" t="s">
        <v>8829</v>
      </c>
      <c r="AR955" t="s">
        <v>8832</v>
      </c>
      <c r="AS955" t="s">
        <v>8828</v>
      </c>
      <c r="AT955" t="s">
        <v>8828</v>
      </c>
      <c r="AU955" t="s">
        <v>8828</v>
      </c>
      <c r="AV955" t="s">
        <v>48</v>
      </c>
      <c r="AX955" t="s">
        <v>8888</v>
      </c>
      <c r="AY955" t="s">
        <v>8886</v>
      </c>
      <c r="BA955" t="s">
        <v>8883</v>
      </c>
    </row>
    <row r="956" spans="1:53" x14ac:dyDescent="0.2">
      <c r="A956" t="s">
        <v>2404</v>
      </c>
      <c r="B956" t="s">
        <v>7113</v>
      </c>
      <c r="C956" t="s">
        <v>725</v>
      </c>
      <c r="E956">
        <v>43</v>
      </c>
      <c r="F956">
        <v>43</v>
      </c>
      <c r="G956" t="s">
        <v>84</v>
      </c>
      <c r="H956" t="s">
        <v>73</v>
      </c>
      <c r="I956" t="s">
        <v>142</v>
      </c>
      <c r="J956" t="s">
        <v>55</v>
      </c>
      <c r="K956" t="s">
        <v>75</v>
      </c>
      <c r="L956" t="s">
        <v>75</v>
      </c>
      <c r="M956" t="s">
        <v>56</v>
      </c>
      <c r="N956" t="s">
        <v>57</v>
      </c>
      <c r="O956" t="s">
        <v>78</v>
      </c>
      <c r="P956" t="s">
        <v>39</v>
      </c>
      <c r="Q956" t="s">
        <v>40</v>
      </c>
      <c r="R956" t="s">
        <v>8809</v>
      </c>
      <c r="S956" t="s">
        <v>237</v>
      </c>
      <c r="T956" t="s">
        <v>8844</v>
      </c>
      <c r="U956" s="3">
        <v>45714</v>
      </c>
      <c r="V956" t="s">
        <v>226</v>
      </c>
      <c r="W956">
        <v>60</v>
      </c>
      <c r="X956" t="s">
        <v>62</v>
      </c>
      <c r="Y956">
        <v>5</v>
      </c>
      <c r="AB956" s="3"/>
      <c r="AC956" t="s">
        <v>113</v>
      </c>
      <c r="AD956" t="s">
        <v>45</v>
      </c>
      <c r="AE956">
        <v>1</v>
      </c>
      <c r="AF956">
        <v>1</v>
      </c>
      <c r="AG956" t="s">
        <v>160</v>
      </c>
      <c r="AH956" t="s">
        <v>125</v>
      </c>
      <c r="AI956" t="s">
        <v>151</v>
      </c>
      <c r="AJ956" t="s">
        <v>8821</v>
      </c>
      <c r="AK956" t="s">
        <v>69</v>
      </c>
      <c r="AL956" t="s">
        <v>49</v>
      </c>
      <c r="AN956">
        <v>50</v>
      </c>
      <c r="AO956">
        <v>50</v>
      </c>
      <c r="AP956" t="s">
        <v>69</v>
      </c>
      <c r="AQ956" t="s">
        <v>8828</v>
      </c>
      <c r="AR956" t="s">
        <v>8832</v>
      </c>
      <c r="AS956" t="s">
        <v>8837</v>
      </c>
      <c r="AT956" t="s">
        <v>8828</v>
      </c>
      <c r="AU956" t="s">
        <v>8828</v>
      </c>
      <c r="AX956" t="s">
        <v>8891</v>
      </c>
      <c r="AY956" t="s">
        <v>8886</v>
      </c>
      <c r="BA956" t="s">
        <v>8883</v>
      </c>
    </row>
    <row r="957" spans="1:53" x14ac:dyDescent="0.2">
      <c r="A957" t="s">
        <v>2405</v>
      </c>
      <c r="B957" t="s">
        <v>7114</v>
      </c>
      <c r="C957" t="s">
        <v>2406</v>
      </c>
      <c r="D957" t="s">
        <v>2407</v>
      </c>
      <c r="E957" t="s">
        <v>109</v>
      </c>
      <c r="G957" t="s">
        <v>31</v>
      </c>
      <c r="H957" t="s">
        <v>53</v>
      </c>
      <c r="I957" t="s">
        <v>54</v>
      </c>
      <c r="J957" t="s">
        <v>136</v>
      </c>
      <c r="K957" t="s">
        <v>85</v>
      </c>
      <c r="L957" t="s">
        <v>85</v>
      </c>
      <c r="M957" t="s">
        <v>36</v>
      </c>
      <c r="N957" t="s">
        <v>77</v>
      </c>
      <c r="O957" t="s">
        <v>155</v>
      </c>
      <c r="P957" t="s">
        <v>39</v>
      </c>
      <c r="Q957" t="s">
        <v>89</v>
      </c>
      <c r="R957" t="s">
        <v>8811</v>
      </c>
      <c r="S957" t="s">
        <v>560</v>
      </c>
      <c r="T957" t="s">
        <v>8843</v>
      </c>
      <c r="U957" s="3">
        <v>45823</v>
      </c>
      <c r="V957" t="s">
        <v>226</v>
      </c>
      <c r="W957">
        <v>60</v>
      </c>
      <c r="X957" t="s">
        <v>80</v>
      </c>
      <c r="Y957">
        <v>48</v>
      </c>
      <c r="AB957" s="3"/>
      <c r="AC957" t="s">
        <v>131</v>
      </c>
      <c r="AD957" t="s">
        <v>114</v>
      </c>
      <c r="AE957">
        <v>2</v>
      </c>
      <c r="AF957">
        <v>2</v>
      </c>
      <c r="AG957" t="s">
        <v>160</v>
      </c>
      <c r="AH957" t="s">
        <v>47</v>
      </c>
      <c r="AI957" t="s">
        <v>133</v>
      </c>
      <c r="AJ957" t="s">
        <v>8821</v>
      </c>
      <c r="AK957" t="s">
        <v>69</v>
      </c>
      <c r="AL957" t="s">
        <v>175</v>
      </c>
      <c r="AM957" t="s">
        <v>8824</v>
      </c>
      <c r="AN957" t="s">
        <v>50</v>
      </c>
      <c r="AO957">
        <v>30</v>
      </c>
      <c r="AP957" t="s">
        <v>48</v>
      </c>
      <c r="AQ957" t="s">
        <v>8830</v>
      </c>
      <c r="AR957" t="s">
        <v>8828</v>
      </c>
      <c r="AS957" t="s">
        <v>8828</v>
      </c>
      <c r="AT957" t="s">
        <v>8828</v>
      </c>
      <c r="AU957" t="s">
        <v>8828</v>
      </c>
      <c r="AW957">
        <v>48</v>
      </c>
      <c r="AY957" t="s">
        <v>8886</v>
      </c>
      <c r="AZ957" t="s">
        <v>8887</v>
      </c>
      <c r="BA957" t="s">
        <v>8879</v>
      </c>
    </row>
    <row r="958" spans="1:53" x14ac:dyDescent="0.2">
      <c r="A958" t="s">
        <v>2408</v>
      </c>
      <c r="B958" t="s">
        <v>7115</v>
      </c>
      <c r="E958" t="s">
        <v>109</v>
      </c>
      <c r="G958" t="s">
        <v>84</v>
      </c>
      <c r="H958" t="s">
        <v>73</v>
      </c>
      <c r="I958" t="s">
        <v>110</v>
      </c>
      <c r="J958" t="s">
        <v>136</v>
      </c>
      <c r="K958" t="s">
        <v>75</v>
      </c>
      <c r="L958" t="s">
        <v>75</v>
      </c>
      <c r="M958" t="s">
        <v>56</v>
      </c>
      <c r="N958" t="s">
        <v>37</v>
      </c>
      <c r="O958" t="s">
        <v>38</v>
      </c>
      <c r="P958" t="s">
        <v>59</v>
      </c>
      <c r="Q958" t="s">
        <v>175</v>
      </c>
      <c r="R958" t="s">
        <v>8813</v>
      </c>
      <c r="S958" t="s">
        <v>619</v>
      </c>
      <c r="T958" t="s">
        <v>8844</v>
      </c>
      <c r="U958" s="3">
        <v>45738</v>
      </c>
      <c r="V958" t="s">
        <v>42</v>
      </c>
      <c r="W958">
        <v>45</v>
      </c>
      <c r="X958" t="s">
        <v>62</v>
      </c>
      <c r="Y958">
        <v>5</v>
      </c>
      <c r="Z958" t="s">
        <v>177</v>
      </c>
      <c r="AA958" t="s">
        <v>8843</v>
      </c>
      <c r="AB958" s="3">
        <v>45765</v>
      </c>
      <c r="AC958" t="s">
        <v>122</v>
      </c>
      <c r="AD958" t="s">
        <v>123</v>
      </c>
      <c r="AE958">
        <v>0</v>
      </c>
      <c r="AF958">
        <v>0</v>
      </c>
      <c r="AH958" t="s">
        <v>47</v>
      </c>
      <c r="AI958">
        <v>2</v>
      </c>
      <c r="AJ958" t="s">
        <v>8819</v>
      </c>
      <c r="AK958" t="s">
        <v>48</v>
      </c>
      <c r="AL958" t="s">
        <v>49</v>
      </c>
      <c r="AN958">
        <v>10</v>
      </c>
      <c r="AO958">
        <v>10</v>
      </c>
      <c r="AP958" t="s">
        <v>48</v>
      </c>
      <c r="AQ958" t="s">
        <v>8829</v>
      </c>
      <c r="AR958" t="s">
        <v>8832</v>
      </c>
      <c r="AS958" t="s">
        <v>8835</v>
      </c>
      <c r="AT958" t="s">
        <v>8839</v>
      </c>
      <c r="AU958" t="s">
        <v>8839</v>
      </c>
      <c r="AV958" t="s">
        <v>69</v>
      </c>
      <c r="AY958" t="s">
        <v>8878</v>
      </c>
      <c r="BA958" t="s">
        <v>8879</v>
      </c>
    </row>
    <row r="959" spans="1:53" x14ac:dyDescent="0.2">
      <c r="A959" t="s">
        <v>2409</v>
      </c>
      <c r="B959" t="s">
        <v>2409</v>
      </c>
      <c r="E959" t="s">
        <v>50</v>
      </c>
      <c r="F959">
        <v>30</v>
      </c>
      <c r="G959" t="s">
        <v>31</v>
      </c>
      <c r="H959" t="s">
        <v>32</v>
      </c>
      <c r="I959" t="s">
        <v>259</v>
      </c>
      <c r="J959" t="s">
        <v>34</v>
      </c>
      <c r="K959" t="s">
        <v>85</v>
      </c>
      <c r="L959" t="s">
        <v>85</v>
      </c>
      <c r="M959" t="s">
        <v>76</v>
      </c>
      <c r="N959" t="s">
        <v>101</v>
      </c>
      <c r="O959" t="s">
        <v>38</v>
      </c>
      <c r="P959" t="s">
        <v>119</v>
      </c>
      <c r="Q959" t="s">
        <v>175</v>
      </c>
      <c r="R959" t="s">
        <v>8813</v>
      </c>
      <c r="S959" t="s">
        <v>207</v>
      </c>
      <c r="T959" t="s">
        <v>8844</v>
      </c>
      <c r="U959" s="3">
        <v>45740</v>
      </c>
      <c r="V959" t="s">
        <v>121</v>
      </c>
      <c r="W959">
        <v>30</v>
      </c>
      <c r="X959" t="s">
        <v>43</v>
      </c>
      <c r="Y959">
        <v>2</v>
      </c>
      <c r="Z959" t="s">
        <v>104</v>
      </c>
      <c r="AA959" t="s">
        <v>8844</v>
      </c>
      <c r="AB959" s="3">
        <v>45796</v>
      </c>
      <c r="AC959" t="s">
        <v>113</v>
      </c>
      <c r="AD959" t="s">
        <v>45</v>
      </c>
      <c r="AE959">
        <v>1</v>
      </c>
      <c r="AF959">
        <v>1</v>
      </c>
      <c r="AG959" t="s">
        <v>46</v>
      </c>
      <c r="AH959" t="s">
        <v>82</v>
      </c>
      <c r="AI959">
        <v>3</v>
      </c>
      <c r="AJ959" t="s">
        <v>8820</v>
      </c>
      <c r="AK959" t="s">
        <v>69</v>
      </c>
      <c r="AL959" t="s">
        <v>68</v>
      </c>
      <c r="AM959" t="s">
        <v>8823</v>
      </c>
      <c r="AN959">
        <v>50</v>
      </c>
      <c r="AO959">
        <v>50</v>
      </c>
      <c r="AP959" t="s">
        <v>69</v>
      </c>
      <c r="AQ959" t="s">
        <v>8829</v>
      </c>
      <c r="AR959" t="s">
        <v>8832</v>
      </c>
      <c r="AS959" t="s">
        <v>8836</v>
      </c>
      <c r="AT959" t="s">
        <v>8828</v>
      </c>
      <c r="AU959" t="s">
        <v>8828</v>
      </c>
      <c r="AV959" t="s">
        <v>69</v>
      </c>
      <c r="AX959" t="s">
        <v>8888</v>
      </c>
      <c r="AY959" t="s">
        <v>8878</v>
      </c>
      <c r="BA959" t="s">
        <v>8883</v>
      </c>
    </row>
    <row r="960" spans="1:53" x14ac:dyDescent="0.2">
      <c r="A960" t="s">
        <v>2410</v>
      </c>
      <c r="B960" t="s">
        <v>7116</v>
      </c>
      <c r="E960" t="s">
        <v>109</v>
      </c>
      <c r="G960" t="s">
        <v>31</v>
      </c>
      <c r="H960" t="s">
        <v>153</v>
      </c>
      <c r="I960" t="s">
        <v>215</v>
      </c>
      <c r="J960" t="s">
        <v>56</v>
      </c>
      <c r="K960" t="s">
        <v>85</v>
      </c>
      <c r="L960" t="s">
        <v>85</v>
      </c>
      <c r="M960" t="s">
        <v>76</v>
      </c>
      <c r="N960" t="s">
        <v>101</v>
      </c>
      <c r="O960" t="s">
        <v>155</v>
      </c>
      <c r="P960" t="s">
        <v>59</v>
      </c>
      <c r="S960" t="s">
        <v>1335</v>
      </c>
      <c r="T960" t="s">
        <v>8843</v>
      </c>
      <c r="U960" s="3">
        <v>45784</v>
      </c>
      <c r="V960" t="s">
        <v>42</v>
      </c>
      <c r="W960">
        <v>45</v>
      </c>
      <c r="X960" t="s">
        <v>80</v>
      </c>
      <c r="Y960">
        <v>48</v>
      </c>
      <c r="AB960" s="3"/>
      <c r="AC960" t="s">
        <v>113</v>
      </c>
      <c r="AD960" t="s">
        <v>45</v>
      </c>
      <c r="AE960">
        <v>2</v>
      </c>
      <c r="AF960">
        <v>2</v>
      </c>
      <c r="AG960" t="s">
        <v>46</v>
      </c>
      <c r="AH960" t="s">
        <v>82</v>
      </c>
      <c r="AI960">
        <v>2</v>
      </c>
      <c r="AJ960" t="s">
        <v>8819</v>
      </c>
      <c r="AL960" t="s">
        <v>49</v>
      </c>
      <c r="AN960">
        <v>10</v>
      </c>
      <c r="AO960">
        <v>10</v>
      </c>
      <c r="AP960" t="s">
        <v>69</v>
      </c>
      <c r="AQ960" t="s">
        <v>8828</v>
      </c>
      <c r="AR960" t="s">
        <v>8832</v>
      </c>
      <c r="AS960" t="s">
        <v>8836</v>
      </c>
      <c r="AT960" t="s">
        <v>8828</v>
      </c>
      <c r="AU960" t="s">
        <v>8828</v>
      </c>
      <c r="AY960" t="s">
        <v>8878</v>
      </c>
      <c r="BA960" t="s">
        <v>8879</v>
      </c>
    </row>
    <row r="961" spans="1:53" x14ac:dyDescent="0.2">
      <c r="A961" t="s">
        <v>2411</v>
      </c>
      <c r="B961" t="s">
        <v>7117</v>
      </c>
      <c r="C961" t="s">
        <v>2412</v>
      </c>
      <c r="D961" t="s">
        <v>2413</v>
      </c>
      <c r="E961" t="s">
        <v>109</v>
      </c>
      <c r="G961" t="s">
        <v>31</v>
      </c>
      <c r="H961" t="s">
        <v>32</v>
      </c>
      <c r="I961" t="s">
        <v>185</v>
      </c>
      <c r="J961" t="s">
        <v>136</v>
      </c>
      <c r="K961" t="s">
        <v>75</v>
      </c>
      <c r="L961" t="s">
        <v>75</v>
      </c>
      <c r="M961" t="s">
        <v>36</v>
      </c>
      <c r="N961" t="s">
        <v>101</v>
      </c>
      <c r="O961" t="s">
        <v>78</v>
      </c>
      <c r="P961" t="s">
        <v>119</v>
      </c>
      <c r="Q961" t="s">
        <v>190</v>
      </c>
      <c r="R961" t="s">
        <v>8814</v>
      </c>
      <c r="S961" t="s">
        <v>583</v>
      </c>
      <c r="T961" t="s">
        <v>8844</v>
      </c>
      <c r="U961" s="3">
        <v>45758</v>
      </c>
      <c r="V961" t="s">
        <v>42</v>
      </c>
      <c r="W961">
        <v>45</v>
      </c>
      <c r="X961" t="s">
        <v>43</v>
      </c>
      <c r="Y961">
        <v>2</v>
      </c>
      <c r="Z961" t="s">
        <v>129</v>
      </c>
      <c r="AA961" t="s">
        <v>8844</v>
      </c>
      <c r="AB961" s="3">
        <v>45675</v>
      </c>
      <c r="AC961" t="s">
        <v>113</v>
      </c>
      <c r="AD961" t="s">
        <v>45</v>
      </c>
      <c r="AE961">
        <v>2</v>
      </c>
      <c r="AF961">
        <v>2</v>
      </c>
      <c r="AG961" t="s">
        <v>196</v>
      </c>
      <c r="AH961" t="s">
        <v>47</v>
      </c>
      <c r="AI961" t="s">
        <v>133</v>
      </c>
      <c r="AJ961" t="s">
        <v>8821</v>
      </c>
      <c r="AK961" t="s">
        <v>48</v>
      </c>
      <c r="AL961" t="s">
        <v>49</v>
      </c>
      <c r="AN961">
        <v>50</v>
      </c>
      <c r="AO961">
        <v>50</v>
      </c>
      <c r="AP961" t="s">
        <v>48</v>
      </c>
      <c r="AQ961" t="s">
        <v>8829</v>
      </c>
      <c r="AR961" t="s">
        <v>8832</v>
      </c>
      <c r="AS961" t="s">
        <v>8835</v>
      </c>
      <c r="AT961" t="s">
        <v>8828</v>
      </c>
      <c r="AU961" t="s">
        <v>8828</v>
      </c>
      <c r="AV961" t="s">
        <v>48</v>
      </c>
      <c r="AY961" t="s">
        <v>8878</v>
      </c>
      <c r="BA961" t="s">
        <v>8883</v>
      </c>
    </row>
    <row r="962" spans="1:53" x14ac:dyDescent="0.2">
      <c r="A962" t="s">
        <v>2414</v>
      </c>
      <c r="B962" t="s">
        <v>7118</v>
      </c>
      <c r="D962" t="s">
        <v>2415</v>
      </c>
      <c r="E962" t="s">
        <v>50</v>
      </c>
      <c r="F962">
        <v>30</v>
      </c>
      <c r="G962" t="s">
        <v>31</v>
      </c>
      <c r="H962" t="s">
        <v>32</v>
      </c>
      <c r="I962" t="s">
        <v>259</v>
      </c>
      <c r="J962" t="s">
        <v>34</v>
      </c>
      <c r="K962" t="s">
        <v>85</v>
      </c>
      <c r="L962" t="s">
        <v>85</v>
      </c>
      <c r="M962" t="s">
        <v>86</v>
      </c>
      <c r="N962" t="s">
        <v>37</v>
      </c>
      <c r="O962" t="s">
        <v>155</v>
      </c>
      <c r="P962" t="s">
        <v>204</v>
      </c>
      <c r="Q962" t="s">
        <v>40</v>
      </c>
      <c r="R962" t="s">
        <v>8809</v>
      </c>
      <c r="S962" t="s">
        <v>485</v>
      </c>
      <c r="T962" t="s">
        <v>8845</v>
      </c>
      <c r="U962" s="3">
        <v>45719</v>
      </c>
      <c r="V962" t="s">
        <v>121</v>
      </c>
      <c r="W962">
        <v>30</v>
      </c>
      <c r="X962" t="s">
        <v>62</v>
      </c>
      <c r="Y962">
        <v>5</v>
      </c>
      <c r="Z962" t="s">
        <v>684</v>
      </c>
      <c r="AA962" t="s">
        <v>8843</v>
      </c>
      <c r="AB962" s="3">
        <v>45730</v>
      </c>
      <c r="AC962" t="s">
        <v>131</v>
      </c>
      <c r="AD962" t="s">
        <v>81</v>
      </c>
      <c r="AE962" t="s">
        <v>93</v>
      </c>
      <c r="AF962">
        <v>1</v>
      </c>
      <c r="AG962" t="s">
        <v>46</v>
      </c>
      <c r="AH962" t="s">
        <v>82</v>
      </c>
      <c r="AI962">
        <v>2</v>
      </c>
      <c r="AJ962" t="s">
        <v>8819</v>
      </c>
      <c r="AK962" t="s">
        <v>48</v>
      </c>
      <c r="AL962" t="s">
        <v>89</v>
      </c>
      <c r="AM962" t="s">
        <v>8825</v>
      </c>
      <c r="AN962">
        <v>10</v>
      </c>
      <c r="AO962">
        <v>10</v>
      </c>
      <c r="AP962" t="s">
        <v>69</v>
      </c>
      <c r="AQ962" t="s">
        <v>8828</v>
      </c>
      <c r="AR962" t="s">
        <v>8828</v>
      </c>
      <c r="AS962" t="s">
        <v>8828</v>
      </c>
      <c r="AT962" t="s">
        <v>8828</v>
      </c>
      <c r="AU962" t="s">
        <v>8828</v>
      </c>
      <c r="AV962" t="s">
        <v>69</v>
      </c>
      <c r="AW962">
        <v>5</v>
      </c>
      <c r="AX962" t="s">
        <v>8888</v>
      </c>
      <c r="AY962" t="s">
        <v>8878</v>
      </c>
      <c r="AZ962" t="s">
        <v>8880</v>
      </c>
      <c r="BA962" t="s">
        <v>8879</v>
      </c>
    </row>
    <row r="963" spans="1:53" x14ac:dyDescent="0.2">
      <c r="A963" t="s">
        <v>2416</v>
      </c>
      <c r="B963" t="s">
        <v>7119</v>
      </c>
      <c r="C963" t="s">
        <v>2417</v>
      </c>
      <c r="E963" t="s">
        <v>109</v>
      </c>
      <c r="G963" t="s">
        <v>31</v>
      </c>
      <c r="H963" t="s">
        <v>32</v>
      </c>
      <c r="I963" t="s">
        <v>259</v>
      </c>
      <c r="J963" t="s">
        <v>136</v>
      </c>
      <c r="K963" t="s">
        <v>35</v>
      </c>
      <c r="L963" t="s">
        <v>8807</v>
      </c>
      <c r="M963" t="s">
        <v>222</v>
      </c>
      <c r="N963" t="s">
        <v>77</v>
      </c>
      <c r="O963" t="s">
        <v>38</v>
      </c>
      <c r="P963" t="s">
        <v>59</v>
      </c>
      <c r="Q963" t="s">
        <v>94</v>
      </c>
      <c r="R963" t="s">
        <v>8812</v>
      </c>
      <c r="S963" t="s">
        <v>2418</v>
      </c>
      <c r="T963" t="s">
        <v>8845</v>
      </c>
      <c r="U963" s="3">
        <v>45680</v>
      </c>
      <c r="V963" t="s">
        <v>226</v>
      </c>
      <c r="W963">
        <v>60</v>
      </c>
      <c r="X963" t="s">
        <v>62</v>
      </c>
      <c r="Y963">
        <v>5</v>
      </c>
      <c r="AB963" s="3"/>
      <c r="AC963" t="s">
        <v>113</v>
      </c>
      <c r="AD963" t="s">
        <v>114</v>
      </c>
      <c r="AE963" t="s">
        <v>93</v>
      </c>
      <c r="AF963">
        <v>1</v>
      </c>
      <c r="AG963" t="s">
        <v>132</v>
      </c>
      <c r="AH963" t="s">
        <v>125</v>
      </c>
      <c r="AI963">
        <v>2</v>
      </c>
      <c r="AJ963" t="s">
        <v>8819</v>
      </c>
      <c r="AK963" t="s">
        <v>48</v>
      </c>
      <c r="AN963">
        <v>20</v>
      </c>
      <c r="AO963">
        <v>20</v>
      </c>
      <c r="AP963" t="s">
        <v>69</v>
      </c>
      <c r="AQ963" t="s">
        <v>8828</v>
      </c>
      <c r="AR963" t="s">
        <v>8832</v>
      </c>
      <c r="AS963" t="s">
        <v>8837</v>
      </c>
      <c r="AT963" t="s">
        <v>8828</v>
      </c>
      <c r="AU963" t="s">
        <v>8828</v>
      </c>
      <c r="AY963" t="s">
        <v>8886</v>
      </c>
      <c r="BA963" t="s">
        <v>8879</v>
      </c>
    </row>
    <row r="964" spans="1:53" x14ac:dyDescent="0.2">
      <c r="A964" t="s">
        <v>2419</v>
      </c>
      <c r="B964" t="s">
        <v>7120</v>
      </c>
      <c r="E964">
        <v>12</v>
      </c>
      <c r="F964">
        <v>12</v>
      </c>
      <c r="G964" t="s">
        <v>31</v>
      </c>
      <c r="H964" t="s">
        <v>53</v>
      </c>
      <c r="I964" t="s">
        <v>54</v>
      </c>
      <c r="J964" t="s">
        <v>34</v>
      </c>
      <c r="K964" t="s">
        <v>85</v>
      </c>
      <c r="L964" t="s">
        <v>85</v>
      </c>
      <c r="M964" t="s">
        <v>56</v>
      </c>
      <c r="N964" t="s">
        <v>57</v>
      </c>
      <c r="O964" t="s">
        <v>118</v>
      </c>
      <c r="P964" t="s">
        <v>88</v>
      </c>
      <c r="Q964" t="s">
        <v>40</v>
      </c>
      <c r="R964" t="s">
        <v>8809</v>
      </c>
      <c r="S964" t="s">
        <v>1373</v>
      </c>
      <c r="T964" t="s">
        <v>8845</v>
      </c>
      <c r="U964" s="3">
        <v>45664</v>
      </c>
      <c r="V964" t="s">
        <v>121</v>
      </c>
      <c r="W964">
        <v>30</v>
      </c>
      <c r="X964" t="s">
        <v>62</v>
      </c>
      <c r="Y964">
        <v>5</v>
      </c>
      <c r="Z964" t="s">
        <v>654</v>
      </c>
      <c r="AA964" t="s">
        <v>8845</v>
      </c>
      <c r="AB964" s="3">
        <v>45786</v>
      </c>
      <c r="AC964" t="s">
        <v>113</v>
      </c>
      <c r="AD964" t="s">
        <v>114</v>
      </c>
      <c r="AE964">
        <v>2</v>
      </c>
      <c r="AF964">
        <v>2</v>
      </c>
      <c r="AG964" t="s">
        <v>160</v>
      </c>
      <c r="AH964" t="s">
        <v>125</v>
      </c>
      <c r="AI964">
        <v>2</v>
      </c>
      <c r="AJ964" t="s">
        <v>8819</v>
      </c>
      <c r="AL964" t="s">
        <v>175</v>
      </c>
      <c r="AM964" t="s">
        <v>8824</v>
      </c>
      <c r="AN964" t="s">
        <v>95</v>
      </c>
      <c r="AO964">
        <v>100</v>
      </c>
      <c r="AP964" t="s">
        <v>48</v>
      </c>
      <c r="AQ964" t="s">
        <v>8829</v>
      </c>
      <c r="AR964" t="s">
        <v>8832</v>
      </c>
      <c r="AS964" t="s">
        <v>8837</v>
      </c>
      <c r="AT964" t="s">
        <v>8828</v>
      </c>
      <c r="AU964" t="s">
        <v>8828</v>
      </c>
      <c r="AV964" t="s">
        <v>69</v>
      </c>
      <c r="AX964" t="s">
        <v>8877</v>
      </c>
      <c r="AY964" t="s">
        <v>8878</v>
      </c>
      <c r="BA964" t="s">
        <v>8881</v>
      </c>
    </row>
    <row r="965" spans="1:53" x14ac:dyDescent="0.2">
      <c r="A965" t="s">
        <v>2420</v>
      </c>
      <c r="B965" t="s">
        <v>2420</v>
      </c>
      <c r="C965" t="s">
        <v>2421</v>
      </c>
      <c r="D965" t="s">
        <v>2422</v>
      </c>
      <c r="E965" t="s">
        <v>50</v>
      </c>
      <c r="F965">
        <v>30</v>
      </c>
      <c r="G965" t="s">
        <v>31</v>
      </c>
      <c r="H965" t="s">
        <v>32</v>
      </c>
      <c r="I965" t="s">
        <v>117</v>
      </c>
      <c r="J965" t="s">
        <v>34</v>
      </c>
      <c r="K965" t="s">
        <v>85</v>
      </c>
      <c r="L965" t="s">
        <v>85</v>
      </c>
      <c r="M965" t="s">
        <v>76</v>
      </c>
      <c r="N965" t="s">
        <v>101</v>
      </c>
      <c r="O965" t="s">
        <v>78</v>
      </c>
      <c r="P965" t="s">
        <v>119</v>
      </c>
      <c r="Q965" t="s">
        <v>190</v>
      </c>
      <c r="R965" t="s">
        <v>8814</v>
      </c>
      <c r="S965" t="s">
        <v>239</v>
      </c>
      <c r="T965" t="s">
        <v>8845</v>
      </c>
      <c r="U965" s="3">
        <v>45771</v>
      </c>
      <c r="V965" t="s">
        <v>226</v>
      </c>
      <c r="W965">
        <v>60</v>
      </c>
      <c r="X965" t="s">
        <v>163</v>
      </c>
      <c r="AB965" s="3"/>
      <c r="AC965" t="s">
        <v>113</v>
      </c>
      <c r="AD965" t="s">
        <v>45</v>
      </c>
      <c r="AE965">
        <v>0</v>
      </c>
      <c r="AF965">
        <v>0</v>
      </c>
      <c r="AG965" t="s">
        <v>196</v>
      </c>
      <c r="AH965" t="s">
        <v>125</v>
      </c>
      <c r="AI965">
        <v>1</v>
      </c>
      <c r="AJ965" t="s">
        <v>8819</v>
      </c>
      <c r="AK965" t="s">
        <v>69</v>
      </c>
      <c r="AL965" t="s">
        <v>49</v>
      </c>
      <c r="AN965" t="s">
        <v>95</v>
      </c>
      <c r="AO965">
        <v>100</v>
      </c>
      <c r="AP965" t="s">
        <v>48</v>
      </c>
      <c r="AQ965" t="s">
        <v>8828</v>
      </c>
      <c r="AR965" t="s">
        <v>8828</v>
      </c>
      <c r="AS965" t="s">
        <v>8837</v>
      </c>
      <c r="AT965" t="s">
        <v>8839</v>
      </c>
      <c r="AU965" t="s">
        <v>8828</v>
      </c>
      <c r="AX965" t="s">
        <v>8888</v>
      </c>
      <c r="AY965" t="s">
        <v>8886</v>
      </c>
      <c r="BA965" t="s">
        <v>8881</v>
      </c>
    </row>
    <row r="966" spans="1:53" x14ac:dyDescent="0.2">
      <c r="A966" t="s">
        <v>2423</v>
      </c>
      <c r="B966" t="s">
        <v>2423</v>
      </c>
      <c r="C966" t="s">
        <v>573</v>
      </c>
      <c r="D966" t="s">
        <v>2424</v>
      </c>
      <c r="E966" t="s">
        <v>109</v>
      </c>
      <c r="G966" t="s">
        <v>84</v>
      </c>
      <c r="H966" t="s">
        <v>32</v>
      </c>
      <c r="I966" t="s">
        <v>117</v>
      </c>
      <c r="J966" t="s">
        <v>55</v>
      </c>
      <c r="K966" t="s">
        <v>75</v>
      </c>
      <c r="L966" t="s">
        <v>75</v>
      </c>
      <c r="M966" t="s">
        <v>86</v>
      </c>
      <c r="N966" t="s">
        <v>77</v>
      </c>
      <c r="O966" t="s">
        <v>118</v>
      </c>
      <c r="P966" t="s">
        <v>59</v>
      </c>
      <c r="Q966" t="s">
        <v>60</v>
      </c>
      <c r="R966" t="s">
        <v>8810</v>
      </c>
      <c r="S966" t="s">
        <v>1483</v>
      </c>
      <c r="T966" t="s">
        <v>8843</v>
      </c>
      <c r="U966" s="3">
        <v>45790</v>
      </c>
      <c r="V966" t="s">
        <v>103</v>
      </c>
      <c r="W966">
        <v>120</v>
      </c>
      <c r="X966" t="s">
        <v>171</v>
      </c>
      <c r="Y966">
        <v>24</v>
      </c>
      <c r="AB966" s="3"/>
      <c r="AC966" t="s">
        <v>122</v>
      </c>
      <c r="AD966" t="s">
        <v>45</v>
      </c>
      <c r="AE966">
        <v>1</v>
      </c>
      <c r="AF966">
        <v>1</v>
      </c>
      <c r="AG966" t="s">
        <v>105</v>
      </c>
      <c r="AH966" t="s">
        <v>82</v>
      </c>
      <c r="AI966">
        <v>2</v>
      </c>
      <c r="AJ966" t="s">
        <v>8819</v>
      </c>
      <c r="AK966" t="s">
        <v>69</v>
      </c>
      <c r="AL966" t="s">
        <v>68</v>
      </c>
      <c r="AM966" t="s">
        <v>8823</v>
      </c>
      <c r="AN966">
        <v>10</v>
      </c>
      <c r="AO966">
        <v>10</v>
      </c>
      <c r="AP966" t="s">
        <v>69</v>
      </c>
      <c r="AQ966" t="s">
        <v>8828</v>
      </c>
      <c r="AR966" t="s">
        <v>8832</v>
      </c>
      <c r="AS966" t="s">
        <v>8836</v>
      </c>
      <c r="AT966" t="s">
        <v>8828</v>
      </c>
      <c r="AU966" t="s">
        <v>8828</v>
      </c>
      <c r="AY966" t="s">
        <v>8882</v>
      </c>
      <c r="BA966" t="s">
        <v>8879</v>
      </c>
    </row>
    <row r="967" spans="1:53" x14ac:dyDescent="0.2">
      <c r="A967" t="s">
        <v>2425</v>
      </c>
      <c r="B967" t="s">
        <v>7121</v>
      </c>
      <c r="C967" t="s">
        <v>1072</v>
      </c>
      <c r="D967" t="s">
        <v>2426</v>
      </c>
      <c r="E967" t="s">
        <v>50</v>
      </c>
      <c r="F967">
        <v>30</v>
      </c>
      <c r="G967" t="s">
        <v>31</v>
      </c>
      <c r="H967" t="s">
        <v>73</v>
      </c>
      <c r="I967" t="s">
        <v>110</v>
      </c>
      <c r="J967" t="s">
        <v>136</v>
      </c>
      <c r="K967" t="s">
        <v>100</v>
      </c>
      <c r="L967" t="s">
        <v>8807</v>
      </c>
      <c r="M967" t="s">
        <v>36</v>
      </c>
      <c r="N967" t="s">
        <v>101</v>
      </c>
      <c r="O967" t="s">
        <v>58</v>
      </c>
      <c r="P967" t="s">
        <v>88</v>
      </c>
      <c r="Q967" t="s">
        <v>60</v>
      </c>
      <c r="R967" t="s">
        <v>8810</v>
      </c>
      <c r="S967" t="s">
        <v>404</v>
      </c>
      <c r="T967" t="s">
        <v>8843</v>
      </c>
      <c r="U967" s="3">
        <v>45673</v>
      </c>
      <c r="V967" t="s">
        <v>103</v>
      </c>
      <c r="W967">
        <v>120</v>
      </c>
      <c r="X967" t="s">
        <v>163</v>
      </c>
      <c r="AB967" s="3"/>
      <c r="AC967" t="s">
        <v>131</v>
      </c>
      <c r="AD967" t="s">
        <v>45</v>
      </c>
      <c r="AE967">
        <v>3</v>
      </c>
      <c r="AF967">
        <v>3</v>
      </c>
      <c r="AG967" t="s">
        <v>124</v>
      </c>
      <c r="AH967" t="s">
        <v>82</v>
      </c>
      <c r="AI967" t="s">
        <v>133</v>
      </c>
      <c r="AJ967" t="s">
        <v>8821</v>
      </c>
      <c r="AL967" t="s">
        <v>175</v>
      </c>
      <c r="AM967" t="s">
        <v>8824</v>
      </c>
      <c r="AN967">
        <v>20</v>
      </c>
      <c r="AO967">
        <v>20</v>
      </c>
      <c r="AP967" t="s">
        <v>48</v>
      </c>
      <c r="AQ967" t="s">
        <v>8830</v>
      </c>
      <c r="AR967" t="s">
        <v>8833</v>
      </c>
      <c r="AS967" t="s">
        <v>8828</v>
      </c>
      <c r="AT967" t="s">
        <v>8828</v>
      </c>
      <c r="AU967" t="s">
        <v>8828</v>
      </c>
      <c r="AX967" t="s">
        <v>8888</v>
      </c>
      <c r="AY967" t="s">
        <v>8882</v>
      </c>
      <c r="BA967" t="s">
        <v>8879</v>
      </c>
    </row>
    <row r="968" spans="1:53" x14ac:dyDescent="0.2">
      <c r="A968" t="s">
        <v>2427</v>
      </c>
      <c r="B968" t="s">
        <v>2427</v>
      </c>
      <c r="D968" t="s">
        <v>2428</v>
      </c>
      <c r="E968" t="s">
        <v>50</v>
      </c>
      <c r="F968">
        <v>30</v>
      </c>
      <c r="G968" t="s">
        <v>31</v>
      </c>
      <c r="H968" t="s">
        <v>73</v>
      </c>
      <c r="I968" t="s">
        <v>110</v>
      </c>
      <c r="J968" t="s">
        <v>136</v>
      </c>
      <c r="K968" t="s">
        <v>85</v>
      </c>
      <c r="L968" t="s">
        <v>85</v>
      </c>
      <c r="M968" t="s">
        <v>86</v>
      </c>
      <c r="N968" t="s">
        <v>101</v>
      </c>
      <c r="O968" t="s">
        <v>58</v>
      </c>
      <c r="P968" t="s">
        <v>88</v>
      </c>
      <c r="Q968" t="s">
        <v>60</v>
      </c>
      <c r="R968" t="s">
        <v>8810</v>
      </c>
      <c r="S968" t="s">
        <v>199</v>
      </c>
      <c r="T968" t="s">
        <v>8845</v>
      </c>
      <c r="U968" s="3">
        <v>45721</v>
      </c>
      <c r="V968" t="s">
        <v>226</v>
      </c>
      <c r="W968">
        <v>60</v>
      </c>
      <c r="X968" t="s">
        <v>171</v>
      </c>
      <c r="Y968">
        <v>24</v>
      </c>
      <c r="AB968" s="3"/>
      <c r="AC968" t="s">
        <v>44</v>
      </c>
      <c r="AD968" t="s">
        <v>123</v>
      </c>
      <c r="AE968">
        <v>2</v>
      </c>
      <c r="AF968">
        <v>2</v>
      </c>
      <c r="AG968" t="s">
        <v>160</v>
      </c>
      <c r="AH968" t="s">
        <v>66</v>
      </c>
      <c r="AI968">
        <v>5</v>
      </c>
      <c r="AJ968" t="s">
        <v>8821</v>
      </c>
      <c r="AK968" t="s">
        <v>69</v>
      </c>
      <c r="AL968" t="s">
        <v>94</v>
      </c>
      <c r="AM968" t="s">
        <v>8812</v>
      </c>
      <c r="AN968">
        <v>20</v>
      </c>
      <c r="AO968">
        <v>20</v>
      </c>
      <c r="AP968" t="s">
        <v>69</v>
      </c>
      <c r="AQ968" t="s">
        <v>8828</v>
      </c>
      <c r="AR968" t="s">
        <v>8832</v>
      </c>
      <c r="AS968" t="s">
        <v>8828</v>
      </c>
      <c r="AT968" t="s">
        <v>8828</v>
      </c>
      <c r="AU968" t="s">
        <v>8828</v>
      </c>
      <c r="AX968" t="s">
        <v>8888</v>
      </c>
      <c r="AY968" t="s">
        <v>8886</v>
      </c>
      <c r="BA968" t="s">
        <v>8879</v>
      </c>
    </row>
    <row r="969" spans="1:53" x14ac:dyDescent="0.2">
      <c r="A969" t="s">
        <v>2429</v>
      </c>
      <c r="B969" t="s">
        <v>2429</v>
      </c>
      <c r="D969" t="s">
        <v>2430</v>
      </c>
      <c r="E969" t="s">
        <v>109</v>
      </c>
      <c r="G969" t="s">
        <v>31</v>
      </c>
      <c r="H969" t="s">
        <v>53</v>
      </c>
      <c r="I969" t="s">
        <v>148</v>
      </c>
      <c r="J969" t="s">
        <v>55</v>
      </c>
      <c r="K969" t="s">
        <v>85</v>
      </c>
      <c r="L969" t="s">
        <v>85</v>
      </c>
      <c r="M969" t="s">
        <v>222</v>
      </c>
      <c r="N969" t="s">
        <v>87</v>
      </c>
      <c r="O969" t="s">
        <v>118</v>
      </c>
      <c r="P969" t="s">
        <v>88</v>
      </c>
      <c r="Q969" t="s">
        <v>94</v>
      </c>
      <c r="R969" t="s">
        <v>8812</v>
      </c>
      <c r="S969" t="s">
        <v>503</v>
      </c>
      <c r="T969" t="s">
        <v>8845</v>
      </c>
      <c r="U969" s="3">
        <v>45816</v>
      </c>
      <c r="V969" t="s">
        <v>103</v>
      </c>
      <c r="W969">
        <v>120</v>
      </c>
      <c r="X969" t="s">
        <v>43</v>
      </c>
      <c r="Y969">
        <v>2</v>
      </c>
      <c r="Z969" t="s">
        <v>1659</v>
      </c>
      <c r="AA969" t="s">
        <v>8843</v>
      </c>
      <c r="AB969" s="3">
        <v>45712</v>
      </c>
      <c r="AC969" t="s">
        <v>44</v>
      </c>
      <c r="AD969" t="s">
        <v>81</v>
      </c>
      <c r="AE969">
        <v>3</v>
      </c>
      <c r="AF969">
        <v>3</v>
      </c>
      <c r="AG969" t="s">
        <v>196</v>
      </c>
      <c r="AH969" t="s">
        <v>66</v>
      </c>
      <c r="AI969">
        <v>5</v>
      </c>
      <c r="AJ969" t="s">
        <v>8821</v>
      </c>
      <c r="AK969" t="s">
        <v>69</v>
      </c>
      <c r="AL969" t="s">
        <v>49</v>
      </c>
      <c r="AN969">
        <v>20</v>
      </c>
      <c r="AO969">
        <v>20</v>
      </c>
      <c r="AP969" t="s">
        <v>69</v>
      </c>
      <c r="AQ969" t="s">
        <v>8829</v>
      </c>
      <c r="AR969" t="s">
        <v>8832</v>
      </c>
      <c r="AS969" t="s">
        <v>8828</v>
      </c>
      <c r="AT969" t="s">
        <v>8828</v>
      </c>
      <c r="AU969" t="s">
        <v>8828</v>
      </c>
      <c r="AV969" t="s">
        <v>48</v>
      </c>
      <c r="AY969" t="s">
        <v>8882</v>
      </c>
      <c r="BA969" t="s">
        <v>8879</v>
      </c>
    </row>
    <row r="970" spans="1:53" x14ac:dyDescent="0.2">
      <c r="A970" t="s">
        <v>2431</v>
      </c>
      <c r="B970" t="s">
        <v>7122</v>
      </c>
      <c r="C970" t="s">
        <v>768</v>
      </c>
      <c r="E970" t="s">
        <v>109</v>
      </c>
      <c r="G970" t="s">
        <v>31</v>
      </c>
      <c r="H970" t="s">
        <v>73</v>
      </c>
      <c r="I970" t="s">
        <v>110</v>
      </c>
      <c r="J970" t="s">
        <v>55</v>
      </c>
      <c r="K970" t="s">
        <v>75</v>
      </c>
      <c r="L970" t="s">
        <v>75</v>
      </c>
      <c r="M970" t="s">
        <v>76</v>
      </c>
      <c r="N970" t="s">
        <v>87</v>
      </c>
      <c r="O970" t="s">
        <v>38</v>
      </c>
      <c r="P970" t="s">
        <v>39</v>
      </c>
      <c r="Q970" t="s">
        <v>175</v>
      </c>
      <c r="R970" t="s">
        <v>8813</v>
      </c>
      <c r="S970" t="s">
        <v>1817</v>
      </c>
      <c r="T970" t="s">
        <v>8844</v>
      </c>
      <c r="U970" s="3">
        <v>45780</v>
      </c>
      <c r="V970" t="s">
        <v>42</v>
      </c>
      <c r="W970">
        <v>45</v>
      </c>
      <c r="X970" t="s">
        <v>43</v>
      </c>
      <c r="Y970">
        <v>2</v>
      </c>
      <c r="AB970" s="3"/>
      <c r="AC970" t="s">
        <v>44</v>
      </c>
      <c r="AD970" t="s">
        <v>114</v>
      </c>
      <c r="AE970">
        <v>1</v>
      </c>
      <c r="AF970">
        <v>1</v>
      </c>
      <c r="AG970" t="s">
        <v>178</v>
      </c>
      <c r="AH970" t="s">
        <v>82</v>
      </c>
      <c r="AI970">
        <v>2</v>
      </c>
      <c r="AJ970" t="s">
        <v>8819</v>
      </c>
      <c r="AK970" t="s">
        <v>48</v>
      </c>
      <c r="AL970" t="s">
        <v>68</v>
      </c>
      <c r="AM970" t="s">
        <v>8823</v>
      </c>
      <c r="AN970" t="s">
        <v>50</v>
      </c>
      <c r="AO970">
        <v>30</v>
      </c>
      <c r="AP970" t="s">
        <v>69</v>
      </c>
      <c r="AQ970" t="s">
        <v>8828</v>
      </c>
      <c r="AR970" t="s">
        <v>8832</v>
      </c>
      <c r="AS970" t="s">
        <v>8836</v>
      </c>
      <c r="AT970" t="s">
        <v>8828</v>
      </c>
      <c r="AU970" t="s">
        <v>8828</v>
      </c>
      <c r="AY970" t="s">
        <v>8878</v>
      </c>
      <c r="BA970" t="s">
        <v>8879</v>
      </c>
    </row>
    <row r="971" spans="1:53" x14ac:dyDescent="0.2">
      <c r="A971" t="s">
        <v>2432</v>
      </c>
      <c r="B971" t="s">
        <v>2432</v>
      </c>
      <c r="E971" t="s">
        <v>50</v>
      </c>
      <c r="F971">
        <v>30</v>
      </c>
      <c r="G971" t="s">
        <v>84</v>
      </c>
      <c r="H971" t="s">
        <v>53</v>
      </c>
      <c r="I971" t="s">
        <v>135</v>
      </c>
      <c r="J971" t="s">
        <v>136</v>
      </c>
      <c r="K971" t="s">
        <v>85</v>
      </c>
      <c r="L971" t="s">
        <v>85</v>
      </c>
      <c r="M971" t="s">
        <v>222</v>
      </c>
      <c r="N971" t="s">
        <v>57</v>
      </c>
      <c r="O971" t="s">
        <v>155</v>
      </c>
      <c r="P971" t="s">
        <v>39</v>
      </c>
      <c r="S971" t="s">
        <v>91</v>
      </c>
      <c r="T971" t="s">
        <v>8844</v>
      </c>
      <c r="U971" s="3">
        <v>45703</v>
      </c>
      <c r="V971" t="s">
        <v>121</v>
      </c>
      <c r="W971">
        <v>30</v>
      </c>
      <c r="X971" t="s">
        <v>171</v>
      </c>
      <c r="Y971">
        <v>24</v>
      </c>
      <c r="AB971" s="3"/>
      <c r="AC971" t="s">
        <v>113</v>
      </c>
      <c r="AD971" t="s">
        <v>114</v>
      </c>
      <c r="AE971">
        <v>3</v>
      </c>
      <c r="AF971">
        <v>3</v>
      </c>
      <c r="AH971" t="s">
        <v>82</v>
      </c>
      <c r="AI971">
        <v>1</v>
      </c>
      <c r="AJ971" t="s">
        <v>8819</v>
      </c>
      <c r="AK971" t="s">
        <v>48</v>
      </c>
      <c r="AL971" t="s">
        <v>68</v>
      </c>
      <c r="AM971" t="s">
        <v>8823</v>
      </c>
      <c r="AN971">
        <v>50</v>
      </c>
      <c r="AO971">
        <v>50</v>
      </c>
      <c r="AP971" t="s">
        <v>69</v>
      </c>
      <c r="AQ971" t="s">
        <v>8828</v>
      </c>
      <c r="AR971" t="s">
        <v>8832</v>
      </c>
      <c r="AS971" t="s">
        <v>8836</v>
      </c>
      <c r="AT971" t="s">
        <v>8839</v>
      </c>
      <c r="AU971" t="s">
        <v>8839</v>
      </c>
      <c r="AX971" t="s">
        <v>8888</v>
      </c>
      <c r="AY971" t="s">
        <v>8878</v>
      </c>
      <c r="BA971" t="s">
        <v>8883</v>
      </c>
    </row>
    <row r="972" spans="1:53" x14ac:dyDescent="0.2">
      <c r="A972" t="s">
        <v>2433</v>
      </c>
      <c r="B972" t="s">
        <v>7123</v>
      </c>
      <c r="C972" t="s">
        <v>1256</v>
      </c>
      <c r="E972" t="s">
        <v>50</v>
      </c>
      <c r="F972">
        <v>30</v>
      </c>
      <c r="G972" t="s">
        <v>84</v>
      </c>
      <c r="H972" t="s">
        <v>32</v>
      </c>
      <c r="I972" t="s">
        <v>259</v>
      </c>
      <c r="J972" t="s">
        <v>56</v>
      </c>
      <c r="K972" t="s">
        <v>85</v>
      </c>
      <c r="L972" t="s">
        <v>85</v>
      </c>
      <c r="M972" t="s">
        <v>222</v>
      </c>
      <c r="N972" t="s">
        <v>37</v>
      </c>
      <c r="O972" t="s">
        <v>58</v>
      </c>
      <c r="P972" t="s">
        <v>181</v>
      </c>
      <c r="Q972" t="s">
        <v>60</v>
      </c>
      <c r="R972" t="s">
        <v>8810</v>
      </c>
      <c r="S972" t="s">
        <v>327</v>
      </c>
      <c r="T972" t="s">
        <v>8843</v>
      </c>
      <c r="U972" s="3">
        <v>45721</v>
      </c>
      <c r="V972" t="s">
        <v>42</v>
      </c>
      <c r="W972">
        <v>45</v>
      </c>
      <c r="X972" t="s">
        <v>62</v>
      </c>
      <c r="Y972">
        <v>5</v>
      </c>
      <c r="Z972" t="s">
        <v>770</v>
      </c>
      <c r="AA972" t="s">
        <v>8843</v>
      </c>
      <c r="AB972" s="3">
        <v>45785</v>
      </c>
      <c r="AC972" t="s">
        <v>44</v>
      </c>
      <c r="AD972" t="s">
        <v>114</v>
      </c>
      <c r="AE972">
        <v>1</v>
      </c>
      <c r="AF972">
        <v>1</v>
      </c>
      <c r="AG972" t="s">
        <v>160</v>
      </c>
      <c r="AH972" t="s">
        <v>47</v>
      </c>
      <c r="AI972" t="s">
        <v>133</v>
      </c>
      <c r="AJ972" t="s">
        <v>8821</v>
      </c>
      <c r="AK972" t="s">
        <v>48</v>
      </c>
      <c r="AL972" t="s">
        <v>49</v>
      </c>
      <c r="AN972">
        <v>50</v>
      </c>
      <c r="AO972">
        <v>50</v>
      </c>
      <c r="AP972" t="s">
        <v>69</v>
      </c>
      <c r="AQ972" t="s">
        <v>8829</v>
      </c>
      <c r="AR972" t="s">
        <v>8832</v>
      </c>
      <c r="AS972" t="s">
        <v>8835</v>
      </c>
      <c r="AT972" t="s">
        <v>8828</v>
      </c>
      <c r="AU972" t="s">
        <v>8828</v>
      </c>
      <c r="AV972" t="s">
        <v>69</v>
      </c>
      <c r="AX972" t="s">
        <v>8888</v>
      </c>
      <c r="AY972" t="s">
        <v>8878</v>
      </c>
      <c r="BA972" t="s">
        <v>8883</v>
      </c>
    </row>
    <row r="973" spans="1:53" x14ac:dyDescent="0.2">
      <c r="A973" t="s">
        <v>2434</v>
      </c>
      <c r="B973" t="s">
        <v>2434</v>
      </c>
      <c r="C973" t="s">
        <v>1711</v>
      </c>
      <c r="E973">
        <v>83</v>
      </c>
      <c r="F973">
        <v>83</v>
      </c>
      <c r="G973" t="s">
        <v>31</v>
      </c>
      <c r="H973" t="s">
        <v>53</v>
      </c>
      <c r="I973" t="s">
        <v>148</v>
      </c>
      <c r="J973" t="s">
        <v>56</v>
      </c>
      <c r="K973" t="s">
        <v>100</v>
      </c>
      <c r="L973" t="s">
        <v>8807</v>
      </c>
      <c r="M973" t="s">
        <v>56</v>
      </c>
      <c r="N973" t="s">
        <v>101</v>
      </c>
      <c r="O973" t="s">
        <v>58</v>
      </c>
      <c r="P973" t="s">
        <v>181</v>
      </c>
      <c r="S973" t="s">
        <v>1697</v>
      </c>
      <c r="T973" t="s">
        <v>8843</v>
      </c>
      <c r="U973" s="3">
        <v>45778</v>
      </c>
      <c r="V973" t="s">
        <v>226</v>
      </c>
      <c r="W973">
        <v>60</v>
      </c>
      <c r="X973" t="s">
        <v>43</v>
      </c>
      <c r="Y973">
        <v>2</v>
      </c>
      <c r="AB973" s="3"/>
      <c r="AC973" t="s">
        <v>131</v>
      </c>
      <c r="AD973" t="s">
        <v>81</v>
      </c>
      <c r="AE973">
        <v>3</v>
      </c>
      <c r="AF973">
        <v>3</v>
      </c>
      <c r="AH973" t="s">
        <v>66</v>
      </c>
      <c r="AI973">
        <v>5</v>
      </c>
      <c r="AJ973" t="s">
        <v>8821</v>
      </c>
      <c r="AK973" t="s">
        <v>48</v>
      </c>
      <c r="AL973" t="s">
        <v>68</v>
      </c>
      <c r="AM973" t="s">
        <v>8823</v>
      </c>
      <c r="AN973">
        <v>10</v>
      </c>
      <c r="AO973">
        <v>10</v>
      </c>
      <c r="AP973" t="s">
        <v>69</v>
      </c>
      <c r="AQ973" t="s">
        <v>8830</v>
      </c>
      <c r="AR973" t="s">
        <v>8828</v>
      </c>
      <c r="AS973" t="s">
        <v>8828</v>
      </c>
      <c r="AT973" t="s">
        <v>8828</v>
      </c>
      <c r="AU973" t="s">
        <v>8839</v>
      </c>
      <c r="AW973">
        <v>2</v>
      </c>
      <c r="AX973" t="s">
        <v>8889</v>
      </c>
      <c r="AY973" t="s">
        <v>8886</v>
      </c>
      <c r="AZ973" t="s">
        <v>8884</v>
      </c>
      <c r="BA973" t="s">
        <v>8879</v>
      </c>
    </row>
    <row r="974" spans="1:53" x14ac:dyDescent="0.2">
      <c r="A974" t="s">
        <v>2435</v>
      </c>
      <c r="B974" t="s">
        <v>7124</v>
      </c>
      <c r="D974" t="s">
        <v>2436</v>
      </c>
      <c r="E974">
        <v>9</v>
      </c>
      <c r="F974">
        <v>9</v>
      </c>
      <c r="G974" t="s">
        <v>31</v>
      </c>
      <c r="H974" t="s">
        <v>153</v>
      </c>
      <c r="I974" t="s">
        <v>215</v>
      </c>
      <c r="J974" t="s">
        <v>55</v>
      </c>
      <c r="K974" t="s">
        <v>35</v>
      </c>
      <c r="L974" t="s">
        <v>8807</v>
      </c>
      <c r="M974" t="s">
        <v>56</v>
      </c>
      <c r="N974" t="s">
        <v>87</v>
      </c>
      <c r="O974" t="s">
        <v>38</v>
      </c>
      <c r="P974" t="s">
        <v>204</v>
      </c>
      <c r="Q974" t="s">
        <v>190</v>
      </c>
      <c r="R974" t="s">
        <v>8814</v>
      </c>
      <c r="S974" t="s">
        <v>1114</v>
      </c>
      <c r="T974" t="s">
        <v>8844</v>
      </c>
      <c r="U974" s="3">
        <v>45722</v>
      </c>
      <c r="V974" t="s">
        <v>42</v>
      </c>
      <c r="W974">
        <v>45</v>
      </c>
      <c r="X974" t="s">
        <v>62</v>
      </c>
      <c r="Y974">
        <v>5</v>
      </c>
      <c r="Z974" t="s">
        <v>112</v>
      </c>
      <c r="AA974" t="s">
        <v>8843</v>
      </c>
      <c r="AB974" s="3">
        <v>45779</v>
      </c>
      <c r="AC974" t="s">
        <v>113</v>
      </c>
      <c r="AD974" t="s">
        <v>123</v>
      </c>
      <c r="AE974">
        <v>1</v>
      </c>
      <c r="AF974">
        <v>1</v>
      </c>
      <c r="AG974" t="s">
        <v>196</v>
      </c>
      <c r="AH974" t="s">
        <v>47</v>
      </c>
      <c r="AI974" t="s">
        <v>133</v>
      </c>
      <c r="AJ974" t="s">
        <v>8821</v>
      </c>
      <c r="AL974" t="s">
        <v>68</v>
      </c>
      <c r="AM974" t="s">
        <v>8823</v>
      </c>
      <c r="AN974">
        <v>50</v>
      </c>
      <c r="AO974">
        <v>50</v>
      </c>
      <c r="AP974" t="s">
        <v>48</v>
      </c>
      <c r="AQ974" t="s">
        <v>8829</v>
      </c>
      <c r="AR974" t="s">
        <v>8832</v>
      </c>
      <c r="AS974" t="s">
        <v>8835</v>
      </c>
      <c r="AT974" t="s">
        <v>8828</v>
      </c>
      <c r="AU974" t="s">
        <v>8828</v>
      </c>
      <c r="AV974" t="s">
        <v>69</v>
      </c>
      <c r="AX974" t="s">
        <v>8877</v>
      </c>
      <c r="AY974" t="s">
        <v>8878</v>
      </c>
      <c r="BA974" t="s">
        <v>8883</v>
      </c>
    </row>
    <row r="975" spans="1:53" x14ac:dyDescent="0.2">
      <c r="A975" t="s">
        <v>2437</v>
      </c>
      <c r="B975" t="s">
        <v>7125</v>
      </c>
      <c r="D975" t="s">
        <v>2438</v>
      </c>
      <c r="E975" t="s">
        <v>50</v>
      </c>
      <c r="F975">
        <v>30</v>
      </c>
      <c r="G975" t="s">
        <v>31</v>
      </c>
      <c r="H975" t="s">
        <v>53</v>
      </c>
      <c r="I975" t="s">
        <v>135</v>
      </c>
      <c r="J975" t="s">
        <v>55</v>
      </c>
      <c r="K975" t="s">
        <v>75</v>
      </c>
      <c r="L975" t="s">
        <v>75</v>
      </c>
      <c r="M975" t="s">
        <v>56</v>
      </c>
      <c r="N975" t="s">
        <v>77</v>
      </c>
      <c r="O975" t="s">
        <v>155</v>
      </c>
      <c r="P975" t="s">
        <v>88</v>
      </c>
      <c r="Q975" t="s">
        <v>190</v>
      </c>
      <c r="R975" t="s">
        <v>8814</v>
      </c>
      <c r="S975" t="s">
        <v>654</v>
      </c>
      <c r="T975" t="s">
        <v>8845</v>
      </c>
      <c r="U975" s="3">
        <v>45786</v>
      </c>
      <c r="V975" t="s">
        <v>121</v>
      </c>
      <c r="W975">
        <v>30</v>
      </c>
      <c r="X975" t="s">
        <v>43</v>
      </c>
      <c r="Y975">
        <v>2</v>
      </c>
      <c r="Z975" t="s">
        <v>164</v>
      </c>
      <c r="AA975" t="s">
        <v>8844</v>
      </c>
      <c r="AB975" s="3">
        <v>45764</v>
      </c>
      <c r="AC975" t="s">
        <v>131</v>
      </c>
      <c r="AD975" t="s">
        <v>123</v>
      </c>
      <c r="AE975">
        <v>1</v>
      </c>
      <c r="AF975">
        <v>1</v>
      </c>
      <c r="AG975" t="s">
        <v>160</v>
      </c>
      <c r="AH975" t="s">
        <v>47</v>
      </c>
      <c r="AI975">
        <v>4</v>
      </c>
      <c r="AJ975" t="s">
        <v>8821</v>
      </c>
      <c r="AL975" t="s">
        <v>138</v>
      </c>
      <c r="AM975" t="s">
        <v>8814</v>
      </c>
      <c r="AN975">
        <v>50</v>
      </c>
      <c r="AO975">
        <v>50</v>
      </c>
      <c r="AP975" t="s">
        <v>69</v>
      </c>
      <c r="AQ975" t="s">
        <v>8828</v>
      </c>
      <c r="AR975" t="s">
        <v>8828</v>
      </c>
      <c r="AS975" t="s">
        <v>8828</v>
      </c>
      <c r="AT975" t="s">
        <v>8828</v>
      </c>
      <c r="AU975" t="s">
        <v>8828</v>
      </c>
      <c r="AV975" t="s">
        <v>48</v>
      </c>
      <c r="AW975">
        <v>2</v>
      </c>
      <c r="AX975" t="s">
        <v>8888</v>
      </c>
      <c r="AY975" t="s">
        <v>8878</v>
      </c>
      <c r="AZ975" t="s">
        <v>8884</v>
      </c>
      <c r="BA975" t="s">
        <v>8883</v>
      </c>
    </row>
    <row r="976" spans="1:53" x14ac:dyDescent="0.2">
      <c r="A976" t="s">
        <v>2439</v>
      </c>
      <c r="B976" t="s">
        <v>7126</v>
      </c>
      <c r="C976" t="s">
        <v>2440</v>
      </c>
      <c r="E976" t="s">
        <v>50</v>
      </c>
      <c r="F976">
        <v>30</v>
      </c>
      <c r="G976" t="s">
        <v>31</v>
      </c>
      <c r="H976" t="s">
        <v>73</v>
      </c>
      <c r="I976" t="s">
        <v>110</v>
      </c>
      <c r="J976" t="s">
        <v>136</v>
      </c>
      <c r="K976" t="s">
        <v>35</v>
      </c>
      <c r="L976" t="s">
        <v>8807</v>
      </c>
      <c r="M976" t="s">
        <v>86</v>
      </c>
      <c r="N976" t="s">
        <v>57</v>
      </c>
      <c r="O976" t="s">
        <v>58</v>
      </c>
      <c r="P976" t="s">
        <v>119</v>
      </c>
      <c r="Q976" t="s">
        <v>60</v>
      </c>
      <c r="R976" t="s">
        <v>8810</v>
      </c>
      <c r="S976" t="s">
        <v>639</v>
      </c>
      <c r="T976" t="s">
        <v>8844</v>
      </c>
      <c r="U976" s="3">
        <v>45777</v>
      </c>
      <c r="V976" t="s">
        <v>121</v>
      </c>
      <c r="W976">
        <v>30</v>
      </c>
      <c r="X976" t="s">
        <v>62</v>
      </c>
      <c r="Y976">
        <v>5</v>
      </c>
      <c r="AB976" s="3"/>
      <c r="AC976" t="s">
        <v>131</v>
      </c>
      <c r="AD976" t="s">
        <v>45</v>
      </c>
      <c r="AE976">
        <v>3</v>
      </c>
      <c r="AF976">
        <v>3</v>
      </c>
      <c r="AG976" t="s">
        <v>124</v>
      </c>
      <c r="AH976" t="s">
        <v>125</v>
      </c>
      <c r="AI976" t="s">
        <v>133</v>
      </c>
      <c r="AJ976" t="s">
        <v>8821</v>
      </c>
      <c r="AK976" t="s">
        <v>69</v>
      </c>
      <c r="AL976" t="s">
        <v>49</v>
      </c>
      <c r="AN976">
        <v>10</v>
      </c>
      <c r="AO976">
        <v>10</v>
      </c>
      <c r="AP976" t="s">
        <v>69</v>
      </c>
      <c r="AQ976" t="s">
        <v>8830</v>
      </c>
      <c r="AR976" t="s">
        <v>8828</v>
      </c>
      <c r="AS976" t="s">
        <v>8828</v>
      </c>
      <c r="AT976" t="s">
        <v>8828</v>
      </c>
      <c r="AU976" t="s">
        <v>8828</v>
      </c>
      <c r="AW976">
        <v>5</v>
      </c>
      <c r="AX976" t="s">
        <v>8888</v>
      </c>
      <c r="AY976" t="s">
        <v>8878</v>
      </c>
      <c r="AZ976" t="s">
        <v>8880</v>
      </c>
      <c r="BA976" t="s">
        <v>8879</v>
      </c>
    </row>
    <row r="977" spans="1:53" x14ac:dyDescent="0.2">
      <c r="A977" t="s">
        <v>2441</v>
      </c>
      <c r="B977" t="s">
        <v>7127</v>
      </c>
      <c r="C977" t="s">
        <v>2442</v>
      </c>
      <c r="E977" t="s">
        <v>50</v>
      </c>
      <c r="F977">
        <v>30</v>
      </c>
      <c r="G977" t="s">
        <v>31</v>
      </c>
      <c r="H977" t="s">
        <v>53</v>
      </c>
      <c r="I977" t="s">
        <v>148</v>
      </c>
      <c r="J977" t="s">
        <v>34</v>
      </c>
      <c r="K977" t="s">
        <v>75</v>
      </c>
      <c r="L977" t="s">
        <v>75</v>
      </c>
      <c r="M977" t="s">
        <v>56</v>
      </c>
      <c r="N977" t="s">
        <v>101</v>
      </c>
      <c r="O977" t="s">
        <v>58</v>
      </c>
      <c r="P977" t="s">
        <v>204</v>
      </c>
      <c r="Q977" t="s">
        <v>60</v>
      </c>
      <c r="R977" t="s">
        <v>8810</v>
      </c>
      <c r="S977" t="s">
        <v>1379</v>
      </c>
      <c r="T977" t="s">
        <v>8843</v>
      </c>
      <c r="U977" s="3">
        <v>45749</v>
      </c>
      <c r="V977" t="s">
        <v>103</v>
      </c>
      <c r="W977">
        <v>120</v>
      </c>
      <c r="X977" t="s">
        <v>80</v>
      </c>
      <c r="Y977">
        <v>48</v>
      </c>
      <c r="Z977" t="s">
        <v>1753</v>
      </c>
      <c r="AA977" t="s">
        <v>8845</v>
      </c>
      <c r="AB977" s="3">
        <v>45800</v>
      </c>
      <c r="AC977" t="s">
        <v>113</v>
      </c>
      <c r="AD977" t="s">
        <v>81</v>
      </c>
      <c r="AE977">
        <v>3</v>
      </c>
      <c r="AF977">
        <v>3</v>
      </c>
      <c r="AG977" t="s">
        <v>105</v>
      </c>
      <c r="AH977" t="s">
        <v>82</v>
      </c>
      <c r="AI977">
        <v>3</v>
      </c>
      <c r="AJ977" t="s">
        <v>8820</v>
      </c>
      <c r="AK977" t="s">
        <v>69</v>
      </c>
      <c r="AL977" t="s">
        <v>49</v>
      </c>
      <c r="AN977" t="s">
        <v>50</v>
      </c>
      <c r="AO977">
        <v>30</v>
      </c>
      <c r="AP977" t="s">
        <v>48</v>
      </c>
      <c r="AQ977" t="s">
        <v>8829</v>
      </c>
      <c r="AR977" t="s">
        <v>8832</v>
      </c>
      <c r="AS977" t="s">
        <v>8836</v>
      </c>
      <c r="AT977" t="s">
        <v>8828</v>
      </c>
      <c r="AU977" t="s">
        <v>8828</v>
      </c>
      <c r="AV977" t="s">
        <v>69</v>
      </c>
      <c r="AX977" t="s">
        <v>8888</v>
      </c>
      <c r="AY977" t="s">
        <v>8882</v>
      </c>
      <c r="BA977" t="s">
        <v>8879</v>
      </c>
    </row>
    <row r="978" spans="1:53" x14ac:dyDescent="0.2">
      <c r="A978" t="s">
        <v>2443</v>
      </c>
      <c r="B978" t="s">
        <v>7128</v>
      </c>
      <c r="D978" t="s">
        <v>2444</v>
      </c>
      <c r="E978" t="s">
        <v>50</v>
      </c>
      <c r="F978">
        <v>30</v>
      </c>
      <c r="G978" t="s">
        <v>31</v>
      </c>
      <c r="H978" t="s">
        <v>32</v>
      </c>
      <c r="I978" t="s">
        <v>185</v>
      </c>
      <c r="J978" t="s">
        <v>136</v>
      </c>
      <c r="K978" t="s">
        <v>35</v>
      </c>
      <c r="L978" t="s">
        <v>8807</v>
      </c>
      <c r="M978" t="s">
        <v>76</v>
      </c>
      <c r="N978" t="s">
        <v>57</v>
      </c>
      <c r="O978" t="s">
        <v>118</v>
      </c>
      <c r="P978" t="s">
        <v>59</v>
      </c>
      <c r="Q978" t="s">
        <v>60</v>
      </c>
      <c r="R978" t="s">
        <v>8810</v>
      </c>
      <c r="S978" t="s">
        <v>1366</v>
      </c>
      <c r="T978" t="s">
        <v>8843</v>
      </c>
      <c r="U978" s="3">
        <v>45760</v>
      </c>
      <c r="V978" t="s">
        <v>42</v>
      </c>
      <c r="W978">
        <v>45</v>
      </c>
      <c r="X978" t="s">
        <v>163</v>
      </c>
      <c r="Z978" t="s">
        <v>798</v>
      </c>
      <c r="AA978" t="s">
        <v>8845</v>
      </c>
      <c r="AB978" s="3">
        <v>45824</v>
      </c>
      <c r="AC978" t="s">
        <v>131</v>
      </c>
      <c r="AD978" t="s">
        <v>81</v>
      </c>
      <c r="AE978">
        <v>0</v>
      </c>
      <c r="AF978">
        <v>0</v>
      </c>
      <c r="AG978" t="s">
        <v>196</v>
      </c>
      <c r="AH978" t="s">
        <v>47</v>
      </c>
      <c r="AI978" t="s">
        <v>151</v>
      </c>
      <c r="AJ978" t="s">
        <v>8821</v>
      </c>
      <c r="AK978" t="s">
        <v>48</v>
      </c>
      <c r="AL978" t="s">
        <v>68</v>
      </c>
      <c r="AM978" t="s">
        <v>8823</v>
      </c>
      <c r="AN978">
        <v>20</v>
      </c>
      <c r="AO978">
        <v>20</v>
      </c>
      <c r="AP978" t="s">
        <v>69</v>
      </c>
      <c r="AQ978" t="s">
        <v>8828</v>
      </c>
      <c r="AR978" t="s">
        <v>8833</v>
      </c>
      <c r="AS978" t="s">
        <v>8828</v>
      </c>
      <c r="AT978" t="s">
        <v>8828</v>
      </c>
      <c r="AU978" t="s">
        <v>8828</v>
      </c>
      <c r="AV978" t="s">
        <v>69</v>
      </c>
      <c r="AX978" t="s">
        <v>8888</v>
      </c>
      <c r="AY978" t="s">
        <v>8878</v>
      </c>
      <c r="BA978" t="s">
        <v>8879</v>
      </c>
    </row>
    <row r="979" spans="1:53" x14ac:dyDescent="0.2">
      <c r="A979" t="s">
        <v>2445</v>
      </c>
      <c r="B979" t="s">
        <v>7129</v>
      </c>
      <c r="E979">
        <v>59</v>
      </c>
      <c r="F979">
        <v>59</v>
      </c>
      <c r="G979" t="s">
        <v>84</v>
      </c>
      <c r="H979" t="s">
        <v>153</v>
      </c>
      <c r="I979" t="s">
        <v>215</v>
      </c>
      <c r="J979" t="s">
        <v>56</v>
      </c>
      <c r="K979" t="s">
        <v>35</v>
      </c>
      <c r="L979" t="s">
        <v>8807</v>
      </c>
      <c r="M979" t="s">
        <v>56</v>
      </c>
      <c r="N979" t="s">
        <v>87</v>
      </c>
      <c r="O979" t="s">
        <v>78</v>
      </c>
      <c r="P979" t="s">
        <v>88</v>
      </c>
      <c r="Q979" t="s">
        <v>40</v>
      </c>
      <c r="R979" t="s">
        <v>8809</v>
      </c>
      <c r="S979" t="s">
        <v>730</v>
      </c>
      <c r="T979" t="s">
        <v>8845</v>
      </c>
      <c r="U979" s="3">
        <v>45743</v>
      </c>
      <c r="V979" t="s">
        <v>226</v>
      </c>
      <c r="W979">
        <v>60</v>
      </c>
      <c r="X979" t="s">
        <v>43</v>
      </c>
      <c r="Y979">
        <v>2</v>
      </c>
      <c r="Z979" t="s">
        <v>120</v>
      </c>
      <c r="AA979" t="s">
        <v>8844</v>
      </c>
      <c r="AB979" s="3">
        <v>45824</v>
      </c>
      <c r="AC979" t="s">
        <v>131</v>
      </c>
      <c r="AD979" t="s">
        <v>81</v>
      </c>
      <c r="AE979">
        <v>1</v>
      </c>
      <c r="AF979">
        <v>1</v>
      </c>
      <c r="AG979" t="s">
        <v>124</v>
      </c>
      <c r="AH979" t="s">
        <v>82</v>
      </c>
      <c r="AI979">
        <v>5</v>
      </c>
      <c r="AJ979" t="s">
        <v>8821</v>
      </c>
      <c r="AL979" t="s">
        <v>175</v>
      </c>
      <c r="AM979" t="s">
        <v>8824</v>
      </c>
      <c r="AN979">
        <v>10</v>
      </c>
      <c r="AO979">
        <v>10</v>
      </c>
      <c r="AP979" t="s">
        <v>69</v>
      </c>
      <c r="AQ979" t="s">
        <v>8828</v>
      </c>
      <c r="AR979" t="s">
        <v>8828</v>
      </c>
      <c r="AS979" t="s">
        <v>8828</v>
      </c>
      <c r="AT979" t="s">
        <v>8828</v>
      </c>
      <c r="AU979" t="s">
        <v>8828</v>
      </c>
      <c r="AV979" t="s">
        <v>69</v>
      </c>
      <c r="AW979">
        <v>2</v>
      </c>
      <c r="AX979" t="s">
        <v>8890</v>
      </c>
      <c r="AY979" t="s">
        <v>8886</v>
      </c>
      <c r="AZ979" t="s">
        <v>8884</v>
      </c>
      <c r="BA979" t="s">
        <v>8879</v>
      </c>
    </row>
    <row r="980" spans="1:53" x14ac:dyDescent="0.2">
      <c r="A980" t="s">
        <v>2446</v>
      </c>
      <c r="B980" t="s">
        <v>7130</v>
      </c>
      <c r="C980" t="s">
        <v>2447</v>
      </c>
      <c r="D980" t="s">
        <v>2448</v>
      </c>
      <c r="E980" t="s">
        <v>50</v>
      </c>
      <c r="F980">
        <v>30</v>
      </c>
      <c r="G980" t="s">
        <v>84</v>
      </c>
      <c r="H980" t="s">
        <v>153</v>
      </c>
      <c r="I980" t="s">
        <v>154</v>
      </c>
      <c r="J980" t="s">
        <v>56</v>
      </c>
      <c r="K980" t="s">
        <v>35</v>
      </c>
      <c r="L980" t="s">
        <v>8807</v>
      </c>
      <c r="M980" t="s">
        <v>76</v>
      </c>
      <c r="N980" t="s">
        <v>87</v>
      </c>
      <c r="O980" t="s">
        <v>58</v>
      </c>
      <c r="P980" t="s">
        <v>204</v>
      </c>
      <c r="Q980" t="s">
        <v>40</v>
      </c>
      <c r="R980" t="s">
        <v>8809</v>
      </c>
      <c r="S980" t="s">
        <v>2449</v>
      </c>
      <c r="T980" t="s">
        <v>8845</v>
      </c>
      <c r="U980" s="3">
        <v>45793</v>
      </c>
      <c r="V980" t="s">
        <v>121</v>
      </c>
      <c r="W980">
        <v>30</v>
      </c>
      <c r="X980" t="s">
        <v>43</v>
      </c>
      <c r="Y980">
        <v>2</v>
      </c>
      <c r="AB980" s="3"/>
      <c r="AC980" t="s">
        <v>113</v>
      </c>
      <c r="AD980" t="s">
        <v>114</v>
      </c>
      <c r="AE980">
        <v>3</v>
      </c>
      <c r="AF980">
        <v>3</v>
      </c>
      <c r="AG980" t="s">
        <v>178</v>
      </c>
      <c r="AH980" t="s">
        <v>66</v>
      </c>
      <c r="AI980">
        <v>4</v>
      </c>
      <c r="AJ980" t="s">
        <v>8821</v>
      </c>
      <c r="AN980">
        <v>10</v>
      </c>
      <c r="AO980">
        <v>10</v>
      </c>
      <c r="AP980" t="s">
        <v>69</v>
      </c>
      <c r="AQ980" t="s">
        <v>8828</v>
      </c>
      <c r="AR980" t="s">
        <v>8832</v>
      </c>
      <c r="AS980" t="s">
        <v>8828</v>
      </c>
      <c r="AT980" t="s">
        <v>8839</v>
      </c>
      <c r="AU980" t="s">
        <v>8828</v>
      </c>
      <c r="AX980" t="s">
        <v>8888</v>
      </c>
      <c r="AY980" t="s">
        <v>8878</v>
      </c>
      <c r="BA980" t="s">
        <v>8879</v>
      </c>
    </row>
    <row r="981" spans="1:53" x14ac:dyDescent="0.2">
      <c r="A981" t="s">
        <v>2450</v>
      </c>
      <c r="B981" t="s">
        <v>7131</v>
      </c>
      <c r="C981" t="s">
        <v>2451</v>
      </c>
      <c r="E981">
        <v>77</v>
      </c>
      <c r="F981">
        <v>77</v>
      </c>
      <c r="G981" t="s">
        <v>31</v>
      </c>
      <c r="H981" t="s">
        <v>153</v>
      </c>
      <c r="I981" t="s">
        <v>218</v>
      </c>
      <c r="J981" t="s">
        <v>56</v>
      </c>
      <c r="K981" t="s">
        <v>85</v>
      </c>
      <c r="L981" t="s">
        <v>85</v>
      </c>
      <c r="M981" t="s">
        <v>36</v>
      </c>
      <c r="N981" t="s">
        <v>77</v>
      </c>
      <c r="O981" t="s">
        <v>58</v>
      </c>
      <c r="P981" t="s">
        <v>204</v>
      </c>
      <c r="Q981" t="s">
        <v>40</v>
      </c>
      <c r="R981" t="s">
        <v>8809</v>
      </c>
      <c r="S981" t="s">
        <v>91</v>
      </c>
      <c r="T981" t="s">
        <v>8844</v>
      </c>
      <c r="U981" s="3">
        <v>45703</v>
      </c>
      <c r="V981" t="s">
        <v>103</v>
      </c>
      <c r="W981">
        <v>120</v>
      </c>
      <c r="X981" t="s">
        <v>171</v>
      </c>
      <c r="Y981">
        <v>24</v>
      </c>
      <c r="AB981" s="3"/>
      <c r="AC981" t="s">
        <v>131</v>
      </c>
      <c r="AD981" t="s">
        <v>45</v>
      </c>
      <c r="AE981">
        <v>2</v>
      </c>
      <c r="AF981">
        <v>2</v>
      </c>
      <c r="AG981" t="s">
        <v>124</v>
      </c>
      <c r="AH981" t="s">
        <v>47</v>
      </c>
      <c r="AI981">
        <v>4</v>
      </c>
      <c r="AJ981" t="s">
        <v>8821</v>
      </c>
      <c r="AK981" t="s">
        <v>69</v>
      </c>
      <c r="AL981" t="s">
        <v>94</v>
      </c>
      <c r="AM981" t="s">
        <v>8812</v>
      </c>
      <c r="AN981" t="s">
        <v>50</v>
      </c>
      <c r="AO981">
        <v>30</v>
      </c>
      <c r="AP981" t="s">
        <v>69</v>
      </c>
      <c r="AQ981" t="s">
        <v>8830</v>
      </c>
      <c r="AR981" t="s">
        <v>8828</v>
      </c>
      <c r="AS981" t="s">
        <v>8828</v>
      </c>
      <c r="AT981" t="s">
        <v>8828</v>
      </c>
      <c r="AU981" t="s">
        <v>8828</v>
      </c>
      <c r="AW981">
        <v>24</v>
      </c>
      <c r="AX981" t="s">
        <v>8889</v>
      </c>
      <c r="AY981" t="s">
        <v>8882</v>
      </c>
      <c r="AZ981" t="s">
        <v>8885</v>
      </c>
      <c r="BA981" t="s">
        <v>8879</v>
      </c>
    </row>
    <row r="982" spans="1:53" x14ac:dyDescent="0.2">
      <c r="A982" t="s">
        <v>2452</v>
      </c>
      <c r="B982" t="s">
        <v>7132</v>
      </c>
      <c r="E982" t="s">
        <v>109</v>
      </c>
      <c r="G982" t="s">
        <v>84</v>
      </c>
      <c r="H982" t="s">
        <v>153</v>
      </c>
      <c r="I982" t="s">
        <v>154</v>
      </c>
      <c r="J982" t="s">
        <v>136</v>
      </c>
      <c r="K982" t="s">
        <v>100</v>
      </c>
      <c r="L982" t="s">
        <v>8807</v>
      </c>
      <c r="M982" t="s">
        <v>222</v>
      </c>
      <c r="N982" t="s">
        <v>87</v>
      </c>
      <c r="O982" t="s">
        <v>78</v>
      </c>
      <c r="P982" t="s">
        <v>88</v>
      </c>
      <c r="Q982" t="s">
        <v>60</v>
      </c>
      <c r="R982" t="s">
        <v>8810</v>
      </c>
      <c r="S982" t="s">
        <v>435</v>
      </c>
      <c r="T982" t="s">
        <v>8845</v>
      </c>
      <c r="U982" s="3">
        <v>45673</v>
      </c>
      <c r="V982" t="s">
        <v>103</v>
      </c>
      <c r="W982">
        <v>120</v>
      </c>
      <c r="X982" t="s">
        <v>62</v>
      </c>
      <c r="Y982">
        <v>5</v>
      </c>
      <c r="Z982" t="s">
        <v>223</v>
      </c>
      <c r="AA982" t="s">
        <v>8844</v>
      </c>
      <c r="AB982" s="3">
        <v>45759</v>
      </c>
      <c r="AC982" t="s">
        <v>113</v>
      </c>
      <c r="AD982" t="s">
        <v>81</v>
      </c>
      <c r="AE982">
        <v>1</v>
      </c>
      <c r="AF982">
        <v>1</v>
      </c>
      <c r="AG982" t="s">
        <v>124</v>
      </c>
      <c r="AH982" t="s">
        <v>47</v>
      </c>
      <c r="AI982">
        <v>3</v>
      </c>
      <c r="AJ982" t="s">
        <v>8820</v>
      </c>
      <c r="AK982" t="s">
        <v>69</v>
      </c>
      <c r="AL982" t="s">
        <v>68</v>
      </c>
      <c r="AM982" t="s">
        <v>8823</v>
      </c>
      <c r="AN982">
        <v>50</v>
      </c>
      <c r="AO982">
        <v>50</v>
      </c>
      <c r="AP982" t="s">
        <v>69</v>
      </c>
      <c r="AQ982" t="s">
        <v>8829</v>
      </c>
      <c r="AR982" t="s">
        <v>8832</v>
      </c>
      <c r="AS982" t="s">
        <v>8835</v>
      </c>
      <c r="AT982" t="s">
        <v>8828</v>
      </c>
      <c r="AU982" t="s">
        <v>8828</v>
      </c>
      <c r="AV982" t="s">
        <v>69</v>
      </c>
      <c r="AY982" t="s">
        <v>8882</v>
      </c>
      <c r="BA982" t="s">
        <v>8883</v>
      </c>
    </row>
    <row r="983" spans="1:53" x14ac:dyDescent="0.2">
      <c r="A983" t="s">
        <v>2453</v>
      </c>
      <c r="B983" t="s">
        <v>7133</v>
      </c>
      <c r="C983" t="s">
        <v>2454</v>
      </c>
      <c r="D983" t="s">
        <v>2455</v>
      </c>
      <c r="E983">
        <v>43</v>
      </c>
      <c r="F983">
        <v>43</v>
      </c>
      <c r="G983" t="s">
        <v>31</v>
      </c>
      <c r="H983" t="s">
        <v>73</v>
      </c>
      <c r="I983" t="s">
        <v>110</v>
      </c>
      <c r="J983" t="s">
        <v>55</v>
      </c>
      <c r="K983" t="s">
        <v>100</v>
      </c>
      <c r="L983" t="s">
        <v>8807</v>
      </c>
      <c r="M983" t="s">
        <v>56</v>
      </c>
      <c r="N983" t="s">
        <v>87</v>
      </c>
      <c r="O983" t="s">
        <v>58</v>
      </c>
      <c r="P983" t="s">
        <v>39</v>
      </c>
      <c r="Q983" t="s">
        <v>94</v>
      </c>
      <c r="R983" t="s">
        <v>8812</v>
      </c>
      <c r="S983" t="s">
        <v>1476</v>
      </c>
      <c r="T983" t="s">
        <v>8843</v>
      </c>
      <c r="U983" s="3">
        <v>45780</v>
      </c>
      <c r="V983" t="s">
        <v>121</v>
      </c>
      <c r="W983">
        <v>30</v>
      </c>
      <c r="X983" t="s">
        <v>62</v>
      </c>
      <c r="Y983">
        <v>5</v>
      </c>
      <c r="Z983" t="s">
        <v>2456</v>
      </c>
      <c r="AA983" t="s">
        <v>8844</v>
      </c>
      <c r="AB983" s="3">
        <v>45745</v>
      </c>
      <c r="AC983" t="s">
        <v>122</v>
      </c>
      <c r="AD983" t="s">
        <v>114</v>
      </c>
      <c r="AE983">
        <v>0</v>
      </c>
      <c r="AF983">
        <v>0</v>
      </c>
      <c r="AG983" t="s">
        <v>105</v>
      </c>
      <c r="AH983" t="s">
        <v>66</v>
      </c>
      <c r="AI983">
        <v>4</v>
      </c>
      <c r="AJ983" t="s">
        <v>8821</v>
      </c>
      <c r="AK983" t="s">
        <v>69</v>
      </c>
      <c r="AL983" t="s">
        <v>94</v>
      </c>
      <c r="AM983" t="s">
        <v>8812</v>
      </c>
      <c r="AN983" t="s">
        <v>95</v>
      </c>
      <c r="AO983">
        <v>100</v>
      </c>
      <c r="AP983" t="s">
        <v>48</v>
      </c>
      <c r="AQ983" t="s">
        <v>8829</v>
      </c>
      <c r="AR983" t="s">
        <v>8832</v>
      </c>
      <c r="AS983" t="s">
        <v>8828</v>
      </c>
      <c r="AT983" t="s">
        <v>8828</v>
      </c>
      <c r="AU983" t="s">
        <v>8828</v>
      </c>
      <c r="AV983" t="s">
        <v>48</v>
      </c>
      <c r="AX983" t="s">
        <v>8891</v>
      </c>
      <c r="AY983" t="s">
        <v>8878</v>
      </c>
      <c r="BA983" t="s">
        <v>8881</v>
      </c>
    </row>
    <row r="984" spans="1:53" x14ac:dyDescent="0.2">
      <c r="A984" t="s">
        <v>2457</v>
      </c>
      <c r="B984" t="s">
        <v>7134</v>
      </c>
      <c r="C984" t="s">
        <v>2458</v>
      </c>
      <c r="E984" t="s">
        <v>109</v>
      </c>
      <c r="G984" t="s">
        <v>31</v>
      </c>
      <c r="H984" t="s">
        <v>73</v>
      </c>
      <c r="I984" t="s">
        <v>110</v>
      </c>
      <c r="J984" t="s">
        <v>34</v>
      </c>
      <c r="K984" t="s">
        <v>75</v>
      </c>
      <c r="L984" t="s">
        <v>75</v>
      </c>
      <c r="M984" t="s">
        <v>56</v>
      </c>
      <c r="N984" t="s">
        <v>37</v>
      </c>
      <c r="O984" t="s">
        <v>58</v>
      </c>
      <c r="P984" t="s">
        <v>204</v>
      </c>
      <c r="S984" t="s">
        <v>1469</v>
      </c>
      <c r="T984" t="s">
        <v>8845</v>
      </c>
      <c r="U984" s="3">
        <v>45703</v>
      </c>
      <c r="V984" t="s">
        <v>42</v>
      </c>
      <c r="W984">
        <v>45</v>
      </c>
      <c r="X984" t="s">
        <v>80</v>
      </c>
      <c r="Y984">
        <v>48</v>
      </c>
      <c r="Z984" t="s">
        <v>2106</v>
      </c>
      <c r="AA984" t="s">
        <v>8845</v>
      </c>
      <c r="AB984" s="3">
        <v>45711</v>
      </c>
      <c r="AC984" t="s">
        <v>248</v>
      </c>
      <c r="AD984" t="s">
        <v>81</v>
      </c>
      <c r="AE984">
        <v>3</v>
      </c>
      <c r="AF984">
        <v>3</v>
      </c>
      <c r="AG984" t="s">
        <v>178</v>
      </c>
      <c r="AH984" t="s">
        <v>125</v>
      </c>
      <c r="AI984">
        <v>5</v>
      </c>
      <c r="AJ984" t="s">
        <v>8821</v>
      </c>
      <c r="AL984" t="s">
        <v>49</v>
      </c>
      <c r="AN984">
        <v>50</v>
      </c>
      <c r="AO984">
        <v>50</v>
      </c>
      <c r="AP984" t="s">
        <v>48</v>
      </c>
      <c r="AQ984" t="s">
        <v>8828</v>
      </c>
      <c r="AR984" t="s">
        <v>8828</v>
      </c>
      <c r="AS984" t="s">
        <v>8828</v>
      </c>
      <c r="AT984" t="s">
        <v>8828</v>
      </c>
      <c r="AU984" t="s">
        <v>8828</v>
      </c>
      <c r="AV984" t="s">
        <v>69</v>
      </c>
      <c r="AW984">
        <v>48</v>
      </c>
      <c r="AY984" t="s">
        <v>8878</v>
      </c>
      <c r="AZ984" t="s">
        <v>8887</v>
      </c>
      <c r="BA984" t="s">
        <v>8883</v>
      </c>
    </row>
    <row r="985" spans="1:53" x14ac:dyDescent="0.2">
      <c r="A985" t="s">
        <v>2459</v>
      </c>
      <c r="B985" t="s">
        <v>7135</v>
      </c>
      <c r="C985" t="s">
        <v>2294</v>
      </c>
      <c r="D985" t="s">
        <v>2460</v>
      </c>
      <c r="E985">
        <v>88</v>
      </c>
      <c r="F985">
        <v>88</v>
      </c>
      <c r="G985" t="s">
        <v>31</v>
      </c>
      <c r="H985" t="s">
        <v>73</v>
      </c>
      <c r="I985" t="s">
        <v>142</v>
      </c>
      <c r="J985" t="s">
        <v>34</v>
      </c>
      <c r="K985" t="s">
        <v>85</v>
      </c>
      <c r="L985" t="s">
        <v>85</v>
      </c>
      <c r="M985" t="s">
        <v>222</v>
      </c>
      <c r="N985" t="s">
        <v>77</v>
      </c>
      <c r="O985" t="s">
        <v>118</v>
      </c>
      <c r="P985" t="s">
        <v>88</v>
      </c>
      <c r="Q985" t="s">
        <v>40</v>
      </c>
      <c r="R985" t="s">
        <v>8809</v>
      </c>
      <c r="S985" t="s">
        <v>726</v>
      </c>
      <c r="T985" t="s">
        <v>8844</v>
      </c>
      <c r="U985" s="3">
        <v>45750</v>
      </c>
      <c r="V985" t="s">
        <v>103</v>
      </c>
      <c r="W985">
        <v>120</v>
      </c>
      <c r="X985" t="s">
        <v>80</v>
      </c>
      <c r="Y985">
        <v>48</v>
      </c>
      <c r="AB985" s="3"/>
      <c r="AC985" t="s">
        <v>122</v>
      </c>
      <c r="AD985" t="s">
        <v>81</v>
      </c>
      <c r="AE985">
        <v>3</v>
      </c>
      <c r="AF985">
        <v>3</v>
      </c>
      <c r="AG985" t="s">
        <v>132</v>
      </c>
      <c r="AH985" t="s">
        <v>47</v>
      </c>
      <c r="AI985" t="s">
        <v>151</v>
      </c>
      <c r="AJ985" t="s">
        <v>8821</v>
      </c>
      <c r="AK985" t="s">
        <v>48</v>
      </c>
      <c r="AL985" t="s">
        <v>68</v>
      </c>
      <c r="AM985" t="s">
        <v>8823</v>
      </c>
      <c r="AN985" t="s">
        <v>50</v>
      </c>
      <c r="AO985">
        <v>30</v>
      </c>
      <c r="AP985" t="s">
        <v>69</v>
      </c>
      <c r="AQ985" t="s">
        <v>8828</v>
      </c>
      <c r="AR985" t="s">
        <v>8832</v>
      </c>
      <c r="AS985" t="s">
        <v>8835</v>
      </c>
      <c r="AT985" t="s">
        <v>8828</v>
      </c>
      <c r="AU985" t="s">
        <v>8828</v>
      </c>
      <c r="AX985" t="s">
        <v>8889</v>
      </c>
      <c r="AY985" t="s">
        <v>8882</v>
      </c>
      <c r="BA985" t="s">
        <v>8879</v>
      </c>
    </row>
    <row r="986" spans="1:53" x14ac:dyDescent="0.2">
      <c r="A986" t="s">
        <v>2461</v>
      </c>
      <c r="B986" t="s">
        <v>7136</v>
      </c>
      <c r="D986" t="s">
        <v>2462</v>
      </c>
      <c r="E986" t="s">
        <v>109</v>
      </c>
      <c r="G986" t="s">
        <v>31</v>
      </c>
      <c r="H986" t="s">
        <v>153</v>
      </c>
      <c r="I986" t="s">
        <v>218</v>
      </c>
      <c r="J986" t="s">
        <v>34</v>
      </c>
      <c r="K986" t="s">
        <v>75</v>
      </c>
      <c r="L986" t="s">
        <v>75</v>
      </c>
      <c r="M986" t="s">
        <v>36</v>
      </c>
      <c r="N986" t="s">
        <v>37</v>
      </c>
      <c r="O986" t="s">
        <v>58</v>
      </c>
      <c r="P986" t="s">
        <v>59</v>
      </c>
      <c r="S986" t="s">
        <v>577</v>
      </c>
      <c r="T986" t="s">
        <v>8843</v>
      </c>
      <c r="U986" s="3">
        <v>45665</v>
      </c>
      <c r="V986" t="s">
        <v>226</v>
      </c>
      <c r="W986">
        <v>60</v>
      </c>
      <c r="X986" t="s">
        <v>62</v>
      </c>
      <c r="Y986">
        <v>5</v>
      </c>
      <c r="Z986" t="s">
        <v>1695</v>
      </c>
      <c r="AA986" t="s">
        <v>8843</v>
      </c>
      <c r="AB986" s="3">
        <v>45819</v>
      </c>
      <c r="AC986" t="s">
        <v>131</v>
      </c>
      <c r="AD986" t="s">
        <v>123</v>
      </c>
      <c r="AE986" t="s">
        <v>93</v>
      </c>
      <c r="AF986">
        <v>1</v>
      </c>
      <c r="AH986" t="s">
        <v>47</v>
      </c>
      <c r="AI986">
        <v>5</v>
      </c>
      <c r="AJ986" t="s">
        <v>8821</v>
      </c>
      <c r="AK986" t="s">
        <v>69</v>
      </c>
      <c r="AN986">
        <v>50</v>
      </c>
      <c r="AO986">
        <v>50</v>
      </c>
      <c r="AP986" t="s">
        <v>48</v>
      </c>
      <c r="AQ986" t="s">
        <v>8828</v>
      </c>
      <c r="AR986" t="s">
        <v>8828</v>
      </c>
      <c r="AS986" t="s">
        <v>8828</v>
      </c>
      <c r="AT986" t="s">
        <v>8828</v>
      </c>
      <c r="AU986" t="s">
        <v>8839</v>
      </c>
      <c r="AV986" t="s">
        <v>69</v>
      </c>
      <c r="AW986">
        <v>5</v>
      </c>
      <c r="AY986" t="s">
        <v>8886</v>
      </c>
      <c r="AZ986" t="s">
        <v>8880</v>
      </c>
      <c r="BA986" t="s">
        <v>8883</v>
      </c>
    </row>
    <row r="987" spans="1:53" x14ac:dyDescent="0.2">
      <c r="A987" t="s">
        <v>2463</v>
      </c>
      <c r="B987" t="s">
        <v>7137</v>
      </c>
      <c r="C987" t="s">
        <v>2464</v>
      </c>
      <c r="D987" t="s">
        <v>2465</v>
      </c>
      <c r="E987" t="s">
        <v>109</v>
      </c>
      <c r="G987" t="s">
        <v>84</v>
      </c>
      <c r="H987" t="s">
        <v>73</v>
      </c>
      <c r="I987" t="s">
        <v>74</v>
      </c>
      <c r="J987" t="s">
        <v>34</v>
      </c>
      <c r="K987" t="s">
        <v>100</v>
      </c>
      <c r="L987" t="s">
        <v>8807</v>
      </c>
      <c r="M987" t="s">
        <v>86</v>
      </c>
      <c r="N987" t="s">
        <v>101</v>
      </c>
      <c r="O987" t="s">
        <v>38</v>
      </c>
      <c r="P987" t="s">
        <v>59</v>
      </c>
      <c r="Q987" t="s">
        <v>40</v>
      </c>
      <c r="R987" t="s">
        <v>8809</v>
      </c>
      <c r="S987" t="s">
        <v>823</v>
      </c>
      <c r="T987" t="s">
        <v>8844</v>
      </c>
      <c r="U987" s="3">
        <v>45806</v>
      </c>
      <c r="V987" t="s">
        <v>103</v>
      </c>
      <c r="W987">
        <v>120</v>
      </c>
      <c r="X987" t="s">
        <v>171</v>
      </c>
      <c r="Y987">
        <v>24</v>
      </c>
      <c r="Z987" t="s">
        <v>2466</v>
      </c>
      <c r="AA987" t="s">
        <v>8845</v>
      </c>
      <c r="AB987" s="3">
        <v>45750</v>
      </c>
      <c r="AC987" t="s">
        <v>248</v>
      </c>
      <c r="AD987" t="s">
        <v>45</v>
      </c>
      <c r="AE987">
        <v>0</v>
      </c>
      <c r="AF987">
        <v>0</v>
      </c>
      <c r="AG987" t="s">
        <v>124</v>
      </c>
      <c r="AH987" t="s">
        <v>82</v>
      </c>
      <c r="AI987">
        <v>4</v>
      </c>
      <c r="AJ987" t="s">
        <v>8821</v>
      </c>
      <c r="AL987" t="s">
        <v>89</v>
      </c>
      <c r="AM987" t="s">
        <v>8825</v>
      </c>
      <c r="AN987" t="s">
        <v>50</v>
      </c>
      <c r="AO987">
        <v>30</v>
      </c>
      <c r="AP987" t="s">
        <v>48</v>
      </c>
      <c r="AQ987" t="s">
        <v>8828</v>
      </c>
      <c r="AR987" t="s">
        <v>8828</v>
      </c>
      <c r="AS987" t="s">
        <v>8828</v>
      </c>
      <c r="AT987" t="s">
        <v>8839</v>
      </c>
      <c r="AU987" t="s">
        <v>8828</v>
      </c>
      <c r="AV987" t="s">
        <v>48</v>
      </c>
      <c r="AW987">
        <v>24</v>
      </c>
      <c r="AY987" t="s">
        <v>8882</v>
      </c>
      <c r="AZ987" t="s">
        <v>8885</v>
      </c>
      <c r="BA987" t="s">
        <v>8879</v>
      </c>
    </row>
    <row r="988" spans="1:53" x14ac:dyDescent="0.2">
      <c r="A988" t="s">
        <v>2467</v>
      </c>
      <c r="B988" t="s">
        <v>7138</v>
      </c>
      <c r="C988" t="s">
        <v>2468</v>
      </c>
      <c r="E988">
        <v>32</v>
      </c>
      <c r="F988">
        <v>32</v>
      </c>
      <c r="G988" t="s">
        <v>31</v>
      </c>
      <c r="H988" t="s">
        <v>153</v>
      </c>
      <c r="I988" t="s">
        <v>218</v>
      </c>
      <c r="J988" t="s">
        <v>55</v>
      </c>
      <c r="K988" t="s">
        <v>35</v>
      </c>
      <c r="L988" t="s">
        <v>8807</v>
      </c>
      <c r="M988" t="s">
        <v>86</v>
      </c>
      <c r="N988" t="s">
        <v>37</v>
      </c>
      <c r="O988" t="s">
        <v>38</v>
      </c>
      <c r="P988" t="s">
        <v>59</v>
      </c>
      <c r="Q988" t="s">
        <v>40</v>
      </c>
      <c r="R988" t="s">
        <v>8809</v>
      </c>
      <c r="S988" t="s">
        <v>375</v>
      </c>
      <c r="T988" t="s">
        <v>8843</v>
      </c>
      <c r="U988" s="3">
        <v>45705</v>
      </c>
      <c r="V988" t="s">
        <v>226</v>
      </c>
      <c r="W988">
        <v>60</v>
      </c>
      <c r="X988" t="s">
        <v>163</v>
      </c>
      <c r="Z988" t="s">
        <v>887</v>
      </c>
      <c r="AA988" t="s">
        <v>8845</v>
      </c>
      <c r="AB988" s="3">
        <v>45755</v>
      </c>
      <c r="AC988" t="s">
        <v>113</v>
      </c>
      <c r="AD988" t="s">
        <v>45</v>
      </c>
      <c r="AE988">
        <v>2</v>
      </c>
      <c r="AF988">
        <v>2</v>
      </c>
      <c r="AG988" t="s">
        <v>124</v>
      </c>
      <c r="AH988" t="s">
        <v>66</v>
      </c>
      <c r="AI988" t="s">
        <v>133</v>
      </c>
      <c r="AJ988" t="s">
        <v>8821</v>
      </c>
      <c r="AK988" t="s">
        <v>69</v>
      </c>
      <c r="AL988" t="s">
        <v>138</v>
      </c>
      <c r="AM988" t="s">
        <v>8814</v>
      </c>
      <c r="AN988">
        <v>50</v>
      </c>
      <c r="AO988">
        <v>50</v>
      </c>
      <c r="AP988" t="s">
        <v>48</v>
      </c>
      <c r="AQ988" t="s">
        <v>8829</v>
      </c>
      <c r="AR988" t="s">
        <v>8828</v>
      </c>
      <c r="AS988" t="s">
        <v>8828</v>
      </c>
      <c r="AT988" t="s">
        <v>8828</v>
      </c>
      <c r="AU988" t="s">
        <v>8828</v>
      </c>
      <c r="AV988" t="s">
        <v>69</v>
      </c>
      <c r="AX988" t="s">
        <v>8888</v>
      </c>
      <c r="AY988" t="s">
        <v>8886</v>
      </c>
      <c r="BA988" t="s">
        <v>8883</v>
      </c>
    </row>
    <row r="989" spans="1:53" x14ac:dyDescent="0.2">
      <c r="A989" t="s">
        <v>2469</v>
      </c>
      <c r="B989" t="s">
        <v>2469</v>
      </c>
      <c r="E989" t="s">
        <v>109</v>
      </c>
      <c r="G989" t="s">
        <v>31</v>
      </c>
      <c r="H989" t="s">
        <v>153</v>
      </c>
      <c r="I989" t="s">
        <v>215</v>
      </c>
      <c r="J989" t="s">
        <v>55</v>
      </c>
      <c r="K989" t="s">
        <v>100</v>
      </c>
      <c r="L989" t="s">
        <v>8807</v>
      </c>
      <c r="M989" t="s">
        <v>86</v>
      </c>
      <c r="N989" t="s">
        <v>77</v>
      </c>
      <c r="O989" t="s">
        <v>118</v>
      </c>
      <c r="P989" t="s">
        <v>181</v>
      </c>
      <c r="Q989" t="s">
        <v>138</v>
      </c>
      <c r="R989" t="s">
        <v>8814</v>
      </c>
      <c r="S989" t="s">
        <v>613</v>
      </c>
      <c r="T989" t="s">
        <v>8845</v>
      </c>
      <c r="U989" s="3">
        <v>45783</v>
      </c>
      <c r="V989" t="s">
        <v>121</v>
      </c>
      <c r="W989">
        <v>30</v>
      </c>
      <c r="X989" t="s">
        <v>43</v>
      </c>
      <c r="Y989">
        <v>2</v>
      </c>
      <c r="Z989" t="s">
        <v>1563</v>
      </c>
      <c r="AA989" t="s">
        <v>8844</v>
      </c>
      <c r="AB989" s="3">
        <v>45696</v>
      </c>
      <c r="AC989" t="s">
        <v>113</v>
      </c>
      <c r="AD989" t="s">
        <v>81</v>
      </c>
      <c r="AE989">
        <v>3</v>
      </c>
      <c r="AF989">
        <v>3</v>
      </c>
      <c r="AG989" t="s">
        <v>46</v>
      </c>
      <c r="AH989" t="s">
        <v>82</v>
      </c>
      <c r="AI989" t="s">
        <v>133</v>
      </c>
      <c r="AJ989" t="s">
        <v>8821</v>
      </c>
      <c r="AK989" t="s">
        <v>69</v>
      </c>
      <c r="AN989">
        <v>20</v>
      </c>
      <c r="AO989">
        <v>20</v>
      </c>
      <c r="AP989" t="s">
        <v>48</v>
      </c>
      <c r="AQ989" t="s">
        <v>8829</v>
      </c>
      <c r="AR989" t="s">
        <v>8832</v>
      </c>
      <c r="AS989" t="s">
        <v>8836</v>
      </c>
      <c r="AT989" t="s">
        <v>8828</v>
      </c>
      <c r="AU989" t="s">
        <v>8828</v>
      </c>
      <c r="AV989" t="s">
        <v>48</v>
      </c>
      <c r="AY989" t="s">
        <v>8878</v>
      </c>
      <c r="BA989" t="s">
        <v>8879</v>
      </c>
    </row>
    <row r="990" spans="1:53" x14ac:dyDescent="0.2">
      <c r="A990" t="s">
        <v>2470</v>
      </c>
      <c r="B990" t="s">
        <v>2470</v>
      </c>
      <c r="C990" t="s">
        <v>637</v>
      </c>
      <c r="E990" t="s">
        <v>50</v>
      </c>
      <c r="F990">
        <v>30</v>
      </c>
      <c r="G990" t="s">
        <v>31</v>
      </c>
      <c r="H990" t="s">
        <v>53</v>
      </c>
      <c r="I990" t="s">
        <v>148</v>
      </c>
      <c r="J990" t="s">
        <v>136</v>
      </c>
      <c r="K990" t="s">
        <v>75</v>
      </c>
      <c r="L990" t="s">
        <v>75</v>
      </c>
      <c r="M990" t="s">
        <v>76</v>
      </c>
      <c r="N990" t="s">
        <v>57</v>
      </c>
      <c r="O990" t="s">
        <v>118</v>
      </c>
      <c r="P990" t="s">
        <v>181</v>
      </c>
      <c r="S990" t="s">
        <v>957</v>
      </c>
      <c r="T990" t="s">
        <v>8845</v>
      </c>
      <c r="U990" s="3">
        <v>45689</v>
      </c>
      <c r="V990" t="s">
        <v>121</v>
      </c>
      <c r="W990">
        <v>30</v>
      </c>
      <c r="X990" t="s">
        <v>171</v>
      </c>
      <c r="Y990">
        <v>24</v>
      </c>
      <c r="AB990" s="3"/>
      <c r="AC990" t="s">
        <v>122</v>
      </c>
      <c r="AD990" t="s">
        <v>114</v>
      </c>
      <c r="AE990">
        <v>3</v>
      </c>
      <c r="AF990">
        <v>3</v>
      </c>
      <c r="AG990" t="s">
        <v>46</v>
      </c>
      <c r="AH990" t="s">
        <v>66</v>
      </c>
      <c r="AI990">
        <v>4</v>
      </c>
      <c r="AJ990" t="s">
        <v>8821</v>
      </c>
      <c r="AK990" t="s">
        <v>48</v>
      </c>
      <c r="AL990" t="s">
        <v>49</v>
      </c>
      <c r="AN990">
        <v>50</v>
      </c>
      <c r="AO990">
        <v>50</v>
      </c>
      <c r="AP990" t="s">
        <v>69</v>
      </c>
      <c r="AQ990" t="s">
        <v>8828</v>
      </c>
      <c r="AR990" t="s">
        <v>8832</v>
      </c>
      <c r="AS990" t="s">
        <v>8828</v>
      </c>
      <c r="AT990" t="s">
        <v>8839</v>
      </c>
      <c r="AU990" t="s">
        <v>8828</v>
      </c>
      <c r="AX990" t="s">
        <v>8888</v>
      </c>
      <c r="AY990" t="s">
        <v>8878</v>
      </c>
      <c r="BA990" t="s">
        <v>8883</v>
      </c>
    </row>
    <row r="991" spans="1:53" x14ac:dyDescent="0.2">
      <c r="A991" t="s">
        <v>2471</v>
      </c>
      <c r="B991" t="s">
        <v>7139</v>
      </c>
      <c r="C991" t="s">
        <v>2472</v>
      </c>
      <c r="E991" t="s">
        <v>50</v>
      </c>
      <c r="F991">
        <v>30</v>
      </c>
      <c r="G991" t="s">
        <v>84</v>
      </c>
      <c r="H991" t="s">
        <v>73</v>
      </c>
      <c r="I991" t="s">
        <v>74</v>
      </c>
      <c r="J991" t="s">
        <v>34</v>
      </c>
      <c r="K991" t="s">
        <v>75</v>
      </c>
      <c r="L991" t="s">
        <v>75</v>
      </c>
      <c r="M991" t="s">
        <v>86</v>
      </c>
      <c r="N991" t="s">
        <v>77</v>
      </c>
      <c r="O991" t="s">
        <v>155</v>
      </c>
      <c r="P991" t="s">
        <v>204</v>
      </c>
      <c r="Q991" t="s">
        <v>89</v>
      </c>
      <c r="R991" t="s">
        <v>8811</v>
      </c>
      <c r="S991" t="s">
        <v>962</v>
      </c>
      <c r="T991" t="s">
        <v>8844</v>
      </c>
      <c r="U991" s="3">
        <v>45826</v>
      </c>
      <c r="V991" t="s">
        <v>42</v>
      </c>
      <c r="W991">
        <v>45</v>
      </c>
      <c r="X991" t="s">
        <v>80</v>
      </c>
      <c r="Y991">
        <v>48</v>
      </c>
      <c r="AB991" s="3"/>
      <c r="AC991" t="s">
        <v>44</v>
      </c>
      <c r="AD991" t="s">
        <v>123</v>
      </c>
      <c r="AE991">
        <v>1</v>
      </c>
      <c r="AF991">
        <v>1</v>
      </c>
      <c r="AG991" t="s">
        <v>160</v>
      </c>
      <c r="AH991" t="s">
        <v>82</v>
      </c>
      <c r="AI991">
        <v>4</v>
      </c>
      <c r="AJ991" t="s">
        <v>8821</v>
      </c>
      <c r="AN991">
        <v>50</v>
      </c>
      <c r="AO991">
        <v>50</v>
      </c>
      <c r="AP991" t="s">
        <v>69</v>
      </c>
      <c r="AQ991" t="s">
        <v>8828</v>
      </c>
      <c r="AR991" t="s">
        <v>8832</v>
      </c>
      <c r="AS991" t="s">
        <v>8836</v>
      </c>
      <c r="AT991" t="s">
        <v>8828</v>
      </c>
      <c r="AU991" t="s">
        <v>8828</v>
      </c>
      <c r="AX991" t="s">
        <v>8888</v>
      </c>
      <c r="AY991" t="s">
        <v>8878</v>
      </c>
      <c r="BA991" t="s">
        <v>8883</v>
      </c>
    </row>
    <row r="992" spans="1:53" x14ac:dyDescent="0.2">
      <c r="A992" t="s">
        <v>2473</v>
      </c>
      <c r="B992" t="s">
        <v>7140</v>
      </c>
      <c r="D992" t="s">
        <v>2474</v>
      </c>
      <c r="E992" t="s">
        <v>109</v>
      </c>
      <c r="G992" t="s">
        <v>31</v>
      </c>
      <c r="H992" t="s">
        <v>153</v>
      </c>
      <c r="I992" t="s">
        <v>215</v>
      </c>
      <c r="J992" t="s">
        <v>56</v>
      </c>
      <c r="K992" t="s">
        <v>85</v>
      </c>
      <c r="L992" t="s">
        <v>85</v>
      </c>
      <c r="M992" t="s">
        <v>86</v>
      </c>
      <c r="N992" t="s">
        <v>101</v>
      </c>
      <c r="O992" t="s">
        <v>78</v>
      </c>
      <c r="P992" t="s">
        <v>39</v>
      </c>
      <c r="Q992" t="s">
        <v>175</v>
      </c>
      <c r="R992" t="s">
        <v>8813</v>
      </c>
      <c r="S992" t="s">
        <v>451</v>
      </c>
      <c r="T992" t="s">
        <v>8843</v>
      </c>
      <c r="U992" s="3">
        <v>45796</v>
      </c>
      <c r="V992" t="s">
        <v>103</v>
      </c>
      <c r="W992">
        <v>120</v>
      </c>
      <c r="X992" t="s">
        <v>163</v>
      </c>
      <c r="Z992" t="s">
        <v>1990</v>
      </c>
      <c r="AA992" t="s">
        <v>8844</v>
      </c>
      <c r="AB992" s="3">
        <v>45681</v>
      </c>
      <c r="AC992" t="s">
        <v>122</v>
      </c>
      <c r="AD992" t="s">
        <v>45</v>
      </c>
      <c r="AE992">
        <v>1</v>
      </c>
      <c r="AF992">
        <v>1</v>
      </c>
      <c r="AG992" t="s">
        <v>160</v>
      </c>
      <c r="AH992" t="s">
        <v>47</v>
      </c>
      <c r="AI992">
        <v>1</v>
      </c>
      <c r="AJ992" t="s">
        <v>8819</v>
      </c>
      <c r="AL992" t="s">
        <v>68</v>
      </c>
      <c r="AM992" t="s">
        <v>8823</v>
      </c>
      <c r="AN992" t="s">
        <v>50</v>
      </c>
      <c r="AO992">
        <v>30</v>
      </c>
      <c r="AP992" t="s">
        <v>69</v>
      </c>
      <c r="AQ992" t="s">
        <v>8829</v>
      </c>
      <c r="AR992" t="s">
        <v>8828</v>
      </c>
      <c r="AS992" t="s">
        <v>8835</v>
      </c>
      <c r="AT992" t="s">
        <v>8828</v>
      </c>
      <c r="AU992" t="s">
        <v>8828</v>
      </c>
      <c r="AV992" t="s">
        <v>48</v>
      </c>
      <c r="AY992" t="s">
        <v>8882</v>
      </c>
      <c r="BA992" t="s">
        <v>8879</v>
      </c>
    </row>
    <row r="993" spans="1:53" x14ac:dyDescent="0.2">
      <c r="A993" t="s">
        <v>2475</v>
      </c>
      <c r="B993" t="s">
        <v>2475</v>
      </c>
      <c r="C993" t="s">
        <v>2476</v>
      </c>
      <c r="E993" t="s">
        <v>109</v>
      </c>
      <c r="G993" t="s">
        <v>31</v>
      </c>
      <c r="H993" t="s">
        <v>73</v>
      </c>
      <c r="I993" t="s">
        <v>74</v>
      </c>
      <c r="J993" t="s">
        <v>34</v>
      </c>
      <c r="K993" t="s">
        <v>85</v>
      </c>
      <c r="L993" t="s">
        <v>85</v>
      </c>
      <c r="M993" t="s">
        <v>56</v>
      </c>
      <c r="N993" t="s">
        <v>87</v>
      </c>
      <c r="O993" t="s">
        <v>78</v>
      </c>
      <c r="P993" t="s">
        <v>59</v>
      </c>
      <c r="S993" t="s">
        <v>1114</v>
      </c>
      <c r="T993" t="s">
        <v>8844</v>
      </c>
      <c r="U993" s="3">
        <v>45722</v>
      </c>
      <c r="V993" t="s">
        <v>103</v>
      </c>
      <c r="W993">
        <v>120</v>
      </c>
      <c r="X993" t="s">
        <v>80</v>
      </c>
      <c r="Y993">
        <v>48</v>
      </c>
      <c r="Z993" t="s">
        <v>2477</v>
      </c>
      <c r="AA993" t="s">
        <v>8845</v>
      </c>
      <c r="AB993" s="3">
        <v>45742</v>
      </c>
      <c r="AC993" t="s">
        <v>248</v>
      </c>
      <c r="AD993" t="s">
        <v>114</v>
      </c>
      <c r="AE993">
        <v>2</v>
      </c>
      <c r="AF993">
        <v>2</v>
      </c>
      <c r="AG993" t="s">
        <v>124</v>
      </c>
      <c r="AH993" t="s">
        <v>125</v>
      </c>
      <c r="AI993" t="s">
        <v>151</v>
      </c>
      <c r="AJ993" t="s">
        <v>8821</v>
      </c>
      <c r="AK993" t="s">
        <v>69</v>
      </c>
      <c r="AN993" t="s">
        <v>95</v>
      </c>
      <c r="AO993">
        <v>100</v>
      </c>
      <c r="AP993" t="s">
        <v>69</v>
      </c>
      <c r="AQ993" t="s">
        <v>8828</v>
      </c>
      <c r="AR993" t="s">
        <v>8828</v>
      </c>
      <c r="AS993" t="s">
        <v>8828</v>
      </c>
      <c r="AT993" t="s">
        <v>8828</v>
      </c>
      <c r="AU993" t="s">
        <v>8828</v>
      </c>
      <c r="AV993" t="s">
        <v>69</v>
      </c>
      <c r="AW993">
        <v>48</v>
      </c>
      <c r="AY993" t="s">
        <v>8882</v>
      </c>
      <c r="AZ993" t="s">
        <v>8887</v>
      </c>
      <c r="BA993" t="s">
        <v>8881</v>
      </c>
    </row>
    <row r="994" spans="1:53" x14ac:dyDescent="0.2">
      <c r="A994" t="s">
        <v>2478</v>
      </c>
      <c r="B994" t="s">
        <v>7141</v>
      </c>
      <c r="E994" t="s">
        <v>109</v>
      </c>
      <c r="G994" t="s">
        <v>31</v>
      </c>
      <c r="H994" t="s">
        <v>32</v>
      </c>
      <c r="I994" t="s">
        <v>33</v>
      </c>
      <c r="J994" t="s">
        <v>136</v>
      </c>
      <c r="K994" t="s">
        <v>100</v>
      </c>
      <c r="L994" t="s">
        <v>8807</v>
      </c>
      <c r="M994" t="s">
        <v>76</v>
      </c>
      <c r="N994" t="s">
        <v>77</v>
      </c>
      <c r="O994" t="s">
        <v>155</v>
      </c>
      <c r="P994" t="s">
        <v>39</v>
      </c>
      <c r="Q994" t="s">
        <v>40</v>
      </c>
      <c r="R994" t="s">
        <v>8809</v>
      </c>
      <c r="S994" t="s">
        <v>379</v>
      </c>
      <c r="T994" t="s">
        <v>8843</v>
      </c>
      <c r="U994" s="3">
        <v>45728</v>
      </c>
      <c r="V994" t="s">
        <v>103</v>
      </c>
      <c r="W994">
        <v>120</v>
      </c>
      <c r="X994" t="s">
        <v>80</v>
      </c>
      <c r="Y994">
        <v>48</v>
      </c>
      <c r="Z994" t="s">
        <v>480</v>
      </c>
      <c r="AA994" t="s">
        <v>8844</v>
      </c>
      <c r="AB994" s="3">
        <v>45689</v>
      </c>
      <c r="AC994" t="s">
        <v>122</v>
      </c>
      <c r="AD994" t="s">
        <v>114</v>
      </c>
      <c r="AE994">
        <v>1</v>
      </c>
      <c r="AF994">
        <v>1</v>
      </c>
      <c r="AG994" t="s">
        <v>65</v>
      </c>
      <c r="AH994" t="s">
        <v>125</v>
      </c>
      <c r="AI994" t="s">
        <v>151</v>
      </c>
      <c r="AJ994" t="s">
        <v>8821</v>
      </c>
      <c r="AK994" t="s">
        <v>48</v>
      </c>
      <c r="AN994">
        <v>10</v>
      </c>
      <c r="AO994">
        <v>10</v>
      </c>
      <c r="AP994" t="s">
        <v>48</v>
      </c>
      <c r="AQ994" t="s">
        <v>8829</v>
      </c>
      <c r="AR994" t="s">
        <v>8832</v>
      </c>
      <c r="AS994" t="s">
        <v>8837</v>
      </c>
      <c r="AT994" t="s">
        <v>8828</v>
      </c>
      <c r="AU994" t="s">
        <v>8828</v>
      </c>
      <c r="AV994" t="s">
        <v>48</v>
      </c>
      <c r="AY994" t="s">
        <v>8882</v>
      </c>
      <c r="BA994" t="s">
        <v>8879</v>
      </c>
    </row>
    <row r="995" spans="1:53" x14ac:dyDescent="0.2">
      <c r="A995" t="s">
        <v>2479</v>
      </c>
      <c r="B995" t="s">
        <v>7142</v>
      </c>
      <c r="C995" t="s">
        <v>2371</v>
      </c>
      <c r="E995" t="s">
        <v>109</v>
      </c>
      <c r="G995" t="s">
        <v>31</v>
      </c>
      <c r="H995" t="s">
        <v>153</v>
      </c>
      <c r="I995" t="s">
        <v>218</v>
      </c>
      <c r="J995" t="s">
        <v>34</v>
      </c>
      <c r="K995" t="s">
        <v>100</v>
      </c>
      <c r="L995" t="s">
        <v>8807</v>
      </c>
      <c r="M995" t="s">
        <v>56</v>
      </c>
      <c r="N995" t="s">
        <v>87</v>
      </c>
      <c r="O995" t="s">
        <v>78</v>
      </c>
      <c r="P995" t="s">
        <v>181</v>
      </c>
      <c r="Q995" t="s">
        <v>190</v>
      </c>
      <c r="R995" t="s">
        <v>8814</v>
      </c>
      <c r="S995" t="s">
        <v>164</v>
      </c>
      <c r="T995" t="s">
        <v>8844</v>
      </c>
      <c r="U995" s="3">
        <v>45764</v>
      </c>
      <c r="V995" t="s">
        <v>103</v>
      </c>
      <c r="W995">
        <v>120</v>
      </c>
      <c r="X995" t="s">
        <v>43</v>
      </c>
      <c r="Y995">
        <v>2</v>
      </c>
      <c r="AB995" s="3"/>
      <c r="AC995" t="s">
        <v>44</v>
      </c>
      <c r="AD995" t="s">
        <v>114</v>
      </c>
      <c r="AE995">
        <v>0</v>
      </c>
      <c r="AF995">
        <v>0</v>
      </c>
      <c r="AG995" t="s">
        <v>65</v>
      </c>
      <c r="AH995" t="s">
        <v>47</v>
      </c>
      <c r="AI995" t="s">
        <v>151</v>
      </c>
      <c r="AJ995" t="s">
        <v>8821</v>
      </c>
      <c r="AK995" t="s">
        <v>69</v>
      </c>
      <c r="AL995" t="s">
        <v>68</v>
      </c>
      <c r="AM995" t="s">
        <v>8823</v>
      </c>
      <c r="AN995">
        <v>20</v>
      </c>
      <c r="AO995">
        <v>20</v>
      </c>
      <c r="AP995" t="s">
        <v>48</v>
      </c>
      <c r="AQ995" t="s">
        <v>8828</v>
      </c>
      <c r="AR995" t="s">
        <v>8832</v>
      </c>
      <c r="AS995" t="s">
        <v>8835</v>
      </c>
      <c r="AT995" t="s">
        <v>8828</v>
      </c>
      <c r="AU995" t="s">
        <v>8828</v>
      </c>
      <c r="AY995" t="s">
        <v>8882</v>
      </c>
      <c r="BA995" t="s">
        <v>8879</v>
      </c>
    </row>
    <row r="996" spans="1:53" x14ac:dyDescent="0.2">
      <c r="A996" t="s">
        <v>2480</v>
      </c>
      <c r="B996" t="s">
        <v>7143</v>
      </c>
      <c r="C996" t="s">
        <v>2481</v>
      </c>
      <c r="D996" t="s">
        <v>2482</v>
      </c>
      <c r="E996" t="s">
        <v>50</v>
      </c>
      <c r="F996">
        <v>30</v>
      </c>
      <c r="G996" t="s">
        <v>84</v>
      </c>
      <c r="H996" t="s">
        <v>32</v>
      </c>
      <c r="I996" t="s">
        <v>33</v>
      </c>
      <c r="J996" t="s">
        <v>55</v>
      </c>
      <c r="K996" t="s">
        <v>35</v>
      </c>
      <c r="L996" t="s">
        <v>8807</v>
      </c>
      <c r="M996" t="s">
        <v>56</v>
      </c>
      <c r="N996" t="s">
        <v>77</v>
      </c>
      <c r="O996" t="s">
        <v>155</v>
      </c>
      <c r="P996" t="s">
        <v>119</v>
      </c>
      <c r="Q996" t="s">
        <v>40</v>
      </c>
      <c r="R996" t="s">
        <v>8809</v>
      </c>
      <c r="S996" t="s">
        <v>1379</v>
      </c>
      <c r="T996" t="s">
        <v>8843</v>
      </c>
      <c r="U996" s="3">
        <v>45749</v>
      </c>
      <c r="V996" t="s">
        <v>121</v>
      </c>
      <c r="W996">
        <v>30</v>
      </c>
      <c r="X996" t="s">
        <v>80</v>
      </c>
      <c r="Y996">
        <v>48</v>
      </c>
      <c r="Z996" t="s">
        <v>607</v>
      </c>
      <c r="AA996" t="s">
        <v>8844</v>
      </c>
      <c r="AB996" s="3">
        <v>45682</v>
      </c>
      <c r="AC996" t="s">
        <v>44</v>
      </c>
      <c r="AD996" t="s">
        <v>123</v>
      </c>
      <c r="AE996" t="s">
        <v>93</v>
      </c>
      <c r="AF996">
        <v>1</v>
      </c>
      <c r="AG996" t="s">
        <v>196</v>
      </c>
      <c r="AH996" t="s">
        <v>125</v>
      </c>
      <c r="AI996">
        <v>5</v>
      </c>
      <c r="AJ996" t="s">
        <v>8821</v>
      </c>
      <c r="AK996" t="s">
        <v>69</v>
      </c>
      <c r="AN996" t="s">
        <v>50</v>
      </c>
      <c r="AO996">
        <v>30</v>
      </c>
      <c r="AP996" t="s">
        <v>48</v>
      </c>
      <c r="AQ996" t="s">
        <v>8829</v>
      </c>
      <c r="AR996" t="s">
        <v>8832</v>
      </c>
      <c r="AS996" t="s">
        <v>8837</v>
      </c>
      <c r="AT996" t="s">
        <v>8828</v>
      </c>
      <c r="AU996" t="s">
        <v>8828</v>
      </c>
      <c r="AV996" t="s">
        <v>48</v>
      </c>
      <c r="AX996" t="s">
        <v>8888</v>
      </c>
      <c r="AY996" t="s">
        <v>8878</v>
      </c>
      <c r="BA996" t="s">
        <v>8879</v>
      </c>
    </row>
    <row r="997" spans="1:53" x14ac:dyDescent="0.2">
      <c r="A997" t="s">
        <v>2483</v>
      </c>
      <c r="B997" t="s">
        <v>7144</v>
      </c>
      <c r="E997">
        <v>90</v>
      </c>
      <c r="F997">
        <v>90</v>
      </c>
      <c r="G997" t="s">
        <v>31</v>
      </c>
      <c r="H997" t="s">
        <v>153</v>
      </c>
      <c r="I997" t="s">
        <v>215</v>
      </c>
      <c r="J997" t="s">
        <v>56</v>
      </c>
      <c r="K997" t="s">
        <v>35</v>
      </c>
      <c r="L997" t="s">
        <v>8807</v>
      </c>
      <c r="M997" t="s">
        <v>56</v>
      </c>
      <c r="N997" t="s">
        <v>101</v>
      </c>
      <c r="O997" t="s">
        <v>78</v>
      </c>
      <c r="P997" t="s">
        <v>88</v>
      </c>
      <c r="Q997" t="s">
        <v>190</v>
      </c>
      <c r="R997" t="s">
        <v>8814</v>
      </c>
      <c r="S997" t="s">
        <v>79</v>
      </c>
      <c r="T997" t="s">
        <v>8845</v>
      </c>
      <c r="U997" s="3">
        <v>45693</v>
      </c>
      <c r="V997" t="s">
        <v>226</v>
      </c>
      <c r="W997">
        <v>60</v>
      </c>
      <c r="X997" t="s">
        <v>171</v>
      </c>
      <c r="Y997">
        <v>24</v>
      </c>
      <c r="Z997" t="s">
        <v>229</v>
      </c>
      <c r="AA997" t="s">
        <v>8843</v>
      </c>
      <c r="AB997" s="3">
        <v>45805</v>
      </c>
      <c r="AC997" t="s">
        <v>248</v>
      </c>
      <c r="AD997" t="s">
        <v>114</v>
      </c>
      <c r="AE997" t="s">
        <v>93</v>
      </c>
      <c r="AF997">
        <v>1</v>
      </c>
      <c r="AG997" t="s">
        <v>160</v>
      </c>
      <c r="AH997" t="s">
        <v>125</v>
      </c>
      <c r="AI997" t="s">
        <v>133</v>
      </c>
      <c r="AJ997" t="s">
        <v>8821</v>
      </c>
      <c r="AK997" t="s">
        <v>48</v>
      </c>
      <c r="AL997" t="s">
        <v>49</v>
      </c>
      <c r="AN997">
        <v>20</v>
      </c>
      <c r="AO997">
        <v>20</v>
      </c>
      <c r="AP997" t="s">
        <v>69</v>
      </c>
      <c r="AQ997" t="s">
        <v>8828</v>
      </c>
      <c r="AR997" t="s">
        <v>8828</v>
      </c>
      <c r="AS997" t="s">
        <v>8828</v>
      </c>
      <c r="AT997" t="s">
        <v>8828</v>
      </c>
      <c r="AU997" t="s">
        <v>8828</v>
      </c>
      <c r="AV997" t="s">
        <v>69</v>
      </c>
      <c r="AW997">
        <v>24</v>
      </c>
      <c r="AX997" t="s">
        <v>8889</v>
      </c>
      <c r="AY997" t="s">
        <v>8886</v>
      </c>
      <c r="AZ997" t="s">
        <v>8885</v>
      </c>
      <c r="BA997" t="s">
        <v>8879</v>
      </c>
    </row>
    <row r="998" spans="1:53" x14ac:dyDescent="0.2">
      <c r="A998" t="s">
        <v>2484</v>
      </c>
      <c r="B998" t="s">
        <v>2484</v>
      </c>
      <c r="D998" t="s">
        <v>2485</v>
      </c>
      <c r="E998" t="s">
        <v>109</v>
      </c>
      <c r="G998" t="s">
        <v>84</v>
      </c>
      <c r="H998" t="s">
        <v>32</v>
      </c>
      <c r="I998" t="s">
        <v>117</v>
      </c>
      <c r="J998" t="s">
        <v>136</v>
      </c>
      <c r="K998" t="s">
        <v>100</v>
      </c>
      <c r="L998" t="s">
        <v>8807</v>
      </c>
      <c r="M998" t="s">
        <v>76</v>
      </c>
      <c r="N998" t="s">
        <v>37</v>
      </c>
      <c r="O998" t="s">
        <v>118</v>
      </c>
      <c r="P998" t="s">
        <v>204</v>
      </c>
      <c r="Q998" t="s">
        <v>190</v>
      </c>
      <c r="R998" t="s">
        <v>8814</v>
      </c>
      <c r="S998" t="s">
        <v>2486</v>
      </c>
      <c r="T998" t="s">
        <v>8845</v>
      </c>
      <c r="U998" s="3">
        <v>45716</v>
      </c>
      <c r="V998" t="s">
        <v>103</v>
      </c>
      <c r="W998">
        <v>120</v>
      </c>
      <c r="X998" t="s">
        <v>80</v>
      </c>
      <c r="Y998">
        <v>48</v>
      </c>
      <c r="AB998" s="3"/>
      <c r="AC998" t="s">
        <v>44</v>
      </c>
      <c r="AD998" t="s">
        <v>123</v>
      </c>
      <c r="AE998">
        <v>0</v>
      </c>
      <c r="AF998">
        <v>0</v>
      </c>
      <c r="AG998" t="s">
        <v>65</v>
      </c>
      <c r="AH998" t="s">
        <v>125</v>
      </c>
      <c r="AI998">
        <v>1</v>
      </c>
      <c r="AJ998" t="s">
        <v>8819</v>
      </c>
      <c r="AL998" t="s">
        <v>138</v>
      </c>
      <c r="AM998" t="s">
        <v>8814</v>
      </c>
      <c r="AN998" t="s">
        <v>50</v>
      </c>
      <c r="AO998">
        <v>30</v>
      </c>
      <c r="AP998" t="s">
        <v>48</v>
      </c>
      <c r="AQ998" t="s">
        <v>8828</v>
      </c>
      <c r="AR998" t="s">
        <v>8832</v>
      </c>
      <c r="AS998" t="s">
        <v>8837</v>
      </c>
      <c r="AT998" t="s">
        <v>8839</v>
      </c>
      <c r="AU998" t="s">
        <v>8828</v>
      </c>
      <c r="AY998" t="s">
        <v>8882</v>
      </c>
      <c r="BA998" t="s">
        <v>8879</v>
      </c>
    </row>
    <row r="999" spans="1:53" x14ac:dyDescent="0.2">
      <c r="A999" t="s">
        <v>2487</v>
      </c>
      <c r="B999" t="s">
        <v>2487</v>
      </c>
      <c r="C999" t="s">
        <v>453</v>
      </c>
      <c r="E999" t="s">
        <v>50</v>
      </c>
      <c r="F999">
        <v>30</v>
      </c>
      <c r="G999" t="s">
        <v>31</v>
      </c>
      <c r="H999" t="s">
        <v>32</v>
      </c>
      <c r="I999" t="s">
        <v>33</v>
      </c>
      <c r="J999" t="s">
        <v>56</v>
      </c>
      <c r="K999" t="s">
        <v>100</v>
      </c>
      <c r="L999" t="s">
        <v>8807</v>
      </c>
      <c r="M999" t="s">
        <v>86</v>
      </c>
      <c r="N999" t="s">
        <v>77</v>
      </c>
      <c r="O999" t="s">
        <v>78</v>
      </c>
      <c r="P999" t="s">
        <v>88</v>
      </c>
      <c r="Q999" t="s">
        <v>40</v>
      </c>
      <c r="R999" t="s">
        <v>8809</v>
      </c>
      <c r="S999" t="s">
        <v>212</v>
      </c>
      <c r="T999" t="s">
        <v>8843</v>
      </c>
      <c r="U999" s="3">
        <v>45687</v>
      </c>
      <c r="V999" t="s">
        <v>42</v>
      </c>
      <c r="W999">
        <v>45</v>
      </c>
      <c r="X999" t="s">
        <v>80</v>
      </c>
      <c r="Y999">
        <v>48</v>
      </c>
      <c r="Z999" t="s">
        <v>1065</v>
      </c>
      <c r="AA999" t="s">
        <v>8844</v>
      </c>
      <c r="AB999" s="3">
        <v>45768</v>
      </c>
      <c r="AC999" t="s">
        <v>44</v>
      </c>
      <c r="AD999" t="s">
        <v>114</v>
      </c>
      <c r="AE999" t="s">
        <v>93</v>
      </c>
      <c r="AF999">
        <v>1</v>
      </c>
      <c r="AG999" t="s">
        <v>124</v>
      </c>
      <c r="AH999" t="s">
        <v>125</v>
      </c>
      <c r="AI999">
        <v>5</v>
      </c>
      <c r="AJ999" t="s">
        <v>8821</v>
      </c>
      <c r="AK999" t="s">
        <v>69</v>
      </c>
      <c r="AL999" t="s">
        <v>49</v>
      </c>
      <c r="AN999" t="s">
        <v>95</v>
      </c>
      <c r="AO999">
        <v>100</v>
      </c>
      <c r="AP999" t="s">
        <v>48</v>
      </c>
      <c r="AQ999" t="s">
        <v>8829</v>
      </c>
      <c r="AR999" t="s">
        <v>8832</v>
      </c>
      <c r="AS999" t="s">
        <v>8837</v>
      </c>
      <c r="AT999" t="s">
        <v>8828</v>
      </c>
      <c r="AU999" t="s">
        <v>8828</v>
      </c>
      <c r="AV999" t="s">
        <v>69</v>
      </c>
      <c r="AX999" t="s">
        <v>8888</v>
      </c>
      <c r="AY999" t="s">
        <v>8878</v>
      </c>
      <c r="BA999" t="s">
        <v>8881</v>
      </c>
    </row>
    <row r="1000" spans="1:53" x14ac:dyDescent="0.2">
      <c r="A1000" t="s">
        <v>2488</v>
      </c>
      <c r="B1000" t="s">
        <v>2488</v>
      </c>
      <c r="C1000" t="s">
        <v>2489</v>
      </c>
      <c r="E1000" t="s">
        <v>50</v>
      </c>
      <c r="F1000">
        <v>30</v>
      </c>
      <c r="G1000" t="s">
        <v>84</v>
      </c>
      <c r="H1000" t="s">
        <v>53</v>
      </c>
      <c r="I1000" t="s">
        <v>54</v>
      </c>
      <c r="J1000" t="s">
        <v>56</v>
      </c>
      <c r="K1000" t="s">
        <v>85</v>
      </c>
      <c r="L1000" t="s">
        <v>85</v>
      </c>
      <c r="M1000" t="s">
        <v>86</v>
      </c>
      <c r="N1000" t="s">
        <v>101</v>
      </c>
      <c r="O1000" t="s">
        <v>118</v>
      </c>
      <c r="P1000" t="s">
        <v>59</v>
      </c>
      <c r="Q1000" t="s">
        <v>190</v>
      </c>
      <c r="R1000" t="s">
        <v>8814</v>
      </c>
      <c r="S1000" t="s">
        <v>520</v>
      </c>
      <c r="T1000" t="s">
        <v>8844</v>
      </c>
      <c r="U1000" s="3">
        <v>45723</v>
      </c>
      <c r="V1000" t="s">
        <v>103</v>
      </c>
      <c r="W1000">
        <v>120</v>
      </c>
      <c r="X1000" t="s">
        <v>43</v>
      </c>
      <c r="Y1000">
        <v>2</v>
      </c>
      <c r="Z1000" t="s">
        <v>104</v>
      </c>
      <c r="AA1000" t="s">
        <v>8844</v>
      </c>
      <c r="AB1000" s="3">
        <v>45796</v>
      </c>
      <c r="AC1000" t="s">
        <v>131</v>
      </c>
      <c r="AD1000" t="s">
        <v>123</v>
      </c>
      <c r="AE1000">
        <v>0</v>
      </c>
      <c r="AF1000">
        <v>0</v>
      </c>
      <c r="AG1000" t="s">
        <v>160</v>
      </c>
      <c r="AH1000" t="s">
        <v>125</v>
      </c>
      <c r="AI1000" t="s">
        <v>151</v>
      </c>
      <c r="AJ1000" t="s">
        <v>8821</v>
      </c>
      <c r="AL1000" t="s">
        <v>68</v>
      </c>
      <c r="AM1000" t="s">
        <v>8823</v>
      </c>
      <c r="AN1000">
        <v>20</v>
      </c>
      <c r="AO1000">
        <v>20</v>
      </c>
      <c r="AP1000" t="s">
        <v>69</v>
      </c>
      <c r="AQ1000" t="s">
        <v>8828</v>
      </c>
      <c r="AR1000" t="s">
        <v>8828</v>
      </c>
      <c r="AS1000" t="s">
        <v>8828</v>
      </c>
      <c r="AT1000" t="s">
        <v>8839</v>
      </c>
      <c r="AU1000" t="s">
        <v>8828</v>
      </c>
      <c r="AV1000" t="s">
        <v>69</v>
      </c>
      <c r="AW1000">
        <v>2</v>
      </c>
      <c r="AX1000" t="s">
        <v>8888</v>
      </c>
      <c r="AY1000" t="s">
        <v>8882</v>
      </c>
      <c r="AZ1000" t="s">
        <v>8884</v>
      </c>
      <c r="BA1000" t="s">
        <v>8879</v>
      </c>
    </row>
    <row r="1001" spans="1:53" x14ac:dyDescent="0.2">
      <c r="A1001" t="s">
        <v>2490</v>
      </c>
      <c r="B1001" t="s">
        <v>2490</v>
      </c>
      <c r="E1001">
        <v>65</v>
      </c>
      <c r="F1001">
        <v>65</v>
      </c>
      <c r="G1001" t="s">
        <v>31</v>
      </c>
      <c r="H1001" t="s">
        <v>153</v>
      </c>
      <c r="I1001" t="s">
        <v>218</v>
      </c>
      <c r="J1001" t="s">
        <v>34</v>
      </c>
      <c r="K1001" t="s">
        <v>75</v>
      </c>
      <c r="L1001" t="s">
        <v>75</v>
      </c>
      <c r="M1001" t="s">
        <v>222</v>
      </c>
      <c r="N1001" t="s">
        <v>87</v>
      </c>
      <c r="O1001" t="s">
        <v>58</v>
      </c>
      <c r="P1001" t="s">
        <v>39</v>
      </c>
      <c r="Q1001" t="s">
        <v>190</v>
      </c>
      <c r="R1001" t="s">
        <v>8814</v>
      </c>
      <c r="S1001" t="s">
        <v>200</v>
      </c>
      <c r="T1001" t="s">
        <v>8844</v>
      </c>
      <c r="U1001" s="3">
        <v>45810</v>
      </c>
      <c r="V1001" t="s">
        <v>226</v>
      </c>
      <c r="W1001">
        <v>60</v>
      </c>
      <c r="X1001" t="s">
        <v>80</v>
      </c>
      <c r="Y1001">
        <v>48</v>
      </c>
      <c r="AB1001" s="3"/>
      <c r="AC1001" t="s">
        <v>131</v>
      </c>
      <c r="AD1001" t="s">
        <v>114</v>
      </c>
      <c r="AE1001">
        <v>3</v>
      </c>
      <c r="AF1001">
        <v>3</v>
      </c>
      <c r="AG1001" t="s">
        <v>160</v>
      </c>
      <c r="AH1001" t="s">
        <v>66</v>
      </c>
      <c r="AI1001">
        <v>5</v>
      </c>
      <c r="AJ1001" t="s">
        <v>8821</v>
      </c>
      <c r="AK1001" t="s">
        <v>48</v>
      </c>
      <c r="AN1001">
        <v>10</v>
      </c>
      <c r="AO1001">
        <v>10</v>
      </c>
      <c r="AP1001" t="s">
        <v>69</v>
      </c>
      <c r="AQ1001" t="s">
        <v>8830</v>
      </c>
      <c r="AR1001" t="s">
        <v>8828</v>
      </c>
      <c r="AS1001" t="s">
        <v>8828</v>
      </c>
      <c r="AT1001" t="s">
        <v>8839</v>
      </c>
      <c r="AU1001" t="s">
        <v>8828</v>
      </c>
      <c r="AW1001">
        <v>48</v>
      </c>
      <c r="AX1001" t="s">
        <v>8890</v>
      </c>
      <c r="AY1001" t="s">
        <v>8886</v>
      </c>
      <c r="AZ1001" t="s">
        <v>8887</v>
      </c>
      <c r="BA1001" t="s">
        <v>8879</v>
      </c>
    </row>
    <row r="1002" spans="1:53" x14ac:dyDescent="0.2">
      <c r="A1002" t="s">
        <v>2491</v>
      </c>
      <c r="B1002" t="s">
        <v>7145</v>
      </c>
      <c r="E1002" t="s">
        <v>50</v>
      </c>
      <c r="F1002">
        <v>30</v>
      </c>
      <c r="G1002" t="s">
        <v>31</v>
      </c>
      <c r="H1002" t="s">
        <v>73</v>
      </c>
      <c r="I1002" t="s">
        <v>74</v>
      </c>
      <c r="J1002" t="s">
        <v>55</v>
      </c>
      <c r="K1002" t="s">
        <v>75</v>
      </c>
      <c r="L1002" t="s">
        <v>75</v>
      </c>
      <c r="M1002" t="s">
        <v>76</v>
      </c>
      <c r="N1002" t="s">
        <v>77</v>
      </c>
      <c r="O1002" t="s">
        <v>38</v>
      </c>
      <c r="P1002" t="s">
        <v>119</v>
      </c>
      <c r="Q1002" t="s">
        <v>190</v>
      </c>
      <c r="R1002" t="s">
        <v>8814</v>
      </c>
      <c r="S1002" t="s">
        <v>1203</v>
      </c>
      <c r="T1002" t="s">
        <v>8843</v>
      </c>
      <c r="U1002" s="3">
        <v>45811</v>
      </c>
      <c r="V1002" t="s">
        <v>226</v>
      </c>
      <c r="W1002">
        <v>60</v>
      </c>
      <c r="X1002" t="s">
        <v>43</v>
      </c>
      <c r="Y1002">
        <v>2</v>
      </c>
      <c r="AB1002" s="3"/>
      <c r="AC1002" t="s">
        <v>122</v>
      </c>
      <c r="AD1002" t="s">
        <v>81</v>
      </c>
      <c r="AE1002" t="s">
        <v>93</v>
      </c>
      <c r="AF1002">
        <v>1</v>
      </c>
      <c r="AG1002" t="s">
        <v>124</v>
      </c>
      <c r="AH1002" t="s">
        <v>125</v>
      </c>
      <c r="AI1002">
        <v>4</v>
      </c>
      <c r="AJ1002" t="s">
        <v>8821</v>
      </c>
      <c r="AK1002" t="s">
        <v>48</v>
      </c>
      <c r="AL1002" t="s">
        <v>138</v>
      </c>
      <c r="AM1002" t="s">
        <v>8814</v>
      </c>
      <c r="AN1002" t="s">
        <v>50</v>
      </c>
      <c r="AO1002">
        <v>30</v>
      </c>
      <c r="AP1002" t="s">
        <v>69</v>
      </c>
      <c r="AQ1002" t="s">
        <v>8828</v>
      </c>
      <c r="AR1002" t="s">
        <v>8832</v>
      </c>
      <c r="AS1002" t="s">
        <v>8837</v>
      </c>
      <c r="AT1002" t="s">
        <v>8828</v>
      </c>
      <c r="AU1002" t="s">
        <v>8828</v>
      </c>
      <c r="AX1002" t="s">
        <v>8888</v>
      </c>
      <c r="AY1002" t="s">
        <v>8886</v>
      </c>
      <c r="BA1002" t="s">
        <v>8879</v>
      </c>
    </row>
    <row r="1003" spans="1:53" x14ac:dyDescent="0.2">
      <c r="A1003" t="s">
        <v>2492</v>
      </c>
      <c r="B1003" t="s">
        <v>2492</v>
      </c>
      <c r="D1003" t="s">
        <v>2493</v>
      </c>
      <c r="E1003" t="s">
        <v>109</v>
      </c>
      <c r="G1003" t="s">
        <v>31</v>
      </c>
      <c r="H1003" t="s">
        <v>32</v>
      </c>
      <c r="I1003" t="s">
        <v>259</v>
      </c>
      <c r="J1003" t="s">
        <v>136</v>
      </c>
      <c r="K1003" t="s">
        <v>100</v>
      </c>
      <c r="L1003" t="s">
        <v>8807</v>
      </c>
      <c r="M1003" t="s">
        <v>222</v>
      </c>
      <c r="N1003" t="s">
        <v>101</v>
      </c>
      <c r="O1003" t="s">
        <v>38</v>
      </c>
      <c r="P1003" t="s">
        <v>88</v>
      </c>
      <c r="Q1003" t="s">
        <v>40</v>
      </c>
      <c r="R1003" t="s">
        <v>8809</v>
      </c>
      <c r="S1003" t="s">
        <v>1739</v>
      </c>
      <c r="T1003" t="s">
        <v>8843</v>
      </c>
      <c r="U1003" s="3">
        <v>45727</v>
      </c>
      <c r="V1003" t="s">
        <v>103</v>
      </c>
      <c r="W1003">
        <v>120</v>
      </c>
      <c r="X1003" t="s">
        <v>163</v>
      </c>
      <c r="Z1003" t="s">
        <v>798</v>
      </c>
      <c r="AA1003" t="s">
        <v>8845</v>
      </c>
      <c r="AB1003" s="3">
        <v>45824</v>
      </c>
      <c r="AC1003" t="s">
        <v>122</v>
      </c>
      <c r="AD1003" t="s">
        <v>45</v>
      </c>
      <c r="AE1003">
        <v>3</v>
      </c>
      <c r="AF1003">
        <v>3</v>
      </c>
      <c r="AG1003" t="s">
        <v>65</v>
      </c>
      <c r="AH1003" t="s">
        <v>82</v>
      </c>
      <c r="AI1003" t="s">
        <v>133</v>
      </c>
      <c r="AJ1003" t="s">
        <v>8821</v>
      </c>
      <c r="AK1003" t="s">
        <v>69</v>
      </c>
      <c r="AL1003" t="s">
        <v>89</v>
      </c>
      <c r="AM1003" t="s">
        <v>8825</v>
      </c>
      <c r="AN1003">
        <v>50</v>
      </c>
      <c r="AO1003">
        <v>50</v>
      </c>
      <c r="AP1003" t="s">
        <v>48</v>
      </c>
      <c r="AQ1003" t="s">
        <v>8829</v>
      </c>
      <c r="AR1003" t="s">
        <v>8828</v>
      </c>
      <c r="AS1003" t="s">
        <v>8836</v>
      </c>
      <c r="AT1003" t="s">
        <v>8828</v>
      </c>
      <c r="AU1003" t="s">
        <v>8828</v>
      </c>
      <c r="AV1003" t="s">
        <v>69</v>
      </c>
      <c r="AY1003" t="s">
        <v>8882</v>
      </c>
      <c r="BA1003" t="s">
        <v>8883</v>
      </c>
    </row>
    <row r="1004" spans="1:53" x14ac:dyDescent="0.2">
      <c r="A1004" t="s">
        <v>2494</v>
      </c>
      <c r="B1004" t="s">
        <v>2494</v>
      </c>
      <c r="C1004" t="s">
        <v>2495</v>
      </c>
      <c r="D1004" t="s">
        <v>2496</v>
      </c>
      <c r="E1004">
        <v>36</v>
      </c>
      <c r="F1004">
        <v>36</v>
      </c>
      <c r="G1004" t="s">
        <v>31</v>
      </c>
      <c r="H1004" t="s">
        <v>73</v>
      </c>
      <c r="I1004" t="s">
        <v>110</v>
      </c>
      <c r="J1004" t="s">
        <v>55</v>
      </c>
      <c r="K1004" t="s">
        <v>100</v>
      </c>
      <c r="L1004" t="s">
        <v>8807</v>
      </c>
      <c r="M1004" t="s">
        <v>222</v>
      </c>
      <c r="N1004" t="s">
        <v>77</v>
      </c>
      <c r="O1004" t="s">
        <v>118</v>
      </c>
      <c r="P1004" t="s">
        <v>119</v>
      </c>
      <c r="S1004" t="s">
        <v>1155</v>
      </c>
      <c r="T1004" t="s">
        <v>8843</v>
      </c>
      <c r="U1004" s="3">
        <v>45791</v>
      </c>
      <c r="V1004" t="s">
        <v>42</v>
      </c>
      <c r="W1004">
        <v>45</v>
      </c>
      <c r="X1004" t="s">
        <v>80</v>
      </c>
      <c r="Y1004">
        <v>48</v>
      </c>
      <c r="AB1004" s="3"/>
      <c r="AC1004" t="s">
        <v>248</v>
      </c>
      <c r="AD1004" t="s">
        <v>114</v>
      </c>
      <c r="AE1004">
        <v>2</v>
      </c>
      <c r="AF1004">
        <v>2</v>
      </c>
      <c r="AG1004" t="s">
        <v>178</v>
      </c>
      <c r="AH1004" t="s">
        <v>47</v>
      </c>
      <c r="AI1004" t="s">
        <v>151</v>
      </c>
      <c r="AJ1004" t="s">
        <v>8821</v>
      </c>
      <c r="AK1004" t="s">
        <v>69</v>
      </c>
      <c r="AL1004" t="s">
        <v>49</v>
      </c>
      <c r="AN1004">
        <v>10</v>
      </c>
      <c r="AO1004">
        <v>10</v>
      </c>
      <c r="AP1004" t="s">
        <v>69</v>
      </c>
      <c r="AQ1004" t="s">
        <v>8830</v>
      </c>
      <c r="AR1004" t="s">
        <v>8828</v>
      </c>
      <c r="AS1004" t="s">
        <v>8828</v>
      </c>
      <c r="AT1004" t="s">
        <v>8828</v>
      </c>
      <c r="AU1004" t="s">
        <v>8828</v>
      </c>
      <c r="AW1004">
        <v>48</v>
      </c>
      <c r="AX1004" t="s">
        <v>8891</v>
      </c>
      <c r="AY1004" t="s">
        <v>8878</v>
      </c>
      <c r="AZ1004" t="s">
        <v>8887</v>
      </c>
      <c r="BA1004" t="s">
        <v>8879</v>
      </c>
    </row>
    <row r="1005" spans="1:53" x14ac:dyDescent="0.2">
      <c r="A1005" t="s">
        <v>2497</v>
      </c>
      <c r="B1005" t="s">
        <v>7146</v>
      </c>
      <c r="D1005" t="s">
        <v>2498</v>
      </c>
      <c r="E1005" t="s">
        <v>50</v>
      </c>
      <c r="F1005">
        <v>30</v>
      </c>
      <c r="G1005" t="s">
        <v>31</v>
      </c>
      <c r="H1005" t="s">
        <v>73</v>
      </c>
      <c r="I1005" t="s">
        <v>142</v>
      </c>
      <c r="J1005" t="s">
        <v>34</v>
      </c>
      <c r="K1005" t="s">
        <v>85</v>
      </c>
      <c r="L1005" t="s">
        <v>85</v>
      </c>
      <c r="M1005" t="s">
        <v>56</v>
      </c>
      <c r="N1005" t="s">
        <v>37</v>
      </c>
      <c r="O1005" t="s">
        <v>78</v>
      </c>
      <c r="P1005" t="s">
        <v>88</v>
      </c>
      <c r="Q1005" t="s">
        <v>60</v>
      </c>
      <c r="R1005" t="s">
        <v>8810</v>
      </c>
      <c r="S1005" t="s">
        <v>957</v>
      </c>
      <c r="T1005" t="s">
        <v>8845</v>
      </c>
      <c r="U1005" s="3">
        <v>45689</v>
      </c>
      <c r="V1005" t="s">
        <v>121</v>
      </c>
      <c r="W1005">
        <v>30</v>
      </c>
      <c r="X1005" t="s">
        <v>62</v>
      </c>
      <c r="Y1005">
        <v>5</v>
      </c>
      <c r="AB1005" s="3"/>
      <c r="AC1005" t="s">
        <v>131</v>
      </c>
      <c r="AD1005" t="s">
        <v>81</v>
      </c>
      <c r="AE1005">
        <v>0</v>
      </c>
      <c r="AF1005">
        <v>0</v>
      </c>
      <c r="AG1005" t="s">
        <v>160</v>
      </c>
      <c r="AH1005" t="s">
        <v>125</v>
      </c>
      <c r="AI1005">
        <v>3</v>
      </c>
      <c r="AJ1005" t="s">
        <v>8820</v>
      </c>
      <c r="AK1005" t="s">
        <v>48</v>
      </c>
      <c r="AL1005" t="s">
        <v>68</v>
      </c>
      <c r="AM1005" t="s">
        <v>8823</v>
      </c>
      <c r="AN1005" t="s">
        <v>95</v>
      </c>
      <c r="AO1005">
        <v>100</v>
      </c>
      <c r="AP1005" t="s">
        <v>69</v>
      </c>
      <c r="AQ1005" t="s">
        <v>8830</v>
      </c>
      <c r="AR1005" t="s">
        <v>8828</v>
      </c>
      <c r="AS1005" t="s">
        <v>8828</v>
      </c>
      <c r="AT1005" t="s">
        <v>8828</v>
      </c>
      <c r="AU1005" t="s">
        <v>8828</v>
      </c>
      <c r="AW1005">
        <v>5</v>
      </c>
      <c r="AX1005" t="s">
        <v>8888</v>
      </c>
      <c r="AY1005" t="s">
        <v>8878</v>
      </c>
      <c r="AZ1005" t="s">
        <v>8880</v>
      </c>
      <c r="BA1005" t="s">
        <v>8881</v>
      </c>
    </row>
    <row r="1006" spans="1:53" x14ac:dyDescent="0.2">
      <c r="A1006" t="s">
        <v>2499</v>
      </c>
      <c r="B1006" t="s">
        <v>7147</v>
      </c>
      <c r="D1006" t="s">
        <v>2500</v>
      </c>
      <c r="E1006">
        <v>13</v>
      </c>
      <c r="F1006">
        <v>13</v>
      </c>
      <c r="G1006" t="s">
        <v>31</v>
      </c>
      <c r="H1006" t="s">
        <v>73</v>
      </c>
      <c r="I1006" t="s">
        <v>142</v>
      </c>
      <c r="J1006" t="s">
        <v>34</v>
      </c>
      <c r="K1006" t="s">
        <v>100</v>
      </c>
      <c r="L1006" t="s">
        <v>8807</v>
      </c>
      <c r="M1006" t="s">
        <v>86</v>
      </c>
      <c r="N1006" t="s">
        <v>37</v>
      </c>
      <c r="O1006" t="s">
        <v>58</v>
      </c>
      <c r="P1006" t="s">
        <v>181</v>
      </c>
      <c r="S1006" t="s">
        <v>270</v>
      </c>
      <c r="T1006" t="s">
        <v>8844</v>
      </c>
      <c r="U1006" s="3">
        <v>45802</v>
      </c>
      <c r="V1006" t="s">
        <v>121</v>
      </c>
      <c r="W1006">
        <v>30</v>
      </c>
      <c r="X1006" t="s">
        <v>80</v>
      </c>
      <c r="Y1006">
        <v>48</v>
      </c>
      <c r="Z1006" t="s">
        <v>1357</v>
      </c>
      <c r="AA1006" t="s">
        <v>8844</v>
      </c>
      <c r="AB1006" s="3">
        <v>45685</v>
      </c>
      <c r="AC1006" t="s">
        <v>113</v>
      </c>
      <c r="AD1006" t="s">
        <v>123</v>
      </c>
      <c r="AE1006">
        <v>1</v>
      </c>
      <c r="AF1006">
        <v>1</v>
      </c>
      <c r="AG1006" t="s">
        <v>160</v>
      </c>
      <c r="AH1006" t="s">
        <v>66</v>
      </c>
      <c r="AI1006">
        <v>4</v>
      </c>
      <c r="AJ1006" t="s">
        <v>8821</v>
      </c>
      <c r="AK1006" t="s">
        <v>48</v>
      </c>
      <c r="AL1006" t="s">
        <v>49</v>
      </c>
      <c r="AN1006" t="s">
        <v>50</v>
      </c>
      <c r="AO1006">
        <v>30</v>
      </c>
      <c r="AP1006" t="s">
        <v>69</v>
      </c>
      <c r="AQ1006" t="s">
        <v>8829</v>
      </c>
      <c r="AR1006" t="s">
        <v>8832</v>
      </c>
      <c r="AS1006" t="s">
        <v>8828</v>
      </c>
      <c r="AT1006" t="s">
        <v>8828</v>
      </c>
      <c r="AU1006" t="s">
        <v>8828</v>
      </c>
      <c r="AV1006" t="s">
        <v>48</v>
      </c>
      <c r="AX1006" t="s">
        <v>8877</v>
      </c>
      <c r="AY1006" t="s">
        <v>8878</v>
      </c>
      <c r="BA1006" t="s">
        <v>8879</v>
      </c>
    </row>
    <row r="1007" spans="1:53" x14ac:dyDescent="0.2">
      <c r="A1007" t="s">
        <v>2501</v>
      </c>
      <c r="B1007" t="s">
        <v>7148</v>
      </c>
      <c r="E1007" t="s">
        <v>50</v>
      </c>
      <c r="F1007">
        <v>30</v>
      </c>
      <c r="G1007" t="s">
        <v>84</v>
      </c>
      <c r="H1007" t="s">
        <v>73</v>
      </c>
      <c r="I1007" t="s">
        <v>74</v>
      </c>
      <c r="J1007" t="s">
        <v>34</v>
      </c>
      <c r="K1007" t="s">
        <v>100</v>
      </c>
      <c r="L1007" t="s">
        <v>8807</v>
      </c>
      <c r="M1007" t="s">
        <v>76</v>
      </c>
      <c r="N1007" t="s">
        <v>37</v>
      </c>
      <c r="O1007" t="s">
        <v>155</v>
      </c>
      <c r="P1007" t="s">
        <v>59</v>
      </c>
      <c r="Q1007" t="s">
        <v>190</v>
      </c>
      <c r="R1007" t="s">
        <v>8814</v>
      </c>
      <c r="S1007" t="s">
        <v>1062</v>
      </c>
      <c r="T1007" t="s">
        <v>8844</v>
      </c>
      <c r="U1007" s="3">
        <v>45733</v>
      </c>
      <c r="V1007" t="s">
        <v>226</v>
      </c>
      <c r="W1007">
        <v>60</v>
      </c>
      <c r="X1007" t="s">
        <v>62</v>
      </c>
      <c r="Y1007">
        <v>5</v>
      </c>
      <c r="Z1007" t="s">
        <v>144</v>
      </c>
      <c r="AA1007" t="s">
        <v>8843</v>
      </c>
      <c r="AB1007" s="3">
        <v>45821</v>
      </c>
      <c r="AC1007" t="s">
        <v>44</v>
      </c>
      <c r="AD1007" t="s">
        <v>114</v>
      </c>
      <c r="AE1007">
        <v>0</v>
      </c>
      <c r="AF1007">
        <v>0</v>
      </c>
      <c r="AG1007" t="s">
        <v>196</v>
      </c>
      <c r="AH1007" t="s">
        <v>66</v>
      </c>
      <c r="AI1007">
        <v>5</v>
      </c>
      <c r="AJ1007" t="s">
        <v>8821</v>
      </c>
      <c r="AK1007" t="s">
        <v>48</v>
      </c>
      <c r="AL1007" t="s">
        <v>89</v>
      </c>
      <c r="AM1007" t="s">
        <v>8825</v>
      </c>
      <c r="AN1007">
        <v>50</v>
      </c>
      <c r="AO1007">
        <v>50</v>
      </c>
      <c r="AP1007" t="s">
        <v>48</v>
      </c>
      <c r="AQ1007" t="s">
        <v>8829</v>
      </c>
      <c r="AR1007" t="s">
        <v>8832</v>
      </c>
      <c r="AS1007" t="s">
        <v>8828</v>
      </c>
      <c r="AT1007" t="s">
        <v>8828</v>
      </c>
      <c r="AU1007" t="s">
        <v>8828</v>
      </c>
      <c r="AV1007" t="s">
        <v>69</v>
      </c>
      <c r="AX1007" t="s">
        <v>8888</v>
      </c>
      <c r="AY1007" t="s">
        <v>8886</v>
      </c>
      <c r="BA1007" t="s">
        <v>8883</v>
      </c>
    </row>
    <row r="1008" spans="1:53" x14ac:dyDescent="0.2">
      <c r="A1008" t="s">
        <v>2502</v>
      </c>
      <c r="B1008" t="s">
        <v>7149</v>
      </c>
      <c r="C1008" t="s">
        <v>1236</v>
      </c>
      <c r="E1008" t="s">
        <v>109</v>
      </c>
      <c r="G1008" t="s">
        <v>31</v>
      </c>
      <c r="H1008" t="s">
        <v>73</v>
      </c>
      <c r="I1008" t="s">
        <v>142</v>
      </c>
      <c r="J1008" t="s">
        <v>56</v>
      </c>
      <c r="K1008" t="s">
        <v>75</v>
      </c>
      <c r="L1008" t="s">
        <v>75</v>
      </c>
      <c r="M1008" t="s">
        <v>76</v>
      </c>
      <c r="N1008" t="s">
        <v>57</v>
      </c>
      <c r="O1008" t="s">
        <v>38</v>
      </c>
      <c r="P1008" t="s">
        <v>88</v>
      </c>
      <c r="Q1008" t="s">
        <v>190</v>
      </c>
      <c r="R1008" t="s">
        <v>8814</v>
      </c>
      <c r="S1008" t="s">
        <v>104</v>
      </c>
      <c r="T1008" t="s">
        <v>8844</v>
      </c>
      <c r="U1008" s="3">
        <v>45796</v>
      </c>
      <c r="V1008" t="s">
        <v>103</v>
      </c>
      <c r="W1008">
        <v>120</v>
      </c>
      <c r="X1008" t="s">
        <v>171</v>
      </c>
      <c r="Y1008">
        <v>24</v>
      </c>
      <c r="AB1008" s="3"/>
      <c r="AC1008" t="s">
        <v>113</v>
      </c>
      <c r="AD1008" t="s">
        <v>81</v>
      </c>
      <c r="AE1008">
        <v>0</v>
      </c>
      <c r="AF1008">
        <v>0</v>
      </c>
      <c r="AG1008" t="s">
        <v>196</v>
      </c>
      <c r="AH1008" t="s">
        <v>47</v>
      </c>
      <c r="AI1008">
        <v>2</v>
      </c>
      <c r="AJ1008" t="s">
        <v>8819</v>
      </c>
      <c r="AK1008" t="s">
        <v>48</v>
      </c>
      <c r="AL1008" t="s">
        <v>49</v>
      </c>
      <c r="AN1008">
        <v>20</v>
      </c>
      <c r="AO1008">
        <v>20</v>
      </c>
      <c r="AP1008" t="s">
        <v>69</v>
      </c>
      <c r="AQ1008" t="s">
        <v>8828</v>
      </c>
      <c r="AR1008" t="s">
        <v>8832</v>
      </c>
      <c r="AS1008" t="s">
        <v>8835</v>
      </c>
      <c r="AT1008" t="s">
        <v>8828</v>
      </c>
      <c r="AU1008" t="s">
        <v>8828</v>
      </c>
      <c r="AY1008" t="s">
        <v>8882</v>
      </c>
      <c r="BA1008" t="s">
        <v>8879</v>
      </c>
    </row>
    <row r="1009" spans="1:53" x14ac:dyDescent="0.2">
      <c r="A1009" t="s">
        <v>2503</v>
      </c>
      <c r="B1009" t="s">
        <v>7150</v>
      </c>
      <c r="C1009" t="s">
        <v>547</v>
      </c>
      <c r="E1009" t="s">
        <v>50</v>
      </c>
      <c r="F1009">
        <v>30</v>
      </c>
      <c r="G1009" t="s">
        <v>84</v>
      </c>
      <c r="H1009" t="s">
        <v>53</v>
      </c>
      <c r="I1009" t="s">
        <v>148</v>
      </c>
      <c r="J1009" t="s">
        <v>55</v>
      </c>
      <c r="K1009" t="s">
        <v>85</v>
      </c>
      <c r="L1009" t="s">
        <v>85</v>
      </c>
      <c r="M1009" t="s">
        <v>56</v>
      </c>
      <c r="N1009" t="s">
        <v>57</v>
      </c>
      <c r="O1009" t="s">
        <v>118</v>
      </c>
      <c r="P1009" t="s">
        <v>119</v>
      </c>
      <c r="Q1009" t="s">
        <v>60</v>
      </c>
      <c r="R1009" t="s">
        <v>8810</v>
      </c>
      <c r="S1009" t="s">
        <v>1328</v>
      </c>
      <c r="T1009" t="s">
        <v>8845</v>
      </c>
      <c r="U1009" s="3">
        <v>45757</v>
      </c>
      <c r="V1009" t="s">
        <v>42</v>
      </c>
      <c r="W1009">
        <v>45</v>
      </c>
      <c r="X1009" t="s">
        <v>171</v>
      </c>
      <c r="Y1009">
        <v>24</v>
      </c>
      <c r="AB1009" s="3"/>
      <c r="AC1009" t="s">
        <v>44</v>
      </c>
      <c r="AD1009" t="s">
        <v>45</v>
      </c>
      <c r="AE1009">
        <v>3</v>
      </c>
      <c r="AF1009">
        <v>3</v>
      </c>
      <c r="AG1009" t="s">
        <v>160</v>
      </c>
      <c r="AH1009" t="s">
        <v>47</v>
      </c>
      <c r="AI1009">
        <v>2</v>
      </c>
      <c r="AJ1009" t="s">
        <v>8819</v>
      </c>
      <c r="AK1009" t="s">
        <v>69</v>
      </c>
      <c r="AL1009" t="s">
        <v>49</v>
      </c>
      <c r="AN1009">
        <v>10</v>
      </c>
      <c r="AO1009">
        <v>10</v>
      </c>
      <c r="AP1009" t="s">
        <v>69</v>
      </c>
      <c r="AQ1009" t="s">
        <v>8828</v>
      </c>
      <c r="AR1009" t="s">
        <v>8832</v>
      </c>
      <c r="AS1009" t="s">
        <v>8835</v>
      </c>
      <c r="AT1009" t="s">
        <v>8828</v>
      </c>
      <c r="AU1009" t="s">
        <v>8828</v>
      </c>
      <c r="AX1009" t="s">
        <v>8888</v>
      </c>
      <c r="AY1009" t="s">
        <v>8878</v>
      </c>
      <c r="BA1009" t="s">
        <v>8879</v>
      </c>
    </row>
    <row r="1010" spans="1:53" x14ac:dyDescent="0.2">
      <c r="A1010" t="s">
        <v>2504</v>
      </c>
      <c r="B1010" t="s">
        <v>7151</v>
      </c>
      <c r="E1010" t="s">
        <v>109</v>
      </c>
      <c r="G1010" t="s">
        <v>84</v>
      </c>
      <c r="H1010" t="s">
        <v>32</v>
      </c>
      <c r="I1010" t="s">
        <v>33</v>
      </c>
      <c r="J1010" t="s">
        <v>136</v>
      </c>
      <c r="K1010" t="s">
        <v>35</v>
      </c>
      <c r="L1010" t="s">
        <v>8807</v>
      </c>
      <c r="M1010" t="s">
        <v>86</v>
      </c>
      <c r="N1010" t="s">
        <v>37</v>
      </c>
      <c r="O1010" t="s">
        <v>155</v>
      </c>
      <c r="P1010" t="s">
        <v>88</v>
      </c>
      <c r="Q1010" t="s">
        <v>40</v>
      </c>
      <c r="R1010" t="s">
        <v>8809</v>
      </c>
      <c r="S1010" t="s">
        <v>2505</v>
      </c>
      <c r="T1010" t="s">
        <v>8843</v>
      </c>
      <c r="U1010" s="3">
        <v>45733</v>
      </c>
      <c r="V1010" t="s">
        <v>103</v>
      </c>
      <c r="W1010">
        <v>120</v>
      </c>
      <c r="X1010" t="s">
        <v>171</v>
      </c>
      <c r="Y1010">
        <v>24</v>
      </c>
      <c r="AB1010" s="3"/>
      <c r="AC1010" t="s">
        <v>44</v>
      </c>
      <c r="AD1010" t="s">
        <v>123</v>
      </c>
      <c r="AE1010">
        <v>0</v>
      </c>
      <c r="AF1010">
        <v>0</v>
      </c>
      <c r="AH1010" t="s">
        <v>125</v>
      </c>
      <c r="AI1010" t="s">
        <v>151</v>
      </c>
      <c r="AJ1010" t="s">
        <v>8821</v>
      </c>
      <c r="AK1010" t="s">
        <v>69</v>
      </c>
      <c r="AL1010" t="s">
        <v>49</v>
      </c>
      <c r="AN1010" t="s">
        <v>95</v>
      </c>
      <c r="AO1010">
        <v>100</v>
      </c>
      <c r="AP1010" t="s">
        <v>69</v>
      </c>
      <c r="AQ1010" t="s">
        <v>8828</v>
      </c>
      <c r="AR1010" t="s">
        <v>8832</v>
      </c>
      <c r="AS1010" t="s">
        <v>8837</v>
      </c>
      <c r="AT1010" t="s">
        <v>8839</v>
      </c>
      <c r="AU1010" t="s">
        <v>8828</v>
      </c>
      <c r="AY1010" t="s">
        <v>8882</v>
      </c>
      <c r="BA1010" t="s">
        <v>8881</v>
      </c>
    </row>
    <row r="1011" spans="1:53" x14ac:dyDescent="0.2">
      <c r="A1011" t="s">
        <v>2506</v>
      </c>
      <c r="B1011" t="s">
        <v>7152</v>
      </c>
      <c r="C1011" t="s">
        <v>2507</v>
      </c>
      <c r="E1011" t="s">
        <v>50</v>
      </c>
      <c r="F1011">
        <v>30</v>
      </c>
      <c r="G1011" t="s">
        <v>31</v>
      </c>
      <c r="H1011" t="s">
        <v>32</v>
      </c>
      <c r="I1011" t="s">
        <v>259</v>
      </c>
      <c r="J1011" t="s">
        <v>56</v>
      </c>
      <c r="K1011" t="s">
        <v>85</v>
      </c>
      <c r="L1011" t="s">
        <v>85</v>
      </c>
      <c r="M1011" t="s">
        <v>36</v>
      </c>
      <c r="N1011" t="s">
        <v>57</v>
      </c>
      <c r="O1011" t="s">
        <v>78</v>
      </c>
      <c r="P1011" t="s">
        <v>88</v>
      </c>
      <c r="Q1011" t="s">
        <v>190</v>
      </c>
      <c r="R1011" t="s">
        <v>8814</v>
      </c>
      <c r="S1011" t="s">
        <v>829</v>
      </c>
      <c r="T1011" t="s">
        <v>8845</v>
      </c>
      <c r="U1011" s="3">
        <v>45688</v>
      </c>
      <c r="V1011" t="s">
        <v>226</v>
      </c>
      <c r="W1011">
        <v>60</v>
      </c>
      <c r="X1011" t="s">
        <v>62</v>
      </c>
      <c r="Y1011">
        <v>5</v>
      </c>
      <c r="AB1011" s="3"/>
      <c r="AC1011" t="s">
        <v>44</v>
      </c>
      <c r="AD1011" t="s">
        <v>114</v>
      </c>
      <c r="AE1011">
        <v>3</v>
      </c>
      <c r="AF1011">
        <v>3</v>
      </c>
      <c r="AG1011" t="s">
        <v>178</v>
      </c>
      <c r="AH1011" t="s">
        <v>47</v>
      </c>
      <c r="AI1011">
        <v>4</v>
      </c>
      <c r="AJ1011" t="s">
        <v>8821</v>
      </c>
      <c r="AK1011" t="s">
        <v>69</v>
      </c>
      <c r="AL1011" t="s">
        <v>175</v>
      </c>
      <c r="AM1011" t="s">
        <v>8824</v>
      </c>
      <c r="AN1011">
        <v>10</v>
      </c>
      <c r="AO1011">
        <v>10</v>
      </c>
      <c r="AP1011" t="s">
        <v>69</v>
      </c>
      <c r="AQ1011" t="s">
        <v>8828</v>
      </c>
      <c r="AR1011" t="s">
        <v>8832</v>
      </c>
      <c r="AS1011" t="s">
        <v>8835</v>
      </c>
      <c r="AT1011" t="s">
        <v>8839</v>
      </c>
      <c r="AU1011" t="s">
        <v>8828</v>
      </c>
      <c r="AX1011" t="s">
        <v>8888</v>
      </c>
      <c r="AY1011" t="s">
        <v>8886</v>
      </c>
      <c r="BA1011" t="s">
        <v>8879</v>
      </c>
    </row>
    <row r="1012" spans="1:53" x14ac:dyDescent="0.2">
      <c r="A1012" t="s">
        <v>2508</v>
      </c>
      <c r="B1012" t="s">
        <v>7153</v>
      </c>
      <c r="D1012" t="s">
        <v>2509</v>
      </c>
      <c r="E1012">
        <v>59</v>
      </c>
      <c r="F1012">
        <v>59</v>
      </c>
      <c r="G1012" t="s">
        <v>31</v>
      </c>
      <c r="H1012" t="s">
        <v>73</v>
      </c>
      <c r="I1012" t="s">
        <v>142</v>
      </c>
      <c r="J1012" t="s">
        <v>56</v>
      </c>
      <c r="K1012" t="s">
        <v>75</v>
      </c>
      <c r="L1012" t="s">
        <v>75</v>
      </c>
      <c r="M1012" t="s">
        <v>76</v>
      </c>
      <c r="N1012" t="s">
        <v>87</v>
      </c>
      <c r="O1012" t="s">
        <v>58</v>
      </c>
      <c r="P1012" t="s">
        <v>119</v>
      </c>
      <c r="Q1012" t="s">
        <v>190</v>
      </c>
      <c r="R1012" t="s">
        <v>8814</v>
      </c>
      <c r="S1012" t="s">
        <v>1971</v>
      </c>
      <c r="T1012" t="s">
        <v>8844</v>
      </c>
      <c r="U1012" s="3">
        <v>45658</v>
      </c>
      <c r="V1012" t="s">
        <v>103</v>
      </c>
      <c r="W1012">
        <v>120</v>
      </c>
      <c r="X1012" t="s">
        <v>163</v>
      </c>
      <c r="Z1012" t="s">
        <v>79</v>
      </c>
      <c r="AA1012" t="s">
        <v>8845</v>
      </c>
      <c r="AB1012" s="3">
        <v>45693</v>
      </c>
      <c r="AC1012" t="s">
        <v>113</v>
      </c>
      <c r="AD1012" t="s">
        <v>81</v>
      </c>
      <c r="AE1012" t="s">
        <v>93</v>
      </c>
      <c r="AF1012">
        <v>1</v>
      </c>
      <c r="AG1012" t="s">
        <v>65</v>
      </c>
      <c r="AH1012" t="s">
        <v>125</v>
      </c>
      <c r="AI1012">
        <v>5</v>
      </c>
      <c r="AJ1012" t="s">
        <v>8821</v>
      </c>
      <c r="AK1012" t="s">
        <v>69</v>
      </c>
      <c r="AL1012" t="s">
        <v>89</v>
      </c>
      <c r="AM1012" t="s">
        <v>8825</v>
      </c>
      <c r="AN1012" t="s">
        <v>95</v>
      </c>
      <c r="AO1012">
        <v>100</v>
      </c>
      <c r="AP1012" t="s">
        <v>69</v>
      </c>
      <c r="AQ1012" t="s">
        <v>8829</v>
      </c>
      <c r="AR1012" t="s">
        <v>8828</v>
      </c>
      <c r="AS1012" t="s">
        <v>8837</v>
      </c>
      <c r="AT1012" t="s">
        <v>8828</v>
      </c>
      <c r="AU1012" t="s">
        <v>8828</v>
      </c>
      <c r="AV1012" t="s">
        <v>69</v>
      </c>
      <c r="AX1012" t="s">
        <v>8890</v>
      </c>
      <c r="AY1012" t="s">
        <v>8882</v>
      </c>
      <c r="BA1012" t="s">
        <v>8881</v>
      </c>
    </row>
    <row r="1013" spans="1:53" x14ac:dyDescent="0.2">
      <c r="A1013" t="s">
        <v>2510</v>
      </c>
      <c r="B1013" t="s">
        <v>7154</v>
      </c>
      <c r="C1013" t="s">
        <v>2511</v>
      </c>
      <c r="D1013" t="s">
        <v>2512</v>
      </c>
      <c r="E1013" t="s">
        <v>109</v>
      </c>
      <c r="G1013" t="s">
        <v>84</v>
      </c>
      <c r="H1013" t="s">
        <v>73</v>
      </c>
      <c r="I1013" t="s">
        <v>142</v>
      </c>
      <c r="J1013" t="s">
        <v>56</v>
      </c>
      <c r="K1013" t="s">
        <v>100</v>
      </c>
      <c r="L1013" t="s">
        <v>8807</v>
      </c>
      <c r="M1013" t="s">
        <v>86</v>
      </c>
      <c r="N1013" t="s">
        <v>77</v>
      </c>
      <c r="O1013" t="s">
        <v>58</v>
      </c>
      <c r="P1013" t="s">
        <v>204</v>
      </c>
      <c r="S1013" t="s">
        <v>1049</v>
      </c>
      <c r="T1013" t="s">
        <v>8845</v>
      </c>
      <c r="U1013" s="3">
        <v>45759</v>
      </c>
      <c r="V1013" t="s">
        <v>42</v>
      </c>
      <c r="W1013">
        <v>45</v>
      </c>
      <c r="X1013" t="s">
        <v>80</v>
      </c>
      <c r="Y1013">
        <v>48</v>
      </c>
      <c r="Z1013" t="s">
        <v>2513</v>
      </c>
      <c r="AA1013" t="s">
        <v>8845</v>
      </c>
      <c r="AB1013" s="3">
        <v>45748</v>
      </c>
      <c r="AC1013" t="s">
        <v>248</v>
      </c>
      <c r="AD1013" t="s">
        <v>81</v>
      </c>
      <c r="AE1013">
        <v>2</v>
      </c>
      <c r="AF1013">
        <v>2</v>
      </c>
      <c r="AG1013" t="s">
        <v>160</v>
      </c>
      <c r="AH1013" t="s">
        <v>66</v>
      </c>
      <c r="AI1013">
        <v>3</v>
      </c>
      <c r="AJ1013" t="s">
        <v>8820</v>
      </c>
      <c r="AL1013" t="s">
        <v>175</v>
      </c>
      <c r="AM1013" t="s">
        <v>8824</v>
      </c>
      <c r="AN1013">
        <v>50</v>
      </c>
      <c r="AO1013">
        <v>50</v>
      </c>
      <c r="AP1013" t="s">
        <v>48</v>
      </c>
      <c r="AQ1013" t="s">
        <v>8828</v>
      </c>
      <c r="AR1013" t="s">
        <v>8828</v>
      </c>
      <c r="AS1013" t="s">
        <v>8828</v>
      </c>
      <c r="AT1013" t="s">
        <v>8828</v>
      </c>
      <c r="AU1013" t="s">
        <v>8828</v>
      </c>
      <c r="AV1013" t="s">
        <v>48</v>
      </c>
      <c r="AW1013">
        <v>48</v>
      </c>
      <c r="AY1013" t="s">
        <v>8878</v>
      </c>
      <c r="AZ1013" t="s">
        <v>8887</v>
      </c>
      <c r="BA1013" t="s">
        <v>8883</v>
      </c>
    </row>
    <row r="1014" spans="1:53" x14ac:dyDescent="0.2">
      <c r="A1014" t="s">
        <v>2514</v>
      </c>
      <c r="B1014" t="s">
        <v>7155</v>
      </c>
      <c r="C1014" t="s">
        <v>2515</v>
      </c>
      <c r="E1014" t="s">
        <v>109</v>
      </c>
      <c r="G1014" t="s">
        <v>31</v>
      </c>
      <c r="H1014" t="s">
        <v>32</v>
      </c>
      <c r="I1014" t="s">
        <v>185</v>
      </c>
      <c r="J1014" t="s">
        <v>136</v>
      </c>
      <c r="K1014" t="s">
        <v>75</v>
      </c>
      <c r="L1014" t="s">
        <v>75</v>
      </c>
      <c r="M1014" t="s">
        <v>86</v>
      </c>
      <c r="N1014" t="s">
        <v>87</v>
      </c>
      <c r="O1014" t="s">
        <v>38</v>
      </c>
      <c r="P1014" t="s">
        <v>204</v>
      </c>
      <c r="Q1014" t="s">
        <v>190</v>
      </c>
      <c r="R1014" t="s">
        <v>8814</v>
      </c>
      <c r="S1014" t="s">
        <v>308</v>
      </c>
      <c r="T1014" t="s">
        <v>8843</v>
      </c>
      <c r="U1014" s="3">
        <v>45715</v>
      </c>
      <c r="V1014" t="s">
        <v>42</v>
      </c>
      <c r="W1014">
        <v>45</v>
      </c>
      <c r="X1014" t="s">
        <v>80</v>
      </c>
      <c r="Y1014">
        <v>48</v>
      </c>
      <c r="AB1014" s="3"/>
      <c r="AC1014" t="s">
        <v>131</v>
      </c>
      <c r="AD1014" t="s">
        <v>45</v>
      </c>
      <c r="AE1014" t="s">
        <v>93</v>
      </c>
      <c r="AF1014">
        <v>1</v>
      </c>
      <c r="AG1014" t="s">
        <v>105</v>
      </c>
      <c r="AH1014" t="s">
        <v>47</v>
      </c>
      <c r="AI1014" t="s">
        <v>133</v>
      </c>
      <c r="AJ1014" t="s">
        <v>8821</v>
      </c>
      <c r="AL1014" t="s">
        <v>49</v>
      </c>
      <c r="AN1014">
        <v>50</v>
      </c>
      <c r="AO1014">
        <v>50</v>
      </c>
      <c r="AP1014" t="s">
        <v>69</v>
      </c>
      <c r="AQ1014" t="s">
        <v>8830</v>
      </c>
      <c r="AR1014" t="s">
        <v>8828</v>
      </c>
      <c r="AS1014" t="s">
        <v>8828</v>
      </c>
      <c r="AT1014" t="s">
        <v>8828</v>
      </c>
      <c r="AU1014" t="s">
        <v>8828</v>
      </c>
      <c r="AW1014">
        <v>48</v>
      </c>
      <c r="AY1014" t="s">
        <v>8878</v>
      </c>
      <c r="AZ1014" t="s">
        <v>8887</v>
      </c>
      <c r="BA1014" t="s">
        <v>8883</v>
      </c>
    </row>
    <row r="1015" spans="1:53" x14ac:dyDescent="0.2">
      <c r="A1015" t="s">
        <v>2516</v>
      </c>
      <c r="B1015" t="s">
        <v>2516</v>
      </c>
      <c r="E1015" t="s">
        <v>50</v>
      </c>
      <c r="F1015">
        <v>30</v>
      </c>
      <c r="G1015" t="s">
        <v>31</v>
      </c>
      <c r="H1015" t="s">
        <v>73</v>
      </c>
      <c r="I1015" t="s">
        <v>110</v>
      </c>
      <c r="J1015" t="s">
        <v>34</v>
      </c>
      <c r="K1015" t="s">
        <v>75</v>
      </c>
      <c r="L1015" t="s">
        <v>75</v>
      </c>
      <c r="M1015" t="s">
        <v>76</v>
      </c>
      <c r="N1015" t="s">
        <v>77</v>
      </c>
      <c r="O1015" t="s">
        <v>58</v>
      </c>
      <c r="P1015" t="s">
        <v>181</v>
      </c>
      <c r="S1015" t="s">
        <v>1335</v>
      </c>
      <c r="T1015" t="s">
        <v>8843</v>
      </c>
      <c r="U1015" s="3">
        <v>45784</v>
      </c>
      <c r="V1015" t="s">
        <v>103</v>
      </c>
      <c r="W1015">
        <v>120</v>
      </c>
      <c r="X1015" t="s">
        <v>171</v>
      </c>
      <c r="Y1015">
        <v>24</v>
      </c>
      <c r="AB1015" s="3"/>
      <c r="AC1015" t="s">
        <v>44</v>
      </c>
      <c r="AD1015" t="s">
        <v>123</v>
      </c>
      <c r="AE1015">
        <v>0</v>
      </c>
      <c r="AF1015">
        <v>0</v>
      </c>
      <c r="AG1015" t="s">
        <v>46</v>
      </c>
      <c r="AH1015" t="s">
        <v>47</v>
      </c>
      <c r="AI1015">
        <v>1</v>
      </c>
      <c r="AJ1015" t="s">
        <v>8819</v>
      </c>
      <c r="AK1015" t="s">
        <v>69</v>
      </c>
      <c r="AL1015" t="s">
        <v>68</v>
      </c>
      <c r="AM1015" t="s">
        <v>8823</v>
      </c>
      <c r="AN1015">
        <v>50</v>
      </c>
      <c r="AO1015">
        <v>50</v>
      </c>
      <c r="AP1015" t="s">
        <v>48</v>
      </c>
      <c r="AQ1015" t="s">
        <v>8828</v>
      </c>
      <c r="AR1015" t="s">
        <v>8832</v>
      </c>
      <c r="AS1015" t="s">
        <v>8835</v>
      </c>
      <c r="AT1015" t="s">
        <v>8839</v>
      </c>
      <c r="AU1015" t="s">
        <v>8828</v>
      </c>
      <c r="AX1015" t="s">
        <v>8888</v>
      </c>
      <c r="AY1015" t="s">
        <v>8882</v>
      </c>
      <c r="BA1015" t="s">
        <v>8883</v>
      </c>
    </row>
    <row r="1016" spans="1:53" x14ac:dyDescent="0.2">
      <c r="A1016" t="s">
        <v>2517</v>
      </c>
      <c r="B1016" t="s">
        <v>7156</v>
      </c>
      <c r="D1016" t="s">
        <v>2518</v>
      </c>
      <c r="E1016" t="s">
        <v>50</v>
      </c>
      <c r="F1016">
        <v>30</v>
      </c>
      <c r="G1016" t="s">
        <v>31</v>
      </c>
      <c r="H1016" t="s">
        <v>53</v>
      </c>
      <c r="I1016" t="s">
        <v>135</v>
      </c>
      <c r="J1016" t="s">
        <v>136</v>
      </c>
      <c r="K1016" t="s">
        <v>75</v>
      </c>
      <c r="L1016" t="s">
        <v>75</v>
      </c>
      <c r="M1016" t="s">
        <v>76</v>
      </c>
      <c r="N1016" t="s">
        <v>57</v>
      </c>
      <c r="O1016" t="s">
        <v>155</v>
      </c>
      <c r="P1016" t="s">
        <v>119</v>
      </c>
      <c r="Q1016" t="s">
        <v>94</v>
      </c>
      <c r="R1016" t="s">
        <v>8812</v>
      </c>
      <c r="S1016" t="s">
        <v>2519</v>
      </c>
      <c r="T1016" t="s">
        <v>8845</v>
      </c>
      <c r="U1016" s="3">
        <v>45666</v>
      </c>
      <c r="V1016" t="s">
        <v>121</v>
      </c>
      <c r="W1016">
        <v>30</v>
      </c>
      <c r="X1016" t="s">
        <v>43</v>
      </c>
      <c r="Y1016">
        <v>2</v>
      </c>
      <c r="Z1016" t="s">
        <v>488</v>
      </c>
      <c r="AA1016" t="s">
        <v>8844</v>
      </c>
      <c r="AB1016" s="3">
        <v>45715</v>
      </c>
      <c r="AC1016" t="s">
        <v>44</v>
      </c>
      <c r="AD1016" t="s">
        <v>45</v>
      </c>
      <c r="AE1016" t="s">
        <v>93</v>
      </c>
      <c r="AF1016">
        <v>1</v>
      </c>
      <c r="AG1016" t="s">
        <v>178</v>
      </c>
      <c r="AH1016" t="s">
        <v>47</v>
      </c>
      <c r="AI1016">
        <v>3</v>
      </c>
      <c r="AJ1016" t="s">
        <v>8820</v>
      </c>
      <c r="AK1016" t="s">
        <v>69</v>
      </c>
      <c r="AL1016" t="s">
        <v>49</v>
      </c>
      <c r="AN1016">
        <v>20</v>
      </c>
      <c r="AO1016">
        <v>20</v>
      </c>
      <c r="AP1016" t="s">
        <v>69</v>
      </c>
      <c r="AQ1016" t="s">
        <v>8829</v>
      </c>
      <c r="AR1016" t="s">
        <v>8832</v>
      </c>
      <c r="AS1016" t="s">
        <v>8835</v>
      </c>
      <c r="AT1016" t="s">
        <v>8828</v>
      </c>
      <c r="AU1016" t="s">
        <v>8828</v>
      </c>
      <c r="AV1016" t="s">
        <v>69</v>
      </c>
      <c r="AX1016" t="s">
        <v>8888</v>
      </c>
      <c r="AY1016" t="s">
        <v>8878</v>
      </c>
      <c r="BA1016" t="s">
        <v>8879</v>
      </c>
    </row>
    <row r="1017" spans="1:53" x14ac:dyDescent="0.2">
      <c r="A1017" t="s">
        <v>2520</v>
      </c>
      <c r="B1017" t="s">
        <v>2520</v>
      </c>
      <c r="E1017" t="s">
        <v>109</v>
      </c>
      <c r="G1017" t="s">
        <v>31</v>
      </c>
      <c r="H1017" t="s">
        <v>53</v>
      </c>
      <c r="I1017" t="s">
        <v>54</v>
      </c>
      <c r="J1017" t="s">
        <v>136</v>
      </c>
      <c r="K1017" t="s">
        <v>85</v>
      </c>
      <c r="L1017" t="s">
        <v>85</v>
      </c>
      <c r="M1017" t="s">
        <v>36</v>
      </c>
      <c r="N1017" t="s">
        <v>101</v>
      </c>
      <c r="O1017" t="s">
        <v>118</v>
      </c>
      <c r="P1017" t="s">
        <v>59</v>
      </c>
      <c r="Q1017" t="s">
        <v>60</v>
      </c>
      <c r="R1017" t="s">
        <v>8810</v>
      </c>
      <c r="S1017" t="s">
        <v>568</v>
      </c>
      <c r="T1017" t="s">
        <v>8845</v>
      </c>
      <c r="U1017" s="3">
        <v>45781</v>
      </c>
      <c r="V1017" t="s">
        <v>121</v>
      </c>
      <c r="W1017">
        <v>30</v>
      </c>
      <c r="X1017" t="s">
        <v>163</v>
      </c>
      <c r="AB1017" s="3"/>
      <c r="AC1017" t="s">
        <v>122</v>
      </c>
      <c r="AD1017" t="s">
        <v>81</v>
      </c>
      <c r="AE1017">
        <v>3</v>
      </c>
      <c r="AF1017">
        <v>3</v>
      </c>
      <c r="AG1017" t="s">
        <v>196</v>
      </c>
      <c r="AH1017" t="s">
        <v>66</v>
      </c>
      <c r="AI1017">
        <v>1</v>
      </c>
      <c r="AJ1017" t="s">
        <v>8819</v>
      </c>
      <c r="AL1017" t="s">
        <v>68</v>
      </c>
      <c r="AM1017" t="s">
        <v>8823</v>
      </c>
      <c r="AN1017" t="s">
        <v>50</v>
      </c>
      <c r="AO1017">
        <v>30</v>
      </c>
      <c r="AP1017" t="s">
        <v>48</v>
      </c>
      <c r="AQ1017" t="s">
        <v>8828</v>
      </c>
      <c r="AR1017" t="s">
        <v>8828</v>
      </c>
      <c r="AS1017" t="s">
        <v>8828</v>
      </c>
      <c r="AT1017" t="s">
        <v>8828</v>
      </c>
      <c r="AU1017" t="s">
        <v>8828</v>
      </c>
      <c r="AY1017" t="s">
        <v>8878</v>
      </c>
      <c r="BA1017" t="s">
        <v>8879</v>
      </c>
    </row>
    <row r="1018" spans="1:53" x14ac:dyDescent="0.2">
      <c r="A1018" t="s">
        <v>2521</v>
      </c>
      <c r="B1018" t="s">
        <v>7157</v>
      </c>
      <c r="C1018" t="s">
        <v>1783</v>
      </c>
      <c r="E1018" t="s">
        <v>109</v>
      </c>
      <c r="G1018" t="s">
        <v>31</v>
      </c>
      <c r="H1018" t="s">
        <v>32</v>
      </c>
      <c r="I1018" t="s">
        <v>259</v>
      </c>
      <c r="J1018" t="s">
        <v>56</v>
      </c>
      <c r="K1018" t="s">
        <v>100</v>
      </c>
      <c r="L1018" t="s">
        <v>8807</v>
      </c>
      <c r="M1018" t="s">
        <v>222</v>
      </c>
      <c r="N1018" t="s">
        <v>87</v>
      </c>
      <c r="O1018" t="s">
        <v>38</v>
      </c>
      <c r="P1018" t="s">
        <v>39</v>
      </c>
      <c r="S1018" t="s">
        <v>401</v>
      </c>
      <c r="T1018" t="s">
        <v>8844</v>
      </c>
      <c r="U1018" s="3">
        <v>45684</v>
      </c>
      <c r="V1018" t="s">
        <v>42</v>
      </c>
      <c r="W1018">
        <v>45</v>
      </c>
      <c r="X1018" t="s">
        <v>171</v>
      </c>
      <c r="Y1018">
        <v>24</v>
      </c>
      <c r="Z1018" t="s">
        <v>2049</v>
      </c>
      <c r="AA1018" t="s">
        <v>8843</v>
      </c>
      <c r="AB1018" s="3">
        <v>45832</v>
      </c>
      <c r="AC1018" t="s">
        <v>248</v>
      </c>
      <c r="AD1018" t="s">
        <v>123</v>
      </c>
      <c r="AE1018">
        <v>3</v>
      </c>
      <c r="AF1018">
        <v>3</v>
      </c>
      <c r="AG1018" t="s">
        <v>178</v>
      </c>
      <c r="AH1018" t="s">
        <v>125</v>
      </c>
      <c r="AI1018">
        <v>1</v>
      </c>
      <c r="AJ1018" t="s">
        <v>8819</v>
      </c>
      <c r="AK1018" t="s">
        <v>48</v>
      </c>
      <c r="AL1018" t="s">
        <v>175</v>
      </c>
      <c r="AM1018" t="s">
        <v>8824</v>
      </c>
      <c r="AN1018">
        <v>50</v>
      </c>
      <c r="AO1018">
        <v>50</v>
      </c>
      <c r="AP1018" t="s">
        <v>48</v>
      </c>
      <c r="AQ1018" t="s">
        <v>8828</v>
      </c>
      <c r="AR1018" t="s">
        <v>8828</v>
      </c>
      <c r="AS1018" t="s">
        <v>8828</v>
      </c>
      <c r="AT1018" t="s">
        <v>8828</v>
      </c>
      <c r="AU1018" t="s">
        <v>8828</v>
      </c>
      <c r="AV1018" t="s">
        <v>69</v>
      </c>
      <c r="AW1018">
        <v>24</v>
      </c>
      <c r="AY1018" t="s">
        <v>8878</v>
      </c>
      <c r="AZ1018" t="s">
        <v>8885</v>
      </c>
      <c r="BA1018" t="s">
        <v>8883</v>
      </c>
    </row>
    <row r="1019" spans="1:53" x14ac:dyDescent="0.2">
      <c r="A1019" t="s">
        <v>2522</v>
      </c>
      <c r="B1019" t="s">
        <v>2522</v>
      </c>
      <c r="E1019" t="s">
        <v>50</v>
      </c>
      <c r="F1019">
        <v>30</v>
      </c>
      <c r="G1019" t="s">
        <v>31</v>
      </c>
      <c r="H1019" t="s">
        <v>153</v>
      </c>
      <c r="I1019" t="s">
        <v>218</v>
      </c>
      <c r="J1019" t="s">
        <v>56</v>
      </c>
      <c r="K1019" t="s">
        <v>35</v>
      </c>
      <c r="L1019" t="s">
        <v>8807</v>
      </c>
      <c r="M1019" t="s">
        <v>86</v>
      </c>
      <c r="N1019" t="s">
        <v>101</v>
      </c>
      <c r="O1019" t="s">
        <v>155</v>
      </c>
      <c r="P1019" t="s">
        <v>204</v>
      </c>
      <c r="Q1019" t="s">
        <v>40</v>
      </c>
      <c r="R1019" t="s">
        <v>8809</v>
      </c>
      <c r="S1019" t="s">
        <v>273</v>
      </c>
      <c r="T1019" t="s">
        <v>8843</v>
      </c>
      <c r="U1019" s="3">
        <v>45812</v>
      </c>
      <c r="V1019" t="s">
        <v>226</v>
      </c>
      <c r="W1019">
        <v>60</v>
      </c>
      <c r="X1019" t="s">
        <v>171</v>
      </c>
      <c r="Y1019">
        <v>24</v>
      </c>
      <c r="AB1019" s="3"/>
      <c r="AC1019" t="s">
        <v>44</v>
      </c>
      <c r="AD1019" t="s">
        <v>45</v>
      </c>
      <c r="AE1019">
        <v>1</v>
      </c>
      <c r="AF1019">
        <v>1</v>
      </c>
      <c r="AG1019" t="s">
        <v>46</v>
      </c>
      <c r="AH1019" t="s">
        <v>82</v>
      </c>
      <c r="AI1019">
        <v>3</v>
      </c>
      <c r="AJ1019" t="s">
        <v>8820</v>
      </c>
      <c r="AK1019" t="s">
        <v>48</v>
      </c>
      <c r="AL1019" t="s">
        <v>175</v>
      </c>
      <c r="AM1019" t="s">
        <v>8824</v>
      </c>
      <c r="AN1019" t="s">
        <v>50</v>
      </c>
      <c r="AO1019">
        <v>30</v>
      </c>
      <c r="AP1019" t="s">
        <v>48</v>
      </c>
      <c r="AQ1019" t="s">
        <v>8828</v>
      </c>
      <c r="AR1019" t="s">
        <v>8832</v>
      </c>
      <c r="AS1019" t="s">
        <v>8836</v>
      </c>
      <c r="AT1019" t="s">
        <v>8828</v>
      </c>
      <c r="AU1019" t="s">
        <v>8828</v>
      </c>
      <c r="AX1019" t="s">
        <v>8888</v>
      </c>
      <c r="AY1019" t="s">
        <v>8886</v>
      </c>
      <c r="BA1019" t="s">
        <v>8879</v>
      </c>
    </row>
    <row r="1020" spans="1:53" x14ac:dyDescent="0.2">
      <c r="A1020" t="s">
        <v>2523</v>
      </c>
      <c r="B1020" t="s">
        <v>7158</v>
      </c>
      <c r="E1020" t="s">
        <v>50</v>
      </c>
      <c r="F1020">
        <v>30</v>
      </c>
      <c r="G1020" t="s">
        <v>84</v>
      </c>
      <c r="H1020" t="s">
        <v>73</v>
      </c>
      <c r="I1020" t="s">
        <v>142</v>
      </c>
      <c r="J1020" t="s">
        <v>56</v>
      </c>
      <c r="K1020" t="s">
        <v>75</v>
      </c>
      <c r="L1020" t="s">
        <v>75</v>
      </c>
      <c r="M1020" t="s">
        <v>76</v>
      </c>
      <c r="N1020" t="s">
        <v>101</v>
      </c>
      <c r="O1020" t="s">
        <v>155</v>
      </c>
      <c r="P1020" t="s">
        <v>181</v>
      </c>
      <c r="Q1020" t="s">
        <v>40</v>
      </c>
      <c r="R1020" t="s">
        <v>8809</v>
      </c>
      <c r="S1020" t="s">
        <v>1416</v>
      </c>
      <c r="T1020" t="s">
        <v>8843</v>
      </c>
      <c r="U1020" s="3">
        <v>45820</v>
      </c>
      <c r="V1020" t="s">
        <v>103</v>
      </c>
      <c r="W1020">
        <v>120</v>
      </c>
      <c r="X1020" t="s">
        <v>43</v>
      </c>
      <c r="Y1020">
        <v>2</v>
      </c>
      <c r="Z1020" t="s">
        <v>1008</v>
      </c>
      <c r="AA1020" t="s">
        <v>8843</v>
      </c>
      <c r="AB1020" s="3">
        <v>45747</v>
      </c>
      <c r="AC1020" t="s">
        <v>44</v>
      </c>
      <c r="AD1020" t="s">
        <v>123</v>
      </c>
      <c r="AE1020">
        <v>2</v>
      </c>
      <c r="AF1020">
        <v>2</v>
      </c>
      <c r="AG1020" t="s">
        <v>105</v>
      </c>
      <c r="AH1020" t="s">
        <v>125</v>
      </c>
      <c r="AI1020" t="s">
        <v>133</v>
      </c>
      <c r="AJ1020" t="s">
        <v>8821</v>
      </c>
      <c r="AK1020" t="s">
        <v>69</v>
      </c>
      <c r="AL1020" t="s">
        <v>89</v>
      </c>
      <c r="AM1020" t="s">
        <v>8825</v>
      </c>
      <c r="AN1020">
        <v>50</v>
      </c>
      <c r="AO1020">
        <v>50</v>
      </c>
      <c r="AP1020" t="s">
        <v>48</v>
      </c>
      <c r="AQ1020" t="s">
        <v>8829</v>
      </c>
      <c r="AR1020" t="s">
        <v>8832</v>
      </c>
      <c r="AS1020" t="s">
        <v>8837</v>
      </c>
      <c r="AT1020" t="s">
        <v>8828</v>
      </c>
      <c r="AU1020" t="s">
        <v>8828</v>
      </c>
      <c r="AV1020" t="s">
        <v>48</v>
      </c>
      <c r="AX1020" t="s">
        <v>8888</v>
      </c>
      <c r="AY1020" t="s">
        <v>8882</v>
      </c>
      <c r="BA1020" t="s">
        <v>8883</v>
      </c>
    </row>
    <row r="1021" spans="1:53" x14ac:dyDescent="0.2">
      <c r="A1021" t="s">
        <v>2524</v>
      </c>
      <c r="B1021" t="s">
        <v>7159</v>
      </c>
      <c r="E1021">
        <v>41</v>
      </c>
      <c r="F1021">
        <v>41</v>
      </c>
      <c r="G1021" t="s">
        <v>31</v>
      </c>
      <c r="H1021" t="s">
        <v>53</v>
      </c>
      <c r="I1021" t="s">
        <v>135</v>
      </c>
      <c r="J1021" t="s">
        <v>55</v>
      </c>
      <c r="K1021" t="s">
        <v>85</v>
      </c>
      <c r="L1021" t="s">
        <v>85</v>
      </c>
      <c r="M1021" t="s">
        <v>86</v>
      </c>
      <c r="N1021" t="s">
        <v>37</v>
      </c>
      <c r="O1021" t="s">
        <v>58</v>
      </c>
      <c r="P1021" t="s">
        <v>59</v>
      </c>
      <c r="S1021" t="s">
        <v>254</v>
      </c>
      <c r="T1021" t="s">
        <v>8844</v>
      </c>
      <c r="U1021" s="3">
        <v>45729</v>
      </c>
      <c r="V1021" t="s">
        <v>121</v>
      </c>
      <c r="W1021">
        <v>30</v>
      </c>
      <c r="X1021" t="s">
        <v>163</v>
      </c>
      <c r="AB1021" s="3"/>
      <c r="AC1021" t="s">
        <v>248</v>
      </c>
      <c r="AD1021" t="s">
        <v>81</v>
      </c>
      <c r="AE1021">
        <v>1</v>
      </c>
      <c r="AF1021">
        <v>1</v>
      </c>
      <c r="AH1021" t="s">
        <v>47</v>
      </c>
      <c r="AI1021">
        <v>4</v>
      </c>
      <c r="AJ1021" t="s">
        <v>8821</v>
      </c>
      <c r="AL1021" t="s">
        <v>68</v>
      </c>
      <c r="AM1021" t="s">
        <v>8823</v>
      </c>
      <c r="AN1021">
        <v>20</v>
      </c>
      <c r="AO1021">
        <v>20</v>
      </c>
      <c r="AP1021" t="s">
        <v>48</v>
      </c>
      <c r="AQ1021" t="s">
        <v>8830</v>
      </c>
      <c r="AR1021" t="s">
        <v>8833</v>
      </c>
      <c r="AS1021" t="s">
        <v>8828</v>
      </c>
      <c r="AT1021" t="s">
        <v>8828</v>
      </c>
      <c r="AU1021" t="s">
        <v>8839</v>
      </c>
      <c r="AX1021" t="s">
        <v>8891</v>
      </c>
      <c r="AY1021" t="s">
        <v>8878</v>
      </c>
      <c r="BA1021" t="s">
        <v>8879</v>
      </c>
    </row>
    <row r="1022" spans="1:53" x14ac:dyDescent="0.2">
      <c r="A1022" t="s">
        <v>2525</v>
      </c>
      <c r="B1022" t="s">
        <v>7160</v>
      </c>
      <c r="C1022" t="s">
        <v>2526</v>
      </c>
      <c r="D1022" t="s">
        <v>2527</v>
      </c>
      <c r="E1022">
        <v>61</v>
      </c>
      <c r="F1022">
        <v>61</v>
      </c>
      <c r="G1022" t="s">
        <v>31</v>
      </c>
      <c r="H1022" t="s">
        <v>32</v>
      </c>
      <c r="I1022" t="s">
        <v>259</v>
      </c>
      <c r="J1022" t="s">
        <v>34</v>
      </c>
      <c r="K1022" t="s">
        <v>35</v>
      </c>
      <c r="L1022" t="s">
        <v>8807</v>
      </c>
      <c r="M1022" t="s">
        <v>222</v>
      </c>
      <c r="N1022" t="s">
        <v>57</v>
      </c>
      <c r="O1022" t="s">
        <v>155</v>
      </c>
      <c r="P1022" t="s">
        <v>119</v>
      </c>
      <c r="Q1022" t="s">
        <v>89</v>
      </c>
      <c r="R1022" t="s">
        <v>8811</v>
      </c>
      <c r="S1022" t="s">
        <v>1458</v>
      </c>
      <c r="T1022" t="s">
        <v>8845</v>
      </c>
      <c r="U1022" s="3">
        <v>45756</v>
      </c>
      <c r="V1022" t="s">
        <v>226</v>
      </c>
      <c r="W1022">
        <v>60</v>
      </c>
      <c r="X1022" t="s">
        <v>171</v>
      </c>
      <c r="Y1022">
        <v>24</v>
      </c>
      <c r="Z1022" t="s">
        <v>577</v>
      </c>
      <c r="AA1022" t="s">
        <v>8843</v>
      </c>
      <c r="AB1022" s="3">
        <v>45665</v>
      </c>
      <c r="AC1022" t="s">
        <v>113</v>
      </c>
      <c r="AD1022" t="s">
        <v>81</v>
      </c>
      <c r="AE1022">
        <v>3</v>
      </c>
      <c r="AF1022">
        <v>3</v>
      </c>
      <c r="AG1022" t="s">
        <v>105</v>
      </c>
      <c r="AH1022" t="s">
        <v>66</v>
      </c>
      <c r="AI1022" t="s">
        <v>151</v>
      </c>
      <c r="AJ1022" t="s">
        <v>8821</v>
      </c>
      <c r="AN1022" t="s">
        <v>50</v>
      </c>
      <c r="AO1022">
        <v>30</v>
      </c>
      <c r="AP1022" t="s">
        <v>69</v>
      </c>
      <c r="AQ1022" t="s">
        <v>8829</v>
      </c>
      <c r="AR1022" t="s">
        <v>8832</v>
      </c>
      <c r="AS1022" t="s">
        <v>8828</v>
      </c>
      <c r="AT1022" t="s">
        <v>8828</v>
      </c>
      <c r="AU1022" t="s">
        <v>8828</v>
      </c>
      <c r="AV1022" t="s">
        <v>48</v>
      </c>
      <c r="AX1022" t="s">
        <v>8890</v>
      </c>
      <c r="AY1022" t="s">
        <v>8886</v>
      </c>
      <c r="BA1022" t="s">
        <v>8879</v>
      </c>
    </row>
    <row r="1023" spans="1:53" x14ac:dyDescent="0.2">
      <c r="A1023" t="s">
        <v>2528</v>
      </c>
      <c r="B1023" t="s">
        <v>7161</v>
      </c>
      <c r="E1023">
        <v>5</v>
      </c>
      <c r="F1023">
        <v>5</v>
      </c>
      <c r="G1023" t="s">
        <v>31</v>
      </c>
      <c r="H1023" t="s">
        <v>73</v>
      </c>
      <c r="I1023" t="s">
        <v>110</v>
      </c>
      <c r="J1023" t="s">
        <v>34</v>
      </c>
      <c r="K1023" t="s">
        <v>75</v>
      </c>
      <c r="L1023" t="s">
        <v>75</v>
      </c>
      <c r="M1023" t="s">
        <v>56</v>
      </c>
      <c r="N1023" t="s">
        <v>101</v>
      </c>
      <c r="O1023" t="s">
        <v>38</v>
      </c>
      <c r="P1023" t="s">
        <v>39</v>
      </c>
      <c r="S1023" t="s">
        <v>973</v>
      </c>
      <c r="T1023" t="s">
        <v>8845</v>
      </c>
      <c r="U1023" s="3">
        <v>45725</v>
      </c>
      <c r="V1023" t="s">
        <v>42</v>
      </c>
      <c r="W1023">
        <v>45</v>
      </c>
      <c r="X1023" t="s">
        <v>80</v>
      </c>
      <c r="Y1023">
        <v>48</v>
      </c>
      <c r="AB1023" s="3"/>
      <c r="AC1023" t="s">
        <v>44</v>
      </c>
      <c r="AD1023" t="s">
        <v>114</v>
      </c>
      <c r="AE1023">
        <v>0</v>
      </c>
      <c r="AF1023">
        <v>0</v>
      </c>
      <c r="AG1023" t="s">
        <v>132</v>
      </c>
      <c r="AH1023" t="s">
        <v>125</v>
      </c>
      <c r="AI1023">
        <v>2</v>
      </c>
      <c r="AJ1023" t="s">
        <v>8819</v>
      </c>
      <c r="AK1023" t="s">
        <v>69</v>
      </c>
      <c r="AN1023" t="s">
        <v>50</v>
      </c>
      <c r="AO1023">
        <v>30</v>
      </c>
      <c r="AP1023" t="s">
        <v>48</v>
      </c>
      <c r="AQ1023" t="s">
        <v>8828</v>
      </c>
      <c r="AR1023" t="s">
        <v>8832</v>
      </c>
      <c r="AS1023" t="s">
        <v>8837</v>
      </c>
      <c r="AT1023" t="s">
        <v>8828</v>
      </c>
      <c r="AU1023" t="s">
        <v>8828</v>
      </c>
      <c r="AX1023" t="s">
        <v>8877</v>
      </c>
      <c r="AY1023" t="s">
        <v>8878</v>
      </c>
      <c r="BA1023" t="s">
        <v>8879</v>
      </c>
    </row>
    <row r="1024" spans="1:53" x14ac:dyDescent="0.2">
      <c r="A1024" t="s">
        <v>2529</v>
      </c>
      <c r="B1024" t="s">
        <v>7162</v>
      </c>
      <c r="E1024" t="s">
        <v>50</v>
      </c>
      <c r="F1024">
        <v>30</v>
      </c>
      <c r="G1024" t="s">
        <v>31</v>
      </c>
      <c r="H1024" t="s">
        <v>153</v>
      </c>
      <c r="I1024" t="s">
        <v>218</v>
      </c>
      <c r="J1024" t="s">
        <v>34</v>
      </c>
      <c r="K1024" t="s">
        <v>100</v>
      </c>
      <c r="L1024" t="s">
        <v>8807</v>
      </c>
      <c r="M1024" t="s">
        <v>56</v>
      </c>
      <c r="N1024" t="s">
        <v>57</v>
      </c>
      <c r="O1024" t="s">
        <v>58</v>
      </c>
      <c r="P1024" t="s">
        <v>119</v>
      </c>
      <c r="Q1024" t="s">
        <v>94</v>
      </c>
      <c r="R1024" t="s">
        <v>8812</v>
      </c>
      <c r="S1024" t="s">
        <v>507</v>
      </c>
      <c r="T1024" t="s">
        <v>8843</v>
      </c>
      <c r="U1024" s="3">
        <v>45725</v>
      </c>
      <c r="V1024" t="s">
        <v>226</v>
      </c>
      <c r="W1024">
        <v>60</v>
      </c>
      <c r="X1024" t="s">
        <v>171</v>
      </c>
      <c r="Y1024">
        <v>24</v>
      </c>
      <c r="AB1024" s="3"/>
      <c r="AC1024" t="s">
        <v>44</v>
      </c>
      <c r="AD1024" t="s">
        <v>123</v>
      </c>
      <c r="AE1024" t="s">
        <v>93</v>
      </c>
      <c r="AF1024">
        <v>1</v>
      </c>
      <c r="AG1024" t="s">
        <v>46</v>
      </c>
      <c r="AH1024" t="s">
        <v>47</v>
      </c>
      <c r="AI1024">
        <v>1</v>
      </c>
      <c r="AJ1024" t="s">
        <v>8819</v>
      </c>
      <c r="AK1024" t="s">
        <v>48</v>
      </c>
      <c r="AL1024" t="s">
        <v>68</v>
      </c>
      <c r="AM1024" t="s">
        <v>8823</v>
      </c>
      <c r="AN1024">
        <v>20</v>
      </c>
      <c r="AO1024">
        <v>20</v>
      </c>
      <c r="AP1024" t="s">
        <v>69</v>
      </c>
      <c r="AQ1024" t="s">
        <v>8828</v>
      </c>
      <c r="AR1024" t="s">
        <v>8832</v>
      </c>
      <c r="AS1024" t="s">
        <v>8835</v>
      </c>
      <c r="AT1024" t="s">
        <v>8828</v>
      </c>
      <c r="AU1024" t="s">
        <v>8828</v>
      </c>
      <c r="AX1024" t="s">
        <v>8888</v>
      </c>
      <c r="AY1024" t="s">
        <v>8886</v>
      </c>
      <c r="BA1024" t="s">
        <v>8879</v>
      </c>
    </row>
    <row r="1025" spans="1:53" x14ac:dyDescent="0.2">
      <c r="A1025" t="s">
        <v>2530</v>
      </c>
      <c r="B1025" t="s">
        <v>7163</v>
      </c>
      <c r="E1025" t="s">
        <v>50</v>
      </c>
      <c r="F1025">
        <v>30</v>
      </c>
      <c r="G1025" t="s">
        <v>31</v>
      </c>
      <c r="H1025" t="s">
        <v>32</v>
      </c>
      <c r="I1025" t="s">
        <v>259</v>
      </c>
      <c r="J1025" t="s">
        <v>136</v>
      </c>
      <c r="K1025" t="s">
        <v>100</v>
      </c>
      <c r="L1025" t="s">
        <v>8807</v>
      </c>
      <c r="M1025" t="s">
        <v>36</v>
      </c>
      <c r="N1025" t="s">
        <v>37</v>
      </c>
      <c r="O1025" t="s">
        <v>78</v>
      </c>
      <c r="P1025" t="s">
        <v>204</v>
      </c>
      <c r="Q1025" t="s">
        <v>60</v>
      </c>
      <c r="R1025" t="s">
        <v>8810</v>
      </c>
      <c r="S1025" t="s">
        <v>1046</v>
      </c>
      <c r="T1025" t="s">
        <v>8845</v>
      </c>
      <c r="U1025" s="3">
        <v>45760</v>
      </c>
      <c r="V1025" t="s">
        <v>226</v>
      </c>
      <c r="W1025">
        <v>60</v>
      </c>
      <c r="X1025" t="s">
        <v>80</v>
      </c>
      <c r="Y1025">
        <v>48</v>
      </c>
      <c r="Z1025" t="s">
        <v>2337</v>
      </c>
      <c r="AA1025" t="s">
        <v>8845</v>
      </c>
      <c r="AB1025" s="3">
        <v>45686</v>
      </c>
      <c r="AC1025" t="s">
        <v>122</v>
      </c>
      <c r="AD1025" t="s">
        <v>123</v>
      </c>
      <c r="AE1025">
        <v>2</v>
      </c>
      <c r="AF1025">
        <v>2</v>
      </c>
      <c r="AG1025" t="s">
        <v>105</v>
      </c>
      <c r="AH1025" t="s">
        <v>47</v>
      </c>
      <c r="AI1025" t="s">
        <v>133</v>
      </c>
      <c r="AJ1025" t="s">
        <v>8821</v>
      </c>
      <c r="AK1025" t="s">
        <v>48</v>
      </c>
      <c r="AL1025" t="s">
        <v>89</v>
      </c>
      <c r="AM1025" t="s">
        <v>8825</v>
      </c>
      <c r="AN1025">
        <v>20</v>
      </c>
      <c r="AO1025">
        <v>20</v>
      </c>
      <c r="AP1025" t="s">
        <v>48</v>
      </c>
      <c r="AQ1025" t="s">
        <v>8829</v>
      </c>
      <c r="AR1025" t="s">
        <v>8832</v>
      </c>
      <c r="AS1025" t="s">
        <v>8835</v>
      </c>
      <c r="AT1025" t="s">
        <v>8828</v>
      </c>
      <c r="AU1025" t="s">
        <v>8828</v>
      </c>
      <c r="AV1025" t="s">
        <v>48</v>
      </c>
      <c r="AX1025" t="s">
        <v>8888</v>
      </c>
      <c r="AY1025" t="s">
        <v>8886</v>
      </c>
      <c r="BA1025" t="s">
        <v>8879</v>
      </c>
    </row>
    <row r="1026" spans="1:53" x14ac:dyDescent="0.2">
      <c r="A1026" t="s">
        <v>2531</v>
      </c>
      <c r="B1026" t="s">
        <v>7164</v>
      </c>
      <c r="C1026" t="s">
        <v>930</v>
      </c>
      <c r="E1026" t="s">
        <v>109</v>
      </c>
      <c r="G1026" t="s">
        <v>84</v>
      </c>
      <c r="H1026" t="s">
        <v>153</v>
      </c>
      <c r="I1026" t="s">
        <v>154</v>
      </c>
      <c r="J1026" t="s">
        <v>136</v>
      </c>
      <c r="K1026" t="s">
        <v>75</v>
      </c>
      <c r="L1026" t="s">
        <v>75</v>
      </c>
      <c r="M1026" t="s">
        <v>222</v>
      </c>
      <c r="N1026" t="s">
        <v>57</v>
      </c>
      <c r="O1026" t="s">
        <v>58</v>
      </c>
      <c r="P1026" t="s">
        <v>119</v>
      </c>
      <c r="Q1026" t="s">
        <v>60</v>
      </c>
      <c r="R1026" t="s">
        <v>8810</v>
      </c>
      <c r="S1026" t="s">
        <v>61</v>
      </c>
      <c r="T1026" t="s">
        <v>8844</v>
      </c>
      <c r="U1026" s="3">
        <v>45774</v>
      </c>
      <c r="V1026" t="s">
        <v>226</v>
      </c>
      <c r="W1026">
        <v>60</v>
      </c>
      <c r="X1026" t="s">
        <v>80</v>
      </c>
      <c r="Y1026">
        <v>48</v>
      </c>
      <c r="AB1026" s="3"/>
      <c r="AC1026" t="s">
        <v>122</v>
      </c>
      <c r="AD1026" t="s">
        <v>45</v>
      </c>
      <c r="AE1026" t="s">
        <v>93</v>
      </c>
      <c r="AF1026">
        <v>1</v>
      </c>
      <c r="AG1026" t="s">
        <v>46</v>
      </c>
      <c r="AH1026" t="s">
        <v>125</v>
      </c>
      <c r="AI1026">
        <v>2</v>
      </c>
      <c r="AJ1026" t="s">
        <v>8819</v>
      </c>
      <c r="AK1026" t="s">
        <v>48</v>
      </c>
      <c r="AL1026" t="s">
        <v>68</v>
      </c>
      <c r="AM1026" t="s">
        <v>8823</v>
      </c>
      <c r="AN1026" t="s">
        <v>95</v>
      </c>
      <c r="AO1026">
        <v>100</v>
      </c>
      <c r="AP1026" t="s">
        <v>69</v>
      </c>
      <c r="AQ1026" t="s">
        <v>8828</v>
      </c>
      <c r="AR1026" t="s">
        <v>8832</v>
      </c>
      <c r="AS1026" t="s">
        <v>8837</v>
      </c>
      <c r="AT1026" t="s">
        <v>8828</v>
      </c>
      <c r="AU1026" t="s">
        <v>8828</v>
      </c>
      <c r="AY1026" t="s">
        <v>8886</v>
      </c>
      <c r="BA1026" t="s">
        <v>8881</v>
      </c>
    </row>
    <row r="1027" spans="1:53" x14ac:dyDescent="0.2">
      <c r="A1027" t="s">
        <v>2532</v>
      </c>
      <c r="B1027" t="s">
        <v>7165</v>
      </c>
      <c r="E1027" t="s">
        <v>50</v>
      </c>
      <c r="F1027">
        <v>30</v>
      </c>
      <c r="G1027" t="s">
        <v>84</v>
      </c>
      <c r="H1027" t="s">
        <v>153</v>
      </c>
      <c r="I1027" t="s">
        <v>215</v>
      </c>
      <c r="J1027" t="s">
        <v>136</v>
      </c>
      <c r="K1027" t="s">
        <v>100</v>
      </c>
      <c r="L1027" t="s">
        <v>8807</v>
      </c>
      <c r="M1027" t="s">
        <v>86</v>
      </c>
      <c r="N1027" t="s">
        <v>77</v>
      </c>
      <c r="O1027" t="s">
        <v>38</v>
      </c>
      <c r="P1027" t="s">
        <v>181</v>
      </c>
      <c r="Q1027" t="s">
        <v>190</v>
      </c>
      <c r="R1027" t="s">
        <v>8814</v>
      </c>
      <c r="S1027" t="s">
        <v>1421</v>
      </c>
      <c r="T1027" t="s">
        <v>8844</v>
      </c>
      <c r="U1027" s="3">
        <v>45720</v>
      </c>
      <c r="V1027" t="s">
        <v>103</v>
      </c>
      <c r="W1027">
        <v>120</v>
      </c>
      <c r="X1027" t="s">
        <v>171</v>
      </c>
      <c r="Y1027">
        <v>24</v>
      </c>
      <c r="Z1027" t="s">
        <v>1421</v>
      </c>
      <c r="AA1027" t="s">
        <v>8844</v>
      </c>
      <c r="AB1027" s="3">
        <v>45720</v>
      </c>
      <c r="AC1027" t="s">
        <v>122</v>
      </c>
      <c r="AD1027" t="s">
        <v>123</v>
      </c>
      <c r="AE1027" t="s">
        <v>93</v>
      </c>
      <c r="AF1027">
        <v>1</v>
      </c>
      <c r="AG1027" t="s">
        <v>105</v>
      </c>
      <c r="AH1027" t="s">
        <v>47</v>
      </c>
      <c r="AI1027">
        <v>3</v>
      </c>
      <c r="AJ1027" t="s">
        <v>8820</v>
      </c>
      <c r="AK1027" t="s">
        <v>48</v>
      </c>
      <c r="AL1027" t="s">
        <v>68</v>
      </c>
      <c r="AM1027" t="s">
        <v>8823</v>
      </c>
      <c r="AN1027">
        <v>10</v>
      </c>
      <c r="AO1027">
        <v>10</v>
      </c>
      <c r="AP1027" t="s">
        <v>69</v>
      </c>
      <c r="AQ1027" t="s">
        <v>8829</v>
      </c>
      <c r="AR1027" t="s">
        <v>8832</v>
      </c>
      <c r="AS1027" t="s">
        <v>8835</v>
      </c>
      <c r="AT1027" t="s">
        <v>8828</v>
      </c>
      <c r="AU1027" t="s">
        <v>8828</v>
      </c>
      <c r="AV1027" t="s">
        <v>69</v>
      </c>
      <c r="AX1027" t="s">
        <v>8888</v>
      </c>
      <c r="AY1027" t="s">
        <v>8882</v>
      </c>
      <c r="BA1027" t="s">
        <v>8879</v>
      </c>
    </row>
    <row r="1028" spans="1:53" x14ac:dyDescent="0.2">
      <c r="A1028" t="s">
        <v>2533</v>
      </c>
      <c r="B1028" t="s">
        <v>7166</v>
      </c>
      <c r="E1028" t="s">
        <v>109</v>
      </c>
      <c r="G1028" t="s">
        <v>31</v>
      </c>
      <c r="H1028" t="s">
        <v>73</v>
      </c>
      <c r="I1028" t="s">
        <v>110</v>
      </c>
      <c r="J1028" t="s">
        <v>136</v>
      </c>
      <c r="K1028" t="s">
        <v>35</v>
      </c>
      <c r="L1028" t="s">
        <v>8807</v>
      </c>
      <c r="M1028" t="s">
        <v>222</v>
      </c>
      <c r="N1028" t="s">
        <v>37</v>
      </c>
      <c r="O1028" t="s">
        <v>78</v>
      </c>
      <c r="P1028" t="s">
        <v>204</v>
      </c>
      <c r="Q1028" t="s">
        <v>40</v>
      </c>
      <c r="R1028" t="s">
        <v>8809</v>
      </c>
      <c r="S1028" t="s">
        <v>959</v>
      </c>
      <c r="T1028" t="s">
        <v>8845</v>
      </c>
      <c r="U1028" s="3">
        <v>45667</v>
      </c>
      <c r="V1028" t="s">
        <v>103</v>
      </c>
      <c r="W1028">
        <v>120</v>
      </c>
      <c r="X1028" t="s">
        <v>163</v>
      </c>
      <c r="Z1028" t="s">
        <v>183</v>
      </c>
      <c r="AA1028" t="s">
        <v>8845</v>
      </c>
      <c r="AB1028" s="3">
        <v>45708</v>
      </c>
      <c r="AC1028" t="s">
        <v>131</v>
      </c>
      <c r="AD1028" t="s">
        <v>81</v>
      </c>
      <c r="AE1028">
        <v>1</v>
      </c>
      <c r="AF1028">
        <v>1</v>
      </c>
      <c r="AG1028" t="s">
        <v>105</v>
      </c>
      <c r="AH1028" t="s">
        <v>82</v>
      </c>
      <c r="AI1028">
        <v>3</v>
      </c>
      <c r="AJ1028" t="s">
        <v>8820</v>
      </c>
      <c r="AK1028" t="s">
        <v>48</v>
      </c>
      <c r="AL1028" t="s">
        <v>94</v>
      </c>
      <c r="AM1028" t="s">
        <v>8812</v>
      </c>
      <c r="AN1028">
        <v>10</v>
      </c>
      <c r="AO1028">
        <v>10</v>
      </c>
      <c r="AP1028" t="s">
        <v>48</v>
      </c>
      <c r="AQ1028" t="s">
        <v>8828</v>
      </c>
      <c r="AR1028" t="s">
        <v>8833</v>
      </c>
      <c r="AS1028" t="s">
        <v>8828</v>
      </c>
      <c r="AT1028" t="s">
        <v>8828</v>
      </c>
      <c r="AU1028" t="s">
        <v>8828</v>
      </c>
      <c r="AV1028" t="s">
        <v>69</v>
      </c>
      <c r="AY1028" t="s">
        <v>8882</v>
      </c>
      <c r="BA1028" t="s">
        <v>8879</v>
      </c>
    </row>
    <row r="1029" spans="1:53" x14ac:dyDescent="0.2">
      <c r="A1029" t="s">
        <v>2534</v>
      </c>
      <c r="B1029" t="s">
        <v>2534</v>
      </c>
      <c r="D1029" t="s">
        <v>2535</v>
      </c>
      <c r="E1029">
        <v>4</v>
      </c>
      <c r="F1029">
        <v>4</v>
      </c>
      <c r="G1029" t="s">
        <v>31</v>
      </c>
      <c r="H1029" t="s">
        <v>32</v>
      </c>
      <c r="I1029" t="s">
        <v>117</v>
      </c>
      <c r="J1029" t="s">
        <v>55</v>
      </c>
      <c r="K1029" t="s">
        <v>100</v>
      </c>
      <c r="L1029" t="s">
        <v>8807</v>
      </c>
      <c r="M1029" t="s">
        <v>86</v>
      </c>
      <c r="N1029" t="s">
        <v>101</v>
      </c>
      <c r="O1029" t="s">
        <v>155</v>
      </c>
      <c r="P1029" t="s">
        <v>119</v>
      </c>
      <c r="Q1029" t="s">
        <v>190</v>
      </c>
      <c r="R1029" t="s">
        <v>8814</v>
      </c>
      <c r="S1029" t="s">
        <v>2037</v>
      </c>
      <c r="T1029" t="s">
        <v>8843</v>
      </c>
      <c r="U1029" s="3">
        <v>45663</v>
      </c>
      <c r="V1029" t="s">
        <v>226</v>
      </c>
      <c r="W1029">
        <v>60</v>
      </c>
      <c r="X1029" t="s">
        <v>62</v>
      </c>
      <c r="Y1029">
        <v>5</v>
      </c>
      <c r="Z1029" t="s">
        <v>275</v>
      </c>
      <c r="AA1029" t="s">
        <v>8844</v>
      </c>
      <c r="AB1029" s="3">
        <v>45678</v>
      </c>
      <c r="AC1029" t="s">
        <v>131</v>
      </c>
      <c r="AD1029" t="s">
        <v>114</v>
      </c>
      <c r="AE1029">
        <v>3</v>
      </c>
      <c r="AF1029">
        <v>3</v>
      </c>
      <c r="AH1029" t="s">
        <v>66</v>
      </c>
      <c r="AI1029" t="s">
        <v>151</v>
      </c>
      <c r="AJ1029" t="s">
        <v>8821</v>
      </c>
      <c r="AK1029" t="s">
        <v>48</v>
      </c>
      <c r="AL1029" t="s">
        <v>68</v>
      </c>
      <c r="AM1029" t="s">
        <v>8823</v>
      </c>
      <c r="AN1029">
        <v>50</v>
      </c>
      <c r="AO1029">
        <v>50</v>
      </c>
      <c r="AP1029" t="s">
        <v>48</v>
      </c>
      <c r="AQ1029" t="s">
        <v>8828</v>
      </c>
      <c r="AR1029" t="s">
        <v>8828</v>
      </c>
      <c r="AS1029" t="s">
        <v>8828</v>
      </c>
      <c r="AT1029" t="s">
        <v>8839</v>
      </c>
      <c r="AU1029" t="s">
        <v>8839</v>
      </c>
      <c r="AV1029" t="s">
        <v>69</v>
      </c>
      <c r="AW1029">
        <v>5</v>
      </c>
      <c r="AX1029" t="s">
        <v>8877</v>
      </c>
      <c r="AY1029" t="s">
        <v>8886</v>
      </c>
      <c r="AZ1029" t="s">
        <v>8880</v>
      </c>
      <c r="BA1029" t="s">
        <v>8883</v>
      </c>
    </row>
    <row r="1030" spans="1:53" x14ac:dyDescent="0.2">
      <c r="A1030" t="s">
        <v>2536</v>
      </c>
      <c r="B1030" t="s">
        <v>7167</v>
      </c>
      <c r="C1030" t="s">
        <v>1428</v>
      </c>
      <c r="E1030" t="s">
        <v>109</v>
      </c>
      <c r="G1030" t="s">
        <v>31</v>
      </c>
      <c r="H1030" t="s">
        <v>32</v>
      </c>
      <c r="I1030" t="s">
        <v>259</v>
      </c>
      <c r="J1030" t="s">
        <v>56</v>
      </c>
      <c r="K1030" t="s">
        <v>100</v>
      </c>
      <c r="L1030" t="s">
        <v>8807</v>
      </c>
      <c r="M1030" t="s">
        <v>36</v>
      </c>
      <c r="N1030" t="s">
        <v>101</v>
      </c>
      <c r="O1030" t="s">
        <v>78</v>
      </c>
      <c r="P1030" t="s">
        <v>59</v>
      </c>
      <c r="Q1030" t="s">
        <v>190</v>
      </c>
      <c r="R1030" t="s">
        <v>8814</v>
      </c>
      <c r="S1030" t="s">
        <v>2537</v>
      </c>
      <c r="T1030" t="s">
        <v>8844</v>
      </c>
      <c r="U1030" s="3">
        <v>45742</v>
      </c>
      <c r="V1030" t="s">
        <v>42</v>
      </c>
      <c r="W1030">
        <v>45</v>
      </c>
      <c r="X1030" t="s">
        <v>62</v>
      </c>
      <c r="Y1030">
        <v>5</v>
      </c>
      <c r="AB1030" s="3"/>
      <c r="AC1030" t="s">
        <v>44</v>
      </c>
      <c r="AD1030" t="s">
        <v>114</v>
      </c>
      <c r="AE1030" t="s">
        <v>93</v>
      </c>
      <c r="AF1030">
        <v>1</v>
      </c>
      <c r="AG1030" t="s">
        <v>65</v>
      </c>
      <c r="AH1030" t="s">
        <v>82</v>
      </c>
      <c r="AI1030">
        <v>2</v>
      </c>
      <c r="AJ1030" t="s">
        <v>8819</v>
      </c>
      <c r="AK1030" t="s">
        <v>69</v>
      </c>
      <c r="AN1030" t="s">
        <v>95</v>
      </c>
      <c r="AO1030">
        <v>100</v>
      </c>
      <c r="AP1030" t="s">
        <v>48</v>
      </c>
      <c r="AQ1030" t="s">
        <v>8828</v>
      </c>
      <c r="AR1030" t="s">
        <v>8832</v>
      </c>
      <c r="AS1030" t="s">
        <v>8836</v>
      </c>
      <c r="AT1030" t="s">
        <v>8828</v>
      </c>
      <c r="AU1030" t="s">
        <v>8828</v>
      </c>
      <c r="AY1030" t="s">
        <v>8878</v>
      </c>
      <c r="BA1030" t="s">
        <v>8881</v>
      </c>
    </row>
    <row r="1031" spans="1:53" x14ac:dyDescent="0.2">
      <c r="A1031" t="s">
        <v>2538</v>
      </c>
      <c r="B1031" t="s">
        <v>7168</v>
      </c>
      <c r="C1031" t="s">
        <v>2539</v>
      </c>
      <c r="E1031" t="s">
        <v>109</v>
      </c>
      <c r="G1031" t="s">
        <v>31</v>
      </c>
      <c r="H1031" t="s">
        <v>153</v>
      </c>
      <c r="I1031" t="s">
        <v>154</v>
      </c>
      <c r="J1031" t="s">
        <v>136</v>
      </c>
      <c r="K1031" t="s">
        <v>85</v>
      </c>
      <c r="L1031" t="s">
        <v>85</v>
      </c>
      <c r="M1031" t="s">
        <v>222</v>
      </c>
      <c r="N1031" t="s">
        <v>101</v>
      </c>
      <c r="O1031" t="s">
        <v>118</v>
      </c>
      <c r="P1031" t="s">
        <v>88</v>
      </c>
      <c r="Q1031" t="s">
        <v>175</v>
      </c>
      <c r="R1031" t="s">
        <v>8813</v>
      </c>
      <c r="S1031" t="s">
        <v>2540</v>
      </c>
      <c r="T1031" t="s">
        <v>8844</v>
      </c>
      <c r="U1031" s="3">
        <v>45671</v>
      </c>
      <c r="V1031" t="s">
        <v>121</v>
      </c>
      <c r="W1031">
        <v>30</v>
      </c>
      <c r="X1031" t="s">
        <v>80</v>
      </c>
      <c r="Y1031">
        <v>48</v>
      </c>
      <c r="AB1031" s="3"/>
      <c r="AC1031" t="s">
        <v>44</v>
      </c>
      <c r="AD1031" t="s">
        <v>45</v>
      </c>
      <c r="AE1031">
        <v>2</v>
      </c>
      <c r="AF1031">
        <v>2</v>
      </c>
      <c r="AH1031" t="s">
        <v>82</v>
      </c>
      <c r="AI1031">
        <v>4</v>
      </c>
      <c r="AJ1031" t="s">
        <v>8821</v>
      </c>
      <c r="AK1031" t="s">
        <v>48</v>
      </c>
      <c r="AL1031" t="s">
        <v>68</v>
      </c>
      <c r="AM1031" t="s">
        <v>8823</v>
      </c>
      <c r="AN1031">
        <v>50</v>
      </c>
      <c r="AO1031">
        <v>50</v>
      </c>
      <c r="AP1031" t="s">
        <v>48</v>
      </c>
      <c r="AQ1031" t="s">
        <v>8828</v>
      </c>
      <c r="AR1031" t="s">
        <v>8832</v>
      </c>
      <c r="AS1031" t="s">
        <v>8836</v>
      </c>
      <c r="AT1031" t="s">
        <v>8828</v>
      </c>
      <c r="AU1031" t="s">
        <v>8828</v>
      </c>
      <c r="AY1031" t="s">
        <v>8878</v>
      </c>
      <c r="BA1031" t="s">
        <v>8883</v>
      </c>
    </row>
    <row r="1032" spans="1:53" x14ac:dyDescent="0.2">
      <c r="A1032" t="s">
        <v>2541</v>
      </c>
      <c r="B1032" t="s">
        <v>7169</v>
      </c>
      <c r="C1032" t="s">
        <v>1577</v>
      </c>
      <c r="E1032" t="s">
        <v>50</v>
      </c>
      <c r="F1032">
        <v>30</v>
      </c>
      <c r="G1032" t="s">
        <v>84</v>
      </c>
      <c r="H1032" t="s">
        <v>53</v>
      </c>
      <c r="I1032" t="s">
        <v>148</v>
      </c>
      <c r="J1032" t="s">
        <v>136</v>
      </c>
      <c r="K1032" t="s">
        <v>100</v>
      </c>
      <c r="L1032" t="s">
        <v>8807</v>
      </c>
      <c r="M1032" t="s">
        <v>222</v>
      </c>
      <c r="N1032" t="s">
        <v>57</v>
      </c>
      <c r="O1032" t="s">
        <v>58</v>
      </c>
      <c r="P1032" t="s">
        <v>39</v>
      </c>
      <c r="Q1032" t="s">
        <v>138</v>
      </c>
      <c r="R1032" t="s">
        <v>8814</v>
      </c>
      <c r="S1032" t="s">
        <v>687</v>
      </c>
      <c r="T1032" t="s">
        <v>8843</v>
      </c>
      <c r="U1032" s="3">
        <v>45810</v>
      </c>
      <c r="V1032" t="s">
        <v>42</v>
      </c>
      <c r="W1032">
        <v>45</v>
      </c>
      <c r="X1032" t="s">
        <v>171</v>
      </c>
      <c r="Y1032">
        <v>24</v>
      </c>
      <c r="Z1032" t="s">
        <v>350</v>
      </c>
      <c r="AA1032" t="s">
        <v>8844</v>
      </c>
      <c r="AB1032" s="3">
        <v>45811</v>
      </c>
      <c r="AC1032" t="s">
        <v>44</v>
      </c>
      <c r="AD1032" t="s">
        <v>45</v>
      </c>
      <c r="AE1032" t="s">
        <v>93</v>
      </c>
      <c r="AF1032">
        <v>1</v>
      </c>
      <c r="AH1032" t="s">
        <v>125</v>
      </c>
      <c r="AI1032" t="s">
        <v>151</v>
      </c>
      <c r="AJ1032" t="s">
        <v>8821</v>
      </c>
      <c r="AK1032" t="s">
        <v>48</v>
      </c>
      <c r="AN1032" t="s">
        <v>95</v>
      </c>
      <c r="AO1032">
        <v>100</v>
      </c>
      <c r="AP1032" t="s">
        <v>48</v>
      </c>
      <c r="AQ1032" t="s">
        <v>8829</v>
      </c>
      <c r="AR1032" t="s">
        <v>8832</v>
      </c>
      <c r="AS1032" t="s">
        <v>8837</v>
      </c>
      <c r="AT1032" t="s">
        <v>8828</v>
      </c>
      <c r="AU1032" t="s">
        <v>8828</v>
      </c>
      <c r="AV1032" t="s">
        <v>69</v>
      </c>
      <c r="AX1032" t="s">
        <v>8888</v>
      </c>
      <c r="AY1032" t="s">
        <v>8878</v>
      </c>
      <c r="BA1032" t="s">
        <v>8881</v>
      </c>
    </row>
    <row r="1033" spans="1:53" x14ac:dyDescent="0.2">
      <c r="A1033" t="s">
        <v>2542</v>
      </c>
      <c r="B1033" t="s">
        <v>7170</v>
      </c>
      <c r="E1033" t="s">
        <v>50</v>
      </c>
      <c r="F1033">
        <v>30</v>
      </c>
      <c r="G1033" t="s">
        <v>31</v>
      </c>
      <c r="H1033" t="s">
        <v>73</v>
      </c>
      <c r="I1033" t="s">
        <v>142</v>
      </c>
      <c r="J1033" t="s">
        <v>55</v>
      </c>
      <c r="K1033" t="s">
        <v>85</v>
      </c>
      <c r="L1033" t="s">
        <v>85</v>
      </c>
      <c r="M1033" t="s">
        <v>86</v>
      </c>
      <c r="N1033" t="s">
        <v>37</v>
      </c>
      <c r="O1033" t="s">
        <v>78</v>
      </c>
      <c r="P1033" t="s">
        <v>181</v>
      </c>
      <c r="Q1033" t="s">
        <v>190</v>
      </c>
      <c r="R1033" t="s">
        <v>8814</v>
      </c>
      <c r="S1033" t="s">
        <v>1918</v>
      </c>
      <c r="T1033" t="s">
        <v>8845</v>
      </c>
      <c r="U1033" s="3">
        <v>45772</v>
      </c>
      <c r="V1033" t="s">
        <v>42</v>
      </c>
      <c r="W1033">
        <v>45</v>
      </c>
      <c r="X1033" t="s">
        <v>80</v>
      </c>
      <c r="Y1033">
        <v>48</v>
      </c>
      <c r="AB1033" s="3"/>
      <c r="AC1033" t="s">
        <v>131</v>
      </c>
      <c r="AD1033" t="s">
        <v>114</v>
      </c>
      <c r="AE1033">
        <v>0</v>
      </c>
      <c r="AF1033">
        <v>0</v>
      </c>
      <c r="AG1033" t="s">
        <v>196</v>
      </c>
      <c r="AH1033" t="s">
        <v>125</v>
      </c>
      <c r="AI1033" t="s">
        <v>133</v>
      </c>
      <c r="AJ1033" t="s">
        <v>8821</v>
      </c>
      <c r="AK1033" t="s">
        <v>48</v>
      </c>
      <c r="AL1033" t="s">
        <v>138</v>
      </c>
      <c r="AM1033" t="s">
        <v>8814</v>
      </c>
      <c r="AN1033">
        <v>50</v>
      </c>
      <c r="AO1033">
        <v>50</v>
      </c>
      <c r="AP1033" t="s">
        <v>69</v>
      </c>
      <c r="AQ1033" t="s">
        <v>8830</v>
      </c>
      <c r="AR1033" t="s">
        <v>8828</v>
      </c>
      <c r="AS1033" t="s">
        <v>8828</v>
      </c>
      <c r="AT1033" t="s">
        <v>8828</v>
      </c>
      <c r="AU1033" t="s">
        <v>8828</v>
      </c>
      <c r="AW1033">
        <v>48</v>
      </c>
      <c r="AX1033" t="s">
        <v>8888</v>
      </c>
      <c r="AY1033" t="s">
        <v>8878</v>
      </c>
      <c r="AZ1033" t="s">
        <v>8887</v>
      </c>
      <c r="BA1033" t="s">
        <v>8883</v>
      </c>
    </row>
    <row r="1034" spans="1:53" x14ac:dyDescent="0.2">
      <c r="A1034" t="s">
        <v>2543</v>
      </c>
      <c r="B1034" t="s">
        <v>7171</v>
      </c>
      <c r="C1034" t="s">
        <v>1836</v>
      </c>
      <c r="E1034">
        <v>17</v>
      </c>
      <c r="F1034">
        <v>17</v>
      </c>
      <c r="G1034" t="s">
        <v>31</v>
      </c>
      <c r="H1034" t="s">
        <v>53</v>
      </c>
      <c r="I1034" t="s">
        <v>148</v>
      </c>
      <c r="J1034" t="s">
        <v>55</v>
      </c>
      <c r="K1034" t="s">
        <v>75</v>
      </c>
      <c r="L1034" t="s">
        <v>75</v>
      </c>
      <c r="M1034" t="s">
        <v>76</v>
      </c>
      <c r="N1034" t="s">
        <v>57</v>
      </c>
      <c r="O1034" t="s">
        <v>78</v>
      </c>
      <c r="P1034" t="s">
        <v>59</v>
      </c>
      <c r="Q1034" t="s">
        <v>138</v>
      </c>
      <c r="R1034" t="s">
        <v>8814</v>
      </c>
      <c r="S1034" t="s">
        <v>500</v>
      </c>
      <c r="T1034" t="s">
        <v>8844</v>
      </c>
      <c r="U1034" s="3">
        <v>45751</v>
      </c>
      <c r="V1034" t="s">
        <v>226</v>
      </c>
      <c r="W1034">
        <v>60</v>
      </c>
      <c r="X1034" t="s">
        <v>171</v>
      </c>
      <c r="Y1034">
        <v>24</v>
      </c>
      <c r="AB1034" s="3"/>
      <c r="AC1034" t="s">
        <v>122</v>
      </c>
      <c r="AD1034" t="s">
        <v>123</v>
      </c>
      <c r="AE1034">
        <v>2</v>
      </c>
      <c r="AF1034">
        <v>2</v>
      </c>
      <c r="AG1034" t="s">
        <v>178</v>
      </c>
      <c r="AH1034" t="s">
        <v>82</v>
      </c>
      <c r="AI1034">
        <v>3</v>
      </c>
      <c r="AJ1034" t="s">
        <v>8820</v>
      </c>
      <c r="AK1034" t="s">
        <v>48</v>
      </c>
      <c r="AL1034" t="s">
        <v>89</v>
      </c>
      <c r="AM1034" t="s">
        <v>8825</v>
      </c>
      <c r="AN1034">
        <v>20</v>
      </c>
      <c r="AO1034">
        <v>20</v>
      </c>
      <c r="AP1034" t="s">
        <v>48</v>
      </c>
      <c r="AQ1034" t="s">
        <v>8828</v>
      </c>
      <c r="AR1034" t="s">
        <v>8832</v>
      </c>
      <c r="AS1034" t="s">
        <v>8836</v>
      </c>
      <c r="AT1034" t="s">
        <v>8828</v>
      </c>
      <c r="AU1034" t="s">
        <v>8828</v>
      </c>
      <c r="AX1034" t="s">
        <v>8877</v>
      </c>
      <c r="AY1034" t="s">
        <v>8886</v>
      </c>
      <c r="BA1034" t="s">
        <v>8879</v>
      </c>
    </row>
    <row r="1035" spans="1:53" x14ac:dyDescent="0.2">
      <c r="A1035" t="s">
        <v>2544</v>
      </c>
      <c r="B1035" t="s">
        <v>2544</v>
      </c>
      <c r="D1035" t="s">
        <v>2545</v>
      </c>
      <c r="E1035">
        <v>36</v>
      </c>
      <c r="F1035">
        <v>36</v>
      </c>
      <c r="G1035" t="s">
        <v>31</v>
      </c>
      <c r="H1035" t="s">
        <v>153</v>
      </c>
      <c r="I1035" t="s">
        <v>215</v>
      </c>
      <c r="J1035" t="s">
        <v>136</v>
      </c>
      <c r="K1035" t="s">
        <v>35</v>
      </c>
      <c r="L1035" t="s">
        <v>8807</v>
      </c>
      <c r="M1035" t="s">
        <v>222</v>
      </c>
      <c r="N1035" t="s">
        <v>87</v>
      </c>
      <c r="O1035" t="s">
        <v>155</v>
      </c>
      <c r="P1035" t="s">
        <v>59</v>
      </c>
      <c r="S1035" t="s">
        <v>1753</v>
      </c>
      <c r="T1035" t="s">
        <v>8845</v>
      </c>
      <c r="U1035" s="3">
        <v>45800</v>
      </c>
      <c r="V1035" t="s">
        <v>42</v>
      </c>
      <c r="W1035">
        <v>45</v>
      </c>
      <c r="X1035" t="s">
        <v>171</v>
      </c>
      <c r="Y1035">
        <v>24</v>
      </c>
      <c r="AB1035" s="3"/>
      <c r="AC1035" t="s">
        <v>44</v>
      </c>
      <c r="AD1035" t="s">
        <v>45</v>
      </c>
      <c r="AE1035">
        <v>3</v>
      </c>
      <c r="AF1035">
        <v>3</v>
      </c>
      <c r="AG1035" t="s">
        <v>65</v>
      </c>
      <c r="AH1035" t="s">
        <v>125</v>
      </c>
      <c r="AI1035">
        <v>4</v>
      </c>
      <c r="AJ1035" t="s">
        <v>8821</v>
      </c>
      <c r="AL1035" t="s">
        <v>49</v>
      </c>
      <c r="AN1035">
        <v>20</v>
      </c>
      <c r="AO1035">
        <v>20</v>
      </c>
      <c r="AP1035" t="s">
        <v>48</v>
      </c>
      <c r="AQ1035" t="s">
        <v>8828</v>
      </c>
      <c r="AR1035" t="s">
        <v>8832</v>
      </c>
      <c r="AS1035" t="s">
        <v>8837</v>
      </c>
      <c r="AT1035" t="s">
        <v>8828</v>
      </c>
      <c r="AU1035" t="s">
        <v>8828</v>
      </c>
      <c r="AX1035" t="s">
        <v>8891</v>
      </c>
      <c r="AY1035" t="s">
        <v>8878</v>
      </c>
      <c r="BA1035" t="s">
        <v>8879</v>
      </c>
    </row>
    <row r="1036" spans="1:53" x14ac:dyDescent="0.2">
      <c r="A1036" t="s">
        <v>2546</v>
      </c>
      <c r="B1036" t="s">
        <v>7172</v>
      </c>
      <c r="E1036">
        <v>75</v>
      </c>
      <c r="F1036">
        <v>75</v>
      </c>
      <c r="G1036" t="s">
        <v>84</v>
      </c>
      <c r="H1036" t="s">
        <v>53</v>
      </c>
      <c r="I1036" t="s">
        <v>148</v>
      </c>
      <c r="J1036" t="s">
        <v>56</v>
      </c>
      <c r="K1036" t="s">
        <v>35</v>
      </c>
      <c r="L1036" t="s">
        <v>8807</v>
      </c>
      <c r="M1036" t="s">
        <v>222</v>
      </c>
      <c r="N1036" t="s">
        <v>37</v>
      </c>
      <c r="O1036" t="s">
        <v>118</v>
      </c>
      <c r="P1036" t="s">
        <v>39</v>
      </c>
      <c r="S1036" t="s">
        <v>211</v>
      </c>
      <c r="T1036" t="s">
        <v>8843</v>
      </c>
      <c r="U1036" s="3">
        <v>45680</v>
      </c>
      <c r="V1036" t="s">
        <v>42</v>
      </c>
      <c r="W1036">
        <v>45</v>
      </c>
      <c r="X1036" t="s">
        <v>163</v>
      </c>
      <c r="Z1036" t="s">
        <v>1181</v>
      </c>
      <c r="AA1036" t="s">
        <v>8843</v>
      </c>
      <c r="AB1036" s="3">
        <v>45801</v>
      </c>
      <c r="AC1036" t="s">
        <v>113</v>
      </c>
      <c r="AD1036" t="s">
        <v>123</v>
      </c>
      <c r="AE1036" t="s">
        <v>93</v>
      </c>
      <c r="AF1036">
        <v>1</v>
      </c>
      <c r="AG1036" t="s">
        <v>46</v>
      </c>
      <c r="AH1036" t="s">
        <v>66</v>
      </c>
      <c r="AI1036">
        <v>4</v>
      </c>
      <c r="AJ1036" t="s">
        <v>8821</v>
      </c>
      <c r="AL1036" t="s">
        <v>68</v>
      </c>
      <c r="AM1036" t="s">
        <v>8823</v>
      </c>
      <c r="AN1036" t="s">
        <v>50</v>
      </c>
      <c r="AO1036">
        <v>30</v>
      </c>
      <c r="AP1036" t="s">
        <v>48</v>
      </c>
      <c r="AQ1036" t="s">
        <v>8829</v>
      </c>
      <c r="AR1036" t="s">
        <v>8828</v>
      </c>
      <c r="AS1036" t="s">
        <v>8828</v>
      </c>
      <c r="AT1036" t="s">
        <v>8828</v>
      </c>
      <c r="AU1036" t="s">
        <v>8828</v>
      </c>
      <c r="AV1036" t="s">
        <v>69</v>
      </c>
      <c r="AX1036" t="s">
        <v>8889</v>
      </c>
      <c r="AY1036" t="s">
        <v>8878</v>
      </c>
      <c r="BA1036" t="s">
        <v>8879</v>
      </c>
    </row>
    <row r="1037" spans="1:53" x14ac:dyDescent="0.2">
      <c r="A1037" t="s">
        <v>2547</v>
      </c>
      <c r="B1037" t="s">
        <v>2547</v>
      </c>
      <c r="D1037" t="s">
        <v>2548</v>
      </c>
      <c r="E1037">
        <v>77</v>
      </c>
      <c r="F1037">
        <v>77</v>
      </c>
      <c r="G1037" t="s">
        <v>84</v>
      </c>
      <c r="H1037" t="s">
        <v>73</v>
      </c>
      <c r="I1037" t="s">
        <v>110</v>
      </c>
      <c r="J1037" t="s">
        <v>136</v>
      </c>
      <c r="K1037" t="s">
        <v>85</v>
      </c>
      <c r="L1037" t="s">
        <v>85</v>
      </c>
      <c r="M1037" t="s">
        <v>56</v>
      </c>
      <c r="N1037" t="s">
        <v>37</v>
      </c>
      <c r="O1037" t="s">
        <v>118</v>
      </c>
      <c r="P1037" t="s">
        <v>88</v>
      </c>
      <c r="Q1037" t="s">
        <v>60</v>
      </c>
      <c r="R1037" t="s">
        <v>8810</v>
      </c>
      <c r="S1037" t="s">
        <v>310</v>
      </c>
      <c r="T1037" t="s">
        <v>8843</v>
      </c>
      <c r="U1037" s="3">
        <v>45761</v>
      </c>
      <c r="V1037" t="s">
        <v>121</v>
      </c>
      <c r="W1037">
        <v>30</v>
      </c>
      <c r="X1037" t="s">
        <v>43</v>
      </c>
      <c r="Y1037">
        <v>2</v>
      </c>
      <c r="Z1037" t="s">
        <v>1238</v>
      </c>
      <c r="AA1037" t="s">
        <v>8844</v>
      </c>
      <c r="AB1037" s="3">
        <v>45814</v>
      </c>
      <c r="AC1037" t="s">
        <v>131</v>
      </c>
      <c r="AD1037" t="s">
        <v>81</v>
      </c>
      <c r="AE1037">
        <v>1</v>
      </c>
      <c r="AF1037">
        <v>1</v>
      </c>
      <c r="AG1037" t="s">
        <v>124</v>
      </c>
      <c r="AH1037" t="s">
        <v>66</v>
      </c>
      <c r="AI1037">
        <v>4</v>
      </c>
      <c r="AJ1037" t="s">
        <v>8821</v>
      </c>
      <c r="AL1037" t="s">
        <v>68</v>
      </c>
      <c r="AM1037" t="s">
        <v>8823</v>
      </c>
      <c r="AN1037">
        <v>10</v>
      </c>
      <c r="AO1037">
        <v>10</v>
      </c>
      <c r="AP1037" t="s">
        <v>48</v>
      </c>
      <c r="AQ1037" t="s">
        <v>8828</v>
      </c>
      <c r="AR1037" t="s">
        <v>8828</v>
      </c>
      <c r="AS1037" t="s">
        <v>8828</v>
      </c>
      <c r="AT1037" t="s">
        <v>8828</v>
      </c>
      <c r="AU1037" t="s">
        <v>8828</v>
      </c>
      <c r="AV1037" t="s">
        <v>69</v>
      </c>
      <c r="AW1037">
        <v>2</v>
      </c>
      <c r="AX1037" t="s">
        <v>8889</v>
      </c>
      <c r="AY1037" t="s">
        <v>8878</v>
      </c>
      <c r="AZ1037" t="s">
        <v>8884</v>
      </c>
      <c r="BA1037" t="s">
        <v>8879</v>
      </c>
    </row>
    <row r="1038" spans="1:53" x14ac:dyDescent="0.2">
      <c r="A1038" t="s">
        <v>2549</v>
      </c>
      <c r="B1038" t="s">
        <v>7173</v>
      </c>
      <c r="C1038" t="s">
        <v>2550</v>
      </c>
      <c r="E1038" t="s">
        <v>109</v>
      </c>
      <c r="G1038" t="s">
        <v>31</v>
      </c>
      <c r="H1038" t="s">
        <v>32</v>
      </c>
      <c r="I1038" t="s">
        <v>259</v>
      </c>
      <c r="J1038" t="s">
        <v>136</v>
      </c>
      <c r="K1038" t="s">
        <v>75</v>
      </c>
      <c r="L1038" t="s">
        <v>75</v>
      </c>
      <c r="M1038" t="s">
        <v>76</v>
      </c>
      <c r="N1038" t="s">
        <v>77</v>
      </c>
      <c r="O1038" t="s">
        <v>58</v>
      </c>
      <c r="P1038" t="s">
        <v>88</v>
      </c>
      <c r="Q1038" t="s">
        <v>89</v>
      </c>
      <c r="R1038" t="s">
        <v>8811</v>
      </c>
      <c r="S1038" t="s">
        <v>331</v>
      </c>
      <c r="T1038" t="s">
        <v>8845</v>
      </c>
      <c r="U1038" s="3">
        <v>45727</v>
      </c>
      <c r="V1038" t="s">
        <v>121</v>
      </c>
      <c r="W1038">
        <v>30</v>
      </c>
      <c r="X1038" t="s">
        <v>80</v>
      </c>
      <c r="Y1038">
        <v>48</v>
      </c>
      <c r="Z1038" t="s">
        <v>2551</v>
      </c>
      <c r="AA1038" t="s">
        <v>8843</v>
      </c>
      <c r="AB1038" s="3">
        <v>45717</v>
      </c>
      <c r="AC1038" t="s">
        <v>248</v>
      </c>
      <c r="AD1038" t="s">
        <v>45</v>
      </c>
      <c r="AE1038">
        <v>1</v>
      </c>
      <c r="AF1038">
        <v>1</v>
      </c>
      <c r="AG1038" t="s">
        <v>124</v>
      </c>
      <c r="AH1038" t="s">
        <v>82</v>
      </c>
      <c r="AI1038">
        <v>3</v>
      </c>
      <c r="AJ1038" t="s">
        <v>8820</v>
      </c>
      <c r="AK1038" t="s">
        <v>69</v>
      </c>
      <c r="AL1038" t="s">
        <v>68</v>
      </c>
      <c r="AM1038" t="s">
        <v>8823</v>
      </c>
      <c r="AN1038">
        <v>50</v>
      </c>
      <c r="AO1038">
        <v>50</v>
      </c>
      <c r="AP1038" t="s">
        <v>48</v>
      </c>
      <c r="AQ1038" t="s">
        <v>8828</v>
      </c>
      <c r="AR1038" t="s">
        <v>8828</v>
      </c>
      <c r="AS1038" t="s">
        <v>8828</v>
      </c>
      <c r="AT1038" t="s">
        <v>8828</v>
      </c>
      <c r="AU1038" t="s">
        <v>8828</v>
      </c>
      <c r="AV1038" t="s">
        <v>48</v>
      </c>
      <c r="AW1038">
        <v>48</v>
      </c>
      <c r="AY1038" t="s">
        <v>8878</v>
      </c>
      <c r="AZ1038" t="s">
        <v>8887</v>
      </c>
      <c r="BA1038" t="s">
        <v>8883</v>
      </c>
    </row>
    <row r="1039" spans="1:53" x14ac:dyDescent="0.2">
      <c r="A1039" t="s">
        <v>2552</v>
      </c>
      <c r="B1039" t="s">
        <v>7174</v>
      </c>
      <c r="C1039" t="s">
        <v>2553</v>
      </c>
      <c r="E1039" t="s">
        <v>109</v>
      </c>
      <c r="G1039" t="s">
        <v>31</v>
      </c>
      <c r="H1039" t="s">
        <v>153</v>
      </c>
      <c r="I1039" t="s">
        <v>154</v>
      </c>
      <c r="J1039" t="s">
        <v>34</v>
      </c>
      <c r="K1039" t="s">
        <v>75</v>
      </c>
      <c r="L1039" t="s">
        <v>75</v>
      </c>
      <c r="M1039" t="s">
        <v>36</v>
      </c>
      <c r="N1039" t="s">
        <v>87</v>
      </c>
      <c r="O1039" t="s">
        <v>38</v>
      </c>
      <c r="P1039" t="s">
        <v>119</v>
      </c>
      <c r="Q1039" t="s">
        <v>60</v>
      </c>
      <c r="R1039" t="s">
        <v>8810</v>
      </c>
      <c r="S1039" t="s">
        <v>347</v>
      </c>
      <c r="T1039" t="s">
        <v>8844</v>
      </c>
      <c r="U1039" s="3">
        <v>45832</v>
      </c>
      <c r="V1039" t="s">
        <v>103</v>
      </c>
      <c r="W1039">
        <v>120</v>
      </c>
      <c r="X1039" t="s">
        <v>163</v>
      </c>
      <c r="Z1039" t="s">
        <v>455</v>
      </c>
      <c r="AA1039" t="s">
        <v>8843</v>
      </c>
      <c r="AB1039" s="3">
        <v>45735</v>
      </c>
      <c r="AC1039" t="s">
        <v>44</v>
      </c>
      <c r="AD1039" t="s">
        <v>123</v>
      </c>
      <c r="AE1039" t="s">
        <v>93</v>
      </c>
      <c r="AF1039">
        <v>1</v>
      </c>
      <c r="AG1039" t="s">
        <v>196</v>
      </c>
      <c r="AH1039" t="s">
        <v>125</v>
      </c>
      <c r="AI1039">
        <v>3</v>
      </c>
      <c r="AJ1039" t="s">
        <v>8820</v>
      </c>
      <c r="AK1039" t="s">
        <v>48</v>
      </c>
      <c r="AL1039" t="s">
        <v>138</v>
      </c>
      <c r="AM1039" t="s">
        <v>8814</v>
      </c>
      <c r="AN1039" t="s">
        <v>50</v>
      </c>
      <c r="AO1039">
        <v>30</v>
      </c>
      <c r="AP1039" t="s">
        <v>48</v>
      </c>
      <c r="AQ1039" t="s">
        <v>8829</v>
      </c>
      <c r="AR1039" t="s">
        <v>8828</v>
      </c>
      <c r="AS1039" t="s">
        <v>8837</v>
      </c>
      <c r="AT1039" t="s">
        <v>8828</v>
      </c>
      <c r="AU1039" t="s">
        <v>8828</v>
      </c>
      <c r="AV1039" t="s">
        <v>48</v>
      </c>
      <c r="AY1039" t="s">
        <v>8882</v>
      </c>
      <c r="BA1039" t="s">
        <v>8879</v>
      </c>
    </row>
    <row r="1040" spans="1:53" x14ac:dyDescent="0.2">
      <c r="A1040" t="s">
        <v>2554</v>
      </c>
      <c r="B1040" t="s">
        <v>7175</v>
      </c>
      <c r="C1040" t="s">
        <v>2287</v>
      </c>
      <c r="E1040">
        <v>2</v>
      </c>
      <c r="F1040">
        <v>2</v>
      </c>
      <c r="G1040" t="s">
        <v>31</v>
      </c>
      <c r="H1040" t="s">
        <v>53</v>
      </c>
      <c r="I1040" t="s">
        <v>135</v>
      </c>
      <c r="J1040" t="s">
        <v>136</v>
      </c>
      <c r="K1040" t="s">
        <v>75</v>
      </c>
      <c r="L1040" t="s">
        <v>75</v>
      </c>
      <c r="M1040" t="s">
        <v>222</v>
      </c>
      <c r="N1040" t="s">
        <v>101</v>
      </c>
      <c r="O1040" t="s">
        <v>58</v>
      </c>
      <c r="P1040" t="s">
        <v>39</v>
      </c>
      <c r="Q1040" t="s">
        <v>190</v>
      </c>
      <c r="R1040" t="s">
        <v>8814</v>
      </c>
      <c r="S1040" t="s">
        <v>1758</v>
      </c>
      <c r="T1040" t="s">
        <v>8844</v>
      </c>
      <c r="U1040" s="3">
        <v>45765</v>
      </c>
      <c r="V1040" t="s">
        <v>121</v>
      </c>
      <c r="W1040">
        <v>30</v>
      </c>
      <c r="X1040" t="s">
        <v>43</v>
      </c>
      <c r="Y1040">
        <v>2</v>
      </c>
      <c r="Z1040" t="s">
        <v>773</v>
      </c>
      <c r="AA1040" t="s">
        <v>8844</v>
      </c>
      <c r="AB1040" s="3">
        <v>45827</v>
      </c>
      <c r="AC1040" t="s">
        <v>44</v>
      </c>
      <c r="AD1040" t="s">
        <v>81</v>
      </c>
      <c r="AE1040" t="s">
        <v>93</v>
      </c>
      <c r="AF1040">
        <v>1</v>
      </c>
      <c r="AG1040" t="s">
        <v>65</v>
      </c>
      <c r="AH1040" t="s">
        <v>66</v>
      </c>
      <c r="AI1040" t="s">
        <v>133</v>
      </c>
      <c r="AJ1040" t="s">
        <v>8821</v>
      </c>
      <c r="AK1040" t="s">
        <v>69</v>
      </c>
      <c r="AL1040" t="s">
        <v>138</v>
      </c>
      <c r="AM1040" t="s">
        <v>8814</v>
      </c>
      <c r="AN1040">
        <v>50</v>
      </c>
      <c r="AO1040">
        <v>50</v>
      </c>
      <c r="AP1040" t="s">
        <v>69</v>
      </c>
      <c r="AQ1040" t="s">
        <v>8829</v>
      </c>
      <c r="AR1040" t="s">
        <v>8832</v>
      </c>
      <c r="AS1040" t="s">
        <v>8828</v>
      </c>
      <c r="AT1040" t="s">
        <v>8828</v>
      </c>
      <c r="AU1040" t="s">
        <v>8828</v>
      </c>
      <c r="AV1040" t="s">
        <v>69</v>
      </c>
      <c r="AX1040" t="s">
        <v>8877</v>
      </c>
      <c r="AY1040" t="s">
        <v>8878</v>
      </c>
      <c r="BA1040" t="s">
        <v>8883</v>
      </c>
    </row>
    <row r="1041" spans="1:53" x14ac:dyDescent="0.2">
      <c r="A1041" t="s">
        <v>2555</v>
      </c>
      <c r="B1041" t="s">
        <v>2555</v>
      </c>
      <c r="D1041" t="s">
        <v>2556</v>
      </c>
      <c r="E1041" t="s">
        <v>50</v>
      </c>
      <c r="F1041">
        <v>30</v>
      </c>
      <c r="G1041" t="s">
        <v>84</v>
      </c>
      <c r="H1041" t="s">
        <v>153</v>
      </c>
      <c r="I1041" t="s">
        <v>215</v>
      </c>
      <c r="J1041" t="s">
        <v>34</v>
      </c>
      <c r="K1041" t="s">
        <v>75</v>
      </c>
      <c r="L1041" t="s">
        <v>75</v>
      </c>
      <c r="M1041" t="s">
        <v>76</v>
      </c>
      <c r="N1041" t="s">
        <v>87</v>
      </c>
      <c r="O1041" t="s">
        <v>38</v>
      </c>
      <c r="P1041" t="s">
        <v>59</v>
      </c>
      <c r="Q1041" t="s">
        <v>60</v>
      </c>
      <c r="R1041" t="s">
        <v>8810</v>
      </c>
      <c r="S1041" t="s">
        <v>2210</v>
      </c>
      <c r="T1041" t="s">
        <v>8844</v>
      </c>
      <c r="U1041" s="3">
        <v>45784</v>
      </c>
      <c r="V1041" t="s">
        <v>226</v>
      </c>
      <c r="W1041">
        <v>60</v>
      </c>
      <c r="X1041" t="s">
        <v>43</v>
      </c>
      <c r="Y1041">
        <v>2</v>
      </c>
      <c r="AB1041" s="3"/>
      <c r="AC1041" t="s">
        <v>131</v>
      </c>
      <c r="AD1041" t="s">
        <v>123</v>
      </c>
      <c r="AE1041">
        <v>2</v>
      </c>
      <c r="AF1041">
        <v>2</v>
      </c>
      <c r="AG1041" t="s">
        <v>196</v>
      </c>
      <c r="AH1041" t="s">
        <v>82</v>
      </c>
      <c r="AI1041" t="s">
        <v>133</v>
      </c>
      <c r="AJ1041" t="s">
        <v>8821</v>
      </c>
      <c r="AK1041" t="s">
        <v>48</v>
      </c>
      <c r="AL1041" t="s">
        <v>175</v>
      </c>
      <c r="AM1041" t="s">
        <v>8824</v>
      </c>
      <c r="AN1041" t="s">
        <v>50</v>
      </c>
      <c r="AO1041">
        <v>30</v>
      </c>
      <c r="AP1041" t="s">
        <v>69</v>
      </c>
      <c r="AQ1041" t="s">
        <v>8830</v>
      </c>
      <c r="AR1041" t="s">
        <v>8828</v>
      </c>
      <c r="AS1041" t="s">
        <v>8828</v>
      </c>
      <c r="AT1041" t="s">
        <v>8828</v>
      </c>
      <c r="AU1041" t="s">
        <v>8828</v>
      </c>
      <c r="AW1041">
        <v>2</v>
      </c>
      <c r="AX1041" t="s">
        <v>8888</v>
      </c>
      <c r="AY1041" t="s">
        <v>8886</v>
      </c>
      <c r="AZ1041" t="s">
        <v>8884</v>
      </c>
      <c r="BA1041" t="s">
        <v>8879</v>
      </c>
    </row>
    <row r="1042" spans="1:53" x14ac:dyDescent="0.2">
      <c r="A1042" t="s">
        <v>2557</v>
      </c>
      <c r="B1042" t="s">
        <v>7176</v>
      </c>
      <c r="E1042" t="s">
        <v>109</v>
      </c>
      <c r="G1042" t="s">
        <v>31</v>
      </c>
      <c r="H1042" t="s">
        <v>32</v>
      </c>
      <c r="I1042" t="s">
        <v>33</v>
      </c>
      <c r="J1042" t="s">
        <v>55</v>
      </c>
      <c r="K1042" t="s">
        <v>100</v>
      </c>
      <c r="L1042" t="s">
        <v>8807</v>
      </c>
      <c r="M1042" t="s">
        <v>76</v>
      </c>
      <c r="N1042" t="s">
        <v>37</v>
      </c>
      <c r="O1042" t="s">
        <v>78</v>
      </c>
      <c r="P1042" t="s">
        <v>39</v>
      </c>
      <c r="Q1042" t="s">
        <v>190</v>
      </c>
      <c r="R1042" t="s">
        <v>8814</v>
      </c>
      <c r="S1042" t="s">
        <v>385</v>
      </c>
      <c r="T1042" t="s">
        <v>8843</v>
      </c>
      <c r="U1042" s="3">
        <v>45667</v>
      </c>
      <c r="V1042" t="s">
        <v>103</v>
      </c>
      <c r="W1042">
        <v>120</v>
      </c>
      <c r="X1042" t="s">
        <v>43</v>
      </c>
      <c r="Y1042">
        <v>2</v>
      </c>
      <c r="AB1042" s="3"/>
      <c r="AC1042" t="s">
        <v>248</v>
      </c>
      <c r="AD1042" t="s">
        <v>45</v>
      </c>
      <c r="AE1042">
        <v>2</v>
      </c>
      <c r="AF1042">
        <v>2</v>
      </c>
      <c r="AG1042" t="s">
        <v>65</v>
      </c>
      <c r="AH1042" t="s">
        <v>125</v>
      </c>
      <c r="AI1042">
        <v>1</v>
      </c>
      <c r="AJ1042" t="s">
        <v>8819</v>
      </c>
      <c r="AK1042" t="s">
        <v>48</v>
      </c>
      <c r="AL1042" t="s">
        <v>49</v>
      </c>
      <c r="AN1042">
        <v>20</v>
      </c>
      <c r="AO1042">
        <v>20</v>
      </c>
      <c r="AP1042" t="s">
        <v>48</v>
      </c>
      <c r="AQ1042" t="s">
        <v>8830</v>
      </c>
      <c r="AR1042" t="s">
        <v>8828</v>
      </c>
      <c r="AS1042" t="s">
        <v>8828</v>
      </c>
      <c r="AT1042" t="s">
        <v>8828</v>
      </c>
      <c r="AU1042" t="s">
        <v>8828</v>
      </c>
      <c r="AW1042">
        <v>2</v>
      </c>
      <c r="AY1042" t="s">
        <v>8882</v>
      </c>
      <c r="AZ1042" t="s">
        <v>8884</v>
      </c>
      <c r="BA1042" t="s">
        <v>8879</v>
      </c>
    </row>
    <row r="1043" spans="1:53" x14ac:dyDescent="0.2">
      <c r="A1043" t="s">
        <v>2558</v>
      </c>
      <c r="B1043" t="s">
        <v>2558</v>
      </c>
      <c r="C1043" t="s">
        <v>1067</v>
      </c>
      <c r="D1043" t="s">
        <v>2559</v>
      </c>
      <c r="E1043" t="s">
        <v>50</v>
      </c>
      <c r="F1043">
        <v>30</v>
      </c>
      <c r="G1043" t="s">
        <v>84</v>
      </c>
      <c r="H1043" t="s">
        <v>153</v>
      </c>
      <c r="I1043" t="s">
        <v>154</v>
      </c>
      <c r="J1043" t="s">
        <v>55</v>
      </c>
      <c r="K1043" t="s">
        <v>35</v>
      </c>
      <c r="L1043" t="s">
        <v>8807</v>
      </c>
      <c r="M1043" t="s">
        <v>222</v>
      </c>
      <c r="N1043" t="s">
        <v>77</v>
      </c>
      <c r="O1043" t="s">
        <v>155</v>
      </c>
      <c r="P1043" t="s">
        <v>204</v>
      </c>
      <c r="S1043" t="s">
        <v>1194</v>
      </c>
      <c r="T1043" t="s">
        <v>8845</v>
      </c>
      <c r="U1043" s="3">
        <v>45683</v>
      </c>
      <c r="V1043" t="s">
        <v>226</v>
      </c>
      <c r="W1043">
        <v>60</v>
      </c>
      <c r="X1043" t="s">
        <v>171</v>
      </c>
      <c r="Y1043">
        <v>24</v>
      </c>
      <c r="Z1043" t="s">
        <v>943</v>
      </c>
      <c r="AA1043" t="s">
        <v>8843</v>
      </c>
      <c r="AB1043" s="3">
        <v>45798</v>
      </c>
      <c r="AC1043" t="s">
        <v>131</v>
      </c>
      <c r="AD1043" t="s">
        <v>114</v>
      </c>
      <c r="AE1043">
        <v>2</v>
      </c>
      <c r="AF1043">
        <v>2</v>
      </c>
      <c r="AG1043" t="s">
        <v>46</v>
      </c>
      <c r="AH1043" t="s">
        <v>66</v>
      </c>
      <c r="AI1043" t="s">
        <v>151</v>
      </c>
      <c r="AJ1043" t="s">
        <v>8821</v>
      </c>
      <c r="AK1043" t="s">
        <v>69</v>
      </c>
      <c r="AN1043" t="s">
        <v>95</v>
      </c>
      <c r="AO1043">
        <v>100</v>
      </c>
      <c r="AP1043" t="s">
        <v>69</v>
      </c>
      <c r="AQ1043" t="s">
        <v>8828</v>
      </c>
      <c r="AR1043" t="s">
        <v>8828</v>
      </c>
      <c r="AS1043" t="s">
        <v>8828</v>
      </c>
      <c r="AT1043" t="s">
        <v>8828</v>
      </c>
      <c r="AU1043" t="s">
        <v>8828</v>
      </c>
      <c r="AV1043" t="s">
        <v>69</v>
      </c>
      <c r="AW1043">
        <v>24</v>
      </c>
      <c r="AX1043" t="s">
        <v>8888</v>
      </c>
      <c r="AY1043" t="s">
        <v>8886</v>
      </c>
      <c r="AZ1043" t="s">
        <v>8885</v>
      </c>
      <c r="BA1043" t="s">
        <v>8881</v>
      </c>
    </row>
    <row r="1044" spans="1:53" x14ac:dyDescent="0.2">
      <c r="A1044" t="s">
        <v>2560</v>
      </c>
      <c r="B1044" t="s">
        <v>7177</v>
      </c>
      <c r="C1044" t="s">
        <v>547</v>
      </c>
      <c r="D1044" t="s">
        <v>2561</v>
      </c>
      <c r="E1044" t="s">
        <v>109</v>
      </c>
      <c r="G1044" t="s">
        <v>84</v>
      </c>
      <c r="H1044" t="s">
        <v>153</v>
      </c>
      <c r="I1044" t="s">
        <v>154</v>
      </c>
      <c r="J1044" t="s">
        <v>136</v>
      </c>
      <c r="K1044" t="s">
        <v>75</v>
      </c>
      <c r="L1044" t="s">
        <v>75</v>
      </c>
      <c r="M1044" t="s">
        <v>86</v>
      </c>
      <c r="N1044" t="s">
        <v>57</v>
      </c>
      <c r="O1044" t="s">
        <v>155</v>
      </c>
      <c r="P1044" t="s">
        <v>88</v>
      </c>
      <c r="Q1044" t="s">
        <v>40</v>
      </c>
      <c r="R1044" t="s">
        <v>8809</v>
      </c>
      <c r="S1044" t="s">
        <v>1786</v>
      </c>
      <c r="T1044" t="s">
        <v>8844</v>
      </c>
      <c r="U1044" s="3">
        <v>45690</v>
      </c>
      <c r="V1044" t="s">
        <v>121</v>
      </c>
      <c r="W1044">
        <v>30</v>
      </c>
      <c r="X1044" t="s">
        <v>80</v>
      </c>
      <c r="Y1044">
        <v>48</v>
      </c>
      <c r="AB1044" s="3"/>
      <c r="AC1044" t="s">
        <v>44</v>
      </c>
      <c r="AD1044" t="s">
        <v>45</v>
      </c>
      <c r="AE1044" t="s">
        <v>93</v>
      </c>
      <c r="AF1044">
        <v>1</v>
      </c>
      <c r="AG1044" t="s">
        <v>124</v>
      </c>
      <c r="AH1044" t="s">
        <v>47</v>
      </c>
      <c r="AI1044">
        <v>5</v>
      </c>
      <c r="AJ1044" t="s">
        <v>8821</v>
      </c>
      <c r="AL1044" t="s">
        <v>68</v>
      </c>
      <c r="AM1044" t="s">
        <v>8823</v>
      </c>
      <c r="AN1044">
        <v>10</v>
      </c>
      <c r="AO1044">
        <v>10</v>
      </c>
      <c r="AP1044" t="s">
        <v>69</v>
      </c>
      <c r="AQ1044" t="s">
        <v>8828</v>
      </c>
      <c r="AR1044" t="s">
        <v>8832</v>
      </c>
      <c r="AS1044" t="s">
        <v>8835</v>
      </c>
      <c r="AT1044" t="s">
        <v>8828</v>
      </c>
      <c r="AU1044" t="s">
        <v>8828</v>
      </c>
      <c r="AY1044" t="s">
        <v>8878</v>
      </c>
      <c r="BA1044" t="s">
        <v>8879</v>
      </c>
    </row>
    <row r="1045" spans="1:53" x14ac:dyDescent="0.2">
      <c r="A1045" t="s">
        <v>2562</v>
      </c>
      <c r="B1045" t="s">
        <v>2562</v>
      </c>
      <c r="E1045">
        <v>65</v>
      </c>
      <c r="F1045">
        <v>65</v>
      </c>
      <c r="G1045" t="s">
        <v>84</v>
      </c>
      <c r="H1045" t="s">
        <v>73</v>
      </c>
      <c r="I1045" t="s">
        <v>142</v>
      </c>
      <c r="J1045" t="s">
        <v>55</v>
      </c>
      <c r="K1045" t="s">
        <v>35</v>
      </c>
      <c r="L1045" t="s">
        <v>8807</v>
      </c>
      <c r="M1045" t="s">
        <v>76</v>
      </c>
      <c r="N1045" t="s">
        <v>77</v>
      </c>
      <c r="O1045" t="s">
        <v>155</v>
      </c>
      <c r="P1045" t="s">
        <v>119</v>
      </c>
      <c r="Q1045" t="s">
        <v>40</v>
      </c>
      <c r="R1045" t="s">
        <v>8809</v>
      </c>
      <c r="S1045" t="s">
        <v>342</v>
      </c>
      <c r="T1045" t="s">
        <v>8845</v>
      </c>
      <c r="U1045" s="3">
        <v>45714</v>
      </c>
      <c r="V1045" t="s">
        <v>103</v>
      </c>
      <c r="W1045">
        <v>120</v>
      </c>
      <c r="X1045" t="s">
        <v>43</v>
      </c>
      <c r="Y1045">
        <v>2</v>
      </c>
      <c r="Z1045" t="s">
        <v>691</v>
      </c>
      <c r="AA1045" t="s">
        <v>8844</v>
      </c>
      <c r="AB1045" s="3">
        <v>45660</v>
      </c>
      <c r="AC1045" t="s">
        <v>248</v>
      </c>
      <c r="AD1045" t="s">
        <v>114</v>
      </c>
      <c r="AE1045">
        <v>3</v>
      </c>
      <c r="AF1045">
        <v>3</v>
      </c>
      <c r="AH1045" t="s">
        <v>82</v>
      </c>
      <c r="AI1045">
        <v>3</v>
      </c>
      <c r="AJ1045" t="s">
        <v>8820</v>
      </c>
      <c r="AK1045" t="s">
        <v>48</v>
      </c>
      <c r="AL1045" t="s">
        <v>138</v>
      </c>
      <c r="AM1045" t="s">
        <v>8814</v>
      </c>
      <c r="AN1045">
        <v>20</v>
      </c>
      <c r="AO1045">
        <v>20</v>
      </c>
      <c r="AP1045" t="s">
        <v>69</v>
      </c>
      <c r="AQ1045" t="s">
        <v>8828</v>
      </c>
      <c r="AR1045" t="s">
        <v>8828</v>
      </c>
      <c r="AS1045" t="s">
        <v>8828</v>
      </c>
      <c r="AT1045" t="s">
        <v>8839</v>
      </c>
      <c r="AU1045" t="s">
        <v>8839</v>
      </c>
      <c r="AV1045" t="s">
        <v>48</v>
      </c>
      <c r="AW1045">
        <v>2</v>
      </c>
      <c r="AX1045" t="s">
        <v>8890</v>
      </c>
      <c r="AY1045" t="s">
        <v>8882</v>
      </c>
      <c r="AZ1045" t="s">
        <v>8884</v>
      </c>
      <c r="BA1045" t="s">
        <v>8879</v>
      </c>
    </row>
    <row r="1046" spans="1:53" x14ac:dyDescent="0.2">
      <c r="A1046" t="s">
        <v>2563</v>
      </c>
      <c r="B1046" t="s">
        <v>7178</v>
      </c>
      <c r="C1046" t="s">
        <v>2564</v>
      </c>
      <c r="E1046">
        <v>37</v>
      </c>
      <c r="F1046">
        <v>37</v>
      </c>
      <c r="G1046" t="s">
        <v>84</v>
      </c>
      <c r="H1046" t="s">
        <v>32</v>
      </c>
      <c r="I1046" t="s">
        <v>185</v>
      </c>
      <c r="J1046" t="s">
        <v>34</v>
      </c>
      <c r="K1046" t="s">
        <v>75</v>
      </c>
      <c r="L1046" t="s">
        <v>75</v>
      </c>
      <c r="M1046" t="s">
        <v>76</v>
      </c>
      <c r="N1046" t="s">
        <v>77</v>
      </c>
      <c r="O1046" t="s">
        <v>155</v>
      </c>
      <c r="P1046" t="s">
        <v>39</v>
      </c>
      <c r="Q1046" t="s">
        <v>40</v>
      </c>
      <c r="R1046" t="s">
        <v>8809</v>
      </c>
      <c r="S1046" t="s">
        <v>143</v>
      </c>
      <c r="T1046" t="s">
        <v>8845</v>
      </c>
      <c r="U1046" s="3">
        <v>45669</v>
      </c>
      <c r="V1046" t="s">
        <v>226</v>
      </c>
      <c r="W1046">
        <v>60</v>
      </c>
      <c r="X1046" t="s">
        <v>62</v>
      </c>
      <c r="Y1046">
        <v>5</v>
      </c>
      <c r="AB1046" s="3"/>
      <c r="AC1046" t="s">
        <v>44</v>
      </c>
      <c r="AD1046" t="s">
        <v>45</v>
      </c>
      <c r="AE1046" t="s">
        <v>93</v>
      </c>
      <c r="AF1046">
        <v>1</v>
      </c>
      <c r="AG1046" t="s">
        <v>178</v>
      </c>
      <c r="AH1046" t="s">
        <v>82</v>
      </c>
      <c r="AI1046" t="s">
        <v>151</v>
      </c>
      <c r="AJ1046" t="s">
        <v>8821</v>
      </c>
      <c r="AK1046" t="s">
        <v>69</v>
      </c>
      <c r="AL1046" t="s">
        <v>68</v>
      </c>
      <c r="AM1046" t="s">
        <v>8823</v>
      </c>
      <c r="AN1046">
        <v>50</v>
      </c>
      <c r="AO1046">
        <v>50</v>
      </c>
      <c r="AP1046" t="s">
        <v>69</v>
      </c>
      <c r="AQ1046" t="s">
        <v>8828</v>
      </c>
      <c r="AR1046" t="s">
        <v>8832</v>
      </c>
      <c r="AS1046" t="s">
        <v>8836</v>
      </c>
      <c r="AT1046" t="s">
        <v>8828</v>
      </c>
      <c r="AU1046" t="s">
        <v>8828</v>
      </c>
      <c r="AX1046" t="s">
        <v>8891</v>
      </c>
      <c r="AY1046" t="s">
        <v>8886</v>
      </c>
      <c r="BA1046" t="s">
        <v>8883</v>
      </c>
    </row>
    <row r="1047" spans="1:53" x14ac:dyDescent="0.2">
      <c r="A1047" t="s">
        <v>2565</v>
      </c>
      <c r="B1047" t="s">
        <v>2565</v>
      </c>
      <c r="C1047" t="s">
        <v>1010</v>
      </c>
      <c r="E1047">
        <v>8</v>
      </c>
      <c r="F1047">
        <v>8</v>
      </c>
      <c r="G1047" t="s">
        <v>31</v>
      </c>
      <c r="H1047" t="s">
        <v>53</v>
      </c>
      <c r="I1047" t="s">
        <v>54</v>
      </c>
      <c r="J1047" t="s">
        <v>55</v>
      </c>
      <c r="K1047" t="s">
        <v>35</v>
      </c>
      <c r="L1047" t="s">
        <v>8807</v>
      </c>
      <c r="M1047" t="s">
        <v>86</v>
      </c>
      <c r="N1047" t="s">
        <v>57</v>
      </c>
      <c r="O1047" t="s">
        <v>155</v>
      </c>
      <c r="P1047" t="s">
        <v>204</v>
      </c>
      <c r="Q1047" t="s">
        <v>40</v>
      </c>
      <c r="R1047" t="s">
        <v>8809</v>
      </c>
      <c r="S1047" t="s">
        <v>642</v>
      </c>
      <c r="T1047" t="s">
        <v>8843</v>
      </c>
      <c r="U1047" s="3">
        <v>45833</v>
      </c>
      <c r="V1047" t="s">
        <v>103</v>
      </c>
      <c r="W1047">
        <v>120</v>
      </c>
      <c r="X1047" t="s">
        <v>43</v>
      </c>
      <c r="Y1047">
        <v>2</v>
      </c>
      <c r="Z1047" t="s">
        <v>664</v>
      </c>
      <c r="AA1047" t="s">
        <v>8844</v>
      </c>
      <c r="AB1047" s="3">
        <v>45767</v>
      </c>
      <c r="AC1047" t="s">
        <v>44</v>
      </c>
      <c r="AD1047" t="s">
        <v>123</v>
      </c>
      <c r="AE1047">
        <v>0</v>
      </c>
      <c r="AF1047">
        <v>0</v>
      </c>
      <c r="AG1047" t="s">
        <v>132</v>
      </c>
      <c r="AH1047" t="s">
        <v>66</v>
      </c>
      <c r="AI1047">
        <v>1</v>
      </c>
      <c r="AJ1047" t="s">
        <v>8819</v>
      </c>
      <c r="AL1047" t="s">
        <v>89</v>
      </c>
      <c r="AM1047" t="s">
        <v>8825</v>
      </c>
      <c r="AN1047">
        <v>10</v>
      </c>
      <c r="AO1047">
        <v>10</v>
      </c>
      <c r="AP1047" t="s">
        <v>69</v>
      </c>
      <c r="AQ1047" t="s">
        <v>8829</v>
      </c>
      <c r="AR1047" t="s">
        <v>8832</v>
      </c>
      <c r="AS1047" t="s">
        <v>8828</v>
      </c>
      <c r="AT1047" t="s">
        <v>8839</v>
      </c>
      <c r="AU1047" t="s">
        <v>8828</v>
      </c>
      <c r="AV1047" t="s">
        <v>48</v>
      </c>
      <c r="AX1047" t="s">
        <v>8877</v>
      </c>
      <c r="AY1047" t="s">
        <v>8882</v>
      </c>
      <c r="BA1047" t="s">
        <v>8879</v>
      </c>
    </row>
    <row r="1048" spans="1:53" x14ac:dyDescent="0.2">
      <c r="A1048" t="s">
        <v>2566</v>
      </c>
      <c r="B1048" t="s">
        <v>2566</v>
      </c>
      <c r="C1048" t="s">
        <v>2567</v>
      </c>
      <c r="D1048" t="s">
        <v>2568</v>
      </c>
      <c r="E1048" t="s">
        <v>109</v>
      </c>
      <c r="G1048" t="s">
        <v>84</v>
      </c>
      <c r="H1048" t="s">
        <v>153</v>
      </c>
      <c r="I1048" t="s">
        <v>218</v>
      </c>
      <c r="J1048" t="s">
        <v>55</v>
      </c>
      <c r="K1048" t="s">
        <v>85</v>
      </c>
      <c r="L1048" t="s">
        <v>85</v>
      </c>
      <c r="M1048" t="s">
        <v>86</v>
      </c>
      <c r="N1048" t="s">
        <v>77</v>
      </c>
      <c r="O1048" t="s">
        <v>155</v>
      </c>
      <c r="P1048" t="s">
        <v>39</v>
      </c>
      <c r="Q1048" t="s">
        <v>40</v>
      </c>
      <c r="R1048" t="s">
        <v>8809</v>
      </c>
      <c r="S1048" t="s">
        <v>2569</v>
      </c>
      <c r="T1048" t="s">
        <v>8843</v>
      </c>
      <c r="U1048" s="3">
        <v>45672</v>
      </c>
      <c r="V1048" t="s">
        <v>42</v>
      </c>
      <c r="W1048">
        <v>45</v>
      </c>
      <c r="X1048" t="s">
        <v>62</v>
      </c>
      <c r="Y1048">
        <v>5</v>
      </c>
      <c r="Z1048" t="s">
        <v>657</v>
      </c>
      <c r="AA1048" t="s">
        <v>8845</v>
      </c>
      <c r="AB1048" s="3">
        <v>45695</v>
      </c>
      <c r="AC1048" t="s">
        <v>113</v>
      </c>
      <c r="AD1048" t="s">
        <v>81</v>
      </c>
      <c r="AE1048">
        <v>2</v>
      </c>
      <c r="AF1048">
        <v>2</v>
      </c>
      <c r="AG1048" t="s">
        <v>65</v>
      </c>
      <c r="AH1048" t="s">
        <v>82</v>
      </c>
      <c r="AI1048" t="s">
        <v>133</v>
      </c>
      <c r="AJ1048" t="s">
        <v>8821</v>
      </c>
      <c r="AK1048" t="s">
        <v>48</v>
      </c>
      <c r="AN1048" t="s">
        <v>50</v>
      </c>
      <c r="AO1048">
        <v>30</v>
      </c>
      <c r="AP1048" t="s">
        <v>69</v>
      </c>
      <c r="AQ1048" t="s">
        <v>8829</v>
      </c>
      <c r="AR1048" t="s">
        <v>8832</v>
      </c>
      <c r="AS1048" t="s">
        <v>8836</v>
      </c>
      <c r="AT1048" t="s">
        <v>8828</v>
      </c>
      <c r="AU1048" t="s">
        <v>8828</v>
      </c>
      <c r="AV1048" t="s">
        <v>69</v>
      </c>
      <c r="AY1048" t="s">
        <v>8878</v>
      </c>
      <c r="BA1048" t="s">
        <v>8879</v>
      </c>
    </row>
    <row r="1049" spans="1:53" x14ac:dyDescent="0.2">
      <c r="A1049" t="s">
        <v>2570</v>
      </c>
      <c r="B1049" t="s">
        <v>7179</v>
      </c>
      <c r="D1049" t="s">
        <v>2571</v>
      </c>
      <c r="E1049" t="s">
        <v>50</v>
      </c>
      <c r="F1049">
        <v>30</v>
      </c>
      <c r="G1049" t="s">
        <v>84</v>
      </c>
      <c r="H1049" t="s">
        <v>53</v>
      </c>
      <c r="I1049" t="s">
        <v>148</v>
      </c>
      <c r="J1049" t="s">
        <v>136</v>
      </c>
      <c r="K1049" t="s">
        <v>85</v>
      </c>
      <c r="L1049" t="s">
        <v>85</v>
      </c>
      <c r="M1049" t="s">
        <v>86</v>
      </c>
      <c r="N1049" t="s">
        <v>57</v>
      </c>
      <c r="O1049" t="s">
        <v>38</v>
      </c>
      <c r="P1049" t="s">
        <v>88</v>
      </c>
      <c r="Q1049" t="s">
        <v>94</v>
      </c>
      <c r="R1049" t="s">
        <v>8812</v>
      </c>
      <c r="S1049" t="s">
        <v>2167</v>
      </c>
      <c r="T1049" t="s">
        <v>8843</v>
      </c>
      <c r="U1049" s="3">
        <v>45706</v>
      </c>
      <c r="V1049" t="s">
        <v>103</v>
      </c>
      <c r="W1049">
        <v>120</v>
      </c>
      <c r="X1049" t="s">
        <v>171</v>
      </c>
      <c r="Y1049">
        <v>24</v>
      </c>
      <c r="AB1049" s="3"/>
      <c r="AC1049" t="s">
        <v>248</v>
      </c>
      <c r="AD1049" t="s">
        <v>81</v>
      </c>
      <c r="AE1049">
        <v>0</v>
      </c>
      <c r="AF1049">
        <v>0</v>
      </c>
      <c r="AG1049" t="s">
        <v>105</v>
      </c>
      <c r="AH1049" t="s">
        <v>82</v>
      </c>
      <c r="AI1049" t="s">
        <v>133</v>
      </c>
      <c r="AJ1049" t="s">
        <v>8821</v>
      </c>
      <c r="AK1049" t="s">
        <v>48</v>
      </c>
      <c r="AL1049" t="s">
        <v>49</v>
      </c>
      <c r="AN1049">
        <v>50</v>
      </c>
      <c r="AO1049">
        <v>50</v>
      </c>
      <c r="AP1049" t="s">
        <v>48</v>
      </c>
      <c r="AQ1049" t="s">
        <v>8830</v>
      </c>
      <c r="AR1049" t="s">
        <v>8828</v>
      </c>
      <c r="AS1049" t="s">
        <v>8828</v>
      </c>
      <c r="AT1049" t="s">
        <v>8828</v>
      </c>
      <c r="AU1049" t="s">
        <v>8828</v>
      </c>
      <c r="AW1049">
        <v>24</v>
      </c>
      <c r="AX1049" t="s">
        <v>8888</v>
      </c>
      <c r="AY1049" t="s">
        <v>8882</v>
      </c>
      <c r="AZ1049" t="s">
        <v>8885</v>
      </c>
      <c r="BA1049" t="s">
        <v>8883</v>
      </c>
    </row>
    <row r="1050" spans="1:53" x14ac:dyDescent="0.2">
      <c r="A1050" t="s">
        <v>2572</v>
      </c>
      <c r="B1050" t="s">
        <v>7180</v>
      </c>
      <c r="E1050">
        <v>58</v>
      </c>
      <c r="F1050">
        <v>58</v>
      </c>
      <c r="G1050" t="s">
        <v>31</v>
      </c>
      <c r="H1050" t="s">
        <v>153</v>
      </c>
      <c r="I1050" t="s">
        <v>218</v>
      </c>
      <c r="J1050" t="s">
        <v>136</v>
      </c>
      <c r="K1050" t="s">
        <v>75</v>
      </c>
      <c r="L1050" t="s">
        <v>75</v>
      </c>
      <c r="M1050" t="s">
        <v>86</v>
      </c>
      <c r="N1050" t="s">
        <v>87</v>
      </c>
      <c r="O1050" t="s">
        <v>58</v>
      </c>
      <c r="P1050" t="s">
        <v>119</v>
      </c>
      <c r="Q1050" t="s">
        <v>60</v>
      </c>
      <c r="R1050" t="s">
        <v>8810</v>
      </c>
      <c r="S1050" t="s">
        <v>2337</v>
      </c>
      <c r="T1050" t="s">
        <v>8845</v>
      </c>
      <c r="U1050" s="3">
        <v>45686</v>
      </c>
      <c r="V1050" t="s">
        <v>42</v>
      </c>
      <c r="W1050">
        <v>45</v>
      </c>
      <c r="X1050" t="s">
        <v>80</v>
      </c>
      <c r="Y1050">
        <v>48</v>
      </c>
      <c r="Z1050" t="s">
        <v>1271</v>
      </c>
      <c r="AA1050" t="s">
        <v>8844</v>
      </c>
      <c r="AB1050" s="3">
        <v>45701</v>
      </c>
      <c r="AC1050" t="s">
        <v>44</v>
      </c>
      <c r="AD1050" t="s">
        <v>81</v>
      </c>
      <c r="AE1050" t="s">
        <v>93</v>
      </c>
      <c r="AF1050">
        <v>1</v>
      </c>
      <c r="AG1050" t="s">
        <v>196</v>
      </c>
      <c r="AH1050" t="s">
        <v>125</v>
      </c>
      <c r="AI1050">
        <v>4</v>
      </c>
      <c r="AJ1050" t="s">
        <v>8821</v>
      </c>
      <c r="AL1050" t="s">
        <v>68</v>
      </c>
      <c r="AM1050" t="s">
        <v>8823</v>
      </c>
      <c r="AN1050">
        <v>50</v>
      </c>
      <c r="AO1050">
        <v>50</v>
      </c>
      <c r="AP1050" t="s">
        <v>69</v>
      </c>
      <c r="AQ1050" t="s">
        <v>8829</v>
      </c>
      <c r="AR1050" t="s">
        <v>8832</v>
      </c>
      <c r="AS1050" t="s">
        <v>8837</v>
      </c>
      <c r="AT1050" t="s">
        <v>8828</v>
      </c>
      <c r="AU1050" t="s">
        <v>8828</v>
      </c>
      <c r="AV1050" t="s">
        <v>69</v>
      </c>
      <c r="AX1050" t="s">
        <v>8890</v>
      </c>
      <c r="AY1050" t="s">
        <v>8878</v>
      </c>
      <c r="BA1050" t="s">
        <v>8883</v>
      </c>
    </row>
    <row r="1051" spans="1:53" x14ac:dyDescent="0.2">
      <c r="A1051" t="s">
        <v>2573</v>
      </c>
      <c r="B1051" t="s">
        <v>2573</v>
      </c>
      <c r="C1051" t="s">
        <v>2574</v>
      </c>
      <c r="D1051" t="s">
        <v>2575</v>
      </c>
      <c r="E1051" t="s">
        <v>50</v>
      </c>
      <c r="F1051">
        <v>30</v>
      </c>
      <c r="G1051" t="s">
        <v>31</v>
      </c>
      <c r="H1051" t="s">
        <v>32</v>
      </c>
      <c r="I1051" t="s">
        <v>117</v>
      </c>
      <c r="J1051" t="s">
        <v>136</v>
      </c>
      <c r="K1051" t="s">
        <v>35</v>
      </c>
      <c r="L1051" t="s">
        <v>8807</v>
      </c>
      <c r="M1051" t="s">
        <v>86</v>
      </c>
      <c r="N1051" t="s">
        <v>87</v>
      </c>
      <c r="O1051" t="s">
        <v>155</v>
      </c>
      <c r="P1051" t="s">
        <v>181</v>
      </c>
      <c r="Q1051" t="s">
        <v>89</v>
      </c>
      <c r="R1051" t="s">
        <v>8811</v>
      </c>
      <c r="S1051" t="s">
        <v>982</v>
      </c>
      <c r="T1051" t="s">
        <v>8843</v>
      </c>
      <c r="U1051" s="3">
        <v>45679</v>
      </c>
      <c r="V1051" t="s">
        <v>226</v>
      </c>
      <c r="W1051">
        <v>60</v>
      </c>
      <c r="X1051" t="s">
        <v>62</v>
      </c>
      <c r="Y1051">
        <v>5</v>
      </c>
      <c r="AB1051" s="3"/>
      <c r="AC1051" t="s">
        <v>131</v>
      </c>
      <c r="AD1051" t="s">
        <v>81</v>
      </c>
      <c r="AE1051">
        <v>3</v>
      </c>
      <c r="AF1051">
        <v>3</v>
      </c>
      <c r="AG1051" t="s">
        <v>160</v>
      </c>
      <c r="AH1051" t="s">
        <v>82</v>
      </c>
      <c r="AI1051">
        <v>1</v>
      </c>
      <c r="AJ1051" t="s">
        <v>8819</v>
      </c>
      <c r="AN1051" t="s">
        <v>95</v>
      </c>
      <c r="AO1051">
        <v>100</v>
      </c>
      <c r="AP1051" t="s">
        <v>69</v>
      </c>
      <c r="AQ1051" t="s">
        <v>8830</v>
      </c>
      <c r="AR1051" t="s">
        <v>8828</v>
      </c>
      <c r="AS1051" t="s">
        <v>8828</v>
      </c>
      <c r="AT1051" t="s">
        <v>8828</v>
      </c>
      <c r="AU1051" t="s">
        <v>8828</v>
      </c>
      <c r="AW1051">
        <v>5</v>
      </c>
      <c r="AX1051" t="s">
        <v>8888</v>
      </c>
      <c r="AY1051" t="s">
        <v>8886</v>
      </c>
      <c r="AZ1051" t="s">
        <v>8880</v>
      </c>
      <c r="BA1051" t="s">
        <v>8881</v>
      </c>
    </row>
    <row r="1052" spans="1:53" x14ac:dyDescent="0.2">
      <c r="A1052" t="s">
        <v>2576</v>
      </c>
      <c r="B1052" t="s">
        <v>2576</v>
      </c>
      <c r="E1052">
        <v>60</v>
      </c>
      <c r="F1052">
        <v>60</v>
      </c>
      <c r="G1052" t="s">
        <v>31</v>
      </c>
      <c r="H1052" t="s">
        <v>53</v>
      </c>
      <c r="I1052" t="s">
        <v>135</v>
      </c>
      <c r="J1052" t="s">
        <v>56</v>
      </c>
      <c r="K1052" t="s">
        <v>85</v>
      </c>
      <c r="L1052" t="s">
        <v>85</v>
      </c>
      <c r="M1052" t="s">
        <v>86</v>
      </c>
      <c r="N1052" t="s">
        <v>101</v>
      </c>
      <c r="O1052" t="s">
        <v>155</v>
      </c>
      <c r="P1052" t="s">
        <v>39</v>
      </c>
      <c r="Q1052" t="s">
        <v>190</v>
      </c>
      <c r="R1052" t="s">
        <v>8814</v>
      </c>
      <c r="S1052" t="s">
        <v>225</v>
      </c>
      <c r="T1052" t="s">
        <v>8845</v>
      </c>
      <c r="U1052" s="3">
        <v>45704</v>
      </c>
      <c r="V1052" t="s">
        <v>103</v>
      </c>
      <c r="W1052">
        <v>120</v>
      </c>
      <c r="X1052" t="s">
        <v>80</v>
      </c>
      <c r="Y1052">
        <v>48</v>
      </c>
      <c r="AB1052" s="3"/>
      <c r="AC1052" t="s">
        <v>248</v>
      </c>
      <c r="AD1052" t="s">
        <v>81</v>
      </c>
      <c r="AE1052">
        <v>3</v>
      </c>
      <c r="AF1052">
        <v>3</v>
      </c>
      <c r="AG1052" t="s">
        <v>132</v>
      </c>
      <c r="AH1052" t="s">
        <v>66</v>
      </c>
      <c r="AI1052">
        <v>4</v>
      </c>
      <c r="AJ1052" t="s">
        <v>8821</v>
      </c>
      <c r="AK1052" t="s">
        <v>48</v>
      </c>
      <c r="AN1052">
        <v>20</v>
      </c>
      <c r="AO1052">
        <v>20</v>
      </c>
      <c r="AP1052" t="s">
        <v>69</v>
      </c>
      <c r="AQ1052" t="s">
        <v>8830</v>
      </c>
      <c r="AR1052" t="s">
        <v>8828</v>
      </c>
      <c r="AS1052" t="s">
        <v>8828</v>
      </c>
      <c r="AT1052" t="s">
        <v>8828</v>
      </c>
      <c r="AU1052" t="s">
        <v>8828</v>
      </c>
      <c r="AW1052">
        <v>48</v>
      </c>
      <c r="AX1052" t="s">
        <v>8890</v>
      </c>
      <c r="AY1052" t="s">
        <v>8882</v>
      </c>
      <c r="AZ1052" t="s">
        <v>8887</v>
      </c>
      <c r="BA1052" t="s">
        <v>8879</v>
      </c>
    </row>
    <row r="1053" spans="1:53" x14ac:dyDescent="0.2">
      <c r="A1053" t="s">
        <v>2577</v>
      </c>
      <c r="B1053" t="s">
        <v>2577</v>
      </c>
      <c r="C1053" t="s">
        <v>2578</v>
      </c>
      <c r="D1053" t="s">
        <v>2579</v>
      </c>
      <c r="E1053" t="s">
        <v>50</v>
      </c>
      <c r="F1053">
        <v>30</v>
      </c>
      <c r="G1053" t="s">
        <v>84</v>
      </c>
      <c r="H1053" t="s">
        <v>32</v>
      </c>
      <c r="I1053" t="s">
        <v>33</v>
      </c>
      <c r="J1053" t="s">
        <v>55</v>
      </c>
      <c r="K1053" t="s">
        <v>35</v>
      </c>
      <c r="L1053" t="s">
        <v>8807</v>
      </c>
      <c r="M1053" t="s">
        <v>36</v>
      </c>
      <c r="N1053" t="s">
        <v>57</v>
      </c>
      <c r="O1053" t="s">
        <v>58</v>
      </c>
      <c r="P1053" t="s">
        <v>119</v>
      </c>
      <c r="Q1053" t="s">
        <v>89</v>
      </c>
      <c r="R1053" t="s">
        <v>8811</v>
      </c>
      <c r="S1053" t="s">
        <v>2580</v>
      </c>
      <c r="T1053" t="s">
        <v>8845</v>
      </c>
      <c r="U1053" s="3">
        <v>45670</v>
      </c>
      <c r="V1053" t="s">
        <v>226</v>
      </c>
      <c r="W1053">
        <v>60</v>
      </c>
      <c r="X1053" t="s">
        <v>163</v>
      </c>
      <c r="Z1053" t="s">
        <v>758</v>
      </c>
      <c r="AA1053" t="s">
        <v>8843</v>
      </c>
      <c r="AB1053" s="3">
        <v>45834</v>
      </c>
      <c r="AC1053" t="s">
        <v>131</v>
      </c>
      <c r="AD1053" t="s">
        <v>114</v>
      </c>
      <c r="AE1053">
        <v>2</v>
      </c>
      <c r="AF1053">
        <v>2</v>
      </c>
      <c r="AH1053" t="s">
        <v>82</v>
      </c>
      <c r="AI1053">
        <v>4</v>
      </c>
      <c r="AJ1053" t="s">
        <v>8821</v>
      </c>
      <c r="AK1053" t="s">
        <v>69</v>
      </c>
      <c r="AL1053" t="s">
        <v>68</v>
      </c>
      <c r="AM1053" t="s">
        <v>8823</v>
      </c>
      <c r="AN1053" t="s">
        <v>50</v>
      </c>
      <c r="AO1053">
        <v>30</v>
      </c>
      <c r="AP1053" t="s">
        <v>48</v>
      </c>
      <c r="AQ1053" t="s">
        <v>8828</v>
      </c>
      <c r="AR1053" t="s">
        <v>8833</v>
      </c>
      <c r="AS1053" t="s">
        <v>8828</v>
      </c>
      <c r="AT1053" t="s">
        <v>8828</v>
      </c>
      <c r="AU1053" t="s">
        <v>8839</v>
      </c>
      <c r="AV1053" t="s">
        <v>69</v>
      </c>
      <c r="AX1053" t="s">
        <v>8888</v>
      </c>
      <c r="AY1053" t="s">
        <v>8886</v>
      </c>
      <c r="BA1053" t="s">
        <v>8879</v>
      </c>
    </row>
    <row r="1054" spans="1:53" x14ac:dyDescent="0.2">
      <c r="A1054" t="s">
        <v>2581</v>
      </c>
      <c r="B1054" t="s">
        <v>2581</v>
      </c>
      <c r="E1054" t="s">
        <v>109</v>
      </c>
      <c r="G1054" t="s">
        <v>84</v>
      </c>
      <c r="H1054" t="s">
        <v>32</v>
      </c>
      <c r="I1054" t="s">
        <v>185</v>
      </c>
      <c r="J1054" t="s">
        <v>56</v>
      </c>
      <c r="K1054" t="s">
        <v>75</v>
      </c>
      <c r="L1054" t="s">
        <v>75</v>
      </c>
      <c r="M1054" t="s">
        <v>56</v>
      </c>
      <c r="N1054" t="s">
        <v>87</v>
      </c>
      <c r="O1054" t="s">
        <v>38</v>
      </c>
      <c r="P1054" t="s">
        <v>59</v>
      </c>
      <c r="Q1054" t="s">
        <v>40</v>
      </c>
      <c r="R1054" t="s">
        <v>8809</v>
      </c>
      <c r="S1054" t="s">
        <v>301</v>
      </c>
      <c r="T1054" t="s">
        <v>8844</v>
      </c>
      <c r="U1054" s="3">
        <v>45757</v>
      </c>
      <c r="V1054" t="s">
        <v>121</v>
      </c>
      <c r="W1054">
        <v>30</v>
      </c>
      <c r="X1054" t="s">
        <v>80</v>
      </c>
      <c r="Y1054">
        <v>48</v>
      </c>
      <c r="Z1054" t="s">
        <v>1538</v>
      </c>
      <c r="AA1054" t="s">
        <v>8845</v>
      </c>
      <c r="AB1054" s="3">
        <v>45700</v>
      </c>
      <c r="AC1054" t="s">
        <v>44</v>
      </c>
      <c r="AD1054" t="s">
        <v>114</v>
      </c>
      <c r="AE1054">
        <v>1</v>
      </c>
      <c r="AF1054">
        <v>1</v>
      </c>
      <c r="AG1054" t="s">
        <v>105</v>
      </c>
      <c r="AH1054" t="s">
        <v>82</v>
      </c>
      <c r="AI1054">
        <v>2</v>
      </c>
      <c r="AJ1054" t="s">
        <v>8819</v>
      </c>
      <c r="AL1054" t="s">
        <v>49</v>
      </c>
      <c r="AN1054" t="s">
        <v>50</v>
      </c>
      <c r="AO1054">
        <v>30</v>
      </c>
      <c r="AP1054" t="s">
        <v>69</v>
      </c>
      <c r="AQ1054" t="s">
        <v>8829</v>
      </c>
      <c r="AR1054" t="s">
        <v>8832</v>
      </c>
      <c r="AS1054" t="s">
        <v>8836</v>
      </c>
      <c r="AT1054" t="s">
        <v>8828</v>
      </c>
      <c r="AU1054" t="s">
        <v>8828</v>
      </c>
      <c r="AV1054" t="s">
        <v>48</v>
      </c>
      <c r="AY1054" t="s">
        <v>8878</v>
      </c>
      <c r="BA1054" t="s">
        <v>8879</v>
      </c>
    </row>
    <row r="1055" spans="1:53" x14ac:dyDescent="0.2">
      <c r="A1055" t="s">
        <v>2582</v>
      </c>
      <c r="B1055" t="s">
        <v>2582</v>
      </c>
      <c r="E1055" t="s">
        <v>109</v>
      </c>
      <c r="G1055" t="s">
        <v>31</v>
      </c>
      <c r="H1055" t="s">
        <v>73</v>
      </c>
      <c r="I1055" t="s">
        <v>142</v>
      </c>
      <c r="J1055" t="s">
        <v>55</v>
      </c>
      <c r="K1055" t="s">
        <v>35</v>
      </c>
      <c r="L1055" t="s">
        <v>8807</v>
      </c>
      <c r="M1055" t="s">
        <v>36</v>
      </c>
      <c r="N1055" t="s">
        <v>37</v>
      </c>
      <c r="O1055" t="s">
        <v>118</v>
      </c>
      <c r="P1055" t="s">
        <v>39</v>
      </c>
      <c r="Q1055" t="s">
        <v>60</v>
      </c>
      <c r="R1055" t="s">
        <v>8810</v>
      </c>
      <c r="S1055" t="s">
        <v>770</v>
      </c>
      <c r="T1055" t="s">
        <v>8843</v>
      </c>
      <c r="U1055" s="3">
        <v>45785</v>
      </c>
      <c r="V1055" t="s">
        <v>103</v>
      </c>
      <c r="W1055">
        <v>120</v>
      </c>
      <c r="X1055" t="s">
        <v>171</v>
      </c>
      <c r="Y1055">
        <v>24</v>
      </c>
      <c r="Z1055" t="s">
        <v>770</v>
      </c>
      <c r="AA1055" t="s">
        <v>8843</v>
      </c>
      <c r="AB1055" s="3">
        <v>45785</v>
      </c>
      <c r="AC1055" t="s">
        <v>44</v>
      </c>
      <c r="AD1055" t="s">
        <v>45</v>
      </c>
      <c r="AE1055" t="s">
        <v>93</v>
      </c>
      <c r="AF1055">
        <v>1</v>
      </c>
      <c r="AG1055" t="s">
        <v>160</v>
      </c>
      <c r="AH1055" t="s">
        <v>66</v>
      </c>
      <c r="AI1055">
        <v>5</v>
      </c>
      <c r="AJ1055" t="s">
        <v>8821</v>
      </c>
      <c r="AK1055" t="s">
        <v>69</v>
      </c>
      <c r="AN1055">
        <v>50</v>
      </c>
      <c r="AO1055">
        <v>50</v>
      </c>
      <c r="AP1055" t="s">
        <v>69</v>
      </c>
      <c r="AQ1055" t="s">
        <v>8829</v>
      </c>
      <c r="AR1055" t="s">
        <v>8832</v>
      </c>
      <c r="AS1055" t="s">
        <v>8828</v>
      </c>
      <c r="AT1055" t="s">
        <v>8828</v>
      </c>
      <c r="AU1055" t="s">
        <v>8828</v>
      </c>
      <c r="AV1055" t="s">
        <v>69</v>
      </c>
      <c r="AY1055" t="s">
        <v>8882</v>
      </c>
      <c r="BA1055" t="s">
        <v>8883</v>
      </c>
    </row>
    <row r="1056" spans="1:53" x14ac:dyDescent="0.2">
      <c r="A1056" t="s">
        <v>2583</v>
      </c>
      <c r="B1056" t="s">
        <v>2583</v>
      </c>
      <c r="C1056" t="s">
        <v>2584</v>
      </c>
      <c r="E1056" t="s">
        <v>109</v>
      </c>
      <c r="G1056" t="s">
        <v>31</v>
      </c>
      <c r="H1056" t="s">
        <v>153</v>
      </c>
      <c r="I1056" t="s">
        <v>215</v>
      </c>
      <c r="J1056" t="s">
        <v>136</v>
      </c>
      <c r="K1056" t="s">
        <v>100</v>
      </c>
      <c r="L1056" t="s">
        <v>8807</v>
      </c>
      <c r="M1056" t="s">
        <v>76</v>
      </c>
      <c r="N1056" t="s">
        <v>77</v>
      </c>
      <c r="O1056" t="s">
        <v>118</v>
      </c>
      <c r="P1056" t="s">
        <v>181</v>
      </c>
      <c r="Q1056" t="s">
        <v>190</v>
      </c>
      <c r="R1056" t="s">
        <v>8814</v>
      </c>
      <c r="S1056" t="s">
        <v>2585</v>
      </c>
      <c r="T1056" t="s">
        <v>8844</v>
      </c>
      <c r="U1056" s="3">
        <v>45680</v>
      </c>
      <c r="V1056" t="s">
        <v>103</v>
      </c>
      <c r="W1056">
        <v>120</v>
      </c>
      <c r="X1056" t="s">
        <v>80</v>
      </c>
      <c r="Y1056">
        <v>48</v>
      </c>
      <c r="Z1056" t="s">
        <v>952</v>
      </c>
      <c r="AA1056" t="s">
        <v>8845</v>
      </c>
      <c r="AB1056" s="3">
        <v>45805</v>
      </c>
      <c r="AC1056" t="s">
        <v>44</v>
      </c>
      <c r="AD1056" t="s">
        <v>81</v>
      </c>
      <c r="AE1056">
        <v>0</v>
      </c>
      <c r="AF1056">
        <v>0</v>
      </c>
      <c r="AG1056" t="s">
        <v>46</v>
      </c>
      <c r="AH1056" t="s">
        <v>125</v>
      </c>
      <c r="AI1056">
        <v>2</v>
      </c>
      <c r="AJ1056" t="s">
        <v>8819</v>
      </c>
      <c r="AL1056" t="s">
        <v>68</v>
      </c>
      <c r="AM1056" t="s">
        <v>8823</v>
      </c>
      <c r="AN1056" t="s">
        <v>50</v>
      </c>
      <c r="AO1056">
        <v>30</v>
      </c>
      <c r="AP1056" t="s">
        <v>48</v>
      </c>
      <c r="AQ1056" t="s">
        <v>8829</v>
      </c>
      <c r="AR1056" t="s">
        <v>8832</v>
      </c>
      <c r="AS1056" t="s">
        <v>8837</v>
      </c>
      <c r="AT1056" t="s">
        <v>8828</v>
      </c>
      <c r="AU1056" t="s">
        <v>8828</v>
      </c>
      <c r="AV1056" t="s">
        <v>69</v>
      </c>
      <c r="AY1056" t="s">
        <v>8882</v>
      </c>
      <c r="BA1056" t="s">
        <v>8879</v>
      </c>
    </row>
    <row r="1057" spans="1:53" x14ac:dyDescent="0.2">
      <c r="A1057" t="s">
        <v>2586</v>
      </c>
      <c r="B1057" t="s">
        <v>7181</v>
      </c>
      <c r="C1057" t="s">
        <v>2587</v>
      </c>
      <c r="E1057" t="s">
        <v>109</v>
      </c>
      <c r="G1057" t="s">
        <v>31</v>
      </c>
      <c r="H1057" t="s">
        <v>32</v>
      </c>
      <c r="I1057" t="s">
        <v>185</v>
      </c>
      <c r="J1057" t="s">
        <v>136</v>
      </c>
      <c r="K1057" t="s">
        <v>100</v>
      </c>
      <c r="L1057" t="s">
        <v>8807</v>
      </c>
      <c r="M1057" t="s">
        <v>36</v>
      </c>
      <c r="N1057" t="s">
        <v>87</v>
      </c>
      <c r="O1057" t="s">
        <v>38</v>
      </c>
      <c r="P1057" t="s">
        <v>39</v>
      </c>
      <c r="Q1057" t="s">
        <v>89</v>
      </c>
      <c r="R1057" t="s">
        <v>8811</v>
      </c>
      <c r="S1057" t="s">
        <v>1314</v>
      </c>
      <c r="T1057" t="s">
        <v>8843</v>
      </c>
      <c r="U1057" s="3">
        <v>45722</v>
      </c>
      <c r="V1057" t="s">
        <v>121</v>
      </c>
      <c r="W1057">
        <v>30</v>
      </c>
      <c r="X1057" t="s">
        <v>43</v>
      </c>
      <c r="Y1057">
        <v>2</v>
      </c>
      <c r="Z1057" t="s">
        <v>933</v>
      </c>
      <c r="AA1057" t="s">
        <v>8844</v>
      </c>
      <c r="AB1057" s="3">
        <v>45705</v>
      </c>
      <c r="AC1057" t="s">
        <v>122</v>
      </c>
      <c r="AD1057" t="s">
        <v>81</v>
      </c>
      <c r="AE1057">
        <v>2</v>
      </c>
      <c r="AF1057">
        <v>2</v>
      </c>
      <c r="AG1057" t="s">
        <v>105</v>
      </c>
      <c r="AH1057" t="s">
        <v>125</v>
      </c>
      <c r="AI1057">
        <v>4</v>
      </c>
      <c r="AJ1057" t="s">
        <v>8821</v>
      </c>
      <c r="AK1057" t="s">
        <v>69</v>
      </c>
      <c r="AL1057" t="s">
        <v>175</v>
      </c>
      <c r="AM1057" t="s">
        <v>8824</v>
      </c>
      <c r="AN1057" t="s">
        <v>95</v>
      </c>
      <c r="AO1057">
        <v>100</v>
      </c>
      <c r="AP1057" t="s">
        <v>48</v>
      </c>
      <c r="AQ1057" t="s">
        <v>8829</v>
      </c>
      <c r="AR1057" t="s">
        <v>8832</v>
      </c>
      <c r="AS1057" t="s">
        <v>8837</v>
      </c>
      <c r="AT1057" t="s">
        <v>8828</v>
      </c>
      <c r="AU1057" t="s">
        <v>8828</v>
      </c>
      <c r="AV1057" t="s">
        <v>48</v>
      </c>
      <c r="AY1057" t="s">
        <v>8878</v>
      </c>
      <c r="BA1057" t="s">
        <v>8881</v>
      </c>
    </row>
    <row r="1058" spans="1:53" x14ac:dyDescent="0.2">
      <c r="A1058" t="s">
        <v>2588</v>
      </c>
      <c r="B1058" t="s">
        <v>7182</v>
      </c>
      <c r="D1058" t="s">
        <v>2589</v>
      </c>
      <c r="E1058" t="s">
        <v>50</v>
      </c>
      <c r="F1058">
        <v>30</v>
      </c>
      <c r="G1058" t="s">
        <v>84</v>
      </c>
      <c r="H1058" t="s">
        <v>73</v>
      </c>
      <c r="I1058" t="s">
        <v>110</v>
      </c>
      <c r="J1058" t="s">
        <v>56</v>
      </c>
      <c r="K1058" t="s">
        <v>85</v>
      </c>
      <c r="L1058" t="s">
        <v>85</v>
      </c>
      <c r="M1058" t="s">
        <v>86</v>
      </c>
      <c r="N1058" t="s">
        <v>87</v>
      </c>
      <c r="O1058" t="s">
        <v>155</v>
      </c>
      <c r="P1058" t="s">
        <v>39</v>
      </c>
      <c r="Q1058" t="s">
        <v>60</v>
      </c>
      <c r="R1058" t="s">
        <v>8810</v>
      </c>
      <c r="S1058" t="s">
        <v>382</v>
      </c>
      <c r="T1058" t="s">
        <v>8844</v>
      </c>
      <c r="U1058" s="3">
        <v>45835</v>
      </c>
      <c r="V1058" t="s">
        <v>103</v>
      </c>
      <c r="W1058">
        <v>120</v>
      </c>
      <c r="X1058" t="s">
        <v>163</v>
      </c>
      <c r="AB1058" s="3"/>
      <c r="AC1058" t="s">
        <v>44</v>
      </c>
      <c r="AD1058" t="s">
        <v>81</v>
      </c>
      <c r="AE1058">
        <v>0</v>
      </c>
      <c r="AF1058">
        <v>0</v>
      </c>
      <c r="AG1058" t="s">
        <v>65</v>
      </c>
      <c r="AH1058" t="s">
        <v>47</v>
      </c>
      <c r="AI1058">
        <v>2</v>
      </c>
      <c r="AJ1058" t="s">
        <v>8819</v>
      </c>
      <c r="AK1058" t="s">
        <v>48</v>
      </c>
      <c r="AL1058" t="s">
        <v>89</v>
      </c>
      <c r="AM1058" t="s">
        <v>8825</v>
      </c>
      <c r="AN1058">
        <v>50</v>
      </c>
      <c r="AO1058">
        <v>50</v>
      </c>
      <c r="AP1058" t="s">
        <v>48</v>
      </c>
      <c r="AQ1058" t="s">
        <v>8828</v>
      </c>
      <c r="AR1058" t="s">
        <v>8828</v>
      </c>
      <c r="AS1058" t="s">
        <v>8835</v>
      </c>
      <c r="AT1058" t="s">
        <v>8828</v>
      </c>
      <c r="AU1058" t="s">
        <v>8828</v>
      </c>
      <c r="AX1058" t="s">
        <v>8888</v>
      </c>
      <c r="AY1058" t="s">
        <v>8882</v>
      </c>
      <c r="BA1058" t="s">
        <v>8883</v>
      </c>
    </row>
    <row r="1059" spans="1:53" x14ac:dyDescent="0.2">
      <c r="A1059" t="s">
        <v>2590</v>
      </c>
      <c r="B1059" t="s">
        <v>7183</v>
      </c>
      <c r="C1059" t="s">
        <v>2128</v>
      </c>
      <c r="D1059" t="s">
        <v>2591</v>
      </c>
      <c r="E1059" t="s">
        <v>50</v>
      </c>
      <c r="F1059">
        <v>30</v>
      </c>
      <c r="G1059" t="s">
        <v>84</v>
      </c>
      <c r="H1059" t="s">
        <v>53</v>
      </c>
      <c r="I1059" t="s">
        <v>135</v>
      </c>
      <c r="J1059" t="s">
        <v>136</v>
      </c>
      <c r="K1059" t="s">
        <v>100</v>
      </c>
      <c r="L1059" t="s">
        <v>8807</v>
      </c>
      <c r="M1059" t="s">
        <v>76</v>
      </c>
      <c r="N1059" t="s">
        <v>101</v>
      </c>
      <c r="O1059" t="s">
        <v>155</v>
      </c>
      <c r="P1059" t="s">
        <v>39</v>
      </c>
      <c r="Q1059" t="s">
        <v>60</v>
      </c>
      <c r="R1059" t="s">
        <v>8810</v>
      </c>
      <c r="S1059" t="s">
        <v>2373</v>
      </c>
      <c r="T1059" t="s">
        <v>8843</v>
      </c>
      <c r="U1059" s="3">
        <v>45822</v>
      </c>
      <c r="V1059" t="s">
        <v>103</v>
      </c>
      <c r="W1059">
        <v>120</v>
      </c>
      <c r="X1059" t="s">
        <v>62</v>
      </c>
      <c r="Y1059">
        <v>5</v>
      </c>
      <c r="Z1059" t="s">
        <v>227</v>
      </c>
      <c r="AA1059" t="s">
        <v>8843</v>
      </c>
      <c r="AB1059" s="3">
        <v>45814</v>
      </c>
      <c r="AC1059" t="s">
        <v>248</v>
      </c>
      <c r="AD1059" t="s">
        <v>114</v>
      </c>
      <c r="AE1059">
        <v>3</v>
      </c>
      <c r="AF1059">
        <v>3</v>
      </c>
      <c r="AH1059" t="s">
        <v>82</v>
      </c>
      <c r="AI1059" t="s">
        <v>151</v>
      </c>
      <c r="AJ1059" t="s">
        <v>8821</v>
      </c>
      <c r="AK1059" t="s">
        <v>69</v>
      </c>
      <c r="AL1059" t="s">
        <v>138</v>
      </c>
      <c r="AM1059" t="s">
        <v>8814</v>
      </c>
      <c r="AN1059">
        <v>10</v>
      </c>
      <c r="AO1059">
        <v>10</v>
      </c>
      <c r="AP1059" t="s">
        <v>69</v>
      </c>
      <c r="AQ1059" t="s">
        <v>8828</v>
      </c>
      <c r="AR1059" t="s">
        <v>8828</v>
      </c>
      <c r="AS1059" t="s">
        <v>8828</v>
      </c>
      <c r="AT1059" t="s">
        <v>8839</v>
      </c>
      <c r="AU1059" t="s">
        <v>8839</v>
      </c>
      <c r="AV1059" t="s">
        <v>48</v>
      </c>
      <c r="AW1059">
        <v>5</v>
      </c>
      <c r="AX1059" t="s">
        <v>8888</v>
      </c>
      <c r="AY1059" t="s">
        <v>8882</v>
      </c>
      <c r="AZ1059" t="s">
        <v>8880</v>
      </c>
      <c r="BA1059" t="s">
        <v>8879</v>
      </c>
    </row>
    <row r="1060" spans="1:53" x14ac:dyDescent="0.2">
      <c r="A1060" t="s">
        <v>2592</v>
      </c>
      <c r="B1060" t="s">
        <v>7184</v>
      </c>
      <c r="D1060" t="s">
        <v>2593</v>
      </c>
      <c r="E1060" t="s">
        <v>50</v>
      </c>
      <c r="F1060">
        <v>30</v>
      </c>
      <c r="G1060" t="s">
        <v>84</v>
      </c>
      <c r="H1060" t="s">
        <v>53</v>
      </c>
      <c r="I1060" t="s">
        <v>135</v>
      </c>
      <c r="J1060" t="s">
        <v>136</v>
      </c>
      <c r="K1060" t="s">
        <v>85</v>
      </c>
      <c r="L1060" t="s">
        <v>85</v>
      </c>
      <c r="M1060" t="s">
        <v>56</v>
      </c>
      <c r="N1060" t="s">
        <v>77</v>
      </c>
      <c r="O1060" t="s">
        <v>38</v>
      </c>
      <c r="P1060" t="s">
        <v>39</v>
      </c>
      <c r="Q1060" t="s">
        <v>89</v>
      </c>
      <c r="R1060" t="s">
        <v>8811</v>
      </c>
      <c r="S1060" t="s">
        <v>860</v>
      </c>
      <c r="T1060" t="s">
        <v>8844</v>
      </c>
      <c r="U1060" s="3">
        <v>45724</v>
      </c>
      <c r="V1060" t="s">
        <v>226</v>
      </c>
      <c r="W1060">
        <v>60</v>
      </c>
      <c r="X1060" t="s">
        <v>171</v>
      </c>
      <c r="Y1060">
        <v>24</v>
      </c>
      <c r="Z1060" t="s">
        <v>254</v>
      </c>
      <c r="AA1060" t="s">
        <v>8844</v>
      </c>
      <c r="AB1060" s="3">
        <v>45729</v>
      </c>
      <c r="AC1060" t="s">
        <v>113</v>
      </c>
      <c r="AD1060" t="s">
        <v>114</v>
      </c>
      <c r="AE1060">
        <v>0</v>
      </c>
      <c r="AF1060">
        <v>0</v>
      </c>
      <c r="AH1060" t="s">
        <v>125</v>
      </c>
      <c r="AI1060">
        <v>5</v>
      </c>
      <c r="AJ1060" t="s">
        <v>8821</v>
      </c>
      <c r="AL1060" t="s">
        <v>49</v>
      </c>
      <c r="AN1060" t="s">
        <v>95</v>
      </c>
      <c r="AO1060">
        <v>100</v>
      </c>
      <c r="AP1060" t="s">
        <v>69</v>
      </c>
      <c r="AQ1060" t="s">
        <v>8829</v>
      </c>
      <c r="AR1060" t="s">
        <v>8832</v>
      </c>
      <c r="AS1060" t="s">
        <v>8837</v>
      </c>
      <c r="AT1060" t="s">
        <v>8828</v>
      </c>
      <c r="AU1060" t="s">
        <v>8839</v>
      </c>
      <c r="AV1060" t="s">
        <v>69</v>
      </c>
      <c r="AX1060" t="s">
        <v>8888</v>
      </c>
      <c r="AY1060" t="s">
        <v>8886</v>
      </c>
      <c r="BA1060" t="s">
        <v>8881</v>
      </c>
    </row>
    <row r="1061" spans="1:53" x14ac:dyDescent="0.2">
      <c r="A1061" t="s">
        <v>2594</v>
      </c>
      <c r="B1061" t="s">
        <v>7185</v>
      </c>
      <c r="C1061" t="s">
        <v>2595</v>
      </c>
      <c r="E1061" t="s">
        <v>50</v>
      </c>
      <c r="F1061">
        <v>30</v>
      </c>
      <c r="G1061" t="s">
        <v>84</v>
      </c>
      <c r="H1061" t="s">
        <v>32</v>
      </c>
      <c r="I1061" t="s">
        <v>259</v>
      </c>
      <c r="J1061" t="s">
        <v>136</v>
      </c>
      <c r="K1061" t="s">
        <v>35</v>
      </c>
      <c r="L1061" t="s">
        <v>8807</v>
      </c>
      <c r="M1061" t="s">
        <v>222</v>
      </c>
      <c r="N1061" t="s">
        <v>77</v>
      </c>
      <c r="O1061" t="s">
        <v>118</v>
      </c>
      <c r="P1061" t="s">
        <v>88</v>
      </c>
      <c r="Q1061" t="s">
        <v>175</v>
      </c>
      <c r="R1061" t="s">
        <v>8813</v>
      </c>
      <c r="S1061" t="s">
        <v>328</v>
      </c>
      <c r="T1061" t="s">
        <v>8843</v>
      </c>
      <c r="U1061" s="3">
        <v>45734</v>
      </c>
      <c r="V1061" t="s">
        <v>42</v>
      </c>
      <c r="W1061">
        <v>45</v>
      </c>
      <c r="X1061" t="s">
        <v>163</v>
      </c>
      <c r="Z1061" t="s">
        <v>2540</v>
      </c>
      <c r="AA1061" t="s">
        <v>8844</v>
      </c>
      <c r="AB1061" s="3">
        <v>45671</v>
      </c>
      <c r="AC1061" t="s">
        <v>44</v>
      </c>
      <c r="AD1061" t="s">
        <v>123</v>
      </c>
      <c r="AE1061">
        <v>2</v>
      </c>
      <c r="AF1061">
        <v>2</v>
      </c>
      <c r="AG1061" t="s">
        <v>65</v>
      </c>
      <c r="AH1061" t="s">
        <v>82</v>
      </c>
      <c r="AI1061">
        <v>2</v>
      </c>
      <c r="AJ1061" t="s">
        <v>8819</v>
      </c>
      <c r="AK1061" t="s">
        <v>48</v>
      </c>
      <c r="AN1061">
        <v>50</v>
      </c>
      <c r="AO1061">
        <v>50</v>
      </c>
      <c r="AP1061" t="s">
        <v>69</v>
      </c>
      <c r="AQ1061" t="s">
        <v>8829</v>
      </c>
      <c r="AR1061" t="s">
        <v>8828</v>
      </c>
      <c r="AS1061" t="s">
        <v>8836</v>
      </c>
      <c r="AT1061" t="s">
        <v>8828</v>
      </c>
      <c r="AU1061" t="s">
        <v>8828</v>
      </c>
      <c r="AV1061" t="s">
        <v>48</v>
      </c>
      <c r="AX1061" t="s">
        <v>8888</v>
      </c>
      <c r="AY1061" t="s">
        <v>8878</v>
      </c>
      <c r="BA1061" t="s">
        <v>8883</v>
      </c>
    </row>
    <row r="1062" spans="1:53" x14ac:dyDescent="0.2">
      <c r="A1062" t="s">
        <v>2596</v>
      </c>
      <c r="B1062" t="s">
        <v>2596</v>
      </c>
      <c r="D1062" t="s">
        <v>2597</v>
      </c>
      <c r="E1062" t="s">
        <v>50</v>
      </c>
      <c r="F1062">
        <v>30</v>
      </c>
      <c r="G1062" t="s">
        <v>31</v>
      </c>
      <c r="H1062" t="s">
        <v>53</v>
      </c>
      <c r="I1062" t="s">
        <v>54</v>
      </c>
      <c r="J1062" t="s">
        <v>55</v>
      </c>
      <c r="K1062" t="s">
        <v>35</v>
      </c>
      <c r="L1062" t="s">
        <v>8807</v>
      </c>
      <c r="M1062" t="s">
        <v>76</v>
      </c>
      <c r="N1062" t="s">
        <v>57</v>
      </c>
      <c r="O1062" t="s">
        <v>58</v>
      </c>
      <c r="P1062" t="s">
        <v>88</v>
      </c>
      <c r="Q1062" t="s">
        <v>60</v>
      </c>
      <c r="R1062" t="s">
        <v>8810</v>
      </c>
      <c r="S1062" t="s">
        <v>979</v>
      </c>
      <c r="T1062" t="s">
        <v>8843</v>
      </c>
      <c r="U1062" s="3">
        <v>45828</v>
      </c>
      <c r="V1062" t="s">
        <v>226</v>
      </c>
      <c r="W1062">
        <v>60</v>
      </c>
      <c r="X1062" t="s">
        <v>171</v>
      </c>
      <c r="Y1062">
        <v>24</v>
      </c>
      <c r="Z1062" t="s">
        <v>749</v>
      </c>
      <c r="AA1062" t="s">
        <v>8843</v>
      </c>
      <c r="AB1062" s="3">
        <v>45756</v>
      </c>
      <c r="AC1062" t="s">
        <v>44</v>
      </c>
      <c r="AD1062" t="s">
        <v>45</v>
      </c>
      <c r="AE1062">
        <v>2</v>
      </c>
      <c r="AF1062">
        <v>2</v>
      </c>
      <c r="AG1062" t="s">
        <v>196</v>
      </c>
      <c r="AH1062" t="s">
        <v>125</v>
      </c>
      <c r="AI1062" t="s">
        <v>133</v>
      </c>
      <c r="AJ1062" t="s">
        <v>8821</v>
      </c>
      <c r="AK1062" t="s">
        <v>48</v>
      </c>
      <c r="AL1062" t="s">
        <v>68</v>
      </c>
      <c r="AM1062" t="s">
        <v>8823</v>
      </c>
      <c r="AN1062" t="s">
        <v>50</v>
      </c>
      <c r="AO1062">
        <v>30</v>
      </c>
      <c r="AP1062" t="s">
        <v>48</v>
      </c>
      <c r="AQ1062" t="s">
        <v>8829</v>
      </c>
      <c r="AR1062" t="s">
        <v>8832</v>
      </c>
      <c r="AS1062" t="s">
        <v>8837</v>
      </c>
      <c r="AT1062" t="s">
        <v>8828</v>
      </c>
      <c r="AU1062" t="s">
        <v>8828</v>
      </c>
      <c r="AV1062" t="s">
        <v>48</v>
      </c>
      <c r="AX1062" t="s">
        <v>8888</v>
      </c>
      <c r="AY1062" t="s">
        <v>8886</v>
      </c>
      <c r="BA1062" t="s">
        <v>8879</v>
      </c>
    </row>
    <row r="1063" spans="1:53" x14ac:dyDescent="0.2">
      <c r="A1063" t="s">
        <v>2598</v>
      </c>
      <c r="B1063" t="s">
        <v>2598</v>
      </c>
      <c r="C1063" t="s">
        <v>2599</v>
      </c>
      <c r="D1063" t="s">
        <v>2600</v>
      </c>
      <c r="E1063" t="s">
        <v>109</v>
      </c>
      <c r="G1063" t="s">
        <v>84</v>
      </c>
      <c r="H1063" t="s">
        <v>73</v>
      </c>
      <c r="I1063" t="s">
        <v>74</v>
      </c>
      <c r="J1063" t="s">
        <v>34</v>
      </c>
      <c r="K1063" t="s">
        <v>35</v>
      </c>
      <c r="L1063" t="s">
        <v>8807</v>
      </c>
      <c r="M1063" t="s">
        <v>56</v>
      </c>
      <c r="N1063" t="s">
        <v>37</v>
      </c>
      <c r="O1063" t="s">
        <v>155</v>
      </c>
      <c r="P1063" t="s">
        <v>204</v>
      </c>
      <c r="Q1063" t="s">
        <v>60</v>
      </c>
      <c r="R1063" t="s">
        <v>8810</v>
      </c>
      <c r="S1063" t="s">
        <v>504</v>
      </c>
      <c r="T1063" t="s">
        <v>8843</v>
      </c>
      <c r="U1063" s="3">
        <v>45685</v>
      </c>
      <c r="V1063" t="s">
        <v>42</v>
      </c>
      <c r="W1063">
        <v>45</v>
      </c>
      <c r="X1063" t="s">
        <v>163</v>
      </c>
      <c r="Z1063" t="s">
        <v>578</v>
      </c>
      <c r="AA1063" t="s">
        <v>8843</v>
      </c>
      <c r="AB1063" s="3">
        <v>45675</v>
      </c>
      <c r="AC1063" t="s">
        <v>131</v>
      </c>
      <c r="AD1063" t="s">
        <v>45</v>
      </c>
      <c r="AE1063">
        <v>3</v>
      </c>
      <c r="AF1063">
        <v>3</v>
      </c>
      <c r="AG1063" t="s">
        <v>160</v>
      </c>
      <c r="AH1063" t="s">
        <v>125</v>
      </c>
      <c r="AI1063">
        <v>5</v>
      </c>
      <c r="AJ1063" t="s">
        <v>8821</v>
      </c>
      <c r="AK1063" t="s">
        <v>48</v>
      </c>
      <c r="AN1063">
        <v>50</v>
      </c>
      <c r="AO1063">
        <v>50</v>
      </c>
      <c r="AP1063" t="s">
        <v>48</v>
      </c>
      <c r="AQ1063" t="s">
        <v>8828</v>
      </c>
      <c r="AR1063" t="s">
        <v>8833</v>
      </c>
      <c r="AS1063" t="s">
        <v>8828</v>
      </c>
      <c r="AT1063" t="s">
        <v>8828</v>
      </c>
      <c r="AU1063" t="s">
        <v>8828</v>
      </c>
      <c r="AV1063" t="s">
        <v>48</v>
      </c>
      <c r="AY1063" t="s">
        <v>8878</v>
      </c>
      <c r="BA1063" t="s">
        <v>8883</v>
      </c>
    </row>
    <row r="1064" spans="1:53" x14ac:dyDescent="0.2">
      <c r="A1064" t="s">
        <v>2601</v>
      </c>
      <c r="B1064" t="s">
        <v>7186</v>
      </c>
      <c r="C1064" t="s">
        <v>2602</v>
      </c>
      <c r="E1064">
        <v>77</v>
      </c>
      <c r="F1064">
        <v>77</v>
      </c>
      <c r="G1064" t="s">
        <v>84</v>
      </c>
      <c r="H1064" t="s">
        <v>73</v>
      </c>
      <c r="I1064" t="s">
        <v>110</v>
      </c>
      <c r="J1064" t="s">
        <v>56</v>
      </c>
      <c r="K1064" t="s">
        <v>85</v>
      </c>
      <c r="L1064" t="s">
        <v>85</v>
      </c>
      <c r="M1064" t="s">
        <v>36</v>
      </c>
      <c r="N1064" t="s">
        <v>57</v>
      </c>
      <c r="O1064" t="s">
        <v>58</v>
      </c>
      <c r="P1064" t="s">
        <v>204</v>
      </c>
      <c r="S1064" t="s">
        <v>834</v>
      </c>
      <c r="T1064" t="s">
        <v>8845</v>
      </c>
      <c r="U1064" s="3">
        <v>45814</v>
      </c>
      <c r="V1064" t="s">
        <v>42</v>
      </c>
      <c r="W1064">
        <v>45</v>
      </c>
      <c r="X1064" t="s">
        <v>163</v>
      </c>
      <c r="Z1064" t="s">
        <v>1019</v>
      </c>
      <c r="AA1064" t="s">
        <v>8845</v>
      </c>
      <c r="AB1064" s="3">
        <v>45798</v>
      </c>
      <c r="AC1064" t="s">
        <v>131</v>
      </c>
      <c r="AD1064" t="s">
        <v>45</v>
      </c>
      <c r="AE1064">
        <v>1</v>
      </c>
      <c r="AF1064">
        <v>1</v>
      </c>
      <c r="AG1064" t="s">
        <v>160</v>
      </c>
      <c r="AH1064" t="s">
        <v>66</v>
      </c>
      <c r="AI1064">
        <v>2</v>
      </c>
      <c r="AJ1064" t="s">
        <v>8819</v>
      </c>
      <c r="AK1064" t="s">
        <v>48</v>
      </c>
      <c r="AN1064" t="s">
        <v>95</v>
      </c>
      <c r="AO1064">
        <v>100</v>
      </c>
      <c r="AP1064" t="s">
        <v>48</v>
      </c>
      <c r="AQ1064" t="s">
        <v>8828</v>
      </c>
      <c r="AR1064" t="s">
        <v>8833</v>
      </c>
      <c r="AS1064" t="s">
        <v>8828</v>
      </c>
      <c r="AT1064" t="s">
        <v>8828</v>
      </c>
      <c r="AU1064" t="s">
        <v>8828</v>
      </c>
      <c r="AV1064" t="s">
        <v>48</v>
      </c>
      <c r="AX1064" t="s">
        <v>8889</v>
      </c>
      <c r="AY1064" t="s">
        <v>8878</v>
      </c>
      <c r="BA1064" t="s">
        <v>8881</v>
      </c>
    </row>
    <row r="1065" spans="1:53" x14ac:dyDescent="0.2">
      <c r="A1065" t="s">
        <v>2603</v>
      </c>
      <c r="B1065" t="s">
        <v>7187</v>
      </c>
      <c r="D1065" t="s">
        <v>2604</v>
      </c>
      <c r="E1065" t="s">
        <v>50</v>
      </c>
      <c r="F1065">
        <v>30</v>
      </c>
      <c r="G1065" t="s">
        <v>84</v>
      </c>
      <c r="H1065" t="s">
        <v>32</v>
      </c>
      <c r="I1065" t="s">
        <v>185</v>
      </c>
      <c r="J1065" t="s">
        <v>56</v>
      </c>
      <c r="K1065" t="s">
        <v>100</v>
      </c>
      <c r="L1065" t="s">
        <v>8807</v>
      </c>
      <c r="M1065" t="s">
        <v>36</v>
      </c>
      <c r="N1065" t="s">
        <v>57</v>
      </c>
      <c r="O1065" t="s">
        <v>155</v>
      </c>
      <c r="P1065" t="s">
        <v>88</v>
      </c>
      <c r="Q1065" t="s">
        <v>175</v>
      </c>
      <c r="R1065" t="s">
        <v>8813</v>
      </c>
      <c r="S1065" t="s">
        <v>1086</v>
      </c>
      <c r="T1065" t="s">
        <v>8843</v>
      </c>
      <c r="U1065" s="3">
        <v>45763</v>
      </c>
      <c r="V1065" t="s">
        <v>226</v>
      </c>
      <c r="W1065">
        <v>60</v>
      </c>
      <c r="X1065" t="s">
        <v>43</v>
      </c>
      <c r="Y1065">
        <v>2</v>
      </c>
      <c r="Z1065" t="s">
        <v>829</v>
      </c>
      <c r="AA1065" t="s">
        <v>8845</v>
      </c>
      <c r="AB1065" s="3">
        <v>45688</v>
      </c>
      <c r="AC1065" t="s">
        <v>113</v>
      </c>
      <c r="AD1065" t="s">
        <v>123</v>
      </c>
      <c r="AE1065">
        <v>2</v>
      </c>
      <c r="AF1065">
        <v>2</v>
      </c>
      <c r="AG1065" t="s">
        <v>178</v>
      </c>
      <c r="AH1065" t="s">
        <v>66</v>
      </c>
      <c r="AI1065">
        <v>1</v>
      </c>
      <c r="AJ1065" t="s">
        <v>8819</v>
      </c>
      <c r="AL1065" t="s">
        <v>68</v>
      </c>
      <c r="AM1065" t="s">
        <v>8823</v>
      </c>
      <c r="AN1065" t="s">
        <v>95</v>
      </c>
      <c r="AO1065">
        <v>100</v>
      </c>
      <c r="AP1065" t="s">
        <v>69</v>
      </c>
      <c r="AQ1065" t="s">
        <v>8829</v>
      </c>
      <c r="AR1065" t="s">
        <v>8832</v>
      </c>
      <c r="AS1065" t="s">
        <v>8828</v>
      </c>
      <c r="AT1065" t="s">
        <v>8828</v>
      </c>
      <c r="AU1065" t="s">
        <v>8828</v>
      </c>
      <c r="AV1065" t="s">
        <v>48</v>
      </c>
      <c r="AX1065" t="s">
        <v>8888</v>
      </c>
      <c r="AY1065" t="s">
        <v>8886</v>
      </c>
      <c r="BA1065" t="s">
        <v>8881</v>
      </c>
    </row>
    <row r="1066" spans="1:53" x14ac:dyDescent="0.2">
      <c r="A1066" t="s">
        <v>2605</v>
      </c>
      <c r="B1066" t="s">
        <v>7188</v>
      </c>
      <c r="C1066" t="s">
        <v>2606</v>
      </c>
      <c r="D1066" t="s">
        <v>2607</v>
      </c>
      <c r="E1066">
        <v>77</v>
      </c>
      <c r="F1066">
        <v>77</v>
      </c>
      <c r="G1066" t="s">
        <v>31</v>
      </c>
      <c r="H1066" t="s">
        <v>53</v>
      </c>
      <c r="I1066" t="s">
        <v>54</v>
      </c>
      <c r="J1066" t="s">
        <v>56</v>
      </c>
      <c r="K1066" t="s">
        <v>75</v>
      </c>
      <c r="L1066" t="s">
        <v>75</v>
      </c>
      <c r="M1066" t="s">
        <v>222</v>
      </c>
      <c r="N1066" t="s">
        <v>101</v>
      </c>
      <c r="O1066" t="s">
        <v>118</v>
      </c>
      <c r="P1066" t="s">
        <v>39</v>
      </c>
      <c r="S1066" t="s">
        <v>2136</v>
      </c>
      <c r="T1066" t="s">
        <v>8843</v>
      </c>
      <c r="U1066" s="3">
        <v>45737</v>
      </c>
      <c r="V1066" t="s">
        <v>121</v>
      </c>
      <c r="W1066">
        <v>30</v>
      </c>
      <c r="X1066" t="s">
        <v>171</v>
      </c>
      <c r="Y1066">
        <v>24</v>
      </c>
      <c r="Z1066" t="s">
        <v>807</v>
      </c>
      <c r="AA1066" t="s">
        <v>8845</v>
      </c>
      <c r="AB1066" s="3">
        <v>45706</v>
      </c>
      <c r="AC1066" t="s">
        <v>131</v>
      </c>
      <c r="AD1066" t="s">
        <v>114</v>
      </c>
      <c r="AE1066">
        <v>0</v>
      </c>
      <c r="AF1066">
        <v>0</v>
      </c>
      <c r="AG1066" t="s">
        <v>132</v>
      </c>
      <c r="AH1066" t="s">
        <v>66</v>
      </c>
      <c r="AI1066">
        <v>1</v>
      </c>
      <c r="AJ1066" t="s">
        <v>8819</v>
      </c>
      <c r="AN1066">
        <v>50</v>
      </c>
      <c r="AO1066">
        <v>50</v>
      </c>
      <c r="AP1066" t="s">
        <v>48</v>
      </c>
      <c r="AQ1066" t="s">
        <v>8828</v>
      </c>
      <c r="AR1066" t="s">
        <v>8828</v>
      </c>
      <c r="AS1066" t="s">
        <v>8828</v>
      </c>
      <c r="AT1066" t="s">
        <v>8828</v>
      </c>
      <c r="AU1066" t="s">
        <v>8828</v>
      </c>
      <c r="AV1066" t="s">
        <v>48</v>
      </c>
      <c r="AW1066">
        <v>24</v>
      </c>
      <c r="AX1066" t="s">
        <v>8889</v>
      </c>
      <c r="AY1066" t="s">
        <v>8878</v>
      </c>
      <c r="AZ1066" t="s">
        <v>8885</v>
      </c>
      <c r="BA1066" t="s">
        <v>8883</v>
      </c>
    </row>
    <row r="1067" spans="1:53" x14ac:dyDescent="0.2">
      <c r="A1067" t="s">
        <v>2608</v>
      </c>
      <c r="B1067" t="s">
        <v>7189</v>
      </c>
      <c r="D1067" t="s">
        <v>512</v>
      </c>
      <c r="E1067" t="s">
        <v>50</v>
      </c>
      <c r="F1067">
        <v>30</v>
      </c>
      <c r="G1067" t="s">
        <v>84</v>
      </c>
      <c r="H1067" t="s">
        <v>73</v>
      </c>
      <c r="I1067" t="s">
        <v>110</v>
      </c>
      <c r="J1067" t="s">
        <v>56</v>
      </c>
      <c r="K1067" t="s">
        <v>100</v>
      </c>
      <c r="L1067" t="s">
        <v>8807</v>
      </c>
      <c r="M1067" t="s">
        <v>76</v>
      </c>
      <c r="N1067" t="s">
        <v>77</v>
      </c>
      <c r="O1067" t="s">
        <v>118</v>
      </c>
      <c r="P1067" t="s">
        <v>204</v>
      </c>
      <c r="S1067" t="s">
        <v>918</v>
      </c>
      <c r="T1067" t="s">
        <v>8845</v>
      </c>
      <c r="U1067" s="3">
        <v>45720</v>
      </c>
      <c r="V1067" t="s">
        <v>121</v>
      </c>
      <c r="W1067">
        <v>30</v>
      </c>
      <c r="X1067" t="s">
        <v>62</v>
      </c>
      <c r="Y1067">
        <v>5</v>
      </c>
      <c r="AB1067" s="3"/>
      <c r="AC1067" t="s">
        <v>248</v>
      </c>
      <c r="AD1067" t="s">
        <v>81</v>
      </c>
      <c r="AE1067" t="s">
        <v>93</v>
      </c>
      <c r="AF1067">
        <v>1</v>
      </c>
      <c r="AG1067" t="s">
        <v>124</v>
      </c>
      <c r="AH1067" t="s">
        <v>82</v>
      </c>
      <c r="AI1067" t="s">
        <v>151</v>
      </c>
      <c r="AJ1067" t="s">
        <v>8821</v>
      </c>
      <c r="AK1067" t="s">
        <v>48</v>
      </c>
      <c r="AL1067" t="s">
        <v>49</v>
      </c>
      <c r="AN1067" t="s">
        <v>50</v>
      </c>
      <c r="AO1067">
        <v>30</v>
      </c>
      <c r="AP1067" t="s">
        <v>69</v>
      </c>
      <c r="AQ1067" t="s">
        <v>8830</v>
      </c>
      <c r="AR1067" t="s">
        <v>8828</v>
      </c>
      <c r="AS1067" t="s">
        <v>8828</v>
      </c>
      <c r="AT1067" t="s">
        <v>8828</v>
      </c>
      <c r="AU1067" t="s">
        <v>8828</v>
      </c>
      <c r="AW1067">
        <v>5</v>
      </c>
      <c r="AX1067" t="s">
        <v>8888</v>
      </c>
      <c r="AY1067" t="s">
        <v>8878</v>
      </c>
      <c r="AZ1067" t="s">
        <v>8880</v>
      </c>
      <c r="BA1067" t="s">
        <v>8879</v>
      </c>
    </row>
    <row r="1068" spans="1:53" x14ac:dyDescent="0.2">
      <c r="A1068" t="s">
        <v>2609</v>
      </c>
      <c r="B1068" t="s">
        <v>7190</v>
      </c>
      <c r="E1068">
        <v>39</v>
      </c>
      <c r="F1068">
        <v>39</v>
      </c>
      <c r="G1068" t="s">
        <v>31</v>
      </c>
      <c r="H1068" t="s">
        <v>153</v>
      </c>
      <c r="I1068" t="s">
        <v>215</v>
      </c>
      <c r="J1068" t="s">
        <v>56</v>
      </c>
      <c r="K1068" t="s">
        <v>75</v>
      </c>
      <c r="L1068" t="s">
        <v>75</v>
      </c>
      <c r="M1068" t="s">
        <v>56</v>
      </c>
      <c r="N1068" t="s">
        <v>57</v>
      </c>
      <c r="O1068" t="s">
        <v>118</v>
      </c>
      <c r="P1068" t="s">
        <v>39</v>
      </c>
      <c r="Q1068" t="s">
        <v>40</v>
      </c>
      <c r="R1068" t="s">
        <v>8809</v>
      </c>
      <c r="S1068" t="s">
        <v>1117</v>
      </c>
      <c r="T1068" t="s">
        <v>8843</v>
      </c>
      <c r="U1068" s="3">
        <v>45824</v>
      </c>
      <c r="V1068" t="s">
        <v>226</v>
      </c>
      <c r="W1068">
        <v>60</v>
      </c>
      <c r="X1068" t="s">
        <v>171</v>
      </c>
      <c r="Y1068">
        <v>24</v>
      </c>
      <c r="Z1068" t="s">
        <v>311</v>
      </c>
      <c r="AA1068" t="s">
        <v>8845</v>
      </c>
      <c r="AB1068" s="3">
        <v>45834</v>
      </c>
      <c r="AC1068" t="s">
        <v>248</v>
      </c>
      <c r="AD1068" t="s">
        <v>81</v>
      </c>
      <c r="AE1068">
        <v>0</v>
      </c>
      <c r="AF1068">
        <v>0</v>
      </c>
      <c r="AG1068" t="s">
        <v>105</v>
      </c>
      <c r="AH1068" t="s">
        <v>125</v>
      </c>
      <c r="AI1068">
        <v>1</v>
      </c>
      <c r="AJ1068" t="s">
        <v>8819</v>
      </c>
      <c r="AL1068" t="s">
        <v>175</v>
      </c>
      <c r="AM1068" t="s">
        <v>8824</v>
      </c>
      <c r="AN1068" t="s">
        <v>50</v>
      </c>
      <c r="AO1068">
        <v>30</v>
      </c>
      <c r="AP1068" t="s">
        <v>48</v>
      </c>
      <c r="AQ1068" t="s">
        <v>8828</v>
      </c>
      <c r="AR1068" t="s">
        <v>8828</v>
      </c>
      <c r="AS1068" t="s">
        <v>8828</v>
      </c>
      <c r="AT1068" t="s">
        <v>8828</v>
      </c>
      <c r="AU1068" t="s">
        <v>8828</v>
      </c>
      <c r="AV1068" t="s">
        <v>69</v>
      </c>
      <c r="AW1068">
        <v>24</v>
      </c>
      <c r="AX1068" t="s">
        <v>8891</v>
      </c>
      <c r="AY1068" t="s">
        <v>8886</v>
      </c>
      <c r="AZ1068" t="s">
        <v>8885</v>
      </c>
      <c r="BA1068" t="s">
        <v>8879</v>
      </c>
    </row>
    <row r="1069" spans="1:53" x14ac:dyDescent="0.2">
      <c r="A1069" t="s">
        <v>2610</v>
      </c>
      <c r="B1069" t="s">
        <v>7191</v>
      </c>
      <c r="E1069" t="s">
        <v>50</v>
      </c>
      <c r="F1069">
        <v>30</v>
      </c>
      <c r="G1069" t="s">
        <v>31</v>
      </c>
      <c r="H1069" t="s">
        <v>53</v>
      </c>
      <c r="I1069" t="s">
        <v>54</v>
      </c>
      <c r="J1069" t="s">
        <v>34</v>
      </c>
      <c r="K1069" t="s">
        <v>100</v>
      </c>
      <c r="L1069" t="s">
        <v>8807</v>
      </c>
      <c r="M1069" t="s">
        <v>76</v>
      </c>
      <c r="N1069" t="s">
        <v>77</v>
      </c>
      <c r="O1069" t="s">
        <v>78</v>
      </c>
      <c r="P1069" t="s">
        <v>181</v>
      </c>
      <c r="Q1069" t="s">
        <v>190</v>
      </c>
      <c r="R1069" t="s">
        <v>8814</v>
      </c>
      <c r="S1069" t="s">
        <v>431</v>
      </c>
      <c r="T1069" t="s">
        <v>8843</v>
      </c>
      <c r="U1069" s="3">
        <v>45799</v>
      </c>
      <c r="V1069" t="s">
        <v>226</v>
      </c>
      <c r="W1069">
        <v>60</v>
      </c>
      <c r="X1069" t="s">
        <v>62</v>
      </c>
      <c r="Y1069">
        <v>5</v>
      </c>
      <c r="Z1069" t="s">
        <v>440</v>
      </c>
      <c r="AA1069" t="s">
        <v>8844</v>
      </c>
      <c r="AB1069" s="3">
        <v>45800</v>
      </c>
      <c r="AC1069" t="s">
        <v>44</v>
      </c>
      <c r="AD1069" t="s">
        <v>81</v>
      </c>
      <c r="AE1069" t="s">
        <v>93</v>
      </c>
      <c r="AF1069">
        <v>1</v>
      </c>
      <c r="AG1069" t="s">
        <v>46</v>
      </c>
      <c r="AH1069" t="s">
        <v>82</v>
      </c>
      <c r="AI1069" t="s">
        <v>133</v>
      </c>
      <c r="AJ1069" t="s">
        <v>8821</v>
      </c>
      <c r="AK1069" t="s">
        <v>69</v>
      </c>
      <c r="AL1069" t="s">
        <v>49</v>
      </c>
      <c r="AN1069">
        <v>20</v>
      </c>
      <c r="AO1069">
        <v>20</v>
      </c>
      <c r="AP1069" t="s">
        <v>69</v>
      </c>
      <c r="AQ1069" t="s">
        <v>8829</v>
      </c>
      <c r="AR1069" t="s">
        <v>8832</v>
      </c>
      <c r="AS1069" t="s">
        <v>8836</v>
      </c>
      <c r="AT1069" t="s">
        <v>8828</v>
      </c>
      <c r="AU1069" t="s">
        <v>8828</v>
      </c>
      <c r="AV1069" t="s">
        <v>69</v>
      </c>
      <c r="AX1069" t="s">
        <v>8888</v>
      </c>
      <c r="AY1069" t="s">
        <v>8886</v>
      </c>
      <c r="BA1069" t="s">
        <v>8879</v>
      </c>
    </row>
    <row r="1070" spans="1:53" x14ac:dyDescent="0.2">
      <c r="A1070" t="s">
        <v>2611</v>
      </c>
      <c r="B1070" t="s">
        <v>2611</v>
      </c>
      <c r="C1070" t="s">
        <v>2612</v>
      </c>
      <c r="E1070">
        <v>84</v>
      </c>
      <c r="F1070">
        <v>84</v>
      </c>
      <c r="G1070" t="s">
        <v>84</v>
      </c>
      <c r="H1070" t="s">
        <v>153</v>
      </c>
      <c r="I1070" t="s">
        <v>218</v>
      </c>
      <c r="J1070" t="s">
        <v>55</v>
      </c>
      <c r="K1070" t="s">
        <v>100</v>
      </c>
      <c r="L1070" t="s">
        <v>8807</v>
      </c>
      <c r="M1070" t="s">
        <v>86</v>
      </c>
      <c r="N1070" t="s">
        <v>57</v>
      </c>
      <c r="O1070" t="s">
        <v>58</v>
      </c>
      <c r="P1070" t="s">
        <v>204</v>
      </c>
      <c r="S1070" t="s">
        <v>823</v>
      </c>
      <c r="T1070" t="s">
        <v>8844</v>
      </c>
      <c r="U1070" s="3">
        <v>45806</v>
      </c>
      <c r="V1070" t="s">
        <v>226</v>
      </c>
      <c r="W1070">
        <v>60</v>
      </c>
      <c r="X1070" t="s">
        <v>43</v>
      </c>
      <c r="Y1070">
        <v>2</v>
      </c>
      <c r="AB1070" s="3"/>
      <c r="AC1070" t="s">
        <v>248</v>
      </c>
      <c r="AD1070" t="s">
        <v>45</v>
      </c>
      <c r="AE1070">
        <v>3</v>
      </c>
      <c r="AF1070">
        <v>3</v>
      </c>
      <c r="AG1070" t="s">
        <v>178</v>
      </c>
      <c r="AH1070" t="s">
        <v>47</v>
      </c>
      <c r="AI1070">
        <v>1</v>
      </c>
      <c r="AJ1070" t="s">
        <v>8819</v>
      </c>
      <c r="AK1070" t="s">
        <v>69</v>
      </c>
      <c r="AN1070">
        <v>10</v>
      </c>
      <c r="AO1070">
        <v>10</v>
      </c>
      <c r="AP1070" t="s">
        <v>69</v>
      </c>
      <c r="AQ1070" t="s">
        <v>8830</v>
      </c>
      <c r="AR1070" t="s">
        <v>8828</v>
      </c>
      <c r="AS1070" t="s">
        <v>8828</v>
      </c>
      <c r="AT1070" t="s">
        <v>8828</v>
      </c>
      <c r="AU1070" t="s">
        <v>8828</v>
      </c>
      <c r="AW1070">
        <v>2</v>
      </c>
      <c r="AX1070" t="s">
        <v>8889</v>
      </c>
      <c r="AY1070" t="s">
        <v>8886</v>
      </c>
      <c r="AZ1070" t="s">
        <v>8884</v>
      </c>
      <c r="BA1070" t="s">
        <v>8879</v>
      </c>
    </row>
    <row r="1071" spans="1:53" x14ac:dyDescent="0.2">
      <c r="A1071" t="s">
        <v>2613</v>
      </c>
      <c r="B1071" t="s">
        <v>7192</v>
      </c>
      <c r="E1071" t="s">
        <v>109</v>
      </c>
      <c r="G1071" t="s">
        <v>31</v>
      </c>
      <c r="H1071" t="s">
        <v>153</v>
      </c>
      <c r="I1071" t="s">
        <v>154</v>
      </c>
      <c r="J1071" t="s">
        <v>56</v>
      </c>
      <c r="K1071" t="s">
        <v>75</v>
      </c>
      <c r="L1071" t="s">
        <v>75</v>
      </c>
      <c r="M1071" t="s">
        <v>56</v>
      </c>
      <c r="N1071" t="s">
        <v>57</v>
      </c>
      <c r="O1071" t="s">
        <v>78</v>
      </c>
      <c r="P1071" t="s">
        <v>181</v>
      </c>
      <c r="Q1071" t="s">
        <v>94</v>
      </c>
      <c r="R1071" t="s">
        <v>8812</v>
      </c>
      <c r="S1071" t="s">
        <v>2614</v>
      </c>
      <c r="T1071" t="s">
        <v>8843</v>
      </c>
      <c r="U1071" s="3">
        <v>45660</v>
      </c>
      <c r="V1071" t="s">
        <v>42</v>
      </c>
      <c r="W1071">
        <v>45</v>
      </c>
      <c r="X1071" t="s">
        <v>43</v>
      </c>
      <c r="Y1071">
        <v>2</v>
      </c>
      <c r="AB1071" s="3"/>
      <c r="AC1071" t="s">
        <v>131</v>
      </c>
      <c r="AD1071" t="s">
        <v>45</v>
      </c>
      <c r="AE1071">
        <v>2</v>
      </c>
      <c r="AF1071">
        <v>2</v>
      </c>
      <c r="AG1071" t="s">
        <v>65</v>
      </c>
      <c r="AH1071" t="s">
        <v>66</v>
      </c>
      <c r="AI1071">
        <v>3</v>
      </c>
      <c r="AJ1071" t="s">
        <v>8820</v>
      </c>
      <c r="AN1071">
        <v>50</v>
      </c>
      <c r="AO1071">
        <v>50</v>
      </c>
      <c r="AP1071" t="s">
        <v>69</v>
      </c>
      <c r="AQ1071" t="s">
        <v>8830</v>
      </c>
      <c r="AR1071" t="s">
        <v>8828</v>
      </c>
      <c r="AS1071" t="s">
        <v>8828</v>
      </c>
      <c r="AT1071" t="s">
        <v>8828</v>
      </c>
      <c r="AU1071" t="s">
        <v>8828</v>
      </c>
      <c r="AW1071">
        <v>2</v>
      </c>
      <c r="AY1071" t="s">
        <v>8878</v>
      </c>
      <c r="AZ1071" t="s">
        <v>8884</v>
      </c>
      <c r="BA1071" t="s">
        <v>8883</v>
      </c>
    </row>
    <row r="1072" spans="1:53" x14ac:dyDescent="0.2">
      <c r="A1072" t="s">
        <v>2615</v>
      </c>
      <c r="B1072" t="s">
        <v>7193</v>
      </c>
      <c r="C1072" t="s">
        <v>2616</v>
      </c>
      <c r="D1072" t="s">
        <v>2617</v>
      </c>
      <c r="E1072" t="s">
        <v>50</v>
      </c>
      <c r="F1072">
        <v>30</v>
      </c>
      <c r="G1072" t="s">
        <v>84</v>
      </c>
      <c r="H1072" t="s">
        <v>32</v>
      </c>
      <c r="I1072" t="s">
        <v>259</v>
      </c>
      <c r="J1072" t="s">
        <v>136</v>
      </c>
      <c r="K1072" t="s">
        <v>35</v>
      </c>
      <c r="L1072" t="s">
        <v>8807</v>
      </c>
      <c r="M1072" t="s">
        <v>86</v>
      </c>
      <c r="N1072" t="s">
        <v>101</v>
      </c>
      <c r="O1072" t="s">
        <v>58</v>
      </c>
      <c r="P1072" t="s">
        <v>39</v>
      </c>
      <c r="Q1072" t="s">
        <v>60</v>
      </c>
      <c r="R1072" t="s">
        <v>8810</v>
      </c>
      <c r="S1072" t="s">
        <v>2136</v>
      </c>
      <c r="T1072" t="s">
        <v>8843</v>
      </c>
      <c r="U1072" s="3">
        <v>45737</v>
      </c>
      <c r="V1072" t="s">
        <v>121</v>
      </c>
      <c r="W1072">
        <v>30</v>
      </c>
      <c r="X1072" t="s">
        <v>62</v>
      </c>
      <c r="Y1072">
        <v>5</v>
      </c>
      <c r="AB1072" s="3"/>
      <c r="AC1072" t="s">
        <v>44</v>
      </c>
      <c r="AD1072" t="s">
        <v>45</v>
      </c>
      <c r="AE1072" t="s">
        <v>93</v>
      </c>
      <c r="AF1072">
        <v>1</v>
      </c>
      <c r="AG1072" t="s">
        <v>178</v>
      </c>
      <c r="AH1072" t="s">
        <v>47</v>
      </c>
      <c r="AI1072" t="s">
        <v>133</v>
      </c>
      <c r="AJ1072" t="s">
        <v>8821</v>
      </c>
      <c r="AK1072" t="s">
        <v>48</v>
      </c>
      <c r="AL1072" t="s">
        <v>68</v>
      </c>
      <c r="AM1072" t="s">
        <v>8823</v>
      </c>
      <c r="AN1072">
        <v>50</v>
      </c>
      <c r="AO1072">
        <v>50</v>
      </c>
      <c r="AP1072" t="s">
        <v>48</v>
      </c>
      <c r="AQ1072" t="s">
        <v>8828</v>
      </c>
      <c r="AR1072" t="s">
        <v>8832</v>
      </c>
      <c r="AS1072" t="s">
        <v>8835</v>
      </c>
      <c r="AT1072" t="s">
        <v>8828</v>
      </c>
      <c r="AU1072" t="s">
        <v>8828</v>
      </c>
      <c r="AX1072" t="s">
        <v>8888</v>
      </c>
      <c r="AY1072" t="s">
        <v>8878</v>
      </c>
      <c r="BA1072" t="s">
        <v>8883</v>
      </c>
    </row>
    <row r="1073" spans="1:53" x14ac:dyDescent="0.2">
      <c r="A1073" t="s">
        <v>2618</v>
      </c>
      <c r="B1073" t="s">
        <v>7194</v>
      </c>
      <c r="E1073" t="s">
        <v>50</v>
      </c>
      <c r="F1073">
        <v>30</v>
      </c>
      <c r="G1073" t="s">
        <v>31</v>
      </c>
      <c r="H1073" t="s">
        <v>153</v>
      </c>
      <c r="I1073" t="s">
        <v>215</v>
      </c>
      <c r="J1073" t="s">
        <v>34</v>
      </c>
      <c r="K1073" t="s">
        <v>100</v>
      </c>
      <c r="L1073" t="s">
        <v>8807</v>
      </c>
      <c r="M1073" t="s">
        <v>36</v>
      </c>
      <c r="N1073" t="s">
        <v>57</v>
      </c>
      <c r="O1073" t="s">
        <v>78</v>
      </c>
      <c r="P1073" t="s">
        <v>181</v>
      </c>
      <c r="Q1073" t="s">
        <v>40</v>
      </c>
      <c r="R1073" t="s">
        <v>8809</v>
      </c>
      <c r="S1073" t="s">
        <v>716</v>
      </c>
      <c r="T1073" t="s">
        <v>8843</v>
      </c>
      <c r="U1073" s="3">
        <v>45678</v>
      </c>
      <c r="V1073" t="s">
        <v>121</v>
      </c>
      <c r="W1073">
        <v>30</v>
      </c>
      <c r="X1073" t="s">
        <v>80</v>
      </c>
      <c r="Y1073">
        <v>48</v>
      </c>
      <c r="Z1073" t="s">
        <v>2619</v>
      </c>
      <c r="AA1073" t="s">
        <v>8844</v>
      </c>
      <c r="AB1073" s="3">
        <v>45817</v>
      </c>
      <c r="AC1073" t="s">
        <v>44</v>
      </c>
      <c r="AD1073" t="s">
        <v>45</v>
      </c>
      <c r="AE1073">
        <v>3</v>
      </c>
      <c r="AF1073">
        <v>3</v>
      </c>
      <c r="AG1073" t="s">
        <v>105</v>
      </c>
      <c r="AH1073" t="s">
        <v>66</v>
      </c>
      <c r="AI1073" t="s">
        <v>151</v>
      </c>
      <c r="AJ1073" t="s">
        <v>8821</v>
      </c>
      <c r="AK1073" t="s">
        <v>48</v>
      </c>
      <c r="AL1073" t="s">
        <v>49</v>
      </c>
      <c r="AN1073">
        <v>10</v>
      </c>
      <c r="AO1073">
        <v>10</v>
      </c>
      <c r="AP1073" t="s">
        <v>48</v>
      </c>
      <c r="AQ1073" t="s">
        <v>8829</v>
      </c>
      <c r="AR1073" t="s">
        <v>8832</v>
      </c>
      <c r="AS1073" t="s">
        <v>8828</v>
      </c>
      <c r="AT1073" t="s">
        <v>8828</v>
      </c>
      <c r="AU1073" t="s">
        <v>8828</v>
      </c>
      <c r="AV1073" t="s">
        <v>69</v>
      </c>
      <c r="AX1073" t="s">
        <v>8888</v>
      </c>
      <c r="AY1073" t="s">
        <v>8878</v>
      </c>
      <c r="BA1073" t="s">
        <v>8879</v>
      </c>
    </row>
    <row r="1074" spans="1:53" x14ac:dyDescent="0.2">
      <c r="A1074" t="s">
        <v>2620</v>
      </c>
      <c r="B1074" t="s">
        <v>7195</v>
      </c>
      <c r="C1074" t="s">
        <v>2621</v>
      </c>
      <c r="D1074" t="s">
        <v>2622</v>
      </c>
      <c r="E1074" t="s">
        <v>50</v>
      </c>
      <c r="F1074">
        <v>30</v>
      </c>
      <c r="G1074" t="s">
        <v>31</v>
      </c>
      <c r="H1074" t="s">
        <v>153</v>
      </c>
      <c r="I1074" t="s">
        <v>218</v>
      </c>
      <c r="J1074" t="s">
        <v>34</v>
      </c>
      <c r="K1074" t="s">
        <v>35</v>
      </c>
      <c r="L1074" t="s">
        <v>8807</v>
      </c>
      <c r="M1074" t="s">
        <v>86</v>
      </c>
      <c r="N1074" t="s">
        <v>101</v>
      </c>
      <c r="O1074" t="s">
        <v>38</v>
      </c>
      <c r="P1074" t="s">
        <v>39</v>
      </c>
      <c r="Q1074" t="s">
        <v>138</v>
      </c>
      <c r="R1074" t="s">
        <v>8814</v>
      </c>
      <c r="S1074" t="s">
        <v>280</v>
      </c>
      <c r="T1074" t="s">
        <v>8845</v>
      </c>
      <c r="U1074" s="3">
        <v>45699</v>
      </c>
      <c r="V1074" t="s">
        <v>121</v>
      </c>
      <c r="W1074">
        <v>30</v>
      </c>
      <c r="X1074" t="s">
        <v>163</v>
      </c>
      <c r="AB1074" s="3"/>
      <c r="AC1074" t="s">
        <v>131</v>
      </c>
      <c r="AD1074" t="s">
        <v>114</v>
      </c>
      <c r="AE1074">
        <v>0</v>
      </c>
      <c r="AF1074">
        <v>0</v>
      </c>
      <c r="AG1074" t="s">
        <v>46</v>
      </c>
      <c r="AH1074" t="s">
        <v>125</v>
      </c>
      <c r="AI1074">
        <v>5</v>
      </c>
      <c r="AJ1074" t="s">
        <v>8821</v>
      </c>
      <c r="AK1074" t="s">
        <v>48</v>
      </c>
      <c r="AL1074" t="s">
        <v>49</v>
      </c>
      <c r="AN1074">
        <v>20</v>
      </c>
      <c r="AO1074">
        <v>20</v>
      </c>
      <c r="AP1074" t="s">
        <v>69</v>
      </c>
      <c r="AQ1074" t="s">
        <v>8830</v>
      </c>
      <c r="AR1074" t="s">
        <v>8833</v>
      </c>
      <c r="AS1074" t="s">
        <v>8828</v>
      </c>
      <c r="AT1074" t="s">
        <v>8828</v>
      </c>
      <c r="AU1074" t="s">
        <v>8828</v>
      </c>
      <c r="AX1074" t="s">
        <v>8888</v>
      </c>
      <c r="AY1074" t="s">
        <v>8878</v>
      </c>
      <c r="BA1074" t="s">
        <v>8879</v>
      </c>
    </row>
    <row r="1075" spans="1:53" x14ac:dyDescent="0.2">
      <c r="A1075" t="s">
        <v>2623</v>
      </c>
      <c r="B1075" t="s">
        <v>2623</v>
      </c>
      <c r="C1075" t="s">
        <v>2624</v>
      </c>
      <c r="D1075" t="s">
        <v>2625</v>
      </c>
      <c r="E1075">
        <v>33</v>
      </c>
      <c r="F1075">
        <v>33</v>
      </c>
      <c r="G1075" t="s">
        <v>31</v>
      </c>
      <c r="H1075" t="s">
        <v>53</v>
      </c>
      <c r="I1075" t="s">
        <v>148</v>
      </c>
      <c r="J1075" t="s">
        <v>136</v>
      </c>
      <c r="K1075" t="s">
        <v>75</v>
      </c>
      <c r="L1075" t="s">
        <v>75</v>
      </c>
      <c r="M1075" t="s">
        <v>86</v>
      </c>
      <c r="N1075" t="s">
        <v>37</v>
      </c>
      <c r="O1075" t="s">
        <v>38</v>
      </c>
      <c r="P1075" t="s">
        <v>59</v>
      </c>
      <c r="Q1075" t="s">
        <v>60</v>
      </c>
      <c r="R1075" t="s">
        <v>8810</v>
      </c>
      <c r="S1075" t="s">
        <v>1610</v>
      </c>
      <c r="T1075" t="s">
        <v>8845</v>
      </c>
      <c r="U1075" s="3">
        <v>45766</v>
      </c>
      <c r="V1075" t="s">
        <v>103</v>
      </c>
      <c r="W1075">
        <v>120</v>
      </c>
      <c r="X1075" t="s">
        <v>80</v>
      </c>
      <c r="Y1075">
        <v>48</v>
      </c>
      <c r="AB1075" s="3"/>
      <c r="AC1075" t="s">
        <v>131</v>
      </c>
      <c r="AD1075" t="s">
        <v>81</v>
      </c>
      <c r="AE1075">
        <v>1</v>
      </c>
      <c r="AF1075">
        <v>1</v>
      </c>
      <c r="AG1075" t="s">
        <v>132</v>
      </c>
      <c r="AH1075" t="s">
        <v>47</v>
      </c>
      <c r="AI1075">
        <v>5</v>
      </c>
      <c r="AJ1075" t="s">
        <v>8821</v>
      </c>
      <c r="AL1075" t="s">
        <v>68</v>
      </c>
      <c r="AM1075" t="s">
        <v>8823</v>
      </c>
      <c r="AN1075" t="s">
        <v>95</v>
      </c>
      <c r="AO1075">
        <v>100</v>
      </c>
      <c r="AP1075" t="s">
        <v>69</v>
      </c>
      <c r="AQ1075" t="s">
        <v>8830</v>
      </c>
      <c r="AR1075" t="s">
        <v>8828</v>
      </c>
      <c r="AS1075" t="s">
        <v>8828</v>
      </c>
      <c r="AT1075" t="s">
        <v>8828</v>
      </c>
      <c r="AU1075" t="s">
        <v>8828</v>
      </c>
      <c r="AW1075">
        <v>48</v>
      </c>
      <c r="AX1075" t="s">
        <v>8888</v>
      </c>
      <c r="AY1075" t="s">
        <v>8882</v>
      </c>
      <c r="AZ1075" t="s">
        <v>8887</v>
      </c>
      <c r="BA1075" t="s">
        <v>8881</v>
      </c>
    </row>
    <row r="1076" spans="1:53" x14ac:dyDescent="0.2">
      <c r="A1076" t="s">
        <v>2626</v>
      </c>
      <c r="B1076" t="s">
        <v>7196</v>
      </c>
      <c r="D1076" t="s">
        <v>2509</v>
      </c>
      <c r="E1076" t="s">
        <v>109</v>
      </c>
      <c r="G1076" t="s">
        <v>84</v>
      </c>
      <c r="H1076" t="s">
        <v>32</v>
      </c>
      <c r="I1076" t="s">
        <v>259</v>
      </c>
      <c r="J1076" t="s">
        <v>34</v>
      </c>
      <c r="K1076" t="s">
        <v>35</v>
      </c>
      <c r="L1076" t="s">
        <v>8807</v>
      </c>
      <c r="M1076" t="s">
        <v>86</v>
      </c>
      <c r="N1076" t="s">
        <v>77</v>
      </c>
      <c r="O1076" t="s">
        <v>155</v>
      </c>
      <c r="P1076" t="s">
        <v>119</v>
      </c>
      <c r="Q1076" t="s">
        <v>60</v>
      </c>
      <c r="R1076" t="s">
        <v>8810</v>
      </c>
      <c r="S1076" t="s">
        <v>143</v>
      </c>
      <c r="T1076" t="s">
        <v>8845</v>
      </c>
      <c r="U1076" s="3">
        <v>45669</v>
      </c>
      <c r="V1076" t="s">
        <v>42</v>
      </c>
      <c r="W1076">
        <v>45</v>
      </c>
      <c r="X1076" t="s">
        <v>163</v>
      </c>
      <c r="Z1076" t="s">
        <v>1670</v>
      </c>
      <c r="AA1076" t="s">
        <v>8845</v>
      </c>
      <c r="AB1076" s="3">
        <v>45658</v>
      </c>
      <c r="AC1076" t="s">
        <v>131</v>
      </c>
      <c r="AD1076" t="s">
        <v>45</v>
      </c>
      <c r="AE1076">
        <v>0</v>
      </c>
      <c r="AF1076">
        <v>0</v>
      </c>
      <c r="AG1076" t="s">
        <v>46</v>
      </c>
      <c r="AH1076" t="s">
        <v>125</v>
      </c>
      <c r="AI1076">
        <v>2</v>
      </c>
      <c r="AJ1076" t="s">
        <v>8819</v>
      </c>
      <c r="AK1076" t="s">
        <v>48</v>
      </c>
      <c r="AL1076" t="s">
        <v>49</v>
      </c>
      <c r="AN1076">
        <v>50</v>
      </c>
      <c r="AO1076">
        <v>50</v>
      </c>
      <c r="AP1076" t="s">
        <v>69</v>
      </c>
      <c r="AQ1076" t="s">
        <v>8828</v>
      </c>
      <c r="AR1076" t="s">
        <v>8833</v>
      </c>
      <c r="AS1076" t="s">
        <v>8828</v>
      </c>
      <c r="AT1076" t="s">
        <v>8839</v>
      </c>
      <c r="AU1076" t="s">
        <v>8828</v>
      </c>
      <c r="AV1076" t="s">
        <v>48</v>
      </c>
      <c r="AY1076" t="s">
        <v>8878</v>
      </c>
      <c r="BA1076" t="s">
        <v>8883</v>
      </c>
    </row>
    <row r="1077" spans="1:53" x14ac:dyDescent="0.2">
      <c r="A1077" t="s">
        <v>2627</v>
      </c>
      <c r="B1077" t="s">
        <v>2627</v>
      </c>
      <c r="C1077" t="s">
        <v>1079</v>
      </c>
      <c r="E1077" t="s">
        <v>50</v>
      </c>
      <c r="F1077">
        <v>30</v>
      </c>
      <c r="G1077" t="s">
        <v>31</v>
      </c>
      <c r="H1077" t="s">
        <v>153</v>
      </c>
      <c r="I1077" t="s">
        <v>218</v>
      </c>
      <c r="J1077" t="s">
        <v>34</v>
      </c>
      <c r="K1077" t="s">
        <v>35</v>
      </c>
      <c r="L1077" t="s">
        <v>8807</v>
      </c>
      <c r="M1077" t="s">
        <v>76</v>
      </c>
      <c r="N1077" t="s">
        <v>77</v>
      </c>
      <c r="O1077" t="s">
        <v>118</v>
      </c>
      <c r="P1077" t="s">
        <v>204</v>
      </c>
      <c r="Q1077" t="s">
        <v>40</v>
      </c>
      <c r="R1077" t="s">
        <v>8809</v>
      </c>
      <c r="S1077" t="s">
        <v>1528</v>
      </c>
      <c r="T1077" t="s">
        <v>8844</v>
      </c>
      <c r="U1077" s="3">
        <v>45791</v>
      </c>
      <c r="V1077" t="s">
        <v>103</v>
      </c>
      <c r="W1077">
        <v>120</v>
      </c>
      <c r="X1077" t="s">
        <v>80</v>
      </c>
      <c r="Y1077">
        <v>48</v>
      </c>
      <c r="AB1077" s="3"/>
      <c r="AC1077" t="s">
        <v>122</v>
      </c>
      <c r="AD1077" t="s">
        <v>123</v>
      </c>
      <c r="AE1077">
        <v>2</v>
      </c>
      <c r="AF1077">
        <v>2</v>
      </c>
      <c r="AG1077" t="s">
        <v>132</v>
      </c>
      <c r="AH1077" t="s">
        <v>66</v>
      </c>
      <c r="AI1077">
        <v>5</v>
      </c>
      <c r="AJ1077" t="s">
        <v>8821</v>
      </c>
      <c r="AK1077" t="s">
        <v>69</v>
      </c>
      <c r="AL1077" t="s">
        <v>94</v>
      </c>
      <c r="AM1077" t="s">
        <v>8812</v>
      </c>
      <c r="AN1077" t="s">
        <v>50</v>
      </c>
      <c r="AO1077">
        <v>30</v>
      </c>
      <c r="AP1077" t="s">
        <v>48</v>
      </c>
      <c r="AQ1077" t="s">
        <v>8828</v>
      </c>
      <c r="AR1077" t="s">
        <v>8832</v>
      </c>
      <c r="AS1077" t="s">
        <v>8828</v>
      </c>
      <c r="AT1077" t="s">
        <v>8828</v>
      </c>
      <c r="AU1077" t="s">
        <v>8828</v>
      </c>
      <c r="AX1077" t="s">
        <v>8888</v>
      </c>
      <c r="AY1077" t="s">
        <v>8882</v>
      </c>
      <c r="BA1077" t="s">
        <v>8879</v>
      </c>
    </row>
    <row r="1078" spans="1:53" x14ac:dyDescent="0.2">
      <c r="A1078" t="s">
        <v>2628</v>
      </c>
      <c r="B1078" t="s">
        <v>7197</v>
      </c>
      <c r="C1078" t="s">
        <v>570</v>
      </c>
      <c r="E1078" t="s">
        <v>109</v>
      </c>
      <c r="G1078" t="s">
        <v>31</v>
      </c>
      <c r="H1078" t="s">
        <v>73</v>
      </c>
      <c r="I1078" t="s">
        <v>110</v>
      </c>
      <c r="J1078" t="s">
        <v>136</v>
      </c>
      <c r="K1078" t="s">
        <v>85</v>
      </c>
      <c r="L1078" t="s">
        <v>85</v>
      </c>
      <c r="M1078" t="s">
        <v>222</v>
      </c>
      <c r="N1078" t="s">
        <v>57</v>
      </c>
      <c r="O1078" t="s">
        <v>38</v>
      </c>
      <c r="P1078" t="s">
        <v>59</v>
      </c>
      <c r="Q1078" t="s">
        <v>94</v>
      </c>
      <c r="R1078" t="s">
        <v>8812</v>
      </c>
      <c r="S1078" t="s">
        <v>678</v>
      </c>
      <c r="T1078" t="s">
        <v>8843</v>
      </c>
      <c r="U1078" s="3">
        <v>45739</v>
      </c>
      <c r="V1078" t="s">
        <v>103</v>
      </c>
      <c r="W1078">
        <v>120</v>
      </c>
      <c r="X1078" t="s">
        <v>80</v>
      </c>
      <c r="Y1078">
        <v>48</v>
      </c>
      <c r="AB1078" s="3"/>
      <c r="AC1078" t="s">
        <v>44</v>
      </c>
      <c r="AD1078" t="s">
        <v>81</v>
      </c>
      <c r="AE1078">
        <v>2</v>
      </c>
      <c r="AF1078">
        <v>2</v>
      </c>
      <c r="AG1078" t="s">
        <v>132</v>
      </c>
      <c r="AH1078" t="s">
        <v>125</v>
      </c>
      <c r="AI1078">
        <v>4</v>
      </c>
      <c r="AJ1078" t="s">
        <v>8821</v>
      </c>
      <c r="AL1078" t="s">
        <v>175</v>
      </c>
      <c r="AM1078" t="s">
        <v>8824</v>
      </c>
      <c r="AN1078" t="s">
        <v>50</v>
      </c>
      <c r="AO1078">
        <v>30</v>
      </c>
      <c r="AP1078" t="s">
        <v>69</v>
      </c>
      <c r="AQ1078" t="s">
        <v>8828</v>
      </c>
      <c r="AR1078" t="s">
        <v>8832</v>
      </c>
      <c r="AS1078" t="s">
        <v>8837</v>
      </c>
      <c r="AT1078" t="s">
        <v>8828</v>
      </c>
      <c r="AU1078" t="s">
        <v>8828</v>
      </c>
      <c r="AY1078" t="s">
        <v>8882</v>
      </c>
      <c r="BA1078" t="s">
        <v>8879</v>
      </c>
    </row>
    <row r="1079" spans="1:53" x14ac:dyDescent="0.2">
      <c r="A1079" t="s">
        <v>2629</v>
      </c>
      <c r="B1079" t="s">
        <v>7198</v>
      </c>
      <c r="C1079" t="s">
        <v>1253</v>
      </c>
      <c r="E1079" t="s">
        <v>50</v>
      </c>
      <c r="F1079">
        <v>30</v>
      </c>
      <c r="G1079" t="s">
        <v>31</v>
      </c>
      <c r="H1079" t="s">
        <v>32</v>
      </c>
      <c r="I1079" t="s">
        <v>259</v>
      </c>
      <c r="J1079" t="s">
        <v>34</v>
      </c>
      <c r="K1079" t="s">
        <v>35</v>
      </c>
      <c r="L1079" t="s">
        <v>8807</v>
      </c>
      <c r="M1079" t="s">
        <v>222</v>
      </c>
      <c r="N1079" t="s">
        <v>87</v>
      </c>
      <c r="O1079" t="s">
        <v>155</v>
      </c>
      <c r="P1079" t="s">
        <v>181</v>
      </c>
      <c r="Q1079" t="s">
        <v>190</v>
      </c>
      <c r="R1079" t="s">
        <v>8814</v>
      </c>
      <c r="S1079" t="s">
        <v>807</v>
      </c>
      <c r="T1079" t="s">
        <v>8845</v>
      </c>
      <c r="U1079" s="3">
        <v>45706</v>
      </c>
      <c r="V1079" t="s">
        <v>226</v>
      </c>
      <c r="W1079">
        <v>60</v>
      </c>
      <c r="X1079" t="s">
        <v>163</v>
      </c>
      <c r="AB1079" s="3"/>
      <c r="AC1079" t="s">
        <v>44</v>
      </c>
      <c r="AD1079" t="s">
        <v>114</v>
      </c>
      <c r="AE1079">
        <v>3</v>
      </c>
      <c r="AF1079">
        <v>3</v>
      </c>
      <c r="AG1079" t="s">
        <v>46</v>
      </c>
      <c r="AH1079" t="s">
        <v>47</v>
      </c>
      <c r="AI1079" t="s">
        <v>151</v>
      </c>
      <c r="AJ1079" t="s">
        <v>8821</v>
      </c>
      <c r="AK1079" t="s">
        <v>69</v>
      </c>
      <c r="AN1079" t="s">
        <v>50</v>
      </c>
      <c r="AO1079">
        <v>30</v>
      </c>
      <c r="AP1079" t="s">
        <v>48</v>
      </c>
      <c r="AQ1079" t="s">
        <v>8828</v>
      </c>
      <c r="AR1079" t="s">
        <v>8828</v>
      </c>
      <c r="AS1079" t="s">
        <v>8835</v>
      </c>
      <c r="AT1079" t="s">
        <v>8839</v>
      </c>
      <c r="AU1079" t="s">
        <v>8828</v>
      </c>
      <c r="AX1079" t="s">
        <v>8888</v>
      </c>
      <c r="AY1079" t="s">
        <v>8886</v>
      </c>
      <c r="BA1079" t="s">
        <v>8879</v>
      </c>
    </row>
    <row r="1080" spans="1:53" x14ac:dyDescent="0.2">
      <c r="A1080" t="s">
        <v>2630</v>
      </c>
      <c r="B1080" t="s">
        <v>7199</v>
      </c>
      <c r="D1080" t="s">
        <v>2631</v>
      </c>
      <c r="E1080" t="s">
        <v>109</v>
      </c>
      <c r="G1080" t="s">
        <v>84</v>
      </c>
      <c r="H1080" t="s">
        <v>73</v>
      </c>
      <c r="I1080" t="s">
        <v>110</v>
      </c>
      <c r="J1080" t="s">
        <v>55</v>
      </c>
      <c r="K1080" t="s">
        <v>85</v>
      </c>
      <c r="L1080" t="s">
        <v>85</v>
      </c>
      <c r="M1080" t="s">
        <v>56</v>
      </c>
      <c r="N1080" t="s">
        <v>87</v>
      </c>
      <c r="O1080" t="s">
        <v>155</v>
      </c>
      <c r="P1080" t="s">
        <v>59</v>
      </c>
      <c r="Q1080" t="s">
        <v>60</v>
      </c>
      <c r="R1080" t="s">
        <v>8810</v>
      </c>
      <c r="S1080" t="s">
        <v>385</v>
      </c>
      <c r="T1080" t="s">
        <v>8843</v>
      </c>
      <c r="U1080" s="3">
        <v>45667</v>
      </c>
      <c r="V1080" t="s">
        <v>103</v>
      </c>
      <c r="W1080">
        <v>120</v>
      </c>
      <c r="X1080" t="s">
        <v>163</v>
      </c>
      <c r="Z1080" t="s">
        <v>639</v>
      </c>
      <c r="AA1080" t="s">
        <v>8844</v>
      </c>
      <c r="AB1080" s="3">
        <v>45777</v>
      </c>
      <c r="AC1080" t="s">
        <v>131</v>
      </c>
      <c r="AD1080" t="s">
        <v>81</v>
      </c>
      <c r="AE1080">
        <v>0</v>
      </c>
      <c r="AF1080">
        <v>0</v>
      </c>
      <c r="AG1080" t="s">
        <v>178</v>
      </c>
      <c r="AH1080" t="s">
        <v>125</v>
      </c>
      <c r="AI1080">
        <v>4</v>
      </c>
      <c r="AJ1080" t="s">
        <v>8821</v>
      </c>
      <c r="AK1080" t="s">
        <v>69</v>
      </c>
      <c r="AL1080" t="s">
        <v>49</v>
      </c>
      <c r="AN1080">
        <v>10</v>
      </c>
      <c r="AO1080">
        <v>10</v>
      </c>
      <c r="AP1080" t="s">
        <v>69</v>
      </c>
      <c r="AQ1080" t="s">
        <v>8828</v>
      </c>
      <c r="AR1080" t="s">
        <v>8833</v>
      </c>
      <c r="AS1080" t="s">
        <v>8828</v>
      </c>
      <c r="AT1080" t="s">
        <v>8828</v>
      </c>
      <c r="AU1080" t="s">
        <v>8828</v>
      </c>
      <c r="AV1080" t="s">
        <v>69</v>
      </c>
      <c r="AY1080" t="s">
        <v>8882</v>
      </c>
      <c r="BA1080" t="s">
        <v>8879</v>
      </c>
    </row>
    <row r="1081" spans="1:53" x14ac:dyDescent="0.2">
      <c r="A1081" t="s">
        <v>2632</v>
      </c>
      <c r="B1081" t="s">
        <v>7200</v>
      </c>
      <c r="C1081" t="s">
        <v>2633</v>
      </c>
      <c r="E1081" t="s">
        <v>109</v>
      </c>
      <c r="G1081" t="s">
        <v>31</v>
      </c>
      <c r="H1081" t="s">
        <v>32</v>
      </c>
      <c r="I1081" t="s">
        <v>185</v>
      </c>
      <c r="J1081" t="s">
        <v>136</v>
      </c>
      <c r="K1081" t="s">
        <v>85</v>
      </c>
      <c r="L1081" t="s">
        <v>85</v>
      </c>
      <c r="M1081" t="s">
        <v>86</v>
      </c>
      <c r="N1081" t="s">
        <v>57</v>
      </c>
      <c r="O1081" t="s">
        <v>155</v>
      </c>
      <c r="P1081" t="s">
        <v>181</v>
      </c>
      <c r="Q1081" t="s">
        <v>60</v>
      </c>
      <c r="R1081" t="s">
        <v>8810</v>
      </c>
      <c r="S1081" t="s">
        <v>392</v>
      </c>
      <c r="T1081" t="s">
        <v>8843</v>
      </c>
      <c r="U1081" s="3">
        <v>45767</v>
      </c>
      <c r="V1081" t="s">
        <v>103</v>
      </c>
      <c r="W1081">
        <v>120</v>
      </c>
      <c r="X1081" t="s">
        <v>43</v>
      </c>
      <c r="Y1081">
        <v>2</v>
      </c>
      <c r="AB1081" s="3"/>
      <c r="AC1081" t="s">
        <v>44</v>
      </c>
      <c r="AD1081" t="s">
        <v>81</v>
      </c>
      <c r="AE1081">
        <v>3</v>
      </c>
      <c r="AF1081">
        <v>3</v>
      </c>
      <c r="AG1081" t="s">
        <v>65</v>
      </c>
      <c r="AH1081" t="s">
        <v>47</v>
      </c>
      <c r="AI1081">
        <v>3</v>
      </c>
      <c r="AJ1081" t="s">
        <v>8820</v>
      </c>
      <c r="AK1081" t="s">
        <v>69</v>
      </c>
      <c r="AL1081" t="s">
        <v>49</v>
      </c>
      <c r="AN1081">
        <v>10</v>
      </c>
      <c r="AO1081">
        <v>10</v>
      </c>
      <c r="AP1081" t="s">
        <v>69</v>
      </c>
      <c r="AQ1081" t="s">
        <v>8828</v>
      </c>
      <c r="AR1081" t="s">
        <v>8832</v>
      </c>
      <c r="AS1081" t="s">
        <v>8835</v>
      </c>
      <c r="AT1081" t="s">
        <v>8828</v>
      </c>
      <c r="AU1081" t="s">
        <v>8828</v>
      </c>
      <c r="AY1081" t="s">
        <v>8882</v>
      </c>
      <c r="BA1081" t="s">
        <v>8879</v>
      </c>
    </row>
    <row r="1082" spans="1:53" x14ac:dyDescent="0.2">
      <c r="A1082" t="s">
        <v>2634</v>
      </c>
      <c r="B1082" t="s">
        <v>7201</v>
      </c>
      <c r="D1082" t="s">
        <v>2635</v>
      </c>
      <c r="E1082">
        <v>32</v>
      </c>
      <c r="F1082">
        <v>32</v>
      </c>
      <c r="G1082" t="s">
        <v>84</v>
      </c>
      <c r="H1082" t="s">
        <v>153</v>
      </c>
      <c r="I1082" t="s">
        <v>154</v>
      </c>
      <c r="J1082" t="s">
        <v>56</v>
      </c>
      <c r="K1082" t="s">
        <v>35</v>
      </c>
      <c r="L1082" t="s">
        <v>8807</v>
      </c>
      <c r="M1082" t="s">
        <v>222</v>
      </c>
      <c r="N1082" t="s">
        <v>87</v>
      </c>
      <c r="O1082" t="s">
        <v>78</v>
      </c>
      <c r="P1082" t="s">
        <v>119</v>
      </c>
      <c r="Q1082" t="s">
        <v>60</v>
      </c>
      <c r="R1082" t="s">
        <v>8810</v>
      </c>
      <c r="S1082" t="s">
        <v>441</v>
      </c>
      <c r="T1082" t="s">
        <v>8845</v>
      </c>
      <c r="U1082" s="3">
        <v>45776</v>
      </c>
      <c r="V1082" t="s">
        <v>226</v>
      </c>
      <c r="W1082">
        <v>60</v>
      </c>
      <c r="X1082" t="s">
        <v>171</v>
      </c>
      <c r="Y1082">
        <v>24</v>
      </c>
      <c r="AB1082" s="3"/>
      <c r="AC1082" t="s">
        <v>44</v>
      </c>
      <c r="AD1082" t="s">
        <v>123</v>
      </c>
      <c r="AE1082">
        <v>2</v>
      </c>
      <c r="AF1082">
        <v>2</v>
      </c>
      <c r="AG1082" t="s">
        <v>178</v>
      </c>
      <c r="AH1082" t="s">
        <v>66</v>
      </c>
      <c r="AI1082" t="s">
        <v>133</v>
      </c>
      <c r="AJ1082" t="s">
        <v>8821</v>
      </c>
      <c r="AK1082" t="s">
        <v>48</v>
      </c>
      <c r="AL1082" t="s">
        <v>68</v>
      </c>
      <c r="AM1082" t="s">
        <v>8823</v>
      </c>
      <c r="AN1082">
        <v>50</v>
      </c>
      <c r="AO1082">
        <v>50</v>
      </c>
      <c r="AP1082" t="s">
        <v>48</v>
      </c>
      <c r="AQ1082" t="s">
        <v>8828</v>
      </c>
      <c r="AR1082" t="s">
        <v>8832</v>
      </c>
      <c r="AS1082" t="s">
        <v>8828</v>
      </c>
      <c r="AT1082" t="s">
        <v>8828</v>
      </c>
      <c r="AU1082" t="s">
        <v>8828</v>
      </c>
      <c r="AX1082" t="s">
        <v>8888</v>
      </c>
      <c r="AY1082" t="s">
        <v>8886</v>
      </c>
      <c r="BA1082" t="s">
        <v>8883</v>
      </c>
    </row>
    <row r="1083" spans="1:53" x14ac:dyDescent="0.2">
      <c r="A1083" t="s">
        <v>2636</v>
      </c>
      <c r="B1083" t="s">
        <v>7202</v>
      </c>
      <c r="C1083" t="s">
        <v>2637</v>
      </c>
      <c r="E1083" t="s">
        <v>109</v>
      </c>
      <c r="G1083" t="s">
        <v>31</v>
      </c>
      <c r="H1083" t="s">
        <v>32</v>
      </c>
      <c r="I1083" t="s">
        <v>117</v>
      </c>
      <c r="J1083" t="s">
        <v>136</v>
      </c>
      <c r="K1083" t="s">
        <v>35</v>
      </c>
      <c r="L1083" t="s">
        <v>8807</v>
      </c>
      <c r="M1083" t="s">
        <v>56</v>
      </c>
      <c r="N1083" t="s">
        <v>57</v>
      </c>
      <c r="O1083" t="s">
        <v>118</v>
      </c>
      <c r="P1083" t="s">
        <v>181</v>
      </c>
      <c r="Q1083" t="s">
        <v>89</v>
      </c>
      <c r="R1083" t="s">
        <v>8811</v>
      </c>
      <c r="S1083" t="s">
        <v>392</v>
      </c>
      <c r="T1083" t="s">
        <v>8843</v>
      </c>
      <c r="U1083" s="3">
        <v>45767</v>
      </c>
      <c r="V1083" t="s">
        <v>226</v>
      </c>
      <c r="W1083">
        <v>60</v>
      </c>
      <c r="X1083" t="s">
        <v>62</v>
      </c>
      <c r="Y1083">
        <v>5</v>
      </c>
      <c r="AB1083" s="3"/>
      <c r="AC1083" t="s">
        <v>44</v>
      </c>
      <c r="AD1083" t="s">
        <v>123</v>
      </c>
      <c r="AE1083">
        <v>2</v>
      </c>
      <c r="AF1083">
        <v>2</v>
      </c>
      <c r="AG1083" t="s">
        <v>132</v>
      </c>
      <c r="AH1083" t="s">
        <v>125</v>
      </c>
      <c r="AI1083">
        <v>2</v>
      </c>
      <c r="AJ1083" t="s">
        <v>8819</v>
      </c>
      <c r="AK1083" t="s">
        <v>69</v>
      </c>
      <c r="AN1083">
        <v>50</v>
      </c>
      <c r="AO1083">
        <v>50</v>
      </c>
      <c r="AP1083" t="s">
        <v>48</v>
      </c>
      <c r="AQ1083" t="s">
        <v>8828</v>
      </c>
      <c r="AR1083" t="s">
        <v>8832</v>
      </c>
      <c r="AS1083" t="s">
        <v>8837</v>
      </c>
      <c r="AT1083" t="s">
        <v>8828</v>
      </c>
      <c r="AU1083" t="s">
        <v>8828</v>
      </c>
      <c r="AY1083" t="s">
        <v>8886</v>
      </c>
      <c r="BA1083" t="s">
        <v>8883</v>
      </c>
    </row>
    <row r="1084" spans="1:53" x14ac:dyDescent="0.2">
      <c r="A1084" t="s">
        <v>2638</v>
      </c>
      <c r="B1084" t="s">
        <v>7203</v>
      </c>
      <c r="C1084" t="s">
        <v>1082</v>
      </c>
      <c r="E1084" t="s">
        <v>50</v>
      </c>
      <c r="F1084">
        <v>30</v>
      </c>
      <c r="G1084" t="s">
        <v>31</v>
      </c>
      <c r="H1084" t="s">
        <v>153</v>
      </c>
      <c r="I1084" t="s">
        <v>215</v>
      </c>
      <c r="J1084" t="s">
        <v>55</v>
      </c>
      <c r="K1084" t="s">
        <v>35</v>
      </c>
      <c r="L1084" t="s">
        <v>8807</v>
      </c>
      <c r="M1084" t="s">
        <v>222</v>
      </c>
      <c r="N1084" t="s">
        <v>37</v>
      </c>
      <c r="O1084" t="s">
        <v>58</v>
      </c>
      <c r="P1084" t="s">
        <v>88</v>
      </c>
      <c r="Q1084" t="s">
        <v>40</v>
      </c>
      <c r="R1084" t="s">
        <v>8809</v>
      </c>
      <c r="S1084" t="s">
        <v>947</v>
      </c>
      <c r="T1084" t="s">
        <v>8845</v>
      </c>
      <c r="U1084" s="3">
        <v>45738</v>
      </c>
      <c r="V1084" t="s">
        <v>226</v>
      </c>
      <c r="W1084">
        <v>60</v>
      </c>
      <c r="X1084" t="s">
        <v>62</v>
      </c>
      <c r="Y1084">
        <v>5</v>
      </c>
      <c r="AB1084" s="3"/>
      <c r="AC1084" t="s">
        <v>44</v>
      </c>
      <c r="AD1084" t="s">
        <v>114</v>
      </c>
      <c r="AE1084">
        <v>0</v>
      </c>
      <c r="AF1084">
        <v>0</v>
      </c>
      <c r="AG1084" t="s">
        <v>132</v>
      </c>
      <c r="AH1084" t="s">
        <v>125</v>
      </c>
      <c r="AI1084" t="s">
        <v>133</v>
      </c>
      <c r="AJ1084" t="s">
        <v>8821</v>
      </c>
      <c r="AK1084" t="s">
        <v>69</v>
      </c>
      <c r="AL1084" t="s">
        <v>49</v>
      </c>
      <c r="AN1084">
        <v>10</v>
      </c>
      <c r="AO1084">
        <v>10</v>
      </c>
      <c r="AP1084" t="s">
        <v>69</v>
      </c>
      <c r="AQ1084" t="s">
        <v>8828</v>
      </c>
      <c r="AR1084" t="s">
        <v>8832</v>
      </c>
      <c r="AS1084" t="s">
        <v>8837</v>
      </c>
      <c r="AT1084" t="s">
        <v>8828</v>
      </c>
      <c r="AU1084" t="s">
        <v>8828</v>
      </c>
      <c r="AX1084" t="s">
        <v>8888</v>
      </c>
      <c r="AY1084" t="s">
        <v>8886</v>
      </c>
      <c r="BA1084" t="s">
        <v>8879</v>
      </c>
    </row>
    <row r="1085" spans="1:53" x14ac:dyDescent="0.2">
      <c r="A1085" t="s">
        <v>2639</v>
      </c>
      <c r="B1085" t="s">
        <v>2639</v>
      </c>
      <c r="C1085" t="s">
        <v>2640</v>
      </c>
      <c r="D1085" t="s">
        <v>2641</v>
      </c>
      <c r="E1085">
        <v>23</v>
      </c>
      <c r="F1085">
        <v>23</v>
      </c>
      <c r="G1085" t="s">
        <v>84</v>
      </c>
      <c r="H1085" t="s">
        <v>32</v>
      </c>
      <c r="I1085" t="s">
        <v>117</v>
      </c>
      <c r="J1085" t="s">
        <v>55</v>
      </c>
      <c r="K1085" t="s">
        <v>100</v>
      </c>
      <c r="L1085" t="s">
        <v>8807</v>
      </c>
      <c r="M1085" t="s">
        <v>76</v>
      </c>
      <c r="N1085" t="s">
        <v>77</v>
      </c>
      <c r="O1085" t="s">
        <v>78</v>
      </c>
      <c r="P1085" t="s">
        <v>204</v>
      </c>
      <c r="Q1085" t="s">
        <v>40</v>
      </c>
      <c r="R1085" t="s">
        <v>8809</v>
      </c>
      <c r="S1085" t="s">
        <v>317</v>
      </c>
      <c r="T1085" t="s">
        <v>8845</v>
      </c>
      <c r="U1085" s="3">
        <v>45751</v>
      </c>
      <c r="V1085" t="s">
        <v>42</v>
      </c>
      <c r="W1085">
        <v>45</v>
      </c>
      <c r="X1085" t="s">
        <v>62</v>
      </c>
      <c r="Y1085">
        <v>5</v>
      </c>
      <c r="Z1085" t="s">
        <v>359</v>
      </c>
      <c r="AA1085" t="s">
        <v>8843</v>
      </c>
      <c r="AB1085" s="3">
        <v>45738</v>
      </c>
      <c r="AC1085" t="s">
        <v>113</v>
      </c>
      <c r="AD1085" t="s">
        <v>123</v>
      </c>
      <c r="AE1085">
        <v>0</v>
      </c>
      <c r="AF1085">
        <v>0</v>
      </c>
      <c r="AG1085" t="s">
        <v>105</v>
      </c>
      <c r="AH1085" t="s">
        <v>47</v>
      </c>
      <c r="AI1085">
        <v>3</v>
      </c>
      <c r="AJ1085" t="s">
        <v>8820</v>
      </c>
      <c r="AK1085" t="s">
        <v>69</v>
      </c>
      <c r="AL1085" t="s">
        <v>49</v>
      </c>
      <c r="AN1085" t="s">
        <v>50</v>
      </c>
      <c r="AO1085">
        <v>30</v>
      </c>
      <c r="AP1085" t="s">
        <v>48</v>
      </c>
      <c r="AQ1085" t="s">
        <v>8829</v>
      </c>
      <c r="AR1085" t="s">
        <v>8832</v>
      </c>
      <c r="AS1085" t="s">
        <v>8835</v>
      </c>
      <c r="AT1085" t="s">
        <v>8839</v>
      </c>
      <c r="AU1085" t="s">
        <v>8828</v>
      </c>
      <c r="AV1085" t="s">
        <v>48</v>
      </c>
      <c r="AX1085" t="s">
        <v>8888</v>
      </c>
      <c r="AY1085" t="s">
        <v>8878</v>
      </c>
      <c r="BA1085" t="s">
        <v>8879</v>
      </c>
    </row>
    <row r="1086" spans="1:53" x14ac:dyDescent="0.2">
      <c r="A1086" t="s">
        <v>2642</v>
      </c>
      <c r="B1086" t="s">
        <v>7204</v>
      </c>
      <c r="D1086" t="s">
        <v>1461</v>
      </c>
      <c r="E1086" t="s">
        <v>50</v>
      </c>
      <c r="F1086">
        <v>30</v>
      </c>
      <c r="G1086" t="s">
        <v>84</v>
      </c>
      <c r="H1086" t="s">
        <v>53</v>
      </c>
      <c r="I1086" t="s">
        <v>54</v>
      </c>
      <c r="J1086" t="s">
        <v>136</v>
      </c>
      <c r="K1086" t="s">
        <v>35</v>
      </c>
      <c r="L1086" t="s">
        <v>8807</v>
      </c>
      <c r="M1086" t="s">
        <v>222</v>
      </c>
      <c r="N1086" t="s">
        <v>101</v>
      </c>
      <c r="O1086" t="s">
        <v>38</v>
      </c>
      <c r="P1086" t="s">
        <v>204</v>
      </c>
      <c r="Q1086" t="s">
        <v>40</v>
      </c>
      <c r="R1086" t="s">
        <v>8809</v>
      </c>
      <c r="S1086" t="s">
        <v>595</v>
      </c>
      <c r="T1086" t="s">
        <v>8845</v>
      </c>
      <c r="U1086" s="3">
        <v>45737</v>
      </c>
      <c r="V1086" t="s">
        <v>226</v>
      </c>
      <c r="W1086">
        <v>60</v>
      </c>
      <c r="X1086" t="s">
        <v>62</v>
      </c>
      <c r="Y1086">
        <v>5</v>
      </c>
      <c r="AB1086" s="3"/>
      <c r="AC1086" t="s">
        <v>131</v>
      </c>
      <c r="AD1086" t="s">
        <v>45</v>
      </c>
      <c r="AE1086" t="s">
        <v>93</v>
      </c>
      <c r="AF1086">
        <v>1</v>
      </c>
      <c r="AG1086" t="s">
        <v>46</v>
      </c>
      <c r="AH1086" t="s">
        <v>47</v>
      </c>
      <c r="AI1086">
        <v>5</v>
      </c>
      <c r="AJ1086" t="s">
        <v>8821</v>
      </c>
      <c r="AK1086" t="s">
        <v>48</v>
      </c>
      <c r="AN1086">
        <v>20</v>
      </c>
      <c r="AO1086">
        <v>20</v>
      </c>
      <c r="AP1086" t="s">
        <v>69</v>
      </c>
      <c r="AQ1086" t="s">
        <v>8830</v>
      </c>
      <c r="AR1086" t="s">
        <v>8828</v>
      </c>
      <c r="AS1086" t="s">
        <v>8828</v>
      </c>
      <c r="AT1086" t="s">
        <v>8828</v>
      </c>
      <c r="AU1086" t="s">
        <v>8828</v>
      </c>
      <c r="AW1086">
        <v>5</v>
      </c>
      <c r="AX1086" t="s">
        <v>8888</v>
      </c>
      <c r="AY1086" t="s">
        <v>8886</v>
      </c>
      <c r="AZ1086" t="s">
        <v>8880</v>
      </c>
      <c r="BA1086" t="s">
        <v>8879</v>
      </c>
    </row>
    <row r="1087" spans="1:53" x14ac:dyDescent="0.2">
      <c r="A1087" t="s">
        <v>2643</v>
      </c>
      <c r="B1087" t="s">
        <v>7205</v>
      </c>
      <c r="D1087" t="s">
        <v>2644</v>
      </c>
      <c r="E1087" t="s">
        <v>50</v>
      </c>
      <c r="F1087">
        <v>30</v>
      </c>
      <c r="G1087" t="s">
        <v>31</v>
      </c>
      <c r="H1087" t="s">
        <v>73</v>
      </c>
      <c r="I1087" t="s">
        <v>74</v>
      </c>
      <c r="J1087" t="s">
        <v>34</v>
      </c>
      <c r="K1087" t="s">
        <v>85</v>
      </c>
      <c r="L1087" t="s">
        <v>85</v>
      </c>
      <c r="M1087" t="s">
        <v>222</v>
      </c>
      <c r="N1087" t="s">
        <v>87</v>
      </c>
      <c r="O1087" t="s">
        <v>78</v>
      </c>
      <c r="P1087" t="s">
        <v>59</v>
      </c>
      <c r="Q1087" t="s">
        <v>190</v>
      </c>
      <c r="R1087" t="s">
        <v>8814</v>
      </c>
      <c r="S1087" t="s">
        <v>1004</v>
      </c>
      <c r="T1087" t="s">
        <v>8843</v>
      </c>
      <c r="U1087" s="3">
        <v>45704</v>
      </c>
      <c r="V1087" t="s">
        <v>103</v>
      </c>
      <c r="W1087">
        <v>120</v>
      </c>
      <c r="X1087" t="s">
        <v>163</v>
      </c>
      <c r="AB1087" s="3"/>
      <c r="AC1087" t="s">
        <v>44</v>
      </c>
      <c r="AD1087" t="s">
        <v>45</v>
      </c>
      <c r="AE1087" t="s">
        <v>93</v>
      </c>
      <c r="AF1087">
        <v>1</v>
      </c>
      <c r="AG1087" t="s">
        <v>124</v>
      </c>
      <c r="AH1087" t="s">
        <v>47</v>
      </c>
      <c r="AI1087" t="s">
        <v>151</v>
      </c>
      <c r="AJ1087" t="s">
        <v>8821</v>
      </c>
      <c r="AL1087" t="s">
        <v>94</v>
      </c>
      <c r="AM1087" t="s">
        <v>8812</v>
      </c>
      <c r="AN1087">
        <v>20</v>
      </c>
      <c r="AO1087">
        <v>20</v>
      </c>
      <c r="AP1087" t="s">
        <v>48</v>
      </c>
      <c r="AQ1087" t="s">
        <v>8828</v>
      </c>
      <c r="AR1087" t="s">
        <v>8828</v>
      </c>
      <c r="AS1087" t="s">
        <v>8835</v>
      </c>
      <c r="AT1087" t="s">
        <v>8828</v>
      </c>
      <c r="AU1087" t="s">
        <v>8828</v>
      </c>
      <c r="AX1087" t="s">
        <v>8888</v>
      </c>
      <c r="AY1087" t="s">
        <v>8882</v>
      </c>
      <c r="BA1087" t="s">
        <v>8879</v>
      </c>
    </row>
    <row r="1088" spans="1:53" x14ac:dyDescent="0.2">
      <c r="A1088" t="s">
        <v>2645</v>
      </c>
      <c r="B1088" t="s">
        <v>2645</v>
      </c>
      <c r="C1088" t="s">
        <v>2394</v>
      </c>
      <c r="E1088" t="s">
        <v>109</v>
      </c>
      <c r="G1088" t="s">
        <v>31</v>
      </c>
      <c r="H1088" t="s">
        <v>53</v>
      </c>
      <c r="I1088" t="s">
        <v>54</v>
      </c>
      <c r="J1088" t="s">
        <v>56</v>
      </c>
      <c r="K1088" t="s">
        <v>85</v>
      </c>
      <c r="L1088" t="s">
        <v>85</v>
      </c>
      <c r="M1088" t="s">
        <v>222</v>
      </c>
      <c r="N1088" t="s">
        <v>37</v>
      </c>
      <c r="O1088" t="s">
        <v>58</v>
      </c>
      <c r="P1088" t="s">
        <v>39</v>
      </c>
      <c r="Q1088" t="s">
        <v>60</v>
      </c>
      <c r="R1088" t="s">
        <v>8810</v>
      </c>
      <c r="S1088" t="s">
        <v>395</v>
      </c>
      <c r="T1088" t="s">
        <v>8845</v>
      </c>
      <c r="U1088" s="3">
        <v>45809</v>
      </c>
      <c r="V1088" t="s">
        <v>42</v>
      </c>
      <c r="W1088">
        <v>45</v>
      </c>
      <c r="X1088" t="s">
        <v>171</v>
      </c>
      <c r="Y1088">
        <v>24</v>
      </c>
      <c r="Z1088" t="s">
        <v>1138</v>
      </c>
      <c r="AA1088" t="s">
        <v>8843</v>
      </c>
      <c r="AB1088" s="3">
        <v>45825</v>
      </c>
      <c r="AC1088" t="s">
        <v>131</v>
      </c>
      <c r="AD1088" t="s">
        <v>114</v>
      </c>
      <c r="AE1088">
        <v>1</v>
      </c>
      <c r="AF1088">
        <v>1</v>
      </c>
      <c r="AG1088" t="s">
        <v>132</v>
      </c>
      <c r="AH1088" t="s">
        <v>125</v>
      </c>
      <c r="AI1088" t="s">
        <v>151</v>
      </c>
      <c r="AJ1088" t="s">
        <v>8821</v>
      </c>
      <c r="AK1088" t="s">
        <v>48</v>
      </c>
      <c r="AL1088" t="s">
        <v>94</v>
      </c>
      <c r="AM1088" t="s">
        <v>8812</v>
      </c>
      <c r="AN1088">
        <v>10</v>
      </c>
      <c r="AO1088">
        <v>10</v>
      </c>
      <c r="AP1088" t="s">
        <v>69</v>
      </c>
      <c r="AQ1088" t="s">
        <v>8828</v>
      </c>
      <c r="AR1088" t="s">
        <v>8828</v>
      </c>
      <c r="AS1088" t="s">
        <v>8828</v>
      </c>
      <c r="AT1088" t="s">
        <v>8828</v>
      </c>
      <c r="AU1088" t="s">
        <v>8828</v>
      </c>
      <c r="AV1088" t="s">
        <v>69</v>
      </c>
      <c r="AW1088">
        <v>24</v>
      </c>
      <c r="AY1088" t="s">
        <v>8878</v>
      </c>
      <c r="AZ1088" t="s">
        <v>8885</v>
      </c>
      <c r="BA1088" t="s">
        <v>8879</v>
      </c>
    </row>
    <row r="1089" spans="1:53" x14ac:dyDescent="0.2">
      <c r="A1089" t="s">
        <v>2646</v>
      </c>
      <c r="B1089" t="s">
        <v>2646</v>
      </c>
      <c r="D1089" t="s">
        <v>2647</v>
      </c>
      <c r="E1089" t="s">
        <v>50</v>
      </c>
      <c r="F1089">
        <v>30</v>
      </c>
      <c r="G1089" t="s">
        <v>84</v>
      </c>
      <c r="H1089" t="s">
        <v>73</v>
      </c>
      <c r="I1089" t="s">
        <v>142</v>
      </c>
      <c r="J1089" t="s">
        <v>56</v>
      </c>
      <c r="K1089" t="s">
        <v>35</v>
      </c>
      <c r="L1089" t="s">
        <v>8807</v>
      </c>
      <c r="M1089" t="s">
        <v>76</v>
      </c>
      <c r="N1089" t="s">
        <v>101</v>
      </c>
      <c r="O1089" t="s">
        <v>78</v>
      </c>
      <c r="P1089" t="s">
        <v>39</v>
      </c>
      <c r="Q1089" t="s">
        <v>190</v>
      </c>
      <c r="R1089" t="s">
        <v>8814</v>
      </c>
      <c r="S1089" t="s">
        <v>645</v>
      </c>
      <c r="T1089" t="s">
        <v>8843</v>
      </c>
      <c r="U1089" s="3">
        <v>45692</v>
      </c>
      <c r="V1089" t="s">
        <v>121</v>
      </c>
      <c r="W1089">
        <v>30</v>
      </c>
      <c r="X1089" t="s">
        <v>163</v>
      </c>
      <c r="Z1089" t="s">
        <v>191</v>
      </c>
      <c r="AA1089" t="s">
        <v>8845</v>
      </c>
      <c r="AB1089" s="3">
        <v>45733</v>
      </c>
      <c r="AC1089" t="s">
        <v>131</v>
      </c>
      <c r="AD1089" t="s">
        <v>123</v>
      </c>
      <c r="AE1089">
        <v>0</v>
      </c>
      <c r="AF1089">
        <v>0</v>
      </c>
      <c r="AG1089" t="s">
        <v>46</v>
      </c>
      <c r="AH1089" t="s">
        <v>66</v>
      </c>
      <c r="AI1089">
        <v>3</v>
      </c>
      <c r="AJ1089" t="s">
        <v>8820</v>
      </c>
      <c r="AK1089" t="s">
        <v>48</v>
      </c>
      <c r="AL1089" t="s">
        <v>175</v>
      </c>
      <c r="AM1089" t="s">
        <v>8824</v>
      </c>
      <c r="AN1089">
        <v>20</v>
      </c>
      <c r="AO1089">
        <v>20</v>
      </c>
      <c r="AP1089" t="s">
        <v>69</v>
      </c>
      <c r="AQ1089" t="s">
        <v>8828</v>
      </c>
      <c r="AR1089" t="s">
        <v>8833</v>
      </c>
      <c r="AS1089" t="s">
        <v>8828</v>
      </c>
      <c r="AT1089" t="s">
        <v>8839</v>
      </c>
      <c r="AU1089" t="s">
        <v>8828</v>
      </c>
      <c r="AV1089" t="s">
        <v>69</v>
      </c>
      <c r="AX1089" t="s">
        <v>8888</v>
      </c>
      <c r="AY1089" t="s">
        <v>8878</v>
      </c>
      <c r="BA1089" t="s">
        <v>8879</v>
      </c>
    </row>
    <row r="1090" spans="1:53" x14ac:dyDescent="0.2">
      <c r="A1090" t="s">
        <v>2648</v>
      </c>
      <c r="B1090" t="s">
        <v>7206</v>
      </c>
      <c r="D1090" t="s">
        <v>2649</v>
      </c>
      <c r="E1090">
        <v>55</v>
      </c>
      <c r="F1090">
        <v>55</v>
      </c>
      <c r="G1090" t="s">
        <v>31</v>
      </c>
      <c r="H1090" t="s">
        <v>73</v>
      </c>
      <c r="I1090" t="s">
        <v>74</v>
      </c>
      <c r="J1090" t="s">
        <v>55</v>
      </c>
      <c r="K1090" t="s">
        <v>75</v>
      </c>
      <c r="L1090" t="s">
        <v>75</v>
      </c>
      <c r="M1090" t="s">
        <v>222</v>
      </c>
      <c r="N1090" t="s">
        <v>87</v>
      </c>
      <c r="O1090" t="s">
        <v>155</v>
      </c>
      <c r="P1090" t="s">
        <v>181</v>
      </c>
      <c r="Q1090" t="s">
        <v>190</v>
      </c>
      <c r="R1090" t="s">
        <v>8814</v>
      </c>
      <c r="S1090" t="s">
        <v>638</v>
      </c>
      <c r="T1090" t="s">
        <v>8844</v>
      </c>
      <c r="U1090" s="3">
        <v>45836</v>
      </c>
      <c r="V1090" t="s">
        <v>42</v>
      </c>
      <c r="W1090">
        <v>45</v>
      </c>
      <c r="X1090" t="s">
        <v>80</v>
      </c>
      <c r="Y1090">
        <v>48</v>
      </c>
      <c r="Z1090" t="s">
        <v>1085</v>
      </c>
      <c r="AA1090" t="s">
        <v>8843</v>
      </c>
      <c r="AB1090" s="3">
        <v>45748</v>
      </c>
      <c r="AC1090" t="s">
        <v>248</v>
      </c>
      <c r="AD1090" t="s">
        <v>123</v>
      </c>
      <c r="AE1090">
        <v>1</v>
      </c>
      <c r="AF1090">
        <v>1</v>
      </c>
      <c r="AG1090" t="s">
        <v>132</v>
      </c>
      <c r="AH1090" t="s">
        <v>82</v>
      </c>
      <c r="AI1090" t="s">
        <v>133</v>
      </c>
      <c r="AJ1090" t="s">
        <v>8821</v>
      </c>
      <c r="AK1090" t="s">
        <v>48</v>
      </c>
      <c r="AL1090" t="s">
        <v>175</v>
      </c>
      <c r="AM1090" t="s">
        <v>8824</v>
      </c>
      <c r="AN1090">
        <v>20</v>
      </c>
      <c r="AO1090">
        <v>20</v>
      </c>
      <c r="AP1090" t="s">
        <v>69</v>
      </c>
      <c r="AQ1090" t="s">
        <v>8828</v>
      </c>
      <c r="AR1090" t="s">
        <v>8828</v>
      </c>
      <c r="AS1090" t="s">
        <v>8828</v>
      </c>
      <c r="AT1090" t="s">
        <v>8828</v>
      </c>
      <c r="AU1090" t="s">
        <v>8828</v>
      </c>
      <c r="AV1090" t="s">
        <v>48</v>
      </c>
      <c r="AW1090">
        <v>48</v>
      </c>
      <c r="AX1090" t="s">
        <v>8890</v>
      </c>
      <c r="AY1090" t="s">
        <v>8878</v>
      </c>
      <c r="AZ1090" t="s">
        <v>8887</v>
      </c>
      <c r="BA1090" t="s">
        <v>8879</v>
      </c>
    </row>
    <row r="1091" spans="1:53" x14ac:dyDescent="0.2">
      <c r="A1091" t="s">
        <v>2650</v>
      </c>
      <c r="B1091" t="s">
        <v>2650</v>
      </c>
      <c r="C1091" t="s">
        <v>1687</v>
      </c>
      <c r="D1091" t="s">
        <v>2651</v>
      </c>
      <c r="E1091" t="s">
        <v>109</v>
      </c>
      <c r="G1091" t="s">
        <v>84</v>
      </c>
      <c r="H1091" t="s">
        <v>32</v>
      </c>
      <c r="I1091" t="s">
        <v>259</v>
      </c>
      <c r="J1091" t="s">
        <v>56</v>
      </c>
      <c r="K1091" t="s">
        <v>75</v>
      </c>
      <c r="L1091" t="s">
        <v>75</v>
      </c>
      <c r="M1091" t="s">
        <v>222</v>
      </c>
      <c r="N1091" t="s">
        <v>57</v>
      </c>
      <c r="O1091" t="s">
        <v>155</v>
      </c>
      <c r="P1091" t="s">
        <v>119</v>
      </c>
      <c r="Q1091" t="s">
        <v>40</v>
      </c>
      <c r="R1091" t="s">
        <v>8809</v>
      </c>
      <c r="S1091" t="s">
        <v>254</v>
      </c>
      <c r="T1091" t="s">
        <v>8844</v>
      </c>
      <c r="U1091" s="3">
        <v>45729</v>
      </c>
      <c r="V1091" t="s">
        <v>103</v>
      </c>
      <c r="W1091">
        <v>120</v>
      </c>
      <c r="X1091" t="s">
        <v>171</v>
      </c>
      <c r="Y1091">
        <v>24</v>
      </c>
      <c r="Z1091" t="s">
        <v>857</v>
      </c>
      <c r="AA1091" t="s">
        <v>8843</v>
      </c>
      <c r="AB1091" s="3">
        <v>45827</v>
      </c>
      <c r="AC1091" t="s">
        <v>113</v>
      </c>
      <c r="AD1091" t="s">
        <v>81</v>
      </c>
      <c r="AE1091" t="s">
        <v>93</v>
      </c>
      <c r="AF1091">
        <v>1</v>
      </c>
      <c r="AG1091" t="s">
        <v>124</v>
      </c>
      <c r="AH1091" t="s">
        <v>66</v>
      </c>
      <c r="AI1091">
        <v>5</v>
      </c>
      <c r="AJ1091" t="s">
        <v>8821</v>
      </c>
      <c r="AK1091" t="s">
        <v>48</v>
      </c>
      <c r="AL1091" t="s">
        <v>68</v>
      </c>
      <c r="AM1091" t="s">
        <v>8823</v>
      </c>
      <c r="AN1091">
        <v>10</v>
      </c>
      <c r="AO1091">
        <v>10</v>
      </c>
      <c r="AP1091" t="s">
        <v>48</v>
      </c>
      <c r="AQ1091" t="s">
        <v>8829</v>
      </c>
      <c r="AR1091" t="s">
        <v>8832</v>
      </c>
      <c r="AS1091" t="s">
        <v>8828</v>
      </c>
      <c r="AT1091" t="s">
        <v>8828</v>
      </c>
      <c r="AU1091" t="s">
        <v>8828</v>
      </c>
      <c r="AV1091" t="s">
        <v>69</v>
      </c>
      <c r="AY1091" t="s">
        <v>8882</v>
      </c>
      <c r="BA1091" t="s">
        <v>8879</v>
      </c>
    </row>
    <row r="1092" spans="1:53" x14ac:dyDescent="0.2">
      <c r="A1092" t="s">
        <v>2652</v>
      </c>
      <c r="B1092" t="s">
        <v>7207</v>
      </c>
      <c r="E1092" t="s">
        <v>50</v>
      </c>
      <c r="F1092">
        <v>30</v>
      </c>
      <c r="G1092" t="s">
        <v>31</v>
      </c>
      <c r="H1092" t="s">
        <v>53</v>
      </c>
      <c r="I1092" t="s">
        <v>135</v>
      </c>
      <c r="J1092" t="s">
        <v>56</v>
      </c>
      <c r="K1092" t="s">
        <v>75</v>
      </c>
      <c r="L1092" t="s">
        <v>75</v>
      </c>
      <c r="M1092" t="s">
        <v>76</v>
      </c>
      <c r="N1092" t="s">
        <v>77</v>
      </c>
      <c r="O1092" t="s">
        <v>155</v>
      </c>
      <c r="P1092" t="s">
        <v>88</v>
      </c>
      <c r="Q1092" t="s">
        <v>40</v>
      </c>
      <c r="R1092" t="s">
        <v>8809</v>
      </c>
      <c r="S1092" t="s">
        <v>536</v>
      </c>
      <c r="T1092" t="s">
        <v>8844</v>
      </c>
      <c r="U1092" s="3">
        <v>45710</v>
      </c>
      <c r="V1092" t="s">
        <v>226</v>
      </c>
      <c r="W1092">
        <v>60</v>
      </c>
      <c r="X1092" t="s">
        <v>171</v>
      </c>
      <c r="Y1092">
        <v>24</v>
      </c>
      <c r="Z1092" t="s">
        <v>1160</v>
      </c>
      <c r="AA1092" t="s">
        <v>8843</v>
      </c>
      <c r="AB1092" s="3">
        <v>45836</v>
      </c>
      <c r="AC1092" t="s">
        <v>44</v>
      </c>
      <c r="AD1092" t="s">
        <v>81</v>
      </c>
      <c r="AE1092">
        <v>3</v>
      </c>
      <c r="AF1092">
        <v>3</v>
      </c>
      <c r="AG1092" t="s">
        <v>46</v>
      </c>
      <c r="AH1092" t="s">
        <v>66</v>
      </c>
      <c r="AI1092" t="s">
        <v>133</v>
      </c>
      <c r="AJ1092" t="s">
        <v>8821</v>
      </c>
      <c r="AK1092" t="s">
        <v>69</v>
      </c>
      <c r="AL1092" t="s">
        <v>68</v>
      </c>
      <c r="AM1092" t="s">
        <v>8823</v>
      </c>
      <c r="AN1092" t="s">
        <v>95</v>
      </c>
      <c r="AO1092">
        <v>100</v>
      </c>
      <c r="AP1092" t="s">
        <v>48</v>
      </c>
      <c r="AQ1092" t="s">
        <v>8829</v>
      </c>
      <c r="AR1092" t="s">
        <v>8832</v>
      </c>
      <c r="AS1092" t="s">
        <v>8828</v>
      </c>
      <c r="AT1092" t="s">
        <v>8828</v>
      </c>
      <c r="AU1092" t="s">
        <v>8828</v>
      </c>
      <c r="AV1092" t="s">
        <v>69</v>
      </c>
      <c r="AX1092" t="s">
        <v>8888</v>
      </c>
      <c r="AY1092" t="s">
        <v>8886</v>
      </c>
      <c r="BA1092" t="s">
        <v>8881</v>
      </c>
    </row>
    <row r="1093" spans="1:53" x14ac:dyDescent="0.2">
      <c r="A1093" t="s">
        <v>2653</v>
      </c>
      <c r="B1093" t="s">
        <v>2653</v>
      </c>
      <c r="C1093" t="s">
        <v>2654</v>
      </c>
      <c r="D1093" t="s">
        <v>2655</v>
      </c>
      <c r="E1093" t="s">
        <v>109</v>
      </c>
      <c r="G1093" t="s">
        <v>31</v>
      </c>
      <c r="H1093" t="s">
        <v>153</v>
      </c>
      <c r="I1093" t="s">
        <v>218</v>
      </c>
      <c r="J1093" t="s">
        <v>136</v>
      </c>
      <c r="K1093" t="s">
        <v>85</v>
      </c>
      <c r="L1093" t="s">
        <v>85</v>
      </c>
      <c r="M1093" t="s">
        <v>56</v>
      </c>
      <c r="N1093" t="s">
        <v>87</v>
      </c>
      <c r="O1093" t="s">
        <v>38</v>
      </c>
      <c r="P1093" t="s">
        <v>39</v>
      </c>
      <c r="Q1093" t="s">
        <v>60</v>
      </c>
      <c r="R1093" t="s">
        <v>8810</v>
      </c>
      <c r="S1093" t="s">
        <v>318</v>
      </c>
      <c r="T1093" t="s">
        <v>8844</v>
      </c>
      <c r="U1093" s="3">
        <v>45803</v>
      </c>
      <c r="V1093" t="s">
        <v>103</v>
      </c>
      <c r="W1093">
        <v>120</v>
      </c>
      <c r="X1093" t="s">
        <v>171</v>
      </c>
      <c r="Y1093">
        <v>24</v>
      </c>
      <c r="Z1093" t="s">
        <v>1178</v>
      </c>
      <c r="AA1093" t="s">
        <v>8843</v>
      </c>
      <c r="AB1093" s="3">
        <v>45713</v>
      </c>
      <c r="AC1093" t="s">
        <v>44</v>
      </c>
      <c r="AD1093" t="s">
        <v>45</v>
      </c>
      <c r="AE1093">
        <v>3</v>
      </c>
      <c r="AF1093">
        <v>3</v>
      </c>
      <c r="AG1093" t="s">
        <v>46</v>
      </c>
      <c r="AH1093" t="s">
        <v>125</v>
      </c>
      <c r="AI1093">
        <v>1</v>
      </c>
      <c r="AJ1093" t="s">
        <v>8819</v>
      </c>
      <c r="AK1093" t="s">
        <v>48</v>
      </c>
      <c r="AL1093" t="s">
        <v>68</v>
      </c>
      <c r="AM1093" t="s">
        <v>8823</v>
      </c>
      <c r="AN1093">
        <v>20</v>
      </c>
      <c r="AO1093">
        <v>20</v>
      </c>
      <c r="AP1093" t="s">
        <v>48</v>
      </c>
      <c r="AQ1093" t="s">
        <v>8829</v>
      </c>
      <c r="AR1093" t="s">
        <v>8832</v>
      </c>
      <c r="AS1093" t="s">
        <v>8837</v>
      </c>
      <c r="AT1093" t="s">
        <v>8828</v>
      </c>
      <c r="AU1093" t="s">
        <v>8828</v>
      </c>
      <c r="AV1093" t="s">
        <v>48</v>
      </c>
      <c r="AY1093" t="s">
        <v>8882</v>
      </c>
      <c r="BA1093" t="s">
        <v>8879</v>
      </c>
    </row>
    <row r="1094" spans="1:53" x14ac:dyDescent="0.2">
      <c r="A1094" t="s">
        <v>2656</v>
      </c>
      <c r="B1094" t="s">
        <v>2656</v>
      </c>
      <c r="C1094" t="s">
        <v>942</v>
      </c>
      <c r="E1094">
        <v>58</v>
      </c>
      <c r="F1094">
        <v>58</v>
      </c>
      <c r="G1094" t="s">
        <v>84</v>
      </c>
      <c r="H1094" t="s">
        <v>73</v>
      </c>
      <c r="I1094" t="s">
        <v>110</v>
      </c>
      <c r="J1094" t="s">
        <v>34</v>
      </c>
      <c r="K1094" t="s">
        <v>75</v>
      </c>
      <c r="L1094" t="s">
        <v>75</v>
      </c>
      <c r="M1094" t="s">
        <v>56</v>
      </c>
      <c r="N1094" t="s">
        <v>87</v>
      </c>
      <c r="O1094" t="s">
        <v>118</v>
      </c>
      <c r="P1094" t="s">
        <v>204</v>
      </c>
      <c r="Q1094" t="s">
        <v>40</v>
      </c>
      <c r="R1094" t="s">
        <v>8809</v>
      </c>
      <c r="S1094" t="s">
        <v>780</v>
      </c>
      <c r="T1094" t="s">
        <v>8844</v>
      </c>
      <c r="U1094" s="3">
        <v>45737</v>
      </c>
      <c r="V1094" t="s">
        <v>42</v>
      </c>
      <c r="W1094">
        <v>45</v>
      </c>
      <c r="X1094" t="s">
        <v>43</v>
      </c>
      <c r="Y1094">
        <v>2</v>
      </c>
      <c r="AB1094" s="3"/>
      <c r="AC1094" t="s">
        <v>131</v>
      </c>
      <c r="AD1094" t="s">
        <v>45</v>
      </c>
      <c r="AE1094" t="s">
        <v>93</v>
      </c>
      <c r="AF1094">
        <v>1</v>
      </c>
      <c r="AG1094" t="s">
        <v>178</v>
      </c>
      <c r="AH1094" t="s">
        <v>66</v>
      </c>
      <c r="AI1094">
        <v>4</v>
      </c>
      <c r="AJ1094" t="s">
        <v>8821</v>
      </c>
      <c r="AN1094">
        <v>10</v>
      </c>
      <c r="AO1094">
        <v>10</v>
      </c>
      <c r="AP1094" t="s">
        <v>48</v>
      </c>
      <c r="AQ1094" t="s">
        <v>8830</v>
      </c>
      <c r="AR1094" t="s">
        <v>8828</v>
      </c>
      <c r="AS1094" t="s">
        <v>8828</v>
      </c>
      <c r="AT1094" t="s">
        <v>8828</v>
      </c>
      <c r="AU1094" t="s">
        <v>8828</v>
      </c>
      <c r="AW1094">
        <v>2</v>
      </c>
      <c r="AX1094" t="s">
        <v>8890</v>
      </c>
      <c r="AY1094" t="s">
        <v>8878</v>
      </c>
      <c r="AZ1094" t="s">
        <v>8884</v>
      </c>
      <c r="BA1094" t="s">
        <v>8879</v>
      </c>
    </row>
    <row r="1095" spans="1:53" x14ac:dyDescent="0.2">
      <c r="A1095" t="s">
        <v>2657</v>
      </c>
      <c r="B1095" t="s">
        <v>2657</v>
      </c>
      <c r="C1095" t="s">
        <v>1388</v>
      </c>
      <c r="E1095">
        <v>45</v>
      </c>
      <c r="F1095">
        <v>45</v>
      </c>
      <c r="G1095" t="s">
        <v>31</v>
      </c>
      <c r="H1095" t="s">
        <v>32</v>
      </c>
      <c r="I1095" t="s">
        <v>117</v>
      </c>
      <c r="J1095" t="s">
        <v>55</v>
      </c>
      <c r="K1095" t="s">
        <v>75</v>
      </c>
      <c r="L1095" t="s">
        <v>75</v>
      </c>
      <c r="M1095" t="s">
        <v>86</v>
      </c>
      <c r="N1095" t="s">
        <v>37</v>
      </c>
      <c r="O1095" t="s">
        <v>78</v>
      </c>
      <c r="P1095" t="s">
        <v>88</v>
      </c>
      <c r="Q1095" t="s">
        <v>40</v>
      </c>
      <c r="R1095" t="s">
        <v>8809</v>
      </c>
      <c r="S1095" t="s">
        <v>2102</v>
      </c>
      <c r="T1095" t="s">
        <v>8843</v>
      </c>
      <c r="U1095" s="3">
        <v>45677</v>
      </c>
      <c r="V1095" t="s">
        <v>103</v>
      </c>
      <c r="W1095">
        <v>120</v>
      </c>
      <c r="X1095" t="s">
        <v>171</v>
      </c>
      <c r="Y1095">
        <v>24</v>
      </c>
      <c r="AB1095" s="3"/>
      <c r="AC1095" t="s">
        <v>122</v>
      </c>
      <c r="AD1095" t="s">
        <v>114</v>
      </c>
      <c r="AE1095">
        <v>1</v>
      </c>
      <c r="AF1095">
        <v>1</v>
      </c>
      <c r="AG1095" t="s">
        <v>65</v>
      </c>
      <c r="AH1095" t="s">
        <v>66</v>
      </c>
      <c r="AI1095">
        <v>1</v>
      </c>
      <c r="AJ1095" t="s">
        <v>8819</v>
      </c>
      <c r="AL1095" t="s">
        <v>94</v>
      </c>
      <c r="AM1095" t="s">
        <v>8812</v>
      </c>
      <c r="AN1095" t="s">
        <v>95</v>
      </c>
      <c r="AO1095">
        <v>100</v>
      </c>
      <c r="AP1095" t="s">
        <v>48</v>
      </c>
      <c r="AQ1095" t="s">
        <v>8828</v>
      </c>
      <c r="AR1095" t="s">
        <v>8832</v>
      </c>
      <c r="AS1095" t="s">
        <v>8828</v>
      </c>
      <c r="AT1095" t="s">
        <v>8828</v>
      </c>
      <c r="AU1095" t="s">
        <v>8828</v>
      </c>
      <c r="AX1095" t="s">
        <v>8891</v>
      </c>
      <c r="AY1095" t="s">
        <v>8882</v>
      </c>
      <c r="BA1095" t="s">
        <v>8881</v>
      </c>
    </row>
    <row r="1096" spans="1:53" x14ac:dyDescent="0.2">
      <c r="A1096" t="s">
        <v>2658</v>
      </c>
      <c r="B1096" t="s">
        <v>2658</v>
      </c>
      <c r="D1096" t="s">
        <v>2659</v>
      </c>
      <c r="E1096">
        <v>4</v>
      </c>
      <c r="F1096">
        <v>4</v>
      </c>
      <c r="G1096" t="s">
        <v>31</v>
      </c>
      <c r="H1096" t="s">
        <v>153</v>
      </c>
      <c r="I1096" t="s">
        <v>215</v>
      </c>
      <c r="J1096" t="s">
        <v>56</v>
      </c>
      <c r="K1096" t="s">
        <v>75</v>
      </c>
      <c r="L1096" t="s">
        <v>75</v>
      </c>
      <c r="M1096" t="s">
        <v>222</v>
      </c>
      <c r="N1096" t="s">
        <v>101</v>
      </c>
      <c r="O1096" t="s">
        <v>58</v>
      </c>
      <c r="P1096" t="s">
        <v>59</v>
      </c>
      <c r="Q1096" t="s">
        <v>60</v>
      </c>
      <c r="R1096" t="s">
        <v>8810</v>
      </c>
      <c r="S1096" t="s">
        <v>2456</v>
      </c>
      <c r="T1096" t="s">
        <v>8844</v>
      </c>
      <c r="U1096" s="3">
        <v>45745</v>
      </c>
      <c r="V1096" t="s">
        <v>42</v>
      </c>
      <c r="W1096">
        <v>45</v>
      </c>
      <c r="X1096" t="s">
        <v>43</v>
      </c>
      <c r="Y1096">
        <v>2</v>
      </c>
      <c r="Z1096" t="s">
        <v>497</v>
      </c>
      <c r="AA1096" t="s">
        <v>8843</v>
      </c>
      <c r="AB1096" s="3">
        <v>45808</v>
      </c>
      <c r="AC1096" t="s">
        <v>44</v>
      </c>
      <c r="AD1096" t="s">
        <v>45</v>
      </c>
      <c r="AE1096">
        <v>0</v>
      </c>
      <c r="AF1096">
        <v>0</v>
      </c>
      <c r="AG1096" t="s">
        <v>160</v>
      </c>
      <c r="AH1096" t="s">
        <v>82</v>
      </c>
      <c r="AI1096">
        <v>2</v>
      </c>
      <c r="AJ1096" t="s">
        <v>8819</v>
      </c>
      <c r="AK1096" t="s">
        <v>69</v>
      </c>
      <c r="AN1096" t="s">
        <v>50</v>
      </c>
      <c r="AO1096">
        <v>30</v>
      </c>
      <c r="AP1096" t="s">
        <v>69</v>
      </c>
      <c r="AQ1096" t="s">
        <v>8829</v>
      </c>
      <c r="AR1096" t="s">
        <v>8832</v>
      </c>
      <c r="AS1096" t="s">
        <v>8836</v>
      </c>
      <c r="AT1096" t="s">
        <v>8839</v>
      </c>
      <c r="AU1096" t="s">
        <v>8828</v>
      </c>
      <c r="AV1096" t="s">
        <v>69</v>
      </c>
      <c r="AX1096" t="s">
        <v>8877</v>
      </c>
      <c r="AY1096" t="s">
        <v>8878</v>
      </c>
      <c r="BA1096" t="s">
        <v>8879</v>
      </c>
    </row>
    <row r="1097" spans="1:53" x14ac:dyDescent="0.2">
      <c r="A1097" t="s">
        <v>2660</v>
      </c>
      <c r="B1097" t="s">
        <v>7208</v>
      </c>
      <c r="D1097" t="s">
        <v>2661</v>
      </c>
      <c r="E1097" t="s">
        <v>50</v>
      </c>
      <c r="F1097">
        <v>30</v>
      </c>
      <c r="G1097" t="s">
        <v>31</v>
      </c>
      <c r="H1097" t="s">
        <v>53</v>
      </c>
      <c r="I1097" t="s">
        <v>148</v>
      </c>
      <c r="J1097" t="s">
        <v>136</v>
      </c>
      <c r="K1097" t="s">
        <v>85</v>
      </c>
      <c r="L1097" t="s">
        <v>85</v>
      </c>
      <c r="M1097" t="s">
        <v>56</v>
      </c>
      <c r="N1097" t="s">
        <v>101</v>
      </c>
      <c r="O1097" t="s">
        <v>155</v>
      </c>
      <c r="P1097" t="s">
        <v>204</v>
      </c>
      <c r="Q1097" t="s">
        <v>40</v>
      </c>
      <c r="R1097" t="s">
        <v>8809</v>
      </c>
      <c r="S1097" t="s">
        <v>186</v>
      </c>
      <c r="T1097" t="s">
        <v>8845</v>
      </c>
      <c r="U1097" s="3">
        <v>45740</v>
      </c>
      <c r="V1097" t="s">
        <v>42</v>
      </c>
      <c r="W1097">
        <v>45</v>
      </c>
      <c r="X1097" t="s">
        <v>163</v>
      </c>
      <c r="AB1097" s="3"/>
      <c r="AC1097" t="s">
        <v>122</v>
      </c>
      <c r="AD1097" t="s">
        <v>45</v>
      </c>
      <c r="AE1097">
        <v>1</v>
      </c>
      <c r="AF1097">
        <v>1</v>
      </c>
      <c r="AG1097" t="s">
        <v>160</v>
      </c>
      <c r="AH1097" t="s">
        <v>66</v>
      </c>
      <c r="AI1097" t="s">
        <v>151</v>
      </c>
      <c r="AJ1097" t="s">
        <v>8821</v>
      </c>
      <c r="AL1097" t="s">
        <v>49</v>
      </c>
      <c r="AN1097">
        <v>50</v>
      </c>
      <c r="AO1097">
        <v>50</v>
      </c>
      <c r="AP1097" t="s">
        <v>48</v>
      </c>
      <c r="AQ1097" t="s">
        <v>8828</v>
      </c>
      <c r="AR1097" t="s">
        <v>8828</v>
      </c>
      <c r="AS1097" t="s">
        <v>8828</v>
      </c>
      <c r="AT1097" t="s">
        <v>8828</v>
      </c>
      <c r="AU1097" t="s">
        <v>8828</v>
      </c>
      <c r="AX1097" t="s">
        <v>8888</v>
      </c>
      <c r="AY1097" t="s">
        <v>8878</v>
      </c>
      <c r="BA1097" t="s">
        <v>8883</v>
      </c>
    </row>
    <row r="1098" spans="1:53" x14ac:dyDescent="0.2">
      <c r="A1098" t="s">
        <v>2662</v>
      </c>
      <c r="B1098" t="s">
        <v>7209</v>
      </c>
      <c r="E1098" t="s">
        <v>109</v>
      </c>
      <c r="G1098" t="s">
        <v>31</v>
      </c>
      <c r="H1098" t="s">
        <v>153</v>
      </c>
      <c r="I1098" t="s">
        <v>218</v>
      </c>
      <c r="J1098" t="s">
        <v>55</v>
      </c>
      <c r="K1098" t="s">
        <v>35</v>
      </c>
      <c r="L1098" t="s">
        <v>8807</v>
      </c>
      <c r="M1098" t="s">
        <v>86</v>
      </c>
      <c r="N1098" t="s">
        <v>57</v>
      </c>
      <c r="O1098" t="s">
        <v>58</v>
      </c>
      <c r="P1098" t="s">
        <v>204</v>
      </c>
      <c r="S1098" t="s">
        <v>1298</v>
      </c>
      <c r="T1098" t="s">
        <v>8843</v>
      </c>
      <c r="U1098" s="3">
        <v>45769</v>
      </c>
      <c r="V1098" t="s">
        <v>226</v>
      </c>
      <c r="W1098">
        <v>60</v>
      </c>
      <c r="X1098" t="s">
        <v>163</v>
      </c>
      <c r="AB1098" s="3"/>
      <c r="AC1098" t="s">
        <v>131</v>
      </c>
      <c r="AD1098" t="s">
        <v>81</v>
      </c>
      <c r="AE1098" t="s">
        <v>93</v>
      </c>
      <c r="AF1098">
        <v>1</v>
      </c>
      <c r="AG1098" t="s">
        <v>196</v>
      </c>
      <c r="AH1098" t="s">
        <v>47</v>
      </c>
      <c r="AI1098">
        <v>2</v>
      </c>
      <c r="AJ1098" t="s">
        <v>8819</v>
      </c>
      <c r="AK1098" t="s">
        <v>69</v>
      </c>
      <c r="AL1098" t="s">
        <v>68</v>
      </c>
      <c r="AM1098" t="s">
        <v>8823</v>
      </c>
      <c r="AN1098" t="s">
        <v>50</v>
      </c>
      <c r="AO1098">
        <v>30</v>
      </c>
      <c r="AP1098" t="s">
        <v>48</v>
      </c>
      <c r="AQ1098" t="s">
        <v>8830</v>
      </c>
      <c r="AR1098" t="s">
        <v>8833</v>
      </c>
      <c r="AS1098" t="s">
        <v>8828</v>
      </c>
      <c r="AT1098" t="s">
        <v>8828</v>
      </c>
      <c r="AU1098" t="s">
        <v>8828</v>
      </c>
      <c r="AY1098" t="s">
        <v>8886</v>
      </c>
      <c r="BA1098" t="s">
        <v>8879</v>
      </c>
    </row>
    <row r="1099" spans="1:53" x14ac:dyDescent="0.2">
      <c r="A1099" t="s">
        <v>2663</v>
      </c>
      <c r="B1099" t="s">
        <v>7210</v>
      </c>
      <c r="D1099" t="s">
        <v>2664</v>
      </c>
      <c r="E1099">
        <v>34</v>
      </c>
      <c r="F1099">
        <v>34</v>
      </c>
      <c r="G1099" t="s">
        <v>31</v>
      </c>
      <c r="H1099" t="s">
        <v>32</v>
      </c>
      <c r="I1099" t="s">
        <v>259</v>
      </c>
      <c r="J1099" t="s">
        <v>136</v>
      </c>
      <c r="K1099" t="s">
        <v>85</v>
      </c>
      <c r="L1099" t="s">
        <v>85</v>
      </c>
      <c r="M1099" t="s">
        <v>76</v>
      </c>
      <c r="N1099" t="s">
        <v>57</v>
      </c>
      <c r="O1099" t="s">
        <v>155</v>
      </c>
      <c r="P1099" t="s">
        <v>119</v>
      </c>
      <c r="Q1099" t="s">
        <v>138</v>
      </c>
      <c r="R1099" t="s">
        <v>8814</v>
      </c>
      <c r="S1099" t="s">
        <v>630</v>
      </c>
      <c r="T1099" t="s">
        <v>8844</v>
      </c>
      <c r="U1099" s="3">
        <v>45781</v>
      </c>
      <c r="V1099" t="s">
        <v>226</v>
      </c>
      <c r="W1099">
        <v>60</v>
      </c>
      <c r="X1099" t="s">
        <v>163</v>
      </c>
      <c r="AB1099" s="3"/>
      <c r="AC1099" t="s">
        <v>44</v>
      </c>
      <c r="AD1099" t="s">
        <v>123</v>
      </c>
      <c r="AE1099" t="s">
        <v>93</v>
      </c>
      <c r="AF1099">
        <v>1</v>
      </c>
      <c r="AG1099" t="s">
        <v>65</v>
      </c>
      <c r="AH1099" t="s">
        <v>82</v>
      </c>
      <c r="AI1099" t="s">
        <v>133</v>
      </c>
      <c r="AJ1099" t="s">
        <v>8821</v>
      </c>
      <c r="AL1099" t="s">
        <v>68</v>
      </c>
      <c r="AM1099" t="s">
        <v>8823</v>
      </c>
      <c r="AN1099">
        <v>20</v>
      </c>
      <c r="AO1099">
        <v>20</v>
      </c>
      <c r="AP1099" t="s">
        <v>48</v>
      </c>
      <c r="AQ1099" t="s">
        <v>8828</v>
      </c>
      <c r="AR1099" t="s">
        <v>8828</v>
      </c>
      <c r="AS1099" t="s">
        <v>8836</v>
      </c>
      <c r="AT1099" t="s">
        <v>8828</v>
      </c>
      <c r="AU1099" t="s">
        <v>8828</v>
      </c>
      <c r="AX1099" t="s">
        <v>8888</v>
      </c>
      <c r="AY1099" t="s">
        <v>8886</v>
      </c>
      <c r="BA1099" t="s">
        <v>8879</v>
      </c>
    </row>
    <row r="1100" spans="1:53" x14ac:dyDescent="0.2">
      <c r="A1100" t="s">
        <v>2665</v>
      </c>
      <c r="B1100" t="s">
        <v>7211</v>
      </c>
      <c r="C1100" t="s">
        <v>2666</v>
      </c>
      <c r="E1100">
        <v>62</v>
      </c>
      <c r="F1100">
        <v>62</v>
      </c>
      <c r="G1100" t="s">
        <v>84</v>
      </c>
      <c r="H1100" t="s">
        <v>73</v>
      </c>
      <c r="I1100" t="s">
        <v>74</v>
      </c>
      <c r="J1100" t="s">
        <v>34</v>
      </c>
      <c r="K1100" t="s">
        <v>100</v>
      </c>
      <c r="L1100" t="s">
        <v>8807</v>
      </c>
      <c r="M1100" t="s">
        <v>86</v>
      </c>
      <c r="N1100" t="s">
        <v>57</v>
      </c>
      <c r="O1100" t="s">
        <v>38</v>
      </c>
      <c r="P1100" t="s">
        <v>59</v>
      </c>
      <c r="S1100" t="s">
        <v>265</v>
      </c>
      <c r="T1100" t="s">
        <v>8844</v>
      </c>
      <c r="U1100" s="3">
        <v>45775</v>
      </c>
      <c r="V1100" t="s">
        <v>42</v>
      </c>
      <c r="W1100">
        <v>45</v>
      </c>
      <c r="X1100" t="s">
        <v>80</v>
      </c>
      <c r="Y1100">
        <v>48</v>
      </c>
      <c r="Z1100" t="s">
        <v>212</v>
      </c>
      <c r="AA1100" t="s">
        <v>8843</v>
      </c>
      <c r="AB1100" s="3">
        <v>45687</v>
      </c>
      <c r="AC1100" t="s">
        <v>248</v>
      </c>
      <c r="AD1100" t="s">
        <v>45</v>
      </c>
      <c r="AE1100">
        <v>1</v>
      </c>
      <c r="AF1100">
        <v>1</v>
      </c>
      <c r="AG1100" t="s">
        <v>105</v>
      </c>
      <c r="AH1100" t="s">
        <v>82</v>
      </c>
      <c r="AI1100">
        <v>4</v>
      </c>
      <c r="AJ1100" t="s">
        <v>8821</v>
      </c>
      <c r="AK1100" t="s">
        <v>48</v>
      </c>
      <c r="AN1100">
        <v>10</v>
      </c>
      <c r="AO1100">
        <v>10</v>
      </c>
      <c r="AP1100" t="s">
        <v>48</v>
      </c>
      <c r="AQ1100" t="s">
        <v>8828</v>
      </c>
      <c r="AR1100" t="s">
        <v>8828</v>
      </c>
      <c r="AS1100" t="s">
        <v>8828</v>
      </c>
      <c r="AT1100" t="s">
        <v>8828</v>
      </c>
      <c r="AU1100" t="s">
        <v>8828</v>
      </c>
      <c r="AV1100" t="s">
        <v>48</v>
      </c>
      <c r="AW1100">
        <v>48</v>
      </c>
      <c r="AX1100" t="s">
        <v>8890</v>
      </c>
      <c r="AY1100" t="s">
        <v>8878</v>
      </c>
      <c r="AZ1100" t="s">
        <v>8887</v>
      </c>
      <c r="BA1100" t="s">
        <v>8879</v>
      </c>
    </row>
    <row r="1101" spans="1:53" x14ac:dyDescent="0.2">
      <c r="A1101" t="s">
        <v>2667</v>
      </c>
      <c r="B1101" t="s">
        <v>2667</v>
      </c>
      <c r="D1101" t="s">
        <v>2668</v>
      </c>
      <c r="E1101" t="s">
        <v>109</v>
      </c>
      <c r="G1101" t="s">
        <v>84</v>
      </c>
      <c r="H1101" t="s">
        <v>53</v>
      </c>
      <c r="I1101" t="s">
        <v>54</v>
      </c>
      <c r="J1101" t="s">
        <v>34</v>
      </c>
      <c r="K1101" t="s">
        <v>100</v>
      </c>
      <c r="L1101" t="s">
        <v>8807</v>
      </c>
      <c r="M1101" t="s">
        <v>36</v>
      </c>
      <c r="N1101" t="s">
        <v>101</v>
      </c>
      <c r="O1101" t="s">
        <v>155</v>
      </c>
      <c r="P1101" t="s">
        <v>39</v>
      </c>
      <c r="S1101" t="s">
        <v>354</v>
      </c>
      <c r="T1101" t="s">
        <v>8843</v>
      </c>
      <c r="U1101" s="3">
        <v>45795</v>
      </c>
      <c r="V1101" t="s">
        <v>103</v>
      </c>
      <c r="W1101">
        <v>120</v>
      </c>
      <c r="X1101" t="s">
        <v>163</v>
      </c>
      <c r="AB1101" s="3"/>
      <c r="AC1101" t="s">
        <v>44</v>
      </c>
      <c r="AD1101" t="s">
        <v>114</v>
      </c>
      <c r="AE1101">
        <v>3</v>
      </c>
      <c r="AF1101">
        <v>3</v>
      </c>
      <c r="AG1101" t="s">
        <v>178</v>
      </c>
      <c r="AH1101" t="s">
        <v>125</v>
      </c>
      <c r="AI1101">
        <v>4</v>
      </c>
      <c r="AJ1101" t="s">
        <v>8821</v>
      </c>
      <c r="AK1101" t="s">
        <v>48</v>
      </c>
      <c r="AL1101" t="s">
        <v>49</v>
      </c>
      <c r="AN1101" t="s">
        <v>50</v>
      </c>
      <c r="AO1101">
        <v>30</v>
      </c>
      <c r="AP1101" t="s">
        <v>48</v>
      </c>
      <c r="AQ1101" t="s">
        <v>8828</v>
      </c>
      <c r="AR1101" t="s">
        <v>8828</v>
      </c>
      <c r="AS1101" t="s">
        <v>8837</v>
      </c>
      <c r="AT1101" t="s">
        <v>8839</v>
      </c>
      <c r="AU1101" t="s">
        <v>8828</v>
      </c>
      <c r="AY1101" t="s">
        <v>8882</v>
      </c>
      <c r="BA1101" t="s">
        <v>8879</v>
      </c>
    </row>
    <row r="1102" spans="1:53" x14ac:dyDescent="0.2">
      <c r="A1102" t="s">
        <v>2669</v>
      </c>
      <c r="B1102" t="s">
        <v>7212</v>
      </c>
      <c r="C1102" t="s">
        <v>2670</v>
      </c>
      <c r="E1102">
        <v>37</v>
      </c>
      <c r="F1102">
        <v>37</v>
      </c>
      <c r="G1102" t="s">
        <v>31</v>
      </c>
      <c r="H1102" t="s">
        <v>53</v>
      </c>
      <c r="I1102" t="s">
        <v>135</v>
      </c>
      <c r="J1102" t="s">
        <v>56</v>
      </c>
      <c r="K1102" t="s">
        <v>35</v>
      </c>
      <c r="L1102" t="s">
        <v>8807</v>
      </c>
      <c r="M1102" t="s">
        <v>76</v>
      </c>
      <c r="N1102" t="s">
        <v>37</v>
      </c>
      <c r="O1102" t="s">
        <v>38</v>
      </c>
      <c r="P1102" t="s">
        <v>204</v>
      </c>
      <c r="S1102" t="s">
        <v>1675</v>
      </c>
      <c r="T1102" t="s">
        <v>8843</v>
      </c>
      <c r="U1102" s="3">
        <v>45775</v>
      </c>
      <c r="V1102" t="s">
        <v>226</v>
      </c>
      <c r="W1102">
        <v>60</v>
      </c>
      <c r="X1102" t="s">
        <v>43</v>
      </c>
      <c r="Y1102">
        <v>2</v>
      </c>
      <c r="AB1102" s="3"/>
      <c r="AC1102" t="s">
        <v>44</v>
      </c>
      <c r="AD1102" t="s">
        <v>45</v>
      </c>
      <c r="AE1102">
        <v>0</v>
      </c>
      <c r="AF1102">
        <v>0</v>
      </c>
      <c r="AG1102" t="s">
        <v>105</v>
      </c>
      <c r="AH1102" t="s">
        <v>47</v>
      </c>
      <c r="AI1102">
        <v>3</v>
      </c>
      <c r="AJ1102" t="s">
        <v>8820</v>
      </c>
      <c r="AL1102" t="s">
        <v>68</v>
      </c>
      <c r="AM1102" t="s">
        <v>8823</v>
      </c>
      <c r="AN1102" t="s">
        <v>50</v>
      </c>
      <c r="AO1102">
        <v>30</v>
      </c>
      <c r="AP1102" t="s">
        <v>69</v>
      </c>
      <c r="AQ1102" t="s">
        <v>8828</v>
      </c>
      <c r="AR1102" t="s">
        <v>8832</v>
      </c>
      <c r="AS1102" t="s">
        <v>8835</v>
      </c>
      <c r="AT1102" t="s">
        <v>8839</v>
      </c>
      <c r="AU1102" t="s">
        <v>8828</v>
      </c>
      <c r="AX1102" t="s">
        <v>8891</v>
      </c>
      <c r="AY1102" t="s">
        <v>8886</v>
      </c>
      <c r="BA1102" t="s">
        <v>8879</v>
      </c>
    </row>
    <row r="1103" spans="1:53" x14ac:dyDescent="0.2">
      <c r="A1103" t="s">
        <v>2671</v>
      </c>
      <c r="B1103" t="s">
        <v>2671</v>
      </c>
      <c r="C1103" t="s">
        <v>2672</v>
      </c>
      <c r="E1103" t="s">
        <v>50</v>
      </c>
      <c r="F1103">
        <v>30</v>
      </c>
      <c r="G1103" t="s">
        <v>84</v>
      </c>
      <c r="H1103" t="s">
        <v>32</v>
      </c>
      <c r="I1103" t="s">
        <v>259</v>
      </c>
      <c r="J1103" t="s">
        <v>55</v>
      </c>
      <c r="K1103" t="s">
        <v>35</v>
      </c>
      <c r="L1103" t="s">
        <v>8807</v>
      </c>
      <c r="M1103" t="s">
        <v>36</v>
      </c>
      <c r="N1103" t="s">
        <v>101</v>
      </c>
      <c r="O1103" t="s">
        <v>38</v>
      </c>
      <c r="P1103" t="s">
        <v>39</v>
      </c>
      <c r="Q1103" t="s">
        <v>138</v>
      </c>
      <c r="R1103" t="s">
        <v>8814</v>
      </c>
      <c r="S1103" t="s">
        <v>2673</v>
      </c>
      <c r="T1103" t="s">
        <v>8843</v>
      </c>
      <c r="U1103" s="3">
        <v>45702</v>
      </c>
      <c r="V1103" t="s">
        <v>226</v>
      </c>
      <c r="W1103">
        <v>60</v>
      </c>
      <c r="X1103" t="s">
        <v>171</v>
      </c>
      <c r="Y1103">
        <v>24</v>
      </c>
      <c r="Z1103" t="s">
        <v>919</v>
      </c>
      <c r="AA1103" t="s">
        <v>8844</v>
      </c>
      <c r="AB1103" s="3">
        <v>45833</v>
      </c>
      <c r="AC1103" t="s">
        <v>113</v>
      </c>
      <c r="AD1103" t="s">
        <v>81</v>
      </c>
      <c r="AE1103">
        <v>1</v>
      </c>
      <c r="AF1103">
        <v>1</v>
      </c>
      <c r="AG1103" t="s">
        <v>46</v>
      </c>
      <c r="AH1103" t="s">
        <v>66</v>
      </c>
      <c r="AI1103">
        <v>5</v>
      </c>
      <c r="AJ1103" t="s">
        <v>8821</v>
      </c>
      <c r="AN1103" t="s">
        <v>95</v>
      </c>
      <c r="AO1103">
        <v>100</v>
      </c>
      <c r="AP1103" t="s">
        <v>48</v>
      </c>
      <c r="AQ1103" t="s">
        <v>8829</v>
      </c>
      <c r="AR1103" t="s">
        <v>8832</v>
      </c>
      <c r="AS1103" t="s">
        <v>8828</v>
      </c>
      <c r="AT1103" t="s">
        <v>8828</v>
      </c>
      <c r="AU1103" t="s">
        <v>8828</v>
      </c>
      <c r="AV1103" t="s">
        <v>69</v>
      </c>
      <c r="AX1103" t="s">
        <v>8888</v>
      </c>
      <c r="AY1103" t="s">
        <v>8886</v>
      </c>
      <c r="BA1103" t="s">
        <v>8881</v>
      </c>
    </row>
    <row r="1104" spans="1:53" x14ac:dyDescent="0.2">
      <c r="A1104" t="s">
        <v>2674</v>
      </c>
      <c r="B1104" t="s">
        <v>2674</v>
      </c>
      <c r="C1104" t="s">
        <v>2675</v>
      </c>
      <c r="E1104" t="s">
        <v>50</v>
      </c>
      <c r="F1104">
        <v>30</v>
      </c>
      <c r="G1104" t="s">
        <v>84</v>
      </c>
      <c r="H1104" t="s">
        <v>32</v>
      </c>
      <c r="I1104" t="s">
        <v>185</v>
      </c>
      <c r="J1104" t="s">
        <v>55</v>
      </c>
      <c r="K1104" t="s">
        <v>75</v>
      </c>
      <c r="L1104" t="s">
        <v>75</v>
      </c>
      <c r="M1104" t="s">
        <v>76</v>
      </c>
      <c r="N1104" t="s">
        <v>77</v>
      </c>
      <c r="O1104" t="s">
        <v>118</v>
      </c>
      <c r="P1104" t="s">
        <v>59</v>
      </c>
      <c r="Q1104" t="s">
        <v>60</v>
      </c>
      <c r="R1104" t="s">
        <v>8810</v>
      </c>
      <c r="S1104" t="s">
        <v>979</v>
      </c>
      <c r="T1104" t="s">
        <v>8843</v>
      </c>
      <c r="U1104" s="3">
        <v>45828</v>
      </c>
      <c r="V1104" t="s">
        <v>121</v>
      </c>
      <c r="W1104">
        <v>30</v>
      </c>
      <c r="X1104" t="s">
        <v>163</v>
      </c>
      <c r="AB1104" s="3"/>
      <c r="AC1104" t="s">
        <v>122</v>
      </c>
      <c r="AD1104" t="s">
        <v>114</v>
      </c>
      <c r="AE1104">
        <v>2</v>
      </c>
      <c r="AF1104">
        <v>2</v>
      </c>
      <c r="AG1104" t="s">
        <v>105</v>
      </c>
      <c r="AH1104" t="s">
        <v>82</v>
      </c>
      <c r="AI1104">
        <v>5</v>
      </c>
      <c r="AJ1104" t="s">
        <v>8821</v>
      </c>
      <c r="AL1104" t="s">
        <v>68</v>
      </c>
      <c r="AM1104" t="s">
        <v>8823</v>
      </c>
      <c r="AN1104">
        <v>20</v>
      </c>
      <c r="AO1104">
        <v>20</v>
      </c>
      <c r="AP1104" t="s">
        <v>48</v>
      </c>
      <c r="AQ1104" t="s">
        <v>8828</v>
      </c>
      <c r="AR1104" t="s">
        <v>8828</v>
      </c>
      <c r="AS1104" t="s">
        <v>8836</v>
      </c>
      <c r="AT1104" t="s">
        <v>8828</v>
      </c>
      <c r="AU1104" t="s">
        <v>8828</v>
      </c>
      <c r="AX1104" t="s">
        <v>8888</v>
      </c>
      <c r="AY1104" t="s">
        <v>8878</v>
      </c>
      <c r="BA1104" t="s">
        <v>8879</v>
      </c>
    </row>
    <row r="1105" spans="1:53" x14ac:dyDescent="0.2">
      <c r="A1105" t="s">
        <v>2676</v>
      </c>
      <c r="B1105" t="s">
        <v>7213</v>
      </c>
      <c r="E1105" t="s">
        <v>50</v>
      </c>
      <c r="F1105">
        <v>30</v>
      </c>
      <c r="G1105" t="s">
        <v>31</v>
      </c>
      <c r="H1105" t="s">
        <v>32</v>
      </c>
      <c r="I1105" t="s">
        <v>117</v>
      </c>
      <c r="J1105" t="s">
        <v>56</v>
      </c>
      <c r="K1105" t="s">
        <v>75</v>
      </c>
      <c r="L1105" t="s">
        <v>75</v>
      </c>
      <c r="M1105" t="s">
        <v>222</v>
      </c>
      <c r="N1105" t="s">
        <v>77</v>
      </c>
      <c r="O1105" t="s">
        <v>58</v>
      </c>
      <c r="P1105" t="s">
        <v>119</v>
      </c>
      <c r="Q1105" t="s">
        <v>190</v>
      </c>
      <c r="R1105" t="s">
        <v>8814</v>
      </c>
      <c r="S1105" t="s">
        <v>1181</v>
      </c>
      <c r="T1105" t="s">
        <v>8843</v>
      </c>
      <c r="U1105" s="3">
        <v>45801</v>
      </c>
      <c r="V1105" t="s">
        <v>226</v>
      </c>
      <c r="W1105">
        <v>60</v>
      </c>
      <c r="X1105" t="s">
        <v>43</v>
      </c>
      <c r="Y1105">
        <v>2</v>
      </c>
      <c r="AB1105" s="3"/>
      <c r="AC1105" t="s">
        <v>44</v>
      </c>
      <c r="AD1105" t="s">
        <v>81</v>
      </c>
      <c r="AE1105" t="s">
        <v>93</v>
      </c>
      <c r="AF1105">
        <v>1</v>
      </c>
      <c r="AG1105" t="s">
        <v>124</v>
      </c>
      <c r="AH1105" t="s">
        <v>47</v>
      </c>
      <c r="AI1105">
        <v>3</v>
      </c>
      <c r="AJ1105" t="s">
        <v>8820</v>
      </c>
      <c r="AK1105" t="s">
        <v>48</v>
      </c>
      <c r="AL1105" t="s">
        <v>89</v>
      </c>
      <c r="AM1105" t="s">
        <v>8825</v>
      </c>
      <c r="AN1105">
        <v>20</v>
      </c>
      <c r="AO1105">
        <v>20</v>
      </c>
      <c r="AP1105" t="s">
        <v>48</v>
      </c>
      <c r="AQ1105" t="s">
        <v>8828</v>
      </c>
      <c r="AR1105" t="s">
        <v>8832</v>
      </c>
      <c r="AS1105" t="s">
        <v>8835</v>
      </c>
      <c r="AT1105" t="s">
        <v>8828</v>
      </c>
      <c r="AU1105" t="s">
        <v>8828</v>
      </c>
      <c r="AX1105" t="s">
        <v>8888</v>
      </c>
      <c r="AY1105" t="s">
        <v>8886</v>
      </c>
      <c r="BA1105" t="s">
        <v>8879</v>
      </c>
    </row>
    <row r="1106" spans="1:53" x14ac:dyDescent="0.2">
      <c r="A1106" t="s">
        <v>2677</v>
      </c>
      <c r="B1106" t="s">
        <v>7214</v>
      </c>
      <c r="E1106" t="s">
        <v>109</v>
      </c>
      <c r="G1106" t="s">
        <v>84</v>
      </c>
      <c r="H1106" t="s">
        <v>153</v>
      </c>
      <c r="I1106" t="s">
        <v>154</v>
      </c>
      <c r="J1106" t="s">
        <v>34</v>
      </c>
      <c r="K1106" t="s">
        <v>100</v>
      </c>
      <c r="L1106" t="s">
        <v>8807</v>
      </c>
      <c r="M1106" t="s">
        <v>86</v>
      </c>
      <c r="N1106" t="s">
        <v>77</v>
      </c>
      <c r="O1106" t="s">
        <v>118</v>
      </c>
      <c r="P1106" t="s">
        <v>204</v>
      </c>
      <c r="Q1106" t="s">
        <v>190</v>
      </c>
      <c r="R1106" t="s">
        <v>8814</v>
      </c>
      <c r="S1106" t="s">
        <v>2078</v>
      </c>
      <c r="T1106" t="s">
        <v>8844</v>
      </c>
      <c r="U1106" s="3">
        <v>45837</v>
      </c>
      <c r="V1106" t="s">
        <v>42</v>
      </c>
      <c r="W1106">
        <v>45</v>
      </c>
      <c r="X1106" t="s">
        <v>43</v>
      </c>
      <c r="Y1106">
        <v>2</v>
      </c>
      <c r="Z1106" t="s">
        <v>164</v>
      </c>
      <c r="AA1106" t="s">
        <v>8844</v>
      </c>
      <c r="AB1106" s="3">
        <v>45764</v>
      </c>
      <c r="AC1106" t="s">
        <v>131</v>
      </c>
      <c r="AD1106" t="s">
        <v>123</v>
      </c>
      <c r="AE1106">
        <v>1</v>
      </c>
      <c r="AF1106">
        <v>1</v>
      </c>
      <c r="AH1106" t="s">
        <v>82</v>
      </c>
      <c r="AI1106" t="s">
        <v>151</v>
      </c>
      <c r="AJ1106" t="s">
        <v>8821</v>
      </c>
      <c r="AK1106" t="s">
        <v>48</v>
      </c>
      <c r="AL1106" t="s">
        <v>49</v>
      </c>
      <c r="AN1106">
        <v>10</v>
      </c>
      <c r="AO1106">
        <v>10</v>
      </c>
      <c r="AP1106" t="s">
        <v>48</v>
      </c>
      <c r="AQ1106" t="s">
        <v>8828</v>
      </c>
      <c r="AR1106" t="s">
        <v>8828</v>
      </c>
      <c r="AS1106" t="s">
        <v>8828</v>
      </c>
      <c r="AT1106" t="s">
        <v>8828</v>
      </c>
      <c r="AU1106" t="s">
        <v>8839</v>
      </c>
      <c r="AV1106" t="s">
        <v>48</v>
      </c>
      <c r="AW1106">
        <v>2</v>
      </c>
      <c r="AY1106" t="s">
        <v>8878</v>
      </c>
      <c r="AZ1106" t="s">
        <v>8884</v>
      </c>
      <c r="BA1106" t="s">
        <v>8879</v>
      </c>
    </row>
    <row r="1107" spans="1:53" x14ac:dyDescent="0.2">
      <c r="A1107" t="s">
        <v>2678</v>
      </c>
      <c r="B1107" t="s">
        <v>2678</v>
      </c>
      <c r="C1107" t="s">
        <v>1986</v>
      </c>
      <c r="D1107" t="s">
        <v>2679</v>
      </c>
      <c r="E1107" t="s">
        <v>109</v>
      </c>
      <c r="G1107" t="s">
        <v>31</v>
      </c>
      <c r="H1107" t="s">
        <v>153</v>
      </c>
      <c r="I1107" t="s">
        <v>154</v>
      </c>
      <c r="J1107" t="s">
        <v>136</v>
      </c>
      <c r="K1107" t="s">
        <v>100</v>
      </c>
      <c r="L1107" t="s">
        <v>8807</v>
      </c>
      <c r="M1107" t="s">
        <v>86</v>
      </c>
      <c r="N1107" t="s">
        <v>101</v>
      </c>
      <c r="O1107" t="s">
        <v>78</v>
      </c>
      <c r="P1107" t="s">
        <v>181</v>
      </c>
      <c r="Q1107" t="s">
        <v>190</v>
      </c>
      <c r="R1107" t="s">
        <v>8814</v>
      </c>
      <c r="S1107" t="s">
        <v>485</v>
      </c>
      <c r="T1107" t="s">
        <v>8845</v>
      </c>
      <c r="U1107" s="3">
        <v>45719</v>
      </c>
      <c r="V1107" t="s">
        <v>121</v>
      </c>
      <c r="W1107">
        <v>30</v>
      </c>
      <c r="X1107" t="s">
        <v>43</v>
      </c>
      <c r="Y1107">
        <v>2</v>
      </c>
      <c r="AB1107" s="3"/>
      <c r="AC1107" t="s">
        <v>131</v>
      </c>
      <c r="AD1107" t="s">
        <v>114</v>
      </c>
      <c r="AE1107">
        <v>3</v>
      </c>
      <c r="AF1107">
        <v>3</v>
      </c>
      <c r="AG1107" t="s">
        <v>105</v>
      </c>
      <c r="AH1107" t="s">
        <v>47</v>
      </c>
      <c r="AI1107">
        <v>5</v>
      </c>
      <c r="AJ1107" t="s">
        <v>8821</v>
      </c>
      <c r="AL1107" t="s">
        <v>89</v>
      </c>
      <c r="AM1107" t="s">
        <v>8825</v>
      </c>
      <c r="AN1107">
        <v>50</v>
      </c>
      <c r="AO1107">
        <v>50</v>
      </c>
      <c r="AP1107" t="s">
        <v>69</v>
      </c>
      <c r="AQ1107" t="s">
        <v>8830</v>
      </c>
      <c r="AR1107" t="s">
        <v>8828</v>
      </c>
      <c r="AS1107" t="s">
        <v>8828</v>
      </c>
      <c r="AT1107" t="s">
        <v>8839</v>
      </c>
      <c r="AU1107" t="s">
        <v>8828</v>
      </c>
      <c r="AW1107">
        <v>2</v>
      </c>
      <c r="AY1107" t="s">
        <v>8878</v>
      </c>
      <c r="AZ1107" t="s">
        <v>8884</v>
      </c>
      <c r="BA1107" t="s">
        <v>8883</v>
      </c>
    </row>
    <row r="1108" spans="1:53" x14ac:dyDescent="0.2">
      <c r="A1108" t="s">
        <v>2680</v>
      </c>
      <c r="B1108" t="s">
        <v>2680</v>
      </c>
      <c r="E1108" t="s">
        <v>109</v>
      </c>
      <c r="G1108" t="s">
        <v>31</v>
      </c>
      <c r="H1108" t="s">
        <v>153</v>
      </c>
      <c r="I1108" t="s">
        <v>154</v>
      </c>
      <c r="J1108" t="s">
        <v>56</v>
      </c>
      <c r="K1108" t="s">
        <v>75</v>
      </c>
      <c r="L1108" t="s">
        <v>75</v>
      </c>
      <c r="M1108" t="s">
        <v>222</v>
      </c>
      <c r="N1108" t="s">
        <v>87</v>
      </c>
      <c r="O1108" t="s">
        <v>58</v>
      </c>
      <c r="P1108" t="s">
        <v>204</v>
      </c>
      <c r="Q1108" t="s">
        <v>40</v>
      </c>
      <c r="R1108" t="s">
        <v>8809</v>
      </c>
      <c r="S1108" t="s">
        <v>2248</v>
      </c>
      <c r="T1108" t="s">
        <v>8845</v>
      </c>
      <c r="U1108" s="3">
        <v>45791</v>
      </c>
      <c r="V1108" t="s">
        <v>42</v>
      </c>
      <c r="W1108">
        <v>45</v>
      </c>
      <c r="X1108" t="s">
        <v>43</v>
      </c>
      <c r="Y1108">
        <v>2</v>
      </c>
      <c r="Z1108" t="s">
        <v>817</v>
      </c>
      <c r="AA1108" t="s">
        <v>8844</v>
      </c>
      <c r="AB1108" s="3">
        <v>45773</v>
      </c>
      <c r="AC1108" t="s">
        <v>131</v>
      </c>
      <c r="AD1108" t="s">
        <v>123</v>
      </c>
      <c r="AE1108">
        <v>0</v>
      </c>
      <c r="AF1108">
        <v>0</v>
      </c>
      <c r="AG1108" t="s">
        <v>46</v>
      </c>
      <c r="AH1108" t="s">
        <v>47</v>
      </c>
      <c r="AI1108">
        <v>3</v>
      </c>
      <c r="AJ1108" t="s">
        <v>8820</v>
      </c>
      <c r="AK1108" t="s">
        <v>69</v>
      </c>
      <c r="AN1108" t="s">
        <v>50</v>
      </c>
      <c r="AO1108">
        <v>30</v>
      </c>
      <c r="AP1108" t="s">
        <v>69</v>
      </c>
      <c r="AQ1108" t="s">
        <v>8828</v>
      </c>
      <c r="AR1108" t="s">
        <v>8828</v>
      </c>
      <c r="AS1108" t="s">
        <v>8828</v>
      </c>
      <c r="AT1108" t="s">
        <v>8839</v>
      </c>
      <c r="AU1108" t="s">
        <v>8828</v>
      </c>
      <c r="AV1108" t="s">
        <v>48</v>
      </c>
      <c r="AW1108">
        <v>2</v>
      </c>
      <c r="AY1108" t="s">
        <v>8878</v>
      </c>
      <c r="AZ1108" t="s">
        <v>8884</v>
      </c>
      <c r="BA1108" t="s">
        <v>8879</v>
      </c>
    </row>
    <row r="1109" spans="1:53" x14ac:dyDescent="0.2">
      <c r="A1109" t="s">
        <v>2681</v>
      </c>
      <c r="B1109" t="s">
        <v>7215</v>
      </c>
      <c r="C1109" t="s">
        <v>2207</v>
      </c>
      <c r="D1109" t="s">
        <v>2682</v>
      </c>
      <c r="E1109" t="s">
        <v>50</v>
      </c>
      <c r="F1109">
        <v>30</v>
      </c>
      <c r="G1109" t="s">
        <v>31</v>
      </c>
      <c r="H1109" t="s">
        <v>73</v>
      </c>
      <c r="I1109" t="s">
        <v>74</v>
      </c>
      <c r="J1109" t="s">
        <v>136</v>
      </c>
      <c r="K1109" t="s">
        <v>35</v>
      </c>
      <c r="L1109" t="s">
        <v>8807</v>
      </c>
      <c r="M1109" t="s">
        <v>36</v>
      </c>
      <c r="N1109" t="s">
        <v>101</v>
      </c>
      <c r="O1109" t="s">
        <v>38</v>
      </c>
      <c r="P1109" t="s">
        <v>119</v>
      </c>
      <c r="Q1109" t="s">
        <v>175</v>
      </c>
      <c r="R1109" t="s">
        <v>8813</v>
      </c>
      <c r="S1109" t="s">
        <v>1024</v>
      </c>
      <c r="T1109" t="s">
        <v>8845</v>
      </c>
      <c r="U1109" s="3">
        <v>45768</v>
      </c>
      <c r="V1109" t="s">
        <v>42</v>
      </c>
      <c r="W1109">
        <v>45</v>
      </c>
      <c r="X1109" t="s">
        <v>163</v>
      </c>
      <c r="AB1109" s="3"/>
      <c r="AC1109" t="s">
        <v>122</v>
      </c>
      <c r="AD1109" t="s">
        <v>81</v>
      </c>
      <c r="AE1109" t="s">
        <v>93</v>
      </c>
      <c r="AF1109">
        <v>1</v>
      </c>
      <c r="AG1109" t="s">
        <v>46</v>
      </c>
      <c r="AH1109" t="s">
        <v>82</v>
      </c>
      <c r="AI1109" t="s">
        <v>151</v>
      </c>
      <c r="AJ1109" t="s">
        <v>8821</v>
      </c>
      <c r="AL1109" t="s">
        <v>138</v>
      </c>
      <c r="AM1109" t="s">
        <v>8814</v>
      </c>
      <c r="AN1109">
        <v>50</v>
      </c>
      <c r="AO1109">
        <v>50</v>
      </c>
      <c r="AP1109" t="s">
        <v>48</v>
      </c>
      <c r="AQ1109" t="s">
        <v>8828</v>
      </c>
      <c r="AR1109" t="s">
        <v>8828</v>
      </c>
      <c r="AS1109" t="s">
        <v>8836</v>
      </c>
      <c r="AT1109" t="s">
        <v>8828</v>
      </c>
      <c r="AU1109" t="s">
        <v>8828</v>
      </c>
      <c r="AX1109" t="s">
        <v>8888</v>
      </c>
      <c r="AY1109" t="s">
        <v>8878</v>
      </c>
      <c r="BA1109" t="s">
        <v>8883</v>
      </c>
    </row>
    <row r="1110" spans="1:53" x14ac:dyDescent="0.2">
      <c r="A1110" t="s">
        <v>2683</v>
      </c>
      <c r="B1110" t="s">
        <v>2683</v>
      </c>
      <c r="D1110" t="s">
        <v>2684</v>
      </c>
      <c r="E1110">
        <v>1</v>
      </c>
      <c r="F1110">
        <v>1</v>
      </c>
      <c r="G1110" t="s">
        <v>31</v>
      </c>
      <c r="H1110" t="s">
        <v>153</v>
      </c>
      <c r="I1110" t="s">
        <v>218</v>
      </c>
      <c r="J1110" t="s">
        <v>136</v>
      </c>
      <c r="K1110" t="s">
        <v>35</v>
      </c>
      <c r="L1110" t="s">
        <v>8807</v>
      </c>
      <c r="M1110" t="s">
        <v>36</v>
      </c>
      <c r="N1110" t="s">
        <v>87</v>
      </c>
      <c r="O1110" t="s">
        <v>78</v>
      </c>
      <c r="P1110" t="s">
        <v>119</v>
      </c>
      <c r="Q1110" t="s">
        <v>60</v>
      </c>
      <c r="R1110" t="s">
        <v>8810</v>
      </c>
      <c r="S1110" t="s">
        <v>880</v>
      </c>
      <c r="T1110" t="s">
        <v>8844</v>
      </c>
      <c r="U1110" s="3">
        <v>45706</v>
      </c>
      <c r="V1110" t="s">
        <v>103</v>
      </c>
      <c r="W1110">
        <v>120</v>
      </c>
      <c r="X1110" t="s">
        <v>62</v>
      </c>
      <c r="Y1110">
        <v>5</v>
      </c>
      <c r="Z1110" t="s">
        <v>1194</v>
      </c>
      <c r="AA1110" t="s">
        <v>8845</v>
      </c>
      <c r="AB1110" s="3">
        <v>45683</v>
      </c>
      <c r="AC1110" t="s">
        <v>44</v>
      </c>
      <c r="AD1110" t="s">
        <v>45</v>
      </c>
      <c r="AE1110">
        <v>0</v>
      </c>
      <c r="AF1110">
        <v>0</v>
      </c>
      <c r="AG1110" t="s">
        <v>178</v>
      </c>
      <c r="AH1110" t="s">
        <v>47</v>
      </c>
      <c r="AI1110">
        <v>3</v>
      </c>
      <c r="AJ1110" t="s">
        <v>8820</v>
      </c>
      <c r="AK1110" t="s">
        <v>69</v>
      </c>
      <c r="AL1110" t="s">
        <v>89</v>
      </c>
      <c r="AM1110" t="s">
        <v>8825</v>
      </c>
      <c r="AN1110">
        <v>20</v>
      </c>
      <c r="AO1110">
        <v>20</v>
      </c>
      <c r="AP1110" t="s">
        <v>69</v>
      </c>
      <c r="AQ1110" t="s">
        <v>8829</v>
      </c>
      <c r="AR1110" t="s">
        <v>8832</v>
      </c>
      <c r="AS1110" t="s">
        <v>8835</v>
      </c>
      <c r="AT1110" t="s">
        <v>8839</v>
      </c>
      <c r="AU1110" t="s">
        <v>8828</v>
      </c>
      <c r="AV1110" t="s">
        <v>48</v>
      </c>
      <c r="AX1110" t="s">
        <v>8877</v>
      </c>
      <c r="AY1110" t="s">
        <v>8882</v>
      </c>
      <c r="BA1110" t="s">
        <v>8879</v>
      </c>
    </row>
    <row r="1111" spans="1:53" x14ac:dyDescent="0.2">
      <c r="A1111" t="s">
        <v>2685</v>
      </c>
      <c r="B1111" t="s">
        <v>7216</v>
      </c>
      <c r="D1111" t="s">
        <v>2686</v>
      </c>
      <c r="E1111">
        <v>81</v>
      </c>
      <c r="F1111">
        <v>81</v>
      </c>
      <c r="G1111" t="s">
        <v>31</v>
      </c>
      <c r="H1111" t="s">
        <v>53</v>
      </c>
      <c r="I1111" t="s">
        <v>54</v>
      </c>
      <c r="J1111" t="s">
        <v>34</v>
      </c>
      <c r="K1111" t="s">
        <v>85</v>
      </c>
      <c r="L1111" t="s">
        <v>85</v>
      </c>
      <c r="M1111" t="s">
        <v>86</v>
      </c>
      <c r="N1111" t="s">
        <v>101</v>
      </c>
      <c r="O1111" t="s">
        <v>78</v>
      </c>
      <c r="P1111" t="s">
        <v>59</v>
      </c>
      <c r="Q1111" t="s">
        <v>40</v>
      </c>
      <c r="R1111" t="s">
        <v>8809</v>
      </c>
      <c r="S1111" t="s">
        <v>880</v>
      </c>
      <c r="T1111" t="s">
        <v>8844</v>
      </c>
      <c r="U1111" s="3">
        <v>45706</v>
      </c>
      <c r="V1111" t="s">
        <v>226</v>
      </c>
      <c r="W1111">
        <v>60</v>
      </c>
      <c r="X1111" t="s">
        <v>163</v>
      </c>
      <c r="Z1111" t="s">
        <v>195</v>
      </c>
      <c r="AA1111" t="s">
        <v>8843</v>
      </c>
      <c r="AB1111" s="3">
        <v>45690</v>
      </c>
      <c r="AC1111" t="s">
        <v>131</v>
      </c>
      <c r="AD1111" t="s">
        <v>114</v>
      </c>
      <c r="AE1111">
        <v>2</v>
      </c>
      <c r="AF1111">
        <v>2</v>
      </c>
      <c r="AG1111" t="s">
        <v>178</v>
      </c>
      <c r="AH1111" t="s">
        <v>66</v>
      </c>
      <c r="AI1111">
        <v>1</v>
      </c>
      <c r="AJ1111" t="s">
        <v>8819</v>
      </c>
      <c r="AK1111" t="s">
        <v>69</v>
      </c>
      <c r="AL1111" t="s">
        <v>68</v>
      </c>
      <c r="AM1111" t="s">
        <v>8823</v>
      </c>
      <c r="AN1111">
        <v>50</v>
      </c>
      <c r="AO1111">
        <v>50</v>
      </c>
      <c r="AP1111" t="s">
        <v>69</v>
      </c>
      <c r="AQ1111" t="s">
        <v>8828</v>
      </c>
      <c r="AR1111" t="s">
        <v>8833</v>
      </c>
      <c r="AS1111" t="s">
        <v>8828</v>
      </c>
      <c r="AT1111" t="s">
        <v>8828</v>
      </c>
      <c r="AU1111" t="s">
        <v>8828</v>
      </c>
      <c r="AV1111" t="s">
        <v>48</v>
      </c>
      <c r="AX1111" t="s">
        <v>8889</v>
      </c>
      <c r="AY1111" t="s">
        <v>8886</v>
      </c>
      <c r="BA1111" t="s">
        <v>8883</v>
      </c>
    </row>
    <row r="1112" spans="1:53" x14ac:dyDescent="0.2">
      <c r="A1112" t="s">
        <v>2687</v>
      </c>
      <c r="B1112" t="s">
        <v>7217</v>
      </c>
      <c r="E1112" t="s">
        <v>109</v>
      </c>
      <c r="G1112" t="s">
        <v>84</v>
      </c>
      <c r="H1112" t="s">
        <v>53</v>
      </c>
      <c r="I1112" t="s">
        <v>135</v>
      </c>
      <c r="J1112" t="s">
        <v>55</v>
      </c>
      <c r="K1112" t="s">
        <v>35</v>
      </c>
      <c r="L1112" t="s">
        <v>8807</v>
      </c>
      <c r="M1112" t="s">
        <v>36</v>
      </c>
      <c r="N1112" t="s">
        <v>37</v>
      </c>
      <c r="O1112" t="s">
        <v>78</v>
      </c>
      <c r="P1112" t="s">
        <v>88</v>
      </c>
      <c r="Q1112" t="s">
        <v>40</v>
      </c>
      <c r="R1112" t="s">
        <v>8809</v>
      </c>
      <c r="S1112" t="s">
        <v>321</v>
      </c>
      <c r="T1112" t="s">
        <v>8845</v>
      </c>
      <c r="U1112" s="3">
        <v>45789</v>
      </c>
      <c r="V1112" t="s">
        <v>103</v>
      </c>
      <c r="W1112">
        <v>120</v>
      </c>
      <c r="X1112" t="s">
        <v>43</v>
      </c>
      <c r="Y1112">
        <v>2</v>
      </c>
      <c r="AB1112" s="3"/>
      <c r="AC1112" t="s">
        <v>113</v>
      </c>
      <c r="AD1112" t="s">
        <v>45</v>
      </c>
      <c r="AE1112">
        <v>1</v>
      </c>
      <c r="AF1112">
        <v>1</v>
      </c>
      <c r="AG1112" t="s">
        <v>132</v>
      </c>
      <c r="AH1112" t="s">
        <v>125</v>
      </c>
      <c r="AI1112">
        <v>5</v>
      </c>
      <c r="AJ1112" t="s">
        <v>8821</v>
      </c>
      <c r="AK1112" t="s">
        <v>48</v>
      </c>
      <c r="AL1112" t="s">
        <v>49</v>
      </c>
      <c r="AN1112" t="s">
        <v>50</v>
      </c>
      <c r="AO1112">
        <v>30</v>
      </c>
      <c r="AP1112" t="s">
        <v>69</v>
      </c>
      <c r="AQ1112" t="s">
        <v>8828</v>
      </c>
      <c r="AR1112" t="s">
        <v>8832</v>
      </c>
      <c r="AS1112" t="s">
        <v>8837</v>
      </c>
      <c r="AT1112" t="s">
        <v>8828</v>
      </c>
      <c r="AU1112" t="s">
        <v>8828</v>
      </c>
      <c r="AY1112" t="s">
        <v>8882</v>
      </c>
      <c r="BA1112" t="s">
        <v>8879</v>
      </c>
    </row>
    <row r="1113" spans="1:53" x14ac:dyDescent="0.2">
      <c r="A1113" t="s">
        <v>2688</v>
      </c>
      <c r="B1113" t="s">
        <v>7218</v>
      </c>
      <c r="C1113" t="s">
        <v>1028</v>
      </c>
      <c r="E1113" t="s">
        <v>109</v>
      </c>
      <c r="G1113" t="s">
        <v>84</v>
      </c>
      <c r="H1113" t="s">
        <v>32</v>
      </c>
      <c r="I1113" t="s">
        <v>259</v>
      </c>
      <c r="J1113" t="s">
        <v>56</v>
      </c>
      <c r="K1113" t="s">
        <v>75</v>
      </c>
      <c r="L1113" t="s">
        <v>75</v>
      </c>
      <c r="M1113" t="s">
        <v>86</v>
      </c>
      <c r="N1113" t="s">
        <v>77</v>
      </c>
      <c r="O1113" t="s">
        <v>78</v>
      </c>
      <c r="P1113" t="s">
        <v>39</v>
      </c>
      <c r="Q1113" t="s">
        <v>190</v>
      </c>
      <c r="R1113" t="s">
        <v>8814</v>
      </c>
      <c r="S1113" t="s">
        <v>1379</v>
      </c>
      <c r="T1113" t="s">
        <v>8843</v>
      </c>
      <c r="U1113" s="3">
        <v>45749</v>
      </c>
      <c r="V1113" t="s">
        <v>226</v>
      </c>
      <c r="W1113">
        <v>60</v>
      </c>
      <c r="X1113" t="s">
        <v>171</v>
      </c>
      <c r="Y1113">
        <v>24</v>
      </c>
      <c r="Z1113" t="s">
        <v>1050</v>
      </c>
      <c r="AA1113" t="s">
        <v>8843</v>
      </c>
      <c r="AB1113" s="3">
        <v>45740</v>
      </c>
      <c r="AC1113" t="s">
        <v>44</v>
      </c>
      <c r="AD1113" t="s">
        <v>123</v>
      </c>
      <c r="AE1113">
        <v>0</v>
      </c>
      <c r="AF1113">
        <v>0</v>
      </c>
      <c r="AG1113" t="s">
        <v>65</v>
      </c>
      <c r="AH1113" t="s">
        <v>82</v>
      </c>
      <c r="AI1113">
        <v>4</v>
      </c>
      <c r="AJ1113" t="s">
        <v>8821</v>
      </c>
      <c r="AK1113" t="s">
        <v>69</v>
      </c>
      <c r="AL1113" t="s">
        <v>49</v>
      </c>
      <c r="AN1113">
        <v>10</v>
      </c>
      <c r="AO1113">
        <v>10</v>
      </c>
      <c r="AP1113" t="s">
        <v>69</v>
      </c>
      <c r="AQ1113" t="s">
        <v>8829</v>
      </c>
      <c r="AR1113" t="s">
        <v>8832</v>
      </c>
      <c r="AS1113" t="s">
        <v>8836</v>
      </c>
      <c r="AT1113" t="s">
        <v>8839</v>
      </c>
      <c r="AU1113" t="s">
        <v>8828</v>
      </c>
      <c r="AV1113" t="s">
        <v>48</v>
      </c>
      <c r="AY1113" t="s">
        <v>8886</v>
      </c>
      <c r="BA1113" t="s">
        <v>8879</v>
      </c>
    </row>
    <row r="1114" spans="1:53" x14ac:dyDescent="0.2">
      <c r="A1114" t="s">
        <v>2689</v>
      </c>
      <c r="B1114" t="s">
        <v>2689</v>
      </c>
      <c r="C1114" t="s">
        <v>900</v>
      </c>
      <c r="D1114" t="s">
        <v>2690</v>
      </c>
      <c r="E1114">
        <v>45</v>
      </c>
      <c r="F1114">
        <v>45</v>
      </c>
      <c r="G1114" t="s">
        <v>84</v>
      </c>
      <c r="H1114" t="s">
        <v>73</v>
      </c>
      <c r="I1114" t="s">
        <v>74</v>
      </c>
      <c r="J1114" t="s">
        <v>34</v>
      </c>
      <c r="K1114" t="s">
        <v>85</v>
      </c>
      <c r="L1114" t="s">
        <v>85</v>
      </c>
      <c r="M1114" t="s">
        <v>56</v>
      </c>
      <c r="N1114" t="s">
        <v>37</v>
      </c>
      <c r="O1114" t="s">
        <v>38</v>
      </c>
      <c r="P1114" t="s">
        <v>119</v>
      </c>
      <c r="Q1114" t="s">
        <v>175</v>
      </c>
      <c r="R1114" t="s">
        <v>8813</v>
      </c>
      <c r="S1114" t="s">
        <v>266</v>
      </c>
      <c r="T1114" t="s">
        <v>8845</v>
      </c>
      <c r="U1114" s="3">
        <v>45769</v>
      </c>
      <c r="V1114" t="s">
        <v>103</v>
      </c>
      <c r="W1114">
        <v>120</v>
      </c>
      <c r="X1114" t="s">
        <v>80</v>
      </c>
      <c r="Y1114">
        <v>48</v>
      </c>
      <c r="AB1114" s="3"/>
      <c r="AC1114" t="s">
        <v>131</v>
      </c>
      <c r="AD1114" t="s">
        <v>81</v>
      </c>
      <c r="AE1114">
        <v>2</v>
      </c>
      <c r="AF1114">
        <v>2</v>
      </c>
      <c r="AG1114" t="s">
        <v>196</v>
      </c>
      <c r="AH1114" t="s">
        <v>82</v>
      </c>
      <c r="AI1114">
        <v>2</v>
      </c>
      <c r="AJ1114" t="s">
        <v>8819</v>
      </c>
      <c r="AK1114" t="s">
        <v>69</v>
      </c>
      <c r="AN1114" t="s">
        <v>95</v>
      </c>
      <c r="AO1114">
        <v>100</v>
      </c>
      <c r="AP1114" t="s">
        <v>48</v>
      </c>
      <c r="AQ1114" t="s">
        <v>8830</v>
      </c>
      <c r="AR1114" t="s">
        <v>8828</v>
      </c>
      <c r="AS1114" t="s">
        <v>8828</v>
      </c>
      <c r="AT1114" t="s">
        <v>8828</v>
      </c>
      <c r="AU1114" t="s">
        <v>8828</v>
      </c>
      <c r="AW1114">
        <v>48</v>
      </c>
      <c r="AX1114" t="s">
        <v>8891</v>
      </c>
      <c r="AY1114" t="s">
        <v>8882</v>
      </c>
      <c r="AZ1114" t="s">
        <v>8887</v>
      </c>
      <c r="BA1114" t="s">
        <v>8881</v>
      </c>
    </row>
    <row r="1115" spans="1:53" x14ac:dyDescent="0.2">
      <c r="A1115" t="s">
        <v>2691</v>
      </c>
      <c r="B1115" t="s">
        <v>7219</v>
      </c>
      <c r="C1115" t="s">
        <v>802</v>
      </c>
      <c r="E1115" t="s">
        <v>50</v>
      </c>
      <c r="F1115">
        <v>30</v>
      </c>
      <c r="G1115" t="s">
        <v>31</v>
      </c>
      <c r="H1115" t="s">
        <v>73</v>
      </c>
      <c r="I1115" t="s">
        <v>74</v>
      </c>
      <c r="J1115" t="s">
        <v>55</v>
      </c>
      <c r="K1115" t="s">
        <v>85</v>
      </c>
      <c r="L1115" t="s">
        <v>85</v>
      </c>
      <c r="M1115" t="s">
        <v>76</v>
      </c>
      <c r="N1115" t="s">
        <v>57</v>
      </c>
      <c r="O1115" t="s">
        <v>155</v>
      </c>
      <c r="P1115" t="s">
        <v>88</v>
      </c>
      <c r="Q1115" t="s">
        <v>40</v>
      </c>
      <c r="R1115" t="s">
        <v>8809</v>
      </c>
      <c r="S1115" t="s">
        <v>1896</v>
      </c>
      <c r="T1115" t="s">
        <v>8844</v>
      </c>
      <c r="U1115" s="3">
        <v>45679</v>
      </c>
      <c r="V1115" t="s">
        <v>121</v>
      </c>
      <c r="W1115">
        <v>30</v>
      </c>
      <c r="X1115" t="s">
        <v>163</v>
      </c>
      <c r="Z1115" t="s">
        <v>764</v>
      </c>
      <c r="AA1115" t="s">
        <v>8845</v>
      </c>
      <c r="AB1115" s="3">
        <v>45830</v>
      </c>
      <c r="AC1115" t="s">
        <v>113</v>
      </c>
      <c r="AD1115" t="s">
        <v>123</v>
      </c>
      <c r="AE1115">
        <v>2</v>
      </c>
      <c r="AF1115">
        <v>2</v>
      </c>
      <c r="AG1115" t="s">
        <v>132</v>
      </c>
      <c r="AH1115" t="s">
        <v>125</v>
      </c>
      <c r="AI1115">
        <v>1</v>
      </c>
      <c r="AJ1115" t="s">
        <v>8819</v>
      </c>
      <c r="AK1115" t="s">
        <v>48</v>
      </c>
      <c r="AL1115" t="s">
        <v>68</v>
      </c>
      <c r="AM1115" t="s">
        <v>8823</v>
      </c>
      <c r="AN1115">
        <v>50</v>
      </c>
      <c r="AO1115">
        <v>50</v>
      </c>
      <c r="AP1115" t="s">
        <v>48</v>
      </c>
      <c r="AQ1115" t="s">
        <v>8829</v>
      </c>
      <c r="AR1115" t="s">
        <v>8828</v>
      </c>
      <c r="AS1115" t="s">
        <v>8837</v>
      </c>
      <c r="AT1115" t="s">
        <v>8828</v>
      </c>
      <c r="AU1115" t="s">
        <v>8828</v>
      </c>
      <c r="AV1115" t="s">
        <v>69</v>
      </c>
      <c r="AX1115" t="s">
        <v>8888</v>
      </c>
      <c r="AY1115" t="s">
        <v>8878</v>
      </c>
      <c r="BA1115" t="s">
        <v>8883</v>
      </c>
    </row>
    <row r="1116" spans="1:53" x14ac:dyDescent="0.2">
      <c r="A1116" t="s">
        <v>2692</v>
      </c>
      <c r="B1116" t="s">
        <v>7220</v>
      </c>
      <c r="C1116" t="s">
        <v>2693</v>
      </c>
      <c r="D1116" t="s">
        <v>2694</v>
      </c>
      <c r="E1116">
        <v>33</v>
      </c>
      <c r="F1116">
        <v>33</v>
      </c>
      <c r="G1116" t="s">
        <v>31</v>
      </c>
      <c r="H1116" t="s">
        <v>153</v>
      </c>
      <c r="I1116" t="s">
        <v>154</v>
      </c>
      <c r="J1116" t="s">
        <v>136</v>
      </c>
      <c r="K1116" t="s">
        <v>35</v>
      </c>
      <c r="L1116" t="s">
        <v>8807</v>
      </c>
      <c r="M1116" t="s">
        <v>76</v>
      </c>
      <c r="N1116" t="s">
        <v>37</v>
      </c>
      <c r="O1116" t="s">
        <v>78</v>
      </c>
      <c r="P1116" t="s">
        <v>39</v>
      </c>
      <c r="S1116" t="s">
        <v>223</v>
      </c>
      <c r="T1116" t="s">
        <v>8844</v>
      </c>
      <c r="U1116" s="3">
        <v>45759</v>
      </c>
      <c r="V1116" t="s">
        <v>226</v>
      </c>
      <c r="W1116">
        <v>60</v>
      </c>
      <c r="X1116" t="s">
        <v>171</v>
      </c>
      <c r="Y1116">
        <v>24</v>
      </c>
      <c r="Z1116" t="s">
        <v>1340</v>
      </c>
      <c r="AA1116" t="s">
        <v>8843</v>
      </c>
      <c r="AB1116" s="3">
        <v>45698</v>
      </c>
      <c r="AC1116" t="s">
        <v>44</v>
      </c>
      <c r="AD1116" t="s">
        <v>123</v>
      </c>
      <c r="AE1116" t="s">
        <v>93</v>
      </c>
      <c r="AF1116">
        <v>1</v>
      </c>
      <c r="AG1116" t="s">
        <v>105</v>
      </c>
      <c r="AH1116" t="s">
        <v>82</v>
      </c>
      <c r="AI1116">
        <v>1</v>
      </c>
      <c r="AJ1116" t="s">
        <v>8819</v>
      </c>
      <c r="AK1116" t="s">
        <v>48</v>
      </c>
      <c r="AN1116" t="s">
        <v>95</v>
      </c>
      <c r="AO1116">
        <v>100</v>
      </c>
      <c r="AP1116" t="s">
        <v>48</v>
      </c>
      <c r="AQ1116" t="s">
        <v>8829</v>
      </c>
      <c r="AR1116" t="s">
        <v>8832</v>
      </c>
      <c r="AS1116" t="s">
        <v>8836</v>
      </c>
      <c r="AT1116" t="s">
        <v>8828</v>
      </c>
      <c r="AU1116" t="s">
        <v>8828</v>
      </c>
      <c r="AV1116" t="s">
        <v>48</v>
      </c>
      <c r="AX1116" t="s">
        <v>8888</v>
      </c>
      <c r="AY1116" t="s">
        <v>8886</v>
      </c>
      <c r="BA1116" t="s">
        <v>8881</v>
      </c>
    </row>
    <row r="1117" spans="1:53" x14ac:dyDescent="0.2">
      <c r="A1117" t="s">
        <v>2695</v>
      </c>
      <c r="B1117" t="s">
        <v>2695</v>
      </c>
      <c r="C1117" t="s">
        <v>2696</v>
      </c>
      <c r="E1117" t="s">
        <v>50</v>
      </c>
      <c r="F1117">
        <v>30</v>
      </c>
      <c r="G1117" t="s">
        <v>31</v>
      </c>
      <c r="H1117" t="s">
        <v>73</v>
      </c>
      <c r="I1117" t="s">
        <v>74</v>
      </c>
      <c r="J1117" t="s">
        <v>55</v>
      </c>
      <c r="K1117" t="s">
        <v>75</v>
      </c>
      <c r="L1117" t="s">
        <v>75</v>
      </c>
      <c r="M1117" t="s">
        <v>76</v>
      </c>
      <c r="N1117" t="s">
        <v>77</v>
      </c>
      <c r="O1117" t="s">
        <v>155</v>
      </c>
      <c r="P1117" t="s">
        <v>59</v>
      </c>
      <c r="Q1117" t="s">
        <v>40</v>
      </c>
      <c r="R1117" t="s">
        <v>8809</v>
      </c>
      <c r="S1117" t="s">
        <v>310</v>
      </c>
      <c r="T1117" t="s">
        <v>8843</v>
      </c>
      <c r="U1117" s="3">
        <v>45761</v>
      </c>
      <c r="V1117" t="s">
        <v>103</v>
      </c>
      <c r="W1117">
        <v>120</v>
      </c>
      <c r="X1117" t="s">
        <v>43</v>
      </c>
      <c r="Y1117">
        <v>2</v>
      </c>
      <c r="AB1117" s="3"/>
      <c r="AC1117" t="s">
        <v>122</v>
      </c>
      <c r="AD1117" t="s">
        <v>114</v>
      </c>
      <c r="AE1117">
        <v>1</v>
      </c>
      <c r="AF1117">
        <v>1</v>
      </c>
      <c r="AG1117" t="s">
        <v>160</v>
      </c>
      <c r="AH1117" t="s">
        <v>47</v>
      </c>
      <c r="AI1117" t="s">
        <v>151</v>
      </c>
      <c r="AJ1117" t="s">
        <v>8821</v>
      </c>
      <c r="AK1117" t="s">
        <v>69</v>
      </c>
      <c r="AL1117" t="s">
        <v>68</v>
      </c>
      <c r="AM1117" t="s">
        <v>8823</v>
      </c>
      <c r="AN1117">
        <v>20</v>
      </c>
      <c r="AO1117">
        <v>20</v>
      </c>
      <c r="AP1117" t="s">
        <v>48</v>
      </c>
      <c r="AQ1117" t="s">
        <v>8828</v>
      </c>
      <c r="AR1117" t="s">
        <v>8832</v>
      </c>
      <c r="AS1117" t="s">
        <v>8835</v>
      </c>
      <c r="AT1117" t="s">
        <v>8828</v>
      </c>
      <c r="AU1117" t="s">
        <v>8828</v>
      </c>
      <c r="AX1117" t="s">
        <v>8888</v>
      </c>
      <c r="AY1117" t="s">
        <v>8882</v>
      </c>
      <c r="BA1117" t="s">
        <v>8879</v>
      </c>
    </row>
    <row r="1118" spans="1:53" x14ac:dyDescent="0.2">
      <c r="A1118" t="s">
        <v>2697</v>
      </c>
      <c r="B1118" t="s">
        <v>7221</v>
      </c>
      <c r="C1118" t="s">
        <v>2698</v>
      </c>
      <c r="E1118" t="s">
        <v>50</v>
      </c>
      <c r="F1118">
        <v>30</v>
      </c>
      <c r="G1118" t="s">
        <v>31</v>
      </c>
      <c r="H1118" t="s">
        <v>73</v>
      </c>
      <c r="I1118" t="s">
        <v>74</v>
      </c>
      <c r="J1118" t="s">
        <v>55</v>
      </c>
      <c r="K1118" t="s">
        <v>35</v>
      </c>
      <c r="L1118" t="s">
        <v>8807</v>
      </c>
      <c r="M1118" t="s">
        <v>76</v>
      </c>
      <c r="N1118" t="s">
        <v>87</v>
      </c>
      <c r="O1118" t="s">
        <v>58</v>
      </c>
      <c r="P1118" t="s">
        <v>88</v>
      </c>
      <c r="S1118" t="s">
        <v>947</v>
      </c>
      <c r="T1118" t="s">
        <v>8845</v>
      </c>
      <c r="U1118" s="3">
        <v>45738</v>
      </c>
      <c r="V1118" t="s">
        <v>42</v>
      </c>
      <c r="W1118">
        <v>45</v>
      </c>
      <c r="X1118" t="s">
        <v>43</v>
      </c>
      <c r="Y1118">
        <v>2</v>
      </c>
      <c r="AB1118" s="3"/>
      <c r="AC1118" t="s">
        <v>44</v>
      </c>
      <c r="AD1118" t="s">
        <v>45</v>
      </c>
      <c r="AE1118" t="s">
        <v>93</v>
      </c>
      <c r="AF1118">
        <v>1</v>
      </c>
      <c r="AG1118" t="s">
        <v>124</v>
      </c>
      <c r="AH1118" t="s">
        <v>47</v>
      </c>
      <c r="AI1118" t="s">
        <v>151</v>
      </c>
      <c r="AJ1118" t="s">
        <v>8821</v>
      </c>
      <c r="AK1118" t="s">
        <v>69</v>
      </c>
      <c r="AL1118" t="s">
        <v>138</v>
      </c>
      <c r="AM1118" t="s">
        <v>8814</v>
      </c>
      <c r="AN1118">
        <v>10</v>
      </c>
      <c r="AO1118">
        <v>10</v>
      </c>
      <c r="AP1118" t="s">
        <v>48</v>
      </c>
      <c r="AQ1118" t="s">
        <v>8828</v>
      </c>
      <c r="AR1118" t="s">
        <v>8832</v>
      </c>
      <c r="AS1118" t="s">
        <v>8835</v>
      </c>
      <c r="AT1118" t="s">
        <v>8828</v>
      </c>
      <c r="AU1118" t="s">
        <v>8828</v>
      </c>
      <c r="AX1118" t="s">
        <v>8888</v>
      </c>
      <c r="AY1118" t="s">
        <v>8878</v>
      </c>
      <c r="BA1118" t="s">
        <v>8879</v>
      </c>
    </row>
    <row r="1119" spans="1:53" x14ac:dyDescent="0.2">
      <c r="A1119" t="s">
        <v>2699</v>
      </c>
      <c r="B1119" t="s">
        <v>2699</v>
      </c>
      <c r="E1119">
        <v>82</v>
      </c>
      <c r="F1119">
        <v>82</v>
      </c>
      <c r="G1119" t="s">
        <v>84</v>
      </c>
      <c r="H1119" t="s">
        <v>73</v>
      </c>
      <c r="I1119" t="s">
        <v>74</v>
      </c>
      <c r="J1119" t="s">
        <v>136</v>
      </c>
      <c r="K1119" t="s">
        <v>100</v>
      </c>
      <c r="L1119" t="s">
        <v>8807</v>
      </c>
      <c r="M1119" t="s">
        <v>56</v>
      </c>
      <c r="N1119" t="s">
        <v>37</v>
      </c>
      <c r="O1119" t="s">
        <v>155</v>
      </c>
      <c r="P1119" t="s">
        <v>119</v>
      </c>
      <c r="S1119" t="s">
        <v>507</v>
      </c>
      <c r="T1119" t="s">
        <v>8843</v>
      </c>
      <c r="U1119" s="3">
        <v>45725</v>
      </c>
      <c r="V1119" t="s">
        <v>42</v>
      </c>
      <c r="W1119">
        <v>45</v>
      </c>
      <c r="X1119" t="s">
        <v>163</v>
      </c>
      <c r="AB1119" s="3"/>
      <c r="AC1119" t="s">
        <v>44</v>
      </c>
      <c r="AD1119" t="s">
        <v>81</v>
      </c>
      <c r="AE1119">
        <v>3</v>
      </c>
      <c r="AF1119">
        <v>3</v>
      </c>
      <c r="AG1119" t="s">
        <v>65</v>
      </c>
      <c r="AH1119" t="s">
        <v>66</v>
      </c>
      <c r="AI1119">
        <v>4</v>
      </c>
      <c r="AJ1119" t="s">
        <v>8821</v>
      </c>
      <c r="AK1119" t="s">
        <v>69</v>
      </c>
      <c r="AL1119" t="s">
        <v>49</v>
      </c>
      <c r="AN1119" t="s">
        <v>50</v>
      </c>
      <c r="AO1119">
        <v>30</v>
      </c>
      <c r="AP1119" t="s">
        <v>48</v>
      </c>
      <c r="AQ1119" t="s">
        <v>8828</v>
      </c>
      <c r="AR1119" t="s">
        <v>8828</v>
      </c>
      <c r="AS1119" t="s">
        <v>8828</v>
      </c>
      <c r="AT1119" t="s">
        <v>8828</v>
      </c>
      <c r="AU1119" t="s">
        <v>8828</v>
      </c>
      <c r="AX1119" t="s">
        <v>8889</v>
      </c>
      <c r="AY1119" t="s">
        <v>8878</v>
      </c>
      <c r="BA1119" t="s">
        <v>8879</v>
      </c>
    </row>
    <row r="1120" spans="1:53" x14ac:dyDescent="0.2">
      <c r="A1120" t="s">
        <v>2700</v>
      </c>
      <c r="B1120" t="s">
        <v>2700</v>
      </c>
      <c r="C1120" t="s">
        <v>2701</v>
      </c>
      <c r="D1120" t="s">
        <v>2702</v>
      </c>
      <c r="E1120">
        <v>70</v>
      </c>
      <c r="F1120">
        <v>70</v>
      </c>
      <c r="G1120" t="s">
        <v>31</v>
      </c>
      <c r="H1120" t="s">
        <v>53</v>
      </c>
      <c r="I1120" t="s">
        <v>135</v>
      </c>
      <c r="J1120" t="s">
        <v>56</v>
      </c>
      <c r="K1120" t="s">
        <v>100</v>
      </c>
      <c r="L1120" t="s">
        <v>8807</v>
      </c>
      <c r="M1120" t="s">
        <v>56</v>
      </c>
      <c r="N1120" t="s">
        <v>101</v>
      </c>
      <c r="O1120" t="s">
        <v>38</v>
      </c>
      <c r="P1120" t="s">
        <v>88</v>
      </c>
      <c r="Q1120" t="s">
        <v>40</v>
      </c>
      <c r="R1120" t="s">
        <v>8809</v>
      </c>
      <c r="S1120" t="s">
        <v>957</v>
      </c>
      <c r="T1120" t="s">
        <v>8845</v>
      </c>
      <c r="U1120" s="3">
        <v>45689</v>
      </c>
      <c r="V1120" t="s">
        <v>226</v>
      </c>
      <c r="W1120">
        <v>60</v>
      </c>
      <c r="X1120" t="s">
        <v>171</v>
      </c>
      <c r="Y1120">
        <v>24</v>
      </c>
      <c r="AB1120" s="3"/>
      <c r="AC1120" t="s">
        <v>131</v>
      </c>
      <c r="AD1120" t="s">
        <v>81</v>
      </c>
      <c r="AE1120" t="s">
        <v>93</v>
      </c>
      <c r="AF1120">
        <v>1</v>
      </c>
      <c r="AG1120" t="s">
        <v>65</v>
      </c>
      <c r="AH1120" t="s">
        <v>66</v>
      </c>
      <c r="AI1120">
        <v>5</v>
      </c>
      <c r="AJ1120" t="s">
        <v>8821</v>
      </c>
      <c r="AK1120" t="s">
        <v>48</v>
      </c>
      <c r="AN1120">
        <v>10</v>
      </c>
      <c r="AO1120">
        <v>10</v>
      </c>
      <c r="AP1120" t="s">
        <v>48</v>
      </c>
      <c r="AQ1120" t="s">
        <v>8830</v>
      </c>
      <c r="AR1120" t="s">
        <v>8828</v>
      </c>
      <c r="AS1120" t="s">
        <v>8828</v>
      </c>
      <c r="AT1120" t="s">
        <v>8828</v>
      </c>
      <c r="AU1120" t="s">
        <v>8828</v>
      </c>
      <c r="AW1120">
        <v>24</v>
      </c>
      <c r="AX1120" t="s">
        <v>8889</v>
      </c>
      <c r="AY1120" t="s">
        <v>8886</v>
      </c>
      <c r="AZ1120" t="s">
        <v>8885</v>
      </c>
      <c r="BA1120" t="s">
        <v>8879</v>
      </c>
    </row>
    <row r="1121" spans="1:53" x14ac:dyDescent="0.2">
      <c r="A1121" t="s">
        <v>2703</v>
      </c>
      <c r="B1121" t="s">
        <v>7222</v>
      </c>
      <c r="D1121" t="s">
        <v>2704</v>
      </c>
      <c r="E1121">
        <v>78</v>
      </c>
      <c r="F1121">
        <v>78</v>
      </c>
      <c r="G1121" t="s">
        <v>31</v>
      </c>
      <c r="H1121" t="s">
        <v>53</v>
      </c>
      <c r="I1121" t="s">
        <v>148</v>
      </c>
      <c r="J1121" t="s">
        <v>56</v>
      </c>
      <c r="K1121" t="s">
        <v>100</v>
      </c>
      <c r="L1121" t="s">
        <v>8807</v>
      </c>
      <c r="M1121" t="s">
        <v>222</v>
      </c>
      <c r="N1121" t="s">
        <v>77</v>
      </c>
      <c r="O1121" t="s">
        <v>58</v>
      </c>
      <c r="P1121" t="s">
        <v>39</v>
      </c>
      <c r="Q1121" t="s">
        <v>40</v>
      </c>
      <c r="R1121" t="s">
        <v>8809</v>
      </c>
      <c r="S1121" t="s">
        <v>919</v>
      </c>
      <c r="T1121" t="s">
        <v>8844</v>
      </c>
      <c r="U1121" s="3">
        <v>45833</v>
      </c>
      <c r="V1121" t="s">
        <v>121</v>
      </c>
      <c r="W1121">
        <v>30</v>
      </c>
      <c r="X1121" t="s">
        <v>43</v>
      </c>
      <c r="Y1121">
        <v>2</v>
      </c>
      <c r="Z1121" t="s">
        <v>1586</v>
      </c>
      <c r="AA1121" t="s">
        <v>8844</v>
      </c>
      <c r="AB1121" s="3">
        <v>45770</v>
      </c>
      <c r="AC1121" t="s">
        <v>44</v>
      </c>
      <c r="AD1121" t="s">
        <v>45</v>
      </c>
      <c r="AE1121">
        <v>3</v>
      </c>
      <c r="AF1121">
        <v>3</v>
      </c>
      <c r="AG1121" t="s">
        <v>124</v>
      </c>
      <c r="AH1121" t="s">
        <v>82</v>
      </c>
      <c r="AI1121">
        <v>4</v>
      </c>
      <c r="AJ1121" t="s">
        <v>8821</v>
      </c>
      <c r="AL1121" t="s">
        <v>68</v>
      </c>
      <c r="AM1121" t="s">
        <v>8823</v>
      </c>
      <c r="AN1121">
        <v>50</v>
      </c>
      <c r="AO1121">
        <v>50</v>
      </c>
      <c r="AP1121" t="s">
        <v>48</v>
      </c>
      <c r="AQ1121" t="s">
        <v>8829</v>
      </c>
      <c r="AR1121" t="s">
        <v>8832</v>
      </c>
      <c r="AS1121" t="s">
        <v>8836</v>
      </c>
      <c r="AT1121" t="s">
        <v>8828</v>
      </c>
      <c r="AU1121" t="s">
        <v>8828</v>
      </c>
      <c r="AV1121" t="s">
        <v>48</v>
      </c>
      <c r="AX1121" t="s">
        <v>8889</v>
      </c>
      <c r="AY1121" t="s">
        <v>8878</v>
      </c>
      <c r="BA1121" t="s">
        <v>8883</v>
      </c>
    </row>
    <row r="1122" spans="1:53" x14ac:dyDescent="0.2">
      <c r="A1122" t="s">
        <v>2705</v>
      </c>
      <c r="B1122" t="s">
        <v>7223</v>
      </c>
      <c r="C1122" t="s">
        <v>2706</v>
      </c>
      <c r="D1122" t="s">
        <v>2707</v>
      </c>
      <c r="E1122" t="s">
        <v>109</v>
      </c>
      <c r="G1122" t="s">
        <v>84</v>
      </c>
      <c r="H1122" t="s">
        <v>153</v>
      </c>
      <c r="I1122" t="s">
        <v>218</v>
      </c>
      <c r="J1122" t="s">
        <v>34</v>
      </c>
      <c r="K1122" t="s">
        <v>85</v>
      </c>
      <c r="L1122" t="s">
        <v>85</v>
      </c>
      <c r="M1122" t="s">
        <v>76</v>
      </c>
      <c r="N1122" t="s">
        <v>37</v>
      </c>
      <c r="O1122" t="s">
        <v>38</v>
      </c>
      <c r="P1122" t="s">
        <v>39</v>
      </c>
      <c r="Q1122" t="s">
        <v>94</v>
      </c>
      <c r="R1122" t="s">
        <v>8812</v>
      </c>
      <c r="S1122" t="s">
        <v>375</v>
      </c>
      <c r="T1122" t="s">
        <v>8843</v>
      </c>
      <c r="U1122" s="3">
        <v>45705</v>
      </c>
      <c r="V1122" t="s">
        <v>103</v>
      </c>
      <c r="W1122">
        <v>120</v>
      </c>
      <c r="X1122" t="s">
        <v>80</v>
      </c>
      <c r="Y1122">
        <v>48</v>
      </c>
      <c r="Z1122" t="s">
        <v>657</v>
      </c>
      <c r="AA1122" t="s">
        <v>8845</v>
      </c>
      <c r="AB1122" s="3">
        <v>45695</v>
      </c>
      <c r="AC1122" t="s">
        <v>44</v>
      </c>
      <c r="AD1122" t="s">
        <v>123</v>
      </c>
      <c r="AE1122">
        <v>1</v>
      </c>
      <c r="AF1122">
        <v>1</v>
      </c>
      <c r="AG1122" t="s">
        <v>196</v>
      </c>
      <c r="AH1122" t="s">
        <v>66</v>
      </c>
      <c r="AI1122" t="s">
        <v>133</v>
      </c>
      <c r="AJ1122" t="s">
        <v>8821</v>
      </c>
      <c r="AK1122" t="s">
        <v>48</v>
      </c>
      <c r="AL1122" t="s">
        <v>49</v>
      </c>
      <c r="AN1122" t="s">
        <v>50</v>
      </c>
      <c r="AO1122">
        <v>30</v>
      </c>
      <c r="AP1122" t="s">
        <v>48</v>
      </c>
      <c r="AQ1122" t="s">
        <v>8829</v>
      </c>
      <c r="AR1122" t="s">
        <v>8832</v>
      </c>
      <c r="AS1122" t="s">
        <v>8828</v>
      </c>
      <c r="AT1122" t="s">
        <v>8828</v>
      </c>
      <c r="AU1122" t="s">
        <v>8828</v>
      </c>
      <c r="AV1122" t="s">
        <v>48</v>
      </c>
      <c r="AY1122" t="s">
        <v>8882</v>
      </c>
      <c r="BA1122" t="s">
        <v>8879</v>
      </c>
    </row>
    <row r="1123" spans="1:53" x14ac:dyDescent="0.2">
      <c r="A1123" t="s">
        <v>2708</v>
      </c>
      <c r="B1123" t="s">
        <v>7224</v>
      </c>
      <c r="C1123" t="s">
        <v>2709</v>
      </c>
      <c r="E1123" t="s">
        <v>109</v>
      </c>
      <c r="G1123" t="s">
        <v>31</v>
      </c>
      <c r="H1123" t="s">
        <v>153</v>
      </c>
      <c r="I1123" t="s">
        <v>215</v>
      </c>
      <c r="J1123" t="s">
        <v>136</v>
      </c>
      <c r="K1123" t="s">
        <v>35</v>
      </c>
      <c r="L1123" t="s">
        <v>8807</v>
      </c>
      <c r="M1123" t="s">
        <v>222</v>
      </c>
      <c r="N1123" t="s">
        <v>57</v>
      </c>
      <c r="O1123" t="s">
        <v>155</v>
      </c>
      <c r="P1123" t="s">
        <v>181</v>
      </c>
      <c r="S1123" t="s">
        <v>1458</v>
      </c>
      <c r="T1123" t="s">
        <v>8845</v>
      </c>
      <c r="U1123" s="3">
        <v>45756</v>
      </c>
      <c r="V1123" t="s">
        <v>121</v>
      </c>
      <c r="W1123">
        <v>30</v>
      </c>
      <c r="X1123" t="s">
        <v>163</v>
      </c>
      <c r="Z1123" t="s">
        <v>337</v>
      </c>
      <c r="AA1123" t="s">
        <v>8843</v>
      </c>
      <c r="AB1123" s="3">
        <v>45789</v>
      </c>
      <c r="AC1123" t="s">
        <v>131</v>
      </c>
      <c r="AD1123" t="s">
        <v>123</v>
      </c>
      <c r="AE1123" t="s">
        <v>93</v>
      </c>
      <c r="AF1123">
        <v>1</v>
      </c>
      <c r="AH1123" t="s">
        <v>82</v>
      </c>
      <c r="AI1123">
        <v>5</v>
      </c>
      <c r="AJ1123" t="s">
        <v>8821</v>
      </c>
      <c r="AK1123" t="s">
        <v>69</v>
      </c>
      <c r="AL1123" t="s">
        <v>49</v>
      </c>
      <c r="AN1123">
        <v>50</v>
      </c>
      <c r="AO1123">
        <v>50</v>
      </c>
      <c r="AP1123" t="s">
        <v>69</v>
      </c>
      <c r="AQ1123" t="s">
        <v>8828</v>
      </c>
      <c r="AR1123" t="s">
        <v>8833</v>
      </c>
      <c r="AS1123" t="s">
        <v>8828</v>
      </c>
      <c r="AT1123" t="s">
        <v>8828</v>
      </c>
      <c r="AU1123" t="s">
        <v>8839</v>
      </c>
      <c r="AV1123" t="s">
        <v>69</v>
      </c>
      <c r="AY1123" t="s">
        <v>8878</v>
      </c>
      <c r="BA1123" t="s">
        <v>8883</v>
      </c>
    </row>
    <row r="1124" spans="1:53" x14ac:dyDescent="0.2">
      <c r="A1124" t="s">
        <v>2710</v>
      </c>
      <c r="B1124" t="s">
        <v>7225</v>
      </c>
      <c r="D1124" t="s">
        <v>2711</v>
      </c>
      <c r="E1124" t="s">
        <v>50</v>
      </c>
      <c r="F1124">
        <v>30</v>
      </c>
      <c r="G1124" t="s">
        <v>84</v>
      </c>
      <c r="H1124" t="s">
        <v>53</v>
      </c>
      <c r="I1124" t="s">
        <v>135</v>
      </c>
      <c r="J1124" t="s">
        <v>55</v>
      </c>
      <c r="K1124" t="s">
        <v>35</v>
      </c>
      <c r="L1124" t="s">
        <v>8807</v>
      </c>
      <c r="M1124" t="s">
        <v>36</v>
      </c>
      <c r="N1124" t="s">
        <v>101</v>
      </c>
      <c r="O1124" t="s">
        <v>78</v>
      </c>
      <c r="P1124" t="s">
        <v>204</v>
      </c>
      <c r="Q1124" t="s">
        <v>175</v>
      </c>
      <c r="R1124" t="s">
        <v>8813</v>
      </c>
      <c r="S1124" t="s">
        <v>410</v>
      </c>
      <c r="T1124" t="s">
        <v>8845</v>
      </c>
      <c r="U1124" s="3">
        <v>45825</v>
      </c>
      <c r="V1124" t="s">
        <v>121</v>
      </c>
      <c r="W1124">
        <v>30</v>
      </c>
      <c r="X1124" t="s">
        <v>80</v>
      </c>
      <c r="Y1124">
        <v>48</v>
      </c>
      <c r="Z1124" t="s">
        <v>166</v>
      </c>
      <c r="AA1124" t="s">
        <v>8844</v>
      </c>
      <c r="AB1124" s="3">
        <v>45721</v>
      </c>
      <c r="AC1124" t="s">
        <v>113</v>
      </c>
      <c r="AD1124" t="s">
        <v>123</v>
      </c>
      <c r="AE1124" t="s">
        <v>93</v>
      </c>
      <c r="AF1124">
        <v>1</v>
      </c>
      <c r="AG1124" t="s">
        <v>46</v>
      </c>
      <c r="AH1124" t="s">
        <v>47</v>
      </c>
      <c r="AI1124">
        <v>4</v>
      </c>
      <c r="AJ1124" t="s">
        <v>8821</v>
      </c>
      <c r="AK1124" t="s">
        <v>69</v>
      </c>
      <c r="AL1124" t="s">
        <v>68</v>
      </c>
      <c r="AM1124" t="s">
        <v>8823</v>
      </c>
      <c r="AN1124" t="s">
        <v>95</v>
      </c>
      <c r="AO1124">
        <v>100</v>
      </c>
      <c r="AP1124" t="s">
        <v>48</v>
      </c>
      <c r="AQ1124" t="s">
        <v>8829</v>
      </c>
      <c r="AR1124" t="s">
        <v>8832</v>
      </c>
      <c r="AS1124" t="s">
        <v>8835</v>
      </c>
      <c r="AT1124" t="s">
        <v>8828</v>
      </c>
      <c r="AU1124" t="s">
        <v>8828</v>
      </c>
      <c r="AV1124" t="s">
        <v>48</v>
      </c>
      <c r="AX1124" t="s">
        <v>8888</v>
      </c>
      <c r="AY1124" t="s">
        <v>8878</v>
      </c>
      <c r="BA1124" t="s">
        <v>8881</v>
      </c>
    </row>
    <row r="1125" spans="1:53" x14ac:dyDescent="0.2">
      <c r="A1125" t="s">
        <v>2712</v>
      </c>
      <c r="B1125" t="s">
        <v>7226</v>
      </c>
      <c r="C1125" t="s">
        <v>2713</v>
      </c>
      <c r="D1125" t="s">
        <v>2714</v>
      </c>
      <c r="E1125">
        <v>21</v>
      </c>
      <c r="F1125">
        <v>21</v>
      </c>
      <c r="G1125" t="s">
        <v>84</v>
      </c>
      <c r="H1125" t="s">
        <v>73</v>
      </c>
      <c r="I1125" t="s">
        <v>74</v>
      </c>
      <c r="J1125" t="s">
        <v>56</v>
      </c>
      <c r="K1125" t="s">
        <v>100</v>
      </c>
      <c r="L1125" t="s">
        <v>8807</v>
      </c>
      <c r="M1125" t="s">
        <v>86</v>
      </c>
      <c r="N1125" t="s">
        <v>101</v>
      </c>
      <c r="O1125" t="s">
        <v>155</v>
      </c>
      <c r="P1125" t="s">
        <v>88</v>
      </c>
      <c r="S1125" t="s">
        <v>1790</v>
      </c>
      <c r="T1125" t="s">
        <v>8845</v>
      </c>
      <c r="U1125" s="3">
        <v>45665</v>
      </c>
      <c r="V1125" t="s">
        <v>226</v>
      </c>
      <c r="W1125">
        <v>60</v>
      </c>
      <c r="X1125" t="s">
        <v>62</v>
      </c>
      <c r="Y1125">
        <v>5</v>
      </c>
      <c r="AB1125" s="3"/>
      <c r="AC1125" t="s">
        <v>248</v>
      </c>
      <c r="AD1125" t="s">
        <v>81</v>
      </c>
      <c r="AE1125">
        <v>0</v>
      </c>
      <c r="AF1125">
        <v>0</v>
      </c>
      <c r="AG1125" t="s">
        <v>46</v>
      </c>
      <c r="AH1125" t="s">
        <v>66</v>
      </c>
      <c r="AI1125" t="s">
        <v>151</v>
      </c>
      <c r="AJ1125" t="s">
        <v>8821</v>
      </c>
      <c r="AK1125" t="s">
        <v>69</v>
      </c>
      <c r="AL1125" t="s">
        <v>49</v>
      </c>
      <c r="AN1125">
        <v>20</v>
      </c>
      <c r="AO1125">
        <v>20</v>
      </c>
      <c r="AP1125" t="s">
        <v>48</v>
      </c>
      <c r="AQ1125" t="s">
        <v>8830</v>
      </c>
      <c r="AR1125" t="s">
        <v>8828</v>
      </c>
      <c r="AS1125" t="s">
        <v>8828</v>
      </c>
      <c r="AT1125" t="s">
        <v>8828</v>
      </c>
      <c r="AU1125" t="s">
        <v>8828</v>
      </c>
      <c r="AW1125">
        <v>5</v>
      </c>
      <c r="AX1125" t="s">
        <v>8888</v>
      </c>
      <c r="AY1125" t="s">
        <v>8886</v>
      </c>
      <c r="AZ1125" t="s">
        <v>8880</v>
      </c>
      <c r="BA1125" t="s">
        <v>8879</v>
      </c>
    </row>
    <row r="1126" spans="1:53" x14ac:dyDescent="0.2">
      <c r="A1126" t="s">
        <v>2715</v>
      </c>
      <c r="B1126" t="s">
        <v>2715</v>
      </c>
      <c r="C1126" t="s">
        <v>2716</v>
      </c>
      <c r="E1126">
        <v>62</v>
      </c>
      <c r="F1126">
        <v>62</v>
      </c>
      <c r="G1126" t="s">
        <v>84</v>
      </c>
      <c r="H1126" t="s">
        <v>53</v>
      </c>
      <c r="I1126" t="s">
        <v>135</v>
      </c>
      <c r="J1126" t="s">
        <v>136</v>
      </c>
      <c r="K1126" t="s">
        <v>100</v>
      </c>
      <c r="L1126" t="s">
        <v>8807</v>
      </c>
      <c r="M1126" t="s">
        <v>36</v>
      </c>
      <c r="N1126" t="s">
        <v>87</v>
      </c>
      <c r="O1126" t="s">
        <v>38</v>
      </c>
      <c r="P1126" t="s">
        <v>119</v>
      </c>
      <c r="Q1126" t="s">
        <v>60</v>
      </c>
      <c r="R1126" t="s">
        <v>8810</v>
      </c>
      <c r="S1126" t="s">
        <v>918</v>
      </c>
      <c r="T1126" t="s">
        <v>8845</v>
      </c>
      <c r="U1126" s="3">
        <v>45720</v>
      </c>
      <c r="V1126" t="s">
        <v>103</v>
      </c>
      <c r="W1126">
        <v>120</v>
      </c>
      <c r="X1126" t="s">
        <v>163</v>
      </c>
      <c r="AB1126" s="3"/>
      <c r="AC1126" t="s">
        <v>131</v>
      </c>
      <c r="AD1126" t="s">
        <v>114</v>
      </c>
      <c r="AE1126">
        <v>0</v>
      </c>
      <c r="AF1126">
        <v>0</v>
      </c>
      <c r="AG1126" t="s">
        <v>178</v>
      </c>
      <c r="AH1126" t="s">
        <v>125</v>
      </c>
      <c r="AI1126" t="s">
        <v>133</v>
      </c>
      <c r="AJ1126" t="s">
        <v>8821</v>
      </c>
      <c r="AL1126" t="s">
        <v>175</v>
      </c>
      <c r="AM1126" t="s">
        <v>8824</v>
      </c>
      <c r="AN1126">
        <v>10</v>
      </c>
      <c r="AO1126">
        <v>10</v>
      </c>
      <c r="AP1126" t="s">
        <v>69</v>
      </c>
      <c r="AQ1126" t="s">
        <v>8830</v>
      </c>
      <c r="AR1126" t="s">
        <v>8833</v>
      </c>
      <c r="AS1126" t="s">
        <v>8828</v>
      </c>
      <c r="AT1126" t="s">
        <v>8828</v>
      </c>
      <c r="AU1126" t="s">
        <v>8828</v>
      </c>
      <c r="AX1126" t="s">
        <v>8890</v>
      </c>
      <c r="AY1126" t="s">
        <v>8882</v>
      </c>
      <c r="BA1126" t="s">
        <v>8879</v>
      </c>
    </row>
    <row r="1127" spans="1:53" x14ac:dyDescent="0.2">
      <c r="A1127" t="s">
        <v>2717</v>
      </c>
      <c r="B1127" t="s">
        <v>7227</v>
      </c>
      <c r="E1127" t="s">
        <v>109</v>
      </c>
      <c r="G1127" t="s">
        <v>84</v>
      </c>
      <c r="H1127" t="s">
        <v>153</v>
      </c>
      <c r="I1127" t="s">
        <v>154</v>
      </c>
      <c r="J1127" t="s">
        <v>55</v>
      </c>
      <c r="K1127" t="s">
        <v>85</v>
      </c>
      <c r="L1127" t="s">
        <v>85</v>
      </c>
      <c r="M1127" t="s">
        <v>76</v>
      </c>
      <c r="N1127" t="s">
        <v>87</v>
      </c>
      <c r="O1127" t="s">
        <v>58</v>
      </c>
      <c r="P1127" t="s">
        <v>181</v>
      </c>
      <c r="Q1127" t="s">
        <v>40</v>
      </c>
      <c r="R1127" t="s">
        <v>8809</v>
      </c>
      <c r="S1127" t="s">
        <v>786</v>
      </c>
      <c r="T1127" t="s">
        <v>8845</v>
      </c>
      <c r="U1127" s="3">
        <v>45687</v>
      </c>
      <c r="V1127" t="s">
        <v>103</v>
      </c>
      <c r="W1127">
        <v>120</v>
      </c>
      <c r="X1127" t="s">
        <v>43</v>
      </c>
      <c r="Y1127">
        <v>2</v>
      </c>
      <c r="AB1127" s="3"/>
      <c r="AC1127" t="s">
        <v>113</v>
      </c>
      <c r="AD1127" t="s">
        <v>81</v>
      </c>
      <c r="AE1127">
        <v>3</v>
      </c>
      <c r="AF1127">
        <v>3</v>
      </c>
      <c r="AG1127" t="s">
        <v>65</v>
      </c>
      <c r="AH1127" t="s">
        <v>66</v>
      </c>
      <c r="AI1127">
        <v>1</v>
      </c>
      <c r="AJ1127" t="s">
        <v>8819</v>
      </c>
      <c r="AK1127" t="s">
        <v>48</v>
      </c>
      <c r="AN1127">
        <v>10</v>
      </c>
      <c r="AO1127">
        <v>10</v>
      </c>
      <c r="AP1127" t="s">
        <v>48</v>
      </c>
      <c r="AQ1127" t="s">
        <v>8828</v>
      </c>
      <c r="AR1127" t="s">
        <v>8832</v>
      </c>
      <c r="AS1127" t="s">
        <v>8828</v>
      </c>
      <c r="AT1127" t="s">
        <v>8828</v>
      </c>
      <c r="AU1127" t="s">
        <v>8828</v>
      </c>
      <c r="AY1127" t="s">
        <v>8882</v>
      </c>
      <c r="BA1127" t="s">
        <v>8879</v>
      </c>
    </row>
    <row r="1128" spans="1:53" x14ac:dyDescent="0.2">
      <c r="A1128" t="s">
        <v>2718</v>
      </c>
      <c r="B1128" t="s">
        <v>7228</v>
      </c>
      <c r="C1128" t="s">
        <v>2719</v>
      </c>
      <c r="D1128" t="s">
        <v>2720</v>
      </c>
      <c r="E1128">
        <v>22</v>
      </c>
      <c r="F1128">
        <v>22</v>
      </c>
      <c r="G1128" t="s">
        <v>31</v>
      </c>
      <c r="H1128" t="s">
        <v>73</v>
      </c>
      <c r="I1128" t="s">
        <v>74</v>
      </c>
      <c r="J1128" t="s">
        <v>136</v>
      </c>
      <c r="K1128" t="s">
        <v>35</v>
      </c>
      <c r="L1128" t="s">
        <v>8807</v>
      </c>
      <c r="M1128" t="s">
        <v>222</v>
      </c>
      <c r="N1128" t="s">
        <v>101</v>
      </c>
      <c r="O1128" t="s">
        <v>78</v>
      </c>
      <c r="P1128" t="s">
        <v>88</v>
      </c>
      <c r="Q1128" t="s">
        <v>94</v>
      </c>
      <c r="R1128" t="s">
        <v>8812</v>
      </c>
      <c r="S1128" t="s">
        <v>1077</v>
      </c>
      <c r="T1128" t="s">
        <v>8844</v>
      </c>
      <c r="U1128" s="3">
        <v>45725</v>
      </c>
      <c r="V1128" t="s">
        <v>121</v>
      </c>
      <c r="W1128">
        <v>30</v>
      </c>
      <c r="X1128" t="s">
        <v>80</v>
      </c>
      <c r="Y1128">
        <v>48</v>
      </c>
      <c r="AB1128" s="3"/>
      <c r="AC1128" t="s">
        <v>248</v>
      </c>
      <c r="AD1128" t="s">
        <v>123</v>
      </c>
      <c r="AE1128">
        <v>3</v>
      </c>
      <c r="AF1128">
        <v>3</v>
      </c>
      <c r="AG1128" t="s">
        <v>65</v>
      </c>
      <c r="AH1128" t="s">
        <v>47</v>
      </c>
      <c r="AI1128">
        <v>2</v>
      </c>
      <c r="AJ1128" t="s">
        <v>8819</v>
      </c>
      <c r="AK1128" t="s">
        <v>48</v>
      </c>
      <c r="AN1128">
        <v>20</v>
      </c>
      <c r="AO1128">
        <v>20</v>
      </c>
      <c r="AP1128" t="s">
        <v>48</v>
      </c>
      <c r="AQ1128" t="s">
        <v>8830</v>
      </c>
      <c r="AR1128" t="s">
        <v>8828</v>
      </c>
      <c r="AS1128" t="s">
        <v>8828</v>
      </c>
      <c r="AT1128" t="s">
        <v>8828</v>
      </c>
      <c r="AU1128" t="s">
        <v>8828</v>
      </c>
      <c r="AW1128">
        <v>48</v>
      </c>
      <c r="AX1128" t="s">
        <v>8888</v>
      </c>
      <c r="AY1128" t="s">
        <v>8878</v>
      </c>
      <c r="AZ1128" t="s">
        <v>8887</v>
      </c>
      <c r="BA1128" t="s">
        <v>8879</v>
      </c>
    </row>
    <row r="1129" spans="1:53" x14ac:dyDescent="0.2">
      <c r="A1129" t="s">
        <v>2721</v>
      </c>
      <c r="B1129" t="s">
        <v>7229</v>
      </c>
      <c r="C1129" t="s">
        <v>2722</v>
      </c>
      <c r="D1129" t="s">
        <v>2723</v>
      </c>
      <c r="E1129" t="s">
        <v>109</v>
      </c>
      <c r="G1129" t="s">
        <v>31</v>
      </c>
      <c r="H1129" t="s">
        <v>73</v>
      </c>
      <c r="I1129" t="s">
        <v>110</v>
      </c>
      <c r="J1129" t="s">
        <v>136</v>
      </c>
      <c r="K1129" t="s">
        <v>35</v>
      </c>
      <c r="L1129" t="s">
        <v>8807</v>
      </c>
      <c r="M1129" t="s">
        <v>86</v>
      </c>
      <c r="N1129" t="s">
        <v>77</v>
      </c>
      <c r="O1129" t="s">
        <v>58</v>
      </c>
      <c r="P1129" t="s">
        <v>181</v>
      </c>
      <c r="S1129" t="s">
        <v>2337</v>
      </c>
      <c r="T1129" t="s">
        <v>8845</v>
      </c>
      <c r="U1129" s="3">
        <v>45686</v>
      </c>
      <c r="V1129" t="s">
        <v>103</v>
      </c>
      <c r="W1129">
        <v>120</v>
      </c>
      <c r="X1129" t="s">
        <v>163</v>
      </c>
      <c r="Z1129" t="s">
        <v>354</v>
      </c>
      <c r="AA1129" t="s">
        <v>8843</v>
      </c>
      <c r="AB1129" s="3">
        <v>45795</v>
      </c>
      <c r="AC1129" t="s">
        <v>131</v>
      </c>
      <c r="AD1129" t="s">
        <v>114</v>
      </c>
      <c r="AE1129">
        <v>1</v>
      </c>
      <c r="AF1129">
        <v>1</v>
      </c>
      <c r="AG1129" t="s">
        <v>105</v>
      </c>
      <c r="AH1129" t="s">
        <v>125</v>
      </c>
      <c r="AI1129">
        <v>3</v>
      </c>
      <c r="AJ1129" t="s">
        <v>8820</v>
      </c>
      <c r="AK1129" t="s">
        <v>69</v>
      </c>
      <c r="AN1129" t="s">
        <v>95</v>
      </c>
      <c r="AO1129">
        <v>100</v>
      </c>
      <c r="AP1129" t="s">
        <v>69</v>
      </c>
      <c r="AQ1129" t="s">
        <v>8828</v>
      </c>
      <c r="AR1129" t="s">
        <v>8833</v>
      </c>
      <c r="AS1129" t="s">
        <v>8828</v>
      </c>
      <c r="AT1129" t="s">
        <v>8828</v>
      </c>
      <c r="AU1129" t="s">
        <v>8828</v>
      </c>
      <c r="AV1129" t="s">
        <v>69</v>
      </c>
      <c r="AY1129" t="s">
        <v>8882</v>
      </c>
      <c r="BA1129" t="s">
        <v>8881</v>
      </c>
    </row>
    <row r="1130" spans="1:53" x14ac:dyDescent="0.2">
      <c r="A1130" t="s">
        <v>2724</v>
      </c>
      <c r="B1130" t="s">
        <v>2724</v>
      </c>
      <c r="C1130" t="s">
        <v>1752</v>
      </c>
      <c r="D1130" t="s">
        <v>2725</v>
      </c>
      <c r="E1130" t="s">
        <v>50</v>
      </c>
      <c r="F1130">
        <v>30</v>
      </c>
      <c r="G1130" t="s">
        <v>84</v>
      </c>
      <c r="H1130" t="s">
        <v>53</v>
      </c>
      <c r="I1130" t="s">
        <v>135</v>
      </c>
      <c r="J1130" t="s">
        <v>34</v>
      </c>
      <c r="K1130" t="s">
        <v>35</v>
      </c>
      <c r="L1130" t="s">
        <v>8807</v>
      </c>
      <c r="M1130" t="s">
        <v>222</v>
      </c>
      <c r="N1130" t="s">
        <v>57</v>
      </c>
      <c r="O1130" t="s">
        <v>155</v>
      </c>
      <c r="P1130" t="s">
        <v>88</v>
      </c>
      <c r="S1130" t="s">
        <v>362</v>
      </c>
      <c r="T1130" t="s">
        <v>8844</v>
      </c>
      <c r="U1130" s="3">
        <v>45677</v>
      </c>
      <c r="V1130" t="s">
        <v>42</v>
      </c>
      <c r="W1130">
        <v>45</v>
      </c>
      <c r="X1130" t="s">
        <v>43</v>
      </c>
      <c r="Y1130">
        <v>2</v>
      </c>
      <c r="AB1130" s="3"/>
      <c r="AC1130" t="s">
        <v>113</v>
      </c>
      <c r="AD1130" t="s">
        <v>123</v>
      </c>
      <c r="AE1130">
        <v>2</v>
      </c>
      <c r="AF1130">
        <v>2</v>
      </c>
      <c r="AG1130" t="s">
        <v>105</v>
      </c>
      <c r="AH1130" t="s">
        <v>125</v>
      </c>
      <c r="AI1130">
        <v>5</v>
      </c>
      <c r="AJ1130" t="s">
        <v>8821</v>
      </c>
      <c r="AK1130" t="s">
        <v>48</v>
      </c>
      <c r="AL1130" t="s">
        <v>68</v>
      </c>
      <c r="AM1130" t="s">
        <v>8823</v>
      </c>
      <c r="AN1130" t="s">
        <v>95</v>
      </c>
      <c r="AO1130">
        <v>100</v>
      </c>
      <c r="AP1130" t="s">
        <v>69</v>
      </c>
      <c r="AQ1130" t="s">
        <v>8828</v>
      </c>
      <c r="AR1130" t="s">
        <v>8832</v>
      </c>
      <c r="AS1130" t="s">
        <v>8837</v>
      </c>
      <c r="AT1130" t="s">
        <v>8828</v>
      </c>
      <c r="AU1130" t="s">
        <v>8828</v>
      </c>
      <c r="AX1130" t="s">
        <v>8888</v>
      </c>
      <c r="AY1130" t="s">
        <v>8878</v>
      </c>
      <c r="BA1130" t="s">
        <v>8881</v>
      </c>
    </row>
    <row r="1131" spans="1:53" x14ac:dyDescent="0.2">
      <c r="A1131" t="s">
        <v>2726</v>
      </c>
      <c r="B1131" t="s">
        <v>2726</v>
      </c>
      <c r="E1131" t="s">
        <v>109</v>
      </c>
      <c r="G1131" t="s">
        <v>31</v>
      </c>
      <c r="H1131" t="s">
        <v>73</v>
      </c>
      <c r="I1131" t="s">
        <v>74</v>
      </c>
      <c r="J1131" t="s">
        <v>56</v>
      </c>
      <c r="K1131" t="s">
        <v>35</v>
      </c>
      <c r="L1131" t="s">
        <v>8807</v>
      </c>
      <c r="M1131" t="s">
        <v>86</v>
      </c>
      <c r="N1131" t="s">
        <v>101</v>
      </c>
      <c r="O1131" t="s">
        <v>78</v>
      </c>
      <c r="P1131" t="s">
        <v>119</v>
      </c>
      <c r="S1131" t="s">
        <v>1117</v>
      </c>
      <c r="T1131" t="s">
        <v>8843</v>
      </c>
      <c r="U1131" s="3">
        <v>45824</v>
      </c>
      <c r="V1131" t="s">
        <v>103</v>
      </c>
      <c r="W1131">
        <v>120</v>
      </c>
      <c r="X1131" t="s">
        <v>171</v>
      </c>
      <c r="Y1131">
        <v>24</v>
      </c>
      <c r="Z1131" t="s">
        <v>825</v>
      </c>
      <c r="AA1131" t="s">
        <v>8843</v>
      </c>
      <c r="AB1131" s="3">
        <v>45826</v>
      </c>
      <c r="AC1131" t="s">
        <v>44</v>
      </c>
      <c r="AD1131" t="s">
        <v>81</v>
      </c>
      <c r="AE1131">
        <v>2</v>
      </c>
      <c r="AF1131">
        <v>2</v>
      </c>
      <c r="AG1131" t="s">
        <v>105</v>
      </c>
      <c r="AH1131" t="s">
        <v>125</v>
      </c>
      <c r="AI1131">
        <v>1</v>
      </c>
      <c r="AJ1131" t="s">
        <v>8819</v>
      </c>
      <c r="AK1131" t="s">
        <v>69</v>
      </c>
      <c r="AL1131" t="s">
        <v>89</v>
      </c>
      <c r="AM1131" t="s">
        <v>8825</v>
      </c>
      <c r="AN1131">
        <v>20</v>
      </c>
      <c r="AO1131">
        <v>20</v>
      </c>
      <c r="AP1131" t="s">
        <v>69</v>
      </c>
      <c r="AQ1131" t="s">
        <v>8829</v>
      </c>
      <c r="AR1131" t="s">
        <v>8832</v>
      </c>
      <c r="AS1131" t="s">
        <v>8837</v>
      </c>
      <c r="AT1131" t="s">
        <v>8828</v>
      </c>
      <c r="AU1131" t="s">
        <v>8828</v>
      </c>
      <c r="AV1131" t="s">
        <v>69</v>
      </c>
      <c r="AY1131" t="s">
        <v>8882</v>
      </c>
      <c r="BA1131" t="s">
        <v>8879</v>
      </c>
    </row>
    <row r="1132" spans="1:53" x14ac:dyDescent="0.2">
      <c r="A1132" t="s">
        <v>2727</v>
      </c>
      <c r="B1132" t="s">
        <v>7230</v>
      </c>
      <c r="C1132" t="s">
        <v>2728</v>
      </c>
      <c r="D1132" t="s">
        <v>1812</v>
      </c>
      <c r="E1132">
        <v>17</v>
      </c>
      <c r="F1132">
        <v>17</v>
      </c>
      <c r="G1132" t="s">
        <v>84</v>
      </c>
      <c r="H1132" t="s">
        <v>73</v>
      </c>
      <c r="I1132" t="s">
        <v>142</v>
      </c>
      <c r="J1132" t="s">
        <v>136</v>
      </c>
      <c r="K1132" t="s">
        <v>35</v>
      </c>
      <c r="L1132" t="s">
        <v>8807</v>
      </c>
      <c r="M1132" t="s">
        <v>56</v>
      </c>
      <c r="N1132" t="s">
        <v>57</v>
      </c>
      <c r="O1132" t="s">
        <v>78</v>
      </c>
      <c r="P1132" t="s">
        <v>59</v>
      </c>
      <c r="Q1132" t="s">
        <v>40</v>
      </c>
      <c r="R1132" t="s">
        <v>8809</v>
      </c>
      <c r="S1132" t="s">
        <v>577</v>
      </c>
      <c r="T1132" t="s">
        <v>8843</v>
      </c>
      <c r="U1132" s="3">
        <v>45665</v>
      </c>
      <c r="V1132" t="s">
        <v>226</v>
      </c>
      <c r="W1132">
        <v>60</v>
      </c>
      <c r="X1132" t="s">
        <v>163</v>
      </c>
      <c r="Z1132" t="s">
        <v>2201</v>
      </c>
      <c r="AA1132" t="s">
        <v>8845</v>
      </c>
      <c r="AB1132" s="3">
        <v>45794</v>
      </c>
      <c r="AC1132" t="s">
        <v>131</v>
      </c>
      <c r="AD1132" t="s">
        <v>114</v>
      </c>
      <c r="AE1132">
        <v>2</v>
      </c>
      <c r="AF1132">
        <v>2</v>
      </c>
      <c r="AG1132" t="s">
        <v>178</v>
      </c>
      <c r="AH1132" t="s">
        <v>66</v>
      </c>
      <c r="AI1132">
        <v>3</v>
      </c>
      <c r="AJ1132" t="s">
        <v>8820</v>
      </c>
      <c r="AK1132" t="s">
        <v>48</v>
      </c>
      <c r="AL1132" t="s">
        <v>49</v>
      </c>
      <c r="AN1132" t="s">
        <v>50</v>
      </c>
      <c r="AO1132">
        <v>30</v>
      </c>
      <c r="AP1132" t="s">
        <v>69</v>
      </c>
      <c r="AQ1132" t="s">
        <v>8828</v>
      </c>
      <c r="AR1132" t="s">
        <v>8833</v>
      </c>
      <c r="AS1132" t="s">
        <v>8828</v>
      </c>
      <c r="AT1132" t="s">
        <v>8828</v>
      </c>
      <c r="AU1132" t="s">
        <v>8828</v>
      </c>
      <c r="AV1132" t="s">
        <v>69</v>
      </c>
      <c r="AX1132" t="s">
        <v>8877</v>
      </c>
      <c r="AY1132" t="s">
        <v>8886</v>
      </c>
      <c r="BA1132" t="s">
        <v>8879</v>
      </c>
    </row>
    <row r="1133" spans="1:53" x14ac:dyDescent="0.2">
      <c r="A1133" t="s">
        <v>2729</v>
      </c>
      <c r="B1133" t="s">
        <v>7231</v>
      </c>
      <c r="E1133" t="s">
        <v>50</v>
      </c>
      <c r="F1133">
        <v>30</v>
      </c>
      <c r="G1133" t="s">
        <v>84</v>
      </c>
      <c r="H1133" t="s">
        <v>32</v>
      </c>
      <c r="I1133" t="s">
        <v>33</v>
      </c>
      <c r="J1133" t="s">
        <v>56</v>
      </c>
      <c r="K1133" t="s">
        <v>75</v>
      </c>
      <c r="L1133" t="s">
        <v>75</v>
      </c>
      <c r="M1133" t="s">
        <v>36</v>
      </c>
      <c r="N1133" t="s">
        <v>101</v>
      </c>
      <c r="O1133" t="s">
        <v>58</v>
      </c>
      <c r="P1133" t="s">
        <v>88</v>
      </c>
      <c r="Q1133" t="s">
        <v>190</v>
      </c>
      <c r="R1133" t="s">
        <v>8814</v>
      </c>
      <c r="S1133" t="s">
        <v>324</v>
      </c>
      <c r="T1133" t="s">
        <v>8844</v>
      </c>
      <c r="U1133" s="3">
        <v>45819</v>
      </c>
      <c r="V1133" t="s">
        <v>121</v>
      </c>
      <c r="W1133">
        <v>30</v>
      </c>
      <c r="X1133" t="s">
        <v>62</v>
      </c>
      <c r="Y1133">
        <v>5</v>
      </c>
      <c r="AB1133" s="3"/>
      <c r="AC1133" t="s">
        <v>131</v>
      </c>
      <c r="AD1133" t="s">
        <v>114</v>
      </c>
      <c r="AE1133">
        <v>2</v>
      </c>
      <c r="AF1133">
        <v>2</v>
      </c>
      <c r="AG1133" t="s">
        <v>160</v>
      </c>
      <c r="AH1133" t="s">
        <v>125</v>
      </c>
      <c r="AI1133">
        <v>2</v>
      </c>
      <c r="AJ1133" t="s">
        <v>8819</v>
      </c>
      <c r="AL1133" t="s">
        <v>68</v>
      </c>
      <c r="AM1133" t="s">
        <v>8823</v>
      </c>
      <c r="AN1133" t="s">
        <v>95</v>
      </c>
      <c r="AO1133">
        <v>100</v>
      </c>
      <c r="AP1133" t="s">
        <v>48</v>
      </c>
      <c r="AQ1133" t="s">
        <v>8830</v>
      </c>
      <c r="AR1133" t="s">
        <v>8828</v>
      </c>
      <c r="AS1133" t="s">
        <v>8828</v>
      </c>
      <c r="AT1133" t="s">
        <v>8828</v>
      </c>
      <c r="AU1133" t="s">
        <v>8828</v>
      </c>
      <c r="AW1133">
        <v>5</v>
      </c>
      <c r="AX1133" t="s">
        <v>8888</v>
      </c>
      <c r="AY1133" t="s">
        <v>8878</v>
      </c>
      <c r="AZ1133" t="s">
        <v>8880</v>
      </c>
      <c r="BA1133" t="s">
        <v>8881</v>
      </c>
    </row>
    <row r="1134" spans="1:53" x14ac:dyDescent="0.2">
      <c r="A1134" t="s">
        <v>2730</v>
      </c>
      <c r="B1134" t="s">
        <v>7232</v>
      </c>
      <c r="E1134">
        <v>54</v>
      </c>
      <c r="F1134">
        <v>54</v>
      </c>
      <c r="G1134" t="s">
        <v>31</v>
      </c>
      <c r="H1134" t="s">
        <v>32</v>
      </c>
      <c r="I1134" t="s">
        <v>33</v>
      </c>
      <c r="J1134" t="s">
        <v>55</v>
      </c>
      <c r="K1134" t="s">
        <v>100</v>
      </c>
      <c r="L1134" t="s">
        <v>8807</v>
      </c>
      <c r="M1134" t="s">
        <v>222</v>
      </c>
      <c r="N1134" t="s">
        <v>101</v>
      </c>
      <c r="O1134" t="s">
        <v>58</v>
      </c>
      <c r="P1134" t="s">
        <v>204</v>
      </c>
      <c r="Q1134" t="s">
        <v>190</v>
      </c>
      <c r="R1134" t="s">
        <v>8814</v>
      </c>
      <c r="S1134" t="s">
        <v>1790</v>
      </c>
      <c r="T1134" t="s">
        <v>8845</v>
      </c>
      <c r="U1134" s="3">
        <v>45665</v>
      </c>
      <c r="V1134" t="s">
        <v>103</v>
      </c>
      <c r="W1134">
        <v>120</v>
      </c>
      <c r="X1134" t="s">
        <v>43</v>
      </c>
      <c r="Y1134">
        <v>2</v>
      </c>
      <c r="Z1134" t="s">
        <v>682</v>
      </c>
      <c r="AA1134" t="s">
        <v>8845</v>
      </c>
      <c r="AB1134" s="3">
        <v>45803</v>
      </c>
      <c r="AC1134" t="s">
        <v>122</v>
      </c>
      <c r="AD1134" t="s">
        <v>123</v>
      </c>
      <c r="AE1134">
        <v>2</v>
      </c>
      <c r="AF1134">
        <v>2</v>
      </c>
      <c r="AG1134" t="s">
        <v>105</v>
      </c>
      <c r="AH1134" t="s">
        <v>125</v>
      </c>
      <c r="AI1134">
        <v>4</v>
      </c>
      <c r="AJ1134" t="s">
        <v>8821</v>
      </c>
      <c r="AK1134" t="s">
        <v>69</v>
      </c>
      <c r="AL1134" t="s">
        <v>138</v>
      </c>
      <c r="AM1134" t="s">
        <v>8814</v>
      </c>
      <c r="AN1134">
        <v>10</v>
      </c>
      <c r="AO1134">
        <v>10</v>
      </c>
      <c r="AP1134" t="s">
        <v>48</v>
      </c>
      <c r="AQ1134" t="s">
        <v>8829</v>
      </c>
      <c r="AR1134" t="s">
        <v>8832</v>
      </c>
      <c r="AS1134" t="s">
        <v>8837</v>
      </c>
      <c r="AT1134" t="s">
        <v>8828</v>
      </c>
      <c r="AU1134" t="s">
        <v>8828</v>
      </c>
      <c r="AV1134" t="s">
        <v>69</v>
      </c>
      <c r="AX1134" t="s">
        <v>8890</v>
      </c>
      <c r="AY1134" t="s">
        <v>8882</v>
      </c>
      <c r="BA1134" t="s">
        <v>8879</v>
      </c>
    </row>
    <row r="1135" spans="1:53" x14ac:dyDescent="0.2">
      <c r="A1135" t="s">
        <v>2731</v>
      </c>
      <c r="B1135" t="s">
        <v>7233</v>
      </c>
      <c r="C1135" t="s">
        <v>2732</v>
      </c>
      <c r="E1135">
        <v>65</v>
      </c>
      <c r="F1135">
        <v>65</v>
      </c>
      <c r="G1135" t="s">
        <v>31</v>
      </c>
      <c r="H1135" t="s">
        <v>73</v>
      </c>
      <c r="I1135" t="s">
        <v>74</v>
      </c>
      <c r="J1135" t="s">
        <v>56</v>
      </c>
      <c r="K1135" t="s">
        <v>100</v>
      </c>
      <c r="L1135" t="s">
        <v>8807</v>
      </c>
      <c r="M1135" t="s">
        <v>222</v>
      </c>
      <c r="N1135" t="s">
        <v>37</v>
      </c>
      <c r="O1135" t="s">
        <v>78</v>
      </c>
      <c r="P1135" t="s">
        <v>119</v>
      </c>
      <c r="Q1135" t="s">
        <v>175</v>
      </c>
      <c r="R1135" t="s">
        <v>8813</v>
      </c>
      <c r="S1135" t="s">
        <v>1251</v>
      </c>
      <c r="T1135" t="s">
        <v>8843</v>
      </c>
      <c r="U1135" s="3">
        <v>45816</v>
      </c>
      <c r="V1135" t="s">
        <v>226</v>
      </c>
      <c r="W1135">
        <v>60</v>
      </c>
      <c r="X1135" t="s">
        <v>80</v>
      </c>
      <c r="Y1135">
        <v>48</v>
      </c>
      <c r="AB1135" s="3"/>
      <c r="AC1135" t="s">
        <v>44</v>
      </c>
      <c r="AD1135" t="s">
        <v>81</v>
      </c>
      <c r="AE1135">
        <v>2</v>
      </c>
      <c r="AF1135">
        <v>2</v>
      </c>
      <c r="AH1135" t="s">
        <v>82</v>
      </c>
      <c r="AI1135">
        <v>2</v>
      </c>
      <c r="AJ1135" t="s">
        <v>8819</v>
      </c>
      <c r="AK1135" t="s">
        <v>69</v>
      </c>
      <c r="AN1135">
        <v>20</v>
      </c>
      <c r="AO1135">
        <v>20</v>
      </c>
      <c r="AP1135" t="s">
        <v>48</v>
      </c>
      <c r="AQ1135" t="s">
        <v>8828</v>
      </c>
      <c r="AR1135" t="s">
        <v>8832</v>
      </c>
      <c r="AS1135" t="s">
        <v>8836</v>
      </c>
      <c r="AT1135" t="s">
        <v>8828</v>
      </c>
      <c r="AU1135" t="s">
        <v>8828</v>
      </c>
      <c r="AX1135" t="s">
        <v>8890</v>
      </c>
      <c r="AY1135" t="s">
        <v>8886</v>
      </c>
      <c r="BA1135" t="s">
        <v>8879</v>
      </c>
    </row>
    <row r="1136" spans="1:53" x14ac:dyDescent="0.2">
      <c r="A1136" t="s">
        <v>2733</v>
      </c>
      <c r="B1136" t="s">
        <v>7234</v>
      </c>
      <c r="C1136" t="s">
        <v>2507</v>
      </c>
      <c r="E1136" t="s">
        <v>109</v>
      </c>
      <c r="G1136" t="s">
        <v>31</v>
      </c>
      <c r="H1136" t="s">
        <v>73</v>
      </c>
      <c r="I1136" t="s">
        <v>74</v>
      </c>
      <c r="J1136" t="s">
        <v>55</v>
      </c>
      <c r="K1136" t="s">
        <v>75</v>
      </c>
      <c r="L1136" t="s">
        <v>75</v>
      </c>
      <c r="M1136" t="s">
        <v>222</v>
      </c>
      <c r="N1136" t="s">
        <v>101</v>
      </c>
      <c r="O1136" t="s">
        <v>155</v>
      </c>
      <c r="P1136" t="s">
        <v>59</v>
      </c>
      <c r="S1136" t="s">
        <v>2241</v>
      </c>
      <c r="T1136" t="s">
        <v>8844</v>
      </c>
      <c r="U1136" s="3">
        <v>45692</v>
      </c>
      <c r="V1136" t="s">
        <v>103</v>
      </c>
      <c r="W1136">
        <v>120</v>
      </c>
      <c r="X1136" t="s">
        <v>62</v>
      </c>
      <c r="Y1136">
        <v>5</v>
      </c>
      <c r="Z1136" t="s">
        <v>884</v>
      </c>
      <c r="AA1136" t="s">
        <v>8844</v>
      </c>
      <c r="AB1136" s="3">
        <v>45807</v>
      </c>
      <c r="AC1136" t="s">
        <v>44</v>
      </c>
      <c r="AD1136" t="s">
        <v>123</v>
      </c>
      <c r="AE1136">
        <v>2</v>
      </c>
      <c r="AF1136">
        <v>2</v>
      </c>
      <c r="AG1136" t="s">
        <v>65</v>
      </c>
      <c r="AH1136" t="s">
        <v>66</v>
      </c>
      <c r="AI1136">
        <v>5</v>
      </c>
      <c r="AJ1136" t="s">
        <v>8821</v>
      </c>
      <c r="AK1136" t="s">
        <v>48</v>
      </c>
      <c r="AL1136" t="s">
        <v>49</v>
      </c>
      <c r="AN1136" t="s">
        <v>95</v>
      </c>
      <c r="AO1136">
        <v>100</v>
      </c>
      <c r="AP1136" t="s">
        <v>69</v>
      </c>
      <c r="AQ1136" t="s">
        <v>8829</v>
      </c>
      <c r="AR1136" t="s">
        <v>8832</v>
      </c>
      <c r="AS1136" t="s">
        <v>8828</v>
      </c>
      <c r="AT1136" t="s">
        <v>8828</v>
      </c>
      <c r="AU1136" t="s">
        <v>8828</v>
      </c>
      <c r="AV1136" t="s">
        <v>69</v>
      </c>
      <c r="AY1136" t="s">
        <v>8882</v>
      </c>
      <c r="BA1136" t="s">
        <v>8881</v>
      </c>
    </row>
    <row r="1137" spans="1:53" x14ac:dyDescent="0.2">
      <c r="A1137" t="s">
        <v>2734</v>
      </c>
      <c r="B1137" t="s">
        <v>7235</v>
      </c>
      <c r="C1137" t="s">
        <v>2735</v>
      </c>
      <c r="E1137" t="s">
        <v>109</v>
      </c>
      <c r="G1137" t="s">
        <v>31</v>
      </c>
      <c r="H1137" t="s">
        <v>153</v>
      </c>
      <c r="I1137" t="s">
        <v>154</v>
      </c>
      <c r="J1137" t="s">
        <v>136</v>
      </c>
      <c r="K1137" t="s">
        <v>35</v>
      </c>
      <c r="L1137" t="s">
        <v>8807</v>
      </c>
      <c r="M1137" t="s">
        <v>76</v>
      </c>
      <c r="N1137" t="s">
        <v>77</v>
      </c>
      <c r="O1137" t="s">
        <v>78</v>
      </c>
      <c r="P1137" t="s">
        <v>88</v>
      </c>
      <c r="Q1137" t="s">
        <v>40</v>
      </c>
      <c r="R1137" t="s">
        <v>8809</v>
      </c>
      <c r="S1137" t="s">
        <v>331</v>
      </c>
      <c r="T1137" t="s">
        <v>8845</v>
      </c>
      <c r="U1137" s="3">
        <v>45727</v>
      </c>
      <c r="V1137" t="s">
        <v>121</v>
      </c>
      <c r="W1137">
        <v>30</v>
      </c>
      <c r="X1137" t="s">
        <v>171</v>
      </c>
      <c r="Y1137">
        <v>24</v>
      </c>
      <c r="Z1137" t="s">
        <v>311</v>
      </c>
      <c r="AA1137" t="s">
        <v>8845</v>
      </c>
      <c r="AB1137" s="3">
        <v>45834</v>
      </c>
      <c r="AC1137" t="s">
        <v>44</v>
      </c>
      <c r="AD1137" t="s">
        <v>123</v>
      </c>
      <c r="AE1137">
        <v>1</v>
      </c>
      <c r="AF1137">
        <v>1</v>
      </c>
      <c r="AG1137" t="s">
        <v>160</v>
      </c>
      <c r="AH1137" t="s">
        <v>47</v>
      </c>
      <c r="AI1137">
        <v>2</v>
      </c>
      <c r="AJ1137" t="s">
        <v>8819</v>
      </c>
      <c r="AK1137" t="s">
        <v>69</v>
      </c>
      <c r="AL1137" t="s">
        <v>49</v>
      </c>
      <c r="AN1137">
        <v>20</v>
      </c>
      <c r="AO1137">
        <v>20</v>
      </c>
      <c r="AP1137" t="s">
        <v>69</v>
      </c>
      <c r="AQ1137" t="s">
        <v>8829</v>
      </c>
      <c r="AR1137" t="s">
        <v>8832</v>
      </c>
      <c r="AS1137" t="s">
        <v>8835</v>
      </c>
      <c r="AT1137" t="s">
        <v>8828</v>
      </c>
      <c r="AU1137" t="s">
        <v>8828</v>
      </c>
      <c r="AV1137" t="s">
        <v>69</v>
      </c>
      <c r="AY1137" t="s">
        <v>8878</v>
      </c>
      <c r="BA1137" t="s">
        <v>8879</v>
      </c>
    </row>
    <row r="1138" spans="1:53" x14ac:dyDescent="0.2">
      <c r="A1138" t="s">
        <v>2736</v>
      </c>
      <c r="B1138" t="s">
        <v>7236</v>
      </c>
      <c r="C1138" t="s">
        <v>2737</v>
      </c>
      <c r="E1138" t="s">
        <v>109</v>
      </c>
      <c r="G1138" t="s">
        <v>84</v>
      </c>
      <c r="H1138" t="s">
        <v>73</v>
      </c>
      <c r="I1138" t="s">
        <v>74</v>
      </c>
      <c r="J1138" t="s">
        <v>136</v>
      </c>
      <c r="K1138" t="s">
        <v>85</v>
      </c>
      <c r="L1138" t="s">
        <v>85</v>
      </c>
      <c r="M1138" t="s">
        <v>56</v>
      </c>
      <c r="N1138" t="s">
        <v>87</v>
      </c>
      <c r="O1138" t="s">
        <v>155</v>
      </c>
      <c r="P1138" t="s">
        <v>88</v>
      </c>
      <c r="Q1138" t="s">
        <v>40</v>
      </c>
      <c r="R1138" t="s">
        <v>8809</v>
      </c>
      <c r="S1138" t="s">
        <v>1472</v>
      </c>
      <c r="T1138" t="s">
        <v>8845</v>
      </c>
      <c r="U1138" s="3">
        <v>45679</v>
      </c>
      <c r="V1138" t="s">
        <v>121</v>
      </c>
      <c r="W1138">
        <v>30</v>
      </c>
      <c r="X1138" t="s">
        <v>163</v>
      </c>
      <c r="AB1138" s="3"/>
      <c r="AC1138" t="s">
        <v>44</v>
      </c>
      <c r="AD1138" t="s">
        <v>45</v>
      </c>
      <c r="AE1138">
        <v>3</v>
      </c>
      <c r="AF1138">
        <v>3</v>
      </c>
      <c r="AG1138" t="s">
        <v>160</v>
      </c>
      <c r="AH1138" t="s">
        <v>66</v>
      </c>
      <c r="AI1138" t="s">
        <v>151</v>
      </c>
      <c r="AJ1138" t="s">
        <v>8821</v>
      </c>
      <c r="AK1138" t="s">
        <v>48</v>
      </c>
      <c r="AL1138" t="s">
        <v>49</v>
      </c>
      <c r="AN1138" t="s">
        <v>95</v>
      </c>
      <c r="AO1138">
        <v>100</v>
      </c>
      <c r="AP1138" t="s">
        <v>69</v>
      </c>
      <c r="AQ1138" t="s">
        <v>8828</v>
      </c>
      <c r="AR1138" t="s">
        <v>8828</v>
      </c>
      <c r="AS1138" t="s">
        <v>8828</v>
      </c>
      <c r="AT1138" t="s">
        <v>8828</v>
      </c>
      <c r="AU1138" t="s">
        <v>8828</v>
      </c>
      <c r="AY1138" t="s">
        <v>8878</v>
      </c>
      <c r="BA1138" t="s">
        <v>8881</v>
      </c>
    </row>
    <row r="1139" spans="1:53" x14ac:dyDescent="0.2">
      <c r="A1139" t="s">
        <v>2738</v>
      </c>
      <c r="B1139" t="s">
        <v>7237</v>
      </c>
      <c r="C1139" t="s">
        <v>530</v>
      </c>
      <c r="D1139" t="s">
        <v>2739</v>
      </c>
      <c r="E1139" t="s">
        <v>109</v>
      </c>
      <c r="G1139" t="s">
        <v>31</v>
      </c>
      <c r="H1139" t="s">
        <v>73</v>
      </c>
      <c r="I1139" t="s">
        <v>74</v>
      </c>
      <c r="J1139" t="s">
        <v>34</v>
      </c>
      <c r="K1139" t="s">
        <v>85</v>
      </c>
      <c r="L1139" t="s">
        <v>85</v>
      </c>
      <c r="M1139" t="s">
        <v>76</v>
      </c>
      <c r="N1139" t="s">
        <v>87</v>
      </c>
      <c r="O1139" t="s">
        <v>78</v>
      </c>
      <c r="P1139" t="s">
        <v>181</v>
      </c>
      <c r="S1139" t="s">
        <v>200</v>
      </c>
      <c r="T1139" t="s">
        <v>8844</v>
      </c>
      <c r="U1139" s="3">
        <v>45810</v>
      </c>
      <c r="V1139" t="s">
        <v>103</v>
      </c>
      <c r="W1139">
        <v>120</v>
      </c>
      <c r="X1139" t="s">
        <v>62</v>
      </c>
      <c r="Y1139">
        <v>5</v>
      </c>
      <c r="Z1139" t="s">
        <v>1314</v>
      </c>
      <c r="AA1139" t="s">
        <v>8843</v>
      </c>
      <c r="AB1139" s="3">
        <v>45722</v>
      </c>
      <c r="AC1139" t="s">
        <v>44</v>
      </c>
      <c r="AD1139" t="s">
        <v>81</v>
      </c>
      <c r="AE1139" t="s">
        <v>93</v>
      </c>
      <c r="AF1139">
        <v>1</v>
      </c>
      <c r="AH1139" t="s">
        <v>82</v>
      </c>
      <c r="AI1139">
        <v>3</v>
      </c>
      <c r="AJ1139" t="s">
        <v>8820</v>
      </c>
      <c r="AL1139" t="s">
        <v>68</v>
      </c>
      <c r="AM1139" t="s">
        <v>8823</v>
      </c>
      <c r="AN1139">
        <v>10</v>
      </c>
      <c r="AO1139">
        <v>10</v>
      </c>
      <c r="AP1139" t="s">
        <v>69</v>
      </c>
      <c r="AQ1139" t="s">
        <v>8829</v>
      </c>
      <c r="AR1139" t="s">
        <v>8832</v>
      </c>
      <c r="AS1139" t="s">
        <v>8836</v>
      </c>
      <c r="AT1139" t="s">
        <v>8828</v>
      </c>
      <c r="AU1139" t="s">
        <v>8828</v>
      </c>
      <c r="AV1139" t="s">
        <v>48</v>
      </c>
      <c r="AY1139" t="s">
        <v>8882</v>
      </c>
      <c r="BA1139" t="s">
        <v>8879</v>
      </c>
    </row>
    <row r="1140" spans="1:53" x14ac:dyDescent="0.2">
      <c r="A1140" t="s">
        <v>2740</v>
      </c>
      <c r="B1140" t="s">
        <v>7238</v>
      </c>
      <c r="C1140" t="s">
        <v>1132</v>
      </c>
      <c r="D1140" t="s">
        <v>2741</v>
      </c>
      <c r="E1140" t="s">
        <v>109</v>
      </c>
      <c r="G1140" t="s">
        <v>31</v>
      </c>
      <c r="H1140" t="s">
        <v>73</v>
      </c>
      <c r="I1140" t="s">
        <v>110</v>
      </c>
      <c r="J1140" t="s">
        <v>34</v>
      </c>
      <c r="K1140" t="s">
        <v>100</v>
      </c>
      <c r="L1140" t="s">
        <v>8807</v>
      </c>
      <c r="M1140" t="s">
        <v>86</v>
      </c>
      <c r="N1140" t="s">
        <v>87</v>
      </c>
      <c r="O1140" t="s">
        <v>58</v>
      </c>
      <c r="P1140" t="s">
        <v>181</v>
      </c>
      <c r="S1140" t="s">
        <v>1396</v>
      </c>
      <c r="T1140" t="s">
        <v>8843</v>
      </c>
      <c r="U1140" s="3">
        <v>45701</v>
      </c>
      <c r="V1140" t="s">
        <v>42</v>
      </c>
      <c r="W1140">
        <v>45</v>
      </c>
      <c r="X1140" t="s">
        <v>62</v>
      </c>
      <c r="Y1140">
        <v>5</v>
      </c>
      <c r="Z1140" t="s">
        <v>458</v>
      </c>
      <c r="AA1140" t="s">
        <v>8845</v>
      </c>
      <c r="AB1140" s="3">
        <v>45677</v>
      </c>
      <c r="AC1140" t="s">
        <v>248</v>
      </c>
      <c r="AD1140" t="s">
        <v>45</v>
      </c>
      <c r="AE1140">
        <v>3</v>
      </c>
      <c r="AF1140">
        <v>3</v>
      </c>
      <c r="AG1140" t="s">
        <v>160</v>
      </c>
      <c r="AH1140" t="s">
        <v>66</v>
      </c>
      <c r="AI1140" t="s">
        <v>133</v>
      </c>
      <c r="AJ1140" t="s">
        <v>8821</v>
      </c>
      <c r="AK1140" t="s">
        <v>69</v>
      </c>
      <c r="AL1140" t="s">
        <v>68</v>
      </c>
      <c r="AM1140" t="s">
        <v>8823</v>
      </c>
      <c r="AN1140" t="s">
        <v>95</v>
      </c>
      <c r="AO1140">
        <v>100</v>
      </c>
      <c r="AP1140" t="s">
        <v>69</v>
      </c>
      <c r="AQ1140" t="s">
        <v>8828</v>
      </c>
      <c r="AR1140" t="s">
        <v>8828</v>
      </c>
      <c r="AS1140" t="s">
        <v>8828</v>
      </c>
      <c r="AT1140" t="s">
        <v>8828</v>
      </c>
      <c r="AU1140" t="s">
        <v>8828</v>
      </c>
      <c r="AV1140" t="s">
        <v>48</v>
      </c>
      <c r="AW1140">
        <v>5</v>
      </c>
      <c r="AY1140" t="s">
        <v>8878</v>
      </c>
      <c r="AZ1140" t="s">
        <v>8880</v>
      </c>
      <c r="BA1140" t="s">
        <v>8881</v>
      </c>
    </row>
    <row r="1141" spans="1:53" x14ac:dyDescent="0.2">
      <c r="A1141" t="s">
        <v>2742</v>
      </c>
      <c r="B1141" t="s">
        <v>7239</v>
      </c>
      <c r="C1141" t="s">
        <v>2743</v>
      </c>
      <c r="E1141" t="s">
        <v>109</v>
      </c>
      <c r="G1141" t="s">
        <v>84</v>
      </c>
      <c r="H1141" t="s">
        <v>73</v>
      </c>
      <c r="I1141" t="s">
        <v>142</v>
      </c>
      <c r="J1141" t="s">
        <v>136</v>
      </c>
      <c r="K1141" t="s">
        <v>75</v>
      </c>
      <c r="L1141" t="s">
        <v>75</v>
      </c>
      <c r="M1141" t="s">
        <v>36</v>
      </c>
      <c r="N1141" t="s">
        <v>77</v>
      </c>
      <c r="O1141" t="s">
        <v>78</v>
      </c>
      <c r="P1141" t="s">
        <v>204</v>
      </c>
      <c r="Q1141" t="s">
        <v>60</v>
      </c>
      <c r="R1141" t="s">
        <v>8810</v>
      </c>
      <c r="S1141" t="s">
        <v>1169</v>
      </c>
      <c r="T1141" t="s">
        <v>8843</v>
      </c>
      <c r="U1141" s="3">
        <v>45772</v>
      </c>
      <c r="V1141" t="s">
        <v>121</v>
      </c>
      <c r="W1141">
        <v>30</v>
      </c>
      <c r="X1141" t="s">
        <v>62</v>
      </c>
      <c r="Y1141">
        <v>5</v>
      </c>
      <c r="AB1141" s="3"/>
      <c r="AC1141" t="s">
        <v>131</v>
      </c>
      <c r="AD1141" t="s">
        <v>114</v>
      </c>
      <c r="AE1141">
        <v>3</v>
      </c>
      <c r="AF1141">
        <v>3</v>
      </c>
      <c r="AG1141" t="s">
        <v>105</v>
      </c>
      <c r="AH1141" t="s">
        <v>125</v>
      </c>
      <c r="AI1141">
        <v>4</v>
      </c>
      <c r="AJ1141" t="s">
        <v>8821</v>
      </c>
      <c r="AK1141" t="s">
        <v>48</v>
      </c>
      <c r="AN1141">
        <v>50</v>
      </c>
      <c r="AO1141">
        <v>50</v>
      </c>
      <c r="AP1141" t="s">
        <v>69</v>
      </c>
      <c r="AQ1141" t="s">
        <v>8830</v>
      </c>
      <c r="AR1141" t="s">
        <v>8828</v>
      </c>
      <c r="AS1141" t="s">
        <v>8828</v>
      </c>
      <c r="AT1141" t="s">
        <v>8839</v>
      </c>
      <c r="AU1141" t="s">
        <v>8828</v>
      </c>
      <c r="AW1141">
        <v>5</v>
      </c>
      <c r="AY1141" t="s">
        <v>8878</v>
      </c>
      <c r="AZ1141" t="s">
        <v>8880</v>
      </c>
      <c r="BA1141" t="s">
        <v>8883</v>
      </c>
    </row>
    <row r="1142" spans="1:53" x14ac:dyDescent="0.2">
      <c r="A1142" t="s">
        <v>2744</v>
      </c>
      <c r="B1142" t="s">
        <v>7240</v>
      </c>
      <c r="C1142" t="s">
        <v>2146</v>
      </c>
      <c r="D1142" t="s">
        <v>2745</v>
      </c>
      <c r="E1142">
        <v>54</v>
      </c>
      <c r="F1142">
        <v>54</v>
      </c>
      <c r="G1142" t="s">
        <v>84</v>
      </c>
      <c r="H1142" t="s">
        <v>32</v>
      </c>
      <c r="I1142" t="s">
        <v>185</v>
      </c>
      <c r="J1142" t="s">
        <v>55</v>
      </c>
      <c r="K1142" t="s">
        <v>35</v>
      </c>
      <c r="L1142" t="s">
        <v>8807</v>
      </c>
      <c r="M1142" t="s">
        <v>56</v>
      </c>
      <c r="N1142" t="s">
        <v>77</v>
      </c>
      <c r="O1142" t="s">
        <v>78</v>
      </c>
      <c r="P1142" t="s">
        <v>181</v>
      </c>
      <c r="Q1142" t="s">
        <v>60</v>
      </c>
      <c r="R1142" t="s">
        <v>8810</v>
      </c>
      <c r="S1142" t="s">
        <v>236</v>
      </c>
      <c r="T1142" t="s">
        <v>8844</v>
      </c>
      <c r="U1142" s="3">
        <v>45816</v>
      </c>
      <c r="V1142" t="s">
        <v>103</v>
      </c>
      <c r="W1142">
        <v>120</v>
      </c>
      <c r="X1142" t="s">
        <v>80</v>
      </c>
      <c r="Y1142">
        <v>48</v>
      </c>
      <c r="Z1142" t="s">
        <v>626</v>
      </c>
      <c r="AA1142" t="s">
        <v>8844</v>
      </c>
      <c r="AB1142" s="3">
        <v>45716</v>
      </c>
      <c r="AC1142" t="s">
        <v>113</v>
      </c>
      <c r="AD1142" t="s">
        <v>81</v>
      </c>
      <c r="AE1142">
        <v>0</v>
      </c>
      <c r="AF1142">
        <v>0</v>
      </c>
      <c r="AH1142" t="s">
        <v>82</v>
      </c>
      <c r="AI1142">
        <v>1</v>
      </c>
      <c r="AJ1142" t="s">
        <v>8819</v>
      </c>
      <c r="AK1142" t="s">
        <v>48</v>
      </c>
      <c r="AL1142" t="s">
        <v>49</v>
      </c>
      <c r="AN1142" t="s">
        <v>95</v>
      </c>
      <c r="AO1142">
        <v>100</v>
      </c>
      <c r="AP1142" t="s">
        <v>69</v>
      </c>
      <c r="AQ1142" t="s">
        <v>8829</v>
      </c>
      <c r="AR1142" t="s">
        <v>8832</v>
      </c>
      <c r="AS1142" t="s">
        <v>8836</v>
      </c>
      <c r="AT1142" t="s">
        <v>8828</v>
      </c>
      <c r="AU1142" t="s">
        <v>8839</v>
      </c>
      <c r="AV1142" t="s">
        <v>48</v>
      </c>
      <c r="AX1142" t="s">
        <v>8890</v>
      </c>
      <c r="AY1142" t="s">
        <v>8882</v>
      </c>
      <c r="BA1142" t="s">
        <v>8881</v>
      </c>
    </row>
    <row r="1143" spans="1:53" x14ac:dyDescent="0.2">
      <c r="A1143" t="s">
        <v>2746</v>
      </c>
      <c r="B1143" t="s">
        <v>7241</v>
      </c>
      <c r="E1143">
        <v>21</v>
      </c>
      <c r="F1143">
        <v>21</v>
      </c>
      <c r="G1143" t="s">
        <v>84</v>
      </c>
      <c r="H1143" t="s">
        <v>73</v>
      </c>
      <c r="I1143" t="s">
        <v>142</v>
      </c>
      <c r="J1143" t="s">
        <v>136</v>
      </c>
      <c r="K1143" t="s">
        <v>85</v>
      </c>
      <c r="L1143" t="s">
        <v>85</v>
      </c>
      <c r="M1143" t="s">
        <v>86</v>
      </c>
      <c r="N1143" t="s">
        <v>87</v>
      </c>
      <c r="O1143" t="s">
        <v>155</v>
      </c>
      <c r="P1143" t="s">
        <v>88</v>
      </c>
      <c r="S1143" t="s">
        <v>263</v>
      </c>
      <c r="T1143" t="s">
        <v>8843</v>
      </c>
      <c r="U1143" s="3">
        <v>45723</v>
      </c>
      <c r="V1143" t="s">
        <v>121</v>
      </c>
      <c r="W1143">
        <v>30</v>
      </c>
      <c r="X1143" t="s">
        <v>163</v>
      </c>
      <c r="Z1143" t="s">
        <v>308</v>
      </c>
      <c r="AA1143" t="s">
        <v>8843</v>
      </c>
      <c r="AB1143" s="3">
        <v>45715</v>
      </c>
      <c r="AC1143" t="s">
        <v>248</v>
      </c>
      <c r="AD1143" t="s">
        <v>123</v>
      </c>
      <c r="AE1143">
        <v>0</v>
      </c>
      <c r="AF1143">
        <v>0</v>
      </c>
      <c r="AG1143" t="s">
        <v>105</v>
      </c>
      <c r="AH1143" t="s">
        <v>47</v>
      </c>
      <c r="AI1143">
        <v>2</v>
      </c>
      <c r="AJ1143" t="s">
        <v>8819</v>
      </c>
      <c r="AL1143" t="s">
        <v>89</v>
      </c>
      <c r="AM1143" t="s">
        <v>8825</v>
      </c>
      <c r="AN1143">
        <v>50</v>
      </c>
      <c r="AO1143">
        <v>50</v>
      </c>
      <c r="AP1143" t="s">
        <v>69</v>
      </c>
      <c r="AQ1143" t="s">
        <v>8828</v>
      </c>
      <c r="AR1143" t="s">
        <v>8833</v>
      </c>
      <c r="AS1143" t="s">
        <v>8828</v>
      </c>
      <c r="AT1143" t="s">
        <v>8839</v>
      </c>
      <c r="AU1143" t="s">
        <v>8828</v>
      </c>
      <c r="AV1143" t="s">
        <v>48</v>
      </c>
      <c r="AX1143" t="s">
        <v>8888</v>
      </c>
      <c r="AY1143" t="s">
        <v>8878</v>
      </c>
      <c r="BA1143" t="s">
        <v>8883</v>
      </c>
    </row>
    <row r="1144" spans="1:53" x14ac:dyDescent="0.2">
      <c r="A1144" t="s">
        <v>2747</v>
      </c>
      <c r="B1144" t="s">
        <v>7242</v>
      </c>
      <c r="C1144" t="s">
        <v>2748</v>
      </c>
      <c r="D1144" t="s">
        <v>2749</v>
      </c>
      <c r="E1144" t="s">
        <v>109</v>
      </c>
      <c r="G1144" t="s">
        <v>31</v>
      </c>
      <c r="H1144" t="s">
        <v>153</v>
      </c>
      <c r="I1144" t="s">
        <v>154</v>
      </c>
      <c r="J1144" t="s">
        <v>56</v>
      </c>
      <c r="K1144" t="s">
        <v>75</v>
      </c>
      <c r="L1144" t="s">
        <v>75</v>
      </c>
      <c r="M1144" t="s">
        <v>36</v>
      </c>
      <c r="N1144" t="s">
        <v>101</v>
      </c>
      <c r="O1144" t="s">
        <v>78</v>
      </c>
      <c r="P1144" t="s">
        <v>39</v>
      </c>
      <c r="S1144" t="s">
        <v>598</v>
      </c>
      <c r="T1144" t="s">
        <v>8843</v>
      </c>
      <c r="U1144" s="3">
        <v>45771</v>
      </c>
      <c r="V1144" t="s">
        <v>121</v>
      </c>
      <c r="W1144">
        <v>30</v>
      </c>
      <c r="X1144" t="s">
        <v>163</v>
      </c>
      <c r="Z1144" t="s">
        <v>780</v>
      </c>
      <c r="AA1144" t="s">
        <v>8844</v>
      </c>
      <c r="AB1144" s="3">
        <v>45737</v>
      </c>
      <c r="AC1144" t="s">
        <v>113</v>
      </c>
      <c r="AD1144" t="s">
        <v>45</v>
      </c>
      <c r="AE1144" t="s">
        <v>93</v>
      </c>
      <c r="AF1144">
        <v>1</v>
      </c>
      <c r="AG1144" t="s">
        <v>46</v>
      </c>
      <c r="AH1144" t="s">
        <v>47</v>
      </c>
      <c r="AI1144" t="s">
        <v>133</v>
      </c>
      <c r="AJ1144" t="s">
        <v>8821</v>
      </c>
      <c r="AL1144" t="s">
        <v>175</v>
      </c>
      <c r="AM1144" t="s">
        <v>8824</v>
      </c>
      <c r="AN1144">
        <v>10</v>
      </c>
      <c r="AO1144">
        <v>10</v>
      </c>
      <c r="AP1144" t="s">
        <v>69</v>
      </c>
      <c r="AQ1144" t="s">
        <v>8829</v>
      </c>
      <c r="AR1144" t="s">
        <v>8828</v>
      </c>
      <c r="AS1144" t="s">
        <v>8835</v>
      </c>
      <c r="AT1144" t="s">
        <v>8828</v>
      </c>
      <c r="AU1144" t="s">
        <v>8828</v>
      </c>
      <c r="AV1144" t="s">
        <v>48</v>
      </c>
      <c r="AY1144" t="s">
        <v>8878</v>
      </c>
      <c r="BA1144" t="s">
        <v>8879</v>
      </c>
    </row>
    <row r="1145" spans="1:53" x14ac:dyDescent="0.2">
      <c r="A1145" t="s">
        <v>2750</v>
      </c>
      <c r="B1145" t="s">
        <v>7243</v>
      </c>
      <c r="D1145" t="s">
        <v>2751</v>
      </c>
      <c r="E1145" t="s">
        <v>109</v>
      </c>
      <c r="G1145" t="s">
        <v>31</v>
      </c>
      <c r="H1145" t="s">
        <v>32</v>
      </c>
      <c r="I1145" t="s">
        <v>185</v>
      </c>
      <c r="J1145" t="s">
        <v>56</v>
      </c>
      <c r="K1145" t="s">
        <v>75</v>
      </c>
      <c r="L1145" t="s">
        <v>75</v>
      </c>
      <c r="M1145" t="s">
        <v>76</v>
      </c>
      <c r="N1145" t="s">
        <v>57</v>
      </c>
      <c r="O1145" t="s">
        <v>38</v>
      </c>
      <c r="P1145" t="s">
        <v>39</v>
      </c>
      <c r="Q1145" t="s">
        <v>175</v>
      </c>
      <c r="R1145" t="s">
        <v>8813</v>
      </c>
      <c r="S1145" t="s">
        <v>1659</v>
      </c>
      <c r="T1145" t="s">
        <v>8843</v>
      </c>
      <c r="U1145" s="3">
        <v>45712</v>
      </c>
      <c r="V1145" t="s">
        <v>42</v>
      </c>
      <c r="W1145">
        <v>45</v>
      </c>
      <c r="X1145" t="s">
        <v>163</v>
      </c>
      <c r="AB1145" s="3"/>
      <c r="AC1145" t="s">
        <v>44</v>
      </c>
      <c r="AD1145" t="s">
        <v>114</v>
      </c>
      <c r="AE1145">
        <v>1</v>
      </c>
      <c r="AF1145">
        <v>1</v>
      </c>
      <c r="AG1145" t="s">
        <v>132</v>
      </c>
      <c r="AH1145" t="s">
        <v>125</v>
      </c>
      <c r="AI1145">
        <v>1</v>
      </c>
      <c r="AJ1145" t="s">
        <v>8819</v>
      </c>
      <c r="AL1145" t="s">
        <v>49</v>
      </c>
      <c r="AN1145">
        <v>50</v>
      </c>
      <c r="AO1145">
        <v>50</v>
      </c>
      <c r="AP1145" t="s">
        <v>48</v>
      </c>
      <c r="AQ1145" t="s">
        <v>8828</v>
      </c>
      <c r="AR1145" t="s">
        <v>8828</v>
      </c>
      <c r="AS1145" t="s">
        <v>8837</v>
      </c>
      <c r="AT1145" t="s">
        <v>8828</v>
      </c>
      <c r="AU1145" t="s">
        <v>8828</v>
      </c>
      <c r="AY1145" t="s">
        <v>8878</v>
      </c>
      <c r="BA1145" t="s">
        <v>8883</v>
      </c>
    </row>
    <row r="1146" spans="1:53" x14ac:dyDescent="0.2">
      <c r="A1146" t="s">
        <v>2752</v>
      </c>
      <c r="B1146" t="s">
        <v>2752</v>
      </c>
      <c r="C1146" t="s">
        <v>814</v>
      </c>
      <c r="E1146" t="s">
        <v>50</v>
      </c>
      <c r="F1146">
        <v>30</v>
      </c>
      <c r="G1146" t="s">
        <v>84</v>
      </c>
      <c r="H1146" t="s">
        <v>153</v>
      </c>
      <c r="I1146" t="s">
        <v>215</v>
      </c>
      <c r="J1146" t="s">
        <v>136</v>
      </c>
      <c r="K1146" t="s">
        <v>85</v>
      </c>
      <c r="L1146" t="s">
        <v>85</v>
      </c>
      <c r="M1146" t="s">
        <v>36</v>
      </c>
      <c r="N1146" t="s">
        <v>37</v>
      </c>
      <c r="O1146" t="s">
        <v>155</v>
      </c>
      <c r="P1146" t="s">
        <v>39</v>
      </c>
      <c r="S1146" t="s">
        <v>634</v>
      </c>
      <c r="T1146" t="s">
        <v>8845</v>
      </c>
      <c r="U1146" s="3">
        <v>45753</v>
      </c>
      <c r="V1146" t="s">
        <v>42</v>
      </c>
      <c r="W1146">
        <v>45</v>
      </c>
      <c r="X1146" t="s">
        <v>62</v>
      </c>
      <c r="Y1146">
        <v>5</v>
      </c>
      <c r="Z1146" t="s">
        <v>1605</v>
      </c>
      <c r="AA1146" t="s">
        <v>8844</v>
      </c>
      <c r="AB1146" s="3">
        <v>45728</v>
      </c>
      <c r="AC1146" t="s">
        <v>122</v>
      </c>
      <c r="AD1146" t="s">
        <v>123</v>
      </c>
      <c r="AE1146" t="s">
        <v>93</v>
      </c>
      <c r="AF1146">
        <v>1</v>
      </c>
      <c r="AG1146" t="s">
        <v>105</v>
      </c>
      <c r="AH1146" t="s">
        <v>125</v>
      </c>
      <c r="AI1146" t="s">
        <v>151</v>
      </c>
      <c r="AJ1146" t="s">
        <v>8821</v>
      </c>
      <c r="AK1146" t="s">
        <v>69</v>
      </c>
      <c r="AN1146" t="s">
        <v>50</v>
      </c>
      <c r="AO1146">
        <v>30</v>
      </c>
      <c r="AP1146" t="s">
        <v>69</v>
      </c>
      <c r="AQ1146" t="s">
        <v>8829</v>
      </c>
      <c r="AR1146" t="s">
        <v>8832</v>
      </c>
      <c r="AS1146" t="s">
        <v>8837</v>
      </c>
      <c r="AT1146" t="s">
        <v>8828</v>
      </c>
      <c r="AU1146" t="s">
        <v>8828</v>
      </c>
      <c r="AV1146" t="s">
        <v>48</v>
      </c>
      <c r="AX1146" t="s">
        <v>8888</v>
      </c>
      <c r="AY1146" t="s">
        <v>8878</v>
      </c>
      <c r="BA1146" t="s">
        <v>8879</v>
      </c>
    </row>
    <row r="1147" spans="1:53" x14ac:dyDescent="0.2">
      <c r="A1147" t="s">
        <v>2753</v>
      </c>
      <c r="B1147" t="s">
        <v>7244</v>
      </c>
      <c r="C1147" t="s">
        <v>2754</v>
      </c>
      <c r="D1147" t="s">
        <v>940</v>
      </c>
      <c r="E1147">
        <v>22</v>
      </c>
      <c r="F1147">
        <v>22</v>
      </c>
      <c r="G1147" t="s">
        <v>84</v>
      </c>
      <c r="H1147" t="s">
        <v>53</v>
      </c>
      <c r="I1147" t="s">
        <v>54</v>
      </c>
      <c r="J1147" t="s">
        <v>55</v>
      </c>
      <c r="K1147" t="s">
        <v>75</v>
      </c>
      <c r="L1147" t="s">
        <v>75</v>
      </c>
      <c r="M1147" t="s">
        <v>76</v>
      </c>
      <c r="N1147" t="s">
        <v>101</v>
      </c>
      <c r="O1147" t="s">
        <v>118</v>
      </c>
      <c r="P1147" t="s">
        <v>119</v>
      </c>
      <c r="S1147" t="s">
        <v>825</v>
      </c>
      <c r="T1147" t="s">
        <v>8843</v>
      </c>
      <c r="U1147" s="3">
        <v>45826</v>
      </c>
      <c r="V1147" t="s">
        <v>42</v>
      </c>
      <c r="W1147">
        <v>45</v>
      </c>
      <c r="X1147" t="s">
        <v>62</v>
      </c>
      <c r="Y1147">
        <v>5</v>
      </c>
      <c r="Z1147" t="s">
        <v>1340</v>
      </c>
      <c r="AA1147" t="s">
        <v>8843</v>
      </c>
      <c r="AB1147" s="3">
        <v>45698</v>
      </c>
      <c r="AC1147" t="s">
        <v>131</v>
      </c>
      <c r="AD1147" t="s">
        <v>45</v>
      </c>
      <c r="AE1147" t="s">
        <v>93</v>
      </c>
      <c r="AF1147">
        <v>1</v>
      </c>
      <c r="AG1147" t="s">
        <v>124</v>
      </c>
      <c r="AH1147" t="s">
        <v>47</v>
      </c>
      <c r="AI1147">
        <v>2</v>
      </c>
      <c r="AJ1147" t="s">
        <v>8819</v>
      </c>
      <c r="AK1147" t="s">
        <v>69</v>
      </c>
      <c r="AN1147" t="s">
        <v>95</v>
      </c>
      <c r="AO1147">
        <v>100</v>
      </c>
      <c r="AP1147" t="s">
        <v>69</v>
      </c>
      <c r="AQ1147" t="s">
        <v>8828</v>
      </c>
      <c r="AR1147" t="s">
        <v>8828</v>
      </c>
      <c r="AS1147" t="s">
        <v>8828</v>
      </c>
      <c r="AT1147" t="s">
        <v>8828</v>
      </c>
      <c r="AU1147" t="s">
        <v>8828</v>
      </c>
      <c r="AV1147" t="s">
        <v>48</v>
      </c>
      <c r="AW1147">
        <v>5</v>
      </c>
      <c r="AX1147" t="s">
        <v>8888</v>
      </c>
      <c r="AY1147" t="s">
        <v>8878</v>
      </c>
      <c r="AZ1147" t="s">
        <v>8880</v>
      </c>
      <c r="BA1147" t="s">
        <v>8881</v>
      </c>
    </row>
    <row r="1148" spans="1:53" x14ac:dyDescent="0.2">
      <c r="A1148" t="s">
        <v>2755</v>
      </c>
      <c r="B1148" t="s">
        <v>7245</v>
      </c>
      <c r="D1148" t="s">
        <v>2756</v>
      </c>
      <c r="E1148">
        <v>57</v>
      </c>
      <c r="F1148">
        <v>57</v>
      </c>
      <c r="G1148" t="s">
        <v>84</v>
      </c>
      <c r="H1148" t="s">
        <v>153</v>
      </c>
      <c r="I1148" t="s">
        <v>154</v>
      </c>
      <c r="J1148" t="s">
        <v>55</v>
      </c>
      <c r="K1148" t="s">
        <v>35</v>
      </c>
      <c r="L1148" t="s">
        <v>8807</v>
      </c>
      <c r="M1148" t="s">
        <v>222</v>
      </c>
      <c r="N1148" t="s">
        <v>101</v>
      </c>
      <c r="O1148" t="s">
        <v>118</v>
      </c>
      <c r="P1148" t="s">
        <v>88</v>
      </c>
      <c r="Q1148" t="s">
        <v>40</v>
      </c>
      <c r="R1148" t="s">
        <v>8809</v>
      </c>
      <c r="S1148" t="s">
        <v>1654</v>
      </c>
      <c r="T1148" t="s">
        <v>8845</v>
      </c>
      <c r="U1148" s="3">
        <v>45730</v>
      </c>
      <c r="V1148" t="s">
        <v>103</v>
      </c>
      <c r="W1148">
        <v>120</v>
      </c>
      <c r="X1148" t="s">
        <v>80</v>
      </c>
      <c r="Y1148">
        <v>48</v>
      </c>
      <c r="AB1148" s="3"/>
      <c r="AC1148" t="s">
        <v>248</v>
      </c>
      <c r="AD1148" t="s">
        <v>45</v>
      </c>
      <c r="AE1148">
        <v>0</v>
      </c>
      <c r="AF1148">
        <v>0</v>
      </c>
      <c r="AG1148" t="s">
        <v>46</v>
      </c>
      <c r="AH1148" t="s">
        <v>82</v>
      </c>
      <c r="AI1148">
        <v>4</v>
      </c>
      <c r="AJ1148" t="s">
        <v>8821</v>
      </c>
      <c r="AK1148" t="s">
        <v>69</v>
      </c>
      <c r="AL1148" t="s">
        <v>49</v>
      </c>
      <c r="AN1148">
        <v>50</v>
      </c>
      <c r="AO1148">
        <v>50</v>
      </c>
      <c r="AP1148" t="s">
        <v>48</v>
      </c>
      <c r="AQ1148" t="s">
        <v>8830</v>
      </c>
      <c r="AR1148" t="s">
        <v>8828</v>
      </c>
      <c r="AS1148" t="s">
        <v>8828</v>
      </c>
      <c r="AT1148" t="s">
        <v>8839</v>
      </c>
      <c r="AU1148" t="s">
        <v>8828</v>
      </c>
      <c r="AW1148">
        <v>48</v>
      </c>
      <c r="AX1148" t="s">
        <v>8890</v>
      </c>
      <c r="AY1148" t="s">
        <v>8882</v>
      </c>
      <c r="AZ1148" t="s">
        <v>8887</v>
      </c>
      <c r="BA1148" t="s">
        <v>8883</v>
      </c>
    </row>
    <row r="1149" spans="1:53" x14ac:dyDescent="0.2">
      <c r="A1149" t="s">
        <v>2757</v>
      </c>
      <c r="B1149" t="s">
        <v>7246</v>
      </c>
      <c r="C1149" t="s">
        <v>2758</v>
      </c>
      <c r="D1149" t="s">
        <v>2759</v>
      </c>
      <c r="E1149" t="s">
        <v>109</v>
      </c>
      <c r="G1149" t="s">
        <v>31</v>
      </c>
      <c r="H1149" t="s">
        <v>53</v>
      </c>
      <c r="I1149" t="s">
        <v>54</v>
      </c>
      <c r="J1149" t="s">
        <v>136</v>
      </c>
      <c r="K1149" t="s">
        <v>75</v>
      </c>
      <c r="L1149" t="s">
        <v>75</v>
      </c>
      <c r="M1149" t="s">
        <v>56</v>
      </c>
      <c r="N1149" t="s">
        <v>37</v>
      </c>
      <c r="O1149" t="s">
        <v>155</v>
      </c>
      <c r="P1149" t="s">
        <v>39</v>
      </c>
      <c r="Q1149" t="s">
        <v>190</v>
      </c>
      <c r="R1149" t="s">
        <v>8814</v>
      </c>
      <c r="S1149" t="s">
        <v>458</v>
      </c>
      <c r="T1149" t="s">
        <v>8845</v>
      </c>
      <c r="U1149" s="3">
        <v>45677</v>
      </c>
      <c r="V1149" t="s">
        <v>103</v>
      </c>
      <c r="W1149">
        <v>120</v>
      </c>
      <c r="X1149" t="s">
        <v>80</v>
      </c>
      <c r="Y1149">
        <v>48</v>
      </c>
      <c r="AB1149" s="3"/>
      <c r="AC1149" t="s">
        <v>248</v>
      </c>
      <c r="AD1149" t="s">
        <v>81</v>
      </c>
      <c r="AE1149">
        <v>3</v>
      </c>
      <c r="AF1149">
        <v>3</v>
      </c>
      <c r="AG1149" t="s">
        <v>105</v>
      </c>
      <c r="AH1149" t="s">
        <v>66</v>
      </c>
      <c r="AI1149" t="s">
        <v>133</v>
      </c>
      <c r="AJ1149" t="s">
        <v>8821</v>
      </c>
      <c r="AK1149" t="s">
        <v>69</v>
      </c>
      <c r="AL1149" t="s">
        <v>175</v>
      </c>
      <c r="AM1149" t="s">
        <v>8824</v>
      </c>
      <c r="AN1149" t="s">
        <v>95</v>
      </c>
      <c r="AO1149">
        <v>100</v>
      </c>
      <c r="AP1149" t="s">
        <v>48</v>
      </c>
      <c r="AQ1149" t="s">
        <v>8830</v>
      </c>
      <c r="AR1149" t="s">
        <v>8828</v>
      </c>
      <c r="AS1149" t="s">
        <v>8828</v>
      </c>
      <c r="AT1149" t="s">
        <v>8828</v>
      </c>
      <c r="AU1149" t="s">
        <v>8828</v>
      </c>
      <c r="AW1149">
        <v>48</v>
      </c>
      <c r="AY1149" t="s">
        <v>8882</v>
      </c>
      <c r="AZ1149" t="s">
        <v>8887</v>
      </c>
      <c r="BA1149" t="s">
        <v>8881</v>
      </c>
    </row>
    <row r="1150" spans="1:53" x14ac:dyDescent="0.2">
      <c r="A1150" t="s">
        <v>2760</v>
      </c>
      <c r="B1150" t="s">
        <v>2760</v>
      </c>
      <c r="C1150" t="s">
        <v>2564</v>
      </c>
      <c r="D1150" t="s">
        <v>2761</v>
      </c>
      <c r="E1150" t="s">
        <v>109</v>
      </c>
      <c r="G1150" t="s">
        <v>84</v>
      </c>
      <c r="H1150" t="s">
        <v>53</v>
      </c>
      <c r="I1150" t="s">
        <v>135</v>
      </c>
      <c r="J1150" t="s">
        <v>55</v>
      </c>
      <c r="K1150" t="s">
        <v>35</v>
      </c>
      <c r="L1150" t="s">
        <v>8807</v>
      </c>
      <c r="M1150" t="s">
        <v>36</v>
      </c>
      <c r="N1150" t="s">
        <v>87</v>
      </c>
      <c r="O1150" t="s">
        <v>78</v>
      </c>
      <c r="P1150" t="s">
        <v>39</v>
      </c>
      <c r="S1150" t="s">
        <v>1138</v>
      </c>
      <c r="T1150" t="s">
        <v>8843</v>
      </c>
      <c r="U1150" s="3">
        <v>45825</v>
      </c>
      <c r="V1150" t="s">
        <v>121</v>
      </c>
      <c r="W1150">
        <v>30</v>
      </c>
      <c r="X1150" t="s">
        <v>62</v>
      </c>
      <c r="Y1150">
        <v>5</v>
      </c>
      <c r="Z1150" t="s">
        <v>298</v>
      </c>
      <c r="AA1150" t="s">
        <v>8845</v>
      </c>
      <c r="AB1150" s="3">
        <v>45831</v>
      </c>
      <c r="AC1150" t="s">
        <v>113</v>
      </c>
      <c r="AD1150" t="s">
        <v>81</v>
      </c>
      <c r="AE1150">
        <v>3</v>
      </c>
      <c r="AF1150">
        <v>3</v>
      </c>
      <c r="AH1150" t="s">
        <v>125</v>
      </c>
      <c r="AI1150" t="s">
        <v>133</v>
      </c>
      <c r="AJ1150" t="s">
        <v>8821</v>
      </c>
      <c r="AK1150" t="s">
        <v>69</v>
      </c>
      <c r="AL1150" t="s">
        <v>94</v>
      </c>
      <c r="AM1150" t="s">
        <v>8812</v>
      </c>
      <c r="AN1150">
        <v>10</v>
      </c>
      <c r="AO1150">
        <v>10</v>
      </c>
      <c r="AP1150" t="s">
        <v>48</v>
      </c>
      <c r="AQ1150" t="s">
        <v>8829</v>
      </c>
      <c r="AR1150" t="s">
        <v>8832</v>
      </c>
      <c r="AS1150" t="s">
        <v>8837</v>
      </c>
      <c r="AT1150" t="s">
        <v>8828</v>
      </c>
      <c r="AU1150" t="s">
        <v>8839</v>
      </c>
      <c r="AV1150" t="s">
        <v>69</v>
      </c>
      <c r="AY1150" t="s">
        <v>8878</v>
      </c>
      <c r="BA1150" t="s">
        <v>8879</v>
      </c>
    </row>
    <row r="1151" spans="1:53" x14ac:dyDescent="0.2">
      <c r="A1151" t="s">
        <v>2762</v>
      </c>
      <c r="B1151" t="s">
        <v>7247</v>
      </c>
      <c r="C1151" t="s">
        <v>2763</v>
      </c>
      <c r="E1151" t="s">
        <v>109</v>
      </c>
      <c r="G1151" t="s">
        <v>84</v>
      </c>
      <c r="H1151" t="s">
        <v>73</v>
      </c>
      <c r="I1151" t="s">
        <v>142</v>
      </c>
      <c r="J1151" t="s">
        <v>55</v>
      </c>
      <c r="K1151" t="s">
        <v>85</v>
      </c>
      <c r="L1151" t="s">
        <v>85</v>
      </c>
      <c r="M1151" t="s">
        <v>222</v>
      </c>
      <c r="N1151" t="s">
        <v>87</v>
      </c>
      <c r="O1151" t="s">
        <v>38</v>
      </c>
      <c r="P1151" t="s">
        <v>119</v>
      </c>
      <c r="S1151" t="s">
        <v>819</v>
      </c>
      <c r="T1151" t="s">
        <v>8843</v>
      </c>
      <c r="U1151" s="3">
        <v>45711</v>
      </c>
      <c r="V1151" t="s">
        <v>121</v>
      </c>
      <c r="W1151">
        <v>30</v>
      </c>
      <c r="X1151" t="s">
        <v>80</v>
      </c>
      <c r="Y1151">
        <v>48</v>
      </c>
      <c r="AB1151" s="3"/>
      <c r="AC1151" t="s">
        <v>248</v>
      </c>
      <c r="AD1151" t="s">
        <v>45</v>
      </c>
      <c r="AE1151">
        <v>0</v>
      </c>
      <c r="AF1151">
        <v>0</v>
      </c>
      <c r="AG1151" t="s">
        <v>132</v>
      </c>
      <c r="AH1151" t="s">
        <v>125</v>
      </c>
      <c r="AI1151">
        <v>2</v>
      </c>
      <c r="AJ1151" t="s">
        <v>8819</v>
      </c>
      <c r="AK1151" t="s">
        <v>69</v>
      </c>
      <c r="AL1151" t="s">
        <v>89</v>
      </c>
      <c r="AM1151" t="s">
        <v>8825</v>
      </c>
      <c r="AN1151" t="s">
        <v>95</v>
      </c>
      <c r="AO1151">
        <v>100</v>
      </c>
      <c r="AP1151" t="s">
        <v>48</v>
      </c>
      <c r="AQ1151" t="s">
        <v>8830</v>
      </c>
      <c r="AR1151" t="s">
        <v>8828</v>
      </c>
      <c r="AS1151" t="s">
        <v>8828</v>
      </c>
      <c r="AT1151" t="s">
        <v>8839</v>
      </c>
      <c r="AU1151" t="s">
        <v>8828</v>
      </c>
      <c r="AW1151">
        <v>48</v>
      </c>
      <c r="AY1151" t="s">
        <v>8878</v>
      </c>
      <c r="AZ1151" t="s">
        <v>8887</v>
      </c>
      <c r="BA1151" t="s">
        <v>8881</v>
      </c>
    </row>
    <row r="1152" spans="1:53" x14ac:dyDescent="0.2">
      <c r="A1152" t="s">
        <v>2764</v>
      </c>
      <c r="B1152" t="s">
        <v>2764</v>
      </c>
      <c r="C1152" t="s">
        <v>1504</v>
      </c>
      <c r="D1152" t="s">
        <v>2765</v>
      </c>
      <c r="E1152" t="s">
        <v>109</v>
      </c>
      <c r="G1152" t="s">
        <v>84</v>
      </c>
      <c r="H1152" t="s">
        <v>53</v>
      </c>
      <c r="I1152" t="s">
        <v>54</v>
      </c>
      <c r="J1152" t="s">
        <v>55</v>
      </c>
      <c r="K1152" t="s">
        <v>85</v>
      </c>
      <c r="L1152" t="s">
        <v>85</v>
      </c>
      <c r="M1152" t="s">
        <v>222</v>
      </c>
      <c r="N1152" t="s">
        <v>57</v>
      </c>
      <c r="O1152" t="s">
        <v>58</v>
      </c>
      <c r="P1152" t="s">
        <v>119</v>
      </c>
      <c r="Q1152" t="s">
        <v>40</v>
      </c>
      <c r="R1152" t="s">
        <v>8809</v>
      </c>
      <c r="S1152" t="s">
        <v>388</v>
      </c>
      <c r="T1152" t="s">
        <v>8843</v>
      </c>
      <c r="U1152" s="3">
        <v>45694</v>
      </c>
      <c r="V1152" t="s">
        <v>42</v>
      </c>
      <c r="W1152">
        <v>45</v>
      </c>
      <c r="X1152" t="s">
        <v>43</v>
      </c>
      <c r="Y1152">
        <v>2</v>
      </c>
      <c r="AB1152" s="3"/>
      <c r="AC1152" t="s">
        <v>113</v>
      </c>
      <c r="AD1152" t="s">
        <v>123</v>
      </c>
      <c r="AE1152">
        <v>3</v>
      </c>
      <c r="AF1152">
        <v>3</v>
      </c>
      <c r="AG1152" t="s">
        <v>160</v>
      </c>
      <c r="AH1152" t="s">
        <v>125</v>
      </c>
      <c r="AI1152">
        <v>3</v>
      </c>
      <c r="AJ1152" t="s">
        <v>8820</v>
      </c>
      <c r="AK1152" t="s">
        <v>48</v>
      </c>
      <c r="AL1152" t="s">
        <v>49</v>
      </c>
      <c r="AN1152">
        <v>50</v>
      </c>
      <c r="AO1152">
        <v>50</v>
      </c>
      <c r="AP1152" t="s">
        <v>69</v>
      </c>
      <c r="AQ1152" t="s">
        <v>8828</v>
      </c>
      <c r="AR1152" t="s">
        <v>8832</v>
      </c>
      <c r="AS1152" t="s">
        <v>8837</v>
      </c>
      <c r="AT1152" t="s">
        <v>8828</v>
      </c>
      <c r="AU1152" t="s">
        <v>8828</v>
      </c>
      <c r="AY1152" t="s">
        <v>8878</v>
      </c>
      <c r="BA1152" t="s">
        <v>8883</v>
      </c>
    </row>
    <row r="1153" spans="1:53" x14ac:dyDescent="0.2">
      <c r="A1153" t="s">
        <v>2766</v>
      </c>
      <c r="B1153" t="s">
        <v>7248</v>
      </c>
      <c r="E1153" t="s">
        <v>50</v>
      </c>
      <c r="F1153">
        <v>30</v>
      </c>
      <c r="G1153" t="s">
        <v>31</v>
      </c>
      <c r="H1153" t="s">
        <v>153</v>
      </c>
      <c r="I1153" t="s">
        <v>154</v>
      </c>
      <c r="J1153" t="s">
        <v>34</v>
      </c>
      <c r="K1153" t="s">
        <v>35</v>
      </c>
      <c r="L1153" t="s">
        <v>8807</v>
      </c>
      <c r="M1153" t="s">
        <v>56</v>
      </c>
      <c r="N1153" t="s">
        <v>101</v>
      </c>
      <c r="O1153" t="s">
        <v>155</v>
      </c>
      <c r="P1153" t="s">
        <v>119</v>
      </c>
      <c r="Q1153" t="s">
        <v>60</v>
      </c>
      <c r="R1153" t="s">
        <v>8810</v>
      </c>
      <c r="S1153" t="s">
        <v>820</v>
      </c>
      <c r="T1153" t="s">
        <v>8844</v>
      </c>
      <c r="U1153" s="3">
        <v>45769</v>
      </c>
      <c r="V1153" t="s">
        <v>42</v>
      </c>
      <c r="W1153">
        <v>45</v>
      </c>
      <c r="X1153" t="s">
        <v>163</v>
      </c>
      <c r="Z1153" t="s">
        <v>1396</v>
      </c>
      <c r="AA1153" t="s">
        <v>8843</v>
      </c>
      <c r="AB1153" s="3">
        <v>45701</v>
      </c>
      <c r="AC1153" t="s">
        <v>131</v>
      </c>
      <c r="AD1153" t="s">
        <v>114</v>
      </c>
      <c r="AE1153">
        <v>1</v>
      </c>
      <c r="AF1153">
        <v>1</v>
      </c>
      <c r="AG1153" t="s">
        <v>46</v>
      </c>
      <c r="AH1153" t="s">
        <v>47</v>
      </c>
      <c r="AI1153">
        <v>5</v>
      </c>
      <c r="AJ1153" t="s">
        <v>8821</v>
      </c>
      <c r="AN1153">
        <v>20</v>
      </c>
      <c r="AO1153">
        <v>20</v>
      </c>
      <c r="AP1153" t="s">
        <v>69</v>
      </c>
      <c r="AQ1153" t="s">
        <v>8828</v>
      </c>
      <c r="AR1153" t="s">
        <v>8833</v>
      </c>
      <c r="AS1153" t="s">
        <v>8828</v>
      </c>
      <c r="AT1153" t="s">
        <v>8828</v>
      </c>
      <c r="AU1153" t="s">
        <v>8828</v>
      </c>
      <c r="AV1153" t="s">
        <v>48</v>
      </c>
      <c r="AX1153" t="s">
        <v>8888</v>
      </c>
      <c r="AY1153" t="s">
        <v>8878</v>
      </c>
      <c r="BA1153" t="s">
        <v>8879</v>
      </c>
    </row>
    <row r="1154" spans="1:53" x14ac:dyDescent="0.2">
      <c r="A1154" t="s">
        <v>2767</v>
      </c>
      <c r="B1154" t="s">
        <v>7249</v>
      </c>
      <c r="C1154" t="s">
        <v>2768</v>
      </c>
      <c r="E1154" t="s">
        <v>109</v>
      </c>
      <c r="G1154" t="s">
        <v>84</v>
      </c>
      <c r="H1154" t="s">
        <v>153</v>
      </c>
      <c r="I1154" t="s">
        <v>215</v>
      </c>
      <c r="J1154" t="s">
        <v>136</v>
      </c>
      <c r="K1154" t="s">
        <v>85</v>
      </c>
      <c r="L1154" t="s">
        <v>85</v>
      </c>
      <c r="M1154" t="s">
        <v>222</v>
      </c>
      <c r="N1154" t="s">
        <v>77</v>
      </c>
      <c r="O1154" t="s">
        <v>155</v>
      </c>
      <c r="P1154" t="s">
        <v>59</v>
      </c>
      <c r="Q1154" t="s">
        <v>190</v>
      </c>
      <c r="R1154" t="s">
        <v>8814</v>
      </c>
      <c r="S1154" t="s">
        <v>1828</v>
      </c>
      <c r="T1154" t="s">
        <v>8843</v>
      </c>
      <c r="U1154" s="3">
        <v>45768</v>
      </c>
      <c r="V1154" t="s">
        <v>42</v>
      </c>
      <c r="W1154">
        <v>45</v>
      </c>
      <c r="X1154" t="s">
        <v>62</v>
      </c>
      <c r="Y1154">
        <v>5</v>
      </c>
      <c r="Z1154" t="s">
        <v>1556</v>
      </c>
      <c r="AA1154" t="s">
        <v>8844</v>
      </c>
      <c r="AB1154" s="3">
        <v>45718</v>
      </c>
      <c r="AC1154" t="s">
        <v>113</v>
      </c>
      <c r="AD1154" t="s">
        <v>45</v>
      </c>
      <c r="AE1154">
        <v>0</v>
      </c>
      <c r="AF1154">
        <v>0</v>
      </c>
      <c r="AG1154" t="s">
        <v>105</v>
      </c>
      <c r="AH1154" t="s">
        <v>66</v>
      </c>
      <c r="AI1154">
        <v>3</v>
      </c>
      <c r="AJ1154" t="s">
        <v>8820</v>
      </c>
      <c r="AK1154" t="s">
        <v>69</v>
      </c>
      <c r="AN1154" t="s">
        <v>95</v>
      </c>
      <c r="AO1154">
        <v>100</v>
      </c>
      <c r="AP1154" t="s">
        <v>69</v>
      </c>
      <c r="AQ1154" t="s">
        <v>8829</v>
      </c>
      <c r="AR1154" t="s">
        <v>8832</v>
      </c>
      <c r="AS1154" t="s">
        <v>8828</v>
      </c>
      <c r="AT1154" t="s">
        <v>8839</v>
      </c>
      <c r="AU1154" t="s">
        <v>8828</v>
      </c>
      <c r="AV1154" t="s">
        <v>48</v>
      </c>
      <c r="AY1154" t="s">
        <v>8878</v>
      </c>
      <c r="BA1154" t="s">
        <v>8881</v>
      </c>
    </row>
    <row r="1155" spans="1:53" x14ac:dyDescent="0.2">
      <c r="A1155" t="s">
        <v>2769</v>
      </c>
      <c r="B1155" t="s">
        <v>2769</v>
      </c>
      <c r="C1155" t="s">
        <v>867</v>
      </c>
      <c r="E1155" t="s">
        <v>50</v>
      </c>
      <c r="F1155">
        <v>30</v>
      </c>
      <c r="G1155" t="s">
        <v>84</v>
      </c>
      <c r="H1155" t="s">
        <v>153</v>
      </c>
      <c r="I1155" t="s">
        <v>218</v>
      </c>
      <c r="J1155" t="s">
        <v>136</v>
      </c>
      <c r="K1155" t="s">
        <v>35</v>
      </c>
      <c r="L1155" t="s">
        <v>8807</v>
      </c>
      <c r="M1155" t="s">
        <v>222</v>
      </c>
      <c r="N1155" t="s">
        <v>77</v>
      </c>
      <c r="O1155" t="s">
        <v>58</v>
      </c>
      <c r="P1155" t="s">
        <v>119</v>
      </c>
      <c r="Q1155" t="s">
        <v>190</v>
      </c>
      <c r="R1155" t="s">
        <v>8814</v>
      </c>
      <c r="S1155" t="s">
        <v>1903</v>
      </c>
      <c r="T1155" t="s">
        <v>8844</v>
      </c>
      <c r="U1155" s="3">
        <v>45815</v>
      </c>
      <c r="V1155" t="s">
        <v>226</v>
      </c>
      <c r="W1155">
        <v>60</v>
      </c>
      <c r="X1155" t="s">
        <v>163</v>
      </c>
      <c r="AB1155" s="3"/>
      <c r="AC1155" t="s">
        <v>113</v>
      </c>
      <c r="AD1155" t="s">
        <v>81</v>
      </c>
      <c r="AE1155" t="s">
        <v>93</v>
      </c>
      <c r="AF1155">
        <v>1</v>
      </c>
      <c r="AG1155" t="s">
        <v>178</v>
      </c>
      <c r="AH1155" t="s">
        <v>125</v>
      </c>
      <c r="AI1155" t="s">
        <v>151</v>
      </c>
      <c r="AJ1155" t="s">
        <v>8821</v>
      </c>
      <c r="AK1155" t="s">
        <v>48</v>
      </c>
      <c r="AL1155" t="s">
        <v>138</v>
      </c>
      <c r="AM1155" t="s">
        <v>8814</v>
      </c>
      <c r="AN1155">
        <v>10</v>
      </c>
      <c r="AO1155">
        <v>10</v>
      </c>
      <c r="AP1155" t="s">
        <v>69</v>
      </c>
      <c r="AQ1155" t="s">
        <v>8828</v>
      </c>
      <c r="AR1155" t="s">
        <v>8828</v>
      </c>
      <c r="AS1155" t="s">
        <v>8837</v>
      </c>
      <c r="AT1155" t="s">
        <v>8828</v>
      </c>
      <c r="AU1155" t="s">
        <v>8828</v>
      </c>
      <c r="AX1155" t="s">
        <v>8888</v>
      </c>
      <c r="AY1155" t="s">
        <v>8886</v>
      </c>
      <c r="BA1155" t="s">
        <v>8879</v>
      </c>
    </row>
    <row r="1156" spans="1:53" x14ac:dyDescent="0.2">
      <c r="A1156" t="s">
        <v>2770</v>
      </c>
      <c r="B1156" t="s">
        <v>7250</v>
      </c>
      <c r="D1156" t="s">
        <v>2771</v>
      </c>
      <c r="E1156" t="s">
        <v>109</v>
      </c>
      <c r="G1156" t="s">
        <v>84</v>
      </c>
      <c r="H1156" t="s">
        <v>153</v>
      </c>
      <c r="I1156" t="s">
        <v>218</v>
      </c>
      <c r="J1156" t="s">
        <v>34</v>
      </c>
      <c r="K1156" t="s">
        <v>85</v>
      </c>
      <c r="L1156" t="s">
        <v>85</v>
      </c>
      <c r="M1156" t="s">
        <v>86</v>
      </c>
      <c r="N1156" t="s">
        <v>77</v>
      </c>
      <c r="O1156" t="s">
        <v>38</v>
      </c>
      <c r="P1156" t="s">
        <v>181</v>
      </c>
      <c r="S1156" t="s">
        <v>1786</v>
      </c>
      <c r="T1156" t="s">
        <v>8844</v>
      </c>
      <c r="U1156" s="3">
        <v>45690</v>
      </c>
      <c r="V1156" t="s">
        <v>121</v>
      </c>
      <c r="W1156">
        <v>30</v>
      </c>
      <c r="X1156" t="s">
        <v>163</v>
      </c>
      <c r="AB1156" s="3"/>
      <c r="AC1156" t="s">
        <v>44</v>
      </c>
      <c r="AD1156" t="s">
        <v>81</v>
      </c>
      <c r="AE1156">
        <v>3</v>
      </c>
      <c r="AF1156">
        <v>3</v>
      </c>
      <c r="AG1156" t="s">
        <v>105</v>
      </c>
      <c r="AH1156" t="s">
        <v>47</v>
      </c>
      <c r="AI1156" t="s">
        <v>133</v>
      </c>
      <c r="AJ1156" t="s">
        <v>8821</v>
      </c>
      <c r="AK1156" t="s">
        <v>69</v>
      </c>
      <c r="AN1156" t="s">
        <v>95</v>
      </c>
      <c r="AO1156">
        <v>100</v>
      </c>
      <c r="AP1156" t="s">
        <v>48</v>
      </c>
      <c r="AQ1156" t="s">
        <v>8828</v>
      </c>
      <c r="AR1156" t="s">
        <v>8828</v>
      </c>
      <c r="AS1156" t="s">
        <v>8835</v>
      </c>
      <c r="AT1156" t="s">
        <v>8828</v>
      </c>
      <c r="AU1156" t="s">
        <v>8828</v>
      </c>
      <c r="AY1156" t="s">
        <v>8878</v>
      </c>
      <c r="BA1156" t="s">
        <v>8881</v>
      </c>
    </row>
    <row r="1157" spans="1:53" x14ac:dyDescent="0.2">
      <c r="A1157" t="s">
        <v>2772</v>
      </c>
      <c r="B1157" t="s">
        <v>7251</v>
      </c>
      <c r="C1157" t="s">
        <v>2709</v>
      </c>
      <c r="E1157" t="s">
        <v>50</v>
      </c>
      <c r="F1157">
        <v>30</v>
      </c>
      <c r="G1157" t="s">
        <v>84</v>
      </c>
      <c r="H1157" t="s">
        <v>73</v>
      </c>
      <c r="I1157" t="s">
        <v>74</v>
      </c>
      <c r="J1157" t="s">
        <v>55</v>
      </c>
      <c r="K1157" t="s">
        <v>85</v>
      </c>
      <c r="L1157" t="s">
        <v>85</v>
      </c>
      <c r="M1157" t="s">
        <v>76</v>
      </c>
      <c r="N1157" t="s">
        <v>57</v>
      </c>
      <c r="O1157" t="s">
        <v>155</v>
      </c>
      <c r="P1157" t="s">
        <v>59</v>
      </c>
      <c r="S1157" t="s">
        <v>164</v>
      </c>
      <c r="T1157" t="s">
        <v>8844</v>
      </c>
      <c r="U1157" s="3">
        <v>45764</v>
      </c>
      <c r="V1157" t="s">
        <v>103</v>
      </c>
      <c r="W1157">
        <v>120</v>
      </c>
      <c r="X1157" t="s">
        <v>43</v>
      </c>
      <c r="Y1157">
        <v>2</v>
      </c>
      <c r="AB1157" s="3"/>
      <c r="AC1157" t="s">
        <v>113</v>
      </c>
      <c r="AD1157" t="s">
        <v>81</v>
      </c>
      <c r="AE1157">
        <v>3</v>
      </c>
      <c r="AF1157">
        <v>3</v>
      </c>
      <c r="AG1157" t="s">
        <v>46</v>
      </c>
      <c r="AH1157" t="s">
        <v>82</v>
      </c>
      <c r="AI1157">
        <v>3</v>
      </c>
      <c r="AJ1157" t="s">
        <v>8820</v>
      </c>
      <c r="AK1157" t="s">
        <v>69</v>
      </c>
      <c r="AL1157" t="s">
        <v>68</v>
      </c>
      <c r="AM1157" t="s">
        <v>8823</v>
      </c>
      <c r="AN1157">
        <v>10</v>
      </c>
      <c r="AO1157">
        <v>10</v>
      </c>
      <c r="AP1157" t="s">
        <v>69</v>
      </c>
      <c r="AQ1157" t="s">
        <v>8828</v>
      </c>
      <c r="AR1157" t="s">
        <v>8832</v>
      </c>
      <c r="AS1157" t="s">
        <v>8836</v>
      </c>
      <c r="AT1157" t="s">
        <v>8828</v>
      </c>
      <c r="AU1157" t="s">
        <v>8828</v>
      </c>
      <c r="AX1157" t="s">
        <v>8888</v>
      </c>
      <c r="AY1157" t="s">
        <v>8882</v>
      </c>
      <c r="BA1157" t="s">
        <v>8879</v>
      </c>
    </row>
    <row r="1158" spans="1:53" x14ac:dyDescent="0.2">
      <c r="A1158" t="s">
        <v>2773</v>
      </c>
      <c r="B1158" t="s">
        <v>2773</v>
      </c>
      <c r="D1158" t="s">
        <v>2774</v>
      </c>
      <c r="E1158">
        <v>24</v>
      </c>
      <c r="F1158">
        <v>24</v>
      </c>
      <c r="G1158" t="s">
        <v>84</v>
      </c>
      <c r="H1158" t="s">
        <v>53</v>
      </c>
      <c r="I1158" t="s">
        <v>54</v>
      </c>
      <c r="J1158" t="s">
        <v>55</v>
      </c>
      <c r="K1158" t="s">
        <v>35</v>
      </c>
      <c r="L1158" t="s">
        <v>8807</v>
      </c>
      <c r="M1158" t="s">
        <v>36</v>
      </c>
      <c r="N1158" t="s">
        <v>37</v>
      </c>
      <c r="O1158" t="s">
        <v>155</v>
      </c>
      <c r="P1158" t="s">
        <v>39</v>
      </c>
      <c r="S1158" t="s">
        <v>1121</v>
      </c>
      <c r="T1158" t="s">
        <v>8843</v>
      </c>
      <c r="U1158" s="3">
        <v>45813</v>
      </c>
      <c r="V1158" t="s">
        <v>121</v>
      </c>
      <c r="W1158">
        <v>30</v>
      </c>
      <c r="X1158" t="s">
        <v>80</v>
      </c>
      <c r="Y1158">
        <v>48</v>
      </c>
      <c r="Z1158" t="s">
        <v>694</v>
      </c>
      <c r="AA1158" t="s">
        <v>8845</v>
      </c>
      <c r="AB1158" s="3">
        <v>45690</v>
      </c>
      <c r="AC1158" t="s">
        <v>131</v>
      </c>
      <c r="AD1158" t="s">
        <v>123</v>
      </c>
      <c r="AE1158" t="s">
        <v>93</v>
      </c>
      <c r="AF1158">
        <v>1</v>
      </c>
      <c r="AG1158" t="s">
        <v>196</v>
      </c>
      <c r="AH1158" t="s">
        <v>47</v>
      </c>
      <c r="AI1158">
        <v>5</v>
      </c>
      <c r="AJ1158" t="s">
        <v>8821</v>
      </c>
      <c r="AK1158" t="s">
        <v>69</v>
      </c>
      <c r="AL1158" t="s">
        <v>68</v>
      </c>
      <c r="AM1158" t="s">
        <v>8823</v>
      </c>
      <c r="AN1158" t="s">
        <v>95</v>
      </c>
      <c r="AO1158">
        <v>100</v>
      </c>
      <c r="AP1158" t="s">
        <v>69</v>
      </c>
      <c r="AQ1158" t="s">
        <v>8828</v>
      </c>
      <c r="AR1158" t="s">
        <v>8828</v>
      </c>
      <c r="AS1158" t="s">
        <v>8828</v>
      </c>
      <c r="AT1158" t="s">
        <v>8828</v>
      </c>
      <c r="AU1158" t="s">
        <v>8828</v>
      </c>
      <c r="AV1158" t="s">
        <v>48</v>
      </c>
      <c r="AW1158">
        <v>48</v>
      </c>
      <c r="AX1158" t="s">
        <v>8888</v>
      </c>
      <c r="AY1158" t="s">
        <v>8878</v>
      </c>
      <c r="AZ1158" t="s">
        <v>8887</v>
      </c>
      <c r="BA1158" t="s">
        <v>8881</v>
      </c>
    </row>
    <row r="1159" spans="1:53" x14ac:dyDescent="0.2">
      <c r="A1159" t="s">
        <v>2775</v>
      </c>
      <c r="B1159" t="s">
        <v>2775</v>
      </c>
      <c r="D1159" t="s">
        <v>1120</v>
      </c>
      <c r="E1159">
        <v>45</v>
      </c>
      <c r="F1159">
        <v>45</v>
      </c>
      <c r="G1159" t="s">
        <v>31</v>
      </c>
      <c r="H1159" t="s">
        <v>53</v>
      </c>
      <c r="I1159" t="s">
        <v>148</v>
      </c>
      <c r="J1159" t="s">
        <v>136</v>
      </c>
      <c r="K1159" t="s">
        <v>85</v>
      </c>
      <c r="L1159" t="s">
        <v>85</v>
      </c>
      <c r="M1159" t="s">
        <v>56</v>
      </c>
      <c r="N1159" t="s">
        <v>77</v>
      </c>
      <c r="O1159" t="s">
        <v>38</v>
      </c>
      <c r="P1159" t="s">
        <v>88</v>
      </c>
      <c r="Q1159" t="s">
        <v>89</v>
      </c>
      <c r="R1159" t="s">
        <v>8811</v>
      </c>
      <c r="S1159" t="s">
        <v>1004</v>
      </c>
      <c r="T1159" t="s">
        <v>8843</v>
      </c>
      <c r="U1159" s="3">
        <v>45704</v>
      </c>
      <c r="V1159" t="s">
        <v>121</v>
      </c>
      <c r="W1159">
        <v>30</v>
      </c>
      <c r="X1159" t="s">
        <v>163</v>
      </c>
      <c r="Z1159" t="s">
        <v>1583</v>
      </c>
      <c r="AA1159" t="s">
        <v>8845</v>
      </c>
      <c r="AB1159" s="3">
        <v>45722</v>
      </c>
      <c r="AC1159" t="s">
        <v>113</v>
      </c>
      <c r="AD1159" t="s">
        <v>114</v>
      </c>
      <c r="AE1159">
        <v>1</v>
      </c>
      <c r="AF1159">
        <v>1</v>
      </c>
      <c r="AG1159" t="s">
        <v>196</v>
      </c>
      <c r="AH1159" t="s">
        <v>47</v>
      </c>
      <c r="AI1159">
        <v>4</v>
      </c>
      <c r="AJ1159" t="s">
        <v>8821</v>
      </c>
      <c r="AL1159" t="s">
        <v>49</v>
      </c>
      <c r="AN1159">
        <v>10</v>
      </c>
      <c r="AO1159">
        <v>10</v>
      </c>
      <c r="AP1159" t="s">
        <v>48</v>
      </c>
      <c r="AQ1159" t="s">
        <v>8829</v>
      </c>
      <c r="AR1159" t="s">
        <v>8828</v>
      </c>
      <c r="AS1159" t="s">
        <v>8835</v>
      </c>
      <c r="AT1159" t="s">
        <v>8828</v>
      </c>
      <c r="AU1159" t="s">
        <v>8828</v>
      </c>
      <c r="AV1159" t="s">
        <v>69</v>
      </c>
      <c r="AX1159" t="s">
        <v>8891</v>
      </c>
      <c r="AY1159" t="s">
        <v>8878</v>
      </c>
      <c r="BA1159" t="s">
        <v>8879</v>
      </c>
    </row>
    <row r="1160" spans="1:53" x14ac:dyDescent="0.2">
      <c r="A1160" t="s">
        <v>2776</v>
      </c>
      <c r="B1160" t="s">
        <v>2776</v>
      </c>
      <c r="C1160" t="s">
        <v>2333</v>
      </c>
      <c r="E1160" t="s">
        <v>109</v>
      </c>
      <c r="G1160" t="s">
        <v>31</v>
      </c>
      <c r="H1160" t="s">
        <v>153</v>
      </c>
      <c r="I1160" t="s">
        <v>154</v>
      </c>
      <c r="J1160" t="s">
        <v>56</v>
      </c>
      <c r="K1160" t="s">
        <v>35</v>
      </c>
      <c r="L1160" t="s">
        <v>8807</v>
      </c>
      <c r="M1160" t="s">
        <v>76</v>
      </c>
      <c r="N1160" t="s">
        <v>37</v>
      </c>
      <c r="O1160" t="s">
        <v>78</v>
      </c>
      <c r="P1160" t="s">
        <v>88</v>
      </c>
      <c r="Q1160" t="s">
        <v>60</v>
      </c>
      <c r="R1160" t="s">
        <v>8810</v>
      </c>
      <c r="S1160" t="s">
        <v>244</v>
      </c>
      <c r="T1160" t="s">
        <v>8843</v>
      </c>
      <c r="U1160" s="3">
        <v>45661</v>
      </c>
      <c r="V1160" t="s">
        <v>226</v>
      </c>
      <c r="W1160">
        <v>60</v>
      </c>
      <c r="X1160" t="s">
        <v>171</v>
      </c>
      <c r="Y1160">
        <v>24</v>
      </c>
      <c r="Z1160" t="s">
        <v>1600</v>
      </c>
      <c r="AA1160" t="s">
        <v>8843</v>
      </c>
      <c r="AB1160" s="3">
        <v>45764</v>
      </c>
      <c r="AC1160" t="s">
        <v>131</v>
      </c>
      <c r="AD1160" t="s">
        <v>45</v>
      </c>
      <c r="AE1160">
        <v>3</v>
      </c>
      <c r="AF1160">
        <v>3</v>
      </c>
      <c r="AG1160" t="s">
        <v>196</v>
      </c>
      <c r="AH1160" t="s">
        <v>47</v>
      </c>
      <c r="AI1160">
        <v>4</v>
      </c>
      <c r="AJ1160" t="s">
        <v>8821</v>
      </c>
      <c r="AL1160" t="s">
        <v>94</v>
      </c>
      <c r="AM1160" t="s">
        <v>8812</v>
      </c>
      <c r="AN1160">
        <v>50</v>
      </c>
      <c r="AO1160">
        <v>50</v>
      </c>
      <c r="AP1160" t="s">
        <v>48</v>
      </c>
      <c r="AQ1160" t="s">
        <v>8828</v>
      </c>
      <c r="AR1160" t="s">
        <v>8828</v>
      </c>
      <c r="AS1160" t="s">
        <v>8828</v>
      </c>
      <c r="AT1160" t="s">
        <v>8828</v>
      </c>
      <c r="AU1160" t="s">
        <v>8828</v>
      </c>
      <c r="AV1160" t="s">
        <v>69</v>
      </c>
      <c r="AW1160">
        <v>24</v>
      </c>
      <c r="AY1160" t="s">
        <v>8886</v>
      </c>
      <c r="AZ1160" t="s">
        <v>8885</v>
      </c>
      <c r="BA1160" t="s">
        <v>8883</v>
      </c>
    </row>
    <row r="1161" spans="1:53" x14ac:dyDescent="0.2">
      <c r="A1161" t="s">
        <v>2777</v>
      </c>
      <c r="B1161" t="s">
        <v>2777</v>
      </c>
      <c r="C1161" t="s">
        <v>2778</v>
      </c>
      <c r="D1161" t="s">
        <v>2779</v>
      </c>
      <c r="E1161">
        <v>3</v>
      </c>
      <c r="F1161">
        <v>3</v>
      </c>
      <c r="G1161" t="s">
        <v>31</v>
      </c>
      <c r="H1161" t="s">
        <v>53</v>
      </c>
      <c r="I1161" t="s">
        <v>135</v>
      </c>
      <c r="J1161" t="s">
        <v>55</v>
      </c>
      <c r="K1161" t="s">
        <v>100</v>
      </c>
      <c r="L1161" t="s">
        <v>8807</v>
      </c>
      <c r="M1161" t="s">
        <v>76</v>
      </c>
      <c r="N1161" t="s">
        <v>87</v>
      </c>
      <c r="O1161" t="s">
        <v>58</v>
      </c>
      <c r="P1161" t="s">
        <v>88</v>
      </c>
      <c r="Q1161" t="s">
        <v>190</v>
      </c>
      <c r="R1161" t="s">
        <v>8814</v>
      </c>
      <c r="S1161" t="s">
        <v>881</v>
      </c>
      <c r="T1161" t="s">
        <v>8845</v>
      </c>
      <c r="U1161" s="3">
        <v>45741</v>
      </c>
      <c r="V1161" t="s">
        <v>226</v>
      </c>
      <c r="W1161">
        <v>60</v>
      </c>
      <c r="X1161" t="s">
        <v>171</v>
      </c>
      <c r="Y1161">
        <v>24</v>
      </c>
      <c r="Z1161" t="s">
        <v>363</v>
      </c>
      <c r="AA1161" t="s">
        <v>8845</v>
      </c>
      <c r="AB1161" s="3">
        <v>45763</v>
      </c>
      <c r="AC1161" t="s">
        <v>131</v>
      </c>
      <c r="AD1161" t="s">
        <v>81</v>
      </c>
      <c r="AE1161">
        <v>0</v>
      </c>
      <c r="AF1161">
        <v>0</v>
      </c>
      <c r="AG1161" t="s">
        <v>46</v>
      </c>
      <c r="AH1161" t="s">
        <v>125</v>
      </c>
      <c r="AI1161" t="s">
        <v>133</v>
      </c>
      <c r="AJ1161" t="s">
        <v>8821</v>
      </c>
      <c r="AK1161" t="s">
        <v>69</v>
      </c>
      <c r="AL1161" t="s">
        <v>68</v>
      </c>
      <c r="AM1161" t="s">
        <v>8823</v>
      </c>
      <c r="AN1161" t="s">
        <v>95</v>
      </c>
      <c r="AO1161">
        <v>100</v>
      </c>
      <c r="AP1161" t="s">
        <v>69</v>
      </c>
      <c r="AQ1161" t="s">
        <v>8828</v>
      </c>
      <c r="AR1161" t="s">
        <v>8828</v>
      </c>
      <c r="AS1161" t="s">
        <v>8828</v>
      </c>
      <c r="AT1161" t="s">
        <v>8828</v>
      </c>
      <c r="AU1161" t="s">
        <v>8828</v>
      </c>
      <c r="AV1161" t="s">
        <v>69</v>
      </c>
      <c r="AW1161">
        <v>24</v>
      </c>
      <c r="AX1161" t="s">
        <v>8877</v>
      </c>
      <c r="AY1161" t="s">
        <v>8886</v>
      </c>
      <c r="AZ1161" t="s">
        <v>8885</v>
      </c>
      <c r="BA1161" t="s">
        <v>8881</v>
      </c>
    </row>
    <row r="1162" spans="1:53" x14ac:dyDescent="0.2">
      <c r="A1162" t="s">
        <v>2780</v>
      </c>
      <c r="B1162" t="s">
        <v>7252</v>
      </c>
      <c r="C1162" t="s">
        <v>2781</v>
      </c>
      <c r="D1162" t="s">
        <v>2782</v>
      </c>
      <c r="E1162">
        <v>84</v>
      </c>
      <c r="F1162">
        <v>84</v>
      </c>
      <c r="G1162" t="s">
        <v>31</v>
      </c>
      <c r="H1162" t="s">
        <v>153</v>
      </c>
      <c r="I1162" t="s">
        <v>215</v>
      </c>
      <c r="J1162" t="s">
        <v>136</v>
      </c>
      <c r="K1162" t="s">
        <v>75</v>
      </c>
      <c r="L1162" t="s">
        <v>75</v>
      </c>
      <c r="M1162" t="s">
        <v>76</v>
      </c>
      <c r="N1162" t="s">
        <v>101</v>
      </c>
      <c r="O1162" t="s">
        <v>118</v>
      </c>
      <c r="P1162" t="s">
        <v>88</v>
      </c>
      <c r="Q1162" t="s">
        <v>94</v>
      </c>
      <c r="R1162" t="s">
        <v>8812</v>
      </c>
      <c r="S1162" t="s">
        <v>144</v>
      </c>
      <c r="T1162" t="s">
        <v>8843</v>
      </c>
      <c r="U1162" s="3">
        <v>45821</v>
      </c>
      <c r="V1162" t="s">
        <v>103</v>
      </c>
      <c r="W1162">
        <v>120</v>
      </c>
      <c r="X1162" t="s">
        <v>163</v>
      </c>
      <c r="AB1162" s="3"/>
      <c r="AC1162" t="s">
        <v>131</v>
      </c>
      <c r="AD1162" t="s">
        <v>45</v>
      </c>
      <c r="AE1162">
        <v>3</v>
      </c>
      <c r="AF1162">
        <v>3</v>
      </c>
      <c r="AG1162" t="s">
        <v>65</v>
      </c>
      <c r="AH1162" t="s">
        <v>125</v>
      </c>
      <c r="AI1162" t="s">
        <v>133</v>
      </c>
      <c r="AJ1162" t="s">
        <v>8821</v>
      </c>
      <c r="AK1162" t="s">
        <v>69</v>
      </c>
      <c r="AL1162" t="s">
        <v>49</v>
      </c>
      <c r="AN1162">
        <v>20</v>
      </c>
      <c r="AO1162">
        <v>20</v>
      </c>
      <c r="AP1162" t="s">
        <v>69</v>
      </c>
      <c r="AQ1162" t="s">
        <v>8830</v>
      </c>
      <c r="AR1162" t="s">
        <v>8833</v>
      </c>
      <c r="AS1162" t="s">
        <v>8828</v>
      </c>
      <c r="AT1162" t="s">
        <v>8828</v>
      </c>
      <c r="AU1162" t="s">
        <v>8828</v>
      </c>
      <c r="AX1162" t="s">
        <v>8889</v>
      </c>
      <c r="AY1162" t="s">
        <v>8882</v>
      </c>
      <c r="BA1162" t="s">
        <v>8879</v>
      </c>
    </row>
    <row r="1163" spans="1:53" x14ac:dyDescent="0.2">
      <c r="A1163" t="s">
        <v>2783</v>
      </c>
      <c r="B1163" t="s">
        <v>2783</v>
      </c>
      <c r="D1163" t="s">
        <v>2004</v>
      </c>
      <c r="E1163" t="s">
        <v>50</v>
      </c>
      <c r="F1163">
        <v>30</v>
      </c>
      <c r="G1163" t="s">
        <v>31</v>
      </c>
      <c r="H1163" t="s">
        <v>53</v>
      </c>
      <c r="I1163" t="s">
        <v>148</v>
      </c>
      <c r="J1163" t="s">
        <v>55</v>
      </c>
      <c r="K1163" t="s">
        <v>35</v>
      </c>
      <c r="L1163" t="s">
        <v>8807</v>
      </c>
      <c r="M1163" t="s">
        <v>56</v>
      </c>
      <c r="N1163" t="s">
        <v>77</v>
      </c>
      <c r="O1163" t="s">
        <v>155</v>
      </c>
      <c r="P1163" t="s">
        <v>88</v>
      </c>
      <c r="Q1163" t="s">
        <v>190</v>
      </c>
      <c r="R1163" t="s">
        <v>8814</v>
      </c>
      <c r="S1163" t="s">
        <v>1206</v>
      </c>
      <c r="T1163" t="s">
        <v>8844</v>
      </c>
      <c r="U1163" s="3">
        <v>45746</v>
      </c>
      <c r="V1163" t="s">
        <v>226</v>
      </c>
      <c r="W1163">
        <v>60</v>
      </c>
      <c r="X1163" t="s">
        <v>43</v>
      </c>
      <c r="Y1163">
        <v>2</v>
      </c>
      <c r="Z1163" t="s">
        <v>789</v>
      </c>
      <c r="AA1163" t="s">
        <v>8845</v>
      </c>
      <c r="AB1163" s="3">
        <v>45826</v>
      </c>
      <c r="AC1163" t="s">
        <v>131</v>
      </c>
      <c r="AD1163" t="s">
        <v>45</v>
      </c>
      <c r="AE1163">
        <v>2</v>
      </c>
      <c r="AF1163">
        <v>2</v>
      </c>
      <c r="AG1163" t="s">
        <v>65</v>
      </c>
      <c r="AH1163" t="s">
        <v>82</v>
      </c>
      <c r="AI1163" t="s">
        <v>133</v>
      </c>
      <c r="AJ1163" t="s">
        <v>8821</v>
      </c>
      <c r="AK1163" t="s">
        <v>48</v>
      </c>
      <c r="AL1163" t="s">
        <v>49</v>
      </c>
      <c r="AN1163" t="s">
        <v>50</v>
      </c>
      <c r="AO1163">
        <v>30</v>
      </c>
      <c r="AP1163" t="s">
        <v>69</v>
      </c>
      <c r="AQ1163" t="s">
        <v>8828</v>
      </c>
      <c r="AR1163" t="s">
        <v>8828</v>
      </c>
      <c r="AS1163" t="s">
        <v>8828</v>
      </c>
      <c r="AT1163" t="s">
        <v>8828</v>
      </c>
      <c r="AU1163" t="s">
        <v>8828</v>
      </c>
      <c r="AV1163" t="s">
        <v>69</v>
      </c>
      <c r="AW1163">
        <v>2</v>
      </c>
      <c r="AX1163" t="s">
        <v>8888</v>
      </c>
      <c r="AY1163" t="s">
        <v>8886</v>
      </c>
      <c r="AZ1163" t="s">
        <v>8884</v>
      </c>
      <c r="BA1163" t="s">
        <v>8879</v>
      </c>
    </row>
    <row r="1164" spans="1:53" x14ac:dyDescent="0.2">
      <c r="A1164" t="s">
        <v>2784</v>
      </c>
      <c r="B1164" t="s">
        <v>7253</v>
      </c>
      <c r="E1164">
        <v>9</v>
      </c>
      <c r="F1164">
        <v>9</v>
      </c>
      <c r="G1164" t="s">
        <v>31</v>
      </c>
      <c r="H1164" t="s">
        <v>32</v>
      </c>
      <c r="I1164" t="s">
        <v>185</v>
      </c>
      <c r="J1164" t="s">
        <v>55</v>
      </c>
      <c r="K1164" t="s">
        <v>100</v>
      </c>
      <c r="L1164" t="s">
        <v>8807</v>
      </c>
      <c r="M1164" t="s">
        <v>222</v>
      </c>
      <c r="N1164" t="s">
        <v>101</v>
      </c>
      <c r="O1164" t="s">
        <v>155</v>
      </c>
      <c r="P1164" t="s">
        <v>181</v>
      </c>
      <c r="Q1164" t="s">
        <v>40</v>
      </c>
      <c r="R1164" t="s">
        <v>8809</v>
      </c>
      <c r="S1164" t="s">
        <v>1274</v>
      </c>
      <c r="T1164" t="s">
        <v>8845</v>
      </c>
      <c r="U1164" s="3">
        <v>45812</v>
      </c>
      <c r="V1164" t="s">
        <v>42</v>
      </c>
      <c r="W1164">
        <v>45</v>
      </c>
      <c r="X1164" t="s">
        <v>62</v>
      </c>
      <c r="Y1164">
        <v>5</v>
      </c>
      <c r="Z1164" t="s">
        <v>350</v>
      </c>
      <c r="AA1164" t="s">
        <v>8844</v>
      </c>
      <c r="AB1164" s="3">
        <v>45811</v>
      </c>
      <c r="AC1164" t="s">
        <v>131</v>
      </c>
      <c r="AD1164" t="s">
        <v>81</v>
      </c>
      <c r="AE1164">
        <v>0</v>
      </c>
      <c r="AF1164">
        <v>0</v>
      </c>
      <c r="AG1164" t="s">
        <v>132</v>
      </c>
      <c r="AH1164" t="s">
        <v>47</v>
      </c>
      <c r="AI1164">
        <v>1</v>
      </c>
      <c r="AJ1164" t="s">
        <v>8819</v>
      </c>
      <c r="AK1164" t="s">
        <v>48</v>
      </c>
      <c r="AN1164" t="s">
        <v>95</v>
      </c>
      <c r="AO1164">
        <v>100</v>
      </c>
      <c r="AP1164" t="s">
        <v>69</v>
      </c>
      <c r="AQ1164" t="s">
        <v>8828</v>
      </c>
      <c r="AR1164" t="s">
        <v>8828</v>
      </c>
      <c r="AS1164" t="s">
        <v>8828</v>
      </c>
      <c r="AT1164" t="s">
        <v>8828</v>
      </c>
      <c r="AU1164" t="s">
        <v>8828</v>
      </c>
      <c r="AV1164" t="s">
        <v>48</v>
      </c>
      <c r="AW1164">
        <v>5</v>
      </c>
      <c r="AX1164" t="s">
        <v>8877</v>
      </c>
      <c r="AY1164" t="s">
        <v>8878</v>
      </c>
      <c r="AZ1164" t="s">
        <v>8880</v>
      </c>
      <c r="BA1164" t="s">
        <v>8881</v>
      </c>
    </row>
    <row r="1165" spans="1:53" x14ac:dyDescent="0.2">
      <c r="A1165" t="s">
        <v>2785</v>
      </c>
      <c r="B1165" t="s">
        <v>7254</v>
      </c>
      <c r="C1165" t="s">
        <v>2786</v>
      </c>
      <c r="E1165" t="s">
        <v>109</v>
      </c>
      <c r="G1165" t="s">
        <v>84</v>
      </c>
      <c r="H1165" t="s">
        <v>153</v>
      </c>
      <c r="I1165" t="s">
        <v>154</v>
      </c>
      <c r="J1165" t="s">
        <v>34</v>
      </c>
      <c r="K1165" t="s">
        <v>100</v>
      </c>
      <c r="L1165" t="s">
        <v>8807</v>
      </c>
      <c r="M1165" t="s">
        <v>56</v>
      </c>
      <c r="N1165" t="s">
        <v>77</v>
      </c>
      <c r="O1165" t="s">
        <v>118</v>
      </c>
      <c r="P1165" t="s">
        <v>181</v>
      </c>
      <c r="Q1165" t="s">
        <v>190</v>
      </c>
      <c r="R1165" t="s">
        <v>8814</v>
      </c>
      <c r="S1165" t="s">
        <v>1138</v>
      </c>
      <c r="T1165" t="s">
        <v>8843</v>
      </c>
      <c r="U1165" s="3">
        <v>45825</v>
      </c>
      <c r="V1165" t="s">
        <v>42</v>
      </c>
      <c r="W1165">
        <v>45</v>
      </c>
      <c r="X1165" t="s">
        <v>80</v>
      </c>
      <c r="Y1165">
        <v>48</v>
      </c>
      <c r="Z1165" t="s">
        <v>528</v>
      </c>
      <c r="AA1165" t="s">
        <v>8845</v>
      </c>
      <c r="AB1165" s="3">
        <v>45828</v>
      </c>
      <c r="AC1165" t="s">
        <v>131</v>
      </c>
      <c r="AD1165" t="s">
        <v>45</v>
      </c>
      <c r="AE1165" t="s">
        <v>93</v>
      </c>
      <c r="AF1165">
        <v>1</v>
      </c>
      <c r="AG1165" t="s">
        <v>160</v>
      </c>
      <c r="AH1165" t="s">
        <v>47</v>
      </c>
      <c r="AI1165">
        <v>2</v>
      </c>
      <c r="AJ1165" t="s">
        <v>8819</v>
      </c>
      <c r="AK1165" t="s">
        <v>48</v>
      </c>
      <c r="AL1165" t="s">
        <v>49</v>
      </c>
      <c r="AN1165">
        <v>50</v>
      </c>
      <c r="AO1165">
        <v>50</v>
      </c>
      <c r="AP1165" t="s">
        <v>69</v>
      </c>
      <c r="AQ1165" t="s">
        <v>8828</v>
      </c>
      <c r="AR1165" t="s">
        <v>8828</v>
      </c>
      <c r="AS1165" t="s">
        <v>8828</v>
      </c>
      <c r="AT1165" t="s">
        <v>8828</v>
      </c>
      <c r="AU1165" t="s">
        <v>8828</v>
      </c>
      <c r="AV1165" t="s">
        <v>69</v>
      </c>
      <c r="AW1165">
        <v>48</v>
      </c>
      <c r="AY1165" t="s">
        <v>8878</v>
      </c>
      <c r="AZ1165" t="s">
        <v>8887</v>
      </c>
      <c r="BA1165" t="s">
        <v>8883</v>
      </c>
    </row>
    <row r="1166" spans="1:53" x14ac:dyDescent="0.2">
      <c r="A1166" t="s">
        <v>2787</v>
      </c>
      <c r="B1166" t="s">
        <v>7255</v>
      </c>
      <c r="D1166" t="s">
        <v>2788</v>
      </c>
      <c r="E1166">
        <v>75</v>
      </c>
      <c r="F1166">
        <v>75</v>
      </c>
      <c r="G1166" t="s">
        <v>84</v>
      </c>
      <c r="H1166" t="s">
        <v>153</v>
      </c>
      <c r="I1166" t="s">
        <v>154</v>
      </c>
      <c r="J1166" t="s">
        <v>55</v>
      </c>
      <c r="K1166" t="s">
        <v>75</v>
      </c>
      <c r="L1166" t="s">
        <v>75</v>
      </c>
      <c r="M1166" t="s">
        <v>76</v>
      </c>
      <c r="N1166" t="s">
        <v>101</v>
      </c>
      <c r="O1166" t="s">
        <v>78</v>
      </c>
      <c r="P1166" t="s">
        <v>88</v>
      </c>
      <c r="Q1166" t="s">
        <v>60</v>
      </c>
      <c r="R1166" t="s">
        <v>8810</v>
      </c>
      <c r="S1166" t="s">
        <v>1562</v>
      </c>
      <c r="T1166" t="s">
        <v>8844</v>
      </c>
      <c r="U1166" s="3">
        <v>45711</v>
      </c>
      <c r="V1166" t="s">
        <v>42</v>
      </c>
      <c r="W1166">
        <v>45</v>
      </c>
      <c r="X1166" t="s">
        <v>80</v>
      </c>
      <c r="Y1166">
        <v>48</v>
      </c>
      <c r="Z1166" t="s">
        <v>2167</v>
      </c>
      <c r="AA1166" t="s">
        <v>8843</v>
      </c>
      <c r="AB1166" s="3">
        <v>45706</v>
      </c>
      <c r="AC1166" t="s">
        <v>113</v>
      </c>
      <c r="AD1166" t="s">
        <v>45</v>
      </c>
      <c r="AE1166">
        <v>0</v>
      </c>
      <c r="AF1166">
        <v>0</v>
      </c>
      <c r="AG1166" t="s">
        <v>65</v>
      </c>
      <c r="AH1166" t="s">
        <v>82</v>
      </c>
      <c r="AI1166">
        <v>1</v>
      </c>
      <c r="AJ1166" t="s">
        <v>8819</v>
      </c>
      <c r="AK1166" t="s">
        <v>69</v>
      </c>
      <c r="AL1166" t="s">
        <v>175</v>
      </c>
      <c r="AM1166" t="s">
        <v>8824</v>
      </c>
      <c r="AN1166" t="s">
        <v>50</v>
      </c>
      <c r="AO1166">
        <v>30</v>
      </c>
      <c r="AP1166" t="s">
        <v>48</v>
      </c>
      <c r="AQ1166" t="s">
        <v>8829</v>
      </c>
      <c r="AR1166" t="s">
        <v>8832</v>
      </c>
      <c r="AS1166" t="s">
        <v>8836</v>
      </c>
      <c r="AT1166" t="s">
        <v>8839</v>
      </c>
      <c r="AU1166" t="s">
        <v>8828</v>
      </c>
      <c r="AV1166" t="s">
        <v>48</v>
      </c>
      <c r="AX1166" t="s">
        <v>8889</v>
      </c>
      <c r="AY1166" t="s">
        <v>8878</v>
      </c>
      <c r="BA1166" t="s">
        <v>8879</v>
      </c>
    </row>
    <row r="1167" spans="1:53" x14ac:dyDescent="0.2">
      <c r="A1167" t="s">
        <v>2789</v>
      </c>
      <c r="B1167" t="s">
        <v>7256</v>
      </c>
      <c r="D1167" t="s">
        <v>2790</v>
      </c>
      <c r="E1167">
        <v>86</v>
      </c>
      <c r="F1167">
        <v>86</v>
      </c>
      <c r="G1167" t="s">
        <v>84</v>
      </c>
      <c r="H1167" t="s">
        <v>53</v>
      </c>
      <c r="I1167" t="s">
        <v>148</v>
      </c>
      <c r="J1167" t="s">
        <v>34</v>
      </c>
      <c r="K1167" t="s">
        <v>100</v>
      </c>
      <c r="L1167" t="s">
        <v>8807</v>
      </c>
      <c r="M1167" t="s">
        <v>36</v>
      </c>
      <c r="N1167" t="s">
        <v>101</v>
      </c>
      <c r="O1167" t="s">
        <v>118</v>
      </c>
      <c r="P1167" t="s">
        <v>119</v>
      </c>
      <c r="S1167" t="s">
        <v>1453</v>
      </c>
      <c r="T1167" t="s">
        <v>8845</v>
      </c>
      <c r="U1167" s="3">
        <v>45698</v>
      </c>
      <c r="V1167" t="s">
        <v>103</v>
      </c>
      <c r="W1167">
        <v>120</v>
      </c>
      <c r="X1167" t="s">
        <v>163</v>
      </c>
      <c r="Z1167" t="s">
        <v>1476</v>
      </c>
      <c r="AA1167" t="s">
        <v>8843</v>
      </c>
      <c r="AB1167" s="3">
        <v>45780</v>
      </c>
      <c r="AC1167" t="s">
        <v>122</v>
      </c>
      <c r="AD1167" t="s">
        <v>81</v>
      </c>
      <c r="AE1167">
        <v>0</v>
      </c>
      <c r="AF1167">
        <v>0</v>
      </c>
      <c r="AG1167" t="s">
        <v>46</v>
      </c>
      <c r="AH1167" t="s">
        <v>82</v>
      </c>
      <c r="AI1167">
        <v>2</v>
      </c>
      <c r="AJ1167" t="s">
        <v>8819</v>
      </c>
      <c r="AK1167" t="s">
        <v>48</v>
      </c>
      <c r="AL1167" t="s">
        <v>94</v>
      </c>
      <c r="AM1167" t="s">
        <v>8812</v>
      </c>
      <c r="AN1167">
        <v>50</v>
      </c>
      <c r="AO1167">
        <v>50</v>
      </c>
      <c r="AP1167" t="s">
        <v>48</v>
      </c>
      <c r="AQ1167" t="s">
        <v>8829</v>
      </c>
      <c r="AR1167" t="s">
        <v>8828</v>
      </c>
      <c r="AS1167" t="s">
        <v>8836</v>
      </c>
      <c r="AT1167" t="s">
        <v>8828</v>
      </c>
      <c r="AU1167" t="s">
        <v>8828</v>
      </c>
      <c r="AV1167" t="s">
        <v>69</v>
      </c>
      <c r="AX1167" t="s">
        <v>8889</v>
      </c>
      <c r="AY1167" t="s">
        <v>8882</v>
      </c>
      <c r="BA1167" t="s">
        <v>8883</v>
      </c>
    </row>
    <row r="1168" spans="1:53" x14ac:dyDescent="0.2">
      <c r="A1168" t="s">
        <v>2791</v>
      </c>
      <c r="B1168" t="s">
        <v>7257</v>
      </c>
      <c r="C1168" t="s">
        <v>2792</v>
      </c>
      <c r="E1168" t="s">
        <v>109</v>
      </c>
      <c r="G1168" t="s">
        <v>31</v>
      </c>
      <c r="H1168" t="s">
        <v>153</v>
      </c>
      <c r="I1168" t="s">
        <v>154</v>
      </c>
      <c r="J1168" t="s">
        <v>55</v>
      </c>
      <c r="K1168" t="s">
        <v>100</v>
      </c>
      <c r="L1168" t="s">
        <v>8807</v>
      </c>
      <c r="M1168" t="s">
        <v>36</v>
      </c>
      <c r="N1168" t="s">
        <v>77</v>
      </c>
      <c r="O1168" t="s">
        <v>58</v>
      </c>
      <c r="P1168" t="s">
        <v>39</v>
      </c>
      <c r="S1168" t="s">
        <v>1143</v>
      </c>
      <c r="T1168" t="s">
        <v>8843</v>
      </c>
      <c r="U1168" s="3">
        <v>45666</v>
      </c>
      <c r="V1168" t="s">
        <v>42</v>
      </c>
      <c r="W1168">
        <v>45</v>
      </c>
      <c r="X1168" t="s">
        <v>163</v>
      </c>
      <c r="Z1168" t="s">
        <v>462</v>
      </c>
      <c r="AA1168" t="s">
        <v>8845</v>
      </c>
      <c r="AB1168" s="3">
        <v>45773</v>
      </c>
      <c r="AC1168" t="s">
        <v>113</v>
      </c>
      <c r="AD1168" t="s">
        <v>123</v>
      </c>
      <c r="AE1168">
        <v>2</v>
      </c>
      <c r="AF1168">
        <v>2</v>
      </c>
      <c r="AG1168" t="s">
        <v>178</v>
      </c>
      <c r="AH1168" t="s">
        <v>47</v>
      </c>
      <c r="AI1168">
        <v>3</v>
      </c>
      <c r="AJ1168" t="s">
        <v>8820</v>
      </c>
      <c r="AK1168" t="s">
        <v>69</v>
      </c>
      <c r="AL1168" t="s">
        <v>94</v>
      </c>
      <c r="AM1168" t="s">
        <v>8812</v>
      </c>
      <c r="AN1168" t="s">
        <v>95</v>
      </c>
      <c r="AO1168">
        <v>100</v>
      </c>
      <c r="AP1168" t="s">
        <v>69</v>
      </c>
      <c r="AQ1168" t="s">
        <v>8829</v>
      </c>
      <c r="AR1168" t="s">
        <v>8828</v>
      </c>
      <c r="AS1168" t="s">
        <v>8835</v>
      </c>
      <c r="AT1168" t="s">
        <v>8828</v>
      </c>
      <c r="AU1168" t="s">
        <v>8828</v>
      </c>
      <c r="AV1168" t="s">
        <v>69</v>
      </c>
      <c r="AY1168" t="s">
        <v>8878</v>
      </c>
      <c r="BA1168" t="s">
        <v>8881</v>
      </c>
    </row>
    <row r="1169" spans="1:53" x14ac:dyDescent="0.2">
      <c r="A1169" t="s">
        <v>2793</v>
      </c>
      <c r="B1169" t="s">
        <v>2793</v>
      </c>
      <c r="C1169" t="s">
        <v>1869</v>
      </c>
      <c r="D1169" t="s">
        <v>2794</v>
      </c>
      <c r="E1169">
        <v>13</v>
      </c>
      <c r="F1169">
        <v>13</v>
      </c>
      <c r="G1169" t="s">
        <v>31</v>
      </c>
      <c r="H1169" t="s">
        <v>73</v>
      </c>
      <c r="I1169" t="s">
        <v>74</v>
      </c>
      <c r="J1169" t="s">
        <v>34</v>
      </c>
      <c r="K1169" t="s">
        <v>75</v>
      </c>
      <c r="L1169" t="s">
        <v>75</v>
      </c>
      <c r="M1169" t="s">
        <v>76</v>
      </c>
      <c r="N1169" t="s">
        <v>37</v>
      </c>
      <c r="O1169" t="s">
        <v>155</v>
      </c>
      <c r="P1169" t="s">
        <v>59</v>
      </c>
      <c r="Q1169" t="s">
        <v>190</v>
      </c>
      <c r="R1169" t="s">
        <v>8814</v>
      </c>
      <c r="S1169" t="s">
        <v>2210</v>
      </c>
      <c r="T1169" t="s">
        <v>8844</v>
      </c>
      <c r="U1169" s="3">
        <v>45784</v>
      </c>
      <c r="V1169" t="s">
        <v>121</v>
      </c>
      <c r="W1169">
        <v>30</v>
      </c>
      <c r="X1169" t="s">
        <v>43</v>
      </c>
      <c r="Y1169">
        <v>2</v>
      </c>
      <c r="Z1169" t="s">
        <v>1089</v>
      </c>
      <c r="AA1169" t="s">
        <v>8843</v>
      </c>
      <c r="AB1169" s="3">
        <v>45802</v>
      </c>
      <c r="AC1169" t="s">
        <v>44</v>
      </c>
      <c r="AD1169" t="s">
        <v>114</v>
      </c>
      <c r="AE1169">
        <v>0</v>
      </c>
      <c r="AF1169">
        <v>0</v>
      </c>
      <c r="AG1169" t="s">
        <v>160</v>
      </c>
      <c r="AH1169" t="s">
        <v>82</v>
      </c>
      <c r="AI1169">
        <v>1</v>
      </c>
      <c r="AJ1169" t="s">
        <v>8819</v>
      </c>
      <c r="AK1169" t="s">
        <v>48</v>
      </c>
      <c r="AL1169" t="s">
        <v>68</v>
      </c>
      <c r="AM1169" t="s">
        <v>8823</v>
      </c>
      <c r="AN1169" t="s">
        <v>95</v>
      </c>
      <c r="AO1169">
        <v>100</v>
      </c>
      <c r="AP1169" t="s">
        <v>69</v>
      </c>
      <c r="AQ1169" t="s">
        <v>8829</v>
      </c>
      <c r="AR1169" t="s">
        <v>8832</v>
      </c>
      <c r="AS1169" t="s">
        <v>8836</v>
      </c>
      <c r="AT1169" t="s">
        <v>8828</v>
      </c>
      <c r="AU1169" t="s">
        <v>8828</v>
      </c>
      <c r="AV1169" t="s">
        <v>69</v>
      </c>
      <c r="AX1169" t="s">
        <v>8877</v>
      </c>
      <c r="AY1169" t="s">
        <v>8878</v>
      </c>
      <c r="BA1169" t="s">
        <v>8881</v>
      </c>
    </row>
    <row r="1170" spans="1:53" x14ac:dyDescent="0.2">
      <c r="A1170" t="s">
        <v>2795</v>
      </c>
      <c r="B1170" t="s">
        <v>7258</v>
      </c>
      <c r="E1170" t="s">
        <v>50</v>
      </c>
      <c r="F1170">
        <v>30</v>
      </c>
      <c r="G1170" t="s">
        <v>31</v>
      </c>
      <c r="H1170" t="s">
        <v>32</v>
      </c>
      <c r="I1170" t="s">
        <v>33</v>
      </c>
      <c r="J1170" t="s">
        <v>55</v>
      </c>
      <c r="K1170" t="s">
        <v>75</v>
      </c>
      <c r="L1170" t="s">
        <v>75</v>
      </c>
      <c r="M1170" t="s">
        <v>222</v>
      </c>
      <c r="N1170" t="s">
        <v>37</v>
      </c>
      <c r="O1170" t="s">
        <v>58</v>
      </c>
      <c r="P1170" t="s">
        <v>181</v>
      </c>
      <c r="Q1170" t="s">
        <v>60</v>
      </c>
      <c r="R1170" t="s">
        <v>8810</v>
      </c>
      <c r="S1170" t="s">
        <v>1895</v>
      </c>
      <c r="T1170" t="s">
        <v>8844</v>
      </c>
      <c r="U1170" s="3">
        <v>45717</v>
      </c>
      <c r="V1170" t="s">
        <v>121</v>
      </c>
      <c r="W1170">
        <v>30</v>
      </c>
      <c r="X1170" t="s">
        <v>80</v>
      </c>
      <c r="Y1170">
        <v>48</v>
      </c>
      <c r="Z1170" t="s">
        <v>273</v>
      </c>
      <c r="AA1170" t="s">
        <v>8843</v>
      </c>
      <c r="AB1170" s="3">
        <v>45812</v>
      </c>
      <c r="AC1170" t="s">
        <v>248</v>
      </c>
      <c r="AD1170" t="s">
        <v>114</v>
      </c>
      <c r="AE1170" t="s">
        <v>93</v>
      </c>
      <c r="AF1170">
        <v>1</v>
      </c>
      <c r="AH1170" t="s">
        <v>47</v>
      </c>
      <c r="AI1170">
        <v>5</v>
      </c>
      <c r="AJ1170" t="s">
        <v>8821</v>
      </c>
      <c r="AK1170" t="s">
        <v>69</v>
      </c>
      <c r="AL1170" t="s">
        <v>68</v>
      </c>
      <c r="AM1170" t="s">
        <v>8823</v>
      </c>
      <c r="AN1170" t="s">
        <v>50</v>
      </c>
      <c r="AO1170">
        <v>30</v>
      </c>
      <c r="AP1170" t="s">
        <v>48</v>
      </c>
      <c r="AQ1170" t="s">
        <v>8828</v>
      </c>
      <c r="AR1170" t="s">
        <v>8828</v>
      </c>
      <c r="AS1170" t="s">
        <v>8828</v>
      </c>
      <c r="AT1170" t="s">
        <v>8828</v>
      </c>
      <c r="AU1170" t="s">
        <v>8839</v>
      </c>
      <c r="AV1170" t="s">
        <v>69</v>
      </c>
      <c r="AW1170">
        <v>48</v>
      </c>
      <c r="AX1170" t="s">
        <v>8888</v>
      </c>
      <c r="AY1170" t="s">
        <v>8878</v>
      </c>
      <c r="AZ1170" t="s">
        <v>8887</v>
      </c>
      <c r="BA1170" t="s">
        <v>8879</v>
      </c>
    </row>
    <row r="1171" spans="1:53" x14ac:dyDescent="0.2">
      <c r="A1171" t="s">
        <v>2796</v>
      </c>
      <c r="B1171" t="s">
        <v>7259</v>
      </c>
      <c r="E1171">
        <v>81</v>
      </c>
      <c r="F1171">
        <v>81</v>
      </c>
      <c r="G1171" t="s">
        <v>84</v>
      </c>
      <c r="H1171" t="s">
        <v>73</v>
      </c>
      <c r="I1171" t="s">
        <v>110</v>
      </c>
      <c r="J1171" t="s">
        <v>136</v>
      </c>
      <c r="K1171" t="s">
        <v>35</v>
      </c>
      <c r="L1171" t="s">
        <v>8807</v>
      </c>
      <c r="M1171" t="s">
        <v>56</v>
      </c>
      <c r="N1171" t="s">
        <v>87</v>
      </c>
      <c r="O1171" t="s">
        <v>38</v>
      </c>
      <c r="P1171" t="s">
        <v>59</v>
      </c>
      <c r="Q1171" t="s">
        <v>40</v>
      </c>
      <c r="R1171" t="s">
        <v>8809</v>
      </c>
      <c r="S1171" t="s">
        <v>868</v>
      </c>
      <c r="T1171" t="s">
        <v>8844</v>
      </c>
      <c r="U1171" s="3">
        <v>45661</v>
      </c>
      <c r="V1171" t="s">
        <v>42</v>
      </c>
      <c r="W1171">
        <v>45</v>
      </c>
      <c r="X1171" t="s">
        <v>62</v>
      </c>
      <c r="Y1171">
        <v>5</v>
      </c>
      <c r="AB1171" s="3"/>
      <c r="AC1171" t="s">
        <v>113</v>
      </c>
      <c r="AD1171" t="s">
        <v>81</v>
      </c>
      <c r="AE1171">
        <v>2</v>
      </c>
      <c r="AF1171">
        <v>2</v>
      </c>
      <c r="AG1171" t="s">
        <v>196</v>
      </c>
      <c r="AH1171" t="s">
        <v>125</v>
      </c>
      <c r="AI1171" t="s">
        <v>133</v>
      </c>
      <c r="AJ1171" t="s">
        <v>8821</v>
      </c>
      <c r="AK1171" t="s">
        <v>69</v>
      </c>
      <c r="AN1171">
        <v>20</v>
      </c>
      <c r="AO1171">
        <v>20</v>
      </c>
      <c r="AP1171" t="s">
        <v>48</v>
      </c>
      <c r="AQ1171" t="s">
        <v>8828</v>
      </c>
      <c r="AR1171" t="s">
        <v>8832</v>
      </c>
      <c r="AS1171" t="s">
        <v>8837</v>
      </c>
      <c r="AT1171" t="s">
        <v>8828</v>
      </c>
      <c r="AU1171" t="s">
        <v>8828</v>
      </c>
      <c r="AX1171" t="s">
        <v>8889</v>
      </c>
      <c r="AY1171" t="s">
        <v>8878</v>
      </c>
      <c r="BA1171" t="s">
        <v>8879</v>
      </c>
    </row>
    <row r="1172" spans="1:53" x14ac:dyDescent="0.2">
      <c r="A1172" t="s">
        <v>2797</v>
      </c>
      <c r="B1172" t="s">
        <v>2797</v>
      </c>
      <c r="E1172">
        <v>10</v>
      </c>
      <c r="F1172">
        <v>10</v>
      </c>
      <c r="G1172" t="s">
        <v>84</v>
      </c>
      <c r="H1172" t="s">
        <v>153</v>
      </c>
      <c r="I1172" t="s">
        <v>218</v>
      </c>
      <c r="J1172" t="s">
        <v>136</v>
      </c>
      <c r="K1172" t="s">
        <v>100</v>
      </c>
      <c r="L1172" t="s">
        <v>8807</v>
      </c>
      <c r="M1172" t="s">
        <v>36</v>
      </c>
      <c r="N1172" t="s">
        <v>101</v>
      </c>
      <c r="O1172" t="s">
        <v>58</v>
      </c>
      <c r="P1172" t="s">
        <v>181</v>
      </c>
      <c r="S1172" t="s">
        <v>2798</v>
      </c>
      <c r="T1172" t="s">
        <v>8844</v>
      </c>
      <c r="U1172" s="3">
        <v>45713</v>
      </c>
      <c r="V1172" t="s">
        <v>103</v>
      </c>
      <c r="W1172">
        <v>120</v>
      </c>
      <c r="X1172" t="s">
        <v>171</v>
      </c>
      <c r="Y1172">
        <v>24</v>
      </c>
      <c r="Z1172" t="s">
        <v>541</v>
      </c>
      <c r="AA1172" t="s">
        <v>8844</v>
      </c>
      <c r="AB1172" s="3">
        <v>45732</v>
      </c>
      <c r="AC1172" t="s">
        <v>113</v>
      </c>
      <c r="AD1172" t="s">
        <v>114</v>
      </c>
      <c r="AE1172" t="s">
        <v>93</v>
      </c>
      <c r="AF1172">
        <v>1</v>
      </c>
      <c r="AG1172" t="s">
        <v>46</v>
      </c>
      <c r="AH1172" t="s">
        <v>82</v>
      </c>
      <c r="AI1172">
        <v>2</v>
      </c>
      <c r="AJ1172" t="s">
        <v>8819</v>
      </c>
      <c r="AK1172" t="s">
        <v>69</v>
      </c>
      <c r="AL1172" t="s">
        <v>89</v>
      </c>
      <c r="AM1172" t="s">
        <v>8825</v>
      </c>
      <c r="AN1172" t="s">
        <v>95</v>
      </c>
      <c r="AO1172">
        <v>100</v>
      </c>
      <c r="AP1172" t="s">
        <v>48</v>
      </c>
      <c r="AQ1172" t="s">
        <v>8829</v>
      </c>
      <c r="AR1172" t="s">
        <v>8832</v>
      </c>
      <c r="AS1172" t="s">
        <v>8836</v>
      </c>
      <c r="AT1172" t="s">
        <v>8828</v>
      </c>
      <c r="AU1172" t="s">
        <v>8828</v>
      </c>
      <c r="AV1172" t="s">
        <v>69</v>
      </c>
      <c r="AX1172" t="s">
        <v>8877</v>
      </c>
      <c r="AY1172" t="s">
        <v>8882</v>
      </c>
      <c r="BA1172" t="s">
        <v>8881</v>
      </c>
    </row>
    <row r="1173" spans="1:53" x14ac:dyDescent="0.2">
      <c r="A1173" t="s">
        <v>2799</v>
      </c>
      <c r="B1173" t="s">
        <v>2799</v>
      </c>
      <c r="C1173" t="s">
        <v>1627</v>
      </c>
      <c r="E1173" t="s">
        <v>109</v>
      </c>
      <c r="G1173" t="s">
        <v>84</v>
      </c>
      <c r="H1173" t="s">
        <v>153</v>
      </c>
      <c r="I1173" t="s">
        <v>218</v>
      </c>
      <c r="J1173" t="s">
        <v>136</v>
      </c>
      <c r="K1173" t="s">
        <v>85</v>
      </c>
      <c r="L1173" t="s">
        <v>85</v>
      </c>
      <c r="M1173" t="s">
        <v>86</v>
      </c>
      <c r="N1173" t="s">
        <v>37</v>
      </c>
      <c r="O1173" t="s">
        <v>78</v>
      </c>
      <c r="P1173" t="s">
        <v>119</v>
      </c>
      <c r="Q1173" t="s">
        <v>40</v>
      </c>
      <c r="R1173" t="s">
        <v>8809</v>
      </c>
      <c r="S1173" t="s">
        <v>2102</v>
      </c>
      <c r="T1173" t="s">
        <v>8843</v>
      </c>
      <c r="U1173" s="3">
        <v>45677</v>
      </c>
      <c r="V1173" t="s">
        <v>103</v>
      </c>
      <c r="W1173">
        <v>120</v>
      </c>
      <c r="X1173" t="s">
        <v>43</v>
      </c>
      <c r="Y1173">
        <v>2</v>
      </c>
      <c r="AB1173" s="3"/>
      <c r="AC1173" t="s">
        <v>122</v>
      </c>
      <c r="AD1173" t="s">
        <v>123</v>
      </c>
      <c r="AE1173">
        <v>3</v>
      </c>
      <c r="AF1173">
        <v>3</v>
      </c>
      <c r="AG1173" t="s">
        <v>132</v>
      </c>
      <c r="AH1173" t="s">
        <v>66</v>
      </c>
      <c r="AI1173" t="s">
        <v>133</v>
      </c>
      <c r="AJ1173" t="s">
        <v>8821</v>
      </c>
      <c r="AL1173" t="s">
        <v>89</v>
      </c>
      <c r="AM1173" t="s">
        <v>8825</v>
      </c>
      <c r="AN1173" t="s">
        <v>95</v>
      </c>
      <c r="AO1173">
        <v>100</v>
      </c>
      <c r="AP1173" t="s">
        <v>48</v>
      </c>
      <c r="AQ1173" t="s">
        <v>8828</v>
      </c>
      <c r="AR1173" t="s">
        <v>8832</v>
      </c>
      <c r="AS1173" t="s">
        <v>8828</v>
      </c>
      <c r="AT1173" t="s">
        <v>8828</v>
      </c>
      <c r="AU1173" t="s">
        <v>8828</v>
      </c>
      <c r="AY1173" t="s">
        <v>8882</v>
      </c>
      <c r="BA1173" t="s">
        <v>8881</v>
      </c>
    </row>
    <row r="1174" spans="1:53" x14ac:dyDescent="0.2">
      <c r="A1174" t="s">
        <v>2800</v>
      </c>
      <c r="B1174" t="s">
        <v>7260</v>
      </c>
      <c r="C1174" t="s">
        <v>2801</v>
      </c>
      <c r="D1174" t="s">
        <v>2802</v>
      </c>
      <c r="E1174" t="s">
        <v>50</v>
      </c>
      <c r="F1174">
        <v>30</v>
      </c>
      <c r="G1174" t="s">
        <v>84</v>
      </c>
      <c r="H1174" t="s">
        <v>32</v>
      </c>
      <c r="I1174" t="s">
        <v>259</v>
      </c>
      <c r="J1174" t="s">
        <v>34</v>
      </c>
      <c r="K1174" t="s">
        <v>75</v>
      </c>
      <c r="L1174" t="s">
        <v>75</v>
      </c>
      <c r="M1174" t="s">
        <v>86</v>
      </c>
      <c r="N1174" t="s">
        <v>77</v>
      </c>
      <c r="O1174" t="s">
        <v>58</v>
      </c>
      <c r="P1174" t="s">
        <v>39</v>
      </c>
      <c r="Q1174" t="s">
        <v>40</v>
      </c>
      <c r="R1174" t="s">
        <v>8809</v>
      </c>
      <c r="S1174" t="s">
        <v>1342</v>
      </c>
      <c r="T1174" t="s">
        <v>8843</v>
      </c>
      <c r="U1174" s="3">
        <v>45793</v>
      </c>
      <c r="V1174" t="s">
        <v>121</v>
      </c>
      <c r="W1174">
        <v>30</v>
      </c>
      <c r="X1174" t="s">
        <v>80</v>
      </c>
      <c r="Y1174">
        <v>48</v>
      </c>
      <c r="AB1174" s="3"/>
      <c r="AC1174" t="s">
        <v>44</v>
      </c>
      <c r="AD1174" t="s">
        <v>123</v>
      </c>
      <c r="AE1174">
        <v>1</v>
      </c>
      <c r="AF1174">
        <v>1</v>
      </c>
      <c r="AG1174" t="s">
        <v>124</v>
      </c>
      <c r="AH1174" t="s">
        <v>47</v>
      </c>
      <c r="AI1174">
        <v>3</v>
      </c>
      <c r="AJ1174" t="s">
        <v>8820</v>
      </c>
      <c r="AK1174" t="s">
        <v>69</v>
      </c>
      <c r="AN1174">
        <v>10</v>
      </c>
      <c r="AO1174">
        <v>10</v>
      </c>
      <c r="AP1174" t="s">
        <v>48</v>
      </c>
      <c r="AQ1174" t="s">
        <v>8828</v>
      </c>
      <c r="AR1174" t="s">
        <v>8832</v>
      </c>
      <c r="AS1174" t="s">
        <v>8835</v>
      </c>
      <c r="AT1174" t="s">
        <v>8828</v>
      </c>
      <c r="AU1174" t="s">
        <v>8828</v>
      </c>
      <c r="AX1174" t="s">
        <v>8888</v>
      </c>
      <c r="AY1174" t="s">
        <v>8878</v>
      </c>
      <c r="BA1174" t="s">
        <v>8879</v>
      </c>
    </row>
    <row r="1175" spans="1:53" x14ac:dyDescent="0.2">
      <c r="A1175" t="s">
        <v>2803</v>
      </c>
      <c r="B1175" t="s">
        <v>2803</v>
      </c>
      <c r="D1175" t="s">
        <v>2804</v>
      </c>
      <c r="E1175" t="s">
        <v>109</v>
      </c>
      <c r="G1175" t="s">
        <v>31</v>
      </c>
      <c r="H1175" t="s">
        <v>153</v>
      </c>
      <c r="I1175" t="s">
        <v>154</v>
      </c>
      <c r="J1175" t="s">
        <v>55</v>
      </c>
      <c r="K1175" t="s">
        <v>75</v>
      </c>
      <c r="L1175" t="s">
        <v>75</v>
      </c>
      <c r="M1175" t="s">
        <v>222</v>
      </c>
      <c r="N1175" t="s">
        <v>87</v>
      </c>
      <c r="O1175" t="s">
        <v>38</v>
      </c>
      <c r="P1175" t="s">
        <v>181</v>
      </c>
      <c r="S1175" t="s">
        <v>1852</v>
      </c>
      <c r="T1175" t="s">
        <v>8843</v>
      </c>
      <c r="U1175" s="3">
        <v>45695</v>
      </c>
      <c r="V1175" t="s">
        <v>226</v>
      </c>
      <c r="W1175">
        <v>60</v>
      </c>
      <c r="X1175" t="s">
        <v>163</v>
      </c>
      <c r="Z1175" t="s">
        <v>1406</v>
      </c>
      <c r="AA1175" t="s">
        <v>8844</v>
      </c>
      <c r="AB1175" s="3">
        <v>45825</v>
      </c>
      <c r="AC1175" t="s">
        <v>131</v>
      </c>
      <c r="AD1175" t="s">
        <v>114</v>
      </c>
      <c r="AE1175" t="s">
        <v>93</v>
      </c>
      <c r="AF1175">
        <v>1</v>
      </c>
      <c r="AG1175" t="s">
        <v>105</v>
      </c>
      <c r="AH1175" t="s">
        <v>125</v>
      </c>
      <c r="AI1175" t="s">
        <v>151</v>
      </c>
      <c r="AJ1175" t="s">
        <v>8821</v>
      </c>
      <c r="AK1175" t="s">
        <v>48</v>
      </c>
      <c r="AN1175">
        <v>10</v>
      </c>
      <c r="AO1175">
        <v>10</v>
      </c>
      <c r="AP1175" t="s">
        <v>69</v>
      </c>
      <c r="AQ1175" t="s">
        <v>8828</v>
      </c>
      <c r="AR1175" t="s">
        <v>8833</v>
      </c>
      <c r="AS1175" t="s">
        <v>8828</v>
      </c>
      <c r="AT1175" t="s">
        <v>8828</v>
      </c>
      <c r="AU1175" t="s">
        <v>8828</v>
      </c>
      <c r="AV1175" t="s">
        <v>69</v>
      </c>
      <c r="AY1175" t="s">
        <v>8886</v>
      </c>
      <c r="BA1175" t="s">
        <v>8879</v>
      </c>
    </row>
    <row r="1176" spans="1:53" x14ac:dyDescent="0.2">
      <c r="A1176" t="s">
        <v>2805</v>
      </c>
      <c r="B1176" t="s">
        <v>7261</v>
      </c>
      <c r="E1176">
        <v>64</v>
      </c>
      <c r="F1176">
        <v>64</v>
      </c>
      <c r="G1176" t="s">
        <v>84</v>
      </c>
      <c r="H1176" t="s">
        <v>153</v>
      </c>
      <c r="I1176" t="s">
        <v>154</v>
      </c>
      <c r="J1176" t="s">
        <v>136</v>
      </c>
      <c r="K1176" t="s">
        <v>75</v>
      </c>
      <c r="L1176" t="s">
        <v>75</v>
      </c>
      <c r="M1176" t="s">
        <v>36</v>
      </c>
      <c r="N1176" t="s">
        <v>57</v>
      </c>
      <c r="O1176" t="s">
        <v>38</v>
      </c>
      <c r="P1176" t="s">
        <v>181</v>
      </c>
      <c r="Q1176" t="s">
        <v>40</v>
      </c>
      <c r="R1176" t="s">
        <v>8809</v>
      </c>
      <c r="S1176" t="s">
        <v>1176</v>
      </c>
      <c r="T1176" t="s">
        <v>8844</v>
      </c>
      <c r="U1176" s="3">
        <v>45709</v>
      </c>
      <c r="V1176" t="s">
        <v>226</v>
      </c>
      <c r="W1176">
        <v>60</v>
      </c>
      <c r="X1176" t="s">
        <v>43</v>
      </c>
      <c r="Y1176">
        <v>2</v>
      </c>
      <c r="AB1176" s="3"/>
      <c r="AC1176" t="s">
        <v>122</v>
      </c>
      <c r="AD1176" t="s">
        <v>45</v>
      </c>
      <c r="AE1176">
        <v>0</v>
      </c>
      <c r="AF1176">
        <v>0</v>
      </c>
      <c r="AG1176" t="s">
        <v>65</v>
      </c>
      <c r="AH1176" t="s">
        <v>82</v>
      </c>
      <c r="AI1176">
        <v>3</v>
      </c>
      <c r="AJ1176" t="s">
        <v>8820</v>
      </c>
      <c r="AL1176" t="s">
        <v>68</v>
      </c>
      <c r="AM1176" t="s">
        <v>8823</v>
      </c>
      <c r="AN1176" t="s">
        <v>50</v>
      </c>
      <c r="AO1176">
        <v>30</v>
      </c>
      <c r="AP1176" t="s">
        <v>48</v>
      </c>
      <c r="AQ1176" t="s">
        <v>8828</v>
      </c>
      <c r="AR1176" t="s">
        <v>8832</v>
      </c>
      <c r="AS1176" t="s">
        <v>8836</v>
      </c>
      <c r="AT1176" t="s">
        <v>8839</v>
      </c>
      <c r="AU1176" t="s">
        <v>8828</v>
      </c>
      <c r="AX1176" t="s">
        <v>8890</v>
      </c>
      <c r="AY1176" t="s">
        <v>8886</v>
      </c>
      <c r="BA1176" t="s">
        <v>8879</v>
      </c>
    </row>
    <row r="1177" spans="1:53" x14ac:dyDescent="0.2">
      <c r="A1177" t="s">
        <v>2806</v>
      </c>
      <c r="B1177" t="s">
        <v>7262</v>
      </c>
      <c r="C1177" t="s">
        <v>644</v>
      </c>
      <c r="D1177" t="s">
        <v>2807</v>
      </c>
      <c r="E1177" t="s">
        <v>109</v>
      </c>
      <c r="G1177" t="s">
        <v>31</v>
      </c>
      <c r="H1177" t="s">
        <v>73</v>
      </c>
      <c r="I1177" t="s">
        <v>74</v>
      </c>
      <c r="J1177" t="s">
        <v>55</v>
      </c>
      <c r="K1177" t="s">
        <v>100</v>
      </c>
      <c r="L1177" t="s">
        <v>8807</v>
      </c>
      <c r="M1177" t="s">
        <v>222</v>
      </c>
      <c r="N1177" t="s">
        <v>87</v>
      </c>
      <c r="O1177" t="s">
        <v>58</v>
      </c>
      <c r="P1177" t="s">
        <v>119</v>
      </c>
      <c r="Q1177" t="s">
        <v>190</v>
      </c>
      <c r="R1177" t="s">
        <v>8814</v>
      </c>
      <c r="S1177" t="s">
        <v>909</v>
      </c>
      <c r="T1177" t="s">
        <v>8845</v>
      </c>
      <c r="U1177" s="3">
        <v>45744</v>
      </c>
      <c r="V1177" t="s">
        <v>42</v>
      </c>
      <c r="W1177">
        <v>45</v>
      </c>
      <c r="X1177" t="s">
        <v>171</v>
      </c>
      <c r="Y1177">
        <v>24</v>
      </c>
      <c r="Z1177" t="s">
        <v>1142</v>
      </c>
      <c r="AA1177" t="s">
        <v>8844</v>
      </c>
      <c r="AB1177" s="3">
        <v>45778</v>
      </c>
      <c r="AC1177" t="s">
        <v>122</v>
      </c>
      <c r="AD1177" t="s">
        <v>81</v>
      </c>
      <c r="AE1177" t="s">
        <v>93</v>
      </c>
      <c r="AF1177">
        <v>1</v>
      </c>
      <c r="AH1177" t="s">
        <v>125</v>
      </c>
      <c r="AI1177" t="s">
        <v>151</v>
      </c>
      <c r="AJ1177" t="s">
        <v>8821</v>
      </c>
      <c r="AK1177" t="s">
        <v>69</v>
      </c>
      <c r="AL1177" t="s">
        <v>49</v>
      </c>
      <c r="AN1177">
        <v>20</v>
      </c>
      <c r="AO1177">
        <v>20</v>
      </c>
      <c r="AP1177" t="s">
        <v>69</v>
      </c>
      <c r="AQ1177" t="s">
        <v>8829</v>
      </c>
      <c r="AR1177" t="s">
        <v>8832</v>
      </c>
      <c r="AS1177" t="s">
        <v>8837</v>
      </c>
      <c r="AT1177" t="s">
        <v>8828</v>
      </c>
      <c r="AU1177" t="s">
        <v>8839</v>
      </c>
      <c r="AV1177" t="s">
        <v>69</v>
      </c>
      <c r="AY1177" t="s">
        <v>8878</v>
      </c>
      <c r="BA1177" t="s">
        <v>8879</v>
      </c>
    </row>
    <row r="1178" spans="1:53" x14ac:dyDescent="0.2">
      <c r="A1178" t="s">
        <v>2808</v>
      </c>
      <c r="B1178" t="s">
        <v>2808</v>
      </c>
      <c r="E1178" t="s">
        <v>109</v>
      </c>
      <c r="G1178" t="s">
        <v>31</v>
      </c>
      <c r="H1178" t="s">
        <v>73</v>
      </c>
      <c r="I1178" t="s">
        <v>142</v>
      </c>
      <c r="J1178" t="s">
        <v>34</v>
      </c>
      <c r="K1178" t="s">
        <v>75</v>
      </c>
      <c r="L1178" t="s">
        <v>75</v>
      </c>
      <c r="M1178" t="s">
        <v>86</v>
      </c>
      <c r="N1178" t="s">
        <v>37</v>
      </c>
      <c r="O1178" t="s">
        <v>38</v>
      </c>
      <c r="P1178" t="s">
        <v>59</v>
      </c>
      <c r="S1178" t="s">
        <v>1117</v>
      </c>
      <c r="T1178" t="s">
        <v>8843</v>
      </c>
      <c r="U1178" s="3">
        <v>45824</v>
      </c>
      <c r="V1178" t="s">
        <v>103</v>
      </c>
      <c r="W1178">
        <v>120</v>
      </c>
      <c r="X1178" t="s">
        <v>80</v>
      </c>
      <c r="Y1178">
        <v>48</v>
      </c>
      <c r="Z1178" t="s">
        <v>1655</v>
      </c>
      <c r="AA1178" t="s">
        <v>8844</v>
      </c>
      <c r="AB1178" s="3">
        <v>45771</v>
      </c>
      <c r="AC1178" t="s">
        <v>122</v>
      </c>
      <c r="AD1178" t="s">
        <v>114</v>
      </c>
      <c r="AE1178" t="s">
        <v>93</v>
      </c>
      <c r="AF1178">
        <v>1</v>
      </c>
      <c r="AG1178" t="s">
        <v>46</v>
      </c>
      <c r="AH1178" t="s">
        <v>125</v>
      </c>
      <c r="AI1178" t="s">
        <v>151</v>
      </c>
      <c r="AJ1178" t="s">
        <v>8821</v>
      </c>
      <c r="AL1178" t="s">
        <v>94</v>
      </c>
      <c r="AM1178" t="s">
        <v>8812</v>
      </c>
      <c r="AN1178">
        <v>20</v>
      </c>
      <c r="AO1178">
        <v>20</v>
      </c>
      <c r="AP1178" t="s">
        <v>48</v>
      </c>
      <c r="AQ1178" t="s">
        <v>8829</v>
      </c>
      <c r="AR1178" t="s">
        <v>8832</v>
      </c>
      <c r="AS1178" t="s">
        <v>8837</v>
      </c>
      <c r="AT1178" t="s">
        <v>8828</v>
      </c>
      <c r="AU1178" t="s">
        <v>8828</v>
      </c>
      <c r="AV1178" t="s">
        <v>48</v>
      </c>
      <c r="AY1178" t="s">
        <v>8882</v>
      </c>
      <c r="BA1178" t="s">
        <v>8879</v>
      </c>
    </row>
    <row r="1179" spans="1:53" x14ac:dyDescent="0.2">
      <c r="A1179" t="s">
        <v>2809</v>
      </c>
      <c r="B1179" t="s">
        <v>7263</v>
      </c>
      <c r="E1179" t="s">
        <v>50</v>
      </c>
      <c r="F1179">
        <v>30</v>
      </c>
      <c r="G1179" t="s">
        <v>84</v>
      </c>
      <c r="H1179" t="s">
        <v>53</v>
      </c>
      <c r="I1179" t="s">
        <v>135</v>
      </c>
      <c r="J1179" t="s">
        <v>55</v>
      </c>
      <c r="K1179" t="s">
        <v>85</v>
      </c>
      <c r="L1179" t="s">
        <v>85</v>
      </c>
      <c r="M1179" t="s">
        <v>222</v>
      </c>
      <c r="N1179" t="s">
        <v>87</v>
      </c>
      <c r="O1179" t="s">
        <v>118</v>
      </c>
      <c r="P1179" t="s">
        <v>181</v>
      </c>
      <c r="Q1179" t="s">
        <v>40</v>
      </c>
      <c r="R1179" t="s">
        <v>8809</v>
      </c>
      <c r="S1179" t="s">
        <v>834</v>
      </c>
      <c r="T1179" t="s">
        <v>8845</v>
      </c>
      <c r="U1179" s="3">
        <v>45814</v>
      </c>
      <c r="V1179" t="s">
        <v>42</v>
      </c>
      <c r="W1179">
        <v>45</v>
      </c>
      <c r="X1179" t="s">
        <v>80</v>
      </c>
      <c r="Y1179">
        <v>48</v>
      </c>
      <c r="Z1179" t="s">
        <v>2449</v>
      </c>
      <c r="AA1179" t="s">
        <v>8845</v>
      </c>
      <c r="AB1179" s="3">
        <v>45793</v>
      </c>
      <c r="AC1179" t="s">
        <v>44</v>
      </c>
      <c r="AD1179" t="s">
        <v>114</v>
      </c>
      <c r="AE1179">
        <v>0</v>
      </c>
      <c r="AF1179">
        <v>0</v>
      </c>
      <c r="AG1179" t="s">
        <v>46</v>
      </c>
      <c r="AH1179" t="s">
        <v>47</v>
      </c>
      <c r="AI1179">
        <v>4</v>
      </c>
      <c r="AJ1179" t="s">
        <v>8821</v>
      </c>
      <c r="AK1179" t="s">
        <v>69</v>
      </c>
      <c r="AL1179" t="s">
        <v>68</v>
      </c>
      <c r="AM1179" t="s">
        <v>8823</v>
      </c>
      <c r="AN1179">
        <v>10</v>
      </c>
      <c r="AO1179">
        <v>10</v>
      </c>
      <c r="AP1179" t="s">
        <v>48</v>
      </c>
      <c r="AQ1179" t="s">
        <v>8829</v>
      </c>
      <c r="AR1179" t="s">
        <v>8832</v>
      </c>
      <c r="AS1179" t="s">
        <v>8835</v>
      </c>
      <c r="AT1179" t="s">
        <v>8828</v>
      </c>
      <c r="AU1179" t="s">
        <v>8828</v>
      </c>
      <c r="AV1179" t="s">
        <v>48</v>
      </c>
      <c r="AX1179" t="s">
        <v>8888</v>
      </c>
      <c r="AY1179" t="s">
        <v>8878</v>
      </c>
      <c r="BA1179" t="s">
        <v>8879</v>
      </c>
    </row>
    <row r="1180" spans="1:53" x14ac:dyDescent="0.2">
      <c r="A1180" t="s">
        <v>2810</v>
      </c>
      <c r="B1180" t="s">
        <v>7264</v>
      </c>
      <c r="E1180" t="s">
        <v>50</v>
      </c>
      <c r="F1180">
        <v>30</v>
      </c>
      <c r="G1180" t="s">
        <v>31</v>
      </c>
      <c r="H1180" t="s">
        <v>73</v>
      </c>
      <c r="I1180" t="s">
        <v>74</v>
      </c>
      <c r="J1180" t="s">
        <v>56</v>
      </c>
      <c r="K1180" t="s">
        <v>85</v>
      </c>
      <c r="L1180" t="s">
        <v>85</v>
      </c>
      <c r="M1180" t="s">
        <v>76</v>
      </c>
      <c r="N1180" t="s">
        <v>57</v>
      </c>
      <c r="O1180" t="s">
        <v>58</v>
      </c>
      <c r="P1180" t="s">
        <v>181</v>
      </c>
      <c r="S1180" t="s">
        <v>884</v>
      </c>
      <c r="T1180" t="s">
        <v>8844</v>
      </c>
      <c r="U1180" s="3">
        <v>45807</v>
      </c>
      <c r="V1180" t="s">
        <v>103</v>
      </c>
      <c r="W1180">
        <v>120</v>
      </c>
      <c r="X1180" t="s">
        <v>62</v>
      </c>
      <c r="Y1180">
        <v>5</v>
      </c>
      <c r="Z1180" t="s">
        <v>208</v>
      </c>
      <c r="AA1180" t="s">
        <v>8845</v>
      </c>
      <c r="AB1180" s="3">
        <v>45681</v>
      </c>
      <c r="AC1180" t="s">
        <v>44</v>
      </c>
      <c r="AD1180" t="s">
        <v>45</v>
      </c>
      <c r="AE1180">
        <v>0</v>
      </c>
      <c r="AF1180">
        <v>0</v>
      </c>
      <c r="AH1180" t="s">
        <v>82</v>
      </c>
      <c r="AI1180">
        <v>2</v>
      </c>
      <c r="AJ1180" t="s">
        <v>8819</v>
      </c>
      <c r="AL1180" t="s">
        <v>49</v>
      </c>
      <c r="AN1180" t="s">
        <v>50</v>
      </c>
      <c r="AO1180">
        <v>30</v>
      </c>
      <c r="AP1180" t="s">
        <v>69</v>
      </c>
      <c r="AQ1180" t="s">
        <v>8829</v>
      </c>
      <c r="AR1180" t="s">
        <v>8832</v>
      </c>
      <c r="AS1180" t="s">
        <v>8836</v>
      </c>
      <c r="AT1180" t="s">
        <v>8839</v>
      </c>
      <c r="AU1180" t="s">
        <v>8828</v>
      </c>
      <c r="AV1180" t="s">
        <v>48</v>
      </c>
      <c r="AX1180" t="s">
        <v>8888</v>
      </c>
      <c r="AY1180" t="s">
        <v>8882</v>
      </c>
      <c r="BA1180" t="s">
        <v>8879</v>
      </c>
    </row>
    <row r="1181" spans="1:53" x14ac:dyDescent="0.2">
      <c r="A1181" t="s">
        <v>2811</v>
      </c>
      <c r="B1181" t="s">
        <v>2811</v>
      </c>
      <c r="C1181" t="s">
        <v>1079</v>
      </c>
      <c r="D1181" t="s">
        <v>2812</v>
      </c>
      <c r="E1181">
        <v>74</v>
      </c>
      <c r="F1181">
        <v>74</v>
      </c>
      <c r="G1181" t="s">
        <v>84</v>
      </c>
      <c r="H1181" t="s">
        <v>153</v>
      </c>
      <c r="I1181" t="s">
        <v>154</v>
      </c>
      <c r="J1181" t="s">
        <v>56</v>
      </c>
      <c r="K1181" t="s">
        <v>100</v>
      </c>
      <c r="L1181" t="s">
        <v>8807</v>
      </c>
      <c r="M1181" t="s">
        <v>36</v>
      </c>
      <c r="N1181" t="s">
        <v>101</v>
      </c>
      <c r="O1181" t="s">
        <v>155</v>
      </c>
      <c r="P1181" t="s">
        <v>39</v>
      </c>
      <c r="Q1181" t="s">
        <v>190</v>
      </c>
      <c r="R1181" t="s">
        <v>8814</v>
      </c>
      <c r="S1181" t="s">
        <v>639</v>
      </c>
      <c r="T1181" t="s">
        <v>8844</v>
      </c>
      <c r="U1181" s="3">
        <v>45777</v>
      </c>
      <c r="V1181" t="s">
        <v>226</v>
      </c>
      <c r="W1181">
        <v>60</v>
      </c>
      <c r="X1181" t="s">
        <v>163</v>
      </c>
      <c r="AB1181" s="3"/>
      <c r="AC1181" t="s">
        <v>248</v>
      </c>
      <c r="AD1181" t="s">
        <v>81</v>
      </c>
      <c r="AE1181">
        <v>0</v>
      </c>
      <c r="AF1181">
        <v>0</v>
      </c>
      <c r="AH1181" t="s">
        <v>47</v>
      </c>
      <c r="AI1181">
        <v>4</v>
      </c>
      <c r="AJ1181" t="s">
        <v>8821</v>
      </c>
      <c r="AK1181" t="s">
        <v>48</v>
      </c>
      <c r="AL1181" t="s">
        <v>89</v>
      </c>
      <c r="AM1181" t="s">
        <v>8825</v>
      </c>
      <c r="AN1181">
        <v>10</v>
      </c>
      <c r="AO1181">
        <v>10</v>
      </c>
      <c r="AP1181" t="s">
        <v>69</v>
      </c>
      <c r="AQ1181" t="s">
        <v>8830</v>
      </c>
      <c r="AR1181" t="s">
        <v>8833</v>
      </c>
      <c r="AS1181" t="s">
        <v>8828</v>
      </c>
      <c r="AT1181" t="s">
        <v>8828</v>
      </c>
      <c r="AU1181" t="s">
        <v>8839</v>
      </c>
      <c r="AX1181" t="s">
        <v>8889</v>
      </c>
      <c r="AY1181" t="s">
        <v>8886</v>
      </c>
      <c r="BA1181" t="s">
        <v>8879</v>
      </c>
    </row>
    <row r="1182" spans="1:53" x14ac:dyDescent="0.2">
      <c r="A1182" t="s">
        <v>2813</v>
      </c>
      <c r="B1182" t="s">
        <v>2813</v>
      </c>
      <c r="D1182" t="s">
        <v>2814</v>
      </c>
      <c r="E1182" t="s">
        <v>109</v>
      </c>
      <c r="G1182" t="s">
        <v>31</v>
      </c>
      <c r="H1182" t="s">
        <v>73</v>
      </c>
      <c r="I1182" t="s">
        <v>74</v>
      </c>
      <c r="J1182" t="s">
        <v>55</v>
      </c>
      <c r="K1182" t="s">
        <v>35</v>
      </c>
      <c r="L1182" t="s">
        <v>8807</v>
      </c>
      <c r="M1182" t="s">
        <v>86</v>
      </c>
      <c r="N1182" t="s">
        <v>77</v>
      </c>
      <c r="O1182" t="s">
        <v>78</v>
      </c>
      <c r="P1182" t="s">
        <v>59</v>
      </c>
      <c r="Q1182" t="s">
        <v>40</v>
      </c>
      <c r="R1182" t="s">
        <v>8809</v>
      </c>
      <c r="S1182" t="s">
        <v>120</v>
      </c>
      <c r="T1182" t="s">
        <v>8844</v>
      </c>
      <c r="U1182" s="3">
        <v>45824</v>
      </c>
      <c r="V1182" t="s">
        <v>226</v>
      </c>
      <c r="W1182">
        <v>60</v>
      </c>
      <c r="X1182" t="s">
        <v>43</v>
      </c>
      <c r="Y1182">
        <v>2</v>
      </c>
      <c r="Z1182" t="s">
        <v>2486</v>
      </c>
      <c r="AA1182" t="s">
        <v>8845</v>
      </c>
      <c r="AB1182" s="3">
        <v>45716</v>
      </c>
      <c r="AC1182" t="s">
        <v>131</v>
      </c>
      <c r="AD1182" t="s">
        <v>114</v>
      </c>
      <c r="AE1182">
        <v>3</v>
      </c>
      <c r="AF1182">
        <v>3</v>
      </c>
      <c r="AG1182" t="s">
        <v>124</v>
      </c>
      <c r="AH1182" t="s">
        <v>66</v>
      </c>
      <c r="AI1182" t="s">
        <v>151</v>
      </c>
      <c r="AJ1182" t="s">
        <v>8821</v>
      </c>
      <c r="AK1182" t="s">
        <v>69</v>
      </c>
      <c r="AL1182" t="s">
        <v>49</v>
      </c>
      <c r="AN1182" t="s">
        <v>50</v>
      </c>
      <c r="AO1182">
        <v>30</v>
      </c>
      <c r="AP1182" t="s">
        <v>48</v>
      </c>
      <c r="AQ1182" t="s">
        <v>8828</v>
      </c>
      <c r="AR1182" t="s">
        <v>8828</v>
      </c>
      <c r="AS1182" t="s">
        <v>8828</v>
      </c>
      <c r="AT1182" t="s">
        <v>8839</v>
      </c>
      <c r="AU1182" t="s">
        <v>8828</v>
      </c>
      <c r="AV1182" t="s">
        <v>48</v>
      </c>
      <c r="AW1182">
        <v>2</v>
      </c>
      <c r="AY1182" t="s">
        <v>8886</v>
      </c>
      <c r="AZ1182" t="s">
        <v>8884</v>
      </c>
      <c r="BA1182" t="s">
        <v>8879</v>
      </c>
    </row>
    <row r="1183" spans="1:53" x14ac:dyDescent="0.2">
      <c r="A1183" t="s">
        <v>2815</v>
      </c>
      <c r="B1183" t="s">
        <v>2815</v>
      </c>
      <c r="C1183" t="s">
        <v>2722</v>
      </c>
      <c r="E1183" t="s">
        <v>50</v>
      </c>
      <c r="F1183">
        <v>30</v>
      </c>
      <c r="G1183" t="s">
        <v>31</v>
      </c>
      <c r="H1183" t="s">
        <v>73</v>
      </c>
      <c r="I1183" t="s">
        <v>74</v>
      </c>
      <c r="J1183" t="s">
        <v>34</v>
      </c>
      <c r="K1183" t="s">
        <v>100</v>
      </c>
      <c r="L1183" t="s">
        <v>8807</v>
      </c>
      <c r="M1183" t="s">
        <v>36</v>
      </c>
      <c r="N1183" t="s">
        <v>87</v>
      </c>
      <c r="O1183" t="s">
        <v>118</v>
      </c>
      <c r="P1183" t="s">
        <v>119</v>
      </c>
      <c r="Q1183" t="s">
        <v>190</v>
      </c>
      <c r="R1183" t="s">
        <v>8814</v>
      </c>
      <c r="S1183" t="s">
        <v>492</v>
      </c>
      <c r="T1183" t="s">
        <v>8845</v>
      </c>
      <c r="U1183" s="3">
        <v>45820</v>
      </c>
      <c r="V1183" t="s">
        <v>42</v>
      </c>
      <c r="W1183">
        <v>45</v>
      </c>
      <c r="X1183" t="s">
        <v>80</v>
      </c>
      <c r="Y1183">
        <v>48</v>
      </c>
      <c r="Z1183" t="s">
        <v>444</v>
      </c>
      <c r="AA1183" t="s">
        <v>8845</v>
      </c>
      <c r="AB1183" s="3">
        <v>45767</v>
      </c>
      <c r="AC1183" t="s">
        <v>122</v>
      </c>
      <c r="AD1183" t="s">
        <v>123</v>
      </c>
      <c r="AE1183">
        <v>0</v>
      </c>
      <c r="AF1183">
        <v>0</v>
      </c>
      <c r="AG1183" t="s">
        <v>178</v>
      </c>
      <c r="AH1183" t="s">
        <v>66</v>
      </c>
      <c r="AI1183" t="s">
        <v>151</v>
      </c>
      <c r="AJ1183" t="s">
        <v>8821</v>
      </c>
      <c r="AK1183" t="s">
        <v>69</v>
      </c>
      <c r="AN1183">
        <v>10</v>
      </c>
      <c r="AO1183">
        <v>10</v>
      </c>
      <c r="AP1183" t="s">
        <v>69</v>
      </c>
      <c r="AQ1183" t="s">
        <v>8829</v>
      </c>
      <c r="AR1183" t="s">
        <v>8832</v>
      </c>
      <c r="AS1183" t="s">
        <v>8828</v>
      </c>
      <c r="AT1183" t="s">
        <v>8839</v>
      </c>
      <c r="AU1183" t="s">
        <v>8828</v>
      </c>
      <c r="AV1183" t="s">
        <v>48</v>
      </c>
      <c r="AX1183" t="s">
        <v>8888</v>
      </c>
      <c r="AY1183" t="s">
        <v>8878</v>
      </c>
      <c r="BA1183" t="s">
        <v>8879</v>
      </c>
    </row>
    <row r="1184" spans="1:53" x14ac:dyDescent="0.2">
      <c r="A1184" t="s">
        <v>2816</v>
      </c>
      <c r="B1184" t="s">
        <v>7265</v>
      </c>
      <c r="D1184" t="s">
        <v>2817</v>
      </c>
      <c r="E1184">
        <v>49</v>
      </c>
      <c r="F1184">
        <v>49</v>
      </c>
      <c r="G1184" t="s">
        <v>84</v>
      </c>
      <c r="H1184" t="s">
        <v>153</v>
      </c>
      <c r="I1184" t="s">
        <v>218</v>
      </c>
      <c r="J1184" t="s">
        <v>55</v>
      </c>
      <c r="K1184" t="s">
        <v>35</v>
      </c>
      <c r="L1184" t="s">
        <v>8807</v>
      </c>
      <c r="M1184" t="s">
        <v>86</v>
      </c>
      <c r="N1184" t="s">
        <v>77</v>
      </c>
      <c r="O1184" t="s">
        <v>58</v>
      </c>
      <c r="P1184" t="s">
        <v>204</v>
      </c>
      <c r="Q1184" t="s">
        <v>60</v>
      </c>
      <c r="R1184" t="s">
        <v>8810</v>
      </c>
      <c r="S1184" t="s">
        <v>777</v>
      </c>
      <c r="T1184" t="s">
        <v>8844</v>
      </c>
      <c r="U1184" s="3">
        <v>45783</v>
      </c>
      <c r="V1184" t="s">
        <v>42</v>
      </c>
      <c r="W1184">
        <v>45</v>
      </c>
      <c r="X1184" t="s">
        <v>171</v>
      </c>
      <c r="Y1184">
        <v>24</v>
      </c>
      <c r="Z1184" t="s">
        <v>665</v>
      </c>
      <c r="AA1184" t="s">
        <v>8845</v>
      </c>
      <c r="AB1184" s="3">
        <v>45778</v>
      </c>
      <c r="AC1184" t="s">
        <v>113</v>
      </c>
      <c r="AD1184" t="s">
        <v>123</v>
      </c>
      <c r="AE1184">
        <v>2</v>
      </c>
      <c r="AF1184">
        <v>2</v>
      </c>
      <c r="AG1184" t="s">
        <v>178</v>
      </c>
      <c r="AH1184" t="s">
        <v>66</v>
      </c>
      <c r="AI1184" t="s">
        <v>133</v>
      </c>
      <c r="AJ1184" t="s">
        <v>8821</v>
      </c>
      <c r="AK1184" t="s">
        <v>48</v>
      </c>
      <c r="AN1184">
        <v>20</v>
      </c>
      <c r="AO1184">
        <v>20</v>
      </c>
      <c r="AP1184" t="s">
        <v>48</v>
      </c>
      <c r="AQ1184" t="s">
        <v>8829</v>
      </c>
      <c r="AR1184" t="s">
        <v>8832</v>
      </c>
      <c r="AS1184" t="s">
        <v>8828</v>
      </c>
      <c r="AT1184" t="s">
        <v>8828</v>
      </c>
      <c r="AU1184" t="s">
        <v>8828</v>
      </c>
      <c r="AV1184" t="s">
        <v>48</v>
      </c>
      <c r="AX1184" t="s">
        <v>8891</v>
      </c>
      <c r="AY1184" t="s">
        <v>8878</v>
      </c>
      <c r="BA1184" t="s">
        <v>8879</v>
      </c>
    </row>
    <row r="1185" spans="1:53" x14ac:dyDescent="0.2">
      <c r="A1185" t="s">
        <v>2818</v>
      </c>
      <c r="B1185" t="s">
        <v>2818</v>
      </c>
      <c r="C1185" t="s">
        <v>2819</v>
      </c>
      <c r="E1185" t="s">
        <v>50</v>
      </c>
      <c r="F1185">
        <v>30</v>
      </c>
      <c r="G1185" t="s">
        <v>31</v>
      </c>
      <c r="H1185" t="s">
        <v>73</v>
      </c>
      <c r="I1185" t="s">
        <v>142</v>
      </c>
      <c r="J1185" t="s">
        <v>55</v>
      </c>
      <c r="K1185" t="s">
        <v>35</v>
      </c>
      <c r="L1185" t="s">
        <v>8807</v>
      </c>
      <c r="M1185" t="s">
        <v>56</v>
      </c>
      <c r="N1185" t="s">
        <v>37</v>
      </c>
      <c r="O1185" t="s">
        <v>118</v>
      </c>
      <c r="P1185" t="s">
        <v>59</v>
      </c>
      <c r="Q1185" t="s">
        <v>190</v>
      </c>
      <c r="R1185" t="s">
        <v>8814</v>
      </c>
      <c r="S1185" t="s">
        <v>2820</v>
      </c>
      <c r="T1185" t="s">
        <v>8844</v>
      </c>
      <c r="U1185" s="3">
        <v>45821</v>
      </c>
      <c r="V1185" t="s">
        <v>121</v>
      </c>
      <c r="W1185">
        <v>30</v>
      </c>
      <c r="X1185" t="s">
        <v>163</v>
      </c>
      <c r="Z1185" t="s">
        <v>1298</v>
      </c>
      <c r="AA1185" t="s">
        <v>8843</v>
      </c>
      <c r="AB1185" s="3">
        <v>45769</v>
      </c>
      <c r="AC1185" t="s">
        <v>44</v>
      </c>
      <c r="AD1185" t="s">
        <v>45</v>
      </c>
      <c r="AE1185">
        <v>1</v>
      </c>
      <c r="AF1185">
        <v>1</v>
      </c>
      <c r="AG1185" t="s">
        <v>46</v>
      </c>
      <c r="AH1185" t="s">
        <v>66</v>
      </c>
      <c r="AI1185" t="s">
        <v>151</v>
      </c>
      <c r="AJ1185" t="s">
        <v>8821</v>
      </c>
      <c r="AK1185" t="s">
        <v>48</v>
      </c>
      <c r="AL1185" t="s">
        <v>94</v>
      </c>
      <c r="AM1185" t="s">
        <v>8812</v>
      </c>
      <c r="AN1185" t="s">
        <v>50</v>
      </c>
      <c r="AO1185">
        <v>30</v>
      </c>
      <c r="AP1185" t="s">
        <v>48</v>
      </c>
      <c r="AQ1185" t="s">
        <v>8829</v>
      </c>
      <c r="AR1185" t="s">
        <v>8828</v>
      </c>
      <c r="AS1185" t="s">
        <v>8828</v>
      </c>
      <c r="AT1185" t="s">
        <v>8828</v>
      </c>
      <c r="AU1185" t="s">
        <v>8828</v>
      </c>
      <c r="AV1185" t="s">
        <v>48</v>
      </c>
      <c r="AX1185" t="s">
        <v>8888</v>
      </c>
      <c r="AY1185" t="s">
        <v>8878</v>
      </c>
      <c r="BA1185" t="s">
        <v>8879</v>
      </c>
    </row>
    <row r="1186" spans="1:53" x14ac:dyDescent="0.2">
      <c r="A1186" t="s">
        <v>2821</v>
      </c>
      <c r="B1186" t="s">
        <v>2821</v>
      </c>
      <c r="C1186" t="s">
        <v>2371</v>
      </c>
      <c r="D1186" t="s">
        <v>2822</v>
      </c>
      <c r="E1186">
        <v>21</v>
      </c>
      <c r="F1186">
        <v>21</v>
      </c>
      <c r="G1186" t="s">
        <v>31</v>
      </c>
      <c r="H1186" t="s">
        <v>53</v>
      </c>
      <c r="I1186" t="s">
        <v>54</v>
      </c>
      <c r="J1186" t="s">
        <v>136</v>
      </c>
      <c r="K1186" t="s">
        <v>85</v>
      </c>
      <c r="L1186" t="s">
        <v>85</v>
      </c>
      <c r="M1186" t="s">
        <v>56</v>
      </c>
      <c r="N1186" t="s">
        <v>57</v>
      </c>
      <c r="O1186" t="s">
        <v>38</v>
      </c>
      <c r="P1186" t="s">
        <v>181</v>
      </c>
      <c r="Q1186" t="s">
        <v>190</v>
      </c>
      <c r="R1186" t="s">
        <v>8814</v>
      </c>
      <c r="S1186" t="s">
        <v>2049</v>
      </c>
      <c r="T1186" t="s">
        <v>8843</v>
      </c>
      <c r="U1186" s="3">
        <v>45832</v>
      </c>
      <c r="V1186" t="s">
        <v>226</v>
      </c>
      <c r="W1186">
        <v>60</v>
      </c>
      <c r="X1186" t="s">
        <v>43</v>
      </c>
      <c r="Y1186">
        <v>2</v>
      </c>
      <c r="Z1186" t="s">
        <v>296</v>
      </c>
      <c r="AA1186" t="s">
        <v>8843</v>
      </c>
      <c r="AB1186" s="3">
        <v>45770</v>
      </c>
      <c r="AC1186" t="s">
        <v>113</v>
      </c>
      <c r="AD1186" t="s">
        <v>81</v>
      </c>
      <c r="AE1186">
        <v>3</v>
      </c>
      <c r="AF1186">
        <v>3</v>
      </c>
      <c r="AG1186" t="s">
        <v>124</v>
      </c>
      <c r="AH1186" t="s">
        <v>66</v>
      </c>
      <c r="AI1186">
        <v>3</v>
      </c>
      <c r="AJ1186" t="s">
        <v>8820</v>
      </c>
      <c r="AK1186" t="s">
        <v>48</v>
      </c>
      <c r="AL1186" t="s">
        <v>68</v>
      </c>
      <c r="AM1186" t="s">
        <v>8823</v>
      </c>
      <c r="AN1186">
        <v>50</v>
      </c>
      <c r="AO1186">
        <v>50</v>
      </c>
      <c r="AP1186" t="s">
        <v>48</v>
      </c>
      <c r="AQ1186" t="s">
        <v>8829</v>
      </c>
      <c r="AR1186" t="s">
        <v>8832</v>
      </c>
      <c r="AS1186" t="s">
        <v>8828</v>
      </c>
      <c r="AT1186" t="s">
        <v>8828</v>
      </c>
      <c r="AU1186" t="s">
        <v>8828</v>
      </c>
      <c r="AV1186" t="s">
        <v>48</v>
      </c>
      <c r="AX1186" t="s">
        <v>8888</v>
      </c>
      <c r="AY1186" t="s">
        <v>8886</v>
      </c>
      <c r="BA1186" t="s">
        <v>8883</v>
      </c>
    </row>
    <row r="1187" spans="1:53" x14ac:dyDescent="0.2">
      <c r="A1187" t="s">
        <v>2823</v>
      </c>
      <c r="B1187" t="s">
        <v>2823</v>
      </c>
      <c r="D1187" t="s">
        <v>2824</v>
      </c>
      <c r="E1187" t="s">
        <v>50</v>
      </c>
      <c r="F1187">
        <v>30</v>
      </c>
      <c r="G1187" t="s">
        <v>31</v>
      </c>
      <c r="H1187" t="s">
        <v>153</v>
      </c>
      <c r="I1187" t="s">
        <v>218</v>
      </c>
      <c r="J1187" t="s">
        <v>55</v>
      </c>
      <c r="K1187" t="s">
        <v>35</v>
      </c>
      <c r="L1187" t="s">
        <v>8807</v>
      </c>
      <c r="M1187" t="s">
        <v>56</v>
      </c>
      <c r="N1187" t="s">
        <v>77</v>
      </c>
      <c r="O1187" t="s">
        <v>155</v>
      </c>
      <c r="P1187" t="s">
        <v>181</v>
      </c>
      <c r="Q1187" t="s">
        <v>40</v>
      </c>
      <c r="R1187" t="s">
        <v>8809</v>
      </c>
      <c r="S1187" t="s">
        <v>1049</v>
      </c>
      <c r="T1187" t="s">
        <v>8845</v>
      </c>
      <c r="U1187" s="3">
        <v>45759</v>
      </c>
      <c r="V1187" t="s">
        <v>226</v>
      </c>
      <c r="W1187">
        <v>60</v>
      </c>
      <c r="X1187" t="s">
        <v>80</v>
      </c>
      <c r="Y1187">
        <v>48</v>
      </c>
      <c r="AB1187" s="3"/>
      <c r="AC1187" t="s">
        <v>44</v>
      </c>
      <c r="AD1187" t="s">
        <v>114</v>
      </c>
      <c r="AE1187">
        <v>1</v>
      </c>
      <c r="AF1187">
        <v>1</v>
      </c>
      <c r="AG1187" t="s">
        <v>196</v>
      </c>
      <c r="AH1187" t="s">
        <v>82</v>
      </c>
      <c r="AI1187">
        <v>3</v>
      </c>
      <c r="AJ1187" t="s">
        <v>8820</v>
      </c>
      <c r="AK1187" t="s">
        <v>48</v>
      </c>
      <c r="AL1187" t="s">
        <v>68</v>
      </c>
      <c r="AM1187" t="s">
        <v>8823</v>
      </c>
      <c r="AN1187">
        <v>20</v>
      </c>
      <c r="AO1187">
        <v>20</v>
      </c>
      <c r="AP1187" t="s">
        <v>69</v>
      </c>
      <c r="AQ1187" t="s">
        <v>8828</v>
      </c>
      <c r="AR1187" t="s">
        <v>8832</v>
      </c>
      <c r="AS1187" t="s">
        <v>8836</v>
      </c>
      <c r="AT1187" t="s">
        <v>8828</v>
      </c>
      <c r="AU1187" t="s">
        <v>8828</v>
      </c>
      <c r="AX1187" t="s">
        <v>8888</v>
      </c>
      <c r="AY1187" t="s">
        <v>8886</v>
      </c>
      <c r="BA1187" t="s">
        <v>8879</v>
      </c>
    </row>
    <row r="1188" spans="1:53" x14ac:dyDescent="0.2">
      <c r="A1188" t="s">
        <v>2825</v>
      </c>
      <c r="B1188" t="s">
        <v>2825</v>
      </c>
      <c r="D1188" t="s">
        <v>2826</v>
      </c>
      <c r="E1188" t="s">
        <v>50</v>
      </c>
      <c r="F1188">
        <v>30</v>
      </c>
      <c r="G1188" t="s">
        <v>31</v>
      </c>
      <c r="H1188" t="s">
        <v>73</v>
      </c>
      <c r="I1188" t="s">
        <v>74</v>
      </c>
      <c r="J1188" t="s">
        <v>34</v>
      </c>
      <c r="K1188" t="s">
        <v>100</v>
      </c>
      <c r="L1188" t="s">
        <v>8807</v>
      </c>
      <c r="M1188" t="s">
        <v>36</v>
      </c>
      <c r="N1188" t="s">
        <v>57</v>
      </c>
      <c r="O1188" t="s">
        <v>38</v>
      </c>
      <c r="P1188" t="s">
        <v>59</v>
      </c>
      <c r="Q1188" t="s">
        <v>138</v>
      </c>
      <c r="R1188" t="s">
        <v>8814</v>
      </c>
      <c r="S1188" t="s">
        <v>2037</v>
      </c>
      <c r="T1188" t="s">
        <v>8843</v>
      </c>
      <c r="U1188" s="3">
        <v>45663</v>
      </c>
      <c r="V1188" t="s">
        <v>121</v>
      </c>
      <c r="W1188">
        <v>30</v>
      </c>
      <c r="X1188" t="s">
        <v>171</v>
      </c>
      <c r="Y1188">
        <v>24</v>
      </c>
      <c r="AB1188" s="3"/>
      <c r="AC1188" t="s">
        <v>131</v>
      </c>
      <c r="AD1188" t="s">
        <v>114</v>
      </c>
      <c r="AE1188">
        <v>2</v>
      </c>
      <c r="AF1188">
        <v>2</v>
      </c>
      <c r="AG1188" t="s">
        <v>178</v>
      </c>
      <c r="AH1188" t="s">
        <v>47</v>
      </c>
      <c r="AI1188">
        <v>1</v>
      </c>
      <c r="AJ1188" t="s">
        <v>8819</v>
      </c>
      <c r="AL1188" t="s">
        <v>49</v>
      </c>
      <c r="AN1188">
        <v>20</v>
      </c>
      <c r="AO1188">
        <v>20</v>
      </c>
      <c r="AP1188" t="s">
        <v>48</v>
      </c>
      <c r="AQ1188" t="s">
        <v>8830</v>
      </c>
      <c r="AR1188" t="s">
        <v>8828</v>
      </c>
      <c r="AS1188" t="s">
        <v>8828</v>
      </c>
      <c r="AT1188" t="s">
        <v>8828</v>
      </c>
      <c r="AU1188" t="s">
        <v>8828</v>
      </c>
      <c r="AW1188">
        <v>24</v>
      </c>
      <c r="AX1188" t="s">
        <v>8888</v>
      </c>
      <c r="AY1188" t="s">
        <v>8878</v>
      </c>
      <c r="AZ1188" t="s">
        <v>8885</v>
      </c>
      <c r="BA1188" t="s">
        <v>8879</v>
      </c>
    </row>
    <row r="1189" spans="1:53" x14ac:dyDescent="0.2">
      <c r="A1189" t="s">
        <v>2827</v>
      </c>
      <c r="B1189" t="s">
        <v>7266</v>
      </c>
      <c r="E1189" t="s">
        <v>50</v>
      </c>
      <c r="F1189">
        <v>30</v>
      </c>
      <c r="G1189" t="s">
        <v>31</v>
      </c>
      <c r="H1189" t="s">
        <v>153</v>
      </c>
      <c r="I1189" t="s">
        <v>154</v>
      </c>
      <c r="J1189" t="s">
        <v>136</v>
      </c>
      <c r="K1189" t="s">
        <v>35</v>
      </c>
      <c r="L1189" t="s">
        <v>8807</v>
      </c>
      <c r="M1189" t="s">
        <v>76</v>
      </c>
      <c r="N1189" t="s">
        <v>57</v>
      </c>
      <c r="O1189" t="s">
        <v>58</v>
      </c>
      <c r="P1189" t="s">
        <v>59</v>
      </c>
      <c r="Q1189" t="s">
        <v>60</v>
      </c>
      <c r="R1189" t="s">
        <v>8810</v>
      </c>
      <c r="S1189" t="s">
        <v>483</v>
      </c>
      <c r="T1189" t="s">
        <v>8845</v>
      </c>
      <c r="U1189" s="3">
        <v>45660</v>
      </c>
      <c r="V1189" t="s">
        <v>226</v>
      </c>
      <c r="W1189">
        <v>60</v>
      </c>
      <c r="X1189" t="s">
        <v>171</v>
      </c>
      <c r="Y1189">
        <v>24</v>
      </c>
      <c r="AB1189" s="3"/>
      <c r="AC1189" t="s">
        <v>131</v>
      </c>
      <c r="AD1189" t="s">
        <v>123</v>
      </c>
      <c r="AE1189">
        <v>2</v>
      </c>
      <c r="AF1189">
        <v>2</v>
      </c>
      <c r="AG1189" t="s">
        <v>196</v>
      </c>
      <c r="AH1189" t="s">
        <v>66</v>
      </c>
      <c r="AI1189">
        <v>4</v>
      </c>
      <c r="AJ1189" t="s">
        <v>8821</v>
      </c>
      <c r="AK1189" t="s">
        <v>48</v>
      </c>
      <c r="AL1189" t="s">
        <v>68</v>
      </c>
      <c r="AM1189" t="s">
        <v>8823</v>
      </c>
      <c r="AN1189">
        <v>50</v>
      </c>
      <c r="AO1189">
        <v>50</v>
      </c>
      <c r="AP1189" t="s">
        <v>69</v>
      </c>
      <c r="AQ1189" t="s">
        <v>8830</v>
      </c>
      <c r="AR1189" t="s">
        <v>8828</v>
      </c>
      <c r="AS1189" t="s">
        <v>8828</v>
      </c>
      <c r="AT1189" t="s">
        <v>8828</v>
      </c>
      <c r="AU1189" t="s">
        <v>8828</v>
      </c>
      <c r="AW1189">
        <v>24</v>
      </c>
      <c r="AX1189" t="s">
        <v>8888</v>
      </c>
      <c r="AY1189" t="s">
        <v>8886</v>
      </c>
      <c r="AZ1189" t="s">
        <v>8885</v>
      </c>
      <c r="BA1189" t="s">
        <v>8883</v>
      </c>
    </row>
    <row r="1190" spans="1:53" x14ac:dyDescent="0.2">
      <c r="A1190" t="s">
        <v>2828</v>
      </c>
      <c r="B1190" t="s">
        <v>7267</v>
      </c>
      <c r="C1190" t="s">
        <v>2829</v>
      </c>
      <c r="E1190">
        <v>34</v>
      </c>
      <c r="F1190">
        <v>34</v>
      </c>
      <c r="G1190" t="s">
        <v>31</v>
      </c>
      <c r="H1190" t="s">
        <v>153</v>
      </c>
      <c r="I1190" t="s">
        <v>154</v>
      </c>
      <c r="J1190" t="s">
        <v>136</v>
      </c>
      <c r="K1190" t="s">
        <v>35</v>
      </c>
      <c r="L1190" t="s">
        <v>8807</v>
      </c>
      <c r="M1190" t="s">
        <v>36</v>
      </c>
      <c r="N1190" t="s">
        <v>57</v>
      </c>
      <c r="O1190" t="s">
        <v>78</v>
      </c>
      <c r="P1190" t="s">
        <v>39</v>
      </c>
      <c r="S1190" t="s">
        <v>1403</v>
      </c>
      <c r="T1190" t="s">
        <v>8844</v>
      </c>
      <c r="U1190" s="3">
        <v>45790</v>
      </c>
      <c r="V1190" t="s">
        <v>226</v>
      </c>
      <c r="W1190">
        <v>60</v>
      </c>
      <c r="X1190" t="s">
        <v>80</v>
      </c>
      <c r="Y1190">
        <v>48</v>
      </c>
      <c r="AB1190" s="3"/>
      <c r="AC1190" t="s">
        <v>44</v>
      </c>
      <c r="AD1190" t="s">
        <v>81</v>
      </c>
      <c r="AE1190" t="s">
        <v>93</v>
      </c>
      <c r="AF1190">
        <v>1</v>
      </c>
      <c r="AG1190" t="s">
        <v>160</v>
      </c>
      <c r="AH1190" t="s">
        <v>125</v>
      </c>
      <c r="AI1190">
        <v>3</v>
      </c>
      <c r="AJ1190" t="s">
        <v>8820</v>
      </c>
      <c r="AK1190" t="s">
        <v>69</v>
      </c>
      <c r="AL1190" t="s">
        <v>49</v>
      </c>
      <c r="AN1190" t="s">
        <v>95</v>
      </c>
      <c r="AO1190">
        <v>100</v>
      </c>
      <c r="AP1190" t="s">
        <v>48</v>
      </c>
      <c r="AQ1190" t="s">
        <v>8828</v>
      </c>
      <c r="AR1190" t="s">
        <v>8832</v>
      </c>
      <c r="AS1190" t="s">
        <v>8837</v>
      </c>
      <c r="AT1190" t="s">
        <v>8828</v>
      </c>
      <c r="AU1190" t="s">
        <v>8828</v>
      </c>
      <c r="AX1190" t="s">
        <v>8888</v>
      </c>
      <c r="AY1190" t="s">
        <v>8886</v>
      </c>
      <c r="BA1190" t="s">
        <v>8881</v>
      </c>
    </row>
    <row r="1191" spans="1:53" x14ac:dyDescent="0.2">
      <c r="A1191" t="s">
        <v>2830</v>
      </c>
      <c r="B1191" t="s">
        <v>7268</v>
      </c>
      <c r="E1191">
        <v>48</v>
      </c>
      <c r="F1191">
        <v>48</v>
      </c>
      <c r="G1191" t="s">
        <v>31</v>
      </c>
      <c r="H1191" t="s">
        <v>53</v>
      </c>
      <c r="I1191" t="s">
        <v>135</v>
      </c>
      <c r="J1191" t="s">
        <v>56</v>
      </c>
      <c r="K1191" t="s">
        <v>85</v>
      </c>
      <c r="L1191" t="s">
        <v>85</v>
      </c>
      <c r="M1191" t="s">
        <v>36</v>
      </c>
      <c r="N1191" t="s">
        <v>57</v>
      </c>
      <c r="O1191" t="s">
        <v>78</v>
      </c>
      <c r="P1191" t="s">
        <v>204</v>
      </c>
      <c r="Q1191" t="s">
        <v>60</v>
      </c>
      <c r="R1191" t="s">
        <v>8810</v>
      </c>
      <c r="S1191" t="s">
        <v>2055</v>
      </c>
      <c r="T1191" t="s">
        <v>8843</v>
      </c>
      <c r="U1191" s="3">
        <v>45683</v>
      </c>
      <c r="V1191" t="s">
        <v>226</v>
      </c>
      <c r="W1191">
        <v>60</v>
      </c>
      <c r="X1191" t="s">
        <v>163</v>
      </c>
      <c r="Z1191" t="s">
        <v>1142</v>
      </c>
      <c r="AA1191" t="s">
        <v>8844</v>
      </c>
      <c r="AB1191" s="3">
        <v>45778</v>
      </c>
      <c r="AC1191" t="s">
        <v>122</v>
      </c>
      <c r="AD1191" t="s">
        <v>45</v>
      </c>
      <c r="AE1191">
        <v>1</v>
      </c>
      <c r="AF1191">
        <v>1</v>
      </c>
      <c r="AG1191" t="s">
        <v>160</v>
      </c>
      <c r="AH1191" t="s">
        <v>125</v>
      </c>
      <c r="AI1191">
        <v>2</v>
      </c>
      <c r="AJ1191" t="s">
        <v>8819</v>
      </c>
      <c r="AK1191" t="s">
        <v>48</v>
      </c>
      <c r="AL1191" t="s">
        <v>175</v>
      </c>
      <c r="AM1191" t="s">
        <v>8824</v>
      </c>
      <c r="AN1191">
        <v>20</v>
      </c>
      <c r="AO1191">
        <v>20</v>
      </c>
      <c r="AP1191" t="s">
        <v>69</v>
      </c>
      <c r="AQ1191" t="s">
        <v>8829</v>
      </c>
      <c r="AR1191" t="s">
        <v>8828</v>
      </c>
      <c r="AS1191" t="s">
        <v>8837</v>
      </c>
      <c r="AT1191" t="s">
        <v>8828</v>
      </c>
      <c r="AU1191" t="s">
        <v>8828</v>
      </c>
      <c r="AV1191" t="s">
        <v>69</v>
      </c>
      <c r="AX1191" t="s">
        <v>8891</v>
      </c>
      <c r="AY1191" t="s">
        <v>8886</v>
      </c>
      <c r="BA1191" t="s">
        <v>8879</v>
      </c>
    </row>
    <row r="1192" spans="1:53" x14ac:dyDescent="0.2">
      <c r="A1192" t="s">
        <v>2831</v>
      </c>
      <c r="B1192" t="s">
        <v>2831</v>
      </c>
      <c r="E1192" t="s">
        <v>50</v>
      </c>
      <c r="F1192">
        <v>30</v>
      </c>
      <c r="G1192" t="s">
        <v>31</v>
      </c>
      <c r="H1192" t="s">
        <v>153</v>
      </c>
      <c r="I1192" t="s">
        <v>154</v>
      </c>
      <c r="J1192" t="s">
        <v>136</v>
      </c>
      <c r="K1192" t="s">
        <v>85</v>
      </c>
      <c r="L1192" t="s">
        <v>85</v>
      </c>
      <c r="M1192" t="s">
        <v>56</v>
      </c>
      <c r="N1192" t="s">
        <v>37</v>
      </c>
      <c r="O1192" t="s">
        <v>38</v>
      </c>
      <c r="P1192" t="s">
        <v>181</v>
      </c>
      <c r="Q1192" t="s">
        <v>175</v>
      </c>
      <c r="R1192" t="s">
        <v>8813</v>
      </c>
      <c r="S1192" t="s">
        <v>2832</v>
      </c>
      <c r="T1192" t="s">
        <v>8845</v>
      </c>
      <c r="U1192" s="3">
        <v>45777</v>
      </c>
      <c r="V1192" t="s">
        <v>42</v>
      </c>
      <c r="W1192">
        <v>45</v>
      </c>
      <c r="X1192" t="s">
        <v>43</v>
      </c>
      <c r="Y1192">
        <v>2</v>
      </c>
      <c r="AB1192" s="3"/>
      <c r="AC1192" t="s">
        <v>131</v>
      </c>
      <c r="AD1192" t="s">
        <v>123</v>
      </c>
      <c r="AE1192">
        <v>2</v>
      </c>
      <c r="AF1192">
        <v>2</v>
      </c>
      <c r="AG1192" t="s">
        <v>196</v>
      </c>
      <c r="AH1192" t="s">
        <v>47</v>
      </c>
      <c r="AI1192">
        <v>3</v>
      </c>
      <c r="AJ1192" t="s">
        <v>8820</v>
      </c>
      <c r="AK1192" t="s">
        <v>69</v>
      </c>
      <c r="AL1192" t="s">
        <v>49</v>
      </c>
      <c r="AN1192">
        <v>20</v>
      </c>
      <c r="AO1192">
        <v>20</v>
      </c>
      <c r="AP1192" t="s">
        <v>69</v>
      </c>
      <c r="AQ1192" t="s">
        <v>8830</v>
      </c>
      <c r="AR1192" t="s">
        <v>8828</v>
      </c>
      <c r="AS1192" t="s">
        <v>8828</v>
      </c>
      <c r="AT1192" t="s">
        <v>8828</v>
      </c>
      <c r="AU1192" t="s">
        <v>8828</v>
      </c>
      <c r="AW1192">
        <v>2</v>
      </c>
      <c r="AX1192" t="s">
        <v>8888</v>
      </c>
      <c r="AY1192" t="s">
        <v>8878</v>
      </c>
      <c r="AZ1192" t="s">
        <v>8884</v>
      </c>
      <c r="BA1192" t="s">
        <v>8879</v>
      </c>
    </row>
    <row r="1193" spans="1:53" x14ac:dyDescent="0.2">
      <c r="A1193" t="s">
        <v>2833</v>
      </c>
      <c r="B1193" t="s">
        <v>7269</v>
      </c>
      <c r="C1193" t="s">
        <v>494</v>
      </c>
      <c r="E1193" t="s">
        <v>109</v>
      </c>
      <c r="G1193" t="s">
        <v>31</v>
      </c>
      <c r="H1193" t="s">
        <v>153</v>
      </c>
      <c r="I1193" t="s">
        <v>215</v>
      </c>
      <c r="J1193" t="s">
        <v>56</v>
      </c>
      <c r="K1193" t="s">
        <v>75</v>
      </c>
      <c r="L1193" t="s">
        <v>75</v>
      </c>
      <c r="M1193" t="s">
        <v>56</v>
      </c>
      <c r="N1193" t="s">
        <v>101</v>
      </c>
      <c r="O1193" t="s">
        <v>58</v>
      </c>
      <c r="P1193" t="s">
        <v>119</v>
      </c>
      <c r="Q1193" t="s">
        <v>138</v>
      </c>
      <c r="R1193" t="s">
        <v>8814</v>
      </c>
      <c r="S1193" t="s">
        <v>1135</v>
      </c>
      <c r="T1193" t="s">
        <v>8844</v>
      </c>
      <c r="U1193" s="3">
        <v>45666</v>
      </c>
      <c r="V1193" t="s">
        <v>226</v>
      </c>
      <c r="W1193">
        <v>60</v>
      </c>
      <c r="X1193" t="s">
        <v>171</v>
      </c>
      <c r="Y1193">
        <v>24</v>
      </c>
      <c r="AB1193" s="3"/>
      <c r="AC1193" t="s">
        <v>248</v>
      </c>
      <c r="AD1193" t="s">
        <v>123</v>
      </c>
      <c r="AE1193" t="s">
        <v>93</v>
      </c>
      <c r="AF1193">
        <v>1</v>
      </c>
      <c r="AG1193" t="s">
        <v>132</v>
      </c>
      <c r="AH1193" t="s">
        <v>125</v>
      </c>
      <c r="AI1193">
        <v>5</v>
      </c>
      <c r="AJ1193" t="s">
        <v>8821</v>
      </c>
      <c r="AK1193" t="s">
        <v>48</v>
      </c>
      <c r="AL1193" t="s">
        <v>94</v>
      </c>
      <c r="AM1193" t="s">
        <v>8812</v>
      </c>
      <c r="AN1193">
        <v>50</v>
      </c>
      <c r="AO1193">
        <v>50</v>
      </c>
      <c r="AP1193" t="s">
        <v>48</v>
      </c>
      <c r="AQ1193" t="s">
        <v>8830</v>
      </c>
      <c r="AR1193" t="s">
        <v>8828</v>
      </c>
      <c r="AS1193" t="s">
        <v>8828</v>
      </c>
      <c r="AT1193" t="s">
        <v>8828</v>
      </c>
      <c r="AU1193" t="s">
        <v>8828</v>
      </c>
      <c r="AW1193">
        <v>24</v>
      </c>
      <c r="AY1193" t="s">
        <v>8886</v>
      </c>
      <c r="AZ1193" t="s">
        <v>8885</v>
      </c>
      <c r="BA1193" t="s">
        <v>8883</v>
      </c>
    </row>
    <row r="1194" spans="1:53" x14ac:dyDescent="0.2">
      <c r="A1194" t="s">
        <v>2834</v>
      </c>
      <c r="B1194" t="s">
        <v>2834</v>
      </c>
      <c r="C1194" t="s">
        <v>2835</v>
      </c>
      <c r="E1194" t="s">
        <v>109</v>
      </c>
      <c r="G1194" t="s">
        <v>84</v>
      </c>
      <c r="H1194" t="s">
        <v>153</v>
      </c>
      <c r="I1194" t="s">
        <v>154</v>
      </c>
      <c r="J1194" t="s">
        <v>56</v>
      </c>
      <c r="K1194" t="s">
        <v>35</v>
      </c>
      <c r="L1194" t="s">
        <v>8807</v>
      </c>
      <c r="M1194" t="s">
        <v>76</v>
      </c>
      <c r="N1194" t="s">
        <v>87</v>
      </c>
      <c r="O1194" t="s">
        <v>38</v>
      </c>
      <c r="P1194" t="s">
        <v>39</v>
      </c>
      <c r="Q1194" t="s">
        <v>89</v>
      </c>
      <c r="R1194" t="s">
        <v>8811</v>
      </c>
      <c r="S1194" t="s">
        <v>225</v>
      </c>
      <c r="T1194" t="s">
        <v>8845</v>
      </c>
      <c r="U1194" s="3">
        <v>45704</v>
      </c>
      <c r="V1194" t="s">
        <v>103</v>
      </c>
      <c r="W1194">
        <v>120</v>
      </c>
      <c r="X1194" t="s">
        <v>62</v>
      </c>
      <c r="Y1194">
        <v>5</v>
      </c>
      <c r="Z1194" t="s">
        <v>2836</v>
      </c>
      <c r="AA1194" t="s">
        <v>8845</v>
      </c>
      <c r="AB1194" s="3">
        <v>45736</v>
      </c>
      <c r="AC1194" t="s">
        <v>113</v>
      </c>
      <c r="AD1194" t="s">
        <v>45</v>
      </c>
      <c r="AE1194" t="s">
        <v>93</v>
      </c>
      <c r="AF1194">
        <v>1</v>
      </c>
      <c r="AG1194" t="s">
        <v>105</v>
      </c>
      <c r="AH1194" t="s">
        <v>82</v>
      </c>
      <c r="AI1194">
        <v>5</v>
      </c>
      <c r="AJ1194" t="s">
        <v>8821</v>
      </c>
      <c r="AK1194" t="s">
        <v>69</v>
      </c>
      <c r="AL1194" t="s">
        <v>49</v>
      </c>
      <c r="AN1194" t="s">
        <v>50</v>
      </c>
      <c r="AO1194">
        <v>30</v>
      </c>
      <c r="AP1194" t="s">
        <v>48</v>
      </c>
      <c r="AQ1194" t="s">
        <v>8829</v>
      </c>
      <c r="AR1194" t="s">
        <v>8832</v>
      </c>
      <c r="AS1194" t="s">
        <v>8836</v>
      </c>
      <c r="AT1194" t="s">
        <v>8828</v>
      </c>
      <c r="AU1194" t="s">
        <v>8828</v>
      </c>
      <c r="AV1194" t="s">
        <v>69</v>
      </c>
      <c r="AY1194" t="s">
        <v>8882</v>
      </c>
      <c r="BA1194" t="s">
        <v>8879</v>
      </c>
    </row>
    <row r="1195" spans="1:53" x14ac:dyDescent="0.2">
      <c r="A1195" t="s">
        <v>2837</v>
      </c>
      <c r="B1195" t="s">
        <v>7270</v>
      </c>
      <c r="C1195" t="s">
        <v>878</v>
      </c>
      <c r="E1195" t="s">
        <v>50</v>
      </c>
      <c r="F1195">
        <v>30</v>
      </c>
      <c r="G1195" t="s">
        <v>31</v>
      </c>
      <c r="H1195" t="s">
        <v>73</v>
      </c>
      <c r="I1195" t="s">
        <v>142</v>
      </c>
      <c r="J1195" t="s">
        <v>55</v>
      </c>
      <c r="K1195" t="s">
        <v>100</v>
      </c>
      <c r="L1195" t="s">
        <v>8807</v>
      </c>
      <c r="M1195" t="s">
        <v>222</v>
      </c>
      <c r="N1195" t="s">
        <v>101</v>
      </c>
      <c r="O1195" t="s">
        <v>38</v>
      </c>
      <c r="P1195" t="s">
        <v>119</v>
      </c>
      <c r="S1195" t="s">
        <v>2031</v>
      </c>
      <c r="T1195" t="s">
        <v>8843</v>
      </c>
      <c r="U1195" s="3">
        <v>45817</v>
      </c>
      <c r="V1195" t="s">
        <v>121</v>
      </c>
      <c r="W1195">
        <v>30</v>
      </c>
      <c r="X1195" t="s">
        <v>80</v>
      </c>
      <c r="Y1195">
        <v>48</v>
      </c>
      <c r="AB1195" s="3"/>
      <c r="AC1195" t="s">
        <v>131</v>
      </c>
      <c r="AD1195" t="s">
        <v>45</v>
      </c>
      <c r="AE1195">
        <v>2</v>
      </c>
      <c r="AF1195">
        <v>2</v>
      </c>
      <c r="AG1195" t="s">
        <v>46</v>
      </c>
      <c r="AH1195" t="s">
        <v>82</v>
      </c>
      <c r="AI1195" t="s">
        <v>133</v>
      </c>
      <c r="AJ1195" t="s">
        <v>8821</v>
      </c>
      <c r="AK1195" t="s">
        <v>69</v>
      </c>
      <c r="AL1195" t="s">
        <v>68</v>
      </c>
      <c r="AM1195" t="s">
        <v>8823</v>
      </c>
      <c r="AN1195">
        <v>10</v>
      </c>
      <c r="AO1195">
        <v>10</v>
      </c>
      <c r="AP1195" t="s">
        <v>69</v>
      </c>
      <c r="AQ1195" t="s">
        <v>8830</v>
      </c>
      <c r="AR1195" t="s">
        <v>8828</v>
      </c>
      <c r="AS1195" t="s">
        <v>8828</v>
      </c>
      <c r="AT1195" t="s">
        <v>8828</v>
      </c>
      <c r="AU1195" t="s">
        <v>8828</v>
      </c>
      <c r="AW1195">
        <v>48</v>
      </c>
      <c r="AX1195" t="s">
        <v>8888</v>
      </c>
      <c r="AY1195" t="s">
        <v>8878</v>
      </c>
      <c r="AZ1195" t="s">
        <v>8887</v>
      </c>
      <c r="BA1195" t="s">
        <v>8879</v>
      </c>
    </row>
    <row r="1196" spans="1:53" x14ac:dyDescent="0.2">
      <c r="A1196" t="s">
        <v>2838</v>
      </c>
      <c r="B1196" t="s">
        <v>7271</v>
      </c>
      <c r="D1196" t="s">
        <v>2839</v>
      </c>
      <c r="E1196">
        <v>64</v>
      </c>
      <c r="F1196">
        <v>64</v>
      </c>
      <c r="G1196" t="s">
        <v>31</v>
      </c>
      <c r="H1196" t="s">
        <v>73</v>
      </c>
      <c r="I1196" t="s">
        <v>142</v>
      </c>
      <c r="J1196" t="s">
        <v>55</v>
      </c>
      <c r="K1196" t="s">
        <v>85</v>
      </c>
      <c r="L1196" t="s">
        <v>85</v>
      </c>
      <c r="M1196" t="s">
        <v>36</v>
      </c>
      <c r="N1196" t="s">
        <v>57</v>
      </c>
      <c r="O1196" t="s">
        <v>155</v>
      </c>
      <c r="P1196" t="s">
        <v>204</v>
      </c>
      <c r="Q1196" t="s">
        <v>40</v>
      </c>
      <c r="R1196" t="s">
        <v>8809</v>
      </c>
      <c r="S1196" t="s">
        <v>2836</v>
      </c>
      <c r="T1196" t="s">
        <v>8845</v>
      </c>
      <c r="U1196" s="3">
        <v>45736</v>
      </c>
      <c r="V1196" t="s">
        <v>121</v>
      </c>
      <c r="W1196">
        <v>30</v>
      </c>
      <c r="X1196" t="s">
        <v>43</v>
      </c>
      <c r="Y1196">
        <v>2</v>
      </c>
      <c r="AB1196" s="3"/>
      <c r="AC1196" t="s">
        <v>44</v>
      </c>
      <c r="AD1196" t="s">
        <v>123</v>
      </c>
      <c r="AE1196">
        <v>0</v>
      </c>
      <c r="AF1196">
        <v>0</v>
      </c>
      <c r="AG1196" t="s">
        <v>65</v>
      </c>
      <c r="AH1196" t="s">
        <v>66</v>
      </c>
      <c r="AI1196" t="s">
        <v>151</v>
      </c>
      <c r="AJ1196" t="s">
        <v>8821</v>
      </c>
      <c r="AK1196" t="s">
        <v>48</v>
      </c>
      <c r="AN1196">
        <v>10</v>
      </c>
      <c r="AO1196">
        <v>10</v>
      </c>
      <c r="AP1196" t="s">
        <v>69</v>
      </c>
      <c r="AQ1196" t="s">
        <v>8828</v>
      </c>
      <c r="AR1196" t="s">
        <v>8832</v>
      </c>
      <c r="AS1196" t="s">
        <v>8828</v>
      </c>
      <c r="AT1196" t="s">
        <v>8839</v>
      </c>
      <c r="AU1196" t="s">
        <v>8828</v>
      </c>
      <c r="AX1196" t="s">
        <v>8890</v>
      </c>
      <c r="AY1196" t="s">
        <v>8878</v>
      </c>
      <c r="BA1196" t="s">
        <v>8879</v>
      </c>
    </row>
    <row r="1197" spans="1:53" x14ac:dyDescent="0.2">
      <c r="A1197" t="s">
        <v>2840</v>
      </c>
      <c r="B1197" t="s">
        <v>7272</v>
      </c>
      <c r="C1197" t="s">
        <v>2841</v>
      </c>
      <c r="E1197">
        <v>40</v>
      </c>
      <c r="F1197">
        <v>40</v>
      </c>
      <c r="G1197" t="s">
        <v>31</v>
      </c>
      <c r="H1197" t="s">
        <v>53</v>
      </c>
      <c r="I1197" t="s">
        <v>135</v>
      </c>
      <c r="J1197" t="s">
        <v>34</v>
      </c>
      <c r="K1197" t="s">
        <v>85</v>
      </c>
      <c r="L1197" t="s">
        <v>85</v>
      </c>
      <c r="M1197" t="s">
        <v>222</v>
      </c>
      <c r="N1197" t="s">
        <v>101</v>
      </c>
      <c r="O1197" t="s">
        <v>58</v>
      </c>
      <c r="P1197" t="s">
        <v>181</v>
      </c>
      <c r="Q1197" t="s">
        <v>89</v>
      </c>
      <c r="R1197" t="s">
        <v>8811</v>
      </c>
      <c r="S1197" t="s">
        <v>785</v>
      </c>
      <c r="T1197" t="s">
        <v>8845</v>
      </c>
      <c r="U1197" s="3">
        <v>45811</v>
      </c>
      <c r="V1197" t="s">
        <v>42</v>
      </c>
      <c r="W1197">
        <v>45</v>
      </c>
      <c r="X1197" t="s">
        <v>43</v>
      </c>
      <c r="Y1197">
        <v>2</v>
      </c>
      <c r="AB1197" s="3"/>
      <c r="AC1197" t="s">
        <v>131</v>
      </c>
      <c r="AD1197" t="s">
        <v>81</v>
      </c>
      <c r="AE1197">
        <v>3</v>
      </c>
      <c r="AF1197">
        <v>3</v>
      </c>
      <c r="AG1197" t="s">
        <v>124</v>
      </c>
      <c r="AH1197" t="s">
        <v>47</v>
      </c>
      <c r="AI1197">
        <v>3</v>
      </c>
      <c r="AJ1197" t="s">
        <v>8820</v>
      </c>
      <c r="AK1197" t="s">
        <v>69</v>
      </c>
      <c r="AL1197" t="s">
        <v>49</v>
      </c>
      <c r="AN1197">
        <v>50</v>
      </c>
      <c r="AO1197">
        <v>50</v>
      </c>
      <c r="AP1197" t="s">
        <v>69</v>
      </c>
      <c r="AQ1197" t="s">
        <v>8830</v>
      </c>
      <c r="AR1197" t="s">
        <v>8828</v>
      </c>
      <c r="AS1197" t="s">
        <v>8828</v>
      </c>
      <c r="AT1197" t="s">
        <v>8828</v>
      </c>
      <c r="AU1197" t="s">
        <v>8828</v>
      </c>
      <c r="AW1197">
        <v>2</v>
      </c>
      <c r="AX1197" t="s">
        <v>8891</v>
      </c>
      <c r="AY1197" t="s">
        <v>8878</v>
      </c>
      <c r="AZ1197" t="s">
        <v>8884</v>
      </c>
      <c r="BA1197" t="s">
        <v>8883</v>
      </c>
    </row>
    <row r="1198" spans="1:53" x14ac:dyDescent="0.2">
      <c r="A1198" t="s">
        <v>2842</v>
      </c>
      <c r="B1198" t="s">
        <v>2842</v>
      </c>
      <c r="C1198" t="s">
        <v>2843</v>
      </c>
      <c r="D1198" t="s">
        <v>2844</v>
      </c>
      <c r="E1198" t="s">
        <v>50</v>
      </c>
      <c r="F1198">
        <v>30</v>
      </c>
      <c r="G1198" t="s">
        <v>31</v>
      </c>
      <c r="H1198" t="s">
        <v>73</v>
      </c>
      <c r="I1198" t="s">
        <v>74</v>
      </c>
      <c r="J1198" t="s">
        <v>56</v>
      </c>
      <c r="K1198" t="s">
        <v>35</v>
      </c>
      <c r="L1198" t="s">
        <v>8807</v>
      </c>
      <c r="M1198" t="s">
        <v>36</v>
      </c>
      <c r="N1198" t="s">
        <v>87</v>
      </c>
      <c r="O1198" t="s">
        <v>78</v>
      </c>
      <c r="P1198" t="s">
        <v>204</v>
      </c>
      <c r="Q1198" t="s">
        <v>60</v>
      </c>
      <c r="R1198" t="s">
        <v>8810</v>
      </c>
      <c r="S1198" t="s">
        <v>1046</v>
      </c>
      <c r="T1198" t="s">
        <v>8845</v>
      </c>
      <c r="U1198" s="3">
        <v>45760</v>
      </c>
      <c r="V1198" t="s">
        <v>121</v>
      </c>
      <c r="W1198">
        <v>30</v>
      </c>
      <c r="X1198" t="s">
        <v>163</v>
      </c>
      <c r="Z1198" t="s">
        <v>667</v>
      </c>
      <c r="AA1198" t="s">
        <v>8845</v>
      </c>
      <c r="AB1198" s="3">
        <v>45732</v>
      </c>
      <c r="AC1198" t="s">
        <v>44</v>
      </c>
      <c r="AD1198" t="s">
        <v>114</v>
      </c>
      <c r="AE1198">
        <v>1</v>
      </c>
      <c r="AF1198">
        <v>1</v>
      </c>
      <c r="AG1198" t="s">
        <v>105</v>
      </c>
      <c r="AH1198" t="s">
        <v>82</v>
      </c>
      <c r="AI1198" t="s">
        <v>151</v>
      </c>
      <c r="AJ1198" t="s">
        <v>8821</v>
      </c>
      <c r="AK1198" t="s">
        <v>48</v>
      </c>
      <c r="AN1198">
        <v>10</v>
      </c>
      <c r="AO1198">
        <v>10</v>
      </c>
      <c r="AP1198" t="s">
        <v>69</v>
      </c>
      <c r="AQ1198" t="s">
        <v>8829</v>
      </c>
      <c r="AR1198" t="s">
        <v>8828</v>
      </c>
      <c r="AS1198" t="s">
        <v>8836</v>
      </c>
      <c r="AT1198" t="s">
        <v>8828</v>
      </c>
      <c r="AU1198" t="s">
        <v>8828</v>
      </c>
      <c r="AV1198" t="s">
        <v>48</v>
      </c>
      <c r="AX1198" t="s">
        <v>8888</v>
      </c>
      <c r="AY1198" t="s">
        <v>8878</v>
      </c>
      <c r="BA1198" t="s">
        <v>8879</v>
      </c>
    </row>
    <row r="1199" spans="1:53" x14ac:dyDescent="0.2">
      <c r="A1199" t="s">
        <v>2845</v>
      </c>
      <c r="B1199" t="s">
        <v>7273</v>
      </c>
      <c r="C1199" t="s">
        <v>2846</v>
      </c>
      <c r="D1199" t="s">
        <v>2847</v>
      </c>
      <c r="E1199">
        <v>57</v>
      </c>
      <c r="F1199">
        <v>57</v>
      </c>
      <c r="G1199" t="s">
        <v>31</v>
      </c>
      <c r="H1199" t="s">
        <v>32</v>
      </c>
      <c r="I1199" t="s">
        <v>259</v>
      </c>
      <c r="J1199" t="s">
        <v>56</v>
      </c>
      <c r="K1199" t="s">
        <v>75</v>
      </c>
      <c r="L1199" t="s">
        <v>75</v>
      </c>
      <c r="M1199" t="s">
        <v>86</v>
      </c>
      <c r="N1199" t="s">
        <v>77</v>
      </c>
      <c r="O1199" t="s">
        <v>58</v>
      </c>
      <c r="P1199" t="s">
        <v>88</v>
      </c>
      <c r="S1199" t="s">
        <v>881</v>
      </c>
      <c r="T1199" t="s">
        <v>8845</v>
      </c>
      <c r="U1199" s="3">
        <v>45741</v>
      </c>
      <c r="V1199" t="s">
        <v>103</v>
      </c>
      <c r="W1199">
        <v>120</v>
      </c>
      <c r="X1199" t="s">
        <v>171</v>
      </c>
      <c r="Y1199">
        <v>24</v>
      </c>
      <c r="AB1199" s="3"/>
      <c r="AC1199" t="s">
        <v>248</v>
      </c>
      <c r="AD1199" t="s">
        <v>114</v>
      </c>
      <c r="AE1199">
        <v>2</v>
      </c>
      <c r="AF1199">
        <v>2</v>
      </c>
      <c r="AG1199" t="s">
        <v>46</v>
      </c>
      <c r="AH1199" t="s">
        <v>125</v>
      </c>
      <c r="AI1199">
        <v>4</v>
      </c>
      <c r="AJ1199" t="s">
        <v>8821</v>
      </c>
      <c r="AK1199" t="s">
        <v>69</v>
      </c>
      <c r="AL1199" t="s">
        <v>89</v>
      </c>
      <c r="AM1199" t="s">
        <v>8825</v>
      </c>
      <c r="AN1199" t="s">
        <v>50</v>
      </c>
      <c r="AO1199">
        <v>30</v>
      </c>
      <c r="AP1199" t="s">
        <v>69</v>
      </c>
      <c r="AQ1199" t="s">
        <v>8830</v>
      </c>
      <c r="AR1199" t="s">
        <v>8828</v>
      </c>
      <c r="AS1199" t="s">
        <v>8828</v>
      </c>
      <c r="AT1199" t="s">
        <v>8828</v>
      </c>
      <c r="AU1199" t="s">
        <v>8828</v>
      </c>
      <c r="AW1199">
        <v>24</v>
      </c>
      <c r="AX1199" t="s">
        <v>8890</v>
      </c>
      <c r="AY1199" t="s">
        <v>8882</v>
      </c>
      <c r="AZ1199" t="s">
        <v>8885</v>
      </c>
      <c r="BA1199" t="s">
        <v>8879</v>
      </c>
    </row>
    <row r="1200" spans="1:53" x14ac:dyDescent="0.2">
      <c r="A1200" t="s">
        <v>2848</v>
      </c>
      <c r="B1200" t="s">
        <v>7274</v>
      </c>
      <c r="C1200" t="s">
        <v>2849</v>
      </c>
      <c r="D1200" t="s">
        <v>2850</v>
      </c>
      <c r="E1200">
        <v>74</v>
      </c>
      <c r="F1200">
        <v>74</v>
      </c>
      <c r="G1200" t="s">
        <v>84</v>
      </c>
      <c r="H1200" t="s">
        <v>73</v>
      </c>
      <c r="I1200" t="s">
        <v>110</v>
      </c>
      <c r="J1200" t="s">
        <v>55</v>
      </c>
      <c r="K1200" t="s">
        <v>75</v>
      </c>
      <c r="L1200" t="s">
        <v>75</v>
      </c>
      <c r="M1200" t="s">
        <v>222</v>
      </c>
      <c r="N1200" t="s">
        <v>77</v>
      </c>
      <c r="O1200" t="s">
        <v>78</v>
      </c>
      <c r="P1200" t="s">
        <v>59</v>
      </c>
      <c r="Q1200" t="s">
        <v>60</v>
      </c>
      <c r="R1200" t="s">
        <v>8810</v>
      </c>
      <c r="S1200" t="s">
        <v>1777</v>
      </c>
      <c r="T1200" t="s">
        <v>8845</v>
      </c>
      <c r="U1200" s="3">
        <v>45765</v>
      </c>
      <c r="V1200" t="s">
        <v>42</v>
      </c>
      <c r="W1200">
        <v>45</v>
      </c>
      <c r="X1200" t="s">
        <v>163</v>
      </c>
      <c r="Z1200" t="s">
        <v>639</v>
      </c>
      <c r="AA1200" t="s">
        <v>8844</v>
      </c>
      <c r="AB1200" s="3">
        <v>45777</v>
      </c>
      <c r="AC1200" t="s">
        <v>131</v>
      </c>
      <c r="AD1200" t="s">
        <v>114</v>
      </c>
      <c r="AE1200">
        <v>1</v>
      </c>
      <c r="AF1200">
        <v>1</v>
      </c>
      <c r="AG1200" t="s">
        <v>124</v>
      </c>
      <c r="AH1200" t="s">
        <v>125</v>
      </c>
      <c r="AI1200">
        <v>4</v>
      </c>
      <c r="AJ1200" t="s">
        <v>8821</v>
      </c>
      <c r="AK1200" t="s">
        <v>48</v>
      </c>
      <c r="AN1200">
        <v>50</v>
      </c>
      <c r="AO1200">
        <v>50</v>
      </c>
      <c r="AP1200" t="s">
        <v>69</v>
      </c>
      <c r="AQ1200" t="s">
        <v>8828</v>
      </c>
      <c r="AR1200" t="s">
        <v>8833</v>
      </c>
      <c r="AS1200" t="s">
        <v>8828</v>
      </c>
      <c r="AT1200" t="s">
        <v>8828</v>
      </c>
      <c r="AU1200" t="s">
        <v>8828</v>
      </c>
      <c r="AV1200" t="s">
        <v>69</v>
      </c>
      <c r="AX1200" t="s">
        <v>8889</v>
      </c>
      <c r="AY1200" t="s">
        <v>8878</v>
      </c>
      <c r="BA1200" t="s">
        <v>8883</v>
      </c>
    </row>
    <row r="1201" spans="1:53" x14ac:dyDescent="0.2">
      <c r="A1201" t="s">
        <v>2851</v>
      </c>
      <c r="B1201" t="s">
        <v>2851</v>
      </c>
      <c r="D1201" t="s">
        <v>2852</v>
      </c>
      <c r="E1201">
        <v>18</v>
      </c>
      <c r="F1201">
        <v>18</v>
      </c>
      <c r="G1201" t="s">
        <v>84</v>
      </c>
      <c r="H1201" t="s">
        <v>32</v>
      </c>
      <c r="I1201" t="s">
        <v>259</v>
      </c>
      <c r="J1201" t="s">
        <v>56</v>
      </c>
      <c r="K1201" t="s">
        <v>75</v>
      </c>
      <c r="L1201" t="s">
        <v>75</v>
      </c>
      <c r="M1201" t="s">
        <v>76</v>
      </c>
      <c r="N1201" t="s">
        <v>77</v>
      </c>
      <c r="O1201" t="s">
        <v>58</v>
      </c>
      <c r="P1201" t="s">
        <v>59</v>
      </c>
      <c r="Q1201" t="s">
        <v>60</v>
      </c>
      <c r="R1201" t="s">
        <v>8810</v>
      </c>
      <c r="S1201" t="s">
        <v>1333</v>
      </c>
      <c r="T1201" t="s">
        <v>8844</v>
      </c>
      <c r="U1201" s="3">
        <v>45731</v>
      </c>
      <c r="V1201" t="s">
        <v>121</v>
      </c>
      <c r="W1201">
        <v>30</v>
      </c>
      <c r="X1201" t="s">
        <v>171</v>
      </c>
      <c r="Y1201">
        <v>24</v>
      </c>
      <c r="Z1201" t="s">
        <v>1895</v>
      </c>
      <c r="AA1201" t="s">
        <v>8844</v>
      </c>
      <c r="AB1201" s="3">
        <v>45717</v>
      </c>
      <c r="AC1201" t="s">
        <v>44</v>
      </c>
      <c r="AD1201" t="s">
        <v>81</v>
      </c>
      <c r="AE1201">
        <v>0</v>
      </c>
      <c r="AF1201">
        <v>0</v>
      </c>
      <c r="AG1201" t="s">
        <v>124</v>
      </c>
      <c r="AH1201" t="s">
        <v>47</v>
      </c>
      <c r="AI1201">
        <v>2</v>
      </c>
      <c r="AJ1201" t="s">
        <v>8819</v>
      </c>
      <c r="AK1201" t="s">
        <v>48</v>
      </c>
      <c r="AN1201">
        <v>20</v>
      </c>
      <c r="AO1201">
        <v>20</v>
      </c>
      <c r="AP1201" t="s">
        <v>48</v>
      </c>
      <c r="AQ1201" t="s">
        <v>8829</v>
      </c>
      <c r="AR1201" t="s">
        <v>8832</v>
      </c>
      <c r="AS1201" t="s">
        <v>8835</v>
      </c>
      <c r="AT1201" t="s">
        <v>8828</v>
      </c>
      <c r="AU1201" t="s">
        <v>8828</v>
      </c>
      <c r="AV1201" t="s">
        <v>48</v>
      </c>
      <c r="AX1201" t="s">
        <v>8888</v>
      </c>
      <c r="AY1201" t="s">
        <v>8878</v>
      </c>
      <c r="BA1201" t="s">
        <v>8879</v>
      </c>
    </row>
    <row r="1202" spans="1:53" x14ac:dyDescent="0.2">
      <c r="A1202" t="s">
        <v>2853</v>
      </c>
      <c r="B1202" t="s">
        <v>7275</v>
      </c>
      <c r="C1202" t="s">
        <v>2624</v>
      </c>
      <c r="D1202" t="s">
        <v>2854</v>
      </c>
      <c r="E1202" t="s">
        <v>109</v>
      </c>
      <c r="G1202" t="s">
        <v>31</v>
      </c>
      <c r="H1202" t="s">
        <v>153</v>
      </c>
      <c r="I1202" t="s">
        <v>215</v>
      </c>
      <c r="J1202" t="s">
        <v>34</v>
      </c>
      <c r="K1202" t="s">
        <v>35</v>
      </c>
      <c r="L1202" t="s">
        <v>8807</v>
      </c>
      <c r="M1202" t="s">
        <v>56</v>
      </c>
      <c r="N1202" t="s">
        <v>77</v>
      </c>
      <c r="O1202" t="s">
        <v>58</v>
      </c>
      <c r="P1202" t="s">
        <v>181</v>
      </c>
      <c r="Q1202" t="s">
        <v>89</v>
      </c>
      <c r="R1202" t="s">
        <v>8811</v>
      </c>
      <c r="S1202" t="s">
        <v>1406</v>
      </c>
      <c r="T1202" t="s">
        <v>8844</v>
      </c>
      <c r="U1202" s="3">
        <v>45825</v>
      </c>
      <c r="V1202" t="s">
        <v>103</v>
      </c>
      <c r="W1202">
        <v>120</v>
      </c>
      <c r="X1202" t="s">
        <v>171</v>
      </c>
      <c r="Y1202">
        <v>24</v>
      </c>
      <c r="AB1202" s="3"/>
      <c r="AC1202" t="s">
        <v>248</v>
      </c>
      <c r="AD1202" t="s">
        <v>123</v>
      </c>
      <c r="AE1202">
        <v>0</v>
      </c>
      <c r="AF1202">
        <v>0</v>
      </c>
      <c r="AG1202" t="s">
        <v>105</v>
      </c>
      <c r="AH1202" t="s">
        <v>125</v>
      </c>
      <c r="AI1202">
        <v>1</v>
      </c>
      <c r="AJ1202" t="s">
        <v>8819</v>
      </c>
      <c r="AK1202" t="s">
        <v>69</v>
      </c>
      <c r="AN1202">
        <v>10</v>
      </c>
      <c r="AO1202">
        <v>10</v>
      </c>
      <c r="AP1202" t="s">
        <v>69</v>
      </c>
      <c r="AQ1202" t="s">
        <v>8830</v>
      </c>
      <c r="AR1202" t="s">
        <v>8828</v>
      </c>
      <c r="AS1202" t="s">
        <v>8828</v>
      </c>
      <c r="AT1202" t="s">
        <v>8839</v>
      </c>
      <c r="AU1202" t="s">
        <v>8828</v>
      </c>
      <c r="AW1202">
        <v>24</v>
      </c>
      <c r="AY1202" t="s">
        <v>8882</v>
      </c>
      <c r="AZ1202" t="s">
        <v>8885</v>
      </c>
      <c r="BA1202" t="s">
        <v>8879</v>
      </c>
    </row>
    <row r="1203" spans="1:53" x14ac:dyDescent="0.2">
      <c r="A1203" t="s">
        <v>2855</v>
      </c>
      <c r="B1203" t="s">
        <v>2855</v>
      </c>
      <c r="E1203" t="s">
        <v>109</v>
      </c>
      <c r="G1203" t="s">
        <v>84</v>
      </c>
      <c r="H1203" t="s">
        <v>53</v>
      </c>
      <c r="I1203" t="s">
        <v>54</v>
      </c>
      <c r="J1203" t="s">
        <v>34</v>
      </c>
      <c r="K1203" t="s">
        <v>100</v>
      </c>
      <c r="L1203" t="s">
        <v>8807</v>
      </c>
      <c r="M1203" t="s">
        <v>222</v>
      </c>
      <c r="N1203" t="s">
        <v>101</v>
      </c>
      <c r="O1203" t="s">
        <v>38</v>
      </c>
      <c r="P1203" t="s">
        <v>204</v>
      </c>
      <c r="Q1203" t="s">
        <v>190</v>
      </c>
      <c r="R1203" t="s">
        <v>8814</v>
      </c>
      <c r="S1203" t="s">
        <v>369</v>
      </c>
      <c r="T1203" t="s">
        <v>8844</v>
      </c>
      <c r="U1203" s="3">
        <v>45797</v>
      </c>
      <c r="V1203" t="s">
        <v>103</v>
      </c>
      <c r="W1203">
        <v>120</v>
      </c>
      <c r="X1203" t="s">
        <v>62</v>
      </c>
      <c r="Y1203">
        <v>5</v>
      </c>
      <c r="AB1203" s="3"/>
      <c r="AC1203" t="s">
        <v>131</v>
      </c>
      <c r="AD1203" t="s">
        <v>81</v>
      </c>
      <c r="AE1203">
        <v>3</v>
      </c>
      <c r="AF1203">
        <v>3</v>
      </c>
      <c r="AG1203" t="s">
        <v>46</v>
      </c>
      <c r="AH1203" t="s">
        <v>47</v>
      </c>
      <c r="AI1203">
        <v>4</v>
      </c>
      <c r="AJ1203" t="s">
        <v>8821</v>
      </c>
      <c r="AK1203" t="s">
        <v>48</v>
      </c>
      <c r="AN1203">
        <v>10</v>
      </c>
      <c r="AO1203">
        <v>10</v>
      </c>
      <c r="AP1203" t="s">
        <v>69</v>
      </c>
      <c r="AQ1203" t="s">
        <v>8830</v>
      </c>
      <c r="AR1203" t="s">
        <v>8828</v>
      </c>
      <c r="AS1203" t="s">
        <v>8828</v>
      </c>
      <c r="AT1203" t="s">
        <v>8828</v>
      </c>
      <c r="AU1203" t="s">
        <v>8828</v>
      </c>
      <c r="AW1203">
        <v>5</v>
      </c>
      <c r="AY1203" t="s">
        <v>8882</v>
      </c>
      <c r="AZ1203" t="s">
        <v>8880</v>
      </c>
      <c r="BA1203" t="s">
        <v>8879</v>
      </c>
    </row>
    <row r="1204" spans="1:53" x14ac:dyDescent="0.2">
      <c r="A1204" t="s">
        <v>2856</v>
      </c>
      <c r="B1204" t="s">
        <v>7276</v>
      </c>
      <c r="D1204" t="s">
        <v>2857</v>
      </c>
      <c r="E1204">
        <v>75</v>
      </c>
      <c r="F1204">
        <v>75</v>
      </c>
      <c r="G1204" t="s">
        <v>31</v>
      </c>
      <c r="H1204" t="s">
        <v>73</v>
      </c>
      <c r="I1204" t="s">
        <v>142</v>
      </c>
      <c r="J1204" t="s">
        <v>55</v>
      </c>
      <c r="K1204" t="s">
        <v>85</v>
      </c>
      <c r="L1204" t="s">
        <v>85</v>
      </c>
      <c r="M1204" t="s">
        <v>56</v>
      </c>
      <c r="N1204" t="s">
        <v>57</v>
      </c>
      <c r="O1204" t="s">
        <v>78</v>
      </c>
      <c r="P1204" t="s">
        <v>39</v>
      </c>
      <c r="Q1204" t="s">
        <v>60</v>
      </c>
      <c r="R1204" t="s">
        <v>8810</v>
      </c>
      <c r="S1204" t="s">
        <v>1297</v>
      </c>
      <c r="T1204" t="s">
        <v>8843</v>
      </c>
      <c r="U1204" s="3">
        <v>45708</v>
      </c>
      <c r="V1204" t="s">
        <v>42</v>
      </c>
      <c r="W1204">
        <v>45</v>
      </c>
      <c r="X1204" t="s">
        <v>171</v>
      </c>
      <c r="Y1204">
        <v>24</v>
      </c>
      <c r="Z1204" t="s">
        <v>102</v>
      </c>
      <c r="AA1204" t="s">
        <v>8844</v>
      </c>
      <c r="AB1204" s="3">
        <v>45793</v>
      </c>
      <c r="AC1204" t="s">
        <v>131</v>
      </c>
      <c r="AD1204" t="s">
        <v>114</v>
      </c>
      <c r="AE1204" t="s">
        <v>93</v>
      </c>
      <c r="AF1204">
        <v>1</v>
      </c>
      <c r="AG1204" t="s">
        <v>196</v>
      </c>
      <c r="AH1204" t="s">
        <v>82</v>
      </c>
      <c r="AI1204" t="s">
        <v>133</v>
      </c>
      <c r="AJ1204" t="s">
        <v>8821</v>
      </c>
      <c r="AK1204" t="s">
        <v>69</v>
      </c>
      <c r="AL1204" t="s">
        <v>68</v>
      </c>
      <c r="AM1204" t="s">
        <v>8823</v>
      </c>
      <c r="AN1204">
        <v>10</v>
      </c>
      <c r="AO1204">
        <v>10</v>
      </c>
      <c r="AP1204" t="s">
        <v>48</v>
      </c>
      <c r="AQ1204" t="s">
        <v>8828</v>
      </c>
      <c r="AR1204" t="s">
        <v>8828</v>
      </c>
      <c r="AS1204" t="s">
        <v>8828</v>
      </c>
      <c r="AT1204" t="s">
        <v>8828</v>
      </c>
      <c r="AU1204" t="s">
        <v>8828</v>
      </c>
      <c r="AV1204" t="s">
        <v>69</v>
      </c>
      <c r="AW1204">
        <v>24</v>
      </c>
      <c r="AX1204" t="s">
        <v>8889</v>
      </c>
      <c r="AY1204" t="s">
        <v>8878</v>
      </c>
      <c r="AZ1204" t="s">
        <v>8885</v>
      </c>
      <c r="BA1204" t="s">
        <v>8879</v>
      </c>
    </row>
    <row r="1205" spans="1:53" x14ac:dyDescent="0.2">
      <c r="A1205" t="s">
        <v>2858</v>
      </c>
      <c r="B1205" t="s">
        <v>2858</v>
      </c>
      <c r="C1205" t="s">
        <v>2859</v>
      </c>
      <c r="E1205">
        <v>32</v>
      </c>
      <c r="F1205">
        <v>32</v>
      </c>
      <c r="G1205" t="s">
        <v>31</v>
      </c>
      <c r="H1205" t="s">
        <v>53</v>
      </c>
      <c r="I1205" t="s">
        <v>54</v>
      </c>
      <c r="J1205" t="s">
        <v>34</v>
      </c>
      <c r="K1205" t="s">
        <v>85</v>
      </c>
      <c r="L1205" t="s">
        <v>85</v>
      </c>
      <c r="M1205" t="s">
        <v>76</v>
      </c>
      <c r="N1205" t="s">
        <v>57</v>
      </c>
      <c r="O1205" t="s">
        <v>38</v>
      </c>
      <c r="P1205" t="s">
        <v>119</v>
      </c>
      <c r="S1205" t="s">
        <v>1670</v>
      </c>
      <c r="T1205" t="s">
        <v>8845</v>
      </c>
      <c r="U1205" s="3">
        <v>45658</v>
      </c>
      <c r="V1205" t="s">
        <v>42</v>
      </c>
      <c r="W1205">
        <v>45</v>
      </c>
      <c r="X1205" t="s">
        <v>80</v>
      </c>
      <c r="Y1205">
        <v>48</v>
      </c>
      <c r="Z1205" t="s">
        <v>311</v>
      </c>
      <c r="AA1205" t="s">
        <v>8845</v>
      </c>
      <c r="AB1205" s="3">
        <v>45834</v>
      </c>
      <c r="AC1205" t="s">
        <v>131</v>
      </c>
      <c r="AD1205" t="s">
        <v>123</v>
      </c>
      <c r="AE1205">
        <v>0</v>
      </c>
      <c r="AF1205">
        <v>0</v>
      </c>
      <c r="AH1205" t="s">
        <v>47</v>
      </c>
      <c r="AI1205">
        <v>1</v>
      </c>
      <c r="AJ1205" t="s">
        <v>8819</v>
      </c>
      <c r="AL1205" t="s">
        <v>138</v>
      </c>
      <c r="AM1205" t="s">
        <v>8814</v>
      </c>
      <c r="AN1205" t="s">
        <v>95</v>
      </c>
      <c r="AO1205">
        <v>100</v>
      </c>
      <c r="AP1205" t="s">
        <v>69</v>
      </c>
      <c r="AQ1205" t="s">
        <v>8828</v>
      </c>
      <c r="AR1205" t="s">
        <v>8828</v>
      </c>
      <c r="AS1205" t="s">
        <v>8828</v>
      </c>
      <c r="AT1205" t="s">
        <v>8839</v>
      </c>
      <c r="AU1205" t="s">
        <v>8839</v>
      </c>
      <c r="AV1205" t="s">
        <v>69</v>
      </c>
      <c r="AW1205">
        <v>48</v>
      </c>
      <c r="AX1205" t="s">
        <v>8888</v>
      </c>
      <c r="AY1205" t="s">
        <v>8878</v>
      </c>
      <c r="AZ1205" t="s">
        <v>8887</v>
      </c>
      <c r="BA1205" t="s">
        <v>8881</v>
      </c>
    </row>
    <row r="1206" spans="1:53" x14ac:dyDescent="0.2">
      <c r="A1206" t="s">
        <v>2860</v>
      </c>
      <c r="B1206" t="s">
        <v>7277</v>
      </c>
      <c r="C1206" t="s">
        <v>2861</v>
      </c>
      <c r="D1206" t="s">
        <v>2862</v>
      </c>
      <c r="E1206" t="s">
        <v>50</v>
      </c>
      <c r="F1206">
        <v>30</v>
      </c>
      <c r="G1206" t="s">
        <v>84</v>
      </c>
      <c r="H1206" t="s">
        <v>73</v>
      </c>
      <c r="I1206" t="s">
        <v>142</v>
      </c>
      <c r="J1206" t="s">
        <v>136</v>
      </c>
      <c r="K1206" t="s">
        <v>85</v>
      </c>
      <c r="L1206" t="s">
        <v>85</v>
      </c>
      <c r="M1206" t="s">
        <v>36</v>
      </c>
      <c r="N1206" t="s">
        <v>101</v>
      </c>
      <c r="O1206" t="s">
        <v>38</v>
      </c>
      <c r="P1206" t="s">
        <v>181</v>
      </c>
      <c r="Q1206" t="s">
        <v>138</v>
      </c>
      <c r="R1206" t="s">
        <v>8814</v>
      </c>
      <c r="S1206" t="s">
        <v>244</v>
      </c>
      <c r="T1206" t="s">
        <v>8843</v>
      </c>
      <c r="U1206" s="3">
        <v>45661</v>
      </c>
      <c r="V1206" t="s">
        <v>121</v>
      </c>
      <c r="W1206">
        <v>30</v>
      </c>
      <c r="X1206" t="s">
        <v>80</v>
      </c>
      <c r="Y1206">
        <v>48</v>
      </c>
      <c r="Z1206" t="s">
        <v>1678</v>
      </c>
      <c r="AA1206" t="s">
        <v>8843</v>
      </c>
      <c r="AB1206" s="3">
        <v>45688</v>
      </c>
      <c r="AC1206" t="s">
        <v>248</v>
      </c>
      <c r="AD1206" t="s">
        <v>81</v>
      </c>
      <c r="AE1206">
        <v>2</v>
      </c>
      <c r="AF1206">
        <v>2</v>
      </c>
      <c r="AG1206" t="s">
        <v>178</v>
      </c>
      <c r="AH1206" t="s">
        <v>47</v>
      </c>
      <c r="AI1206">
        <v>1</v>
      </c>
      <c r="AJ1206" t="s">
        <v>8819</v>
      </c>
      <c r="AL1206" t="s">
        <v>49</v>
      </c>
      <c r="AN1206">
        <v>10</v>
      </c>
      <c r="AO1206">
        <v>10</v>
      </c>
      <c r="AP1206" t="s">
        <v>48</v>
      </c>
      <c r="AQ1206" t="s">
        <v>8828</v>
      </c>
      <c r="AR1206" t="s">
        <v>8828</v>
      </c>
      <c r="AS1206" t="s">
        <v>8828</v>
      </c>
      <c r="AT1206" t="s">
        <v>8828</v>
      </c>
      <c r="AU1206" t="s">
        <v>8828</v>
      </c>
      <c r="AV1206" t="s">
        <v>69</v>
      </c>
      <c r="AW1206">
        <v>48</v>
      </c>
      <c r="AX1206" t="s">
        <v>8888</v>
      </c>
      <c r="AY1206" t="s">
        <v>8878</v>
      </c>
      <c r="AZ1206" t="s">
        <v>8887</v>
      </c>
      <c r="BA1206" t="s">
        <v>8879</v>
      </c>
    </row>
    <row r="1207" spans="1:53" x14ac:dyDescent="0.2">
      <c r="A1207" t="s">
        <v>2863</v>
      </c>
      <c r="B1207" t="s">
        <v>7278</v>
      </c>
      <c r="C1207" t="s">
        <v>1311</v>
      </c>
      <c r="D1207" t="s">
        <v>2864</v>
      </c>
      <c r="E1207" t="s">
        <v>109</v>
      </c>
      <c r="G1207" t="s">
        <v>31</v>
      </c>
      <c r="H1207" t="s">
        <v>53</v>
      </c>
      <c r="I1207" t="s">
        <v>54</v>
      </c>
      <c r="J1207" t="s">
        <v>55</v>
      </c>
      <c r="K1207" t="s">
        <v>75</v>
      </c>
      <c r="L1207" t="s">
        <v>75</v>
      </c>
      <c r="M1207" t="s">
        <v>86</v>
      </c>
      <c r="N1207" t="s">
        <v>37</v>
      </c>
      <c r="O1207" t="s">
        <v>118</v>
      </c>
      <c r="P1207" t="s">
        <v>88</v>
      </c>
      <c r="Q1207" t="s">
        <v>190</v>
      </c>
      <c r="R1207" t="s">
        <v>8814</v>
      </c>
      <c r="S1207" t="s">
        <v>288</v>
      </c>
      <c r="T1207" t="s">
        <v>8843</v>
      </c>
      <c r="U1207" s="3">
        <v>45732</v>
      </c>
      <c r="V1207" t="s">
        <v>103</v>
      </c>
      <c r="W1207">
        <v>120</v>
      </c>
      <c r="X1207" t="s">
        <v>163</v>
      </c>
      <c r="Z1207" t="s">
        <v>1480</v>
      </c>
      <c r="AA1207" t="s">
        <v>8845</v>
      </c>
      <c r="AB1207" s="3">
        <v>45724</v>
      </c>
      <c r="AC1207" t="s">
        <v>248</v>
      </c>
      <c r="AD1207" t="s">
        <v>45</v>
      </c>
      <c r="AE1207" t="s">
        <v>93</v>
      </c>
      <c r="AF1207">
        <v>1</v>
      </c>
      <c r="AH1207" t="s">
        <v>66</v>
      </c>
      <c r="AI1207">
        <v>4</v>
      </c>
      <c r="AJ1207" t="s">
        <v>8821</v>
      </c>
      <c r="AK1207" t="s">
        <v>69</v>
      </c>
      <c r="AL1207" t="s">
        <v>68</v>
      </c>
      <c r="AM1207" t="s">
        <v>8823</v>
      </c>
      <c r="AN1207">
        <v>10</v>
      </c>
      <c r="AO1207">
        <v>10</v>
      </c>
      <c r="AP1207" t="s">
        <v>69</v>
      </c>
      <c r="AQ1207" t="s">
        <v>8828</v>
      </c>
      <c r="AR1207" t="s">
        <v>8833</v>
      </c>
      <c r="AS1207" t="s">
        <v>8828</v>
      </c>
      <c r="AT1207" t="s">
        <v>8828</v>
      </c>
      <c r="AU1207" t="s">
        <v>8839</v>
      </c>
      <c r="AV1207" t="s">
        <v>48</v>
      </c>
      <c r="AY1207" t="s">
        <v>8882</v>
      </c>
      <c r="BA1207" t="s">
        <v>8879</v>
      </c>
    </row>
    <row r="1208" spans="1:53" x14ac:dyDescent="0.2">
      <c r="A1208" t="s">
        <v>2865</v>
      </c>
      <c r="B1208" t="s">
        <v>2865</v>
      </c>
      <c r="C1208" t="s">
        <v>2866</v>
      </c>
      <c r="D1208" t="s">
        <v>2867</v>
      </c>
      <c r="E1208">
        <v>32</v>
      </c>
      <c r="F1208">
        <v>32</v>
      </c>
      <c r="G1208" t="s">
        <v>84</v>
      </c>
      <c r="H1208" t="s">
        <v>53</v>
      </c>
      <c r="I1208" t="s">
        <v>148</v>
      </c>
      <c r="J1208" t="s">
        <v>55</v>
      </c>
      <c r="K1208" t="s">
        <v>75</v>
      </c>
      <c r="L1208" t="s">
        <v>75</v>
      </c>
      <c r="M1208" t="s">
        <v>222</v>
      </c>
      <c r="N1208" t="s">
        <v>77</v>
      </c>
      <c r="O1208" t="s">
        <v>155</v>
      </c>
      <c r="P1208" t="s">
        <v>39</v>
      </c>
      <c r="Q1208" t="s">
        <v>138</v>
      </c>
      <c r="R1208" t="s">
        <v>8814</v>
      </c>
      <c r="S1208" t="s">
        <v>1678</v>
      </c>
      <c r="T1208" t="s">
        <v>8843</v>
      </c>
      <c r="U1208" s="3">
        <v>45688</v>
      </c>
      <c r="V1208" t="s">
        <v>103</v>
      </c>
      <c r="W1208">
        <v>120</v>
      </c>
      <c r="X1208" t="s">
        <v>171</v>
      </c>
      <c r="Y1208">
        <v>24</v>
      </c>
      <c r="Z1208" t="s">
        <v>777</v>
      </c>
      <c r="AA1208" t="s">
        <v>8844</v>
      </c>
      <c r="AB1208" s="3">
        <v>45783</v>
      </c>
      <c r="AC1208" t="s">
        <v>248</v>
      </c>
      <c r="AD1208" t="s">
        <v>114</v>
      </c>
      <c r="AE1208">
        <v>2</v>
      </c>
      <c r="AF1208">
        <v>2</v>
      </c>
      <c r="AG1208" t="s">
        <v>105</v>
      </c>
      <c r="AH1208" t="s">
        <v>125</v>
      </c>
      <c r="AI1208">
        <v>3</v>
      </c>
      <c r="AJ1208" t="s">
        <v>8820</v>
      </c>
      <c r="AK1208" t="s">
        <v>69</v>
      </c>
      <c r="AL1208" t="s">
        <v>68</v>
      </c>
      <c r="AM1208" t="s">
        <v>8823</v>
      </c>
      <c r="AN1208" t="s">
        <v>95</v>
      </c>
      <c r="AO1208">
        <v>100</v>
      </c>
      <c r="AP1208" t="s">
        <v>69</v>
      </c>
      <c r="AQ1208" t="s">
        <v>8828</v>
      </c>
      <c r="AR1208" t="s">
        <v>8828</v>
      </c>
      <c r="AS1208" t="s">
        <v>8828</v>
      </c>
      <c r="AT1208" t="s">
        <v>8828</v>
      </c>
      <c r="AU1208" t="s">
        <v>8828</v>
      </c>
      <c r="AV1208" t="s">
        <v>69</v>
      </c>
      <c r="AW1208">
        <v>24</v>
      </c>
      <c r="AX1208" t="s">
        <v>8888</v>
      </c>
      <c r="AY1208" t="s">
        <v>8882</v>
      </c>
      <c r="AZ1208" t="s">
        <v>8885</v>
      </c>
      <c r="BA1208" t="s">
        <v>8881</v>
      </c>
    </row>
    <row r="1209" spans="1:53" x14ac:dyDescent="0.2">
      <c r="A1209" t="s">
        <v>2868</v>
      </c>
      <c r="B1209" t="s">
        <v>2868</v>
      </c>
      <c r="E1209">
        <v>25</v>
      </c>
      <c r="F1209">
        <v>25</v>
      </c>
      <c r="G1209" t="s">
        <v>31</v>
      </c>
      <c r="H1209" t="s">
        <v>53</v>
      </c>
      <c r="I1209" t="s">
        <v>148</v>
      </c>
      <c r="J1209" t="s">
        <v>34</v>
      </c>
      <c r="K1209" t="s">
        <v>35</v>
      </c>
      <c r="L1209" t="s">
        <v>8807</v>
      </c>
      <c r="M1209" t="s">
        <v>76</v>
      </c>
      <c r="N1209" t="s">
        <v>37</v>
      </c>
      <c r="O1209" t="s">
        <v>155</v>
      </c>
      <c r="P1209" t="s">
        <v>204</v>
      </c>
      <c r="S1209" t="s">
        <v>431</v>
      </c>
      <c r="T1209" t="s">
        <v>8843</v>
      </c>
      <c r="U1209" s="3">
        <v>45799</v>
      </c>
      <c r="V1209" t="s">
        <v>103</v>
      </c>
      <c r="W1209">
        <v>120</v>
      </c>
      <c r="X1209" t="s">
        <v>171</v>
      </c>
      <c r="Y1209">
        <v>24</v>
      </c>
      <c r="AB1209" s="3"/>
      <c r="AC1209" t="s">
        <v>113</v>
      </c>
      <c r="AD1209" t="s">
        <v>81</v>
      </c>
      <c r="AE1209" t="s">
        <v>93</v>
      </c>
      <c r="AF1209">
        <v>1</v>
      </c>
      <c r="AG1209" t="s">
        <v>105</v>
      </c>
      <c r="AH1209" t="s">
        <v>47</v>
      </c>
      <c r="AI1209">
        <v>4</v>
      </c>
      <c r="AJ1209" t="s">
        <v>8821</v>
      </c>
      <c r="AK1209" t="s">
        <v>48</v>
      </c>
      <c r="AN1209">
        <v>50</v>
      </c>
      <c r="AO1209">
        <v>50</v>
      </c>
      <c r="AP1209" t="s">
        <v>69</v>
      </c>
      <c r="AQ1209" t="s">
        <v>8828</v>
      </c>
      <c r="AR1209" t="s">
        <v>8832</v>
      </c>
      <c r="AS1209" t="s">
        <v>8835</v>
      </c>
      <c r="AT1209" t="s">
        <v>8828</v>
      </c>
      <c r="AU1209" t="s">
        <v>8828</v>
      </c>
      <c r="AX1209" t="s">
        <v>8888</v>
      </c>
      <c r="AY1209" t="s">
        <v>8882</v>
      </c>
      <c r="BA1209" t="s">
        <v>8883</v>
      </c>
    </row>
    <row r="1210" spans="1:53" x14ac:dyDescent="0.2">
      <c r="A1210" t="s">
        <v>2869</v>
      </c>
      <c r="B1210" t="s">
        <v>7279</v>
      </c>
      <c r="C1210" t="s">
        <v>2870</v>
      </c>
      <c r="E1210" t="s">
        <v>109</v>
      </c>
      <c r="G1210" t="s">
        <v>31</v>
      </c>
      <c r="H1210" t="s">
        <v>32</v>
      </c>
      <c r="I1210" t="s">
        <v>33</v>
      </c>
      <c r="J1210" t="s">
        <v>56</v>
      </c>
      <c r="K1210" t="s">
        <v>85</v>
      </c>
      <c r="L1210" t="s">
        <v>85</v>
      </c>
      <c r="M1210" t="s">
        <v>36</v>
      </c>
      <c r="N1210" t="s">
        <v>101</v>
      </c>
      <c r="O1210" t="s">
        <v>38</v>
      </c>
      <c r="P1210" t="s">
        <v>119</v>
      </c>
      <c r="Q1210" t="s">
        <v>138</v>
      </c>
      <c r="R1210" t="s">
        <v>8814</v>
      </c>
      <c r="S1210" t="s">
        <v>332</v>
      </c>
      <c r="T1210" t="s">
        <v>8845</v>
      </c>
      <c r="U1210" s="3">
        <v>45808</v>
      </c>
      <c r="V1210" t="s">
        <v>121</v>
      </c>
      <c r="W1210">
        <v>30</v>
      </c>
      <c r="X1210" t="s">
        <v>163</v>
      </c>
      <c r="AB1210" s="3"/>
      <c r="AC1210" t="s">
        <v>122</v>
      </c>
      <c r="AD1210" t="s">
        <v>81</v>
      </c>
      <c r="AE1210">
        <v>1</v>
      </c>
      <c r="AF1210">
        <v>1</v>
      </c>
      <c r="AG1210" t="s">
        <v>105</v>
      </c>
      <c r="AH1210" t="s">
        <v>82</v>
      </c>
      <c r="AI1210" t="s">
        <v>151</v>
      </c>
      <c r="AJ1210" t="s">
        <v>8821</v>
      </c>
      <c r="AK1210" t="s">
        <v>69</v>
      </c>
      <c r="AL1210" t="s">
        <v>49</v>
      </c>
      <c r="AN1210" t="s">
        <v>50</v>
      </c>
      <c r="AO1210">
        <v>30</v>
      </c>
      <c r="AP1210" t="s">
        <v>69</v>
      </c>
      <c r="AQ1210" t="s">
        <v>8828</v>
      </c>
      <c r="AR1210" t="s">
        <v>8828</v>
      </c>
      <c r="AS1210" t="s">
        <v>8836</v>
      </c>
      <c r="AT1210" t="s">
        <v>8828</v>
      </c>
      <c r="AU1210" t="s">
        <v>8828</v>
      </c>
      <c r="AY1210" t="s">
        <v>8878</v>
      </c>
      <c r="BA1210" t="s">
        <v>8879</v>
      </c>
    </row>
    <row r="1211" spans="1:53" x14ac:dyDescent="0.2">
      <c r="A1211" t="s">
        <v>2871</v>
      </c>
      <c r="B1211" t="s">
        <v>2871</v>
      </c>
      <c r="E1211" t="s">
        <v>50</v>
      </c>
      <c r="F1211">
        <v>30</v>
      </c>
      <c r="G1211" t="s">
        <v>31</v>
      </c>
      <c r="H1211" t="s">
        <v>73</v>
      </c>
      <c r="I1211" t="s">
        <v>110</v>
      </c>
      <c r="J1211" t="s">
        <v>55</v>
      </c>
      <c r="K1211" t="s">
        <v>85</v>
      </c>
      <c r="L1211" t="s">
        <v>85</v>
      </c>
      <c r="M1211" t="s">
        <v>76</v>
      </c>
      <c r="N1211" t="s">
        <v>101</v>
      </c>
      <c r="O1211" t="s">
        <v>118</v>
      </c>
      <c r="P1211" t="s">
        <v>88</v>
      </c>
      <c r="S1211" t="s">
        <v>2241</v>
      </c>
      <c r="T1211" t="s">
        <v>8844</v>
      </c>
      <c r="U1211" s="3">
        <v>45692</v>
      </c>
      <c r="V1211" t="s">
        <v>121</v>
      </c>
      <c r="W1211">
        <v>30</v>
      </c>
      <c r="X1211" t="s">
        <v>43</v>
      </c>
      <c r="Y1211">
        <v>2</v>
      </c>
      <c r="Z1211" t="s">
        <v>1020</v>
      </c>
      <c r="AA1211" t="s">
        <v>8843</v>
      </c>
      <c r="AB1211" s="3">
        <v>45774</v>
      </c>
      <c r="AC1211" t="s">
        <v>131</v>
      </c>
      <c r="AD1211" t="s">
        <v>114</v>
      </c>
      <c r="AE1211">
        <v>3</v>
      </c>
      <c r="AF1211">
        <v>3</v>
      </c>
      <c r="AG1211" t="s">
        <v>65</v>
      </c>
      <c r="AH1211" t="s">
        <v>47</v>
      </c>
      <c r="AI1211">
        <v>3</v>
      </c>
      <c r="AJ1211" t="s">
        <v>8820</v>
      </c>
      <c r="AK1211" t="s">
        <v>48</v>
      </c>
      <c r="AL1211" t="s">
        <v>68</v>
      </c>
      <c r="AM1211" t="s">
        <v>8823</v>
      </c>
      <c r="AN1211">
        <v>20</v>
      </c>
      <c r="AO1211">
        <v>20</v>
      </c>
      <c r="AP1211" t="s">
        <v>69</v>
      </c>
      <c r="AQ1211" t="s">
        <v>8828</v>
      </c>
      <c r="AR1211" t="s">
        <v>8828</v>
      </c>
      <c r="AS1211" t="s">
        <v>8828</v>
      </c>
      <c r="AT1211" t="s">
        <v>8839</v>
      </c>
      <c r="AU1211" t="s">
        <v>8828</v>
      </c>
      <c r="AV1211" t="s">
        <v>69</v>
      </c>
      <c r="AW1211">
        <v>2</v>
      </c>
      <c r="AX1211" t="s">
        <v>8888</v>
      </c>
      <c r="AY1211" t="s">
        <v>8878</v>
      </c>
      <c r="AZ1211" t="s">
        <v>8884</v>
      </c>
      <c r="BA1211" t="s">
        <v>8879</v>
      </c>
    </row>
    <row r="1212" spans="1:53" x14ac:dyDescent="0.2">
      <c r="A1212" t="s">
        <v>2872</v>
      </c>
      <c r="B1212" t="s">
        <v>7280</v>
      </c>
      <c r="D1212" t="s">
        <v>2873</v>
      </c>
      <c r="E1212" t="s">
        <v>50</v>
      </c>
      <c r="F1212">
        <v>30</v>
      </c>
      <c r="G1212" t="s">
        <v>31</v>
      </c>
      <c r="H1212" t="s">
        <v>53</v>
      </c>
      <c r="I1212" t="s">
        <v>54</v>
      </c>
      <c r="J1212" t="s">
        <v>34</v>
      </c>
      <c r="K1212" t="s">
        <v>100</v>
      </c>
      <c r="L1212" t="s">
        <v>8807</v>
      </c>
      <c r="M1212" t="s">
        <v>86</v>
      </c>
      <c r="N1212" t="s">
        <v>101</v>
      </c>
      <c r="O1212" t="s">
        <v>58</v>
      </c>
      <c r="P1212" t="s">
        <v>204</v>
      </c>
      <c r="Q1212" t="s">
        <v>40</v>
      </c>
      <c r="R1212" t="s">
        <v>8809</v>
      </c>
      <c r="S1212" t="s">
        <v>392</v>
      </c>
      <c r="T1212" t="s">
        <v>8843</v>
      </c>
      <c r="U1212" s="3">
        <v>45767</v>
      </c>
      <c r="V1212" t="s">
        <v>121</v>
      </c>
      <c r="W1212">
        <v>30</v>
      </c>
      <c r="X1212" t="s">
        <v>163</v>
      </c>
      <c r="AB1212" s="3"/>
      <c r="AC1212" t="s">
        <v>131</v>
      </c>
      <c r="AD1212" t="s">
        <v>45</v>
      </c>
      <c r="AE1212">
        <v>3</v>
      </c>
      <c r="AF1212">
        <v>3</v>
      </c>
      <c r="AG1212" t="s">
        <v>196</v>
      </c>
      <c r="AH1212" t="s">
        <v>66</v>
      </c>
      <c r="AI1212" t="s">
        <v>151</v>
      </c>
      <c r="AJ1212" t="s">
        <v>8821</v>
      </c>
      <c r="AK1212" t="s">
        <v>48</v>
      </c>
      <c r="AL1212" t="s">
        <v>49</v>
      </c>
      <c r="AN1212">
        <v>10</v>
      </c>
      <c r="AO1212">
        <v>10</v>
      </c>
      <c r="AP1212" t="s">
        <v>48</v>
      </c>
      <c r="AQ1212" t="s">
        <v>8830</v>
      </c>
      <c r="AR1212" t="s">
        <v>8833</v>
      </c>
      <c r="AS1212" t="s">
        <v>8828</v>
      </c>
      <c r="AT1212" t="s">
        <v>8828</v>
      </c>
      <c r="AU1212" t="s">
        <v>8828</v>
      </c>
      <c r="AX1212" t="s">
        <v>8888</v>
      </c>
      <c r="AY1212" t="s">
        <v>8878</v>
      </c>
      <c r="BA1212" t="s">
        <v>8879</v>
      </c>
    </row>
    <row r="1213" spans="1:53" x14ac:dyDescent="0.2">
      <c r="A1213" t="s">
        <v>2874</v>
      </c>
      <c r="B1213" t="s">
        <v>2874</v>
      </c>
      <c r="E1213">
        <v>3</v>
      </c>
      <c r="F1213">
        <v>3</v>
      </c>
      <c r="G1213" t="s">
        <v>31</v>
      </c>
      <c r="H1213" t="s">
        <v>32</v>
      </c>
      <c r="I1213" t="s">
        <v>185</v>
      </c>
      <c r="J1213" t="s">
        <v>56</v>
      </c>
      <c r="K1213" t="s">
        <v>75</v>
      </c>
      <c r="L1213" t="s">
        <v>75</v>
      </c>
      <c r="M1213" t="s">
        <v>76</v>
      </c>
      <c r="N1213" t="s">
        <v>101</v>
      </c>
      <c r="O1213" t="s">
        <v>155</v>
      </c>
      <c r="P1213" t="s">
        <v>204</v>
      </c>
      <c r="Q1213" t="s">
        <v>94</v>
      </c>
      <c r="R1213" t="s">
        <v>8812</v>
      </c>
      <c r="S1213" t="s">
        <v>342</v>
      </c>
      <c r="T1213" t="s">
        <v>8845</v>
      </c>
      <c r="U1213" s="3">
        <v>45714</v>
      </c>
      <c r="V1213" t="s">
        <v>42</v>
      </c>
      <c r="W1213">
        <v>45</v>
      </c>
      <c r="X1213" t="s">
        <v>62</v>
      </c>
      <c r="Y1213">
        <v>5</v>
      </c>
      <c r="Z1213" t="s">
        <v>645</v>
      </c>
      <c r="AA1213" t="s">
        <v>8843</v>
      </c>
      <c r="AB1213" s="3">
        <v>45692</v>
      </c>
      <c r="AC1213" t="s">
        <v>131</v>
      </c>
      <c r="AD1213" t="s">
        <v>81</v>
      </c>
      <c r="AE1213" t="s">
        <v>93</v>
      </c>
      <c r="AF1213">
        <v>1</v>
      </c>
      <c r="AG1213" t="s">
        <v>65</v>
      </c>
      <c r="AH1213" t="s">
        <v>66</v>
      </c>
      <c r="AI1213">
        <v>3</v>
      </c>
      <c r="AJ1213" t="s">
        <v>8820</v>
      </c>
      <c r="AK1213" t="s">
        <v>69</v>
      </c>
      <c r="AN1213">
        <v>50</v>
      </c>
      <c r="AO1213">
        <v>50</v>
      </c>
      <c r="AP1213" t="s">
        <v>69</v>
      </c>
      <c r="AQ1213" t="s">
        <v>8828</v>
      </c>
      <c r="AR1213" t="s">
        <v>8828</v>
      </c>
      <c r="AS1213" t="s">
        <v>8828</v>
      </c>
      <c r="AT1213" t="s">
        <v>8828</v>
      </c>
      <c r="AU1213" t="s">
        <v>8828</v>
      </c>
      <c r="AV1213" t="s">
        <v>48</v>
      </c>
      <c r="AW1213">
        <v>5</v>
      </c>
      <c r="AX1213" t="s">
        <v>8877</v>
      </c>
      <c r="AY1213" t="s">
        <v>8878</v>
      </c>
      <c r="AZ1213" t="s">
        <v>8880</v>
      </c>
      <c r="BA1213" t="s">
        <v>8883</v>
      </c>
    </row>
    <row r="1214" spans="1:53" x14ac:dyDescent="0.2">
      <c r="A1214" t="s">
        <v>2875</v>
      </c>
      <c r="B1214" t="s">
        <v>7281</v>
      </c>
      <c r="D1214" t="s">
        <v>2876</v>
      </c>
      <c r="E1214" t="s">
        <v>50</v>
      </c>
      <c r="F1214">
        <v>30</v>
      </c>
      <c r="G1214" t="s">
        <v>31</v>
      </c>
      <c r="H1214" t="s">
        <v>153</v>
      </c>
      <c r="I1214" t="s">
        <v>154</v>
      </c>
      <c r="J1214" t="s">
        <v>55</v>
      </c>
      <c r="K1214" t="s">
        <v>100</v>
      </c>
      <c r="L1214" t="s">
        <v>8807</v>
      </c>
      <c r="M1214" t="s">
        <v>86</v>
      </c>
      <c r="N1214" t="s">
        <v>57</v>
      </c>
      <c r="O1214" t="s">
        <v>155</v>
      </c>
      <c r="P1214" t="s">
        <v>181</v>
      </c>
      <c r="S1214" t="s">
        <v>2136</v>
      </c>
      <c r="T1214" t="s">
        <v>8843</v>
      </c>
      <c r="U1214" s="3">
        <v>45737</v>
      </c>
      <c r="V1214" t="s">
        <v>121</v>
      </c>
      <c r="W1214">
        <v>30</v>
      </c>
      <c r="X1214" t="s">
        <v>62</v>
      </c>
      <c r="Y1214">
        <v>5</v>
      </c>
      <c r="Z1214" t="s">
        <v>1012</v>
      </c>
      <c r="AA1214" t="s">
        <v>8845</v>
      </c>
      <c r="AB1214" s="3">
        <v>45754</v>
      </c>
      <c r="AC1214" t="s">
        <v>131</v>
      </c>
      <c r="AD1214" t="s">
        <v>123</v>
      </c>
      <c r="AE1214" t="s">
        <v>93</v>
      </c>
      <c r="AF1214">
        <v>1</v>
      </c>
      <c r="AG1214" t="s">
        <v>196</v>
      </c>
      <c r="AH1214" t="s">
        <v>47</v>
      </c>
      <c r="AI1214">
        <v>2</v>
      </c>
      <c r="AJ1214" t="s">
        <v>8819</v>
      </c>
      <c r="AK1214" t="s">
        <v>48</v>
      </c>
      <c r="AN1214">
        <v>50</v>
      </c>
      <c r="AO1214">
        <v>50</v>
      </c>
      <c r="AP1214" t="s">
        <v>69</v>
      </c>
      <c r="AQ1214" t="s">
        <v>8828</v>
      </c>
      <c r="AR1214" t="s">
        <v>8828</v>
      </c>
      <c r="AS1214" t="s">
        <v>8828</v>
      </c>
      <c r="AT1214" t="s">
        <v>8828</v>
      </c>
      <c r="AU1214" t="s">
        <v>8828</v>
      </c>
      <c r="AV1214" t="s">
        <v>69</v>
      </c>
      <c r="AW1214">
        <v>5</v>
      </c>
      <c r="AX1214" t="s">
        <v>8888</v>
      </c>
      <c r="AY1214" t="s">
        <v>8878</v>
      </c>
      <c r="AZ1214" t="s">
        <v>8880</v>
      </c>
      <c r="BA1214" t="s">
        <v>8883</v>
      </c>
    </row>
    <row r="1215" spans="1:53" x14ac:dyDescent="0.2">
      <c r="A1215" t="s">
        <v>2877</v>
      </c>
      <c r="B1215" t="s">
        <v>7282</v>
      </c>
      <c r="D1215" t="s">
        <v>2024</v>
      </c>
      <c r="E1215" t="s">
        <v>109</v>
      </c>
      <c r="G1215" t="s">
        <v>31</v>
      </c>
      <c r="H1215" t="s">
        <v>53</v>
      </c>
      <c r="I1215" t="s">
        <v>148</v>
      </c>
      <c r="J1215" t="s">
        <v>34</v>
      </c>
      <c r="K1215" t="s">
        <v>35</v>
      </c>
      <c r="L1215" t="s">
        <v>8807</v>
      </c>
      <c r="M1215" t="s">
        <v>56</v>
      </c>
      <c r="N1215" t="s">
        <v>87</v>
      </c>
      <c r="O1215" t="s">
        <v>155</v>
      </c>
      <c r="P1215" t="s">
        <v>39</v>
      </c>
      <c r="Q1215" t="s">
        <v>190</v>
      </c>
      <c r="R1215" t="s">
        <v>8814</v>
      </c>
      <c r="S1215" t="s">
        <v>716</v>
      </c>
      <c r="T1215" t="s">
        <v>8843</v>
      </c>
      <c r="U1215" s="3">
        <v>45678</v>
      </c>
      <c r="V1215" t="s">
        <v>103</v>
      </c>
      <c r="W1215">
        <v>120</v>
      </c>
      <c r="X1215" t="s">
        <v>80</v>
      </c>
      <c r="Y1215">
        <v>48</v>
      </c>
      <c r="AB1215" s="3"/>
      <c r="AC1215" t="s">
        <v>131</v>
      </c>
      <c r="AD1215" t="s">
        <v>123</v>
      </c>
      <c r="AE1215" t="s">
        <v>93</v>
      </c>
      <c r="AF1215">
        <v>1</v>
      </c>
      <c r="AG1215" t="s">
        <v>132</v>
      </c>
      <c r="AH1215" t="s">
        <v>82</v>
      </c>
      <c r="AI1215">
        <v>2</v>
      </c>
      <c r="AJ1215" t="s">
        <v>8819</v>
      </c>
      <c r="AK1215" t="s">
        <v>69</v>
      </c>
      <c r="AL1215" t="s">
        <v>138</v>
      </c>
      <c r="AM1215" t="s">
        <v>8814</v>
      </c>
      <c r="AN1215">
        <v>10</v>
      </c>
      <c r="AO1215">
        <v>10</v>
      </c>
      <c r="AP1215" t="s">
        <v>48</v>
      </c>
      <c r="AQ1215" t="s">
        <v>8830</v>
      </c>
      <c r="AR1215" t="s">
        <v>8828</v>
      </c>
      <c r="AS1215" t="s">
        <v>8828</v>
      </c>
      <c r="AT1215" t="s">
        <v>8828</v>
      </c>
      <c r="AU1215" t="s">
        <v>8828</v>
      </c>
      <c r="AW1215">
        <v>48</v>
      </c>
      <c r="AY1215" t="s">
        <v>8882</v>
      </c>
      <c r="AZ1215" t="s">
        <v>8887</v>
      </c>
      <c r="BA1215" t="s">
        <v>8879</v>
      </c>
    </row>
    <row r="1216" spans="1:53" x14ac:dyDescent="0.2">
      <c r="A1216" t="s">
        <v>2878</v>
      </c>
      <c r="B1216" t="s">
        <v>2878</v>
      </c>
      <c r="D1216" t="s">
        <v>2879</v>
      </c>
      <c r="E1216" t="s">
        <v>50</v>
      </c>
      <c r="F1216">
        <v>30</v>
      </c>
      <c r="G1216" t="s">
        <v>84</v>
      </c>
      <c r="H1216" t="s">
        <v>53</v>
      </c>
      <c r="I1216" t="s">
        <v>148</v>
      </c>
      <c r="J1216" t="s">
        <v>136</v>
      </c>
      <c r="K1216" t="s">
        <v>35</v>
      </c>
      <c r="L1216" t="s">
        <v>8807</v>
      </c>
      <c r="M1216" t="s">
        <v>36</v>
      </c>
      <c r="N1216" t="s">
        <v>87</v>
      </c>
      <c r="O1216" t="s">
        <v>58</v>
      </c>
      <c r="P1216" t="s">
        <v>88</v>
      </c>
      <c r="Q1216" t="s">
        <v>190</v>
      </c>
      <c r="R1216" t="s">
        <v>8814</v>
      </c>
      <c r="S1216" t="s">
        <v>1335</v>
      </c>
      <c r="T1216" t="s">
        <v>8843</v>
      </c>
      <c r="U1216" s="3">
        <v>45784</v>
      </c>
      <c r="V1216" t="s">
        <v>103</v>
      </c>
      <c r="W1216">
        <v>120</v>
      </c>
      <c r="X1216" t="s">
        <v>62</v>
      </c>
      <c r="Y1216">
        <v>5</v>
      </c>
      <c r="Z1216" t="s">
        <v>2168</v>
      </c>
      <c r="AA1216" t="s">
        <v>8844</v>
      </c>
      <c r="AB1216" s="3">
        <v>45760</v>
      </c>
      <c r="AC1216" t="s">
        <v>131</v>
      </c>
      <c r="AD1216" t="s">
        <v>123</v>
      </c>
      <c r="AE1216">
        <v>2</v>
      </c>
      <c r="AF1216">
        <v>2</v>
      </c>
      <c r="AG1216" t="s">
        <v>160</v>
      </c>
      <c r="AH1216" t="s">
        <v>82</v>
      </c>
      <c r="AI1216" t="s">
        <v>133</v>
      </c>
      <c r="AJ1216" t="s">
        <v>8821</v>
      </c>
      <c r="AK1216" t="s">
        <v>69</v>
      </c>
      <c r="AL1216" t="s">
        <v>68</v>
      </c>
      <c r="AM1216" t="s">
        <v>8823</v>
      </c>
      <c r="AN1216" t="s">
        <v>95</v>
      </c>
      <c r="AO1216">
        <v>100</v>
      </c>
      <c r="AP1216" t="s">
        <v>48</v>
      </c>
      <c r="AQ1216" t="s">
        <v>8828</v>
      </c>
      <c r="AR1216" t="s">
        <v>8828</v>
      </c>
      <c r="AS1216" t="s">
        <v>8828</v>
      </c>
      <c r="AT1216" t="s">
        <v>8828</v>
      </c>
      <c r="AU1216" t="s">
        <v>8828</v>
      </c>
      <c r="AV1216" t="s">
        <v>48</v>
      </c>
      <c r="AW1216">
        <v>5</v>
      </c>
      <c r="AX1216" t="s">
        <v>8888</v>
      </c>
      <c r="AY1216" t="s">
        <v>8882</v>
      </c>
      <c r="AZ1216" t="s">
        <v>8880</v>
      </c>
      <c r="BA1216" t="s">
        <v>8881</v>
      </c>
    </row>
    <row r="1217" spans="1:53" x14ac:dyDescent="0.2">
      <c r="A1217" t="s">
        <v>2880</v>
      </c>
      <c r="B1217" t="s">
        <v>7283</v>
      </c>
      <c r="C1217" t="s">
        <v>2881</v>
      </c>
      <c r="D1217" t="s">
        <v>2882</v>
      </c>
      <c r="E1217" t="s">
        <v>50</v>
      </c>
      <c r="F1217">
        <v>30</v>
      </c>
      <c r="G1217" t="s">
        <v>84</v>
      </c>
      <c r="H1217" t="s">
        <v>153</v>
      </c>
      <c r="I1217" t="s">
        <v>218</v>
      </c>
      <c r="J1217" t="s">
        <v>34</v>
      </c>
      <c r="K1217" t="s">
        <v>75</v>
      </c>
      <c r="L1217" t="s">
        <v>75</v>
      </c>
      <c r="M1217" t="s">
        <v>76</v>
      </c>
      <c r="N1217" t="s">
        <v>101</v>
      </c>
      <c r="O1217" t="s">
        <v>118</v>
      </c>
      <c r="P1217" t="s">
        <v>39</v>
      </c>
      <c r="Q1217" t="s">
        <v>40</v>
      </c>
      <c r="R1217" t="s">
        <v>8809</v>
      </c>
      <c r="S1217" t="s">
        <v>1004</v>
      </c>
      <c r="T1217" t="s">
        <v>8843</v>
      </c>
      <c r="U1217" s="3">
        <v>45704</v>
      </c>
      <c r="V1217" t="s">
        <v>121</v>
      </c>
      <c r="W1217">
        <v>30</v>
      </c>
      <c r="X1217" t="s">
        <v>171</v>
      </c>
      <c r="Y1217">
        <v>24</v>
      </c>
      <c r="AB1217" s="3"/>
      <c r="AC1217" t="s">
        <v>113</v>
      </c>
      <c r="AD1217" t="s">
        <v>45</v>
      </c>
      <c r="AE1217" t="s">
        <v>93</v>
      </c>
      <c r="AF1217">
        <v>1</v>
      </c>
      <c r="AG1217" t="s">
        <v>178</v>
      </c>
      <c r="AH1217" t="s">
        <v>82</v>
      </c>
      <c r="AI1217">
        <v>4</v>
      </c>
      <c r="AJ1217" t="s">
        <v>8821</v>
      </c>
      <c r="AK1217" t="s">
        <v>48</v>
      </c>
      <c r="AL1217" t="s">
        <v>68</v>
      </c>
      <c r="AM1217" t="s">
        <v>8823</v>
      </c>
      <c r="AN1217">
        <v>10</v>
      </c>
      <c r="AO1217">
        <v>10</v>
      </c>
      <c r="AP1217" t="s">
        <v>48</v>
      </c>
      <c r="AQ1217" t="s">
        <v>8828</v>
      </c>
      <c r="AR1217" t="s">
        <v>8832</v>
      </c>
      <c r="AS1217" t="s">
        <v>8836</v>
      </c>
      <c r="AT1217" t="s">
        <v>8828</v>
      </c>
      <c r="AU1217" t="s">
        <v>8828</v>
      </c>
      <c r="AX1217" t="s">
        <v>8888</v>
      </c>
      <c r="AY1217" t="s">
        <v>8878</v>
      </c>
      <c r="BA1217" t="s">
        <v>8879</v>
      </c>
    </row>
    <row r="1218" spans="1:53" x14ac:dyDescent="0.2">
      <c r="A1218" t="s">
        <v>2883</v>
      </c>
      <c r="B1218" t="s">
        <v>7284</v>
      </c>
      <c r="C1218" t="s">
        <v>2069</v>
      </c>
      <c r="E1218" t="s">
        <v>50</v>
      </c>
      <c r="F1218">
        <v>30</v>
      </c>
      <c r="G1218" t="s">
        <v>31</v>
      </c>
      <c r="H1218" t="s">
        <v>32</v>
      </c>
      <c r="I1218" t="s">
        <v>185</v>
      </c>
      <c r="J1218" t="s">
        <v>56</v>
      </c>
      <c r="K1218" t="s">
        <v>85</v>
      </c>
      <c r="L1218" t="s">
        <v>85</v>
      </c>
      <c r="M1218" t="s">
        <v>56</v>
      </c>
      <c r="N1218" t="s">
        <v>101</v>
      </c>
      <c r="O1218" t="s">
        <v>155</v>
      </c>
      <c r="P1218" t="s">
        <v>181</v>
      </c>
      <c r="Q1218" t="s">
        <v>138</v>
      </c>
      <c r="R1218" t="s">
        <v>8814</v>
      </c>
      <c r="S1218" t="s">
        <v>183</v>
      </c>
      <c r="T1218" t="s">
        <v>8845</v>
      </c>
      <c r="U1218" s="3">
        <v>45708</v>
      </c>
      <c r="V1218" t="s">
        <v>42</v>
      </c>
      <c r="W1218">
        <v>45</v>
      </c>
      <c r="X1218" t="s">
        <v>43</v>
      </c>
      <c r="Y1218">
        <v>2</v>
      </c>
      <c r="AB1218" s="3"/>
      <c r="AC1218" t="s">
        <v>248</v>
      </c>
      <c r="AD1218" t="s">
        <v>45</v>
      </c>
      <c r="AE1218">
        <v>0</v>
      </c>
      <c r="AF1218">
        <v>0</v>
      </c>
      <c r="AG1218" t="s">
        <v>65</v>
      </c>
      <c r="AH1218" t="s">
        <v>66</v>
      </c>
      <c r="AI1218" t="s">
        <v>151</v>
      </c>
      <c r="AJ1218" t="s">
        <v>8821</v>
      </c>
      <c r="AK1218" t="s">
        <v>48</v>
      </c>
      <c r="AL1218" t="s">
        <v>49</v>
      </c>
      <c r="AN1218">
        <v>20</v>
      </c>
      <c r="AO1218">
        <v>20</v>
      </c>
      <c r="AP1218" t="s">
        <v>48</v>
      </c>
      <c r="AQ1218" t="s">
        <v>8830</v>
      </c>
      <c r="AR1218" t="s">
        <v>8828</v>
      </c>
      <c r="AS1218" t="s">
        <v>8828</v>
      </c>
      <c r="AT1218" t="s">
        <v>8839</v>
      </c>
      <c r="AU1218" t="s">
        <v>8828</v>
      </c>
      <c r="AW1218">
        <v>2</v>
      </c>
      <c r="AX1218" t="s">
        <v>8888</v>
      </c>
      <c r="AY1218" t="s">
        <v>8878</v>
      </c>
      <c r="AZ1218" t="s">
        <v>8884</v>
      </c>
      <c r="BA1218" t="s">
        <v>8879</v>
      </c>
    </row>
    <row r="1219" spans="1:53" x14ac:dyDescent="0.2">
      <c r="A1219" t="s">
        <v>2884</v>
      </c>
      <c r="B1219" t="s">
        <v>7285</v>
      </c>
      <c r="D1219" t="s">
        <v>999</v>
      </c>
      <c r="E1219" t="s">
        <v>50</v>
      </c>
      <c r="F1219">
        <v>30</v>
      </c>
      <c r="G1219" t="s">
        <v>31</v>
      </c>
      <c r="H1219" t="s">
        <v>53</v>
      </c>
      <c r="I1219" t="s">
        <v>135</v>
      </c>
      <c r="J1219" t="s">
        <v>56</v>
      </c>
      <c r="K1219" t="s">
        <v>85</v>
      </c>
      <c r="L1219" t="s">
        <v>85</v>
      </c>
      <c r="M1219" t="s">
        <v>36</v>
      </c>
      <c r="N1219" t="s">
        <v>77</v>
      </c>
      <c r="O1219" t="s">
        <v>155</v>
      </c>
      <c r="P1219" t="s">
        <v>119</v>
      </c>
      <c r="S1219" t="s">
        <v>536</v>
      </c>
      <c r="T1219" t="s">
        <v>8844</v>
      </c>
      <c r="U1219" s="3">
        <v>45710</v>
      </c>
      <c r="V1219" t="s">
        <v>121</v>
      </c>
      <c r="W1219">
        <v>30</v>
      </c>
      <c r="X1219" t="s">
        <v>43</v>
      </c>
      <c r="Y1219">
        <v>2</v>
      </c>
      <c r="AB1219" s="3"/>
      <c r="AC1219" t="s">
        <v>131</v>
      </c>
      <c r="AD1219" t="s">
        <v>114</v>
      </c>
      <c r="AE1219">
        <v>2</v>
      </c>
      <c r="AF1219">
        <v>2</v>
      </c>
      <c r="AG1219" t="s">
        <v>178</v>
      </c>
      <c r="AH1219" t="s">
        <v>82</v>
      </c>
      <c r="AI1219">
        <v>4</v>
      </c>
      <c r="AJ1219" t="s">
        <v>8821</v>
      </c>
      <c r="AK1219" t="s">
        <v>48</v>
      </c>
      <c r="AL1219" t="s">
        <v>138</v>
      </c>
      <c r="AM1219" t="s">
        <v>8814</v>
      </c>
      <c r="AN1219">
        <v>20</v>
      </c>
      <c r="AO1219">
        <v>20</v>
      </c>
      <c r="AP1219" t="s">
        <v>48</v>
      </c>
      <c r="AQ1219" t="s">
        <v>8830</v>
      </c>
      <c r="AR1219" t="s">
        <v>8828</v>
      </c>
      <c r="AS1219" t="s">
        <v>8828</v>
      </c>
      <c r="AT1219" t="s">
        <v>8828</v>
      </c>
      <c r="AU1219" t="s">
        <v>8828</v>
      </c>
      <c r="AW1219">
        <v>2</v>
      </c>
      <c r="AX1219" t="s">
        <v>8888</v>
      </c>
      <c r="AY1219" t="s">
        <v>8878</v>
      </c>
      <c r="AZ1219" t="s">
        <v>8884</v>
      </c>
      <c r="BA1219" t="s">
        <v>8879</v>
      </c>
    </row>
    <row r="1220" spans="1:53" x14ac:dyDescent="0.2">
      <c r="A1220" t="s">
        <v>2885</v>
      </c>
      <c r="B1220" t="s">
        <v>7286</v>
      </c>
      <c r="E1220">
        <v>61</v>
      </c>
      <c r="F1220">
        <v>61</v>
      </c>
      <c r="G1220" t="s">
        <v>84</v>
      </c>
      <c r="H1220" t="s">
        <v>153</v>
      </c>
      <c r="I1220" t="s">
        <v>215</v>
      </c>
      <c r="J1220" t="s">
        <v>56</v>
      </c>
      <c r="K1220" t="s">
        <v>35</v>
      </c>
      <c r="L1220" t="s">
        <v>8807</v>
      </c>
      <c r="M1220" t="s">
        <v>56</v>
      </c>
      <c r="N1220" t="s">
        <v>87</v>
      </c>
      <c r="O1220" t="s">
        <v>78</v>
      </c>
      <c r="P1220" t="s">
        <v>59</v>
      </c>
      <c r="S1220" t="s">
        <v>172</v>
      </c>
      <c r="T1220" t="s">
        <v>8843</v>
      </c>
      <c r="U1220" s="3">
        <v>45757</v>
      </c>
      <c r="V1220" t="s">
        <v>226</v>
      </c>
      <c r="W1220">
        <v>60</v>
      </c>
      <c r="X1220" t="s">
        <v>43</v>
      </c>
      <c r="Y1220">
        <v>2</v>
      </c>
      <c r="AB1220" s="3"/>
      <c r="AC1220" t="s">
        <v>44</v>
      </c>
      <c r="AD1220" t="s">
        <v>81</v>
      </c>
      <c r="AE1220">
        <v>3</v>
      </c>
      <c r="AF1220">
        <v>3</v>
      </c>
      <c r="AG1220" t="s">
        <v>105</v>
      </c>
      <c r="AH1220" t="s">
        <v>66</v>
      </c>
      <c r="AI1220">
        <v>3</v>
      </c>
      <c r="AJ1220" t="s">
        <v>8820</v>
      </c>
      <c r="AK1220" t="s">
        <v>48</v>
      </c>
      <c r="AL1220" t="s">
        <v>138</v>
      </c>
      <c r="AM1220" t="s">
        <v>8814</v>
      </c>
      <c r="AN1220" t="s">
        <v>95</v>
      </c>
      <c r="AO1220">
        <v>100</v>
      </c>
      <c r="AP1220" t="s">
        <v>69</v>
      </c>
      <c r="AQ1220" t="s">
        <v>8828</v>
      </c>
      <c r="AR1220" t="s">
        <v>8832</v>
      </c>
      <c r="AS1220" t="s">
        <v>8828</v>
      </c>
      <c r="AT1220" t="s">
        <v>8828</v>
      </c>
      <c r="AU1220" t="s">
        <v>8828</v>
      </c>
      <c r="AX1220" t="s">
        <v>8890</v>
      </c>
      <c r="AY1220" t="s">
        <v>8886</v>
      </c>
      <c r="BA1220" t="s">
        <v>8881</v>
      </c>
    </row>
    <row r="1221" spans="1:53" x14ac:dyDescent="0.2">
      <c r="A1221" t="s">
        <v>2886</v>
      </c>
      <c r="B1221" t="s">
        <v>7287</v>
      </c>
      <c r="C1221" t="s">
        <v>2887</v>
      </c>
      <c r="E1221" t="s">
        <v>50</v>
      </c>
      <c r="F1221">
        <v>30</v>
      </c>
      <c r="G1221" t="s">
        <v>31</v>
      </c>
      <c r="H1221" t="s">
        <v>153</v>
      </c>
      <c r="I1221" t="s">
        <v>154</v>
      </c>
      <c r="J1221" t="s">
        <v>55</v>
      </c>
      <c r="K1221" t="s">
        <v>75</v>
      </c>
      <c r="L1221" t="s">
        <v>75</v>
      </c>
      <c r="M1221" t="s">
        <v>76</v>
      </c>
      <c r="N1221" t="s">
        <v>87</v>
      </c>
      <c r="O1221" t="s">
        <v>58</v>
      </c>
      <c r="P1221" t="s">
        <v>204</v>
      </c>
      <c r="Q1221" t="s">
        <v>190</v>
      </c>
      <c r="R1221" t="s">
        <v>8814</v>
      </c>
      <c r="S1221" t="s">
        <v>298</v>
      </c>
      <c r="T1221" t="s">
        <v>8845</v>
      </c>
      <c r="U1221" s="3">
        <v>45831</v>
      </c>
      <c r="V1221" t="s">
        <v>226</v>
      </c>
      <c r="W1221">
        <v>60</v>
      </c>
      <c r="X1221" t="s">
        <v>163</v>
      </c>
      <c r="Z1221" t="s">
        <v>211</v>
      </c>
      <c r="AA1221" t="s">
        <v>8843</v>
      </c>
      <c r="AB1221" s="3">
        <v>45680</v>
      </c>
      <c r="AC1221" t="s">
        <v>131</v>
      </c>
      <c r="AD1221" t="s">
        <v>123</v>
      </c>
      <c r="AE1221">
        <v>1</v>
      </c>
      <c r="AF1221">
        <v>1</v>
      </c>
      <c r="AG1221" t="s">
        <v>132</v>
      </c>
      <c r="AH1221" t="s">
        <v>82</v>
      </c>
      <c r="AI1221">
        <v>2</v>
      </c>
      <c r="AJ1221" t="s">
        <v>8819</v>
      </c>
      <c r="AK1221" t="s">
        <v>69</v>
      </c>
      <c r="AL1221" t="s">
        <v>94</v>
      </c>
      <c r="AM1221" t="s">
        <v>8812</v>
      </c>
      <c r="AN1221">
        <v>50</v>
      </c>
      <c r="AO1221">
        <v>50</v>
      </c>
      <c r="AP1221" t="s">
        <v>69</v>
      </c>
      <c r="AQ1221" t="s">
        <v>8828</v>
      </c>
      <c r="AR1221" t="s">
        <v>8833</v>
      </c>
      <c r="AS1221" t="s">
        <v>8828</v>
      </c>
      <c r="AT1221" t="s">
        <v>8828</v>
      </c>
      <c r="AU1221" t="s">
        <v>8828</v>
      </c>
      <c r="AV1221" t="s">
        <v>48</v>
      </c>
      <c r="AX1221" t="s">
        <v>8888</v>
      </c>
      <c r="AY1221" t="s">
        <v>8886</v>
      </c>
      <c r="BA1221" t="s">
        <v>8883</v>
      </c>
    </row>
    <row r="1222" spans="1:53" x14ac:dyDescent="0.2">
      <c r="A1222" t="s">
        <v>2888</v>
      </c>
      <c r="B1222" t="s">
        <v>2888</v>
      </c>
      <c r="E1222">
        <v>28</v>
      </c>
      <c r="F1222">
        <v>28</v>
      </c>
      <c r="G1222" t="s">
        <v>84</v>
      </c>
      <c r="H1222" t="s">
        <v>53</v>
      </c>
      <c r="I1222" t="s">
        <v>54</v>
      </c>
      <c r="J1222" t="s">
        <v>56</v>
      </c>
      <c r="K1222" t="s">
        <v>100</v>
      </c>
      <c r="L1222" t="s">
        <v>8807</v>
      </c>
      <c r="M1222" t="s">
        <v>76</v>
      </c>
      <c r="N1222" t="s">
        <v>37</v>
      </c>
      <c r="O1222" t="s">
        <v>118</v>
      </c>
      <c r="P1222" t="s">
        <v>119</v>
      </c>
      <c r="Q1222" t="s">
        <v>175</v>
      </c>
      <c r="R1222" t="s">
        <v>8813</v>
      </c>
      <c r="S1222" t="s">
        <v>1210</v>
      </c>
      <c r="T1222" t="s">
        <v>8844</v>
      </c>
      <c r="U1222" s="3">
        <v>45749</v>
      </c>
      <c r="V1222" t="s">
        <v>121</v>
      </c>
      <c r="W1222">
        <v>30</v>
      </c>
      <c r="X1222" t="s">
        <v>163</v>
      </c>
      <c r="AB1222" s="3"/>
      <c r="AC1222" t="s">
        <v>131</v>
      </c>
      <c r="AD1222" t="s">
        <v>123</v>
      </c>
      <c r="AE1222">
        <v>0</v>
      </c>
      <c r="AF1222">
        <v>0</v>
      </c>
      <c r="AG1222" t="s">
        <v>160</v>
      </c>
      <c r="AH1222" t="s">
        <v>125</v>
      </c>
      <c r="AI1222">
        <v>1</v>
      </c>
      <c r="AJ1222" t="s">
        <v>8819</v>
      </c>
      <c r="AK1222" t="s">
        <v>69</v>
      </c>
      <c r="AN1222">
        <v>50</v>
      </c>
      <c r="AO1222">
        <v>50</v>
      </c>
      <c r="AP1222" t="s">
        <v>48</v>
      </c>
      <c r="AQ1222" t="s">
        <v>8830</v>
      </c>
      <c r="AR1222" t="s">
        <v>8833</v>
      </c>
      <c r="AS1222" t="s">
        <v>8828</v>
      </c>
      <c r="AT1222" t="s">
        <v>8839</v>
      </c>
      <c r="AU1222" t="s">
        <v>8828</v>
      </c>
      <c r="AX1222" t="s">
        <v>8888</v>
      </c>
      <c r="AY1222" t="s">
        <v>8878</v>
      </c>
      <c r="BA1222" t="s">
        <v>8883</v>
      </c>
    </row>
    <row r="1223" spans="1:53" x14ac:dyDescent="0.2">
      <c r="A1223" t="s">
        <v>2889</v>
      </c>
      <c r="B1223" t="s">
        <v>2889</v>
      </c>
      <c r="C1223" t="s">
        <v>2890</v>
      </c>
      <c r="E1223" t="s">
        <v>109</v>
      </c>
      <c r="G1223" t="s">
        <v>31</v>
      </c>
      <c r="H1223" t="s">
        <v>153</v>
      </c>
      <c r="I1223" t="s">
        <v>218</v>
      </c>
      <c r="J1223" t="s">
        <v>136</v>
      </c>
      <c r="K1223" t="s">
        <v>85</v>
      </c>
      <c r="L1223" t="s">
        <v>85</v>
      </c>
      <c r="M1223" t="s">
        <v>222</v>
      </c>
      <c r="N1223" t="s">
        <v>87</v>
      </c>
      <c r="O1223" t="s">
        <v>38</v>
      </c>
      <c r="P1223" t="s">
        <v>181</v>
      </c>
      <c r="Q1223" t="s">
        <v>175</v>
      </c>
      <c r="R1223" t="s">
        <v>8813</v>
      </c>
      <c r="S1223" t="s">
        <v>884</v>
      </c>
      <c r="T1223" t="s">
        <v>8844</v>
      </c>
      <c r="U1223" s="3">
        <v>45807</v>
      </c>
      <c r="V1223" t="s">
        <v>121</v>
      </c>
      <c r="W1223">
        <v>30</v>
      </c>
      <c r="X1223" t="s">
        <v>163</v>
      </c>
      <c r="AB1223" s="3"/>
      <c r="AC1223" t="s">
        <v>131</v>
      </c>
      <c r="AD1223" t="s">
        <v>114</v>
      </c>
      <c r="AE1223">
        <v>2</v>
      </c>
      <c r="AF1223">
        <v>2</v>
      </c>
      <c r="AG1223" t="s">
        <v>160</v>
      </c>
      <c r="AH1223" t="s">
        <v>66</v>
      </c>
      <c r="AI1223" t="s">
        <v>151</v>
      </c>
      <c r="AJ1223" t="s">
        <v>8821</v>
      </c>
      <c r="AK1223" t="s">
        <v>69</v>
      </c>
      <c r="AN1223">
        <v>10</v>
      </c>
      <c r="AO1223">
        <v>10</v>
      </c>
      <c r="AP1223" t="s">
        <v>48</v>
      </c>
      <c r="AQ1223" t="s">
        <v>8830</v>
      </c>
      <c r="AR1223" t="s">
        <v>8833</v>
      </c>
      <c r="AS1223" t="s">
        <v>8828</v>
      </c>
      <c r="AT1223" t="s">
        <v>8828</v>
      </c>
      <c r="AU1223" t="s">
        <v>8828</v>
      </c>
      <c r="AY1223" t="s">
        <v>8878</v>
      </c>
      <c r="BA1223" t="s">
        <v>8879</v>
      </c>
    </row>
    <row r="1224" spans="1:53" x14ac:dyDescent="0.2">
      <c r="A1224" t="s">
        <v>2891</v>
      </c>
      <c r="B1224" t="s">
        <v>2891</v>
      </c>
      <c r="C1224" t="s">
        <v>2599</v>
      </c>
      <c r="E1224">
        <v>54</v>
      </c>
      <c r="F1224">
        <v>54</v>
      </c>
      <c r="G1224" t="s">
        <v>31</v>
      </c>
      <c r="H1224" t="s">
        <v>73</v>
      </c>
      <c r="I1224" t="s">
        <v>74</v>
      </c>
      <c r="J1224" t="s">
        <v>136</v>
      </c>
      <c r="K1224" t="s">
        <v>100</v>
      </c>
      <c r="L1224" t="s">
        <v>8807</v>
      </c>
      <c r="M1224" t="s">
        <v>76</v>
      </c>
      <c r="N1224" t="s">
        <v>101</v>
      </c>
      <c r="O1224" t="s">
        <v>38</v>
      </c>
      <c r="P1224" t="s">
        <v>59</v>
      </c>
      <c r="Q1224" t="s">
        <v>40</v>
      </c>
      <c r="R1224" t="s">
        <v>8809</v>
      </c>
      <c r="S1224" t="s">
        <v>2102</v>
      </c>
      <c r="T1224" t="s">
        <v>8843</v>
      </c>
      <c r="U1224" s="3">
        <v>45677</v>
      </c>
      <c r="V1224" t="s">
        <v>103</v>
      </c>
      <c r="W1224">
        <v>120</v>
      </c>
      <c r="X1224" t="s">
        <v>163</v>
      </c>
      <c r="Z1224" t="s">
        <v>1896</v>
      </c>
      <c r="AA1224" t="s">
        <v>8844</v>
      </c>
      <c r="AB1224" s="3">
        <v>45679</v>
      </c>
      <c r="AC1224" t="s">
        <v>131</v>
      </c>
      <c r="AD1224" t="s">
        <v>114</v>
      </c>
      <c r="AE1224" t="s">
        <v>93</v>
      </c>
      <c r="AF1224">
        <v>1</v>
      </c>
      <c r="AG1224" t="s">
        <v>160</v>
      </c>
      <c r="AH1224" t="s">
        <v>66</v>
      </c>
      <c r="AI1224" t="s">
        <v>133</v>
      </c>
      <c r="AJ1224" t="s">
        <v>8821</v>
      </c>
      <c r="AK1224" t="s">
        <v>48</v>
      </c>
      <c r="AL1224" t="s">
        <v>49</v>
      </c>
      <c r="AN1224">
        <v>10</v>
      </c>
      <c r="AO1224">
        <v>10</v>
      </c>
      <c r="AP1224" t="s">
        <v>69</v>
      </c>
      <c r="AQ1224" t="s">
        <v>8828</v>
      </c>
      <c r="AR1224" t="s">
        <v>8833</v>
      </c>
      <c r="AS1224" t="s">
        <v>8828</v>
      </c>
      <c r="AT1224" t="s">
        <v>8828</v>
      </c>
      <c r="AU1224" t="s">
        <v>8828</v>
      </c>
      <c r="AV1224" t="s">
        <v>69</v>
      </c>
      <c r="AX1224" t="s">
        <v>8890</v>
      </c>
      <c r="AY1224" t="s">
        <v>8882</v>
      </c>
      <c r="BA1224" t="s">
        <v>8879</v>
      </c>
    </row>
    <row r="1225" spans="1:53" x14ac:dyDescent="0.2">
      <c r="A1225" t="s">
        <v>2892</v>
      </c>
      <c r="B1225" t="s">
        <v>7288</v>
      </c>
      <c r="C1225" t="s">
        <v>802</v>
      </c>
      <c r="D1225" t="s">
        <v>2893</v>
      </c>
      <c r="E1225" t="s">
        <v>109</v>
      </c>
      <c r="G1225" t="s">
        <v>84</v>
      </c>
      <c r="H1225" t="s">
        <v>153</v>
      </c>
      <c r="I1225" t="s">
        <v>215</v>
      </c>
      <c r="J1225" t="s">
        <v>34</v>
      </c>
      <c r="K1225" t="s">
        <v>85</v>
      </c>
      <c r="L1225" t="s">
        <v>85</v>
      </c>
      <c r="M1225" t="s">
        <v>36</v>
      </c>
      <c r="N1225" t="s">
        <v>77</v>
      </c>
      <c r="O1225" t="s">
        <v>118</v>
      </c>
      <c r="P1225" t="s">
        <v>39</v>
      </c>
      <c r="S1225" t="s">
        <v>473</v>
      </c>
      <c r="T1225" t="s">
        <v>8845</v>
      </c>
      <c r="U1225" s="3">
        <v>45707</v>
      </c>
      <c r="V1225" t="s">
        <v>226</v>
      </c>
      <c r="W1225">
        <v>60</v>
      </c>
      <c r="X1225" t="s">
        <v>62</v>
      </c>
      <c r="Y1225">
        <v>5</v>
      </c>
      <c r="Z1225" t="s">
        <v>407</v>
      </c>
      <c r="AA1225" t="s">
        <v>8844</v>
      </c>
      <c r="AB1225" s="3">
        <v>45798</v>
      </c>
      <c r="AC1225" t="s">
        <v>131</v>
      </c>
      <c r="AD1225" t="s">
        <v>81</v>
      </c>
      <c r="AE1225">
        <v>1</v>
      </c>
      <c r="AF1225">
        <v>1</v>
      </c>
      <c r="AG1225" t="s">
        <v>105</v>
      </c>
      <c r="AH1225" t="s">
        <v>66</v>
      </c>
      <c r="AI1225">
        <v>5</v>
      </c>
      <c r="AJ1225" t="s">
        <v>8821</v>
      </c>
      <c r="AK1225" t="s">
        <v>69</v>
      </c>
      <c r="AN1225" t="s">
        <v>95</v>
      </c>
      <c r="AO1225">
        <v>100</v>
      </c>
      <c r="AP1225" t="s">
        <v>69</v>
      </c>
      <c r="AQ1225" t="s">
        <v>8828</v>
      </c>
      <c r="AR1225" t="s">
        <v>8828</v>
      </c>
      <c r="AS1225" t="s">
        <v>8828</v>
      </c>
      <c r="AT1225" t="s">
        <v>8828</v>
      </c>
      <c r="AU1225" t="s">
        <v>8828</v>
      </c>
      <c r="AV1225" t="s">
        <v>69</v>
      </c>
      <c r="AW1225">
        <v>5</v>
      </c>
      <c r="AY1225" t="s">
        <v>8886</v>
      </c>
      <c r="AZ1225" t="s">
        <v>8880</v>
      </c>
      <c r="BA1225" t="s">
        <v>8881</v>
      </c>
    </row>
    <row r="1226" spans="1:53" x14ac:dyDescent="0.2">
      <c r="A1226" t="s">
        <v>2894</v>
      </c>
      <c r="B1226" t="s">
        <v>7289</v>
      </c>
      <c r="E1226" t="s">
        <v>109</v>
      </c>
      <c r="G1226" t="s">
        <v>31</v>
      </c>
      <c r="H1226" t="s">
        <v>32</v>
      </c>
      <c r="I1226" t="s">
        <v>185</v>
      </c>
      <c r="J1226" t="s">
        <v>55</v>
      </c>
      <c r="K1226" t="s">
        <v>85</v>
      </c>
      <c r="L1226" t="s">
        <v>85</v>
      </c>
      <c r="M1226" t="s">
        <v>222</v>
      </c>
      <c r="N1226" t="s">
        <v>57</v>
      </c>
      <c r="O1226" t="s">
        <v>58</v>
      </c>
      <c r="P1226" t="s">
        <v>204</v>
      </c>
      <c r="Q1226" t="s">
        <v>190</v>
      </c>
      <c r="R1226" t="s">
        <v>8814</v>
      </c>
      <c r="S1226" t="s">
        <v>1563</v>
      </c>
      <c r="T1226" t="s">
        <v>8844</v>
      </c>
      <c r="U1226" s="3">
        <v>45696</v>
      </c>
      <c r="V1226" t="s">
        <v>226</v>
      </c>
      <c r="W1226">
        <v>60</v>
      </c>
      <c r="X1226" t="s">
        <v>43</v>
      </c>
      <c r="Y1226">
        <v>2</v>
      </c>
      <c r="AB1226" s="3"/>
      <c r="AC1226" t="s">
        <v>131</v>
      </c>
      <c r="AD1226" t="s">
        <v>114</v>
      </c>
      <c r="AE1226" t="s">
        <v>93</v>
      </c>
      <c r="AF1226">
        <v>1</v>
      </c>
      <c r="AH1226" t="s">
        <v>125</v>
      </c>
      <c r="AI1226">
        <v>5</v>
      </c>
      <c r="AJ1226" t="s">
        <v>8821</v>
      </c>
      <c r="AK1226" t="s">
        <v>69</v>
      </c>
      <c r="AN1226">
        <v>50</v>
      </c>
      <c r="AO1226">
        <v>50</v>
      </c>
      <c r="AP1226" t="s">
        <v>69</v>
      </c>
      <c r="AQ1226" t="s">
        <v>8830</v>
      </c>
      <c r="AR1226" t="s">
        <v>8828</v>
      </c>
      <c r="AS1226" t="s">
        <v>8828</v>
      </c>
      <c r="AT1226" t="s">
        <v>8828</v>
      </c>
      <c r="AU1226" t="s">
        <v>8839</v>
      </c>
      <c r="AW1226">
        <v>2</v>
      </c>
      <c r="AY1226" t="s">
        <v>8886</v>
      </c>
      <c r="AZ1226" t="s">
        <v>8884</v>
      </c>
      <c r="BA1226" t="s">
        <v>8883</v>
      </c>
    </row>
    <row r="1227" spans="1:53" x14ac:dyDescent="0.2">
      <c r="A1227" t="s">
        <v>2895</v>
      </c>
      <c r="B1227" t="s">
        <v>7290</v>
      </c>
      <c r="C1227" t="s">
        <v>2896</v>
      </c>
      <c r="D1227" t="s">
        <v>2897</v>
      </c>
      <c r="E1227" t="s">
        <v>50</v>
      </c>
      <c r="F1227">
        <v>30</v>
      </c>
      <c r="G1227" t="s">
        <v>31</v>
      </c>
      <c r="H1227" t="s">
        <v>53</v>
      </c>
      <c r="I1227" t="s">
        <v>54</v>
      </c>
      <c r="J1227" t="s">
        <v>56</v>
      </c>
      <c r="K1227" t="s">
        <v>75</v>
      </c>
      <c r="L1227" t="s">
        <v>75</v>
      </c>
      <c r="M1227" t="s">
        <v>36</v>
      </c>
      <c r="N1227" t="s">
        <v>77</v>
      </c>
      <c r="O1227" t="s">
        <v>155</v>
      </c>
      <c r="P1227" t="s">
        <v>59</v>
      </c>
      <c r="Q1227" t="s">
        <v>190</v>
      </c>
      <c r="R1227" t="s">
        <v>8814</v>
      </c>
      <c r="S1227" t="s">
        <v>770</v>
      </c>
      <c r="T1227" t="s">
        <v>8843</v>
      </c>
      <c r="U1227" s="3">
        <v>45785</v>
      </c>
      <c r="V1227" t="s">
        <v>121</v>
      </c>
      <c r="W1227">
        <v>30</v>
      </c>
      <c r="X1227" t="s">
        <v>80</v>
      </c>
      <c r="Y1227">
        <v>48</v>
      </c>
      <c r="AB1227" s="3"/>
      <c r="AC1227" t="s">
        <v>122</v>
      </c>
      <c r="AD1227" t="s">
        <v>81</v>
      </c>
      <c r="AE1227">
        <v>3</v>
      </c>
      <c r="AF1227">
        <v>3</v>
      </c>
      <c r="AG1227" t="s">
        <v>160</v>
      </c>
      <c r="AH1227" t="s">
        <v>82</v>
      </c>
      <c r="AI1227" t="s">
        <v>151</v>
      </c>
      <c r="AJ1227" t="s">
        <v>8821</v>
      </c>
      <c r="AK1227" t="s">
        <v>48</v>
      </c>
      <c r="AL1227" t="s">
        <v>68</v>
      </c>
      <c r="AM1227" t="s">
        <v>8823</v>
      </c>
      <c r="AN1227">
        <v>20</v>
      </c>
      <c r="AO1227">
        <v>20</v>
      </c>
      <c r="AP1227" t="s">
        <v>48</v>
      </c>
      <c r="AQ1227" t="s">
        <v>8828</v>
      </c>
      <c r="AR1227" t="s">
        <v>8832</v>
      </c>
      <c r="AS1227" t="s">
        <v>8836</v>
      </c>
      <c r="AT1227" t="s">
        <v>8828</v>
      </c>
      <c r="AU1227" t="s">
        <v>8828</v>
      </c>
      <c r="AX1227" t="s">
        <v>8888</v>
      </c>
      <c r="AY1227" t="s">
        <v>8878</v>
      </c>
      <c r="BA1227" t="s">
        <v>8879</v>
      </c>
    </row>
    <row r="1228" spans="1:53" x14ac:dyDescent="0.2">
      <c r="A1228" t="s">
        <v>2898</v>
      </c>
      <c r="B1228" t="s">
        <v>2898</v>
      </c>
      <c r="D1228" t="s">
        <v>2899</v>
      </c>
      <c r="E1228" t="s">
        <v>109</v>
      </c>
      <c r="G1228" t="s">
        <v>31</v>
      </c>
      <c r="H1228" t="s">
        <v>73</v>
      </c>
      <c r="I1228" t="s">
        <v>142</v>
      </c>
      <c r="J1228" t="s">
        <v>136</v>
      </c>
      <c r="K1228" t="s">
        <v>35</v>
      </c>
      <c r="L1228" t="s">
        <v>8807</v>
      </c>
      <c r="M1228" t="s">
        <v>222</v>
      </c>
      <c r="N1228" t="s">
        <v>57</v>
      </c>
      <c r="O1228" t="s">
        <v>78</v>
      </c>
      <c r="P1228" t="s">
        <v>88</v>
      </c>
      <c r="S1228" t="s">
        <v>1074</v>
      </c>
      <c r="T1228" t="s">
        <v>8843</v>
      </c>
      <c r="U1228" s="3">
        <v>45782</v>
      </c>
      <c r="V1228" t="s">
        <v>226</v>
      </c>
      <c r="W1228">
        <v>60</v>
      </c>
      <c r="X1228" t="s">
        <v>80</v>
      </c>
      <c r="Y1228">
        <v>48</v>
      </c>
      <c r="Z1228" t="s">
        <v>144</v>
      </c>
      <c r="AA1228" t="s">
        <v>8843</v>
      </c>
      <c r="AB1228" s="3">
        <v>45821</v>
      </c>
      <c r="AC1228" t="s">
        <v>44</v>
      </c>
      <c r="AD1228" t="s">
        <v>45</v>
      </c>
      <c r="AE1228">
        <v>0</v>
      </c>
      <c r="AF1228">
        <v>0</v>
      </c>
      <c r="AG1228" t="s">
        <v>105</v>
      </c>
      <c r="AH1228" t="s">
        <v>66</v>
      </c>
      <c r="AI1228">
        <v>1</v>
      </c>
      <c r="AJ1228" t="s">
        <v>8819</v>
      </c>
      <c r="AL1228" t="s">
        <v>138</v>
      </c>
      <c r="AM1228" t="s">
        <v>8814</v>
      </c>
      <c r="AN1228">
        <v>50</v>
      </c>
      <c r="AO1228">
        <v>50</v>
      </c>
      <c r="AP1228" t="s">
        <v>48</v>
      </c>
      <c r="AQ1228" t="s">
        <v>8829</v>
      </c>
      <c r="AR1228" t="s">
        <v>8832</v>
      </c>
      <c r="AS1228" t="s">
        <v>8828</v>
      </c>
      <c r="AT1228" t="s">
        <v>8839</v>
      </c>
      <c r="AU1228" t="s">
        <v>8828</v>
      </c>
      <c r="AV1228" t="s">
        <v>69</v>
      </c>
      <c r="AY1228" t="s">
        <v>8886</v>
      </c>
      <c r="BA1228" t="s">
        <v>8883</v>
      </c>
    </row>
    <row r="1229" spans="1:53" x14ac:dyDescent="0.2">
      <c r="A1229" t="s">
        <v>2900</v>
      </c>
      <c r="B1229" t="s">
        <v>7291</v>
      </c>
      <c r="D1229" t="s">
        <v>2901</v>
      </c>
      <c r="E1229">
        <v>77</v>
      </c>
      <c r="F1229">
        <v>77</v>
      </c>
      <c r="G1229" t="s">
        <v>84</v>
      </c>
      <c r="H1229" t="s">
        <v>53</v>
      </c>
      <c r="I1229" t="s">
        <v>148</v>
      </c>
      <c r="J1229" t="s">
        <v>55</v>
      </c>
      <c r="K1229" t="s">
        <v>75</v>
      </c>
      <c r="L1229" t="s">
        <v>75</v>
      </c>
      <c r="M1229" t="s">
        <v>76</v>
      </c>
      <c r="N1229" t="s">
        <v>37</v>
      </c>
      <c r="O1229" t="s">
        <v>58</v>
      </c>
      <c r="P1229" t="s">
        <v>39</v>
      </c>
      <c r="Q1229" t="s">
        <v>190</v>
      </c>
      <c r="R1229" t="s">
        <v>8814</v>
      </c>
      <c r="S1229" t="s">
        <v>287</v>
      </c>
      <c r="T1229" t="s">
        <v>8844</v>
      </c>
      <c r="U1229" s="3">
        <v>45662</v>
      </c>
      <c r="V1229" t="s">
        <v>42</v>
      </c>
      <c r="W1229">
        <v>45</v>
      </c>
      <c r="X1229" t="s">
        <v>80</v>
      </c>
      <c r="Y1229">
        <v>48</v>
      </c>
      <c r="Z1229" t="s">
        <v>2012</v>
      </c>
      <c r="AA1229" t="s">
        <v>8844</v>
      </c>
      <c r="AB1229" s="3">
        <v>45687</v>
      </c>
      <c r="AC1229" t="s">
        <v>122</v>
      </c>
      <c r="AD1229" t="s">
        <v>45</v>
      </c>
      <c r="AE1229">
        <v>3</v>
      </c>
      <c r="AF1229">
        <v>3</v>
      </c>
      <c r="AG1229" t="s">
        <v>46</v>
      </c>
      <c r="AH1229" t="s">
        <v>82</v>
      </c>
      <c r="AI1229">
        <v>4</v>
      </c>
      <c r="AJ1229" t="s">
        <v>8821</v>
      </c>
      <c r="AK1229" t="s">
        <v>48</v>
      </c>
      <c r="AL1229" t="s">
        <v>49</v>
      </c>
      <c r="AN1229">
        <v>20</v>
      </c>
      <c r="AO1229">
        <v>20</v>
      </c>
      <c r="AP1229" t="s">
        <v>69</v>
      </c>
      <c r="AQ1229" t="s">
        <v>8829</v>
      </c>
      <c r="AR1229" t="s">
        <v>8832</v>
      </c>
      <c r="AS1229" t="s">
        <v>8836</v>
      </c>
      <c r="AT1229" t="s">
        <v>8828</v>
      </c>
      <c r="AU1229" t="s">
        <v>8828</v>
      </c>
      <c r="AV1229" t="s">
        <v>69</v>
      </c>
      <c r="AX1229" t="s">
        <v>8889</v>
      </c>
      <c r="AY1229" t="s">
        <v>8878</v>
      </c>
      <c r="BA1229" t="s">
        <v>8879</v>
      </c>
    </row>
    <row r="1230" spans="1:53" x14ac:dyDescent="0.2">
      <c r="A1230" t="s">
        <v>2902</v>
      </c>
      <c r="B1230" t="s">
        <v>7292</v>
      </c>
      <c r="C1230" t="s">
        <v>2421</v>
      </c>
      <c r="E1230" t="s">
        <v>109</v>
      </c>
      <c r="G1230" t="s">
        <v>31</v>
      </c>
      <c r="H1230" t="s">
        <v>53</v>
      </c>
      <c r="I1230" t="s">
        <v>148</v>
      </c>
      <c r="J1230" t="s">
        <v>56</v>
      </c>
      <c r="K1230" t="s">
        <v>35</v>
      </c>
      <c r="L1230" t="s">
        <v>8807</v>
      </c>
      <c r="M1230" t="s">
        <v>76</v>
      </c>
      <c r="N1230" t="s">
        <v>37</v>
      </c>
      <c r="O1230" t="s">
        <v>38</v>
      </c>
      <c r="P1230" t="s">
        <v>59</v>
      </c>
      <c r="Q1230" t="s">
        <v>190</v>
      </c>
      <c r="R1230" t="s">
        <v>8814</v>
      </c>
      <c r="S1230" t="s">
        <v>1004</v>
      </c>
      <c r="T1230" t="s">
        <v>8843</v>
      </c>
      <c r="U1230" s="3">
        <v>45704</v>
      </c>
      <c r="V1230" t="s">
        <v>103</v>
      </c>
      <c r="W1230">
        <v>120</v>
      </c>
      <c r="X1230" t="s">
        <v>171</v>
      </c>
      <c r="Y1230">
        <v>24</v>
      </c>
      <c r="AB1230" s="3"/>
      <c r="AC1230" t="s">
        <v>44</v>
      </c>
      <c r="AD1230" t="s">
        <v>81</v>
      </c>
      <c r="AE1230">
        <v>3</v>
      </c>
      <c r="AF1230">
        <v>3</v>
      </c>
      <c r="AG1230" t="s">
        <v>65</v>
      </c>
      <c r="AH1230" t="s">
        <v>125</v>
      </c>
      <c r="AI1230">
        <v>2</v>
      </c>
      <c r="AJ1230" t="s">
        <v>8819</v>
      </c>
      <c r="AK1230" t="s">
        <v>69</v>
      </c>
      <c r="AN1230" t="s">
        <v>95</v>
      </c>
      <c r="AO1230">
        <v>100</v>
      </c>
      <c r="AP1230" t="s">
        <v>69</v>
      </c>
      <c r="AQ1230" t="s">
        <v>8828</v>
      </c>
      <c r="AR1230" t="s">
        <v>8832</v>
      </c>
      <c r="AS1230" t="s">
        <v>8837</v>
      </c>
      <c r="AT1230" t="s">
        <v>8828</v>
      </c>
      <c r="AU1230" t="s">
        <v>8828</v>
      </c>
      <c r="AY1230" t="s">
        <v>8882</v>
      </c>
      <c r="BA1230" t="s">
        <v>8881</v>
      </c>
    </row>
    <row r="1231" spans="1:53" x14ac:dyDescent="0.2">
      <c r="A1231" t="s">
        <v>2903</v>
      </c>
      <c r="B1231" t="s">
        <v>7293</v>
      </c>
      <c r="E1231" t="s">
        <v>50</v>
      </c>
      <c r="F1231">
        <v>30</v>
      </c>
      <c r="G1231" t="s">
        <v>31</v>
      </c>
      <c r="H1231" t="s">
        <v>153</v>
      </c>
      <c r="I1231" t="s">
        <v>154</v>
      </c>
      <c r="J1231" t="s">
        <v>34</v>
      </c>
      <c r="K1231" t="s">
        <v>100</v>
      </c>
      <c r="L1231" t="s">
        <v>8807</v>
      </c>
      <c r="M1231" t="s">
        <v>56</v>
      </c>
      <c r="N1231" t="s">
        <v>101</v>
      </c>
      <c r="O1231" t="s">
        <v>118</v>
      </c>
      <c r="P1231" t="s">
        <v>204</v>
      </c>
      <c r="S1231" t="s">
        <v>1790</v>
      </c>
      <c r="T1231" t="s">
        <v>8845</v>
      </c>
      <c r="U1231" s="3">
        <v>45665</v>
      </c>
      <c r="V1231" t="s">
        <v>42</v>
      </c>
      <c r="W1231">
        <v>45</v>
      </c>
      <c r="X1231" t="s">
        <v>80</v>
      </c>
      <c r="Y1231">
        <v>48</v>
      </c>
      <c r="AB1231" s="3"/>
      <c r="AC1231" t="s">
        <v>44</v>
      </c>
      <c r="AD1231" t="s">
        <v>114</v>
      </c>
      <c r="AE1231">
        <v>3</v>
      </c>
      <c r="AF1231">
        <v>3</v>
      </c>
      <c r="AG1231" t="s">
        <v>46</v>
      </c>
      <c r="AH1231" t="s">
        <v>82</v>
      </c>
      <c r="AI1231">
        <v>3</v>
      </c>
      <c r="AJ1231" t="s">
        <v>8820</v>
      </c>
      <c r="AL1231" t="s">
        <v>68</v>
      </c>
      <c r="AM1231" t="s">
        <v>8823</v>
      </c>
      <c r="AN1231">
        <v>50</v>
      </c>
      <c r="AO1231">
        <v>50</v>
      </c>
      <c r="AP1231" t="s">
        <v>69</v>
      </c>
      <c r="AQ1231" t="s">
        <v>8828</v>
      </c>
      <c r="AR1231" t="s">
        <v>8832</v>
      </c>
      <c r="AS1231" t="s">
        <v>8836</v>
      </c>
      <c r="AT1231" t="s">
        <v>8839</v>
      </c>
      <c r="AU1231" t="s">
        <v>8828</v>
      </c>
      <c r="AX1231" t="s">
        <v>8888</v>
      </c>
      <c r="AY1231" t="s">
        <v>8878</v>
      </c>
      <c r="BA1231" t="s">
        <v>8883</v>
      </c>
    </row>
    <row r="1232" spans="1:53" x14ac:dyDescent="0.2">
      <c r="A1232" t="s">
        <v>2904</v>
      </c>
      <c r="B1232" t="s">
        <v>7294</v>
      </c>
      <c r="D1232" t="s">
        <v>2905</v>
      </c>
      <c r="E1232" t="s">
        <v>50</v>
      </c>
      <c r="F1232">
        <v>30</v>
      </c>
      <c r="G1232" t="s">
        <v>31</v>
      </c>
      <c r="H1232" t="s">
        <v>32</v>
      </c>
      <c r="I1232" t="s">
        <v>185</v>
      </c>
      <c r="J1232" t="s">
        <v>136</v>
      </c>
      <c r="K1232" t="s">
        <v>100</v>
      </c>
      <c r="L1232" t="s">
        <v>8807</v>
      </c>
      <c r="M1232" t="s">
        <v>56</v>
      </c>
      <c r="N1232" t="s">
        <v>101</v>
      </c>
      <c r="O1232" t="s">
        <v>78</v>
      </c>
      <c r="P1232" t="s">
        <v>88</v>
      </c>
      <c r="Q1232" t="s">
        <v>94</v>
      </c>
      <c r="R1232" t="s">
        <v>8812</v>
      </c>
      <c r="S1232" t="s">
        <v>2569</v>
      </c>
      <c r="T1232" t="s">
        <v>8843</v>
      </c>
      <c r="U1232" s="3">
        <v>45672</v>
      </c>
      <c r="V1232" t="s">
        <v>42</v>
      </c>
      <c r="W1232">
        <v>45</v>
      </c>
      <c r="X1232" t="s">
        <v>62</v>
      </c>
      <c r="Y1232">
        <v>5</v>
      </c>
      <c r="Z1232" t="s">
        <v>1266</v>
      </c>
      <c r="AA1232" t="s">
        <v>8843</v>
      </c>
      <c r="AB1232" s="3">
        <v>45709</v>
      </c>
      <c r="AC1232" t="s">
        <v>131</v>
      </c>
      <c r="AD1232" t="s">
        <v>45</v>
      </c>
      <c r="AE1232" t="s">
        <v>93</v>
      </c>
      <c r="AF1232">
        <v>1</v>
      </c>
      <c r="AG1232" t="s">
        <v>196</v>
      </c>
      <c r="AH1232" t="s">
        <v>47</v>
      </c>
      <c r="AI1232" t="s">
        <v>151</v>
      </c>
      <c r="AJ1232" t="s">
        <v>8821</v>
      </c>
      <c r="AN1232" t="s">
        <v>95</v>
      </c>
      <c r="AO1232">
        <v>100</v>
      </c>
      <c r="AP1232" t="s">
        <v>48</v>
      </c>
      <c r="AQ1232" t="s">
        <v>8828</v>
      </c>
      <c r="AR1232" t="s">
        <v>8828</v>
      </c>
      <c r="AS1232" t="s">
        <v>8828</v>
      </c>
      <c r="AT1232" t="s">
        <v>8828</v>
      </c>
      <c r="AU1232" t="s">
        <v>8828</v>
      </c>
      <c r="AV1232" t="s">
        <v>69</v>
      </c>
      <c r="AW1232">
        <v>5</v>
      </c>
      <c r="AX1232" t="s">
        <v>8888</v>
      </c>
      <c r="AY1232" t="s">
        <v>8878</v>
      </c>
      <c r="AZ1232" t="s">
        <v>8880</v>
      </c>
      <c r="BA1232" t="s">
        <v>8881</v>
      </c>
    </row>
    <row r="1233" spans="1:53" x14ac:dyDescent="0.2">
      <c r="A1233" t="s">
        <v>2906</v>
      </c>
      <c r="B1233" t="s">
        <v>7295</v>
      </c>
      <c r="E1233" t="s">
        <v>50</v>
      </c>
      <c r="F1233">
        <v>30</v>
      </c>
      <c r="G1233" t="s">
        <v>31</v>
      </c>
      <c r="H1233" t="s">
        <v>153</v>
      </c>
      <c r="I1233" t="s">
        <v>215</v>
      </c>
      <c r="J1233" t="s">
        <v>34</v>
      </c>
      <c r="K1233" t="s">
        <v>75</v>
      </c>
      <c r="L1233" t="s">
        <v>75</v>
      </c>
      <c r="M1233" t="s">
        <v>56</v>
      </c>
      <c r="N1233" t="s">
        <v>77</v>
      </c>
      <c r="O1233" t="s">
        <v>58</v>
      </c>
      <c r="P1233" t="s">
        <v>88</v>
      </c>
      <c r="Q1233" t="s">
        <v>60</v>
      </c>
      <c r="R1233" t="s">
        <v>8810</v>
      </c>
      <c r="S1233" t="s">
        <v>2907</v>
      </c>
      <c r="T1233" t="s">
        <v>8844</v>
      </c>
      <c r="U1233" s="3">
        <v>45670</v>
      </c>
      <c r="V1233" t="s">
        <v>103</v>
      </c>
      <c r="W1233">
        <v>120</v>
      </c>
      <c r="X1233" t="s">
        <v>163</v>
      </c>
      <c r="Z1233" t="s">
        <v>237</v>
      </c>
      <c r="AA1233" t="s">
        <v>8844</v>
      </c>
      <c r="AB1233" s="3">
        <v>45714</v>
      </c>
      <c r="AC1233" t="s">
        <v>44</v>
      </c>
      <c r="AD1233" t="s">
        <v>123</v>
      </c>
      <c r="AE1233">
        <v>3</v>
      </c>
      <c r="AF1233">
        <v>3</v>
      </c>
      <c r="AG1233" t="s">
        <v>124</v>
      </c>
      <c r="AH1233" t="s">
        <v>125</v>
      </c>
      <c r="AI1233">
        <v>5</v>
      </c>
      <c r="AJ1233" t="s">
        <v>8821</v>
      </c>
      <c r="AK1233" t="s">
        <v>69</v>
      </c>
      <c r="AL1233" t="s">
        <v>68</v>
      </c>
      <c r="AM1233" t="s">
        <v>8823</v>
      </c>
      <c r="AN1233" t="s">
        <v>95</v>
      </c>
      <c r="AO1233">
        <v>100</v>
      </c>
      <c r="AP1233" t="s">
        <v>69</v>
      </c>
      <c r="AQ1233" t="s">
        <v>8829</v>
      </c>
      <c r="AR1233" t="s">
        <v>8828</v>
      </c>
      <c r="AS1233" t="s">
        <v>8837</v>
      </c>
      <c r="AT1233" t="s">
        <v>8828</v>
      </c>
      <c r="AU1233" t="s">
        <v>8828</v>
      </c>
      <c r="AV1233" t="s">
        <v>69</v>
      </c>
      <c r="AX1233" t="s">
        <v>8888</v>
      </c>
      <c r="AY1233" t="s">
        <v>8882</v>
      </c>
      <c r="BA1233" t="s">
        <v>8881</v>
      </c>
    </row>
    <row r="1234" spans="1:53" x14ac:dyDescent="0.2">
      <c r="A1234" t="s">
        <v>2908</v>
      </c>
      <c r="B1234" t="s">
        <v>7296</v>
      </c>
      <c r="C1234" t="s">
        <v>2909</v>
      </c>
      <c r="D1234" t="s">
        <v>2910</v>
      </c>
      <c r="E1234" t="s">
        <v>109</v>
      </c>
      <c r="G1234" t="s">
        <v>31</v>
      </c>
      <c r="H1234" t="s">
        <v>53</v>
      </c>
      <c r="I1234" t="s">
        <v>54</v>
      </c>
      <c r="J1234" t="s">
        <v>136</v>
      </c>
      <c r="K1234" t="s">
        <v>35</v>
      </c>
      <c r="L1234" t="s">
        <v>8807</v>
      </c>
      <c r="M1234" t="s">
        <v>86</v>
      </c>
      <c r="N1234" t="s">
        <v>77</v>
      </c>
      <c r="O1234" t="s">
        <v>38</v>
      </c>
      <c r="P1234" t="s">
        <v>88</v>
      </c>
      <c r="Q1234" t="s">
        <v>60</v>
      </c>
      <c r="R1234" t="s">
        <v>8810</v>
      </c>
      <c r="S1234" t="s">
        <v>1147</v>
      </c>
      <c r="T1234" t="s">
        <v>8844</v>
      </c>
      <c r="U1234" s="3">
        <v>45704</v>
      </c>
      <c r="V1234" t="s">
        <v>226</v>
      </c>
      <c r="W1234">
        <v>60</v>
      </c>
      <c r="X1234" t="s">
        <v>163</v>
      </c>
      <c r="AB1234" s="3"/>
      <c r="AC1234" t="s">
        <v>131</v>
      </c>
      <c r="AD1234" t="s">
        <v>81</v>
      </c>
      <c r="AE1234">
        <v>2</v>
      </c>
      <c r="AF1234">
        <v>2</v>
      </c>
      <c r="AG1234" t="s">
        <v>160</v>
      </c>
      <c r="AH1234" t="s">
        <v>82</v>
      </c>
      <c r="AI1234">
        <v>2</v>
      </c>
      <c r="AJ1234" t="s">
        <v>8819</v>
      </c>
      <c r="AK1234" t="s">
        <v>48</v>
      </c>
      <c r="AN1234">
        <v>50</v>
      </c>
      <c r="AO1234">
        <v>50</v>
      </c>
      <c r="AP1234" t="s">
        <v>69</v>
      </c>
      <c r="AQ1234" t="s">
        <v>8830</v>
      </c>
      <c r="AR1234" t="s">
        <v>8833</v>
      </c>
      <c r="AS1234" t="s">
        <v>8828</v>
      </c>
      <c r="AT1234" t="s">
        <v>8828</v>
      </c>
      <c r="AU1234" t="s">
        <v>8828</v>
      </c>
      <c r="AY1234" t="s">
        <v>8886</v>
      </c>
      <c r="BA1234" t="s">
        <v>8883</v>
      </c>
    </row>
    <row r="1235" spans="1:53" x14ac:dyDescent="0.2">
      <c r="A1235" t="s">
        <v>2911</v>
      </c>
      <c r="B1235" t="s">
        <v>7297</v>
      </c>
      <c r="E1235" t="s">
        <v>109</v>
      </c>
      <c r="G1235" t="s">
        <v>84</v>
      </c>
      <c r="H1235" t="s">
        <v>32</v>
      </c>
      <c r="I1235" t="s">
        <v>185</v>
      </c>
      <c r="J1235" t="s">
        <v>136</v>
      </c>
      <c r="K1235" t="s">
        <v>75</v>
      </c>
      <c r="L1235" t="s">
        <v>75</v>
      </c>
      <c r="M1235" t="s">
        <v>86</v>
      </c>
      <c r="N1235" t="s">
        <v>101</v>
      </c>
      <c r="O1235" t="s">
        <v>38</v>
      </c>
      <c r="P1235" t="s">
        <v>59</v>
      </c>
      <c r="S1235" t="s">
        <v>532</v>
      </c>
      <c r="T1235" t="s">
        <v>8843</v>
      </c>
      <c r="U1235" s="3">
        <v>45659</v>
      </c>
      <c r="V1235" t="s">
        <v>42</v>
      </c>
      <c r="W1235">
        <v>45</v>
      </c>
      <c r="X1235" t="s">
        <v>171</v>
      </c>
      <c r="Y1235">
        <v>24</v>
      </c>
      <c r="Z1235" t="s">
        <v>1176</v>
      </c>
      <c r="AA1235" t="s">
        <v>8844</v>
      </c>
      <c r="AB1235" s="3">
        <v>45709</v>
      </c>
      <c r="AC1235" t="s">
        <v>44</v>
      </c>
      <c r="AD1235" t="s">
        <v>81</v>
      </c>
      <c r="AE1235">
        <v>3</v>
      </c>
      <c r="AF1235">
        <v>3</v>
      </c>
      <c r="AG1235" t="s">
        <v>105</v>
      </c>
      <c r="AH1235" t="s">
        <v>82</v>
      </c>
      <c r="AI1235">
        <v>2</v>
      </c>
      <c r="AJ1235" t="s">
        <v>8819</v>
      </c>
      <c r="AK1235" t="s">
        <v>69</v>
      </c>
      <c r="AL1235" t="s">
        <v>68</v>
      </c>
      <c r="AM1235" t="s">
        <v>8823</v>
      </c>
      <c r="AN1235" t="s">
        <v>95</v>
      </c>
      <c r="AO1235">
        <v>100</v>
      </c>
      <c r="AP1235" t="s">
        <v>48</v>
      </c>
      <c r="AQ1235" t="s">
        <v>8829</v>
      </c>
      <c r="AR1235" t="s">
        <v>8832</v>
      </c>
      <c r="AS1235" t="s">
        <v>8836</v>
      </c>
      <c r="AT1235" t="s">
        <v>8828</v>
      </c>
      <c r="AU1235" t="s">
        <v>8828</v>
      </c>
      <c r="AV1235" t="s">
        <v>69</v>
      </c>
      <c r="AY1235" t="s">
        <v>8878</v>
      </c>
      <c r="BA1235" t="s">
        <v>8881</v>
      </c>
    </row>
    <row r="1236" spans="1:53" x14ac:dyDescent="0.2">
      <c r="A1236" t="s">
        <v>2912</v>
      </c>
      <c r="B1236" t="s">
        <v>2912</v>
      </c>
      <c r="C1236" t="s">
        <v>2913</v>
      </c>
      <c r="E1236">
        <v>58</v>
      </c>
      <c r="F1236">
        <v>58</v>
      </c>
      <c r="G1236" t="s">
        <v>84</v>
      </c>
      <c r="H1236" t="s">
        <v>53</v>
      </c>
      <c r="I1236" t="s">
        <v>135</v>
      </c>
      <c r="J1236" t="s">
        <v>34</v>
      </c>
      <c r="K1236" t="s">
        <v>35</v>
      </c>
      <c r="L1236" t="s">
        <v>8807</v>
      </c>
      <c r="M1236" t="s">
        <v>222</v>
      </c>
      <c r="N1236" t="s">
        <v>77</v>
      </c>
      <c r="O1236" t="s">
        <v>38</v>
      </c>
      <c r="P1236" t="s">
        <v>88</v>
      </c>
      <c r="Q1236" t="s">
        <v>60</v>
      </c>
      <c r="R1236" t="s">
        <v>8810</v>
      </c>
      <c r="S1236" t="s">
        <v>431</v>
      </c>
      <c r="T1236" t="s">
        <v>8843</v>
      </c>
      <c r="U1236" s="3">
        <v>45799</v>
      </c>
      <c r="V1236" t="s">
        <v>121</v>
      </c>
      <c r="W1236">
        <v>30</v>
      </c>
      <c r="X1236" t="s">
        <v>62</v>
      </c>
      <c r="Y1236">
        <v>5</v>
      </c>
      <c r="AB1236" s="3"/>
      <c r="AC1236" t="s">
        <v>248</v>
      </c>
      <c r="AD1236" t="s">
        <v>123</v>
      </c>
      <c r="AE1236" t="s">
        <v>93</v>
      </c>
      <c r="AF1236">
        <v>1</v>
      </c>
      <c r="AH1236" t="s">
        <v>66</v>
      </c>
      <c r="AI1236">
        <v>1</v>
      </c>
      <c r="AJ1236" t="s">
        <v>8819</v>
      </c>
      <c r="AK1236" t="s">
        <v>48</v>
      </c>
      <c r="AL1236" t="s">
        <v>68</v>
      </c>
      <c r="AM1236" t="s">
        <v>8823</v>
      </c>
      <c r="AN1236" t="s">
        <v>95</v>
      </c>
      <c r="AO1236">
        <v>100</v>
      </c>
      <c r="AP1236" t="s">
        <v>48</v>
      </c>
      <c r="AQ1236" t="s">
        <v>8830</v>
      </c>
      <c r="AR1236" t="s">
        <v>8828</v>
      </c>
      <c r="AS1236" t="s">
        <v>8828</v>
      </c>
      <c r="AT1236" t="s">
        <v>8828</v>
      </c>
      <c r="AU1236" t="s">
        <v>8839</v>
      </c>
      <c r="AW1236">
        <v>5</v>
      </c>
      <c r="AX1236" t="s">
        <v>8890</v>
      </c>
      <c r="AY1236" t="s">
        <v>8878</v>
      </c>
      <c r="AZ1236" t="s">
        <v>8880</v>
      </c>
      <c r="BA1236" t="s">
        <v>8881</v>
      </c>
    </row>
    <row r="1237" spans="1:53" x14ac:dyDescent="0.2">
      <c r="A1237" t="s">
        <v>2914</v>
      </c>
      <c r="B1237" t="s">
        <v>2914</v>
      </c>
      <c r="D1237" t="s">
        <v>2915</v>
      </c>
      <c r="E1237" t="s">
        <v>109</v>
      </c>
      <c r="G1237" t="s">
        <v>31</v>
      </c>
      <c r="H1237" t="s">
        <v>53</v>
      </c>
      <c r="I1237" t="s">
        <v>135</v>
      </c>
      <c r="J1237" t="s">
        <v>34</v>
      </c>
      <c r="K1237" t="s">
        <v>35</v>
      </c>
      <c r="L1237" t="s">
        <v>8807</v>
      </c>
      <c r="M1237" t="s">
        <v>76</v>
      </c>
      <c r="N1237" t="s">
        <v>101</v>
      </c>
      <c r="O1237" t="s">
        <v>155</v>
      </c>
      <c r="P1237" t="s">
        <v>204</v>
      </c>
      <c r="S1237" t="s">
        <v>654</v>
      </c>
      <c r="T1237" t="s">
        <v>8845</v>
      </c>
      <c r="U1237" s="3">
        <v>45786</v>
      </c>
      <c r="V1237" t="s">
        <v>103</v>
      </c>
      <c r="W1237">
        <v>120</v>
      </c>
      <c r="X1237" t="s">
        <v>80</v>
      </c>
      <c r="Y1237">
        <v>48</v>
      </c>
      <c r="AB1237" s="3"/>
      <c r="AC1237" t="s">
        <v>248</v>
      </c>
      <c r="AD1237" t="s">
        <v>81</v>
      </c>
      <c r="AE1237" t="s">
        <v>93</v>
      </c>
      <c r="AF1237">
        <v>1</v>
      </c>
      <c r="AG1237" t="s">
        <v>124</v>
      </c>
      <c r="AH1237" t="s">
        <v>82</v>
      </c>
      <c r="AI1237">
        <v>3</v>
      </c>
      <c r="AJ1237" t="s">
        <v>8820</v>
      </c>
      <c r="AK1237" t="s">
        <v>69</v>
      </c>
      <c r="AL1237" t="s">
        <v>94</v>
      </c>
      <c r="AM1237" t="s">
        <v>8812</v>
      </c>
      <c r="AN1237">
        <v>10</v>
      </c>
      <c r="AO1237">
        <v>10</v>
      </c>
      <c r="AP1237" t="s">
        <v>69</v>
      </c>
      <c r="AQ1237" t="s">
        <v>8830</v>
      </c>
      <c r="AR1237" t="s">
        <v>8828</v>
      </c>
      <c r="AS1237" t="s">
        <v>8828</v>
      </c>
      <c r="AT1237" t="s">
        <v>8828</v>
      </c>
      <c r="AU1237" t="s">
        <v>8828</v>
      </c>
      <c r="AW1237">
        <v>48</v>
      </c>
      <c r="AY1237" t="s">
        <v>8882</v>
      </c>
      <c r="AZ1237" t="s">
        <v>8887</v>
      </c>
      <c r="BA1237" t="s">
        <v>8879</v>
      </c>
    </row>
    <row r="1238" spans="1:53" x14ac:dyDescent="0.2">
      <c r="A1238" t="s">
        <v>2916</v>
      </c>
      <c r="B1238" t="s">
        <v>2916</v>
      </c>
      <c r="D1238" t="s">
        <v>2917</v>
      </c>
      <c r="E1238" t="s">
        <v>109</v>
      </c>
      <c r="G1238" t="s">
        <v>31</v>
      </c>
      <c r="H1238" t="s">
        <v>153</v>
      </c>
      <c r="I1238" t="s">
        <v>154</v>
      </c>
      <c r="J1238" t="s">
        <v>56</v>
      </c>
      <c r="K1238" t="s">
        <v>100</v>
      </c>
      <c r="L1238" t="s">
        <v>8807</v>
      </c>
      <c r="M1238" t="s">
        <v>222</v>
      </c>
      <c r="N1238" t="s">
        <v>57</v>
      </c>
      <c r="O1238" t="s">
        <v>155</v>
      </c>
      <c r="P1238" t="s">
        <v>119</v>
      </c>
      <c r="Q1238" t="s">
        <v>190</v>
      </c>
      <c r="R1238" t="s">
        <v>8814</v>
      </c>
      <c r="S1238" t="s">
        <v>149</v>
      </c>
      <c r="T1238" t="s">
        <v>8843</v>
      </c>
      <c r="U1238" s="3">
        <v>45703</v>
      </c>
      <c r="V1238" t="s">
        <v>121</v>
      </c>
      <c r="W1238">
        <v>30</v>
      </c>
      <c r="X1238" t="s">
        <v>43</v>
      </c>
      <c r="Y1238">
        <v>2</v>
      </c>
      <c r="AB1238" s="3"/>
      <c r="AC1238" t="s">
        <v>44</v>
      </c>
      <c r="AD1238" t="s">
        <v>45</v>
      </c>
      <c r="AE1238" t="s">
        <v>93</v>
      </c>
      <c r="AF1238">
        <v>1</v>
      </c>
      <c r="AG1238" t="s">
        <v>196</v>
      </c>
      <c r="AH1238" t="s">
        <v>66</v>
      </c>
      <c r="AI1238">
        <v>2</v>
      </c>
      <c r="AJ1238" t="s">
        <v>8819</v>
      </c>
      <c r="AK1238" t="s">
        <v>48</v>
      </c>
      <c r="AL1238" t="s">
        <v>138</v>
      </c>
      <c r="AM1238" t="s">
        <v>8814</v>
      </c>
      <c r="AN1238" t="s">
        <v>50</v>
      </c>
      <c r="AO1238">
        <v>30</v>
      </c>
      <c r="AP1238" t="s">
        <v>69</v>
      </c>
      <c r="AQ1238" t="s">
        <v>8828</v>
      </c>
      <c r="AR1238" t="s">
        <v>8832</v>
      </c>
      <c r="AS1238" t="s">
        <v>8828</v>
      </c>
      <c r="AT1238" t="s">
        <v>8828</v>
      </c>
      <c r="AU1238" t="s">
        <v>8828</v>
      </c>
      <c r="AY1238" t="s">
        <v>8878</v>
      </c>
      <c r="BA1238" t="s">
        <v>8879</v>
      </c>
    </row>
    <row r="1239" spans="1:53" x14ac:dyDescent="0.2">
      <c r="A1239" t="s">
        <v>2918</v>
      </c>
      <c r="B1239" t="s">
        <v>7298</v>
      </c>
      <c r="C1239" t="s">
        <v>1881</v>
      </c>
      <c r="D1239" t="s">
        <v>2919</v>
      </c>
      <c r="E1239">
        <v>48</v>
      </c>
      <c r="F1239">
        <v>48</v>
      </c>
      <c r="G1239" t="s">
        <v>31</v>
      </c>
      <c r="H1239" t="s">
        <v>53</v>
      </c>
      <c r="I1239" t="s">
        <v>54</v>
      </c>
      <c r="J1239" t="s">
        <v>55</v>
      </c>
      <c r="K1239" t="s">
        <v>100</v>
      </c>
      <c r="L1239" t="s">
        <v>8807</v>
      </c>
      <c r="M1239" t="s">
        <v>86</v>
      </c>
      <c r="N1239" t="s">
        <v>77</v>
      </c>
      <c r="O1239" t="s">
        <v>58</v>
      </c>
      <c r="P1239" t="s">
        <v>119</v>
      </c>
      <c r="Q1239" t="s">
        <v>60</v>
      </c>
      <c r="R1239" t="s">
        <v>8810</v>
      </c>
      <c r="S1239" t="s">
        <v>1528</v>
      </c>
      <c r="T1239" t="s">
        <v>8844</v>
      </c>
      <c r="U1239" s="3">
        <v>45791</v>
      </c>
      <c r="V1239" t="s">
        <v>121</v>
      </c>
      <c r="W1239">
        <v>30</v>
      </c>
      <c r="X1239" t="s">
        <v>163</v>
      </c>
      <c r="Z1239" t="s">
        <v>325</v>
      </c>
      <c r="AA1239" t="s">
        <v>8845</v>
      </c>
      <c r="AB1239" s="3">
        <v>45832</v>
      </c>
      <c r="AC1239" t="s">
        <v>44</v>
      </c>
      <c r="AD1239" t="s">
        <v>45</v>
      </c>
      <c r="AE1239">
        <v>3</v>
      </c>
      <c r="AF1239">
        <v>3</v>
      </c>
      <c r="AG1239" t="s">
        <v>124</v>
      </c>
      <c r="AH1239" t="s">
        <v>125</v>
      </c>
      <c r="AI1239">
        <v>2</v>
      </c>
      <c r="AJ1239" t="s">
        <v>8819</v>
      </c>
      <c r="AK1239" t="s">
        <v>48</v>
      </c>
      <c r="AL1239" t="s">
        <v>49</v>
      </c>
      <c r="AN1239">
        <v>10</v>
      </c>
      <c r="AO1239">
        <v>10</v>
      </c>
      <c r="AP1239" t="s">
        <v>69</v>
      </c>
      <c r="AQ1239" t="s">
        <v>8829</v>
      </c>
      <c r="AR1239" t="s">
        <v>8828</v>
      </c>
      <c r="AS1239" t="s">
        <v>8837</v>
      </c>
      <c r="AT1239" t="s">
        <v>8828</v>
      </c>
      <c r="AU1239" t="s">
        <v>8828</v>
      </c>
      <c r="AV1239" t="s">
        <v>69</v>
      </c>
      <c r="AX1239" t="s">
        <v>8891</v>
      </c>
      <c r="AY1239" t="s">
        <v>8878</v>
      </c>
      <c r="BA1239" t="s">
        <v>8879</v>
      </c>
    </row>
    <row r="1240" spans="1:53" x14ac:dyDescent="0.2">
      <c r="A1240" t="s">
        <v>2920</v>
      </c>
      <c r="B1240" t="s">
        <v>7299</v>
      </c>
      <c r="D1240" t="s">
        <v>1530</v>
      </c>
      <c r="E1240" t="s">
        <v>50</v>
      </c>
      <c r="F1240">
        <v>30</v>
      </c>
      <c r="G1240" t="s">
        <v>31</v>
      </c>
      <c r="H1240" t="s">
        <v>153</v>
      </c>
      <c r="I1240" t="s">
        <v>218</v>
      </c>
      <c r="J1240" t="s">
        <v>136</v>
      </c>
      <c r="K1240" t="s">
        <v>75</v>
      </c>
      <c r="L1240" t="s">
        <v>75</v>
      </c>
      <c r="M1240" t="s">
        <v>36</v>
      </c>
      <c r="N1240" t="s">
        <v>101</v>
      </c>
      <c r="O1240" t="s">
        <v>118</v>
      </c>
      <c r="P1240" t="s">
        <v>204</v>
      </c>
      <c r="Q1240" t="s">
        <v>60</v>
      </c>
      <c r="R1240" t="s">
        <v>8810</v>
      </c>
      <c r="S1240" t="s">
        <v>749</v>
      </c>
      <c r="T1240" t="s">
        <v>8843</v>
      </c>
      <c r="U1240" s="3">
        <v>45756</v>
      </c>
      <c r="V1240" t="s">
        <v>42</v>
      </c>
      <c r="W1240">
        <v>45</v>
      </c>
      <c r="X1240" t="s">
        <v>80</v>
      </c>
      <c r="Y1240">
        <v>48</v>
      </c>
      <c r="AB1240" s="3"/>
      <c r="AC1240" t="s">
        <v>131</v>
      </c>
      <c r="AD1240" t="s">
        <v>45</v>
      </c>
      <c r="AE1240" t="s">
        <v>93</v>
      </c>
      <c r="AF1240">
        <v>1</v>
      </c>
      <c r="AG1240" t="s">
        <v>178</v>
      </c>
      <c r="AH1240" t="s">
        <v>66</v>
      </c>
      <c r="AI1240" t="s">
        <v>151</v>
      </c>
      <c r="AJ1240" t="s">
        <v>8821</v>
      </c>
      <c r="AK1240" t="s">
        <v>69</v>
      </c>
      <c r="AL1240" t="s">
        <v>68</v>
      </c>
      <c r="AM1240" t="s">
        <v>8823</v>
      </c>
      <c r="AN1240">
        <v>20</v>
      </c>
      <c r="AO1240">
        <v>20</v>
      </c>
      <c r="AP1240" t="s">
        <v>48</v>
      </c>
      <c r="AQ1240" t="s">
        <v>8830</v>
      </c>
      <c r="AR1240" t="s">
        <v>8828</v>
      </c>
      <c r="AS1240" t="s">
        <v>8828</v>
      </c>
      <c r="AT1240" t="s">
        <v>8828</v>
      </c>
      <c r="AU1240" t="s">
        <v>8828</v>
      </c>
      <c r="AW1240">
        <v>48</v>
      </c>
      <c r="AX1240" t="s">
        <v>8888</v>
      </c>
      <c r="AY1240" t="s">
        <v>8878</v>
      </c>
      <c r="AZ1240" t="s">
        <v>8887</v>
      </c>
      <c r="BA1240" t="s">
        <v>8879</v>
      </c>
    </row>
    <row r="1241" spans="1:53" x14ac:dyDescent="0.2">
      <c r="A1241" t="s">
        <v>2921</v>
      </c>
      <c r="B1241" t="s">
        <v>7300</v>
      </c>
      <c r="C1241" t="s">
        <v>2922</v>
      </c>
      <c r="D1241" t="s">
        <v>2923</v>
      </c>
      <c r="E1241" t="s">
        <v>50</v>
      </c>
      <c r="F1241">
        <v>30</v>
      </c>
      <c r="G1241" t="s">
        <v>31</v>
      </c>
      <c r="H1241" t="s">
        <v>153</v>
      </c>
      <c r="I1241" t="s">
        <v>154</v>
      </c>
      <c r="J1241" t="s">
        <v>34</v>
      </c>
      <c r="K1241" t="s">
        <v>85</v>
      </c>
      <c r="L1241" t="s">
        <v>85</v>
      </c>
      <c r="M1241" t="s">
        <v>86</v>
      </c>
      <c r="N1241" t="s">
        <v>87</v>
      </c>
      <c r="O1241" t="s">
        <v>78</v>
      </c>
      <c r="P1241" t="s">
        <v>59</v>
      </c>
      <c r="Q1241" t="s">
        <v>40</v>
      </c>
      <c r="R1241" t="s">
        <v>8809</v>
      </c>
      <c r="S1241" t="s">
        <v>1731</v>
      </c>
      <c r="T1241" t="s">
        <v>8844</v>
      </c>
      <c r="U1241" s="3">
        <v>45727</v>
      </c>
      <c r="V1241" t="s">
        <v>103</v>
      </c>
      <c r="W1241">
        <v>120</v>
      </c>
      <c r="X1241" t="s">
        <v>163</v>
      </c>
      <c r="Z1241" t="s">
        <v>702</v>
      </c>
      <c r="AA1241" t="s">
        <v>8845</v>
      </c>
      <c r="AB1241" s="3">
        <v>45837</v>
      </c>
      <c r="AC1241" t="s">
        <v>44</v>
      </c>
      <c r="AD1241" t="s">
        <v>114</v>
      </c>
      <c r="AE1241">
        <v>0</v>
      </c>
      <c r="AF1241">
        <v>0</v>
      </c>
      <c r="AG1241" t="s">
        <v>160</v>
      </c>
      <c r="AH1241" t="s">
        <v>47</v>
      </c>
      <c r="AI1241">
        <v>2</v>
      </c>
      <c r="AJ1241" t="s">
        <v>8819</v>
      </c>
      <c r="AN1241" t="s">
        <v>95</v>
      </c>
      <c r="AO1241">
        <v>100</v>
      </c>
      <c r="AP1241" t="s">
        <v>48</v>
      </c>
      <c r="AQ1241" t="s">
        <v>8829</v>
      </c>
      <c r="AR1241" t="s">
        <v>8828</v>
      </c>
      <c r="AS1241" t="s">
        <v>8835</v>
      </c>
      <c r="AT1241" t="s">
        <v>8828</v>
      </c>
      <c r="AU1241" t="s">
        <v>8828</v>
      </c>
      <c r="AV1241" t="s">
        <v>69</v>
      </c>
      <c r="AX1241" t="s">
        <v>8888</v>
      </c>
      <c r="AY1241" t="s">
        <v>8882</v>
      </c>
      <c r="BA1241" t="s">
        <v>8881</v>
      </c>
    </row>
    <row r="1242" spans="1:53" x14ac:dyDescent="0.2">
      <c r="A1242" t="s">
        <v>2924</v>
      </c>
      <c r="B1242" t="s">
        <v>2924</v>
      </c>
      <c r="C1242" t="s">
        <v>2925</v>
      </c>
      <c r="D1242" t="s">
        <v>2926</v>
      </c>
      <c r="E1242">
        <v>57</v>
      </c>
      <c r="F1242">
        <v>57</v>
      </c>
      <c r="G1242" t="s">
        <v>31</v>
      </c>
      <c r="H1242" t="s">
        <v>53</v>
      </c>
      <c r="I1242" t="s">
        <v>148</v>
      </c>
      <c r="J1242" t="s">
        <v>56</v>
      </c>
      <c r="K1242" t="s">
        <v>100</v>
      </c>
      <c r="L1242" t="s">
        <v>8807</v>
      </c>
      <c r="M1242" t="s">
        <v>86</v>
      </c>
      <c r="N1242" t="s">
        <v>77</v>
      </c>
      <c r="O1242" t="s">
        <v>118</v>
      </c>
      <c r="P1242" t="s">
        <v>181</v>
      </c>
      <c r="S1242" t="s">
        <v>654</v>
      </c>
      <c r="T1242" t="s">
        <v>8845</v>
      </c>
      <c r="U1242" s="3">
        <v>45786</v>
      </c>
      <c r="V1242" t="s">
        <v>103</v>
      </c>
      <c r="W1242">
        <v>120</v>
      </c>
      <c r="X1242" t="s">
        <v>163</v>
      </c>
      <c r="Z1242" t="s">
        <v>1055</v>
      </c>
      <c r="AA1242" t="s">
        <v>8844</v>
      </c>
      <c r="AB1242" s="3">
        <v>45794</v>
      </c>
      <c r="AC1242" t="s">
        <v>248</v>
      </c>
      <c r="AD1242" t="s">
        <v>114</v>
      </c>
      <c r="AE1242">
        <v>1</v>
      </c>
      <c r="AF1242">
        <v>1</v>
      </c>
      <c r="AH1242" t="s">
        <v>47</v>
      </c>
      <c r="AI1242">
        <v>4</v>
      </c>
      <c r="AJ1242" t="s">
        <v>8821</v>
      </c>
      <c r="AN1242">
        <v>10</v>
      </c>
      <c r="AO1242">
        <v>10</v>
      </c>
      <c r="AP1242" t="s">
        <v>48</v>
      </c>
      <c r="AQ1242" t="s">
        <v>8828</v>
      </c>
      <c r="AR1242" t="s">
        <v>8833</v>
      </c>
      <c r="AS1242" t="s">
        <v>8828</v>
      </c>
      <c r="AT1242" t="s">
        <v>8828</v>
      </c>
      <c r="AU1242" t="s">
        <v>8839</v>
      </c>
      <c r="AV1242" t="s">
        <v>69</v>
      </c>
      <c r="AX1242" t="s">
        <v>8890</v>
      </c>
      <c r="AY1242" t="s">
        <v>8882</v>
      </c>
      <c r="BA1242" t="s">
        <v>8879</v>
      </c>
    </row>
    <row r="1243" spans="1:53" x14ac:dyDescent="0.2">
      <c r="A1243" t="s">
        <v>2927</v>
      </c>
      <c r="B1243" t="s">
        <v>7301</v>
      </c>
      <c r="D1243" t="s">
        <v>2928</v>
      </c>
      <c r="E1243" t="s">
        <v>109</v>
      </c>
      <c r="G1243" t="s">
        <v>31</v>
      </c>
      <c r="H1243" t="s">
        <v>32</v>
      </c>
      <c r="I1243" t="s">
        <v>185</v>
      </c>
      <c r="J1243" t="s">
        <v>136</v>
      </c>
      <c r="K1243" t="s">
        <v>100</v>
      </c>
      <c r="L1243" t="s">
        <v>8807</v>
      </c>
      <c r="M1243" t="s">
        <v>222</v>
      </c>
      <c r="N1243" t="s">
        <v>37</v>
      </c>
      <c r="O1243" t="s">
        <v>58</v>
      </c>
      <c r="P1243" t="s">
        <v>119</v>
      </c>
      <c r="Q1243" t="s">
        <v>60</v>
      </c>
      <c r="R1243" t="s">
        <v>8810</v>
      </c>
      <c r="S1243" t="s">
        <v>195</v>
      </c>
      <c r="T1243" t="s">
        <v>8843</v>
      </c>
      <c r="U1243" s="3">
        <v>45690</v>
      </c>
      <c r="V1243" t="s">
        <v>103</v>
      </c>
      <c r="W1243">
        <v>120</v>
      </c>
      <c r="X1243" t="s">
        <v>80</v>
      </c>
      <c r="Y1243">
        <v>48</v>
      </c>
      <c r="AB1243" s="3"/>
      <c r="AC1243" t="s">
        <v>248</v>
      </c>
      <c r="AD1243" t="s">
        <v>81</v>
      </c>
      <c r="AE1243" t="s">
        <v>93</v>
      </c>
      <c r="AF1243">
        <v>1</v>
      </c>
      <c r="AG1243" t="s">
        <v>105</v>
      </c>
      <c r="AH1243" t="s">
        <v>82</v>
      </c>
      <c r="AI1243" t="s">
        <v>151</v>
      </c>
      <c r="AJ1243" t="s">
        <v>8821</v>
      </c>
      <c r="AN1243">
        <v>50</v>
      </c>
      <c r="AO1243">
        <v>50</v>
      </c>
      <c r="AP1243" t="s">
        <v>69</v>
      </c>
      <c r="AQ1243" t="s">
        <v>8830</v>
      </c>
      <c r="AR1243" t="s">
        <v>8828</v>
      </c>
      <c r="AS1243" t="s">
        <v>8828</v>
      </c>
      <c r="AT1243" t="s">
        <v>8828</v>
      </c>
      <c r="AU1243" t="s">
        <v>8828</v>
      </c>
      <c r="AW1243">
        <v>48</v>
      </c>
      <c r="AY1243" t="s">
        <v>8882</v>
      </c>
      <c r="AZ1243" t="s">
        <v>8887</v>
      </c>
      <c r="BA1243" t="s">
        <v>8883</v>
      </c>
    </row>
    <row r="1244" spans="1:53" x14ac:dyDescent="0.2">
      <c r="A1244" t="s">
        <v>2929</v>
      </c>
      <c r="B1244" t="s">
        <v>2929</v>
      </c>
      <c r="C1244" t="s">
        <v>2333</v>
      </c>
      <c r="D1244" t="s">
        <v>2930</v>
      </c>
      <c r="E1244" t="s">
        <v>109</v>
      </c>
      <c r="G1244" t="s">
        <v>84</v>
      </c>
      <c r="H1244" t="s">
        <v>53</v>
      </c>
      <c r="I1244" t="s">
        <v>54</v>
      </c>
      <c r="J1244" t="s">
        <v>56</v>
      </c>
      <c r="K1244" t="s">
        <v>35</v>
      </c>
      <c r="L1244" t="s">
        <v>8807</v>
      </c>
      <c r="M1244" t="s">
        <v>222</v>
      </c>
      <c r="N1244" t="s">
        <v>37</v>
      </c>
      <c r="O1244" t="s">
        <v>58</v>
      </c>
      <c r="P1244" t="s">
        <v>119</v>
      </c>
      <c r="Q1244" t="s">
        <v>94</v>
      </c>
      <c r="R1244" t="s">
        <v>8812</v>
      </c>
      <c r="S1244" t="s">
        <v>507</v>
      </c>
      <c r="T1244" t="s">
        <v>8843</v>
      </c>
      <c r="U1244" s="3">
        <v>45725</v>
      </c>
      <c r="V1244" t="s">
        <v>103</v>
      </c>
      <c r="W1244">
        <v>120</v>
      </c>
      <c r="X1244" t="s">
        <v>43</v>
      </c>
      <c r="Y1244">
        <v>2</v>
      </c>
      <c r="Z1244" t="s">
        <v>1600</v>
      </c>
      <c r="AA1244" t="s">
        <v>8843</v>
      </c>
      <c r="AB1244" s="3">
        <v>45764</v>
      </c>
      <c r="AC1244" t="s">
        <v>44</v>
      </c>
      <c r="AD1244" t="s">
        <v>45</v>
      </c>
      <c r="AE1244">
        <v>2</v>
      </c>
      <c r="AF1244">
        <v>2</v>
      </c>
      <c r="AG1244" t="s">
        <v>132</v>
      </c>
      <c r="AH1244" t="s">
        <v>47</v>
      </c>
      <c r="AI1244">
        <v>2</v>
      </c>
      <c r="AJ1244" t="s">
        <v>8819</v>
      </c>
      <c r="AK1244" t="s">
        <v>69</v>
      </c>
      <c r="AL1244" t="s">
        <v>94</v>
      </c>
      <c r="AM1244" t="s">
        <v>8812</v>
      </c>
      <c r="AN1244">
        <v>50</v>
      </c>
      <c r="AO1244">
        <v>50</v>
      </c>
      <c r="AP1244" t="s">
        <v>69</v>
      </c>
      <c r="AQ1244" t="s">
        <v>8829</v>
      </c>
      <c r="AR1244" t="s">
        <v>8832</v>
      </c>
      <c r="AS1244" t="s">
        <v>8835</v>
      </c>
      <c r="AT1244" t="s">
        <v>8828</v>
      </c>
      <c r="AU1244" t="s">
        <v>8828</v>
      </c>
      <c r="AV1244" t="s">
        <v>69</v>
      </c>
      <c r="AY1244" t="s">
        <v>8882</v>
      </c>
      <c r="BA1244" t="s">
        <v>8883</v>
      </c>
    </row>
    <row r="1245" spans="1:53" x14ac:dyDescent="0.2">
      <c r="A1245" t="s">
        <v>2931</v>
      </c>
      <c r="B1245" t="s">
        <v>7302</v>
      </c>
      <c r="D1245" t="s">
        <v>2932</v>
      </c>
      <c r="E1245" t="s">
        <v>50</v>
      </c>
      <c r="F1245">
        <v>30</v>
      </c>
      <c r="G1245" t="s">
        <v>31</v>
      </c>
      <c r="H1245" t="s">
        <v>53</v>
      </c>
      <c r="I1245" t="s">
        <v>148</v>
      </c>
      <c r="J1245" t="s">
        <v>136</v>
      </c>
      <c r="K1245" t="s">
        <v>85</v>
      </c>
      <c r="L1245" t="s">
        <v>85</v>
      </c>
      <c r="M1245" t="s">
        <v>36</v>
      </c>
      <c r="N1245" t="s">
        <v>101</v>
      </c>
      <c r="O1245" t="s">
        <v>58</v>
      </c>
      <c r="P1245" t="s">
        <v>39</v>
      </c>
      <c r="Q1245" t="s">
        <v>175</v>
      </c>
      <c r="R1245" t="s">
        <v>8813</v>
      </c>
      <c r="S1245" t="s">
        <v>1457</v>
      </c>
      <c r="T1245" t="s">
        <v>8845</v>
      </c>
      <c r="U1245" s="3">
        <v>45692</v>
      </c>
      <c r="V1245" t="s">
        <v>226</v>
      </c>
      <c r="W1245">
        <v>60</v>
      </c>
      <c r="X1245" t="s">
        <v>80</v>
      </c>
      <c r="Y1245">
        <v>48</v>
      </c>
      <c r="Z1245" t="s">
        <v>159</v>
      </c>
      <c r="AA1245" t="s">
        <v>8843</v>
      </c>
      <c r="AB1245" s="3">
        <v>45707</v>
      </c>
      <c r="AC1245" t="s">
        <v>131</v>
      </c>
      <c r="AD1245" t="s">
        <v>123</v>
      </c>
      <c r="AE1245">
        <v>2</v>
      </c>
      <c r="AF1245">
        <v>2</v>
      </c>
      <c r="AG1245" t="s">
        <v>65</v>
      </c>
      <c r="AH1245" t="s">
        <v>47</v>
      </c>
      <c r="AI1245">
        <v>2</v>
      </c>
      <c r="AJ1245" t="s">
        <v>8819</v>
      </c>
      <c r="AK1245" t="s">
        <v>69</v>
      </c>
      <c r="AN1245" t="s">
        <v>50</v>
      </c>
      <c r="AO1245">
        <v>30</v>
      </c>
      <c r="AP1245" t="s">
        <v>48</v>
      </c>
      <c r="AQ1245" t="s">
        <v>8828</v>
      </c>
      <c r="AR1245" t="s">
        <v>8828</v>
      </c>
      <c r="AS1245" t="s">
        <v>8828</v>
      </c>
      <c r="AT1245" t="s">
        <v>8828</v>
      </c>
      <c r="AU1245" t="s">
        <v>8828</v>
      </c>
      <c r="AV1245" t="s">
        <v>69</v>
      </c>
      <c r="AW1245">
        <v>48</v>
      </c>
      <c r="AX1245" t="s">
        <v>8888</v>
      </c>
      <c r="AY1245" t="s">
        <v>8886</v>
      </c>
      <c r="AZ1245" t="s">
        <v>8887</v>
      </c>
      <c r="BA1245" t="s">
        <v>8879</v>
      </c>
    </row>
    <row r="1246" spans="1:53" x14ac:dyDescent="0.2">
      <c r="A1246" t="s">
        <v>2933</v>
      </c>
      <c r="B1246" t="s">
        <v>7303</v>
      </c>
      <c r="C1246" t="s">
        <v>2934</v>
      </c>
      <c r="D1246" t="s">
        <v>2935</v>
      </c>
      <c r="E1246" t="s">
        <v>109</v>
      </c>
      <c r="G1246" t="s">
        <v>31</v>
      </c>
      <c r="H1246" t="s">
        <v>153</v>
      </c>
      <c r="I1246" t="s">
        <v>154</v>
      </c>
      <c r="J1246" t="s">
        <v>55</v>
      </c>
      <c r="K1246" t="s">
        <v>100</v>
      </c>
      <c r="L1246" t="s">
        <v>8807</v>
      </c>
      <c r="M1246" t="s">
        <v>222</v>
      </c>
      <c r="N1246" t="s">
        <v>87</v>
      </c>
      <c r="O1246" t="s">
        <v>155</v>
      </c>
      <c r="P1246" t="s">
        <v>39</v>
      </c>
      <c r="Q1246" t="s">
        <v>190</v>
      </c>
      <c r="R1246" t="s">
        <v>8814</v>
      </c>
      <c r="S1246" t="s">
        <v>2585</v>
      </c>
      <c r="T1246" t="s">
        <v>8844</v>
      </c>
      <c r="U1246" s="3">
        <v>45680</v>
      </c>
      <c r="V1246" t="s">
        <v>226</v>
      </c>
      <c r="W1246">
        <v>60</v>
      </c>
      <c r="X1246" t="s">
        <v>62</v>
      </c>
      <c r="Y1246">
        <v>5</v>
      </c>
      <c r="Z1246" t="s">
        <v>1065</v>
      </c>
      <c r="AA1246" t="s">
        <v>8844</v>
      </c>
      <c r="AB1246" s="3">
        <v>45768</v>
      </c>
      <c r="AC1246" t="s">
        <v>44</v>
      </c>
      <c r="AD1246" t="s">
        <v>114</v>
      </c>
      <c r="AE1246">
        <v>1</v>
      </c>
      <c r="AF1246">
        <v>1</v>
      </c>
      <c r="AH1246" t="s">
        <v>47</v>
      </c>
      <c r="AI1246">
        <v>1</v>
      </c>
      <c r="AJ1246" t="s">
        <v>8819</v>
      </c>
      <c r="AK1246" t="s">
        <v>48</v>
      </c>
      <c r="AN1246">
        <v>50</v>
      </c>
      <c r="AO1246">
        <v>50</v>
      </c>
      <c r="AP1246" t="s">
        <v>48</v>
      </c>
      <c r="AQ1246" t="s">
        <v>8829</v>
      </c>
      <c r="AR1246" t="s">
        <v>8832</v>
      </c>
      <c r="AS1246" t="s">
        <v>8835</v>
      </c>
      <c r="AT1246" t="s">
        <v>8828</v>
      </c>
      <c r="AU1246" t="s">
        <v>8828</v>
      </c>
      <c r="AV1246" t="s">
        <v>69</v>
      </c>
      <c r="AY1246" t="s">
        <v>8886</v>
      </c>
      <c r="BA1246" t="s">
        <v>8883</v>
      </c>
    </row>
    <row r="1247" spans="1:53" x14ac:dyDescent="0.2">
      <c r="A1247" t="s">
        <v>2936</v>
      </c>
      <c r="B1247" t="s">
        <v>7304</v>
      </c>
      <c r="C1247" t="s">
        <v>1223</v>
      </c>
      <c r="E1247" t="s">
        <v>50</v>
      </c>
      <c r="F1247">
        <v>30</v>
      </c>
      <c r="G1247" t="s">
        <v>84</v>
      </c>
      <c r="H1247" t="s">
        <v>32</v>
      </c>
      <c r="I1247" t="s">
        <v>185</v>
      </c>
      <c r="J1247" t="s">
        <v>55</v>
      </c>
      <c r="K1247" t="s">
        <v>100</v>
      </c>
      <c r="L1247" t="s">
        <v>8807</v>
      </c>
      <c r="M1247" t="s">
        <v>86</v>
      </c>
      <c r="N1247" t="s">
        <v>77</v>
      </c>
      <c r="O1247" t="s">
        <v>78</v>
      </c>
      <c r="P1247" t="s">
        <v>39</v>
      </c>
      <c r="Q1247" t="s">
        <v>40</v>
      </c>
      <c r="R1247" t="s">
        <v>8809</v>
      </c>
      <c r="S1247" t="s">
        <v>357</v>
      </c>
      <c r="T1247" t="s">
        <v>8845</v>
      </c>
      <c r="U1247" s="3">
        <v>45676</v>
      </c>
      <c r="V1247" t="s">
        <v>103</v>
      </c>
      <c r="W1247">
        <v>120</v>
      </c>
      <c r="X1247" t="s">
        <v>62</v>
      </c>
      <c r="Y1247">
        <v>5</v>
      </c>
      <c r="Z1247" t="s">
        <v>898</v>
      </c>
      <c r="AA1247" t="s">
        <v>8843</v>
      </c>
      <c r="AB1247" s="3">
        <v>45710</v>
      </c>
      <c r="AC1247" t="s">
        <v>131</v>
      </c>
      <c r="AD1247" t="s">
        <v>81</v>
      </c>
      <c r="AE1247" t="s">
        <v>93</v>
      </c>
      <c r="AF1247">
        <v>1</v>
      </c>
      <c r="AG1247" t="s">
        <v>46</v>
      </c>
      <c r="AH1247" t="s">
        <v>82</v>
      </c>
      <c r="AI1247">
        <v>5</v>
      </c>
      <c r="AJ1247" t="s">
        <v>8821</v>
      </c>
      <c r="AK1247" t="s">
        <v>48</v>
      </c>
      <c r="AL1247" t="s">
        <v>49</v>
      </c>
      <c r="AN1247">
        <v>20</v>
      </c>
      <c r="AO1247">
        <v>20</v>
      </c>
      <c r="AP1247" t="s">
        <v>48</v>
      </c>
      <c r="AQ1247" t="s">
        <v>8828</v>
      </c>
      <c r="AR1247" t="s">
        <v>8828</v>
      </c>
      <c r="AS1247" t="s">
        <v>8828</v>
      </c>
      <c r="AT1247" t="s">
        <v>8828</v>
      </c>
      <c r="AU1247" t="s">
        <v>8828</v>
      </c>
      <c r="AV1247" t="s">
        <v>69</v>
      </c>
      <c r="AW1247">
        <v>5</v>
      </c>
      <c r="AX1247" t="s">
        <v>8888</v>
      </c>
      <c r="AY1247" t="s">
        <v>8882</v>
      </c>
      <c r="AZ1247" t="s">
        <v>8880</v>
      </c>
      <c r="BA1247" t="s">
        <v>8879</v>
      </c>
    </row>
    <row r="1248" spans="1:53" x14ac:dyDescent="0.2">
      <c r="A1248" t="s">
        <v>2937</v>
      </c>
      <c r="B1248" t="s">
        <v>2937</v>
      </c>
      <c r="E1248" t="s">
        <v>50</v>
      </c>
      <c r="F1248">
        <v>30</v>
      </c>
      <c r="G1248" t="s">
        <v>31</v>
      </c>
      <c r="H1248" t="s">
        <v>153</v>
      </c>
      <c r="I1248" t="s">
        <v>154</v>
      </c>
      <c r="J1248" t="s">
        <v>56</v>
      </c>
      <c r="K1248" t="s">
        <v>85</v>
      </c>
      <c r="L1248" t="s">
        <v>85</v>
      </c>
      <c r="M1248" t="s">
        <v>76</v>
      </c>
      <c r="N1248" t="s">
        <v>101</v>
      </c>
      <c r="O1248" t="s">
        <v>155</v>
      </c>
      <c r="P1248" t="s">
        <v>181</v>
      </c>
      <c r="S1248" t="s">
        <v>416</v>
      </c>
      <c r="T1248" t="s">
        <v>8845</v>
      </c>
      <c r="U1248" s="3">
        <v>45788</v>
      </c>
      <c r="V1248" t="s">
        <v>42</v>
      </c>
      <c r="W1248">
        <v>45</v>
      </c>
      <c r="X1248" t="s">
        <v>163</v>
      </c>
      <c r="AB1248" s="3"/>
      <c r="AC1248" t="s">
        <v>44</v>
      </c>
      <c r="AD1248" t="s">
        <v>45</v>
      </c>
      <c r="AE1248" t="s">
        <v>93</v>
      </c>
      <c r="AF1248">
        <v>1</v>
      </c>
      <c r="AG1248" t="s">
        <v>65</v>
      </c>
      <c r="AH1248" t="s">
        <v>47</v>
      </c>
      <c r="AI1248">
        <v>3</v>
      </c>
      <c r="AJ1248" t="s">
        <v>8820</v>
      </c>
      <c r="AL1248" t="s">
        <v>49</v>
      </c>
      <c r="AN1248" t="s">
        <v>95</v>
      </c>
      <c r="AO1248">
        <v>100</v>
      </c>
      <c r="AP1248" t="s">
        <v>48</v>
      </c>
      <c r="AQ1248" t="s">
        <v>8828</v>
      </c>
      <c r="AR1248" t="s">
        <v>8828</v>
      </c>
      <c r="AS1248" t="s">
        <v>8835</v>
      </c>
      <c r="AT1248" t="s">
        <v>8828</v>
      </c>
      <c r="AU1248" t="s">
        <v>8828</v>
      </c>
      <c r="AX1248" t="s">
        <v>8888</v>
      </c>
      <c r="AY1248" t="s">
        <v>8878</v>
      </c>
      <c r="BA1248" t="s">
        <v>8881</v>
      </c>
    </row>
    <row r="1249" spans="1:53" x14ac:dyDescent="0.2">
      <c r="A1249" t="s">
        <v>2938</v>
      </c>
      <c r="B1249" t="s">
        <v>2938</v>
      </c>
      <c r="E1249">
        <v>78</v>
      </c>
      <c r="F1249">
        <v>78</v>
      </c>
      <c r="G1249" t="s">
        <v>84</v>
      </c>
      <c r="H1249" t="s">
        <v>32</v>
      </c>
      <c r="I1249" t="s">
        <v>259</v>
      </c>
      <c r="J1249" t="s">
        <v>34</v>
      </c>
      <c r="K1249" t="s">
        <v>75</v>
      </c>
      <c r="L1249" t="s">
        <v>75</v>
      </c>
      <c r="M1249" t="s">
        <v>76</v>
      </c>
      <c r="N1249" t="s">
        <v>77</v>
      </c>
      <c r="O1249" t="s">
        <v>38</v>
      </c>
      <c r="P1249" t="s">
        <v>88</v>
      </c>
      <c r="S1249" t="s">
        <v>744</v>
      </c>
      <c r="T1249" t="s">
        <v>8845</v>
      </c>
      <c r="U1249" s="3">
        <v>45705</v>
      </c>
      <c r="V1249" t="s">
        <v>226</v>
      </c>
      <c r="W1249">
        <v>60</v>
      </c>
      <c r="X1249" t="s">
        <v>43</v>
      </c>
      <c r="Y1249">
        <v>2</v>
      </c>
      <c r="Z1249" t="s">
        <v>1049</v>
      </c>
      <c r="AA1249" t="s">
        <v>8845</v>
      </c>
      <c r="AB1249" s="3">
        <v>45759</v>
      </c>
      <c r="AC1249" t="s">
        <v>44</v>
      </c>
      <c r="AD1249" t="s">
        <v>114</v>
      </c>
      <c r="AE1249">
        <v>3</v>
      </c>
      <c r="AF1249">
        <v>3</v>
      </c>
      <c r="AG1249" t="s">
        <v>196</v>
      </c>
      <c r="AH1249" t="s">
        <v>125</v>
      </c>
      <c r="AI1249">
        <v>3</v>
      </c>
      <c r="AJ1249" t="s">
        <v>8820</v>
      </c>
      <c r="AK1249" t="s">
        <v>69</v>
      </c>
      <c r="AL1249" t="s">
        <v>138</v>
      </c>
      <c r="AM1249" t="s">
        <v>8814</v>
      </c>
      <c r="AN1249">
        <v>50</v>
      </c>
      <c r="AO1249">
        <v>50</v>
      </c>
      <c r="AP1249" t="s">
        <v>48</v>
      </c>
      <c r="AQ1249" t="s">
        <v>8829</v>
      </c>
      <c r="AR1249" t="s">
        <v>8832</v>
      </c>
      <c r="AS1249" t="s">
        <v>8837</v>
      </c>
      <c r="AT1249" t="s">
        <v>8839</v>
      </c>
      <c r="AU1249" t="s">
        <v>8828</v>
      </c>
      <c r="AV1249" t="s">
        <v>69</v>
      </c>
      <c r="AX1249" t="s">
        <v>8889</v>
      </c>
      <c r="AY1249" t="s">
        <v>8886</v>
      </c>
      <c r="BA1249" t="s">
        <v>8883</v>
      </c>
    </row>
    <row r="1250" spans="1:53" x14ac:dyDescent="0.2">
      <c r="A1250" t="s">
        <v>2939</v>
      </c>
      <c r="B1250" t="s">
        <v>7305</v>
      </c>
      <c r="C1250" t="s">
        <v>1061</v>
      </c>
      <c r="D1250" t="s">
        <v>2940</v>
      </c>
      <c r="E1250" t="s">
        <v>109</v>
      </c>
      <c r="G1250" t="s">
        <v>31</v>
      </c>
      <c r="H1250" t="s">
        <v>73</v>
      </c>
      <c r="I1250" t="s">
        <v>74</v>
      </c>
      <c r="J1250" t="s">
        <v>55</v>
      </c>
      <c r="K1250" t="s">
        <v>35</v>
      </c>
      <c r="L1250" t="s">
        <v>8807</v>
      </c>
      <c r="M1250" t="s">
        <v>56</v>
      </c>
      <c r="N1250" t="s">
        <v>37</v>
      </c>
      <c r="O1250" t="s">
        <v>58</v>
      </c>
      <c r="P1250" t="s">
        <v>88</v>
      </c>
      <c r="Q1250" t="s">
        <v>40</v>
      </c>
      <c r="R1250" t="s">
        <v>8809</v>
      </c>
      <c r="S1250" t="s">
        <v>1059</v>
      </c>
      <c r="T1250" t="s">
        <v>8845</v>
      </c>
      <c r="U1250" s="3">
        <v>45795</v>
      </c>
      <c r="V1250" t="s">
        <v>121</v>
      </c>
      <c r="W1250">
        <v>30</v>
      </c>
      <c r="X1250" t="s">
        <v>80</v>
      </c>
      <c r="Y1250">
        <v>48</v>
      </c>
      <c r="AB1250" s="3"/>
      <c r="AC1250" t="s">
        <v>248</v>
      </c>
      <c r="AD1250" t="s">
        <v>114</v>
      </c>
      <c r="AE1250">
        <v>0</v>
      </c>
      <c r="AF1250">
        <v>0</v>
      </c>
      <c r="AG1250" t="s">
        <v>105</v>
      </c>
      <c r="AH1250" t="s">
        <v>47</v>
      </c>
      <c r="AI1250" t="s">
        <v>151</v>
      </c>
      <c r="AJ1250" t="s">
        <v>8821</v>
      </c>
      <c r="AK1250" t="s">
        <v>69</v>
      </c>
      <c r="AL1250" t="s">
        <v>68</v>
      </c>
      <c r="AM1250" t="s">
        <v>8823</v>
      </c>
      <c r="AN1250" t="s">
        <v>95</v>
      </c>
      <c r="AO1250">
        <v>100</v>
      </c>
      <c r="AP1250" t="s">
        <v>69</v>
      </c>
      <c r="AQ1250" t="s">
        <v>8830</v>
      </c>
      <c r="AR1250" t="s">
        <v>8828</v>
      </c>
      <c r="AS1250" t="s">
        <v>8828</v>
      </c>
      <c r="AT1250" t="s">
        <v>8828</v>
      </c>
      <c r="AU1250" t="s">
        <v>8828</v>
      </c>
      <c r="AW1250">
        <v>48</v>
      </c>
      <c r="AY1250" t="s">
        <v>8878</v>
      </c>
      <c r="AZ1250" t="s">
        <v>8887</v>
      </c>
      <c r="BA1250" t="s">
        <v>8881</v>
      </c>
    </row>
    <row r="1251" spans="1:53" x14ac:dyDescent="0.2">
      <c r="A1251" t="s">
        <v>2941</v>
      </c>
      <c r="B1251" t="s">
        <v>7306</v>
      </c>
      <c r="C1251" t="s">
        <v>2942</v>
      </c>
      <c r="E1251">
        <v>55</v>
      </c>
      <c r="F1251">
        <v>55</v>
      </c>
      <c r="G1251" t="s">
        <v>31</v>
      </c>
      <c r="H1251" t="s">
        <v>32</v>
      </c>
      <c r="I1251" t="s">
        <v>185</v>
      </c>
      <c r="J1251" t="s">
        <v>56</v>
      </c>
      <c r="K1251" t="s">
        <v>100</v>
      </c>
      <c r="L1251" t="s">
        <v>8807</v>
      </c>
      <c r="M1251" t="s">
        <v>56</v>
      </c>
      <c r="N1251" t="s">
        <v>77</v>
      </c>
      <c r="O1251" t="s">
        <v>155</v>
      </c>
      <c r="P1251" t="s">
        <v>119</v>
      </c>
      <c r="Q1251" t="s">
        <v>40</v>
      </c>
      <c r="R1251" t="s">
        <v>8809</v>
      </c>
      <c r="S1251" t="s">
        <v>288</v>
      </c>
      <c r="T1251" t="s">
        <v>8843</v>
      </c>
      <c r="U1251" s="3">
        <v>45732</v>
      </c>
      <c r="V1251" t="s">
        <v>121</v>
      </c>
      <c r="W1251">
        <v>30</v>
      </c>
      <c r="X1251" t="s">
        <v>62</v>
      </c>
      <c r="Y1251">
        <v>5</v>
      </c>
      <c r="Z1251" t="s">
        <v>545</v>
      </c>
      <c r="AA1251" t="s">
        <v>8844</v>
      </c>
      <c r="AB1251" s="3">
        <v>45763</v>
      </c>
      <c r="AC1251" t="s">
        <v>44</v>
      </c>
      <c r="AD1251" t="s">
        <v>81</v>
      </c>
      <c r="AE1251">
        <v>2</v>
      </c>
      <c r="AF1251">
        <v>2</v>
      </c>
      <c r="AG1251" t="s">
        <v>196</v>
      </c>
      <c r="AH1251" t="s">
        <v>66</v>
      </c>
      <c r="AI1251">
        <v>2</v>
      </c>
      <c r="AJ1251" t="s">
        <v>8819</v>
      </c>
      <c r="AK1251" t="s">
        <v>48</v>
      </c>
      <c r="AL1251" t="s">
        <v>68</v>
      </c>
      <c r="AM1251" t="s">
        <v>8823</v>
      </c>
      <c r="AN1251">
        <v>10</v>
      </c>
      <c r="AO1251">
        <v>10</v>
      </c>
      <c r="AP1251" t="s">
        <v>48</v>
      </c>
      <c r="AQ1251" t="s">
        <v>8829</v>
      </c>
      <c r="AR1251" t="s">
        <v>8832</v>
      </c>
      <c r="AS1251" t="s">
        <v>8828</v>
      </c>
      <c r="AT1251" t="s">
        <v>8828</v>
      </c>
      <c r="AU1251" t="s">
        <v>8828</v>
      </c>
      <c r="AV1251" t="s">
        <v>69</v>
      </c>
      <c r="AX1251" t="s">
        <v>8890</v>
      </c>
      <c r="AY1251" t="s">
        <v>8878</v>
      </c>
      <c r="BA1251" t="s">
        <v>8879</v>
      </c>
    </row>
    <row r="1252" spans="1:53" x14ac:dyDescent="0.2">
      <c r="A1252" t="s">
        <v>2943</v>
      </c>
      <c r="B1252" t="s">
        <v>7307</v>
      </c>
      <c r="C1252" t="s">
        <v>2944</v>
      </c>
      <c r="E1252">
        <v>5</v>
      </c>
      <c r="F1252">
        <v>5</v>
      </c>
      <c r="G1252" t="s">
        <v>84</v>
      </c>
      <c r="H1252" t="s">
        <v>153</v>
      </c>
      <c r="I1252" t="s">
        <v>218</v>
      </c>
      <c r="J1252" t="s">
        <v>56</v>
      </c>
      <c r="K1252" t="s">
        <v>75</v>
      </c>
      <c r="L1252" t="s">
        <v>75</v>
      </c>
      <c r="M1252" t="s">
        <v>86</v>
      </c>
      <c r="N1252" t="s">
        <v>77</v>
      </c>
      <c r="O1252" t="s">
        <v>78</v>
      </c>
      <c r="P1252" t="s">
        <v>204</v>
      </c>
      <c r="Q1252" t="s">
        <v>40</v>
      </c>
      <c r="R1252" t="s">
        <v>8809</v>
      </c>
      <c r="S1252" t="s">
        <v>1903</v>
      </c>
      <c r="T1252" t="s">
        <v>8844</v>
      </c>
      <c r="U1252" s="3">
        <v>45815</v>
      </c>
      <c r="V1252" t="s">
        <v>121</v>
      </c>
      <c r="W1252">
        <v>30</v>
      </c>
      <c r="X1252" t="s">
        <v>43</v>
      </c>
      <c r="Y1252">
        <v>2</v>
      </c>
      <c r="AB1252" s="3"/>
      <c r="AC1252" t="s">
        <v>131</v>
      </c>
      <c r="AD1252" t="s">
        <v>45</v>
      </c>
      <c r="AE1252">
        <v>1</v>
      </c>
      <c r="AF1252">
        <v>1</v>
      </c>
      <c r="AG1252" t="s">
        <v>124</v>
      </c>
      <c r="AH1252" t="s">
        <v>82</v>
      </c>
      <c r="AI1252">
        <v>4</v>
      </c>
      <c r="AJ1252" t="s">
        <v>8821</v>
      </c>
      <c r="AK1252" t="s">
        <v>48</v>
      </c>
      <c r="AL1252" t="s">
        <v>68</v>
      </c>
      <c r="AM1252" t="s">
        <v>8823</v>
      </c>
      <c r="AN1252">
        <v>10</v>
      </c>
      <c r="AO1252">
        <v>10</v>
      </c>
      <c r="AP1252" t="s">
        <v>48</v>
      </c>
      <c r="AQ1252" t="s">
        <v>8830</v>
      </c>
      <c r="AR1252" t="s">
        <v>8828</v>
      </c>
      <c r="AS1252" t="s">
        <v>8828</v>
      </c>
      <c r="AT1252" t="s">
        <v>8828</v>
      </c>
      <c r="AU1252" t="s">
        <v>8828</v>
      </c>
      <c r="AW1252">
        <v>2</v>
      </c>
      <c r="AX1252" t="s">
        <v>8877</v>
      </c>
      <c r="AY1252" t="s">
        <v>8878</v>
      </c>
      <c r="AZ1252" t="s">
        <v>8884</v>
      </c>
      <c r="BA1252" t="s">
        <v>8879</v>
      </c>
    </row>
    <row r="1253" spans="1:53" x14ac:dyDescent="0.2">
      <c r="A1253" t="s">
        <v>2945</v>
      </c>
      <c r="B1253" t="s">
        <v>7308</v>
      </c>
      <c r="E1253">
        <v>26</v>
      </c>
      <c r="F1253">
        <v>26</v>
      </c>
      <c r="G1253" t="s">
        <v>31</v>
      </c>
      <c r="H1253" t="s">
        <v>153</v>
      </c>
      <c r="I1253" t="s">
        <v>218</v>
      </c>
      <c r="J1253" t="s">
        <v>56</v>
      </c>
      <c r="K1253" t="s">
        <v>35</v>
      </c>
      <c r="L1253" t="s">
        <v>8807</v>
      </c>
      <c r="M1253" t="s">
        <v>222</v>
      </c>
      <c r="N1253" t="s">
        <v>37</v>
      </c>
      <c r="O1253" t="s">
        <v>38</v>
      </c>
      <c r="P1253" t="s">
        <v>119</v>
      </c>
      <c r="S1253" t="s">
        <v>365</v>
      </c>
      <c r="T1253" t="s">
        <v>8844</v>
      </c>
      <c r="U1253" s="3">
        <v>45707</v>
      </c>
      <c r="V1253" t="s">
        <v>121</v>
      </c>
      <c r="W1253">
        <v>30</v>
      </c>
      <c r="X1253" t="s">
        <v>80</v>
      </c>
      <c r="Y1253">
        <v>48</v>
      </c>
      <c r="Z1253" t="s">
        <v>987</v>
      </c>
      <c r="AA1253" t="s">
        <v>8845</v>
      </c>
      <c r="AB1253" s="3">
        <v>45697</v>
      </c>
      <c r="AC1253" t="s">
        <v>44</v>
      </c>
      <c r="AD1253" t="s">
        <v>123</v>
      </c>
      <c r="AE1253">
        <v>1</v>
      </c>
      <c r="AF1253">
        <v>1</v>
      </c>
      <c r="AG1253" t="s">
        <v>124</v>
      </c>
      <c r="AH1253" t="s">
        <v>125</v>
      </c>
      <c r="AI1253">
        <v>4</v>
      </c>
      <c r="AJ1253" t="s">
        <v>8821</v>
      </c>
      <c r="AK1253" t="s">
        <v>48</v>
      </c>
      <c r="AL1253" t="s">
        <v>68</v>
      </c>
      <c r="AM1253" t="s">
        <v>8823</v>
      </c>
      <c r="AN1253">
        <v>20</v>
      </c>
      <c r="AO1253">
        <v>20</v>
      </c>
      <c r="AP1253" t="s">
        <v>69</v>
      </c>
      <c r="AQ1253" t="s">
        <v>8829</v>
      </c>
      <c r="AR1253" t="s">
        <v>8832</v>
      </c>
      <c r="AS1253" t="s">
        <v>8837</v>
      </c>
      <c r="AT1253" t="s">
        <v>8828</v>
      </c>
      <c r="AU1253" t="s">
        <v>8828</v>
      </c>
      <c r="AV1253" t="s">
        <v>48</v>
      </c>
      <c r="AX1253" t="s">
        <v>8888</v>
      </c>
      <c r="AY1253" t="s">
        <v>8878</v>
      </c>
      <c r="BA1253" t="s">
        <v>8879</v>
      </c>
    </row>
    <row r="1254" spans="1:53" x14ac:dyDescent="0.2">
      <c r="A1254" t="s">
        <v>2946</v>
      </c>
      <c r="B1254" t="s">
        <v>2946</v>
      </c>
      <c r="D1254" t="s">
        <v>2947</v>
      </c>
      <c r="E1254">
        <v>43</v>
      </c>
      <c r="F1254">
        <v>43</v>
      </c>
      <c r="G1254" t="s">
        <v>31</v>
      </c>
      <c r="H1254" t="s">
        <v>153</v>
      </c>
      <c r="I1254" t="s">
        <v>154</v>
      </c>
      <c r="J1254" t="s">
        <v>34</v>
      </c>
      <c r="K1254" t="s">
        <v>100</v>
      </c>
      <c r="L1254" t="s">
        <v>8807</v>
      </c>
      <c r="M1254" t="s">
        <v>56</v>
      </c>
      <c r="N1254" t="s">
        <v>101</v>
      </c>
      <c r="O1254" t="s">
        <v>58</v>
      </c>
      <c r="P1254" t="s">
        <v>204</v>
      </c>
      <c r="S1254" t="s">
        <v>298</v>
      </c>
      <c r="T1254" t="s">
        <v>8845</v>
      </c>
      <c r="U1254" s="3">
        <v>45831</v>
      </c>
      <c r="V1254" t="s">
        <v>42</v>
      </c>
      <c r="W1254">
        <v>45</v>
      </c>
      <c r="X1254" t="s">
        <v>171</v>
      </c>
      <c r="Y1254">
        <v>24</v>
      </c>
      <c r="AB1254" s="3"/>
      <c r="AC1254" t="s">
        <v>131</v>
      </c>
      <c r="AD1254" t="s">
        <v>81</v>
      </c>
      <c r="AE1254" t="s">
        <v>93</v>
      </c>
      <c r="AF1254">
        <v>1</v>
      </c>
      <c r="AG1254" t="s">
        <v>160</v>
      </c>
      <c r="AH1254" t="s">
        <v>82</v>
      </c>
      <c r="AI1254" t="s">
        <v>151</v>
      </c>
      <c r="AJ1254" t="s">
        <v>8821</v>
      </c>
      <c r="AK1254" t="s">
        <v>48</v>
      </c>
      <c r="AL1254" t="s">
        <v>68</v>
      </c>
      <c r="AM1254" t="s">
        <v>8823</v>
      </c>
      <c r="AN1254">
        <v>50</v>
      </c>
      <c r="AO1254">
        <v>50</v>
      </c>
      <c r="AP1254" t="s">
        <v>48</v>
      </c>
      <c r="AQ1254" t="s">
        <v>8830</v>
      </c>
      <c r="AR1254" t="s">
        <v>8828</v>
      </c>
      <c r="AS1254" t="s">
        <v>8828</v>
      </c>
      <c r="AT1254" t="s">
        <v>8828</v>
      </c>
      <c r="AU1254" t="s">
        <v>8828</v>
      </c>
      <c r="AW1254">
        <v>24</v>
      </c>
      <c r="AX1254" t="s">
        <v>8891</v>
      </c>
      <c r="AY1254" t="s">
        <v>8878</v>
      </c>
      <c r="AZ1254" t="s">
        <v>8885</v>
      </c>
      <c r="BA1254" t="s">
        <v>8883</v>
      </c>
    </row>
    <row r="1255" spans="1:53" x14ac:dyDescent="0.2">
      <c r="A1255" t="s">
        <v>2948</v>
      </c>
      <c r="B1255" t="s">
        <v>7309</v>
      </c>
      <c r="C1255" t="s">
        <v>2949</v>
      </c>
      <c r="D1255" t="s">
        <v>2950</v>
      </c>
      <c r="E1255" t="s">
        <v>109</v>
      </c>
      <c r="G1255" t="s">
        <v>31</v>
      </c>
      <c r="H1255" t="s">
        <v>32</v>
      </c>
      <c r="I1255" t="s">
        <v>117</v>
      </c>
      <c r="J1255" t="s">
        <v>56</v>
      </c>
      <c r="K1255" t="s">
        <v>75</v>
      </c>
      <c r="L1255" t="s">
        <v>75</v>
      </c>
      <c r="M1255" t="s">
        <v>36</v>
      </c>
      <c r="N1255" t="s">
        <v>101</v>
      </c>
      <c r="O1255" t="s">
        <v>78</v>
      </c>
      <c r="P1255" t="s">
        <v>39</v>
      </c>
      <c r="Q1255" t="s">
        <v>190</v>
      </c>
      <c r="R1255" t="s">
        <v>8814</v>
      </c>
      <c r="S1255" t="s">
        <v>1008</v>
      </c>
      <c r="T1255" t="s">
        <v>8843</v>
      </c>
      <c r="U1255" s="3">
        <v>45747</v>
      </c>
      <c r="V1255" t="s">
        <v>42</v>
      </c>
      <c r="W1255">
        <v>45</v>
      </c>
      <c r="X1255" t="s">
        <v>43</v>
      </c>
      <c r="Y1255">
        <v>2</v>
      </c>
      <c r="Z1255" t="s">
        <v>2951</v>
      </c>
      <c r="AA1255" t="s">
        <v>8843</v>
      </c>
      <c r="AB1255" s="3">
        <v>45729</v>
      </c>
      <c r="AC1255" t="s">
        <v>131</v>
      </c>
      <c r="AD1255" t="s">
        <v>123</v>
      </c>
      <c r="AE1255">
        <v>2</v>
      </c>
      <c r="AF1255">
        <v>2</v>
      </c>
      <c r="AG1255" t="s">
        <v>178</v>
      </c>
      <c r="AH1255" t="s">
        <v>125</v>
      </c>
      <c r="AI1255" t="s">
        <v>151</v>
      </c>
      <c r="AJ1255" t="s">
        <v>8821</v>
      </c>
      <c r="AK1255" t="s">
        <v>69</v>
      </c>
      <c r="AL1255" t="s">
        <v>138</v>
      </c>
      <c r="AM1255" t="s">
        <v>8814</v>
      </c>
      <c r="AN1255" t="s">
        <v>50</v>
      </c>
      <c r="AO1255">
        <v>30</v>
      </c>
      <c r="AP1255" t="s">
        <v>48</v>
      </c>
      <c r="AQ1255" t="s">
        <v>8828</v>
      </c>
      <c r="AR1255" t="s">
        <v>8828</v>
      </c>
      <c r="AS1255" t="s">
        <v>8828</v>
      </c>
      <c r="AT1255" t="s">
        <v>8828</v>
      </c>
      <c r="AU1255" t="s">
        <v>8828</v>
      </c>
      <c r="AV1255" t="s">
        <v>48</v>
      </c>
      <c r="AW1255">
        <v>2</v>
      </c>
      <c r="AY1255" t="s">
        <v>8878</v>
      </c>
      <c r="AZ1255" t="s">
        <v>8884</v>
      </c>
      <c r="BA1255" t="s">
        <v>8879</v>
      </c>
    </row>
    <row r="1256" spans="1:53" x14ac:dyDescent="0.2">
      <c r="A1256" t="s">
        <v>2952</v>
      </c>
      <c r="B1256" t="s">
        <v>7310</v>
      </c>
      <c r="C1256" t="s">
        <v>307</v>
      </c>
      <c r="E1256" t="s">
        <v>50</v>
      </c>
      <c r="F1256">
        <v>30</v>
      </c>
      <c r="G1256" t="s">
        <v>31</v>
      </c>
      <c r="H1256" t="s">
        <v>32</v>
      </c>
      <c r="I1256" t="s">
        <v>259</v>
      </c>
      <c r="J1256" t="s">
        <v>136</v>
      </c>
      <c r="K1256" t="s">
        <v>85</v>
      </c>
      <c r="L1256" t="s">
        <v>85</v>
      </c>
      <c r="M1256" t="s">
        <v>56</v>
      </c>
      <c r="N1256" t="s">
        <v>37</v>
      </c>
      <c r="O1256" t="s">
        <v>78</v>
      </c>
      <c r="P1256" t="s">
        <v>119</v>
      </c>
      <c r="S1256" t="s">
        <v>1100</v>
      </c>
      <c r="T1256" t="s">
        <v>8844</v>
      </c>
      <c r="U1256" s="3">
        <v>45753</v>
      </c>
      <c r="V1256" t="s">
        <v>103</v>
      </c>
      <c r="W1256">
        <v>120</v>
      </c>
      <c r="X1256" t="s">
        <v>80</v>
      </c>
      <c r="Y1256">
        <v>48</v>
      </c>
      <c r="Z1256" t="s">
        <v>177</v>
      </c>
      <c r="AA1256" t="s">
        <v>8843</v>
      </c>
      <c r="AB1256" s="3">
        <v>45765</v>
      </c>
      <c r="AC1256" t="s">
        <v>113</v>
      </c>
      <c r="AD1256" t="s">
        <v>114</v>
      </c>
      <c r="AE1256">
        <v>0</v>
      </c>
      <c r="AF1256">
        <v>0</v>
      </c>
      <c r="AG1256" t="s">
        <v>160</v>
      </c>
      <c r="AH1256" t="s">
        <v>82</v>
      </c>
      <c r="AI1256">
        <v>1</v>
      </c>
      <c r="AJ1256" t="s">
        <v>8819</v>
      </c>
      <c r="AK1256" t="s">
        <v>48</v>
      </c>
      <c r="AL1256" t="s">
        <v>68</v>
      </c>
      <c r="AM1256" t="s">
        <v>8823</v>
      </c>
      <c r="AN1256" t="s">
        <v>95</v>
      </c>
      <c r="AO1256">
        <v>100</v>
      </c>
      <c r="AP1256" t="s">
        <v>48</v>
      </c>
      <c r="AQ1256" t="s">
        <v>8829</v>
      </c>
      <c r="AR1256" t="s">
        <v>8832</v>
      </c>
      <c r="AS1256" t="s">
        <v>8836</v>
      </c>
      <c r="AT1256" t="s">
        <v>8828</v>
      </c>
      <c r="AU1256" t="s">
        <v>8828</v>
      </c>
      <c r="AV1256" t="s">
        <v>69</v>
      </c>
      <c r="AX1256" t="s">
        <v>8888</v>
      </c>
      <c r="AY1256" t="s">
        <v>8882</v>
      </c>
      <c r="BA1256" t="s">
        <v>8881</v>
      </c>
    </row>
    <row r="1257" spans="1:53" x14ac:dyDescent="0.2">
      <c r="A1257" t="s">
        <v>2953</v>
      </c>
      <c r="B1257" t="s">
        <v>2953</v>
      </c>
      <c r="D1257" t="s">
        <v>2954</v>
      </c>
      <c r="E1257" t="s">
        <v>109</v>
      </c>
      <c r="G1257" t="s">
        <v>84</v>
      </c>
      <c r="H1257" t="s">
        <v>73</v>
      </c>
      <c r="I1257" t="s">
        <v>142</v>
      </c>
      <c r="J1257" t="s">
        <v>34</v>
      </c>
      <c r="K1257" t="s">
        <v>75</v>
      </c>
      <c r="L1257" t="s">
        <v>75</v>
      </c>
      <c r="M1257" t="s">
        <v>76</v>
      </c>
      <c r="N1257" t="s">
        <v>37</v>
      </c>
      <c r="O1257" t="s">
        <v>78</v>
      </c>
      <c r="P1257" t="s">
        <v>119</v>
      </c>
      <c r="Q1257" t="s">
        <v>60</v>
      </c>
      <c r="R1257" t="s">
        <v>8810</v>
      </c>
      <c r="S1257" t="s">
        <v>887</v>
      </c>
      <c r="T1257" t="s">
        <v>8845</v>
      </c>
      <c r="U1257" s="3">
        <v>45755</v>
      </c>
      <c r="V1257" t="s">
        <v>42</v>
      </c>
      <c r="W1257">
        <v>45</v>
      </c>
      <c r="X1257" t="s">
        <v>43</v>
      </c>
      <c r="Y1257">
        <v>2</v>
      </c>
      <c r="Z1257" t="s">
        <v>1019</v>
      </c>
      <c r="AA1257" t="s">
        <v>8845</v>
      </c>
      <c r="AB1257" s="3">
        <v>45798</v>
      </c>
      <c r="AC1257" t="s">
        <v>113</v>
      </c>
      <c r="AD1257" t="s">
        <v>114</v>
      </c>
      <c r="AE1257">
        <v>0</v>
      </c>
      <c r="AF1257">
        <v>0</v>
      </c>
      <c r="AG1257" t="s">
        <v>196</v>
      </c>
      <c r="AH1257" t="s">
        <v>125</v>
      </c>
      <c r="AI1257" t="s">
        <v>133</v>
      </c>
      <c r="AJ1257" t="s">
        <v>8821</v>
      </c>
      <c r="AK1257" t="s">
        <v>69</v>
      </c>
      <c r="AL1257" t="s">
        <v>49</v>
      </c>
      <c r="AN1257">
        <v>10</v>
      </c>
      <c r="AO1257">
        <v>10</v>
      </c>
      <c r="AP1257" t="s">
        <v>69</v>
      </c>
      <c r="AQ1257" t="s">
        <v>8829</v>
      </c>
      <c r="AR1257" t="s">
        <v>8832</v>
      </c>
      <c r="AS1257" t="s">
        <v>8837</v>
      </c>
      <c r="AT1257" t="s">
        <v>8828</v>
      </c>
      <c r="AU1257" t="s">
        <v>8828</v>
      </c>
      <c r="AV1257" t="s">
        <v>69</v>
      </c>
      <c r="AY1257" t="s">
        <v>8878</v>
      </c>
      <c r="BA1257" t="s">
        <v>8879</v>
      </c>
    </row>
    <row r="1258" spans="1:53" x14ac:dyDescent="0.2">
      <c r="A1258" t="s">
        <v>2955</v>
      </c>
      <c r="B1258" t="s">
        <v>7311</v>
      </c>
      <c r="D1258" t="s">
        <v>2956</v>
      </c>
      <c r="E1258" t="s">
        <v>50</v>
      </c>
      <c r="F1258">
        <v>30</v>
      </c>
      <c r="G1258" t="s">
        <v>84</v>
      </c>
      <c r="H1258" t="s">
        <v>53</v>
      </c>
      <c r="I1258" t="s">
        <v>54</v>
      </c>
      <c r="J1258" t="s">
        <v>136</v>
      </c>
      <c r="K1258" t="s">
        <v>85</v>
      </c>
      <c r="L1258" t="s">
        <v>85</v>
      </c>
      <c r="M1258" t="s">
        <v>76</v>
      </c>
      <c r="N1258" t="s">
        <v>77</v>
      </c>
      <c r="O1258" t="s">
        <v>78</v>
      </c>
      <c r="P1258" t="s">
        <v>204</v>
      </c>
      <c r="Q1258" t="s">
        <v>60</v>
      </c>
      <c r="R1258" t="s">
        <v>8810</v>
      </c>
      <c r="S1258" t="s">
        <v>555</v>
      </c>
      <c r="T1258" t="s">
        <v>8845</v>
      </c>
      <c r="U1258" s="3">
        <v>45749</v>
      </c>
      <c r="V1258" t="s">
        <v>103</v>
      </c>
      <c r="W1258">
        <v>120</v>
      </c>
      <c r="X1258" t="s">
        <v>62</v>
      </c>
      <c r="Y1258">
        <v>5</v>
      </c>
      <c r="AB1258" s="3"/>
      <c r="AC1258" t="s">
        <v>113</v>
      </c>
      <c r="AD1258" t="s">
        <v>123</v>
      </c>
      <c r="AE1258">
        <v>3</v>
      </c>
      <c r="AF1258">
        <v>3</v>
      </c>
      <c r="AG1258" t="s">
        <v>46</v>
      </c>
      <c r="AH1258" t="s">
        <v>47</v>
      </c>
      <c r="AI1258">
        <v>2</v>
      </c>
      <c r="AJ1258" t="s">
        <v>8819</v>
      </c>
      <c r="AK1258" t="s">
        <v>48</v>
      </c>
      <c r="AL1258" t="s">
        <v>68</v>
      </c>
      <c r="AM1258" t="s">
        <v>8823</v>
      </c>
      <c r="AN1258">
        <v>10</v>
      </c>
      <c r="AO1258">
        <v>10</v>
      </c>
      <c r="AP1258" t="s">
        <v>48</v>
      </c>
      <c r="AQ1258" t="s">
        <v>8828</v>
      </c>
      <c r="AR1258" t="s">
        <v>8832</v>
      </c>
      <c r="AS1258" t="s">
        <v>8835</v>
      </c>
      <c r="AT1258" t="s">
        <v>8828</v>
      </c>
      <c r="AU1258" t="s">
        <v>8828</v>
      </c>
      <c r="AX1258" t="s">
        <v>8888</v>
      </c>
      <c r="AY1258" t="s">
        <v>8882</v>
      </c>
      <c r="BA1258" t="s">
        <v>8879</v>
      </c>
    </row>
    <row r="1259" spans="1:53" x14ac:dyDescent="0.2">
      <c r="A1259" t="s">
        <v>2957</v>
      </c>
      <c r="B1259" t="s">
        <v>2957</v>
      </c>
      <c r="E1259">
        <v>55</v>
      </c>
      <c r="F1259">
        <v>55</v>
      </c>
      <c r="G1259" t="s">
        <v>31</v>
      </c>
      <c r="H1259" t="s">
        <v>32</v>
      </c>
      <c r="I1259" t="s">
        <v>259</v>
      </c>
      <c r="J1259" t="s">
        <v>55</v>
      </c>
      <c r="K1259" t="s">
        <v>100</v>
      </c>
      <c r="L1259" t="s">
        <v>8807</v>
      </c>
      <c r="M1259" t="s">
        <v>56</v>
      </c>
      <c r="N1259" t="s">
        <v>87</v>
      </c>
      <c r="O1259" t="s">
        <v>58</v>
      </c>
      <c r="P1259" t="s">
        <v>39</v>
      </c>
      <c r="Q1259" t="s">
        <v>175</v>
      </c>
      <c r="R1259" t="s">
        <v>8813</v>
      </c>
      <c r="S1259" t="s">
        <v>598</v>
      </c>
      <c r="T1259" t="s">
        <v>8843</v>
      </c>
      <c r="U1259" s="3">
        <v>45771</v>
      </c>
      <c r="V1259" t="s">
        <v>121</v>
      </c>
      <c r="W1259">
        <v>30</v>
      </c>
      <c r="X1259" t="s">
        <v>171</v>
      </c>
      <c r="Y1259">
        <v>24</v>
      </c>
      <c r="AB1259" s="3"/>
      <c r="AC1259" t="s">
        <v>122</v>
      </c>
      <c r="AD1259" t="s">
        <v>114</v>
      </c>
      <c r="AE1259">
        <v>3</v>
      </c>
      <c r="AF1259">
        <v>3</v>
      </c>
      <c r="AG1259" t="s">
        <v>105</v>
      </c>
      <c r="AH1259" t="s">
        <v>66</v>
      </c>
      <c r="AI1259">
        <v>2</v>
      </c>
      <c r="AJ1259" t="s">
        <v>8819</v>
      </c>
      <c r="AK1259" t="s">
        <v>69</v>
      </c>
      <c r="AL1259" t="s">
        <v>89</v>
      </c>
      <c r="AM1259" t="s">
        <v>8825</v>
      </c>
      <c r="AN1259" t="s">
        <v>50</v>
      </c>
      <c r="AO1259">
        <v>30</v>
      </c>
      <c r="AP1259" t="s">
        <v>69</v>
      </c>
      <c r="AQ1259" t="s">
        <v>8828</v>
      </c>
      <c r="AR1259" t="s">
        <v>8832</v>
      </c>
      <c r="AS1259" t="s">
        <v>8828</v>
      </c>
      <c r="AT1259" t="s">
        <v>8839</v>
      </c>
      <c r="AU1259" t="s">
        <v>8828</v>
      </c>
      <c r="AX1259" t="s">
        <v>8890</v>
      </c>
      <c r="AY1259" t="s">
        <v>8878</v>
      </c>
      <c r="BA1259" t="s">
        <v>8879</v>
      </c>
    </row>
    <row r="1260" spans="1:53" x14ac:dyDescent="0.2">
      <c r="A1260" t="s">
        <v>2958</v>
      </c>
      <c r="B1260" t="s">
        <v>7312</v>
      </c>
      <c r="C1260" t="s">
        <v>2959</v>
      </c>
      <c r="D1260" t="s">
        <v>2960</v>
      </c>
      <c r="E1260" t="s">
        <v>109</v>
      </c>
      <c r="G1260" t="s">
        <v>84</v>
      </c>
      <c r="H1260" t="s">
        <v>53</v>
      </c>
      <c r="I1260" t="s">
        <v>135</v>
      </c>
      <c r="J1260" t="s">
        <v>55</v>
      </c>
      <c r="K1260" t="s">
        <v>35</v>
      </c>
      <c r="L1260" t="s">
        <v>8807</v>
      </c>
      <c r="M1260" t="s">
        <v>86</v>
      </c>
      <c r="N1260" t="s">
        <v>57</v>
      </c>
      <c r="O1260" t="s">
        <v>155</v>
      </c>
      <c r="P1260" t="s">
        <v>88</v>
      </c>
      <c r="Q1260" t="s">
        <v>60</v>
      </c>
      <c r="R1260" t="s">
        <v>8810</v>
      </c>
      <c r="S1260" t="s">
        <v>973</v>
      </c>
      <c r="T1260" t="s">
        <v>8845</v>
      </c>
      <c r="U1260" s="3">
        <v>45725</v>
      </c>
      <c r="V1260" t="s">
        <v>226</v>
      </c>
      <c r="W1260">
        <v>60</v>
      </c>
      <c r="X1260" t="s">
        <v>171</v>
      </c>
      <c r="Y1260">
        <v>24</v>
      </c>
      <c r="AB1260" s="3"/>
      <c r="AC1260" t="s">
        <v>44</v>
      </c>
      <c r="AD1260" t="s">
        <v>45</v>
      </c>
      <c r="AE1260">
        <v>3</v>
      </c>
      <c r="AF1260">
        <v>3</v>
      </c>
      <c r="AG1260" t="s">
        <v>196</v>
      </c>
      <c r="AH1260" t="s">
        <v>66</v>
      </c>
      <c r="AI1260">
        <v>1</v>
      </c>
      <c r="AJ1260" t="s">
        <v>8819</v>
      </c>
      <c r="AK1260" t="s">
        <v>69</v>
      </c>
      <c r="AL1260" t="s">
        <v>138</v>
      </c>
      <c r="AM1260" t="s">
        <v>8814</v>
      </c>
      <c r="AN1260" t="s">
        <v>50</v>
      </c>
      <c r="AO1260">
        <v>30</v>
      </c>
      <c r="AP1260" t="s">
        <v>48</v>
      </c>
      <c r="AQ1260" t="s">
        <v>8828</v>
      </c>
      <c r="AR1260" t="s">
        <v>8832</v>
      </c>
      <c r="AS1260" t="s">
        <v>8828</v>
      </c>
      <c r="AT1260" t="s">
        <v>8828</v>
      </c>
      <c r="AU1260" t="s">
        <v>8828</v>
      </c>
      <c r="AY1260" t="s">
        <v>8886</v>
      </c>
      <c r="BA1260" t="s">
        <v>8879</v>
      </c>
    </row>
    <row r="1261" spans="1:53" x14ac:dyDescent="0.2">
      <c r="A1261" t="s">
        <v>2961</v>
      </c>
      <c r="B1261" t="s">
        <v>7313</v>
      </c>
      <c r="E1261">
        <v>84</v>
      </c>
      <c r="F1261">
        <v>84</v>
      </c>
      <c r="G1261" t="s">
        <v>31</v>
      </c>
      <c r="H1261" t="s">
        <v>153</v>
      </c>
      <c r="I1261" t="s">
        <v>218</v>
      </c>
      <c r="J1261" t="s">
        <v>55</v>
      </c>
      <c r="K1261" t="s">
        <v>75</v>
      </c>
      <c r="L1261" t="s">
        <v>75</v>
      </c>
      <c r="M1261" t="s">
        <v>86</v>
      </c>
      <c r="N1261" t="s">
        <v>37</v>
      </c>
      <c r="O1261" t="s">
        <v>155</v>
      </c>
      <c r="P1261" t="s">
        <v>119</v>
      </c>
      <c r="Q1261" t="s">
        <v>60</v>
      </c>
      <c r="R1261" t="s">
        <v>8810</v>
      </c>
      <c r="S1261" t="s">
        <v>480</v>
      </c>
      <c r="T1261" t="s">
        <v>8844</v>
      </c>
      <c r="U1261" s="3">
        <v>45689</v>
      </c>
      <c r="V1261" t="s">
        <v>121</v>
      </c>
      <c r="W1261">
        <v>30</v>
      </c>
      <c r="X1261" t="s">
        <v>163</v>
      </c>
      <c r="AB1261" s="3"/>
      <c r="AC1261" t="s">
        <v>113</v>
      </c>
      <c r="AD1261" t="s">
        <v>123</v>
      </c>
      <c r="AE1261">
        <v>0</v>
      </c>
      <c r="AF1261">
        <v>0</v>
      </c>
      <c r="AG1261" t="s">
        <v>46</v>
      </c>
      <c r="AH1261" t="s">
        <v>125</v>
      </c>
      <c r="AI1261">
        <v>1</v>
      </c>
      <c r="AJ1261" t="s">
        <v>8819</v>
      </c>
      <c r="AK1261" t="s">
        <v>48</v>
      </c>
      <c r="AL1261" t="s">
        <v>94</v>
      </c>
      <c r="AM1261" t="s">
        <v>8812</v>
      </c>
      <c r="AN1261">
        <v>20</v>
      </c>
      <c r="AO1261">
        <v>20</v>
      </c>
      <c r="AP1261" t="s">
        <v>69</v>
      </c>
      <c r="AQ1261" t="s">
        <v>8828</v>
      </c>
      <c r="AR1261" t="s">
        <v>8828</v>
      </c>
      <c r="AS1261" t="s">
        <v>8837</v>
      </c>
      <c r="AT1261" t="s">
        <v>8839</v>
      </c>
      <c r="AU1261" t="s">
        <v>8828</v>
      </c>
      <c r="AX1261" t="s">
        <v>8889</v>
      </c>
      <c r="AY1261" t="s">
        <v>8878</v>
      </c>
      <c r="BA1261" t="s">
        <v>8879</v>
      </c>
    </row>
    <row r="1262" spans="1:53" x14ac:dyDescent="0.2">
      <c r="A1262" t="s">
        <v>2962</v>
      </c>
      <c r="B1262" t="s">
        <v>2962</v>
      </c>
      <c r="C1262" t="s">
        <v>2963</v>
      </c>
      <c r="E1262" t="s">
        <v>109</v>
      </c>
      <c r="G1262" t="s">
        <v>84</v>
      </c>
      <c r="H1262" t="s">
        <v>73</v>
      </c>
      <c r="I1262" t="s">
        <v>74</v>
      </c>
      <c r="J1262" t="s">
        <v>56</v>
      </c>
      <c r="K1262" t="s">
        <v>85</v>
      </c>
      <c r="L1262" t="s">
        <v>85</v>
      </c>
      <c r="M1262" t="s">
        <v>86</v>
      </c>
      <c r="N1262" t="s">
        <v>57</v>
      </c>
      <c r="O1262" t="s">
        <v>118</v>
      </c>
      <c r="P1262" t="s">
        <v>181</v>
      </c>
      <c r="Q1262" t="s">
        <v>60</v>
      </c>
      <c r="R1262" t="s">
        <v>8810</v>
      </c>
      <c r="S1262" t="s">
        <v>2964</v>
      </c>
      <c r="T1262" t="s">
        <v>8844</v>
      </c>
      <c r="U1262" s="3">
        <v>45674</v>
      </c>
      <c r="V1262" t="s">
        <v>42</v>
      </c>
      <c r="W1262">
        <v>45</v>
      </c>
      <c r="X1262" t="s">
        <v>171</v>
      </c>
      <c r="Y1262">
        <v>24</v>
      </c>
      <c r="Z1262" t="s">
        <v>137</v>
      </c>
      <c r="AA1262" t="s">
        <v>8843</v>
      </c>
      <c r="AB1262" s="3">
        <v>45691</v>
      </c>
      <c r="AC1262" t="s">
        <v>131</v>
      </c>
      <c r="AD1262" t="s">
        <v>123</v>
      </c>
      <c r="AE1262" t="s">
        <v>93</v>
      </c>
      <c r="AF1262">
        <v>1</v>
      </c>
      <c r="AG1262" t="s">
        <v>65</v>
      </c>
      <c r="AH1262" t="s">
        <v>47</v>
      </c>
      <c r="AI1262">
        <v>1</v>
      </c>
      <c r="AJ1262" t="s">
        <v>8819</v>
      </c>
      <c r="AK1262" t="s">
        <v>48</v>
      </c>
      <c r="AL1262" t="s">
        <v>94</v>
      </c>
      <c r="AM1262" t="s">
        <v>8812</v>
      </c>
      <c r="AN1262" t="s">
        <v>50</v>
      </c>
      <c r="AO1262">
        <v>30</v>
      </c>
      <c r="AP1262" t="s">
        <v>69</v>
      </c>
      <c r="AQ1262" t="s">
        <v>8828</v>
      </c>
      <c r="AR1262" t="s">
        <v>8828</v>
      </c>
      <c r="AS1262" t="s">
        <v>8828</v>
      </c>
      <c r="AT1262" t="s">
        <v>8828</v>
      </c>
      <c r="AU1262" t="s">
        <v>8828</v>
      </c>
      <c r="AV1262" t="s">
        <v>69</v>
      </c>
      <c r="AW1262">
        <v>24</v>
      </c>
      <c r="AY1262" t="s">
        <v>8878</v>
      </c>
      <c r="AZ1262" t="s">
        <v>8885</v>
      </c>
      <c r="BA1262" t="s">
        <v>8879</v>
      </c>
    </row>
    <row r="1263" spans="1:53" x14ac:dyDescent="0.2">
      <c r="A1263" t="s">
        <v>2965</v>
      </c>
      <c r="B1263" t="s">
        <v>7314</v>
      </c>
      <c r="E1263" t="s">
        <v>109</v>
      </c>
      <c r="G1263" t="s">
        <v>31</v>
      </c>
      <c r="H1263" t="s">
        <v>73</v>
      </c>
      <c r="I1263" t="s">
        <v>142</v>
      </c>
      <c r="J1263" t="s">
        <v>34</v>
      </c>
      <c r="K1263" t="s">
        <v>85</v>
      </c>
      <c r="L1263" t="s">
        <v>85</v>
      </c>
      <c r="M1263" t="s">
        <v>36</v>
      </c>
      <c r="N1263" t="s">
        <v>37</v>
      </c>
      <c r="O1263" t="s">
        <v>78</v>
      </c>
      <c r="P1263" t="s">
        <v>88</v>
      </c>
      <c r="Q1263" t="s">
        <v>190</v>
      </c>
      <c r="R1263" t="s">
        <v>8814</v>
      </c>
      <c r="S1263" t="s">
        <v>1346</v>
      </c>
      <c r="T1263" t="s">
        <v>8844</v>
      </c>
      <c r="U1263" s="3">
        <v>45673</v>
      </c>
      <c r="V1263" t="s">
        <v>103</v>
      </c>
      <c r="W1263">
        <v>120</v>
      </c>
      <c r="X1263" t="s">
        <v>171</v>
      </c>
      <c r="Y1263">
        <v>24</v>
      </c>
      <c r="Z1263" t="s">
        <v>1786</v>
      </c>
      <c r="AA1263" t="s">
        <v>8844</v>
      </c>
      <c r="AB1263" s="3">
        <v>45690</v>
      </c>
      <c r="AC1263" t="s">
        <v>44</v>
      </c>
      <c r="AD1263" t="s">
        <v>114</v>
      </c>
      <c r="AE1263">
        <v>3</v>
      </c>
      <c r="AF1263">
        <v>3</v>
      </c>
      <c r="AH1263" t="s">
        <v>47</v>
      </c>
      <c r="AI1263">
        <v>4</v>
      </c>
      <c r="AJ1263" t="s">
        <v>8821</v>
      </c>
      <c r="AK1263" t="s">
        <v>48</v>
      </c>
      <c r="AL1263" t="s">
        <v>68</v>
      </c>
      <c r="AM1263" t="s">
        <v>8823</v>
      </c>
      <c r="AN1263">
        <v>20</v>
      </c>
      <c r="AO1263">
        <v>20</v>
      </c>
      <c r="AP1263" t="s">
        <v>69</v>
      </c>
      <c r="AQ1263" t="s">
        <v>8829</v>
      </c>
      <c r="AR1263" t="s">
        <v>8832</v>
      </c>
      <c r="AS1263" t="s">
        <v>8835</v>
      </c>
      <c r="AT1263" t="s">
        <v>8839</v>
      </c>
      <c r="AU1263" t="s">
        <v>8828</v>
      </c>
      <c r="AV1263" t="s">
        <v>69</v>
      </c>
      <c r="AY1263" t="s">
        <v>8882</v>
      </c>
      <c r="BA1263" t="s">
        <v>8879</v>
      </c>
    </row>
    <row r="1264" spans="1:53" x14ac:dyDescent="0.2">
      <c r="A1264" t="s">
        <v>2966</v>
      </c>
      <c r="B1264" t="s">
        <v>7315</v>
      </c>
      <c r="C1264" t="s">
        <v>1061</v>
      </c>
      <c r="E1264" t="s">
        <v>109</v>
      </c>
      <c r="G1264" t="s">
        <v>84</v>
      </c>
      <c r="H1264" t="s">
        <v>32</v>
      </c>
      <c r="I1264" t="s">
        <v>185</v>
      </c>
      <c r="J1264" t="s">
        <v>55</v>
      </c>
      <c r="K1264" t="s">
        <v>100</v>
      </c>
      <c r="L1264" t="s">
        <v>8807</v>
      </c>
      <c r="M1264" t="s">
        <v>56</v>
      </c>
      <c r="N1264" t="s">
        <v>57</v>
      </c>
      <c r="O1264" t="s">
        <v>58</v>
      </c>
      <c r="P1264" t="s">
        <v>59</v>
      </c>
      <c r="Q1264" t="s">
        <v>40</v>
      </c>
      <c r="R1264" t="s">
        <v>8809</v>
      </c>
      <c r="S1264" t="s">
        <v>156</v>
      </c>
      <c r="T1264" t="s">
        <v>8843</v>
      </c>
      <c r="U1264" s="3">
        <v>45806</v>
      </c>
      <c r="V1264" t="s">
        <v>121</v>
      </c>
      <c r="W1264">
        <v>30</v>
      </c>
      <c r="X1264" t="s">
        <v>163</v>
      </c>
      <c r="AB1264" s="3"/>
      <c r="AC1264" t="s">
        <v>113</v>
      </c>
      <c r="AD1264" t="s">
        <v>114</v>
      </c>
      <c r="AE1264">
        <v>1</v>
      </c>
      <c r="AF1264">
        <v>1</v>
      </c>
      <c r="AG1264" t="s">
        <v>196</v>
      </c>
      <c r="AH1264" t="s">
        <v>125</v>
      </c>
      <c r="AI1264">
        <v>2</v>
      </c>
      <c r="AJ1264" t="s">
        <v>8819</v>
      </c>
      <c r="AK1264" t="s">
        <v>48</v>
      </c>
      <c r="AL1264" t="s">
        <v>138</v>
      </c>
      <c r="AM1264" t="s">
        <v>8814</v>
      </c>
      <c r="AN1264" t="s">
        <v>50</v>
      </c>
      <c r="AO1264">
        <v>30</v>
      </c>
      <c r="AP1264" t="s">
        <v>48</v>
      </c>
      <c r="AQ1264" t="s">
        <v>8828</v>
      </c>
      <c r="AR1264" t="s">
        <v>8828</v>
      </c>
      <c r="AS1264" t="s">
        <v>8837</v>
      </c>
      <c r="AT1264" t="s">
        <v>8828</v>
      </c>
      <c r="AU1264" t="s">
        <v>8828</v>
      </c>
      <c r="AY1264" t="s">
        <v>8878</v>
      </c>
      <c r="BA1264" t="s">
        <v>8879</v>
      </c>
    </row>
    <row r="1265" spans="1:53" x14ac:dyDescent="0.2">
      <c r="A1265" t="s">
        <v>2967</v>
      </c>
      <c r="B1265" t="s">
        <v>7316</v>
      </c>
      <c r="E1265">
        <v>7</v>
      </c>
      <c r="F1265">
        <v>7</v>
      </c>
      <c r="G1265" t="s">
        <v>31</v>
      </c>
      <c r="H1265" t="s">
        <v>32</v>
      </c>
      <c r="I1265" t="s">
        <v>33</v>
      </c>
      <c r="J1265" t="s">
        <v>34</v>
      </c>
      <c r="K1265" t="s">
        <v>35</v>
      </c>
      <c r="L1265" t="s">
        <v>8807</v>
      </c>
      <c r="M1265" t="s">
        <v>222</v>
      </c>
      <c r="N1265" t="s">
        <v>57</v>
      </c>
      <c r="O1265" t="s">
        <v>155</v>
      </c>
      <c r="P1265" t="s">
        <v>204</v>
      </c>
      <c r="Q1265" t="s">
        <v>89</v>
      </c>
      <c r="R1265" t="s">
        <v>8811</v>
      </c>
      <c r="S1265" t="s">
        <v>254</v>
      </c>
      <c r="T1265" t="s">
        <v>8844</v>
      </c>
      <c r="U1265" s="3">
        <v>45729</v>
      </c>
      <c r="V1265" t="s">
        <v>42</v>
      </c>
      <c r="W1265">
        <v>45</v>
      </c>
      <c r="X1265" t="s">
        <v>163</v>
      </c>
      <c r="Z1265" t="s">
        <v>1546</v>
      </c>
      <c r="AA1265" t="s">
        <v>8843</v>
      </c>
      <c r="AB1265" s="3">
        <v>45736</v>
      </c>
      <c r="AC1265" t="s">
        <v>248</v>
      </c>
      <c r="AD1265" t="s">
        <v>45</v>
      </c>
      <c r="AE1265">
        <v>1</v>
      </c>
      <c r="AF1265">
        <v>1</v>
      </c>
      <c r="AG1265" t="s">
        <v>105</v>
      </c>
      <c r="AH1265" t="s">
        <v>82</v>
      </c>
      <c r="AI1265">
        <v>2</v>
      </c>
      <c r="AJ1265" t="s">
        <v>8819</v>
      </c>
      <c r="AK1265" t="s">
        <v>69</v>
      </c>
      <c r="AL1265" t="s">
        <v>94</v>
      </c>
      <c r="AM1265" t="s">
        <v>8812</v>
      </c>
      <c r="AN1265" t="s">
        <v>95</v>
      </c>
      <c r="AO1265">
        <v>100</v>
      </c>
      <c r="AP1265" t="s">
        <v>69</v>
      </c>
      <c r="AQ1265" t="s">
        <v>8828</v>
      </c>
      <c r="AR1265" t="s">
        <v>8833</v>
      </c>
      <c r="AS1265" t="s">
        <v>8828</v>
      </c>
      <c r="AT1265" t="s">
        <v>8828</v>
      </c>
      <c r="AU1265" t="s">
        <v>8828</v>
      </c>
      <c r="AV1265" t="s">
        <v>69</v>
      </c>
      <c r="AX1265" t="s">
        <v>8877</v>
      </c>
      <c r="AY1265" t="s">
        <v>8878</v>
      </c>
      <c r="BA1265" t="s">
        <v>8881</v>
      </c>
    </row>
    <row r="1266" spans="1:53" x14ac:dyDescent="0.2">
      <c r="A1266" t="s">
        <v>2968</v>
      </c>
      <c r="B1266" t="s">
        <v>7317</v>
      </c>
      <c r="C1266" t="s">
        <v>2969</v>
      </c>
      <c r="E1266">
        <v>41</v>
      </c>
      <c r="F1266">
        <v>41</v>
      </c>
      <c r="G1266" t="s">
        <v>84</v>
      </c>
      <c r="H1266" t="s">
        <v>32</v>
      </c>
      <c r="I1266" t="s">
        <v>33</v>
      </c>
      <c r="J1266" t="s">
        <v>136</v>
      </c>
      <c r="K1266" t="s">
        <v>100</v>
      </c>
      <c r="L1266" t="s">
        <v>8807</v>
      </c>
      <c r="M1266" t="s">
        <v>76</v>
      </c>
      <c r="N1266" t="s">
        <v>57</v>
      </c>
      <c r="O1266" t="s">
        <v>118</v>
      </c>
      <c r="P1266" t="s">
        <v>204</v>
      </c>
      <c r="Q1266" t="s">
        <v>89</v>
      </c>
      <c r="R1266" t="s">
        <v>8811</v>
      </c>
      <c r="S1266" t="s">
        <v>2012</v>
      </c>
      <c r="T1266" t="s">
        <v>8844</v>
      </c>
      <c r="U1266" s="3">
        <v>45687</v>
      </c>
      <c r="V1266" t="s">
        <v>42</v>
      </c>
      <c r="W1266">
        <v>45</v>
      </c>
      <c r="X1266" t="s">
        <v>80</v>
      </c>
      <c r="Y1266">
        <v>48</v>
      </c>
      <c r="AB1266" s="3"/>
      <c r="AC1266" t="s">
        <v>44</v>
      </c>
      <c r="AD1266" t="s">
        <v>114</v>
      </c>
      <c r="AE1266" t="s">
        <v>93</v>
      </c>
      <c r="AF1266">
        <v>1</v>
      </c>
      <c r="AG1266" t="s">
        <v>105</v>
      </c>
      <c r="AH1266" t="s">
        <v>66</v>
      </c>
      <c r="AI1266">
        <v>5</v>
      </c>
      <c r="AJ1266" t="s">
        <v>8821</v>
      </c>
      <c r="AK1266" t="s">
        <v>48</v>
      </c>
      <c r="AL1266" t="s">
        <v>49</v>
      </c>
      <c r="AN1266">
        <v>50</v>
      </c>
      <c r="AO1266">
        <v>50</v>
      </c>
      <c r="AP1266" t="s">
        <v>69</v>
      </c>
      <c r="AQ1266" t="s">
        <v>8828</v>
      </c>
      <c r="AR1266" t="s">
        <v>8832</v>
      </c>
      <c r="AS1266" t="s">
        <v>8828</v>
      </c>
      <c r="AT1266" t="s">
        <v>8828</v>
      </c>
      <c r="AU1266" t="s">
        <v>8828</v>
      </c>
      <c r="AX1266" t="s">
        <v>8891</v>
      </c>
      <c r="AY1266" t="s">
        <v>8878</v>
      </c>
      <c r="BA1266" t="s">
        <v>8883</v>
      </c>
    </row>
    <row r="1267" spans="1:53" x14ac:dyDescent="0.2">
      <c r="A1267" t="s">
        <v>2970</v>
      </c>
      <c r="B1267" t="s">
        <v>7318</v>
      </c>
      <c r="E1267" t="s">
        <v>50</v>
      </c>
      <c r="F1267">
        <v>30</v>
      </c>
      <c r="G1267" t="s">
        <v>84</v>
      </c>
      <c r="H1267" t="s">
        <v>32</v>
      </c>
      <c r="I1267" t="s">
        <v>185</v>
      </c>
      <c r="J1267" t="s">
        <v>56</v>
      </c>
      <c r="K1267" t="s">
        <v>100</v>
      </c>
      <c r="L1267" t="s">
        <v>8807</v>
      </c>
      <c r="M1267" t="s">
        <v>36</v>
      </c>
      <c r="N1267" t="s">
        <v>101</v>
      </c>
      <c r="O1267" t="s">
        <v>78</v>
      </c>
      <c r="P1267" t="s">
        <v>59</v>
      </c>
      <c r="Q1267" t="s">
        <v>89</v>
      </c>
      <c r="R1267" t="s">
        <v>8811</v>
      </c>
      <c r="S1267" t="s">
        <v>2102</v>
      </c>
      <c r="T1267" t="s">
        <v>8843</v>
      </c>
      <c r="U1267" s="3">
        <v>45677</v>
      </c>
      <c r="V1267" t="s">
        <v>121</v>
      </c>
      <c r="W1267">
        <v>30</v>
      </c>
      <c r="X1267" t="s">
        <v>43</v>
      </c>
      <c r="Y1267">
        <v>2</v>
      </c>
      <c r="AB1267" s="3"/>
      <c r="AC1267" t="s">
        <v>113</v>
      </c>
      <c r="AD1267" t="s">
        <v>123</v>
      </c>
      <c r="AE1267">
        <v>1</v>
      </c>
      <c r="AF1267">
        <v>1</v>
      </c>
      <c r="AG1267" t="s">
        <v>196</v>
      </c>
      <c r="AH1267" t="s">
        <v>125</v>
      </c>
      <c r="AI1267">
        <v>5</v>
      </c>
      <c r="AJ1267" t="s">
        <v>8821</v>
      </c>
      <c r="AL1267" t="s">
        <v>68</v>
      </c>
      <c r="AM1267" t="s">
        <v>8823</v>
      </c>
      <c r="AN1267">
        <v>10</v>
      </c>
      <c r="AO1267">
        <v>10</v>
      </c>
      <c r="AP1267" t="s">
        <v>69</v>
      </c>
      <c r="AQ1267" t="s">
        <v>8828</v>
      </c>
      <c r="AR1267" t="s">
        <v>8832</v>
      </c>
      <c r="AS1267" t="s">
        <v>8837</v>
      </c>
      <c r="AT1267" t="s">
        <v>8828</v>
      </c>
      <c r="AU1267" t="s">
        <v>8828</v>
      </c>
      <c r="AX1267" t="s">
        <v>8888</v>
      </c>
      <c r="AY1267" t="s">
        <v>8878</v>
      </c>
      <c r="BA1267" t="s">
        <v>8879</v>
      </c>
    </row>
    <row r="1268" spans="1:53" x14ac:dyDescent="0.2">
      <c r="A1268" t="s">
        <v>2971</v>
      </c>
      <c r="B1268" t="s">
        <v>7319</v>
      </c>
      <c r="C1268" t="s">
        <v>805</v>
      </c>
      <c r="D1268" t="s">
        <v>2972</v>
      </c>
      <c r="E1268">
        <v>27</v>
      </c>
      <c r="F1268">
        <v>27</v>
      </c>
      <c r="G1268" t="s">
        <v>84</v>
      </c>
      <c r="H1268" t="s">
        <v>73</v>
      </c>
      <c r="I1268" t="s">
        <v>110</v>
      </c>
      <c r="J1268" t="s">
        <v>34</v>
      </c>
      <c r="K1268" t="s">
        <v>85</v>
      </c>
      <c r="L1268" t="s">
        <v>85</v>
      </c>
      <c r="M1268" t="s">
        <v>76</v>
      </c>
      <c r="N1268" t="s">
        <v>77</v>
      </c>
      <c r="O1268" t="s">
        <v>58</v>
      </c>
      <c r="P1268" t="s">
        <v>88</v>
      </c>
      <c r="Q1268" t="s">
        <v>40</v>
      </c>
      <c r="R1268" t="s">
        <v>8809</v>
      </c>
      <c r="S1268" t="s">
        <v>1134</v>
      </c>
      <c r="T1268" t="s">
        <v>8845</v>
      </c>
      <c r="U1268" s="3">
        <v>45746</v>
      </c>
      <c r="V1268" t="s">
        <v>226</v>
      </c>
      <c r="W1268">
        <v>60</v>
      </c>
      <c r="X1268" t="s">
        <v>80</v>
      </c>
      <c r="Y1268">
        <v>48</v>
      </c>
      <c r="Z1268" t="s">
        <v>475</v>
      </c>
      <c r="AA1268" t="s">
        <v>8843</v>
      </c>
      <c r="AB1268" s="3">
        <v>45746</v>
      </c>
      <c r="AC1268" t="s">
        <v>122</v>
      </c>
      <c r="AD1268" t="s">
        <v>81</v>
      </c>
      <c r="AE1268">
        <v>3</v>
      </c>
      <c r="AF1268">
        <v>3</v>
      </c>
      <c r="AG1268" t="s">
        <v>132</v>
      </c>
      <c r="AH1268" t="s">
        <v>47</v>
      </c>
      <c r="AI1268">
        <v>1</v>
      </c>
      <c r="AJ1268" t="s">
        <v>8819</v>
      </c>
      <c r="AK1268" t="s">
        <v>69</v>
      </c>
      <c r="AL1268" t="s">
        <v>94</v>
      </c>
      <c r="AM1268" t="s">
        <v>8812</v>
      </c>
      <c r="AN1268">
        <v>50</v>
      </c>
      <c r="AO1268">
        <v>50</v>
      </c>
      <c r="AP1268" t="s">
        <v>48</v>
      </c>
      <c r="AQ1268" t="s">
        <v>8829</v>
      </c>
      <c r="AR1268" t="s">
        <v>8832</v>
      </c>
      <c r="AS1268" t="s">
        <v>8835</v>
      </c>
      <c r="AT1268" t="s">
        <v>8828</v>
      </c>
      <c r="AU1268" t="s">
        <v>8828</v>
      </c>
      <c r="AV1268" t="s">
        <v>69</v>
      </c>
      <c r="AX1268" t="s">
        <v>8888</v>
      </c>
      <c r="AY1268" t="s">
        <v>8886</v>
      </c>
      <c r="BA1268" t="s">
        <v>8883</v>
      </c>
    </row>
    <row r="1269" spans="1:53" x14ac:dyDescent="0.2">
      <c r="A1269" t="s">
        <v>2973</v>
      </c>
      <c r="B1269" t="s">
        <v>7320</v>
      </c>
      <c r="E1269">
        <v>33</v>
      </c>
      <c r="F1269">
        <v>33</v>
      </c>
      <c r="G1269" t="s">
        <v>84</v>
      </c>
      <c r="H1269" t="s">
        <v>153</v>
      </c>
      <c r="I1269" t="s">
        <v>218</v>
      </c>
      <c r="J1269" t="s">
        <v>55</v>
      </c>
      <c r="K1269" t="s">
        <v>100</v>
      </c>
      <c r="L1269" t="s">
        <v>8807</v>
      </c>
      <c r="M1269" t="s">
        <v>86</v>
      </c>
      <c r="N1269" t="s">
        <v>101</v>
      </c>
      <c r="O1269" t="s">
        <v>155</v>
      </c>
      <c r="P1269" t="s">
        <v>88</v>
      </c>
      <c r="Q1269" t="s">
        <v>40</v>
      </c>
      <c r="R1269" t="s">
        <v>8809</v>
      </c>
      <c r="S1269" t="s">
        <v>1143</v>
      </c>
      <c r="T1269" t="s">
        <v>8843</v>
      </c>
      <c r="U1269" s="3">
        <v>45666</v>
      </c>
      <c r="V1269" t="s">
        <v>226</v>
      </c>
      <c r="W1269">
        <v>60</v>
      </c>
      <c r="X1269" t="s">
        <v>163</v>
      </c>
      <c r="AB1269" s="3"/>
      <c r="AC1269" t="s">
        <v>131</v>
      </c>
      <c r="AD1269" t="s">
        <v>123</v>
      </c>
      <c r="AE1269">
        <v>0</v>
      </c>
      <c r="AF1269">
        <v>0</v>
      </c>
      <c r="AG1269" t="s">
        <v>160</v>
      </c>
      <c r="AH1269" t="s">
        <v>66</v>
      </c>
      <c r="AI1269">
        <v>3</v>
      </c>
      <c r="AJ1269" t="s">
        <v>8820</v>
      </c>
      <c r="AK1269" t="s">
        <v>48</v>
      </c>
      <c r="AL1269" t="s">
        <v>49</v>
      </c>
      <c r="AN1269">
        <v>50</v>
      </c>
      <c r="AO1269">
        <v>50</v>
      </c>
      <c r="AP1269" t="s">
        <v>48</v>
      </c>
      <c r="AQ1269" t="s">
        <v>8830</v>
      </c>
      <c r="AR1269" t="s">
        <v>8833</v>
      </c>
      <c r="AS1269" t="s">
        <v>8828</v>
      </c>
      <c r="AT1269" t="s">
        <v>8839</v>
      </c>
      <c r="AU1269" t="s">
        <v>8828</v>
      </c>
      <c r="AX1269" t="s">
        <v>8888</v>
      </c>
      <c r="AY1269" t="s">
        <v>8886</v>
      </c>
      <c r="BA1269" t="s">
        <v>8883</v>
      </c>
    </row>
    <row r="1270" spans="1:53" x14ac:dyDescent="0.2">
      <c r="A1270" t="s">
        <v>2974</v>
      </c>
      <c r="B1270" t="s">
        <v>7321</v>
      </c>
      <c r="D1270" t="s">
        <v>2975</v>
      </c>
      <c r="E1270" t="s">
        <v>109</v>
      </c>
      <c r="G1270" t="s">
        <v>31</v>
      </c>
      <c r="H1270" t="s">
        <v>53</v>
      </c>
      <c r="I1270" t="s">
        <v>135</v>
      </c>
      <c r="J1270" t="s">
        <v>56</v>
      </c>
      <c r="K1270" t="s">
        <v>100</v>
      </c>
      <c r="L1270" t="s">
        <v>8807</v>
      </c>
      <c r="M1270" t="s">
        <v>76</v>
      </c>
      <c r="N1270" t="s">
        <v>101</v>
      </c>
      <c r="O1270" t="s">
        <v>155</v>
      </c>
      <c r="P1270" t="s">
        <v>39</v>
      </c>
      <c r="Q1270" t="s">
        <v>94</v>
      </c>
      <c r="R1270" t="s">
        <v>8812</v>
      </c>
      <c r="S1270" t="s">
        <v>604</v>
      </c>
      <c r="T1270" t="s">
        <v>8845</v>
      </c>
      <c r="U1270" s="3">
        <v>45696</v>
      </c>
      <c r="V1270" t="s">
        <v>121</v>
      </c>
      <c r="W1270">
        <v>30</v>
      </c>
      <c r="X1270" t="s">
        <v>163</v>
      </c>
      <c r="Z1270" t="s">
        <v>325</v>
      </c>
      <c r="AA1270" t="s">
        <v>8845</v>
      </c>
      <c r="AB1270" s="3">
        <v>45832</v>
      </c>
      <c r="AC1270" t="s">
        <v>131</v>
      </c>
      <c r="AD1270" t="s">
        <v>81</v>
      </c>
      <c r="AE1270">
        <v>0</v>
      </c>
      <c r="AF1270">
        <v>0</v>
      </c>
      <c r="AG1270" t="s">
        <v>46</v>
      </c>
      <c r="AH1270" t="s">
        <v>47</v>
      </c>
      <c r="AI1270">
        <v>1</v>
      </c>
      <c r="AJ1270" t="s">
        <v>8819</v>
      </c>
      <c r="AK1270" t="s">
        <v>48</v>
      </c>
      <c r="AN1270">
        <v>10</v>
      </c>
      <c r="AO1270">
        <v>10</v>
      </c>
      <c r="AP1270" t="s">
        <v>48</v>
      </c>
      <c r="AQ1270" t="s">
        <v>8828</v>
      </c>
      <c r="AR1270" t="s">
        <v>8833</v>
      </c>
      <c r="AS1270" t="s">
        <v>8828</v>
      </c>
      <c r="AT1270" t="s">
        <v>8828</v>
      </c>
      <c r="AU1270" t="s">
        <v>8828</v>
      </c>
      <c r="AV1270" t="s">
        <v>69</v>
      </c>
      <c r="AY1270" t="s">
        <v>8878</v>
      </c>
      <c r="BA1270" t="s">
        <v>8879</v>
      </c>
    </row>
    <row r="1271" spans="1:53" x14ac:dyDescent="0.2">
      <c r="A1271" t="s">
        <v>2976</v>
      </c>
      <c r="B1271" t="s">
        <v>2976</v>
      </c>
      <c r="C1271" t="s">
        <v>2977</v>
      </c>
      <c r="E1271" t="s">
        <v>50</v>
      </c>
      <c r="F1271">
        <v>30</v>
      </c>
      <c r="G1271" t="s">
        <v>84</v>
      </c>
      <c r="H1271" t="s">
        <v>73</v>
      </c>
      <c r="I1271" t="s">
        <v>110</v>
      </c>
      <c r="J1271" t="s">
        <v>55</v>
      </c>
      <c r="K1271" t="s">
        <v>35</v>
      </c>
      <c r="L1271" t="s">
        <v>8807</v>
      </c>
      <c r="M1271" t="s">
        <v>56</v>
      </c>
      <c r="N1271" t="s">
        <v>37</v>
      </c>
      <c r="O1271" t="s">
        <v>78</v>
      </c>
      <c r="P1271" t="s">
        <v>204</v>
      </c>
      <c r="Q1271" t="s">
        <v>60</v>
      </c>
      <c r="R1271" t="s">
        <v>8810</v>
      </c>
      <c r="S1271" t="s">
        <v>694</v>
      </c>
      <c r="T1271" t="s">
        <v>8845</v>
      </c>
      <c r="U1271" s="3">
        <v>45690</v>
      </c>
      <c r="V1271" t="s">
        <v>226</v>
      </c>
      <c r="W1271">
        <v>60</v>
      </c>
      <c r="X1271" t="s">
        <v>62</v>
      </c>
      <c r="Y1271">
        <v>5</v>
      </c>
      <c r="AB1271" s="3"/>
      <c r="AC1271" t="s">
        <v>44</v>
      </c>
      <c r="AD1271" t="s">
        <v>81</v>
      </c>
      <c r="AE1271" t="s">
        <v>93</v>
      </c>
      <c r="AF1271">
        <v>1</v>
      </c>
      <c r="AG1271" t="s">
        <v>105</v>
      </c>
      <c r="AH1271" t="s">
        <v>82</v>
      </c>
      <c r="AI1271">
        <v>1</v>
      </c>
      <c r="AJ1271" t="s">
        <v>8819</v>
      </c>
      <c r="AN1271">
        <v>50</v>
      </c>
      <c r="AO1271">
        <v>50</v>
      </c>
      <c r="AP1271" t="s">
        <v>48</v>
      </c>
      <c r="AQ1271" t="s">
        <v>8828</v>
      </c>
      <c r="AR1271" t="s">
        <v>8832</v>
      </c>
      <c r="AS1271" t="s">
        <v>8836</v>
      </c>
      <c r="AT1271" t="s">
        <v>8828</v>
      </c>
      <c r="AU1271" t="s">
        <v>8828</v>
      </c>
      <c r="AX1271" t="s">
        <v>8888</v>
      </c>
      <c r="AY1271" t="s">
        <v>8886</v>
      </c>
      <c r="BA1271" t="s">
        <v>8883</v>
      </c>
    </row>
    <row r="1272" spans="1:53" x14ac:dyDescent="0.2">
      <c r="A1272" t="s">
        <v>2978</v>
      </c>
      <c r="B1272" t="s">
        <v>7322</v>
      </c>
      <c r="D1272" t="s">
        <v>2979</v>
      </c>
      <c r="E1272">
        <v>29</v>
      </c>
      <c r="F1272">
        <v>29</v>
      </c>
      <c r="G1272" t="s">
        <v>31</v>
      </c>
      <c r="H1272" t="s">
        <v>32</v>
      </c>
      <c r="I1272" t="s">
        <v>259</v>
      </c>
      <c r="J1272" t="s">
        <v>34</v>
      </c>
      <c r="K1272" t="s">
        <v>100</v>
      </c>
      <c r="L1272" t="s">
        <v>8807</v>
      </c>
      <c r="M1272" t="s">
        <v>76</v>
      </c>
      <c r="N1272" t="s">
        <v>57</v>
      </c>
      <c r="O1272" t="s">
        <v>38</v>
      </c>
      <c r="P1272" t="s">
        <v>119</v>
      </c>
      <c r="Q1272" t="s">
        <v>60</v>
      </c>
      <c r="R1272" t="s">
        <v>8810</v>
      </c>
      <c r="S1272" t="s">
        <v>236</v>
      </c>
      <c r="T1272" t="s">
        <v>8844</v>
      </c>
      <c r="U1272" s="3">
        <v>45816</v>
      </c>
      <c r="V1272" t="s">
        <v>226</v>
      </c>
      <c r="W1272">
        <v>60</v>
      </c>
      <c r="X1272" t="s">
        <v>163</v>
      </c>
      <c r="Z1272" t="s">
        <v>578</v>
      </c>
      <c r="AA1272" t="s">
        <v>8843</v>
      </c>
      <c r="AB1272" s="3">
        <v>45675</v>
      </c>
      <c r="AC1272" t="s">
        <v>131</v>
      </c>
      <c r="AD1272" t="s">
        <v>81</v>
      </c>
      <c r="AE1272">
        <v>0</v>
      </c>
      <c r="AF1272">
        <v>0</v>
      </c>
      <c r="AG1272" t="s">
        <v>196</v>
      </c>
      <c r="AH1272" t="s">
        <v>47</v>
      </c>
      <c r="AI1272">
        <v>3</v>
      </c>
      <c r="AJ1272" t="s">
        <v>8820</v>
      </c>
      <c r="AL1272" t="s">
        <v>138</v>
      </c>
      <c r="AM1272" t="s">
        <v>8814</v>
      </c>
      <c r="AN1272" t="s">
        <v>95</v>
      </c>
      <c r="AO1272">
        <v>100</v>
      </c>
      <c r="AP1272" t="s">
        <v>48</v>
      </c>
      <c r="AQ1272" t="s">
        <v>8828</v>
      </c>
      <c r="AR1272" t="s">
        <v>8833</v>
      </c>
      <c r="AS1272" t="s">
        <v>8828</v>
      </c>
      <c r="AT1272" t="s">
        <v>8828</v>
      </c>
      <c r="AU1272" t="s">
        <v>8828</v>
      </c>
      <c r="AV1272" t="s">
        <v>48</v>
      </c>
      <c r="AX1272" t="s">
        <v>8888</v>
      </c>
      <c r="AY1272" t="s">
        <v>8886</v>
      </c>
      <c r="BA1272" t="s">
        <v>8881</v>
      </c>
    </row>
    <row r="1273" spans="1:53" x14ac:dyDescent="0.2">
      <c r="A1273" t="s">
        <v>2980</v>
      </c>
      <c r="B1273" t="s">
        <v>7323</v>
      </c>
      <c r="C1273" t="s">
        <v>2269</v>
      </c>
      <c r="D1273" t="s">
        <v>2981</v>
      </c>
      <c r="E1273">
        <v>58</v>
      </c>
      <c r="F1273">
        <v>58</v>
      </c>
      <c r="G1273" t="s">
        <v>84</v>
      </c>
      <c r="H1273" t="s">
        <v>32</v>
      </c>
      <c r="I1273" t="s">
        <v>259</v>
      </c>
      <c r="J1273" t="s">
        <v>55</v>
      </c>
      <c r="K1273" t="s">
        <v>75</v>
      </c>
      <c r="L1273" t="s">
        <v>75</v>
      </c>
      <c r="M1273" t="s">
        <v>56</v>
      </c>
      <c r="N1273" t="s">
        <v>87</v>
      </c>
      <c r="O1273" t="s">
        <v>155</v>
      </c>
      <c r="P1273" t="s">
        <v>59</v>
      </c>
      <c r="Q1273" t="s">
        <v>190</v>
      </c>
      <c r="R1273" t="s">
        <v>8814</v>
      </c>
      <c r="S1273" t="s">
        <v>2836</v>
      </c>
      <c r="T1273" t="s">
        <v>8845</v>
      </c>
      <c r="U1273" s="3">
        <v>45736</v>
      </c>
      <c r="V1273" t="s">
        <v>103</v>
      </c>
      <c r="W1273">
        <v>120</v>
      </c>
      <c r="X1273" t="s">
        <v>163</v>
      </c>
      <c r="AB1273" s="3"/>
      <c r="AC1273" t="s">
        <v>248</v>
      </c>
      <c r="AD1273" t="s">
        <v>45</v>
      </c>
      <c r="AE1273">
        <v>2</v>
      </c>
      <c r="AF1273">
        <v>2</v>
      </c>
      <c r="AH1273" t="s">
        <v>66</v>
      </c>
      <c r="AI1273" t="s">
        <v>151</v>
      </c>
      <c r="AJ1273" t="s">
        <v>8821</v>
      </c>
      <c r="AK1273" t="s">
        <v>69</v>
      </c>
      <c r="AL1273" t="s">
        <v>49</v>
      </c>
      <c r="AN1273">
        <v>50</v>
      </c>
      <c r="AO1273">
        <v>50</v>
      </c>
      <c r="AP1273" t="s">
        <v>48</v>
      </c>
      <c r="AQ1273" t="s">
        <v>8830</v>
      </c>
      <c r="AR1273" t="s">
        <v>8833</v>
      </c>
      <c r="AS1273" t="s">
        <v>8828</v>
      </c>
      <c r="AT1273" t="s">
        <v>8828</v>
      </c>
      <c r="AU1273" t="s">
        <v>8839</v>
      </c>
      <c r="AX1273" t="s">
        <v>8890</v>
      </c>
      <c r="AY1273" t="s">
        <v>8882</v>
      </c>
      <c r="BA1273" t="s">
        <v>8883</v>
      </c>
    </row>
    <row r="1274" spans="1:53" x14ac:dyDescent="0.2">
      <c r="A1274" t="s">
        <v>2982</v>
      </c>
      <c r="B1274" t="s">
        <v>2982</v>
      </c>
      <c r="C1274" t="s">
        <v>2983</v>
      </c>
      <c r="E1274" t="s">
        <v>109</v>
      </c>
      <c r="G1274" t="s">
        <v>31</v>
      </c>
      <c r="H1274" t="s">
        <v>32</v>
      </c>
      <c r="I1274" t="s">
        <v>33</v>
      </c>
      <c r="J1274" t="s">
        <v>34</v>
      </c>
      <c r="K1274" t="s">
        <v>85</v>
      </c>
      <c r="L1274" t="s">
        <v>85</v>
      </c>
      <c r="M1274" t="s">
        <v>36</v>
      </c>
      <c r="N1274" t="s">
        <v>77</v>
      </c>
      <c r="O1274" t="s">
        <v>155</v>
      </c>
      <c r="P1274" t="s">
        <v>88</v>
      </c>
      <c r="Q1274" t="s">
        <v>175</v>
      </c>
      <c r="R1274" t="s">
        <v>8813</v>
      </c>
      <c r="S1274" t="s">
        <v>441</v>
      </c>
      <c r="T1274" t="s">
        <v>8845</v>
      </c>
      <c r="U1274" s="3">
        <v>45776</v>
      </c>
      <c r="V1274" t="s">
        <v>42</v>
      </c>
      <c r="W1274">
        <v>45</v>
      </c>
      <c r="X1274" t="s">
        <v>163</v>
      </c>
      <c r="AB1274" s="3"/>
      <c r="AC1274" t="s">
        <v>44</v>
      </c>
      <c r="AD1274" t="s">
        <v>81</v>
      </c>
      <c r="AE1274">
        <v>1</v>
      </c>
      <c r="AF1274">
        <v>1</v>
      </c>
      <c r="AG1274" t="s">
        <v>178</v>
      </c>
      <c r="AH1274" t="s">
        <v>82</v>
      </c>
      <c r="AI1274" t="s">
        <v>151</v>
      </c>
      <c r="AJ1274" t="s">
        <v>8821</v>
      </c>
      <c r="AK1274" t="s">
        <v>48</v>
      </c>
      <c r="AN1274" t="s">
        <v>50</v>
      </c>
      <c r="AO1274">
        <v>30</v>
      </c>
      <c r="AP1274" t="s">
        <v>69</v>
      </c>
      <c r="AQ1274" t="s">
        <v>8828</v>
      </c>
      <c r="AR1274" t="s">
        <v>8828</v>
      </c>
      <c r="AS1274" t="s">
        <v>8836</v>
      </c>
      <c r="AT1274" t="s">
        <v>8828</v>
      </c>
      <c r="AU1274" t="s">
        <v>8828</v>
      </c>
      <c r="AY1274" t="s">
        <v>8878</v>
      </c>
      <c r="BA1274" t="s">
        <v>8879</v>
      </c>
    </row>
    <row r="1275" spans="1:53" x14ac:dyDescent="0.2">
      <c r="A1275" t="s">
        <v>2984</v>
      </c>
      <c r="B1275" t="s">
        <v>2984</v>
      </c>
      <c r="C1275" t="s">
        <v>1883</v>
      </c>
      <c r="E1275">
        <v>90</v>
      </c>
      <c r="F1275">
        <v>90</v>
      </c>
      <c r="G1275" t="s">
        <v>84</v>
      </c>
      <c r="H1275" t="s">
        <v>153</v>
      </c>
      <c r="I1275" t="s">
        <v>218</v>
      </c>
      <c r="J1275" t="s">
        <v>55</v>
      </c>
      <c r="K1275" t="s">
        <v>85</v>
      </c>
      <c r="L1275" t="s">
        <v>85</v>
      </c>
      <c r="M1275" t="s">
        <v>56</v>
      </c>
      <c r="N1275" t="s">
        <v>57</v>
      </c>
      <c r="O1275" t="s">
        <v>38</v>
      </c>
      <c r="P1275" t="s">
        <v>88</v>
      </c>
      <c r="Q1275" t="s">
        <v>60</v>
      </c>
      <c r="R1275" t="s">
        <v>8810</v>
      </c>
      <c r="S1275" t="s">
        <v>613</v>
      </c>
      <c r="T1275" t="s">
        <v>8845</v>
      </c>
      <c r="U1275" s="3">
        <v>45783</v>
      </c>
      <c r="V1275" t="s">
        <v>121</v>
      </c>
      <c r="W1275">
        <v>30</v>
      </c>
      <c r="X1275" t="s">
        <v>62</v>
      </c>
      <c r="Y1275">
        <v>5</v>
      </c>
      <c r="Z1275" t="s">
        <v>520</v>
      </c>
      <c r="AA1275" t="s">
        <v>8844</v>
      </c>
      <c r="AB1275" s="3">
        <v>45723</v>
      </c>
      <c r="AC1275" t="s">
        <v>248</v>
      </c>
      <c r="AD1275" t="s">
        <v>123</v>
      </c>
      <c r="AE1275">
        <v>3</v>
      </c>
      <c r="AF1275">
        <v>3</v>
      </c>
      <c r="AG1275" t="s">
        <v>132</v>
      </c>
      <c r="AH1275" t="s">
        <v>82</v>
      </c>
      <c r="AI1275">
        <v>1</v>
      </c>
      <c r="AJ1275" t="s">
        <v>8819</v>
      </c>
      <c r="AK1275" t="s">
        <v>69</v>
      </c>
      <c r="AL1275" t="s">
        <v>49</v>
      </c>
      <c r="AN1275" t="s">
        <v>50</v>
      </c>
      <c r="AO1275">
        <v>30</v>
      </c>
      <c r="AP1275" t="s">
        <v>48</v>
      </c>
      <c r="AQ1275" t="s">
        <v>8828</v>
      </c>
      <c r="AR1275" t="s">
        <v>8828</v>
      </c>
      <c r="AS1275" t="s">
        <v>8828</v>
      </c>
      <c r="AT1275" t="s">
        <v>8828</v>
      </c>
      <c r="AU1275" t="s">
        <v>8828</v>
      </c>
      <c r="AV1275" t="s">
        <v>48</v>
      </c>
      <c r="AW1275">
        <v>5</v>
      </c>
      <c r="AX1275" t="s">
        <v>8889</v>
      </c>
      <c r="AY1275" t="s">
        <v>8878</v>
      </c>
      <c r="AZ1275" t="s">
        <v>8880</v>
      </c>
      <c r="BA1275" t="s">
        <v>8879</v>
      </c>
    </row>
    <row r="1276" spans="1:53" x14ac:dyDescent="0.2">
      <c r="A1276" t="s">
        <v>2985</v>
      </c>
      <c r="B1276" t="s">
        <v>2985</v>
      </c>
      <c r="D1276" t="s">
        <v>2986</v>
      </c>
      <c r="E1276" t="s">
        <v>109</v>
      </c>
      <c r="G1276" t="s">
        <v>31</v>
      </c>
      <c r="H1276" t="s">
        <v>32</v>
      </c>
      <c r="I1276" t="s">
        <v>117</v>
      </c>
      <c r="J1276" t="s">
        <v>136</v>
      </c>
      <c r="K1276" t="s">
        <v>75</v>
      </c>
      <c r="L1276" t="s">
        <v>75</v>
      </c>
      <c r="M1276" t="s">
        <v>56</v>
      </c>
      <c r="N1276" t="s">
        <v>87</v>
      </c>
      <c r="O1276" t="s">
        <v>58</v>
      </c>
      <c r="P1276" t="s">
        <v>204</v>
      </c>
      <c r="Q1276" t="s">
        <v>94</v>
      </c>
      <c r="R1276" t="s">
        <v>8812</v>
      </c>
      <c r="S1276" t="s">
        <v>1977</v>
      </c>
      <c r="T1276" t="s">
        <v>8845</v>
      </c>
      <c r="U1276" s="3">
        <v>45734</v>
      </c>
      <c r="V1276" t="s">
        <v>42</v>
      </c>
      <c r="W1276">
        <v>45</v>
      </c>
      <c r="X1276" t="s">
        <v>163</v>
      </c>
      <c r="AB1276" s="3"/>
      <c r="AC1276" t="s">
        <v>248</v>
      </c>
      <c r="AD1276" t="s">
        <v>81</v>
      </c>
      <c r="AE1276">
        <v>2</v>
      </c>
      <c r="AF1276">
        <v>2</v>
      </c>
      <c r="AG1276" t="s">
        <v>105</v>
      </c>
      <c r="AH1276" t="s">
        <v>125</v>
      </c>
      <c r="AI1276" t="s">
        <v>151</v>
      </c>
      <c r="AJ1276" t="s">
        <v>8821</v>
      </c>
      <c r="AK1276" t="s">
        <v>69</v>
      </c>
      <c r="AL1276" t="s">
        <v>68</v>
      </c>
      <c r="AM1276" t="s">
        <v>8823</v>
      </c>
      <c r="AN1276">
        <v>50</v>
      </c>
      <c r="AO1276">
        <v>50</v>
      </c>
      <c r="AP1276" t="s">
        <v>48</v>
      </c>
      <c r="AQ1276" t="s">
        <v>8830</v>
      </c>
      <c r="AR1276" t="s">
        <v>8833</v>
      </c>
      <c r="AS1276" t="s">
        <v>8828</v>
      </c>
      <c r="AT1276" t="s">
        <v>8828</v>
      </c>
      <c r="AU1276" t="s">
        <v>8828</v>
      </c>
      <c r="AY1276" t="s">
        <v>8878</v>
      </c>
      <c r="BA1276" t="s">
        <v>8883</v>
      </c>
    </row>
    <row r="1277" spans="1:53" x14ac:dyDescent="0.2">
      <c r="A1277" t="s">
        <v>2987</v>
      </c>
      <c r="B1277" t="s">
        <v>2987</v>
      </c>
      <c r="D1277" t="s">
        <v>2424</v>
      </c>
      <c r="E1277" t="s">
        <v>109</v>
      </c>
      <c r="G1277" t="s">
        <v>31</v>
      </c>
      <c r="H1277" t="s">
        <v>32</v>
      </c>
      <c r="I1277" t="s">
        <v>185</v>
      </c>
      <c r="J1277" t="s">
        <v>136</v>
      </c>
      <c r="K1277" t="s">
        <v>100</v>
      </c>
      <c r="L1277" t="s">
        <v>8807</v>
      </c>
      <c r="M1277" t="s">
        <v>222</v>
      </c>
      <c r="N1277" t="s">
        <v>87</v>
      </c>
      <c r="O1277" t="s">
        <v>118</v>
      </c>
      <c r="P1277" t="s">
        <v>181</v>
      </c>
      <c r="S1277" t="s">
        <v>708</v>
      </c>
      <c r="T1277" t="s">
        <v>8844</v>
      </c>
      <c r="U1277" s="3">
        <v>45683</v>
      </c>
      <c r="V1277" t="s">
        <v>103</v>
      </c>
      <c r="W1277">
        <v>120</v>
      </c>
      <c r="X1277" t="s">
        <v>80</v>
      </c>
      <c r="Y1277">
        <v>48</v>
      </c>
      <c r="AB1277" s="3"/>
      <c r="AC1277" t="s">
        <v>122</v>
      </c>
      <c r="AD1277" t="s">
        <v>45</v>
      </c>
      <c r="AE1277">
        <v>3</v>
      </c>
      <c r="AF1277">
        <v>3</v>
      </c>
      <c r="AH1277" t="s">
        <v>125</v>
      </c>
      <c r="AI1277" t="s">
        <v>151</v>
      </c>
      <c r="AJ1277" t="s">
        <v>8821</v>
      </c>
      <c r="AK1277" t="s">
        <v>69</v>
      </c>
      <c r="AL1277" t="s">
        <v>68</v>
      </c>
      <c r="AM1277" t="s">
        <v>8823</v>
      </c>
      <c r="AN1277">
        <v>50</v>
      </c>
      <c r="AO1277">
        <v>50</v>
      </c>
      <c r="AP1277" t="s">
        <v>69</v>
      </c>
      <c r="AQ1277" t="s">
        <v>8828</v>
      </c>
      <c r="AR1277" t="s">
        <v>8832</v>
      </c>
      <c r="AS1277" t="s">
        <v>8837</v>
      </c>
      <c r="AT1277" t="s">
        <v>8828</v>
      </c>
      <c r="AU1277" t="s">
        <v>8839</v>
      </c>
      <c r="AY1277" t="s">
        <v>8882</v>
      </c>
      <c r="BA1277" t="s">
        <v>8883</v>
      </c>
    </row>
    <row r="1278" spans="1:53" x14ac:dyDescent="0.2">
      <c r="A1278" t="s">
        <v>2988</v>
      </c>
      <c r="B1278" t="s">
        <v>2988</v>
      </c>
      <c r="E1278">
        <v>36</v>
      </c>
      <c r="F1278">
        <v>36</v>
      </c>
      <c r="G1278" t="s">
        <v>31</v>
      </c>
      <c r="H1278" t="s">
        <v>73</v>
      </c>
      <c r="I1278" t="s">
        <v>110</v>
      </c>
      <c r="J1278" t="s">
        <v>34</v>
      </c>
      <c r="K1278" t="s">
        <v>35</v>
      </c>
      <c r="L1278" t="s">
        <v>8807</v>
      </c>
      <c r="M1278" t="s">
        <v>86</v>
      </c>
      <c r="N1278" t="s">
        <v>77</v>
      </c>
      <c r="O1278" t="s">
        <v>58</v>
      </c>
      <c r="P1278" t="s">
        <v>59</v>
      </c>
      <c r="Q1278" t="s">
        <v>190</v>
      </c>
      <c r="R1278" t="s">
        <v>8814</v>
      </c>
      <c r="S1278" t="s">
        <v>350</v>
      </c>
      <c r="T1278" t="s">
        <v>8844</v>
      </c>
      <c r="U1278" s="3">
        <v>45811</v>
      </c>
      <c r="V1278" t="s">
        <v>226</v>
      </c>
      <c r="W1278">
        <v>60</v>
      </c>
      <c r="X1278" t="s">
        <v>43</v>
      </c>
      <c r="Y1278">
        <v>2</v>
      </c>
      <c r="Z1278" t="s">
        <v>1373</v>
      </c>
      <c r="AA1278" t="s">
        <v>8845</v>
      </c>
      <c r="AB1278" s="3">
        <v>45664</v>
      </c>
      <c r="AC1278" t="s">
        <v>44</v>
      </c>
      <c r="AD1278" t="s">
        <v>114</v>
      </c>
      <c r="AE1278">
        <v>2</v>
      </c>
      <c r="AF1278">
        <v>2</v>
      </c>
      <c r="AG1278" t="s">
        <v>178</v>
      </c>
      <c r="AH1278" t="s">
        <v>47</v>
      </c>
      <c r="AI1278" t="s">
        <v>133</v>
      </c>
      <c r="AJ1278" t="s">
        <v>8821</v>
      </c>
      <c r="AN1278">
        <v>10</v>
      </c>
      <c r="AO1278">
        <v>10</v>
      </c>
      <c r="AP1278" t="s">
        <v>69</v>
      </c>
      <c r="AQ1278" t="s">
        <v>8829</v>
      </c>
      <c r="AR1278" t="s">
        <v>8832</v>
      </c>
      <c r="AS1278" t="s">
        <v>8835</v>
      </c>
      <c r="AT1278" t="s">
        <v>8828</v>
      </c>
      <c r="AU1278" t="s">
        <v>8828</v>
      </c>
      <c r="AV1278" t="s">
        <v>48</v>
      </c>
      <c r="AX1278" t="s">
        <v>8891</v>
      </c>
      <c r="AY1278" t="s">
        <v>8886</v>
      </c>
      <c r="BA1278" t="s">
        <v>8879</v>
      </c>
    </row>
    <row r="1279" spans="1:53" x14ac:dyDescent="0.2">
      <c r="A1279" t="s">
        <v>2989</v>
      </c>
      <c r="B1279" t="s">
        <v>7324</v>
      </c>
      <c r="D1279" t="s">
        <v>2990</v>
      </c>
      <c r="E1279">
        <v>2</v>
      </c>
      <c r="F1279">
        <v>2</v>
      </c>
      <c r="G1279" t="s">
        <v>84</v>
      </c>
      <c r="H1279" t="s">
        <v>153</v>
      </c>
      <c r="I1279" t="s">
        <v>215</v>
      </c>
      <c r="J1279" t="s">
        <v>136</v>
      </c>
      <c r="K1279" t="s">
        <v>35</v>
      </c>
      <c r="L1279" t="s">
        <v>8807</v>
      </c>
      <c r="M1279" t="s">
        <v>222</v>
      </c>
      <c r="N1279" t="s">
        <v>77</v>
      </c>
      <c r="O1279" t="s">
        <v>155</v>
      </c>
      <c r="P1279" t="s">
        <v>59</v>
      </c>
      <c r="Q1279" t="s">
        <v>190</v>
      </c>
      <c r="R1279" t="s">
        <v>8814</v>
      </c>
      <c r="S1279" t="s">
        <v>1114</v>
      </c>
      <c r="T1279" t="s">
        <v>8844</v>
      </c>
      <c r="U1279" s="3">
        <v>45722</v>
      </c>
      <c r="V1279" t="s">
        <v>103</v>
      </c>
      <c r="W1279">
        <v>120</v>
      </c>
      <c r="X1279" t="s">
        <v>163</v>
      </c>
      <c r="AB1279" s="3"/>
      <c r="AC1279" t="s">
        <v>131</v>
      </c>
      <c r="AD1279" t="s">
        <v>123</v>
      </c>
      <c r="AE1279">
        <v>2</v>
      </c>
      <c r="AF1279">
        <v>2</v>
      </c>
      <c r="AG1279" t="s">
        <v>65</v>
      </c>
      <c r="AH1279" t="s">
        <v>47</v>
      </c>
      <c r="AI1279">
        <v>4</v>
      </c>
      <c r="AJ1279" t="s">
        <v>8821</v>
      </c>
      <c r="AK1279" t="s">
        <v>48</v>
      </c>
      <c r="AL1279" t="s">
        <v>138</v>
      </c>
      <c r="AM1279" t="s">
        <v>8814</v>
      </c>
      <c r="AN1279">
        <v>50</v>
      </c>
      <c r="AO1279">
        <v>50</v>
      </c>
      <c r="AP1279" t="s">
        <v>48</v>
      </c>
      <c r="AQ1279" t="s">
        <v>8830</v>
      </c>
      <c r="AR1279" t="s">
        <v>8833</v>
      </c>
      <c r="AS1279" t="s">
        <v>8828</v>
      </c>
      <c r="AT1279" t="s">
        <v>8828</v>
      </c>
      <c r="AU1279" t="s">
        <v>8828</v>
      </c>
      <c r="AX1279" t="s">
        <v>8877</v>
      </c>
      <c r="AY1279" t="s">
        <v>8882</v>
      </c>
      <c r="BA1279" t="s">
        <v>8883</v>
      </c>
    </row>
    <row r="1280" spans="1:53" x14ac:dyDescent="0.2">
      <c r="A1280" t="s">
        <v>2991</v>
      </c>
      <c r="B1280" t="s">
        <v>7325</v>
      </c>
      <c r="C1280" t="s">
        <v>2992</v>
      </c>
      <c r="D1280" t="s">
        <v>2993</v>
      </c>
      <c r="E1280" t="s">
        <v>109</v>
      </c>
      <c r="G1280" t="s">
        <v>31</v>
      </c>
      <c r="H1280" t="s">
        <v>53</v>
      </c>
      <c r="I1280" t="s">
        <v>54</v>
      </c>
      <c r="J1280" t="s">
        <v>55</v>
      </c>
      <c r="K1280" t="s">
        <v>35</v>
      </c>
      <c r="L1280" t="s">
        <v>8807</v>
      </c>
      <c r="M1280" t="s">
        <v>86</v>
      </c>
      <c r="N1280" t="s">
        <v>101</v>
      </c>
      <c r="O1280" t="s">
        <v>118</v>
      </c>
      <c r="P1280" t="s">
        <v>88</v>
      </c>
      <c r="Q1280" t="s">
        <v>40</v>
      </c>
      <c r="R1280" t="s">
        <v>8809</v>
      </c>
      <c r="S1280" t="s">
        <v>528</v>
      </c>
      <c r="T1280" t="s">
        <v>8845</v>
      </c>
      <c r="U1280" s="3">
        <v>45828</v>
      </c>
      <c r="V1280" t="s">
        <v>103</v>
      </c>
      <c r="W1280">
        <v>120</v>
      </c>
      <c r="X1280" t="s">
        <v>171</v>
      </c>
      <c r="Y1280">
        <v>24</v>
      </c>
      <c r="AB1280" s="3"/>
      <c r="AC1280" t="s">
        <v>113</v>
      </c>
      <c r="AD1280" t="s">
        <v>114</v>
      </c>
      <c r="AE1280">
        <v>2</v>
      </c>
      <c r="AF1280">
        <v>2</v>
      </c>
      <c r="AG1280" t="s">
        <v>105</v>
      </c>
      <c r="AH1280" t="s">
        <v>125</v>
      </c>
      <c r="AI1280">
        <v>3</v>
      </c>
      <c r="AJ1280" t="s">
        <v>8820</v>
      </c>
      <c r="AK1280" t="s">
        <v>69</v>
      </c>
      <c r="AL1280" t="s">
        <v>138</v>
      </c>
      <c r="AM1280" t="s">
        <v>8814</v>
      </c>
      <c r="AN1280">
        <v>10</v>
      </c>
      <c r="AO1280">
        <v>10</v>
      </c>
      <c r="AP1280" t="s">
        <v>69</v>
      </c>
      <c r="AQ1280" t="s">
        <v>8828</v>
      </c>
      <c r="AR1280" t="s">
        <v>8832</v>
      </c>
      <c r="AS1280" t="s">
        <v>8837</v>
      </c>
      <c r="AT1280" t="s">
        <v>8828</v>
      </c>
      <c r="AU1280" t="s">
        <v>8828</v>
      </c>
      <c r="AY1280" t="s">
        <v>8882</v>
      </c>
      <c r="BA1280" t="s">
        <v>8879</v>
      </c>
    </row>
    <row r="1281" spans="1:53" x14ac:dyDescent="0.2">
      <c r="A1281" t="s">
        <v>2994</v>
      </c>
      <c r="B1281" t="s">
        <v>7326</v>
      </c>
      <c r="E1281" t="s">
        <v>109</v>
      </c>
      <c r="G1281" t="s">
        <v>31</v>
      </c>
      <c r="H1281" t="s">
        <v>32</v>
      </c>
      <c r="I1281" t="s">
        <v>117</v>
      </c>
      <c r="J1281" t="s">
        <v>136</v>
      </c>
      <c r="K1281" t="s">
        <v>35</v>
      </c>
      <c r="L1281" t="s">
        <v>8807</v>
      </c>
      <c r="M1281" t="s">
        <v>56</v>
      </c>
      <c r="N1281" t="s">
        <v>37</v>
      </c>
      <c r="O1281" t="s">
        <v>78</v>
      </c>
      <c r="P1281" t="s">
        <v>119</v>
      </c>
      <c r="S1281" t="s">
        <v>384</v>
      </c>
      <c r="T1281" t="s">
        <v>8843</v>
      </c>
      <c r="U1281" s="3">
        <v>45807</v>
      </c>
      <c r="V1281" t="s">
        <v>103</v>
      </c>
      <c r="W1281">
        <v>120</v>
      </c>
      <c r="X1281" t="s">
        <v>163</v>
      </c>
      <c r="AB1281" s="3"/>
      <c r="AC1281" t="s">
        <v>44</v>
      </c>
      <c r="AD1281" t="s">
        <v>123</v>
      </c>
      <c r="AE1281">
        <v>0</v>
      </c>
      <c r="AF1281">
        <v>0</v>
      </c>
      <c r="AG1281" t="s">
        <v>124</v>
      </c>
      <c r="AH1281" t="s">
        <v>47</v>
      </c>
      <c r="AI1281">
        <v>3</v>
      </c>
      <c r="AJ1281" t="s">
        <v>8820</v>
      </c>
      <c r="AK1281" t="s">
        <v>48</v>
      </c>
      <c r="AL1281" t="s">
        <v>68</v>
      </c>
      <c r="AM1281" t="s">
        <v>8823</v>
      </c>
      <c r="AN1281" t="s">
        <v>50</v>
      </c>
      <c r="AO1281">
        <v>30</v>
      </c>
      <c r="AP1281" t="s">
        <v>69</v>
      </c>
      <c r="AQ1281" t="s">
        <v>8828</v>
      </c>
      <c r="AR1281" t="s">
        <v>8828</v>
      </c>
      <c r="AS1281" t="s">
        <v>8835</v>
      </c>
      <c r="AT1281" t="s">
        <v>8839</v>
      </c>
      <c r="AU1281" t="s">
        <v>8828</v>
      </c>
      <c r="AY1281" t="s">
        <v>8882</v>
      </c>
      <c r="BA1281" t="s">
        <v>8879</v>
      </c>
    </row>
    <row r="1282" spans="1:53" x14ac:dyDescent="0.2">
      <c r="A1282" t="s">
        <v>2995</v>
      </c>
      <c r="B1282" t="s">
        <v>7327</v>
      </c>
      <c r="C1282" t="s">
        <v>2996</v>
      </c>
      <c r="D1282" t="s">
        <v>2997</v>
      </c>
      <c r="E1282">
        <v>12</v>
      </c>
      <c r="F1282">
        <v>12</v>
      </c>
      <c r="G1282" t="s">
        <v>31</v>
      </c>
      <c r="H1282" t="s">
        <v>53</v>
      </c>
      <c r="I1282" t="s">
        <v>54</v>
      </c>
      <c r="J1282" t="s">
        <v>34</v>
      </c>
      <c r="K1282" t="s">
        <v>85</v>
      </c>
      <c r="L1282" t="s">
        <v>85</v>
      </c>
      <c r="M1282" t="s">
        <v>222</v>
      </c>
      <c r="N1282" t="s">
        <v>77</v>
      </c>
      <c r="O1282" t="s">
        <v>38</v>
      </c>
      <c r="P1282" t="s">
        <v>204</v>
      </c>
      <c r="Q1282" t="s">
        <v>190</v>
      </c>
      <c r="R1282" t="s">
        <v>8814</v>
      </c>
      <c r="S1282" t="s">
        <v>261</v>
      </c>
      <c r="T1282" t="s">
        <v>8844</v>
      </c>
      <c r="U1282" s="3">
        <v>45698</v>
      </c>
      <c r="V1282" t="s">
        <v>103</v>
      </c>
      <c r="W1282">
        <v>120</v>
      </c>
      <c r="X1282" t="s">
        <v>171</v>
      </c>
      <c r="Y1282">
        <v>24</v>
      </c>
      <c r="AB1282" s="3"/>
      <c r="AC1282" t="s">
        <v>44</v>
      </c>
      <c r="AD1282" t="s">
        <v>45</v>
      </c>
      <c r="AE1282" t="s">
        <v>93</v>
      </c>
      <c r="AF1282">
        <v>1</v>
      </c>
      <c r="AG1282" t="s">
        <v>160</v>
      </c>
      <c r="AH1282" t="s">
        <v>125</v>
      </c>
      <c r="AI1282">
        <v>1</v>
      </c>
      <c r="AJ1282" t="s">
        <v>8819</v>
      </c>
      <c r="AL1282" t="s">
        <v>68</v>
      </c>
      <c r="AM1282" t="s">
        <v>8823</v>
      </c>
      <c r="AN1282">
        <v>50</v>
      </c>
      <c r="AO1282">
        <v>50</v>
      </c>
      <c r="AP1282" t="s">
        <v>69</v>
      </c>
      <c r="AQ1282" t="s">
        <v>8828</v>
      </c>
      <c r="AR1282" t="s">
        <v>8832</v>
      </c>
      <c r="AS1282" t="s">
        <v>8837</v>
      </c>
      <c r="AT1282" t="s">
        <v>8828</v>
      </c>
      <c r="AU1282" t="s">
        <v>8828</v>
      </c>
      <c r="AX1282" t="s">
        <v>8877</v>
      </c>
      <c r="AY1282" t="s">
        <v>8882</v>
      </c>
      <c r="BA1282" t="s">
        <v>8883</v>
      </c>
    </row>
    <row r="1283" spans="1:53" x14ac:dyDescent="0.2">
      <c r="A1283" t="s">
        <v>2998</v>
      </c>
      <c r="B1283" t="s">
        <v>7328</v>
      </c>
      <c r="E1283">
        <v>72</v>
      </c>
      <c r="F1283">
        <v>72</v>
      </c>
      <c r="G1283" t="s">
        <v>31</v>
      </c>
      <c r="H1283" t="s">
        <v>53</v>
      </c>
      <c r="I1283" t="s">
        <v>148</v>
      </c>
      <c r="J1283" t="s">
        <v>34</v>
      </c>
      <c r="K1283" t="s">
        <v>75</v>
      </c>
      <c r="L1283" t="s">
        <v>75</v>
      </c>
      <c r="M1283" t="s">
        <v>76</v>
      </c>
      <c r="N1283" t="s">
        <v>77</v>
      </c>
      <c r="O1283" t="s">
        <v>58</v>
      </c>
      <c r="P1283" t="s">
        <v>59</v>
      </c>
      <c r="S1283" t="s">
        <v>1153</v>
      </c>
      <c r="T1283" t="s">
        <v>8843</v>
      </c>
      <c r="U1283" s="3">
        <v>45804</v>
      </c>
      <c r="V1283" t="s">
        <v>226</v>
      </c>
      <c r="W1283">
        <v>60</v>
      </c>
      <c r="X1283" t="s">
        <v>163</v>
      </c>
      <c r="AB1283" s="3"/>
      <c r="AC1283" t="s">
        <v>248</v>
      </c>
      <c r="AD1283" t="s">
        <v>45</v>
      </c>
      <c r="AE1283">
        <v>1</v>
      </c>
      <c r="AF1283">
        <v>1</v>
      </c>
      <c r="AG1283" t="s">
        <v>105</v>
      </c>
      <c r="AH1283" t="s">
        <v>125</v>
      </c>
      <c r="AI1283">
        <v>5</v>
      </c>
      <c r="AJ1283" t="s">
        <v>8821</v>
      </c>
      <c r="AK1283" t="s">
        <v>48</v>
      </c>
      <c r="AL1283" t="s">
        <v>49</v>
      </c>
      <c r="AN1283" t="s">
        <v>95</v>
      </c>
      <c r="AO1283">
        <v>100</v>
      </c>
      <c r="AP1283" t="s">
        <v>69</v>
      </c>
      <c r="AQ1283" t="s">
        <v>8830</v>
      </c>
      <c r="AR1283" t="s">
        <v>8833</v>
      </c>
      <c r="AS1283" t="s">
        <v>8828</v>
      </c>
      <c r="AT1283" t="s">
        <v>8828</v>
      </c>
      <c r="AU1283" t="s">
        <v>8828</v>
      </c>
      <c r="AX1283" t="s">
        <v>8889</v>
      </c>
      <c r="AY1283" t="s">
        <v>8886</v>
      </c>
      <c r="BA1283" t="s">
        <v>8881</v>
      </c>
    </row>
    <row r="1284" spans="1:53" x14ac:dyDescent="0.2">
      <c r="A1284" t="s">
        <v>2999</v>
      </c>
      <c r="B1284" t="s">
        <v>7329</v>
      </c>
      <c r="E1284" t="s">
        <v>109</v>
      </c>
      <c r="G1284" t="s">
        <v>84</v>
      </c>
      <c r="H1284" t="s">
        <v>32</v>
      </c>
      <c r="I1284" t="s">
        <v>117</v>
      </c>
      <c r="J1284" t="s">
        <v>136</v>
      </c>
      <c r="K1284" t="s">
        <v>35</v>
      </c>
      <c r="L1284" t="s">
        <v>8807</v>
      </c>
      <c r="M1284" t="s">
        <v>36</v>
      </c>
      <c r="N1284" t="s">
        <v>37</v>
      </c>
      <c r="O1284" t="s">
        <v>155</v>
      </c>
      <c r="P1284" t="s">
        <v>88</v>
      </c>
      <c r="Q1284" t="s">
        <v>175</v>
      </c>
      <c r="R1284" t="s">
        <v>8813</v>
      </c>
      <c r="S1284" t="s">
        <v>850</v>
      </c>
      <c r="T1284" t="s">
        <v>8843</v>
      </c>
      <c r="U1284" s="3">
        <v>45755</v>
      </c>
      <c r="V1284" t="s">
        <v>226</v>
      </c>
      <c r="W1284">
        <v>60</v>
      </c>
      <c r="X1284" t="s">
        <v>171</v>
      </c>
      <c r="Y1284">
        <v>24</v>
      </c>
      <c r="Z1284" t="s">
        <v>1149</v>
      </c>
      <c r="AA1284" t="s">
        <v>8844</v>
      </c>
      <c r="AB1284" s="3">
        <v>45805</v>
      </c>
      <c r="AC1284" t="s">
        <v>113</v>
      </c>
      <c r="AD1284" t="s">
        <v>123</v>
      </c>
      <c r="AE1284">
        <v>3</v>
      </c>
      <c r="AF1284">
        <v>3</v>
      </c>
      <c r="AG1284" t="s">
        <v>196</v>
      </c>
      <c r="AH1284" t="s">
        <v>125</v>
      </c>
      <c r="AI1284">
        <v>5</v>
      </c>
      <c r="AJ1284" t="s">
        <v>8821</v>
      </c>
      <c r="AK1284" t="s">
        <v>48</v>
      </c>
      <c r="AN1284" t="s">
        <v>50</v>
      </c>
      <c r="AO1284">
        <v>30</v>
      </c>
      <c r="AP1284" t="s">
        <v>69</v>
      </c>
      <c r="AQ1284" t="s">
        <v>8829</v>
      </c>
      <c r="AR1284" t="s">
        <v>8832</v>
      </c>
      <c r="AS1284" t="s">
        <v>8837</v>
      </c>
      <c r="AT1284" t="s">
        <v>8828</v>
      </c>
      <c r="AU1284" t="s">
        <v>8828</v>
      </c>
      <c r="AV1284" t="s">
        <v>69</v>
      </c>
      <c r="AY1284" t="s">
        <v>8886</v>
      </c>
      <c r="BA1284" t="s">
        <v>8879</v>
      </c>
    </row>
    <row r="1285" spans="1:53" x14ac:dyDescent="0.2">
      <c r="A1285" t="s">
        <v>3000</v>
      </c>
      <c r="B1285" t="s">
        <v>7330</v>
      </c>
      <c r="C1285" t="s">
        <v>1408</v>
      </c>
      <c r="E1285" t="s">
        <v>50</v>
      </c>
      <c r="F1285">
        <v>30</v>
      </c>
      <c r="G1285" t="s">
        <v>84</v>
      </c>
      <c r="H1285" t="s">
        <v>53</v>
      </c>
      <c r="I1285" t="s">
        <v>148</v>
      </c>
      <c r="J1285" t="s">
        <v>55</v>
      </c>
      <c r="K1285" t="s">
        <v>75</v>
      </c>
      <c r="L1285" t="s">
        <v>75</v>
      </c>
      <c r="M1285" t="s">
        <v>76</v>
      </c>
      <c r="N1285" t="s">
        <v>77</v>
      </c>
      <c r="O1285" t="s">
        <v>118</v>
      </c>
      <c r="P1285" t="s">
        <v>59</v>
      </c>
      <c r="Q1285" t="s">
        <v>60</v>
      </c>
      <c r="R1285" t="s">
        <v>8810</v>
      </c>
      <c r="S1285" t="s">
        <v>1143</v>
      </c>
      <c r="T1285" t="s">
        <v>8843</v>
      </c>
      <c r="U1285" s="3">
        <v>45666</v>
      </c>
      <c r="V1285" t="s">
        <v>103</v>
      </c>
      <c r="W1285">
        <v>120</v>
      </c>
      <c r="X1285" t="s">
        <v>163</v>
      </c>
      <c r="AB1285" s="3"/>
      <c r="AC1285" t="s">
        <v>131</v>
      </c>
      <c r="AD1285" t="s">
        <v>114</v>
      </c>
      <c r="AE1285">
        <v>0</v>
      </c>
      <c r="AF1285">
        <v>0</v>
      </c>
      <c r="AG1285" t="s">
        <v>105</v>
      </c>
      <c r="AH1285" t="s">
        <v>47</v>
      </c>
      <c r="AI1285">
        <v>3</v>
      </c>
      <c r="AJ1285" t="s">
        <v>8820</v>
      </c>
      <c r="AK1285" t="s">
        <v>48</v>
      </c>
      <c r="AL1285" t="s">
        <v>138</v>
      </c>
      <c r="AM1285" t="s">
        <v>8814</v>
      </c>
      <c r="AN1285" t="s">
        <v>95</v>
      </c>
      <c r="AO1285">
        <v>100</v>
      </c>
      <c r="AP1285" t="s">
        <v>69</v>
      </c>
      <c r="AQ1285" t="s">
        <v>8830</v>
      </c>
      <c r="AR1285" t="s">
        <v>8833</v>
      </c>
      <c r="AS1285" t="s">
        <v>8828</v>
      </c>
      <c r="AT1285" t="s">
        <v>8828</v>
      </c>
      <c r="AU1285" t="s">
        <v>8828</v>
      </c>
      <c r="AX1285" t="s">
        <v>8888</v>
      </c>
      <c r="AY1285" t="s">
        <v>8882</v>
      </c>
      <c r="BA1285" t="s">
        <v>8881</v>
      </c>
    </row>
    <row r="1286" spans="1:53" x14ac:dyDescent="0.2">
      <c r="A1286" t="s">
        <v>3001</v>
      </c>
      <c r="B1286" t="s">
        <v>7331</v>
      </c>
      <c r="C1286" t="s">
        <v>3002</v>
      </c>
      <c r="E1286" t="s">
        <v>50</v>
      </c>
      <c r="F1286">
        <v>30</v>
      </c>
      <c r="G1286" t="s">
        <v>31</v>
      </c>
      <c r="H1286" t="s">
        <v>32</v>
      </c>
      <c r="I1286" t="s">
        <v>185</v>
      </c>
      <c r="J1286" t="s">
        <v>55</v>
      </c>
      <c r="K1286" t="s">
        <v>85</v>
      </c>
      <c r="L1286" t="s">
        <v>85</v>
      </c>
      <c r="M1286" t="s">
        <v>222</v>
      </c>
      <c r="N1286" t="s">
        <v>87</v>
      </c>
      <c r="O1286" t="s">
        <v>58</v>
      </c>
      <c r="P1286" t="s">
        <v>39</v>
      </c>
      <c r="Q1286" t="s">
        <v>190</v>
      </c>
      <c r="R1286" t="s">
        <v>8814</v>
      </c>
      <c r="S1286" t="s">
        <v>670</v>
      </c>
      <c r="T1286" t="s">
        <v>8843</v>
      </c>
      <c r="U1286" s="3">
        <v>45830</v>
      </c>
      <c r="V1286" t="s">
        <v>226</v>
      </c>
      <c r="W1286">
        <v>60</v>
      </c>
      <c r="X1286" t="s">
        <v>62</v>
      </c>
      <c r="Y1286">
        <v>5</v>
      </c>
      <c r="AB1286" s="3"/>
      <c r="AC1286" t="s">
        <v>248</v>
      </c>
      <c r="AD1286" t="s">
        <v>114</v>
      </c>
      <c r="AE1286">
        <v>2</v>
      </c>
      <c r="AF1286">
        <v>2</v>
      </c>
      <c r="AG1286" t="s">
        <v>178</v>
      </c>
      <c r="AH1286" t="s">
        <v>47</v>
      </c>
      <c r="AI1286">
        <v>2</v>
      </c>
      <c r="AJ1286" t="s">
        <v>8819</v>
      </c>
      <c r="AK1286" t="s">
        <v>48</v>
      </c>
      <c r="AN1286" t="s">
        <v>50</v>
      </c>
      <c r="AO1286">
        <v>30</v>
      </c>
      <c r="AP1286" t="s">
        <v>48</v>
      </c>
      <c r="AQ1286" t="s">
        <v>8830</v>
      </c>
      <c r="AR1286" t="s">
        <v>8828</v>
      </c>
      <c r="AS1286" t="s">
        <v>8828</v>
      </c>
      <c r="AT1286" t="s">
        <v>8828</v>
      </c>
      <c r="AU1286" t="s">
        <v>8828</v>
      </c>
      <c r="AW1286">
        <v>5</v>
      </c>
      <c r="AX1286" t="s">
        <v>8888</v>
      </c>
      <c r="AY1286" t="s">
        <v>8886</v>
      </c>
      <c r="AZ1286" t="s">
        <v>8880</v>
      </c>
      <c r="BA1286" t="s">
        <v>8879</v>
      </c>
    </row>
    <row r="1287" spans="1:53" x14ac:dyDescent="0.2">
      <c r="A1287" t="s">
        <v>3003</v>
      </c>
      <c r="B1287" t="s">
        <v>7332</v>
      </c>
      <c r="E1287" t="s">
        <v>50</v>
      </c>
      <c r="F1287">
        <v>30</v>
      </c>
      <c r="G1287" t="s">
        <v>31</v>
      </c>
      <c r="H1287" t="s">
        <v>153</v>
      </c>
      <c r="I1287" t="s">
        <v>218</v>
      </c>
      <c r="J1287" t="s">
        <v>55</v>
      </c>
      <c r="K1287" t="s">
        <v>100</v>
      </c>
      <c r="L1287" t="s">
        <v>8807</v>
      </c>
      <c r="M1287" t="s">
        <v>76</v>
      </c>
      <c r="N1287" t="s">
        <v>77</v>
      </c>
      <c r="O1287" t="s">
        <v>118</v>
      </c>
      <c r="P1287" t="s">
        <v>88</v>
      </c>
      <c r="Q1287" t="s">
        <v>40</v>
      </c>
      <c r="R1287" t="s">
        <v>8809</v>
      </c>
      <c r="S1287" t="s">
        <v>1912</v>
      </c>
      <c r="T1287" t="s">
        <v>8843</v>
      </c>
      <c r="U1287" s="3">
        <v>45762</v>
      </c>
      <c r="V1287" t="s">
        <v>121</v>
      </c>
      <c r="W1287">
        <v>30</v>
      </c>
      <c r="X1287" t="s">
        <v>62</v>
      </c>
      <c r="Y1287">
        <v>5</v>
      </c>
      <c r="AB1287" s="3"/>
      <c r="AC1287" t="s">
        <v>44</v>
      </c>
      <c r="AD1287" t="s">
        <v>81</v>
      </c>
      <c r="AE1287" t="s">
        <v>93</v>
      </c>
      <c r="AF1287">
        <v>1</v>
      </c>
      <c r="AG1287" t="s">
        <v>160</v>
      </c>
      <c r="AH1287" t="s">
        <v>66</v>
      </c>
      <c r="AI1287" t="s">
        <v>133</v>
      </c>
      <c r="AJ1287" t="s">
        <v>8821</v>
      </c>
      <c r="AK1287" t="s">
        <v>48</v>
      </c>
      <c r="AL1287" t="s">
        <v>175</v>
      </c>
      <c r="AM1287" t="s">
        <v>8824</v>
      </c>
      <c r="AN1287">
        <v>10</v>
      </c>
      <c r="AO1287">
        <v>10</v>
      </c>
      <c r="AP1287" t="s">
        <v>48</v>
      </c>
      <c r="AQ1287" t="s">
        <v>8828</v>
      </c>
      <c r="AR1287" t="s">
        <v>8832</v>
      </c>
      <c r="AS1287" t="s">
        <v>8828</v>
      </c>
      <c r="AT1287" t="s">
        <v>8828</v>
      </c>
      <c r="AU1287" t="s">
        <v>8828</v>
      </c>
      <c r="AX1287" t="s">
        <v>8888</v>
      </c>
      <c r="AY1287" t="s">
        <v>8878</v>
      </c>
      <c r="BA1287" t="s">
        <v>8879</v>
      </c>
    </row>
    <row r="1288" spans="1:53" x14ac:dyDescent="0.2">
      <c r="A1288" t="s">
        <v>3004</v>
      </c>
      <c r="B1288" t="s">
        <v>3004</v>
      </c>
      <c r="E1288" t="s">
        <v>109</v>
      </c>
      <c r="G1288" t="s">
        <v>31</v>
      </c>
      <c r="H1288" t="s">
        <v>153</v>
      </c>
      <c r="I1288" t="s">
        <v>218</v>
      </c>
      <c r="J1288" t="s">
        <v>136</v>
      </c>
      <c r="K1288" t="s">
        <v>75</v>
      </c>
      <c r="L1288" t="s">
        <v>75</v>
      </c>
      <c r="M1288" t="s">
        <v>222</v>
      </c>
      <c r="N1288" t="s">
        <v>101</v>
      </c>
      <c r="O1288" t="s">
        <v>118</v>
      </c>
      <c r="P1288" t="s">
        <v>181</v>
      </c>
      <c r="Q1288" t="s">
        <v>60</v>
      </c>
      <c r="R1288" t="s">
        <v>8810</v>
      </c>
      <c r="S1288" t="s">
        <v>3005</v>
      </c>
      <c r="T1288" t="s">
        <v>8843</v>
      </c>
      <c r="U1288" s="3">
        <v>45686</v>
      </c>
      <c r="V1288" t="s">
        <v>226</v>
      </c>
      <c r="W1288">
        <v>60</v>
      </c>
      <c r="X1288" t="s">
        <v>163</v>
      </c>
      <c r="Z1288" t="s">
        <v>156</v>
      </c>
      <c r="AA1288" t="s">
        <v>8843</v>
      </c>
      <c r="AB1288" s="3">
        <v>45806</v>
      </c>
      <c r="AC1288" t="s">
        <v>44</v>
      </c>
      <c r="AD1288" t="s">
        <v>123</v>
      </c>
      <c r="AE1288">
        <v>1</v>
      </c>
      <c r="AF1288">
        <v>1</v>
      </c>
      <c r="AG1288" t="s">
        <v>105</v>
      </c>
      <c r="AH1288" t="s">
        <v>66</v>
      </c>
      <c r="AI1288">
        <v>3</v>
      </c>
      <c r="AJ1288" t="s">
        <v>8820</v>
      </c>
      <c r="AK1288" t="s">
        <v>48</v>
      </c>
      <c r="AN1288">
        <v>10</v>
      </c>
      <c r="AO1288">
        <v>10</v>
      </c>
      <c r="AP1288" t="s">
        <v>69</v>
      </c>
      <c r="AQ1288" t="s">
        <v>8829</v>
      </c>
      <c r="AR1288" t="s">
        <v>8828</v>
      </c>
      <c r="AS1288" t="s">
        <v>8828</v>
      </c>
      <c r="AT1288" t="s">
        <v>8828</v>
      </c>
      <c r="AU1288" t="s">
        <v>8828</v>
      </c>
      <c r="AV1288" t="s">
        <v>69</v>
      </c>
      <c r="AY1288" t="s">
        <v>8886</v>
      </c>
      <c r="BA1288" t="s">
        <v>8879</v>
      </c>
    </row>
    <row r="1289" spans="1:53" x14ac:dyDescent="0.2">
      <c r="A1289" t="s">
        <v>3006</v>
      </c>
      <c r="B1289" t="s">
        <v>7333</v>
      </c>
      <c r="C1289" t="s">
        <v>2959</v>
      </c>
      <c r="D1289" t="s">
        <v>3007</v>
      </c>
      <c r="E1289" t="s">
        <v>50</v>
      </c>
      <c r="F1289">
        <v>30</v>
      </c>
      <c r="G1289" t="s">
        <v>84</v>
      </c>
      <c r="H1289" t="s">
        <v>32</v>
      </c>
      <c r="I1289" t="s">
        <v>185</v>
      </c>
      <c r="J1289" t="s">
        <v>136</v>
      </c>
      <c r="K1289" t="s">
        <v>35</v>
      </c>
      <c r="L1289" t="s">
        <v>8807</v>
      </c>
      <c r="M1289" t="s">
        <v>56</v>
      </c>
      <c r="N1289" t="s">
        <v>37</v>
      </c>
      <c r="O1289" t="s">
        <v>155</v>
      </c>
      <c r="P1289" t="s">
        <v>204</v>
      </c>
      <c r="Q1289" t="s">
        <v>89</v>
      </c>
      <c r="R1289" t="s">
        <v>8811</v>
      </c>
      <c r="S1289" t="s">
        <v>1595</v>
      </c>
      <c r="T1289" t="s">
        <v>8845</v>
      </c>
      <c r="U1289" s="3">
        <v>45806</v>
      </c>
      <c r="V1289" t="s">
        <v>226</v>
      </c>
      <c r="W1289">
        <v>60</v>
      </c>
      <c r="X1289" t="s">
        <v>62</v>
      </c>
      <c r="Y1289">
        <v>5</v>
      </c>
      <c r="Z1289" t="s">
        <v>1476</v>
      </c>
      <c r="AA1289" t="s">
        <v>8843</v>
      </c>
      <c r="AB1289" s="3">
        <v>45780</v>
      </c>
      <c r="AC1289" t="s">
        <v>248</v>
      </c>
      <c r="AD1289" t="s">
        <v>123</v>
      </c>
      <c r="AE1289" t="s">
        <v>93</v>
      </c>
      <c r="AF1289">
        <v>1</v>
      </c>
      <c r="AG1289" t="s">
        <v>65</v>
      </c>
      <c r="AH1289" t="s">
        <v>47</v>
      </c>
      <c r="AI1289">
        <v>5</v>
      </c>
      <c r="AJ1289" t="s">
        <v>8821</v>
      </c>
      <c r="AK1289" t="s">
        <v>48</v>
      </c>
      <c r="AL1289" t="s">
        <v>68</v>
      </c>
      <c r="AM1289" t="s">
        <v>8823</v>
      </c>
      <c r="AN1289">
        <v>10</v>
      </c>
      <c r="AO1289">
        <v>10</v>
      </c>
      <c r="AP1289" t="s">
        <v>48</v>
      </c>
      <c r="AQ1289" t="s">
        <v>8828</v>
      </c>
      <c r="AR1289" t="s">
        <v>8828</v>
      </c>
      <c r="AS1289" t="s">
        <v>8828</v>
      </c>
      <c r="AT1289" t="s">
        <v>8828</v>
      </c>
      <c r="AU1289" t="s">
        <v>8828</v>
      </c>
      <c r="AV1289" t="s">
        <v>48</v>
      </c>
      <c r="AW1289">
        <v>5</v>
      </c>
      <c r="AX1289" t="s">
        <v>8888</v>
      </c>
      <c r="AY1289" t="s">
        <v>8886</v>
      </c>
      <c r="AZ1289" t="s">
        <v>8880</v>
      </c>
      <c r="BA1289" t="s">
        <v>8879</v>
      </c>
    </row>
    <row r="1290" spans="1:53" x14ac:dyDescent="0.2">
      <c r="A1290" t="s">
        <v>3008</v>
      </c>
      <c r="B1290" t="s">
        <v>7334</v>
      </c>
      <c r="C1290" t="s">
        <v>2224</v>
      </c>
      <c r="E1290">
        <v>34</v>
      </c>
      <c r="F1290">
        <v>34</v>
      </c>
      <c r="G1290" t="s">
        <v>31</v>
      </c>
      <c r="H1290" t="s">
        <v>32</v>
      </c>
      <c r="I1290" t="s">
        <v>117</v>
      </c>
      <c r="J1290" t="s">
        <v>136</v>
      </c>
      <c r="K1290" t="s">
        <v>35</v>
      </c>
      <c r="L1290" t="s">
        <v>8807</v>
      </c>
      <c r="M1290" t="s">
        <v>36</v>
      </c>
      <c r="N1290" t="s">
        <v>37</v>
      </c>
      <c r="O1290" t="s">
        <v>38</v>
      </c>
      <c r="P1290" t="s">
        <v>39</v>
      </c>
      <c r="Q1290" t="s">
        <v>138</v>
      </c>
      <c r="R1290" t="s">
        <v>8814</v>
      </c>
      <c r="S1290" t="s">
        <v>785</v>
      </c>
      <c r="T1290" t="s">
        <v>8845</v>
      </c>
      <c r="U1290" s="3">
        <v>45811</v>
      </c>
      <c r="V1290" t="s">
        <v>42</v>
      </c>
      <c r="W1290">
        <v>45</v>
      </c>
      <c r="X1290" t="s">
        <v>163</v>
      </c>
      <c r="AB1290" s="3"/>
      <c r="AC1290" t="s">
        <v>113</v>
      </c>
      <c r="AD1290" t="s">
        <v>114</v>
      </c>
      <c r="AE1290">
        <v>1</v>
      </c>
      <c r="AF1290">
        <v>1</v>
      </c>
      <c r="AG1290" t="s">
        <v>178</v>
      </c>
      <c r="AH1290" t="s">
        <v>66</v>
      </c>
      <c r="AI1290" t="s">
        <v>151</v>
      </c>
      <c r="AJ1290" t="s">
        <v>8821</v>
      </c>
      <c r="AK1290" t="s">
        <v>69</v>
      </c>
      <c r="AL1290" t="s">
        <v>68</v>
      </c>
      <c r="AM1290" t="s">
        <v>8823</v>
      </c>
      <c r="AN1290" t="s">
        <v>95</v>
      </c>
      <c r="AO1290">
        <v>100</v>
      </c>
      <c r="AP1290" t="s">
        <v>48</v>
      </c>
      <c r="AQ1290" t="s">
        <v>8828</v>
      </c>
      <c r="AR1290" t="s">
        <v>8828</v>
      </c>
      <c r="AS1290" t="s">
        <v>8828</v>
      </c>
      <c r="AT1290" t="s">
        <v>8828</v>
      </c>
      <c r="AU1290" t="s">
        <v>8828</v>
      </c>
      <c r="AX1290" t="s">
        <v>8888</v>
      </c>
      <c r="AY1290" t="s">
        <v>8878</v>
      </c>
      <c r="BA1290" t="s">
        <v>8881</v>
      </c>
    </row>
    <row r="1291" spans="1:53" x14ac:dyDescent="0.2">
      <c r="A1291" t="s">
        <v>3009</v>
      </c>
      <c r="B1291" t="s">
        <v>3009</v>
      </c>
      <c r="D1291" t="s">
        <v>3010</v>
      </c>
      <c r="E1291" t="s">
        <v>109</v>
      </c>
      <c r="G1291" t="s">
        <v>84</v>
      </c>
      <c r="H1291" t="s">
        <v>53</v>
      </c>
      <c r="I1291" t="s">
        <v>148</v>
      </c>
      <c r="J1291" t="s">
        <v>34</v>
      </c>
      <c r="K1291" t="s">
        <v>85</v>
      </c>
      <c r="L1291" t="s">
        <v>85</v>
      </c>
      <c r="M1291" t="s">
        <v>76</v>
      </c>
      <c r="N1291" t="s">
        <v>37</v>
      </c>
      <c r="O1291" t="s">
        <v>58</v>
      </c>
      <c r="P1291" t="s">
        <v>204</v>
      </c>
      <c r="S1291" t="s">
        <v>170</v>
      </c>
      <c r="T1291" t="s">
        <v>8845</v>
      </c>
      <c r="U1291" s="3">
        <v>45780</v>
      </c>
      <c r="V1291" t="s">
        <v>42</v>
      </c>
      <c r="W1291">
        <v>45</v>
      </c>
      <c r="X1291" t="s">
        <v>80</v>
      </c>
      <c r="Y1291">
        <v>48</v>
      </c>
      <c r="Z1291" t="s">
        <v>1695</v>
      </c>
      <c r="AA1291" t="s">
        <v>8843</v>
      </c>
      <c r="AB1291" s="3">
        <v>45819</v>
      </c>
      <c r="AC1291" t="s">
        <v>131</v>
      </c>
      <c r="AD1291" t="s">
        <v>81</v>
      </c>
      <c r="AE1291">
        <v>0</v>
      </c>
      <c r="AF1291">
        <v>0</v>
      </c>
      <c r="AG1291" t="s">
        <v>65</v>
      </c>
      <c r="AH1291" t="s">
        <v>82</v>
      </c>
      <c r="AI1291">
        <v>4</v>
      </c>
      <c r="AJ1291" t="s">
        <v>8821</v>
      </c>
      <c r="AK1291" t="s">
        <v>69</v>
      </c>
      <c r="AN1291">
        <v>10</v>
      </c>
      <c r="AO1291">
        <v>10</v>
      </c>
      <c r="AP1291" t="s">
        <v>69</v>
      </c>
      <c r="AQ1291" t="s">
        <v>8828</v>
      </c>
      <c r="AR1291" t="s">
        <v>8828</v>
      </c>
      <c r="AS1291" t="s">
        <v>8828</v>
      </c>
      <c r="AT1291" t="s">
        <v>8828</v>
      </c>
      <c r="AU1291" t="s">
        <v>8828</v>
      </c>
      <c r="AV1291" t="s">
        <v>69</v>
      </c>
      <c r="AW1291">
        <v>48</v>
      </c>
      <c r="AY1291" t="s">
        <v>8878</v>
      </c>
      <c r="AZ1291" t="s">
        <v>8887</v>
      </c>
      <c r="BA1291" t="s">
        <v>8879</v>
      </c>
    </row>
    <row r="1292" spans="1:53" x14ac:dyDescent="0.2">
      <c r="A1292" t="s">
        <v>3011</v>
      </c>
      <c r="B1292" t="s">
        <v>7335</v>
      </c>
      <c r="C1292" t="s">
        <v>2846</v>
      </c>
      <c r="E1292" t="s">
        <v>50</v>
      </c>
      <c r="F1292">
        <v>30</v>
      </c>
      <c r="G1292" t="s">
        <v>31</v>
      </c>
      <c r="H1292" t="s">
        <v>73</v>
      </c>
      <c r="I1292" t="s">
        <v>110</v>
      </c>
      <c r="J1292" t="s">
        <v>34</v>
      </c>
      <c r="K1292" t="s">
        <v>85</v>
      </c>
      <c r="L1292" t="s">
        <v>85</v>
      </c>
      <c r="M1292" t="s">
        <v>222</v>
      </c>
      <c r="N1292" t="s">
        <v>101</v>
      </c>
      <c r="O1292" t="s">
        <v>78</v>
      </c>
      <c r="P1292" t="s">
        <v>204</v>
      </c>
      <c r="Q1292" t="s">
        <v>40</v>
      </c>
      <c r="R1292" t="s">
        <v>8809</v>
      </c>
      <c r="S1292" t="s">
        <v>2832</v>
      </c>
      <c r="T1292" t="s">
        <v>8845</v>
      </c>
      <c r="U1292" s="3">
        <v>45777</v>
      </c>
      <c r="V1292" t="s">
        <v>103</v>
      </c>
      <c r="W1292">
        <v>120</v>
      </c>
      <c r="X1292" t="s">
        <v>80</v>
      </c>
      <c r="Y1292">
        <v>48</v>
      </c>
      <c r="AB1292" s="3"/>
      <c r="AC1292" t="s">
        <v>131</v>
      </c>
      <c r="AD1292" t="s">
        <v>81</v>
      </c>
      <c r="AE1292" t="s">
        <v>93</v>
      </c>
      <c r="AF1292">
        <v>1</v>
      </c>
      <c r="AH1292" t="s">
        <v>47</v>
      </c>
      <c r="AI1292" t="s">
        <v>151</v>
      </c>
      <c r="AJ1292" t="s">
        <v>8821</v>
      </c>
      <c r="AL1292" t="s">
        <v>68</v>
      </c>
      <c r="AM1292" t="s">
        <v>8823</v>
      </c>
      <c r="AN1292">
        <v>10</v>
      </c>
      <c r="AO1292">
        <v>10</v>
      </c>
      <c r="AP1292" t="s">
        <v>48</v>
      </c>
      <c r="AQ1292" t="s">
        <v>8830</v>
      </c>
      <c r="AR1292" t="s">
        <v>8828</v>
      </c>
      <c r="AS1292" t="s">
        <v>8828</v>
      </c>
      <c r="AT1292" t="s">
        <v>8828</v>
      </c>
      <c r="AU1292" t="s">
        <v>8839</v>
      </c>
      <c r="AW1292">
        <v>48</v>
      </c>
      <c r="AX1292" t="s">
        <v>8888</v>
      </c>
      <c r="AY1292" t="s">
        <v>8882</v>
      </c>
      <c r="AZ1292" t="s">
        <v>8887</v>
      </c>
      <c r="BA1292" t="s">
        <v>8879</v>
      </c>
    </row>
    <row r="1293" spans="1:53" x14ac:dyDescent="0.2">
      <c r="A1293" t="s">
        <v>3012</v>
      </c>
      <c r="B1293" t="s">
        <v>7336</v>
      </c>
      <c r="D1293" t="s">
        <v>3013</v>
      </c>
      <c r="E1293">
        <v>38</v>
      </c>
      <c r="F1293">
        <v>38</v>
      </c>
      <c r="G1293" t="s">
        <v>31</v>
      </c>
      <c r="H1293" t="s">
        <v>153</v>
      </c>
      <c r="I1293" t="s">
        <v>154</v>
      </c>
      <c r="J1293" t="s">
        <v>56</v>
      </c>
      <c r="K1293" t="s">
        <v>100</v>
      </c>
      <c r="L1293" t="s">
        <v>8807</v>
      </c>
      <c r="M1293" t="s">
        <v>36</v>
      </c>
      <c r="N1293" t="s">
        <v>77</v>
      </c>
      <c r="O1293" t="s">
        <v>38</v>
      </c>
      <c r="P1293" t="s">
        <v>39</v>
      </c>
      <c r="Q1293" t="s">
        <v>175</v>
      </c>
      <c r="R1293" t="s">
        <v>8813</v>
      </c>
      <c r="S1293" t="s">
        <v>947</v>
      </c>
      <c r="T1293" t="s">
        <v>8845</v>
      </c>
      <c r="U1293" s="3">
        <v>45738</v>
      </c>
      <c r="V1293" t="s">
        <v>42</v>
      </c>
      <c r="W1293">
        <v>45</v>
      </c>
      <c r="X1293" t="s">
        <v>43</v>
      </c>
      <c r="Y1293">
        <v>2</v>
      </c>
      <c r="Z1293" t="s">
        <v>678</v>
      </c>
      <c r="AA1293" t="s">
        <v>8843</v>
      </c>
      <c r="AB1293" s="3">
        <v>45739</v>
      </c>
      <c r="AC1293" t="s">
        <v>113</v>
      </c>
      <c r="AD1293" t="s">
        <v>114</v>
      </c>
      <c r="AE1293">
        <v>1</v>
      </c>
      <c r="AF1293">
        <v>1</v>
      </c>
      <c r="AG1293" t="s">
        <v>178</v>
      </c>
      <c r="AH1293" t="s">
        <v>47</v>
      </c>
      <c r="AI1293">
        <v>1</v>
      </c>
      <c r="AJ1293" t="s">
        <v>8819</v>
      </c>
      <c r="AK1293" t="s">
        <v>48</v>
      </c>
      <c r="AL1293" t="s">
        <v>89</v>
      </c>
      <c r="AM1293" t="s">
        <v>8825</v>
      </c>
      <c r="AN1293">
        <v>10</v>
      </c>
      <c r="AO1293">
        <v>10</v>
      </c>
      <c r="AP1293" t="s">
        <v>48</v>
      </c>
      <c r="AQ1293" t="s">
        <v>8829</v>
      </c>
      <c r="AR1293" t="s">
        <v>8832</v>
      </c>
      <c r="AS1293" t="s">
        <v>8835</v>
      </c>
      <c r="AT1293" t="s">
        <v>8828</v>
      </c>
      <c r="AU1293" t="s">
        <v>8828</v>
      </c>
      <c r="AV1293" t="s">
        <v>69</v>
      </c>
      <c r="AX1293" t="s">
        <v>8891</v>
      </c>
      <c r="AY1293" t="s">
        <v>8878</v>
      </c>
      <c r="BA1293" t="s">
        <v>8879</v>
      </c>
    </row>
    <row r="1294" spans="1:53" x14ac:dyDescent="0.2">
      <c r="A1294" t="s">
        <v>3014</v>
      </c>
      <c r="B1294" t="s">
        <v>7337</v>
      </c>
      <c r="D1294" t="s">
        <v>1848</v>
      </c>
      <c r="E1294" t="s">
        <v>109</v>
      </c>
      <c r="G1294" t="s">
        <v>31</v>
      </c>
      <c r="H1294" t="s">
        <v>153</v>
      </c>
      <c r="I1294" t="s">
        <v>215</v>
      </c>
      <c r="J1294" t="s">
        <v>136</v>
      </c>
      <c r="K1294" t="s">
        <v>85</v>
      </c>
      <c r="L1294" t="s">
        <v>85</v>
      </c>
      <c r="M1294" t="s">
        <v>36</v>
      </c>
      <c r="N1294" t="s">
        <v>77</v>
      </c>
      <c r="O1294" t="s">
        <v>78</v>
      </c>
      <c r="P1294" t="s">
        <v>59</v>
      </c>
      <c r="Q1294" t="s">
        <v>40</v>
      </c>
      <c r="R1294" t="s">
        <v>8809</v>
      </c>
      <c r="S1294" t="s">
        <v>284</v>
      </c>
      <c r="T1294" t="s">
        <v>8845</v>
      </c>
      <c r="U1294" s="3">
        <v>45739</v>
      </c>
      <c r="V1294" t="s">
        <v>121</v>
      </c>
      <c r="W1294">
        <v>30</v>
      </c>
      <c r="X1294" t="s">
        <v>80</v>
      </c>
      <c r="Y1294">
        <v>48</v>
      </c>
      <c r="Z1294" t="s">
        <v>819</v>
      </c>
      <c r="AA1294" t="s">
        <v>8843</v>
      </c>
      <c r="AB1294" s="3">
        <v>45711</v>
      </c>
      <c r="AC1294" t="s">
        <v>113</v>
      </c>
      <c r="AD1294" t="s">
        <v>114</v>
      </c>
      <c r="AE1294">
        <v>0</v>
      </c>
      <c r="AF1294">
        <v>0</v>
      </c>
      <c r="AG1294" t="s">
        <v>132</v>
      </c>
      <c r="AH1294" t="s">
        <v>47</v>
      </c>
      <c r="AI1294">
        <v>5</v>
      </c>
      <c r="AJ1294" t="s">
        <v>8821</v>
      </c>
      <c r="AK1294" t="s">
        <v>48</v>
      </c>
      <c r="AL1294" t="s">
        <v>49</v>
      </c>
      <c r="AN1294">
        <v>50</v>
      </c>
      <c r="AO1294">
        <v>50</v>
      </c>
      <c r="AP1294" t="s">
        <v>69</v>
      </c>
      <c r="AQ1294" t="s">
        <v>8829</v>
      </c>
      <c r="AR1294" t="s">
        <v>8832</v>
      </c>
      <c r="AS1294" t="s">
        <v>8835</v>
      </c>
      <c r="AT1294" t="s">
        <v>8828</v>
      </c>
      <c r="AU1294" t="s">
        <v>8828</v>
      </c>
      <c r="AV1294" t="s">
        <v>48</v>
      </c>
      <c r="AY1294" t="s">
        <v>8878</v>
      </c>
      <c r="BA1294" t="s">
        <v>8883</v>
      </c>
    </row>
    <row r="1295" spans="1:53" x14ac:dyDescent="0.2">
      <c r="A1295" t="s">
        <v>3015</v>
      </c>
      <c r="B1295" t="s">
        <v>7338</v>
      </c>
      <c r="C1295" t="s">
        <v>1500</v>
      </c>
      <c r="E1295">
        <v>73</v>
      </c>
      <c r="F1295">
        <v>73</v>
      </c>
      <c r="G1295" t="s">
        <v>84</v>
      </c>
      <c r="H1295" t="s">
        <v>153</v>
      </c>
      <c r="I1295" t="s">
        <v>215</v>
      </c>
      <c r="J1295" t="s">
        <v>56</v>
      </c>
      <c r="K1295" t="s">
        <v>85</v>
      </c>
      <c r="L1295" t="s">
        <v>85</v>
      </c>
      <c r="M1295" t="s">
        <v>76</v>
      </c>
      <c r="N1295" t="s">
        <v>57</v>
      </c>
      <c r="O1295" t="s">
        <v>58</v>
      </c>
      <c r="P1295" t="s">
        <v>88</v>
      </c>
      <c r="Q1295" t="s">
        <v>40</v>
      </c>
      <c r="R1295" t="s">
        <v>8809</v>
      </c>
      <c r="S1295" t="s">
        <v>661</v>
      </c>
      <c r="T1295" t="s">
        <v>8845</v>
      </c>
      <c r="U1295" s="3">
        <v>45659</v>
      </c>
      <c r="V1295" t="s">
        <v>121</v>
      </c>
      <c r="W1295">
        <v>30</v>
      </c>
      <c r="X1295" t="s">
        <v>163</v>
      </c>
      <c r="Z1295" t="s">
        <v>1659</v>
      </c>
      <c r="AA1295" t="s">
        <v>8843</v>
      </c>
      <c r="AB1295" s="3">
        <v>45712</v>
      </c>
      <c r="AC1295" t="s">
        <v>248</v>
      </c>
      <c r="AD1295" t="s">
        <v>123</v>
      </c>
      <c r="AE1295">
        <v>0</v>
      </c>
      <c r="AF1295">
        <v>0</v>
      </c>
      <c r="AG1295" t="s">
        <v>132</v>
      </c>
      <c r="AH1295" t="s">
        <v>125</v>
      </c>
      <c r="AI1295">
        <v>1</v>
      </c>
      <c r="AJ1295" t="s">
        <v>8819</v>
      </c>
      <c r="AK1295" t="s">
        <v>48</v>
      </c>
      <c r="AL1295" t="s">
        <v>68</v>
      </c>
      <c r="AM1295" t="s">
        <v>8823</v>
      </c>
      <c r="AN1295" t="s">
        <v>95</v>
      </c>
      <c r="AO1295">
        <v>100</v>
      </c>
      <c r="AP1295" t="s">
        <v>48</v>
      </c>
      <c r="AQ1295" t="s">
        <v>8828</v>
      </c>
      <c r="AR1295" t="s">
        <v>8833</v>
      </c>
      <c r="AS1295" t="s">
        <v>8828</v>
      </c>
      <c r="AT1295" t="s">
        <v>8839</v>
      </c>
      <c r="AU1295" t="s">
        <v>8828</v>
      </c>
      <c r="AV1295" t="s">
        <v>69</v>
      </c>
      <c r="AX1295" t="s">
        <v>8889</v>
      </c>
      <c r="AY1295" t="s">
        <v>8878</v>
      </c>
      <c r="BA1295" t="s">
        <v>8881</v>
      </c>
    </row>
    <row r="1296" spans="1:53" x14ac:dyDescent="0.2">
      <c r="A1296" t="s">
        <v>3016</v>
      </c>
      <c r="B1296" t="s">
        <v>7339</v>
      </c>
      <c r="D1296" t="s">
        <v>3017</v>
      </c>
      <c r="E1296">
        <v>54</v>
      </c>
      <c r="F1296">
        <v>54</v>
      </c>
      <c r="G1296" t="s">
        <v>31</v>
      </c>
      <c r="H1296" t="s">
        <v>153</v>
      </c>
      <c r="I1296" t="s">
        <v>215</v>
      </c>
      <c r="J1296" t="s">
        <v>56</v>
      </c>
      <c r="K1296" t="s">
        <v>85</v>
      </c>
      <c r="L1296" t="s">
        <v>85</v>
      </c>
      <c r="M1296" t="s">
        <v>222</v>
      </c>
      <c r="N1296" t="s">
        <v>101</v>
      </c>
      <c r="O1296" t="s">
        <v>58</v>
      </c>
      <c r="P1296" t="s">
        <v>39</v>
      </c>
      <c r="Q1296" t="s">
        <v>94</v>
      </c>
      <c r="R1296" t="s">
        <v>8812</v>
      </c>
      <c r="S1296" t="s">
        <v>635</v>
      </c>
      <c r="T1296" t="s">
        <v>8845</v>
      </c>
      <c r="U1296" s="3">
        <v>45671</v>
      </c>
      <c r="V1296" t="s">
        <v>42</v>
      </c>
      <c r="W1296">
        <v>45</v>
      </c>
      <c r="X1296" t="s">
        <v>43</v>
      </c>
      <c r="Y1296">
        <v>2</v>
      </c>
      <c r="AB1296" s="3"/>
      <c r="AC1296" t="s">
        <v>131</v>
      </c>
      <c r="AD1296" t="s">
        <v>114</v>
      </c>
      <c r="AE1296">
        <v>2</v>
      </c>
      <c r="AF1296">
        <v>2</v>
      </c>
      <c r="AG1296" t="s">
        <v>196</v>
      </c>
      <c r="AH1296" t="s">
        <v>125</v>
      </c>
      <c r="AI1296">
        <v>1</v>
      </c>
      <c r="AJ1296" t="s">
        <v>8819</v>
      </c>
      <c r="AL1296" t="s">
        <v>49</v>
      </c>
      <c r="AN1296">
        <v>10</v>
      </c>
      <c r="AO1296">
        <v>10</v>
      </c>
      <c r="AP1296" t="s">
        <v>48</v>
      </c>
      <c r="AQ1296" t="s">
        <v>8830</v>
      </c>
      <c r="AR1296" t="s">
        <v>8828</v>
      </c>
      <c r="AS1296" t="s">
        <v>8828</v>
      </c>
      <c r="AT1296" t="s">
        <v>8828</v>
      </c>
      <c r="AU1296" t="s">
        <v>8828</v>
      </c>
      <c r="AW1296">
        <v>2</v>
      </c>
      <c r="AX1296" t="s">
        <v>8890</v>
      </c>
      <c r="AY1296" t="s">
        <v>8878</v>
      </c>
      <c r="AZ1296" t="s">
        <v>8884</v>
      </c>
      <c r="BA1296" t="s">
        <v>8879</v>
      </c>
    </row>
    <row r="1297" spans="1:53" x14ac:dyDescent="0.2">
      <c r="A1297" t="s">
        <v>3018</v>
      </c>
      <c r="B1297" t="s">
        <v>3018</v>
      </c>
      <c r="C1297" t="s">
        <v>1551</v>
      </c>
      <c r="E1297">
        <v>8</v>
      </c>
      <c r="F1297">
        <v>8</v>
      </c>
      <c r="G1297" t="s">
        <v>31</v>
      </c>
      <c r="H1297" t="s">
        <v>53</v>
      </c>
      <c r="I1297" t="s">
        <v>54</v>
      </c>
      <c r="J1297" t="s">
        <v>56</v>
      </c>
      <c r="K1297" t="s">
        <v>100</v>
      </c>
      <c r="L1297" t="s">
        <v>8807</v>
      </c>
      <c r="M1297" t="s">
        <v>222</v>
      </c>
      <c r="N1297" t="s">
        <v>77</v>
      </c>
      <c r="O1297" t="s">
        <v>58</v>
      </c>
      <c r="P1297" t="s">
        <v>181</v>
      </c>
      <c r="Q1297" t="s">
        <v>60</v>
      </c>
      <c r="R1297" t="s">
        <v>8810</v>
      </c>
      <c r="S1297" t="s">
        <v>1298</v>
      </c>
      <c r="T1297" t="s">
        <v>8843</v>
      </c>
      <c r="U1297" s="3">
        <v>45769</v>
      </c>
      <c r="V1297" t="s">
        <v>121</v>
      </c>
      <c r="W1297">
        <v>30</v>
      </c>
      <c r="X1297" t="s">
        <v>171</v>
      </c>
      <c r="Y1297">
        <v>24</v>
      </c>
      <c r="AB1297" s="3"/>
      <c r="AC1297" t="s">
        <v>122</v>
      </c>
      <c r="AD1297" t="s">
        <v>81</v>
      </c>
      <c r="AE1297">
        <v>2</v>
      </c>
      <c r="AF1297">
        <v>2</v>
      </c>
      <c r="AG1297" t="s">
        <v>196</v>
      </c>
      <c r="AH1297" t="s">
        <v>47</v>
      </c>
      <c r="AI1297">
        <v>1</v>
      </c>
      <c r="AJ1297" t="s">
        <v>8819</v>
      </c>
      <c r="AK1297" t="s">
        <v>48</v>
      </c>
      <c r="AL1297" t="s">
        <v>49</v>
      </c>
      <c r="AN1297">
        <v>20</v>
      </c>
      <c r="AO1297">
        <v>20</v>
      </c>
      <c r="AP1297" t="s">
        <v>48</v>
      </c>
      <c r="AQ1297" t="s">
        <v>8828</v>
      </c>
      <c r="AR1297" t="s">
        <v>8832</v>
      </c>
      <c r="AS1297" t="s">
        <v>8835</v>
      </c>
      <c r="AT1297" t="s">
        <v>8828</v>
      </c>
      <c r="AU1297" t="s">
        <v>8828</v>
      </c>
      <c r="AX1297" t="s">
        <v>8877</v>
      </c>
      <c r="AY1297" t="s">
        <v>8878</v>
      </c>
      <c r="BA1297" t="s">
        <v>8879</v>
      </c>
    </row>
    <row r="1298" spans="1:53" x14ac:dyDescent="0.2">
      <c r="A1298" t="s">
        <v>3019</v>
      </c>
      <c r="B1298" t="s">
        <v>7340</v>
      </c>
      <c r="E1298" t="s">
        <v>109</v>
      </c>
      <c r="G1298" t="s">
        <v>84</v>
      </c>
      <c r="H1298" t="s">
        <v>53</v>
      </c>
      <c r="I1298" t="s">
        <v>54</v>
      </c>
      <c r="J1298" t="s">
        <v>34</v>
      </c>
      <c r="K1298" t="s">
        <v>75</v>
      </c>
      <c r="L1298" t="s">
        <v>75</v>
      </c>
      <c r="M1298" t="s">
        <v>76</v>
      </c>
      <c r="N1298" t="s">
        <v>57</v>
      </c>
      <c r="O1298" t="s">
        <v>118</v>
      </c>
      <c r="P1298" t="s">
        <v>59</v>
      </c>
      <c r="Q1298" t="s">
        <v>60</v>
      </c>
      <c r="R1298" t="s">
        <v>8810</v>
      </c>
      <c r="S1298" t="s">
        <v>255</v>
      </c>
      <c r="T1298" t="s">
        <v>8844</v>
      </c>
      <c r="U1298" s="3">
        <v>45801</v>
      </c>
      <c r="V1298" t="s">
        <v>121</v>
      </c>
      <c r="W1298">
        <v>30</v>
      </c>
      <c r="X1298" t="s">
        <v>163</v>
      </c>
      <c r="Z1298" t="s">
        <v>2569</v>
      </c>
      <c r="AA1298" t="s">
        <v>8843</v>
      </c>
      <c r="AB1298" s="3">
        <v>45672</v>
      </c>
      <c r="AC1298" t="s">
        <v>113</v>
      </c>
      <c r="AD1298" t="s">
        <v>123</v>
      </c>
      <c r="AE1298">
        <v>2</v>
      </c>
      <c r="AF1298">
        <v>2</v>
      </c>
      <c r="AG1298" t="s">
        <v>105</v>
      </c>
      <c r="AH1298" t="s">
        <v>82</v>
      </c>
      <c r="AI1298">
        <v>1</v>
      </c>
      <c r="AJ1298" t="s">
        <v>8819</v>
      </c>
      <c r="AN1298">
        <v>20</v>
      </c>
      <c r="AO1298">
        <v>20</v>
      </c>
      <c r="AP1298" t="s">
        <v>69</v>
      </c>
      <c r="AQ1298" t="s">
        <v>8829</v>
      </c>
      <c r="AR1298" t="s">
        <v>8828</v>
      </c>
      <c r="AS1298" t="s">
        <v>8836</v>
      </c>
      <c r="AT1298" t="s">
        <v>8828</v>
      </c>
      <c r="AU1298" t="s">
        <v>8828</v>
      </c>
      <c r="AV1298" t="s">
        <v>48</v>
      </c>
      <c r="AY1298" t="s">
        <v>8878</v>
      </c>
      <c r="BA1298" t="s">
        <v>8879</v>
      </c>
    </row>
    <row r="1299" spans="1:53" x14ac:dyDescent="0.2">
      <c r="A1299" t="s">
        <v>3020</v>
      </c>
      <c r="B1299" t="s">
        <v>7341</v>
      </c>
      <c r="E1299" t="s">
        <v>50</v>
      </c>
      <c r="F1299">
        <v>30</v>
      </c>
      <c r="G1299" t="s">
        <v>31</v>
      </c>
      <c r="H1299" t="s">
        <v>153</v>
      </c>
      <c r="I1299" t="s">
        <v>218</v>
      </c>
      <c r="J1299" t="s">
        <v>55</v>
      </c>
      <c r="K1299" t="s">
        <v>100</v>
      </c>
      <c r="L1299" t="s">
        <v>8807</v>
      </c>
      <c r="M1299" t="s">
        <v>76</v>
      </c>
      <c r="N1299" t="s">
        <v>77</v>
      </c>
      <c r="O1299" t="s">
        <v>118</v>
      </c>
      <c r="P1299" t="s">
        <v>181</v>
      </c>
      <c r="Q1299" t="s">
        <v>190</v>
      </c>
      <c r="R1299" t="s">
        <v>8814</v>
      </c>
      <c r="S1299" t="s">
        <v>1059</v>
      </c>
      <c r="T1299" t="s">
        <v>8845</v>
      </c>
      <c r="U1299" s="3">
        <v>45795</v>
      </c>
      <c r="V1299" t="s">
        <v>42</v>
      </c>
      <c r="W1299">
        <v>45</v>
      </c>
      <c r="X1299" t="s">
        <v>43</v>
      </c>
      <c r="Y1299">
        <v>2</v>
      </c>
      <c r="Z1299" t="s">
        <v>1363</v>
      </c>
      <c r="AA1299" t="s">
        <v>8843</v>
      </c>
      <c r="AB1299" s="3">
        <v>45674</v>
      </c>
      <c r="AC1299" t="s">
        <v>248</v>
      </c>
      <c r="AD1299" t="s">
        <v>123</v>
      </c>
      <c r="AE1299" t="s">
        <v>93</v>
      </c>
      <c r="AF1299">
        <v>1</v>
      </c>
      <c r="AG1299" t="s">
        <v>124</v>
      </c>
      <c r="AH1299" t="s">
        <v>66</v>
      </c>
      <c r="AI1299">
        <v>4</v>
      </c>
      <c r="AJ1299" t="s">
        <v>8821</v>
      </c>
      <c r="AN1299">
        <v>50</v>
      </c>
      <c r="AO1299">
        <v>50</v>
      </c>
      <c r="AP1299" t="s">
        <v>69</v>
      </c>
      <c r="AQ1299" t="s">
        <v>8828</v>
      </c>
      <c r="AR1299" t="s">
        <v>8828</v>
      </c>
      <c r="AS1299" t="s">
        <v>8828</v>
      </c>
      <c r="AT1299" t="s">
        <v>8828</v>
      </c>
      <c r="AU1299" t="s">
        <v>8828</v>
      </c>
      <c r="AV1299" t="s">
        <v>48</v>
      </c>
      <c r="AW1299">
        <v>2</v>
      </c>
      <c r="AX1299" t="s">
        <v>8888</v>
      </c>
      <c r="AY1299" t="s">
        <v>8878</v>
      </c>
      <c r="AZ1299" t="s">
        <v>8884</v>
      </c>
      <c r="BA1299" t="s">
        <v>8883</v>
      </c>
    </row>
    <row r="1300" spans="1:53" x14ac:dyDescent="0.2">
      <c r="A1300" t="s">
        <v>3021</v>
      </c>
      <c r="B1300" t="s">
        <v>7342</v>
      </c>
      <c r="C1300" t="s">
        <v>2371</v>
      </c>
      <c r="D1300" t="s">
        <v>3022</v>
      </c>
      <c r="E1300" t="s">
        <v>109</v>
      </c>
      <c r="G1300" t="s">
        <v>31</v>
      </c>
      <c r="H1300" t="s">
        <v>32</v>
      </c>
      <c r="I1300" t="s">
        <v>185</v>
      </c>
      <c r="J1300" t="s">
        <v>136</v>
      </c>
      <c r="K1300" t="s">
        <v>75</v>
      </c>
      <c r="L1300" t="s">
        <v>75</v>
      </c>
      <c r="M1300" t="s">
        <v>86</v>
      </c>
      <c r="N1300" t="s">
        <v>57</v>
      </c>
      <c r="O1300" t="s">
        <v>58</v>
      </c>
      <c r="P1300" t="s">
        <v>181</v>
      </c>
      <c r="Q1300" t="s">
        <v>190</v>
      </c>
      <c r="R1300" t="s">
        <v>8814</v>
      </c>
      <c r="S1300" t="s">
        <v>2102</v>
      </c>
      <c r="T1300" t="s">
        <v>8843</v>
      </c>
      <c r="U1300" s="3">
        <v>45677</v>
      </c>
      <c r="V1300" t="s">
        <v>226</v>
      </c>
      <c r="W1300">
        <v>60</v>
      </c>
      <c r="X1300" t="s">
        <v>163</v>
      </c>
      <c r="AB1300" s="3"/>
      <c r="AC1300" t="s">
        <v>248</v>
      </c>
      <c r="AD1300" t="s">
        <v>81</v>
      </c>
      <c r="AE1300" t="s">
        <v>93</v>
      </c>
      <c r="AF1300">
        <v>1</v>
      </c>
      <c r="AG1300" t="s">
        <v>196</v>
      </c>
      <c r="AH1300" t="s">
        <v>82</v>
      </c>
      <c r="AI1300">
        <v>4</v>
      </c>
      <c r="AJ1300" t="s">
        <v>8821</v>
      </c>
      <c r="AK1300" t="s">
        <v>48</v>
      </c>
      <c r="AL1300" t="s">
        <v>94</v>
      </c>
      <c r="AM1300" t="s">
        <v>8812</v>
      </c>
      <c r="AN1300">
        <v>10</v>
      </c>
      <c r="AO1300">
        <v>10</v>
      </c>
      <c r="AP1300" t="s">
        <v>69</v>
      </c>
      <c r="AQ1300" t="s">
        <v>8830</v>
      </c>
      <c r="AR1300" t="s">
        <v>8833</v>
      </c>
      <c r="AS1300" t="s">
        <v>8828</v>
      </c>
      <c r="AT1300" t="s">
        <v>8828</v>
      </c>
      <c r="AU1300" t="s">
        <v>8828</v>
      </c>
      <c r="AY1300" t="s">
        <v>8886</v>
      </c>
      <c r="BA1300" t="s">
        <v>8879</v>
      </c>
    </row>
    <row r="1301" spans="1:53" x14ac:dyDescent="0.2">
      <c r="A1301" t="s">
        <v>3023</v>
      </c>
      <c r="B1301" t="s">
        <v>3023</v>
      </c>
      <c r="D1301" t="s">
        <v>3024</v>
      </c>
      <c r="E1301" t="s">
        <v>50</v>
      </c>
      <c r="F1301">
        <v>30</v>
      </c>
      <c r="G1301" t="s">
        <v>31</v>
      </c>
      <c r="H1301" t="s">
        <v>53</v>
      </c>
      <c r="I1301" t="s">
        <v>135</v>
      </c>
      <c r="J1301" t="s">
        <v>55</v>
      </c>
      <c r="K1301" t="s">
        <v>35</v>
      </c>
      <c r="L1301" t="s">
        <v>8807</v>
      </c>
      <c r="M1301" t="s">
        <v>36</v>
      </c>
      <c r="N1301" t="s">
        <v>57</v>
      </c>
      <c r="O1301" t="s">
        <v>118</v>
      </c>
      <c r="P1301" t="s">
        <v>39</v>
      </c>
      <c r="Q1301" t="s">
        <v>60</v>
      </c>
      <c r="R1301" t="s">
        <v>8810</v>
      </c>
      <c r="S1301" t="s">
        <v>162</v>
      </c>
      <c r="T1301" t="s">
        <v>8844</v>
      </c>
      <c r="U1301" s="3">
        <v>45779</v>
      </c>
      <c r="V1301" t="s">
        <v>42</v>
      </c>
      <c r="W1301">
        <v>45</v>
      </c>
      <c r="X1301" t="s">
        <v>62</v>
      </c>
      <c r="Y1301">
        <v>5</v>
      </c>
      <c r="AB1301" s="3"/>
      <c r="AC1301" t="s">
        <v>44</v>
      </c>
      <c r="AD1301" t="s">
        <v>123</v>
      </c>
      <c r="AE1301">
        <v>3</v>
      </c>
      <c r="AF1301">
        <v>3</v>
      </c>
      <c r="AG1301" t="s">
        <v>132</v>
      </c>
      <c r="AH1301" t="s">
        <v>82</v>
      </c>
      <c r="AI1301">
        <v>4</v>
      </c>
      <c r="AJ1301" t="s">
        <v>8821</v>
      </c>
      <c r="AK1301" t="s">
        <v>69</v>
      </c>
      <c r="AL1301" t="s">
        <v>68</v>
      </c>
      <c r="AM1301" t="s">
        <v>8823</v>
      </c>
      <c r="AN1301">
        <v>10</v>
      </c>
      <c r="AO1301">
        <v>10</v>
      </c>
      <c r="AP1301" t="s">
        <v>69</v>
      </c>
      <c r="AQ1301" t="s">
        <v>8828</v>
      </c>
      <c r="AR1301" t="s">
        <v>8832</v>
      </c>
      <c r="AS1301" t="s">
        <v>8836</v>
      </c>
      <c r="AT1301" t="s">
        <v>8828</v>
      </c>
      <c r="AU1301" t="s">
        <v>8828</v>
      </c>
      <c r="AX1301" t="s">
        <v>8888</v>
      </c>
      <c r="AY1301" t="s">
        <v>8878</v>
      </c>
      <c r="BA1301" t="s">
        <v>8879</v>
      </c>
    </row>
    <row r="1302" spans="1:53" x14ac:dyDescent="0.2">
      <c r="A1302" t="s">
        <v>3025</v>
      </c>
      <c r="B1302" t="s">
        <v>7343</v>
      </c>
      <c r="C1302" t="s">
        <v>2887</v>
      </c>
      <c r="D1302" t="s">
        <v>3026</v>
      </c>
      <c r="E1302">
        <v>34</v>
      </c>
      <c r="F1302">
        <v>34</v>
      </c>
      <c r="G1302" t="s">
        <v>84</v>
      </c>
      <c r="H1302" t="s">
        <v>153</v>
      </c>
      <c r="I1302" t="s">
        <v>154</v>
      </c>
      <c r="J1302" t="s">
        <v>34</v>
      </c>
      <c r="K1302" t="s">
        <v>35</v>
      </c>
      <c r="L1302" t="s">
        <v>8807</v>
      </c>
      <c r="M1302" t="s">
        <v>222</v>
      </c>
      <c r="N1302" t="s">
        <v>37</v>
      </c>
      <c r="O1302" t="s">
        <v>58</v>
      </c>
      <c r="P1302" t="s">
        <v>88</v>
      </c>
      <c r="Q1302" t="s">
        <v>60</v>
      </c>
      <c r="R1302" t="s">
        <v>8810</v>
      </c>
      <c r="S1302" t="s">
        <v>500</v>
      </c>
      <c r="T1302" t="s">
        <v>8844</v>
      </c>
      <c r="U1302" s="3">
        <v>45751</v>
      </c>
      <c r="V1302" t="s">
        <v>103</v>
      </c>
      <c r="W1302">
        <v>120</v>
      </c>
      <c r="X1302" t="s">
        <v>80</v>
      </c>
      <c r="Y1302">
        <v>48</v>
      </c>
      <c r="AB1302" s="3"/>
      <c r="AC1302" t="s">
        <v>44</v>
      </c>
      <c r="AD1302" t="s">
        <v>123</v>
      </c>
      <c r="AE1302">
        <v>2</v>
      </c>
      <c r="AF1302">
        <v>2</v>
      </c>
      <c r="AG1302" t="s">
        <v>178</v>
      </c>
      <c r="AH1302" t="s">
        <v>125</v>
      </c>
      <c r="AI1302">
        <v>2</v>
      </c>
      <c r="AJ1302" t="s">
        <v>8819</v>
      </c>
      <c r="AK1302" t="s">
        <v>48</v>
      </c>
      <c r="AL1302" t="s">
        <v>49</v>
      </c>
      <c r="AN1302">
        <v>50</v>
      </c>
      <c r="AO1302">
        <v>50</v>
      </c>
      <c r="AP1302" t="s">
        <v>69</v>
      </c>
      <c r="AQ1302" t="s">
        <v>8828</v>
      </c>
      <c r="AR1302" t="s">
        <v>8832</v>
      </c>
      <c r="AS1302" t="s">
        <v>8837</v>
      </c>
      <c r="AT1302" t="s">
        <v>8828</v>
      </c>
      <c r="AU1302" t="s">
        <v>8828</v>
      </c>
      <c r="AX1302" t="s">
        <v>8888</v>
      </c>
      <c r="AY1302" t="s">
        <v>8882</v>
      </c>
      <c r="BA1302" t="s">
        <v>8883</v>
      </c>
    </row>
    <row r="1303" spans="1:53" x14ac:dyDescent="0.2">
      <c r="A1303" t="s">
        <v>3027</v>
      </c>
      <c r="B1303" t="s">
        <v>3027</v>
      </c>
      <c r="C1303" t="s">
        <v>3028</v>
      </c>
      <c r="E1303">
        <v>17</v>
      </c>
      <c r="F1303">
        <v>17</v>
      </c>
      <c r="G1303" t="s">
        <v>31</v>
      </c>
      <c r="H1303" t="s">
        <v>53</v>
      </c>
      <c r="I1303" t="s">
        <v>148</v>
      </c>
      <c r="J1303" t="s">
        <v>34</v>
      </c>
      <c r="K1303" t="s">
        <v>75</v>
      </c>
      <c r="L1303" t="s">
        <v>75</v>
      </c>
      <c r="M1303" t="s">
        <v>86</v>
      </c>
      <c r="N1303" t="s">
        <v>57</v>
      </c>
      <c r="O1303" t="s">
        <v>38</v>
      </c>
      <c r="P1303" t="s">
        <v>181</v>
      </c>
      <c r="S1303" t="s">
        <v>959</v>
      </c>
      <c r="T1303" t="s">
        <v>8845</v>
      </c>
      <c r="U1303" s="3">
        <v>45667</v>
      </c>
      <c r="V1303" t="s">
        <v>42</v>
      </c>
      <c r="W1303">
        <v>45</v>
      </c>
      <c r="X1303" t="s">
        <v>163</v>
      </c>
      <c r="Z1303" t="s">
        <v>789</v>
      </c>
      <c r="AA1303" t="s">
        <v>8845</v>
      </c>
      <c r="AB1303" s="3">
        <v>45826</v>
      </c>
      <c r="AC1303" t="s">
        <v>44</v>
      </c>
      <c r="AD1303" t="s">
        <v>123</v>
      </c>
      <c r="AE1303">
        <v>1</v>
      </c>
      <c r="AF1303">
        <v>1</v>
      </c>
      <c r="AG1303" t="s">
        <v>178</v>
      </c>
      <c r="AH1303" t="s">
        <v>82</v>
      </c>
      <c r="AI1303" t="s">
        <v>133</v>
      </c>
      <c r="AJ1303" t="s">
        <v>8821</v>
      </c>
      <c r="AK1303" t="s">
        <v>69</v>
      </c>
      <c r="AL1303" t="s">
        <v>68</v>
      </c>
      <c r="AM1303" t="s">
        <v>8823</v>
      </c>
      <c r="AN1303" t="s">
        <v>50</v>
      </c>
      <c r="AO1303">
        <v>30</v>
      </c>
      <c r="AP1303" t="s">
        <v>48</v>
      </c>
      <c r="AQ1303" t="s">
        <v>8829</v>
      </c>
      <c r="AR1303" t="s">
        <v>8828</v>
      </c>
      <c r="AS1303" t="s">
        <v>8836</v>
      </c>
      <c r="AT1303" t="s">
        <v>8828</v>
      </c>
      <c r="AU1303" t="s">
        <v>8828</v>
      </c>
      <c r="AV1303" t="s">
        <v>69</v>
      </c>
      <c r="AX1303" t="s">
        <v>8877</v>
      </c>
      <c r="AY1303" t="s">
        <v>8878</v>
      </c>
      <c r="BA1303" t="s">
        <v>8879</v>
      </c>
    </row>
    <row r="1304" spans="1:53" x14ac:dyDescent="0.2">
      <c r="A1304" t="s">
        <v>3029</v>
      </c>
      <c r="B1304" t="s">
        <v>7344</v>
      </c>
      <c r="E1304" t="s">
        <v>109</v>
      </c>
      <c r="G1304" t="s">
        <v>31</v>
      </c>
      <c r="H1304" t="s">
        <v>73</v>
      </c>
      <c r="I1304" t="s">
        <v>142</v>
      </c>
      <c r="J1304" t="s">
        <v>34</v>
      </c>
      <c r="K1304" t="s">
        <v>75</v>
      </c>
      <c r="L1304" t="s">
        <v>75</v>
      </c>
      <c r="M1304" t="s">
        <v>222</v>
      </c>
      <c r="N1304" t="s">
        <v>101</v>
      </c>
      <c r="O1304" t="s">
        <v>58</v>
      </c>
      <c r="P1304" t="s">
        <v>204</v>
      </c>
      <c r="Q1304" t="s">
        <v>138</v>
      </c>
      <c r="R1304" t="s">
        <v>8814</v>
      </c>
      <c r="S1304" t="s">
        <v>159</v>
      </c>
      <c r="T1304" t="s">
        <v>8843</v>
      </c>
      <c r="U1304" s="3">
        <v>45707</v>
      </c>
      <c r="V1304" t="s">
        <v>121</v>
      </c>
      <c r="W1304">
        <v>30</v>
      </c>
      <c r="X1304" t="s">
        <v>62</v>
      </c>
      <c r="Y1304">
        <v>5</v>
      </c>
      <c r="AB1304" s="3"/>
      <c r="AC1304" t="s">
        <v>131</v>
      </c>
      <c r="AD1304" t="s">
        <v>123</v>
      </c>
      <c r="AE1304">
        <v>1</v>
      </c>
      <c r="AF1304">
        <v>1</v>
      </c>
      <c r="AG1304" t="s">
        <v>65</v>
      </c>
      <c r="AH1304" t="s">
        <v>125</v>
      </c>
      <c r="AI1304">
        <v>5</v>
      </c>
      <c r="AJ1304" t="s">
        <v>8821</v>
      </c>
      <c r="AK1304" t="s">
        <v>69</v>
      </c>
      <c r="AL1304" t="s">
        <v>68</v>
      </c>
      <c r="AM1304" t="s">
        <v>8823</v>
      </c>
      <c r="AN1304">
        <v>20</v>
      </c>
      <c r="AO1304">
        <v>20</v>
      </c>
      <c r="AP1304" t="s">
        <v>69</v>
      </c>
      <c r="AQ1304" t="s">
        <v>8830</v>
      </c>
      <c r="AR1304" t="s">
        <v>8828</v>
      </c>
      <c r="AS1304" t="s">
        <v>8828</v>
      </c>
      <c r="AT1304" t="s">
        <v>8828</v>
      </c>
      <c r="AU1304" t="s">
        <v>8828</v>
      </c>
      <c r="AW1304">
        <v>5</v>
      </c>
      <c r="AY1304" t="s">
        <v>8878</v>
      </c>
      <c r="AZ1304" t="s">
        <v>8880</v>
      </c>
      <c r="BA1304" t="s">
        <v>8879</v>
      </c>
    </row>
    <row r="1305" spans="1:53" x14ac:dyDescent="0.2">
      <c r="A1305" t="s">
        <v>3030</v>
      </c>
      <c r="B1305" t="s">
        <v>7345</v>
      </c>
      <c r="C1305" t="s">
        <v>1704</v>
      </c>
      <c r="E1305" t="s">
        <v>50</v>
      </c>
      <c r="F1305">
        <v>30</v>
      </c>
      <c r="G1305" t="s">
        <v>31</v>
      </c>
      <c r="H1305" t="s">
        <v>53</v>
      </c>
      <c r="I1305" t="s">
        <v>54</v>
      </c>
      <c r="J1305" t="s">
        <v>56</v>
      </c>
      <c r="K1305" t="s">
        <v>35</v>
      </c>
      <c r="L1305" t="s">
        <v>8807</v>
      </c>
      <c r="M1305" t="s">
        <v>36</v>
      </c>
      <c r="N1305" t="s">
        <v>37</v>
      </c>
      <c r="O1305" t="s">
        <v>155</v>
      </c>
      <c r="P1305" t="s">
        <v>119</v>
      </c>
      <c r="Q1305" t="s">
        <v>94</v>
      </c>
      <c r="R1305" t="s">
        <v>8812</v>
      </c>
      <c r="S1305" t="s">
        <v>3031</v>
      </c>
      <c r="T1305" t="s">
        <v>8845</v>
      </c>
      <c r="U1305" s="3">
        <v>45672</v>
      </c>
      <c r="V1305" t="s">
        <v>121</v>
      </c>
      <c r="W1305">
        <v>30</v>
      </c>
      <c r="X1305" t="s">
        <v>163</v>
      </c>
      <c r="AB1305" s="3"/>
      <c r="AC1305" t="s">
        <v>131</v>
      </c>
      <c r="AD1305" t="s">
        <v>45</v>
      </c>
      <c r="AE1305">
        <v>1</v>
      </c>
      <c r="AF1305">
        <v>1</v>
      </c>
      <c r="AG1305" t="s">
        <v>46</v>
      </c>
      <c r="AH1305" t="s">
        <v>125</v>
      </c>
      <c r="AI1305" t="s">
        <v>151</v>
      </c>
      <c r="AJ1305" t="s">
        <v>8821</v>
      </c>
      <c r="AK1305" t="s">
        <v>48</v>
      </c>
      <c r="AL1305" t="s">
        <v>94</v>
      </c>
      <c r="AM1305" t="s">
        <v>8812</v>
      </c>
      <c r="AN1305">
        <v>50</v>
      </c>
      <c r="AO1305">
        <v>50</v>
      </c>
      <c r="AP1305" t="s">
        <v>69</v>
      </c>
      <c r="AQ1305" t="s">
        <v>8830</v>
      </c>
      <c r="AR1305" t="s">
        <v>8833</v>
      </c>
      <c r="AS1305" t="s">
        <v>8828</v>
      </c>
      <c r="AT1305" t="s">
        <v>8828</v>
      </c>
      <c r="AU1305" t="s">
        <v>8828</v>
      </c>
      <c r="AX1305" t="s">
        <v>8888</v>
      </c>
      <c r="AY1305" t="s">
        <v>8878</v>
      </c>
      <c r="BA1305" t="s">
        <v>8883</v>
      </c>
    </row>
    <row r="1306" spans="1:53" x14ac:dyDescent="0.2">
      <c r="A1306" t="s">
        <v>3032</v>
      </c>
      <c r="B1306" t="s">
        <v>3032</v>
      </c>
      <c r="E1306" t="s">
        <v>50</v>
      </c>
      <c r="F1306">
        <v>30</v>
      </c>
      <c r="G1306" t="s">
        <v>84</v>
      </c>
      <c r="H1306" t="s">
        <v>32</v>
      </c>
      <c r="I1306" t="s">
        <v>259</v>
      </c>
      <c r="J1306" t="s">
        <v>55</v>
      </c>
      <c r="K1306" t="s">
        <v>85</v>
      </c>
      <c r="L1306" t="s">
        <v>85</v>
      </c>
      <c r="M1306" t="s">
        <v>76</v>
      </c>
      <c r="N1306" t="s">
        <v>101</v>
      </c>
      <c r="O1306" t="s">
        <v>118</v>
      </c>
      <c r="P1306" t="s">
        <v>204</v>
      </c>
      <c r="S1306" t="s">
        <v>619</v>
      </c>
      <c r="T1306" t="s">
        <v>8844</v>
      </c>
      <c r="U1306" s="3">
        <v>45738</v>
      </c>
      <c r="V1306" t="s">
        <v>226</v>
      </c>
      <c r="W1306">
        <v>60</v>
      </c>
      <c r="X1306" t="s">
        <v>43</v>
      </c>
      <c r="Y1306">
        <v>2</v>
      </c>
      <c r="Z1306" t="s">
        <v>507</v>
      </c>
      <c r="AA1306" t="s">
        <v>8843</v>
      </c>
      <c r="AB1306" s="3">
        <v>45725</v>
      </c>
      <c r="AC1306" t="s">
        <v>248</v>
      </c>
      <c r="AD1306" t="s">
        <v>123</v>
      </c>
      <c r="AE1306" t="s">
        <v>93</v>
      </c>
      <c r="AF1306">
        <v>1</v>
      </c>
      <c r="AG1306" t="s">
        <v>178</v>
      </c>
      <c r="AH1306" t="s">
        <v>66</v>
      </c>
      <c r="AI1306" t="s">
        <v>151</v>
      </c>
      <c r="AJ1306" t="s">
        <v>8821</v>
      </c>
      <c r="AK1306" t="s">
        <v>69</v>
      </c>
      <c r="AL1306" t="s">
        <v>94</v>
      </c>
      <c r="AM1306" t="s">
        <v>8812</v>
      </c>
      <c r="AN1306" t="s">
        <v>50</v>
      </c>
      <c r="AO1306">
        <v>30</v>
      </c>
      <c r="AP1306" t="s">
        <v>69</v>
      </c>
      <c r="AQ1306" t="s">
        <v>8828</v>
      </c>
      <c r="AR1306" t="s">
        <v>8828</v>
      </c>
      <c r="AS1306" t="s">
        <v>8828</v>
      </c>
      <c r="AT1306" t="s">
        <v>8828</v>
      </c>
      <c r="AU1306" t="s">
        <v>8828</v>
      </c>
      <c r="AV1306" t="s">
        <v>48</v>
      </c>
      <c r="AW1306">
        <v>2</v>
      </c>
      <c r="AX1306" t="s">
        <v>8888</v>
      </c>
      <c r="AY1306" t="s">
        <v>8886</v>
      </c>
      <c r="AZ1306" t="s">
        <v>8884</v>
      </c>
      <c r="BA1306" t="s">
        <v>8879</v>
      </c>
    </row>
    <row r="1307" spans="1:53" x14ac:dyDescent="0.2">
      <c r="A1307" t="s">
        <v>3033</v>
      </c>
      <c r="B1307" t="s">
        <v>7346</v>
      </c>
      <c r="C1307" t="s">
        <v>3034</v>
      </c>
      <c r="E1307" t="s">
        <v>109</v>
      </c>
      <c r="G1307" t="s">
        <v>84</v>
      </c>
      <c r="H1307" t="s">
        <v>53</v>
      </c>
      <c r="I1307" t="s">
        <v>135</v>
      </c>
      <c r="J1307" t="s">
        <v>56</v>
      </c>
      <c r="K1307" t="s">
        <v>100</v>
      </c>
      <c r="L1307" t="s">
        <v>8807</v>
      </c>
      <c r="M1307" t="s">
        <v>36</v>
      </c>
      <c r="N1307" t="s">
        <v>101</v>
      </c>
      <c r="O1307" t="s">
        <v>118</v>
      </c>
      <c r="P1307" t="s">
        <v>181</v>
      </c>
      <c r="Q1307" t="s">
        <v>60</v>
      </c>
      <c r="R1307" t="s">
        <v>8810</v>
      </c>
      <c r="S1307" t="s">
        <v>1654</v>
      </c>
      <c r="T1307" t="s">
        <v>8845</v>
      </c>
      <c r="U1307" s="3">
        <v>45730</v>
      </c>
      <c r="V1307" t="s">
        <v>103</v>
      </c>
      <c r="W1307">
        <v>120</v>
      </c>
      <c r="X1307" t="s">
        <v>171</v>
      </c>
      <c r="Y1307">
        <v>24</v>
      </c>
      <c r="Z1307" t="s">
        <v>182</v>
      </c>
      <c r="AA1307" t="s">
        <v>8843</v>
      </c>
      <c r="AB1307" s="3">
        <v>45664</v>
      </c>
      <c r="AC1307" t="s">
        <v>131</v>
      </c>
      <c r="AD1307" t="s">
        <v>81</v>
      </c>
      <c r="AE1307" t="s">
        <v>93</v>
      </c>
      <c r="AF1307">
        <v>1</v>
      </c>
      <c r="AG1307" t="s">
        <v>105</v>
      </c>
      <c r="AH1307" t="s">
        <v>125</v>
      </c>
      <c r="AI1307">
        <v>4</v>
      </c>
      <c r="AJ1307" t="s">
        <v>8821</v>
      </c>
      <c r="AK1307" t="s">
        <v>69</v>
      </c>
      <c r="AN1307">
        <v>50</v>
      </c>
      <c r="AO1307">
        <v>50</v>
      </c>
      <c r="AP1307" t="s">
        <v>69</v>
      </c>
      <c r="AQ1307" t="s">
        <v>8828</v>
      </c>
      <c r="AR1307" t="s">
        <v>8828</v>
      </c>
      <c r="AS1307" t="s">
        <v>8828</v>
      </c>
      <c r="AT1307" t="s">
        <v>8828</v>
      </c>
      <c r="AU1307" t="s">
        <v>8828</v>
      </c>
      <c r="AV1307" t="s">
        <v>48</v>
      </c>
      <c r="AW1307">
        <v>24</v>
      </c>
      <c r="AY1307" t="s">
        <v>8882</v>
      </c>
      <c r="AZ1307" t="s">
        <v>8885</v>
      </c>
      <c r="BA1307" t="s">
        <v>8883</v>
      </c>
    </row>
    <row r="1308" spans="1:53" x14ac:dyDescent="0.2">
      <c r="A1308" t="s">
        <v>3035</v>
      </c>
      <c r="B1308" t="s">
        <v>3035</v>
      </c>
      <c r="D1308" t="s">
        <v>3036</v>
      </c>
      <c r="E1308" t="s">
        <v>109</v>
      </c>
      <c r="G1308" t="s">
        <v>31</v>
      </c>
      <c r="H1308" t="s">
        <v>73</v>
      </c>
      <c r="I1308" t="s">
        <v>110</v>
      </c>
      <c r="J1308" t="s">
        <v>55</v>
      </c>
      <c r="K1308" t="s">
        <v>75</v>
      </c>
      <c r="L1308" t="s">
        <v>75</v>
      </c>
      <c r="M1308" t="s">
        <v>86</v>
      </c>
      <c r="N1308" t="s">
        <v>57</v>
      </c>
      <c r="O1308" t="s">
        <v>58</v>
      </c>
      <c r="P1308" t="s">
        <v>181</v>
      </c>
      <c r="Q1308" t="s">
        <v>190</v>
      </c>
      <c r="R1308" t="s">
        <v>8814</v>
      </c>
      <c r="S1308" t="s">
        <v>2082</v>
      </c>
      <c r="T1308" t="s">
        <v>8843</v>
      </c>
      <c r="U1308" s="3">
        <v>45788</v>
      </c>
      <c r="V1308" t="s">
        <v>42</v>
      </c>
      <c r="W1308">
        <v>45</v>
      </c>
      <c r="X1308" t="s">
        <v>43</v>
      </c>
      <c r="Y1308">
        <v>2</v>
      </c>
      <c r="Z1308" t="s">
        <v>2466</v>
      </c>
      <c r="AA1308" t="s">
        <v>8845</v>
      </c>
      <c r="AB1308" s="3">
        <v>45750</v>
      </c>
      <c r="AC1308" t="s">
        <v>44</v>
      </c>
      <c r="AD1308" t="s">
        <v>114</v>
      </c>
      <c r="AE1308" t="s">
        <v>93</v>
      </c>
      <c r="AF1308">
        <v>1</v>
      </c>
      <c r="AG1308" t="s">
        <v>160</v>
      </c>
      <c r="AH1308" t="s">
        <v>125</v>
      </c>
      <c r="AI1308">
        <v>5</v>
      </c>
      <c r="AJ1308" t="s">
        <v>8821</v>
      </c>
      <c r="AK1308" t="s">
        <v>48</v>
      </c>
      <c r="AN1308">
        <v>50</v>
      </c>
      <c r="AO1308">
        <v>50</v>
      </c>
      <c r="AP1308" t="s">
        <v>48</v>
      </c>
      <c r="AQ1308" t="s">
        <v>8829</v>
      </c>
      <c r="AR1308" t="s">
        <v>8832</v>
      </c>
      <c r="AS1308" t="s">
        <v>8837</v>
      </c>
      <c r="AT1308" t="s">
        <v>8828</v>
      </c>
      <c r="AU1308" t="s">
        <v>8828</v>
      </c>
      <c r="AV1308" t="s">
        <v>48</v>
      </c>
      <c r="AY1308" t="s">
        <v>8878</v>
      </c>
      <c r="BA1308" t="s">
        <v>8883</v>
      </c>
    </row>
    <row r="1309" spans="1:53" x14ac:dyDescent="0.2">
      <c r="A1309" t="s">
        <v>3037</v>
      </c>
      <c r="B1309" t="s">
        <v>7347</v>
      </c>
      <c r="C1309" t="s">
        <v>721</v>
      </c>
      <c r="E1309" t="s">
        <v>109</v>
      </c>
      <c r="G1309" t="s">
        <v>31</v>
      </c>
      <c r="H1309" t="s">
        <v>53</v>
      </c>
      <c r="I1309" t="s">
        <v>135</v>
      </c>
      <c r="J1309" t="s">
        <v>34</v>
      </c>
      <c r="K1309" t="s">
        <v>100</v>
      </c>
      <c r="L1309" t="s">
        <v>8807</v>
      </c>
      <c r="M1309" t="s">
        <v>56</v>
      </c>
      <c r="N1309" t="s">
        <v>77</v>
      </c>
      <c r="O1309" t="s">
        <v>58</v>
      </c>
      <c r="P1309" t="s">
        <v>204</v>
      </c>
      <c r="Q1309" t="s">
        <v>60</v>
      </c>
      <c r="R1309" t="s">
        <v>8810</v>
      </c>
      <c r="S1309" t="s">
        <v>873</v>
      </c>
      <c r="T1309" t="s">
        <v>8845</v>
      </c>
      <c r="U1309" s="3">
        <v>45817</v>
      </c>
      <c r="V1309" t="s">
        <v>103</v>
      </c>
      <c r="W1309">
        <v>120</v>
      </c>
      <c r="X1309" t="s">
        <v>80</v>
      </c>
      <c r="Y1309">
        <v>48</v>
      </c>
      <c r="AB1309" s="3"/>
      <c r="AC1309" t="s">
        <v>122</v>
      </c>
      <c r="AD1309" t="s">
        <v>81</v>
      </c>
      <c r="AE1309" t="s">
        <v>93</v>
      </c>
      <c r="AF1309">
        <v>1</v>
      </c>
      <c r="AG1309" t="s">
        <v>196</v>
      </c>
      <c r="AH1309" t="s">
        <v>66</v>
      </c>
      <c r="AI1309">
        <v>1</v>
      </c>
      <c r="AJ1309" t="s">
        <v>8819</v>
      </c>
      <c r="AL1309" t="s">
        <v>94</v>
      </c>
      <c r="AM1309" t="s">
        <v>8812</v>
      </c>
      <c r="AN1309">
        <v>20</v>
      </c>
      <c r="AO1309">
        <v>20</v>
      </c>
      <c r="AP1309" t="s">
        <v>69</v>
      </c>
      <c r="AQ1309" t="s">
        <v>8828</v>
      </c>
      <c r="AR1309" t="s">
        <v>8832</v>
      </c>
      <c r="AS1309" t="s">
        <v>8828</v>
      </c>
      <c r="AT1309" t="s">
        <v>8828</v>
      </c>
      <c r="AU1309" t="s">
        <v>8828</v>
      </c>
      <c r="AY1309" t="s">
        <v>8882</v>
      </c>
      <c r="BA1309" t="s">
        <v>8879</v>
      </c>
    </row>
    <row r="1310" spans="1:53" x14ac:dyDescent="0.2">
      <c r="A1310" t="s">
        <v>3038</v>
      </c>
      <c r="B1310" t="s">
        <v>7348</v>
      </c>
      <c r="E1310">
        <v>11</v>
      </c>
      <c r="F1310">
        <v>11</v>
      </c>
      <c r="G1310" t="s">
        <v>84</v>
      </c>
      <c r="H1310" t="s">
        <v>73</v>
      </c>
      <c r="I1310" t="s">
        <v>110</v>
      </c>
      <c r="J1310" t="s">
        <v>136</v>
      </c>
      <c r="K1310" t="s">
        <v>100</v>
      </c>
      <c r="L1310" t="s">
        <v>8807</v>
      </c>
      <c r="M1310" t="s">
        <v>76</v>
      </c>
      <c r="N1310" t="s">
        <v>37</v>
      </c>
      <c r="O1310" t="s">
        <v>38</v>
      </c>
      <c r="P1310" t="s">
        <v>59</v>
      </c>
      <c r="S1310" t="s">
        <v>391</v>
      </c>
      <c r="T1310" t="s">
        <v>8845</v>
      </c>
      <c r="U1310" s="3">
        <v>45815</v>
      </c>
      <c r="V1310" t="s">
        <v>226</v>
      </c>
      <c r="W1310">
        <v>60</v>
      </c>
      <c r="X1310" t="s">
        <v>171</v>
      </c>
      <c r="Y1310">
        <v>24</v>
      </c>
      <c r="Z1310" t="s">
        <v>1059</v>
      </c>
      <c r="AA1310" t="s">
        <v>8845</v>
      </c>
      <c r="AB1310" s="3">
        <v>45795</v>
      </c>
      <c r="AC1310" t="s">
        <v>122</v>
      </c>
      <c r="AD1310" t="s">
        <v>123</v>
      </c>
      <c r="AE1310" t="s">
        <v>93</v>
      </c>
      <c r="AF1310">
        <v>1</v>
      </c>
      <c r="AG1310" t="s">
        <v>160</v>
      </c>
      <c r="AH1310" t="s">
        <v>66</v>
      </c>
      <c r="AI1310">
        <v>4</v>
      </c>
      <c r="AJ1310" t="s">
        <v>8821</v>
      </c>
      <c r="AK1310" t="s">
        <v>48</v>
      </c>
      <c r="AN1310">
        <v>20</v>
      </c>
      <c r="AO1310">
        <v>20</v>
      </c>
      <c r="AP1310" t="s">
        <v>69</v>
      </c>
      <c r="AQ1310" t="s">
        <v>8829</v>
      </c>
      <c r="AR1310" t="s">
        <v>8832</v>
      </c>
      <c r="AS1310" t="s">
        <v>8828</v>
      </c>
      <c r="AT1310" t="s">
        <v>8828</v>
      </c>
      <c r="AU1310" t="s">
        <v>8828</v>
      </c>
      <c r="AV1310" t="s">
        <v>48</v>
      </c>
      <c r="AX1310" t="s">
        <v>8877</v>
      </c>
      <c r="AY1310" t="s">
        <v>8886</v>
      </c>
      <c r="BA1310" t="s">
        <v>8879</v>
      </c>
    </row>
    <row r="1311" spans="1:53" x14ac:dyDescent="0.2">
      <c r="A1311" t="s">
        <v>3039</v>
      </c>
      <c r="B1311" t="s">
        <v>7349</v>
      </c>
      <c r="E1311">
        <v>71</v>
      </c>
      <c r="F1311">
        <v>71</v>
      </c>
      <c r="G1311" t="s">
        <v>84</v>
      </c>
      <c r="H1311" t="s">
        <v>53</v>
      </c>
      <c r="I1311" t="s">
        <v>148</v>
      </c>
      <c r="J1311" t="s">
        <v>136</v>
      </c>
      <c r="K1311" t="s">
        <v>85</v>
      </c>
      <c r="L1311" t="s">
        <v>85</v>
      </c>
      <c r="M1311" t="s">
        <v>86</v>
      </c>
      <c r="N1311" t="s">
        <v>87</v>
      </c>
      <c r="O1311" t="s">
        <v>58</v>
      </c>
      <c r="P1311" t="s">
        <v>204</v>
      </c>
      <c r="Q1311" t="s">
        <v>60</v>
      </c>
      <c r="R1311" t="s">
        <v>8810</v>
      </c>
      <c r="S1311" t="s">
        <v>1895</v>
      </c>
      <c r="T1311" t="s">
        <v>8844</v>
      </c>
      <c r="U1311" s="3">
        <v>45717</v>
      </c>
      <c r="V1311" t="s">
        <v>121</v>
      </c>
      <c r="W1311">
        <v>30</v>
      </c>
      <c r="X1311" t="s">
        <v>80</v>
      </c>
      <c r="Y1311">
        <v>48</v>
      </c>
      <c r="AB1311" s="3"/>
      <c r="AC1311" t="s">
        <v>122</v>
      </c>
      <c r="AD1311" t="s">
        <v>81</v>
      </c>
      <c r="AE1311">
        <v>1</v>
      </c>
      <c r="AF1311">
        <v>1</v>
      </c>
      <c r="AG1311" t="s">
        <v>178</v>
      </c>
      <c r="AH1311" t="s">
        <v>66</v>
      </c>
      <c r="AI1311">
        <v>2</v>
      </c>
      <c r="AJ1311" t="s">
        <v>8819</v>
      </c>
      <c r="AK1311" t="s">
        <v>48</v>
      </c>
      <c r="AN1311">
        <v>50</v>
      </c>
      <c r="AO1311">
        <v>50</v>
      </c>
      <c r="AP1311" t="s">
        <v>48</v>
      </c>
      <c r="AQ1311" t="s">
        <v>8828</v>
      </c>
      <c r="AR1311" t="s">
        <v>8832</v>
      </c>
      <c r="AS1311" t="s">
        <v>8828</v>
      </c>
      <c r="AT1311" t="s">
        <v>8828</v>
      </c>
      <c r="AU1311" t="s">
        <v>8828</v>
      </c>
      <c r="AX1311" t="s">
        <v>8889</v>
      </c>
      <c r="AY1311" t="s">
        <v>8878</v>
      </c>
      <c r="BA1311" t="s">
        <v>8883</v>
      </c>
    </row>
    <row r="1312" spans="1:53" x14ac:dyDescent="0.2">
      <c r="A1312" t="s">
        <v>3040</v>
      </c>
      <c r="B1312" t="s">
        <v>7350</v>
      </c>
      <c r="D1312" t="s">
        <v>3041</v>
      </c>
      <c r="E1312">
        <v>42</v>
      </c>
      <c r="F1312">
        <v>42</v>
      </c>
      <c r="G1312" t="s">
        <v>31</v>
      </c>
      <c r="H1312" t="s">
        <v>73</v>
      </c>
      <c r="I1312" t="s">
        <v>110</v>
      </c>
      <c r="J1312" t="s">
        <v>34</v>
      </c>
      <c r="K1312" t="s">
        <v>75</v>
      </c>
      <c r="L1312" t="s">
        <v>75</v>
      </c>
      <c r="M1312" t="s">
        <v>86</v>
      </c>
      <c r="N1312" t="s">
        <v>87</v>
      </c>
      <c r="O1312" t="s">
        <v>118</v>
      </c>
      <c r="P1312" t="s">
        <v>119</v>
      </c>
      <c r="Q1312" t="s">
        <v>175</v>
      </c>
      <c r="R1312" t="s">
        <v>8813</v>
      </c>
      <c r="S1312" t="s">
        <v>595</v>
      </c>
      <c r="T1312" t="s">
        <v>8845</v>
      </c>
      <c r="U1312" s="3">
        <v>45737</v>
      </c>
      <c r="V1312" t="s">
        <v>103</v>
      </c>
      <c r="W1312">
        <v>120</v>
      </c>
      <c r="X1312" t="s">
        <v>163</v>
      </c>
      <c r="AB1312" s="3"/>
      <c r="AC1312" t="s">
        <v>122</v>
      </c>
      <c r="AD1312" t="s">
        <v>114</v>
      </c>
      <c r="AE1312">
        <v>3</v>
      </c>
      <c r="AF1312">
        <v>3</v>
      </c>
      <c r="AG1312" t="s">
        <v>65</v>
      </c>
      <c r="AH1312" t="s">
        <v>82</v>
      </c>
      <c r="AI1312">
        <v>1</v>
      </c>
      <c r="AJ1312" t="s">
        <v>8819</v>
      </c>
      <c r="AK1312" t="s">
        <v>69</v>
      </c>
      <c r="AL1312" t="s">
        <v>68</v>
      </c>
      <c r="AM1312" t="s">
        <v>8823</v>
      </c>
      <c r="AN1312" t="s">
        <v>50</v>
      </c>
      <c r="AO1312">
        <v>30</v>
      </c>
      <c r="AP1312" t="s">
        <v>69</v>
      </c>
      <c r="AQ1312" t="s">
        <v>8828</v>
      </c>
      <c r="AR1312" t="s">
        <v>8828</v>
      </c>
      <c r="AS1312" t="s">
        <v>8836</v>
      </c>
      <c r="AT1312" t="s">
        <v>8839</v>
      </c>
      <c r="AU1312" t="s">
        <v>8828</v>
      </c>
      <c r="AX1312" t="s">
        <v>8891</v>
      </c>
      <c r="AY1312" t="s">
        <v>8882</v>
      </c>
      <c r="BA1312" t="s">
        <v>8879</v>
      </c>
    </row>
    <row r="1313" spans="1:53" x14ac:dyDescent="0.2">
      <c r="A1313" t="s">
        <v>3042</v>
      </c>
      <c r="B1313" t="s">
        <v>7351</v>
      </c>
      <c r="E1313" t="s">
        <v>50</v>
      </c>
      <c r="F1313">
        <v>30</v>
      </c>
      <c r="G1313" t="s">
        <v>84</v>
      </c>
      <c r="H1313" t="s">
        <v>153</v>
      </c>
      <c r="I1313" t="s">
        <v>218</v>
      </c>
      <c r="J1313" t="s">
        <v>34</v>
      </c>
      <c r="K1313" t="s">
        <v>100</v>
      </c>
      <c r="L1313" t="s">
        <v>8807</v>
      </c>
      <c r="M1313" t="s">
        <v>56</v>
      </c>
      <c r="N1313" t="s">
        <v>57</v>
      </c>
      <c r="O1313" t="s">
        <v>38</v>
      </c>
      <c r="P1313" t="s">
        <v>39</v>
      </c>
      <c r="S1313" t="s">
        <v>1790</v>
      </c>
      <c r="T1313" t="s">
        <v>8845</v>
      </c>
      <c r="U1313" s="3">
        <v>45665</v>
      </c>
      <c r="V1313" t="s">
        <v>226</v>
      </c>
      <c r="W1313">
        <v>60</v>
      </c>
      <c r="X1313" t="s">
        <v>171</v>
      </c>
      <c r="Y1313">
        <v>24</v>
      </c>
      <c r="Z1313" t="s">
        <v>1337</v>
      </c>
      <c r="AA1313" t="s">
        <v>8843</v>
      </c>
      <c r="AB1313" s="3">
        <v>45776</v>
      </c>
      <c r="AC1313" t="s">
        <v>131</v>
      </c>
      <c r="AD1313" t="s">
        <v>123</v>
      </c>
      <c r="AE1313">
        <v>2</v>
      </c>
      <c r="AF1313">
        <v>2</v>
      </c>
      <c r="AG1313" t="s">
        <v>132</v>
      </c>
      <c r="AH1313" t="s">
        <v>82</v>
      </c>
      <c r="AI1313">
        <v>2</v>
      </c>
      <c r="AJ1313" t="s">
        <v>8819</v>
      </c>
      <c r="AK1313" t="s">
        <v>48</v>
      </c>
      <c r="AL1313" t="s">
        <v>175</v>
      </c>
      <c r="AM1313" t="s">
        <v>8824</v>
      </c>
      <c r="AN1313">
        <v>10</v>
      </c>
      <c r="AO1313">
        <v>10</v>
      </c>
      <c r="AP1313" t="s">
        <v>69</v>
      </c>
      <c r="AQ1313" t="s">
        <v>8828</v>
      </c>
      <c r="AR1313" t="s">
        <v>8828</v>
      </c>
      <c r="AS1313" t="s">
        <v>8828</v>
      </c>
      <c r="AT1313" t="s">
        <v>8828</v>
      </c>
      <c r="AU1313" t="s">
        <v>8828</v>
      </c>
      <c r="AV1313" t="s">
        <v>69</v>
      </c>
      <c r="AW1313">
        <v>24</v>
      </c>
      <c r="AX1313" t="s">
        <v>8888</v>
      </c>
      <c r="AY1313" t="s">
        <v>8886</v>
      </c>
      <c r="AZ1313" t="s">
        <v>8885</v>
      </c>
      <c r="BA1313" t="s">
        <v>8879</v>
      </c>
    </row>
    <row r="1314" spans="1:53" x14ac:dyDescent="0.2">
      <c r="A1314" t="s">
        <v>3043</v>
      </c>
      <c r="B1314" t="s">
        <v>7352</v>
      </c>
      <c r="D1314" t="s">
        <v>3044</v>
      </c>
      <c r="E1314" t="s">
        <v>109</v>
      </c>
      <c r="G1314" t="s">
        <v>31</v>
      </c>
      <c r="H1314" t="s">
        <v>73</v>
      </c>
      <c r="I1314" t="s">
        <v>142</v>
      </c>
      <c r="J1314" t="s">
        <v>136</v>
      </c>
      <c r="K1314" t="s">
        <v>100</v>
      </c>
      <c r="L1314" t="s">
        <v>8807</v>
      </c>
      <c r="M1314" t="s">
        <v>76</v>
      </c>
      <c r="N1314" t="s">
        <v>101</v>
      </c>
      <c r="O1314" t="s">
        <v>118</v>
      </c>
      <c r="P1314" t="s">
        <v>59</v>
      </c>
      <c r="Q1314" t="s">
        <v>89</v>
      </c>
      <c r="R1314" t="s">
        <v>8811</v>
      </c>
      <c r="S1314" t="s">
        <v>1195</v>
      </c>
      <c r="T1314" t="s">
        <v>8843</v>
      </c>
      <c r="U1314" s="3">
        <v>45699</v>
      </c>
      <c r="V1314" t="s">
        <v>226</v>
      </c>
      <c r="W1314">
        <v>60</v>
      </c>
      <c r="X1314" t="s">
        <v>80</v>
      </c>
      <c r="Y1314">
        <v>48</v>
      </c>
      <c r="AB1314" s="3"/>
      <c r="AC1314" t="s">
        <v>44</v>
      </c>
      <c r="AD1314" t="s">
        <v>114</v>
      </c>
      <c r="AE1314">
        <v>3</v>
      </c>
      <c r="AF1314">
        <v>3</v>
      </c>
      <c r="AH1314" t="s">
        <v>125</v>
      </c>
      <c r="AI1314" t="s">
        <v>133</v>
      </c>
      <c r="AJ1314" t="s">
        <v>8821</v>
      </c>
      <c r="AK1314" t="s">
        <v>69</v>
      </c>
      <c r="AL1314" t="s">
        <v>68</v>
      </c>
      <c r="AM1314" t="s">
        <v>8823</v>
      </c>
      <c r="AN1314" t="s">
        <v>95</v>
      </c>
      <c r="AO1314">
        <v>100</v>
      </c>
      <c r="AP1314" t="s">
        <v>48</v>
      </c>
      <c r="AQ1314" t="s">
        <v>8828</v>
      </c>
      <c r="AR1314" t="s">
        <v>8832</v>
      </c>
      <c r="AS1314" t="s">
        <v>8837</v>
      </c>
      <c r="AT1314" t="s">
        <v>8839</v>
      </c>
      <c r="AU1314" t="s">
        <v>8828</v>
      </c>
      <c r="AY1314" t="s">
        <v>8886</v>
      </c>
      <c r="BA1314" t="s">
        <v>8881</v>
      </c>
    </row>
    <row r="1315" spans="1:53" x14ac:dyDescent="0.2">
      <c r="A1315" t="s">
        <v>3045</v>
      </c>
      <c r="B1315" t="s">
        <v>3045</v>
      </c>
      <c r="C1315" t="s">
        <v>2314</v>
      </c>
      <c r="D1315" t="s">
        <v>3046</v>
      </c>
      <c r="E1315">
        <v>68</v>
      </c>
      <c r="F1315">
        <v>68</v>
      </c>
      <c r="G1315" t="s">
        <v>84</v>
      </c>
      <c r="H1315" t="s">
        <v>73</v>
      </c>
      <c r="I1315" t="s">
        <v>74</v>
      </c>
      <c r="J1315" t="s">
        <v>136</v>
      </c>
      <c r="K1315" t="s">
        <v>85</v>
      </c>
      <c r="L1315" t="s">
        <v>85</v>
      </c>
      <c r="M1315" t="s">
        <v>222</v>
      </c>
      <c r="N1315" t="s">
        <v>87</v>
      </c>
      <c r="O1315" t="s">
        <v>38</v>
      </c>
      <c r="P1315" t="s">
        <v>39</v>
      </c>
      <c r="Q1315" t="s">
        <v>60</v>
      </c>
      <c r="R1315" t="s">
        <v>8810</v>
      </c>
      <c r="S1315" t="s">
        <v>304</v>
      </c>
      <c r="T1315" t="s">
        <v>8844</v>
      </c>
      <c r="U1315" s="3">
        <v>45799</v>
      </c>
      <c r="V1315" t="s">
        <v>121</v>
      </c>
      <c r="W1315">
        <v>30</v>
      </c>
      <c r="X1315" t="s">
        <v>171</v>
      </c>
      <c r="Y1315">
        <v>24</v>
      </c>
      <c r="Z1315" t="s">
        <v>2201</v>
      </c>
      <c r="AA1315" t="s">
        <v>8845</v>
      </c>
      <c r="AB1315" s="3">
        <v>45794</v>
      </c>
      <c r="AC1315" t="s">
        <v>44</v>
      </c>
      <c r="AD1315" t="s">
        <v>123</v>
      </c>
      <c r="AE1315">
        <v>2</v>
      </c>
      <c r="AF1315">
        <v>2</v>
      </c>
      <c r="AH1315" t="s">
        <v>82</v>
      </c>
      <c r="AI1315" t="s">
        <v>133</v>
      </c>
      <c r="AJ1315" t="s">
        <v>8821</v>
      </c>
      <c r="AK1315" t="s">
        <v>69</v>
      </c>
      <c r="AL1315" t="s">
        <v>89</v>
      </c>
      <c r="AM1315" t="s">
        <v>8825</v>
      </c>
      <c r="AN1315">
        <v>20</v>
      </c>
      <c r="AO1315">
        <v>20</v>
      </c>
      <c r="AP1315" t="s">
        <v>69</v>
      </c>
      <c r="AQ1315" t="s">
        <v>8829</v>
      </c>
      <c r="AR1315" t="s">
        <v>8832</v>
      </c>
      <c r="AS1315" t="s">
        <v>8836</v>
      </c>
      <c r="AT1315" t="s">
        <v>8828</v>
      </c>
      <c r="AU1315" t="s">
        <v>8828</v>
      </c>
      <c r="AV1315" t="s">
        <v>48</v>
      </c>
      <c r="AX1315" t="s">
        <v>8889</v>
      </c>
      <c r="AY1315" t="s">
        <v>8878</v>
      </c>
      <c r="BA1315" t="s">
        <v>8879</v>
      </c>
    </row>
    <row r="1316" spans="1:53" x14ac:dyDescent="0.2">
      <c r="A1316" t="s">
        <v>3047</v>
      </c>
      <c r="B1316" t="s">
        <v>7353</v>
      </c>
      <c r="E1316" t="s">
        <v>109</v>
      </c>
      <c r="G1316" t="s">
        <v>31</v>
      </c>
      <c r="H1316" t="s">
        <v>32</v>
      </c>
      <c r="I1316" t="s">
        <v>259</v>
      </c>
      <c r="J1316" t="s">
        <v>56</v>
      </c>
      <c r="K1316" t="s">
        <v>85</v>
      </c>
      <c r="L1316" t="s">
        <v>85</v>
      </c>
      <c r="M1316" t="s">
        <v>56</v>
      </c>
      <c r="N1316" t="s">
        <v>57</v>
      </c>
      <c r="O1316" t="s">
        <v>38</v>
      </c>
      <c r="P1316" t="s">
        <v>39</v>
      </c>
      <c r="Q1316" t="s">
        <v>40</v>
      </c>
      <c r="R1316" t="s">
        <v>8809</v>
      </c>
      <c r="S1316" t="s">
        <v>1753</v>
      </c>
      <c r="T1316" t="s">
        <v>8845</v>
      </c>
      <c r="U1316" s="3">
        <v>45800</v>
      </c>
      <c r="V1316" t="s">
        <v>226</v>
      </c>
      <c r="W1316">
        <v>60</v>
      </c>
      <c r="X1316" t="s">
        <v>163</v>
      </c>
      <c r="AB1316" s="3"/>
      <c r="AC1316" t="s">
        <v>131</v>
      </c>
      <c r="AD1316" t="s">
        <v>81</v>
      </c>
      <c r="AE1316">
        <v>3</v>
      </c>
      <c r="AF1316">
        <v>3</v>
      </c>
      <c r="AG1316" t="s">
        <v>132</v>
      </c>
      <c r="AH1316" t="s">
        <v>66</v>
      </c>
      <c r="AI1316">
        <v>4</v>
      </c>
      <c r="AJ1316" t="s">
        <v>8821</v>
      </c>
      <c r="AL1316" t="s">
        <v>68</v>
      </c>
      <c r="AM1316" t="s">
        <v>8823</v>
      </c>
      <c r="AN1316" t="s">
        <v>95</v>
      </c>
      <c r="AO1316">
        <v>100</v>
      </c>
      <c r="AP1316" t="s">
        <v>69</v>
      </c>
      <c r="AQ1316" t="s">
        <v>8830</v>
      </c>
      <c r="AR1316" t="s">
        <v>8833</v>
      </c>
      <c r="AS1316" t="s">
        <v>8828</v>
      </c>
      <c r="AT1316" t="s">
        <v>8828</v>
      </c>
      <c r="AU1316" t="s">
        <v>8828</v>
      </c>
      <c r="AY1316" t="s">
        <v>8886</v>
      </c>
      <c r="BA1316" t="s">
        <v>8881</v>
      </c>
    </row>
    <row r="1317" spans="1:53" x14ac:dyDescent="0.2">
      <c r="A1317" t="s">
        <v>3048</v>
      </c>
      <c r="B1317" t="s">
        <v>7354</v>
      </c>
      <c r="C1317" t="s">
        <v>570</v>
      </c>
      <c r="E1317" t="s">
        <v>50</v>
      </c>
      <c r="F1317">
        <v>30</v>
      </c>
      <c r="G1317" t="s">
        <v>84</v>
      </c>
      <c r="H1317" t="s">
        <v>32</v>
      </c>
      <c r="I1317" t="s">
        <v>185</v>
      </c>
      <c r="J1317" t="s">
        <v>55</v>
      </c>
      <c r="K1317" t="s">
        <v>100</v>
      </c>
      <c r="L1317" t="s">
        <v>8807</v>
      </c>
      <c r="M1317" t="s">
        <v>86</v>
      </c>
      <c r="N1317" t="s">
        <v>77</v>
      </c>
      <c r="O1317" t="s">
        <v>155</v>
      </c>
      <c r="P1317" t="s">
        <v>39</v>
      </c>
      <c r="Q1317" t="s">
        <v>190</v>
      </c>
      <c r="R1317" t="s">
        <v>8814</v>
      </c>
      <c r="S1317" t="s">
        <v>832</v>
      </c>
      <c r="T1317" t="s">
        <v>8843</v>
      </c>
      <c r="U1317" s="3">
        <v>45693</v>
      </c>
      <c r="V1317" t="s">
        <v>103</v>
      </c>
      <c r="W1317">
        <v>120</v>
      </c>
      <c r="X1317" t="s">
        <v>80</v>
      </c>
      <c r="Y1317">
        <v>48</v>
      </c>
      <c r="AB1317" s="3"/>
      <c r="AC1317" t="s">
        <v>248</v>
      </c>
      <c r="AD1317" t="s">
        <v>81</v>
      </c>
      <c r="AE1317">
        <v>0</v>
      </c>
      <c r="AF1317">
        <v>0</v>
      </c>
      <c r="AG1317" t="s">
        <v>196</v>
      </c>
      <c r="AH1317" t="s">
        <v>66</v>
      </c>
      <c r="AI1317">
        <v>4</v>
      </c>
      <c r="AJ1317" t="s">
        <v>8821</v>
      </c>
      <c r="AK1317" t="s">
        <v>69</v>
      </c>
      <c r="AL1317" t="s">
        <v>138</v>
      </c>
      <c r="AM1317" t="s">
        <v>8814</v>
      </c>
      <c r="AN1317">
        <v>10</v>
      </c>
      <c r="AO1317">
        <v>10</v>
      </c>
      <c r="AP1317" t="s">
        <v>69</v>
      </c>
      <c r="AQ1317" t="s">
        <v>8830</v>
      </c>
      <c r="AR1317" t="s">
        <v>8828</v>
      </c>
      <c r="AS1317" t="s">
        <v>8828</v>
      </c>
      <c r="AT1317" t="s">
        <v>8828</v>
      </c>
      <c r="AU1317" t="s">
        <v>8828</v>
      </c>
      <c r="AW1317">
        <v>48</v>
      </c>
      <c r="AX1317" t="s">
        <v>8888</v>
      </c>
      <c r="AY1317" t="s">
        <v>8882</v>
      </c>
      <c r="AZ1317" t="s">
        <v>8887</v>
      </c>
      <c r="BA1317" t="s">
        <v>8879</v>
      </c>
    </row>
    <row r="1318" spans="1:53" x14ac:dyDescent="0.2">
      <c r="A1318" t="s">
        <v>3049</v>
      </c>
      <c r="B1318" t="s">
        <v>3049</v>
      </c>
      <c r="E1318">
        <v>2</v>
      </c>
      <c r="F1318">
        <v>2</v>
      </c>
      <c r="G1318" t="s">
        <v>84</v>
      </c>
      <c r="H1318" t="s">
        <v>153</v>
      </c>
      <c r="I1318" t="s">
        <v>154</v>
      </c>
      <c r="J1318" t="s">
        <v>56</v>
      </c>
      <c r="K1318" t="s">
        <v>75</v>
      </c>
      <c r="L1318" t="s">
        <v>75</v>
      </c>
      <c r="M1318" t="s">
        <v>222</v>
      </c>
      <c r="N1318" t="s">
        <v>77</v>
      </c>
      <c r="O1318" t="s">
        <v>58</v>
      </c>
      <c r="P1318" t="s">
        <v>88</v>
      </c>
      <c r="Q1318" t="s">
        <v>40</v>
      </c>
      <c r="R1318" t="s">
        <v>8809</v>
      </c>
      <c r="S1318" t="s">
        <v>2012</v>
      </c>
      <c r="T1318" t="s">
        <v>8844</v>
      </c>
      <c r="U1318" s="3">
        <v>45687</v>
      </c>
      <c r="V1318" t="s">
        <v>103</v>
      </c>
      <c r="W1318">
        <v>120</v>
      </c>
      <c r="X1318" t="s">
        <v>80</v>
      </c>
      <c r="Y1318">
        <v>48</v>
      </c>
      <c r="AB1318" s="3"/>
      <c r="AC1318" t="s">
        <v>44</v>
      </c>
      <c r="AD1318" t="s">
        <v>81</v>
      </c>
      <c r="AE1318">
        <v>2</v>
      </c>
      <c r="AF1318">
        <v>2</v>
      </c>
      <c r="AG1318" t="s">
        <v>105</v>
      </c>
      <c r="AH1318" t="s">
        <v>47</v>
      </c>
      <c r="AI1318">
        <v>2</v>
      </c>
      <c r="AJ1318" t="s">
        <v>8819</v>
      </c>
      <c r="AK1318" t="s">
        <v>48</v>
      </c>
      <c r="AN1318">
        <v>50</v>
      </c>
      <c r="AO1318">
        <v>50</v>
      </c>
      <c r="AP1318" t="s">
        <v>69</v>
      </c>
      <c r="AQ1318" t="s">
        <v>8828</v>
      </c>
      <c r="AR1318" t="s">
        <v>8832</v>
      </c>
      <c r="AS1318" t="s">
        <v>8835</v>
      </c>
      <c r="AT1318" t="s">
        <v>8828</v>
      </c>
      <c r="AU1318" t="s">
        <v>8828</v>
      </c>
      <c r="AX1318" t="s">
        <v>8877</v>
      </c>
      <c r="AY1318" t="s">
        <v>8882</v>
      </c>
      <c r="BA1318" t="s">
        <v>8883</v>
      </c>
    </row>
    <row r="1319" spans="1:53" x14ac:dyDescent="0.2">
      <c r="A1319" t="s">
        <v>3050</v>
      </c>
      <c r="B1319" t="s">
        <v>7355</v>
      </c>
      <c r="C1319" t="s">
        <v>2046</v>
      </c>
      <c r="E1319" t="s">
        <v>109</v>
      </c>
      <c r="G1319" t="s">
        <v>84</v>
      </c>
      <c r="H1319" t="s">
        <v>153</v>
      </c>
      <c r="I1319" t="s">
        <v>154</v>
      </c>
      <c r="J1319" t="s">
        <v>56</v>
      </c>
      <c r="K1319" t="s">
        <v>35</v>
      </c>
      <c r="L1319" t="s">
        <v>8807</v>
      </c>
      <c r="M1319" t="s">
        <v>86</v>
      </c>
      <c r="N1319" t="s">
        <v>87</v>
      </c>
      <c r="O1319" t="s">
        <v>155</v>
      </c>
      <c r="P1319" t="s">
        <v>119</v>
      </c>
      <c r="Q1319" t="s">
        <v>175</v>
      </c>
      <c r="R1319" t="s">
        <v>8813</v>
      </c>
      <c r="S1319" t="s">
        <v>626</v>
      </c>
      <c r="T1319" t="s">
        <v>8844</v>
      </c>
      <c r="U1319" s="3">
        <v>45716</v>
      </c>
      <c r="V1319" t="s">
        <v>226</v>
      </c>
      <c r="W1319">
        <v>60</v>
      </c>
      <c r="X1319" t="s">
        <v>163</v>
      </c>
      <c r="AB1319" s="3"/>
      <c r="AC1319" t="s">
        <v>131</v>
      </c>
      <c r="AD1319" t="s">
        <v>81</v>
      </c>
      <c r="AE1319">
        <v>1</v>
      </c>
      <c r="AF1319">
        <v>1</v>
      </c>
      <c r="AG1319" t="s">
        <v>65</v>
      </c>
      <c r="AH1319" t="s">
        <v>66</v>
      </c>
      <c r="AI1319" t="s">
        <v>151</v>
      </c>
      <c r="AJ1319" t="s">
        <v>8821</v>
      </c>
      <c r="AL1319" t="s">
        <v>68</v>
      </c>
      <c r="AM1319" t="s">
        <v>8823</v>
      </c>
      <c r="AN1319" t="s">
        <v>95</v>
      </c>
      <c r="AO1319">
        <v>100</v>
      </c>
      <c r="AP1319" t="s">
        <v>69</v>
      </c>
      <c r="AQ1319" t="s">
        <v>8830</v>
      </c>
      <c r="AR1319" t="s">
        <v>8833</v>
      </c>
      <c r="AS1319" t="s">
        <v>8828</v>
      </c>
      <c r="AT1319" t="s">
        <v>8828</v>
      </c>
      <c r="AU1319" t="s">
        <v>8828</v>
      </c>
      <c r="AY1319" t="s">
        <v>8886</v>
      </c>
      <c r="BA1319" t="s">
        <v>8881</v>
      </c>
    </row>
    <row r="1320" spans="1:53" x14ac:dyDescent="0.2">
      <c r="A1320" t="s">
        <v>3051</v>
      </c>
      <c r="B1320" t="s">
        <v>3051</v>
      </c>
      <c r="D1320" t="s">
        <v>3052</v>
      </c>
      <c r="E1320">
        <v>8</v>
      </c>
      <c r="F1320">
        <v>8</v>
      </c>
      <c r="G1320" t="s">
        <v>84</v>
      </c>
      <c r="H1320" t="s">
        <v>73</v>
      </c>
      <c r="I1320" t="s">
        <v>110</v>
      </c>
      <c r="J1320" t="s">
        <v>56</v>
      </c>
      <c r="K1320" t="s">
        <v>85</v>
      </c>
      <c r="L1320" t="s">
        <v>85</v>
      </c>
      <c r="M1320" t="s">
        <v>76</v>
      </c>
      <c r="N1320" t="s">
        <v>87</v>
      </c>
      <c r="O1320" t="s">
        <v>38</v>
      </c>
      <c r="P1320" t="s">
        <v>119</v>
      </c>
      <c r="Q1320" t="s">
        <v>190</v>
      </c>
      <c r="R1320" t="s">
        <v>8814</v>
      </c>
      <c r="S1320" t="s">
        <v>1181</v>
      </c>
      <c r="T1320" t="s">
        <v>8843</v>
      </c>
      <c r="U1320" s="3">
        <v>45801</v>
      </c>
      <c r="V1320" t="s">
        <v>226</v>
      </c>
      <c r="W1320">
        <v>60</v>
      </c>
      <c r="X1320" t="s">
        <v>163</v>
      </c>
      <c r="AB1320" s="3"/>
      <c r="AC1320" t="s">
        <v>44</v>
      </c>
      <c r="AD1320" t="s">
        <v>81</v>
      </c>
      <c r="AE1320">
        <v>3</v>
      </c>
      <c r="AF1320">
        <v>3</v>
      </c>
      <c r="AG1320" t="s">
        <v>65</v>
      </c>
      <c r="AH1320" t="s">
        <v>82</v>
      </c>
      <c r="AI1320">
        <v>2</v>
      </c>
      <c r="AJ1320" t="s">
        <v>8819</v>
      </c>
      <c r="AK1320" t="s">
        <v>48</v>
      </c>
      <c r="AL1320" t="s">
        <v>89</v>
      </c>
      <c r="AM1320" t="s">
        <v>8825</v>
      </c>
      <c r="AN1320">
        <v>10</v>
      </c>
      <c r="AO1320">
        <v>10</v>
      </c>
      <c r="AP1320" t="s">
        <v>69</v>
      </c>
      <c r="AQ1320" t="s">
        <v>8828</v>
      </c>
      <c r="AR1320" t="s">
        <v>8828</v>
      </c>
      <c r="AS1320" t="s">
        <v>8836</v>
      </c>
      <c r="AT1320" t="s">
        <v>8828</v>
      </c>
      <c r="AU1320" t="s">
        <v>8828</v>
      </c>
      <c r="AX1320" t="s">
        <v>8877</v>
      </c>
      <c r="AY1320" t="s">
        <v>8886</v>
      </c>
      <c r="BA1320" t="s">
        <v>8879</v>
      </c>
    </row>
    <row r="1321" spans="1:53" x14ac:dyDescent="0.2">
      <c r="A1321" t="s">
        <v>3053</v>
      </c>
      <c r="B1321" t="s">
        <v>7356</v>
      </c>
      <c r="E1321" t="s">
        <v>109</v>
      </c>
      <c r="G1321" t="s">
        <v>31</v>
      </c>
      <c r="H1321" t="s">
        <v>32</v>
      </c>
      <c r="I1321" t="s">
        <v>33</v>
      </c>
      <c r="J1321" t="s">
        <v>136</v>
      </c>
      <c r="K1321" t="s">
        <v>35</v>
      </c>
      <c r="L1321" t="s">
        <v>8807</v>
      </c>
      <c r="M1321" t="s">
        <v>86</v>
      </c>
      <c r="N1321" t="s">
        <v>57</v>
      </c>
      <c r="O1321" t="s">
        <v>38</v>
      </c>
      <c r="P1321" t="s">
        <v>119</v>
      </c>
      <c r="Q1321" t="s">
        <v>40</v>
      </c>
      <c r="R1321" t="s">
        <v>8809</v>
      </c>
      <c r="S1321" t="s">
        <v>1828</v>
      </c>
      <c r="T1321" t="s">
        <v>8843</v>
      </c>
      <c r="U1321" s="3">
        <v>45768</v>
      </c>
      <c r="V1321" t="s">
        <v>42</v>
      </c>
      <c r="W1321">
        <v>45</v>
      </c>
      <c r="X1321" t="s">
        <v>80</v>
      </c>
      <c r="Y1321">
        <v>48</v>
      </c>
      <c r="AB1321" s="3"/>
      <c r="AC1321" t="s">
        <v>44</v>
      </c>
      <c r="AD1321" t="s">
        <v>81</v>
      </c>
      <c r="AE1321">
        <v>0</v>
      </c>
      <c r="AF1321">
        <v>0</v>
      </c>
      <c r="AG1321" t="s">
        <v>178</v>
      </c>
      <c r="AH1321" t="s">
        <v>125</v>
      </c>
      <c r="AI1321">
        <v>4</v>
      </c>
      <c r="AJ1321" t="s">
        <v>8821</v>
      </c>
      <c r="AL1321" t="s">
        <v>89</v>
      </c>
      <c r="AM1321" t="s">
        <v>8825</v>
      </c>
      <c r="AN1321">
        <v>50</v>
      </c>
      <c r="AO1321">
        <v>50</v>
      </c>
      <c r="AP1321" t="s">
        <v>69</v>
      </c>
      <c r="AQ1321" t="s">
        <v>8828</v>
      </c>
      <c r="AR1321" t="s">
        <v>8832</v>
      </c>
      <c r="AS1321" t="s">
        <v>8837</v>
      </c>
      <c r="AT1321" t="s">
        <v>8828</v>
      </c>
      <c r="AU1321" t="s">
        <v>8828</v>
      </c>
      <c r="AY1321" t="s">
        <v>8878</v>
      </c>
      <c r="BA1321" t="s">
        <v>8883</v>
      </c>
    </row>
    <row r="1322" spans="1:53" x14ac:dyDescent="0.2">
      <c r="A1322" t="s">
        <v>3054</v>
      </c>
      <c r="B1322" t="s">
        <v>7357</v>
      </c>
      <c r="C1322" t="s">
        <v>415</v>
      </c>
      <c r="E1322" t="s">
        <v>50</v>
      </c>
      <c r="F1322">
        <v>30</v>
      </c>
      <c r="G1322" t="s">
        <v>31</v>
      </c>
      <c r="H1322" t="s">
        <v>73</v>
      </c>
      <c r="I1322" t="s">
        <v>74</v>
      </c>
      <c r="J1322" t="s">
        <v>56</v>
      </c>
      <c r="K1322" t="s">
        <v>100</v>
      </c>
      <c r="L1322" t="s">
        <v>8807</v>
      </c>
      <c r="M1322" t="s">
        <v>86</v>
      </c>
      <c r="N1322" t="s">
        <v>77</v>
      </c>
      <c r="O1322" t="s">
        <v>78</v>
      </c>
      <c r="P1322" t="s">
        <v>88</v>
      </c>
      <c r="Q1322" t="s">
        <v>190</v>
      </c>
      <c r="R1322" t="s">
        <v>8814</v>
      </c>
      <c r="S1322" t="s">
        <v>504</v>
      </c>
      <c r="T1322" t="s">
        <v>8843</v>
      </c>
      <c r="U1322" s="3">
        <v>45685</v>
      </c>
      <c r="V1322" t="s">
        <v>103</v>
      </c>
      <c r="W1322">
        <v>120</v>
      </c>
      <c r="X1322" t="s">
        <v>171</v>
      </c>
      <c r="Y1322">
        <v>24</v>
      </c>
      <c r="Z1322" t="s">
        <v>2168</v>
      </c>
      <c r="AA1322" t="s">
        <v>8844</v>
      </c>
      <c r="AB1322" s="3">
        <v>45760</v>
      </c>
      <c r="AC1322" t="s">
        <v>113</v>
      </c>
      <c r="AD1322" t="s">
        <v>123</v>
      </c>
      <c r="AE1322">
        <v>0</v>
      </c>
      <c r="AF1322">
        <v>0</v>
      </c>
      <c r="AH1322" t="s">
        <v>82</v>
      </c>
      <c r="AI1322" t="s">
        <v>151</v>
      </c>
      <c r="AJ1322" t="s">
        <v>8821</v>
      </c>
      <c r="AK1322" t="s">
        <v>48</v>
      </c>
      <c r="AL1322" t="s">
        <v>68</v>
      </c>
      <c r="AM1322" t="s">
        <v>8823</v>
      </c>
      <c r="AN1322">
        <v>10</v>
      </c>
      <c r="AO1322">
        <v>10</v>
      </c>
      <c r="AP1322" t="s">
        <v>69</v>
      </c>
      <c r="AQ1322" t="s">
        <v>8829</v>
      </c>
      <c r="AR1322" t="s">
        <v>8832</v>
      </c>
      <c r="AS1322" t="s">
        <v>8836</v>
      </c>
      <c r="AT1322" t="s">
        <v>8839</v>
      </c>
      <c r="AU1322" t="s">
        <v>8839</v>
      </c>
      <c r="AV1322" t="s">
        <v>69</v>
      </c>
      <c r="AX1322" t="s">
        <v>8888</v>
      </c>
      <c r="AY1322" t="s">
        <v>8882</v>
      </c>
      <c r="BA1322" t="s">
        <v>8879</v>
      </c>
    </row>
    <row r="1323" spans="1:53" x14ac:dyDescent="0.2">
      <c r="A1323" t="s">
        <v>3055</v>
      </c>
      <c r="B1323" t="s">
        <v>3055</v>
      </c>
      <c r="D1323" t="s">
        <v>3056</v>
      </c>
      <c r="E1323" t="s">
        <v>109</v>
      </c>
      <c r="G1323" t="s">
        <v>31</v>
      </c>
      <c r="H1323" t="s">
        <v>32</v>
      </c>
      <c r="I1323" t="s">
        <v>259</v>
      </c>
      <c r="J1323" t="s">
        <v>55</v>
      </c>
      <c r="K1323" t="s">
        <v>100</v>
      </c>
      <c r="L1323" t="s">
        <v>8807</v>
      </c>
      <c r="M1323" t="s">
        <v>222</v>
      </c>
      <c r="N1323" t="s">
        <v>101</v>
      </c>
      <c r="O1323" t="s">
        <v>155</v>
      </c>
      <c r="P1323" t="s">
        <v>204</v>
      </c>
      <c r="Q1323" t="s">
        <v>60</v>
      </c>
      <c r="R1323" t="s">
        <v>8810</v>
      </c>
      <c r="S1323" t="s">
        <v>1086</v>
      </c>
      <c r="T1323" t="s">
        <v>8843</v>
      </c>
      <c r="U1323" s="3">
        <v>45763</v>
      </c>
      <c r="V1323" t="s">
        <v>226</v>
      </c>
      <c r="W1323">
        <v>60</v>
      </c>
      <c r="X1323" t="s">
        <v>163</v>
      </c>
      <c r="AB1323" s="3"/>
      <c r="AC1323" t="s">
        <v>113</v>
      </c>
      <c r="AD1323" t="s">
        <v>45</v>
      </c>
      <c r="AE1323">
        <v>1</v>
      </c>
      <c r="AF1323">
        <v>1</v>
      </c>
      <c r="AG1323" t="s">
        <v>160</v>
      </c>
      <c r="AH1323" t="s">
        <v>82</v>
      </c>
      <c r="AI1323">
        <v>4</v>
      </c>
      <c r="AJ1323" t="s">
        <v>8821</v>
      </c>
      <c r="AK1323" t="s">
        <v>48</v>
      </c>
      <c r="AN1323">
        <v>10</v>
      </c>
      <c r="AO1323">
        <v>10</v>
      </c>
      <c r="AP1323" t="s">
        <v>48</v>
      </c>
      <c r="AQ1323" t="s">
        <v>8828</v>
      </c>
      <c r="AR1323" t="s">
        <v>8828</v>
      </c>
      <c r="AS1323" t="s">
        <v>8836</v>
      </c>
      <c r="AT1323" t="s">
        <v>8828</v>
      </c>
      <c r="AU1323" t="s">
        <v>8828</v>
      </c>
      <c r="AY1323" t="s">
        <v>8886</v>
      </c>
      <c r="BA1323" t="s">
        <v>8879</v>
      </c>
    </row>
    <row r="1324" spans="1:53" x14ac:dyDescent="0.2">
      <c r="A1324" t="s">
        <v>3057</v>
      </c>
      <c r="B1324" t="s">
        <v>3057</v>
      </c>
      <c r="E1324" t="s">
        <v>50</v>
      </c>
      <c r="F1324">
        <v>30</v>
      </c>
      <c r="G1324" t="s">
        <v>31</v>
      </c>
      <c r="H1324" t="s">
        <v>153</v>
      </c>
      <c r="I1324" t="s">
        <v>215</v>
      </c>
      <c r="J1324" t="s">
        <v>56</v>
      </c>
      <c r="K1324" t="s">
        <v>85</v>
      </c>
      <c r="L1324" t="s">
        <v>85</v>
      </c>
      <c r="M1324" t="s">
        <v>36</v>
      </c>
      <c r="N1324" t="s">
        <v>37</v>
      </c>
      <c r="O1324" t="s">
        <v>118</v>
      </c>
      <c r="P1324" t="s">
        <v>59</v>
      </c>
      <c r="Q1324" t="s">
        <v>175</v>
      </c>
      <c r="R1324" t="s">
        <v>8813</v>
      </c>
      <c r="S1324" t="s">
        <v>129</v>
      </c>
      <c r="T1324" t="s">
        <v>8844</v>
      </c>
      <c r="U1324" s="3">
        <v>45675</v>
      </c>
      <c r="V1324" t="s">
        <v>42</v>
      </c>
      <c r="W1324">
        <v>45</v>
      </c>
      <c r="X1324" t="s">
        <v>171</v>
      </c>
      <c r="Y1324">
        <v>24</v>
      </c>
      <c r="Z1324" t="s">
        <v>978</v>
      </c>
      <c r="AA1324" t="s">
        <v>8844</v>
      </c>
      <c r="AB1324" s="3">
        <v>45699</v>
      </c>
      <c r="AC1324" t="s">
        <v>44</v>
      </c>
      <c r="AD1324" t="s">
        <v>81</v>
      </c>
      <c r="AE1324">
        <v>0</v>
      </c>
      <c r="AF1324">
        <v>0</v>
      </c>
      <c r="AG1324" t="s">
        <v>132</v>
      </c>
      <c r="AH1324" t="s">
        <v>82</v>
      </c>
      <c r="AI1324">
        <v>3</v>
      </c>
      <c r="AJ1324" t="s">
        <v>8820</v>
      </c>
      <c r="AK1324" t="s">
        <v>69</v>
      </c>
      <c r="AN1324">
        <v>10</v>
      </c>
      <c r="AO1324">
        <v>10</v>
      </c>
      <c r="AP1324" t="s">
        <v>48</v>
      </c>
      <c r="AQ1324" t="s">
        <v>8829</v>
      </c>
      <c r="AR1324" t="s">
        <v>8832</v>
      </c>
      <c r="AS1324" t="s">
        <v>8836</v>
      </c>
      <c r="AT1324" t="s">
        <v>8828</v>
      </c>
      <c r="AU1324" t="s">
        <v>8828</v>
      </c>
      <c r="AV1324" t="s">
        <v>69</v>
      </c>
      <c r="AX1324" t="s">
        <v>8888</v>
      </c>
      <c r="AY1324" t="s">
        <v>8878</v>
      </c>
      <c r="BA1324" t="s">
        <v>8879</v>
      </c>
    </row>
    <row r="1325" spans="1:53" x14ac:dyDescent="0.2">
      <c r="A1325" t="s">
        <v>3058</v>
      </c>
      <c r="B1325" t="s">
        <v>7358</v>
      </c>
      <c r="D1325" t="s">
        <v>3059</v>
      </c>
      <c r="E1325" t="s">
        <v>50</v>
      </c>
      <c r="F1325">
        <v>30</v>
      </c>
      <c r="G1325" t="s">
        <v>84</v>
      </c>
      <c r="H1325" t="s">
        <v>73</v>
      </c>
      <c r="I1325" t="s">
        <v>74</v>
      </c>
      <c r="J1325" t="s">
        <v>55</v>
      </c>
      <c r="K1325" t="s">
        <v>75</v>
      </c>
      <c r="L1325" t="s">
        <v>75</v>
      </c>
      <c r="M1325" t="s">
        <v>36</v>
      </c>
      <c r="N1325" t="s">
        <v>77</v>
      </c>
      <c r="O1325" t="s">
        <v>58</v>
      </c>
      <c r="P1325" t="s">
        <v>204</v>
      </c>
      <c r="S1325" t="s">
        <v>1352</v>
      </c>
      <c r="T1325" t="s">
        <v>8844</v>
      </c>
      <c r="U1325" s="3">
        <v>45822</v>
      </c>
      <c r="V1325" t="s">
        <v>42</v>
      </c>
      <c r="W1325">
        <v>45</v>
      </c>
      <c r="X1325" t="s">
        <v>43</v>
      </c>
      <c r="Y1325">
        <v>2</v>
      </c>
      <c r="AB1325" s="3"/>
      <c r="AC1325" t="s">
        <v>248</v>
      </c>
      <c r="AD1325" t="s">
        <v>45</v>
      </c>
      <c r="AE1325">
        <v>3</v>
      </c>
      <c r="AF1325">
        <v>3</v>
      </c>
      <c r="AG1325" t="s">
        <v>160</v>
      </c>
      <c r="AH1325" t="s">
        <v>82</v>
      </c>
      <c r="AI1325">
        <v>2</v>
      </c>
      <c r="AJ1325" t="s">
        <v>8819</v>
      </c>
      <c r="AN1325">
        <v>20</v>
      </c>
      <c r="AO1325">
        <v>20</v>
      </c>
      <c r="AP1325" t="s">
        <v>69</v>
      </c>
      <c r="AQ1325" t="s">
        <v>8830</v>
      </c>
      <c r="AR1325" t="s">
        <v>8828</v>
      </c>
      <c r="AS1325" t="s">
        <v>8828</v>
      </c>
      <c r="AT1325" t="s">
        <v>8828</v>
      </c>
      <c r="AU1325" t="s">
        <v>8828</v>
      </c>
      <c r="AW1325">
        <v>2</v>
      </c>
      <c r="AX1325" t="s">
        <v>8888</v>
      </c>
      <c r="AY1325" t="s">
        <v>8878</v>
      </c>
      <c r="AZ1325" t="s">
        <v>8884</v>
      </c>
      <c r="BA1325" t="s">
        <v>8879</v>
      </c>
    </row>
    <row r="1326" spans="1:53" x14ac:dyDescent="0.2">
      <c r="A1326" t="s">
        <v>3060</v>
      </c>
      <c r="B1326" t="s">
        <v>3060</v>
      </c>
      <c r="E1326" t="s">
        <v>50</v>
      </c>
      <c r="F1326">
        <v>30</v>
      </c>
      <c r="G1326" t="s">
        <v>31</v>
      </c>
      <c r="H1326" t="s">
        <v>32</v>
      </c>
      <c r="I1326" t="s">
        <v>33</v>
      </c>
      <c r="J1326" t="s">
        <v>34</v>
      </c>
      <c r="K1326" t="s">
        <v>100</v>
      </c>
      <c r="L1326" t="s">
        <v>8807</v>
      </c>
      <c r="M1326" t="s">
        <v>86</v>
      </c>
      <c r="N1326" t="s">
        <v>77</v>
      </c>
      <c r="O1326" t="s">
        <v>155</v>
      </c>
      <c r="P1326" t="s">
        <v>88</v>
      </c>
      <c r="S1326" t="s">
        <v>957</v>
      </c>
      <c r="T1326" t="s">
        <v>8845</v>
      </c>
      <c r="U1326" s="3">
        <v>45689</v>
      </c>
      <c r="V1326" t="s">
        <v>226</v>
      </c>
      <c r="W1326">
        <v>60</v>
      </c>
      <c r="X1326" t="s">
        <v>163</v>
      </c>
      <c r="AB1326" s="3"/>
      <c r="AC1326" t="s">
        <v>131</v>
      </c>
      <c r="AD1326" t="s">
        <v>123</v>
      </c>
      <c r="AE1326">
        <v>0</v>
      </c>
      <c r="AF1326">
        <v>0</v>
      </c>
      <c r="AG1326" t="s">
        <v>65</v>
      </c>
      <c r="AH1326" t="s">
        <v>47</v>
      </c>
      <c r="AI1326">
        <v>5</v>
      </c>
      <c r="AJ1326" t="s">
        <v>8821</v>
      </c>
      <c r="AL1326" t="s">
        <v>68</v>
      </c>
      <c r="AM1326" t="s">
        <v>8823</v>
      </c>
      <c r="AN1326">
        <v>10</v>
      </c>
      <c r="AO1326">
        <v>10</v>
      </c>
      <c r="AP1326" t="s">
        <v>48</v>
      </c>
      <c r="AQ1326" t="s">
        <v>8830</v>
      </c>
      <c r="AR1326" t="s">
        <v>8833</v>
      </c>
      <c r="AS1326" t="s">
        <v>8828</v>
      </c>
      <c r="AT1326" t="s">
        <v>8839</v>
      </c>
      <c r="AU1326" t="s">
        <v>8828</v>
      </c>
      <c r="AX1326" t="s">
        <v>8888</v>
      </c>
      <c r="AY1326" t="s">
        <v>8886</v>
      </c>
      <c r="BA1326" t="s">
        <v>8879</v>
      </c>
    </row>
    <row r="1327" spans="1:53" x14ac:dyDescent="0.2">
      <c r="A1327" t="s">
        <v>3061</v>
      </c>
      <c r="B1327" t="s">
        <v>7359</v>
      </c>
      <c r="E1327" t="s">
        <v>109</v>
      </c>
      <c r="G1327" t="s">
        <v>31</v>
      </c>
      <c r="H1327" t="s">
        <v>53</v>
      </c>
      <c r="I1327" t="s">
        <v>148</v>
      </c>
      <c r="J1327" t="s">
        <v>55</v>
      </c>
      <c r="K1327" t="s">
        <v>35</v>
      </c>
      <c r="L1327" t="s">
        <v>8807</v>
      </c>
      <c r="M1327" t="s">
        <v>56</v>
      </c>
      <c r="N1327" t="s">
        <v>37</v>
      </c>
      <c r="O1327" t="s">
        <v>155</v>
      </c>
      <c r="P1327" t="s">
        <v>88</v>
      </c>
      <c r="S1327" t="s">
        <v>507</v>
      </c>
      <c r="T1327" t="s">
        <v>8843</v>
      </c>
      <c r="U1327" s="3">
        <v>45725</v>
      </c>
      <c r="V1327" t="s">
        <v>121</v>
      </c>
      <c r="W1327">
        <v>30</v>
      </c>
      <c r="X1327" t="s">
        <v>163</v>
      </c>
      <c r="Z1327" t="s">
        <v>865</v>
      </c>
      <c r="AA1327" t="s">
        <v>8845</v>
      </c>
      <c r="AB1327" s="3">
        <v>45835</v>
      </c>
      <c r="AC1327" t="s">
        <v>122</v>
      </c>
      <c r="AD1327" t="s">
        <v>81</v>
      </c>
      <c r="AE1327">
        <v>0</v>
      </c>
      <c r="AF1327">
        <v>0</v>
      </c>
      <c r="AG1327" t="s">
        <v>46</v>
      </c>
      <c r="AH1327" t="s">
        <v>47</v>
      </c>
      <c r="AI1327">
        <v>5</v>
      </c>
      <c r="AJ1327" t="s">
        <v>8821</v>
      </c>
      <c r="AK1327" t="s">
        <v>48</v>
      </c>
      <c r="AN1327">
        <v>20</v>
      </c>
      <c r="AO1327">
        <v>20</v>
      </c>
      <c r="AP1327" t="s">
        <v>69</v>
      </c>
      <c r="AQ1327" t="s">
        <v>8829</v>
      </c>
      <c r="AR1327" t="s">
        <v>8828</v>
      </c>
      <c r="AS1327" t="s">
        <v>8835</v>
      </c>
      <c r="AT1327" t="s">
        <v>8828</v>
      </c>
      <c r="AU1327" t="s">
        <v>8828</v>
      </c>
      <c r="AV1327" t="s">
        <v>69</v>
      </c>
      <c r="AY1327" t="s">
        <v>8878</v>
      </c>
      <c r="BA1327" t="s">
        <v>8879</v>
      </c>
    </row>
    <row r="1328" spans="1:53" x14ac:dyDescent="0.2">
      <c r="A1328" t="s">
        <v>3062</v>
      </c>
      <c r="B1328" t="s">
        <v>3062</v>
      </c>
      <c r="C1328" t="s">
        <v>1504</v>
      </c>
      <c r="D1328" t="s">
        <v>3063</v>
      </c>
      <c r="E1328" t="s">
        <v>50</v>
      </c>
      <c r="F1328">
        <v>30</v>
      </c>
      <c r="G1328" t="s">
        <v>84</v>
      </c>
      <c r="H1328" t="s">
        <v>153</v>
      </c>
      <c r="I1328" t="s">
        <v>218</v>
      </c>
      <c r="J1328" t="s">
        <v>136</v>
      </c>
      <c r="K1328" t="s">
        <v>100</v>
      </c>
      <c r="L1328" t="s">
        <v>8807</v>
      </c>
      <c r="M1328" t="s">
        <v>76</v>
      </c>
      <c r="N1328" t="s">
        <v>87</v>
      </c>
      <c r="O1328" t="s">
        <v>78</v>
      </c>
      <c r="P1328" t="s">
        <v>119</v>
      </c>
      <c r="Q1328" t="s">
        <v>190</v>
      </c>
      <c r="R1328" t="s">
        <v>8814</v>
      </c>
      <c r="S1328" t="s">
        <v>962</v>
      </c>
      <c r="T1328" t="s">
        <v>8844</v>
      </c>
      <c r="U1328" s="3">
        <v>45826</v>
      </c>
      <c r="V1328" t="s">
        <v>121</v>
      </c>
      <c r="W1328">
        <v>30</v>
      </c>
      <c r="X1328" t="s">
        <v>171</v>
      </c>
      <c r="Y1328">
        <v>24</v>
      </c>
      <c r="AB1328" s="3"/>
      <c r="AC1328" t="s">
        <v>131</v>
      </c>
      <c r="AD1328" t="s">
        <v>81</v>
      </c>
      <c r="AE1328">
        <v>3</v>
      </c>
      <c r="AF1328">
        <v>3</v>
      </c>
      <c r="AG1328" t="s">
        <v>196</v>
      </c>
      <c r="AH1328" t="s">
        <v>125</v>
      </c>
      <c r="AI1328">
        <v>4</v>
      </c>
      <c r="AJ1328" t="s">
        <v>8821</v>
      </c>
      <c r="AK1328" t="s">
        <v>48</v>
      </c>
      <c r="AL1328" t="s">
        <v>94</v>
      </c>
      <c r="AM1328" t="s">
        <v>8812</v>
      </c>
      <c r="AN1328">
        <v>50</v>
      </c>
      <c r="AO1328">
        <v>50</v>
      </c>
      <c r="AP1328" t="s">
        <v>48</v>
      </c>
      <c r="AQ1328" t="s">
        <v>8830</v>
      </c>
      <c r="AR1328" t="s">
        <v>8828</v>
      </c>
      <c r="AS1328" t="s">
        <v>8828</v>
      </c>
      <c r="AT1328" t="s">
        <v>8828</v>
      </c>
      <c r="AU1328" t="s">
        <v>8828</v>
      </c>
      <c r="AW1328">
        <v>24</v>
      </c>
      <c r="AX1328" t="s">
        <v>8888</v>
      </c>
      <c r="AY1328" t="s">
        <v>8878</v>
      </c>
      <c r="AZ1328" t="s">
        <v>8885</v>
      </c>
      <c r="BA1328" t="s">
        <v>8883</v>
      </c>
    </row>
    <row r="1329" spans="1:53" x14ac:dyDescent="0.2">
      <c r="A1329" t="s">
        <v>3064</v>
      </c>
      <c r="B1329" t="s">
        <v>7360</v>
      </c>
      <c r="C1329" t="s">
        <v>3065</v>
      </c>
      <c r="E1329">
        <v>52</v>
      </c>
      <c r="F1329">
        <v>52</v>
      </c>
      <c r="G1329" t="s">
        <v>84</v>
      </c>
      <c r="H1329" t="s">
        <v>153</v>
      </c>
      <c r="I1329" t="s">
        <v>215</v>
      </c>
      <c r="J1329" t="s">
        <v>34</v>
      </c>
      <c r="K1329" t="s">
        <v>100</v>
      </c>
      <c r="L1329" t="s">
        <v>8807</v>
      </c>
      <c r="M1329" t="s">
        <v>76</v>
      </c>
      <c r="N1329" t="s">
        <v>87</v>
      </c>
      <c r="O1329" t="s">
        <v>58</v>
      </c>
      <c r="P1329" t="s">
        <v>88</v>
      </c>
      <c r="Q1329" t="s">
        <v>60</v>
      </c>
      <c r="R1329" t="s">
        <v>8810</v>
      </c>
      <c r="S1329" t="s">
        <v>2058</v>
      </c>
      <c r="T1329" t="s">
        <v>8843</v>
      </c>
      <c r="U1329" s="3">
        <v>45658</v>
      </c>
      <c r="V1329" t="s">
        <v>121</v>
      </c>
      <c r="W1329">
        <v>30</v>
      </c>
      <c r="X1329" t="s">
        <v>171</v>
      </c>
      <c r="Y1329">
        <v>24</v>
      </c>
      <c r="AB1329" s="3"/>
      <c r="AC1329" t="s">
        <v>131</v>
      </c>
      <c r="AD1329" t="s">
        <v>81</v>
      </c>
      <c r="AE1329">
        <v>3</v>
      </c>
      <c r="AF1329">
        <v>3</v>
      </c>
      <c r="AH1329" t="s">
        <v>82</v>
      </c>
      <c r="AI1329">
        <v>4</v>
      </c>
      <c r="AJ1329" t="s">
        <v>8821</v>
      </c>
      <c r="AK1329" t="s">
        <v>48</v>
      </c>
      <c r="AL1329" t="s">
        <v>49</v>
      </c>
      <c r="AN1329">
        <v>20</v>
      </c>
      <c r="AO1329">
        <v>20</v>
      </c>
      <c r="AP1329" t="s">
        <v>48</v>
      </c>
      <c r="AQ1329" t="s">
        <v>8830</v>
      </c>
      <c r="AR1329" t="s">
        <v>8828</v>
      </c>
      <c r="AS1329" t="s">
        <v>8828</v>
      </c>
      <c r="AT1329" t="s">
        <v>8828</v>
      </c>
      <c r="AU1329" t="s">
        <v>8839</v>
      </c>
      <c r="AW1329">
        <v>24</v>
      </c>
      <c r="AX1329" t="s">
        <v>8890</v>
      </c>
      <c r="AY1329" t="s">
        <v>8878</v>
      </c>
      <c r="AZ1329" t="s">
        <v>8885</v>
      </c>
      <c r="BA1329" t="s">
        <v>8879</v>
      </c>
    </row>
    <row r="1330" spans="1:53" x14ac:dyDescent="0.2">
      <c r="A1330" t="s">
        <v>3066</v>
      </c>
      <c r="B1330" t="s">
        <v>7361</v>
      </c>
      <c r="D1330" t="s">
        <v>3067</v>
      </c>
      <c r="E1330" t="s">
        <v>109</v>
      </c>
      <c r="G1330" t="s">
        <v>31</v>
      </c>
      <c r="H1330" t="s">
        <v>153</v>
      </c>
      <c r="I1330" t="s">
        <v>215</v>
      </c>
      <c r="J1330" t="s">
        <v>34</v>
      </c>
      <c r="K1330" t="s">
        <v>100</v>
      </c>
      <c r="L1330" t="s">
        <v>8807</v>
      </c>
      <c r="M1330" t="s">
        <v>76</v>
      </c>
      <c r="N1330" t="s">
        <v>37</v>
      </c>
      <c r="O1330" t="s">
        <v>38</v>
      </c>
      <c r="P1330" t="s">
        <v>119</v>
      </c>
      <c r="Q1330" t="s">
        <v>89</v>
      </c>
      <c r="R1330" t="s">
        <v>8811</v>
      </c>
      <c r="S1330" t="s">
        <v>2055</v>
      </c>
      <c r="T1330" t="s">
        <v>8843</v>
      </c>
      <c r="U1330" s="3">
        <v>45683</v>
      </c>
      <c r="V1330" t="s">
        <v>42</v>
      </c>
      <c r="W1330">
        <v>45</v>
      </c>
      <c r="X1330" t="s">
        <v>43</v>
      </c>
      <c r="Y1330">
        <v>2</v>
      </c>
      <c r="AB1330" s="3"/>
      <c r="AC1330" t="s">
        <v>248</v>
      </c>
      <c r="AD1330" t="s">
        <v>123</v>
      </c>
      <c r="AE1330">
        <v>2</v>
      </c>
      <c r="AF1330">
        <v>2</v>
      </c>
      <c r="AG1330" t="s">
        <v>196</v>
      </c>
      <c r="AH1330" t="s">
        <v>82</v>
      </c>
      <c r="AI1330">
        <v>1</v>
      </c>
      <c r="AJ1330" t="s">
        <v>8819</v>
      </c>
      <c r="AK1330" t="s">
        <v>48</v>
      </c>
      <c r="AN1330">
        <v>50</v>
      </c>
      <c r="AO1330">
        <v>50</v>
      </c>
      <c r="AP1330" t="s">
        <v>48</v>
      </c>
      <c r="AQ1330" t="s">
        <v>8830</v>
      </c>
      <c r="AR1330" t="s">
        <v>8828</v>
      </c>
      <c r="AS1330" t="s">
        <v>8828</v>
      </c>
      <c r="AT1330" t="s">
        <v>8828</v>
      </c>
      <c r="AU1330" t="s">
        <v>8828</v>
      </c>
      <c r="AW1330">
        <v>2</v>
      </c>
      <c r="AY1330" t="s">
        <v>8878</v>
      </c>
      <c r="AZ1330" t="s">
        <v>8884</v>
      </c>
      <c r="BA1330" t="s">
        <v>8883</v>
      </c>
    </row>
    <row r="1331" spans="1:53" x14ac:dyDescent="0.2">
      <c r="A1331" t="s">
        <v>3068</v>
      </c>
      <c r="B1331" t="s">
        <v>7362</v>
      </c>
      <c r="E1331">
        <v>50</v>
      </c>
      <c r="F1331">
        <v>50</v>
      </c>
      <c r="G1331" t="s">
        <v>31</v>
      </c>
      <c r="H1331" t="s">
        <v>73</v>
      </c>
      <c r="I1331" t="s">
        <v>110</v>
      </c>
      <c r="J1331" t="s">
        <v>56</v>
      </c>
      <c r="K1331" t="s">
        <v>35</v>
      </c>
      <c r="L1331" t="s">
        <v>8807</v>
      </c>
      <c r="M1331" t="s">
        <v>76</v>
      </c>
      <c r="N1331" t="s">
        <v>77</v>
      </c>
      <c r="O1331" t="s">
        <v>155</v>
      </c>
      <c r="P1331" t="s">
        <v>204</v>
      </c>
      <c r="S1331" t="s">
        <v>2580</v>
      </c>
      <c r="T1331" t="s">
        <v>8845</v>
      </c>
      <c r="U1331" s="3">
        <v>45670</v>
      </c>
      <c r="V1331" t="s">
        <v>121</v>
      </c>
      <c r="W1331">
        <v>30</v>
      </c>
      <c r="X1331" t="s">
        <v>43</v>
      </c>
      <c r="Y1331">
        <v>2</v>
      </c>
      <c r="Z1331" t="s">
        <v>1729</v>
      </c>
      <c r="AA1331" t="s">
        <v>8845</v>
      </c>
      <c r="AB1331" s="3">
        <v>45663</v>
      </c>
      <c r="AC1331" t="s">
        <v>122</v>
      </c>
      <c r="AD1331" t="s">
        <v>123</v>
      </c>
      <c r="AE1331">
        <v>2</v>
      </c>
      <c r="AF1331">
        <v>2</v>
      </c>
      <c r="AG1331" t="s">
        <v>105</v>
      </c>
      <c r="AH1331" t="s">
        <v>82</v>
      </c>
      <c r="AI1331">
        <v>1</v>
      </c>
      <c r="AJ1331" t="s">
        <v>8819</v>
      </c>
      <c r="AK1331" t="s">
        <v>48</v>
      </c>
      <c r="AL1331" t="s">
        <v>68</v>
      </c>
      <c r="AM1331" t="s">
        <v>8823</v>
      </c>
      <c r="AN1331">
        <v>50</v>
      </c>
      <c r="AO1331">
        <v>50</v>
      </c>
      <c r="AP1331" t="s">
        <v>48</v>
      </c>
      <c r="AQ1331" t="s">
        <v>8829</v>
      </c>
      <c r="AR1331" t="s">
        <v>8832</v>
      </c>
      <c r="AS1331" t="s">
        <v>8836</v>
      </c>
      <c r="AT1331" t="s">
        <v>8828</v>
      </c>
      <c r="AU1331" t="s">
        <v>8828</v>
      </c>
      <c r="AV1331" t="s">
        <v>48</v>
      </c>
      <c r="AX1331" t="s">
        <v>8891</v>
      </c>
      <c r="AY1331" t="s">
        <v>8878</v>
      </c>
      <c r="BA1331" t="s">
        <v>8883</v>
      </c>
    </row>
    <row r="1332" spans="1:53" x14ac:dyDescent="0.2">
      <c r="A1332" t="s">
        <v>3069</v>
      </c>
      <c r="B1332" t="s">
        <v>3069</v>
      </c>
      <c r="C1332" t="s">
        <v>3070</v>
      </c>
      <c r="D1332" t="s">
        <v>3071</v>
      </c>
      <c r="E1332" t="s">
        <v>109</v>
      </c>
      <c r="G1332" t="s">
        <v>31</v>
      </c>
      <c r="H1332" t="s">
        <v>73</v>
      </c>
      <c r="I1332" t="s">
        <v>142</v>
      </c>
      <c r="J1332" t="s">
        <v>34</v>
      </c>
      <c r="K1332" t="s">
        <v>100</v>
      </c>
      <c r="L1332" t="s">
        <v>8807</v>
      </c>
      <c r="M1332" t="s">
        <v>36</v>
      </c>
      <c r="N1332" t="s">
        <v>77</v>
      </c>
      <c r="O1332" t="s">
        <v>38</v>
      </c>
      <c r="P1332" t="s">
        <v>204</v>
      </c>
      <c r="Q1332" t="s">
        <v>175</v>
      </c>
      <c r="R1332" t="s">
        <v>8813</v>
      </c>
      <c r="S1332" t="s">
        <v>459</v>
      </c>
      <c r="T1332" t="s">
        <v>8844</v>
      </c>
      <c r="U1332" s="3">
        <v>45700</v>
      </c>
      <c r="V1332" t="s">
        <v>103</v>
      </c>
      <c r="W1332">
        <v>120</v>
      </c>
      <c r="X1332" t="s">
        <v>171</v>
      </c>
      <c r="Y1332">
        <v>24</v>
      </c>
      <c r="Z1332" t="s">
        <v>670</v>
      </c>
      <c r="AA1332" t="s">
        <v>8843</v>
      </c>
      <c r="AB1332" s="3">
        <v>45830</v>
      </c>
      <c r="AC1332" t="s">
        <v>248</v>
      </c>
      <c r="AD1332" t="s">
        <v>123</v>
      </c>
      <c r="AE1332" t="s">
        <v>93</v>
      </c>
      <c r="AF1332">
        <v>1</v>
      </c>
      <c r="AG1332" t="s">
        <v>196</v>
      </c>
      <c r="AH1332" t="s">
        <v>47</v>
      </c>
      <c r="AI1332">
        <v>2</v>
      </c>
      <c r="AJ1332" t="s">
        <v>8819</v>
      </c>
      <c r="AK1332" t="s">
        <v>48</v>
      </c>
      <c r="AL1332" t="s">
        <v>94</v>
      </c>
      <c r="AM1332" t="s">
        <v>8812</v>
      </c>
      <c r="AN1332">
        <v>10</v>
      </c>
      <c r="AO1332">
        <v>10</v>
      </c>
      <c r="AP1332" t="s">
        <v>69</v>
      </c>
      <c r="AQ1332" t="s">
        <v>8828</v>
      </c>
      <c r="AR1332" t="s">
        <v>8828</v>
      </c>
      <c r="AS1332" t="s">
        <v>8828</v>
      </c>
      <c r="AT1332" t="s">
        <v>8828</v>
      </c>
      <c r="AU1332" t="s">
        <v>8828</v>
      </c>
      <c r="AV1332" t="s">
        <v>69</v>
      </c>
      <c r="AW1332">
        <v>24</v>
      </c>
      <c r="AY1332" t="s">
        <v>8882</v>
      </c>
      <c r="AZ1332" t="s">
        <v>8885</v>
      </c>
      <c r="BA1332" t="s">
        <v>8879</v>
      </c>
    </row>
    <row r="1333" spans="1:53" x14ac:dyDescent="0.2">
      <c r="A1333" t="s">
        <v>3072</v>
      </c>
      <c r="B1333" t="s">
        <v>7363</v>
      </c>
      <c r="E1333">
        <v>78</v>
      </c>
      <c r="F1333">
        <v>78</v>
      </c>
      <c r="G1333" t="s">
        <v>84</v>
      </c>
      <c r="H1333" t="s">
        <v>73</v>
      </c>
      <c r="I1333" t="s">
        <v>74</v>
      </c>
      <c r="J1333" t="s">
        <v>55</v>
      </c>
      <c r="K1333" t="s">
        <v>85</v>
      </c>
      <c r="L1333" t="s">
        <v>85</v>
      </c>
      <c r="M1333" t="s">
        <v>222</v>
      </c>
      <c r="N1333" t="s">
        <v>101</v>
      </c>
      <c r="O1333" t="s">
        <v>155</v>
      </c>
      <c r="P1333" t="s">
        <v>119</v>
      </c>
      <c r="Q1333" t="s">
        <v>40</v>
      </c>
      <c r="R1333" t="s">
        <v>8809</v>
      </c>
      <c r="S1333" t="s">
        <v>1908</v>
      </c>
      <c r="T1333" t="s">
        <v>8844</v>
      </c>
      <c r="U1333" s="3">
        <v>45809</v>
      </c>
      <c r="V1333" t="s">
        <v>103</v>
      </c>
      <c r="W1333">
        <v>120</v>
      </c>
      <c r="X1333" t="s">
        <v>171</v>
      </c>
      <c r="Y1333">
        <v>24</v>
      </c>
      <c r="AB1333" s="3"/>
      <c r="AC1333" t="s">
        <v>248</v>
      </c>
      <c r="AD1333" t="s">
        <v>45</v>
      </c>
      <c r="AE1333">
        <v>1</v>
      </c>
      <c r="AF1333">
        <v>1</v>
      </c>
      <c r="AH1333" t="s">
        <v>47</v>
      </c>
      <c r="AI1333">
        <v>1</v>
      </c>
      <c r="AJ1333" t="s">
        <v>8819</v>
      </c>
      <c r="AL1333" t="s">
        <v>49</v>
      </c>
      <c r="AN1333">
        <v>20</v>
      </c>
      <c r="AO1333">
        <v>20</v>
      </c>
      <c r="AP1333" t="s">
        <v>69</v>
      </c>
      <c r="AQ1333" t="s">
        <v>8830</v>
      </c>
      <c r="AR1333" t="s">
        <v>8828</v>
      </c>
      <c r="AS1333" t="s">
        <v>8828</v>
      </c>
      <c r="AT1333" t="s">
        <v>8828</v>
      </c>
      <c r="AU1333" t="s">
        <v>8839</v>
      </c>
      <c r="AW1333">
        <v>24</v>
      </c>
      <c r="AX1333" t="s">
        <v>8889</v>
      </c>
      <c r="AY1333" t="s">
        <v>8882</v>
      </c>
      <c r="AZ1333" t="s">
        <v>8885</v>
      </c>
      <c r="BA1333" t="s">
        <v>8879</v>
      </c>
    </row>
    <row r="1334" spans="1:53" x14ac:dyDescent="0.2">
      <c r="A1334" t="s">
        <v>3073</v>
      </c>
      <c r="B1334" t="s">
        <v>7364</v>
      </c>
      <c r="E1334" t="s">
        <v>50</v>
      </c>
      <c r="F1334">
        <v>30</v>
      </c>
      <c r="G1334" t="s">
        <v>31</v>
      </c>
      <c r="H1334" t="s">
        <v>153</v>
      </c>
      <c r="I1334" t="s">
        <v>218</v>
      </c>
      <c r="J1334" t="s">
        <v>136</v>
      </c>
      <c r="K1334" t="s">
        <v>85</v>
      </c>
      <c r="L1334" t="s">
        <v>85</v>
      </c>
      <c r="M1334" t="s">
        <v>86</v>
      </c>
      <c r="N1334" t="s">
        <v>101</v>
      </c>
      <c r="O1334" t="s">
        <v>78</v>
      </c>
      <c r="P1334" t="s">
        <v>59</v>
      </c>
      <c r="Q1334" t="s">
        <v>190</v>
      </c>
      <c r="R1334" t="s">
        <v>8814</v>
      </c>
      <c r="S1334" t="s">
        <v>2585</v>
      </c>
      <c r="T1334" t="s">
        <v>8844</v>
      </c>
      <c r="U1334" s="3">
        <v>45680</v>
      </c>
      <c r="V1334" t="s">
        <v>121</v>
      </c>
      <c r="W1334">
        <v>30</v>
      </c>
      <c r="X1334" t="s">
        <v>43</v>
      </c>
      <c r="Y1334">
        <v>2</v>
      </c>
      <c r="AB1334" s="3"/>
      <c r="AC1334" t="s">
        <v>122</v>
      </c>
      <c r="AD1334" t="s">
        <v>81</v>
      </c>
      <c r="AE1334">
        <v>0</v>
      </c>
      <c r="AF1334">
        <v>0</v>
      </c>
      <c r="AG1334" t="s">
        <v>196</v>
      </c>
      <c r="AH1334" t="s">
        <v>47</v>
      </c>
      <c r="AI1334">
        <v>5</v>
      </c>
      <c r="AJ1334" t="s">
        <v>8821</v>
      </c>
      <c r="AK1334" t="s">
        <v>48</v>
      </c>
      <c r="AL1334" t="s">
        <v>49</v>
      </c>
      <c r="AN1334">
        <v>50</v>
      </c>
      <c r="AO1334">
        <v>50</v>
      </c>
      <c r="AP1334" t="s">
        <v>69</v>
      </c>
      <c r="AQ1334" t="s">
        <v>8828</v>
      </c>
      <c r="AR1334" t="s">
        <v>8832</v>
      </c>
      <c r="AS1334" t="s">
        <v>8835</v>
      </c>
      <c r="AT1334" t="s">
        <v>8828</v>
      </c>
      <c r="AU1334" t="s">
        <v>8828</v>
      </c>
      <c r="AX1334" t="s">
        <v>8888</v>
      </c>
      <c r="AY1334" t="s">
        <v>8878</v>
      </c>
      <c r="BA1334" t="s">
        <v>8883</v>
      </c>
    </row>
    <row r="1335" spans="1:53" x14ac:dyDescent="0.2">
      <c r="A1335" t="s">
        <v>3074</v>
      </c>
      <c r="B1335" t="s">
        <v>7365</v>
      </c>
      <c r="D1335" t="s">
        <v>3075</v>
      </c>
      <c r="E1335">
        <v>43</v>
      </c>
      <c r="F1335">
        <v>43</v>
      </c>
      <c r="G1335" t="s">
        <v>84</v>
      </c>
      <c r="H1335" t="s">
        <v>53</v>
      </c>
      <c r="I1335" t="s">
        <v>54</v>
      </c>
      <c r="J1335" t="s">
        <v>34</v>
      </c>
      <c r="K1335" t="s">
        <v>85</v>
      </c>
      <c r="L1335" t="s">
        <v>85</v>
      </c>
      <c r="M1335" t="s">
        <v>86</v>
      </c>
      <c r="N1335" t="s">
        <v>57</v>
      </c>
      <c r="O1335" t="s">
        <v>118</v>
      </c>
      <c r="P1335" t="s">
        <v>88</v>
      </c>
      <c r="Q1335" t="s">
        <v>60</v>
      </c>
      <c r="R1335" t="s">
        <v>8810</v>
      </c>
      <c r="S1335" t="s">
        <v>583</v>
      </c>
      <c r="T1335" t="s">
        <v>8844</v>
      </c>
      <c r="U1335" s="3">
        <v>45758</v>
      </c>
      <c r="V1335" t="s">
        <v>42</v>
      </c>
      <c r="W1335">
        <v>45</v>
      </c>
      <c r="X1335" t="s">
        <v>171</v>
      </c>
      <c r="Y1335">
        <v>24</v>
      </c>
      <c r="AB1335" s="3"/>
      <c r="AC1335" t="s">
        <v>122</v>
      </c>
      <c r="AD1335" t="s">
        <v>45</v>
      </c>
      <c r="AE1335">
        <v>3</v>
      </c>
      <c r="AF1335">
        <v>3</v>
      </c>
      <c r="AG1335" t="s">
        <v>124</v>
      </c>
      <c r="AH1335" t="s">
        <v>47</v>
      </c>
      <c r="AI1335" t="s">
        <v>133</v>
      </c>
      <c r="AJ1335" t="s">
        <v>8821</v>
      </c>
      <c r="AK1335" t="s">
        <v>69</v>
      </c>
      <c r="AL1335" t="s">
        <v>89</v>
      </c>
      <c r="AM1335" t="s">
        <v>8825</v>
      </c>
      <c r="AN1335">
        <v>20</v>
      </c>
      <c r="AO1335">
        <v>20</v>
      </c>
      <c r="AP1335" t="s">
        <v>48</v>
      </c>
      <c r="AQ1335" t="s">
        <v>8828</v>
      </c>
      <c r="AR1335" t="s">
        <v>8832</v>
      </c>
      <c r="AS1335" t="s">
        <v>8835</v>
      </c>
      <c r="AT1335" t="s">
        <v>8828</v>
      </c>
      <c r="AU1335" t="s">
        <v>8828</v>
      </c>
      <c r="AX1335" t="s">
        <v>8891</v>
      </c>
      <c r="AY1335" t="s">
        <v>8878</v>
      </c>
      <c r="BA1335" t="s">
        <v>8879</v>
      </c>
    </row>
    <row r="1336" spans="1:53" x14ac:dyDescent="0.2">
      <c r="A1336" t="s">
        <v>3076</v>
      </c>
      <c r="B1336" t="s">
        <v>3076</v>
      </c>
      <c r="D1336" t="s">
        <v>3077</v>
      </c>
      <c r="E1336">
        <v>31</v>
      </c>
      <c r="F1336">
        <v>31</v>
      </c>
      <c r="G1336" t="s">
        <v>84</v>
      </c>
      <c r="H1336" t="s">
        <v>153</v>
      </c>
      <c r="I1336" t="s">
        <v>154</v>
      </c>
      <c r="J1336" t="s">
        <v>55</v>
      </c>
      <c r="K1336" t="s">
        <v>75</v>
      </c>
      <c r="L1336" t="s">
        <v>75</v>
      </c>
      <c r="M1336" t="s">
        <v>56</v>
      </c>
      <c r="N1336" t="s">
        <v>57</v>
      </c>
      <c r="O1336" t="s">
        <v>155</v>
      </c>
      <c r="P1336" t="s">
        <v>204</v>
      </c>
      <c r="Q1336" t="s">
        <v>60</v>
      </c>
      <c r="R1336" t="s">
        <v>8810</v>
      </c>
      <c r="S1336" t="s">
        <v>167</v>
      </c>
      <c r="T1336" t="s">
        <v>8844</v>
      </c>
      <c r="U1336" s="3">
        <v>45782</v>
      </c>
      <c r="V1336" t="s">
        <v>121</v>
      </c>
      <c r="W1336">
        <v>30</v>
      </c>
      <c r="X1336" t="s">
        <v>163</v>
      </c>
      <c r="AB1336" s="3"/>
      <c r="AC1336" t="s">
        <v>248</v>
      </c>
      <c r="AD1336" t="s">
        <v>123</v>
      </c>
      <c r="AE1336">
        <v>1</v>
      </c>
      <c r="AF1336">
        <v>1</v>
      </c>
      <c r="AG1336" t="s">
        <v>178</v>
      </c>
      <c r="AH1336" t="s">
        <v>47</v>
      </c>
      <c r="AI1336">
        <v>2</v>
      </c>
      <c r="AJ1336" t="s">
        <v>8819</v>
      </c>
      <c r="AK1336" t="s">
        <v>48</v>
      </c>
      <c r="AN1336">
        <v>20</v>
      </c>
      <c r="AO1336">
        <v>20</v>
      </c>
      <c r="AP1336" t="s">
        <v>48</v>
      </c>
      <c r="AQ1336" t="s">
        <v>8830</v>
      </c>
      <c r="AR1336" t="s">
        <v>8833</v>
      </c>
      <c r="AS1336" t="s">
        <v>8828</v>
      </c>
      <c r="AT1336" t="s">
        <v>8828</v>
      </c>
      <c r="AU1336" t="s">
        <v>8828</v>
      </c>
      <c r="AX1336" t="s">
        <v>8888</v>
      </c>
      <c r="AY1336" t="s">
        <v>8878</v>
      </c>
      <c r="BA1336" t="s">
        <v>8879</v>
      </c>
    </row>
    <row r="1337" spans="1:53" x14ac:dyDescent="0.2">
      <c r="A1337" t="s">
        <v>3078</v>
      </c>
      <c r="B1337" t="s">
        <v>3078</v>
      </c>
      <c r="E1337" t="s">
        <v>109</v>
      </c>
      <c r="G1337" t="s">
        <v>84</v>
      </c>
      <c r="H1337" t="s">
        <v>153</v>
      </c>
      <c r="I1337" t="s">
        <v>218</v>
      </c>
      <c r="J1337" t="s">
        <v>136</v>
      </c>
      <c r="K1337" t="s">
        <v>75</v>
      </c>
      <c r="L1337" t="s">
        <v>75</v>
      </c>
      <c r="M1337" t="s">
        <v>76</v>
      </c>
      <c r="N1337" t="s">
        <v>57</v>
      </c>
      <c r="O1337" t="s">
        <v>58</v>
      </c>
      <c r="P1337" t="s">
        <v>181</v>
      </c>
      <c r="S1337" t="s">
        <v>635</v>
      </c>
      <c r="T1337" t="s">
        <v>8845</v>
      </c>
      <c r="U1337" s="3">
        <v>45671</v>
      </c>
      <c r="V1337" t="s">
        <v>103</v>
      </c>
      <c r="W1337">
        <v>120</v>
      </c>
      <c r="X1337" t="s">
        <v>163</v>
      </c>
      <c r="Z1337" t="s">
        <v>2569</v>
      </c>
      <c r="AA1337" t="s">
        <v>8843</v>
      </c>
      <c r="AB1337" s="3">
        <v>45672</v>
      </c>
      <c r="AC1337" t="s">
        <v>44</v>
      </c>
      <c r="AD1337" t="s">
        <v>114</v>
      </c>
      <c r="AE1337">
        <v>0</v>
      </c>
      <c r="AF1337">
        <v>0</v>
      </c>
      <c r="AG1337" t="s">
        <v>196</v>
      </c>
      <c r="AH1337" t="s">
        <v>82</v>
      </c>
      <c r="AI1337">
        <v>4</v>
      </c>
      <c r="AJ1337" t="s">
        <v>8821</v>
      </c>
      <c r="AL1337" t="s">
        <v>49</v>
      </c>
      <c r="AN1337" t="s">
        <v>50</v>
      </c>
      <c r="AO1337">
        <v>30</v>
      </c>
      <c r="AP1337" t="s">
        <v>48</v>
      </c>
      <c r="AQ1337" t="s">
        <v>8829</v>
      </c>
      <c r="AR1337" t="s">
        <v>8828</v>
      </c>
      <c r="AS1337" t="s">
        <v>8836</v>
      </c>
      <c r="AT1337" t="s">
        <v>8828</v>
      </c>
      <c r="AU1337" t="s">
        <v>8828</v>
      </c>
      <c r="AV1337" t="s">
        <v>69</v>
      </c>
      <c r="AY1337" t="s">
        <v>8882</v>
      </c>
      <c r="BA1337" t="s">
        <v>8879</v>
      </c>
    </row>
    <row r="1338" spans="1:53" x14ac:dyDescent="0.2">
      <c r="A1338" t="s">
        <v>3079</v>
      </c>
      <c r="B1338" t="s">
        <v>7366</v>
      </c>
      <c r="E1338">
        <v>9</v>
      </c>
      <c r="F1338">
        <v>9</v>
      </c>
      <c r="G1338" t="s">
        <v>31</v>
      </c>
      <c r="H1338" t="s">
        <v>32</v>
      </c>
      <c r="I1338" t="s">
        <v>185</v>
      </c>
      <c r="J1338" t="s">
        <v>34</v>
      </c>
      <c r="K1338" t="s">
        <v>35</v>
      </c>
      <c r="L1338" t="s">
        <v>8807</v>
      </c>
      <c r="M1338" t="s">
        <v>36</v>
      </c>
      <c r="N1338" t="s">
        <v>77</v>
      </c>
      <c r="O1338" t="s">
        <v>38</v>
      </c>
      <c r="P1338" t="s">
        <v>181</v>
      </c>
      <c r="S1338" t="s">
        <v>780</v>
      </c>
      <c r="T1338" t="s">
        <v>8844</v>
      </c>
      <c r="U1338" s="3">
        <v>45737</v>
      </c>
      <c r="V1338" t="s">
        <v>103</v>
      </c>
      <c r="W1338">
        <v>120</v>
      </c>
      <c r="X1338" t="s">
        <v>163</v>
      </c>
      <c r="Z1338" t="s">
        <v>270</v>
      </c>
      <c r="AA1338" t="s">
        <v>8844</v>
      </c>
      <c r="AB1338" s="3">
        <v>45802</v>
      </c>
      <c r="AC1338" t="s">
        <v>44</v>
      </c>
      <c r="AD1338" t="s">
        <v>81</v>
      </c>
      <c r="AE1338">
        <v>3</v>
      </c>
      <c r="AF1338">
        <v>3</v>
      </c>
      <c r="AG1338" t="s">
        <v>105</v>
      </c>
      <c r="AH1338" t="s">
        <v>82</v>
      </c>
      <c r="AI1338">
        <v>5</v>
      </c>
      <c r="AJ1338" t="s">
        <v>8821</v>
      </c>
      <c r="AK1338" t="s">
        <v>69</v>
      </c>
      <c r="AL1338" t="s">
        <v>94</v>
      </c>
      <c r="AM1338" t="s">
        <v>8812</v>
      </c>
      <c r="AN1338" t="s">
        <v>95</v>
      </c>
      <c r="AO1338">
        <v>100</v>
      </c>
      <c r="AP1338" t="s">
        <v>69</v>
      </c>
      <c r="AQ1338" t="s">
        <v>8829</v>
      </c>
      <c r="AR1338" t="s">
        <v>8828</v>
      </c>
      <c r="AS1338" t="s">
        <v>8836</v>
      </c>
      <c r="AT1338" t="s">
        <v>8828</v>
      </c>
      <c r="AU1338" t="s">
        <v>8828</v>
      </c>
      <c r="AV1338" t="s">
        <v>69</v>
      </c>
      <c r="AX1338" t="s">
        <v>8877</v>
      </c>
      <c r="AY1338" t="s">
        <v>8882</v>
      </c>
      <c r="BA1338" t="s">
        <v>8881</v>
      </c>
    </row>
    <row r="1339" spans="1:53" x14ac:dyDescent="0.2">
      <c r="A1339" t="s">
        <v>3080</v>
      </c>
      <c r="B1339" t="s">
        <v>3080</v>
      </c>
      <c r="C1339" t="s">
        <v>323</v>
      </c>
      <c r="D1339" t="s">
        <v>3081</v>
      </c>
      <c r="E1339" t="s">
        <v>109</v>
      </c>
      <c r="G1339" t="s">
        <v>31</v>
      </c>
      <c r="H1339" t="s">
        <v>73</v>
      </c>
      <c r="I1339" t="s">
        <v>142</v>
      </c>
      <c r="J1339" t="s">
        <v>55</v>
      </c>
      <c r="K1339" t="s">
        <v>85</v>
      </c>
      <c r="L1339" t="s">
        <v>85</v>
      </c>
      <c r="M1339" t="s">
        <v>86</v>
      </c>
      <c r="N1339" t="s">
        <v>57</v>
      </c>
      <c r="O1339" t="s">
        <v>78</v>
      </c>
      <c r="P1339" t="s">
        <v>88</v>
      </c>
      <c r="Q1339" t="s">
        <v>138</v>
      </c>
      <c r="R1339" t="s">
        <v>8814</v>
      </c>
      <c r="S1339" t="s">
        <v>749</v>
      </c>
      <c r="T1339" t="s">
        <v>8843</v>
      </c>
      <c r="U1339" s="3">
        <v>45756</v>
      </c>
      <c r="V1339" t="s">
        <v>226</v>
      </c>
      <c r="W1339">
        <v>60</v>
      </c>
      <c r="X1339" t="s">
        <v>43</v>
      </c>
      <c r="Y1339">
        <v>2</v>
      </c>
      <c r="AB1339" s="3"/>
      <c r="AC1339" t="s">
        <v>122</v>
      </c>
      <c r="AD1339" t="s">
        <v>114</v>
      </c>
      <c r="AE1339">
        <v>2</v>
      </c>
      <c r="AF1339">
        <v>2</v>
      </c>
      <c r="AG1339" t="s">
        <v>178</v>
      </c>
      <c r="AH1339" t="s">
        <v>66</v>
      </c>
      <c r="AI1339">
        <v>5</v>
      </c>
      <c r="AJ1339" t="s">
        <v>8821</v>
      </c>
      <c r="AK1339" t="s">
        <v>69</v>
      </c>
      <c r="AL1339" t="s">
        <v>49</v>
      </c>
      <c r="AN1339">
        <v>50</v>
      </c>
      <c r="AO1339">
        <v>50</v>
      </c>
      <c r="AP1339" t="s">
        <v>69</v>
      </c>
      <c r="AQ1339" t="s">
        <v>8828</v>
      </c>
      <c r="AR1339" t="s">
        <v>8832</v>
      </c>
      <c r="AS1339" t="s">
        <v>8828</v>
      </c>
      <c r="AT1339" t="s">
        <v>8828</v>
      </c>
      <c r="AU1339" t="s">
        <v>8828</v>
      </c>
      <c r="AY1339" t="s">
        <v>8886</v>
      </c>
      <c r="BA1339" t="s">
        <v>8883</v>
      </c>
    </row>
    <row r="1340" spans="1:53" x14ac:dyDescent="0.2">
      <c r="A1340" t="s">
        <v>3082</v>
      </c>
      <c r="B1340" t="s">
        <v>7367</v>
      </c>
      <c r="E1340" t="s">
        <v>50</v>
      </c>
      <c r="F1340">
        <v>30</v>
      </c>
      <c r="G1340" t="s">
        <v>31</v>
      </c>
      <c r="H1340" t="s">
        <v>53</v>
      </c>
      <c r="I1340" t="s">
        <v>148</v>
      </c>
      <c r="J1340" t="s">
        <v>34</v>
      </c>
      <c r="K1340" t="s">
        <v>35</v>
      </c>
      <c r="L1340" t="s">
        <v>8807</v>
      </c>
      <c r="M1340" t="s">
        <v>222</v>
      </c>
      <c r="N1340" t="s">
        <v>101</v>
      </c>
      <c r="O1340" t="s">
        <v>58</v>
      </c>
      <c r="P1340" t="s">
        <v>204</v>
      </c>
      <c r="Q1340" t="s">
        <v>40</v>
      </c>
      <c r="R1340" t="s">
        <v>8809</v>
      </c>
      <c r="S1340" t="s">
        <v>852</v>
      </c>
      <c r="T1340" t="s">
        <v>8843</v>
      </c>
      <c r="U1340" s="3">
        <v>45718</v>
      </c>
      <c r="V1340" t="s">
        <v>121</v>
      </c>
      <c r="W1340">
        <v>30</v>
      </c>
      <c r="X1340" t="s">
        <v>62</v>
      </c>
      <c r="Y1340">
        <v>5</v>
      </c>
      <c r="Z1340" t="s">
        <v>216</v>
      </c>
      <c r="AA1340" t="s">
        <v>8844</v>
      </c>
      <c r="AB1340" s="3">
        <v>45688</v>
      </c>
      <c r="AC1340" t="s">
        <v>44</v>
      </c>
      <c r="AD1340" t="s">
        <v>114</v>
      </c>
      <c r="AE1340" t="s">
        <v>93</v>
      </c>
      <c r="AF1340">
        <v>1</v>
      </c>
      <c r="AG1340" t="s">
        <v>132</v>
      </c>
      <c r="AH1340" t="s">
        <v>66</v>
      </c>
      <c r="AI1340">
        <v>4</v>
      </c>
      <c r="AJ1340" t="s">
        <v>8821</v>
      </c>
      <c r="AL1340" t="s">
        <v>68</v>
      </c>
      <c r="AM1340" t="s">
        <v>8823</v>
      </c>
      <c r="AN1340">
        <v>10</v>
      </c>
      <c r="AO1340">
        <v>10</v>
      </c>
      <c r="AP1340" t="s">
        <v>48</v>
      </c>
      <c r="AQ1340" t="s">
        <v>8829</v>
      </c>
      <c r="AR1340" t="s">
        <v>8832</v>
      </c>
      <c r="AS1340" t="s">
        <v>8828</v>
      </c>
      <c r="AT1340" t="s">
        <v>8828</v>
      </c>
      <c r="AU1340" t="s">
        <v>8828</v>
      </c>
      <c r="AV1340" t="s">
        <v>48</v>
      </c>
      <c r="AX1340" t="s">
        <v>8888</v>
      </c>
      <c r="AY1340" t="s">
        <v>8878</v>
      </c>
      <c r="BA1340" t="s">
        <v>8879</v>
      </c>
    </row>
    <row r="1341" spans="1:53" x14ac:dyDescent="0.2">
      <c r="A1341" t="s">
        <v>3083</v>
      </c>
      <c r="B1341" t="s">
        <v>7368</v>
      </c>
      <c r="E1341" t="s">
        <v>50</v>
      </c>
      <c r="F1341">
        <v>30</v>
      </c>
      <c r="G1341" t="s">
        <v>84</v>
      </c>
      <c r="H1341" t="s">
        <v>53</v>
      </c>
      <c r="I1341" t="s">
        <v>54</v>
      </c>
      <c r="J1341" t="s">
        <v>55</v>
      </c>
      <c r="K1341" t="s">
        <v>35</v>
      </c>
      <c r="L1341" t="s">
        <v>8807</v>
      </c>
      <c r="M1341" t="s">
        <v>36</v>
      </c>
      <c r="N1341" t="s">
        <v>37</v>
      </c>
      <c r="O1341" t="s">
        <v>38</v>
      </c>
      <c r="P1341" t="s">
        <v>59</v>
      </c>
      <c r="Q1341" t="s">
        <v>190</v>
      </c>
      <c r="R1341" t="s">
        <v>8814</v>
      </c>
      <c r="S1341" t="s">
        <v>975</v>
      </c>
      <c r="T1341" t="s">
        <v>8843</v>
      </c>
      <c r="U1341" s="3">
        <v>45697</v>
      </c>
      <c r="V1341" t="s">
        <v>121</v>
      </c>
      <c r="W1341">
        <v>30</v>
      </c>
      <c r="X1341" t="s">
        <v>43</v>
      </c>
      <c r="Y1341">
        <v>2</v>
      </c>
      <c r="Z1341" t="s">
        <v>2619</v>
      </c>
      <c r="AA1341" t="s">
        <v>8844</v>
      </c>
      <c r="AB1341" s="3">
        <v>45817</v>
      </c>
      <c r="AC1341" t="s">
        <v>122</v>
      </c>
      <c r="AD1341" t="s">
        <v>114</v>
      </c>
      <c r="AE1341">
        <v>0</v>
      </c>
      <c r="AF1341">
        <v>0</v>
      </c>
      <c r="AH1341" t="s">
        <v>82</v>
      </c>
      <c r="AI1341" t="s">
        <v>133</v>
      </c>
      <c r="AJ1341" t="s">
        <v>8821</v>
      </c>
      <c r="AK1341" t="s">
        <v>48</v>
      </c>
      <c r="AN1341" t="s">
        <v>50</v>
      </c>
      <c r="AO1341">
        <v>30</v>
      </c>
      <c r="AP1341" t="s">
        <v>48</v>
      </c>
      <c r="AQ1341" t="s">
        <v>8829</v>
      </c>
      <c r="AR1341" t="s">
        <v>8832</v>
      </c>
      <c r="AS1341" t="s">
        <v>8836</v>
      </c>
      <c r="AT1341" t="s">
        <v>8828</v>
      </c>
      <c r="AU1341" t="s">
        <v>8839</v>
      </c>
      <c r="AV1341" t="s">
        <v>69</v>
      </c>
      <c r="AX1341" t="s">
        <v>8888</v>
      </c>
      <c r="AY1341" t="s">
        <v>8878</v>
      </c>
      <c r="BA1341" t="s">
        <v>8879</v>
      </c>
    </row>
    <row r="1342" spans="1:53" x14ac:dyDescent="0.2">
      <c r="A1342" t="s">
        <v>3084</v>
      </c>
      <c r="B1342" t="s">
        <v>3084</v>
      </c>
      <c r="D1342" t="s">
        <v>3085</v>
      </c>
      <c r="E1342" t="s">
        <v>109</v>
      </c>
      <c r="G1342" t="s">
        <v>31</v>
      </c>
      <c r="H1342" t="s">
        <v>53</v>
      </c>
      <c r="I1342" t="s">
        <v>54</v>
      </c>
      <c r="J1342" t="s">
        <v>136</v>
      </c>
      <c r="K1342" t="s">
        <v>75</v>
      </c>
      <c r="L1342" t="s">
        <v>75</v>
      </c>
      <c r="M1342" t="s">
        <v>76</v>
      </c>
      <c r="N1342" t="s">
        <v>57</v>
      </c>
      <c r="O1342" t="s">
        <v>38</v>
      </c>
      <c r="P1342" t="s">
        <v>119</v>
      </c>
      <c r="S1342" t="s">
        <v>2456</v>
      </c>
      <c r="T1342" t="s">
        <v>8844</v>
      </c>
      <c r="U1342" s="3">
        <v>45745</v>
      </c>
      <c r="V1342" t="s">
        <v>42</v>
      </c>
      <c r="W1342">
        <v>45</v>
      </c>
      <c r="X1342" t="s">
        <v>80</v>
      </c>
      <c r="Y1342">
        <v>48</v>
      </c>
      <c r="Z1342" t="s">
        <v>975</v>
      </c>
      <c r="AA1342" t="s">
        <v>8843</v>
      </c>
      <c r="AB1342" s="3">
        <v>45697</v>
      </c>
      <c r="AC1342" t="s">
        <v>44</v>
      </c>
      <c r="AD1342" t="s">
        <v>123</v>
      </c>
      <c r="AE1342">
        <v>3</v>
      </c>
      <c r="AF1342">
        <v>3</v>
      </c>
      <c r="AG1342" t="s">
        <v>105</v>
      </c>
      <c r="AH1342" t="s">
        <v>82</v>
      </c>
      <c r="AI1342">
        <v>2</v>
      </c>
      <c r="AJ1342" t="s">
        <v>8819</v>
      </c>
      <c r="AK1342" t="s">
        <v>48</v>
      </c>
      <c r="AL1342" t="s">
        <v>89</v>
      </c>
      <c r="AM1342" t="s">
        <v>8825</v>
      </c>
      <c r="AN1342">
        <v>10</v>
      </c>
      <c r="AO1342">
        <v>10</v>
      </c>
      <c r="AP1342" t="s">
        <v>48</v>
      </c>
      <c r="AQ1342" t="s">
        <v>8829</v>
      </c>
      <c r="AR1342" t="s">
        <v>8832</v>
      </c>
      <c r="AS1342" t="s">
        <v>8836</v>
      </c>
      <c r="AT1342" t="s">
        <v>8828</v>
      </c>
      <c r="AU1342" t="s">
        <v>8828</v>
      </c>
      <c r="AV1342" t="s">
        <v>48</v>
      </c>
      <c r="AY1342" t="s">
        <v>8878</v>
      </c>
      <c r="BA1342" t="s">
        <v>8879</v>
      </c>
    </row>
    <row r="1343" spans="1:53" x14ac:dyDescent="0.2">
      <c r="A1343" t="s">
        <v>3086</v>
      </c>
      <c r="B1343" t="s">
        <v>7369</v>
      </c>
      <c r="E1343" t="s">
        <v>50</v>
      </c>
      <c r="F1343">
        <v>30</v>
      </c>
      <c r="G1343" t="s">
        <v>31</v>
      </c>
      <c r="H1343" t="s">
        <v>73</v>
      </c>
      <c r="I1343" t="s">
        <v>110</v>
      </c>
      <c r="J1343" t="s">
        <v>56</v>
      </c>
      <c r="K1343" t="s">
        <v>100</v>
      </c>
      <c r="L1343" t="s">
        <v>8807</v>
      </c>
      <c r="M1343" t="s">
        <v>56</v>
      </c>
      <c r="N1343" t="s">
        <v>87</v>
      </c>
      <c r="O1343" t="s">
        <v>38</v>
      </c>
      <c r="P1343" t="s">
        <v>59</v>
      </c>
      <c r="Q1343" t="s">
        <v>60</v>
      </c>
      <c r="R1343" t="s">
        <v>8810</v>
      </c>
      <c r="S1343" t="s">
        <v>1416</v>
      </c>
      <c r="T1343" t="s">
        <v>8843</v>
      </c>
      <c r="U1343" s="3">
        <v>45820</v>
      </c>
      <c r="V1343" t="s">
        <v>103</v>
      </c>
      <c r="W1343">
        <v>120</v>
      </c>
      <c r="X1343" t="s">
        <v>171</v>
      </c>
      <c r="Y1343">
        <v>24</v>
      </c>
      <c r="AB1343" s="3"/>
      <c r="AC1343" t="s">
        <v>131</v>
      </c>
      <c r="AD1343" t="s">
        <v>45</v>
      </c>
      <c r="AE1343" t="s">
        <v>93</v>
      </c>
      <c r="AF1343">
        <v>1</v>
      </c>
      <c r="AG1343" t="s">
        <v>46</v>
      </c>
      <c r="AH1343" t="s">
        <v>66</v>
      </c>
      <c r="AI1343">
        <v>3</v>
      </c>
      <c r="AJ1343" t="s">
        <v>8820</v>
      </c>
      <c r="AK1343" t="s">
        <v>48</v>
      </c>
      <c r="AL1343" t="s">
        <v>68</v>
      </c>
      <c r="AM1343" t="s">
        <v>8823</v>
      </c>
      <c r="AN1343" t="s">
        <v>95</v>
      </c>
      <c r="AO1343">
        <v>100</v>
      </c>
      <c r="AP1343" t="s">
        <v>48</v>
      </c>
      <c r="AQ1343" t="s">
        <v>8830</v>
      </c>
      <c r="AR1343" t="s">
        <v>8828</v>
      </c>
      <c r="AS1343" t="s">
        <v>8828</v>
      </c>
      <c r="AT1343" t="s">
        <v>8828</v>
      </c>
      <c r="AU1343" t="s">
        <v>8828</v>
      </c>
      <c r="AW1343">
        <v>24</v>
      </c>
      <c r="AX1343" t="s">
        <v>8888</v>
      </c>
      <c r="AY1343" t="s">
        <v>8882</v>
      </c>
      <c r="AZ1343" t="s">
        <v>8885</v>
      </c>
      <c r="BA1343" t="s">
        <v>8881</v>
      </c>
    </row>
    <row r="1344" spans="1:53" x14ac:dyDescent="0.2">
      <c r="A1344" t="s">
        <v>3087</v>
      </c>
      <c r="B1344" t="s">
        <v>7370</v>
      </c>
      <c r="C1344" t="s">
        <v>1292</v>
      </c>
      <c r="E1344" t="s">
        <v>50</v>
      </c>
      <c r="F1344">
        <v>30</v>
      </c>
      <c r="G1344" t="s">
        <v>31</v>
      </c>
      <c r="H1344" t="s">
        <v>32</v>
      </c>
      <c r="I1344" t="s">
        <v>33</v>
      </c>
      <c r="J1344" t="s">
        <v>136</v>
      </c>
      <c r="K1344" t="s">
        <v>85</v>
      </c>
      <c r="L1344" t="s">
        <v>85</v>
      </c>
      <c r="M1344" t="s">
        <v>36</v>
      </c>
      <c r="N1344" t="s">
        <v>87</v>
      </c>
      <c r="O1344" t="s">
        <v>78</v>
      </c>
      <c r="P1344" t="s">
        <v>39</v>
      </c>
      <c r="S1344" t="s">
        <v>3088</v>
      </c>
      <c r="T1344" t="s">
        <v>8845</v>
      </c>
      <c r="U1344" s="3">
        <v>45787</v>
      </c>
      <c r="V1344" t="s">
        <v>226</v>
      </c>
      <c r="W1344">
        <v>60</v>
      </c>
      <c r="X1344" t="s">
        <v>80</v>
      </c>
      <c r="Y1344">
        <v>48</v>
      </c>
      <c r="AB1344" s="3"/>
      <c r="AC1344" t="s">
        <v>131</v>
      </c>
      <c r="AD1344" t="s">
        <v>45</v>
      </c>
      <c r="AE1344">
        <v>2</v>
      </c>
      <c r="AF1344">
        <v>2</v>
      </c>
      <c r="AG1344" t="s">
        <v>46</v>
      </c>
      <c r="AH1344" t="s">
        <v>47</v>
      </c>
      <c r="AI1344">
        <v>3</v>
      </c>
      <c r="AJ1344" t="s">
        <v>8820</v>
      </c>
      <c r="AL1344" t="s">
        <v>49</v>
      </c>
      <c r="AN1344">
        <v>20</v>
      </c>
      <c r="AO1344">
        <v>20</v>
      </c>
      <c r="AP1344" t="s">
        <v>48</v>
      </c>
      <c r="AQ1344" t="s">
        <v>8830</v>
      </c>
      <c r="AR1344" t="s">
        <v>8828</v>
      </c>
      <c r="AS1344" t="s">
        <v>8828</v>
      </c>
      <c r="AT1344" t="s">
        <v>8828</v>
      </c>
      <c r="AU1344" t="s">
        <v>8828</v>
      </c>
      <c r="AW1344">
        <v>48</v>
      </c>
      <c r="AX1344" t="s">
        <v>8888</v>
      </c>
      <c r="AY1344" t="s">
        <v>8886</v>
      </c>
      <c r="AZ1344" t="s">
        <v>8887</v>
      </c>
      <c r="BA1344" t="s">
        <v>8879</v>
      </c>
    </row>
    <row r="1345" spans="1:53" x14ac:dyDescent="0.2">
      <c r="A1345" t="s">
        <v>3089</v>
      </c>
      <c r="B1345" t="s">
        <v>7371</v>
      </c>
      <c r="E1345" t="s">
        <v>109</v>
      </c>
      <c r="G1345" t="s">
        <v>84</v>
      </c>
      <c r="H1345" t="s">
        <v>73</v>
      </c>
      <c r="I1345" t="s">
        <v>74</v>
      </c>
      <c r="J1345" t="s">
        <v>55</v>
      </c>
      <c r="K1345" t="s">
        <v>35</v>
      </c>
      <c r="L1345" t="s">
        <v>8807</v>
      </c>
      <c r="M1345" t="s">
        <v>56</v>
      </c>
      <c r="N1345" t="s">
        <v>101</v>
      </c>
      <c r="O1345" t="s">
        <v>38</v>
      </c>
      <c r="P1345" t="s">
        <v>59</v>
      </c>
      <c r="Q1345" t="s">
        <v>60</v>
      </c>
      <c r="R1345" t="s">
        <v>8810</v>
      </c>
      <c r="S1345" t="s">
        <v>1856</v>
      </c>
      <c r="T1345" t="s">
        <v>8845</v>
      </c>
      <c r="U1345" s="3">
        <v>45752</v>
      </c>
      <c r="V1345" t="s">
        <v>226</v>
      </c>
      <c r="W1345">
        <v>60</v>
      </c>
      <c r="X1345" t="s">
        <v>62</v>
      </c>
      <c r="Y1345">
        <v>5</v>
      </c>
      <c r="Z1345" t="s">
        <v>1697</v>
      </c>
      <c r="AA1345" t="s">
        <v>8843</v>
      </c>
      <c r="AB1345" s="3">
        <v>45778</v>
      </c>
      <c r="AC1345" t="s">
        <v>131</v>
      </c>
      <c r="AD1345" t="s">
        <v>81</v>
      </c>
      <c r="AE1345" t="s">
        <v>93</v>
      </c>
      <c r="AF1345">
        <v>1</v>
      </c>
      <c r="AG1345" t="s">
        <v>196</v>
      </c>
      <c r="AH1345" t="s">
        <v>66</v>
      </c>
      <c r="AI1345">
        <v>1</v>
      </c>
      <c r="AJ1345" t="s">
        <v>8819</v>
      </c>
      <c r="AK1345" t="s">
        <v>69</v>
      </c>
      <c r="AN1345">
        <v>50</v>
      </c>
      <c r="AO1345">
        <v>50</v>
      </c>
      <c r="AP1345" t="s">
        <v>48</v>
      </c>
      <c r="AQ1345" t="s">
        <v>8828</v>
      </c>
      <c r="AR1345" t="s">
        <v>8828</v>
      </c>
      <c r="AS1345" t="s">
        <v>8828</v>
      </c>
      <c r="AT1345" t="s">
        <v>8828</v>
      </c>
      <c r="AU1345" t="s">
        <v>8828</v>
      </c>
      <c r="AV1345" t="s">
        <v>69</v>
      </c>
      <c r="AW1345">
        <v>5</v>
      </c>
      <c r="AY1345" t="s">
        <v>8886</v>
      </c>
      <c r="AZ1345" t="s">
        <v>8880</v>
      </c>
      <c r="BA1345" t="s">
        <v>8883</v>
      </c>
    </row>
    <row r="1346" spans="1:53" x14ac:dyDescent="0.2">
      <c r="A1346" t="s">
        <v>3090</v>
      </c>
      <c r="B1346" t="s">
        <v>7372</v>
      </c>
      <c r="C1346" t="s">
        <v>3091</v>
      </c>
      <c r="D1346" t="s">
        <v>3092</v>
      </c>
      <c r="E1346" t="s">
        <v>109</v>
      </c>
      <c r="G1346" t="s">
        <v>31</v>
      </c>
      <c r="H1346" t="s">
        <v>53</v>
      </c>
      <c r="I1346" t="s">
        <v>135</v>
      </c>
      <c r="J1346" t="s">
        <v>56</v>
      </c>
      <c r="K1346" t="s">
        <v>85</v>
      </c>
      <c r="L1346" t="s">
        <v>85</v>
      </c>
      <c r="M1346" t="s">
        <v>76</v>
      </c>
      <c r="N1346" t="s">
        <v>37</v>
      </c>
      <c r="O1346" t="s">
        <v>38</v>
      </c>
      <c r="P1346" t="s">
        <v>119</v>
      </c>
      <c r="Q1346" t="s">
        <v>40</v>
      </c>
      <c r="R1346" t="s">
        <v>8809</v>
      </c>
      <c r="S1346" t="s">
        <v>613</v>
      </c>
      <c r="T1346" t="s">
        <v>8845</v>
      </c>
      <c r="U1346" s="3">
        <v>45783</v>
      </c>
      <c r="V1346" t="s">
        <v>226</v>
      </c>
      <c r="W1346">
        <v>60</v>
      </c>
      <c r="X1346" t="s">
        <v>171</v>
      </c>
      <c r="Y1346">
        <v>24</v>
      </c>
      <c r="AB1346" s="3"/>
      <c r="AC1346" t="s">
        <v>131</v>
      </c>
      <c r="AD1346" t="s">
        <v>45</v>
      </c>
      <c r="AE1346">
        <v>2</v>
      </c>
      <c r="AF1346">
        <v>2</v>
      </c>
      <c r="AG1346" t="s">
        <v>105</v>
      </c>
      <c r="AH1346" t="s">
        <v>125</v>
      </c>
      <c r="AI1346">
        <v>3</v>
      </c>
      <c r="AJ1346" t="s">
        <v>8820</v>
      </c>
      <c r="AL1346" t="s">
        <v>49</v>
      </c>
      <c r="AN1346">
        <v>20</v>
      </c>
      <c r="AO1346">
        <v>20</v>
      </c>
      <c r="AP1346" t="s">
        <v>69</v>
      </c>
      <c r="AQ1346" t="s">
        <v>8830</v>
      </c>
      <c r="AR1346" t="s">
        <v>8828</v>
      </c>
      <c r="AS1346" t="s">
        <v>8828</v>
      </c>
      <c r="AT1346" t="s">
        <v>8828</v>
      </c>
      <c r="AU1346" t="s">
        <v>8828</v>
      </c>
      <c r="AW1346">
        <v>24</v>
      </c>
      <c r="AY1346" t="s">
        <v>8886</v>
      </c>
      <c r="AZ1346" t="s">
        <v>8885</v>
      </c>
      <c r="BA1346" t="s">
        <v>8879</v>
      </c>
    </row>
    <row r="1347" spans="1:53" x14ac:dyDescent="0.2">
      <c r="A1347" t="s">
        <v>3093</v>
      </c>
      <c r="B1347" t="s">
        <v>7373</v>
      </c>
      <c r="E1347" t="s">
        <v>50</v>
      </c>
      <c r="F1347">
        <v>30</v>
      </c>
      <c r="G1347" t="s">
        <v>31</v>
      </c>
      <c r="H1347" t="s">
        <v>32</v>
      </c>
      <c r="I1347" t="s">
        <v>117</v>
      </c>
      <c r="J1347" t="s">
        <v>56</v>
      </c>
      <c r="K1347" t="s">
        <v>35</v>
      </c>
      <c r="L1347" t="s">
        <v>8807</v>
      </c>
      <c r="M1347" t="s">
        <v>76</v>
      </c>
      <c r="N1347" t="s">
        <v>37</v>
      </c>
      <c r="O1347" t="s">
        <v>155</v>
      </c>
      <c r="P1347" t="s">
        <v>181</v>
      </c>
      <c r="Q1347" t="s">
        <v>175</v>
      </c>
      <c r="R1347" t="s">
        <v>8813</v>
      </c>
      <c r="S1347" t="s">
        <v>1579</v>
      </c>
      <c r="T1347" t="s">
        <v>8844</v>
      </c>
      <c r="U1347" s="3">
        <v>45776</v>
      </c>
      <c r="V1347" t="s">
        <v>226</v>
      </c>
      <c r="W1347">
        <v>60</v>
      </c>
      <c r="X1347" t="s">
        <v>163</v>
      </c>
      <c r="Z1347" t="s">
        <v>287</v>
      </c>
      <c r="AA1347" t="s">
        <v>8844</v>
      </c>
      <c r="AB1347" s="3">
        <v>45662</v>
      </c>
      <c r="AC1347" t="s">
        <v>44</v>
      </c>
      <c r="AD1347" t="s">
        <v>45</v>
      </c>
      <c r="AE1347" t="s">
        <v>93</v>
      </c>
      <c r="AF1347">
        <v>1</v>
      </c>
      <c r="AG1347" t="s">
        <v>65</v>
      </c>
      <c r="AH1347" t="s">
        <v>66</v>
      </c>
      <c r="AI1347">
        <v>4</v>
      </c>
      <c r="AJ1347" t="s">
        <v>8821</v>
      </c>
      <c r="AK1347" t="s">
        <v>69</v>
      </c>
      <c r="AL1347" t="s">
        <v>49</v>
      </c>
      <c r="AN1347">
        <v>20</v>
      </c>
      <c r="AO1347">
        <v>20</v>
      </c>
      <c r="AP1347" t="s">
        <v>48</v>
      </c>
      <c r="AQ1347" t="s">
        <v>8829</v>
      </c>
      <c r="AR1347" t="s">
        <v>8828</v>
      </c>
      <c r="AS1347" t="s">
        <v>8828</v>
      </c>
      <c r="AT1347" t="s">
        <v>8828</v>
      </c>
      <c r="AU1347" t="s">
        <v>8828</v>
      </c>
      <c r="AV1347" t="s">
        <v>48</v>
      </c>
      <c r="AX1347" t="s">
        <v>8888</v>
      </c>
      <c r="AY1347" t="s">
        <v>8886</v>
      </c>
      <c r="BA1347" t="s">
        <v>8879</v>
      </c>
    </row>
    <row r="1348" spans="1:53" x14ac:dyDescent="0.2">
      <c r="A1348" t="s">
        <v>3094</v>
      </c>
      <c r="B1348" t="s">
        <v>7374</v>
      </c>
      <c r="C1348" t="s">
        <v>2294</v>
      </c>
      <c r="D1348" t="s">
        <v>3095</v>
      </c>
      <c r="E1348" t="s">
        <v>109</v>
      </c>
      <c r="G1348" t="s">
        <v>84</v>
      </c>
      <c r="H1348" t="s">
        <v>153</v>
      </c>
      <c r="I1348" t="s">
        <v>154</v>
      </c>
      <c r="J1348" t="s">
        <v>55</v>
      </c>
      <c r="K1348" t="s">
        <v>75</v>
      </c>
      <c r="L1348" t="s">
        <v>75</v>
      </c>
      <c r="M1348" t="s">
        <v>76</v>
      </c>
      <c r="N1348" t="s">
        <v>87</v>
      </c>
      <c r="O1348" t="s">
        <v>58</v>
      </c>
      <c r="P1348" t="s">
        <v>204</v>
      </c>
      <c r="Q1348" t="s">
        <v>60</v>
      </c>
      <c r="R1348" t="s">
        <v>8810</v>
      </c>
      <c r="S1348" t="s">
        <v>369</v>
      </c>
      <c r="T1348" t="s">
        <v>8844</v>
      </c>
      <c r="U1348" s="3">
        <v>45797</v>
      </c>
      <c r="V1348" t="s">
        <v>103</v>
      </c>
      <c r="W1348">
        <v>120</v>
      </c>
      <c r="X1348" t="s">
        <v>62</v>
      </c>
      <c r="Y1348">
        <v>5</v>
      </c>
      <c r="Z1348" t="s">
        <v>398</v>
      </c>
      <c r="AA1348" t="s">
        <v>8845</v>
      </c>
      <c r="AB1348" s="3">
        <v>45782</v>
      </c>
      <c r="AC1348" t="s">
        <v>122</v>
      </c>
      <c r="AD1348" t="s">
        <v>123</v>
      </c>
      <c r="AE1348">
        <v>0</v>
      </c>
      <c r="AF1348">
        <v>0</v>
      </c>
      <c r="AH1348" t="s">
        <v>125</v>
      </c>
      <c r="AI1348" t="s">
        <v>151</v>
      </c>
      <c r="AJ1348" t="s">
        <v>8821</v>
      </c>
      <c r="AK1348" t="s">
        <v>48</v>
      </c>
      <c r="AL1348" t="s">
        <v>68</v>
      </c>
      <c r="AM1348" t="s">
        <v>8823</v>
      </c>
      <c r="AN1348">
        <v>20</v>
      </c>
      <c r="AO1348">
        <v>20</v>
      </c>
      <c r="AP1348" t="s">
        <v>48</v>
      </c>
      <c r="AQ1348" t="s">
        <v>8829</v>
      </c>
      <c r="AR1348" t="s">
        <v>8832</v>
      </c>
      <c r="AS1348" t="s">
        <v>8837</v>
      </c>
      <c r="AT1348" t="s">
        <v>8839</v>
      </c>
      <c r="AU1348" t="s">
        <v>8839</v>
      </c>
      <c r="AV1348" t="s">
        <v>48</v>
      </c>
      <c r="AY1348" t="s">
        <v>8882</v>
      </c>
      <c r="BA1348" t="s">
        <v>8879</v>
      </c>
    </row>
    <row r="1349" spans="1:53" x14ac:dyDescent="0.2">
      <c r="A1349" t="s">
        <v>3096</v>
      </c>
      <c r="B1349" t="s">
        <v>7375</v>
      </c>
      <c r="E1349" t="s">
        <v>109</v>
      </c>
      <c r="G1349" t="s">
        <v>84</v>
      </c>
      <c r="H1349" t="s">
        <v>32</v>
      </c>
      <c r="I1349" t="s">
        <v>259</v>
      </c>
      <c r="J1349" t="s">
        <v>55</v>
      </c>
      <c r="K1349" t="s">
        <v>35</v>
      </c>
      <c r="L1349" t="s">
        <v>8807</v>
      </c>
      <c r="M1349" t="s">
        <v>56</v>
      </c>
      <c r="N1349" t="s">
        <v>87</v>
      </c>
      <c r="O1349" t="s">
        <v>58</v>
      </c>
      <c r="P1349" t="s">
        <v>88</v>
      </c>
      <c r="Q1349" t="s">
        <v>40</v>
      </c>
      <c r="R1349" t="s">
        <v>8809</v>
      </c>
      <c r="S1349" t="s">
        <v>1058</v>
      </c>
      <c r="T1349" t="s">
        <v>8845</v>
      </c>
      <c r="U1349" s="3">
        <v>45701</v>
      </c>
      <c r="V1349" t="s">
        <v>121</v>
      </c>
      <c r="W1349">
        <v>30</v>
      </c>
      <c r="X1349" t="s">
        <v>80</v>
      </c>
      <c r="Y1349">
        <v>48</v>
      </c>
      <c r="AB1349" s="3"/>
      <c r="AC1349" t="s">
        <v>44</v>
      </c>
      <c r="AD1349" t="s">
        <v>123</v>
      </c>
      <c r="AE1349">
        <v>2</v>
      </c>
      <c r="AF1349">
        <v>2</v>
      </c>
      <c r="AG1349" t="s">
        <v>160</v>
      </c>
      <c r="AH1349" t="s">
        <v>66</v>
      </c>
      <c r="AI1349">
        <v>5</v>
      </c>
      <c r="AJ1349" t="s">
        <v>8821</v>
      </c>
      <c r="AN1349" t="s">
        <v>50</v>
      </c>
      <c r="AO1349">
        <v>30</v>
      </c>
      <c r="AP1349" t="s">
        <v>48</v>
      </c>
      <c r="AQ1349" t="s">
        <v>8828</v>
      </c>
      <c r="AR1349" t="s">
        <v>8832</v>
      </c>
      <c r="AS1349" t="s">
        <v>8828</v>
      </c>
      <c r="AT1349" t="s">
        <v>8828</v>
      </c>
      <c r="AU1349" t="s">
        <v>8828</v>
      </c>
      <c r="AY1349" t="s">
        <v>8878</v>
      </c>
      <c r="BA1349" t="s">
        <v>8879</v>
      </c>
    </row>
    <row r="1350" spans="1:53" x14ac:dyDescent="0.2">
      <c r="A1350" t="s">
        <v>3097</v>
      </c>
      <c r="B1350" t="s">
        <v>3097</v>
      </c>
      <c r="E1350">
        <v>44</v>
      </c>
      <c r="F1350">
        <v>44</v>
      </c>
      <c r="G1350" t="s">
        <v>84</v>
      </c>
      <c r="H1350" t="s">
        <v>73</v>
      </c>
      <c r="I1350" t="s">
        <v>74</v>
      </c>
      <c r="J1350" t="s">
        <v>56</v>
      </c>
      <c r="K1350" t="s">
        <v>100</v>
      </c>
      <c r="L1350" t="s">
        <v>8807</v>
      </c>
      <c r="M1350" t="s">
        <v>36</v>
      </c>
      <c r="N1350" t="s">
        <v>37</v>
      </c>
      <c r="O1350" t="s">
        <v>38</v>
      </c>
      <c r="P1350" t="s">
        <v>88</v>
      </c>
      <c r="S1350" t="s">
        <v>1110</v>
      </c>
      <c r="T1350" t="s">
        <v>8843</v>
      </c>
      <c r="U1350" s="3">
        <v>45676</v>
      </c>
      <c r="V1350" t="s">
        <v>226</v>
      </c>
      <c r="W1350">
        <v>60</v>
      </c>
      <c r="X1350" t="s">
        <v>80</v>
      </c>
      <c r="Y1350">
        <v>48</v>
      </c>
      <c r="AB1350" s="3"/>
      <c r="AC1350" t="s">
        <v>113</v>
      </c>
      <c r="AD1350" t="s">
        <v>45</v>
      </c>
      <c r="AE1350">
        <v>1</v>
      </c>
      <c r="AF1350">
        <v>1</v>
      </c>
      <c r="AG1350" t="s">
        <v>196</v>
      </c>
      <c r="AH1350" t="s">
        <v>47</v>
      </c>
      <c r="AI1350" t="s">
        <v>133</v>
      </c>
      <c r="AJ1350" t="s">
        <v>8821</v>
      </c>
      <c r="AK1350" t="s">
        <v>69</v>
      </c>
      <c r="AL1350" t="s">
        <v>94</v>
      </c>
      <c r="AM1350" t="s">
        <v>8812</v>
      </c>
      <c r="AN1350">
        <v>10</v>
      </c>
      <c r="AO1350">
        <v>10</v>
      </c>
      <c r="AP1350" t="s">
        <v>48</v>
      </c>
      <c r="AQ1350" t="s">
        <v>8828</v>
      </c>
      <c r="AR1350" t="s">
        <v>8832</v>
      </c>
      <c r="AS1350" t="s">
        <v>8835</v>
      </c>
      <c r="AT1350" t="s">
        <v>8828</v>
      </c>
      <c r="AU1350" t="s">
        <v>8828</v>
      </c>
      <c r="AX1350" t="s">
        <v>8891</v>
      </c>
      <c r="AY1350" t="s">
        <v>8886</v>
      </c>
      <c r="BA1350" t="s">
        <v>8879</v>
      </c>
    </row>
    <row r="1351" spans="1:53" x14ac:dyDescent="0.2">
      <c r="A1351" t="s">
        <v>3098</v>
      </c>
      <c r="B1351" t="s">
        <v>7376</v>
      </c>
      <c r="E1351">
        <v>81</v>
      </c>
      <c r="F1351">
        <v>81</v>
      </c>
      <c r="G1351" t="s">
        <v>31</v>
      </c>
      <c r="H1351" t="s">
        <v>73</v>
      </c>
      <c r="I1351" t="s">
        <v>142</v>
      </c>
      <c r="J1351" t="s">
        <v>56</v>
      </c>
      <c r="K1351" t="s">
        <v>85</v>
      </c>
      <c r="L1351" t="s">
        <v>85</v>
      </c>
      <c r="M1351" t="s">
        <v>86</v>
      </c>
      <c r="N1351" t="s">
        <v>37</v>
      </c>
      <c r="O1351" t="s">
        <v>78</v>
      </c>
      <c r="P1351" t="s">
        <v>59</v>
      </c>
      <c r="Q1351" t="s">
        <v>60</v>
      </c>
      <c r="R1351" t="s">
        <v>8810</v>
      </c>
      <c r="S1351" t="s">
        <v>1271</v>
      </c>
      <c r="T1351" t="s">
        <v>8844</v>
      </c>
      <c r="U1351" s="3">
        <v>45701</v>
      </c>
      <c r="V1351" t="s">
        <v>121</v>
      </c>
      <c r="W1351">
        <v>30</v>
      </c>
      <c r="X1351" t="s">
        <v>80</v>
      </c>
      <c r="Y1351">
        <v>48</v>
      </c>
      <c r="AB1351" s="3"/>
      <c r="AC1351" t="s">
        <v>44</v>
      </c>
      <c r="AD1351" t="s">
        <v>114</v>
      </c>
      <c r="AE1351" t="s">
        <v>93</v>
      </c>
      <c r="AF1351">
        <v>1</v>
      </c>
      <c r="AG1351" t="s">
        <v>132</v>
      </c>
      <c r="AH1351" t="s">
        <v>125</v>
      </c>
      <c r="AI1351">
        <v>1</v>
      </c>
      <c r="AJ1351" t="s">
        <v>8819</v>
      </c>
      <c r="AK1351" t="s">
        <v>69</v>
      </c>
      <c r="AL1351" t="s">
        <v>138</v>
      </c>
      <c r="AM1351" t="s">
        <v>8814</v>
      </c>
      <c r="AN1351">
        <v>10</v>
      </c>
      <c r="AO1351">
        <v>10</v>
      </c>
      <c r="AP1351" t="s">
        <v>69</v>
      </c>
      <c r="AQ1351" t="s">
        <v>8828</v>
      </c>
      <c r="AR1351" t="s">
        <v>8832</v>
      </c>
      <c r="AS1351" t="s">
        <v>8837</v>
      </c>
      <c r="AT1351" t="s">
        <v>8828</v>
      </c>
      <c r="AU1351" t="s">
        <v>8828</v>
      </c>
      <c r="AX1351" t="s">
        <v>8889</v>
      </c>
      <c r="AY1351" t="s">
        <v>8878</v>
      </c>
      <c r="BA1351" t="s">
        <v>8879</v>
      </c>
    </row>
    <row r="1352" spans="1:53" x14ac:dyDescent="0.2">
      <c r="A1352" t="s">
        <v>3099</v>
      </c>
      <c r="B1352" t="s">
        <v>7377</v>
      </c>
      <c r="E1352" t="s">
        <v>109</v>
      </c>
      <c r="G1352" t="s">
        <v>31</v>
      </c>
      <c r="H1352" t="s">
        <v>73</v>
      </c>
      <c r="I1352" t="s">
        <v>110</v>
      </c>
      <c r="J1352" t="s">
        <v>56</v>
      </c>
      <c r="K1352" t="s">
        <v>100</v>
      </c>
      <c r="L1352" t="s">
        <v>8807</v>
      </c>
      <c r="M1352" t="s">
        <v>86</v>
      </c>
      <c r="N1352" t="s">
        <v>37</v>
      </c>
      <c r="O1352" t="s">
        <v>78</v>
      </c>
      <c r="P1352" t="s">
        <v>39</v>
      </c>
      <c r="Q1352" t="s">
        <v>60</v>
      </c>
      <c r="R1352" t="s">
        <v>8810</v>
      </c>
      <c r="S1352" t="s">
        <v>1335</v>
      </c>
      <c r="T1352" t="s">
        <v>8843</v>
      </c>
      <c r="U1352" s="3">
        <v>45784</v>
      </c>
      <c r="V1352" t="s">
        <v>103</v>
      </c>
      <c r="W1352">
        <v>120</v>
      </c>
      <c r="X1352" t="s">
        <v>62</v>
      </c>
      <c r="Y1352">
        <v>5</v>
      </c>
      <c r="Z1352" t="s">
        <v>778</v>
      </c>
      <c r="AA1352" t="s">
        <v>8845</v>
      </c>
      <c r="AB1352" s="3">
        <v>45801</v>
      </c>
      <c r="AC1352" t="s">
        <v>131</v>
      </c>
      <c r="AD1352" t="s">
        <v>114</v>
      </c>
      <c r="AE1352" t="s">
        <v>93</v>
      </c>
      <c r="AF1352">
        <v>1</v>
      </c>
      <c r="AG1352" t="s">
        <v>178</v>
      </c>
      <c r="AH1352" t="s">
        <v>47</v>
      </c>
      <c r="AI1352">
        <v>2</v>
      </c>
      <c r="AJ1352" t="s">
        <v>8819</v>
      </c>
      <c r="AL1352" t="s">
        <v>175</v>
      </c>
      <c r="AM1352" t="s">
        <v>8824</v>
      </c>
      <c r="AN1352">
        <v>50</v>
      </c>
      <c r="AO1352">
        <v>50</v>
      </c>
      <c r="AP1352" t="s">
        <v>48</v>
      </c>
      <c r="AQ1352" t="s">
        <v>8828</v>
      </c>
      <c r="AR1352" t="s">
        <v>8828</v>
      </c>
      <c r="AS1352" t="s">
        <v>8828</v>
      </c>
      <c r="AT1352" t="s">
        <v>8828</v>
      </c>
      <c r="AU1352" t="s">
        <v>8828</v>
      </c>
      <c r="AV1352" t="s">
        <v>69</v>
      </c>
      <c r="AW1352">
        <v>5</v>
      </c>
      <c r="AY1352" t="s">
        <v>8882</v>
      </c>
      <c r="AZ1352" t="s">
        <v>8880</v>
      </c>
      <c r="BA1352" t="s">
        <v>8883</v>
      </c>
    </row>
    <row r="1353" spans="1:53" x14ac:dyDescent="0.2">
      <c r="A1353" t="s">
        <v>3100</v>
      </c>
      <c r="B1353" t="s">
        <v>3100</v>
      </c>
      <c r="C1353" t="s">
        <v>2666</v>
      </c>
      <c r="D1353" t="s">
        <v>3101</v>
      </c>
      <c r="E1353" t="s">
        <v>50</v>
      </c>
      <c r="F1353">
        <v>30</v>
      </c>
      <c r="G1353" t="s">
        <v>31</v>
      </c>
      <c r="H1353" t="s">
        <v>32</v>
      </c>
      <c r="I1353" t="s">
        <v>117</v>
      </c>
      <c r="J1353" t="s">
        <v>55</v>
      </c>
      <c r="K1353" t="s">
        <v>75</v>
      </c>
      <c r="L1353" t="s">
        <v>75</v>
      </c>
      <c r="M1353" t="s">
        <v>56</v>
      </c>
      <c r="N1353" t="s">
        <v>101</v>
      </c>
      <c r="O1353" t="s">
        <v>118</v>
      </c>
      <c r="P1353" t="s">
        <v>204</v>
      </c>
      <c r="Q1353" t="s">
        <v>190</v>
      </c>
      <c r="R1353" t="s">
        <v>8814</v>
      </c>
      <c r="S1353" t="s">
        <v>865</v>
      </c>
      <c r="T1353" t="s">
        <v>8845</v>
      </c>
      <c r="U1353" s="3">
        <v>45835</v>
      </c>
      <c r="V1353" t="s">
        <v>121</v>
      </c>
      <c r="W1353">
        <v>30</v>
      </c>
      <c r="X1353" t="s">
        <v>43</v>
      </c>
      <c r="Y1353">
        <v>2</v>
      </c>
      <c r="AB1353" s="3"/>
      <c r="AC1353" t="s">
        <v>131</v>
      </c>
      <c r="AD1353" t="s">
        <v>123</v>
      </c>
      <c r="AE1353">
        <v>2</v>
      </c>
      <c r="AF1353">
        <v>2</v>
      </c>
      <c r="AG1353" t="s">
        <v>124</v>
      </c>
      <c r="AH1353" t="s">
        <v>125</v>
      </c>
      <c r="AI1353">
        <v>2</v>
      </c>
      <c r="AJ1353" t="s">
        <v>8819</v>
      </c>
      <c r="AK1353" t="s">
        <v>48</v>
      </c>
      <c r="AN1353">
        <v>20</v>
      </c>
      <c r="AO1353">
        <v>20</v>
      </c>
      <c r="AP1353" t="s">
        <v>48</v>
      </c>
      <c r="AQ1353" t="s">
        <v>8830</v>
      </c>
      <c r="AR1353" t="s">
        <v>8828</v>
      </c>
      <c r="AS1353" t="s">
        <v>8828</v>
      </c>
      <c r="AT1353" t="s">
        <v>8828</v>
      </c>
      <c r="AU1353" t="s">
        <v>8828</v>
      </c>
      <c r="AW1353">
        <v>2</v>
      </c>
      <c r="AX1353" t="s">
        <v>8888</v>
      </c>
      <c r="AY1353" t="s">
        <v>8878</v>
      </c>
      <c r="AZ1353" t="s">
        <v>8884</v>
      </c>
      <c r="BA1353" t="s">
        <v>8879</v>
      </c>
    </row>
    <row r="1354" spans="1:53" x14ac:dyDescent="0.2">
      <c r="A1354" t="s">
        <v>3102</v>
      </c>
      <c r="B1354" t="s">
        <v>3102</v>
      </c>
      <c r="C1354" t="s">
        <v>3103</v>
      </c>
      <c r="D1354" t="s">
        <v>3104</v>
      </c>
      <c r="E1354" t="s">
        <v>109</v>
      </c>
      <c r="G1354" t="s">
        <v>31</v>
      </c>
      <c r="H1354" t="s">
        <v>32</v>
      </c>
      <c r="I1354" t="s">
        <v>259</v>
      </c>
      <c r="J1354" t="s">
        <v>136</v>
      </c>
      <c r="K1354" t="s">
        <v>35</v>
      </c>
      <c r="L1354" t="s">
        <v>8807</v>
      </c>
      <c r="M1354" t="s">
        <v>36</v>
      </c>
      <c r="N1354" t="s">
        <v>87</v>
      </c>
      <c r="O1354" t="s">
        <v>38</v>
      </c>
      <c r="P1354" t="s">
        <v>88</v>
      </c>
      <c r="S1354" t="s">
        <v>182</v>
      </c>
      <c r="T1354" t="s">
        <v>8843</v>
      </c>
      <c r="U1354" s="3">
        <v>45664</v>
      </c>
      <c r="V1354" t="s">
        <v>226</v>
      </c>
      <c r="W1354">
        <v>60</v>
      </c>
      <c r="X1354" t="s">
        <v>43</v>
      </c>
      <c r="Y1354">
        <v>2</v>
      </c>
      <c r="AB1354" s="3"/>
      <c r="AC1354" t="s">
        <v>44</v>
      </c>
      <c r="AD1354" t="s">
        <v>81</v>
      </c>
      <c r="AE1354">
        <v>3</v>
      </c>
      <c r="AF1354">
        <v>3</v>
      </c>
      <c r="AG1354" t="s">
        <v>65</v>
      </c>
      <c r="AH1354" t="s">
        <v>82</v>
      </c>
      <c r="AI1354">
        <v>1</v>
      </c>
      <c r="AJ1354" t="s">
        <v>8819</v>
      </c>
      <c r="AL1354" t="s">
        <v>94</v>
      </c>
      <c r="AM1354" t="s">
        <v>8812</v>
      </c>
      <c r="AN1354" t="s">
        <v>95</v>
      </c>
      <c r="AO1354">
        <v>100</v>
      </c>
      <c r="AP1354" t="s">
        <v>48</v>
      </c>
      <c r="AQ1354" t="s">
        <v>8828</v>
      </c>
      <c r="AR1354" t="s">
        <v>8832</v>
      </c>
      <c r="AS1354" t="s">
        <v>8836</v>
      </c>
      <c r="AT1354" t="s">
        <v>8828</v>
      </c>
      <c r="AU1354" t="s">
        <v>8828</v>
      </c>
      <c r="AY1354" t="s">
        <v>8886</v>
      </c>
      <c r="BA1354" t="s">
        <v>8881</v>
      </c>
    </row>
    <row r="1355" spans="1:53" x14ac:dyDescent="0.2">
      <c r="A1355" t="s">
        <v>3105</v>
      </c>
      <c r="B1355" t="s">
        <v>3105</v>
      </c>
      <c r="C1355" t="s">
        <v>2737</v>
      </c>
      <c r="D1355" t="s">
        <v>3106</v>
      </c>
      <c r="E1355" t="s">
        <v>109</v>
      </c>
      <c r="G1355" t="s">
        <v>31</v>
      </c>
      <c r="H1355" t="s">
        <v>32</v>
      </c>
      <c r="I1355" t="s">
        <v>185</v>
      </c>
      <c r="J1355" t="s">
        <v>34</v>
      </c>
      <c r="K1355" t="s">
        <v>100</v>
      </c>
      <c r="L1355" t="s">
        <v>8807</v>
      </c>
      <c r="M1355" t="s">
        <v>36</v>
      </c>
      <c r="N1355" t="s">
        <v>57</v>
      </c>
      <c r="O1355" t="s">
        <v>118</v>
      </c>
      <c r="P1355" t="s">
        <v>88</v>
      </c>
      <c r="Q1355" t="s">
        <v>60</v>
      </c>
      <c r="R1355" t="s">
        <v>8810</v>
      </c>
      <c r="S1355" t="s">
        <v>857</v>
      </c>
      <c r="T1355" t="s">
        <v>8843</v>
      </c>
      <c r="U1355" s="3">
        <v>45827</v>
      </c>
      <c r="V1355" t="s">
        <v>121</v>
      </c>
      <c r="W1355">
        <v>30</v>
      </c>
      <c r="X1355" t="s">
        <v>62</v>
      </c>
      <c r="Y1355">
        <v>5</v>
      </c>
      <c r="Z1355" t="s">
        <v>1625</v>
      </c>
      <c r="AA1355" t="s">
        <v>8844</v>
      </c>
      <c r="AB1355" s="3">
        <v>45665</v>
      </c>
      <c r="AC1355" t="s">
        <v>44</v>
      </c>
      <c r="AD1355" t="s">
        <v>45</v>
      </c>
      <c r="AE1355">
        <v>0</v>
      </c>
      <c r="AF1355">
        <v>0</v>
      </c>
      <c r="AG1355" t="s">
        <v>132</v>
      </c>
      <c r="AH1355" t="s">
        <v>47</v>
      </c>
      <c r="AI1355">
        <v>4</v>
      </c>
      <c r="AJ1355" t="s">
        <v>8821</v>
      </c>
      <c r="AL1355" t="s">
        <v>68</v>
      </c>
      <c r="AM1355" t="s">
        <v>8823</v>
      </c>
      <c r="AN1355" t="s">
        <v>50</v>
      </c>
      <c r="AO1355">
        <v>30</v>
      </c>
      <c r="AP1355" t="s">
        <v>48</v>
      </c>
      <c r="AQ1355" t="s">
        <v>8829</v>
      </c>
      <c r="AR1355" t="s">
        <v>8832</v>
      </c>
      <c r="AS1355" t="s">
        <v>8835</v>
      </c>
      <c r="AT1355" t="s">
        <v>8839</v>
      </c>
      <c r="AU1355" t="s">
        <v>8828</v>
      </c>
      <c r="AV1355" t="s">
        <v>48</v>
      </c>
      <c r="AY1355" t="s">
        <v>8878</v>
      </c>
      <c r="BA1355" t="s">
        <v>8879</v>
      </c>
    </row>
    <row r="1356" spans="1:53" x14ac:dyDescent="0.2">
      <c r="A1356" t="s">
        <v>3107</v>
      </c>
      <c r="B1356" t="s">
        <v>7378</v>
      </c>
      <c r="C1356" t="s">
        <v>2069</v>
      </c>
      <c r="E1356" t="s">
        <v>50</v>
      </c>
      <c r="F1356">
        <v>30</v>
      </c>
      <c r="G1356" t="s">
        <v>31</v>
      </c>
      <c r="H1356" t="s">
        <v>73</v>
      </c>
      <c r="I1356" t="s">
        <v>142</v>
      </c>
      <c r="J1356" t="s">
        <v>136</v>
      </c>
      <c r="K1356" t="s">
        <v>75</v>
      </c>
      <c r="L1356" t="s">
        <v>75</v>
      </c>
      <c r="M1356" t="s">
        <v>56</v>
      </c>
      <c r="N1356" t="s">
        <v>87</v>
      </c>
      <c r="O1356" t="s">
        <v>78</v>
      </c>
      <c r="P1356" t="s">
        <v>88</v>
      </c>
      <c r="S1356" t="s">
        <v>898</v>
      </c>
      <c r="T1356" t="s">
        <v>8843</v>
      </c>
      <c r="U1356" s="3">
        <v>45710</v>
      </c>
      <c r="V1356" t="s">
        <v>121</v>
      </c>
      <c r="W1356">
        <v>30</v>
      </c>
      <c r="X1356" t="s">
        <v>43</v>
      </c>
      <c r="Y1356">
        <v>2</v>
      </c>
      <c r="Z1356" t="s">
        <v>2168</v>
      </c>
      <c r="AA1356" t="s">
        <v>8844</v>
      </c>
      <c r="AB1356" s="3">
        <v>45760</v>
      </c>
      <c r="AC1356" t="s">
        <v>122</v>
      </c>
      <c r="AD1356" t="s">
        <v>81</v>
      </c>
      <c r="AE1356">
        <v>2</v>
      </c>
      <c r="AF1356">
        <v>2</v>
      </c>
      <c r="AG1356" t="s">
        <v>132</v>
      </c>
      <c r="AH1356" t="s">
        <v>125</v>
      </c>
      <c r="AI1356">
        <v>3</v>
      </c>
      <c r="AJ1356" t="s">
        <v>8820</v>
      </c>
      <c r="AL1356" t="s">
        <v>49</v>
      </c>
      <c r="AN1356">
        <v>50</v>
      </c>
      <c r="AO1356">
        <v>50</v>
      </c>
      <c r="AP1356" t="s">
        <v>69</v>
      </c>
      <c r="AQ1356" t="s">
        <v>8829</v>
      </c>
      <c r="AR1356" t="s">
        <v>8832</v>
      </c>
      <c r="AS1356" t="s">
        <v>8837</v>
      </c>
      <c r="AT1356" t="s">
        <v>8828</v>
      </c>
      <c r="AU1356" t="s">
        <v>8828</v>
      </c>
      <c r="AV1356" t="s">
        <v>69</v>
      </c>
      <c r="AX1356" t="s">
        <v>8888</v>
      </c>
      <c r="AY1356" t="s">
        <v>8878</v>
      </c>
      <c r="BA1356" t="s">
        <v>8883</v>
      </c>
    </row>
    <row r="1357" spans="1:53" x14ac:dyDescent="0.2">
      <c r="A1357" t="s">
        <v>3108</v>
      </c>
      <c r="B1357" t="s">
        <v>7379</v>
      </c>
      <c r="C1357" t="s">
        <v>3109</v>
      </c>
      <c r="D1357" t="s">
        <v>3110</v>
      </c>
      <c r="E1357">
        <v>85</v>
      </c>
      <c r="F1357">
        <v>85</v>
      </c>
      <c r="G1357" t="s">
        <v>84</v>
      </c>
      <c r="H1357" t="s">
        <v>32</v>
      </c>
      <c r="I1357" t="s">
        <v>117</v>
      </c>
      <c r="J1357" t="s">
        <v>56</v>
      </c>
      <c r="K1357" t="s">
        <v>75</v>
      </c>
      <c r="L1357" t="s">
        <v>75</v>
      </c>
      <c r="M1357" t="s">
        <v>56</v>
      </c>
      <c r="N1357" t="s">
        <v>57</v>
      </c>
      <c r="O1357" t="s">
        <v>38</v>
      </c>
      <c r="P1357" t="s">
        <v>88</v>
      </c>
      <c r="Q1357" t="s">
        <v>60</v>
      </c>
      <c r="R1357" t="s">
        <v>8810</v>
      </c>
      <c r="S1357" t="s">
        <v>191</v>
      </c>
      <c r="T1357" t="s">
        <v>8845</v>
      </c>
      <c r="U1357" s="3">
        <v>45733</v>
      </c>
      <c r="V1357" t="s">
        <v>103</v>
      </c>
      <c r="W1357">
        <v>120</v>
      </c>
      <c r="X1357" t="s">
        <v>171</v>
      </c>
      <c r="Y1357">
        <v>24</v>
      </c>
      <c r="Z1357" t="s">
        <v>1990</v>
      </c>
      <c r="AA1357" t="s">
        <v>8844</v>
      </c>
      <c r="AB1357" s="3">
        <v>45681</v>
      </c>
      <c r="AC1357" t="s">
        <v>44</v>
      </c>
      <c r="AD1357" t="s">
        <v>123</v>
      </c>
      <c r="AE1357">
        <v>3</v>
      </c>
      <c r="AF1357">
        <v>3</v>
      </c>
      <c r="AG1357" t="s">
        <v>105</v>
      </c>
      <c r="AH1357" t="s">
        <v>66</v>
      </c>
      <c r="AI1357">
        <v>2</v>
      </c>
      <c r="AJ1357" t="s">
        <v>8819</v>
      </c>
      <c r="AL1357" t="s">
        <v>68</v>
      </c>
      <c r="AM1357" t="s">
        <v>8823</v>
      </c>
      <c r="AN1357">
        <v>10</v>
      </c>
      <c r="AO1357">
        <v>10</v>
      </c>
      <c r="AP1357" t="s">
        <v>48</v>
      </c>
      <c r="AQ1357" t="s">
        <v>8829</v>
      </c>
      <c r="AR1357" t="s">
        <v>8832</v>
      </c>
      <c r="AS1357" t="s">
        <v>8828</v>
      </c>
      <c r="AT1357" t="s">
        <v>8828</v>
      </c>
      <c r="AU1357" t="s">
        <v>8828</v>
      </c>
      <c r="AV1357" t="s">
        <v>48</v>
      </c>
      <c r="AX1357" t="s">
        <v>8889</v>
      </c>
      <c r="AY1357" t="s">
        <v>8882</v>
      </c>
      <c r="BA1357" t="s">
        <v>8879</v>
      </c>
    </row>
    <row r="1358" spans="1:53" x14ac:dyDescent="0.2">
      <c r="A1358" t="s">
        <v>3111</v>
      </c>
      <c r="B1358" t="s">
        <v>3111</v>
      </c>
      <c r="C1358" t="s">
        <v>140</v>
      </c>
      <c r="D1358" t="s">
        <v>3112</v>
      </c>
      <c r="E1358">
        <v>90</v>
      </c>
      <c r="F1358">
        <v>90</v>
      </c>
      <c r="G1358" t="s">
        <v>84</v>
      </c>
      <c r="H1358" t="s">
        <v>153</v>
      </c>
      <c r="I1358" t="s">
        <v>215</v>
      </c>
      <c r="J1358" t="s">
        <v>55</v>
      </c>
      <c r="K1358" t="s">
        <v>35</v>
      </c>
      <c r="L1358" t="s">
        <v>8807</v>
      </c>
      <c r="M1358" t="s">
        <v>76</v>
      </c>
      <c r="N1358" t="s">
        <v>37</v>
      </c>
      <c r="O1358" t="s">
        <v>58</v>
      </c>
      <c r="P1358" t="s">
        <v>39</v>
      </c>
      <c r="S1358" t="s">
        <v>2466</v>
      </c>
      <c r="T1358" t="s">
        <v>8845</v>
      </c>
      <c r="U1358" s="3">
        <v>45750</v>
      </c>
      <c r="V1358" t="s">
        <v>121</v>
      </c>
      <c r="W1358">
        <v>30</v>
      </c>
      <c r="X1358" t="s">
        <v>171</v>
      </c>
      <c r="Y1358">
        <v>24</v>
      </c>
      <c r="Z1358" t="s">
        <v>1065</v>
      </c>
      <c r="AA1358" t="s">
        <v>8844</v>
      </c>
      <c r="AB1358" s="3">
        <v>45768</v>
      </c>
      <c r="AC1358" t="s">
        <v>131</v>
      </c>
      <c r="AD1358" t="s">
        <v>114</v>
      </c>
      <c r="AE1358">
        <v>2</v>
      </c>
      <c r="AF1358">
        <v>2</v>
      </c>
      <c r="AG1358" t="s">
        <v>124</v>
      </c>
      <c r="AH1358" t="s">
        <v>47</v>
      </c>
      <c r="AI1358">
        <v>1</v>
      </c>
      <c r="AJ1358" t="s">
        <v>8819</v>
      </c>
      <c r="AK1358" t="s">
        <v>48</v>
      </c>
      <c r="AL1358" t="s">
        <v>49</v>
      </c>
      <c r="AN1358">
        <v>20</v>
      </c>
      <c r="AO1358">
        <v>20</v>
      </c>
      <c r="AP1358" t="s">
        <v>69</v>
      </c>
      <c r="AQ1358" t="s">
        <v>8828</v>
      </c>
      <c r="AR1358" t="s">
        <v>8828</v>
      </c>
      <c r="AS1358" t="s">
        <v>8828</v>
      </c>
      <c r="AT1358" t="s">
        <v>8828</v>
      </c>
      <c r="AU1358" t="s">
        <v>8828</v>
      </c>
      <c r="AV1358" t="s">
        <v>69</v>
      </c>
      <c r="AW1358">
        <v>24</v>
      </c>
      <c r="AX1358" t="s">
        <v>8889</v>
      </c>
      <c r="AY1358" t="s">
        <v>8878</v>
      </c>
      <c r="AZ1358" t="s">
        <v>8885</v>
      </c>
      <c r="BA1358" t="s">
        <v>8879</v>
      </c>
    </row>
    <row r="1359" spans="1:53" x14ac:dyDescent="0.2">
      <c r="A1359" t="s">
        <v>3113</v>
      </c>
      <c r="B1359" t="s">
        <v>3113</v>
      </c>
      <c r="C1359" t="s">
        <v>3114</v>
      </c>
      <c r="D1359" t="s">
        <v>3115</v>
      </c>
      <c r="E1359">
        <v>28</v>
      </c>
      <c r="F1359">
        <v>28</v>
      </c>
      <c r="G1359" t="s">
        <v>84</v>
      </c>
      <c r="H1359" t="s">
        <v>53</v>
      </c>
      <c r="I1359" t="s">
        <v>54</v>
      </c>
      <c r="J1359" t="s">
        <v>136</v>
      </c>
      <c r="K1359" t="s">
        <v>75</v>
      </c>
      <c r="L1359" t="s">
        <v>75</v>
      </c>
      <c r="M1359" t="s">
        <v>222</v>
      </c>
      <c r="N1359" t="s">
        <v>57</v>
      </c>
      <c r="O1359" t="s">
        <v>38</v>
      </c>
      <c r="P1359" t="s">
        <v>181</v>
      </c>
      <c r="S1359" t="s">
        <v>407</v>
      </c>
      <c r="T1359" t="s">
        <v>8844</v>
      </c>
      <c r="U1359" s="3">
        <v>45798</v>
      </c>
      <c r="V1359" t="s">
        <v>121</v>
      </c>
      <c r="W1359">
        <v>30</v>
      </c>
      <c r="X1359" t="s">
        <v>163</v>
      </c>
      <c r="Z1359" t="s">
        <v>287</v>
      </c>
      <c r="AA1359" t="s">
        <v>8844</v>
      </c>
      <c r="AB1359" s="3">
        <v>45662</v>
      </c>
      <c r="AC1359" t="s">
        <v>44</v>
      </c>
      <c r="AD1359" t="s">
        <v>123</v>
      </c>
      <c r="AE1359">
        <v>2</v>
      </c>
      <c r="AF1359">
        <v>2</v>
      </c>
      <c r="AG1359" t="s">
        <v>178</v>
      </c>
      <c r="AH1359" t="s">
        <v>82</v>
      </c>
      <c r="AI1359">
        <v>3</v>
      </c>
      <c r="AJ1359" t="s">
        <v>8820</v>
      </c>
      <c r="AK1359" t="s">
        <v>48</v>
      </c>
      <c r="AL1359" t="s">
        <v>49</v>
      </c>
      <c r="AN1359" t="s">
        <v>95</v>
      </c>
      <c r="AO1359">
        <v>100</v>
      </c>
      <c r="AP1359" t="s">
        <v>48</v>
      </c>
      <c r="AQ1359" t="s">
        <v>8829</v>
      </c>
      <c r="AR1359" t="s">
        <v>8828</v>
      </c>
      <c r="AS1359" t="s">
        <v>8836</v>
      </c>
      <c r="AT1359" t="s">
        <v>8828</v>
      </c>
      <c r="AU1359" t="s">
        <v>8828</v>
      </c>
      <c r="AV1359" t="s">
        <v>48</v>
      </c>
      <c r="AX1359" t="s">
        <v>8888</v>
      </c>
      <c r="AY1359" t="s">
        <v>8878</v>
      </c>
      <c r="BA1359" t="s">
        <v>8881</v>
      </c>
    </row>
    <row r="1360" spans="1:53" x14ac:dyDescent="0.2">
      <c r="A1360" t="s">
        <v>3116</v>
      </c>
      <c r="B1360" t="s">
        <v>7380</v>
      </c>
      <c r="D1360" t="s">
        <v>3117</v>
      </c>
      <c r="E1360" t="s">
        <v>50</v>
      </c>
      <c r="F1360">
        <v>30</v>
      </c>
      <c r="G1360" t="s">
        <v>31</v>
      </c>
      <c r="H1360" t="s">
        <v>153</v>
      </c>
      <c r="I1360" t="s">
        <v>154</v>
      </c>
      <c r="J1360" t="s">
        <v>55</v>
      </c>
      <c r="K1360" t="s">
        <v>100</v>
      </c>
      <c r="L1360" t="s">
        <v>8807</v>
      </c>
      <c r="M1360" t="s">
        <v>36</v>
      </c>
      <c r="N1360" t="s">
        <v>77</v>
      </c>
      <c r="O1360" t="s">
        <v>155</v>
      </c>
      <c r="P1360" t="s">
        <v>39</v>
      </c>
      <c r="Q1360" t="s">
        <v>190</v>
      </c>
      <c r="R1360" t="s">
        <v>8814</v>
      </c>
      <c r="S1360" t="s">
        <v>1467</v>
      </c>
      <c r="T1360" t="s">
        <v>8844</v>
      </c>
      <c r="U1360" s="3">
        <v>45795</v>
      </c>
      <c r="V1360" t="s">
        <v>103</v>
      </c>
      <c r="W1360">
        <v>120</v>
      </c>
      <c r="X1360" t="s">
        <v>62</v>
      </c>
      <c r="Y1360">
        <v>5</v>
      </c>
      <c r="Z1360" t="s">
        <v>483</v>
      </c>
      <c r="AA1360" t="s">
        <v>8845</v>
      </c>
      <c r="AB1360" s="3">
        <v>45660</v>
      </c>
      <c r="AC1360" t="s">
        <v>44</v>
      </c>
      <c r="AD1360" t="s">
        <v>123</v>
      </c>
      <c r="AE1360">
        <v>0</v>
      </c>
      <c r="AF1360">
        <v>0</v>
      </c>
      <c r="AG1360" t="s">
        <v>178</v>
      </c>
      <c r="AH1360" t="s">
        <v>66</v>
      </c>
      <c r="AI1360">
        <v>4</v>
      </c>
      <c r="AJ1360" t="s">
        <v>8821</v>
      </c>
      <c r="AK1360" t="s">
        <v>48</v>
      </c>
      <c r="AN1360">
        <v>20</v>
      </c>
      <c r="AO1360">
        <v>20</v>
      </c>
      <c r="AP1360" t="s">
        <v>69</v>
      </c>
      <c r="AQ1360" t="s">
        <v>8829</v>
      </c>
      <c r="AR1360" t="s">
        <v>8832</v>
      </c>
      <c r="AS1360" t="s">
        <v>8828</v>
      </c>
      <c r="AT1360" t="s">
        <v>8839</v>
      </c>
      <c r="AU1360" t="s">
        <v>8828</v>
      </c>
      <c r="AV1360" t="s">
        <v>48</v>
      </c>
      <c r="AX1360" t="s">
        <v>8888</v>
      </c>
      <c r="AY1360" t="s">
        <v>8882</v>
      </c>
      <c r="BA1360" t="s">
        <v>8879</v>
      </c>
    </row>
    <row r="1361" spans="1:53" x14ac:dyDescent="0.2">
      <c r="A1361" t="s">
        <v>3118</v>
      </c>
      <c r="B1361" t="s">
        <v>3118</v>
      </c>
      <c r="E1361" t="s">
        <v>109</v>
      </c>
      <c r="G1361" t="s">
        <v>31</v>
      </c>
      <c r="H1361" t="s">
        <v>153</v>
      </c>
      <c r="I1361" t="s">
        <v>154</v>
      </c>
      <c r="J1361" t="s">
        <v>136</v>
      </c>
      <c r="K1361" t="s">
        <v>85</v>
      </c>
      <c r="L1361" t="s">
        <v>85</v>
      </c>
      <c r="M1361" t="s">
        <v>222</v>
      </c>
      <c r="N1361" t="s">
        <v>101</v>
      </c>
      <c r="O1361" t="s">
        <v>155</v>
      </c>
      <c r="P1361" t="s">
        <v>59</v>
      </c>
      <c r="Q1361" t="s">
        <v>60</v>
      </c>
      <c r="R1361" t="s">
        <v>8810</v>
      </c>
      <c r="S1361" t="s">
        <v>868</v>
      </c>
      <c r="T1361" t="s">
        <v>8844</v>
      </c>
      <c r="U1361" s="3">
        <v>45661</v>
      </c>
      <c r="V1361" t="s">
        <v>121</v>
      </c>
      <c r="W1361">
        <v>30</v>
      </c>
      <c r="X1361" t="s">
        <v>43</v>
      </c>
      <c r="Y1361">
        <v>2</v>
      </c>
      <c r="Z1361" t="s">
        <v>1389</v>
      </c>
      <c r="AA1361" t="s">
        <v>8844</v>
      </c>
      <c r="AB1361" s="3">
        <v>45695</v>
      </c>
      <c r="AC1361" t="s">
        <v>122</v>
      </c>
      <c r="AD1361" t="s">
        <v>45</v>
      </c>
      <c r="AE1361">
        <v>2</v>
      </c>
      <c r="AF1361">
        <v>2</v>
      </c>
      <c r="AG1361" t="s">
        <v>196</v>
      </c>
      <c r="AH1361" t="s">
        <v>66</v>
      </c>
      <c r="AI1361">
        <v>3</v>
      </c>
      <c r="AJ1361" t="s">
        <v>8820</v>
      </c>
      <c r="AK1361" t="s">
        <v>69</v>
      </c>
      <c r="AN1361">
        <v>50</v>
      </c>
      <c r="AO1361">
        <v>50</v>
      </c>
      <c r="AP1361" t="s">
        <v>48</v>
      </c>
      <c r="AQ1361" t="s">
        <v>8829</v>
      </c>
      <c r="AR1361" t="s">
        <v>8832</v>
      </c>
      <c r="AS1361" t="s">
        <v>8828</v>
      </c>
      <c r="AT1361" t="s">
        <v>8828</v>
      </c>
      <c r="AU1361" t="s">
        <v>8828</v>
      </c>
      <c r="AV1361" t="s">
        <v>69</v>
      </c>
      <c r="AY1361" t="s">
        <v>8878</v>
      </c>
      <c r="BA1361" t="s">
        <v>8883</v>
      </c>
    </row>
    <row r="1362" spans="1:53" x14ac:dyDescent="0.2">
      <c r="A1362" t="s">
        <v>3119</v>
      </c>
      <c r="B1362" t="s">
        <v>7381</v>
      </c>
      <c r="C1362" t="s">
        <v>3120</v>
      </c>
      <c r="D1362" t="s">
        <v>3121</v>
      </c>
      <c r="E1362" t="s">
        <v>50</v>
      </c>
      <c r="F1362">
        <v>30</v>
      </c>
      <c r="G1362" t="s">
        <v>31</v>
      </c>
      <c r="H1362" t="s">
        <v>153</v>
      </c>
      <c r="I1362" t="s">
        <v>218</v>
      </c>
      <c r="J1362" t="s">
        <v>55</v>
      </c>
      <c r="K1362" t="s">
        <v>85</v>
      </c>
      <c r="L1362" t="s">
        <v>85</v>
      </c>
      <c r="M1362" t="s">
        <v>86</v>
      </c>
      <c r="N1362" t="s">
        <v>101</v>
      </c>
      <c r="O1362" t="s">
        <v>118</v>
      </c>
      <c r="P1362" t="s">
        <v>59</v>
      </c>
      <c r="Q1362" t="s">
        <v>175</v>
      </c>
      <c r="R1362" t="s">
        <v>8813</v>
      </c>
      <c r="S1362" t="s">
        <v>1065</v>
      </c>
      <c r="T1362" t="s">
        <v>8844</v>
      </c>
      <c r="U1362" s="3">
        <v>45768</v>
      </c>
      <c r="V1362" t="s">
        <v>42</v>
      </c>
      <c r="W1362">
        <v>45</v>
      </c>
      <c r="X1362" t="s">
        <v>163</v>
      </c>
      <c r="Z1362" t="s">
        <v>747</v>
      </c>
      <c r="AA1362" t="s">
        <v>8845</v>
      </c>
      <c r="AB1362" s="3">
        <v>45668</v>
      </c>
      <c r="AC1362" t="s">
        <v>122</v>
      </c>
      <c r="AD1362" t="s">
        <v>114</v>
      </c>
      <c r="AE1362">
        <v>3</v>
      </c>
      <c r="AF1362">
        <v>3</v>
      </c>
      <c r="AG1362" t="s">
        <v>160</v>
      </c>
      <c r="AH1362" t="s">
        <v>125</v>
      </c>
      <c r="AI1362">
        <v>4</v>
      </c>
      <c r="AJ1362" t="s">
        <v>8821</v>
      </c>
      <c r="AK1362" t="s">
        <v>48</v>
      </c>
      <c r="AL1362" t="s">
        <v>49</v>
      </c>
      <c r="AN1362" t="s">
        <v>50</v>
      </c>
      <c r="AO1362">
        <v>30</v>
      </c>
      <c r="AP1362" t="s">
        <v>48</v>
      </c>
      <c r="AQ1362" t="s">
        <v>8829</v>
      </c>
      <c r="AR1362" t="s">
        <v>8828</v>
      </c>
      <c r="AS1362" t="s">
        <v>8837</v>
      </c>
      <c r="AT1362" t="s">
        <v>8839</v>
      </c>
      <c r="AU1362" t="s">
        <v>8828</v>
      </c>
      <c r="AV1362" t="s">
        <v>48</v>
      </c>
      <c r="AX1362" t="s">
        <v>8888</v>
      </c>
      <c r="AY1362" t="s">
        <v>8878</v>
      </c>
      <c r="BA1362" t="s">
        <v>8879</v>
      </c>
    </row>
    <row r="1363" spans="1:53" x14ac:dyDescent="0.2">
      <c r="A1363" t="s">
        <v>3122</v>
      </c>
      <c r="B1363" t="s">
        <v>3122</v>
      </c>
      <c r="C1363" t="s">
        <v>1920</v>
      </c>
      <c r="E1363" t="s">
        <v>109</v>
      </c>
      <c r="G1363" t="s">
        <v>31</v>
      </c>
      <c r="H1363" t="s">
        <v>73</v>
      </c>
      <c r="I1363" t="s">
        <v>110</v>
      </c>
      <c r="J1363" t="s">
        <v>34</v>
      </c>
      <c r="K1363" t="s">
        <v>100</v>
      </c>
      <c r="L1363" t="s">
        <v>8807</v>
      </c>
      <c r="M1363" t="s">
        <v>36</v>
      </c>
      <c r="N1363" t="s">
        <v>57</v>
      </c>
      <c r="O1363" t="s">
        <v>38</v>
      </c>
      <c r="P1363" t="s">
        <v>59</v>
      </c>
      <c r="Q1363" t="s">
        <v>40</v>
      </c>
      <c r="R1363" t="s">
        <v>8809</v>
      </c>
      <c r="S1363" t="s">
        <v>1977</v>
      </c>
      <c r="T1363" t="s">
        <v>8845</v>
      </c>
      <c r="U1363" s="3">
        <v>45734</v>
      </c>
      <c r="V1363" t="s">
        <v>103</v>
      </c>
      <c r="W1363">
        <v>120</v>
      </c>
      <c r="X1363" t="s">
        <v>171</v>
      </c>
      <c r="Y1363">
        <v>24</v>
      </c>
      <c r="Z1363" t="s">
        <v>1651</v>
      </c>
      <c r="AA1363" t="s">
        <v>8844</v>
      </c>
      <c r="AB1363" s="3">
        <v>45726</v>
      </c>
      <c r="AC1363" t="s">
        <v>113</v>
      </c>
      <c r="AD1363" t="s">
        <v>123</v>
      </c>
      <c r="AE1363">
        <v>1</v>
      </c>
      <c r="AF1363">
        <v>1</v>
      </c>
      <c r="AG1363" t="s">
        <v>196</v>
      </c>
      <c r="AH1363" t="s">
        <v>125</v>
      </c>
      <c r="AI1363">
        <v>3</v>
      </c>
      <c r="AJ1363" t="s">
        <v>8820</v>
      </c>
      <c r="AN1363">
        <v>50</v>
      </c>
      <c r="AO1363">
        <v>50</v>
      </c>
      <c r="AP1363" t="s">
        <v>48</v>
      </c>
      <c r="AQ1363" t="s">
        <v>8829</v>
      </c>
      <c r="AR1363" t="s">
        <v>8832</v>
      </c>
      <c r="AS1363" t="s">
        <v>8837</v>
      </c>
      <c r="AT1363" t="s">
        <v>8828</v>
      </c>
      <c r="AU1363" t="s">
        <v>8828</v>
      </c>
      <c r="AV1363" t="s">
        <v>48</v>
      </c>
      <c r="AY1363" t="s">
        <v>8882</v>
      </c>
      <c r="BA1363" t="s">
        <v>8883</v>
      </c>
    </row>
    <row r="1364" spans="1:53" x14ac:dyDescent="0.2">
      <c r="A1364" t="s">
        <v>3123</v>
      </c>
      <c r="B1364" t="s">
        <v>7382</v>
      </c>
      <c r="D1364" t="s">
        <v>3124</v>
      </c>
      <c r="E1364">
        <v>70</v>
      </c>
      <c r="F1364">
        <v>70</v>
      </c>
      <c r="G1364" t="s">
        <v>31</v>
      </c>
      <c r="H1364" t="s">
        <v>32</v>
      </c>
      <c r="I1364" t="s">
        <v>117</v>
      </c>
      <c r="J1364" t="s">
        <v>56</v>
      </c>
      <c r="K1364" t="s">
        <v>85</v>
      </c>
      <c r="L1364" t="s">
        <v>85</v>
      </c>
      <c r="M1364" t="s">
        <v>76</v>
      </c>
      <c r="N1364" t="s">
        <v>57</v>
      </c>
      <c r="O1364" t="s">
        <v>78</v>
      </c>
      <c r="P1364" t="s">
        <v>119</v>
      </c>
      <c r="Q1364" t="s">
        <v>175</v>
      </c>
      <c r="R1364" t="s">
        <v>8813</v>
      </c>
      <c r="S1364" t="s">
        <v>850</v>
      </c>
      <c r="T1364" t="s">
        <v>8843</v>
      </c>
      <c r="U1364" s="3">
        <v>45755</v>
      </c>
      <c r="V1364" t="s">
        <v>103</v>
      </c>
      <c r="W1364">
        <v>120</v>
      </c>
      <c r="X1364" t="s">
        <v>171</v>
      </c>
      <c r="Y1364">
        <v>24</v>
      </c>
      <c r="AB1364" s="3"/>
      <c r="AC1364" t="s">
        <v>44</v>
      </c>
      <c r="AD1364" t="s">
        <v>123</v>
      </c>
      <c r="AE1364" t="s">
        <v>93</v>
      </c>
      <c r="AF1364">
        <v>1</v>
      </c>
      <c r="AG1364" t="s">
        <v>105</v>
      </c>
      <c r="AH1364" t="s">
        <v>82</v>
      </c>
      <c r="AI1364">
        <v>2</v>
      </c>
      <c r="AJ1364" t="s">
        <v>8819</v>
      </c>
      <c r="AK1364" t="s">
        <v>48</v>
      </c>
      <c r="AL1364" t="s">
        <v>49</v>
      </c>
      <c r="AN1364">
        <v>10</v>
      </c>
      <c r="AO1364">
        <v>10</v>
      </c>
      <c r="AP1364" t="s">
        <v>69</v>
      </c>
      <c r="AQ1364" t="s">
        <v>8828</v>
      </c>
      <c r="AR1364" t="s">
        <v>8832</v>
      </c>
      <c r="AS1364" t="s">
        <v>8836</v>
      </c>
      <c r="AT1364" t="s">
        <v>8828</v>
      </c>
      <c r="AU1364" t="s">
        <v>8828</v>
      </c>
      <c r="AX1364" t="s">
        <v>8889</v>
      </c>
      <c r="AY1364" t="s">
        <v>8882</v>
      </c>
      <c r="BA1364" t="s">
        <v>8879</v>
      </c>
    </row>
    <row r="1365" spans="1:53" x14ac:dyDescent="0.2">
      <c r="A1365" t="s">
        <v>3125</v>
      </c>
      <c r="B1365" t="s">
        <v>7383</v>
      </c>
      <c r="C1365" t="s">
        <v>3126</v>
      </c>
      <c r="E1365">
        <v>16</v>
      </c>
      <c r="F1365">
        <v>16</v>
      </c>
      <c r="G1365" t="s">
        <v>31</v>
      </c>
      <c r="H1365" t="s">
        <v>53</v>
      </c>
      <c r="I1365" t="s">
        <v>135</v>
      </c>
      <c r="J1365" t="s">
        <v>55</v>
      </c>
      <c r="K1365" t="s">
        <v>85</v>
      </c>
      <c r="L1365" t="s">
        <v>85</v>
      </c>
      <c r="M1365" t="s">
        <v>86</v>
      </c>
      <c r="N1365" t="s">
        <v>87</v>
      </c>
      <c r="O1365" t="s">
        <v>78</v>
      </c>
      <c r="P1365" t="s">
        <v>181</v>
      </c>
      <c r="Q1365" t="s">
        <v>190</v>
      </c>
      <c r="R1365" t="s">
        <v>8814</v>
      </c>
      <c r="S1365" t="s">
        <v>298</v>
      </c>
      <c r="T1365" t="s">
        <v>8845</v>
      </c>
      <c r="U1365" s="3">
        <v>45831</v>
      </c>
      <c r="V1365" t="s">
        <v>42</v>
      </c>
      <c r="W1365">
        <v>45</v>
      </c>
      <c r="X1365" t="s">
        <v>171</v>
      </c>
      <c r="Y1365">
        <v>24</v>
      </c>
      <c r="Z1365" t="s">
        <v>1026</v>
      </c>
      <c r="AA1365" t="s">
        <v>8845</v>
      </c>
      <c r="AB1365" s="3">
        <v>45694</v>
      </c>
      <c r="AC1365" t="s">
        <v>248</v>
      </c>
      <c r="AD1365" t="s">
        <v>123</v>
      </c>
      <c r="AE1365">
        <v>2</v>
      </c>
      <c r="AF1365">
        <v>2</v>
      </c>
      <c r="AG1365" t="s">
        <v>132</v>
      </c>
      <c r="AH1365" t="s">
        <v>125</v>
      </c>
      <c r="AI1365" t="s">
        <v>151</v>
      </c>
      <c r="AJ1365" t="s">
        <v>8821</v>
      </c>
      <c r="AL1365" t="s">
        <v>49</v>
      </c>
      <c r="AN1365" t="s">
        <v>95</v>
      </c>
      <c r="AO1365">
        <v>100</v>
      </c>
      <c r="AP1365" t="s">
        <v>48</v>
      </c>
      <c r="AQ1365" t="s">
        <v>8828</v>
      </c>
      <c r="AR1365" t="s">
        <v>8828</v>
      </c>
      <c r="AS1365" t="s">
        <v>8828</v>
      </c>
      <c r="AT1365" t="s">
        <v>8828</v>
      </c>
      <c r="AU1365" t="s">
        <v>8828</v>
      </c>
      <c r="AV1365" t="s">
        <v>48</v>
      </c>
      <c r="AW1365">
        <v>24</v>
      </c>
      <c r="AX1365" t="s">
        <v>8877</v>
      </c>
      <c r="AY1365" t="s">
        <v>8878</v>
      </c>
      <c r="AZ1365" t="s">
        <v>8885</v>
      </c>
      <c r="BA1365" t="s">
        <v>8881</v>
      </c>
    </row>
    <row r="1366" spans="1:53" x14ac:dyDescent="0.2">
      <c r="A1366" t="s">
        <v>3127</v>
      </c>
      <c r="B1366" t="s">
        <v>3127</v>
      </c>
      <c r="D1366" t="s">
        <v>3128</v>
      </c>
      <c r="E1366" t="s">
        <v>50</v>
      </c>
      <c r="F1366">
        <v>30</v>
      </c>
      <c r="G1366" t="s">
        <v>31</v>
      </c>
      <c r="H1366" t="s">
        <v>53</v>
      </c>
      <c r="I1366" t="s">
        <v>135</v>
      </c>
      <c r="J1366" t="s">
        <v>34</v>
      </c>
      <c r="K1366" t="s">
        <v>35</v>
      </c>
      <c r="L1366" t="s">
        <v>8807</v>
      </c>
      <c r="M1366" t="s">
        <v>56</v>
      </c>
      <c r="N1366" t="s">
        <v>101</v>
      </c>
      <c r="O1366" t="s">
        <v>38</v>
      </c>
      <c r="P1366" t="s">
        <v>59</v>
      </c>
      <c r="Q1366" t="s">
        <v>175</v>
      </c>
      <c r="R1366" t="s">
        <v>8813</v>
      </c>
      <c r="S1366" t="s">
        <v>1247</v>
      </c>
      <c r="T1366" t="s">
        <v>8845</v>
      </c>
      <c r="U1366" s="3">
        <v>45662</v>
      </c>
      <c r="V1366" t="s">
        <v>103</v>
      </c>
      <c r="W1366">
        <v>120</v>
      </c>
      <c r="X1366" t="s">
        <v>163</v>
      </c>
      <c r="Z1366" t="s">
        <v>1337</v>
      </c>
      <c r="AA1366" t="s">
        <v>8843</v>
      </c>
      <c r="AB1366" s="3">
        <v>45776</v>
      </c>
      <c r="AC1366" t="s">
        <v>131</v>
      </c>
      <c r="AD1366" t="s">
        <v>114</v>
      </c>
      <c r="AE1366" t="s">
        <v>93</v>
      </c>
      <c r="AF1366">
        <v>1</v>
      </c>
      <c r="AG1366" t="s">
        <v>132</v>
      </c>
      <c r="AH1366" t="s">
        <v>125</v>
      </c>
      <c r="AI1366">
        <v>3</v>
      </c>
      <c r="AJ1366" t="s">
        <v>8820</v>
      </c>
      <c r="AK1366" t="s">
        <v>48</v>
      </c>
      <c r="AN1366" t="s">
        <v>50</v>
      </c>
      <c r="AO1366">
        <v>30</v>
      </c>
      <c r="AP1366" t="s">
        <v>48</v>
      </c>
      <c r="AQ1366" t="s">
        <v>8828</v>
      </c>
      <c r="AR1366" t="s">
        <v>8833</v>
      </c>
      <c r="AS1366" t="s">
        <v>8828</v>
      </c>
      <c r="AT1366" t="s">
        <v>8828</v>
      </c>
      <c r="AU1366" t="s">
        <v>8828</v>
      </c>
      <c r="AV1366" t="s">
        <v>69</v>
      </c>
      <c r="AX1366" t="s">
        <v>8888</v>
      </c>
      <c r="AY1366" t="s">
        <v>8882</v>
      </c>
      <c r="BA1366" t="s">
        <v>8879</v>
      </c>
    </row>
    <row r="1367" spans="1:53" x14ac:dyDescent="0.2">
      <c r="A1367" t="s">
        <v>3129</v>
      </c>
      <c r="B1367" t="s">
        <v>7384</v>
      </c>
      <c r="E1367">
        <v>76</v>
      </c>
      <c r="F1367">
        <v>76</v>
      </c>
      <c r="G1367" t="s">
        <v>84</v>
      </c>
      <c r="H1367" t="s">
        <v>153</v>
      </c>
      <c r="I1367" t="s">
        <v>215</v>
      </c>
      <c r="J1367" t="s">
        <v>34</v>
      </c>
      <c r="K1367" t="s">
        <v>75</v>
      </c>
      <c r="L1367" t="s">
        <v>75</v>
      </c>
      <c r="M1367" t="s">
        <v>76</v>
      </c>
      <c r="N1367" t="s">
        <v>77</v>
      </c>
      <c r="O1367" t="s">
        <v>78</v>
      </c>
      <c r="P1367" t="s">
        <v>181</v>
      </c>
      <c r="S1367" t="s">
        <v>2373</v>
      </c>
      <c r="T1367" t="s">
        <v>8843</v>
      </c>
      <c r="U1367" s="3">
        <v>45822</v>
      </c>
      <c r="V1367" t="s">
        <v>226</v>
      </c>
      <c r="W1367">
        <v>60</v>
      </c>
      <c r="X1367" t="s">
        <v>43</v>
      </c>
      <c r="Y1367">
        <v>2</v>
      </c>
      <c r="AB1367" s="3"/>
      <c r="AC1367" t="s">
        <v>131</v>
      </c>
      <c r="AD1367" t="s">
        <v>45</v>
      </c>
      <c r="AE1367">
        <v>3</v>
      </c>
      <c r="AF1367">
        <v>3</v>
      </c>
      <c r="AG1367" t="s">
        <v>196</v>
      </c>
      <c r="AH1367" t="s">
        <v>82</v>
      </c>
      <c r="AI1367">
        <v>5</v>
      </c>
      <c r="AJ1367" t="s">
        <v>8821</v>
      </c>
      <c r="AK1367" t="s">
        <v>48</v>
      </c>
      <c r="AN1367" t="s">
        <v>95</v>
      </c>
      <c r="AO1367">
        <v>100</v>
      </c>
      <c r="AP1367" t="s">
        <v>69</v>
      </c>
      <c r="AQ1367" t="s">
        <v>8830</v>
      </c>
      <c r="AR1367" t="s">
        <v>8828</v>
      </c>
      <c r="AS1367" t="s">
        <v>8828</v>
      </c>
      <c r="AT1367" t="s">
        <v>8828</v>
      </c>
      <c r="AU1367" t="s">
        <v>8828</v>
      </c>
      <c r="AW1367">
        <v>2</v>
      </c>
      <c r="AX1367" t="s">
        <v>8889</v>
      </c>
      <c r="AY1367" t="s">
        <v>8886</v>
      </c>
      <c r="AZ1367" t="s">
        <v>8884</v>
      </c>
      <c r="BA1367" t="s">
        <v>8881</v>
      </c>
    </row>
    <row r="1368" spans="1:53" x14ac:dyDescent="0.2">
      <c r="A1368" t="s">
        <v>3130</v>
      </c>
      <c r="B1368" t="s">
        <v>3130</v>
      </c>
      <c r="D1368" t="s">
        <v>3131</v>
      </c>
      <c r="E1368">
        <v>34</v>
      </c>
      <c r="F1368">
        <v>34</v>
      </c>
      <c r="G1368" t="s">
        <v>31</v>
      </c>
      <c r="H1368" t="s">
        <v>73</v>
      </c>
      <c r="I1368" t="s">
        <v>74</v>
      </c>
      <c r="J1368" t="s">
        <v>136</v>
      </c>
      <c r="K1368" t="s">
        <v>100</v>
      </c>
      <c r="L1368" t="s">
        <v>8807</v>
      </c>
      <c r="M1368" t="s">
        <v>36</v>
      </c>
      <c r="N1368" t="s">
        <v>57</v>
      </c>
      <c r="O1368" t="s">
        <v>38</v>
      </c>
      <c r="P1368" t="s">
        <v>204</v>
      </c>
      <c r="Q1368" t="s">
        <v>40</v>
      </c>
      <c r="R1368" t="s">
        <v>8809</v>
      </c>
      <c r="S1368" t="s">
        <v>1763</v>
      </c>
      <c r="T1368" t="s">
        <v>8843</v>
      </c>
      <c r="U1368" s="3">
        <v>45668</v>
      </c>
      <c r="V1368" t="s">
        <v>103</v>
      </c>
      <c r="W1368">
        <v>120</v>
      </c>
      <c r="X1368" t="s">
        <v>163</v>
      </c>
      <c r="Z1368" t="s">
        <v>207</v>
      </c>
      <c r="AA1368" t="s">
        <v>8844</v>
      </c>
      <c r="AB1368" s="3">
        <v>45740</v>
      </c>
      <c r="AC1368" t="s">
        <v>44</v>
      </c>
      <c r="AD1368" t="s">
        <v>114</v>
      </c>
      <c r="AE1368">
        <v>1</v>
      </c>
      <c r="AF1368">
        <v>1</v>
      </c>
      <c r="AG1368" t="s">
        <v>160</v>
      </c>
      <c r="AH1368" t="s">
        <v>66</v>
      </c>
      <c r="AI1368">
        <v>1</v>
      </c>
      <c r="AJ1368" t="s">
        <v>8819</v>
      </c>
      <c r="AK1368" t="s">
        <v>69</v>
      </c>
      <c r="AL1368" t="s">
        <v>49</v>
      </c>
      <c r="AN1368" t="s">
        <v>50</v>
      </c>
      <c r="AO1368">
        <v>30</v>
      </c>
      <c r="AP1368" t="s">
        <v>48</v>
      </c>
      <c r="AQ1368" t="s">
        <v>8829</v>
      </c>
      <c r="AR1368" t="s">
        <v>8828</v>
      </c>
      <c r="AS1368" t="s">
        <v>8828</v>
      </c>
      <c r="AT1368" t="s">
        <v>8828</v>
      </c>
      <c r="AU1368" t="s">
        <v>8828</v>
      </c>
      <c r="AV1368" t="s">
        <v>69</v>
      </c>
      <c r="AX1368" t="s">
        <v>8888</v>
      </c>
      <c r="AY1368" t="s">
        <v>8882</v>
      </c>
      <c r="BA1368" t="s">
        <v>8879</v>
      </c>
    </row>
    <row r="1369" spans="1:53" x14ac:dyDescent="0.2">
      <c r="A1369" t="s">
        <v>3132</v>
      </c>
      <c r="B1369" t="s">
        <v>3132</v>
      </c>
      <c r="C1369" t="s">
        <v>2149</v>
      </c>
      <c r="E1369">
        <v>1</v>
      </c>
      <c r="F1369">
        <v>1</v>
      </c>
      <c r="G1369" t="s">
        <v>84</v>
      </c>
      <c r="H1369" t="s">
        <v>73</v>
      </c>
      <c r="I1369" t="s">
        <v>74</v>
      </c>
      <c r="J1369" t="s">
        <v>34</v>
      </c>
      <c r="K1369" t="s">
        <v>100</v>
      </c>
      <c r="L1369" t="s">
        <v>8807</v>
      </c>
      <c r="M1369" t="s">
        <v>76</v>
      </c>
      <c r="N1369" t="s">
        <v>37</v>
      </c>
      <c r="O1369" t="s">
        <v>58</v>
      </c>
      <c r="P1369" t="s">
        <v>59</v>
      </c>
      <c r="S1369" t="s">
        <v>1509</v>
      </c>
      <c r="T1369" t="s">
        <v>8845</v>
      </c>
      <c r="U1369" s="3">
        <v>45827</v>
      </c>
      <c r="V1369" t="s">
        <v>103</v>
      </c>
      <c r="W1369">
        <v>120</v>
      </c>
      <c r="X1369" t="s">
        <v>62</v>
      </c>
      <c r="Y1369">
        <v>5</v>
      </c>
      <c r="Z1369" t="s">
        <v>2201</v>
      </c>
      <c r="AA1369" t="s">
        <v>8845</v>
      </c>
      <c r="AB1369" s="3">
        <v>45794</v>
      </c>
      <c r="AC1369" t="s">
        <v>248</v>
      </c>
      <c r="AD1369" t="s">
        <v>114</v>
      </c>
      <c r="AE1369" t="s">
        <v>93</v>
      </c>
      <c r="AF1369">
        <v>1</v>
      </c>
      <c r="AG1369" t="s">
        <v>160</v>
      </c>
      <c r="AH1369" t="s">
        <v>66</v>
      </c>
      <c r="AI1369">
        <v>3</v>
      </c>
      <c r="AJ1369" t="s">
        <v>8820</v>
      </c>
      <c r="AK1369" t="s">
        <v>48</v>
      </c>
      <c r="AL1369" t="s">
        <v>94</v>
      </c>
      <c r="AM1369" t="s">
        <v>8812</v>
      </c>
      <c r="AN1369">
        <v>20</v>
      </c>
      <c r="AO1369">
        <v>20</v>
      </c>
      <c r="AP1369" t="s">
        <v>69</v>
      </c>
      <c r="AQ1369" t="s">
        <v>8828</v>
      </c>
      <c r="AR1369" t="s">
        <v>8828</v>
      </c>
      <c r="AS1369" t="s">
        <v>8828</v>
      </c>
      <c r="AT1369" t="s">
        <v>8828</v>
      </c>
      <c r="AU1369" t="s">
        <v>8828</v>
      </c>
      <c r="AV1369" t="s">
        <v>48</v>
      </c>
      <c r="AW1369">
        <v>5</v>
      </c>
      <c r="AX1369" t="s">
        <v>8877</v>
      </c>
      <c r="AY1369" t="s">
        <v>8882</v>
      </c>
      <c r="AZ1369" t="s">
        <v>8880</v>
      </c>
      <c r="BA1369" t="s">
        <v>8879</v>
      </c>
    </row>
    <row r="1370" spans="1:53" x14ac:dyDescent="0.2">
      <c r="A1370" t="s">
        <v>3133</v>
      </c>
      <c r="B1370" t="s">
        <v>3133</v>
      </c>
      <c r="C1370" t="s">
        <v>3134</v>
      </c>
      <c r="E1370">
        <v>49</v>
      </c>
      <c r="F1370">
        <v>49</v>
      </c>
      <c r="G1370" t="s">
        <v>84</v>
      </c>
      <c r="H1370" t="s">
        <v>153</v>
      </c>
      <c r="I1370" t="s">
        <v>218</v>
      </c>
      <c r="J1370" t="s">
        <v>56</v>
      </c>
      <c r="K1370" t="s">
        <v>100</v>
      </c>
      <c r="L1370" t="s">
        <v>8807</v>
      </c>
      <c r="M1370" t="s">
        <v>222</v>
      </c>
      <c r="N1370" t="s">
        <v>77</v>
      </c>
      <c r="O1370" t="s">
        <v>38</v>
      </c>
      <c r="P1370" t="s">
        <v>39</v>
      </c>
      <c r="S1370" t="s">
        <v>626</v>
      </c>
      <c r="T1370" t="s">
        <v>8844</v>
      </c>
      <c r="U1370" s="3">
        <v>45716</v>
      </c>
      <c r="V1370" t="s">
        <v>42</v>
      </c>
      <c r="W1370">
        <v>45</v>
      </c>
      <c r="X1370" t="s">
        <v>171</v>
      </c>
      <c r="Y1370">
        <v>24</v>
      </c>
      <c r="AB1370" s="3"/>
      <c r="AC1370" t="s">
        <v>44</v>
      </c>
      <c r="AD1370" t="s">
        <v>123</v>
      </c>
      <c r="AE1370">
        <v>2</v>
      </c>
      <c r="AF1370">
        <v>2</v>
      </c>
      <c r="AG1370" t="s">
        <v>196</v>
      </c>
      <c r="AH1370" t="s">
        <v>66</v>
      </c>
      <c r="AI1370">
        <v>1</v>
      </c>
      <c r="AJ1370" t="s">
        <v>8819</v>
      </c>
      <c r="AK1370" t="s">
        <v>48</v>
      </c>
      <c r="AL1370" t="s">
        <v>175</v>
      </c>
      <c r="AM1370" t="s">
        <v>8824</v>
      </c>
      <c r="AN1370" t="s">
        <v>50</v>
      </c>
      <c r="AO1370">
        <v>30</v>
      </c>
      <c r="AP1370" t="s">
        <v>69</v>
      </c>
      <c r="AQ1370" t="s">
        <v>8828</v>
      </c>
      <c r="AR1370" t="s">
        <v>8832</v>
      </c>
      <c r="AS1370" t="s">
        <v>8828</v>
      </c>
      <c r="AT1370" t="s">
        <v>8828</v>
      </c>
      <c r="AU1370" t="s">
        <v>8828</v>
      </c>
      <c r="AX1370" t="s">
        <v>8891</v>
      </c>
      <c r="AY1370" t="s">
        <v>8878</v>
      </c>
      <c r="BA1370" t="s">
        <v>8879</v>
      </c>
    </row>
    <row r="1371" spans="1:53" x14ac:dyDescent="0.2">
      <c r="A1371" t="s">
        <v>3135</v>
      </c>
      <c r="B1371" t="s">
        <v>3135</v>
      </c>
      <c r="D1371" t="s">
        <v>3136</v>
      </c>
      <c r="E1371">
        <v>6</v>
      </c>
      <c r="F1371">
        <v>6</v>
      </c>
      <c r="G1371" t="s">
        <v>84</v>
      </c>
      <c r="H1371" t="s">
        <v>73</v>
      </c>
      <c r="I1371" t="s">
        <v>142</v>
      </c>
      <c r="J1371" t="s">
        <v>55</v>
      </c>
      <c r="K1371" t="s">
        <v>75</v>
      </c>
      <c r="L1371" t="s">
        <v>75</v>
      </c>
      <c r="M1371" t="s">
        <v>36</v>
      </c>
      <c r="N1371" t="s">
        <v>57</v>
      </c>
      <c r="O1371" t="s">
        <v>58</v>
      </c>
      <c r="P1371" t="s">
        <v>59</v>
      </c>
      <c r="Q1371" t="s">
        <v>40</v>
      </c>
      <c r="R1371" t="s">
        <v>8809</v>
      </c>
      <c r="S1371" t="s">
        <v>1024</v>
      </c>
      <c r="T1371" t="s">
        <v>8845</v>
      </c>
      <c r="U1371" s="3">
        <v>45768</v>
      </c>
      <c r="V1371" t="s">
        <v>121</v>
      </c>
      <c r="W1371">
        <v>30</v>
      </c>
      <c r="X1371" t="s">
        <v>171</v>
      </c>
      <c r="Y1371">
        <v>24</v>
      </c>
      <c r="Z1371" t="s">
        <v>129</v>
      </c>
      <c r="AA1371" t="s">
        <v>8844</v>
      </c>
      <c r="AB1371" s="3">
        <v>45675</v>
      </c>
      <c r="AC1371" t="s">
        <v>44</v>
      </c>
      <c r="AD1371" t="s">
        <v>81</v>
      </c>
      <c r="AE1371">
        <v>2</v>
      </c>
      <c r="AF1371">
        <v>2</v>
      </c>
      <c r="AG1371" t="s">
        <v>160</v>
      </c>
      <c r="AH1371" t="s">
        <v>82</v>
      </c>
      <c r="AI1371" t="s">
        <v>151</v>
      </c>
      <c r="AJ1371" t="s">
        <v>8821</v>
      </c>
      <c r="AK1371" t="s">
        <v>69</v>
      </c>
      <c r="AL1371" t="s">
        <v>68</v>
      </c>
      <c r="AM1371" t="s">
        <v>8823</v>
      </c>
      <c r="AN1371" t="s">
        <v>95</v>
      </c>
      <c r="AO1371">
        <v>100</v>
      </c>
      <c r="AP1371" t="s">
        <v>48</v>
      </c>
      <c r="AQ1371" t="s">
        <v>8829</v>
      </c>
      <c r="AR1371" t="s">
        <v>8832</v>
      </c>
      <c r="AS1371" t="s">
        <v>8836</v>
      </c>
      <c r="AT1371" t="s">
        <v>8828</v>
      </c>
      <c r="AU1371" t="s">
        <v>8828</v>
      </c>
      <c r="AV1371" t="s">
        <v>48</v>
      </c>
      <c r="AX1371" t="s">
        <v>8877</v>
      </c>
      <c r="AY1371" t="s">
        <v>8878</v>
      </c>
      <c r="BA1371" t="s">
        <v>8881</v>
      </c>
    </row>
    <row r="1372" spans="1:53" x14ac:dyDescent="0.2">
      <c r="A1372" t="s">
        <v>3137</v>
      </c>
      <c r="B1372" t="s">
        <v>3137</v>
      </c>
      <c r="E1372">
        <v>26</v>
      </c>
      <c r="F1372">
        <v>26</v>
      </c>
      <c r="G1372" t="s">
        <v>84</v>
      </c>
      <c r="H1372" t="s">
        <v>153</v>
      </c>
      <c r="I1372" t="s">
        <v>215</v>
      </c>
      <c r="J1372" t="s">
        <v>34</v>
      </c>
      <c r="K1372" t="s">
        <v>35</v>
      </c>
      <c r="L1372" t="s">
        <v>8807</v>
      </c>
      <c r="M1372" t="s">
        <v>36</v>
      </c>
      <c r="N1372" t="s">
        <v>57</v>
      </c>
      <c r="O1372" t="s">
        <v>78</v>
      </c>
      <c r="P1372" t="s">
        <v>39</v>
      </c>
      <c r="Q1372" t="s">
        <v>40</v>
      </c>
      <c r="R1372" t="s">
        <v>8809</v>
      </c>
      <c r="S1372" t="s">
        <v>1457</v>
      </c>
      <c r="T1372" t="s">
        <v>8845</v>
      </c>
      <c r="U1372" s="3">
        <v>45692</v>
      </c>
      <c r="V1372" t="s">
        <v>226</v>
      </c>
      <c r="W1372">
        <v>60</v>
      </c>
      <c r="X1372" t="s">
        <v>80</v>
      </c>
      <c r="Y1372">
        <v>48</v>
      </c>
      <c r="AB1372" s="3"/>
      <c r="AC1372" t="s">
        <v>113</v>
      </c>
      <c r="AD1372" t="s">
        <v>81</v>
      </c>
      <c r="AE1372">
        <v>0</v>
      </c>
      <c r="AF1372">
        <v>0</v>
      </c>
      <c r="AH1372" t="s">
        <v>66</v>
      </c>
      <c r="AI1372">
        <v>3</v>
      </c>
      <c r="AJ1372" t="s">
        <v>8820</v>
      </c>
      <c r="AL1372" t="s">
        <v>138</v>
      </c>
      <c r="AM1372" t="s">
        <v>8814</v>
      </c>
      <c r="AN1372">
        <v>10</v>
      </c>
      <c r="AO1372">
        <v>10</v>
      </c>
      <c r="AP1372" t="s">
        <v>48</v>
      </c>
      <c r="AQ1372" t="s">
        <v>8828</v>
      </c>
      <c r="AR1372" t="s">
        <v>8832</v>
      </c>
      <c r="AS1372" t="s">
        <v>8828</v>
      </c>
      <c r="AT1372" t="s">
        <v>8828</v>
      </c>
      <c r="AU1372" t="s">
        <v>8839</v>
      </c>
      <c r="AX1372" t="s">
        <v>8888</v>
      </c>
      <c r="AY1372" t="s">
        <v>8886</v>
      </c>
      <c r="BA1372" t="s">
        <v>8879</v>
      </c>
    </row>
    <row r="1373" spans="1:53" x14ac:dyDescent="0.2">
      <c r="A1373" t="s">
        <v>3138</v>
      </c>
      <c r="B1373" t="s">
        <v>7385</v>
      </c>
      <c r="C1373" t="s">
        <v>3139</v>
      </c>
      <c r="D1373" t="s">
        <v>3140</v>
      </c>
      <c r="E1373">
        <v>27</v>
      </c>
      <c r="F1373">
        <v>27</v>
      </c>
      <c r="G1373" t="s">
        <v>31</v>
      </c>
      <c r="H1373" t="s">
        <v>153</v>
      </c>
      <c r="I1373" t="s">
        <v>154</v>
      </c>
      <c r="J1373" t="s">
        <v>34</v>
      </c>
      <c r="K1373" t="s">
        <v>100</v>
      </c>
      <c r="L1373" t="s">
        <v>8807</v>
      </c>
      <c r="M1373" t="s">
        <v>76</v>
      </c>
      <c r="N1373" t="s">
        <v>101</v>
      </c>
      <c r="O1373" t="s">
        <v>118</v>
      </c>
      <c r="P1373" t="s">
        <v>181</v>
      </c>
      <c r="S1373" t="s">
        <v>2102</v>
      </c>
      <c r="T1373" t="s">
        <v>8843</v>
      </c>
      <c r="U1373" s="3">
        <v>45677</v>
      </c>
      <c r="V1373" t="s">
        <v>42</v>
      </c>
      <c r="W1373">
        <v>45</v>
      </c>
      <c r="X1373" t="s">
        <v>62</v>
      </c>
      <c r="Y1373">
        <v>5</v>
      </c>
      <c r="Z1373" t="s">
        <v>962</v>
      </c>
      <c r="AA1373" t="s">
        <v>8844</v>
      </c>
      <c r="AB1373" s="3">
        <v>45826</v>
      </c>
      <c r="AC1373" t="s">
        <v>44</v>
      </c>
      <c r="AD1373" t="s">
        <v>81</v>
      </c>
      <c r="AE1373">
        <v>0</v>
      </c>
      <c r="AF1373">
        <v>0</v>
      </c>
      <c r="AG1373" t="s">
        <v>65</v>
      </c>
      <c r="AH1373" t="s">
        <v>125</v>
      </c>
      <c r="AI1373">
        <v>2</v>
      </c>
      <c r="AJ1373" t="s">
        <v>8819</v>
      </c>
      <c r="AK1373" t="s">
        <v>69</v>
      </c>
      <c r="AL1373" t="s">
        <v>49</v>
      </c>
      <c r="AN1373" t="s">
        <v>50</v>
      </c>
      <c r="AO1373">
        <v>30</v>
      </c>
      <c r="AP1373" t="s">
        <v>48</v>
      </c>
      <c r="AQ1373" t="s">
        <v>8829</v>
      </c>
      <c r="AR1373" t="s">
        <v>8832</v>
      </c>
      <c r="AS1373" t="s">
        <v>8837</v>
      </c>
      <c r="AT1373" t="s">
        <v>8828</v>
      </c>
      <c r="AU1373" t="s">
        <v>8828</v>
      </c>
      <c r="AV1373" t="s">
        <v>69</v>
      </c>
      <c r="AX1373" t="s">
        <v>8888</v>
      </c>
      <c r="AY1373" t="s">
        <v>8878</v>
      </c>
      <c r="BA1373" t="s">
        <v>8879</v>
      </c>
    </row>
    <row r="1374" spans="1:53" x14ac:dyDescent="0.2">
      <c r="A1374" t="s">
        <v>3141</v>
      </c>
      <c r="B1374" t="s">
        <v>7386</v>
      </c>
      <c r="D1374" t="s">
        <v>3142</v>
      </c>
      <c r="E1374" t="s">
        <v>50</v>
      </c>
      <c r="F1374">
        <v>30</v>
      </c>
      <c r="G1374" t="s">
        <v>31</v>
      </c>
      <c r="H1374" t="s">
        <v>153</v>
      </c>
      <c r="I1374" t="s">
        <v>215</v>
      </c>
      <c r="J1374" t="s">
        <v>55</v>
      </c>
      <c r="K1374" t="s">
        <v>35</v>
      </c>
      <c r="L1374" t="s">
        <v>8807</v>
      </c>
      <c r="M1374" t="s">
        <v>76</v>
      </c>
      <c r="N1374" t="s">
        <v>37</v>
      </c>
      <c r="O1374" t="s">
        <v>58</v>
      </c>
      <c r="P1374" t="s">
        <v>204</v>
      </c>
      <c r="Q1374" t="s">
        <v>40</v>
      </c>
      <c r="R1374" t="s">
        <v>8809</v>
      </c>
      <c r="S1374" t="s">
        <v>642</v>
      </c>
      <c r="T1374" t="s">
        <v>8843</v>
      </c>
      <c r="U1374" s="3">
        <v>45833</v>
      </c>
      <c r="V1374" t="s">
        <v>121</v>
      </c>
      <c r="W1374">
        <v>30</v>
      </c>
      <c r="X1374" t="s">
        <v>43</v>
      </c>
      <c r="Y1374">
        <v>2</v>
      </c>
      <c r="Z1374" t="s">
        <v>719</v>
      </c>
      <c r="AA1374" t="s">
        <v>8844</v>
      </c>
      <c r="AB1374" s="3">
        <v>45744</v>
      </c>
      <c r="AC1374" t="s">
        <v>248</v>
      </c>
      <c r="AD1374" t="s">
        <v>114</v>
      </c>
      <c r="AE1374">
        <v>3</v>
      </c>
      <c r="AF1374">
        <v>3</v>
      </c>
      <c r="AG1374" t="s">
        <v>196</v>
      </c>
      <c r="AH1374" t="s">
        <v>125</v>
      </c>
      <c r="AI1374">
        <v>2</v>
      </c>
      <c r="AJ1374" t="s">
        <v>8819</v>
      </c>
      <c r="AL1374" t="s">
        <v>68</v>
      </c>
      <c r="AM1374" t="s">
        <v>8823</v>
      </c>
      <c r="AN1374" t="s">
        <v>95</v>
      </c>
      <c r="AO1374">
        <v>100</v>
      </c>
      <c r="AP1374" t="s">
        <v>48</v>
      </c>
      <c r="AQ1374" t="s">
        <v>8828</v>
      </c>
      <c r="AR1374" t="s">
        <v>8828</v>
      </c>
      <c r="AS1374" t="s">
        <v>8828</v>
      </c>
      <c r="AT1374" t="s">
        <v>8839</v>
      </c>
      <c r="AU1374" t="s">
        <v>8828</v>
      </c>
      <c r="AV1374" t="s">
        <v>48</v>
      </c>
      <c r="AW1374">
        <v>2</v>
      </c>
      <c r="AX1374" t="s">
        <v>8888</v>
      </c>
      <c r="AY1374" t="s">
        <v>8878</v>
      </c>
      <c r="AZ1374" t="s">
        <v>8884</v>
      </c>
      <c r="BA1374" t="s">
        <v>8881</v>
      </c>
    </row>
    <row r="1375" spans="1:53" x14ac:dyDescent="0.2">
      <c r="A1375" t="s">
        <v>3143</v>
      </c>
      <c r="B1375" t="s">
        <v>3143</v>
      </c>
      <c r="C1375" t="s">
        <v>3144</v>
      </c>
      <c r="E1375" t="s">
        <v>50</v>
      </c>
      <c r="F1375">
        <v>30</v>
      </c>
      <c r="G1375" t="s">
        <v>84</v>
      </c>
      <c r="H1375" t="s">
        <v>153</v>
      </c>
      <c r="I1375" t="s">
        <v>218</v>
      </c>
      <c r="J1375" t="s">
        <v>55</v>
      </c>
      <c r="K1375" t="s">
        <v>75</v>
      </c>
      <c r="L1375" t="s">
        <v>75</v>
      </c>
      <c r="M1375" t="s">
        <v>36</v>
      </c>
      <c r="N1375" t="s">
        <v>87</v>
      </c>
      <c r="O1375" t="s">
        <v>78</v>
      </c>
      <c r="P1375" t="s">
        <v>181</v>
      </c>
      <c r="Q1375" t="s">
        <v>175</v>
      </c>
      <c r="R1375" t="s">
        <v>8813</v>
      </c>
      <c r="S1375" t="s">
        <v>284</v>
      </c>
      <c r="T1375" t="s">
        <v>8845</v>
      </c>
      <c r="U1375" s="3">
        <v>45739</v>
      </c>
      <c r="V1375" t="s">
        <v>103</v>
      </c>
      <c r="W1375">
        <v>120</v>
      </c>
      <c r="X1375" t="s">
        <v>80</v>
      </c>
      <c r="Y1375">
        <v>48</v>
      </c>
      <c r="Z1375" t="s">
        <v>1403</v>
      </c>
      <c r="AA1375" t="s">
        <v>8844</v>
      </c>
      <c r="AB1375" s="3">
        <v>45790</v>
      </c>
      <c r="AC1375" t="s">
        <v>248</v>
      </c>
      <c r="AD1375" t="s">
        <v>81</v>
      </c>
      <c r="AE1375">
        <v>0</v>
      </c>
      <c r="AF1375">
        <v>0</v>
      </c>
      <c r="AG1375" t="s">
        <v>196</v>
      </c>
      <c r="AH1375" t="s">
        <v>66</v>
      </c>
      <c r="AI1375" t="s">
        <v>133</v>
      </c>
      <c r="AJ1375" t="s">
        <v>8821</v>
      </c>
      <c r="AK1375" t="s">
        <v>48</v>
      </c>
      <c r="AL1375" t="s">
        <v>49</v>
      </c>
      <c r="AN1375" t="s">
        <v>95</v>
      </c>
      <c r="AO1375">
        <v>100</v>
      </c>
      <c r="AP1375" t="s">
        <v>69</v>
      </c>
      <c r="AQ1375" t="s">
        <v>8828</v>
      </c>
      <c r="AR1375" t="s">
        <v>8828</v>
      </c>
      <c r="AS1375" t="s">
        <v>8828</v>
      </c>
      <c r="AT1375" t="s">
        <v>8828</v>
      </c>
      <c r="AU1375" t="s">
        <v>8828</v>
      </c>
      <c r="AV1375" t="s">
        <v>69</v>
      </c>
      <c r="AW1375">
        <v>48</v>
      </c>
      <c r="AX1375" t="s">
        <v>8888</v>
      </c>
      <c r="AY1375" t="s">
        <v>8882</v>
      </c>
      <c r="AZ1375" t="s">
        <v>8887</v>
      </c>
      <c r="BA1375" t="s">
        <v>8881</v>
      </c>
    </row>
    <row r="1376" spans="1:53" x14ac:dyDescent="0.2">
      <c r="A1376" t="s">
        <v>3145</v>
      </c>
      <c r="B1376" t="s">
        <v>3145</v>
      </c>
      <c r="D1376" t="s">
        <v>3146</v>
      </c>
      <c r="E1376" t="s">
        <v>50</v>
      </c>
      <c r="F1376">
        <v>30</v>
      </c>
      <c r="G1376" t="s">
        <v>31</v>
      </c>
      <c r="H1376" t="s">
        <v>32</v>
      </c>
      <c r="I1376" t="s">
        <v>33</v>
      </c>
      <c r="J1376" t="s">
        <v>55</v>
      </c>
      <c r="K1376" t="s">
        <v>75</v>
      </c>
      <c r="L1376" t="s">
        <v>75</v>
      </c>
      <c r="M1376" t="s">
        <v>76</v>
      </c>
      <c r="N1376" t="s">
        <v>57</v>
      </c>
      <c r="O1376" t="s">
        <v>118</v>
      </c>
      <c r="P1376" t="s">
        <v>59</v>
      </c>
      <c r="S1376" t="s">
        <v>575</v>
      </c>
      <c r="T1376" t="s">
        <v>8845</v>
      </c>
      <c r="U1376" s="3">
        <v>45838</v>
      </c>
      <c r="V1376" t="s">
        <v>226</v>
      </c>
      <c r="W1376">
        <v>60</v>
      </c>
      <c r="X1376" t="s">
        <v>80</v>
      </c>
      <c r="Y1376">
        <v>48</v>
      </c>
      <c r="AB1376" s="3"/>
      <c r="AC1376" t="s">
        <v>122</v>
      </c>
      <c r="AD1376" t="s">
        <v>114</v>
      </c>
      <c r="AE1376">
        <v>1</v>
      </c>
      <c r="AF1376">
        <v>1</v>
      </c>
      <c r="AG1376" t="s">
        <v>178</v>
      </c>
      <c r="AH1376" t="s">
        <v>66</v>
      </c>
      <c r="AI1376" t="s">
        <v>151</v>
      </c>
      <c r="AJ1376" t="s">
        <v>8821</v>
      </c>
      <c r="AK1376" t="s">
        <v>69</v>
      </c>
      <c r="AL1376" t="s">
        <v>49</v>
      </c>
      <c r="AN1376">
        <v>20</v>
      </c>
      <c r="AO1376">
        <v>20</v>
      </c>
      <c r="AP1376" t="s">
        <v>69</v>
      </c>
      <c r="AQ1376" t="s">
        <v>8828</v>
      </c>
      <c r="AR1376" t="s">
        <v>8832</v>
      </c>
      <c r="AS1376" t="s">
        <v>8828</v>
      </c>
      <c r="AT1376" t="s">
        <v>8828</v>
      </c>
      <c r="AU1376" t="s">
        <v>8828</v>
      </c>
      <c r="AX1376" t="s">
        <v>8888</v>
      </c>
      <c r="AY1376" t="s">
        <v>8886</v>
      </c>
      <c r="BA1376" t="s">
        <v>8879</v>
      </c>
    </row>
    <row r="1377" spans="1:53" x14ac:dyDescent="0.2">
      <c r="A1377" t="s">
        <v>3147</v>
      </c>
      <c r="B1377" t="s">
        <v>7387</v>
      </c>
      <c r="E1377">
        <v>29</v>
      </c>
      <c r="F1377">
        <v>29</v>
      </c>
      <c r="G1377" t="s">
        <v>31</v>
      </c>
      <c r="H1377" t="s">
        <v>153</v>
      </c>
      <c r="I1377" t="s">
        <v>154</v>
      </c>
      <c r="J1377" t="s">
        <v>56</v>
      </c>
      <c r="K1377" t="s">
        <v>75</v>
      </c>
      <c r="L1377" t="s">
        <v>75</v>
      </c>
      <c r="M1377" t="s">
        <v>86</v>
      </c>
      <c r="N1377" t="s">
        <v>77</v>
      </c>
      <c r="O1377" t="s">
        <v>78</v>
      </c>
      <c r="P1377" t="s">
        <v>181</v>
      </c>
      <c r="S1377" t="s">
        <v>120</v>
      </c>
      <c r="T1377" t="s">
        <v>8844</v>
      </c>
      <c r="U1377" s="3">
        <v>45824</v>
      </c>
      <c r="V1377" t="s">
        <v>42</v>
      </c>
      <c r="W1377">
        <v>45</v>
      </c>
      <c r="X1377" t="s">
        <v>43</v>
      </c>
      <c r="Y1377">
        <v>2</v>
      </c>
      <c r="AB1377" s="3"/>
      <c r="AC1377" t="s">
        <v>131</v>
      </c>
      <c r="AD1377" t="s">
        <v>114</v>
      </c>
      <c r="AE1377">
        <v>3</v>
      </c>
      <c r="AF1377">
        <v>3</v>
      </c>
      <c r="AG1377" t="s">
        <v>105</v>
      </c>
      <c r="AH1377" t="s">
        <v>82</v>
      </c>
      <c r="AI1377">
        <v>3</v>
      </c>
      <c r="AJ1377" t="s">
        <v>8820</v>
      </c>
      <c r="AK1377" t="s">
        <v>48</v>
      </c>
      <c r="AL1377" t="s">
        <v>49</v>
      </c>
      <c r="AN1377" t="s">
        <v>50</v>
      </c>
      <c r="AO1377">
        <v>30</v>
      </c>
      <c r="AP1377" t="s">
        <v>69</v>
      </c>
      <c r="AQ1377" t="s">
        <v>8830</v>
      </c>
      <c r="AR1377" t="s">
        <v>8828</v>
      </c>
      <c r="AS1377" t="s">
        <v>8828</v>
      </c>
      <c r="AT1377" t="s">
        <v>8839</v>
      </c>
      <c r="AU1377" t="s">
        <v>8828</v>
      </c>
      <c r="AW1377">
        <v>2</v>
      </c>
      <c r="AX1377" t="s">
        <v>8888</v>
      </c>
      <c r="AY1377" t="s">
        <v>8878</v>
      </c>
      <c r="AZ1377" t="s">
        <v>8884</v>
      </c>
      <c r="BA1377" t="s">
        <v>8879</v>
      </c>
    </row>
    <row r="1378" spans="1:53" x14ac:dyDescent="0.2">
      <c r="A1378" t="s">
        <v>3148</v>
      </c>
      <c r="B1378" t="s">
        <v>7388</v>
      </c>
      <c r="D1378" t="s">
        <v>3149</v>
      </c>
      <c r="E1378" t="s">
        <v>109</v>
      </c>
      <c r="G1378" t="s">
        <v>84</v>
      </c>
      <c r="H1378" t="s">
        <v>73</v>
      </c>
      <c r="I1378" t="s">
        <v>142</v>
      </c>
      <c r="J1378" t="s">
        <v>34</v>
      </c>
      <c r="K1378" t="s">
        <v>85</v>
      </c>
      <c r="L1378" t="s">
        <v>85</v>
      </c>
      <c r="M1378" t="s">
        <v>76</v>
      </c>
      <c r="N1378" t="s">
        <v>77</v>
      </c>
      <c r="O1378" t="s">
        <v>58</v>
      </c>
      <c r="P1378" t="s">
        <v>204</v>
      </c>
      <c r="Q1378" t="s">
        <v>40</v>
      </c>
      <c r="R1378" t="s">
        <v>8809</v>
      </c>
      <c r="S1378" t="s">
        <v>2210</v>
      </c>
      <c r="T1378" t="s">
        <v>8844</v>
      </c>
      <c r="U1378" s="3">
        <v>45784</v>
      </c>
      <c r="V1378" t="s">
        <v>42</v>
      </c>
      <c r="W1378">
        <v>45</v>
      </c>
      <c r="X1378" t="s">
        <v>80</v>
      </c>
      <c r="Y1378">
        <v>48</v>
      </c>
      <c r="AB1378" s="3"/>
      <c r="AC1378" t="s">
        <v>44</v>
      </c>
      <c r="AD1378" t="s">
        <v>81</v>
      </c>
      <c r="AE1378">
        <v>3</v>
      </c>
      <c r="AF1378">
        <v>3</v>
      </c>
      <c r="AG1378" t="s">
        <v>132</v>
      </c>
      <c r="AH1378" t="s">
        <v>66</v>
      </c>
      <c r="AI1378">
        <v>4</v>
      </c>
      <c r="AJ1378" t="s">
        <v>8821</v>
      </c>
      <c r="AK1378" t="s">
        <v>48</v>
      </c>
      <c r="AL1378" t="s">
        <v>175</v>
      </c>
      <c r="AM1378" t="s">
        <v>8824</v>
      </c>
      <c r="AN1378">
        <v>50</v>
      </c>
      <c r="AO1378">
        <v>50</v>
      </c>
      <c r="AP1378" t="s">
        <v>48</v>
      </c>
      <c r="AQ1378" t="s">
        <v>8828</v>
      </c>
      <c r="AR1378" t="s">
        <v>8832</v>
      </c>
      <c r="AS1378" t="s">
        <v>8828</v>
      </c>
      <c r="AT1378" t="s">
        <v>8828</v>
      </c>
      <c r="AU1378" t="s">
        <v>8828</v>
      </c>
      <c r="AY1378" t="s">
        <v>8878</v>
      </c>
      <c r="BA1378" t="s">
        <v>8883</v>
      </c>
    </row>
    <row r="1379" spans="1:53" x14ac:dyDescent="0.2">
      <c r="A1379" t="s">
        <v>3150</v>
      </c>
      <c r="B1379" t="s">
        <v>7389</v>
      </c>
      <c r="D1379" t="s">
        <v>3151</v>
      </c>
      <c r="E1379" t="s">
        <v>109</v>
      </c>
      <c r="G1379" t="s">
        <v>31</v>
      </c>
      <c r="H1379" t="s">
        <v>73</v>
      </c>
      <c r="I1379" t="s">
        <v>74</v>
      </c>
      <c r="J1379" t="s">
        <v>136</v>
      </c>
      <c r="K1379" t="s">
        <v>100</v>
      </c>
      <c r="L1379" t="s">
        <v>8807</v>
      </c>
      <c r="M1379" t="s">
        <v>86</v>
      </c>
      <c r="N1379" t="s">
        <v>77</v>
      </c>
      <c r="O1379" t="s">
        <v>38</v>
      </c>
      <c r="P1379" t="s">
        <v>88</v>
      </c>
      <c r="Q1379" t="s">
        <v>60</v>
      </c>
      <c r="R1379" t="s">
        <v>8810</v>
      </c>
      <c r="S1379" t="s">
        <v>1251</v>
      </c>
      <c r="T1379" t="s">
        <v>8843</v>
      </c>
      <c r="U1379" s="3">
        <v>45816</v>
      </c>
      <c r="V1379" t="s">
        <v>121</v>
      </c>
      <c r="W1379">
        <v>30</v>
      </c>
      <c r="X1379" t="s">
        <v>163</v>
      </c>
      <c r="Z1379" t="s">
        <v>1357</v>
      </c>
      <c r="AA1379" t="s">
        <v>8844</v>
      </c>
      <c r="AB1379" s="3">
        <v>45685</v>
      </c>
      <c r="AC1379" t="s">
        <v>248</v>
      </c>
      <c r="AD1379" t="s">
        <v>123</v>
      </c>
      <c r="AE1379">
        <v>3</v>
      </c>
      <c r="AF1379">
        <v>3</v>
      </c>
      <c r="AG1379" t="s">
        <v>46</v>
      </c>
      <c r="AH1379" t="s">
        <v>66</v>
      </c>
      <c r="AI1379">
        <v>5</v>
      </c>
      <c r="AJ1379" t="s">
        <v>8821</v>
      </c>
      <c r="AK1379" t="s">
        <v>48</v>
      </c>
      <c r="AL1379" t="s">
        <v>49</v>
      </c>
      <c r="AN1379">
        <v>10</v>
      </c>
      <c r="AO1379">
        <v>10</v>
      </c>
      <c r="AP1379" t="s">
        <v>48</v>
      </c>
      <c r="AQ1379" t="s">
        <v>8828</v>
      </c>
      <c r="AR1379" t="s">
        <v>8833</v>
      </c>
      <c r="AS1379" t="s">
        <v>8828</v>
      </c>
      <c r="AT1379" t="s">
        <v>8828</v>
      </c>
      <c r="AU1379" t="s">
        <v>8828</v>
      </c>
      <c r="AV1379" t="s">
        <v>48</v>
      </c>
      <c r="AY1379" t="s">
        <v>8878</v>
      </c>
      <c r="BA1379" t="s">
        <v>8879</v>
      </c>
    </row>
    <row r="1380" spans="1:53" x14ac:dyDescent="0.2">
      <c r="A1380" t="s">
        <v>3152</v>
      </c>
      <c r="B1380" t="s">
        <v>7390</v>
      </c>
      <c r="D1380" t="s">
        <v>3153</v>
      </c>
      <c r="E1380" t="s">
        <v>50</v>
      </c>
      <c r="F1380">
        <v>30</v>
      </c>
      <c r="G1380" t="s">
        <v>31</v>
      </c>
      <c r="H1380" t="s">
        <v>32</v>
      </c>
      <c r="I1380" t="s">
        <v>185</v>
      </c>
      <c r="J1380" t="s">
        <v>55</v>
      </c>
      <c r="K1380" t="s">
        <v>85</v>
      </c>
      <c r="L1380" t="s">
        <v>85</v>
      </c>
      <c r="M1380" t="s">
        <v>86</v>
      </c>
      <c r="N1380" t="s">
        <v>57</v>
      </c>
      <c r="O1380" t="s">
        <v>38</v>
      </c>
      <c r="P1380" t="s">
        <v>39</v>
      </c>
      <c r="S1380" t="s">
        <v>401</v>
      </c>
      <c r="T1380" t="s">
        <v>8844</v>
      </c>
      <c r="U1380" s="3">
        <v>45684</v>
      </c>
      <c r="V1380" t="s">
        <v>103</v>
      </c>
      <c r="W1380">
        <v>120</v>
      </c>
      <c r="X1380" t="s">
        <v>43</v>
      </c>
      <c r="Y1380">
        <v>2</v>
      </c>
      <c r="Z1380" t="s">
        <v>2210</v>
      </c>
      <c r="AA1380" t="s">
        <v>8844</v>
      </c>
      <c r="AB1380" s="3">
        <v>45784</v>
      </c>
      <c r="AC1380" t="s">
        <v>131</v>
      </c>
      <c r="AD1380" t="s">
        <v>81</v>
      </c>
      <c r="AE1380">
        <v>0</v>
      </c>
      <c r="AF1380">
        <v>0</v>
      </c>
      <c r="AG1380" t="s">
        <v>46</v>
      </c>
      <c r="AH1380" t="s">
        <v>66</v>
      </c>
      <c r="AI1380">
        <v>5</v>
      </c>
      <c r="AJ1380" t="s">
        <v>8821</v>
      </c>
      <c r="AK1380" t="s">
        <v>48</v>
      </c>
      <c r="AL1380" t="s">
        <v>68</v>
      </c>
      <c r="AM1380" t="s">
        <v>8823</v>
      </c>
      <c r="AN1380">
        <v>10</v>
      </c>
      <c r="AO1380">
        <v>10</v>
      </c>
      <c r="AP1380" t="s">
        <v>48</v>
      </c>
      <c r="AQ1380" t="s">
        <v>8828</v>
      </c>
      <c r="AR1380" t="s">
        <v>8828</v>
      </c>
      <c r="AS1380" t="s">
        <v>8828</v>
      </c>
      <c r="AT1380" t="s">
        <v>8828</v>
      </c>
      <c r="AU1380" t="s">
        <v>8828</v>
      </c>
      <c r="AV1380" t="s">
        <v>69</v>
      </c>
      <c r="AW1380">
        <v>2</v>
      </c>
      <c r="AX1380" t="s">
        <v>8888</v>
      </c>
      <c r="AY1380" t="s">
        <v>8882</v>
      </c>
      <c r="AZ1380" t="s">
        <v>8884</v>
      </c>
      <c r="BA1380" t="s">
        <v>8879</v>
      </c>
    </row>
    <row r="1381" spans="1:53" x14ac:dyDescent="0.2">
      <c r="A1381" t="s">
        <v>3154</v>
      </c>
      <c r="B1381" t="s">
        <v>3154</v>
      </c>
      <c r="E1381" t="s">
        <v>109</v>
      </c>
      <c r="G1381" t="s">
        <v>31</v>
      </c>
      <c r="H1381" t="s">
        <v>153</v>
      </c>
      <c r="I1381" t="s">
        <v>154</v>
      </c>
      <c r="J1381" t="s">
        <v>55</v>
      </c>
      <c r="K1381" t="s">
        <v>75</v>
      </c>
      <c r="L1381" t="s">
        <v>75</v>
      </c>
      <c r="M1381" t="s">
        <v>56</v>
      </c>
      <c r="N1381" t="s">
        <v>37</v>
      </c>
      <c r="O1381" t="s">
        <v>38</v>
      </c>
      <c r="P1381" t="s">
        <v>119</v>
      </c>
      <c r="Q1381" t="s">
        <v>40</v>
      </c>
      <c r="R1381" t="s">
        <v>8809</v>
      </c>
      <c r="S1381" t="s">
        <v>691</v>
      </c>
      <c r="T1381" t="s">
        <v>8844</v>
      </c>
      <c r="U1381" s="3">
        <v>45660</v>
      </c>
      <c r="V1381" t="s">
        <v>103</v>
      </c>
      <c r="W1381">
        <v>120</v>
      </c>
      <c r="X1381" t="s">
        <v>43</v>
      </c>
      <c r="Y1381">
        <v>2</v>
      </c>
      <c r="Z1381" t="s">
        <v>1224</v>
      </c>
      <c r="AA1381" t="s">
        <v>8843</v>
      </c>
      <c r="AB1381" s="3">
        <v>45745</v>
      </c>
      <c r="AC1381" t="s">
        <v>44</v>
      </c>
      <c r="AD1381" t="s">
        <v>45</v>
      </c>
      <c r="AE1381">
        <v>2</v>
      </c>
      <c r="AF1381">
        <v>2</v>
      </c>
      <c r="AG1381" t="s">
        <v>196</v>
      </c>
      <c r="AH1381" t="s">
        <v>66</v>
      </c>
      <c r="AI1381">
        <v>5</v>
      </c>
      <c r="AJ1381" t="s">
        <v>8821</v>
      </c>
      <c r="AK1381" t="s">
        <v>48</v>
      </c>
      <c r="AL1381" t="s">
        <v>68</v>
      </c>
      <c r="AM1381" t="s">
        <v>8823</v>
      </c>
      <c r="AN1381">
        <v>10</v>
      </c>
      <c r="AO1381">
        <v>10</v>
      </c>
      <c r="AP1381" t="s">
        <v>48</v>
      </c>
      <c r="AQ1381" t="s">
        <v>8829</v>
      </c>
      <c r="AR1381" t="s">
        <v>8832</v>
      </c>
      <c r="AS1381" t="s">
        <v>8828</v>
      </c>
      <c r="AT1381" t="s">
        <v>8828</v>
      </c>
      <c r="AU1381" t="s">
        <v>8828</v>
      </c>
      <c r="AV1381" t="s">
        <v>69</v>
      </c>
      <c r="AY1381" t="s">
        <v>8882</v>
      </c>
      <c r="BA1381" t="s">
        <v>8879</v>
      </c>
    </row>
    <row r="1382" spans="1:53" x14ac:dyDescent="0.2">
      <c r="A1382" t="s">
        <v>3155</v>
      </c>
      <c r="B1382" t="s">
        <v>7391</v>
      </c>
      <c r="C1382" t="s">
        <v>307</v>
      </c>
      <c r="D1382" t="s">
        <v>141</v>
      </c>
      <c r="E1382" t="s">
        <v>109</v>
      </c>
      <c r="G1382" t="s">
        <v>31</v>
      </c>
      <c r="H1382" t="s">
        <v>153</v>
      </c>
      <c r="I1382" t="s">
        <v>215</v>
      </c>
      <c r="J1382" t="s">
        <v>56</v>
      </c>
      <c r="K1382" t="s">
        <v>35</v>
      </c>
      <c r="L1382" t="s">
        <v>8807</v>
      </c>
      <c r="M1382" t="s">
        <v>56</v>
      </c>
      <c r="N1382" t="s">
        <v>87</v>
      </c>
      <c r="O1382" t="s">
        <v>155</v>
      </c>
      <c r="P1382" t="s">
        <v>204</v>
      </c>
      <c r="S1382" t="s">
        <v>3156</v>
      </c>
      <c r="T1382" t="s">
        <v>8843</v>
      </c>
      <c r="U1382" s="3">
        <v>45753</v>
      </c>
      <c r="V1382" t="s">
        <v>103</v>
      </c>
      <c r="W1382">
        <v>120</v>
      </c>
      <c r="X1382" t="s">
        <v>80</v>
      </c>
      <c r="Y1382">
        <v>48</v>
      </c>
      <c r="Z1382" t="s">
        <v>1990</v>
      </c>
      <c r="AA1382" t="s">
        <v>8844</v>
      </c>
      <c r="AB1382" s="3">
        <v>45681</v>
      </c>
      <c r="AC1382" t="s">
        <v>44</v>
      </c>
      <c r="AD1382" t="s">
        <v>81</v>
      </c>
      <c r="AE1382">
        <v>1</v>
      </c>
      <c r="AF1382">
        <v>1</v>
      </c>
      <c r="AG1382" t="s">
        <v>124</v>
      </c>
      <c r="AH1382" t="s">
        <v>82</v>
      </c>
      <c r="AI1382">
        <v>3</v>
      </c>
      <c r="AJ1382" t="s">
        <v>8820</v>
      </c>
      <c r="AK1382" t="s">
        <v>69</v>
      </c>
      <c r="AL1382" t="s">
        <v>68</v>
      </c>
      <c r="AM1382" t="s">
        <v>8823</v>
      </c>
      <c r="AN1382">
        <v>50</v>
      </c>
      <c r="AO1382">
        <v>50</v>
      </c>
      <c r="AP1382" t="s">
        <v>69</v>
      </c>
      <c r="AQ1382" t="s">
        <v>8829</v>
      </c>
      <c r="AR1382" t="s">
        <v>8832</v>
      </c>
      <c r="AS1382" t="s">
        <v>8836</v>
      </c>
      <c r="AT1382" t="s">
        <v>8828</v>
      </c>
      <c r="AU1382" t="s">
        <v>8828</v>
      </c>
      <c r="AV1382" t="s">
        <v>48</v>
      </c>
      <c r="AY1382" t="s">
        <v>8882</v>
      </c>
      <c r="BA1382" t="s">
        <v>8883</v>
      </c>
    </row>
    <row r="1383" spans="1:53" x14ac:dyDescent="0.2">
      <c r="A1383" t="s">
        <v>3157</v>
      </c>
      <c r="B1383" t="s">
        <v>3157</v>
      </c>
      <c r="C1383" t="s">
        <v>3158</v>
      </c>
      <c r="D1383" t="s">
        <v>3159</v>
      </c>
      <c r="E1383" t="s">
        <v>50</v>
      </c>
      <c r="F1383">
        <v>30</v>
      </c>
      <c r="G1383" t="s">
        <v>31</v>
      </c>
      <c r="H1383" t="s">
        <v>53</v>
      </c>
      <c r="I1383" t="s">
        <v>54</v>
      </c>
      <c r="J1383" t="s">
        <v>34</v>
      </c>
      <c r="K1383" t="s">
        <v>85</v>
      </c>
      <c r="L1383" t="s">
        <v>85</v>
      </c>
      <c r="M1383" t="s">
        <v>36</v>
      </c>
      <c r="N1383" t="s">
        <v>101</v>
      </c>
      <c r="O1383" t="s">
        <v>58</v>
      </c>
      <c r="P1383" t="s">
        <v>181</v>
      </c>
      <c r="S1383" t="s">
        <v>1366</v>
      </c>
      <c r="T1383" t="s">
        <v>8843</v>
      </c>
      <c r="U1383" s="3">
        <v>45760</v>
      </c>
      <c r="V1383" t="s">
        <v>121</v>
      </c>
      <c r="W1383">
        <v>30</v>
      </c>
      <c r="X1383" t="s">
        <v>80</v>
      </c>
      <c r="Y1383">
        <v>48</v>
      </c>
      <c r="Z1383" t="s">
        <v>2244</v>
      </c>
      <c r="AA1383" t="s">
        <v>8844</v>
      </c>
      <c r="AB1383" s="3">
        <v>45838</v>
      </c>
      <c r="AC1383" t="s">
        <v>131</v>
      </c>
      <c r="AD1383" t="s">
        <v>123</v>
      </c>
      <c r="AE1383">
        <v>2</v>
      </c>
      <c r="AF1383">
        <v>2</v>
      </c>
      <c r="AH1383" t="s">
        <v>125</v>
      </c>
      <c r="AI1383">
        <v>3</v>
      </c>
      <c r="AJ1383" t="s">
        <v>8820</v>
      </c>
      <c r="AK1383" t="s">
        <v>48</v>
      </c>
      <c r="AN1383">
        <v>50</v>
      </c>
      <c r="AO1383">
        <v>50</v>
      </c>
      <c r="AP1383" t="s">
        <v>48</v>
      </c>
      <c r="AQ1383" t="s">
        <v>8828</v>
      </c>
      <c r="AR1383" t="s">
        <v>8828</v>
      </c>
      <c r="AS1383" t="s">
        <v>8828</v>
      </c>
      <c r="AT1383" t="s">
        <v>8828</v>
      </c>
      <c r="AU1383" t="s">
        <v>8839</v>
      </c>
      <c r="AV1383" t="s">
        <v>69</v>
      </c>
      <c r="AW1383">
        <v>48</v>
      </c>
      <c r="AX1383" t="s">
        <v>8888</v>
      </c>
      <c r="AY1383" t="s">
        <v>8878</v>
      </c>
      <c r="AZ1383" t="s">
        <v>8887</v>
      </c>
      <c r="BA1383" t="s">
        <v>8883</v>
      </c>
    </row>
    <row r="1384" spans="1:53" x14ac:dyDescent="0.2">
      <c r="A1384" t="s">
        <v>3160</v>
      </c>
      <c r="B1384" t="s">
        <v>7392</v>
      </c>
      <c r="C1384" t="s">
        <v>3161</v>
      </c>
      <c r="D1384" t="s">
        <v>3162</v>
      </c>
      <c r="E1384">
        <v>73</v>
      </c>
      <c r="F1384">
        <v>73</v>
      </c>
      <c r="G1384" t="s">
        <v>31</v>
      </c>
      <c r="H1384" t="s">
        <v>73</v>
      </c>
      <c r="I1384" t="s">
        <v>142</v>
      </c>
      <c r="J1384" t="s">
        <v>136</v>
      </c>
      <c r="K1384" t="s">
        <v>100</v>
      </c>
      <c r="L1384" t="s">
        <v>8807</v>
      </c>
      <c r="M1384" t="s">
        <v>56</v>
      </c>
      <c r="N1384" t="s">
        <v>101</v>
      </c>
      <c r="O1384" t="s">
        <v>78</v>
      </c>
      <c r="P1384" t="s">
        <v>119</v>
      </c>
      <c r="Q1384" t="s">
        <v>190</v>
      </c>
      <c r="R1384" t="s">
        <v>8814</v>
      </c>
      <c r="S1384" t="s">
        <v>350</v>
      </c>
      <c r="T1384" t="s">
        <v>8844</v>
      </c>
      <c r="U1384" s="3">
        <v>45811</v>
      </c>
      <c r="V1384" t="s">
        <v>42</v>
      </c>
      <c r="W1384">
        <v>45</v>
      </c>
      <c r="X1384" t="s">
        <v>171</v>
      </c>
      <c r="Y1384">
        <v>24</v>
      </c>
      <c r="Z1384" t="s">
        <v>1492</v>
      </c>
      <c r="AA1384" t="s">
        <v>8845</v>
      </c>
      <c r="AB1384" s="3">
        <v>45713</v>
      </c>
      <c r="AC1384" t="s">
        <v>113</v>
      </c>
      <c r="AD1384" t="s">
        <v>81</v>
      </c>
      <c r="AE1384">
        <v>2</v>
      </c>
      <c r="AF1384">
        <v>2</v>
      </c>
      <c r="AG1384" t="s">
        <v>105</v>
      </c>
      <c r="AH1384" t="s">
        <v>47</v>
      </c>
      <c r="AI1384" t="s">
        <v>151</v>
      </c>
      <c r="AJ1384" t="s">
        <v>8821</v>
      </c>
      <c r="AK1384" t="s">
        <v>69</v>
      </c>
      <c r="AN1384" t="s">
        <v>95</v>
      </c>
      <c r="AO1384">
        <v>100</v>
      </c>
      <c r="AP1384" t="s">
        <v>48</v>
      </c>
      <c r="AQ1384" t="s">
        <v>8829</v>
      </c>
      <c r="AR1384" t="s">
        <v>8832</v>
      </c>
      <c r="AS1384" t="s">
        <v>8835</v>
      </c>
      <c r="AT1384" t="s">
        <v>8828</v>
      </c>
      <c r="AU1384" t="s">
        <v>8828</v>
      </c>
      <c r="AV1384" t="s">
        <v>48</v>
      </c>
      <c r="AX1384" t="s">
        <v>8889</v>
      </c>
      <c r="AY1384" t="s">
        <v>8878</v>
      </c>
      <c r="BA1384" t="s">
        <v>8881</v>
      </c>
    </row>
    <row r="1385" spans="1:53" x14ac:dyDescent="0.2">
      <c r="A1385" t="s">
        <v>3163</v>
      </c>
      <c r="B1385" t="s">
        <v>7393</v>
      </c>
      <c r="C1385" t="s">
        <v>3164</v>
      </c>
      <c r="D1385" t="s">
        <v>3165</v>
      </c>
      <c r="E1385" t="s">
        <v>50</v>
      </c>
      <c r="F1385">
        <v>30</v>
      </c>
      <c r="G1385" t="s">
        <v>31</v>
      </c>
      <c r="H1385" t="s">
        <v>32</v>
      </c>
      <c r="I1385" t="s">
        <v>117</v>
      </c>
      <c r="J1385" t="s">
        <v>56</v>
      </c>
      <c r="K1385" t="s">
        <v>85</v>
      </c>
      <c r="L1385" t="s">
        <v>85</v>
      </c>
      <c r="M1385" t="s">
        <v>76</v>
      </c>
      <c r="N1385" t="s">
        <v>101</v>
      </c>
      <c r="O1385" t="s">
        <v>78</v>
      </c>
      <c r="P1385" t="s">
        <v>39</v>
      </c>
      <c r="Q1385" t="s">
        <v>190</v>
      </c>
      <c r="R1385" t="s">
        <v>8814</v>
      </c>
      <c r="S1385" t="s">
        <v>1673</v>
      </c>
      <c r="T1385" t="s">
        <v>8845</v>
      </c>
      <c r="U1385" s="3">
        <v>45836</v>
      </c>
      <c r="V1385" t="s">
        <v>42</v>
      </c>
      <c r="W1385">
        <v>45</v>
      </c>
      <c r="X1385" t="s">
        <v>43</v>
      </c>
      <c r="Y1385">
        <v>2</v>
      </c>
      <c r="Z1385" t="s">
        <v>467</v>
      </c>
      <c r="AA1385" t="s">
        <v>8843</v>
      </c>
      <c r="AB1385" s="3">
        <v>45671</v>
      </c>
      <c r="AC1385" t="s">
        <v>248</v>
      </c>
      <c r="AD1385" t="s">
        <v>123</v>
      </c>
      <c r="AE1385">
        <v>3</v>
      </c>
      <c r="AF1385">
        <v>3</v>
      </c>
      <c r="AG1385" t="s">
        <v>196</v>
      </c>
      <c r="AH1385" t="s">
        <v>82</v>
      </c>
      <c r="AI1385">
        <v>4</v>
      </c>
      <c r="AJ1385" t="s">
        <v>8821</v>
      </c>
      <c r="AK1385" t="s">
        <v>69</v>
      </c>
      <c r="AL1385" t="s">
        <v>89</v>
      </c>
      <c r="AM1385" t="s">
        <v>8825</v>
      </c>
      <c r="AN1385" t="s">
        <v>95</v>
      </c>
      <c r="AO1385">
        <v>100</v>
      </c>
      <c r="AP1385" t="s">
        <v>69</v>
      </c>
      <c r="AQ1385" t="s">
        <v>8828</v>
      </c>
      <c r="AR1385" t="s">
        <v>8828</v>
      </c>
      <c r="AS1385" t="s">
        <v>8828</v>
      </c>
      <c r="AT1385" t="s">
        <v>8828</v>
      </c>
      <c r="AU1385" t="s">
        <v>8828</v>
      </c>
      <c r="AV1385" t="s">
        <v>48</v>
      </c>
      <c r="AW1385">
        <v>2</v>
      </c>
      <c r="AX1385" t="s">
        <v>8888</v>
      </c>
      <c r="AY1385" t="s">
        <v>8878</v>
      </c>
      <c r="AZ1385" t="s">
        <v>8884</v>
      </c>
      <c r="BA1385" t="s">
        <v>8881</v>
      </c>
    </row>
    <row r="1386" spans="1:53" x14ac:dyDescent="0.2">
      <c r="A1386" t="s">
        <v>3166</v>
      </c>
      <c r="B1386" t="s">
        <v>7394</v>
      </c>
      <c r="E1386" t="s">
        <v>109</v>
      </c>
      <c r="G1386" t="s">
        <v>84</v>
      </c>
      <c r="H1386" t="s">
        <v>73</v>
      </c>
      <c r="I1386" t="s">
        <v>74</v>
      </c>
      <c r="J1386" t="s">
        <v>56</v>
      </c>
      <c r="K1386" t="s">
        <v>35</v>
      </c>
      <c r="L1386" t="s">
        <v>8807</v>
      </c>
      <c r="M1386" t="s">
        <v>56</v>
      </c>
      <c r="N1386" t="s">
        <v>57</v>
      </c>
      <c r="O1386" t="s">
        <v>38</v>
      </c>
      <c r="P1386" t="s">
        <v>59</v>
      </c>
      <c r="Q1386" t="s">
        <v>40</v>
      </c>
      <c r="R1386" t="s">
        <v>8809</v>
      </c>
      <c r="S1386" t="s">
        <v>150</v>
      </c>
      <c r="T1386" t="s">
        <v>8843</v>
      </c>
      <c r="U1386" s="3">
        <v>45743</v>
      </c>
      <c r="V1386" t="s">
        <v>121</v>
      </c>
      <c r="W1386">
        <v>30</v>
      </c>
      <c r="X1386" t="s">
        <v>62</v>
      </c>
      <c r="Y1386">
        <v>5</v>
      </c>
      <c r="AB1386" s="3"/>
      <c r="AC1386" t="s">
        <v>44</v>
      </c>
      <c r="AD1386" t="s">
        <v>81</v>
      </c>
      <c r="AE1386" t="s">
        <v>93</v>
      </c>
      <c r="AF1386">
        <v>1</v>
      </c>
      <c r="AH1386" t="s">
        <v>66</v>
      </c>
      <c r="AI1386">
        <v>4</v>
      </c>
      <c r="AJ1386" t="s">
        <v>8821</v>
      </c>
      <c r="AL1386" t="s">
        <v>138</v>
      </c>
      <c r="AM1386" t="s">
        <v>8814</v>
      </c>
      <c r="AN1386" t="s">
        <v>50</v>
      </c>
      <c r="AO1386">
        <v>30</v>
      </c>
      <c r="AP1386" t="s">
        <v>69</v>
      </c>
      <c r="AQ1386" t="s">
        <v>8828</v>
      </c>
      <c r="AR1386" t="s">
        <v>8832</v>
      </c>
      <c r="AS1386" t="s">
        <v>8828</v>
      </c>
      <c r="AT1386" t="s">
        <v>8828</v>
      </c>
      <c r="AU1386" t="s">
        <v>8828</v>
      </c>
      <c r="AY1386" t="s">
        <v>8878</v>
      </c>
      <c r="BA1386" t="s">
        <v>8879</v>
      </c>
    </row>
    <row r="1387" spans="1:53" x14ac:dyDescent="0.2">
      <c r="A1387" t="s">
        <v>3167</v>
      </c>
      <c r="B1387" t="s">
        <v>7395</v>
      </c>
      <c r="E1387">
        <v>78</v>
      </c>
      <c r="F1387">
        <v>78</v>
      </c>
      <c r="G1387" t="s">
        <v>31</v>
      </c>
      <c r="H1387" t="s">
        <v>53</v>
      </c>
      <c r="I1387" t="s">
        <v>135</v>
      </c>
      <c r="J1387" t="s">
        <v>56</v>
      </c>
      <c r="K1387" t="s">
        <v>75</v>
      </c>
      <c r="L1387" t="s">
        <v>75</v>
      </c>
      <c r="M1387" t="s">
        <v>56</v>
      </c>
      <c r="N1387" t="s">
        <v>101</v>
      </c>
      <c r="O1387" t="s">
        <v>118</v>
      </c>
      <c r="P1387" t="s">
        <v>59</v>
      </c>
      <c r="S1387" t="s">
        <v>480</v>
      </c>
      <c r="T1387" t="s">
        <v>8844</v>
      </c>
      <c r="U1387" s="3">
        <v>45689</v>
      </c>
      <c r="V1387" t="s">
        <v>226</v>
      </c>
      <c r="W1387">
        <v>60</v>
      </c>
      <c r="X1387" t="s">
        <v>171</v>
      </c>
      <c r="Y1387">
        <v>24</v>
      </c>
      <c r="AB1387" s="3"/>
      <c r="AC1387" t="s">
        <v>131</v>
      </c>
      <c r="AD1387" t="s">
        <v>114</v>
      </c>
      <c r="AE1387">
        <v>2</v>
      </c>
      <c r="AF1387">
        <v>2</v>
      </c>
      <c r="AG1387" t="s">
        <v>160</v>
      </c>
      <c r="AH1387" t="s">
        <v>47</v>
      </c>
      <c r="AI1387">
        <v>4</v>
      </c>
      <c r="AJ1387" t="s">
        <v>8821</v>
      </c>
      <c r="AK1387" t="s">
        <v>48</v>
      </c>
      <c r="AL1387" t="s">
        <v>89</v>
      </c>
      <c r="AM1387" t="s">
        <v>8825</v>
      </c>
      <c r="AN1387">
        <v>20</v>
      </c>
      <c r="AO1387">
        <v>20</v>
      </c>
      <c r="AP1387" t="s">
        <v>69</v>
      </c>
      <c r="AQ1387" t="s">
        <v>8830</v>
      </c>
      <c r="AR1387" t="s">
        <v>8828</v>
      </c>
      <c r="AS1387" t="s">
        <v>8828</v>
      </c>
      <c r="AT1387" t="s">
        <v>8828</v>
      </c>
      <c r="AU1387" t="s">
        <v>8828</v>
      </c>
      <c r="AW1387">
        <v>24</v>
      </c>
      <c r="AX1387" t="s">
        <v>8889</v>
      </c>
      <c r="AY1387" t="s">
        <v>8886</v>
      </c>
      <c r="AZ1387" t="s">
        <v>8885</v>
      </c>
      <c r="BA1387" t="s">
        <v>8879</v>
      </c>
    </row>
    <row r="1388" spans="1:53" x14ac:dyDescent="0.2">
      <c r="A1388" t="s">
        <v>3168</v>
      </c>
      <c r="B1388" t="s">
        <v>7396</v>
      </c>
      <c r="C1388" t="s">
        <v>2786</v>
      </c>
      <c r="E1388">
        <v>9</v>
      </c>
      <c r="F1388">
        <v>9</v>
      </c>
      <c r="G1388" t="s">
        <v>31</v>
      </c>
      <c r="H1388" t="s">
        <v>32</v>
      </c>
      <c r="I1388" t="s">
        <v>117</v>
      </c>
      <c r="J1388" t="s">
        <v>55</v>
      </c>
      <c r="K1388" t="s">
        <v>85</v>
      </c>
      <c r="L1388" t="s">
        <v>85</v>
      </c>
      <c r="M1388" t="s">
        <v>76</v>
      </c>
      <c r="N1388" t="s">
        <v>37</v>
      </c>
      <c r="O1388" t="s">
        <v>38</v>
      </c>
      <c r="P1388" t="s">
        <v>39</v>
      </c>
      <c r="Q1388" t="s">
        <v>190</v>
      </c>
      <c r="R1388" t="s">
        <v>8814</v>
      </c>
      <c r="S1388" t="s">
        <v>794</v>
      </c>
      <c r="T1388" t="s">
        <v>8845</v>
      </c>
      <c r="U1388" s="3">
        <v>45728</v>
      </c>
      <c r="V1388" t="s">
        <v>103</v>
      </c>
      <c r="W1388">
        <v>120</v>
      </c>
      <c r="X1388" t="s">
        <v>171</v>
      </c>
      <c r="Y1388">
        <v>24</v>
      </c>
      <c r="Z1388" t="s">
        <v>1990</v>
      </c>
      <c r="AA1388" t="s">
        <v>8844</v>
      </c>
      <c r="AB1388" s="3">
        <v>45681</v>
      </c>
      <c r="AC1388" t="s">
        <v>131</v>
      </c>
      <c r="AD1388" t="s">
        <v>114</v>
      </c>
      <c r="AE1388">
        <v>2</v>
      </c>
      <c r="AF1388">
        <v>2</v>
      </c>
      <c r="AG1388" t="s">
        <v>124</v>
      </c>
      <c r="AH1388" t="s">
        <v>125</v>
      </c>
      <c r="AI1388">
        <v>2</v>
      </c>
      <c r="AJ1388" t="s">
        <v>8819</v>
      </c>
      <c r="AK1388" t="s">
        <v>69</v>
      </c>
      <c r="AN1388" t="s">
        <v>95</v>
      </c>
      <c r="AO1388">
        <v>100</v>
      </c>
      <c r="AP1388" t="s">
        <v>48</v>
      </c>
      <c r="AQ1388" t="s">
        <v>8828</v>
      </c>
      <c r="AR1388" t="s">
        <v>8828</v>
      </c>
      <c r="AS1388" t="s">
        <v>8828</v>
      </c>
      <c r="AT1388" t="s">
        <v>8828</v>
      </c>
      <c r="AU1388" t="s">
        <v>8828</v>
      </c>
      <c r="AV1388" t="s">
        <v>48</v>
      </c>
      <c r="AW1388">
        <v>24</v>
      </c>
      <c r="AX1388" t="s">
        <v>8877</v>
      </c>
      <c r="AY1388" t="s">
        <v>8882</v>
      </c>
      <c r="AZ1388" t="s">
        <v>8885</v>
      </c>
      <c r="BA1388" t="s">
        <v>8881</v>
      </c>
    </row>
    <row r="1389" spans="1:53" x14ac:dyDescent="0.2">
      <c r="A1389" t="s">
        <v>3169</v>
      </c>
      <c r="B1389" t="s">
        <v>7397</v>
      </c>
      <c r="E1389" t="s">
        <v>109</v>
      </c>
      <c r="G1389" t="s">
        <v>84</v>
      </c>
      <c r="H1389" t="s">
        <v>32</v>
      </c>
      <c r="I1389" t="s">
        <v>259</v>
      </c>
      <c r="J1389" t="s">
        <v>56</v>
      </c>
      <c r="K1389" t="s">
        <v>85</v>
      </c>
      <c r="L1389" t="s">
        <v>85</v>
      </c>
      <c r="M1389" t="s">
        <v>86</v>
      </c>
      <c r="N1389" t="s">
        <v>57</v>
      </c>
      <c r="O1389" t="s">
        <v>78</v>
      </c>
      <c r="P1389" t="s">
        <v>181</v>
      </c>
      <c r="S1389" t="s">
        <v>1406</v>
      </c>
      <c r="T1389" t="s">
        <v>8844</v>
      </c>
      <c r="U1389" s="3">
        <v>45825</v>
      </c>
      <c r="V1389" t="s">
        <v>226</v>
      </c>
      <c r="W1389">
        <v>60</v>
      </c>
      <c r="X1389" t="s">
        <v>80</v>
      </c>
      <c r="Y1389">
        <v>48</v>
      </c>
      <c r="AB1389" s="3"/>
      <c r="AC1389" t="s">
        <v>122</v>
      </c>
      <c r="AD1389" t="s">
        <v>123</v>
      </c>
      <c r="AE1389" t="s">
        <v>93</v>
      </c>
      <c r="AF1389">
        <v>1</v>
      </c>
      <c r="AG1389" t="s">
        <v>196</v>
      </c>
      <c r="AH1389" t="s">
        <v>47</v>
      </c>
      <c r="AI1389" t="s">
        <v>151</v>
      </c>
      <c r="AJ1389" t="s">
        <v>8821</v>
      </c>
      <c r="AK1389" t="s">
        <v>69</v>
      </c>
      <c r="AL1389" t="s">
        <v>68</v>
      </c>
      <c r="AM1389" t="s">
        <v>8823</v>
      </c>
      <c r="AN1389">
        <v>20</v>
      </c>
      <c r="AO1389">
        <v>20</v>
      </c>
      <c r="AP1389" t="s">
        <v>48</v>
      </c>
      <c r="AQ1389" t="s">
        <v>8828</v>
      </c>
      <c r="AR1389" t="s">
        <v>8832</v>
      </c>
      <c r="AS1389" t="s">
        <v>8835</v>
      </c>
      <c r="AT1389" t="s">
        <v>8828</v>
      </c>
      <c r="AU1389" t="s">
        <v>8828</v>
      </c>
      <c r="AY1389" t="s">
        <v>8886</v>
      </c>
      <c r="BA1389" t="s">
        <v>8879</v>
      </c>
    </row>
    <row r="1390" spans="1:53" x14ac:dyDescent="0.2">
      <c r="A1390" t="s">
        <v>3170</v>
      </c>
      <c r="B1390" t="s">
        <v>7398</v>
      </c>
      <c r="E1390" t="s">
        <v>109</v>
      </c>
      <c r="G1390" t="s">
        <v>31</v>
      </c>
      <c r="H1390" t="s">
        <v>153</v>
      </c>
      <c r="I1390" t="s">
        <v>154</v>
      </c>
      <c r="J1390" t="s">
        <v>34</v>
      </c>
      <c r="K1390" t="s">
        <v>75</v>
      </c>
      <c r="L1390" t="s">
        <v>75</v>
      </c>
      <c r="M1390" t="s">
        <v>56</v>
      </c>
      <c r="N1390" t="s">
        <v>101</v>
      </c>
      <c r="O1390" t="s">
        <v>118</v>
      </c>
      <c r="P1390" t="s">
        <v>88</v>
      </c>
      <c r="Q1390" t="s">
        <v>94</v>
      </c>
      <c r="R1390" t="s">
        <v>8812</v>
      </c>
      <c r="S1390" t="s">
        <v>483</v>
      </c>
      <c r="T1390" t="s">
        <v>8845</v>
      </c>
      <c r="U1390" s="3">
        <v>45660</v>
      </c>
      <c r="V1390" t="s">
        <v>226</v>
      </c>
      <c r="W1390">
        <v>60</v>
      </c>
      <c r="X1390" t="s">
        <v>163</v>
      </c>
      <c r="AB1390" s="3"/>
      <c r="AC1390" t="s">
        <v>44</v>
      </c>
      <c r="AD1390" t="s">
        <v>114</v>
      </c>
      <c r="AE1390" t="s">
        <v>93</v>
      </c>
      <c r="AF1390">
        <v>1</v>
      </c>
      <c r="AG1390" t="s">
        <v>160</v>
      </c>
      <c r="AH1390" t="s">
        <v>82</v>
      </c>
      <c r="AI1390">
        <v>4</v>
      </c>
      <c r="AJ1390" t="s">
        <v>8821</v>
      </c>
      <c r="AK1390" t="s">
        <v>48</v>
      </c>
      <c r="AL1390" t="s">
        <v>49</v>
      </c>
      <c r="AN1390">
        <v>50</v>
      </c>
      <c r="AO1390">
        <v>50</v>
      </c>
      <c r="AP1390" t="s">
        <v>69</v>
      </c>
      <c r="AQ1390" t="s">
        <v>8828</v>
      </c>
      <c r="AR1390" t="s">
        <v>8828</v>
      </c>
      <c r="AS1390" t="s">
        <v>8836</v>
      </c>
      <c r="AT1390" t="s">
        <v>8828</v>
      </c>
      <c r="AU1390" t="s">
        <v>8828</v>
      </c>
      <c r="AY1390" t="s">
        <v>8886</v>
      </c>
      <c r="BA1390" t="s">
        <v>8883</v>
      </c>
    </row>
    <row r="1391" spans="1:53" x14ac:dyDescent="0.2">
      <c r="A1391" t="s">
        <v>3171</v>
      </c>
      <c r="B1391" t="s">
        <v>7399</v>
      </c>
      <c r="C1391" t="s">
        <v>2602</v>
      </c>
      <c r="E1391">
        <v>37</v>
      </c>
      <c r="F1391">
        <v>37</v>
      </c>
      <c r="G1391" t="s">
        <v>31</v>
      </c>
      <c r="H1391" t="s">
        <v>153</v>
      </c>
      <c r="I1391" t="s">
        <v>215</v>
      </c>
      <c r="J1391" t="s">
        <v>136</v>
      </c>
      <c r="K1391" t="s">
        <v>75</v>
      </c>
      <c r="L1391" t="s">
        <v>75</v>
      </c>
      <c r="M1391" t="s">
        <v>76</v>
      </c>
      <c r="N1391" t="s">
        <v>37</v>
      </c>
      <c r="O1391" t="s">
        <v>118</v>
      </c>
      <c r="P1391" t="s">
        <v>181</v>
      </c>
      <c r="Q1391" t="s">
        <v>40</v>
      </c>
      <c r="R1391" t="s">
        <v>8809</v>
      </c>
      <c r="S1391" t="s">
        <v>798</v>
      </c>
      <c r="T1391" t="s">
        <v>8845</v>
      </c>
      <c r="U1391" s="3">
        <v>45824</v>
      </c>
      <c r="V1391" t="s">
        <v>121</v>
      </c>
      <c r="W1391">
        <v>30</v>
      </c>
      <c r="X1391" t="s">
        <v>62</v>
      </c>
      <c r="Y1391">
        <v>5</v>
      </c>
      <c r="Z1391" t="s">
        <v>102</v>
      </c>
      <c r="AA1391" t="s">
        <v>8844</v>
      </c>
      <c r="AB1391" s="3">
        <v>45793</v>
      </c>
      <c r="AC1391" t="s">
        <v>44</v>
      </c>
      <c r="AD1391" t="s">
        <v>81</v>
      </c>
      <c r="AE1391" t="s">
        <v>93</v>
      </c>
      <c r="AF1391">
        <v>1</v>
      </c>
      <c r="AG1391" t="s">
        <v>178</v>
      </c>
      <c r="AH1391" t="s">
        <v>125</v>
      </c>
      <c r="AI1391" t="s">
        <v>151</v>
      </c>
      <c r="AJ1391" t="s">
        <v>8821</v>
      </c>
      <c r="AN1391">
        <v>20</v>
      </c>
      <c r="AO1391">
        <v>20</v>
      </c>
      <c r="AP1391" t="s">
        <v>48</v>
      </c>
      <c r="AQ1391" t="s">
        <v>8829</v>
      </c>
      <c r="AR1391" t="s">
        <v>8832</v>
      </c>
      <c r="AS1391" t="s">
        <v>8837</v>
      </c>
      <c r="AT1391" t="s">
        <v>8828</v>
      </c>
      <c r="AU1391" t="s">
        <v>8828</v>
      </c>
      <c r="AV1391" t="s">
        <v>48</v>
      </c>
      <c r="AX1391" t="s">
        <v>8891</v>
      </c>
      <c r="AY1391" t="s">
        <v>8878</v>
      </c>
      <c r="BA1391" t="s">
        <v>8879</v>
      </c>
    </row>
    <row r="1392" spans="1:53" x14ac:dyDescent="0.2">
      <c r="A1392" t="s">
        <v>3172</v>
      </c>
      <c r="B1392" t="s">
        <v>7400</v>
      </c>
      <c r="E1392" t="s">
        <v>109</v>
      </c>
      <c r="G1392" t="s">
        <v>31</v>
      </c>
      <c r="H1392" t="s">
        <v>53</v>
      </c>
      <c r="I1392" t="s">
        <v>135</v>
      </c>
      <c r="J1392" t="s">
        <v>136</v>
      </c>
      <c r="K1392" t="s">
        <v>35</v>
      </c>
      <c r="L1392" t="s">
        <v>8807</v>
      </c>
      <c r="M1392" t="s">
        <v>86</v>
      </c>
      <c r="N1392" t="s">
        <v>101</v>
      </c>
      <c r="O1392" t="s">
        <v>78</v>
      </c>
      <c r="P1392" t="s">
        <v>88</v>
      </c>
      <c r="Q1392" t="s">
        <v>190</v>
      </c>
      <c r="R1392" t="s">
        <v>8814</v>
      </c>
      <c r="S1392" t="s">
        <v>807</v>
      </c>
      <c r="T1392" t="s">
        <v>8845</v>
      </c>
      <c r="U1392" s="3">
        <v>45706</v>
      </c>
      <c r="V1392" t="s">
        <v>42</v>
      </c>
      <c r="W1392">
        <v>45</v>
      </c>
      <c r="X1392" t="s">
        <v>62</v>
      </c>
      <c r="Y1392">
        <v>5</v>
      </c>
      <c r="AB1392" s="3"/>
      <c r="AC1392" t="s">
        <v>113</v>
      </c>
      <c r="AD1392" t="s">
        <v>45</v>
      </c>
      <c r="AE1392">
        <v>3</v>
      </c>
      <c r="AF1392">
        <v>3</v>
      </c>
      <c r="AG1392" t="s">
        <v>105</v>
      </c>
      <c r="AH1392" t="s">
        <v>47</v>
      </c>
      <c r="AI1392" t="s">
        <v>133</v>
      </c>
      <c r="AJ1392" t="s">
        <v>8821</v>
      </c>
      <c r="AK1392" t="s">
        <v>69</v>
      </c>
      <c r="AN1392" t="s">
        <v>50</v>
      </c>
      <c r="AO1392">
        <v>30</v>
      </c>
      <c r="AP1392" t="s">
        <v>69</v>
      </c>
      <c r="AQ1392" t="s">
        <v>8828</v>
      </c>
      <c r="AR1392" t="s">
        <v>8832</v>
      </c>
      <c r="AS1392" t="s">
        <v>8835</v>
      </c>
      <c r="AT1392" t="s">
        <v>8828</v>
      </c>
      <c r="AU1392" t="s">
        <v>8828</v>
      </c>
      <c r="AY1392" t="s">
        <v>8878</v>
      </c>
      <c r="BA1392" t="s">
        <v>8879</v>
      </c>
    </row>
    <row r="1393" spans="1:53" x14ac:dyDescent="0.2">
      <c r="A1393" t="s">
        <v>3173</v>
      </c>
      <c r="B1393" t="s">
        <v>3173</v>
      </c>
      <c r="C1393" t="s">
        <v>696</v>
      </c>
      <c r="E1393" t="s">
        <v>109</v>
      </c>
      <c r="G1393" t="s">
        <v>31</v>
      </c>
      <c r="H1393" t="s">
        <v>153</v>
      </c>
      <c r="I1393" t="s">
        <v>215</v>
      </c>
      <c r="J1393" t="s">
        <v>136</v>
      </c>
      <c r="K1393" t="s">
        <v>35</v>
      </c>
      <c r="L1393" t="s">
        <v>8807</v>
      </c>
      <c r="M1393" t="s">
        <v>36</v>
      </c>
      <c r="N1393" t="s">
        <v>87</v>
      </c>
      <c r="O1393" t="s">
        <v>155</v>
      </c>
      <c r="P1393" t="s">
        <v>59</v>
      </c>
      <c r="S1393" t="s">
        <v>1169</v>
      </c>
      <c r="T1393" t="s">
        <v>8843</v>
      </c>
      <c r="U1393" s="3">
        <v>45772</v>
      </c>
      <c r="V1393" t="s">
        <v>103</v>
      </c>
      <c r="W1393">
        <v>120</v>
      </c>
      <c r="X1393" t="s">
        <v>43</v>
      </c>
      <c r="Y1393">
        <v>2</v>
      </c>
      <c r="Z1393" t="s">
        <v>164</v>
      </c>
      <c r="AA1393" t="s">
        <v>8844</v>
      </c>
      <c r="AB1393" s="3">
        <v>45764</v>
      </c>
      <c r="AC1393" t="s">
        <v>131</v>
      </c>
      <c r="AD1393" t="s">
        <v>45</v>
      </c>
      <c r="AE1393">
        <v>0</v>
      </c>
      <c r="AF1393">
        <v>0</v>
      </c>
      <c r="AG1393" t="s">
        <v>124</v>
      </c>
      <c r="AH1393" t="s">
        <v>47</v>
      </c>
      <c r="AI1393">
        <v>1</v>
      </c>
      <c r="AJ1393" t="s">
        <v>8819</v>
      </c>
      <c r="AK1393" t="s">
        <v>48</v>
      </c>
      <c r="AL1393" t="s">
        <v>49</v>
      </c>
      <c r="AN1393">
        <v>20</v>
      </c>
      <c r="AO1393">
        <v>20</v>
      </c>
      <c r="AP1393" t="s">
        <v>48</v>
      </c>
      <c r="AQ1393" t="s">
        <v>8828</v>
      </c>
      <c r="AR1393" t="s">
        <v>8828</v>
      </c>
      <c r="AS1393" t="s">
        <v>8828</v>
      </c>
      <c r="AT1393" t="s">
        <v>8839</v>
      </c>
      <c r="AU1393" t="s">
        <v>8828</v>
      </c>
      <c r="AV1393" t="s">
        <v>48</v>
      </c>
      <c r="AW1393">
        <v>2</v>
      </c>
      <c r="AY1393" t="s">
        <v>8882</v>
      </c>
      <c r="AZ1393" t="s">
        <v>8884</v>
      </c>
      <c r="BA1393" t="s">
        <v>8879</v>
      </c>
    </row>
    <row r="1394" spans="1:53" x14ac:dyDescent="0.2">
      <c r="A1394" t="s">
        <v>3174</v>
      </c>
      <c r="B1394" t="s">
        <v>7401</v>
      </c>
      <c r="C1394" t="s">
        <v>3175</v>
      </c>
      <c r="E1394" t="s">
        <v>109</v>
      </c>
      <c r="G1394" t="s">
        <v>84</v>
      </c>
      <c r="H1394" t="s">
        <v>53</v>
      </c>
      <c r="I1394" t="s">
        <v>135</v>
      </c>
      <c r="J1394" t="s">
        <v>55</v>
      </c>
      <c r="K1394" t="s">
        <v>85</v>
      </c>
      <c r="L1394" t="s">
        <v>85</v>
      </c>
      <c r="M1394" t="s">
        <v>76</v>
      </c>
      <c r="N1394" t="s">
        <v>57</v>
      </c>
      <c r="O1394" t="s">
        <v>78</v>
      </c>
      <c r="P1394" t="s">
        <v>204</v>
      </c>
      <c r="Q1394" t="s">
        <v>40</v>
      </c>
      <c r="R1394" t="s">
        <v>8809</v>
      </c>
      <c r="S1394" t="s">
        <v>435</v>
      </c>
      <c r="T1394" t="s">
        <v>8845</v>
      </c>
      <c r="U1394" s="3">
        <v>45673</v>
      </c>
      <c r="V1394" t="s">
        <v>42</v>
      </c>
      <c r="W1394">
        <v>45</v>
      </c>
      <c r="X1394" t="s">
        <v>163</v>
      </c>
      <c r="Z1394" t="s">
        <v>61</v>
      </c>
      <c r="AA1394" t="s">
        <v>8844</v>
      </c>
      <c r="AB1394" s="3">
        <v>45774</v>
      </c>
      <c r="AC1394" t="s">
        <v>122</v>
      </c>
      <c r="AD1394" t="s">
        <v>45</v>
      </c>
      <c r="AE1394">
        <v>2</v>
      </c>
      <c r="AF1394">
        <v>2</v>
      </c>
      <c r="AG1394" t="s">
        <v>178</v>
      </c>
      <c r="AH1394" t="s">
        <v>125</v>
      </c>
      <c r="AI1394" t="s">
        <v>151</v>
      </c>
      <c r="AJ1394" t="s">
        <v>8821</v>
      </c>
      <c r="AL1394" t="s">
        <v>175</v>
      </c>
      <c r="AM1394" t="s">
        <v>8824</v>
      </c>
      <c r="AN1394" t="s">
        <v>95</v>
      </c>
      <c r="AO1394">
        <v>100</v>
      </c>
      <c r="AP1394" t="s">
        <v>48</v>
      </c>
      <c r="AQ1394" t="s">
        <v>8829</v>
      </c>
      <c r="AR1394" t="s">
        <v>8828</v>
      </c>
      <c r="AS1394" t="s">
        <v>8837</v>
      </c>
      <c r="AT1394" t="s">
        <v>8828</v>
      </c>
      <c r="AU1394" t="s">
        <v>8828</v>
      </c>
      <c r="AV1394" t="s">
        <v>69</v>
      </c>
      <c r="AY1394" t="s">
        <v>8878</v>
      </c>
      <c r="BA1394" t="s">
        <v>8881</v>
      </c>
    </row>
    <row r="1395" spans="1:53" x14ac:dyDescent="0.2">
      <c r="A1395" t="s">
        <v>3176</v>
      </c>
      <c r="B1395" t="s">
        <v>7402</v>
      </c>
      <c r="C1395" t="s">
        <v>2041</v>
      </c>
      <c r="E1395" t="s">
        <v>50</v>
      </c>
      <c r="F1395">
        <v>30</v>
      </c>
      <c r="G1395" t="s">
        <v>31</v>
      </c>
      <c r="H1395" t="s">
        <v>32</v>
      </c>
      <c r="I1395" t="s">
        <v>185</v>
      </c>
      <c r="J1395" t="s">
        <v>136</v>
      </c>
      <c r="K1395" t="s">
        <v>75</v>
      </c>
      <c r="L1395" t="s">
        <v>75</v>
      </c>
      <c r="M1395" t="s">
        <v>36</v>
      </c>
      <c r="N1395" t="s">
        <v>57</v>
      </c>
      <c r="O1395" t="s">
        <v>78</v>
      </c>
      <c r="P1395" t="s">
        <v>181</v>
      </c>
      <c r="Q1395" t="s">
        <v>190</v>
      </c>
      <c r="R1395" t="s">
        <v>8814</v>
      </c>
      <c r="S1395" t="s">
        <v>205</v>
      </c>
      <c r="T1395" t="s">
        <v>8844</v>
      </c>
      <c r="U1395" s="3">
        <v>45730</v>
      </c>
      <c r="V1395" t="s">
        <v>103</v>
      </c>
      <c r="W1395">
        <v>120</v>
      </c>
      <c r="X1395" t="s">
        <v>171</v>
      </c>
      <c r="Y1395">
        <v>24</v>
      </c>
      <c r="AB1395" s="3"/>
      <c r="AC1395" t="s">
        <v>44</v>
      </c>
      <c r="AD1395" t="s">
        <v>114</v>
      </c>
      <c r="AE1395">
        <v>3</v>
      </c>
      <c r="AF1395">
        <v>3</v>
      </c>
      <c r="AG1395" t="s">
        <v>160</v>
      </c>
      <c r="AH1395" t="s">
        <v>125</v>
      </c>
      <c r="AI1395">
        <v>5</v>
      </c>
      <c r="AJ1395" t="s">
        <v>8821</v>
      </c>
      <c r="AK1395" t="s">
        <v>48</v>
      </c>
      <c r="AN1395">
        <v>10</v>
      </c>
      <c r="AO1395">
        <v>10</v>
      </c>
      <c r="AP1395" t="s">
        <v>69</v>
      </c>
      <c r="AQ1395" t="s">
        <v>8828</v>
      </c>
      <c r="AR1395" t="s">
        <v>8832</v>
      </c>
      <c r="AS1395" t="s">
        <v>8837</v>
      </c>
      <c r="AT1395" t="s">
        <v>8839</v>
      </c>
      <c r="AU1395" t="s">
        <v>8828</v>
      </c>
      <c r="AX1395" t="s">
        <v>8888</v>
      </c>
      <c r="AY1395" t="s">
        <v>8882</v>
      </c>
      <c r="BA1395" t="s">
        <v>8879</v>
      </c>
    </row>
    <row r="1396" spans="1:53" x14ac:dyDescent="0.2">
      <c r="A1396" t="s">
        <v>3177</v>
      </c>
      <c r="B1396" t="s">
        <v>7403</v>
      </c>
      <c r="D1396" t="s">
        <v>3178</v>
      </c>
      <c r="E1396" t="s">
        <v>109</v>
      </c>
      <c r="G1396" t="s">
        <v>31</v>
      </c>
      <c r="H1396" t="s">
        <v>73</v>
      </c>
      <c r="I1396" t="s">
        <v>74</v>
      </c>
      <c r="J1396" t="s">
        <v>136</v>
      </c>
      <c r="K1396" t="s">
        <v>75</v>
      </c>
      <c r="L1396" t="s">
        <v>75</v>
      </c>
      <c r="M1396" t="s">
        <v>86</v>
      </c>
      <c r="N1396" t="s">
        <v>57</v>
      </c>
      <c r="O1396" t="s">
        <v>38</v>
      </c>
      <c r="P1396" t="s">
        <v>204</v>
      </c>
      <c r="Q1396" t="s">
        <v>60</v>
      </c>
      <c r="R1396" t="s">
        <v>8810</v>
      </c>
      <c r="S1396" t="s">
        <v>2387</v>
      </c>
      <c r="T1396" t="s">
        <v>8844</v>
      </c>
      <c r="U1396" s="3">
        <v>45747</v>
      </c>
      <c r="V1396" t="s">
        <v>103</v>
      </c>
      <c r="W1396">
        <v>120</v>
      </c>
      <c r="X1396" t="s">
        <v>62</v>
      </c>
      <c r="Y1396">
        <v>5</v>
      </c>
      <c r="Z1396" t="s">
        <v>144</v>
      </c>
      <c r="AA1396" t="s">
        <v>8843</v>
      </c>
      <c r="AB1396" s="3">
        <v>45821</v>
      </c>
      <c r="AC1396" t="s">
        <v>44</v>
      </c>
      <c r="AD1396" t="s">
        <v>81</v>
      </c>
      <c r="AE1396">
        <v>0</v>
      </c>
      <c r="AF1396">
        <v>0</v>
      </c>
      <c r="AG1396" t="s">
        <v>46</v>
      </c>
      <c r="AH1396" t="s">
        <v>125</v>
      </c>
      <c r="AI1396">
        <v>3</v>
      </c>
      <c r="AJ1396" t="s">
        <v>8820</v>
      </c>
      <c r="AN1396">
        <v>50</v>
      </c>
      <c r="AO1396">
        <v>50</v>
      </c>
      <c r="AP1396" t="s">
        <v>69</v>
      </c>
      <c r="AQ1396" t="s">
        <v>8829</v>
      </c>
      <c r="AR1396" t="s">
        <v>8832</v>
      </c>
      <c r="AS1396" t="s">
        <v>8837</v>
      </c>
      <c r="AT1396" t="s">
        <v>8828</v>
      </c>
      <c r="AU1396" t="s">
        <v>8828</v>
      </c>
      <c r="AV1396" t="s">
        <v>69</v>
      </c>
      <c r="AY1396" t="s">
        <v>8882</v>
      </c>
      <c r="BA1396" t="s">
        <v>8883</v>
      </c>
    </row>
    <row r="1397" spans="1:53" x14ac:dyDescent="0.2">
      <c r="A1397" t="s">
        <v>3179</v>
      </c>
      <c r="B1397" t="s">
        <v>7404</v>
      </c>
      <c r="D1397" t="s">
        <v>3180</v>
      </c>
      <c r="E1397">
        <v>75</v>
      </c>
      <c r="F1397">
        <v>75</v>
      </c>
      <c r="G1397" t="s">
        <v>31</v>
      </c>
      <c r="H1397" t="s">
        <v>53</v>
      </c>
      <c r="I1397" t="s">
        <v>135</v>
      </c>
      <c r="J1397" t="s">
        <v>136</v>
      </c>
      <c r="K1397" t="s">
        <v>85</v>
      </c>
      <c r="L1397" t="s">
        <v>85</v>
      </c>
      <c r="M1397" t="s">
        <v>86</v>
      </c>
      <c r="N1397" t="s">
        <v>77</v>
      </c>
      <c r="O1397" t="s">
        <v>38</v>
      </c>
      <c r="P1397" t="s">
        <v>39</v>
      </c>
      <c r="Q1397" t="s">
        <v>190</v>
      </c>
      <c r="R1397" t="s">
        <v>8814</v>
      </c>
      <c r="S1397" t="s">
        <v>918</v>
      </c>
      <c r="T1397" t="s">
        <v>8845</v>
      </c>
      <c r="U1397" s="3">
        <v>45720</v>
      </c>
      <c r="V1397" t="s">
        <v>42</v>
      </c>
      <c r="W1397">
        <v>45</v>
      </c>
      <c r="X1397" t="s">
        <v>62</v>
      </c>
      <c r="Y1397">
        <v>5</v>
      </c>
      <c r="Z1397" t="s">
        <v>1595</v>
      </c>
      <c r="AA1397" t="s">
        <v>8845</v>
      </c>
      <c r="AB1397" s="3">
        <v>45806</v>
      </c>
      <c r="AC1397" t="s">
        <v>248</v>
      </c>
      <c r="AD1397" t="s">
        <v>45</v>
      </c>
      <c r="AE1397">
        <v>1</v>
      </c>
      <c r="AF1397">
        <v>1</v>
      </c>
      <c r="AG1397" t="s">
        <v>65</v>
      </c>
      <c r="AH1397" t="s">
        <v>66</v>
      </c>
      <c r="AI1397">
        <v>4</v>
      </c>
      <c r="AJ1397" t="s">
        <v>8821</v>
      </c>
      <c r="AK1397" t="s">
        <v>69</v>
      </c>
      <c r="AL1397" t="s">
        <v>68</v>
      </c>
      <c r="AM1397" t="s">
        <v>8823</v>
      </c>
      <c r="AN1397">
        <v>10</v>
      </c>
      <c r="AO1397">
        <v>10</v>
      </c>
      <c r="AP1397" t="s">
        <v>69</v>
      </c>
      <c r="AQ1397" t="s">
        <v>8828</v>
      </c>
      <c r="AR1397" t="s">
        <v>8828</v>
      </c>
      <c r="AS1397" t="s">
        <v>8828</v>
      </c>
      <c r="AT1397" t="s">
        <v>8828</v>
      </c>
      <c r="AU1397" t="s">
        <v>8828</v>
      </c>
      <c r="AV1397" t="s">
        <v>69</v>
      </c>
      <c r="AW1397">
        <v>5</v>
      </c>
      <c r="AX1397" t="s">
        <v>8889</v>
      </c>
      <c r="AY1397" t="s">
        <v>8878</v>
      </c>
      <c r="AZ1397" t="s">
        <v>8880</v>
      </c>
      <c r="BA1397" t="s">
        <v>8879</v>
      </c>
    </row>
    <row r="1398" spans="1:53" x14ac:dyDescent="0.2">
      <c r="A1398" t="s">
        <v>3181</v>
      </c>
      <c r="B1398" t="s">
        <v>7405</v>
      </c>
      <c r="E1398" t="s">
        <v>50</v>
      </c>
      <c r="F1398">
        <v>30</v>
      </c>
      <c r="G1398" t="s">
        <v>31</v>
      </c>
      <c r="H1398" t="s">
        <v>53</v>
      </c>
      <c r="I1398" t="s">
        <v>148</v>
      </c>
      <c r="J1398" t="s">
        <v>34</v>
      </c>
      <c r="K1398" t="s">
        <v>100</v>
      </c>
      <c r="L1398" t="s">
        <v>8807</v>
      </c>
      <c r="M1398" t="s">
        <v>36</v>
      </c>
      <c r="N1398" t="s">
        <v>37</v>
      </c>
      <c r="O1398" t="s">
        <v>38</v>
      </c>
      <c r="P1398" t="s">
        <v>181</v>
      </c>
      <c r="Q1398" t="s">
        <v>190</v>
      </c>
      <c r="R1398" t="s">
        <v>8814</v>
      </c>
      <c r="S1398" t="s">
        <v>667</v>
      </c>
      <c r="T1398" t="s">
        <v>8845</v>
      </c>
      <c r="U1398" s="3">
        <v>45732</v>
      </c>
      <c r="V1398" t="s">
        <v>121</v>
      </c>
      <c r="W1398">
        <v>30</v>
      </c>
      <c r="X1398" t="s">
        <v>43</v>
      </c>
      <c r="Y1398">
        <v>2</v>
      </c>
      <c r="AB1398" s="3"/>
      <c r="AC1398" t="s">
        <v>113</v>
      </c>
      <c r="AD1398" t="s">
        <v>45</v>
      </c>
      <c r="AE1398">
        <v>3</v>
      </c>
      <c r="AF1398">
        <v>3</v>
      </c>
      <c r="AH1398" t="s">
        <v>82</v>
      </c>
      <c r="AI1398">
        <v>5</v>
      </c>
      <c r="AJ1398" t="s">
        <v>8821</v>
      </c>
      <c r="AK1398" t="s">
        <v>69</v>
      </c>
      <c r="AL1398" t="s">
        <v>49</v>
      </c>
      <c r="AN1398" t="s">
        <v>95</v>
      </c>
      <c r="AO1398">
        <v>100</v>
      </c>
      <c r="AP1398" t="s">
        <v>48</v>
      </c>
      <c r="AQ1398" t="s">
        <v>8828</v>
      </c>
      <c r="AR1398" t="s">
        <v>8832</v>
      </c>
      <c r="AS1398" t="s">
        <v>8836</v>
      </c>
      <c r="AT1398" t="s">
        <v>8828</v>
      </c>
      <c r="AU1398" t="s">
        <v>8839</v>
      </c>
      <c r="AX1398" t="s">
        <v>8888</v>
      </c>
      <c r="AY1398" t="s">
        <v>8878</v>
      </c>
      <c r="BA1398" t="s">
        <v>8881</v>
      </c>
    </row>
    <row r="1399" spans="1:53" x14ac:dyDescent="0.2">
      <c r="A1399" t="s">
        <v>3182</v>
      </c>
      <c r="B1399" t="s">
        <v>7406</v>
      </c>
      <c r="C1399" t="s">
        <v>1157</v>
      </c>
      <c r="E1399" t="s">
        <v>50</v>
      </c>
      <c r="F1399">
        <v>30</v>
      </c>
      <c r="G1399" t="s">
        <v>31</v>
      </c>
      <c r="H1399" t="s">
        <v>53</v>
      </c>
      <c r="I1399" t="s">
        <v>54</v>
      </c>
      <c r="J1399" t="s">
        <v>55</v>
      </c>
      <c r="K1399" t="s">
        <v>75</v>
      </c>
      <c r="L1399" t="s">
        <v>75</v>
      </c>
      <c r="M1399" t="s">
        <v>86</v>
      </c>
      <c r="N1399" t="s">
        <v>77</v>
      </c>
      <c r="O1399" t="s">
        <v>155</v>
      </c>
      <c r="P1399" t="s">
        <v>59</v>
      </c>
      <c r="Q1399" t="s">
        <v>175</v>
      </c>
      <c r="R1399" t="s">
        <v>8813</v>
      </c>
      <c r="S1399" t="s">
        <v>1777</v>
      </c>
      <c r="T1399" t="s">
        <v>8845</v>
      </c>
      <c r="U1399" s="3">
        <v>45765</v>
      </c>
      <c r="V1399" t="s">
        <v>42</v>
      </c>
      <c r="W1399">
        <v>45</v>
      </c>
      <c r="X1399" t="s">
        <v>163</v>
      </c>
      <c r="Z1399" t="s">
        <v>144</v>
      </c>
      <c r="AA1399" t="s">
        <v>8843</v>
      </c>
      <c r="AB1399" s="3">
        <v>45821</v>
      </c>
      <c r="AC1399" t="s">
        <v>248</v>
      </c>
      <c r="AD1399" t="s">
        <v>81</v>
      </c>
      <c r="AE1399">
        <v>3</v>
      </c>
      <c r="AF1399">
        <v>3</v>
      </c>
      <c r="AG1399" t="s">
        <v>132</v>
      </c>
      <c r="AH1399" t="s">
        <v>82</v>
      </c>
      <c r="AI1399">
        <v>3</v>
      </c>
      <c r="AJ1399" t="s">
        <v>8820</v>
      </c>
      <c r="AL1399" t="s">
        <v>175</v>
      </c>
      <c r="AM1399" t="s">
        <v>8824</v>
      </c>
      <c r="AN1399" t="s">
        <v>50</v>
      </c>
      <c r="AO1399">
        <v>30</v>
      </c>
      <c r="AP1399" t="s">
        <v>69</v>
      </c>
      <c r="AQ1399" t="s">
        <v>8828</v>
      </c>
      <c r="AR1399" t="s">
        <v>8833</v>
      </c>
      <c r="AS1399" t="s">
        <v>8828</v>
      </c>
      <c r="AT1399" t="s">
        <v>8828</v>
      </c>
      <c r="AU1399" t="s">
        <v>8828</v>
      </c>
      <c r="AV1399" t="s">
        <v>69</v>
      </c>
      <c r="AX1399" t="s">
        <v>8888</v>
      </c>
      <c r="AY1399" t="s">
        <v>8878</v>
      </c>
      <c r="BA1399" t="s">
        <v>8879</v>
      </c>
    </row>
    <row r="1400" spans="1:53" x14ac:dyDescent="0.2">
      <c r="A1400" t="s">
        <v>3183</v>
      </c>
      <c r="B1400" t="s">
        <v>7407</v>
      </c>
      <c r="C1400" t="s">
        <v>3184</v>
      </c>
      <c r="E1400">
        <v>75</v>
      </c>
      <c r="F1400">
        <v>75</v>
      </c>
      <c r="G1400" t="s">
        <v>31</v>
      </c>
      <c r="H1400" t="s">
        <v>32</v>
      </c>
      <c r="I1400" t="s">
        <v>33</v>
      </c>
      <c r="J1400" t="s">
        <v>55</v>
      </c>
      <c r="K1400" t="s">
        <v>100</v>
      </c>
      <c r="L1400" t="s">
        <v>8807</v>
      </c>
      <c r="M1400" t="s">
        <v>36</v>
      </c>
      <c r="N1400" t="s">
        <v>57</v>
      </c>
      <c r="O1400" t="s">
        <v>58</v>
      </c>
      <c r="P1400" t="s">
        <v>59</v>
      </c>
      <c r="Q1400" t="s">
        <v>60</v>
      </c>
      <c r="R1400" t="s">
        <v>8810</v>
      </c>
      <c r="S1400" t="s">
        <v>2299</v>
      </c>
      <c r="T1400" t="s">
        <v>8843</v>
      </c>
      <c r="U1400" s="3">
        <v>45794</v>
      </c>
      <c r="V1400" t="s">
        <v>103</v>
      </c>
      <c r="W1400">
        <v>120</v>
      </c>
      <c r="X1400" t="s">
        <v>163</v>
      </c>
      <c r="Z1400" t="s">
        <v>880</v>
      </c>
      <c r="AA1400" t="s">
        <v>8844</v>
      </c>
      <c r="AB1400" s="3">
        <v>45706</v>
      </c>
      <c r="AC1400" t="s">
        <v>113</v>
      </c>
      <c r="AD1400" t="s">
        <v>81</v>
      </c>
      <c r="AE1400">
        <v>2</v>
      </c>
      <c r="AF1400">
        <v>2</v>
      </c>
      <c r="AG1400" t="s">
        <v>160</v>
      </c>
      <c r="AH1400" t="s">
        <v>47</v>
      </c>
      <c r="AI1400">
        <v>1</v>
      </c>
      <c r="AJ1400" t="s">
        <v>8819</v>
      </c>
      <c r="AK1400" t="s">
        <v>69</v>
      </c>
      <c r="AN1400">
        <v>20</v>
      </c>
      <c r="AO1400">
        <v>20</v>
      </c>
      <c r="AP1400" t="s">
        <v>48</v>
      </c>
      <c r="AQ1400" t="s">
        <v>8829</v>
      </c>
      <c r="AR1400" t="s">
        <v>8828</v>
      </c>
      <c r="AS1400" t="s">
        <v>8835</v>
      </c>
      <c r="AT1400" t="s">
        <v>8828</v>
      </c>
      <c r="AU1400" t="s">
        <v>8828</v>
      </c>
      <c r="AV1400" t="s">
        <v>48</v>
      </c>
      <c r="AX1400" t="s">
        <v>8889</v>
      </c>
      <c r="AY1400" t="s">
        <v>8882</v>
      </c>
      <c r="BA1400" t="s">
        <v>8879</v>
      </c>
    </row>
    <row r="1401" spans="1:53" x14ac:dyDescent="0.2">
      <c r="A1401" t="s">
        <v>3185</v>
      </c>
      <c r="B1401" t="s">
        <v>3185</v>
      </c>
      <c r="C1401" t="s">
        <v>3186</v>
      </c>
      <c r="E1401" t="s">
        <v>50</v>
      </c>
      <c r="F1401">
        <v>30</v>
      </c>
      <c r="G1401" t="s">
        <v>84</v>
      </c>
      <c r="H1401" t="s">
        <v>153</v>
      </c>
      <c r="I1401" t="s">
        <v>215</v>
      </c>
      <c r="J1401" t="s">
        <v>56</v>
      </c>
      <c r="K1401" t="s">
        <v>85</v>
      </c>
      <c r="L1401" t="s">
        <v>85</v>
      </c>
      <c r="M1401" t="s">
        <v>56</v>
      </c>
      <c r="N1401" t="s">
        <v>77</v>
      </c>
      <c r="O1401" t="s">
        <v>118</v>
      </c>
      <c r="P1401" t="s">
        <v>204</v>
      </c>
      <c r="Q1401" t="s">
        <v>60</v>
      </c>
      <c r="R1401" t="s">
        <v>8810</v>
      </c>
      <c r="S1401" t="s">
        <v>1807</v>
      </c>
      <c r="T1401" t="s">
        <v>8843</v>
      </c>
      <c r="U1401" s="3">
        <v>45758</v>
      </c>
      <c r="V1401" t="s">
        <v>103</v>
      </c>
      <c r="W1401">
        <v>120</v>
      </c>
      <c r="X1401" t="s">
        <v>171</v>
      </c>
      <c r="Y1401">
        <v>24</v>
      </c>
      <c r="Z1401" t="s">
        <v>568</v>
      </c>
      <c r="AA1401" t="s">
        <v>8845</v>
      </c>
      <c r="AB1401" s="3">
        <v>45781</v>
      </c>
      <c r="AC1401" t="s">
        <v>122</v>
      </c>
      <c r="AD1401" t="s">
        <v>81</v>
      </c>
      <c r="AE1401">
        <v>2</v>
      </c>
      <c r="AF1401">
        <v>2</v>
      </c>
      <c r="AG1401" t="s">
        <v>65</v>
      </c>
      <c r="AH1401" t="s">
        <v>82</v>
      </c>
      <c r="AI1401">
        <v>3</v>
      </c>
      <c r="AJ1401" t="s">
        <v>8820</v>
      </c>
      <c r="AK1401" t="s">
        <v>69</v>
      </c>
      <c r="AL1401" t="s">
        <v>49</v>
      </c>
      <c r="AN1401">
        <v>50</v>
      </c>
      <c r="AO1401">
        <v>50</v>
      </c>
      <c r="AP1401" t="s">
        <v>48</v>
      </c>
      <c r="AQ1401" t="s">
        <v>8829</v>
      </c>
      <c r="AR1401" t="s">
        <v>8832</v>
      </c>
      <c r="AS1401" t="s">
        <v>8836</v>
      </c>
      <c r="AT1401" t="s">
        <v>8828</v>
      </c>
      <c r="AU1401" t="s">
        <v>8828</v>
      </c>
      <c r="AV1401" t="s">
        <v>69</v>
      </c>
      <c r="AX1401" t="s">
        <v>8888</v>
      </c>
      <c r="AY1401" t="s">
        <v>8882</v>
      </c>
      <c r="BA1401" t="s">
        <v>8883</v>
      </c>
    </row>
    <row r="1402" spans="1:53" x14ac:dyDescent="0.2">
      <c r="A1402" t="s">
        <v>3187</v>
      </c>
      <c r="B1402" t="s">
        <v>3187</v>
      </c>
      <c r="D1402" t="s">
        <v>3188</v>
      </c>
      <c r="E1402">
        <v>23</v>
      </c>
      <c r="F1402">
        <v>23</v>
      </c>
      <c r="G1402" t="s">
        <v>84</v>
      </c>
      <c r="H1402" t="s">
        <v>32</v>
      </c>
      <c r="I1402" t="s">
        <v>259</v>
      </c>
      <c r="J1402" t="s">
        <v>34</v>
      </c>
      <c r="K1402" t="s">
        <v>35</v>
      </c>
      <c r="L1402" t="s">
        <v>8807</v>
      </c>
      <c r="M1402" t="s">
        <v>86</v>
      </c>
      <c r="N1402" t="s">
        <v>77</v>
      </c>
      <c r="O1402" t="s">
        <v>155</v>
      </c>
      <c r="P1402" t="s">
        <v>119</v>
      </c>
      <c r="Q1402" t="s">
        <v>40</v>
      </c>
      <c r="R1402" t="s">
        <v>8809</v>
      </c>
      <c r="S1402" t="s">
        <v>749</v>
      </c>
      <c r="T1402" t="s">
        <v>8843</v>
      </c>
      <c r="U1402" s="3">
        <v>45756</v>
      </c>
      <c r="V1402" t="s">
        <v>42</v>
      </c>
      <c r="W1402">
        <v>45</v>
      </c>
      <c r="X1402" t="s">
        <v>62</v>
      </c>
      <c r="Y1402">
        <v>5</v>
      </c>
      <c r="AB1402" s="3"/>
      <c r="AC1402" t="s">
        <v>113</v>
      </c>
      <c r="AD1402" t="s">
        <v>45</v>
      </c>
      <c r="AE1402">
        <v>1</v>
      </c>
      <c r="AF1402">
        <v>1</v>
      </c>
      <c r="AH1402" t="s">
        <v>66</v>
      </c>
      <c r="AI1402">
        <v>1</v>
      </c>
      <c r="AJ1402" t="s">
        <v>8819</v>
      </c>
      <c r="AK1402" t="s">
        <v>69</v>
      </c>
      <c r="AL1402" t="s">
        <v>68</v>
      </c>
      <c r="AM1402" t="s">
        <v>8823</v>
      </c>
      <c r="AN1402" t="s">
        <v>50</v>
      </c>
      <c r="AO1402">
        <v>30</v>
      </c>
      <c r="AP1402" t="s">
        <v>48</v>
      </c>
      <c r="AQ1402" t="s">
        <v>8828</v>
      </c>
      <c r="AR1402" t="s">
        <v>8832</v>
      </c>
      <c r="AS1402" t="s">
        <v>8828</v>
      </c>
      <c r="AT1402" t="s">
        <v>8828</v>
      </c>
      <c r="AU1402" t="s">
        <v>8839</v>
      </c>
      <c r="AX1402" t="s">
        <v>8888</v>
      </c>
      <c r="AY1402" t="s">
        <v>8878</v>
      </c>
      <c r="BA1402" t="s">
        <v>8879</v>
      </c>
    </row>
    <row r="1403" spans="1:53" x14ac:dyDescent="0.2">
      <c r="A1403" t="s">
        <v>3189</v>
      </c>
      <c r="B1403" t="s">
        <v>7408</v>
      </c>
      <c r="C1403" t="s">
        <v>3190</v>
      </c>
      <c r="D1403" t="s">
        <v>3191</v>
      </c>
      <c r="E1403">
        <v>51</v>
      </c>
      <c r="F1403">
        <v>51</v>
      </c>
      <c r="G1403" t="s">
        <v>31</v>
      </c>
      <c r="H1403" t="s">
        <v>73</v>
      </c>
      <c r="I1403" t="s">
        <v>110</v>
      </c>
      <c r="J1403" t="s">
        <v>56</v>
      </c>
      <c r="K1403" t="s">
        <v>100</v>
      </c>
      <c r="L1403" t="s">
        <v>8807</v>
      </c>
      <c r="M1403" t="s">
        <v>76</v>
      </c>
      <c r="N1403" t="s">
        <v>77</v>
      </c>
      <c r="O1403" t="s">
        <v>38</v>
      </c>
      <c r="P1403" t="s">
        <v>181</v>
      </c>
      <c r="S1403" t="s">
        <v>503</v>
      </c>
      <c r="T1403" t="s">
        <v>8845</v>
      </c>
      <c r="U1403" s="3">
        <v>45816</v>
      </c>
      <c r="V1403" t="s">
        <v>121</v>
      </c>
      <c r="W1403">
        <v>30</v>
      </c>
      <c r="X1403" t="s">
        <v>171</v>
      </c>
      <c r="Y1403">
        <v>24</v>
      </c>
      <c r="Z1403" t="s">
        <v>480</v>
      </c>
      <c r="AA1403" t="s">
        <v>8844</v>
      </c>
      <c r="AB1403" s="3">
        <v>45689</v>
      </c>
      <c r="AC1403" t="s">
        <v>113</v>
      </c>
      <c r="AD1403" t="s">
        <v>114</v>
      </c>
      <c r="AE1403">
        <v>3</v>
      </c>
      <c r="AF1403">
        <v>3</v>
      </c>
      <c r="AG1403" t="s">
        <v>65</v>
      </c>
      <c r="AH1403" t="s">
        <v>125</v>
      </c>
      <c r="AI1403">
        <v>5</v>
      </c>
      <c r="AJ1403" t="s">
        <v>8821</v>
      </c>
      <c r="AK1403" t="s">
        <v>48</v>
      </c>
      <c r="AN1403" t="s">
        <v>50</v>
      </c>
      <c r="AO1403">
        <v>30</v>
      </c>
      <c r="AP1403" t="s">
        <v>48</v>
      </c>
      <c r="AQ1403" t="s">
        <v>8829</v>
      </c>
      <c r="AR1403" t="s">
        <v>8832</v>
      </c>
      <c r="AS1403" t="s">
        <v>8837</v>
      </c>
      <c r="AT1403" t="s">
        <v>8839</v>
      </c>
      <c r="AU1403" t="s">
        <v>8828</v>
      </c>
      <c r="AV1403" t="s">
        <v>48</v>
      </c>
      <c r="AX1403" t="s">
        <v>8890</v>
      </c>
      <c r="AY1403" t="s">
        <v>8878</v>
      </c>
      <c r="BA1403" t="s">
        <v>8879</v>
      </c>
    </row>
    <row r="1404" spans="1:53" x14ac:dyDescent="0.2">
      <c r="A1404" t="s">
        <v>3192</v>
      </c>
      <c r="B1404" t="s">
        <v>7409</v>
      </c>
      <c r="E1404" t="s">
        <v>109</v>
      </c>
      <c r="G1404" t="s">
        <v>31</v>
      </c>
      <c r="H1404" t="s">
        <v>32</v>
      </c>
      <c r="I1404" t="s">
        <v>33</v>
      </c>
      <c r="J1404" t="s">
        <v>136</v>
      </c>
      <c r="K1404" t="s">
        <v>100</v>
      </c>
      <c r="L1404" t="s">
        <v>8807</v>
      </c>
      <c r="M1404" t="s">
        <v>56</v>
      </c>
      <c r="N1404" t="s">
        <v>77</v>
      </c>
      <c r="O1404" t="s">
        <v>58</v>
      </c>
      <c r="P1404" t="s">
        <v>204</v>
      </c>
      <c r="Q1404" t="s">
        <v>60</v>
      </c>
      <c r="R1404" t="s">
        <v>8810</v>
      </c>
      <c r="S1404" t="s">
        <v>448</v>
      </c>
      <c r="T1404" t="s">
        <v>8844</v>
      </c>
      <c r="U1404" s="3">
        <v>45739</v>
      </c>
      <c r="V1404" t="s">
        <v>42</v>
      </c>
      <c r="W1404">
        <v>45</v>
      </c>
      <c r="X1404" t="s">
        <v>163</v>
      </c>
      <c r="Z1404" t="s">
        <v>1274</v>
      </c>
      <c r="AA1404" t="s">
        <v>8845</v>
      </c>
      <c r="AB1404" s="3">
        <v>45812</v>
      </c>
      <c r="AC1404" t="s">
        <v>44</v>
      </c>
      <c r="AD1404" t="s">
        <v>81</v>
      </c>
      <c r="AE1404">
        <v>3</v>
      </c>
      <c r="AF1404">
        <v>3</v>
      </c>
      <c r="AH1404" t="s">
        <v>47</v>
      </c>
      <c r="AI1404">
        <v>5</v>
      </c>
      <c r="AJ1404" t="s">
        <v>8821</v>
      </c>
      <c r="AK1404" t="s">
        <v>69</v>
      </c>
      <c r="AL1404" t="s">
        <v>138</v>
      </c>
      <c r="AM1404" t="s">
        <v>8814</v>
      </c>
      <c r="AN1404">
        <v>50</v>
      </c>
      <c r="AO1404">
        <v>50</v>
      </c>
      <c r="AP1404" t="s">
        <v>48</v>
      </c>
      <c r="AQ1404" t="s">
        <v>8829</v>
      </c>
      <c r="AR1404" t="s">
        <v>8828</v>
      </c>
      <c r="AS1404" t="s">
        <v>8835</v>
      </c>
      <c r="AT1404" t="s">
        <v>8828</v>
      </c>
      <c r="AU1404" t="s">
        <v>8828</v>
      </c>
      <c r="AV1404" t="s">
        <v>69</v>
      </c>
      <c r="AY1404" t="s">
        <v>8878</v>
      </c>
      <c r="BA1404" t="s">
        <v>8883</v>
      </c>
    </row>
    <row r="1405" spans="1:53" x14ac:dyDescent="0.2">
      <c r="A1405" t="s">
        <v>3193</v>
      </c>
      <c r="B1405" t="s">
        <v>3193</v>
      </c>
      <c r="C1405" t="s">
        <v>704</v>
      </c>
      <c r="E1405" t="s">
        <v>50</v>
      </c>
      <c r="F1405">
        <v>30</v>
      </c>
      <c r="G1405" t="s">
        <v>31</v>
      </c>
      <c r="H1405" t="s">
        <v>73</v>
      </c>
      <c r="I1405" t="s">
        <v>110</v>
      </c>
      <c r="J1405" t="s">
        <v>136</v>
      </c>
      <c r="K1405" t="s">
        <v>75</v>
      </c>
      <c r="L1405" t="s">
        <v>75</v>
      </c>
      <c r="M1405" t="s">
        <v>86</v>
      </c>
      <c r="N1405" t="s">
        <v>57</v>
      </c>
      <c r="O1405" t="s">
        <v>118</v>
      </c>
      <c r="P1405" t="s">
        <v>88</v>
      </c>
      <c r="Q1405" t="s">
        <v>190</v>
      </c>
      <c r="R1405" t="s">
        <v>8814</v>
      </c>
      <c r="S1405" t="s">
        <v>1807</v>
      </c>
      <c r="T1405" t="s">
        <v>8843</v>
      </c>
      <c r="U1405" s="3">
        <v>45758</v>
      </c>
      <c r="V1405" t="s">
        <v>42</v>
      </c>
      <c r="W1405">
        <v>45</v>
      </c>
      <c r="X1405" t="s">
        <v>171</v>
      </c>
      <c r="Y1405">
        <v>24</v>
      </c>
      <c r="AB1405" s="3"/>
      <c r="AC1405" t="s">
        <v>248</v>
      </c>
      <c r="AD1405" t="s">
        <v>123</v>
      </c>
      <c r="AE1405">
        <v>2</v>
      </c>
      <c r="AF1405">
        <v>2</v>
      </c>
      <c r="AG1405" t="s">
        <v>132</v>
      </c>
      <c r="AH1405" t="s">
        <v>82</v>
      </c>
      <c r="AI1405">
        <v>2</v>
      </c>
      <c r="AJ1405" t="s">
        <v>8819</v>
      </c>
      <c r="AL1405" t="s">
        <v>49</v>
      </c>
      <c r="AN1405">
        <v>20</v>
      </c>
      <c r="AO1405">
        <v>20</v>
      </c>
      <c r="AP1405" t="s">
        <v>69</v>
      </c>
      <c r="AQ1405" t="s">
        <v>8830</v>
      </c>
      <c r="AR1405" t="s">
        <v>8828</v>
      </c>
      <c r="AS1405" t="s">
        <v>8828</v>
      </c>
      <c r="AT1405" t="s">
        <v>8828</v>
      </c>
      <c r="AU1405" t="s">
        <v>8828</v>
      </c>
      <c r="AW1405">
        <v>24</v>
      </c>
      <c r="AX1405" t="s">
        <v>8888</v>
      </c>
      <c r="AY1405" t="s">
        <v>8878</v>
      </c>
      <c r="AZ1405" t="s">
        <v>8885</v>
      </c>
      <c r="BA1405" t="s">
        <v>8879</v>
      </c>
    </row>
    <row r="1406" spans="1:53" x14ac:dyDescent="0.2">
      <c r="A1406" t="s">
        <v>3194</v>
      </c>
      <c r="B1406" t="s">
        <v>3194</v>
      </c>
      <c r="D1406" t="s">
        <v>3195</v>
      </c>
      <c r="E1406" t="s">
        <v>109</v>
      </c>
      <c r="G1406" t="s">
        <v>31</v>
      </c>
      <c r="H1406" t="s">
        <v>32</v>
      </c>
      <c r="I1406" t="s">
        <v>33</v>
      </c>
      <c r="J1406" t="s">
        <v>56</v>
      </c>
      <c r="K1406" t="s">
        <v>100</v>
      </c>
      <c r="L1406" t="s">
        <v>8807</v>
      </c>
      <c r="M1406" t="s">
        <v>56</v>
      </c>
      <c r="N1406" t="s">
        <v>57</v>
      </c>
      <c r="O1406" t="s">
        <v>38</v>
      </c>
      <c r="P1406" t="s">
        <v>119</v>
      </c>
      <c r="Q1406" t="s">
        <v>40</v>
      </c>
      <c r="R1406" t="s">
        <v>8809</v>
      </c>
      <c r="S1406" t="s">
        <v>860</v>
      </c>
      <c r="T1406" t="s">
        <v>8844</v>
      </c>
      <c r="U1406" s="3">
        <v>45724</v>
      </c>
      <c r="V1406" t="s">
        <v>121</v>
      </c>
      <c r="W1406">
        <v>30</v>
      </c>
      <c r="X1406" t="s">
        <v>80</v>
      </c>
      <c r="Y1406">
        <v>48</v>
      </c>
      <c r="AB1406" s="3"/>
      <c r="AC1406" t="s">
        <v>131</v>
      </c>
      <c r="AD1406" t="s">
        <v>114</v>
      </c>
      <c r="AE1406">
        <v>0</v>
      </c>
      <c r="AF1406">
        <v>0</v>
      </c>
      <c r="AG1406" t="s">
        <v>65</v>
      </c>
      <c r="AH1406" t="s">
        <v>47</v>
      </c>
      <c r="AI1406">
        <v>5</v>
      </c>
      <c r="AJ1406" t="s">
        <v>8821</v>
      </c>
      <c r="AK1406" t="s">
        <v>48</v>
      </c>
      <c r="AL1406" t="s">
        <v>68</v>
      </c>
      <c r="AM1406" t="s">
        <v>8823</v>
      </c>
      <c r="AN1406">
        <v>50</v>
      </c>
      <c r="AO1406">
        <v>50</v>
      </c>
      <c r="AP1406" t="s">
        <v>69</v>
      </c>
      <c r="AQ1406" t="s">
        <v>8830</v>
      </c>
      <c r="AR1406" t="s">
        <v>8828</v>
      </c>
      <c r="AS1406" t="s">
        <v>8828</v>
      </c>
      <c r="AT1406" t="s">
        <v>8828</v>
      </c>
      <c r="AU1406" t="s">
        <v>8828</v>
      </c>
      <c r="AW1406">
        <v>48</v>
      </c>
      <c r="AY1406" t="s">
        <v>8878</v>
      </c>
      <c r="AZ1406" t="s">
        <v>8887</v>
      </c>
      <c r="BA1406" t="s">
        <v>8883</v>
      </c>
    </row>
    <row r="1407" spans="1:53" x14ac:dyDescent="0.2">
      <c r="A1407" t="s">
        <v>3196</v>
      </c>
      <c r="B1407" t="s">
        <v>3196</v>
      </c>
      <c r="C1407" t="s">
        <v>3197</v>
      </c>
      <c r="E1407" t="s">
        <v>50</v>
      </c>
      <c r="F1407">
        <v>30</v>
      </c>
      <c r="G1407" t="s">
        <v>31</v>
      </c>
      <c r="H1407" t="s">
        <v>73</v>
      </c>
      <c r="I1407" t="s">
        <v>110</v>
      </c>
      <c r="J1407" t="s">
        <v>136</v>
      </c>
      <c r="K1407" t="s">
        <v>35</v>
      </c>
      <c r="L1407" t="s">
        <v>8807</v>
      </c>
      <c r="M1407" t="s">
        <v>36</v>
      </c>
      <c r="N1407" t="s">
        <v>101</v>
      </c>
      <c r="O1407" t="s">
        <v>118</v>
      </c>
      <c r="P1407" t="s">
        <v>204</v>
      </c>
      <c r="Q1407" t="s">
        <v>190</v>
      </c>
      <c r="R1407" t="s">
        <v>8814</v>
      </c>
      <c r="S1407" t="s">
        <v>1020</v>
      </c>
      <c r="T1407" t="s">
        <v>8843</v>
      </c>
      <c r="U1407" s="3">
        <v>45774</v>
      </c>
      <c r="V1407" t="s">
        <v>103</v>
      </c>
      <c r="W1407">
        <v>120</v>
      </c>
      <c r="X1407" t="s">
        <v>62</v>
      </c>
      <c r="Y1407">
        <v>5</v>
      </c>
      <c r="Z1407" t="s">
        <v>1856</v>
      </c>
      <c r="AA1407" t="s">
        <v>8845</v>
      </c>
      <c r="AB1407" s="3">
        <v>45752</v>
      </c>
      <c r="AC1407" t="s">
        <v>44</v>
      </c>
      <c r="AD1407" t="s">
        <v>81</v>
      </c>
      <c r="AE1407">
        <v>3</v>
      </c>
      <c r="AF1407">
        <v>3</v>
      </c>
      <c r="AG1407" t="s">
        <v>196</v>
      </c>
      <c r="AH1407" t="s">
        <v>66</v>
      </c>
      <c r="AI1407" t="s">
        <v>151</v>
      </c>
      <c r="AJ1407" t="s">
        <v>8821</v>
      </c>
      <c r="AK1407" t="s">
        <v>69</v>
      </c>
      <c r="AL1407" t="s">
        <v>89</v>
      </c>
      <c r="AM1407" t="s">
        <v>8825</v>
      </c>
      <c r="AN1407">
        <v>10</v>
      </c>
      <c r="AO1407">
        <v>10</v>
      </c>
      <c r="AP1407" t="s">
        <v>48</v>
      </c>
      <c r="AQ1407" t="s">
        <v>8829</v>
      </c>
      <c r="AR1407" t="s">
        <v>8832</v>
      </c>
      <c r="AS1407" t="s">
        <v>8828</v>
      </c>
      <c r="AT1407" t="s">
        <v>8828</v>
      </c>
      <c r="AU1407" t="s">
        <v>8828</v>
      </c>
      <c r="AV1407" t="s">
        <v>48</v>
      </c>
      <c r="AX1407" t="s">
        <v>8888</v>
      </c>
      <c r="AY1407" t="s">
        <v>8882</v>
      </c>
      <c r="BA1407" t="s">
        <v>8879</v>
      </c>
    </row>
    <row r="1408" spans="1:53" x14ac:dyDescent="0.2">
      <c r="A1408" t="s">
        <v>3198</v>
      </c>
      <c r="B1408" t="s">
        <v>7410</v>
      </c>
      <c r="E1408">
        <v>61</v>
      </c>
      <c r="F1408">
        <v>61</v>
      </c>
      <c r="G1408" t="s">
        <v>84</v>
      </c>
      <c r="H1408" t="s">
        <v>32</v>
      </c>
      <c r="I1408" t="s">
        <v>117</v>
      </c>
      <c r="J1408" t="s">
        <v>55</v>
      </c>
      <c r="K1408" t="s">
        <v>75</v>
      </c>
      <c r="L1408" t="s">
        <v>75</v>
      </c>
      <c r="M1408" t="s">
        <v>36</v>
      </c>
      <c r="N1408" t="s">
        <v>101</v>
      </c>
      <c r="O1408" t="s">
        <v>155</v>
      </c>
      <c r="P1408" t="s">
        <v>88</v>
      </c>
      <c r="S1408" t="s">
        <v>1416</v>
      </c>
      <c r="T1408" t="s">
        <v>8843</v>
      </c>
      <c r="U1408" s="3">
        <v>45820</v>
      </c>
      <c r="V1408" t="s">
        <v>42</v>
      </c>
      <c r="W1408">
        <v>45</v>
      </c>
      <c r="X1408" t="s">
        <v>62</v>
      </c>
      <c r="Y1408">
        <v>5</v>
      </c>
      <c r="AB1408" s="3"/>
      <c r="AC1408" t="s">
        <v>122</v>
      </c>
      <c r="AD1408" t="s">
        <v>123</v>
      </c>
      <c r="AE1408">
        <v>3</v>
      </c>
      <c r="AF1408">
        <v>3</v>
      </c>
      <c r="AH1408" t="s">
        <v>82</v>
      </c>
      <c r="AI1408" t="s">
        <v>133</v>
      </c>
      <c r="AJ1408" t="s">
        <v>8821</v>
      </c>
      <c r="AK1408" t="s">
        <v>69</v>
      </c>
      <c r="AL1408" t="s">
        <v>89</v>
      </c>
      <c r="AM1408" t="s">
        <v>8825</v>
      </c>
      <c r="AN1408">
        <v>20</v>
      </c>
      <c r="AO1408">
        <v>20</v>
      </c>
      <c r="AP1408" t="s">
        <v>69</v>
      </c>
      <c r="AQ1408" t="s">
        <v>8828</v>
      </c>
      <c r="AR1408" t="s">
        <v>8832</v>
      </c>
      <c r="AS1408" t="s">
        <v>8836</v>
      </c>
      <c r="AT1408" t="s">
        <v>8828</v>
      </c>
      <c r="AU1408" t="s">
        <v>8839</v>
      </c>
      <c r="AX1408" t="s">
        <v>8890</v>
      </c>
      <c r="AY1408" t="s">
        <v>8878</v>
      </c>
      <c r="BA1408" t="s">
        <v>8879</v>
      </c>
    </row>
    <row r="1409" spans="1:53" x14ac:dyDescent="0.2">
      <c r="A1409" t="s">
        <v>3199</v>
      </c>
      <c r="B1409" t="s">
        <v>7411</v>
      </c>
      <c r="C1409" t="s">
        <v>2612</v>
      </c>
      <c r="D1409" t="s">
        <v>3200</v>
      </c>
      <c r="E1409" t="s">
        <v>109</v>
      </c>
      <c r="G1409" t="s">
        <v>84</v>
      </c>
      <c r="H1409" t="s">
        <v>32</v>
      </c>
      <c r="I1409" t="s">
        <v>117</v>
      </c>
      <c r="J1409" t="s">
        <v>55</v>
      </c>
      <c r="K1409" t="s">
        <v>35</v>
      </c>
      <c r="L1409" t="s">
        <v>8807</v>
      </c>
      <c r="M1409" t="s">
        <v>76</v>
      </c>
      <c r="N1409" t="s">
        <v>57</v>
      </c>
      <c r="O1409" t="s">
        <v>155</v>
      </c>
      <c r="P1409" t="s">
        <v>204</v>
      </c>
      <c r="Q1409" t="s">
        <v>60</v>
      </c>
      <c r="R1409" t="s">
        <v>8810</v>
      </c>
      <c r="S1409" t="s">
        <v>607</v>
      </c>
      <c r="T1409" t="s">
        <v>8844</v>
      </c>
      <c r="U1409" s="3">
        <v>45682</v>
      </c>
      <c r="V1409" t="s">
        <v>103</v>
      </c>
      <c r="W1409">
        <v>120</v>
      </c>
      <c r="X1409" t="s">
        <v>62</v>
      </c>
      <c r="Y1409">
        <v>5</v>
      </c>
      <c r="Z1409" t="s">
        <v>1026</v>
      </c>
      <c r="AA1409" t="s">
        <v>8845</v>
      </c>
      <c r="AB1409" s="3">
        <v>45694</v>
      </c>
      <c r="AC1409" t="s">
        <v>131</v>
      </c>
      <c r="AD1409" t="s">
        <v>45</v>
      </c>
      <c r="AE1409">
        <v>3</v>
      </c>
      <c r="AF1409">
        <v>3</v>
      </c>
      <c r="AG1409" t="s">
        <v>196</v>
      </c>
      <c r="AH1409" t="s">
        <v>66</v>
      </c>
      <c r="AI1409">
        <v>3</v>
      </c>
      <c r="AJ1409" t="s">
        <v>8820</v>
      </c>
      <c r="AL1409" t="s">
        <v>49</v>
      </c>
      <c r="AN1409" t="s">
        <v>50</v>
      </c>
      <c r="AO1409">
        <v>30</v>
      </c>
      <c r="AP1409" t="s">
        <v>48</v>
      </c>
      <c r="AQ1409" t="s">
        <v>8828</v>
      </c>
      <c r="AR1409" t="s">
        <v>8828</v>
      </c>
      <c r="AS1409" t="s">
        <v>8828</v>
      </c>
      <c r="AT1409" t="s">
        <v>8828</v>
      </c>
      <c r="AU1409" t="s">
        <v>8828</v>
      </c>
      <c r="AV1409" t="s">
        <v>69</v>
      </c>
      <c r="AW1409">
        <v>5</v>
      </c>
      <c r="AY1409" t="s">
        <v>8882</v>
      </c>
      <c r="AZ1409" t="s">
        <v>8880</v>
      </c>
      <c r="BA1409" t="s">
        <v>8879</v>
      </c>
    </row>
    <row r="1410" spans="1:53" x14ac:dyDescent="0.2">
      <c r="A1410" t="s">
        <v>3201</v>
      </c>
      <c r="B1410" t="s">
        <v>3201</v>
      </c>
      <c r="C1410" t="s">
        <v>1356</v>
      </c>
      <c r="E1410" t="s">
        <v>50</v>
      </c>
      <c r="F1410">
        <v>30</v>
      </c>
      <c r="G1410" t="s">
        <v>31</v>
      </c>
      <c r="H1410" t="s">
        <v>32</v>
      </c>
      <c r="I1410" t="s">
        <v>185</v>
      </c>
      <c r="J1410" t="s">
        <v>136</v>
      </c>
      <c r="K1410" t="s">
        <v>85</v>
      </c>
      <c r="L1410" t="s">
        <v>85</v>
      </c>
      <c r="M1410" t="s">
        <v>76</v>
      </c>
      <c r="N1410" t="s">
        <v>77</v>
      </c>
      <c r="O1410" t="s">
        <v>118</v>
      </c>
      <c r="P1410" t="s">
        <v>204</v>
      </c>
      <c r="Q1410" t="s">
        <v>40</v>
      </c>
      <c r="R1410" t="s">
        <v>8809</v>
      </c>
      <c r="S1410" t="s">
        <v>473</v>
      </c>
      <c r="T1410" t="s">
        <v>8845</v>
      </c>
      <c r="U1410" s="3">
        <v>45707</v>
      </c>
      <c r="V1410" t="s">
        <v>121</v>
      </c>
      <c r="W1410">
        <v>30</v>
      </c>
      <c r="X1410" t="s">
        <v>171</v>
      </c>
      <c r="Y1410">
        <v>24</v>
      </c>
      <c r="Z1410" t="s">
        <v>1896</v>
      </c>
      <c r="AA1410" t="s">
        <v>8844</v>
      </c>
      <c r="AB1410" s="3">
        <v>45679</v>
      </c>
      <c r="AC1410" t="s">
        <v>44</v>
      </c>
      <c r="AD1410" t="s">
        <v>81</v>
      </c>
      <c r="AE1410">
        <v>2</v>
      </c>
      <c r="AF1410">
        <v>2</v>
      </c>
      <c r="AG1410" t="s">
        <v>46</v>
      </c>
      <c r="AH1410" t="s">
        <v>82</v>
      </c>
      <c r="AI1410">
        <v>2</v>
      </c>
      <c r="AJ1410" t="s">
        <v>8819</v>
      </c>
      <c r="AK1410" t="s">
        <v>48</v>
      </c>
      <c r="AN1410" t="s">
        <v>50</v>
      </c>
      <c r="AO1410">
        <v>30</v>
      </c>
      <c r="AP1410" t="s">
        <v>48</v>
      </c>
      <c r="AQ1410" t="s">
        <v>8829</v>
      </c>
      <c r="AR1410" t="s">
        <v>8832</v>
      </c>
      <c r="AS1410" t="s">
        <v>8836</v>
      </c>
      <c r="AT1410" t="s">
        <v>8828</v>
      </c>
      <c r="AU1410" t="s">
        <v>8828</v>
      </c>
      <c r="AV1410" t="s">
        <v>48</v>
      </c>
      <c r="AX1410" t="s">
        <v>8888</v>
      </c>
      <c r="AY1410" t="s">
        <v>8878</v>
      </c>
      <c r="BA1410" t="s">
        <v>8879</v>
      </c>
    </row>
    <row r="1411" spans="1:53" x14ac:dyDescent="0.2">
      <c r="A1411" t="s">
        <v>3202</v>
      </c>
      <c r="B1411" t="s">
        <v>7412</v>
      </c>
      <c r="E1411" t="s">
        <v>109</v>
      </c>
      <c r="G1411" t="s">
        <v>31</v>
      </c>
      <c r="H1411" t="s">
        <v>153</v>
      </c>
      <c r="I1411" t="s">
        <v>154</v>
      </c>
      <c r="J1411" t="s">
        <v>136</v>
      </c>
      <c r="K1411" t="s">
        <v>75</v>
      </c>
      <c r="L1411" t="s">
        <v>75</v>
      </c>
      <c r="M1411" t="s">
        <v>222</v>
      </c>
      <c r="N1411" t="s">
        <v>37</v>
      </c>
      <c r="O1411" t="s">
        <v>118</v>
      </c>
      <c r="P1411" t="s">
        <v>181</v>
      </c>
      <c r="Q1411" t="s">
        <v>190</v>
      </c>
      <c r="R1411" t="s">
        <v>8814</v>
      </c>
      <c r="S1411" t="s">
        <v>1912</v>
      </c>
      <c r="T1411" t="s">
        <v>8843</v>
      </c>
      <c r="U1411" s="3">
        <v>45762</v>
      </c>
      <c r="V1411" t="s">
        <v>103</v>
      </c>
      <c r="W1411">
        <v>120</v>
      </c>
      <c r="X1411" t="s">
        <v>171</v>
      </c>
      <c r="Y1411">
        <v>24</v>
      </c>
      <c r="Z1411" t="s">
        <v>510</v>
      </c>
      <c r="AA1411" t="s">
        <v>8844</v>
      </c>
      <c r="AB1411" s="3">
        <v>45691</v>
      </c>
      <c r="AC1411" t="s">
        <v>248</v>
      </c>
      <c r="AD1411" t="s">
        <v>123</v>
      </c>
      <c r="AE1411" t="s">
        <v>93</v>
      </c>
      <c r="AF1411">
        <v>1</v>
      </c>
      <c r="AG1411" t="s">
        <v>46</v>
      </c>
      <c r="AH1411" t="s">
        <v>47</v>
      </c>
      <c r="AI1411">
        <v>5</v>
      </c>
      <c r="AJ1411" t="s">
        <v>8821</v>
      </c>
      <c r="AK1411" t="s">
        <v>69</v>
      </c>
      <c r="AL1411" t="s">
        <v>49</v>
      </c>
      <c r="AN1411">
        <v>10</v>
      </c>
      <c r="AO1411">
        <v>10</v>
      </c>
      <c r="AP1411" t="s">
        <v>48</v>
      </c>
      <c r="AQ1411" t="s">
        <v>8828</v>
      </c>
      <c r="AR1411" t="s">
        <v>8828</v>
      </c>
      <c r="AS1411" t="s">
        <v>8828</v>
      </c>
      <c r="AT1411" t="s">
        <v>8828</v>
      </c>
      <c r="AU1411" t="s">
        <v>8828</v>
      </c>
      <c r="AV1411" t="s">
        <v>48</v>
      </c>
      <c r="AW1411">
        <v>24</v>
      </c>
      <c r="AY1411" t="s">
        <v>8882</v>
      </c>
      <c r="AZ1411" t="s">
        <v>8885</v>
      </c>
      <c r="BA1411" t="s">
        <v>8879</v>
      </c>
    </row>
    <row r="1412" spans="1:53" x14ac:dyDescent="0.2">
      <c r="A1412" t="s">
        <v>3203</v>
      </c>
      <c r="B1412" t="s">
        <v>7413</v>
      </c>
      <c r="C1412" t="s">
        <v>3204</v>
      </c>
      <c r="D1412" t="s">
        <v>839</v>
      </c>
      <c r="E1412" t="s">
        <v>109</v>
      </c>
      <c r="G1412" t="s">
        <v>31</v>
      </c>
      <c r="H1412" t="s">
        <v>53</v>
      </c>
      <c r="I1412" t="s">
        <v>135</v>
      </c>
      <c r="J1412" t="s">
        <v>34</v>
      </c>
      <c r="K1412" t="s">
        <v>35</v>
      </c>
      <c r="L1412" t="s">
        <v>8807</v>
      </c>
      <c r="M1412" t="s">
        <v>56</v>
      </c>
      <c r="N1412" t="s">
        <v>87</v>
      </c>
      <c r="O1412" t="s">
        <v>38</v>
      </c>
      <c r="P1412" t="s">
        <v>119</v>
      </c>
      <c r="Q1412" t="s">
        <v>40</v>
      </c>
      <c r="R1412" t="s">
        <v>8809</v>
      </c>
      <c r="S1412" t="s">
        <v>510</v>
      </c>
      <c r="T1412" t="s">
        <v>8844</v>
      </c>
      <c r="U1412" s="3">
        <v>45691</v>
      </c>
      <c r="V1412" t="s">
        <v>103</v>
      </c>
      <c r="W1412">
        <v>120</v>
      </c>
      <c r="X1412" t="s">
        <v>163</v>
      </c>
      <c r="AB1412" s="3"/>
      <c r="AC1412" t="s">
        <v>113</v>
      </c>
      <c r="AD1412" t="s">
        <v>45</v>
      </c>
      <c r="AE1412">
        <v>0</v>
      </c>
      <c r="AF1412">
        <v>0</v>
      </c>
      <c r="AG1412" t="s">
        <v>196</v>
      </c>
      <c r="AH1412" t="s">
        <v>47</v>
      </c>
      <c r="AI1412">
        <v>3</v>
      </c>
      <c r="AJ1412" t="s">
        <v>8820</v>
      </c>
      <c r="AK1412" t="s">
        <v>69</v>
      </c>
      <c r="AN1412" t="s">
        <v>50</v>
      </c>
      <c r="AO1412">
        <v>30</v>
      </c>
      <c r="AP1412" t="s">
        <v>69</v>
      </c>
      <c r="AQ1412" t="s">
        <v>8828</v>
      </c>
      <c r="AR1412" t="s">
        <v>8828</v>
      </c>
      <c r="AS1412" t="s">
        <v>8835</v>
      </c>
      <c r="AT1412" t="s">
        <v>8839</v>
      </c>
      <c r="AU1412" t="s">
        <v>8828</v>
      </c>
      <c r="AY1412" t="s">
        <v>8882</v>
      </c>
      <c r="BA1412" t="s">
        <v>8879</v>
      </c>
    </row>
    <row r="1413" spans="1:53" x14ac:dyDescent="0.2">
      <c r="A1413" t="s">
        <v>3205</v>
      </c>
      <c r="B1413" t="s">
        <v>3205</v>
      </c>
      <c r="C1413" t="s">
        <v>3206</v>
      </c>
      <c r="E1413">
        <v>48</v>
      </c>
      <c r="F1413">
        <v>48</v>
      </c>
      <c r="G1413" t="s">
        <v>31</v>
      </c>
      <c r="H1413" t="s">
        <v>73</v>
      </c>
      <c r="I1413" t="s">
        <v>110</v>
      </c>
      <c r="J1413" t="s">
        <v>136</v>
      </c>
      <c r="K1413" t="s">
        <v>100</v>
      </c>
      <c r="L1413" t="s">
        <v>8807</v>
      </c>
      <c r="M1413" t="s">
        <v>222</v>
      </c>
      <c r="N1413" t="s">
        <v>37</v>
      </c>
      <c r="O1413" t="s">
        <v>38</v>
      </c>
      <c r="P1413" t="s">
        <v>59</v>
      </c>
      <c r="S1413" t="s">
        <v>176</v>
      </c>
      <c r="T1413" t="s">
        <v>8843</v>
      </c>
      <c r="U1413" s="3">
        <v>45741</v>
      </c>
      <c r="V1413" t="s">
        <v>103</v>
      </c>
      <c r="W1413">
        <v>120</v>
      </c>
      <c r="X1413" t="s">
        <v>43</v>
      </c>
      <c r="Y1413">
        <v>2</v>
      </c>
      <c r="Z1413" t="s">
        <v>409</v>
      </c>
      <c r="AA1413" t="s">
        <v>8843</v>
      </c>
      <c r="AB1413" s="3">
        <v>45818</v>
      </c>
      <c r="AC1413" t="s">
        <v>131</v>
      </c>
      <c r="AD1413" t="s">
        <v>114</v>
      </c>
      <c r="AE1413">
        <v>2</v>
      </c>
      <c r="AF1413">
        <v>2</v>
      </c>
      <c r="AG1413" t="s">
        <v>196</v>
      </c>
      <c r="AH1413" t="s">
        <v>47</v>
      </c>
      <c r="AI1413" t="s">
        <v>133</v>
      </c>
      <c r="AJ1413" t="s">
        <v>8821</v>
      </c>
      <c r="AK1413" t="s">
        <v>48</v>
      </c>
      <c r="AN1413" t="s">
        <v>95</v>
      </c>
      <c r="AO1413">
        <v>100</v>
      </c>
      <c r="AP1413" t="s">
        <v>48</v>
      </c>
      <c r="AQ1413" t="s">
        <v>8828</v>
      </c>
      <c r="AR1413" t="s">
        <v>8828</v>
      </c>
      <c r="AS1413" t="s">
        <v>8828</v>
      </c>
      <c r="AT1413" t="s">
        <v>8828</v>
      </c>
      <c r="AU1413" t="s">
        <v>8828</v>
      </c>
      <c r="AV1413" t="s">
        <v>69</v>
      </c>
      <c r="AW1413">
        <v>2</v>
      </c>
      <c r="AX1413" t="s">
        <v>8891</v>
      </c>
      <c r="AY1413" t="s">
        <v>8882</v>
      </c>
      <c r="AZ1413" t="s">
        <v>8884</v>
      </c>
      <c r="BA1413" t="s">
        <v>8881</v>
      </c>
    </row>
    <row r="1414" spans="1:53" x14ac:dyDescent="0.2">
      <c r="A1414" t="s">
        <v>3207</v>
      </c>
      <c r="B1414" t="s">
        <v>3207</v>
      </c>
      <c r="C1414" t="s">
        <v>696</v>
      </c>
      <c r="D1414" t="s">
        <v>3208</v>
      </c>
      <c r="E1414" t="s">
        <v>109</v>
      </c>
      <c r="G1414" t="s">
        <v>84</v>
      </c>
      <c r="H1414" t="s">
        <v>153</v>
      </c>
      <c r="I1414" t="s">
        <v>154</v>
      </c>
      <c r="J1414" t="s">
        <v>56</v>
      </c>
      <c r="K1414" t="s">
        <v>100</v>
      </c>
      <c r="L1414" t="s">
        <v>8807</v>
      </c>
      <c r="M1414" t="s">
        <v>56</v>
      </c>
      <c r="N1414" t="s">
        <v>87</v>
      </c>
      <c r="O1414" t="s">
        <v>38</v>
      </c>
      <c r="P1414" t="s">
        <v>59</v>
      </c>
      <c r="Q1414" t="s">
        <v>190</v>
      </c>
      <c r="R1414" t="s">
        <v>8814</v>
      </c>
      <c r="S1414" t="s">
        <v>1512</v>
      </c>
      <c r="T1414" t="s">
        <v>8845</v>
      </c>
      <c r="U1414" s="3">
        <v>45796</v>
      </c>
      <c r="V1414" t="s">
        <v>226</v>
      </c>
      <c r="W1414">
        <v>60</v>
      </c>
      <c r="X1414" t="s">
        <v>171</v>
      </c>
      <c r="Y1414">
        <v>24</v>
      </c>
      <c r="AB1414" s="3"/>
      <c r="AC1414" t="s">
        <v>44</v>
      </c>
      <c r="AD1414" t="s">
        <v>114</v>
      </c>
      <c r="AE1414">
        <v>3</v>
      </c>
      <c r="AF1414">
        <v>3</v>
      </c>
      <c r="AG1414" t="s">
        <v>178</v>
      </c>
      <c r="AH1414" t="s">
        <v>66</v>
      </c>
      <c r="AI1414">
        <v>3</v>
      </c>
      <c r="AJ1414" t="s">
        <v>8820</v>
      </c>
      <c r="AK1414" t="s">
        <v>69</v>
      </c>
      <c r="AN1414">
        <v>50</v>
      </c>
      <c r="AO1414">
        <v>50</v>
      </c>
      <c r="AP1414" t="s">
        <v>48</v>
      </c>
      <c r="AQ1414" t="s">
        <v>8828</v>
      </c>
      <c r="AR1414" t="s">
        <v>8832</v>
      </c>
      <c r="AS1414" t="s">
        <v>8828</v>
      </c>
      <c r="AT1414" t="s">
        <v>8839</v>
      </c>
      <c r="AU1414" t="s">
        <v>8828</v>
      </c>
      <c r="AY1414" t="s">
        <v>8886</v>
      </c>
      <c r="BA1414" t="s">
        <v>8883</v>
      </c>
    </row>
    <row r="1415" spans="1:53" x14ac:dyDescent="0.2">
      <c r="A1415" t="s">
        <v>3209</v>
      </c>
      <c r="B1415" t="s">
        <v>7414</v>
      </c>
      <c r="C1415" t="s">
        <v>3210</v>
      </c>
      <c r="D1415" t="s">
        <v>3211</v>
      </c>
      <c r="E1415">
        <v>84</v>
      </c>
      <c r="F1415">
        <v>84</v>
      </c>
      <c r="G1415" t="s">
        <v>84</v>
      </c>
      <c r="H1415" t="s">
        <v>153</v>
      </c>
      <c r="I1415" t="s">
        <v>154</v>
      </c>
      <c r="J1415" t="s">
        <v>56</v>
      </c>
      <c r="K1415" t="s">
        <v>100</v>
      </c>
      <c r="L1415" t="s">
        <v>8807</v>
      </c>
      <c r="M1415" t="s">
        <v>36</v>
      </c>
      <c r="N1415" t="s">
        <v>57</v>
      </c>
      <c r="O1415" t="s">
        <v>78</v>
      </c>
      <c r="P1415" t="s">
        <v>181</v>
      </c>
      <c r="Q1415" t="s">
        <v>190</v>
      </c>
      <c r="R1415" t="s">
        <v>8814</v>
      </c>
      <c r="S1415" t="s">
        <v>552</v>
      </c>
      <c r="T1415" t="s">
        <v>8844</v>
      </c>
      <c r="U1415" s="3">
        <v>45787</v>
      </c>
      <c r="V1415" t="s">
        <v>226</v>
      </c>
      <c r="W1415">
        <v>60</v>
      </c>
      <c r="X1415" t="s">
        <v>171</v>
      </c>
      <c r="Y1415">
        <v>24</v>
      </c>
      <c r="AB1415" s="3"/>
      <c r="AC1415" t="s">
        <v>131</v>
      </c>
      <c r="AD1415" t="s">
        <v>114</v>
      </c>
      <c r="AE1415">
        <v>0</v>
      </c>
      <c r="AF1415">
        <v>0</v>
      </c>
      <c r="AG1415" t="s">
        <v>65</v>
      </c>
      <c r="AH1415" t="s">
        <v>82</v>
      </c>
      <c r="AI1415">
        <v>4</v>
      </c>
      <c r="AJ1415" t="s">
        <v>8821</v>
      </c>
      <c r="AK1415" t="s">
        <v>48</v>
      </c>
      <c r="AL1415" t="s">
        <v>68</v>
      </c>
      <c r="AM1415" t="s">
        <v>8823</v>
      </c>
      <c r="AN1415">
        <v>20</v>
      </c>
      <c r="AO1415">
        <v>20</v>
      </c>
      <c r="AP1415" t="s">
        <v>69</v>
      </c>
      <c r="AQ1415" t="s">
        <v>8830</v>
      </c>
      <c r="AR1415" t="s">
        <v>8828</v>
      </c>
      <c r="AS1415" t="s">
        <v>8828</v>
      </c>
      <c r="AT1415" t="s">
        <v>8828</v>
      </c>
      <c r="AU1415" t="s">
        <v>8828</v>
      </c>
      <c r="AW1415">
        <v>24</v>
      </c>
      <c r="AX1415" t="s">
        <v>8889</v>
      </c>
      <c r="AY1415" t="s">
        <v>8886</v>
      </c>
      <c r="AZ1415" t="s">
        <v>8885</v>
      </c>
      <c r="BA1415" t="s">
        <v>8879</v>
      </c>
    </row>
    <row r="1416" spans="1:53" x14ac:dyDescent="0.2">
      <c r="A1416" t="s">
        <v>3212</v>
      </c>
      <c r="B1416" t="s">
        <v>3212</v>
      </c>
      <c r="C1416" t="s">
        <v>1690</v>
      </c>
      <c r="E1416" t="s">
        <v>109</v>
      </c>
      <c r="G1416" t="s">
        <v>31</v>
      </c>
      <c r="H1416" t="s">
        <v>153</v>
      </c>
      <c r="I1416" t="s">
        <v>218</v>
      </c>
      <c r="J1416" t="s">
        <v>55</v>
      </c>
      <c r="K1416" t="s">
        <v>35</v>
      </c>
      <c r="L1416" t="s">
        <v>8807</v>
      </c>
      <c r="M1416" t="s">
        <v>36</v>
      </c>
      <c r="N1416" t="s">
        <v>57</v>
      </c>
      <c r="O1416" t="s">
        <v>78</v>
      </c>
      <c r="P1416" t="s">
        <v>119</v>
      </c>
      <c r="Q1416" t="s">
        <v>190</v>
      </c>
      <c r="R1416" t="s">
        <v>8814</v>
      </c>
      <c r="S1416" t="s">
        <v>1467</v>
      </c>
      <c r="T1416" t="s">
        <v>8844</v>
      </c>
      <c r="U1416" s="3">
        <v>45795</v>
      </c>
      <c r="V1416" t="s">
        <v>226</v>
      </c>
      <c r="W1416">
        <v>60</v>
      </c>
      <c r="X1416" t="s">
        <v>62</v>
      </c>
      <c r="Y1416">
        <v>5</v>
      </c>
      <c r="Z1416" t="s">
        <v>270</v>
      </c>
      <c r="AA1416" t="s">
        <v>8844</v>
      </c>
      <c r="AB1416" s="3">
        <v>45802</v>
      </c>
      <c r="AC1416" t="s">
        <v>44</v>
      </c>
      <c r="AD1416" t="s">
        <v>123</v>
      </c>
      <c r="AE1416">
        <v>2</v>
      </c>
      <c r="AF1416">
        <v>2</v>
      </c>
      <c r="AG1416" t="s">
        <v>132</v>
      </c>
      <c r="AH1416" t="s">
        <v>82</v>
      </c>
      <c r="AI1416">
        <v>3</v>
      </c>
      <c r="AJ1416" t="s">
        <v>8820</v>
      </c>
      <c r="AN1416">
        <v>50</v>
      </c>
      <c r="AO1416">
        <v>50</v>
      </c>
      <c r="AP1416" t="s">
        <v>48</v>
      </c>
      <c r="AQ1416" t="s">
        <v>8829</v>
      </c>
      <c r="AR1416" t="s">
        <v>8832</v>
      </c>
      <c r="AS1416" t="s">
        <v>8836</v>
      </c>
      <c r="AT1416" t="s">
        <v>8828</v>
      </c>
      <c r="AU1416" t="s">
        <v>8828</v>
      </c>
      <c r="AV1416" t="s">
        <v>69</v>
      </c>
      <c r="AY1416" t="s">
        <v>8886</v>
      </c>
      <c r="BA1416" t="s">
        <v>8883</v>
      </c>
    </row>
    <row r="1417" spans="1:53" x14ac:dyDescent="0.2">
      <c r="A1417" t="s">
        <v>3213</v>
      </c>
      <c r="B1417" t="s">
        <v>7415</v>
      </c>
      <c r="E1417" t="s">
        <v>50</v>
      </c>
      <c r="F1417">
        <v>30</v>
      </c>
      <c r="G1417" t="s">
        <v>84</v>
      </c>
      <c r="H1417" t="s">
        <v>73</v>
      </c>
      <c r="I1417" t="s">
        <v>74</v>
      </c>
      <c r="J1417" t="s">
        <v>34</v>
      </c>
      <c r="K1417" t="s">
        <v>100</v>
      </c>
      <c r="L1417" t="s">
        <v>8807</v>
      </c>
      <c r="M1417" t="s">
        <v>36</v>
      </c>
      <c r="N1417" t="s">
        <v>77</v>
      </c>
      <c r="O1417" t="s">
        <v>155</v>
      </c>
      <c r="P1417" t="s">
        <v>39</v>
      </c>
      <c r="S1417" t="s">
        <v>149</v>
      </c>
      <c r="T1417" t="s">
        <v>8843</v>
      </c>
      <c r="U1417" s="3">
        <v>45703</v>
      </c>
      <c r="V1417" t="s">
        <v>121</v>
      </c>
      <c r="W1417">
        <v>30</v>
      </c>
      <c r="X1417" t="s">
        <v>43</v>
      </c>
      <c r="Y1417">
        <v>2</v>
      </c>
      <c r="AB1417" s="3"/>
      <c r="AC1417" t="s">
        <v>131</v>
      </c>
      <c r="AD1417" t="s">
        <v>114</v>
      </c>
      <c r="AE1417">
        <v>0</v>
      </c>
      <c r="AF1417">
        <v>0</v>
      </c>
      <c r="AH1417" t="s">
        <v>125</v>
      </c>
      <c r="AI1417">
        <v>1</v>
      </c>
      <c r="AJ1417" t="s">
        <v>8819</v>
      </c>
      <c r="AK1417" t="s">
        <v>69</v>
      </c>
      <c r="AN1417">
        <v>10</v>
      </c>
      <c r="AO1417">
        <v>10</v>
      </c>
      <c r="AP1417" t="s">
        <v>48</v>
      </c>
      <c r="AQ1417" t="s">
        <v>8830</v>
      </c>
      <c r="AR1417" t="s">
        <v>8828</v>
      </c>
      <c r="AS1417" t="s">
        <v>8828</v>
      </c>
      <c r="AT1417" t="s">
        <v>8828</v>
      </c>
      <c r="AU1417" t="s">
        <v>8839</v>
      </c>
      <c r="AW1417">
        <v>2</v>
      </c>
      <c r="AX1417" t="s">
        <v>8888</v>
      </c>
      <c r="AY1417" t="s">
        <v>8878</v>
      </c>
      <c r="AZ1417" t="s">
        <v>8884</v>
      </c>
      <c r="BA1417" t="s">
        <v>8879</v>
      </c>
    </row>
    <row r="1418" spans="1:53" x14ac:dyDescent="0.2">
      <c r="A1418" t="s">
        <v>3214</v>
      </c>
      <c r="B1418" t="s">
        <v>7416</v>
      </c>
      <c r="D1418" t="s">
        <v>3215</v>
      </c>
      <c r="E1418">
        <v>7</v>
      </c>
      <c r="F1418">
        <v>7</v>
      </c>
      <c r="G1418" t="s">
        <v>84</v>
      </c>
      <c r="H1418" t="s">
        <v>53</v>
      </c>
      <c r="I1418" t="s">
        <v>135</v>
      </c>
      <c r="J1418" t="s">
        <v>56</v>
      </c>
      <c r="K1418" t="s">
        <v>35</v>
      </c>
      <c r="L1418" t="s">
        <v>8807</v>
      </c>
      <c r="M1418" t="s">
        <v>86</v>
      </c>
      <c r="N1418" t="s">
        <v>101</v>
      </c>
      <c r="O1418" t="s">
        <v>118</v>
      </c>
      <c r="P1418" t="s">
        <v>39</v>
      </c>
      <c r="Q1418" t="s">
        <v>89</v>
      </c>
      <c r="R1418" t="s">
        <v>8811</v>
      </c>
      <c r="S1418" t="s">
        <v>111</v>
      </c>
      <c r="T1418" t="s">
        <v>8844</v>
      </c>
      <c r="U1418" s="3">
        <v>45804</v>
      </c>
      <c r="V1418" t="s">
        <v>226</v>
      </c>
      <c r="W1418">
        <v>60</v>
      </c>
      <c r="X1418" t="s">
        <v>62</v>
      </c>
      <c r="Y1418">
        <v>5</v>
      </c>
      <c r="AB1418" s="3"/>
      <c r="AC1418" t="s">
        <v>122</v>
      </c>
      <c r="AD1418" t="s">
        <v>123</v>
      </c>
      <c r="AE1418">
        <v>1</v>
      </c>
      <c r="AF1418">
        <v>1</v>
      </c>
      <c r="AG1418" t="s">
        <v>132</v>
      </c>
      <c r="AH1418" t="s">
        <v>47</v>
      </c>
      <c r="AI1418">
        <v>3</v>
      </c>
      <c r="AJ1418" t="s">
        <v>8820</v>
      </c>
      <c r="AK1418" t="s">
        <v>48</v>
      </c>
      <c r="AL1418" t="s">
        <v>175</v>
      </c>
      <c r="AM1418" t="s">
        <v>8824</v>
      </c>
      <c r="AN1418">
        <v>50</v>
      </c>
      <c r="AO1418">
        <v>50</v>
      </c>
      <c r="AP1418" t="s">
        <v>48</v>
      </c>
      <c r="AQ1418" t="s">
        <v>8828</v>
      </c>
      <c r="AR1418" t="s">
        <v>8832</v>
      </c>
      <c r="AS1418" t="s">
        <v>8835</v>
      </c>
      <c r="AT1418" t="s">
        <v>8828</v>
      </c>
      <c r="AU1418" t="s">
        <v>8828</v>
      </c>
      <c r="AX1418" t="s">
        <v>8877</v>
      </c>
      <c r="AY1418" t="s">
        <v>8886</v>
      </c>
      <c r="BA1418" t="s">
        <v>8883</v>
      </c>
    </row>
    <row r="1419" spans="1:53" x14ac:dyDescent="0.2">
      <c r="A1419" t="s">
        <v>3216</v>
      </c>
      <c r="B1419" t="s">
        <v>7417</v>
      </c>
      <c r="C1419" t="s">
        <v>3217</v>
      </c>
      <c r="D1419" t="s">
        <v>3218</v>
      </c>
      <c r="E1419" t="s">
        <v>50</v>
      </c>
      <c r="F1419">
        <v>30</v>
      </c>
      <c r="G1419" t="s">
        <v>31</v>
      </c>
      <c r="H1419" t="s">
        <v>32</v>
      </c>
      <c r="I1419" t="s">
        <v>117</v>
      </c>
      <c r="J1419" t="s">
        <v>34</v>
      </c>
      <c r="K1419" t="s">
        <v>85</v>
      </c>
      <c r="L1419" t="s">
        <v>85</v>
      </c>
      <c r="M1419" t="s">
        <v>36</v>
      </c>
      <c r="N1419" t="s">
        <v>37</v>
      </c>
      <c r="O1419" t="s">
        <v>155</v>
      </c>
      <c r="P1419" t="s">
        <v>181</v>
      </c>
      <c r="Q1419" t="s">
        <v>40</v>
      </c>
      <c r="R1419" t="s">
        <v>8809</v>
      </c>
      <c r="S1419" t="s">
        <v>459</v>
      </c>
      <c r="T1419" t="s">
        <v>8844</v>
      </c>
      <c r="U1419" s="3">
        <v>45700</v>
      </c>
      <c r="V1419" t="s">
        <v>103</v>
      </c>
      <c r="W1419">
        <v>120</v>
      </c>
      <c r="X1419" t="s">
        <v>62</v>
      </c>
      <c r="Y1419">
        <v>5</v>
      </c>
      <c r="AB1419" s="3"/>
      <c r="AC1419" t="s">
        <v>131</v>
      </c>
      <c r="AD1419" t="s">
        <v>45</v>
      </c>
      <c r="AE1419" t="s">
        <v>93</v>
      </c>
      <c r="AF1419">
        <v>1</v>
      </c>
      <c r="AG1419" t="s">
        <v>105</v>
      </c>
      <c r="AH1419" t="s">
        <v>47</v>
      </c>
      <c r="AI1419">
        <v>5</v>
      </c>
      <c r="AJ1419" t="s">
        <v>8821</v>
      </c>
      <c r="AK1419" t="s">
        <v>48</v>
      </c>
      <c r="AL1419" t="s">
        <v>49</v>
      </c>
      <c r="AN1419">
        <v>10</v>
      </c>
      <c r="AO1419">
        <v>10</v>
      </c>
      <c r="AP1419" t="s">
        <v>48</v>
      </c>
      <c r="AQ1419" t="s">
        <v>8830</v>
      </c>
      <c r="AR1419" t="s">
        <v>8828</v>
      </c>
      <c r="AS1419" t="s">
        <v>8828</v>
      </c>
      <c r="AT1419" t="s">
        <v>8828</v>
      </c>
      <c r="AU1419" t="s">
        <v>8828</v>
      </c>
      <c r="AW1419">
        <v>5</v>
      </c>
      <c r="AX1419" t="s">
        <v>8888</v>
      </c>
      <c r="AY1419" t="s">
        <v>8882</v>
      </c>
      <c r="AZ1419" t="s">
        <v>8880</v>
      </c>
      <c r="BA1419" t="s">
        <v>8879</v>
      </c>
    </row>
    <row r="1420" spans="1:53" x14ac:dyDescent="0.2">
      <c r="A1420" t="s">
        <v>3219</v>
      </c>
      <c r="B1420" t="s">
        <v>3219</v>
      </c>
      <c r="C1420" t="s">
        <v>2861</v>
      </c>
      <c r="E1420">
        <v>84</v>
      </c>
      <c r="F1420">
        <v>84</v>
      </c>
      <c r="G1420" t="s">
        <v>31</v>
      </c>
      <c r="H1420" t="s">
        <v>73</v>
      </c>
      <c r="I1420" t="s">
        <v>110</v>
      </c>
      <c r="J1420" t="s">
        <v>136</v>
      </c>
      <c r="K1420" t="s">
        <v>75</v>
      </c>
      <c r="L1420" t="s">
        <v>75</v>
      </c>
      <c r="M1420" t="s">
        <v>86</v>
      </c>
      <c r="N1420" t="s">
        <v>101</v>
      </c>
      <c r="O1420" t="s">
        <v>118</v>
      </c>
      <c r="P1420" t="s">
        <v>59</v>
      </c>
      <c r="Q1420" t="s">
        <v>190</v>
      </c>
      <c r="R1420" t="s">
        <v>8814</v>
      </c>
      <c r="S1420" t="s">
        <v>207</v>
      </c>
      <c r="T1420" t="s">
        <v>8844</v>
      </c>
      <c r="U1420" s="3">
        <v>45740</v>
      </c>
      <c r="V1420" t="s">
        <v>103</v>
      </c>
      <c r="W1420">
        <v>120</v>
      </c>
      <c r="X1420" t="s">
        <v>171</v>
      </c>
      <c r="Y1420">
        <v>24</v>
      </c>
      <c r="Z1420" t="s">
        <v>2106</v>
      </c>
      <c r="AA1420" t="s">
        <v>8845</v>
      </c>
      <c r="AB1420" s="3">
        <v>45711</v>
      </c>
      <c r="AC1420" t="s">
        <v>131</v>
      </c>
      <c r="AD1420" t="s">
        <v>123</v>
      </c>
      <c r="AE1420">
        <v>0</v>
      </c>
      <c r="AF1420">
        <v>0</v>
      </c>
      <c r="AG1420" t="s">
        <v>160</v>
      </c>
      <c r="AH1420" t="s">
        <v>125</v>
      </c>
      <c r="AI1420" t="s">
        <v>151</v>
      </c>
      <c r="AJ1420" t="s">
        <v>8821</v>
      </c>
      <c r="AL1420" t="s">
        <v>138</v>
      </c>
      <c r="AM1420" t="s">
        <v>8814</v>
      </c>
      <c r="AN1420">
        <v>50</v>
      </c>
      <c r="AO1420">
        <v>50</v>
      </c>
      <c r="AP1420" t="s">
        <v>48</v>
      </c>
      <c r="AQ1420" t="s">
        <v>8828</v>
      </c>
      <c r="AR1420" t="s">
        <v>8828</v>
      </c>
      <c r="AS1420" t="s">
        <v>8828</v>
      </c>
      <c r="AT1420" t="s">
        <v>8839</v>
      </c>
      <c r="AU1420" t="s">
        <v>8828</v>
      </c>
      <c r="AV1420" t="s">
        <v>48</v>
      </c>
      <c r="AW1420">
        <v>24</v>
      </c>
      <c r="AX1420" t="s">
        <v>8889</v>
      </c>
      <c r="AY1420" t="s">
        <v>8882</v>
      </c>
      <c r="AZ1420" t="s">
        <v>8885</v>
      </c>
      <c r="BA1420" t="s">
        <v>8883</v>
      </c>
    </row>
    <row r="1421" spans="1:53" x14ac:dyDescent="0.2">
      <c r="A1421" t="s">
        <v>3220</v>
      </c>
      <c r="B1421" t="s">
        <v>7418</v>
      </c>
      <c r="C1421" t="s">
        <v>3221</v>
      </c>
      <c r="E1421" t="s">
        <v>50</v>
      </c>
      <c r="F1421">
        <v>30</v>
      </c>
      <c r="G1421" t="s">
        <v>84</v>
      </c>
      <c r="H1421" t="s">
        <v>153</v>
      </c>
      <c r="I1421" t="s">
        <v>154</v>
      </c>
      <c r="J1421" t="s">
        <v>136</v>
      </c>
      <c r="K1421" t="s">
        <v>35</v>
      </c>
      <c r="L1421" t="s">
        <v>8807</v>
      </c>
      <c r="M1421" t="s">
        <v>76</v>
      </c>
      <c r="N1421" t="s">
        <v>37</v>
      </c>
      <c r="O1421" t="s">
        <v>38</v>
      </c>
      <c r="P1421" t="s">
        <v>59</v>
      </c>
      <c r="Q1421" t="s">
        <v>40</v>
      </c>
      <c r="R1421" t="s">
        <v>8809</v>
      </c>
      <c r="S1421" t="s">
        <v>719</v>
      </c>
      <c r="T1421" t="s">
        <v>8844</v>
      </c>
      <c r="U1421" s="3">
        <v>45744</v>
      </c>
      <c r="V1421" t="s">
        <v>42</v>
      </c>
      <c r="W1421">
        <v>45</v>
      </c>
      <c r="X1421" t="s">
        <v>80</v>
      </c>
      <c r="Y1421">
        <v>48</v>
      </c>
      <c r="AB1421" s="3"/>
      <c r="AC1421" t="s">
        <v>113</v>
      </c>
      <c r="AD1421" t="s">
        <v>114</v>
      </c>
      <c r="AE1421" t="s">
        <v>93</v>
      </c>
      <c r="AF1421">
        <v>1</v>
      </c>
      <c r="AG1421" t="s">
        <v>65</v>
      </c>
      <c r="AH1421" t="s">
        <v>82</v>
      </c>
      <c r="AI1421">
        <v>2</v>
      </c>
      <c r="AJ1421" t="s">
        <v>8819</v>
      </c>
      <c r="AL1421" t="s">
        <v>49</v>
      </c>
      <c r="AN1421" t="s">
        <v>95</v>
      </c>
      <c r="AO1421">
        <v>100</v>
      </c>
      <c r="AP1421" t="s">
        <v>69</v>
      </c>
      <c r="AQ1421" t="s">
        <v>8828</v>
      </c>
      <c r="AR1421" t="s">
        <v>8832</v>
      </c>
      <c r="AS1421" t="s">
        <v>8836</v>
      </c>
      <c r="AT1421" t="s">
        <v>8828</v>
      </c>
      <c r="AU1421" t="s">
        <v>8828</v>
      </c>
      <c r="AX1421" t="s">
        <v>8888</v>
      </c>
      <c r="AY1421" t="s">
        <v>8878</v>
      </c>
      <c r="BA1421" t="s">
        <v>8881</v>
      </c>
    </row>
    <row r="1422" spans="1:53" x14ac:dyDescent="0.2">
      <c r="A1422" t="s">
        <v>3222</v>
      </c>
      <c r="B1422" t="s">
        <v>3222</v>
      </c>
      <c r="C1422" t="s">
        <v>1819</v>
      </c>
      <c r="E1422">
        <v>3</v>
      </c>
      <c r="F1422">
        <v>3</v>
      </c>
      <c r="G1422" t="s">
        <v>31</v>
      </c>
      <c r="H1422" t="s">
        <v>53</v>
      </c>
      <c r="I1422" t="s">
        <v>148</v>
      </c>
      <c r="J1422" t="s">
        <v>56</v>
      </c>
      <c r="K1422" t="s">
        <v>85</v>
      </c>
      <c r="L1422" t="s">
        <v>85</v>
      </c>
      <c r="M1422" t="s">
        <v>56</v>
      </c>
      <c r="N1422" t="s">
        <v>87</v>
      </c>
      <c r="O1422" t="s">
        <v>58</v>
      </c>
      <c r="P1422" t="s">
        <v>59</v>
      </c>
      <c r="S1422" t="s">
        <v>537</v>
      </c>
      <c r="T1422" t="s">
        <v>8845</v>
      </c>
      <c r="U1422" s="3">
        <v>45833</v>
      </c>
      <c r="V1422" t="s">
        <v>226</v>
      </c>
      <c r="W1422">
        <v>60</v>
      </c>
      <c r="X1422" t="s">
        <v>171</v>
      </c>
      <c r="Y1422">
        <v>24</v>
      </c>
      <c r="AB1422" s="3"/>
      <c r="AC1422" t="s">
        <v>44</v>
      </c>
      <c r="AD1422" t="s">
        <v>123</v>
      </c>
      <c r="AE1422" t="s">
        <v>93</v>
      </c>
      <c r="AF1422">
        <v>1</v>
      </c>
      <c r="AG1422" t="s">
        <v>178</v>
      </c>
      <c r="AH1422" t="s">
        <v>47</v>
      </c>
      <c r="AI1422">
        <v>4</v>
      </c>
      <c r="AJ1422" t="s">
        <v>8821</v>
      </c>
      <c r="AL1422" t="s">
        <v>68</v>
      </c>
      <c r="AM1422" t="s">
        <v>8823</v>
      </c>
      <c r="AN1422">
        <v>10</v>
      </c>
      <c r="AO1422">
        <v>10</v>
      </c>
      <c r="AP1422" t="s">
        <v>48</v>
      </c>
      <c r="AQ1422" t="s">
        <v>8828</v>
      </c>
      <c r="AR1422" t="s">
        <v>8832</v>
      </c>
      <c r="AS1422" t="s">
        <v>8835</v>
      </c>
      <c r="AT1422" t="s">
        <v>8828</v>
      </c>
      <c r="AU1422" t="s">
        <v>8828</v>
      </c>
      <c r="AX1422" t="s">
        <v>8877</v>
      </c>
      <c r="AY1422" t="s">
        <v>8886</v>
      </c>
      <c r="BA1422" t="s">
        <v>8879</v>
      </c>
    </row>
    <row r="1423" spans="1:53" x14ac:dyDescent="0.2">
      <c r="A1423" t="s">
        <v>3223</v>
      </c>
      <c r="B1423" t="s">
        <v>3223</v>
      </c>
      <c r="C1423" t="s">
        <v>3224</v>
      </c>
      <c r="E1423" t="s">
        <v>50</v>
      </c>
      <c r="F1423">
        <v>30</v>
      </c>
      <c r="G1423" t="s">
        <v>84</v>
      </c>
      <c r="H1423" t="s">
        <v>32</v>
      </c>
      <c r="I1423" t="s">
        <v>185</v>
      </c>
      <c r="J1423" t="s">
        <v>136</v>
      </c>
      <c r="K1423" t="s">
        <v>100</v>
      </c>
      <c r="L1423" t="s">
        <v>8807</v>
      </c>
      <c r="M1423" t="s">
        <v>222</v>
      </c>
      <c r="N1423" t="s">
        <v>57</v>
      </c>
      <c r="O1423" t="s">
        <v>38</v>
      </c>
      <c r="P1423" t="s">
        <v>204</v>
      </c>
      <c r="Q1423" t="s">
        <v>40</v>
      </c>
      <c r="R1423" t="s">
        <v>8809</v>
      </c>
      <c r="S1423" t="s">
        <v>1763</v>
      </c>
      <c r="T1423" t="s">
        <v>8843</v>
      </c>
      <c r="U1423" s="3">
        <v>45668</v>
      </c>
      <c r="V1423" t="s">
        <v>103</v>
      </c>
      <c r="W1423">
        <v>120</v>
      </c>
      <c r="X1423" t="s">
        <v>62</v>
      </c>
      <c r="Y1423">
        <v>5</v>
      </c>
      <c r="AB1423" s="3"/>
      <c r="AC1423" t="s">
        <v>44</v>
      </c>
      <c r="AD1423" t="s">
        <v>123</v>
      </c>
      <c r="AE1423">
        <v>0</v>
      </c>
      <c r="AF1423">
        <v>0</v>
      </c>
      <c r="AG1423" t="s">
        <v>105</v>
      </c>
      <c r="AH1423" t="s">
        <v>82</v>
      </c>
      <c r="AI1423" t="s">
        <v>133</v>
      </c>
      <c r="AJ1423" t="s">
        <v>8821</v>
      </c>
      <c r="AK1423" t="s">
        <v>69</v>
      </c>
      <c r="AL1423" t="s">
        <v>175</v>
      </c>
      <c r="AM1423" t="s">
        <v>8824</v>
      </c>
      <c r="AN1423">
        <v>20</v>
      </c>
      <c r="AO1423">
        <v>20</v>
      </c>
      <c r="AP1423" t="s">
        <v>69</v>
      </c>
      <c r="AQ1423" t="s">
        <v>8828</v>
      </c>
      <c r="AR1423" t="s">
        <v>8832</v>
      </c>
      <c r="AS1423" t="s">
        <v>8836</v>
      </c>
      <c r="AT1423" t="s">
        <v>8839</v>
      </c>
      <c r="AU1423" t="s">
        <v>8828</v>
      </c>
      <c r="AX1423" t="s">
        <v>8888</v>
      </c>
      <c r="AY1423" t="s">
        <v>8882</v>
      </c>
      <c r="BA1423" t="s">
        <v>8879</v>
      </c>
    </row>
    <row r="1424" spans="1:53" x14ac:dyDescent="0.2">
      <c r="A1424" t="s">
        <v>3225</v>
      </c>
      <c r="B1424" t="s">
        <v>3225</v>
      </c>
      <c r="C1424" t="s">
        <v>502</v>
      </c>
      <c r="E1424" t="s">
        <v>50</v>
      </c>
      <c r="F1424">
        <v>30</v>
      </c>
      <c r="G1424" t="s">
        <v>31</v>
      </c>
      <c r="H1424" t="s">
        <v>153</v>
      </c>
      <c r="I1424" t="s">
        <v>154</v>
      </c>
      <c r="J1424" t="s">
        <v>136</v>
      </c>
      <c r="K1424" t="s">
        <v>35</v>
      </c>
      <c r="L1424" t="s">
        <v>8807</v>
      </c>
      <c r="M1424" t="s">
        <v>86</v>
      </c>
      <c r="N1424" t="s">
        <v>57</v>
      </c>
      <c r="O1424" t="s">
        <v>58</v>
      </c>
      <c r="P1424" t="s">
        <v>88</v>
      </c>
      <c r="S1424" t="s">
        <v>1651</v>
      </c>
      <c r="T1424" t="s">
        <v>8844</v>
      </c>
      <c r="U1424" s="3">
        <v>45726</v>
      </c>
      <c r="V1424" t="s">
        <v>103</v>
      </c>
      <c r="W1424">
        <v>120</v>
      </c>
      <c r="X1424" t="s">
        <v>171</v>
      </c>
      <c r="Y1424">
        <v>24</v>
      </c>
      <c r="Z1424" t="s">
        <v>662</v>
      </c>
      <c r="AA1424" t="s">
        <v>8844</v>
      </c>
      <c r="AB1424" s="3">
        <v>45818</v>
      </c>
      <c r="AC1424" t="s">
        <v>131</v>
      </c>
      <c r="AD1424" t="s">
        <v>114</v>
      </c>
      <c r="AE1424">
        <v>2</v>
      </c>
      <c r="AF1424">
        <v>2</v>
      </c>
      <c r="AG1424" t="s">
        <v>65</v>
      </c>
      <c r="AH1424" t="s">
        <v>125</v>
      </c>
      <c r="AI1424" t="s">
        <v>133</v>
      </c>
      <c r="AJ1424" t="s">
        <v>8821</v>
      </c>
      <c r="AK1424" t="s">
        <v>69</v>
      </c>
      <c r="AL1424" t="s">
        <v>49</v>
      </c>
      <c r="AN1424">
        <v>20</v>
      </c>
      <c r="AO1424">
        <v>20</v>
      </c>
      <c r="AP1424" t="s">
        <v>48</v>
      </c>
      <c r="AQ1424" t="s">
        <v>8828</v>
      </c>
      <c r="AR1424" t="s">
        <v>8828</v>
      </c>
      <c r="AS1424" t="s">
        <v>8828</v>
      </c>
      <c r="AT1424" t="s">
        <v>8828</v>
      </c>
      <c r="AU1424" t="s">
        <v>8828</v>
      </c>
      <c r="AV1424" t="s">
        <v>69</v>
      </c>
      <c r="AW1424">
        <v>24</v>
      </c>
      <c r="AX1424" t="s">
        <v>8888</v>
      </c>
      <c r="AY1424" t="s">
        <v>8882</v>
      </c>
      <c r="AZ1424" t="s">
        <v>8885</v>
      </c>
      <c r="BA1424" t="s">
        <v>8879</v>
      </c>
    </row>
    <row r="1425" spans="1:53" x14ac:dyDescent="0.2">
      <c r="A1425" t="s">
        <v>3226</v>
      </c>
      <c r="B1425" t="s">
        <v>3226</v>
      </c>
      <c r="E1425" t="s">
        <v>109</v>
      </c>
      <c r="G1425" t="s">
        <v>31</v>
      </c>
      <c r="H1425" t="s">
        <v>32</v>
      </c>
      <c r="I1425" t="s">
        <v>185</v>
      </c>
      <c r="J1425" t="s">
        <v>55</v>
      </c>
      <c r="K1425" t="s">
        <v>85</v>
      </c>
      <c r="L1425" t="s">
        <v>85</v>
      </c>
      <c r="M1425" t="s">
        <v>222</v>
      </c>
      <c r="N1425" t="s">
        <v>37</v>
      </c>
      <c r="O1425" t="s">
        <v>155</v>
      </c>
      <c r="P1425" t="s">
        <v>181</v>
      </c>
      <c r="Q1425" t="s">
        <v>190</v>
      </c>
      <c r="R1425" t="s">
        <v>8814</v>
      </c>
      <c r="S1425" t="s">
        <v>545</v>
      </c>
      <c r="T1425" t="s">
        <v>8844</v>
      </c>
      <c r="U1425" s="3">
        <v>45763</v>
      </c>
      <c r="V1425" t="s">
        <v>42</v>
      </c>
      <c r="W1425">
        <v>45</v>
      </c>
      <c r="X1425" t="s">
        <v>163</v>
      </c>
      <c r="Z1425" t="s">
        <v>451</v>
      </c>
      <c r="AA1425" t="s">
        <v>8843</v>
      </c>
      <c r="AB1425" s="3">
        <v>45796</v>
      </c>
      <c r="AC1425" t="s">
        <v>131</v>
      </c>
      <c r="AD1425" t="s">
        <v>123</v>
      </c>
      <c r="AE1425">
        <v>3</v>
      </c>
      <c r="AF1425">
        <v>3</v>
      </c>
      <c r="AG1425" t="s">
        <v>160</v>
      </c>
      <c r="AH1425" t="s">
        <v>82</v>
      </c>
      <c r="AI1425">
        <v>5</v>
      </c>
      <c r="AJ1425" t="s">
        <v>8821</v>
      </c>
      <c r="AK1425" t="s">
        <v>69</v>
      </c>
      <c r="AL1425" t="s">
        <v>49</v>
      </c>
      <c r="AN1425" t="s">
        <v>50</v>
      </c>
      <c r="AO1425">
        <v>30</v>
      </c>
      <c r="AP1425" t="s">
        <v>69</v>
      </c>
      <c r="AQ1425" t="s">
        <v>8828</v>
      </c>
      <c r="AR1425" t="s">
        <v>8833</v>
      </c>
      <c r="AS1425" t="s">
        <v>8828</v>
      </c>
      <c r="AT1425" t="s">
        <v>8828</v>
      </c>
      <c r="AU1425" t="s">
        <v>8828</v>
      </c>
      <c r="AV1425" t="s">
        <v>69</v>
      </c>
      <c r="AY1425" t="s">
        <v>8878</v>
      </c>
      <c r="BA1425" t="s">
        <v>8879</v>
      </c>
    </row>
    <row r="1426" spans="1:53" x14ac:dyDescent="0.2">
      <c r="A1426" t="s">
        <v>3227</v>
      </c>
      <c r="B1426" t="s">
        <v>3227</v>
      </c>
      <c r="E1426" t="s">
        <v>109</v>
      </c>
      <c r="G1426" t="s">
        <v>84</v>
      </c>
      <c r="H1426" t="s">
        <v>153</v>
      </c>
      <c r="I1426" t="s">
        <v>215</v>
      </c>
      <c r="J1426" t="s">
        <v>34</v>
      </c>
      <c r="K1426" t="s">
        <v>100</v>
      </c>
      <c r="L1426" t="s">
        <v>8807</v>
      </c>
      <c r="M1426" t="s">
        <v>222</v>
      </c>
      <c r="N1426" t="s">
        <v>77</v>
      </c>
      <c r="O1426" t="s">
        <v>38</v>
      </c>
      <c r="P1426" t="s">
        <v>181</v>
      </c>
      <c r="Q1426" t="s">
        <v>60</v>
      </c>
      <c r="R1426" t="s">
        <v>8810</v>
      </c>
      <c r="S1426" t="s">
        <v>2197</v>
      </c>
      <c r="T1426" t="s">
        <v>8845</v>
      </c>
      <c r="U1426" s="3">
        <v>45747</v>
      </c>
      <c r="V1426" t="s">
        <v>42</v>
      </c>
      <c r="W1426">
        <v>45</v>
      </c>
      <c r="X1426" t="s">
        <v>80</v>
      </c>
      <c r="Y1426">
        <v>48</v>
      </c>
      <c r="AB1426" s="3"/>
      <c r="AC1426" t="s">
        <v>113</v>
      </c>
      <c r="AD1426" t="s">
        <v>45</v>
      </c>
      <c r="AE1426">
        <v>0</v>
      </c>
      <c r="AF1426">
        <v>0</v>
      </c>
      <c r="AG1426" t="s">
        <v>160</v>
      </c>
      <c r="AH1426" t="s">
        <v>47</v>
      </c>
      <c r="AI1426">
        <v>1</v>
      </c>
      <c r="AJ1426" t="s">
        <v>8819</v>
      </c>
      <c r="AK1426" t="s">
        <v>48</v>
      </c>
      <c r="AL1426" t="s">
        <v>68</v>
      </c>
      <c r="AM1426" t="s">
        <v>8823</v>
      </c>
      <c r="AN1426" t="s">
        <v>50</v>
      </c>
      <c r="AO1426">
        <v>30</v>
      </c>
      <c r="AP1426" t="s">
        <v>48</v>
      </c>
      <c r="AQ1426" t="s">
        <v>8828</v>
      </c>
      <c r="AR1426" t="s">
        <v>8832</v>
      </c>
      <c r="AS1426" t="s">
        <v>8835</v>
      </c>
      <c r="AT1426" t="s">
        <v>8839</v>
      </c>
      <c r="AU1426" t="s">
        <v>8828</v>
      </c>
      <c r="AY1426" t="s">
        <v>8878</v>
      </c>
      <c r="BA1426" t="s">
        <v>8879</v>
      </c>
    </row>
    <row r="1427" spans="1:53" x14ac:dyDescent="0.2">
      <c r="A1427" t="s">
        <v>3228</v>
      </c>
      <c r="B1427" t="s">
        <v>3228</v>
      </c>
      <c r="C1427" t="s">
        <v>3229</v>
      </c>
      <c r="D1427" t="s">
        <v>3230</v>
      </c>
      <c r="E1427" t="s">
        <v>50</v>
      </c>
      <c r="F1427">
        <v>30</v>
      </c>
      <c r="G1427" t="s">
        <v>31</v>
      </c>
      <c r="H1427" t="s">
        <v>73</v>
      </c>
      <c r="I1427" t="s">
        <v>142</v>
      </c>
      <c r="J1427" t="s">
        <v>55</v>
      </c>
      <c r="K1427" t="s">
        <v>85</v>
      </c>
      <c r="L1427" t="s">
        <v>85</v>
      </c>
      <c r="M1427" t="s">
        <v>222</v>
      </c>
      <c r="N1427" t="s">
        <v>101</v>
      </c>
      <c r="O1427" t="s">
        <v>155</v>
      </c>
      <c r="P1427" t="s">
        <v>88</v>
      </c>
      <c r="S1427" t="s">
        <v>91</v>
      </c>
      <c r="T1427" t="s">
        <v>8844</v>
      </c>
      <c r="U1427" s="3">
        <v>45703</v>
      </c>
      <c r="V1427" t="s">
        <v>121</v>
      </c>
      <c r="W1427">
        <v>30</v>
      </c>
      <c r="X1427" t="s">
        <v>62</v>
      </c>
      <c r="Y1427">
        <v>5</v>
      </c>
      <c r="Z1427" t="s">
        <v>166</v>
      </c>
      <c r="AA1427" t="s">
        <v>8844</v>
      </c>
      <c r="AB1427" s="3">
        <v>45721</v>
      </c>
      <c r="AC1427" t="s">
        <v>44</v>
      </c>
      <c r="AD1427" t="s">
        <v>114</v>
      </c>
      <c r="AE1427" t="s">
        <v>93</v>
      </c>
      <c r="AF1427">
        <v>1</v>
      </c>
      <c r="AG1427" t="s">
        <v>196</v>
      </c>
      <c r="AH1427" t="s">
        <v>82</v>
      </c>
      <c r="AI1427" t="s">
        <v>133</v>
      </c>
      <c r="AJ1427" t="s">
        <v>8821</v>
      </c>
      <c r="AK1427" t="s">
        <v>48</v>
      </c>
      <c r="AL1427" t="s">
        <v>68</v>
      </c>
      <c r="AM1427" t="s">
        <v>8823</v>
      </c>
      <c r="AN1427">
        <v>10</v>
      </c>
      <c r="AO1427">
        <v>10</v>
      </c>
      <c r="AP1427" t="s">
        <v>48</v>
      </c>
      <c r="AQ1427" t="s">
        <v>8829</v>
      </c>
      <c r="AR1427" t="s">
        <v>8832</v>
      </c>
      <c r="AS1427" t="s">
        <v>8836</v>
      </c>
      <c r="AT1427" t="s">
        <v>8828</v>
      </c>
      <c r="AU1427" t="s">
        <v>8828</v>
      </c>
      <c r="AV1427" t="s">
        <v>69</v>
      </c>
      <c r="AX1427" t="s">
        <v>8888</v>
      </c>
      <c r="AY1427" t="s">
        <v>8878</v>
      </c>
      <c r="BA1427" t="s">
        <v>8879</v>
      </c>
    </row>
    <row r="1428" spans="1:53" x14ac:dyDescent="0.2">
      <c r="A1428" t="s">
        <v>3231</v>
      </c>
      <c r="B1428" t="s">
        <v>7419</v>
      </c>
      <c r="D1428" t="s">
        <v>3232</v>
      </c>
      <c r="E1428" t="s">
        <v>50</v>
      </c>
      <c r="F1428">
        <v>30</v>
      </c>
      <c r="G1428" t="s">
        <v>84</v>
      </c>
      <c r="H1428" t="s">
        <v>32</v>
      </c>
      <c r="I1428" t="s">
        <v>117</v>
      </c>
      <c r="J1428" t="s">
        <v>34</v>
      </c>
      <c r="K1428" t="s">
        <v>75</v>
      </c>
      <c r="L1428" t="s">
        <v>75</v>
      </c>
      <c r="M1428" t="s">
        <v>86</v>
      </c>
      <c r="N1428" t="s">
        <v>87</v>
      </c>
      <c r="O1428" t="s">
        <v>78</v>
      </c>
      <c r="P1428" t="s">
        <v>204</v>
      </c>
      <c r="S1428" t="s">
        <v>164</v>
      </c>
      <c r="T1428" t="s">
        <v>8844</v>
      </c>
      <c r="U1428" s="3">
        <v>45764</v>
      </c>
      <c r="V1428" t="s">
        <v>42</v>
      </c>
      <c r="W1428">
        <v>45</v>
      </c>
      <c r="X1428" t="s">
        <v>163</v>
      </c>
      <c r="Z1428" t="s">
        <v>1114</v>
      </c>
      <c r="AA1428" t="s">
        <v>8844</v>
      </c>
      <c r="AB1428" s="3">
        <v>45722</v>
      </c>
      <c r="AC1428" t="s">
        <v>131</v>
      </c>
      <c r="AD1428" t="s">
        <v>45</v>
      </c>
      <c r="AE1428">
        <v>3</v>
      </c>
      <c r="AF1428">
        <v>3</v>
      </c>
      <c r="AG1428" t="s">
        <v>124</v>
      </c>
      <c r="AH1428" t="s">
        <v>66</v>
      </c>
      <c r="AI1428" t="s">
        <v>133</v>
      </c>
      <c r="AJ1428" t="s">
        <v>8821</v>
      </c>
      <c r="AL1428" t="s">
        <v>49</v>
      </c>
      <c r="AN1428" t="s">
        <v>50</v>
      </c>
      <c r="AO1428">
        <v>30</v>
      </c>
      <c r="AP1428" t="s">
        <v>48</v>
      </c>
      <c r="AQ1428" t="s">
        <v>8828</v>
      </c>
      <c r="AR1428" t="s">
        <v>8833</v>
      </c>
      <c r="AS1428" t="s">
        <v>8828</v>
      </c>
      <c r="AT1428" t="s">
        <v>8828</v>
      </c>
      <c r="AU1428" t="s">
        <v>8828</v>
      </c>
      <c r="AV1428" t="s">
        <v>48</v>
      </c>
      <c r="AX1428" t="s">
        <v>8888</v>
      </c>
      <c r="AY1428" t="s">
        <v>8878</v>
      </c>
      <c r="BA1428" t="s">
        <v>8879</v>
      </c>
    </row>
    <row r="1429" spans="1:53" x14ac:dyDescent="0.2">
      <c r="A1429" t="s">
        <v>3233</v>
      </c>
      <c r="B1429" t="s">
        <v>7420</v>
      </c>
      <c r="D1429" t="s">
        <v>3234</v>
      </c>
      <c r="E1429" t="s">
        <v>109</v>
      </c>
      <c r="G1429" t="s">
        <v>31</v>
      </c>
      <c r="H1429" t="s">
        <v>153</v>
      </c>
      <c r="I1429" t="s">
        <v>218</v>
      </c>
      <c r="J1429" t="s">
        <v>136</v>
      </c>
      <c r="K1429" t="s">
        <v>75</v>
      </c>
      <c r="L1429" t="s">
        <v>75</v>
      </c>
      <c r="M1429" t="s">
        <v>222</v>
      </c>
      <c r="N1429" t="s">
        <v>37</v>
      </c>
      <c r="O1429" t="s">
        <v>118</v>
      </c>
      <c r="P1429" t="s">
        <v>204</v>
      </c>
      <c r="Q1429" t="s">
        <v>94</v>
      </c>
      <c r="R1429" t="s">
        <v>8812</v>
      </c>
      <c r="S1429" t="s">
        <v>1843</v>
      </c>
      <c r="T1429" t="s">
        <v>8844</v>
      </c>
      <c r="U1429" s="3">
        <v>45772</v>
      </c>
      <c r="V1429" t="s">
        <v>121</v>
      </c>
      <c r="W1429">
        <v>30</v>
      </c>
      <c r="X1429" t="s">
        <v>43</v>
      </c>
      <c r="Y1429">
        <v>2</v>
      </c>
      <c r="Z1429" t="s">
        <v>186</v>
      </c>
      <c r="AA1429" t="s">
        <v>8845</v>
      </c>
      <c r="AB1429" s="3">
        <v>45740</v>
      </c>
      <c r="AC1429" t="s">
        <v>248</v>
      </c>
      <c r="AD1429" t="s">
        <v>123</v>
      </c>
      <c r="AE1429">
        <v>0</v>
      </c>
      <c r="AF1429">
        <v>0</v>
      </c>
      <c r="AG1429" t="s">
        <v>105</v>
      </c>
      <c r="AH1429" t="s">
        <v>47</v>
      </c>
      <c r="AI1429" t="s">
        <v>133</v>
      </c>
      <c r="AJ1429" t="s">
        <v>8821</v>
      </c>
      <c r="AK1429" t="s">
        <v>69</v>
      </c>
      <c r="AL1429" t="s">
        <v>89</v>
      </c>
      <c r="AM1429" t="s">
        <v>8825</v>
      </c>
      <c r="AN1429">
        <v>50</v>
      </c>
      <c r="AO1429">
        <v>50</v>
      </c>
      <c r="AP1429" t="s">
        <v>48</v>
      </c>
      <c r="AQ1429" t="s">
        <v>8828</v>
      </c>
      <c r="AR1429" t="s">
        <v>8828</v>
      </c>
      <c r="AS1429" t="s">
        <v>8828</v>
      </c>
      <c r="AT1429" t="s">
        <v>8839</v>
      </c>
      <c r="AU1429" t="s">
        <v>8828</v>
      </c>
      <c r="AV1429" t="s">
        <v>48</v>
      </c>
      <c r="AW1429">
        <v>2</v>
      </c>
      <c r="AY1429" t="s">
        <v>8878</v>
      </c>
      <c r="AZ1429" t="s">
        <v>8884</v>
      </c>
      <c r="BA1429" t="s">
        <v>8883</v>
      </c>
    </row>
    <row r="1430" spans="1:53" x14ac:dyDescent="0.2">
      <c r="A1430" t="s">
        <v>3235</v>
      </c>
      <c r="B1430" t="s">
        <v>7421</v>
      </c>
      <c r="D1430" t="s">
        <v>3236</v>
      </c>
      <c r="E1430">
        <v>82</v>
      </c>
      <c r="F1430">
        <v>82</v>
      </c>
      <c r="G1430" t="s">
        <v>31</v>
      </c>
      <c r="H1430" t="s">
        <v>73</v>
      </c>
      <c r="I1430" t="s">
        <v>74</v>
      </c>
      <c r="J1430" t="s">
        <v>136</v>
      </c>
      <c r="K1430" t="s">
        <v>100</v>
      </c>
      <c r="L1430" t="s">
        <v>8807</v>
      </c>
      <c r="M1430" t="s">
        <v>86</v>
      </c>
      <c r="N1430" t="s">
        <v>77</v>
      </c>
      <c r="O1430" t="s">
        <v>38</v>
      </c>
      <c r="P1430" t="s">
        <v>88</v>
      </c>
      <c r="Q1430" t="s">
        <v>190</v>
      </c>
      <c r="R1430" t="s">
        <v>8814</v>
      </c>
      <c r="S1430" t="s">
        <v>462</v>
      </c>
      <c r="T1430" t="s">
        <v>8845</v>
      </c>
      <c r="U1430" s="3">
        <v>45773</v>
      </c>
      <c r="V1430" t="s">
        <v>121</v>
      </c>
      <c r="W1430">
        <v>30</v>
      </c>
      <c r="X1430" t="s">
        <v>80</v>
      </c>
      <c r="Y1430">
        <v>48</v>
      </c>
      <c r="Z1430" t="s">
        <v>382</v>
      </c>
      <c r="AA1430" t="s">
        <v>8844</v>
      </c>
      <c r="AB1430" s="3">
        <v>45835</v>
      </c>
      <c r="AC1430" t="s">
        <v>44</v>
      </c>
      <c r="AD1430" t="s">
        <v>45</v>
      </c>
      <c r="AE1430">
        <v>0</v>
      </c>
      <c r="AF1430">
        <v>0</v>
      </c>
      <c r="AG1430" t="s">
        <v>65</v>
      </c>
      <c r="AH1430" t="s">
        <v>66</v>
      </c>
      <c r="AI1430" t="s">
        <v>151</v>
      </c>
      <c r="AJ1430" t="s">
        <v>8821</v>
      </c>
      <c r="AK1430" t="s">
        <v>48</v>
      </c>
      <c r="AL1430" t="s">
        <v>138</v>
      </c>
      <c r="AM1430" t="s">
        <v>8814</v>
      </c>
      <c r="AN1430">
        <v>50</v>
      </c>
      <c r="AO1430">
        <v>50</v>
      </c>
      <c r="AP1430" t="s">
        <v>48</v>
      </c>
      <c r="AQ1430" t="s">
        <v>8829</v>
      </c>
      <c r="AR1430" t="s">
        <v>8832</v>
      </c>
      <c r="AS1430" t="s">
        <v>8828</v>
      </c>
      <c r="AT1430" t="s">
        <v>8839</v>
      </c>
      <c r="AU1430" t="s">
        <v>8828</v>
      </c>
      <c r="AV1430" t="s">
        <v>69</v>
      </c>
      <c r="AX1430" t="s">
        <v>8889</v>
      </c>
      <c r="AY1430" t="s">
        <v>8878</v>
      </c>
      <c r="BA1430" t="s">
        <v>8883</v>
      </c>
    </row>
    <row r="1431" spans="1:53" x14ac:dyDescent="0.2">
      <c r="A1431" t="s">
        <v>3237</v>
      </c>
      <c r="B1431" t="s">
        <v>7422</v>
      </c>
      <c r="D1431" t="s">
        <v>3238</v>
      </c>
      <c r="E1431" t="s">
        <v>109</v>
      </c>
      <c r="G1431" t="s">
        <v>31</v>
      </c>
      <c r="H1431" t="s">
        <v>73</v>
      </c>
      <c r="I1431" t="s">
        <v>110</v>
      </c>
      <c r="J1431" t="s">
        <v>56</v>
      </c>
      <c r="K1431" t="s">
        <v>85</v>
      </c>
      <c r="L1431" t="s">
        <v>85</v>
      </c>
      <c r="M1431" t="s">
        <v>56</v>
      </c>
      <c r="N1431" t="s">
        <v>87</v>
      </c>
      <c r="O1431" t="s">
        <v>118</v>
      </c>
      <c r="P1431" t="s">
        <v>59</v>
      </c>
      <c r="Q1431" t="s">
        <v>138</v>
      </c>
      <c r="R1431" t="s">
        <v>8814</v>
      </c>
      <c r="S1431" t="s">
        <v>260</v>
      </c>
      <c r="T1431" t="s">
        <v>8845</v>
      </c>
      <c r="U1431" s="3">
        <v>45810</v>
      </c>
      <c r="V1431" t="s">
        <v>103</v>
      </c>
      <c r="W1431">
        <v>120</v>
      </c>
      <c r="X1431" t="s">
        <v>62</v>
      </c>
      <c r="Y1431">
        <v>5</v>
      </c>
      <c r="Z1431" t="s">
        <v>645</v>
      </c>
      <c r="AA1431" t="s">
        <v>8843</v>
      </c>
      <c r="AB1431" s="3">
        <v>45692</v>
      </c>
      <c r="AC1431" t="s">
        <v>248</v>
      </c>
      <c r="AD1431" t="s">
        <v>81</v>
      </c>
      <c r="AE1431">
        <v>0</v>
      </c>
      <c r="AF1431">
        <v>0</v>
      </c>
      <c r="AG1431" t="s">
        <v>196</v>
      </c>
      <c r="AH1431" t="s">
        <v>47</v>
      </c>
      <c r="AI1431" t="s">
        <v>133</v>
      </c>
      <c r="AJ1431" t="s">
        <v>8821</v>
      </c>
      <c r="AK1431" t="s">
        <v>48</v>
      </c>
      <c r="AL1431" t="s">
        <v>49</v>
      </c>
      <c r="AN1431">
        <v>20</v>
      </c>
      <c r="AO1431">
        <v>20</v>
      </c>
      <c r="AP1431" t="s">
        <v>48</v>
      </c>
      <c r="AQ1431" t="s">
        <v>8828</v>
      </c>
      <c r="AR1431" t="s">
        <v>8828</v>
      </c>
      <c r="AS1431" t="s">
        <v>8828</v>
      </c>
      <c r="AT1431" t="s">
        <v>8828</v>
      </c>
      <c r="AU1431" t="s">
        <v>8828</v>
      </c>
      <c r="AV1431" t="s">
        <v>48</v>
      </c>
      <c r="AW1431">
        <v>5</v>
      </c>
      <c r="AY1431" t="s">
        <v>8882</v>
      </c>
      <c r="AZ1431" t="s">
        <v>8880</v>
      </c>
      <c r="BA1431" t="s">
        <v>8879</v>
      </c>
    </row>
    <row r="1432" spans="1:53" x14ac:dyDescent="0.2">
      <c r="A1432" t="s">
        <v>3239</v>
      </c>
      <c r="B1432" t="s">
        <v>7423</v>
      </c>
      <c r="C1432" t="s">
        <v>2672</v>
      </c>
      <c r="E1432" t="s">
        <v>109</v>
      </c>
      <c r="G1432" t="s">
        <v>84</v>
      </c>
      <c r="H1432" t="s">
        <v>32</v>
      </c>
      <c r="I1432" t="s">
        <v>117</v>
      </c>
      <c r="J1432" t="s">
        <v>34</v>
      </c>
      <c r="K1432" t="s">
        <v>75</v>
      </c>
      <c r="L1432" t="s">
        <v>75</v>
      </c>
      <c r="M1432" t="s">
        <v>56</v>
      </c>
      <c r="N1432" t="s">
        <v>37</v>
      </c>
      <c r="O1432" t="s">
        <v>155</v>
      </c>
      <c r="P1432" t="s">
        <v>39</v>
      </c>
      <c r="S1432" t="s">
        <v>2222</v>
      </c>
      <c r="T1432" t="s">
        <v>8845</v>
      </c>
      <c r="U1432" s="3">
        <v>45729</v>
      </c>
      <c r="V1432" t="s">
        <v>103</v>
      </c>
      <c r="W1432">
        <v>120</v>
      </c>
      <c r="X1432" t="s">
        <v>62</v>
      </c>
      <c r="Y1432">
        <v>5</v>
      </c>
      <c r="AB1432" s="3"/>
      <c r="AC1432" t="s">
        <v>113</v>
      </c>
      <c r="AD1432" t="s">
        <v>81</v>
      </c>
      <c r="AE1432">
        <v>2</v>
      </c>
      <c r="AF1432">
        <v>2</v>
      </c>
      <c r="AG1432" t="s">
        <v>65</v>
      </c>
      <c r="AH1432" t="s">
        <v>125</v>
      </c>
      <c r="AI1432">
        <v>3</v>
      </c>
      <c r="AJ1432" t="s">
        <v>8820</v>
      </c>
      <c r="AK1432" t="s">
        <v>48</v>
      </c>
      <c r="AL1432" t="s">
        <v>49</v>
      </c>
      <c r="AN1432">
        <v>50</v>
      </c>
      <c r="AO1432">
        <v>50</v>
      </c>
      <c r="AP1432" t="s">
        <v>48</v>
      </c>
      <c r="AQ1432" t="s">
        <v>8828</v>
      </c>
      <c r="AR1432" t="s">
        <v>8832</v>
      </c>
      <c r="AS1432" t="s">
        <v>8837</v>
      </c>
      <c r="AT1432" t="s">
        <v>8828</v>
      </c>
      <c r="AU1432" t="s">
        <v>8828</v>
      </c>
      <c r="AY1432" t="s">
        <v>8882</v>
      </c>
      <c r="BA1432" t="s">
        <v>8883</v>
      </c>
    </row>
    <row r="1433" spans="1:53" x14ac:dyDescent="0.2">
      <c r="A1433" t="s">
        <v>3240</v>
      </c>
      <c r="B1433" t="s">
        <v>7424</v>
      </c>
      <c r="C1433" t="s">
        <v>3241</v>
      </c>
      <c r="E1433" t="s">
        <v>109</v>
      </c>
      <c r="G1433" t="s">
        <v>31</v>
      </c>
      <c r="H1433" t="s">
        <v>53</v>
      </c>
      <c r="I1433" t="s">
        <v>135</v>
      </c>
      <c r="J1433" t="s">
        <v>56</v>
      </c>
      <c r="K1433" t="s">
        <v>35</v>
      </c>
      <c r="L1433" t="s">
        <v>8807</v>
      </c>
      <c r="M1433" t="s">
        <v>56</v>
      </c>
      <c r="N1433" t="s">
        <v>37</v>
      </c>
      <c r="O1433" t="s">
        <v>155</v>
      </c>
      <c r="P1433" t="s">
        <v>59</v>
      </c>
      <c r="Q1433" t="s">
        <v>40</v>
      </c>
      <c r="R1433" t="s">
        <v>8809</v>
      </c>
      <c r="S1433" t="s">
        <v>1138</v>
      </c>
      <c r="T1433" t="s">
        <v>8843</v>
      </c>
      <c r="U1433" s="3">
        <v>45825</v>
      </c>
      <c r="V1433" t="s">
        <v>226</v>
      </c>
      <c r="W1433">
        <v>60</v>
      </c>
      <c r="X1433" t="s">
        <v>62</v>
      </c>
      <c r="Y1433">
        <v>5</v>
      </c>
      <c r="AB1433" s="3"/>
      <c r="AC1433" t="s">
        <v>131</v>
      </c>
      <c r="AD1433" t="s">
        <v>45</v>
      </c>
      <c r="AE1433">
        <v>1</v>
      </c>
      <c r="AF1433">
        <v>1</v>
      </c>
      <c r="AG1433" t="s">
        <v>178</v>
      </c>
      <c r="AH1433" t="s">
        <v>82</v>
      </c>
      <c r="AI1433">
        <v>1</v>
      </c>
      <c r="AJ1433" t="s">
        <v>8819</v>
      </c>
      <c r="AK1433" t="s">
        <v>48</v>
      </c>
      <c r="AL1433" t="s">
        <v>175</v>
      </c>
      <c r="AM1433" t="s">
        <v>8824</v>
      </c>
      <c r="AN1433">
        <v>20</v>
      </c>
      <c r="AO1433">
        <v>20</v>
      </c>
      <c r="AP1433" t="s">
        <v>48</v>
      </c>
      <c r="AQ1433" t="s">
        <v>8830</v>
      </c>
      <c r="AR1433" t="s">
        <v>8828</v>
      </c>
      <c r="AS1433" t="s">
        <v>8828</v>
      </c>
      <c r="AT1433" t="s">
        <v>8828</v>
      </c>
      <c r="AU1433" t="s">
        <v>8828</v>
      </c>
      <c r="AW1433">
        <v>5</v>
      </c>
      <c r="AY1433" t="s">
        <v>8886</v>
      </c>
      <c r="AZ1433" t="s">
        <v>8880</v>
      </c>
      <c r="BA1433" t="s">
        <v>8879</v>
      </c>
    </row>
    <row r="1434" spans="1:53" x14ac:dyDescent="0.2">
      <c r="A1434" t="s">
        <v>3242</v>
      </c>
      <c r="B1434" t="s">
        <v>7425</v>
      </c>
      <c r="C1434" t="s">
        <v>3243</v>
      </c>
      <c r="E1434" t="s">
        <v>50</v>
      </c>
      <c r="F1434">
        <v>30</v>
      </c>
      <c r="G1434" t="s">
        <v>31</v>
      </c>
      <c r="H1434" t="s">
        <v>32</v>
      </c>
      <c r="I1434" t="s">
        <v>185</v>
      </c>
      <c r="J1434" t="s">
        <v>136</v>
      </c>
      <c r="K1434" t="s">
        <v>85</v>
      </c>
      <c r="L1434" t="s">
        <v>85</v>
      </c>
      <c r="M1434" t="s">
        <v>76</v>
      </c>
      <c r="N1434" t="s">
        <v>101</v>
      </c>
      <c r="O1434" t="s">
        <v>78</v>
      </c>
      <c r="P1434" t="s">
        <v>88</v>
      </c>
      <c r="Q1434" t="s">
        <v>138</v>
      </c>
      <c r="R1434" t="s">
        <v>8814</v>
      </c>
      <c r="S1434" t="s">
        <v>150</v>
      </c>
      <c r="T1434" t="s">
        <v>8843</v>
      </c>
      <c r="U1434" s="3">
        <v>45743</v>
      </c>
      <c r="V1434" t="s">
        <v>42</v>
      </c>
      <c r="W1434">
        <v>45</v>
      </c>
      <c r="X1434" t="s">
        <v>163</v>
      </c>
      <c r="AB1434" s="3"/>
      <c r="AC1434" t="s">
        <v>131</v>
      </c>
      <c r="AD1434" t="s">
        <v>114</v>
      </c>
      <c r="AE1434" t="s">
        <v>93</v>
      </c>
      <c r="AF1434">
        <v>1</v>
      </c>
      <c r="AG1434" t="s">
        <v>65</v>
      </c>
      <c r="AH1434" t="s">
        <v>47</v>
      </c>
      <c r="AI1434">
        <v>2</v>
      </c>
      <c r="AJ1434" t="s">
        <v>8819</v>
      </c>
      <c r="AL1434" t="s">
        <v>175</v>
      </c>
      <c r="AM1434" t="s">
        <v>8824</v>
      </c>
      <c r="AN1434" t="s">
        <v>95</v>
      </c>
      <c r="AO1434">
        <v>100</v>
      </c>
      <c r="AP1434" t="s">
        <v>69</v>
      </c>
      <c r="AQ1434" t="s">
        <v>8830</v>
      </c>
      <c r="AR1434" t="s">
        <v>8833</v>
      </c>
      <c r="AS1434" t="s">
        <v>8828</v>
      </c>
      <c r="AT1434" t="s">
        <v>8828</v>
      </c>
      <c r="AU1434" t="s">
        <v>8828</v>
      </c>
      <c r="AX1434" t="s">
        <v>8888</v>
      </c>
      <c r="AY1434" t="s">
        <v>8878</v>
      </c>
      <c r="BA1434" t="s">
        <v>8881</v>
      </c>
    </row>
    <row r="1435" spans="1:53" x14ac:dyDescent="0.2">
      <c r="A1435" t="s">
        <v>3244</v>
      </c>
      <c r="B1435" t="s">
        <v>7426</v>
      </c>
      <c r="D1435" t="s">
        <v>3245</v>
      </c>
      <c r="E1435" t="s">
        <v>50</v>
      </c>
      <c r="F1435">
        <v>30</v>
      </c>
      <c r="G1435" t="s">
        <v>84</v>
      </c>
      <c r="H1435" t="s">
        <v>53</v>
      </c>
      <c r="I1435" t="s">
        <v>148</v>
      </c>
      <c r="J1435" t="s">
        <v>56</v>
      </c>
      <c r="K1435" t="s">
        <v>100</v>
      </c>
      <c r="L1435" t="s">
        <v>8807</v>
      </c>
      <c r="M1435" t="s">
        <v>76</v>
      </c>
      <c r="N1435" t="s">
        <v>77</v>
      </c>
      <c r="O1435" t="s">
        <v>118</v>
      </c>
      <c r="P1435" t="s">
        <v>181</v>
      </c>
      <c r="Q1435" t="s">
        <v>89</v>
      </c>
      <c r="R1435" t="s">
        <v>8811</v>
      </c>
      <c r="S1435" t="s">
        <v>670</v>
      </c>
      <c r="T1435" t="s">
        <v>8843</v>
      </c>
      <c r="U1435" s="3">
        <v>45830</v>
      </c>
      <c r="V1435" t="s">
        <v>121</v>
      </c>
      <c r="W1435">
        <v>30</v>
      </c>
      <c r="X1435" t="s">
        <v>171</v>
      </c>
      <c r="Y1435">
        <v>24</v>
      </c>
      <c r="AB1435" s="3"/>
      <c r="AC1435" t="s">
        <v>113</v>
      </c>
      <c r="AD1435" t="s">
        <v>114</v>
      </c>
      <c r="AE1435">
        <v>3</v>
      </c>
      <c r="AF1435">
        <v>3</v>
      </c>
      <c r="AG1435" t="s">
        <v>105</v>
      </c>
      <c r="AH1435" t="s">
        <v>125</v>
      </c>
      <c r="AI1435">
        <v>3</v>
      </c>
      <c r="AJ1435" t="s">
        <v>8820</v>
      </c>
      <c r="AK1435" t="s">
        <v>69</v>
      </c>
      <c r="AL1435" t="s">
        <v>68</v>
      </c>
      <c r="AM1435" t="s">
        <v>8823</v>
      </c>
      <c r="AN1435" t="s">
        <v>50</v>
      </c>
      <c r="AO1435">
        <v>30</v>
      </c>
      <c r="AP1435" t="s">
        <v>69</v>
      </c>
      <c r="AQ1435" t="s">
        <v>8828</v>
      </c>
      <c r="AR1435" t="s">
        <v>8832</v>
      </c>
      <c r="AS1435" t="s">
        <v>8837</v>
      </c>
      <c r="AT1435" t="s">
        <v>8839</v>
      </c>
      <c r="AU1435" t="s">
        <v>8828</v>
      </c>
      <c r="AX1435" t="s">
        <v>8888</v>
      </c>
      <c r="AY1435" t="s">
        <v>8878</v>
      </c>
      <c r="BA1435" t="s">
        <v>8879</v>
      </c>
    </row>
    <row r="1436" spans="1:53" x14ac:dyDescent="0.2">
      <c r="A1436" t="s">
        <v>3246</v>
      </c>
      <c r="B1436" t="s">
        <v>7427</v>
      </c>
      <c r="C1436" t="s">
        <v>3247</v>
      </c>
      <c r="D1436" t="s">
        <v>3248</v>
      </c>
      <c r="E1436" t="s">
        <v>109</v>
      </c>
      <c r="G1436" t="s">
        <v>31</v>
      </c>
      <c r="H1436" t="s">
        <v>53</v>
      </c>
      <c r="I1436" t="s">
        <v>148</v>
      </c>
      <c r="J1436" t="s">
        <v>136</v>
      </c>
      <c r="K1436" t="s">
        <v>85</v>
      </c>
      <c r="L1436" t="s">
        <v>85</v>
      </c>
      <c r="M1436" t="s">
        <v>56</v>
      </c>
      <c r="N1436" t="s">
        <v>57</v>
      </c>
      <c r="O1436" t="s">
        <v>118</v>
      </c>
      <c r="P1436" t="s">
        <v>39</v>
      </c>
      <c r="S1436" t="s">
        <v>1778</v>
      </c>
      <c r="T1436" t="s">
        <v>8844</v>
      </c>
      <c r="U1436" s="3">
        <v>45719</v>
      </c>
      <c r="V1436" t="s">
        <v>121</v>
      </c>
      <c r="W1436">
        <v>30</v>
      </c>
      <c r="X1436" t="s">
        <v>80</v>
      </c>
      <c r="Y1436">
        <v>48</v>
      </c>
      <c r="AB1436" s="3"/>
      <c r="AC1436" t="s">
        <v>44</v>
      </c>
      <c r="AD1436" t="s">
        <v>123</v>
      </c>
      <c r="AE1436">
        <v>0</v>
      </c>
      <c r="AF1436">
        <v>0</v>
      </c>
      <c r="AG1436" t="s">
        <v>46</v>
      </c>
      <c r="AH1436" t="s">
        <v>82</v>
      </c>
      <c r="AI1436" t="s">
        <v>151</v>
      </c>
      <c r="AJ1436" t="s">
        <v>8821</v>
      </c>
      <c r="AK1436" t="s">
        <v>69</v>
      </c>
      <c r="AL1436" t="s">
        <v>138</v>
      </c>
      <c r="AM1436" t="s">
        <v>8814</v>
      </c>
      <c r="AN1436">
        <v>50</v>
      </c>
      <c r="AO1436">
        <v>50</v>
      </c>
      <c r="AP1436" t="s">
        <v>48</v>
      </c>
      <c r="AQ1436" t="s">
        <v>8828</v>
      </c>
      <c r="AR1436" t="s">
        <v>8832</v>
      </c>
      <c r="AS1436" t="s">
        <v>8836</v>
      </c>
      <c r="AT1436" t="s">
        <v>8839</v>
      </c>
      <c r="AU1436" t="s">
        <v>8828</v>
      </c>
      <c r="AY1436" t="s">
        <v>8878</v>
      </c>
      <c r="BA1436" t="s">
        <v>8883</v>
      </c>
    </row>
    <row r="1437" spans="1:53" x14ac:dyDescent="0.2">
      <c r="A1437" t="s">
        <v>3249</v>
      </c>
      <c r="B1437" t="s">
        <v>3249</v>
      </c>
      <c r="C1437" t="s">
        <v>3250</v>
      </c>
      <c r="D1437" t="s">
        <v>3251</v>
      </c>
      <c r="E1437" t="s">
        <v>109</v>
      </c>
      <c r="G1437" t="s">
        <v>84</v>
      </c>
      <c r="H1437" t="s">
        <v>32</v>
      </c>
      <c r="I1437" t="s">
        <v>185</v>
      </c>
      <c r="J1437" t="s">
        <v>55</v>
      </c>
      <c r="K1437" t="s">
        <v>35</v>
      </c>
      <c r="L1437" t="s">
        <v>8807</v>
      </c>
      <c r="M1437" t="s">
        <v>56</v>
      </c>
      <c r="N1437" t="s">
        <v>87</v>
      </c>
      <c r="O1437" t="s">
        <v>155</v>
      </c>
      <c r="P1437" t="s">
        <v>59</v>
      </c>
      <c r="Q1437" t="s">
        <v>60</v>
      </c>
      <c r="R1437" t="s">
        <v>8810</v>
      </c>
      <c r="S1437" t="s">
        <v>1457</v>
      </c>
      <c r="T1437" t="s">
        <v>8845</v>
      </c>
      <c r="U1437" s="3">
        <v>45692</v>
      </c>
      <c r="V1437" t="s">
        <v>42</v>
      </c>
      <c r="W1437">
        <v>45</v>
      </c>
      <c r="X1437" t="s">
        <v>80</v>
      </c>
      <c r="Y1437">
        <v>48</v>
      </c>
      <c r="AB1437" s="3"/>
      <c r="AC1437" t="s">
        <v>248</v>
      </c>
      <c r="AD1437" t="s">
        <v>114</v>
      </c>
      <c r="AE1437">
        <v>1</v>
      </c>
      <c r="AF1437">
        <v>1</v>
      </c>
      <c r="AG1437" t="s">
        <v>46</v>
      </c>
      <c r="AH1437" t="s">
        <v>66</v>
      </c>
      <c r="AI1437" t="s">
        <v>151</v>
      </c>
      <c r="AJ1437" t="s">
        <v>8821</v>
      </c>
      <c r="AK1437" t="s">
        <v>48</v>
      </c>
      <c r="AL1437" t="s">
        <v>175</v>
      </c>
      <c r="AM1437" t="s">
        <v>8824</v>
      </c>
      <c r="AN1437">
        <v>10</v>
      </c>
      <c r="AO1437">
        <v>10</v>
      </c>
      <c r="AP1437" t="s">
        <v>48</v>
      </c>
      <c r="AQ1437" t="s">
        <v>8830</v>
      </c>
      <c r="AR1437" t="s">
        <v>8828</v>
      </c>
      <c r="AS1437" t="s">
        <v>8828</v>
      </c>
      <c r="AT1437" t="s">
        <v>8828</v>
      </c>
      <c r="AU1437" t="s">
        <v>8828</v>
      </c>
      <c r="AW1437">
        <v>48</v>
      </c>
      <c r="AY1437" t="s">
        <v>8878</v>
      </c>
      <c r="AZ1437" t="s">
        <v>8887</v>
      </c>
      <c r="BA1437" t="s">
        <v>8879</v>
      </c>
    </row>
    <row r="1438" spans="1:53" x14ac:dyDescent="0.2">
      <c r="A1438" t="s">
        <v>3252</v>
      </c>
      <c r="B1438" t="s">
        <v>7428</v>
      </c>
      <c r="C1438" t="s">
        <v>3253</v>
      </c>
      <c r="D1438" t="s">
        <v>3254</v>
      </c>
      <c r="E1438" t="s">
        <v>50</v>
      </c>
      <c r="F1438">
        <v>30</v>
      </c>
      <c r="G1438" t="s">
        <v>31</v>
      </c>
      <c r="H1438" t="s">
        <v>32</v>
      </c>
      <c r="I1438" t="s">
        <v>259</v>
      </c>
      <c r="J1438" t="s">
        <v>136</v>
      </c>
      <c r="K1438" t="s">
        <v>100</v>
      </c>
      <c r="L1438" t="s">
        <v>8807</v>
      </c>
      <c r="M1438" t="s">
        <v>222</v>
      </c>
      <c r="N1438" t="s">
        <v>37</v>
      </c>
      <c r="O1438" t="s">
        <v>78</v>
      </c>
      <c r="P1438" t="s">
        <v>181</v>
      </c>
      <c r="S1438" t="s">
        <v>1050</v>
      </c>
      <c r="T1438" t="s">
        <v>8843</v>
      </c>
      <c r="U1438" s="3">
        <v>45740</v>
      </c>
      <c r="V1438" t="s">
        <v>121</v>
      </c>
      <c r="W1438">
        <v>30</v>
      </c>
      <c r="X1438" t="s">
        <v>163</v>
      </c>
      <c r="AB1438" s="3"/>
      <c r="AC1438" t="s">
        <v>131</v>
      </c>
      <c r="AD1438" t="s">
        <v>45</v>
      </c>
      <c r="AE1438">
        <v>3</v>
      </c>
      <c r="AF1438">
        <v>3</v>
      </c>
      <c r="AG1438" t="s">
        <v>196</v>
      </c>
      <c r="AH1438" t="s">
        <v>82</v>
      </c>
      <c r="AI1438">
        <v>3</v>
      </c>
      <c r="AJ1438" t="s">
        <v>8820</v>
      </c>
      <c r="AK1438" t="s">
        <v>48</v>
      </c>
      <c r="AL1438" t="s">
        <v>49</v>
      </c>
      <c r="AN1438" t="s">
        <v>95</v>
      </c>
      <c r="AO1438">
        <v>100</v>
      </c>
      <c r="AP1438" t="s">
        <v>69</v>
      </c>
      <c r="AQ1438" t="s">
        <v>8830</v>
      </c>
      <c r="AR1438" t="s">
        <v>8833</v>
      </c>
      <c r="AS1438" t="s">
        <v>8828</v>
      </c>
      <c r="AT1438" t="s">
        <v>8828</v>
      </c>
      <c r="AU1438" t="s">
        <v>8828</v>
      </c>
      <c r="AX1438" t="s">
        <v>8888</v>
      </c>
      <c r="AY1438" t="s">
        <v>8878</v>
      </c>
      <c r="BA1438" t="s">
        <v>8881</v>
      </c>
    </row>
    <row r="1439" spans="1:53" x14ac:dyDescent="0.2">
      <c r="A1439" t="s">
        <v>3255</v>
      </c>
      <c r="B1439" t="s">
        <v>7429</v>
      </c>
      <c r="C1439" t="s">
        <v>2934</v>
      </c>
      <c r="E1439" t="s">
        <v>50</v>
      </c>
      <c r="F1439">
        <v>30</v>
      </c>
      <c r="G1439" t="s">
        <v>84</v>
      </c>
      <c r="H1439" t="s">
        <v>153</v>
      </c>
      <c r="I1439" t="s">
        <v>218</v>
      </c>
      <c r="J1439" t="s">
        <v>56</v>
      </c>
      <c r="K1439" t="s">
        <v>100</v>
      </c>
      <c r="L1439" t="s">
        <v>8807</v>
      </c>
      <c r="M1439" t="s">
        <v>56</v>
      </c>
      <c r="N1439" t="s">
        <v>77</v>
      </c>
      <c r="O1439" t="s">
        <v>118</v>
      </c>
      <c r="P1439" t="s">
        <v>88</v>
      </c>
      <c r="Q1439" t="s">
        <v>40</v>
      </c>
      <c r="R1439" t="s">
        <v>8809</v>
      </c>
      <c r="S1439" t="s">
        <v>398</v>
      </c>
      <c r="T1439" t="s">
        <v>8845</v>
      </c>
      <c r="U1439" s="3">
        <v>45782</v>
      </c>
      <c r="V1439" t="s">
        <v>121</v>
      </c>
      <c r="W1439">
        <v>30</v>
      </c>
      <c r="X1439" t="s">
        <v>171</v>
      </c>
      <c r="Y1439">
        <v>24</v>
      </c>
      <c r="Z1439" t="s">
        <v>840</v>
      </c>
      <c r="AA1439" t="s">
        <v>8843</v>
      </c>
      <c r="AB1439" s="3">
        <v>45766</v>
      </c>
      <c r="AC1439" t="s">
        <v>122</v>
      </c>
      <c r="AD1439" t="s">
        <v>114</v>
      </c>
      <c r="AE1439">
        <v>3</v>
      </c>
      <c r="AF1439">
        <v>3</v>
      </c>
      <c r="AG1439" t="s">
        <v>46</v>
      </c>
      <c r="AH1439" t="s">
        <v>82</v>
      </c>
      <c r="AI1439">
        <v>2</v>
      </c>
      <c r="AJ1439" t="s">
        <v>8819</v>
      </c>
      <c r="AL1439" t="s">
        <v>68</v>
      </c>
      <c r="AM1439" t="s">
        <v>8823</v>
      </c>
      <c r="AN1439">
        <v>20</v>
      </c>
      <c r="AO1439">
        <v>20</v>
      </c>
      <c r="AP1439" t="s">
        <v>69</v>
      </c>
      <c r="AQ1439" t="s">
        <v>8829</v>
      </c>
      <c r="AR1439" t="s">
        <v>8832</v>
      </c>
      <c r="AS1439" t="s">
        <v>8836</v>
      </c>
      <c r="AT1439" t="s">
        <v>8839</v>
      </c>
      <c r="AU1439" t="s">
        <v>8828</v>
      </c>
      <c r="AV1439" t="s">
        <v>48</v>
      </c>
      <c r="AX1439" t="s">
        <v>8888</v>
      </c>
      <c r="AY1439" t="s">
        <v>8878</v>
      </c>
      <c r="BA1439" t="s">
        <v>8879</v>
      </c>
    </row>
    <row r="1440" spans="1:53" x14ac:dyDescent="0.2">
      <c r="A1440" t="s">
        <v>3256</v>
      </c>
      <c r="B1440" t="s">
        <v>7430</v>
      </c>
      <c r="C1440" t="s">
        <v>2786</v>
      </c>
      <c r="D1440" t="s">
        <v>3257</v>
      </c>
      <c r="E1440">
        <v>65</v>
      </c>
      <c r="F1440">
        <v>65</v>
      </c>
      <c r="G1440" t="s">
        <v>84</v>
      </c>
      <c r="H1440" t="s">
        <v>53</v>
      </c>
      <c r="I1440" t="s">
        <v>148</v>
      </c>
      <c r="J1440" t="s">
        <v>55</v>
      </c>
      <c r="K1440" t="s">
        <v>75</v>
      </c>
      <c r="L1440" t="s">
        <v>75</v>
      </c>
      <c r="M1440" t="s">
        <v>56</v>
      </c>
      <c r="N1440" t="s">
        <v>101</v>
      </c>
      <c r="O1440" t="s">
        <v>78</v>
      </c>
      <c r="P1440" t="s">
        <v>88</v>
      </c>
      <c r="S1440" t="s">
        <v>744</v>
      </c>
      <c r="T1440" t="s">
        <v>8845</v>
      </c>
      <c r="U1440" s="3">
        <v>45705</v>
      </c>
      <c r="V1440" t="s">
        <v>226</v>
      </c>
      <c r="W1440">
        <v>60</v>
      </c>
      <c r="X1440" t="s">
        <v>62</v>
      </c>
      <c r="Y1440">
        <v>5</v>
      </c>
      <c r="Z1440" t="s">
        <v>1528</v>
      </c>
      <c r="AA1440" t="s">
        <v>8844</v>
      </c>
      <c r="AB1440" s="3">
        <v>45791</v>
      </c>
      <c r="AC1440" t="s">
        <v>248</v>
      </c>
      <c r="AD1440" t="s">
        <v>45</v>
      </c>
      <c r="AE1440">
        <v>1</v>
      </c>
      <c r="AF1440">
        <v>1</v>
      </c>
      <c r="AG1440" t="s">
        <v>65</v>
      </c>
      <c r="AH1440" t="s">
        <v>66</v>
      </c>
      <c r="AI1440">
        <v>3</v>
      </c>
      <c r="AJ1440" t="s">
        <v>8820</v>
      </c>
      <c r="AL1440" t="s">
        <v>49</v>
      </c>
      <c r="AN1440">
        <v>10</v>
      </c>
      <c r="AO1440">
        <v>10</v>
      </c>
      <c r="AP1440" t="s">
        <v>69</v>
      </c>
      <c r="AQ1440" t="s">
        <v>8828</v>
      </c>
      <c r="AR1440" t="s">
        <v>8828</v>
      </c>
      <c r="AS1440" t="s">
        <v>8828</v>
      </c>
      <c r="AT1440" t="s">
        <v>8828</v>
      </c>
      <c r="AU1440" t="s">
        <v>8828</v>
      </c>
      <c r="AV1440" t="s">
        <v>69</v>
      </c>
      <c r="AW1440">
        <v>5</v>
      </c>
      <c r="AX1440" t="s">
        <v>8890</v>
      </c>
      <c r="AY1440" t="s">
        <v>8886</v>
      </c>
      <c r="AZ1440" t="s">
        <v>8880</v>
      </c>
      <c r="BA1440" t="s">
        <v>8879</v>
      </c>
    </row>
    <row r="1441" spans="1:53" x14ac:dyDescent="0.2">
      <c r="A1441" t="s">
        <v>3258</v>
      </c>
      <c r="B1441" t="s">
        <v>7431</v>
      </c>
      <c r="C1441" t="s">
        <v>967</v>
      </c>
      <c r="E1441">
        <v>10</v>
      </c>
      <c r="F1441">
        <v>10</v>
      </c>
      <c r="G1441" t="s">
        <v>84</v>
      </c>
      <c r="H1441" t="s">
        <v>73</v>
      </c>
      <c r="I1441" t="s">
        <v>142</v>
      </c>
      <c r="J1441" t="s">
        <v>55</v>
      </c>
      <c r="K1441" t="s">
        <v>100</v>
      </c>
      <c r="L1441" t="s">
        <v>8807</v>
      </c>
      <c r="M1441" t="s">
        <v>56</v>
      </c>
      <c r="N1441" t="s">
        <v>101</v>
      </c>
      <c r="O1441" t="s">
        <v>78</v>
      </c>
      <c r="P1441" t="s">
        <v>59</v>
      </c>
      <c r="Q1441" t="s">
        <v>94</v>
      </c>
      <c r="R1441" t="s">
        <v>8812</v>
      </c>
      <c r="S1441" t="s">
        <v>63</v>
      </c>
      <c r="T1441" t="s">
        <v>8843</v>
      </c>
      <c r="U1441" s="3">
        <v>45752</v>
      </c>
      <c r="V1441" t="s">
        <v>103</v>
      </c>
      <c r="W1441">
        <v>120</v>
      </c>
      <c r="X1441" t="s">
        <v>43</v>
      </c>
      <c r="Y1441">
        <v>2</v>
      </c>
      <c r="Z1441" t="s">
        <v>1528</v>
      </c>
      <c r="AA1441" t="s">
        <v>8844</v>
      </c>
      <c r="AB1441" s="3">
        <v>45791</v>
      </c>
      <c r="AC1441" t="s">
        <v>131</v>
      </c>
      <c r="AD1441" t="s">
        <v>81</v>
      </c>
      <c r="AE1441">
        <v>2</v>
      </c>
      <c r="AF1441">
        <v>2</v>
      </c>
      <c r="AG1441" t="s">
        <v>178</v>
      </c>
      <c r="AH1441" t="s">
        <v>47</v>
      </c>
      <c r="AI1441">
        <v>4</v>
      </c>
      <c r="AJ1441" t="s">
        <v>8821</v>
      </c>
      <c r="AK1441" t="s">
        <v>69</v>
      </c>
      <c r="AL1441" t="s">
        <v>68</v>
      </c>
      <c r="AM1441" t="s">
        <v>8823</v>
      </c>
      <c r="AN1441" t="s">
        <v>95</v>
      </c>
      <c r="AO1441">
        <v>100</v>
      </c>
      <c r="AP1441" t="s">
        <v>48</v>
      </c>
      <c r="AQ1441" t="s">
        <v>8828</v>
      </c>
      <c r="AR1441" t="s">
        <v>8828</v>
      </c>
      <c r="AS1441" t="s">
        <v>8828</v>
      </c>
      <c r="AT1441" t="s">
        <v>8828</v>
      </c>
      <c r="AU1441" t="s">
        <v>8828</v>
      </c>
      <c r="AV1441" t="s">
        <v>69</v>
      </c>
      <c r="AW1441">
        <v>2</v>
      </c>
      <c r="AX1441" t="s">
        <v>8877</v>
      </c>
      <c r="AY1441" t="s">
        <v>8882</v>
      </c>
      <c r="AZ1441" t="s">
        <v>8884</v>
      </c>
      <c r="BA1441" t="s">
        <v>8881</v>
      </c>
    </row>
    <row r="1442" spans="1:53" x14ac:dyDescent="0.2">
      <c r="A1442" t="s">
        <v>3259</v>
      </c>
      <c r="B1442" t="s">
        <v>3259</v>
      </c>
      <c r="D1442" t="s">
        <v>3260</v>
      </c>
      <c r="E1442" t="s">
        <v>109</v>
      </c>
      <c r="G1442" t="s">
        <v>31</v>
      </c>
      <c r="H1442" t="s">
        <v>73</v>
      </c>
      <c r="I1442" t="s">
        <v>74</v>
      </c>
      <c r="J1442" t="s">
        <v>55</v>
      </c>
      <c r="K1442" t="s">
        <v>35</v>
      </c>
      <c r="L1442" t="s">
        <v>8807</v>
      </c>
      <c r="M1442" t="s">
        <v>36</v>
      </c>
      <c r="N1442" t="s">
        <v>57</v>
      </c>
      <c r="O1442" t="s">
        <v>155</v>
      </c>
      <c r="P1442" t="s">
        <v>88</v>
      </c>
      <c r="Q1442" t="s">
        <v>190</v>
      </c>
      <c r="R1442" t="s">
        <v>8814</v>
      </c>
      <c r="S1442" t="s">
        <v>1135</v>
      </c>
      <c r="T1442" t="s">
        <v>8844</v>
      </c>
      <c r="U1442" s="3">
        <v>45666</v>
      </c>
      <c r="V1442" t="s">
        <v>42</v>
      </c>
      <c r="W1442">
        <v>45</v>
      </c>
      <c r="X1442" t="s">
        <v>171</v>
      </c>
      <c r="Y1442">
        <v>24</v>
      </c>
      <c r="AB1442" s="3"/>
      <c r="AC1442" t="s">
        <v>131</v>
      </c>
      <c r="AD1442" t="s">
        <v>45</v>
      </c>
      <c r="AE1442">
        <v>0</v>
      </c>
      <c r="AF1442">
        <v>0</v>
      </c>
      <c r="AH1442" t="s">
        <v>66</v>
      </c>
      <c r="AI1442">
        <v>3</v>
      </c>
      <c r="AJ1442" t="s">
        <v>8820</v>
      </c>
      <c r="AK1442" t="s">
        <v>69</v>
      </c>
      <c r="AN1442">
        <v>20</v>
      </c>
      <c r="AO1442">
        <v>20</v>
      </c>
      <c r="AP1442" t="s">
        <v>48</v>
      </c>
      <c r="AQ1442" t="s">
        <v>8830</v>
      </c>
      <c r="AR1442" t="s">
        <v>8828</v>
      </c>
      <c r="AS1442" t="s">
        <v>8828</v>
      </c>
      <c r="AT1442" t="s">
        <v>8839</v>
      </c>
      <c r="AU1442" t="s">
        <v>8839</v>
      </c>
      <c r="AW1442">
        <v>24</v>
      </c>
      <c r="AY1442" t="s">
        <v>8878</v>
      </c>
      <c r="AZ1442" t="s">
        <v>8885</v>
      </c>
      <c r="BA1442" t="s">
        <v>8879</v>
      </c>
    </row>
    <row r="1443" spans="1:53" x14ac:dyDescent="0.2">
      <c r="A1443" t="s">
        <v>3261</v>
      </c>
      <c r="B1443" t="s">
        <v>3261</v>
      </c>
      <c r="E1443" t="s">
        <v>109</v>
      </c>
      <c r="G1443" t="s">
        <v>31</v>
      </c>
      <c r="H1443" t="s">
        <v>73</v>
      </c>
      <c r="I1443" t="s">
        <v>74</v>
      </c>
      <c r="J1443" t="s">
        <v>55</v>
      </c>
      <c r="K1443" t="s">
        <v>75</v>
      </c>
      <c r="L1443" t="s">
        <v>75</v>
      </c>
      <c r="M1443" t="s">
        <v>76</v>
      </c>
      <c r="N1443" t="s">
        <v>87</v>
      </c>
      <c r="O1443" t="s">
        <v>58</v>
      </c>
      <c r="P1443" t="s">
        <v>204</v>
      </c>
      <c r="Q1443" t="s">
        <v>60</v>
      </c>
      <c r="R1443" t="s">
        <v>8810</v>
      </c>
      <c r="S1443" t="s">
        <v>1695</v>
      </c>
      <c r="T1443" t="s">
        <v>8843</v>
      </c>
      <c r="U1443" s="3">
        <v>45819</v>
      </c>
      <c r="V1443" t="s">
        <v>226</v>
      </c>
      <c r="W1443">
        <v>60</v>
      </c>
      <c r="X1443" t="s">
        <v>80</v>
      </c>
      <c r="Y1443">
        <v>48</v>
      </c>
      <c r="Z1443" t="s">
        <v>2055</v>
      </c>
      <c r="AA1443" t="s">
        <v>8843</v>
      </c>
      <c r="AB1443" s="3">
        <v>45683</v>
      </c>
      <c r="AC1443" t="s">
        <v>131</v>
      </c>
      <c r="AD1443" t="s">
        <v>45</v>
      </c>
      <c r="AE1443">
        <v>3</v>
      </c>
      <c r="AF1443">
        <v>3</v>
      </c>
      <c r="AG1443" t="s">
        <v>105</v>
      </c>
      <c r="AH1443" t="s">
        <v>125</v>
      </c>
      <c r="AI1443">
        <v>5</v>
      </c>
      <c r="AJ1443" t="s">
        <v>8821</v>
      </c>
      <c r="AK1443" t="s">
        <v>69</v>
      </c>
      <c r="AL1443" t="s">
        <v>94</v>
      </c>
      <c r="AM1443" t="s">
        <v>8812</v>
      </c>
      <c r="AN1443" t="s">
        <v>95</v>
      </c>
      <c r="AO1443">
        <v>100</v>
      </c>
      <c r="AP1443" t="s">
        <v>48</v>
      </c>
      <c r="AQ1443" t="s">
        <v>8828</v>
      </c>
      <c r="AR1443" t="s">
        <v>8828</v>
      </c>
      <c r="AS1443" t="s">
        <v>8828</v>
      </c>
      <c r="AT1443" t="s">
        <v>8828</v>
      </c>
      <c r="AU1443" t="s">
        <v>8828</v>
      </c>
      <c r="AV1443" t="s">
        <v>48</v>
      </c>
      <c r="AW1443">
        <v>48</v>
      </c>
      <c r="AY1443" t="s">
        <v>8886</v>
      </c>
      <c r="AZ1443" t="s">
        <v>8887</v>
      </c>
      <c r="BA1443" t="s">
        <v>8881</v>
      </c>
    </row>
    <row r="1444" spans="1:53" x14ac:dyDescent="0.2">
      <c r="A1444" t="s">
        <v>3262</v>
      </c>
      <c r="B1444" t="s">
        <v>7432</v>
      </c>
      <c r="D1444" t="s">
        <v>3263</v>
      </c>
      <c r="E1444" t="s">
        <v>50</v>
      </c>
      <c r="F1444">
        <v>30</v>
      </c>
      <c r="G1444" t="s">
        <v>84</v>
      </c>
      <c r="H1444" t="s">
        <v>73</v>
      </c>
      <c r="I1444" t="s">
        <v>142</v>
      </c>
      <c r="J1444" t="s">
        <v>55</v>
      </c>
      <c r="K1444" t="s">
        <v>85</v>
      </c>
      <c r="L1444" t="s">
        <v>85</v>
      </c>
      <c r="M1444" t="s">
        <v>76</v>
      </c>
      <c r="N1444" t="s">
        <v>37</v>
      </c>
      <c r="O1444" t="s">
        <v>155</v>
      </c>
      <c r="P1444" t="s">
        <v>119</v>
      </c>
      <c r="Q1444" t="s">
        <v>40</v>
      </c>
      <c r="R1444" t="s">
        <v>8809</v>
      </c>
      <c r="S1444" t="s">
        <v>388</v>
      </c>
      <c r="T1444" t="s">
        <v>8843</v>
      </c>
      <c r="U1444" s="3">
        <v>45694</v>
      </c>
      <c r="V1444" t="s">
        <v>103</v>
      </c>
      <c r="W1444">
        <v>120</v>
      </c>
      <c r="X1444" t="s">
        <v>163</v>
      </c>
      <c r="Z1444" t="s">
        <v>1758</v>
      </c>
      <c r="AA1444" t="s">
        <v>8844</v>
      </c>
      <c r="AB1444" s="3">
        <v>45765</v>
      </c>
      <c r="AC1444" t="s">
        <v>44</v>
      </c>
      <c r="AD1444" t="s">
        <v>45</v>
      </c>
      <c r="AE1444">
        <v>0</v>
      </c>
      <c r="AF1444">
        <v>0</v>
      </c>
      <c r="AG1444" t="s">
        <v>105</v>
      </c>
      <c r="AH1444" t="s">
        <v>82</v>
      </c>
      <c r="AI1444">
        <v>3</v>
      </c>
      <c r="AJ1444" t="s">
        <v>8820</v>
      </c>
      <c r="AK1444" t="s">
        <v>69</v>
      </c>
      <c r="AL1444" t="s">
        <v>49</v>
      </c>
      <c r="AN1444">
        <v>10</v>
      </c>
      <c r="AO1444">
        <v>10</v>
      </c>
      <c r="AP1444" t="s">
        <v>48</v>
      </c>
      <c r="AQ1444" t="s">
        <v>8829</v>
      </c>
      <c r="AR1444" t="s">
        <v>8828</v>
      </c>
      <c r="AS1444" t="s">
        <v>8836</v>
      </c>
      <c r="AT1444" t="s">
        <v>8839</v>
      </c>
      <c r="AU1444" t="s">
        <v>8828</v>
      </c>
      <c r="AV1444" t="s">
        <v>69</v>
      </c>
      <c r="AX1444" t="s">
        <v>8888</v>
      </c>
      <c r="AY1444" t="s">
        <v>8882</v>
      </c>
      <c r="BA1444" t="s">
        <v>8879</v>
      </c>
    </row>
    <row r="1445" spans="1:53" x14ac:dyDescent="0.2">
      <c r="A1445" t="s">
        <v>3264</v>
      </c>
      <c r="B1445" t="s">
        <v>3264</v>
      </c>
      <c r="C1445" t="s">
        <v>3265</v>
      </c>
      <c r="E1445" t="s">
        <v>109</v>
      </c>
      <c r="G1445" t="s">
        <v>31</v>
      </c>
      <c r="H1445" t="s">
        <v>73</v>
      </c>
      <c r="I1445" t="s">
        <v>142</v>
      </c>
      <c r="J1445" t="s">
        <v>34</v>
      </c>
      <c r="K1445" t="s">
        <v>75</v>
      </c>
      <c r="L1445" t="s">
        <v>75</v>
      </c>
      <c r="M1445" t="s">
        <v>86</v>
      </c>
      <c r="N1445" t="s">
        <v>87</v>
      </c>
      <c r="O1445" t="s">
        <v>78</v>
      </c>
      <c r="P1445" t="s">
        <v>59</v>
      </c>
      <c r="Q1445" t="s">
        <v>40</v>
      </c>
      <c r="R1445" t="s">
        <v>8809</v>
      </c>
      <c r="S1445" t="s">
        <v>1346</v>
      </c>
      <c r="T1445" t="s">
        <v>8844</v>
      </c>
      <c r="U1445" s="3">
        <v>45673</v>
      </c>
      <c r="V1445" t="s">
        <v>226</v>
      </c>
      <c r="W1445">
        <v>60</v>
      </c>
      <c r="X1445" t="s">
        <v>163</v>
      </c>
      <c r="Z1445" t="s">
        <v>1110</v>
      </c>
      <c r="AA1445" t="s">
        <v>8843</v>
      </c>
      <c r="AB1445" s="3">
        <v>45676</v>
      </c>
      <c r="AC1445" t="s">
        <v>44</v>
      </c>
      <c r="AD1445" t="s">
        <v>45</v>
      </c>
      <c r="AE1445">
        <v>1</v>
      </c>
      <c r="AF1445">
        <v>1</v>
      </c>
      <c r="AG1445" t="s">
        <v>132</v>
      </c>
      <c r="AH1445" t="s">
        <v>125</v>
      </c>
      <c r="AI1445">
        <v>5</v>
      </c>
      <c r="AJ1445" t="s">
        <v>8821</v>
      </c>
      <c r="AK1445" t="s">
        <v>48</v>
      </c>
      <c r="AN1445">
        <v>50</v>
      </c>
      <c r="AO1445">
        <v>50</v>
      </c>
      <c r="AP1445" t="s">
        <v>69</v>
      </c>
      <c r="AQ1445" t="s">
        <v>8829</v>
      </c>
      <c r="AR1445" t="s">
        <v>8828</v>
      </c>
      <c r="AS1445" t="s">
        <v>8837</v>
      </c>
      <c r="AT1445" t="s">
        <v>8828</v>
      </c>
      <c r="AU1445" t="s">
        <v>8828</v>
      </c>
      <c r="AV1445" t="s">
        <v>69</v>
      </c>
      <c r="AY1445" t="s">
        <v>8886</v>
      </c>
      <c r="BA1445" t="s">
        <v>8883</v>
      </c>
    </row>
    <row r="1446" spans="1:53" x14ac:dyDescent="0.2">
      <c r="A1446" t="s">
        <v>3266</v>
      </c>
      <c r="B1446" t="s">
        <v>7433</v>
      </c>
      <c r="C1446" t="s">
        <v>3267</v>
      </c>
      <c r="E1446" t="s">
        <v>50</v>
      </c>
      <c r="F1446">
        <v>30</v>
      </c>
      <c r="G1446" t="s">
        <v>31</v>
      </c>
      <c r="H1446" t="s">
        <v>73</v>
      </c>
      <c r="I1446" t="s">
        <v>74</v>
      </c>
      <c r="J1446" t="s">
        <v>55</v>
      </c>
      <c r="K1446" t="s">
        <v>75</v>
      </c>
      <c r="L1446" t="s">
        <v>75</v>
      </c>
      <c r="M1446" t="s">
        <v>222</v>
      </c>
      <c r="N1446" t="s">
        <v>77</v>
      </c>
      <c r="O1446" t="s">
        <v>38</v>
      </c>
      <c r="P1446" t="s">
        <v>39</v>
      </c>
      <c r="Q1446" t="s">
        <v>94</v>
      </c>
      <c r="R1446" t="s">
        <v>8812</v>
      </c>
      <c r="S1446" t="s">
        <v>404</v>
      </c>
      <c r="T1446" t="s">
        <v>8843</v>
      </c>
      <c r="U1446" s="3">
        <v>45673</v>
      </c>
      <c r="V1446" t="s">
        <v>103</v>
      </c>
      <c r="W1446">
        <v>120</v>
      </c>
      <c r="X1446" t="s">
        <v>163</v>
      </c>
      <c r="Z1446" t="s">
        <v>288</v>
      </c>
      <c r="AA1446" t="s">
        <v>8843</v>
      </c>
      <c r="AB1446" s="3">
        <v>45732</v>
      </c>
      <c r="AC1446" t="s">
        <v>131</v>
      </c>
      <c r="AD1446" t="s">
        <v>123</v>
      </c>
      <c r="AE1446">
        <v>1</v>
      </c>
      <c r="AF1446">
        <v>1</v>
      </c>
      <c r="AG1446" t="s">
        <v>178</v>
      </c>
      <c r="AH1446" t="s">
        <v>82</v>
      </c>
      <c r="AI1446" t="s">
        <v>133</v>
      </c>
      <c r="AJ1446" t="s">
        <v>8821</v>
      </c>
      <c r="AK1446" t="s">
        <v>48</v>
      </c>
      <c r="AL1446" t="s">
        <v>49</v>
      </c>
      <c r="AN1446" t="s">
        <v>50</v>
      </c>
      <c r="AO1446">
        <v>30</v>
      </c>
      <c r="AP1446" t="s">
        <v>48</v>
      </c>
      <c r="AQ1446" t="s">
        <v>8828</v>
      </c>
      <c r="AR1446" t="s">
        <v>8833</v>
      </c>
      <c r="AS1446" t="s">
        <v>8828</v>
      </c>
      <c r="AT1446" t="s">
        <v>8828</v>
      </c>
      <c r="AU1446" t="s">
        <v>8828</v>
      </c>
      <c r="AV1446" t="s">
        <v>69</v>
      </c>
      <c r="AX1446" t="s">
        <v>8888</v>
      </c>
      <c r="AY1446" t="s">
        <v>8882</v>
      </c>
      <c r="BA1446" t="s">
        <v>8879</v>
      </c>
    </row>
    <row r="1447" spans="1:53" x14ac:dyDescent="0.2">
      <c r="A1447" t="s">
        <v>3268</v>
      </c>
      <c r="B1447" t="s">
        <v>7434</v>
      </c>
      <c r="C1447" t="s">
        <v>1496</v>
      </c>
      <c r="E1447" t="s">
        <v>50</v>
      </c>
      <c r="F1447">
        <v>30</v>
      </c>
      <c r="G1447" t="s">
        <v>84</v>
      </c>
      <c r="H1447" t="s">
        <v>32</v>
      </c>
      <c r="I1447" t="s">
        <v>33</v>
      </c>
      <c r="J1447" t="s">
        <v>34</v>
      </c>
      <c r="K1447" t="s">
        <v>35</v>
      </c>
      <c r="L1447" t="s">
        <v>8807</v>
      </c>
      <c r="M1447" t="s">
        <v>86</v>
      </c>
      <c r="N1447" t="s">
        <v>101</v>
      </c>
      <c r="O1447" t="s">
        <v>58</v>
      </c>
      <c r="P1447" t="s">
        <v>59</v>
      </c>
      <c r="Q1447" t="s">
        <v>60</v>
      </c>
      <c r="R1447" t="s">
        <v>8810</v>
      </c>
      <c r="S1447" t="s">
        <v>870</v>
      </c>
      <c r="T1447" t="s">
        <v>8844</v>
      </c>
      <c r="U1447" s="3">
        <v>45808</v>
      </c>
      <c r="V1447" t="s">
        <v>121</v>
      </c>
      <c r="W1447">
        <v>30</v>
      </c>
      <c r="X1447" t="s">
        <v>43</v>
      </c>
      <c r="Y1447">
        <v>2</v>
      </c>
      <c r="Z1447" t="s">
        <v>2951</v>
      </c>
      <c r="AA1447" t="s">
        <v>8843</v>
      </c>
      <c r="AB1447" s="3">
        <v>45729</v>
      </c>
      <c r="AC1447" t="s">
        <v>44</v>
      </c>
      <c r="AD1447" t="s">
        <v>114</v>
      </c>
      <c r="AE1447">
        <v>0</v>
      </c>
      <c r="AF1447">
        <v>0</v>
      </c>
      <c r="AG1447" t="s">
        <v>196</v>
      </c>
      <c r="AH1447" t="s">
        <v>66</v>
      </c>
      <c r="AI1447" t="s">
        <v>133</v>
      </c>
      <c r="AJ1447" t="s">
        <v>8821</v>
      </c>
      <c r="AK1447" t="s">
        <v>69</v>
      </c>
      <c r="AN1447">
        <v>10</v>
      </c>
      <c r="AO1447">
        <v>10</v>
      </c>
      <c r="AP1447" t="s">
        <v>69</v>
      </c>
      <c r="AQ1447" t="s">
        <v>8829</v>
      </c>
      <c r="AR1447" t="s">
        <v>8832</v>
      </c>
      <c r="AS1447" t="s">
        <v>8828</v>
      </c>
      <c r="AT1447" t="s">
        <v>8828</v>
      </c>
      <c r="AU1447" t="s">
        <v>8828</v>
      </c>
      <c r="AV1447" t="s">
        <v>48</v>
      </c>
      <c r="AX1447" t="s">
        <v>8888</v>
      </c>
      <c r="AY1447" t="s">
        <v>8878</v>
      </c>
      <c r="BA1447" t="s">
        <v>8879</v>
      </c>
    </row>
    <row r="1448" spans="1:53" x14ac:dyDescent="0.2">
      <c r="A1448" t="s">
        <v>3269</v>
      </c>
      <c r="B1448" t="s">
        <v>7435</v>
      </c>
      <c r="E1448">
        <v>11</v>
      </c>
      <c r="F1448">
        <v>11</v>
      </c>
      <c r="G1448" t="s">
        <v>84</v>
      </c>
      <c r="H1448" t="s">
        <v>73</v>
      </c>
      <c r="I1448" t="s">
        <v>110</v>
      </c>
      <c r="J1448" t="s">
        <v>136</v>
      </c>
      <c r="K1448" t="s">
        <v>75</v>
      </c>
      <c r="L1448" t="s">
        <v>75</v>
      </c>
      <c r="M1448" t="s">
        <v>86</v>
      </c>
      <c r="N1448" t="s">
        <v>87</v>
      </c>
      <c r="O1448" t="s">
        <v>78</v>
      </c>
      <c r="P1448" t="s">
        <v>119</v>
      </c>
      <c r="Q1448" t="s">
        <v>138</v>
      </c>
      <c r="R1448" t="s">
        <v>8814</v>
      </c>
      <c r="S1448" t="s">
        <v>577</v>
      </c>
      <c r="T1448" t="s">
        <v>8843</v>
      </c>
      <c r="U1448" s="3">
        <v>45665</v>
      </c>
      <c r="V1448" t="s">
        <v>42</v>
      </c>
      <c r="W1448">
        <v>45</v>
      </c>
      <c r="X1448" t="s">
        <v>43</v>
      </c>
      <c r="Y1448">
        <v>2</v>
      </c>
      <c r="AB1448" s="3"/>
      <c r="AC1448" t="s">
        <v>131</v>
      </c>
      <c r="AD1448" t="s">
        <v>123</v>
      </c>
      <c r="AE1448" t="s">
        <v>93</v>
      </c>
      <c r="AF1448">
        <v>1</v>
      </c>
      <c r="AG1448" t="s">
        <v>105</v>
      </c>
      <c r="AH1448" t="s">
        <v>125</v>
      </c>
      <c r="AI1448">
        <v>4</v>
      </c>
      <c r="AJ1448" t="s">
        <v>8821</v>
      </c>
      <c r="AK1448" t="s">
        <v>69</v>
      </c>
      <c r="AL1448" t="s">
        <v>68</v>
      </c>
      <c r="AM1448" t="s">
        <v>8823</v>
      </c>
      <c r="AN1448">
        <v>10</v>
      </c>
      <c r="AO1448">
        <v>10</v>
      </c>
      <c r="AP1448" t="s">
        <v>69</v>
      </c>
      <c r="AQ1448" t="s">
        <v>8830</v>
      </c>
      <c r="AR1448" t="s">
        <v>8828</v>
      </c>
      <c r="AS1448" t="s">
        <v>8828</v>
      </c>
      <c r="AT1448" t="s">
        <v>8828</v>
      </c>
      <c r="AU1448" t="s">
        <v>8828</v>
      </c>
      <c r="AW1448">
        <v>2</v>
      </c>
      <c r="AX1448" t="s">
        <v>8877</v>
      </c>
      <c r="AY1448" t="s">
        <v>8878</v>
      </c>
      <c r="AZ1448" t="s">
        <v>8884</v>
      </c>
      <c r="BA1448" t="s">
        <v>8879</v>
      </c>
    </row>
    <row r="1449" spans="1:53" x14ac:dyDescent="0.2">
      <c r="A1449" t="s">
        <v>3270</v>
      </c>
      <c r="B1449" t="s">
        <v>7436</v>
      </c>
      <c r="E1449">
        <v>52</v>
      </c>
      <c r="F1449">
        <v>52</v>
      </c>
      <c r="G1449" t="s">
        <v>31</v>
      </c>
      <c r="H1449" t="s">
        <v>153</v>
      </c>
      <c r="I1449" t="s">
        <v>154</v>
      </c>
      <c r="J1449" t="s">
        <v>55</v>
      </c>
      <c r="K1449" t="s">
        <v>35</v>
      </c>
      <c r="L1449" t="s">
        <v>8807</v>
      </c>
      <c r="M1449" t="s">
        <v>222</v>
      </c>
      <c r="N1449" t="s">
        <v>37</v>
      </c>
      <c r="O1449" t="s">
        <v>58</v>
      </c>
      <c r="P1449" t="s">
        <v>39</v>
      </c>
      <c r="Q1449" t="s">
        <v>190</v>
      </c>
      <c r="R1449" t="s">
        <v>8814</v>
      </c>
      <c r="S1449" t="s">
        <v>2540</v>
      </c>
      <c r="T1449" t="s">
        <v>8844</v>
      </c>
      <c r="U1449" s="3">
        <v>45671</v>
      </c>
      <c r="V1449" t="s">
        <v>226</v>
      </c>
      <c r="W1449">
        <v>60</v>
      </c>
      <c r="X1449" t="s">
        <v>43</v>
      </c>
      <c r="Y1449">
        <v>2</v>
      </c>
      <c r="AB1449" s="3"/>
      <c r="AC1449" t="s">
        <v>113</v>
      </c>
      <c r="AD1449" t="s">
        <v>114</v>
      </c>
      <c r="AE1449">
        <v>2</v>
      </c>
      <c r="AF1449">
        <v>2</v>
      </c>
      <c r="AG1449" t="s">
        <v>132</v>
      </c>
      <c r="AH1449" t="s">
        <v>125</v>
      </c>
      <c r="AI1449">
        <v>1</v>
      </c>
      <c r="AJ1449" t="s">
        <v>8819</v>
      </c>
      <c r="AK1449" t="s">
        <v>69</v>
      </c>
      <c r="AN1449">
        <v>20</v>
      </c>
      <c r="AO1449">
        <v>20</v>
      </c>
      <c r="AP1449" t="s">
        <v>69</v>
      </c>
      <c r="AQ1449" t="s">
        <v>8828</v>
      </c>
      <c r="AR1449" t="s">
        <v>8832</v>
      </c>
      <c r="AS1449" t="s">
        <v>8837</v>
      </c>
      <c r="AT1449" t="s">
        <v>8828</v>
      </c>
      <c r="AU1449" t="s">
        <v>8828</v>
      </c>
      <c r="AX1449" t="s">
        <v>8890</v>
      </c>
      <c r="AY1449" t="s">
        <v>8886</v>
      </c>
      <c r="BA1449" t="s">
        <v>8879</v>
      </c>
    </row>
    <row r="1450" spans="1:53" x14ac:dyDescent="0.2">
      <c r="A1450" t="s">
        <v>3271</v>
      </c>
      <c r="B1450" t="s">
        <v>3271</v>
      </c>
      <c r="E1450">
        <v>42</v>
      </c>
      <c r="F1450">
        <v>42</v>
      </c>
      <c r="G1450" t="s">
        <v>84</v>
      </c>
      <c r="H1450" t="s">
        <v>32</v>
      </c>
      <c r="I1450" t="s">
        <v>185</v>
      </c>
      <c r="J1450" t="s">
        <v>56</v>
      </c>
      <c r="K1450" t="s">
        <v>100</v>
      </c>
      <c r="L1450" t="s">
        <v>8807</v>
      </c>
      <c r="M1450" t="s">
        <v>222</v>
      </c>
      <c r="N1450" t="s">
        <v>87</v>
      </c>
      <c r="O1450" t="s">
        <v>78</v>
      </c>
      <c r="P1450" t="s">
        <v>119</v>
      </c>
      <c r="Q1450" t="s">
        <v>190</v>
      </c>
      <c r="R1450" t="s">
        <v>8814</v>
      </c>
      <c r="S1450" t="s">
        <v>1673</v>
      </c>
      <c r="T1450" t="s">
        <v>8845</v>
      </c>
      <c r="U1450" s="3">
        <v>45836</v>
      </c>
      <c r="V1450" t="s">
        <v>103</v>
      </c>
      <c r="W1450">
        <v>120</v>
      </c>
      <c r="X1450" t="s">
        <v>62</v>
      </c>
      <c r="Y1450">
        <v>5</v>
      </c>
      <c r="Z1450" t="s">
        <v>1287</v>
      </c>
      <c r="AA1450" t="s">
        <v>8845</v>
      </c>
      <c r="AB1450" s="3">
        <v>45785</v>
      </c>
      <c r="AC1450" t="s">
        <v>248</v>
      </c>
      <c r="AD1450" t="s">
        <v>114</v>
      </c>
      <c r="AE1450">
        <v>3</v>
      </c>
      <c r="AF1450">
        <v>3</v>
      </c>
      <c r="AG1450" t="s">
        <v>65</v>
      </c>
      <c r="AH1450" t="s">
        <v>47</v>
      </c>
      <c r="AI1450" t="s">
        <v>133</v>
      </c>
      <c r="AJ1450" t="s">
        <v>8821</v>
      </c>
      <c r="AK1450" t="s">
        <v>48</v>
      </c>
      <c r="AN1450" t="s">
        <v>95</v>
      </c>
      <c r="AO1450">
        <v>100</v>
      </c>
      <c r="AP1450" t="s">
        <v>69</v>
      </c>
      <c r="AQ1450" t="s">
        <v>8828</v>
      </c>
      <c r="AR1450" t="s">
        <v>8828</v>
      </c>
      <c r="AS1450" t="s">
        <v>8828</v>
      </c>
      <c r="AT1450" t="s">
        <v>8839</v>
      </c>
      <c r="AU1450" t="s">
        <v>8828</v>
      </c>
      <c r="AV1450" t="s">
        <v>48</v>
      </c>
      <c r="AW1450">
        <v>5</v>
      </c>
      <c r="AX1450" t="s">
        <v>8891</v>
      </c>
      <c r="AY1450" t="s">
        <v>8882</v>
      </c>
      <c r="AZ1450" t="s">
        <v>8880</v>
      </c>
      <c r="BA1450" t="s">
        <v>8881</v>
      </c>
    </row>
    <row r="1451" spans="1:53" x14ac:dyDescent="0.2">
      <c r="A1451" t="s">
        <v>3272</v>
      </c>
      <c r="B1451" t="s">
        <v>7437</v>
      </c>
      <c r="C1451" t="s">
        <v>892</v>
      </c>
      <c r="D1451" t="s">
        <v>3273</v>
      </c>
      <c r="E1451">
        <v>41</v>
      </c>
      <c r="F1451">
        <v>41</v>
      </c>
      <c r="G1451" t="s">
        <v>31</v>
      </c>
      <c r="H1451" t="s">
        <v>53</v>
      </c>
      <c r="I1451" t="s">
        <v>148</v>
      </c>
      <c r="J1451" t="s">
        <v>56</v>
      </c>
      <c r="K1451" t="s">
        <v>35</v>
      </c>
      <c r="L1451" t="s">
        <v>8807</v>
      </c>
      <c r="M1451" t="s">
        <v>86</v>
      </c>
      <c r="N1451" t="s">
        <v>57</v>
      </c>
      <c r="O1451" t="s">
        <v>38</v>
      </c>
      <c r="P1451" t="s">
        <v>204</v>
      </c>
      <c r="Q1451" t="s">
        <v>190</v>
      </c>
      <c r="R1451" t="s">
        <v>8814</v>
      </c>
      <c r="S1451" t="s">
        <v>1406</v>
      </c>
      <c r="T1451" t="s">
        <v>8844</v>
      </c>
      <c r="U1451" s="3">
        <v>45825</v>
      </c>
      <c r="V1451" t="s">
        <v>226</v>
      </c>
      <c r="W1451">
        <v>60</v>
      </c>
      <c r="X1451" t="s">
        <v>43</v>
      </c>
      <c r="Y1451">
        <v>2</v>
      </c>
      <c r="AB1451" s="3"/>
      <c r="AC1451" t="s">
        <v>44</v>
      </c>
      <c r="AD1451" t="s">
        <v>114</v>
      </c>
      <c r="AE1451">
        <v>0</v>
      </c>
      <c r="AF1451">
        <v>0</v>
      </c>
      <c r="AH1451" t="s">
        <v>125</v>
      </c>
      <c r="AI1451">
        <v>2</v>
      </c>
      <c r="AJ1451" t="s">
        <v>8819</v>
      </c>
      <c r="AL1451" t="s">
        <v>94</v>
      </c>
      <c r="AM1451" t="s">
        <v>8812</v>
      </c>
      <c r="AN1451" t="s">
        <v>50</v>
      </c>
      <c r="AO1451">
        <v>30</v>
      </c>
      <c r="AP1451" t="s">
        <v>48</v>
      </c>
      <c r="AQ1451" t="s">
        <v>8828</v>
      </c>
      <c r="AR1451" t="s">
        <v>8832</v>
      </c>
      <c r="AS1451" t="s">
        <v>8837</v>
      </c>
      <c r="AT1451" t="s">
        <v>8828</v>
      </c>
      <c r="AU1451" t="s">
        <v>8828</v>
      </c>
      <c r="AX1451" t="s">
        <v>8891</v>
      </c>
      <c r="AY1451" t="s">
        <v>8886</v>
      </c>
      <c r="BA1451" t="s">
        <v>8879</v>
      </c>
    </row>
    <row r="1452" spans="1:53" x14ac:dyDescent="0.2">
      <c r="A1452" t="s">
        <v>3274</v>
      </c>
      <c r="B1452" t="s">
        <v>7438</v>
      </c>
      <c r="D1452" t="s">
        <v>3275</v>
      </c>
      <c r="E1452" t="s">
        <v>109</v>
      </c>
      <c r="G1452" t="s">
        <v>31</v>
      </c>
      <c r="H1452" t="s">
        <v>73</v>
      </c>
      <c r="I1452" t="s">
        <v>74</v>
      </c>
      <c r="J1452" t="s">
        <v>55</v>
      </c>
      <c r="K1452" t="s">
        <v>85</v>
      </c>
      <c r="L1452" t="s">
        <v>85</v>
      </c>
      <c r="M1452" t="s">
        <v>86</v>
      </c>
      <c r="N1452" t="s">
        <v>37</v>
      </c>
      <c r="O1452" t="s">
        <v>58</v>
      </c>
      <c r="P1452" t="s">
        <v>39</v>
      </c>
      <c r="Q1452" t="s">
        <v>175</v>
      </c>
      <c r="R1452" t="s">
        <v>8813</v>
      </c>
      <c r="S1452" t="s">
        <v>860</v>
      </c>
      <c r="T1452" t="s">
        <v>8844</v>
      </c>
      <c r="U1452" s="3">
        <v>45724</v>
      </c>
      <c r="V1452" t="s">
        <v>226</v>
      </c>
      <c r="W1452">
        <v>60</v>
      </c>
      <c r="X1452" t="s">
        <v>163</v>
      </c>
      <c r="AB1452" s="3"/>
      <c r="AC1452" t="s">
        <v>131</v>
      </c>
      <c r="AD1452" t="s">
        <v>123</v>
      </c>
      <c r="AE1452">
        <v>3</v>
      </c>
      <c r="AF1452">
        <v>3</v>
      </c>
      <c r="AG1452" t="s">
        <v>160</v>
      </c>
      <c r="AH1452" t="s">
        <v>125</v>
      </c>
      <c r="AI1452">
        <v>1</v>
      </c>
      <c r="AJ1452" t="s">
        <v>8819</v>
      </c>
      <c r="AK1452" t="s">
        <v>48</v>
      </c>
      <c r="AN1452">
        <v>50</v>
      </c>
      <c r="AO1452">
        <v>50</v>
      </c>
      <c r="AP1452" t="s">
        <v>48</v>
      </c>
      <c r="AQ1452" t="s">
        <v>8830</v>
      </c>
      <c r="AR1452" t="s">
        <v>8833</v>
      </c>
      <c r="AS1452" t="s">
        <v>8828</v>
      </c>
      <c r="AT1452" t="s">
        <v>8828</v>
      </c>
      <c r="AU1452" t="s">
        <v>8828</v>
      </c>
      <c r="AY1452" t="s">
        <v>8886</v>
      </c>
      <c r="BA1452" t="s">
        <v>8883</v>
      </c>
    </row>
    <row r="1453" spans="1:53" x14ac:dyDescent="0.2">
      <c r="A1453" t="s">
        <v>3276</v>
      </c>
      <c r="B1453" t="s">
        <v>3276</v>
      </c>
      <c r="E1453" t="s">
        <v>50</v>
      </c>
      <c r="F1453">
        <v>30</v>
      </c>
      <c r="G1453" t="s">
        <v>31</v>
      </c>
      <c r="H1453" t="s">
        <v>73</v>
      </c>
      <c r="I1453" t="s">
        <v>74</v>
      </c>
      <c r="J1453" t="s">
        <v>34</v>
      </c>
      <c r="K1453" t="s">
        <v>75</v>
      </c>
      <c r="L1453" t="s">
        <v>75</v>
      </c>
      <c r="M1453" t="s">
        <v>76</v>
      </c>
      <c r="N1453" t="s">
        <v>77</v>
      </c>
      <c r="O1453" t="s">
        <v>38</v>
      </c>
      <c r="P1453" t="s">
        <v>119</v>
      </c>
      <c r="S1453" t="s">
        <v>2614</v>
      </c>
      <c r="T1453" t="s">
        <v>8843</v>
      </c>
      <c r="U1453" s="3">
        <v>45660</v>
      </c>
      <c r="V1453" t="s">
        <v>121</v>
      </c>
      <c r="W1453">
        <v>30</v>
      </c>
      <c r="X1453" t="s">
        <v>80</v>
      </c>
      <c r="Y1453">
        <v>48</v>
      </c>
      <c r="AB1453" s="3"/>
      <c r="AC1453" t="s">
        <v>113</v>
      </c>
      <c r="AD1453" t="s">
        <v>81</v>
      </c>
      <c r="AE1453">
        <v>2</v>
      </c>
      <c r="AF1453">
        <v>2</v>
      </c>
      <c r="AG1453" t="s">
        <v>132</v>
      </c>
      <c r="AH1453" t="s">
        <v>66</v>
      </c>
      <c r="AI1453">
        <v>2</v>
      </c>
      <c r="AJ1453" t="s">
        <v>8819</v>
      </c>
      <c r="AK1453" t="s">
        <v>48</v>
      </c>
      <c r="AN1453">
        <v>50</v>
      </c>
      <c r="AO1453">
        <v>50</v>
      </c>
      <c r="AP1453" t="s">
        <v>69</v>
      </c>
      <c r="AQ1453" t="s">
        <v>8828</v>
      </c>
      <c r="AR1453" t="s">
        <v>8832</v>
      </c>
      <c r="AS1453" t="s">
        <v>8828</v>
      </c>
      <c r="AT1453" t="s">
        <v>8828</v>
      </c>
      <c r="AU1453" t="s">
        <v>8828</v>
      </c>
      <c r="AX1453" t="s">
        <v>8888</v>
      </c>
      <c r="AY1453" t="s">
        <v>8878</v>
      </c>
      <c r="BA1453" t="s">
        <v>8883</v>
      </c>
    </row>
    <row r="1454" spans="1:53" x14ac:dyDescent="0.2">
      <c r="A1454" t="s">
        <v>3277</v>
      </c>
      <c r="B1454" t="s">
        <v>3277</v>
      </c>
      <c r="D1454" t="s">
        <v>3278</v>
      </c>
      <c r="E1454" t="s">
        <v>109</v>
      </c>
      <c r="G1454" t="s">
        <v>31</v>
      </c>
      <c r="H1454" t="s">
        <v>73</v>
      </c>
      <c r="I1454" t="s">
        <v>110</v>
      </c>
      <c r="J1454" t="s">
        <v>55</v>
      </c>
      <c r="K1454" t="s">
        <v>35</v>
      </c>
      <c r="L1454" t="s">
        <v>8807</v>
      </c>
      <c r="M1454" t="s">
        <v>56</v>
      </c>
      <c r="N1454" t="s">
        <v>77</v>
      </c>
      <c r="O1454" t="s">
        <v>58</v>
      </c>
      <c r="P1454" t="s">
        <v>119</v>
      </c>
      <c r="Q1454" t="s">
        <v>40</v>
      </c>
      <c r="R1454" t="s">
        <v>8809</v>
      </c>
      <c r="S1454" t="s">
        <v>347</v>
      </c>
      <c r="T1454" t="s">
        <v>8844</v>
      </c>
      <c r="U1454" s="3">
        <v>45832</v>
      </c>
      <c r="V1454" t="s">
        <v>103</v>
      </c>
      <c r="W1454">
        <v>120</v>
      </c>
      <c r="X1454" t="s">
        <v>80</v>
      </c>
      <c r="Y1454">
        <v>48</v>
      </c>
      <c r="Z1454" t="s">
        <v>1610</v>
      </c>
      <c r="AA1454" t="s">
        <v>8845</v>
      </c>
      <c r="AB1454" s="3">
        <v>45766</v>
      </c>
      <c r="AC1454" t="s">
        <v>44</v>
      </c>
      <c r="AD1454" t="s">
        <v>114</v>
      </c>
      <c r="AE1454" t="s">
        <v>93</v>
      </c>
      <c r="AF1454">
        <v>1</v>
      </c>
      <c r="AG1454" t="s">
        <v>160</v>
      </c>
      <c r="AH1454" t="s">
        <v>125</v>
      </c>
      <c r="AI1454" t="s">
        <v>133</v>
      </c>
      <c r="AJ1454" t="s">
        <v>8821</v>
      </c>
      <c r="AK1454" t="s">
        <v>69</v>
      </c>
      <c r="AL1454" t="s">
        <v>89</v>
      </c>
      <c r="AM1454" t="s">
        <v>8825</v>
      </c>
      <c r="AN1454" t="s">
        <v>95</v>
      </c>
      <c r="AO1454">
        <v>100</v>
      </c>
      <c r="AP1454" t="s">
        <v>48</v>
      </c>
      <c r="AQ1454" t="s">
        <v>8829</v>
      </c>
      <c r="AR1454" t="s">
        <v>8832</v>
      </c>
      <c r="AS1454" t="s">
        <v>8837</v>
      </c>
      <c r="AT1454" t="s">
        <v>8828</v>
      </c>
      <c r="AU1454" t="s">
        <v>8828</v>
      </c>
      <c r="AV1454" t="s">
        <v>48</v>
      </c>
      <c r="AY1454" t="s">
        <v>8882</v>
      </c>
      <c r="BA1454" t="s">
        <v>8881</v>
      </c>
    </row>
    <row r="1455" spans="1:53" x14ac:dyDescent="0.2">
      <c r="A1455" t="s">
        <v>3279</v>
      </c>
      <c r="B1455" t="s">
        <v>7439</v>
      </c>
      <c r="D1455" t="s">
        <v>3280</v>
      </c>
      <c r="E1455" t="s">
        <v>50</v>
      </c>
      <c r="F1455">
        <v>30</v>
      </c>
      <c r="G1455" t="s">
        <v>31</v>
      </c>
      <c r="H1455" t="s">
        <v>73</v>
      </c>
      <c r="I1455" t="s">
        <v>74</v>
      </c>
      <c r="J1455" t="s">
        <v>55</v>
      </c>
      <c r="K1455" t="s">
        <v>35</v>
      </c>
      <c r="L1455" t="s">
        <v>8807</v>
      </c>
      <c r="M1455" t="s">
        <v>76</v>
      </c>
      <c r="N1455" t="s">
        <v>77</v>
      </c>
      <c r="O1455" t="s">
        <v>58</v>
      </c>
      <c r="P1455" t="s">
        <v>204</v>
      </c>
      <c r="S1455" t="s">
        <v>1335</v>
      </c>
      <c r="T1455" t="s">
        <v>8843</v>
      </c>
      <c r="U1455" s="3">
        <v>45784</v>
      </c>
      <c r="V1455" t="s">
        <v>121</v>
      </c>
      <c r="W1455">
        <v>30</v>
      </c>
      <c r="X1455" t="s">
        <v>171</v>
      </c>
      <c r="Y1455">
        <v>24</v>
      </c>
      <c r="Z1455" t="s">
        <v>2513</v>
      </c>
      <c r="AA1455" t="s">
        <v>8845</v>
      </c>
      <c r="AB1455" s="3">
        <v>45748</v>
      </c>
      <c r="AC1455" t="s">
        <v>131</v>
      </c>
      <c r="AD1455" t="s">
        <v>114</v>
      </c>
      <c r="AE1455">
        <v>2</v>
      </c>
      <c r="AF1455">
        <v>2</v>
      </c>
      <c r="AG1455" t="s">
        <v>178</v>
      </c>
      <c r="AH1455" t="s">
        <v>125</v>
      </c>
      <c r="AI1455">
        <v>5</v>
      </c>
      <c r="AJ1455" t="s">
        <v>8821</v>
      </c>
      <c r="AK1455" t="s">
        <v>69</v>
      </c>
      <c r="AL1455" t="s">
        <v>49</v>
      </c>
      <c r="AN1455">
        <v>10</v>
      </c>
      <c r="AO1455">
        <v>10</v>
      </c>
      <c r="AP1455" t="s">
        <v>69</v>
      </c>
      <c r="AQ1455" t="s">
        <v>8828</v>
      </c>
      <c r="AR1455" t="s">
        <v>8828</v>
      </c>
      <c r="AS1455" t="s">
        <v>8828</v>
      </c>
      <c r="AT1455" t="s">
        <v>8828</v>
      </c>
      <c r="AU1455" t="s">
        <v>8828</v>
      </c>
      <c r="AV1455" t="s">
        <v>48</v>
      </c>
      <c r="AW1455">
        <v>24</v>
      </c>
      <c r="AX1455" t="s">
        <v>8888</v>
      </c>
      <c r="AY1455" t="s">
        <v>8878</v>
      </c>
      <c r="AZ1455" t="s">
        <v>8885</v>
      </c>
      <c r="BA1455" t="s">
        <v>8879</v>
      </c>
    </row>
    <row r="1456" spans="1:53" x14ac:dyDescent="0.2">
      <c r="A1456" t="s">
        <v>3281</v>
      </c>
      <c r="B1456" t="s">
        <v>7440</v>
      </c>
      <c r="D1456" t="s">
        <v>2814</v>
      </c>
      <c r="E1456" t="s">
        <v>50</v>
      </c>
      <c r="F1456">
        <v>30</v>
      </c>
      <c r="G1456" t="s">
        <v>84</v>
      </c>
      <c r="H1456" t="s">
        <v>73</v>
      </c>
      <c r="I1456" t="s">
        <v>142</v>
      </c>
      <c r="J1456" t="s">
        <v>136</v>
      </c>
      <c r="K1456" t="s">
        <v>100</v>
      </c>
      <c r="L1456" t="s">
        <v>8807</v>
      </c>
      <c r="M1456" t="s">
        <v>222</v>
      </c>
      <c r="N1456" t="s">
        <v>37</v>
      </c>
      <c r="O1456" t="s">
        <v>58</v>
      </c>
      <c r="P1456" t="s">
        <v>119</v>
      </c>
      <c r="Q1456" t="s">
        <v>94</v>
      </c>
      <c r="R1456" t="s">
        <v>8812</v>
      </c>
      <c r="S1456" t="s">
        <v>905</v>
      </c>
      <c r="T1456" t="s">
        <v>8845</v>
      </c>
      <c r="U1456" s="3">
        <v>45758</v>
      </c>
      <c r="V1456" t="s">
        <v>42</v>
      </c>
      <c r="W1456">
        <v>45</v>
      </c>
      <c r="X1456" t="s">
        <v>43</v>
      </c>
      <c r="Y1456">
        <v>2</v>
      </c>
      <c r="Z1456" t="s">
        <v>1673</v>
      </c>
      <c r="AA1456" t="s">
        <v>8845</v>
      </c>
      <c r="AB1456" s="3">
        <v>45836</v>
      </c>
      <c r="AC1456" t="s">
        <v>122</v>
      </c>
      <c r="AD1456" t="s">
        <v>123</v>
      </c>
      <c r="AE1456">
        <v>0</v>
      </c>
      <c r="AF1456">
        <v>0</v>
      </c>
      <c r="AG1456" t="s">
        <v>132</v>
      </c>
      <c r="AH1456" t="s">
        <v>125</v>
      </c>
      <c r="AI1456" t="s">
        <v>133</v>
      </c>
      <c r="AJ1456" t="s">
        <v>8821</v>
      </c>
      <c r="AK1456" t="s">
        <v>48</v>
      </c>
      <c r="AN1456" t="s">
        <v>95</v>
      </c>
      <c r="AO1456">
        <v>100</v>
      </c>
      <c r="AP1456" t="s">
        <v>48</v>
      </c>
      <c r="AQ1456" t="s">
        <v>8829</v>
      </c>
      <c r="AR1456" t="s">
        <v>8832</v>
      </c>
      <c r="AS1456" t="s">
        <v>8837</v>
      </c>
      <c r="AT1456" t="s">
        <v>8839</v>
      </c>
      <c r="AU1456" t="s">
        <v>8828</v>
      </c>
      <c r="AV1456" t="s">
        <v>69</v>
      </c>
      <c r="AX1456" t="s">
        <v>8888</v>
      </c>
      <c r="AY1456" t="s">
        <v>8878</v>
      </c>
      <c r="BA1456" t="s">
        <v>8881</v>
      </c>
    </row>
    <row r="1457" spans="1:53" x14ac:dyDescent="0.2">
      <c r="A1457" t="s">
        <v>3282</v>
      </c>
      <c r="B1457" t="s">
        <v>3282</v>
      </c>
      <c r="C1457" t="s">
        <v>3283</v>
      </c>
      <c r="E1457" t="s">
        <v>50</v>
      </c>
      <c r="F1457">
        <v>30</v>
      </c>
      <c r="G1457" t="s">
        <v>84</v>
      </c>
      <c r="H1457" t="s">
        <v>153</v>
      </c>
      <c r="I1457" t="s">
        <v>154</v>
      </c>
      <c r="J1457" t="s">
        <v>136</v>
      </c>
      <c r="K1457" t="s">
        <v>75</v>
      </c>
      <c r="L1457" t="s">
        <v>75</v>
      </c>
      <c r="M1457" t="s">
        <v>76</v>
      </c>
      <c r="N1457" t="s">
        <v>77</v>
      </c>
      <c r="O1457" t="s">
        <v>155</v>
      </c>
      <c r="P1457" t="s">
        <v>59</v>
      </c>
      <c r="Q1457" t="s">
        <v>138</v>
      </c>
      <c r="R1457" t="s">
        <v>8814</v>
      </c>
      <c r="S1457" t="s">
        <v>915</v>
      </c>
      <c r="T1457" t="s">
        <v>8844</v>
      </c>
      <c r="U1457" s="3">
        <v>45663</v>
      </c>
      <c r="V1457" t="s">
        <v>121</v>
      </c>
      <c r="W1457">
        <v>30</v>
      </c>
      <c r="X1457" t="s">
        <v>171</v>
      </c>
      <c r="Y1457">
        <v>24</v>
      </c>
      <c r="AB1457" s="3"/>
      <c r="AC1457" t="s">
        <v>131</v>
      </c>
      <c r="AD1457" t="s">
        <v>81</v>
      </c>
      <c r="AE1457">
        <v>0</v>
      </c>
      <c r="AF1457">
        <v>0</v>
      </c>
      <c r="AG1457" t="s">
        <v>105</v>
      </c>
      <c r="AH1457" t="s">
        <v>82</v>
      </c>
      <c r="AI1457">
        <v>3</v>
      </c>
      <c r="AJ1457" t="s">
        <v>8820</v>
      </c>
      <c r="AK1457" t="s">
        <v>69</v>
      </c>
      <c r="AL1457" t="s">
        <v>49</v>
      </c>
      <c r="AN1457">
        <v>20</v>
      </c>
      <c r="AO1457">
        <v>20</v>
      </c>
      <c r="AP1457" t="s">
        <v>69</v>
      </c>
      <c r="AQ1457" t="s">
        <v>8830</v>
      </c>
      <c r="AR1457" t="s">
        <v>8828</v>
      </c>
      <c r="AS1457" t="s">
        <v>8828</v>
      </c>
      <c r="AT1457" t="s">
        <v>8828</v>
      </c>
      <c r="AU1457" t="s">
        <v>8828</v>
      </c>
      <c r="AW1457">
        <v>24</v>
      </c>
      <c r="AX1457" t="s">
        <v>8888</v>
      </c>
      <c r="AY1457" t="s">
        <v>8878</v>
      </c>
      <c r="AZ1457" t="s">
        <v>8885</v>
      </c>
      <c r="BA1457" t="s">
        <v>8879</v>
      </c>
    </row>
    <row r="1458" spans="1:53" x14ac:dyDescent="0.2">
      <c r="A1458" t="s">
        <v>3284</v>
      </c>
      <c r="B1458" t="s">
        <v>3284</v>
      </c>
      <c r="E1458" t="s">
        <v>109</v>
      </c>
      <c r="G1458" t="s">
        <v>31</v>
      </c>
      <c r="H1458" t="s">
        <v>32</v>
      </c>
      <c r="I1458" t="s">
        <v>259</v>
      </c>
      <c r="J1458" t="s">
        <v>56</v>
      </c>
      <c r="K1458" t="s">
        <v>85</v>
      </c>
      <c r="L1458" t="s">
        <v>85</v>
      </c>
      <c r="M1458" t="s">
        <v>56</v>
      </c>
      <c r="N1458" t="s">
        <v>87</v>
      </c>
      <c r="O1458" t="s">
        <v>118</v>
      </c>
      <c r="P1458" t="s">
        <v>59</v>
      </c>
      <c r="Q1458" t="s">
        <v>60</v>
      </c>
      <c r="R1458" t="s">
        <v>8810</v>
      </c>
      <c r="S1458" t="s">
        <v>327</v>
      </c>
      <c r="T1458" t="s">
        <v>8843</v>
      </c>
      <c r="U1458" s="3">
        <v>45721</v>
      </c>
      <c r="V1458" t="s">
        <v>103</v>
      </c>
      <c r="W1458">
        <v>120</v>
      </c>
      <c r="X1458" t="s">
        <v>171</v>
      </c>
      <c r="Y1458">
        <v>24</v>
      </c>
      <c r="Z1458" t="s">
        <v>1176</v>
      </c>
      <c r="AA1458" t="s">
        <v>8844</v>
      </c>
      <c r="AB1458" s="3">
        <v>45709</v>
      </c>
      <c r="AC1458" t="s">
        <v>122</v>
      </c>
      <c r="AD1458" t="s">
        <v>114</v>
      </c>
      <c r="AE1458" t="s">
        <v>93</v>
      </c>
      <c r="AF1458">
        <v>1</v>
      </c>
      <c r="AG1458" t="s">
        <v>132</v>
      </c>
      <c r="AH1458" t="s">
        <v>66</v>
      </c>
      <c r="AI1458">
        <v>1</v>
      </c>
      <c r="AJ1458" t="s">
        <v>8819</v>
      </c>
      <c r="AK1458" t="s">
        <v>69</v>
      </c>
      <c r="AL1458" t="s">
        <v>68</v>
      </c>
      <c r="AM1458" t="s">
        <v>8823</v>
      </c>
      <c r="AN1458" t="s">
        <v>95</v>
      </c>
      <c r="AO1458">
        <v>100</v>
      </c>
      <c r="AP1458" t="s">
        <v>48</v>
      </c>
      <c r="AQ1458" t="s">
        <v>8829</v>
      </c>
      <c r="AR1458" t="s">
        <v>8832</v>
      </c>
      <c r="AS1458" t="s">
        <v>8828</v>
      </c>
      <c r="AT1458" t="s">
        <v>8828</v>
      </c>
      <c r="AU1458" t="s">
        <v>8828</v>
      </c>
      <c r="AV1458" t="s">
        <v>48</v>
      </c>
      <c r="AY1458" t="s">
        <v>8882</v>
      </c>
      <c r="BA1458" t="s">
        <v>8881</v>
      </c>
    </row>
    <row r="1459" spans="1:53" x14ac:dyDescent="0.2">
      <c r="A1459" t="s">
        <v>3285</v>
      </c>
      <c r="B1459" t="s">
        <v>3285</v>
      </c>
      <c r="C1459" t="s">
        <v>2934</v>
      </c>
      <c r="D1459" t="s">
        <v>3286</v>
      </c>
      <c r="E1459">
        <v>65</v>
      </c>
      <c r="F1459">
        <v>65</v>
      </c>
      <c r="G1459" t="s">
        <v>31</v>
      </c>
      <c r="H1459" t="s">
        <v>32</v>
      </c>
      <c r="I1459" t="s">
        <v>259</v>
      </c>
      <c r="J1459" t="s">
        <v>55</v>
      </c>
      <c r="K1459" t="s">
        <v>35</v>
      </c>
      <c r="L1459" t="s">
        <v>8807</v>
      </c>
      <c r="M1459" t="s">
        <v>76</v>
      </c>
      <c r="N1459" t="s">
        <v>57</v>
      </c>
      <c r="O1459" t="s">
        <v>38</v>
      </c>
      <c r="P1459" t="s">
        <v>204</v>
      </c>
      <c r="Q1459" t="s">
        <v>89</v>
      </c>
      <c r="R1459" t="s">
        <v>8811</v>
      </c>
      <c r="S1459" t="s">
        <v>391</v>
      </c>
      <c r="T1459" t="s">
        <v>8845</v>
      </c>
      <c r="U1459" s="3">
        <v>45815</v>
      </c>
      <c r="V1459" t="s">
        <v>103</v>
      </c>
      <c r="W1459">
        <v>120</v>
      </c>
      <c r="X1459" t="s">
        <v>171</v>
      </c>
      <c r="Y1459">
        <v>24</v>
      </c>
      <c r="AB1459" s="3"/>
      <c r="AC1459" t="s">
        <v>113</v>
      </c>
      <c r="AD1459" t="s">
        <v>123</v>
      </c>
      <c r="AE1459">
        <v>3</v>
      </c>
      <c r="AF1459">
        <v>3</v>
      </c>
      <c r="AG1459" t="s">
        <v>132</v>
      </c>
      <c r="AH1459" t="s">
        <v>125</v>
      </c>
      <c r="AI1459">
        <v>4</v>
      </c>
      <c r="AJ1459" t="s">
        <v>8821</v>
      </c>
      <c r="AK1459" t="s">
        <v>69</v>
      </c>
      <c r="AL1459" t="s">
        <v>68</v>
      </c>
      <c r="AM1459" t="s">
        <v>8823</v>
      </c>
      <c r="AN1459">
        <v>50</v>
      </c>
      <c r="AO1459">
        <v>50</v>
      </c>
      <c r="AP1459" t="s">
        <v>69</v>
      </c>
      <c r="AQ1459" t="s">
        <v>8828</v>
      </c>
      <c r="AR1459" t="s">
        <v>8832</v>
      </c>
      <c r="AS1459" t="s">
        <v>8837</v>
      </c>
      <c r="AT1459" t="s">
        <v>8828</v>
      </c>
      <c r="AU1459" t="s">
        <v>8828</v>
      </c>
      <c r="AX1459" t="s">
        <v>8890</v>
      </c>
      <c r="AY1459" t="s">
        <v>8882</v>
      </c>
      <c r="BA1459" t="s">
        <v>8883</v>
      </c>
    </row>
    <row r="1460" spans="1:53" x14ac:dyDescent="0.2">
      <c r="A1460" t="s">
        <v>3287</v>
      </c>
      <c r="B1460" t="s">
        <v>7441</v>
      </c>
      <c r="E1460">
        <v>83</v>
      </c>
      <c r="F1460">
        <v>83</v>
      </c>
      <c r="G1460" t="s">
        <v>31</v>
      </c>
      <c r="H1460" t="s">
        <v>53</v>
      </c>
      <c r="I1460" t="s">
        <v>148</v>
      </c>
      <c r="J1460" t="s">
        <v>34</v>
      </c>
      <c r="K1460" t="s">
        <v>75</v>
      </c>
      <c r="L1460" t="s">
        <v>75</v>
      </c>
      <c r="M1460" t="s">
        <v>76</v>
      </c>
      <c r="N1460" t="s">
        <v>37</v>
      </c>
      <c r="O1460" t="s">
        <v>58</v>
      </c>
      <c r="P1460" t="s">
        <v>119</v>
      </c>
      <c r="Q1460" t="s">
        <v>190</v>
      </c>
      <c r="R1460" t="s">
        <v>8814</v>
      </c>
      <c r="S1460" t="s">
        <v>714</v>
      </c>
      <c r="T1460" t="s">
        <v>8843</v>
      </c>
      <c r="U1460" s="3">
        <v>45662</v>
      </c>
      <c r="V1460" t="s">
        <v>42</v>
      </c>
      <c r="W1460">
        <v>45</v>
      </c>
      <c r="X1460" t="s">
        <v>43</v>
      </c>
      <c r="Y1460">
        <v>2</v>
      </c>
      <c r="AB1460" s="3"/>
      <c r="AC1460" t="s">
        <v>113</v>
      </c>
      <c r="AD1460" t="s">
        <v>81</v>
      </c>
      <c r="AE1460" t="s">
        <v>93</v>
      </c>
      <c r="AF1460">
        <v>1</v>
      </c>
      <c r="AG1460" t="s">
        <v>160</v>
      </c>
      <c r="AH1460" t="s">
        <v>82</v>
      </c>
      <c r="AI1460">
        <v>3</v>
      </c>
      <c r="AJ1460" t="s">
        <v>8820</v>
      </c>
      <c r="AK1460" t="s">
        <v>48</v>
      </c>
      <c r="AN1460" t="s">
        <v>95</v>
      </c>
      <c r="AO1460">
        <v>100</v>
      </c>
      <c r="AP1460" t="s">
        <v>48</v>
      </c>
      <c r="AQ1460" t="s">
        <v>8828</v>
      </c>
      <c r="AR1460" t="s">
        <v>8832</v>
      </c>
      <c r="AS1460" t="s">
        <v>8836</v>
      </c>
      <c r="AT1460" t="s">
        <v>8828</v>
      </c>
      <c r="AU1460" t="s">
        <v>8828</v>
      </c>
      <c r="AX1460" t="s">
        <v>8889</v>
      </c>
      <c r="AY1460" t="s">
        <v>8878</v>
      </c>
      <c r="BA1460" t="s">
        <v>8881</v>
      </c>
    </row>
    <row r="1461" spans="1:53" x14ac:dyDescent="0.2">
      <c r="A1461" t="s">
        <v>3288</v>
      </c>
      <c r="B1461" t="s">
        <v>7442</v>
      </c>
      <c r="C1461" t="s">
        <v>971</v>
      </c>
      <c r="E1461" t="s">
        <v>109</v>
      </c>
      <c r="G1461" t="s">
        <v>31</v>
      </c>
      <c r="H1461" t="s">
        <v>32</v>
      </c>
      <c r="I1461" t="s">
        <v>185</v>
      </c>
      <c r="J1461" t="s">
        <v>136</v>
      </c>
      <c r="K1461" t="s">
        <v>35</v>
      </c>
      <c r="L1461" t="s">
        <v>8807</v>
      </c>
      <c r="M1461" t="s">
        <v>56</v>
      </c>
      <c r="N1461" t="s">
        <v>37</v>
      </c>
      <c r="O1461" t="s">
        <v>38</v>
      </c>
      <c r="P1461" t="s">
        <v>59</v>
      </c>
      <c r="Q1461" t="s">
        <v>89</v>
      </c>
      <c r="R1461" t="s">
        <v>8811</v>
      </c>
      <c r="S1461" t="s">
        <v>751</v>
      </c>
      <c r="T1461" t="s">
        <v>8843</v>
      </c>
      <c r="U1461" s="3">
        <v>45800</v>
      </c>
      <c r="V1461" t="s">
        <v>103</v>
      </c>
      <c r="W1461">
        <v>120</v>
      </c>
      <c r="X1461" t="s">
        <v>43</v>
      </c>
      <c r="Y1461">
        <v>2</v>
      </c>
      <c r="AB1461" s="3"/>
      <c r="AC1461" t="s">
        <v>44</v>
      </c>
      <c r="AD1461" t="s">
        <v>81</v>
      </c>
      <c r="AE1461">
        <v>1</v>
      </c>
      <c r="AF1461">
        <v>1</v>
      </c>
      <c r="AG1461" t="s">
        <v>196</v>
      </c>
      <c r="AH1461" t="s">
        <v>66</v>
      </c>
      <c r="AI1461">
        <v>4</v>
      </c>
      <c r="AJ1461" t="s">
        <v>8821</v>
      </c>
      <c r="AK1461" t="s">
        <v>48</v>
      </c>
      <c r="AN1461" t="s">
        <v>95</v>
      </c>
      <c r="AO1461">
        <v>100</v>
      </c>
      <c r="AP1461" t="s">
        <v>48</v>
      </c>
      <c r="AQ1461" t="s">
        <v>8828</v>
      </c>
      <c r="AR1461" t="s">
        <v>8832</v>
      </c>
      <c r="AS1461" t="s">
        <v>8828</v>
      </c>
      <c r="AT1461" t="s">
        <v>8828</v>
      </c>
      <c r="AU1461" t="s">
        <v>8828</v>
      </c>
      <c r="AY1461" t="s">
        <v>8882</v>
      </c>
      <c r="BA1461" t="s">
        <v>8881</v>
      </c>
    </row>
    <row r="1462" spans="1:53" x14ac:dyDescent="0.2">
      <c r="A1462" t="s">
        <v>3289</v>
      </c>
      <c r="B1462" t="s">
        <v>7443</v>
      </c>
      <c r="C1462" t="s">
        <v>3290</v>
      </c>
      <c r="D1462" t="s">
        <v>3291</v>
      </c>
      <c r="E1462" t="s">
        <v>109</v>
      </c>
      <c r="G1462" t="s">
        <v>31</v>
      </c>
      <c r="H1462" t="s">
        <v>53</v>
      </c>
      <c r="I1462" t="s">
        <v>54</v>
      </c>
      <c r="J1462" t="s">
        <v>136</v>
      </c>
      <c r="K1462" t="s">
        <v>35</v>
      </c>
      <c r="L1462" t="s">
        <v>8807</v>
      </c>
      <c r="M1462" t="s">
        <v>56</v>
      </c>
      <c r="N1462" t="s">
        <v>87</v>
      </c>
      <c r="O1462" t="s">
        <v>38</v>
      </c>
      <c r="P1462" t="s">
        <v>88</v>
      </c>
      <c r="Q1462" t="s">
        <v>40</v>
      </c>
      <c r="R1462" t="s">
        <v>8809</v>
      </c>
      <c r="S1462" t="s">
        <v>2373</v>
      </c>
      <c r="T1462" t="s">
        <v>8843</v>
      </c>
      <c r="U1462" s="3">
        <v>45822</v>
      </c>
      <c r="V1462" t="s">
        <v>42</v>
      </c>
      <c r="W1462">
        <v>45</v>
      </c>
      <c r="X1462" t="s">
        <v>62</v>
      </c>
      <c r="Y1462">
        <v>5</v>
      </c>
      <c r="AB1462" s="3"/>
      <c r="AC1462" t="s">
        <v>131</v>
      </c>
      <c r="AD1462" t="s">
        <v>114</v>
      </c>
      <c r="AE1462">
        <v>2</v>
      </c>
      <c r="AF1462">
        <v>2</v>
      </c>
      <c r="AG1462" t="s">
        <v>132</v>
      </c>
      <c r="AH1462" t="s">
        <v>66</v>
      </c>
      <c r="AI1462">
        <v>1</v>
      </c>
      <c r="AJ1462" t="s">
        <v>8819</v>
      </c>
      <c r="AK1462" t="s">
        <v>69</v>
      </c>
      <c r="AN1462" t="s">
        <v>50</v>
      </c>
      <c r="AO1462">
        <v>30</v>
      </c>
      <c r="AP1462" t="s">
        <v>69</v>
      </c>
      <c r="AQ1462" t="s">
        <v>8830</v>
      </c>
      <c r="AR1462" t="s">
        <v>8828</v>
      </c>
      <c r="AS1462" t="s">
        <v>8828</v>
      </c>
      <c r="AT1462" t="s">
        <v>8828</v>
      </c>
      <c r="AU1462" t="s">
        <v>8828</v>
      </c>
      <c r="AW1462">
        <v>5</v>
      </c>
      <c r="AY1462" t="s">
        <v>8878</v>
      </c>
      <c r="AZ1462" t="s">
        <v>8880</v>
      </c>
      <c r="BA1462" t="s">
        <v>8879</v>
      </c>
    </row>
    <row r="1463" spans="1:53" x14ac:dyDescent="0.2">
      <c r="A1463" t="s">
        <v>3292</v>
      </c>
      <c r="B1463" t="s">
        <v>7444</v>
      </c>
      <c r="E1463" t="s">
        <v>50</v>
      </c>
      <c r="F1463">
        <v>30</v>
      </c>
      <c r="G1463" t="s">
        <v>31</v>
      </c>
      <c r="H1463" t="s">
        <v>32</v>
      </c>
      <c r="I1463" t="s">
        <v>117</v>
      </c>
      <c r="J1463" t="s">
        <v>55</v>
      </c>
      <c r="K1463" t="s">
        <v>100</v>
      </c>
      <c r="L1463" t="s">
        <v>8807</v>
      </c>
      <c r="M1463" t="s">
        <v>222</v>
      </c>
      <c r="N1463" t="s">
        <v>77</v>
      </c>
      <c r="O1463" t="s">
        <v>155</v>
      </c>
      <c r="P1463" t="s">
        <v>181</v>
      </c>
      <c r="Q1463" t="s">
        <v>60</v>
      </c>
      <c r="R1463" t="s">
        <v>8810</v>
      </c>
      <c r="S1463" t="s">
        <v>510</v>
      </c>
      <c r="T1463" t="s">
        <v>8844</v>
      </c>
      <c r="U1463" s="3">
        <v>45691</v>
      </c>
      <c r="V1463" t="s">
        <v>226</v>
      </c>
      <c r="W1463">
        <v>60</v>
      </c>
      <c r="X1463" t="s">
        <v>80</v>
      </c>
      <c r="Y1463">
        <v>48</v>
      </c>
      <c r="Z1463" t="s">
        <v>3293</v>
      </c>
      <c r="AA1463" t="s">
        <v>8843</v>
      </c>
      <c r="AB1463" s="3">
        <v>45742</v>
      </c>
      <c r="AC1463" t="s">
        <v>131</v>
      </c>
      <c r="AD1463" t="s">
        <v>45</v>
      </c>
      <c r="AE1463">
        <v>2</v>
      </c>
      <c r="AF1463">
        <v>2</v>
      </c>
      <c r="AG1463" t="s">
        <v>105</v>
      </c>
      <c r="AH1463" t="s">
        <v>125</v>
      </c>
      <c r="AI1463" t="s">
        <v>133</v>
      </c>
      <c r="AJ1463" t="s">
        <v>8821</v>
      </c>
      <c r="AK1463" t="s">
        <v>69</v>
      </c>
      <c r="AL1463" t="s">
        <v>94</v>
      </c>
      <c r="AM1463" t="s">
        <v>8812</v>
      </c>
      <c r="AN1463" t="s">
        <v>95</v>
      </c>
      <c r="AO1463">
        <v>100</v>
      </c>
      <c r="AP1463" t="s">
        <v>69</v>
      </c>
      <c r="AQ1463" t="s">
        <v>8828</v>
      </c>
      <c r="AR1463" t="s">
        <v>8828</v>
      </c>
      <c r="AS1463" t="s">
        <v>8828</v>
      </c>
      <c r="AT1463" t="s">
        <v>8828</v>
      </c>
      <c r="AU1463" t="s">
        <v>8828</v>
      </c>
      <c r="AV1463" t="s">
        <v>69</v>
      </c>
      <c r="AW1463">
        <v>48</v>
      </c>
      <c r="AX1463" t="s">
        <v>8888</v>
      </c>
      <c r="AY1463" t="s">
        <v>8886</v>
      </c>
      <c r="AZ1463" t="s">
        <v>8887</v>
      </c>
      <c r="BA1463" t="s">
        <v>8881</v>
      </c>
    </row>
    <row r="1464" spans="1:53" x14ac:dyDescent="0.2">
      <c r="A1464" t="s">
        <v>3294</v>
      </c>
      <c r="B1464" t="s">
        <v>7445</v>
      </c>
      <c r="C1464" t="s">
        <v>371</v>
      </c>
      <c r="D1464" t="s">
        <v>3295</v>
      </c>
      <c r="E1464" t="s">
        <v>109</v>
      </c>
      <c r="G1464" t="s">
        <v>31</v>
      </c>
      <c r="H1464" t="s">
        <v>73</v>
      </c>
      <c r="I1464" t="s">
        <v>74</v>
      </c>
      <c r="J1464" t="s">
        <v>56</v>
      </c>
      <c r="K1464" t="s">
        <v>35</v>
      </c>
      <c r="L1464" t="s">
        <v>8807</v>
      </c>
      <c r="M1464" t="s">
        <v>56</v>
      </c>
      <c r="N1464" t="s">
        <v>101</v>
      </c>
      <c r="O1464" t="s">
        <v>58</v>
      </c>
      <c r="P1464" t="s">
        <v>59</v>
      </c>
      <c r="Q1464" t="s">
        <v>190</v>
      </c>
      <c r="R1464" t="s">
        <v>8814</v>
      </c>
      <c r="S1464" t="s">
        <v>1228</v>
      </c>
      <c r="T1464" t="s">
        <v>8845</v>
      </c>
      <c r="U1464" s="3">
        <v>45715</v>
      </c>
      <c r="V1464" t="s">
        <v>226</v>
      </c>
      <c r="W1464">
        <v>60</v>
      </c>
      <c r="X1464" t="s">
        <v>43</v>
      </c>
      <c r="Y1464">
        <v>2</v>
      </c>
      <c r="Z1464" t="s">
        <v>1206</v>
      </c>
      <c r="AA1464" t="s">
        <v>8844</v>
      </c>
      <c r="AB1464" s="3">
        <v>45746</v>
      </c>
      <c r="AC1464" t="s">
        <v>113</v>
      </c>
      <c r="AD1464" t="s">
        <v>123</v>
      </c>
      <c r="AE1464">
        <v>0</v>
      </c>
      <c r="AF1464">
        <v>0</v>
      </c>
      <c r="AG1464" t="s">
        <v>196</v>
      </c>
      <c r="AH1464" t="s">
        <v>125</v>
      </c>
      <c r="AI1464">
        <v>5</v>
      </c>
      <c r="AJ1464" t="s">
        <v>8821</v>
      </c>
      <c r="AK1464" t="s">
        <v>48</v>
      </c>
      <c r="AL1464" t="s">
        <v>89</v>
      </c>
      <c r="AM1464" t="s">
        <v>8825</v>
      </c>
      <c r="AN1464">
        <v>50</v>
      </c>
      <c r="AO1464">
        <v>50</v>
      </c>
      <c r="AP1464" t="s">
        <v>69</v>
      </c>
      <c r="AQ1464" t="s">
        <v>8829</v>
      </c>
      <c r="AR1464" t="s">
        <v>8832</v>
      </c>
      <c r="AS1464" t="s">
        <v>8837</v>
      </c>
      <c r="AT1464" t="s">
        <v>8839</v>
      </c>
      <c r="AU1464" t="s">
        <v>8828</v>
      </c>
      <c r="AV1464" t="s">
        <v>69</v>
      </c>
      <c r="AY1464" t="s">
        <v>8886</v>
      </c>
      <c r="BA1464" t="s">
        <v>8883</v>
      </c>
    </row>
    <row r="1465" spans="1:53" x14ac:dyDescent="0.2">
      <c r="A1465" t="s">
        <v>3296</v>
      </c>
      <c r="B1465" t="s">
        <v>3296</v>
      </c>
      <c r="D1465" t="s">
        <v>3297</v>
      </c>
      <c r="E1465" t="s">
        <v>50</v>
      </c>
      <c r="F1465">
        <v>30</v>
      </c>
      <c r="G1465" t="s">
        <v>31</v>
      </c>
      <c r="H1465" t="s">
        <v>153</v>
      </c>
      <c r="I1465" t="s">
        <v>215</v>
      </c>
      <c r="J1465" t="s">
        <v>55</v>
      </c>
      <c r="K1465" t="s">
        <v>85</v>
      </c>
      <c r="L1465" t="s">
        <v>85</v>
      </c>
      <c r="M1465" t="s">
        <v>222</v>
      </c>
      <c r="N1465" t="s">
        <v>57</v>
      </c>
      <c r="O1465" t="s">
        <v>38</v>
      </c>
      <c r="P1465" t="s">
        <v>88</v>
      </c>
      <c r="Q1465" t="s">
        <v>190</v>
      </c>
      <c r="R1465" t="s">
        <v>8814</v>
      </c>
      <c r="S1465" t="s">
        <v>1266</v>
      </c>
      <c r="T1465" t="s">
        <v>8843</v>
      </c>
      <c r="U1465" s="3">
        <v>45709</v>
      </c>
      <c r="V1465" t="s">
        <v>121</v>
      </c>
      <c r="W1465">
        <v>30</v>
      </c>
      <c r="X1465" t="s">
        <v>171</v>
      </c>
      <c r="Y1465">
        <v>24</v>
      </c>
      <c r="AB1465" s="3"/>
      <c r="AC1465" t="s">
        <v>248</v>
      </c>
      <c r="AD1465" t="s">
        <v>45</v>
      </c>
      <c r="AE1465">
        <v>0</v>
      </c>
      <c r="AF1465">
        <v>0</v>
      </c>
      <c r="AG1465" t="s">
        <v>196</v>
      </c>
      <c r="AH1465" t="s">
        <v>47</v>
      </c>
      <c r="AI1465">
        <v>2</v>
      </c>
      <c r="AJ1465" t="s">
        <v>8819</v>
      </c>
      <c r="AL1465" t="s">
        <v>49</v>
      </c>
      <c r="AN1465">
        <v>20</v>
      </c>
      <c r="AO1465">
        <v>20</v>
      </c>
      <c r="AP1465" t="s">
        <v>48</v>
      </c>
      <c r="AQ1465" t="s">
        <v>8830</v>
      </c>
      <c r="AR1465" t="s">
        <v>8828</v>
      </c>
      <c r="AS1465" t="s">
        <v>8828</v>
      </c>
      <c r="AT1465" t="s">
        <v>8839</v>
      </c>
      <c r="AU1465" t="s">
        <v>8828</v>
      </c>
      <c r="AW1465">
        <v>24</v>
      </c>
      <c r="AX1465" t="s">
        <v>8888</v>
      </c>
      <c r="AY1465" t="s">
        <v>8878</v>
      </c>
      <c r="AZ1465" t="s">
        <v>8885</v>
      </c>
      <c r="BA1465" t="s">
        <v>8879</v>
      </c>
    </row>
    <row r="1466" spans="1:53" x14ac:dyDescent="0.2">
      <c r="A1466" t="s">
        <v>3298</v>
      </c>
      <c r="B1466" t="s">
        <v>7446</v>
      </c>
      <c r="E1466">
        <v>43</v>
      </c>
      <c r="F1466">
        <v>43</v>
      </c>
      <c r="G1466" t="s">
        <v>84</v>
      </c>
      <c r="H1466" t="s">
        <v>73</v>
      </c>
      <c r="I1466" t="s">
        <v>74</v>
      </c>
      <c r="J1466" t="s">
        <v>55</v>
      </c>
      <c r="K1466" t="s">
        <v>100</v>
      </c>
      <c r="L1466" t="s">
        <v>8807</v>
      </c>
      <c r="M1466" t="s">
        <v>222</v>
      </c>
      <c r="N1466" t="s">
        <v>77</v>
      </c>
      <c r="O1466" t="s">
        <v>58</v>
      </c>
      <c r="P1466" t="s">
        <v>204</v>
      </c>
      <c r="Q1466" t="s">
        <v>60</v>
      </c>
      <c r="R1466" t="s">
        <v>8810</v>
      </c>
      <c r="S1466" t="s">
        <v>1346</v>
      </c>
      <c r="T1466" t="s">
        <v>8844</v>
      </c>
      <c r="U1466" s="3">
        <v>45673</v>
      </c>
      <c r="V1466" t="s">
        <v>226</v>
      </c>
      <c r="W1466">
        <v>60</v>
      </c>
      <c r="X1466" t="s">
        <v>163</v>
      </c>
      <c r="Z1466" t="s">
        <v>462</v>
      </c>
      <c r="AA1466" t="s">
        <v>8845</v>
      </c>
      <c r="AB1466" s="3">
        <v>45773</v>
      </c>
      <c r="AC1466" t="s">
        <v>122</v>
      </c>
      <c r="AD1466" t="s">
        <v>114</v>
      </c>
      <c r="AE1466">
        <v>2</v>
      </c>
      <c r="AF1466">
        <v>2</v>
      </c>
      <c r="AG1466" t="s">
        <v>65</v>
      </c>
      <c r="AH1466" t="s">
        <v>47</v>
      </c>
      <c r="AI1466">
        <v>4</v>
      </c>
      <c r="AJ1466" t="s">
        <v>8821</v>
      </c>
      <c r="AK1466" t="s">
        <v>48</v>
      </c>
      <c r="AL1466" t="s">
        <v>94</v>
      </c>
      <c r="AM1466" t="s">
        <v>8812</v>
      </c>
      <c r="AN1466">
        <v>10</v>
      </c>
      <c r="AO1466">
        <v>10</v>
      </c>
      <c r="AP1466" t="s">
        <v>69</v>
      </c>
      <c r="AQ1466" t="s">
        <v>8829</v>
      </c>
      <c r="AR1466" t="s">
        <v>8828</v>
      </c>
      <c r="AS1466" t="s">
        <v>8835</v>
      </c>
      <c r="AT1466" t="s">
        <v>8828</v>
      </c>
      <c r="AU1466" t="s">
        <v>8828</v>
      </c>
      <c r="AV1466" t="s">
        <v>69</v>
      </c>
      <c r="AX1466" t="s">
        <v>8891</v>
      </c>
      <c r="AY1466" t="s">
        <v>8886</v>
      </c>
      <c r="BA1466" t="s">
        <v>8879</v>
      </c>
    </row>
    <row r="1467" spans="1:53" x14ac:dyDescent="0.2">
      <c r="A1467" t="s">
        <v>3299</v>
      </c>
      <c r="B1467" t="s">
        <v>7447</v>
      </c>
      <c r="C1467" t="s">
        <v>2511</v>
      </c>
      <c r="D1467" t="s">
        <v>3300</v>
      </c>
      <c r="E1467" t="s">
        <v>109</v>
      </c>
      <c r="G1467" t="s">
        <v>31</v>
      </c>
      <c r="H1467" t="s">
        <v>32</v>
      </c>
      <c r="I1467" t="s">
        <v>117</v>
      </c>
      <c r="J1467" t="s">
        <v>56</v>
      </c>
      <c r="K1467" t="s">
        <v>85</v>
      </c>
      <c r="L1467" t="s">
        <v>85</v>
      </c>
      <c r="M1467" t="s">
        <v>36</v>
      </c>
      <c r="N1467" t="s">
        <v>87</v>
      </c>
      <c r="O1467" t="s">
        <v>118</v>
      </c>
      <c r="P1467" t="s">
        <v>39</v>
      </c>
      <c r="Q1467" t="s">
        <v>40</v>
      </c>
      <c r="R1467" t="s">
        <v>8809</v>
      </c>
      <c r="S1467" t="s">
        <v>2449</v>
      </c>
      <c r="T1467" t="s">
        <v>8845</v>
      </c>
      <c r="U1467" s="3">
        <v>45793</v>
      </c>
      <c r="V1467" t="s">
        <v>103</v>
      </c>
      <c r="W1467">
        <v>120</v>
      </c>
      <c r="X1467" t="s">
        <v>171</v>
      </c>
      <c r="Y1467">
        <v>24</v>
      </c>
      <c r="Z1467" t="s">
        <v>1335</v>
      </c>
      <c r="AA1467" t="s">
        <v>8843</v>
      </c>
      <c r="AB1467" s="3">
        <v>45784</v>
      </c>
      <c r="AC1467" t="s">
        <v>113</v>
      </c>
      <c r="AD1467" t="s">
        <v>123</v>
      </c>
      <c r="AE1467">
        <v>0</v>
      </c>
      <c r="AF1467">
        <v>0</v>
      </c>
      <c r="AG1467" t="s">
        <v>160</v>
      </c>
      <c r="AH1467" t="s">
        <v>82</v>
      </c>
      <c r="AI1467">
        <v>1</v>
      </c>
      <c r="AJ1467" t="s">
        <v>8819</v>
      </c>
      <c r="AK1467" t="s">
        <v>48</v>
      </c>
      <c r="AL1467" t="s">
        <v>138</v>
      </c>
      <c r="AM1467" t="s">
        <v>8814</v>
      </c>
      <c r="AN1467" t="s">
        <v>50</v>
      </c>
      <c r="AO1467">
        <v>30</v>
      </c>
      <c r="AP1467" t="s">
        <v>69</v>
      </c>
      <c r="AQ1467" t="s">
        <v>8829</v>
      </c>
      <c r="AR1467" t="s">
        <v>8832</v>
      </c>
      <c r="AS1467" t="s">
        <v>8836</v>
      </c>
      <c r="AT1467" t="s">
        <v>8839</v>
      </c>
      <c r="AU1467" t="s">
        <v>8828</v>
      </c>
      <c r="AV1467" t="s">
        <v>48</v>
      </c>
      <c r="AY1467" t="s">
        <v>8882</v>
      </c>
      <c r="BA1467" t="s">
        <v>8879</v>
      </c>
    </row>
    <row r="1468" spans="1:53" x14ac:dyDescent="0.2">
      <c r="A1468" t="s">
        <v>3301</v>
      </c>
      <c r="B1468" t="s">
        <v>7448</v>
      </c>
      <c r="C1468" t="s">
        <v>2696</v>
      </c>
      <c r="E1468" t="s">
        <v>50</v>
      </c>
      <c r="F1468">
        <v>30</v>
      </c>
      <c r="G1468" t="s">
        <v>31</v>
      </c>
      <c r="H1468" t="s">
        <v>32</v>
      </c>
      <c r="I1468" t="s">
        <v>117</v>
      </c>
      <c r="J1468" t="s">
        <v>55</v>
      </c>
      <c r="K1468" t="s">
        <v>75</v>
      </c>
      <c r="L1468" t="s">
        <v>75</v>
      </c>
      <c r="M1468" t="s">
        <v>56</v>
      </c>
      <c r="N1468" t="s">
        <v>77</v>
      </c>
      <c r="O1468" t="s">
        <v>38</v>
      </c>
      <c r="P1468" t="s">
        <v>88</v>
      </c>
      <c r="Q1468" t="s">
        <v>60</v>
      </c>
      <c r="R1468" t="s">
        <v>8810</v>
      </c>
      <c r="S1468" t="s">
        <v>662</v>
      </c>
      <c r="T1468" t="s">
        <v>8844</v>
      </c>
      <c r="U1468" s="3">
        <v>45818</v>
      </c>
      <c r="V1468" t="s">
        <v>103</v>
      </c>
      <c r="W1468">
        <v>120</v>
      </c>
      <c r="X1468" t="s">
        <v>163</v>
      </c>
      <c r="AB1468" s="3"/>
      <c r="AC1468" t="s">
        <v>44</v>
      </c>
      <c r="AD1468" t="s">
        <v>114</v>
      </c>
      <c r="AE1468">
        <v>1</v>
      </c>
      <c r="AF1468">
        <v>1</v>
      </c>
      <c r="AG1468" t="s">
        <v>46</v>
      </c>
      <c r="AH1468" t="s">
        <v>47</v>
      </c>
      <c r="AI1468">
        <v>4</v>
      </c>
      <c r="AJ1468" t="s">
        <v>8821</v>
      </c>
      <c r="AK1468" t="s">
        <v>48</v>
      </c>
      <c r="AL1468" t="s">
        <v>68</v>
      </c>
      <c r="AM1468" t="s">
        <v>8823</v>
      </c>
      <c r="AN1468">
        <v>50</v>
      </c>
      <c r="AO1468">
        <v>50</v>
      </c>
      <c r="AP1468" t="s">
        <v>69</v>
      </c>
      <c r="AQ1468" t="s">
        <v>8828</v>
      </c>
      <c r="AR1468" t="s">
        <v>8828</v>
      </c>
      <c r="AS1468" t="s">
        <v>8835</v>
      </c>
      <c r="AT1468" t="s">
        <v>8828</v>
      </c>
      <c r="AU1468" t="s">
        <v>8828</v>
      </c>
      <c r="AX1468" t="s">
        <v>8888</v>
      </c>
      <c r="AY1468" t="s">
        <v>8882</v>
      </c>
      <c r="BA1468" t="s">
        <v>8883</v>
      </c>
    </row>
    <row r="1469" spans="1:53" x14ac:dyDescent="0.2">
      <c r="A1469" t="s">
        <v>3302</v>
      </c>
      <c r="B1469" t="s">
        <v>7449</v>
      </c>
      <c r="C1469" t="s">
        <v>1227</v>
      </c>
      <c r="E1469" t="s">
        <v>109</v>
      </c>
      <c r="G1469" t="s">
        <v>84</v>
      </c>
      <c r="H1469" t="s">
        <v>32</v>
      </c>
      <c r="I1469" t="s">
        <v>259</v>
      </c>
      <c r="J1469" t="s">
        <v>34</v>
      </c>
      <c r="K1469" t="s">
        <v>100</v>
      </c>
      <c r="L1469" t="s">
        <v>8807</v>
      </c>
      <c r="M1469" t="s">
        <v>76</v>
      </c>
      <c r="N1469" t="s">
        <v>77</v>
      </c>
      <c r="O1469" t="s">
        <v>155</v>
      </c>
      <c r="P1469" t="s">
        <v>39</v>
      </c>
      <c r="Q1469" t="s">
        <v>190</v>
      </c>
      <c r="R1469" t="s">
        <v>8814</v>
      </c>
      <c r="S1469" t="s">
        <v>149</v>
      </c>
      <c r="T1469" t="s">
        <v>8843</v>
      </c>
      <c r="U1469" s="3">
        <v>45703</v>
      </c>
      <c r="V1469" t="s">
        <v>42</v>
      </c>
      <c r="W1469">
        <v>45</v>
      </c>
      <c r="X1469" t="s">
        <v>171</v>
      </c>
      <c r="Y1469">
        <v>24</v>
      </c>
      <c r="AB1469" s="3"/>
      <c r="AC1469" t="s">
        <v>113</v>
      </c>
      <c r="AD1469" t="s">
        <v>81</v>
      </c>
      <c r="AE1469">
        <v>2</v>
      </c>
      <c r="AF1469">
        <v>2</v>
      </c>
      <c r="AH1469" t="s">
        <v>66</v>
      </c>
      <c r="AI1469">
        <v>5</v>
      </c>
      <c r="AJ1469" t="s">
        <v>8821</v>
      </c>
      <c r="AK1469" t="s">
        <v>69</v>
      </c>
      <c r="AL1469" t="s">
        <v>49</v>
      </c>
      <c r="AN1469">
        <v>50</v>
      </c>
      <c r="AO1469">
        <v>50</v>
      </c>
      <c r="AP1469" t="s">
        <v>69</v>
      </c>
      <c r="AQ1469" t="s">
        <v>8828</v>
      </c>
      <c r="AR1469" t="s">
        <v>8832</v>
      </c>
      <c r="AS1469" t="s">
        <v>8828</v>
      </c>
      <c r="AT1469" t="s">
        <v>8828</v>
      </c>
      <c r="AU1469" t="s">
        <v>8839</v>
      </c>
      <c r="AY1469" t="s">
        <v>8878</v>
      </c>
      <c r="BA1469" t="s">
        <v>8883</v>
      </c>
    </row>
    <row r="1470" spans="1:53" x14ac:dyDescent="0.2">
      <c r="A1470" t="s">
        <v>3303</v>
      </c>
      <c r="B1470" t="s">
        <v>7450</v>
      </c>
      <c r="D1470" t="s">
        <v>3304</v>
      </c>
      <c r="E1470" t="s">
        <v>109</v>
      </c>
      <c r="G1470" t="s">
        <v>84</v>
      </c>
      <c r="H1470" t="s">
        <v>53</v>
      </c>
      <c r="I1470" t="s">
        <v>135</v>
      </c>
      <c r="J1470" t="s">
        <v>56</v>
      </c>
      <c r="K1470" t="s">
        <v>75</v>
      </c>
      <c r="L1470" t="s">
        <v>75</v>
      </c>
      <c r="M1470" t="s">
        <v>222</v>
      </c>
      <c r="N1470" t="s">
        <v>101</v>
      </c>
      <c r="O1470" t="s">
        <v>78</v>
      </c>
      <c r="P1470" t="s">
        <v>181</v>
      </c>
      <c r="Q1470" t="s">
        <v>190</v>
      </c>
      <c r="R1470" t="s">
        <v>8814</v>
      </c>
      <c r="S1470" t="s">
        <v>773</v>
      </c>
      <c r="T1470" t="s">
        <v>8844</v>
      </c>
      <c r="U1470" s="3">
        <v>45827</v>
      </c>
      <c r="V1470" t="s">
        <v>121</v>
      </c>
      <c r="W1470">
        <v>30</v>
      </c>
      <c r="X1470" t="s">
        <v>43</v>
      </c>
      <c r="Y1470">
        <v>2</v>
      </c>
      <c r="AB1470" s="3"/>
      <c r="AC1470" t="s">
        <v>122</v>
      </c>
      <c r="AD1470" t="s">
        <v>81</v>
      </c>
      <c r="AE1470">
        <v>3</v>
      </c>
      <c r="AF1470">
        <v>3</v>
      </c>
      <c r="AG1470" t="s">
        <v>178</v>
      </c>
      <c r="AH1470" t="s">
        <v>47</v>
      </c>
      <c r="AI1470" t="s">
        <v>151</v>
      </c>
      <c r="AJ1470" t="s">
        <v>8821</v>
      </c>
      <c r="AK1470" t="s">
        <v>69</v>
      </c>
      <c r="AL1470" t="s">
        <v>49</v>
      </c>
      <c r="AN1470" t="s">
        <v>95</v>
      </c>
      <c r="AO1470">
        <v>100</v>
      </c>
      <c r="AP1470" t="s">
        <v>69</v>
      </c>
      <c r="AQ1470" t="s">
        <v>8828</v>
      </c>
      <c r="AR1470" t="s">
        <v>8832</v>
      </c>
      <c r="AS1470" t="s">
        <v>8835</v>
      </c>
      <c r="AT1470" t="s">
        <v>8828</v>
      </c>
      <c r="AU1470" t="s">
        <v>8828</v>
      </c>
      <c r="AY1470" t="s">
        <v>8878</v>
      </c>
      <c r="BA1470" t="s">
        <v>8881</v>
      </c>
    </row>
    <row r="1471" spans="1:53" x14ac:dyDescent="0.2">
      <c r="A1471" t="s">
        <v>3305</v>
      </c>
      <c r="B1471" t="s">
        <v>7451</v>
      </c>
      <c r="D1471" t="s">
        <v>3306</v>
      </c>
      <c r="E1471" t="s">
        <v>50</v>
      </c>
      <c r="F1471">
        <v>30</v>
      </c>
      <c r="G1471" t="s">
        <v>31</v>
      </c>
      <c r="H1471" t="s">
        <v>73</v>
      </c>
      <c r="I1471" t="s">
        <v>74</v>
      </c>
      <c r="J1471" t="s">
        <v>56</v>
      </c>
      <c r="K1471" t="s">
        <v>100</v>
      </c>
      <c r="L1471" t="s">
        <v>8807</v>
      </c>
      <c r="M1471" t="s">
        <v>36</v>
      </c>
      <c r="N1471" t="s">
        <v>87</v>
      </c>
      <c r="O1471" t="s">
        <v>155</v>
      </c>
      <c r="P1471" t="s">
        <v>59</v>
      </c>
      <c r="Q1471" t="s">
        <v>60</v>
      </c>
      <c r="R1471" t="s">
        <v>8810</v>
      </c>
      <c r="S1471" t="s">
        <v>149</v>
      </c>
      <c r="T1471" t="s">
        <v>8843</v>
      </c>
      <c r="U1471" s="3">
        <v>45703</v>
      </c>
      <c r="V1471" t="s">
        <v>121</v>
      </c>
      <c r="W1471">
        <v>30</v>
      </c>
      <c r="X1471" t="s">
        <v>62</v>
      </c>
      <c r="Y1471">
        <v>5</v>
      </c>
      <c r="Z1471" t="s">
        <v>1124</v>
      </c>
      <c r="AA1471" t="s">
        <v>8843</v>
      </c>
      <c r="AB1471" s="3">
        <v>45815</v>
      </c>
      <c r="AC1471" t="s">
        <v>44</v>
      </c>
      <c r="AD1471" t="s">
        <v>123</v>
      </c>
      <c r="AE1471" t="s">
        <v>93</v>
      </c>
      <c r="AF1471">
        <v>1</v>
      </c>
      <c r="AH1471" t="s">
        <v>82</v>
      </c>
      <c r="AI1471" t="s">
        <v>133</v>
      </c>
      <c r="AJ1471" t="s">
        <v>8821</v>
      </c>
      <c r="AL1471" t="s">
        <v>49</v>
      </c>
      <c r="AN1471" t="s">
        <v>95</v>
      </c>
      <c r="AO1471">
        <v>100</v>
      </c>
      <c r="AP1471" t="s">
        <v>48</v>
      </c>
      <c r="AQ1471" t="s">
        <v>8829</v>
      </c>
      <c r="AR1471" t="s">
        <v>8832</v>
      </c>
      <c r="AS1471" t="s">
        <v>8836</v>
      </c>
      <c r="AT1471" t="s">
        <v>8828</v>
      </c>
      <c r="AU1471" t="s">
        <v>8828</v>
      </c>
      <c r="AV1471" t="s">
        <v>69</v>
      </c>
      <c r="AX1471" t="s">
        <v>8888</v>
      </c>
      <c r="AY1471" t="s">
        <v>8878</v>
      </c>
      <c r="BA1471" t="s">
        <v>8881</v>
      </c>
    </row>
    <row r="1472" spans="1:53" x14ac:dyDescent="0.2">
      <c r="A1472" t="s">
        <v>3307</v>
      </c>
      <c r="B1472" t="s">
        <v>3307</v>
      </c>
      <c r="D1472" t="s">
        <v>3308</v>
      </c>
      <c r="E1472" t="s">
        <v>109</v>
      </c>
      <c r="G1472" t="s">
        <v>31</v>
      </c>
      <c r="H1472" t="s">
        <v>153</v>
      </c>
      <c r="I1472" t="s">
        <v>154</v>
      </c>
      <c r="J1472" t="s">
        <v>56</v>
      </c>
      <c r="K1472" t="s">
        <v>100</v>
      </c>
      <c r="L1472" t="s">
        <v>8807</v>
      </c>
      <c r="M1472" t="s">
        <v>76</v>
      </c>
      <c r="N1472" t="s">
        <v>101</v>
      </c>
      <c r="O1472" t="s">
        <v>118</v>
      </c>
      <c r="P1472" t="s">
        <v>59</v>
      </c>
      <c r="Q1472" t="s">
        <v>190</v>
      </c>
      <c r="R1472" t="s">
        <v>8814</v>
      </c>
      <c r="S1472" t="s">
        <v>1285</v>
      </c>
      <c r="T1472" t="s">
        <v>8845</v>
      </c>
      <c r="U1472" s="3">
        <v>45762</v>
      </c>
      <c r="V1472" t="s">
        <v>103</v>
      </c>
      <c r="W1472">
        <v>120</v>
      </c>
      <c r="X1472" t="s">
        <v>62</v>
      </c>
      <c r="Y1472">
        <v>5</v>
      </c>
      <c r="AB1472" s="3"/>
      <c r="AC1472" t="s">
        <v>248</v>
      </c>
      <c r="AD1472" t="s">
        <v>123</v>
      </c>
      <c r="AE1472">
        <v>3</v>
      </c>
      <c r="AF1472">
        <v>3</v>
      </c>
      <c r="AG1472" t="s">
        <v>132</v>
      </c>
      <c r="AH1472" t="s">
        <v>66</v>
      </c>
      <c r="AI1472" t="s">
        <v>133</v>
      </c>
      <c r="AJ1472" t="s">
        <v>8821</v>
      </c>
      <c r="AL1472" t="s">
        <v>175</v>
      </c>
      <c r="AM1472" t="s">
        <v>8824</v>
      </c>
      <c r="AN1472" t="s">
        <v>50</v>
      </c>
      <c r="AO1472">
        <v>30</v>
      </c>
      <c r="AP1472" t="s">
        <v>48</v>
      </c>
      <c r="AQ1472" t="s">
        <v>8830</v>
      </c>
      <c r="AR1472" t="s">
        <v>8828</v>
      </c>
      <c r="AS1472" t="s">
        <v>8828</v>
      </c>
      <c r="AT1472" t="s">
        <v>8828</v>
      </c>
      <c r="AU1472" t="s">
        <v>8828</v>
      </c>
      <c r="AW1472">
        <v>5</v>
      </c>
      <c r="AY1472" t="s">
        <v>8882</v>
      </c>
      <c r="AZ1472" t="s">
        <v>8880</v>
      </c>
      <c r="BA1472" t="s">
        <v>8879</v>
      </c>
    </row>
    <row r="1473" spans="1:53" x14ac:dyDescent="0.2">
      <c r="A1473" t="s">
        <v>3309</v>
      </c>
      <c r="B1473" t="s">
        <v>7452</v>
      </c>
      <c r="E1473" t="s">
        <v>109</v>
      </c>
      <c r="G1473" t="s">
        <v>31</v>
      </c>
      <c r="H1473" t="s">
        <v>32</v>
      </c>
      <c r="I1473" t="s">
        <v>185</v>
      </c>
      <c r="J1473" t="s">
        <v>56</v>
      </c>
      <c r="K1473" t="s">
        <v>75</v>
      </c>
      <c r="L1473" t="s">
        <v>75</v>
      </c>
      <c r="M1473" t="s">
        <v>76</v>
      </c>
      <c r="N1473" t="s">
        <v>37</v>
      </c>
      <c r="O1473" t="s">
        <v>118</v>
      </c>
      <c r="P1473" t="s">
        <v>181</v>
      </c>
      <c r="Q1473" t="s">
        <v>40</v>
      </c>
      <c r="R1473" t="s">
        <v>8809</v>
      </c>
      <c r="S1473" t="s">
        <v>79</v>
      </c>
      <c r="T1473" t="s">
        <v>8845</v>
      </c>
      <c r="U1473" s="3">
        <v>45693</v>
      </c>
      <c r="V1473" t="s">
        <v>42</v>
      </c>
      <c r="W1473">
        <v>45</v>
      </c>
      <c r="X1473" t="s">
        <v>163</v>
      </c>
      <c r="Z1473" t="s">
        <v>318</v>
      </c>
      <c r="AA1473" t="s">
        <v>8844</v>
      </c>
      <c r="AB1473" s="3">
        <v>45803</v>
      </c>
      <c r="AC1473" t="s">
        <v>248</v>
      </c>
      <c r="AD1473" t="s">
        <v>45</v>
      </c>
      <c r="AE1473">
        <v>3</v>
      </c>
      <c r="AF1473">
        <v>3</v>
      </c>
      <c r="AG1473" t="s">
        <v>124</v>
      </c>
      <c r="AH1473" t="s">
        <v>82</v>
      </c>
      <c r="AI1473">
        <v>4</v>
      </c>
      <c r="AJ1473" t="s">
        <v>8821</v>
      </c>
      <c r="AK1473" t="s">
        <v>48</v>
      </c>
      <c r="AL1473" t="s">
        <v>68</v>
      </c>
      <c r="AM1473" t="s">
        <v>8823</v>
      </c>
      <c r="AN1473" t="s">
        <v>50</v>
      </c>
      <c r="AO1473">
        <v>30</v>
      </c>
      <c r="AP1473" t="s">
        <v>48</v>
      </c>
      <c r="AQ1473" t="s">
        <v>8828</v>
      </c>
      <c r="AR1473" t="s">
        <v>8833</v>
      </c>
      <c r="AS1473" t="s">
        <v>8828</v>
      </c>
      <c r="AT1473" t="s">
        <v>8828</v>
      </c>
      <c r="AU1473" t="s">
        <v>8828</v>
      </c>
      <c r="AV1473" t="s">
        <v>69</v>
      </c>
      <c r="AY1473" t="s">
        <v>8878</v>
      </c>
      <c r="BA1473" t="s">
        <v>8879</v>
      </c>
    </row>
    <row r="1474" spans="1:53" x14ac:dyDescent="0.2">
      <c r="A1474" t="s">
        <v>3310</v>
      </c>
      <c r="B1474" t="s">
        <v>7453</v>
      </c>
      <c r="E1474">
        <v>89</v>
      </c>
      <c r="F1474">
        <v>89</v>
      </c>
      <c r="G1474" t="s">
        <v>31</v>
      </c>
      <c r="H1474" t="s">
        <v>153</v>
      </c>
      <c r="I1474" t="s">
        <v>154</v>
      </c>
      <c r="J1474" t="s">
        <v>55</v>
      </c>
      <c r="K1474" t="s">
        <v>100</v>
      </c>
      <c r="L1474" t="s">
        <v>8807</v>
      </c>
      <c r="M1474" t="s">
        <v>36</v>
      </c>
      <c r="N1474" t="s">
        <v>101</v>
      </c>
      <c r="O1474" t="s">
        <v>118</v>
      </c>
      <c r="P1474" t="s">
        <v>119</v>
      </c>
      <c r="Q1474" t="s">
        <v>190</v>
      </c>
      <c r="R1474" t="s">
        <v>8814</v>
      </c>
      <c r="S1474" t="s">
        <v>503</v>
      </c>
      <c r="T1474" t="s">
        <v>8845</v>
      </c>
      <c r="U1474" s="3">
        <v>45816</v>
      </c>
      <c r="V1474" t="s">
        <v>42</v>
      </c>
      <c r="W1474">
        <v>45</v>
      </c>
      <c r="X1474" t="s">
        <v>43</v>
      </c>
      <c r="Y1474">
        <v>2</v>
      </c>
      <c r="Z1474" t="s">
        <v>308</v>
      </c>
      <c r="AA1474" t="s">
        <v>8843</v>
      </c>
      <c r="AB1474" s="3">
        <v>45715</v>
      </c>
      <c r="AC1474" t="s">
        <v>44</v>
      </c>
      <c r="AD1474" t="s">
        <v>45</v>
      </c>
      <c r="AE1474">
        <v>2</v>
      </c>
      <c r="AF1474">
        <v>2</v>
      </c>
      <c r="AG1474" t="s">
        <v>65</v>
      </c>
      <c r="AH1474" t="s">
        <v>47</v>
      </c>
      <c r="AI1474">
        <v>4</v>
      </c>
      <c r="AJ1474" t="s">
        <v>8821</v>
      </c>
      <c r="AK1474" t="s">
        <v>48</v>
      </c>
      <c r="AL1474" t="s">
        <v>138</v>
      </c>
      <c r="AM1474" t="s">
        <v>8814</v>
      </c>
      <c r="AN1474">
        <v>10</v>
      </c>
      <c r="AO1474">
        <v>10</v>
      </c>
      <c r="AP1474" t="s">
        <v>69</v>
      </c>
      <c r="AQ1474" t="s">
        <v>8829</v>
      </c>
      <c r="AR1474" t="s">
        <v>8832</v>
      </c>
      <c r="AS1474" t="s">
        <v>8835</v>
      </c>
      <c r="AT1474" t="s">
        <v>8828</v>
      </c>
      <c r="AU1474" t="s">
        <v>8828</v>
      </c>
      <c r="AV1474" t="s">
        <v>48</v>
      </c>
      <c r="AX1474" t="s">
        <v>8889</v>
      </c>
      <c r="AY1474" t="s">
        <v>8878</v>
      </c>
      <c r="BA1474" t="s">
        <v>8879</v>
      </c>
    </row>
    <row r="1475" spans="1:53" x14ac:dyDescent="0.2">
      <c r="A1475" t="s">
        <v>3311</v>
      </c>
      <c r="B1475" t="s">
        <v>7454</v>
      </c>
      <c r="C1475" t="s">
        <v>1809</v>
      </c>
      <c r="D1475" t="s">
        <v>3312</v>
      </c>
      <c r="E1475">
        <v>78</v>
      </c>
      <c r="F1475">
        <v>78</v>
      </c>
      <c r="G1475" t="s">
        <v>31</v>
      </c>
      <c r="H1475" t="s">
        <v>53</v>
      </c>
      <c r="I1475" t="s">
        <v>148</v>
      </c>
      <c r="J1475" t="s">
        <v>136</v>
      </c>
      <c r="K1475" t="s">
        <v>75</v>
      </c>
      <c r="L1475" t="s">
        <v>75</v>
      </c>
      <c r="M1475" t="s">
        <v>76</v>
      </c>
      <c r="N1475" t="s">
        <v>77</v>
      </c>
      <c r="O1475" t="s">
        <v>58</v>
      </c>
      <c r="P1475" t="s">
        <v>204</v>
      </c>
      <c r="Q1475" t="s">
        <v>40</v>
      </c>
      <c r="R1475" t="s">
        <v>8809</v>
      </c>
      <c r="S1475" t="s">
        <v>247</v>
      </c>
      <c r="T1475" t="s">
        <v>8845</v>
      </c>
      <c r="U1475" s="3">
        <v>45813</v>
      </c>
      <c r="V1475" t="s">
        <v>121</v>
      </c>
      <c r="W1475">
        <v>30</v>
      </c>
      <c r="X1475" t="s">
        <v>62</v>
      </c>
      <c r="Y1475">
        <v>5</v>
      </c>
      <c r="AB1475" s="3"/>
      <c r="AC1475" t="s">
        <v>44</v>
      </c>
      <c r="AD1475" t="s">
        <v>81</v>
      </c>
      <c r="AE1475" t="s">
        <v>93</v>
      </c>
      <c r="AF1475">
        <v>1</v>
      </c>
      <c r="AG1475" t="s">
        <v>46</v>
      </c>
      <c r="AH1475" t="s">
        <v>66</v>
      </c>
      <c r="AI1475">
        <v>4</v>
      </c>
      <c r="AJ1475" t="s">
        <v>8821</v>
      </c>
      <c r="AK1475" t="s">
        <v>48</v>
      </c>
      <c r="AL1475" t="s">
        <v>68</v>
      </c>
      <c r="AM1475" t="s">
        <v>8823</v>
      </c>
      <c r="AN1475">
        <v>20</v>
      </c>
      <c r="AO1475">
        <v>20</v>
      </c>
      <c r="AP1475" t="s">
        <v>69</v>
      </c>
      <c r="AQ1475" t="s">
        <v>8828</v>
      </c>
      <c r="AR1475" t="s">
        <v>8832</v>
      </c>
      <c r="AS1475" t="s">
        <v>8828</v>
      </c>
      <c r="AT1475" t="s">
        <v>8828</v>
      </c>
      <c r="AU1475" t="s">
        <v>8828</v>
      </c>
      <c r="AX1475" t="s">
        <v>8889</v>
      </c>
      <c r="AY1475" t="s">
        <v>8878</v>
      </c>
      <c r="BA1475" t="s">
        <v>8879</v>
      </c>
    </row>
    <row r="1476" spans="1:53" x14ac:dyDescent="0.2">
      <c r="A1476" t="s">
        <v>3313</v>
      </c>
      <c r="B1476" t="s">
        <v>7455</v>
      </c>
      <c r="C1476" t="s">
        <v>2159</v>
      </c>
      <c r="D1476" t="s">
        <v>3314</v>
      </c>
      <c r="E1476">
        <v>13</v>
      </c>
      <c r="F1476">
        <v>13</v>
      </c>
      <c r="G1476" t="s">
        <v>84</v>
      </c>
      <c r="H1476" t="s">
        <v>53</v>
      </c>
      <c r="I1476" t="s">
        <v>135</v>
      </c>
      <c r="J1476" t="s">
        <v>55</v>
      </c>
      <c r="K1476" t="s">
        <v>75</v>
      </c>
      <c r="L1476" t="s">
        <v>75</v>
      </c>
      <c r="M1476" t="s">
        <v>76</v>
      </c>
      <c r="N1476" t="s">
        <v>87</v>
      </c>
      <c r="O1476" t="s">
        <v>38</v>
      </c>
      <c r="P1476" t="s">
        <v>119</v>
      </c>
      <c r="Q1476" t="s">
        <v>190</v>
      </c>
      <c r="R1476" t="s">
        <v>8814</v>
      </c>
      <c r="S1476" t="s">
        <v>541</v>
      </c>
      <c r="T1476" t="s">
        <v>8844</v>
      </c>
      <c r="U1476" s="3">
        <v>45732</v>
      </c>
      <c r="V1476" t="s">
        <v>42</v>
      </c>
      <c r="W1476">
        <v>45</v>
      </c>
      <c r="X1476" t="s">
        <v>80</v>
      </c>
      <c r="Y1476">
        <v>48</v>
      </c>
      <c r="Z1476" t="s">
        <v>1169</v>
      </c>
      <c r="AA1476" t="s">
        <v>8843</v>
      </c>
      <c r="AB1476" s="3">
        <v>45772</v>
      </c>
      <c r="AC1476" t="s">
        <v>248</v>
      </c>
      <c r="AD1476" t="s">
        <v>114</v>
      </c>
      <c r="AE1476">
        <v>3</v>
      </c>
      <c r="AF1476">
        <v>3</v>
      </c>
      <c r="AG1476" t="s">
        <v>178</v>
      </c>
      <c r="AH1476" t="s">
        <v>47</v>
      </c>
      <c r="AI1476">
        <v>4</v>
      </c>
      <c r="AJ1476" t="s">
        <v>8821</v>
      </c>
      <c r="AL1476" t="s">
        <v>49</v>
      </c>
      <c r="AN1476">
        <v>20</v>
      </c>
      <c r="AO1476">
        <v>20</v>
      </c>
      <c r="AP1476" t="s">
        <v>69</v>
      </c>
      <c r="AQ1476" t="s">
        <v>8828</v>
      </c>
      <c r="AR1476" t="s">
        <v>8828</v>
      </c>
      <c r="AS1476" t="s">
        <v>8828</v>
      </c>
      <c r="AT1476" t="s">
        <v>8839</v>
      </c>
      <c r="AU1476" t="s">
        <v>8828</v>
      </c>
      <c r="AV1476" t="s">
        <v>69</v>
      </c>
      <c r="AW1476">
        <v>48</v>
      </c>
      <c r="AX1476" t="s">
        <v>8877</v>
      </c>
      <c r="AY1476" t="s">
        <v>8878</v>
      </c>
      <c r="AZ1476" t="s">
        <v>8887</v>
      </c>
      <c r="BA1476" t="s">
        <v>8879</v>
      </c>
    </row>
    <row r="1477" spans="1:53" x14ac:dyDescent="0.2">
      <c r="A1477" t="s">
        <v>3315</v>
      </c>
      <c r="B1477" t="s">
        <v>7456</v>
      </c>
      <c r="D1477" t="s">
        <v>3316</v>
      </c>
      <c r="E1477" t="s">
        <v>109</v>
      </c>
      <c r="G1477" t="s">
        <v>31</v>
      </c>
      <c r="H1477" t="s">
        <v>73</v>
      </c>
      <c r="I1477" t="s">
        <v>110</v>
      </c>
      <c r="J1477" t="s">
        <v>34</v>
      </c>
      <c r="K1477" t="s">
        <v>75</v>
      </c>
      <c r="L1477" t="s">
        <v>75</v>
      </c>
      <c r="M1477" t="s">
        <v>36</v>
      </c>
      <c r="N1477" t="s">
        <v>77</v>
      </c>
      <c r="O1477" t="s">
        <v>78</v>
      </c>
      <c r="P1477" t="s">
        <v>39</v>
      </c>
      <c r="Q1477" t="s">
        <v>60</v>
      </c>
      <c r="R1477" t="s">
        <v>8810</v>
      </c>
      <c r="S1477" t="s">
        <v>1695</v>
      </c>
      <c r="T1477" t="s">
        <v>8843</v>
      </c>
      <c r="U1477" s="3">
        <v>45819</v>
      </c>
      <c r="V1477" t="s">
        <v>42</v>
      </c>
      <c r="W1477">
        <v>45</v>
      </c>
      <c r="X1477" t="s">
        <v>171</v>
      </c>
      <c r="Y1477">
        <v>24</v>
      </c>
      <c r="Z1477" t="s">
        <v>823</v>
      </c>
      <c r="AA1477" t="s">
        <v>8844</v>
      </c>
      <c r="AB1477" s="3">
        <v>45806</v>
      </c>
      <c r="AC1477" t="s">
        <v>113</v>
      </c>
      <c r="AD1477" t="s">
        <v>123</v>
      </c>
      <c r="AE1477">
        <v>1</v>
      </c>
      <c r="AF1477">
        <v>1</v>
      </c>
      <c r="AG1477" t="s">
        <v>65</v>
      </c>
      <c r="AH1477" t="s">
        <v>82</v>
      </c>
      <c r="AI1477" t="s">
        <v>151</v>
      </c>
      <c r="AJ1477" t="s">
        <v>8821</v>
      </c>
      <c r="AK1477" t="s">
        <v>69</v>
      </c>
      <c r="AL1477" t="s">
        <v>49</v>
      </c>
      <c r="AN1477">
        <v>20</v>
      </c>
      <c r="AO1477">
        <v>20</v>
      </c>
      <c r="AP1477" t="s">
        <v>48</v>
      </c>
      <c r="AQ1477" t="s">
        <v>8829</v>
      </c>
      <c r="AR1477" t="s">
        <v>8832</v>
      </c>
      <c r="AS1477" t="s">
        <v>8836</v>
      </c>
      <c r="AT1477" t="s">
        <v>8828</v>
      </c>
      <c r="AU1477" t="s">
        <v>8828</v>
      </c>
      <c r="AV1477" t="s">
        <v>48</v>
      </c>
      <c r="AY1477" t="s">
        <v>8878</v>
      </c>
      <c r="BA1477" t="s">
        <v>8879</v>
      </c>
    </row>
    <row r="1478" spans="1:53" x14ac:dyDescent="0.2">
      <c r="A1478" t="s">
        <v>3317</v>
      </c>
      <c r="B1478" t="s">
        <v>3317</v>
      </c>
      <c r="C1478" t="s">
        <v>3318</v>
      </c>
      <c r="D1478" t="s">
        <v>3319</v>
      </c>
      <c r="E1478">
        <v>79</v>
      </c>
      <c r="F1478">
        <v>79</v>
      </c>
      <c r="G1478" t="s">
        <v>84</v>
      </c>
      <c r="H1478" t="s">
        <v>32</v>
      </c>
      <c r="I1478" t="s">
        <v>117</v>
      </c>
      <c r="J1478" t="s">
        <v>56</v>
      </c>
      <c r="K1478" t="s">
        <v>85</v>
      </c>
      <c r="L1478" t="s">
        <v>85</v>
      </c>
      <c r="M1478" t="s">
        <v>56</v>
      </c>
      <c r="N1478" t="s">
        <v>87</v>
      </c>
      <c r="O1478" t="s">
        <v>118</v>
      </c>
      <c r="P1478" t="s">
        <v>39</v>
      </c>
      <c r="Q1478" t="s">
        <v>190</v>
      </c>
      <c r="R1478" t="s">
        <v>8814</v>
      </c>
      <c r="S1478" t="s">
        <v>2002</v>
      </c>
      <c r="T1478" t="s">
        <v>8844</v>
      </c>
      <c r="U1478" s="3">
        <v>45812</v>
      </c>
      <c r="V1478" t="s">
        <v>103</v>
      </c>
      <c r="W1478">
        <v>120</v>
      </c>
      <c r="X1478" t="s">
        <v>80</v>
      </c>
      <c r="Y1478">
        <v>48</v>
      </c>
      <c r="Z1478" t="s">
        <v>1058</v>
      </c>
      <c r="AA1478" t="s">
        <v>8845</v>
      </c>
      <c r="AB1478" s="3">
        <v>45701</v>
      </c>
      <c r="AC1478" t="s">
        <v>131</v>
      </c>
      <c r="AD1478" t="s">
        <v>123</v>
      </c>
      <c r="AE1478">
        <v>1</v>
      </c>
      <c r="AF1478">
        <v>1</v>
      </c>
      <c r="AG1478" t="s">
        <v>132</v>
      </c>
      <c r="AH1478" t="s">
        <v>125</v>
      </c>
      <c r="AI1478">
        <v>2</v>
      </c>
      <c r="AJ1478" t="s">
        <v>8819</v>
      </c>
      <c r="AK1478" t="s">
        <v>48</v>
      </c>
      <c r="AN1478">
        <v>20</v>
      </c>
      <c r="AO1478">
        <v>20</v>
      </c>
      <c r="AP1478" t="s">
        <v>48</v>
      </c>
      <c r="AQ1478" t="s">
        <v>8828</v>
      </c>
      <c r="AR1478" t="s">
        <v>8828</v>
      </c>
      <c r="AS1478" t="s">
        <v>8828</v>
      </c>
      <c r="AT1478" t="s">
        <v>8828</v>
      </c>
      <c r="AU1478" t="s">
        <v>8828</v>
      </c>
      <c r="AV1478" t="s">
        <v>48</v>
      </c>
      <c r="AW1478">
        <v>48</v>
      </c>
      <c r="AX1478" t="s">
        <v>8889</v>
      </c>
      <c r="AY1478" t="s">
        <v>8882</v>
      </c>
      <c r="AZ1478" t="s">
        <v>8887</v>
      </c>
      <c r="BA1478" t="s">
        <v>8879</v>
      </c>
    </row>
    <row r="1479" spans="1:53" x14ac:dyDescent="0.2">
      <c r="A1479" t="s">
        <v>3320</v>
      </c>
      <c r="B1479" t="s">
        <v>7457</v>
      </c>
      <c r="E1479" t="s">
        <v>109</v>
      </c>
      <c r="G1479" t="s">
        <v>84</v>
      </c>
      <c r="H1479" t="s">
        <v>73</v>
      </c>
      <c r="I1479" t="s">
        <v>74</v>
      </c>
      <c r="J1479" t="s">
        <v>56</v>
      </c>
      <c r="K1479" t="s">
        <v>35</v>
      </c>
      <c r="L1479" t="s">
        <v>8807</v>
      </c>
      <c r="M1479" t="s">
        <v>76</v>
      </c>
      <c r="N1479" t="s">
        <v>101</v>
      </c>
      <c r="O1479" t="s">
        <v>118</v>
      </c>
      <c r="P1479" t="s">
        <v>88</v>
      </c>
      <c r="Q1479" t="s">
        <v>60</v>
      </c>
      <c r="R1479" t="s">
        <v>8810</v>
      </c>
      <c r="S1479" t="s">
        <v>385</v>
      </c>
      <c r="T1479" t="s">
        <v>8843</v>
      </c>
      <c r="U1479" s="3">
        <v>45667</v>
      </c>
      <c r="V1479" t="s">
        <v>121</v>
      </c>
      <c r="W1479">
        <v>30</v>
      </c>
      <c r="X1479" t="s">
        <v>43</v>
      </c>
      <c r="Y1479">
        <v>2</v>
      </c>
      <c r="AB1479" s="3"/>
      <c r="AC1479" t="s">
        <v>44</v>
      </c>
      <c r="AD1479" t="s">
        <v>123</v>
      </c>
      <c r="AE1479" t="s">
        <v>93</v>
      </c>
      <c r="AF1479">
        <v>1</v>
      </c>
      <c r="AG1479" t="s">
        <v>178</v>
      </c>
      <c r="AH1479" t="s">
        <v>125</v>
      </c>
      <c r="AI1479" t="s">
        <v>151</v>
      </c>
      <c r="AJ1479" t="s">
        <v>8821</v>
      </c>
      <c r="AK1479" t="s">
        <v>69</v>
      </c>
      <c r="AL1479" t="s">
        <v>68</v>
      </c>
      <c r="AM1479" t="s">
        <v>8823</v>
      </c>
      <c r="AN1479">
        <v>10</v>
      </c>
      <c r="AO1479">
        <v>10</v>
      </c>
      <c r="AP1479" t="s">
        <v>69</v>
      </c>
      <c r="AQ1479" t="s">
        <v>8828</v>
      </c>
      <c r="AR1479" t="s">
        <v>8832</v>
      </c>
      <c r="AS1479" t="s">
        <v>8837</v>
      </c>
      <c r="AT1479" t="s">
        <v>8828</v>
      </c>
      <c r="AU1479" t="s">
        <v>8828</v>
      </c>
      <c r="AY1479" t="s">
        <v>8878</v>
      </c>
      <c r="BA1479" t="s">
        <v>8879</v>
      </c>
    </row>
    <row r="1480" spans="1:53" x14ac:dyDescent="0.2">
      <c r="A1480" t="s">
        <v>3321</v>
      </c>
      <c r="B1480" t="s">
        <v>7458</v>
      </c>
      <c r="C1480" t="s">
        <v>3322</v>
      </c>
      <c r="D1480" t="s">
        <v>3323</v>
      </c>
      <c r="E1480" t="s">
        <v>109</v>
      </c>
      <c r="G1480" t="s">
        <v>84</v>
      </c>
      <c r="H1480" t="s">
        <v>73</v>
      </c>
      <c r="I1480" t="s">
        <v>110</v>
      </c>
      <c r="J1480" t="s">
        <v>55</v>
      </c>
      <c r="K1480" t="s">
        <v>100</v>
      </c>
      <c r="L1480" t="s">
        <v>8807</v>
      </c>
      <c r="M1480" t="s">
        <v>36</v>
      </c>
      <c r="N1480" t="s">
        <v>57</v>
      </c>
      <c r="O1480" t="s">
        <v>58</v>
      </c>
      <c r="P1480" t="s">
        <v>181</v>
      </c>
      <c r="Q1480" t="s">
        <v>60</v>
      </c>
      <c r="R1480" t="s">
        <v>8810</v>
      </c>
      <c r="S1480" t="s">
        <v>1357</v>
      </c>
      <c r="T1480" t="s">
        <v>8844</v>
      </c>
      <c r="U1480" s="3">
        <v>45685</v>
      </c>
      <c r="V1480" t="s">
        <v>103</v>
      </c>
      <c r="W1480">
        <v>120</v>
      </c>
      <c r="X1480" t="s">
        <v>80</v>
      </c>
      <c r="Y1480">
        <v>48</v>
      </c>
      <c r="Z1480" t="s">
        <v>789</v>
      </c>
      <c r="AA1480" t="s">
        <v>8845</v>
      </c>
      <c r="AB1480" s="3">
        <v>45826</v>
      </c>
      <c r="AC1480" t="s">
        <v>248</v>
      </c>
      <c r="AD1480" t="s">
        <v>123</v>
      </c>
      <c r="AE1480">
        <v>2</v>
      </c>
      <c r="AF1480">
        <v>2</v>
      </c>
      <c r="AG1480" t="s">
        <v>132</v>
      </c>
      <c r="AH1480" t="s">
        <v>82</v>
      </c>
      <c r="AI1480" t="s">
        <v>133</v>
      </c>
      <c r="AJ1480" t="s">
        <v>8821</v>
      </c>
      <c r="AK1480" t="s">
        <v>69</v>
      </c>
      <c r="AL1480" t="s">
        <v>138</v>
      </c>
      <c r="AM1480" t="s">
        <v>8814</v>
      </c>
      <c r="AN1480">
        <v>50</v>
      </c>
      <c r="AO1480">
        <v>50</v>
      </c>
      <c r="AP1480" t="s">
        <v>48</v>
      </c>
      <c r="AQ1480" t="s">
        <v>8828</v>
      </c>
      <c r="AR1480" t="s">
        <v>8828</v>
      </c>
      <c r="AS1480" t="s">
        <v>8828</v>
      </c>
      <c r="AT1480" t="s">
        <v>8828</v>
      </c>
      <c r="AU1480" t="s">
        <v>8828</v>
      </c>
      <c r="AV1480" t="s">
        <v>69</v>
      </c>
      <c r="AW1480">
        <v>48</v>
      </c>
      <c r="AY1480" t="s">
        <v>8882</v>
      </c>
      <c r="AZ1480" t="s">
        <v>8887</v>
      </c>
      <c r="BA1480" t="s">
        <v>8883</v>
      </c>
    </row>
    <row r="1481" spans="1:53" x14ac:dyDescent="0.2">
      <c r="A1481" t="s">
        <v>3324</v>
      </c>
      <c r="B1481" t="s">
        <v>3324</v>
      </c>
      <c r="C1481" t="s">
        <v>1811</v>
      </c>
      <c r="E1481">
        <v>67</v>
      </c>
      <c r="F1481">
        <v>67</v>
      </c>
      <c r="G1481" t="s">
        <v>84</v>
      </c>
      <c r="H1481" t="s">
        <v>32</v>
      </c>
      <c r="I1481" t="s">
        <v>185</v>
      </c>
      <c r="J1481" t="s">
        <v>136</v>
      </c>
      <c r="K1481" t="s">
        <v>85</v>
      </c>
      <c r="L1481" t="s">
        <v>85</v>
      </c>
      <c r="M1481" t="s">
        <v>56</v>
      </c>
      <c r="N1481" t="s">
        <v>77</v>
      </c>
      <c r="O1481" t="s">
        <v>118</v>
      </c>
      <c r="P1481" t="s">
        <v>181</v>
      </c>
      <c r="Q1481" t="s">
        <v>138</v>
      </c>
      <c r="R1481" t="s">
        <v>8814</v>
      </c>
      <c r="S1481" t="s">
        <v>749</v>
      </c>
      <c r="T1481" t="s">
        <v>8843</v>
      </c>
      <c r="U1481" s="3">
        <v>45756</v>
      </c>
      <c r="V1481" t="s">
        <v>226</v>
      </c>
      <c r="W1481">
        <v>60</v>
      </c>
      <c r="X1481" t="s">
        <v>80</v>
      </c>
      <c r="Y1481">
        <v>48</v>
      </c>
      <c r="Z1481" t="s">
        <v>328</v>
      </c>
      <c r="AA1481" t="s">
        <v>8843</v>
      </c>
      <c r="AB1481" s="3">
        <v>45734</v>
      </c>
      <c r="AC1481" t="s">
        <v>131</v>
      </c>
      <c r="AD1481" t="s">
        <v>45</v>
      </c>
      <c r="AE1481" t="s">
        <v>93</v>
      </c>
      <c r="AF1481">
        <v>1</v>
      </c>
      <c r="AG1481" t="s">
        <v>196</v>
      </c>
      <c r="AH1481" t="s">
        <v>66</v>
      </c>
      <c r="AI1481">
        <v>2</v>
      </c>
      <c r="AJ1481" t="s">
        <v>8819</v>
      </c>
      <c r="AK1481" t="s">
        <v>48</v>
      </c>
      <c r="AL1481" t="s">
        <v>175</v>
      </c>
      <c r="AM1481" t="s">
        <v>8824</v>
      </c>
      <c r="AN1481">
        <v>10</v>
      </c>
      <c r="AO1481">
        <v>10</v>
      </c>
      <c r="AP1481" t="s">
        <v>69</v>
      </c>
      <c r="AQ1481" t="s">
        <v>8828</v>
      </c>
      <c r="AR1481" t="s">
        <v>8828</v>
      </c>
      <c r="AS1481" t="s">
        <v>8828</v>
      </c>
      <c r="AT1481" t="s">
        <v>8828</v>
      </c>
      <c r="AU1481" t="s">
        <v>8828</v>
      </c>
      <c r="AV1481" t="s">
        <v>48</v>
      </c>
      <c r="AW1481">
        <v>48</v>
      </c>
      <c r="AX1481" t="s">
        <v>8889</v>
      </c>
      <c r="AY1481" t="s">
        <v>8886</v>
      </c>
      <c r="AZ1481" t="s">
        <v>8887</v>
      </c>
      <c r="BA1481" t="s">
        <v>8879</v>
      </c>
    </row>
    <row r="1482" spans="1:53" x14ac:dyDescent="0.2">
      <c r="A1482" t="s">
        <v>3325</v>
      </c>
      <c r="B1482" t="s">
        <v>7459</v>
      </c>
      <c r="C1482" t="s">
        <v>892</v>
      </c>
      <c r="D1482" t="s">
        <v>3326</v>
      </c>
      <c r="E1482" t="s">
        <v>109</v>
      </c>
      <c r="G1482" t="s">
        <v>31</v>
      </c>
      <c r="H1482" t="s">
        <v>32</v>
      </c>
      <c r="I1482" t="s">
        <v>33</v>
      </c>
      <c r="J1482" t="s">
        <v>34</v>
      </c>
      <c r="K1482" t="s">
        <v>85</v>
      </c>
      <c r="L1482" t="s">
        <v>85</v>
      </c>
      <c r="M1482" t="s">
        <v>36</v>
      </c>
      <c r="N1482" t="s">
        <v>101</v>
      </c>
      <c r="O1482" t="s">
        <v>38</v>
      </c>
      <c r="P1482" t="s">
        <v>204</v>
      </c>
      <c r="Q1482" t="s">
        <v>40</v>
      </c>
      <c r="R1482" t="s">
        <v>8809</v>
      </c>
      <c r="S1482" t="s">
        <v>3327</v>
      </c>
      <c r="T1482" t="s">
        <v>8844</v>
      </c>
      <c r="U1482" s="3">
        <v>45834</v>
      </c>
      <c r="V1482" t="s">
        <v>121</v>
      </c>
      <c r="W1482">
        <v>30</v>
      </c>
      <c r="X1482" t="s">
        <v>171</v>
      </c>
      <c r="Y1482">
        <v>24</v>
      </c>
      <c r="Z1482" t="s">
        <v>687</v>
      </c>
      <c r="AA1482" t="s">
        <v>8843</v>
      </c>
      <c r="AB1482" s="3">
        <v>45810</v>
      </c>
      <c r="AC1482" t="s">
        <v>44</v>
      </c>
      <c r="AD1482" t="s">
        <v>123</v>
      </c>
      <c r="AE1482">
        <v>2</v>
      </c>
      <c r="AF1482">
        <v>2</v>
      </c>
      <c r="AH1482" t="s">
        <v>47</v>
      </c>
      <c r="AI1482">
        <v>3</v>
      </c>
      <c r="AJ1482" t="s">
        <v>8820</v>
      </c>
      <c r="AK1482" t="s">
        <v>48</v>
      </c>
      <c r="AL1482" t="s">
        <v>49</v>
      </c>
      <c r="AN1482">
        <v>10</v>
      </c>
      <c r="AO1482">
        <v>10</v>
      </c>
      <c r="AP1482" t="s">
        <v>69</v>
      </c>
      <c r="AQ1482" t="s">
        <v>8829</v>
      </c>
      <c r="AR1482" t="s">
        <v>8832</v>
      </c>
      <c r="AS1482" t="s">
        <v>8835</v>
      </c>
      <c r="AT1482" t="s">
        <v>8828</v>
      </c>
      <c r="AU1482" t="s">
        <v>8828</v>
      </c>
      <c r="AV1482" t="s">
        <v>48</v>
      </c>
      <c r="AY1482" t="s">
        <v>8878</v>
      </c>
      <c r="BA1482" t="s">
        <v>8879</v>
      </c>
    </row>
    <row r="1483" spans="1:53" x14ac:dyDescent="0.2">
      <c r="A1483" t="s">
        <v>3328</v>
      </c>
      <c r="B1483" t="s">
        <v>7460</v>
      </c>
      <c r="D1483" t="s">
        <v>3329</v>
      </c>
      <c r="E1483" t="s">
        <v>50</v>
      </c>
      <c r="F1483">
        <v>30</v>
      </c>
      <c r="G1483" t="s">
        <v>31</v>
      </c>
      <c r="H1483" t="s">
        <v>73</v>
      </c>
      <c r="I1483" t="s">
        <v>110</v>
      </c>
      <c r="J1483" t="s">
        <v>55</v>
      </c>
      <c r="K1483" t="s">
        <v>100</v>
      </c>
      <c r="L1483" t="s">
        <v>8807</v>
      </c>
      <c r="M1483" t="s">
        <v>36</v>
      </c>
      <c r="N1483" t="s">
        <v>57</v>
      </c>
      <c r="O1483" t="s">
        <v>118</v>
      </c>
      <c r="P1483" t="s">
        <v>88</v>
      </c>
      <c r="Q1483" t="s">
        <v>60</v>
      </c>
      <c r="R1483" t="s">
        <v>8810</v>
      </c>
      <c r="S1483" t="s">
        <v>1781</v>
      </c>
      <c r="T1483" t="s">
        <v>8844</v>
      </c>
      <c r="U1483" s="3">
        <v>45789</v>
      </c>
      <c r="V1483" t="s">
        <v>121</v>
      </c>
      <c r="W1483">
        <v>30</v>
      </c>
      <c r="X1483" t="s">
        <v>163</v>
      </c>
      <c r="AB1483" s="3"/>
      <c r="AC1483" t="s">
        <v>131</v>
      </c>
      <c r="AD1483" t="s">
        <v>114</v>
      </c>
      <c r="AE1483" t="s">
        <v>93</v>
      </c>
      <c r="AF1483">
        <v>1</v>
      </c>
      <c r="AG1483" t="s">
        <v>105</v>
      </c>
      <c r="AH1483" t="s">
        <v>66</v>
      </c>
      <c r="AI1483">
        <v>1</v>
      </c>
      <c r="AJ1483" t="s">
        <v>8819</v>
      </c>
      <c r="AL1483" t="s">
        <v>138</v>
      </c>
      <c r="AM1483" t="s">
        <v>8814</v>
      </c>
      <c r="AN1483">
        <v>50</v>
      </c>
      <c r="AO1483">
        <v>50</v>
      </c>
      <c r="AP1483" t="s">
        <v>69</v>
      </c>
      <c r="AQ1483" t="s">
        <v>8830</v>
      </c>
      <c r="AR1483" t="s">
        <v>8833</v>
      </c>
      <c r="AS1483" t="s">
        <v>8828</v>
      </c>
      <c r="AT1483" t="s">
        <v>8828</v>
      </c>
      <c r="AU1483" t="s">
        <v>8828</v>
      </c>
      <c r="AX1483" t="s">
        <v>8888</v>
      </c>
      <c r="AY1483" t="s">
        <v>8878</v>
      </c>
      <c r="BA1483" t="s">
        <v>8883</v>
      </c>
    </row>
    <row r="1484" spans="1:53" x14ac:dyDescent="0.2">
      <c r="A1484" t="s">
        <v>3330</v>
      </c>
      <c r="B1484" t="s">
        <v>7461</v>
      </c>
      <c r="C1484" t="s">
        <v>2134</v>
      </c>
      <c r="D1484" t="s">
        <v>3331</v>
      </c>
      <c r="E1484" t="s">
        <v>50</v>
      </c>
      <c r="F1484">
        <v>30</v>
      </c>
      <c r="G1484" t="s">
        <v>84</v>
      </c>
      <c r="H1484" t="s">
        <v>32</v>
      </c>
      <c r="I1484" t="s">
        <v>185</v>
      </c>
      <c r="J1484" t="s">
        <v>56</v>
      </c>
      <c r="K1484" t="s">
        <v>100</v>
      </c>
      <c r="L1484" t="s">
        <v>8807</v>
      </c>
      <c r="M1484" t="s">
        <v>36</v>
      </c>
      <c r="N1484" t="s">
        <v>101</v>
      </c>
      <c r="O1484" t="s">
        <v>118</v>
      </c>
      <c r="P1484" t="s">
        <v>88</v>
      </c>
      <c r="Q1484" t="s">
        <v>175</v>
      </c>
      <c r="R1484" t="s">
        <v>8813</v>
      </c>
      <c r="S1484" t="s">
        <v>170</v>
      </c>
      <c r="T1484" t="s">
        <v>8845</v>
      </c>
      <c r="U1484" s="3">
        <v>45780</v>
      </c>
      <c r="V1484" t="s">
        <v>226</v>
      </c>
      <c r="W1484">
        <v>60</v>
      </c>
      <c r="X1484" t="s">
        <v>163</v>
      </c>
      <c r="Z1484" t="s">
        <v>665</v>
      </c>
      <c r="AA1484" t="s">
        <v>8845</v>
      </c>
      <c r="AB1484" s="3">
        <v>45778</v>
      </c>
      <c r="AC1484" t="s">
        <v>248</v>
      </c>
      <c r="AD1484" t="s">
        <v>114</v>
      </c>
      <c r="AE1484">
        <v>2</v>
      </c>
      <c r="AF1484">
        <v>2</v>
      </c>
      <c r="AH1484" t="s">
        <v>82</v>
      </c>
      <c r="AI1484">
        <v>5</v>
      </c>
      <c r="AJ1484" t="s">
        <v>8821</v>
      </c>
      <c r="AK1484" t="s">
        <v>48</v>
      </c>
      <c r="AL1484" t="s">
        <v>49</v>
      </c>
      <c r="AN1484" t="s">
        <v>95</v>
      </c>
      <c r="AO1484">
        <v>100</v>
      </c>
      <c r="AP1484" t="s">
        <v>69</v>
      </c>
      <c r="AQ1484" t="s">
        <v>8828</v>
      </c>
      <c r="AR1484" t="s">
        <v>8833</v>
      </c>
      <c r="AS1484" t="s">
        <v>8828</v>
      </c>
      <c r="AT1484" t="s">
        <v>8828</v>
      </c>
      <c r="AU1484" t="s">
        <v>8839</v>
      </c>
      <c r="AV1484" t="s">
        <v>48</v>
      </c>
      <c r="AX1484" t="s">
        <v>8888</v>
      </c>
      <c r="AY1484" t="s">
        <v>8886</v>
      </c>
      <c r="BA1484" t="s">
        <v>8881</v>
      </c>
    </row>
    <row r="1485" spans="1:53" x14ac:dyDescent="0.2">
      <c r="A1485" t="s">
        <v>3332</v>
      </c>
      <c r="B1485" t="s">
        <v>7462</v>
      </c>
      <c r="C1485" t="s">
        <v>3267</v>
      </c>
      <c r="D1485" t="s">
        <v>3333</v>
      </c>
      <c r="E1485" t="s">
        <v>109</v>
      </c>
      <c r="G1485" t="s">
        <v>84</v>
      </c>
      <c r="H1485" t="s">
        <v>73</v>
      </c>
      <c r="I1485" t="s">
        <v>74</v>
      </c>
      <c r="J1485" t="s">
        <v>55</v>
      </c>
      <c r="K1485" t="s">
        <v>35</v>
      </c>
      <c r="L1485" t="s">
        <v>8807</v>
      </c>
      <c r="M1485" t="s">
        <v>222</v>
      </c>
      <c r="N1485" t="s">
        <v>57</v>
      </c>
      <c r="O1485" t="s">
        <v>118</v>
      </c>
      <c r="P1485" t="s">
        <v>181</v>
      </c>
      <c r="S1485" t="s">
        <v>1194</v>
      </c>
      <c r="T1485" t="s">
        <v>8845</v>
      </c>
      <c r="U1485" s="3">
        <v>45683</v>
      </c>
      <c r="V1485" t="s">
        <v>103</v>
      </c>
      <c r="W1485">
        <v>120</v>
      </c>
      <c r="X1485" t="s">
        <v>43</v>
      </c>
      <c r="Y1485">
        <v>2</v>
      </c>
      <c r="Z1485" t="s">
        <v>3334</v>
      </c>
      <c r="AA1485" t="s">
        <v>8845</v>
      </c>
      <c r="AB1485" s="3">
        <v>45784</v>
      </c>
      <c r="AC1485" t="s">
        <v>113</v>
      </c>
      <c r="AD1485" t="s">
        <v>45</v>
      </c>
      <c r="AE1485" t="s">
        <v>93</v>
      </c>
      <c r="AF1485">
        <v>1</v>
      </c>
      <c r="AG1485" t="s">
        <v>105</v>
      </c>
      <c r="AH1485" t="s">
        <v>47</v>
      </c>
      <c r="AI1485" t="s">
        <v>133</v>
      </c>
      <c r="AJ1485" t="s">
        <v>8821</v>
      </c>
      <c r="AK1485" t="s">
        <v>48</v>
      </c>
      <c r="AL1485" t="s">
        <v>138</v>
      </c>
      <c r="AM1485" t="s">
        <v>8814</v>
      </c>
      <c r="AN1485">
        <v>20</v>
      </c>
      <c r="AO1485">
        <v>20</v>
      </c>
      <c r="AP1485" t="s">
        <v>48</v>
      </c>
      <c r="AQ1485" t="s">
        <v>8829</v>
      </c>
      <c r="AR1485" t="s">
        <v>8832</v>
      </c>
      <c r="AS1485" t="s">
        <v>8835</v>
      </c>
      <c r="AT1485" t="s">
        <v>8828</v>
      </c>
      <c r="AU1485" t="s">
        <v>8828</v>
      </c>
      <c r="AV1485" t="s">
        <v>69</v>
      </c>
      <c r="AY1485" t="s">
        <v>8882</v>
      </c>
      <c r="BA1485" t="s">
        <v>8879</v>
      </c>
    </row>
    <row r="1486" spans="1:53" x14ac:dyDescent="0.2">
      <c r="A1486" t="s">
        <v>3335</v>
      </c>
      <c r="B1486" t="s">
        <v>3335</v>
      </c>
      <c r="E1486" t="s">
        <v>109</v>
      </c>
      <c r="G1486" t="s">
        <v>84</v>
      </c>
      <c r="H1486" t="s">
        <v>53</v>
      </c>
      <c r="I1486" t="s">
        <v>148</v>
      </c>
      <c r="J1486" t="s">
        <v>56</v>
      </c>
      <c r="K1486" t="s">
        <v>35</v>
      </c>
      <c r="L1486" t="s">
        <v>8807</v>
      </c>
      <c r="M1486" t="s">
        <v>222</v>
      </c>
      <c r="N1486" t="s">
        <v>87</v>
      </c>
      <c r="O1486" t="s">
        <v>118</v>
      </c>
      <c r="P1486" t="s">
        <v>88</v>
      </c>
      <c r="Q1486" t="s">
        <v>60</v>
      </c>
      <c r="R1486" t="s">
        <v>8810</v>
      </c>
      <c r="S1486" t="s">
        <v>773</v>
      </c>
      <c r="T1486" t="s">
        <v>8844</v>
      </c>
      <c r="U1486" s="3">
        <v>45827</v>
      </c>
      <c r="V1486" t="s">
        <v>103</v>
      </c>
      <c r="W1486">
        <v>120</v>
      </c>
      <c r="X1486" t="s">
        <v>43</v>
      </c>
      <c r="Y1486">
        <v>2</v>
      </c>
      <c r="Z1486" t="s">
        <v>1349</v>
      </c>
      <c r="AA1486" t="s">
        <v>8845</v>
      </c>
      <c r="AB1486" s="3">
        <v>45674</v>
      </c>
      <c r="AC1486" t="s">
        <v>131</v>
      </c>
      <c r="AD1486" t="s">
        <v>81</v>
      </c>
      <c r="AE1486">
        <v>0</v>
      </c>
      <c r="AF1486">
        <v>0</v>
      </c>
      <c r="AG1486" t="s">
        <v>105</v>
      </c>
      <c r="AH1486" t="s">
        <v>66</v>
      </c>
      <c r="AI1486">
        <v>5</v>
      </c>
      <c r="AJ1486" t="s">
        <v>8821</v>
      </c>
      <c r="AK1486" t="s">
        <v>48</v>
      </c>
      <c r="AN1486">
        <v>10</v>
      </c>
      <c r="AO1486">
        <v>10</v>
      </c>
      <c r="AP1486" t="s">
        <v>69</v>
      </c>
      <c r="AQ1486" t="s">
        <v>8828</v>
      </c>
      <c r="AR1486" t="s">
        <v>8828</v>
      </c>
      <c r="AS1486" t="s">
        <v>8828</v>
      </c>
      <c r="AT1486" t="s">
        <v>8828</v>
      </c>
      <c r="AU1486" t="s">
        <v>8828</v>
      </c>
      <c r="AV1486" t="s">
        <v>48</v>
      </c>
      <c r="AW1486">
        <v>2</v>
      </c>
      <c r="AY1486" t="s">
        <v>8882</v>
      </c>
      <c r="AZ1486" t="s">
        <v>8884</v>
      </c>
      <c r="BA1486" t="s">
        <v>8879</v>
      </c>
    </row>
    <row r="1487" spans="1:53" x14ac:dyDescent="0.2">
      <c r="A1487" t="s">
        <v>3336</v>
      </c>
      <c r="B1487" t="s">
        <v>3336</v>
      </c>
      <c r="C1487" t="s">
        <v>2207</v>
      </c>
      <c r="E1487" t="s">
        <v>50</v>
      </c>
      <c r="F1487">
        <v>30</v>
      </c>
      <c r="G1487" t="s">
        <v>31</v>
      </c>
      <c r="H1487" t="s">
        <v>153</v>
      </c>
      <c r="I1487" t="s">
        <v>215</v>
      </c>
      <c r="J1487" t="s">
        <v>136</v>
      </c>
      <c r="K1487" t="s">
        <v>100</v>
      </c>
      <c r="L1487" t="s">
        <v>8807</v>
      </c>
      <c r="M1487" t="s">
        <v>86</v>
      </c>
      <c r="N1487" t="s">
        <v>77</v>
      </c>
      <c r="O1487" t="s">
        <v>58</v>
      </c>
      <c r="P1487" t="s">
        <v>204</v>
      </c>
      <c r="Q1487" t="s">
        <v>60</v>
      </c>
      <c r="R1487" t="s">
        <v>8810</v>
      </c>
      <c r="S1487" t="s">
        <v>1089</v>
      </c>
      <c r="T1487" t="s">
        <v>8843</v>
      </c>
      <c r="U1487" s="3">
        <v>45802</v>
      </c>
      <c r="V1487" t="s">
        <v>121</v>
      </c>
      <c r="W1487">
        <v>30</v>
      </c>
      <c r="X1487" t="s">
        <v>43</v>
      </c>
      <c r="Y1487">
        <v>2</v>
      </c>
      <c r="Z1487" t="s">
        <v>1670</v>
      </c>
      <c r="AA1487" t="s">
        <v>8845</v>
      </c>
      <c r="AB1487" s="3">
        <v>45658</v>
      </c>
      <c r="AC1487" t="s">
        <v>248</v>
      </c>
      <c r="AD1487" t="s">
        <v>81</v>
      </c>
      <c r="AE1487">
        <v>1</v>
      </c>
      <c r="AF1487">
        <v>1</v>
      </c>
      <c r="AG1487" t="s">
        <v>178</v>
      </c>
      <c r="AH1487" t="s">
        <v>125</v>
      </c>
      <c r="AI1487">
        <v>4</v>
      </c>
      <c r="AJ1487" t="s">
        <v>8821</v>
      </c>
      <c r="AK1487" t="s">
        <v>69</v>
      </c>
      <c r="AL1487" t="s">
        <v>49</v>
      </c>
      <c r="AN1487" t="s">
        <v>95</v>
      </c>
      <c r="AO1487">
        <v>100</v>
      </c>
      <c r="AP1487" t="s">
        <v>69</v>
      </c>
      <c r="AQ1487" t="s">
        <v>8828</v>
      </c>
      <c r="AR1487" t="s">
        <v>8828</v>
      </c>
      <c r="AS1487" t="s">
        <v>8828</v>
      </c>
      <c r="AT1487" t="s">
        <v>8828</v>
      </c>
      <c r="AU1487" t="s">
        <v>8828</v>
      </c>
      <c r="AV1487" t="s">
        <v>48</v>
      </c>
      <c r="AW1487">
        <v>2</v>
      </c>
      <c r="AX1487" t="s">
        <v>8888</v>
      </c>
      <c r="AY1487" t="s">
        <v>8878</v>
      </c>
      <c r="AZ1487" t="s">
        <v>8884</v>
      </c>
      <c r="BA1487" t="s">
        <v>8881</v>
      </c>
    </row>
    <row r="1488" spans="1:53" x14ac:dyDescent="0.2">
      <c r="A1488" t="s">
        <v>3337</v>
      </c>
      <c r="B1488" t="s">
        <v>3337</v>
      </c>
      <c r="C1488" t="s">
        <v>3338</v>
      </c>
      <c r="E1488" t="s">
        <v>109</v>
      </c>
      <c r="G1488" t="s">
        <v>31</v>
      </c>
      <c r="H1488" t="s">
        <v>53</v>
      </c>
      <c r="I1488" t="s">
        <v>54</v>
      </c>
      <c r="J1488" t="s">
        <v>55</v>
      </c>
      <c r="K1488" t="s">
        <v>85</v>
      </c>
      <c r="L1488" t="s">
        <v>85</v>
      </c>
      <c r="M1488" t="s">
        <v>76</v>
      </c>
      <c r="N1488" t="s">
        <v>37</v>
      </c>
      <c r="O1488" t="s">
        <v>78</v>
      </c>
      <c r="P1488" t="s">
        <v>181</v>
      </c>
      <c r="S1488" t="s">
        <v>915</v>
      </c>
      <c r="T1488" t="s">
        <v>8844</v>
      </c>
      <c r="U1488" s="3">
        <v>45663</v>
      </c>
      <c r="V1488" t="s">
        <v>103</v>
      </c>
      <c r="W1488">
        <v>120</v>
      </c>
      <c r="X1488" t="s">
        <v>171</v>
      </c>
      <c r="Y1488">
        <v>24</v>
      </c>
      <c r="Z1488" t="s">
        <v>773</v>
      </c>
      <c r="AA1488" t="s">
        <v>8844</v>
      </c>
      <c r="AB1488" s="3">
        <v>45827</v>
      </c>
      <c r="AC1488" t="s">
        <v>44</v>
      </c>
      <c r="AD1488" t="s">
        <v>81</v>
      </c>
      <c r="AE1488" t="s">
        <v>93</v>
      </c>
      <c r="AF1488">
        <v>1</v>
      </c>
      <c r="AG1488" t="s">
        <v>178</v>
      </c>
      <c r="AH1488" t="s">
        <v>47</v>
      </c>
      <c r="AI1488" t="s">
        <v>133</v>
      </c>
      <c r="AJ1488" t="s">
        <v>8821</v>
      </c>
      <c r="AL1488" t="s">
        <v>49</v>
      </c>
      <c r="AN1488">
        <v>50</v>
      </c>
      <c r="AO1488">
        <v>50</v>
      </c>
      <c r="AP1488" t="s">
        <v>48</v>
      </c>
      <c r="AQ1488" t="s">
        <v>8829</v>
      </c>
      <c r="AR1488" t="s">
        <v>8832</v>
      </c>
      <c r="AS1488" t="s">
        <v>8835</v>
      </c>
      <c r="AT1488" t="s">
        <v>8828</v>
      </c>
      <c r="AU1488" t="s">
        <v>8828</v>
      </c>
      <c r="AV1488" t="s">
        <v>69</v>
      </c>
      <c r="AY1488" t="s">
        <v>8882</v>
      </c>
      <c r="BA1488" t="s">
        <v>8883</v>
      </c>
    </row>
    <row r="1489" spans="1:53" x14ac:dyDescent="0.2">
      <c r="A1489" t="s">
        <v>3339</v>
      </c>
      <c r="B1489" t="s">
        <v>3339</v>
      </c>
      <c r="D1489" t="s">
        <v>3340</v>
      </c>
      <c r="E1489">
        <v>11</v>
      </c>
      <c r="F1489">
        <v>11</v>
      </c>
      <c r="G1489" t="s">
        <v>31</v>
      </c>
      <c r="H1489" t="s">
        <v>53</v>
      </c>
      <c r="I1489" t="s">
        <v>135</v>
      </c>
      <c r="J1489" t="s">
        <v>56</v>
      </c>
      <c r="K1489" t="s">
        <v>100</v>
      </c>
      <c r="L1489" t="s">
        <v>8807</v>
      </c>
      <c r="M1489" t="s">
        <v>76</v>
      </c>
      <c r="N1489" t="s">
        <v>87</v>
      </c>
      <c r="O1489" t="s">
        <v>118</v>
      </c>
      <c r="P1489" t="s">
        <v>119</v>
      </c>
      <c r="S1489" t="s">
        <v>1100</v>
      </c>
      <c r="T1489" t="s">
        <v>8844</v>
      </c>
      <c r="U1489" s="3">
        <v>45753</v>
      </c>
      <c r="V1489" t="s">
        <v>121</v>
      </c>
      <c r="W1489">
        <v>30</v>
      </c>
      <c r="X1489" t="s">
        <v>171</v>
      </c>
      <c r="Y1489">
        <v>24</v>
      </c>
      <c r="Z1489" t="s">
        <v>265</v>
      </c>
      <c r="AA1489" t="s">
        <v>8844</v>
      </c>
      <c r="AB1489" s="3">
        <v>45775</v>
      </c>
      <c r="AC1489" t="s">
        <v>44</v>
      </c>
      <c r="AD1489" t="s">
        <v>45</v>
      </c>
      <c r="AE1489">
        <v>2</v>
      </c>
      <c r="AF1489">
        <v>2</v>
      </c>
      <c r="AG1489" t="s">
        <v>132</v>
      </c>
      <c r="AH1489" t="s">
        <v>47</v>
      </c>
      <c r="AI1489">
        <v>5</v>
      </c>
      <c r="AJ1489" t="s">
        <v>8821</v>
      </c>
      <c r="AK1489" t="s">
        <v>48</v>
      </c>
      <c r="AL1489" t="s">
        <v>175</v>
      </c>
      <c r="AM1489" t="s">
        <v>8824</v>
      </c>
      <c r="AN1489">
        <v>50</v>
      </c>
      <c r="AO1489">
        <v>50</v>
      </c>
      <c r="AP1489" t="s">
        <v>48</v>
      </c>
      <c r="AQ1489" t="s">
        <v>8829</v>
      </c>
      <c r="AR1489" t="s">
        <v>8832</v>
      </c>
      <c r="AS1489" t="s">
        <v>8835</v>
      </c>
      <c r="AT1489" t="s">
        <v>8828</v>
      </c>
      <c r="AU1489" t="s">
        <v>8828</v>
      </c>
      <c r="AV1489" t="s">
        <v>69</v>
      </c>
      <c r="AX1489" t="s">
        <v>8877</v>
      </c>
      <c r="AY1489" t="s">
        <v>8878</v>
      </c>
      <c r="BA1489" t="s">
        <v>8883</v>
      </c>
    </row>
    <row r="1490" spans="1:53" x14ac:dyDescent="0.2">
      <c r="A1490" t="s">
        <v>3341</v>
      </c>
      <c r="B1490" t="s">
        <v>3341</v>
      </c>
      <c r="C1490" t="s">
        <v>3342</v>
      </c>
      <c r="E1490" t="s">
        <v>109</v>
      </c>
      <c r="G1490" t="s">
        <v>31</v>
      </c>
      <c r="H1490" t="s">
        <v>153</v>
      </c>
      <c r="I1490" t="s">
        <v>154</v>
      </c>
      <c r="J1490" t="s">
        <v>56</v>
      </c>
      <c r="K1490" t="s">
        <v>100</v>
      </c>
      <c r="L1490" t="s">
        <v>8807</v>
      </c>
      <c r="M1490" t="s">
        <v>36</v>
      </c>
      <c r="N1490" t="s">
        <v>101</v>
      </c>
      <c r="O1490" t="s">
        <v>118</v>
      </c>
      <c r="P1490" t="s">
        <v>204</v>
      </c>
      <c r="Q1490" t="s">
        <v>190</v>
      </c>
      <c r="R1490" t="s">
        <v>8814</v>
      </c>
      <c r="S1490" t="s">
        <v>280</v>
      </c>
      <c r="T1490" t="s">
        <v>8845</v>
      </c>
      <c r="U1490" s="3">
        <v>45699</v>
      </c>
      <c r="V1490" t="s">
        <v>226</v>
      </c>
      <c r="W1490">
        <v>60</v>
      </c>
      <c r="X1490" t="s">
        <v>80</v>
      </c>
      <c r="Y1490">
        <v>48</v>
      </c>
      <c r="AB1490" s="3"/>
      <c r="AC1490" t="s">
        <v>248</v>
      </c>
      <c r="AD1490" t="s">
        <v>123</v>
      </c>
      <c r="AE1490">
        <v>2</v>
      </c>
      <c r="AF1490">
        <v>2</v>
      </c>
      <c r="AG1490" t="s">
        <v>132</v>
      </c>
      <c r="AH1490" t="s">
        <v>66</v>
      </c>
      <c r="AI1490" t="s">
        <v>133</v>
      </c>
      <c r="AJ1490" t="s">
        <v>8821</v>
      </c>
      <c r="AK1490" t="s">
        <v>48</v>
      </c>
      <c r="AL1490" t="s">
        <v>49</v>
      </c>
      <c r="AN1490">
        <v>20</v>
      </c>
      <c r="AO1490">
        <v>20</v>
      </c>
      <c r="AP1490" t="s">
        <v>48</v>
      </c>
      <c r="AQ1490" t="s">
        <v>8830</v>
      </c>
      <c r="AR1490" t="s">
        <v>8828</v>
      </c>
      <c r="AS1490" t="s">
        <v>8828</v>
      </c>
      <c r="AT1490" t="s">
        <v>8828</v>
      </c>
      <c r="AU1490" t="s">
        <v>8828</v>
      </c>
      <c r="AW1490">
        <v>48</v>
      </c>
      <c r="AY1490" t="s">
        <v>8886</v>
      </c>
      <c r="AZ1490" t="s">
        <v>8887</v>
      </c>
      <c r="BA1490" t="s">
        <v>8879</v>
      </c>
    </row>
    <row r="1491" spans="1:53" x14ac:dyDescent="0.2">
      <c r="A1491" t="s">
        <v>3343</v>
      </c>
      <c r="B1491" t="s">
        <v>3343</v>
      </c>
      <c r="D1491" t="s">
        <v>3344</v>
      </c>
      <c r="E1491">
        <v>48</v>
      </c>
      <c r="F1491">
        <v>48</v>
      </c>
      <c r="G1491" t="s">
        <v>84</v>
      </c>
      <c r="H1491" t="s">
        <v>53</v>
      </c>
      <c r="I1491" t="s">
        <v>148</v>
      </c>
      <c r="J1491" t="s">
        <v>34</v>
      </c>
      <c r="K1491" t="s">
        <v>35</v>
      </c>
      <c r="L1491" t="s">
        <v>8807</v>
      </c>
      <c r="M1491" t="s">
        <v>56</v>
      </c>
      <c r="N1491" t="s">
        <v>87</v>
      </c>
      <c r="O1491" t="s">
        <v>118</v>
      </c>
      <c r="P1491" t="s">
        <v>88</v>
      </c>
      <c r="S1491" t="s">
        <v>1247</v>
      </c>
      <c r="T1491" t="s">
        <v>8845</v>
      </c>
      <c r="U1491" s="3">
        <v>45662</v>
      </c>
      <c r="V1491" t="s">
        <v>121</v>
      </c>
      <c r="W1491">
        <v>30</v>
      </c>
      <c r="X1491" t="s">
        <v>43</v>
      </c>
      <c r="Y1491">
        <v>2</v>
      </c>
      <c r="AB1491" s="3"/>
      <c r="AC1491" t="s">
        <v>122</v>
      </c>
      <c r="AD1491" t="s">
        <v>45</v>
      </c>
      <c r="AE1491">
        <v>2</v>
      </c>
      <c r="AF1491">
        <v>2</v>
      </c>
      <c r="AG1491" t="s">
        <v>65</v>
      </c>
      <c r="AH1491" t="s">
        <v>125</v>
      </c>
      <c r="AI1491">
        <v>3</v>
      </c>
      <c r="AJ1491" t="s">
        <v>8820</v>
      </c>
      <c r="AK1491" t="s">
        <v>69</v>
      </c>
      <c r="AL1491" t="s">
        <v>49</v>
      </c>
      <c r="AN1491" t="s">
        <v>50</v>
      </c>
      <c r="AO1491">
        <v>30</v>
      </c>
      <c r="AP1491" t="s">
        <v>69</v>
      </c>
      <c r="AQ1491" t="s">
        <v>8828</v>
      </c>
      <c r="AR1491" t="s">
        <v>8832</v>
      </c>
      <c r="AS1491" t="s">
        <v>8837</v>
      </c>
      <c r="AT1491" t="s">
        <v>8828</v>
      </c>
      <c r="AU1491" t="s">
        <v>8828</v>
      </c>
      <c r="AX1491" t="s">
        <v>8891</v>
      </c>
      <c r="AY1491" t="s">
        <v>8878</v>
      </c>
      <c r="BA1491" t="s">
        <v>8879</v>
      </c>
    </row>
    <row r="1492" spans="1:53" x14ac:dyDescent="0.2">
      <c r="A1492" t="s">
        <v>3345</v>
      </c>
      <c r="B1492" t="s">
        <v>7463</v>
      </c>
      <c r="C1492" t="s">
        <v>2835</v>
      </c>
      <c r="E1492" t="s">
        <v>50</v>
      </c>
      <c r="F1492">
        <v>30</v>
      </c>
      <c r="G1492" t="s">
        <v>84</v>
      </c>
      <c r="H1492" t="s">
        <v>32</v>
      </c>
      <c r="I1492" t="s">
        <v>185</v>
      </c>
      <c r="J1492" t="s">
        <v>56</v>
      </c>
      <c r="K1492" t="s">
        <v>75</v>
      </c>
      <c r="L1492" t="s">
        <v>75</v>
      </c>
      <c r="M1492" t="s">
        <v>36</v>
      </c>
      <c r="N1492" t="s">
        <v>77</v>
      </c>
      <c r="O1492" t="s">
        <v>38</v>
      </c>
      <c r="P1492" t="s">
        <v>181</v>
      </c>
      <c r="Q1492" t="s">
        <v>138</v>
      </c>
      <c r="R1492" t="s">
        <v>8814</v>
      </c>
      <c r="S1492" t="s">
        <v>1483</v>
      </c>
      <c r="T1492" t="s">
        <v>8843</v>
      </c>
      <c r="U1492" s="3">
        <v>45790</v>
      </c>
      <c r="V1492" t="s">
        <v>226</v>
      </c>
      <c r="W1492">
        <v>60</v>
      </c>
      <c r="X1492" t="s">
        <v>171</v>
      </c>
      <c r="Y1492">
        <v>24</v>
      </c>
      <c r="AB1492" s="3"/>
      <c r="AC1492" t="s">
        <v>131</v>
      </c>
      <c r="AD1492" t="s">
        <v>45</v>
      </c>
      <c r="AE1492">
        <v>0</v>
      </c>
      <c r="AF1492">
        <v>0</v>
      </c>
      <c r="AG1492" t="s">
        <v>132</v>
      </c>
      <c r="AH1492" t="s">
        <v>66</v>
      </c>
      <c r="AI1492">
        <v>3</v>
      </c>
      <c r="AJ1492" t="s">
        <v>8820</v>
      </c>
      <c r="AK1492" t="s">
        <v>48</v>
      </c>
      <c r="AL1492" t="s">
        <v>49</v>
      </c>
      <c r="AN1492" t="s">
        <v>50</v>
      </c>
      <c r="AO1492">
        <v>30</v>
      </c>
      <c r="AP1492" t="s">
        <v>69</v>
      </c>
      <c r="AQ1492" t="s">
        <v>8830</v>
      </c>
      <c r="AR1492" t="s">
        <v>8828</v>
      </c>
      <c r="AS1492" t="s">
        <v>8828</v>
      </c>
      <c r="AT1492" t="s">
        <v>8839</v>
      </c>
      <c r="AU1492" t="s">
        <v>8828</v>
      </c>
      <c r="AW1492">
        <v>24</v>
      </c>
      <c r="AX1492" t="s">
        <v>8888</v>
      </c>
      <c r="AY1492" t="s">
        <v>8886</v>
      </c>
      <c r="AZ1492" t="s">
        <v>8885</v>
      </c>
      <c r="BA1492" t="s">
        <v>8879</v>
      </c>
    </row>
    <row r="1493" spans="1:53" x14ac:dyDescent="0.2">
      <c r="A1493" t="s">
        <v>3346</v>
      </c>
      <c r="B1493" t="s">
        <v>7464</v>
      </c>
      <c r="C1493" t="s">
        <v>2633</v>
      </c>
      <c r="E1493">
        <v>65</v>
      </c>
      <c r="F1493">
        <v>65</v>
      </c>
      <c r="G1493" t="s">
        <v>84</v>
      </c>
      <c r="H1493" t="s">
        <v>53</v>
      </c>
      <c r="I1493" t="s">
        <v>148</v>
      </c>
      <c r="J1493" t="s">
        <v>56</v>
      </c>
      <c r="K1493" t="s">
        <v>35</v>
      </c>
      <c r="L1493" t="s">
        <v>8807</v>
      </c>
      <c r="M1493" t="s">
        <v>86</v>
      </c>
      <c r="N1493" t="s">
        <v>101</v>
      </c>
      <c r="O1493" t="s">
        <v>155</v>
      </c>
      <c r="P1493" t="s">
        <v>39</v>
      </c>
      <c r="S1493" t="s">
        <v>947</v>
      </c>
      <c r="T1493" t="s">
        <v>8845</v>
      </c>
      <c r="U1493" s="3">
        <v>45738</v>
      </c>
      <c r="V1493" t="s">
        <v>42</v>
      </c>
      <c r="W1493">
        <v>45</v>
      </c>
      <c r="X1493" t="s">
        <v>62</v>
      </c>
      <c r="Y1493">
        <v>5</v>
      </c>
      <c r="Z1493" t="s">
        <v>694</v>
      </c>
      <c r="AA1493" t="s">
        <v>8845</v>
      </c>
      <c r="AB1493" s="3">
        <v>45690</v>
      </c>
      <c r="AC1493" t="s">
        <v>113</v>
      </c>
      <c r="AD1493" t="s">
        <v>81</v>
      </c>
      <c r="AE1493">
        <v>3</v>
      </c>
      <c r="AF1493">
        <v>3</v>
      </c>
      <c r="AG1493" t="s">
        <v>178</v>
      </c>
      <c r="AH1493" t="s">
        <v>47</v>
      </c>
      <c r="AI1493">
        <v>2</v>
      </c>
      <c r="AJ1493" t="s">
        <v>8819</v>
      </c>
      <c r="AK1493" t="s">
        <v>69</v>
      </c>
      <c r="AL1493" t="s">
        <v>175</v>
      </c>
      <c r="AM1493" t="s">
        <v>8824</v>
      </c>
      <c r="AN1493">
        <v>50</v>
      </c>
      <c r="AO1493">
        <v>50</v>
      </c>
      <c r="AP1493" t="s">
        <v>48</v>
      </c>
      <c r="AQ1493" t="s">
        <v>8829</v>
      </c>
      <c r="AR1493" t="s">
        <v>8832</v>
      </c>
      <c r="AS1493" t="s">
        <v>8835</v>
      </c>
      <c r="AT1493" t="s">
        <v>8828</v>
      </c>
      <c r="AU1493" t="s">
        <v>8828</v>
      </c>
      <c r="AV1493" t="s">
        <v>48</v>
      </c>
      <c r="AX1493" t="s">
        <v>8890</v>
      </c>
      <c r="AY1493" t="s">
        <v>8878</v>
      </c>
      <c r="BA1493" t="s">
        <v>8883</v>
      </c>
    </row>
    <row r="1494" spans="1:53" x14ac:dyDescent="0.2">
      <c r="A1494" t="s">
        <v>3347</v>
      </c>
      <c r="B1494" t="s">
        <v>3347</v>
      </c>
      <c r="C1494" t="s">
        <v>3348</v>
      </c>
      <c r="D1494" t="s">
        <v>3349</v>
      </c>
      <c r="E1494" t="s">
        <v>109</v>
      </c>
      <c r="G1494" t="s">
        <v>31</v>
      </c>
      <c r="H1494" t="s">
        <v>73</v>
      </c>
      <c r="I1494" t="s">
        <v>74</v>
      </c>
      <c r="J1494" t="s">
        <v>56</v>
      </c>
      <c r="K1494" t="s">
        <v>85</v>
      </c>
      <c r="L1494" t="s">
        <v>85</v>
      </c>
      <c r="M1494" t="s">
        <v>222</v>
      </c>
      <c r="N1494" t="s">
        <v>77</v>
      </c>
      <c r="O1494" t="s">
        <v>38</v>
      </c>
      <c r="P1494" t="s">
        <v>39</v>
      </c>
      <c r="Q1494" t="s">
        <v>40</v>
      </c>
      <c r="R1494" t="s">
        <v>8809</v>
      </c>
      <c r="S1494" t="s">
        <v>1763</v>
      </c>
      <c r="T1494" t="s">
        <v>8843</v>
      </c>
      <c r="U1494" s="3">
        <v>45668</v>
      </c>
      <c r="V1494" t="s">
        <v>121</v>
      </c>
      <c r="W1494">
        <v>30</v>
      </c>
      <c r="X1494" t="s">
        <v>43</v>
      </c>
      <c r="Y1494">
        <v>2</v>
      </c>
      <c r="AB1494" s="3"/>
      <c r="AC1494" t="s">
        <v>113</v>
      </c>
      <c r="AD1494" t="s">
        <v>114</v>
      </c>
      <c r="AE1494">
        <v>0</v>
      </c>
      <c r="AF1494">
        <v>0</v>
      </c>
      <c r="AG1494" t="s">
        <v>105</v>
      </c>
      <c r="AH1494" t="s">
        <v>82</v>
      </c>
      <c r="AI1494">
        <v>5</v>
      </c>
      <c r="AJ1494" t="s">
        <v>8821</v>
      </c>
      <c r="AK1494" t="s">
        <v>69</v>
      </c>
      <c r="AN1494">
        <v>20</v>
      </c>
      <c r="AO1494">
        <v>20</v>
      </c>
      <c r="AP1494" t="s">
        <v>48</v>
      </c>
      <c r="AQ1494" t="s">
        <v>8828</v>
      </c>
      <c r="AR1494" t="s">
        <v>8832</v>
      </c>
      <c r="AS1494" t="s">
        <v>8836</v>
      </c>
      <c r="AT1494" t="s">
        <v>8828</v>
      </c>
      <c r="AU1494" t="s">
        <v>8828</v>
      </c>
      <c r="AY1494" t="s">
        <v>8878</v>
      </c>
      <c r="BA1494" t="s">
        <v>8879</v>
      </c>
    </row>
    <row r="1495" spans="1:53" x14ac:dyDescent="0.2">
      <c r="A1495" t="s">
        <v>3350</v>
      </c>
      <c r="B1495" t="s">
        <v>7465</v>
      </c>
      <c r="C1495" t="s">
        <v>3351</v>
      </c>
      <c r="E1495">
        <v>39</v>
      </c>
      <c r="F1495">
        <v>39</v>
      </c>
      <c r="G1495" t="s">
        <v>31</v>
      </c>
      <c r="H1495" t="s">
        <v>32</v>
      </c>
      <c r="I1495" t="s">
        <v>259</v>
      </c>
      <c r="J1495" t="s">
        <v>56</v>
      </c>
      <c r="K1495" t="s">
        <v>100</v>
      </c>
      <c r="L1495" t="s">
        <v>8807</v>
      </c>
      <c r="M1495" t="s">
        <v>222</v>
      </c>
      <c r="N1495" t="s">
        <v>87</v>
      </c>
      <c r="O1495" t="s">
        <v>38</v>
      </c>
      <c r="P1495" t="s">
        <v>181</v>
      </c>
      <c r="Q1495" t="s">
        <v>60</v>
      </c>
      <c r="R1495" t="s">
        <v>8810</v>
      </c>
      <c r="S1495" t="s">
        <v>1333</v>
      </c>
      <c r="T1495" t="s">
        <v>8844</v>
      </c>
      <c r="U1495" s="3">
        <v>45731</v>
      </c>
      <c r="V1495" t="s">
        <v>103</v>
      </c>
      <c r="W1495">
        <v>120</v>
      </c>
      <c r="X1495" t="s">
        <v>80</v>
      </c>
      <c r="Y1495">
        <v>48</v>
      </c>
      <c r="Z1495" t="s">
        <v>898</v>
      </c>
      <c r="AA1495" t="s">
        <v>8843</v>
      </c>
      <c r="AB1495" s="3">
        <v>45710</v>
      </c>
      <c r="AC1495" t="s">
        <v>44</v>
      </c>
      <c r="AD1495" t="s">
        <v>45</v>
      </c>
      <c r="AE1495">
        <v>3</v>
      </c>
      <c r="AF1495">
        <v>3</v>
      </c>
      <c r="AH1495" t="s">
        <v>82</v>
      </c>
      <c r="AI1495">
        <v>3</v>
      </c>
      <c r="AJ1495" t="s">
        <v>8820</v>
      </c>
      <c r="AK1495" t="s">
        <v>48</v>
      </c>
      <c r="AN1495" t="s">
        <v>95</v>
      </c>
      <c r="AO1495">
        <v>100</v>
      </c>
      <c r="AP1495" t="s">
        <v>48</v>
      </c>
      <c r="AQ1495" t="s">
        <v>8829</v>
      </c>
      <c r="AR1495" t="s">
        <v>8832</v>
      </c>
      <c r="AS1495" t="s">
        <v>8836</v>
      </c>
      <c r="AT1495" t="s">
        <v>8828</v>
      </c>
      <c r="AU1495" t="s">
        <v>8828</v>
      </c>
      <c r="AV1495" t="s">
        <v>48</v>
      </c>
      <c r="AX1495" t="s">
        <v>8891</v>
      </c>
      <c r="AY1495" t="s">
        <v>8882</v>
      </c>
      <c r="BA1495" t="s">
        <v>8881</v>
      </c>
    </row>
    <row r="1496" spans="1:53" x14ac:dyDescent="0.2">
      <c r="A1496" t="s">
        <v>3352</v>
      </c>
      <c r="B1496" t="s">
        <v>7466</v>
      </c>
      <c r="D1496" t="s">
        <v>3353</v>
      </c>
      <c r="E1496">
        <v>8</v>
      </c>
      <c r="F1496">
        <v>8</v>
      </c>
      <c r="G1496" t="s">
        <v>31</v>
      </c>
      <c r="H1496" t="s">
        <v>53</v>
      </c>
      <c r="I1496" t="s">
        <v>148</v>
      </c>
      <c r="J1496" t="s">
        <v>55</v>
      </c>
      <c r="K1496" t="s">
        <v>85</v>
      </c>
      <c r="L1496" t="s">
        <v>85</v>
      </c>
      <c r="M1496" t="s">
        <v>56</v>
      </c>
      <c r="N1496" t="s">
        <v>87</v>
      </c>
      <c r="O1496" t="s">
        <v>155</v>
      </c>
      <c r="P1496" t="s">
        <v>88</v>
      </c>
      <c r="Q1496" t="s">
        <v>60</v>
      </c>
      <c r="R1496" t="s">
        <v>8810</v>
      </c>
      <c r="S1496" t="s">
        <v>1655</v>
      </c>
      <c r="T1496" t="s">
        <v>8844</v>
      </c>
      <c r="U1496" s="3">
        <v>45771</v>
      </c>
      <c r="V1496" t="s">
        <v>226</v>
      </c>
      <c r="W1496">
        <v>60</v>
      </c>
      <c r="X1496" t="s">
        <v>163</v>
      </c>
      <c r="Z1496" t="s">
        <v>172</v>
      </c>
      <c r="AA1496" t="s">
        <v>8843</v>
      </c>
      <c r="AB1496" s="3">
        <v>45757</v>
      </c>
      <c r="AC1496" t="s">
        <v>44</v>
      </c>
      <c r="AD1496" t="s">
        <v>45</v>
      </c>
      <c r="AE1496" t="s">
        <v>93</v>
      </c>
      <c r="AF1496">
        <v>1</v>
      </c>
      <c r="AG1496" t="s">
        <v>124</v>
      </c>
      <c r="AH1496" t="s">
        <v>82</v>
      </c>
      <c r="AI1496">
        <v>1</v>
      </c>
      <c r="AJ1496" t="s">
        <v>8819</v>
      </c>
      <c r="AK1496" t="s">
        <v>48</v>
      </c>
      <c r="AL1496" t="s">
        <v>94</v>
      </c>
      <c r="AM1496" t="s">
        <v>8812</v>
      </c>
      <c r="AN1496" t="s">
        <v>95</v>
      </c>
      <c r="AO1496">
        <v>100</v>
      </c>
      <c r="AP1496" t="s">
        <v>48</v>
      </c>
      <c r="AQ1496" t="s">
        <v>8829</v>
      </c>
      <c r="AR1496" t="s">
        <v>8828</v>
      </c>
      <c r="AS1496" t="s">
        <v>8836</v>
      </c>
      <c r="AT1496" t="s">
        <v>8828</v>
      </c>
      <c r="AU1496" t="s">
        <v>8828</v>
      </c>
      <c r="AV1496" t="s">
        <v>48</v>
      </c>
      <c r="AX1496" t="s">
        <v>8877</v>
      </c>
      <c r="AY1496" t="s">
        <v>8886</v>
      </c>
      <c r="BA1496" t="s">
        <v>8881</v>
      </c>
    </row>
    <row r="1497" spans="1:53" x14ac:dyDescent="0.2">
      <c r="A1497" t="s">
        <v>3354</v>
      </c>
      <c r="B1497" t="s">
        <v>7467</v>
      </c>
      <c r="E1497" t="s">
        <v>109</v>
      </c>
      <c r="G1497" t="s">
        <v>31</v>
      </c>
      <c r="H1497" t="s">
        <v>153</v>
      </c>
      <c r="I1497" t="s">
        <v>215</v>
      </c>
      <c r="J1497" t="s">
        <v>55</v>
      </c>
      <c r="K1497" t="s">
        <v>85</v>
      </c>
      <c r="L1497" t="s">
        <v>85</v>
      </c>
      <c r="M1497" t="s">
        <v>56</v>
      </c>
      <c r="N1497" t="s">
        <v>77</v>
      </c>
      <c r="O1497" t="s">
        <v>78</v>
      </c>
      <c r="P1497" t="s">
        <v>204</v>
      </c>
      <c r="S1497" t="s">
        <v>1421</v>
      </c>
      <c r="T1497" t="s">
        <v>8844</v>
      </c>
      <c r="U1497" s="3">
        <v>45720</v>
      </c>
      <c r="V1497" t="s">
        <v>121</v>
      </c>
      <c r="W1497">
        <v>30</v>
      </c>
      <c r="X1497" t="s">
        <v>80</v>
      </c>
      <c r="Y1497">
        <v>48</v>
      </c>
      <c r="AB1497" s="3"/>
      <c r="AC1497" t="s">
        <v>122</v>
      </c>
      <c r="AD1497" t="s">
        <v>123</v>
      </c>
      <c r="AE1497">
        <v>2</v>
      </c>
      <c r="AF1497">
        <v>2</v>
      </c>
      <c r="AG1497" t="s">
        <v>160</v>
      </c>
      <c r="AH1497" t="s">
        <v>125</v>
      </c>
      <c r="AI1497" t="s">
        <v>151</v>
      </c>
      <c r="AJ1497" t="s">
        <v>8821</v>
      </c>
      <c r="AK1497" t="s">
        <v>69</v>
      </c>
      <c r="AL1497" t="s">
        <v>49</v>
      </c>
      <c r="AN1497">
        <v>50</v>
      </c>
      <c r="AO1497">
        <v>50</v>
      </c>
      <c r="AP1497" t="s">
        <v>69</v>
      </c>
      <c r="AQ1497" t="s">
        <v>8828</v>
      </c>
      <c r="AR1497" t="s">
        <v>8832</v>
      </c>
      <c r="AS1497" t="s">
        <v>8837</v>
      </c>
      <c r="AT1497" t="s">
        <v>8828</v>
      </c>
      <c r="AU1497" t="s">
        <v>8828</v>
      </c>
      <c r="AY1497" t="s">
        <v>8878</v>
      </c>
      <c r="BA1497" t="s">
        <v>8883</v>
      </c>
    </row>
    <row r="1498" spans="1:53" x14ac:dyDescent="0.2">
      <c r="A1498" t="s">
        <v>3355</v>
      </c>
      <c r="B1498" t="s">
        <v>7468</v>
      </c>
      <c r="C1498" t="s">
        <v>1992</v>
      </c>
      <c r="E1498">
        <v>83</v>
      </c>
      <c r="F1498">
        <v>83</v>
      </c>
      <c r="G1498" t="s">
        <v>84</v>
      </c>
      <c r="H1498" t="s">
        <v>53</v>
      </c>
      <c r="I1498" t="s">
        <v>54</v>
      </c>
      <c r="J1498" t="s">
        <v>55</v>
      </c>
      <c r="K1498" t="s">
        <v>85</v>
      </c>
      <c r="L1498" t="s">
        <v>85</v>
      </c>
      <c r="M1498" t="s">
        <v>56</v>
      </c>
      <c r="N1498" t="s">
        <v>57</v>
      </c>
      <c r="O1498" t="s">
        <v>118</v>
      </c>
      <c r="P1498" t="s">
        <v>119</v>
      </c>
      <c r="Q1498" t="s">
        <v>89</v>
      </c>
      <c r="R1498" t="s">
        <v>8811</v>
      </c>
      <c r="S1498" t="s">
        <v>398</v>
      </c>
      <c r="T1498" t="s">
        <v>8845</v>
      </c>
      <c r="U1498" s="3">
        <v>45782</v>
      </c>
      <c r="V1498" t="s">
        <v>121</v>
      </c>
      <c r="W1498">
        <v>30</v>
      </c>
      <c r="X1498" t="s">
        <v>171</v>
      </c>
      <c r="Y1498">
        <v>24</v>
      </c>
      <c r="AB1498" s="3"/>
      <c r="AC1498" t="s">
        <v>248</v>
      </c>
      <c r="AD1498" t="s">
        <v>45</v>
      </c>
      <c r="AE1498" t="s">
        <v>93</v>
      </c>
      <c r="AF1498">
        <v>1</v>
      </c>
      <c r="AG1498" t="s">
        <v>65</v>
      </c>
      <c r="AH1498" t="s">
        <v>125</v>
      </c>
      <c r="AI1498" t="s">
        <v>133</v>
      </c>
      <c r="AJ1498" t="s">
        <v>8821</v>
      </c>
      <c r="AK1498" t="s">
        <v>69</v>
      </c>
      <c r="AL1498" t="s">
        <v>68</v>
      </c>
      <c r="AM1498" t="s">
        <v>8823</v>
      </c>
      <c r="AN1498" t="s">
        <v>95</v>
      </c>
      <c r="AO1498">
        <v>100</v>
      </c>
      <c r="AP1498" t="s">
        <v>69</v>
      </c>
      <c r="AQ1498" t="s">
        <v>8830</v>
      </c>
      <c r="AR1498" t="s">
        <v>8828</v>
      </c>
      <c r="AS1498" t="s">
        <v>8828</v>
      </c>
      <c r="AT1498" t="s">
        <v>8828</v>
      </c>
      <c r="AU1498" t="s">
        <v>8828</v>
      </c>
      <c r="AW1498">
        <v>24</v>
      </c>
      <c r="AX1498" t="s">
        <v>8889</v>
      </c>
      <c r="AY1498" t="s">
        <v>8878</v>
      </c>
      <c r="AZ1498" t="s">
        <v>8885</v>
      </c>
      <c r="BA1498" t="s">
        <v>8881</v>
      </c>
    </row>
    <row r="1499" spans="1:53" x14ac:dyDescent="0.2">
      <c r="A1499" t="s">
        <v>3356</v>
      </c>
      <c r="B1499" t="s">
        <v>7469</v>
      </c>
      <c r="C1499" t="s">
        <v>3357</v>
      </c>
      <c r="D1499" t="s">
        <v>3358</v>
      </c>
      <c r="E1499" t="s">
        <v>109</v>
      </c>
      <c r="G1499" t="s">
        <v>84</v>
      </c>
      <c r="H1499" t="s">
        <v>153</v>
      </c>
      <c r="I1499" t="s">
        <v>154</v>
      </c>
      <c r="J1499" t="s">
        <v>55</v>
      </c>
      <c r="K1499" t="s">
        <v>75</v>
      </c>
      <c r="L1499" t="s">
        <v>75</v>
      </c>
      <c r="M1499" t="s">
        <v>222</v>
      </c>
      <c r="N1499" t="s">
        <v>37</v>
      </c>
      <c r="O1499" t="s">
        <v>58</v>
      </c>
      <c r="P1499" t="s">
        <v>59</v>
      </c>
      <c r="Q1499" t="s">
        <v>190</v>
      </c>
      <c r="R1499" t="s">
        <v>8814</v>
      </c>
      <c r="S1499" t="s">
        <v>251</v>
      </c>
      <c r="T1499" t="s">
        <v>8844</v>
      </c>
      <c r="U1499" s="3">
        <v>45697</v>
      </c>
      <c r="V1499" t="s">
        <v>42</v>
      </c>
      <c r="W1499">
        <v>45</v>
      </c>
      <c r="X1499" t="s">
        <v>62</v>
      </c>
      <c r="Y1499">
        <v>5</v>
      </c>
      <c r="Z1499" t="s">
        <v>296</v>
      </c>
      <c r="AA1499" t="s">
        <v>8843</v>
      </c>
      <c r="AB1499" s="3">
        <v>45770</v>
      </c>
      <c r="AC1499" t="s">
        <v>131</v>
      </c>
      <c r="AD1499" t="s">
        <v>81</v>
      </c>
      <c r="AE1499">
        <v>1</v>
      </c>
      <c r="AF1499">
        <v>1</v>
      </c>
      <c r="AG1499" t="s">
        <v>178</v>
      </c>
      <c r="AH1499" t="s">
        <v>66</v>
      </c>
      <c r="AI1499">
        <v>2</v>
      </c>
      <c r="AJ1499" t="s">
        <v>8819</v>
      </c>
      <c r="AK1499" t="s">
        <v>48</v>
      </c>
      <c r="AN1499">
        <v>50</v>
      </c>
      <c r="AO1499">
        <v>50</v>
      </c>
      <c r="AP1499" t="s">
        <v>48</v>
      </c>
      <c r="AQ1499" t="s">
        <v>8828</v>
      </c>
      <c r="AR1499" t="s">
        <v>8828</v>
      </c>
      <c r="AS1499" t="s">
        <v>8828</v>
      </c>
      <c r="AT1499" t="s">
        <v>8828</v>
      </c>
      <c r="AU1499" t="s">
        <v>8828</v>
      </c>
      <c r="AV1499" t="s">
        <v>69</v>
      </c>
      <c r="AW1499">
        <v>5</v>
      </c>
      <c r="AY1499" t="s">
        <v>8878</v>
      </c>
      <c r="AZ1499" t="s">
        <v>8880</v>
      </c>
      <c r="BA1499" t="s">
        <v>8883</v>
      </c>
    </row>
    <row r="1500" spans="1:53" x14ac:dyDescent="0.2">
      <c r="A1500" t="s">
        <v>3359</v>
      </c>
      <c r="B1500" t="s">
        <v>7470</v>
      </c>
      <c r="D1500" t="s">
        <v>3360</v>
      </c>
      <c r="E1500" t="s">
        <v>50</v>
      </c>
      <c r="F1500">
        <v>30</v>
      </c>
      <c r="G1500" t="s">
        <v>84</v>
      </c>
      <c r="H1500" t="s">
        <v>32</v>
      </c>
      <c r="I1500" t="s">
        <v>117</v>
      </c>
      <c r="J1500" t="s">
        <v>55</v>
      </c>
      <c r="K1500" t="s">
        <v>75</v>
      </c>
      <c r="L1500" t="s">
        <v>75</v>
      </c>
      <c r="M1500" t="s">
        <v>76</v>
      </c>
      <c r="N1500" t="s">
        <v>57</v>
      </c>
      <c r="O1500" t="s">
        <v>38</v>
      </c>
      <c r="P1500" t="s">
        <v>39</v>
      </c>
      <c r="Q1500" t="s">
        <v>138</v>
      </c>
      <c r="R1500" t="s">
        <v>8814</v>
      </c>
      <c r="S1500" t="s">
        <v>462</v>
      </c>
      <c r="T1500" t="s">
        <v>8845</v>
      </c>
      <c r="U1500" s="3">
        <v>45773</v>
      </c>
      <c r="V1500" t="s">
        <v>103</v>
      </c>
      <c r="W1500">
        <v>120</v>
      </c>
      <c r="X1500" t="s">
        <v>62</v>
      </c>
      <c r="Y1500">
        <v>5</v>
      </c>
      <c r="Z1500" t="s">
        <v>634</v>
      </c>
      <c r="AA1500" t="s">
        <v>8845</v>
      </c>
      <c r="AB1500" s="3">
        <v>45753</v>
      </c>
      <c r="AC1500" t="s">
        <v>131</v>
      </c>
      <c r="AD1500" t="s">
        <v>81</v>
      </c>
      <c r="AE1500">
        <v>1</v>
      </c>
      <c r="AF1500">
        <v>1</v>
      </c>
      <c r="AG1500" t="s">
        <v>132</v>
      </c>
      <c r="AH1500" t="s">
        <v>47</v>
      </c>
      <c r="AI1500">
        <v>4</v>
      </c>
      <c r="AJ1500" t="s">
        <v>8821</v>
      </c>
      <c r="AL1500" t="s">
        <v>68</v>
      </c>
      <c r="AM1500" t="s">
        <v>8823</v>
      </c>
      <c r="AN1500">
        <v>20</v>
      </c>
      <c r="AO1500">
        <v>20</v>
      </c>
      <c r="AP1500" t="s">
        <v>48</v>
      </c>
      <c r="AQ1500" t="s">
        <v>8828</v>
      </c>
      <c r="AR1500" t="s">
        <v>8828</v>
      </c>
      <c r="AS1500" t="s">
        <v>8828</v>
      </c>
      <c r="AT1500" t="s">
        <v>8828</v>
      </c>
      <c r="AU1500" t="s">
        <v>8828</v>
      </c>
      <c r="AV1500" t="s">
        <v>48</v>
      </c>
      <c r="AW1500">
        <v>5</v>
      </c>
      <c r="AX1500" t="s">
        <v>8888</v>
      </c>
      <c r="AY1500" t="s">
        <v>8882</v>
      </c>
      <c r="AZ1500" t="s">
        <v>8880</v>
      </c>
      <c r="BA1500" t="s">
        <v>8879</v>
      </c>
    </row>
    <row r="1501" spans="1:53" x14ac:dyDescent="0.2">
      <c r="A1501" t="s">
        <v>3361</v>
      </c>
      <c r="B1501" t="s">
        <v>7471</v>
      </c>
      <c r="E1501" t="s">
        <v>50</v>
      </c>
      <c r="F1501">
        <v>30</v>
      </c>
      <c r="G1501" t="s">
        <v>84</v>
      </c>
      <c r="H1501" t="s">
        <v>32</v>
      </c>
      <c r="I1501" t="s">
        <v>185</v>
      </c>
      <c r="J1501" t="s">
        <v>55</v>
      </c>
      <c r="K1501" t="s">
        <v>85</v>
      </c>
      <c r="L1501" t="s">
        <v>85</v>
      </c>
      <c r="M1501" t="s">
        <v>56</v>
      </c>
      <c r="N1501" t="s">
        <v>37</v>
      </c>
      <c r="O1501" t="s">
        <v>58</v>
      </c>
      <c r="P1501" t="s">
        <v>59</v>
      </c>
      <c r="S1501" t="s">
        <v>156</v>
      </c>
      <c r="T1501" t="s">
        <v>8843</v>
      </c>
      <c r="U1501" s="3">
        <v>45806</v>
      </c>
      <c r="V1501" t="s">
        <v>121</v>
      </c>
      <c r="W1501">
        <v>30</v>
      </c>
      <c r="X1501" t="s">
        <v>43</v>
      </c>
      <c r="Y1501">
        <v>2</v>
      </c>
      <c r="Z1501" t="s">
        <v>1373</v>
      </c>
      <c r="AA1501" t="s">
        <v>8845</v>
      </c>
      <c r="AB1501" s="3">
        <v>45664</v>
      </c>
      <c r="AC1501" t="s">
        <v>113</v>
      </c>
      <c r="AD1501" t="s">
        <v>123</v>
      </c>
      <c r="AE1501">
        <v>3</v>
      </c>
      <c r="AF1501">
        <v>3</v>
      </c>
      <c r="AG1501" t="s">
        <v>124</v>
      </c>
      <c r="AH1501" t="s">
        <v>125</v>
      </c>
      <c r="AI1501">
        <v>3</v>
      </c>
      <c r="AJ1501" t="s">
        <v>8820</v>
      </c>
      <c r="AK1501" t="s">
        <v>48</v>
      </c>
      <c r="AL1501" t="s">
        <v>68</v>
      </c>
      <c r="AM1501" t="s">
        <v>8823</v>
      </c>
      <c r="AN1501" t="s">
        <v>50</v>
      </c>
      <c r="AO1501">
        <v>30</v>
      </c>
      <c r="AP1501" t="s">
        <v>48</v>
      </c>
      <c r="AQ1501" t="s">
        <v>8829</v>
      </c>
      <c r="AR1501" t="s">
        <v>8832</v>
      </c>
      <c r="AS1501" t="s">
        <v>8837</v>
      </c>
      <c r="AT1501" t="s">
        <v>8828</v>
      </c>
      <c r="AU1501" t="s">
        <v>8828</v>
      </c>
      <c r="AV1501" t="s">
        <v>48</v>
      </c>
      <c r="AX1501" t="s">
        <v>8888</v>
      </c>
      <c r="AY1501" t="s">
        <v>8878</v>
      </c>
      <c r="BA1501" t="s">
        <v>8879</v>
      </c>
    </row>
    <row r="1502" spans="1:53" x14ac:dyDescent="0.2">
      <c r="A1502" t="s">
        <v>3362</v>
      </c>
      <c r="B1502" t="s">
        <v>7472</v>
      </c>
      <c r="D1502" t="s">
        <v>3363</v>
      </c>
      <c r="E1502" t="s">
        <v>109</v>
      </c>
      <c r="G1502" t="s">
        <v>84</v>
      </c>
      <c r="H1502" t="s">
        <v>73</v>
      </c>
      <c r="I1502" t="s">
        <v>110</v>
      </c>
      <c r="J1502" t="s">
        <v>55</v>
      </c>
      <c r="K1502" t="s">
        <v>75</v>
      </c>
      <c r="L1502" t="s">
        <v>75</v>
      </c>
      <c r="M1502" t="s">
        <v>222</v>
      </c>
      <c r="N1502" t="s">
        <v>37</v>
      </c>
      <c r="O1502" t="s">
        <v>118</v>
      </c>
      <c r="P1502" t="s">
        <v>59</v>
      </c>
      <c r="Q1502" t="s">
        <v>190</v>
      </c>
      <c r="R1502" t="s">
        <v>8814</v>
      </c>
      <c r="S1502" t="s">
        <v>298</v>
      </c>
      <c r="T1502" t="s">
        <v>8845</v>
      </c>
      <c r="U1502" s="3">
        <v>45831</v>
      </c>
      <c r="V1502" t="s">
        <v>42</v>
      </c>
      <c r="W1502">
        <v>45</v>
      </c>
      <c r="X1502" t="s">
        <v>62</v>
      </c>
      <c r="Y1502">
        <v>5</v>
      </c>
      <c r="AB1502" s="3"/>
      <c r="AC1502" t="s">
        <v>44</v>
      </c>
      <c r="AD1502" t="s">
        <v>114</v>
      </c>
      <c r="AE1502">
        <v>2</v>
      </c>
      <c r="AF1502">
        <v>2</v>
      </c>
      <c r="AG1502" t="s">
        <v>46</v>
      </c>
      <c r="AH1502" t="s">
        <v>125</v>
      </c>
      <c r="AI1502" t="s">
        <v>151</v>
      </c>
      <c r="AJ1502" t="s">
        <v>8821</v>
      </c>
      <c r="AK1502" t="s">
        <v>48</v>
      </c>
      <c r="AL1502" t="s">
        <v>94</v>
      </c>
      <c r="AM1502" t="s">
        <v>8812</v>
      </c>
      <c r="AN1502" t="s">
        <v>50</v>
      </c>
      <c r="AO1502">
        <v>30</v>
      </c>
      <c r="AP1502" t="s">
        <v>69</v>
      </c>
      <c r="AQ1502" t="s">
        <v>8828</v>
      </c>
      <c r="AR1502" t="s">
        <v>8832</v>
      </c>
      <c r="AS1502" t="s">
        <v>8837</v>
      </c>
      <c r="AT1502" t="s">
        <v>8828</v>
      </c>
      <c r="AU1502" t="s">
        <v>8828</v>
      </c>
      <c r="AY1502" t="s">
        <v>8878</v>
      </c>
      <c r="BA1502" t="s">
        <v>8879</v>
      </c>
    </row>
    <row r="1503" spans="1:53" x14ac:dyDescent="0.2">
      <c r="A1503" t="s">
        <v>3364</v>
      </c>
      <c r="B1503" t="s">
        <v>7473</v>
      </c>
      <c r="D1503" t="s">
        <v>3365</v>
      </c>
      <c r="E1503" t="s">
        <v>109</v>
      </c>
      <c r="G1503" t="s">
        <v>84</v>
      </c>
      <c r="H1503" t="s">
        <v>73</v>
      </c>
      <c r="I1503" t="s">
        <v>110</v>
      </c>
      <c r="J1503" t="s">
        <v>34</v>
      </c>
      <c r="K1503" t="s">
        <v>75</v>
      </c>
      <c r="L1503" t="s">
        <v>75</v>
      </c>
      <c r="M1503" t="s">
        <v>86</v>
      </c>
      <c r="N1503" t="s">
        <v>57</v>
      </c>
      <c r="O1503" t="s">
        <v>58</v>
      </c>
      <c r="P1503" t="s">
        <v>39</v>
      </c>
      <c r="Q1503" t="s">
        <v>175</v>
      </c>
      <c r="R1503" t="s">
        <v>8813</v>
      </c>
      <c r="S1503" t="s">
        <v>3327</v>
      </c>
      <c r="T1503" t="s">
        <v>8844</v>
      </c>
      <c r="U1503" s="3">
        <v>45834</v>
      </c>
      <c r="V1503" t="s">
        <v>103</v>
      </c>
      <c r="W1503">
        <v>120</v>
      </c>
      <c r="X1503" t="s">
        <v>80</v>
      </c>
      <c r="Y1503">
        <v>48</v>
      </c>
      <c r="Z1503" t="s">
        <v>462</v>
      </c>
      <c r="AA1503" t="s">
        <v>8845</v>
      </c>
      <c r="AB1503" s="3">
        <v>45773</v>
      </c>
      <c r="AC1503" t="s">
        <v>113</v>
      </c>
      <c r="AD1503" t="s">
        <v>114</v>
      </c>
      <c r="AE1503">
        <v>0</v>
      </c>
      <c r="AF1503">
        <v>0</v>
      </c>
      <c r="AG1503" t="s">
        <v>46</v>
      </c>
      <c r="AH1503" t="s">
        <v>125</v>
      </c>
      <c r="AI1503" t="s">
        <v>133</v>
      </c>
      <c r="AJ1503" t="s">
        <v>8821</v>
      </c>
      <c r="AK1503" t="s">
        <v>48</v>
      </c>
      <c r="AN1503">
        <v>20</v>
      </c>
      <c r="AO1503">
        <v>20</v>
      </c>
      <c r="AP1503" t="s">
        <v>48</v>
      </c>
      <c r="AQ1503" t="s">
        <v>8829</v>
      </c>
      <c r="AR1503" t="s">
        <v>8832</v>
      </c>
      <c r="AS1503" t="s">
        <v>8837</v>
      </c>
      <c r="AT1503" t="s">
        <v>8828</v>
      </c>
      <c r="AU1503" t="s">
        <v>8828</v>
      </c>
      <c r="AV1503" t="s">
        <v>48</v>
      </c>
      <c r="AY1503" t="s">
        <v>8882</v>
      </c>
      <c r="BA1503" t="s">
        <v>8879</v>
      </c>
    </row>
    <row r="1504" spans="1:53" x14ac:dyDescent="0.2">
      <c r="A1504" t="s">
        <v>3366</v>
      </c>
      <c r="B1504" t="s">
        <v>3366</v>
      </c>
      <c r="D1504" t="s">
        <v>3367</v>
      </c>
      <c r="E1504" t="s">
        <v>109</v>
      </c>
      <c r="G1504" t="s">
        <v>31</v>
      </c>
      <c r="H1504" t="s">
        <v>73</v>
      </c>
      <c r="I1504" t="s">
        <v>74</v>
      </c>
      <c r="J1504" t="s">
        <v>136</v>
      </c>
      <c r="K1504" t="s">
        <v>75</v>
      </c>
      <c r="L1504" t="s">
        <v>75</v>
      </c>
      <c r="M1504" t="s">
        <v>56</v>
      </c>
      <c r="N1504" t="s">
        <v>37</v>
      </c>
      <c r="O1504" t="s">
        <v>155</v>
      </c>
      <c r="P1504" t="s">
        <v>59</v>
      </c>
      <c r="Q1504" t="s">
        <v>190</v>
      </c>
      <c r="R1504" t="s">
        <v>8814</v>
      </c>
      <c r="S1504" t="s">
        <v>407</v>
      </c>
      <c r="T1504" t="s">
        <v>8844</v>
      </c>
      <c r="U1504" s="3">
        <v>45798</v>
      </c>
      <c r="V1504" t="s">
        <v>103</v>
      </c>
      <c r="W1504">
        <v>120</v>
      </c>
      <c r="X1504" t="s">
        <v>80</v>
      </c>
      <c r="Y1504">
        <v>48</v>
      </c>
      <c r="Z1504" t="s">
        <v>1314</v>
      </c>
      <c r="AA1504" t="s">
        <v>8843</v>
      </c>
      <c r="AB1504" s="3">
        <v>45722</v>
      </c>
      <c r="AC1504" t="s">
        <v>44</v>
      </c>
      <c r="AD1504" t="s">
        <v>114</v>
      </c>
      <c r="AE1504">
        <v>1</v>
      </c>
      <c r="AF1504">
        <v>1</v>
      </c>
      <c r="AG1504" t="s">
        <v>124</v>
      </c>
      <c r="AH1504" t="s">
        <v>125</v>
      </c>
      <c r="AI1504">
        <v>4</v>
      </c>
      <c r="AJ1504" t="s">
        <v>8821</v>
      </c>
      <c r="AK1504" t="s">
        <v>48</v>
      </c>
      <c r="AL1504" t="s">
        <v>49</v>
      </c>
      <c r="AN1504">
        <v>50</v>
      </c>
      <c r="AO1504">
        <v>50</v>
      </c>
      <c r="AP1504" t="s">
        <v>69</v>
      </c>
      <c r="AQ1504" t="s">
        <v>8829</v>
      </c>
      <c r="AR1504" t="s">
        <v>8832</v>
      </c>
      <c r="AS1504" t="s">
        <v>8837</v>
      </c>
      <c r="AT1504" t="s">
        <v>8828</v>
      </c>
      <c r="AU1504" t="s">
        <v>8828</v>
      </c>
      <c r="AV1504" t="s">
        <v>48</v>
      </c>
      <c r="AY1504" t="s">
        <v>8882</v>
      </c>
      <c r="BA1504" t="s">
        <v>8883</v>
      </c>
    </row>
    <row r="1505" spans="1:53" x14ac:dyDescent="0.2">
      <c r="A1505" t="s">
        <v>3368</v>
      </c>
      <c r="B1505" t="s">
        <v>3368</v>
      </c>
      <c r="D1505" t="s">
        <v>3369</v>
      </c>
      <c r="E1505" t="s">
        <v>50</v>
      </c>
      <c r="F1505">
        <v>30</v>
      </c>
      <c r="G1505" t="s">
        <v>84</v>
      </c>
      <c r="H1505" t="s">
        <v>73</v>
      </c>
      <c r="I1505" t="s">
        <v>142</v>
      </c>
      <c r="J1505" t="s">
        <v>55</v>
      </c>
      <c r="K1505" t="s">
        <v>75</v>
      </c>
      <c r="L1505" t="s">
        <v>75</v>
      </c>
      <c r="M1505" t="s">
        <v>76</v>
      </c>
      <c r="N1505" t="s">
        <v>57</v>
      </c>
      <c r="O1505" t="s">
        <v>118</v>
      </c>
      <c r="P1505" t="s">
        <v>88</v>
      </c>
      <c r="Q1505" t="s">
        <v>40</v>
      </c>
      <c r="R1505" t="s">
        <v>8809</v>
      </c>
      <c r="S1505" t="s">
        <v>227</v>
      </c>
      <c r="T1505" t="s">
        <v>8843</v>
      </c>
      <c r="U1505" s="3">
        <v>45814</v>
      </c>
      <c r="V1505" t="s">
        <v>42</v>
      </c>
      <c r="W1505">
        <v>45</v>
      </c>
      <c r="X1505" t="s">
        <v>171</v>
      </c>
      <c r="Y1505">
        <v>24</v>
      </c>
      <c r="Z1505" t="s">
        <v>191</v>
      </c>
      <c r="AA1505" t="s">
        <v>8845</v>
      </c>
      <c r="AB1505" s="3">
        <v>45733</v>
      </c>
      <c r="AC1505" t="s">
        <v>44</v>
      </c>
      <c r="AD1505" t="s">
        <v>45</v>
      </c>
      <c r="AE1505">
        <v>1</v>
      </c>
      <c r="AF1505">
        <v>1</v>
      </c>
      <c r="AG1505" t="s">
        <v>196</v>
      </c>
      <c r="AH1505" t="s">
        <v>82</v>
      </c>
      <c r="AI1505" t="s">
        <v>151</v>
      </c>
      <c r="AJ1505" t="s">
        <v>8821</v>
      </c>
      <c r="AK1505" t="s">
        <v>48</v>
      </c>
      <c r="AL1505" t="s">
        <v>68</v>
      </c>
      <c r="AM1505" t="s">
        <v>8823</v>
      </c>
      <c r="AN1505">
        <v>20</v>
      </c>
      <c r="AO1505">
        <v>20</v>
      </c>
      <c r="AP1505" t="s">
        <v>69</v>
      </c>
      <c r="AQ1505" t="s">
        <v>8829</v>
      </c>
      <c r="AR1505" t="s">
        <v>8832</v>
      </c>
      <c r="AS1505" t="s">
        <v>8836</v>
      </c>
      <c r="AT1505" t="s">
        <v>8828</v>
      </c>
      <c r="AU1505" t="s">
        <v>8828</v>
      </c>
      <c r="AV1505" t="s">
        <v>48</v>
      </c>
      <c r="AX1505" t="s">
        <v>8888</v>
      </c>
      <c r="AY1505" t="s">
        <v>8878</v>
      </c>
      <c r="BA1505" t="s">
        <v>8879</v>
      </c>
    </row>
    <row r="1506" spans="1:53" x14ac:dyDescent="0.2">
      <c r="A1506" t="s">
        <v>3370</v>
      </c>
      <c r="B1506" t="s">
        <v>7474</v>
      </c>
      <c r="C1506" t="s">
        <v>647</v>
      </c>
      <c r="E1506" t="s">
        <v>109</v>
      </c>
      <c r="G1506" t="s">
        <v>31</v>
      </c>
      <c r="H1506" t="s">
        <v>153</v>
      </c>
      <c r="I1506" t="s">
        <v>215</v>
      </c>
      <c r="J1506" t="s">
        <v>55</v>
      </c>
      <c r="K1506" t="s">
        <v>85</v>
      </c>
      <c r="L1506" t="s">
        <v>85</v>
      </c>
      <c r="M1506" t="s">
        <v>76</v>
      </c>
      <c r="N1506" t="s">
        <v>57</v>
      </c>
      <c r="O1506" t="s">
        <v>155</v>
      </c>
      <c r="P1506" t="s">
        <v>181</v>
      </c>
      <c r="Q1506" t="s">
        <v>60</v>
      </c>
      <c r="R1506" t="s">
        <v>8810</v>
      </c>
      <c r="S1506" t="s">
        <v>555</v>
      </c>
      <c r="T1506" t="s">
        <v>8845</v>
      </c>
      <c r="U1506" s="3">
        <v>45749</v>
      </c>
      <c r="V1506" t="s">
        <v>121</v>
      </c>
      <c r="W1506">
        <v>30</v>
      </c>
      <c r="X1506" t="s">
        <v>80</v>
      </c>
      <c r="Y1506">
        <v>48</v>
      </c>
      <c r="AB1506" s="3"/>
      <c r="AC1506" t="s">
        <v>44</v>
      </c>
      <c r="AD1506" t="s">
        <v>123</v>
      </c>
      <c r="AE1506">
        <v>1</v>
      </c>
      <c r="AF1506">
        <v>1</v>
      </c>
      <c r="AG1506" t="s">
        <v>65</v>
      </c>
      <c r="AH1506" t="s">
        <v>66</v>
      </c>
      <c r="AI1506" t="s">
        <v>133</v>
      </c>
      <c r="AJ1506" t="s">
        <v>8821</v>
      </c>
      <c r="AK1506" t="s">
        <v>69</v>
      </c>
      <c r="AN1506" t="s">
        <v>50</v>
      </c>
      <c r="AO1506">
        <v>30</v>
      </c>
      <c r="AP1506" t="s">
        <v>48</v>
      </c>
      <c r="AQ1506" t="s">
        <v>8828</v>
      </c>
      <c r="AR1506" t="s">
        <v>8832</v>
      </c>
      <c r="AS1506" t="s">
        <v>8828</v>
      </c>
      <c r="AT1506" t="s">
        <v>8828</v>
      </c>
      <c r="AU1506" t="s">
        <v>8828</v>
      </c>
      <c r="AY1506" t="s">
        <v>8878</v>
      </c>
      <c r="BA1506" t="s">
        <v>8879</v>
      </c>
    </row>
    <row r="1507" spans="1:53" x14ac:dyDescent="0.2">
      <c r="A1507" t="s">
        <v>3371</v>
      </c>
      <c r="B1507" t="s">
        <v>3371</v>
      </c>
      <c r="C1507" t="s">
        <v>2297</v>
      </c>
      <c r="D1507" t="s">
        <v>3372</v>
      </c>
      <c r="E1507">
        <v>75</v>
      </c>
      <c r="F1507">
        <v>75</v>
      </c>
      <c r="G1507" t="s">
        <v>31</v>
      </c>
      <c r="H1507" t="s">
        <v>32</v>
      </c>
      <c r="I1507" t="s">
        <v>33</v>
      </c>
      <c r="J1507" t="s">
        <v>55</v>
      </c>
      <c r="K1507" t="s">
        <v>100</v>
      </c>
      <c r="L1507" t="s">
        <v>8807</v>
      </c>
      <c r="M1507" t="s">
        <v>56</v>
      </c>
      <c r="N1507" t="s">
        <v>37</v>
      </c>
      <c r="O1507" t="s">
        <v>38</v>
      </c>
      <c r="P1507" t="s">
        <v>88</v>
      </c>
      <c r="Q1507" t="s">
        <v>89</v>
      </c>
      <c r="R1507" t="s">
        <v>8811</v>
      </c>
      <c r="S1507" t="s">
        <v>2197</v>
      </c>
      <c r="T1507" t="s">
        <v>8845</v>
      </c>
      <c r="U1507" s="3">
        <v>45747</v>
      </c>
      <c r="V1507" t="s">
        <v>42</v>
      </c>
      <c r="W1507">
        <v>45</v>
      </c>
      <c r="X1507" t="s">
        <v>43</v>
      </c>
      <c r="Y1507">
        <v>2</v>
      </c>
      <c r="AB1507" s="3"/>
      <c r="AC1507" t="s">
        <v>44</v>
      </c>
      <c r="AD1507" t="s">
        <v>123</v>
      </c>
      <c r="AE1507">
        <v>3</v>
      </c>
      <c r="AF1507">
        <v>3</v>
      </c>
      <c r="AG1507" t="s">
        <v>132</v>
      </c>
      <c r="AH1507" t="s">
        <v>82</v>
      </c>
      <c r="AI1507">
        <v>4</v>
      </c>
      <c r="AJ1507" t="s">
        <v>8821</v>
      </c>
      <c r="AK1507" t="s">
        <v>48</v>
      </c>
      <c r="AL1507" t="s">
        <v>68</v>
      </c>
      <c r="AM1507" t="s">
        <v>8823</v>
      </c>
      <c r="AN1507" t="s">
        <v>50</v>
      </c>
      <c r="AO1507">
        <v>30</v>
      </c>
      <c r="AP1507" t="s">
        <v>48</v>
      </c>
      <c r="AQ1507" t="s">
        <v>8828</v>
      </c>
      <c r="AR1507" t="s">
        <v>8832</v>
      </c>
      <c r="AS1507" t="s">
        <v>8836</v>
      </c>
      <c r="AT1507" t="s">
        <v>8828</v>
      </c>
      <c r="AU1507" t="s">
        <v>8828</v>
      </c>
      <c r="AX1507" t="s">
        <v>8889</v>
      </c>
      <c r="AY1507" t="s">
        <v>8878</v>
      </c>
      <c r="BA1507" t="s">
        <v>8879</v>
      </c>
    </row>
    <row r="1508" spans="1:53" x14ac:dyDescent="0.2">
      <c r="A1508" t="s">
        <v>3373</v>
      </c>
      <c r="B1508" t="s">
        <v>7475</v>
      </c>
      <c r="D1508" t="s">
        <v>3251</v>
      </c>
      <c r="E1508" t="s">
        <v>109</v>
      </c>
      <c r="G1508" t="s">
        <v>84</v>
      </c>
      <c r="H1508" t="s">
        <v>73</v>
      </c>
      <c r="I1508" t="s">
        <v>74</v>
      </c>
      <c r="J1508" t="s">
        <v>34</v>
      </c>
      <c r="K1508" t="s">
        <v>100</v>
      </c>
      <c r="L1508" t="s">
        <v>8807</v>
      </c>
      <c r="M1508" t="s">
        <v>76</v>
      </c>
      <c r="N1508" t="s">
        <v>101</v>
      </c>
      <c r="O1508" t="s">
        <v>78</v>
      </c>
      <c r="P1508" t="s">
        <v>39</v>
      </c>
      <c r="Q1508" t="s">
        <v>190</v>
      </c>
      <c r="R1508" t="s">
        <v>8814</v>
      </c>
      <c r="S1508" t="s">
        <v>492</v>
      </c>
      <c r="T1508" t="s">
        <v>8845</v>
      </c>
      <c r="U1508" s="3">
        <v>45820</v>
      </c>
      <c r="V1508" t="s">
        <v>42</v>
      </c>
      <c r="W1508">
        <v>45</v>
      </c>
      <c r="X1508" t="s">
        <v>80</v>
      </c>
      <c r="Y1508">
        <v>48</v>
      </c>
      <c r="AB1508" s="3"/>
      <c r="AC1508" t="s">
        <v>131</v>
      </c>
      <c r="AD1508" t="s">
        <v>123</v>
      </c>
      <c r="AE1508">
        <v>3</v>
      </c>
      <c r="AF1508">
        <v>3</v>
      </c>
      <c r="AH1508" t="s">
        <v>125</v>
      </c>
      <c r="AI1508">
        <v>5</v>
      </c>
      <c r="AJ1508" t="s">
        <v>8821</v>
      </c>
      <c r="AK1508" t="s">
        <v>48</v>
      </c>
      <c r="AL1508" t="s">
        <v>175</v>
      </c>
      <c r="AM1508" t="s">
        <v>8824</v>
      </c>
      <c r="AN1508" t="s">
        <v>50</v>
      </c>
      <c r="AO1508">
        <v>30</v>
      </c>
      <c r="AP1508" t="s">
        <v>69</v>
      </c>
      <c r="AQ1508" t="s">
        <v>8830</v>
      </c>
      <c r="AR1508" t="s">
        <v>8828</v>
      </c>
      <c r="AS1508" t="s">
        <v>8828</v>
      </c>
      <c r="AT1508" t="s">
        <v>8828</v>
      </c>
      <c r="AU1508" t="s">
        <v>8839</v>
      </c>
      <c r="AW1508">
        <v>48</v>
      </c>
      <c r="AY1508" t="s">
        <v>8878</v>
      </c>
      <c r="AZ1508" t="s">
        <v>8887</v>
      </c>
      <c r="BA1508" t="s">
        <v>8879</v>
      </c>
    </row>
    <row r="1509" spans="1:53" x14ac:dyDescent="0.2">
      <c r="A1509" t="s">
        <v>3374</v>
      </c>
      <c r="B1509" t="s">
        <v>3374</v>
      </c>
      <c r="C1509" t="s">
        <v>3375</v>
      </c>
      <c r="E1509" t="s">
        <v>50</v>
      </c>
      <c r="F1509">
        <v>30</v>
      </c>
      <c r="G1509" t="s">
        <v>31</v>
      </c>
      <c r="H1509" t="s">
        <v>153</v>
      </c>
      <c r="I1509" t="s">
        <v>154</v>
      </c>
      <c r="J1509" t="s">
        <v>56</v>
      </c>
      <c r="K1509" t="s">
        <v>35</v>
      </c>
      <c r="L1509" t="s">
        <v>8807</v>
      </c>
      <c r="M1509" t="s">
        <v>222</v>
      </c>
      <c r="N1509" t="s">
        <v>77</v>
      </c>
      <c r="O1509" t="s">
        <v>118</v>
      </c>
      <c r="P1509" t="s">
        <v>181</v>
      </c>
      <c r="Q1509" t="s">
        <v>60</v>
      </c>
      <c r="R1509" t="s">
        <v>8810</v>
      </c>
      <c r="S1509" t="s">
        <v>251</v>
      </c>
      <c r="T1509" t="s">
        <v>8844</v>
      </c>
      <c r="U1509" s="3">
        <v>45697</v>
      </c>
      <c r="V1509" t="s">
        <v>121</v>
      </c>
      <c r="W1509">
        <v>30</v>
      </c>
      <c r="X1509" t="s">
        <v>62</v>
      </c>
      <c r="Y1509">
        <v>5</v>
      </c>
      <c r="Z1509" t="s">
        <v>41</v>
      </c>
      <c r="AA1509" t="s">
        <v>8843</v>
      </c>
      <c r="AB1509" s="3">
        <v>45714</v>
      </c>
      <c r="AC1509" t="s">
        <v>44</v>
      </c>
      <c r="AD1509" t="s">
        <v>81</v>
      </c>
      <c r="AE1509">
        <v>0</v>
      </c>
      <c r="AF1509">
        <v>0</v>
      </c>
      <c r="AG1509" t="s">
        <v>46</v>
      </c>
      <c r="AH1509" t="s">
        <v>82</v>
      </c>
      <c r="AI1509">
        <v>3</v>
      </c>
      <c r="AJ1509" t="s">
        <v>8820</v>
      </c>
      <c r="AK1509" t="s">
        <v>69</v>
      </c>
      <c r="AL1509" t="s">
        <v>68</v>
      </c>
      <c r="AM1509" t="s">
        <v>8823</v>
      </c>
      <c r="AN1509">
        <v>20</v>
      </c>
      <c r="AO1509">
        <v>20</v>
      </c>
      <c r="AP1509" t="s">
        <v>69</v>
      </c>
      <c r="AQ1509" t="s">
        <v>8829</v>
      </c>
      <c r="AR1509" t="s">
        <v>8832</v>
      </c>
      <c r="AS1509" t="s">
        <v>8836</v>
      </c>
      <c r="AT1509" t="s">
        <v>8828</v>
      </c>
      <c r="AU1509" t="s">
        <v>8828</v>
      </c>
      <c r="AV1509" t="s">
        <v>69</v>
      </c>
      <c r="AX1509" t="s">
        <v>8888</v>
      </c>
      <c r="AY1509" t="s">
        <v>8878</v>
      </c>
      <c r="BA1509" t="s">
        <v>8879</v>
      </c>
    </row>
    <row r="1510" spans="1:53" x14ac:dyDescent="0.2">
      <c r="A1510" t="s">
        <v>3376</v>
      </c>
      <c r="B1510" t="s">
        <v>7476</v>
      </c>
      <c r="E1510" t="s">
        <v>50</v>
      </c>
      <c r="F1510">
        <v>30</v>
      </c>
      <c r="G1510" t="s">
        <v>31</v>
      </c>
      <c r="H1510" t="s">
        <v>73</v>
      </c>
      <c r="I1510" t="s">
        <v>74</v>
      </c>
      <c r="J1510" t="s">
        <v>34</v>
      </c>
      <c r="K1510" t="s">
        <v>100</v>
      </c>
      <c r="L1510" t="s">
        <v>8807</v>
      </c>
      <c r="M1510" t="s">
        <v>76</v>
      </c>
      <c r="N1510" t="s">
        <v>101</v>
      </c>
      <c r="O1510" t="s">
        <v>38</v>
      </c>
      <c r="P1510" t="s">
        <v>88</v>
      </c>
      <c r="Q1510" t="s">
        <v>40</v>
      </c>
      <c r="R1510" t="s">
        <v>8809</v>
      </c>
      <c r="S1510" t="s">
        <v>388</v>
      </c>
      <c r="T1510" t="s">
        <v>8843</v>
      </c>
      <c r="U1510" s="3">
        <v>45694</v>
      </c>
      <c r="V1510" t="s">
        <v>121</v>
      </c>
      <c r="W1510">
        <v>30</v>
      </c>
      <c r="X1510" t="s">
        <v>163</v>
      </c>
      <c r="Z1510" t="s">
        <v>394</v>
      </c>
      <c r="AA1510" t="s">
        <v>8844</v>
      </c>
      <c r="AB1510" s="3">
        <v>45702</v>
      </c>
      <c r="AC1510" t="s">
        <v>44</v>
      </c>
      <c r="AD1510" t="s">
        <v>45</v>
      </c>
      <c r="AE1510" t="s">
        <v>93</v>
      </c>
      <c r="AF1510">
        <v>1</v>
      </c>
      <c r="AH1510" t="s">
        <v>125</v>
      </c>
      <c r="AI1510" t="s">
        <v>133</v>
      </c>
      <c r="AJ1510" t="s">
        <v>8821</v>
      </c>
      <c r="AK1510" t="s">
        <v>69</v>
      </c>
      <c r="AN1510">
        <v>10</v>
      </c>
      <c r="AO1510">
        <v>10</v>
      </c>
      <c r="AP1510" t="s">
        <v>48</v>
      </c>
      <c r="AQ1510" t="s">
        <v>8829</v>
      </c>
      <c r="AR1510" t="s">
        <v>8828</v>
      </c>
      <c r="AS1510" t="s">
        <v>8837</v>
      </c>
      <c r="AT1510" t="s">
        <v>8828</v>
      </c>
      <c r="AU1510" t="s">
        <v>8828</v>
      </c>
      <c r="AV1510" t="s">
        <v>69</v>
      </c>
      <c r="AX1510" t="s">
        <v>8888</v>
      </c>
      <c r="AY1510" t="s">
        <v>8878</v>
      </c>
      <c r="BA1510" t="s">
        <v>8879</v>
      </c>
    </row>
    <row r="1511" spans="1:53" x14ac:dyDescent="0.2">
      <c r="A1511" t="s">
        <v>3377</v>
      </c>
      <c r="B1511" t="s">
        <v>7477</v>
      </c>
      <c r="C1511" t="s">
        <v>1862</v>
      </c>
      <c r="D1511" t="s">
        <v>3378</v>
      </c>
      <c r="E1511" t="s">
        <v>109</v>
      </c>
      <c r="G1511" t="s">
        <v>84</v>
      </c>
      <c r="H1511" t="s">
        <v>32</v>
      </c>
      <c r="I1511" t="s">
        <v>33</v>
      </c>
      <c r="J1511" t="s">
        <v>34</v>
      </c>
      <c r="K1511" t="s">
        <v>100</v>
      </c>
      <c r="L1511" t="s">
        <v>8807</v>
      </c>
      <c r="M1511" t="s">
        <v>76</v>
      </c>
      <c r="N1511" t="s">
        <v>87</v>
      </c>
      <c r="O1511" t="s">
        <v>38</v>
      </c>
      <c r="P1511" t="s">
        <v>59</v>
      </c>
      <c r="Q1511" t="s">
        <v>60</v>
      </c>
      <c r="R1511" t="s">
        <v>8810</v>
      </c>
      <c r="S1511" t="s">
        <v>645</v>
      </c>
      <c r="T1511" t="s">
        <v>8843</v>
      </c>
      <c r="U1511" s="3">
        <v>45692</v>
      </c>
      <c r="V1511" t="s">
        <v>103</v>
      </c>
      <c r="W1511">
        <v>120</v>
      </c>
      <c r="X1511" t="s">
        <v>62</v>
      </c>
      <c r="Y1511">
        <v>5</v>
      </c>
      <c r="AB1511" s="3"/>
      <c r="AC1511" t="s">
        <v>248</v>
      </c>
      <c r="AD1511" t="s">
        <v>81</v>
      </c>
      <c r="AE1511">
        <v>1</v>
      </c>
      <c r="AF1511">
        <v>1</v>
      </c>
      <c r="AG1511" t="s">
        <v>132</v>
      </c>
      <c r="AH1511" t="s">
        <v>47</v>
      </c>
      <c r="AI1511">
        <v>3</v>
      </c>
      <c r="AJ1511" t="s">
        <v>8820</v>
      </c>
      <c r="AK1511" t="s">
        <v>69</v>
      </c>
      <c r="AL1511" t="s">
        <v>49</v>
      </c>
      <c r="AN1511">
        <v>20</v>
      </c>
      <c r="AO1511">
        <v>20</v>
      </c>
      <c r="AP1511" t="s">
        <v>69</v>
      </c>
      <c r="AQ1511" t="s">
        <v>8830</v>
      </c>
      <c r="AR1511" t="s">
        <v>8828</v>
      </c>
      <c r="AS1511" t="s">
        <v>8828</v>
      </c>
      <c r="AT1511" t="s">
        <v>8828</v>
      </c>
      <c r="AU1511" t="s">
        <v>8828</v>
      </c>
      <c r="AW1511">
        <v>5</v>
      </c>
      <c r="AY1511" t="s">
        <v>8882</v>
      </c>
      <c r="AZ1511" t="s">
        <v>8880</v>
      </c>
      <c r="BA1511" t="s">
        <v>8879</v>
      </c>
    </row>
    <row r="1512" spans="1:53" x14ac:dyDescent="0.2">
      <c r="A1512" t="s">
        <v>3379</v>
      </c>
      <c r="B1512" t="s">
        <v>7478</v>
      </c>
      <c r="D1512" t="s">
        <v>3380</v>
      </c>
      <c r="E1512" t="s">
        <v>50</v>
      </c>
      <c r="F1512">
        <v>30</v>
      </c>
      <c r="G1512" t="s">
        <v>31</v>
      </c>
      <c r="H1512" t="s">
        <v>32</v>
      </c>
      <c r="I1512" t="s">
        <v>33</v>
      </c>
      <c r="J1512" t="s">
        <v>55</v>
      </c>
      <c r="K1512" t="s">
        <v>35</v>
      </c>
      <c r="L1512" t="s">
        <v>8807</v>
      </c>
      <c r="M1512" t="s">
        <v>76</v>
      </c>
      <c r="N1512" t="s">
        <v>57</v>
      </c>
      <c r="O1512" t="s">
        <v>38</v>
      </c>
      <c r="P1512" t="s">
        <v>39</v>
      </c>
      <c r="Q1512" t="s">
        <v>89</v>
      </c>
      <c r="R1512" t="s">
        <v>8811</v>
      </c>
      <c r="S1512" t="s">
        <v>2673</v>
      </c>
      <c r="T1512" t="s">
        <v>8843</v>
      </c>
      <c r="U1512" s="3">
        <v>45702</v>
      </c>
      <c r="V1512" t="s">
        <v>42</v>
      </c>
      <c r="W1512">
        <v>45</v>
      </c>
      <c r="X1512" t="s">
        <v>43</v>
      </c>
      <c r="Y1512">
        <v>2</v>
      </c>
      <c r="AB1512" s="3"/>
      <c r="AC1512" t="s">
        <v>122</v>
      </c>
      <c r="AD1512" t="s">
        <v>114</v>
      </c>
      <c r="AE1512">
        <v>2</v>
      </c>
      <c r="AF1512">
        <v>2</v>
      </c>
      <c r="AG1512" t="s">
        <v>196</v>
      </c>
      <c r="AH1512" t="s">
        <v>47</v>
      </c>
      <c r="AI1512" t="s">
        <v>151</v>
      </c>
      <c r="AJ1512" t="s">
        <v>8821</v>
      </c>
      <c r="AK1512" t="s">
        <v>69</v>
      </c>
      <c r="AL1512" t="s">
        <v>49</v>
      </c>
      <c r="AN1512" t="s">
        <v>95</v>
      </c>
      <c r="AO1512">
        <v>100</v>
      </c>
      <c r="AP1512" t="s">
        <v>69</v>
      </c>
      <c r="AQ1512" t="s">
        <v>8828</v>
      </c>
      <c r="AR1512" t="s">
        <v>8832</v>
      </c>
      <c r="AS1512" t="s">
        <v>8835</v>
      </c>
      <c r="AT1512" t="s">
        <v>8828</v>
      </c>
      <c r="AU1512" t="s">
        <v>8828</v>
      </c>
      <c r="AX1512" t="s">
        <v>8888</v>
      </c>
      <c r="AY1512" t="s">
        <v>8878</v>
      </c>
      <c r="BA1512" t="s">
        <v>8881</v>
      </c>
    </row>
    <row r="1513" spans="1:53" x14ac:dyDescent="0.2">
      <c r="A1513" t="s">
        <v>3381</v>
      </c>
      <c r="B1513" t="s">
        <v>7479</v>
      </c>
      <c r="C1513" t="s">
        <v>3382</v>
      </c>
      <c r="D1513" t="s">
        <v>3383</v>
      </c>
      <c r="E1513">
        <v>59</v>
      </c>
      <c r="F1513">
        <v>59</v>
      </c>
      <c r="G1513" t="s">
        <v>31</v>
      </c>
      <c r="H1513" t="s">
        <v>153</v>
      </c>
      <c r="I1513" t="s">
        <v>218</v>
      </c>
      <c r="J1513" t="s">
        <v>136</v>
      </c>
      <c r="K1513" t="s">
        <v>35</v>
      </c>
      <c r="L1513" t="s">
        <v>8807</v>
      </c>
      <c r="M1513" t="s">
        <v>36</v>
      </c>
      <c r="N1513" t="s">
        <v>87</v>
      </c>
      <c r="O1513" t="s">
        <v>58</v>
      </c>
      <c r="P1513" t="s">
        <v>59</v>
      </c>
      <c r="S1513" t="s">
        <v>317</v>
      </c>
      <c r="T1513" t="s">
        <v>8845</v>
      </c>
      <c r="U1513" s="3">
        <v>45751</v>
      </c>
      <c r="V1513" t="s">
        <v>103</v>
      </c>
      <c r="W1513">
        <v>120</v>
      </c>
      <c r="X1513" t="s">
        <v>62</v>
      </c>
      <c r="Y1513">
        <v>5</v>
      </c>
      <c r="AB1513" s="3"/>
      <c r="AC1513" t="s">
        <v>44</v>
      </c>
      <c r="AD1513" t="s">
        <v>114</v>
      </c>
      <c r="AE1513">
        <v>3</v>
      </c>
      <c r="AF1513">
        <v>3</v>
      </c>
      <c r="AG1513" t="s">
        <v>196</v>
      </c>
      <c r="AH1513" t="s">
        <v>82</v>
      </c>
      <c r="AI1513" t="s">
        <v>133</v>
      </c>
      <c r="AJ1513" t="s">
        <v>8821</v>
      </c>
      <c r="AK1513" t="s">
        <v>48</v>
      </c>
      <c r="AL1513" t="s">
        <v>68</v>
      </c>
      <c r="AM1513" t="s">
        <v>8823</v>
      </c>
      <c r="AN1513">
        <v>50</v>
      </c>
      <c r="AO1513">
        <v>50</v>
      </c>
      <c r="AP1513" t="s">
        <v>48</v>
      </c>
      <c r="AQ1513" t="s">
        <v>8828</v>
      </c>
      <c r="AR1513" t="s">
        <v>8832</v>
      </c>
      <c r="AS1513" t="s">
        <v>8836</v>
      </c>
      <c r="AT1513" t="s">
        <v>8839</v>
      </c>
      <c r="AU1513" t="s">
        <v>8828</v>
      </c>
      <c r="AX1513" t="s">
        <v>8890</v>
      </c>
      <c r="AY1513" t="s">
        <v>8882</v>
      </c>
      <c r="BA1513" t="s">
        <v>8883</v>
      </c>
    </row>
    <row r="1514" spans="1:53" x14ac:dyDescent="0.2">
      <c r="A1514" t="s">
        <v>3384</v>
      </c>
      <c r="B1514" t="s">
        <v>3384</v>
      </c>
      <c r="E1514" t="s">
        <v>50</v>
      </c>
      <c r="F1514">
        <v>30</v>
      </c>
      <c r="G1514" t="s">
        <v>31</v>
      </c>
      <c r="H1514" t="s">
        <v>153</v>
      </c>
      <c r="I1514" t="s">
        <v>154</v>
      </c>
      <c r="J1514" t="s">
        <v>55</v>
      </c>
      <c r="K1514" t="s">
        <v>35</v>
      </c>
      <c r="L1514" t="s">
        <v>8807</v>
      </c>
      <c r="M1514" t="s">
        <v>222</v>
      </c>
      <c r="N1514" t="s">
        <v>37</v>
      </c>
      <c r="O1514" t="s">
        <v>58</v>
      </c>
      <c r="P1514" t="s">
        <v>204</v>
      </c>
      <c r="S1514" t="s">
        <v>2356</v>
      </c>
      <c r="T1514" t="s">
        <v>8844</v>
      </c>
      <c r="U1514" s="3">
        <v>45659</v>
      </c>
      <c r="V1514" t="s">
        <v>42</v>
      </c>
      <c r="W1514">
        <v>45</v>
      </c>
      <c r="X1514" t="s">
        <v>62</v>
      </c>
      <c r="Y1514">
        <v>5</v>
      </c>
      <c r="Z1514" t="s">
        <v>2049</v>
      </c>
      <c r="AA1514" t="s">
        <v>8843</v>
      </c>
      <c r="AB1514" s="3">
        <v>45832</v>
      </c>
      <c r="AC1514" t="s">
        <v>44</v>
      </c>
      <c r="AD1514" t="s">
        <v>114</v>
      </c>
      <c r="AE1514">
        <v>3</v>
      </c>
      <c r="AF1514">
        <v>3</v>
      </c>
      <c r="AG1514" t="s">
        <v>65</v>
      </c>
      <c r="AH1514" t="s">
        <v>82</v>
      </c>
      <c r="AI1514">
        <v>2</v>
      </c>
      <c r="AJ1514" t="s">
        <v>8819</v>
      </c>
      <c r="AK1514" t="s">
        <v>48</v>
      </c>
      <c r="AL1514" t="s">
        <v>49</v>
      </c>
      <c r="AN1514" t="s">
        <v>50</v>
      </c>
      <c r="AO1514">
        <v>30</v>
      </c>
      <c r="AP1514" t="s">
        <v>69</v>
      </c>
      <c r="AQ1514" t="s">
        <v>8829</v>
      </c>
      <c r="AR1514" t="s">
        <v>8832</v>
      </c>
      <c r="AS1514" t="s">
        <v>8836</v>
      </c>
      <c r="AT1514" t="s">
        <v>8839</v>
      </c>
      <c r="AU1514" t="s">
        <v>8828</v>
      </c>
      <c r="AV1514" t="s">
        <v>69</v>
      </c>
      <c r="AX1514" t="s">
        <v>8888</v>
      </c>
      <c r="AY1514" t="s">
        <v>8878</v>
      </c>
      <c r="BA1514" t="s">
        <v>8879</v>
      </c>
    </row>
    <row r="1515" spans="1:53" x14ac:dyDescent="0.2">
      <c r="A1515" t="s">
        <v>3385</v>
      </c>
      <c r="B1515" t="s">
        <v>3385</v>
      </c>
      <c r="C1515" t="s">
        <v>3386</v>
      </c>
      <c r="D1515" t="s">
        <v>3387</v>
      </c>
      <c r="E1515">
        <v>83</v>
      </c>
      <c r="F1515">
        <v>83</v>
      </c>
      <c r="G1515" t="s">
        <v>31</v>
      </c>
      <c r="H1515" t="s">
        <v>153</v>
      </c>
      <c r="I1515" t="s">
        <v>154</v>
      </c>
      <c r="J1515" t="s">
        <v>56</v>
      </c>
      <c r="K1515" t="s">
        <v>100</v>
      </c>
      <c r="L1515" t="s">
        <v>8807</v>
      </c>
      <c r="M1515" t="s">
        <v>36</v>
      </c>
      <c r="N1515" t="s">
        <v>57</v>
      </c>
      <c r="O1515" t="s">
        <v>38</v>
      </c>
      <c r="P1515" t="s">
        <v>119</v>
      </c>
      <c r="Q1515" t="s">
        <v>40</v>
      </c>
      <c r="R1515" t="s">
        <v>8809</v>
      </c>
      <c r="S1515" t="s">
        <v>2551</v>
      </c>
      <c r="T1515" t="s">
        <v>8843</v>
      </c>
      <c r="U1515" s="3">
        <v>45717</v>
      </c>
      <c r="V1515" t="s">
        <v>103</v>
      </c>
      <c r="W1515">
        <v>120</v>
      </c>
      <c r="X1515" t="s">
        <v>62</v>
      </c>
      <c r="Y1515">
        <v>5</v>
      </c>
      <c r="AB1515" s="3"/>
      <c r="AC1515" t="s">
        <v>113</v>
      </c>
      <c r="AD1515" t="s">
        <v>114</v>
      </c>
      <c r="AE1515">
        <v>1</v>
      </c>
      <c r="AF1515">
        <v>1</v>
      </c>
      <c r="AG1515" t="s">
        <v>105</v>
      </c>
      <c r="AH1515" t="s">
        <v>66</v>
      </c>
      <c r="AI1515" t="s">
        <v>133</v>
      </c>
      <c r="AJ1515" t="s">
        <v>8821</v>
      </c>
      <c r="AL1515" t="s">
        <v>49</v>
      </c>
      <c r="AN1515">
        <v>50</v>
      </c>
      <c r="AO1515">
        <v>50</v>
      </c>
      <c r="AP1515" t="s">
        <v>48</v>
      </c>
      <c r="AQ1515" t="s">
        <v>8828</v>
      </c>
      <c r="AR1515" t="s">
        <v>8832</v>
      </c>
      <c r="AS1515" t="s">
        <v>8828</v>
      </c>
      <c r="AT1515" t="s">
        <v>8828</v>
      </c>
      <c r="AU1515" t="s">
        <v>8828</v>
      </c>
      <c r="AX1515" t="s">
        <v>8889</v>
      </c>
      <c r="AY1515" t="s">
        <v>8882</v>
      </c>
      <c r="BA1515" t="s">
        <v>8883</v>
      </c>
    </row>
    <row r="1516" spans="1:53" x14ac:dyDescent="0.2">
      <c r="A1516" t="s">
        <v>3388</v>
      </c>
      <c r="B1516" t="s">
        <v>7480</v>
      </c>
      <c r="C1516" t="s">
        <v>3389</v>
      </c>
      <c r="D1516" t="s">
        <v>3390</v>
      </c>
      <c r="E1516" t="s">
        <v>109</v>
      </c>
      <c r="G1516" t="s">
        <v>31</v>
      </c>
      <c r="H1516" t="s">
        <v>73</v>
      </c>
      <c r="I1516" t="s">
        <v>110</v>
      </c>
      <c r="J1516" t="s">
        <v>34</v>
      </c>
      <c r="K1516" t="s">
        <v>85</v>
      </c>
      <c r="L1516" t="s">
        <v>85</v>
      </c>
      <c r="M1516" t="s">
        <v>56</v>
      </c>
      <c r="N1516" t="s">
        <v>57</v>
      </c>
      <c r="O1516" t="s">
        <v>58</v>
      </c>
      <c r="P1516" t="s">
        <v>119</v>
      </c>
      <c r="S1516" t="s">
        <v>2002</v>
      </c>
      <c r="T1516" t="s">
        <v>8844</v>
      </c>
      <c r="U1516" s="3">
        <v>45812</v>
      </c>
      <c r="V1516" t="s">
        <v>121</v>
      </c>
      <c r="W1516">
        <v>30</v>
      </c>
      <c r="X1516" t="s">
        <v>163</v>
      </c>
      <c r="AB1516" s="3"/>
      <c r="AC1516" t="s">
        <v>44</v>
      </c>
      <c r="AD1516" t="s">
        <v>123</v>
      </c>
      <c r="AE1516">
        <v>0</v>
      </c>
      <c r="AF1516">
        <v>0</v>
      </c>
      <c r="AG1516" t="s">
        <v>105</v>
      </c>
      <c r="AH1516" t="s">
        <v>47</v>
      </c>
      <c r="AI1516" t="s">
        <v>151</v>
      </c>
      <c r="AJ1516" t="s">
        <v>8821</v>
      </c>
      <c r="AK1516" t="s">
        <v>69</v>
      </c>
      <c r="AL1516" t="s">
        <v>68</v>
      </c>
      <c r="AM1516" t="s">
        <v>8823</v>
      </c>
      <c r="AN1516">
        <v>20</v>
      </c>
      <c r="AO1516">
        <v>20</v>
      </c>
      <c r="AP1516" t="s">
        <v>48</v>
      </c>
      <c r="AQ1516" t="s">
        <v>8828</v>
      </c>
      <c r="AR1516" t="s">
        <v>8828</v>
      </c>
      <c r="AS1516" t="s">
        <v>8835</v>
      </c>
      <c r="AT1516" t="s">
        <v>8839</v>
      </c>
      <c r="AU1516" t="s">
        <v>8828</v>
      </c>
      <c r="AY1516" t="s">
        <v>8878</v>
      </c>
      <c r="BA1516" t="s">
        <v>8879</v>
      </c>
    </row>
    <row r="1517" spans="1:53" x14ac:dyDescent="0.2">
      <c r="A1517" t="s">
        <v>3391</v>
      </c>
      <c r="B1517" t="s">
        <v>7481</v>
      </c>
      <c r="C1517" t="s">
        <v>1717</v>
      </c>
      <c r="E1517">
        <v>70</v>
      </c>
      <c r="F1517">
        <v>70</v>
      </c>
      <c r="G1517" t="s">
        <v>31</v>
      </c>
      <c r="H1517" t="s">
        <v>53</v>
      </c>
      <c r="I1517" t="s">
        <v>54</v>
      </c>
      <c r="J1517" t="s">
        <v>55</v>
      </c>
      <c r="K1517" t="s">
        <v>85</v>
      </c>
      <c r="L1517" t="s">
        <v>85</v>
      </c>
      <c r="M1517" t="s">
        <v>36</v>
      </c>
      <c r="N1517" t="s">
        <v>57</v>
      </c>
      <c r="O1517" t="s">
        <v>78</v>
      </c>
      <c r="P1517" t="s">
        <v>181</v>
      </c>
      <c r="S1517" t="s">
        <v>455</v>
      </c>
      <c r="T1517" t="s">
        <v>8843</v>
      </c>
      <c r="U1517" s="3">
        <v>45735</v>
      </c>
      <c r="V1517" t="s">
        <v>103</v>
      </c>
      <c r="W1517">
        <v>120</v>
      </c>
      <c r="X1517" t="s">
        <v>43</v>
      </c>
      <c r="Y1517">
        <v>2</v>
      </c>
      <c r="AB1517" s="3"/>
      <c r="AC1517" t="s">
        <v>131</v>
      </c>
      <c r="AD1517" t="s">
        <v>114</v>
      </c>
      <c r="AE1517" t="s">
        <v>93</v>
      </c>
      <c r="AF1517">
        <v>1</v>
      </c>
      <c r="AH1517" t="s">
        <v>125</v>
      </c>
      <c r="AI1517">
        <v>4</v>
      </c>
      <c r="AJ1517" t="s">
        <v>8821</v>
      </c>
      <c r="AK1517" t="s">
        <v>69</v>
      </c>
      <c r="AL1517" t="s">
        <v>49</v>
      </c>
      <c r="AN1517">
        <v>50</v>
      </c>
      <c r="AO1517">
        <v>50</v>
      </c>
      <c r="AP1517" t="s">
        <v>69</v>
      </c>
      <c r="AQ1517" t="s">
        <v>8830</v>
      </c>
      <c r="AR1517" t="s">
        <v>8828</v>
      </c>
      <c r="AS1517" t="s">
        <v>8828</v>
      </c>
      <c r="AT1517" t="s">
        <v>8828</v>
      </c>
      <c r="AU1517" t="s">
        <v>8839</v>
      </c>
      <c r="AW1517">
        <v>2</v>
      </c>
      <c r="AX1517" t="s">
        <v>8889</v>
      </c>
      <c r="AY1517" t="s">
        <v>8882</v>
      </c>
      <c r="AZ1517" t="s">
        <v>8884</v>
      </c>
      <c r="BA1517" t="s">
        <v>8883</v>
      </c>
    </row>
    <row r="1518" spans="1:53" x14ac:dyDescent="0.2">
      <c r="A1518" t="s">
        <v>3392</v>
      </c>
      <c r="B1518" t="s">
        <v>7482</v>
      </c>
      <c r="C1518" t="s">
        <v>3393</v>
      </c>
      <c r="E1518">
        <v>15</v>
      </c>
      <c r="F1518">
        <v>15</v>
      </c>
      <c r="G1518" t="s">
        <v>31</v>
      </c>
      <c r="H1518" t="s">
        <v>73</v>
      </c>
      <c r="I1518" t="s">
        <v>110</v>
      </c>
      <c r="J1518" t="s">
        <v>56</v>
      </c>
      <c r="K1518" t="s">
        <v>85</v>
      </c>
      <c r="L1518" t="s">
        <v>85</v>
      </c>
      <c r="M1518" t="s">
        <v>76</v>
      </c>
      <c r="N1518" t="s">
        <v>57</v>
      </c>
      <c r="O1518" t="s">
        <v>58</v>
      </c>
      <c r="P1518" t="s">
        <v>119</v>
      </c>
      <c r="Q1518" t="s">
        <v>190</v>
      </c>
      <c r="R1518" t="s">
        <v>8814</v>
      </c>
      <c r="S1518" t="s">
        <v>444</v>
      </c>
      <c r="T1518" t="s">
        <v>8845</v>
      </c>
      <c r="U1518" s="3">
        <v>45767</v>
      </c>
      <c r="V1518" t="s">
        <v>42</v>
      </c>
      <c r="W1518">
        <v>45</v>
      </c>
      <c r="X1518" t="s">
        <v>171</v>
      </c>
      <c r="Y1518">
        <v>24</v>
      </c>
      <c r="AB1518" s="3"/>
      <c r="AC1518" t="s">
        <v>131</v>
      </c>
      <c r="AD1518" t="s">
        <v>114</v>
      </c>
      <c r="AE1518">
        <v>3</v>
      </c>
      <c r="AF1518">
        <v>3</v>
      </c>
      <c r="AG1518" t="s">
        <v>46</v>
      </c>
      <c r="AH1518" t="s">
        <v>82</v>
      </c>
      <c r="AI1518">
        <v>4</v>
      </c>
      <c r="AJ1518" t="s">
        <v>8821</v>
      </c>
      <c r="AK1518" t="s">
        <v>48</v>
      </c>
      <c r="AL1518" t="s">
        <v>175</v>
      </c>
      <c r="AM1518" t="s">
        <v>8824</v>
      </c>
      <c r="AN1518">
        <v>20</v>
      </c>
      <c r="AO1518">
        <v>20</v>
      </c>
      <c r="AP1518" t="s">
        <v>69</v>
      </c>
      <c r="AQ1518" t="s">
        <v>8830</v>
      </c>
      <c r="AR1518" t="s">
        <v>8828</v>
      </c>
      <c r="AS1518" t="s">
        <v>8828</v>
      </c>
      <c r="AT1518" t="s">
        <v>8839</v>
      </c>
      <c r="AU1518" t="s">
        <v>8828</v>
      </c>
      <c r="AW1518">
        <v>24</v>
      </c>
      <c r="AX1518" t="s">
        <v>8877</v>
      </c>
      <c r="AY1518" t="s">
        <v>8878</v>
      </c>
      <c r="AZ1518" t="s">
        <v>8885</v>
      </c>
      <c r="BA1518" t="s">
        <v>8879</v>
      </c>
    </row>
    <row r="1519" spans="1:53" x14ac:dyDescent="0.2">
      <c r="A1519" t="s">
        <v>3394</v>
      </c>
      <c r="B1519" t="s">
        <v>3394</v>
      </c>
      <c r="C1519" t="s">
        <v>390</v>
      </c>
      <c r="E1519" t="s">
        <v>50</v>
      </c>
      <c r="F1519">
        <v>30</v>
      </c>
      <c r="G1519" t="s">
        <v>31</v>
      </c>
      <c r="H1519" t="s">
        <v>53</v>
      </c>
      <c r="I1519" t="s">
        <v>54</v>
      </c>
      <c r="J1519" t="s">
        <v>56</v>
      </c>
      <c r="K1519" t="s">
        <v>100</v>
      </c>
      <c r="L1519" t="s">
        <v>8807</v>
      </c>
      <c r="M1519" t="s">
        <v>36</v>
      </c>
      <c r="N1519" t="s">
        <v>77</v>
      </c>
      <c r="O1519" t="s">
        <v>58</v>
      </c>
      <c r="P1519" t="s">
        <v>88</v>
      </c>
      <c r="S1519" t="s">
        <v>467</v>
      </c>
      <c r="T1519" t="s">
        <v>8843</v>
      </c>
      <c r="U1519" s="3">
        <v>45671</v>
      </c>
      <c r="V1519" t="s">
        <v>121</v>
      </c>
      <c r="W1519">
        <v>30</v>
      </c>
      <c r="X1519" t="s">
        <v>80</v>
      </c>
      <c r="Y1519">
        <v>48</v>
      </c>
      <c r="Z1519" t="s">
        <v>1024</v>
      </c>
      <c r="AA1519" t="s">
        <v>8845</v>
      </c>
      <c r="AB1519" s="3">
        <v>45768</v>
      </c>
      <c r="AC1519" t="s">
        <v>113</v>
      </c>
      <c r="AD1519" t="s">
        <v>114</v>
      </c>
      <c r="AE1519">
        <v>3</v>
      </c>
      <c r="AF1519">
        <v>3</v>
      </c>
      <c r="AG1519" t="s">
        <v>196</v>
      </c>
      <c r="AH1519" t="s">
        <v>82</v>
      </c>
      <c r="AI1519">
        <v>3</v>
      </c>
      <c r="AJ1519" t="s">
        <v>8820</v>
      </c>
      <c r="AL1519" t="s">
        <v>49</v>
      </c>
      <c r="AN1519" t="s">
        <v>50</v>
      </c>
      <c r="AO1519">
        <v>30</v>
      </c>
      <c r="AP1519" t="s">
        <v>69</v>
      </c>
      <c r="AQ1519" t="s">
        <v>8829</v>
      </c>
      <c r="AR1519" t="s">
        <v>8832</v>
      </c>
      <c r="AS1519" t="s">
        <v>8836</v>
      </c>
      <c r="AT1519" t="s">
        <v>8839</v>
      </c>
      <c r="AU1519" t="s">
        <v>8828</v>
      </c>
      <c r="AV1519" t="s">
        <v>69</v>
      </c>
      <c r="AX1519" t="s">
        <v>8888</v>
      </c>
      <c r="AY1519" t="s">
        <v>8878</v>
      </c>
      <c r="BA1519" t="s">
        <v>8879</v>
      </c>
    </row>
    <row r="1520" spans="1:53" x14ac:dyDescent="0.2">
      <c r="A1520" t="s">
        <v>3395</v>
      </c>
      <c r="B1520" t="s">
        <v>7483</v>
      </c>
      <c r="C1520" t="s">
        <v>2849</v>
      </c>
      <c r="E1520">
        <v>42</v>
      </c>
      <c r="F1520">
        <v>42</v>
      </c>
      <c r="G1520" t="s">
        <v>84</v>
      </c>
      <c r="H1520" t="s">
        <v>153</v>
      </c>
      <c r="I1520" t="s">
        <v>154</v>
      </c>
      <c r="J1520" t="s">
        <v>56</v>
      </c>
      <c r="K1520" t="s">
        <v>35</v>
      </c>
      <c r="L1520" t="s">
        <v>8807</v>
      </c>
      <c r="M1520" t="s">
        <v>76</v>
      </c>
      <c r="N1520" t="s">
        <v>57</v>
      </c>
      <c r="O1520" t="s">
        <v>155</v>
      </c>
      <c r="P1520" t="s">
        <v>204</v>
      </c>
      <c r="Q1520" t="s">
        <v>60</v>
      </c>
      <c r="R1520" t="s">
        <v>8810</v>
      </c>
      <c r="S1520" t="s">
        <v>1895</v>
      </c>
      <c r="T1520" t="s">
        <v>8844</v>
      </c>
      <c r="U1520" s="3">
        <v>45717</v>
      </c>
      <c r="V1520" t="s">
        <v>42</v>
      </c>
      <c r="W1520">
        <v>45</v>
      </c>
      <c r="X1520" t="s">
        <v>43</v>
      </c>
      <c r="Y1520">
        <v>2</v>
      </c>
      <c r="AB1520" s="3"/>
      <c r="AC1520" t="s">
        <v>248</v>
      </c>
      <c r="AD1520" t="s">
        <v>123</v>
      </c>
      <c r="AE1520">
        <v>3</v>
      </c>
      <c r="AF1520">
        <v>3</v>
      </c>
      <c r="AG1520" t="s">
        <v>105</v>
      </c>
      <c r="AH1520" t="s">
        <v>47</v>
      </c>
      <c r="AI1520">
        <v>3</v>
      </c>
      <c r="AJ1520" t="s">
        <v>8820</v>
      </c>
      <c r="AK1520" t="s">
        <v>69</v>
      </c>
      <c r="AN1520" t="s">
        <v>50</v>
      </c>
      <c r="AO1520">
        <v>30</v>
      </c>
      <c r="AP1520" t="s">
        <v>48</v>
      </c>
      <c r="AQ1520" t="s">
        <v>8830</v>
      </c>
      <c r="AR1520" t="s">
        <v>8828</v>
      </c>
      <c r="AS1520" t="s">
        <v>8828</v>
      </c>
      <c r="AT1520" t="s">
        <v>8828</v>
      </c>
      <c r="AU1520" t="s">
        <v>8828</v>
      </c>
      <c r="AW1520">
        <v>2</v>
      </c>
      <c r="AX1520" t="s">
        <v>8891</v>
      </c>
      <c r="AY1520" t="s">
        <v>8878</v>
      </c>
      <c r="AZ1520" t="s">
        <v>8884</v>
      </c>
      <c r="BA1520" t="s">
        <v>8879</v>
      </c>
    </row>
    <row r="1521" spans="1:53" x14ac:dyDescent="0.2">
      <c r="A1521" t="s">
        <v>3396</v>
      </c>
      <c r="B1521" t="s">
        <v>7484</v>
      </c>
      <c r="E1521" t="s">
        <v>50</v>
      </c>
      <c r="F1521">
        <v>30</v>
      </c>
      <c r="G1521" t="s">
        <v>84</v>
      </c>
      <c r="H1521" t="s">
        <v>53</v>
      </c>
      <c r="I1521" t="s">
        <v>135</v>
      </c>
      <c r="J1521" t="s">
        <v>34</v>
      </c>
      <c r="K1521" t="s">
        <v>85</v>
      </c>
      <c r="L1521" t="s">
        <v>85</v>
      </c>
      <c r="M1521" t="s">
        <v>222</v>
      </c>
      <c r="N1521" t="s">
        <v>37</v>
      </c>
      <c r="O1521" t="s">
        <v>38</v>
      </c>
      <c r="P1521" t="s">
        <v>181</v>
      </c>
      <c r="Q1521" t="s">
        <v>40</v>
      </c>
      <c r="R1521" t="s">
        <v>8809</v>
      </c>
      <c r="S1521" t="s">
        <v>744</v>
      </c>
      <c r="T1521" t="s">
        <v>8845</v>
      </c>
      <c r="U1521" s="3">
        <v>45705</v>
      </c>
      <c r="V1521" t="s">
        <v>121</v>
      </c>
      <c r="W1521">
        <v>30</v>
      </c>
      <c r="X1521" t="s">
        <v>62</v>
      </c>
      <c r="Y1521">
        <v>5</v>
      </c>
      <c r="AB1521" s="3"/>
      <c r="AC1521" t="s">
        <v>122</v>
      </c>
      <c r="AD1521" t="s">
        <v>81</v>
      </c>
      <c r="AE1521">
        <v>2</v>
      </c>
      <c r="AF1521">
        <v>2</v>
      </c>
      <c r="AG1521" t="s">
        <v>46</v>
      </c>
      <c r="AH1521" t="s">
        <v>47</v>
      </c>
      <c r="AI1521">
        <v>5</v>
      </c>
      <c r="AJ1521" t="s">
        <v>8821</v>
      </c>
      <c r="AK1521" t="s">
        <v>48</v>
      </c>
      <c r="AL1521" t="s">
        <v>68</v>
      </c>
      <c r="AM1521" t="s">
        <v>8823</v>
      </c>
      <c r="AN1521" t="s">
        <v>95</v>
      </c>
      <c r="AO1521">
        <v>100</v>
      </c>
      <c r="AP1521" t="s">
        <v>48</v>
      </c>
      <c r="AQ1521" t="s">
        <v>8828</v>
      </c>
      <c r="AR1521" t="s">
        <v>8832</v>
      </c>
      <c r="AS1521" t="s">
        <v>8835</v>
      </c>
      <c r="AT1521" t="s">
        <v>8828</v>
      </c>
      <c r="AU1521" t="s">
        <v>8828</v>
      </c>
      <c r="AX1521" t="s">
        <v>8888</v>
      </c>
      <c r="AY1521" t="s">
        <v>8878</v>
      </c>
      <c r="BA1521" t="s">
        <v>8881</v>
      </c>
    </row>
    <row r="1522" spans="1:53" x14ac:dyDescent="0.2">
      <c r="A1522" t="s">
        <v>3397</v>
      </c>
      <c r="B1522" t="s">
        <v>7485</v>
      </c>
      <c r="C1522" t="s">
        <v>3398</v>
      </c>
      <c r="E1522" t="s">
        <v>50</v>
      </c>
      <c r="F1522">
        <v>30</v>
      </c>
      <c r="G1522" t="s">
        <v>84</v>
      </c>
      <c r="H1522" t="s">
        <v>153</v>
      </c>
      <c r="I1522" t="s">
        <v>154</v>
      </c>
      <c r="J1522" t="s">
        <v>34</v>
      </c>
      <c r="K1522" t="s">
        <v>75</v>
      </c>
      <c r="L1522" t="s">
        <v>75</v>
      </c>
      <c r="M1522" t="s">
        <v>76</v>
      </c>
      <c r="N1522" t="s">
        <v>37</v>
      </c>
      <c r="O1522" t="s">
        <v>58</v>
      </c>
      <c r="P1522" t="s">
        <v>39</v>
      </c>
      <c r="Q1522" t="s">
        <v>40</v>
      </c>
      <c r="R1522" t="s">
        <v>8809</v>
      </c>
      <c r="S1522" t="s">
        <v>91</v>
      </c>
      <c r="T1522" t="s">
        <v>8844</v>
      </c>
      <c r="U1522" s="3">
        <v>45703</v>
      </c>
      <c r="V1522" t="s">
        <v>103</v>
      </c>
      <c r="W1522">
        <v>120</v>
      </c>
      <c r="X1522" t="s">
        <v>43</v>
      </c>
      <c r="Y1522">
        <v>2</v>
      </c>
      <c r="Z1522" t="s">
        <v>2102</v>
      </c>
      <c r="AA1522" t="s">
        <v>8843</v>
      </c>
      <c r="AB1522" s="3">
        <v>45677</v>
      </c>
      <c r="AC1522" t="s">
        <v>44</v>
      </c>
      <c r="AD1522" t="s">
        <v>123</v>
      </c>
      <c r="AE1522">
        <v>2</v>
      </c>
      <c r="AF1522">
        <v>2</v>
      </c>
      <c r="AG1522" t="s">
        <v>46</v>
      </c>
      <c r="AH1522" t="s">
        <v>47</v>
      </c>
      <c r="AI1522">
        <v>5</v>
      </c>
      <c r="AJ1522" t="s">
        <v>8821</v>
      </c>
      <c r="AK1522" t="s">
        <v>48</v>
      </c>
      <c r="AL1522" t="s">
        <v>138</v>
      </c>
      <c r="AM1522" t="s">
        <v>8814</v>
      </c>
      <c r="AN1522">
        <v>50</v>
      </c>
      <c r="AO1522">
        <v>50</v>
      </c>
      <c r="AP1522" t="s">
        <v>48</v>
      </c>
      <c r="AQ1522" t="s">
        <v>8829</v>
      </c>
      <c r="AR1522" t="s">
        <v>8832</v>
      </c>
      <c r="AS1522" t="s">
        <v>8835</v>
      </c>
      <c r="AT1522" t="s">
        <v>8828</v>
      </c>
      <c r="AU1522" t="s">
        <v>8828</v>
      </c>
      <c r="AV1522" t="s">
        <v>48</v>
      </c>
      <c r="AX1522" t="s">
        <v>8888</v>
      </c>
      <c r="AY1522" t="s">
        <v>8882</v>
      </c>
      <c r="BA1522" t="s">
        <v>8883</v>
      </c>
    </row>
    <row r="1523" spans="1:53" x14ac:dyDescent="0.2">
      <c r="A1523" t="s">
        <v>3399</v>
      </c>
      <c r="B1523" t="s">
        <v>7486</v>
      </c>
      <c r="D1523" t="s">
        <v>3400</v>
      </c>
      <c r="E1523" t="s">
        <v>50</v>
      </c>
      <c r="F1523">
        <v>30</v>
      </c>
      <c r="G1523" t="s">
        <v>31</v>
      </c>
      <c r="H1523" t="s">
        <v>53</v>
      </c>
      <c r="I1523" t="s">
        <v>54</v>
      </c>
      <c r="J1523" t="s">
        <v>34</v>
      </c>
      <c r="K1523" t="s">
        <v>85</v>
      </c>
      <c r="L1523" t="s">
        <v>85</v>
      </c>
      <c r="M1523" t="s">
        <v>222</v>
      </c>
      <c r="N1523" t="s">
        <v>87</v>
      </c>
      <c r="O1523" t="s">
        <v>118</v>
      </c>
      <c r="P1523" t="s">
        <v>39</v>
      </c>
      <c r="S1523" t="s">
        <v>1595</v>
      </c>
      <c r="T1523" t="s">
        <v>8845</v>
      </c>
      <c r="U1523" s="3">
        <v>45806</v>
      </c>
      <c r="V1523" t="s">
        <v>42</v>
      </c>
      <c r="W1523">
        <v>45</v>
      </c>
      <c r="X1523" t="s">
        <v>62</v>
      </c>
      <c r="Y1523">
        <v>5</v>
      </c>
      <c r="Z1523" t="s">
        <v>982</v>
      </c>
      <c r="AA1523" t="s">
        <v>8843</v>
      </c>
      <c r="AB1523" s="3">
        <v>45679</v>
      </c>
      <c r="AC1523" t="s">
        <v>44</v>
      </c>
      <c r="AD1523" t="s">
        <v>81</v>
      </c>
      <c r="AE1523">
        <v>0</v>
      </c>
      <c r="AF1523">
        <v>0</v>
      </c>
      <c r="AG1523" t="s">
        <v>105</v>
      </c>
      <c r="AH1523" t="s">
        <v>47</v>
      </c>
      <c r="AI1523">
        <v>3</v>
      </c>
      <c r="AJ1523" t="s">
        <v>8820</v>
      </c>
      <c r="AK1523" t="s">
        <v>48</v>
      </c>
      <c r="AL1523" t="s">
        <v>49</v>
      </c>
      <c r="AN1523" t="s">
        <v>95</v>
      </c>
      <c r="AO1523">
        <v>100</v>
      </c>
      <c r="AP1523" t="s">
        <v>69</v>
      </c>
      <c r="AQ1523" t="s">
        <v>8829</v>
      </c>
      <c r="AR1523" t="s">
        <v>8832</v>
      </c>
      <c r="AS1523" t="s">
        <v>8835</v>
      </c>
      <c r="AT1523" t="s">
        <v>8828</v>
      </c>
      <c r="AU1523" t="s">
        <v>8828</v>
      </c>
      <c r="AV1523" t="s">
        <v>48</v>
      </c>
      <c r="AX1523" t="s">
        <v>8888</v>
      </c>
      <c r="AY1523" t="s">
        <v>8878</v>
      </c>
      <c r="BA1523" t="s">
        <v>8881</v>
      </c>
    </row>
    <row r="1524" spans="1:53" x14ac:dyDescent="0.2">
      <c r="A1524" t="s">
        <v>3401</v>
      </c>
      <c r="B1524" t="s">
        <v>7487</v>
      </c>
      <c r="C1524" t="s">
        <v>3402</v>
      </c>
      <c r="D1524" t="s">
        <v>3403</v>
      </c>
      <c r="E1524">
        <v>48</v>
      </c>
      <c r="F1524">
        <v>48</v>
      </c>
      <c r="G1524" t="s">
        <v>31</v>
      </c>
      <c r="H1524" t="s">
        <v>153</v>
      </c>
      <c r="I1524" t="s">
        <v>154</v>
      </c>
      <c r="J1524" t="s">
        <v>56</v>
      </c>
      <c r="K1524" t="s">
        <v>35</v>
      </c>
      <c r="L1524" t="s">
        <v>8807</v>
      </c>
      <c r="M1524" t="s">
        <v>56</v>
      </c>
      <c r="N1524" t="s">
        <v>87</v>
      </c>
      <c r="O1524" t="s">
        <v>155</v>
      </c>
      <c r="P1524" t="s">
        <v>39</v>
      </c>
      <c r="Q1524" t="s">
        <v>190</v>
      </c>
      <c r="R1524" t="s">
        <v>8814</v>
      </c>
      <c r="S1524" t="s">
        <v>1828</v>
      </c>
      <c r="T1524" t="s">
        <v>8843</v>
      </c>
      <c r="U1524" s="3">
        <v>45768</v>
      </c>
      <c r="V1524" t="s">
        <v>226</v>
      </c>
      <c r="W1524">
        <v>60</v>
      </c>
      <c r="X1524" t="s">
        <v>43</v>
      </c>
      <c r="Y1524">
        <v>2</v>
      </c>
      <c r="AB1524" s="3"/>
      <c r="AC1524" t="s">
        <v>131</v>
      </c>
      <c r="AD1524" t="s">
        <v>123</v>
      </c>
      <c r="AE1524">
        <v>2</v>
      </c>
      <c r="AF1524">
        <v>2</v>
      </c>
      <c r="AG1524" t="s">
        <v>132</v>
      </c>
      <c r="AH1524" t="s">
        <v>125</v>
      </c>
      <c r="AI1524">
        <v>5</v>
      </c>
      <c r="AJ1524" t="s">
        <v>8821</v>
      </c>
      <c r="AK1524" t="s">
        <v>48</v>
      </c>
      <c r="AN1524" t="s">
        <v>50</v>
      </c>
      <c r="AO1524">
        <v>30</v>
      </c>
      <c r="AP1524" t="s">
        <v>69</v>
      </c>
      <c r="AQ1524" t="s">
        <v>8830</v>
      </c>
      <c r="AR1524" t="s">
        <v>8828</v>
      </c>
      <c r="AS1524" t="s">
        <v>8828</v>
      </c>
      <c r="AT1524" t="s">
        <v>8828</v>
      </c>
      <c r="AU1524" t="s">
        <v>8828</v>
      </c>
      <c r="AW1524">
        <v>2</v>
      </c>
      <c r="AX1524" t="s">
        <v>8891</v>
      </c>
      <c r="AY1524" t="s">
        <v>8886</v>
      </c>
      <c r="AZ1524" t="s">
        <v>8884</v>
      </c>
      <c r="BA1524" t="s">
        <v>8879</v>
      </c>
    </row>
    <row r="1525" spans="1:53" x14ac:dyDescent="0.2">
      <c r="A1525" t="s">
        <v>3404</v>
      </c>
      <c r="B1525" t="s">
        <v>7488</v>
      </c>
      <c r="E1525" t="s">
        <v>109</v>
      </c>
      <c r="G1525" t="s">
        <v>84</v>
      </c>
      <c r="H1525" t="s">
        <v>32</v>
      </c>
      <c r="I1525" t="s">
        <v>185</v>
      </c>
      <c r="J1525" t="s">
        <v>136</v>
      </c>
      <c r="K1525" t="s">
        <v>75</v>
      </c>
      <c r="L1525" t="s">
        <v>75</v>
      </c>
      <c r="M1525" t="s">
        <v>86</v>
      </c>
      <c r="N1525" t="s">
        <v>101</v>
      </c>
      <c r="O1525" t="s">
        <v>78</v>
      </c>
      <c r="P1525" t="s">
        <v>181</v>
      </c>
      <c r="S1525" t="s">
        <v>604</v>
      </c>
      <c r="T1525" t="s">
        <v>8845</v>
      </c>
      <c r="U1525" s="3">
        <v>45696</v>
      </c>
      <c r="V1525" t="s">
        <v>121</v>
      </c>
      <c r="W1525">
        <v>30</v>
      </c>
      <c r="X1525" t="s">
        <v>80</v>
      </c>
      <c r="Y1525">
        <v>48</v>
      </c>
      <c r="Z1525" t="s">
        <v>388</v>
      </c>
      <c r="AA1525" t="s">
        <v>8843</v>
      </c>
      <c r="AB1525" s="3">
        <v>45694</v>
      </c>
      <c r="AC1525" t="s">
        <v>44</v>
      </c>
      <c r="AD1525" t="s">
        <v>81</v>
      </c>
      <c r="AE1525" t="s">
        <v>93</v>
      </c>
      <c r="AF1525">
        <v>1</v>
      </c>
      <c r="AG1525" t="s">
        <v>178</v>
      </c>
      <c r="AH1525" t="s">
        <v>125</v>
      </c>
      <c r="AI1525">
        <v>2</v>
      </c>
      <c r="AJ1525" t="s">
        <v>8819</v>
      </c>
      <c r="AL1525" t="s">
        <v>49</v>
      </c>
      <c r="AN1525">
        <v>50</v>
      </c>
      <c r="AO1525">
        <v>50</v>
      </c>
      <c r="AP1525" t="s">
        <v>48</v>
      </c>
      <c r="AQ1525" t="s">
        <v>8829</v>
      </c>
      <c r="AR1525" t="s">
        <v>8832</v>
      </c>
      <c r="AS1525" t="s">
        <v>8837</v>
      </c>
      <c r="AT1525" t="s">
        <v>8828</v>
      </c>
      <c r="AU1525" t="s">
        <v>8828</v>
      </c>
      <c r="AV1525" t="s">
        <v>48</v>
      </c>
      <c r="AY1525" t="s">
        <v>8878</v>
      </c>
      <c r="BA1525" t="s">
        <v>8883</v>
      </c>
    </row>
    <row r="1526" spans="1:53" x14ac:dyDescent="0.2">
      <c r="A1526" t="s">
        <v>3405</v>
      </c>
      <c r="B1526" t="s">
        <v>3405</v>
      </c>
      <c r="C1526" t="s">
        <v>1278</v>
      </c>
      <c r="E1526">
        <v>42</v>
      </c>
      <c r="F1526">
        <v>42</v>
      </c>
      <c r="G1526" t="s">
        <v>31</v>
      </c>
      <c r="H1526" t="s">
        <v>32</v>
      </c>
      <c r="I1526" t="s">
        <v>33</v>
      </c>
      <c r="J1526" t="s">
        <v>56</v>
      </c>
      <c r="K1526" t="s">
        <v>100</v>
      </c>
      <c r="L1526" t="s">
        <v>8807</v>
      </c>
      <c r="M1526" t="s">
        <v>36</v>
      </c>
      <c r="N1526" t="s">
        <v>57</v>
      </c>
      <c r="O1526" t="s">
        <v>155</v>
      </c>
      <c r="P1526" t="s">
        <v>181</v>
      </c>
      <c r="S1526" t="s">
        <v>1335</v>
      </c>
      <c r="T1526" t="s">
        <v>8843</v>
      </c>
      <c r="U1526" s="3">
        <v>45784</v>
      </c>
      <c r="V1526" t="s">
        <v>103</v>
      </c>
      <c r="W1526">
        <v>120</v>
      </c>
      <c r="X1526" t="s">
        <v>171</v>
      </c>
      <c r="Y1526">
        <v>24</v>
      </c>
      <c r="AB1526" s="3"/>
      <c r="AC1526" t="s">
        <v>44</v>
      </c>
      <c r="AD1526" t="s">
        <v>81</v>
      </c>
      <c r="AE1526">
        <v>3</v>
      </c>
      <c r="AF1526">
        <v>3</v>
      </c>
      <c r="AG1526" t="s">
        <v>46</v>
      </c>
      <c r="AH1526" t="s">
        <v>66</v>
      </c>
      <c r="AI1526">
        <v>2</v>
      </c>
      <c r="AJ1526" t="s">
        <v>8819</v>
      </c>
      <c r="AK1526" t="s">
        <v>69</v>
      </c>
      <c r="AL1526" t="s">
        <v>138</v>
      </c>
      <c r="AM1526" t="s">
        <v>8814</v>
      </c>
      <c r="AN1526" t="s">
        <v>95</v>
      </c>
      <c r="AO1526">
        <v>100</v>
      </c>
      <c r="AP1526" t="s">
        <v>69</v>
      </c>
      <c r="AQ1526" t="s">
        <v>8828</v>
      </c>
      <c r="AR1526" t="s">
        <v>8832</v>
      </c>
      <c r="AS1526" t="s">
        <v>8828</v>
      </c>
      <c r="AT1526" t="s">
        <v>8828</v>
      </c>
      <c r="AU1526" t="s">
        <v>8828</v>
      </c>
      <c r="AX1526" t="s">
        <v>8891</v>
      </c>
      <c r="AY1526" t="s">
        <v>8882</v>
      </c>
      <c r="BA1526" t="s">
        <v>8881</v>
      </c>
    </row>
    <row r="1527" spans="1:53" x14ac:dyDescent="0.2">
      <c r="A1527" t="s">
        <v>3406</v>
      </c>
      <c r="B1527" t="s">
        <v>7489</v>
      </c>
      <c r="C1527" t="s">
        <v>2722</v>
      </c>
      <c r="D1527" t="s">
        <v>3407</v>
      </c>
      <c r="E1527">
        <v>38</v>
      </c>
      <c r="F1527">
        <v>38</v>
      </c>
      <c r="G1527" t="s">
        <v>31</v>
      </c>
      <c r="H1527" t="s">
        <v>153</v>
      </c>
      <c r="I1527" t="s">
        <v>154</v>
      </c>
      <c r="J1527" t="s">
        <v>136</v>
      </c>
      <c r="K1527" t="s">
        <v>35</v>
      </c>
      <c r="L1527" t="s">
        <v>8807</v>
      </c>
      <c r="M1527" t="s">
        <v>76</v>
      </c>
      <c r="N1527" t="s">
        <v>57</v>
      </c>
      <c r="O1527" t="s">
        <v>58</v>
      </c>
      <c r="P1527" t="s">
        <v>204</v>
      </c>
      <c r="Q1527" t="s">
        <v>94</v>
      </c>
      <c r="R1527" t="s">
        <v>8812</v>
      </c>
      <c r="S1527" t="s">
        <v>520</v>
      </c>
      <c r="T1527" t="s">
        <v>8844</v>
      </c>
      <c r="U1527" s="3">
        <v>45723</v>
      </c>
      <c r="V1527" t="s">
        <v>42</v>
      </c>
      <c r="W1527">
        <v>45</v>
      </c>
      <c r="X1527" t="s">
        <v>80</v>
      </c>
      <c r="Y1527">
        <v>48</v>
      </c>
      <c r="AB1527" s="3"/>
      <c r="AC1527" t="s">
        <v>131</v>
      </c>
      <c r="AD1527" t="s">
        <v>81</v>
      </c>
      <c r="AE1527">
        <v>2</v>
      </c>
      <c r="AF1527">
        <v>2</v>
      </c>
      <c r="AG1527" t="s">
        <v>132</v>
      </c>
      <c r="AH1527" t="s">
        <v>82</v>
      </c>
      <c r="AI1527" t="s">
        <v>133</v>
      </c>
      <c r="AJ1527" t="s">
        <v>8821</v>
      </c>
      <c r="AK1527" t="s">
        <v>69</v>
      </c>
      <c r="AL1527" t="s">
        <v>49</v>
      </c>
      <c r="AN1527">
        <v>20</v>
      </c>
      <c r="AO1527">
        <v>20</v>
      </c>
      <c r="AP1527" t="s">
        <v>48</v>
      </c>
      <c r="AQ1527" t="s">
        <v>8830</v>
      </c>
      <c r="AR1527" t="s">
        <v>8828</v>
      </c>
      <c r="AS1527" t="s">
        <v>8828</v>
      </c>
      <c r="AT1527" t="s">
        <v>8828</v>
      </c>
      <c r="AU1527" t="s">
        <v>8828</v>
      </c>
      <c r="AW1527">
        <v>48</v>
      </c>
      <c r="AX1527" t="s">
        <v>8891</v>
      </c>
      <c r="AY1527" t="s">
        <v>8878</v>
      </c>
      <c r="AZ1527" t="s">
        <v>8887</v>
      </c>
      <c r="BA1527" t="s">
        <v>8879</v>
      </c>
    </row>
    <row r="1528" spans="1:53" x14ac:dyDescent="0.2">
      <c r="A1528" t="s">
        <v>3408</v>
      </c>
      <c r="B1528" t="s">
        <v>7490</v>
      </c>
      <c r="C1528" t="s">
        <v>1836</v>
      </c>
      <c r="D1528" t="s">
        <v>3409</v>
      </c>
      <c r="E1528" t="s">
        <v>109</v>
      </c>
      <c r="G1528" t="s">
        <v>84</v>
      </c>
      <c r="H1528" t="s">
        <v>53</v>
      </c>
      <c r="I1528" t="s">
        <v>148</v>
      </c>
      <c r="J1528" t="s">
        <v>56</v>
      </c>
      <c r="K1528" t="s">
        <v>100</v>
      </c>
      <c r="L1528" t="s">
        <v>8807</v>
      </c>
      <c r="M1528" t="s">
        <v>36</v>
      </c>
      <c r="N1528" t="s">
        <v>37</v>
      </c>
      <c r="O1528" t="s">
        <v>78</v>
      </c>
      <c r="P1528" t="s">
        <v>119</v>
      </c>
      <c r="Q1528" t="s">
        <v>60</v>
      </c>
      <c r="R1528" t="s">
        <v>8810</v>
      </c>
      <c r="S1528" t="s">
        <v>1342</v>
      </c>
      <c r="T1528" t="s">
        <v>8843</v>
      </c>
      <c r="U1528" s="3">
        <v>45793</v>
      </c>
      <c r="V1528" t="s">
        <v>103</v>
      </c>
      <c r="W1528">
        <v>120</v>
      </c>
      <c r="X1528" t="s">
        <v>80</v>
      </c>
      <c r="Y1528">
        <v>48</v>
      </c>
      <c r="Z1528" t="s">
        <v>2012</v>
      </c>
      <c r="AA1528" t="s">
        <v>8844</v>
      </c>
      <c r="AB1528" s="3">
        <v>45687</v>
      </c>
      <c r="AC1528" t="s">
        <v>131</v>
      </c>
      <c r="AD1528" t="s">
        <v>114</v>
      </c>
      <c r="AE1528" t="s">
        <v>93</v>
      </c>
      <c r="AF1528">
        <v>1</v>
      </c>
      <c r="AG1528" t="s">
        <v>178</v>
      </c>
      <c r="AH1528" t="s">
        <v>66</v>
      </c>
      <c r="AI1528" t="s">
        <v>151</v>
      </c>
      <c r="AJ1528" t="s">
        <v>8821</v>
      </c>
      <c r="AK1528" t="s">
        <v>69</v>
      </c>
      <c r="AL1528" t="s">
        <v>68</v>
      </c>
      <c r="AM1528" t="s">
        <v>8823</v>
      </c>
      <c r="AN1528" t="s">
        <v>95</v>
      </c>
      <c r="AO1528">
        <v>100</v>
      </c>
      <c r="AP1528" t="s">
        <v>48</v>
      </c>
      <c r="AQ1528" t="s">
        <v>8828</v>
      </c>
      <c r="AR1528" t="s">
        <v>8828</v>
      </c>
      <c r="AS1528" t="s">
        <v>8828</v>
      </c>
      <c r="AT1528" t="s">
        <v>8828</v>
      </c>
      <c r="AU1528" t="s">
        <v>8828</v>
      </c>
      <c r="AV1528" t="s">
        <v>48</v>
      </c>
      <c r="AW1528">
        <v>48</v>
      </c>
      <c r="AY1528" t="s">
        <v>8882</v>
      </c>
      <c r="AZ1528" t="s">
        <v>8887</v>
      </c>
      <c r="BA1528" t="s">
        <v>8881</v>
      </c>
    </row>
    <row r="1529" spans="1:53" x14ac:dyDescent="0.2">
      <c r="A1529" t="s">
        <v>3410</v>
      </c>
      <c r="B1529" t="s">
        <v>7491</v>
      </c>
      <c r="E1529" t="s">
        <v>109</v>
      </c>
      <c r="G1529" t="s">
        <v>84</v>
      </c>
      <c r="H1529" t="s">
        <v>153</v>
      </c>
      <c r="I1529" t="s">
        <v>218</v>
      </c>
      <c r="J1529" t="s">
        <v>136</v>
      </c>
      <c r="K1529" t="s">
        <v>35</v>
      </c>
      <c r="L1529" t="s">
        <v>8807</v>
      </c>
      <c r="M1529" t="s">
        <v>36</v>
      </c>
      <c r="N1529" t="s">
        <v>37</v>
      </c>
      <c r="O1529" t="s">
        <v>155</v>
      </c>
      <c r="P1529" t="s">
        <v>59</v>
      </c>
      <c r="Q1529" t="s">
        <v>60</v>
      </c>
      <c r="R1529" t="s">
        <v>8810</v>
      </c>
      <c r="S1529" t="s">
        <v>817</v>
      </c>
      <c r="T1529" t="s">
        <v>8844</v>
      </c>
      <c r="U1529" s="3">
        <v>45773</v>
      </c>
      <c r="V1529" t="s">
        <v>226</v>
      </c>
      <c r="W1529">
        <v>60</v>
      </c>
      <c r="X1529" t="s">
        <v>80</v>
      </c>
      <c r="Y1529">
        <v>48</v>
      </c>
      <c r="AB1529" s="3"/>
      <c r="AC1529" t="s">
        <v>248</v>
      </c>
      <c r="AD1529" t="s">
        <v>45</v>
      </c>
      <c r="AE1529">
        <v>0</v>
      </c>
      <c r="AF1529">
        <v>0</v>
      </c>
      <c r="AG1529" t="s">
        <v>65</v>
      </c>
      <c r="AH1529" t="s">
        <v>66</v>
      </c>
      <c r="AI1529">
        <v>5</v>
      </c>
      <c r="AJ1529" t="s">
        <v>8821</v>
      </c>
      <c r="AK1529" t="s">
        <v>48</v>
      </c>
      <c r="AN1529" t="s">
        <v>95</v>
      </c>
      <c r="AO1529">
        <v>100</v>
      </c>
      <c r="AP1529" t="s">
        <v>48</v>
      </c>
      <c r="AQ1529" t="s">
        <v>8830</v>
      </c>
      <c r="AR1529" t="s">
        <v>8828</v>
      </c>
      <c r="AS1529" t="s">
        <v>8828</v>
      </c>
      <c r="AT1529" t="s">
        <v>8839</v>
      </c>
      <c r="AU1529" t="s">
        <v>8828</v>
      </c>
      <c r="AW1529">
        <v>48</v>
      </c>
      <c r="AY1529" t="s">
        <v>8886</v>
      </c>
      <c r="AZ1529" t="s">
        <v>8887</v>
      </c>
      <c r="BA1529" t="s">
        <v>8881</v>
      </c>
    </row>
    <row r="1530" spans="1:53" x14ac:dyDescent="0.2">
      <c r="A1530" t="s">
        <v>3411</v>
      </c>
      <c r="B1530" t="s">
        <v>7492</v>
      </c>
      <c r="C1530" t="s">
        <v>2595</v>
      </c>
      <c r="D1530" t="s">
        <v>3412</v>
      </c>
      <c r="E1530">
        <v>84</v>
      </c>
      <c r="F1530">
        <v>84</v>
      </c>
      <c r="G1530" t="s">
        <v>31</v>
      </c>
      <c r="H1530" t="s">
        <v>32</v>
      </c>
      <c r="I1530" t="s">
        <v>259</v>
      </c>
      <c r="J1530" t="s">
        <v>55</v>
      </c>
      <c r="K1530" t="s">
        <v>75</v>
      </c>
      <c r="L1530" t="s">
        <v>75</v>
      </c>
      <c r="M1530" t="s">
        <v>56</v>
      </c>
      <c r="N1530" t="s">
        <v>101</v>
      </c>
      <c r="O1530" t="s">
        <v>58</v>
      </c>
      <c r="P1530" t="s">
        <v>181</v>
      </c>
      <c r="S1530" t="s">
        <v>1778</v>
      </c>
      <c r="T1530" t="s">
        <v>8844</v>
      </c>
      <c r="U1530" s="3">
        <v>45719</v>
      </c>
      <c r="V1530" t="s">
        <v>42</v>
      </c>
      <c r="W1530">
        <v>45</v>
      </c>
      <c r="X1530" t="s">
        <v>62</v>
      </c>
      <c r="Y1530">
        <v>5</v>
      </c>
      <c r="Z1530" t="s">
        <v>1149</v>
      </c>
      <c r="AA1530" t="s">
        <v>8844</v>
      </c>
      <c r="AB1530" s="3">
        <v>45805</v>
      </c>
      <c r="AC1530" t="s">
        <v>113</v>
      </c>
      <c r="AD1530" t="s">
        <v>123</v>
      </c>
      <c r="AE1530">
        <v>3</v>
      </c>
      <c r="AF1530">
        <v>3</v>
      </c>
      <c r="AG1530" t="s">
        <v>46</v>
      </c>
      <c r="AH1530" t="s">
        <v>66</v>
      </c>
      <c r="AI1530">
        <v>2</v>
      </c>
      <c r="AJ1530" t="s">
        <v>8819</v>
      </c>
      <c r="AL1530" t="s">
        <v>68</v>
      </c>
      <c r="AM1530" t="s">
        <v>8823</v>
      </c>
      <c r="AN1530">
        <v>20</v>
      </c>
      <c r="AO1530">
        <v>20</v>
      </c>
      <c r="AP1530" t="s">
        <v>69</v>
      </c>
      <c r="AQ1530" t="s">
        <v>8829</v>
      </c>
      <c r="AR1530" t="s">
        <v>8832</v>
      </c>
      <c r="AS1530" t="s">
        <v>8828</v>
      </c>
      <c r="AT1530" t="s">
        <v>8828</v>
      </c>
      <c r="AU1530" t="s">
        <v>8828</v>
      </c>
      <c r="AV1530" t="s">
        <v>69</v>
      </c>
      <c r="AX1530" t="s">
        <v>8889</v>
      </c>
      <c r="AY1530" t="s">
        <v>8878</v>
      </c>
      <c r="BA1530" t="s">
        <v>8879</v>
      </c>
    </row>
    <row r="1531" spans="1:53" x14ac:dyDescent="0.2">
      <c r="A1531" t="s">
        <v>3413</v>
      </c>
      <c r="B1531" t="s">
        <v>7493</v>
      </c>
      <c r="D1531" t="s">
        <v>3414</v>
      </c>
      <c r="E1531" t="s">
        <v>50</v>
      </c>
      <c r="F1531">
        <v>30</v>
      </c>
      <c r="G1531" t="s">
        <v>84</v>
      </c>
      <c r="H1531" t="s">
        <v>153</v>
      </c>
      <c r="I1531" t="s">
        <v>154</v>
      </c>
      <c r="J1531" t="s">
        <v>55</v>
      </c>
      <c r="K1531" t="s">
        <v>85</v>
      </c>
      <c r="L1531" t="s">
        <v>85</v>
      </c>
      <c r="M1531" t="s">
        <v>56</v>
      </c>
      <c r="N1531" t="s">
        <v>57</v>
      </c>
      <c r="O1531" t="s">
        <v>118</v>
      </c>
      <c r="P1531" t="s">
        <v>119</v>
      </c>
      <c r="Q1531" t="s">
        <v>190</v>
      </c>
      <c r="R1531" t="s">
        <v>8814</v>
      </c>
      <c r="S1531" t="s">
        <v>325</v>
      </c>
      <c r="T1531" t="s">
        <v>8845</v>
      </c>
      <c r="U1531" s="3">
        <v>45832</v>
      </c>
      <c r="V1531" t="s">
        <v>42</v>
      </c>
      <c r="W1531">
        <v>45</v>
      </c>
      <c r="X1531" t="s">
        <v>171</v>
      </c>
      <c r="Y1531">
        <v>24</v>
      </c>
      <c r="AB1531" s="3"/>
      <c r="AC1531" t="s">
        <v>122</v>
      </c>
      <c r="AD1531" t="s">
        <v>81</v>
      </c>
      <c r="AE1531">
        <v>0</v>
      </c>
      <c r="AF1531">
        <v>0</v>
      </c>
      <c r="AG1531" t="s">
        <v>196</v>
      </c>
      <c r="AH1531" t="s">
        <v>47</v>
      </c>
      <c r="AI1531">
        <v>1</v>
      </c>
      <c r="AJ1531" t="s">
        <v>8819</v>
      </c>
      <c r="AK1531" t="s">
        <v>48</v>
      </c>
      <c r="AL1531" t="s">
        <v>49</v>
      </c>
      <c r="AN1531">
        <v>10</v>
      </c>
      <c r="AO1531">
        <v>10</v>
      </c>
      <c r="AP1531" t="s">
        <v>69</v>
      </c>
      <c r="AQ1531" t="s">
        <v>8828</v>
      </c>
      <c r="AR1531" t="s">
        <v>8832</v>
      </c>
      <c r="AS1531" t="s">
        <v>8835</v>
      </c>
      <c r="AT1531" t="s">
        <v>8828</v>
      </c>
      <c r="AU1531" t="s">
        <v>8828</v>
      </c>
      <c r="AX1531" t="s">
        <v>8888</v>
      </c>
      <c r="AY1531" t="s">
        <v>8878</v>
      </c>
      <c r="BA1531" t="s">
        <v>8879</v>
      </c>
    </row>
    <row r="1532" spans="1:53" x14ac:dyDescent="0.2">
      <c r="A1532" t="s">
        <v>3415</v>
      </c>
      <c r="B1532" t="s">
        <v>7494</v>
      </c>
      <c r="C1532" t="s">
        <v>1788</v>
      </c>
      <c r="E1532" t="s">
        <v>50</v>
      </c>
      <c r="F1532">
        <v>30</v>
      </c>
      <c r="G1532" t="s">
        <v>31</v>
      </c>
      <c r="H1532" t="s">
        <v>32</v>
      </c>
      <c r="I1532" t="s">
        <v>259</v>
      </c>
      <c r="J1532" t="s">
        <v>34</v>
      </c>
      <c r="K1532" t="s">
        <v>35</v>
      </c>
      <c r="L1532" t="s">
        <v>8807</v>
      </c>
      <c r="M1532" t="s">
        <v>86</v>
      </c>
      <c r="N1532" t="s">
        <v>37</v>
      </c>
      <c r="O1532" t="s">
        <v>78</v>
      </c>
      <c r="P1532" t="s">
        <v>119</v>
      </c>
      <c r="Q1532" t="s">
        <v>40</v>
      </c>
      <c r="R1532" t="s">
        <v>8809</v>
      </c>
      <c r="S1532" t="s">
        <v>758</v>
      </c>
      <c r="T1532" t="s">
        <v>8843</v>
      </c>
      <c r="U1532" s="3">
        <v>45834</v>
      </c>
      <c r="V1532" t="s">
        <v>121</v>
      </c>
      <c r="W1532">
        <v>30</v>
      </c>
      <c r="X1532" t="s">
        <v>43</v>
      </c>
      <c r="Y1532">
        <v>2</v>
      </c>
      <c r="AB1532" s="3"/>
      <c r="AC1532" t="s">
        <v>248</v>
      </c>
      <c r="AD1532" t="s">
        <v>114</v>
      </c>
      <c r="AE1532">
        <v>0</v>
      </c>
      <c r="AF1532">
        <v>0</v>
      </c>
      <c r="AG1532" t="s">
        <v>65</v>
      </c>
      <c r="AH1532" t="s">
        <v>82</v>
      </c>
      <c r="AI1532">
        <v>2</v>
      </c>
      <c r="AJ1532" t="s">
        <v>8819</v>
      </c>
      <c r="AL1532" t="s">
        <v>94</v>
      </c>
      <c r="AM1532" t="s">
        <v>8812</v>
      </c>
      <c r="AN1532">
        <v>50</v>
      </c>
      <c r="AO1532">
        <v>50</v>
      </c>
      <c r="AP1532" t="s">
        <v>69</v>
      </c>
      <c r="AQ1532" t="s">
        <v>8830</v>
      </c>
      <c r="AR1532" t="s">
        <v>8828</v>
      </c>
      <c r="AS1532" t="s">
        <v>8828</v>
      </c>
      <c r="AT1532" t="s">
        <v>8828</v>
      </c>
      <c r="AU1532" t="s">
        <v>8828</v>
      </c>
      <c r="AW1532">
        <v>2</v>
      </c>
      <c r="AX1532" t="s">
        <v>8888</v>
      </c>
      <c r="AY1532" t="s">
        <v>8878</v>
      </c>
      <c r="AZ1532" t="s">
        <v>8884</v>
      </c>
      <c r="BA1532" t="s">
        <v>8883</v>
      </c>
    </row>
    <row r="1533" spans="1:53" x14ac:dyDescent="0.2">
      <c r="A1533" t="s">
        <v>3416</v>
      </c>
      <c r="B1533" t="s">
        <v>7495</v>
      </c>
      <c r="C1533" t="s">
        <v>2182</v>
      </c>
      <c r="E1533" t="s">
        <v>50</v>
      </c>
      <c r="F1533">
        <v>30</v>
      </c>
      <c r="G1533" t="s">
        <v>31</v>
      </c>
      <c r="H1533" t="s">
        <v>53</v>
      </c>
      <c r="I1533" t="s">
        <v>54</v>
      </c>
      <c r="J1533" t="s">
        <v>34</v>
      </c>
      <c r="K1533" t="s">
        <v>35</v>
      </c>
      <c r="L1533" t="s">
        <v>8807</v>
      </c>
      <c r="M1533" t="s">
        <v>56</v>
      </c>
      <c r="N1533" t="s">
        <v>37</v>
      </c>
      <c r="O1533" t="s">
        <v>155</v>
      </c>
      <c r="P1533" t="s">
        <v>119</v>
      </c>
      <c r="Q1533" t="s">
        <v>40</v>
      </c>
      <c r="R1533" t="s">
        <v>8809</v>
      </c>
      <c r="S1533" t="s">
        <v>469</v>
      </c>
      <c r="T1533" t="s">
        <v>8843</v>
      </c>
      <c r="U1533" s="3">
        <v>45777</v>
      </c>
      <c r="V1533" t="s">
        <v>103</v>
      </c>
      <c r="W1533">
        <v>120</v>
      </c>
      <c r="X1533" t="s">
        <v>163</v>
      </c>
      <c r="Z1533" t="s">
        <v>1055</v>
      </c>
      <c r="AA1533" t="s">
        <v>8844</v>
      </c>
      <c r="AB1533" s="3">
        <v>45794</v>
      </c>
      <c r="AC1533" t="s">
        <v>113</v>
      </c>
      <c r="AD1533" t="s">
        <v>81</v>
      </c>
      <c r="AE1533">
        <v>3</v>
      </c>
      <c r="AF1533">
        <v>3</v>
      </c>
      <c r="AG1533" t="s">
        <v>160</v>
      </c>
      <c r="AH1533" t="s">
        <v>82</v>
      </c>
      <c r="AI1533">
        <v>2</v>
      </c>
      <c r="AJ1533" t="s">
        <v>8819</v>
      </c>
      <c r="AK1533" t="s">
        <v>48</v>
      </c>
      <c r="AL1533" t="s">
        <v>49</v>
      </c>
      <c r="AN1533">
        <v>20</v>
      </c>
      <c r="AO1533">
        <v>20</v>
      </c>
      <c r="AP1533" t="s">
        <v>48</v>
      </c>
      <c r="AQ1533" t="s">
        <v>8829</v>
      </c>
      <c r="AR1533" t="s">
        <v>8828</v>
      </c>
      <c r="AS1533" t="s">
        <v>8836</v>
      </c>
      <c r="AT1533" t="s">
        <v>8828</v>
      </c>
      <c r="AU1533" t="s">
        <v>8828</v>
      </c>
      <c r="AV1533" t="s">
        <v>69</v>
      </c>
      <c r="AX1533" t="s">
        <v>8888</v>
      </c>
      <c r="AY1533" t="s">
        <v>8882</v>
      </c>
      <c r="BA1533" t="s">
        <v>8879</v>
      </c>
    </row>
    <row r="1534" spans="1:53" x14ac:dyDescent="0.2">
      <c r="A1534" t="s">
        <v>3417</v>
      </c>
      <c r="B1534" t="s">
        <v>7496</v>
      </c>
      <c r="D1534" t="s">
        <v>3418</v>
      </c>
      <c r="E1534">
        <v>75</v>
      </c>
      <c r="F1534">
        <v>75</v>
      </c>
      <c r="G1534" t="s">
        <v>31</v>
      </c>
      <c r="H1534" t="s">
        <v>53</v>
      </c>
      <c r="I1534" t="s">
        <v>54</v>
      </c>
      <c r="J1534" t="s">
        <v>55</v>
      </c>
      <c r="K1534" t="s">
        <v>35</v>
      </c>
      <c r="L1534" t="s">
        <v>8807</v>
      </c>
      <c r="M1534" t="s">
        <v>36</v>
      </c>
      <c r="N1534" t="s">
        <v>101</v>
      </c>
      <c r="O1534" t="s">
        <v>155</v>
      </c>
      <c r="P1534" t="s">
        <v>59</v>
      </c>
      <c r="Q1534" t="s">
        <v>138</v>
      </c>
      <c r="R1534" t="s">
        <v>8814</v>
      </c>
      <c r="S1534" t="s">
        <v>2102</v>
      </c>
      <c r="T1534" t="s">
        <v>8843</v>
      </c>
      <c r="U1534" s="3">
        <v>45677</v>
      </c>
      <c r="V1534" t="s">
        <v>103</v>
      </c>
      <c r="W1534">
        <v>120</v>
      </c>
      <c r="X1534" t="s">
        <v>171</v>
      </c>
      <c r="Y1534">
        <v>24</v>
      </c>
      <c r="AB1534" s="3"/>
      <c r="AC1534" t="s">
        <v>44</v>
      </c>
      <c r="AD1534" t="s">
        <v>81</v>
      </c>
      <c r="AE1534">
        <v>3</v>
      </c>
      <c r="AF1534">
        <v>3</v>
      </c>
      <c r="AH1534" t="s">
        <v>66</v>
      </c>
      <c r="AI1534">
        <v>3</v>
      </c>
      <c r="AJ1534" t="s">
        <v>8820</v>
      </c>
      <c r="AK1534" t="s">
        <v>69</v>
      </c>
      <c r="AN1534">
        <v>50</v>
      </c>
      <c r="AO1534">
        <v>50</v>
      </c>
      <c r="AP1534" t="s">
        <v>69</v>
      </c>
      <c r="AQ1534" t="s">
        <v>8828</v>
      </c>
      <c r="AR1534" t="s">
        <v>8832</v>
      </c>
      <c r="AS1534" t="s">
        <v>8828</v>
      </c>
      <c r="AT1534" t="s">
        <v>8828</v>
      </c>
      <c r="AU1534" t="s">
        <v>8828</v>
      </c>
      <c r="AX1534" t="s">
        <v>8889</v>
      </c>
      <c r="AY1534" t="s">
        <v>8882</v>
      </c>
      <c r="BA1534" t="s">
        <v>8883</v>
      </c>
    </row>
    <row r="1535" spans="1:53" x14ac:dyDescent="0.2">
      <c r="A1535" t="s">
        <v>3419</v>
      </c>
      <c r="B1535" t="s">
        <v>7497</v>
      </c>
      <c r="D1535" t="s">
        <v>3420</v>
      </c>
      <c r="E1535">
        <v>42</v>
      </c>
      <c r="F1535">
        <v>42</v>
      </c>
      <c r="G1535" t="s">
        <v>31</v>
      </c>
      <c r="H1535" t="s">
        <v>153</v>
      </c>
      <c r="I1535" t="s">
        <v>154</v>
      </c>
      <c r="J1535" t="s">
        <v>56</v>
      </c>
      <c r="K1535" t="s">
        <v>85</v>
      </c>
      <c r="L1535" t="s">
        <v>85</v>
      </c>
      <c r="M1535" t="s">
        <v>86</v>
      </c>
      <c r="N1535" t="s">
        <v>77</v>
      </c>
      <c r="O1535" t="s">
        <v>58</v>
      </c>
      <c r="P1535" t="s">
        <v>181</v>
      </c>
      <c r="S1535" t="s">
        <v>156</v>
      </c>
      <c r="T1535" t="s">
        <v>8843</v>
      </c>
      <c r="U1535" s="3">
        <v>45806</v>
      </c>
      <c r="V1535" t="s">
        <v>42</v>
      </c>
      <c r="W1535">
        <v>45</v>
      </c>
      <c r="X1535" t="s">
        <v>171</v>
      </c>
      <c r="Y1535">
        <v>24</v>
      </c>
      <c r="AB1535" s="3"/>
      <c r="AC1535" t="s">
        <v>131</v>
      </c>
      <c r="AD1535" t="s">
        <v>114</v>
      </c>
      <c r="AE1535">
        <v>2</v>
      </c>
      <c r="AF1535">
        <v>2</v>
      </c>
      <c r="AG1535" t="s">
        <v>65</v>
      </c>
      <c r="AH1535" t="s">
        <v>47</v>
      </c>
      <c r="AI1535">
        <v>4</v>
      </c>
      <c r="AJ1535" t="s">
        <v>8821</v>
      </c>
      <c r="AN1535" t="s">
        <v>50</v>
      </c>
      <c r="AO1535">
        <v>30</v>
      </c>
      <c r="AP1535" t="s">
        <v>48</v>
      </c>
      <c r="AQ1535" t="s">
        <v>8830</v>
      </c>
      <c r="AR1535" t="s">
        <v>8828</v>
      </c>
      <c r="AS1535" t="s">
        <v>8828</v>
      </c>
      <c r="AT1535" t="s">
        <v>8828</v>
      </c>
      <c r="AU1535" t="s">
        <v>8828</v>
      </c>
      <c r="AW1535">
        <v>24</v>
      </c>
      <c r="AX1535" t="s">
        <v>8891</v>
      </c>
      <c r="AY1535" t="s">
        <v>8878</v>
      </c>
      <c r="AZ1535" t="s">
        <v>8885</v>
      </c>
      <c r="BA1535" t="s">
        <v>8879</v>
      </c>
    </row>
    <row r="1536" spans="1:53" x14ac:dyDescent="0.2">
      <c r="A1536" t="s">
        <v>3421</v>
      </c>
      <c r="B1536" t="s">
        <v>7498</v>
      </c>
      <c r="C1536" t="s">
        <v>3422</v>
      </c>
      <c r="D1536" t="s">
        <v>3423</v>
      </c>
      <c r="E1536" t="s">
        <v>50</v>
      </c>
      <c r="F1536">
        <v>30</v>
      </c>
      <c r="G1536" t="s">
        <v>31</v>
      </c>
      <c r="H1536" t="s">
        <v>53</v>
      </c>
      <c r="I1536" t="s">
        <v>135</v>
      </c>
      <c r="J1536" t="s">
        <v>56</v>
      </c>
      <c r="K1536" t="s">
        <v>35</v>
      </c>
      <c r="L1536" t="s">
        <v>8807</v>
      </c>
      <c r="M1536" t="s">
        <v>76</v>
      </c>
      <c r="N1536" t="s">
        <v>37</v>
      </c>
      <c r="O1536" t="s">
        <v>38</v>
      </c>
      <c r="P1536" t="s">
        <v>204</v>
      </c>
      <c r="Q1536" t="s">
        <v>190</v>
      </c>
      <c r="R1536" t="s">
        <v>8814</v>
      </c>
      <c r="S1536" t="s">
        <v>1147</v>
      </c>
      <c r="T1536" t="s">
        <v>8844</v>
      </c>
      <c r="U1536" s="3">
        <v>45704</v>
      </c>
      <c r="V1536" t="s">
        <v>42</v>
      </c>
      <c r="W1536">
        <v>45</v>
      </c>
      <c r="X1536" t="s">
        <v>43</v>
      </c>
      <c r="Y1536">
        <v>2</v>
      </c>
      <c r="AB1536" s="3"/>
      <c r="AC1536" t="s">
        <v>248</v>
      </c>
      <c r="AD1536" t="s">
        <v>123</v>
      </c>
      <c r="AE1536">
        <v>2</v>
      </c>
      <c r="AF1536">
        <v>2</v>
      </c>
      <c r="AG1536" t="s">
        <v>178</v>
      </c>
      <c r="AH1536" t="s">
        <v>66</v>
      </c>
      <c r="AI1536">
        <v>1</v>
      </c>
      <c r="AJ1536" t="s">
        <v>8819</v>
      </c>
      <c r="AL1536" t="s">
        <v>89</v>
      </c>
      <c r="AM1536" t="s">
        <v>8825</v>
      </c>
      <c r="AN1536">
        <v>20</v>
      </c>
      <c r="AO1536">
        <v>20</v>
      </c>
      <c r="AP1536" t="s">
        <v>48</v>
      </c>
      <c r="AQ1536" t="s">
        <v>8830</v>
      </c>
      <c r="AR1536" t="s">
        <v>8828</v>
      </c>
      <c r="AS1536" t="s">
        <v>8828</v>
      </c>
      <c r="AT1536" t="s">
        <v>8828</v>
      </c>
      <c r="AU1536" t="s">
        <v>8828</v>
      </c>
      <c r="AW1536">
        <v>2</v>
      </c>
      <c r="AX1536" t="s">
        <v>8888</v>
      </c>
      <c r="AY1536" t="s">
        <v>8878</v>
      </c>
      <c r="AZ1536" t="s">
        <v>8884</v>
      </c>
      <c r="BA1536" t="s">
        <v>8879</v>
      </c>
    </row>
    <row r="1537" spans="1:53" x14ac:dyDescent="0.2">
      <c r="A1537" t="s">
        <v>3424</v>
      </c>
      <c r="B1537" t="s">
        <v>3424</v>
      </c>
      <c r="E1537" t="s">
        <v>109</v>
      </c>
      <c r="G1537" t="s">
        <v>31</v>
      </c>
      <c r="H1537" t="s">
        <v>53</v>
      </c>
      <c r="I1537" t="s">
        <v>135</v>
      </c>
      <c r="J1537" t="s">
        <v>34</v>
      </c>
      <c r="K1537" t="s">
        <v>85</v>
      </c>
      <c r="L1537" t="s">
        <v>85</v>
      </c>
      <c r="M1537" t="s">
        <v>86</v>
      </c>
      <c r="N1537" t="s">
        <v>87</v>
      </c>
      <c r="O1537" t="s">
        <v>38</v>
      </c>
      <c r="P1537" t="s">
        <v>39</v>
      </c>
      <c r="Q1537" t="s">
        <v>40</v>
      </c>
      <c r="R1537" t="s">
        <v>8809</v>
      </c>
      <c r="S1537" t="s">
        <v>1077</v>
      </c>
      <c r="T1537" t="s">
        <v>8844</v>
      </c>
      <c r="U1537" s="3">
        <v>45725</v>
      </c>
      <c r="V1537" t="s">
        <v>103</v>
      </c>
      <c r="W1537">
        <v>120</v>
      </c>
      <c r="X1537" t="s">
        <v>43</v>
      </c>
      <c r="Y1537">
        <v>2</v>
      </c>
      <c r="Z1537" t="s">
        <v>619</v>
      </c>
      <c r="AA1537" t="s">
        <v>8844</v>
      </c>
      <c r="AB1537" s="3">
        <v>45738</v>
      </c>
      <c r="AC1537" t="s">
        <v>248</v>
      </c>
      <c r="AD1537" t="s">
        <v>45</v>
      </c>
      <c r="AE1537">
        <v>2</v>
      </c>
      <c r="AF1537">
        <v>2</v>
      </c>
      <c r="AG1537" t="s">
        <v>105</v>
      </c>
      <c r="AH1537" t="s">
        <v>66</v>
      </c>
      <c r="AI1537" t="s">
        <v>133</v>
      </c>
      <c r="AJ1537" t="s">
        <v>8821</v>
      </c>
      <c r="AL1537" t="s">
        <v>68</v>
      </c>
      <c r="AM1537" t="s">
        <v>8823</v>
      </c>
      <c r="AN1537">
        <v>50</v>
      </c>
      <c r="AO1537">
        <v>50</v>
      </c>
      <c r="AP1537" t="s">
        <v>48</v>
      </c>
      <c r="AQ1537" t="s">
        <v>8828</v>
      </c>
      <c r="AR1537" t="s">
        <v>8828</v>
      </c>
      <c r="AS1537" t="s">
        <v>8828</v>
      </c>
      <c r="AT1537" t="s">
        <v>8828</v>
      </c>
      <c r="AU1537" t="s">
        <v>8828</v>
      </c>
      <c r="AV1537" t="s">
        <v>69</v>
      </c>
      <c r="AW1537">
        <v>2</v>
      </c>
      <c r="AY1537" t="s">
        <v>8882</v>
      </c>
      <c r="AZ1537" t="s">
        <v>8884</v>
      </c>
      <c r="BA1537" t="s">
        <v>8883</v>
      </c>
    </row>
    <row r="1538" spans="1:53" x14ac:dyDescent="0.2">
      <c r="A1538" t="s">
        <v>3425</v>
      </c>
      <c r="B1538" t="s">
        <v>7499</v>
      </c>
      <c r="C1538" t="s">
        <v>2297</v>
      </c>
      <c r="E1538">
        <v>19</v>
      </c>
      <c r="F1538">
        <v>19</v>
      </c>
      <c r="G1538" t="s">
        <v>31</v>
      </c>
      <c r="H1538" t="s">
        <v>73</v>
      </c>
      <c r="I1538" t="s">
        <v>142</v>
      </c>
      <c r="J1538" t="s">
        <v>56</v>
      </c>
      <c r="K1538" t="s">
        <v>85</v>
      </c>
      <c r="L1538" t="s">
        <v>85</v>
      </c>
      <c r="M1538" t="s">
        <v>86</v>
      </c>
      <c r="N1538" t="s">
        <v>37</v>
      </c>
      <c r="O1538" t="s">
        <v>118</v>
      </c>
      <c r="P1538" t="s">
        <v>181</v>
      </c>
      <c r="Q1538" t="s">
        <v>138</v>
      </c>
      <c r="R1538" t="s">
        <v>8814</v>
      </c>
      <c r="S1538" t="s">
        <v>865</v>
      </c>
      <c r="T1538" t="s">
        <v>8845</v>
      </c>
      <c r="U1538" s="3">
        <v>45835</v>
      </c>
      <c r="V1538" t="s">
        <v>121</v>
      </c>
      <c r="W1538">
        <v>30</v>
      </c>
      <c r="X1538" t="s">
        <v>80</v>
      </c>
      <c r="Y1538">
        <v>48</v>
      </c>
      <c r="AB1538" s="3"/>
      <c r="AC1538" t="s">
        <v>44</v>
      </c>
      <c r="AD1538" t="s">
        <v>123</v>
      </c>
      <c r="AE1538">
        <v>1</v>
      </c>
      <c r="AF1538">
        <v>1</v>
      </c>
      <c r="AG1538" t="s">
        <v>132</v>
      </c>
      <c r="AH1538" t="s">
        <v>125</v>
      </c>
      <c r="AI1538">
        <v>1</v>
      </c>
      <c r="AJ1538" t="s">
        <v>8819</v>
      </c>
      <c r="AK1538" t="s">
        <v>48</v>
      </c>
      <c r="AL1538" t="s">
        <v>94</v>
      </c>
      <c r="AM1538" t="s">
        <v>8812</v>
      </c>
      <c r="AN1538" t="s">
        <v>95</v>
      </c>
      <c r="AO1538">
        <v>100</v>
      </c>
      <c r="AP1538" t="s">
        <v>69</v>
      </c>
      <c r="AQ1538" t="s">
        <v>8828</v>
      </c>
      <c r="AR1538" t="s">
        <v>8832</v>
      </c>
      <c r="AS1538" t="s">
        <v>8837</v>
      </c>
      <c r="AT1538" t="s">
        <v>8828</v>
      </c>
      <c r="AU1538" t="s">
        <v>8828</v>
      </c>
      <c r="AX1538" t="s">
        <v>8888</v>
      </c>
      <c r="AY1538" t="s">
        <v>8878</v>
      </c>
      <c r="BA1538" t="s">
        <v>8881</v>
      </c>
    </row>
    <row r="1539" spans="1:53" x14ac:dyDescent="0.2">
      <c r="A1539" t="s">
        <v>3426</v>
      </c>
      <c r="B1539" t="s">
        <v>7500</v>
      </c>
      <c r="C1539" t="s">
        <v>1023</v>
      </c>
      <c r="E1539" t="s">
        <v>109</v>
      </c>
      <c r="G1539" t="s">
        <v>84</v>
      </c>
      <c r="H1539" t="s">
        <v>73</v>
      </c>
      <c r="I1539" t="s">
        <v>110</v>
      </c>
      <c r="J1539" t="s">
        <v>56</v>
      </c>
      <c r="K1539" t="s">
        <v>85</v>
      </c>
      <c r="L1539" t="s">
        <v>85</v>
      </c>
      <c r="M1539" t="s">
        <v>86</v>
      </c>
      <c r="N1539" t="s">
        <v>57</v>
      </c>
      <c r="O1539" t="s">
        <v>155</v>
      </c>
      <c r="P1539" t="s">
        <v>181</v>
      </c>
      <c r="Q1539" t="s">
        <v>60</v>
      </c>
      <c r="R1539" t="s">
        <v>8810</v>
      </c>
      <c r="S1539" t="s">
        <v>2279</v>
      </c>
      <c r="T1539" t="s">
        <v>8843</v>
      </c>
      <c r="U1539" s="3">
        <v>45783</v>
      </c>
      <c r="V1539" t="s">
        <v>226</v>
      </c>
      <c r="W1539">
        <v>60</v>
      </c>
      <c r="X1539" t="s">
        <v>171</v>
      </c>
      <c r="Y1539">
        <v>24</v>
      </c>
      <c r="AB1539" s="3"/>
      <c r="AC1539" t="s">
        <v>131</v>
      </c>
      <c r="AD1539" t="s">
        <v>45</v>
      </c>
      <c r="AE1539">
        <v>1</v>
      </c>
      <c r="AF1539">
        <v>1</v>
      </c>
      <c r="AG1539" t="s">
        <v>132</v>
      </c>
      <c r="AH1539" t="s">
        <v>125</v>
      </c>
      <c r="AI1539" t="s">
        <v>133</v>
      </c>
      <c r="AJ1539" t="s">
        <v>8821</v>
      </c>
      <c r="AK1539" t="s">
        <v>48</v>
      </c>
      <c r="AL1539" t="s">
        <v>68</v>
      </c>
      <c r="AM1539" t="s">
        <v>8823</v>
      </c>
      <c r="AN1539">
        <v>20</v>
      </c>
      <c r="AO1539">
        <v>20</v>
      </c>
      <c r="AP1539" t="s">
        <v>48</v>
      </c>
      <c r="AQ1539" t="s">
        <v>8830</v>
      </c>
      <c r="AR1539" t="s">
        <v>8828</v>
      </c>
      <c r="AS1539" t="s">
        <v>8828</v>
      </c>
      <c r="AT1539" t="s">
        <v>8828</v>
      </c>
      <c r="AU1539" t="s">
        <v>8828</v>
      </c>
      <c r="AW1539">
        <v>24</v>
      </c>
      <c r="AY1539" t="s">
        <v>8886</v>
      </c>
      <c r="AZ1539" t="s">
        <v>8885</v>
      </c>
      <c r="BA1539" t="s">
        <v>8879</v>
      </c>
    </row>
    <row r="1540" spans="1:53" x14ac:dyDescent="0.2">
      <c r="A1540" t="s">
        <v>3427</v>
      </c>
      <c r="B1540" t="s">
        <v>7501</v>
      </c>
      <c r="C1540" t="s">
        <v>1811</v>
      </c>
      <c r="E1540" t="s">
        <v>109</v>
      </c>
      <c r="G1540" t="s">
        <v>84</v>
      </c>
      <c r="H1540" t="s">
        <v>53</v>
      </c>
      <c r="I1540" t="s">
        <v>135</v>
      </c>
      <c r="J1540" t="s">
        <v>136</v>
      </c>
      <c r="K1540" t="s">
        <v>85</v>
      </c>
      <c r="L1540" t="s">
        <v>85</v>
      </c>
      <c r="M1540" t="s">
        <v>222</v>
      </c>
      <c r="N1540" t="s">
        <v>57</v>
      </c>
      <c r="O1540" t="s">
        <v>155</v>
      </c>
      <c r="P1540" t="s">
        <v>119</v>
      </c>
      <c r="Q1540" t="s">
        <v>175</v>
      </c>
      <c r="R1540" t="s">
        <v>8813</v>
      </c>
      <c r="S1540" t="s">
        <v>247</v>
      </c>
      <c r="T1540" t="s">
        <v>8845</v>
      </c>
      <c r="U1540" s="3">
        <v>45813</v>
      </c>
      <c r="V1540" t="s">
        <v>226</v>
      </c>
      <c r="W1540">
        <v>60</v>
      </c>
      <c r="X1540" t="s">
        <v>163</v>
      </c>
      <c r="AB1540" s="3"/>
      <c r="AC1540" t="s">
        <v>113</v>
      </c>
      <c r="AD1540" t="s">
        <v>123</v>
      </c>
      <c r="AE1540" t="s">
        <v>93</v>
      </c>
      <c r="AF1540">
        <v>1</v>
      </c>
      <c r="AG1540" t="s">
        <v>124</v>
      </c>
      <c r="AH1540" t="s">
        <v>125</v>
      </c>
      <c r="AI1540" t="s">
        <v>151</v>
      </c>
      <c r="AJ1540" t="s">
        <v>8821</v>
      </c>
      <c r="AK1540" t="s">
        <v>69</v>
      </c>
      <c r="AN1540">
        <v>10</v>
      </c>
      <c r="AO1540">
        <v>10</v>
      </c>
      <c r="AP1540" t="s">
        <v>69</v>
      </c>
      <c r="AQ1540" t="s">
        <v>8828</v>
      </c>
      <c r="AR1540" t="s">
        <v>8828</v>
      </c>
      <c r="AS1540" t="s">
        <v>8837</v>
      </c>
      <c r="AT1540" t="s">
        <v>8828</v>
      </c>
      <c r="AU1540" t="s">
        <v>8828</v>
      </c>
      <c r="AY1540" t="s">
        <v>8886</v>
      </c>
      <c r="BA1540" t="s">
        <v>8879</v>
      </c>
    </row>
    <row r="1541" spans="1:53" x14ac:dyDescent="0.2">
      <c r="A1541" t="s">
        <v>3428</v>
      </c>
      <c r="B1541" t="s">
        <v>7502</v>
      </c>
      <c r="C1541" t="s">
        <v>2041</v>
      </c>
      <c r="E1541" t="s">
        <v>50</v>
      </c>
      <c r="F1541">
        <v>30</v>
      </c>
      <c r="G1541" t="s">
        <v>84</v>
      </c>
      <c r="H1541" t="s">
        <v>53</v>
      </c>
      <c r="I1541" t="s">
        <v>135</v>
      </c>
      <c r="J1541" t="s">
        <v>34</v>
      </c>
      <c r="K1541" t="s">
        <v>75</v>
      </c>
      <c r="L1541" t="s">
        <v>75</v>
      </c>
      <c r="M1541" t="s">
        <v>76</v>
      </c>
      <c r="N1541" t="s">
        <v>57</v>
      </c>
      <c r="O1541" t="s">
        <v>58</v>
      </c>
      <c r="P1541" t="s">
        <v>181</v>
      </c>
      <c r="Q1541" t="s">
        <v>190</v>
      </c>
      <c r="R1541" t="s">
        <v>8814</v>
      </c>
      <c r="S1541" t="s">
        <v>503</v>
      </c>
      <c r="T1541" t="s">
        <v>8845</v>
      </c>
      <c r="U1541" s="3">
        <v>45816</v>
      </c>
      <c r="V1541" t="s">
        <v>226</v>
      </c>
      <c r="W1541">
        <v>60</v>
      </c>
      <c r="X1541" t="s">
        <v>163</v>
      </c>
      <c r="Z1541" t="s">
        <v>350</v>
      </c>
      <c r="AA1541" t="s">
        <v>8844</v>
      </c>
      <c r="AB1541" s="3">
        <v>45811</v>
      </c>
      <c r="AC1541" t="s">
        <v>44</v>
      </c>
      <c r="AD1541" t="s">
        <v>45</v>
      </c>
      <c r="AE1541">
        <v>3</v>
      </c>
      <c r="AF1541">
        <v>3</v>
      </c>
      <c r="AG1541" t="s">
        <v>160</v>
      </c>
      <c r="AH1541" t="s">
        <v>125</v>
      </c>
      <c r="AI1541">
        <v>4</v>
      </c>
      <c r="AJ1541" t="s">
        <v>8821</v>
      </c>
      <c r="AK1541" t="s">
        <v>48</v>
      </c>
      <c r="AL1541" t="s">
        <v>49</v>
      </c>
      <c r="AN1541" t="s">
        <v>95</v>
      </c>
      <c r="AO1541">
        <v>100</v>
      </c>
      <c r="AP1541" t="s">
        <v>48</v>
      </c>
      <c r="AQ1541" t="s">
        <v>8829</v>
      </c>
      <c r="AR1541" t="s">
        <v>8828</v>
      </c>
      <c r="AS1541" t="s">
        <v>8837</v>
      </c>
      <c r="AT1541" t="s">
        <v>8828</v>
      </c>
      <c r="AU1541" t="s">
        <v>8828</v>
      </c>
      <c r="AV1541" t="s">
        <v>48</v>
      </c>
      <c r="AX1541" t="s">
        <v>8888</v>
      </c>
      <c r="AY1541" t="s">
        <v>8886</v>
      </c>
      <c r="BA1541" t="s">
        <v>8881</v>
      </c>
    </row>
    <row r="1542" spans="1:53" x14ac:dyDescent="0.2">
      <c r="A1542" t="s">
        <v>3429</v>
      </c>
      <c r="B1542" t="s">
        <v>7503</v>
      </c>
      <c r="D1542" t="s">
        <v>3430</v>
      </c>
      <c r="E1542" t="s">
        <v>50</v>
      </c>
      <c r="F1542">
        <v>30</v>
      </c>
      <c r="G1542" t="s">
        <v>84</v>
      </c>
      <c r="H1542" t="s">
        <v>153</v>
      </c>
      <c r="I1542" t="s">
        <v>154</v>
      </c>
      <c r="J1542" t="s">
        <v>55</v>
      </c>
      <c r="K1542" t="s">
        <v>75</v>
      </c>
      <c r="L1542" t="s">
        <v>75</v>
      </c>
      <c r="M1542" t="s">
        <v>36</v>
      </c>
      <c r="N1542" t="s">
        <v>57</v>
      </c>
      <c r="O1542" t="s">
        <v>155</v>
      </c>
      <c r="P1542" t="s">
        <v>39</v>
      </c>
      <c r="Q1542" t="s">
        <v>60</v>
      </c>
      <c r="R1542" t="s">
        <v>8810</v>
      </c>
      <c r="S1542" t="s">
        <v>536</v>
      </c>
      <c r="T1542" t="s">
        <v>8844</v>
      </c>
      <c r="U1542" s="3">
        <v>45710</v>
      </c>
      <c r="V1542" t="s">
        <v>42</v>
      </c>
      <c r="W1542">
        <v>45</v>
      </c>
      <c r="X1542" t="s">
        <v>80</v>
      </c>
      <c r="Y1542">
        <v>48</v>
      </c>
      <c r="AB1542" s="3"/>
      <c r="AC1542" t="s">
        <v>131</v>
      </c>
      <c r="AD1542" t="s">
        <v>123</v>
      </c>
      <c r="AE1542">
        <v>1</v>
      </c>
      <c r="AF1542">
        <v>1</v>
      </c>
      <c r="AG1542" t="s">
        <v>46</v>
      </c>
      <c r="AH1542" t="s">
        <v>82</v>
      </c>
      <c r="AI1542">
        <v>3</v>
      </c>
      <c r="AJ1542" t="s">
        <v>8820</v>
      </c>
      <c r="AL1542" t="s">
        <v>49</v>
      </c>
      <c r="AN1542" t="s">
        <v>95</v>
      </c>
      <c r="AO1542">
        <v>100</v>
      </c>
      <c r="AP1542" t="s">
        <v>69</v>
      </c>
      <c r="AQ1542" t="s">
        <v>8830</v>
      </c>
      <c r="AR1542" t="s">
        <v>8828</v>
      </c>
      <c r="AS1542" t="s">
        <v>8828</v>
      </c>
      <c r="AT1542" t="s">
        <v>8828</v>
      </c>
      <c r="AU1542" t="s">
        <v>8828</v>
      </c>
      <c r="AW1542">
        <v>48</v>
      </c>
      <c r="AX1542" t="s">
        <v>8888</v>
      </c>
      <c r="AY1542" t="s">
        <v>8878</v>
      </c>
      <c r="AZ1542" t="s">
        <v>8887</v>
      </c>
      <c r="BA1542" t="s">
        <v>8881</v>
      </c>
    </row>
    <row r="1543" spans="1:53" x14ac:dyDescent="0.2">
      <c r="A1543" t="s">
        <v>3431</v>
      </c>
      <c r="B1543" t="s">
        <v>3431</v>
      </c>
      <c r="C1543" t="s">
        <v>3432</v>
      </c>
      <c r="D1543" t="s">
        <v>3433</v>
      </c>
      <c r="E1543">
        <v>30</v>
      </c>
      <c r="F1543">
        <v>30</v>
      </c>
      <c r="G1543" t="s">
        <v>31</v>
      </c>
      <c r="H1543" t="s">
        <v>32</v>
      </c>
      <c r="I1543" t="s">
        <v>259</v>
      </c>
      <c r="J1543" t="s">
        <v>55</v>
      </c>
      <c r="K1543" t="s">
        <v>100</v>
      </c>
      <c r="L1543" t="s">
        <v>8807</v>
      </c>
      <c r="M1543" t="s">
        <v>56</v>
      </c>
      <c r="N1543" t="s">
        <v>37</v>
      </c>
      <c r="O1543" t="s">
        <v>118</v>
      </c>
      <c r="P1543" t="s">
        <v>59</v>
      </c>
      <c r="Q1543" t="s">
        <v>89</v>
      </c>
      <c r="R1543" t="s">
        <v>8811</v>
      </c>
      <c r="S1543" t="s">
        <v>790</v>
      </c>
      <c r="T1543" t="s">
        <v>8845</v>
      </c>
      <c r="U1543" s="3">
        <v>45718</v>
      </c>
      <c r="V1543" t="s">
        <v>42</v>
      </c>
      <c r="W1543">
        <v>45</v>
      </c>
      <c r="X1543" t="s">
        <v>43</v>
      </c>
      <c r="Y1543">
        <v>2</v>
      </c>
      <c r="Z1543" t="s">
        <v>1695</v>
      </c>
      <c r="AA1543" t="s">
        <v>8843</v>
      </c>
      <c r="AB1543" s="3">
        <v>45819</v>
      </c>
      <c r="AC1543" t="s">
        <v>131</v>
      </c>
      <c r="AD1543" t="s">
        <v>123</v>
      </c>
      <c r="AE1543">
        <v>0</v>
      </c>
      <c r="AF1543">
        <v>0</v>
      </c>
      <c r="AG1543" t="s">
        <v>65</v>
      </c>
      <c r="AH1543" t="s">
        <v>82</v>
      </c>
      <c r="AI1543">
        <v>5</v>
      </c>
      <c r="AJ1543" t="s">
        <v>8821</v>
      </c>
      <c r="AK1543" t="s">
        <v>69</v>
      </c>
      <c r="AL1543" t="s">
        <v>68</v>
      </c>
      <c r="AM1543" t="s">
        <v>8823</v>
      </c>
      <c r="AN1543" t="s">
        <v>95</v>
      </c>
      <c r="AO1543">
        <v>100</v>
      </c>
      <c r="AP1543" t="s">
        <v>69</v>
      </c>
      <c r="AQ1543" t="s">
        <v>8828</v>
      </c>
      <c r="AR1543" t="s">
        <v>8828</v>
      </c>
      <c r="AS1543" t="s">
        <v>8828</v>
      </c>
      <c r="AT1543" t="s">
        <v>8839</v>
      </c>
      <c r="AU1543" t="s">
        <v>8828</v>
      </c>
      <c r="AV1543" t="s">
        <v>69</v>
      </c>
      <c r="AW1543">
        <v>2</v>
      </c>
      <c r="AX1543" t="s">
        <v>8888</v>
      </c>
      <c r="AY1543" t="s">
        <v>8878</v>
      </c>
      <c r="AZ1543" t="s">
        <v>8884</v>
      </c>
      <c r="BA1543" t="s">
        <v>8881</v>
      </c>
    </row>
    <row r="1544" spans="1:53" x14ac:dyDescent="0.2">
      <c r="A1544" t="s">
        <v>3434</v>
      </c>
      <c r="B1544" t="s">
        <v>3434</v>
      </c>
      <c r="C1544" t="s">
        <v>3435</v>
      </c>
      <c r="D1544" t="s">
        <v>3436</v>
      </c>
      <c r="E1544">
        <v>65</v>
      </c>
      <c r="F1544">
        <v>65</v>
      </c>
      <c r="G1544" t="s">
        <v>31</v>
      </c>
      <c r="H1544" t="s">
        <v>73</v>
      </c>
      <c r="I1544" t="s">
        <v>110</v>
      </c>
      <c r="J1544" t="s">
        <v>136</v>
      </c>
      <c r="K1544" t="s">
        <v>85</v>
      </c>
      <c r="L1544" t="s">
        <v>85</v>
      </c>
      <c r="M1544" t="s">
        <v>222</v>
      </c>
      <c r="N1544" t="s">
        <v>101</v>
      </c>
      <c r="O1544" t="s">
        <v>155</v>
      </c>
      <c r="P1544" t="s">
        <v>204</v>
      </c>
      <c r="Q1544" t="s">
        <v>89</v>
      </c>
      <c r="R1544" t="s">
        <v>8811</v>
      </c>
      <c r="S1544" t="s">
        <v>580</v>
      </c>
      <c r="T1544" t="s">
        <v>8843</v>
      </c>
      <c r="U1544" s="3">
        <v>45719</v>
      </c>
      <c r="V1544" t="s">
        <v>121</v>
      </c>
      <c r="W1544">
        <v>30</v>
      </c>
      <c r="X1544" t="s">
        <v>80</v>
      </c>
      <c r="Y1544">
        <v>48</v>
      </c>
      <c r="Z1544" t="s">
        <v>777</v>
      </c>
      <c r="AA1544" t="s">
        <v>8844</v>
      </c>
      <c r="AB1544" s="3">
        <v>45783</v>
      </c>
      <c r="AC1544" t="s">
        <v>122</v>
      </c>
      <c r="AD1544" t="s">
        <v>45</v>
      </c>
      <c r="AE1544" t="s">
        <v>93</v>
      </c>
      <c r="AF1544">
        <v>1</v>
      </c>
      <c r="AG1544" t="s">
        <v>105</v>
      </c>
      <c r="AH1544" t="s">
        <v>82</v>
      </c>
      <c r="AI1544">
        <v>1</v>
      </c>
      <c r="AJ1544" t="s">
        <v>8819</v>
      </c>
      <c r="AK1544" t="s">
        <v>48</v>
      </c>
      <c r="AL1544" t="s">
        <v>68</v>
      </c>
      <c r="AM1544" t="s">
        <v>8823</v>
      </c>
      <c r="AN1544">
        <v>50</v>
      </c>
      <c r="AO1544">
        <v>50</v>
      </c>
      <c r="AP1544" t="s">
        <v>48</v>
      </c>
      <c r="AQ1544" t="s">
        <v>8829</v>
      </c>
      <c r="AR1544" t="s">
        <v>8832</v>
      </c>
      <c r="AS1544" t="s">
        <v>8836</v>
      </c>
      <c r="AT1544" t="s">
        <v>8828</v>
      </c>
      <c r="AU1544" t="s">
        <v>8828</v>
      </c>
      <c r="AV1544" t="s">
        <v>69</v>
      </c>
      <c r="AX1544" t="s">
        <v>8890</v>
      </c>
      <c r="AY1544" t="s">
        <v>8878</v>
      </c>
      <c r="BA1544" t="s">
        <v>8883</v>
      </c>
    </row>
    <row r="1545" spans="1:53" x14ac:dyDescent="0.2">
      <c r="A1545" t="s">
        <v>3437</v>
      </c>
      <c r="B1545" t="s">
        <v>3437</v>
      </c>
      <c r="E1545" t="s">
        <v>50</v>
      </c>
      <c r="F1545">
        <v>30</v>
      </c>
      <c r="G1545" t="s">
        <v>84</v>
      </c>
      <c r="H1545" t="s">
        <v>53</v>
      </c>
      <c r="I1545" t="s">
        <v>148</v>
      </c>
      <c r="J1545" t="s">
        <v>34</v>
      </c>
      <c r="K1545" t="s">
        <v>35</v>
      </c>
      <c r="L1545" t="s">
        <v>8807</v>
      </c>
      <c r="M1545" t="s">
        <v>56</v>
      </c>
      <c r="N1545" t="s">
        <v>77</v>
      </c>
      <c r="O1545" t="s">
        <v>58</v>
      </c>
      <c r="P1545" t="s">
        <v>204</v>
      </c>
      <c r="Q1545" t="s">
        <v>60</v>
      </c>
      <c r="R1545" t="s">
        <v>8810</v>
      </c>
      <c r="S1545" t="s">
        <v>794</v>
      </c>
      <c r="T1545" t="s">
        <v>8845</v>
      </c>
      <c r="U1545" s="3">
        <v>45728</v>
      </c>
      <c r="V1545" t="s">
        <v>42</v>
      </c>
      <c r="W1545">
        <v>45</v>
      </c>
      <c r="X1545" t="s">
        <v>43</v>
      </c>
      <c r="Y1545">
        <v>2</v>
      </c>
      <c r="AB1545" s="3"/>
      <c r="AC1545" t="s">
        <v>131</v>
      </c>
      <c r="AD1545" t="s">
        <v>123</v>
      </c>
      <c r="AE1545" t="s">
        <v>93</v>
      </c>
      <c r="AF1545">
        <v>1</v>
      </c>
      <c r="AG1545" t="s">
        <v>65</v>
      </c>
      <c r="AH1545" t="s">
        <v>47</v>
      </c>
      <c r="AI1545" t="s">
        <v>133</v>
      </c>
      <c r="AJ1545" t="s">
        <v>8821</v>
      </c>
      <c r="AK1545" t="s">
        <v>48</v>
      </c>
      <c r="AN1545" t="s">
        <v>50</v>
      </c>
      <c r="AO1545">
        <v>30</v>
      </c>
      <c r="AP1545" t="s">
        <v>48</v>
      </c>
      <c r="AQ1545" t="s">
        <v>8830</v>
      </c>
      <c r="AR1545" t="s">
        <v>8828</v>
      </c>
      <c r="AS1545" t="s">
        <v>8828</v>
      </c>
      <c r="AT1545" t="s">
        <v>8828</v>
      </c>
      <c r="AU1545" t="s">
        <v>8828</v>
      </c>
      <c r="AW1545">
        <v>2</v>
      </c>
      <c r="AX1545" t="s">
        <v>8888</v>
      </c>
      <c r="AY1545" t="s">
        <v>8878</v>
      </c>
      <c r="AZ1545" t="s">
        <v>8884</v>
      </c>
      <c r="BA1545" t="s">
        <v>8879</v>
      </c>
    </row>
    <row r="1546" spans="1:53" x14ac:dyDescent="0.2">
      <c r="A1546" t="s">
        <v>3438</v>
      </c>
      <c r="B1546" t="s">
        <v>7504</v>
      </c>
      <c r="C1546" t="s">
        <v>674</v>
      </c>
      <c r="D1546" t="s">
        <v>3439</v>
      </c>
      <c r="E1546" t="s">
        <v>50</v>
      </c>
      <c r="F1546">
        <v>30</v>
      </c>
      <c r="G1546" t="s">
        <v>84</v>
      </c>
      <c r="H1546" t="s">
        <v>73</v>
      </c>
      <c r="I1546" t="s">
        <v>110</v>
      </c>
      <c r="J1546" t="s">
        <v>34</v>
      </c>
      <c r="K1546" t="s">
        <v>75</v>
      </c>
      <c r="L1546" t="s">
        <v>75</v>
      </c>
      <c r="M1546" t="s">
        <v>36</v>
      </c>
      <c r="N1546" t="s">
        <v>77</v>
      </c>
      <c r="O1546" t="s">
        <v>38</v>
      </c>
      <c r="P1546" t="s">
        <v>59</v>
      </c>
      <c r="Q1546" t="s">
        <v>138</v>
      </c>
      <c r="R1546" t="s">
        <v>8814</v>
      </c>
      <c r="S1546" t="s">
        <v>526</v>
      </c>
      <c r="T1546" t="s">
        <v>8843</v>
      </c>
      <c r="U1546" s="3">
        <v>45731</v>
      </c>
      <c r="V1546" t="s">
        <v>226</v>
      </c>
      <c r="W1546">
        <v>60</v>
      </c>
      <c r="X1546" t="s">
        <v>43</v>
      </c>
      <c r="Y1546">
        <v>2</v>
      </c>
      <c r="AB1546" s="3"/>
      <c r="AC1546" t="s">
        <v>113</v>
      </c>
      <c r="AD1546" t="s">
        <v>114</v>
      </c>
      <c r="AE1546">
        <v>3</v>
      </c>
      <c r="AF1546">
        <v>3</v>
      </c>
      <c r="AG1546" t="s">
        <v>65</v>
      </c>
      <c r="AH1546" t="s">
        <v>125</v>
      </c>
      <c r="AI1546">
        <v>5</v>
      </c>
      <c r="AJ1546" t="s">
        <v>8821</v>
      </c>
      <c r="AK1546" t="s">
        <v>69</v>
      </c>
      <c r="AL1546" t="s">
        <v>49</v>
      </c>
      <c r="AN1546">
        <v>10</v>
      </c>
      <c r="AO1546">
        <v>10</v>
      </c>
      <c r="AP1546" t="s">
        <v>48</v>
      </c>
      <c r="AQ1546" t="s">
        <v>8828</v>
      </c>
      <c r="AR1546" t="s">
        <v>8832</v>
      </c>
      <c r="AS1546" t="s">
        <v>8837</v>
      </c>
      <c r="AT1546" t="s">
        <v>8839</v>
      </c>
      <c r="AU1546" t="s">
        <v>8828</v>
      </c>
      <c r="AX1546" t="s">
        <v>8888</v>
      </c>
      <c r="AY1546" t="s">
        <v>8886</v>
      </c>
      <c r="BA1546" t="s">
        <v>8879</v>
      </c>
    </row>
    <row r="1547" spans="1:53" x14ac:dyDescent="0.2">
      <c r="A1547" t="s">
        <v>3440</v>
      </c>
      <c r="B1547" t="s">
        <v>7505</v>
      </c>
      <c r="E1547" t="s">
        <v>50</v>
      </c>
      <c r="F1547">
        <v>30</v>
      </c>
      <c r="G1547" t="s">
        <v>31</v>
      </c>
      <c r="H1547" t="s">
        <v>53</v>
      </c>
      <c r="I1547" t="s">
        <v>135</v>
      </c>
      <c r="J1547" t="s">
        <v>136</v>
      </c>
      <c r="K1547" t="s">
        <v>100</v>
      </c>
      <c r="L1547" t="s">
        <v>8807</v>
      </c>
      <c r="M1547" t="s">
        <v>222</v>
      </c>
      <c r="N1547" t="s">
        <v>57</v>
      </c>
      <c r="O1547" t="s">
        <v>118</v>
      </c>
      <c r="P1547" t="s">
        <v>119</v>
      </c>
      <c r="S1547" t="s">
        <v>580</v>
      </c>
      <c r="T1547" t="s">
        <v>8843</v>
      </c>
      <c r="U1547" s="3">
        <v>45719</v>
      </c>
      <c r="V1547" t="s">
        <v>42</v>
      </c>
      <c r="W1547">
        <v>45</v>
      </c>
      <c r="X1547" t="s">
        <v>80</v>
      </c>
      <c r="Y1547">
        <v>48</v>
      </c>
      <c r="AB1547" s="3"/>
      <c r="AC1547" t="s">
        <v>113</v>
      </c>
      <c r="AD1547" t="s">
        <v>81</v>
      </c>
      <c r="AE1547" t="s">
        <v>93</v>
      </c>
      <c r="AF1547">
        <v>1</v>
      </c>
      <c r="AG1547" t="s">
        <v>132</v>
      </c>
      <c r="AH1547" t="s">
        <v>47</v>
      </c>
      <c r="AI1547">
        <v>5</v>
      </c>
      <c r="AJ1547" t="s">
        <v>8821</v>
      </c>
      <c r="AN1547" t="s">
        <v>95</v>
      </c>
      <c r="AO1547">
        <v>100</v>
      </c>
      <c r="AP1547" t="s">
        <v>69</v>
      </c>
      <c r="AQ1547" t="s">
        <v>8828</v>
      </c>
      <c r="AR1547" t="s">
        <v>8832</v>
      </c>
      <c r="AS1547" t="s">
        <v>8835</v>
      </c>
      <c r="AT1547" t="s">
        <v>8828</v>
      </c>
      <c r="AU1547" t="s">
        <v>8828</v>
      </c>
      <c r="AX1547" t="s">
        <v>8888</v>
      </c>
      <c r="AY1547" t="s">
        <v>8878</v>
      </c>
      <c r="BA1547" t="s">
        <v>8881</v>
      </c>
    </row>
    <row r="1548" spans="1:53" x14ac:dyDescent="0.2">
      <c r="A1548" t="s">
        <v>3441</v>
      </c>
      <c r="B1548" t="s">
        <v>7506</v>
      </c>
      <c r="D1548" t="s">
        <v>3442</v>
      </c>
      <c r="E1548" t="s">
        <v>109</v>
      </c>
      <c r="G1548" t="s">
        <v>84</v>
      </c>
      <c r="H1548" t="s">
        <v>53</v>
      </c>
      <c r="I1548" t="s">
        <v>54</v>
      </c>
      <c r="J1548" t="s">
        <v>55</v>
      </c>
      <c r="K1548" t="s">
        <v>100</v>
      </c>
      <c r="L1548" t="s">
        <v>8807</v>
      </c>
      <c r="M1548" t="s">
        <v>86</v>
      </c>
      <c r="N1548" t="s">
        <v>77</v>
      </c>
      <c r="O1548" t="s">
        <v>155</v>
      </c>
      <c r="P1548" t="s">
        <v>39</v>
      </c>
      <c r="Q1548" t="s">
        <v>138</v>
      </c>
      <c r="R1548" t="s">
        <v>8814</v>
      </c>
      <c r="S1548" t="s">
        <v>1895</v>
      </c>
      <c r="T1548" t="s">
        <v>8844</v>
      </c>
      <c r="U1548" s="3">
        <v>45717</v>
      </c>
      <c r="V1548" t="s">
        <v>42</v>
      </c>
      <c r="W1548">
        <v>45</v>
      </c>
      <c r="X1548" t="s">
        <v>80</v>
      </c>
      <c r="Y1548">
        <v>48</v>
      </c>
      <c r="AB1548" s="3"/>
      <c r="AC1548" t="s">
        <v>44</v>
      </c>
      <c r="AD1548" t="s">
        <v>114</v>
      </c>
      <c r="AE1548">
        <v>2</v>
      </c>
      <c r="AF1548">
        <v>2</v>
      </c>
      <c r="AG1548" t="s">
        <v>160</v>
      </c>
      <c r="AH1548" t="s">
        <v>47</v>
      </c>
      <c r="AI1548">
        <v>3</v>
      </c>
      <c r="AJ1548" t="s">
        <v>8820</v>
      </c>
      <c r="AK1548" t="s">
        <v>69</v>
      </c>
      <c r="AL1548" t="s">
        <v>49</v>
      </c>
      <c r="AN1548">
        <v>50</v>
      </c>
      <c r="AO1548">
        <v>50</v>
      </c>
      <c r="AP1548" t="s">
        <v>69</v>
      </c>
      <c r="AQ1548" t="s">
        <v>8828</v>
      </c>
      <c r="AR1548" t="s">
        <v>8832</v>
      </c>
      <c r="AS1548" t="s">
        <v>8835</v>
      </c>
      <c r="AT1548" t="s">
        <v>8828</v>
      </c>
      <c r="AU1548" t="s">
        <v>8828</v>
      </c>
      <c r="AY1548" t="s">
        <v>8878</v>
      </c>
      <c r="BA1548" t="s">
        <v>8883</v>
      </c>
    </row>
    <row r="1549" spans="1:53" x14ac:dyDescent="0.2">
      <c r="A1549" t="s">
        <v>3443</v>
      </c>
      <c r="B1549" t="s">
        <v>7507</v>
      </c>
      <c r="E1549">
        <v>41</v>
      </c>
      <c r="F1549">
        <v>41</v>
      </c>
      <c r="G1549" t="s">
        <v>31</v>
      </c>
      <c r="H1549" t="s">
        <v>53</v>
      </c>
      <c r="I1549" t="s">
        <v>148</v>
      </c>
      <c r="J1549" t="s">
        <v>34</v>
      </c>
      <c r="K1549" t="s">
        <v>35</v>
      </c>
      <c r="L1549" t="s">
        <v>8807</v>
      </c>
      <c r="M1549" t="s">
        <v>222</v>
      </c>
      <c r="N1549" t="s">
        <v>37</v>
      </c>
      <c r="O1549" t="s">
        <v>118</v>
      </c>
      <c r="P1549" t="s">
        <v>39</v>
      </c>
      <c r="Q1549" t="s">
        <v>190</v>
      </c>
      <c r="R1549" t="s">
        <v>8814</v>
      </c>
      <c r="S1549" t="s">
        <v>751</v>
      </c>
      <c r="T1549" t="s">
        <v>8843</v>
      </c>
      <c r="U1549" s="3">
        <v>45800</v>
      </c>
      <c r="V1549" t="s">
        <v>226</v>
      </c>
      <c r="W1549">
        <v>60</v>
      </c>
      <c r="X1549" t="s">
        <v>43</v>
      </c>
      <c r="Y1549">
        <v>2</v>
      </c>
      <c r="Z1549" t="s">
        <v>1556</v>
      </c>
      <c r="AA1549" t="s">
        <v>8844</v>
      </c>
      <c r="AB1549" s="3">
        <v>45718</v>
      </c>
      <c r="AC1549" t="s">
        <v>248</v>
      </c>
      <c r="AD1549" t="s">
        <v>123</v>
      </c>
      <c r="AE1549" t="s">
        <v>93</v>
      </c>
      <c r="AF1549">
        <v>1</v>
      </c>
      <c r="AG1549" t="s">
        <v>196</v>
      </c>
      <c r="AH1549" t="s">
        <v>47</v>
      </c>
      <c r="AI1549">
        <v>3</v>
      </c>
      <c r="AJ1549" t="s">
        <v>8820</v>
      </c>
      <c r="AL1549" t="s">
        <v>49</v>
      </c>
      <c r="AN1549">
        <v>20</v>
      </c>
      <c r="AO1549">
        <v>20</v>
      </c>
      <c r="AP1549" t="s">
        <v>48</v>
      </c>
      <c r="AQ1549" t="s">
        <v>8828</v>
      </c>
      <c r="AR1549" t="s">
        <v>8828</v>
      </c>
      <c r="AS1549" t="s">
        <v>8828</v>
      </c>
      <c r="AT1549" t="s">
        <v>8828</v>
      </c>
      <c r="AU1549" t="s">
        <v>8828</v>
      </c>
      <c r="AV1549" t="s">
        <v>48</v>
      </c>
      <c r="AW1549">
        <v>2</v>
      </c>
      <c r="AX1549" t="s">
        <v>8891</v>
      </c>
      <c r="AY1549" t="s">
        <v>8886</v>
      </c>
      <c r="AZ1549" t="s">
        <v>8884</v>
      </c>
      <c r="BA1549" t="s">
        <v>8879</v>
      </c>
    </row>
    <row r="1550" spans="1:53" x14ac:dyDescent="0.2">
      <c r="A1550" t="s">
        <v>3444</v>
      </c>
      <c r="B1550" t="s">
        <v>7508</v>
      </c>
      <c r="C1550" t="s">
        <v>3445</v>
      </c>
      <c r="E1550">
        <v>15</v>
      </c>
      <c r="F1550">
        <v>15</v>
      </c>
      <c r="G1550" t="s">
        <v>84</v>
      </c>
      <c r="H1550" t="s">
        <v>153</v>
      </c>
      <c r="I1550" t="s">
        <v>154</v>
      </c>
      <c r="J1550" t="s">
        <v>136</v>
      </c>
      <c r="K1550" t="s">
        <v>100</v>
      </c>
      <c r="L1550" t="s">
        <v>8807</v>
      </c>
      <c r="M1550" t="s">
        <v>36</v>
      </c>
      <c r="N1550" t="s">
        <v>37</v>
      </c>
      <c r="O1550" t="s">
        <v>155</v>
      </c>
      <c r="P1550" t="s">
        <v>119</v>
      </c>
      <c r="Q1550" t="s">
        <v>40</v>
      </c>
      <c r="R1550" t="s">
        <v>8809</v>
      </c>
      <c r="S1550" t="s">
        <v>375</v>
      </c>
      <c r="T1550" t="s">
        <v>8843</v>
      </c>
      <c r="U1550" s="3">
        <v>45705</v>
      </c>
      <c r="V1550" t="s">
        <v>103</v>
      </c>
      <c r="W1550">
        <v>120</v>
      </c>
      <c r="X1550" t="s">
        <v>62</v>
      </c>
      <c r="Y1550">
        <v>5</v>
      </c>
      <c r="AB1550" s="3"/>
      <c r="AC1550" t="s">
        <v>248</v>
      </c>
      <c r="AD1550" t="s">
        <v>114</v>
      </c>
      <c r="AE1550">
        <v>3</v>
      </c>
      <c r="AF1550">
        <v>3</v>
      </c>
      <c r="AG1550" t="s">
        <v>160</v>
      </c>
      <c r="AH1550" t="s">
        <v>125</v>
      </c>
      <c r="AI1550">
        <v>5</v>
      </c>
      <c r="AJ1550" t="s">
        <v>8821</v>
      </c>
      <c r="AK1550" t="s">
        <v>69</v>
      </c>
      <c r="AL1550" t="s">
        <v>68</v>
      </c>
      <c r="AM1550" t="s">
        <v>8823</v>
      </c>
      <c r="AN1550">
        <v>50</v>
      </c>
      <c r="AO1550">
        <v>50</v>
      </c>
      <c r="AP1550" t="s">
        <v>48</v>
      </c>
      <c r="AQ1550" t="s">
        <v>8830</v>
      </c>
      <c r="AR1550" t="s">
        <v>8828</v>
      </c>
      <c r="AS1550" t="s">
        <v>8828</v>
      </c>
      <c r="AT1550" t="s">
        <v>8839</v>
      </c>
      <c r="AU1550" t="s">
        <v>8828</v>
      </c>
      <c r="AW1550">
        <v>5</v>
      </c>
      <c r="AX1550" t="s">
        <v>8877</v>
      </c>
      <c r="AY1550" t="s">
        <v>8882</v>
      </c>
      <c r="AZ1550" t="s">
        <v>8880</v>
      </c>
      <c r="BA1550" t="s">
        <v>8883</v>
      </c>
    </row>
    <row r="1551" spans="1:53" x14ac:dyDescent="0.2">
      <c r="A1551" t="s">
        <v>3446</v>
      </c>
      <c r="B1551" t="s">
        <v>3446</v>
      </c>
      <c r="D1551" t="s">
        <v>3447</v>
      </c>
      <c r="E1551" t="s">
        <v>109</v>
      </c>
      <c r="G1551" t="s">
        <v>31</v>
      </c>
      <c r="H1551" t="s">
        <v>153</v>
      </c>
      <c r="I1551" t="s">
        <v>215</v>
      </c>
      <c r="J1551" t="s">
        <v>136</v>
      </c>
      <c r="K1551" t="s">
        <v>35</v>
      </c>
      <c r="L1551" t="s">
        <v>8807</v>
      </c>
      <c r="M1551" t="s">
        <v>36</v>
      </c>
      <c r="N1551" t="s">
        <v>87</v>
      </c>
      <c r="O1551" t="s">
        <v>38</v>
      </c>
      <c r="P1551" t="s">
        <v>88</v>
      </c>
      <c r="S1551" t="s">
        <v>144</v>
      </c>
      <c r="T1551" t="s">
        <v>8843</v>
      </c>
      <c r="U1551" s="3">
        <v>45821</v>
      </c>
      <c r="V1551" t="s">
        <v>42</v>
      </c>
      <c r="W1551">
        <v>45</v>
      </c>
      <c r="X1551" t="s">
        <v>171</v>
      </c>
      <c r="Y1551">
        <v>24</v>
      </c>
      <c r="Z1551" t="s">
        <v>347</v>
      </c>
      <c r="AA1551" t="s">
        <v>8844</v>
      </c>
      <c r="AB1551" s="3">
        <v>45832</v>
      </c>
      <c r="AC1551" t="s">
        <v>122</v>
      </c>
      <c r="AD1551" t="s">
        <v>81</v>
      </c>
      <c r="AE1551">
        <v>1</v>
      </c>
      <c r="AF1551">
        <v>1</v>
      </c>
      <c r="AG1551" t="s">
        <v>132</v>
      </c>
      <c r="AH1551" t="s">
        <v>47</v>
      </c>
      <c r="AI1551" t="s">
        <v>151</v>
      </c>
      <c r="AJ1551" t="s">
        <v>8821</v>
      </c>
      <c r="AK1551" t="s">
        <v>48</v>
      </c>
      <c r="AL1551" t="s">
        <v>49</v>
      </c>
      <c r="AN1551">
        <v>10</v>
      </c>
      <c r="AO1551">
        <v>10</v>
      </c>
      <c r="AP1551" t="s">
        <v>48</v>
      </c>
      <c r="AQ1551" t="s">
        <v>8829</v>
      </c>
      <c r="AR1551" t="s">
        <v>8832</v>
      </c>
      <c r="AS1551" t="s">
        <v>8835</v>
      </c>
      <c r="AT1551" t="s">
        <v>8828</v>
      </c>
      <c r="AU1551" t="s">
        <v>8828</v>
      </c>
      <c r="AV1551" t="s">
        <v>69</v>
      </c>
      <c r="AY1551" t="s">
        <v>8878</v>
      </c>
      <c r="BA1551" t="s">
        <v>8879</v>
      </c>
    </row>
    <row r="1552" spans="1:53" x14ac:dyDescent="0.2">
      <c r="A1552" t="s">
        <v>3448</v>
      </c>
      <c r="B1552" t="s">
        <v>7509</v>
      </c>
      <c r="D1552" t="s">
        <v>3449</v>
      </c>
      <c r="E1552" t="s">
        <v>50</v>
      </c>
      <c r="F1552">
        <v>30</v>
      </c>
      <c r="G1552" t="s">
        <v>31</v>
      </c>
      <c r="H1552" t="s">
        <v>53</v>
      </c>
      <c r="I1552" t="s">
        <v>148</v>
      </c>
      <c r="J1552" t="s">
        <v>34</v>
      </c>
      <c r="K1552" t="s">
        <v>85</v>
      </c>
      <c r="L1552" t="s">
        <v>85</v>
      </c>
      <c r="M1552" t="s">
        <v>56</v>
      </c>
      <c r="N1552" t="s">
        <v>57</v>
      </c>
      <c r="O1552" t="s">
        <v>58</v>
      </c>
      <c r="P1552" t="s">
        <v>59</v>
      </c>
      <c r="Q1552" t="s">
        <v>94</v>
      </c>
      <c r="R1552" t="s">
        <v>8812</v>
      </c>
      <c r="S1552" t="s">
        <v>807</v>
      </c>
      <c r="T1552" t="s">
        <v>8845</v>
      </c>
      <c r="U1552" s="3">
        <v>45706</v>
      </c>
      <c r="V1552" t="s">
        <v>42</v>
      </c>
      <c r="W1552">
        <v>45</v>
      </c>
      <c r="X1552" t="s">
        <v>171</v>
      </c>
      <c r="Y1552">
        <v>24</v>
      </c>
      <c r="Z1552" t="s">
        <v>2167</v>
      </c>
      <c r="AA1552" t="s">
        <v>8843</v>
      </c>
      <c r="AB1552" s="3">
        <v>45706</v>
      </c>
      <c r="AC1552" t="s">
        <v>248</v>
      </c>
      <c r="AD1552" t="s">
        <v>45</v>
      </c>
      <c r="AE1552" t="s">
        <v>93</v>
      </c>
      <c r="AF1552">
        <v>1</v>
      </c>
      <c r="AG1552" t="s">
        <v>196</v>
      </c>
      <c r="AH1552" t="s">
        <v>125</v>
      </c>
      <c r="AI1552" t="s">
        <v>151</v>
      </c>
      <c r="AJ1552" t="s">
        <v>8821</v>
      </c>
      <c r="AL1552" t="s">
        <v>68</v>
      </c>
      <c r="AM1552" t="s">
        <v>8823</v>
      </c>
      <c r="AN1552" t="s">
        <v>50</v>
      </c>
      <c r="AO1552">
        <v>30</v>
      </c>
      <c r="AP1552" t="s">
        <v>48</v>
      </c>
      <c r="AQ1552" t="s">
        <v>8828</v>
      </c>
      <c r="AR1552" t="s">
        <v>8828</v>
      </c>
      <c r="AS1552" t="s">
        <v>8828</v>
      </c>
      <c r="AT1552" t="s">
        <v>8828</v>
      </c>
      <c r="AU1552" t="s">
        <v>8828</v>
      </c>
      <c r="AV1552" t="s">
        <v>69</v>
      </c>
      <c r="AW1552">
        <v>24</v>
      </c>
      <c r="AX1552" t="s">
        <v>8888</v>
      </c>
      <c r="AY1552" t="s">
        <v>8878</v>
      </c>
      <c r="AZ1552" t="s">
        <v>8885</v>
      </c>
      <c r="BA1552" t="s">
        <v>8879</v>
      </c>
    </row>
    <row r="1553" spans="1:53" x14ac:dyDescent="0.2">
      <c r="A1553" t="s">
        <v>3450</v>
      </c>
      <c r="B1553" t="s">
        <v>7510</v>
      </c>
      <c r="D1553" t="s">
        <v>3451</v>
      </c>
      <c r="E1553" t="s">
        <v>50</v>
      </c>
      <c r="F1553">
        <v>30</v>
      </c>
      <c r="G1553" t="s">
        <v>84</v>
      </c>
      <c r="H1553" t="s">
        <v>32</v>
      </c>
      <c r="I1553" t="s">
        <v>185</v>
      </c>
      <c r="J1553" t="s">
        <v>56</v>
      </c>
      <c r="K1553" t="s">
        <v>100</v>
      </c>
      <c r="L1553" t="s">
        <v>8807</v>
      </c>
      <c r="M1553" t="s">
        <v>86</v>
      </c>
      <c r="N1553" t="s">
        <v>77</v>
      </c>
      <c r="O1553" t="s">
        <v>78</v>
      </c>
      <c r="P1553" t="s">
        <v>88</v>
      </c>
      <c r="Q1553" t="s">
        <v>94</v>
      </c>
      <c r="R1553" t="s">
        <v>8812</v>
      </c>
      <c r="S1553" t="s">
        <v>645</v>
      </c>
      <c r="T1553" t="s">
        <v>8843</v>
      </c>
      <c r="U1553" s="3">
        <v>45692</v>
      </c>
      <c r="V1553" t="s">
        <v>226</v>
      </c>
      <c r="W1553">
        <v>60</v>
      </c>
      <c r="X1553" t="s">
        <v>43</v>
      </c>
      <c r="Y1553">
        <v>2</v>
      </c>
      <c r="AB1553" s="3"/>
      <c r="AC1553" t="s">
        <v>44</v>
      </c>
      <c r="AD1553" t="s">
        <v>81</v>
      </c>
      <c r="AE1553">
        <v>2</v>
      </c>
      <c r="AF1553">
        <v>2</v>
      </c>
      <c r="AG1553" t="s">
        <v>160</v>
      </c>
      <c r="AH1553" t="s">
        <v>82</v>
      </c>
      <c r="AI1553">
        <v>5</v>
      </c>
      <c r="AJ1553" t="s">
        <v>8821</v>
      </c>
      <c r="AK1553" t="s">
        <v>69</v>
      </c>
      <c r="AL1553" t="s">
        <v>49</v>
      </c>
      <c r="AN1553" t="s">
        <v>95</v>
      </c>
      <c r="AO1553">
        <v>100</v>
      </c>
      <c r="AP1553" t="s">
        <v>48</v>
      </c>
      <c r="AQ1553" t="s">
        <v>8828</v>
      </c>
      <c r="AR1553" t="s">
        <v>8832</v>
      </c>
      <c r="AS1553" t="s">
        <v>8836</v>
      </c>
      <c r="AT1553" t="s">
        <v>8828</v>
      </c>
      <c r="AU1553" t="s">
        <v>8828</v>
      </c>
      <c r="AX1553" t="s">
        <v>8888</v>
      </c>
      <c r="AY1553" t="s">
        <v>8886</v>
      </c>
      <c r="BA1553" t="s">
        <v>8881</v>
      </c>
    </row>
    <row r="1554" spans="1:53" x14ac:dyDescent="0.2">
      <c r="A1554" t="s">
        <v>3452</v>
      </c>
      <c r="B1554" t="s">
        <v>7511</v>
      </c>
      <c r="D1554" t="s">
        <v>3178</v>
      </c>
      <c r="E1554" t="s">
        <v>109</v>
      </c>
      <c r="G1554" t="s">
        <v>84</v>
      </c>
      <c r="H1554" t="s">
        <v>153</v>
      </c>
      <c r="I1554" t="s">
        <v>215</v>
      </c>
      <c r="J1554" t="s">
        <v>34</v>
      </c>
      <c r="K1554" t="s">
        <v>75</v>
      </c>
      <c r="L1554" t="s">
        <v>75</v>
      </c>
      <c r="M1554" t="s">
        <v>56</v>
      </c>
      <c r="N1554" t="s">
        <v>87</v>
      </c>
      <c r="O1554" t="s">
        <v>155</v>
      </c>
      <c r="P1554" t="s">
        <v>204</v>
      </c>
      <c r="Q1554" t="s">
        <v>60</v>
      </c>
      <c r="R1554" t="s">
        <v>8810</v>
      </c>
      <c r="S1554" t="s">
        <v>2031</v>
      </c>
      <c r="T1554" t="s">
        <v>8843</v>
      </c>
      <c r="U1554" s="3">
        <v>45817</v>
      </c>
      <c r="V1554" t="s">
        <v>226</v>
      </c>
      <c r="W1554">
        <v>60</v>
      </c>
      <c r="X1554" t="s">
        <v>43</v>
      </c>
      <c r="Y1554">
        <v>2</v>
      </c>
      <c r="Z1554" t="s">
        <v>296</v>
      </c>
      <c r="AA1554" t="s">
        <v>8843</v>
      </c>
      <c r="AB1554" s="3">
        <v>45770</v>
      </c>
      <c r="AC1554" t="s">
        <v>44</v>
      </c>
      <c r="AD1554" t="s">
        <v>81</v>
      </c>
      <c r="AE1554" t="s">
        <v>93</v>
      </c>
      <c r="AF1554">
        <v>1</v>
      </c>
      <c r="AG1554" t="s">
        <v>46</v>
      </c>
      <c r="AH1554" t="s">
        <v>125</v>
      </c>
      <c r="AI1554">
        <v>1</v>
      </c>
      <c r="AJ1554" t="s">
        <v>8819</v>
      </c>
      <c r="AN1554" t="s">
        <v>50</v>
      </c>
      <c r="AO1554">
        <v>30</v>
      </c>
      <c r="AP1554" t="s">
        <v>69</v>
      </c>
      <c r="AQ1554" t="s">
        <v>8829</v>
      </c>
      <c r="AR1554" t="s">
        <v>8832</v>
      </c>
      <c r="AS1554" t="s">
        <v>8837</v>
      </c>
      <c r="AT1554" t="s">
        <v>8828</v>
      </c>
      <c r="AU1554" t="s">
        <v>8828</v>
      </c>
      <c r="AV1554" t="s">
        <v>48</v>
      </c>
      <c r="AY1554" t="s">
        <v>8886</v>
      </c>
      <c r="BA1554" t="s">
        <v>8879</v>
      </c>
    </row>
    <row r="1555" spans="1:53" x14ac:dyDescent="0.2">
      <c r="A1555" t="s">
        <v>3453</v>
      </c>
      <c r="B1555" t="s">
        <v>3453</v>
      </c>
      <c r="C1555" t="s">
        <v>700</v>
      </c>
      <c r="E1555" t="s">
        <v>109</v>
      </c>
      <c r="G1555" t="s">
        <v>84</v>
      </c>
      <c r="H1555" t="s">
        <v>53</v>
      </c>
      <c r="I1555" t="s">
        <v>135</v>
      </c>
      <c r="J1555" t="s">
        <v>34</v>
      </c>
      <c r="K1555" t="s">
        <v>75</v>
      </c>
      <c r="L1555" t="s">
        <v>75</v>
      </c>
      <c r="M1555" t="s">
        <v>76</v>
      </c>
      <c r="N1555" t="s">
        <v>77</v>
      </c>
      <c r="O1555" t="s">
        <v>118</v>
      </c>
      <c r="P1555" t="s">
        <v>119</v>
      </c>
      <c r="S1555" t="s">
        <v>528</v>
      </c>
      <c r="T1555" t="s">
        <v>8845</v>
      </c>
      <c r="U1555" s="3">
        <v>45828</v>
      </c>
      <c r="V1555" t="s">
        <v>226</v>
      </c>
      <c r="W1555">
        <v>60</v>
      </c>
      <c r="X1555" t="s">
        <v>43</v>
      </c>
      <c r="Y1555">
        <v>2</v>
      </c>
      <c r="AB1555" s="3"/>
      <c r="AC1555" t="s">
        <v>44</v>
      </c>
      <c r="AD1555" t="s">
        <v>123</v>
      </c>
      <c r="AE1555">
        <v>2</v>
      </c>
      <c r="AF1555">
        <v>2</v>
      </c>
      <c r="AG1555" t="s">
        <v>132</v>
      </c>
      <c r="AH1555" t="s">
        <v>125</v>
      </c>
      <c r="AI1555">
        <v>1</v>
      </c>
      <c r="AJ1555" t="s">
        <v>8819</v>
      </c>
      <c r="AK1555" t="s">
        <v>48</v>
      </c>
      <c r="AL1555" t="s">
        <v>68</v>
      </c>
      <c r="AM1555" t="s">
        <v>8823</v>
      </c>
      <c r="AN1555">
        <v>20</v>
      </c>
      <c r="AO1555">
        <v>20</v>
      </c>
      <c r="AP1555" t="s">
        <v>69</v>
      </c>
      <c r="AQ1555" t="s">
        <v>8828</v>
      </c>
      <c r="AR1555" t="s">
        <v>8832</v>
      </c>
      <c r="AS1555" t="s">
        <v>8837</v>
      </c>
      <c r="AT1555" t="s">
        <v>8828</v>
      </c>
      <c r="AU1555" t="s">
        <v>8828</v>
      </c>
      <c r="AY1555" t="s">
        <v>8886</v>
      </c>
      <c r="BA1555" t="s">
        <v>8879</v>
      </c>
    </row>
    <row r="1556" spans="1:53" x14ac:dyDescent="0.2">
      <c r="A1556" t="s">
        <v>3454</v>
      </c>
      <c r="B1556" t="s">
        <v>7512</v>
      </c>
      <c r="E1556" t="s">
        <v>50</v>
      </c>
      <c r="F1556">
        <v>30</v>
      </c>
      <c r="G1556" t="s">
        <v>84</v>
      </c>
      <c r="H1556" t="s">
        <v>153</v>
      </c>
      <c r="I1556" t="s">
        <v>218</v>
      </c>
      <c r="J1556" t="s">
        <v>55</v>
      </c>
      <c r="K1556" t="s">
        <v>85</v>
      </c>
      <c r="L1556" t="s">
        <v>85</v>
      </c>
      <c r="M1556" t="s">
        <v>36</v>
      </c>
      <c r="N1556" t="s">
        <v>57</v>
      </c>
      <c r="O1556" t="s">
        <v>58</v>
      </c>
      <c r="P1556" t="s">
        <v>88</v>
      </c>
      <c r="S1556" t="s">
        <v>2580</v>
      </c>
      <c r="T1556" t="s">
        <v>8845</v>
      </c>
      <c r="U1556" s="3">
        <v>45670</v>
      </c>
      <c r="V1556" t="s">
        <v>121</v>
      </c>
      <c r="W1556">
        <v>30</v>
      </c>
      <c r="X1556" t="s">
        <v>62</v>
      </c>
      <c r="Y1556">
        <v>5</v>
      </c>
      <c r="Z1556" t="s">
        <v>395</v>
      </c>
      <c r="AA1556" t="s">
        <v>8845</v>
      </c>
      <c r="AB1556" s="3">
        <v>45809</v>
      </c>
      <c r="AC1556" t="s">
        <v>248</v>
      </c>
      <c r="AD1556" t="s">
        <v>123</v>
      </c>
      <c r="AE1556">
        <v>1</v>
      </c>
      <c r="AF1556">
        <v>1</v>
      </c>
      <c r="AG1556" t="s">
        <v>196</v>
      </c>
      <c r="AH1556" t="s">
        <v>66</v>
      </c>
      <c r="AI1556">
        <v>3</v>
      </c>
      <c r="AJ1556" t="s">
        <v>8820</v>
      </c>
      <c r="AK1556" t="s">
        <v>48</v>
      </c>
      <c r="AL1556" t="s">
        <v>49</v>
      </c>
      <c r="AN1556">
        <v>10</v>
      </c>
      <c r="AO1556">
        <v>10</v>
      </c>
      <c r="AP1556" t="s">
        <v>48</v>
      </c>
      <c r="AQ1556" t="s">
        <v>8828</v>
      </c>
      <c r="AR1556" t="s">
        <v>8828</v>
      </c>
      <c r="AS1556" t="s">
        <v>8828</v>
      </c>
      <c r="AT1556" t="s">
        <v>8828</v>
      </c>
      <c r="AU1556" t="s">
        <v>8828</v>
      </c>
      <c r="AV1556" t="s">
        <v>69</v>
      </c>
      <c r="AW1556">
        <v>5</v>
      </c>
      <c r="AX1556" t="s">
        <v>8888</v>
      </c>
      <c r="AY1556" t="s">
        <v>8878</v>
      </c>
      <c r="AZ1556" t="s">
        <v>8880</v>
      </c>
      <c r="BA1556" t="s">
        <v>8879</v>
      </c>
    </row>
    <row r="1557" spans="1:53" x14ac:dyDescent="0.2">
      <c r="A1557" t="s">
        <v>3455</v>
      </c>
      <c r="B1557" t="s">
        <v>3455</v>
      </c>
      <c r="E1557" t="s">
        <v>109</v>
      </c>
      <c r="G1557" t="s">
        <v>31</v>
      </c>
      <c r="H1557" t="s">
        <v>32</v>
      </c>
      <c r="I1557" t="s">
        <v>259</v>
      </c>
      <c r="J1557" t="s">
        <v>55</v>
      </c>
      <c r="K1557" t="s">
        <v>100</v>
      </c>
      <c r="L1557" t="s">
        <v>8807</v>
      </c>
      <c r="M1557" t="s">
        <v>222</v>
      </c>
      <c r="N1557" t="s">
        <v>37</v>
      </c>
      <c r="O1557" t="s">
        <v>78</v>
      </c>
      <c r="P1557" t="s">
        <v>181</v>
      </c>
      <c r="Q1557" t="s">
        <v>60</v>
      </c>
      <c r="R1557" t="s">
        <v>8810</v>
      </c>
      <c r="S1557" t="s">
        <v>1340</v>
      </c>
      <c r="T1557" t="s">
        <v>8843</v>
      </c>
      <c r="U1557" s="3">
        <v>45698</v>
      </c>
      <c r="V1557" t="s">
        <v>42</v>
      </c>
      <c r="W1557">
        <v>45</v>
      </c>
      <c r="X1557" t="s">
        <v>163</v>
      </c>
      <c r="AB1557" s="3"/>
      <c r="AC1557" t="s">
        <v>122</v>
      </c>
      <c r="AD1557" t="s">
        <v>123</v>
      </c>
      <c r="AE1557">
        <v>1</v>
      </c>
      <c r="AF1557">
        <v>1</v>
      </c>
      <c r="AG1557" t="s">
        <v>132</v>
      </c>
      <c r="AH1557" t="s">
        <v>82</v>
      </c>
      <c r="AI1557">
        <v>5</v>
      </c>
      <c r="AJ1557" t="s">
        <v>8821</v>
      </c>
      <c r="AK1557" t="s">
        <v>48</v>
      </c>
      <c r="AL1557" t="s">
        <v>175</v>
      </c>
      <c r="AM1557" t="s">
        <v>8824</v>
      </c>
      <c r="AN1557">
        <v>50</v>
      </c>
      <c r="AO1557">
        <v>50</v>
      </c>
      <c r="AP1557" t="s">
        <v>69</v>
      </c>
      <c r="AQ1557" t="s">
        <v>8828</v>
      </c>
      <c r="AR1557" t="s">
        <v>8828</v>
      </c>
      <c r="AS1557" t="s">
        <v>8836</v>
      </c>
      <c r="AT1557" t="s">
        <v>8828</v>
      </c>
      <c r="AU1557" t="s">
        <v>8828</v>
      </c>
      <c r="AY1557" t="s">
        <v>8878</v>
      </c>
      <c r="BA1557" t="s">
        <v>8883</v>
      </c>
    </row>
    <row r="1558" spans="1:53" x14ac:dyDescent="0.2">
      <c r="A1558" t="s">
        <v>3456</v>
      </c>
      <c r="B1558" t="s">
        <v>3456</v>
      </c>
      <c r="D1558" t="s">
        <v>3457</v>
      </c>
      <c r="E1558">
        <v>57</v>
      </c>
      <c r="F1558">
        <v>57</v>
      </c>
      <c r="G1558" t="s">
        <v>84</v>
      </c>
      <c r="H1558" t="s">
        <v>53</v>
      </c>
      <c r="I1558" t="s">
        <v>148</v>
      </c>
      <c r="J1558" t="s">
        <v>56</v>
      </c>
      <c r="K1558" t="s">
        <v>75</v>
      </c>
      <c r="L1558" t="s">
        <v>75</v>
      </c>
      <c r="M1558" t="s">
        <v>76</v>
      </c>
      <c r="N1558" t="s">
        <v>77</v>
      </c>
      <c r="O1558" t="s">
        <v>78</v>
      </c>
      <c r="P1558" t="s">
        <v>88</v>
      </c>
      <c r="Q1558" t="s">
        <v>40</v>
      </c>
      <c r="R1558" t="s">
        <v>8809</v>
      </c>
      <c r="S1558" t="s">
        <v>1104</v>
      </c>
      <c r="T1558" t="s">
        <v>8844</v>
      </c>
      <c r="U1558" s="3">
        <v>45762</v>
      </c>
      <c r="V1558" t="s">
        <v>103</v>
      </c>
      <c r="W1558">
        <v>120</v>
      </c>
      <c r="X1558" t="s">
        <v>163</v>
      </c>
      <c r="AB1558" s="3"/>
      <c r="AC1558" t="s">
        <v>131</v>
      </c>
      <c r="AD1558" t="s">
        <v>123</v>
      </c>
      <c r="AE1558" t="s">
        <v>93</v>
      </c>
      <c r="AF1558">
        <v>1</v>
      </c>
      <c r="AG1558" t="s">
        <v>178</v>
      </c>
      <c r="AH1558" t="s">
        <v>47</v>
      </c>
      <c r="AI1558" t="s">
        <v>151</v>
      </c>
      <c r="AJ1558" t="s">
        <v>8821</v>
      </c>
      <c r="AK1558" t="s">
        <v>48</v>
      </c>
      <c r="AN1558">
        <v>50</v>
      </c>
      <c r="AO1558">
        <v>50</v>
      </c>
      <c r="AP1558" t="s">
        <v>48</v>
      </c>
      <c r="AQ1558" t="s">
        <v>8830</v>
      </c>
      <c r="AR1558" t="s">
        <v>8833</v>
      </c>
      <c r="AS1558" t="s">
        <v>8828</v>
      </c>
      <c r="AT1558" t="s">
        <v>8828</v>
      </c>
      <c r="AU1558" t="s">
        <v>8828</v>
      </c>
      <c r="AX1558" t="s">
        <v>8890</v>
      </c>
      <c r="AY1558" t="s">
        <v>8882</v>
      </c>
      <c r="BA1558" t="s">
        <v>8883</v>
      </c>
    </row>
    <row r="1559" spans="1:53" x14ac:dyDescent="0.2">
      <c r="A1559" t="s">
        <v>3458</v>
      </c>
      <c r="B1559" t="s">
        <v>7513</v>
      </c>
      <c r="E1559">
        <v>69</v>
      </c>
      <c r="F1559">
        <v>69</v>
      </c>
      <c r="G1559" t="s">
        <v>31</v>
      </c>
      <c r="H1559" t="s">
        <v>73</v>
      </c>
      <c r="I1559" t="s">
        <v>142</v>
      </c>
      <c r="J1559" t="s">
        <v>55</v>
      </c>
      <c r="K1559" t="s">
        <v>100</v>
      </c>
      <c r="L1559" t="s">
        <v>8807</v>
      </c>
      <c r="M1559" t="s">
        <v>76</v>
      </c>
      <c r="N1559" t="s">
        <v>57</v>
      </c>
      <c r="O1559" t="s">
        <v>38</v>
      </c>
      <c r="P1559" t="s">
        <v>204</v>
      </c>
      <c r="Q1559" t="s">
        <v>60</v>
      </c>
      <c r="R1559" t="s">
        <v>8810</v>
      </c>
      <c r="S1559" t="s">
        <v>1049</v>
      </c>
      <c r="T1559" t="s">
        <v>8845</v>
      </c>
      <c r="U1559" s="3">
        <v>45759</v>
      </c>
      <c r="V1559" t="s">
        <v>226</v>
      </c>
      <c r="W1559">
        <v>60</v>
      </c>
      <c r="X1559" t="s">
        <v>171</v>
      </c>
      <c r="Y1559">
        <v>24</v>
      </c>
      <c r="AB1559" s="3"/>
      <c r="AC1559" t="s">
        <v>248</v>
      </c>
      <c r="AD1559" t="s">
        <v>114</v>
      </c>
      <c r="AE1559">
        <v>0</v>
      </c>
      <c r="AF1559">
        <v>0</v>
      </c>
      <c r="AG1559" t="s">
        <v>124</v>
      </c>
      <c r="AH1559" t="s">
        <v>125</v>
      </c>
      <c r="AI1559">
        <v>1</v>
      </c>
      <c r="AJ1559" t="s">
        <v>8819</v>
      </c>
      <c r="AK1559" t="s">
        <v>48</v>
      </c>
      <c r="AL1559" t="s">
        <v>138</v>
      </c>
      <c r="AM1559" t="s">
        <v>8814</v>
      </c>
      <c r="AN1559" t="s">
        <v>50</v>
      </c>
      <c r="AO1559">
        <v>30</v>
      </c>
      <c r="AP1559" t="s">
        <v>69</v>
      </c>
      <c r="AQ1559" t="s">
        <v>8830</v>
      </c>
      <c r="AR1559" t="s">
        <v>8828</v>
      </c>
      <c r="AS1559" t="s">
        <v>8828</v>
      </c>
      <c r="AT1559" t="s">
        <v>8828</v>
      </c>
      <c r="AU1559" t="s">
        <v>8828</v>
      </c>
      <c r="AW1559">
        <v>24</v>
      </c>
      <c r="AX1559" t="s">
        <v>8889</v>
      </c>
      <c r="AY1559" t="s">
        <v>8886</v>
      </c>
      <c r="AZ1559" t="s">
        <v>8885</v>
      </c>
      <c r="BA1559" t="s">
        <v>8879</v>
      </c>
    </row>
    <row r="1560" spans="1:53" x14ac:dyDescent="0.2">
      <c r="A1560" t="s">
        <v>3459</v>
      </c>
      <c r="B1560" t="s">
        <v>7514</v>
      </c>
      <c r="D1560" t="s">
        <v>3460</v>
      </c>
      <c r="E1560">
        <v>33</v>
      </c>
      <c r="F1560">
        <v>33</v>
      </c>
      <c r="G1560" t="s">
        <v>84</v>
      </c>
      <c r="H1560" t="s">
        <v>73</v>
      </c>
      <c r="I1560" t="s">
        <v>74</v>
      </c>
      <c r="J1560" t="s">
        <v>55</v>
      </c>
      <c r="K1560" t="s">
        <v>35</v>
      </c>
      <c r="L1560" t="s">
        <v>8807</v>
      </c>
      <c r="M1560" t="s">
        <v>222</v>
      </c>
      <c r="N1560" t="s">
        <v>37</v>
      </c>
      <c r="O1560" t="s">
        <v>58</v>
      </c>
      <c r="P1560" t="s">
        <v>181</v>
      </c>
      <c r="Q1560" t="s">
        <v>40</v>
      </c>
      <c r="R1560" t="s">
        <v>8809</v>
      </c>
      <c r="S1560" t="s">
        <v>1346</v>
      </c>
      <c r="T1560" t="s">
        <v>8844</v>
      </c>
      <c r="U1560" s="3">
        <v>45673</v>
      </c>
      <c r="V1560" t="s">
        <v>103</v>
      </c>
      <c r="W1560">
        <v>120</v>
      </c>
      <c r="X1560" t="s">
        <v>80</v>
      </c>
      <c r="Y1560">
        <v>48</v>
      </c>
      <c r="Z1560" t="s">
        <v>1694</v>
      </c>
      <c r="AA1560" t="s">
        <v>8844</v>
      </c>
      <c r="AB1560" s="3">
        <v>45664</v>
      </c>
      <c r="AC1560" t="s">
        <v>44</v>
      </c>
      <c r="AD1560" t="s">
        <v>45</v>
      </c>
      <c r="AE1560">
        <v>2</v>
      </c>
      <c r="AF1560">
        <v>2</v>
      </c>
      <c r="AH1560" t="s">
        <v>66</v>
      </c>
      <c r="AI1560">
        <v>4</v>
      </c>
      <c r="AJ1560" t="s">
        <v>8821</v>
      </c>
      <c r="AK1560" t="s">
        <v>48</v>
      </c>
      <c r="AL1560" t="s">
        <v>68</v>
      </c>
      <c r="AM1560" t="s">
        <v>8823</v>
      </c>
      <c r="AN1560">
        <v>50</v>
      </c>
      <c r="AO1560">
        <v>50</v>
      </c>
      <c r="AP1560" t="s">
        <v>69</v>
      </c>
      <c r="AQ1560" t="s">
        <v>8829</v>
      </c>
      <c r="AR1560" t="s">
        <v>8832</v>
      </c>
      <c r="AS1560" t="s">
        <v>8828</v>
      </c>
      <c r="AT1560" t="s">
        <v>8828</v>
      </c>
      <c r="AU1560" t="s">
        <v>8828</v>
      </c>
      <c r="AV1560" t="s">
        <v>48</v>
      </c>
      <c r="AX1560" t="s">
        <v>8888</v>
      </c>
      <c r="AY1560" t="s">
        <v>8882</v>
      </c>
      <c r="BA1560" t="s">
        <v>8883</v>
      </c>
    </row>
    <row r="1561" spans="1:53" x14ac:dyDescent="0.2">
      <c r="A1561" t="s">
        <v>3461</v>
      </c>
      <c r="B1561" t="s">
        <v>3461</v>
      </c>
      <c r="D1561" t="s">
        <v>3462</v>
      </c>
      <c r="E1561">
        <v>39</v>
      </c>
      <c r="F1561">
        <v>39</v>
      </c>
      <c r="G1561" t="s">
        <v>31</v>
      </c>
      <c r="H1561" t="s">
        <v>153</v>
      </c>
      <c r="I1561" t="s">
        <v>154</v>
      </c>
      <c r="J1561" t="s">
        <v>34</v>
      </c>
      <c r="K1561" t="s">
        <v>75</v>
      </c>
      <c r="L1561" t="s">
        <v>75</v>
      </c>
      <c r="M1561" t="s">
        <v>222</v>
      </c>
      <c r="N1561" t="s">
        <v>77</v>
      </c>
      <c r="O1561" t="s">
        <v>38</v>
      </c>
      <c r="P1561" t="s">
        <v>59</v>
      </c>
      <c r="Q1561" t="s">
        <v>89</v>
      </c>
      <c r="R1561" t="s">
        <v>8811</v>
      </c>
      <c r="S1561" t="s">
        <v>384</v>
      </c>
      <c r="T1561" t="s">
        <v>8843</v>
      </c>
      <c r="U1561" s="3">
        <v>45807</v>
      </c>
      <c r="V1561" t="s">
        <v>42</v>
      </c>
      <c r="W1561">
        <v>45</v>
      </c>
      <c r="X1561" t="s">
        <v>43</v>
      </c>
      <c r="Y1561">
        <v>2</v>
      </c>
      <c r="AB1561" s="3"/>
      <c r="AC1561" t="s">
        <v>44</v>
      </c>
      <c r="AD1561" t="s">
        <v>123</v>
      </c>
      <c r="AE1561">
        <v>1</v>
      </c>
      <c r="AF1561">
        <v>1</v>
      </c>
      <c r="AG1561" t="s">
        <v>105</v>
      </c>
      <c r="AH1561" t="s">
        <v>66</v>
      </c>
      <c r="AI1561">
        <v>1</v>
      </c>
      <c r="AJ1561" t="s">
        <v>8819</v>
      </c>
      <c r="AN1561">
        <v>10</v>
      </c>
      <c r="AO1561">
        <v>10</v>
      </c>
      <c r="AP1561" t="s">
        <v>69</v>
      </c>
      <c r="AQ1561" t="s">
        <v>8828</v>
      </c>
      <c r="AR1561" t="s">
        <v>8832</v>
      </c>
      <c r="AS1561" t="s">
        <v>8828</v>
      </c>
      <c r="AT1561" t="s">
        <v>8828</v>
      </c>
      <c r="AU1561" t="s">
        <v>8828</v>
      </c>
      <c r="AX1561" t="s">
        <v>8891</v>
      </c>
      <c r="AY1561" t="s">
        <v>8878</v>
      </c>
      <c r="BA1561" t="s">
        <v>8879</v>
      </c>
    </row>
    <row r="1562" spans="1:53" x14ac:dyDescent="0.2">
      <c r="A1562" t="s">
        <v>3463</v>
      </c>
      <c r="B1562" t="s">
        <v>3463</v>
      </c>
      <c r="C1562" t="s">
        <v>1523</v>
      </c>
      <c r="E1562" t="s">
        <v>109</v>
      </c>
      <c r="G1562" t="s">
        <v>84</v>
      </c>
      <c r="H1562" t="s">
        <v>32</v>
      </c>
      <c r="I1562" t="s">
        <v>117</v>
      </c>
      <c r="J1562" t="s">
        <v>34</v>
      </c>
      <c r="K1562" t="s">
        <v>75</v>
      </c>
      <c r="L1562" t="s">
        <v>75</v>
      </c>
      <c r="M1562" t="s">
        <v>222</v>
      </c>
      <c r="N1562" t="s">
        <v>37</v>
      </c>
      <c r="O1562" t="s">
        <v>78</v>
      </c>
      <c r="P1562" t="s">
        <v>39</v>
      </c>
      <c r="Q1562" t="s">
        <v>89</v>
      </c>
      <c r="R1562" t="s">
        <v>8811</v>
      </c>
      <c r="S1562" t="s">
        <v>437</v>
      </c>
      <c r="T1562" t="s">
        <v>8845</v>
      </c>
      <c r="U1562" s="3">
        <v>45685</v>
      </c>
      <c r="V1562" t="s">
        <v>121</v>
      </c>
      <c r="W1562">
        <v>30</v>
      </c>
      <c r="X1562" t="s">
        <v>62</v>
      </c>
      <c r="Y1562">
        <v>5</v>
      </c>
      <c r="AB1562" s="3"/>
      <c r="AC1562" t="s">
        <v>248</v>
      </c>
      <c r="AD1562" t="s">
        <v>45</v>
      </c>
      <c r="AE1562">
        <v>0</v>
      </c>
      <c r="AF1562">
        <v>0</v>
      </c>
      <c r="AH1562" t="s">
        <v>82</v>
      </c>
      <c r="AI1562">
        <v>3</v>
      </c>
      <c r="AJ1562" t="s">
        <v>8820</v>
      </c>
      <c r="AK1562" t="s">
        <v>69</v>
      </c>
      <c r="AN1562">
        <v>10</v>
      </c>
      <c r="AO1562">
        <v>10</v>
      </c>
      <c r="AP1562" t="s">
        <v>69</v>
      </c>
      <c r="AQ1562" t="s">
        <v>8830</v>
      </c>
      <c r="AR1562" t="s">
        <v>8828</v>
      </c>
      <c r="AS1562" t="s">
        <v>8828</v>
      </c>
      <c r="AT1562" t="s">
        <v>8839</v>
      </c>
      <c r="AU1562" t="s">
        <v>8839</v>
      </c>
      <c r="AW1562">
        <v>5</v>
      </c>
      <c r="AY1562" t="s">
        <v>8878</v>
      </c>
      <c r="AZ1562" t="s">
        <v>8880</v>
      </c>
      <c r="BA1562" t="s">
        <v>8879</v>
      </c>
    </row>
    <row r="1563" spans="1:53" x14ac:dyDescent="0.2">
      <c r="A1563" t="s">
        <v>3464</v>
      </c>
      <c r="B1563" t="s">
        <v>3464</v>
      </c>
      <c r="C1563" t="s">
        <v>246</v>
      </c>
      <c r="E1563" t="s">
        <v>109</v>
      </c>
      <c r="G1563" t="s">
        <v>84</v>
      </c>
      <c r="H1563" t="s">
        <v>73</v>
      </c>
      <c r="I1563" t="s">
        <v>110</v>
      </c>
      <c r="J1563" t="s">
        <v>136</v>
      </c>
      <c r="K1563" t="s">
        <v>75</v>
      </c>
      <c r="L1563" t="s">
        <v>75</v>
      </c>
      <c r="M1563" t="s">
        <v>56</v>
      </c>
      <c r="N1563" t="s">
        <v>101</v>
      </c>
      <c r="O1563" t="s">
        <v>155</v>
      </c>
      <c r="P1563" t="s">
        <v>119</v>
      </c>
      <c r="Q1563" t="s">
        <v>94</v>
      </c>
      <c r="R1563" t="s">
        <v>8812</v>
      </c>
      <c r="S1563" t="s">
        <v>789</v>
      </c>
      <c r="T1563" t="s">
        <v>8845</v>
      </c>
      <c r="U1563" s="3">
        <v>45826</v>
      </c>
      <c r="V1563" t="s">
        <v>226</v>
      </c>
      <c r="W1563">
        <v>60</v>
      </c>
      <c r="X1563" t="s">
        <v>163</v>
      </c>
      <c r="Z1563" t="s">
        <v>1335</v>
      </c>
      <c r="AA1563" t="s">
        <v>8843</v>
      </c>
      <c r="AB1563" s="3">
        <v>45784</v>
      </c>
      <c r="AC1563" t="s">
        <v>122</v>
      </c>
      <c r="AD1563" t="s">
        <v>81</v>
      </c>
      <c r="AE1563">
        <v>1</v>
      </c>
      <c r="AF1563">
        <v>1</v>
      </c>
      <c r="AH1563" t="s">
        <v>47</v>
      </c>
      <c r="AI1563">
        <v>1</v>
      </c>
      <c r="AJ1563" t="s">
        <v>8819</v>
      </c>
      <c r="AK1563" t="s">
        <v>48</v>
      </c>
      <c r="AL1563" t="s">
        <v>175</v>
      </c>
      <c r="AM1563" t="s">
        <v>8824</v>
      </c>
      <c r="AN1563">
        <v>10</v>
      </c>
      <c r="AO1563">
        <v>10</v>
      </c>
      <c r="AP1563" t="s">
        <v>69</v>
      </c>
      <c r="AQ1563" t="s">
        <v>8829</v>
      </c>
      <c r="AR1563" t="s">
        <v>8828</v>
      </c>
      <c r="AS1563" t="s">
        <v>8835</v>
      </c>
      <c r="AT1563" t="s">
        <v>8828</v>
      </c>
      <c r="AU1563" t="s">
        <v>8839</v>
      </c>
      <c r="AV1563" t="s">
        <v>48</v>
      </c>
      <c r="AY1563" t="s">
        <v>8886</v>
      </c>
      <c r="BA1563" t="s">
        <v>8879</v>
      </c>
    </row>
    <row r="1564" spans="1:53" x14ac:dyDescent="0.2">
      <c r="A1564" t="s">
        <v>3465</v>
      </c>
      <c r="B1564" t="s">
        <v>7515</v>
      </c>
      <c r="C1564" t="s">
        <v>2737</v>
      </c>
      <c r="E1564" t="s">
        <v>109</v>
      </c>
      <c r="G1564" t="s">
        <v>31</v>
      </c>
      <c r="H1564" t="s">
        <v>32</v>
      </c>
      <c r="I1564" t="s">
        <v>259</v>
      </c>
      <c r="J1564" t="s">
        <v>136</v>
      </c>
      <c r="K1564" t="s">
        <v>75</v>
      </c>
      <c r="L1564" t="s">
        <v>75</v>
      </c>
      <c r="M1564" t="s">
        <v>76</v>
      </c>
      <c r="N1564" t="s">
        <v>37</v>
      </c>
      <c r="O1564" t="s">
        <v>58</v>
      </c>
      <c r="P1564" t="s">
        <v>88</v>
      </c>
      <c r="Q1564" t="s">
        <v>40</v>
      </c>
      <c r="R1564" t="s">
        <v>8809</v>
      </c>
      <c r="S1564" t="s">
        <v>872</v>
      </c>
      <c r="T1564" t="s">
        <v>8845</v>
      </c>
      <c r="U1564" s="3">
        <v>45821</v>
      </c>
      <c r="V1564" t="s">
        <v>103</v>
      </c>
      <c r="W1564">
        <v>120</v>
      </c>
      <c r="X1564" t="s">
        <v>80</v>
      </c>
      <c r="Y1564">
        <v>48</v>
      </c>
      <c r="AB1564" s="3"/>
      <c r="AC1564" t="s">
        <v>131</v>
      </c>
      <c r="AD1564" t="s">
        <v>81</v>
      </c>
      <c r="AE1564">
        <v>3</v>
      </c>
      <c r="AF1564">
        <v>3</v>
      </c>
      <c r="AG1564" t="s">
        <v>160</v>
      </c>
      <c r="AH1564" t="s">
        <v>82</v>
      </c>
      <c r="AI1564">
        <v>1</v>
      </c>
      <c r="AJ1564" t="s">
        <v>8819</v>
      </c>
      <c r="AK1564" t="s">
        <v>48</v>
      </c>
      <c r="AL1564" t="s">
        <v>68</v>
      </c>
      <c r="AM1564" t="s">
        <v>8823</v>
      </c>
      <c r="AN1564">
        <v>10</v>
      </c>
      <c r="AO1564">
        <v>10</v>
      </c>
      <c r="AP1564" t="s">
        <v>48</v>
      </c>
      <c r="AQ1564" t="s">
        <v>8830</v>
      </c>
      <c r="AR1564" t="s">
        <v>8828</v>
      </c>
      <c r="AS1564" t="s">
        <v>8828</v>
      </c>
      <c r="AT1564" t="s">
        <v>8828</v>
      </c>
      <c r="AU1564" t="s">
        <v>8828</v>
      </c>
      <c r="AW1564">
        <v>48</v>
      </c>
      <c r="AY1564" t="s">
        <v>8882</v>
      </c>
      <c r="AZ1564" t="s">
        <v>8887</v>
      </c>
      <c r="BA1564" t="s">
        <v>8879</v>
      </c>
    </row>
    <row r="1565" spans="1:53" x14ac:dyDescent="0.2">
      <c r="A1565" t="s">
        <v>3466</v>
      </c>
      <c r="B1565" t="s">
        <v>3466</v>
      </c>
      <c r="D1565" t="s">
        <v>3467</v>
      </c>
      <c r="E1565">
        <v>66</v>
      </c>
      <c r="F1565">
        <v>66</v>
      </c>
      <c r="G1565" t="s">
        <v>31</v>
      </c>
      <c r="H1565" t="s">
        <v>153</v>
      </c>
      <c r="I1565" t="s">
        <v>218</v>
      </c>
      <c r="J1565" t="s">
        <v>55</v>
      </c>
      <c r="K1565" t="s">
        <v>75</v>
      </c>
      <c r="L1565" t="s">
        <v>75</v>
      </c>
      <c r="M1565" t="s">
        <v>76</v>
      </c>
      <c r="N1565" t="s">
        <v>57</v>
      </c>
      <c r="O1565" t="s">
        <v>38</v>
      </c>
      <c r="P1565" t="s">
        <v>119</v>
      </c>
      <c r="S1565" t="s">
        <v>1012</v>
      </c>
      <c r="T1565" t="s">
        <v>8845</v>
      </c>
      <c r="U1565" s="3">
        <v>45754</v>
      </c>
      <c r="V1565" t="s">
        <v>121</v>
      </c>
      <c r="W1565">
        <v>30</v>
      </c>
      <c r="X1565" t="s">
        <v>80</v>
      </c>
      <c r="Y1565">
        <v>48</v>
      </c>
      <c r="AB1565" s="3"/>
      <c r="AC1565" t="s">
        <v>113</v>
      </c>
      <c r="AD1565" t="s">
        <v>114</v>
      </c>
      <c r="AE1565">
        <v>3</v>
      </c>
      <c r="AF1565">
        <v>3</v>
      </c>
      <c r="AG1565" t="s">
        <v>178</v>
      </c>
      <c r="AH1565" t="s">
        <v>125</v>
      </c>
      <c r="AI1565">
        <v>1</v>
      </c>
      <c r="AJ1565" t="s">
        <v>8819</v>
      </c>
      <c r="AK1565" t="s">
        <v>48</v>
      </c>
      <c r="AL1565" t="s">
        <v>68</v>
      </c>
      <c r="AM1565" t="s">
        <v>8823</v>
      </c>
      <c r="AN1565">
        <v>20</v>
      </c>
      <c r="AO1565">
        <v>20</v>
      </c>
      <c r="AP1565" t="s">
        <v>48</v>
      </c>
      <c r="AQ1565" t="s">
        <v>8828</v>
      </c>
      <c r="AR1565" t="s">
        <v>8832</v>
      </c>
      <c r="AS1565" t="s">
        <v>8837</v>
      </c>
      <c r="AT1565" t="s">
        <v>8839</v>
      </c>
      <c r="AU1565" t="s">
        <v>8828</v>
      </c>
      <c r="AX1565" t="s">
        <v>8889</v>
      </c>
      <c r="AY1565" t="s">
        <v>8878</v>
      </c>
      <c r="BA1565" t="s">
        <v>8879</v>
      </c>
    </row>
    <row r="1566" spans="1:53" x14ac:dyDescent="0.2">
      <c r="A1566" t="s">
        <v>3468</v>
      </c>
      <c r="B1566" t="s">
        <v>7516</v>
      </c>
      <c r="D1566" t="s">
        <v>3469</v>
      </c>
      <c r="E1566">
        <v>16</v>
      </c>
      <c r="F1566">
        <v>16</v>
      </c>
      <c r="G1566" t="s">
        <v>31</v>
      </c>
      <c r="H1566" t="s">
        <v>73</v>
      </c>
      <c r="I1566" t="s">
        <v>74</v>
      </c>
      <c r="J1566" t="s">
        <v>136</v>
      </c>
      <c r="K1566" t="s">
        <v>75</v>
      </c>
      <c r="L1566" t="s">
        <v>75</v>
      </c>
      <c r="M1566" t="s">
        <v>36</v>
      </c>
      <c r="N1566" t="s">
        <v>37</v>
      </c>
      <c r="O1566" t="s">
        <v>155</v>
      </c>
      <c r="P1566" t="s">
        <v>204</v>
      </c>
      <c r="Q1566" t="s">
        <v>40</v>
      </c>
      <c r="R1566" t="s">
        <v>8809</v>
      </c>
      <c r="S1566" t="s">
        <v>332</v>
      </c>
      <c r="T1566" t="s">
        <v>8845</v>
      </c>
      <c r="U1566" s="3">
        <v>45808</v>
      </c>
      <c r="V1566" t="s">
        <v>121</v>
      </c>
      <c r="W1566">
        <v>30</v>
      </c>
      <c r="X1566" t="s">
        <v>163</v>
      </c>
      <c r="AB1566" s="3"/>
      <c r="AC1566" t="s">
        <v>44</v>
      </c>
      <c r="AD1566" t="s">
        <v>114</v>
      </c>
      <c r="AE1566">
        <v>0</v>
      </c>
      <c r="AF1566">
        <v>0</v>
      </c>
      <c r="AG1566" t="s">
        <v>132</v>
      </c>
      <c r="AH1566" t="s">
        <v>47</v>
      </c>
      <c r="AI1566">
        <v>5</v>
      </c>
      <c r="AJ1566" t="s">
        <v>8821</v>
      </c>
      <c r="AK1566" t="s">
        <v>48</v>
      </c>
      <c r="AL1566" t="s">
        <v>49</v>
      </c>
      <c r="AN1566">
        <v>10</v>
      </c>
      <c r="AO1566">
        <v>10</v>
      </c>
      <c r="AP1566" t="s">
        <v>48</v>
      </c>
      <c r="AQ1566" t="s">
        <v>8828</v>
      </c>
      <c r="AR1566" t="s">
        <v>8828</v>
      </c>
      <c r="AS1566" t="s">
        <v>8835</v>
      </c>
      <c r="AT1566" t="s">
        <v>8828</v>
      </c>
      <c r="AU1566" t="s">
        <v>8828</v>
      </c>
      <c r="AX1566" t="s">
        <v>8877</v>
      </c>
      <c r="AY1566" t="s">
        <v>8878</v>
      </c>
      <c r="BA1566" t="s">
        <v>8879</v>
      </c>
    </row>
    <row r="1567" spans="1:53" x14ac:dyDescent="0.2">
      <c r="A1567" t="s">
        <v>3470</v>
      </c>
      <c r="B1567" t="s">
        <v>7517</v>
      </c>
      <c r="D1567" t="s">
        <v>336</v>
      </c>
      <c r="E1567" t="s">
        <v>109</v>
      </c>
      <c r="G1567" t="s">
        <v>31</v>
      </c>
      <c r="H1567" t="s">
        <v>153</v>
      </c>
      <c r="I1567" t="s">
        <v>215</v>
      </c>
      <c r="J1567" t="s">
        <v>56</v>
      </c>
      <c r="K1567" t="s">
        <v>35</v>
      </c>
      <c r="L1567" t="s">
        <v>8807</v>
      </c>
      <c r="M1567" t="s">
        <v>76</v>
      </c>
      <c r="N1567" t="s">
        <v>77</v>
      </c>
      <c r="O1567" t="s">
        <v>78</v>
      </c>
      <c r="P1567" t="s">
        <v>119</v>
      </c>
      <c r="Q1567" t="s">
        <v>175</v>
      </c>
      <c r="R1567" t="s">
        <v>8813</v>
      </c>
      <c r="S1567" t="s">
        <v>1363</v>
      </c>
      <c r="T1567" t="s">
        <v>8843</v>
      </c>
      <c r="U1567" s="3">
        <v>45674</v>
      </c>
      <c r="V1567" t="s">
        <v>121</v>
      </c>
      <c r="W1567">
        <v>30</v>
      </c>
      <c r="X1567" t="s">
        <v>62</v>
      </c>
      <c r="Y1567">
        <v>5</v>
      </c>
      <c r="AB1567" s="3"/>
      <c r="AC1567" t="s">
        <v>44</v>
      </c>
      <c r="AD1567" t="s">
        <v>123</v>
      </c>
      <c r="AE1567">
        <v>2</v>
      </c>
      <c r="AF1567">
        <v>2</v>
      </c>
      <c r="AG1567" t="s">
        <v>105</v>
      </c>
      <c r="AH1567" t="s">
        <v>125</v>
      </c>
      <c r="AI1567">
        <v>2</v>
      </c>
      <c r="AJ1567" t="s">
        <v>8819</v>
      </c>
      <c r="AK1567" t="s">
        <v>48</v>
      </c>
      <c r="AL1567" t="s">
        <v>49</v>
      </c>
      <c r="AN1567">
        <v>20</v>
      </c>
      <c r="AO1567">
        <v>20</v>
      </c>
      <c r="AP1567" t="s">
        <v>48</v>
      </c>
      <c r="AQ1567" t="s">
        <v>8828</v>
      </c>
      <c r="AR1567" t="s">
        <v>8832</v>
      </c>
      <c r="AS1567" t="s">
        <v>8837</v>
      </c>
      <c r="AT1567" t="s">
        <v>8828</v>
      </c>
      <c r="AU1567" t="s">
        <v>8828</v>
      </c>
      <c r="AY1567" t="s">
        <v>8878</v>
      </c>
      <c r="BA1567" t="s">
        <v>8879</v>
      </c>
    </row>
    <row r="1568" spans="1:53" x14ac:dyDescent="0.2">
      <c r="A1568" t="s">
        <v>3471</v>
      </c>
      <c r="B1568" t="s">
        <v>7518</v>
      </c>
      <c r="D1568" t="s">
        <v>917</v>
      </c>
      <c r="E1568" t="s">
        <v>109</v>
      </c>
      <c r="G1568" t="s">
        <v>31</v>
      </c>
      <c r="H1568" t="s">
        <v>73</v>
      </c>
      <c r="I1568" t="s">
        <v>142</v>
      </c>
      <c r="J1568" t="s">
        <v>55</v>
      </c>
      <c r="K1568" t="s">
        <v>100</v>
      </c>
      <c r="L1568" t="s">
        <v>8807</v>
      </c>
      <c r="M1568" t="s">
        <v>76</v>
      </c>
      <c r="N1568" t="s">
        <v>37</v>
      </c>
      <c r="O1568" t="s">
        <v>78</v>
      </c>
      <c r="P1568" t="s">
        <v>59</v>
      </c>
      <c r="Q1568" t="s">
        <v>138</v>
      </c>
      <c r="R1568" t="s">
        <v>8814</v>
      </c>
      <c r="S1568" t="s">
        <v>1469</v>
      </c>
      <c r="T1568" t="s">
        <v>8845</v>
      </c>
      <c r="U1568" s="3">
        <v>45703</v>
      </c>
      <c r="V1568" t="s">
        <v>121</v>
      </c>
      <c r="W1568">
        <v>30</v>
      </c>
      <c r="X1568" t="s">
        <v>163</v>
      </c>
      <c r="AB1568" s="3"/>
      <c r="AC1568" t="s">
        <v>131</v>
      </c>
      <c r="AD1568" t="s">
        <v>123</v>
      </c>
      <c r="AE1568">
        <v>3</v>
      </c>
      <c r="AF1568">
        <v>3</v>
      </c>
      <c r="AG1568" t="s">
        <v>132</v>
      </c>
      <c r="AH1568" t="s">
        <v>66</v>
      </c>
      <c r="AI1568">
        <v>2</v>
      </c>
      <c r="AJ1568" t="s">
        <v>8819</v>
      </c>
      <c r="AK1568" t="s">
        <v>48</v>
      </c>
      <c r="AN1568">
        <v>20</v>
      </c>
      <c r="AO1568">
        <v>20</v>
      </c>
      <c r="AP1568" t="s">
        <v>48</v>
      </c>
      <c r="AQ1568" t="s">
        <v>8830</v>
      </c>
      <c r="AR1568" t="s">
        <v>8833</v>
      </c>
      <c r="AS1568" t="s">
        <v>8828</v>
      </c>
      <c r="AT1568" t="s">
        <v>8828</v>
      </c>
      <c r="AU1568" t="s">
        <v>8828</v>
      </c>
      <c r="AY1568" t="s">
        <v>8878</v>
      </c>
      <c r="BA1568" t="s">
        <v>8879</v>
      </c>
    </row>
    <row r="1569" spans="1:53" x14ac:dyDescent="0.2">
      <c r="A1569" t="s">
        <v>3472</v>
      </c>
      <c r="B1569" t="s">
        <v>3472</v>
      </c>
      <c r="E1569" t="s">
        <v>109</v>
      </c>
      <c r="G1569" t="s">
        <v>84</v>
      </c>
      <c r="H1569" t="s">
        <v>153</v>
      </c>
      <c r="I1569" t="s">
        <v>215</v>
      </c>
      <c r="J1569" t="s">
        <v>34</v>
      </c>
      <c r="K1569" t="s">
        <v>100</v>
      </c>
      <c r="L1569" t="s">
        <v>8807</v>
      </c>
      <c r="M1569" t="s">
        <v>36</v>
      </c>
      <c r="N1569" t="s">
        <v>77</v>
      </c>
      <c r="O1569" t="s">
        <v>38</v>
      </c>
      <c r="P1569" t="s">
        <v>119</v>
      </c>
      <c r="Q1569" t="s">
        <v>175</v>
      </c>
      <c r="R1569" t="s">
        <v>8813</v>
      </c>
      <c r="S1569" t="s">
        <v>1287</v>
      </c>
      <c r="T1569" t="s">
        <v>8845</v>
      </c>
      <c r="U1569" s="3">
        <v>45785</v>
      </c>
      <c r="V1569" t="s">
        <v>121</v>
      </c>
      <c r="W1569">
        <v>30</v>
      </c>
      <c r="X1569" t="s">
        <v>43</v>
      </c>
      <c r="Y1569">
        <v>2</v>
      </c>
      <c r="AB1569" s="3"/>
      <c r="AC1569" t="s">
        <v>248</v>
      </c>
      <c r="AD1569" t="s">
        <v>114</v>
      </c>
      <c r="AE1569" t="s">
        <v>93</v>
      </c>
      <c r="AF1569">
        <v>1</v>
      </c>
      <c r="AG1569" t="s">
        <v>124</v>
      </c>
      <c r="AH1569" t="s">
        <v>82</v>
      </c>
      <c r="AI1569">
        <v>4</v>
      </c>
      <c r="AJ1569" t="s">
        <v>8821</v>
      </c>
      <c r="AK1569" t="s">
        <v>69</v>
      </c>
      <c r="AL1569" t="s">
        <v>68</v>
      </c>
      <c r="AM1569" t="s">
        <v>8823</v>
      </c>
      <c r="AN1569" t="s">
        <v>50</v>
      </c>
      <c r="AO1569">
        <v>30</v>
      </c>
      <c r="AP1569" t="s">
        <v>48</v>
      </c>
      <c r="AQ1569" t="s">
        <v>8830</v>
      </c>
      <c r="AR1569" t="s">
        <v>8828</v>
      </c>
      <c r="AS1569" t="s">
        <v>8828</v>
      </c>
      <c r="AT1569" t="s">
        <v>8828</v>
      </c>
      <c r="AU1569" t="s">
        <v>8828</v>
      </c>
      <c r="AW1569">
        <v>2</v>
      </c>
      <c r="AY1569" t="s">
        <v>8878</v>
      </c>
      <c r="AZ1569" t="s">
        <v>8884</v>
      </c>
      <c r="BA1569" t="s">
        <v>8879</v>
      </c>
    </row>
    <row r="1570" spans="1:53" x14ac:dyDescent="0.2">
      <c r="A1570" t="s">
        <v>3473</v>
      </c>
      <c r="B1570" t="s">
        <v>7519</v>
      </c>
      <c r="C1570" t="s">
        <v>3474</v>
      </c>
      <c r="E1570">
        <v>64</v>
      </c>
      <c r="F1570">
        <v>64</v>
      </c>
      <c r="G1570" t="s">
        <v>31</v>
      </c>
      <c r="H1570" t="s">
        <v>153</v>
      </c>
      <c r="I1570" t="s">
        <v>215</v>
      </c>
      <c r="J1570" t="s">
        <v>55</v>
      </c>
      <c r="K1570" t="s">
        <v>85</v>
      </c>
      <c r="L1570" t="s">
        <v>85</v>
      </c>
      <c r="M1570" t="s">
        <v>222</v>
      </c>
      <c r="N1570" t="s">
        <v>87</v>
      </c>
      <c r="O1570" t="s">
        <v>38</v>
      </c>
      <c r="P1570" t="s">
        <v>59</v>
      </c>
      <c r="Q1570" t="s">
        <v>175</v>
      </c>
      <c r="R1570" t="s">
        <v>8813</v>
      </c>
      <c r="S1570" t="s">
        <v>455</v>
      </c>
      <c r="T1570" t="s">
        <v>8843</v>
      </c>
      <c r="U1570" s="3">
        <v>45735</v>
      </c>
      <c r="V1570" t="s">
        <v>42</v>
      </c>
      <c r="W1570">
        <v>45</v>
      </c>
      <c r="X1570" t="s">
        <v>163</v>
      </c>
      <c r="Z1570" t="s">
        <v>1579</v>
      </c>
      <c r="AA1570" t="s">
        <v>8844</v>
      </c>
      <c r="AB1570" s="3">
        <v>45776</v>
      </c>
      <c r="AC1570" t="s">
        <v>248</v>
      </c>
      <c r="AD1570" t="s">
        <v>123</v>
      </c>
      <c r="AE1570">
        <v>0</v>
      </c>
      <c r="AF1570">
        <v>0</v>
      </c>
      <c r="AG1570" t="s">
        <v>105</v>
      </c>
      <c r="AH1570" t="s">
        <v>66</v>
      </c>
      <c r="AI1570">
        <v>3</v>
      </c>
      <c r="AJ1570" t="s">
        <v>8820</v>
      </c>
      <c r="AK1570" t="s">
        <v>69</v>
      </c>
      <c r="AN1570" t="s">
        <v>50</v>
      </c>
      <c r="AO1570">
        <v>30</v>
      </c>
      <c r="AP1570" t="s">
        <v>48</v>
      </c>
      <c r="AQ1570" t="s">
        <v>8828</v>
      </c>
      <c r="AR1570" t="s">
        <v>8833</v>
      </c>
      <c r="AS1570" t="s">
        <v>8828</v>
      </c>
      <c r="AT1570" t="s">
        <v>8839</v>
      </c>
      <c r="AU1570" t="s">
        <v>8828</v>
      </c>
      <c r="AV1570" t="s">
        <v>69</v>
      </c>
      <c r="AX1570" t="s">
        <v>8890</v>
      </c>
      <c r="AY1570" t="s">
        <v>8878</v>
      </c>
      <c r="BA1570" t="s">
        <v>8879</v>
      </c>
    </row>
    <row r="1571" spans="1:53" x14ac:dyDescent="0.2">
      <c r="A1571" t="s">
        <v>3475</v>
      </c>
      <c r="B1571" t="s">
        <v>7520</v>
      </c>
      <c r="E1571" t="s">
        <v>50</v>
      </c>
      <c r="F1571">
        <v>30</v>
      </c>
      <c r="G1571" t="s">
        <v>31</v>
      </c>
      <c r="H1571" t="s">
        <v>73</v>
      </c>
      <c r="I1571" t="s">
        <v>74</v>
      </c>
      <c r="J1571" t="s">
        <v>55</v>
      </c>
      <c r="K1571" t="s">
        <v>100</v>
      </c>
      <c r="L1571" t="s">
        <v>8807</v>
      </c>
      <c r="M1571" t="s">
        <v>76</v>
      </c>
      <c r="N1571" t="s">
        <v>87</v>
      </c>
      <c r="O1571" t="s">
        <v>38</v>
      </c>
      <c r="P1571" t="s">
        <v>59</v>
      </c>
      <c r="Q1571" t="s">
        <v>40</v>
      </c>
      <c r="R1571" t="s">
        <v>8809</v>
      </c>
      <c r="S1571" t="s">
        <v>664</v>
      </c>
      <c r="T1571" t="s">
        <v>8844</v>
      </c>
      <c r="U1571" s="3">
        <v>45767</v>
      </c>
      <c r="V1571" t="s">
        <v>42</v>
      </c>
      <c r="W1571">
        <v>45</v>
      </c>
      <c r="X1571" t="s">
        <v>171</v>
      </c>
      <c r="Y1571">
        <v>24</v>
      </c>
      <c r="Z1571" t="s">
        <v>409</v>
      </c>
      <c r="AA1571" t="s">
        <v>8843</v>
      </c>
      <c r="AB1571" s="3">
        <v>45818</v>
      </c>
      <c r="AC1571" t="s">
        <v>248</v>
      </c>
      <c r="AD1571" t="s">
        <v>114</v>
      </c>
      <c r="AE1571">
        <v>0</v>
      </c>
      <c r="AF1571">
        <v>0</v>
      </c>
      <c r="AG1571" t="s">
        <v>65</v>
      </c>
      <c r="AH1571" t="s">
        <v>125</v>
      </c>
      <c r="AI1571" t="s">
        <v>151</v>
      </c>
      <c r="AJ1571" t="s">
        <v>8821</v>
      </c>
      <c r="AK1571" t="s">
        <v>48</v>
      </c>
      <c r="AL1571" t="s">
        <v>49</v>
      </c>
      <c r="AN1571">
        <v>20</v>
      </c>
      <c r="AO1571">
        <v>20</v>
      </c>
      <c r="AP1571" t="s">
        <v>69</v>
      </c>
      <c r="AQ1571" t="s">
        <v>8828</v>
      </c>
      <c r="AR1571" t="s">
        <v>8828</v>
      </c>
      <c r="AS1571" t="s">
        <v>8828</v>
      </c>
      <c r="AT1571" t="s">
        <v>8828</v>
      </c>
      <c r="AU1571" t="s">
        <v>8828</v>
      </c>
      <c r="AV1571" t="s">
        <v>69</v>
      </c>
      <c r="AW1571">
        <v>24</v>
      </c>
      <c r="AX1571" t="s">
        <v>8888</v>
      </c>
      <c r="AY1571" t="s">
        <v>8878</v>
      </c>
      <c r="AZ1571" t="s">
        <v>8885</v>
      </c>
      <c r="BA1571" t="s">
        <v>8879</v>
      </c>
    </row>
    <row r="1572" spans="1:53" x14ac:dyDescent="0.2">
      <c r="A1572" t="s">
        <v>3476</v>
      </c>
      <c r="B1572" t="s">
        <v>3476</v>
      </c>
      <c r="C1572" t="s">
        <v>796</v>
      </c>
      <c r="E1572">
        <v>32</v>
      </c>
      <c r="F1572">
        <v>32</v>
      </c>
      <c r="G1572" t="s">
        <v>84</v>
      </c>
      <c r="H1572" t="s">
        <v>153</v>
      </c>
      <c r="I1572" t="s">
        <v>154</v>
      </c>
      <c r="J1572" t="s">
        <v>56</v>
      </c>
      <c r="K1572" t="s">
        <v>75</v>
      </c>
      <c r="L1572" t="s">
        <v>75</v>
      </c>
      <c r="M1572" t="s">
        <v>36</v>
      </c>
      <c r="N1572" t="s">
        <v>37</v>
      </c>
      <c r="O1572" t="s">
        <v>78</v>
      </c>
      <c r="P1572" t="s">
        <v>181</v>
      </c>
      <c r="Q1572" t="s">
        <v>190</v>
      </c>
      <c r="R1572" t="s">
        <v>8814</v>
      </c>
      <c r="S1572" t="s">
        <v>350</v>
      </c>
      <c r="T1572" t="s">
        <v>8844</v>
      </c>
      <c r="U1572" s="3">
        <v>45811</v>
      </c>
      <c r="V1572" t="s">
        <v>103</v>
      </c>
      <c r="W1572">
        <v>120</v>
      </c>
      <c r="X1572" t="s">
        <v>171</v>
      </c>
      <c r="Y1572">
        <v>24</v>
      </c>
      <c r="AB1572" s="3"/>
      <c r="AC1572" t="s">
        <v>44</v>
      </c>
      <c r="AD1572" t="s">
        <v>81</v>
      </c>
      <c r="AE1572">
        <v>0</v>
      </c>
      <c r="AF1572">
        <v>0</v>
      </c>
      <c r="AG1572" t="s">
        <v>46</v>
      </c>
      <c r="AH1572" t="s">
        <v>125</v>
      </c>
      <c r="AI1572">
        <v>1</v>
      </c>
      <c r="AJ1572" t="s">
        <v>8819</v>
      </c>
      <c r="AK1572" t="s">
        <v>69</v>
      </c>
      <c r="AL1572" t="s">
        <v>49</v>
      </c>
      <c r="AN1572">
        <v>20</v>
      </c>
      <c r="AO1572">
        <v>20</v>
      </c>
      <c r="AP1572" t="s">
        <v>69</v>
      </c>
      <c r="AQ1572" t="s">
        <v>8828</v>
      </c>
      <c r="AR1572" t="s">
        <v>8832</v>
      </c>
      <c r="AS1572" t="s">
        <v>8837</v>
      </c>
      <c r="AT1572" t="s">
        <v>8828</v>
      </c>
      <c r="AU1572" t="s">
        <v>8828</v>
      </c>
      <c r="AX1572" t="s">
        <v>8888</v>
      </c>
      <c r="AY1572" t="s">
        <v>8882</v>
      </c>
      <c r="BA1572" t="s">
        <v>8879</v>
      </c>
    </row>
    <row r="1573" spans="1:53" x14ac:dyDescent="0.2">
      <c r="A1573" t="s">
        <v>3477</v>
      </c>
      <c r="B1573" t="s">
        <v>3477</v>
      </c>
      <c r="D1573" t="s">
        <v>3478</v>
      </c>
      <c r="E1573" t="s">
        <v>109</v>
      </c>
      <c r="G1573" t="s">
        <v>31</v>
      </c>
      <c r="H1573" t="s">
        <v>153</v>
      </c>
      <c r="I1573" t="s">
        <v>215</v>
      </c>
      <c r="J1573" t="s">
        <v>136</v>
      </c>
      <c r="K1573" t="s">
        <v>75</v>
      </c>
      <c r="L1573" t="s">
        <v>75</v>
      </c>
      <c r="M1573" t="s">
        <v>56</v>
      </c>
      <c r="N1573" t="s">
        <v>37</v>
      </c>
      <c r="O1573" t="s">
        <v>118</v>
      </c>
      <c r="P1573" t="s">
        <v>59</v>
      </c>
      <c r="Q1573" t="s">
        <v>190</v>
      </c>
      <c r="R1573" t="s">
        <v>8814</v>
      </c>
      <c r="S1573" t="s">
        <v>1421</v>
      </c>
      <c r="T1573" t="s">
        <v>8844</v>
      </c>
      <c r="U1573" s="3">
        <v>45720</v>
      </c>
      <c r="V1573" t="s">
        <v>42</v>
      </c>
      <c r="W1573">
        <v>45</v>
      </c>
      <c r="X1573" t="s">
        <v>62</v>
      </c>
      <c r="Y1573">
        <v>5</v>
      </c>
      <c r="Z1573" t="s">
        <v>1019</v>
      </c>
      <c r="AA1573" t="s">
        <v>8845</v>
      </c>
      <c r="AB1573" s="3">
        <v>45798</v>
      </c>
      <c r="AC1573" t="s">
        <v>44</v>
      </c>
      <c r="AD1573" t="s">
        <v>123</v>
      </c>
      <c r="AE1573">
        <v>3</v>
      </c>
      <c r="AF1573">
        <v>3</v>
      </c>
      <c r="AG1573" t="s">
        <v>105</v>
      </c>
      <c r="AH1573" t="s">
        <v>125</v>
      </c>
      <c r="AI1573">
        <v>5</v>
      </c>
      <c r="AJ1573" t="s">
        <v>8821</v>
      </c>
      <c r="AK1573" t="s">
        <v>48</v>
      </c>
      <c r="AL1573" t="s">
        <v>89</v>
      </c>
      <c r="AM1573" t="s">
        <v>8825</v>
      </c>
      <c r="AN1573" t="s">
        <v>50</v>
      </c>
      <c r="AO1573">
        <v>30</v>
      </c>
      <c r="AP1573" t="s">
        <v>48</v>
      </c>
      <c r="AQ1573" t="s">
        <v>8829</v>
      </c>
      <c r="AR1573" t="s">
        <v>8832</v>
      </c>
      <c r="AS1573" t="s">
        <v>8837</v>
      </c>
      <c r="AT1573" t="s">
        <v>8828</v>
      </c>
      <c r="AU1573" t="s">
        <v>8828</v>
      </c>
      <c r="AV1573" t="s">
        <v>69</v>
      </c>
      <c r="AY1573" t="s">
        <v>8878</v>
      </c>
      <c r="BA1573" t="s">
        <v>8879</v>
      </c>
    </row>
    <row r="1574" spans="1:53" x14ac:dyDescent="0.2">
      <c r="A1574" t="s">
        <v>3479</v>
      </c>
      <c r="B1574" t="s">
        <v>7521</v>
      </c>
      <c r="C1574" t="s">
        <v>2578</v>
      </c>
      <c r="E1574">
        <v>9</v>
      </c>
      <c r="F1574">
        <v>9</v>
      </c>
      <c r="G1574" t="s">
        <v>31</v>
      </c>
      <c r="H1574" t="s">
        <v>153</v>
      </c>
      <c r="I1574" t="s">
        <v>218</v>
      </c>
      <c r="J1574" t="s">
        <v>136</v>
      </c>
      <c r="K1574" t="s">
        <v>35</v>
      </c>
      <c r="L1574" t="s">
        <v>8807</v>
      </c>
      <c r="M1574" t="s">
        <v>86</v>
      </c>
      <c r="N1574" t="s">
        <v>101</v>
      </c>
      <c r="O1574" t="s">
        <v>155</v>
      </c>
      <c r="P1574" t="s">
        <v>59</v>
      </c>
      <c r="Q1574" t="s">
        <v>60</v>
      </c>
      <c r="R1574" t="s">
        <v>8810</v>
      </c>
      <c r="S1574" t="s">
        <v>342</v>
      </c>
      <c r="T1574" t="s">
        <v>8845</v>
      </c>
      <c r="U1574" s="3">
        <v>45714</v>
      </c>
      <c r="V1574" t="s">
        <v>121</v>
      </c>
      <c r="W1574">
        <v>30</v>
      </c>
      <c r="X1574" t="s">
        <v>62</v>
      </c>
      <c r="Y1574">
        <v>5</v>
      </c>
      <c r="Z1574" t="s">
        <v>1675</v>
      </c>
      <c r="AA1574" t="s">
        <v>8843</v>
      </c>
      <c r="AB1574" s="3">
        <v>45775</v>
      </c>
      <c r="AC1574" t="s">
        <v>248</v>
      </c>
      <c r="AD1574" t="s">
        <v>114</v>
      </c>
      <c r="AE1574">
        <v>3</v>
      </c>
      <c r="AF1574">
        <v>3</v>
      </c>
      <c r="AG1574" t="s">
        <v>105</v>
      </c>
      <c r="AH1574" t="s">
        <v>82</v>
      </c>
      <c r="AI1574">
        <v>5</v>
      </c>
      <c r="AJ1574" t="s">
        <v>8821</v>
      </c>
      <c r="AK1574" t="s">
        <v>48</v>
      </c>
      <c r="AL1574" t="s">
        <v>138</v>
      </c>
      <c r="AM1574" t="s">
        <v>8814</v>
      </c>
      <c r="AN1574">
        <v>20</v>
      </c>
      <c r="AO1574">
        <v>20</v>
      </c>
      <c r="AP1574" t="s">
        <v>69</v>
      </c>
      <c r="AQ1574" t="s">
        <v>8828</v>
      </c>
      <c r="AR1574" t="s">
        <v>8828</v>
      </c>
      <c r="AS1574" t="s">
        <v>8828</v>
      </c>
      <c r="AT1574" t="s">
        <v>8839</v>
      </c>
      <c r="AU1574" t="s">
        <v>8828</v>
      </c>
      <c r="AV1574" t="s">
        <v>69</v>
      </c>
      <c r="AW1574">
        <v>5</v>
      </c>
      <c r="AX1574" t="s">
        <v>8877</v>
      </c>
      <c r="AY1574" t="s">
        <v>8878</v>
      </c>
      <c r="AZ1574" t="s">
        <v>8880</v>
      </c>
      <c r="BA1574" t="s">
        <v>8879</v>
      </c>
    </row>
    <row r="1575" spans="1:53" x14ac:dyDescent="0.2">
      <c r="A1575" t="s">
        <v>3480</v>
      </c>
      <c r="B1575" t="s">
        <v>7522</v>
      </c>
      <c r="C1575" t="s">
        <v>3481</v>
      </c>
      <c r="E1575" t="s">
        <v>109</v>
      </c>
      <c r="G1575" t="s">
        <v>31</v>
      </c>
      <c r="H1575" t="s">
        <v>153</v>
      </c>
      <c r="I1575" t="s">
        <v>218</v>
      </c>
      <c r="J1575" t="s">
        <v>136</v>
      </c>
      <c r="K1575" t="s">
        <v>35</v>
      </c>
      <c r="L1575" t="s">
        <v>8807</v>
      </c>
      <c r="M1575" t="s">
        <v>222</v>
      </c>
      <c r="N1575" t="s">
        <v>37</v>
      </c>
      <c r="O1575" t="s">
        <v>118</v>
      </c>
      <c r="P1575" t="s">
        <v>204</v>
      </c>
      <c r="Q1575" t="s">
        <v>175</v>
      </c>
      <c r="R1575" t="s">
        <v>8813</v>
      </c>
      <c r="S1575" t="s">
        <v>404</v>
      </c>
      <c r="T1575" t="s">
        <v>8843</v>
      </c>
      <c r="U1575" s="3">
        <v>45673</v>
      </c>
      <c r="V1575" t="s">
        <v>42</v>
      </c>
      <c r="W1575">
        <v>45</v>
      </c>
      <c r="X1575" t="s">
        <v>62</v>
      </c>
      <c r="Y1575">
        <v>5</v>
      </c>
      <c r="AB1575" s="3"/>
      <c r="AC1575" t="s">
        <v>113</v>
      </c>
      <c r="AD1575" t="s">
        <v>45</v>
      </c>
      <c r="AE1575">
        <v>0</v>
      </c>
      <c r="AF1575">
        <v>0</v>
      </c>
      <c r="AG1575" t="s">
        <v>160</v>
      </c>
      <c r="AH1575" t="s">
        <v>66</v>
      </c>
      <c r="AI1575">
        <v>4</v>
      </c>
      <c r="AJ1575" t="s">
        <v>8821</v>
      </c>
      <c r="AK1575" t="s">
        <v>48</v>
      </c>
      <c r="AL1575" t="s">
        <v>49</v>
      </c>
      <c r="AN1575">
        <v>20</v>
      </c>
      <c r="AO1575">
        <v>20</v>
      </c>
      <c r="AP1575" t="s">
        <v>48</v>
      </c>
      <c r="AQ1575" t="s">
        <v>8828</v>
      </c>
      <c r="AR1575" t="s">
        <v>8832</v>
      </c>
      <c r="AS1575" t="s">
        <v>8828</v>
      </c>
      <c r="AT1575" t="s">
        <v>8839</v>
      </c>
      <c r="AU1575" t="s">
        <v>8828</v>
      </c>
      <c r="AY1575" t="s">
        <v>8878</v>
      </c>
      <c r="BA1575" t="s">
        <v>8879</v>
      </c>
    </row>
    <row r="1576" spans="1:53" x14ac:dyDescent="0.2">
      <c r="A1576" t="s">
        <v>3482</v>
      </c>
      <c r="B1576" t="s">
        <v>3482</v>
      </c>
      <c r="C1576" t="s">
        <v>1368</v>
      </c>
      <c r="D1576" t="s">
        <v>3483</v>
      </c>
      <c r="E1576" t="s">
        <v>109</v>
      </c>
      <c r="G1576" t="s">
        <v>84</v>
      </c>
      <c r="H1576" t="s">
        <v>32</v>
      </c>
      <c r="I1576" t="s">
        <v>117</v>
      </c>
      <c r="J1576" t="s">
        <v>34</v>
      </c>
      <c r="K1576" t="s">
        <v>85</v>
      </c>
      <c r="L1576" t="s">
        <v>85</v>
      </c>
      <c r="M1576" t="s">
        <v>222</v>
      </c>
      <c r="N1576" t="s">
        <v>57</v>
      </c>
      <c r="O1576" t="s">
        <v>155</v>
      </c>
      <c r="P1576" t="s">
        <v>181</v>
      </c>
      <c r="S1576" t="s">
        <v>205</v>
      </c>
      <c r="T1576" t="s">
        <v>8844</v>
      </c>
      <c r="U1576" s="3">
        <v>45730</v>
      </c>
      <c r="V1576" t="s">
        <v>103</v>
      </c>
      <c r="W1576">
        <v>120</v>
      </c>
      <c r="X1576" t="s">
        <v>171</v>
      </c>
      <c r="Y1576">
        <v>24</v>
      </c>
      <c r="AB1576" s="3"/>
      <c r="AC1576" t="s">
        <v>122</v>
      </c>
      <c r="AD1576" t="s">
        <v>45</v>
      </c>
      <c r="AE1576">
        <v>1</v>
      </c>
      <c r="AF1576">
        <v>1</v>
      </c>
      <c r="AH1576" t="s">
        <v>82</v>
      </c>
      <c r="AI1576" t="s">
        <v>151</v>
      </c>
      <c r="AJ1576" t="s">
        <v>8821</v>
      </c>
      <c r="AK1576" t="s">
        <v>69</v>
      </c>
      <c r="AN1576">
        <v>50</v>
      </c>
      <c r="AO1576">
        <v>50</v>
      </c>
      <c r="AP1576" t="s">
        <v>69</v>
      </c>
      <c r="AQ1576" t="s">
        <v>8828</v>
      </c>
      <c r="AR1576" t="s">
        <v>8832</v>
      </c>
      <c r="AS1576" t="s">
        <v>8836</v>
      </c>
      <c r="AT1576" t="s">
        <v>8828</v>
      </c>
      <c r="AU1576" t="s">
        <v>8839</v>
      </c>
      <c r="AY1576" t="s">
        <v>8882</v>
      </c>
      <c r="BA1576" t="s">
        <v>8883</v>
      </c>
    </row>
    <row r="1577" spans="1:53" x14ac:dyDescent="0.2">
      <c r="A1577" t="s">
        <v>3484</v>
      </c>
      <c r="B1577" t="s">
        <v>7523</v>
      </c>
      <c r="E1577">
        <v>20</v>
      </c>
      <c r="F1577">
        <v>20</v>
      </c>
      <c r="G1577" t="s">
        <v>84</v>
      </c>
      <c r="H1577" t="s">
        <v>153</v>
      </c>
      <c r="I1577" t="s">
        <v>218</v>
      </c>
      <c r="J1577" t="s">
        <v>136</v>
      </c>
      <c r="K1577" t="s">
        <v>35</v>
      </c>
      <c r="L1577" t="s">
        <v>8807</v>
      </c>
      <c r="M1577" t="s">
        <v>222</v>
      </c>
      <c r="N1577" t="s">
        <v>101</v>
      </c>
      <c r="O1577" t="s">
        <v>38</v>
      </c>
      <c r="P1577" t="s">
        <v>39</v>
      </c>
      <c r="Q1577" t="s">
        <v>40</v>
      </c>
      <c r="R1577" t="s">
        <v>8809</v>
      </c>
      <c r="S1577" t="s">
        <v>829</v>
      </c>
      <c r="T1577" t="s">
        <v>8845</v>
      </c>
      <c r="U1577" s="3">
        <v>45688</v>
      </c>
      <c r="V1577" t="s">
        <v>103</v>
      </c>
      <c r="W1577">
        <v>120</v>
      </c>
      <c r="X1577" t="s">
        <v>163</v>
      </c>
      <c r="AB1577" s="3"/>
      <c r="AC1577" t="s">
        <v>44</v>
      </c>
      <c r="AD1577" t="s">
        <v>81</v>
      </c>
      <c r="AE1577" t="s">
        <v>93</v>
      </c>
      <c r="AF1577">
        <v>1</v>
      </c>
      <c r="AG1577" t="s">
        <v>178</v>
      </c>
      <c r="AH1577" t="s">
        <v>47</v>
      </c>
      <c r="AI1577">
        <v>4</v>
      </c>
      <c r="AJ1577" t="s">
        <v>8821</v>
      </c>
      <c r="AN1577" t="s">
        <v>95</v>
      </c>
      <c r="AO1577">
        <v>100</v>
      </c>
      <c r="AP1577" t="s">
        <v>69</v>
      </c>
      <c r="AQ1577" t="s">
        <v>8828</v>
      </c>
      <c r="AR1577" t="s">
        <v>8828</v>
      </c>
      <c r="AS1577" t="s">
        <v>8835</v>
      </c>
      <c r="AT1577" t="s">
        <v>8828</v>
      </c>
      <c r="AU1577" t="s">
        <v>8828</v>
      </c>
      <c r="AX1577" t="s">
        <v>8888</v>
      </c>
      <c r="AY1577" t="s">
        <v>8882</v>
      </c>
      <c r="BA1577" t="s">
        <v>8881</v>
      </c>
    </row>
    <row r="1578" spans="1:53" x14ac:dyDescent="0.2">
      <c r="A1578" t="s">
        <v>3485</v>
      </c>
      <c r="B1578" t="s">
        <v>3485</v>
      </c>
      <c r="D1578" t="s">
        <v>3486</v>
      </c>
      <c r="E1578" t="s">
        <v>50</v>
      </c>
      <c r="F1578">
        <v>30</v>
      </c>
      <c r="G1578" t="s">
        <v>31</v>
      </c>
      <c r="H1578" t="s">
        <v>153</v>
      </c>
      <c r="I1578" t="s">
        <v>215</v>
      </c>
      <c r="J1578" t="s">
        <v>55</v>
      </c>
      <c r="K1578" t="s">
        <v>85</v>
      </c>
      <c r="L1578" t="s">
        <v>85</v>
      </c>
      <c r="M1578" t="s">
        <v>56</v>
      </c>
      <c r="N1578" t="s">
        <v>101</v>
      </c>
      <c r="O1578" t="s">
        <v>155</v>
      </c>
      <c r="P1578" t="s">
        <v>204</v>
      </c>
      <c r="Q1578" t="s">
        <v>89</v>
      </c>
      <c r="R1578" t="s">
        <v>8811</v>
      </c>
      <c r="S1578" t="s">
        <v>1147</v>
      </c>
      <c r="T1578" t="s">
        <v>8844</v>
      </c>
      <c r="U1578" s="3">
        <v>45704</v>
      </c>
      <c r="V1578" t="s">
        <v>42</v>
      </c>
      <c r="W1578">
        <v>45</v>
      </c>
      <c r="X1578" t="s">
        <v>163</v>
      </c>
      <c r="AB1578" s="3"/>
      <c r="AC1578" t="s">
        <v>44</v>
      </c>
      <c r="AD1578" t="s">
        <v>123</v>
      </c>
      <c r="AE1578">
        <v>1</v>
      </c>
      <c r="AF1578">
        <v>1</v>
      </c>
      <c r="AG1578" t="s">
        <v>132</v>
      </c>
      <c r="AH1578" t="s">
        <v>66</v>
      </c>
      <c r="AI1578" t="s">
        <v>151</v>
      </c>
      <c r="AJ1578" t="s">
        <v>8821</v>
      </c>
      <c r="AK1578" t="s">
        <v>48</v>
      </c>
      <c r="AL1578" t="s">
        <v>49</v>
      </c>
      <c r="AN1578">
        <v>20</v>
      </c>
      <c r="AO1578">
        <v>20</v>
      </c>
      <c r="AP1578" t="s">
        <v>69</v>
      </c>
      <c r="AQ1578" t="s">
        <v>8828</v>
      </c>
      <c r="AR1578" t="s">
        <v>8828</v>
      </c>
      <c r="AS1578" t="s">
        <v>8828</v>
      </c>
      <c r="AT1578" t="s">
        <v>8828</v>
      </c>
      <c r="AU1578" t="s">
        <v>8828</v>
      </c>
      <c r="AX1578" t="s">
        <v>8888</v>
      </c>
      <c r="AY1578" t="s">
        <v>8878</v>
      </c>
      <c r="BA1578" t="s">
        <v>8879</v>
      </c>
    </row>
    <row r="1579" spans="1:53" x14ac:dyDescent="0.2">
      <c r="A1579" t="s">
        <v>3487</v>
      </c>
      <c r="B1579" t="s">
        <v>3487</v>
      </c>
      <c r="C1579" t="s">
        <v>2159</v>
      </c>
      <c r="E1579">
        <v>45</v>
      </c>
      <c r="F1579">
        <v>45</v>
      </c>
      <c r="G1579" t="s">
        <v>31</v>
      </c>
      <c r="H1579" t="s">
        <v>53</v>
      </c>
      <c r="I1579" t="s">
        <v>148</v>
      </c>
      <c r="J1579" t="s">
        <v>34</v>
      </c>
      <c r="K1579" t="s">
        <v>100</v>
      </c>
      <c r="L1579" t="s">
        <v>8807</v>
      </c>
      <c r="M1579" t="s">
        <v>222</v>
      </c>
      <c r="N1579" t="s">
        <v>101</v>
      </c>
      <c r="O1579" t="s">
        <v>78</v>
      </c>
      <c r="P1579" t="s">
        <v>39</v>
      </c>
      <c r="Q1579" t="s">
        <v>60</v>
      </c>
      <c r="R1579" t="s">
        <v>8810</v>
      </c>
      <c r="S1579" t="s">
        <v>388</v>
      </c>
      <c r="T1579" t="s">
        <v>8843</v>
      </c>
      <c r="U1579" s="3">
        <v>45694</v>
      </c>
      <c r="V1579" t="s">
        <v>226</v>
      </c>
      <c r="W1579">
        <v>60</v>
      </c>
      <c r="X1579" t="s">
        <v>43</v>
      </c>
      <c r="Y1579">
        <v>2</v>
      </c>
      <c r="AB1579" s="3"/>
      <c r="AC1579" t="s">
        <v>122</v>
      </c>
      <c r="AD1579" t="s">
        <v>45</v>
      </c>
      <c r="AE1579">
        <v>2</v>
      </c>
      <c r="AF1579">
        <v>2</v>
      </c>
      <c r="AG1579" t="s">
        <v>46</v>
      </c>
      <c r="AH1579" t="s">
        <v>82</v>
      </c>
      <c r="AI1579">
        <v>5</v>
      </c>
      <c r="AJ1579" t="s">
        <v>8821</v>
      </c>
      <c r="AK1579" t="s">
        <v>69</v>
      </c>
      <c r="AL1579" t="s">
        <v>49</v>
      </c>
      <c r="AN1579">
        <v>10</v>
      </c>
      <c r="AO1579">
        <v>10</v>
      </c>
      <c r="AP1579" t="s">
        <v>69</v>
      </c>
      <c r="AQ1579" t="s">
        <v>8828</v>
      </c>
      <c r="AR1579" t="s">
        <v>8832</v>
      </c>
      <c r="AS1579" t="s">
        <v>8836</v>
      </c>
      <c r="AT1579" t="s">
        <v>8828</v>
      </c>
      <c r="AU1579" t="s">
        <v>8828</v>
      </c>
      <c r="AX1579" t="s">
        <v>8891</v>
      </c>
      <c r="AY1579" t="s">
        <v>8886</v>
      </c>
      <c r="BA1579" t="s">
        <v>8879</v>
      </c>
    </row>
    <row r="1580" spans="1:53" x14ac:dyDescent="0.2">
      <c r="A1580" t="s">
        <v>3488</v>
      </c>
      <c r="B1580" t="s">
        <v>7524</v>
      </c>
      <c r="C1580" t="s">
        <v>1023</v>
      </c>
      <c r="E1580" t="s">
        <v>50</v>
      </c>
      <c r="F1580">
        <v>30</v>
      </c>
      <c r="G1580" t="s">
        <v>31</v>
      </c>
      <c r="H1580" t="s">
        <v>32</v>
      </c>
      <c r="I1580" t="s">
        <v>259</v>
      </c>
      <c r="J1580" t="s">
        <v>55</v>
      </c>
      <c r="K1580" t="s">
        <v>75</v>
      </c>
      <c r="L1580" t="s">
        <v>75</v>
      </c>
      <c r="M1580" t="s">
        <v>56</v>
      </c>
      <c r="N1580" t="s">
        <v>77</v>
      </c>
      <c r="O1580" t="s">
        <v>78</v>
      </c>
      <c r="P1580" t="s">
        <v>181</v>
      </c>
      <c r="Q1580" t="s">
        <v>138</v>
      </c>
      <c r="R1580" t="s">
        <v>8814</v>
      </c>
      <c r="S1580" t="s">
        <v>840</v>
      </c>
      <c r="T1580" t="s">
        <v>8843</v>
      </c>
      <c r="U1580" s="3">
        <v>45766</v>
      </c>
      <c r="V1580" t="s">
        <v>226</v>
      </c>
      <c r="W1580">
        <v>60</v>
      </c>
      <c r="X1580" t="s">
        <v>62</v>
      </c>
      <c r="Y1580">
        <v>5</v>
      </c>
      <c r="Z1580" t="s">
        <v>955</v>
      </c>
      <c r="AA1580" t="s">
        <v>8843</v>
      </c>
      <c r="AB1580" s="3">
        <v>45689</v>
      </c>
      <c r="AC1580" t="s">
        <v>44</v>
      </c>
      <c r="AD1580" t="s">
        <v>81</v>
      </c>
      <c r="AE1580">
        <v>0</v>
      </c>
      <c r="AF1580">
        <v>0</v>
      </c>
      <c r="AG1580" t="s">
        <v>65</v>
      </c>
      <c r="AH1580" t="s">
        <v>82</v>
      </c>
      <c r="AI1580" t="s">
        <v>133</v>
      </c>
      <c r="AJ1580" t="s">
        <v>8821</v>
      </c>
      <c r="AN1580" t="s">
        <v>50</v>
      </c>
      <c r="AO1580">
        <v>30</v>
      </c>
      <c r="AP1580" t="s">
        <v>69</v>
      </c>
      <c r="AQ1580" t="s">
        <v>8829</v>
      </c>
      <c r="AR1580" t="s">
        <v>8832</v>
      </c>
      <c r="AS1580" t="s">
        <v>8836</v>
      </c>
      <c r="AT1580" t="s">
        <v>8828</v>
      </c>
      <c r="AU1580" t="s">
        <v>8828</v>
      </c>
      <c r="AV1580" t="s">
        <v>48</v>
      </c>
      <c r="AX1580" t="s">
        <v>8888</v>
      </c>
      <c r="AY1580" t="s">
        <v>8886</v>
      </c>
      <c r="BA1580" t="s">
        <v>8879</v>
      </c>
    </row>
    <row r="1581" spans="1:53" x14ac:dyDescent="0.2">
      <c r="A1581" t="s">
        <v>3489</v>
      </c>
      <c r="B1581" t="s">
        <v>7525</v>
      </c>
      <c r="D1581" t="s">
        <v>3490</v>
      </c>
      <c r="E1581" t="s">
        <v>50</v>
      </c>
      <c r="F1581">
        <v>30</v>
      </c>
      <c r="G1581" t="s">
        <v>31</v>
      </c>
      <c r="H1581" t="s">
        <v>73</v>
      </c>
      <c r="I1581" t="s">
        <v>74</v>
      </c>
      <c r="J1581" t="s">
        <v>56</v>
      </c>
      <c r="K1581" t="s">
        <v>85</v>
      </c>
      <c r="L1581" t="s">
        <v>85</v>
      </c>
      <c r="M1581" t="s">
        <v>86</v>
      </c>
      <c r="N1581" t="s">
        <v>77</v>
      </c>
      <c r="O1581" t="s">
        <v>58</v>
      </c>
      <c r="P1581" t="s">
        <v>181</v>
      </c>
      <c r="S1581" t="s">
        <v>395</v>
      </c>
      <c r="T1581" t="s">
        <v>8845</v>
      </c>
      <c r="U1581" s="3">
        <v>45809</v>
      </c>
      <c r="V1581" t="s">
        <v>226</v>
      </c>
      <c r="W1581">
        <v>60</v>
      </c>
      <c r="X1581" t="s">
        <v>80</v>
      </c>
      <c r="Y1581">
        <v>48</v>
      </c>
      <c r="AB1581" s="3"/>
      <c r="AC1581" t="s">
        <v>131</v>
      </c>
      <c r="AD1581" t="s">
        <v>45</v>
      </c>
      <c r="AE1581" t="s">
        <v>93</v>
      </c>
      <c r="AF1581">
        <v>1</v>
      </c>
      <c r="AG1581" t="s">
        <v>160</v>
      </c>
      <c r="AH1581" t="s">
        <v>47</v>
      </c>
      <c r="AI1581">
        <v>1</v>
      </c>
      <c r="AJ1581" t="s">
        <v>8819</v>
      </c>
      <c r="AK1581" t="s">
        <v>69</v>
      </c>
      <c r="AL1581" t="s">
        <v>68</v>
      </c>
      <c r="AM1581" t="s">
        <v>8823</v>
      </c>
      <c r="AN1581">
        <v>50</v>
      </c>
      <c r="AO1581">
        <v>50</v>
      </c>
      <c r="AP1581" t="s">
        <v>48</v>
      </c>
      <c r="AQ1581" t="s">
        <v>8830</v>
      </c>
      <c r="AR1581" t="s">
        <v>8828</v>
      </c>
      <c r="AS1581" t="s">
        <v>8828</v>
      </c>
      <c r="AT1581" t="s">
        <v>8828</v>
      </c>
      <c r="AU1581" t="s">
        <v>8828</v>
      </c>
      <c r="AW1581">
        <v>48</v>
      </c>
      <c r="AX1581" t="s">
        <v>8888</v>
      </c>
      <c r="AY1581" t="s">
        <v>8886</v>
      </c>
      <c r="AZ1581" t="s">
        <v>8887</v>
      </c>
      <c r="BA1581" t="s">
        <v>8883</v>
      </c>
    </row>
    <row r="1582" spans="1:53" x14ac:dyDescent="0.2">
      <c r="A1582" t="s">
        <v>3491</v>
      </c>
      <c r="B1582" t="s">
        <v>7526</v>
      </c>
      <c r="D1582" t="s">
        <v>3492</v>
      </c>
      <c r="E1582" t="s">
        <v>109</v>
      </c>
      <c r="G1582" t="s">
        <v>31</v>
      </c>
      <c r="H1582" t="s">
        <v>73</v>
      </c>
      <c r="I1582" t="s">
        <v>110</v>
      </c>
      <c r="J1582" t="s">
        <v>136</v>
      </c>
      <c r="K1582" t="s">
        <v>35</v>
      </c>
      <c r="L1582" t="s">
        <v>8807</v>
      </c>
      <c r="M1582" t="s">
        <v>76</v>
      </c>
      <c r="N1582" t="s">
        <v>57</v>
      </c>
      <c r="O1582" t="s">
        <v>78</v>
      </c>
      <c r="P1582" t="s">
        <v>39</v>
      </c>
      <c r="Q1582" t="s">
        <v>60</v>
      </c>
      <c r="R1582" t="s">
        <v>8810</v>
      </c>
      <c r="S1582" t="s">
        <v>199</v>
      </c>
      <c r="T1582" t="s">
        <v>8845</v>
      </c>
      <c r="U1582" s="3">
        <v>45721</v>
      </c>
      <c r="V1582" t="s">
        <v>226</v>
      </c>
      <c r="W1582">
        <v>60</v>
      </c>
      <c r="X1582" t="s">
        <v>171</v>
      </c>
      <c r="Y1582">
        <v>24</v>
      </c>
      <c r="AB1582" s="3"/>
      <c r="AC1582" t="s">
        <v>44</v>
      </c>
      <c r="AD1582" t="s">
        <v>81</v>
      </c>
      <c r="AE1582">
        <v>1</v>
      </c>
      <c r="AF1582">
        <v>1</v>
      </c>
      <c r="AG1582" t="s">
        <v>132</v>
      </c>
      <c r="AH1582" t="s">
        <v>82</v>
      </c>
      <c r="AI1582" t="s">
        <v>151</v>
      </c>
      <c r="AJ1582" t="s">
        <v>8821</v>
      </c>
      <c r="AK1582" t="s">
        <v>48</v>
      </c>
      <c r="AL1582" t="s">
        <v>138</v>
      </c>
      <c r="AM1582" t="s">
        <v>8814</v>
      </c>
      <c r="AN1582" t="s">
        <v>50</v>
      </c>
      <c r="AO1582">
        <v>30</v>
      </c>
      <c r="AP1582" t="s">
        <v>48</v>
      </c>
      <c r="AQ1582" t="s">
        <v>8828</v>
      </c>
      <c r="AR1582" t="s">
        <v>8832</v>
      </c>
      <c r="AS1582" t="s">
        <v>8836</v>
      </c>
      <c r="AT1582" t="s">
        <v>8828</v>
      </c>
      <c r="AU1582" t="s">
        <v>8828</v>
      </c>
      <c r="AY1582" t="s">
        <v>8886</v>
      </c>
      <c r="BA1582" t="s">
        <v>8879</v>
      </c>
    </row>
    <row r="1583" spans="1:53" x14ac:dyDescent="0.2">
      <c r="A1583" t="s">
        <v>3493</v>
      </c>
      <c r="B1583" t="s">
        <v>3493</v>
      </c>
      <c r="E1583" t="s">
        <v>109</v>
      </c>
      <c r="G1583" t="s">
        <v>84</v>
      </c>
      <c r="H1583" t="s">
        <v>73</v>
      </c>
      <c r="I1583" t="s">
        <v>74</v>
      </c>
      <c r="J1583" t="s">
        <v>55</v>
      </c>
      <c r="K1583" t="s">
        <v>100</v>
      </c>
      <c r="L1583" t="s">
        <v>8807</v>
      </c>
      <c r="M1583" t="s">
        <v>86</v>
      </c>
      <c r="N1583" t="s">
        <v>57</v>
      </c>
      <c r="O1583" t="s">
        <v>58</v>
      </c>
      <c r="P1583" t="s">
        <v>204</v>
      </c>
      <c r="S1583" t="s">
        <v>288</v>
      </c>
      <c r="T1583" t="s">
        <v>8843</v>
      </c>
      <c r="U1583" s="3">
        <v>45732</v>
      </c>
      <c r="V1583" t="s">
        <v>103</v>
      </c>
      <c r="W1583">
        <v>120</v>
      </c>
      <c r="X1583" t="s">
        <v>163</v>
      </c>
      <c r="Z1583" t="s">
        <v>1697</v>
      </c>
      <c r="AA1583" t="s">
        <v>8843</v>
      </c>
      <c r="AB1583" s="3">
        <v>45778</v>
      </c>
      <c r="AC1583" t="s">
        <v>131</v>
      </c>
      <c r="AD1583" t="s">
        <v>45</v>
      </c>
      <c r="AE1583">
        <v>3</v>
      </c>
      <c r="AF1583">
        <v>3</v>
      </c>
      <c r="AG1583" t="s">
        <v>105</v>
      </c>
      <c r="AH1583" t="s">
        <v>125</v>
      </c>
      <c r="AI1583">
        <v>5</v>
      </c>
      <c r="AJ1583" t="s">
        <v>8821</v>
      </c>
      <c r="AK1583" t="s">
        <v>69</v>
      </c>
      <c r="AL1583" t="s">
        <v>175</v>
      </c>
      <c r="AM1583" t="s">
        <v>8824</v>
      </c>
      <c r="AN1583">
        <v>10</v>
      </c>
      <c r="AO1583">
        <v>10</v>
      </c>
      <c r="AP1583" t="s">
        <v>69</v>
      </c>
      <c r="AQ1583" t="s">
        <v>8828</v>
      </c>
      <c r="AR1583" t="s">
        <v>8833</v>
      </c>
      <c r="AS1583" t="s">
        <v>8828</v>
      </c>
      <c r="AT1583" t="s">
        <v>8828</v>
      </c>
      <c r="AU1583" t="s">
        <v>8828</v>
      </c>
      <c r="AV1583" t="s">
        <v>69</v>
      </c>
      <c r="AY1583" t="s">
        <v>8882</v>
      </c>
      <c r="BA1583" t="s">
        <v>8879</v>
      </c>
    </row>
    <row r="1584" spans="1:53" x14ac:dyDescent="0.2">
      <c r="A1584" t="s">
        <v>3494</v>
      </c>
      <c r="B1584" t="s">
        <v>7527</v>
      </c>
      <c r="C1584" t="s">
        <v>3495</v>
      </c>
      <c r="E1584" t="s">
        <v>50</v>
      </c>
      <c r="F1584">
        <v>30</v>
      </c>
      <c r="G1584" t="s">
        <v>84</v>
      </c>
      <c r="H1584" t="s">
        <v>73</v>
      </c>
      <c r="I1584" t="s">
        <v>110</v>
      </c>
      <c r="J1584" t="s">
        <v>56</v>
      </c>
      <c r="K1584" t="s">
        <v>75</v>
      </c>
      <c r="L1584" t="s">
        <v>75</v>
      </c>
      <c r="M1584" t="s">
        <v>76</v>
      </c>
      <c r="N1584" t="s">
        <v>57</v>
      </c>
      <c r="O1584" t="s">
        <v>58</v>
      </c>
      <c r="P1584" t="s">
        <v>119</v>
      </c>
      <c r="Q1584" t="s">
        <v>190</v>
      </c>
      <c r="R1584" t="s">
        <v>8814</v>
      </c>
      <c r="S1584" t="s">
        <v>375</v>
      </c>
      <c r="T1584" t="s">
        <v>8843</v>
      </c>
      <c r="U1584" s="3">
        <v>45705</v>
      </c>
      <c r="V1584" t="s">
        <v>121</v>
      </c>
      <c r="W1584">
        <v>30</v>
      </c>
      <c r="X1584" t="s">
        <v>163</v>
      </c>
      <c r="AB1584" s="3"/>
      <c r="AC1584" t="s">
        <v>113</v>
      </c>
      <c r="AD1584" t="s">
        <v>123</v>
      </c>
      <c r="AE1584" t="s">
        <v>93</v>
      </c>
      <c r="AF1584">
        <v>1</v>
      </c>
      <c r="AG1584" t="s">
        <v>105</v>
      </c>
      <c r="AH1584" t="s">
        <v>125</v>
      </c>
      <c r="AI1584">
        <v>5</v>
      </c>
      <c r="AJ1584" t="s">
        <v>8821</v>
      </c>
      <c r="AK1584" t="s">
        <v>48</v>
      </c>
      <c r="AL1584" t="s">
        <v>49</v>
      </c>
      <c r="AN1584">
        <v>20</v>
      </c>
      <c r="AO1584">
        <v>20</v>
      </c>
      <c r="AP1584" t="s">
        <v>69</v>
      </c>
      <c r="AQ1584" t="s">
        <v>8828</v>
      </c>
      <c r="AR1584" t="s">
        <v>8828</v>
      </c>
      <c r="AS1584" t="s">
        <v>8837</v>
      </c>
      <c r="AT1584" t="s">
        <v>8828</v>
      </c>
      <c r="AU1584" t="s">
        <v>8828</v>
      </c>
      <c r="AX1584" t="s">
        <v>8888</v>
      </c>
      <c r="AY1584" t="s">
        <v>8878</v>
      </c>
      <c r="BA1584" t="s">
        <v>8879</v>
      </c>
    </row>
    <row r="1585" spans="1:53" x14ac:dyDescent="0.2">
      <c r="A1585" t="s">
        <v>3496</v>
      </c>
      <c r="B1585" t="s">
        <v>7528</v>
      </c>
      <c r="C1585" t="s">
        <v>1568</v>
      </c>
      <c r="E1585" t="s">
        <v>109</v>
      </c>
      <c r="G1585" t="s">
        <v>84</v>
      </c>
      <c r="H1585" t="s">
        <v>32</v>
      </c>
      <c r="I1585" t="s">
        <v>33</v>
      </c>
      <c r="J1585" t="s">
        <v>136</v>
      </c>
      <c r="K1585" t="s">
        <v>85</v>
      </c>
      <c r="L1585" t="s">
        <v>85</v>
      </c>
      <c r="M1585" t="s">
        <v>86</v>
      </c>
      <c r="N1585" t="s">
        <v>37</v>
      </c>
      <c r="O1585" t="s">
        <v>155</v>
      </c>
      <c r="P1585" t="s">
        <v>119</v>
      </c>
      <c r="Q1585" t="s">
        <v>89</v>
      </c>
      <c r="R1585" t="s">
        <v>8811</v>
      </c>
      <c r="S1585" t="s">
        <v>670</v>
      </c>
      <c r="T1585" t="s">
        <v>8843</v>
      </c>
      <c r="U1585" s="3">
        <v>45830</v>
      </c>
      <c r="V1585" t="s">
        <v>226</v>
      </c>
      <c r="W1585">
        <v>60</v>
      </c>
      <c r="X1585" t="s">
        <v>80</v>
      </c>
      <c r="Y1585">
        <v>48</v>
      </c>
      <c r="AB1585" s="3"/>
      <c r="AC1585" t="s">
        <v>131</v>
      </c>
      <c r="AD1585" t="s">
        <v>81</v>
      </c>
      <c r="AE1585">
        <v>2</v>
      </c>
      <c r="AF1585">
        <v>2</v>
      </c>
      <c r="AG1585" t="s">
        <v>124</v>
      </c>
      <c r="AH1585" t="s">
        <v>125</v>
      </c>
      <c r="AI1585">
        <v>1</v>
      </c>
      <c r="AJ1585" t="s">
        <v>8819</v>
      </c>
      <c r="AK1585" t="s">
        <v>48</v>
      </c>
      <c r="AN1585">
        <v>10</v>
      </c>
      <c r="AO1585">
        <v>10</v>
      </c>
      <c r="AP1585" t="s">
        <v>48</v>
      </c>
      <c r="AQ1585" t="s">
        <v>8830</v>
      </c>
      <c r="AR1585" t="s">
        <v>8828</v>
      </c>
      <c r="AS1585" t="s">
        <v>8828</v>
      </c>
      <c r="AT1585" t="s">
        <v>8828</v>
      </c>
      <c r="AU1585" t="s">
        <v>8828</v>
      </c>
      <c r="AW1585">
        <v>48</v>
      </c>
      <c r="AY1585" t="s">
        <v>8886</v>
      </c>
      <c r="AZ1585" t="s">
        <v>8887</v>
      </c>
      <c r="BA1585" t="s">
        <v>8879</v>
      </c>
    </row>
    <row r="1586" spans="1:53" x14ac:dyDescent="0.2">
      <c r="A1586" t="s">
        <v>3497</v>
      </c>
      <c r="B1586" t="s">
        <v>7529</v>
      </c>
      <c r="C1586" t="s">
        <v>3498</v>
      </c>
      <c r="D1586" t="s">
        <v>3499</v>
      </c>
      <c r="E1586">
        <v>73</v>
      </c>
      <c r="F1586">
        <v>73</v>
      </c>
      <c r="G1586" t="s">
        <v>31</v>
      </c>
      <c r="H1586" t="s">
        <v>32</v>
      </c>
      <c r="I1586" t="s">
        <v>117</v>
      </c>
      <c r="J1586" t="s">
        <v>34</v>
      </c>
      <c r="K1586" t="s">
        <v>35</v>
      </c>
      <c r="L1586" t="s">
        <v>8807</v>
      </c>
      <c r="M1586" t="s">
        <v>36</v>
      </c>
      <c r="N1586" t="s">
        <v>101</v>
      </c>
      <c r="O1586" t="s">
        <v>58</v>
      </c>
      <c r="P1586" t="s">
        <v>181</v>
      </c>
      <c r="S1586" t="s">
        <v>694</v>
      </c>
      <c r="T1586" t="s">
        <v>8845</v>
      </c>
      <c r="U1586" s="3">
        <v>45690</v>
      </c>
      <c r="V1586" t="s">
        <v>103</v>
      </c>
      <c r="W1586">
        <v>120</v>
      </c>
      <c r="X1586" t="s">
        <v>171</v>
      </c>
      <c r="Y1586">
        <v>24</v>
      </c>
      <c r="Z1586" t="s">
        <v>1670</v>
      </c>
      <c r="AA1586" t="s">
        <v>8845</v>
      </c>
      <c r="AB1586" s="3">
        <v>45658</v>
      </c>
      <c r="AC1586" t="s">
        <v>122</v>
      </c>
      <c r="AD1586" t="s">
        <v>45</v>
      </c>
      <c r="AE1586">
        <v>3</v>
      </c>
      <c r="AF1586">
        <v>3</v>
      </c>
      <c r="AG1586" t="s">
        <v>124</v>
      </c>
      <c r="AH1586" t="s">
        <v>125</v>
      </c>
      <c r="AI1586">
        <v>1</v>
      </c>
      <c r="AJ1586" t="s">
        <v>8819</v>
      </c>
      <c r="AL1586" t="s">
        <v>68</v>
      </c>
      <c r="AM1586" t="s">
        <v>8823</v>
      </c>
      <c r="AN1586">
        <v>10</v>
      </c>
      <c r="AO1586">
        <v>10</v>
      </c>
      <c r="AP1586" t="s">
        <v>69</v>
      </c>
      <c r="AQ1586" t="s">
        <v>8829</v>
      </c>
      <c r="AR1586" t="s">
        <v>8832</v>
      </c>
      <c r="AS1586" t="s">
        <v>8837</v>
      </c>
      <c r="AT1586" t="s">
        <v>8828</v>
      </c>
      <c r="AU1586" t="s">
        <v>8828</v>
      </c>
      <c r="AV1586" t="s">
        <v>48</v>
      </c>
      <c r="AX1586" t="s">
        <v>8889</v>
      </c>
      <c r="AY1586" t="s">
        <v>8882</v>
      </c>
      <c r="BA1586" t="s">
        <v>8879</v>
      </c>
    </row>
    <row r="1587" spans="1:53" x14ac:dyDescent="0.2">
      <c r="A1587" t="s">
        <v>3500</v>
      </c>
      <c r="B1587" t="s">
        <v>3500</v>
      </c>
      <c r="C1587" t="s">
        <v>2380</v>
      </c>
      <c r="D1587" t="s">
        <v>890</v>
      </c>
      <c r="E1587" t="s">
        <v>50</v>
      </c>
      <c r="F1587">
        <v>30</v>
      </c>
      <c r="G1587" t="s">
        <v>31</v>
      </c>
      <c r="H1587" t="s">
        <v>153</v>
      </c>
      <c r="I1587" t="s">
        <v>218</v>
      </c>
      <c r="J1587" t="s">
        <v>34</v>
      </c>
      <c r="K1587" t="s">
        <v>100</v>
      </c>
      <c r="L1587" t="s">
        <v>8807</v>
      </c>
      <c r="M1587" t="s">
        <v>36</v>
      </c>
      <c r="N1587" t="s">
        <v>57</v>
      </c>
      <c r="O1587" t="s">
        <v>58</v>
      </c>
      <c r="P1587" t="s">
        <v>39</v>
      </c>
      <c r="Q1587" t="s">
        <v>40</v>
      </c>
      <c r="R1587" t="s">
        <v>8809</v>
      </c>
      <c r="S1587" t="s">
        <v>719</v>
      </c>
      <c r="T1587" t="s">
        <v>8844</v>
      </c>
      <c r="U1587" s="3">
        <v>45744</v>
      </c>
      <c r="V1587" t="s">
        <v>121</v>
      </c>
      <c r="W1587">
        <v>30</v>
      </c>
      <c r="X1587" t="s">
        <v>163</v>
      </c>
      <c r="Z1587" t="s">
        <v>613</v>
      </c>
      <c r="AA1587" t="s">
        <v>8845</v>
      </c>
      <c r="AB1587" s="3">
        <v>45783</v>
      </c>
      <c r="AC1587" t="s">
        <v>248</v>
      </c>
      <c r="AD1587" t="s">
        <v>114</v>
      </c>
      <c r="AE1587" t="s">
        <v>93</v>
      </c>
      <c r="AF1587">
        <v>1</v>
      </c>
      <c r="AG1587" t="s">
        <v>196</v>
      </c>
      <c r="AH1587" t="s">
        <v>47</v>
      </c>
      <c r="AI1587">
        <v>5</v>
      </c>
      <c r="AJ1587" t="s">
        <v>8821</v>
      </c>
      <c r="AK1587" t="s">
        <v>69</v>
      </c>
      <c r="AL1587" t="s">
        <v>175</v>
      </c>
      <c r="AM1587" t="s">
        <v>8824</v>
      </c>
      <c r="AN1587">
        <v>10</v>
      </c>
      <c r="AO1587">
        <v>10</v>
      </c>
      <c r="AP1587" t="s">
        <v>48</v>
      </c>
      <c r="AQ1587" t="s">
        <v>8828</v>
      </c>
      <c r="AR1587" t="s">
        <v>8833</v>
      </c>
      <c r="AS1587" t="s">
        <v>8828</v>
      </c>
      <c r="AT1587" t="s">
        <v>8828</v>
      </c>
      <c r="AU1587" t="s">
        <v>8828</v>
      </c>
      <c r="AV1587" t="s">
        <v>69</v>
      </c>
      <c r="AX1587" t="s">
        <v>8888</v>
      </c>
      <c r="AY1587" t="s">
        <v>8878</v>
      </c>
      <c r="BA1587" t="s">
        <v>8879</v>
      </c>
    </row>
    <row r="1588" spans="1:53" x14ac:dyDescent="0.2">
      <c r="A1588" t="s">
        <v>3501</v>
      </c>
      <c r="B1588" t="s">
        <v>7530</v>
      </c>
      <c r="C1588" t="s">
        <v>1278</v>
      </c>
      <c r="E1588" t="s">
        <v>109</v>
      </c>
      <c r="G1588" t="s">
        <v>84</v>
      </c>
      <c r="H1588" t="s">
        <v>53</v>
      </c>
      <c r="I1588" t="s">
        <v>135</v>
      </c>
      <c r="J1588" t="s">
        <v>136</v>
      </c>
      <c r="K1588" t="s">
        <v>100</v>
      </c>
      <c r="L1588" t="s">
        <v>8807</v>
      </c>
      <c r="M1588" t="s">
        <v>222</v>
      </c>
      <c r="N1588" t="s">
        <v>77</v>
      </c>
      <c r="O1588" t="s">
        <v>58</v>
      </c>
      <c r="P1588" t="s">
        <v>204</v>
      </c>
      <c r="S1588" t="s">
        <v>909</v>
      </c>
      <c r="T1588" t="s">
        <v>8845</v>
      </c>
      <c r="U1588" s="3">
        <v>45744</v>
      </c>
      <c r="V1588" t="s">
        <v>103</v>
      </c>
      <c r="W1588">
        <v>120</v>
      </c>
      <c r="X1588" t="s">
        <v>62</v>
      </c>
      <c r="Y1588">
        <v>5</v>
      </c>
      <c r="AB1588" s="3"/>
      <c r="AC1588" t="s">
        <v>248</v>
      </c>
      <c r="AD1588" t="s">
        <v>123</v>
      </c>
      <c r="AE1588">
        <v>0</v>
      </c>
      <c r="AF1588">
        <v>0</v>
      </c>
      <c r="AG1588" t="s">
        <v>105</v>
      </c>
      <c r="AH1588" t="s">
        <v>47</v>
      </c>
      <c r="AI1588">
        <v>5</v>
      </c>
      <c r="AJ1588" t="s">
        <v>8821</v>
      </c>
      <c r="AK1588" t="s">
        <v>69</v>
      </c>
      <c r="AN1588" t="s">
        <v>50</v>
      </c>
      <c r="AO1588">
        <v>30</v>
      </c>
      <c r="AP1588" t="s">
        <v>48</v>
      </c>
      <c r="AQ1588" t="s">
        <v>8830</v>
      </c>
      <c r="AR1588" t="s">
        <v>8828</v>
      </c>
      <c r="AS1588" t="s">
        <v>8828</v>
      </c>
      <c r="AT1588" t="s">
        <v>8839</v>
      </c>
      <c r="AU1588" t="s">
        <v>8828</v>
      </c>
      <c r="AW1588">
        <v>5</v>
      </c>
      <c r="AY1588" t="s">
        <v>8882</v>
      </c>
      <c r="AZ1588" t="s">
        <v>8880</v>
      </c>
      <c r="BA1588" t="s">
        <v>8879</v>
      </c>
    </row>
    <row r="1589" spans="1:53" x14ac:dyDescent="0.2">
      <c r="A1589" t="s">
        <v>3502</v>
      </c>
      <c r="B1589" t="s">
        <v>3502</v>
      </c>
      <c r="C1589" t="s">
        <v>3503</v>
      </c>
      <c r="E1589" t="s">
        <v>50</v>
      </c>
      <c r="F1589">
        <v>30</v>
      </c>
      <c r="G1589" t="s">
        <v>31</v>
      </c>
      <c r="H1589" t="s">
        <v>32</v>
      </c>
      <c r="I1589" t="s">
        <v>259</v>
      </c>
      <c r="J1589" t="s">
        <v>55</v>
      </c>
      <c r="K1589" t="s">
        <v>75</v>
      </c>
      <c r="L1589" t="s">
        <v>75</v>
      </c>
      <c r="M1589" t="s">
        <v>36</v>
      </c>
      <c r="N1589" t="s">
        <v>77</v>
      </c>
      <c r="O1589" t="s">
        <v>155</v>
      </c>
      <c r="P1589" t="s">
        <v>39</v>
      </c>
      <c r="Q1589" t="s">
        <v>60</v>
      </c>
      <c r="R1589" t="s">
        <v>8810</v>
      </c>
      <c r="S1589" t="s">
        <v>741</v>
      </c>
      <c r="T1589" t="s">
        <v>8844</v>
      </c>
      <c r="U1589" s="3">
        <v>45735</v>
      </c>
      <c r="V1589" t="s">
        <v>42</v>
      </c>
      <c r="W1589">
        <v>45</v>
      </c>
      <c r="X1589" t="s">
        <v>163</v>
      </c>
      <c r="AB1589" s="3"/>
      <c r="AC1589" t="s">
        <v>131</v>
      </c>
      <c r="AD1589" t="s">
        <v>45</v>
      </c>
      <c r="AE1589" t="s">
        <v>93</v>
      </c>
      <c r="AF1589">
        <v>1</v>
      </c>
      <c r="AG1589" t="s">
        <v>65</v>
      </c>
      <c r="AH1589" t="s">
        <v>125</v>
      </c>
      <c r="AI1589">
        <v>5</v>
      </c>
      <c r="AJ1589" t="s">
        <v>8821</v>
      </c>
      <c r="AK1589" t="s">
        <v>69</v>
      </c>
      <c r="AN1589">
        <v>20</v>
      </c>
      <c r="AO1589">
        <v>20</v>
      </c>
      <c r="AP1589" t="s">
        <v>48</v>
      </c>
      <c r="AQ1589" t="s">
        <v>8830</v>
      </c>
      <c r="AR1589" t="s">
        <v>8833</v>
      </c>
      <c r="AS1589" t="s">
        <v>8828</v>
      </c>
      <c r="AT1589" t="s">
        <v>8828</v>
      </c>
      <c r="AU1589" t="s">
        <v>8828</v>
      </c>
      <c r="AX1589" t="s">
        <v>8888</v>
      </c>
      <c r="AY1589" t="s">
        <v>8878</v>
      </c>
      <c r="BA1589" t="s">
        <v>8879</v>
      </c>
    </row>
    <row r="1590" spans="1:53" x14ac:dyDescent="0.2">
      <c r="A1590" t="s">
        <v>3504</v>
      </c>
      <c r="B1590" t="s">
        <v>7531</v>
      </c>
      <c r="C1590" t="s">
        <v>2023</v>
      </c>
      <c r="D1590" t="s">
        <v>3505</v>
      </c>
      <c r="E1590">
        <v>28</v>
      </c>
      <c r="F1590">
        <v>28</v>
      </c>
      <c r="G1590" t="s">
        <v>84</v>
      </c>
      <c r="H1590" t="s">
        <v>32</v>
      </c>
      <c r="I1590" t="s">
        <v>259</v>
      </c>
      <c r="J1590" t="s">
        <v>136</v>
      </c>
      <c r="K1590" t="s">
        <v>100</v>
      </c>
      <c r="L1590" t="s">
        <v>8807</v>
      </c>
      <c r="M1590" t="s">
        <v>222</v>
      </c>
      <c r="N1590" t="s">
        <v>77</v>
      </c>
      <c r="O1590" t="s">
        <v>155</v>
      </c>
      <c r="P1590" t="s">
        <v>119</v>
      </c>
      <c r="Q1590" t="s">
        <v>190</v>
      </c>
      <c r="R1590" t="s">
        <v>8814</v>
      </c>
      <c r="S1590" t="s">
        <v>369</v>
      </c>
      <c r="T1590" t="s">
        <v>8844</v>
      </c>
      <c r="U1590" s="3">
        <v>45797</v>
      </c>
      <c r="V1590" t="s">
        <v>103</v>
      </c>
      <c r="W1590">
        <v>120</v>
      </c>
      <c r="X1590" t="s">
        <v>171</v>
      </c>
      <c r="Y1590">
        <v>24</v>
      </c>
      <c r="AB1590" s="3"/>
      <c r="AC1590" t="s">
        <v>131</v>
      </c>
      <c r="AD1590" t="s">
        <v>81</v>
      </c>
      <c r="AE1590" t="s">
        <v>93</v>
      </c>
      <c r="AF1590">
        <v>1</v>
      </c>
      <c r="AG1590" t="s">
        <v>196</v>
      </c>
      <c r="AH1590" t="s">
        <v>47</v>
      </c>
      <c r="AI1590">
        <v>3</v>
      </c>
      <c r="AJ1590" t="s">
        <v>8820</v>
      </c>
      <c r="AK1590" t="s">
        <v>69</v>
      </c>
      <c r="AL1590" t="s">
        <v>89</v>
      </c>
      <c r="AM1590" t="s">
        <v>8825</v>
      </c>
      <c r="AN1590" t="s">
        <v>50</v>
      </c>
      <c r="AO1590">
        <v>30</v>
      </c>
      <c r="AP1590" t="s">
        <v>48</v>
      </c>
      <c r="AQ1590" t="s">
        <v>8830</v>
      </c>
      <c r="AR1590" t="s">
        <v>8828</v>
      </c>
      <c r="AS1590" t="s">
        <v>8828</v>
      </c>
      <c r="AT1590" t="s">
        <v>8828</v>
      </c>
      <c r="AU1590" t="s">
        <v>8828</v>
      </c>
      <c r="AW1590">
        <v>24</v>
      </c>
      <c r="AX1590" t="s">
        <v>8888</v>
      </c>
      <c r="AY1590" t="s">
        <v>8882</v>
      </c>
      <c r="AZ1590" t="s">
        <v>8885</v>
      </c>
      <c r="BA1590" t="s">
        <v>8879</v>
      </c>
    </row>
    <row r="1591" spans="1:53" x14ac:dyDescent="0.2">
      <c r="A1591" t="s">
        <v>3506</v>
      </c>
      <c r="B1591" t="s">
        <v>7532</v>
      </c>
      <c r="C1591" t="s">
        <v>3398</v>
      </c>
      <c r="D1591" t="s">
        <v>3507</v>
      </c>
      <c r="E1591" t="s">
        <v>109</v>
      </c>
      <c r="G1591" t="s">
        <v>84</v>
      </c>
      <c r="H1591" t="s">
        <v>73</v>
      </c>
      <c r="I1591" t="s">
        <v>142</v>
      </c>
      <c r="J1591" t="s">
        <v>56</v>
      </c>
      <c r="K1591" t="s">
        <v>100</v>
      </c>
      <c r="L1591" t="s">
        <v>8807</v>
      </c>
      <c r="M1591" t="s">
        <v>36</v>
      </c>
      <c r="N1591" t="s">
        <v>101</v>
      </c>
      <c r="O1591" t="s">
        <v>58</v>
      </c>
      <c r="P1591" t="s">
        <v>39</v>
      </c>
      <c r="Q1591" t="s">
        <v>40</v>
      </c>
      <c r="R1591" t="s">
        <v>8809</v>
      </c>
      <c r="S1591" t="s">
        <v>850</v>
      </c>
      <c r="T1591" t="s">
        <v>8843</v>
      </c>
      <c r="U1591" s="3">
        <v>45755</v>
      </c>
      <c r="V1591" t="s">
        <v>103</v>
      </c>
      <c r="W1591">
        <v>120</v>
      </c>
      <c r="X1591" t="s">
        <v>62</v>
      </c>
      <c r="Y1591">
        <v>5</v>
      </c>
      <c r="AB1591" s="3"/>
      <c r="AC1591" t="s">
        <v>131</v>
      </c>
      <c r="AD1591" t="s">
        <v>114</v>
      </c>
      <c r="AE1591">
        <v>1</v>
      </c>
      <c r="AF1591">
        <v>1</v>
      </c>
      <c r="AG1591" t="s">
        <v>46</v>
      </c>
      <c r="AH1591" t="s">
        <v>66</v>
      </c>
      <c r="AI1591">
        <v>4</v>
      </c>
      <c r="AJ1591" t="s">
        <v>8821</v>
      </c>
      <c r="AK1591" t="s">
        <v>69</v>
      </c>
      <c r="AL1591" t="s">
        <v>49</v>
      </c>
      <c r="AN1591" t="s">
        <v>50</v>
      </c>
      <c r="AO1591">
        <v>30</v>
      </c>
      <c r="AP1591" t="s">
        <v>69</v>
      </c>
      <c r="AQ1591" t="s">
        <v>8830</v>
      </c>
      <c r="AR1591" t="s">
        <v>8828</v>
      </c>
      <c r="AS1591" t="s">
        <v>8828</v>
      </c>
      <c r="AT1591" t="s">
        <v>8828</v>
      </c>
      <c r="AU1591" t="s">
        <v>8828</v>
      </c>
      <c r="AW1591">
        <v>5</v>
      </c>
      <c r="AY1591" t="s">
        <v>8882</v>
      </c>
      <c r="AZ1591" t="s">
        <v>8880</v>
      </c>
      <c r="BA1591" t="s">
        <v>8879</v>
      </c>
    </row>
    <row r="1592" spans="1:53" x14ac:dyDescent="0.2">
      <c r="A1592" t="s">
        <v>3508</v>
      </c>
      <c r="B1592" t="s">
        <v>7533</v>
      </c>
      <c r="C1592" t="s">
        <v>1482</v>
      </c>
      <c r="D1592" t="s">
        <v>3509</v>
      </c>
      <c r="E1592">
        <v>8</v>
      </c>
      <c r="F1592">
        <v>8</v>
      </c>
      <c r="G1592" t="s">
        <v>31</v>
      </c>
      <c r="H1592" t="s">
        <v>53</v>
      </c>
      <c r="I1592" t="s">
        <v>54</v>
      </c>
      <c r="J1592" t="s">
        <v>55</v>
      </c>
      <c r="K1592" t="s">
        <v>35</v>
      </c>
      <c r="L1592" t="s">
        <v>8807</v>
      </c>
      <c r="M1592" t="s">
        <v>36</v>
      </c>
      <c r="N1592" t="s">
        <v>37</v>
      </c>
      <c r="O1592" t="s">
        <v>155</v>
      </c>
      <c r="P1592" t="s">
        <v>204</v>
      </c>
      <c r="Q1592" t="s">
        <v>60</v>
      </c>
      <c r="R1592" t="s">
        <v>8810</v>
      </c>
      <c r="S1592" t="s">
        <v>416</v>
      </c>
      <c r="T1592" t="s">
        <v>8845</v>
      </c>
      <c r="U1592" s="3">
        <v>45788</v>
      </c>
      <c r="V1592" t="s">
        <v>103</v>
      </c>
      <c r="W1592">
        <v>120</v>
      </c>
      <c r="X1592" t="s">
        <v>43</v>
      </c>
      <c r="Y1592">
        <v>2</v>
      </c>
      <c r="Z1592" t="s">
        <v>398</v>
      </c>
      <c r="AA1592" t="s">
        <v>8845</v>
      </c>
      <c r="AB1592" s="3">
        <v>45782</v>
      </c>
      <c r="AC1592" t="s">
        <v>44</v>
      </c>
      <c r="AD1592" t="s">
        <v>114</v>
      </c>
      <c r="AE1592">
        <v>1</v>
      </c>
      <c r="AF1592">
        <v>1</v>
      </c>
      <c r="AG1592" t="s">
        <v>132</v>
      </c>
      <c r="AH1592" t="s">
        <v>125</v>
      </c>
      <c r="AI1592">
        <v>4</v>
      </c>
      <c r="AJ1592" t="s">
        <v>8821</v>
      </c>
      <c r="AK1592" t="s">
        <v>69</v>
      </c>
      <c r="AL1592" t="s">
        <v>49</v>
      </c>
      <c r="AN1592" t="s">
        <v>50</v>
      </c>
      <c r="AO1592">
        <v>30</v>
      </c>
      <c r="AP1592" t="s">
        <v>69</v>
      </c>
      <c r="AQ1592" t="s">
        <v>8829</v>
      </c>
      <c r="AR1592" t="s">
        <v>8832</v>
      </c>
      <c r="AS1592" t="s">
        <v>8837</v>
      </c>
      <c r="AT1592" t="s">
        <v>8828</v>
      </c>
      <c r="AU1592" t="s">
        <v>8828</v>
      </c>
      <c r="AV1592" t="s">
        <v>48</v>
      </c>
      <c r="AX1592" t="s">
        <v>8877</v>
      </c>
      <c r="AY1592" t="s">
        <v>8882</v>
      </c>
      <c r="BA1592" t="s">
        <v>8879</v>
      </c>
    </row>
    <row r="1593" spans="1:53" x14ac:dyDescent="0.2">
      <c r="A1593" t="s">
        <v>3510</v>
      </c>
      <c r="B1593" t="s">
        <v>7534</v>
      </c>
      <c r="E1593" t="s">
        <v>50</v>
      </c>
      <c r="F1593">
        <v>30</v>
      </c>
      <c r="G1593" t="s">
        <v>31</v>
      </c>
      <c r="H1593" t="s">
        <v>153</v>
      </c>
      <c r="I1593" t="s">
        <v>218</v>
      </c>
      <c r="J1593" t="s">
        <v>55</v>
      </c>
      <c r="K1593" t="s">
        <v>75</v>
      </c>
      <c r="L1593" t="s">
        <v>75</v>
      </c>
      <c r="M1593" t="s">
        <v>36</v>
      </c>
      <c r="N1593" t="s">
        <v>77</v>
      </c>
      <c r="O1593" t="s">
        <v>118</v>
      </c>
      <c r="P1593" t="s">
        <v>119</v>
      </c>
      <c r="Q1593" t="s">
        <v>60</v>
      </c>
      <c r="R1593" t="s">
        <v>8810</v>
      </c>
      <c r="S1593" t="s">
        <v>541</v>
      </c>
      <c r="T1593" t="s">
        <v>8844</v>
      </c>
      <c r="U1593" s="3">
        <v>45732</v>
      </c>
      <c r="V1593" t="s">
        <v>121</v>
      </c>
      <c r="W1593">
        <v>30</v>
      </c>
      <c r="X1593" t="s">
        <v>163</v>
      </c>
      <c r="AB1593" s="3"/>
      <c r="AC1593" t="s">
        <v>113</v>
      </c>
      <c r="AD1593" t="s">
        <v>114</v>
      </c>
      <c r="AE1593">
        <v>3</v>
      </c>
      <c r="AF1593">
        <v>3</v>
      </c>
      <c r="AG1593" t="s">
        <v>65</v>
      </c>
      <c r="AH1593" t="s">
        <v>66</v>
      </c>
      <c r="AI1593" t="s">
        <v>133</v>
      </c>
      <c r="AJ1593" t="s">
        <v>8821</v>
      </c>
      <c r="AL1593" t="s">
        <v>138</v>
      </c>
      <c r="AM1593" t="s">
        <v>8814</v>
      </c>
      <c r="AN1593">
        <v>50</v>
      </c>
      <c r="AO1593">
        <v>50</v>
      </c>
      <c r="AP1593" t="s">
        <v>48</v>
      </c>
      <c r="AQ1593" t="s">
        <v>8828</v>
      </c>
      <c r="AR1593" t="s">
        <v>8828</v>
      </c>
      <c r="AS1593" t="s">
        <v>8828</v>
      </c>
      <c r="AT1593" t="s">
        <v>8839</v>
      </c>
      <c r="AU1593" t="s">
        <v>8828</v>
      </c>
      <c r="AX1593" t="s">
        <v>8888</v>
      </c>
      <c r="AY1593" t="s">
        <v>8878</v>
      </c>
      <c r="BA1593" t="s">
        <v>8883</v>
      </c>
    </row>
    <row r="1594" spans="1:53" x14ac:dyDescent="0.2">
      <c r="A1594" t="s">
        <v>3511</v>
      </c>
      <c r="B1594" t="s">
        <v>7535</v>
      </c>
      <c r="E1594">
        <v>19</v>
      </c>
      <c r="F1594">
        <v>19</v>
      </c>
      <c r="G1594" t="s">
        <v>84</v>
      </c>
      <c r="H1594" t="s">
        <v>32</v>
      </c>
      <c r="I1594" t="s">
        <v>259</v>
      </c>
      <c r="J1594" t="s">
        <v>34</v>
      </c>
      <c r="K1594" t="s">
        <v>100</v>
      </c>
      <c r="L1594" t="s">
        <v>8807</v>
      </c>
      <c r="M1594" t="s">
        <v>76</v>
      </c>
      <c r="N1594" t="s">
        <v>87</v>
      </c>
      <c r="O1594" t="s">
        <v>118</v>
      </c>
      <c r="P1594" t="s">
        <v>204</v>
      </c>
      <c r="S1594" t="s">
        <v>2486</v>
      </c>
      <c r="T1594" t="s">
        <v>8845</v>
      </c>
      <c r="U1594" s="3">
        <v>45716</v>
      </c>
      <c r="V1594" t="s">
        <v>42</v>
      </c>
      <c r="W1594">
        <v>45</v>
      </c>
      <c r="X1594" t="s">
        <v>62</v>
      </c>
      <c r="Y1594">
        <v>5</v>
      </c>
      <c r="Z1594" t="s">
        <v>1480</v>
      </c>
      <c r="AA1594" t="s">
        <v>8845</v>
      </c>
      <c r="AB1594" s="3">
        <v>45724</v>
      </c>
      <c r="AC1594" t="s">
        <v>44</v>
      </c>
      <c r="AD1594" t="s">
        <v>81</v>
      </c>
      <c r="AE1594">
        <v>0</v>
      </c>
      <c r="AF1594">
        <v>0</v>
      </c>
      <c r="AG1594" t="s">
        <v>196</v>
      </c>
      <c r="AH1594" t="s">
        <v>82</v>
      </c>
      <c r="AI1594">
        <v>3</v>
      </c>
      <c r="AJ1594" t="s">
        <v>8820</v>
      </c>
      <c r="AK1594" t="s">
        <v>48</v>
      </c>
      <c r="AL1594" t="s">
        <v>89</v>
      </c>
      <c r="AM1594" t="s">
        <v>8825</v>
      </c>
      <c r="AN1594">
        <v>20</v>
      </c>
      <c r="AO1594">
        <v>20</v>
      </c>
      <c r="AP1594" t="s">
        <v>48</v>
      </c>
      <c r="AQ1594" t="s">
        <v>8829</v>
      </c>
      <c r="AR1594" t="s">
        <v>8832</v>
      </c>
      <c r="AS1594" t="s">
        <v>8836</v>
      </c>
      <c r="AT1594" t="s">
        <v>8828</v>
      </c>
      <c r="AU1594" t="s">
        <v>8828</v>
      </c>
      <c r="AV1594" t="s">
        <v>69</v>
      </c>
      <c r="AX1594" t="s">
        <v>8888</v>
      </c>
      <c r="AY1594" t="s">
        <v>8878</v>
      </c>
      <c r="BA1594" t="s">
        <v>8879</v>
      </c>
    </row>
    <row r="1595" spans="1:53" x14ac:dyDescent="0.2">
      <c r="A1595" t="s">
        <v>3512</v>
      </c>
      <c r="B1595" t="s">
        <v>7536</v>
      </c>
      <c r="C1595" t="s">
        <v>3513</v>
      </c>
      <c r="D1595" t="s">
        <v>3514</v>
      </c>
      <c r="E1595" t="s">
        <v>50</v>
      </c>
      <c r="F1595">
        <v>30</v>
      </c>
      <c r="G1595" t="s">
        <v>84</v>
      </c>
      <c r="H1595" t="s">
        <v>53</v>
      </c>
      <c r="I1595" t="s">
        <v>135</v>
      </c>
      <c r="J1595" t="s">
        <v>34</v>
      </c>
      <c r="K1595" t="s">
        <v>75</v>
      </c>
      <c r="L1595" t="s">
        <v>75</v>
      </c>
      <c r="M1595" t="s">
        <v>86</v>
      </c>
      <c r="N1595" t="s">
        <v>87</v>
      </c>
      <c r="O1595" t="s">
        <v>155</v>
      </c>
      <c r="P1595" t="s">
        <v>88</v>
      </c>
      <c r="Q1595" t="s">
        <v>138</v>
      </c>
      <c r="R1595" t="s">
        <v>8814</v>
      </c>
      <c r="S1595" t="s">
        <v>1155</v>
      </c>
      <c r="T1595" t="s">
        <v>8843</v>
      </c>
      <c r="U1595" s="3">
        <v>45791</v>
      </c>
      <c r="V1595" t="s">
        <v>103</v>
      </c>
      <c r="W1595">
        <v>120</v>
      </c>
      <c r="X1595" t="s">
        <v>163</v>
      </c>
      <c r="AB1595" s="3"/>
      <c r="AC1595" t="s">
        <v>122</v>
      </c>
      <c r="AD1595" t="s">
        <v>123</v>
      </c>
      <c r="AE1595">
        <v>3</v>
      </c>
      <c r="AF1595">
        <v>3</v>
      </c>
      <c r="AG1595" t="s">
        <v>65</v>
      </c>
      <c r="AH1595" t="s">
        <v>125</v>
      </c>
      <c r="AI1595" t="s">
        <v>133</v>
      </c>
      <c r="AJ1595" t="s">
        <v>8821</v>
      </c>
      <c r="AK1595" t="s">
        <v>69</v>
      </c>
      <c r="AL1595" t="s">
        <v>138</v>
      </c>
      <c r="AM1595" t="s">
        <v>8814</v>
      </c>
      <c r="AN1595">
        <v>50</v>
      </c>
      <c r="AO1595">
        <v>50</v>
      </c>
      <c r="AP1595" t="s">
        <v>69</v>
      </c>
      <c r="AQ1595" t="s">
        <v>8828</v>
      </c>
      <c r="AR1595" t="s">
        <v>8828</v>
      </c>
      <c r="AS1595" t="s">
        <v>8837</v>
      </c>
      <c r="AT1595" t="s">
        <v>8828</v>
      </c>
      <c r="AU1595" t="s">
        <v>8828</v>
      </c>
      <c r="AX1595" t="s">
        <v>8888</v>
      </c>
      <c r="AY1595" t="s">
        <v>8882</v>
      </c>
      <c r="BA1595" t="s">
        <v>8883</v>
      </c>
    </row>
    <row r="1596" spans="1:53" x14ac:dyDescent="0.2">
      <c r="A1596" t="s">
        <v>3515</v>
      </c>
      <c r="B1596" t="s">
        <v>7537</v>
      </c>
      <c r="C1596" t="s">
        <v>257</v>
      </c>
      <c r="D1596" t="s">
        <v>2940</v>
      </c>
      <c r="E1596" t="s">
        <v>109</v>
      </c>
      <c r="G1596" t="s">
        <v>31</v>
      </c>
      <c r="H1596" t="s">
        <v>53</v>
      </c>
      <c r="I1596" t="s">
        <v>54</v>
      </c>
      <c r="J1596" t="s">
        <v>55</v>
      </c>
      <c r="K1596" t="s">
        <v>100</v>
      </c>
      <c r="L1596" t="s">
        <v>8807</v>
      </c>
      <c r="M1596" t="s">
        <v>86</v>
      </c>
      <c r="N1596" t="s">
        <v>37</v>
      </c>
      <c r="O1596" t="s">
        <v>118</v>
      </c>
      <c r="P1596" t="s">
        <v>119</v>
      </c>
      <c r="Q1596" t="s">
        <v>190</v>
      </c>
      <c r="R1596" t="s">
        <v>8814</v>
      </c>
      <c r="S1596" t="s">
        <v>1155</v>
      </c>
      <c r="T1596" t="s">
        <v>8843</v>
      </c>
      <c r="U1596" s="3">
        <v>45791</v>
      </c>
      <c r="V1596" t="s">
        <v>121</v>
      </c>
      <c r="W1596">
        <v>30</v>
      </c>
      <c r="X1596" t="s">
        <v>171</v>
      </c>
      <c r="Y1596">
        <v>24</v>
      </c>
      <c r="Z1596" t="s">
        <v>2580</v>
      </c>
      <c r="AA1596" t="s">
        <v>8845</v>
      </c>
      <c r="AB1596" s="3">
        <v>45670</v>
      </c>
      <c r="AC1596" t="s">
        <v>44</v>
      </c>
      <c r="AD1596" t="s">
        <v>114</v>
      </c>
      <c r="AE1596">
        <v>3</v>
      </c>
      <c r="AF1596">
        <v>3</v>
      </c>
      <c r="AG1596" t="s">
        <v>178</v>
      </c>
      <c r="AH1596" t="s">
        <v>66</v>
      </c>
      <c r="AI1596">
        <v>4</v>
      </c>
      <c r="AJ1596" t="s">
        <v>8821</v>
      </c>
      <c r="AK1596" t="s">
        <v>48</v>
      </c>
      <c r="AL1596" t="s">
        <v>68</v>
      </c>
      <c r="AM1596" t="s">
        <v>8823</v>
      </c>
      <c r="AN1596">
        <v>20</v>
      </c>
      <c r="AO1596">
        <v>20</v>
      </c>
      <c r="AP1596" t="s">
        <v>48</v>
      </c>
      <c r="AQ1596" t="s">
        <v>8829</v>
      </c>
      <c r="AR1596" t="s">
        <v>8832</v>
      </c>
      <c r="AS1596" t="s">
        <v>8828</v>
      </c>
      <c r="AT1596" t="s">
        <v>8839</v>
      </c>
      <c r="AU1596" t="s">
        <v>8828</v>
      </c>
      <c r="AV1596" t="s">
        <v>48</v>
      </c>
      <c r="AY1596" t="s">
        <v>8878</v>
      </c>
      <c r="BA1596" t="s">
        <v>8879</v>
      </c>
    </row>
    <row r="1597" spans="1:53" x14ac:dyDescent="0.2">
      <c r="A1597" t="s">
        <v>3516</v>
      </c>
      <c r="B1597" t="s">
        <v>7538</v>
      </c>
      <c r="C1597" t="s">
        <v>2621</v>
      </c>
      <c r="D1597" t="s">
        <v>3517</v>
      </c>
      <c r="E1597" t="s">
        <v>50</v>
      </c>
      <c r="F1597">
        <v>30</v>
      </c>
      <c r="G1597" t="s">
        <v>31</v>
      </c>
      <c r="H1597" t="s">
        <v>153</v>
      </c>
      <c r="I1597" t="s">
        <v>218</v>
      </c>
      <c r="J1597" t="s">
        <v>136</v>
      </c>
      <c r="K1597" t="s">
        <v>75</v>
      </c>
      <c r="L1597" t="s">
        <v>75</v>
      </c>
      <c r="M1597" t="s">
        <v>76</v>
      </c>
      <c r="N1597" t="s">
        <v>37</v>
      </c>
      <c r="O1597" t="s">
        <v>118</v>
      </c>
      <c r="P1597" t="s">
        <v>39</v>
      </c>
      <c r="Q1597" t="s">
        <v>40</v>
      </c>
      <c r="R1597" t="s">
        <v>8809</v>
      </c>
      <c r="S1597" t="s">
        <v>1142</v>
      </c>
      <c r="T1597" t="s">
        <v>8844</v>
      </c>
      <c r="U1597" s="3">
        <v>45778</v>
      </c>
      <c r="V1597" t="s">
        <v>42</v>
      </c>
      <c r="W1597">
        <v>45</v>
      </c>
      <c r="X1597" t="s">
        <v>62</v>
      </c>
      <c r="Y1597">
        <v>5</v>
      </c>
      <c r="Z1597" t="s">
        <v>1352</v>
      </c>
      <c r="AA1597" t="s">
        <v>8844</v>
      </c>
      <c r="AB1597" s="3">
        <v>45822</v>
      </c>
      <c r="AC1597" t="s">
        <v>113</v>
      </c>
      <c r="AD1597" t="s">
        <v>114</v>
      </c>
      <c r="AE1597">
        <v>0</v>
      </c>
      <c r="AF1597">
        <v>0</v>
      </c>
      <c r="AG1597" t="s">
        <v>196</v>
      </c>
      <c r="AH1597" t="s">
        <v>66</v>
      </c>
      <c r="AI1597">
        <v>4</v>
      </c>
      <c r="AJ1597" t="s">
        <v>8821</v>
      </c>
      <c r="AK1597" t="s">
        <v>48</v>
      </c>
      <c r="AL1597" t="s">
        <v>49</v>
      </c>
      <c r="AN1597" t="s">
        <v>95</v>
      </c>
      <c r="AO1597">
        <v>100</v>
      </c>
      <c r="AP1597" t="s">
        <v>48</v>
      </c>
      <c r="AQ1597" t="s">
        <v>8829</v>
      </c>
      <c r="AR1597" t="s">
        <v>8832</v>
      </c>
      <c r="AS1597" t="s">
        <v>8828</v>
      </c>
      <c r="AT1597" t="s">
        <v>8828</v>
      </c>
      <c r="AU1597" t="s">
        <v>8828</v>
      </c>
      <c r="AV1597" t="s">
        <v>69</v>
      </c>
      <c r="AX1597" t="s">
        <v>8888</v>
      </c>
      <c r="AY1597" t="s">
        <v>8878</v>
      </c>
      <c r="BA1597" t="s">
        <v>8881</v>
      </c>
    </row>
    <row r="1598" spans="1:53" x14ac:dyDescent="0.2">
      <c r="A1598" t="s">
        <v>3518</v>
      </c>
      <c r="B1598" t="s">
        <v>7539</v>
      </c>
      <c r="D1598" t="s">
        <v>2864</v>
      </c>
      <c r="E1598">
        <v>29</v>
      </c>
      <c r="F1598">
        <v>29</v>
      </c>
      <c r="G1598" t="s">
        <v>84</v>
      </c>
      <c r="H1598" t="s">
        <v>32</v>
      </c>
      <c r="I1598" t="s">
        <v>185</v>
      </c>
      <c r="J1598" t="s">
        <v>136</v>
      </c>
      <c r="K1598" t="s">
        <v>85</v>
      </c>
      <c r="L1598" t="s">
        <v>85</v>
      </c>
      <c r="M1598" t="s">
        <v>36</v>
      </c>
      <c r="N1598" t="s">
        <v>77</v>
      </c>
      <c r="O1598" t="s">
        <v>118</v>
      </c>
      <c r="P1598" t="s">
        <v>181</v>
      </c>
      <c r="S1598" t="s">
        <v>1758</v>
      </c>
      <c r="T1598" t="s">
        <v>8844</v>
      </c>
      <c r="U1598" s="3">
        <v>45765</v>
      </c>
      <c r="V1598" t="s">
        <v>42</v>
      </c>
      <c r="W1598">
        <v>45</v>
      </c>
      <c r="X1598" t="s">
        <v>43</v>
      </c>
      <c r="Y1598">
        <v>2</v>
      </c>
      <c r="AB1598" s="3"/>
      <c r="AC1598" t="s">
        <v>248</v>
      </c>
      <c r="AD1598" t="s">
        <v>123</v>
      </c>
      <c r="AE1598">
        <v>0</v>
      </c>
      <c r="AF1598">
        <v>0</v>
      </c>
      <c r="AG1598" t="s">
        <v>160</v>
      </c>
      <c r="AH1598" t="s">
        <v>47</v>
      </c>
      <c r="AI1598">
        <v>4</v>
      </c>
      <c r="AJ1598" t="s">
        <v>8821</v>
      </c>
      <c r="AK1598" t="s">
        <v>48</v>
      </c>
      <c r="AL1598" t="s">
        <v>68</v>
      </c>
      <c r="AM1598" t="s">
        <v>8823</v>
      </c>
      <c r="AN1598" t="s">
        <v>50</v>
      </c>
      <c r="AO1598">
        <v>30</v>
      </c>
      <c r="AP1598" t="s">
        <v>69</v>
      </c>
      <c r="AQ1598" t="s">
        <v>8830</v>
      </c>
      <c r="AR1598" t="s">
        <v>8828</v>
      </c>
      <c r="AS1598" t="s">
        <v>8828</v>
      </c>
      <c r="AT1598" t="s">
        <v>8839</v>
      </c>
      <c r="AU1598" t="s">
        <v>8828</v>
      </c>
      <c r="AW1598">
        <v>2</v>
      </c>
      <c r="AX1598" t="s">
        <v>8888</v>
      </c>
      <c r="AY1598" t="s">
        <v>8878</v>
      </c>
      <c r="AZ1598" t="s">
        <v>8884</v>
      </c>
      <c r="BA1598" t="s">
        <v>8879</v>
      </c>
    </row>
    <row r="1599" spans="1:53" x14ac:dyDescent="0.2">
      <c r="A1599" t="s">
        <v>3519</v>
      </c>
      <c r="B1599" t="s">
        <v>7540</v>
      </c>
      <c r="D1599" t="s">
        <v>3520</v>
      </c>
      <c r="E1599" t="s">
        <v>109</v>
      </c>
      <c r="G1599" t="s">
        <v>84</v>
      </c>
      <c r="H1599" t="s">
        <v>153</v>
      </c>
      <c r="I1599" t="s">
        <v>218</v>
      </c>
      <c r="J1599" t="s">
        <v>34</v>
      </c>
      <c r="K1599" t="s">
        <v>35</v>
      </c>
      <c r="L1599" t="s">
        <v>8807</v>
      </c>
      <c r="M1599" t="s">
        <v>36</v>
      </c>
      <c r="N1599" t="s">
        <v>101</v>
      </c>
      <c r="O1599" t="s">
        <v>38</v>
      </c>
      <c r="P1599" t="s">
        <v>88</v>
      </c>
      <c r="Q1599" t="s">
        <v>40</v>
      </c>
      <c r="R1599" t="s">
        <v>8809</v>
      </c>
      <c r="S1599" t="s">
        <v>382</v>
      </c>
      <c r="T1599" t="s">
        <v>8844</v>
      </c>
      <c r="U1599" s="3">
        <v>45835</v>
      </c>
      <c r="V1599" t="s">
        <v>121</v>
      </c>
      <c r="W1599">
        <v>30</v>
      </c>
      <c r="X1599" t="s">
        <v>163</v>
      </c>
      <c r="AB1599" s="3"/>
      <c r="AC1599" t="s">
        <v>113</v>
      </c>
      <c r="AD1599" t="s">
        <v>123</v>
      </c>
      <c r="AE1599">
        <v>0</v>
      </c>
      <c r="AF1599">
        <v>0</v>
      </c>
      <c r="AG1599" t="s">
        <v>178</v>
      </c>
      <c r="AH1599" t="s">
        <v>66</v>
      </c>
      <c r="AI1599">
        <v>2</v>
      </c>
      <c r="AJ1599" t="s">
        <v>8819</v>
      </c>
      <c r="AK1599" t="s">
        <v>69</v>
      </c>
      <c r="AL1599" t="s">
        <v>175</v>
      </c>
      <c r="AM1599" t="s">
        <v>8824</v>
      </c>
      <c r="AN1599" t="s">
        <v>95</v>
      </c>
      <c r="AO1599">
        <v>100</v>
      </c>
      <c r="AP1599" t="s">
        <v>69</v>
      </c>
      <c r="AQ1599" t="s">
        <v>8828</v>
      </c>
      <c r="AR1599" t="s">
        <v>8828</v>
      </c>
      <c r="AS1599" t="s">
        <v>8828</v>
      </c>
      <c r="AT1599" t="s">
        <v>8839</v>
      </c>
      <c r="AU1599" t="s">
        <v>8828</v>
      </c>
      <c r="AY1599" t="s">
        <v>8878</v>
      </c>
      <c r="BA1599" t="s">
        <v>8881</v>
      </c>
    </row>
    <row r="1600" spans="1:53" x14ac:dyDescent="0.2">
      <c r="A1600" t="s">
        <v>3521</v>
      </c>
      <c r="B1600" t="s">
        <v>7541</v>
      </c>
      <c r="D1600" t="s">
        <v>3451</v>
      </c>
      <c r="E1600">
        <v>90</v>
      </c>
      <c r="F1600">
        <v>90</v>
      </c>
      <c r="G1600" t="s">
        <v>31</v>
      </c>
      <c r="H1600" t="s">
        <v>73</v>
      </c>
      <c r="I1600" t="s">
        <v>74</v>
      </c>
      <c r="J1600" t="s">
        <v>56</v>
      </c>
      <c r="K1600" t="s">
        <v>35</v>
      </c>
      <c r="L1600" t="s">
        <v>8807</v>
      </c>
      <c r="M1600" t="s">
        <v>76</v>
      </c>
      <c r="N1600" t="s">
        <v>87</v>
      </c>
      <c r="O1600" t="s">
        <v>58</v>
      </c>
      <c r="P1600" t="s">
        <v>59</v>
      </c>
      <c r="Q1600" t="s">
        <v>190</v>
      </c>
      <c r="R1600" t="s">
        <v>8814</v>
      </c>
      <c r="S1600" t="s">
        <v>1089</v>
      </c>
      <c r="T1600" t="s">
        <v>8843</v>
      </c>
      <c r="U1600" s="3">
        <v>45802</v>
      </c>
      <c r="V1600" t="s">
        <v>121</v>
      </c>
      <c r="W1600">
        <v>30</v>
      </c>
      <c r="X1600" t="s">
        <v>80</v>
      </c>
      <c r="Y1600">
        <v>48</v>
      </c>
      <c r="AB1600" s="3"/>
      <c r="AC1600" t="s">
        <v>131</v>
      </c>
      <c r="AD1600" t="s">
        <v>123</v>
      </c>
      <c r="AE1600">
        <v>2</v>
      </c>
      <c r="AF1600">
        <v>2</v>
      </c>
      <c r="AG1600" t="s">
        <v>46</v>
      </c>
      <c r="AH1600" t="s">
        <v>66</v>
      </c>
      <c r="AI1600">
        <v>1</v>
      </c>
      <c r="AJ1600" t="s">
        <v>8819</v>
      </c>
      <c r="AK1600" t="s">
        <v>69</v>
      </c>
      <c r="AL1600" t="s">
        <v>49</v>
      </c>
      <c r="AN1600" t="s">
        <v>95</v>
      </c>
      <c r="AO1600">
        <v>100</v>
      </c>
      <c r="AP1600" t="s">
        <v>48</v>
      </c>
      <c r="AQ1600" t="s">
        <v>8830</v>
      </c>
      <c r="AR1600" t="s">
        <v>8828</v>
      </c>
      <c r="AS1600" t="s">
        <v>8828</v>
      </c>
      <c r="AT1600" t="s">
        <v>8828</v>
      </c>
      <c r="AU1600" t="s">
        <v>8828</v>
      </c>
      <c r="AW1600">
        <v>48</v>
      </c>
      <c r="AX1600" t="s">
        <v>8889</v>
      </c>
      <c r="AY1600" t="s">
        <v>8878</v>
      </c>
      <c r="AZ1600" t="s">
        <v>8887</v>
      </c>
      <c r="BA1600" t="s">
        <v>8881</v>
      </c>
    </row>
    <row r="1601" spans="1:53" x14ac:dyDescent="0.2">
      <c r="A1601" t="s">
        <v>3522</v>
      </c>
      <c r="B1601" t="s">
        <v>7542</v>
      </c>
      <c r="C1601" t="s">
        <v>1079</v>
      </c>
      <c r="E1601" t="s">
        <v>50</v>
      </c>
      <c r="F1601">
        <v>30</v>
      </c>
      <c r="G1601" t="s">
        <v>31</v>
      </c>
      <c r="H1601" t="s">
        <v>73</v>
      </c>
      <c r="I1601" t="s">
        <v>142</v>
      </c>
      <c r="J1601" t="s">
        <v>55</v>
      </c>
      <c r="K1601" t="s">
        <v>85</v>
      </c>
      <c r="L1601" t="s">
        <v>85</v>
      </c>
      <c r="M1601" t="s">
        <v>222</v>
      </c>
      <c r="N1601" t="s">
        <v>77</v>
      </c>
      <c r="O1601" t="s">
        <v>58</v>
      </c>
      <c r="P1601" t="s">
        <v>59</v>
      </c>
      <c r="Q1601" t="s">
        <v>89</v>
      </c>
      <c r="R1601" t="s">
        <v>8811</v>
      </c>
      <c r="S1601" t="s">
        <v>3523</v>
      </c>
      <c r="T1601" t="s">
        <v>8845</v>
      </c>
      <c r="U1601" s="3">
        <v>45712</v>
      </c>
      <c r="V1601" t="s">
        <v>226</v>
      </c>
      <c r="W1601">
        <v>60</v>
      </c>
      <c r="X1601" t="s">
        <v>171</v>
      </c>
      <c r="Y1601">
        <v>24</v>
      </c>
      <c r="Z1601" t="s">
        <v>177</v>
      </c>
      <c r="AA1601" t="s">
        <v>8843</v>
      </c>
      <c r="AB1601" s="3">
        <v>45765</v>
      </c>
      <c r="AC1601" t="s">
        <v>113</v>
      </c>
      <c r="AD1601" t="s">
        <v>114</v>
      </c>
      <c r="AE1601">
        <v>1</v>
      </c>
      <c r="AF1601">
        <v>1</v>
      </c>
      <c r="AG1601" t="s">
        <v>65</v>
      </c>
      <c r="AH1601" t="s">
        <v>66</v>
      </c>
      <c r="AI1601">
        <v>2</v>
      </c>
      <c r="AJ1601" t="s">
        <v>8819</v>
      </c>
      <c r="AK1601" t="s">
        <v>48</v>
      </c>
      <c r="AL1601" t="s">
        <v>68</v>
      </c>
      <c r="AM1601" t="s">
        <v>8823</v>
      </c>
      <c r="AN1601" t="s">
        <v>50</v>
      </c>
      <c r="AO1601">
        <v>30</v>
      </c>
      <c r="AP1601" t="s">
        <v>69</v>
      </c>
      <c r="AQ1601" t="s">
        <v>8829</v>
      </c>
      <c r="AR1601" t="s">
        <v>8832</v>
      </c>
      <c r="AS1601" t="s">
        <v>8828</v>
      </c>
      <c r="AT1601" t="s">
        <v>8828</v>
      </c>
      <c r="AU1601" t="s">
        <v>8828</v>
      </c>
      <c r="AV1601" t="s">
        <v>69</v>
      </c>
      <c r="AX1601" t="s">
        <v>8888</v>
      </c>
      <c r="AY1601" t="s">
        <v>8886</v>
      </c>
      <c r="BA1601" t="s">
        <v>8879</v>
      </c>
    </row>
    <row r="1602" spans="1:53" x14ac:dyDescent="0.2">
      <c r="A1602" t="s">
        <v>3524</v>
      </c>
      <c r="B1602" t="s">
        <v>7543</v>
      </c>
      <c r="C1602" t="s">
        <v>2380</v>
      </c>
      <c r="D1602" t="s">
        <v>3525</v>
      </c>
      <c r="E1602" t="s">
        <v>109</v>
      </c>
      <c r="G1602" t="s">
        <v>84</v>
      </c>
      <c r="H1602" t="s">
        <v>32</v>
      </c>
      <c r="I1602" t="s">
        <v>185</v>
      </c>
      <c r="J1602" t="s">
        <v>55</v>
      </c>
      <c r="K1602" t="s">
        <v>75</v>
      </c>
      <c r="L1602" t="s">
        <v>75</v>
      </c>
      <c r="M1602" t="s">
        <v>56</v>
      </c>
      <c r="N1602" t="s">
        <v>57</v>
      </c>
      <c r="O1602" t="s">
        <v>155</v>
      </c>
      <c r="P1602" t="s">
        <v>181</v>
      </c>
      <c r="Q1602" t="s">
        <v>40</v>
      </c>
      <c r="R1602" t="s">
        <v>8809</v>
      </c>
      <c r="S1602" t="s">
        <v>1563</v>
      </c>
      <c r="T1602" t="s">
        <v>8844</v>
      </c>
      <c r="U1602" s="3">
        <v>45696</v>
      </c>
      <c r="V1602" t="s">
        <v>103</v>
      </c>
      <c r="W1602">
        <v>120</v>
      </c>
      <c r="X1602" t="s">
        <v>163</v>
      </c>
      <c r="AB1602" s="3"/>
      <c r="AC1602" t="s">
        <v>122</v>
      </c>
      <c r="AD1602" t="s">
        <v>123</v>
      </c>
      <c r="AE1602">
        <v>3</v>
      </c>
      <c r="AF1602">
        <v>3</v>
      </c>
      <c r="AG1602" t="s">
        <v>178</v>
      </c>
      <c r="AH1602" t="s">
        <v>66</v>
      </c>
      <c r="AI1602">
        <v>5</v>
      </c>
      <c r="AJ1602" t="s">
        <v>8821</v>
      </c>
      <c r="AK1602" t="s">
        <v>69</v>
      </c>
      <c r="AL1602" t="s">
        <v>175</v>
      </c>
      <c r="AM1602" t="s">
        <v>8824</v>
      </c>
      <c r="AN1602" t="s">
        <v>95</v>
      </c>
      <c r="AO1602">
        <v>100</v>
      </c>
      <c r="AP1602" t="s">
        <v>48</v>
      </c>
      <c r="AQ1602" t="s">
        <v>8828</v>
      </c>
      <c r="AR1602" t="s">
        <v>8828</v>
      </c>
      <c r="AS1602" t="s">
        <v>8828</v>
      </c>
      <c r="AT1602" t="s">
        <v>8828</v>
      </c>
      <c r="AU1602" t="s">
        <v>8828</v>
      </c>
      <c r="AY1602" t="s">
        <v>8882</v>
      </c>
      <c r="BA1602" t="s">
        <v>8881</v>
      </c>
    </row>
    <row r="1603" spans="1:53" x14ac:dyDescent="0.2">
      <c r="A1603" t="s">
        <v>3526</v>
      </c>
      <c r="B1603" t="s">
        <v>7544</v>
      </c>
      <c r="D1603" t="s">
        <v>3527</v>
      </c>
      <c r="E1603" t="s">
        <v>109</v>
      </c>
      <c r="G1603" t="s">
        <v>31</v>
      </c>
      <c r="H1603" t="s">
        <v>153</v>
      </c>
      <c r="I1603" t="s">
        <v>215</v>
      </c>
      <c r="J1603" t="s">
        <v>34</v>
      </c>
      <c r="K1603" t="s">
        <v>75</v>
      </c>
      <c r="L1603" t="s">
        <v>75</v>
      </c>
      <c r="M1603" t="s">
        <v>36</v>
      </c>
      <c r="N1603" t="s">
        <v>77</v>
      </c>
      <c r="O1603" t="s">
        <v>38</v>
      </c>
      <c r="P1603" t="s">
        <v>88</v>
      </c>
      <c r="Q1603" t="s">
        <v>60</v>
      </c>
      <c r="R1603" t="s">
        <v>8810</v>
      </c>
      <c r="S1603" t="s">
        <v>962</v>
      </c>
      <c r="T1603" t="s">
        <v>8844</v>
      </c>
      <c r="U1603" s="3">
        <v>45826</v>
      </c>
      <c r="V1603" t="s">
        <v>226</v>
      </c>
      <c r="W1603">
        <v>60</v>
      </c>
      <c r="X1603" t="s">
        <v>80</v>
      </c>
      <c r="Y1603">
        <v>48</v>
      </c>
      <c r="Z1603" t="s">
        <v>232</v>
      </c>
      <c r="AA1603" t="s">
        <v>8845</v>
      </c>
      <c r="AB1603" s="3">
        <v>45709</v>
      </c>
      <c r="AC1603" t="s">
        <v>131</v>
      </c>
      <c r="AD1603" t="s">
        <v>81</v>
      </c>
      <c r="AE1603" t="s">
        <v>93</v>
      </c>
      <c r="AF1603">
        <v>1</v>
      </c>
      <c r="AG1603" t="s">
        <v>196</v>
      </c>
      <c r="AH1603" t="s">
        <v>82</v>
      </c>
      <c r="AI1603">
        <v>5</v>
      </c>
      <c r="AJ1603" t="s">
        <v>8821</v>
      </c>
      <c r="AN1603">
        <v>20</v>
      </c>
      <c r="AO1603">
        <v>20</v>
      </c>
      <c r="AP1603" t="s">
        <v>69</v>
      </c>
      <c r="AQ1603" t="s">
        <v>8828</v>
      </c>
      <c r="AR1603" t="s">
        <v>8828</v>
      </c>
      <c r="AS1603" t="s">
        <v>8828</v>
      </c>
      <c r="AT1603" t="s">
        <v>8828</v>
      </c>
      <c r="AU1603" t="s">
        <v>8828</v>
      </c>
      <c r="AV1603" t="s">
        <v>48</v>
      </c>
      <c r="AW1603">
        <v>48</v>
      </c>
      <c r="AY1603" t="s">
        <v>8886</v>
      </c>
      <c r="AZ1603" t="s">
        <v>8887</v>
      </c>
      <c r="BA1603" t="s">
        <v>8879</v>
      </c>
    </row>
    <row r="1604" spans="1:53" x14ac:dyDescent="0.2">
      <c r="A1604" t="s">
        <v>3528</v>
      </c>
      <c r="B1604" t="s">
        <v>7545</v>
      </c>
      <c r="D1604" t="s">
        <v>2355</v>
      </c>
      <c r="E1604">
        <v>19</v>
      </c>
      <c r="F1604">
        <v>19</v>
      </c>
      <c r="G1604" t="s">
        <v>84</v>
      </c>
      <c r="H1604" t="s">
        <v>73</v>
      </c>
      <c r="I1604" t="s">
        <v>142</v>
      </c>
      <c r="J1604" t="s">
        <v>136</v>
      </c>
      <c r="K1604" t="s">
        <v>75</v>
      </c>
      <c r="L1604" t="s">
        <v>75</v>
      </c>
      <c r="M1604" t="s">
        <v>36</v>
      </c>
      <c r="N1604" t="s">
        <v>101</v>
      </c>
      <c r="O1604" t="s">
        <v>78</v>
      </c>
      <c r="P1604" t="s">
        <v>39</v>
      </c>
      <c r="S1604" t="s">
        <v>755</v>
      </c>
      <c r="T1604" t="s">
        <v>8843</v>
      </c>
      <c r="U1604" s="3">
        <v>45797</v>
      </c>
      <c r="V1604" t="s">
        <v>226</v>
      </c>
      <c r="W1604">
        <v>60</v>
      </c>
      <c r="X1604" t="s">
        <v>171</v>
      </c>
      <c r="Y1604">
        <v>24</v>
      </c>
      <c r="Z1604" t="s">
        <v>1457</v>
      </c>
      <c r="AA1604" t="s">
        <v>8845</v>
      </c>
      <c r="AB1604" s="3">
        <v>45692</v>
      </c>
      <c r="AC1604" t="s">
        <v>122</v>
      </c>
      <c r="AD1604" t="s">
        <v>45</v>
      </c>
      <c r="AE1604" t="s">
        <v>93</v>
      </c>
      <c r="AF1604">
        <v>1</v>
      </c>
      <c r="AG1604" t="s">
        <v>124</v>
      </c>
      <c r="AH1604" t="s">
        <v>125</v>
      </c>
      <c r="AI1604" t="s">
        <v>133</v>
      </c>
      <c r="AJ1604" t="s">
        <v>8821</v>
      </c>
      <c r="AK1604" t="s">
        <v>69</v>
      </c>
      <c r="AL1604" t="s">
        <v>175</v>
      </c>
      <c r="AM1604" t="s">
        <v>8824</v>
      </c>
      <c r="AN1604">
        <v>20</v>
      </c>
      <c r="AO1604">
        <v>20</v>
      </c>
      <c r="AP1604" t="s">
        <v>69</v>
      </c>
      <c r="AQ1604" t="s">
        <v>8829</v>
      </c>
      <c r="AR1604" t="s">
        <v>8832</v>
      </c>
      <c r="AS1604" t="s">
        <v>8837</v>
      </c>
      <c r="AT1604" t="s">
        <v>8828</v>
      </c>
      <c r="AU1604" t="s">
        <v>8828</v>
      </c>
      <c r="AV1604" t="s">
        <v>48</v>
      </c>
      <c r="AX1604" t="s">
        <v>8888</v>
      </c>
      <c r="AY1604" t="s">
        <v>8886</v>
      </c>
      <c r="BA1604" t="s">
        <v>8879</v>
      </c>
    </row>
    <row r="1605" spans="1:53" x14ac:dyDescent="0.2">
      <c r="A1605" t="s">
        <v>3529</v>
      </c>
      <c r="B1605" t="s">
        <v>3529</v>
      </c>
      <c r="C1605" t="s">
        <v>1836</v>
      </c>
      <c r="E1605" t="s">
        <v>50</v>
      </c>
      <c r="F1605">
        <v>30</v>
      </c>
      <c r="G1605" t="s">
        <v>84</v>
      </c>
      <c r="H1605" t="s">
        <v>73</v>
      </c>
      <c r="I1605" t="s">
        <v>74</v>
      </c>
      <c r="J1605" t="s">
        <v>136</v>
      </c>
      <c r="K1605" t="s">
        <v>75</v>
      </c>
      <c r="L1605" t="s">
        <v>75</v>
      </c>
      <c r="M1605" t="s">
        <v>76</v>
      </c>
      <c r="N1605" t="s">
        <v>77</v>
      </c>
      <c r="O1605" t="s">
        <v>58</v>
      </c>
      <c r="P1605" t="s">
        <v>204</v>
      </c>
      <c r="Q1605" t="s">
        <v>60</v>
      </c>
      <c r="R1605" t="s">
        <v>8810</v>
      </c>
      <c r="S1605" t="s">
        <v>1655</v>
      </c>
      <c r="T1605" t="s">
        <v>8844</v>
      </c>
      <c r="U1605" s="3">
        <v>45771</v>
      </c>
      <c r="V1605" t="s">
        <v>103</v>
      </c>
      <c r="W1605">
        <v>120</v>
      </c>
      <c r="X1605" t="s">
        <v>163</v>
      </c>
      <c r="Z1605" t="s">
        <v>681</v>
      </c>
      <c r="AA1605" t="s">
        <v>8844</v>
      </c>
      <c r="AB1605" s="3">
        <v>45829</v>
      </c>
      <c r="AC1605" t="s">
        <v>131</v>
      </c>
      <c r="AD1605" t="s">
        <v>123</v>
      </c>
      <c r="AE1605">
        <v>0</v>
      </c>
      <c r="AF1605">
        <v>0</v>
      </c>
      <c r="AH1605" t="s">
        <v>125</v>
      </c>
      <c r="AI1605">
        <v>5</v>
      </c>
      <c r="AJ1605" t="s">
        <v>8821</v>
      </c>
      <c r="AK1605" t="s">
        <v>48</v>
      </c>
      <c r="AL1605" t="s">
        <v>89</v>
      </c>
      <c r="AM1605" t="s">
        <v>8825</v>
      </c>
      <c r="AN1605">
        <v>50</v>
      </c>
      <c r="AO1605">
        <v>50</v>
      </c>
      <c r="AP1605" t="s">
        <v>69</v>
      </c>
      <c r="AQ1605" t="s">
        <v>8828</v>
      </c>
      <c r="AR1605" t="s">
        <v>8833</v>
      </c>
      <c r="AS1605" t="s">
        <v>8828</v>
      </c>
      <c r="AT1605" t="s">
        <v>8839</v>
      </c>
      <c r="AU1605" t="s">
        <v>8839</v>
      </c>
      <c r="AV1605" t="s">
        <v>69</v>
      </c>
      <c r="AX1605" t="s">
        <v>8888</v>
      </c>
      <c r="AY1605" t="s">
        <v>8882</v>
      </c>
      <c r="BA1605" t="s">
        <v>8883</v>
      </c>
    </row>
    <row r="1606" spans="1:53" x14ac:dyDescent="0.2">
      <c r="A1606" t="s">
        <v>3530</v>
      </c>
      <c r="B1606" t="s">
        <v>3530</v>
      </c>
      <c r="D1606" t="s">
        <v>3531</v>
      </c>
      <c r="E1606" t="s">
        <v>109</v>
      </c>
      <c r="G1606" t="s">
        <v>31</v>
      </c>
      <c r="H1606" t="s">
        <v>53</v>
      </c>
      <c r="I1606" t="s">
        <v>54</v>
      </c>
      <c r="J1606" t="s">
        <v>55</v>
      </c>
      <c r="K1606" t="s">
        <v>100</v>
      </c>
      <c r="L1606" t="s">
        <v>8807</v>
      </c>
      <c r="M1606" t="s">
        <v>76</v>
      </c>
      <c r="N1606" t="s">
        <v>57</v>
      </c>
      <c r="O1606" t="s">
        <v>118</v>
      </c>
      <c r="P1606" t="s">
        <v>204</v>
      </c>
      <c r="Q1606" t="s">
        <v>40</v>
      </c>
      <c r="R1606" t="s">
        <v>8809</v>
      </c>
      <c r="S1606" t="s">
        <v>790</v>
      </c>
      <c r="T1606" t="s">
        <v>8845</v>
      </c>
      <c r="U1606" s="3">
        <v>45718</v>
      </c>
      <c r="V1606" t="s">
        <v>226</v>
      </c>
      <c r="W1606">
        <v>60</v>
      </c>
      <c r="X1606" t="s">
        <v>171</v>
      </c>
      <c r="Y1606">
        <v>24</v>
      </c>
      <c r="AB1606" s="3"/>
      <c r="AC1606" t="s">
        <v>122</v>
      </c>
      <c r="AD1606" t="s">
        <v>81</v>
      </c>
      <c r="AE1606">
        <v>3</v>
      </c>
      <c r="AF1606">
        <v>3</v>
      </c>
      <c r="AG1606" t="s">
        <v>105</v>
      </c>
      <c r="AH1606" t="s">
        <v>125</v>
      </c>
      <c r="AI1606">
        <v>5</v>
      </c>
      <c r="AJ1606" t="s">
        <v>8821</v>
      </c>
      <c r="AN1606">
        <v>50</v>
      </c>
      <c r="AO1606">
        <v>50</v>
      </c>
      <c r="AP1606" t="s">
        <v>48</v>
      </c>
      <c r="AQ1606" t="s">
        <v>8828</v>
      </c>
      <c r="AR1606" t="s">
        <v>8832</v>
      </c>
      <c r="AS1606" t="s">
        <v>8837</v>
      </c>
      <c r="AT1606" t="s">
        <v>8828</v>
      </c>
      <c r="AU1606" t="s">
        <v>8828</v>
      </c>
      <c r="AY1606" t="s">
        <v>8886</v>
      </c>
      <c r="BA1606" t="s">
        <v>8883</v>
      </c>
    </row>
    <row r="1607" spans="1:53" x14ac:dyDescent="0.2">
      <c r="A1607" t="s">
        <v>3532</v>
      </c>
      <c r="B1607" t="s">
        <v>3532</v>
      </c>
      <c r="C1607" t="s">
        <v>3533</v>
      </c>
      <c r="E1607" t="s">
        <v>109</v>
      </c>
      <c r="G1607" t="s">
        <v>31</v>
      </c>
      <c r="H1607" t="s">
        <v>153</v>
      </c>
      <c r="I1607" t="s">
        <v>154</v>
      </c>
      <c r="J1607" t="s">
        <v>56</v>
      </c>
      <c r="K1607" t="s">
        <v>100</v>
      </c>
      <c r="L1607" t="s">
        <v>8807</v>
      </c>
      <c r="M1607" t="s">
        <v>36</v>
      </c>
      <c r="N1607" t="s">
        <v>101</v>
      </c>
      <c r="O1607" t="s">
        <v>155</v>
      </c>
      <c r="P1607" t="s">
        <v>39</v>
      </c>
      <c r="Q1607" t="s">
        <v>40</v>
      </c>
      <c r="R1607" t="s">
        <v>8809</v>
      </c>
      <c r="S1607" t="s">
        <v>1852</v>
      </c>
      <c r="T1607" t="s">
        <v>8843</v>
      </c>
      <c r="U1607" s="3">
        <v>45695</v>
      </c>
      <c r="V1607" t="s">
        <v>42</v>
      </c>
      <c r="W1607">
        <v>45</v>
      </c>
      <c r="X1607" t="s">
        <v>43</v>
      </c>
      <c r="Y1607">
        <v>2</v>
      </c>
      <c r="Z1607" t="s">
        <v>2614</v>
      </c>
      <c r="AA1607" t="s">
        <v>8843</v>
      </c>
      <c r="AB1607" s="3">
        <v>45660</v>
      </c>
      <c r="AC1607" t="s">
        <v>131</v>
      </c>
      <c r="AD1607" t="s">
        <v>45</v>
      </c>
      <c r="AE1607">
        <v>1</v>
      </c>
      <c r="AF1607">
        <v>1</v>
      </c>
      <c r="AH1607" t="s">
        <v>47</v>
      </c>
      <c r="AI1607">
        <v>5</v>
      </c>
      <c r="AJ1607" t="s">
        <v>8821</v>
      </c>
      <c r="AK1607" t="s">
        <v>48</v>
      </c>
      <c r="AN1607">
        <v>10</v>
      </c>
      <c r="AO1607">
        <v>10</v>
      </c>
      <c r="AP1607" t="s">
        <v>69</v>
      </c>
      <c r="AQ1607" t="s">
        <v>8828</v>
      </c>
      <c r="AR1607" t="s">
        <v>8828</v>
      </c>
      <c r="AS1607" t="s">
        <v>8828</v>
      </c>
      <c r="AT1607" t="s">
        <v>8828</v>
      </c>
      <c r="AU1607" t="s">
        <v>8839</v>
      </c>
      <c r="AV1607" t="s">
        <v>48</v>
      </c>
      <c r="AW1607">
        <v>2</v>
      </c>
      <c r="AY1607" t="s">
        <v>8878</v>
      </c>
      <c r="AZ1607" t="s">
        <v>8884</v>
      </c>
      <c r="BA1607" t="s">
        <v>8879</v>
      </c>
    </row>
    <row r="1608" spans="1:53" x14ac:dyDescent="0.2">
      <c r="A1608" t="s">
        <v>3534</v>
      </c>
      <c r="B1608" t="s">
        <v>7546</v>
      </c>
      <c r="E1608" t="s">
        <v>109</v>
      </c>
      <c r="G1608" t="s">
        <v>31</v>
      </c>
      <c r="H1608" t="s">
        <v>153</v>
      </c>
      <c r="I1608" t="s">
        <v>218</v>
      </c>
      <c r="J1608" t="s">
        <v>55</v>
      </c>
      <c r="K1608" t="s">
        <v>75</v>
      </c>
      <c r="L1608" t="s">
        <v>75</v>
      </c>
      <c r="M1608" t="s">
        <v>222</v>
      </c>
      <c r="N1608" t="s">
        <v>87</v>
      </c>
      <c r="O1608" t="s">
        <v>78</v>
      </c>
      <c r="P1608" t="s">
        <v>59</v>
      </c>
      <c r="Q1608" t="s">
        <v>190</v>
      </c>
      <c r="R1608" t="s">
        <v>8814</v>
      </c>
      <c r="S1608" t="s">
        <v>186</v>
      </c>
      <c r="T1608" t="s">
        <v>8845</v>
      </c>
      <c r="U1608" s="3">
        <v>45740</v>
      </c>
      <c r="V1608" t="s">
        <v>103</v>
      </c>
      <c r="W1608">
        <v>120</v>
      </c>
      <c r="X1608" t="s">
        <v>171</v>
      </c>
      <c r="Y1608">
        <v>24</v>
      </c>
      <c r="AB1608" s="3"/>
      <c r="AC1608" t="s">
        <v>113</v>
      </c>
      <c r="AD1608" t="s">
        <v>114</v>
      </c>
      <c r="AE1608">
        <v>3</v>
      </c>
      <c r="AF1608">
        <v>3</v>
      </c>
      <c r="AG1608" t="s">
        <v>196</v>
      </c>
      <c r="AH1608" t="s">
        <v>82</v>
      </c>
      <c r="AI1608">
        <v>4</v>
      </c>
      <c r="AJ1608" t="s">
        <v>8821</v>
      </c>
      <c r="AK1608" t="s">
        <v>69</v>
      </c>
      <c r="AL1608" t="s">
        <v>68</v>
      </c>
      <c r="AM1608" t="s">
        <v>8823</v>
      </c>
      <c r="AN1608">
        <v>20</v>
      </c>
      <c r="AO1608">
        <v>20</v>
      </c>
      <c r="AP1608" t="s">
        <v>48</v>
      </c>
      <c r="AQ1608" t="s">
        <v>8828</v>
      </c>
      <c r="AR1608" t="s">
        <v>8832</v>
      </c>
      <c r="AS1608" t="s">
        <v>8836</v>
      </c>
      <c r="AT1608" t="s">
        <v>8839</v>
      </c>
      <c r="AU1608" t="s">
        <v>8828</v>
      </c>
      <c r="AY1608" t="s">
        <v>8882</v>
      </c>
      <c r="BA1608" t="s">
        <v>8879</v>
      </c>
    </row>
    <row r="1609" spans="1:53" x14ac:dyDescent="0.2">
      <c r="A1609" t="s">
        <v>3535</v>
      </c>
      <c r="B1609" t="s">
        <v>7547</v>
      </c>
      <c r="C1609" t="s">
        <v>1795</v>
      </c>
      <c r="D1609" t="s">
        <v>3536</v>
      </c>
      <c r="E1609" t="s">
        <v>109</v>
      </c>
      <c r="G1609" t="s">
        <v>84</v>
      </c>
      <c r="H1609" t="s">
        <v>73</v>
      </c>
      <c r="I1609" t="s">
        <v>74</v>
      </c>
      <c r="J1609" t="s">
        <v>34</v>
      </c>
      <c r="K1609" t="s">
        <v>75</v>
      </c>
      <c r="L1609" t="s">
        <v>75</v>
      </c>
      <c r="M1609" t="s">
        <v>222</v>
      </c>
      <c r="N1609" t="s">
        <v>57</v>
      </c>
      <c r="O1609" t="s">
        <v>58</v>
      </c>
      <c r="P1609" t="s">
        <v>39</v>
      </c>
      <c r="Q1609" t="s">
        <v>190</v>
      </c>
      <c r="R1609" t="s">
        <v>8814</v>
      </c>
      <c r="S1609" t="s">
        <v>227</v>
      </c>
      <c r="T1609" t="s">
        <v>8843</v>
      </c>
      <c r="U1609" s="3">
        <v>45814</v>
      </c>
      <c r="V1609" t="s">
        <v>103</v>
      </c>
      <c r="W1609">
        <v>120</v>
      </c>
      <c r="X1609" t="s">
        <v>80</v>
      </c>
      <c r="Y1609">
        <v>48</v>
      </c>
      <c r="Z1609" t="s">
        <v>1421</v>
      </c>
      <c r="AA1609" t="s">
        <v>8844</v>
      </c>
      <c r="AB1609" s="3">
        <v>45720</v>
      </c>
      <c r="AC1609" t="s">
        <v>44</v>
      </c>
      <c r="AD1609" t="s">
        <v>114</v>
      </c>
      <c r="AE1609">
        <v>2</v>
      </c>
      <c r="AF1609">
        <v>2</v>
      </c>
      <c r="AG1609" t="s">
        <v>105</v>
      </c>
      <c r="AH1609" t="s">
        <v>66</v>
      </c>
      <c r="AI1609" t="s">
        <v>151</v>
      </c>
      <c r="AJ1609" t="s">
        <v>8821</v>
      </c>
      <c r="AL1609" t="s">
        <v>68</v>
      </c>
      <c r="AM1609" t="s">
        <v>8823</v>
      </c>
      <c r="AN1609" t="s">
        <v>50</v>
      </c>
      <c r="AO1609">
        <v>30</v>
      </c>
      <c r="AP1609" t="s">
        <v>48</v>
      </c>
      <c r="AQ1609" t="s">
        <v>8829</v>
      </c>
      <c r="AR1609" t="s">
        <v>8832</v>
      </c>
      <c r="AS1609" t="s">
        <v>8828</v>
      </c>
      <c r="AT1609" t="s">
        <v>8828</v>
      </c>
      <c r="AU1609" t="s">
        <v>8828</v>
      </c>
      <c r="AV1609" t="s">
        <v>48</v>
      </c>
      <c r="AY1609" t="s">
        <v>8882</v>
      </c>
      <c r="BA1609" t="s">
        <v>8879</v>
      </c>
    </row>
    <row r="1610" spans="1:53" x14ac:dyDescent="0.2">
      <c r="A1610" t="s">
        <v>3537</v>
      </c>
      <c r="B1610" t="s">
        <v>7548</v>
      </c>
      <c r="C1610" t="s">
        <v>323</v>
      </c>
      <c r="D1610" t="s">
        <v>3538</v>
      </c>
      <c r="E1610" t="s">
        <v>50</v>
      </c>
      <c r="F1610">
        <v>30</v>
      </c>
      <c r="G1610" t="s">
        <v>31</v>
      </c>
      <c r="H1610" t="s">
        <v>32</v>
      </c>
      <c r="I1610" t="s">
        <v>117</v>
      </c>
      <c r="J1610" t="s">
        <v>136</v>
      </c>
      <c r="K1610" t="s">
        <v>85</v>
      </c>
      <c r="L1610" t="s">
        <v>85</v>
      </c>
      <c r="M1610" t="s">
        <v>222</v>
      </c>
      <c r="N1610" t="s">
        <v>101</v>
      </c>
      <c r="O1610" t="s">
        <v>155</v>
      </c>
      <c r="P1610" t="s">
        <v>181</v>
      </c>
      <c r="Q1610" t="s">
        <v>40</v>
      </c>
      <c r="R1610" t="s">
        <v>8809</v>
      </c>
      <c r="S1610" t="s">
        <v>237</v>
      </c>
      <c r="T1610" t="s">
        <v>8844</v>
      </c>
      <c r="U1610" s="3">
        <v>45714</v>
      </c>
      <c r="V1610" t="s">
        <v>226</v>
      </c>
      <c r="W1610">
        <v>60</v>
      </c>
      <c r="X1610" t="s">
        <v>62</v>
      </c>
      <c r="Y1610">
        <v>5</v>
      </c>
      <c r="AB1610" s="3"/>
      <c r="AC1610" t="s">
        <v>44</v>
      </c>
      <c r="AD1610" t="s">
        <v>123</v>
      </c>
      <c r="AE1610">
        <v>2</v>
      </c>
      <c r="AF1610">
        <v>2</v>
      </c>
      <c r="AG1610" t="s">
        <v>65</v>
      </c>
      <c r="AH1610" t="s">
        <v>66</v>
      </c>
      <c r="AI1610">
        <v>2</v>
      </c>
      <c r="AJ1610" t="s">
        <v>8819</v>
      </c>
      <c r="AK1610" t="s">
        <v>69</v>
      </c>
      <c r="AL1610" t="s">
        <v>94</v>
      </c>
      <c r="AM1610" t="s">
        <v>8812</v>
      </c>
      <c r="AN1610">
        <v>10</v>
      </c>
      <c r="AO1610">
        <v>10</v>
      </c>
      <c r="AP1610" t="s">
        <v>69</v>
      </c>
      <c r="AQ1610" t="s">
        <v>8828</v>
      </c>
      <c r="AR1610" t="s">
        <v>8832</v>
      </c>
      <c r="AS1610" t="s">
        <v>8828</v>
      </c>
      <c r="AT1610" t="s">
        <v>8828</v>
      </c>
      <c r="AU1610" t="s">
        <v>8828</v>
      </c>
      <c r="AX1610" t="s">
        <v>8888</v>
      </c>
      <c r="AY1610" t="s">
        <v>8886</v>
      </c>
      <c r="BA1610" t="s">
        <v>8879</v>
      </c>
    </row>
    <row r="1611" spans="1:53" x14ac:dyDescent="0.2">
      <c r="A1611" t="s">
        <v>3539</v>
      </c>
      <c r="B1611" t="s">
        <v>7549</v>
      </c>
      <c r="C1611" t="s">
        <v>3540</v>
      </c>
      <c r="D1611" t="s">
        <v>3541</v>
      </c>
      <c r="E1611" t="s">
        <v>50</v>
      </c>
      <c r="F1611">
        <v>30</v>
      </c>
      <c r="G1611" t="s">
        <v>84</v>
      </c>
      <c r="H1611" t="s">
        <v>53</v>
      </c>
      <c r="I1611" t="s">
        <v>54</v>
      </c>
      <c r="J1611" t="s">
        <v>55</v>
      </c>
      <c r="K1611" t="s">
        <v>75</v>
      </c>
      <c r="L1611" t="s">
        <v>75</v>
      </c>
      <c r="M1611" t="s">
        <v>36</v>
      </c>
      <c r="N1611" t="s">
        <v>87</v>
      </c>
      <c r="O1611" t="s">
        <v>38</v>
      </c>
      <c r="P1611" t="s">
        <v>119</v>
      </c>
      <c r="Q1611" t="s">
        <v>40</v>
      </c>
      <c r="R1611" t="s">
        <v>8809</v>
      </c>
      <c r="S1611" t="s">
        <v>568</v>
      </c>
      <c r="T1611" t="s">
        <v>8845</v>
      </c>
      <c r="U1611" s="3">
        <v>45781</v>
      </c>
      <c r="V1611" t="s">
        <v>42</v>
      </c>
      <c r="W1611">
        <v>45</v>
      </c>
      <c r="X1611" t="s">
        <v>163</v>
      </c>
      <c r="Z1611" t="s">
        <v>1203</v>
      </c>
      <c r="AA1611" t="s">
        <v>8843</v>
      </c>
      <c r="AB1611" s="3">
        <v>45811</v>
      </c>
      <c r="AC1611" t="s">
        <v>113</v>
      </c>
      <c r="AD1611" t="s">
        <v>123</v>
      </c>
      <c r="AE1611">
        <v>1</v>
      </c>
      <c r="AF1611">
        <v>1</v>
      </c>
      <c r="AG1611" t="s">
        <v>124</v>
      </c>
      <c r="AH1611" t="s">
        <v>125</v>
      </c>
      <c r="AI1611" t="s">
        <v>133</v>
      </c>
      <c r="AJ1611" t="s">
        <v>8821</v>
      </c>
      <c r="AK1611" t="s">
        <v>48</v>
      </c>
      <c r="AL1611" t="s">
        <v>68</v>
      </c>
      <c r="AM1611" t="s">
        <v>8823</v>
      </c>
      <c r="AN1611">
        <v>20</v>
      </c>
      <c r="AO1611">
        <v>20</v>
      </c>
      <c r="AP1611" t="s">
        <v>69</v>
      </c>
      <c r="AQ1611" t="s">
        <v>8829</v>
      </c>
      <c r="AR1611" t="s">
        <v>8828</v>
      </c>
      <c r="AS1611" t="s">
        <v>8837</v>
      </c>
      <c r="AT1611" t="s">
        <v>8828</v>
      </c>
      <c r="AU1611" t="s">
        <v>8828</v>
      </c>
      <c r="AV1611" t="s">
        <v>69</v>
      </c>
      <c r="AX1611" t="s">
        <v>8888</v>
      </c>
      <c r="AY1611" t="s">
        <v>8878</v>
      </c>
      <c r="BA1611" t="s">
        <v>8879</v>
      </c>
    </row>
    <row r="1612" spans="1:53" x14ac:dyDescent="0.2">
      <c r="A1612" t="s">
        <v>3542</v>
      </c>
      <c r="B1612" t="s">
        <v>3542</v>
      </c>
      <c r="D1612" t="s">
        <v>3543</v>
      </c>
      <c r="E1612" t="s">
        <v>109</v>
      </c>
      <c r="G1612" t="s">
        <v>84</v>
      </c>
      <c r="H1612" t="s">
        <v>53</v>
      </c>
      <c r="I1612" t="s">
        <v>135</v>
      </c>
      <c r="J1612" t="s">
        <v>34</v>
      </c>
      <c r="K1612" t="s">
        <v>75</v>
      </c>
      <c r="L1612" t="s">
        <v>75</v>
      </c>
      <c r="M1612" t="s">
        <v>36</v>
      </c>
      <c r="N1612" t="s">
        <v>101</v>
      </c>
      <c r="O1612" t="s">
        <v>38</v>
      </c>
      <c r="P1612" t="s">
        <v>181</v>
      </c>
      <c r="Q1612" t="s">
        <v>60</v>
      </c>
      <c r="R1612" t="s">
        <v>8810</v>
      </c>
      <c r="S1612" t="s">
        <v>1089</v>
      </c>
      <c r="T1612" t="s">
        <v>8843</v>
      </c>
      <c r="U1612" s="3">
        <v>45802</v>
      </c>
      <c r="V1612" t="s">
        <v>226</v>
      </c>
      <c r="W1612">
        <v>60</v>
      </c>
      <c r="X1612" t="s">
        <v>80</v>
      </c>
      <c r="Y1612">
        <v>48</v>
      </c>
      <c r="Z1612" t="s">
        <v>952</v>
      </c>
      <c r="AA1612" t="s">
        <v>8845</v>
      </c>
      <c r="AB1612" s="3">
        <v>45805</v>
      </c>
      <c r="AC1612" t="s">
        <v>44</v>
      </c>
      <c r="AD1612" t="s">
        <v>81</v>
      </c>
      <c r="AE1612" t="s">
        <v>93</v>
      </c>
      <c r="AF1612">
        <v>1</v>
      </c>
      <c r="AG1612" t="s">
        <v>160</v>
      </c>
      <c r="AH1612" t="s">
        <v>125</v>
      </c>
      <c r="AI1612">
        <v>3</v>
      </c>
      <c r="AJ1612" t="s">
        <v>8820</v>
      </c>
      <c r="AK1612" t="s">
        <v>69</v>
      </c>
      <c r="AL1612" t="s">
        <v>49</v>
      </c>
      <c r="AN1612">
        <v>10</v>
      </c>
      <c r="AO1612">
        <v>10</v>
      </c>
      <c r="AP1612" t="s">
        <v>69</v>
      </c>
      <c r="AQ1612" t="s">
        <v>8829</v>
      </c>
      <c r="AR1612" t="s">
        <v>8832</v>
      </c>
      <c r="AS1612" t="s">
        <v>8837</v>
      </c>
      <c r="AT1612" t="s">
        <v>8828</v>
      </c>
      <c r="AU1612" t="s">
        <v>8828</v>
      </c>
      <c r="AV1612" t="s">
        <v>69</v>
      </c>
      <c r="AY1612" t="s">
        <v>8886</v>
      </c>
      <c r="BA1612" t="s">
        <v>8879</v>
      </c>
    </row>
    <row r="1613" spans="1:53" x14ac:dyDescent="0.2">
      <c r="A1613" t="s">
        <v>3544</v>
      </c>
      <c r="B1613" t="s">
        <v>7550</v>
      </c>
      <c r="C1613" t="s">
        <v>3545</v>
      </c>
      <c r="D1613" t="s">
        <v>1525</v>
      </c>
      <c r="E1613" t="s">
        <v>50</v>
      </c>
      <c r="F1613">
        <v>30</v>
      </c>
      <c r="G1613" t="s">
        <v>31</v>
      </c>
      <c r="H1613" t="s">
        <v>32</v>
      </c>
      <c r="I1613" t="s">
        <v>185</v>
      </c>
      <c r="J1613" t="s">
        <v>55</v>
      </c>
      <c r="K1613" t="s">
        <v>75</v>
      </c>
      <c r="L1613" t="s">
        <v>75</v>
      </c>
      <c r="M1613" t="s">
        <v>222</v>
      </c>
      <c r="N1613" t="s">
        <v>87</v>
      </c>
      <c r="O1613" t="s">
        <v>38</v>
      </c>
      <c r="P1613" t="s">
        <v>181</v>
      </c>
      <c r="Q1613" t="s">
        <v>60</v>
      </c>
      <c r="R1613" t="s">
        <v>8810</v>
      </c>
      <c r="S1613" t="s">
        <v>129</v>
      </c>
      <c r="T1613" t="s">
        <v>8844</v>
      </c>
      <c r="U1613" s="3">
        <v>45675</v>
      </c>
      <c r="V1613" t="s">
        <v>42</v>
      </c>
      <c r="W1613">
        <v>45</v>
      </c>
      <c r="X1613" t="s">
        <v>171</v>
      </c>
      <c r="Y1613">
        <v>24</v>
      </c>
      <c r="Z1613" t="s">
        <v>868</v>
      </c>
      <c r="AA1613" t="s">
        <v>8844</v>
      </c>
      <c r="AB1613" s="3">
        <v>45661</v>
      </c>
      <c r="AC1613" t="s">
        <v>131</v>
      </c>
      <c r="AD1613" t="s">
        <v>123</v>
      </c>
      <c r="AE1613">
        <v>2</v>
      </c>
      <c r="AF1613">
        <v>2</v>
      </c>
      <c r="AG1613" t="s">
        <v>160</v>
      </c>
      <c r="AH1613" t="s">
        <v>82</v>
      </c>
      <c r="AI1613">
        <v>1</v>
      </c>
      <c r="AJ1613" t="s">
        <v>8819</v>
      </c>
      <c r="AL1613" t="s">
        <v>68</v>
      </c>
      <c r="AM1613" t="s">
        <v>8823</v>
      </c>
      <c r="AN1613">
        <v>20</v>
      </c>
      <c r="AO1613">
        <v>20</v>
      </c>
      <c r="AP1613" t="s">
        <v>69</v>
      </c>
      <c r="AQ1613" t="s">
        <v>8828</v>
      </c>
      <c r="AR1613" t="s">
        <v>8828</v>
      </c>
      <c r="AS1613" t="s">
        <v>8828</v>
      </c>
      <c r="AT1613" t="s">
        <v>8828</v>
      </c>
      <c r="AU1613" t="s">
        <v>8828</v>
      </c>
      <c r="AV1613" t="s">
        <v>48</v>
      </c>
      <c r="AW1613">
        <v>24</v>
      </c>
      <c r="AX1613" t="s">
        <v>8888</v>
      </c>
      <c r="AY1613" t="s">
        <v>8878</v>
      </c>
      <c r="AZ1613" t="s">
        <v>8885</v>
      </c>
      <c r="BA1613" t="s">
        <v>8879</v>
      </c>
    </row>
    <row r="1614" spans="1:53" x14ac:dyDescent="0.2">
      <c r="A1614" t="s">
        <v>3546</v>
      </c>
      <c r="B1614" t="s">
        <v>7551</v>
      </c>
      <c r="C1614" t="s">
        <v>1236</v>
      </c>
      <c r="E1614">
        <v>49</v>
      </c>
      <c r="F1614">
        <v>49</v>
      </c>
      <c r="G1614" t="s">
        <v>31</v>
      </c>
      <c r="H1614" t="s">
        <v>32</v>
      </c>
      <c r="I1614" t="s">
        <v>185</v>
      </c>
      <c r="J1614" t="s">
        <v>136</v>
      </c>
      <c r="K1614" t="s">
        <v>35</v>
      </c>
      <c r="L1614" t="s">
        <v>8807</v>
      </c>
      <c r="M1614" t="s">
        <v>222</v>
      </c>
      <c r="N1614" t="s">
        <v>77</v>
      </c>
      <c r="O1614" t="s">
        <v>118</v>
      </c>
      <c r="P1614" t="s">
        <v>181</v>
      </c>
      <c r="Q1614" t="s">
        <v>138</v>
      </c>
      <c r="R1614" t="s">
        <v>8814</v>
      </c>
      <c r="S1614" t="s">
        <v>1117</v>
      </c>
      <c r="T1614" t="s">
        <v>8843</v>
      </c>
      <c r="U1614" s="3">
        <v>45824</v>
      </c>
      <c r="V1614" t="s">
        <v>42</v>
      </c>
      <c r="W1614">
        <v>45</v>
      </c>
      <c r="X1614" t="s">
        <v>163</v>
      </c>
      <c r="Z1614" t="s">
        <v>504</v>
      </c>
      <c r="AA1614" t="s">
        <v>8843</v>
      </c>
      <c r="AB1614" s="3">
        <v>45685</v>
      </c>
      <c r="AC1614" t="s">
        <v>44</v>
      </c>
      <c r="AD1614" t="s">
        <v>114</v>
      </c>
      <c r="AE1614">
        <v>1</v>
      </c>
      <c r="AF1614">
        <v>1</v>
      </c>
      <c r="AG1614" t="s">
        <v>46</v>
      </c>
      <c r="AH1614" t="s">
        <v>47</v>
      </c>
      <c r="AI1614">
        <v>1</v>
      </c>
      <c r="AJ1614" t="s">
        <v>8819</v>
      </c>
      <c r="AK1614" t="s">
        <v>69</v>
      </c>
      <c r="AN1614" t="s">
        <v>50</v>
      </c>
      <c r="AO1614">
        <v>30</v>
      </c>
      <c r="AP1614" t="s">
        <v>69</v>
      </c>
      <c r="AQ1614" t="s">
        <v>8829</v>
      </c>
      <c r="AR1614" t="s">
        <v>8828</v>
      </c>
      <c r="AS1614" t="s">
        <v>8835</v>
      </c>
      <c r="AT1614" t="s">
        <v>8828</v>
      </c>
      <c r="AU1614" t="s">
        <v>8828</v>
      </c>
      <c r="AV1614" t="s">
        <v>48</v>
      </c>
      <c r="AX1614" t="s">
        <v>8891</v>
      </c>
      <c r="AY1614" t="s">
        <v>8878</v>
      </c>
      <c r="BA1614" t="s">
        <v>8879</v>
      </c>
    </row>
    <row r="1615" spans="1:53" x14ac:dyDescent="0.2">
      <c r="A1615" t="s">
        <v>3547</v>
      </c>
      <c r="B1615" t="s">
        <v>7552</v>
      </c>
      <c r="E1615" t="s">
        <v>109</v>
      </c>
      <c r="G1615" t="s">
        <v>31</v>
      </c>
      <c r="H1615" t="s">
        <v>153</v>
      </c>
      <c r="I1615" t="s">
        <v>154</v>
      </c>
      <c r="J1615" t="s">
        <v>34</v>
      </c>
      <c r="K1615" t="s">
        <v>75</v>
      </c>
      <c r="L1615" t="s">
        <v>75</v>
      </c>
      <c r="M1615" t="s">
        <v>36</v>
      </c>
      <c r="N1615" t="s">
        <v>37</v>
      </c>
      <c r="O1615" t="s">
        <v>38</v>
      </c>
      <c r="P1615" t="s">
        <v>119</v>
      </c>
      <c r="Q1615" t="s">
        <v>190</v>
      </c>
      <c r="R1615" t="s">
        <v>8814</v>
      </c>
      <c r="S1615" t="s">
        <v>273</v>
      </c>
      <c r="T1615" t="s">
        <v>8843</v>
      </c>
      <c r="U1615" s="3">
        <v>45812</v>
      </c>
      <c r="V1615" t="s">
        <v>103</v>
      </c>
      <c r="W1615">
        <v>120</v>
      </c>
      <c r="X1615" t="s">
        <v>171</v>
      </c>
      <c r="Y1615">
        <v>24</v>
      </c>
      <c r="Z1615" t="s">
        <v>308</v>
      </c>
      <c r="AA1615" t="s">
        <v>8843</v>
      </c>
      <c r="AB1615" s="3">
        <v>45715</v>
      </c>
      <c r="AC1615" t="s">
        <v>131</v>
      </c>
      <c r="AD1615" t="s">
        <v>114</v>
      </c>
      <c r="AE1615">
        <v>1</v>
      </c>
      <c r="AF1615">
        <v>1</v>
      </c>
      <c r="AG1615" t="s">
        <v>105</v>
      </c>
      <c r="AH1615" t="s">
        <v>66</v>
      </c>
      <c r="AI1615">
        <v>1</v>
      </c>
      <c r="AJ1615" t="s">
        <v>8819</v>
      </c>
      <c r="AN1615" t="s">
        <v>50</v>
      </c>
      <c r="AO1615">
        <v>30</v>
      </c>
      <c r="AP1615" t="s">
        <v>48</v>
      </c>
      <c r="AQ1615" t="s">
        <v>8828</v>
      </c>
      <c r="AR1615" t="s">
        <v>8828</v>
      </c>
      <c r="AS1615" t="s">
        <v>8828</v>
      </c>
      <c r="AT1615" t="s">
        <v>8828</v>
      </c>
      <c r="AU1615" t="s">
        <v>8828</v>
      </c>
      <c r="AV1615" t="s">
        <v>48</v>
      </c>
      <c r="AW1615">
        <v>24</v>
      </c>
      <c r="AY1615" t="s">
        <v>8882</v>
      </c>
      <c r="AZ1615" t="s">
        <v>8885</v>
      </c>
      <c r="BA1615" t="s">
        <v>8879</v>
      </c>
    </row>
    <row r="1616" spans="1:53" x14ac:dyDescent="0.2">
      <c r="A1616" t="s">
        <v>3548</v>
      </c>
      <c r="B1616" t="s">
        <v>7553</v>
      </c>
      <c r="E1616" t="s">
        <v>50</v>
      </c>
      <c r="F1616">
        <v>30</v>
      </c>
      <c r="G1616" t="s">
        <v>31</v>
      </c>
      <c r="H1616" t="s">
        <v>32</v>
      </c>
      <c r="I1616" t="s">
        <v>33</v>
      </c>
      <c r="J1616" t="s">
        <v>34</v>
      </c>
      <c r="K1616" t="s">
        <v>35</v>
      </c>
      <c r="L1616" t="s">
        <v>8807</v>
      </c>
      <c r="M1616" t="s">
        <v>86</v>
      </c>
      <c r="N1616" t="s">
        <v>57</v>
      </c>
      <c r="O1616" t="s">
        <v>38</v>
      </c>
      <c r="P1616" t="s">
        <v>119</v>
      </c>
      <c r="S1616" t="s">
        <v>137</v>
      </c>
      <c r="T1616" t="s">
        <v>8843</v>
      </c>
      <c r="U1616" s="3">
        <v>45691</v>
      </c>
      <c r="V1616" t="s">
        <v>103</v>
      </c>
      <c r="W1616">
        <v>120</v>
      </c>
      <c r="X1616" t="s">
        <v>62</v>
      </c>
      <c r="Y1616">
        <v>5</v>
      </c>
      <c r="AB1616" s="3"/>
      <c r="AC1616" t="s">
        <v>248</v>
      </c>
      <c r="AD1616" t="s">
        <v>114</v>
      </c>
      <c r="AE1616">
        <v>1</v>
      </c>
      <c r="AF1616">
        <v>1</v>
      </c>
      <c r="AG1616" t="s">
        <v>46</v>
      </c>
      <c r="AH1616" t="s">
        <v>125</v>
      </c>
      <c r="AI1616">
        <v>5</v>
      </c>
      <c r="AJ1616" t="s">
        <v>8821</v>
      </c>
      <c r="AN1616">
        <v>20</v>
      </c>
      <c r="AO1616">
        <v>20</v>
      </c>
      <c r="AP1616" t="s">
        <v>48</v>
      </c>
      <c r="AQ1616" t="s">
        <v>8830</v>
      </c>
      <c r="AR1616" t="s">
        <v>8828</v>
      </c>
      <c r="AS1616" t="s">
        <v>8828</v>
      </c>
      <c r="AT1616" t="s">
        <v>8828</v>
      </c>
      <c r="AU1616" t="s">
        <v>8828</v>
      </c>
      <c r="AW1616">
        <v>5</v>
      </c>
      <c r="AX1616" t="s">
        <v>8888</v>
      </c>
      <c r="AY1616" t="s">
        <v>8882</v>
      </c>
      <c r="AZ1616" t="s">
        <v>8880</v>
      </c>
      <c r="BA1616" t="s">
        <v>8879</v>
      </c>
    </row>
    <row r="1617" spans="1:53" x14ac:dyDescent="0.2">
      <c r="A1617" t="s">
        <v>3549</v>
      </c>
      <c r="B1617" t="s">
        <v>3549</v>
      </c>
      <c r="D1617" t="s">
        <v>3550</v>
      </c>
      <c r="E1617" t="s">
        <v>50</v>
      </c>
      <c r="F1617">
        <v>30</v>
      </c>
      <c r="G1617" t="s">
        <v>31</v>
      </c>
      <c r="H1617" t="s">
        <v>53</v>
      </c>
      <c r="I1617" t="s">
        <v>54</v>
      </c>
      <c r="J1617" t="s">
        <v>55</v>
      </c>
      <c r="K1617" t="s">
        <v>100</v>
      </c>
      <c r="L1617" t="s">
        <v>8807</v>
      </c>
      <c r="M1617" t="s">
        <v>222</v>
      </c>
      <c r="N1617" t="s">
        <v>77</v>
      </c>
      <c r="O1617" t="s">
        <v>155</v>
      </c>
      <c r="P1617" t="s">
        <v>39</v>
      </c>
      <c r="Q1617" t="s">
        <v>40</v>
      </c>
      <c r="R1617" t="s">
        <v>8809</v>
      </c>
      <c r="S1617" t="s">
        <v>431</v>
      </c>
      <c r="T1617" t="s">
        <v>8843</v>
      </c>
      <c r="U1617" s="3">
        <v>45799</v>
      </c>
      <c r="V1617" t="s">
        <v>103</v>
      </c>
      <c r="W1617">
        <v>120</v>
      </c>
      <c r="X1617" t="s">
        <v>80</v>
      </c>
      <c r="Y1617">
        <v>48</v>
      </c>
      <c r="AB1617" s="3"/>
      <c r="AC1617" t="s">
        <v>131</v>
      </c>
      <c r="AD1617" t="s">
        <v>114</v>
      </c>
      <c r="AE1617">
        <v>0</v>
      </c>
      <c r="AF1617">
        <v>0</v>
      </c>
      <c r="AG1617" t="s">
        <v>178</v>
      </c>
      <c r="AH1617" t="s">
        <v>47</v>
      </c>
      <c r="AI1617">
        <v>5</v>
      </c>
      <c r="AJ1617" t="s">
        <v>8821</v>
      </c>
      <c r="AL1617" t="s">
        <v>68</v>
      </c>
      <c r="AM1617" t="s">
        <v>8823</v>
      </c>
      <c r="AN1617">
        <v>50</v>
      </c>
      <c r="AO1617">
        <v>50</v>
      </c>
      <c r="AP1617" t="s">
        <v>48</v>
      </c>
      <c r="AQ1617" t="s">
        <v>8830</v>
      </c>
      <c r="AR1617" t="s">
        <v>8828</v>
      </c>
      <c r="AS1617" t="s">
        <v>8828</v>
      </c>
      <c r="AT1617" t="s">
        <v>8828</v>
      </c>
      <c r="AU1617" t="s">
        <v>8828</v>
      </c>
      <c r="AW1617">
        <v>48</v>
      </c>
      <c r="AX1617" t="s">
        <v>8888</v>
      </c>
      <c r="AY1617" t="s">
        <v>8882</v>
      </c>
      <c r="AZ1617" t="s">
        <v>8887</v>
      </c>
      <c r="BA1617" t="s">
        <v>8883</v>
      </c>
    </row>
    <row r="1618" spans="1:53" x14ac:dyDescent="0.2">
      <c r="A1618" t="s">
        <v>3551</v>
      </c>
      <c r="B1618" t="s">
        <v>7554</v>
      </c>
      <c r="C1618" t="s">
        <v>2801</v>
      </c>
      <c r="E1618" t="s">
        <v>50</v>
      </c>
      <c r="F1618">
        <v>30</v>
      </c>
      <c r="G1618" t="s">
        <v>84</v>
      </c>
      <c r="H1618" t="s">
        <v>32</v>
      </c>
      <c r="I1618" t="s">
        <v>185</v>
      </c>
      <c r="J1618" t="s">
        <v>136</v>
      </c>
      <c r="K1618" t="s">
        <v>75</v>
      </c>
      <c r="L1618" t="s">
        <v>75</v>
      </c>
      <c r="M1618" t="s">
        <v>76</v>
      </c>
      <c r="N1618" t="s">
        <v>101</v>
      </c>
      <c r="O1618" t="s">
        <v>155</v>
      </c>
      <c r="P1618" t="s">
        <v>181</v>
      </c>
      <c r="Q1618" t="s">
        <v>190</v>
      </c>
      <c r="R1618" t="s">
        <v>8814</v>
      </c>
      <c r="S1618" t="s">
        <v>504</v>
      </c>
      <c r="T1618" t="s">
        <v>8843</v>
      </c>
      <c r="U1618" s="3">
        <v>45685</v>
      </c>
      <c r="V1618" t="s">
        <v>121</v>
      </c>
      <c r="W1618">
        <v>30</v>
      </c>
      <c r="X1618" t="s">
        <v>171</v>
      </c>
      <c r="Y1618">
        <v>24</v>
      </c>
      <c r="Z1618" t="s">
        <v>681</v>
      </c>
      <c r="AA1618" t="s">
        <v>8844</v>
      </c>
      <c r="AB1618" s="3">
        <v>45829</v>
      </c>
      <c r="AC1618" t="s">
        <v>44</v>
      </c>
      <c r="AD1618" t="s">
        <v>45</v>
      </c>
      <c r="AE1618">
        <v>3</v>
      </c>
      <c r="AF1618">
        <v>3</v>
      </c>
      <c r="AG1618" t="s">
        <v>124</v>
      </c>
      <c r="AH1618" t="s">
        <v>125</v>
      </c>
      <c r="AI1618">
        <v>5</v>
      </c>
      <c r="AJ1618" t="s">
        <v>8821</v>
      </c>
      <c r="AL1618" t="s">
        <v>68</v>
      </c>
      <c r="AM1618" t="s">
        <v>8823</v>
      </c>
      <c r="AN1618">
        <v>50</v>
      </c>
      <c r="AO1618">
        <v>50</v>
      </c>
      <c r="AP1618" t="s">
        <v>69</v>
      </c>
      <c r="AQ1618" t="s">
        <v>8829</v>
      </c>
      <c r="AR1618" t="s">
        <v>8832</v>
      </c>
      <c r="AS1618" t="s">
        <v>8837</v>
      </c>
      <c r="AT1618" t="s">
        <v>8828</v>
      </c>
      <c r="AU1618" t="s">
        <v>8828</v>
      </c>
      <c r="AV1618" t="s">
        <v>69</v>
      </c>
      <c r="AX1618" t="s">
        <v>8888</v>
      </c>
      <c r="AY1618" t="s">
        <v>8878</v>
      </c>
      <c r="BA1618" t="s">
        <v>8883</v>
      </c>
    </row>
    <row r="1619" spans="1:53" x14ac:dyDescent="0.2">
      <c r="A1619" t="s">
        <v>3552</v>
      </c>
      <c r="B1619" t="s">
        <v>7555</v>
      </c>
      <c r="C1619" t="s">
        <v>3553</v>
      </c>
      <c r="E1619" t="s">
        <v>50</v>
      </c>
      <c r="F1619">
        <v>30</v>
      </c>
      <c r="G1619" t="s">
        <v>31</v>
      </c>
      <c r="H1619" t="s">
        <v>32</v>
      </c>
      <c r="I1619" t="s">
        <v>117</v>
      </c>
      <c r="J1619" t="s">
        <v>55</v>
      </c>
      <c r="K1619" t="s">
        <v>85</v>
      </c>
      <c r="L1619" t="s">
        <v>85</v>
      </c>
      <c r="M1619" t="s">
        <v>222</v>
      </c>
      <c r="N1619" t="s">
        <v>87</v>
      </c>
      <c r="O1619" t="s">
        <v>78</v>
      </c>
      <c r="P1619" t="s">
        <v>204</v>
      </c>
      <c r="Q1619" t="s">
        <v>60</v>
      </c>
      <c r="R1619" t="s">
        <v>8810</v>
      </c>
      <c r="S1619" t="s">
        <v>642</v>
      </c>
      <c r="T1619" t="s">
        <v>8843</v>
      </c>
      <c r="U1619" s="3">
        <v>45833</v>
      </c>
      <c r="V1619" t="s">
        <v>226</v>
      </c>
      <c r="W1619">
        <v>60</v>
      </c>
      <c r="X1619" t="s">
        <v>163</v>
      </c>
      <c r="AB1619" s="3"/>
      <c r="AC1619" t="s">
        <v>44</v>
      </c>
      <c r="AD1619" t="s">
        <v>45</v>
      </c>
      <c r="AE1619" t="s">
        <v>93</v>
      </c>
      <c r="AF1619">
        <v>1</v>
      </c>
      <c r="AG1619" t="s">
        <v>178</v>
      </c>
      <c r="AH1619" t="s">
        <v>66</v>
      </c>
      <c r="AI1619" t="s">
        <v>133</v>
      </c>
      <c r="AJ1619" t="s">
        <v>8821</v>
      </c>
      <c r="AK1619" t="s">
        <v>69</v>
      </c>
      <c r="AL1619" t="s">
        <v>94</v>
      </c>
      <c r="AM1619" t="s">
        <v>8812</v>
      </c>
      <c r="AN1619">
        <v>50</v>
      </c>
      <c r="AO1619">
        <v>50</v>
      </c>
      <c r="AP1619" t="s">
        <v>69</v>
      </c>
      <c r="AQ1619" t="s">
        <v>8828</v>
      </c>
      <c r="AR1619" t="s">
        <v>8828</v>
      </c>
      <c r="AS1619" t="s">
        <v>8828</v>
      </c>
      <c r="AT1619" t="s">
        <v>8828</v>
      </c>
      <c r="AU1619" t="s">
        <v>8828</v>
      </c>
      <c r="AX1619" t="s">
        <v>8888</v>
      </c>
      <c r="AY1619" t="s">
        <v>8886</v>
      </c>
      <c r="BA1619" t="s">
        <v>8883</v>
      </c>
    </row>
    <row r="1620" spans="1:53" x14ac:dyDescent="0.2">
      <c r="A1620" t="s">
        <v>3554</v>
      </c>
      <c r="B1620" t="s">
        <v>7556</v>
      </c>
      <c r="E1620" t="s">
        <v>50</v>
      </c>
      <c r="F1620">
        <v>30</v>
      </c>
      <c r="G1620" t="s">
        <v>84</v>
      </c>
      <c r="H1620" t="s">
        <v>73</v>
      </c>
      <c r="I1620" t="s">
        <v>110</v>
      </c>
      <c r="J1620" t="s">
        <v>56</v>
      </c>
      <c r="K1620" t="s">
        <v>35</v>
      </c>
      <c r="L1620" t="s">
        <v>8807</v>
      </c>
      <c r="M1620" t="s">
        <v>222</v>
      </c>
      <c r="N1620" t="s">
        <v>77</v>
      </c>
      <c r="O1620" t="s">
        <v>78</v>
      </c>
      <c r="P1620" t="s">
        <v>181</v>
      </c>
      <c r="S1620" t="s">
        <v>2026</v>
      </c>
      <c r="T1620" t="s">
        <v>8845</v>
      </c>
      <c r="U1620" s="3">
        <v>45790</v>
      </c>
      <c r="V1620" t="s">
        <v>103</v>
      </c>
      <c r="W1620">
        <v>120</v>
      </c>
      <c r="X1620" t="s">
        <v>62</v>
      </c>
      <c r="Y1620">
        <v>5</v>
      </c>
      <c r="Z1620" t="s">
        <v>219</v>
      </c>
      <c r="AA1620" t="s">
        <v>8844</v>
      </c>
      <c r="AB1620" s="3">
        <v>45743</v>
      </c>
      <c r="AC1620" t="s">
        <v>131</v>
      </c>
      <c r="AD1620" t="s">
        <v>45</v>
      </c>
      <c r="AE1620">
        <v>1</v>
      </c>
      <c r="AF1620">
        <v>1</v>
      </c>
      <c r="AG1620" t="s">
        <v>46</v>
      </c>
      <c r="AH1620" t="s">
        <v>125</v>
      </c>
      <c r="AI1620" t="s">
        <v>133</v>
      </c>
      <c r="AJ1620" t="s">
        <v>8821</v>
      </c>
      <c r="AK1620" t="s">
        <v>48</v>
      </c>
      <c r="AL1620" t="s">
        <v>49</v>
      </c>
      <c r="AN1620">
        <v>10</v>
      </c>
      <c r="AO1620">
        <v>10</v>
      </c>
      <c r="AP1620" t="s">
        <v>48</v>
      </c>
      <c r="AQ1620" t="s">
        <v>8828</v>
      </c>
      <c r="AR1620" t="s">
        <v>8828</v>
      </c>
      <c r="AS1620" t="s">
        <v>8828</v>
      </c>
      <c r="AT1620" t="s">
        <v>8828</v>
      </c>
      <c r="AU1620" t="s">
        <v>8828</v>
      </c>
      <c r="AV1620" t="s">
        <v>48</v>
      </c>
      <c r="AW1620">
        <v>5</v>
      </c>
      <c r="AX1620" t="s">
        <v>8888</v>
      </c>
      <c r="AY1620" t="s">
        <v>8882</v>
      </c>
      <c r="AZ1620" t="s">
        <v>8880</v>
      </c>
      <c r="BA1620" t="s">
        <v>8879</v>
      </c>
    </row>
    <row r="1621" spans="1:53" x14ac:dyDescent="0.2">
      <c r="A1621" t="s">
        <v>3555</v>
      </c>
      <c r="B1621" t="s">
        <v>7557</v>
      </c>
      <c r="C1621" t="s">
        <v>522</v>
      </c>
      <c r="E1621">
        <v>61</v>
      </c>
      <c r="F1621">
        <v>61</v>
      </c>
      <c r="G1621" t="s">
        <v>84</v>
      </c>
      <c r="H1621" t="s">
        <v>32</v>
      </c>
      <c r="I1621" t="s">
        <v>259</v>
      </c>
      <c r="J1621" t="s">
        <v>55</v>
      </c>
      <c r="K1621" t="s">
        <v>75</v>
      </c>
      <c r="L1621" t="s">
        <v>75</v>
      </c>
      <c r="M1621" t="s">
        <v>36</v>
      </c>
      <c r="N1621" t="s">
        <v>37</v>
      </c>
      <c r="O1621" t="s">
        <v>58</v>
      </c>
      <c r="P1621" t="s">
        <v>88</v>
      </c>
      <c r="S1621" t="s">
        <v>243</v>
      </c>
      <c r="T1621" t="s">
        <v>8845</v>
      </c>
      <c r="U1621" s="3">
        <v>45702</v>
      </c>
      <c r="V1621" t="s">
        <v>121</v>
      </c>
      <c r="W1621">
        <v>30</v>
      </c>
      <c r="X1621" t="s">
        <v>163</v>
      </c>
      <c r="AB1621" s="3"/>
      <c r="AC1621" t="s">
        <v>131</v>
      </c>
      <c r="AD1621" t="s">
        <v>81</v>
      </c>
      <c r="AE1621">
        <v>1</v>
      </c>
      <c r="AF1621">
        <v>1</v>
      </c>
      <c r="AG1621" t="s">
        <v>105</v>
      </c>
      <c r="AH1621" t="s">
        <v>47</v>
      </c>
      <c r="AI1621" t="s">
        <v>133</v>
      </c>
      <c r="AJ1621" t="s">
        <v>8821</v>
      </c>
      <c r="AL1621" t="s">
        <v>68</v>
      </c>
      <c r="AM1621" t="s">
        <v>8823</v>
      </c>
      <c r="AN1621">
        <v>50</v>
      </c>
      <c r="AO1621">
        <v>50</v>
      </c>
      <c r="AP1621" t="s">
        <v>48</v>
      </c>
      <c r="AQ1621" t="s">
        <v>8830</v>
      </c>
      <c r="AR1621" t="s">
        <v>8833</v>
      </c>
      <c r="AS1621" t="s">
        <v>8828</v>
      </c>
      <c r="AT1621" t="s">
        <v>8828</v>
      </c>
      <c r="AU1621" t="s">
        <v>8828</v>
      </c>
      <c r="AX1621" t="s">
        <v>8890</v>
      </c>
      <c r="AY1621" t="s">
        <v>8878</v>
      </c>
      <c r="BA1621" t="s">
        <v>8883</v>
      </c>
    </row>
    <row r="1622" spans="1:53" x14ac:dyDescent="0.2">
      <c r="A1622" t="s">
        <v>3556</v>
      </c>
      <c r="B1622" t="s">
        <v>7558</v>
      </c>
      <c r="E1622" t="s">
        <v>109</v>
      </c>
      <c r="G1622" t="s">
        <v>31</v>
      </c>
      <c r="H1622" t="s">
        <v>32</v>
      </c>
      <c r="I1622" t="s">
        <v>259</v>
      </c>
      <c r="J1622" t="s">
        <v>56</v>
      </c>
      <c r="K1622" t="s">
        <v>100</v>
      </c>
      <c r="L1622" t="s">
        <v>8807</v>
      </c>
      <c r="M1622" t="s">
        <v>36</v>
      </c>
      <c r="N1622" t="s">
        <v>77</v>
      </c>
      <c r="O1622" t="s">
        <v>118</v>
      </c>
      <c r="P1622" t="s">
        <v>204</v>
      </c>
      <c r="S1622" t="s">
        <v>1074</v>
      </c>
      <c r="T1622" t="s">
        <v>8843</v>
      </c>
      <c r="U1622" s="3">
        <v>45782</v>
      </c>
      <c r="V1622" t="s">
        <v>103</v>
      </c>
      <c r="W1622">
        <v>120</v>
      </c>
      <c r="X1622" t="s">
        <v>171</v>
      </c>
      <c r="Y1622">
        <v>24</v>
      </c>
      <c r="Z1622" t="s">
        <v>296</v>
      </c>
      <c r="AA1622" t="s">
        <v>8843</v>
      </c>
      <c r="AB1622" s="3">
        <v>45770</v>
      </c>
      <c r="AC1622" t="s">
        <v>122</v>
      </c>
      <c r="AD1622" t="s">
        <v>114</v>
      </c>
      <c r="AE1622" t="s">
        <v>93</v>
      </c>
      <c r="AF1622">
        <v>1</v>
      </c>
      <c r="AG1622" t="s">
        <v>46</v>
      </c>
      <c r="AH1622" t="s">
        <v>47</v>
      </c>
      <c r="AI1622">
        <v>3</v>
      </c>
      <c r="AJ1622" t="s">
        <v>8820</v>
      </c>
      <c r="AK1622" t="s">
        <v>69</v>
      </c>
      <c r="AL1622" t="s">
        <v>68</v>
      </c>
      <c r="AM1622" t="s">
        <v>8823</v>
      </c>
      <c r="AN1622">
        <v>50</v>
      </c>
      <c r="AO1622">
        <v>50</v>
      </c>
      <c r="AP1622" t="s">
        <v>48</v>
      </c>
      <c r="AQ1622" t="s">
        <v>8829</v>
      </c>
      <c r="AR1622" t="s">
        <v>8832</v>
      </c>
      <c r="AS1622" t="s">
        <v>8835</v>
      </c>
      <c r="AT1622" t="s">
        <v>8828</v>
      </c>
      <c r="AU1622" t="s">
        <v>8828</v>
      </c>
      <c r="AV1622" t="s">
        <v>48</v>
      </c>
      <c r="AY1622" t="s">
        <v>8882</v>
      </c>
      <c r="BA1622" t="s">
        <v>8883</v>
      </c>
    </row>
    <row r="1623" spans="1:53" x14ac:dyDescent="0.2">
      <c r="A1623" t="s">
        <v>3557</v>
      </c>
      <c r="B1623" t="s">
        <v>3557</v>
      </c>
      <c r="C1623" t="s">
        <v>822</v>
      </c>
      <c r="D1623" t="s">
        <v>3558</v>
      </c>
      <c r="E1623">
        <v>48</v>
      </c>
      <c r="F1623">
        <v>48</v>
      </c>
      <c r="G1623" t="s">
        <v>31</v>
      </c>
      <c r="H1623" t="s">
        <v>32</v>
      </c>
      <c r="I1623" t="s">
        <v>33</v>
      </c>
      <c r="J1623" t="s">
        <v>56</v>
      </c>
      <c r="K1623" t="s">
        <v>100</v>
      </c>
      <c r="L1623" t="s">
        <v>8807</v>
      </c>
      <c r="M1623" t="s">
        <v>222</v>
      </c>
      <c r="N1623" t="s">
        <v>101</v>
      </c>
      <c r="O1623" t="s">
        <v>155</v>
      </c>
      <c r="P1623" t="s">
        <v>119</v>
      </c>
      <c r="Q1623" t="s">
        <v>190</v>
      </c>
      <c r="R1623" t="s">
        <v>8814</v>
      </c>
      <c r="S1623" t="s">
        <v>578</v>
      </c>
      <c r="T1623" t="s">
        <v>8843</v>
      </c>
      <c r="U1623" s="3">
        <v>45675</v>
      </c>
      <c r="V1623" t="s">
        <v>121</v>
      </c>
      <c r="W1623">
        <v>30</v>
      </c>
      <c r="X1623" t="s">
        <v>163</v>
      </c>
      <c r="AB1623" s="3"/>
      <c r="AC1623" t="s">
        <v>44</v>
      </c>
      <c r="AD1623" t="s">
        <v>114</v>
      </c>
      <c r="AE1623">
        <v>2</v>
      </c>
      <c r="AF1623">
        <v>2</v>
      </c>
      <c r="AG1623" t="s">
        <v>160</v>
      </c>
      <c r="AH1623" t="s">
        <v>47</v>
      </c>
      <c r="AI1623">
        <v>2</v>
      </c>
      <c r="AJ1623" t="s">
        <v>8819</v>
      </c>
      <c r="AK1623" t="s">
        <v>69</v>
      </c>
      <c r="AN1623" t="s">
        <v>50</v>
      </c>
      <c r="AO1623">
        <v>30</v>
      </c>
      <c r="AP1623" t="s">
        <v>69</v>
      </c>
      <c r="AQ1623" t="s">
        <v>8828</v>
      </c>
      <c r="AR1623" t="s">
        <v>8828</v>
      </c>
      <c r="AS1623" t="s">
        <v>8835</v>
      </c>
      <c r="AT1623" t="s">
        <v>8828</v>
      </c>
      <c r="AU1623" t="s">
        <v>8828</v>
      </c>
      <c r="AX1623" t="s">
        <v>8891</v>
      </c>
      <c r="AY1623" t="s">
        <v>8878</v>
      </c>
      <c r="BA1623" t="s">
        <v>8879</v>
      </c>
    </row>
    <row r="1624" spans="1:53" x14ac:dyDescent="0.2">
      <c r="A1624" t="s">
        <v>3559</v>
      </c>
      <c r="B1624" t="s">
        <v>7559</v>
      </c>
      <c r="C1624" t="s">
        <v>693</v>
      </c>
      <c r="E1624" t="s">
        <v>109</v>
      </c>
      <c r="G1624" t="s">
        <v>31</v>
      </c>
      <c r="H1624" t="s">
        <v>73</v>
      </c>
      <c r="I1624" t="s">
        <v>110</v>
      </c>
      <c r="J1624" t="s">
        <v>34</v>
      </c>
      <c r="K1624" t="s">
        <v>100</v>
      </c>
      <c r="L1624" t="s">
        <v>8807</v>
      </c>
      <c r="M1624" t="s">
        <v>76</v>
      </c>
      <c r="N1624" t="s">
        <v>77</v>
      </c>
      <c r="O1624" t="s">
        <v>38</v>
      </c>
      <c r="P1624" t="s">
        <v>59</v>
      </c>
      <c r="Q1624" t="s">
        <v>190</v>
      </c>
      <c r="R1624" t="s">
        <v>8814</v>
      </c>
      <c r="S1624" t="s">
        <v>2356</v>
      </c>
      <c r="T1624" t="s">
        <v>8844</v>
      </c>
      <c r="U1624" s="3">
        <v>45659</v>
      </c>
      <c r="V1624" t="s">
        <v>121</v>
      </c>
      <c r="W1624">
        <v>30</v>
      </c>
      <c r="X1624" t="s">
        <v>62</v>
      </c>
      <c r="Y1624">
        <v>5</v>
      </c>
      <c r="AB1624" s="3"/>
      <c r="AC1624" t="s">
        <v>131</v>
      </c>
      <c r="AD1624" t="s">
        <v>114</v>
      </c>
      <c r="AE1624">
        <v>0</v>
      </c>
      <c r="AF1624">
        <v>0</v>
      </c>
      <c r="AG1624" t="s">
        <v>178</v>
      </c>
      <c r="AH1624" t="s">
        <v>82</v>
      </c>
      <c r="AI1624">
        <v>1</v>
      </c>
      <c r="AJ1624" t="s">
        <v>8819</v>
      </c>
      <c r="AL1624" t="s">
        <v>68</v>
      </c>
      <c r="AM1624" t="s">
        <v>8823</v>
      </c>
      <c r="AN1624">
        <v>50</v>
      </c>
      <c r="AO1624">
        <v>50</v>
      </c>
      <c r="AP1624" t="s">
        <v>69</v>
      </c>
      <c r="AQ1624" t="s">
        <v>8830</v>
      </c>
      <c r="AR1624" t="s">
        <v>8828</v>
      </c>
      <c r="AS1624" t="s">
        <v>8828</v>
      </c>
      <c r="AT1624" t="s">
        <v>8828</v>
      </c>
      <c r="AU1624" t="s">
        <v>8828</v>
      </c>
      <c r="AW1624">
        <v>5</v>
      </c>
      <c r="AY1624" t="s">
        <v>8878</v>
      </c>
      <c r="AZ1624" t="s">
        <v>8880</v>
      </c>
      <c r="BA1624" t="s">
        <v>8883</v>
      </c>
    </row>
    <row r="1625" spans="1:53" x14ac:dyDescent="0.2">
      <c r="A1625" t="s">
        <v>3560</v>
      </c>
      <c r="B1625" t="s">
        <v>3560</v>
      </c>
      <c r="D1625" t="s">
        <v>3561</v>
      </c>
      <c r="E1625" t="s">
        <v>109</v>
      </c>
      <c r="G1625" t="s">
        <v>31</v>
      </c>
      <c r="H1625" t="s">
        <v>32</v>
      </c>
      <c r="I1625" t="s">
        <v>185</v>
      </c>
      <c r="J1625" t="s">
        <v>56</v>
      </c>
      <c r="K1625" t="s">
        <v>35</v>
      </c>
      <c r="L1625" t="s">
        <v>8807</v>
      </c>
      <c r="M1625" t="s">
        <v>76</v>
      </c>
      <c r="N1625" t="s">
        <v>37</v>
      </c>
      <c r="O1625" t="s">
        <v>38</v>
      </c>
      <c r="P1625" t="s">
        <v>39</v>
      </c>
      <c r="Q1625" t="s">
        <v>60</v>
      </c>
      <c r="R1625" t="s">
        <v>8810</v>
      </c>
      <c r="S1625" t="s">
        <v>664</v>
      </c>
      <c r="T1625" t="s">
        <v>8844</v>
      </c>
      <c r="U1625" s="3">
        <v>45767</v>
      </c>
      <c r="V1625" t="s">
        <v>121</v>
      </c>
      <c r="W1625">
        <v>30</v>
      </c>
      <c r="X1625" t="s">
        <v>80</v>
      </c>
      <c r="Y1625">
        <v>48</v>
      </c>
      <c r="AB1625" s="3"/>
      <c r="AC1625" t="s">
        <v>248</v>
      </c>
      <c r="AD1625" t="s">
        <v>114</v>
      </c>
      <c r="AE1625">
        <v>3</v>
      </c>
      <c r="AF1625">
        <v>3</v>
      </c>
      <c r="AH1625" t="s">
        <v>47</v>
      </c>
      <c r="AI1625">
        <v>5</v>
      </c>
      <c r="AJ1625" t="s">
        <v>8821</v>
      </c>
      <c r="AK1625" t="s">
        <v>69</v>
      </c>
      <c r="AN1625" t="s">
        <v>50</v>
      </c>
      <c r="AO1625">
        <v>30</v>
      </c>
      <c r="AP1625" t="s">
        <v>48</v>
      </c>
      <c r="AQ1625" t="s">
        <v>8830</v>
      </c>
      <c r="AR1625" t="s">
        <v>8828</v>
      </c>
      <c r="AS1625" t="s">
        <v>8828</v>
      </c>
      <c r="AT1625" t="s">
        <v>8839</v>
      </c>
      <c r="AU1625" t="s">
        <v>8839</v>
      </c>
      <c r="AW1625">
        <v>48</v>
      </c>
      <c r="AY1625" t="s">
        <v>8878</v>
      </c>
      <c r="AZ1625" t="s">
        <v>8887</v>
      </c>
      <c r="BA1625" t="s">
        <v>8879</v>
      </c>
    </row>
    <row r="1626" spans="1:53" x14ac:dyDescent="0.2">
      <c r="A1626" t="s">
        <v>3562</v>
      </c>
      <c r="B1626" t="s">
        <v>3562</v>
      </c>
      <c r="E1626" t="s">
        <v>109</v>
      </c>
      <c r="G1626" t="s">
        <v>84</v>
      </c>
      <c r="H1626" t="s">
        <v>73</v>
      </c>
      <c r="I1626" t="s">
        <v>74</v>
      </c>
      <c r="J1626" t="s">
        <v>34</v>
      </c>
      <c r="K1626" t="s">
        <v>35</v>
      </c>
      <c r="L1626" t="s">
        <v>8807</v>
      </c>
      <c r="M1626" t="s">
        <v>86</v>
      </c>
      <c r="N1626" t="s">
        <v>77</v>
      </c>
      <c r="O1626" t="s">
        <v>118</v>
      </c>
      <c r="P1626" t="s">
        <v>59</v>
      </c>
      <c r="Q1626" t="s">
        <v>94</v>
      </c>
      <c r="R1626" t="s">
        <v>8812</v>
      </c>
      <c r="S1626" t="s">
        <v>1210</v>
      </c>
      <c r="T1626" t="s">
        <v>8844</v>
      </c>
      <c r="U1626" s="3">
        <v>45749</v>
      </c>
      <c r="V1626" t="s">
        <v>121</v>
      </c>
      <c r="W1626">
        <v>30</v>
      </c>
      <c r="X1626" t="s">
        <v>80</v>
      </c>
      <c r="Y1626">
        <v>48</v>
      </c>
      <c r="Z1626" t="s">
        <v>391</v>
      </c>
      <c r="AA1626" t="s">
        <v>8845</v>
      </c>
      <c r="AB1626" s="3">
        <v>45815</v>
      </c>
      <c r="AC1626" t="s">
        <v>44</v>
      </c>
      <c r="AD1626" t="s">
        <v>123</v>
      </c>
      <c r="AE1626">
        <v>1</v>
      </c>
      <c r="AF1626">
        <v>1</v>
      </c>
      <c r="AG1626" t="s">
        <v>46</v>
      </c>
      <c r="AH1626" t="s">
        <v>125</v>
      </c>
      <c r="AI1626">
        <v>1</v>
      </c>
      <c r="AJ1626" t="s">
        <v>8819</v>
      </c>
      <c r="AK1626" t="s">
        <v>69</v>
      </c>
      <c r="AL1626" t="s">
        <v>94</v>
      </c>
      <c r="AM1626" t="s">
        <v>8812</v>
      </c>
      <c r="AN1626" t="s">
        <v>50</v>
      </c>
      <c r="AO1626">
        <v>30</v>
      </c>
      <c r="AP1626" t="s">
        <v>69</v>
      </c>
      <c r="AQ1626" t="s">
        <v>8829</v>
      </c>
      <c r="AR1626" t="s">
        <v>8832</v>
      </c>
      <c r="AS1626" t="s">
        <v>8837</v>
      </c>
      <c r="AT1626" t="s">
        <v>8828</v>
      </c>
      <c r="AU1626" t="s">
        <v>8828</v>
      </c>
      <c r="AV1626" t="s">
        <v>69</v>
      </c>
      <c r="AY1626" t="s">
        <v>8878</v>
      </c>
      <c r="BA1626" t="s">
        <v>8879</v>
      </c>
    </row>
    <row r="1627" spans="1:53" x14ac:dyDescent="0.2">
      <c r="A1627" t="s">
        <v>3563</v>
      </c>
      <c r="B1627" t="s">
        <v>3563</v>
      </c>
      <c r="E1627" t="s">
        <v>109</v>
      </c>
      <c r="G1627" t="s">
        <v>84</v>
      </c>
      <c r="H1627" t="s">
        <v>73</v>
      </c>
      <c r="I1627" t="s">
        <v>74</v>
      </c>
      <c r="J1627" t="s">
        <v>55</v>
      </c>
      <c r="K1627" t="s">
        <v>100</v>
      </c>
      <c r="L1627" t="s">
        <v>8807</v>
      </c>
      <c r="M1627" t="s">
        <v>56</v>
      </c>
      <c r="N1627" t="s">
        <v>77</v>
      </c>
      <c r="O1627" t="s">
        <v>118</v>
      </c>
      <c r="P1627" t="s">
        <v>59</v>
      </c>
      <c r="S1627" t="s">
        <v>734</v>
      </c>
      <c r="T1627" t="s">
        <v>8845</v>
      </c>
      <c r="U1627" s="3">
        <v>45807</v>
      </c>
      <c r="V1627" t="s">
        <v>42</v>
      </c>
      <c r="W1627">
        <v>45</v>
      </c>
      <c r="X1627" t="s">
        <v>163</v>
      </c>
      <c r="Z1627" t="s">
        <v>2551</v>
      </c>
      <c r="AA1627" t="s">
        <v>8843</v>
      </c>
      <c r="AB1627" s="3">
        <v>45717</v>
      </c>
      <c r="AC1627" t="s">
        <v>44</v>
      </c>
      <c r="AD1627" t="s">
        <v>81</v>
      </c>
      <c r="AE1627">
        <v>1</v>
      </c>
      <c r="AF1627">
        <v>1</v>
      </c>
      <c r="AG1627" t="s">
        <v>124</v>
      </c>
      <c r="AH1627" t="s">
        <v>47</v>
      </c>
      <c r="AI1627">
        <v>3</v>
      </c>
      <c r="AJ1627" t="s">
        <v>8820</v>
      </c>
      <c r="AL1627" t="s">
        <v>49</v>
      </c>
      <c r="AN1627">
        <v>20</v>
      </c>
      <c r="AO1627">
        <v>20</v>
      </c>
      <c r="AP1627" t="s">
        <v>48</v>
      </c>
      <c r="AQ1627" t="s">
        <v>8829</v>
      </c>
      <c r="AR1627" t="s">
        <v>8828</v>
      </c>
      <c r="AS1627" t="s">
        <v>8835</v>
      </c>
      <c r="AT1627" t="s">
        <v>8828</v>
      </c>
      <c r="AU1627" t="s">
        <v>8828</v>
      </c>
      <c r="AV1627" t="s">
        <v>48</v>
      </c>
      <c r="AY1627" t="s">
        <v>8878</v>
      </c>
      <c r="BA1627" t="s">
        <v>8879</v>
      </c>
    </row>
    <row r="1628" spans="1:53" x14ac:dyDescent="0.2">
      <c r="A1628" t="s">
        <v>3564</v>
      </c>
      <c r="B1628" t="s">
        <v>3564</v>
      </c>
      <c r="E1628" t="s">
        <v>109</v>
      </c>
      <c r="G1628" t="s">
        <v>84</v>
      </c>
      <c r="H1628" t="s">
        <v>53</v>
      </c>
      <c r="I1628" t="s">
        <v>135</v>
      </c>
      <c r="J1628" t="s">
        <v>56</v>
      </c>
      <c r="K1628" t="s">
        <v>35</v>
      </c>
      <c r="L1628" t="s">
        <v>8807</v>
      </c>
      <c r="M1628" t="s">
        <v>86</v>
      </c>
      <c r="N1628" t="s">
        <v>101</v>
      </c>
      <c r="O1628" t="s">
        <v>38</v>
      </c>
      <c r="P1628" t="s">
        <v>181</v>
      </c>
      <c r="Q1628" t="s">
        <v>40</v>
      </c>
      <c r="R1628" t="s">
        <v>8809</v>
      </c>
      <c r="S1628" t="s">
        <v>672</v>
      </c>
      <c r="T1628" t="s">
        <v>8843</v>
      </c>
      <c r="U1628" s="3">
        <v>45838</v>
      </c>
      <c r="V1628" t="s">
        <v>226</v>
      </c>
      <c r="W1628">
        <v>60</v>
      </c>
      <c r="X1628" t="s">
        <v>163</v>
      </c>
      <c r="AB1628" s="3"/>
      <c r="AC1628" t="s">
        <v>113</v>
      </c>
      <c r="AD1628" t="s">
        <v>45</v>
      </c>
      <c r="AE1628">
        <v>1</v>
      </c>
      <c r="AF1628">
        <v>1</v>
      </c>
      <c r="AG1628" t="s">
        <v>132</v>
      </c>
      <c r="AH1628" t="s">
        <v>82</v>
      </c>
      <c r="AI1628">
        <v>3</v>
      </c>
      <c r="AJ1628" t="s">
        <v>8820</v>
      </c>
      <c r="AK1628" t="s">
        <v>48</v>
      </c>
      <c r="AN1628">
        <v>10</v>
      </c>
      <c r="AO1628">
        <v>10</v>
      </c>
      <c r="AP1628" t="s">
        <v>48</v>
      </c>
      <c r="AQ1628" t="s">
        <v>8828</v>
      </c>
      <c r="AR1628" t="s">
        <v>8828</v>
      </c>
      <c r="AS1628" t="s">
        <v>8836</v>
      </c>
      <c r="AT1628" t="s">
        <v>8828</v>
      </c>
      <c r="AU1628" t="s">
        <v>8828</v>
      </c>
      <c r="AY1628" t="s">
        <v>8886</v>
      </c>
      <c r="BA1628" t="s">
        <v>8879</v>
      </c>
    </row>
    <row r="1629" spans="1:53" x14ac:dyDescent="0.2">
      <c r="A1629" t="s">
        <v>3565</v>
      </c>
      <c r="B1629" t="s">
        <v>7560</v>
      </c>
      <c r="C1629" t="s">
        <v>1721</v>
      </c>
      <c r="E1629" t="s">
        <v>109</v>
      </c>
      <c r="G1629" t="s">
        <v>84</v>
      </c>
      <c r="H1629" t="s">
        <v>73</v>
      </c>
      <c r="I1629" t="s">
        <v>142</v>
      </c>
      <c r="J1629" t="s">
        <v>136</v>
      </c>
      <c r="K1629" t="s">
        <v>75</v>
      </c>
      <c r="L1629" t="s">
        <v>75</v>
      </c>
      <c r="M1629" t="s">
        <v>56</v>
      </c>
      <c r="N1629" t="s">
        <v>101</v>
      </c>
      <c r="O1629" t="s">
        <v>38</v>
      </c>
      <c r="P1629" t="s">
        <v>204</v>
      </c>
      <c r="S1629" t="s">
        <v>225</v>
      </c>
      <c r="T1629" t="s">
        <v>8845</v>
      </c>
      <c r="U1629" s="3">
        <v>45704</v>
      </c>
      <c r="V1629" t="s">
        <v>226</v>
      </c>
      <c r="W1629">
        <v>60</v>
      </c>
      <c r="X1629" t="s">
        <v>80</v>
      </c>
      <c r="Y1629">
        <v>48</v>
      </c>
      <c r="AB1629" s="3"/>
      <c r="AC1629" t="s">
        <v>44</v>
      </c>
      <c r="AD1629" t="s">
        <v>123</v>
      </c>
      <c r="AE1629" t="s">
        <v>93</v>
      </c>
      <c r="AF1629">
        <v>1</v>
      </c>
      <c r="AG1629" t="s">
        <v>46</v>
      </c>
      <c r="AH1629" t="s">
        <v>47</v>
      </c>
      <c r="AI1629">
        <v>5</v>
      </c>
      <c r="AJ1629" t="s">
        <v>8821</v>
      </c>
      <c r="AK1629" t="s">
        <v>48</v>
      </c>
      <c r="AL1629" t="s">
        <v>68</v>
      </c>
      <c r="AM1629" t="s">
        <v>8823</v>
      </c>
      <c r="AN1629">
        <v>50</v>
      </c>
      <c r="AO1629">
        <v>50</v>
      </c>
      <c r="AP1629" t="s">
        <v>48</v>
      </c>
      <c r="AQ1629" t="s">
        <v>8828</v>
      </c>
      <c r="AR1629" t="s">
        <v>8832</v>
      </c>
      <c r="AS1629" t="s">
        <v>8835</v>
      </c>
      <c r="AT1629" t="s">
        <v>8828</v>
      </c>
      <c r="AU1629" t="s">
        <v>8828</v>
      </c>
      <c r="AY1629" t="s">
        <v>8886</v>
      </c>
      <c r="BA1629" t="s">
        <v>8883</v>
      </c>
    </row>
    <row r="1630" spans="1:53" x14ac:dyDescent="0.2">
      <c r="A1630" t="s">
        <v>3566</v>
      </c>
      <c r="B1630" t="s">
        <v>7561</v>
      </c>
      <c r="E1630" t="s">
        <v>109</v>
      </c>
      <c r="G1630" t="s">
        <v>84</v>
      </c>
      <c r="H1630" t="s">
        <v>73</v>
      </c>
      <c r="I1630" t="s">
        <v>142</v>
      </c>
      <c r="J1630" t="s">
        <v>55</v>
      </c>
      <c r="K1630" t="s">
        <v>35</v>
      </c>
      <c r="L1630" t="s">
        <v>8807</v>
      </c>
      <c r="M1630" t="s">
        <v>56</v>
      </c>
      <c r="N1630" t="s">
        <v>101</v>
      </c>
      <c r="O1630" t="s">
        <v>38</v>
      </c>
      <c r="P1630" t="s">
        <v>204</v>
      </c>
      <c r="S1630" t="s">
        <v>236</v>
      </c>
      <c r="T1630" t="s">
        <v>8844</v>
      </c>
      <c r="U1630" s="3">
        <v>45816</v>
      </c>
      <c r="V1630" t="s">
        <v>42</v>
      </c>
      <c r="W1630">
        <v>45</v>
      </c>
      <c r="X1630" t="s">
        <v>163</v>
      </c>
      <c r="Z1630" t="s">
        <v>1176</v>
      </c>
      <c r="AA1630" t="s">
        <v>8844</v>
      </c>
      <c r="AB1630" s="3">
        <v>45709</v>
      </c>
      <c r="AC1630" t="s">
        <v>122</v>
      </c>
      <c r="AD1630" t="s">
        <v>123</v>
      </c>
      <c r="AE1630">
        <v>3</v>
      </c>
      <c r="AF1630">
        <v>3</v>
      </c>
      <c r="AG1630" t="s">
        <v>124</v>
      </c>
      <c r="AH1630" t="s">
        <v>47</v>
      </c>
      <c r="AI1630" t="s">
        <v>151</v>
      </c>
      <c r="AJ1630" t="s">
        <v>8821</v>
      </c>
      <c r="AK1630" t="s">
        <v>69</v>
      </c>
      <c r="AL1630" t="s">
        <v>138</v>
      </c>
      <c r="AM1630" t="s">
        <v>8814</v>
      </c>
      <c r="AN1630">
        <v>10</v>
      </c>
      <c r="AO1630">
        <v>10</v>
      </c>
      <c r="AP1630" t="s">
        <v>48</v>
      </c>
      <c r="AQ1630" t="s">
        <v>8829</v>
      </c>
      <c r="AR1630" t="s">
        <v>8828</v>
      </c>
      <c r="AS1630" t="s">
        <v>8835</v>
      </c>
      <c r="AT1630" t="s">
        <v>8828</v>
      </c>
      <c r="AU1630" t="s">
        <v>8828</v>
      </c>
      <c r="AV1630" t="s">
        <v>48</v>
      </c>
      <c r="AY1630" t="s">
        <v>8878</v>
      </c>
      <c r="BA1630" t="s">
        <v>8879</v>
      </c>
    </row>
    <row r="1631" spans="1:53" x14ac:dyDescent="0.2">
      <c r="A1631" t="s">
        <v>3567</v>
      </c>
      <c r="B1631" t="s">
        <v>3567</v>
      </c>
      <c r="D1631" t="s">
        <v>3568</v>
      </c>
      <c r="E1631" t="s">
        <v>50</v>
      </c>
      <c r="F1631">
        <v>30</v>
      </c>
      <c r="G1631" t="s">
        <v>84</v>
      </c>
      <c r="H1631" t="s">
        <v>32</v>
      </c>
      <c r="I1631" t="s">
        <v>33</v>
      </c>
      <c r="J1631" t="s">
        <v>34</v>
      </c>
      <c r="K1631" t="s">
        <v>35</v>
      </c>
      <c r="L1631" t="s">
        <v>8807</v>
      </c>
      <c r="M1631" t="s">
        <v>222</v>
      </c>
      <c r="N1631" t="s">
        <v>87</v>
      </c>
      <c r="O1631" t="s">
        <v>38</v>
      </c>
      <c r="P1631" t="s">
        <v>88</v>
      </c>
      <c r="Q1631" t="s">
        <v>40</v>
      </c>
      <c r="R1631" t="s">
        <v>8809</v>
      </c>
      <c r="S1631" t="s">
        <v>150</v>
      </c>
      <c r="T1631" t="s">
        <v>8843</v>
      </c>
      <c r="U1631" s="3">
        <v>45743</v>
      </c>
      <c r="V1631" t="s">
        <v>42</v>
      </c>
      <c r="W1631">
        <v>45</v>
      </c>
      <c r="X1631" t="s">
        <v>163</v>
      </c>
      <c r="Z1631" t="s">
        <v>1333</v>
      </c>
      <c r="AA1631" t="s">
        <v>8844</v>
      </c>
      <c r="AB1631" s="3">
        <v>45731</v>
      </c>
      <c r="AC1631" t="s">
        <v>131</v>
      </c>
      <c r="AD1631" t="s">
        <v>123</v>
      </c>
      <c r="AE1631" t="s">
        <v>93</v>
      </c>
      <c r="AF1631">
        <v>1</v>
      </c>
      <c r="AG1631" t="s">
        <v>46</v>
      </c>
      <c r="AH1631" t="s">
        <v>66</v>
      </c>
      <c r="AI1631">
        <v>3</v>
      </c>
      <c r="AJ1631" t="s">
        <v>8820</v>
      </c>
      <c r="AK1631" t="s">
        <v>69</v>
      </c>
      <c r="AL1631" t="s">
        <v>68</v>
      </c>
      <c r="AM1631" t="s">
        <v>8823</v>
      </c>
      <c r="AN1631">
        <v>50</v>
      </c>
      <c r="AO1631">
        <v>50</v>
      </c>
      <c r="AP1631" t="s">
        <v>69</v>
      </c>
      <c r="AQ1631" t="s">
        <v>8828</v>
      </c>
      <c r="AR1631" t="s">
        <v>8833</v>
      </c>
      <c r="AS1631" t="s">
        <v>8828</v>
      </c>
      <c r="AT1631" t="s">
        <v>8828</v>
      </c>
      <c r="AU1631" t="s">
        <v>8828</v>
      </c>
      <c r="AV1631" t="s">
        <v>48</v>
      </c>
      <c r="AX1631" t="s">
        <v>8888</v>
      </c>
      <c r="AY1631" t="s">
        <v>8878</v>
      </c>
      <c r="BA1631" t="s">
        <v>8883</v>
      </c>
    </row>
    <row r="1632" spans="1:53" x14ac:dyDescent="0.2">
      <c r="A1632" t="s">
        <v>3569</v>
      </c>
      <c r="B1632" t="s">
        <v>3569</v>
      </c>
      <c r="E1632" t="s">
        <v>50</v>
      </c>
      <c r="F1632">
        <v>30</v>
      </c>
      <c r="G1632" t="s">
        <v>84</v>
      </c>
      <c r="H1632" t="s">
        <v>73</v>
      </c>
      <c r="I1632" t="s">
        <v>110</v>
      </c>
      <c r="J1632" t="s">
        <v>56</v>
      </c>
      <c r="K1632" t="s">
        <v>75</v>
      </c>
      <c r="L1632" t="s">
        <v>75</v>
      </c>
      <c r="M1632" t="s">
        <v>86</v>
      </c>
      <c r="N1632" t="s">
        <v>77</v>
      </c>
      <c r="O1632" t="s">
        <v>38</v>
      </c>
      <c r="P1632" t="s">
        <v>204</v>
      </c>
      <c r="Q1632" t="s">
        <v>190</v>
      </c>
      <c r="R1632" t="s">
        <v>8814</v>
      </c>
      <c r="S1632" t="s">
        <v>111</v>
      </c>
      <c r="T1632" t="s">
        <v>8844</v>
      </c>
      <c r="U1632" s="3">
        <v>45804</v>
      </c>
      <c r="V1632" t="s">
        <v>226</v>
      </c>
      <c r="W1632">
        <v>60</v>
      </c>
      <c r="X1632" t="s">
        <v>171</v>
      </c>
      <c r="Y1632">
        <v>24</v>
      </c>
      <c r="AB1632" s="3"/>
      <c r="AC1632" t="s">
        <v>122</v>
      </c>
      <c r="AD1632" t="s">
        <v>45</v>
      </c>
      <c r="AE1632">
        <v>3</v>
      </c>
      <c r="AF1632">
        <v>3</v>
      </c>
      <c r="AG1632" t="s">
        <v>132</v>
      </c>
      <c r="AH1632" t="s">
        <v>125</v>
      </c>
      <c r="AI1632">
        <v>5</v>
      </c>
      <c r="AJ1632" t="s">
        <v>8821</v>
      </c>
      <c r="AK1632" t="s">
        <v>48</v>
      </c>
      <c r="AN1632">
        <v>10</v>
      </c>
      <c r="AO1632">
        <v>10</v>
      </c>
      <c r="AP1632" t="s">
        <v>48</v>
      </c>
      <c r="AQ1632" t="s">
        <v>8828</v>
      </c>
      <c r="AR1632" t="s">
        <v>8832</v>
      </c>
      <c r="AS1632" t="s">
        <v>8837</v>
      </c>
      <c r="AT1632" t="s">
        <v>8828</v>
      </c>
      <c r="AU1632" t="s">
        <v>8828</v>
      </c>
      <c r="AX1632" t="s">
        <v>8888</v>
      </c>
      <c r="AY1632" t="s">
        <v>8886</v>
      </c>
      <c r="BA1632" t="s">
        <v>8879</v>
      </c>
    </row>
    <row r="1633" spans="1:53" x14ac:dyDescent="0.2">
      <c r="A1633" t="s">
        <v>3570</v>
      </c>
      <c r="B1633" t="s">
        <v>3570</v>
      </c>
      <c r="D1633" t="s">
        <v>3571</v>
      </c>
      <c r="E1633">
        <v>23</v>
      </c>
      <c r="F1633">
        <v>23</v>
      </c>
      <c r="G1633" t="s">
        <v>31</v>
      </c>
      <c r="H1633" t="s">
        <v>73</v>
      </c>
      <c r="I1633" t="s">
        <v>110</v>
      </c>
      <c r="J1633" t="s">
        <v>34</v>
      </c>
      <c r="K1633" t="s">
        <v>100</v>
      </c>
      <c r="L1633" t="s">
        <v>8807</v>
      </c>
      <c r="M1633" t="s">
        <v>56</v>
      </c>
      <c r="N1633" t="s">
        <v>37</v>
      </c>
      <c r="O1633" t="s">
        <v>38</v>
      </c>
      <c r="P1633" t="s">
        <v>59</v>
      </c>
      <c r="Q1633" t="s">
        <v>40</v>
      </c>
      <c r="R1633" t="s">
        <v>8809</v>
      </c>
      <c r="S1633" t="s">
        <v>1480</v>
      </c>
      <c r="T1633" t="s">
        <v>8845</v>
      </c>
      <c r="U1633" s="3">
        <v>45724</v>
      </c>
      <c r="V1633" t="s">
        <v>42</v>
      </c>
      <c r="W1633">
        <v>45</v>
      </c>
      <c r="X1633" t="s">
        <v>62</v>
      </c>
      <c r="Y1633">
        <v>5</v>
      </c>
      <c r="Z1633" t="s">
        <v>738</v>
      </c>
      <c r="AA1633" t="s">
        <v>8843</v>
      </c>
      <c r="AB1633" s="3">
        <v>45700</v>
      </c>
      <c r="AC1633" t="s">
        <v>131</v>
      </c>
      <c r="AD1633" t="s">
        <v>81</v>
      </c>
      <c r="AE1633">
        <v>3</v>
      </c>
      <c r="AF1633">
        <v>3</v>
      </c>
      <c r="AG1633" t="s">
        <v>65</v>
      </c>
      <c r="AH1633" t="s">
        <v>125</v>
      </c>
      <c r="AI1633">
        <v>3</v>
      </c>
      <c r="AJ1633" t="s">
        <v>8820</v>
      </c>
      <c r="AK1633" t="s">
        <v>48</v>
      </c>
      <c r="AL1633" t="s">
        <v>49</v>
      </c>
      <c r="AN1633">
        <v>50</v>
      </c>
      <c r="AO1633">
        <v>50</v>
      </c>
      <c r="AP1633" t="s">
        <v>48</v>
      </c>
      <c r="AQ1633" t="s">
        <v>8828</v>
      </c>
      <c r="AR1633" t="s">
        <v>8828</v>
      </c>
      <c r="AS1633" t="s">
        <v>8828</v>
      </c>
      <c r="AT1633" t="s">
        <v>8828</v>
      </c>
      <c r="AU1633" t="s">
        <v>8828</v>
      </c>
      <c r="AV1633" t="s">
        <v>48</v>
      </c>
      <c r="AW1633">
        <v>5</v>
      </c>
      <c r="AX1633" t="s">
        <v>8888</v>
      </c>
      <c r="AY1633" t="s">
        <v>8878</v>
      </c>
      <c r="AZ1633" t="s">
        <v>8880</v>
      </c>
      <c r="BA1633" t="s">
        <v>8883</v>
      </c>
    </row>
    <row r="1634" spans="1:53" x14ac:dyDescent="0.2">
      <c r="A1634" t="s">
        <v>3572</v>
      </c>
      <c r="B1634" t="s">
        <v>3572</v>
      </c>
      <c r="E1634" t="s">
        <v>50</v>
      </c>
      <c r="F1634">
        <v>30</v>
      </c>
      <c r="G1634" t="s">
        <v>31</v>
      </c>
      <c r="H1634" t="s">
        <v>153</v>
      </c>
      <c r="I1634" t="s">
        <v>215</v>
      </c>
      <c r="J1634" t="s">
        <v>136</v>
      </c>
      <c r="K1634" t="s">
        <v>35</v>
      </c>
      <c r="L1634" t="s">
        <v>8807</v>
      </c>
      <c r="M1634" t="s">
        <v>86</v>
      </c>
      <c r="N1634" t="s">
        <v>87</v>
      </c>
      <c r="O1634" t="s">
        <v>38</v>
      </c>
      <c r="P1634" t="s">
        <v>119</v>
      </c>
      <c r="Q1634" t="s">
        <v>60</v>
      </c>
      <c r="R1634" t="s">
        <v>8810</v>
      </c>
      <c r="S1634" t="s">
        <v>2106</v>
      </c>
      <c r="T1634" t="s">
        <v>8845</v>
      </c>
      <c r="U1634" s="3">
        <v>45711</v>
      </c>
      <c r="V1634" t="s">
        <v>103</v>
      </c>
      <c r="W1634">
        <v>120</v>
      </c>
      <c r="X1634" t="s">
        <v>80</v>
      </c>
      <c r="Y1634">
        <v>48</v>
      </c>
      <c r="Z1634" t="s">
        <v>1977</v>
      </c>
      <c r="AA1634" t="s">
        <v>8845</v>
      </c>
      <c r="AB1634" s="3">
        <v>45734</v>
      </c>
      <c r="AC1634" t="s">
        <v>248</v>
      </c>
      <c r="AD1634" t="s">
        <v>123</v>
      </c>
      <c r="AE1634">
        <v>1</v>
      </c>
      <c r="AF1634">
        <v>1</v>
      </c>
      <c r="AG1634" t="s">
        <v>105</v>
      </c>
      <c r="AH1634" t="s">
        <v>47</v>
      </c>
      <c r="AI1634" t="s">
        <v>151</v>
      </c>
      <c r="AJ1634" t="s">
        <v>8821</v>
      </c>
      <c r="AK1634" t="s">
        <v>48</v>
      </c>
      <c r="AN1634" t="s">
        <v>50</v>
      </c>
      <c r="AO1634">
        <v>30</v>
      </c>
      <c r="AP1634" t="s">
        <v>48</v>
      </c>
      <c r="AQ1634" t="s">
        <v>8828</v>
      </c>
      <c r="AR1634" t="s">
        <v>8828</v>
      </c>
      <c r="AS1634" t="s">
        <v>8828</v>
      </c>
      <c r="AT1634" t="s">
        <v>8828</v>
      </c>
      <c r="AU1634" t="s">
        <v>8828</v>
      </c>
      <c r="AV1634" t="s">
        <v>69</v>
      </c>
      <c r="AW1634">
        <v>48</v>
      </c>
      <c r="AX1634" t="s">
        <v>8888</v>
      </c>
      <c r="AY1634" t="s">
        <v>8882</v>
      </c>
      <c r="AZ1634" t="s">
        <v>8887</v>
      </c>
      <c r="BA1634" t="s">
        <v>8879</v>
      </c>
    </row>
    <row r="1635" spans="1:53" x14ac:dyDescent="0.2">
      <c r="A1635" t="s">
        <v>3573</v>
      </c>
      <c r="B1635" t="s">
        <v>3573</v>
      </c>
      <c r="D1635" t="s">
        <v>3574</v>
      </c>
      <c r="E1635" t="s">
        <v>109</v>
      </c>
      <c r="G1635" t="s">
        <v>31</v>
      </c>
      <c r="H1635" t="s">
        <v>73</v>
      </c>
      <c r="I1635" t="s">
        <v>110</v>
      </c>
      <c r="J1635" t="s">
        <v>34</v>
      </c>
      <c r="K1635" t="s">
        <v>100</v>
      </c>
      <c r="L1635" t="s">
        <v>8807</v>
      </c>
      <c r="M1635" t="s">
        <v>36</v>
      </c>
      <c r="N1635" t="s">
        <v>57</v>
      </c>
      <c r="O1635" t="s">
        <v>155</v>
      </c>
      <c r="P1635" t="s">
        <v>59</v>
      </c>
      <c r="Q1635" t="s">
        <v>89</v>
      </c>
      <c r="R1635" t="s">
        <v>8811</v>
      </c>
      <c r="S1635" t="s">
        <v>1224</v>
      </c>
      <c r="T1635" t="s">
        <v>8843</v>
      </c>
      <c r="U1635" s="3">
        <v>45745</v>
      </c>
      <c r="V1635" t="s">
        <v>226</v>
      </c>
      <c r="W1635">
        <v>60</v>
      </c>
      <c r="X1635" t="s">
        <v>163</v>
      </c>
      <c r="AB1635" s="3"/>
      <c r="AC1635" t="s">
        <v>122</v>
      </c>
      <c r="AD1635" t="s">
        <v>81</v>
      </c>
      <c r="AE1635">
        <v>3</v>
      </c>
      <c r="AF1635">
        <v>3</v>
      </c>
      <c r="AG1635" t="s">
        <v>178</v>
      </c>
      <c r="AH1635" t="s">
        <v>66</v>
      </c>
      <c r="AI1635">
        <v>2</v>
      </c>
      <c r="AJ1635" t="s">
        <v>8819</v>
      </c>
      <c r="AK1635" t="s">
        <v>48</v>
      </c>
      <c r="AL1635" t="s">
        <v>68</v>
      </c>
      <c r="AM1635" t="s">
        <v>8823</v>
      </c>
      <c r="AN1635" t="s">
        <v>50</v>
      </c>
      <c r="AO1635">
        <v>30</v>
      </c>
      <c r="AP1635" t="s">
        <v>69</v>
      </c>
      <c r="AQ1635" t="s">
        <v>8828</v>
      </c>
      <c r="AR1635" t="s">
        <v>8828</v>
      </c>
      <c r="AS1635" t="s">
        <v>8828</v>
      </c>
      <c r="AT1635" t="s">
        <v>8828</v>
      </c>
      <c r="AU1635" t="s">
        <v>8828</v>
      </c>
      <c r="AY1635" t="s">
        <v>8886</v>
      </c>
      <c r="BA1635" t="s">
        <v>8879</v>
      </c>
    </row>
    <row r="1636" spans="1:53" x14ac:dyDescent="0.2">
      <c r="A1636" t="s">
        <v>3575</v>
      </c>
      <c r="B1636" t="s">
        <v>7562</v>
      </c>
      <c r="E1636" t="s">
        <v>50</v>
      </c>
      <c r="F1636">
        <v>30</v>
      </c>
      <c r="G1636" t="s">
        <v>31</v>
      </c>
      <c r="H1636" t="s">
        <v>32</v>
      </c>
      <c r="I1636" t="s">
        <v>259</v>
      </c>
      <c r="J1636" t="s">
        <v>56</v>
      </c>
      <c r="K1636" t="s">
        <v>75</v>
      </c>
      <c r="L1636" t="s">
        <v>75</v>
      </c>
      <c r="M1636" t="s">
        <v>36</v>
      </c>
      <c r="N1636" t="s">
        <v>101</v>
      </c>
      <c r="O1636" t="s">
        <v>38</v>
      </c>
      <c r="P1636" t="s">
        <v>181</v>
      </c>
      <c r="Q1636" t="s">
        <v>94</v>
      </c>
      <c r="R1636" t="s">
        <v>8812</v>
      </c>
      <c r="S1636" t="s">
        <v>2798</v>
      </c>
      <c r="T1636" t="s">
        <v>8844</v>
      </c>
      <c r="U1636" s="3">
        <v>45713</v>
      </c>
      <c r="V1636" t="s">
        <v>121</v>
      </c>
      <c r="W1636">
        <v>30</v>
      </c>
      <c r="X1636" t="s">
        <v>80</v>
      </c>
      <c r="Y1636">
        <v>48</v>
      </c>
      <c r="AB1636" s="3"/>
      <c r="AC1636" t="s">
        <v>131</v>
      </c>
      <c r="AD1636" t="s">
        <v>123</v>
      </c>
      <c r="AE1636">
        <v>2</v>
      </c>
      <c r="AF1636">
        <v>2</v>
      </c>
      <c r="AG1636" t="s">
        <v>124</v>
      </c>
      <c r="AH1636" t="s">
        <v>125</v>
      </c>
      <c r="AI1636">
        <v>2</v>
      </c>
      <c r="AJ1636" t="s">
        <v>8819</v>
      </c>
      <c r="AK1636" t="s">
        <v>69</v>
      </c>
      <c r="AL1636" t="s">
        <v>68</v>
      </c>
      <c r="AM1636" t="s">
        <v>8823</v>
      </c>
      <c r="AN1636">
        <v>10</v>
      </c>
      <c r="AO1636">
        <v>10</v>
      </c>
      <c r="AP1636" t="s">
        <v>48</v>
      </c>
      <c r="AQ1636" t="s">
        <v>8830</v>
      </c>
      <c r="AR1636" t="s">
        <v>8828</v>
      </c>
      <c r="AS1636" t="s">
        <v>8828</v>
      </c>
      <c r="AT1636" t="s">
        <v>8828</v>
      </c>
      <c r="AU1636" t="s">
        <v>8828</v>
      </c>
      <c r="AW1636">
        <v>48</v>
      </c>
      <c r="AX1636" t="s">
        <v>8888</v>
      </c>
      <c r="AY1636" t="s">
        <v>8878</v>
      </c>
      <c r="AZ1636" t="s">
        <v>8887</v>
      </c>
      <c r="BA1636" t="s">
        <v>8879</v>
      </c>
    </row>
    <row r="1637" spans="1:53" x14ac:dyDescent="0.2">
      <c r="A1637" t="s">
        <v>3576</v>
      </c>
      <c r="B1637" t="s">
        <v>3576</v>
      </c>
      <c r="E1637" t="s">
        <v>109</v>
      </c>
      <c r="G1637" t="s">
        <v>31</v>
      </c>
      <c r="H1637" t="s">
        <v>32</v>
      </c>
      <c r="I1637" t="s">
        <v>259</v>
      </c>
      <c r="J1637" t="s">
        <v>55</v>
      </c>
      <c r="K1637" t="s">
        <v>100</v>
      </c>
      <c r="L1637" t="s">
        <v>8807</v>
      </c>
      <c r="M1637" t="s">
        <v>56</v>
      </c>
      <c r="N1637" t="s">
        <v>37</v>
      </c>
      <c r="O1637" t="s">
        <v>58</v>
      </c>
      <c r="P1637" t="s">
        <v>119</v>
      </c>
      <c r="Q1637" t="s">
        <v>60</v>
      </c>
      <c r="R1637" t="s">
        <v>8810</v>
      </c>
      <c r="S1637" t="s">
        <v>510</v>
      </c>
      <c r="T1637" t="s">
        <v>8844</v>
      </c>
      <c r="U1637" s="3">
        <v>45691</v>
      </c>
      <c r="V1637" t="s">
        <v>103</v>
      </c>
      <c r="W1637">
        <v>120</v>
      </c>
      <c r="X1637" t="s">
        <v>163</v>
      </c>
      <c r="AB1637" s="3"/>
      <c r="AC1637" t="s">
        <v>44</v>
      </c>
      <c r="AD1637" t="s">
        <v>45</v>
      </c>
      <c r="AE1637" t="s">
        <v>93</v>
      </c>
      <c r="AF1637">
        <v>1</v>
      </c>
      <c r="AG1637" t="s">
        <v>160</v>
      </c>
      <c r="AH1637" t="s">
        <v>66</v>
      </c>
      <c r="AI1637">
        <v>1</v>
      </c>
      <c r="AJ1637" t="s">
        <v>8819</v>
      </c>
      <c r="AK1637" t="s">
        <v>48</v>
      </c>
      <c r="AN1637" t="s">
        <v>50</v>
      </c>
      <c r="AO1637">
        <v>30</v>
      </c>
      <c r="AP1637" t="s">
        <v>48</v>
      </c>
      <c r="AQ1637" t="s">
        <v>8828</v>
      </c>
      <c r="AR1637" t="s">
        <v>8828</v>
      </c>
      <c r="AS1637" t="s">
        <v>8828</v>
      </c>
      <c r="AT1637" t="s">
        <v>8828</v>
      </c>
      <c r="AU1637" t="s">
        <v>8828</v>
      </c>
      <c r="AY1637" t="s">
        <v>8882</v>
      </c>
      <c r="BA1637" t="s">
        <v>8879</v>
      </c>
    </row>
    <row r="1638" spans="1:53" x14ac:dyDescent="0.2">
      <c r="A1638" t="s">
        <v>3577</v>
      </c>
      <c r="B1638" t="s">
        <v>7563</v>
      </c>
      <c r="D1638" t="s">
        <v>3578</v>
      </c>
      <c r="E1638" t="s">
        <v>109</v>
      </c>
      <c r="G1638" t="s">
        <v>84</v>
      </c>
      <c r="H1638" t="s">
        <v>32</v>
      </c>
      <c r="I1638" t="s">
        <v>33</v>
      </c>
      <c r="J1638" t="s">
        <v>55</v>
      </c>
      <c r="K1638" t="s">
        <v>100</v>
      </c>
      <c r="L1638" t="s">
        <v>8807</v>
      </c>
      <c r="M1638" t="s">
        <v>86</v>
      </c>
      <c r="N1638" t="s">
        <v>57</v>
      </c>
      <c r="O1638" t="s">
        <v>155</v>
      </c>
      <c r="P1638" t="s">
        <v>59</v>
      </c>
      <c r="Q1638" t="s">
        <v>190</v>
      </c>
      <c r="R1638" t="s">
        <v>8814</v>
      </c>
      <c r="S1638" t="s">
        <v>296</v>
      </c>
      <c r="T1638" t="s">
        <v>8843</v>
      </c>
      <c r="U1638" s="3">
        <v>45770</v>
      </c>
      <c r="V1638" t="s">
        <v>121</v>
      </c>
      <c r="W1638">
        <v>30</v>
      </c>
      <c r="X1638" t="s">
        <v>43</v>
      </c>
      <c r="Y1638">
        <v>2</v>
      </c>
      <c r="Z1638" t="s">
        <v>536</v>
      </c>
      <c r="AA1638" t="s">
        <v>8844</v>
      </c>
      <c r="AB1638" s="3">
        <v>45710</v>
      </c>
      <c r="AC1638" t="s">
        <v>131</v>
      </c>
      <c r="AD1638" t="s">
        <v>81</v>
      </c>
      <c r="AE1638">
        <v>3</v>
      </c>
      <c r="AF1638">
        <v>3</v>
      </c>
      <c r="AG1638" t="s">
        <v>105</v>
      </c>
      <c r="AH1638" t="s">
        <v>82</v>
      </c>
      <c r="AI1638">
        <v>1</v>
      </c>
      <c r="AJ1638" t="s">
        <v>8819</v>
      </c>
      <c r="AN1638" t="s">
        <v>95</v>
      </c>
      <c r="AO1638">
        <v>100</v>
      </c>
      <c r="AP1638" t="s">
        <v>69</v>
      </c>
      <c r="AQ1638" t="s">
        <v>8828</v>
      </c>
      <c r="AR1638" t="s">
        <v>8828</v>
      </c>
      <c r="AS1638" t="s">
        <v>8828</v>
      </c>
      <c r="AT1638" t="s">
        <v>8828</v>
      </c>
      <c r="AU1638" t="s">
        <v>8828</v>
      </c>
      <c r="AV1638" t="s">
        <v>48</v>
      </c>
      <c r="AW1638">
        <v>2</v>
      </c>
      <c r="AY1638" t="s">
        <v>8878</v>
      </c>
      <c r="AZ1638" t="s">
        <v>8884</v>
      </c>
      <c r="BA1638" t="s">
        <v>8881</v>
      </c>
    </row>
    <row r="1639" spans="1:53" x14ac:dyDescent="0.2">
      <c r="A1639" t="s">
        <v>3579</v>
      </c>
      <c r="B1639" t="s">
        <v>7564</v>
      </c>
      <c r="C1639" t="s">
        <v>471</v>
      </c>
      <c r="D1639" t="s">
        <v>2509</v>
      </c>
      <c r="E1639">
        <v>25</v>
      </c>
      <c r="F1639">
        <v>25</v>
      </c>
      <c r="G1639" t="s">
        <v>84</v>
      </c>
      <c r="H1639" t="s">
        <v>153</v>
      </c>
      <c r="I1639" t="s">
        <v>218</v>
      </c>
      <c r="J1639" t="s">
        <v>55</v>
      </c>
      <c r="K1639" t="s">
        <v>85</v>
      </c>
      <c r="L1639" t="s">
        <v>85</v>
      </c>
      <c r="M1639" t="s">
        <v>56</v>
      </c>
      <c r="N1639" t="s">
        <v>57</v>
      </c>
      <c r="O1639" t="s">
        <v>78</v>
      </c>
      <c r="P1639" t="s">
        <v>59</v>
      </c>
      <c r="Q1639" t="s">
        <v>89</v>
      </c>
      <c r="R1639" t="s">
        <v>8811</v>
      </c>
      <c r="S1639" t="s">
        <v>943</v>
      </c>
      <c r="T1639" t="s">
        <v>8843</v>
      </c>
      <c r="U1639" s="3">
        <v>45798</v>
      </c>
      <c r="V1639" t="s">
        <v>121</v>
      </c>
      <c r="W1639">
        <v>30</v>
      </c>
      <c r="X1639" t="s">
        <v>163</v>
      </c>
      <c r="Z1639" t="s">
        <v>426</v>
      </c>
      <c r="AA1639" t="s">
        <v>8844</v>
      </c>
      <c r="AB1639" s="3">
        <v>45693</v>
      </c>
      <c r="AC1639" t="s">
        <v>44</v>
      </c>
      <c r="AD1639" t="s">
        <v>114</v>
      </c>
      <c r="AE1639" t="s">
        <v>93</v>
      </c>
      <c r="AF1639">
        <v>1</v>
      </c>
      <c r="AG1639" t="s">
        <v>178</v>
      </c>
      <c r="AH1639" t="s">
        <v>47</v>
      </c>
      <c r="AI1639">
        <v>1</v>
      </c>
      <c r="AJ1639" t="s">
        <v>8819</v>
      </c>
      <c r="AN1639" t="s">
        <v>95</v>
      </c>
      <c r="AO1639">
        <v>100</v>
      </c>
      <c r="AP1639" t="s">
        <v>48</v>
      </c>
      <c r="AQ1639" t="s">
        <v>8829</v>
      </c>
      <c r="AR1639" t="s">
        <v>8828</v>
      </c>
      <c r="AS1639" t="s">
        <v>8835</v>
      </c>
      <c r="AT1639" t="s">
        <v>8828</v>
      </c>
      <c r="AU1639" t="s">
        <v>8828</v>
      </c>
      <c r="AV1639" t="s">
        <v>48</v>
      </c>
      <c r="AX1639" t="s">
        <v>8888</v>
      </c>
      <c r="AY1639" t="s">
        <v>8878</v>
      </c>
      <c r="BA1639" t="s">
        <v>8881</v>
      </c>
    </row>
    <row r="1640" spans="1:53" x14ac:dyDescent="0.2">
      <c r="A1640" t="s">
        <v>3580</v>
      </c>
      <c r="B1640" t="s">
        <v>7565</v>
      </c>
      <c r="C1640" t="s">
        <v>867</v>
      </c>
      <c r="D1640" t="s">
        <v>3581</v>
      </c>
      <c r="E1640">
        <v>86</v>
      </c>
      <c r="F1640">
        <v>86</v>
      </c>
      <c r="G1640" t="s">
        <v>31</v>
      </c>
      <c r="H1640" t="s">
        <v>53</v>
      </c>
      <c r="I1640" t="s">
        <v>135</v>
      </c>
      <c r="J1640" t="s">
        <v>55</v>
      </c>
      <c r="K1640" t="s">
        <v>75</v>
      </c>
      <c r="L1640" t="s">
        <v>75</v>
      </c>
      <c r="M1640" t="s">
        <v>222</v>
      </c>
      <c r="N1640" t="s">
        <v>37</v>
      </c>
      <c r="O1640" t="s">
        <v>38</v>
      </c>
      <c r="P1640" t="s">
        <v>204</v>
      </c>
      <c r="Q1640" t="s">
        <v>60</v>
      </c>
      <c r="R1640" t="s">
        <v>8810</v>
      </c>
      <c r="S1640" t="s">
        <v>1046</v>
      </c>
      <c r="T1640" t="s">
        <v>8845</v>
      </c>
      <c r="U1640" s="3">
        <v>45760</v>
      </c>
      <c r="V1640" t="s">
        <v>103</v>
      </c>
      <c r="W1640">
        <v>120</v>
      </c>
      <c r="X1640" t="s">
        <v>171</v>
      </c>
      <c r="Y1640">
        <v>24</v>
      </c>
      <c r="Z1640" t="s">
        <v>357</v>
      </c>
      <c r="AA1640" t="s">
        <v>8845</v>
      </c>
      <c r="AB1640" s="3">
        <v>45676</v>
      </c>
      <c r="AC1640" t="s">
        <v>44</v>
      </c>
      <c r="AD1640" t="s">
        <v>123</v>
      </c>
      <c r="AE1640">
        <v>2</v>
      </c>
      <c r="AF1640">
        <v>2</v>
      </c>
      <c r="AG1640" t="s">
        <v>196</v>
      </c>
      <c r="AH1640" t="s">
        <v>66</v>
      </c>
      <c r="AI1640">
        <v>3</v>
      </c>
      <c r="AJ1640" t="s">
        <v>8820</v>
      </c>
      <c r="AK1640" t="s">
        <v>48</v>
      </c>
      <c r="AL1640" t="s">
        <v>68</v>
      </c>
      <c r="AM1640" t="s">
        <v>8823</v>
      </c>
      <c r="AN1640">
        <v>20</v>
      </c>
      <c r="AO1640">
        <v>20</v>
      </c>
      <c r="AP1640" t="s">
        <v>48</v>
      </c>
      <c r="AQ1640" t="s">
        <v>8829</v>
      </c>
      <c r="AR1640" t="s">
        <v>8832</v>
      </c>
      <c r="AS1640" t="s">
        <v>8828</v>
      </c>
      <c r="AT1640" t="s">
        <v>8828</v>
      </c>
      <c r="AU1640" t="s">
        <v>8828</v>
      </c>
      <c r="AV1640" t="s">
        <v>48</v>
      </c>
      <c r="AX1640" t="s">
        <v>8889</v>
      </c>
      <c r="AY1640" t="s">
        <v>8882</v>
      </c>
      <c r="BA1640" t="s">
        <v>8879</v>
      </c>
    </row>
    <row r="1641" spans="1:53" x14ac:dyDescent="0.2">
      <c r="A1641" t="s">
        <v>3582</v>
      </c>
      <c r="B1641" t="s">
        <v>7566</v>
      </c>
      <c r="D1641" t="s">
        <v>3583</v>
      </c>
      <c r="E1641" t="s">
        <v>109</v>
      </c>
      <c r="G1641" t="s">
        <v>84</v>
      </c>
      <c r="H1641" t="s">
        <v>53</v>
      </c>
      <c r="I1641" t="s">
        <v>54</v>
      </c>
      <c r="J1641" t="s">
        <v>34</v>
      </c>
      <c r="K1641" t="s">
        <v>85</v>
      </c>
      <c r="L1641" t="s">
        <v>85</v>
      </c>
      <c r="M1641" t="s">
        <v>56</v>
      </c>
      <c r="N1641" t="s">
        <v>101</v>
      </c>
      <c r="O1641" t="s">
        <v>58</v>
      </c>
      <c r="P1641" t="s">
        <v>181</v>
      </c>
      <c r="Q1641" t="s">
        <v>175</v>
      </c>
      <c r="R1641" t="s">
        <v>8813</v>
      </c>
      <c r="S1641" t="s">
        <v>1117</v>
      </c>
      <c r="T1641" t="s">
        <v>8843</v>
      </c>
      <c r="U1641" s="3">
        <v>45824</v>
      </c>
      <c r="V1641" t="s">
        <v>226</v>
      </c>
      <c r="W1641">
        <v>60</v>
      </c>
      <c r="X1641" t="s">
        <v>163</v>
      </c>
      <c r="Z1641" t="s">
        <v>1065</v>
      </c>
      <c r="AA1641" t="s">
        <v>8844</v>
      </c>
      <c r="AB1641" s="3">
        <v>45768</v>
      </c>
      <c r="AC1641" t="s">
        <v>113</v>
      </c>
      <c r="AD1641" t="s">
        <v>114</v>
      </c>
      <c r="AE1641" t="s">
        <v>93</v>
      </c>
      <c r="AF1641">
        <v>1</v>
      </c>
      <c r="AH1641" t="s">
        <v>125</v>
      </c>
      <c r="AI1641">
        <v>2</v>
      </c>
      <c r="AJ1641" t="s">
        <v>8819</v>
      </c>
      <c r="AK1641" t="s">
        <v>69</v>
      </c>
      <c r="AL1641" t="s">
        <v>68</v>
      </c>
      <c r="AM1641" t="s">
        <v>8823</v>
      </c>
      <c r="AN1641">
        <v>50</v>
      </c>
      <c r="AO1641">
        <v>50</v>
      </c>
      <c r="AP1641" t="s">
        <v>69</v>
      </c>
      <c r="AQ1641" t="s">
        <v>8829</v>
      </c>
      <c r="AR1641" t="s">
        <v>8828</v>
      </c>
      <c r="AS1641" t="s">
        <v>8837</v>
      </c>
      <c r="AT1641" t="s">
        <v>8828</v>
      </c>
      <c r="AU1641" t="s">
        <v>8839</v>
      </c>
      <c r="AV1641" t="s">
        <v>48</v>
      </c>
      <c r="AY1641" t="s">
        <v>8886</v>
      </c>
      <c r="BA1641" t="s">
        <v>8883</v>
      </c>
    </row>
    <row r="1642" spans="1:53" x14ac:dyDescent="0.2">
      <c r="A1642" t="s">
        <v>3584</v>
      </c>
      <c r="B1642" t="s">
        <v>3584</v>
      </c>
      <c r="C1642" t="s">
        <v>2046</v>
      </c>
      <c r="D1642" t="s">
        <v>3585</v>
      </c>
      <c r="E1642" t="s">
        <v>109</v>
      </c>
      <c r="G1642" t="s">
        <v>31</v>
      </c>
      <c r="H1642" t="s">
        <v>153</v>
      </c>
      <c r="I1642" t="s">
        <v>215</v>
      </c>
      <c r="J1642" t="s">
        <v>55</v>
      </c>
      <c r="K1642" t="s">
        <v>35</v>
      </c>
      <c r="L1642" t="s">
        <v>8807</v>
      </c>
      <c r="M1642" t="s">
        <v>222</v>
      </c>
      <c r="N1642" t="s">
        <v>101</v>
      </c>
      <c r="O1642" t="s">
        <v>118</v>
      </c>
      <c r="P1642" t="s">
        <v>119</v>
      </c>
      <c r="Q1642" t="s">
        <v>40</v>
      </c>
      <c r="R1642" t="s">
        <v>8809</v>
      </c>
      <c r="S1642" t="s">
        <v>1697</v>
      </c>
      <c r="T1642" t="s">
        <v>8843</v>
      </c>
      <c r="U1642" s="3">
        <v>45778</v>
      </c>
      <c r="V1642" t="s">
        <v>226</v>
      </c>
      <c r="W1642">
        <v>60</v>
      </c>
      <c r="X1642" t="s">
        <v>62</v>
      </c>
      <c r="Y1642">
        <v>5</v>
      </c>
      <c r="Z1642" t="s">
        <v>1678</v>
      </c>
      <c r="AA1642" t="s">
        <v>8843</v>
      </c>
      <c r="AB1642" s="3">
        <v>45688</v>
      </c>
      <c r="AC1642" t="s">
        <v>248</v>
      </c>
      <c r="AD1642" t="s">
        <v>45</v>
      </c>
      <c r="AE1642">
        <v>1</v>
      </c>
      <c r="AF1642">
        <v>1</v>
      </c>
      <c r="AG1642" t="s">
        <v>46</v>
      </c>
      <c r="AH1642" t="s">
        <v>82</v>
      </c>
      <c r="AI1642">
        <v>5</v>
      </c>
      <c r="AJ1642" t="s">
        <v>8821</v>
      </c>
      <c r="AK1642" t="s">
        <v>69</v>
      </c>
      <c r="AL1642" t="s">
        <v>94</v>
      </c>
      <c r="AM1642" t="s">
        <v>8812</v>
      </c>
      <c r="AN1642">
        <v>10</v>
      </c>
      <c r="AO1642">
        <v>10</v>
      </c>
      <c r="AP1642" t="s">
        <v>69</v>
      </c>
      <c r="AQ1642" t="s">
        <v>8828</v>
      </c>
      <c r="AR1642" t="s">
        <v>8828</v>
      </c>
      <c r="AS1642" t="s">
        <v>8828</v>
      </c>
      <c r="AT1642" t="s">
        <v>8828</v>
      </c>
      <c r="AU1642" t="s">
        <v>8828</v>
      </c>
      <c r="AV1642" t="s">
        <v>48</v>
      </c>
      <c r="AW1642">
        <v>5</v>
      </c>
      <c r="AY1642" t="s">
        <v>8886</v>
      </c>
      <c r="AZ1642" t="s">
        <v>8880</v>
      </c>
      <c r="BA1642" t="s">
        <v>8879</v>
      </c>
    </row>
    <row r="1643" spans="1:53" x14ac:dyDescent="0.2">
      <c r="A1643" t="s">
        <v>3586</v>
      </c>
      <c r="B1643" t="s">
        <v>7567</v>
      </c>
      <c r="C1643" t="s">
        <v>1992</v>
      </c>
      <c r="D1643" t="s">
        <v>3587</v>
      </c>
      <c r="E1643">
        <v>60</v>
      </c>
      <c r="F1643">
        <v>60</v>
      </c>
      <c r="G1643" t="s">
        <v>31</v>
      </c>
      <c r="H1643" t="s">
        <v>32</v>
      </c>
      <c r="I1643" t="s">
        <v>185</v>
      </c>
      <c r="J1643" t="s">
        <v>34</v>
      </c>
      <c r="K1643" t="s">
        <v>35</v>
      </c>
      <c r="L1643" t="s">
        <v>8807</v>
      </c>
      <c r="M1643" t="s">
        <v>86</v>
      </c>
      <c r="N1643" t="s">
        <v>87</v>
      </c>
      <c r="O1643" t="s">
        <v>78</v>
      </c>
      <c r="P1643" t="s">
        <v>88</v>
      </c>
      <c r="S1643" t="s">
        <v>2486</v>
      </c>
      <c r="T1643" t="s">
        <v>8845</v>
      </c>
      <c r="U1643" s="3">
        <v>45716</v>
      </c>
      <c r="V1643" t="s">
        <v>121</v>
      </c>
      <c r="W1643">
        <v>30</v>
      </c>
      <c r="X1643" t="s">
        <v>62</v>
      </c>
      <c r="Y1643">
        <v>5</v>
      </c>
      <c r="AB1643" s="3"/>
      <c r="AC1643" t="s">
        <v>131</v>
      </c>
      <c r="AD1643" t="s">
        <v>123</v>
      </c>
      <c r="AE1643">
        <v>2</v>
      </c>
      <c r="AF1643">
        <v>2</v>
      </c>
      <c r="AG1643" t="s">
        <v>196</v>
      </c>
      <c r="AH1643" t="s">
        <v>47</v>
      </c>
      <c r="AI1643">
        <v>1</v>
      </c>
      <c r="AJ1643" t="s">
        <v>8819</v>
      </c>
      <c r="AK1643" t="s">
        <v>69</v>
      </c>
      <c r="AN1643">
        <v>20</v>
      </c>
      <c r="AO1643">
        <v>20</v>
      </c>
      <c r="AP1643" t="s">
        <v>48</v>
      </c>
      <c r="AQ1643" t="s">
        <v>8830</v>
      </c>
      <c r="AR1643" t="s">
        <v>8828</v>
      </c>
      <c r="AS1643" t="s">
        <v>8828</v>
      </c>
      <c r="AT1643" t="s">
        <v>8828</v>
      </c>
      <c r="AU1643" t="s">
        <v>8828</v>
      </c>
      <c r="AW1643">
        <v>5</v>
      </c>
      <c r="AX1643" t="s">
        <v>8890</v>
      </c>
      <c r="AY1643" t="s">
        <v>8878</v>
      </c>
      <c r="AZ1643" t="s">
        <v>8880</v>
      </c>
      <c r="BA1643" t="s">
        <v>8879</v>
      </c>
    </row>
    <row r="1644" spans="1:53" x14ac:dyDescent="0.2">
      <c r="A1644" t="s">
        <v>3588</v>
      </c>
      <c r="B1644" t="s">
        <v>7568</v>
      </c>
      <c r="D1644" t="s">
        <v>3589</v>
      </c>
      <c r="E1644" t="s">
        <v>50</v>
      </c>
      <c r="F1644">
        <v>30</v>
      </c>
      <c r="G1644" t="s">
        <v>31</v>
      </c>
      <c r="H1644" t="s">
        <v>32</v>
      </c>
      <c r="I1644" t="s">
        <v>185</v>
      </c>
      <c r="J1644" t="s">
        <v>34</v>
      </c>
      <c r="K1644" t="s">
        <v>35</v>
      </c>
      <c r="L1644" t="s">
        <v>8807</v>
      </c>
      <c r="M1644" t="s">
        <v>222</v>
      </c>
      <c r="N1644" t="s">
        <v>87</v>
      </c>
      <c r="O1644" t="s">
        <v>78</v>
      </c>
      <c r="P1644" t="s">
        <v>119</v>
      </c>
      <c r="Q1644" t="s">
        <v>94</v>
      </c>
      <c r="R1644" t="s">
        <v>8812</v>
      </c>
      <c r="S1644" t="s">
        <v>1908</v>
      </c>
      <c r="T1644" t="s">
        <v>8844</v>
      </c>
      <c r="U1644" s="3">
        <v>45809</v>
      </c>
      <c r="V1644" t="s">
        <v>121</v>
      </c>
      <c r="W1644">
        <v>30</v>
      </c>
      <c r="X1644" t="s">
        <v>62</v>
      </c>
      <c r="Y1644">
        <v>5</v>
      </c>
      <c r="AB1644" s="3"/>
      <c r="AC1644" t="s">
        <v>131</v>
      </c>
      <c r="AD1644" t="s">
        <v>114</v>
      </c>
      <c r="AE1644">
        <v>1</v>
      </c>
      <c r="AF1644">
        <v>1</v>
      </c>
      <c r="AG1644" t="s">
        <v>132</v>
      </c>
      <c r="AH1644" t="s">
        <v>47</v>
      </c>
      <c r="AI1644" t="s">
        <v>151</v>
      </c>
      <c r="AJ1644" t="s">
        <v>8821</v>
      </c>
      <c r="AK1644" t="s">
        <v>69</v>
      </c>
      <c r="AL1644" t="s">
        <v>49</v>
      </c>
      <c r="AN1644">
        <v>50</v>
      </c>
      <c r="AO1644">
        <v>50</v>
      </c>
      <c r="AP1644" t="s">
        <v>48</v>
      </c>
      <c r="AQ1644" t="s">
        <v>8830</v>
      </c>
      <c r="AR1644" t="s">
        <v>8828</v>
      </c>
      <c r="AS1644" t="s">
        <v>8828</v>
      </c>
      <c r="AT1644" t="s">
        <v>8828</v>
      </c>
      <c r="AU1644" t="s">
        <v>8828</v>
      </c>
      <c r="AW1644">
        <v>5</v>
      </c>
      <c r="AX1644" t="s">
        <v>8888</v>
      </c>
      <c r="AY1644" t="s">
        <v>8878</v>
      </c>
      <c r="AZ1644" t="s">
        <v>8880</v>
      </c>
      <c r="BA1644" t="s">
        <v>8883</v>
      </c>
    </row>
    <row r="1645" spans="1:53" x14ac:dyDescent="0.2">
      <c r="A1645" t="s">
        <v>3590</v>
      </c>
      <c r="B1645" t="s">
        <v>7569</v>
      </c>
      <c r="C1645" t="s">
        <v>3591</v>
      </c>
      <c r="D1645" t="s">
        <v>917</v>
      </c>
      <c r="E1645" t="s">
        <v>109</v>
      </c>
      <c r="G1645" t="s">
        <v>31</v>
      </c>
      <c r="H1645" t="s">
        <v>153</v>
      </c>
      <c r="I1645" t="s">
        <v>154</v>
      </c>
      <c r="J1645" t="s">
        <v>34</v>
      </c>
      <c r="K1645" t="s">
        <v>100</v>
      </c>
      <c r="L1645" t="s">
        <v>8807</v>
      </c>
      <c r="M1645" t="s">
        <v>56</v>
      </c>
      <c r="N1645" t="s">
        <v>37</v>
      </c>
      <c r="O1645" t="s">
        <v>155</v>
      </c>
      <c r="P1645" t="s">
        <v>204</v>
      </c>
      <c r="Q1645" t="s">
        <v>60</v>
      </c>
      <c r="R1645" t="s">
        <v>8810</v>
      </c>
      <c r="S1645" t="s">
        <v>1178</v>
      </c>
      <c r="T1645" t="s">
        <v>8843</v>
      </c>
      <c r="U1645" s="3">
        <v>45713</v>
      </c>
      <c r="V1645" t="s">
        <v>42</v>
      </c>
      <c r="W1645">
        <v>45</v>
      </c>
      <c r="X1645" t="s">
        <v>62</v>
      </c>
      <c r="Y1645">
        <v>5</v>
      </c>
      <c r="Z1645" t="s">
        <v>687</v>
      </c>
      <c r="AA1645" t="s">
        <v>8843</v>
      </c>
      <c r="AB1645" s="3">
        <v>45810</v>
      </c>
      <c r="AC1645" t="s">
        <v>131</v>
      </c>
      <c r="AD1645" t="s">
        <v>45</v>
      </c>
      <c r="AE1645" t="s">
        <v>93</v>
      </c>
      <c r="AF1645">
        <v>1</v>
      </c>
      <c r="AG1645" t="s">
        <v>124</v>
      </c>
      <c r="AH1645" t="s">
        <v>47</v>
      </c>
      <c r="AI1645">
        <v>4</v>
      </c>
      <c r="AJ1645" t="s">
        <v>8821</v>
      </c>
      <c r="AK1645" t="s">
        <v>69</v>
      </c>
      <c r="AL1645" t="s">
        <v>175</v>
      </c>
      <c r="AM1645" t="s">
        <v>8824</v>
      </c>
      <c r="AN1645">
        <v>50</v>
      </c>
      <c r="AO1645">
        <v>50</v>
      </c>
      <c r="AP1645" t="s">
        <v>48</v>
      </c>
      <c r="AQ1645" t="s">
        <v>8828</v>
      </c>
      <c r="AR1645" t="s">
        <v>8828</v>
      </c>
      <c r="AS1645" t="s">
        <v>8828</v>
      </c>
      <c r="AT1645" t="s">
        <v>8828</v>
      </c>
      <c r="AU1645" t="s">
        <v>8828</v>
      </c>
      <c r="AV1645" t="s">
        <v>69</v>
      </c>
      <c r="AW1645">
        <v>5</v>
      </c>
      <c r="AY1645" t="s">
        <v>8878</v>
      </c>
      <c r="AZ1645" t="s">
        <v>8880</v>
      </c>
      <c r="BA1645" t="s">
        <v>8883</v>
      </c>
    </row>
    <row r="1646" spans="1:53" x14ac:dyDescent="0.2">
      <c r="A1646" t="s">
        <v>3592</v>
      </c>
      <c r="B1646" t="s">
        <v>7570</v>
      </c>
      <c r="E1646">
        <v>37</v>
      </c>
      <c r="F1646">
        <v>37</v>
      </c>
      <c r="G1646" t="s">
        <v>31</v>
      </c>
      <c r="H1646" t="s">
        <v>73</v>
      </c>
      <c r="I1646" t="s">
        <v>142</v>
      </c>
      <c r="J1646" t="s">
        <v>34</v>
      </c>
      <c r="K1646" t="s">
        <v>35</v>
      </c>
      <c r="L1646" t="s">
        <v>8807</v>
      </c>
      <c r="M1646" t="s">
        <v>222</v>
      </c>
      <c r="N1646" t="s">
        <v>87</v>
      </c>
      <c r="O1646" t="s">
        <v>118</v>
      </c>
      <c r="P1646" t="s">
        <v>88</v>
      </c>
      <c r="Q1646" t="s">
        <v>60</v>
      </c>
      <c r="R1646" t="s">
        <v>8810</v>
      </c>
      <c r="S1646" t="s">
        <v>1546</v>
      </c>
      <c r="T1646" t="s">
        <v>8843</v>
      </c>
      <c r="U1646" s="3">
        <v>45736</v>
      </c>
      <c r="V1646" t="s">
        <v>103</v>
      </c>
      <c r="W1646">
        <v>120</v>
      </c>
      <c r="X1646" t="s">
        <v>80</v>
      </c>
      <c r="Y1646">
        <v>48</v>
      </c>
      <c r="AB1646" s="3"/>
      <c r="AC1646" t="s">
        <v>44</v>
      </c>
      <c r="AD1646" t="s">
        <v>114</v>
      </c>
      <c r="AE1646">
        <v>0</v>
      </c>
      <c r="AF1646">
        <v>0</v>
      </c>
      <c r="AG1646" t="s">
        <v>124</v>
      </c>
      <c r="AH1646" t="s">
        <v>66</v>
      </c>
      <c r="AI1646">
        <v>2</v>
      </c>
      <c r="AJ1646" t="s">
        <v>8819</v>
      </c>
      <c r="AK1646" t="s">
        <v>69</v>
      </c>
      <c r="AL1646" t="s">
        <v>68</v>
      </c>
      <c r="AM1646" t="s">
        <v>8823</v>
      </c>
      <c r="AN1646">
        <v>10</v>
      </c>
      <c r="AO1646">
        <v>10</v>
      </c>
      <c r="AP1646" t="s">
        <v>48</v>
      </c>
      <c r="AQ1646" t="s">
        <v>8828</v>
      </c>
      <c r="AR1646" t="s">
        <v>8832</v>
      </c>
      <c r="AS1646" t="s">
        <v>8828</v>
      </c>
      <c r="AT1646" t="s">
        <v>8828</v>
      </c>
      <c r="AU1646" t="s">
        <v>8828</v>
      </c>
      <c r="AX1646" t="s">
        <v>8891</v>
      </c>
      <c r="AY1646" t="s">
        <v>8882</v>
      </c>
      <c r="BA1646" t="s">
        <v>8879</v>
      </c>
    </row>
    <row r="1647" spans="1:53" x14ac:dyDescent="0.2">
      <c r="A1647" t="s">
        <v>3593</v>
      </c>
      <c r="B1647" t="s">
        <v>7571</v>
      </c>
      <c r="C1647" t="s">
        <v>3594</v>
      </c>
      <c r="E1647" t="s">
        <v>109</v>
      </c>
      <c r="G1647" t="s">
        <v>84</v>
      </c>
      <c r="H1647" t="s">
        <v>53</v>
      </c>
      <c r="I1647" t="s">
        <v>148</v>
      </c>
      <c r="J1647" t="s">
        <v>34</v>
      </c>
      <c r="K1647" t="s">
        <v>75</v>
      </c>
      <c r="L1647" t="s">
        <v>75</v>
      </c>
      <c r="M1647" t="s">
        <v>56</v>
      </c>
      <c r="N1647" t="s">
        <v>57</v>
      </c>
      <c r="O1647" t="s">
        <v>78</v>
      </c>
      <c r="P1647" t="s">
        <v>39</v>
      </c>
      <c r="Q1647" t="s">
        <v>190</v>
      </c>
      <c r="R1647" t="s">
        <v>8814</v>
      </c>
      <c r="S1647" t="s">
        <v>860</v>
      </c>
      <c r="T1647" t="s">
        <v>8844</v>
      </c>
      <c r="U1647" s="3">
        <v>45724</v>
      </c>
      <c r="V1647" t="s">
        <v>42</v>
      </c>
      <c r="W1647">
        <v>45</v>
      </c>
      <c r="X1647" t="s">
        <v>171</v>
      </c>
      <c r="Y1647">
        <v>24</v>
      </c>
      <c r="AB1647" s="3"/>
      <c r="AC1647" t="s">
        <v>122</v>
      </c>
      <c r="AD1647" t="s">
        <v>123</v>
      </c>
      <c r="AE1647" t="s">
        <v>93</v>
      </c>
      <c r="AF1647">
        <v>1</v>
      </c>
      <c r="AG1647" t="s">
        <v>124</v>
      </c>
      <c r="AH1647" t="s">
        <v>82</v>
      </c>
      <c r="AI1647" t="s">
        <v>133</v>
      </c>
      <c r="AJ1647" t="s">
        <v>8821</v>
      </c>
      <c r="AK1647" t="s">
        <v>48</v>
      </c>
      <c r="AL1647" t="s">
        <v>68</v>
      </c>
      <c r="AM1647" t="s">
        <v>8823</v>
      </c>
      <c r="AN1647" t="s">
        <v>50</v>
      </c>
      <c r="AO1647">
        <v>30</v>
      </c>
      <c r="AP1647" t="s">
        <v>69</v>
      </c>
      <c r="AQ1647" t="s">
        <v>8828</v>
      </c>
      <c r="AR1647" t="s">
        <v>8832</v>
      </c>
      <c r="AS1647" t="s">
        <v>8836</v>
      </c>
      <c r="AT1647" t="s">
        <v>8828</v>
      </c>
      <c r="AU1647" t="s">
        <v>8828</v>
      </c>
      <c r="AY1647" t="s">
        <v>8878</v>
      </c>
      <c r="BA1647" t="s">
        <v>8879</v>
      </c>
    </row>
    <row r="1648" spans="1:53" x14ac:dyDescent="0.2">
      <c r="A1648" t="s">
        <v>3595</v>
      </c>
      <c r="B1648" t="s">
        <v>7572</v>
      </c>
      <c r="C1648" t="s">
        <v>1621</v>
      </c>
      <c r="D1648" t="s">
        <v>3596</v>
      </c>
      <c r="E1648" t="s">
        <v>50</v>
      </c>
      <c r="F1648">
        <v>30</v>
      </c>
      <c r="G1648" t="s">
        <v>31</v>
      </c>
      <c r="H1648" t="s">
        <v>73</v>
      </c>
      <c r="I1648" t="s">
        <v>142</v>
      </c>
      <c r="J1648" t="s">
        <v>34</v>
      </c>
      <c r="K1648" t="s">
        <v>35</v>
      </c>
      <c r="L1648" t="s">
        <v>8807</v>
      </c>
      <c r="M1648" t="s">
        <v>76</v>
      </c>
      <c r="N1648" t="s">
        <v>57</v>
      </c>
      <c r="O1648" t="s">
        <v>78</v>
      </c>
      <c r="P1648" t="s">
        <v>204</v>
      </c>
      <c r="Q1648" t="s">
        <v>40</v>
      </c>
      <c r="R1648" t="s">
        <v>8809</v>
      </c>
      <c r="S1648" t="s">
        <v>164</v>
      </c>
      <c r="T1648" t="s">
        <v>8844</v>
      </c>
      <c r="U1648" s="3">
        <v>45764</v>
      </c>
      <c r="V1648" t="s">
        <v>103</v>
      </c>
      <c r="W1648">
        <v>120</v>
      </c>
      <c r="X1648" t="s">
        <v>43</v>
      </c>
      <c r="Y1648">
        <v>2</v>
      </c>
      <c r="AB1648" s="3"/>
      <c r="AC1648" t="s">
        <v>113</v>
      </c>
      <c r="AD1648" t="s">
        <v>45</v>
      </c>
      <c r="AE1648" t="s">
        <v>93</v>
      </c>
      <c r="AF1648">
        <v>1</v>
      </c>
      <c r="AG1648" t="s">
        <v>160</v>
      </c>
      <c r="AH1648" t="s">
        <v>125</v>
      </c>
      <c r="AI1648" t="s">
        <v>151</v>
      </c>
      <c r="AJ1648" t="s">
        <v>8821</v>
      </c>
      <c r="AL1648" t="s">
        <v>68</v>
      </c>
      <c r="AM1648" t="s">
        <v>8823</v>
      </c>
      <c r="AN1648">
        <v>50</v>
      </c>
      <c r="AO1648">
        <v>50</v>
      </c>
      <c r="AP1648" t="s">
        <v>48</v>
      </c>
      <c r="AQ1648" t="s">
        <v>8828</v>
      </c>
      <c r="AR1648" t="s">
        <v>8832</v>
      </c>
      <c r="AS1648" t="s">
        <v>8837</v>
      </c>
      <c r="AT1648" t="s">
        <v>8828</v>
      </c>
      <c r="AU1648" t="s">
        <v>8828</v>
      </c>
      <c r="AX1648" t="s">
        <v>8888</v>
      </c>
      <c r="AY1648" t="s">
        <v>8882</v>
      </c>
      <c r="BA1648" t="s">
        <v>8883</v>
      </c>
    </row>
    <row r="1649" spans="1:53" x14ac:dyDescent="0.2">
      <c r="A1649" t="s">
        <v>3597</v>
      </c>
      <c r="B1649" t="s">
        <v>7573</v>
      </c>
      <c r="C1649" t="s">
        <v>3598</v>
      </c>
      <c r="E1649" t="s">
        <v>109</v>
      </c>
      <c r="G1649" t="s">
        <v>31</v>
      </c>
      <c r="H1649" t="s">
        <v>53</v>
      </c>
      <c r="I1649" t="s">
        <v>148</v>
      </c>
      <c r="J1649" t="s">
        <v>56</v>
      </c>
      <c r="K1649" t="s">
        <v>35</v>
      </c>
      <c r="L1649" t="s">
        <v>8807</v>
      </c>
      <c r="M1649" t="s">
        <v>76</v>
      </c>
      <c r="N1649" t="s">
        <v>101</v>
      </c>
      <c r="O1649" t="s">
        <v>78</v>
      </c>
      <c r="P1649" t="s">
        <v>88</v>
      </c>
      <c r="Q1649" t="s">
        <v>190</v>
      </c>
      <c r="R1649" t="s">
        <v>8814</v>
      </c>
      <c r="S1649" t="s">
        <v>233</v>
      </c>
      <c r="T1649" t="s">
        <v>8843</v>
      </c>
      <c r="U1649" s="3">
        <v>45786</v>
      </c>
      <c r="V1649" t="s">
        <v>42</v>
      </c>
      <c r="W1649">
        <v>45</v>
      </c>
      <c r="X1649" t="s">
        <v>163</v>
      </c>
      <c r="Z1649" t="s">
        <v>1110</v>
      </c>
      <c r="AA1649" t="s">
        <v>8843</v>
      </c>
      <c r="AB1649" s="3">
        <v>45676</v>
      </c>
      <c r="AC1649" t="s">
        <v>44</v>
      </c>
      <c r="AD1649" t="s">
        <v>114</v>
      </c>
      <c r="AE1649" t="s">
        <v>93</v>
      </c>
      <c r="AF1649">
        <v>1</v>
      </c>
      <c r="AG1649" t="s">
        <v>124</v>
      </c>
      <c r="AH1649" t="s">
        <v>82</v>
      </c>
      <c r="AI1649">
        <v>1</v>
      </c>
      <c r="AJ1649" t="s">
        <v>8819</v>
      </c>
      <c r="AK1649" t="s">
        <v>48</v>
      </c>
      <c r="AL1649" t="s">
        <v>68</v>
      </c>
      <c r="AM1649" t="s">
        <v>8823</v>
      </c>
      <c r="AN1649" t="s">
        <v>95</v>
      </c>
      <c r="AO1649">
        <v>100</v>
      </c>
      <c r="AP1649" t="s">
        <v>48</v>
      </c>
      <c r="AQ1649" t="s">
        <v>8829</v>
      </c>
      <c r="AR1649" t="s">
        <v>8828</v>
      </c>
      <c r="AS1649" t="s">
        <v>8836</v>
      </c>
      <c r="AT1649" t="s">
        <v>8828</v>
      </c>
      <c r="AU1649" t="s">
        <v>8828</v>
      </c>
      <c r="AV1649" t="s">
        <v>48</v>
      </c>
      <c r="AY1649" t="s">
        <v>8878</v>
      </c>
      <c r="BA1649" t="s">
        <v>8881</v>
      </c>
    </row>
    <row r="1650" spans="1:53" x14ac:dyDescent="0.2">
      <c r="A1650" t="s">
        <v>3599</v>
      </c>
      <c r="B1650" t="s">
        <v>3599</v>
      </c>
      <c r="C1650" t="s">
        <v>1958</v>
      </c>
      <c r="D1650" t="s">
        <v>3600</v>
      </c>
      <c r="E1650" t="s">
        <v>109</v>
      </c>
      <c r="G1650" t="s">
        <v>31</v>
      </c>
      <c r="H1650" t="s">
        <v>73</v>
      </c>
      <c r="I1650" t="s">
        <v>110</v>
      </c>
      <c r="J1650" t="s">
        <v>136</v>
      </c>
      <c r="K1650" t="s">
        <v>35</v>
      </c>
      <c r="L1650" t="s">
        <v>8807</v>
      </c>
      <c r="M1650" t="s">
        <v>56</v>
      </c>
      <c r="N1650" t="s">
        <v>57</v>
      </c>
      <c r="O1650" t="s">
        <v>78</v>
      </c>
      <c r="P1650" t="s">
        <v>39</v>
      </c>
      <c r="S1650" t="s">
        <v>3523</v>
      </c>
      <c r="T1650" t="s">
        <v>8845</v>
      </c>
      <c r="U1650" s="3">
        <v>45712</v>
      </c>
      <c r="V1650" t="s">
        <v>226</v>
      </c>
      <c r="W1650">
        <v>60</v>
      </c>
      <c r="X1650" t="s">
        <v>62</v>
      </c>
      <c r="Y1650">
        <v>5</v>
      </c>
      <c r="AB1650" s="3"/>
      <c r="AC1650" t="s">
        <v>131</v>
      </c>
      <c r="AD1650" t="s">
        <v>45</v>
      </c>
      <c r="AE1650">
        <v>0</v>
      </c>
      <c r="AF1650">
        <v>0</v>
      </c>
      <c r="AG1650" t="s">
        <v>65</v>
      </c>
      <c r="AH1650" t="s">
        <v>66</v>
      </c>
      <c r="AI1650">
        <v>1</v>
      </c>
      <c r="AJ1650" t="s">
        <v>8819</v>
      </c>
      <c r="AK1650" t="s">
        <v>69</v>
      </c>
      <c r="AN1650">
        <v>20</v>
      </c>
      <c r="AO1650">
        <v>20</v>
      </c>
      <c r="AP1650" t="s">
        <v>48</v>
      </c>
      <c r="AQ1650" t="s">
        <v>8830</v>
      </c>
      <c r="AR1650" t="s">
        <v>8828</v>
      </c>
      <c r="AS1650" t="s">
        <v>8828</v>
      </c>
      <c r="AT1650" t="s">
        <v>8839</v>
      </c>
      <c r="AU1650" t="s">
        <v>8828</v>
      </c>
      <c r="AW1650">
        <v>5</v>
      </c>
      <c r="AY1650" t="s">
        <v>8886</v>
      </c>
      <c r="AZ1650" t="s">
        <v>8880</v>
      </c>
      <c r="BA1650" t="s">
        <v>8879</v>
      </c>
    </row>
    <row r="1651" spans="1:53" x14ac:dyDescent="0.2">
      <c r="A1651" t="s">
        <v>3601</v>
      </c>
      <c r="B1651" t="s">
        <v>3601</v>
      </c>
      <c r="D1651" t="s">
        <v>3602</v>
      </c>
      <c r="E1651">
        <v>90</v>
      </c>
      <c r="F1651">
        <v>90</v>
      </c>
      <c r="G1651" t="s">
        <v>31</v>
      </c>
      <c r="H1651" t="s">
        <v>73</v>
      </c>
      <c r="I1651" t="s">
        <v>110</v>
      </c>
      <c r="J1651" t="s">
        <v>56</v>
      </c>
      <c r="K1651" t="s">
        <v>75</v>
      </c>
      <c r="L1651" t="s">
        <v>75</v>
      </c>
      <c r="M1651" t="s">
        <v>56</v>
      </c>
      <c r="N1651" t="s">
        <v>101</v>
      </c>
      <c r="O1651" t="s">
        <v>58</v>
      </c>
      <c r="P1651" t="s">
        <v>181</v>
      </c>
      <c r="Q1651" t="s">
        <v>40</v>
      </c>
      <c r="R1651" t="s">
        <v>8809</v>
      </c>
      <c r="S1651" t="s">
        <v>1340</v>
      </c>
      <c r="T1651" t="s">
        <v>8843</v>
      </c>
      <c r="U1651" s="3">
        <v>45698</v>
      </c>
      <c r="V1651" t="s">
        <v>103</v>
      </c>
      <c r="W1651">
        <v>120</v>
      </c>
      <c r="X1651" t="s">
        <v>163</v>
      </c>
      <c r="Z1651" t="s">
        <v>1586</v>
      </c>
      <c r="AA1651" t="s">
        <v>8844</v>
      </c>
      <c r="AB1651" s="3">
        <v>45770</v>
      </c>
      <c r="AC1651" t="s">
        <v>248</v>
      </c>
      <c r="AD1651" t="s">
        <v>123</v>
      </c>
      <c r="AE1651">
        <v>0</v>
      </c>
      <c r="AF1651">
        <v>0</v>
      </c>
      <c r="AH1651" t="s">
        <v>47</v>
      </c>
      <c r="AI1651">
        <v>2</v>
      </c>
      <c r="AJ1651" t="s">
        <v>8819</v>
      </c>
      <c r="AK1651" t="s">
        <v>69</v>
      </c>
      <c r="AL1651" t="s">
        <v>49</v>
      </c>
      <c r="AN1651" t="s">
        <v>95</v>
      </c>
      <c r="AO1651">
        <v>100</v>
      </c>
      <c r="AP1651" t="s">
        <v>69</v>
      </c>
      <c r="AQ1651" t="s">
        <v>8828</v>
      </c>
      <c r="AR1651" t="s">
        <v>8833</v>
      </c>
      <c r="AS1651" t="s">
        <v>8828</v>
      </c>
      <c r="AT1651" t="s">
        <v>8839</v>
      </c>
      <c r="AU1651" t="s">
        <v>8839</v>
      </c>
      <c r="AV1651" t="s">
        <v>69</v>
      </c>
      <c r="AX1651" t="s">
        <v>8889</v>
      </c>
      <c r="AY1651" t="s">
        <v>8882</v>
      </c>
      <c r="BA1651" t="s">
        <v>8881</v>
      </c>
    </row>
    <row r="1652" spans="1:53" x14ac:dyDescent="0.2">
      <c r="A1652" t="s">
        <v>3603</v>
      </c>
      <c r="B1652" t="s">
        <v>7574</v>
      </c>
      <c r="E1652">
        <v>26</v>
      </c>
      <c r="F1652">
        <v>26</v>
      </c>
      <c r="G1652" t="s">
        <v>31</v>
      </c>
      <c r="H1652" t="s">
        <v>153</v>
      </c>
      <c r="I1652" t="s">
        <v>154</v>
      </c>
      <c r="J1652" t="s">
        <v>34</v>
      </c>
      <c r="K1652" t="s">
        <v>35</v>
      </c>
      <c r="L1652" t="s">
        <v>8807</v>
      </c>
      <c r="M1652" t="s">
        <v>76</v>
      </c>
      <c r="N1652" t="s">
        <v>101</v>
      </c>
      <c r="O1652" t="s">
        <v>118</v>
      </c>
      <c r="P1652" t="s">
        <v>59</v>
      </c>
      <c r="Q1652" t="s">
        <v>190</v>
      </c>
      <c r="R1652" t="s">
        <v>8814</v>
      </c>
      <c r="S1652" t="s">
        <v>513</v>
      </c>
      <c r="T1652" t="s">
        <v>8844</v>
      </c>
      <c r="U1652" s="3">
        <v>45831</v>
      </c>
      <c r="V1652" t="s">
        <v>42</v>
      </c>
      <c r="W1652">
        <v>45</v>
      </c>
      <c r="X1652" t="s">
        <v>80</v>
      </c>
      <c r="Y1652">
        <v>48</v>
      </c>
      <c r="Z1652" t="s">
        <v>1903</v>
      </c>
      <c r="AA1652" t="s">
        <v>8844</v>
      </c>
      <c r="AB1652" s="3">
        <v>45815</v>
      </c>
      <c r="AC1652" t="s">
        <v>131</v>
      </c>
      <c r="AD1652" t="s">
        <v>123</v>
      </c>
      <c r="AE1652">
        <v>1</v>
      </c>
      <c r="AF1652">
        <v>1</v>
      </c>
      <c r="AG1652" t="s">
        <v>178</v>
      </c>
      <c r="AH1652" t="s">
        <v>66</v>
      </c>
      <c r="AI1652" t="s">
        <v>151</v>
      </c>
      <c r="AJ1652" t="s">
        <v>8821</v>
      </c>
      <c r="AN1652" t="s">
        <v>95</v>
      </c>
      <c r="AO1652">
        <v>100</v>
      </c>
      <c r="AP1652" t="s">
        <v>48</v>
      </c>
      <c r="AQ1652" t="s">
        <v>8828</v>
      </c>
      <c r="AR1652" t="s">
        <v>8828</v>
      </c>
      <c r="AS1652" t="s">
        <v>8828</v>
      </c>
      <c r="AT1652" t="s">
        <v>8828</v>
      </c>
      <c r="AU1652" t="s">
        <v>8828</v>
      </c>
      <c r="AV1652" t="s">
        <v>48</v>
      </c>
      <c r="AW1652">
        <v>48</v>
      </c>
      <c r="AX1652" t="s">
        <v>8888</v>
      </c>
      <c r="AY1652" t="s">
        <v>8878</v>
      </c>
      <c r="AZ1652" t="s">
        <v>8887</v>
      </c>
      <c r="BA1652" t="s">
        <v>8881</v>
      </c>
    </row>
    <row r="1653" spans="1:53" x14ac:dyDescent="0.2">
      <c r="A1653" t="s">
        <v>3604</v>
      </c>
      <c r="B1653" t="s">
        <v>7575</v>
      </c>
      <c r="C1653" t="s">
        <v>1742</v>
      </c>
      <c r="D1653" t="s">
        <v>3605</v>
      </c>
      <c r="E1653" t="s">
        <v>50</v>
      </c>
      <c r="F1653">
        <v>30</v>
      </c>
      <c r="G1653" t="s">
        <v>31</v>
      </c>
      <c r="H1653" t="s">
        <v>32</v>
      </c>
      <c r="I1653" t="s">
        <v>259</v>
      </c>
      <c r="J1653" t="s">
        <v>136</v>
      </c>
      <c r="K1653" t="s">
        <v>35</v>
      </c>
      <c r="L1653" t="s">
        <v>8807</v>
      </c>
      <c r="M1653" t="s">
        <v>76</v>
      </c>
      <c r="N1653" t="s">
        <v>101</v>
      </c>
      <c r="O1653" t="s">
        <v>58</v>
      </c>
      <c r="P1653" t="s">
        <v>88</v>
      </c>
      <c r="Q1653" t="s">
        <v>60</v>
      </c>
      <c r="R1653" t="s">
        <v>8810</v>
      </c>
      <c r="S1653" t="s">
        <v>473</v>
      </c>
      <c r="T1653" t="s">
        <v>8845</v>
      </c>
      <c r="U1653" s="3">
        <v>45707</v>
      </c>
      <c r="V1653" t="s">
        <v>42</v>
      </c>
      <c r="W1653">
        <v>45</v>
      </c>
      <c r="X1653" t="s">
        <v>43</v>
      </c>
      <c r="Y1653">
        <v>2</v>
      </c>
      <c r="AB1653" s="3"/>
      <c r="AC1653" t="s">
        <v>113</v>
      </c>
      <c r="AD1653" t="s">
        <v>45</v>
      </c>
      <c r="AE1653">
        <v>2</v>
      </c>
      <c r="AF1653">
        <v>2</v>
      </c>
      <c r="AG1653" t="s">
        <v>46</v>
      </c>
      <c r="AH1653" t="s">
        <v>66</v>
      </c>
      <c r="AI1653">
        <v>4</v>
      </c>
      <c r="AJ1653" t="s">
        <v>8821</v>
      </c>
      <c r="AK1653" t="s">
        <v>48</v>
      </c>
      <c r="AL1653" t="s">
        <v>49</v>
      </c>
      <c r="AN1653" t="s">
        <v>95</v>
      </c>
      <c r="AO1653">
        <v>100</v>
      </c>
      <c r="AP1653" t="s">
        <v>48</v>
      </c>
      <c r="AQ1653" t="s">
        <v>8828</v>
      </c>
      <c r="AR1653" t="s">
        <v>8832</v>
      </c>
      <c r="AS1653" t="s">
        <v>8828</v>
      </c>
      <c r="AT1653" t="s">
        <v>8828</v>
      </c>
      <c r="AU1653" t="s">
        <v>8828</v>
      </c>
      <c r="AX1653" t="s">
        <v>8888</v>
      </c>
      <c r="AY1653" t="s">
        <v>8878</v>
      </c>
      <c r="BA1653" t="s">
        <v>8881</v>
      </c>
    </row>
    <row r="1654" spans="1:53" x14ac:dyDescent="0.2">
      <c r="A1654" t="s">
        <v>3606</v>
      </c>
      <c r="B1654" t="s">
        <v>3606</v>
      </c>
      <c r="E1654" t="s">
        <v>109</v>
      </c>
      <c r="G1654" t="s">
        <v>84</v>
      </c>
      <c r="H1654" t="s">
        <v>32</v>
      </c>
      <c r="I1654" t="s">
        <v>259</v>
      </c>
      <c r="J1654" t="s">
        <v>55</v>
      </c>
      <c r="K1654" t="s">
        <v>35</v>
      </c>
      <c r="L1654" t="s">
        <v>8807</v>
      </c>
      <c r="M1654" t="s">
        <v>76</v>
      </c>
      <c r="N1654" t="s">
        <v>37</v>
      </c>
      <c r="O1654" t="s">
        <v>78</v>
      </c>
      <c r="P1654" t="s">
        <v>88</v>
      </c>
      <c r="Q1654" t="s">
        <v>190</v>
      </c>
      <c r="R1654" t="s">
        <v>8814</v>
      </c>
      <c r="S1654" t="s">
        <v>3088</v>
      </c>
      <c r="T1654" t="s">
        <v>8845</v>
      </c>
      <c r="U1654" s="3">
        <v>45787</v>
      </c>
      <c r="V1654" t="s">
        <v>226</v>
      </c>
      <c r="W1654">
        <v>60</v>
      </c>
      <c r="X1654" t="s">
        <v>163</v>
      </c>
      <c r="AB1654" s="3"/>
      <c r="AC1654" t="s">
        <v>122</v>
      </c>
      <c r="AD1654" t="s">
        <v>45</v>
      </c>
      <c r="AE1654">
        <v>0</v>
      </c>
      <c r="AF1654">
        <v>0</v>
      </c>
      <c r="AG1654" t="s">
        <v>178</v>
      </c>
      <c r="AH1654" t="s">
        <v>66</v>
      </c>
      <c r="AI1654">
        <v>4</v>
      </c>
      <c r="AJ1654" t="s">
        <v>8821</v>
      </c>
      <c r="AK1654" t="s">
        <v>69</v>
      </c>
      <c r="AL1654" t="s">
        <v>94</v>
      </c>
      <c r="AM1654" t="s">
        <v>8812</v>
      </c>
      <c r="AN1654">
        <v>20</v>
      </c>
      <c r="AO1654">
        <v>20</v>
      </c>
      <c r="AP1654" t="s">
        <v>48</v>
      </c>
      <c r="AQ1654" t="s">
        <v>8828</v>
      </c>
      <c r="AR1654" t="s">
        <v>8828</v>
      </c>
      <c r="AS1654" t="s">
        <v>8828</v>
      </c>
      <c r="AT1654" t="s">
        <v>8839</v>
      </c>
      <c r="AU1654" t="s">
        <v>8828</v>
      </c>
      <c r="AY1654" t="s">
        <v>8886</v>
      </c>
      <c r="BA1654" t="s">
        <v>8879</v>
      </c>
    </row>
    <row r="1655" spans="1:53" x14ac:dyDescent="0.2">
      <c r="A1655" t="s">
        <v>3607</v>
      </c>
      <c r="B1655" t="s">
        <v>7576</v>
      </c>
      <c r="C1655" t="s">
        <v>3608</v>
      </c>
      <c r="D1655" t="s">
        <v>3609</v>
      </c>
      <c r="E1655" t="s">
        <v>109</v>
      </c>
      <c r="G1655" t="s">
        <v>84</v>
      </c>
      <c r="H1655" t="s">
        <v>153</v>
      </c>
      <c r="I1655" t="s">
        <v>218</v>
      </c>
      <c r="J1655" t="s">
        <v>56</v>
      </c>
      <c r="K1655" t="s">
        <v>100</v>
      </c>
      <c r="L1655" t="s">
        <v>8807</v>
      </c>
      <c r="M1655" t="s">
        <v>222</v>
      </c>
      <c r="N1655" t="s">
        <v>77</v>
      </c>
      <c r="O1655" t="s">
        <v>38</v>
      </c>
      <c r="P1655" t="s">
        <v>119</v>
      </c>
      <c r="Q1655" t="s">
        <v>138</v>
      </c>
      <c r="R1655" t="s">
        <v>8814</v>
      </c>
      <c r="S1655" t="s">
        <v>1678</v>
      </c>
      <c r="T1655" t="s">
        <v>8843</v>
      </c>
      <c r="U1655" s="3">
        <v>45688</v>
      </c>
      <c r="V1655" t="s">
        <v>42</v>
      </c>
      <c r="W1655">
        <v>45</v>
      </c>
      <c r="X1655" t="s">
        <v>171</v>
      </c>
      <c r="Y1655">
        <v>24</v>
      </c>
      <c r="AB1655" s="3"/>
      <c r="AC1655" t="s">
        <v>44</v>
      </c>
      <c r="AD1655" t="s">
        <v>123</v>
      </c>
      <c r="AE1655">
        <v>0</v>
      </c>
      <c r="AF1655">
        <v>0</v>
      </c>
      <c r="AG1655" t="s">
        <v>46</v>
      </c>
      <c r="AH1655" t="s">
        <v>66</v>
      </c>
      <c r="AI1655" t="s">
        <v>133</v>
      </c>
      <c r="AJ1655" t="s">
        <v>8821</v>
      </c>
      <c r="AL1655" t="s">
        <v>68</v>
      </c>
      <c r="AM1655" t="s">
        <v>8823</v>
      </c>
      <c r="AN1655">
        <v>10</v>
      </c>
      <c r="AO1655">
        <v>10</v>
      </c>
      <c r="AP1655" t="s">
        <v>48</v>
      </c>
      <c r="AQ1655" t="s">
        <v>8828</v>
      </c>
      <c r="AR1655" t="s">
        <v>8832</v>
      </c>
      <c r="AS1655" t="s">
        <v>8828</v>
      </c>
      <c r="AT1655" t="s">
        <v>8839</v>
      </c>
      <c r="AU1655" t="s">
        <v>8828</v>
      </c>
      <c r="AY1655" t="s">
        <v>8878</v>
      </c>
      <c r="BA1655" t="s">
        <v>8879</v>
      </c>
    </row>
    <row r="1656" spans="1:53" x14ac:dyDescent="0.2">
      <c r="A1656" t="s">
        <v>3610</v>
      </c>
      <c r="B1656" t="s">
        <v>3610</v>
      </c>
      <c r="D1656" t="s">
        <v>757</v>
      </c>
      <c r="E1656">
        <v>16</v>
      </c>
      <c r="F1656">
        <v>16</v>
      </c>
      <c r="G1656" t="s">
        <v>84</v>
      </c>
      <c r="H1656" t="s">
        <v>32</v>
      </c>
      <c r="I1656" t="s">
        <v>259</v>
      </c>
      <c r="J1656" t="s">
        <v>55</v>
      </c>
      <c r="K1656" t="s">
        <v>75</v>
      </c>
      <c r="L1656" t="s">
        <v>75</v>
      </c>
      <c r="M1656" t="s">
        <v>86</v>
      </c>
      <c r="N1656" t="s">
        <v>37</v>
      </c>
      <c r="O1656" t="s">
        <v>78</v>
      </c>
      <c r="P1656" t="s">
        <v>204</v>
      </c>
      <c r="Q1656" t="s">
        <v>190</v>
      </c>
      <c r="R1656" t="s">
        <v>8814</v>
      </c>
      <c r="S1656" t="s">
        <v>1856</v>
      </c>
      <c r="T1656" t="s">
        <v>8845</v>
      </c>
      <c r="U1656" s="3">
        <v>45752</v>
      </c>
      <c r="V1656" t="s">
        <v>42</v>
      </c>
      <c r="W1656">
        <v>45</v>
      </c>
      <c r="X1656" t="s">
        <v>80</v>
      </c>
      <c r="Y1656">
        <v>48</v>
      </c>
      <c r="Z1656" t="s">
        <v>223</v>
      </c>
      <c r="AA1656" t="s">
        <v>8844</v>
      </c>
      <c r="AB1656" s="3">
        <v>45759</v>
      </c>
      <c r="AC1656" t="s">
        <v>131</v>
      </c>
      <c r="AD1656" t="s">
        <v>114</v>
      </c>
      <c r="AE1656">
        <v>0</v>
      </c>
      <c r="AF1656">
        <v>0</v>
      </c>
      <c r="AG1656" t="s">
        <v>160</v>
      </c>
      <c r="AH1656" t="s">
        <v>125</v>
      </c>
      <c r="AI1656">
        <v>5</v>
      </c>
      <c r="AJ1656" t="s">
        <v>8821</v>
      </c>
      <c r="AK1656" t="s">
        <v>48</v>
      </c>
      <c r="AL1656" t="s">
        <v>68</v>
      </c>
      <c r="AM1656" t="s">
        <v>8823</v>
      </c>
      <c r="AN1656">
        <v>20</v>
      </c>
      <c r="AO1656">
        <v>20</v>
      </c>
      <c r="AP1656" t="s">
        <v>48</v>
      </c>
      <c r="AQ1656" t="s">
        <v>8828</v>
      </c>
      <c r="AR1656" t="s">
        <v>8828</v>
      </c>
      <c r="AS1656" t="s">
        <v>8828</v>
      </c>
      <c r="AT1656" t="s">
        <v>8828</v>
      </c>
      <c r="AU1656" t="s">
        <v>8828</v>
      </c>
      <c r="AV1656" t="s">
        <v>69</v>
      </c>
      <c r="AW1656">
        <v>48</v>
      </c>
      <c r="AX1656" t="s">
        <v>8877</v>
      </c>
      <c r="AY1656" t="s">
        <v>8878</v>
      </c>
      <c r="AZ1656" t="s">
        <v>8887</v>
      </c>
      <c r="BA1656" t="s">
        <v>8879</v>
      </c>
    </row>
    <row r="1657" spans="1:53" x14ac:dyDescent="0.2">
      <c r="A1657" t="s">
        <v>3611</v>
      </c>
      <c r="B1657" t="s">
        <v>7577</v>
      </c>
      <c r="C1657" t="s">
        <v>3612</v>
      </c>
      <c r="E1657" t="s">
        <v>109</v>
      </c>
      <c r="G1657" t="s">
        <v>31</v>
      </c>
      <c r="H1657" t="s">
        <v>53</v>
      </c>
      <c r="I1657" t="s">
        <v>54</v>
      </c>
      <c r="J1657" t="s">
        <v>34</v>
      </c>
      <c r="K1657" t="s">
        <v>75</v>
      </c>
      <c r="L1657" t="s">
        <v>75</v>
      </c>
      <c r="M1657" t="s">
        <v>36</v>
      </c>
      <c r="N1657" t="s">
        <v>101</v>
      </c>
      <c r="O1657" t="s">
        <v>38</v>
      </c>
      <c r="P1657" t="s">
        <v>59</v>
      </c>
      <c r="Q1657" t="s">
        <v>60</v>
      </c>
      <c r="R1657" t="s">
        <v>8810</v>
      </c>
      <c r="S1657" t="s">
        <v>639</v>
      </c>
      <c r="T1657" t="s">
        <v>8844</v>
      </c>
      <c r="U1657" s="3">
        <v>45777</v>
      </c>
      <c r="V1657" t="s">
        <v>103</v>
      </c>
      <c r="W1657">
        <v>120</v>
      </c>
      <c r="X1657" t="s">
        <v>43</v>
      </c>
      <c r="Y1657">
        <v>2</v>
      </c>
      <c r="Z1657" t="s">
        <v>1000</v>
      </c>
      <c r="AA1657" t="s">
        <v>8845</v>
      </c>
      <c r="AB1657" s="3">
        <v>45797</v>
      </c>
      <c r="AC1657" t="s">
        <v>44</v>
      </c>
      <c r="AD1657" t="s">
        <v>81</v>
      </c>
      <c r="AE1657">
        <v>2</v>
      </c>
      <c r="AF1657">
        <v>2</v>
      </c>
      <c r="AG1657" t="s">
        <v>196</v>
      </c>
      <c r="AH1657" t="s">
        <v>82</v>
      </c>
      <c r="AI1657" t="s">
        <v>133</v>
      </c>
      <c r="AJ1657" t="s">
        <v>8821</v>
      </c>
      <c r="AK1657" t="s">
        <v>48</v>
      </c>
      <c r="AL1657" t="s">
        <v>89</v>
      </c>
      <c r="AM1657" t="s">
        <v>8825</v>
      </c>
      <c r="AN1657">
        <v>50</v>
      </c>
      <c r="AO1657">
        <v>50</v>
      </c>
      <c r="AP1657" t="s">
        <v>48</v>
      </c>
      <c r="AQ1657" t="s">
        <v>8829</v>
      </c>
      <c r="AR1657" t="s">
        <v>8832</v>
      </c>
      <c r="AS1657" t="s">
        <v>8836</v>
      </c>
      <c r="AT1657" t="s">
        <v>8828</v>
      </c>
      <c r="AU1657" t="s">
        <v>8828</v>
      </c>
      <c r="AV1657" t="s">
        <v>69</v>
      </c>
      <c r="AY1657" t="s">
        <v>8882</v>
      </c>
      <c r="BA1657" t="s">
        <v>8883</v>
      </c>
    </row>
    <row r="1658" spans="1:53" x14ac:dyDescent="0.2">
      <c r="A1658" t="s">
        <v>3613</v>
      </c>
      <c r="B1658" t="s">
        <v>3613</v>
      </c>
      <c r="C1658" t="s">
        <v>862</v>
      </c>
      <c r="D1658" t="s">
        <v>3614</v>
      </c>
      <c r="E1658" t="s">
        <v>50</v>
      </c>
      <c r="F1658">
        <v>30</v>
      </c>
      <c r="G1658" t="s">
        <v>84</v>
      </c>
      <c r="H1658" t="s">
        <v>32</v>
      </c>
      <c r="I1658" t="s">
        <v>185</v>
      </c>
      <c r="J1658" t="s">
        <v>55</v>
      </c>
      <c r="K1658" t="s">
        <v>100</v>
      </c>
      <c r="L1658" t="s">
        <v>8807</v>
      </c>
      <c r="M1658" t="s">
        <v>222</v>
      </c>
      <c r="N1658" t="s">
        <v>57</v>
      </c>
      <c r="O1658" t="s">
        <v>155</v>
      </c>
      <c r="P1658" t="s">
        <v>204</v>
      </c>
      <c r="Q1658" t="s">
        <v>40</v>
      </c>
      <c r="R1658" t="s">
        <v>8809</v>
      </c>
      <c r="S1658" t="s">
        <v>566</v>
      </c>
      <c r="T1658" t="s">
        <v>8845</v>
      </c>
      <c r="U1658" s="3">
        <v>45717</v>
      </c>
      <c r="V1658" t="s">
        <v>42</v>
      </c>
      <c r="W1658">
        <v>45</v>
      </c>
      <c r="X1658" t="s">
        <v>171</v>
      </c>
      <c r="Y1658">
        <v>24</v>
      </c>
      <c r="AB1658" s="3"/>
      <c r="AC1658" t="s">
        <v>131</v>
      </c>
      <c r="AD1658" t="s">
        <v>45</v>
      </c>
      <c r="AE1658">
        <v>1</v>
      </c>
      <c r="AF1658">
        <v>1</v>
      </c>
      <c r="AG1658" t="s">
        <v>105</v>
      </c>
      <c r="AH1658" t="s">
        <v>82</v>
      </c>
      <c r="AI1658">
        <v>2</v>
      </c>
      <c r="AJ1658" t="s">
        <v>8819</v>
      </c>
      <c r="AK1658" t="s">
        <v>48</v>
      </c>
      <c r="AL1658" t="s">
        <v>68</v>
      </c>
      <c r="AM1658" t="s">
        <v>8823</v>
      </c>
      <c r="AN1658" t="s">
        <v>95</v>
      </c>
      <c r="AO1658">
        <v>100</v>
      </c>
      <c r="AP1658" t="s">
        <v>48</v>
      </c>
      <c r="AQ1658" t="s">
        <v>8830</v>
      </c>
      <c r="AR1658" t="s">
        <v>8828</v>
      </c>
      <c r="AS1658" t="s">
        <v>8828</v>
      </c>
      <c r="AT1658" t="s">
        <v>8828</v>
      </c>
      <c r="AU1658" t="s">
        <v>8828</v>
      </c>
      <c r="AW1658">
        <v>24</v>
      </c>
      <c r="AX1658" t="s">
        <v>8888</v>
      </c>
      <c r="AY1658" t="s">
        <v>8878</v>
      </c>
      <c r="AZ1658" t="s">
        <v>8885</v>
      </c>
      <c r="BA1658" t="s">
        <v>8881</v>
      </c>
    </row>
    <row r="1659" spans="1:53" x14ac:dyDescent="0.2">
      <c r="A1659" t="s">
        <v>3615</v>
      </c>
      <c r="B1659" t="s">
        <v>7578</v>
      </c>
      <c r="C1659" t="s">
        <v>340</v>
      </c>
      <c r="E1659" t="s">
        <v>50</v>
      </c>
      <c r="F1659">
        <v>30</v>
      </c>
      <c r="G1659" t="s">
        <v>84</v>
      </c>
      <c r="H1659" t="s">
        <v>32</v>
      </c>
      <c r="I1659" t="s">
        <v>33</v>
      </c>
      <c r="J1659" t="s">
        <v>136</v>
      </c>
      <c r="K1659" t="s">
        <v>35</v>
      </c>
      <c r="L1659" t="s">
        <v>8807</v>
      </c>
      <c r="M1659" t="s">
        <v>56</v>
      </c>
      <c r="N1659" t="s">
        <v>57</v>
      </c>
      <c r="O1659" t="s">
        <v>78</v>
      </c>
      <c r="P1659" t="s">
        <v>119</v>
      </c>
      <c r="S1659" t="s">
        <v>598</v>
      </c>
      <c r="T1659" t="s">
        <v>8843</v>
      </c>
      <c r="U1659" s="3">
        <v>45771</v>
      </c>
      <c r="V1659" t="s">
        <v>103</v>
      </c>
      <c r="W1659">
        <v>120</v>
      </c>
      <c r="X1659" t="s">
        <v>43</v>
      </c>
      <c r="Y1659">
        <v>2</v>
      </c>
      <c r="AB1659" s="3"/>
      <c r="AC1659" t="s">
        <v>131</v>
      </c>
      <c r="AD1659" t="s">
        <v>114</v>
      </c>
      <c r="AE1659">
        <v>3</v>
      </c>
      <c r="AF1659">
        <v>3</v>
      </c>
      <c r="AG1659" t="s">
        <v>124</v>
      </c>
      <c r="AH1659" t="s">
        <v>47</v>
      </c>
      <c r="AI1659" t="s">
        <v>151</v>
      </c>
      <c r="AJ1659" t="s">
        <v>8821</v>
      </c>
      <c r="AK1659" t="s">
        <v>69</v>
      </c>
      <c r="AL1659" t="s">
        <v>49</v>
      </c>
      <c r="AN1659">
        <v>50</v>
      </c>
      <c r="AO1659">
        <v>50</v>
      </c>
      <c r="AP1659" t="s">
        <v>48</v>
      </c>
      <c r="AQ1659" t="s">
        <v>8830</v>
      </c>
      <c r="AR1659" t="s">
        <v>8828</v>
      </c>
      <c r="AS1659" t="s">
        <v>8828</v>
      </c>
      <c r="AT1659" t="s">
        <v>8839</v>
      </c>
      <c r="AU1659" t="s">
        <v>8828</v>
      </c>
      <c r="AW1659">
        <v>2</v>
      </c>
      <c r="AX1659" t="s">
        <v>8888</v>
      </c>
      <c r="AY1659" t="s">
        <v>8882</v>
      </c>
      <c r="AZ1659" t="s">
        <v>8884</v>
      </c>
      <c r="BA1659" t="s">
        <v>8883</v>
      </c>
    </row>
    <row r="1660" spans="1:53" x14ac:dyDescent="0.2">
      <c r="A1660" t="s">
        <v>3616</v>
      </c>
      <c r="B1660" t="s">
        <v>7579</v>
      </c>
      <c r="D1660" t="s">
        <v>3617</v>
      </c>
      <c r="E1660" t="s">
        <v>109</v>
      </c>
      <c r="G1660" t="s">
        <v>84</v>
      </c>
      <c r="H1660" t="s">
        <v>32</v>
      </c>
      <c r="I1660" t="s">
        <v>117</v>
      </c>
      <c r="J1660" t="s">
        <v>55</v>
      </c>
      <c r="K1660" t="s">
        <v>35</v>
      </c>
      <c r="L1660" t="s">
        <v>8807</v>
      </c>
      <c r="M1660" t="s">
        <v>222</v>
      </c>
      <c r="N1660" t="s">
        <v>87</v>
      </c>
      <c r="O1660" t="s">
        <v>58</v>
      </c>
      <c r="P1660" t="s">
        <v>88</v>
      </c>
      <c r="Q1660" t="s">
        <v>175</v>
      </c>
      <c r="R1660" t="s">
        <v>8813</v>
      </c>
      <c r="S1660" t="s">
        <v>2136</v>
      </c>
      <c r="T1660" t="s">
        <v>8843</v>
      </c>
      <c r="U1660" s="3">
        <v>45737</v>
      </c>
      <c r="V1660" t="s">
        <v>103</v>
      </c>
      <c r="W1660">
        <v>120</v>
      </c>
      <c r="X1660" t="s">
        <v>62</v>
      </c>
      <c r="Y1660">
        <v>5</v>
      </c>
      <c r="AB1660" s="3"/>
      <c r="AC1660" t="s">
        <v>44</v>
      </c>
      <c r="AD1660" t="s">
        <v>81</v>
      </c>
      <c r="AE1660">
        <v>3</v>
      </c>
      <c r="AF1660">
        <v>3</v>
      </c>
      <c r="AG1660" t="s">
        <v>65</v>
      </c>
      <c r="AH1660" t="s">
        <v>125</v>
      </c>
      <c r="AI1660" t="s">
        <v>133</v>
      </c>
      <c r="AJ1660" t="s">
        <v>8821</v>
      </c>
      <c r="AL1660" t="s">
        <v>68</v>
      </c>
      <c r="AM1660" t="s">
        <v>8823</v>
      </c>
      <c r="AN1660">
        <v>10</v>
      </c>
      <c r="AO1660">
        <v>10</v>
      </c>
      <c r="AP1660" t="s">
        <v>69</v>
      </c>
      <c r="AQ1660" t="s">
        <v>8828</v>
      </c>
      <c r="AR1660" t="s">
        <v>8832</v>
      </c>
      <c r="AS1660" t="s">
        <v>8837</v>
      </c>
      <c r="AT1660" t="s">
        <v>8828</v>
      </c>
      <c r="AU1660" t="s">
        <v>8828</v>
      </c>
      <c r="AY1660" t="s">
        <v>8882</v>
      </c>
      <c r="BA1660" t="s">
        <v>8879</v>
      </c>
    </row>
    <row r="1661" spans="1:53" x14ac:dyDescent="0.2">
      <c r="A1661" t="s">
        <v>3618</v>
      </c>
      <c r="B1661" t="s">
        <v>3618</v>
      </c>
      <c r="C1661" t="s">
        <v>2624</v>
      </c>
      <c r="E1661" t="s">
        <v>50</v>
      </c>
      <c r="F1661">
        <v>30</v>
      </c>
      <c r="G1661" t="s">
        <v>31</v>
      </c>
      <c r="H1661" t="s">
        <v>32</v>
      </c>
      <c r="I1661" t="s">
        <v>185</v>
      </c>
      <c r="J1661" t="s">
        <v>56</v>
      </c>
      <c r="K1661" t="s">
        <v>75</v>
      </c>
      <c r="L1661" t="s">
        <v>75</v>
      </c>
      <c r="M1661" t="s">
        <v>56</v>
      </c>
      <c r="N1661" t="s">
        <v>77</v>
      </c>
      <c r="O1661" t="s">
        <v>78</v>
      </c>
      <c r="P1661" t="s">
        <v>119</v>
      </c>
      <c r="Q1661" t="s">
        <v>60</v>
      </c>
      <c r="R1661" t="s">
        <v>8810</v>
      </c>
      <c r="S1661" t="s">
        <v>638</v>
      </c>
      <c r="T1661" t="s">
        <v>8844</v>
      </c>
      <c r="U1661" s="3">
        <v>45836</v>
      </c>
      <c r="V1661" t="s">
        <v>42</v>
      </c>
      <c r="W1661">
        <v>45</v>
      </c>
      <c r="X1661" t="s">
        <v>80</v>
      </c>
      <c r="Y1661">
        <v>48</v>
      </c>
      <c r="AB1661" s="3"/>
      <c r="AC1661" t="s">
        <v>131</v>
      </c>
      <c r="AD1661" t="s">
        <v>45</v>
      </c>
      <c r="AE1661">
        <v>0</v>
      </c>
      <c r="AF1661">
        <v>0</v>
      </c>
      <c r="AG1661" t="s">
        <v>160</v>
      </c>
      <c r="AH1661" t="s">
        <v>82</v>
      </c>
      <c r="AI1661">
        <v>1</v>
      </c>
      <c r="AJ1661" t="s">
        <v>8819</v>
      </c>
      <c r="AK1661" t="s">
        <v>48</v>
      </c>
      <c r="AL1661" t="s">
        <v>49</v>
      </c>
      <c r="AN1661" t="s">
        <v>50</v>
      </c>
      <c r="AO1661">
        <v>30</v>
      </c>
      <c r="AP1661" t="s">
        <v>48</v>
      </c>
      <c r="AQ1661" t="s">
        <v>8830</v>
      </c>
      <c r="AR1661" t="s">
        <v>8828</v>
      </c>
      <c r="AS1661" t="s">
        <v>8828</v>
      </c>
      <c r="AT1661" t="s">
        <v>8839</v>
      </c>
      <c r="AU1661" t="s">
        <v>8828</v>
      </c>
      <c r="AW1661">
        <v>48</v>
      </c>
      <c r="AX1661" t="s">
        <v>8888</v>
      </c>
      <c r="AY1661" t="s">
        <v>8878</v>
      </c>
      <c r="AZ1661" t="s">
        <v>8887</v>
      </c>
      <c r="BA1661" t="s">
        <v>8879</v>
      </c>
    </row>
    <row r="1662" spans="1:53" x14ac:dyDescent="0.2">
      <c r="A1662" t="s">
        <v>3619</v>
      </c>
      <c r="B1662" t="s">
        <v>7580</v>
      </c>
      <c r="C1662" t="s">
        <v>2014</v>
      </c>
      <c r="E1662" t="s">
        <v>109</v>
      </c>
      <c r="G1662" t="s">
        <v>31</v>
      </c>
      <c r="H1662" t="s">
        <v>73</v>
      </c>
      <c r="I1662" t="s">
        <v>142</v>
      </c>
      <c r="J1662" t="s">
        <v>56</v>
      </c>
      <c r="K1662" t="s">
        <v>35</v>
      </c>
      <c r="L1662" t="s">
        <v>8807</v>
      </c>
      <c r="M1662" t="s">
        <v>222</v>
      </c>
      <c r="N1662" t="s">
        <v>77</v>
      </c>
      <c r="O1662" t="s">
        <v>118</v>
      </c>
      <c r="P1662" t="s">
        <v>119</v>
      </c>
      <c r="S1662" t="s">
        <v>829</v>
      </c>
      <c r="T1662" t="s">
        <v>8845</v>
      </c>
      <c r="U1662" s="3">
        <v>45688</v>
      </c>
      <c r="V1662" t="s">
        <v>121</v>
      </c>
      <c r="W1662">
        <v>30</v>
      </c>
      <c r="X1662" t="s">
        <v>163</v>
      </c>
      <c r="Z1662" t="s">
        <v>1247</v>
      </c>
      <c r="AA1662" t="s">
        <v>8845</v>
      </c>
      <c r="AB1662" s="3">
        <v>45662</v>
      </c>
      <c r="AC1662" t="s">
        <v>131</v>
      </c>
      <c r="AD1662" t="s">
        <v>45</v>
      </c>
      <c r="AE1662" t="s">
        <v>93</v>
      </c>
      <c r="AF1662">
        <v>1</v>
      </c>
      <c r="AG1662" t="s">
        <v>46</v>
      </c>
      <c r="AH1662" t="s">
        <v>47</v>
      </c>
      <c r="AI1662">
        <v>5</v>
      </c>
      <c r="AJ1662" t="s">
        <v>8821</v>
      </c>
      <c r="AK1662" t="s">
        <v>69</v>
      </c>
      <c r="AL1662" t="s">
        <v>138</v>
      </c>
      <c r="AM1662" t="s">
        <v>8814</v>
      </c>
      <c r="AN1662" t="s">
        <v>50</v>
      </c>
      <c r="AO1662">
        <v>30</v>
      </c>
      <c r="AP1662" t="s">
        <v>48</v>
      </c>
      <c r="AQ1662" t="s">
        <v>8828</v>
      </c>
      <c r="AR1662" t="s">
        <v>8833</v>
      </c>
      <c r="AS1662" t="s">
        <v>8828</v>
      </c>
      <c r="AT1662" t="s">
        <v>8828</v>
      </c>
      <c r="AU1662" t="s">
        <v>8828</v>
      </c>
      <c r="AV1662" t="s">
        <v>48</v>
      </c>
      <c r="AY1662" t="s">
        <v>8878</v>
      </c>
      <c r="BA1662" t="s">
        <v>8879</v>
      </c>
    </row>
    <row r="1663" spans="1:53" x14ac:dyDescent="0.2">
      <c r="A1663" t="s">
        <v>3620</v>
      </c>
      <c r="B1663" t="s">
        <v>7581</v>
      </c>
      <c r="C1663" t="s">
        <v>1140</v>
      </c>
      <c r="D1663" t="s">
        <v>3621</v>
      </c>
      <c r="E1663">
        <v>31</v>
      </c>
      <c r="F1663">
        <v>31</v>
      </c>
      <c r="G1663" t="s">
        <v>84</v>
      </c>
      <c r="H1663" t="s">
        <v>153</v>
      </c>
      <c r="I1663" t="s">
        <v>215</v>
      </c>
      <c r="J1663" t="s">
        <v>55</v>
      </c>
      <c r="K1663" t="s">
        <v>35</v>
      </c>
      <c r="L1663" t="s">
        <v>8807</v>
      </c>
      <c r="M1663" t="s">
        <v>36</v>
      </c>
      <c r="N1663" t="s">
        <v>77</v>
      </c>
      <c r="O1663" t="s">
        <v>118</v>
      </c>
      <c r="P1663" t="s">
        <v>181</v>
      </c>
      <c r="Q1663" t="s">
        <v>190</v>
      </c>
      <c r="R1663" t="s">
        <v>8814</v>
      </c>
      <c r="S1663" t="s">
        <v>1065</v>
      </c>
      <c r="T1663" t="s">
        <v>8844</v>
      </c>
      <c r="U1663" s="3">
        <v>45768</v>
      </c>
      <c r="V1663" t="s">
        <v>226</v>
      </c>
      <c r="W1663">
        <v>60</v>
      </c>
      <c r="X1663" t="s">
        <v>43</v>
      </c>
      <c r="Y1663">
        <v>2</v>
      </c>
      <c r="AB1663" s="3"/>
      <c r="AC1663" t="s">
        <v>248</v>
      </c>
      <c r="AD1663" t="s">
        <v>81</v>
      </c>
      <c r="AE1663" t="s">
        <v>93</v>
      </c>
      <c r="AF1663">
        <v>1</v>
      </c>
      <c r="AG1663" t="s">
        <v>196</v>
      </c>
      <c r="AH1663" t="s">
        <v>47</v>
      </c>
      <c r="AI1663">
        <v>2</v>
      </c>
      <c r="AJ1663" t="s">
        <v>8819</v>
      </c>
      <c r="AK1663" t="s">
        <v>69</v>
      </c>
      <c r="AN1663">
        <v>10</v>
      </c>
      <c r="AO1663">
        <v>10</v>
      </c>
      <c r="AP1663" t="s">
        <v>48</v>
      </c>
      <c r="AQ1663" t="s">
        <v>8830</v>
      </c>
      <c r="AR1663" t="s">
        <v>8828</v>
      </c>
      <c r="AS1663" t="s">
        <v>8828</v>
      </c>
      <c r="AT1663" t="s">
        <v>8828</v>
      </c>
      <c r="AU1663" t="s">
        <v>8828</v>
      </c>
      <c r="AW1663">
        <v>2</v>
      </c>
      <c r="AX1663" t="s">
        <v>8888</v>
      </c>
      <c r="AY1663" t="s">
        <v>8886</v>
      </c>
      <c r="AZ1663" t="s">
        <v>8884</v>
      </c>
      <c r="BA1663" t="s">
        <v>8879</v>
      </c>
    </row>
    <row r="1664" spans="1:53" x14ac:dyDescent="0.2">
      <c r="A1664" t="s">
        <v>3622</v>
      </c>
      <c r="B1664" t="s">
        <v>7582</v>
      </c>
      <c r="D1664" t="s">
        <v>3623</v>
      </c>
      <c r="E1664" t="s">
        <v>109</v>
      </c>
      <c r="G1664" t="s">
        <v>31</v>
      </c>
      <c r="H1664" t="s">
        <v>32</v>
      </c>
      <c r="I1664" t="s">
        <v>259</v>
      </c>
      <c r="J1664" t="s">
        <v>55</v>
      </c>
      <c r="K1664" t="s">
        <v>85</v>
      </c>
      <c r="L1664" t="s">
        <v>85</v>
      </c>
      <c r="M1664" t="s">
        <v>36</v>
      </c>
      <c r="N1664" t="s">
        <v>57</v>
      </c>
      <c r="O1664" t="s">
        <v>118</v>
      </c>
      <c r="P1664" t="s">
        <v>59</v>
      </c>
      <c r="Q1664" t="s">
        <v>175</v>
      </c>
      <c r="R1664" t="s">
        <v>8813</v>
      </c>
      <c r="S1664" t="s">
        <v>1763</v>
      </c>
      <c r="T1664" t="s">
        <v>8843</v>
      </c>
      <c r="U1664" s="3">
        <v>45668</v>
      </c>
      <c r="V1664" t="s">
        <v>103</v>
      </c>
      <c r="W1664">
        <v>120</v>
      </c>
      <c r="X1664" t="s">
        <v>171</v>
      </c>
      <c r="Y1664">
        <v>24</v>
      </c>
      <c r="AB1664" s="3"/>
      <c r="AC1664" t="s">
        <v>122</v>
      </c>
      <c r="AD1664" t="s">
        <v>123</v>
      </c>
      <c r="AE1664">
        <v>0</v>
      </c>
      <c r="AF1664">
        <v>0</v>
      </c>
      <c r="AG1664" t="s">
        <v>178</v>
      </c>
      <c r="AH1664" t="s">
        <v>47</v>
      </c>
      <c r="AI1664">
        <v>5</v>
      </c>
      <c r="AJ1664" t="s">
        <v>8821</v>
      </c>
      <c r="AK1664" t="s">
        <v>48</v>
      </c>
      <c r="AL1664" t="s">
        <v>68</v>
      </c>
      <c r="AM1664" t="s">
        <v>8823</v>
      </c>
      <c r="AN1664">
        <v>20</v>
      </c>
      <c r="AO1664">
        <v>20</v>
      </c>
      <c r="AP1664" t="s">
        <v>69</v>
      </c>
      <c r="AQ1664" t="s">
        <v>8828</v>
      </c>
      <c r="AR1664" t="s">
        <v>8832</v>
      </c>
      <c r="AS1664" t="s">
        <v>8835</v>
      </c>
      <c r="AT1664" t="s">
        <v>8839</v>
      </c>
      <c r="AU1664" t="s">
        <v>8828</v>
      </c>
      <c r="AY1664" t="s">
        <v>8882</v>
      </c>
      <c r="BA1664" t="s">
        <v>8879</v>
      </c>
    </row>
    <row r="1665" spans="1:53" x14ac:dyDescent="0.2">
      <c r="A1665" t="s">
        <v>3624</v>
      </c>
      <c r="B1665" t="s">
        <v>7583</v>
      </c>
      <c r="C1665" t="s">
        <v>762</v>
      </c>
      <c r="D1665" t="s">
        <v>1158</v>
      </c>
      <c r="E1665" t="s">
        <v>109</v>
      </c>
      <c r="G1665" t="s">
        <v>84</v>
      </c>
      <c r="H1665" t="s">
        <v>32</v>
      </c>
      <c r="I1665" t="s">
        <v>185</v>
      </c>
      <c r="J1665" t="s">
        <v>34</v>
      </c>
      <c r="K1665" t="s">
        <v>75</v>
      </c>
      <c r="L1665" t="s">
        <v>75</v>
      </c>
      <c r="M1665" t="s">
        <v>56</v>
      </c>
      <c r="N1665" t="s">
        <v>77</v>
      </c>
      <c r="O1665" t="s">
        <v>38</v>
      </c>
      <c r="P1665" t="s">
        <v>39</v>
      </c>
      <c r="Q1665" t="s">
        <v>40</v>
      </c>
      <c r="R1665" t="s">
        <v>8809</v>
      </c>
      <c r="S1665" t="s">
        <v>716</v>
      </c>
      <c r="T1665" t="s">
        <v>8843</v>
      </c>
      <c r="U1665" s="3">
        <v>45678</v>
      </c>
      <c r="V1665" t="s">
        <v>226</v>
      </c>
      <c r="W1665">
        <v>60</v>
      </c>
      <c r="X1665" t="s">
        <v>163</v>
      </c>
      <c r="AB1665" s="3"/>
      <c r="AC1665" t="s">
        <v>113</v>
      </c>
      <c r="AD1665" t="s">
        <v>123</v>
      </c>
      <c r="AE1665">
        <v>3</v>
      </c>
      <c r="AF1665">
        <v>3</v>
      </c>
      <c r="AG1665" t="s">
        <v>105</v>
      </c>
      <c r="AH1665" t="s">
        <v>66</v>
      </c>
      <c r="AI1665">
        <v>5</v>
      </c>
      <c r="AJ1665" t="s">
        <v>8821</v>
      </c>
      <c r="AK1665" t="s">
        <v>69</v>
      </c>
      <c r="AL1665" t="s">
        <v>68</v>
      </c>
      <c r="AM1665" t="s">
        <v>8823</v>
      </c>
      <c r="AN1665" t="s">
        <v>95</v>
      </c>
      <c r="AO1665">
        <v>100</v>
      </c>
      <c r="AP1665" t="s">
        <v>69</v>
      </c>
      <c r="AQ1665" t="s">
        <v>8828</v>
      </c>
      <c r="AR1665" t="s">
        <v>8828</v>
      </c>
      <c r="AS1665" t="s">
        <v>8828</v>
      </c>
      <c r="AT1665" t="s">
        <v>8828</v>
      </c>
      <c r="AU1665" t="s">
        <v>8828</v>
      </c>
      <c r="AY1665" t="s">
        <v>8886</v>
      </c>
      <c r="BA1665" t="s">
        <v>8881</v>
      </c>
    </row>
    <row r="1666" spans="1:53" x14ac:dyDescent="0.2">
      <c r="A1666" t="s">
        <v>3625</v>
      </c>
      <c r="B1666" t="s">
        <v>7584</v>
      </c>
      <c r="D1666" t="s">
        <v>3626</v>
      </c>
      <c r="E1666" t="s">
        <v>50</v>
      </c>
      <c r="F1666">
        <v>30</v>
      </c>
      <c r="G1666" t="s">
        <v>84</v>
      </c>
      <c r="H1666" t="s">
        <v>73</v>
      </c>
      <c r="I1666" t="s">
        <v>74</v>
      </c>
      <c r="J1666" t="s">
        <v>136</v>
      </c>
      <c r="K1666" t="s">
        <v>100</v>
      </c>
      <c r="L1666" t="s">
        <v>8807</v>
      </c>
      <c r="M1666" t="s">
        <v>222</v>
      </c>
      <c r="N1666" t="s">
        <v>87</v>
      </c>
      <c r="O1666" t="s">
        <v>78</v>
      </c>
      <c r="P1666" t="s">
        <v>39</v>
      </c>
      <c r="Q1666" t="s">
        <v>89</v>
      </c>
      <c r="R1666" t="s">
        <v>8811</v>
      </c>
      <c r="S1666" t="s">
        <v>665</v>
      </c>
      <c r="T1666" t="s">
        <v>8845</v>
      </c>
      <c r="U1666" s="3">
        <v>45778</v>
      </c>
      <c r="V1666" t="s">
        <v>42</v>
      </c>
      <c r="W1666">
        <v>45</v>
      </c>
      <c r="X1666" t="s">
        <v>43</v>
      </c>
      <c r="Y1666">
        <v>2</v>
      </c>
      <c r="AB1666" s="3"/>
      <c r="AC1666" t="s">
        <v>44</v>
      </c>
      <c r="AD1666" t="s">
        <v>114</v>
      </c>
      <c r="AE1666">
        <v>2</v>
      </c>
      <c r="AF1666">
        <v>2</v>
      </c>
      <c r="AG1666" t="s">
        <v>124</v>
      </c>
      <c r="AH1666" t="s">
        <v>66</v>
      </c>
      <c r="AI1666">
        <v>3</v>
      </c>
      <c r="AJ1666" t="s">
        <v>8820</v>
      </c>
      <c r="AK1666" t="s">
        <v>48</v>
      </c>
      <c r="AN1666" t="s">
        <v>95</v>
      </c>
      <c r="AO1666">
        <v>100</v>
      </c>
      <c r="AP1666" t="s">
        <v>48</v>
      </c>
      <c r="AQ1666" t="s">
        <v>8828</v>
      </c>
      <c r="AR1666" t="s">
        <v>8832</v>
      </c>
      <c r="AS1666" t="s">
        <v>8828</v>
      </c>
      <c r="AT1666" t="s">
        <v>8828</v>
      </c>
      <c r="AU1666" t="s">
        <v>8828</v>
      </c>
      <c r="AX1666" t="s">
        <v>8888</v>
      </c>
      <c r="AY1666" t="s">
        <v>8878</v>
      </c>
      <c r="BA1666" t="s">
        <v>8881</v>
      </c>
    </row>
    <row r="1667" spans="1:53" x14ac:dyDescent="0.2">
      <c r="A1667" t="s">
        <v>3627</v>
      </c>
      <c r="B1667" t="s">
        <v>7585</v>
      </c>
      <c r="C1667" t="s">
        <v>809</v>
      </c>
      <c r="E1667" t="s">
        <v>109</v>
      </c>
      <c r="G1667" t="s">
        <v>84</v>
      </c>
      <c r="H1667" t="s">
        <v>153</v>
      </c>
      <c r="I1667" t="s">
        <v>154</v>
      </c>
      <c r="J1667" t="s">
        <v>136</v>
      </c>
      <c r="K1667" t="s">
        <v>85</v>
      </c>
      <c r="L1667" t="s">
        <v>85</v>
      </c>
      <c r="M1667" t="s">
        <v>56</v>
      </c>
      <c r="N1667" t="s">
        <v>57</v>
      </c>
      <c r="O1667" t="s">
        <v>118</v>
      </c>
      <c r="P1667" t="s">
        <v>88</v>
      </c>
      <c r="Q1667" t="s">
        <v>60</v>
      </c>
      <c r="R1667" t="s">
        <v>8810</v>
      </c>
      <c r="S1667" t="s">
        <v>1605</v>
      </c>
      <c r="T1667" t="s">
        <v>8844</v>
      </c>
      <c r="U1667" s="3">
        <v>45728</v>
      </c>
      <c r="V1667" t="s">
        <v>42</v>
      </c>
      <c r="W1667">
        <v>45</v>
      </c>
      <c r="X1667" t="s">
        <v>62</v>
      </c>
      <c r="Y1667">
        <v>5</v>
      </c>
      <c r="Z1667" t="s">
        <v>304</v>
      </c>
      <c r="AA1667" t="s">
        <v>8844</v>
      </c>
      <c r="AB1667" s="3">
        <v>45799</v>
      </c>
      <c r="AC1667" t="s">
        <v>131</v>
      </c>
      <c r="AD1667" t="s">
        <v>114</v>
      </c>
      <c r="AE1667">
        <v>2</v>
      </c>
      <c r="AF1667">
        <v>2</v>
      </c>
      <c r="AG1667" t="s">
        <v>178</v>
      </c>
      <c r="AH1667" t="s">
        <v>47</v>
      </c>
      <c r="AI1667">
        <v>4</v>
      </c>
      <c r="AJ1667" t="s">
        <v>8821</v>
      </c>
      <c r="AK1667" t="s">
        <v>69</v>
      </c>
      <c r="AL1667" t="s">
        <v>49</v>
      </c>
      <c r="AN1667">
        <v>50</v>
      </c>
      <c r="AO1667">
        <v>50</v>
      </c>
      <c r="AP1667" t="s">
        <v>69</v>
      </c>
      <c r="AQ1667" t="s">
        <v>8828</v>
      </c>
      <c r="AR1667" t="s">
        <v>8828</v>
      </c>
      <c r="AS1667" t="s">
        <v>8828</v>
      </c>
      <c r="AT1667" t="s">
        <v>8828</v>
      </c>
      <c r="AU1667" t="s">
        <v>8828</v>
      </c>
      <c r="AV1667" t="s">
        <v>69</v>
      </c>
      <c r="AW1667">
        <v>5</v>
      </c>
      <c r="AY1667" t="s">
        <v>8878</v>
      </c>
      <c r="AZ1667" t="s">
        <v>8880</v>
      </c>
      <c r="BA1667" t="s">
        <v>8883</v>
      </c>
    </row>
    <row r="1668" spans="1:53" x14ac:dyDescent="0.2">
      <c r="A1668" t="s">
        <v>3628</v>
      </c>
      <c r="B1668" t="s">
        <v>3628</v>
      </c>
      <c r="C1668" t="s">
        <v>2841</v>
      </c>
      <c r="D1668" t="s">
        <v>3629</v>
      </c>
      <c r="E1668">
        <v>30</v>
      </c>
      <c r="F1668">
        <v>30</v>
      </c>
      <c r="G1668" t="s">
        <v>31</v>
      </c>
      <c r="H1668" t="s">
        <v>153</v>
      </c>
      <c r="I1668" t="s">
        <v>218</v>
      </c>
      <c r="J1668" t="s">
        <v>136</v>
      </c>
      <c r="K1668" t="s">
        <v>100</v>
      </c>
      <c r="L1668" t="s">
        <v>8807</v>
      </c>
      <c r="M1668" t="s">
        <v>222</v>
      </c>
      <c r="N1668" t="s">
        <v>87</v>
      </c>
      <c r="O1668" t="s">
        <v>155</v>
      </c>
      <c r="P1668" t="s">
        <v>59</v>
      </c>
      <c r="Q1668" t="s">
        <v>190</v>
      </c>
      <c r="R1668" t="s">
        <v>8814</v>
      </c>
      <c r="S1668" t="s">
        <v>223</v>
      </c>
      <c r="T1668" t="s">
        <v>8844</v>
      </c>
      <c r="U1668" s="3">
        <v>45759</v>
      </c>
      <c r="V1668" t="s">
        <v>42</v>
      </c>
      <c r="W1668">
        <v>45</v>
      </c>
      <c r="X1668" t="s">
        <v>62</v>
      </c>
      <c r="Y1668">
        <v>5</v>
      </c>
      <c r="Z1668" t="s">
        <v>1469</v>
      </c>
      <c r="AA1668" t="s">
        <v>8845</v>
      </c>
      <c r="AB1668" s="3">
        <v>45703</v>
      </c>
      <c r="AC1668" t="s">
        <v>44</v>
      </c>
      <c r="AD1668" t="s">
        <v>45</v>
      </c>
      <c r="AE1668">
        <v>2</v>
      </c>
      <c r="AF1668">
        <v>2</v>
      </c>
      <c r="AG1668" t="s">
        <v>124</v>
      </c>
      <c r="AH1668" t="s">
        <v>82</v>
      </c>
      <c r="AI1668">
        <v>1</v>
      </c>
      <c r="AJ1668" t="s">
        <v>8819</v>
      </c>
      <c r="AK1668" t="s">
        <v>69</v>
      </c>
      <c r="AL1668" t="s">
        <v>49</v>
      </c>
      <c r="AN1668" t="s">
        <v>50</v>
      </c>
      <c r="AO1668">
        <v>30</v>
      </c>
      <c r="AP1668" t="s">
        <v>48</v>
      </c>
      <c r="AQ1668" t="s">
        <v>8829</v>
      </c>
      <c r="AR1668" t="s">
        <v>8832</v>
      </c>
      <c r="AS1668" t="s">
        <v>8836</v>
      </c>
      <c r="AT1668" t="s">
        <v>8828</v>
      </c>
      <c r="AU1668" t="s">
        <v>8828</v>
      </c>
      <c r="AV1668" t="s">
        <v>48</v>
      </c>
      <c r="AX1668" t="s">
        <v>8888</v>
      </c>
      <c r="AY1668" t="s">
        <v>8878</v>
      </c>
      <c r="BA1668" t="s">
        <v>8879</v>
      </c>
    </row>
    <row r="1669" spans="1:53" x14ac:dyDescent="0.2">
      <c r="A1669" t="s">
        <v>3630</v>
      </c>
      <c r="B1669" t="s">
        <v>7586</v>
      </c>
      <c r="E1669" t="s">
        <v>50</v>
      </c>
      <c r="F1669">
        <v>30</v>
      </c>
      <c r="G1669" t="s">
        <v>31</v>
      </c>
      <c r="H1669" t="s">
        <v>32</v>
      </c>
      <c r="I1669" t="s">
        <v>117</v>
      </c>
      <c r="J1669" t="s">
        <v>55</v>
      </c>
      <c r="K1669" t="s">
        <v>35</v>
      </c>
      <c r="L1669" t="s">
        <v>8807</v>
      </c>
      <c r="M1669" t="s">
        <v>86</v>
      </c>
      <c r="N1669" t="s">
        <v>57</v>
      </c>
      <c r="O1669" t="s">
        <v>78</v>
      </c>
      <c r="P1669" t="s">
        <v>204</v>
      </c>
      <c r="Q1669" t="s">
        <v>94</v>
      </c>
      <c r="R1669" t="s">
        <v>8812</v>
      </c>
      <c r="S1669" t="s">
        <v>1008</v>
      </c>
      <c r="T1669" t="s">
        <v>8843</v>
      </c>
      <c r="U1669" s="3">
        <v>45747</v>
      </c>
      <c r="V1669" t="s">
        <v>226</v>
      </c>
      <c r="W1669">
        <v>60</v>
      </c>
      <c r="X1669" t="s">
        <v>171</v>
      </c>
      <c r="Y1669">
        <v>24</v>
      </c>
      <c r="AB1669" s="3"/>
      <c r="AC1669" t="s">
        <v>248</v>
      </c>
      <c r="AD1669" t="s">
        <v>114</v>
      </c>
      <c r="AE1669">
        <v>0</v>
      </c>
      <c r="AF1669">
        <v>0</v>
      </c>
      <c r="AG1669" t="s">
        <v>178</v>
      </c>
      <c r="AH1669" t="s">
        <v>66</v>
      </c>
      <c r="AI1669">
        <v>5</v>
      </c>
      <c r="AJ1669" t="s">
        <v>8821</v>
      </c>
      <c r="AK1669" t="s">
        <v>48</v>
      </c>
      <c r="AN1669">
        <v>50</v>
      </c>
      <c r="AO1669">
        <v>50</v>
      </c>
      <c r="AP1669" t="s">
        <v>69</v>
      </c>
      <c r="AQ1669" t="s">
        <v>8830</v>
      </c>
      <c r="AR1669" t="s">
        <v>8828</v>
      </c>
      <c r="AS1669" t="s">
        <v>8828</v>
      </c>
      <c r="AT1669" t="s">
        <v>8828</v>
      </c>
      <c r="AU1669" t="s">
        <v>8828</v>
      </c>
      <c r="AW1669">
        <v>24</v>
      </c>
      <c r="AX1669" t="s">
        <v>8888</v>
      </c>
      <c r="AY1669" t="s">
        <v>8886</v>
      </c>
      <c r="AZ1669" t="s">
        <v>8885</v>
      </c>
      <c r="BA1669" t="s">
        <v>8883</v>
      </c>
    </row>
    <row r="1670" spans="1:53" x14ac:dyDescent="0.2">
      <c r="A1670" t="s">
        <v>3631</v>
      </c>
      <c r="B1670" t="s">
        <v>7587</v>
      </c>
      <c r="C1670" t="s">
        <v>2672</v>
      </c>
      <c r="E1670" t="s">
        <v>50</v>
      </c>
      <c r="F1670">
        <v>30</v>
      </c>
      <c r="G1670" t="s">
        <v>31</v>
      </c>
      <c r="H1670" t="s">
        <v>53</v>
      </c>
      <c r="I1670" t="s">
        <v>54</v>
      </c>
      <c r="J1670" t="s">
        <v>136</v>
      </c>
      <c r="K1670" t="s">
        <v>85</v>
      </c>
      <c r="L1670" t="s">
        <v>85</v>
      </c>
      <c r="M1670" t="s">
        <v>76</v>
      </c>
      <c r="N1670" t="s">
        <v>37</v>
      </c>
      <c r="O1670" t="s">
        <v>58</v>
      </c>
      <c r="P1670" t="s">
        <v>59</v>
      </c>
      <c r="Q1670" t="s">
        <v>60</v>
      </c>
      <c r="R1670" t="s">
        <v>8810</v>
      </c>
      <c r="S1670" t="s">
        <v>266</v>
      </c>
      <c r="T1670" t="s">
        <v>8845</v>
      </c>
      <c r="U1670" s="3">
        <v>45769</v>
      </c>
      <c r="V1670" t="s">
        <v>226</v>
      </c>
      <c r="W1670">
        <v>60</v>
      </c>
      <c r="X1670" t="s">
        <v>43</v>
      </c>
      <c r="Y1670">
        <v>2</v>
      </c>
      <c r="AB1670" s="3"/>
      <c r="AC1670" t="s">
        <v>44</v>
      </c>
      <c r="AD1670" t="s">
        <v>81</v>
      </c>
      <c r="AE1670" t="s">
        <v>93</v>
      </c>
      <c r="AF1670">
        <v>1</v>
      </c>
      <c r="AG1670" t="s">
        <v>46</v>
      </c>
      <c r="AH1670" t="s">
        <v>125</v>
      </c>
      <c r="AI1670">
        <v>3</v>
      </c>
      <c r="AJ1670" t="s">
        <v>8820</v>
      </c>
      <c r="AK1670" t="s">
        <v>69</v>
      </c>
      <c r="AN1670" t="s">
        <v>50</v>
      </c>
      <c r="AO1670">
        <v>30</v>
      </c>
      <c r="AP1670" t="s">
        <v>48</v>
      </c>
      <c r="AQ1670" t="s">
        <v>8828</v>
      </c>
      <c r="AR1670" t="s">
        <v>8832</v>
      </c>
      <c r="AS1670" t="s">
        <v>8837</v>
      </c>
      <c r="AT1670" t="s">
        <v>8828</v>
      </c>
      <c r="AU1670" t="s">
        <v>8828</v>
      </c>
      <c r="AX1670" t="s">
        <v>8888</v>
      </c>
      <c r="AY1670" t="s">
        <v>8886</v>
      </c>
      <c r="BA1670" t="s">
        <v>8879</v>
      </c>
    </row>
    <row r="1671" spans="1:53" x14ac:dyDescent="0.2">
      <c r="A1671" t="s">
        <v>3632</v>
      </c>
      <c r="B1671" t="s">
        <v>3632</v>
      </c>
      <c r="C1671" t="s">
        <v>522</v>
      </c>
      <c r="E1671" t="s">
        <v>50</v>
      </c>
      <c r="F1671">
        <v>30</v>
      </c>
      <c r="G1671" t="s">
        <v>31</v>
      </c>
      <c r="H1671" t="s">
        <v>32</v>
      </c>
      <c r="I1671" t="s">
        <v>259</v>
      </c>
      <c r="J1671" t="s">
        <v>34</v>
      </c>
      <c r="K1671" t="s">
        <v>100</v>
      </c>
      <c r="L1671" t="s">
        <v>8807</v>
      </c>
      <c r="M1671" t="s">
        <v>76</v>
      </c>
      <c r="N1671" t="s">
        <v>77</v>
      </c>
      <c r="O1671" t="s">
        <v>155</v>
      </c>
      <c r="P1671" t="s">
        <v>39</v>
      </c>
      <c r="S1671" t="s">
        <v>2279</v>
      </c>
      <c r="T1671" t="s">
        <v>8843</v>
      </c>
      <c r="U1671" s="3">
        <v>45783</v>
      </c>
      <c r="V1671" t="s">
        <v>42</v>
      </c>
      <c r="W1671">
        <v>45</v>
      </c>
      <c r="X1671" t="s">
        <v>163</v>
      </c>
      <c r="AB1671" s="3"/>
      <c r="AC1671" t="s">
        <v>248</v>
      </c>
      <c r="AD1671" t="s">
        <v>81</v>
      </c>
      <c r="AE1671">
        <v>2</v>
      </c>
      <c r="AF1671">
        <v>2</v>
      </c>
      <c r="AG1671" t="s">
        <v>132</v>
      </c>
      <c r="AH1671" t="s">
        <v>47</v>
      </c>
      <c r="AI1671">
        <v>5</v>
      </c>
      <c r="AJ1671" t="s">
        <v>8821</v>
      </c>
      <c r="AK1671" t="s">
        <v>48</v>
      </c>
      <c r="AL1671" t="s">
        <v>94</v>
      </c>
      <c r="AM1671" t="s">
        <v>8812</v>
      </c>
      <c r="AN1671">
        <v>20</v>
      </c>
      <c r="AO1671">
        <v>20</v>
      </c>
      <c r="AP1671" t="s">
        <v>69</v>
      </c>
      <c r="AQ1671" t="s">
        <v>8830</v>
      </c>
      <c r="AR1671" t="s">
        <v>8833</v>
      </c>
      <c r="AS1671" t="s">
        <v>8828</v>
      </c>
      <c r="AT1671" t="s">
        <v>8828</v>
      </c>
      <c r="AU1671" t="s">
        <v>8828</v>
      </c>
      <c r="AX1671" t="s">
        <v>8888</v>
      </c>
      <c r="AY1671" t="s">
        <v>8878</v>
      </c>
      <c r="BA1671" t="s">
        <v>8879</v>
      </c>
    </row>
    <row r="1672" spans="1:53" x14ac:dyDescent="0.2">
      <c r="A1672" t="s">
        <v>3633</v>
      </c>
      <c r="B1672" t="s">
        <v>7588</v>
      </c>
      <c r="E1672" t="s">
        <v>50</v>
      </c>
      <c r="F1672">
        <v>30</v>
      </c>
      <c r="G1672" t="s">
        <v>31</v>
      </c>
      <c r="H1672" t="s">
        <v>32</v>
      </c>
      <c r="I1672" t="s">
        <v>117</v>
      </c>
      <c r="J1672" t="s">
        <v>55</v>
      </c>
      <c r="K1672" t="s">
        <v>75</v>
      </c>
      <c r="L1672" t="s">
        <v>75</v>
      </c>
      <c r="M1672" t="s">
        <v>222</v>
      </c>
      <c r="N1672" t="s">
        <v>87</v>
      </c>
      <c r="O1672" t="s">
        <v>118</v>
      </c>
      <c r="P1672" t="s">
        <v>204</v>
      </c>
      <c r="Q1672" t="s">
        <v>190</v>
      </c>
      <c r="R1672" t="s">
        <v>8814</v>
      </c>
      <c r="S1672" t="s">
        <v>1595</v>
      </c>
      <c r="T1672" t="s">
        <v>8845</v>
      </c>
      <c r="U1672" s="3">
        <v>45806</v>
      </c>
      <c r="V1672" t="s">
        <v>42</v>
      </c>
      <c r="W1672">
        <v>45</v>
      </c>
      <c r="X1672" t="s">
        <v>62</v>
      </c>
      <c r="Y1672">
        <v>5</v>
      </c>
      <c r="Z1672" t="s">
        <v>1843</v>
      </c>
      <c r="AA1672" t="s">
        <v>8844</v>
      </c>
      <c r="AB1672" s="3">
        <v>45772</v>
      </c>
      <c r="AC1672" t="s">
        <v>44</v>
      </c>
      <c r="AD1672" t="s">
        <v>123</v>
      </c>
      <c r="AE1672" t="s">
        <v>93</v>
      </c>
      <c r="AF1672">
        <v>1</v>
      </c>
      <c r="AG1672" t="s">
        <v>65</v>
      </c>
      <c r="AH1672" t="s">
        <v>47</v>
      </c>
      <c r="AI1672">
        <v>1</v>
      </c>
      <c r="AJ1672" t="s">
        <v>8819</v>
      </c>
      <c r="AK1672" t="s">
        <v>69</v>
      </c>
      <c r="AN1672">
        <v>50</v>
      </c>
      <c r="AO1672">
        <v>50</v>
      </c>
      <c r="AP1672" t="s">
        <v>48</v>
      </c>
      <c r="AQ1672" t="s">
        <v>8829</v>
      </c>
      <c r="AR1672" t="s">
        <v>8832</v>
      </c>
      <c r="AS1672" t="s">
        <v>8835</v>
      </c>
      <c r="AT1672" t="s">
        <v>8828</v>
      </c>
      <c r="AU1672" t="s">
        <v>8828</v>
      </c>
      <c r="AV1672" t="s">
        <v>48</v>
      </c>
      <c r="AX1672" t="s">
        <v>8888</v>
      </c>
      <c r="AY1672" t="s">
        <v>8878</v>
      </c>
      <c r="BA1672" t="s">
        <v>8883</v>
      </c>
    </row>
    <row r="1673" spans="1:53" x14ac:dyDescent="0.2">
      <c r="A1673" t="s">
        <v>3634</v>
      </c>
      <c r="B1673" t="s">
        <v>3634</v>
      </c>
      <c r="E1673" t="s">
        <v>109</v>
      </c>
      <c r="G1673" t="s">
        <v>84</v>
      </c>
      <c r="H1673" t="s">
        <v>73</v>
      </c>
      <c r="I1673" t="s">
        <v>74</v>
      </c>
      <c r="J1673" t="s">
        <v>55</v>
      </c>
      <c r="K1673" t="s">
        <v>85</v>
      </c>
      <c r="L1673" t="s">
        <v>85</v>
      </c>
      <c r="M1673" t="s">
        <v>36</v>
      </c>
      <c r="N1673" t="s">
        <v>77</v>
      </c>
      <c r="O1673" t="s">
        <v>58</v>
      </c>
      <c r="P1673" t="s">
        <v>39</v>
      </c>
      <c r="Q1673" t="s">
        <v>40</v>
      </c>
      <c r="R1673" t="s">
        <v>8809</v>
      </c>
      <c r="S1673" t="s">
        <v>328</v>
      </c>
      <c r="T1673" t="s">
        <v>8843</v>
      </c>
      <c r="U1673" s="3">
        <v>45734</v>
      </c>
      <c r="V1673" t="s">
        <v>103</v>
      </c>
      <c r="W1673">
        <v>120</v>
      </c>
      <c r="X1673" t="s">
        <v>62</v>
      </c>
      <c r="Y1673">
        <v>5</v>
      </c>
      <c r="Z1673" t="s">
        <v>384</v>
      </c>
      <c r="AA1673" t="s">
        <v>8843</v>
      </c>
      <c r="AB1673" s="3">
        <v>45807</v>
      </c>
      <c r="AC1673" t="s">
        <v>113</v>
      </c>
      <c r="AD1673" t="s">
        <v>81</v>
      </c>
      <c r="AE1673">
        <v>0</v>
      </c>
      <c r="AF1673">
        <v>0</v>
      </c>
      <c r="AH1673" t="s">
        <v>82</v>
      </c>
      <c r="AI1673" t="s">
        <v>151</v>
      </c>
      <c r="AJ1673" t="s">
        <v>8821</v>
      </c>
      <c r="AK1673" t="s">
        <v>69</v>
      </c>
      <c r="AL1673" t="s">
        <v>68</v>
      </c>
      <c r="AM1673" t="s">
        <v>8823</v>
      </c>
      <c r="AN1673" t="s">
        <v>50</v>
      </c>
      <c r="AO1673">
        <v>30</v>
      </c>
      <c r="AP1673" t="s">
        <v>69</v>
      </c>
      <c r="AQ1673" t="s">
        <v>8829</v>
      </c>
      <c r="AR1673" t="s">
        <v>8832</v>
      </c>
      <c r="AS1673" t="s">
        <v>8836</v>
      </c>
      <c r="AT1673" t="s">
        <v>8828</v>
      </c>
      <c r="AU1673" t="s">
        <v>8839</v>
      </c>
      <c r="AV1673" t="s">
        <v>69</v>
      </c>
      <c r="AY1673" t="s">
        <v>8882</v>
      </c>
      <c r="BA1673" t="s">
        <v>8879</v>
      </c>
    </row>
    <row r="1674" spans="1:53" x14ac:dyDescent="0.2">
      <c r="A1674" t="s">
        <v>3635</v>
      </c>
      <c r="B1674" t="s">
        <v>7589</v>
      </c>
      <c r="D1674" t="s">
        <v>3636</v>
      </c>
      <c r="E1674" t="s">
        <v>50</v>
      </c>
      <c r="F1674">
        <v>30</v>
      </c>
      <c r="G1674" t="s">
        <v>84</v>
      </c>
      <c r="H1674" t="s">
        <v>153</v>
      </c>
      <c r="I1674" t="s">
        <v>215</v>
      </c>
      <c r="J1674" t="s">
        <v>55</v>
      </c>
      <c r="K1674" t="s">
        <v>75</v>
      </c>
      <c r="L1674" t="s">
        <v>75</v>
      </c>
      <c r="M1674" t="s">
        <v>36</v>
      </c>
      <c r="N1674" t="s">
        <v>87</v>
      </c>
      <c r="O1674" t="s">
        <v>58</v>
      </c>
      <c r="P1674" t="s">
        <v>88</v>
      </c>
      <c r="Q1674" t="s">
        <v>89</v>
      </c>
      <c r="R1674" t="s">
        <v>8811</v>
      </c>
      <c r="S1674" t="s">
        <v>1026</v>
      </c>
      <c r="T1674" t="s">
        <v>8845</v>
      </c>
      <c r="U1674" s="3">
        <v>45694</v>
      </c>
      <c r="V1674" t="s">
        <v>103</v>
      </c>
      <c r="W1674">
        <v>120</v>
      </c>
      <c r="X1674" t="s">
        <v>62</v>
      </c>
      <c r="Y1674">
        <v>5</v>
      </c>
      <c r="AB1674" s="3"/>
      <c r="AC1674" t="s">
        <v>113</v>
      </c>
      <c r="AD1674" t="s">
        <v>123</v>
      </c>
      <c r="AE1674">
        <v>2</v>
      </c>
      <c r="AF1674">
        <v>2</v>
      </c>
      <c r="AG1674" t="s">
        <v>132</v>
      </c>
      <c r="AH1674" t="s">
        <v>47</v>
      </c>
      <c r="AI1674">
        <v>2</v>
      </c>
      <c r="AJ1674" t="s">
        <v>8819</v>
      </c>
      <c r="AK1674" t="s">
        <v>48</v>
      </c>
      <c r="AL1674" t="s">
        <v>89</v>
      </c>
      <c r="AM1674" t="s">
        <v>8825</v>
      </c>
      <c r="AN1674">
        <v>20</v>
      </c>
      <c r="AO1674">
        <v>20</v>
      </c>
      <c r="AP1674" t="s">
        <v>48</v>
      </c>
      <c r="AQ1674" t="s">
        <v>8828</v>
      </c>
      <c r="AR1674" t="s">
        <v>8832</v>
      </c>
      <c r="AS1674" t="s">
        <v>8835</v>
      </c>
      <c r="AT1674" t="s">
        <v>8828</v>
      </c>
      <c r="AU1674" t="s">
        <v>8828</v>
      </c>
      <c r="AX1674" t="s">
        <v>8888</v>
      </c>
      <c r="AY1674" t="s">
        <v>8882</v>
      </c>
      <c r="BA1674" t="s">
        <v>8879</v>
      </c>
    </row>
    <row r="1675" spans="1:53" x14ac:dyDescent="0.2">
      <c r="A1675" t="s">
        <v>3637</v>
      </c>
      <c r="B1675" t="s">
        <v>7590</v>
      </c>
      <c r="E1675">
        <v>41</v>
      </c>
      <c r="F1675">
        <v>41</v>
      </c>
      <c r="G1675" t="s">
        <v>84</v>
      </c>
      <c r="H1675" t="s">
        <v>53</v>
      </c>
      <c r="I1675" t="s">
        <v>135</v>
      </c>
      <c r="J1675" t="s">
        <v>56</v>
      </c>
      <c r="K1675" t="s">
        <v>75</v>
      </c>
      <c r="L1675" t="s">
        <v>75</v>
      </c>
      <c r="M1675" t="s">
        <v>86</v>
      </c>
      <c r="N1675" t="s">
        <v>57</v>
      </c>
      <c r="O1675" t="s">
        <v>58</v>
      </c>
      <c r="P1675" t="s">
        <v>119</v>
      </c>
      <c r="Q1675" t="s">
        <v>175</v>
      </c>
      <c r="R1675" t="s">
        <v>8813</v>
      </c>
      <c r="S1675" t="s">
        <v>2387</v>
      </c>
      <c r="T1675" t="s">
        <v>8844</v>
      </c>
      <c r="U1675" s="3">
        <v>45747</v>
      </c>
      <c r="V1675" t="s">
        <v>226</v>
      </c>
      <c r="W1675">
        <v>60</v>
      </c>
      <c r="X1675" t="s">
        <v>80</v>
      </c>
      <c r="Y1675">
        <v>48</v>
      </c>
      <c r="Z1675" t="s">
        <v>1600</v>
      </c>
      <c r="AA1675" t="s">
        <v>8843</v>
      </c>
      <c r="AB1675" s="3">
        <v>45764</v>
      </c>
      <c r="AC1675" t="s">
        <v>113</v>
      </c>
      <c r="AD1675" t="s">
        <v>45</v>
      </c>
      <c r="AE1675">
        <v>2</v>
      </c>
      <c r="AF1675">
        <v>2</v>
      </c>
      <c r="AG1675" t="s">
        <v>65</v>
      </c>
      <c r="AH1675" t="s">
        <v>66</v>
      </c>
      <c r="AI1675">
        <v>4</v>
      </c>
      <c r="AJ1675" t="s">
        <v>8821</v>
      </c>
      <c r="AK1675" t="s">
        <v>48</v>
      </c>
      <c r="AL1675" t="s">
        <v>175</v>
      </c>
      <c r="AM1675" t="s">
        <v>8824</v>
      </c>
      <c r="AN1675">
        <v>10</v>
      </c>
      <c r="AO1675">
        <v>10</v>
      </c>
      <c r="AP1675" t="s">
        <v>48</v>
      </c>
      <c r="AQ1675" t="s">
        <v>8829</v>
      </c>
      <c r="AR1675" t="s">
        <v>8832</v>
      </c>
      <c r="AS1675" t="s">
        <v>8828</v>
      </c>
      <c r="AT1675" t="s">
        <v>8828</v>
      </c>
      <c r="AU1675" t="s">
        <v>8828</v>
      </c>
      <c r="AV1675" t="s">
        <v>69</v>
      </c>
      <c r="AX1675" t="s">
        <v>8891</v>
      </c>
      <c r="AY1675" t="s">
        <v>8886</v>
      </c>
      <c r="BA1675" t="s">
        <v>8879</v>
      </c>
    </row>
    <row r="1676" spans="1:53" x14ac:dyDescent="0.2">
      <c r="A1676" t="s">
        <v>3638</v>
      </c>
      <c r="B1676" t="s">
        <v>7591</v>
      </c>
      <c r="E1676" t="s">
        <v>109</v>
      </c>
      <c r="G1676" t="s">
        <v>31</v>
      </c>
      <c r="H1676" t="s">
        <v>53</v>
      </c>
      <c r="I1676" t="s">
        <v>54</v>
      </c>
      <c r="J1676" t="s">
        <v>34</v>
      </c>
      <c r="K1676" t="s">
        <v>100</v>
      </c>
      <c r="L1676" t="s">
        <v>8807</v>
      </c>
      <c r="M1676" t="s">
        <v>86</v>
      </c>
      <c r="N1676" t="s">
        <v>37</v>
      </c>
      <c r="O1676" t="s">
        <v>78</v>
      </c>
      <c r="P1676" t="s">
        <v>39</v>
      </c>
      <c r="Q1676" t="s">
        <v>190</v>
      </c>
      <c r="R1676" t="s">
        <v>8814</v>
      </c>
      <c r="S1676" t="s">
        <v>957</v>
      </c>
      <c r="T1676" t="s">
        <v>8845</v>
      </c>
      <c r="U1676" s="3">
        <v>45689</v>
      </c>
      <c r="V1676" t="s">
        <v>226</v>
      </c>
      <c r="W1676">
        <v>60</v>
      </c>
      <c r="X1676" t="s">
        <v>43</v>
      </c>
      <c r="Y1676">
        <v>2</v>
      </c>
      <c r="Z1676" t="s">
        <v>654</v>
      </c>
      <c r="AA1676" t="s">
        <v>8845</v>
      </c>
      <c r="AB1676" s="3">
        <v>45786</v>
      </c>
      <c r="AC1676" t="s">
        <v>248</v>
      </c>
      <c r="AD1676" t="s">
        <v>114</v>
      </c>
      <c r="AE1676">
        <v>2</v>
      </c>
      <c r="AF1676">
        <v>2</v>
      </c>
      <c r="AH1676" t="s">
        <v>125</v>
      </c>
      <c r="AI1676">
        <v>1</v>
      </c>
      <c r="AJ1676" t="s">
        <v>8819</v>
      </c>
      <c r="AN1676">
        <v>50</v>
      </c>
      <c r="AO1676">
        <v>50</v>
      </c>
      <c r="AP1676" t="s">
        <v>69</v>
      </c>
      <c r="AQ1676" t="s">
        <v>8828</v>
      </c>
      <c r="AR1676" t="s">
        <v>8828</v>
      </c>
      <c r="AS1676" t="s">
        <v>8828</v>
      </c>
      <c r="AT1676" t="s">
        <v>8828</v>
      </c>
      <c r="AU1676" t="s">
        <v>8839</v>
      </c>
      <c r="AV1676" t="s">
        <v>69</v>
      </c>
      <c r="AW1676">
        <v>2</v>
      </c>
      <c r="AY1676" t="s">
        <v>8886</v>
      </c>
      <c r="AZ1676" t="s">
        <v>8884</v>
      </c>
      <c r="BA1676" t="s">
        <v>8883</v>
      </c>
    </row>
    <row r="1677" spans="1:53" x14ac:dyDescent="0.2">
      <c r="A1677" t="s">
        <v>3639</v>
      </c>
      <c r="B1677" t="s">
        <v>7592</v>
      </c>
      <c r="C1677" t="s">
        <v>967</v>
      </c>
      <c r="D1677" t="s">
        <v>3640</v>
      </c>
      <c r="E1677" t="s">
        <v>50</v>
      </c>
      <c r="F1677">
        <v>30</v>
      </c>
      <c r="G1677" t="s">
        <v>84</v>
      </c>
      <c r="H1677" t="s">
        <v>53</v>
      </c>
      <c r="I1677" t="s">
        <v>54</v>
      </c>
      <c r="J1677" t="s">
        <v>34</v>
      </c>
      <c r="K1677" t="s">
        <v>100</v>
      </c>
      <c r="L1677" t="s">
        <v>8807</v>
      </c>
      <c r="M1677" t="s">
        <v>86</v>
      </c>
      <c r="N1677" t="s">
        <v>101</v>
      </c>
      <c r="O1677" t="s">
        <v>78</v>
      </c>
      <c r="P1677" t="s">
        <v>39</v>
      </c>
      <c r="S1677" t="s">
        <v>301</v>
      </c>
      <c r="T1677" t="s">
        <v>8844</v>
      </c>
      <c r="U1677" s="3">
        <v>45757</v>
      </c>
      <c r="V1677" t="s">
        <v>42</v>
      </c>
      <c r="W1677">
        <v>45</v>
      </c>
      <c r="X1677" t="s">
        <v>80</v>
      </c>
      <c r="Y1677">
        <v>48</v>
      </c>
      <c r="AB1677" s="3"/>
      <c r="AC1677" t="s">
        <v>131</v>
      </c>
      <c r="AD1677" t="s">
        <v>114</v>
      </c>
      <c r="AE1677" t="s">
        <v>93</v>
      </c>
      <c r="AF1677">
        <v>1</v>
      </c>
      <c r="AG1677" t="s">
        <v>160</v>
      </c>
      <c r="AH1677" t="s">
        <v>82</v>
      </c>
      <c r="AI1677">
        <v>5</v>
      </c>
      <c r="AJ1677" t="s">
        <v>8821</v>
      </c>
      <c r="AL1677" t="s">
        <v>49</v>
      </c>
      <c r="AN1677" t="s">
        <v>50</v>
      </c>
      <c r="AO1677">
        <v>30</v>
      </c>
      <c r="AP1677" t="s">
        <v>48</v>
      </c>
      <c r="AQ1677" t="s">
        <v>8830</v>
      </c>
      <c r="AR1677" t="s">
        <v>8828</v>
      </c>
      <c r="AS1677" t="s">
        <v>8828</v>
      </c>
      <c r="AT1677" t="s">
        <v>8828</v>
      </c>
      <c r="AU1677" t="s">
        <v>8828</v>
      </c>
      <c r="AW1677">
        <v>48</v>
      </c>
      <c r="AX1677" t="s">
        <v>8888</v>
      </c>
      <c r="AY1677" t="s">
        <v>8878</v>
      </c>
      <c r="AZ1677" t="s">
        <v>8887</v>
      </c>
      <c r="BA1677" t="s">
        <v>8879</v>
      </c>
    </row>
    <row r="1678" spans="1:53" x14ac:dyDescent="0.2">
      <c r="A1678" t="s">
        <v>3641</v>
      </c>
      <c r="B1678" t="s">
        <v>7593</v>
      </c>
      <c r="D1678" t="s">
        <v>1331</v>
      </c>
      <c r="E1678">
        <v>60</v>
      </c>
      <c r="F1678">
        <v>60</v>
      </c>
      <c r="G1678" t="s">
        <v>31</v>
      </c>
      <c r="H1678" t="s">
        <v>73</v>
      </c>
      <c r="I1678" t="s">
        <v>74</v>
      </c>
      <c r="J1678" t="s">
        <v>55</v>
      </c>
      <c r="K1678" t="s">
        <v>85</v>
      </c>
      <c r="L1678" t="s">
        <v>85</v>
      </c>
      <c r="M1678" t="s">
        <v>76</v>
      </c>
      <c r="N1678" t="s">
        <v>101</v>
      </c>
      <c r="O1678" t="s">
        <v>38</v>
      </c>
      <c r="P1678" t="s">
        <v>59</v>
      </c>
      <c r="Q1678" t="s">
        <v>190</v>
      </c>
      <c r="R1678" t="s">
        <v>8814</v>
      </c>
      <c r="S1678" t="s">
        <v>2387</v>
      </c>
      <c r="T1678" t="s">
        <v>8844</v>
      </c>
      <c r="U1678" s="3">
        <v>45747</v>
      </c>
      <c r="V1678" t="s">
        <v>121</v>
      </c>
      <c r="W1678">
        <v>30</v>
      </c>
      <c r="X1678" t="s">
        <v>80</v>
      </c>
      <c r="Y1678">
        <v>48</v>
      </c>
      <c r="AB1678" s="3"/>
      <c r="AC1678" t="s">
        <v>44</v>
      </c>
      <c r="AD1678" t="s">
        <v>114</v>
      </c>
      <c r="AE1678" t="s">
        <v>93</v>
      </c>
      <c r="AF1678">
        <v>1</v>
      </c>
      <c r="AG1678" t="s">
        <v>160</v>
      </c>
      <c r="AH1678" t="s">
        <v>82</v>
      </c>
      <c r="AI1678">
        <v>5</v>
      </c>
      <c r="AJ1678" t="s">
        <v>8821</v>
      </c>
      <c r="AK1678" t="s">
        <v>69</v>
      </c>
      <c r="AN1678">
        <v>10</v>
      </c>
      <c r="AO1678">
        <v>10</v>
      </c>
      <c r="AP1678" t="s">
        <v>69</v>
      </c>
      <c r="AQ1678" t="s">
        <v>8828</v>
      </c>
      <c r="AR1678" t="s">
        <v>8832</v>
      </c>
      <c r="AS1678" t="s">
        <v>8836</v>
      </c>
      <c r="AT1678" t="s">
        <v>8828</v>
      </c>
      <c r="AU1678" t="s">
        <v>8828</v>
      </c>
      <c r="AX1678" t="s">
        <v>8890</v>
      </c>
      <c r="AY1678" t="s">
        <v>8878</v>
      </c>
      <c r="BA1678" t="s">
        <v>8879</v>
      </c>
    </row>
    <row r="1679" spans="1:53" x14ac:dyDescent="0.2">
      <c r="A1679" t="s">
        <v>3642</v>
      </c>
      <c r="B1679" t="s">
        <v>3642</v>
      </c>
      <c r="E1679">
        <v>32</v>
      </c>
      <c r="F1679">
        <v>32</v>
      </c>
      <c r="G1679" t="s">
        <v>31</v>
      </c>
      <c r="H1679" t="s">
        <v>73</v>
      </c>
      <c r="I1679" t="s">
        <v>142</v>
      </c>
      <c r="J1679" t="s">
        <v>55</v>
      </c>
      <c r="K1679" t="s">
        <v>100</v>
      </c>
      <c r="L1679" t="s">
        <v>8807</v>
      </c>
      <c r="M1679" t="s">
        <v>86</v>
      </c>
      <c r="N1679" t="s">
        <v>101</v>
      </c>
      <c r="O1679" t="s">
        <v>78</v>
      </c>
      <c r="P1679" t="s">
        <v>39</v>
      </c>
      <c r="S1679" t="s">
        <v>548</v>
      </c>
      <c r="T1679" t="s">
        <v>8844</v>
      </c>
      <c r="U1679" s="3">
        <v>45736</v>
      </c>
      <c r="V1679" t="s">
        <v>226</v>
      </c>
      <c r="W1679">
        <v>60</v>
      </c>
      <c r="X1679" t="s">
        <v>80</v>
      </c>
      <c r="Y1679">
        <v>48</v>
      </c>
      <c r="Z1679" t="s">
        <v>3643</v>
      </c>
      <c r="AA1679" t="s">
        <v>8844</v>
      </c>
      <c r="AB1679" s="3">
        <v>45669</v>
      </c>
      <c r="AC1679" t="s">
        <v>131</v>
      </c>
      <c r="AD1679" t="s">
        <v>114</v>
      </c>
      <c r="AE1679">
        <v>1</v>
      </c>
      <c r="AF1679">
        <v>1</v>
      </c>
      <c r="AG1679" t="s">
        <v>65</v>
      </c>
      <c r="AH1679" t="s">
        <v>125</v>
      </c>
      <c r="AI1679">
        <v>2</v>
      </c>
      <c r="AJ1679" t="s">
        <v>8819</v>
      </c>
      <c r="AK1679" t="s">
        <v>48</v>
      </c>
      <c r="AL1679" t="s">
        <v>138</v>
      </c>
      <c r="AM1679" t="s">
        <v>8814</v>
      </c>
      <c r="AN1679">
        <v>50</v>
      </c>
      <c r="AO1679">
        <v>50</v>
      </c>
      <c r="AP1679" t="s">
        <v>48</v>
      </c>
      <c r="AQ1679" t="s">
        <v>8828</v>
      </c>
      <c r="AR1679" t="s">
        <v>8828</v>
      </c>
      <c r="AS1679" t="s">
        <v>8828</v>
      </c>
      <c r="AT1679" t="s">
        <v>8828</v>
      </c>
      <c r="AU1679" t="s">
        <v>8828</v>
      </c>
      <c r="AV1679" t="s">
        <v>48</v>
      </c>
      <c r="AW1679">
        <v>48</v>
      </c>
      <c r="AX1679" t="s">
        <v>8888</v>
      </c>
      <c r="AY1679" t="s">
        <v>8886</v>
      </c>
      <c r="AZ1679" t="s">
        <v>8887</v>
      </c>
      <c r="BA1679" t="s">
        <v>8883</v>
      </c>
    </row>
    <row r="1680" spans="1:53" x14ac:dyDescent="0.2">
      <c r="A1680" t="s">
        <v>3644</v>
      </c>
      <c r="B1680" t="s">
        <v>7594</v>
      </c>
      <c r="C1680" t="s">
        <v>1405</v>
      </c>
      <c r="E1680" t="s">
        <v>50</v>
      </c>
      <c r="F1680">
        <v>30</v>
      </c>
      <c r="G1680" t="s">
        <v>31</v>
      </c>
      <c r="H1680" t="s">
        <v>73</v>
      </c>
      <c r="I1680" t="s">
        <v>74</v>
      </c>
      <c r="J1680" t="s">
        <v>55</v>
      </c>
      <c r="K1680" t="s">
        <v>100</v>
      </c>
      <c r="L1680" t="s">
        <v>8807</v>
      </c>
      <c r="M1680" t="s">
        <v>56</v>
      </c>
      <c r="N1680" t="s">
        <v>77</v>
      </c>
      <c r="O1680" t="s">
        <v>118</v>
      </c>
      <c r="P1680" t="s">
        <v>119</v>
      </c>
      <c r="Q1680" t="s">
        <v>60</v>
      </c>
      <c r="R1680" t="s">
        <v>8810</v>
      </c>
      <c r="S1680" t="s">
        <v>354</v>
      </c>
      <c r="T1680" t="s">
        <v>8843</v>
      </c>
      <c r="U1680" s="3">
        <v>45795</v>
      </c>
      <c r="V1680" t="s">
        <v>103</v>
      </c>
      <c r="W1680">
        <v>120</v>
      </c>
      <c r="X1680" t="s">
        <v>163</v>
      </c>
      <c r="Z1680" t="s">
        <v>634</v>
      </c>
      <c r="AA1680" t="s">
        <v>8845</v>
      </c>
      <c r="AB1680" s="3">
        <v>45753</v>
      </c>
      <c r="AC1680" t="s">
        <v>44</v>
      </c>
      <c r="AD1680" t="s">
        <v>114</v>
      </c>
      <c r="AE1680">
        <v>1</v>
      </c>
      <c r="AF1680">
        <v>1</v>
      </c>
      <c r="AG1680" t="s">
        <v>65</v>
      </c>
      <c r="AH1680" t="s">
        <v>66</v>
      </c>
      <c r="AI1680" t="s">
        <v>133</v>
      </c>
      <c r="AJ1680" t="s">
        <v>8821</v>
      </c>
      <c r="AK1680" t="s">
        <v>69</v>
      </c>
      <c r="AL1680" t="s">
        <v>175</v>
      </c>
      <c r="AM1680" t="s">
        <v>8824</v>
      </c>
      <c r="AN1680">
        <v>10</v>
      </c>
      <c r="AO1680">
        <v>10</v>
      </c>
      <c r="AP1680" t="s">
        <v>69</v>
      </c>
      <c r="AQ1680" t="s">
        <v>8829</v>
      </c>
      <c r="AR1680" t="s">
        <v>8828</v>
      </c>
      <c r="AS1680" t="s">
        <v>8828</v>
      </c>
      <c r="AT1680" t="s">
        <v>8828</v>
      </c>
      <c r="AU1680" t="s">
        <v>8828</v>
      </c>
      <c r="AV1680" t="s">
        <v>48</v>
      </c>
      <c r="AX1680" t="s">
        <v>8888</v>
      </c>
      <c r="AY1680" t="s">
        <v>8882</v>
      </c>
      <c r="BA1680" t="s">
        <v>8879</v>
      </c>
    </row>
    <row r="1681" spans="1:53" x14ac:dyDescent="0.2">
      <c r="A1681" t="s">
        <v>3645</v>
      </c>
      <c r="B1681" t="s">
        <v>3645</v>
      </c>
      <c r="E1681" t="s">
        <v>109</v>
      </c>
      <c r="G1681" t="s">
        <v>31</v>
      </c>
      <c r="H1681" t="s">
        <v>73</v>
      </c>
      <c r="I1681" t="s">
        <v>142</v>
      </c>
      <c r="J1681" t="s">
        <v>136</v>
      </c>
      <c r="K1681" t="s">
        <v>35</v>
      </c>
      <c r="L1681" t="s">
        <v>8807</v>
      </c>
      <c r="M1681" t="s">
        <v>56</v>
      </c>
      <c r="N1681" t="s">
        <v>37</v>
      </c>
      <c r="O1681" t="s">
        <v>78</v>
      </c>
      <c r="P1681" t="s">
        <v>88</v>
      </c>
      <c r="Q1681" t="s">
        <v>89</v>
      </c>
      <c r="R1681" t="s">
        <v>8811</v>
      </c>
      <c r="S1681" t="s">
        <v>369</v>
      </c>
      <c r="T1681" t="s">
        <v>8844</v>
      </c>
      <c r="U1681" s="3">
        <v>45797</v>
      </c>
      <c r="V1681" t="s">
        <v>42</v>
      </c>
      <c r="W1681">
        <v>45</v>
      </c>
      <c r="X1681" t="s">
        <v>171</v>
      </c>
      <c r="Y1681">
        <v>24</v>
      </c>
      <c r="AB1681" s="3"/>
      <c r="AC1681" t="s">
        <v>122</v>
      </c>
      <c r="AD1681" t="s">
        <v>81</v>
      </c>
      <c r="AE1681">
        <v>0</v>
      </c>
      <c r="AF1681">
        <v>0</v>
      </c>
      <c r="AG1681" t="s">
        <v>105</v>
      </c>
      <c r="AH1681" t="s">
        <v>47</v>
      </c>
      <c r="AI1681">
        <v>5</v>
      </c>
      <c r="AJ1681" t="s">
        <v>8821</v>
      </c>
      <c r="AK1681" t="s">
        <v>69</v>
      </c>
      <c r="AL1681" t="s">
        <v>49</v>
      </c>
      <c r="AN1681">
        <v>10</v>
      </c>
      <c r="AO1681">
        <v>10</v>
      </c>
      <c r="AP1681" t="s">
        <v>69</v>
      </c>
      <c r="AQ1681" t="s">
        <v>8828</v>
      </c>
      <c r="AR1681" t="s">
        <v>8832</v>
      </c>
      <c r="AS1681" t="s">
        <v>8835</v>
      </c>
      <c r="AT1681" t="s">
        <v>8828</v>
      </c>
      <c r="AU1681" t="s">
        <v>8828</v>
      </c>
      <c r="AY1681" t="s">
        <v>8878</v>
      </c>
      <c r="BA1681" t="s">
        <v>8879</v>
      </c>
    </row>
    <row r="1682" spans="1:53" x14ac:dyDescent="0.2">
      <c r="A1682" t="s">
        <v>3646</v>
      </c>
      <c r="B1682" t="s">
        <v>7595</v>
      </c>
      <c r="C1682" t="s">
        <v>3647</v>
      </c>
      <c r="D1682" t="s">
        <v>3648</v>
      </c>
      <c r="E1682" t="s">
        <v>109</v>
      </c>
      <c r="G1682" t="s">
        <v>84</v>
      </c>
      <c r="H1682" t="s">
        <v>53</v>
      </c>
      <c r="I1682" t="s">
        <v>54</v>
      </c>
      <c r="J1682" t="s">
        <v>34</v>
      </c>
      <c r="K1682" t="s">
        <v>100</v>
      </c>
      <c r="L1682" t="s">
        <v>8807</v>
      </c>
      <c r="M1682" t="s">
        <v>56</v>
      </c>
      <c r="N1682" t="s">
        <v>57</v>
      </c>
      <c r="O1682" t="s">
        <v>58</v>
      </c>
      <c r="P1682" t="s">
        <v>181</v>
      </c>
      <c r="Q1682" t="s">
        <v>89</v>
      </c>
      <c r="R1682" t="s">
        <v>8811</v>
      </c>
      <c r="S1682" t="s">
        <v>1678</v>
      </c>
      <c r="T1682" t="s">
        <v>8843</v>
      </c>
      <c r="U1682" s="3">
        <v>45688</v>
      </c>
      <c r="V1682" t="s">
        <v>121</v>
      </c>
      <c r="W1682">
        <v>30</v>
      </c>
      <c r="X1682" t="s">
        <v>62</v>
      </c>
      <c r="Y1682">
        <v>5</v>
      </c>
      <c r="Z1682" t="s">
        <v>3293</v>
      </c>
      <c r="AA1682" t="s">
        <v>8843</v>
      </c>
      <c r="AB1682" s="3">
        <v>45742</v>
      </c>
      <c r="AC1682" t="s">
        <v>131</v>
      </c>
      <c r="AD1682" t="s">
        <v>123</v>
      </c>
      <c r="AE1682">
        <v>3</v>
      </c>
      <c r="AF1682">
        <v>3</v>
      </c>
      <c r="AG1682" t="s">
        <v>178</v>
      </c>
      <c r="AH1682" t="s">
        <v>82</v>
      </c>
      <c r="AI1682">
        <v>4</v>
      </c>
      <c r="AJ1682" t="s">
        <v>8821</v>
      </c>
      <c r="AL1682" t="s">
        <v>49</v>
      </c>
      <c r="AN1682">
        <v>20</v>
      </c>
      <c r="AO1682">
        <v>20</v>
      </c>
      <c r="AP1682" t="s">
        <v>69</v>
      </c>
      <c r="AQ1682" t="s">
        <v>8828</v>
      </c>
      <c r="AR1682" t="s">
        <v>8828</v>
      </c>
      <c r="AS1682" t="s">
        <v>8828</v>
      </c>
      <c r="AT1682" t="s">
        <v>8828</v>
      </c>
      <c r="AU1682" t="s">
        <v>8828</v>
      </c>
      <c r="AV1682" t="s">
        <v>69</v>
      </c>
      <c r="AW1682">
        <v>5</v>
      </c>
      <c r="AY1682" t="s">
        <v>8878</v>
      </c>
      <c r="AZ1682" t="s">
        <v>8880</v>
      </c>
      <c r="BA1682" t="s">
        <v>8879</v>
      </c>
    </row>
    <row r="1683" spans="1:53" x14ac:dyDescent="0.2">
      <c r="A1683" t="s">
        <v>3649</v>
      </c>
      <c r="B1683" t="s">
        <v>7596</v>
      </c>
      <c r="D1683" t="s">
        <v>3650</v>
      </c>
      <c r="E1683">
        <v>30</v>
      </c>
      <c r="F1683">
        <v>30</v>
      </c>
      <c r="G1683" t="s">
        <v>84</v>
      </c>
      <c r="H1683" t="s">
        <v>53</v>
      </c>
      <c r="I1683" t="s">
        <v>148</v>
      </c>
      <c r="J1683" t="s">
        <v>56</v>
      </c>
      <c r="K1683" t="s">
        <v>75</v>
      </c>
      <c r="L1683" t="s">
        <v>75</v>
      </c>
      <c r="M1683" t="s">
        <v>56</v>
      </c>
      <c r="N1683" t="s">
        <v>57</v>
      </c>
      <c r="O1683" t="s">
        <v>118</v>
      </c>
      <c r="P1683" t="s">
        <v>88</v>
      </c>
      <c r="Q1683" t="s">
        <v>190</v>
      </c>
      <c r="R1683" t="s">
        <v>8814</v>
      </c>
      <c r="S1683" t="s">
        <v>1977</v>
      </c>
      <c r="T1683" t="s">
        <v>8845</v>
      </c>
      <c r="U1683" s="3">
        <v>45734</v>
      </c>
      <c r="V1683" t="s">
        <v>103</v>
      </c>
      <c r="W1683">
        <v>120</v>
      </c>
      <c r="X1683" t="s">
        <v>171</v>
      </c>
      <c r="Y1683">
        <v>24</v>
      </c>
      <c r="AB1683" s="3"/>
      <c r="AC1683" t="s">
        <v>248</v>
      </c>
      <c r="AD1683" t="s">
        <v>45</v>
      </c>
      <c r="AE1683">
        <v>3</v>
      </c>
      <c r="AF1683">
        <v>3</v>
      </c>
      <c r="AH1683" t="s">
        <v>47</v>
      </c>
      <c r="AI1683">
        <v>3</v>
      </c>
      <c r="AJ1683" t="s">
        <v>8820</v>
      </c>
      <c r="AN1683">
        <v>20</v>
      </c>
      <c r="AO1683">
        <v>20</v>
      </c>
      <c r="AP1683" t="s">
        <v>48</v>
      </c>
      <c r="AQ1683" t="s">
        <v>8830</v>
      </c>
      <c r="AR1683" t="s">
        <v>8828</v>
      </c>
      <c r="AS1683" t="s">
        <v>8828</v>
      </c>
      <c r="AT1683" t="s">
        <v>8828</v>
      </c>
      <c r="AU1683" t="s">
        <v>8839</v>
      </c>
      <c r="AW1683">
        <v>24</v>
      </c>
      <c r="AX1683" t="s">
        <v>8888</v>
      </c>
      <c r="AY1683" t="s">
        <v>8882</v>
      </c>
      <c r="AZ1683" t="s">
        <v>8885</v>
      </c>
      <c r="BA1683" t="s">
        <v>8879</v>
      </c>
    </row>
    <row r="1684" spans="1:53" x14ac:dyDescent="0.2">
      <c r="A1684" t="s">
        <v>3651</v>
      </c>
      <c r="B1684" t="s">
        <v>3651</v>
      </c>
      <c r="C1684" t="s">
        <v>2829</v>
      </c>
      <c r="E1684">
        <v>45</v>
      </c>
      <c r="F1684">
        <v>45</v>
      </c>
      <c r="G1684" t="s">
        <v>31</v>
      </c>
      <c r="H1684" t="s">
        <v>32</v>
      </c>
      <c r="I1684" t="s">
        <v>33</v>
      </c>
      <c r="J1684" t="s">
        <v>56</v>
      </c>
      <c r="K1684" t="s">
        <v>35</v>
      </c>
      <c r="L1684" t="s">
        <v>8807</v>
      </c>
      <c r="M1684" t="s">
        <v>36</v>
      </c>
      <c r="N1684" t="s">
        <v>37</v>
      </c>
      <c r="O1684" t="s">
        <v>58</v>
      </c>
      <c r="P1684" t="s">
        <v>59</v>
      </c>
      <c r="Q1684" t="s">
        <v>190</v>
      </c>
      <c r="R1684" t="s">
        <v>8814</v>
      </c>
      <c r="S1684" t="s">
        <v>744</v>
      </c>
      <c r="T1684" t="s">
        <v>8845</v>
      </c>
      <c r="U1684" s="3">
        <v>45705</v>
      </c>
      <c r="V1684" t="s">
        <v>121</v>
      </c>
      <c r="W1684">
        <v>30</v>
      </c>
      <c r="X1684" t="s">
        <v>62</v>
      </c>
      <c r="Y1684">
        <v>5</v>
      </c>
      <c r="AB1684" s="3"/>
      <c r="AC1684" t="s">
        <v>44</v>
      </c>
      <c r="AD1684" t="s">
        <v>81</v>
      </c>
      <c r="AE1684" t="s">
        <v>93</v>
      </c>
      <c r="AF1684">
        <v>1</v>
      </c>
      <c r="AH1684" t="s">
        <v>125</v>
      </c>
      <c r="AI1684">
        <v>4</v>
      </c>
      <c r="AJ1684" t="s">
        <v>8821</v>
      </c>
      <c r="AK1684" t="s">
        <v>69</v>
      </c>
      <c r="AL1684" t="s">
        <v>138</v>
      </c>
      <c r="AM1684" t="s">
        <v>8814</v>
      </c>
      <c r="AN1684" t="s">
        <v>50</v>
      </c>
      <c r="AO1684">
        <v>30</v>
      </c>
      <c r="AP1684" t="s">
        <v>69</v>
      </c>
      <c r="AQ1684" t="s">
        <v>8828</v>
      </c>
      <c r="AR1684" t="s">
        <v>8832</v>
      </c>
      <c r="AS1684" t="s">
        <v>8837</v>
      </c>
      <c r="AT1684" t="s">
        <v>8828</v>
      </c>
      <c r="AU1684" t="s">
        <v>8828</v>
      </c>
      <c r="AX1684" t="s">
        <v>8891</v>
      </c>
      <c r="AY1684" t="s">
        <v>8878</v>
      </c>
      <c r="BA1684" t="s">
        <v>8879</v>
      </c>
    </row>
    <row r="1685" spans="1:53" x14ac:dyDescent="0.2">
      <c r="A1685" t="s">
        <v>3652</v>
      </c>
      <c r="B1685" t="s">
        <v>7597</v>
      </c>
      <c r="C1685" t="s">
        <v>3653</v>
      </c>
      <c r="E1685" t="s">
        <v>50</v>
      </c>
      <c r="F1685">
        <v>30</v>
      </c>
      <c r="G1685" t="s">
        <v>84</v>
      </c>
      <c r="H1685" t="s">
        <v>53</v>
      </c>
      <c r="I1685" t="s">
        <v>148</v>
      </c>
      <c r="J1685" t="s">
        <v>34</v>
      </c>
      <c r="K1685" t="s">
        <v>100</v>
      </c>
      <c r="L1685" t="s">
        <v>8807</v>
      </c>
      <c r="M1685" t="s">
        <v>222</v>
      </c>
      <c r="N1685" t="s">
        <v>77</v>
      </c>
      <c r="O1685" t="s">
        <v>78</v>
      </c>
      <c r="P1685" t="s">
        <v>88</v>
      </c>
      <c r="Q1685" t="s">
        <v>60</v>
      </c>
      <c r="R1685" t="s">
        <v>8810</v>
      </c>
      <c r="S1685" t="s">
        <v>156</v>
      </c>
      <c r="T1685" t="s">
        <v>8843</v>
      </c>
      <c r="U1685" s="3">
        <v>45806</v>
      </c>
      <c r="V1685" t="s">
        <v>121</v>
      </c>
      <c r="W1685">
        <v>30</v>
      </c>
      <c r="X1685" t="s">
        <v>62</v>
      </c>
      <c r="Y1685">
        <v>5</v>
      </c>
      <c r="Z1685" t="s">
        <v>357</v>
      </c>
      <c r="AA1685" t="s">
        <v>8845</v>
      </c>
      <c r="AB1685" s="3">
        <v>45676</v>
      </c>
      <c r="AC1685" t="s">
        <v>131</v>
      </c>
      <c r="AD1685" t="s">
        <v>123</v>
      </c>
      <c r="AE1685">
        <v>0</v>
      </c>
      <c r="AF1685">
        <v>0</v>
      </c>
      <c r="AG1685" t="s">
        <v>178</v>
      </c>
      <c r="AH1685" t="s">
        <v>125</v>
      </c>
      <c r="AI1685">
        <v>1</v>
      </c>
      <c r="AJ1685" t="s">
        <v>8819</v>
      </c>
      <c r="AN1685">
        <v>20</v>
      </c>
      <c r="AO1685">
        <v>20</v>
      </c>
      <c r="AP1685" t="s">
        <v>48</v>
      </c>
      <c r="AQ1685" t="s">
        <v>8828</v>
      </c>
      <c r="AR1685" t="s">
        <v>8828</v>
      </c>
      <c r="AS1685" t="s">
        <v>8828</v>
      </c>
      <c r="AT1685" t="s">
        <v>8839</v>
      </c>
      <c r="AU1685" t="s">
        <v>8828</v>
      </c>
      <c r="AV1685" t="s">
        <v>48</v>
      </c>
      <c r="AW1685">
        <v>5</v>
      </c>
      <c r="AX1685" t="s">
        <v>8888</v>
      </c>
      <c r="AY1685" t="s">
        <v>8878</v>
      </c>
      <c r="AZ1685" t="s">
        <v>8880</v>
      </c>
      <c r="BA1685" t="s">
        <v>8879</v>
      </c>
    </row>
    <row r="1686" spans="1:53" x14ac:dyDescent="0.2">
      <c r="A1686" t="s">
        <v>3654</v>
      </c>
      <c r="B1686" t="s">
        <v>3654</v>
      </c>
      <c r="C1686" t="s">
        <v>1316</v>
      </c>
      <c r="E1686" t="s">
        <v>50</v>
      </c>
      <c r="F1686">
        <v>30</v>
      </c>
      <c r="G1686" t="s">
        <v>31</v>
      </c>
      <c r="H1686" t="s">
        <v>73</v>
      </c>
      <c r="I1686" t="s">
        <v>110</v>
      </c>
      <c r="J1686" t="s">
        <v>136</v>
      </c>
      <c r="K1686" t="s">
        <v>85</v>
      </c>
      <c r="L1686" t="s">
        <v>85</v>
      </c>
      <c r="M1686" t="s">
        <v>76</v>
      </c>
      <c r="N1686" t="s">
        <v>77</v>
      </c>
      <c r="O1686" t="s">
        <v>118</v>
      </c>
      <c r="P1686" t="s">
        <v>39</v>
      </c>
      <c r="Q1686" t="s">
        <v>40</v>
      </c>
      <c r="R1686" t="s">
        <v>8809</v>
      </c>
      <c r="S1686" t="s">
        <v>786</v>
      </c>
      <c r="T1686" t="s">
        <v>8845</v>
      </c>
      <c r="U1686" s="3">
        <v>45687</v>
      </c>
      <c r="V1686" t="s">
        <v>121</v>
      </c>
      <c r="W1686">
        <v>30</v>
      </c>
      <c r="X1686" t="s">
        <v>171</v>
      </c>
      <c r="Y1686">
        <v>24</v>
      </c>
      <c r="Z1686" t="s">
        <v>1142</v>
      </c>
      <c r="AA1686" t="s">
        <v>8844</v>
      </c>
      <c r="AB1686" s="3">
        <v>45778</v>
      </c>
      <c r="AC1686" t="s">
        <v>44</v>
      </c>
      <c r="AD1686" t="s">
        <v>123</v>
      </c>
      <c r="AE1686">
        <v>2</v>
      </c>
      <c r="AF1686">
        <v>2</v>
      </c>
      <c r="AG1686" t="s">
        <v>132</v>
      </c>
      <c r="AH1686" t="s">
        <v>125</v>
      </c>
      <c r="AI1686">
        <v>4</v>
      </c>
      <c r="AJ1686" t="s">
        <v>8821</v>
      </c>
      <c r="AK1686" t="s">
        <v>69</v>
      </c>
      <c r="AL1686" t="s">
        <v>49</v>
      </c>
      <c r="AN1686" t="s">
        <v>95</v>
      </c>
      <c r="AO1686">
        <v>100</v>
      </c>
      <c r="AP1686" t="s">
        <v>48</v>
      </c>
      <c r="AQ1686" t="s">
        <v>8829</v>
      </c>
      <c r="AR1686" t="s">
        <v>8832</v>
      </c>
      <c r="AS1686" t="s">
        <v>8837</v>
      </c>
      <c r="AT1686" t="s">
        <v>8828</v>
      </c>
      <c r="AU1686" t="s">
        <v>8828</v>
      </c>
      <c r="AV1686" t="s">
        <v>69</v>
      </c>
      <c r="AX1686" t="s">
        <v>8888</v>
      </c>
      <c r="AY1686" t="s">
        <v>8878</v>
      </c>
      <c r="BA1686" t="s">
        <v>8881</v>
      </c>
    </row>
    <row r="1687" spans="1:53" x14ac:dyDescent="0.2">
      <c r="A1687" t="s">
        <v>3655</v>
      </c>
      <c r="B1687" t="s">
        <v>7598</v>
      </c>
      <c r="D1687" t="s">
        <v>3656</v>
      </c>
      <c r="E1687">
        <v>60</v>
      </c>
      <c r="F1687">
        <v>60</v>
      </c>
      <c r="G1687" t="s">
        <v>84</v>
      </c>
      <c r="H1687" t="s">
        <v>153</v>
      </c>
      <c r="I1687" t="s">
        <v>154</v>
      </c>
      <c r="J1687" t="s">
        <v>56</v>
      </c>
      <c r="K1687" t="s">
        <v>35</v>
      </c>
      <c r="L1687" t="s">
        <v>8807</v>
      </c>
      <c r="M1687" t="s">
        <v>56</v>
      </c>
      <c r="N1687" t="s">
        <v>87</v>
      </c>
      <c r="O1687" t="s">
        <v>118</v>
      </c>
      <c r="P1687" t="s">
        <v>88</v>
      </c>
      <c r="Q1687" t="s">
        <v>60</v>
      </c>
      <c r="R1687" t="s">
        <v>8810</v>
      </c>
      <c r="S1687" t="s">
        <v>758</v>
      </c>
      <c r="T1687" t="s">
        <v>8843</v>
      </c>
      <c r="U1687" s="3">
        <v>45834</v>
      </c>
      <c r="V1687" t="s">
        <v>42</v>
      </c>
      <c r="W1687">
        <v>45</v>
      </c>
      <c r="X1687" t="s">
        <v>43</v>
      </c>
      <c r="Y1687">
        <v>2</v>
      </c>
      <c r="Z1687" t="s">
        <v>905</v>
      </c>
      <c r="AA1687" t="s">
        <v>8845</v>
      </c>
      <c r="AB1687" s="3">
        <v>45758</v>
      </c>
      <c r="AC1687" t="s">
        <v>131</v>
      </c>
      <c r="AD1687" t="s">
        <v>123</v>
      </c>
      <c r="AE1687">
        <v>0</v>
      </c>
      <c r="AF1687">
        <v>0</v>
      </c>
      <c r="AG1687" t="s">
        <v>105</v>
      </c>
      <c r="AH1687" t="s">
        <v>66</v>
      </c>
      <c r="AI1687" t="s">
        <v>151</v>
      </c>
      <c r="AJ1687" t="s">
        <v>8821</v>
      </c>
      <c r="AK1687" t="s">
        <v>48</v>
      </c>
      <c r="AN1687">
        <v>10</v>
      </c>
      <c r="AO1687">
        <v>10</v>
      </c>
      <c r="AP1687" t="s">
        <v>69</v>
      </c>
      <c r="AQ1687" t="s">
        <v>8828</v>
      </c>
      <c r="AR1687" t="s">
        <v>8828</v>
      </c>
      <c r="AS1687" t="s">
        <v>8828</v>
      </c>
      <c r="AT1687" t="s">
        <v>8839</v>
      </c>
      <c r="AU1687" t="s">
        <v>8828</v>
      </c>
      <c r="AV1687" t="s">
        <v>48</v>
      </c>
      <c r="AW1687">
        <v>2</v>
      </c>
      <c r="AX1687" t="s">
        <v>8890</v>
      </c>
      <c r="AY1687" t="s">
        <v>8878</v>
      </c>
      <c r="AZ1687" t="s">
        <v>8884</v>
      </c>
      <c r="BA1687" t="s">
        <v>8879</v>
      </c>
    </row>
    <row r="1688" spans="1:53" x14ac:dyDescent="0.2">
      <c r="A1688" t="s">
        <v>3657</v>
      </c>
      <c r="B1688" t="s">
        <v>7599</v>
      </c>
      <c r="E1688" t="s">
        <v>50</v>
      </c>
      <c r="F1688">
        <v>30</v>
      </c>
      <c r="G1688" t="s">
        <v>84</v>
      </c>
      <c r="H1688" t="s">
        <v>53</v>
      </c>
      <c r="I1688" t="s">
        <v>148</v>
      </c>
      <c r="J1688" t="s">
        <v>56</v>
      </c>
      <c r="K1688" t="s">
        <v>35</v>
      </c>
      <c r="L1688" t="s">
        <v>8807</v>
      </c>
      <c r="M1688" t="s">
        <v>222</v>
      </c>
      <c r="N1688" t="s">
        <v>37</v>
      </c>
      <c r="O1688" t="s">
        <v>38</v>
      </c>
      <c r="P1688" t="s">
        <v>59</v>
      </c>
      <c r="S1688" t="s">
        <v>483</v>
      </c>
      <c r="T1688" t="s">
        <v>8845</v>
      </c>
      <c r="U1688" s="3">
        <v>45660</v>
      </c>
      <c r="V1688" t="s">
        <v>121</v>
      </c>
      <c r="W1688">
        <v>30</v>
      </c>
      <c r="X1688" t="s">
        <v>43</v>
      </c>
      <c r="Y1688">
        <v>2</v>
      </c>
      <c r="Z1688" t="s">
        <v>1673</v>
      </c>
      <c r="AA1688" t="s">
        <v>8845</v>
      </c>
      <c r="AB1688" s="3">
        <v>45836</v>
      </c>
      <c r="AC1688" t="s">
        <v>44</v>
      </c>
      <c r="AD1688" t="s">
        <v>123</v>
      </c>
      <c r="AE1688">
        <v>2</v>
      </c>
      <c r="AF1688">
        <v>2</v>
      </c>
      <c r="AG1688" t="s">
        <v>46</v>
      </c>
      <c r="AH1688" t="s">
        <v>82</v>
      </c>
      <c r="AI1688">
        <v>5</v>
      </c>
      <c r="AJ1688" t="s">
        <v>8821</v>
      </c>
      <c r="AK1688" t="s">
        <v>48</v>
      </c>
      <c r="AL1688" t="s">
        <v>138</v>
      </c>
      <c r="AM1688" t="s">
        <v>8814</v>
      </c>
      <c r="AN1688" t="s">
        <v>50</v>
      </c>
      <c r="AO1688">
        <v>30</v>
      </c>
      <c r="AP1688" t="s">
        <v>48</v>
      </c>
      <c r="AQ1688" t="s">
        <v>8829</v>
      </c>
      <c r="AR1688" t="s">
        <v>8832</v>
      </c>
      <c r="AS1688" t="s">
        <v>8836</v>
      </c>
      <c r="AT1688" t="s">
        <v>8828</v>
      </c>
      <c r="AU1688" t="s">
        <v>8828</v>
      </c>
      <c r="AV1688" t="s">
        <v>69</v>
      </c>
      <c r="AX1688" t="s">
        <v>8888</v>
      </c>
      <c r="AY1688" t="s">
        <v>8878</v>
      </c>
      <c r="BA1688" t="s">
        <v>8879</v>
      </c>
    </row>
    <row r="1689" spans="1:53" x14ac:dyDescent="0.2">
      <c r="A1689" t="s">
        <v>3658</v>
      </c>
      <c r="B1689" t="s">
        <v>3658</v>
      </c>
      <c r="D1689" t="s">
        <v>3659</v>
      </c>
      <c r="E1689" t="s">
        <v>109</v>
      </c>
      <c r="G1689" t="s">
        <v>31</v>
      </c>
      <c r="H1689" t="s">
        <v>32</v>
      </c>
      <c r="I1689" t="s">
        <v>117</v>
      </c>
      <c r="J1689" t="s">
        <v>34</v>
      </c>
      <c r="K1689" t="s">
        <v>100</v>
      </c>
      <c r="L1689" t="s">
        <v>8807</v>
      </c>
      <c r="M1689" t="s">
        <v>56</v>
      </c>
      <c r="N1689" t="s">
        <v>37</v>
      </c>
      <c r="O1689" t="s">
        <v>155</v>
      </c>
      <c r="P1689" t="s">
        <v>59</v>
      </c>
      <c r="Q1689" t="s">
        <v>175</v>
      </c>
      <c r="R1689" t="s">
        <v>8813</v>
      </c>
      <c r="S1689" t="s">
        <v>143</v>
      </c>
      <c r="T1689" t="s">
        <v>8845</v>
      </c>
      <c r="U1689" s="3">
        <v>45669</v>
      </c>
      <c r="V1689" t="s">
        <v>42</v>
      </c>
      <c r="W1689">
        <v>45</v>
      </c>
      <c r="X1689" t="s">
        <v>171</v>
      </c>
      <c r="Y1689">
        <v>24</v>
      </c>
      <c r="AB1689" s="3"/>
      <c r="AC1689" t="s">
        <v>122</v>
      </c>
      <c r="AD1689" t="s">
        <v>45</v>
      </c>
      <c r="AE1689">
        <v>3</v>
      </c>
      <c r="AF1689">
        <v>3</v>
      </c>
      <c r="AH1689" t="s">
        <v>82</v>
      </c>
      <c r="AI1689" t="s">
        <v>151</v>
      </c>
      <c r="AJ1689" t="s">
        <v>8821</v>
      </c>
      <c r="AK1689" t="s">
        <v>69</v>
      </c>
      <c r="AL1689" t="s">
        <v>49</v>
      </c>
      <c r="AN1689">
        <v>10</v>
      </c>
      <c r="AO1689">
        <v>10</v>
      </c>
      <c r="AP1689" t="s">
        <v>48</v>
      </c>
      <c r="AQ1689" t="s">
        <v>8828</v>
      </c>
      <c r="AR1689" t="s">
        <v>8832</v>
      </c>
      <c r="AS1689" t="s">
        <v>8836</v>
      </c>
      <c r="AT1689" t="s">
        <v>8828</v>
      </c>
      <c r="AU1689" t="s">
        <v>8839</v>
      </c>
      <c r="AY1689" t="s">
        <v>8878</v>
      </c>
      <c r="BA1689" t="s">
        <v>8879</v>
      </c>
    </row>
    <row r="1690" spans="1:53" x14ac:dyDescent="0.2">
      <c r="A1690" t="s">
        <v>3660</v>
      </c>
      <c r="B1690" t="s">
        <v>7600</v>
      </c>
      <c r="C1690" t="s">
        <v>1806</v>
      </c>
      <c r="E1690">
        <v>78</v>
      </c>
      <c r="F1690">
        <v>78</v>
      </c>
      <c r="G1690" t="s">
        <v>31</v>
      </c>
      <c r="H1690" t="s">
        <v>32</v>
      </c>
      <c r="I1690" t="s">
        <v>33</v>
      </c>
      <c r="J1690" t="s">
        <v>34</v>
      </c>
      <c r="K1690" t="s">
        <v>100</v>
      </c>
      <c r="L1690" t="s">
        <v>8807</v>
      </c>
      <c r="M1690" t="s">
        <v>222</v>
      </c>
      <c r="N1690" t="s">
        <v>101</v>
      </c>
      <c r="O1690" t="s">
        <v>38</v>
      </c>
      <c r="P1690" t="s">
        <v>119</v>
      </c>
      <c r="Q1690" t="s">
        <v>190</v>
      </c>
      <c r="R1690" t="s">
        <v>8814</v>
      </c>
      <c r="S1690" t="s">
        <v>1107</v>
      </c>
      <c r="T1690" t="s">
        <v>8845</v>
      </c>
      <c r="U1690" s="3">
        <v>45731</v>
      </c>
      <c r="V1690" t="s">
        <v>226</v>
      </c>
      <c r="W1690">
        <v>60</v>
      </c>
      <c r="X1690" t="s">
        <v>163</v>
      </c>
      <c r="AB1690" s="3"/>
      <c r="AC1690" t="s">
        <v>248</v>
      </c>
      <c r="AD1690" t="s">
        <v>114</v>
      </c>
      <c r="AE1690">
        <v>2</v>
      </c>
      <c r="AF1690">
        <v>2</v>
      </c>
      <c r="AG1690" t="s">
        <v>105</v>
      </c>
      <c r="AH1690" t="s">
        <v>47</v>
      </c>
      <c r="AI1690" t="s">
        <v>133</v>
      </c>
      <c r="AJ1690" t="s">
        <v>8821</v>
      </c>
      <c r="AL1690" t="s">
        <v>68</v>
      </c>
      <c r="AM1690" t="s">
        <v>8823</v>
      </c>
      <c r="AN1690">
        <v>10</v>
      </c>
      <c r="AO1690">
        <v>10</v>
      </c>
      <c r="AP1690" t="s">
        <v>48</v>
      </c>
      <c r="AQ1690" t="s">
        <v>8830</v>
      </c>
      <c r="AR1690" t="s">
        <v>8833</v>
      </c>
      <c r="AS1690" t="s">
        <v>8828</v>
      </c>
      <c r="AT1690" t="s">
        <v>8828</v>
      </c>
      <c r="AU1690" t="s">
        <v>8828</v>
      </c>
      <c r="AX1690" t="s">
        <v>8889</v>
      </c>
      <c r="AY1690" t="s">
        <v>8886</v>
      </c>
      <c r="BA1690" t="s">
        <v>8879</v>
      </c>
    </row>
    <row r="1691" spans="1:53" x14ac:dyDescent="0.2">
      <c r="A1691" t="s">
        <v>3661</v>
      </c>
      <c r="B1691" t="s">
        <v>3661</v>
      </c>
      <c r="C1691" t="s">
        <v>3662</v>
      </c>
      <c r="D1691" t="s">
        <v>1377</v>
      </c>
      <c r="E1691">
        <v>71</v>
      </c>
      <c r="F1691">
        <v>71</v>
      </c>
      <c r="G1691" t="s">
        <v>31</v>
      </c>
      <c r="H1691" t="s">
        <v>153</v>
      </c>
      <c r="I1691" t="s">
        <v>154</v>
      </c>
      <c r="J1691" t="s">
        <v>56</v>
      </c>
      <c r="K1691" t="s">
        <v>35</v>
      </c>
      <c r="L1691" t="s">
        <v>8807</v>
      </c>
      <c r="M1691" t="s">
        <v>36</v>
      </c>
      <c r="N1691" t="s">
        <v>87</v>
      </c>
      <c r="O1691" t="s">
        <v>155</v>
      </c>
      <c r="P1691" t="s">
        <v>59</v>
      </c>
      <c r="Q1691" t="s">
        <v>190</v>
      </c>
      <c r="R1691" t="s">
        <v>8814</v>
      </c>
      <c r="S1691" t="s">
        <v>301</v>
      </c>
      <c r="T1691" t="s">
        <v>8844</v>
      </c>
      <c r="U1691" s="3">
        <v>45757</v>
      </c>
      <c r="V1691" t="s">
        <v>42</v>
      </c>
      <c r="W1691">
        <v>45</v>
      </c>
      <c r="X1691" t="s">
        <v>43</v>
      </c>
      <c r="Y1691">
        <v>2</v>
      </c>
      <c r="Z1691" t="s">
        <v>401</v>
      </c>
      <c r="AA1691" t="s">
        <v>8844</v>
      </c>
      <c r="AB1691" s="3">
        <v>45684</v>
      </c>
      <c r="AC1691" t="s">
        <v>131</v>
      </c>
      <c r="AD1691" t="s">
        <v>114</v>
      </c>
      <c r="AE1691">
        <v>1</v>
      </c>
      <c r="AF1691">
        <v>1</v>
      </c>
      <c r="AH1691" t="s">
        <v>47</v>
      </c>
      <c r="AI1691" t="s">
        <v>133</v>
      </c>
      <c r="AJ1691" t="s">
        <v>8821</v>
      </c>
      <c r="AK1691" t="s">
        <v>48</v>
      </c>
      <c r="AN1691">
        <v>10</v>
      </c>
      <c r="AO1691">
        <v>10</v>
      </c>
      <c r="AP1691" t="s">
        <v>69</v>
      </c>
      <c r="AQ1691" t="s">
        <v>8828</v>
      </c>
      <c r="AR1691" t="s">
        <v>8828</v>
      </c>
      <c r="AS1691" t="s">
        <v>8828</v>
      </c>
      <c r="AT1691" t="s">
        <v>8828</v>
      </c>
      <c r="AU1691" t="s">
        <v>8839</v>
      </c>
      <c r="AV1691" t="s">
        <v>48</v>
      </c>
      <c r="AW1691">
        <v>2</v>
      </c>
      <c r="AX1691" t="s">
        <v>8889</v>
      </c>
      <c r="AY1691" t="s">
        <v>8878</v>
      </c>
      <c r="AZ1691" t="s">
        <v>8884</v>
      </c>
      <c r="BA1691" t="s">
        <v>8879</v>
      </c>
    </row>
    <row r="1692" spans="1:53" x14ac:dyDescent="0.2">
      <c r="A1692" t="s">
        <v>3663</v>
      </c>
      <c r="B1692" t="s">
        <v>7601</v>
      </c>
      <c r="C1692" t="s">
        <v>2377</v>
      </c>
      <c r="E1692">
        <v>58</v>
      </c>
      <c r="F1692">
        <v>58</v>
      </c>
      <c r="G1692" t="s">
        <v>31</v>
      </c>
      <c r="H1692" t="s">
        <v>73</v>
      </c>
      <c r="I1692" t="s">
        <v>74</v>
      </c>
      <c r="J1692" t="s">
        <v>56</v>
      </c>
      <c r="K1692" t="s">
        <v>35</v>
      </c>
      <c r="L1692" t="s">
        <v>8807</v>
      </c>
      <c r="M1692" t="s">
        <v>86</v>
      </c>
      <c r="N1692" t="s">
        <v>57</v>
      </c>
      <c r="O1692" t="s">
        <v>58</v>
      </c>
      <c r="P1692" t="s">
        <v>59</v>
      </c>
      <c r="Q1692" t="s">
        <v>40</v>
      </c>
      <c r="R1692" t="s">
        <v>8809</v>
      </c>
      <c r="S1692" t="s">
        <v>159</v>
      </c>
      <c r="T1692" t="s">
        <v>8843</v>
      </c>
      <c r="U1692" s="3">
        <v>45707</v>
      </c>
      <c r="V1692" t="s">
        <v>121</v>
      </c>
      <c r="W1692">
        <v>30</v>
      </c>
      <c r="X1692" t="s">
        <v>171</v>
      </c>
      <c r="Y1692">
        <v>24</v>
      </c>
      <c r="AB1692" s="3"/>
      <c r="AC1692" t="s">
        <v>113</v>
      </c>
      <c r="AD1692" t="s">
        <v>81</v>
      </c>
      <c r="AE1692">
        <v>3</v>
      </c>
      <c r="AF1692">
        <v>3</v>
      </c>
      <c r="AG1692" t="s">
        <v>46</v>
      </c>
      <c r="AH1692" t="s">
        <v>125</v>
      </c>
      <c r="AI1692" t="s">
        <v>133</v>
      </c>
      <c r="AJ1692" t="s">
        <v>8821</v>
      </c>
      <c r="AK1692" t="s">
        <v>48</v>
      </c>
      <c r="AN1692" t="s">
        <v>95</v>
      </c>
      <c r="AO1692">
        <v>100</v>
      </c>
      <c r="AP1692" t="s">
        <v>48</v>
      </c>
      <c r="AQ1692" t="s">
        <v>8828</v>
      </c>
      <c r="AR1692" t="s">
        <v>8832</v>
      </c>
      <c r="AS1692" t="s">
        <v>8837</v>
      </c>
      <c r="AT1692" t="s">
        <v>8828</v>
      </c>
      <c r="AU1692" t="s">
        <v>8828</v>
      </c>
      <c r="AX1692" t="s">
        <v>8890</v>
      </c>
      <c r="AY1692" t="s">
        <v>8878</v>
      </c>
      <c r="BA1692" t="s">
        <v>8881</v>
      </c>
    </row>
    <row r="1693" spans="1:53" x14ac:dyDescent="0.2">
      <c r="A1693" t="s">
        <v>3664</v>
      </c>
      <c r="B1693" t="s">
        <v>7602</v>
      </c>
      <c r="C1693" t="s">
        <v>3474</v>
      </c>
      <c r="D1693" t="s">
        <v>3665</v>
      </c>
      <c r="E1693">
        <v>39</v>
      </c>
      <c r="F1693">
        <v>39</v>
      </c>
      <c r="G1693" t="s">
        <v>31</v>
      </c>
      <c r="H1693" t="s">
        <v>153</v>
      </c>
      <c r="I1693" t="s">
        <v>215</v>
      </c>
      <c r="J1693" t="s">
        <v>56</v>
      </c>
      <c r="K1693" t="s">
        <v>75</v>
      </c>
      <c r="L1693" t="s">
        <v>75</v>
      </c>
      <c r="M1693" t="s">
        <v>86</v>
      </c>
      <c r="N1693" t="s">
        <v>101</v>
      </c>
      <c r="O1693" t="s">
        <v>155</v>
      </c>
      <c r="P1693" t="s">
        <v>39</v>
      </c>
      <c r="S1693" t="s">
        <v>130</v>
      </c>
      <c r="T1693" t="s">
        <v>8845</v>
      </c>
      <c r="U1693" s="3">
        <v>45761</v>
      </c>
      <c r="V1693" t="s">
        <v>121</v>
      </c>
      <c r="W1693">
        <v>30</v>
      </c>
      <c r="X1693" t="s">
        <v>80</v>
      </c>
      <c r="Y1693">
        <v>48</v>
      </c>
      <c r="Z1693" t="s">
        <v>933</v>
      </c>
      <c r="AA1693" t="s">
        <v>8844</v>
      </c>
      <c r="AB1693" s="3">
        <v>45705</v>
      </c>
      <c r="AC1693" t="s">
        <v>44</v>
      </c>
      <c r="AD1693" t="s">
        <v>114</v>
      </c>
      <c r="AE1693">
        <v>0</v>
      </c>
      <c r="AF1693">
        <v>0</v>
      </c>
      <c r="AG1693" t="s">
        <v>196</v>
      </c>
      <c r="AH1693" t="s">
        <v>47</v>
      </c>
      <c r="AI1693">
        <v>5</v>
      </c>
      <c r="AJ1693" t="s">
        <v>8821</v>
      </c>
      <c r="AK1693" t="s">
        <v>69</v>
      </c>
      <c r="AL1693" t="s">
        <v>138</v>
      </c>
      <c r="AM1693" t="s">
        <v>8814</v>
      </c>
      <c r="AN1693">
        <v>50</v>
      </c>
      <c r="AO1693">
        <v>50</v>
      </c>
      <c r="AP1693" t="s">
        <v>48</v>
      </c>
      <c r="AQ1693" t="s">
        <v>8829</v>
      </c>
      <c r="AR1693" t="s">
        <v>8832</v>
      </c>
      <c r="AS1693" t="s">
        <v>8835</v>
      </c>
      <c r="AT1693" t="s">
        <v>8828</v>
      </c>
      <c r="AU1693" t="s">
        <v>8828</v>
      </c>
      <c r="AV1693" t="s">
        <v>48</v>
      </c>
      <c r="AX1693" t="s">
        <v>8891</v>
      </c>
      <c r="AY1693" t="s">
        <v>8878</v>
      </c>
      <c r="BA1693" t="s">
        <v>8883</v>
      </c>
    </row>
    <row r="1694" spans="1:53" x14ac:dyDescent="0.2">
      <c r="A1694" t="s">
        <v>3666</v>
      </c>
      <c r="B1694" t="s">
        <v>3666</v>
      </c>
      <c r="D1694" t="s">
        <v>3667</v>
      </c>
      <c r="E1694" t="s">
        <v>50</v>
      </c>
      <c r="F1694">
        <v>30</v>
      </c>
      <c r="G1694" t="s">
        <v>31</v>
      </c>
      <c r="H1694" t="s">
        <v>53</v>
      </c>
      <c r="I1694" t="s">
        <v>148</v>
      </c>
      <c r="J1694" t="s">
        <v>56</v>
      </c>
      <c r="K1694" t="s">
        <v>35</v>
      </c>
      <c r="L1694" t="s">
        <v>8807</v>
      </c>
      <c r="M1694" t="s">
        <v>36</v>
      </c>
      <c r="N1694" t="s">
        <v>77</v>
      </c>
      <c r="O1694" t="s">
        <v>118</v>
      </c>
      <c r="P1694" t="s">
        <v>204</v>
      </c>
      <c r="Q1694" t="s">
        <v>60</v>
      </c>
      <c r="R1694" t="s">
        <v>8810</v>
      </c>
      <c r="S1694" t="s">
        <v>112</v>
      </c>
      <c r="T1694" t="s">
        <v>8843</v>
      </c>
      <c r="U1694" s="3">
        <v>45779</v>
      </c>
      <c r="V1694" t="s">
        <v>103</v>
      </c>
      <c r="W1694">
        <v>120</v>
      </c>
      <c r="X1694" t="s">
        <v>80</v>
      </c>
      <c r="Y1694">
        <v>48</v>
      </c>
      <c r="AB1694" s="3"/>
      <c r="AC1694" t="s">
        <v>44</v>
      </c>
      <c r="AD1694" t="s">
        <v>45</v>
      </c>
      <c r="AE1694" t="s">
        <v>93</v>
      </c>
      <c r="AF1694">
        <v>1</v>
      </c>
      <c r="AG1694" t="s">
        <v>124</v>
      </c>
      <c r="AH1694" t="s">
        <v>47</v>
      </c>
      <c r="AI1694" t="s">
        <v>133</v>
      </c>
      <c r="AJ1694" t="s">
        <v>8821</v>
      </c>
      <c r="AK1694" t="s">
        <v>69</v>
      </c>
      <c r="AN1694">
        <v>20</v>
      </c>
      <c r="AO1694">
        <v>20</v>
      </c>
      <c r="AP1694" t="s">
        <v>48</v>
      </c>
      <c r="AQ1694" t="s">
        <v>8828</v>
      </c>
      <c r="AR1694" t="s">
        <v>8832</v>
      </c>
      <c r="AS1694" t="s">
        <v>8835</v>
      </c>
      <c r="AT1694" t="s">
        <v>8828</v>
      </c>
      <c r="AU1694" t="s">
        <v>8828</v>
      </c>
      <c r="AX1694" t="s">
        <v>8888</v>
      </c>
      <c r="AY1694" t="s">
        <v>8882</v>
      </c>
      <c r="BA1694" t="s">
        <v>8879</v>
      </c>
    </row>
    <row r="1695" spans="1:53" x14ac:dyDescent="0.2">
      <c r="A1695" t="s">
        <v>3668</v>
      </c>
      <c r="B1695" t="s">
        <v>3668</v>
      </c>
      <c r="C1695" t="s">
        <v>3669</v>
      </c>
      <c r="D1695" t="s">
        <v>3670</v>
      </c>
      <c r="E1695" t="s">
        <v>50</v>
      </c>
      <c r="F1695">
        <v>30</v>
      </c>
      <c r="G1695" t="s">
        <v>31</v>
      </c>
      <c r="H1695" t="s">
        <v>153</v>
      </c>
      <c r="I1695" t="s">
        <v>218</v>
      </c>
      <c r="J1695" t="s">
        <v>56</v>
      </c>
      <c r="K1695" t="s">
        <v>85</v>
      </c>
      <c r="L1695" t="s">
        <v>85</v>
      </c>
      <c r="M1695" t="s">
        <v>76</v>
      </c>
      <c r="N1695" t="s">
        <v>37</v>
      </c>
      <c r="O1695" t="s">
        <v>155</v>
      </c>
      <c r="P1695" t="s">
        <v>204</v>
      </c>
      <c r="Q1695" t="s">
        <v>190</v>
      </c>
      <c r="R1695" t="s">
        <v>8814</v>
      </c>
      <c r="S1695" t="s">
        <v>541</v>
      </c>
      <c r="T1695" t="s">
        <v>8844</v>
      </c>
      <c r="U1695" s="3">
        <v>45732</v>
      </c>
      <c r="V1695" t="s">
        <v>121</v>
      </c>
      <c r="W1695">
        <v>30</v>
      </c>
      <c r="X1695" t="s">
        <v>43</v>
      </c>
      <c r="Y1695">
        <v>2</v>
      </c>
      <c r="AB1695" s="3"/>
      <c r="AC1695" t="s">
        <v>44</v>
      </c>
      <c r="AD1695" t="s">
        <v>81</v>
      </c>
      <c r="AE1695">
        <v>2</v>
      </c>
      <c r="AF1695">
        <v>2</v>
      </c>
      <c r="AH1695" t="s">
        <v>66</v>
      </c>
      <c r="AI1695">
        <v>1</v>
      </c>
      <c r="AJ1695" t="s">
        <v>8819</v>
      </c>
      <c r="AL1695" t="s">
        <v>49</v>
      </c>
      <c r="AN1695">
        <v>20</v>
      </c>
      <c r="AO1695">
        <v>20</v>
      </c>
      <c r="AP1695" t="s">
        <v>69</v>
      </c>
      <c r="AQ1695" t="s">
        <v>8828</v>
      </c>
      <c r="AR1695" t="s">
        <v>8832</v>
      </c>
      <c r="AS1695" t="s">
        <v>8828</v>
      </c>
      <c r="AT1695" t="s">
        <v>8828</v>
      </c>
      <c r="AU1695" t="s">
        <v>8828</v>
      </c>
      <c r="AX1695" t="s">
        <v>8888</v>
      </c>
      <c r="AY1695" t="s">
        <v>8878</v>
      </c>
      <c r="BA1695" t="s">
        <v>8879</v>
      </c>
    </row>
    <row r="1696" spans="1:53" x14ac:dyDescent="0.2">
      <c r="A1696" t="s">
        <v>3671</v>
      </c>
      <c r="B1696" t="s">
        <v>3671</v>
      </c>
      <c r="C1696" t="s">
        <v>3247</v>
      </c>
      <c r="D1696" t="s">
        <v>3672</v>
      </c>
      <c r="E1696">
        <v>72</v>
      </c>
      <c r="F1696">
        <v>72</v>
      </c>
      <c r="G1696" t="s">
        <v>31</v>
      </c>
      <c r="H1696" t="s">
        <v>73</v>
      </c>
      <c r="I1696" t="s">
        <v>142</v>
      </c>
      <c r="J1696" t="s">
        <v>56</v>
      </c>
      <c r="K1696" t="s">
        <v>35</v>
      </c>
      <c r="L1696" t="s">
        <v>8807</v>
      </c>
      <c r="M1696" t="s">
        <v>76</v>
      </c>
      <c r="N1696" t="s">
        <v>77</v>
      </c>
      <c r="O1696" t="s">
        <v>118</v>
      </c>
      <c r="P1696" t="s">
        <v>119</v>
      </c>
      <c r="Q1696" t="s">
        <v>89</v>
      </c>
      <c r="R1696" t="s">
        <v>8811</v>
      </c>
      <c r="S1696" t="s">
        <v>661</v>
      </c>
      <c r="T1696" t="s">
        <v>8845</v>
      </c>
      <c r="U1696" s="3">
        <v>45659</v>
      </c>
      <c r="V1696" t="s">
        <v>42</v>
      </c>
      <c r="W1696">
        <v>45</v>
      </c>
      <c r="X1696" t="s">
        <v>43</v>
      </c>
      <c r="Y1696">
        <v>2</v>
      </c>
      <c r="AB1696" s="3"/>
      <c r="AC1696" t="s">
        <v>44</v>
      </c>
      <c r="AD1696" t="s">
        <v>81</v>
      </c>
      <c r="AE1696">
        <v>3</v>
      </c>
      <c r="AF1696">
        <v>3</v>
      </c>
      <c r="AG1696" t="s">
        <v>132</v>
      </c>
      <c r="AH1696" t="s">
        <v>82</v>
      </c>
      <c r="AI1696">
        <v>3</v>
      </c>
      <c r="AJ1696" t="s">
        <v>8820</v>
      </c>
      <c r="AK1696" t="s">
        <v>48</v>
      </c>
      <c r="AN1696" t="s">
        <v>50</v>
      </c>
      <c r="AO1696">
        <v>30</v>
      </c>
      <c r="AP1696" t="s">
        <v>69</v>
      </c>
      <c r="AQ1696" t="s">
        <v>8828</v>
      </c>
      <c r="AR1696" t="s">
        <v>8832</v>
      </c>
      <c r="AS1696" t="s">
        <v>8836</v>
      </c>
      <c r="AT1696" t="s">
        <v>8828</v>
      </c>
      <c r="AU1696" t="s">
        <v>8828</v>
      </c>
      <c r="AX1696" t="s">
        <v>8889</v>
      </c>
      <c r="AY1696" t="s">
        <v>8878</v>
      </c>
      <c r="BA1696" t="s">
        <v>8879</v>
      </c>
    </row>
    <row r="1697" spans="1:53" x14ac:dyDescent="0.2">
      <c r="A1697" t="s">
        <v>3673</v>
      </c>
      <c r="B1697" t="s">
        <v>3673</v>
      </c>
      <c r="C1697" t="s">
        <v>3674</v>
      </c>
      <c r="D1697" t="s">
        <v>3675</v>
      </c>
      <c r="E1697">
        <v>12</v>
      </c>
      <c r="F1697">
        <v>12</v>
      </c>
      <c r="G1697" t="s">
        <v>31</v>
      </c>
      <c r="H1697" t="s">
        <v>32</v>
      </c>
      <c r="I1697" t="s">
        <v>117</v>
      </c>
      <c r="J1697" t="s">
        <v>136</v>
      </c>
      <c r="K1697" t="s">
        <v>100</v>
      </c>
      <c r="L1697" t="s">
        <v>8807</v>
      </c>
      <c r="M1697" t="s">
        <v>86</v>
      </c>
      <c r="N1697" t="s">
        <v>87</v>
      </c>
      <c r="O1697" t="s">
        <v>38</v>
      </c>
      <c r="P1697" t="s">
        <v>181</v>
      </c>
      <c r="Q1697" t="s">
        <v>94</v>
      </c>
      <c r="R1697" t="s">
        <v>8812</v>
      </c>
      <c r="S1697" t="s">
        <v>714</v>
      </c>
      <c r="T1697" t="s">
        <v>8843</v>
      </c>
      <c r="U1697" s="3">
        <v>45662</v>
      </c>
      <c r="V1697" t="s">
        <v>121</v>
      </c>
      <c r="W1697">
        <v>30</v>
      </c>
      <c r="X1697" t="s">
        <v>43</v>
      </c>
      <c r="Y1697">
        <v>2</v>
      </c>
      <c r="Z1697" t="s">
        <v>1990</v>
      </c>
      <c r="AA1697" t="s">
        <v>8844</v>
      </c>
      <c r="AB1697" s="3">
        <v>45681</v>
      </c>
      <c r="AC1697" t="s">
        <v>44</v>
      </c>
      <c r="AD1697" t="s">
        <v>81</v>
      </c>
      <c r="AE1697">
        <v>0</v>
      </c>
      <c r="AF1697">
        <v>0</v>
      </c>
      <c r="AG1697" t="s">
        <v>105</v>
      </c>
      <c r="AH1697" t="s">
        <v>125</v>
      </c>
      <c r="AI1697">
        <v>5</v>
      </c>
      <c r="AJ1697" t="s">
        <v>8821</v>
      </c>
      <c r="AK1697" t="s">
        <v>69</v>
      </c>
      <c r="AL1697" t="s">
        <v>68</v>
      </c>
      <c r="AM1697" t="s">
        <v>8823</v>
      </c>
      <c r="AN1697" t="s">
        <v>50</v>
      </c>
      <c r="AO1697">
        <v>30</v>
      </c>
      <c r="AP1697" t="s">
        <v>69</v>
      </c>
      <c r="AQ1697" t="s">
        <v>8829</v>
      </c>
      <c r="AR1697" t="s">
        <v>8832</v>
      </c>
      <c r="AS1697" t="s">
        <v>8837</v>
      </c>
      <c r="AT1697" t="s">
        <v>8828</v>
      </c>
      <c r="AU1697" t="s">
        <v>8828</v>
      </c>
      <c r="AV1697" t="s">
        <v>69</v>
      </c>
      <c r="AX1697" t="s">
        <v>8877</v>
      </c>
      <c r="AY1697" t="s">
        <v>8878</v>
      </c>
      <c r="BA1697" t="s">
        <v>8879</v>
      </c>
    </row>
    <row r="1698" spans="1:53" x14ac:dyDescent="0.2">
      <c r="A1698" t="s">
        <v>3676</v>
      </c>
      <c r="B1698" t="s">
        <v>7603</v>
      </c>
      <c r="E1698" t="s">
        <v>50</v>
      </c>
      <c r="F1698">
        <v>30</v>
      </c>
      <c r="G1698" t="s">
        <v>31</v>
      </c>
      <c r="H1698" t="s">
        <v>73</v>
      </c>
      <c r="I1698" t="s">
        <v>142</v>
      </c>
      <c r="J1698" t="s">
        <v>136</v>
      </c>
      <c r="K1698" t="s">
        <v>85</v>
      </c>
      <c r="L1698" t="s">
        <v>85</v>
      </c>
      <c r="M1698" t="s">
        <v>36</v>
      </c>
      <c r="N1698" t="s">
        <v>37</v>
      </c>
      <c r="O1698" t="s">
        <v>78</v>
      </c>
      <c r="P1698" t="s">
        <v>39</v>
      </c>
      <c r="Q1698" t="s">
        <v>40</v>
      </c>
      <c r="R1698" t="s">
        <v>8809</v>
      </c>
      <c r="S1698" t="s">
        <v>2537</v>
      </c>
      <c r="T1698" t="s">
        <v>8844</v>
      </c>
      <c r="U1698" s="3">
        <v>45742</v>
      </c>
      <c r="V1698" t="s">
        <v>103</v>
      </c>
      <c r="W1698">
        <v>120</v>
      </c>
      <c r="X1698" t="s">
        <v>171</v>
      </c>
      <c r="Y1698">
        <v>24</v>
      </c>
      <c r="Z1698" t="s">
        <v>398</v>
      </c>
      <c r="AA1698" t="s">
        <v>8845</v>
      </c>
      <c r="AB1698" s="3">
        <v>45782</v>
      </c>
      <c r="AC1698" t="s">
        <v>44</v>
      </c>
      <c r="AD1698" t="s">
        <v>123</v>
      </c>
      <c r="AE1698">
        <v>0</v>
      </c>
      <c r="AF1698">
        <v>0</v>
      </c>
      <c r="AG1698" t="s">
        <v>65</v>
      </c>
      <c r="AH1698" t="s">
        <v>125</v>
      </c>
      <c r="AI1698" t="s">
        <v>151</v>
      </c>
      <c r="AJ1698" t="s">
        <v>8821</v>
      </c>
      <c r="AL1698" t="s">
        <v>89</v>
      </c>
      <c r="AM1698" t="s">
        <v>8825</v>
      </c>
      <c r="AN1698">
        <v>20</v>
      </c>
      <c r="AO1698">
        <v>20</v>
      </c>
      <c r="AP1698" t="s">
        <v>48</v>
      </c>
      <c r="AQ1698" t="s">
        <v>8829</v>
      </c>
      <c r="AR1698" t="s">
        <v>8832</v>
      </c>
      <c r="AS1698" t="s">
        <v>8837</v>
      </c>
      <c r="AT1698" t="s">
        <v>8839</v>
      </c>
      <c r="AU1698" t="s">
        <v>8828</v>
      </c>
      <c r="AV1698" t="s">
        <v>69</v>
      </c>
      <c r="AX1698" t="s">
        <v>8888</v>
      </c>
      <c r="AY1698" t="s">
        <v>8882</v>
      </c>
      <c r="BA1698" t="s">
        <v>8879</v>
      </c>
    </row>
    <row r="1699" spans="1:53" x14ac:dyDescent="0.2">
      <c r="A1699" t="s">
        <v>3677</v>
      </c>
      <c r="B1699" t="s">
        <v>7604</v>
      </c>
      <c r="D1699" t="s">
        <v>3678</v>
      </c>
      <c r="E1699" t="s">
        <v>109</v>
      </c>
      <c r="G1699" t="s">
        <v>31</v>
      </c>
      <c r="H1699" t="s">
        <v>73</v>
      </c>
      <c r="I1699" t="s">
        <v>74</v>
      </c>
      <c r="J1699" t="s">
        <v>56</v>
      </c>
      <c r="K1699" t="s">
        <v>35</v>
      </c>
      <c r="L1699" t="s">
        <v>8807</v>
      </c>
      <c r="M1699" t="s">
        <v>76</v>
      </c>
      <c r="N1699" t="s">
        <v>101</v>
      </c>
      <c r="O1699" t="s">
        <v>38</v>
      </c>
      <c r="P1699" t="s">
        <v>88</v>
      </c>
      <c r="Q1699" t="s">
        <v>190</v>
      </c>
      <c r="R1699" t="s">
        <v>8814</v>
      </c>
      <c r="S1699" t="s">
        <v>1675</v>
      </c>
      <c r="T1699" t="s">
        <v>8843</v>
      </c>
      <c r="U1699" s="3">
        <v>45775</v>
      </c>
      <c r="V1699" t="s">
        <v>121</v>
      </c>
      <c r="W1699">
        <v>30</v>
      </c>
      <c r="X1699" t="s">
        <v>80</v>
      </c>
      <c r="Y1699">
        <v>48</v>
      </c>
      <c r="AB1699" s="3"/>
      <c r="AC1699" t="s">
        <v>44</v>
      </c>
      <c r="AD1699" t="s">
        <v>123</v>
      </c>
      <c r="AE1699">
        <v>2</v>
      </c>
      <c r="AF1699">
        <v>2</v>
      </c>
      <c r="AH1699" t="s">
        <v>82</v>
      </c>
      <c r="AI1699">
        <v>3</v>
      </c>
      <c r="AJ1699" t="s">
        <v>8820</v>
      </c>
      <c r="AL1699" t="s">
        <v>68</v>
      </c>
      <c r="AM1699" t="s">
        <v>8823</v>
      </c>
      <c r="AN1699" t="s">
        <v>50</v>
      </c>
      <c r="AO1699">
        <v>30</v>
      </c>
      <c r="AP1699" t="s">
        <v>69</v>
      </c>
      <c r="AQ1699" t="s">
        <v>8828</v>
      </c>
      <c r="AR1699" t="s">
        <v>8832</v>
      </c>
      <c r="AS1699" t="s">
        <v>8836</v>
      </c>
      <c r="AT1699" t="s">
        <v>8828</v>
      </c>
      <c r="AU1699" t="s">
        <v>8828</v>
      </c>
      <c r="AY1699" t="s">
        <v>8878</v>
      </c>
      <c r="BA1699" t="s">
        <v>8879</v>
      </c>
    </row>
    <row r="1700" spans="1:53" x14ac:dyDescent="0.2">
      <c r="A1700" t="s">
        <v>3679</v>
      </c>
      <c r="B1700" t="s">
        <v>3679</v>
      </c>
      <c r="C1700" t="s">
        <v>3680</v>
      </c>
      <c r="E1700">
        <v>41</v>
      </c>
      <c r="F1700">
        <v>41</v>
      </c>
      <c r="G1700" t="s">
        <v>31</v>
      </c>
      <c r="H1700" t="s">
        <v>53</v>
      </c>
      <c r="I1700" t="s">
        <v>148</v>
      </c>
      <c r="J1700" t="s">
        <v>34</v>
      </c>
      <c r="K1700" t="s">
        <v>100</v>
      </c>
      <c r="L1700" t="s">
        <v>8807</v>
      </c>
      <c r="M1700" t="s">
        <v>56</v>
      </c>
      <c r="N1700" t="s">
        <v>77</v>
      </c>
      <c r="O1700" t="s">
        <v>78</v>
      </c>
      <c r="P1700" t="s">
        <v>88</v>
      </c>
      <c r="S1700" t="s">
        <v>413</v>
      </c>
      <c r="T1700" t="s">
        <v>8845</v>
      </c>
      <c r="U1700" s="3">
        <v>45802</v>
      </c>
      <c r="V1700" t="s">
        <v>42</v>
      </c>
      <c r="W1700">
        <v>45</v>
      </c>
      <c r="X1700" t="s">
        <v>163</v>
      </c>
      <c r="Z1700" t="s">
        <v>205</v>
      </c>
      <c r="AA1700" t="s">
        <v>8844</v>
      </c>
      <c r="AB1700" s="3">
        <v>45730</v>
      </c>
      <c r="AC1700" t="s">
        <v>131</v>
      </c>
      <c r="AD1700" t="s">
        <v>81</v>
      </c>
      <c r="AE1700">
        <v>3</v>
      </c>
      <c r="AF1700">
        <v>3</v>
      </c>
      <c r="AG1700" t="s">
        <v>196</v>
      </c>
      <c r="AH1700" t="s">
        <v>82</v>
      </c>
      <c r="AI1700" t="s">
        <v>151</v>
      </c>
      <c r="AJ1700" t="s">
        <v>8821</v>
      </c>
      <c r="AK1700" t="s">
        <v>48</v>
      </c>
      <c r="AL1700" t="s">
        <v>89</v>
      </c>
      <c r="AM1700" t="s">
        <v>8825</v>
      </c>
      <c r="AN1700" t="s">
        <v>50</v>
      </c>
      <c r="AO1700">
        <v>30</v>
      </c>
      <c r="AP1700" t="s">
        <v>48</v>
      </c>
      <c r="AQ1700" t="s">
        <v>8828</v>
      </c>
      <c r="AR1700" t="s">
        <v>8833</v>
      </c>
      <c r="AS1700" t="s">
        <v>8828</v>
      </c>
      <c r="AT1700" t="s">
        <v>8828</v>
      </c>
      <c r="AU1700" t="s">
        <v>8828</v>
      </c>
      <c r="AV1700" t="s">
        <v>48</v>
      </c>
      <c r="AX1700" t="s">
        <v>8891</v>
      </c>
      <c r="AY1700" t="s">
        <v>8878</v>
      </c>
      <c r="BA1700" t="s">
        <v>8879</v>
      </c>
    </row>
    <row r="1701" spans="1:53" x14ac:dyDescent="0.2">
      <c r="A1701" t="s">
        <v>3681</v>
      </c>
      <c r="B1701" t="s">
        <v>7605</v>
      </c>
      <c r="D1701" t="s">
        <v>3682</v>
      </c>
      <c r="E1701">
        <v>59</v>
      </c>
      <c r="F1701">
        <v>59</v>
      </c>
      <c r="G1701" t="s">
        <v>31</v>
      </c>
      <c r="H1701" t="s">
        <v>153</v>
      </c>
      <c r="I1701" t="s">
        <v>215</v>
      </c>
      <c r="J1701" t="s">
        <v>136</v>
      </c>
      <c r="K1701" t="s">
        <v>100</v>
      </c>
      <c r="L1701" t="s">
        <v>8807</v>
      </c>
      <c r="M1701" t="s">
        <v>56</v>
      </c>
      <c r="N1701" t="s">
        <v>57</v>
      </c>
      <c r="O1701" t="s">
        <v>155</v>
      </c>
      <c r="P1701" t="s">
        <v>181</v>
      </c>
      <c r="Q1701" t="s">
        <v>190</v>
      </c>
      <c r="R1701" t="s">
        <v>8814</v>
      </c>
      <c r="S1701" t="s">
        <v>1586</v>
      </c>
      <c r="T1701" t="s">
        <v>8844</v>
      </c>
      <c r="U1701" s="3">
        <v>45770</v>
      </c>
      <c r="V1701" t="s">
        <v>226</v>
      </c>
      <c r="W1701">
        <v>60</v>
      </c>
      <c r="X1701" t="s">
        <v>80</v>
      </c>
      <c r="Y1701">
        <v>48</v>
      </c>
      <c r="Z1701" t="s">
        <v>278</v>
      </c>
      <c r="AA1701" t="s">
        <v>8845</v>
      </c>
      <c r="AB1701" s="3">
        <v>45792</v>
      </c>
      <c r="AC1701" t="s">
        <v>131</v>
      </c>
      <c r="AD1701" t="s">
        <v>81</v>
      </c>
      <c r="AE1701" t="s">
        <v>93</v>
      </c>
      <c r="AF1701">
        <v>1</v>
      </c>
      <c r="AG1701" t="s">
        <v>105</v>
      </c>
      <c r="AH1701" t="s">
        <v>47</v>
      </c>
      <c r="AI1701" t="s">
        <v>151</v>
      </c>
      <c r="AJ1701" t="s">
        <v>8821</v>
      </c>
      <c r="AK1701" t="s">
        <v>69</v>
      </c>
      <c r="AL1701" t="s">
        <v>68</v>
      </c>
      <c r="AM1701" t="s">
        <v>8823</v>
      </c>
      <c r="AN1701" t="s">
        <v>50</v>
      </c>
      <c r="AO1701">
        <v>30</v>
      </c>
      <c r="AP1701" t="s">
        <v>48</v>
      </c>
      <c r="AQ1701" t="s">
        <v>8828</v>
      </c>
      <c r="AR1701" t="s">
        <v>8828</v>
      </c>
      <c r="AS1701" t="s">
        <v>8828</v>
      </c>
      <c r="AT1701" t="s">
        <v>8828</v>
      </c>
      <c r="AU1701" t="s">
        <v>8828</v>
      </c>
      <c r="AV1701" t="s">
        <v>69</v>
      </c>
      <c r="AW1701">
        <v>48</v>
      </c>
      <c r="AX1701" t="s">
        <v>8890</v>
      </c>
      <c r="AY1701" t="s">
        <v>8886</v>
      </c>
      <c r="AZ1701" t="s">
        <v>8887</v>
      </c>
      <c r="BA1701" t="s">
        <v>8879</v>
      </c>
    </row>
    <row r="1702" spans="1:53" x14ac:dyDescent="0.2">
      <c r="A1702" t="s">
        <v>3683</v>
      </c>
      <c r="B1702" t="s">
        <v>7606</v>
      </c>
      <c r="C1702" t="s">
        <v>2464</v>
      </c>
      <c r="D1702" t="s">
        <v>3684</v>
      </c>
      <c r="E1702" t="s">
        <v>50</v>
      </c>
      <c r="F1702">
        <v>30</v>
      </c>
      <c r="G1702" t="s">
        <v>84</v>
      </c>
      <c r="H1702" t="s">
        <v>32</v>
      </c>
      <c r="I1702" t="s">
        <v>259</v>
      </c>
      <c r="J1702" t="s">
        <v>55</v>
      </c>
      <c r="K1702" t="s">
        <v>85</v>
      </c>
      <c r="L1702" t="s">
        <v>85</v>
      </c>
      <c r="M1702" t="s">
        <v>56</v>
      </c>
      <c r="N1702" t="s">
        <v>87</v>
      </c>
      <c r="O1702" t="s">
        <v>155</v>
      </c>
      <c r="P1702" t="s">
        <v>181</v>
      </c>
      <c r="Q1702" t="s">
        <v>60</v>
      </c>
      <c r="R1702" t="s">
        <v>8810</v>
      </c>
      <c r="S1702" t="s">
        <v>275</v>
      </c>
      <c r="T1702" t="s">
        <v>8844</v>
      </c>
      <c r="U1702" s="3">
        <v>45678</v>
      </c>
      <c r="V1702" t="s">
        <v>103</v>
      </c>
      <c r="W1702">
        <v>120</v>
      </c>
      <c r="X1702" t="s">
        <v>171</v>
      </c>
      <c r="Y1702">
        <v>24</v>
      </c>
      <c r="AB1702" s="3"/>
      <c r="AC1702" t="s">
        <v>131</v>
      </c>
      <c r="AD1702" t="s">
        <v>123</v>
      </c>
      <c r="AE1702">
        <v>3</v>
      </c>
      <c r="AF1702">
        <v>3</v>
      </c>
      <c r="AG1702" t="s">
        <v>132</v>
      </c>
      <c r="AH1702" t="s">
        <v>125</v>
      </c>
      <c r="AI1702" t="s">
        <v>133</v>
      </c>
      <c r="AJ1702" t="s">
        <v>8821</v>
      </c>
      <c r="AK1702" t="s">
        <v>69</v>
      </c>
      <c r="AL1702" t="s">
        <v>68</v>
      </c>
      <c r="AM1702" t="s">
        <v>8823</v>
      </c>
      <c r="AN1702">
        <v>20</v>
      </c>
      <c r="AO1702">
        <v>20</v>
      </c>
      <c r="AP1702" t="s">
        <v>69</v>
      </c>
      <c r="AQ1702" t="s">
        <v>8830</v>
      </c>
      <c r="AR1702" t="s">
        <v>8828</v>
      </c>
      <c r="AS1702" t="s">
        <v>8828</v>
      </c>
      <c r="AT1702" t="s">
        <v>8828</v>
      </c>
      <c r="AU1702" t="s">
        <v>8828</v>
      </c>
      <c r="AW1702">
        <v>24</v>
      </c>
      <c r="AX1702" t="s">
        <v>8888</v>
      </c>
      <c r="AY1702" t="s">
        <v>8882</v>
      </c>
      <c r="AZ1702" t="s">
        <v>8885</v>
      </c>
      <c r="BA1702" t="s">
        <v>8879</v>
      </c>
    </row>
    <row r="1703" spans="1:53" x14ac:dyDescent="0.2">
      <c r="A1703" t="s">
        <v>3685</v>
      </c>
      <c r="B1703" t="s">
        <v>7607</v>
      </c>
      <c r="C1703" t="s">
        <v>1289</v>
      </c>
      <c r="D1703" t="s">
        <v>3686</v>
      </c>
      <c r="E1703">
        <v>54</v>
      </c>
      <c r="F1703">
        <v>54</v>
      </c>
      <c r="G1703" t="s">
        <v>31</v>
      </c>
      <c r="H1703" t="s">
        <v>53</v>
      </c>
      <c r="I1703" t="s">
        <v>148</v>
      </c>
      <c r="J1703" t="s">
        <v>56</v>
      </c>
      <c r="K1703" t="s">
        <v>100</v>
      </c>
      <c r="L1703" t="s">
        <v>8807</v>
      </c>
      <c r="M1703" t="s">
        <v>222</v>
      </c>
      <c r="N1703" t="s">
        <v>57</v>
      </c>
      <c r="O1703" t="s">
        <v>38</v>
      </c>
      <c r="P1703" t="s">
        <v>181</v>
      </c>
      <c r="Q1703" t="s">
        <v>40</v>
      </c>
      <c r="R1703" t="s">
        <v>8809</v>
      </c>
      <c r="S1703" t="s">
        <v>887</v>
      </c>
      <c r="T1703" t="s">
        <v>8845</v>
      </c>
      <c r="U1703" s="3">
        <v>45755</v>
      </c>
      <c r="V1703" t="s">
        <v>103</v>
      </c>
      <c r="W1703">
        <v>120</v>
      </c>
      <c r="X1703" t="s">
        <v>43</v>
      </c>
      <c r="Y1703">
        <v>2</v>
      </c>
      <c r="Z1703" t="s">
        <v>1896</v>
      </c>
      <c r="AA1703" t="s">
        <v>8844</v>
      </c>
      <c r="AB1703" s="3">
        <v>45679</v>
      </c>
      <c r="AC1703" t="s">
        <v>248</v>
      </c>
      <c r="AD1703" t="s">
        <v>114</v>
      </c>
      <c r="AE1703">
        <v>2</v>
      </c>
      <c r="AF1703">
        <v>2</v>
      </c>
      <c r="AG1703" t="s">
        <v>124</v>
      </c>
      <c r="AH1703" t="s">
        <v>82</v>
      </c>
      <c r="AI1703">
        <v>4</v>
      </c>
      <c r="AJ1703" t="s">
        <v>8821</v>
      </c>
      <c r="AK1703" t="s">
        <v>48</v>
      </c>
      <c r="AL1703" t="s">
        <v>49</v>
      </c>
      <c r="AN1703">
        <v>10</v>
      </c>
      <c r="AO1703">
        <v>10</v>
      </c>
      <c r="AP1703" t="s">
        <v>48</v>
      </c>
      <c r="AQ1703" t="s">
        <v>8828</v>
      </c>
      <c r="AR1703" t="s">
        <v>8828</v>
      </c>
      <c r="AS1703" t="s">
        <v>8828</v>
      </c>
      <c r="AT1703" t="s">
        <v>8828</v>
      </c>
      <c r="AU1703" t="s">
        <v>8828</v>
      </c>
      <c r="AV1703" t="s">
        <v>48</v>
      </c>
      <c r="AW1703">
        <v>2</v>
      </c>
      <c r="AX1703" t="s">
        <v>8890</v>
      </c>
      <c r="AY1703" t="s">
        <v>8882</v>
      </c>
      <c r="AZ1703" t="s">
        <v>8884</v>
      </c>
      <c r="BA1703" t="s">
        <v>8879</v>
      </c>
    </row>
    <row r="1704" spans="1:53" x14ac:dyDescent="0.2">
      <c r="A1704" t="s">
        <v>3687</v>
      </c>
      <c r="B1704" t="s">
        <v>7608</v>
      </c>
      <c r="C1704" t="s">
        <v>3265</v>
      </c>
      <c r="E1704" t="s">
        <v>50</v>
      </c>
      <c r="F1704">
        <v>30</v>
      </c>
      <c r="G1704" t="s">
        <v>31</v>
      </c>
      <c r="H1704" t="s">
        <v>153</v>
      </c>
      <c r="I1704" t="s">
        <v>215</v>
      </c>
      <c r="J1704" t="s">
        <v>136</v>
      </c>
      <c r="K1704" t="s">
        <v>100</v>
      </c>
      <c r="L1704" t="s">
        <v>8807</v>
      </c>
      <c r="M1704" t="s">
        <v>56</v>
      </c>
      <c r="N1704" t="s">
        <v>57</v>
      </c>
      <c r="O1704" t="s">
        <v>78</v>
      </c>
      <c r="P1704" t="s">
        <v>119</v>
      </c>
      <c r="Q1704" t="s">
        <v>60</v>
      </c>
      <c r="R1704" t="s">
        <v>8810</v>
      </c>
      <c r="S1704" t="s">
        <v>440</v>
      </c>
      <c r="T1704" t="s">
        <v>8844</v>
      </c>
      <c r="U1704" s="3">
        <v>45800</v>
      </c>
      <c r="V1704" t="s">
        <v>103</v>
      </c>
      <c r="W1704">
        <v>120</v>
      </c>
      <c r="X1704" t="s">
        <v>43</v>
      </c>
      <c r="Y1704">
        <v>2</v>
      </c>
      <c r="Z1704" t="s">
        <v>947</v>
      </c>
      <c r="AA1704" t="s">
        <v>8845</v>
      </c>
      <c r="AB1704" s="3">
        <v>45738</v>
      </c>
      <c r="AC1704" t="s">
        <v>44</v>
      </c>
      <c r="AD1704" t="s">
        <v>123</v>
      </c>
      <c r="AE1704">
        <v>0</v>
      </c>
      <c r="AF1704">
        <v>0</v>
      </c>
      <c r="AG1704" t="s">
        <v>132</v>
      </c>
      <c r="AH1704" t="s">
        <v>82</v>
      </c>
      <c r="AI1704">
        <v>2</v>
      </c>
      <c r="AJ1704" t="s">
        <v>8819</v>
      </c>
      <c r="AK1704" t="s">
        <v>48</v>
      </c>
      <c r="AN1704">
        <v>10</v>
      </c>
      <c r="AO1704">
        <v>10</v>
      </c>
      <c r="AP1704" t="s">
        <v>69</v>
      </c>
      <c r="AQ1704" t="s">
        <v>8829</v>
      </c>
      <c r="AR1704" t="s">
        <v>8832</v>
      </c>
      <c r="AS1704" t="s">
        <v>8836</v>
      </c>
      <c r="AT1704" t="s">
        <v>8839</v>
      </c>
      <c r="AU1704" t="s">
        <v>8828</v>
      </c>
      <c r="AV1704" t="s">
        <v>48</v>
      </c>
      <c r="AX1704" t="s">
        <v>8888</v>
      </c>
      <c r="AY1704" t="s">
        <v>8882</v>
      </c>
      <c r="BA1704" t="s">
        <v>8879</v>
      </c>
    </row>
    <row r="1705" spans="1:53" x14ac:dyDescent="0.2">
      <c r="A1705" t="s">
        <v>3688</v>
      </c>
      <c r="B1705" t="s">
        <v>7609</v>
      </c>
      <c r="C1705" t="s">
        <v>3689</v>
      </c>
      <c r="D1705" t="s">
        <v>3690</v>
      </c>
      <c r="E1705" t="s">
        <v>109</v>
      </c>
      <c r="G1705" t="s">
        <v>84</v>
      </c>
      <c r="H1705" t="s">
        <v>53</v>
      </c>
      <c r="I1705" t="s">
        <v>135</v>
      </c>
      <c r="J1705" t="s">
        <v>136</v>
      </c>
      <c r="K1705" t="s">
        <v>75</v>
      </c>
      <c r="L1705" t="s">
        <v>75</v>
      </c>
      <c r="M1705" t="s">
        <v>222</v>
      </c>
      <c r="N1705" t="s">
        <v>101</v>
      </c>
      <c r="O1705" t="s">
        <v>118</v>
      </c>
      <c r="P1705" t="s">
        <v>59</v>
      </c>
      <c r="S1705" t="s">
        <v>1138</v>
      </c>
      <c r="T1705" t="s">
        <v>8843</v>
      </c>
      <c r="U1705" s="3">
        <v>45825</v>
      </c>
      <c r="V1705" t="s">
        <v>103</v>
      </c>
      <c r="W1705">
        <v>120</v>
      </c>
      <c r="X1705" t="s">
        <v>62</v>
      </c>
      <c r="Y1705">
        <v>5</v>
      </c>
      <c r="Z1705" t="s">
        <v>1694</v>
      </c>
      <c r="AA1705" t="s">
        <v>8844</v>
      </c>
      <c r="AB1705" s="3">
        <v>45664</v>
      </c>
      <c r="AC1705" t="s">
        <v>122</v>
      </c>
      <c r="AD1705" t="s">
        <v>81</v>
      </c>
      <c r="AE1705">
        <v>1</v>
      </c>
      <c r="AF1705">
        <v>1</v>
      </c>
      <c r="AH1705" t="s">
        <v>82</v>
      </c>
      <c r="AI1705" t="s">
        <v>133</v>
      </c>
      <c r="AJ1705" t="s">
        <v>8821</v>
      </c>
      <c r="AK1705" t="s">
        <v>48</v>
      </c>
      <c r="AN1705" t="s">
        <v>95</v>
      </c>
      <c r="AO1705">
        <v>100</v>
      </c>
      <c r="AP1705" t="s">
        <v>69</v>
      </c>
      <c r="AQ1705" t="s">
        <v>8829</v>
      </c>
      <c r="AR1705" t="s">
        <v>8832</v>
      </c>
      <c r="AS1705" t="s">
        <v>8836</v>
      </c>
      <c r="AT1705" t="s">
        <v>8828</v>
      </c>
      <c r="AU1705" t="s">
        <v>8839</v>
      </c>
      <c r="AV1705" t="s">
        <v>48</v>
      </c>
      <c r="AY1705" t="s">
        <v>8882</v>
      </c>
      <c r="BA1705" t="s">
        <v>8881</v>
      </c>
    </row>
    <row r="1706" spans="1:53" x14ac:dyDescent="0.2">
      <c r="A1706" t="s">
        <v>3691</v>
      </c>
      <c r="B1706" t="s">
        <v>3691</v>
      </c>
      <c r="C1706" t="s">
        <v>2922</v>
      </c>
      <c r="D1706" t="s">
        <v>3692</v>
      </c>
      <c r="E1706" t="s">
        <v>50</v>
      </c>
      <c r="F1706">
        <v>30</v>
      </c>
      <c r="G1706" t="s">
        <v>84</v>
      </c>
      <c r="H1706" t="s">
        <v>53</v>
      </c>
      <c r="I1706" t="s">
        <v>135</v>
      </c>
      <c r="J1706" t="s">
        <v>56</v>
      </c>
      <c r="K1706" t="s">
        <v>85</v>
      </c>
      <c r="L1706" t="s">
        <v>85</v>
      </c>
      <c r="M1706" t="s">
        <v>56</v>
      </c>
      <c r="N1706" t="s">
        <v>77</v>
      </c>
      <c r="O1706" t="s">
        <v>155</v>
      </c>
      <c r="P1706" t="s">
        <v>39</v>
      </c>
      <c r="S1706" t="s">
        <v>2037</v>
      </c>
      <c r="T1706" t="s">
        <v>8843</v>
      </c>
      <c r="U1706" s="3">
        <v>45663</v>
      </c>
      <c r="V1706" t="s">
        <v>103</v>
      </c>
      <c r="W1706">
        <v>120</v>
      </c>
      <c r="X1706" t="s">
        <v>80</v>
      </c>
      <c r="Y1706">
        <v>48</v>
      </c>
      <c r="AB1706" s="3"/>
      <c r="AC1706" t="s">
        <v>122</v>
      </c>
      <c r="AD1706" t="s">
        <v>114</v>
      </c>
      <c r="AE1706">
        <v>1</v>
      </c>
      <c r="AF1706">
        <v>1</v>
      </c>
      <c r="AG1706" t="s">
        <v>160</v>
      </c>
      <c r="AH1706" t="s">
        <v>125</v>
      </c>
      <c r="AI1706">
        <v>3</v>
      </c>
      <c r="AJ1706" t="s">
        <v>8820</v>
      </c>
      <c r="AK1706" t="s">
        <v>48</v>
      </c>
      <c r="AN1706">
        <v>20</v>
      </c>
      <c r="AO1706">
        <v>20</v>
      </c>
      <c r="AP1706" t="s">
        <v>69</v>
      </c>
      <c r="AQ1706" t="s">
        <v>8828</v>
      </c>
      <c r="AR1706" t="s">
        <v>8832</v>
      </c>
      <c r="AS1706" t="s">
        <v>8837</v>
      </c>
      <c r="AT1706" t="s">
        <v>8828</v>
      </c>
      <c r="AU1706" t="s">
        <v>8828</v>
      </c>
      <c r="AX1706" t="s">
        <v>8888</v>
      </c>
      <c r="AY1706" t="s">
        <v>8882</v>
      </c>
      <c r="BA1706" t="s">
        <v>8879</v>
      </c>
    </row>
    <row r="1707" spans="1:53" x14ac:dyDescent="0.2">
      <c r="A1707" t="s">
        <v>3693</v>
      </c>
      <c r="B1707" t="s">
        <v>3693</v>
      </c>
      <c r="C1707" t="s">
        <v>3594</v>
      </c>
      <c r="E1707" t="s">
        <v>109</v>
      </c>
      <c r="G1707" t="s">
        <v>84</v>
      </c>
      <c r="H1707" t="s">
        <v>53</v>
      </c>
      <c r="I1707" t="s">
        <v>148</v>
      </c>
      <c r="J1707" t="s">
        <v>55</v>
      </c>
      <c r="K1707" t="s">
        <v>35</v>
      </c>
      <c r="L1707" t="s">
        <v>8807</v>
      </c>
      <c r="M1707" t="s">
        <v>76</v>
      </c>
      <c r="N1707" t="s">
        <v>37</v>
      </c>
      <c r="O1707" t="s">
        <v>38</v>
      </c>
      <c r="P1707" t="s">
        <v>88</v>
      </c>
      <c r="Q1707" t="s">
        <v>190</v>
      </c>
      <c r="R1707" t="s">
        <v>8814</v>
      </c>
      <c r="S1707" t="s">
        <v>350</v>
      </c>
      <c r="T1707" t="s">
        <v>8844</v>
      </c>
      <c r="U1707" s="3">
        <v>45811</v>
      </c>
      <c r="V1707" t="s">
        <v>42</v>
      </c>
      <c r="W1707">
        <v>45</v>
      </c>
      <c r="X1707" t="s">
        <v>163</v>
      </c>
      <c r="Z1707" t="s">
        <v>317</v>
      </c>
      <c r="AA1707" t="s">
        <v>8845</v>
      </c>
      <c r="AB1707" s="3">
        <v>45751</v>
      </c>
      <c r="AC1707" t="s">
        <v>248</v>
      </c>
      <c r="AD1707" t="s">
        <v>123</v>
      </c>
      <c r="AE1707">
        <v>0</v>
      </c>
      <c r="AF1707">
        <v>0</v>
      </c>
      <c r="AG1707" t="s">
        <v>178</v>
      </c>
      <c r="AH1707" t="s">
        <v>125</v>
      </c>
      <c r="AI1707">
        <v>3</v>
      </c>
      <c r="AJ1707" t="s">
        <v>8820</v>
      </c>
      <c r="AN1707" t="s">
        <v>95</v>
      </c>
      <c r="AO1707">
        <v>100</v>
      </c>
      <c r="AP1707" t="s">
        <v>48</v>
      </c>
      <c r="AQ1707" t="s">
        <v>8828</v>
      </c>
      <c r="AR1707" t="s">
        <v>8833</v>
      </c>
      <c r="AS1707" t="s">
        <v>8828</v>
      </c>
      <c r="AT1707" t="s">
        <v>8839</v>
      </c>
      <c r="AU1707" t="s">
        <v>8828</v>
      </c>
      <c r="AV1707" t="s">
        <v>48</v>
      </c>
      <c r="AY1707" t="s">
        <v>8878</v>
      </c>
      <c r="BA1707" t="s">
        <v>8881</v>
      </c>
    </row>
    <row r="1708" spans="1:53" x14ac:dyDescent="0.2">
      <c r="A1708" t="s">
        <v>3694</v>
      </c>
      <c r="B1708" t="s">
        <v>7610</v>
      </c>
      <c r="C1708" t="s">
        <v>2728</v>
      </c>
      <c r="D1708" t="s">
        <v>3695</v>
      </c>
      <c r="E1708">
        <v>47</v>
      </c>
      <c r="F1708">
        <v>47</v>
      </c>
      <c r="G1708" t="s">
        <v>31</v>
      </c>
      <c r="H1708" t="s">
        <v>73</v>
      </c>
      <c r="I1708" t="s">
        <v>142</v>
      </c>
      <c r="J1708" t="s">
        <v>136</v>
      </c>
      <c r="K1708" t="s">
        <v>75</v>
      </c>
      <c r="L1708" t="s">
        <v>75</v>
      </c>
      <c r="M1708" t="s">
        <v>56</v>
      </c>
      <c r="N1708" t="s">
        <v>37</v>
      </c>
      <c r="O1708" t="s">
        <v>38</v>
      </c>
      <c r="P1708" t="s">
        <v>204</v>
      </c>
      <c r="Q1708" t="s">
        <v>40</v>
      </c>
      <c r="R1708" t="s">
        <v>8809</v>
      </c>
      <c r="S1708" t="s">
        <v>1563</v>
      </c>
      <c r="T1708" t="s">
        <v>8844</v>
      </c>
      <c r="U1708" s="3">
        <v>45696</v>
      </c>
      <c r="V1708" t="s">
        <v>226</v>
      </c>
      <c r="W1708">
        <v>60</v>
      </c>
      <c r="X1708" t="s">
        <v>163</v>
      </c>
      <c r="Z1708" t="s">
        <v>195</v>
      </c>
      <c r="AA1708" t="s">
        <v>8843</v>
      </c>
      <c r="AB1708" s="3">
        <v>45690</v>
      </c>
      <c r="AC1708" t="s">
        <v>248</v>
      </c>
      <c r="AD1708" t="s">
        <v>123</v>
      </c>
      <c r="AE1708">
        <v>2</v>
      </c>
      <c r="AF1708">
        <v>2</v>
      </c>
      <c r="AG1708" t="s">
        <v>196</v>
      </c>
      <c r="AH1708" t="s">
        <v>125</v>
      </c>
      <c r="AI1708">
        <v>1</v>
      </c>
      <c r="AJ1708" t="s">
        <v>8819</v>
      </c>
      <c r="AL1708" t="s">
        <v>138</v>
      </c>
      <c r="AM1708" t="s">
        <v>8814</v>
      </c>
      <c r="AN1708">
        <v>20</v>
      </c>
      <c r="AO1708">
        <v>20</v>
      </c>
      <c r="AP1708" t="s">
        <v>69</v>
      </c>
      <c r="AQ1708" t="s">
        <v>8828</v>
      </c>
      <c r="AR1708" t="s">
        <v>8833</v>
      </c>
      <c r="AS1708" t="s">
        <v>8828</v>
      </c>
      <c r="AT1708" t="s">
        <v>8828</v>
      </c>
      <c r="AU1708" t="s">
        <v>8828</v>
      </c>
      <c r="AV1708" t="s">
        <v>48</v>
      </c>
      <c r="AX1708" t="s">
        <v>8891</v>
      </c>
      <c r="AY1708" t="s">
        <v>8886</v>
      </c>
      <c r="BA1708" t="s">
        <v>8879</v>
      </c>
    </row>
    <row r="1709" spans="1:53" x14ac:dyDescent="0.2">
      <c r="A1709" t="s">
        <v>3696</v>
      </c>
      <c r="B1709" t="s">
        <v>3696</v>
      </c>
      <c r="C1709" t="s">
        <v>490</v>
      </c>
      <c r="D1709" t="s">
        <v>3697</v>
      </c>
      <c r="E1709">
        <v>66</v>
      </c>
      <c r="F1709">
        <v>66</v>
      </c>
      <c r="G1709" t="s">
        <v>31</v>
      </c>
      <c r="H1709" t="s">
        <v>32</v>
      </c>
      <c r="I1709" t="s">
        <v>259</v>
      </c>
      <c r="J1709" t="s">
        <v>34</v>
      </c>
      <c r="K1709" t="s">
        <v>85</v>
      </c>
      <c r="L1709" t="s">
        <v>85</v>
      </c>
      <c r="M1709" t="s">
        <v>222</v>
      </c>
      <c r="N1709" t="s">
        <v>57</v>
      </c>
      <c r="O1709" t="s">
        <v>58</v>
      </c>
      <c r="P1709" t="s">
        <v>39</v>
      </c>
      <c r="Q1709" t="s">
        <v>60</v>
      </c>
      <c r="R1709" t="s">
        <v>8810</v>
      </c>
      <c r="S1709" t="s">
        <v>585</v>
      </c>
      <c r="T1709" t="s">
        <v>8845</v>
      </c>
      <c r="U1709" s="3">
        <v>45804</v>
      </c>
      <c r="V1709" t="s">
        <v>103</v>
      </c>
      <c r="W1709">
        <v>120</v>
      </c>
      <c r="X1709" t="s">
        <v>163</v>
      </c>
      <c r="AB1709" s="3"/>
      <c r="AC1709" t="s">
        <v>113</v>
      </c>
      <c r="AD1709" t="s">
        <v>123</v>
      </c>
      <c r="AE1709" t="s">
        <v>93</v>
      </c>
      <c r="AF1709">
        <v>1</v>
      </c>
      <c r="AG1709" t="s">
        <v>132</v>
      </c>
      <c r="AH1709" t="s">
        <v>125</v>
      </c>
      <c r="AI1709">
        <v>4</v>
      </c>
      <c r="AJ1709" t="s">
        <v>8821</v>
      </c>
      <c r="AK1709" t="s">
        <v>69</v>
      </c>
      <c r="AL1709" t="s">
        <v>94</v>
      </c>
      <c r="AM1709" t="s">
        <v>8812</v>
      </c>
      <c r="AN1709" t="s">
        <v>95</v>
      </c>
      <c r="AO1709">
        <v>100</v>
      </c>
      <c r="AP1709" t="s">
        <v>48</v>
      </c>
      <c r="AQ1709" t="s">
        <v>8828</v>
      </c>
      <c r="AR1709" t="s">
        <v>8828</v>
      </c>
      <c r="AS1709" t="s">
        <v>8837</v>
      </c>
      <c r="AT1709" t="s">
        <v>8828</v>
      </c>
      <c r="AU1709" t="s">
        <v>8828</v>
      </c>
      <c r="AX1709" t="s">
        <v>8889</v>
      </c>
      <c r="AY1709" t="s">
        <v>8882</v>
      </c>
      <c r="BA1709" t="s">
        <v>8881</v>
      </c>
    </row>
    <row r="1710" spans="1:53" x14ac:dyDescent="0.2">
      <c r="A1710" t="s">
        <v>3698</v>
      </c>
      <c r="B1710" t="s">
        <v>7611</v>
      </c>
      <c r="D1710" t="s">
        <v>1614</v>
      </c>
      <c r="E1710">
        <v>48</v>
      </c>
      <c r="F1710">
        <v>48</v>
      </c>
      <c r="G1710" t="s">
        <v>84</v>
      </c>
      <c r="H1710" t="s">
        <v>73</v>
      </c>
      <c r="I1710" t="s">
        <v>110</v>
      </c>
      <c r="J1710" t="s">
        <v>56</v>
      </c>
      <c r="K1710" t="s">
        <v>100</v>
      </c>
      <c r="L1710" t="s">
        <v>8807</v>
      </c>
      <c r="M1710" t="s">
        <v>36</v>
      </c>
      <c r="N1710" t="s">
        <v>77</v>
      </c>
      <c r="O1710" t="s">
        <v>78</v>
      </c>
      <c r="P1710" t="s">
        <v>204</v>
      </c>
      <c r="Q1710" t="s">
        <v>138</v>
      </c>
      <c r="R1710" t="s">
        <v>8814</v>
      </c>
      <c r="S1710" t="s">
        <v>2136</v>
      </c>
      <c r="T1710" t="s">
        <v>8843</v>
      </c>
      <c r="U1710" s="3">
        <v>45737</v>
      </c>
      <c r="V1710" t="s">
        <v>121</v>
      </c>
      <c r="W1710">
        <v>30</v>
      </c>
      <c r="X1710" t="s">
        <v>171</v>
      </c>
      <c r="Y1710">
        <v>24</v>
      </c>
      <c r="AB1710" s="3"/>
      <c r="AC1710" t="s">
        <v>113</v>
      </c>
      <c r="AD1710" t="s">
        <v>45</v>
      </c>
      <c r="AE1710">
        <v>3</v>
      </c>
      <c r="AF1710">
        <v>3</v>
      </c>
      <c r="AG1710" t="s">
        <v>196</v>
      </c>
      <c r="AH1710" t="s">
        <v>125</v>
      </c>
      <c r="AI1710" t="s">
        <v>151</v>
      </c>
      <c r="AJ1710" t="s">
        <v>8821</v>
      </c>
      <c r="AK1710" t="s">
        <v>69</v>
      </c>
      <c r="AL1710" t="s">
        <v>49</v>
      </c>
      <c r="AN1710" t="s">
        <v>95</v>
      </c>
      <c r="AO1710">
        <v>100</v>
      </c>
      <c r="AP1710" t="s">
        <v>48</v>
      </c>
      <c r="AQ1710" t="s">
        <v>8828</v>
      </c>
      <c r="AR1710" t="s">
        <v>8832</v>
      </c>
      <c r="AS1710" t="s">
        <v>8837</v>
      </c>
      <c r="AT1710" t="s">
        <v>8828</v>
      </c>
      <c r="AU1710" t="s">
        <v>8828</v>
      </c>
      <c r="AX1710" t="s">
        <v>8891</v>
      </c>
      <c r="AY1710" t="s">
        <v>8878</v>
      </c>
      <c r="BA1710" t="s">
        <v>8881</v>
      </c>
    </row>
    <row r="1711" spans="1:53" x14ac:dyDescent="0.2">
      <c r="A1711" t="s">
        <v>3699</v>
      </c>
      <c r="B1711" t="s">
        <v>7612</v>
      </c>
      <c r="C1711" t="s">
        <v>3700</v>
      </c>
      <c r="D1711" t="s">
        <v>3701</v>
      </c>
      <c r="E1711">
        <v>49</v>
      </c>
      <c r="F1711">
        <v>49</v>
      </c>
      <c r="G1711" t="s">
        <v>31</v>
      </c>
      <c r="H1711" t="s">
        <v>73</v>
      </c>
      <c r="I1711" t="s">
        <v>110</v>
      </c>
      <c r="J1711" t="s">
        <v>56</v>
      </c>
      <c r="K1711" t="s">
        <v>35</v>
      </c>
      <c r="L1711" t="s">
        <v>8807</v>
      </c>
      <c r="M1711" t="s">
        <v>56</v>
      </c>
      <c r="N1711" t="s">
        <v>101</v>
      </c>
      <c r="O1711" t="s">
        <v>58</v>
      </c>
      <c r="P1711" t="s">
        <v>204</v>
      </c>
      <c r="Q1711" t="s">
        <v>190</v>
      </c>
      <c r="R1711" t="s">
        <v>8814</v>
      </c>
      <c r="S1711" t="s">
        <v>205</v>
      </c>
      <c r="T1711" t="s">
        <v>8844</v>
      </c>
      <c r="U1711" s="3">
        <v>45730</v>
      </c>
      <c r="V1711" t="s">
        <v>103</v>
      </c>
      <c r="W1711">
        <v>120</v>
      </c>
      <c r="X1711" t="s">
        <v>62</v>
      </c>
      <c r="Y1711">
        <v>5</v>
      </c>
      <c r="Z1711" t="s">
        <v>1305</v>
      </c>
      <c r="AA1711" t="s">
        <v>8844</v>
      </c>
      <c r="AB1711" s="3">
        <v>45694</v>
      </c>
      <c r="AC1711" t="s">
        <v>248</v>
      </c>
      <c r="AD1711" t="s">
        <v>81</v>
      </c>
      <c r="AE1711">
        <v>1</v>
      </c>
      <c r="AF1711">
        <v>1</v>
      </c>
      <c r="AG1711" t="s">
        <v>160</v>
      </c>
      <c r="AH1711" t="s">
        <v>66</v>
      </c>
      <c r="AI1711" t="s">
        <v>151</v>
      </c>
      <c r="AJ1711" t="s">
        <v>8821</v>
      </c>
      <c r="AK1711" t="s">
        <v>69</v>
      </c>
      <c r="AL1711" t="s">
        <v>138</v>
      </c>
      <c r="AM1711" t="s">
        <v>8814</v>
      </c>
      <c r="AN1711">
        <v>20</v>
      </c>
      <c r="AO1711">
        <v>20</v>
      </c>
      <c r="AP1711" t="s">
        <v>69</v>
      </c>
      <c r="AQ1711" t="s">
        <v>8828</v>
      </c>
      <c r="AR1711" t="s">
        <v>8828</v>
      </c>
      <c r="AS1711" t="s">
        <v>8828</v>
      </c>
      <c r="AT1711" t="s">
        <v>8828</v>
      </c>
      <c r="AU1711" t="s">
        <v>8828</v>
      </c>
      <c r="AV1711" t="s">
        <v>48</v>
      </c>
      <c r="AW1711">
        <v>5</v>
      </c>
      <c r="AX1711" t="s">
        <v>8891</v>
      </c>
      <c r="AY1711" t="s">
        <v>8882</v>
      </c>
      <c r="AZ1711" t="s">
        <v>8880</v>
      </c>
      <c r="BA1711" t="s">
        <v>8879</v>
      </c>
    </row>
    <row r="1712" spans="1:53" x14ac:dyDescent="0.2">
      <c r="A1712" t="s">
        <v>3702</v>
      </c>
      <c r="B1712" t="s">
        <v>3702</v>
      </c>
      <c r="E1712" t="s">
        <v>109</v>
      </c>
      <c r="G1712" t="s">
        <v>31</v>
      </c>
      <c r="H1712" t="s">
        <v>73</v>
      </c>
      <c r="I1712" t="s">
        <v>142</v>
      </c>
      <c r="J1712" t="s">
        <v>55</v>
      </c>
      <c r="K1712" t="s">
        <v>35</v>
      </c>
      <c r="L1712" t="s">
        <v>8807</v>
      </c>
      <c r="M1712" t="s">
        <v>222</v>
      </c>
      <c r="N1712" t="s">
        <v>87</v>
      </c>
      <c r="O1712" t="s">
        <v>58</v>
      </c>
      <c r="P1712" t="s">
        <v>59</v>
      </c>
      <c r="Q1712" t="s">
        <v>40</v>
      </c>
      <c r="R1712" t="s">
        <v>8809</v>
      </c>
      <c r="S1712" t="s">
        <v>1673</v>
      </c>
      <c r="T1712" t="s">
        <v>8845</v>
      </c>
      <c r="U1712" s="3">
        <v>45836</v>
      </c>
      <c r="V1712" t="s">
        <v>103</v>
      </c>
      <c r="W1712">
        <v>120</v>
      </c>
      <c r="X1712" t="s">
        <v>163</v>
      </c>
      <c r="AB1712" s="3"/>
      <c r="AC1712" t="s">
        <v>44</v>
      </c>
      <c r="AD1712" t="s">
        <v>114</v>
      </c>
      <c r="AE1712">
        <v>0</v>
      </c>
      <c r="AF1712">
        <v>0</v>
      </c>
      <c r="AG1712" t="s">
        <v>105</v>
      </c>
      <c r="AH1712" t="s">
        <v>82</v>
      </c>
      <c r="AI1712">
        <v>5</v>
      </c>
      <c r="AJ1712" t="s">
        <v>8821</v>
      </c>
      <c r="AK1712" t="s">
        <v>48</v>
      </c>
      <c r="AN1712">
        <v>10</v>
      </c>
      <c r="AO1712">
        <v>10</v>
      </c>
      <c r="AP1712" t="s">
        <v>69</v>
      </c>
      <c r="AQ1712" t="s">
        <v>8828</v>
      </c>
      <c r="AR1712" t="s">
        <v>8828</v>
      </c>
      <c r="AS1712" t="s">
        <v>8836</v>
      </c>
      <c r="AT1712" t="s">
        <v>8828</v>
      </c>
      <c r="AU1712" t="s">
        <v>8828</v>
      </c>
      <c r="AY1712" t="s">
        <v>8882</v>
      </c>
      <c r="BA1712" t="s">
        <v>8879</v>
      </c>
    </row>
    <row r="1713" spans="1:53" x14ac:dyDescent="0.2">
      <c r="A1713" t="s">
        <v>3703</v>
      </c>
      <c r="B1713" t="s">
        <v>7613</v>
      </c>
      <c r="E1713" t="s">
        <v>50</v>
      </c>
      <c r="F1713">
        <v>30</v>
      </c>
      <c r="G1713" t="s">
        <v>31</v>
      </c>
      <c r="H1713" t="s">
        <v>53</v>
      </c>
      <c r="I1713" t="s">
        <v>135</v>
      </c>
      <c r="J1713" t="s">
        <v>55</v>
      </c>
      <c r="K1713" t="s">
        <v>85</v>
      </c>
      <c r="L1713" t="s">
        <v>85</v>
      </c>
      <c r="M1713" t="s">
        <v>86</v>
      </c>
      <c r="N1713" t="s">
        <v>101</v>
      </c>
      <c r="O1713" t="s">
        <v>38</v>
      </c>
      <c r="P1713" t="s">
        <v>59</v>
      </c>
      <c r="Q1713" t="s">
        <v>40</v>
      </c>
      <c r="R1713" t="s">
        <v>8809</v>
      </c>
      <c r="S1713" t="s">
        <v>284</v>
      </c>
      <c r="T1713" t="s">
        <v>8845</v>
      </c>
      <c r="U1713" s="3">
        <v>45739</v>
      </c>
      <c r="V1713" t="s">
        <v>103</v>
      </c>
      <c r="W1713">
        <v>120</v>
      </c>
      <c r="X1713" t="s">
        <v>163</v>
      </c>
      <c r="AB1713" s="3"/>
      <c r="AC1713" t="s">
        <v>248</v>
      </c>
      <c r="AD1713" t="s">
        <v>114</v>
      </c>
      <c r="AE1713">
        <v>2</v>
      </c>
      <c r="AF1713">
        <v>2</v>
      </c>
      <c r="AG1713" t="s">
        <v>196</v>
      </c>
      <c r="AH1713" t="s">
        <v>125</v>
      </c>
      <c r="AI1713">
        <v>4</v>
      </c>
      <c r="AJ1713" t="s">
        <v>8821</v>
      </c>
      <c r="AK1713" t="s">
        <v>69</v>
      </c>
      <c r="AL1713" t="s">
        <v>49</v>
      </c>
      <c r="AN1713">
        <v>20</v>
      </c>
      <c r="AO1713">
        <v>20</v>
      </c>
      <c r="AP1713" t="s">
        <v>69</v>
      </c>
      <c r="AQ1713" t="s">
        <v>8830</v>
      </c>
      <c r="AR1713" t="s">
        <v>8833</v>
      </c>
      <c r="AS1713" t="s">
        <v>8828</v>
      </c>
      <c r="AT1713" t="s">
        <v>8828</v>
      </c>
      <c r="AU1713" t="s">
        <v>8828</v>
      </c>
      <c r="AX1713" t="s">
        <v>8888</v>
      </c>
      <c r="AY1713" t="s">
        <v>8882</v>
      </c>
      <c r="BA1713" t="s">
        <v>8879</v>
      </c>
    </row>
    <row r="1714" spans="1:53" x14ac:dyDescent="0.2">
      <c r="A1714" t="s">
        <v>3704</v>
      </c>
      <c r="B1714" t="s">
        <v>7614</v>
      </c>
      <c r="D1714" t="s">
        <v>3705</v>
      </c>
      <c r="E1714" t="s">
        <v>50</v>
      </c>
      <c r="F1714">
        <v>30</v>
      </c>
      <c r="G1714" t="s">
        <v>84</v>
      </c>
      <c r="H1714" t="s">
        <v>32</v>
      </c>
      <c r="I1714" t="s">
        <v>33</v>
      </c>
      <c r="J1714" t="s">
        <v>56</v>
      </c>
      <c r="K1714" t="s">
        <v>100</v>
      </c>
      <c r="L1714" t="s">
        <v>8807</v>
      </c>
      <c r="M1714" t="s">
        <v>222</v>
      </c>
      <c r="N1714" t="s">
        <v>101</v>
      </c>
      <c r="O1714" t="s">
        <v>155</v>
      </c>
      <c r="P1714" t="s">
        <v>181</v>
      </c>
      <c r="Q1714" t="s">
        <v>40</v>
      </c>
      <c r="R1714" t="s">
        <v>8809</v>
      </c>
      <c r="S1714" t="s">
        <v>137</v>
      </c>
      <c r="T1714" t="s">
        <v>8843</v>
      </c>
      <c r="U1714" s="3">
        <v>45691</v>
      </c>
      <c r="V1714" t="s">
        <v>121</v>
      </c>
      <c r="W1714">
        <v>30</v>
      </c>
      <c r="X1714" t="s">
        <v>171</v>
      </c>
      <c r="Y1714">
        <v>24</v>
      </c>
      <c r="Z1714" t="s">
        <v>394</v>
      </c>
      <c r="AA1714" t="s">
        <v>8844</v>
      </c>
      <c r="AB1714" s="3">
        <v>45702</v>
      </c>
      <c r="AC1714" t="s">
        <v>113</v>
      </c>
      <c r="AD1714" t="s">
        <v>45</v>
      </c>
      <c r="AE1714">
        <v>3</v>
      </c>
      <c r="AF1714">
        <v>3</v>
      </c>
      <c r="AH1714" t="s">
        <v>66</v>
      </c>
      <c r="AI1714" t="s">
        <v>133</v>
      </c>
      <c r="AJ1714" t="s">
        <v>8821</v>
      </c>
      <c r="AK1714" t="s">
        <v>48</v>
      </c>
      <c r="AL1714" t="s">
        <v>68</v>
      </c>
      <c r="AM1714" t="s">
        <v>8823</v>
      </c>
      <c r="AN1714" t="s">
        <v>95</v>
      </c>
      <c r="AO1714">
        <v>100</v>
      </c>
      <c r="AP1714" t="s">
        <v>48</v>
      </c>
      <c r="AQ1714" t="s">
        <v>8829</v>
      </c>
      <c r="AR1714" t="s">
        <v>8832</v>
      </c>
      <c r="AS1714" t="s">
        <v>8828</v>
      </c>
      <c r="AT1714" t="s">
        <v>8828</v>
      </c>
      <c r="AU1714" t="s">
        <v>8839</v>
      </c>
      <c r="AV1714" t="s">
        <v>69</v>
      </c>
      <c r="AX1714" t="s">
        <v>8888</v>
      </c>
      <c r="AY1714" t="s">
        <v>8878</v>
      </c>
      <c r="BA1714" t="s">
        <v>8881</v>
      </c>
    </row>
    <row r="1715" spans="1:53" x14ac:dyDescent="0.2">
      <c r="A1715" t="s">
        <v>3706</v>
      </c>
      <c r="B1715" t="s">
        <v>3706</v>
      </c>
      <c r="C1715" t="s">
        <v>1313</v>
      </c>
      <c r="D1715" t="s">
        <v>3568</v>
      </c>
      <c r="E1715">
        <v>81</v>
      </c>
      <c r="F1715">
        <v>81</v>
      </c>
      <c r="G1715" t="s">
        <v>84</v>
      </c>
      <c r="H1715" t="s">
        <v>73</v>
      </c>
      <c r="I1715" t="s">
        <v>110</v>
      </c>
      <c r="J1715" t="s">
        <v>55</v>
      </c>
      <c r="K1715" t="s">
        <v>100</v>
      </c>
      <c r="L1715" t="s">
        <v>8807</v>
      </c>
      <c r="M1715" t="s">
        <v>56</v>
      </c>
      <c r="N1715" t="s">
        <v>87</v>
      </c>
      <c r="O1715" t="s">
        <v>155</v>
      </c>
      <c r="P1715" t="s">
        <v>39</v>
      </c>
      <c r="Q1715" t="s">
        <v>89</v>
      </c>
      <c r="R1715" t="s">
        <v>8811</v>
      </c>
      <c r="S1715" t="s">
        <v>413</v>
      </c>
      <c r="T1715" t="s">
        <v>8845</v>
      </c>
      <c r="U1715" s="3">
        <v>45802</v>
      </c>
      <c r="V1715" t="s">
        <v>226</v>
      </c>
      <c r="W1715">
        <v>60</v>
      </c>
      <c r="X1715" t="s">
        <v>43</v>
      </c>
      <c r="Y1715">
        <v>2</v>
      </c>
      <c r="Z1715" t="s">
        <v>1340</v>
      </c>
      <c r="AA1715" t="s">
        <v>8843</v>
      </c>
      <c r="AB1715" s="3">
        <v>45698</v>
      </c>
      <c r="AC1715" t="s">
        <v>131</v>
      </c>
      <c r="AD1715" t="s">
        <v>114</v>
      </c>
      <c r="AE1715">
        <v>1</v>
      </c>
      <c r="AF1715">
        <v>1</v>
      </c>
      <c r="AG1715" t="s">
        <v>105</v>
      </c>
      <c r="AH1715" t="s">
        <v>125</v>
      </c>
      <c r="AI1715">
        <v>1</v>
      </c>
      <c r="AJ1715" t="s">
        <v>8819</v>
      </c>
      <c r="AK1715" t="s">
        <v>48</v>
      </c>
      <c r="AL1715" t="s">
        <v>49</v>
      </c>
      <c r="AN1715">
        <v>20</v>
      </c>
      <c r="AO1715">
        <v>20</v>
      </c>
      <c r="AP1715" t="s">
        <v>48</v>
      </c>
      <c r="AQ1715" t="s">
        <v>8828</v>
      </c>
      <c r="AR1715" t="s">
        <v>8828</v>
      </c>
      <c r="AS1715" t="s">
        <v>8828</v>
      </c>
      <c r="AT1715" t="s">
        <v>8828</v>
      </c>
      <c r="AU1715" t="s">
        <v>8828</v>
      </c>
      <c r="AV1715" t="s">
        <v>48</v>
      </c>
      <c r="AW1715">
        <v>2</v>
      </c>
      <c r="AX1715" t="s">
        <v>8889</v>
      </c>
      <c r="AY1715" t="s">
        <v>8886</v>
      </c>
      <c r="AZ1715" t="s">
        <v>8884</v>
      </c>
      <c r="BA1715" t="s">
        <v>8879</v>
      </c>
    </row>
    <row r="1716" spans="1:53" x14ac:dyDescent="0.2">
      <c r="A1716" t="s">
        <v>3707</v>
      </c>
      <c r="B1716" t="s">
        <v>7615</v>
      </c>
      <c r="D1716" t="s">
        <v>3708</v>
      </c>
      <c r="E1716">
        <v>56</v>
      </c>
      <c r="F1716">
        <v>56</v>
      </c>
      <c r="G1716" t="s">
        <v>31</v>
      </c>
      <c r="H1716" t="s">
        <v>153</v>
      </c>
      <c r="I1716" t="s">
        <v>218</v>
      </c>
      <c r="J1716" t="s">
        <v>34</v>
      </c>
      <c r="K1716" t="s">
        <v>100</v>
      </c>
      <c r="L1716" t="s">
        <v>8807</v>
      </c>
      <c r="M1716" t="s">
        <v>222</v>
      </c>
      <c r="N1716" t="s">
        <v>57</v>
      </c>
      <c r="O1716" t="s">
        <v>38</v>
      </c>
      <c r="P1716" t="s">
        <v>119</v>
      </c>
      <c r="Q1716" t="s">
        <v>190</v>
      </c>
      <c r="R1716" t="s">
        <v>8814</v>
      </c>
      <c r="S1716" t="s">
        <v>1117</v>
      </c>
      <c r="T1716" t="s">
        <v>8843</v>
      </c>
      <c r="U1716" s="3">
        <v>45824</v>
      </c>
      <c r="V1716" t="s">
        <v>103</v>
      </c>
      <c r="W1716">
        <v>120</v>
      </c>
      <c r="X1716" t="s">
        <v>43</v>
      </c>
      <c r="Y1716">
        <v>2</v>
      </c>
      <c r="AB1716" s="3"/>
      <c r="AC1716" t="s">
        <v>44</v>
      </c>
      <c r="AD1716" t="s">
        <v>114</v>
      </c>
      <c r="AE1716">
        <v>3</v>
      </c>
      <c r="AF1716">
        <v>3</v>
      </c>
      <c r="AG1716" t="s">
        <v>132</v>
      </c>
      <c r="AH1716" t="s">
        <v>47</v>
      </c>
      <c r="AI1716">
        <v>1</v>
      </c>
      <c r="AJ1716" t="s">
        <v>8819</v>
      </c>
      <c r="AK1716" t="s">
        <v>69</v>
      </c>
      <c r="AL1716" t="s">
        <v>49</v>
      </c>
      <c r="AN1716" t="s">
        <v>95</v>
      </c>
      <c r="AO1716">
        <v>100</v>
      </c>
      <c r="AP1716" t="s">
        <v>69</v>
      </c>
      <c r="AQ1716" t="s">
        <v>8828</v>
      </c>
      <c r="AR1716" t="s">
        <v>8832</v>
      </c>
      <c r="AS1716" t="s">
        <v>8835</v>
      </c>
      <c r="AT1716" t="s">
        <v>8839</v>
      </c>
      <c r="AU1716" t="s">
        <v>8828</v>
      </c>
      <c r="AX1716" t="s">
        <v>8890</v>
      </c>
      <c r="AY1716" t="s">
        <v>8882</v>
      </c>
      <c r="BA1716" t="s">
        <v>8881</v>
      </c>
    </row>
    <row r="1717" spans="1:53" x14ac:dyDescent="0.2">
      <c r="A1717" t="s">
        <v>3709</v>
      </c>
      <c r="B1717" t="s">
        <v>7616</v>
      </c>
      <c r="E1717">
        <v>11</v>
      </c>
      <c r="F1717">
        <v>11</v>
      </c>
      <c r="G1717" t="s">
        <v>31</v>
      </c>
      <c r="H1717" t="s">
        <v>73</v>
      </c>
      <c r="I1717" t="s">
        <v>142</v>
      </c>
      <c r="J1717" t="s">
        <v>56</v>
      </c>
      <c r="K1717" t="s">
        <v>75</v>
      </c>
      <c r="L1717" t="s">
        <v>75</v>
      </c>
      <c r="M1717" t="s">
        <v>86</v>
      </c>
      <c r="N1717" t="s">
        <v>57</v>
      </c>
      <c r="O1717" t="s">
        <v>38</v>
      </c>
      <c r="P1717" t="s">
        <v>181</v>
      </c>
      <c r="Q1717" t="s">
        <v>60</v>
      </c>
      <c r="R1717" t="s">
        <v>8810</v>
      </c>
      <c r="S1717" t="s">
        <v>2619</v>
      </c>
      <c r="T1717" t="s">
        <v>8844</v>
      </c>
      <c r="U1717" s="3">
        <v>45817</v>
      </c>
      <c r="V1717" t="s">
        <v>103</v>
      </c>
      <c r="W1717">
        <v>120</v>
      </c>
      <c r="X1717" t="s">
        <v>171</v>
      </c>
      <c r="Y1717">
        <v>24</v>
      </c>
      <c r="Z1717" t="s">
        <v>229</v>
      </c>
      <c r="AA1717" t="s">
        <v>8843</v>
      </c>
      <c r="AB1717" s="3">
        <v>45805</v>
      </c>
      <c r="AC1717" t="s">
        <v>113</v>
      </c>
      <c r="AD1717" t="s">
        <v>123</v>
      </c>
      <c r="AE1717">
        <v>0</v>
      </c>
      <c r="AF1717">
        <v>0</v>
      </c>
      <c r="AG1717" t="s">
        <v>105</v>
      </c>
      <c r="AH1717" t="s">
        <v>125</v>
      </c>
      <c r="AI1717">
        <v>2</v>
      </c>
      <c r="AJ1717" t="s">
        <v>8819</v>
      </c>
      <c r="AK1717" t="s">
        <v>69</v>
      </c>
      <c r="AL1717" t="s">
        <v>49</v>
      </c>
      <c r="AN1717">
        <v>50</v>
      </c>
      <c r="AO1717">
        <v>50</v>
      </c>
      <c r="AP1717" t="s">
        <v>69</v>
      </c>
      <c r="AQ1717" t="s">
        <v>8829</v>
      </c>
      <c r="AR1717" t="s">
        <v>8832</v>
      </c>
      <c r="AS1717" t="s">
        <v>8837</v>
      </c>
      <c r="AT1717" t="s">
        <v>8839</v>
      </c>
      <c r="AU1717" t="s">
        <v>8828</v>
      </c>
      <c r="AV1717" t="s">
        <v>48</v>
      </c>
      <c r="AX1717" t="s">
        <v>8877</v>
      </c>
      <c r="AY1717" t="s">
        <v>8882</v>
      </c>
      <c r="BA1717" t="s">
        <v>8883</v>
      </c>
    </row>
    <row r="1718" spans="1:53" x14ac:dyDescent="0.2">
      <c r="A1718" t="s">
        <v>3710</v>
      </c>
      <c r="B1718" t="s">
        <v>3710</v>
      </c>
      <c r="E1718" t="s">
        <v>50</v>
      </c>
      <c r="F1718">
        <v>30</v>
      </c>
      <c r="G1718" t="s">
        <v>31</v>
      </c>
      <c r="H1718" t="s">
        <v>73</v>
      </c>
      <c r="I1718" t="s">
        <v>142</v>
      </c>
      <c r="J1718" t="s">
        <v>55</v>
      </c>
      <c r="K1718" t="s">
        <v>100</v>
      </c>
      <c r="L1718" t="s">
        <v>8807</v>
      </c>
      <c r="M1718" t="s">
        <v>56</v>
      </c>
      <c r="N1718" t="s">
        <v>101</v>
      </c>
      <c r="O1718" t="s">
        <v>58</v>
      </c>
      <c r="P1718" t="s">
        <v>181</v>
      </c>
      <c r="Q1718" t="s">
        <v>190</v>
      </c>
      <c r="R1718" t="s">
        <v>8814</v>
      </c>
      <c r="S1718" t="s">
        <v>857</v>
      </c>
      <c r="T1718" t="s">
        <v>8843</v>
      </c>
      <c r="U1718" s="3">
        <v>45827</v>
      </c>
      <c r="V1718" t="s">
        <v>103</v>
      </c>
      <c r="W1718">
        <v>120</v>
      </c>
      <c r="X1718" t="s">
        <v>43</v>
      </c>
      <c r="Y1718">
        <v>2</v>
      </c>
      <c r="Z1718" t="s">
        <v>150</v>
      </c>
      <c r="AA1718" t="s">
        <v>8843</v>
      </c>
      <c r="AB1718" s="3">
        <v>45743</v>
      </c>
      <c r="AC1718" t="s">
        <v>44</v>
      </c>
      <c r="AD1718" t="s">
        <v>45</v>
      </c>
      <c r="AE1718" t="s">
        <v>93</v>
      </c>
      <c r="AF1718">
        <v>1</v>
      </c>
      <c r="AG1718" t="s">
        <v>105</v>
      </c>
      <c r="AH1718" t="s">
        <v>82</v>
      </c>
      <c r="AI1718">
        <v>1</v>
      </c>
      <c r="AJ1718" t="s">
        <v>8819</v>
      </c>
      <c r="AL1718" t="s">
        <v>68</v>
      </c>
      <c r="AM1718" t="s">
        <v>8823</v>
      </c>
      <c r="AN1718">
        <v>50</v>
      </c>
      <c r="AO1718">
        <v>50</v>
      </c>
      <c r="AP1718" t="s">
        <v>69</v>
      </c>
      <c r="AQ1718" t="s">
        <v>8829</v>
      </c>
      <c r="AR1718" t="s">
        <v>8832</v>
      </c>
      <c r="AS1718" t="s">
        <v>8836</v>
      </c>
      <c r="AT1718" t="s">
        <v>8828</v>
      </c>
      <c r="AU1718" t="s">
        <v>8828</v>
      </c>
      <c r="AV1718" t="s">
        <v>48</v>
      </c>
      <c r="AX1718" t="s">
        <v>8888</v>
      </c>
      <c r="AY1718" t="s">
        <v>8882</v>
      </c>
      <c r="BA1718" t="s">
        <v>8883</v>
      </c>
    </row>
    <row r="1719" spans="1:53" x14ac:dyDescent="0.2">
      <c r="A1719" t="s">
        <v>3711</v>
      </c>
      <c r="B1719" t="s">
        <v>7617</v>
      </c>
      <c r="C1719" t="s">
        <v>1455</v>
      </c>
      <c r="E1719">
        <v>25</v>
      </c>
      <c r="F1719">
        <v>25</v>
      </c>
      <c r="G1719" t="s">
        <v>31</v>
      </c>
      <c r="H1719" t="s">
        <v>153</v>
      </c>
      <c r="I1719" t="s">
        <v>215</v>
      </c>
      <c r="J1719" t="s">
        <v>34</v>
      </c>
      <c r="K1719" t="s">
        <v>85</v>
      </c>
      <c r="L1719" t="s">
        <v>85</v>
      </c>
      <c r="M1719" t="s">
        <v>36</v>
      </c>
      <c r="N1719" t="s">
        <v>37</v>
      </c>
      <c r="O1719" t="s">
        <v>118</v>
      </c>
      <c r="P1719" t="s">
        <v>204</v>
      </c>
      <c r="S1719" t="s">
        <v>665</v>
      </c>
      <c r="T1719" t="s">
        <v>8845</v>
      </c>
      <c r="U1719" s="3">
        <v>45778</v>
      </c>
      <c r="V1719" t="s">
        <v>226</v>
      </c>
      <c r="W1719">
        <v>60</v>
      </c>
      <c r="X1719" t="s">
        <v>171</v>
      </c>
      <c r="Y1719">
        <v>24</v>
      </c>
      <c r="Z1719" t="s">
        <v>2614</v>
      </c>
      <c r="AA1719" t="s">
        <v>8843</v>
      </c>
      <c r="AB1719" s="3">
        <v>45660</v>
      </c>
      <c r="AC1719" t="s">
        <v>44</v>
      </c>
      <c r="AD1719" t="s">
        <v>45</v>
      </c>
      <c r="AE1719" t="s">
        <v>93</v>
      </c>
      <c r="AF1719">
        <v>1</v>
      </c>
      <c r="AH1719" t="s">
        <v>82</v>
      </c>
      <c r="AI1719">
        <v>4</v>
      </c>
      <c r="AJ1719" t="s">
        <v>8821</v>
      </c>
      <c r="AK1719" t="s">
        <v>69</v>
      </c>
      <c r="AL1719" t="s">
        <v>68</v>
      </c>
      <c r="AM1719" t="s">
        <v>8823</v>
      </c>
      <c r="AN1719">
        <v>10</v>
      </c>
      <c r="AO1719">
        <v>10</v>
      </c>
      <c r="AP1719" t="s">
        <v>69</v>
      </c>
      <c r="AQ1719" t="s">
        <v>8829</v>
      </c>
      <c r="AR1719" t="s">
        <v>8832</v>
      </c>
      <c r="AS1719" t="s">
        <v>8836</v>
      </c>
      <c r="AT1719" t="s">
        <v>8828</v>
      </c>
      <c r="AU1719" t="s">
        <v>8828</v>
      </c>
      <c r="AV1719" t="s">
        <v>48</v>
      </c>
      <c r="AX1719" t="s">
        <v>8888</v>
      </c>
      <c r="AY1719" t="s">
        <v>8886</v>
      </c>
      <c r="BA1719" t="s">
        <v>8879</v>
      </c>
    </row>
    <row r="1720" spans="1:53" x14ac:dyDescent="0.2">
      <c r="A1720" t="s">
        <v>3712</v>
      </c>
      <c r="B1720" t="s">
        <v>3712</v>
      </c>
      <c r="D1720" t="s">
        <v>3713</v>
      </c>
      <c r="E1720" t="s">
        <v>50</v>
      </c>
      <c r="F1720">
        <v>30</v>
      </c>
      <c r="G1720" t="s">
        <v>31</v>
      </c>
      <c r="H1720" t="s">
        <v>73</v>
      </c>
      <c r="I1720" t="s">
        <v>74</v>
      </c>
      <c r="J1720" t="s">
        <v>55</v>
      </c>
      <c r="K1720" t="s">
        <v>85</v>
      </c>
      <c r="L1720" t="s">
        <v>85</v>
      </c>
      <c r="M1720" t="s">
        <v>36</v>
      </c>
      <c r="N1720" t="s">
        <v>57</v>
      </c>
      <c r="O1720" t="s">
        <v>38</v>
      </c>
      <c r="P1720" t="s">
        <v>88</v>
      </c>
      <c r="Q1720" t="s">
        <v>60</v>
      </c>
      <c r="R1720" t="s">
        <v>8810</v>
      </c>
      <c r="S1720" t="s">
        <v>749</v>
      </c>
      <c r="T1720" t="s">
        <v>8843</v>
      </c>
      <c r="U1720" s="3">
        <v>45756</v>
      </c>
      <c r="V1720" t="s">
        <v>42</v>
      </c>
      <c r="W1720">
        <v>45</v>
      </c>
      <c r="X1720" t="s">
        <v>43</v>
      </c>
      <c r="Y1720">
        <v>2</v>
      </c>
      <c r="Z1720" t="s">
        <v>1007</v>
      </c>
      <c r="AA1720" t="s">
        <v>8845</v>
      </c>
      <c r="AB1720" s="3">
        <v>45779</v>
      </c>
      <c r="AC1720" t="s">
        <v>122</v>
      </c>
      <c r="AD1720" t="s">
        <v>123</v>
      </c>
      <c r="AE1720">
        <v>3</v>
      </c>
      <c r="AF1720">
        <v>3</v>
      </c>
      <c r="AG1720" t="s">
        <v>160</v>
      </c>
      <c r="AH1720" t="s">
        <v>125</v>
      </c>
      <c r="AI1720">
        <v>3</v>
      </c>
      <c r="AJ1720" t="s">
        <v>8820</v>
      </c>
      <c r="AK1720" t="s">
        <v>69</v>
      </c>
      <c r="AL1720" t="s">
        <v>68</v>
      </c>
      <c r="AM1720" t="s">
        <v>8823</v>
      </c>
      <c r="AN1720">
        <v>10</v>
      </c>
      <c r="AO1720">
        <v>10</v>
      </c>
      <c r="AP1720" t="s">
        <v>48</v>
      </c>
      <c r="AQ1720" t="s">
        <v>8829</v>
      </c>
      <c r="AR1720" t="s">
        <v>8832</v>
      </c>
      <c r="AS1720" t="s">
        <v>8837</v>
      </c>
      <c r="AT1720" t="s">
        <v>8828</v>
      </c>
      <c r="AU1720" t="s">
        <v>8828</v>
      </c>
      <c r="AV1720" t="s">
        <v>69</v>
      </c>
      <c r="AX1720" t="s">
        <v>8888</v>
      </c>
      <c r="AY1720" t="s">
        <v>8878</v>
      </c>
      <c r="BA1720" t="s">
        <v>8879</v>
      </c>
    </row>
    <row r="1721" spans="1:53" x14ac:dyDescent="0.2">
      <c r="A1721" t="s">
        <v>3714</v>
      </c>
      <c r="B1721" t="s">
        <v>3714</v>
      </c>
      <c r="C1721" t="s">
        <v>3715</v>
      </c>
      <c r="E1721" t="s">
        <v>50</v>
      </c>
      <c r="F1721">
        <v>30</v>
      </c>
      <c r="G1721" t="s">
        <v>31</v>
      </c>
      <c r="H1721" t="s">
        <v>153</v>
      </c>
      <c r="I1721" t="s">
        <v>154</v>
      </c>
      <c r="J1721" t="s">
        <v>34</v>
      </c>
      <c r="K1721" t="s">
        <v>85</v>
      </c>
      <c r="L1721" t="s">
        <v>85</v>
      </c>
      <c r="M1721" t="s">
        <v>222</v>
      </c>
      <c r="N1721" t="s">
        <v>37</v>
      </c>
      <c r="O1721" t="s">
        <v>78</v>
      </c>
      <c r="P1721" t="s">
        <v>39</v>
      </c>
      <c r="Q1721" t="s">
        <v>60</v>
      </c>
      <c r="R1721" t="s">
        <v>8810</v>
      </c>
      <c r="S1721" t="s">
        <v>475</v>
      </c>
      <c r="T1721" t="s">
        <v>8843</v>
      </c>
      <c r="U1721" s="3">
        <v>45746</v>
      </c>
      <c r="V1721" t="s">
        <v>42</v>
      </c>
      <c r="W1721">
        <v>45</v>
      </c>
      <c r="X1721" t="s">
        <v>43</v>
      </c>
      <c r="Y1721">
        <v>2</v>
      </c>
      <c r="Z1721" t="s">
        <v>3716</v>
      </c>
      <c r="AA1721" t="s">
        <v>8844</v>
      </c>
      <c r="AB1721" s="3">
        <v>45828</v>
      </c>
      <c r="AC1721" t="s">
        <v>131</v>
      </c>
      <c r="AD1721" t="s">
        <v>123</v>
      </c>
      <c r="AE1721" t="s">
        <v>93</v>
      </c>
      <c r="AF1721">
        <v>1</v>
      </c>
      <c r="AG1721" t="s">
        <v>105</v>
      </c>
      <c r="AH1721" t="s">
        <v>47</v>
      </c>
      <c r="AI1721">
        <v>1</v>
      </c>
      <c r="AJ1721" t="s">
        <v>8819</v>
      </c>
      <c r="AK1721" t="s">
        <v>69</v>
      </c>
      <c r="AL1721" t="s">
        <v>68</v>
      </c>
      <c r="AM1721" t="s">
        <v>8823</v>
      </c>
      <c r="AN1721" t="s">
        <v>95</v>
      </c>
      <c r="AO1721">
        <v>100</v>
      </c>
      <c r="AP1721" t="s">
        <v>48</v>
      </c>
      <c r="AQ1721" t="s">
        <v>8828</v>
      </c>
      <c r="AR1721" t="s">
        <v>8828</v>
      </c>
      <c r="AS1721" t="s">
        <v>8828</v>
      </c>
      <c r="AT1721" t="s">
        <v>8828</v>
      </c>
      <c r="AU1721" t="s">
        <v>8828</v>
      </c>
      <c r="AV1721" t="s">
        <v>69</v>
      </c>
      <c r="AW1721">
        <v>2</v>
      </c>
      <c r="AX1721" t="s">
        <v>8888</v>
      </c>
      <c r="AY1721" t="s">
        <v>8878</v>
      </c>
      <c r="AZ1721" t="s">
        <v>8884</v>
      </c>
      <c r="BA1721" t="s">
        <v>8881</v>
      </c>
    </row>
    <row r="1722" spans="1:53" x14ac:dyDescent="0.2">
      <c r="A1722" t="s">
        <v>3717</v>
      </c>
      <c r="B1722" t="s">
        <v>7618</v>
      </c>
      <c r="D1722" t="s">
        <v>3718</v>
      </c>
      <c r="E1722" t="s">
        <v>109</v>
      </c>
      <c r="G1722" t="s">
        <v>31</v>
      </c>
      <c r="H1722" t="s">
        <v>53</v>
      </c>
      <c r="I1722" t="s">
        <v>54</v>
      </c>
      <c r="J1722" t="s">
        <v>55</v>
      </c>
      <c r="K1722" t="s">
        <v>35</v>
      </c>
      <c r="L1722" t="s">
        <v>8807</v>
      </c>
      <c r="M1722" t="s">
        <v>36</v>
      </c>
      <c r="N1722" t="s">
        <v>57</v>
      </c>
      <c r="O1722" t="s">
        <v>38</v>
      </c>
      <c r="P1722" t="s">
        <v>119</v>
      </c>
      <c r="S1722" t="s">
        <v>2519</v>
      </c>
      <c r="T1722" t="s">
        <v>8845</v>
      </c>
      <c r="U1722" s="3">
        <v>45666</v>
      </c>
      <c r="V1722" t="s">
        <v>103</v>
      </c>
      <c r="W1722">
        <v>120</v>
      </c>
      <c r="X1722" t="s">
        <v>80</v>
      </c>
      <c r="Y1722">
        <v>48</v>
      </c>
      <c r="Z1722" t="s">
        <v>176</v>
      </c>
      <c r="AA1722" t="s">
        <v>8843</v>
      </c>
      <c r="AB1722" s="3">
        <v>45741</v>
      </c>
      <c r="AC1722" t="s">
        <v>131</v>
      </c>
      <c r="AD1722" t="s">
        <v>81</v>
      </c>
      <c r="AE1722">
        <v>1</v>
      </c>
      <c r="AF1722">
        <v>1</v>
      </c>
      <c r="AG1722" t="s">
        <v>46</v>
      </c>
      <c r="AH1722" t="s">
        <v>125</v>
      </c>
      <c r="AI1722">
        <v>4</v>
      </c>
      <c r="AJ1722" t="s">
        <v>8821</v>
      </c>
      <c r="AK1722" t="s">
        <v>69</v>
      </c>
      <c r="AL1722" t="s">
        <v>49</v>
      </c>
      <c r="AN1722" t="s">
        <v>95</v>
      </c>
      <c r="AO1722">
        <v>100</v>
      </c>
      <c r="AP1722" t="s">
        <v>48</v>
      </c>
      <c r="AQ1722" t="s">
        <v>8828</v>
      </c>
      <c r="AR1722" t="s">
        <v>8828</v>
      </c>
      <c r="AS1722" t="s">
        <v>8828</v>
      </c>
      <c r="AT1722" t="s">
        <v>8828</v>
      </c>
      <c r="AU1722" t="s">
        <v>8828</v>
      </c>
      <c r="AV1722" t="s">
        <v>69</v>
      </c>
      <c r="AW1722">
        <v>48</v>
      </c>
      <c r="AY1722" t="s">
        <v>8882</v>
      </c>
      <c r="AZ1722" t="s">
        <v>8887</v>
      </c>
      <c r="BA1722" t="s">
        <v>8881</v>
      </c>
    </row>
    <row r="1723" spans="1:53" x14ac:dyDescent="0.2">
      <c r="A1723" t="s">
        <v>3719</v>
      </c>
      <c r="B1723" t="s">
        <v>7619</v>
      </c>
      <c r="C1723" t="s">
        <v>2297</v>
      </c>
      <c r="D1723" t="s">
        <v>3720</v>
      </c>
      <c r="E1723" t="s">
        <v>109</v>
      </c>
      <c r="G1723" t="s">
        <v>84</v>
      </c>
      <c r="H1723" t="s">
        <v>153</v>
      </c>
      <c r="I1723" t="s">
        <v>154</v>
      </c>
      <c r="J1723" t="s">
        <v>136</v>
      </c>
      <c r="K1723" t="s">
        <v>35</v>
      </c>
      <c r="L1723" t="s">
        <v>8807</v>
      </c>
      <c r="M1723" t="s">
        <v>86</v>
      </c>
      <c r="N1723" t="s">
        <v>77</v>
      </c>
      <c r="O1723" t="s">
        <v>58</v>
      </c>
      <c r="P1723" t="s">
        <v>119</v>
      </c>
      <c r="Q1723" t="s">
        <v>60</v>
      </c>
      <c r="R1723" t="s">
        <v>8810</v>
      </c>
      <c r="S1723" t="s">
        <v>1515</v>
      </c>
      <c r="T1723" t="s">
        <v>8844</v>
      </c>
      <c r="U1723" s="3">
        <v>45672</v>
      </c>
      <c r="V1723" t="s">
        <v>121</v>
      </c>
      <c r="W1723">
        <v>30</v>
      </c>
      <c r="X1723" t="s">
        <v>163</v>
      </c>
      <c r="AB1723" s="3"/>
      <c r="AC1723" t="s">
        <v>113</v>
      </c>
      <c r="AD1723" t="s">
        <v>114</v>
      </c>
      <c r="AE1723">
        <v>2</v>
      </c>
      <c r="AF1723">
        <v>2</v>
      </c>
      <c r="AG1723" t="s">
        <v>65</v>
      </c>
      <c r="AH1723" t="s">
        <v>125</v>
      </c>
      <c r="AI1723">
        <v>5</v>
      </c>
      <c r="AJ1723" t="s">
        <v>8821</v>
      </c>
      <c r="AK1723" t="s">
        <v>69</v>
      </c>
      <c r="AL1723" t="s">
        <v>68</v>
      </c>
      <c r="AM1723" t="s">
        <v>8823</v>
      </c>
      <c r="AN1723">
        <v>50</v>
      </c>
      <c r="AO1723">
        <v>50</v>
      </c>
      <c r="AP1723" t="s">
        <v>48</v>
      </c>
      <c r="AQ1723" t="s">
        <v>8828</v>
      </c>
      <c r="AR1723" t="s">
        <v>8828</v>
      </c>
      <c r="AS1723" t="s">
        <v>8837</v>
      </c>
      <c r="AT1723" t="s">
        <v>8828</v>
      </c>
      <c r="AU1723" t="s">
        <v>8828</v>
      </c>
      <c r="AY1723" t="s">
        <v>8878</v>
      </c>
      <c r="BA1723" t="s">
        <v>8883</v>
      </c>
    </row>
    <row r="1724" spans="1:53" x14ac:dyDescent="0.2">
      <c r="A1724" t="s">
        <v>3721</v>
      </c>
      <c r="B1724" t="s">
        <v>7620</v>
      </c>
      <c r="C1724" t="s">
        <v>3503</v>
      </c>
      <c r="E1724" t="s">
        <v>109</v>
      </c>
      <c r="G1724" t="s">
        <v>84</v>
      </c>
      <c r="H1724" t="s">
        <v>153</v>
      </c>
      <c r="I1724" t="s">
        <v>154</v>
      </c>
      <c r="J1724" t="s">
        <v>55</v>
      </c>
      <c r="K1724" t="s">
        <v>100</v>
      </c>
      <c r="L1724" t="s">
        <v>8807</v>
      </c>
      <c r="M1724" t="s">
        <v>222</v>
      </c>
      <c r="N1724" t="s">
        <v>77</v>
      </c>
      <c r="O1724" t="s">
        <v>38</v>
      </c>
      <c r="P1724" t="s">
        <v>119</v>
      </c>
      <c r="Q1724" t="s">
        <v>190</v>
      </c>
      <c r="R1724" t="s">
        <v>8814</v>
      </c>
      <c r="S1724" t="s">
        <v>1852</v>
      </c>
      <c r="T1724" t="s">
        <v>8843</v>
      </c>
      <c r="U1724" s="3">
        <v>45695</v>
      </c>
      <c r="V1724" t="s">
        <v>121</v>
      </c>
      <c r="W1724">
        <v>30</v>
      </c>
      <c r="X1724" t="s">
        <v>43</v>
      </c>
      <c r="Y1724">
        <v>2</v>
      </c>
      <c r="AB1724" s="3"/>
      <c r="AC1724" t="s">
        <v>131</v>
      </c>
      <c r="AD1724" t="s">
        <v>81</v>
      </c>
      <c r="AE1724">
        <v>1</v>
      </c>
      <c r="AF1724">
        <v>1</v>
      </c>
      <c r="AG1724" t="s">
        <v>178</v>
      </c>
      <c r="AH1724" t="s">
        <v>125</v>
      </c>
      <c r="AI1724">
        <v>5</v>
      </c>
      <c r="AJ1724" t="s">
        <v>8821</v>
      </c>
      <c r="AK1724" t="s">
        <v>69</v>
      </c>
      <c r="AL1724" t="s">
        <v>49</v>
      </c>
      <c r="AN1724">
        <v>10</v>
      </c>
      <c r="AO1724">
        <v>10</v>
      </c>
      <c r="AP1724" t="s">
        <v>48</v>
      </c>
      <c r="AQ1724" t="s">
        <v>8830</v>
      </c>
      <c r="AR1724" t="s">
        <v>8828</v>
      </c>
      <c r="AS1724" t="s">
        <v>8828</v>
      </c>
      <c r="AT1724" t="s">
        <v>8828</v>
      </c>
      <c r="AU1724" t="s">
        <v>8828</v>
      </c>
      <c r="AW1724">
        <v>2</v>
      </c>
      <c r="AY1724" t="s">
        <v>8878</v>
      </c>
      <c r="AZ1724" t="s">
        <v>8884</v>
      </c>
      <c r="BA1724" t="s">
        <v>8879</v>
      </c>
    </row>
    <row r="1725" spans="1:53" x14ac:dyDescent="0.2">
      <c r="A1725" t="s">
        <v>3722</v>
      </c>
      <c r="B1725" t="s">
        <v>3722</v>
      </c>
      <c r="C1725" t="s">
        <v>2881</v>
      </c>
      <c r="E1725" t="s">
        <v>50</v>
      </c>
      <c r="F1725">
        <v>30</v>
      </c>
      <c r="G1725" t="s">
        <v>84</v>
      </c>
      <c r="H1725" t="s">
        <v>32</v>
      </c>
      <c r="I1725" t="s">
        <v>117</v>
      </c>
      <c r="J1725" t="s">
        <v>136</v>
      </c>
      <c r="K1725" t="s">
        <v>35</v>
      </c>
      <c r="L1725" t="s">
        <v>8807</v>
      </c>
      <c r="M1725" t="s">
        <v>56</v>
      </c>
      <c r="N1725" t="s">
        <v>77</v>
      </c>
      <c r="O1725" t="s">
        <v>58</v>
      </c>
      <c r="P1725" t="s">
        <v>39</v>
      </c>
      <c r="S1725" t="s">
        <v>2055</v>
      </c>
      <c r="T1725" t="s">
        <v>8843</v>
      </c>
      <c r="U1725" s="3">
        <v>45683</v>
      </c>
      <c r="V1725" t="s">
        <v>121</v>
      </c>
      <c r="W1725">
        <v>30</v>
      </c>
      <c r="X1725" t="s">
        <v>80</v>
      </c>
      <c r="Y1725">
        <v>48</v>
      </c>
      <c r="AB1725" s="3"/>
      <c r="AC1725" t="s">
        <v>44</v>
      </c>
      <c r="AD1725" t="s">
        <v>81</v>
      </c>
      <c r="AE1725">
        <v>2</v>
      </c>
      <c r="AF1725">
        <v>2</v>
      </c>
      <c r="AG1725" t="s">
        <v>124</v>
      </c>
      <c r="AH1725" t="s">
        <v>82</v>
      </c>
      <c r="AI1725">
        <v>4</v>
      </c>
      <c r="AJ1725" t="s">
        <v>8821</v>
      </c>
      <c r="AK1725" t="s">
        <v>48</v>
      </c>
      <c r="AL1725" t="s">
        <v>49</v>
      </c>
      <c r="AN1725">
        <v>10</v>
      </c>
      <c r="AO1725">
        <v>10</v>
      </c>
      <c r="AP1725" t="s">
        <v>69</v>
      </c>
      <c r="AQ1725" t="s">
        <v>8828</v>
      </c>
      <c r="AR1725" t="s">
        <v>8832</v>
      </c>
      <c r="AS1725" t="s">
        <v>8836</v>
      </c>
      <c r="AT1725" t="s">
        <v>8828</v>
      </c>
      <c r="AU1725" t="s">
        <v>8828</v>
      </c>
      <c r="AX1725" t="s">
        <v>8888</v>
      </c>
      <c r="AY1725" t="s">
        <v>8878</v>
      </c>
      <c r="BA1725" t="s">
        <v>8879</v>
      </c>
    </row>
    <row r="1726" spans="1:53" x14ac:dyDescent="0.2">
      <c r="A1726" t="s">
        <v>3723</v>
      </c>
      <c r="B1726" t="s">
        <v>3723</v>
      </c>
      <c r="E1726" t="s">
        <v>50</v>
      </c>
      <c r="F1726">
        <v>30</v>
      </c>
      <c r="G1726" t="s">
        <v>84</v>
      </c>
      <c r="H1726" t="s">
        <v>73</v>
      </c>
      <c r="I1726" t="s">
        <v>142</v>
      </c>
      <c r="J1726" t="s">
        <v>56</v>
      </c>
      <c r="K1726" t="s">
        <v>85</v>
      </c>
      <c r="L1726" t="s">
        <v>85</v>
      </c>
      <c r="M1726" t="s">
        <v>86</v>
      </c>
      <c r="N1726" t="s">
        <v>101</v>
      </c>
      <c r="O1726" t="s">
        <v>58</v>
      </c>
      <c r="P1726" t="s">
        <v>119</v>
      </c>
      <c r="S1726" t="s">
        <v>520</v>
      </c>
      <c r="T1726" t="s">
        <v>8844</v>
      </c>
      <c r="U1726" s="3">
        <v>45723</v>
      </c>
      <c r="V1726" t="s">
        <v>121</v>
      </c>
      <c r="W1726">
        <v>30</v>
      </c>
      <c r="X1726" t="s">
        <v>43</v>
      </c>
      <c r="Y1726">
        <v>2</v>
      </c>
      <c r="AB1726" s="3"/>
      <c r="AC1726" t="s">
        <v>113</v>
      </c>
      <c r="AD1726" t="s">
        <v>114</v>
      </c>
      <c r="AE1726">
        <v>2</v>
      </c>
      <c r="AF1726">
        <v>2</v>
      </c>
      <c r="AG1726" t="s">
        <v>160</v>
      </c>
      <c r="AH1726" t="s">
        <v>47</v>
      </c>
      <c r="AI1726">
        <v>3</v>
      </c>
      <c r="AJ1726" t="s">
        <v>8820</v>
      </c>
      <c r="AL1726" t="s">
        <v>138</v>
      </c>
      <c r="AM1726" t="s">
        <v>8814</v>
      </c>
      <c r="AN1726" t="s">
        <v>50</v>
      </c>
      <c r="AO1726">
        <v>30</v>
      </c>
      <c r="AP1726" t="s">
        <v>48</v>
      </c>
      <c r="AQ1726" t="s">
        <v>8828</v>
      </c>
      <c r="AR1726" t="s">
        <v>8832</v>
      </c>
      <c r="AS1726" t="s">
        <v>8835</v>
      </c>
      <c r="AT1726" t="s">
        <v>8828</v>
      </c>
      <c r="AU1726" t="s">
        <v>8828</v>
      </c>
      <c r="AX1726" t="s">
        <v>8888</v>
      </c>
      <c r="AY1726" t="s">
        <v>8878</v>
      </c>
      <c r="BA1726" t="s">
        <v>8879</v>
      </c>
    </row>
    <row r="1727" spans="1:53" x14ac:dyDescent="0.2">
      <c r="A1727" t="s">
        <v>3724</v>
      </c>
      <c r="B1727" t="s">
        <v>7621</v>
      </c>
      <c r="D1727" t="s">
        <v>3725</v>
      </c>
      <c r="E1727" t="s">
        <v>109</v>
      </c>
      <c r="G1727" t="s">
        <v>31</v>
      </c>
      <c r="H1727" t="s">
        <v>53</v>
      </c>
      <c r="I1727" t="s">
        <v>135</v>
      </c>
      <c r="J1727" t="s">
        <v>56</v>
      </c>
      <c r="K1727" t="s">
        <v>75</v>
      </c>
      <c r="L1727" t="s">
        <v>75</v>
      </c>
      <c r="M1727" t="s">
        <v>222</v>
      </c>
      <c r="N1727" t="s">
        <v>37</v>
      </c>
      <c r="O1727" t="s">
        <v>155</v>
      </c>
      <c r="P1727" t="s">
        <v>204</v>
      </c>
      <c r="S1727" t="s">
        <v>1977</v>
      </c>
      <c r="T1727" t="s">
        <v>8845</v>
      </c>
      <c r="U1727" s="3">
        <v>45734</v>
      </c>
      <c r="V1727" t="s">
        <v>121</v>
      </c>
      <c r="W1727">
        <v>30</v>
      </c>
      <c r="X1727" t="s">
        <v>62</v>
      </c>
      <c r="Y1727">
        <v>5</v>
      </c>
      <c r="AB1727" s="3"/>
      <c r="AC1727" t="s">
        <v>131</v>
      </c>
      <c r="AD1727" t="s">
        <v>123</v>
      </c>
      <c r="AE1727">
        <v>0</v>
      </c>
      <c r="AF1727">
        <v>0</v>
      </c>
      <c r="AG1727" t="s">
        <v>124</v>
      </c>
      <c r="AH1727" t="s">
        <v>47</v>
      </c>
      <c r="AI1727" t="s">
        <v>151</v>
      </c>
      <c r="AJ1727" t="s">
        <v>8821</v>
      </c>
      <c r="AL1727" t="s">
        <v>49</v>
      </c>
      <c r="AN1727">
        <v>10</v>
      </c>
      <c r="AO1727">
        <v>10</v>
      </c>
      <c r="AP1727" t="s">
        <v>48</v>
      </c>
      <c r="AQ1727" t="s">
        <v>8830</v>
      </c>
      <c r="AR1727" t="s">
        <v>8828</v>
      </c>
      <c r="AS1727" t="s">
        <v>8828</v>
      </c>
      <c r="AT1727" t="s">
        <v>8839</v>
      </c>
      <c r="AU1727" t="s">
        <v>8828</v>
      </c>
      <c r="AW1727">
        <v>5</v>
      </c>
      <c r="AY1727" t="s">
        <v>8878</v>
      </c>
      <c r="AZ1727" t="s">
        <v>8880</v>
      </c>
      <c r="BA1727" t="s">
        <v>8879</v>
      </c>
    </row>
    <row r="1728" spans="1:53" x14ac:dyDescent="0.2">
      <c r="A1728" t="s">
        <v>3726</v>
      </c>
      <c r="B1728" t="s">
        <v>7622</v>
      </c>
      <c r="E1728" t="s">
        <v>50</v>
      </c>
      <c r="F1728">
        <v>30</v>
      </c>
      <c r="G1728" t="s">
        <v>31</v>
      </c>
      <c r="H1728" t="s">
        <v>73</v>
      </c>
      <c r="I1728" t="s">
        <v>142</v>
      </c>
      <c r="J1728" t="s">
        <v>56</v>
      </c>
      <c r="K1728" t="s">
        <v>35</v>
      </c>
      <c r="L1728" t="s">
        <v>8807</v>
      </c>
      <c r="M1728" t="s">
        <v>86</v>
      </c>
      <c r="N1728" t="s">
        <v>101</v>
      </c>
      <c r="O1728" t="s">
        <v>78</v>
      </c>
      <c r="P1728" t="s">
        <v>88</v>
      </c>
      <c r="Q1728" t="s">
        <v>60</v>
      </c>
      <c r="R1728" t="s">
        <v>8810</v>
      </c>
      <c r="S1728" t="s">
        <v>969</v>
      </c>
      <c r="T1728" t="s">
        <v>8845</v>
      </c>
      <c r="U1728" s="3">
        <v>45775</v>
      </c>
      <c r="V1728" t="s">
        <v>103</v>
      </c>
      <c r="W1728">
        <v>120</v>
      </c>
      <c r="X1728" t="s">
        <v>163</v>
      </c>
      <c r="Z1728" t="s">
        <v>1058</v>
      </c>
      <c r="AA1728" t="s">
        <v>8845</v>
      </c>
      <c r="AB1728" s="3">
        <v>45701</v>
      </c>
      <c r="AC1728" t="s">
        <v>44</v>
      </c>
      <c r="AD1728" t="s">
        <v>81</v>
      </c>
      <c r="AE1728">
        <v>3</v>
      </c>
      <c r="AF1728">
        <v>3</v>
      </c>
      <c r="AG1728" t="s">
        <v>178</v>
      </c>
      <c r="AH1728" t="s">
        <v>125</v>
      </c>
      <c r="AI1728">
        <v>4</v>
      </c>
      <c r="AJ1728" t="s">
        <v>8821</v>
      </c>
      <c r="AK1728" t="s">
        <v>69</v>
      </c>
      <c r="AL1728" t="s">
        <v>89</v>
      </c>
      <c r="AM1728" t="s">
        <v>8825</v>
      </c>
      <c r="AN1728">
        <v>20</v>
      </c>
      <c r="AO1728">
        <v>20</v>
      </c>
      <c r="AP1728" t="s">
        <v>69</v>
      </c>
      <c r="AQ1728" t="s">
        <v>8829</v>
      </c>
      <c r="AR1728" t="s">
        <v>8828</v>
      </c>
      <c r="AS1728" t="s">
        <v>8837</v>
      </c>
      <c r="AT1728" t="s">
        <v>8828</v>
      </c>
      <c r="AU1728" t="s">
        <v>8828</v>
      </c>
      <c r="AV1728" t="s">
        <v>48</v>
      </c>
      <c r="AX1728" t="s">
        <v>8888</v>
      </c>
      <c r="AY1728" t="s">
        <v>8882</v>
      </c>
      <c r="BA1728" t="s">
        <v>8879</v>
      </c>
    </row>
    <row r="1729" spans="1:53" x14ac:dyDescent="0.2">
      <c r="A1729" t="s">
        <v>3727</v>
      </c>
      <c r="B1729" t="s">
        <v>3727</v>
      </c>
      <c r="D1729" t="s">
        <v>3728</v>
      </c>
      <c r="E1729">
        <v>58</v>
      </c>
      <c r="F1729">
        <v>58</v>
      </c>
      <c r="G1729" t="s">
        <v>84</v>
      </c>
      <c r="H1729" t="s">
        <v>53</v>
      </c>
      <c r="I1729" t="s">
        <v>54</v>
      </c>
      <c r="J1729" t="s">
        <v>34</v>
      </c>
      <c r="K1729" t="s">
        <v>100</v>
      </c>
      <c r="L1729" t="s">
        <v>8807</v>
      </c>
      <c r="M1729" t="s">
        <v>56</v>
      </c>
      <c r="N1729" t="s">
        <v>37</v>
      </c>
      <c r="O1729" t="s">
        <v>118</v>
      </c>
      <c r="P1729" t="s">
        <v>119</v>
      </c>
      <c r="Q1729" t="s">
        <v>40</v>
      </c>
      <c r="R1729" t="s">
        <v>8809</v>
      </c>
      <c r="S1729" t="s">
        <v>738</v>
      </c>
      <c r="T1729" t="s">
        <v>8843</v>
      </c>
      <c r="U1729" s="3">
        <v>45700</v>
      </c>
      <c r="V1729" t="s">
        <v>226</v>
      </c>
      <c r="W1729">
        <v>60</v>
      </c>
      <c r="X1729" t="s">
        <v>43</v>
      </c>
      <c r="Y1729">
        <v>2</v>
      </c>
      <c r="AB1729" s="3"/>
      <c r="AC1729" t="s">
        <v>122</v>
      </c>
      <c r="AD1729" t="s">
        <v>45</v>
      </c>
      <c r="AE1729">
        <v>0</v>
      </c>
      <c r="AF1729">
        <v>0</v>
      </c>
      <c r="AG1729" t="s">
        <v>196</v>
      </c>
      <c r="AH1729" t="s">
        <v>125</v>
      </c>
      <c r="AI1729">
        <v>5</v>
      </c>
      <c r="AJ1729" t="s">
        <v>8821</v>
      </c>
      <c r="AK1729" t="s">
        <v>48</v>
      </c>
      <c r="AL1729" t="s">
        <v>175</v>
      </c>
      <c r="AM1729" t="s">
        <v>8824</v>
      </c>
      <c r="AN1729">
        <v>20</v>
      </c>
      <c r="AO1729">
        <v>20</v>
      </c>
      <c r="AP1729" t="s">
        <v>48</v>
      </c>
      <c r="AQ1729" t="s">
        <v>8828</v>
      </c>
      <c r="AR1729" t="s">
        <v>8832</v>
      </c>
      <c r="AS1729" t="s">
        <v>8837</v>
      </c>
      <c r="AT1729" t="s">
        <v>8839</v>
      </c>
      <c r="AU1729" t="s">
        <v>8828</v>
      </c>
      <c r="AX1729" t="s">
        <v>8890</v>
      </c>
      <c r="AY1729" t="s">
        <v>8886</v>
      </c>
      <c r="BA1729" t="s">
        <v>8879</v>
      </c>
    </row>
    <row r="1730" spans="1:53" x14ac:dyDescent="0.2">
      <c r="A1730" t="s">
        <v>3729</v>
      </c>
      <c r="B1730" t="s">
        <v>7623</v>
      </c>
      <c r="E1730">
        <v>44</v>
      </c>
      <c r="F1730">
        <v>44</v>
      </c>
      <c r="G1730" t="s">
        <v>84</v>
      </c>
      <c r="H1730" t="s">
        <v>32</v>
      </c>
      <c r="I1730" t="s">
        <v>33</v>
      </c>
      <c r="J1730" t="s">
        <v>55</v>
      </c>
      <c r="K1730" t="s">
        <v>100</v>
      </c>
      <c r="L1730" t="s">
        <v>8807</v>
      </c>
      <c r="M1730" t="s">
        <v>56</v>
      </c>
      <c r="N1730" t="s">
        <v>77</v>
      </c>
      <c r="O1730" t="s">
        <v>155</v>
      </c>
      <c r="P1730" t="s">
        <v>181</v>
      </c>
      <c r="S1730" t="s">
        <v>604</v>
      </c>
      <c r="T1730" t="s">
        <v>8845</v>
      </c>
      <c r="U1730" s="3">
        <v>45696</v>
      </c>
      <c r="V1730" t="s">
        <v>42</v>
      </c>
      <c r="W1730">
        <v>45</v>
      </c>
      <c r="X1730" t="s">
        <v>62</v>
      </c>
      <c r="Y1730">
        <v>5</v>
      </c>
      <c r="AB1730" s="3"/>
      <c r="AC1730" t="s">
        <v>44</v>
      </c>
      <c r="AD1730" t="s">
        <v>45</v>
      </c>
      <c r="AE1730" t="s">
        <v>93</v>
      </c>
      <c r="AF1730">
        <v>1</v>
      </c>
      <c r="AG1730" t="s">
        <v>196</v>
      </c>
      <c r="AH1730" t="s">
        <v>125</v>
      </c>
      <c r="AI1730">
        <v>4</v>
      </c>
      <c r="AJ1730" t="s">
        <v>8821</v>
      </c>
      <c r="AK1730" t="s">
        <v>69</v>
      </c>
      <c r="AL1730" t="s">
        <v>49</v>
      </c>
      <c r="AN1730">
        <v>20</v>
      </c>
      <c r="AO1730">
        <v>20</v>
      </c>
      <c r="AP1730" t="s">
        <v>48</v>
      </c>
      <c r="AQ1730" t="s">
        <v>8828</v>
      </c>
      <c r="AR1730" t="s">
        <v>8832</v>
      </c>
      <c r="AS1730" t="s">
        <v>8837</v>
      </c>
      <c r="AT1730" t="s">
        <v>8828</v>
      </c>
      <c r="AU1730" t="s">
        <v>8828</v>
      </c>
      <c r="AX1730" t="s">
        <v>8891</v>
      </c>
      <c r="AY1730" t="s">
        <v>8878</v>
      </c>
      <c r="BA1730" t="s">
        <v>8879</v>
      </c>
    </row>
    <row r="1731" spans="1:53" x14ac:dyDescent="0.2">
      <c r="A1731" t="s">
        <v>3730</v>
      </c>
      <c r="B1731" t="s">
        <v>7624</v>
      </c>
      <c r="C1731" t="s">
        <v>2719</v>
      </c>
      <c r="D1731" t="s">
        <v>1080</v>
      </c>
      <c r="E1731" t="s">
        <v>50</v>
      </c>
      <c r="F1731">
        <v>30</v>
      </c>
      <c r="G1731" t="s">
        <v>31</v>
      </c>
      <c r="H1731" t="s">
        <v>32</v>
      </c>
      <c r="I1731" t="s">
        <v>259</v>
      </c>
      <c r="J1731" t="s">
        <v>136</v>
      </c>
      <c r="K1731" t="s">
        <v>85</v>
      </c>
      <c r="L1731" t="s">
        <v>85</v>
      </c>
      <c r="M1731" t="s">
        <v>222</v>
      </c>
      <c r="N1731" t="s">
        <v>77</v>
      </c>
      <c r="O1731" t="s">
        <v>155</v>
      </c>
      <c r="P1731" t="s">
        <v>204</v>
      </c>
      <c r="Q1731" t="s">
        <v>40</v>
      </c>
      <c r="R1731" t="s">
        <v>8809</v>
      </c>
      <c r="S1731" t="s">
        <v>2418</v>
      </c>
      <c r="T1731" t="s">
        <v>8845</v>
      </c>
      <c r="U1731" s="3">
        <v>45680</v>
      </c>
      <c r="V1731" t="s">
        <v>42</v>
      </c>
      <c r="W1731">
        <v>45</v>
      </c>
      <c r="X1731" t="s">
        <v>43</v>
      </c>
      <c r="Y1731">
        <v>2</v>
      </c>
      <c r="Z1731" t="s">
        <v>1469</v>
      </c>
      <c r="AA1731" t="s">
        <v>8845</v>
      </c>
      <c r="AB1731" s="3">
        <v>45703</v>
      </c>
      <c r="AC1731" t="s">
        <v>131</v>
      </c>
      <c r="AD1731" t="s">
        <v>81</v>
      </c>
      <c r="AE1731">
        <v>2</v>
      </c>
      <c r="AF1731">
        <v>2</v>
      </c>
      <c r="AG1731" t="s">
        <v>178</v>
      </c>
      <c r="AH1731" t="s">
        <v>125</v>
      </c>
      <c r="AI1731">
        <v>4</v>
      </c>
      <c r="AJ1731" t="s">
        <v>8821</v>
      </c>
      <c r="AL1731" t="s">
        <v>94</v>
      </c>
      <c r="AM1731" t="s">
        <v>8812</v>
      </c>
      <c r="AN1731">
        <v>10</v>
      </c>
      <c r="AO1731">
        <v>10</v>
      </c>
      <c r="AP1731" t="s">
        <v>69</v>
      </c>
      <c r="AQ1731" t="s">
        <v>8828</v>
      </c>
      <c r="AR1731" t="s">
        <v>8828</v>
      </c>
      <c r="AS1731" t="s">
        <v>8828</v>
      </c>
      <c r="AT1731" t="s">
        <v>8828</v>
      </c>
      <c r="AU1731" t="s">
        <v>8828</v>
      </c>
      <c r="AV1731" t="s">
        <v>69</v>
      </c>
      <c r="AW1731">
        <v>2</v>
      </c>
      <c r="AX1731" t="s">
        <v>8888</v>
      </c>
      <c r="AY1731" t="s">
        <v>8878</v>
      </c>
      <c r="AZ1731" t="s">
        <v>8884</v>
      </c>
      <c r="BA1731" t="s">
        <v>8879</v>
      </c>
    </row>
    <row r="1732" spans="1:53" x14ac:dyDescent="0.2">
      <c r="A1732" t="s">
        <v>3731</v>
      </c>
      <c r="B1732" t="s">
        <v>7625</v>
      </c>
      <c r="E1732" t="s">
        <v>109</v>
      </c>
      <c r="G1732" t="s">
        <v>31</v>
      </c>
      <c r="H1732" t="s">
        <v>53</v>
      </c>
      <c r="I1732" t="s">
        <v>148</v>
      </c>
      <c r="J1732" t="s">
        <v>136</v>
      </c>
      <c r="K1732" t="s">
        <v>35</v>
      </c>
      <c r="L1732" t="s">
        <v>8807</v>
      </c>
      <c r="M1732" t="s">
        <v>76</v>
      </c>
      <c r="N1732" t="s">
        <v>57</v>
      </c>
      <c r="O1732" t="s">
        <v>78</v>
      </c>
      <c r="P1732" t="s">
        <v>119</v>
      </c>
      <c r="Q1732" t="s">
        <v>190</v>
      </c>
      <c r="R1732" t="s">
        <v>8814</v>
      </c>
      <c r="S1732" t="s">
        <v>591</v>
      </c>
      <c r="T1732" t="s">
        <v>8843</v>
      </c>
      <c r="U1732" s="3">
        <v>45716</v>
      </c>
      <c r="V1732" t="s">
        <v>42</v>
      </c>
      <c r="W1732">
        <v>45</v>
      </c>
      <c r="X1732" t="s">
        <v>163</v>
      </c>
      <c r="Z1732" t="s">
        <v>2243</v>
      </c>
      <c r="AA1732" t="s">
        <v>8843</v>
      </c>
      <c r="AB1732" s="3">
        <v>45835</v>
      </c>
      <c r="AC1732" t="s">
        <v>131</v>
      </c>
      <c r="AD1732" t="s">
        <v>123</v>
      </c>
      <c r="AE1732">
        <v>2</v>
      </c>
      <c r="AF1732">
        <v>2</v>
      </c>
      <c r="AG1732" t="s">
        <v>124</v>
      </c>
      <c r="AH1732" t="s">
        <v>47</v>
      </c>
      <c r="AI1732" t="s">
        <v>151</v>
      </c>
      <c r="AJ1732" t="s">
        <v>8821</v>
      </c>
      <c r="AL1732" t="s">
        <v>89</v>
      </c>
      <c r="AM1732" t="s">
        <v>8825</v>
      </c>
      <c r="AN1732">
        <v>20</v>
      </c>
      <c r="AO1732">
        <v>20</v>
      </c>
      <c r="AP1732" t="s">
        <v>48</v>
      </c>
      <c r="AQ1732" t="s">
        <v>8828</v>
      </c>
      <c r="AR1732" t="s">
        <v>8833</v>
      </c>
      <c r="AS1732" t="s">
        <v>8828</v>
      </c>
      <c r="AT1732" t="s">
        <v>8828</v>
      </c>
      <c r="AU1732" t="s">
        <v>8828</v>
      </c>
      <c r="AV1732" t="s">
        <v>69</v>
      </c>
      <c r="AY1732" t="s">
        <v>8878</v>
      </c>
      <c r="BA1732" t="s">
        <v>8879</v>
      </c>
    </row>
    <row r="1733" spans="1:53" x14ac:dyDescent="0.2">
      <c r="A1733" t="s">
        <v>3732</v>
      </c>
      <c r="B1733" t="s">
        <v>3732</v>
      </c>
      <c r="E1733" t="s">
        <v>109</v>
      </c>
      <c r="G1733" t="s">
        <v>31</v>
      </c>
      <c r="H1733" t="s">
        <v>32</v>
      </c>
      <c r="I1733" t="s">
        <v>33</v>
      </c>
      <c r="J1733" t="s">
        <v>34</v>
      </c>
      <c r="K1733" t="s">
        <v>100</v>
      </c>
      <c r="L1733" t="s">
        <v>8807</v>
      </c>
      <c r="M1733" t="s">
        <v>222</v>
      </c>
      <c r="N1733" t="s">
        <v>57</v>
      </c>
      <c r="O1733" t="s">
        <v>38</v>
      </c>
      <c r="P1733" t="s">
        <v>181</v>
      </c>
      <c r="Q1733" t="s">
        <v>40</v>
      </c>
      <c r="R1733" t="s">
        <v>8809</v>
      </c>
      <c r="S1733" t="s">
        <v>1251</v>
      </c>
      <c r="T1733" t="s">
        <v>8843</v>
      </c>
      <c r="U1733" s="3">
        <v>45816</v>
      </c>
      <c r="V1733" t="s">
        <v>226</v>
      </c>
      <c r="W1733">
        <v>60</v>
      </c>
      <c r="X1733" t="s">
        <v>43</v>
      </c>
      <c r="Y1733">
        <v>2</v>
      </c>
      <c r="AB1733" s="3"/>
      <c r="AC1733" t="s">
        <v>248</v>
      </c>
      <c r="AD1733" t="s">
        <v>81</v>
      </c>
      <c r="AE1733">
        <v>3</v>
      </c>
      <c r="AF1733">
        <v>3</v>
      </c>
      <c r="AG1733" t="s">
        <v>178</v>
      </c>
      <c r="AH1733" t="s">
        <v>66</v>
      </c>
      <c r="AI1733" t="s">
        <v>133</v>
      </c>
      <c r="AJ1733" t="s">
        <v>8821</v>
      </c>
      <c r="AK1733" t="s">
        <v>48</v>
      </c>
      <c r="AL1733" t="s">
        <v>49</v>
      </c>
      <c r="AN1733" t="s">
        <v>50</v>
      </c>
      <c r="AO1733">
        <v>30</v>
      </c>
      <c r="AP1733" t="s">
        <v>69</v>
      </c>
      <c r="AQ1733" t="s">
        <v>8830</v>
      </c>
      <c r="AR1733" t="s">
        <v>8828</v>
      </c>
      <c r="AS1733" t="s">
        <v>8828</v>
      </c>
      <c r="AT1733" t="s">
        <v>8828</v>
      </c>
      <c r="AU1733" t="s">
        <v>8828</v>
      </c>
      <c r="AW1733">
        <v>2</v>
      </c>
      <c r="AY1733" t="s">
        <v>8886</v>
      </c>
      <c r="AZ1733" t="s">
        <v>8884</v>
      </c>
      <c r="BA1733" t="s">
        <v>8879</v>
      </c>
    </row>
    <row r="1734" spans="1:53" x14ac:dyDescent="0.2">
      <c r="A1734" t="s">
        <v>3733</v>
      </c>
      <c r="B1734" t="s">
        <v>7626</v>
      </c>
      <c r="C1734" t="s">
        <v>3734</v>
      </c>
      <c r="D1734" t="s">
        <v>3735</v>
      </c>
      <c r="E1734">
        <v>10</v>
      </c>
      <c r="F1734">
        <v>10</v>
      </c>
      <c r="G1734" t="s">
        <v>84</v>
      </c>
      <c r="H1734" t="s">
        <v>153</v>
      </c>
      <c r="I1734" t="s">
        <v>218</v>
      </c>
      <c r="J1734" t="s">
        <v>136</v>
      </c>
      <c r="K1734" t="s">
        <v>35</v>
      </c>
      <c r="L1734" t="s">
        <v>8807</v>
      </c>
      <c r="M1734" t="s">
        <v>86</v>
      </c>
      <c r="N1734" t="s">
        <v>87</v>
      </c>
      <c r="O1734" t="s">
        <v>58</v>
      </c>
      <c r="P1734" t="s">
        <v>119</v>
      </c>
      <c r="Q1734" t="s">
        <v>40</v>
      </c>
      <c r="R1734" t="s">
        <v>8809</v>
      </c>
      <c r="S1734" t="s">
        <v>466</v>
      </c>
      <c r="T1734" t="s">
        <v>8843</v>
      </c>
      <c r="U1734" s="3">
        <v>45670</v>
      </c>
      <c r="V1734" t="s">
        <v>226</v>
      </c>
      <c r="W1734">
        <v>60</v>
      </c>
      <c r="X1734" t="s">
        <v>43</v>
      </c>
      <c r="Y1734">
        <v>2</v>
      </c>
      <c r="AB1734" s="3"/>
      <c r="AC1734" t="s">
        <v>44</v>
      </c>
      <c r="AD1734" t="s">
        <v>123</v>
      </c>
      <c r="AE1734">
        <v>3</v>
      </c>
      <c r="AF1734">
        <v>3</v>
      </c>
      <c r="AH1734" t="s">
        <v>82</v>
      </c>
      <c r="AI1734" t="s">
        <v>133</v>
      </c>
      <c r="AJ1734" t="s">
        <v>8821</v>
      </c>
      <c r="AK1734" t="s">
        <v>48</v>
      </c>
      <c r="AL1734" t="s">
        <v>68</v>
      </c>
      <c r="AM1734" t="s">
        <v>8823</v>
      </c>
      <c r="AN1734">
        <v>10</v>
      </c>
      <c r="AO1734">
        <v>10</v>
      </c>
      <c r="AP1734" t="s">
        <v>48</v>
      </c>
      <c r="AQ1734" t="s">
        <v>8828</v>
      </c>
      <c r="AR1734" t="s">
        <v>8832</v>
      </c>
      <c r="AS1734" t="s">
        <v>8836</v>
      </c>
      <c r="AT1734" t="s">
        <v>8828</v>
      </c>
      <c r="AU1734" t="s">
        <v>8828</v>
      </c>
      <c r="AX1734" t="s">
        <v>8877</v>
      </c>
      <c r="AY1734" t="s">
        <v>8886</v>
      </c>
      <c r="BA1734" t="s">
        <v>8879</v>
      </c>
    </row>
    <row r="1735" spans="1:53" x14ac:dyDescent="0.2">
      <c r="A1735" t="s">
        <v>3736</v>
      </c>
      <c r="B1735" t="s">
        <v>3736</v>
      </c>
      <c r="C1735" t="s">
        <v>2737</v>
      </c>
      <c r="D1735" t="s">
        <v>3737</v>
      </c>
      <c r="E1735" t="s">
        <v>109</v>
      </c>
      <c r="G1735" t="s">
        <v>31</v>
      </c>
      <c r="H1735" t="s">
        <v>73</v>
      </c>
      <c r="I1735" t="s">
        <v>74</v>
      </c>
      <c r="J1735" t="s">
        <v>34</v>
      </c>
      <c r="K1735" t="s">
        <v>85</v>
      </c>
      <c r="L1735" t="s">
        <v>85</v>
      </c>
      <c r="M1735" t="s">
        <v>222</v>
      </c>
      <c r="N1735" t="s">
        <v>101</v>
      </c>
      <c r="O1735" t="s">
        <v>38</v>
      </c>
      <c r="P1735" t="s">
        <v>181</v>
      </c>
      <c r="Q1735" t="s">
        <v>40</v>
      </c>
      <c r="R1735" t="s">
        <v>8809</v>
      </c>
      <c r="S1735" t="s">
        <v>2037</v>
      </c>
      <c r="T1735" t="s">
        <v>8843</v>
      </c>
      <c r="U1735" s="3">
        <v>45663</v>
      </c>
      <c r="V1735" t="s">
        <v>103</v>
      </c>
      <c r="W1735">
        <v>120</v>
      </c>
      <c r="X1735" t="s">
        <v>80</v>
      </c>
      <c r="Y1735">
        <v>48</v>
      </c>
      <c r="AB1735" s="3"/>
      <c r="AC1735" t="s">
        <v>122</v>
      </c>
      <c r="AD1735" t="s">
        <v>123</v>
      </c>
      <c r="AE1735">
        <v>2</v>
      </c>
      <c r="AF1735">
        <v>2</v>
      </c>
      <c r="AG1735" t="s">
        <v>160</v>
      </c>
      <c r="AH1735" t="s">
        <v>66</v>
      </c>
      <c r="AI1735">
        <v>5</v>
      </c>
      <c r="AJ1735" t="s">
        <v>8821</v>
      </c>
      <c r="AK1735" t="s">
        <v>48</v>
      </c>
      <c r="AL1735" t="s">
        <v>49</v>
      </c>
      <c r="AN1735" t="s">
        <v>95</v>
      </c>
      <c r="AO1735">
        <v>100</v>
      </c>
      <c r="AP1735" t="s">
        <v>48</v>
      </c>
      <c r="AQ1735" t="s">
        <v>8828</v>
      </c>
      <c r="AR1735" t="s">
        <v>8832</v>
      </c>
      <c r="AS1735" t="s">
        <v>8828</v>
      </c>
      <c r="AT1735" t="s">
        <v>8828</v>
      </c>
      <c r="AU1735" t="s">
        <v>8828</v>
      </c>
      <c r="AY1735" t="s">
        <v>8882</v>
      </c>
      <c r="BA1735" t="s">
        <v>8881</v>
      </c>
    </row>
    <row r="1736" spans="1:53" x14ac:dyDescent="0.2">
      <c r="A1736" t="s">
        <v>3738</v>
      </c>
      <c r="B1736" t="s">
        <v>7627</v>
      </c>
      <c r="D1736" t="s">
        <v>3739</v>
      </c>
      <c r="E1736" t="s">
        <v>109</v>
      </c>
      <c r="G1736" t="s">
        <v>84</v>
      </c>
      <c r="H1736" t="s">
        <v>32</v>
      </c>
      <c r="I1736" t="s">
        <v>185</v>
      </c>
      <c r="J1736" t="s">
        <v>136</v>
      </c>
      <c r="K1736" t="s">
        <v>35</v>
      </c>
      <c r="L1736" t="s">
        <v>8807</v>
      </c>
      <c r="M1736" t="s">
        <v>76</v>
      </c>
      <c r="N1736" t="s">
        <v>57</v>
      </c>
      <c r="O1736" t="s">
        <v>38</v>
      </c>
      <c r="P1736" t="s">
        <v>59</v>
      </c>
      <c r="Q1736" t="s">
        <v>40</v>
      </c>
      <c r="R1736" t="s">
        <v>8809</v>
      </c>
      <c r="S1736" t="s">
        <v>906</v>
      </c>
      <c r="T1736" t="s">
        <v>8843</v>
      </c>
      <c r="U1736" s="3">
        <v>45831</v>
      </c>
      <c r="V1736" t="s">
        <v>121</v>
      </c>
      <c r="W1736">
        <v>30</v>
      </c>
      <c r="X1736" t="s">
        <v>80</v>
      </c>
      <c r="Y1736">
        <v>48</v>
      </c>
      <c r="Z1736" t="s">
        <v>1453</v>
      </c>
      <c r="AA1736" t="s">
        <v>8845</v>
      </c>
      <c r="AB1736" s="3">
        <v>45698</v>
      </c>
      <c r="AC1736" t="s">
        <v>248</v>
      </c>
      <c r="AD1736" t="s">
        <v>45</v>
      </c>
      <c r="AE1736">
        <v>2</v>
      </c>
      <c r="AF1736">
        <v>2</v>
      </c>
      <c r="AG1736" t="s">
        <v>160</v>
      </c>
      <c r="AH1736" t="s">
        <v>47</v>
      </c>
      <c r="AI1736">
        <v>4</v>
      </c>
      <c r="AJ1736" t="s">
        <v>8821</v>
      </c>
      <c r="AK1736" t="s">
        <v>48</v>
      </c>
      <c r="AL1736" t="s">
        <v>49</v>
      </c>
      <c r="AN1736" t="s">
        <v>95</v>
      </c>
      <c r="AO1736">
        <v>100</v>
      </c>
      <c r="AP1736" t="s">
        <v>69</v>
      </c>
      <c r="AQ1736" t="s">
        <v>8828</v>
      </c>
      <c r="AR1736" t="s">
        <v>8828</v>
      </c>
      <c r="AS1736" t="s">
        <v>8828</v>
      </c>
      <c r="AT1736" t="s">
        <v>8828</v>
      </c>
      <c r="AU1736" t="s">
        <v>8828</v>
      </c>
      <c r="AV1736" t="s">
        <v>48</v>
      </c>
      <c r="AW1736">
        <v>48</v>
      </c>
      <c r="AY1736" t="s">
        <v>8878</v>
      </c>
      <c r="AZ1736" t="s">
        <v>8887</v>
      </c>
      <c r="BA1736" t="s">
        <v>8881</v>
      </c>
    </row>
    <row r="1737" spans="1:53" x14ac:dyDescent="0.2">
      <c r="A1737" t="s">
        <v>3740</v>
      </c>
      <c r="B1737" t="s">
        <v>7628</v>
      </c>
      <c r="D1737" t="s">
        <v>3741</v>
      </c>
      <c r="E1737" t="s">
        <v>109</v>
      </c>
      <c r="G1737" t="s">
        <v>31</v>
      </c>
      <c r="H1737" t="s">
        <v>53</v>
      </c>
      <c r="I1737" t="s">
        <v>148</v>
      </c>
      <c r="J1737" t="s">
        <v>34</v>
      </c>
      <c r="K1737" t="s">
        <v>35</v>
      </c>
      <c r="L1737" t="s">
        <v>8807</v>
      </c>
      <c r="M1737" t="s">
        <v>222</v>
      </c>
      <c r="N1737" t="s">
        <v>37</v>
      </c>
      <c r="O1737" t="s">
        <v>58</v>
      </c>
      <c r="P1737" t="s">
        <v>204</v>
      </c>
      <c r="Q1737" t="s">
        <v>89</v>
      </c>
      <c r="R1737" t="s">
        <v>8811</v>
      </c>
      <c r="S1737" t="s">
        <v>2569</v>
      </c>
      <c r="T1737" t="s">
        <v>8843</v>
      </c>
      <c r="U1737" s="3">
        <v>45672</v>
      </c>
      <c r="V1737" t="s">
        <v>121</v>
      </c>
      <c r="W1737">
        <v>30</v>
      </c>
      <c r="X1737" t="s">
        <v>62</v>
      </c>
      <c r="Y1737">
        <v>5</v>
      </c>
      <c r="Z1737" t="s">
        <v>1176</v>
      </c>
      <c r="AA1737" t="s">
        <v>8844</v>
      </c>
      <c r="AB1737" s="3">
        <v>45709</v>
      </c>
      <c r="AC1737" t="s">
        <v>44</v>
      </c>
      <c r="AD1737" t="s">
        <v>81</v>
      </c>
      <c r="AE1737" t="s">
        <v>93</v>
      </c>
      <c r="AF1737">
        <v>1</v>
      </c>
      <c r="AG1737" t="s">
        <v>65</v>
      </c>
      <c r="AH1737" t="s">
        <v>82</v>
      </c>
      <c r="AI1737">
        <v>4</v>
      </c>
      <c r="AJ1737" t="s">
        <v>8821</v>
      </c>
      <c r="AK1737" t="s">
        <v>48</v>
      </c>
      <c r="AN1737" t="s">
        <v>50</v>
      </c>
      <c r="AO1737">
        <v>30</v>
      </c>
      <c r="AP1737" t="s">
        <v>48</v>
      </c>
      <c r="AQ1737" t="s">
        <v>8829</v>
      </c>
      <c r="AR1737" t="s">
        <v>8832</v>
      </c>
      <c r="AS1737" t="s">
        <v>8836</v>
      </c>
      <c r="AT1737" t="s">
        <v>8828</v>
      </c>
      <c r="AU1737" t="s">
        <v>8828</v>
      </c>
      <c r="AV1737" t="s">
        <v>69</v>
      </c>
      <c r="AY1737" t="s">
        <v>8878</v>
      </c>
      <c r="BA1737" t="s">
        <v>8879</v>
      </c>
    </row>
    <row r="1738" spans="1:53" x14ac:dyDescent="0.2">
      <c r="A1738" t="s">
        <v>3742</v>
      </c>
      <c r="B1738" t="s">
        <v>7629</v>
      </c>
      <c r="C1738" t="s">
        <v>3743</v>
      </c>
      <c r="D1738" t="s">
        <v>3744</v>
      </c>
      <c r="E1738" t="s">
        <v>109</v>
      </c>
      <c r="G1738" t="s">
        <v>31</v>
      </c>
      <c r="H1738" t="s">
        <v>73</v>
      </c>
      <c r="I1738" t="s">
        <v>110</v>
      </c>
      <c r="J1738" t="s">
        <v>136</v>
      </c>
      <c r="K1738" t="s">
        <v>75</v>
      </c>
      <c r="L1738" t="s">
        <v>75</v>
      </c>
      <c r="M1738" t="s">
        <v>76</v>
      </c>
      <c r="N1738" t="s">
        <v>77</v>
      </c>
      <c r="O1738" t="s">
        <v>78</v>
      </c>
      <c r="P1738" t="s">
        <v>119</v>
      </c>
      <c r="Q1738" t="s">
        <v>190</v>
      </c>
      <c r="R1738" t="s">
        <v>8814</v>
      </c>
      <c r="S1738" t="s">
        <v>236</v>
      </c>
      <c r="T1738" t="s">
        <v>8844</v>
      </c>
      <c r="U1738" s="3">
        <v>45816</v>
      </c>
      <c r="V1738" t="s">
        <v>103</v>
      </c>
      <c r="W1738">
        <v>120</v>
      </c>
      <c r="X1738" t="s">
        <v>80</v>
      </c>
      <c r="Y1738">
        <v>48</v>
      </c>
      <c r="Z1738" t="s">
        <v>1373</v>
      </c>
      <c r="AA1738" t="s">
        <v>8845</v>
      </c>
      <c r="AB1738" s="3">
        <v>45664</v>
      </c>
      <c r="AC1738" t="s">
        <v>44</v>
      </c>
      <c r="AD1738" t="s">
        <v>123</v>
      </c>
      <c r="AE1738" t="s">
        <v>93</v>
      </c>
      <c r="AF1738">
        <v>1</v>
      </c>
      <c r="AG1738" t="s">
        <v>124</v>
      </c>
      <c r="AH1738" t="s">
        <v>66</v>
      </c>
      <c r="AI1738">
        <v>1</v>
      </c>
      <c r="AJ1738" t="s">
        <v>8819</v>
      </c>
      <c r="AK1738" t="s">
        <v>69</v>
      </c>
      <c r="AN1738">
        <v>50</v>
      </c>
      <c r="AO1738">
        <v>50</v>
      </c>
      <c r="AP1738" t="s">
        <v>48</v>
      </c>
      <c r="AQ1738" t="s">
        <v>8829</v>
      </c>
      <c r="AR1738" t="s">
        <v>8832</v>
      </c>
      <c r="AS1738" t="s">
        <v>8828</v>
      </c>
      <c r="AT1738" t="s">
        <v>8828</v>
      </c>
      <c r="AU1738" t="s">
        <v>8828</v>
      </c>
      <c r="AV1738" t="s">
        <v>48</v>
      </c>
      <c r="AY1738" t="s">
        <v>8882</v>
      </c>
      <c r="BA1738" t="s">
        <v>8883</v>
      </c>
    </row>
    <row r="1739" spans="1:53" x14ac:dyDescent="0.2">
      <c r="A1739" t="s">
        <v>3745</v>
      </c>
      <c r="B1739" t="s">
        <v>7630</v>
      </c>
      <c r="C1739" t="s">
        <v>1708</v>
      </c>
      <c r="D1739" t="s">
        <v>3746</v>
      </c>
      <c r="E1739">
        <v>57</v>
      </c>
      <c r="F1739">
        <v>57</v>
      </c>
      <c r="G1739" t="s">
        <v>31</v>
      </c>
      <c r="H1739" t="s">
        <v>32</v>
      </c>
      <c r="I1739" t="s">
        <v>33</v>
      </c>
      <c r="J1739" t="s">
        <v>55</v>
      </c>
      <c r="K1739" t="s">
        <v>85</v>
      </c>
      <c r="L1739" t="s">
        <v>85</v>
      </c>
      <c r="M1739" t="s">
        <v>222</v>
      </c>
      <c r="N1739" t="s">
        <v>57</v>
      </c>
      <c r="O1739" t="s">
        <v>155</v>
      </c>
      <c r="P1739" t="s">
        <v>119</v>
      </c>
      <c r="Q1739" t="s">
        <v>175</v>
      </c>
      <c r="R1739" t="s">
        <v>8813</v>
      </c>
      <c r="S1739" t="s">
        <v>583</v>
      </c>
      <c r="T1739" t="s">
        <v>8844</v>
      </c>
      <c r="U1739" s="3">
        <v>45758</v>
      </c>
      <c r="V1739" t="s">
        <v>121</v>
      </c>
      <c r="W1739">
        <v>30</v>
      </c>
      <c r="X1739" t="s">
        <v>171</v>
      </c>
      <c r="Y1739">
        <v>24</v>
      </c>
      <c r="Z1739" t="s">
        <v>607</v>
      </c>
      <c r="AA1739" t="s">
        <v>8844</v>
      </c>
      <c r="AB1739" s="3">
        <v>45682</v>
      </c>
      <c r="AC1739" t="s">
        <v>44</v>
      </c>
      <c r="AD1739" t="s">
        <v>123</v>
      </c>
      <c r="AE1739">
        <v>1</v>
      </c>
      <c r="AF1739">
        <v>1</v>
      </c>
      <c r="AG1739" t="s">
        <v>196</v>
      </c>
      <c r="AH1739" t="s">
        <v>47</v>
      </c>
      <c r="AI1739">
        <v>4</v>
      </c>
      <c r="AJ1739" t="s">
        <v>8821</v>
      </c>
      <c r="AK1739" t="s">
        <v>69</v>
      </c>
      <c r="AL1739" t="s">
        <v>68</v>
      </c>
      <c r="AM1739" t="s">
        <v>8823</v>
      </c>
      <c r="AN1739">
        <v>20</v>
      </c>
      <c r="AO1739">
        <v>20</v>
      </c>
      <c r="AP1739" t="s">
        <v>48</v>
      </c>
      <c r="AQ1739" t="s">
        <v>8829</v>
      </c>
      <c r="AR1739" t="s">
        <v>8832</v>
      </c>
      <c r="AS1739" t="s">
        <v>8835</v>
      </c>
      <c r="AT1739" t="s">
        <v>8828</v>
      </c>
      <c r="AU1739" t="s">
        <v>8828</v>
      </c>
      <c r="AV1739" t="s">
        <v>48</v>
      </c>
      <c r="AX1739" t="s">
        <v>8890</v>
      </c>
      <c r="AY1739" t="s">
        <v>8878</v>
      </c>
      <c r="BA1739" t="s">
        <v>8879</v>
      </c>
    </row>
    <row r="1740" spans="1:53" x14ac:dyDescent="0.2">
      <c r="A1740" t="s">
        <v>3747</v>
      </c>
      <c r="B1740" t="s">
        <v>7631</v>
      </c>
      <c r="C1740" t="s">
        <v>3748</v>
      </c>
      <c r="E1740" t="s">
        <v>109</v>
      </c>
      <c r="G1740" t="s">
        <v>84</v>
      </c>
      <c r="H1740" t="s">
        <v>153</v>
      </c>
      <c r="I1740" t="s">
        <v>218</v>
      </c>
      <c r="J1740" t="s">
        <v>136</v>
      </c>
      <c r="K1740" t="s">
        <v>85</v>
      </c>
      <c r="L1740" t="s">
        <v>85</v>
      </c>
      <c r="M1740" t="s">
        <v>36</v>
      </c>
      <c r="N1740" t="s">
        <v>101</v>
      </c>
      <c r="O1740" t="s">
        <v>58</v>
      </c>
      <c r="P1740" t="s">
        <v>59</v>
      </c>
      <c r="Q1740" t="s">
        <v>40</v>
      </c>
      <c r="R1740" t="s">
        <v>8809</v>
      </c>
      <c r="S1740" t="s">
        <v>536</v>
      </c>
      <c r="T1740" t="s">
        <v>8844</v>
      </c>
      <c r="U1740" s="3">
        <v>45710</v>
      </c>
      <c r="V1740" t="s">
        <v>121</v>
      </c>
      <c r="W1740">
        <v>30</v>
      </c>
      <c r="X1740" t="s">
        <v>43</v>
      </c>
      <c r="Y1740">
        <v>2</v>
      </c>
      <c r="AB1740" s="3"/>
      <c r="AC1740" t="s">
        <v>131</v>
      </c>
      <c r="AD1740" t="s">
        <v>81</v>
      </c>
      <c r="AE1740">
        <v>1</v>
      </c>
      <c r="AF1740">
        <v>1</v>
      </c>
      <c r="AH1740" t="s">
        <v>47</v>
      </c>
      <c r="AI1740">
        <v>3</v>
      </c>
      <c r="AJ1740" t="s">
        <v>8820</v>
      </c>
      <c r="AK1740" t="s">
        <v>48</v>
      </c>
      <c r="AL1740" t="s">
        <v>49</v>
      </c>
      <c r="AN1740">
        <v>50</v>
      </c>
      <c r="AO1740">
        <v>50</v>
      </c>
      <c r="AP1740" t="s">
        <v>69</v>
      </c>
      <c r="AQ1740" t="s">
        <v>8830</v>
      </c>
      <c r="AR1740" t="s">
        <v>8828</v>
      </c>
      <c r="AS1740" t="s">
        <v>8828</v>
      </c>
      <c r="AT1740" t="s">
        <v>8828</v>
      </c>
      <c r="AU1740" t="s">
        <v>8839</v>
      </c>
      <c r="AW1740">
        <v>2</v>
      </c>
      <c r="AY1740" t="s">
        <v>8878</v>
      </c>
      <c r="AZ1740" t="s">
        <v>8884</v>
      </c>
      <c r="BA1740" t="s">
        <v>8883</v>
      </c>
    </row>
    <row r="1741" spans="1:53" x14ac:dyDescent="0.2">
      <c r="A1741" t="s">
        <v>3749</v>
      </c>
      <c r="B1741" t="s">
        <v>7632</v>
      </c>
      <c r="D1741" t="s">
        <v>3750</v>
      </c>
      <c r="E1741">
        <v>11</v>
      </c>
      <c r="F1741">
        <v>11</v>
      </c>
      <c r="G1741" t="s">
        <v>84</v>
      </c>
      <c r="H1741" t="s">
        <v>32</v>
      </c>
      <c r="I1741" t="s">
        <v>33</v>
      </c>
      <c r="J1741" t="s">
        <v>55</v>
      </c>
      <c r="K1741" t="s">
        <v>100</v>
      </c>
      <c r="L1741" t="s">
        <v>8807</v>
      </c>
      <c r="M1741" t="s">
        <v>86</v>
      </c>
      <c r="N1741" t="s">
        <v>101</v>
      </c>
      <c r="O1741" t="s">
        <v>38</v>
      </c>
      <c r="P1741" t="s">
        <v>181</v>
      </c>
      <c r="Q1741" t="s">
        <v>40</v>
      </c>
      <c r="R1741" t="s">
        <v>8809</v>
      </c>
      <c r="S1741" t="s">
        <v>236</v>
      </c>
      <c r="T1741" t="s">
        <v>8844</v>
      </c>
      <c r="U1741" s="3">
        <v>45816</v>
      </c>
      <c r="V1741" t="s">
        <v>226</v>
      </c>
      <c r="W1741">
        <v>60</v>
      </c>
      <c r="X1741" t="s">
        <v>43</v>
      </c>
      <c r="Y1741">
        <v>2</v>
      </c>
      <c r="Z1741" t="s">
        <v>270</v>
      </c>
      <c r="AA1741" t="s">
        <v>8844</v>
      </c>
      <c r="AB1741" s="3">
        <v>45802</v>
      </c>
      <c r="AC1741" t="s">
        <v>131</v>
      </c>
      <c r="AD1741" t="s">
        <v>81</v>
      </c>
      <c r="AE1741">
        <v>1</v>
      </c>
      <c r="AF1741">
        <v>1</v>
      </c>
      <c r="AG1741" t="s">
        <v>178</v>
      </c>
      <c r="AH1741" t="s">
        <v>66</v>
      </c>
      <c r="AI1741" t="s">
        <v>133</v>
      </c>
      <c r="AJ1741" t="s">
        <v>8821</v>
      </c>
      <c r="AK1741" t="s">
        <v>48</v>
      </c>
      <c r="AL1741" t="s">
        <v>68</v>
      </c>
      <c r="AM1741" t="s">
        <v>8823</v>
      </c>
      <c r="AN1741">
        <v>10</v>
      </c>
      <c r="AO1741">
        <v>10</v>
      </c>
      <c r="AP1741" t="s">
        <v>69</v>
      </c>
      <c r="AQ1741" t="s">
        <v>8828</v>
      </c>
      <c r="AR1741" t="s">
        <v>8828</v>
      </c>
      <c r="AS1741" t="s">
        <v>8828</v>
      </c>
      <c r="AT1741" t="s">
        <v>8828</v>
      </c>
      <c r="AU1741" t="s">
        <v>8828</v>
      </c>
      <c r="AV1741" t="s">
        <v>48</v>
      </c>
      <c r="AW1741">
        <v>2</v>
      </c>
      <c r="AX1741" t="s">
        <v>8877</v>
      </c>
      <c r="AY1741" t="s">
        <v>8886</v>
      </c>
      <c r="AZ1741" t="s">
        <v>8884</v>
      </c>
      <c r="BA1741" t="s">
        <v>8879</v>
      </c>
    </row>
    <row r="1742" spans="1:53" x14ac:dyDescent="0.2">
      <c r="A1742" t="s">
        <v>3751</v>
      </c>
      <c r="B1742" t="s">
        <v>7633</v>
      </c>
      <c r="C1742" t="s">
        <v>3752</v>
      </c>
      <c r="E1742" t="s">
        <v>109</v>
      </c>
      <c r="G1742" t="s">
        <v>84</v>
      </c>
      <c r="H1742" t="s">
        <v>153</v>
      </c>
      <c r="I1742" t="s">
        <v>154</v>
      </c>
      <c r="J1742" t="s">
        <v>136</v>
      </c>
      <c r="K1742" t="s">
        <v>35</v>
      </c>
      <c r="L1742" t="s">
        <v>8807</v>
      </c>
      <c r="M1742" t="s">
        <v>86</v>
      </c>
      <c r="N1742" t="s">
        <v>101</v>
      </c>
      <c r="O1742" t="s">
        <v>58</v>
      </c>
      <c r="P1742" t="s">
        <v>39</v>
      </c>
      <c r="Q1742" t="s">
        <v>60</v>
      </c>
      <c r="R1742" t="s">
        <v>8810</v>
      </c>
      <c r="S1742" t="s">
        <v>41</v>
      </c>
      <c r="T1742" t="s">
        <v>8843</v>
      </c>
      <c r="U1742" s="3">
        <v>45714</v>
      </c>
      <c r="V1742" t="s">
        <v>42</v>
      </c>
      <c r="W1742">
        <v>45</v>
      </c>
      <c r="X1742" t="s">
        <v>80</v>
      </c>
      <c r="Y1742">
        <v>48</v>
      </c>
      <c r="Z1742" t="s">
        <v>825</v>
      </c>
      <c r="AA1742" t="s">
        <v>8843</v>
      </c>
      <c r="AB1742" s="3">
        <v>45826</v>
      </c>
      <c r="AC1742" t="s">
        <v>44</v>
      </c>
      <c r="AD1742" t="s">
        <v>45</v>
      </c>
      <c r="AE1742" t="s">
        <v>93</v>
      </c>
      <c r="AF1742">
        <v>1</v>
      </c>
      <c r="AG1742" t="s">
        <v>178</v>
      </c>
      <c r="AH1742" t="s">
        <v>125</v>
      </c>
      <c r="AI1742">
        <v>2</v>
      </c>
      <c r="AJ1742" t="s">
        <v>8819</v>
      </c>
      <c r="AK1742" t="s">
        <v>48</v>
      </c>
      <c r="AL1742" t="s">
        <v>49</v>
      </c>
      <c r="AN1742">
        <v>20</v>
      </c>
      <c r="AO1742">
        <v>20</v>
      </c>
      <c r="AP1742" t="s">
        <v>69</v>
      </c>
      <c r="AQ1742" t="s">
        <v>8829</v>
      </c>
      <c r="AR1742" t="s">
        <v>8832</v>
      </c>
      <c r="AS1742" t="s">
        <v>8837</v>
      </c>
      <c r="AT1742" t="s">
        <v>8828</v>
      </c>
      <c r="AU1742" t="s">
        <v>8828</v>
      </c>
      <c r="AV1742" t="s">
        <v>69</v>
      </c>
      <c r="AY1742" t="s">
        <v>8878</v>
      </c>
      <c r="BA1742" t="s">
        <v>8879</v>
      </c>
    </row>
    <row r="1743" spans="1:53" x14ac:dyDescent="0.2">
      <c r="A1743" t="s">
        <v>3753</v>
      </c>
      <c r="B1743" t="s">
        <v>3753</v>
      </c>
      <c r="C1743" t="s">
        <v>1460</v>
      </c>
      <c r="E1743" t="s">
        <v>109</v>
      </c>
      <c r="G1743" t="s">
        <v>31</v>
      </c>
      <c r="H1743" t="s">
        <v>53</v>
      </c>
      <c r="I1743" t="s">
        <v>135</v>
      </c>
      <c r="J1743" t="s">
        <v>34</v>
      </c>
      <c r="K1743" t="s">
        <v>75</v>
      </c>
      <c r="L1743" t="s">
        <v>75</v>
      </c>
      <c r="M1743" t="s">
        <v>86</v>
      </c>
      <c r="N1743" t="s">
        <v>77</v>
      </c>
      <c r="O1743" t="s">
        <v>58</v>
      </c>
      <c r="P1743" t="s">
        <v>204</v>
      </c>
      <c r="Q1743" t="s">
        <v>60</v>
      </c>
      <c r="R1743" t="s">
        <v>8810</v>
      </c>
      <c r="S1743" t="s">
        <v>3293</v>
      </c>
      <c r="T1743" t="s">
        <v>8843</v>
      </c>
      <c r="U1743" s="3">
        <v>45742</v>
      </c>
      <c r="V1743" t="s">
        <v>42</v>
      </c>
      <c r="W1743">
        <v>45</v>
      </c>
      <c r="X1743" t="s">
        <v>171</v>
      </c>
      <c r="Y1743">
        <v>24</v>
      </c>
      <c r="Z1743" t="s">
        <v>1729</v>
      </c>
      <c r="AA1743" t="s">
        <v>8845</v>
      </c>
      <c r="AB1743" s="3">
        <v>45663</v>
      </c>
      <c r="AC1743" t="s">
        <v>44</v>
      </c>
      <c r="AD1743" t="s">
        <v>81</v>
      </c>
      <c r="AE1743">
        <v>1</v>
      </c>
      <c r="AF1743">
        <v>1</v>
      </c>
      <c r="AG1743" t="s">
        <v>132</v>
      </c>
      <c r="AH1743" t="s">
        <v>125</v>
      </c>
      <c r="AI1743">
        <v>5</v>
      </c>
      <c r="AJ1743" t="s">
        <v>8821</v>
      </c>
      <c r="AK1743" t="s">
        <v>48</v>
      </c>
      <c r="AN1743">
        <v>50</v>
      </c>
      <c r="AO1743">
        <v>50</v>
      </c>
      <c r="AP1743" t="s">
        <v>69</v>
      </c>
      <c r="AQ1743" t="s">
        <v>8829</v>
      </c>
      <c r="AR1743" t="s">
        <v>8832</v>
      </c>
      <c r="AS1743" t="s">
        <v>8837</v>
      </c>
      <c r="AT1743" t="s">
        <v>8828</v>
      </c>
      <c r="AU1743" t="s">
        <v>8828</v>
      </c>
      <c r="AV1743" t="s">
        <v>48</v>
      </c>
      <c r="AY1743" t="s">
        <v>8878</v>
      </c>
      <c r="BA1743" t="s">
        <v>8883</v>
      </c>
    </row>
    <row r="1744" spans="1:53" x14ac:dyDescent="0.2">
      <c r="A1744" t="s">
        <v>3754</v>
      </c>
      <c r="B1744" t="s">
        <v>3754</v>
      </c>
      <c r="E1744">
        <v>41</v>
      </c>
      <c r="F1744">
        <v>41</v>
      </c>
      <c r="G1744" t="s">
        <v>31</v>
      </c>
      <c r="H1744" t="s">
        <v>73</v>
      </c>
      <c r="I1744" t="s">
        <v>110</v>
      </c>
      <c r="J1744" t="s">
        <v>56</v>
      </c>
      <c r="K1744" t="s">
        <v>85</v>
      </c>
      <c r="L1744" t="s">
        <v>85</v>
      </c>
      <c r="M1744" t="s">
        <v>222</v>
      </c>
      <c r="N1744" t="s">
        <v>57</v>
      </c>
      <c r="O1744" t="s">
        <v>155</v>
      </c>
      <c r="P1744" t="s">
        <v>181</v>
      </c>
      <c r="Q1744" t="s">
        <v>190</v>
      </c>
      <c r="R1744" t="s">
        <v>8814</v>
      </c>
      <c r="S1744" t="s">
        <v>1562</v>
      </c>
      <c r="T1744" t="s">
        <v>8844</v>
      </c>
      <c r="U1744" s="3">
        <v>45711</v>
      </c>
      <c r="V1744" t="s">
        <v>103</v>
      </c>
      <c r="W1744">
        <v>120</v>
      </c>
      <c r="X1744" t="s">
        <v>43</v>
      </c>
      <c r="Y1744">
        <v>2</v>
      </c>
      <c r="Z1744" t="s">
        <v>441</v>
      </c>
      <c r="AA1744" t="s">
        <v>8845</v>
      </c>
      <c r="AB1744" s="3">
        <v>45776</v>
      </c>
      <c r="AC1744" t="s">
        <v>131</v>
      </c>
      <c r="AD1744" t="s">
        <v>45</v>
      </c>
      <c r="AE1744" t="s">
        <v>93</v>
      </c>
      <c r="AF1744">
        <v>1</v>
      </c>
      <c r="AG1744" t="s">
        <v>46</v>
      </c>
      <c r="AH1744" t="s">
        <v>66</v>
      </c>
      <c r="AI1744" t="s">
        <v>151</v>
      </c>
      <c r="AJ1744" t="s">
        <v>8821</v>
      </c>
      <c r="AL1744" t="s">
        <v>49</v>
      </c>
      <c r="AN1744" t="s">
        <v>95</v>
      </c>
      <c r="AO1744">
        <v>100</v>
      </c>
      <c r="AP1744" t="s">
        <v>69</v>
      </c>
      <c r="AQ1744" t="s">
        <v>8828</v>
      </c>
      <c r="AR1744" t="s">
        <v>8828</v>
      </c>
      <c r="AS1744" t="s">
        <v>8828</v>
      </c>
      <c r="AT1744" t="s">
        <v>8828</v>
      </c>
      <c r="AU1744" t="s">
        <v>8828</v>
      </c>
      <c r="AV1744" t="s">
        <v>69</v>
      </c>
      <c r="AW1744">
        <v>2</v>
      </c>
      <c r="AX1744" t="s">
        <v>8891</v>
      </c>
      <c r="AY1744" t="s">
        <v>8882</v>
      </c>
      <c r="AZ1744" t="s">
        <v>8884</v>
      </c>
      <c r="BA1744" t="s">
        <v>8881</v>
      </c>
    </row>
    <row r="1745" spans="1:53" x14ac:dyDescent="0.2">
      <c r="A1745" t="s">
        <v>3755</v>
      </c>
      <c r="B1745" t="s">
        <v>7634</v>
      </c>
      <c r="E1745" t="s">
        <v>109</v>
      </c>
      <c r="G1745" t="s">
        <v>31</v>
      </c>
      <c r="H1745" t="s">
        <v>153</v>
      </c>
      <c r="I1745" t="s">
        <v>218</v>
      </c>
      <c r="J1745" t="s">
        <v>136</v>
      </c>
      <c r="K1745" t="s">
        <v>85</v>
      </c>
      <c r="L1745" t="s">
        <v>85</v>
      </c>
      <c r="M1745" t="s">
        <v>56</v>
      </c>
      <c r="N1745" t="s">
        <v>37</v>
      </c>
      <c r="O1745" t="s">
        <v>58</v>
      </c>
      <c r="P1745" t="s">
        <v>119</v>
      </c>
      <c r="Q1745" t="s">
        <v>60</v>
      </c>
      <c r="R1745" t="s">
        <v>8810</v>
      </c>
      <c r="S1745" t="s">
        <v>3756</v>
      </c>
      <c r="T1745" t="s">
        <v>8845</v>
      </c>
      <c r="U1745" s="3">
        <v>45723</v>
      </c>
      <c r="V1745" t="s">
        <v>103</v>
      </c>
      <c r="W1745">
        <v>120</v>
      </c>
      <c r="X1745" t="s">
        <v>62</v>
      </c>
      <c r="Y1745">
        <v>5</v>
      </c>
      <c r="Z1745" t="s">
        <v>1138</v>
      </c>
      <c r="AA1745" t="s">
        <v>8843</v>
      </c>
      <c r="AB1745" s="3">
        <v>45825</v>
      </c>
      <c r="AC1745" t="s">
        <v>122</v>
      </c>
      <c r="AD1745" t="s">
        <v>81</v>
      </c>
      <c r="AE1745">
        <v>3</v>
      </c>
      <c r="AF1745">
        <v>3</v>
      </c>
      <c r="AG1745" t="s">
        <v>160</v>
      </c>
      <c r="AH1745" t="s">
        <v>66</v>
      </c>
      <c r="AI1745">
        <v>1</v>
      </c>
      <c r="AJ1745" t="s">
        <v>8819</v>
      </c>
      <c r="AK1745" t="s">
        <v>48</v>
      </c>
      <c r="AL1745" t="s">
        <v>94</v>
      </c>
      <c r="AM1745" t="s">
        <v>8812</v>
      </c>
      <c r="AN1745">
        <v>50</v>
      </c>
      <c r="AO1745">
        <v>50</v>
      </c>
      <c r="AP1745" t="s">
        <v>48</v>
      </c>
      <c r="AQ1745" t="s">
        <v>8829</v>
      </c>
      <c r="AR1745" t="s">
        <v>8832</v>
      </c>
      <c r="AS1745" t="s">
        <v>8828</v>
      </c>
      <c r="AT1745" t="s">
        <v>8828</v>
      </c>
      <c r="AU1745" t="s">
        <v>8828</v>
      </c>
      <c r="AV1745" t="s">
        <v>69</v>
      </c>
      <c r="AY1745" t="s">
        <v>8882</v>
      </c>
      <c r="BA1745" t="s">
        <v>8883</v>
      </c>
    </row>
    <row r="1746" spans="1:53" x14ac:dyDescent="0.2">
      <c r="A1746" t="s">
        <v>3757</v>
      </c>
      <c r="B1746" t="s">
        <v>7635</v>
      </c>
      <c r="D1746" t="s">
        <v>3758</v>
      </c>
      <c r="E1746" t="s">
        <v>109</v>
      </c>
      <c r="G1746" t="s">
        <v>31</v>
      </c>
      <c r="H1746" t="s">
        <v>73</v>
      </c>
      <c r="I1746" t="s">
        <v>74</v>
      </c>
      <c r="J1746" t="s">
        <v>55</v>
      </c>
      <c r="K1746" t="s">
        <v>35</v>
      </c>
      <c r="L1746" t="s">
        <v>8807</v>
      </c>
      <c r="M1746" t="s">
        <v>222</v>
      </c>
      <c r="N1746" t="s">
        <v>101</v>
      </c>
      <c r="O1746" t="s">
        <v>118</v>
      </c>
      <c r="P1746" t="s">
        <v>204</v>
      </c>
      <c r="Q1746" t="s">
        <v>60</v>
      </c>
      <c r="R1746" t="s">
        <v>8810</v>
      </c>
      <c r="S1746" t="s">
        <v>1379</v>
      </c>
      <c r="T1746" t="s">
        <v>8843</v>
      </c>
      <c r="U1746" s="3">
        <v>45749</v>
      </c>
      <c r="V1746" t="s">
        <v>226</v>
      </c>
      <c r="W1746">
        <v>60</v>
      </c>
      <c r="X1746" t="s">
        <v>171</v>
      </c>
      <c r="Y1746">
        <v>24</v>
      </c>
      <c r="AB1746" s="3"/>
      <c r="AC1746" t="s">
        <v>131</v>
      </c>
      <c r="AD1746" t="s">
        <v>114</v>
      </c>
      <c r="AE1746">
        <v>2</v>
      </c>
      <c r="AF1746">
        <v>2</v>
      </c>
      <c r="AG1746" t="s">
        <v>132</v>
      </c>
      <c r="AH1746" t="s">
        <v>47</v>
      </c>
      <c r="AI1746">
        <v>4</v>
      </c>
      <c r="AJ1746" t="s">
        <v>8821</v>
      </c>
      <c r="AK1746" t="s">
        <v>48</v>
      </c>
      <c r="AL1746" t="s">
        <v>49</v>
      </c>
      <c r="AN1746">
        <v>50</v>
      </c>
      <c r="AO1746">
        <v>50</v>
      </c>
      <c r="AP1746" t="s">
        <v>48</v>
      </c>
      <c r="AQ1746" t="s">
        <v>8830</v>
      </c>
      <c r="AR1746" t="s">
        <v>8828</v>
      </c>
      <c r="AS1746" t="s">
        <v>8828</v>
      </c>
      <c r="AT1746" t="s">
        <v>8828</v>
      </c>
      <c r="AU1746" t="s">
        <v>8828</v>
      </c>
      <c r="AW1746">
        <v>24</v>
      </c>
      <c r="AY1746" t="s">
        <v>8886</v>
      </c>
      <c r="AZ1746" t="s">
        <v>8885</v>
      </c>
      <c r="BA1746" t="s">
        <v>8883</v>
      </c>
    </row>
    <row r="1747" spans="1:53" x14ac:dyDescent="0.2">
      <c r="A1747" t="s">
        <v>3759</v>
      </c>
      <c r="B1747" t="s">
        <v>7636</v>
      </c>
      <c r="C1747" t="s">
        <v>2696</v>
      </c>
      <c r="D1747" t="s">
        <v>3760</v>
      </c>
      <c r="E1747">
        <v>83</v>
      </c>
      <c r="F1747">
        <v>83</v>
      </c>
      <c r="G1747" t="s">
        <v>31</v>
      </c>
      <c r="H1747" t="s">
        <v>153</v>
      </c>
      <c r="I1747" t="s">
        <v>154</v>
      </c>
      <c r="J1747" t="s">
        <v>136</v>
      </c>
      <c r="K1747" t="s">
        <v>35</v>
      </c>
      <c r="L1747" t="s">
        <v>8807</v>
      </c>
      <c r="M1747" t="s">
        <v>76</v>
      </c>
      <c r="N1747" t="s">
        <v>101</v>
      </c>
      <c r="O1747" t="s">
        <v>38</v>
      </c>
      <c r="P1747" t="s">
        <v>59</v>
      </c>
      <c r="Q1747" t="s">
        <v>60</v>
      </c>
      <c r="R1747" t="s">
        <v>8810</v>
      </c>
      <c r="S1747" t="s">
        <v>764</v>
      </c>
      <c r="T1747" t="s">
        <v>8845</v>
      </c>
      <c r="U1747" s="3">
        <v>45830</v>
      </c>
      <c r="V1747" t="s">
        <v>42</v>
      </c>
      <c r="W1747">
        <v>45</v>
      </c>
      <c r="X1747" t="s">
        <v>163</v>
      </c>
      <c r="Z1747" t="s">
        <v>1444</v>
      </c>
      <c r="AA1747" t="s">
        <v>8844</v>
      </c>
      <c r="AB1747" s="3">
        <v>45761</v>
      </c>
      <c r="AC1747" t="s">
        <v>248</v>
      </c>
      <c r="AD1747" t="s">
        <v>114</v>
      </c>
      <c r="AE1747" t="s">
        <v>93</v>
      </c>
      <c r="AF1747">
        <v>1</v>
      </c>
      <c r="AG1747" t="s">
        <v>160</v>
      </c>
      <c r="AH1747" t="s">
        <v>82</v>
      </c>
      <c r="AI1747" t="s">
        <v>151</v>
      </c>
      <c r="AJ1747" t="s">
        <v>8821</v>
      </c>
      <c r="AL1747" t="s">
        <v>138</v>
      </c>
      <c r="AM1747" t="s">
        <v>8814</v>
      </c>
      <c r="AN1747">
        <v>10</v>
      </c>
      <c r="AO1747">
        <v>10</v>
      </c>
      <c r="AP1747" t="s">
        <v>69</v>
      </c>
      <c r="AQ1747" t="s">
        <v>8828</v>
      </c>
      <c r="AR1747" t="s">
        <v>8833</v>
      </c>
      <c r="AS1747" t="s">
        <v>8828</v>
      </c>
      <c r="AT1747" t="s">
        <v>8828</v>
      </c>
      <c r="AU1747" t="s">
        <v>8828</v>
      </c>
      <c r="AV1747" t="s">
        <v>48</v>
      </c>
      <c r="AX1747" t="s">
        <v>8889</v>
      </c>
      <c r="AY1747" t="s">
        <v>8878</v>
      </c>
      <c r="BA1747" t="s">
        <v>8879</v>
      </c>
    </row>
    <row r="1748" spans="1:53" x14ac:dyDescent="0.2">
      <c r="A1748" t="s">
        <v>3761</v>
      </c>
      <c r="B1748" t="s">
        <v>7637</v>
      </c>
      <c r="E1748" t="s">
        <v>109</v>
      </c>
      <c r="G1748" t="s">
        <v>84</v>
      </c>
      <c r="H1748" t="s">
        <v>32</v>
      </c>
      <c r="I1748" t="s">
        <v>185</v>
      </c>
      <c r="J1748" t="s">
        <v>34</v>
      </c>
      <c r="K1748" t="s">
        <v>75</v>
      </c>
      <c r="L1748" t="s">
        <v>75</v>
      </c>
      <c r="M1748" t="s">
        <v>222</v>
      </c>
      <c r="N1748" t="s">
        <v>77</v>
      </c>
      <c r="O1748" t="s">
        <v>58</v>
      </c>
      <c r="P1748" t="s">
        <v>39</v>
      </c>
      <c r="Q1748" t="s">
        <v>175</v>
      </c>
      <c r="R1748" t="s">
        <v>8813</v>
      </c>
      <c r="S1748" t="s">
        <v>751</v>
      </c>
      <c r="T1748" t="s">
        <v>8843</v>
      </c>
      <c r="U1748" s="3">
        <v>45800</v>
      </c>
      <c r="V1748" t="s">
        <v>103</v>
      </c>
      <c r="W1748">
        <v>120</v>
      </c>
      <c r="X1748" t="s">
        <v>62</v>
      </c>
      <c r="Y1748">
        <v>5</v>
      </c>
      <c r="Z1748" t="s">
        <v>642</v>
      </c>
      <c r="AA1748" t="s">
        <v>8843</v>
      </c>
      <c r="AB1748" s="3">
        <v>45833</v>
      </c>
      <c r="AC1748" t="s">
        <v>122</v>
      </c>
      <c r="AD1748" t="s">
        <v>45</v>
      </c>
      <c r="AE1748">
        <v>1</v>
      </c>
      <c r="AF1748">
        <v>1</v>
      </c>
      <c r="AG1748" t="s">
        <v>124</v>
      </c>
      <c r="AH1748" t="s">
        <v>125</v>
      </c>
      <c r="AI1748" t="s">
        <v>133</v>
      </c>
      <c r="AJ1748" t="s">
        <v>8821</v>
      </c>
      <c r="AK1748" t="s">
        <v>48</v>
      </c>
      <c r="AL1748" t="s">
        <v>49</v>
      </c>
      <c r="AN1748">
        <v>10</v>
      </c>
      <c r="AO1748">
        <v>10</v>
      </c>
      <c r="AP1748" t="s">
        <v>69</v>
      </c>
      <c r="AQ1748" t="s">
        <v>8829</v>
      </c>
      <c r="AR1748" t="s">
        <v>8832</v>
      </c>
      <c r="AS1748" t="s">
        <v>8837</v>
      </c>
      <c r="AT1748" t="s">
        <v>8828</v>
      </c>
      <c r="AU1748" t="s">
        <v>8828</v>
      </c>
      <c r="AV1748" t="s">
        <v>69</v>
      </c>
      <c r="AY1748" t="s">
        <v>8882</v>
      </c>
      <c r="BA1748" t="s">
        <v>8879</v>
      </c>
    </row>
    <row r="1749" spans="1:53" x14ac:dyDescent="0.2">
      <c r="A1749" t="s">
        <v>3762</v>
      </c>
      <c r="B1749" t="s">
        <v>7638</v>
      </c>
      <c r="E1749" t="s">
        <v>109</v>
      </c>
      <c r="G1749" t="s">
        <v>31</v>
      </c>
      <c r="H1749" t="s">
        <v>53</v>
      </c>
      <c r="I1749" t="s">
        <v>148</v>
      </c>
      <c r="J1749" t="s">
        <v>34</v>
      </c>
      <c r="K1749" t="s">
        <v>85</v>
      </c>
      <c r="L1749" t="s">
        <v>85</v>
      </c>
      <c r="M1749" t="s">
        <v>76</v>
      </c>
      <c r="N1749" t="s">
        <v>37</v>
      </c>
      <c r="O1749" t="s">
        <v>155</v>
      </c>
      <c r="P1749" t="s">
        <v>204</v>
      </c>
      <c r="Q1749" t="s">
        <v>40</v>
      </c>
      <c r="R1749" t="s">
        <v>8809</v>
      </c>
      <c r="S1749" t="s">
        <v>1039</v>
      </c>
      <c r="T1749" t="s">
        <v>8845</v>
      </c>
      <c r="U1749" s="3">
        <v>45710</v>
      </c>
      <c r="V1749" t="s">
        <v>42</v>
      </c>
      <c r="W1749">
        <v>45</v>
      </c>
      <c r="X1749" t="s">
        <v>43</v>
      </c>
      <c r="Y1749">
        <v>2</v>
      </c>
      <c r="Z1749" t="s">
        <v>483</v>
      </c>
      <c r="AA1749" t="s">
        <v>8845</v>
      </c>
      <c r="AB1749" s="3">
        <v>45660</v>
      </c>
      <c r="AC1749" t="s">
        <v>113</v>
      </c>
      <c r="AD1749" t="s">
        <v>81</v>
      </c>
      <c r="AE1749" t="s">
        <v>93</v>
      </c>
      <c r="AF1749">
        <v>1</v>
      </c>
      <c r="AH1749" t="s">
        <v>66</v>
      </c>
      <c r="AI1749" t="s">
        <v>133</v>
      </c>
      <c r="AJ1749" t="s">
        <v>8821</v>
      </c>
      <c r="AK1749" t="s">
        <v>48</v>
      </c>
      <c r="AL1749" t="s">
        <v>68</v>
      </c>
      <c r="AM1749" t="s">
        <v>8823</v>
      </c>
      <c r="AN1749">
        <v>50</v>
      </c>
      <c r="AO1749">
        <v>50</v>
      </c>
      <c r="AP1749" t="s">
        <v>48</v>
      </c>
      <c r="AQ1749" t="s">
        <v>8829</v>
      </c>
      <c r="AR1749" t="s">
        <v>8832</v>
      </c>
      <c r="AS1749" t="s">
        <v>8828</v>
      </c>
      <c r="AT1749" t="s">
        <v>8828</v>
      </c>
      <c r="AU1749" t="s">
        <v>8839</v>
      </c>
      <c r="AV1749" t="s">
        <v>48</v>
      </c>
      <c r="AY1749" t="s">
        <v>8878</v>
      </c>
      <c r="BA1749" t="s">
        <v>8883</v>
      </c>
    </row>
    <row r="1750" spans="1:53" x14ac:dyDescent="0.2">
      <c r="A1750" t="s">
        <v>3763</v>
      </c>
      <c r="B1750" t="s">
        <v>3763</v>
      </c>
      <c r="C1750" t="s">
        <v>2983</v>
      </c>
      <c r="E1750" t="s">
        <v>109</v>
      </c>
      <c r="G1750" t="s">
        <v>31</v>
      </c>
      <c r="H1750" t="s">
        <v>53</v>
      </c>
      <c r="I1750" t="s">
        <v>135</v>
      </c>
      <c r="J1750" t="s">
        <v>136</v>
      </c>
      <c r="K1750" t="s">
        <v>85</v>
      </c>
      <c r="L1750" t="s">
        <v>85</v>
      </c>
      <c r="M1750" t="s">
        <v>76</v>
      </c>
      <c r="N1750" t="s">
        <v>101</v>
      </c>
      <c r="O1750" t="s">
        <v>58</v>
      </c>
      <c r="P1750" t="s">
        <v>119</v>
      </c>
      <c r="Q1750" t="s">
        <v>60</v>
      </c>
      <c r="R1750" t="s">
        <v>8810</v>
      </c>
      <c r="S1750" t="s">
        <v>497</v>
      </c>
      <c r="T1750" t="s">
        <v>8843</v>
      </c>
      <c r="U1750" s="3">
        <v>45808</v>
      </c>
      <c r="V1750" t="s">
        <v>226</v>
      </c>
      <c r="W1750">
        <v>60</v>
      </c>
      <c r="X1750" t="s">
        <v>62</v>
      </c>
      <c r="Y1750">
        <v>5</v>
      </c>
      <c r="Z1750" t="s">
        <v>654</v>
      </c>
      <c r="AA1750" t="s">
        <v>8845</v>
      </c>
      <c r="AB1750" s="3">
        <v>45786</v>
      </c>
      <c r="AC1750" t="s">
        <v>131</v>
      </c>
      <c r="AD1750" t="s">
        <v>114</v>
      </c>
      <c r="AE1750">
        <v>1</v>
      </c>
      <c r="AF1750">
        <v>1</v>
      </c>
      <c r="AG1750" t="s">
        <v>160</v>
      </c>
      <c r="AH1750" t="s">
        <v>47</v>
      </c>
      <c r="AI1750" t="s">
        <v>151</v>
      </c>
      <c r="AJ1750" t="s">
        <v>8821</v>
      </c>
      <c r="AL1750" t="s">
        <v>49</v>
      </c>
      <c r="AN1750">
        <v>20</v>
      </c>
      <c r="AO1750">
        <v>20</v>
      </c>
      <c r="AP1750" t="s">
        <v>69</v>
      </c>
      <c r="AQ1750" t="s">
        <v>8828</v>
      </c>
      <c r="AR1750" t="s">
        <v>8828</v>
      </c>
      <c r="AS1750" t="s">
        <v>8828</v>
      </c>
      <c r="AT1750" t="s">
        <v>8828</v>
      </c>
      <c r="AU1750" t="s">
        <v>8828</v>
      </c>
      <c r="AV1750" t="s">
        <v>48</v>
      </c>
      <c r="AW1750">
        <v>5</v>
      </c>
      <c r="AY1750" t="s">
        <v>8886</v>
      </c>
      <c r="AZ1750" t="s">
        <v>8880</v>
      </c>
      <c r="BA1750" t="s">
        <v>8879</v>
      </c>
    </row>
    <row r="1751" spans="1:53" x14ac:dyDescent="0.2">
      <c r="A1751" t="s">
        <v>3764</v>
      </c>
      <c r="B1751" t="s">
        <v>3764</v>
      </c>
      <c r="C1751" t="s">
        <v>1986</v>
      </c>
      <c r="E1751" t="s">
        <v>109</v>
      </c>
      <c r="G1751" t="s">
        <v>31</v>
      </c>
      <c r="H1751" t="s">
        <v>153</v>
      </c>
      <c r="I1751" t="s">
        <v>218</v>
      </c>
      <c r="J1751" t="s">
        <v>56</v>
      </c>
      <c r="K1751" t="s">
        <v>85</v>
      </c>
      <c r="L1751" t="s">
        <v>85</v>
      </c>
      <c r="M1751" t="s">
        <v>56</v>
      </c>
      <c r="N1751" t="s">
        <v>87</v>
      </c>
      <c r="O1751" t="s">
        <v>155</v>
      </c>
      <c r="P1751" t="s">
        <v>88</v>
      </c>
      <c r="Q1751" t="s">
        <v>94</v>
      </c>
      <c r="R1751" t="s">
        <v>8812</v>
      </c>
      <c r="S1751" t="s">
        <v>906</v>
      </c>
      <c r="T1751" t="s">
        <v>8843</v>
      </c>
      <c r="U1751" s="3">
        <v>45831</v>
      </c>
      <c r="V1751" t="s">
        <v>103</v>
      </c>
      <c r="W1751">
        <v>120</v>
      </c>
      <c r="X1751" t="s">
        <v>43</v>
      </c>
      <c r="Y1751">
        <v>2</v>
      </c>
      <c r="Z1751" t="s">
        <v>2673</v>
      </c>
      <c r="AA1751" t="s">
        <v>8843</v>
      </c>
      <c r="AB1751" s="3">
        <v>45702</v>
      </c>
      <c r="AC1751" t="s">
        <v>131</v>
      </c>
      <c r="AD1751" t="s">
        <v>45</v>
      </c>
      <c r="AE1751">
        <v>2</v>
      </c>
      <c r="AF1751">
        <v>2</v>
      </c>
      <c r="AG1751" t="s">
        <v>124</v>
      </c>
      <c r="AH1751" t="s">
        <v>82</v>
      </c>
      <c r="AI1751">
        <v>4</v>
      </c>
      <c r="AJ1751" t="s">
        <v>8821</v>
      </c>
      <c r="AL1751" t="s">
        <v>94</v>
      </c>
      <c r="AM1751" t="s">
        <v>8812</v>
      </c>
      <c r="AN1751">
        <v>20</v>
      </c>
      <c r="AO1751">
        <v>20</v>
      </c>
      <c r="AP1751" t="s">
        <v>48</v>
      </c>
      <c r="AQ1751" t="s">
        <v>8828</v>
      </c>
      <c r="AR1751" t="s">
        <v>8828</v>
      </c>
      <c r="AS1751" t="s">
        <v>8828</v>
      </c>
      <c r="AT1751" t="s">
        <v>8828</v>
      </c>
      <c r="AU1751" t="s">
        <v>8828</v>
      </c>
      <c r="AV1751" t="s">
        <v>48</v>
      </c>
      <c r="AW1751">
        <v>2</v>
      </c>
      <c r="AY1751" t="s">
        <v>8882</v>
      </c>
      <c r="AZ1751" t="s">
        <v>8884</v>
      </c>
      <c r="BA1751" t="s">
        <v>8879</v>
      </c>
    </row>
    <row r="1752" spans="1:53" x14ac:dyDescent="0.2">
      <c r="A1752" t="s">
        <v>3765</v>
      </c>
      <c r="B1752" t="s">
        <v>3765</v>
      </c>
      <c r="C1752" t="s">
        <v>2640</v>
      </c>
      <c r="E1752" t="s">
        <v>50</v>
      </c>
      <c r="F1752">
        <v>30</v>
      </c>
      <c r="G1752" t="s">
        <v>31</v>
      </c>
      <c r="H1752" t="s">
        <v>153</v>
      </c>
      <c r="I1752" t="s">
        <v>218</v>
      </c>
      <c r="J1752" t="s">
        <v>34</v>
      </c>
      <c r="K1752" t="s">
        <v>100</v>
      </c>
      <c r="L1752" t="s">
        <v>8807</v>
      </c>
      <c r="M1752" t="s">
        <v>222</v>
      </c>
      <c r="N1752" t="s">
        <v>87</v>
      </c>
      <c r="O1752" t="s">
        <v>155</v>
      </c>
      <c r="P1752" t="s">
        <v>88</v>
      </c>
      <c r="Q1752" t="s">
        <v>175</v>
      </c>
      <c r="R1752" t="s">
        <v>8813</v>
      </c>
      <c r="S1752" t="s">
        <v>384</v>
      </c>
      <c r="T1752" t="s">
        <v>8843</v>
      </c>
      <c r="U1752" s="3">
        <v>45807</v>
      </c>
      <c r="V1752" t="s">
        <v>42</v>
      </c>
      <c r="W1752">
        <v>45</v>
      </c>
      <c r="X1752" t="s">
        <v>43</v>
      </c>
      <c r="Y1752">
        <v>2</v>
      </c>
      <c r="Z1752" t="s">
        <v>1019</v>
      </c>
      <c r="AA1752" t="s">
        <v>8845</v>
      </c>
      <c r="AB1752" s="3">
        <v>45798</v>
      </c>
      <c r="AC1752" t="s">
        <v>131</v>
      </c>
      <c r="AD1752" t="s">
        <v>81</v>
      </c>
      <c r="AE1752" t="s">
        <v>93</v>
      </c>
      <c r="AF1752">
        <v>1</v>
      </c>
      <c r="AG1752" t="s">
        <v>105</v>
      </c>
      <c r="AH1752" t="s">
        <v>82</v>
      </c>
      <c r="AI1752" t="s">
        <v>133</v>
      </c>
      <c r="AJ1752" t="s">
        <v>8821</v>
      </c>
      <c r="AL1752" t="s">
        <v>49</v>
      </c>
      <c r="AN1752" t="s">
        <v>95</v>
      </c>
      <c r="AO1752">
        <v>100</v>
      </c>
      <c r="AP1752" t="s">
        <v>48</v>
      </c>
      <c r="AQ1752" t="s">
        <v>8828</v>
      </c>
      <c r="AR1752" t="s">
        <v>8828</v>
      </c>
      <c r="AS1752" t="s">
        <v>8828</v>
      </c>
      <c r="AT1752" t="s">
        <v>8828</v>
      </c>
      <c r="AU1752" t="s">
        <v>8828</v>
      </c>
      <c r="AV1752" t="s">
        <v>48</v>
      </c>
      <c r="AW1752">
        <v>2</v>
      </c>
      <c r="AX1752" t="s">
        <v>8888</v>
      </c>
      <c r="AY1752" t="s">
        <v>8878</v>
      </c>
      <c r="AZ1752" t="s">
        <v>8884</v>
      </c>
      <c r="BA1752" t="s">
        <v>8881</v>
      </c>
    </row>
    <row r="1753" spans="1:53" x14ac:dyDescent="0.2">
      <c r="A1753" t="s">
        <v>3766</v>
      </c>
      <c r="B1753" t="s">
        <v>7639</v>
      </c>
      <c r="C1753" t="s">
        <v>862</v>
      </c>
      <c r="D1753" t="s">
        <v>3767</v>
      </c>
      <c r="E1753" t="s">
        <v>109</v>
      </c>
      <c r="G1753" t="s">
        <v>31</v>
      </c>
      <c r="H1753" t="s">
        <v>73</v>
      </c>
      <c r="I1753" t="s">
        <v>74</v>
      </c>
      <c r="J1753" t="s">
        <v>55</v>
      </c>
      <c r="K1753" t="s">
        <v>85</v>
      </c>
      <c r="L1753" t="s">
        <v>85</v>
      </c>
      <c r="M1753" t="s">
        <v>86</v>
      </c>
      <c r="N1753" t="s">
        <v>87</v>
      </c>
      <c r="O1753" t="s">
        <v>58</v>
      </c>
      <c r="P1753" t="s">
        <v>181</v>
      </c>
      <c r="Q1753" t="s">
        <v>190</v>
      </c>
      <c r="R1753" t="s">
        <v>8814</v>
      </c>
      <c r="S1753" t="s">
        <v>2569</v>
      </c>
      <c r="T1753" t="s">
        <v>8843</v>
      </c>
      <c r="U1753" s="3">
        <v>45672</v>
      </c>
      <c r="V1753" t="s">
        <v>42</v>
      </c>
      <c r="W1753">
        <v>45</v>
      </c>
      <c r="X1753" t="s">
        <v>163</v>
      </c>
      <c r="AB1753" s="3"/>
      <c r="AC1753" t="s">
        <v>248</v>
      </c>
      <c r="AD1753" t="s">
        <v>123</v>
      </c>
      <c r="AE1753" t="s">
        <v>93</v>
      </c>
      <c r="AF1753">
        <v>1</v>
      </c>
      <c r="AG1753" t="s">
        <v>65</v>
      </c>
      <c r="AH1753" t="s">
        <v>82</v>
      </c>
      <c r="AI1753" t="s">
        <v>133</v>
      </c>
      <c r="AJ1753" t="s">
        <v>8821</v>
      </c>
      <c r="AK1753" t="s">
        <v>48</v>
      </c>
      <c r="AL1753" t="s">
        <v>49</v>
      </c>
      <c r="AN1753" t="s">
        <v>50</v>
      </c>
      <c r="AO1753">
        <v>30</v>
      </c>
      <c r="AP1753" t="s">
        <v>48</v>
      </c>
      <c r="AQ1753" t="s">
        <v>8830</v>
      </c>
      <c r="AR1753" t="s">
        <v>8833</v>
      </c>
      <c r="AS1753" t="s">
        <v>8828</v>
      </c>
      <c r="AT1753" t="s">
        <v>8828</v>
      </c>
      <c r="AU1753" t="s">
        <v>8828</v>
      </c>
      <c r="AY1753" t="s">
        <v>8878</v>
      </c>
      <c r="BA1753" t="s">
        <v>8879</v>
      </c>
    </row>
    <row r="1754" spans="1:53" x14ac:dyDescent="0.2">
      <c r="A1754" t="s">
        <v>3768</v>
      </c>
      <c r="B1754" t="s">
        <v>7640</v>
      </c>
      <c r="C1754" t="s">
        <v>570</v>
      </c>
      <c r="D1754" t="s">
        <v>3769</v>
      </c>
      <c r="E1754" t="s">
        <v>50</v>
      </c>
      <c r="F1754">
        <v>30</v>
      </c>
      <c r="G1754" t="s">
        <v>31</v>
      </c>
      <c r="H1754" t="s">
        <v>73</v>
      </c>
      <c r="I1754" t="s">
        <v>110</v>
      </c>
      <c r="J1754" t="s">
        <v>34</v>
      </c>
      <c r="K1754" t="s">
        <v>85</v>
      </c>
      <c r="L1754" t="s">
        <v>85</v>
      </c>
      <c r="M1754" t="s">
        <v>76</v>
      </c>
      <c r="N1754" t="s">
        <v>87</v>
      </c>
      <c r="O1754" t="s">
        <v>155</v>
      </c>
      <c r="P1754" t="s">
        <v>88</v>
      </c>
      <c r="Q1754" t="s">
        <v>60</v>
      </c>
      <c r="R1754" t="s">
        <v>8810</v>
      </c>
      <c r="S1754" t="s">
        <v>2356</v>
      </c>
      <c r="T1754" t="s">
        <v>8844</v>
      </c>
      <c r="U1754" s="3">
        <v>45659</v>
      </c>
      <c r="V1754" t="s">
        <v>226</v>
      </c>
      <c r="W1754">
        <v>60</v>
      </c>
      <c r="X1754" t="s">
        <v>62</v>
      </c>
      <c r="Y1754">
        <v>5</v>
      </c>
      <c r="Z1754" t="s">
        <v>225</v>
      </c>
      <c r="AA1754" t="s">
        <v>8845</v>
      </c>
      <c r="AB1754" s="3">
        <v>45704</v>
      </c>
      <c r="AC1754" t="s">
        <v>248</v>
      </c>
      <c r="AD1754" t="s">
        <v>114</v>
      </c>
      <c r="AE1754">
        <v>3</v>
      </c>
      <c r="AF1754">
        <v>3</v>
      </c>
      <c r="AG1754" t="s">
        <v>178</v>
      </c>
      <c r="AH1754" t="s">
        <v>66</v>
      </c>
      <c r="AI1754" t="s">
        <v>151</v>
      </c>
      <c r="AJ1754" t="s">
        <v>8821</v>
      </c>
      <c r="AK1754" t="s">
        <v>48</v>
      </c>
      <c r="AL1754" t="s">
        <v>68</v>
      </c>
      <c r="AM1754" t="s">
        <v>8823</v>
      </c>
      <c r="AN1754" t="s">
        <v>95</v>
      </c>
      <c r="AO1754">
        <v>100</v>
      </c>
      <c r="AP1754" t="s">
        <v>48</v>
      </c>
      <c r="AQ1754" t="s">
        <v>8828</v>
      </c>
      <c r="AR1754" t="s">
        <v>8828</v>
      </c>
      <c r="AS1754" t="s">
        <v>8828</v>
      </c>
      <c r="AT1754" t="s">
        <v>8839</v>
      </c>
      <c r="AU1754" t="s">
        <v>8828</v>
      </c>
      <c r="AV1754" t="s">
        <v>69</v>
      </c>
      <c r="AW1754">
        <v>5</v>
      </c>
      <c r="AX1754" t="s">
        <v>8888</v>
      </c>
      <c r="AY1754" t="s">
        <v>8886</v>
      </c>
      <c r="AZ1754" t="s">
        <v>8880</v>
      </c>
      <c r="BA1754" t="s">
        <v>8881</v>
      </c>
    </row>
    <row r="1755" spans="1:53" x14ac:dyDescent="0.2">
      <c r="A1755" t="s">
        <v>3770</v>
      </c>
      <c r="B1755" t="s">
        <v>3770</v>
      </c>
      <c r="D1755" t="s">
        <v>3771</v>
      </c>
      <c r="E1755">
        <v>35</v>
      </c>
      <c r="F1755">
        <v>35</v>
      </c>
      <c r="G1755" t="s">
        <v>31</v>
      </c>
      <c r="H1755" t="s">
        <v>73</v>
      </c>
      <c r="I1755" t="s">
        <v>74</v>
      </c>
      <c r="J1755" t="s">
        <v>136</v>
      </c>
      <c r="K1755" t="s">
        <v>100</v>
      </c>
      <c r="L1755" t="s">
        <v>8807</v>
      </c>
      <c r="M1755" t="s">
        <v>36</v>
      </c>
      <c r="N1755" t="s">
        <v>101</v>
      </c>
      <c r="O1755" t="s">
        <v>118</v>
      </c>
      <c r="P1755" t="s">
        <v>59</v>
      </c>
      <c r="Q1755" t="s">
        <v>40</v>
      </c>
      <c r="R1755" t="s">
        <v>8809</v>
      </c>
      <c r="S1755" t="s">
        <v>369</v>
      </c>
      <c r="T1755" t="s">
        <v>8844</v>
      </c>
      <c r="U1755" s="3">
        <v>45797</v>
      </c>
      <c r="V1755" t="s">
        <v>42</v>
      </c>
      <c r="W1755">
        <v>45</v>
      </c>
      <c r="X1755" t="s">
        <v>80</v>
      </c>
      <c r="Y1755">
        <v>48</v>
      </c>
      <c r="Z1755" t="s">
        <v>338</v>
      </c>
      <c r="AA1755" t="s">
        <v>8845</v>
      </c>
      <c r="AB1755" s="3">
        <v>45829</v>
      </c>
      <c r="AC1755" t="s">
        <v>248</v>
      </c>
      <c r="AD1755" t="s">
        <v>81</v>
      </c>
      <c r="AE1755">
        <v>1</v>
      </c>
      <c r="AF1755">
        <v>1</v>
      </c>
      <c r="AG1755" t="s">
        <v>65</v>
      </c>
      <c r="AH1755" t="s">
        <v>47</v>
      </c>
      <c r="AI1755">
        <v>4</v>
      </c>
      <c r="AJ1755" t="s">
        <v>8821</v>
      </c>
      <c r="AK1755" t="s">
        <v>69</v>
      </c>
      <c r="AL1755" t="s">
        <v>175</v>
      </c>
      <c r="AM1755" t="s">
        <v>8824</v>
      </c>
      <c r="AN1755">
        <v>10</v>
      </c>
      <c r="AO1755">
        <v>10</v>
      </c>
      <c r="AP1755" t="s">
        <v>69</v>
      </c>
      <c r="AQ1755" t="s">
        <v>8828</v>
      </c>
      <c r="AR1755" t="s">
        <v>8828</v>
      </c>
      <c r="AS1755" t="s">
        <v>8828</v>
      </c>
      <c r="AT1755" t="s">
        <v>8828</v>
      </c>
      <c r="AU1755" t="s">
        <v>8828</v>
      </c>
      <c r="AV1755" t="s">
        <v>69</v>
      </c>
      <c r="AW1755">
        <v>48</v>
      </c>
      <c r="AX1755" t="s">
        <v>8888</v>
      </c>
      <c r="AY1755" t="s">
        <v>8878</v>
      </c>
      <c r="AZ1755" t="s">
        <v>8887</v>
      </c>
      <c r="BA1755" t="s">
        <v>8879</v>
      </c>
    </row>
    <row r="1756" spans="1:53" x14ac:dyDescent="0.2">
      <c r="A1756" t="s">
        <v>3772</v>
      </c>
      <c r="B1756" t="s">
        <v>3772</v>
      </c>
      <c r="C1756" t="s">
        <v>1900</v>
      </c>
      <c r="E1756" t="s">
        <v>109</v>
      </c>
      <c r="G1756" t="s">
        <v>31</v>
      </c>
      <c r="H1756" t="s">
        <v>32</v>
      </c>
      <c r="I1756" t="s">
        <v>33</v>
      </c>
      <c r="J1756" t="s">
        <v>136</v>
      </c>
      <c r="K1756" t="s">
        <v>85</v>
      </c>
      <c r="L1756" t="s">
        <v>85</v>
      </c>
      <c r="M1756" t="s">
        <v>222</v>
      </c>
      <c r="N1756" t="s">
        <v>87</v>
      </c>
      <c r="O1756" t="s">
        <v>155</v>
      </c>
      <c r="P1756" t="s">
        <v>59</v>
      </c>
      <c r="Q1756" t="s">
        <v>94</v>
      </c>
      <c r="R1756" t="s">
        <v>8812</v>
      </c>
      <c r="S1756" t="s">
        <v>1918</v>
      </c>
      <c r="T1756" t="s">
        <v>8845</v>
      </c>
      <c r="U1756" s="3">
        <v>45772</v>
      </c>
      <c r="V1756" t="s">
        <v>226</v>
      </c>
      <c r="W1756">
        <v>60</v>
      </c>
      <c r="X1756" t="s">
        <v>163</v>
      </c>
      <c r="Z1756" t="s">
        <v>1625</v>
      </c>
      <c r="AA1756" t="s">
        <v>8844</v>
      </c>
      <c r="AB1756" s="3">
        <v>45665</v>
      </c>
      <c r="AC1756" t="s">
        <v>44</v>
      </c>
      <c r="AD1756" t="s">
        <v>45</v>
      </c>
      <c r="AE1756" t="s">
        <v>93</v>
      </c>
      <c r="AF1756">
        <v>1</v>
      </c>
      <c r="AG1756" t="s">
        <v>196</v>
      </c>
      <c r="AH1756" t="s">
        <v>47</v>
      </c>
      <c r="AI1756" t="s">
        <v>151</v>
      </c>
      <c r="AJ1756" t="s">
        <v>8821</v>
      </c>
      <c r="AK1756" t="s">
        <v>48</v>
      </c>
      <c r="AL1756" t="s">
        <v>49</v>
      </c>
      <c r="AN1756">
        <v>20</v>
      </c>
      <c r="AO1756">
        <v>20</v>
      </c>
      <c r="AP1756" t="s">
        <v>48</v>
      </c>
      <c r="AQ1756" t="s">
        <v>8829</v>
      </c>
      <c r="AR1756" t="s">
        <v>8828</v>
      </c>
      <c r="AS1756" t="s">
        <v>8835</v>
      </c>
      <c r="AT1756" t="s">
        <v>8828</v>
      </c>
      <c r="AU1756" t="s">
        <v>8828</v>
      </c>
      <c r="AV1756" t="s">
        <v>48</v>
      </c>
      <c r="AY1756" t="s">
        <v>8886</v>
      </c>
      <c r="BA1756" t="s">
        <v>8879</v>
      </c>
    </row>
    <row r="1757" spans="1:53" x14ac:dyDescent="0.2">
      <c r="A1757" t="s">
        <v>3773</v>
      </c>
      <c r="B1757" t="s">
        <v>7641</v>
      </c>
      <c r="D1757" t="s">
        <v>1180</v>
      </c>
      <c r="E1757" t="s">
        <v>109</v>
      </c>
      <c r="G1757" t="s">
        <v>31</v>
      </c>
      <c r="H1757" t="s">
        <v>53</v>
      </c>
      <c r="I1757" t="s">
        <v>148</v>
      </c>
      <c r="J1757" t="s">
        <v>34</v>
      </c>
      <c r="K1757" t="s">
        <v>35</v>
      </c>
      <c r="L1757" t="s">
        <v>8807</v>
      </c>
      <c r="M1757" t="s">
        <v>86</v>
      </c>
      <c r="N1757" t="s">
        <v>77</v>
      </c>
      <c r="O1757" t="s">
        <v>118</v>
      </c>
      <c r="P1757" t="s">
        <v>204</v>
      </c>
      <c r="Q1757" t="s">
        <v>40</v>
      </c>
      <c r="R1757" t="s">
        <v>8809</v>
      </c>
      <c r="S1757" t="s">
        <v>1019</v>
      </c>
      <c r="T1757" t="s">
        <v>8845</v>
      </c>
      <c r="U1757" s="3">
        <v>45798</v>
      </c>
      <c r="V1757" t="s">
        <v>121</v>
      </c>
      <c r="W1757">
        <v>30</v>
      </c>
      <c r="X1757" t="s">
        <v>163</v>
      </c>
      <c r="AB1757" s="3"/>
      <c r="AC1757" t="s">
        <v>131</v>
      </c>
      <c r="AD1757" t="s">
        <v>123</v>
      </c>
      <c r="AE1757">
        <v>3</v>
      </c>
      <c r="AF1757">
        <v>3</v>
      </c>
      <c r="AG1757" t="s">
        <v>105</v>
      </c>
      <c r="AH1757" t="s">
        <v>47</v>
      </c>
      <c r="AI1757">
        <v>5</v>
      </c>
      <c r="AJ1757" t="s">
        <v>8821</v>
      </c>
      <c r="AL1757" t="s">
        <v>49</v>
      </c>
      <c r="AN1757" t="s">
        <v>50</v>
      </c>
      <c r="AO1757">
        <v>30</v>
      </c>
      <c r="AP1757" t="s">
        <v>69</v>
      </c>
      <c r="AQ1757" t="s">
        <v>8830</v>
      </c>
      <c r="AR1757" t="s">
        <v>8833</v>
      </c>
      <c r="AS1757" t="s">
        <v>8828</v>
      </c>
      <c r="AT1757" t="s">
        <v>8828</v>
      </c>
      <c r="AU1757" t="s">
        <v>8828</v>
      </c>
      <c r="AY1757" t="s">
        <v>8878</v>
      </c>
      <c r="BA1757" t="s">
        <v>8879</v>
      </c>
    </row>
    <row r="1758" spans="1:53" x14ac:dyDescent="0.2">
      <c r="A1758" t="s">
        <v>3774</v>
      </c>
      <c r="B1758" t="s">
        <v>7642</v>
      </c>
      <c r="C1758" t="s">
        <v>3775</v>
      </c>
      <c r="D1758" t="s">
        <v>3776</v>
      </c>
      <c r="E1758">
        <v>24</v>
      </c>
      <c r="F1758">
        <v>24</v>
      </c>
      <c r="G1758" t="s">
        <v>31</v>
      </c>
      <c r="H1758" t="s">
        <v>32</v>
      </c>
      <c r="I1758" t="s">
        <v>185</v>
      </c>
      <c r="J1758" t="s">
        <v>55</v>
      </c>
      <c r="K1758" t="s">
        <v>35</v>
      </c>
      <c r="L1758" t="s">
        <v>8807</v>
      </c>
      <c r="M1758" t="s">
        <v>222</v>
      </c>
      <c r="N1758" t="s">
        <v>77</v>
      </c>
      <c r="O1758" t="s">
        <v>38</v>
      </c>
      <c r="P1758" t="s">
        <v>204</v>
      </c>
      <c r="Q1758" t="s">
        <v>40</v>
      </c>
      <c r="R1758" t="s">
        <v>8809</v>
      </c>
      <c r="S1758" t="s">
        <v>541</v>
      </c>
      <c r="T1758" t="s">
        <v>8844</v>
      </c>
      <c r="U1758" s="3">
        <v>45732</v>
      </c>
      <c r="V1758" t="s">
        <v>103</v>
      </c>
      <c r="W1758">
        <v>120</v>
      </c>
      <c r="X1758" t="s">
        <v>163</v>
      </c>
      <c r="Z1758" t="s">
        <v>401</v>
      </c>
      <c r="AA1758" t="s">
        <v>8844</v>
      </c>
      <c r="AB1758" s="3">
        <v>45684</v>
      </c>
      <c r="AC1758" t="s">
        <v>122</v>
      </c>
      <c r="AD1758" t="s">
        <v>114</v>
      </c>
      <c r="AE1758">
        <v>1</v>
      </c>
      <c r="AF1758">
        <v>1</v>
      </c>
      <c r="AG1758" t="s">
        <v>178</v>
      </c>
      <c r="AH1758" t="s">
        <v>82</v>
      </c>
      <c r="AI1758">
        <v>5</v>
      </c>
      <c r="AJ1758" t="s">
        <v>8821</v>
      </c>
      <c r="AK1758" t="s">
        <v>69</v>
      </c>
      <c r="AL1758" t="s">
        <v>49</v>
      </c>
      <c r="AN1758">
        <v>20</v>
      </c>
      <c r="AO1758">
        <v>20</v>
      </c>
      <c r="AP1758" t="s">
        <v>69</v>
      </c>
      <c r="AQ1758" t="s">
        <v>8829</v>
      </c>
      <c r="AR1758" t="s">
        <v>8828</v>
      </c>
      <c r="AS1758" t="s">
        <v>8836</v>
      </c>
      <c r="AT1758" t="s">
        <v>8828</v>
      </c>
      <c r="AU1758" t="s">
        <v>8828</v>
      </c>
      <c r="AV1758" t="s">
        <v>48</v>
      </c>
      <c r="AX1758" t="s">
        <v>8888</v>
      </c>
      <c r="AY1758" t="s">
        <v>8882</v>
      </c>
      <c r="BA1758" t="s">
        <v>8879</v>
      </c>
    </row>
    <row r="1759" spans="1:53" x14ac:dyDescent="0.2">
      <c r="A1759" t="s">
        <v>3777</v>
      </c>
      <c r="B1759" t="s">
        <v>7643</v>
      </c>
      <c r="E1759" t="s">
        <v>109</v>
      </c>
      <c r="G1759" t="s">
        <v>31</v>
      </c>
      <c r="H1759" t="s">
        <v>32</v>
      </c>
      <c r="I1759" t="s">
        <v>185</v>
      </c>
      <c r="J1759" t="s">
        <v>136</v>
      </c>
      <c r="K1759" t="s">
        <v>35</v>
      </c>
      <c r="L1759" t="s">
        <v>8807</v>
      </c>
      <c r="M1759" t="s">
        <v>76</v>
      </c>
      <c r="N1759" t="s">
        <v>57</v>
      </c>
      <c r="O1759" t="s">
        <v>118</v>
      </c>
      <c r="P1759" t="s">
        <v>119</v>
      </c>
      <c r="Q1759" t="s">
        <v>40</v>
      </c>
      <c r="R1759" t="s">
        <v>8809</v>
      </c>
      <c r="S1759" t="s">
        <v>1169</v>
      </c>
      <c r="T1759" t="s">
        <v>8843</v>
      </c>
      <c r="U1759" s="3">
        <v>45772</v>
      </c>
      <c r="V1759" t="s">
        <v>42</v>
      </c>
      <c r="W1759">
        <v>45</v>
      </c>
      <c r="X1759" t="s">
        <v>171</v>
      </c>
      <c r="Y1759">
        <v>24</v>
      </c>
      <c r="AB1759" s="3"/>
      <c r="AC1759" t="s">
        <v>122</v>
      </c>
      <c r="AD1759" t="s">
        <v>45</v>
      </c>
      <c r="AE1759">
        <v>3</v>
      </c>
      <c r="AF1759">
        <v>3</v>
      </c>
      <c r="AG1759" t="s">
        <v>46</v>
      </c>
      <c r="AH1759" t="s">
        <v>47</v>
      </c>
      <c r="AI1759">
        <v>1</v>
      </c>
      <c r="AJ1759" t="s">
        <v>8819</v>
      </c>
      <c r="AK1759" t="s">
        <v>48</v>
      </c>
      <c r="AL1759" t="s">
        <v>49</v>
      </c>
      <c r="AN1759" t="s">
        <v>50</v>
      </c>
      <c r="AO1759">
        <v>30</v>
      </c>
      <c r="AP1759" t="s">
        <v>69</v>
      </c>
      <c r="AQ1759" t="s">
        <v>8828</v>
      </c>
      <c r="AR1759" t="s">
        <v>8832</v>
      </c>
      <c r="AS1759" t="s">
        <v>8835</v>
      </c>
      <c r="AT1759" t="s">
        <v>8828</v>
      </c>
      <c r="AU1759" t="s">
        <v>8828</v>
      </c>
      <c r="AY1759" t="s">
        <v>8878</v>
      </c>
      <c r="BA1759" t="s">
        <v>8879</v>
      </c>
    </row>
    <row r="1760" spans="1:53" x14ac:dyDescent="0.2">
      <c r="A1760" t="s">
        <v>3778</v>
      </c>
      <c r="B1760" t="s">
        <v>3778</v>
      </c>
      <c r="E1760" t="s">
        <v>50</v>
      </c>
      <c r="F1760">
        <v>30</v>
      </c>
      <c r="G1760" t="s">
        <v>31</v>
      </c>
      <c r="H1760" t="s">
        <v>53</v>
      </c>
      <c r="I1760" t="s">
        <v>54</v>
      </c>
      <c r="J1760" t="s">
        <v>136</v>
      </c>
      <c r="K1760" t="s">
        <v>100</v>
      </c>
      <c r="L1760" t="s">
        <v>8807</v>
      </c>
      <c r="M1760" t="s">
        <v>86</v>
      </c>
      <c r="N1760" t="s">
        <v>37</v>
      </c>
      <c r="O1760" t="s">
        <v>155</v>
      </c>
      <c r="P1760" t="s">
        <v>181</v>
      </c>
      <c r="Q1760" t="s">
        <v>138</v>
      </c>
      <c r="R1760" t="s">
        <v>8814</v>
      </c>
      <c r="S1760" t="s">
        <v>1457</v>
      </c>
      <c r="T1760" t="s">
        <v>8845</v>
      </c>
      <c r="U1760" s="3">
        <v>45692</v>
      </c>
      <c r="V1760" t="s">
        <v>121</v>
      </c>
      <c r="W1760">
        <v>30</v>
      </c>
      <c r="X1760" t="s">
        <v>43</v>
      </c>
      <c r="Y1760">
        <v>2</v>
      </c>
      <c r="Z1760" t="s">
        <v>778</v>
      </c>
      <c r="AA1760" t="s">
        <v>8845</v>
      </c>
      <c r="AB1760" s="3">
        <v>45801</v>
      </c>
      <c r="AC1760" t="s">
        <v>44</v>
      </c>
      <c r="AD1760" t="s">
        <v>114</v>
      </c>
      <c r="AE1760" t="s">
        <v>93</v>
      </c>
      <c r="AF1760">
        <v>1</v>
      </c>
      <c r="AG1760" t="s">
        <v>196</v>
      </c>
      <c r="AH1760" t="s">
        <v>125</v>
      </c>
      <c r="AI1760" t="s">
        <v>151</v>
      </c>
      <c r="AJ1760" t="s">
        <v>8821</v>
      </c>
      <c r="AK1760" t="s">
        <v>48</v>
      </c>
      <c r="AL1760" t="s">
        <v>94</v>
      </c>
      <c r="AM1760" t="s">
        <v>8812</v>
      </c>
      <c r="AN1760">
        <v>50</v>
      </c>
      <c r="AO1760">
        <v>50</v>
      </c>
      <c r="AP1760" t="s">
        <v>48</v>
      </c>
      <c r="AQ1760" t="s">
        <v>8829</v>
      </c>
      <c r="AR1760" t="s">
        <v>8832</v>
      </c>
      <c r="AS1760" t="s">
        <v>8837</v>
      </c>
      <c r="AT1760" t="s">
        <v>8828</v>
      </c>
      <c r="AU1760" t="s">
        <v>8828</v>
      </c>
      <c r="AV1760" t="s">
        <v>69</v>
      </c>
      <c r="AX1760" t="s">
        <v>8888</v>
      </c>
      <c r="AY1760" t="s">
        <v>8878</v>
      </c>
      <c r="BA1760" t="s">
        <v>8883</v>
      </c>
    </row>
    <row r="1761" spans="1:53" x14ac:dyDescent="0.2">
      <c r="A1761" t="s">
        <v>3779</v>
      </c>
      <c r="B1761" t="s">
        <v>3779</v>
      </c>
      <c r="D1761" t="s">
        <v>3780</v>
      </c>
      <c r="E1761">
        <v>14</v>
      </c>
      <c r="F1761">
        <v>14</v>
      </c>
      <c r="G1761" t="s">
        <v>31</v>
      </c>
      <c r="H1761" t="s">
        <v>73</v>
      </c>
      <c r="I1761" t="s">
        <v>74</v>
      </c>
      <c r="J1761" t="s">
        <v>34</v>
      </c>
      <c r="K1761" t="s">
        <v>35</v>
      </c>
      <c r="L1761" t="s">
        <v>8807</v>
      </c>
      <c r="M1761" t="s">
        <v>56</v>
      </c>
      <c r="N1761" t="s">
        <v>101</v>
      </c>
      <c r="O1761" t="s">
        <v>155</v>
      </c>
      <c r="P1761" t="s">
        <v>204</v>
      </c>
      <c r="Q1761" t="s">
        <v>60</v>
      </c>
      <c r="R1761" t="s">
        <v>8810</v>
      </c>
      <c r="S1761" t="s">
        <v>577</v>
      </c>
      <c r="T1761" t="s">
        <v>8843</v>
      </c>
      <c r="U1761" s="3">
        <v>45665</v>
      </c>
      <c r="V1761" t="s">
        <v>121</v>
      </c>
      <c r="W1761">
        <v>30</v>
      </c>
      <c r="X1761" t="s">
        <v>80</v>
      </c>
      <c r="Y1761">
        <v>48</v>
      </c>
      <c r="AB1761" s="3"/>
      <c r="AC1761" t="s">
        <v>131</v>
      </c>
      <c r="AD1761" t="s">
        <v>123</v>
      </c>
      <c r="AE1761">
        <v>1</v>
      </c>
      <c r="AF1761">
        <v>1</v>
      </c>
      <c r="AG1761" t="s">
        <v>65</v>
      </c>
      <c r="AH1761" t="s">
        <v>66</v>
      </c>
      <c r="AI1761" t="s">
        <v>133</v>
      </c>
      <c r="AJ1761" t="s">
        <v>8821</v>
      </c>
      <c r="AL1761" t="s">
        <v>68</v>
      </c>
      <c r="AM1761" t="s">
        <v>8823</v>
      </c>
      <c r="AN1761">
        <v>20</v>
      </c>
      <c r="AO1761">
        <v>20</v>
      </c>
      <c r="AP1761" t="s">
        <v>69</v>
      </c>
      <c r="AQ1761" t="s">
        <v>8830</v>
      </c>
      <c r="AR1761" t="s">
        <v>8828</v>
      </c>
      <c r="AS1761" t="s">
        <v>8828</v>
      </c>
      <c r="AT1761" t="s">
        <v>8828</v>
      </c>
      <c r="AU1761" t="s">
        <v>8828</v>
      </c>
      <c r="AW1761">
        <v>48</v>
      </c>
      <c r="AX1761" t="s">
        <v>8877</v>
      </c>
      <c r="AY1761" t="s">
        <v>8878</v>
      </c>
      <c r="AZ1761" t="s">
        <v>8887</v>
      </c>
      <c r="BA1761" t="s">
        <v>8879</v>
      </c>
    </row>
    <row r="1762" spans="1:53" x14ac:dyDescent="0.2">
      <c r="A1762" t="s">
        <v>3781</v>
      </c>
      <c r="B1762" t="s">
        <v>7644</v>
      </c>
      <c r="C1762" t="s">
        <v>2481</v>
      </c>
      <c r="D1762" t="s">
        <v>3782</v>
      </c>
      <c r="E1762" t="s">
        <v>109</v>
      </c>
      <c r="G1762" t="s">
        <v>31</v>
      </c>
      <c r="H1762" t="s">
        <v>32</v>
      </c>
      <c r="I1762" t="s">
        <v>259</v>
      </c>
      <c r="J1762" t="s">
        <v>56</v>
      </c>
      <c r="K1762" t="s">
        <v>75</v>
      </c>
      <c r="L1762" t="s">
        <v>75</v>
      </c>
      <c r="M1762" t="s">
        <v>56</v>
      </c>
      <c r="N1762" t="s">
        <v>57</v>
      </c>
      <c r="O1762" t="s">
        <v>78</v>
      </c>
      <c r="P1762" t="s">
        <v>181</v>
      </c>
      <c r="Q1762" t="s">
        <v>175</v>
      </c>
      <c r="R1762" t="s">
        <v>8813</v>
      </c>
      <c r="S1762" t="s">
        <v>1363</v>
      </c>
      <c r="T1762" t="s">
        <v>8843</v>
      </c>
      <c r="U1762" s="3">
        <v>45674</v>
      </c>
      <c r="V1762" t="s">
        <v>121</v>
      </c>
      <c r="W1762">
        <v>30</v>
      </c>
      <c r="X1762" t="s">
        <v>80</v>
      </c>
      <c r="Y1762">
        <v>48</v>
      </c>
      <c r="AB1762" s="3"/>
      <c r="AC1762" t="s">
        <v>122</v>
      </c>
      <c r="AD1762" t="s">
        <v>114</v>
      </c>
      <c r="AE1762">
        <v>3</v>
      </c>
      <c r="AF1762">
        <v>3</v>
      </c>
      <c r="AG1762" t="s">
        <v>124</v>
      </c>
      <c r="AH1762" t="s">
        <v>82</v>
      </c>
      <c r="AI1762" t="s">
        <v>151</v>
      </c>
      <c r="AJ1762" t="s">
        <v>8821</v>
      </c>
      <c r="AK1762" t="s">
        <v>48</v>
      </c>
      <c r="AL1762" t="s">
        <v>49</v>
      </c>
      <c r="AN1762">
        <v>50</v>
      </c>
      <c r="AO1762">
        <v>50</v>
      </c>
      <c r="AP1762" t="s">
        <v>69</v>
      </c>
      <c r="AQ1762" t="s">
        <v>8828</v>
      </c>
      <c r="AR1762" t="s">
        <v>8832</v>
      </c>
      <c r="AS1762" t="s">
        <v>8836</v>
      </c>
      <c r="AT1762" t="s">
        <v>8839</v>
      </c>
      <c r="AU1762" t="s">
        <v>8828</v>
      </c>
      <c r="AY1762" t="s">
        <v>8878</v>
      </c>
      <c r="BA1762" t="s">
        <v>8883</v>
      </c>
    </row>
    <row r="1763" spans="1:53" x14ac:dyDescent="0.2">
      <c r="A1763" t="s">
        <v>3783</v>
      </c>
      <c r="B1763" t="s">
        <v>7645</v>
      </c>
      <c r="C1763" t="s">
        <v>1677</v>
      </c>
      <c r="D1763" t="s">
        <v>3784</v>
      </c>
      <c r="E1763" t="s">
        <v>109</v>
      </c>
      <c r="G1763" t="s">
        <v>31</v>
      </c>
      <c r="H1763" t="s">
        <v>32</v>
      </c>
      <c r="I1763" t="s">
        <v>33</v>
      </c>
      <c r="J1763" t="s">
        <v>34</v>
      </c>
      <c r="K1763" t="s">
        <v>35</v>
      </c>
      <c r="L1763" t="s">
        <v>8807</v>
      </c>
      <c r="M1763" t="s">
        <v>86</v>
      </c>
      <c r="N1763" t="s">
        <v>101</v>
      </c>
      <c r="O1763" t="s">
        <v>118</v>
      </c>
      <c r="P1763" t="s">
        <v>181</v>
      </c>
      <c r="Q1763" t="s">
        <v>60</v>
      </c>
      <c r="R1763" t="s">
        <v>8810</v>
      </c>
      <c r="S1763" t="s">
        <v>3334</v>
      </c>
      <c r="T1763" t="s">
        <v>8845</v>
      </c>
      <c r="U1763" s="3">
        <v>45784</v>
      </c>
      <c r="V1763" t="s">
        <v>42</v>
      </c>
      <c r="W1763">
        <v>45</v>
      </c>
      <c r="X1763" t="s">
        <v>80</v>
      </c>
      <c r="Y1763">
        <v>48</v>
      </c>
      <c r="Z1763" t="s">
        <v>1372</v>
      </c>
      <c r="AA1763" t="s">
        <v>8845</v>
      </c>
      <c r="AB1763" s="3">
        <v>45735</v>
      </c>
      <c r="AC1763" t="s">
        <v>113</v>
      </c>
      <c r="AD1763" t="s">
        <v>81</v>
      </c>
      <c r="AE1763">
        <v>1</v>
      </c>
      <c r="AF1763">
        <v>1</v>
      </c>
      <c r="AG1763" t="s">
        <v>196</v>
      </c>
      <c r="AH1763" t="s">
        <v>66</v>
      </c>
      <c r="AI1763">
        <v>4</v>
      </c>
      <c r="AJ1763" t="s">
        <v>8821</v>
      </c>
      <c r="AK1763" t="s">
        <v>48</v>
      </c>
      <c r="AL1763" t="s">
        <v>68</v>
      </c>
      <c r="AM1763" t="s">
        <v>8823</v>
      </c>
      <c r="AN1763">
        <v>20</v>
      </c>
      <c r="AO1763">
        <v>20</v>
      </c>
      <c r="AP1763" t="s">
        <v>48</v>
      </c>
      <c r="AQ1763" t="s">
        <v>8829</v>
      </c>
      <c r="AR1763" t="s">
        <v>8832</v>
      </c>
      <c r="AS1763" t="s">
        <v>8828</v>
      </c>
      <c r="AT1763" t="s">
        <v>8828</v>
      </c>
      <c r="AU1763" t="s">
        <v>8828</v>
      </c>
      <c r="AV1763" t="s">
        <v>48</v>
      </c>
      <c r="AY1763" t="s">
        <v>8878</v>
      </c>
      <c r="BA1763" t="s">
        <v>8879</v>
      </c>
    </row>
    <row r="1764" spans="1:53" x14ac:dyDescent="0.2">
      <c r="A1764" t="s">
        <v>3785</v>
      </c>
      <c r="B1764" t="s">
        <v>3785</v>
      </c>
      <c r="E1764" t="s">
        <v>50</v>
      </c>
      <c r="F1764">
        <v>30</v>
      </c>
      <c r="G1764" t="s">
        <v>31</v>
      </c>
      <c r="H1764" t="s">
        <v>53</v>
      </c>
      <c r="I1764" t="s">
        <v>135</v>
      </c>
      <c r="J1764" t="s">
        <v>56</v>
      </c>
      <c r="K1764" t="s">
        <v>100</v>
      </c>
      <c r="L1764" t="s">
        <v>8807</v>
      </c>
      <c r="M1764" t="s">
        <v>36</v>
      </c>
      <c r="N1764" t="s">
        <v>37</v>
      </c>
      <c r="O1764" t="s">
        <v>58</v>
      </c>
      <c r="P1764" t="s">
        <v>39</v>
      </c>
      <c r="Q1764" t="s">
        <v>40</v>
      </c>
      <c r="R1764" t="s">
        <v>8809</v>
      </c>
      <c r="S1764" t="s">
        <v>296</v>
      </c>
      <c r="T1764" t="s">
        <v>8843</v>
      </c>
      <c r="U1764" s="3">
        <v>45770</v>
      </c>
      <c r="V1764" t="s">
        <v>103</v>
      </c>
      <c r="W1764">
        <v>120</v>
      </c>
      <c r="X1764" t="s">
        <v>62</v>
      </c>
      <c r="Y1764">
        <v>5</v>
      </c>
      <c r="AB1764" s="3"/>
      <c r="AC1764" t="s">
        <v>113</v>
      </c>
      <c r="AD1764" t="s">
        <v>45</v>
      </c>
      <c r="AE1764">
        <v>3</v>
      </c>
      <c r="AF1764">
        <v>3</v>
      </c>
      <c r="AG1764" t="s">
        <v>178</v>
      </c>
      <c r="AH1764" t="s">
        <v>47</v>
      </c>
      <c r="AI1764">
        <v>2</v>
      </c>
      <c r="AJ1764" t="s">
        <v>8819</v>
      </c>
      <c r="AK1764" t="s">
        <v>48</v>
      </c>
      <c r="AL1764" t="s">
        <v>68</v>
      </c>
      <c r="AM1764" t="s">
        <v>8823</v>
      </c>
      <c r="AN1764" t="s">
        <v>50</v>
      </c>
      <c r="AO1764">
        <v>30</v>
      </c>
      <c r="AP1764" t="s">
        <v>69</v>
      </c>
      <c r="AQ1764" t="s">
        <v>8828</v>
      </c>
      <c r="AR1764" t="s">
        <v>8832</v>
      </c>
      <c r="AS1764" t="s">
        <v>8835</v>
      </c>
      <c r="AT1764" t="s">
        <v>8828</v>
      </c>
      <c r="AU1764" t="s">
        <v>8828</v>
      </c>
      <c r="AX1764" t="s">
        <v>8888</v>
      </c>
      <c r="AY1764" t="s">
        <v>8882</v>
      </c>
      <c r="BA1764" t="s">
        <v>8879</v>
      </c>
    </row>
    <row r="1765" spans="1:53" x14ac:dyDescent="0.2">
      <c r="A1765" t="s">
        <v>3786</v>
      </c>
      <c r="B1765" t="s">
        <v>7646</v>
      </c>
      <c r="E1765" t="s">
        <v>109</v>
      </c>
      <c r="G1765" t="s">
        <v>84</v>
      </c>
      <c r="H1765" t="s">
        <v>153</v>
      </c>
      <c r="I1765" t="s">
        <v>154</v>
      </c>
      <c r="J1765" t="s">
        <v>56</v>
      </c>
      <c r="K1765" t="s">
        <v>100</v>
      </c>
      <c r="L1765" t="s">
        <v>8807</v>
      </c>
      <c r="M1765" t="s">
        <v>36</v>
      </c>
      <c r="N1765" t="s">
        <v>37</v>
      </c>
      <c r="O1765" t="s">
        <v>38</v>
      </c>
      <c r="P1765" t="s">
        <v>119</v>
      </c>
      <c r="Q1765" t="s">
        <v>94</v>
      </c>
      <c r="R1765" t="s">
        <v>8812</v>
      </c>
      <c r="S1765" t="s">
        <v>770</v>
      </c>
      <c r="T1765" t="s">
        <v>8843</v>
      </c>
      <c r="U1765" s="3">
        <v>45785</v>
      </c>
      <c r="V1765" t="s">
        <v>226</v>
      </c>
      <c r="W1765">
        <v>60</v>
      </c>
      <c r="X1765" t="s">
        <v>163</v>
      </c>
      <c r="Z1765" t="s">
        <v>714</v>
      </c>
      <c r="AA1765" t="s">
        <v>8843</v>
      </c>
      <c r="AB1765" s="3">
        <v>45662</v>
      </c>
      <c r="AC1765" t="s">
        <v>44</v>
      </c>
      <c r="AD1765" t="s">
        <v>114</v>
      </c>
      <c r="AE1765" t="s">
        <v>93</v>
      </c>
      <c r="AF1765">
        <v>1</v>
      </c>
      <c r="AG1765" t="s">
        <v>132</v>
      </c>
      <c r="AH1765" t="s">
        <v>125</v>
      </c>
      <c r="AI1765" t="s">
        <v>151</v>
      </c>
      <c r="AJ1765" t="s">
        <v>8821</v>
      </c>
      <c r="AK1765" t="s">
        <v>48</v>
      </c>
      <c r="AL1765" t="s">
        <v>49</v>
      </c>
      <c r="AN1765">
        <v>10</v>
      </c>
      <c r="AO1765">
        <v>10</v>
      </c>
      <c r="AP1765" t="s">
        <v>48</v>
      </c>
      <c r="AQ1765" t="s">
        <v>8829</v>
      </c>
      <c r="AR1765" t="s">
        <v>8828</v>
      </c>
      <c r="AS1765" t="s">
        <v>8837</v>
      </c>
      <c r="AT1765" t="s">
        <v>8828</v>
      </c>
      <c r="AU1765" t="s">
        <v>8828</v>
      </c>
      <c r="AV1765" t="s">
        <v>48</v>
      </c>
      <c r="AY1765" t="s">
        <v>8886</v>
      </c>
      <c r="BA1765" t="s">
        <v>8879</v>
      </c>
    </row>
    <row r="1766" spans="1:53" x14ac:dyDescent="0.2">
      <c r="A1766" t="s">
        <v>3787</v>
      </c>
      <c r="B1766" t="s">
        <v>7647</v>
      </c>
      <c r="C1766" t="s">
        <v>3788</v>
      </c>
      <c r="D1766" t="s">
        <v>1127</v>
      </c>
      <c r="E1766" t="s">
        <v>50</v>
      </c>
      <c r="F1766">
        <v>30</v>
      </c>
      <c r="G1766" t="s">
        <v>84</v>
      </c>
      <c r="H1766" t="s">
        <v>153</v>
      </c>
      <c r="I1766" t="s">
        <v>218</v>
      </c>
      <c r="J1766" t="s">
        <v>136</v>
      </c>
      <c r="K1766" t="s">
        <v>75</v>
      </c>
      <c r="L1766" t="s">
        <v>75</v>
      </c>
      <c r="M1766" t="s">
        <v>86</v>
      </c>
      <c r="N1766" t="s">
        <v>37</v>
      </c>
      <c r="O1766" t="s">
        <v>78</v>
      </c>
      <c r="P1766" t="s">
        <v>88</v>
      </c>
      <c r="Q1766" t="s">
        <v>89</v>
      </c>
      <c r="R1766" t="s">
        <v>8811</v>
      </c>
      <c r="S1766" t="s">
        <v>284</v>
      </c>
      <c r="T1766" t="s">
        <v>8845</v>
      </c>
      <c r="U1766" s="3">
        <v>45739</v>
      </c>
      <c r="V1766" t="s">
        <v>121</v>
      </c>
      <c r="W1766">
        <v>30</v>
      </c>
      <c r="X1766" t="s">
        <v>80</v>
      </c>
      <c r="Y1766">
        <v>48</v>
      </c>
      <c r="Z1766" t="s">
        <v>183</v>
      </c>
      <c r="AA1766" t="s">
        <v>8845</v>
      </c>
      <c r="AB1766" s="3">
        <v>45708</v>
      </c>
      <c r="AC1766" t="s">
        <v>248</v>
      </c>
      <c r="AD1766" t="s">
        <v>123</v>
      </c>
      <c r="AE1766">
        <v>2</v>
      </c>
      <c r="AF1766">
        <v>2</v>
      </c>
      <c r="AG1766" t="s">
        <v>160</v>
      </c>
      <c r="AH1766" t="s">
        <v>47</v>
      </c>
      <c r="AI1766">
        <v>3</v>
      </c>
      <c r="AJ1766" t="s">
        <v>8820</v>
      </c>
      <c r="AK1766" t="s">
        <v>48</v>
      </c>
      <c r="AL1766" t="s">
        <v>68</v>
      </c>
      <c r="AM1766" t="s">
        <v>8823</v>
      </c>
      <c r="AN1766">
        <v>50</v>
      </c>
      <c r="AO1766">
        <v>50</v>
      </c>
      <c r="AP1766" t="s">
        <v>69</v>
      </c>
      <c r="AQ1766" t="s">
        <v>8828</v>
      </c>
      <c r="AR1766" t="s">
        <v>8828</v>
      </c>
      <c r="AS1766" t="s">
        <v>8828</v>
      </c>
      <c r="AT1766" t="s">
        <v>8828</v>
      </c>
      <c r="AU1766" t="s">
        <v>8828</v>
      </c>
      <c r="AV1766" t="s">
        <v>48</v>
      </c>
      <c r="AW1766">
        <v>48</v>
      </c>
      <c r="AX1766" t="s">
        <v>8888</v>
      </c>
      <c r="AY1766" t="s">
        <v>8878</v>
      </c>
      <c r="AZ1766" t="s">
        <v>8887</v>
      </c>
      <c r="BA1766" t="s">
        <v>8883</v>
      </c>
    </row>
    <row r="1767" spans="1:53" x14ac:dyDescent="0.2">
      <c r="A1767" t="s">
        <v>3789</v>
      </c>
      <c r="B1767" t="s">
        <v>7648</v>
      </c>
      <c r="D1767" t="s">
        <v>3790</v>
      </c>
      <c r="E1767" t="s">
        <v>109</v>
      </c>
      <c r="G1767" t="s">
        <v>84</v>
      </c>
      <c r="H1767" t="s">
        <v>153</v>
      </c>
      <c r="I1767" t="s">
        <v>215</v>
      </c>
      <c r="J1767" t="s">
        <v>56</v>
      </c>
      <c r="K1767" t="s">
        <v>75</v>
      </c>
      <c r="L1767" t="s">
        <v>75</v>
      </c>
      <c r="M1767" t="s">
        <v>36</v>
      </c>
      <c r="N1767" t="s">
        <v>77</v>
      </c>
      <c r="O1767" t="s">
        <v>58</v>
      </c>
      <c r="P1767" t="s">
        <v>181</v>
      </c>
      <c r="Q1767" t="s">
        <v>89</v>
      </c>
      <c r="R1767" t="s">
        <v>8811</v>
      </c>
      <c r="S1767" t="s">
        <v>1149</v>
      </c>
      <c r="T1767" t="s">
        <v>8844</v>
      </c>
      <c r="U1767" s="3">
        <v>45805</v>
      </c>
      <c r="V1767" t="s">
        <v>42</v>
      </c>
      <c r="W1767">
        <v>45</v>
      </c>
      <c r="X1767" t="s">
        <v>62</v>
      </c>
      <c r="Y1767">
        <v>5</v>
      </c>
      <c r="AB1767" s="3"/>
      <c r="AC1767" t="s">
        <v>113</v>
      </c>
      <c r="AD1767" t="s">
        <v>81</v>
      </c>
      <c r="AE1767">
        <v>3</v>
      </c>
      <c r="AF1767">
        <v>3</v>
      </c>
      <c r="AG1767" t="s">
        <v>124</v>
      </c>
      <c r="AH1767" t="s">
        <v>66</v>
      </c>
      <c r="AI1767">
        <v>2</v>
      </c>
      <c r="AJ1767" t="s">
        <v>8819</v>
      </c>
      <c r="AK1767" t="s">
        <v>69</v>
      </c>
      <c r="AL1767" t="s">
        <v>49</v>
      </c>
      <c r="AN1767" t="s">
        <v>50</v>
      </c>
      <c r="AO1767">
        <v>30</v>
      </c>
      <c r="AP1767" t="s">
        <v>48</v>
      </c>
      <c r="AQ1767" t="s">
        <v>8828</v>
      </c>
      <c r="AR1767" t="s">
        <v>8832</v>
      </c>
      <c r="AS1767" t="s">
        <v>8828</v>
      </c>
      <c r="AT1767" t="s">
        <v>8828</v>
      </c>
      <c r="AU1767" t="s">
        <v>8828</v>
      </c>
      <c r="AY1767" t="s">
        <v>8878</v>
      </c>
      <c r="BA1767" t="s">
        <v>8879</v>
      </c>
    </row>
    <row r="1768" spans="1:53" x14ac:dyDescent="0.2">
      <c r="A1768" t="s">
        <v>3791</v>
      </c>
      <c r="B1768" t="s">
        <v>7649</v>
      </c>
      <c r="C1768" t="s">
        <v>3792</v>
      </c>
      <c r="D1768" t="s">
        <v>3793</v>
      </c>
      <c r="E1768">
        <v>23</v>
      </c>
      <c r="F1768">
        <v>23</v>
      </c>
      <c r="G1768" t="s">
        <v>31</v>
      </c>
      <c r="H1768" t="s">
        <v>73</v>
      </c>
      <c r="I1768" t="s">
        <v>142</v>
      </c>
      <c r="J1768" t="s">
        <v>56</v>
      </c>
      <c r="K1768" t="s">
        <v>100</v>
      </c>
      <c r="L1768" t="s">
        <v>8807</v>
      </c>
      <c r="M1768" t="s">
        <v>222</v>
      </c>
      <c r="N1768" t="s">
        <v>101</v>
      </c>
      <c r="O1768" t="s">
        <v>118</v>
      </c>
      <c r="P1768" t="s">
        <v>59</v>
      </c>
      <c r="Q1768" t="s">
        <v>60</v>
      </c>
      <c r="R1768" t="s">
        <v>8810</v>
      </c>
      <c r="S1768" t="s">
        <v>1298</v>
      </c>
      <c r="T1768" t="s">
        <v>8843</v>
      </c>
      <c r="U1768" s="3">
        <v>45769</v>
      </c>
      <c r="V1768" t="s">
        <v>121</v>
      </c>
      <c r="W1768">
        <v>30</v>
      </c>
      <c r="X1768" t="s">
        <v>43</v>
      </c>
      <c r="Y1768">
        <v>2</v>
      </c>
      <c r="Z1768" t="s">
        <v>2673</v>
      </c>
      <c r="AA1768" t="s">
        <v>8843</v>
      </c>
      <c r="AB1768" s="3">
        <v>45702</v>
      </c>
      <c r="AC1768" t="s">
        <v>248</v>
      </c>
      <c r="AD1768" t="s">
        <v>45</v>
      </c>
      <c r="AE1768">
        <v>0</v>
      </c>
      <c r="AF1768">
        <v>0</v>
      </c>
      <c r="AG1768" t="s">
        <v>46</v>
      </c>
      <c r="AH1768" t="s">
        <v>66</v>
      </c>
      <c r="AI1768">
        <v>3</v>
      </c>
      <c r="AJ1768" t="s">
        <v>8820</v>
      </c>
      <c r="AK1768" t="s">
        <v>69</v>
      </c>
      <c r="AL1768" t="s">
        <v>89</v>
      </c>
      <c r="AM1768" t="s">
        <v>8825</v>
      </c>
      <c r="AN1768">
        <v>20</v>
      </c>
      <c r="AO1768">
        <v>20</v>
      </c>
      <c r="AP1768" t="s">
        <v>69</v>
      </c>
      <c r="AQ1768" t="s">
        <v>8828</v>
      </c>
      <c r="AR1768" t="s">
        <v>8828</v>
      </c>
      <c r="AS1768" t="s">
        <v>8828</v>
      </c>
      <c r="AT1768" t="s">
        <v>8839</v>
      </c>
      <c r="AU1768" t="s">
        <v>8828</v>
      </c>
      <c r="AV1768" t="s">
        <v>48</v>
      </c>
      <c r="AW1768">
        <v>2</v>
      </c>
      <c r="AX1768" t="s">
        <v>8888</v>
      </c>
      <c r="AY1768" t="s">
        <v>8878</v>
      </c>
      <c r="AZ1768" t="s">
        <v>8884</v>
      </c>
      <c r="BA1768" t="s">
        <v>8879</v>
      </c>
    </row>
    <row r="1769" spans="1:53" x14ac:dyDescent="0.2">
      <c r="A1769" t="s">
        <v>3794</v>
      </c>
      <c r="B1769" t="s">
        <v>3794</v>
      </c>
      <c r="C1769" t="s">
        <v>3795</v>
      </c>
      <c r="E1769">
        <v>90</v>
      </c>
      <c r="F1769">
        <v>90</v>
      </c>
      <c r="G1769" t="s">
        <v>84</v>
      </c>
      <c r="H1769" t="s">
        <v>53</v>
      </c>
      <c r="I1769" t="s">
        <v>135</v>
      </c>
      <c r="J1769" t="s">
        <v>136</v>
      </c>
      <c r="K1769" t="s">
        <v>85</v>
      </c>
      <c r="L1769" t="s">
        <v>85</v>
      </c>
      <c r="M1769" t="s">
        <v>56</v>
      </c>
      <c r="N1769" t="s">
        <v>37</v>
      </c>
      <c r="O1769" t="s">
        <v>118</v>
      </c>
      <c r="P1769" t="s">
        <v>181</v>
      </c>
      <c r="Q1769" t="s">
        <v>40</v>
      </c>
      <c r="R1769" t="s">
        <v>8809</v>
      </c>
      <c r="S1769" t="s">
        <v>129</v>
      </c>
      <c r="T1769" t="s">
        <v>8844</v>
      </c>
      <c r="U1769" s="3">
        <v>45675</v>
      </c>
      <c r="V1769" t="s">
        <v>226</v>
      </c>
      <c r="W1769">
        <v>60</v>
      </c>
      <c r="X1769" t="s">
        <v>80</v>
      </c>
      <c r="Y1769">
        <v>48</v>
      </c>
      <c r="Z1769" t="s">
        <v>798</v>
      </c>
      <c r="AA1769" t="s">
        <v>8845</v>
      </c>
      <c r="AB1769" s="3">
        <v>45824</v>
      </c>
      <c r="AC1769" t="s">
        <v>44</v>
      </c>
      <c r="AD1769" t="s">
        <v>123</v>
      </c>
      <c r="AE1769" t="s">
        <v>93</v>
      </c>
      <c r="AF1769">
        <v>1</v>
      </c>
      <c r="AG1769" t="s">
        <v>124</v>
      </c>
      <c r="AH1769" t="s">
        <v>82</v>
      </c>
      <c r="AI1769">
        <v>4</v>
      </c>
      <c r="AJ1769" t="s">
        <v>8821</v>
      </c>
      <c r="AK1769" t="s">
        <v>69</v>
      </c>
      <c r="AN1769" t="s">
        <v>95</v>
      </c>
      <c r="AO1769">
        <v>100</v>
      </c>
      <c r="AP1769" t="s">
        <v>48</v>
      </c>
      <c r="AQ1769" t="s">
        <v>8829</v>
      </c>
      <c r="AR1769" t="s">
        <v>8832</v>
      </c>
      <c r="AS1769" t="s">
        <v>8836</v>
      </c>
      <c r="AT1769" t="s">
        <v>8828</v>
      </c>
      <c r="AU1769" t="s">
        <v>8828</v>
      </c>
      <c r="AV1769" t="s">
        <v>69</v>
      </c>
      <c r="AX1769" t="s">
        <v>8889</v>
      </c>
      <c r="AY1769" t="s">
        <v>8886</v>
      </c>
      <c r="BA1769" t="s">
        <v>8881</v>
      </c>
    </row>
    <row r="1770" spans="1:53" x14ac:dyDescent="0.2">
      <c r="A1770" t="s">
        <v>3796</v>
      </c>
      <c r="B1770" t="s">
        <v>3796</v>
      </c>
      <c r="C1770" t="s">
        <v>1773</v>
      </c>
      <c r="E1770">
        <v>11</v>
      </c>
      <c r="F1770">
        <v>11</v>
      </c>
      <c r="G1770" t="s">
        <v>31</v>
      </c>
      <c r="H1770" t="s">
        <v>32</v>
      </c>
      <c r="I1770" t="s">
        <v>259</v>
      </c>
      <c r="J1770" t="s">
        <v>56</v>
      </c>
      <c r="K1770" t="s">
        <v>85</v>
      </c>
      <c r="L1770" t="s">
        <v>85</v>
      </c>
      <c r="M1770" t="s">
        <v>36</v>
      </c>
      <c r="N1770" t="s">
        <v>57</v>
      </c>
      <c r="O1770" t="s">
        <v>155</v>
      </c>
      <c r="P1770" t="s">
        <v>204</v>
      </c>
      <c r="S1770" t="s">
        <v>410</v>
      </c>
      <c r="T1770" t="s">
        <v>8845</v>
      </c>
      <c r="U1770" s="3">
        <v>45825</v>
      </c>
      <c r="V1770" t="s">
        <v>103</v>
      </c>
      <c r="W1770">
        <v>120</v>
      </c>
      <c r="X1770" t="s">
        <v>163</v>
      </c>
      <c r="Z1770" t="s">
        <v>270</v>
      </c>
      <c r="AA1770" t="s">
        <v>8844</v>
      </c>
      <c r="AB1770" s="3">
        <v>45802</v>
      </c>
      <c r="AC1770" t="s">
        <v>131</v>
      </c>
      <c r="AD1770" t="s">
        <v>45</v>
      </c>
      <c r="AE1770">
        <v>2</v>
      </c>
      <c r="AF1770">
        <v>2</v>
      </c>
      <c r="AG1770" t="s">
        <v>132</v>
      </c>
      <c r="AH1770" t="s">
        <v>66</v>
      </c>
      <c r="AI1770">
        <v>1</v>
      </c>
      <c r="AJ1770" t="s">
        <v>8819</v>
      </c>
      <c r="AN1770">
        <v>50</v>
      </c>
      <c r="AO1770">
        <v>50</v>
      </c>
      <c r="AP1770" t="s">
        <v>69</v>
      </c>
      <c r="AQ1770" t="s">
        <v>8828</v>
      </c>
      <c r="AR1770" t="s">
        <v>8833</v>
      </c>
      <c r="AS1770" t="s">
        <v>8828</v>
      </c>
      <c r="AT1770" t="s">
        <v>8828</v>
      </c>
      <c r="AU1770" t="s">
        <v>8828</v>
      </c>
      <c r="AV1770" t="s">
        <v>48</v>
      </c>
      <c r="AX1770" t="s">
        <v>8877</v>
      </c>
      <c r="AY1770" t="s">
        <v>8882</v>
      </c>
      <c r="BA1770" t="s">
        <v>8883</v>
      </c>
    </row>
    <row r="1771" spans="1:53" x14ac:dyDescent="0.2">
      <c r="A1771" t="s">
        <v>3797</v>
      </c>
      <c r="B1771" t="s">
        <v>7650</v>
      </c>
      <c r="D1771" t="s">
        <v>3798</v>
      </c>
      <c r="E1771" t="s">
        <v>109</v>
      </c>
      <c r="G1771" t="s">
        <v>84</v>
      </c>
      <c r="H1771" t="s">
        <v>53</v>
      </c>
      <c r="I1771" t="s">
        <v>135</v>
      </c>
      <c r="J1771" t="s">
        <v>136</v>
      </c>
      <c r="K1771" t="s">
        <v>35</v>
      </c>
      <c r="L1771" t="s">
        <v>8807</v>
      </c>
      <c r="M1771" t="s">
        <v>76</v>
      </c>
      <c r="N1771" t="s">
        <v>87</v>
      </c>
      <c r="O1771" t="s">
        <v>78</v>
      </c>
      <c r="P1771" t="s">
        <v>181</v>
      </c>
      <c r="Q1771" t="s">
        <v>60</v>
      </c>
      <c r="R1771" t="s">
        <v>8810</v>
      </c>
      <c r="S1771" t="s">
        <v>817</v>
      </c>
      <c r="T1771" t="s">
        <v>8844</v>
      </c>
      <c r="U1771" s="3">
        <v>45773</v>
      </c>
      <c r="V1771" t="s">
        <v>103</v>
      </c>
      <c r="W1771">
        <v>120</v>
      </c>
      <c r="X1771" t="s">
        <v>62</v>
      </c>
      <c r="Y1771">
        <v>5</v>
      </c>
      <c r="AB1771" s="3"/>
      <c r="AC1771" t="s">
        <v>44</v>
      </c>
      <c r="AD1771" t="s">
        <v>45</v>
      </c>
      <c r="AE1771">
        <v>0</v>
      </c>
      <c r="AF1771">
        <v>0</v>
      </c>
      <c r="AG1771" t="s">
        <v>65</v>
      </c>
      <c r="AH1771" t="s">
        <v>66</v>
      </c>
      <c r="AI1771">
        <v>3</v>
      </c>
      <c r="AJ1771" t="s">
        <v>8820</v>
      </c>
      <c r="AL1771" t="s">
        <v>68</v>
      </c>
      <c r="AM1771" t="s">
        <v>8823</v>
      </c>
      <c r="AN1771">
        <v>20</v>
      </c>
      <c r="AO1771">
        <v>20</v>
      </c>
      <c r="AP1771" t="s">
        <v>48</v>
      </c>
      <c r="AQ1771" t="s">
        <v>8828</v>
      </c>
      <c r="AR1771" t="s">
        <v>8832</v>
      </c>
      <c r="AS1771" t="s">
        <v>8828</v>
      </c>
      <c r="AT1771" t="s">
        <v>8839</v>
      </c>
      <c r="AU1771" t="s">
        <v>8828</v>
      </c>
      <c r="AY1771" t="s">
        <v>8882</v>
      </c>
      <c r="BA1771" t="s">
        <v>8879</v>
      </c>
    </row>
    <row r="1772" spans="1:53" x14ac:dyDescent="0.2">
      <c r="A1772" t="s">
        <v>3799</v>
      </c>
      <c r="B1772" t="s">
        <v>7651</v>
      </c>
      <c r="D1772" t="s">
        <v>3800</v>
      </c>
      <c r="E1772" t="s">
        <v>50</v>
      </c>
      <c r="F1772">
        <v>30</v>
      </c>
      <c r="G1772" t="s">
        <v>84</v>
      </c>
      <c r="H1772" t="s">
        <v>73</v>
      </c>
      <c r="I1772" t="s">
        <v>110</v>
      </c>
      <c r="J1772" t="s">
        <v>56</v>
      </c>
      <c r="K1772" t="s">
        <v>85</v>
      </c>
      <c r="L1772" t="s">
        <v>85</v>
      </c>
      <c r="M1772" t="s">
        <v>36</v>
      </c>
      <c r="N1772" t="s">
        <v>37</v>
      </c>
      <c r="O1772" t="s">
        <v>155</v>
      </c>
      <c r="P1772" t="s">
        <v>59</v>
      </c>
      <c r="Q1772" t="s">
        <v>40</v>
      </c>
      <c r="R1772" t="s">
        <v>8809</v>
      </c>
      <c r="S1772" t="s">
        <v>392</v>
      </c>
      <c r="T1772" t="s">
        <v>8843</v>
      </c>
      <c r="U1772" s="3">
        <v>45767</v>
      </c>
      <c r="V1772" t="s">
        <v>103</v>
      </c>
      <c r="W1772">
        <v>120</v>
      </c>
      <c r="X1772" t="s">
        <v>62</v>
      </c>
      <c r="Y1772">
        <v>5</v>
      </c>
      <c r="AB1772" s="3"/>
      <c r="AC1772" t="s">
        <v>122</v>
      </c>
      <c r="AD1772" t="s">
        <v>123</v>
      </c>
      <c r="AE1772" t="s">
        <v>93</v>
      </c>
      <c r="AF1772">
        <v>1</v>
      </c>
      <c r="AG1772" t="s">
        <v>46</v>
      </c>
      <c r="AH1772" t="s">
        <v>125</v>
      </c>
      <c r="AI1772">
        <v>4</v>
      </c>
      <c r="AJ1772" t="s">
        <v>8821</v>
      </c>
      <c r="AK1772" t="s">
        <v>48</v>
      </c>
      <c r="AN1772">
        <v>10</v>
      </c>
      <c r="AO1772">
        <v>10</v>
      </c>
      <c r="AP1772" t="s">
        <v>69</v>
      </c>
      <c r="AQ1772" t="s">
        <v>8828</v>
      </c>
      <c r="AR1772" t="s">
        <v>8832</v>
      </c>
      <c r="AS1772" t="s">
        <v>8837</v>
      </c>
      <c r="AT1772" t="s">
        <v>8828</v>
      </c>
      <c r="AU1772" t="s">
        <v>8828</v>
      </c>
      <c r="AX1772" t="s">
        <v>8888</v>
      </c>
      <c r="AY1772" t="s">
        <v>8882</v>
      </c>
      <c r="BA1772" t="s">
        <v>8879</v>
      </c>
    </row>
    <row r="1773" spans="1:53" x14ac:dyDescent="0.2">
      <c r="A1773" t="s">
        <v>3801</v>
      </c>
      <c r="B1773" t="s">
        <v>7652</v>
      </c>
      <c r="D1773" t="s">
        <v>2231</v>
      </c>
      <c r="E1773" t="s">
        <v>50</v>
      </c>
      <c r="F1773">
        <v>30</v>
      </c>
      <c r="G1773" t="s">
        <v>31</v>
      </c>
      <c r="H1773" t="s">
        <v>73</v>
      </c>
      <c r="I1773" t="s">
        <v>74</v>
      </c>
      <c r="J1773" t="s">
        <v>136</v>
      </c>
      <c r="K1773" t="s">
        <v>75</v>
      </c>
      <c r="L1773" t="s">
        <v>75</v>
      </c>
      <c r="M1773" t="s">
        <v>56</v>
      </c>
      <c r="N1773" t="s">
        <v>77</v>
      </c>
      <c r="O1773" t="s">
        <v>78</v>
      </c>
      <c r="P1773" t="s">
        <v>88</v>
      </c>
      <c r="S1773" t="s">
        <v>236</v>
      </c>
      <c r="T1773" t="s">
        <v>8844</v>
      </c>
      <c r="U1773" s="3">
        <v>45816</v>
      </c>
      <c r="V1773" t="s">
        <v>121</v>
      </c>
      <c r="W1773">
        <v>30</v>
      </c>
      <c r="X1773" t="s">
        <v>163</v>
      </c>
      <c r="Z1773" t="s">
        <v>172</v>
      </c>
      <c r="AA1773" t="s">
        <v>8843</v>
      </c>
      <c r="AB1773" s="3">
        <v>45757</v>
      </c>
      <c r="AC1773" t="s">
        <v>248</v>
      </c>
      <c r="AD1773" t="s">
        <v>123</v>
      </c>
      <c r="AE1773">
        <v>0</v>
      </c>
      <c r="AF1773">
        <v>0</v>
      </c>
      <c r="AG1773" t="s">
        <v>160</v>
      </c>
      <c r="AH1773" t="s">
        <v>47</v>
      </c>
      <c r="AI1773">
        <v>3</v>
      </c>
      <c r="AJ1773" t="s">
        <v>8820</v>
      </c>
      <c r="AK1773" t="s">
        <v>48</v>
      </c>
      <c r="AL1773" t="s">
        <v>49</v>
      </c>
      <c r="AN1773">
        <v>10</v>
      </c>
      <c r="AO1773">
        <v>10</v>
      </c>
      <c r="AP1773" t="s">
        <v>48</v>
      </c>
      <c r="AQ1773" t="s">
        <v>8828</v>
      </c>
      <c r="AR1773" t="s">
        <v>8833</v>
      </c>
      <c r="AS1773" t="s">
        <v>8828</v>
      </c>
      <c r="AT1773" t="s">
        <v>8839</v>
      </c>
      <c r="AU1773" t="s">
        <v>8828</v>
      </c>
      <c r="AV1773" t="s">
        <v>48</v>
      </c>
      <c r="AX1773" t="s">
        <v>8888</v>
      </c>
      <c r="AY1773" t="s">
        <v>8878</v>
      </c>
      <c r="BA1773" t="s">
        <v>8879</v>
      </c>
    </row>
    <row r="1774" spans="1:53" x14ac:dyDescent="0.2">
      <c r="A1774" t="s">
        <v>3802</v>
      </c>
      <c r="B1774" t="s">
        <v>7653</v>
      </c>
      <c r="D1774" t="s">
        <v>3257</v>
      </c>
      <c r="E1774" t="s">
        <v>109</v>
      </c>
      <c r="G1774" t="s">
        <v>31</v>
      </c>
      <c r="H1774" t="s">
        <v>32</v>
      </c>
      <c r="I1774" t="s">
        <v>185</v>
      </c>
      <c r="J1774" t="s">
        <v>34</v>
      </c>
      <c r="K1774" t="s">
        <v>100</v>
      </c>
      <c r="L1774" t="s">
        <v>8807</v>
      </c>
      <c r="M1774" t="s">
        <v>36</v>
      </c>
      <c r="N1774" t="s">
        <v>37</v>
      </c>
      <c r="O1774" t="s">
        <v>155</v>
      </c>
      <c r="P1774" t="s">
        <v>204</v>
      </c>
      <c r="Q1774" t="s">
        <v>190</v>
      </c>
      <c r="R1774" t="s">
        <v>8814</v>
      </c>
      <c r="S1774" t="s">
        <v>1046</v>
      </c>
      <c r="T1774" t="s">
        <v>8845</v>
      </c>
      <c r="U1774" s="3">
        <v>45760</v>
      </c>
      <c r="V1774" t="s">
        <v>226</v>
      </c>
      <c r="W1774">
        <v>60</v>
      </c>
      <c r="X1774" t="s">
        <v>62</v>
      </c>
      <c r="Y1774">
        <v>5</v>
      </c>
      <c r="AB1774" s="3"/>
      <c r="AC1774" t="s">
        <v>113</v>
      </c>
      <c r="AD1774" t="s">
        <v>114</v>
      </c>
      <c r="AE1774">
        <v>3</v>
      </c>
      <c r="AF1774">
        <v>3</v>
      </c>
      <c r="AG1774" t="s">
        <v>160</v>
      </c>
      <c r="AH1774" t="s">
        <v>82</v>
      </c>
      <c r="AI1774">
        <v>2</v>
      </c>
      <c r="AJ1774" t="s">
        <v>8819</v>
      </c>
      <c r="AK1774" t="s">
        <v>69</v>
      </c>
      <c r="AN1774" t="s">
        <v>95</v>
      </c>
      <c r="AO1774">
        <v>100</v>
      </c>
      <c r="AP1774" t="s">
        <v>48</v>
      </c>
      <c r="AQ1774" t="s">
        <v>8828</v>
      </c>
      <c r="AR1774" t="s">
        <v>8832</v>
      </c>
      <c r="AS1774" t="s">
        <v>8836</v>
      </c>
      <c r="AT1774" t="s">
        <v>8839</v>
      </c>
      <c r="AU1774" t="s">
        <v>8828</v>
      </c>
      <c r="AY1774" t="s">
        <v>8886</v>
      </c>
      <c r="BA1774" t="s">
        <v>8881</v>
      </c>
    </row>
    <row r="1775" spans="1:53" x14ac:dyDescent="0.2">
      <c r="A1775" t="s">
        <v>3803</v>
      </c>
      <c r="B1775" t="s">
        <v>3803</v>
      </c>
      <c r="E1775" t="s">
        <v>50</v>
      </c>
      <c r="F1775">
        <v>30</v>
      </c>
      <c r="G1775" t="s">
        <v>84</v>
      </c>
      <c r="H1775" t="s">
        <v>32</v>
      </c>
      <c r="I1775" t="s">
        <v>185</v>
      </c>
      <c r="J1775" t="s">
        <v>56</v>
      </c>
      <c r="K1775" t="s">
        <v>85</v>
      </c>
      <c r="L1775" t="s">
        <v>85</v>
      </c>
      <c r="M1775" t="s">
        <v>36</v>
      </c>
      <c r="N1775" t="s">
        <v>37</v>
      </c>
      <c r="O1775" t="s">
        <v>118</v>
      </c>
      <c r="P1775" t="s">
        <v>39</v>
      </c>
      <c r="S1775" t="s">
        <v>1195</v>
      </c>
      <c r="T1775" t="s">
        <v>8843</v>
      </c>
      <c r="U1775" s="3">
        <v>45699</v>
      </c>
      <c r="V1775" t="s">
        <v>121</v>
      </c>
      <c r="W1775">
        <v>30</v>
      </c>
      <c r="X1775" t="s">
        <v>43</v>
      </c>
      <c r="Y1775">
        <v>2</v>
      </c>
      <c r="AB1775" s="3"/>
      <c r="AC1775" t="s">
        <v>44</v>
      </c>
      <c r="AD1775" t="s">
        <v>123</v>
      </c>
      <c r="AE1775">
        <v>1</v>
      </c>
      <c r="AF1775">
        <v>1</v>
      </c>
      <c r="AG1775" t="s">
        <v>132</v>
      </c>
      <c r="AH1775" t="s">
        <v>47</v>
      </c>
      <c r="AI1775">
        <v>4</v>
      </c>
      <c r="AJ1775" t="s">
        <v>8821</v>
      </c>
      <c r="AL1775" t="s">
        <v>94</v>
      </c>
      <c r="AM1775" t="s">
        <v>8812</v>
      </c>
      <c r="AN1775" t="s">
        <v>50</v>
      </c>
      <c r="AO1775">
        <v>30</v>
      </c>
      <c r="AP1775" t="s">
        <v>48</v>
      </c>
      <c r="AQ1775" t="s">
        <v>8828</v>
      </c>
      <c r="AR1775" t="s">
        <v>8832</v>
      </c>
      <c r="AS1775" t="s">
        <v>8835</v>
      </c>
      <c r="AT1775" t="s">
        <v>8828</v>
      </c>
      <c r="AU1775" t="s">
        <v>8828</v>
      </c>
      <c r="AX1775" t="s">
        <v>8888</v>
      </c>
      <c r="AY1775" t="s">
        <v>8878</v>
      </c>
      <c r="BA1775" t="s">
        <v>8879</v>
      </c>
    </row>
    <row r="1776" spans="1:53" x14ac:dyDescent="0.2">
      <c r="A1776" t="s">
        <v>3804</v>
      </c>
      <c r="B1776" t="s">
        <v>7654</v>
      </c>
      <c r="E1776" t="s">
        <v>50</v>
      </c>
      <c r="F1776">
        <v>30</v>
      </c>
      <c r="G1776" t="s">
        <v>31</v>
      </c>
      <c r="H1776" t="s">
        <v>73</v>
      </c>
      <c r="I1776" t="s">
        <v>142</v>
      </c>
      <c r="J1776" t="s">
        <v>136</v>
      </c>
      <c r="K1776" t="s">
        <v>75</v>
      </c>
      <c r="L1776" t="s">
        <v>75</v>
      </c>
      <c r="M1776" t="s">
        <v>76</v>
      </c>
      <c r="N1776" t="s">
        <v>101</v>
      </c>
      <c r="O1776" t="s">
        <v>118</v>
      </c>
      <c r="P1776" t="s">
        <v>181</v>
      </c>
      <c r="Q1776" t="s">
        <v>60</v>
      </c>
      <c r="R1776" t="s">
        <v>8810</v>
      </c>
      <c r="S1776" t="s">
        <v>310</v>
      </c>
      <c r="T1776" t="s">
        <v>8843</v>
      </c>
      <c r="U1776" s="3">
        <v>45761</v>
      </c>
      <c r="V1776" t="s">
        <v>121</v>
      </c>
      <c r="W1776">
        <v>30</v>
      </c>
      <c r="X1776" t="s">
        <v>43</v>
      </c>
      <c r="Y1776">
        <v>2</v>
      </c>
      <c r="AB1776" s="3"/>
      <c r="AC1776" t="s">
        <v>44</v>
      </c>
      <c r="AD1776" t="s">
        <v>45</v>
      </c>
      <c r="AE1776">
        <v>3</v>
      </c>
      <c r="AF1776">
        <v>3</v>
      </c>
      <c r="AG1776" t="s">
        <v>46</v>
      </c>
      <c r="AH1776" t="s">
        <v>66</v>
      </c>
      <c r="AI1776">
        <v>1</v>
      </c>
      <c r="AJ1776" t="s">
        <v>8819</v>
      </c>
      <c r="AK1776" t="s">
        <v>69</v>
      </c>
      <c r="AN1776" t="s">
        <v>50</v>
      </c>
      <c r="AO1776">
        <v>30</v>
      </c>
      <c r="AP1776" t="s">
        <v>69</v>
      </c>
      <c r="AQ1776" t="s">
        <v>8828</v>
      </c>
      <c r="AR1776" t="s">
        <v>8832</v>
      </c>
      <c r="AS1776" t="s">
        <v>8828</v>
      </c>
      <c r="AT1776" t="s">
        <v>8828</v>
      </c>
      <c r="AU1776" t="s">
        <v>8828</v>
      </c>
      <c r="AX1776" t="s">
        <v>8888</v>
      </c>
      <c r="AY1776" t="s">
        <v>8878</v>
      </c>
      <c r="BA1776" t="s">
        <v>8879</v>
      </c>
    </row>
    <row r="1777" spans="1:53" x14ac:dyDescent="0.2">
      <c r="A1777" t="s">
        <v>3805</v>
      </c>
      <c r="B1777" t="s">
        <v>3805</v>
      </c>
      <c r="C1777" t="s">
        <v>593</v>
      </c>
      <c r="E1777" t="s">
        <v>50</v>
      </c>
      <c r="F1777">
        <v>30</v>
      </c>
      <c r="G1777" t="s">
        <v>31</v>
      </c>
      <c r="H1777" t="s">
        <v>53</v>
      </c>
      <c r="I1777" t="s">
        <v>54</v>
      </c>
      <c r="J1777" t="s">
        <v>34</v>
      </c>
      <c r="K1777" t="s">
        <v>85</v>
      </c>
      <c r="L1777" t="s">
        <v>85</v>
      </c>
      <c r="M1777" t="s">
        <v>36</v>
      </c>
      <c r="N1777" t="s">
        <v>87</v>
      </c>
      <c r="O1777" t="s">
        <v>58</v>
      </c>
      <c r="P1777" t="s">
        <v>59</v>
      </c>
      <c r="Q1777" t="s">
        <v>190</v>
      </c>
      <c r="R1777" t="s">
        <v>8814</v>
      </c>
      <c r="S1777" t="s">
        <v>566</v>
      </c>
      <c r="T1777" t="s">
        <v>8845</v>
      </c>
      <c r="U1777" s="3">
        <v>45717</v>
      </c>
      <c r="V1777" t="s">
        <v>103</v>
      </c>
      <c r="W1777">
        <v>120</v>
      </c>
      <c r="X1777" t="s">
        <v>171</v>
      </c>
      <c r="Y1777">
        <v>24</v>
      </c>
      <c r="Z1777" t="s">
        <v>2836</v>
      </c>
      <c r="AA1777" t="s">
        <v>8845</v>
      </c>
      <c r="AB1777" s="3">
        <v>45736</v>
      </c>
      <c r="AC1777" t="s">
        <v>131</v>
      </c>
      <c r="AD1777" t="s">
        <v>45</v>
      </c>
      <c r="AE1777">
        <v>3</v>
      </c>
      <c r="AF1777">
        <v>3</v>
      </c>
      <c r="AG1777" t="s">
        <v>105</v>
      </c>
      <c r="AH1777" t="s">
        <v>66</v>
      </c>
      <c r="AI1777">
        <v>4</v>
      </c>
      <c r="AJ1777" t="s">
        <v>8821</v>
      </c>
      <c r="AK1777" t="s">
        <v>69</v>
      </c>
      <c r="AL1777" t="s">
        <v>89</v>
      </c>
      <c r="AM1777" t="s">
        <v>8825</v>
      </c>
      <c r="AN1777">
        <v>10</v>
      </c>
      <c r="AO1777">
        <v>10</v>
      </c>
      <c r="AP1777" t="s">
        <v>48</v>
      </c>
      <c r="AQ1777" t="s">
        <v>8828</v>
      </c>
      <c r="AR1777" t="s">
        <v>8828</v>
      </c>
      <c r="AS1777" t="s">
        <v>8828</v>
      </c>
      <c r="AT1777" t="s">
        <v>8828</v>
      </c>
      <c r="AU1777" t="s">
        <v>8828</v>
      </c>
      <c r="AV1777" t="s">
        <v>69</v>
      </c>
      <c r="AW1777">
        <v>24</v>
      </c>
      <c r="AX1777" t="s">
        <v>8888</v>
      </c>
      <c r="AY1777" t="s">
        <v>8882</v>
      </c>
      <c r="AZ1777" t="s">
        <v>8885</v>
      </c>
      <c r="BA1777" t="s">
        <v>8879</v>
      </c>
    </row>
    <row r="1778" spans="1:53" x14ac:dyDescent="0.2">
      <c r="A1778" t="s">
        <v>3806</v>
      </c>
      <c r="B1778" t="s">
        <v>7655</v>
      </c>
      <c r="E1778">
        <v>76</v>
      </c>
      <c r="F1778">
        <v>76</v>
      </c>
      <c r="G1778" t="s">
        <v>84</v>
      </c>
      <c r="H1778" t="s">
        <v>53</v>
      </c>
      <c r="I1778" t="s">
        <v>54</v>
      </c>
      <c r="J1778" t="s">
        <v>136</v>
      </c>
      <c r="K1778" t="s">
        <v>85</v>
      </c>
      <c r="L1778" t="s">
        <v>85</v>
      </c>
      <c r="M1778" t="s">
        <v>222</v>
      </c>
      <c r="N1778" t="s">
        <v>77</v>
      </c>
      <c r="O1778" t="s">
        <v>78</v>
      </c>
      <c r="P1778" t="s">
        <v>119</v>
      </c>
      <c r="S1778" t="s">
        <v>1167</v>
      </c>
      <c r="T1778" t="s">
        <v>8844</v>
      </c>
      <c r="U1778" s="3">
        <v>45766</v>
      </c>
      <c r="V1778" t="s">
        <v>42</v>
      </c>
      <c r="W1778">
        <v>45</v>
      </c>
      <c r="X1778" t="s">
        <v>163</v>
      </c>
      <c r="AB1778" s="3"/>
      <c r="AC1778" t="s">
        <v>131</v>
      </c>
      <c r="AD1778" t="s">
        <v>45</v>
      </c>
      <c r="AE1778" t="s">
        <v>93</v>
      </c>
      <c r="AF1778">
        <v>1</v>
      </c>
      <c r="AG1778" t="s">
        <v>46</v>
      </c>
      <c r="AH1778" t="s">
        <v>66</v>
      </c>
      <c r="AI1778">
        <v>2</v>
      </c>
      <c r="AJ1778" t="s">
        <v>8819</v>
      </c>
      <c r="AK1778" t="s">
        <v>69</v>
      </c>
      <c r="AL1778" t="s">
        <v>68</v>
      </c>
      <c r="AM1778" t="s">
        <v>8823</v>
      </c>
      <c r="AN1778">
        <v>50</v>
      </c>
      <c r="AO1778">
        <v>50</v>
      </c>
      <c r="AP1778" t="s">
        <v>69</v>
      </c>
      <c r="AQ1778" t="s">
        <v>8830</v>
      </c>
      <c r="AR1778" t="s">
        <v>8833</v>
      </c>
      <c r="AS1778" t="s">
        <v>8828</v>
      </c>
      <c r="AT1778" t="s">
        <v>8828</v>
      </c>
      <c r="AU1778" t="s">
        <v>8828</v>
      </c>
      <c r="AX1778" t="s">
        <v>8889</v>
      </c>
      <c r="AY1778" t="s">
        <v>8878</v>
      </c>
      <c r="BA1778" t="s">
        <v>8883</v>
      </c>
    </row>
    <row r="1779" spans="1:53" x14ac:dyDescent="0.2">
      <c r="A1779" t="s">
        <v>3807</v>
      </c>
      <c r="B1779" t="s">
        <v>7656</v>
      </c>
      <c r="C1779" t="s">
        <v>1393</v>
      </c>
      <c r="E1779" t="s">
        <v>50</v>
      </c>
      <c r="F1779">
        <v>30</v>
      </c>
      <c r="G1779" t="s">
        <v>84</v>
      </c>
      <c r="H1779" t="s">
        <v>73</v>
      </c>
      <c r="I1779" t="s">
        <v>74</v>
      </c>
      <c r="J1779" t="s">
        <v>34</v>
      </c>
      <c r="K1779" t="s">
        <v>100</v>
      </c>
      <c r="L1779" t="s">
        <v>8807</v>
      </c>
      <c r="M1779" t="s">
        <v>86</v>
      </c>
      <c r="N1779" t="s">
        <v>77</v>
      </c>
      <c r="O1779" t="s">
        <v>58</v>
      </c>
      <c r="P1779" t="s">
        <v>39</v>
      </c>
      <c r="Q1779" t="s">
        <v>40</v>
      </c>
      <c r="R1779" t="s">
        <v>8809</v>
      </c>
      <c r="S1779" t="s">
        <v>186</v>
      </c>
      <c r="T1779" t="s">
        <v>8845</v>
      </c>
      <c r="U1779" s="3">
        <v>45740</v>
      </c>
      <c r="V1779" t="s">
        <v>42</v>
      </c>
      <c r="W1779">
        <v>45</v>
      </c>
      <c r="X1779" t="s">
        <v>163</v>
      </c>
      <c r="Z1779" t="s">
        <v>227</v>
      </c>
      <c r="AA1779" t="s">
        <v>8843</v>
      </c>
      <c r="AB1779" s="3">
        <v>45814</v>
      </c>
      <c r="AC1779" t="s">
        <v>113</v>
      </c>
      <c r="AD1779" t="s">
        <v>114</v>
      </c>
      <c r="AE1779">
        <v>0</v>
      </c>
      <c r="AF1779">
        <v>0</v>
      </c>
      <c r="AG1779" t="s">
        <v>65</v>
      </c>
      <c r="AH1779" t="s">
        <v>125</v>
      </c>
      <c r="AI1779">
        <v>1</v>
      </c>
      <c r="AJ1779" t="s">
        <v>8819</v>
      </c>
      <c r="AK1779" t="s">
        <v>48</v>
      </c>
      <c r="AL1779" t="s">
        <v>68</v>
      </c>
      <c r="AM1779" t="s">
        <v>8823</v>
      </c>
      <c r="AN1779">
        <v>10</v>
      </c>
      <c r="AO1779">
        <v>10</v>
      </c>
      <c r="AP1779" t="s">
        <v>48</v>
      </c>
      <c r="AQ1779" t="s">
        <v>8829</v>
      </c>
      <c r="AR1779" t="s">
        <v>8828</v>
      </c>
      <c r="AS1779" t="s">
        <v>8837</v>
      </c>
      <c r="AT1779" t="s">
        <v>8828</v>
      </c>
      <c r="AU1779" t="s">
        <v>8828</v>
      </c>
      <c r="AV1779" t="s">
        <v>69</v>
      </c>
      <c r="AX1779" t="s">
        <v>8888</v>
      </c>
      <c r="AY1779" t="s">
        <v>8878</v>
      </c>
      <c r="BA1779" t="s">
        <v>8879</v>
      </c>
    </row>
    <row r="1780" spans="1:53" x14ac:dyDescent="0.2">
      <c r="A1780" t="s">
        <v>3808</v>
      </c>
      <c r="B1780" t="s">
        <v>7657</v>
      </c>
      <c r="C1780" t="s">
        <v>3432</v>
      </c>
      <c r="E1780" t="s">
        <v>109</v>
      </c>
      <c r="G1780" t="s">
        <v>31</v>
      </c>
      <c r="H1780" t="s">
        <v>73</v>
      </c>
      <c r="I1780" t="s">
        <v>74</v>
      </c>
      <c r="J1780" t="s">
        <v>136</v>
      </c>
      <c r="K1780" t="s">
        <v>75</v>
      </c>
      <c r="L1780" t="s">
        <v>75</v>
      </c>
      <c r="M1780" t="s">
        <v>56</v>
      </c>
      <c r="N1780" t="s">
        <v>77</v>
      </c>
      <c r="O1780" t="s">
        <v>58</v>
      </c>
      <c r="P1780" t="s">
        <v>39</v>
      </c>
      <c r="S1780" t="s">
        <v>1134</v>
      </c>
      <c r="T1780" t="s">
        <v>8845</v>
      </c>
      <c r="U1780" s="3">
        <v>45746</v>
      </c>
      <c r="V1780" t="s">
        <v>226</v>
      </c>
      <c r="W1780">
        <v>60</v>
      </c>
      <c r="X1780" t="s">
        <v>80</v>
      </c>
      <c r="Y1780">
        <v>48</v>
      </c>
      <c r="AB1780" s="3"/>
      <c r="AC1780" t="s">
        <v>113</v>
      </c>
      <c r="AD1780" t="s">
        <v>114</v>
      </c>
      <c r="AE1780">
        <v>1</v>
      </c>
      <c r="AF1780">
        <v>1</v>
      </c>
      <c r="AG1780" t="s">
        <v>65</v>
      </c>
      <c r="AH1780" t="s">
        <v>125</v>
      </c>
      <c r="AI1780">
        <v>3</v>
      </c>
      <c r="AJ1780" t="s">
        <v>8820</v>
      </c>
      <c r="AK1780" t="s">
        <v>69</v>
      </c>
      <c r="AL1780" t="s">
        <v>68</v>
      </c>
      <c r="AM1780" t="s">
        <v>8823</v>
      </c>
      <c r="AN1780">
        <v>50</v>
      </c>
      <c r="AO1780">
        <v>50</v>
      </c>
      <c r="AP1780" t="s">
        <v>48</v>
      </c>
      <c r="AQ1780" t="s">
        <v>8828</v>
      </c>
      <c r="AR1780" t="s">
        <v>8832</v>
      </c>
      <c r="AS1780" t="s">
        <v>8837</v>
      </c>
      <c r="AT1780" t="s">
        <v>8828</v>
      </c>
      <c r="AU1780" t="s">
        <v>8828</v>
      </c>
      <c r="AY1780" t="s">
        <v>8886</v>
      </c>
      <c r="BA1780" t="s">
        <v>8883</v>
      </c>
    </row>
    <row r="1781" spans="1:53" x14ac:dyDescent="0.2">
      <c r="A1781" t="s">
        <v>3809</v>
      </c>
      <c r="B1781" t="s">
        <v>7658</v>
      </c>
      <c r="E1781" t="s">
        <v>109</v>
      </c>
      <c r="G1781" t="s">
        <v>31</v>
      </c>
      <c r="H1781" t="s">
        <v>153</v>
      </c>
      <c r="I1781" t="s">
        <v>154</v>
      </c>
      <c r="J1781" t="s">
        <v>34</v>
      </c>
      <c r="K1781" t="s">
        <v>100</v>
      </c>
      <c r="L1781" t="s">
        <v>8807</v>
      </c>
      <c r="M1781" t="s">
        <v>36</v>
      </c>
      <c r="N1781" t="s">
        <v>57</v>
      </c>
      <c r="O1781" t="s">
        <v>118</v>
      </c>
      <c r="P1781" t="s">
        <v>204</v>
      </c>
      <c r="S1781" t="s">
        <v>466</v>
      </c>
      <c r="T1781" t="s">
        <v>8843</v>
      </c>
      <c r="U1781" s="3">
        <v>45670</v>
      </c>
      <c r="V1781" t="s">
        <v>121</v>
      </c>
      <c r="W1781">
        <v>30</v>
      </c>
      <c r="X1781" t="s">
        <v>43</v>
      </c>
      <c r="Y1781">
        <v>2</v>
      </c>
      <c r="AB1781" s="3"/>
      <c r="AC1781" t="s">
        <v>44</v>
      </c>
      <c r="AD1781" t="s">
        <v>123</v>
      </c>
      <c r="AE1781">
        <v>0</v>
      </c>
      <c r="AF1781">
        <v>0</v>
      </c>
      <c r="AH1781" t="s">
        <v>66</v>
      </c>
      <c r="AI1781">
        <v>3</v>
      </c>
      <c r="AJ1781" t="s">
        <v>8820</v>
      </c>
      <c r="AL1781" t="s">
        <v>94</v>
      </c>
      <c r="AM1781" t="s">
        <v>8812</v>
      </c>
      <c r="AN1781" t="s">
        <v>50</v>
      </c>
      <c r="AO1781">
        <v>30</v>
      </c>
      <c r="AP1781" t="s">
        <v>69</v>
      </c>
      <c r="AQ1781" t="s">
        <v>8828</v>
      </c>
      <c r="AR1781" t="s">
        <v>8832</v>
      </c>
      <c r="AS1781" t="s">
        <v>8828</v>
      </c>
      <c r="AT1781" t="s">
        <v>8839</v>
      </c>
      <c r="AU1781" t="s">
        <v>8828</v>
      </c>
      <c r="AY1781" t="s">
        <v>8878</v>
      </c>
      <c r="BA1781" t="s">
        <v>8879</v>
      </c>
    </row>
    <row r="1782" spans="1:53" x14ac:dyDescent="0.2">
      <c r="A1782" t="s">
        <v>3810</v>
      </c>
      <c r="B1782" t="s">
        <v>3810</v>
      </c>
      <c r="C1782" t="s">
        <v>2074</v>
      </c>
      <c r="D1782" t="s">
        <v>3811</v>
      </c>
      <c r="E1782" t="s">
        <v>50</v>
      </c>
      <c r="F1782">
        <v>30</v>
      </c>
      <c r="G1782" t="s">
        <v>31</v>
      </c>
      <c r="H1782" t="s">
        <v>32</v>
      </c>
      <c r="I1782" t="s">
        <v>117</v>
      </c>
      <c r="J1782" t="s">
        <v>55</v>
      </c>
      <c r="K1782" t="s">
        <v>75</v>
      </c>
      <c r="L1782" t="s">
        <v>75</v>
      </c>
      <c r="M1782" t="s">
        <v>76</v>
      </c>
      <c r="N1782" t="s">
        <v>37</v>
      </c>
      <c r="O1782" t="s">
        <v>118</v>
      </c>
      <c r="P1782" t="s">
        <v>39</v>
      </c>
      <c r="Q1782" t="s">
        <v>60</v>
      </c>
      <c r="R1782" t="s">
        <v>8810</v>
      </c>
      <c r="S1782" t="s">
        <v>1107</v>
      </c>
      <c r="T1782" t="s">
        <v>8845</v>
      </c>
      <c r="U1782" s="3">
        <v>45731</v>
      </c>
      <c r="V1782" t="s">
        <v>121</v>
      </c>
      <c r="W1782">
        <v>30</v>
      </c>
      <c r="X1782" t="s">
        <v>62</v>
      </c>
      <c r="Y1782">
        <v>5</v>
      </c>
      <c r="Z1782" t="s">
        <v>372</v>
      </c>
      <c r="AA1782" t="s">
        <v>8843</v>
      </c>
      <c r="AB1782" s="3">
        <v>45773</v>
      </c>
      <c r="AC1782" t="s">
        <v>44</v>
      </c>
      <c r="AD1782" t="s">
        <v>114</v>
      </c>
      <c r="AE1782">
        <v>3</v>
      </c>
      <c r="AF1782">
        <v>3</v>
      </c>
      <c r="AG1782" t="s">
        <v>160</v>
      </c>
      <c r="AH1782" t="s">
        <v>82</v>
      </c>
      <c r="AI1782" t="s">
        <v>133</v>
      </c>
      <c r="AJ1782" t="s">
        <v>8821</v>
      </c>
      <c r="AK1782" t="s">
        <v>69</v>
      </c>
      <c r="AL1782" t="s">
        <v>49</v>
      </c>
      <c r="AN1782" t="s">
        <v>95</v>
      </c>
      <c r="AO1782">
        <v>100</v>
      </c>
      <c r="AP1782" t="s">
        <v>48</v>
      </c>
      <c r="AQ1782" t="s">
        <v>8829</v>
      </c>
      <c r="AR1782" t="s">
        <v>8832</v>
      </c>
      <c r="AS1782" t="s">
        <v>8836</v>
      </c>
      <c r="AT1782" t="s">
        <v>8839</v>
      </c>
      <c r="AU1782" t="s">
        <v>8828</v>
      </c>
      <c r="AV1782" t="s">
        <v>69</v>
      </c>
      <c r="AX1782" t="s">
        <v>8888</v>
      </c>
      <c r="AY1782" t="s">
        <v>8878</v>
      </c>
      <c r="BA1782" t="s">
        <v>8881</v>
      </c>
    </row>
    <row r="1783" spans="1:53" x14ac:dyDescent="0.2">
      <c r="A1783" t="s">
        <v>3812</v>
      </c>
      <c r="B1783" t="s">
        <v>7659</v>
      </c>
      <c r="C1783" t="s">
        <v>1356</v>
      </c>
      <c r="E1783" t="s">
        <v>50</v>
      </c>
      <c r="F1783">
        <v>30</v>
      </c>
      <c r="G1783" t="s">
        <v>31</v>
      </c>
      <c r="H1783" t="s">
        <v>73</v>
      </c>
      <c r="I1783" t="s">
        <v>74</v>
      </c>
      <c r="J1783" t="s">
        <v>34</v>
      </c>
      <c r="K1783" t="s">
        <v>85</v>
      </c>
      <c r="L1783" t="s">
        <v>85</v>
      </c>
      <c r="M1783" t="s">
        <v>222</v>
      </c>
      <c r="N1783" t="s">
        <v>87</v>
      </c>
      <c r="O1783" t="s">
        <v>118</v>
      </c>
      <c r="P1783" t="s">
        <v>119</v>
      </c>
      <c r="Q1783" t="s">
        <v>40</v>
      </c>
      <c r="R1783" t="s">
        <v>8809</v>
      </c>
      <c r="S1783" t="s">
        <v>1026</v>
      </c>
      <c r="T1783" t="s">
        <v>8845</v>
      </c>
      <c r="U1783" s="3">
        <v>45694</v>
      </c>
      <c r="V1783" t="s">
        <v>121</v>
      </c>
      <c r="W1783">
        <v>30</v>
      </c>
      <c r="X1783" t="s">
        <v>171</v>
      </c>
      <c r="Y1783">
        <v>24</v>
      </c>
      <c r="AB1783" s="3"/>
      <c r="AC1783" t="s">
        <v>248</v>
      </c>
      <c r="AD1783" t="s">
        <v>45</v>
      </c>
      <c r="AE1783">
        <v>1</v>
      </c>
      <c r="AF1783">
        <v>1</v>
      </c>
      <c r="AG1783" t="s">
        <v>105</v>
      </c>
      <c r="AH1783" t="s">
        <v>47</v>
      </c>
      <c r="AI1783">
        <v>2</v>
      </c>
      <c r="AJ1783" t="s">
        <v>8819</v>
      </c>
      <c r="AK1783" t="s">
        <v>48</v>
      </c>
      <c r="AL1783" t="s">
        <v>175</v>
      </c>
      <c r="AM1783" t="s">
        <v>8824</v>
      </c>
      <c r="AN1783">
        <v>10</v>
      </c>
      <c r="AO1783">
        <v>10</v>
      </c>
      <c r="AP1783" t="s">
        <v>69</v>
      </c>
      <c r="AQ1783" t="s">
        <v>8830</v>
      </c>
      <c r="AR1783" t="s">
        <v>8828</v>
      </c>
      <c r="AS1783" t="s">
        <v>8828</v>
      </c>
      <c r="AT1783" t="s">
        <v>8828</v>
      </c>
      <c r="AU1783" t="s">
        <v>8828</v>
      </c>
      <c r="AW1783">
        <v>24</v>
      </c>
      <c r="AX1783" t="s">
        <v>8888</v>
      </c>
      <c r="AY1783" t="s">
        <v>8878</v>
      </c>
      <c r="AZ1783" t="s">
        <v>8885</v>
      </c>
      <c r="BA1783" t="s">
        <v>8879</v>
      </c>
    </row>
    <row r="1784" spans="1:53" x14ac:dyDescent="0.2">
      <c r="A1784" t="s">
        <v>3813</v>
      </c>
      <c r="B1784" t="s">
        <v>7660</v>
      </c>
      <c r="C1784" t="s">
        <v>3814</v>
      </c>
      <c r="E1784">
        <v>19</v>
      </c>
      <c r="F1784">
        <v>19</v>
      </c>
      <c r="G1784" t="s">
        <v>84</v>
      </c>
      <c r="H1784" t="s">
        <v>53</v>
      </c>
      <c r="I1784" t="s">
        <v>54</v>
      </c>
      <c r="J1784" t="s">
        <v>34</v>
      </c>
      <c r="K1784" t="s">
        <v>35</v>
      </c>
      <c r="L1784" t="s">
        <v>8807</v>
      </c>
      <c r="M1784" t="s">
        <v>56</v>
      </c>
      <c r="N1784" t="s">
        <v>101</v>
      </c>
      <c r="O1784" t="s">
        <v>38</v>
      </c>
      <c r="P1784" t="s">
        <v>204</v>
      </c>
      <c r="Q1784" t="s">
        <v>60</v>
      </c>
      <c r="R1784" t="s">
        <v>8810</v>
      </c>
      <c r="S1784" t="s">
        <v>1007</v>
      </c>
      <c r="T1784" t="s">
        <v>8845</v>
      </c>
      <c r="U1784" s="3">
        <v>45779</v>
      </c>
      <c r="V1784" t="s">
        <v>103</v>
      </c>
      <c r="W1784">
        <v>120</v>
      </c>
      <c r="X1784" t="s">
        <v>43</v>
      </c>
      <c r="Y1784">
        <v>2</v>
      </c>
      <c r="AB1784" s="3"/>
      <c r="AC1784" t="s">
        <v>113</v>
      </c>
      <c r="AD1784" t="s">
        <v>45</v>
      </c>
      <c r="AE1784">
        <v>1</v>
      </c>
      <c r="AF1784">
        <v>1</v>
      </c>
      <c r="AG1784" t="s">
        <v>132</v>
      </c>
      <c r="AH1784" t="s">
        <v>66</v>
      </c>
      <c r="AI1784">
        <v>1</v>
      </c>
      <c r="AJ1784" t="s">
        <v>8819</v>
      </c>
      <c r="AK1784" t="s">
        <v>48</v>
      </c>
      <c r="AN1784">
        <v>10</v>
      </c>
      <c r="AO1784">
        <v>10</v>
      </c>
      <c r="AP1784" t="s">
        <v>69</v>
      </c>
      <c r="AQ1784" t="s">
        <v>8828</v>
      </c>
      <c r="AR1784" t="s">
        <v>8832</v>
      </c>
      <c r="AS1784" t="s">
        <v>8828</v>
      </c>
      <c r="AT1784" t="s">
        <v>8828</v>
      </c>
      <c r="AU1784" t="s">
        <v>8828</v>
      </c>
      <c r="AX1784" t="s">
        <v>8888</v>
      </c>
      <c r="AY1784" t="s">
        <v>8882</v>
      </c>
      <c r="BA1784" t="s">
        <v>8879</v>
      </c>
    </row>
    <row r="1785" spans="1:53" x14ac:dyDescent="0.2">
      <c r="A1785" t="s">
        <v>3815</v>
      </c>
      <c r="B1785" t="s">
        <v>3815</v>
      </c>
      <c r="C1785" t="s">
        <v>3816</v>
      </c>
      <c r="E1785" t="s">
        <v>109</v>
      </c>
      <c r="G1785" t="s">
        <v>84</v>
      </c>
      <c r="H1785" t="s">
        <v>153</v>
      </c>
      <c r="I1785" t="s">
        <v>218</v>
      </c>
      <c r="J1785" t="s">
        <v>55</v>
      </c>
      <c r="K1785" t="s">
        <v>100</v>
      </c>
      <c r="L1785" t="s">
        <v>8807</v>
      </c>
      <c r="M1785" t="s">
        <v>222</v>
      </c>
      <c r="N1785" t="s">
        <v>87</v>
      </c>
      <c r="O1785" t="s">
        <v>58</v>
      </c>
      <c r="P1785" t="s">
        <v>204</v>
      </c>
      <c r="Q1785" t="s">
        <v>89</v>
      </c>
      <c r="R1785" t="s">
        <v>8811</v>
      </c>
      <c r="S1785" t="s">
        <v>1483</v>
      </c>
      <c r="T1785" t="s">
        <v>8843</v>
      </c>
      <c r="U1785" s="3">
        <v>45790</v>
      </c>
      <c r="V1785" t="s">
        <v>226</v>
      </c>
      <c r="W1785">
        <v>60</v>
      </c>
      <c r="X1785" t="s">
        <v>62</v>
      </c>
      <c r="Y1785">
        <v>5</v>
      </c>
      <c r="Z1785" t="s">
        <v>459</v>
      </c>
      <c r="AA1785" t="s">
        <v>8844</v>
      </c>
      <c r="AB1785" s="3">
        <v>45700</v>
      </c>
      <c r="AC1785" t="s">
        <v>131</v>
      </c>
      <c r="AD1785" t="s">
        <v>45</v>
      </c>
      <c r="AE1785">
        <v>2</v>
      </c>
      <c r="AF1785">
        <v>2</v>
      </c>
      <c r="AG1785" t="s">
        <v>160</v>
      </c>
      <c r="AH1785" t="s">
        <v>125</v>
      </c>
      <c r="AI1785">
        <v>4</v>
      </c>
      <c r="AJ1785" t="s">
        <v>8821</v>
      </c>
      <c r="AK1785" t="s">
        <v>48</v>
      </c>
      <c r="AN1785">
        <v>10</v>
      </c>
      <c r="AO1785">
        <v>10</v>
      </c>
      <c r="AP1785" t="s">
        <v>69</v>
      </c>
      <c r="AQ1785" t="s">
        <v>8828</v>
      </c>
      <c r="AR1785" t="s">
        <v>8828</v>
      </c>
      <c r="AS1785" t="s">
        <v>8828</v>
      </c>
      <c r="AT1785" t="s">
        <v>8828</v>
      </c>
      <c r="AU1785" t="s">
        <v>8828</v>
      </c>
      <c r="AV1785" t="s">
        <v>48</v>
      </c>
      <c r="AW1785">
        <v>5</v>
      </c>
      <c r="AY1785" t="s">
        <v>8886</v>
      </c>
      <c r="AZ1785" t="s">
        <v>8880</v>
      </c>
      <c r="BA1785" t="s">
        <v>8879</v>
      </c>
    </row>
    <row r="1786" spans="1:53" x14ac:dyDescent="0.2">
      <c r="A1786" t="s">
        <v>3817</v>
      </c>
      <c r="B1786" t="s">
        <v>7661</v>
      </c>
      <c r="E1786" t="s">
        <v>109</v>
      </c>
      <c r="G1786" t="s">
        <v>84</v>
      </c>
      <c r="H1786" t="s">
        <v>153</v>
      </c>
      <c r="I1786" t="s">
        <v>154</v>
      </c>
      <c r="J1786" t="s">
        <v>56</v>
      </c>
      <c r="K1786" t="s">
        <v>100</v>
      </c>
      <c r="L1786" t="s">
        <v>8807</v>
      </c>
      <c r="M1786" t="s">
        <v>56</v>
      </c>
      <c r="N1786" t="s">
        <v>87</v>
      </c>
      <c r="O1786" t="s">
        <v>38</v>
      </c>
      <c r="P1786" t="s">
        <v>204</v>
      </c>
      <c r="Q1786" t="s">
        <v>175</v>
      </c>
      <c r="R1786" t="s">
        <v>8813</v>
      </c>
      <c r="S1786" t="s">
        <v>880</v>
      </c>
      <c r="T1786" t="s">
        <v>8844</v>
      </c>
      <c r="U1786" s="3">
        <v>45706</v>
      </c>
      <c r="V1786" t="s">
        <v>42</v>
      </c>
      <c r="W1786">
        <v>45</v>
      </c>
      <c r="X1786" t="s">
        <v>43</v>
      </c>
      <c r="Y1786">
        <v>2</v>
      </c>
      <c r="Z1786" t="s">
        <v>1337</v>
      </c>
      <c r="AA1786" t="s">
        <v>8843</v>
      </c>
      <c r="AB1786" s="3">
        <v>45776</v>
      </c>
      <c r="AC1786" t="s">
        <v>113</v>
      </c>
      <c r="AD1786" t="s">
        <v>45</v>
      </c>
      <c r="AE1786">
        <v>3</v>
      </c>
      <c r="AF1786">
        <v>3</v>
      </c>
      <c r="AG1786" t="s">
        <v>196</v>
      </c>
      <c r="AH1786" t="s">
        <v>125</v>
      </c>
      <c r="AI1786">
        <v>1</v>
      </c>
      <c r="AJ1786" t="s">
        <v>8819</v>
      </c>
      <c r="AK1786" t="s">
        <v>48</v>
      </c>
      <c r="AL1786" t="s">
        <v>49</v>
      </c>
      <c r="AN1786" t="s">
        <v>95</v>
      </c>
      <c r="AO1786">
        <v>100</v>
      </c>
      <c r="AP1786" t="s">
        <v>48</v>
      </c>
      <c r="AQ1786" t="s">
        <v>8829</v>
      </c>
      <c r="AR1786" t="s">
        <v>8832</v>
      </c>
      <c r="AS1786" t="s">
        <v>8837</v>
      </c>
      <c r="AT1786" t="s">
        <v>8828</v>
      </c>
      <c r="AU1786" t="s">
        <v>8828</v>
      </c>
      <c r="AV1786" t="s">
        <v>69</v>
      </c>
      <c r="AY1786" t="s">
        <v>8878</v>
      </c>
      <c r="BA1786" t="s">
        <v>8881</v>
      </c>
    </row>
    <row r="1787" spans="1:53" x14ac:dyDescent="0.2">
      <c r="A1787" t="s">
        <v>3818</v>
      </c>
      <c r="B1787" t="s">
        <v>3818</v>
      </c>
      <c r="D1787" t="s">
        <v>3819</v>
      </c>
      <c r="E1787" t="s">
        <v>50</v>
      </c>
      <c r="F1787">
        <v>30</v>
      </c>
      <c r="G1787" t="s">
        <v>84</v>
      </c>
      <c r="H1787" t="s">
        <v>32</v>
      </c>
      <c r="I1787" t="s">
        <v>117</v>
      </c>
      <c r="J1787" t="s">
        <v>34</v>
      </c>
      <c r="K1787" t="s">
        <v>100</v>
      </c>
      <c r="L1787" t="s">
        <v>8807</v>
      </c>
      <c r="M1787" t="s">
        <v>56</v>
      </c>
      <c r="N1787" t="s">
        <v>77</v>
      </c>
      <c r="O1787" t="s">
        <v>78</v>
      </c>
      <c r="P1787" t="s">
        <v>88</v>
      </c>
      <c r="Q1787" t="s">
        <v>40</v>
      </c>
      <c r="R1787" t="s">
        <v>8809</v>
      </c>
      <c r="S1787" t="s">
        <v>909</v>
      </c>
      <c r="T1787" t="s">
        <v>8845</v>
      </c>
      <c r="U1787" s="3">
        <v>45744</v>
      </c>
      <c r="V1787" t="s">
        <v>103</v>
      </c>
      <c r="W1787">
        <v>120</v>
      </c>
      <c r="X1787" t="s">
        <v>62</v>
      </c>
      <c r="Y1787">
        <v>5</v>
      </c>
      <c r="Z1787" t="s">
        <v>741</v>
      </c>
      <c r="AA1787" t="s">
        <v>8844</v>
      </c>
      <c r="AB1787" s="3">
        <v>45735</v>
      </c>
      <c r="AC1787" t="s">
        <v>122</v>
      </c>
      <c r="AD1787" t="s">
        <v>81</v>
      </c>
      <c r="AE1787">
        <v>1</v>
      </c>
      <c r="AF1787">
        <v>1</v>
      </c>
      <c r="AG1787" t="s">
        <v>46</v>
      </c>
      <c r="AH1787" t="s">
        <v>125</v>
      </c>
      <c r="AI1787">
        <v>1</v>
      </c>
      <c r="AJ1787" t="s">
        <v>8819</v>
      </c>
      <c r="AK1787" t="s">
        <v>48</v>
      </c>
      <c r="AL1787" t="s">
        <v>49</v>
      </c>
      <c r="AN1787" t="s">
        <v>50</v>
      </c>
      <c r="AO1787">
        <v>30</v>
      </c>
      <c r="AP1787" t="s">
        <v>69</v>
      </c>
      <c r="AQ1787" t="s">
        <v>8829</v>
      </c>
      <c r="AR1787" t="s">
        <v>8832</v>
      </c>
      <c r="AS1787" t="s">
        <v>8837</v>
      </c>
      <c r="AT1787" t="s">
        <v>8828</v>
      </c>
      <c r="AU1787" t="s">
        <v>8828</v>
      </c>
      <c r="AV1787" t="s">
        <v>48</v>
      </c>
      <c r="AX1787" t="s">
        <v>8888</v>
      </c>
      <c r="AY1787" t="s">
        <v>8882</v>
      </c>
      <c r="BA1787" t="s">
        <v>8879</v>
      </c>
    </row>
    <row r="1788" spans="1:53" x14ac:dyDescent="0.2">
      <c r="A1788" t="s">
        <v>3820</v>
      </c>
      <c r="B1788" t="s">
        <v>7662</v>
      </c>
      <c r="E1788">
        <v>89</v>
      </c>
      <c r="F1788">
        <v>89</v>
      </c>
      <c r="G1788" t="s">
        <v>84</v>
      </c>
      <c r="H1788" t="s">
        <v>153</v>
      </c>
      <c r="I1788" t="s">
        <v>154</v>
      </c>
      <c r="J1788" t="s">
        <v>34</v>
      </c>
      <c r="K1788" t="s">
        <v>75</v>
      </c>
      <c r="L1788" t="s">
        <v>75</v>
      </c>
      <c r="M1788" t="s">
        <v>86</v>
      </c>
      <c r="N1788" t="s">
        <v>57</v>
      </c>
      <c r="O1788" t="s">
        <v>118</v>
      </c>
      <c r="P1788" t="s">
        <v>204</v>
      </c>
      <c r="Q1788" t="s">
        <v>60</v>
      </c>
      <c r="R1788" t="s">
        <v>8810</v>
      </c>
      <c r="S1788" t="s">
        <v>2037</v>
      </c>
      <c r="T1788" t="s">
        <v>8843</v>
      </c>
      <c r="U1788" s="3">
        <v>45663</v>
      </c>
      <c r="V1788" t="s">
        <v>42</v>
      </c>
      <c r="W1788">
        <v>45</v>
      </c>
      <c r="X1788" t="s">
        <v>62</v>
      </c>
      <c r="Y1788">
        <v>5</v>
      </c>
      <c r="AB1788" s="3"/>
      <c r="AC1788" t="s">
        <v>44</v>
      </c>
      <c r="AD1788" t="s">
        <v>114</v>
      </c>
      <c r="AE1788" t="s">
        <v>93</v>
      </c>
      <c r="AF1788">
        <v>1</v>
      </c>
      <c r="AH1788" t="s">
        <v>125</v>
      </c>
      <c r="AI1788" t="s">
        <v>151</v>
      </c>
      <c r="AJ1788" t="s">
        <v>8821</v>
      </c>
      <c r="AL1788" t="s">
        <v>68</v>
      </c>
      <c r="AM1788" t="s">
        <v>8823</v>
      </c>
      <c r="AN1788" t="s">
        <v>95</v>
      </c>
      <c r="AO1788">
        <v>100</v>
      </c>
      <c r="AP1788" t="s">
        <v>48</v>
      </c>
      <c r="AQ1788" t="s">
        <v>8828</v>
      </c>
      <c r="AR1788" t="s">
        <v>8832</v>
      </c>
      <c r="AS1788" t="s">
        <v>8837</v>
      </c>
      <c r="AT1788" t="s">
        <v>8828</v>
      </c>
      <c r="AU1788" t="s">
        <v>8828</v>
      </c>
      <c r="AX1788" t="s">
        <v>8889</v>
      </c>
      <c r="AY1788" t="s">
        <v>8878</v>
      </c>
      <c r="BA1788" t="s">
        <v>8881</v>
      </c>
    </row>
    <row r="1789" spans="1:53" x14ac:dyDescent="0.2">
      <c r="A1789" t="s">
        <v>3821</v>
      </c>
      <c r="B1789" t="s">
        <v>7663</v>
      </c>
      <c r="E1789" t="s">
        <v>109</v>
      </c>
      <c r="G1789" t="s">
        <v>31</v>
      </c>
      <c r="H1789" t="s">
        <v>53</v>
      </c>
      <c r="I1789" t="s">
        <v>135</v>
      </c>
      <c r="J1789" t="s">
        <v>55</v>
      </c>
      <c r="K1789" t="s">
        <v>100</v>
      </c>
      <c r="L1789" t="s">
        <v>8807</v>
      </c>
      <c r="M1789" t="s">
        <v>56</v>
      </c>
      <c r="N1789" t="s">
        <v>87</v>
      </c>
      <c r="O1789" t="s">
        <v>78</v>
      </c>
      <c r="P1789" t="s">
        <v>39</v>
      </c>
      <c r="Q1789" t="s">
        <v>60</v>
      </c>
      <c r="R1789" t="s">
        <v>8810</v>
      </c>
      <c r="S1789" t="s">
        <v>296</v>
      </c>
      <c r="T1789" t="s">
        <v>8843</v>
      </c>
      <c r="U1789" s="3">
        <v>45770</v>
      </c>
      <c r="V1789" t="s">
        <v>42</v>
      </c>
      <c r="W1789">
        <v>45</v>
      </c>
      <c r="X1789" t="s">
        <v>163</v>
      </c>
      <c r="AB1789" s="3"/>
      <c r="AC1789" t="s">
        <v>44</v>
      </c>
      <c r="AD1789" t="s">
        <v>45</v>
      </c>
      <c r="AE1789">
        <v>2</v>
      </c>
      <c r="AF1789">
        <v>2</v>
      </c>
      <c r="AG1789" t="s">
        <v>65</v>
      </c>
      <c r="AH1789" t="s">
        <v>66</v>
      </c>
      <c r="AI1789">
        <v>4</v>
      </c>
      <c r="AJ1789" t="s">
        <v>8821</v>
      </c>
      <c r="AK1789" t="s">
        <v>69</v>
      </c>
      <c r="AL1789" t="s">
        <v>94</v>
      </c>
      <c r="AM1789" t="s">
        <v>8812</v>
      </c>
      <c r="AN1789">
        <v>50</v>
      </c>
      <c r="AO1789">
        <v>50</v>
      </c>
      <c r="AP1789" t="s">
        <v>48</v>
      </c>
      <c r="AQ1789" t="s">
        <v>8828</v>
      </c>
      <c r="AR1789" t="s">
        <v>8828</v>
      </c>
      <c r="AS1789" t="s">
        <v>8828</v>
      </c>
      <c r="AT1789" t="s">
        <v>8828</v>
      </c>
      <c r="AU1789" t="s">
        <v>8828</v>
      </c>
      <c r="AY1789" t="s">
        <v>8878</v>
      </c>
      <c r="BA1789" t="s">
        <v>8883</v>
      </c>
    </row>
    <row r="1790" spans="1:53" x14ac:dyDescent="0.2">
      <c r="A1790" t="s">
        <v>3822</v>
      </c>
      <c r="B1790" t="s">
        <v>7664</v>
      </c>
      <c r="D1790" t="s">
        <v>3823</v>
      </c>
      <c r="E1790">
        <v>23</v>
      </c>
      <c r="F1790">
        <v>23</v>
      </c>
      <c r="G1790" t="s">
        <v>31</v>
      </c>
      <c r="H1790" t="s">
        <v>32</v>
      </c>
      <c r="I1790" t="s">
        <v>259</v>
      </c>
      <c r="J1790" t="s">
        <v>56</v>
      </c>
      <c r="K1790" t="s">
        <v>35</v>
      </c>
      <c r="L1790" t="s">
        <v>8807</v>
      </c>
      <c r="M1790" t="s">
        <v>36</v>
      </c>
      <c r="N1790" t="s">
        <v>87</v>
      </c>
      <c r="O1790" t="s">
        <v>78</v>
      </c>
      <c r="P1790" t="s">
        <v>88</v>
      </c>
      <c r="Q1790" t="s">
        <v>190</v>
      </c>
      <c r="R1790" t="s">
        <v>8814</v>
      </c>
      <c r="S1790" t="s">
        <v>416</v>
      </c>
      <c r="T1790" t="s">
        <v>8845</v>
      </c>
      <c r="U1790" s="3">
        <v>45788</v>
      </c>
      <c r="V1790" t="s">
        <v>42</v>
      </c>
      <c r="W1790">
        <v>45</v>
      </c>
      <c r="X1790" t="s">
        <v>80</v>
      </c>
      <c r="Y1790">
        <v>48</v>
      </c>
      <c r="Z1790" t="s">
        <v>943</v>
      </c>
      <c r="AA1790" t="s">
        <v>8843</v>
      </c>
      <c r="AB1790" s="3">
        <v>45798</v>
      </c>
      <c r="AC1790" t="s">
        <v>131</v>
      </c>
      <c r="AD1790" t="s">
        <v>45</v>
      </c>
      <c r="AE1790">
        <v>1</v>
      </c>
      <c r="AF1790">
        <v>1</v>
      </c>
      <c r="AG1790" t="s">
        <v>178</v>
      </c>
      <c r="AH1790" t="s">
        <v>66</v>
      </c>
      <c r="AI1790" t="s">
        <v>133</v>
      </c>
      <c r="AJ1790" t="s">
        <v>8821</v>
      </c>
      <c r="AK1790" t="s">
        <v>48</v>
      </c>
      <c r="AL1790" t="s">
        <v>175</v>
      </c>
      <c r="AM1790" t="s">
        <v>8824</v>
      </c>
      <c r="AN1790" t="s">
        <v>50</v>
      </c>
      <c r="AO1790">
        <v>30</v>
      </c>
      <c r="AP1790" t="s">
        <v>69</v>
      </c>
      <c r="AQ1790" t="s">
        <v>8828</v>
      </c>
      <c r="AR1790" t="s">
        <v>8828</v>
      </c>
      <c r="AS1790" t="s">
        <v>8828</v>
      </c>
      <c r="AT1790" t="s">
        <v>8828</v>
      </c>
      <c r="AU1790" t="s">
        <v>8828</v>
      </c>
      <c r="AV1790" t="s">
        <v>69</v>
      </c>
      <c r="AW1790">
        <v>48</v>
      </c>
      <c r="AX1790" t="s">
        <v>8888</v>
      </c>
      <c r="AY1790" t="s">
        <v>8878</v>
      </c>
      <c r="AZ1790" t="s">
        <v>8887</v>
      </c>
      <c r="BA1790" t="s">
        <v>8879</v>
      </c>
    </row>
    <row r="1791" spans="1:53" x14ac:dyDescent="0.2">
      <c r="A1791" t="s">
        <v>3824</v>
      </c>
      <c r="B1791" t="s">
        <v>3824</v>
      </c>
      <c r="C1791" t="s">
        <v>3825</v>
      </c>
      <c r="E1791" t="s">
        <v>109</v>
      </c>
      <c r="G1791" t="s">
        <v>31</v>
      </c>
      <c r="H1791" t="s">
        <v>153</v>
      </c>
      <c r="I1791" t="s">
        <v>218</v>
      </c>
      <c r="J1791" t="s">
        <v>34</v>
      </c>
      <c r="K1791" t="s">
        <v>35</v>
      </c>
      <c r="L1791" t="s">
        <v>8807</v>
      </c>
      <c r="M1791" t="s">
        <v>76</v>
      </c>
      <c r="N1791" t="s">
        <v>87</v>
      </c>
      <c r="O1791" t="s">
        <v>155</v>
      </c>
      <c r="P1791" t="s">
        <v>88</v>
      </c>
      <c r="Q1791" t="s">
        <v>60</v>
      </c>
      <c r="R1791" t="s">
        <v>8810</v>
      </c>
      <c r="S1791" t="s">
        <v>2798</v>
      </c>
      <c r="T1791" t="s">
        <v>8844</v>
      </c>
      <c r="U1791" s="3">
        <v>45713</v>
      </c>
      <c r="V1791" t="s">
        <v>103</v>
      </c>
      <c r="W1791">
        <v>120</v>
      </c>
      <c r="X1791" t="s">
        <v>62</v>
      </c>
      <c r="Y1791">
        <v>5</v>
      </c>
      <c r="AB1791" s="3"/>
      <c r="AC1791" t="s">
        <v>122</v>
      </c>
      <c r="AD1791" t="s">
        <v>123</v>
      </c>
      <c r="AE1791">
        <v>1</v>
      </c>
      <c r="AF1791">
        <v>1</v>
      </c>
      <c r="AG1791" t="s">
        <v>178</v>
      </c>
      <c r="AH1791" t="s">
        <v>82</v>
      </c>
      <c r="AI1791">
        <v>3</v>
      </c>
      <c r="AJ1791" t="s">
        <v>8820</v>
      </c>
      <c r="AN1791">
        <v>50</v>
      </c>
      <c r="AO1791">
        <v>50</v>
      </c>
      <c r="AP1791" t="s">
        <v>48</v>
      </c>
      <c r="AQ1791" t="s">
        <v>8828</v>
      </c>
      <c r="AR1791" t="s">
        <v>8832</v>
      </c>
      <c r="AS1791" t="s">
        <v>8836</v>
      </c>
      <c r="AT1791" t="s">
        <v>8828</v>
      </c>
      <c r="AU1791" t="s">
        <v>8828</v>
      </c>
      <c r="AY1791" t="s">
        <v>8882</v>
      </c>
      <c r="BA1791" t="s">
        <v>8883</v>
      </c>
    </row>
    <row r="1792" spans="1:53" x14ac:dyDescent="0.2">
      <c r="A1792" t="s">
        <v>3826</v>
      </c>
      <c r="B1792" t="s">
        <v>7665</v>
      </c>
      <c r="D1792" t="s">
        <v>3827</v>
      </c>
      <c r="E1792">
        <v>82</v>
      </c>
      <c r="F1792">
        <v>82</v>
      </c>
      <c r="G1792" t="s">
        <v>31</v>
      </c>
      <c r="H1792" t="s">
        <v>153</v>
      </c>
      <c r="I1792" t="s">
        <v>154</v>
      </c>
      <c r="J1792" t="s">
        <v>55</v>
      </c>
      <c r="K1792" t="s">
        <v>35</v>
      </c>
      <c r="L1792" t="s">
        <v>8807</v>
      </c>
      <c r="M1792" t="s">
        <v>222</v>
      </c>
      <c r="N1792" t="s">
        <v>87</v>
      </c>
      <c r="O1792" t="s">
        <v>78</v>
      </c>
      <c r="P1792" t="s">
        <v>181</v>
      </c>
      <c r="Q1792" t="s">
        <v>190</v>
      </c>
      <c r="R1792" t="s">
        <v>8814</v>
      </c>
      <c r="S1792" t="s">
        <v>1383</v>
      </c>
      <c r="T1792" t="s">
        <v>8844</v>
      </c>
      <c r="U1792" s="3">
        <v>45792</v>
      </c>
      <c r="V1792" t="s">
        <v>226</v>
      </c>
      <c r="W1792">
        <v>60</v>
      </c>
      <c r="X1792" t="s">
        <v>163</v>
      </c>
      <c r="AB1792" s="3"/>
      <c r="AC1792" t="s">
        <v>113</v>
      </c>
      <c r="AD1792" t="s">
        <v>114</v>
      </c>
      <c r="AE1792">
        <v>3</v>
      </c>
      <c r="AF1792">
        <v>3</v>
      </c>
      <c r="AG1792" t="s">
        <v>105</v>
      </c>
      <c r="AH1792" t="s">
        <v>125</v>
      </c>
      <c r="AI1792">
        <v>3</v>
      </c>
      <c r="AJ1792" t="s">
        <v>8820</v>
      </c>
      <c r="AK1792" t="s">
        <v>69</v>
      </c>
      <c r="AL1792" t="s">
        <v>68</v>
      </c>
      <c r="AM1792" t="s">
        <v>8823</v>
      </c>
      <c r="AN1792">
        <v>10</v>
      </c>
      <c r="AO1792">
        <v>10</v>
      </c>
      <c r="AP1792" t="s">
        <v>48</v>
      </c>
      <c r="AQ1792" t="s">
        <v>8828</v>
      </c>
      <c r="AR1792" t="s">
        <v>8828</v>
      </c>
      <c r="AS1792" t="s">
        <v>8837</v>
      </c>
      <c r="AT1792" t="s">
        <v>8839</v>
      </c>
      <c r="AU1792" t="s">
        <v>8828</v>
      </c>
      <c r="AX1792" t="s">
        <v>8889</v>
      </c>
      <c r="AY1792" t="s">
        <v>8886</v>
      </c>
      <c r="BA1792" t="s">
        <v>8879</v>
      </c>
    </row>
    <row r="1793" spans="1:53" x14ac:dyDescent="0.2">
      <c r="A1793" t="s">
        <v>3828</v>
      </c>
      <c r="B1793" t="s">
        <v>7666</v>
      </c>
      <c r="C1793" t="s">
        <v>2983</v>
      </c>
      <c r="E1793" t="s">
        <v>109</v>
      </c>
      <c r="G1793" t="s">
        <v>84</v>
      </c>
      <c r="H1793" t="s">
        <v>53</v>
      </c>
      <c r="I1793" t="s">
        <v>54</v>
      </c>
      <c r="J1793" t="s">
        <v>136</v>
      </c>
      <c r="K1793" t="s">
        <v>85</v>
      </c>
      <c r="L1793" t="s">
        <v>85</v>
      </c>
      <c r="M1793" t="s">
        <v>36</v>
      </c>
      <c r="N1793" t="s">
        <v>101</v>
      </c>
      <c r="O1793" t="s">
        <v>38</v>
      </c>
      <c r="P1793" t="s">
        <v>119</v>
      </c>
      <c r="Q1793" t="s">
        <v>60</v>
      </c>
      <c r="R1793" t="s">
        <v>8810</v>
      </c>
      <c r="S1793" t="s">
        <v>1363</v>
      </c>
      <c r="T1793" t="s">
        <v>8843</v>
      </c>
      <c r="U1793" s="3">
        <v>45674</v>
      </c>
      <c r="V1793" t="s">
        <v>121</v>
      </c>
      <c r="W1793">
        <v>30</v>
      </c>
      <c r="X1793" t="s">
        <v>80</v>
      </c>
      <c r="Y1793">
        <v>48</v>
      </c>
      <c r="AB1793" s="3"/>
      <c r="AC1793" t="s">
        <v>113</v>
      </c>
      <c r="AD1793" t="s">
        <v>114</v>
      </c>
      <c r="AE1793">
        <v>1</v>
      </c>
      <c r="AF1793">
        <v>1</v>
      </c>
      <c r="AG1793" t="s">
        <v>124</v>
      </c>
      <c r="AH1793" t="s">
        <v>66</v>
      </c>
      <c r="AI1793" t="s">
        <v>133</v>
      </c>
      <c r="AJ1793" t="s">
        <v>8821</v>
      </c>
      <c r="AK1793" t="s">
        <v>48</v>
      </c>
      <c r="AL1793" t="s">
        <v>94</v>
      </c>
      <c r="AM1793" t="s">
        <v>8812</v>
      </c>
      <c r="AN1793">
        <v>50</v>
      </c>
      <c r="AO1793">
        <v>50</v>
      </c>
      <c r="AP1793" t="s">
        <v>69</v>
      </c>
      <c r="AQ1793" t="s">
        <v>8828</v>
      </c>
      <c r="AR1793" t="s">
        <v>8832</v>
      </c>
      <c r="AS1793" t="s">
        <v>8828</v>
      </c>
      <c r="AT1793" t="s">
        <v>8828</v>
      </c>
      <c r="AU1793" t="s">
        <v>8828</v>
      </c>
      <c r="AY1793" t="s">
        <v>8878</v>
      </c>
      <c r="BA1793" t="s">
        <v>8883</v>
      </c>
    </row>
    <row r="1794" spans="1:53" x14ac:dyDescent="0.2">
      <c r="A1794" t="s">
        <v>3829</v>
      </c>
      <c r="B1794" t="s">
        <v>3829</v>
      </c>
      <c r="C1794" t="s">
        <v>1035</v>
      </c>
      <c r="E1794" t="s">
        <v>109</v>
      </c>
      <c r="G1794" t="s">
        <v>31</v>
      </c>
      <c r="H1794" t="s">
        <v>73</v>
      </c>
      <c r="I1794" t="s">
        <v>74</v>
      </c>
      <c r="J1794" t="s">
        <v>136</v>
      </c>
      <c r="K1794" t="s">
        <v>85</v>
      </c>
      <c r="L1794" t="s">
        <v>85</v>
      </c>
      <c r="M1794" t="s">
        <v>222</v>
      </c>
      <c r="N1794" t="s">
        <v>37</v>
      </c>
      <c r="O1794" t="s">
        <v>155</v>
      </c>
      <c r="P1794" t="s">
        <v>88</v>
      </c>
      <c r="Q1794" t="s">
        <v>40</v>
      </c>
      <c r="R1794" t="s">
        <v>8809</v>
      </c>
      <c r="S1794" t="s">
        <v>1444</v>
      </c>
      <c r="T1794" t="s">
        <v>8844</v>
      </c>
      <c r="U1794" s="3">
        <v>45761</v>
      </c>
      <c r="V1794" t="s">
        <v>226</v>
      </c>
      <c r="W1794">
        <v>60</v>
      </c>
      <c r="X1794" t="s">
        <v>43</v>
      </c>
      <c r="Y1794">
        <v>2</v>
      </c>
      <c r="AB1794" s="3"/>
      <c r="AC1794" t="s">
        <v>113</v>
      </c>
      <c r="AD1794" t="s">
        <v>114</v>
      </c>
      <c r="AE1794">
        <v>1</v>
      </c>
      <c r="AF1794">
        <v>1</v>
      </c>
      <c r="AG1794" t="s">
        <v>46</v>
      </c>
      <c r="AH1794" t="s">
        <v>66</v>
      </c>
      <c r="AI1794">
        <v>4</v>
      </c>
      <c r="AJ1794" t="s">
        <v>8821</v>
      </c>
      <c r="AK1794" t="s">
        <v>48</v>
      </c>
      <c r="AL1794" t="s">
        <v>94</v>
      </c>
      <c r="AM1794" t="s">
        <v>8812</v>
      </c>
      <c r="AN1794">
        <v>10</v>
      </c>
      <c r="AO1794">
        <v>10</v>
      </c>
      <c r="AP1794" t="s">
        <v>69</v>
      </c>
      <c r="AQ1794" t="s">
        <v>8828</v>
      </c>
      <c r="AR1794" t="s">
        <v>8832</v>
      </c>
      <c r="AS1794" t="s">
        <v>8828</v>
      </c>
      <c r="AT1794" t="s">
        <v>8828</v>
      </c>
      <c r="AU1794" t="s">
        <v>8828</v>
      </c>
      <c r="AY1794" t="s">
        <v>8886</v>
      </c>
      <c r="BA1794" t="s">
        <v>8879</v>
      </c>
    </row>
    <row r="1795" spans="1:53" x14ac:dyDescent="0.2">
      <c r="A1795" t="s">
        <v>3830</v>
      </c>
      <c r="B1795" t="s">
        <v>3830</v>
      </c>
      <c r="C1795" t="s">
        <v>2515</v>
      </c>
      <c r="D1795" t="s">
        <v>3831</v>
      </c>
      <c r="E1795" t="s">
        <v>50</v>
      </c>
      <c r="F1795">
        <v>30</v>
      </c>
      <c r="G1795" t="s">
        <v>31</v>
      </c>
      <c r="H1795" t="s">
        <v>73</v>
      </c>
      <c r="I1795" t="s">
        <v>110</v>
      </c>
      <c r="J1795" t="s">
        <v>136</v>
      </c>
      <c r="K1795" t="s">
        <v>85</v>
      </c>
      <c r="L1795" t="s">
        <v>85</v>
      </c>
      <c r="M1795" t="s">
        <v>76</v>
      </c>
      <c r="N1795" t="s">
        <v>87</v>
      </c>
      <c r="O1795" t="s">
        <v>78</v>
      </c>
      <c r="P1795" t="s">
        <v>119</v>
      </c>
      <c r="S1795" t="s">
        <v>239</v>
      </c>
      <c r="T1795" t="s">
        <v>8845</v>
      </c>
      <c r="U1795" s="3">
        <v>45771</v>
      </c>
      <c r="V1795" t="s">
        <v>121</v>
      </c>
      <c r="W1795">
        <v>30</v>
      </c>
      <c r="X1795" t="s">
        <v>43</v>
      </c>
      <c r="Y1795">
        <v>2</v>
      </c>
      <c r="AB1795" s="3"/>
      <c r="AC1795" t="s">
        <v>44</v>
      </c>
      <c r="AD1795" t="s">
        <v>123</v>
      </c>
      <c r="AE1795">
        <v>1</v>
      </c>
      <c r="AF1795">
        <v>1</v>
      </c>
      <c r="AG1795" t="s">
        <v>132</v>
      </c>
      <c r="AH1795" t="s">
        <v>125</v>
      </c>
      <c r="AI1795">
        <v>5</v>
      </c>
      <c r="AJ1795" t="s">
        <v>8821</v>
      </c>
      <c r="AK1795" t="s">
        <v>69</v>
      </c>
      <c r="AL1795" t="s">
        <v>49</v>
      </c>
      <c r="AN1795" t="s">
        <v>50</v>
      </c>
      <c r="AO1795">
        <v>30</v>
      </c>
      <c r="AP1795" t="s">
        <v>48</v>
      </c>
      <c r="AQ1795" t="s">
        <v>8828</v>
      </c>
      <c r="AR1795" t="s">
        <v>8832</v>
      </c>
      <c r="AS1795" t="s">
        <v>8837</v>
      </c>
      <c r="AT1795" t="s">
        <v>8828</v>
      </c>
      <c r="AU1795" t="s">
        <v>8828</v>
      </c>
      <c r="AX1795" t="s">
        <v>8888</v>
      </c>
      <c r="AY1795" t="s">
        <v>8878</v>
      </c>
      <c r="BA1795" t="s">
        <v>8879</v>
      </c>
    </row>
    <row r="1796" spans="1:53" x14ac:dyDescent="0.2">
      <c r="A1796" t="s">
        <v>3832</v>
      </c>
      <c r="B1796" t="s">
        <v>7667</v>
      </c>
      <c r="D1796" t="s">
        <v>3833</v>
      </c>
      <c r="E1796">
        <v>71</v>
      </c>
      <c r="F1796">
        <v>71</v>
      </c>
      <c r="G1796" t="s">
        <v>31</v>
      </c>
      <c r="H1796" t="s">
        <v>32</v>
      </c>
      <c r="I1796" t="s">
        <v>117</v>
      </c>
      <c r="J1796" t="s">
        <v>136</v>
      </c>
      <c r="K1796" t="s">
        <v>100</v>
      </c>
      <c r="L1796" t="s">
        <v>8807</v>
      </c>
      <c r="M1796" t="s">
        <v>222</v>
      </c>
      <c r="N1796" t="s">
        <v>87</v>
      </c>
      <c r="O1796" t="s">
        <v>58</v>
      </c>
      <c r="P1796" t="s">
        <v>119</v>
      </c>
      <c r="Q1796" t="s">
        <v>190</v>
      </c>
      <c r="R1796" t="s">
        <v>8814</v>
      </c>
      <c r="S1796" t="s">
        <v>1149</v>
      </c>
      <c r="T1796" t="s">
        <v>8844</v>
      </c>
      <c r="U1796" s="3">
        <v>45805</v>
      </c>
      <c r="V1796" t="s">
        <v>103</v>
      </c>
      <c r="W1796">
        <v>120</v>
      </c>
      <c r="X1796" t="s">
        <v>62</v>
      </c>
      <c r="Y1796">
        <v>5</v>
      </c>
      <c r="Z1796" t="s">
        <v>3756</v>
      </c>
      <c r="AA1796" t="s">
        <v>8845</v>
      </c>
      <c r="AB1796" s="3">
        <v>45723</v>
      </c>
      <c r="AC1796" t="s">
        <v>44</v>
      </c>
      <c r="AD1796" t="s">
        <v>114</v>
      </c>
      <c r="AE1796">
        <v>2</v>
      </c>
      <c r="AF1796">
        <v>2</v>
      </c>
      <c r="AG1796" t="s">
        <v>160</v>
      </c>
      <c r="AH1796" t="s">
        <v>125</v>
      </c>
      <c r="AI1796">
        <v>4</v>
      </c>
      <c r="AJ1796" t="s">
        <v>8821</v>
      </c>
      <c r="AK1796" t="s">
        <v>69</v>
      </c>
      <c r="AN1796">
        <v>50</v>
      </c>
      <c r="AO1796">
        <v>50</v>
      </c>
      <c r="AP1796" t="s">
        <v>69</v>
      </c>
      <c r="AQ1796" t="s">
        <v>8829</v>
      </c>
      <c r="AR1796" t="s">
        <v>8832</v>
      </c>
      <c r="AS1796" t="s">
        <v>8837</v>
      </c>
      <c r="AT1796" t="s">
        <v>8828</v>
      </c>
      <c r="AU1796" t="s">
        <v>8828</v>
      </c>
      <c r="AV1796" t="s">
        <v>48</v>
      </c>
      <c r="AX1796" t="s">
        <v>8889</v>
      </c>
      <c r="AY1796" t="s">
        <v>8882</v>
      </c>
      <c r="BA1796" t="s">
        <v>8883</v>
      </c>
    </row>
    <row r="1797" spans="1:53" x14ac:dyDescent="0.2">
      <c r="A1797" t="s">
        <v>3834</v>
      </c>
      <c r="B1797" t="s">
        <v>7668</v>
      </c>
      <c r="C1797" t="s">
        <v>3338</v>
      </c>
      <c r="D1797" t="s">
        <v>3835</v>
      </c>
      <c r="E1797" t="s">
        <v>109</v>
      </c>
      <c r="G1797" t="s">
        <v>31</v>
      </c>
      <c r="H1797" t="s">
        <v>32</v>
      </c>
      <c r="I1797" t="s">
        <v>117</v>
      </c>
      <c r="J1797" t="s">
        <v>55</v>
      </c>
      <c r="K1797" t="s">
        <v>35</v>
      </c>
      <c r="L1797" t="s">
        <v>8807</v>
      </c>
      <c r="M1797" t="s">
        <v>76</v>
      </c>
      <c r="N1797" t="s">
        <v>37</v>
      </c>
      <c r="O1797" t="s">
        <v>118</v>
      </c>
      <c r="P1797" t="s">
        <v>39</v>
      </c>
      <c r="Q1797" t="s">
        <v>175</v>
      </c>
      <c r="R1797" t="s">
        <v>8813</v>
      </c>
      <c r="S1797" t="s">
        <v>2299</v>
      </c>
      <c r="T1797" t="s">
        <v>8843</v>
      </c>
      <c r="U1797" s="3">
        <v>45794</v>
      </c>
      <c r="V1797" t="s">
        <v>42</v>
      </c>
      <c r="W1797">
        <v>45</v>
      </c>
      <c r="X1797" t="s">
        <v>80</v>
      </c>
      <c r="Y1797">
        <v>48</v>
      </c>
      <c r="AB1797" s="3"/>
      <c r="AC1797" t="s">
        <v>113</v>
      </c>
      <c r="AD1797" t="s">
        <v>81</v>
      </c>
      <c r="AE1797">
        <v>1</v>
      </c>
      <c r="AF1797">
        <v>1</v>
      </c>
      <c r="AG1797" t="s">
        <v>65</v>
      </c>
      <c r="AH1797" t="s">
        <v>82</v>
      </c>
      <c r="AI1797" t="s">
        <v>133</v>
      </c>
      <c r="AJ1797" t="s">
        <v>8821</v>
      </c>
      <c r="AK1797" t="s">
        <v>69</v>
      </c>
      <c r="AL1797" t="s">
        <v>49</v>
      </c>
      <c r="AN1797" t="s">
        <v>50</v>
      </c>
      <c r="AO1797">
        <v>30</v>
      </c>
      <c r="AP1797" t="s">
        <v>48</v>
      </c>
      <c r="AQ1797" t="s">
        <v>8828</v>
      </c>
      <c r="AR1797" t="s">
        <v>8832</v>
      </c>
      <c r="AS1797" t="s">
        <v>8836</v>
      </c>
      <c r="AT1797" t="s">
        <v>8828</v>
      </c>
      <c r="AU1797" t="s">
        <v>8828</v>
      </c>
      <c r="AY1797" t="s">
        <v>8878</v>
      </c>
      <c r="BA1797" t="s">
        <v>8879</v>
      </c>
    </row>
    <row r="1798" spans="1:53" x14ac:dyDescent="0.2">
      <c r="A1798" t="s">
        <v>3836</v>
      </c>
      <c r="B1798" t="s">
        <v>3836</v>
      </c>
      <c r="C1798" t="s">
        <v>736</v>
      </c>
      <c r="D1798" t="s">
        <v>3837</v>
      </c>
      <c r="E1798" t="s">
        <v>109</v>
      </c>
      <c r="G1798" t="s">
        <v>84</v>
      </c>
      <c r="H1798" t="s">
        <v>73</v>
      </c>
      <c r="I1798" t="s">
        <v>110</v>
      </c>
      <c r="J1798" t="s">
        <v>55</v>
      </c>
      <c r="K1798" t="s">
        <v>35</v>
      </c>
      <c r="L1798" t="s">
        <v>8807</v>
      </c>
      <c r="M1798" t="s">
        <v>36</v>
      </c>
      <c r="N1798" t="s">
        <v>57</v>
      </c>
      <c r="O1798" t="s">
        <v>58</v>
      </c>
      <c r="P1798" t="s">
        <v>39</v>
      </c>
      <c r="S1798" t="s">
        <v>2279</v>
      </c>
      <c r="T1798" t="s">
        <v>8843</v>
      </c>
      <c r="U1798" s="3">
        <v>45783</v>
      </c>
      <c r="V1798" t="s">
        <v>226</v>
      </c>
      <c r="W1798">
        <v>60</v>
      </c>
      <c r="X1798" t="s">
        <v>43</v>
      </c>
      <c r="Y1798">
        <v>2</v>
      </c>
      <c r="Z1798" t="s">
        <v>2356</v>
      </c>
      <c r="AA1798" t="s">
        <v>8844</v>
      </c>
      <c r="AB1798" s="3">
        <v>45659</v>
      </c>
      <c r="AC1798" t="s">
        <v>113</v>
      </c>
      <c r="AD1798" t="s">
        <v>123</v>
      </c>
      <c r="AE1798">
        <v>1</v>
      </c>
      <c r="AF1798">
        <v>1</v>
      </c>
      <c r="AG1798" t="s">
        <v>160</v>
      </c>
      <c r="AH1798" t="s">
        <v>47</v>
      </c>
      <c r="AI1798">
        <v>2</v>
      </c>
      <c r="AJ1798" t="s">
        <v>8819</v>
      </c>
      <c r="AK1798" t="s">
        <v>69</v>
      </c>
      <c r="AL1798" t="s">
        <v>89</v>
      </c>
      <c r="AM1798" t="s">
        <v>8825</v>
      </c>
      <c r="AN1798">
        <v>10</v>
      </c>
      <c r="AO1798">
        <v>10</v>
      </c>
      <c r="AP1798" t="s">
        <v>48</v>
      </c>
      <c r="AQ1798" t="s">
        <v>8829</v>
      </c>
      <c r="AR1798" t="s">
        <v>8832</v>
      </c>
      <c r="AS1798" t="s">
        <v>8835</v>
      </c>
      <c r="AT1798" t="s">
        <v>8828</v>
      </c>
      <c r="AU1798" t="s">
        <v>8828</v>
      </c>
      <c r="AV1798" t="s">
        <v>48</v>
      </c>
      <c r="AY1798" t="s">
        <v>8886</v>
      </c>
      <c r="BA1798" t="s">
        <v>8879</v>
      </c>
    </row>
    <row r="1799" spans="1:53" x14ac:dyDescent="0.2">
      <c r="A1799" t="s">
        <v>3838</v>
      </c>
      <c r="B1799" t="s">
        <v>3838</v>
      </c>
      <c r="C1799" t="s">
        <v>1330</v>
      </c>
      <c r="D1799" t="s">
        <v>3839</v>
      </c>
      <c r="E1799">
        <v>44</v>
      </c>
      <c r="F1799">
        <v>44</v>
      </c>
      <c r="G1799" t="s">
        <v>84</v>
      </c>
      <c r="H1799" t="s">
        <v>53</v>
      </c>
      <c r="I1799" t="s">
        <v>135</v>
      </c>
      <c r="J1799" t="s">
        <v>56</v>
      </c>
      <c r="K1799" t="s">
        <v>100</v>
      </c>
      <c r="L1799" t="s">
        <v>8807</v>
      </c>
      <c r="M1799" t="s">
        <v>222</v>
      </c>
      <c r="N1799" t="s">
        <v>101</v>
      </c>
      <c r="O1799" t="s">
        <v>58</v>
      </c>
      <c r="P1799" t="s">
        <v>181</v>
      </c>
      <c r="S1799" t="s">
        <v>236</v>
      </c>
      <c r="T1799" t="s">
        <v>8844</v>
      </c>
      <c r="U1799" s="3">
        <v>45816</v>
      </c>
      <c r="V1799" t="s">
        <v>226</v>
      </c>
      <c r="W1799">
        <v>60</v>
      </c>
      <c r="X1799" t="s">
        <v>62</v>
      </c>
      <c r="Y1799">
        <v>5</v>
      </c>
      <c r="Z1799" t="s">
        <v>1195</v>
      </c>
      <c r="AA1799" t="s">
        <v>8843</v>
      </c>
      <c r="AB1799" s="3">
        <v>45699</v>
      </c>
      <c r="AC1799" t="s">
        <v>44</v>
      </c>
      <c r="AD1799" t="s">
        <v>114</v>
      </c>
      <c r="AE1799">
        <v>1</v>
      </c>
      <c r="AF1799">
        <v>1</v>
      </c>
      <c r="AG1799" t="s">
        <v>65</v>
      </c>
      <c r="AH1799" t="s">
        <v>82</v>
      </c>
      <c r="AI1799">
        <v>4</v>
      </c>
      <c r="AJ1799" t="s">
        <v>8821</v>
      </c>
      <c r="AK1799" t="s">
        <v>48</v>
      </c>
      <c r="AN1799" t="s">
        <v>50</v>
      </c>
      <c r="AO1799">
        <v>30</v>
      </c>
      <c r="AP1799" t="s">
        <v>48</v>
      </c>
      <c r="AQ1799" t="s">
        <v>8829</v>
      </c>
      <c r="AR1799" t="s">
        <v>8832</v>
      </c>
      <c r="AS1799" t="s">
        <v>8836</v>
      </c>
      <c r="AT1799" t="s">
        <v>8828</v>
      </c>
      <c r="AU1799" t="s">
        <v>8828</v>
      </c>
      <c r="AV1799" t="s">
        <v>48</v>
      </c>
      <c r="AX1799" t="s">
        <v>8891</v>
      </c>
      <c r="AY1799" t="s">
        <v>8886</v>
      </c>
      <c r="BA1799" t="s">
        <v>8879</v>
      </c>
    </row>
    <row r="1800" spans="1:53" x14ac:dyDescent="0.2">
      <c r="A1800" t="s">
        <v>3840</v>
      </c>
      <c r="B1800" t="s">
        <v>7669</v>
      </c>
      <c r="E1800" t="s">
        <v>50</v>
      </c>
      <c r="F1800">
        <v>30</v>
      </c>
      <c r="G1800" t="s">
        <v>31</v>
      </c>
      <c r="H1800" t="s">
        <v>73</v>
      </c>
      <c r="I1800" t="s">
        <v>110</v>
      </c>
      <c r="J1800" t="s">
        <v>55</v>
      </c>
      <c r="K1800" t="s">
        <v>100</v>
      </c>
      <c r="L1800" t="s">
        <v>8807</v>
      </c>
      <c r="M1800" t="s">
        <v>56</v>
      </c>
      <c r="N1800" t="s">
        <v>37</v>
      </c>
      <c r="O1800" t="s">
        <v>118</v>
      </c>
      <c r="P1800" t="s">
        <v>204</v>
      </c>
      <c r="S1800" t="s">
        <v>662</v>
      </c>
      <c r="T1800" t="s">
        <v>8844</v>
      </c>
      <c r="U1800" s="3">
        <v>45818</v>
      </c>
      <c r="V1800" t="s">
        <v>226</v>
      </c>
      <c r="W1800">
        <v>60</v>
      </c>
      <c r="X1800" t="s">
        <v>43</v>
      </c>
      <c r="Y1800">
        <v>2</v>
      </c>
      <c r="AB1800" s="3"/>
      <c r="AC1800" t="s">
        <v>113</v>
      </c>
      <c r="AD1800" t="s">
        <v>81</v>
      </c>
      <c r="AE1800">
        <v>1</v>
      </c>
      <c r="AF1800">
        <v>1</v>
      </c>
      <c r="AG1800" t="s">
        <v>160</v>
      </c>
      <c r="AH1800" t="s">
        <v>66</v>
      </c>
      <c r="AI1800">
        <v>1</v>
      </c>
      <c r="AJ1800" t="s">
        <v>8819</v>
      </c>
      <c r="AK1800" t="s">
        <v>69</v>
      </c>
      <c r="AL1800" t="s">
        <v>49</v>
      </c>
      <c r="AN1800">
        <v>20</v>
      </c>
      <c r="AO1800">
        <v>20</v>
      </c>
      <c r="AP1800" t="s">
        <v>69</v>
      </c>
      <c r="AQ1800" t="s">
        <v>8828</v>
      </c>
      <c r="AR1800" t="s">
        <v>8832</v>
      </c>
      <c r="AS1800" t="s">
        <v>8828</v>
      </c>
      <c r="AT1800" t="s">
        <v>8828</v>
      </c>
      <c r="AU1800" t="s">
        <v>8828</v>
      </c>
      <c r="AX1800" t="s">
        <v>8888</v>
      </c>
      <c r="AY1800" t="s">
        <v>8886</v>
      </c>
      <c r="BA1800" t="s">
        <v>8879</v>
      </c>
    </row>
    <row r="1801" spans="1:53" x14ac:dyDescent="0.2">
      <c r="A1801" t="s">
        <v>3841</v>
      </c>
      <c r="B1801" t="s">
        <v>3841</v>
      </c>
      <c r="C1801" t="s">
        <v>1423</v>
      </c>
      <c r="D1801" t="s">
        <v>3842</v>
      </c>
      <c r="E1801" t="s">
        <v>50</v>
      </c>
      <c r="F1801">
        <v>30</v>
      </c>
      <c r="G1801" t="s">
        <v>31</v>
      </c>
      <c r="H1801" t="s">
        <v>73</v>
      </c>
      <c r="I1801" t="s">
        <v>74</v>
      </c>
      <c r="J1801" t="s">
        <v>34</v>
      </c>
      <c r="K1801" t="s">
        <v>100</v>
      </c>
      <c r="L1801" t="s">
        <v>8807</v>
      </c>
      <c r="M1801" t="s">
        <v>76</v>
      </c>
      <c r="N1801" t="s">
        <v>77</v>
      </c>
      <c r="O1801" t="s">
        <v>58</v>
      </c>
      <c r="P1801" t="s">
        <v>181</v>
      </c>
      <c r="Q1801" t="s">
        <v>190</v>
      </c>
      <c r="R1801" t="s">
        <v>8814</v>
      </c>
      <c r="S1801" t="s">
        <v>254</v>
      </c>
      <c r="T1801" t="s">
        <v>8844</v>
      </c>
      <c r="U1801" s="3">
        <v>45729</v>
      </c>
      <c r="V1801" t="s">
        <v>226</v>
      </c>
      <c r="W1801">
        <v>60</v>
      </c>
      <c r="X1801" t="s">
        <v>163</v>
      </c>
      <c r="AB1801" s="3"/>
      <c r="AC1801" t="s">
        <v>131</v>
      </c>
      <c r="AD1801" t="s">
        <v>45</v>
      </c>
      <c r="AE1801" t="s">
        <v>93</v>
      </c>
      <c r="AF1801">
        <v>1</v>
      </c>
      <c r="AG1801" t="s">
        <v>132</v>
      </c>
      <c r="AH1801" t="s">
        <v>82</v>
      </c>
      <c r="AI1801">
        <v>5</v>
      </c>
      <c r="AJ1801" t="s">
        <v>8821</v>
      </c>
      <c r="AK1801" t="s">
        <v>48</v>
      </c>
      <c r="AN1801">
        <v>10</v>
      </c>
      <c r="AO1801">
        <v>10</v>
      </c>
      <c r="AP1801" t="s">
        <v>48</v>
      </c>
      <c r="AQ1801" t="s">
        <v>8830</v>
      </c>
      <c r="AR1801" t="s">
        <v>8833</v>
      </c>
      <c r="AS1801" t="s">
        <v>8828</v>
      </c>
      <c r="AT1801" t="s">
        <v>8828</v>
      </c>
      <c r="AU1801" t="s">
        <v>8828</v>
      </c>
      <c r="AX1801" t="s">
        <v>8888</v>
      </c>
      <c r="AY1801" t="s">
        <v>8886</v>
      </c>
      <c r="BA1801" t="s">
        <v>8879</v>
      </c>
    </row>
    <row r="1802" spans="1:53" x14ac:dyDescent="0.2">
      <c r="A1802" t="s">
        <v>3843</v>
      </c>
      <c r="B1802" t="s">
        <v>7670</v>
      </c>
      <c r="D1802" t="s">
        <v>3844</v>
      </c>
      <c r="E1802" t="s">
        <v>109</v>
      </c>
      <c r="G1802" t="s">
        <v>31</v>
      </c>
      <c r="H1802" t="s">
        <v>53</v>
      </c>
      <c r="I1802" t="s">
        <v>54</v>
      </c>
      <c r="J1802" t="s">
        <v>55</v>
      </c>
      <c r="K1802" t="s">
        <v>100</v>
      </c>
      <c r="L1802" t="s">
        <v>8807</v>
      </c>
      <c r="M1802" t="s">
        <v>36</v>
      </c>
      <c r="N1802" t="s">
        <v>37</v>
      </c>
      <c r="O1802" t="s">
        <v>118</v>
      </c>
      <c r="P1802" t="s">
        <v>181</v>
      </c>
      <c r="Q1802" t="s">
        <v>190</v>
      </c>
      <c r="R1802" t="s">
        <v>8814</v>
      </c>
      <c r="S1802" t="s">
        <v>3845</v>
      </c>
      <c r="T1802" t="s">
        <v>8844</v>
      </c>
      <c r="U1802" s="3">
        <v>45823</v>
      </c>
      <c r="V1802" t="s">
        <v>103</v>
      </c>
      <c r="W1802">
        <v>120</v>
      </c>
      <c r="X1802" t="s">
        <v>43</v>
      </c>
      <c r="Y1802">
        <v>2</v>
      </c>
      <c r="AB1802" s="3"/>
      <c r="AC1802" t="s">
        <v>248</v>
      </c>
      <c r="AD1802" t="s">
        <v>81</v>
      </c>
      <c r="AE1802">
        <v>2</v>
      </c>
      <c r="AF1802">
        <v>2</v>
      </c>
      <c r="AG1802" t="s">
        <v>65</v>
      </c>
      <c r="AH1802" t="s">
        <v>125</v>
      </c>
      <c r="AI1802">
        <v>5</v>
      </c>
      <c r="AJ1802" t="s">
        <v>8821</v>
      </c>
      <c r="AK1802" t="s">
        <v>48</v>
      </c>
      <c r="AL1802" t="s">
        <v>49</v>
      </c>
      <c r="AN1802">
        <v>10</v>
      </c>
      <c r="AO1802">
        <v>10</v>
      </c>
      <c r="AP1802" t="s">
        <v>69</v>
      </c>
      <c r="AQ1802" t="s">
        <v>8830</v>
      </c>
      <c r="AR1802" t="s">
        <v>8828</v>
      </c>
      <c r="AS1802" t="s">
        <v>8828</v>
      </c>
      <c r="AT1802" t="s">
        <v>8828</v>
      </c>
      <c r="AU1802" t="s">
        <v>8828</v>
      </c>
      <c r="AW1802">
        <v>2</v>
      </c>
      <c r="AY1802" t="s">
        <v>8882</v>
      </c>
      <c r="AZ1802" t="s">
        <v>8884</v>
      </c>
      <c r="BA1802" t="s">
        <v>8879</v>
      </c>
    </row>
    <row r="1803" spans="1:53" x14ac:dyDescent="0.2">
      <c r="A1803" t="s">
        <v>3846</v>
      </c>
      <c r="B1803" t="s">
        <v>7671</v>
      </c>
      <c r="D1803" t="s">
        <v>3847</v>
      </c>
      <c r="E1803" t="s">
        <v>50</v>
      </c>
      <c r="F1803">
        <v>30</v>
      </c>
      <c r="G1803" t="s">
        <v>84</v>
      </c>
      <c r="H1803" t="s">
        <v>53</v>
      </c>
      <c r="I1803" t="s">
        <v>148</v>
      </c>
      <c r="J1803" t="s">
        <v>136</v>
      </c>
      <c r="K1803" t="s">
        <v>35</v>
      </c>
      <c r="L1803" t="s">
        <v>8807</v>
      </c>
      <c r="M1803" t="s">
        <v>222</v>
      </c>
      <c r="N1803" t="s">
        <v>57</v>
      </c>
      <c r="O1803" t="s">
        <v>58</v>
      </c>
      <c r="P1803" t="s">
        <v>59</v>
      </c>
      <c r="S1803" t="s">
        <v>2373</v>
      </c>
      <c r="T1803" t="s">
        <v>8843</v>
      </c>
      <c r="U1803" s="3">
        <v>45822</v>
      </c>
      <c r="V1803" t="s">
        <v>103</v>
      </c>
      <c r="W1803">
        <v>120</v>
      </c>
      <c r="X1803" t="s">
        <v>163</v>
      </c>
      <c r="Z1803" t="s">
        <v>2513</v>
      </c>
      <c r="AA1803" t="s">
        <v>8845</v>
      </c>
      <c r="AB1803" s="3">
        <v>45748</v>
      </c>
      <c r="AC1803" t="s">
        <v>122</v>
      </c>
      <c r="AD1803" t="s">
        <v>123</v>
      </c>
      <c r="AE1803">
        <v>2</v>
      </c>
      <c r="AF1803">
        <v>2</v>
      </c>
      <c r="AG1803" t="s">
        <v>178</v>
      </c>
      <c r="AH1803" t="s">
        <v>82</v>
      </c>
      <c r="AI1803">
        <v>3</v>
      </c>
      <c r="AJ1803" t="s">
        <v>8820</v>
      </c>
      <c r="AK1803" t="s">
        <v>69</v>
      </c>
      <c r="AN1803">
        <v>50</v>
      </c>
      <c r="AO1803">
        <v>50</v>
      </c>
      <c r="AP1803" t="s">
        <v>48</v>
      </c>
      <c r="AQ1803" t="s">
        <v>8829</v>
      </c>
      <c r="AR1803" t="s">
        <v>8828</v>
      </c>
      <c r="AS1803" t="s">
        <v>8836</v>
      </c>
      <c r="AT1803" t="s">
        <v>8828</v>
      </c>
      <c r="AU1803" t="s">
        <v>8828</v>
      </c>
      <c r="AV1803" t="s">
        <v>48</v>
      </c>
      <c r="AX1803" t="s">
        <v>8888</v>
      </c>
      <c r="AY1803" t="s">
        <v>8882</v>
      </c>
      <c r="BA1803" t="s">
        <v>8883</v>
      </c>
    </row>
    <row r="1804" spans="1:53" x14ac:dyDescent="0.2">
      <c r="A1804" t="s">
        <v>3848</v>
      </c>
      <c r="B1804" t="s">
        <v>3848</v>
      </c>
      <c r="C1804" t="s">
        <v>2023</v>
      </c>
      <c r="E1804" t="s">
        <v>50</v>
      </c>
      <c r="F1804">
        <v>30</v>
      </c>
      <c r="G1804" t="s">
        <v>84</v>
      </c>
      <c r="H1804" t="s">
        <v>73</v>
      </c>
      <c r="I1804" t="s">
        <v>74</v>
      </c>
      <c r="J1804" t="s">
        <v>56</v>
      </c>
      <c r="K1804" t="s">
        <v>85</v>
      </c>
      <c r="L1804" t="s">
        <v>85</v>
      </c>
      <c r="M1804" t="s">
        <v>86</v>
      </c>
      <c r="N1804" t="s">
        <v>87</v>
      </c>
      <c r="O1804" t="s">
        <v>38</v>
      </c>
      <c r="P1804" t="s">
        <v>88</v>
      </c>
      <c r="Q1804" t="s">
        <v>190</v>
      </c>
      <c r="R1804" t="s">
        <v>8814</v>
      </c>
      <c r="S1804" t="s">
        <v>251</v>
      </c>
      <c r="T1804" t="s">
        <v>8844</v>
      </c>
      <c r="U1804" s="3">
        <v>45697</v>
      </c>
      <c r="V1804" t="s">
        <v>226</v>
      </c>
      <c r="W1804">
        <v>60</v>
      </c>
      <c r="X1804" t="s">
        <v>43</v>
      </c>
      <c r="Y1804">
        <v>2</v>
      </c>
      <c r="AB1804" s="3"/>
      <c r="AC1804" t="s">
        <v>122</v>
      </c>
      <c r="AD1804" t="s">
        <v>114</v>
      </c>
      <c r="AE1804">
        <v>2</v>
      </c>
      <c r="AF1804">
        <v>2</v>
      </c>
      <c r="AG1804" t="s">
        <v>124</v>
      </c>
      <c r="AH1804" t="s">
        <v>82</v>
      </c>
      <c r="AI1804">
        <v>4</v>
      </c>
      <c r="AJ1804" t="s">
        <v>8821</v>
      </c>
      <c r="AK1804" t="s">
        <v>48</v>
      </c>
      <c r="AL1804" t="s">
        <v>138</v>
      </c>
      <c r="AM1804" t="s">
        <v>8814</v>
      </c>
      <c r="AN1804" t="s">
        <v>50</v>
      </c>
      <c r="AO1804">
        <v>30</v>
      </c>
      <c r="AP1804" t="s">
        <v>48</v>
      </c>
      <c r="AQ1804" t="s">
        <v>8828</v>
      </c>
      <c r="AR1804" t="s">
        <v>8832</v>
      </c>
      <c r="AS1804" t="s">
        <v>8836</v>
      </c>
      <c r="AT1804" t="s">
        <v>8828</v>
      </c>
      <c r="AU1804" t="s">
        <v>8828</v>
      </c>
      <c r="AX1804" t="s">
        <v>8888</v>
      </c>
      <c r="AY1804" t="s">
        <v>8886</v>
      </c>
      <c r="BA1804" t="s">
        <v>8879</v>
      </c>
    </row>
    <row r="1805" spans="1:53" x14ac:dyDescent="0.2">
      <c r="A1805" t="s">
        <v>3849</v>
      </c>
      <c r="B1805" t="s">
        <v>3849</v>
      </c>
      <c r="E1805" t="s">
        <v>50</v>
      </c>
      <c r="F1805">
        <v>30</v>
      </c>
      <c r="G1805" t="s">
        <v>31</v>
      </c>
      <c r="H1805" t="s">
        <v>73</v>
      </c>
      <c r="I1805" t="s">
        <v>142</v>
      </c>
      <c r="J1805" t="s">
        <v>34</v>
      </c>
      <c r="K1805" t="s">
        <v>85</v>
      </c>
      <c r="L1805" t="s">
        <v>85</v>
      </c>
      <c r="M1805" t="s">
        <v>56</v>
      </c>
      <c r="N1805" t="s">
        <v>101</v>
      </c>
      <c r="O1805" t="s">
        <v>118</v>
      </c>
      <c r="P1805" t="s">
        <v>59</v>
      </c>
      <c r="Q1805" t="s">
        <v>40</v>
      </c>
      <c r="R1805" t="s">
        <v>8809</v>
      </c>
      <c r="S1805" t="s">
        <v>1352</v>
      </c>
      <c r="T1805" t="s">
        <v>8844</v>
      </c>
      <c r="U1805" s="3">
        <v>45822</v>
      </c>
      <c r="V1805" t="s">
        <v>226</v>
      </c>
      <c r="W1805">
        <v>60</v>
      </c>
      <c r="X1805" t="s">
        <v>163</v>
      </c>
      <c r="Z1805" t="s">
        <v>1659</v>
      </c>
      <c r="AA1805" t="s">
        <v>8843</v>
      </c>
      <c r="AB1805" s="3">
        <v>45712</v>
      </c>
      <c r="AC1805" t="s">
        <v>131</v>
      </c>
      <c r="AD1805" t="s">
        <v>114</v>
      </c>
      <c r="AE1805" t="s">
        <v>93</v>
      </c>
      <c r="AF1805">
        <v>1</v>
      </c>
      <c r="AG1805" t="s">
        <v>46</v>
      </c>
      <c r="AH1805" t="s">
        <v>125</v>
      </c>
      <c r="AI1805" t="s">
        <v>151</v>
      </c>
      <c r="AJ1805" t="s">
        <v>8821</v>
      </c>
      <c r="AK1805" t="s">
        <v>48</v>
      </c>
      <c r="AN1805" t="s">
        <v>50</v>
      </c>
      <c r="AO1805">
        <v>30</v>
      </c>
      <c r="AP1805" t="s">
        <v>69</v>
      </c>
      <c r="AQ1805" t="s">
        <v>8828</v>
      </c>
      <c r="AR1805" t="s">
        <v>8833</v>
      </c>
      <c r="AS1805" t="s">
        <v>8828</v>
      </c>
      <c r="AT1805" t="s">
        <v>8828</v>
      </c>
      <c r="AU1805" t="s">
        <v>8828</v>
      </c>
      <c r="AV1805" t="s">
        <v>48</v>
      </c>
      <c r="AX1805" t="s">
        <v>8888</v>
      </c>
      <c r="AY1805" t="s">
        <v>8886</v>
      </c>
      <c r="BA1805" t="s">
        <v>8879</v>
      </c>
    </row>
    <row r="1806" spans="1:53" x14ac:dyDescent="0.2">
      <c r="A1806" t="s">
        <v>3850</v>
      </c>
      <c r="B1806" t="s">
        <v>7672</v>
      </c>
      <c r="C1806" t="s">
        <v>3851</v>
      </c>
      <c r="D1806" t="s">
        <v>3852</v>
      </c>
      <c r="E1806">
        <v>59</v>
      </c>
      <c r="F1806">
        <v>59</v>
      </c>
      <c r="G1806" t="s">
        <v>31</v>
      </c>
      <c r="H1806" t="s">
        <v>153</v>
      </c>
      <c r="I1806" t="s">
        <v>218</v>
      </c>
      <c r="J1806" t="s">
        <v>136</v>
      </c>
      <c r="K1806" t="s">
        <v>35</v>
      </c>
      <c r="L1806" t="s">
        <v>8807</v>
      </c>
      <c r="M1806" t="s">
        <v>76</v>
      </c>
      <c r="N1806" t="s">
        <v>101</v>
      </c>
      <c r="O1806" t="s">
        <v>155</v>
      </c>
      <c r="P1806" t="s">
        <v>59</v>
      </c>
      <c r="Q1806" t="s">
        <v>190</v>
      </c>
      <c r="R1806" t="s">
        <v>8814</v>
      </c>
      <c r="S1806" t="s">
        <v>2012</v>
      </c>
      <c r="T1806" t="s">
        <v>8844</v>
      </c>
      <c r="U1806" s="3">
        <v>45687</v>
      </c>
      <c r="V1806" t="s">
        <v>226</v>
      </c>
      <c r="W1806">
        <v>60</v>
      </c>
      <c r="X1806" t="s">
        <v>163</v>
      </c>
      <c r="Z1806" t="s">
        <v>273</v>
      </c>
      <c r="AA1806" t="s">
        <v>8843</v>
      </c>
      <c r="AB1806" s="3">
        <v>45812</v>
      </c>
      <c r="AC1806" t="s">
        <v>131</v>
      </c>
      <c r="AD1806" t="s">
        <v>123</v>
      </c>
      <c r="AE1806">
        <v>0</v>
      </c>
      <c r="AF1806">
        <v>0</v>
      </c>
      <c r="AG1806" t="s">
        <v>132</v>
      </c>
      <c r="AH1806" t="s">
        <v>47</v>
      </c>
      <c r="AI1806">
        <v>2</v>
      </c>
      <c r="AJ1806" t="s">
        <v>8819</v>
      </c>
      <c r="AL1806" t="s">
        <v>89</v>
      </c>
      <c r="AM1806" t="s">
        <v>8825</v>
      </c>
      <c r="AN1806" t="s">
        <v>95</v>
      </c>
      <c r="AO1806">
        <v>100</v>
      </c>
      <c r="AP1806" t="s">
        <v>69</v>
      </c>
      <c r="AQ1806" t="s">
        <v>8828</v>
      </c>
      <c r="AR1806" t="s">
        <v>8833</v>
      </c>
      <c r="AS1806" t="s">
        <v>8828</v>
      </c>
      <c r="AT1806" t="s">
        <v>8839</v>
      </c>
      <c r="AU1806" t="s">
        <v>8828</v>
      </c>
      <c r="AV1806" t="s">
        <v>69</v>
      </c>
      <c r="AX1806" t="s">
        <v>8890</v>
      </c>
      <c r="AY1806" t="s">
        <v>8886</v>
      </c>
      <c r="BA1806" t="s">
        <v>8881</v>
      </c>
    </row>
    <row r="1807" spans="1:53" x14ac:dyDescent="0.2">
      <c r="A1807" t="s">
        <v>3853</v>
      </c>
      <c r="B1807" t="s">
        <v>7673</v>
      </c>
      <c r="E1807">
        <v>85</v>
      </c>
      <c r="F1807">
        <v>85</v>
      </c>
      <c r="G1807" t="s">
        <v>84</v>
      </c>
      <c r="H1807" t="s">
        <v>53</v>
      </c>
      <c r="I1807" t="s">
        <v>135</v>
      </c>
      <c r="J1807" t="s">
        <v>56</v>
      </c>
      <c r="K1807" t="s">
        <v>85</v>
      </c>
      <c r="L1807" t="s">
        <v>85</v>
      </c>
      <c r="M1807" t="s">
        <v>56</v>
      </c>
      <c r="N1807" t="s">
        <v>77</v>
      </c>
      <c r="O1807" t="s">
        <v>118</v>
      </c>
      <c r="P1807" t="s">
        <v>59</v>
      </c>
      <c r="Q1807" t="s">
        <v>190</v>
      </c>
      <c r="R1807" t="s">
        <v>8814</v>
      </c>
      <c r="S1807" t="s">
        <v>496</v>
      </c>
      <c r="T1807" t="s">
        <v>8845</v>
      </c>
      <c r="U1807" s="3">
        <v>45691</v>
      </c>
      <c r="V1807" t="s">
        <v>103</v>
      </c>
      <c r="W1807">
        <v>120</v>
      </c>
      <c r="X1807" t="s">
        <v>171</v>
      </c>
      <c r="Y1807">
        <v>24</v>
      </c>
      <c r="AB1807" s="3"/>
      <c r="AC1807" t="s">
        <v>113</v>
      </c>
      <c r="AD1807" t="s">
        <v>81</v>
      </c>
      <c r="AE1807">
        <v>1</v>
      </c>
      <c r="AF1807">
        <v>1</v>
      </c>
      <c r="AH1807" t="s">
        <v>47</v>
      </c>
      <c r="AI1807" t="s">
        <v>151</v>
      </c>
      <c r="AJ1807" t="s">
        <v>8821</v>
      </c>
      <c r="AL1807" t="s">
        <v>68</v>
      </c>
      <c r="AM1807" t="s">
        <v>8823</v>
      </c>
      <c r="AN1807" t="s">
        <v>95</v>
      </c>
      <c r="AO1807">
        <v>100</v>
      </c>
      <c r="AP1807" t="s">
        <v>48</v>
      </c>
      <c r="AQ1807" t="s">
        <v>8828</v>
      </c>
      <c r="AR1807" t="s">
        <v>8832</v>
      </c>
      <c r="AS1807" t="s">
        <v>8835</v>
      </c>
      <c r="AT1807" t="s">
        <v>8828</v>
      </c>
      <c r="AU1807" t="s">
        <v>8839</v>
      </c>
      <c r="AX1807" t="s">
        <v>8889</v>
      </c>
      <c r="AY1807" t="s">
        <v>8882</v>
      </c>
      <c r="BA1807" t="s">
        <v>8881</v>
      </c>
    </row>
    <row r="1808" spans="1:53" x14ac:dyDescent="0.2">
      <c r="A1808" t="s">
        <v>3854</v>
      </c>
      <c r="B1808" t="s">
        <v>7674</v>
      </c>
      <c r="D1808" t="s">
        <v>3855</v>
      </c>
      <c r="E1808" t="s">
        <v>50</v>
      </c>
      <c r="F1808">
        <v>30</v>
      </c>
      <c r="G1808" t="s">
        <v>84</v>
      </c>
      <c r="H1808" t="s">
        <v>153</v>
      </c>
      <c r="I1808" t="s">
        <v>215</v>
      </c>
      <c r="J1808" t="s">
        <v>136</v>
      </c>
      <c r="K1808" t="s">
        <v>35</v>
      </c>
      <c r="L1808" t="s">
        <v>8807</v>
      </c>
      <c r="M1808" t="s">
        <v>222</v>
      </c>
      <c r="N1808" t="s">
        <v>101</v>
      </c>
      <c r="O1808" t="s">
        <v>78</v>
      </c>
      <c r="P1808" t="s">
        <v>59</v>
      </c>
      <c r="Q1808" t="s">
        <v>60</v>
      </c>
      <c r="R1808" t="s">
        <v>8810</v>
      </c>
      <c r="S1808" t="s">
        <v>1046</v>
      </c>
      <c r="T1808" t="s">
        <v>8845</v>
      </c>
      <c r="U1808" s="3">
        <v>45760</v>
      </c>
      <c r="V1808" t="s">
        <v>121</v>
      </c>
      <c r="W1808">
        <v>30</v>
      </c>
      <c r="X1808" t="s">
        <v>62</v>
      </c>
      <c r="Y1808">
        <v>5</v>
      </c>
      <c r="AB1808" s="3"/>
      <c r="AC1808" t="s">
        <v>44</v>
      </c>
      <c r="AD1808" t="s">
        <v>123</v>
      </c>
      <c r="AE1808">
        <v>1</v>
      </c>
      <c r="AF1808">
        <v>1</v>
      </c>
      <c r="AG1808" t="s">
        <v>124</v>
      </c>
      <c r="AH1808" t="s">
        <v>66</v>
      </c>
      <c r="AI1808">
        <v>1</v>
      </c>
      <c r="AJ1808" t="s">
        <v>8819</v>
      </c>
      <c r="AK1808" t="s">
        <v>48</v>
      </c>
      <c r="AN1808">
        <v>10</v>
      </c>
      <c r="AO1808">
        <v>10</v>
      </c>
      <c r="AP1808" t="s">
        <v>48</v>
      </c>
      <c r="AQ1808" t="s">
        <v>8828</v>
      </c>
      <c r="AR1808" t="s">
        <v>8832</v>
      </c>
      <c r="AS1808" t="s">
        <v>8828</v>
      </c>
      <c r="AT1808" t="s">
        <v>8828</v>
      </c>
      <c r="AU1808" t="s">
        <v>8828</v>
      </c>
      <c r="AX1808" t="s">
        <v>8888</v>
      </c>
      <c r="AY1808" t="s">
        <v>8878</v>
      </c>
      <c r="BA1808" t="s">
        <v>8879</v>
      </c>
    </row>
    <row r="1809" spans="1:53" x14ac:dyDescent="0.2">
      <c r="A1809" t="s">
        <v>3856</v>
      </c>
      <c r="B1809" t="s">
        <v>7675</v>
      </c>
      <c r="C1809" t="s">
        <v>3857</v>
      </c>
      <c r="E1809">
        <v>77</v>
      </c>
      <c r="F1809">
        <v>77</v>
      </c>
      <c r="G1809" t="s">
        <v>31</v>
      </c>
      <c r="H1809" t="s">
        <v>32</v>
      </c>
      <c r="I1809" t="s">
        <v>117</v>
      </c>
      <c r="J1809" t="s">
        <v>55</v>
      </c>
      <c r="K1809" t="s">
        <v>85</v>
      </c>
      <c r="L1809" t="s">
        <v>85</v>
      </c>
      <c r="M1809" t="s">
        <v>86</v>
      </c>
      <c r="N1809" t="s">
        <v>77</v>
      </c>
      <c r="O1809" t="s">
        <v>155</v>
      </c>
      <c r="P1809" t="s">
        <v>88</v>
      </c>
      <c r="S1809" t="s">
        <v>1406</v>
      </c>
      <c r="T1809" t="s">
        <v>8844</v>
      </c>
      <c r="U1809" s="3">
        <v>45825</v>
      </c>
      <c r="V1809" t="s">
        <v>226</v>
      </c>
      <c r="W1809">
        <v>60</v>
      </c>
      <c r="X1809" t="s">
        <v>62</v>
      </c>
      <c r="Y1809">
        <v>5</v>
      </c>
      <c r="AB1809" s="3"/>
      <c r="AC1809" t="s">
        <v>44</v>
      </c>
      <c r="AD1809" t="s">
        <v>123</v>
      </c>
      <c r="AE1809">
        <v>3</v>
      </c>
      <c r="AF1809">
        <v>3</v>
      </c>
      <c r="AG1809" t="s">
        <v>132</v>
      </c>
      <c r="AH1809" t="s">
        <v>82</v>
      </c>
      <c r="AI1809">
        <v>3</v>
      </c>
      <c r="AJ1809" t="s">
        <v>8820</v>
      </c>
      <c r="AN1809">
        <v>50</v>
      </c>
      <c r="AO1809">
        <v>50</v>
      </c>
      <c r="AP1809" t="s">
        <v>48</v>
      </c>
      <c r="AQ1809" t="s">
        <v>8828</v>
      </c>
      <c r="AR1809" t="s">
        <v>8832</v>
      </c>
      <c r="AS1809" t="s">
        <v>8836</v>
      </c>
      <c r="AT1809" t="s">
        <v>8828</v>
      </c>
      <c r="AU1809" t="s">
        <v>8828</v>
      </c>
      <c r="AX1809" t="s">
        <v>8889</v>
      </c>
      <c r="AY1809" t="s">
        <v>8886</v>
      </c>
      <c r="BA1809" t="s">
        <v>8883</v>
      </c>
    </row>
    <row r="1810" spans="1:53" x14ac:dyDescent="0.2">
      <c r="A1810" t="s">
        <v>3858</v>
      </c>
      <c r="B1810" t="s">
        <v>3858</v>
      </c>
      <c r="C1810" t="s">
        <v>2732</v>
      </c>
      <c r="D1810" t="s">
        <v>3859</v>
      </c>
      <c r="E1810">
        <v>51</v>
      </c>
      <c r="F1810">
        <v>51</v>
      </c>
      <c r="G1810" t="s">
        <v>31</v>
      </c>
      <c r="H1810" t="s">
        <v>73</v>
      </c>
      <c r="I1810" t="s">
        <v>110</v>
      </c>
      <c r="J1810" t="s">
        <v>34</v>
      </c>
      <c r="K1810" t="s">
        <v>100</v>
      </c>
      <c r="L1810" t="s">
        <v>8807</v>
      </c>
      <c r="M1810" t="s">
        <v>222</v>
      </c>
      <c r="N1810" t="s">
        <v>37</v>
      </c>
      <c r="O1810" t="s">
        <v>58</v>
      </c>
      <c r="P1810" t="s">
        <v>59</v>
      </c>
      <c r="Q1810" t="s">
        <v>40</v>
      </c>
      <c r="R1810" t="s">
        <v>8809</v>
      </c>
      <c r="S1810" t="s">
        <v>819</v>
      </c>
      <c r="T1810" t="s">
        <v>8843</v>
      </c>
      <c r="U1810" s="3">
        <v>45711</v>
      </c>
      <c r="V1810" t="s">
        <v>121</v>
      </c>
      <c r="W1810">
        <v>30</v>
      </c>
      <c r="X1810" t="s">
        <v>43</v>
      </c>
      <c r="Y1810">
        <v>2</v>
      </c>
      <c r="AB1810" s="3"/>
      <c r="AC1810" t="s">
        <v>113</v>
      </c>
      <c r="AD1810" t="s">
        <v>45</v>
      </c>
      <c r="AE1810">
        <v>3</v>
      </c>
      <c r="AF1810">
        <v>3</v>
      </c>
      <c r="AG1810" t="s">
        <v>132</v>
      </c>
      <c r="AH1810" t="s">
        <v>82</v>
      </c>
      <c r="AI1810">
        <v>2</v>
      </c>
      <c r="AJ1810" t="s">
        <v>8819</v>
      </c>
      <c r="AL1810" t="s">
        <v>138</v>
      </c>
      <c r="AM1810" t="s">
        <v>8814</v>
      </c>
      <c r="AN1810" t="s">
        <v>95</v>
      </c>
      <c r="AO1810">
        <v>100</v>
      </c>
      <c r="AP1810" t="s">
        <v>69</v>
      </c>
      <c r="AQ1810" t="s">
        <v>8828</v>
      </c>
      <c r="AR1810" t="s">
        <v>8832</v>
      </c>
      <c r="AS1810" t="s">
        <v>8836</v>
      </c>
      <c r="AT1810" t="s">
        <v>8828</v>
      </c>
      <c r="AU1810" t="s">
        <v>8828</v>
      </c>
      <c r="AX1810" t="s">
        <v>8890</v>
      </c>
      <c r="AY1810" t="s">
        <v>8878</v>
      </c>
      <c r="BA1810" t="s">
        <v>8881</v>
      </c>
    </row>
    <row r="1811" spans="1:53" x14ac:dyDescent="0.2">
      <c r="A1811" t="s">
        <v>3860</v>
      </c>
      <c r="B1811" t="s">
        <v>7676</v>
      </c>
      <c r="C1811" t="s">
        <v>3398</v>
      </c>
      <c r="E1811">
        <v>53</v>
      </c>
      <c r="F1811">
        <v>53</v>
      </c>
      <c r="G1811" t="s">
        <v>84</v>
      </c>
      <c r="H1811" t="s">
        <v>153</v>
      </c>
      <c r="I1811" t="s">
        <v>218</v>
      </c>
      <c r="J1811" t="s">
        <v>56</v>
      </c>
      <c r="K1811" t="s">
        <v>85</v>
      </c>
      <c r="L1811" t="s">
        <v>85</v>
      </c>
      <c r="M1811" t="s">
        <v>36</v>
      </c>
      <c r="N1811" t="s">
        <v>37</v>
      </c>
      <c r="O1811" t="s">
        <v>38</v>
      </c>
      <c r="P1811" t="s">
        <v>204</v>
      </c>
      <c r="Q1811" t="s">
        <v>190</v>
      </c>
      <c r="R1811" t="s">
        <v>8814</v>
      </c>
      <c r="S1811" t="s">
        <v>1085</v>
      </c>
      <c r="T1811" t="s">
        <v>8843</v>
      </c>
      <c r="U1811" s="3">
        <v>45748</v>
      </c>
      <c r="V1811" t="s">
        <v>121</v>
      </c>
      <c r="W1811">
        <v>30</v>
      </c>
      <c r="X1811" t="s">
        <v>43</v>
      </c>
      <c r="Y1811">
        <v>2</v>
      </c>
      <c r="AB1811" s="3"/>
      <c r="AC1811" t="s">
        <v>131</v>
      </c>
      <c r="AD1811" t="s">
        <v>123</v>
      </c>
      <c r="AE1811">
        <v>3</v>
      </c>
      <c r="AF1811">
        <v>3</v>
      </c>
      <c r="AG1811" t="s">
        <v>196</v>
      </c>
      <c r="AH1811" t="s">
        <v>47</v>
      </c>
      <c r="AI1811">
        <v>2</v>
      </c>
      <c r="AJ1811" t="s">
        <v>8819</v>
      </c>
      <c r="AK1811" t="s">
        <v>69</v>
      </c>
      <c r="AL1811" t="s">
        <v>68</v>
      </c>
      <c r="AM1811" t="s">
        <v>8823</v>
      </c>
      <c r="AN1811">
        <v>50</v>
      </c>
      <c r="AO1811">
        <v>50</v>
      </c>
      <c r="AP1811" t="s">
        <v>69</v>
      </c>
      <c r="AQ1811" t="s">
        <v>8830</v>
      </c>
      <c r="AR1811" t="s">
        <v>8828</v>
      </c>
      <c r="AS1811" t="s">
        <v>8828</v>
      </c>
      <c r="AT1811" t="s">
        <v>8828</v>
      </c>
      <c r="AU1811" t="s">
        <v>8828</v>
      </c>
      <c r="AW1811">
        <v>2</v>
      </c>
      <c r="AX1811" t="s">
        <v>8890</v>
      </c>
      <c r="AY1811" t="s">
        <v>8878</v>
      </c>
      <c r="AZ1811" t="s">
        <v>8884</v>
      </c>
      <c r="BA1811" t="s">
        <v>8883</v>
      </c>
    </row>
    <row r="1812" spans="1:53" x14ac:dyDescent="0.2">
      <c r="A1812" t="s">
        <v>3861</v>
      </c>
      <c r="B1812" t="s">
        <v>3861</v>
      </c>
      <c r="C1812" t="s">
        <v>543</v>
      </c>
      <c r="E1812">
        <v>3</v>
      </c>
      <c r="F1812">
        <v>3</v>
      </c>
      <c r="G1812" t="s">
        <v>31</v>
      </c>
      <c r="H1812" t="s">
        <v>53</v>
      </c>
      <c r="I1812" t="s">
        <v>135</v>
      </c>
      <c r="J1812" t="s">
        <v>56</v>
      </c>
      <c r="K1812" t="s">
        <v>35</v>
      </c>
      <c r="L1812" t="s">
        <v>8807</v>
      </c>
      <c r="M1812" t="s">
        <v>222</v>
      </c>
      <c r="N1812" t="s">
        <v>77</v>
      </c>
      <c r="O1812" t="s">
        <v>155</v>
      </c>
      <c r="P1812" t="s">
        <v>88</v>
      </c>
      <c r="Q1812" t="s">
        <v>60</v>
      </c>
      <c r="R1812" t="s">
        <v>8810</v>
      </c>
      <c r="S1812" t="s">
        <v>2167</v>
      </c>
      <c r="T1812" t="s">
        <v>8843</v>
      </c>
      <c r="U1812" s="3">
        <v>45706</v>
      </c>
      <c r="V1812" t="s">
        <v>226</v>
      </c>
      <c r="W1812">
        <v>60</v>
      </c>
      <c r="X1812" t="s">
        <v>163</v>
      </c>
      <c r="Z1812" t="s">
        <v>278</v>
      </c>
      <c r="AA1812" t="s">
        <v>8845</v>
      </c>
      <c r="AB1812" s="3">
        <v>45792</v>
      </c>
      <c r="AC1812" t="s">
        <v>122</v>
      </c>
      <c r="AD1812" t="s">
        <v>114</v>
      </c>
      <c r="AE1812">
        <v>3</v>
      </c>
      <c r="AF1812">
        <v>3</v>
      </c>
      <c r="AG1812" t="s">
        <v>132</v>
      </c>
      <c r="AH1812" t="s">
        <v>82</v>
      </c>
      <c r="AI1812">
        <v>3</v>
      </c>
      <c r="AJ1812" t="s">
        <v>8820</v>
      </c>
      <c r="AL1812" t="s">
        <v>175</v>
      </c>
      <c r="AM1812" t="s">
        <v>8824</v>
      </c>
      <c r="AN1812" t="s">
        <v>95</v>
      </c>
      <c r="AO1812">
        <v>100</v>
      </c>
      <c r="AP1812" t="s">
        <v>48</v>
      </c>
      <c r="AQ1812" t="s">
        <v>8829</v>
      </c>
      <c r="AR1812" t="s">
        <v>8828</v>
      </c>
      <c r="AS1812" t="s">
        <v>8836</v>
      </c>
      <c r="AT1812" t="s">
        <v>8839</v>
      </c>
      <c r="AU1812" t="s">
        <v>8828</v>
      </c>
      <c r="AV1812" t="s">
        <v>69</v>
      </c>
      <c r="AX1812" t="s">
        <v>8877</v>
      </c>
      <c r="AY1812" t="s">
        <v>8886</v>
      </c>
      <c r="BA1812" t="s">
        <v>8881</v>
      </c>
    </row>
    <row r="1813" spans="1:53" x14ac:dyDescent="0.2">
      <c r="A1813" t="s">
        <v>3862</v>
      </c>
      <c r="B1813" t="s">
        <v>7677</v>
      </c>
      <c r="E1813" t="s">
        <v>109</v>
      </c>
      <c r="G1813" t="s">
        <v>84</v>
      </c>
      <c r="H1813" t="s">
        <v>153</v>
      </c>
      <c r="I1813" t="s">
        <v>154</v>
      </c>
      <c r="J1813" t="s">
        <v>56</v>
      </c>
      <c r="K1813" t="s">
        <v>75</v>
      </c>
      <c r="L1813" t="s">
        <v>75</v>
      </c>
      <c r="M1813" t="s">
        <v>56</v>
      </c>
      <c r="N1813" t="s">
        <v>77</v>
      </c>
      <c r="O1813" t="s">
        <v>78</v>
      </c>
      <c r="P1813" t="s">
        <v>39</v>
      </c>
      <c r="Q1813" t="s">
        <v>60</v>
      </c>
      <c r="R1813" t="s">
        <v>8810</v>
      </c>
      <c r="S1813" t="s">
        <v>365</v>
      </c>
      <c r="T1813" t="s">
        <v>8844</v>
      </c>
      <c r="U1813" s="3">
        <v>45707</v>
      </c>
      <c r="V1813" t="s">
        <v>121</v>
      </c>
      <c r="W1813">
        <v>30</v>
      </c>
      <c r="X1813" t="s">
        <v>62</v>
      </c>
      <c r="Y1813">
        <v>5</v>
      </c>
      <c r="Z1813" t="s">
        <v>503</v>
      </c>
      <c r="AA1813" t="s">
        <v>8845</v>
      </c>
      <c r="AB1813" s="3">
        <v>45816</v>
      </c>
      <c r="AC1813" t="s">
        <v>248</v>
      </c>
      <c r="AD1813" t="s">
        <v>81</v>
      </c>
      <c r="AE1813">
        <v>0</v>
      </c>
      <c r="AF1813">
        <v>0</v>
      </c>
      <c r="AG1813" t="s">
        <v>160</v>
      </c>
      <c r="AH1813" t="s">
        <v>66</v>
      </c>
      <c r="AI1813">
        <v>1</v>
      </c>
      <c r="AJ1813" t="s">
        <v>8819</v>
      </c>
      <c r="AK1813" t="s">
        <v>48</v>
      </c>
      <c r="AL1813" t="s">
        <v>68</v>
      </c>
      <c r="AM1813" t="s">
        <v>8823</v>
      </c>
      <c r="AN1813">
        <v>20</v>
      </c>
      <c r="AO1813">
        <v>20</v>
      </c>
      <c r="AP1813" t="s">
        <v>69</v>
      </c>
      <c r="AQ1813" t="s">
        <v>8828</v>
      </c>
      <c r="AR1813" t="s">
        <v>8828</v>
      </c>
      <c r="AS1813" t="s">
        <v>8828</v>
      </c>
      <c r="AT1813" t="s">
        <v>8828</v>
      </c>
      <c r="AU1813" t="s">
        <v>8828</v>
      </c>
      <c r="AV1813" t="s">
        <v>69</v>
      </c>
      <c r="AW1813">
        <v>5</v>
      </c>
      <c r="AY1813" t="s">
        <v>8878</v>
      </c>
      <c r="AZ1813" t="s">
        <v>8880</v>
      </c>
      <c r="BA1813" t="s">
        <v>8879</v>
      </c>
    </row>
    <row r="1814" spans="1:53" x14ac:dyDescent="0.2">
      <c r="A1814" t="s">
        <v>3863</v>
      </c>
      <c r="B1814" t="s">
        <v>7678</v>
      </c>
      <c r="C1814" t="s">
        <v>1862</v>
      </c>
      <c r="D1814" t="s">
        <v>3864</v>
      </c>
      <c r="E1814">
        <v>30</v>
      </c>
      <c r="F1814">
        <v>30</v>
      </c>
      <c r="G1814" t="s">
        <v>84</v>
      </c>
      <c r="H1814" t="s">
        <v>73</v>
      </c>
      <c r="I1814" t="s">
        <v>110</v>
      </c>
      <c r="J1814" t="s">
        <v>56</v>
      </c>
      <c r="K1814" t="s">
        <v>100</v>
      </c>
      <c r="L1814" t="s">
        <v>8807</v>
      </c>
      <c r="M1814" t="s">
        <v>76</v>
      </c>
      <c r="N1814" t="s">
        <v>77</v>
      </c>
      <c r="O1814" t="s">
        <v>155</v>
      </c>
      <c r="P1814" t="s">
        <v>181</v>
      </c>
      <c r="Q1814" t="s">
        <v>138</v>
      </c>
      <c r="R1814" t="s">
        <v>8814</v>
      </c>
      <c r="S1814" t="s">
        <v>661</v>
      </c>
      <c r="T1814" t="s">
        <v>8845</v>
      </c>
      <c r="U1814" s="3">
        <v>45659</v>
      </c>
      <c r="V1814" t="s">
        <v>226</v>
      </c>
      <c r="W1814">
        <v>60</v>
      </c>
      <c r="X1814" t="s">
        <v>80</v>
      </c>
      <c r="Y1814">
        <v>48</v>
      </c>
      <c r="Z1814" t="s">
        <v>510</v>
      </c>
      <c r="AA1814" t="s">
        <v>8844</v>
      </c>
      <c r="AB1814" s="3">
        <v>45691</v>
      </c>
      <c r="AC1814" t="s">
        <v>131</v>
      </c>
      <c r="AD1814" t="s">
        <v>81</v>
      </c>
      <c r="AE1814">
        <v>0</v>
      </c>
      <c r="AF1814">
        <v>0</v>
      </c>
      <c r="AG1814" t="s">
        <v>132</v>
      </c>
      <c r="AH1814" t="s">
        <v>66</v>
      </c>
      <c r="AI1814">
        <v>2</v>
      </c>
      <c r="AJ1814" t="s">
        <v>8819</v>
      </c>
      <c r="AK1814" t="s">
        <v>69</v>
      </c>
      <c r="AL1814" t="s">
        <v>49</v>
      </c>
      <c r="AN1814">
        <v>10</v>
      </c>
      <c r="AO1814">
        <v>10</v>
      </c>
      <c r="AP1814" t="s">
        <v>69</v>
      </c>
      <c r="AQ1814" t="s">
        <v>8828</v>
      </c>
      <c r="AR1814" t="s">
        <v>8828</v>
      </c>
      <c r="AS1814" t="s">
        <v>8828</v>
      </c>
      <c r="AT1814" t="s">
        <v>8828</v>
      </c>
      <c r="AU1814" t="s">
        <v>8828</v>
      </c>
      <c r="AV1814" t="s">
        <v>69</v>
      </c>
      <c r="AW1814">
        <v>48</v>
      </c>
      <c r="AX1814" t="s">
        <v>8888</v>
      </c>
      <c r="AY1814" t="s">
        <v>8886</v>
      </c>
      <c r="AZ1814" t="s">
        <v>8887</v>
      </c>
      <c r="BA1814" t="s">
        <v>8879</v>
      </c>
    </row>
    <row r="1815" spans="1:53" x14ac:dyDescent="0.2">
      <c r="A1815" t="s">
        <v>3865</v>
      </c>
      <c r="B1815" t="s">
        <v>7679</v>
      </c>
      <c r="D1815" t="s">
        <v>3866</v>
      </c>
      <c r="E1815" t="s">
        <v>50</v>
      </c>
      <c r="F1815">
        <v>30</v>
      </c>
      <c r="G1815" t="s">
        <v>31</v>
      </c>
      <c r="H1815" t="s">
        <v>53</v>
      </c>
      <c r="I1815" t="s">
        <v>54</v>
      </c>
      <c r="J1815" t="s">
        <v>34</v>
      </c>
      <c r="K1815" t="s">
        <v>100</v>
      </c>
      <c r="L1815" t="s">
        <v>8807</v>
      </c>
      <c r="M1815" t="s">
        <v>76</v>
      </c>
      <c r="N1815" t="s">
        <v>101</v>
      </c>
      <c r="O1815" t="s">
        <v>58</v>
      </c>
      <c r="P1815" t="s">
        <v>204</v>
      </c>
      <c r="Q1815" t="s">
        <v>60</v>
      </c>
      <c r="R1815" t="s">
        <v>8810</v>
      </c>
      <c r="S1815" t="s">
        <v>780</v>
      </c>
      <c r="T1815" t="s">
        <v>8844</v>
      </c>
      <c r="U1815" s="3">
        <v>45737</v>
      </c>
      <c r="V1815" t="s">
        <v>226</v>
      </c>
      <c r="W1815">
        <v>60</v>
      </c>
      <c r="X1815" t="s">
        <v>80</v>
      </c>
      <c r="Y1815">
        <v>48</v>
      </c>
      <c r="Z1815" t="s">
        <v>1852</v>
      </c>
      <c r="AA1815" t="s">
        <v>8843</v>
      </c>
      <c r="AB1815" s="3">
        <v>45695</v>
      </c>
      <c r="AC1815" t="s">
        <v>113</v>
      </c>
      <c r="AD1815" t="s">
        <v>81</v>
      </c>
      <c r="AE1815" t="s">
        <v>93</v>
      </c>
      <c r="AF1815">
        <v>1</v>
      </c>
      <c r="AG1815" t="s">
        <v>178</v>
      </c>
      <c r="AH1815" t="s">
        <v>125</v>
      </c>
      <c r="AI1815" t="s">
        <v>133</v>
      </c>
      <c r="AJ1815" t="s">
        <v>8821</v>
      </c>
      <c r="AK1815" t="s">
        <v>69</v>
      </c>
      <c r="AL1815" t="s">
        <v>68</v>
      </c>
      <c r="AM1815" t="s">
        <v>8823</v>
      </c>
      <c r="AN1815">
        <v>20</v>
      </c>
      <c r="AO1815">
        <v>20</v>
      </c>
      <c r="AP1815" t="s">
        <v>48</v>
      </c>
      <c r="AQ1815" t="s">
        <v>8829</v>
      </c>
      <c r="AR1815" t="s">
        <v>8832</v>
      </c>
      <c r="AS1815" t="s">
        <v>8837</v>
      </c>
      <c r="AT1815" t="s">
        <v>8828</v>
      </c>
      <c r="AU1815" t="s">
        <v>8828</v>
      </c>
      <c r="AV1815" t="s">
        <v>48</v>
      </c>
      <c r="AX1815" t="s">
        <v>8888</v>
      </c>
      <c r="AY1815" t="s">
        <v>8886</v>
      </c>
      <c r="BA1815" t="s">
        <v>8879</v>
      </c>
    </row>
    <row r="1816" spans="1:53" x14ac:dyDescent="0.2">
      <c r="A1816" t="s">
        <v>3867</v>
      </c>
      <c r="B1816" t="s">
        <v>7680</v>
      </c>
      <c r="C1816" t="s">
        <v>1836</v>
      </c>
      <c r="E1816" t="s">
        <v>109</v>
      </c>
      <c r="G1816" t="s">
        <v>84</v>
      </c>
      <c r="H1816" t="s">
        <v>73</v>
      </c>
      <c r="I1816" t="s">
        <v>142</v>
      </c>
      <c r="J1816" t="s">
        <v>55</v>
      </c>
      <c r="K1816" t="s">
        <v>85</v>
      </c>
      <c r="L1816" t="s">
        <v>85</v>
      </c>
      <c r="M1816" t="s">
        <v>76</v>
      </c>
      <c r="N1816" t="s">
        <v>57</v>
      </c>
      <c r="O1816" t="s">
        <v>155</v>
      </c>
      <c r="P1816" t="s">
        <v>181</v>
      </c>
      <c r="Q1816" t="s">
        <v>40</v>
      </c>
      <c r="R1816" t="s">
        <v>8809</v>
      </c>
      <c r="S1816" t="s">
        <v>1357</v>
      </c>
      <c r="T1816" t="s">
        <v>8844</v>
      </c>
      <c r="U1816" s="3">
        <v>45685</v>
      </c>
      <c r="V1816" t="s">
        <v>121</v>
      </c>
      <c r="W1816">
        <v>30</v>
      </c>
      <c r="X1816" t="s">
        <v>43</v>
      </c>
      <c r="Y1816">
        <v>2</v>
      </c>
      <c r="AB1816" s="3"/>
      <c r="AC1816" t="s">
        <v>131</v>
      </c>
      <c r="AD1816" t="s">
        <v>81</v>
      </c>
      <c r="AE1816" t="s">
        <v>93</v>
      </c>
      <c r="AF1816">
        <v>1</v>
      </c>
      <c r="AG1816" t="s">
        <v>65</v>
      </c>
      <c r="AH1816" t="s">
        <v>66</v>
      </c>
      <c r="AI1816">
        <v>2</v>
      </c>
      <c r="AJ1816" t="s">
        <v>8819</v>
      </c>
      <c r="AK1816" t="s">
        <v>48</v>
      </c>
      <c r="AL1816" t="s">
        <v>68</v>
      </c>
      <c r="AM1816" t="s">
        <v>8823</v>
      </c>
      <c r="AN1816" t="s">
        <v>95</v>
      </c>
      <c r="AO1816">
        <v>100</v>
      </c>
      <c r="AP1816" t="s">
        <v>69</v>
      </c>
      <c r="AQ1816" t="s">
        <v>8830</v>
      </c>
      <c r="AR1816" t="s">
        <v>8828</v>
      </c>
      <c r="AS1816" t="s">
        <v>8828</v>
      </c>
      <c r="AT1816" t="s">
        <v>8828</v>
      </c>
      <c r="AU1816" t="s">
        <v>8828</v>
      </c>
      <c r="AW1816">
        <v>2</v>
      </c>
      <c r="AY1816" t="s">
        <v>8878</v>
      </c>
      <c r="AZ1816" t="s">
        <v>8884</v>
      </c>
      <c r="BA1816" t="s">
        <v>8881</v>
      </c>
    </row>
    <row r="1817" spans="1:53" x14ac:dyDescent="0.2">
      <c r="A1817" t="s">
        <v>3868</v>
      </c>
      <c r="B1817" t="s">
        <v>3868</v>
      </c>
      <c r="C1817" t="s">
        <v>2709</v>
      </c>
      <c r="E1817">
        <v>21</v>
      </c>
      <c r="F1817">
        <v>21</v>
      </c>
      <c r="G1817" t="s">
        <v>31</v>
      </c>
      <c r="H1817" t="s">
        <v>53</v>
      </c>
      <c r="I1817" t="s">
        <v>148</v>
      </c>
      <c r="J1817" t="s">
        <v>34</v>
      </c>
      <c r="K1817" t="s">
        <v>75</v>
      </c>
      <c r="L1817" t="s">
        <v>75</v>
      </c>
      <c r="M1817" t="s">
        <v>222</v>
      </c>
      <c r="N1817" t="s">
        <v>77</v>
      </c>
      <c r="O1817" t="s">
        <v>38</v>
      </c>
      <c r="P1817" t="s">
        <v>88</v>
      </c>
      <c r="Q1817" t="s">
        <v>40</v>
      </c>
      <c r="R1817" t="s">
        <v>8809</v>
      </c>
      <c r="S1817" t="s">
        <v>2519</v>
      </c>
      <c r="T1817" t="s">
        <v>8845</v>
      </c>
      <c r="U1817" s="3">
        <v>45666</v>
      </c>
      <c r="V1817" t="s">
        <v>42</v>
      </c>
      <c r="W1817">
        <v>45</v>
      </c>
      <c r="X1817" t="s">
        <v>171</v>
      </c>
      <c r="Y1817">
        <v>24</v>
      </c>
      <c r="Z1817" t="s">
        <v>957</v>
      </c>
      <c r="AA1817" t="s">
        <v>8845</v>
      </c>
      <c r="AB1817" s="3">
        <v>45689</v>
      </c>
      <c r="AC1817" t="s">
        <v>44</v>
      </c>
      <c r="AD1817" t="s">
        <v>45</v>
      </c>
      <c r="AE1817">
        <v>2</v>
      </c>
      <c r="AF1817">
        <v>2</v>
      </c>
      <c r="AG1817" t="s">
        <v>65</v>
      </c>
      <c r="AH1817" t="s">
        <v>47</v>
      </c>
      <c r="AI1817">
        <v>2</v>
      </c>
      <c r="AJ1817" t="s">
        <v>8819</v>
      </c>
      <c r="AK1817" t="s">
        <v>69</v>
      </c>
      <c r="AL1817" t="s">
        <v>68</v>
      </c>
      <c r="AM1817" t="s">
        <v>8823</v>
      </c>
      <c r="AN1817">
        <v>50</v>
      </c>
      <c r="AO1817">
        <v>50</v>
      </c>
      <c r="AP1817" t="s">
        <v>48</v>
      </c>
      <c r="AQ1817" t="s">
        <v>8829</v>
      </c>
      <c r="AR1817" t="s">
        <v>8832</v>
      </c>
      <c r="AS1817" t="s">
        <v>8835</v>
      </c>
      <c r="AT1817" t="s">
        <v>8828</v>
      </c>
      <c r="AU1817" t="s">
        <v>8828</v>
      </c>
      <c r="AV1817" t="s">
        <v>69</v>
      </c>
      <c r="AX1817" t="s">
        <v>8888</v>
      </c>
      <c r="AY1817" t="s">
        <v>8878</v>
      </c>
      <c r="BA1817" t="s">
        <v>8883</v>
      </c>
    </row>
    <row r="1818" spans="1:53" x14ac:dyDescent="0.2">
      <c r="A1818" t="s">
        <v>3869</v>
      </c>
      <c r="B1818" t="s">
        <v>7681</v>
      </c>
      <c r="D1818" t="s">
        <v>3870</v>
      </c>
      <c r="E1818">
        <v>20</v>
      </c>
      <c r="F1818">
        <v>20</v>
      </c>
      <c r="G1818" t="s">
        <v>31</v>
      </c>
      <c r="H1818" t="s">
        <v>53</v>
      </c>
      <c r="I1818" t="s">
        <v>148</v>
      </c>
      <c r="J1818" t="s">
        <v>34</v>
      </c>
      <c r="K1818" t="s">
        <v>100</v>
      </c>
      <c r="L1818" t="s">
        <v>8807</v>
      </c>
      <c r="M1818" t="s">
        <v>86</v>
      </c>
      <c r="N1818" t="s">
        <v>57</v>
      </c>
      <c r="O1818" t="s">
        <v>38</v>
      </c>
      <c r="P1818" t="s">
        <v>119</v>
      </c>
      <c r="Q1818" t="s">
        <v>60</v>
      </c>
      <c r="R1818" t="s">
        <v>8810</v>
      </c>
      <c r="S1818" t="s">
        <v>3156</v>
      </c>
      <c r="T1818" t="s">
        <v>8843</v>
      </c>
      <c r="U1818" s="3">
        <v>45753</v>
      </c>
      <c r="V1818" t="s">
        <v>121</v>
      </c>
      <c r="W1818">
        <v>30</v>
      </c>
      <c r="X1818" t="s">
        <v>80</v>
      </c>
      <c r="Y1818">
        <v>48</v>
      </c>
      <c r="AB1818" s="3"/>
      <c r="AC1818" t="s">
        <v>131</v>
      </c>
      <c r="AD1818" t="s">
        <v>81</v>
      </c>
      <c r="AE1818" t="s">
        <v>93</v>
      </c>
      <c r="AF1818">
        <v>1</v>
      </c>
      <c r="AG1818" t="s">
        <v>196</v>
      </c>
      <c r="AH1818" t="s">
        <v>66</v>
      </c>
      <c r="AI1818">
        <v>2</v>
      </c>
      <c r="AJ1818" t="s">
        <v>8819</v>
      </c>
      <c r="AK1818" t="s">
        <v>48</v>
      </c>
      <c r="AN1818">
        <v>10</v>
      </c>
      <c r="AO1818">
        <v>10</v>
      </c>
      <c r="AP1818" t="s">
        <v>48</v>
      </c>
      <c r="AQ1818" t="s">
        <v>8830</v>
      </c>
      <c r="AR1818" t="s">
        <v>8828</v>
      </c>
      <c r="AS1818" t="s">
        <v>8828</v>
      </c>
      <c r="AT1818" t="s">
        <v>8828</v>
      </c>
      <c r="AU1818" t="s">
        <v>8828</v>
      </c>
      <c r="AW1818">
        <v>48</v>
      </c>
      <c r="AX1818" t="s">
        <v>8888</v>
      </c>
      <c r="AY1818" t="s">
        <v>8878</v>
      </c>
      <c r="AZ1818" t="s">
        <v>8887</v>
      </c>
      <c r="BA1818" t="s">
        <v>8879</v>
      </c>
    </row>
    <row r="1819" spans="1:53" x14ac:dyDescent="0.2">
      <c r="A1819" t="s">
        <v>3871</v>
      </c>
      <c r="B1819" t="s">
        <v>7682</v>
      </c>
      <c r="D1819" t="s">
        <v>3872</v>
      </c>
      <c r="E1819" t="s">
        <v>109</v>
      </c>
      <c r="G1819" t="s">
        <v>31</v>
      </c>
      <c r="H1819" t="s">
        <v>73</v>
      </c>
      <c r="I1819" t="s">
        <v>142</v>
      </c>
      <c r="J1819" t="s">
        <v>56</v>
      </c>
      <c r="K1819" t="s">
        <v>85</v>
      </c>
      <c r="L1819" t="s">
        <v>85</v>
      </c>
      <c r="M1819" t="s">
        <v>222</v>
      </c>
      <c r="N1819" t="s">
        <v>57</v>
      </c>
      <c r="O1819" t="s">
        <v>38</v>
      </c>
      <c r="P1819" t="s">
        <v>39</v>
      </c>
      <c r="Q1819" t="s">
        <v>190</v>
      </c>
      <c r="R1819" t="s">
        <v>8814</v>
      </c>
      <c r="S1819" t="s">
        <v>469</v>
      </c>
      <c r="T1819" t="s">
        <v>8843</v>
      </c>
      <c r="U1819" s="3">
        <v>45777</v>
      </c>
      <c r="V1819" t="s">
        <v>103</v>
      </c>
      <c r="W1819">
        <v>120</v>
      </c>
      <c r="X1819" t="s">
        <v>43</v>
      </c>
      <c r="Y1819">
        <v>2</v>
      </c>
      <c r="AB1819" s="3"/>
      <c r="AC1819" t="s">
        <v>131</v>
      </c>
      <c r="AD1819" t="s">
        <v>123</v>
      </c>
      <c r="AE1819">
        <v>1</v>
      </c>
      <c r="AF1819">
        <v>1</v>
      </c>
      <c r="AG1819" t="s">
        <v>124</v>
      </c>
      <c r="AH1819" t="s">
        <v>66</v>
      </c>
      <c r="AI1819" t="s">
        <v>133</v>
      </c>
      <c r="AJ1819" t="s">
        <v>8821</v>
      </c>
      <c r="AK1819" t="s">
        <v>48</v>
      </c>
      <c r="AN1819">
        <v>50</v>
      </c>
      <c r="AO1819">
        <v>50</v>
      </c>
      <c r="AP1819" t="s">
        <v>48</v>
      </c>
      <c r="AQ1819" t="s">
        <v>8830</v>
      </c>
      <c r="AR1819" t="s">
        <v>8828</v>
      </c>
      <c r="AS1819" t="s">
        <v>8828</v>
      </c>
      <c r="AT1819" t="s">
        <v>8828</v>
      </c>
      <c r="AU1819" t="s">
        <v>8828</v>
      </c>
      <c r="AW1819">
        <v>2</v>
      </c>
      <c r="AY1819" t="s">
        <v>8882</v>
      </c>
      <c r="AZ1819" t="s">
        <v>8884</v>
      </c>
      <c r="BA1819" t="s">
        <v>8883</v>
      </c>
    </row>
    <row r="1820" spans="1:53" x14ac:dyDescent="0.2">
      <c r="A1820" t="s">
        <v>3873</v>
      </c>
      <c r="B1820" t="s">
        <v>3873</v>
      </c>
      <c r="C1820" t="s">
        <v>3874</v>
      </c>
      <c r="D1820" t="s">
        <v>3875</v>
      </c>
      <c r="E1820" t="s">
        <v>50</v>
      </c>
      <c r="F1820">
        <v>30</v>
      </c>
      <c r="G1820" t="s">
        <v>31</v>
      </c>
      <c r="H1820" t="s">
        <v>153</v>
      </c>
      <c r="I1820" t="s">
        <v>154</v>
      </c>
      <c r="J1820" t="s">
        <v>34</v>
      </c>
      <c r="K1820" t="s">
        <v>35</v>
      </c>
      <c r="L1820" t="s">
        <v>8807</v>
      </c>
      <c r="M1820" t="s">
        <v>76</v>
      </c>
      <c r="N1820" t="s">
        <v>87</v>
      </c>
      <c r="O1820" t="s">
        <v>118</v>
      </c>
      <c r="P1820" t="s">
        <v>119</v>
      </c>
      <c r="Q1820" t="s">
        <v>60</v>
      </c>
      <c r="R1820" t="s">
        <v>8810</v>
      </c>
      <c r="S1820" t="s">
        <v>1476</v>
      </c>
      <c r="T1820" t="s">
        <v>8843</v>
      </c>
      <c r="U1820" s="3">
        <v>45780</v>
      </c>
      <c r="V1820" t="s">
        <v>226</v>
      </c>
      <c r="W1820">
        <v>60</v>
      </c>
      <c r="X1820" t="s">
        <v>171</v>
      </c>
      <c r="Y1820">
        <v>24</v>
      </c>
      <c r="Z1820" t="s">
        <v>1678</v>
      </c>
      <c r="AA1820" t="s">
        <v>8843</v>
      </c>
      <c r="AB1820" s="3">
        <v>45688</v>
      </c>
      <c r="AC1820" t="s">
        <v>44</v>
      </c>
      <c r="AD1820" t="s">
        <v>114</v>
      </c>
      <c r="AE1820">
        <v>0</v>
      </c>
      <c r="AF1820">
        <v>0</v>
      </c>
      <c r="AG1820" t="s">
        <v>160</v>
      </c>
      <c r="AH1820" t="s">
        <v>82</v>
      </c>
      <c r="AI1820">
        <v>1</v>
      </c>
      <c r="AJ1820" t="s">
        <v>8819</v>
      </c>
      <c r="AK1820" t="s">
        <v>48</v>
      </c>
      <c r="AN1820">
        <v>50</v>
      </c>
      <c r="AO1820">
        <v>50</v>
      </c>
      <c r="AP1820" t="s">
        <v>69</v>
      </c>
      <c r="AQ1820" t="s">
        <v>8829</v>
      </c>
      <c r="AR1820" t="s">
        <v>8832</v>
      </c>
      <c r="AS1820" t="s">
        <v>8836</v>
      </c>
      <c r="AT1820" t="s">
        <v>8828</v>
      </c>
      <c r="AU1820" t="s">
        <v>8828</v>
      </c>
      <c r="AV1820" t="s">
        <v>48</v>
      </c>
      <c r="AX1820" t="s">
        <v>8888</v>
      </c>
      <c r="AY1820" t="s">
        <v>8886</v>
      </c>
      <c r="BA1820" t="s">
        <v>8883</v>
      </c>
    </row>
    <row r="1821" spans="1:53" x14ac:dyDescent="0.2">
      <c r="A1821" t="s">
        <v>3876</v>
      </c>
      <c r="B1821" t="s">
        <v>7683</v>
      </c>
      <c r="E1821">
        <v>17</v>
      </c>
      <c r="F1821">
        <v>17</v>
      </c>
      <c r="G1821" t="s">
        <v>84</v>
      </c>
      <c r="H1821" t="s">
        <v>32</v>
      </c>
      <c r="I1821" t="s">
        <v>185</v>
      </c>
      <c r="J1821" t="s">
        <v>56</v>
      </c>
      <c r="K1821" t="s">
        <v>100</v>
      </c>
      <c r="L1821" t="s">
        <v>8807</v>
      </c>
      <c r="M1821" t="s">
        <v>86</v>
      </c>
      <c r="N1821" t="s">
        <v>101</v>
      </c>
      <c r="O1821" t="s">
        <v>58</v>
      </c>
      <c r="P1821" t="s">
        <v>181</v>
      </c>
      <c r="Q1821" t="s">
        <v>94</v>
      </c>
      <c r="R1821" t="s">
        <v>8812</v>
      </c>
      <c r="S1821" t="s">
        <v>755</v>
      </c>
      <c r="T1821" t="s">
        <v>8843</v>
      </c>
      <c r="U1821" s="3">
        <v>45797</v>
      </c>
      <c r="V1821" t="s">
        <v>42</v>
      </c>
      <c r="W1821">
        <v>45</v>
      </c>
      <c r="X1821" t="s">
        <v>62</v>
      </c>
      <c r="Y1821">
        <v>5</v>
      </c>
      <c r="Z1821" t="s">
        <v>1458</v>
      </c>
      <c r="AA1821" t="s">
        <v>8845</v>
      </c>
      <c r="AB1821" s="3">
        <v>45756</v>
      </c>
      <c r="AC1821" t="s">
        <v>248</v>
      </c>
      <c r="AD1821" t="s">
        <v>45</v>
      </c>
      <c r="AE1821">
        <v>2</v>
      </c>
      <c r="AF1821">
        <v>2</v>
      </c>
      <c r="AG1821" t="s">
        <v>132</v>
      </c>
      <c r="AH1821" t="s">
        <v>66</v>
      </c>
      <c r="AI1821">
        <v>2</v>
      </c>
      <c r="AJ1821" t="s">
        <v>8819</v>
      </c>
      <c r="AK1821" t="s">
        <v>69</v>
      </c>
      <c r="AN1821">
        <v>50</v>
      </c>
      <c r="AO1821">
        <v>50</v>
      </c>
      <c r="AP1821" t="s">
        <v>48</v>
      </c>
      <c r="AQ1821" t="s">
        <v>8828</v>
      </c>
      <c r="AR1821" t="s">
        <v>8828</v>
      </c>
      <c r="AS1821" t="s">
        <v>8828</v>
      </c>
      <c r="AT1821" t="s">
        <v>8828</v>
      </c>
      <c r="AU1821" t="s">
        <v>8828</v>
      </c>
      <c r="AV1821" t="s">
        <v>48</v>
      </c>
      <c r="AW1821">
        <v>5</v>
      </c>
      <c r="AX1821" t="s">
        <v>8877</v>
      </c>
      <c r="AY1821" t="s">
        <v>8878</v>
      </c>
      <c r="AZ1821" t="s">
        <v>8880</v>
      </c>
      <c r="BA1821" t="s">
        <v>8883</v>
      </c>
    </row>
    <row r="1822" spans="1:53" x14ac:dyDescent="0.2">
      <c r="A1822" t="s">
        <v>3877</v>
      </c>
      <c r="B1822" t="s">
        <v>7684</v>
      </c>
      <c r="C1822" t="s">
        <v>3139</v>
      </c>
      <c r="D1822" t="s">
        <v>3878</v>
      </c>
      <c r="E1822">
        <v>31</v>
      </c>
      <c r="F1822">
        <v>31</v>
      </c>
      <c r="G1822" t="s">
        <v>84</v>
      </c>
      <c r="H1822" t="s">
        <v>73</v>
      </c>
      <c r="I1822" t="s">
        <v>74</v>
      </c>
      <c r="J1822" t="s">
        <v>34</v>
      </c>
      <c r="K1822" t="s">
        <v>100</v>
      </c>
      <c r="L1822" t="s">
        <v>8807</v>
      </c>
      <c r="M1822" t="s">
        <v>222</v>
      </c>
      <c r="N1822" t="s">
        <v>57</v>
      </c>
      <c r="O1822" t="s">
        <v>58</v>
      </c>
      <c r="P1822" t="s">
        <v>88</v>
      </c>
      <c r="Q1822" t="s">
        <v>60</v>
      </c>
      <c r="R1822" t="s">
        <v>8810</v>
      </c>
      <c r="S1822" t="s">
        <v>469</v>
      </c>
      <c r="T1822" t="s">
        <v>8843</v>
      </c>
      <c r="U1822" s="3">
        <v>45777</v>
      </c>
      <c r="V1822" t="s">
        <v>121</v>
      </c>
      <c r="W1822">
        <v>30</v>
      </c>
      <c r="X1822" t="s">
        <v>171</v>
      </c>
      <c r="Y1822">
        <v>24</v>
      </c>
      <c r="Z1822" t="s">
        <v>1007</v>
      </c>
      <c r="AA1822" t="s">
        <v>8845</v>
      </c>
      <c r="AB1822" s="3">
        <v>45779</v>
      </c>
      <c r="AC1822" t="s">
        <v>248</v>
      </c>
      <c r="AD1822" t="s">
        <v>123</v>
      </c>
      <c r="AE1822">
        <v>0</v>
      </c>
      <c r="AF1822">
        <v>0</v>
      </c>
      <c r="AG1822" t="s">
        <v>160</v>
      </c>
      <c r="AH1822" t="s">
        <v>125</v>
      </c>
      <c r="AI1822">
        <v>4</v>
      </c>
      <c r="AJ1822" t="s">
        <v>8821</v>
      </c>
      <c r="AK1822" t="s">
        <v>48</v>
      </c>
      <c r="AL1822" t="s">
        <v>175</v>
      </c>
      <c r="AM1822" t="s">
        <v>8824</v>
      </c>
      <c r="AN1822">
        <v>50</v>
      </c>
      <c r="AO1822">
        <v>50</v>
      </c>
      <c r="AP1822" t="s">
        <v>48</v>
      </c>
      <c r="AQ1822" t="s">
        <v>8828</v>
      </c>
      <c r="AR1822" t="s">
        <v>8828</v>
      </c>
      <c r="AS1822" t="s">
        <v>8828</v>
      </c>
      <c r="AT1822" t="s">
        <v>8839</v>
      </c>
      <c r="AU1822" t="s">
        <v>8828</v>
      </c>
      <c r="AV1822" t="s">
        <v>69</v>
      </c>
      <c r="AW1822">
        <v>24</v>
      </c>
      <c r="AX1822" t="s">
        <v>8888</v>
      </c>
      <c r="AY1822" t="s">
        <v>8878</v>
      </c>
      <c r="AZ1822" t="s">
        <v>8885</v>
      </c>
      <c r="BA1822" t="s">
        <v>8883</v>
      </c>
    </row>
    <row r="1823" spans="1:53" x14ac:dyDescent="0.2">
      <c r="A1823" t="s">
        <v>3879</v>
      </c>
      <c r="B1823" t="s">
        <v>7685</v>
      </c>
      <c r="E1823" t="s">
        <v>50</v>
      </c>
      <c r="F1823">
        <v>30</v>
      </c>
      <c r="G1823" t="s">
        <v>31</v>
      </c>
      <c r="H1823" t="s">
        <v>53</v>
      </c>
      <c r="I1823" t="s">
        <v>54</v>
      </c>
      <c r="J1823" t="s">
        <v>55</v>
      </c>
      <c r="K1823" t="s">
        <v>100</v>
      </c>
      <c r="L1823" t="s">
        <v>8807</v>
      </c>
      <c r="M1823" t="s">
        <v>56</v>
      </c>
      <c r="N1823" t="s">
        <v>37</v>
      </c>
      <c r="O1823" t="s">
        <v>118</v>
      </c>
      <c r="P1823" t="s">
        <v>59</v>
      </c>
      <c r="Q1823" t="s">
        <v>190</v>
      </c>
      <c r="R1823" t="s">
        <v>8814</v>
      </c>
      <c r="S1823" t="s">
        <v>1247</v>
      </c>
      <c r="T1823" t="s">
        <v>8845</v>
      </c>
      <c r="U1823" s="3">
        <v>45662</v>
      </c>
      <c r="V1823" t="s">
        <v>121</v>
      </c>
      <c r="W1823">
        <v>30</v>
      </c>
      <c r="X1823" t="s">
        <v>171</v>
      </c>
      <c r="Y1823">
        <v>24</v>
      </c>
      <c r="Z1823" t="s">
        <v>1019</v>
      </c>
      <c r="AA1823" t="s">
        <v>8845</v>
      </c>
      <c r="AB1823" s="3">
        <v>45798</v>
      </c>
      <c r="AC1823" t="s">
        <v>44</v>
      </c>
      <c r="AD1823" t="s">
        <v>45</v>
      </c>
      <c r="AE1823">
        <v>1</v>
      </c>
      <c r="AF1823">
        <v>1</v>
      </c>
      <c r="AG1823" t="s">
        <v>105</v>
      </c>
      <c r="AH1823" t="s">
        <v>125</v>
      </c>
      <c r="AI1823" t="s">
        <v>151</v>
      </c>
      <c r="AJ1823" t="s">
        <v>8821</v>
      </c>
      <c r="AK1823" t="s">
        <v>69</v>
      </c>
      <c r="AL1823" t="s">
        <v>49</v>
      </c>
      <c r="AN1823">
        <v>20</v>
      </c>
      <c r="AO1823">
        <v>20</v>
      </c>
      <c r="AP1823" t="s">
        <v>48</v>
      </c>
      <c r="AQ1823" t="s">
        <v>8829</v>
      </c>
      <c r="AR1823" t="s">
        <v>8832</v>
      </c>
      <c r="AS1823" t="s">
        <v>8837</v>
      </c>
      <c r="AT1823" t="s">
        <v>8828</v>
      </c>
      <c r="AU1823" t="s">
        <v>8828</v>
      </c>
      <c r="AV1823" t="s">
        <v>69</v>
      </c>
      <c r="AX1823" t="s">
        <v>8888</v>
      </c>
      <c r="AY1823" t="s">
        <v>8878</v>
      </c>
      <c r="BA1823" t="s">
        <v>8879</v>
      </c>
    </row>
    <row r="1824" spans="1:53" x14ac:dyDescent="0.2">
      <c r="A1824" t="s">
        <v>3880</v>
      </c>
      <c r="B1824" t="s">
        <v>7686</v>
      </c>
      <c r="E1824">
        <v>26</v>
      </c>
      <c r="F1824">
        <v>26</v>
      </c>
      <c r="G1824" t="s">
        <v>31</v>
      </c>
      <c r="H1824" t="s">
        <v>53</v>
      </c>
      <c r="I1824" t="s">
        <v>148</v>
      </c>
      <c r="J1824" t="s">
        <v>136</v>
      </c>
      <c r="K1824" t="s">
        <v>100</v>
      </c>
      <c r="L1824" t="s">
        <v>8807</v>
      </c>
      <c r="M1824" t="s">
        <v>36</v>
      </c>
      <c r="N1824" t="s">
        <v>37</v>
      </c>
      <c r="O1824" t="s">
        <v>38</v>
      </c>
      <c r="P1824" t="s">
        <v>39</v>
      </c>
      <c r="Q1824" t="s">
        <v>94</v>
      </c>
      <c r="R1824" t="s">
        <v>8812</v>
      </c>
      <c r="S1824" t="s">
        <v>1085</v>
      </c>
      <c r="T1824" t="s">
        <v>8843</v>
      </c>
      <c r="U1824" s="3">
        <v>45748</v>
      </c>
      <c r="V1824" t="s">
        <v>103</v>
      </c>
      <c r="W1824">
        <v>120</v>
      </c>
      <c r="X1824" t="s">
        <v>80</v>
      </c>
      <c r="Y1824">
        <v>48</v>
      </c>
      <c r="Z1824" t="s">
        <v>2456</v>
      </c>
      <c r="AA1824" t="s">
        <v>8844</v>
      </c>
      <c r="AB1824" s="3">
        <v>45745</v>
      </c>
      <c r="AC1824" t="s">
        <v>44</v>
      </c>
      <c r="AD1824" t="s">
        <v>81</v>
      </c>
      <c r="AE1824">
        <v>1</v>
      </c>
      <c r="AF1824">
        <v>1</v>
      </c>
      <c r="AG1824" t="s">
        <v>178</v>
      </c>
      <c r="AH1824" t="s">
        <v>125</v>
      </c>
      <c r="AI1824">
        <v>3</v>
      </c>
      <c r="AJ1824" t="s">
        <v>8820</v>
      </c>
      <c r="AK1824" t="s">
        <v>69</v>
      </c>
      <c r="AL1824" t="s">
        <v>68</v>
      </c>
      <c r="AM1824" t="s">
        <v>8823</v>
      </c>
      <c r="AN1824" t="s">
        <v>95</v>
      </c>
      <c r="AO1824">
        <v>100</v>
      </c>
      <c r="AP1824" t="s">
        <v>69</v>
      </c>
      <c r="AQ1824" t="s">
        <v>8829</v>
      </c>
      <c r="AR1824" t="s">
        <v>8832</v>
      </c>
      <c r="AS1824" t="s">
        <v>8837</v>
      </c>
      <c r="AT1824" t="s">
        <v>8828</v>
      </c>
      <c r="AU1824" t="s">
        <v>8828</v>
      </c>
      <c r="AV1824" t="s">
        <v>48</v>
      </c>
      <c r="AX1824" t="s">
        <v>8888</v>
      </c>
      <c r="AY1824" t="s">
        <v>8882</v>
      </c>
      <c r="BA1824" t="s">
        <v>8881</v>
      </c>
    </row>
    <row r="1825" spans="1:53" x14ac:dyDescent="0.2">
      <c r="A1825" t="s">
        <v>3881</v>
      </c>
      <c r="B1825" t="s">
        <v>3881</v>
      </c>
      <c r="C1825" t="s">
        <v>587</v>
      </c>
      <c r="E1825">
        <v>42</v>
      </c>
      <c r="F1825">
        <v>42</v>
      </c>
      <c r="G1825" t="s">
        <v>31</v>
      </c>
      <c r="H1825" t="s">
        <v>153</v>
      </c>
      <c r="I1825" t="s">
        <v>218</v>
      </c>
      <c r="J1825" t="s">
        <v>34</v>
      </c>
      <c r="K1825" t="s">
        <v>85</v>
      </c>
      <c r="L1825" t="s">
        <v>85</v>
      </c>
      <c r="M1825" t="s">
        <v>36</v>
      </c>
      <c r="N1825" t="s">
        <v>57</v>
      </c>
      <c r="O1825" t="s">
        <v>155</v>
      </c>
      <c r="P1825" t="s">
        <v>39</v>
      </c>
      <c r="S1825" t="s">
        <v>2012</v>
      </c>
      <c r="T1825" t="s">
        <v>8844</v>
      </c>
      <c r="U1825" s="3">
        <v>45687</v>
      </c>
      <c r="V1825" t="s">
        <v>226</v>
      </c>
      <c r="W1825">
        <v>60</v>
      </c>
      <c r="X1825" t="s">
        <v>43</v>
      </c>
      <c r="Y1825">
        <v>2</v>
      </c>
      <c r="AB1825" s="3"/>
      <c r="AC1825" t="s">
        <v>113</v>
      </c>
      <c r="AD1825" t="s">
        <v>123</v>
      </c>
      <c r="AE1825" t="s">
        <v>93</v>
      </c>
      <c r="AF1825">
        <v>1</v>
      </c>
      <c r="AH1825" t="s">
        <v>66</v>
      </c>
      <c r="AI1825">
        <v>3</v>
      </c>
      <c r="AJ1825" t="s">
        <v>8820</v>
      </c>
      <c r="AK1825" t="s">
        <v>48</v>
      </c>
      <c r="AL1825" t="s">
        <v>68</v>
      </c>
      <c r="AM1825" t="s">
        <v>8823</v>
      </c>
      <c r="AN1825">
        <v>10</v>
      </c>
      <c r="AO1825">
        <v>10</v>
      </c>
      <c r="AP1825" t="s">
        <v>69</v>
      </c>
      <c r="AQ1825" t="s">
        <v>8828</v>
      </c>
      <c r="AR1825" t="s">
        <v>8832</v>
      </c>
      <c r="AS1825" t="s">
        <v>8828</v>
      </c>
      <c r="AT1825" t="s">
        <v>8828</v>
      </c>
      <c r="AU1825" t="s">
        <v>8839</v>
      </c>
      <c r="AX1825" t="s">
        <v>8891</v>
      </c>
      <c r="AY1825" t="s">
        <v>8886</v>
      </c>
      <c r="BA1825" t="s">
        <v>8879</v>
      </c>
    </row>
    <row r="1826" spans="1:53" x14ac:dyDescent="0.2">
      <c r="A1826" t="s">
        <v>3882</v>
      </c>
      <c r="B1826" t="s">
        <v>7687</v>
      </c>
      <c r="C1826" t="s">
        <v>3883</v>
      </c>
      <c r="E1826" t="s">
        <v>109</v>
      </c>
      <c r="G1826" t="s">
        <v>31</v>
      </c>
      <c r="H1826" t="s">
        <v>153</v>
      </c>
      <c r="I1826" t="s">
        <v>215</v>
      </c>
      <c r="J1826" t="s">
        <v>56</v>
      </c>
      <c r="K1826" t="s">
        <v>100</v>
      </c>
      <c r="L1826" t="s">
        <v>8807</v>
      </c>
      <c r="M1826" t="s">
        <v>56</v>
      </c>
      <c r="N1826" t="s">
        <v>57</v>
      </c>
      <c r="O1826" t="s">
        <v>155</v>
      </c>
      <c r="P1826" t="s">
        <v>59</v>
      </c>
      <c r="Q1826" t="s">
        <v>60</v>
      </c>
      <c r="R1826" t="s">
        <v>8810</v>
      </c>
      <c r="S1826" t="s">
        <v>237</v>
      </c>
      <c r="T1826" t="s">
        <v>8844</v>
      </c>
      <c r="U1826" s="3">
        <v>45714</v>
      </c>
      <c r="V1826" t="s">
        <v>226</v>
      </c>
      <c r="W1826">
        <v>60</v>
      </c>
      <c r="X1826" t="s">
        <v>80</v>
      </c>
      <c r="Y1826">
        <v>48</v>
      </c>
      <c r="Z1826" t="s">
        <v>1337</v>
      </c>
      <c r="AA1826" t="s">
        <v>8843</v>
      </c>
      <c r="AB1826" s="3">
        <v>45776</v>
      </c>
      <c r="AC1826" t="s">
        <v>113</v>
      </c>
      <c r="AD1826" t="s">
        <v>123</v>
      </c>
      <c r="AE1826">
        <v>2</v>
      </c>
      <c r="AF1826">
        <v>2</v>
      </c>
      <c r="AG1826" t="s">
        <v>65</v>
      </c>
      <c r="AH1826" t="s">
        <v>82</v>
      </c>
      <c r="AI1826">
        <v>1</v>
      </c>
      <c r="AJ1826" t="s">
        <v>8819</v>
      </c>
      <c r="AK1826" t="s">
        <v>69</v>
      </c>
      <c r="AL1826" t="s">
        <v>68</v>
      </c>
      <c r="AM1826" t="s">
        <v>8823</v>
      </c>
      <c r="AN1826">
        <v>20</v>
      </c>
      <c r="AO1826">
        <v>20</v>
      </c>
      <c r="AP1826" t="s">
        <v>69</v>
      </c>
      <c r="AQ1826" t="s">
        <v>8829</v>
      </c>
      <c r="AR1826" t="s">
        <v>8832</v>
      </c>
      <c r="AS1826" t="s">
        <v>8836</v>
      </c>
      <c r="AT1826" t="s">
        <v>8828</v>
      </c>
      <c r="AU1826" t="s">
        <v>8828</v>
      </c>
      <c r="AV1826" t="s">
        <v>69</v>
      </c>
      <c r="AY1826" t="s">
        <v>8886</v>
      </c>
      <c r="BA1826" t="s">
        <v>8879</v>
      </c>
    </row>
    <row r="1827" spans="1:53" x14ac:dyDescent="0.2">
      <c r="A1827" t="s">
        <v>3884</v>
      </c>
      <c r="B1827" t="s">
        <v>7688</v>
      </c>
      <c r="D1827" t="s">
        <v>3885</v>
      </c>
      <c r="E1827">
        <v>69</v>
      </c>
      <c r="F1827">
        <v>69</v>
      </c>
      <c r="G1827" t="s">
        <v>84</v>
      </c>
      <c r="H1827" t="s">
        <v>32</v>
      </c>
      <c r="I1827" t="s">
        <v>33</v>
      </c>
      <c r="J1827" t="s">
        <v>136</v>
      </c>
      <c r="K1827" t="s">
        <v>35</v>
      </c>
      <c r="L1827" t="s">
        <v>8807</v>
      </c>
      <c r="M1827" t="s">
        <v>56</v>
      </c>
      <c r="N1827" t="s">
        <v>37</v>
      </c>
      <c r="O1827" t="s">
        <v>38</v>
      </c>
      <c r="P1827" t="s">
        <v>39</v>
      </c>
      <c r="Q1827" t="s">
        <v>40</v>
      </c>
      <c r="R1827" t="s">
        <v>8809</v>
      </c>
      <c r="S1827" t="s">
        <v>937</v>
      </c>
      <c r="T1827" t="s">
        <v>8845</v>
      </c>
      <c r="U1827" s="3">
        <v>45726</v>
      </c>
      <c r="V1827" t="s">
        <v>103</v>
      </c>
      <c r="W1827">
        <v>120</v>
      </c>
      <c r="X1827" t="s">
        <v>171</v>
      </c>
      <c r="Y1827">
        <v>24</v>
      </c>
      <c r="AB1827" s="3"/>
      <c r="AC1827" t="s">
        <v>44</v>
      </c>
      <c r="AD1827" t="s">
        <v>81</v>
      </c>
      <c r="AE1827">
        <v>1</v>
      </c>
      <c r="AF1827">
        <v>1</v>
      </c>
      <c r="AG1827" t="s">
        <v>105</v>
      </c>
      <c r="AH1827" t="s">
        <v>125</v>
      </c>
      <c r="AI1827" t="s">
        <v>133</v>
      </c>
      <c r="AJ1827" t="s">
        <v>8821</v>
      </c>
      <c r="AL1827" t="s">
        <v>49</v>
      </c>
      <c r="AN1827">
        <v>10</v>
      </c>
      <c r="AO1827">
        <v>10</v>
      </c>
      <c r="AP1827" t="s">
        <v>48</v>
      </c>
      <c r="AQ1827" t="s">
        <v>8828</v>
      </c>
      <c r="AR1827" t="s">
        <v>8832</v>
      </c>
      <c r="AS1827" t="s">
        <v>8837</v>
      </c>
      <c r="AT1827" t="s">
        <v>8828</v>
      </c>
      <c r="AU1827" t="s">
        <v>8828</v>
      </c>
      <c r="AX1827" t="s">
        <v>8889</v>
      </c>
      <c r="AY1827" t="s">
        <v>8882</v>
      </c>
      <c r="BA1827" t="s">
        <v>8879</v>
      </c>
    </row>
    <row r="1828" spans="1:53" x14ac:dyDescent="0.2">
      <c r="A1828" t="s">
        <v>3886</v>
      </c>
      <c r="B1828" t="s">
        <v>7689</v>
      </c>
      <c r="E1828" t="s">
        <v>50</v>
      </c>
      <c r="F1828">
        <v>30</v>
      </c>
      <c r="G1828" t="s">
        <v>84</v>
      </c>
      <c r="H1828" t="s">
        <v>153</v>
      </c>
      <c r="I1828" t="s">
        <v>154</v>
      </c>
      <c r="J1828" t="s">
        <v>55</v>
      </c>
      <c r="K1828" t="s">
        <v>75</v>
      </c>
      <c r="L1828" t="s">
        <v>75</v>
      </c>
      <c r="M1828" t="s">
        <v>76</v>
      </c>
      <c r="N1828" t="s">
        <v>101</v>
      </c>
      <c r="O1828" t="s">
        <v>78</v>
      </c>
      <c r="P1828" t="s">
        <v>39</v>
      </c>
      <c r="Q1828" t="s">
        <v>60</v>
      </c>
      <c r="R1828" t="s">
        <v>8810</v>
      </c>
      <c r="S1828" t="s">
        <v>1352</v>
      </c>
      <c r="T1828" t="s">
        <v>8844</v>
      </c>
      <c r="U1828" s="3">
        <v>45822</v>
      </c>
      <c r="V1828" t="s">
        <v>103</v>
      </c>
      <c r="W1828">
        <v>120</v>
      </c>
      <c r="X1828" t="s">
        <v>80</v>
      </c>
      <c r="Y1828">
        <v>48</v>
      </c>
      <c r="Z1828" t="s">
        <v>1628</v>
      </c>
      <c r="AA1828" t="s">
        <v>8844</v>
      </c>
      <c r="AB1828" s="3">
        <v>45708</v>
      </c>
      <c r="AC1828" t="s">
        <v>113</v>
      </c>
      <c r="AD1828" t="s">
        <v>45</v>
      </c>
      <c r="AE1828">
        <v>2</v>
      </c>
      <c r="AF1828">
        <v>2</v>
      </c>
      <c r="AG1828" t="s">
        <v>132</v>
      </c>
      <c r="AH1828" t="s">
        <v>47</v>
      </c>
      <c r="AI1828" t="s">
        <v>133</v>
      </c>
      <c r="AJ1828" t="s">
        <v>8821</v>
      </c>
      <c r="AK1828" t="s">
        <v>69</v>
      </c>
      <c r="AL1828" t="s">
        <v>49</v>
      </c>
      <c r="AN1828">
        <v>10</v>
      </c>
      <c r="AO1828">
        <v>10</v>
      </c>
      <c r="AP1828" t="s">
        <v>69</v>
      </c>
      <c r="AQ1828" t="s">
        <v>8829</v>
      </c>
      <c r="AR1828" t="s">
        <v>8832</v>
      </c>
      <c r="AS1828" t="s">
        <v>8835</v>
      </c>
      <c r="AT1828" t="s">
        <v>8828</v>
      </c>
      <c r="AU1828" t="s">
        <v>8828</v>
      </c>
      <c r="AV1828" t="s">
        <v>48</v>
      </c>
      <c r="AX1828" t="s">
        <v>8888</v>
      </c>
      <c r="AY1828" t="s">
        <v>8882</v>
      </c>
      <c r="BA1828" t="s">
        <v>8879</v>
      </c>
    </row>
    <row r="1829" spans="1:53" x14ac:dyDescent="0.2">
      <c r="A1829" t="s">
        <v>3887</v>
      </c>
      <c r="B1829" t="s">
        <v>3887</v>
      </c>
      <c r="E1829" t="s">
        <v>50</v>
      </c>
      <c r="F1829">
        <v>30</v>
      </c>
      <c r="G1829" t="s">
        <v>31</v>
      </c>
      <c r="H1829" t="s">
        <v>53</v>
      </c>
      <c r="I1829" t="s">
        <v>148</v>
      </c>
      <c r="J1829" t="s">
        <v>34</v>
      </c>
      <c r="K1829" t="s">
        <v>75</v>
      </c>
      <c r="L1829" t="s">
        <v>75</v>
      </c>
      <c r="M1829" t="s">
        <v>36</v>
      </c>
      <c r="N1829" t="s">
        <v>77</v>
      </c>
      <c r="O1829" t="s">
        <v>155</v>
      </c>
      <c r="P1829" t="s">
        <v>59</v>
      </c>
      <c r="Q1829" t="s">
        <v>40</v>
      </c>
      <c r="R1829" t="s">
        <v>8809</v>
      </c>
      <c r="S1829" t="s">
        <v>342</v>
      </c>
      <c r="T1829" t="s">
        <v>8845</v>
      </c>
      <c r="U1829" s="3">
        <v>45714</v>
      </c>
      <c r="V1829" t="s">
        <v>103</v>
      </c>
      <c r="W1829">
        <v>120</v>
      </c>
      <c r="X1829" t="s">
        <v>62</v>
      </c>
      <c r="Y1829">
        <v>5</v>
      </c>
      <c r="Z1829" t="s">
        <v>3005</v>
      </c>
      <c r="AA1829" t="s">
        <v>8843</v>
      </c>
      <c r="AB1829" s="3">
        <v>45686</v>
      </c>
      <c r="AC1829" t="s">
        <v>248</v>
      </c>
      <c r="AD1829" t="s">
        <v>114</v>
      </c>
      <c r="AE1829">
        <v>1</v>
      </c>
      <c r="AF1829">
        <v>1</v>
      </c>
      <c r="AG1829" t="s">
        <v>178</v>
      </c>
      <c r="AH1829" t="s">
        <v>125</v>
      </c>
      <c r="AI1829">
        <v>5</v>
      </c>
      <c r="AJ1829" t="s">
        <v>8821</v>
      </c>
      <c r="AK1829" t="s">
        <v>48</v>
      </c>
      <c r="AN1829">
        <v>10</v>
      </c>
      <c r="AO1829">
        <v>10</v>
      </c>
      <c r="AP1829" t="s">
        <v>48</v>
      </c>
      <c r="AQ1829" t="s">
        <v>8828</v>
      </c>
      <c r="AR1829" t="s">
        <v>8828</v>
      </c>
      <c r="AS1829" t="s">
        <v>8828</v>
      </c>
      <c r="AT1829" t="s">
        <v>8828</v>
      </c>
      <c r="AU1829" t="s">
        <v>8828</v>
      </c>
      <c r="AV1829" t="s">
        <v>48</v>
      </c>
      <c r="AW1829">
        <v>5</v>
      </c>
      <c r="AX1829" t="s">
        <v>8888</v>
      </c>
      <c r="AY1829" t="s">
        <v>8882</v>
      </c>
      <c r="AZ1829" t="s">
        <v>8880</v>
      </c>
      <c r="BA1829" t="s">
        <v>8879</v>
      </c>
    </row>
    <row r="1830" spans="1:53" x14ac:dyDescent="0.2">
      <c r="A1830" t="s">
        <v>3888</v>
      </c>
      <c r="B1830" t="s">
        <v>7690</v>
      </c>
      <c r="E1830">
        <v>22</v>
      </c>
      <c r="F1830">
        <v>22</v>
      </c>
      <c r="G1830" t="s">
        <v>31</v>
      </c>
      <c r="H1830" t="s">
        <v>32</v>
      </c>
      <c r="I1830" t="s">
        <v>33</v>
      </c>
      <c r="J1830" t="s">
        <v>34</v>
      </c>
      <c r="K1830" t="s">
        <v>85</v>
      </c>
      <c r="L1830" t="s">
        <v>85</v>
      </c>
      <c r="M1830" t="s">
        <v>36</v>
      </c>
      <c r="N1830" t="s">
        <v>87</v>
      </c>
      <c r="O1830" t="s">
        <v>155</v>
      </c>
      <c r="P1830" t="s">
        <v>88</v>
      </c>
      <c r="Q1830" t="s">
        <v>190</v>
      </c>
      <c r="R1830" t="s">
        <v>8814</v>
      </c>
      <c r="S1830" t="s">
        <v>404</v>
      </c>
      <c r="T1830" t="s">
        <v>8843</v>
      </c>
      <c r="U1830" s="3">
        <v>45673</v>
      </c>
      <c r="V1830" t="s">
        <v>226</v>
      </c>
      <c r="W1830">
        <v>60</v>
      </c>
      <c r="X1830" t="s">
        <v>171</v>
      </c>
      <c r="Y1830">
        <v>24</v>
      </c>
      <c r="AB1830" s="3"/>
      <c r="AC1830" t="s">
        <v>44</v>
      </c>
      <c r="AD1830" t="s">
        <v>45</v>
      </c>
      <c r="AE1830">
        <v>0</v>
      </c>
      <c r="AF1830">
        <v>0</v>
      </c>
      <c r="AH1830" t="s">
        <v>66</v>
      </c>
      <c r="AI1830">
        <v>2</v>
      </c>
      <c r="AJ1830" t="s">
        <v>8819</v>
      </c>
      <c r="AL1830" t="s">
        <v>94</v>
      </c>
      <c r="AM1830" t="s">
        <v>8812</v>
      </c>
      <c r="AN1830">
        <v>20</v>
      </c>
      <c r="AO1830">
        <v>20</v>
      </c>
      <c r="AP1830" t="s">
        <v>48</v>
      </c>
      <c r="AQ1830" t="s">
        <v>8828</v>
      </c>
      <c r="AR1830" t="s">
        <v>8832</v>
      </c>
      <c r="AS1830" t="s">
        <v>8828</v>
      </c>
      <c r="AT1830" t="s">
        <v>8839</v>
      </c>
      <c r="AU1830" t="s">
        <v>8828</v>
      </c>
      <c r="AX1830" t="s">
        <v>8888</v>
      </c>
      <c r="AY1830" t="s">
        <v>8886</v>
      </c>
      <c r="BA1830" t="s">
        <v>8879</v>
      </c>
    </row>
    <row r="1831" spans="1:53" x14ac:dyDescent="0.2">
      <c r="A1831" t="s">
        <v>3889</v>
      </c>
      <c r="B1831" t="s">
        <v>7691</v>
      </c>
      <c r="C1831" t="s">
        <v>2861</v>
      </c>
      <c r="D1831" t="s">
        <v>3890</v>
      </c>
      <c r="E1831" t="s">
        <v>109</v>
      </c>
      <c r="G1831" t="s">
        <v>84</v>
      </c>
      <c r="H1831" t="s">
        <v>153</v>
      </c>
      <c r="I1831" t="s">
        <v>215</v>
      </c>
      <c r="J1831" t="s">
        <v>55</v>
      </c>
      <c r="K1831" t="s">
        <v>75</v>
      </c>
      <c r="L1831" t="s">
        <v>75</v>
      </c>
      <c r="M1831" t="s">
        <v>56</v>
      </c>
      <c r="N1831" t="s">
        <v>87</v>
      </c>
      <c r="O1831" t="s">
        <v>155</v>
      </c>
      <c r="P1831" t="s">
        <v>59</v>
      </c>
      <c r="S1831" t="s">
        <v>1305</v>
      </c>
      <c r="T1831" t="s">
        <v>8844</v>
      </c>
      <c r="U1831" s="3">
        <v>45694</v>
      </c>
      <c r="V1831" t="s">
        <v>42</v>
      </c>
      <c r="W1831">
        <v>45</v>
      </c>
      <c r="X1831" t="s">
        <v>163</v>
      </c>
      <c r="Z1831" t="s">
        <v>1155</v>
      </c>
      <c r="AA1831" t="s">
        <v>8843</v>
      </c>
      <c r="AB1831" s="3">
        <v>45791</v>
      </c>
      <c r="AC1831" t="s">
        <v>44</v>
      </c>
      <c r="AD1831" t="s">
        <v>123</v>
      </c>
      <c r="AE1831">
        <v>1</v>
      </c>
      <c r="AF1831">
        <v>1</v>
      </c>
      <c r="AG1831" t="s">
        <v>178</v>
      </c>
      <c r="AH1831" t="s">
        <v>66</v>
      </c>
      <c r="AI1831" t="s">
        <v>151</v>
      </c>
      <c r="AJ1831" t="s">
        <v>8821</v>
      </c>
      <c r="AK1831" t="s">
        <v>69</v>
      </c>
      <c r="AN1831">
        <v>20</v>
      </c>
      <c r="AO1831">
        <v>20</v>
      </c>
      <c r="AP1831" t="s">
        <v>48</v>
      </c>
      <c r="AQ1831" t="s">
        <v>8829</v>
      </c>
      <c r="AR1831" t="s">
        <v>8828</v>
      </c>
      <c r="AS1831" t="s">
        <v>8828</v>
      </c>
      <c r="AT1831" t="s">
        <v>8828</v>
      </c>
      <c r="AU1831" t="s">
        <v>8828</v>
      </c>
      <c r="AV1831" t="s">
        <v>69</v>
      </c>
      <c r="AY1831" t="s">
        <v>8878</v>
      </c>
      <c r="BA1831" t="s">
        <v>8879</v>
      </c>
    </row>
    <row r="1832" spans="1:53" x14ac:dyDescent="0.2">
      <c r="A1832" t="s">
        <v>3891</v>
      </c>
      <c r="B1832" t="s">
        <v>3891</v>
      </c>
      <c r="C1832" t="s">
        <v>3892</v>
      </c>
      <c r="E1832">
        <v>4</v>
      </c>
      <c r="F1832">
        <v>4</v>
      </c>
      <c r="G1832" t="s">
        <v>31</v>
      </c>
      <c r="H1832" t="s">
        <v>73</v>
      </c>
      <c r="I1832" t="s">
        <v>110</v>
      </c>
      <c r="J1832" t="s">
        <v>55</v>
      </c>
      <c r="K1832" t="s">
        <v>85</v>
      </c>
      <c r="L1832" t="s">
        <v>85</v>
      </c>
      <c r="M1832" t="s">
        <v>36</v>
      </c>
      <c r="N1832" t="s">
        <v>87</v>
      </c>
      <c r="O1832" t="s">
        <v>38</v>
      </c>
      <c r="P1832" t="s">
        <v>88</v>
      </c>
      <c r="Q1832" t="s">
        <v>60</v>
      </c>
      <c r="R1832" t="s">
        <v>8810</v>
      </c>
      <c r="S1832" t="s">
        <v>507</v>
      </c>
      <c r="T1832" t="s">
        <v>8843</v>
      </c>
      <c r="U1832" s="3">
        <v>45725</v>
      </c>
      <c r="V1832" t="s">
        <v>121</v>
      </c>
      <c r="W1832">
        <v>30</v>
      </c>
      <c r="X1832" t="s">
        <v>62</v>
      </c>
      <c r="Y1832">
        <v>5</v>
      </c>
      <c r="Z1832" t="s">
        <v>1556</v>
      </c>
      <c r="AA1832" t="s">
        <v>8844</v>
      </c>
      <c r="AB1832" s="3">
        <v>45718</v>
      </c>
      <c r="AC1832" t="s">
        <v>113</v>
      </c>
      <c r="AD1832" t="s">
        <v>114</v>
      </c>
      <c r="AE1832" t="s">
        <v>93</v>
      </c>
      <c r="AF1832">
        <v>1</v>
      </c>
      <c r="AG1832" t="s">
        <v>132</v>
      </c>
      <c r="AH1832" t="s">
        <v>47</v>
      </c>
      <c r="AI1832" t="s">
        <v>133</v>
      </c>
      <c r="AJ1832" t="s">
        <v>8821</v>
      </c>
      <c r="AK1832" t="s">
        <v>48</v>
      </c>
      <c r="AN1832" t="s">
        <v>95</v>
      </c>
      <c r="AO1832">
        <v>100</v>
      </c>
      <c r="AP1832" t="s">
        <v>48</v>
      </c>
      <c r="AQ1832" t="s">
        <v>8829</v>
      </c>
      <c r="AR1832" t="s">
        <v>8832</v>
      </c>
      <c r="AS1832" t="s">
        <v>8835</v>
      </c>
      <c r="AT1832" t="s">
        <v>8828</v>
      </c>
      <c r="AU1832" t="s">
        <v>8828</v>
      </c>
      <c r="AV1832" t="s">
        <v>48</v>
      </c>
      <c r="AX1832" t="s">
        <v>8877</v>
      </c>
      <c r="AY1832" t="s">
        <v>8878</v>
      </c>
      <c r="BA1832" t="s">
        <v>8881</v>
      </c>
    </row>
    <row r="1833" spans="1:53" x14ac:dyDescent="0.2">
      <c r="A1833" t="s">
        <v>3893</v>
      </c>
      <c r="B1833" t="s">
        <v>7692</v>
      </c>
      <c r="D1833" t="s">
        <v>3894</v>
      </c>
      <c r="E1833" t="s">
        <v>50</v>
      </c>
      <c r="F1833">
        <v>30</v>
      </c>
      <c r="G1833" t="s">
        <v>84</v>
      </c>
      <c r="H1833" t="s">
        <v>53</v>
      </c>
      <c r="I1833" t="s">
        <v>148</v>
      </c>
      <c r="J1833" t="s">
        <v>55</v>
      </c>
      <c r="K1833" t="s">
        <v>75</v>
      </c>
      <c r="L1833" t="s">
        <v>75</v>
      </c>
      <c r="M1833" t="s">
        <v>86</v>
      </c>
      <c r="N1833" t="s">
        <v>101</v>
      </c>
      <c r="O1833" t="s">
        <v>118</v>
      </c>
      <c r="P1833" t="s">
        <v>204</v>
      </c>
      <c r="Q1833" t="s">
        <v>190</v>
      </c>
      <c r="R1833" t="s">
        <v>8814</v>
      </c>
      <c r="S1833" t="s">
        <v>232</v>
      </c>
      <c r="T1833" t="s">
        <v>8845</v>
      </c>
      <c r="U1833" s="3">
        <v>45709</v>
      </c>
      <c r="V1833" t="s">
        <v>42</v>
      </c>
      <c r="W1833">
        <v>45</v>
      </c>
      <c r="X1833" t="s">
        <v>43</v>
      </c>
      <c r="Y1833">
        <v>2</v>
      </c>
      <c r="Z1833" t="s">
        <v>1285</v>
      </c>
      <c r="AA1833" t="s">
        <v>8845</v>
      </c>
      <c r="AB1833" s="3">
        <v>45762</v>
      </c>
      <c r="AC1833" t="s">
        <v>131</v>
      </c>
      <c r="AD1833" t="s">
        <v>45</v>
      </c>
      <c r="AE1833">
        <v>3</v>
      </c>
      <c r="AF1833">
        <v>3</v>
      </c>
      <c r="AG1833" t="s">
        <v>132</v>
      </c>
      <c r="AH1833" t="s">
        <v>66</v>
      </c>
      <c r="AI1833">
        <v>2</v>
      </c>
      <c r="AJ1833" t="s">
        <v>8819</v>
      </c>
      <c r="AK1833" t="s">
        <v>48</v>
      </c>
      <c r="AL1833" t="s">
        <v>49</v>
      </c>
      <c r="AN1833">
        <v>50</v>
      </c>
      <c r="AO1833">
        <v>50</v>
      </c>
      <c r="AP1833" t="s">
        <v>69</v>
      </c>
      <c r="AQ1833" t="s">
        <v>8828</v>
      </c>
      <c r="AR1833" t="s">
        <v>8828</v>
      </c>
      <c r="AS1833" t="s">
        <v>8828</v>
      </c>
      <c r="AT1833" t="s">
        <v>8828</v>
      </c>
      <c r="AU1833" t="s">
        <v>8828</v>
      </c>
      <c r="AV1833" t="s">
        <v>69</v>
      </c>
      <c r="AW1833">
        <v>2</v>
      </c>
      <c r="AX1833" t="s">
        <v>8888</v>
      </c>
      <c r="AY1833" t="s">
        <v>8878</v>
      </c>
      <c r="AZ1833" t="s">
        <v>8884</v>
      </c>
      <c r="BA1833" t="s">
        <v>8883</v>
      </c>
    </row>
    <row r="1834" spans="1:53" x14ac:dyDescent="0.2">
      <c r="A1834" t="s">
        <v>3895</v>
      </c>
      <c r="B1834" t="s">
        <v>7693</v>
      </c>
      <c r="D1834" t="s">
        <v>3896</v>
      </c>
      <c r="E1834" t="s">
        <v>50</v>
      </c>
      <c r="F1834">
        <v>30</v>
      </c>
      <c r="G1834" t="s">
        <v>31</v>
      </c>
      <c r="H1834" t="s">
        <v>73</v>
      </c>
      <c r="I1834" t="s">
        <v>74</v>
      </c>
      <c r="J1834" t="s">
        <v>136</v>
      </c>
      <c r="K1834" t="s">
        <v>85</v>
      </c>
      <c r="L1834" t="s">
        <v>85</v>
      </c>
      <c r="M1834" t="s">
        <v>86</v>
      </c>
      <c r="N1834" t="s">
        <v>87</v>
      </c>
      <c r="O1834" t="s">
        <v>58</v>
      </c>
      <c r="P1834" t="s">
        <v>39</v>
      </c>
      <c r="S1834" t="s">
        <v>528</v>
      </c>
      <c r="T1834" t="s">
        <v>8845</v>
      </c>
      <c r="U1834" s="3">
        <v>45828</v>
      </c>
      <c r="V1834" t="s">
        <v>121</v>
      </c>
      <c r="W1834">
        <v>30</v>
      </c>
      <c r="X1834" t="s">
        <v>163</v>
      </c>
      <c r="Z1834" t="s">
        <v>1114</v>
      </c>
      <c r="AA1834" t="s">
        <v>8844</v>
      </c>
      <c r="AB1834" s="3">
        <v>45722</v>
      </c>
      <c r="AC1834" t="s">
        <v>248</v>
      </c>
      <c r="AD1834" t="s">
        <v>81</v>
      </c>
      <c r="AE1834" t="s">
        <v>93</v>
      </c>
      <c r="AF1834">
        <v>1</v>
      </c>
      <c r="AG1834" t="s">
        <v>124</v>
      </c>
      <c r="AH1834" t="s">
        <v>82</v>
      </c>
      <c r="AI1834">
        <v>3</v>
      </c>
      <c r="AJ1834" t="s">
        <v>8820</v>
      </c>
      <c r="AK1834" t="s">
        <v>69</v>
      </c>
      <c r="AL1834" t="s">
        <v>49</v>
      </c>
      <c r="AN1834" t="s">
        <v>95</v>
      </c>
      <c r="AO1834">
        <v>100</v>
      </c>
      <c r="AP1834" t="s">
        <v>69</v>
      </c>
      <c r="AQ1834" t="s">
        <v>8828</v>
      </c>
      <c r="AR1834" t="s">
        <v>8833</v>
      </c>
      <c r="AS1834" t="s">
        <v>8828</v>
      </c>
      <c r="AT1834" t="s">
        <v>8828</v>
      </c>
      <c r="AU1834" t="s">
        <v>8828</v>
      </c>
      <c r="AV1834" t="s">
        <v>48</v>
      </c>
      <c r="AX1834" t="s">
        <v>8888</v>
      </c>
      <c r="AY1834" t="s">
        <v>8878</v>
      </c>
      <c r="BA1834" t="s">
        <v>8881</v>
      </c>
    </row>
    <row r="1835" spans="1:53" x14ac:dyDescent="0.2">
      <c r="A1835" t="s">
        <v>3897</v>
      </c>
      <c r="B1835" t="s">
        <v>7694</v>
      </c>
      <c r="E1835" t="s">
        <v>109</v>
      </c>
      <c r="G1835" t="s">
        <v>84</v>
      </c>
      <c r="H1835" t="s">
        <v>32</v>
      </c>
      <c r="I1835" t="s">
        <v>185</v>
      </c>
      <c r="J1835" t="s">
        <v>34</v>
      </c>
      <c r="K1835" t="s">
        <v>85</v>
      </c>
      <c r="L1835" t="s">
        <v>85</v>
      </c>
      <c r="M1835" t="s">
        <v>86</v>
      </c>
      <c r="N1835" t="s">
        <v>77</v>
      </c>
      <c r="O1835" t="s">
        <v>58</v>
      </c>
      <c r="P1835" t="s">
        <v>88</v>
      </c>
      <c r="Q1835" t="s">
        <v>94</v>
      </c>
      <c r="R1835" t="s">
        <v>8812</v>
      </c>
      <c r="S1835" t="s">
        <v>591</v>
      </c>
      <c r="T1835" t="s">
        <v>8843</v>
      </c>
      <c r="U1835" s="3">
        <v>45716</v>
      </c>
      <c r="V1835" t="s">
        <v>226</v>
      </c>
      <c r="W1835">
        <v>60</v>
      </c>
      <c r="X1835" t="s">
        <v>163</v>
      </c>
      <c r="AB1835" s="3"/>
      <c r="AC1835" t="s">
        <v>44</v>
      </c>
      <c r="AD1835" t="s">
        <v>81</v>
      </c>
      <c r="AE1835">
        <v>3</v>
      </c>
      <c r="AF1835">
        <v>3</v>
      </c>
      <c r="AG1835" t="s">
        <v>132</v>
      </c>
      <c r="AH1835" t="s">
        <v>66</v>
      </c>
      <c r="AI1835">
        <v>1</v>
      </c>
      <c r="AJ1835" t="s">
        <v>8819</v>
      </c>
      <c r="AK1835" t="s">
        <v>48</v>
      </c>
      <c r="AL1835" t="s">
        <v>49</v>
      </c>
      <c r="AN1835" t="s">
        <v>50</v>
      </c>
      <c r="AO1835">
        <v>30</v>
      </c>
      <c r="AP1835" t="s">
        <v>48</v>
      </c>
      <c r="AQ1835" t="s">
        <v>8828</v>
      </c>
      <c r="AR1835" t="s">
        <v>8828</v>
      </c>
      <c r="AS1835" t="s">
        <v>8828</v>
      </c>
      <c r="AT1835" t="s">
        <v>8828</v>
      </c>
      <c r="AU1835" t="s">
        <v>8828</v>
      </c>
      <c r="AY1835" t="s">
        <v>8886</v>
      </c>
      <c r="BA1835" t="s">
        <v>8879</v>
      </c>
    </row>
    <row r="1836" spans="1:53" x14ac:dyDescent="0.2">
      <c r="A1836" t="s">
        <v>3898</v>
      </c>
      <c r="B1836" t="s">
        <v>3898</v>
      </c>
      <c r="C1836" t="s">
        <v>3899</v>
      </c>
      <c r="E1836">
        <v>28</v>
      </c>
      <c r="F1836">
        <v>28</v>
      </c>
      <c r="G1836" t="s">
        <v>31</v>
      </c>
      <c r="H1836" t="s">
        <v>32</v>
      </c>
      <c r="I1836" t="s">
        <v>117</v>
      </c>
      <c r="J1836" t="s">
        <v>136</v>
      </c>
      <c r="K1836" t="s">
        <v>35</v>
      </c>
      <c r="L1836" t="s">
        <v>8807</v>
      </c>
      <c r="M1836" t="s">
        <v>56</v>
      </c>
      <c r="N1836" t="s">
        <v>77</v>
      </c>
      <c r="O1836" t="s">
        <v>155</v>
      </c>
      <c r="P1836" t="s">
        <v>204</v>
      </c>
      <c r="Q1836" t="s">
        <v>60</v>
      </c>
      <c r="R1836" t="s">
        <v>8810</v>
      </c>
      <c r="S1836" t="s">
        <v>678</v>
      </c>
      <c r="T1836" t="s">
        <v>8843</v>
      </c>
      <c r="U1836" s="3">
        <v>45739</v>
      </c>
      <c r="V1836" t="s">
        <v>42</v>
      </c>
      <c r="W1836">
        <v>45</v>
      </c>
      <c r="X1836" t="s">
        <v>163</v>
      </c>
      <c r="AB1836" s="3"/>
      <c r="AC1836" t="s">
        <v>131</v>
      </c>
      <c r="AD1836" t="s">
        <v>81</v>
      </c>
      <c r="AE1836">
        <v>3</v>
      </c>
      <c r="AF1836">
        <v>3</v>
      </c>
      <c r="AG1836" t="s">
        <v>124</v>
      </c>
      <c r="AH1836" t="s">
        <v>82</v>
      </c>
      <c r="AI1836">
        <v>2</v>
      </c>
      <c r="AJ1836" t="s">
        <v>8819</v>
      </c>
      <c r="AK1836" t="s">
        <v>48</v>
      </c>
      <c r="AL1836" t="s">
        <v>49</v>
      </c>
      <c r="AN1836">
        <v>20</v>
      </c>
      <c r="AO1836">
        <v>20</v>
      </c>
      <c r="AP1836" t="s">
        <v>48</v>
      </c>
      <c r="AQ1836" t="s">
        <v>8830</v>
      </c>
      <c r="AR1836" t="s">
        <v>8833</v>
      </c>
      <c r="AS1836" t="s">
        <v>8828</v>
      </c>
      <c r="AT1836" t="s">
        <v>8828</v>
      </c>
      <c r="AU1836" t="s">
        <v>8828</v>
      </c>
      <c r="AX1836" t="s">
        <v>8888</v>
      </c>
      <c r="AY1836" t="s">
        <v>8878</v>
      </c>
      <c r="BA1836" t="s">
        <v>8879</v>
      </c>
    </row>
    <row r="1837" spans="1:53" x14ac:dyDescent="0.2">
      <c r="A1837" t="s">
        <v>3900</v>
      </c>
      <c r="B1837" t="s">
        <v>7695</v>
      </c>
      <c r="D1837" t="s">
        <v>3901</v>
      </c>
      <c r="E1837">
        <v>80</v>
      </c>
      <c r="F1837">
        <v>80</v>
      </c>
      <c r="G1837" t="s">
        <v>31</v>
      </c>
      <c r="H1837" t="s">
        <v>153</v>
      </c>
      <c r="I1837" t="s">
        <v>215</v>
      </c>
      <c r="J1837" t="s">
        <v>34</v>
      </c>
      <c r="K1837" t="s">
        <v>85</v>
      </c>
      <c r="L1837" t="s">
        <v>85</v>
      </c>
      <c r="M1837" t="s">
        <v>36</v>
      </c>
      <c r="N1837" t="s">
        <v>77</v>
      </c>
      <c r="O1837" t="s">
        <v>155</v>
      </c>
      <c r="P1837" t="s">
        <v>39</v>
      </c>
      <c r="Q1837" t="s">
        <v>190</v>
      </c>
      <c r="R1837" t="s">
        <v>8814</v>
      </c>
      <c r="S1837" t="s">
        <v>785</v>
      </c>
      <c r="T1837" t="s">
        <v>8845</v>
      </c>
      <c r="U1837" s="3">
        <v>45811</v>
      </c>
      <c r="V1837" t="s">
        <v>42</v>
      </c>
      <c r="W1837">
        <v>45</v>
      </c>
      <c r="X1837" t="s">
        <v>62</v>
      </c>
      <c r="Y1837">
        <v>5</v>
      </c>
      <c r="AB1837" s="3"/>
      <c r="AC1837" t="s">
        <v>44</v>
      </c>
      <c r="AD1837" t="s">
        <v>123</v>
      </c>
      <c r="AE1837">
        <v>1</v>
      </c>
      <c r="AF1837">
        <v>1</v>
      </c>
      <c r="AG1837" t="s">
        <v>132</v>
      </c>
      <c r="AH1837" t="s">
        <v>47</v>
      </c>
      <c r="AI1837">
        <v>3</v>
      </c>
      <c r="AJ1837" t="s">
        <v>8820</v>
      </c>
      <c r="AK1837" t="s">
        <v>69</v>
      </c>
      <c r="AL1837" t="s">
        <v>49</v>
      </c>
      <c r="AN1837" t="s">
        <v>50</v>
      </c>
      <c r="AO1837">
        <v>30</v>
      </c>
      <c r="AP1837" t="s">
        <v>48</v>
      </c>
      <c r="AQ1837" t="s">
        <v>8828</v>
      </c>
      <c r="AR1837" t="s">
        <v>8832</v>
      </c>
      <c r="AS1837" t="s">
        <v>8835</v>
      </c>
      <c r="AT1837" t="s">
        <v>8828</v>
      </c>
      <c r="AU1837" t="s">
        <v>8828</v>
      </c>
      <c r="AX1837" t="s">
        <v>8889</v>
      </c>
      <c r="AY1837" t="s">
        <v>8878</v>
      </c>
      <c r="BA1837" t="s">
        <v>8879</v>
      </c>
    </row>
    <row r="1838" spans="1:53" x14ac:dyDescent="0.2">
      <c r="A1838" t="s">
        <v>3902</v>
      </c>
      <c r="B1838" t="s">
        <v>7696</v>
      </c>
      <c r="C1838" t="s">
        <v>3903</v>
      </c>
      <c r="D1838" t="s">
        <v>3904</v>
      </c>
      <c r="E1838">
        <v>56</v>
      </c>
      <c r="F1838">
        <v>56</v>
      </c>
      <c r="G1838" t="s">
        <v>31</v>
      </c>
      <c r="H1838" t="s">
        <v>153</v>
      </c>
      <c r="I1838" t="s">
        <v>154</v>
      </c>
      <c r="J1838" t="s">
        <v>136</v>
      </c>
      <c r="K1838" t="s">
        <v>75</v>
      </c>
      <c r="L1838" t="s">
        <v>75</v>
      </c>
      <c r="M1838" t="s">
        <v>76</v>
      </c>
      <c r="N1838" t="s">
        <v>77</v>
      </c>
      <c r="O1838" t="s">
        <v>78</v>
      </c>
      <c r="P1838" t="s">
        <v>88</v>
      </c>
      <c r="Q1838" t="s">
        <v>94</v>
      </c>
      <c r="R1838" t="s">
        <v>8812</v>
      </c>
      <c r="S1838" t="s">
        <v>1026</v>
      </c>
      <c r="T1838" t="s">
        <v>8845</v>
      </c>
      <c r="U1838" s="3">
        <v>45694</v>
      </c>
      <c r="V1838" t="s">
        <v>103</v>
      </c>
      <c r="W1838">
        <v>120</v>
      </c>
      <c r="X1838" t="s">
        <v>163</v>
      </c>
      <c r="AB1838" s="3"/>
      <c r="AC1838" t="s">
        <v>44</v>
      </c>
      <c r="AD1838" t="s">
        <v>114</v>
      </c>
      <c r="AE1838">
        <v>2</v>
      </c>
      <c r="AF1838">
        <v>2</v>
      </c>
      <c r="AG1838" t="s">
        <v>160</v>
      </c>
      <c r="AH1838" t="s">
        <v>82</v>
      </c>
      <c r="AI1838">
        <v>4</v>
      </c>
      <c r="AJ1838" t="s">
        <v>8821</v>
      </c>
      <c r="AK1838" t="s">
        <v>69</v>
      </c>
      <c r="AL1838" t="s">
        <v>175</v>
      </c>
      <c r="AM1838" t="s">
        <v>8824</v>
      </c>
      <c r="AN1838">
        <v>10</v>
      </c>
      <c r="AO1838">
        <v>10</v>
      </c>
      <c r="AP1838" t="s">
        <v>69</v>
      </c>
      <c r="AQ1838" t="s">
        <v>8828</v>
      </c>
      <c r="AR1838" t="s">
        <v>8828</v>
      </c>
      <c r="AS1838" t="s">
        <v>8836</v>
      </c>
      <c r="AT1838" t="s">
        <v>8828</v>
      </c>
      <c r="AU1838" t="s">
        <v>8828</v>
      </c>
      <c r="AX1838" t="s">
        <v>8890</v>
      </c>
      <c r="AY1838" t="s">
        <v>8882</v>
      </c>
      <c r="BA1838" t="s">
        <v>8879</v>
      </c>
    </row>
    <row r="1839" spans="1:53" x14ac:dyDescent="0.2">
      <c r="A1839" t="s">
        <v>3905</v>
      </c>
      <c r="B1839" t="s">
        <v>7697</v>
      </c>
      <c r="E1839">
        <v>52</v>
      </c>
      <c r="F1839">
        <v>52</v>
      </c>
      <c r="G1839" t="s">
        <v>84</v>
      </c>
      <c r="H1839" t="s">
        <v>53</v>
      </c>
      <c r="I1839" t="s">
        <v>135</v>
      </c>
      <c r="J1839" t="s">
        <v>34</v>
      </c>
      <c r="K1839" t="s">
        <v>75</v>
      </c>
      <c r="L1839" t="s">
        <v>75</v>
      </c>
      <c r="M1839" t="s">
        <v>86</v>
      </c>
      <c r="N1839" t="s">
        <v>77</v>
      </c>
      <c r="O1839" t="s">
        <v>78</v>
      </c>
      <c r="P1839" t="s">
        <v>119</v>
      </c>
      <c r="S1839" t="s">
        <v>385</v>
      </c>
      <c r="T1839" t="s">
        <v>8843</v>
      </c>
      <c r="U1839" s="3">
        <v>45667</v>
      </c>
      <c r="V1839" t="s">
        <v>226</v>
      </c>
      <c r="W1839">
        <v>60</v>
      </c>
      <c r="X1839" t="s">
        <v>62</v>
      </c>
      <c r="Y1839">
        <v>5</v>
      </c>
      <c r="Z1839" t="s">
        <v>2798</v>
      </c>
      <c r="AA1839" t="s">
        <v>8844</v>
      </c>
      <c r="AB1839" s="3">
        <v>45713</v>
      </c>
      <c r="AC1839" t="s">
        <v>122</v>
      </c>
      <c r="AD1839" t="s">
        <v>123</v>
      </c>
      <c r="AE1839">
        <v>1</v>
      </c>
      <c r="AF1839">
        <v>1</v>
      </c>
      <c r="AG1839" t="s">
        <v>105</v>
      </c>
      <c r="AH1839" t="s">
        <v>82</v>
      </c>
      <c r="AI1839">
        <v>2</v>
      </c>
      <c r="AJ1839" t="s">
        <v>8819</v>
      </c>
      <c r="AL1839" t="s">
        <v>89</v>
      </c>
      <c r="AM1839" t="s">
        <v>8825</v>
      </c>
      <c r="AN1839">
        <v>20</v>
      </c>
      <c r="AO1839">
        <v>20</v>
      </c>
      <c r="AP1839" t="s">
        <v>48</v>
      </c>
      <c r="AQ1839" t="s">
        <v>8829</v>
      </c>
      <c r="AR1839" t="s">
        <v>8832</v>
      </c>
      <c r="AS1839" t="s">
        <v>8836</v>
      </c>
      <c r="AT1839" t="s">
        <v>8828</v>
      </c>
      <c r="AU1839" t="s">
        <v>8828</v>
      </c>
      <c r="AV1839" t="s">
        <v>69</v>
      </c>
      <c r="AX1839" t="s">
        <v>8890</v>
      </c>
      <c r="AY1839" t="s">
        <v>8886</v>
      </c>
      <c r="BA1839" t="s">
        <v>8879</v>
      </c>
    </row>
    <row r="1840" spans="1:53" x14ac:dyDescent="0.2">
      <c r="A1840" t="s">
        <v>3906</v>
      </c>
      <c r="B1840" t="s">
        <v>7698</v>
      </c>
      <c r="D1840" t="s">
        <v>3907</v>
      </c>
      <c r="E1840" t="s">
        <v>50</v>
      </c>
      <c r="F1840">
        <v>30</v>
      </c>
      <c r="G1840" t="s">
        <v>84</v>
      </c>
      <c r="H1840" t="s">
        <v>32</v>
      </c>
      <c r="I1840" t="s">
        <v>117</v>
      </c>
      <c r="J1840" t="s">
        <v>136</v>
      </c>
      <c r="K1840" t="s">
        <v>85</v>
      </c>
      <c r="L1840" t="s">
        <v>85</v>
      </c>
      <c r="M1840" t="s">
        <v>36</v>
      </c>
      <c r="N1840" t="s">
        <v>77</v>
      </c>
      <c r="O1840" t="s">
        <v>78</v>
      </c>
      <c r="P1840" t="s">
        <v>59</v>
      </c>
      <c r="S1840" t="s">
        <v>328</v>
      </c>
      <c r="T1840" t="s">
        <v>8843</v>
      </c>
      <c r="U1840" s="3">
        <v>45734</v>
      </c>
      <c r="V1840" t="s">
        <v>42</v>
      </c>
      <c r="W1840">
        <v>45</v>
      </c>
      <c r="X1840" t="s">
        <v>43</v>
      </c>
      <c r="Y1840">
        <v>2</v>
      </c>
      <c r="AB1840" s="3"/>
      <c r="AC1840" t="s">
        <v>122</v>
      </c>
      <c r="AD1840" t="s">
        <v>45</v>
      </c>
      <c r="AE1840">
        <v>3</v>
      </c>
      <c r="AF1840">
        <v>3</v>
      </c>
      <c r="AG1840" t="s">
        <v>65</v>
      </c>
      <c r="AH1840" t="s">
        <v>66</v>
      </c>
      <c r="AI1840" t="s">
        <v>151</v>
      </c>
      <c r="AJ1840" t="s">
        <v>8821</v>
      </c>
      <c r="AK1840" t="s">
        <v>69</v>
      </c>
      <c r="AL1840" t="s">
        <v>175</v>
      </c>
      <c r="AM1840" t="s">
        <v>8824</v>
      </c>
      <c r="AN1840">
        <v>10</v>
      </c>
      <c r="AO1840">
        <v>10</v>
      </c>
      <c r="AP1840" t="s">
        <v>69</v>
      </c>
      <c r="AQ1840" t="s">
        <v>8828</v>
      </c>
      <c r="AR1840" t="s">
        <v>8832</v>
      </c>
      <c r="AS1840" t="s">
        <v>8828</v>
      </c>
      <c r="AT1840" t="s">
        <v>8828</v>
      </c>
      <c r="AU1840" t="s">
        <v>8828</v>
      </c>
      <c r="AX1840" t="s">
        <v>8888</v>
      </c>
      <c r="AY1840" t="s">
        <v>8878</v>
      </c>
      <c r="BA1840" t="s">
        <v>8879</v>
      </c>
    </row>
    <row r="1841" spans="1:53" x14ac:dyDescent="0.2">
      <c r="A1841" t="s">
        <v>3908</v>
      </c>
      <c r="B1841" t="s">
        <v>7699</v>
      </c>
      <c r="E1841" t="s">
        <v>109</v>
      </c>
      <c r="G1841" t="s">
        <v>31</v>
      </c>
      <c r="H1841" t="s">
        <v>153</v>
      </c>
      <c r="I1841" t="s">
        <v>215</v>
      </c>
      <c r="J1841" t="s">
        <v>34</v>
      </c>
      <c r="K1841" t="s">
        <v>75</v>
      </c>
      <c r="L1841" t="s">
        <v>75</v>
      </c>
      <c r="M1841" t="s">
        <v>76</v>
      </c>
      <c r="N1841" t="s">
        <v>37</v>
      </c>
      <c r="O1841" t="s">
        <v>155</v>
      </c>
      <c r="P1841" t="s">
        <v>88</v>
      </c>
      <c r="Q1841" t="s">
        <v>94</v>
      </c>
      <c r="R1841" t="s">
        <v>8812</v>
      </c>
      <c r="S1841" t="s">
        <v>1007</v>
      </c>
      <c r="T1841" t="s">
        <v>8845</v>
      </c>
      <c r="U1841" s="3">
        <v>45779</v>
      </c>
      <c r="V1841" t="s">
        <v>103</v>
      </c>
      <c r="W1841">
        <v>120</v>
      </c>
      <c r="X1841" t="s">
        <v>43</v>
      </c>
      <c r="Y1841">
        <v>2</v>
      </c>
      <c r="AB1841" s="3"/>
      <c r="AC1841" t="s">
        <v>44</v>
      </c>
      <c r="AD1841" t="s">
        <v>114</v>
      </c>
      <c r="AE1841">
        <v>2</v>
      </c>
      <c r="AF1841">
        <v>2</v>
      </c>
      <c r="AG1841" t="s">
        <v>178</v>
      </c>
      <c r="AH1841" t="s">
        <v>47</v>
      </c>
      <c r="AI1841">
        <v>1</v>
      </c>
      <c r="AJ1841" t="s">
        <v>8819</v>
      </c>
      <c r="AK1841" t="s">
        <v>69</v>
      </c>
      <c r="AL1841" t="s">
        <v>49</v>
      </c>
      <c r="AN1841" t="s">
        <v>95</v>
      </c>
      <c r="AO1841">
        <v>100</v>
      </c>
      <c r="AP1841" t="s">
        <v>48</v>
      </c>
      <c r="AQ1841" t="s">
        <v>8828</v>
      </c>
      <c r="AR1841" t="s">
        <v>8832</v>
      </c>
      <c r="AS1841" t="s">
        <v>8835</v>
      </c>
      <c r="AT1841" t="s">
        <v>8828</v>
      </c>
      <c r="AU1841" t="s">
        <v>8828</v>
      </c>
      <c r="AY1841" t="s">
        <v>8882</v>
      </c>
      <c r="BA1841" t="s">
        <v>8881</v>
      </c>
    </row>
    <row r="1842" spans="1:53" x14ac:dyDescent="0.2">
      <c r="A1842" t="s">
        <v>3909</v>
      </c>
      <c r="B1842" t="s">
        <v>7700</v>
      </c>
      <c r="C1842" t="s">
        <v>1360</v>
      </c>
      <c r="E1842">
        <v>77</v>
      </c>
      <c r="F1842">
        <v>77</v>
      </c>
      <c r="G1842" t="s">
        <v>31</v>
      </c>
      <c r="H1842" t="s">
        <v>32</v>
      </c>
      <c r="I1842" t="s">
        <v>33</v>
      </c>
      <c r="J1842" t="s">
        <v>56</v>
      </c>
      <c r="K1842" t="s">
        <v>75</v>
      </c>
      <c r="L1842" t="s">
        <v>75</v>
      </c>
      <c r="M1842" t="s">
        <v>86</v>
      </c>
      <c r="N1842" t="s">
        <v>101</v>
      </c>
      <c r="O1842" t="s">
        <v>78</v>
      </c>
      <c r="P1842" t="s">
        <v>59</v>
      </c>
      <c r="S1842" t="s">
        <v>164</v>
      </c>
      <c r="T1842" t="s">
        <v>8844</v>
      </c>
      <c r="U1842" s="3">
        <v>45764</v>
      </c>
      <c r="V1842" t="s">
        <v>121</v>
      </c>
      <c r="W1842">
        <v>30</v>
      </c>
      <c r="X1842" t="s">
        <v>163</v>
      </c>
      <c r="Z1842" t="s">
        <v>392</v>
      </c>
      <c r="AA1842" t="s">
        <v>8843</v>
      </c>
      <c r="AB1842" s="3">
        <v>45767</v>
      </c>
      <c r="AC1842" t="s">
        <v>248</v>
      </c>
      <c r="AD1842" t="s">
        <v>114</v>
      </c>
      <c r="AE1842">
        <v>1</v>
      </c>
      <c r="AF1842">
        <v>1</v>
      </c>
      <c r="AH1842" t="s">
        <v>125</v>
      </c>
      <c r="AI1842">
        <v>2</v>
      </c>
      <c r="AJ1842" t="s">
        <v>8819</v>
      </c>
      <c r="AK1842" t="s">
        <v>69</v>
      </c>
      <c r="AL1842" t="s">
        <v>49</v>
      </c>
      <c r="AN1842">
        <v>20</v>
      </c>
      <c r="AO1842">
        <v>20</v>
      </c>
      <c r="AP1842" t="s">
        <v>69</v>
      </c>
      <c r="AQ1842" t="s">
        <v>8828</v>
      </c>
      <c r="AR1842" t="s">
        <v>8833</v>
      </c>
      <c r="AS1842" t="s">
        <v>8828</v>
      </c>
      <c r="AT1842" t="s">
        <v>8828</v>
      </c>
      <c r="AU1842" t="s">
        <v>8839</v>
      </c>
      <c r="AV1842" t="s">
        <v>69</v>
      </c>
      <c r="AX1842" t="s">
        <v>8889</v>
      </c>
      <c r="AY1842" t="s">
        <v>8878</v>
      </c>
      <c r="BA1842" t="s">
        <v>8879</v>
      </c>
    </row>
    <row r="1843" spans="1:53" x14ac:dyDescent="0.2">
      <c r="A1843" t="s">
        <v>3910</v>
      </c>
      <c r="B1843" t="s">
        <v>3910</v>
      </c>
      <c r="E1843">
        <v>53</v>
      </c>
      <c r="F1843">
        <v>53</v>
      </c>
      <c r="G1843" t="s">
        <v>31</v>
      </c>
      <c r="H1843" t="s">
        <v>53</v>
      </c>
      <c r="I1843" t="s">
        <v>54</v>
      </c>
      <c r="J1843" t="s">
        <v>55</v>
      </c>
      <c r="K1843" t="s">
        <v>75</v>
      </c>
      <c r="L1843" t="s">
        <v>75</v>
      </c>
      <c r="M1843" t="s">
        <v>86</v>
      </c>
      <c r="N1843" t="s">
        <v>87</v>
      </c>
      <c r="O1843" t="s">
        <v>78</v>
      </c>
      <c r="P1843" t="s">
        <v>181</v>
      </c>
      <c r="Q1843" t="s">
        <v>60</v>
      </c>
      <c r="R1843" t="s">
        <v>8810</v>
      </c>
      <c r="S1843" t="s">
        <v>2449</v>
      </c>
      <c r="T1843" t="s">
        <v>8845</v>
      </c>
      <c r="U1843" s="3">
        <v>45793</v>
      </c>
      <c r="V1843" t="s">
        <v>226</v>
      </c>
      <c r="W1843">
        <v>60</v>
      </c>
      <c r="X1843" t="s">
        <v>80</v>
      </c>
      <c r="Y1843">
        <v>48</v>
      </c>
      <c r="AB1843" s="3"/>
      <c r="AC1843" t="s">
        <v>113</v>
      </c>
      <c r="AD1843" t="s">
        <v>114</v>
      </c>
      <c r="AE1843">
        <v>1</v>
      </c>
      <c r="AF1843">
        <v>1</v>
      </c>
      <c r="AG1843" t="s">
        <v>124</v>
      </c>
      <c r="AH1843" t="s">
        <v>125</v>
      </c>
      <c r="AI1843">
        <v>4</v>
      </c>
      <c r="AJ1843" t="s">
        <v>8821</v>
      </c>
      <c r="AK1843" t="s">
        <v>69</v>
      </c>
      <c r="AN1843">
        <v>50</v>
      </c>
      <c r="AO1843">
        <v>50</v>
      </c>
      <c r="AP1843" t="s">
        <v>69</v>
      </c>
      <c r="AQ1843" t="s">
        <v>8828</v>
      </c>
      <c r="AR1843" t="s">
        <v>8832</v>
      </c>
      <c r="AS1843" t="s">
        <v>8837</v>
      </c>
      <c r="AT1843" t="s">
        <v>8828</v>
      </c>
      <c r="AU1843" t="s">
        <v>8828</v>
      </c>
      <c r="AX1843" t="s">
        <v>8890</v>
      </c>
      <c r="AY1843" t="s">
        <v>8886</v>
      </c>
      <c r="BA1843" t="s">
        <v>8883</v>
      </c>
    </row>
    <row r="1844" spans="1:53" x14ac:dyDescent="0.2">
      <c r="A1844" t="s">
        <v>3911</v>
      </c>
      <c r="B1844" t="s">
        <v>7701</v>
      </c>
      <c r="E1844" t="s">
        <v>50</v>
      </c>
      <c r="F1844">
        <v>30</v>
      </c>
      <c r="G1844" t="s">
        <v>84</v>
      </c>
      <c r="H1844" t="s">
        <v>153</v>
      </c>
      <c r="I1844" t="s">
        <v>154</v>
      </c>
      <c r="J1844" t="s">
        <v>55</v>
      </c>
      <c r="K1844" t="s">
        <v>75</v>
      </c>
      <c r="L1844" t="s">
        <v>75</v>
      </c>
      <c r="M1844" t="s">
        <v>56</v>
      </c>
      <c r="N1844" t="s">
        <v>57</v>
      </c>
      <c r="O1844" t="s">
        <v>38</v>
      </c>
      <c r="P1844" t="s">
        <v>88</v>
      </c>
      <c r="Q1844" t="s">
        <v>40</v>
      </c>
      <c r="R1844" t="s">
        <v>8809</v>
      </c>
      <c r="S1844" t="s">
        <v>1828</v>
      </c>
      <c r="T1844" t="s">
        <v>8843</v>
      </c>
      <c r="U1844" s="3">
        <v>45768</v>
      </c>
      <c r="V1844" t="s">
        <v>103</v>
      </c>
      <c r="W1844">
        <v>120</v>
      </c>
      <c r="X1844" t="s">
        <v>171</v>
      </c>
      <c r="Y1844">
        <v>24</v>
      </c>
      <c r="AB1844" s="3"/>
      <c r="AC1844" t="s">
        <v>122</v>
      </c>
      <c r="AD1844" t="s">
        <v>45</v>
      </c>
      <c r="AE1844">
        <v>3</v>
      </c>
      <c r="AF1844">
        <v>3</v>
      </c>
      <c r="AG1844" t="s">
        <v>132</v>
      </c>
      <c r="AH1844" t="s">
        <v>125</v>
      </c>
      <c r="AI1844" t="s">
        <v>133</v>
      </c>
      <c r="AJ1844" t="s">
        <v>8821</v>
      </c>
      <c r="AK1844" t="s">
        <v>69</v>
      </c>
      <c r="AL1844" t="s">
        <v>49</v>
      </c>
      <c r="AN1844" t="s">
        <v>50</v>
      </c>
      <c r="AO1844">
        <v>30</v>
      </c>
      <c r="AP1844" t="s">
        <v>48</v>
      </c>
      <c r="AQ1844" t="s">
        <v>8828</v>
      </c>
      <c r="AR1844" t="s">
        <v>8832</v>
      </c>
      <c r="AS1844" t="s">
        <v>8837</v>
      </c>
      <c r="AT1844" t="s">
        <v>8828</v>
      </c>
      <c r="AU1844" t="s">
        <v>8828</v>
      </c>
      <c r="AX1844" t="s">
        <v>8888</v>
      </c>
      <c r="AY1844" t="s">
        <v>8882</v>
      </c>
      <c r="BA1844" t="s">
        <v>8879</v>
      </c>
    </row>
    <row r="1845" spans="1:53" x14ac:dyDescent="0.2">
      <c r="A1845" t="s">
        <v>3912</v>
      </c>
      <c r="B1845" t="s">
        <v>7702</v>
      </c>
      <c r="E1845" t="s">
        <v>50</v>
      </c>
      <c r="F1845">
        <v>30</v>
      </c>
      <c r="G1845" t="s">
        <v>84</v>
      </c>
      <c r="H1845" t="s">
        <v>153</v>
      </c>
      <c r="I1845" t="s">
        <v>215</v>
      </c>
      <c r="J1845" t="s">
        <v>136</v>
      </c>
      <c r="K1845" t="s">
        <v>100</v>
      </c>
      <c r="L1845" t="s">
        <v>8807</v>
      </c>
      <c r="M1845" t="s">
        <v>56</v>
      </c>
      <c r="N1845" t="s">
        <v>57</v>
      </c>
      <c r="O1845" t="s">
        <v>118</v>
      </c>
      <c r="P1845" t="s">
        <v>204</v>
      </c>
      <c r="Q1845" t="s">
        <v>60</v>
      </c>
      <c r="R1845" t="s">
        <v>8810</v>
      </c>
      <c r="S1845" t="s">
        <v>166</v>
      </c>
      <c r="T1845" t="s">
        <v>8844</v>
      </c>
      <c r="U1845" s="3">
        <v>45721</v>
      </c>
      <c r="V1845" t="s">
        <v>103</v>
      </c>
      <c r="W1845">
        <v>120</v>
      </c>
      <c r="X1845" t="s">
        <v>171</v>
      </c>
      <c r="Y1845">
        <v>24</v>
      </c>
      <c r="Z1845" t="s">
        <v>496</v>
      </c>
      <c r="AA1845" t="s">
        <v>8845</v>
      </c>
      <c r="AB1845" s="3">
        <v>45691</v>
      </c>
      <c r="AC1845" t="s">
        <v>248</v>
      </c>
      <c r="AD1845" t="s">
        <v>81</v>
      </c>
      <c r="AE1845">
        <v>2</v>
      </c>
      <c r="AF1845">
        <v>2</v>
      </c>
      <c r="AG1845" t="s">
        <v>105</v>
      </c>
      <c r="AH1845" t="s">
        <v>66</v>
      </c>
      <c r="AI1845">
        <v>2</v>
      </c>
      <c r="AJ1845" t="s">
        <v>8819</v>
      </c>
      <c r="AK1845" t="s">
        <v>48</v>
      </c>
      <c r="AL1845" t="s">
        <v>68</v>
      </c>
      <c r="AM1845" t="s">
        <v>8823</v>
      </c>
      <c r="AN1845" t="s">
        <v>95</v>
      </c>
      <c r="AO1845">
        <v>100</v>
      </c>
      <c r="AP1845" t="s">
        <v>69</v>
      </c>
      <c r="AQ1845" t="s">
        <v>8828</v>
      </c>
      <c r="AR1845" t="s">
        <v>8828</v>
      </c>
      <c r="AS1845" t="s">
        <v>8828</v>
      </c>
      <c r="AT1845" t="s">
        <v>8828</v>
      </c>
      <c r="AU1845" t="s">
        <v>8828</v>
      </c>
      <c r="AV1845" t="s">
        <v>48</v>
      </c>
      <c r="AW1845">
        <v>24</v>
      </c>
      <c r="AX1845" t="s">
        <v>8888</v>
      </c>
      <c r="AY1845" t="s">
        <v>8882</v>
      </c>
      <c r="AZ1845" t="s">
        <v>8885</v>
      </c>
      <c r="BA1845" t="s">
        <v>8881</v>
      </c>
    </row>
    <row r="1846" spans="1:53" x14ac:dyDescent="0.2">
      <c r="A1846" t="s">
        <v>3913</v>
      </c>
      <c r="B1846" t="s">
        <v>7703</v>
      </c>
      <c r="C1846" t="s">
        <v>3914</v>
      </c>
      <c r="D1846" t="s">
        <v>3915</v>
      </c>
      <c r="E1846" t="s">
        <v>109</v>
      </c>
      <c r="G1846" t="s">
        <v>84</v>
      </c>
      <c r="H1846" t="s">
        <v>32</v>
      </c>
      <c r="I1846" t="s">
        <v>259</v>
      </c>
      <c r="J1846" t="s">
        <v>136</v>
      </c>
      <c r="K1846" t="s">
        <v>85</v>
      </c>
      <c r="L1846" t="s">
        <v>85</v>
      </c>
      <c r="M1846" t="s">
        <v>86</v>
      </c>
      <c r="N1846" t="s">
        <v>57</v>
      </c>
      <c r="O1846" t="s">
        <v>78</v>
      </c>
      <c r="P1846" t="s">
        <v>181</v>
      </c>
      <c r="Q1846" t="s">
        <v>190</v>
      </c>
      <c r="R1846" t="s">
        <v>8814</v>
      </c>
      <c r="S1846" t="s">
        <v>310</v>
      </c>
      <c r="T1846" t="s">
        <v>8843</v>
      </c>
      <c r="U1846" s="3">
        <v>45761</v>
      </c>
      <c r="V1846" t="s">
        <v>42</v>
      </c>
      <c r="W1846">
        <v>45</v>
      </c>
      <c r="X1846" t="s">
        <v>171</v>
      </c>
      <c r="Y1846">
        <v>24</v>
      </c>
      <c r="AB1846" s="3"/>
      <c r="AC1846" t="s">
        <v>113</v>
      </c>
      <c r="AD1846" t="s">
        <v>123</v>
      </c>
      <c r="AE1846">
        <v>3</v>
      </c>
      <c r="AF1846">
        <v>3</v>
      </c>
      <c r="AG1846" t="s">
        <v>105</v>
      </c>
      <c r="AH1846" t="s">
        <v>82</v>
      </c>
      <c r="AI1846" t="s">
        <v>133</v>
      </c>
      <c r="AJ1846" t="s">
        <v>8821</v>
      </c>
      <c r="AL1846" t="s">
        <v>49</v>
      </c>
      <c r="AN1846" t="s">
        <v>95</v>
      </c>
      <c r="AO1846">
        <v>100</v>
      </c>
      <c r="AP1846" t="s">
        <v>48</v>
      </c>
      <c r="AQ1846" t="s">
        <v>8828</v>
      </c>
      <c r="AR1846" t="s">
        <v>8832</v>
      </c>
      <c r="AS1846" t="s">
        <v>8836</v>
      </c>
      <c r="AT1846" t="s">
        <v>8828</v>
      </c>
      <c r="AU1846" t="s">
        <v>8828</v>
      </c>
      <c r="AY1846" t="s">
        <v>8878</v>
      </c>
      <c r="BA1846" t="s">
        <v>8881</v>
      </c>
    </row>
    <row r="1847" spans="1:53" x14ac:dyDescent="0.2">
      <c r="A1847" t="s">
        <v>3916</v>
      </c>
      <c r="B1847" t="s">
        <v>3916</v>
      </c>
      <c r="E1847">
        <v>20</v>
      </c>
      <c r="F1847">
        <v>20</v>
      </c>
      <c r="G1847" t="s">
        <v>31</v>
      </c>
      <c r="H1847" t="s">
        <v>153</v>
      </c>
      <c r="I1847" t="s">
        <v>154</v>
      </c>
      <c r="J1847" t="s">
        <v>136</v>
      </c>
      <c r="K1847" t="s">
        <v>85</v>
      </c>
      <c r="L1847" t="s">
        <v>85</v>
      </c>
      <c r="M1847" t="s">
        <v>56</v>
      </c>
      <c r="N1847" t="s">
        <v>57</v>
      </c>
      <c r="O1847" t="s">
        <v>58</v>
      </c>
      <c r="P1847" t="s">
        <v>119</v>
      </c>
      <c r="Q1847" t="s">
        <v>60</v>
      </c>
      <c r="R1847" t="s">
        <v>8810</v>
      </c>
      <c r="S1847" t="s">
        <v>1977</v>
      </c>
      <c r="T1847" t="s">
        <v>8845</v>
      </c>
      <c r="U1847" s="3">
        <v>45734</v>
      </c>
      <c r="V1847" t="s">
        <v>226</v>
      </c>
      <c r="W1847">
        <v>60</v>
      </c>
      <c r="X1847" t="s">
        <v>80</v>
      </c>
      <c r="Y1847">
        <v>48</v>
      </c>
      <c r="AB1847" s="3"/>
      <c r="AC1847" t="s">
        <v>122</v>
      </c>
      <c r="AD1847" t="s">
        <v>114</v>
      </c>
      <c r="AE1847" t="s">
        <v>93</v>
      </c>
      <c r="AF1847">
        <v>1</v>
      </c>
      <c r="AG1847" t="s">
        <v>178</v>
      </c>
      <c r="AH1847" t="s">
        <v>82</v>
      </c>
      <c r="AI1847">
        <v>5</v>
      </c>
      <c r="AJ1847" t="s">
        <v>8821</v>
      </c>
      <c r="AL1847" t="s">
        <v>175</v>
      </c>
      <c r="AM1847" t="s">
        <v>8824</v>
      </c>
      <c r="AN1847" t="s">
        <v>95</v>
      </c>
      <c r="AO1847">
        <v>100</v>
      </c>
      <c r="AP1847" t="s">
        <v>48</v>
      </c>
      <c r="AQ1847" t="s">
        <v>8828</v>
      </c>
      <c r="AR1847" t="s">
        <v>8832</v>
      </c>
      <c r="AS1847" t="s">
        <v>8836</v>
      </c>
      <c r="AT1847" t="s">
        <v>8828</v>
      </c>
      <c r="AU1847" t="s">
        <v>8828</v>
      </c>
      <c r="AX1847" t="s">
        <v>8888</v>
      </c>
      <c r="AY1847" t="s">
        <v>8886</v>
      </c>
      <c r="BA1847" t="s">
        <v>8881</v>
      </c>
    </row>
    <row r="1848" spans="1:53" x14ac:dyDescent="0.2">
      <c r="A1848" t="s">
        <v>3917</v>
      </c>
      <c r="B1848" t="s">
        <v>7704</v>
      </c>
      <c r="C1848" t="s">
        <v>930</v>
      </c>
      <c r="D1848" t="s">
        <v>3918</v>
      </c>
      <c r="E1848">
        <v>85</v>
      </c>
      <c r="F1848">
        <v>85</v>
      </c>
      <c r="G1848" t="s">
        <v>31</v>
      </c>
      <c r="H1848" t="s">
        <v>73</v>
      </c>
      <c r="I1848" t="s">
        <v>110</v>
      </c>
      <c r="J1848" t="s">
        <v>56</v>
      </c>
      <c r="K1848" t="s">
        <v>85</v>
      </c>
      <c r="L1848" t="s">
        <v>85</v>
      </c>
      <c r="M1848" t="s">
        <v>76</v>
      </c>
      <c r="N1848" t="s">
        <v>101</v>
      </c>
      <c r="O1848" t="s">
        <v>38</v>
      </c>
      <c r="P1848" t="s">
        <v>119</v>
      </c>
      <c r="Q1848" t="s">
        <v>60</v>
      </c>
      <c r="R1848" t="s">
        <v>8810</v>
      </c>
      <c r="S1848" t="s">
        <v>315</v>
      </c>
      <c r="T1848" t="s">
        <v>8844</v>
      </c>
      <c r="U1848" s="3">
        <v>45756</v>
      </c>
      <c r="V1848" t="s">
        <v>103</v>
      </c>
      <c r="W1848">
        <v>120</v>
      </c>
      <c r="X1848" t="s">
        <v>80</v>
      </c>
      <c r="Y1848">
        <v>48</v>
      </c>
      <c r="Z1848" t="s">
        <v>619</v>
      </c>
      <c r="AA1848" t="s">
        <v>8844</v>
      </c>
      <c r="AB1848" s="3">
        <v>45738</v>
      </c>
      <c r="AC1848" t="s">
        <v>248</v>
      </c>
      <c r="AD1848" t="s">
        <v>114</v>
      </c>
      <c r="AE1848">
        <v>1</v>
      </c>
      <c r="AF1848">
        <v>1</v>
      </c>
      <c r="AG1848" t="s">
        <v>196</v>
      </c>
      <c r="AH1848" t="s">
        <v>82</v>
      </c>
      <c r="AI1848">
        <v>5</v>
      </c>
      <c r="AJ1848" t="s">
        <v>8821</v>
      </c>
      <c r="AK1848" t="s">
        <v>48</v>
      </c>
      <c r="AN1848">
        <v>50</v>
      </c>
      <c r="AO1848">
        <v>50</v>
      </c>
      <c r="AP1848" t="s">
        <v>48</v>
      </c>
      <c r="AQ1848" t="s">
        <v>8828</v>
      </c>
      <c r="AR1848" t="s">
        <v>8828</v>
      </c>
      <c r="AS1848" t="s">
        <v>8828</v>
      </c>
      <c r="AT1848" t="s">
        <v>8828</v>
      </c>
      <c r="AU1848" t="s">
        <v>8828</v>
      </c>
      <c r="AV1848" t="s">
        <v>48</v>
      </c>
      <c r="AW1848">
        <v>48</v>
      </c>
      <c r="AX1848" t="s">
        <v>8889</v>
      </c>
      <c r="AY1848" t="s">
        <v>8882</v>
      </c>
      <c r="AZ1848" t="s">
        <v>8887</v>
      </c>
      <c r="BA1848" t="s">
        <v>8883</v>
      </c>
    </row>
    <row r="1849" spans="1:53" x14ac:dyDescent="0.2">
      <c r="A1849" t="s">
        <v>3919</v>
      </c>
      <c r="B1849" t="s">
        <v>7705</v>
      </c>
      <c r="E1849">
        <v>83</v>
      </c>
      <c r="F1849">
        <v>83</v>
      </c>
      <c r="G1849" t="s">
        <v>31</v>
      </c>
      <c r="H1849" t="s">
        <v>153</v>
      </c>
      <c r="I1849" t="s">
        <v>154</v>
      </c>
      <c r="J1849" t="s">
        <v>56</v>
      </c>
      <c r="K1849" t="s">
        <v>75</v>
      </c>
      <c r="L1849" t="s">
        <v>75</v>
      </c>
      <c r="M1849" t="s">
        <v>56</v>
      </c>
      <c r="N1849" t="s">
        <v>37</v>
      </c>
      <c r="O1849" t="s">
        <v>38</v>
      </c>
      <c r="P1849" t="s">
        <v>119</v>
      </c>
      <c r="Q1849" t="s">
        <v>94</v>
      </c>
      <c r="R1849" t="s">
        <v>8812</v>
      </c>
      <c r="S1849" t="s">
        <v>577</v>
      </c>
      <c r="T1849" t="s">
        <v>8843</v>
      </c>
      <c r="U1849" s="3">
        <v>45665</v>
      </c>
      <c r="V1849" t="s">
        <v>121</v>
      </c>
      <c r="W1849">
        <v>30</v>
      </c>
      <c r="X1849" t="s">
        <v>171</v>
      </c>
      <c r="Y1849">
        <v>24</v>
      </c>
      <c r="Z1849" t="s">
        <v>528</v>
      </c>
      <c r="AA1849" t="s">
        <v>8845</v>
      </c>
      <c r="AB1849" s="3">
        <v>45828</v>
      </c>
      <c r="AC1849" t="s">
        <v>131</v>
      </c>
      <c r="AD1849" t="s">
        <v>123</v>
      </c>
      <c r="AE1849" t="s">
        <v>93</v>
      </c>
      <c r="AF1849">
        <v>1</v>
      </c>
      <c r="AG1849" t="s">
        <v>160</v>
      </c>
      <c r="AH1849" t="s">
        <v>47</v>
      </c>
      <c r="AI1849">
        <v>1</v>
      </c>
      <c r="AJ1849" t="s">
        <v>8819</v>
      </c>
      <c r="AK1849" t="s">
        <v>48</v>
      </c>
      <c r="AL1849" t="s">
        <v>49</v>
      </c>
      <c r="AN1849">
        <v>50</v>
      </c>
      <c r="AO1849">
        <v>50</v>
      </c>
      <c r="AP1849" t="s">
        <v>48</v>
      </c>
      <c r="AQ1849" t="s">
        <v>8828</v>
      </c>
      <c r="AR1849" t="s">
        <v>8828</v>
      </c>
      <c r="AS1849" t="s">
        <v>8828</v>
      </c>
      <c r="AT1849" t="s">
        <v>8828</v>
      </c>
      <c r="AU1849" t="s">
        <v>8828</v>
      </c>
      <c r="AV1849" t="s">
        <v>69</v>
      </c>
      <c r="AW1849">
        <v>24</v>
      </c>
      <c r="AX1849" t="s">
        <v>8889</v>
      </c>
      <c r="AY1849" t="s">
        <v>8878</v>
      </c>
      <c r="AZ1849" t="s">
        <v>8885</v>
      </c>
      <c r="BA1849" t="s">
        <v>8883</v>
      </c>
    </row>
    <row r="1850" spans="1:53" x14ac:dyDescent="0.2">
      <c r="A1850" t="s">
        <v>3920</v>
      </c>
      <c r="B1850" t="s">
        <v>7706</v>
      </c>
      <c r="C1850" t="s">
        <v>1485</v>
      </c>
      <c r="D1850" t="s">
        <v>3921</v>
      </c>
      <c r="E1850" t="s">
        <v>50</v>
      </c>
      <c r="F1850">
        <v>30</v>
      </c>
      <c r="G1850" t="s">
        <v>31</v>
      </c>
      <c r="H1850" t="s">
        <v>73</v>
      </c>
      <c r="I1850" t="s">
        <v>110</v>
      </c>
      <c r="J1850" t="s">
        <v>136</v>
      </c>
      <c r="K1850" t="s">
        <v>100</v>
      </c>
      <c r="L1850" t="s">
        <v>8807</v>
      </c>
      <c r="M1850" t="s">
        <v>222</v>
      </c>
      <c r="N1850" t="s">
        <v>37</v>
      </c>
      <c r="O1850" t="s">
        <v>118</v>
      </c>
      <c r="P1850" t="s">
        <v>119</v>
      </c>
      <c r="Q1850" t="s">
        <v>60</v>
      </c>
      <c r="R1850" t="s">
        <v>8810</v>
      </c>
      <c r="S1850" t="s">
        <v>684</v>
      </c>
      <c r="T1850" t="s">
        <v>8843</v>
      </c>
      <c r="U1850" s="3">
        <v>45730</v>
      </c>
      <c r="V1850" t="s">
        <v>42</v>
      </c>
      <c r="W1850">
        <v>45</v>
      </c>
      <c r="X1850" t="s">
        <v>163</v>
      </c>
      <c r="AB1850" s="3"/>
      <c r="AC1850" t="s">
        <v>248</v>
      </c>
      <c r="AD1850" t="s">
        <v>81</v>
      </c>
      <c r="AE1850">
        <v>2</v>
      </c>
      <c r="AF1850">
        <v>2</v>
      </c>
      <c r="AG1850" t="s">
        <v>132</v>
      </c>
      <c r="AH1850" t="s">
        <v>47</v>
      </c>
      <c r="AI1850">
        <v>1</v>
      </c>
      <c r="AJ1850" t="s">
        <v>8819</v>
      </c>
      <c r="AK1850" t="s">
        <v>48</v>
      </c>
      <c r="AN1850" t="s">
        <v>50</v>
      </c>
      <c r="AO1850">
        <v>30</v>
      </c>
      <c r="AP1850" t="s">
        <v>48</v>
      </c>
      <c r="AQ1850" t="s">
        <v>8830</v>
      </c>
      <c r="AR1850" t="s">
        <v>8833</v>
      </c>
      <c r="AS1850" t="s">
        <v>8828</v>
      </c>
      <c r="AT1850" t="s">
        <v>8828</v>
      </c>
      <c r="AU1850" t="s">
        <v>8828</v>
      </c>
      <c r="AX1850" t="s">
        <v>8888</v>
      </c>
      <c r="AY1850" t="s">
        <v>8878</v>
      </c>
      <c r="BA1850" t="s">
        <v>8879</v>
      </c>
    </row>
    <row r="1851" spans="1:53" x14ac:dyDescent="0.2">
      <c r="A1851" t="s">
        <v>3922</v>
      </c>
      <c r="B1851" t="s">
        <v>3922</v>
      </c>
      <c r="E1851" t="s">
        <v>50</v>
      </c>
      <c r="F1851">
        <v>30</v>
      </c>
      <c r="G1851" t="s">
        <v>31</v>
      </c>
      <c r="H1851" t="s">
        <v>153</v>
      </c>
      <c r="I1851" t="s">
        <v>215</v>
      </c>
      <c r="J1851" t="s">
        <v>136</v>
      </c>
      <c r="K1851" t="s">
        <v>75</v>
      </c>
      <c r="L1851" t="s">
        <v>75</v>
      </c>
      <c r="M1851" t="s">
        <v>222</v>
      </c>
      <c r="N1851" t="s">
        <v>57</v>
      </c>
      <c r="O1851" t="s">
        <v>78</v>
      </c>
      <c r="P1851" t="s">
        <v>59</v>
      </c>
      <c r="Q1851" t="s">
        <v>40</v>
      </c>
      <c r="R1851" t="s">
        <v>8809</v>
      </c>
      <c r="S1851" t="s">
        <v>1187</v>
      </c>
      <c r="T1851" t="s">
        <v>8844</v>
      </c>
      <c r="U1851" s="3">
        <v>45820</v>
      </c>
      <c r="V1851" t="s">
        <v>226</v>
      </c>
      <c r="W1851">
        <v>60</v>
      </c>
      <c r="X1851" t="s">
        <v>43</v>
      </c>
      <c r="Y1851">
        <v>2</v>
      </c>
      <c r="AB1851" s="3"/>
      <c r="AC1851" t="s">
        <v>131</v>
      </c>
      <c r="AD1851" t="s">
        <v>45</v>
      </c>
      <c r="AE1851">
        <v>0</v>
      </c>
      <c r="AF1851">
        <v>0</v>
      </c>
      <c r="AG1851" t="s">
        <v>196</v>
      </c>
      <c r="AH1851" t="s">
        <v>66</v>
      </c>
      <c r="AI1851">
        <v>4</v>
      </c>
      <c r="AJ1851" t="s">
        <v>8821</v>
      </c>
      <c r="AK1851" t="s">
        <v>69</v>
      </c>
      <c r="AL1851" t="s">
        <v>49</v>
      </c>
      <c r="AN1851">
        <v>50</v>
      </c>
      <c r="AO1851">
        <v>50</v>
      </c>
      <c r="AP1851" t="s">
        <v>48</v>
      </c>
      <c r="AQ1851" t="s">
        <v>8830</v>
      </c>
      <c r="AR1851" t="s">
        <v>8828</v>
      </c>
      <c r="AS1851" t="s">
        <v>8828</v>
      </c>
      <c r="AT1851" t="s">
        <v>8839</v>
      </c>
      <c r="AU1851" t="s">
        <v>8828</v>
      </c>
      <c r="AW1851">
        <v>2</v>
      </c>
      <c r="AX1851" t="s">
        <v>8888</v>
      </c>
      <c r="AY1851" t="s">
        <v>8886</v>
      </c>
      <c r="AZ1851" t="s">
        <v>8884</v>
      </c>
      <c r="BA1851" t="s">
        <v>8883</v>
      </c>
    </row>
    <row r="1852" spans="1:53" x14ac:dyDescent="0.2">
      <c r="A1852" t="s">
        <v>3923</v>
      </c>
      <c r="B1852" t="s">
        <v>3923</v>
      </c>
      <c r="C1852" t="s">
        <v>3857</v>
      </c>
      <c r="D1852" t="s">
        <v>3924</v>
      </c>
      <c r="E1852" t="s">
        <v>50</v>
      </c>
      <c r="F1852">
        <v>30</v>
      </c>
      <c r="G1852" t="s">
        <v>84</v>
      </c>
      <c r="H1852" t="s">
        <v>153</v>
      </c>
      <c r="I1852" t="s">
        <v>218</v>
      </c>
      <c r="J1852" t="s">
        <v>55</v>
      </c>
      <c r="K1852" t="s">
        <v>35</v>
      </c>
      <c r="L1852" t="s">
        <v>8807</v>
      </c>
      <c r="M1852" t="s">
        <v>36</v>
      </c>
      <c r="N1852" t="s">
        <v>101</v>
      </c>
      <c r="O1852" t="s">
        <v>78</v>
      </c>
      <c r="P1852" t="s">
        <v>88</v>
      </c>
      <c r="Q1852" t="s">
        <v>190</v>
      </c>
      <c r="R1852" t="s">
        <v>8814</v>
      </c>
      <c r="S1852" t="s">
        <v>1903</v>
      </c>
      <c r="T1852" t="s">
        <v>8844</v>
      </c>
      <c r="U1852" s="3">
        <v>45815</v>
      </c>
      <c r="V1852" t="s">
        <v>226</v>
      </c>
      <c r="W1852">
        <v>60</v>
      </c>
      <c r="X1852" t="s">
        <v>43</v>
      </c>
      <c r="Y1852">
        <v>2</v>
      </c>
      <c r="Z1852" t="s">
        <v>395</v>
      </c>
      <c r="AA1852" t="s">
        <v>8845</v>
      </c>
      <c r="AB1852" s="3">
        <v>45809</v>
      </c>
      <c r="AC1852" t="s">
        <v>113</v>
      </c>
      <c r="AD1852" t="s">
        <v>81</v>
      </c>
      <c r="AE1852">
        <v>1</v>
      </c>
      <c r="AF1852">
        <v>1</v>
      </c>
      <c r="AG1852" t="s">
        <v>196</v>
      </c>
      <c r="AH1852" t="s">
        <v>125</v>
      </c>
      <c r="AI1852">
        <v>3</v>
      </c>
      <c r="AJ1852" t="s">
        <v>8820</v>
      </c>
      <c r="AK1852" t="s">
        <v>48</v>
      </c>
      <c r="AL1852" t="s">
        <v>68</v>
      </c>
      <c r="AM1852" t="s">
        <v>8823</v>
      </c>
      <c r="AN1852">
        <v>10</v>
      </c>
      <c r="AO1852">
        <v>10</v>
      </c>
      <c r="AP1852" t="s">
        <v>48</v>
      </c>
      <c r="AQ1852" t="s">
        <v>8829</v>
      </c>
      <c r="AR1852" t="s">
        <v>8832</v>
      </c>
      <c r="AS1852" t="s">
        <v>8837</v>
      </c>
      <c r="AT1852" t="s">
        <v>8828</v>
      </c>
      <c r="AU1852" t="s">
        <v>8828</v>
      </c>
      <c r="AV1852" t="s">
        <v>48</v>
      </c>
      <c r="AX1852" t="s">
        <v>8888</v>
      </c>
      <c r="AY1852" t="s">
        <v>8886</v>
      </c>
      <c r="BA1852" t="s">
        <v>8879</v>
      </c>
    </row>
    <row r="1853" spans="1:53" x14ac:dyDescent="0.2">
      <c r="A1853" t="s">
        <v>3925</v>
      </c>
      <c r="B1853" t="s">
        <v>3925</v>
      </c>
      <c r="C1853" t="s">
        <v>2841</v>
      </c>
      <c r="E1853" t="s">
        <v>109</v>
      </c>
      <c r="G1853" t="s">
        <v>84</v>
      </c>
      <c r="H1853" t="s">
        <v>153</v>
      </c>
      <c r="I1853" t="s">
        <v>215</v>
      </c>
      <c r="J1853" t="s">
        <v>136</v>
      </c>
      <c r="K1853" t="s">
        <v>100</v>
      </c>
      <c r="L1853" t="s">
        <v>8807</v>
      </c>
      <c r="M1853" t="s">
        <v>36</v>
      </c>
      <c r="N1853" t="s">
        <v>87</v>
      </c>
      <c r="O1853" t="s">
        <v>118</v>
      </c>
      <c r="P1853" t="s">
        <v>181</v>
      </c>
      <c r="Q1853" t="s">
        <v>40</v>
      </c>
      <c r="R1853" t="s">
        <v>8809</v>
      </c>
      <c r="S1853" t="s">
        <v>1655</v>
      </c>
      <c r="T1853" t="s">
        <v>8844</v>
      </c>
      <c r="U1853" s="3">
        <v>45771</v>
      </c>
      <c r="V1853" t="s">
        <v>226</v>
      </c>
      <c r="W1853">
        <v>60</v>
      </c>
      <c r="X1853" t="s">
        <v>80</v>
      </c>
      <c r="Y1853">
        <v>48</v>
      </c>
      <c r="AB1853" s="3"/>
      <c r="AC1853" t="s">
        <v>122</v>
      </c>
      <c r="AD1853" t="s">
        <v>81</v>
      </c>
      <c r="AE1853">
        <v>0</v>
      </c>
      <c r="AF1853">
        <v>0</v>
      </c>
      <c r="AG1853" t="s">
        <v>124</v>
      </c>
      <c r="AH1853" t="s">
        <v>125</v>
      </c>
      <c r="AI1853" t="s">
        <v>133</v>
      </c>
      <c r="AJ1853" t="s">
        <v>8821</v>
      </c>
      <c r="AK1853" t="s">
        <v>69</v>
      </c>
      <c r="AL1853" t="s">
        <v>49</v>
      </c>
      <c r="AN1853" t="s">
        <v>50</v>
      </c>
      <c r="AO1853">
        <v>30</v>
      </c>
      <c r="AP1853" t="s">
        <v>69</v>
      </c>
      <c r="AQ1853" t="s">
        <v>8828</v>
      </c>
      <c r="AR1853" t="s">
        <v>8832</v>
      </c>
      <c r="AS1853" t="s">
        <v>8837</v>
      </c>
      <c r="AT1853" t="s">
        <v>8828</v>
      </c>
      <c r="AU1853" t="s">
        <v>8828</v>
      </c>
      <c r="AY1853" t="s">
        <v>8886</v>
      </c>
      <c r="BA1853" t="s">
        <v>8879</v>
      </c>
    </row>
    <row r="1854" spans="1:53" x14ac:dyDescent="0.2">
      <c r="A1854" t="s">
        <v>3926</v>
      </c>
      <c r="B1854" t="s">
        <v>7707</v>
      </c>
      <c r="D1854" t="s">
        <v>3927</v>
      </c>
      <c r="E1854">
        <v>68</v>
      </c>
      <c r="F1854">
        <v>68</v>
      </c>
      <c r="G1854" t="s">
        <v>31</v>
      </c>
      <c r="H1854" t="s">
        <v>73</v>
      </c>
      <c r="I1854" t="s">
        <v>74</v>
      </c>
      <c r="J1854" t="s">
        <v>55</v>
      </c>
      <c r="K1854" t="s">
        <v>85</v>
      </c>
      <c r="L1854" t="s">
        <v>85</v>
      </c>
      <c r="M1854" t="s">
        <v>56</v>
      </c>
      <c r="N1854" t="s">
        <v>57</v>
      </c>
      <c r="O1854" t="s">
        <v>118</v>
      </c>
      <c r="P1854" t="s">
        <v>119</v>
      </c>
      <c r="Q1854" t="s">
        <v>138</v>
      </c>
      <c r="R1854" t="s">
        <v>8814</v>
      </c>
      <c r="S1854" t="s">
        <v>638</v>
      </c>
      <c r="T1854" t="s">
        <v>8844</v>
      </c>
      <c r="U1854" s="3">
        <v>45836</v>
      </c>
      <c r="V1854" t="s">
        <v>42</v>
      </c>
      <c r="W1854">
        <v>45</v>
      </c>
      <c r="X1854" t="s">
        <v>62</v>
      </c>
      <c r="Y1854">
        <v>5</v>
      </c>
      <c r="Z1854" t="s">
        <v>716</v>
      </c>
      <c r="AA1854" t="s">
        <v>8843</v>
      </c>
      <c r="AB1854" s="3">
        <v>45678</v>
      </c>
      <c r="AC1854" t="s">
        <v>44</v>
      </c>
      <c r="AD1854" t="s">
        <v>123</v>
      </c>
      <c r="AE1854">
        <v>3</v>
      </c>
      <c r="AF1854">
        <v>3</v>
      </c>
      <c r="AG1854" t="s">
        <v>196</v>
      </c>
      <c r="AH1854" t="s">
        <v>47</v>
      </c>
      <c r="AI1854">
        <v>5</v>
      </c>
      <c r="AJ1854" t="s">
        <v>8821</v>
      </c>
      <c r="AK1854" t="s">
        <v>69</v>
      </c>
      <c r="AL1854" t="s">
        <v>89</v>
      </c>
      <c r="AM1854" t="s">
        <v>8825</v>
      </c>
      <c r="AN1854">
        <v>10</v>
      </c>
      <c r="AO1854">
        <v>10</v>
      </c>
      <c r="AP1854" t="s">
        <v>48</v>
      </c>
      <c r="AQ1854" t="s">
        <v>8829</v>
      </c>
      <c r="AR1854" t="s">
        <v>8832</v>
      </c>
      <c r="AS1854" t="s">
        <v>8835</v>
      </c>
      <c r="AT1854" t="s">
        <v>8828</v>
      </c>
      <c r="AU1854" t="s">
        <v>8828</v>
      </c>
      <c r="AV1854" t="s">
        <v>48</v>
      </c>
      <c r="AX1854" t="s">
        <v>8889</v>
      </c>
      <c r="AY1854" t="s">
        <v>8878</v>
      </c>
      <c r="BA1854" t="s">
        <v>8879</v>
      </c>
    </row>
    <row r="1855" spans="1:53" x14ac:dyDescent="0.2">
      <c r="A1855" t="s">
        <v>3928</v>
      </c>
      <c r="B1855" t="s">
        <v>3928</v>
      </c>
      <c r="C1855" t="s">
        <v>2801</v>
      </c>
      <c r="E1855">
        <v>81</v>
      </c>
      <c r="F1855">
        <v>81</v>
      </c>
      <c r="G1855" t="s">
        <v>84</v>
      </c>
      <c r="H1855" t="s">
        <v>53</v>
      </c>
      <c r="I1855" t="s">
        <v>135</v>
      </c>
      <c r="J1855" t="s">
        <v>56</v>
      </c>
      <c r="K1855" t="s">
        <v>75</v>
      </c>
      <c r="L1855" t="s">
        <v>75</v>
      </c>
      <c r="M1855" t="s">
        <v>222</v>
      </c>
      <c r="N1855" t="s">
        <v>87</v>
      </c>
      <c r="O1855" t="s">
        <v>155</v>
      </c>
      <c r="P1855" t="s">
        <v>59</v>
      </c>
      <c r="Q1855" t="s">
        <v>40</v>
      </c>
      <c r="R1855" t="s">
        <v>8809</v>
      </c>
      <c r="S1855" t="s">
        <v>3643</v>
      </c>
      <c r="T1855" t="s">
        <v>8844</v>
      </c>
      <c r="U1855" s="3">
        <v>45669</v>
      </c>
      <c r="V1855" t="s">
        <v>42</v>
      </c>
      <c r="W1855">
        <v>45</v>
      </c>
      <c r="X1855" t="s">
        <v>171</v>
      </c>
      <c r="Y1855">
        <v>24</v>
      </c>
      <c r="AB1855" s="3"/>
      <c r="AC1855" t="s">
        <v>131</v>
      </c>
      <c r="AD1855" t="s">
        <v>114</v>
      </c>
      <c r="AE1855">
        <v>3</v>
      </c>
      <c r="AF1855">
        <v>3</v>
      </c>
      <c r="AG1855" t="s">
        <v>178</v>
      </c>
      <c r="AH1855" t="s">
        <v>47</v>
      </c>
      <c r="AI1855">
        <v>2</v>
      </c>
      <c r="AJ1855" t="s">
        <v>8819</v>
      </c>
      <c r="AL1855" t="s">
        <v>68</v>
      </c>
      <c r="AM1855" t="s">
        <v>8823</v>
      </c>
      <c r="AN1855" t="s">
        <v>95</v>
      </c>
      <c r="AO1855">
        <v>100</v>
      </c>
      <c r="AP1855" t="s">
        <v>69</v>
      </c>
      <c r="AQ1855" t="s">
        <v>8830</v>
      </c>
      <c r="AR1855" t="s">
        <v>8828</v>
      </c>
      <c r="AS1855" t="s">
        <v>8828</v>
      </c>
      <c r="AT1855" t="s">
        <v>8839</v>
      </c>
      <c r="AU1855" t="s">
        <v>8828</v>
      </c>
      <c r="AW1855">
        <v>24</v>
      </c>
      <c r="AX1855" t="s">
        <v>8889</v>
      </c>
      <c r="AY1855" t="s">
        <v>8878</v>
      </c>
      <c r="AZ1855" t="s">
        <v>8885</v>
      </c>
      <c r="BA1855" t="s">
        <v>8881</v>
      </c>
    </row>
    <row r="1856" spans="1:53" x14ac:dyDescent="0.2">
      <c r="A1856" t="s">
        <v>3929</v>
      </c>
      <c r="B1856" t="s">
        <v>3929</v>
      </c>
      <c r="E1856" t="s">
        <v>109</v>
      </c>
      <c r="G1856" t="s">
        <v>84</v>
      </c>
      <c r="H1856" t="s">
        <v>53</v>
      </c>
      <c r="I1856" t="s">
        <v>148</v>
      </c>
      <c r="J1856" t="s">
        <v>55</v>
      </c>
      <c r="K1856" t="s">
        <v>100</v>
      </c>
      <c r="L1856" t="s">
        <v>8807</v>
      </c>
      <c r="M1856" t="s">
        <v>86</v>
      </c>
      <c r="N1856" t="s">
        <v>101</v>
      </c>
      <c r="O1856" t="s">
        <v>38</v>
      </c>
      <c r="P1856" t="s">
        <v>181</v>
      </c>
      <c r="Q1856" t="s">
        <v>190</v>
      </c>
      <c r="R1856" t="s">
        <v>8814</v>
      </c>
      <c r="S1856" t="s">
        <v>503</v>
      </c>
      <c r="T1856" t="s">
        <v>8845</v>
      </c>
      <c r="U1856" s="3">
        <v>45816</v>
      </c>
      <c r="V1856" t="s">
        <v>226</v>
      </c>
      <c r="W1856">
        <v>60</v>
      </c>
      <c r="X1856" t="s">
        <v>43</v>
      </c>
      <c r="Y1856">
        <v>2</v>
      </c>
      <c r="AB1856" s="3"/>
      <c r="AC1856" t="s">
        <v>248</v>
      </c>
      <c r="AD1856" t="s">
        <v>114</v>
      </c>
      <c r="AE1856" t="s">
        <v>93</v>
      </c>
      <c r="AF1856">
        <v>1</v>
      </c>
      <c r="AH1856" t="s">
        <v>125</v>
      </c>
      <c r="AI1856">
        <v>3</v>
      </c>
      <c r="AJ1856" t="s">
        <v>8820</v>
      </c>
      <c r="AK1856" t="s">
        <v>69</v>
      </c>
      <c r="AL1856" t="s">
        <v>94</v>
      </c>
      <c r="AM1856" t="s">
        <v>8812</v>
      </c>
      <c r="AN1856">
        <v>10</v>
      </c>
      <c r="AO1856">
        <v>10</v>
      </c>
      <c r="AP1856" t="s">
        <v>48</v>
      </c>
      <c r="AQ1856" t="s">
        <v>8830</v>
      </c>
      <c r="AR1856" t="s">
        <v>8828</v>
      </c>
      <c r="AS1856" t="s">
        <v>8828</v>
      </c>
      <c r="AT1856" t="s">
        <v>8828</v>
      </c>
      <c r="AU1856" t="s">
        <v>8839</v>
      </c>
      <c r="AW1856">
        <v>2</v>
      </c>
      <c r="AY1856" t="s">
        <v>8886</v>
      </c>
      <c r="AZ1856" t="s">
        <v>8884</v>
      </c>
      <c r="BA1856" t="s">
        <v>8879</v>
      </c>
    </row>
    <row r="1857" spans="1:53" x14ac:dyDescent="0.2">
      <c r="A1857" t="s">
        <v>3930</v>
      </c>
      <c r="B1857" t="s">
        <v>3930</v>
      </c>
      <c r="C1857" t="s">
        <v>2412</v>
      </c>
      <c r="D1857" t="s">
        <v>3931</v>
      </c>
      <c r="E1857">
        <v>46</v>
      </c>
      <c r="F1857">
        <v>46</v>
      </c>
      <c r="G1857" t="s">
        <v>31</v>
      </c>
      <c r="H1857" t="s">
        <v>73</v>
      </c>
      <c r="I1857" t="s">
        <v>110</v>
      </c>
      <c r="J1857" t="s">
        <v>55</v>
      </c>
      <c r="K1857" t="s">
        <v>35</v>
      </c>
      <c r="L1857" t="s">
        <v>8807</v>
      </c>
      <c r="M1857" t="s">
        <v>56</v>
      </c>
      <c r="N1857" t="s">
        <v>77</v>
      </c>
      <c r="O1857" t="s">
        <v>38</v>
      </c>
      <c r="P1857" t="s">
        <v>204</v>
      </c>
      <c r="S1857" t="s">
        <v>677</v>
      </c>
      <c r="T1857" t="s">
        <v>8845</v>
      </c>
      <c r="U1857" s="3">
        <v>45684</v>
      </c>
      <c r="V1857" t="s">
        <v>226</v>
      </c>
      <c r="W1857">
        <v>60</v>
      </c>
      <c r="X1857" t="s">
        <v>171</v>
      </c>
      <c r="Y1857">
        <v>24</v>
      </c>
      <c r="Z1857" t="s">
        <v>342</v>
      </c>
      <c r="AA1857" t="s">
        <v>8845</v>
      </c>
      <c r="AB1857" s="3">
        <v>45714</v>
      </c>
      <c r="AC1857" t="s">
        <v>131</v>
      </c>
      <c r="AD1857" t="s">
        <v>45</v>
      </c>
      <c r="AE1857" t="s">
        <v>93</v>
      </c>
      <c r="AF1857">
        <v>1</v>
      </c>
      <c r="AH1857" t="s">
        <v>47</v>
      </c>
      <c r="AI1857" t="s">
        <v>151</v>
      </c>
      <c r="AJ1857" t="s">
        <v>8821</v>
      </c>
      <c r="AK1857" t="s">
        <v>48</v>
      </c>
      <c r="AL1857" t="s">
        <v>89</v>
      </c>
      <c r="AM1857" t="s">
        <v>8825</v>
      </c>
      <c r="AN1857">
        <v>50</v>
      </c>
      <c r="AO1857">
        <v>50</v>
      </c>
      <c r="AP1857" t="s">
        <v>48</v>
      </c>
      <c r="AQ1857" t="s">
        <v>8828</v>
      </c>
      <c r="AR1857" t="s">
        <v>8828</v>
      </c>
      <c r="AS1857" t="s">
        <v>8828</v>
      </c>
      <c r="AT1857" t="s">
        <v>8828</v>
      </c>
      <c r="AU1857" t="s">
        <v>8839</v>
      </c>
      <c r="AV1857" t="s">
        <v>69</v>
      </c>
      <c r="AW1857">
        <v>24</v>
      </c>
      <c r="AX1857" t="s">
        <v>8891</v>
      </c>
      <c r="AY1857" t="s">
        <v>8886</v>
      </c>
      <c r="AZ1857" t="s">
        <v>8885</v>
      </c>
      <c r="BA1857" t="s">
        <v>8883</v>
      </c>
    </row>
    <row r="1858" spans="1:53" x14ac:dyDescent="0.2">
      <c r="A1858" t="s">
        <v>3932</v>
      </c>
      <c r="B1858" t="s">
        <v>3932</v>
      </c>
      <c r="C1858" t="s">
        <v>547</v>
      </c>
      <c r="E1858" t="s">
        <v>50</v>
      </c>
      <c r="F1858">
        <v>30</v>
      </c>
      <c r="G1858" t="s">
        <v>84</v>
      </c>
      <c r="H1858" t="s">
        <v>153</v>
      </c>
      <c r="I1858" t="s">
        <v>215</v>
      </c>
      <c r="J1858" t="s">
        <v>55</v>
      </c>
      <c r="K1858" t="s">
        <v>85</v>
      </c>
      <c r="L1858" t="s">
        <v>85</v>
      </c>
      <c r="M1858" t="s">
        <v>86</v>
      </c>
      <c r="N1858" t="s">
        <v>37</v>
      </c>
      <c r="O1858" t="s">
        <v>155</v>
      </c>
      <c r="P1858" t="s">
        <v>39</v>
      </c>
      <c r="Q1858" t="s">
        <v>190</v>
      </c>
      <c r="R1858" t="s">
        <v>8814</v>
      </c>
      <c r="S1858" t="s">
        <v>1673</v>
      </c>
      <c r="T1858" t="s">
        <v>8845</v>
      </c>
      <c r="U1858" s="3">
        <v>45836</v>
      </c>
      <c r="V1858" t="s">
        <v>121</v>
      </c>
      <c r="W1858">
        <v>30</v>
      </c>
      <c r="X1858" t="s">
        <v>43</v>
      </c>
      <c r="Y1858">
        <v>2</v>
      </c>
      <c r="Z1858" t="s">
        <v>301</v>
      </c>
      <c r="AA1858" t="s">
        <v>8844</v>
      </c>
      <c r="AB1858" s="3">
        <v>45757</v>
      </c>
      <c r="AC1858" t="s">
        <v>113</v>
      </c>
      <c r="AD1858" t="s">
        <v>123</v>
      </c>
      <c r="AE1858">
        <v>0</v>
      </c>
      <c r="AF1858">
        <v>0</v>
      </c>
      <c r="AG1858" t="s">
        <v>46</v>
      </c>
      <c r="AH1858" t="s">
        <v>82</v>
      </c>
      <c r="AI1858">
        <v>4</v>
      </c>
      <c r="AJ1858" t="s">
        <v>8821</v>
      </c>
      <c r="AL1858" t="s">
        <v>49</v>
      </c>
      <c r="AN1858" t="s">
        <v>50</v>
      </c>
      <c r="AO1858">
        <v>30</v>
      </c>
      <c r="AP1858" t="s">
        <v>48</v>
      </c>
      <c r="AQ1858" t="s">
        <v>8829</v>
      </c>
      <c r="AR1858" t="s">
        <v>8832</v>
      </c>
      <c r="AS1858" t="s">
        <v>8836</v>
      </c>
      <c r="AT1858" t="s">
        <v>8839</v>
      </c>
      <c r="AU1858" t="s">
        <v>8828</v>
      </c>
      <c r="AV1858" t="s">
        <v>48</v>
      </c>
      <c r="AX1858" t="s">
        <v>8888</v>
      </c>
      <c r="AY1858" t="s">
        <v>8878</v>
      </c>
      <c r="BA1858" t="s">
        <v>8879</v>
      </c>
    </row>
    <row r="1859" spans="1:53" x14ac:dyDescent="0.2">
      <c r="A1859" t="s">
        <v>3933</v>
      </c>
      <c r="B1859" t="s">
        <v>7708</v>
      </c>
      <c r="D1859" t="s">
        <v>3934</v>
      </c>
      <c r="E1859">
        <v>40</v>
      </c>
      <c r="F1859">
        <v>40</v>
      </c>
      <c r="G1859" t="s">
        <v>31</v>
      </c>
      <c r="H1859" t="s">
        <v>32</v>
      </c>
      <c r="I1859" t="s">
        <v>185</v>
      </c>
      <c r="J1859" t="s">
        <v>34</v>
      </c>
      <c r="K1859" t="s">
        <v>85</v>
      </c>
      <c r="L1859" t="s">
        <v>85</v>
      </c>
      <c r="M1859" t="s">
        <v>86</v>
      </c>
      <c r="N1859" t="s">
        <v>87</v>
      </c>
      <c r="O1859" t="s">
        <v>155</v>
      </c>
      <c r="P1859" t="s">
        <v>119</v>
      </c>
      <c r="Q1859" t="s">
        <v>190</v>
      </c>
      <c r="R1859" t="s">
        <v>8814</v>
      </c>
      <c r="S1859" t="s">
        <v>677</v>
      </c>
      <c r="T1859" t="s">
        <v>8845</v>
      </c>
      <c r="U1859" s="3">
        <v>45684</v>
      </c>
      <c r="V1859" t="s">
        <v>121</v>
      </c>
      <c r="W1859">
        <v>30</v>
      </c>
      <c r="X1859" t="s">
        <v>163</v>
      </c>
      <c r="AB1859" s="3"/>
      <c r="AC1859" t="s">
        <v>131</v>
      </c>
      <c r="AD1859" t="s">
        <v>81</v>
      </c>
      <c r="AE1859">
        <v>2</v>
      </c>
      <c r="AF1859">
        <v>2</v>
      </c>
      <c r="AG1859" t="s">
        <v>46</v>
      </c>
      <c r="AH1859" t="s">
        <v>82</v>
      </c>
      <c r="AI1859">
        <v>1</v>
      </c>
      <c r="AJ1859" t="s">
        <v>8819</v>
      </c>
      <c r="AK1859" t="s">
        <v>48</v>
      </c>
      <c r="AL1859" t="s">
        <v>68</v>
      </c>
      <c r="AM1859" t="s">
        <v>8823</v>
      </c>
      <c r="AN1859">
        <v>50</v>
      </c>
      <c r="AO1859">
        <v>50</v>
      </c>
      <c r="AP1859" t="s">
        <v>69</v>
      </c>
      <c r="AQ1859" t="s">
        <v>8830</v>
      </c>
      <c r="AR1859" t="s">
        <v>8833</v>
      </c>
      <c r="AS1859" t="s">
        <v>8828</v>
      </c>
      <c r="AT1859" t="s">
        <v>8828</v>
      </c>
      <c r="AU1859" t="s">
        <v>8828</v>
      </c>
      <c r="AX1859" t="s">
        <v>8891</v>
      </c>
      <c r="AY1859" t="s">
        <v>8878</v>
      </c>
      <c r="BA1859" t="s">
        <v>8883</v>
      </c>
    </row>
    <row r="1860" spans="1:53" x14ac:dyDescent="0.2">
      <c r="A1860" t="s">
        <v>3935</v>
      </c>
      <c r="B1860" t="s">
        <v>3935</v>
      </c>
      <c r="C1860" t="s">
        <v>3936</v>
      </c>
      <c r="E1860" t="s">
        <v>109</v>
      </c>
      <c r="G1860" t="s">
        <v>31</v>
      </c>
      <c r="H1860" t="s">
        <v>32</v>
      </c>
      <c r="I1860" t="s">
        <v>33</v>
      </c>
      <c r="J1860" t="s">
        <v>56</v>
      </c>
      <c r="K1860" t="s">
        <v>75</v>
      </c>
      <c r="L1860" t="s">
        <v>75</v>
      </c>
      <c r="M1860" t="s">
        <v>222</v>
      </c>
      <c r="N1860" t="s">
        <v>77</v>
      </c>
      <c r="O1860" t="s">
        <v>155</v>
      </c>
      <c r="P1860" t="s">
        <v>39</v>
      </c>
      <c r="Q1860" t="s">
        <v>175</v>
      </c>
      <c r="R1860" t="s">
        <v>8813</v>
      </c>
      <c r="S1860" t="s">
        <v>1238</v>
      </c>
      <c r="T1860" t="s">
        <v>8844</v>
      </c>
      <c r="U1860" s="3">
        <v>45814</v>
      </c>
      <c r="V1860" t="s">
        <v>226</v>
      </c>
      <c r="W1860">
        <v>60</v>
      </c>
      <c r="X1860" t="s">
        <v>163</v>
      </c>
      <c r="Z1860" t="s">
        <v>485</v>
      </c>
      <c r="AA1860" t="s">
        <v>8845</v>
      </c>
      <c r="AB1860" s="3">
        <v>45719</v>
      </c>
      <c r="AC1860" t="s">
        <v>113</v>
      </c>
      <c r="AD1860" t="s">
        <v>45</v>
      </c>
      <c r="AE1860" t="s">
        <v>93</v>
      </c>
      <c r="AF1860">
        <v>1</v>
      </c>
      <c r="AG1860" t="s">
        <v>132</v>
      </c>
      <c r="AH1860" t="s">
        <v>82</v>
      </c>
      <c r="AI1860">
        <v>5</v>
      </c>
      <c r="AJ1860" t="s">
        <v>8821</v>
      </c>
      <c r="AK1860" t="s">
        <v>48</v>
      </c>
      <c r="AN1860">
        <v>20</v>
      </c>
      <c r="AO1860">
        <v>20</v>
      </c>
      <c r="AP1860" t="s">
        <v>48</v>
      </c>
      <c r="AQ1860" t="s">
        <v>8829</v>
      </c>
      <c r="AR1860" t="s">
        <v>8828</v>
      </c>
      <c r="AS1860" t="s">
        <v>8836</v>
      </c>
      <c r="AT1860" t="s">
        <v>8828</v>
      </c>
      <c r="AU1860" t="s">
        <v>8828</v>
      </c>
      <c r="AV1860" t="s">
        <v>48</v>
      </c>
      <c r="AY1860" t="s">
        <v>8886</v>
      </c>
      <c r="BA1860" t="s">
        <v>8879</v>
      </c>
    </row>
    <row r="1861" spans="1:53" x14ac:dyDescent="0.2">
      <c r="A1861" t="s">
        <v>3937</v>
      </c>
      <c r="B1861" t="s">
        <v>3937</v>
      </c>
      <c r="D1861" t="s">
        <v>3938</v>
      </c>
      <c r="E1861" t="s">
        <v>50</v>
      </c>
      <c r="F1861">
        <v>30</v>
      </c>
      <c r="G1861" t="s">
        <v>31</v>
      </c>
      <c r="H1861" t="s">
        <v>32</v>
      </c>
      <c r="I1861" t="s">
        <v>117</v>
      </c>
      <c r="J1861" t="s">
        <v>34</v>
      </c>
      <c r="K1861" t="s">
        <v>85</v>
      </c>
      <c r="L1861" t="s">
        <v>85</v>
      </c>
      <c r="M1861" t="s">
        <v>76</v>
      </c>
      <c r="N1861" t="s">
        <v>77</v>
      </c>
      <c r="O1861" t="s">
        <v>38</v>
      </c>
      <c r="P1861" t="s">
        <v>88</v>
      </c>
      <c r="Q1861" t="s">
        <v>60</v>
      </c>
      <c r="R1861" t="s">
        <v>8810</v>
      </c>
      <c r="S1861" t="s">
        <v>211</v>
      </c>
      <c r="T1861" t="s">
        <v>8843</v>
      </c>
      <c r="U1861" s="3">
        <v>45680</v>
      </c>
      <c r="V1861" t="s">
        <v>103</v>
      </c>
      <c r="W1861">
        <v>120</v>
      </c>
      <c r="X1861" t="s">
        <v>171</v>
      </c>
      <c r="Y1861">
        <v>24</v>
      </c>
      <c r="Z1861" t="s">
        <v>1340</v>
      </c>
      <c r="AA1861" t="s">
        <v>8843</v>
      </c>
      <c r="AB1861" s="3">
        <v>45698</v>
      </c>
      <c r="AC1861" t="s">
        <v>131</v>
      </c>
      <c r="AD1861" t="s">
        <v>81</v>
      </c>
      <c r="AE1861">
        <v>1</v>
      </c>
      <c r="AF1861">
        <v>1</v>
      </c>
      <c r="AG1861" t="s">
        <v>65</v>
      </c>
      <c r="AH1861" t="s">
        <v>47</v>
      </c>
      <c r="AI1861" t="s">
        <v>133</v>
      </c>
      <c r="AJ1861" t="s">
        <v>8821</v>
      </c>
      <c r="AK1861" t="s">
        <v>69</v>
      </c>
      <c r="AL1861" t="s">
        <v>138</v>
      </c>
      <c r="AM1861" t="s">
        <v>8814</v>
      </c>
      <c r="AN1861" t="s">
        <v>95</v>
      </c>
      <c r="AO1861">
        <v>100</v>
      </c>
      <c r="AP1861" t="s">
        <v>69</v>
      </c>
      <c r="AQ1861" t="s">
        <v>8828</v>
      </c>
      <c r="AR1861" t="s">
        <v>8828</v>
      </c>
      <c r="AS1861" t="s">
        <v>8828</v>
      </c>
      <c r="AT1861" t="s">
        <v>8828</v>
      </c>
      <c r="AU1861" t="s">
        <v>8828</v>
      </c>
      <c r="AV1861" t="s">
        <v>69</v>
      </c>
      <c r="AW1861">
        <v>24</v>
      </c>
      <c r="AX1861" t="s">
        <v>8888</v>
      </c>
      <c r="AY1861" t="s">
        <v>8882</v>
      </c>
      <c r="AZ1861" t="s">
        <v>8885</v>
      </c>
      <c r="BA1861" t="s">
        <v>8881</v>
      </c>
    </row>
    <row r="1862" spans="1:53" x14ac:dyDescent="0.2">
      <c r="A1862" t="s">
        <v>3939</v>
      </c>
      <c r="B1862" t="s">
        <v>3939</v>
      </c>
      <c r="E1862" t="s">
        <v>50</v>
      </c>
      <c r="F1862">
        <v>30</v>
      </c>
      <c r="G1862" t="s">
        <v>31</v>
      </c>
      <c r="H1862" t="s">
        <v>153</v>
      </c>
      <c r="I1862" t="s">
        <v>218</v>
      </c>
      <c r="J1862" t="s">
        <v>34</v>
      </c>
      <c r="K1862" t="s">
        <v>35</v>
      </c>
      <c r="L1862" t="s">
        <v>8807</v>
      </c>
      <c r="M1862" t="s">
        <v>56</v>
      </c>
      <c r="N1862" t="s">
        <v>37</v>
      </c>
      <c r="O1862" t="s">
        <v>78</v>
      </c>
      <c r="P1862" t="s">
        <v>59</v>
      </c>
      <c r="S1862" t="s">
        <v>532</v>
      </c>
      <c r="T1862" t="s">
        <v>8843</v>
      </c>
      <c r="U1862" s="3">
        <v>45659</v>
      </c>
      <c r="V1862" t="s">
        <v>121</v>
      </c>
      <c r="W1862">
        <v>30</v>
      </c>
      <c r="X1862" t="s">
        <v>80</v>
      </c>
      <c r="Y1862">
        <v>48</v>
      </c>
      <c r="AB1862" s="3"/>
      <c r="AC1862" t="s">
        <v>122</v>
      </c>
      <c r="AD1862" t="s">
        <v>114</v>
      </c>
      <c r="AE1862">
        <v>2</v>
      </c>
      <c r="AF1862">
        <v>2</v>
      </c>
      <c r="AG1862" t="s">
        <v>124</v>
      </c>
      <c r="AH1862" t="s">
        <v>66</v>
      </c>
      <c r="AI1862">
        <v>4</v>
      </c>
      <c r="AJ1862" t="s">
        <v>8821</v>
      </c>
      <c r="AK1862" t="s">
        <v>48</v>
      </c>
      <c r="AL1862" t="s">
        <v>49</v>
      </c>
      <c r="AN1862">
        <v>50</v>
      </c>
      <c r="AO1862">
        <v>50</v>
      </c>
      <c r="AP1862" t="s">
        <v>48</v>
      </c>
      <c r="AQ1862" t="s">
        <v>8828</v>
      </c>
      <c r="AR1862" t="s">
        <v>8832</v>
      </c>
      <c r="AS1862" t="s">
        <v>8828</v>
      </c>
      <c r="AT1862" t="s">
        <v>8828</v>
      </c>
      <c r="AU1862" t="s">
        <v>8828</v>
      </c>
      <c r="AX1862" t="s">
        <v>8888</v>
      </c>
      <c r="AY1862" t="s">
        <v>8878</v>
      </c>
      <c r="BA1862" t="s">
        <v>8883</v>
      </c>
    </row>
    <row r="1863" spans="1:53" x14ac:dyDescent="0.2">
      <c r="A1863" t="s">
        <v>3940</v>
      </c>
      <c r="B1863" t="s">
        <v>7709</v>
      </c>
      <c r="D1863" t="s">
        <v>3941</v>
      </c>
      <c r="E1863">
        <v>36</v>
      </c>
      <c r="F1863">
        <v>36</v>
      </c>
      <c r="G1863" t="s">
        <v>31</v>
      </c>
      <c r="H1863" t="s">
        <v>53</v>
      </c>
      <c r="I1863" t="s">
        <v>148</v>
      </c>
      <c r="J1863" t="s">
        <v>136</v>
      </c>
      <c r="K1863" t="s">
        <v>100</v>
      </c>
      <c r="L1863" t="s">
        <v>8807</v>
      </c>
      <c r="M1863" t="s">
        <v>222</v>
      </c>
      <c r="N1863" t="s">
        <v>101</v>
      </c>
      <c r="O1863" t="s">
        <v>118</v>
      </c>
      <c r="P1863" t="s">
        <v>88</v>
      </c>
      <c r="Q1863" t="s">
        <v>89</v>
      </c>
      <c r="R1863" t="s">
        <v>8811</v>
      </c>
      <c r="S1863" t="s">
        <v>678</v>
      </c>
      <c r="T1863" t="s">
        <v>8843</v>
      </c>
      <c r="U1863" s="3">
        <v>45739</v>
      </c>
      <c r="V1863" t="s">
        <v>226</v>
      </c>
      <c r="W1863">
        <v>60</v>
      </c>
      <c r="X1863" t="s">
        <v>43</v>
      </c>
      <c r="Y1863">
        <v>2</v>
      </c>
      <c r="AB1863" s="3"/>
      <c r="AC1863" t="s">
        <v>122</v>
      </c>
      <c r="AD1863" t="s">
        <v>123</v>
      </c>
      <c r="AE1863">
        <v>0</v>
      </c>
      <c r="AF1863">
        <v>0</v>
      </c>
      <c r="AG1863" t="s">
        <v>160</v>
      </c>
      <c r="AH1863" t="s">
        <v>47</v>
      </c>
      <c r="AI1863">
        <v>1</v>
      </c>
      <c r="AJ1863" t="s">
        <v>8819</v>
      </c>
      <c r="AK1863" t="s">
        <v>48</v>
      </c>
      <c r="AL1863" t="s">
        <v>49</v>
      </c>
      <c r="AN1863">
        <v>20</v>
      </c>
      <c r="AO1863">
        <v>20</v>
      </c>
      <c r="AP1863" t="s">
        <v>69</v>
      </c>
      <c r="AQ1863" t="s">
        <v>8828</v>
      </c>
      <c r="AR1863" t="s">
        <v>8832</v>
      </c>
      <c r="AS1863" t="s">
        <v>8835</v>
      </c>
      <c r="AT1863" t="s">
        <v>8839</v>
      </c>
      <c r="AU1863" t="s">
        <v>8828</v>
      </c>
      <c r="AX1863" t="s">
        <v>8891</v>
      </c>
      <c r="AY1863" t="s">
        <v>8886</v>
      </c>
      <c r="BA1863" t="s">
        <v>8879</v>
      </c>
    </row>
    <row r="1864" spans="1:53" x14ac:dyDescent="0.2">
      <c r="A1864" t="s">
        <v>3942</v>
      </c>
      <c r="B1864" t="s">
        <v>3942</v>
      </c>
      <c r="C1864" t="s">
        <v>3943</v>
      </c>
      <c r="D1864" t="s">
        <v>3944</v>
      </c>
      <c r="E1864" t="s">
        <v>109</v>
      </c>
      <c r="G1864" t="s">
        <v>84</v>
      </c>
      <c r="H1864" t="s">
        <v>32</v>
      </c>
      <c r="I1864" t="s">
        <v>185</v>
      </c>
      <c r="J1864" t="s">
        <v>34</v>
      </c>
      <c r="K1864" t="s">
        <v>35</v>
      </c>
      <c r="L1864" t="s">
        <v>8807</v>
      </c>
      <c r="M1864" t="s">
        <v>86</v>
      </c>
      <c r="N1864" t="s">
        <v>77</v>
      </c>
      <c r="O1864" t="s">
        <v>78</v>
      </c>
      <c r="P1864" t="s">
        <v>59</v>
      </c>
      <c r="S1864" t="s">
        <v>1337</v>
      </c>
      <c r="T1864" t="s">
        <v>8843</v>
      </c>
      <c r="U1864" s="3">
        <v>45776</v>
      </c>
      <c r="V1864" t="s">
        <v>103</v>
      </c>
      <c r="W1864">
        <v>120</v>
      </c>
      <c r="X1864" t="s">
        <v>43</v>
      </c>
      <c r="Y1864">
        <v>2</v>
      </c>
      <c r="Z1864" t="s">
        <v>1210</v>
      </c>
      <c r="AA1864" t="s">
        <v>8844</v>
      </c>
      <c r="AB1864" s="3">
        <v>45749</v>
      </c>
      <c r="AC1864" t="s">
        <v>113</v>
      </c>
      <c r="AD1864" t="s">
        <v>81</v>
      </c>
      <c r="AE1864" t="s">
        <v>93</v>
      </c>
      <c r="AF1864">
        <v>1</v>
      </c>
      <c r="AG1864" t="s">
        <v>196</v>
      </c>
      <c r="AH1864" t="s">
        <v>66</v>
      </c>
      <c r="AI1864">
        <v>4</v>
      </c>
      <c r="AJ1864" t="s">
        <v>8821</v>
      </c>
      <c r="AK1864" t="s">
        <v>48</v>
      </c>
      <c r="AL1864" t="s">
        <v>138</v>
      </c>
      <c r="AM1864" t="s">
        <v>8814</v>
      </c>
      <c r="AN1864" t="s">
        <v>50</v>
      </c>
      <c r="AO1864">
        <v>30</v>
      </c>
      <c r="AP1864" t="s">
        <v>69</v>
      </c>
      <c r="AQ1864" t="s">
        <v>8829</v>
      </c>
      <c r="AR1864" t="s">
        <v>8832</v>
      </c>
      <c r="AS1864" t="s">
        <v>8828</v>
      </c>
      <c r="AT1864" t="s">
        <v>8828</v>
      </c>
      <c r="AU1864" t="s">
        <v>8828</v>
      </c>
      <c r="AV1864" t="s">
        <v>48</v>
      </c>
      <c r="AY1864" t="s">
        <v>8882</v>
      </c>
      <c r="BA1864" t="s">
        <v>8879</v>
      </c>
    </row>
    <row r="1865" spans="1:53" x14ac:dyDescent="0.2">
      <c r="A1865" t="s">
        <v>3945</v>
      </c>
      <c r="B1865" t="s">
        <v>3945</v>
      </c>
      <c r="C1865" t="s">
        <v>1070</v>
      </c>
      <c r="D1865" t="s">
        <v>3946</v>
      </c>
      <c r="E1865" t="s">
        <v>50</v>
      </c>
      <c r="F1865">
        <v>30</v>
      </c>
      <c r="G1865" t="s">
        <v>84</v>
      </c>
      <c r="H1865" t="s">
        <v>153</v>
      </c>
      <c r="I1865" t="s">
        <v>218</v>
      </c>
      <c r="J1865" t="s">
        <v>136</v>
      </c>
      <c r="K1865" t="s">
        <v>100</v>
      </c>
      <c r="L1865" t="s">
        <v>8807</v>
      </c>
      <c r="M1865" t="s">
        <v>36</v>
      </c>
      <c r="N1865" t="s">
        <v>77</v>
      </c>
      <c r="O1865" t="s">
        <v>58</v>
      </c>
      <c r="P1865" t="s">
        <v>119</v>
      </c>
      <c r="S1865" t="s">
        <v>2241</v>
      </c>
      <c r="T1865" t="s">
        <v>8844</v>
      </c>
      <c r="U1865" s="3">
        <v>45692</v>
      </c>
      <c r="V1865" t="s">
        <v>226</v>
      </c>
      <c r="W1865">
        <v>60</v>
      </c>
      <c r="X1865" t="s">
        <v>163</v>
      </c>
      <c r="AB1865" s="3"/>
      <c r="AC1865" t="s">
        <v>44</v>
      </c>
      <c r="AD1865" t="s">
        <v>123</v>
      </c>
      <c r="AE1865">
        <v>3</v>
      </c>
      <c r="AF1865">
        <v>3</v>
      </c>
      <c r="AG1865" t="s">
        <v>160</v>
      </c>
      <c r="AH1865" t="s">
        <v>125</v>
      </c>
      <c r="AI1865">
        <v>5</v>
      </c>
      <c r="AJ1865" t="s">
        <v>8821</v>
      </c>
      <c r="AK1865" t="s">
        <v>48</v>
      </c>
      <c r="AL1865" t="s">
        <v>89</v>
      </c>
      <c r="AM1865" t="s">
        <v>8825</v>
      </c>
      <c r="AN1865">
        <v>10</v>
      </c>
      <c r="AO1865">
        <v>10</v>
      </c>
      <c r="AP1865" t="s">
        <v>69</v>
      </c>
      <c r="AQ1865" t="s">
        <v>8828</v>
      </c>
      <c r="AR1865" t="s">
        <v>8828</v>
      </c>
      <c r="AS1865" t="s">
        <v>8837</v>
      </c>
      <c r="AT1865" t="s">
        <v>8828</v>
      </c>
      <c r="AU1865" t="s">
        <v>8828</v>
      </c>
      <c r="AX1865" t="s">
        <v>8888</v>
      </c>
      <c r="AY1865" t="s">
        <v>8886</v>
      </c>
      <c r="BA1865" t="s">
        <v>8879</v>
      </c>
    </row>
    <row r="1866" spans="1:53" x14ac:dyDescent="0.2">
      <c r="A1866" t="s">
        <v>3947</v>
      </c>
      <c r="B1866" t="s">
        <v>7710</v>
      </c>
      <c r="E1866">
        <v>61</v>
      </c>
      <c r="F1866">
        <v>61</v>
      </c>
      <c r="G1866" t="s">
        <v>31</v>
      </c>
      <c r="H1866" t="s">
        <v>32</v>
      </c>
      <c r="I1866" t="s">
        <v>259</v>
      </c>
      <c r="J1866" t="s">
        <v>55</v>
      </c>
      <c r="K1866" t="s">
        <v>75</v>
      </c>
      <c r="L1866" t="s">
        <v>75</v>
      </c>
      <c r="M1866" t="s">
        <v>36</v>
      </c>
      <c r="N1866" t="s">
        <v>87</v>
      </c>
      <c r="O1866" t="s">
        <v>38</v>
      </c>
      <c r="P1866" t="s">
        <v>119</v>
      </c>
      <c r="Q1866" t="s">
        <v>190</v>
      </c>
      <c r="R1866" t="s">
        <v>8814</v>
      </c>
      <c r="S1866" t="s">
        <v>577</v>
      </c>
      <c r="T1866" t="s">
        <v>8843</v>
      </c>
      <c r="U1866" s="3">
        <v>45665</v>
      </c>
      <c r="V1866" t="s">
        <v>226</v>
      </c>
      <c r="W1866">
        <v>60</v>
      </c>
      <c r="X1866" t="s">
        <v>171</v>
      </c>
      <c r="Y1866">
        <v>24</v>
      </c>
      <c r="AB1866" s="3"/>
      <c r="AC1866" t="s">
        <v>44</v>
      </c>
      <c r="AD1866" t="s">
        <v>123</v>
      </c>
      <c r="AE1866" t="s">
        <v>93</v>
      </c>
      <c r="AF1866">
        <v>1</v>
      </c>
      <c r="AG1866" t="s">
        <v>46</v>
      </c>
      <c r="AH1866" t="s">
        <v>82</v>
      </c>
      <c r="AI1866">
        <v>3</v>
      </c>
      <c r="AJ1866" t="s">
        <v>8820</v>
      </c>
      <c r="AK1866" t="s">
        <v>48</v>
      </c>
      <c r="AL1866" t="s">
        <v>68</v>
      </c>
      <c r="AM1866" t="s">
        <v>8823</v>
      </c>
      <c r="AN1866">
        <v>20</v>
      </c>
      <c r="AO1866">
        <v>20</v>
      </c>
      <c r="AP1866" t="s">
        <v>48</v>
      </c>
      <c r="AQ1866" t="s">
        <v>8828</v>
      </c>
      <c r="AR1866" t="s">
        <v>8832</v>
      </c>
      <c r="AS1866" t="s">
        <v>8836</v>
      </c>
      <c r="AT1866" t="s">
        <v>8828</v>
      </c>
      <c r="AU1866" t="s">
        <v>8828</v>
      </c>
      <c r="AX1866" t="s">
        <v>8890</v>
      </c>
      <c r="AY1866" t="s">
        <v>8886</v>
      </c>
      <c r="BA1866" t="s">
        <v>8879</v>
      </c>
    </row>
    <row r="1867" spans="1:53" x14ac:dyDescent="0.2">
      <c r="A1867" t="s">
        <v>3948</v>
      </c>
      <c r="B1867" t="s">
        <v>7711</v>
      </c>
      <c r="E1867">
        <v>62</v>
      </c>
      <c r="F1867">
        <v>62</v>
      </c>
      <c r="G1867" t="s">
        <v>84</v>
      </c>
      <c r="H1867" t="s">
        <v>53</v>
      </c>
      <c r="I1867" t="s">
        <v>54</v>
      </c>
      <c r="J1867" t="s">
        <v>56</v>
      </c>
      <c r="K1867" t="s">
        <v>75</v>
      </c>
      <c r="L1867" t="s">
        <v>75</v>
      </c>
      <c r="M1867" t="s">
        <v>56</v>
      </c>
      <c r="N1867" t="s">
        <v>57</v>
      </c>
      <c r="O1867" t="s">
        <v>78</v>
      </c>
      <c r="P1867" t="s">
        <v>204</v>
      </c>
      <c r="Q1867" t="s">
        <v>190</v>
      </c>
      <c r="R1867" t="s">
        <v>8814</v>
      </c>
      <c r="S1867" t="s">
        <v>485</v>
      </c>
      <c r="T1867" t="s">
        <v>8845</v>
      </c>
      <c r="U1867" s="3">
        <v>45719</v>
      </c>
      <c r="V1867" t="s">
        <v>103</v>
      </c>
      <c r="W1867">
        <v>120</v>
      </c>
      <c r="X1867" t="s">
        <v>62</v>
      </c>
      <c r="Y1867">
        <v>5</v>
      </c>
      <c r="AB1867" s="3"/>
      <c r="AC1867" t="s">
        <v>44</v>
      </c>
      <c r="AD1867" t="s">
        <v>81</v>
      </c>
      <c r="AE1867" t="s">
        <v>93</v>
      </c>
      <c r="AF1867">
        <v>1</v>
      </c>
      <c r="AG1867" t="s">
        <v>132</v>
      </c>
      <c r="AH1867" t="s">
        <v>66</v>
      </c>
      <c r="AI1867" t="s">
        <v>151</v>
      </c>
      <c r="AJ1867" t="s">
        <v>8821</v>
      </c>
      <c r="AK1867" t="s">
        <v>69</v>
      </c>
      <c r="AL1867" t="s">
        <v>68</v>
      </c>
      <c r="AM1867" t="s">
        <v>8823</v>
      </c>
      <c r="AN1867" t="s">
        <v>95</v>
      </c>
      <c r="AO1867">
        <v>100</v>
      </c>
      <c r="AP1867" t="s">
        <v>69</v>
      </c>
      <c r="AQ1867" t="s">
        <v>8828</v>
      </c>
      <c r="AR1867" t="s">
        <v>8832</v>
      </c>
      <c r="AS1867" t="s">
        <v>8828</v>
      </c>
      <c r="AT1867" t="s">
        <v>8828</v>
      </c>
      <c r="AU1867" t="s">
        <v>8828</v>
      </c>
      <c r="AX1867" t="s">
        <v>8890</v>
      </c>
      <c r="AY1867" t="s">
        <v>8882</v>
      </c>
      <c r="BA1867" t="s">
        <v>8881</v>
      </c>
    </row>
    <row r="1868" spans="1:53" x14ac:dyDescent="0.2">
      <c r="A1868" t="s">
        <v>3949</v>
      </c>
      <c r="B1868" t="s">
        <v>3949</v>
      </c>
      <c r="C1868" t="s">
        <v>3241</v>
      </c>
      <c r="D1868" t="s">
        <v>3950</v>
      </c>
      <c r="E1868" t="s">
        <v>109</v>
      </c>
      <c r="G1868" t="s">
        <v>31</v>
      </c>
      <c r="H1868" t="s">
        <v>153</v>
      </c>
      <c r="I1868" t="s">
        <v>218</v>
      </c>
      <c r="J1868" t="s">
        <v>56</v>
      </c>
      <c r="K1868" t="s">
        <v>100</v>
      </c>
      <c r="L1868" t="s">
        <v>8807</v>
      </c>
      <c r="M1868" t="s">
        <v>36</v>
      </c>
      <c r="N1868" t="s">
        <v>87</v>
      </c>
      <c r="O1868" t="s">
        <v>38</v>
      </c>
      <c r="P1868" t="s">
        <v>59</v>
      </c>
      <c r="Q1868" t="s">
        <v>40</v>
      </c>
      <c r="R1868" t="s">
        <v>8809</v>
      </c>
      <c r="S1868" t="s">
        <v>832</v>
      </c>
      <c r="T1868" t="s">
        <v>8843</v>
      </c>
      <c r="U1868" s="3">
        <v>45693</v>
      </c>
      <c r="V1868" t="s">
        <v>121</v>
      </c>
      <c r="W1868">
        <v>30</v>
      </c>
      <c r="X1868" t="s">
        <v>171</v>
      </c>
      <c r="Y1868">
        <v>24</v>
      </c>
      <c r="AB1868" s="3"/>
      <c r="AC1868" t="s">
        <v>44</v>
      </c>
      <c r="AD1868" t="s">
        <v>45</v>
      </c>
      <c r="AE1868">
        <v>0</v>
      </c>
      <c r="AF1868">
        <v>0</v>
      </c>
      <c r="AG1868" t="s">
        <v>178</v>
      </c>
      <c r="AH1868" t="s">
        <v>82</v>
      </c>
      <c r="AI1868" t="s">
        <v>133</v>
      </c>
      <c r="AJ1868" t="s">
        <v>8821</v>
      </c>
      <c r="AK1868" t="s">
        <v>69</v>
      </c>
      <c r="AN1868" t="s">
        <v>50</v>
      </c>
      <c r="AO1868">
        <v>30</v>
      </c>
      <c r="AP1868" t="s">
        <v>48</v>
      </c>
      <c r="AQ1868" t="s">
        <v>8828</v>
      </c>
      <c r="AR1868" t="s">
        <v>8832</v>
      </c>
      <c r="AS1868" t="s">
        <v>8836</v>
      </c>
      <c r="AT1868" t="s">
        <v>8839</v>
      </c>
      <c r="AU1868" t="s">
        <v>8828</v>
      </c>
      <c r="AY1868" t="s">
        <v>8878</v>
      </c>
      <c r="BA1868" t="s">
        <v>8879</v>
      </c>
    </row>
    <row r="1869" spans="1:53" x14ac:dyDescent="0.2">
      <c r="A1869" t="s">
        <v>3951</v>
      </c>
      <c r="B1869" t="s">
        <v>7712</v>
      </c>
      <c r="C1869" t="s">
        <v>3402</v>
      </c>
      <c r="D1869" t="s">
        <v>1514</v>
      </c>
      <c r="E1869" t="s">
        <v>50</v>
      </c>
      <c r="F1869">
        <v>30</v>
      </c>
      <c r="G1869" t="s">
        <v>31</v>
      </c>
      <c r="H1869" t="s">
        <v>53</v>
      </c>
      <c r="I1869" t="s">
        <v>148</v>
      </c>
      <c r="J1869" t="s">
        <v>34</v>
      </c>
      <c r="K1869" t="s">
        <v>100</v>
      </c>
      <c r="L1869" t="s">
        <v>8807</v>
      </c>
      <c r="M1869" t="s">
        <v>56</v>
      </c>
      <c r="N1869" t="s">
        <v>87</v>
      </c>
      <c r="O1869" t="s">
        <v>58</v>
      </c>
      <c r="P1869" t="s">
        <v>119</v>
      </c>
      <c r="Q1869" t="s">
        <v>94</v>
      </c>
      <c r="R1869" t="s">
        <v>8812</v>
      </c>
      <c r="S1869" t="s">
        <v>1058</v>
      </c>
      <c r="T1869" t="s">
        <v>8845</v>
      </c>
      <c r="U1869" s="3">
        <v>45701</v>
      </c>
      <c r="V1869" t="s">
        <v>121</v>
      </c>
      <c r="W1869">
        <v>30</v>
      </c>
      <c r="X1869" t="s">
        <v>163</v>
      </c>
      <c r="AB1869" s="3"/>
      <c r="AC1869" t="s">
        <v>122</v>
      </c>
      <c r="AD1869" t="s">
        <v>114</v>
      </c>
      <c r="AE1869">
        <v>1</v>
      </c>
      <c r="AF1869">
        <v>1</v>
      </c>
      <c r="AH1869" t="s">
        <v>66</v>
      </c>
      <c r="AI1869">
        <v>5</v>
      </c>
      <c r="AJ1869" t="s">
        <v>8821</v>
      </c>
      <c r="AK1869" t="s">
        <v>48</v>
      </c>
      <c r="AL1869" t="s">
        <v>49</v>
      </c>
      <c r="AN1869">
        <v>50</v>
      </c>
      <c r="AO1869">
        <v>50</v>
      </c>
      <c r="AP1869" t="s">
        <v>69</v>
      </c>
      <c r="AQ1869" t="s">
        <v>8828</v>
      </c>
      <c r="AR1869" t="s">
        <v>8828</v>
      </c>
      <c r="AS1869" t="s">
        <v>8828</v>
      </c>
      <c r="AT1869" t="s">
        <v>8828</v>
      </c>
      <c r="AU1869" t="s">
        <v>8839</v>
      </c>
      <c r="AX1869" t="s">
        <v>8888</v>
      </c>
      <c r="AY1869" t="s">
        <v>8878</v>
      </c>
      <c r="BA1869" t="s">
        <v>8883</v>
      </c>
    </row>
    <row r="1870" spans="1:53" x14ac:dyDescent="0.2">
      <c r="A1870" t="s">
        <v>3952</v>
      </c>
      <c r="B1870" t="s">
        <v>7713</v>
      </c>
      <c r="C1870" t="s">
        <v>3435</v>
      </c>
      <c r="D1870" t="s">
        <v>3953</v>
      </c>
      <c r="E1870" t="s">
        <v>109</v>
      </c>
      <c r="G1870" t="s">
        <v>31</v>
      </c>
      <c r="H1870" t="s">
        <v>53</v>
      </c>
      <c r="I1870" t="s">
        <v>54</v>
      </c>
      <c r="J1870" t="s">
        <v>34</v>
      </c>
      <c r="K1870" t="s">
        <v>100</v>
      </c>
      <c r="L1870" t="s">
        <v>8807</v>
      </c>
      <c r="M1870" t="s">
        <v>76</v>
      </c>
      <c r="N1870" t="s">
        <v>77</v>
      </c>
      <c r="O1870" t="s">
        <v>155</v>
      </c>
      <c r="P1870" t="s">
        <v>59</v>
      </c>
      <c r="S1870" t="s">
        <v>395</v>
      </c>
      <c r="T1870" t="s">
        <v>8845</v>
      </c>
      <c r="U1870" s="3">
        <v>45809</v>
      </c>
      <c r="V1870" t="s">
        <v>42</v>
      </c>
      <c r="W1870">
        <v>45</v>
      </c>
      <c r="X1870" t="s">
        <v>163</v>
      </c>
      <c r="Z1870" t="s">
        <v>422</v>
      </c>
      <c r="AA1870" t="s">
        <v>8843</v>
      </c>
      <c r="AB1870" s="3">
        <v>45837</v>
      </c>
      <c r="AC1870" t="s">
        <v>113</v>
      </c>
      <c r="AD1870" t="s">
        <v>81</v>
      </c>
      <c r="AE1870">
        <v>2</v>
      </c>
      <c r="AF1870">
        <v>2</v>
      </c>
      <c r="AG1870" t="s">
        <v>65</v>
      </c>
      <c r="AH1870" t="s">
        <v>82</v>
      </c>
      <c r="AI1870">
        <v>4</v>
      </c>
      <c r="AJ1870" t="s">
        <v>8821</v>
      </c>
      <c r="AN1870">
        <v>50</v>
      </c>
      <c r="AO1870">
        <v>50</v>
      </c>
      <c r="AP1870" t="s">
        <v>69</v>
      </c>
      <c r="AQ1870" t="s">
        <v>8829</v>
      </c>
      <c r="AR1870" t="s">
        <v>8828</v>
      </c>
      <c r="AS1870" t="s">
        <v>8836</v>
      </c>
      <c r="AT1870" t="s">
        <v>8828</v>
      </c>
      <c r="AU1870" t="s">
        <v>8828</v>
      </c>
      <c r="AV1870" t="s">
        <v>69</v>
      </c>
      <c r="AY1870" t="s">
        <v>8878</v>
      </c>
      <c r="BA1870" t="s">
        <v>8883</v>
      </c>
    </row>
    <row r="1871" spans="1:53" x14ac:dyDescent="0.2">
      <c r="A1871" t="s">
        <v>3954</v>
      </c>
      <c r="B1871" t="s">
        <v>7714</v>
      </c>
      <c r="C1871" t="s">
        <v>313</v>
      </c>
      <c r="D1871" t="s">
        <v>3955</v>
      </c>
      <c r="E1871" t="s">
        <v>109</v>
      </c>
      <c r="G1871" t="s">
        <v>84</v>
      </c>
      <c r="H1871" t="s">
        <v>153</v>
      </c>
      <c r="I1871" t="s">
        <v>154</v>
      </c>
      <c r="J1871" t="s">
        <v>136</v>
      </c>
      <c r="K1871" t="s">
        <v>85</v>
      </c>
      <c r="L1871" t="s">
        <v>85</v>
      </c>
      <c r="M1871" t="s">
        <v>76</v>
      </c>
      <c r="N1871" t="s">
        <v>101</v>
      </c>
      <c r="O1871" t="s">
        <v>58</v>
      </c>
      <c r="P1871" t="s">
        <v>39</v>
      </c>
      <c r="Q1871" t="s">
        <v>60</v>
      </c>
      <c r="R1871" t="s">
        <v>8810</v>
      </c>
      <c r="S1871" t="s">
        <v>3956</v>
      </c>
      <c r="T1871" t="s">
        <v>8845</v>
      </c>
      <c r="U1871" s="3">
        <v>45764</v>
      </c>
      <c r="V1871" t="s">
        <v>121</v>
      </c>
      <c r="W1871">
        <v>30</v>
      </c>
      <c r="X1871" t="s">
        <v>163</v>
      </c>
      <c r="AB1871" s="3"/>
      <c r="AC1871" t="s">
        <v>44</v>
      </c>
      <c r="AD1871" t="s">
        <v>114</v>
      </c>
      <c r="AE1871">
        <v>2</v>
      </c>
      <c r="AF1871">
        <v>2</v>
      </c>
      <c r="AG1871" t="s">
        <v>196</v>
      </c>
      <c r="AH1871" t="s">
        <v>66</v>
      </c>
      <c r="AI1871">
        <v>1</v>
      </c>
      <c r="AJ1871" t="s">
        <v>8819</v>
      </c>
      <c r="AK1871" t="s">
        <v>69</v>
      </c>
      <c r="AN1871">
        <v>50</v>
      </c>
      <c r="AO1871">
        <v>50</v>
      </c>
      <c r="AP1871" t="s">
        <v>48</v>
      </c>
      <c r="AQ1871" t="s">
        <v>8828</v>
      </c>
      <c r="AR1871" t="s">
        <v>8828</v>
      </c>
      <c r="AS1871" t="s">
        <v>8828</v>
      </c>
      <c r="AT1871" t="s">
        <v>8828</v>
      </c>
      <c r="AU1871" t="s">
        <v>8828</v>
      </c>
      <c r="AY1871" t="s">
        <v>8878</v>
      </c>
      <c r="BA1871" t="s">
        <v>8883</v>
      </c>
    </row>
    <row r="1872" spans="1:53" x14ac:dyDescent="0.2">
      <c r="A1872" t="s">
        <v>3957</v>
      </c>
      <c r="B1872" t="s">
        <v>3957</v>
      </c>
      <c r="E1872">
        <v>48</v>
      </c>
      <c r="F1872">
        <v>48</v>
      </c>
      <c r="G1872" t="s">
        <v>84</v>
      </c>
      <c r="H1872" t="s">
        <v>73</v>
      </c>
      <c r="I1872" t="s">
        <v>142</v>
      </c>
      <c r="J1872" t="s">
        <v>56</v>
      </c>
      <c r="K1872" t="s">
        <v>85</v>
      </c>
      <c r="L1872" t="s">
        <v>85</v>
      </c>
      <c r="M1872" t="s">
        <v>222</v>
      </c>
      <c r="N1872" t="s">
        <v>77</v>
      </c>
      <c r="O1872" t="s">
        <v>155</v>
      </c>
      <c r="P1872" t="s">
        <v>181</v>
      </c>
      <c r="Q1872" t="s">
        <v>40</v>
      </c>
      <c r="R1872" t="s">
        <v>8809</v>
      </c>
      <c r="S1872" t="s">
        <v>823</v>
      </c>
      <c r="T1872" t="s">
        <v>8844</v>
      </c>
      <c r="U1872" s="3">
        <v>45806</v>
      </c>
      <c r="V1872" t="s">
        <v>42</v>
      </c>
      <c r="W1872">
        <v>45</v>
      </c>
      <c r="X1872" t="s">
        <v>62</v>
      </c>
      <c r="Y1872">
        <v>5</v>
      </c>
      <c r="AB1872" s="3"/>
      <c r="AC1872" t="s">
        <v>44</v>
      </c>
      <c r="AD1872" t="s">
        <v>45</v>
      </c>
      <c r="AE1872">
        <v>1</v>
      </c>
      <c r="AF1872">
        <v>1</v>
      </c>
      <c r="AH1872" t="s">
        <v>125</v>
      </c>
      <c r="AI1872" t="s">
        <v>133</v>
      </c>
      <c r="AJ1872" t="s">
        <v>8821</v>
      </c>
      <c r="AK1872" t="s">
        <v>69</v>
      </c>
      <c r="AL1872" t="s">
        <v>49</v>
      </c>
      <c r="AN1872" t="s">
        <v>95</v>
      </c>
      <c r="AO1872">
        <v>100</v>
      </c>
      <c r="AP1872" t="s">
        <v>69</v>
      </c>
      <c r="AQ1872" t="s">
        <v>8828</v>
      </c>
      <c r="AR1872" t="s">
        <v>8832</v>
      </c>
      <c r="AS1872" t="s">
        <v>8837</v>
      </c>
      <c r="AT1872" t="s">
        <v>8828</v>
      </c>
      <c r="AU1872" t="s">
        <v>8828</v>
      </c>
      <c r="AX1872" t="s">
        <v>8891</v>
      </c>
      <c r="AY1872" t="s">
        <v>8878</v>
      </c>
      <c r="BA1872" t="s">
        <v>8881</v>
      </c>
    </row>
    <row r="1873" spans="1:53" x14ac:dyDescent="0.2">
      <c r="A1873" t="s">
        <v>3958</v>
      </c>
      <c r="B1873" t="s">
        <v>7715</v>
      </c>
      <c r="D1873" t="s">
        <v>3959</v>
      </c>
      <c r="E1873" t="s">
        <v>50</v>
      </c>
      <c r="F1873">
        <v>30</v>
      </c>
      <c r="G1873" t="s">
        <v>31</v>
      </c>
      <c r="H1873" t="s">
        <v>32</v>
      </c>
      <c r="I1873" t="s">
        <v>185</v>
      </c>
      <c r="J1873" t="s">
        <v>56</v>
      </c>
      <c r="K1873" t="s">
        <v>75</v>
      </c>
      <c r="L1873" t="s">
        <v>75</v>
      </c>
      <c r="M1873" t="s">
        <v>56</v>
      </c>
      <c r="N1873" t="s">
        <v>101</v>
      </c>
      <c r="O1873" t="s">
        <v>118</v>
      </c>
      <c r="P1873" t="s">
        <v>59</v>
      </c>
      <c r="S1873" t="s">
        <v>1610</v>
      </c>
      <c r="T1873" t="s">
        <v>8845</v>
      </c>
      <c r="U1873" s="3">
        <v>45766</v>
      </c>
      <c r="V1873" t="s">
        <v>226</v>
      </c>
      <c r="W1873">
        <v>60</v>
      </c>
      <c r="X1873" t="s">
        <v>43</v>
      </c>
      <c r="Y1873">
        <v>2</v>
      </c>
      <c r="Z1873" t="s">
        <v>1786</v>
      </c>
      <c r="AA1873" t="s">
        <v>8844</v>
      </c>
      <c r="AB1873" s="3">
        <v>45690</v>
      </c>
      <c r="AC1873" t="s">
        <v>44</v>
      </c>
      <c r="AD1873" t="s">
        <v>81</v>
      </c>
      <c r="AE1873">
        <v>3</v>
      </c>
      <c r="AF1873">
        <v>3</v>
      </c>
      <c r="AG1873" t="s">
        <v>124</v>
      </c>
      <c r="AH1873" t="s">
        <v>66</v>
      </c>
      <c r="AI1873">
        <v>5</v>
      </c>
      <c r="AJ1873" t="s">
        <v>8821</v>
      </c>
      <c r="AK1873" t="s">
        <v>48</v>
      </c>
      <c r="AN1873" t="s">
        <v>50</v>
      </c>
      <c r="AO1873">
        <v>30</v>
      </c>
      <c r="AP1873" t="s">
        <v>69</v>
      </c>
      <c r="AQ1873" t="s">
        <v>8829</v>
      </c>
      <c r="AR1873" t="s">
        <v>8832</v>
      </c>
      <c r="AS1873" t="s">
        <v>8828</v>
      </c>
      <c r="AT1873" t="s">
        <v>8828</v>
      </c>
      <c r="AU1873" t="s">
        <v>8828</v>
      </c>
      <c r="AV1873" t="s">
        <v>48</v>
      </c>
      <c r="AX1873" t="s">
        <v>8888</v>
      </c>
      <c r="AY1873" t="s">
        <v>8886</v>
      </c>
      <c r="BA1873" t="s">
        <v>8879</v>
      </c>
    </row>
    <row r="1874" spans="1:53" x14ac:dyDescent="0.2">
      <c r="A1874" t="s">
        <v>3960</v>
      </c>
      <c r="B1874" t="s">
        <v>7716</v>
      </c>
      <c r="E1874" t="s">
        <v>50</v>
      </c>
      <c r="F1874">
        <v>30</v>
      </c>
      <c r="G1874" t="s">
        <v>84</v>
      </c>
      <c r="H1874" t="s">
        <v>153</v>
      </c>
      <c r="I1874" t="s">
        <v>215</v>
      </c>
      <c r="J1874" t="s">
        <v>56</v>
      </c>
      <c r="K1874" t="s">
        <v>85</v>
      </c>
      <c r="L1874" t="s">
        <v>85</v>
      </c>
      <c r="M1874" t="s">
        <v>56</v>
      </c>
      <c r="N1874" t="s">
        <v>87</v>
      </c>
      <c r="O1874" t="s">
        <v>118</v>
      </c>
      <c r="P1874" t="s">
        <v>181</v>
      </c>
      <c r="S1874" t="s">
        <v>1024</v>
      </c>
      <c r="T1874" t="s">
        <v>8845</v>
      </c>
      <c r="U1874" s="3">
        <v>45768</v>
      </c>
      <c r="V1874" t="s">
        <v>103</v>
      </c>
      <c r="W1874">
        <v>120</v>
      </c>
      <c r="X1874" t="s">
        <v>171</v>
      </c>
      <c r="Y1874">
        <v>24</v>
      </c>
      <c r="AB1874" s="3"/>
      <c r="AC1874" t="s">
        <v>44</v>
      </c>
      <c r="AD1874" t="s">
        <v>123</v>
      </c>
      <c r="AE1874">
        <v>1</v>
      </c>
      <c r="AF1874">
        <v>1</v>
      </c>
      <c r="AG1874" t="s">
        <v>160</v>
      </c>
      <c r="AH1874" t="s">
        <v>47</v>
      </c>
      <c r="AI1874">
        <v>1</v>
      </c>
      <c r="AJ1874" t="s">
        <v>8819</v>
      </c>
      <c r="AK1874" t="s">
        <v>69</v>
      </c>
      <c r="AL1874" t="s">
        <v>89</v>
      </c>
      <c r="AM1874" t="s">
        <v>8825</v>
      </c>
      <c r="AN1874">
        <v>10</v>
      </c>
      <c r="AO1874">
        <v>10</v>
      </c>
      <c r="AP1874" t="s">
        <v>48</v>
      </c>
      <c r="AQ1874" t="s">
        <v>8828</v>
      </c>
      <c r="AR1874" t="s">
        <v>8832</v>
      </c>
      <c r="AS1874" t="s">
        <v>8835</v>
      </c>
      <c r="AT1874" t="s">
        <v>8828</v>
      </c>
      <c r="AU1874" t="s">
        <v>8828</v>
      </c>
      <c r="AX1874" t="s">
        <v>8888</v>
      </c>
      <c r="AY1874" t="s">
        <v>8882</v>
      </c>
      <c r="BA1874" t="s">
        <v>8879</v>
      </c>
    </row>
    <row r="1875" spans="1:53" x14ac:dyDescent="0.2">
      <c r="A1875" t="s">
        <v>3961</v>
      </c>
      <c r="B1875" t="s">
        <v>7717</v>
      </c>
      <c r="D1875" t="s">
        <v>3200</v>
      </c>
      <c r="E1875" t="s">
        <v>50</v>
      </c>
      <c r="F1875">
        <v>30</v>
      </c>
      <c r="G1875" t="s">
        <v>31</v>
      </c>
      <c r="H1875" t="s">
        <v>32</v>
      </c>
      <c r="I1875" t="s">
        <v>33</v>
      </c>
      <c r="J1875" t="s">
        <v>34</v>
      </c>
      <c r="K1875" t="s">
        <v>100</v>
      </c>
      <c r="L1875" t="s">
        <v>8807</v>
      </c>
      <c r="M1875" t="s">
        <v>56</v>
      </c>
      <c r="N1875" t="s">
        <v>77</v>
      </c>
      <c r="O1875" t="s">
        <v>78</v>
      </c>
      <c r="P1875" t="s">
        <v>39</v>
      </c>
      <c r="S1875" t="s">
        <v>232</v>
      </c>
      <c r="T1875" t="s">
        <v>8845</v>
      </c>
      <c r="U1875" s="3">
        <v>45709</v>
      </c>
      <c r="V1875" t="s">
        <v>103</v>
      </c>
      <c r="W1875">
        <v>120</v>
      </c>
      <c r="X1875" t="s">
        <v>80</v>
      </c>
      <c r="Y1875">
        <v>48</v>
      </c>
      <c r="Z1875" t="s">
        <v>2673</v>
      </c>
      <c r="AA1875" t="s">
        <v>8843</v>
      </c>
      <c r="AB1875" s="3">
        <v>45702</v>
      </c>
      <c r="AC1875" t="s">
        <v>122</v>
      </c>
      <c r="AD1875" t="s">
        <v>114</v>
      </c>
      <c r="AE1875">
        <v>1</v>
      </c>
      <c r="AF1875">
        <v>1</v>
      </c>
      <c r="AG1875" t="s">
        <v>178</v>
      </c>
      <c r="AH1875" t="s">
        <v>125</v>
      </c>
      <c r="AI1875">
        <v>4</v>
      </c>
      <c r="AJ1875" t="s">
        <v>8821</v>
      </c>
      <c r="AK1875" t="s">
        <v>69</v>
      </c>
      <c r="AL1875" t="s">
        <v>175</v>
      </c>
      <c r="AM1875" t="s">
        <v>8824</v>
      </c>
      <c r="AN1875" t="s">
        <v>95</v>
      </c>
      <c r="AO1875">
        <v>100</v>
      </c>
      <c r="AP1875" t="s">
        <v>69</v>
      </c>
      <c r="AQ1875" t="s">
        <v>8829</v>
      </c>
      <c r="AR1875" t="s">
        <v>8832</v>
      </c>
      <c r="AS1875" t="s">
        <v>8837</v>
      </c>
      <c r="AT1875" t="s">
        <v>8828</v>
      </c>
      <c r="AU1875" t="s">
        <v>8828</v>
      </c>
      <c r="AV1875" t="s">
        <v>48</v>
      </c>
      <c r="AX1875" t="s">
        <v>8888</v>
      </c>
      <c r="AY1875" t="s">
        <v>8882</v>
      </c>
      <c r="BA1875" t="s">
        <v>8881</v>
      </c>
    </row>
    <row r="1876" spans="1:53" x14ac:dyDescent="0.2">
      <c r="A1876" t="s">
        <v>3962</v>
      </c>
      <c r="B1876" t="s">
        <v>7718</v>
      </c>
      <c r="D1876" t="s">
        <v>3963</v>
      </c>
      <c r="E1876">
        <v>10</v>
      </c>
      <c r="F1876">
        <v>10</v>
      </c>
      <c r="G1876" t="s">
        <v>31</v>
      </c>
      <c r="H1876" t="s">
        <v>73</v>
      </c>
      <c r="I1876" t="s">
        <v>142</v>
      </c>
      <c r="J1876" t="s">
        <v>34</v>
      </c>
      <c r="K1876" t="s">
        <v>85</v>
      </c>
      <c r="L1876" t="s">
        <v>85</v>
      </c>
      <c r="M1876" t="s">
        <v>222</v>
      </c>
      <c r="N1876" t="s">
        <v>87</v>
      </c>
      <c r="O1876" t="s">
        <v>118</v>
      </c>
      <c r="P1876" t="s">
        <v>39</v>
      </c>
      <c r="Q1876" t="s">
        <v>60</v>
      </c>
      <c r="R1876" t="s">
        <v>8810</v>
      </c>
      <c r="S1876" t="s">
        <v>379</v>
      </c>
      <c r="T1876" t="s">
        <v>8843</v>
      </c>
      <c r="U1876" s="3">
        <v>45728</v>
      </c>
      <c r="V1876" t="s">
        <v>121</v>
      </c>
      <c r="W1876">
        <v>30</v>
      </c>
      <c r="X1876" t="s">
        <v>163</v>
      </c>
      <c r="AB1876" s="3"/>
      <c r="AC1876" t="s">
        <v>113</v>
      </c>
      <c r="AD1876" t="s">
        <v>114</v>
      </c>
      <c r="AE1876">
        <v>3</v>
      </c>
      <c r="AF1876">
        <v>3</v>
      </c>
      <c r="AG1876" t="s">
        <v>124</v>
      </c>
      <c r="AH1876" t="s">
        <v>47</v>
      </c>
      <c r="AI1876">
        <v>2</v>
      </c>
      <c r="AJ1876" t="s">
        <v>8819</v>
      </c>
      <c r="AL1876" t="s">
        <v>138</v>
      </c>
      <c r="AM1876" t="s">
        <v>8814</v>
      </c>
      <c r="AN1876">
        <v>50</v>
      </c>
      <c r="AO1876">
        <v>50</v>
      </c>
      <c r="AP1876" t="s">
        <v>48</v>
      </c>
      <c r="AQ1876" t="s">
        <v>8828</v>
      </c>
      <c r="AR1876" t="s">
        <v>8828</v>
      </c>
      <c r="AS1876" t="s">
        <v>8835</v>
      </c>
      <c r="AT1876" t="s">
        <v>8839</v>
      </c>
      <c r="AU1876" t="s">
        <v>8828</v>
      </c>
      <c r="AX1876" t="s">
        <v>8877</v>
      </c>
      <c r="AY1876" t="s">
        <v>8878</v>
      </c>
      <c r="BA1876" t="s">
        <v>8883</v>
      </c>
    </row>
    <row r="1877" spans="1:53" x14ac:dyDescent="0.2">
      <c r="A1877" t="s">
        <v>3964</v>
      </c>
      <c r="B1877" t="s">
        <v>7719</v>
      </c>
      <c r="E1877">
        <v>80</v>
      </c>
      <c r="F1877">
        <v>80</v>
      </c>
      <c r="G1877" t="s">
        <v>31</v>
      </c>
      <c r="H1877" t="s">
        <v>32</v>
      </c>
      <c r="I1877" t="s">
        <v>33</v>
      </c>
      <c r="J1877" t="s">
        <v>34</v>
      </c>
      <c r="K1877" t="s">
        <v>100</v>
      </c>
      <c r="L1877" t="s">
        <v>8807</v>
      </c>
      <c r="M1877" t="s">
        <v>86</v>
      </c>
      <c r="N1877" t="s">
        <v>57</v>
      </c>
      <c r="O1877" t="s">
        <v>58</v>
      </c>
      <c r="P1877" t="s">
        <v>59</v>
      </c>
      <c r="Q1877" t="s">
        <v>190</v>
      </c>
      <c r="R1877" t="s">
        <v>8814</v>
      </c>
      <c r="S1877" t="s">
        <v>513</v>
      </c>
      <c r="T1877" t="s">
        <v>8844</v>
      </c>
      <c r="U1877" s="3">
        <v>45831</v>
      </c>
      <c r="V1877" t="s">
        <v>103</v>
      </c>
      <c r="W1877">
        <v>120</v>
      </c>
      <c r="X1877" t="s">
        <v>163</v>
      </c>
      <c r="Z1877" t="s">
        <v>548</v>
      </c>
      <c r="AA1877" t="s">
        <v>8844</v>
      </c>
      <c r="AB1877" s="3">
        <v>45736</v>
      </c>
      <c r="AC1877" t="s">
        <v>44</v>
      </c>
      <c r="AD1877" t="s">
        <v>45</v>
      </c>
      <c r="AE1877">
        <v>1</v>
      </c>
      <c r="AF1877">
        <v>1</v>
      </c>
      <c r="AG1877" t="s">
        <v>178</v>
      </c>
      <c r="AH1877" t="s">
        <v>125</v>
      </c>
      <c r="AI1877">
        <v>5</v>
      </c>
      <c r="AJ1877" t="s">
        <v>8821</v>
      </c>
      <c r="AK1877" t="s">
        <v>48</v>
      </c>
      <c r="AL1877" t="s">
        <v>138</v>
      </c>
      <c r="AM1877" t="s">
        <v>8814</v>
      </c>
      <c r="AN1877">
        <v>20</v>
      </c>
      <c r="AO1877">
        <v>20</v>
      </c>
      <c r="AP1877" t="s">
        <v>69</v>
      </c>
      <c r="AQ1877" t="s">
        <v>8829</v>
      </c>
      <c r="AR1877" t="s">
        <v>8828</v>
      </c>
      <c r="AS1877" t="s">
        <v>8837</v>
      </c>
      <c r="AT1877" t="s">
        <v>8828</v>
      </c>
      <c r="AU1877" t="s">
        <v>8828</v>
      </c>
      <c r="AV1877" t="s">
        <v>48</v>
      </c>
      <c r="AX1877" t="s">
        <v>8889</v>
      </c>
      <c r="AY1877" t="s">
        <v>8882</v>
      </c>
      <c r="BA1877" t="s">
        <v>8879</v>
      </c>
    </row>
    <row r="1878" spans="1:53" x14ac:dyDescent="0.2">
      <c r="A1878" t="s">
        <v>3965</v>
      </c>
      <c r="B1878" t="s">
        <v>3965</v>
      </c>
      <c r="C1878" t="s">
        <v>725</v>
      </c>
      <c r="E1878" t="s">
        <v>50</v>
      </c>
      <c r="F1878">
        <v>30</v>
      </c>
      <c r="G1878" t="s">
        <v>31</v>
      </c>
      <c r="H1878" t="s">
        <v>73</v>
      </c>
      <c r="I1878" t="s">
        <v>110</v>
      </c>
      <c r="J1878" t="s">
        <v>136</v>
      </c>
      <c r="K1878" t="s">
        <v>35</v>
      </c>
      <c r="L1878" t="s">
        <v>8807</v>
      </c>
      <c r="M1878" t="s">
        <v>76</v>
      </c>
      <c r="N1878" t="s">
        <v>101</v>
      </c>
      <c r="O1878" t="s">
        <v>58</v>
      </c>
      <c r="P1878" t="s">
        <v>88</v>
      </c>
      <c r="Q1878" t="s">
        <v>89</v>
      </c>
      <c r="R1878" t="s">
        <v>8811</v>
      </c>
      <c r="S1878" t="s">
        <v>957</v>
      </c>
      <c r="T1878" t="s">
        <v>8845</v>
      </c>
      <c r="U1878" s="3">
        <v>45689</v>
      </c>
      <c r="V1878" t="s">
        <v>103</v>
      </c>
      <c r="W1878">
        <v>120</v>
      </c>
      <c r="X1878" t="s">
        <v>163</v>
      </c>
      <c r="Z1878" t="s">
        <v>437</v>
      </c>
      <c r="AA1878" t="s">
        <v>8845</v>
      </c>
      <c r="AB1878" s="3">
        <v>45685</v>
      </c>
      <c r="AC1878" t="s">
        <v>113</v>
      </c>
      <c r="AD1878" t="s">
        <v>45</v>
      </c>
      <c r="AE1878">
        <v>3</v>
      </c>
      <c r="AF1878">
        <v>3</v>
      </c>
      <c r="AG1878" t="s">
        <v>105</v>
      </c>
      <c r="AH1878" t="s">
        <v>66</v>
      </c>
      <c r="AI1878">
        <v>4</v>
      </c>
      <c r="AJ1878" t="s">
        <v>8821</v>
      </c>
      <c r="AK1878" t="s">
        <v>48</v>
      </c>
      <c r="AL1878" t="s">
        <v>49</v>
      </c>
      <c r="AN1878" t="s">
        <v>95</v>
      </c>
      <c r="AO1878">
        <v>100</v>
      </c>
      <c r="AP1878" t="s">
        <v>48</v>
      </c>
      <c r="AQ1878" t="s">
        <v>8829</v>
      </c>
      <c r="AR1878" t="s">
        <v>8828</v>
      </c>
      <c r="AS1878" t="s">
        <v>8828</v>
      </c>
      <c r="AT1878" t="s">
        <v>8828</v>
      </c>
      <c r="AU1878" t="s">
        <v>8828</v>
      </c>
      <c r="AV1878" t="s">
        <v>48</v>
      </c>
      <c r="AX1878" t="s">
        <v>8888</v>
      </c>
      <c r="AY1878" t="s">
        <v>8882</v>
      </c>
      <c r="BA1878" t="s">
        <v>8881</v>
      </c>
    </row>
    <row r="1879" spans="1:53" x14ac:dyDescent="0.2">
      <c r="A1879" t="s">
        <v>3966</v>
      </c>
      <c r="B1879" t="s">
        <v>7720</v>
      </c>
      <c r="D1879" t="s">
        <v>2007</v>
      </c>
      <c r="E1879">
        <v>20</v>
      </c>
      <c r="F1879">
        <v>20</v>
      </c>
      <c r="G1879" t="s">
        <v>31</v>
      </c>
      <c r="H1879" t="s">
        <v>32</v>
      </c>
      <c r="I1879" t="s">
        <v>117</v>
      </c>
      <c r="J1879" t="s">
        <v>56</v>
      </c>
      <c r="K1879" t="s">
        <v>35</v>
      </c>
      <c r="L1879" t="s">
        <v>8807</v>
      </c>
      <c r="M1879" t="s">
        <v>86</v>
      </c>
      <c r="N1879" t="s">
        <v>37</v>
      </c>
      <c r="O1879" t="s">
        <v>118</v>
      </c>
      <c r="P1879" t="s">
        <v>88</v>
      </c>
      <c r="Q1879" t="s">
        <v>190</v>
      </c>
      <c r="R1879" t="s">
        <v>8814</v>
      </c>
      <c r="S1879" t="s">
        <v>915</v>
      </c>
      <c r="T1879" t="s">
        <v>8844</v>
      </c>
      <c r="U1879" s="3">
        <v>45663</v>
      </c>
      <c r="V1879" t="s">
        <v>42</v>
      </c>
      <c r="W1879">
        <v>45</v>
      </c>
      <c r="X1879" t="s">
        <v>43</v>
      </c>
      <c r="Y1879">
        <v>2</v>
      </c>
      <c r="Z1879" t="s">
        <v>1153</v>
      </c>
      <c r="AA1879" t="s">
        <v>8843</v>
      </c>
      <c r="AB1879" s="3">
        <v>45804</v>
      </c>
      <c r="AC1879" t="s">
        <v>131</v>
      </c>
      <c r="AD1879" t="s">
        <v>45</v>
      </c>
      <c r="AE1879">
        <v>3</v>
      </c>
      <c r="AF1879">
        <v>3</v>
      </c>
      <c r="AH1879" t="s">
        <v>66</v>
      </c>
      <c r="AI1879">
        <v>3</v>
      </c>
      <c r="AJ1879" t="s">
        <v>8820</v>
      </c>
      <c r="AL1879" t="s">
        <v>49</v>
      </c>
      <c r="AN1879" t="s">
        <v>95</v>
      </c>
      <c r="AO1879">
        <v>100</v>
      </c>
      <c r="AP1879" t="s">
        <v>48</v>
      </c>
      <c r="AQ1879" t="s">
        <v>8828</v>
      </c>
      <c r="AR1879" t="s">
        <v>8828</v>
      </c>
      <c r="AS1879" t="s">
        <v>8828</v>
      </c>
      <c r="AT1879" t="s">
        <v>8828</v>
      </c>
      <c r="AU1879" t="s">
        <v>8839</v>
      </c>
      <c r="AV1879" t="s">
        <v>69</v>
      </c>
      <c r="AW1879">
        <v>2</v>
      </c>
      <c r="AX1879" t="s">
        <v>8888</v>
      </c>
      <c r="AY1879" t="s">
        <v>8878</v>
      </c>
      <c r="AZ1879" t="s">
        <v>8884</v>
      </c>
      <c r="BA1879" t="s">
        <v>8881</v>
      </c>
    </row>
    <row r="1880" spans="1:53" x14ac:dyDescent="0.2">
      <c r="A1880" t="s">
        <v>3967</v>
      </c>
      <c r="B1880" t="s">
        <v>7721</v>
      </c>
      <c r="E1880" t="s">
        <v>50</v>
      </c>
      <c r="F1880">
        <v>30</v>
      </c>
      <c r="G1880" t="s">
        <v>84</v>
      </c>
      <c r="H1880" t="s">
        <v>53</v>
      </c>
      <c r="I1880" t="s">
        <v>54</v>
      </c>
      <c r="J1880" t="s">
        <v>34</v>
      </c>
      <c r="K1880" t="s">
        <v>85</v>
      </c>
      <c r="L1880" t="s">
        <v>85</v>
      </c>
      <c r="M1880" t="s">
        <v>222</v>
      </c>
      <c r="N1880" t="s">
        <v>87</v>
      </c>
      <c r="O1880" t="s">
        <v>118</v>
      </c>
      <c r="P1880" t="s">
        <v>204</v>
      </c>
      <c r="Q1880" t="s">
        <v>94</v>
      </c>
      <c r="R1880" t="s">
        <v>8812</v>
      </c>
      <c r="S1880" t="s">
        <v>469</v>
      </c>
      <c r="T1880" t="s">
        <v>8843</v>
      </c>
      <c r="U1880" s="3">
        <v>45777</v>
      </c>
      <c r="V1880" t="s">
        <v>103</v>
      </c>
      <c r="W1880">
        <v>120</v>
      </c>
      <c r="X1880" t="s">
        <v>163</v>
      </c>
      <c r="AB1880" s="3"/>
      <c r="AC1880" t="s">
        <v>248</v>
      </c>
      <c r="AD1880" t="s">
        <v>114</v>
      </c>
      <c r="AE1880">
        <v>1</v>
      </c>
      <c r="AF1880">
        <v>1</v>
      </c>
      <c r="AG1880" t="s">
        <v>65</v>
      </c>
      <c r="AH1880" t="s">
        <v>66</v>
      </c>
      <c r="AI1880">
        <v>5</v>
      </c>
      <c r="AJ1880" t="s">
        <v>8821</v>
      </c>
      <c r="AK1880" t="s">
        <v>69</v>
      </c>
      <c r="AN1880" t="s">
        <v>95</v>
      </c>
      <c r="AO1880">
        <v>100</v>
      </c>
      <c r="AP1880" t="s">
        <v>69</v>
      </c>
      <c r="AQ1880" t="s">
        <v>8830</v>
      </c>
      <c r="AR1880" t="s">
        <v>8833</v>
      </c>
      <c r="AS1880" t="s">
        <v>8828</v>
      </c>
      <c r="AT1880" t="s">
        <v>8828</v>
      </c>
      <c r="AU1880" t="s">
        <v>8828</v>
      </c>
      <c r="AX1880" t="s">
        <v>8888</v>
      </c>
      <c r="AY1880" t="s">
        <v>8882</v>
      </c>
      <c r="BA1880" t="s">
        <v>8881</v>
      </c>
    </row>
    <row r="1881" spans="1:53" x14ac:dyDescent="0.2">
      <c r="A1881" t="s">
        <v>3968</v>
      </c>
      <c r="B1881" t="s">
        <v>3968</v>
      </c>
      <c r="C1881" t="s">
        <v>3969</v>
      </c>
      <c r="E1881" t="s">
        <v>50</v>
      </c>
      <c r="F1881">
        <v>30</v>
      </c>
      <c r="G1881" t="s">
        <v>84</v>
      </c>
      <c r="H1881" t="s">
        <v>32</v>
      </c>
      <c r="I1881" t="s">
        <v>33</v>
      </c>
      <c r="J1881" t="s">
        <v>56</v>
      </c>
      <c r="K1881" t="s">
        <v>100</v>
      </c>
      <c r="L1881" t="s">
        <v>8807</v>
      </c>
      <c r="M1881" t="s">
        <v>76</v>
      </c>
      <c r="N1881" t="s">
        <v>77</v>
      </c>
      <c r="O1881" t="s">
        <v>118</v>
      </c>
      <c r="P1881" t="s">
        <v>204</v>
      </c>
      <c r="S1881" t="s">
        <v>2537</v>
      </c>
      <c r="T1881" t="s">
        <v>8844</v>
      </c>
      <c r="U1881" s="3">
        <v>45742</v>
      </c>
      <c r="V1881" t="s">
        <v>121</v>
      </c>
      <c r="W1881">
        <v>30</v>
      </c>
      <c r="X1881" t="s">
        <v>43</v>
      </c>
      <c r="Y1881">
        <v>2</v>
      </c>
      <c r="Z1881" t="s">
        <v>503</v>
      </c>
      <c r="AA1881" t="s">
        <v>8845</v>
      </c>
      <c r="AB1881" s="3">
        <v>45816</v>
      </c>
      <c r="AC1881" t="s">
        <v>131</v>
      </c>
      <c r="AD1881" t="s">
        <v>114</v>
      </c>
      <c r="AE1881" t="s">
        <v>93</v>
      </c>
      <c r="AF1881">
        <v>1</v>
      </c>
      <c r="AG1881" t="s">
        <v>178</v>
      </c>
      <c r="AH1881" t="s">
        <v>47</v>
      </c>
      <c r="AI1881">
        <v>3</v>
      </c>
      <c r="AJ1881" t="s">
        <v>8820</v>
      </c>
      <c r="AL1881" t="s">
        <v>68</v>
      </c>
      <c r="AM1881" t="s">
        <v>8823</v>
      </c>
      <c r="AN1881">
        <v>10</v>
      </c>
      <c r="AO1881">
        <v>10</v>
      </c>
      <c r="AP1881" t="s">
        <v>69</v>
      </c>
      <c r="AQ1881" t="s">
        <v>8828</v>
      </c>
      <c r="AR1881" t="s">
        <v>8828</v>
      </c>
      <c r="AS1881" t="s">
        <v>8828</v>
      </c>
      <c r="AT1881" t="s">
        <v>8828</v>
      </c>
      <c r="AU1881" t="s">
        <v>8828</v>
      </c>
      <c r="AV1881" t="s">
        <v>69</v>
      </c>
      <c r="AW1881">
        <v>2</v>
      </c>
      <c r="AX1881" t="s">
        <v>8888</v>
      </c>
      <c r="AY1881" t="s">
        <v>8878</v>
      </c>
      <c r="AZ1881" t="s">
        <v>8884</v>
      </c>
      <c r="BA1881" t="s">
        <v>8879</v>
      </c>
    </row>
    <row r="1882" spans="1:53" x14ac:dyDescent="0.2">
      <c r="A1882" t="s">
        <v>3970</v>
      </c>
      <c r="B1882" t="s">
        <v>7722</v>
      </c>
      <c r="C1882" t="s">
        <v>2458</v>
      </c>
      <c r="E1882">
        <v>75</v>
      </c>
      <c r="F1882">
        <v>75</v>
      </c>
      <c r="G1882" t="s">
        <v>84</v>
      </c>
      <c r="H1882" t="s">
        <v>153</v>
      </c>
      <c r="I1882" t="s">
        <v>215</v>
      </c>
      <c r="J1882" t="s">
        <v>34</v>
      </c>
      <c r="K1882" t="s">
        <v>75</v>
      </c>
      <c r="L1882" t="s">
        <v>75</v>
      </c>
      <c r="M1882" t="s">
        <v>56</v>
      </c>
      <c r="N1882" t="s">
        <v>57</v>
      </c>
      <c r="O1882" t="s">
        <v>118</v>
      </c>
      <c r="P1882" t="s">
        <v>181</v>
      </c>
      <c r="Q1882" t="s">
        <v>94</v>
      </c>
      <c r="R1882" t="s">
        <v>8812</v>
      </c>
      <c r="S1882" t="s">
        <v>296</v>
      </c>
      <c r="T1882" t="s">
        <v>8843</v>
      </c>
      <c r="U1882" s="3">
        <v>45770</v>
      </c>
      <c r="V1882" t="s">
        <v>42</v>
      </c>
      <c r="W1882">
        <v>45</v>
      </c>
      <c r="X1882" t="s">
        <v>163</v>
      </c>
      <c r="Z1882" t="s">
        <v>613</v>
      </c>
      <c r="AA1882" t="s">
        <v>8845</v>
      </c>
      <c r="AB1882" s="3">
        <v>45783</v>
      </c>
      <c r="AC1882" t="s">
        <v>44</v>
      </c>
      <c r="AD1882" t="s">
        <v>114</v>
      </c>
      <c r="AE1882">
        <v>1</v>
      </c>
      <c r="AF1882">
        <v>1</v>
      </c>
      <c r="AH1882" t="s">
        <v>82</v>
      </c>
      <c r="AI1882">
        <v>3</v>
      </c>
      <c r="AJ1882" t="s">
        <v>8820</v>
      </c>
      <c r="AK1882" t="s">
        <v>48</v>
      </c>
      <c r="AL1882" t="s">
        <v>68</v>
      </c>
      <c r="AM1882" t="s">
        <v>8823</v>
      </c>
      <c r="AN1882">
        <v>20</v>
      </c>
      <c r="AO1882">
        <v>20</v>
      </c>
      <c r="AP1882" t="s">
        <v>69</v>
      </c>
      <c r="AQ1882" t="s">
        <v>8829</v>
      </c>
      <c r="AR1882" t="s">
        <v>8828</v>
      </c>
      <c r="AS1882" t="s">
        <v>8836</v>
      </c>
      <c r="AT1882" t="s">
        <v>8828</v>
      </c>
      <c r="AU1882" t="s">
        <v>8828</v>
      </c>
      <c r="AV1882" t="s">
        <v>69</v>
      </c>
      <c r="AX1882" t="s">
        <v>8889</v>
      </c>
      <c r="AY1882" t="s">
        <v>8878</v>
      </c>
      <c r="BA1882" t="s">
        <v>8879</v>
      </c>
    </row>
    <row r="1883" spans="1:53" x14ac:dyDescent="0.2">
      <c r="A1883" t="s">
        <v>3971</v>
      </c>
      <c r="B1883" t="s">
        <v>3971</v>
      </c>
      <c r="E1883" t="s">
        <v>109</v>
      </c>
      <c r="G1883" t="s">
        <v>84</v>
      </c>
      <c r="H1883" t="s">
        <v>32</v>
      </c>
      <c r="I1883" t="s">
        <v>33</v>
      </c>
      <c r="J1883" t="s">
        <v>56</v>
      </c>
      <c r="K1883" t="s">
        <v>75</v>
      </c>
      <c r="L1883" t="s">
        <v>75</v>
      </c>
      <c r="M1883" t="s">
        <v>86</v>
      </c>
      <c r="N1883" t="s">
        <v>87</v>
      </c>
      <c r="O1883" t="s">
        <v>38</v>
      </c>
      <c r="P1883" t="s">
        <v>204</v>
      </c>
      <c r="Q1883" t="s">
        <v>94</v>
      </c>
      <c r="R1883" t="s">
        <v>8812</v>
      </c>
      <c r="S1883" t="s">
        <v>91</v>
      </c>
      <c r="T1883" t="s">
        <v>8844</v>
      </c>
      <c r="U1883" s="3">
        <v>45703</v>
      </c>
      <c r="V1883" t="s">
        <v>226</v>
      </c>
      <c r="W1883">
        <v>60</v>
      </c>
      <c r="X1883" t="s">
        <v>62</v>
      </c>
      <c r="Y1883">
        <v>5</v>
      </c>
      <c r="AB1883" s="3"/>
      <c r="AC1883" t="s">
        <v>44</v>
      </c>
      <c r="AD1883" t="s">
        <v>123</v>
      </c>
      <c r="AE1883">
        <v>2</v>
      </c>
      <c r="AF1883">
        <v>2</v>
      </c>
      <c r="AH1883" t="s">
        <v>82</v>
      </c>
      <c r="AI1883">
        <v>1</v>
      </c>
      <c r="AJ1883" t="s">
        <v>8819</v>
      </c>
      <c r="AL1883" t="s">
        <v>49</v>
      </c>
      <c r="AN1883">
        <v>20</v>
      </c>
      <c r="AO1883">
        <v>20</v>
      </c>
      <c r="AP1883" t="s">
        <v>48</v>
      </c>
      <c r="AQ1883" t="s">
        <v>8828</v>
      </c>
      <c r="AR1883" t="s">
        <v>8832</v>
      </c>
      <c r="AS1883" t="s">
        <v>8836</v>
      </c>
      <c r="AT1883" t="s">
        <v>8828</v>
      </c>
      <c r="AU1883" t="s">
        <v>8828</v>
      </c>
      <c r="AY1883" t="s">
        <v>8886</v>
      </c>
      <c r="BA1883" t="s">
        <v>8879</v>
      </c>
    </row>
    <row r="1884" spans="1:53" x14ac:dyDescent="0.2">
      <c r="A1884" t="s">
        <v>3972</v>
      </c>
      <c r="B1884" t="s">
        <v>3972</v>
      </c>
      <c r="C1884" t="s">
        <v>3034</v>
      </c>
      <c r="D1884" t="s">
        <v>3973</v>
      </c>
      <c r="E1884" t="s">
        <v>109</v>
      </c>
      <c r="G1884" t="s">
        <v>31</v>
      </c>
      <c r="H1884" t="s">
        <v>53</v>
      </c>
      <c r="I1884" t="s">
        <v>54</v>
      </c>
      <c r="J1884" t="s">
        <v>136</v>
      </c>
      <c r="K1884" t="s">
        <v>85</v>
      </c>
      <c r="L1884" t="s">
        <v>85</v>
      </c>
      <c r="M1884" t="s">
        <v>86</v>
      </c>
      <c r="N1884" t="s">
        <v>101</v>
      </c>
      <c r="O1884" t="s">
        <v>78</v>
      </c>
      <c r="P1884" t="s">
        <v>119</v>
      </c>
      <c r="Q1884" t="s">
        <v>190</v>
      </c>
      <c r="R1884" t="s">
        <v>8814</v>
      </c>
      <c r="S1884" t="s">
        <v>1383</v>
      </c>
      <c r="T1884" t="s">
        <v>8844</v>
      </c>
      <c r="U1884" s="3">
        <v>45792</v>
      </c>
      <c r="V1884" t="s">
        <v>121</v>
      </c>
      <c r="W1884">
        <v>30</v>
      </c>
      <c r="X1884" t="s">
        <v>80</v>
      </c>
      <c r="Y1884">
        <v>48</v>
      </c>
      <c r="AB1884" s="3"/>
      <c r="AC1884" t="s">
        <v>131</v>
      </c>
      <c r="AD1884" t="s">
        <v>114</v>
      </c>
      <c r="AE1884" t="s">
        <v>93</v>
      </c>
      <c r="AF1884">
        <v>1</v>
      </c>
      <c r="AG1884" t="s">
        <v>196</v>
      </c>
      <c r="AH1884" t="s">
        <v>125</v>
      </c>
      <c r="AI1884">
        <v>2</v>
      </c>
      <c r="AJ1884" t="s">
        <v>8819</v>
      </c>
      <c r="AK1884" t="s">
        <v>48</v>
      </c>
      <c r="AL1884" t="s">
        <v>49</v>
      </c>
      <c r="AN1884">
        <v>20</v>
      </c>
      <c r="AO1884">
        <v>20</v>
      </c>
      <c r="AP1884" t="s">
        <v>69</v>
      </c>
      <c r="AQ1884" t="s">
        <v>8830</v>
      </c>
      <c r="AR1884" t="s">
        <v>8828</v>
      </c>
      <c r="AS1884" t="s">
        <v>8828</v>
      </c>
      <c r="AT1884" t="s">
        <v>8828</v>
      </c>
      <c r="AU1884" t="s">
        <v>8828</v>
      </c>
      <c r="AW1884">
        <v>48</v>
      </c>
      <c r="AY1884" t="s">
        <v>8878</v>
      </c>
      <c r="AZ1884" t="s">
        <v>8887</v>
      </c>
      <c r="BA1884" t="s">
        <v>8879</v>
      </c>
    </row>
    <row r="1885" spans="1:53" x14ac:dyDescent="0.2">
      <c r="A1885" t="s">
        <v>3974</v>
      </c>
      <c r="B1885" t="s">
        <v>7723</v>
      </c>
      <c r="D1885" t="s">
        <v>3975</v>
      </c>
      <c r="E1885" t="s">
        <v>109</v>
      </c>
      <c r="G1885" t="s">
        <v>31</v>
      </c>
      <c r="H1885" t="s">
        <v>153</v>
      </c>
      <c r="I1885" t="s">
        <v>215</v>
      </c>
      <c r="J1885" t="s">
        <v>55</v>
      </c>
      <c r="K1885" t="s">
        <v>100</v>
      </c>
      <c r="L1885" t="s">
        <v>8807</v>
      </c>
      <c r="M1885" t="s">
        <v>222</v>
      </c>
      <c r="N1885" t="s">
        <v>77</v>
      </c>
      <c r="O1885" t="s">
        <v>118</v>
      </c>
      <c r="P1885" t="s">
        <v>39</v>
      </c>
      <c r="Q1885" t="s">
        <v>190</v>
      </c>
      <c r="R1885" t="s">
        <v>8814</v>
      </c>
      <c r="S1885" t="s">
        <v>375</v>
      </c>
      <c r="T1885" t="s">
        <v>8843</v>
      </c>
      <c r="U1885" s="3">
        <v>45705</v>
      </c>
      <c r="V1885" t="s">
        <v>226</v>
      </c>
      <c r="W1885">
        <v>60</v>
      </c>
      <c r="X1885" t="s">
        <v>80</v>
      </c>
      <c r="Y1885">
        <v>48</v>
      </c>
      <c r="AB1885" s="3"/>
      <c r="AC1885" t="s">
        <v>131</v>
      </c>
      <c r="AD1885" t="s">
        <v>123</v>
      </c>
      <c r="AE1885" t="s">
        <v>93</v>
      </c>
      <c r="AF1885">
        <v>1</v>
      </c>
      <c r="AH1885" t="s">
        <v>125</v>
      </c>
      <c r="AI1885" t="s">
        <v>151</v>
      </c>
      <c r="AJ1885" t="s">
        <v>8821</v>
      </c>
      <c r="AK1885" t="s">
        <v>48</v>
      </c>
      <c r="AL1885" t="s">
        <v>68</v>
      </c>
      <c r="AM1885" t="s">
        <v>8823</v>
      </c>
      <c r="AN1885" t="s">
        <v>50</v>
      </c>
      <c r="AO1885">
        <v>30</v>
      </c>
      <c r="AP1885" t="s">
        <v>48</v>
      </c>
      <c r="AQ1885" t="s">
        <v>8830</v>
      </c>
      <c r="AR1885" t="s">
        <v>8828</v>
      </c>
      <c r="AS1885" t="s">
        <v>8828</v>
      </c>
      <c r="AT1885" t="s">
        <v>8828</v>
      </c>
      <c r="AU1885" t="s">
        <v>8839</v>
      </c>
      <c r="AW1885">
        <v>48</v>
      </c>
      <c r="AY1885" t="s">
        <v>8886</v>
      </c>
      <c r="AZ1885" t="s">
        <v>8887</v>
      </c>
      <c r="BA1885" t="s">
        <v>8879</v>
      </c>
    </row>
    <row r="1886" spans="1:53" x14ac:dyDescent="0.2">
      <c r="A1886" t="s">
        <v>3976</v>
      </c>
      <c r="B1886" t="s">
        <v>7724</v>
      </c>
      <c r="D1886" t="s">
        <v>3977</v>
      </c>
      <c r="E1886" t="s">
        <v>50</v>
      </c>
      <c r="F1886">
        <v>30</v>
      </c>
      <c r="G1886" t="s">
        <v>31</v>
      </c>
      <c r="H1886" t="s">
        <v>32</v>
      </c>
      <c r="I1886" t="s">
        <v>259</v>
      </c>
      <c r="J1886" t="s">
        <v>34</v>
      </c>
      <c r="K1886" t="s">
        <v>75</v>
      </c>
      <c r="L1886" t="s">
        <v>75</v>
      </c>
      <c r="M1886" t="s">
        <v>86</v>
      </c>
      <c r="N1886" t="s">
        <v>37</v>
      </c>
      <c r="O1886" t="s">
        <v>78</v>
      </c>
      <c r="P1886" t="s">
        <v>204</v>
      </c>
      <c r="Q1886" t="s">
        <v>60</v>
      </c>
      <c r="R1886" t="s">
        <v>8810</v>
      </c>
      <c r="S1886" t="s">
        <v>667</v>
      </c>
      <c r="T1886" t="s">
        <v>8845</v>
      </c>
      <c r="U1886" s="3">
        <v>45732</v>
      </c>
      <c r="V1886" t="s">
        <v>121</v>
      </c>
      <c r="W1886">
        <v>30</v>
      </c>
      <c r="X1886" t="s">
        <v>62</v>
      </c>
      <c r="Y1886">
        <v>5</v>
      </c>
      <c r="Z1886" t="s">
        <v>3956</v>
      </c>
      <c r="AA1886" t="s">
        <v>8845</v>
      </c>
      <c r="AB1886" s="3">
        <v>45764</v>
      </c>
      <c r="AC1886" t="s">
        <v>113</v>
      </c>
      <c r="AD1886" t="s">
        <v>81</v>
      </c>
      <c r="AE1886">
        <v>0</v>
      </c>
      <c r="AF1886">
        <v>0</v>
      </c>
      <c r="AH1886" t="s">
        <v>66</v>
      </c>
      <c r="AI1886" t="s">
        <v>151</v>
      </c>
      <c r="AJ1886" t="s">
        <v>8821</v>
      </c>
      <c r="AK1886" t="s">
        <v>69</v>
      </c>
      <c r="AL1886" t="s">
        <v>175</v>
      </c>
      <c r="AM1886" t="s">
        <v>8824</v>
      </c>
      <c r="AN1886">
        <v>10</v>
      </c>
      <c r="AO1886">
        <v>10</v>
      </c>
      <c r="AP1886" t="s">
        <v>48</v>
      </c>
      <c r="AQ1886" t="s">
        <v>8829</v>
      </c>
      <c r="AR1886" t="s">
        <v>8832</v>
      </c>
      <c r="AS1886" t="s">
        <v>8828</v>
      </c>
      <c r="AT1886" t="s">
        <v>8828</v>
      </c>
      <c r="AU1886" t="s">
        <v>8839</v>
      </c>
      <c r="AV1886" t="s">
        <v>69</v>
      </c>
      <c r="AX1886" t="s">
        <v>8888</v>
      </c>
      <c r="AY1886" t="s">
        <v>8878</v>
      </c>
      <c r="BA1886" t="s">
        <v>8879</v>
      </c>
    </row>
    <row r="1887" spans="1:53" x14ac:dyDescent="0.2">
      <c r="A1887" t="s">
        <v>3978</v>
      </c>
      <c r="B1887" t="s">
        <v>3978</v>
      </c>
      <c r="D1887" t="s">
        <v>3979</v>
      </c>
      <c r="E1887">
        <v>87</v>
      </c>
      <c r="F1887">
        <v>87</v>
      </c>
      <c r="G1887" t="s">
        <v>31</v>
      </c>
      <c r="H1887" t="s">
        <v>53</v>
      </c>
      <c r="I1887" t="s">
        <v>148</v>
      </c>
      <c r="J1887" t="s">
        <v>34</v>
      </c>
      <c r="K1887" t="s">
        <v>100</v>
      </c>
      <c r="L1887" t="s">
        <v>8807</v>
      </c>
      <c r="M1887" t="s">
        <v>86</v>
      </c>
      <c r="N1887" t="s">
        <v>77</v>
      </c>
      <c r="O1887" t="s">
        <v>78</v>
      </c>
      <c r="P1887" t="s">
        <v>119</v>
      </c>
      <c r="Q1887" t="s">
        <v>60</v>
      </c>
      <c r="R1887" t="s">
        <v>8810</v>
      </c>
      <c r="S1887" t="s">
        <v>626</v>
      </c>
      <c r="T1887" t="s">
        <v>8844</v>
      </c>
      <c r="U1887" s="3">
        <v>45716</v>
      </c>
      <c r="V1887" t="s">
        <v>103</v>
      </c>
      <c r="W1887">
        <v>120</v>
      </c>
      <c r="X1887" t="s">
        <v>62</v>
      </c>
      <c r="Y1887">
        <v>5</v>
      </c>
      <c r="AB1887" s="3"/>
      <c r="AC1887" t="s">
        <v>44</v>
      </c>
      <c r="AD1887" t="s">
        <v>81</v>
      </c>
      <c r="AE1887" t="s">
        <v>93</v>
      </c>
      <c r="AF1887">
        <v>1</v>
      </c>
      <c r="AG1887" t="s">
        <v>196</v>
      </c>
      <c r="AH1887" t="s">
        <v>82</v>
      </c>
      <c r="AI1887">
        <v>1</v>
      </c>
      <c r="AJ1887" t="s">
        <v>8819</v>
      </c>
      <c r="AK1887" t="s">
        <v>69</v>
      </c>
      <c r="AN1887">
        <v>10</v>
      </c>
      <c r="AO1887">
        <v>10</v>
      </c>
      <c r="AP1887" t="s">
        <v>69</v>
      </c>
      <c r="AQ1887" t="s">
        <v>8828</v>
      </c>
      <c r="AR1887" t="s">
        <v>8832</v>
      </c>
      <c r="AS1887" t="s">
        <v>8836</v>
      </c>
      <c r="AT1887" t="s">
        <v>8828</v>
      </c>
      <c r="AU1887" t="s">
        <v>8828</v>
      </c>
      <c r="AX1887" t="s">
        <v>8889</v>
      </c>
      <c r="AY1887" t="s">
        <v>8882</v>
      </c>
      <c r="BA1887" t="s">
        <v>8879</v>
      </c>
    </row>
    <row r="1888" spans="1:53" x14ac:dyDescent="0.2">
      <c r="A1888" t="s">
        <v>3980</v>
      </c>
      <c r="B1888" t="s">
        <v>3980</v>
      </c>
      <c r="E1888">
        <v>37</v>
      </c>
      <c r="F1888">
        <v>37</v>
      </c>
      <c r="G1888" t="s">
        <v>31</v>
      </c>
      <c r="H1888" t="s">
        <v>73</v>
      </c>
      <c r="I1888" t="s">
        <v>110</v>
      </c>
      <c r="J1888" t="s">
        <v>56</v>
      </c>
      <c r="K1888" t="s">
        <v>35</v>
      </c>
      <c r="L1888" t="s">
        <v>8807</v>
      </c>
      <c r="M1888" t="s">
        <v>36</v>
      </c>
      <c r="N1888" t="s">
        <v>77</v>
      </c>
      <c r="O1888" t="s">
        <v>38</v>
      </c>
      <c r="P1888" t="s">
        <v>59</v>
      </c>
      <c r="S1888" t="s">
        <v>353</v>
      </c>
      <c r="T1888" t="s">
        <v>8843</v>
      </c>
      <c r="U1888" s="3">
        <v>45696</v>
      </c>
      <c r="V1888" t="s">
        <v>226</v>
      </c>
      <c r="W1888">
        <v>60</v>
      </c>
      <c r="X1888" t="s">
        <v>80</v>
      </c>
      <c r="Y1888">
        <v>48</v>
      </c>
      <c r="Z1888" t="s">
        <v>503</v>
      </c>
      <c r="AA1888" t="s">
        <v>8845</v>
      </c>
      <c r="AB1888" s="3">
        <v>45816</v>
      </c>
      <c r="AC1888" t="s">
        <v>131</v>
      </c>
      <c r="AD1888" t="s">
        <v>45</v>
      </c>
      <c r="AE1888">
        <v>2</v>
      </c>
      <c r="AF1888">
        <v>2</v>
      </c>
      <c r="AG1888" t="s">
        <v>132</v>
      </c>
      <c r="AH1888" t="s">
        <v>66</v>
      </c>
      <c r="AI1888">
        <v>1</v>
      </c>
      <c r="AJ1888" t="s">
        <v>8819</v>
      </c>
      <c r="AK1888" t="s">
        <v>69</v>
      </c>
      <c r="AL1888" t="s">
        <v>68</v>
      </c>
      <c r="AM1888" t="s">
        <v>8823</v>
      </c>
      <c r="AN1888">
        <v>50</v>
      </c>
      <c r="AO1888">
        <v>50</v>
      </c>
      <c r="AP1888" t="s">
        <v>69</v>
      </c>
      <c r="AQ1888" t="s">
        <v>8828</v>
      </c>
      <c r="AR1888" t="s">
        <v>8828</v>
      </c>
      <c r="AS1888" t="s">
        <v>8828</v>
      </c>
      <c r="AT1888" t="s">
        <v>8828</v>
      </c>
      <c r="AU1888" t="s">
        <v>8828</v>
      </c>
      <c r="AV1888" t="s">
        <v>69</v>
      </c>
      <c r="AW1888">
        <v>48</v>
      </c>
      <c r="AX1888" t="s">
        <v>8891</v>
      </c>
      <c r="AY1888" t="s">
        <v>8886</v>
      </c>
      <c r="AZ1888" t="s">
        <v>8887</v>
      </c>
      <c r="BA1888" t="s">
        <v>8883</v>
      </c>
    </row>
    <row r="1889" spans="1:53" x14ac:dyDescent="0.2">
      <c r="A1889" t="s">
        <v>3981</v>
      </c>
      <c r="B1889" t="s">
        <v>7725</v>
      </c>
      <c r="C1889" t="s">
        <v>562</v>
      </c>
      <c r="E1889">
        <v>33</v>
      </c>
      <c r="F1889">
        <v>33</v>
      </c>
      <c r="G1889" t="s">
        <v>31</v>
      </c>
      <c r="H1889" t="s">
        <v>53</v>
      </c>
      <c r="I1889" t="s">
        <v>148</v>
      </c>
      <c r="J1889" t="s">
        <v>55</v>
      </c>
      <c r="K1889" t="s">
        <v>85</v>
      </c>
      <c r="L1889" t="s">
        <v>85</v>
      </c>
      <c r="M1889" t="s">
        <v>222</v>
      </c>
      <c r="N1889" t="s">
        <v>57</v>
      </c>
      <c r="O1889" t="s">
        <v>118</v>
      </c>
      <c r="P1889" t="s">
        <v>181</v>
      </c>
      <c r="Q1889" t="s">
        <v>94</v>
      </c>
      <c r="R1889" t="s">
        <v>8812</v>
      </c>
      <c r="S1889" t="s">
        <v>1383</v>
      </c>
      <c r="T1889" t="s">
        <v>8844</v>
      </c>
      <c r="U1889" s="3">
        <v>45792</v>
      </c>
      <c r="V1889" t="s">
        <v>226</v>
      </c>
      <c r="W1889">
        <v>60</v>
      </c>
      <c r="X1889" t="s">
        <v>43</v>
      </c>
      <c r="Y1889">
        <v>2</v>
      </c>
      <c r="Z1889" t="s">
        <v>239</v>
      </c>
      <c r="AA1889" t="s">
        <v>8845</v>
      </c>
      <c r="AB1889" s="3">
        <v>45771</v>
      </c>
      <c r="AC1889" t="s">
        <v>131</v>
      </c>
      <c r="AD1889" t="s">
        <v>123</v>
      </c>
      <c r="AE1889">
        <v>2</v>
      </c>
      <c r="AF1889">
        <v>2</v>
      </c>
      <c r="AH1889" t="s">
        <v>47</v>
      </c>
      <c r="AI1889">
        <v>2</v>
      </c>
      <c r="AJ1889" t="s">
        <v>8819</v>
      </c>
      <c r="AK1889" t="s">
        <v>48</v>
      </c>
      <c r="AN1889">
        <v>50</v>
      </c>
      <c r="AO1889">
        <v>50</v>
      </c>
      <c r="AP1889" t="s">
        <v>69</v>
      </c>
      <c r="AQ1889" t="s">
        <v>8828</v>
      </c>
      <c r="AR1889" t="s">
        <v>8828</v>
      </c>
      <c r="AS1889" t="s">
        <v>8828</v>
      </c>
      <c r="AT1889" t="s">
        <v>8828</v>
      </c>
      <c r="AU1889" t="s">
        <v>8839</v>
      </c>
      <c r="AV1889" t="s">
        <v>48</v>
      </c>
      <c r="AW1889">
        <v>2</v>
      </c>
      <c r="AX1889" t="s">
        <v>8888</v>
      </c>
      <c r="AY1889" t="s">
        <v>8886</v>
      </c>
      <c r="AZ1889" t="s">
        <v>8884</v>
      </c>
      <c r="BA1889" t="s">
        <v>8883</v>
      </c>
    </row>
    <row r="1890" spans="1:53" x14ac:dyDescent="0.2">
      <c r="A1890" t="s">
        <v>3982</v>
      </c>
      <c r="B1890" t="s">
        <v>7726</v>
      </c>
      <c r="E1890">
        <v>43</v>
      </c>
      <c r="F1890">
        <v>43</v>
      </c>
      <c r="G1890" t="s">
        <v>31</v>
      </c>
      <c r="H1890" t="s">
        <v>53</v>
      </c>
      <c r="I1890" t="s">
        <v>148</v>
      </c>
      <c r="J1890" t="s">
        <v>136</v>
      </c>
      <c r="K1890" t="s">
        <v>75</v>
      </c>
      <c r="L1890" t="s">
        <v>75</v>
      </c>
      <c r="M1890" t="s">
        <v>76</v>
      </c>
      <c r="N1890" t="s">
        <v>101</v>
      </c>
      <c r="O1890" t="s">
        <v>78</v>
      </c>
      <c r="P1890" t="s">
        <v>59</v>
      </c>
      <c r="Q1890" t="s">
        <v>60</v>
      </c>
      <c r="R1890" t="s">
        <v>8810</v>
      </c>
      <c r="S1890" t="s">
        <v>807</v>
      </c>
      <c r="T1890" t="s">
        <v>8845</v>
      </c>
      <c r="U1890" s="3">
        <v>45706</v>
      </c>
      <c r="V1890" t="s">
        <v>42</v>
      </c>
      <c r="W1890">
        <v>45</v>
      </c>
      <c r="X1890" t="s">
        <v>163</v>
      </c>
      <c r="Z1890" t="s">
        <v>278</v>
      </c>
      <c r="AA1890" t="s">
        <v>8845</v>
      </c>
      <c r="AB1890" s="3">
        <v>45792</v>
      </c>
      <c r="AC1890" t="s">
        <v>113</v>
      </c>
      <c r="AD1890" t="s">
        <v>114</v>
      </c>
      <c r="AE1890">
        <v>3</v>
      </c>
      <c r="AF1890">
        <v>3</v>
      </c>
      <c r="AG1890" t="s">
        <v>65</v>
      </c>
      <c r="AH1890" t="s">
        <v>125</v>
      </c>
      <c r="AI1890">
        <v>5</v>
      </c>
      <c r="AJ1890" t="s">
        <v>8821</v>
      </c>
      <c r="AL1890" t="s">
        <v>49</v>
      </c>
      <c r="AN1890" t="s">
        <v>95</v>
      </c>
      <c r="AO1890">
        <v>100</v>
      </c>
      <c r="AP1890" t="s">
        <v>69</v>
      </c>
      <c r="AQ1890" t="s">
        <v>8829</v>
      </c>
      <c r="AR1890" t="s">
        <v>8828</v>
      </c>
      <c r="AS1890" t="s">
        <v>8837</v>
      </c>
      <c r="AT1890" t="s">
        <v>8839</v>
      </c>
      <c r="AU1890" t="s">
        <v>8828</v>
      </c>
      <c r="AV1890" t="s">
        <v>69</v>
      </c>
      <c r="AX1890" t="s">
        <v>8891</v>
      </c>
      <c r="AY1890" t="s">
        <v>8878</v>
      </c>
      <c r="BA1890" t="s">
        <v>8881</v>
      </c>
    </row>
    <row r="1891" spans="1:53" x14ac:dyDescent="0.2">
      <c r="A1891" t="s">
        <v>3983</v>
      </c>
      <c r="B1891" t="s">
        <v>7727</v>
      </c>
      <c r="C1891" t="s">
        <v>3984</v>
      </c>
      <c r="D1891" t="s">
        <v>3985</v>
      </c>
      <c r="E1891" t="s">
        <v>109</v>
      </c>
      <c r="G1891" t="s">
        <v>31</v>
      </c>
      <c r="H1891" t="s">
        <v>53</v>
      </c>
      <c r="I1891" t="s">
        <v>54</v>
      </c>
      <c r="J1891" t="s">
        <v>136</v>
      </c>
      <c r="K1891" t="s">
        <v>35</v>
      </c>
      <c r="L1891" t="s">
        <v>8807</v>
      </c>
      <c r="M1891" t="s">
        <v>76</v>
      </c>
      <c r="N1891" t="s">
        <v>57</v>
      </c>
      <c r="O1891" t="s">
        <v>155</v>
      </c>
      <c r="P1891" t="s">
        <v>59</v>
      </c>
      <c r="Q1891" t="s">
        <v>89</v>
      </c>
      <c r="R1891" t="s">
        <v>8811</v>
      </c>
      <c r="S1891" t="s">
        <v>2177</v>
      </c>
      <c r="T1891" t="s">
        <v>8845</v>
      </c>
      <c r="U1891" s="3">
        <v>45745</v>
      </c>
      <c r="V1891" t="s">
        <v>103</v>
      </c>
      <c r="W1891">
        <v>120</v>
      </c>
      <c r="X1891" t="s">
        <v>171</v>
      </c>
      <c r="Y1891">
        <v>24</v>
      </c>
      <c r="Z1891" t="s">
        <v>952</v>
      </c>
      <c r="AA1891" t="s">
        <v>8845</v>
      </c>
      <c r="AB1891" s="3">
        <v>45805</v>
      </c>
      <c r="AC1891" t="s">
        <v>131</v>
      </c>
      <c r="AD1891" t="s">
        <v>114</v>
      </c>
      <c r="AE1891">
        <v>3</v>
      </c>
      <c r="AF1891">
        <v>3</v>
      </c>
      <c r="AG1891" t="s">
        <v>124</v>
      </c>
      <c r="AH1891" t="s">
        <v>125</v>
      </c>
      <c r="AI1891" t="s">
        <v>151</v>
      </c>
      <c r="AJ1891" t="s">
        <v>8821</v>
      </c>
      <c r="AL1891" t="s">
        <v>68</v>
      </c>
      <c r="AM1891" t="s">
        <v>8823</v>
      </c>
      <c r="AN1891">
        <v>10</v>
      </c>
      <c r="AO1891">
        <v>10</v>
      </c>
      <c r="AP1891" t="s">
        <v>48</v>
      </c>
      <c r="AQ1891" t="s">
        <v>8828</v>
      </c>
      <c r="AR1891" t="s">
        <v>8828</v>
      </c>
      <c r="AS1891" t="s">
        <v>8828</v>
      </c>
      <c r="AT1891" t="s">
        <v>8839</v>
      </c>
      <c r="AU1891" t="s">
        <v>8828</v>
      </c>
      <c r="AV1891" t="s">
        <v>69</v>
      </c>
      <c r="AW1891">
        <v>24</v>
      </c>
      <c r="AY1891" t="s">
        <v>8882</v>
      </c>
      <c r="AZ1891" t="s">
        <v>8885</v>
      </c>
      <c r="BA1891" t="s">
        <v>8879</v>
      </c>
    </row>
    <row r="1892" spans="1:53" x14ac:dyDescent="0.2">
      <c r="A1892" t="s">
        <v>3986</v>
      </c>
      <c r="B1892" t="s">
        <v>7728</v>
      </c>
      <c r="E1892" t="s">
        <v>50</v>
      </c>
      <c r="F1892">
        <v>30</v>
      </c>
      <c r="G1892" t="s">
        <v>31</v>
      </c>
      <c r="H1892" t="s">
        <v>153</v>
      </c>
      <c r="I1892" t="s">
        <v>218</v>
      </c>
      <c r="J1892" t="s">
        <v>136</v>
      </c>
      <c r="K1892" t="s">
        <v>75</v>
      </c>
      <c r="L1892" t="s">
        <v>75</v>
      </c>
      <c r="M1892" t="s">
        <v>222</v>
      </c>
      <c r="N1892" t="s">
        <v>77</v>
      </c>
      <c r="O1892" t="s">
        <v>78</v>
      </c>
      <c r="P1892" t="s">
        <v>204</v>
      </c>
      <c r="Q1892" t="s">
        <v>138</v>
      </c>
      <c r="R1892" t="s">
        <v>8814</v>
      </c>
      <c r="S1892" t="s">
        <v>1595</v>
      </c>
      <c r="T1892" t="s">
        <v>8845</v>
      </c>
      <c r="U1892" s="3">
        <v>45806</v>
      </c>
      <c r="V1892" t="s">
        <v>103</v>
      </c>
      <c r="W1892">
        <v>120</v>
      </c>
      <c r="X1892" t="s">
        <v>171</v>
      </c>
      <c r="Y1892">
        <v>24</v>
      </c>
      <c r="Z1892" t="s">
        <v>159</v>
      </c>
      <c r="AA1892" t="s">
        <v>8843</v>
      </c>
      <c r="AB1892" s="3">
        <v>45707</v>
      </c>
      <c r="AC1892" t="s">
        <v>248</v>
      </c>
      <c r="AD1892" t="s">
        <v>45</v>
      </c>
      <c r="AE1892">
        <v>1</v>
      </c>
      <c r="AF1892">
        <v>1</v>
      </c>
      <c r="AG1892" t="s">
        <v>105</v>
      </c>
      <c r="AH1892" t="s">
        <v>47</v>
      </c>
      <c r="AI1892">
        <v>1</v>
      </c>
      <c r="AJ1892" t="s">
        <v>8819</v>
      </c>
      <c r="AK1892" t="s">
        <v>69</v>
      </c>
      <c r="AL1892" t="s">
        <v>49</v>
      </c>
      <c r="AN1892">
        <v>20</v>
      </c>
      <c r="AO1892">
        <v>20</v>
      </c>
      <c r="AP1892" t="s">
        <v>48</v>
      </c>
      <c r="AQ1892" t="s">
        <v>8828</v>
      </c>
      <c r="AR1892" t="s">
        <v>8828</v>
      </c>
      <c r="AS1892" t="s">
        <v>8828</v>
      </c>
      <c r="AT1892" t="s">
        <v>8828</v>
      </c>
      <c r="AU1892" t="s">
        <v>8828</v>
      </c>
      <c r="AV1892" t="s">
        <v>48</v>
      </c>
      <c r="AW1892">
        <v>24</v>
      </c>
      <c r="AX1892" t="s">
        <v>8888</v>
      </c>
      <c r="AY1892" t="s">
        <v>8882</v>
      </c>
      <c r="AZ1892" t="s">
        <v>8885</v>
      </c>
      <c r="BA1892" t="s">
        <v>8879</v>
      </c>
    </row>
    <row r="1893" spans="1:53" x14ac:dyDescent="0.2">
      <c r="A1893" t="s">
        <v>3987</v>
      </c>
      <c r="B1893" t="s">
        <v>3987</v>
      </c>
      <c r="D1893" t="s">
        <v>2774</v>
      </c>
      <c r="E1893" t="s">
        <v>109</v>
      </c>
      <c r="G1893" t="s">
        <v>84</v>
      </c>
      <c r="H1893" t="s">
        <v>32</v>
      </c>
      <c r="I1893" t="s">
        <v>117</v>
      </c>
      <c r="J1893" t="s">
        <v>56</v>
      </c>
      <c r="K1893" t="s">
        <v>75</v>
      </c>
      <c r="L1893" t="s">
        <v>75</v>
      </c>
      <c r="M1893" t="s">
        <v>36</v>
      </c>
      <c r="N1893" t="s">
        <v>101</v>
      </c>
      <c r="O1893" t="s">
        <v>78</v>
      </c>
      <c r="P1893" t="s">
        <v>204</v>
      </c>
      <c r="Q1893" t="s">
        <v>190</v>
      </c>
      <c r="R1893" t="s">
        <v>8814</v>
      </c>
      <c r="S1893" t="s">
        <v>770</v>
      </c>
      <c r="T1893" t="s">
        <v>8843</v>
      </c>
      <c r="U1893" s="3">
        <v>45785</v>
      </c>
      <c r="V1893" t="s">
        <v>103</v>
      </c>
      <c r="W1893">
        <v>120</v>
      </c>
      <c r="X1893" t="s">
        <v>62</v>
      </c>
      <c r="Y1893">
        <v>5</v>
      </c>
      <c r="Z1893" t="s">
        <v>467</v>
      </c>
      <c r="AA1893" t="s">
        <v>8843</v>
      </c>
      <c r="AB1893" s="3">
        <v>45671</v>
      </c>
      <c r="AC1893" t="s">
        <v>131</v>
      </c>
      <c r="AD1893" t="s">
        <v>123</v>
      </c>
      <c r="AE1893">
        <v>0</v>
      </c>
      <c r="AF1893">
        <v>0</v>
      </c>
      <c r="AH1893" t="s">
        <v>47</v>
      </c>
      <c r="AI1893">
        <v>2</v>
      </c>
      <c r="AJ1893" t="s">
        <v>8819</v>
      </c>
      <c r="AK1893" t="s">
        <v>69</v>
      </c>
      <c r="AL1893" t="s">
        <v>49</v>
      </c>
      <c r="AN1893">
        <v>10</v>
      </c>
      <c r="AO1893">
        <v>10</v>
      </c>
      <c r="AP1893" t="s">
        <v>69</v>
      </c>
      <c r="AQ1893" t="s">
        <v>8828</v>
      </c>
      <c r="AR1893" t="s">
        <v>8828</v>
      </c>
      <c r="AS1893" t="s">
        <v>8828</v>
      </c>
      <c r="AT1893" t="s">
        <v>8839</v>
      </c>
      <c r="AU1893" t="s">
        <v>8839</v>
      </c>
      <c r="AV1893" t="s">
        <v>48</v>
      </c>
      <c r="AW1893">
        <v>5</v>
      </c>
      <c r="AY1893" t="s">
        <v>8882</v>
      </c>
      <c r="AZ1893" t="s">
        <v>8880</v>
      </c>
      <c r="BA1893" t="s">
        <v>8879</v>
      </c>
    </row>
    <row r="1894" spans="1:53" x14ac:dyDescent="0.2">
      <c r="A1894" t="s">
        <v>3988</v>
      </c>
      <c r="B1894" t="s">
        <v>7729</v>
      </c>
      <c r="C1894" t="s">
        <v>1742</v>
      </c>
      <c r="E1894">
        <v>3</v>
      </c>
      <c r="F1894">
        <v>3</v>
      </c>
      <c r="G1894" t="s">
        <v>84</v>
      </c>
      <c r="H1894" t="s">
        <v>153</v>
      </c>
      <c r="I1894" t="s">
        <v>154</v>
      </c>
      <c r="J1894" t="s">
        <v>56</v>
      </c>
      <c r="K1894" t="s">
        <v>75</v>
      </c>
      <c r="L1894" t="s">
        <v>75</v>
      </c>
      <c r="M1894" t="s">
        <v>36</v>
      </c>
      <c r="N1894" t="s">
        <v>77</v>
      </c>
      <c r="O1894" t="s">
        <v>155</v>
      </c>
      <c r="P1894" t="s">
        <v>204</v>
      </c>
      <c r="Q1894" t="s">
        <v>190</v>
      </c>
      <c r="R1894" t="s">
        <v>8814</v>
      </c>
      <c r="S1894" t="s">
        <v>1302</v>
      </c>
      <c r="T1894" t="s">
        <v>8844</v>
      </c>
      <c r="U1894" s="3">
        <v>45752</v>
      </c>
      <c r="V1894" t="s">
        <v>42</v>
      </c>
      <c r="W1894">
        <v>45</v>
      </c>
      <c r="X1894" t="s">
        <v>171</v>
      </c>
      <c r="Y1894">
        <v>24</v>
      </c>
      <c r="AB1894" s="3"/>
      <c r="AC1894" t="s">
        <v>131</v>
      </c>
      <c r="AD1894" t="s">
        <v>45</v>
      </c>
      <c r="AE1894">
        <v>1</v>
      </c>
      <c r="AF1894">
        <v>1</v>
      </c>
      <c r="AG1894" t="s">
        <v>105</v>
      </c>
      <c r="AH1894" t="s">
        <v>66</v>
      </c>
      <c r="AI1894">
        <v>2</v>
      </c>
      <c r="AJ1894" t="s">
        <v>8819</v>
      </c>
      <c r="AN1894">
        <v>20</v>
      </c>
      <c r="AO1894">
        <v>20</v>
      </c>
      <c r="AP1894" t="s">
        <v>69</v>
      </c>
      <c r="AQ1894" t="s">
        <v>8830</v>
      </c>
      <c r="AR1894" t="s">
        <v>8828</v>
      </c>
      <c r="AS1894" t="s">
        <v>8828</v>
      </c>
      <c r="AT1894" t="s">
        <v>8828</v>
      </c>
      <c r="AU1894" t="s">
        <v>8828</v>
      </c>
      <c r="AW1894">
        <v>24</v>
      </c>
      <c r="AX1894" t="s">
        <v>8877</v>
      </c>
      <c r="AY1894" t="s">
        <v>8878</v>
      </c>
      <c r="AZ1894" t="s">
        <v>8885</v>
      </c>
      <c r="BA1894" t="s">
        <v>8879</v>
      </c>
    </row>
    <row r="1895" spans="1:53" x14ac:dyDescent="0.2">
      <c r="A1895" t="s">
        <v>3989</v>
      </c>
      <c r="B1895" t="s">
        <v>3989</v>
      </c>
      <c r="C1895" t="s">
        <v>1881</v>
      </c>
      <c r="D1895" t="s">
        <v>3990</v>
      </c>
      <c r="E1895">
        <v>3</v>
      </c>
      <c r="F1895">
        <v>3</v>
      </c>
      <c r="G1895" t="s">
        <v>84</v>
      </c>
      <c r="H1895" t="s">
        <v>73</v>
      </c>
      <c r="I1895" t="s">
        <v>110</v>
      </c>
      <c r="J1895" t="s">
        <v>136</v>
      </c>
      <c r="K1895" t="s">
        <v>85</v>
      </c>
      <c r="L1895" t="s">
        <v>85</v>
      </c>
      <c r="M1895" t="s">
        <v>76</v>
      </c>
      <c r="N1895" t="s">
        <v>87</v>
      </c>
      <c r="O1895" t="s">
        <v>58</v>
      </c>
      <c r="P1895" t="s">
        <v>88</v>
      </c>
      <c r="Q1895" t="s">
        <v>60</v>
      </c>
      <c r="R1895" t="s">
        <v>8810</v>
      </c>
      <c r="S1895" t="s">
        <v>528</v>
      </c>
      <c r="T1895" t="s">
        <v>8845</v>
      </c>
      <c r="U1895" s="3">
        <v>45828</v>
      </c>
      <c r="V1895" t="s">
        <v>103</v>
      </c>
      <c r="W1895">
        <v>120</v>
      </c>
      <c r="X1895" t="s">
        <v>43</v>
      </c>
      <c r="Y1895">
        <v>2</v>
      </c>
      <c r="Z1895" t="s">
        <v>1104</v>
      </c>
      <c r="AA1895" t="s">
        <v>8844</v>
      </c>
      <c r="AB1895" s="3">
        <v>45762</v>
      </c>
      <c r="AC1895" t="s">
        <v>113</v>
      </c>
      <c r="AD1895" t="s">
        <v>123</v>
      </c>
      <c r="AE1895">
        <v>0</v>
      </c>
      <c r="AF1895">
        <v>0</v>
      </c>
      <c r="AG1895" t="s">
        <v>132</v>
      </c>
      <c r="AH1895" t="s">
        <v>66</v>
      </c>
      <c r="AI1895" t="s">
        <v>151</v>
      </c>
      <c r="AJ1895" t="s">
        <v>8821</v>
      </c>
      <c r="AK1895" t="s">
        <v>69</v>
      </c>
      <c r="AL1895" t="s">
        <v>94</v>
      </c>
      <c r="AM1895" t="s">
        <v>8812</v>
      </c>
      <c r="AN1895">
        <v>50</v>
      </c>
      <c r="AO1895">
        <v>50</v>
      </c>
      <c r="AP1895" t="s">
        <v>48</v>
      </c>
      <c r="AQ1895" t="s">
        <v>8829</v>
      </c>
      <c r="AR1895" t="s">
        <v>8832</v>
      </c>
      <c r="AS1895" t="s">
        <v>8828</v>
      </c>
      <c r="AT1895" t="s">
        <v>8839</v>
      </c>
      <c r="AU1895" t="s">
        <v>8828</v>
      </c>
      <c r="AV1895" t="s">
        <v>48</v>
      </c>
      <c r="AX1895" t="s">
        <v>8877</v>
      </c>
      <c r="AY1895" t="s">
        <v>8882</v>
      </c>
      <c r="BA1895" t="s">
        <v>8883</v>
      </c>
    </row>
    <row r="1896" spans="1:53" x14ac:dyDescent="0.2">
      <c r="A1896" t="s">
        <v>3991</v>
      </c>
      <c r="B1896" t="s">
        <v>7730</v>
      </c>
      <c r="E1896" t="s">
        <v>109</v>
      </c>
      <c r="G1896" t="s">
        <v>31</v>
      </c>
      <c r="H1896" t="s">
        <v>153</v>
      </c>
      <c r="I1896" t="s">
        <v>218</v>
      </c>
      <c r="J1896" t="s">
        <v>34</v>
      </c>
      <c r="K1896" t="s">
        <v>85</v>
      </c>
      <c r="L1896" t="s">
        <v>85</v>
      </c>
      <c r="M1896" t="s">
        <v>86</v>
      </c>
      <c r="N1896" t="s">
        <v>37</v>
      </c>
      <c r="O1896" t="s">
        <v>118</v>
      </c>
      <c r="P1896" t="s">
        <v>181</v>
      </c>
      <c r="Q1896" t="s">
        <v>138</v>
      </c>
      <c r="R1896" t="s">
        <v>8814</v>
      </c>
      <c r="S1896" t="s">
        <v>1342</v>
      </c>
      <c r="T1896" t="s">
        <v>8843</v>
      </c>
      <c r="U1896" s="3">
        <v>45793</v>
      </c>
      <c r="V1896" t="s">
        <v>103</v>
      </c>
      <c r="W1896">
        <v>120</v>
      </c>
      <c r="X1896" t="s">
        <v>171</v>
      </c>
      <c r="Y1896">
        <v>24</v>
      </c>
      <c r="Z1896" t="s">
        <v>1363</v>
      </c>
      <c r="AA1896" t="s">
        <v>8843</v>
      </c>
      <c r="AB1896" s="3">
        <v>45674</v>
      </c>
      <c r="AC1896" t="s">
        <v>248</v>
      </c>
      <c r="AD1896" t="s">
        <v>81</v>
      </c>
      <c r="AE1896" t="s">
        <v>93</v>
      </c>
      <c r="AF1896">
        <v>1</v>
      </c>
      <c r="AG1896" t="s">
        <v>105</v>
      </c>
      <c r="AH1896" t="s">
        <v>47</v>
      </c>
      <c r="AI1896">
        <v>4</v>
      </c>
      <c r="AJ1896" t="s">
        <v>8821</v>
      </c>
      <c r="AK1896" t="s">
        <v>69</v>
      </c>
      <c r="AN1896">
        <v>20</v>
      </c>
      <c r="AO1896">
        <v>20</v>
      </c>
      <c r="AP1896" t="s">
        <v>69</v>
      </c>
      <c r="AQ1896" t="s">
        <v>8828</v>
      </c>
      <c r="AR1896" t="s">
        <v>8828</v>
      </c>
      <c r="AS1896" t="s">
        <v>8828</v>
      </c>
      <c r="AT1896" t="s">
        <v>8828</v>
      </c>
      <c r="AU1896" t="s">
        <v>8828</v>
      </c>
      <c r="AV1896" t="s">
        <v>48</v>
      </c>
      <c r="AW1896">
        <v>24</v>
      </c>
      <c r="AY1896" t="s">
        <v>8882</v>
      </c>
      <c r="AZ1896" t="s">
        <v>8885</v>
      </c>
      <c r="BA1896" t="s">
        <v>8879</v>
      </c>
    </row>
    <row r="1897" spans="1:53" x14ac:dyDescent="0.2">
      <c r="A1897" t="s">
        <v>3992</v>
      </c>
      <c r="B1897" t="s">
        <v>3992</v>
      </c>
      <c r="C1897" t="s">
        <v>1388</v>
      </c>
      <c r="D1897" t="s">
        <v>3993</v>
      </c>
      <c r="E1897">
        <v>14</v>
      </c>
      <c r="F1897">
        <v>14</v>
      </c>
      <c r="G1897" t="s">
        <v>31</v>
      </c>
      <c r="H1897" t="s">
        <v>153</v>
      </c>
      <c r="I1897" t="s">
        <v>218</v>
      </c>
      <c r="J1897" t="s">
        <v>34</v>
      </c>
      <c r="K1897" t="s">
        <v>35</v>
      </c>
      <c r="L1897" t="s">
        <v>8807</v>
      </c>
      <c r="M1897" t="s">
        <v>56</v>
      </c>
      <c r="N1897" t="s">
        <v>57</v>
      </c>
      <c r="O1897" t="s">
        <v>155</v>
      </c>
      <c r="P1897" t="s">
        <v>119</v>
      </c>
      <c r="Q1897" t="s">
        <v>40</v>
      </c>
      <c r="R1897" t="s">
        <v>8809</v>
      </c>
      <c r="S1897" t="s">
        <v>1729</v>
      </c>
      <c r="T1897" t="s">
        <v>8845</v>
      </c>
      <c r="U1897" s="3">
        <v>45663</v>
      </c>
      <c r="V1897" t="s">
        <v>103</v>
      </c>
      <c r="W1897">
        <v>120</v>
      </c>
      <c r="X1897" t="s">
        <v>43</v>
      </c>
      <c r="Y1897">
        <v>2</v>
      </c>
      <c r="AB1897" s="3"/>
      <c r="AC1897" t="s">
        <v>131</v>
      </c>
      <c r="AD1897" t="s">
        <v>114</v>
      </c>
      <c r="AE1897">
        <v>2</v>
      </c>
      <c r="AF1897">
        <v>2</v>
      </c>
      <c r="AG1897" t="s">
        <v>196</v>
      </c>
      <c r="AH1897" t="s">
        <v>82</v>
      </c>
      <c r="AI1897" t="s">
        <v>133</v>
      </c>
      <c r="AJ1897" t="s">
        <v>8821</v>
      </c>
      <c r="AK1897" t="s">
        <v>48</v>
      </c>
      <c r="AN1897">
        <v>50</v>
      </c>
      <c r="AO1897">
        <v>50</v>
      </c>
      <c r="AP1897" t="s">
        <v>69</v>
      </c>
      <c r="AQ1897" t="s">
        <v>8830</v>
      </c>
      <c r="AR1897" t="s">
        <v>8828</v>
      </c>
      <c r="AS1897" t="s">
        <v>8828</v>
      </c>
      <c r="AT1897" t="s">
        <v>8828</v>
      </c>
      <c r="AU1897" t="s">
        <v>8828</v>
      </c>
      <c r="AW1897">
        <v>2</v>
      </c>
      <c r="AX1897" t="s">
        <v>8877</v>
      </c>
      <c r="AY1897" t="s">
        <v>8882</v>
      </c>
      <c r="AZ1897" t="s">
        <v>8884</v>
      </c>
      <c r="BA1897" t="s">
        <v>8883</v>
      </c>
    </row>
    <row r="1898" spans="1:53" x14ac:dyDescent="0.2">
      <c r="A1898" t="s">
        <v>3994</v>
      </c>
      <c r="B1898" t="s">
        <v>7731</v>
      </c>
      <c r="E1898">
        <v>35</v>
      </c>
      <c r="F1898">
        <v>35</v>
      </c>
      <c r="G1898" t="s">
        <v>84</v>
      </c>
      <c r="H1898" t="s">
        <v>73</v>
      </c>
      <c r="I1898" t="s">
        <v>110</v>
      </c>
      <c r="J1898" t="s">
        <v>56</v>
      </c>
      <c r="K1898" t="s">
        <v>85</v>
      </c>
      <c r="L1898" t="s">
        <v>85</v>
      </c>
      <c r="M1898" t="s">
        <v>222</v>
      </c>
      <c r="N1898" t="s">
        <v>101</v>
      </c>
      <c r="O1898" t="s">
        <v>78</v>
      </c>
      <c r="P1898" t="s">
        <v>181</v>
      </c>
      <c r="Q1898" t="s">
        <v>60</v>
      </c>
      <c r="R1898" t="s">
        <v>8810</v>
      </c>
      <c r="S1898" t="s">
        <v>1050</v>
      </c>
      <c r="T1898" t="s">
        <v>8843</v>
      </c>
      <c r="U1898" s="3">
        <v>45740</v>
      </c>
      <c r="V1898" t="s">
        <v>103</v>
      </c>
      <c r="W1898">
        <v>120</v>
      </c>
      <c r="X1898" t="s">
        <v>62</v>
      </c>
      <c r="Y1898">
        <v>5</v>
      </c>
      <c r="Z1898" t="s">
        <v>170</v>
      </c>
      <c r="AA1898" t="s">
        <v>8845</v>
      </c>
      <c r="AB1898" s="3">
        <v>45780</v>
      </c>
      <c r="AC1898" t="s">
        <v>248</v>
      </c>
      <c r="AD1898" t="s">
        <v>114</v>
      </c>
      <c r="AE1898">
        <v>0</v>
      </c>
      <c r="AF1898">
        <v>0</v>
      </c>
      <c r="AG1898" t="s">
        <v>46</v>
      </c>
      <c r="AH1898" t="s">
        <v>125</v>
      </c>
      <c r="AI1898">
        <v>3</v>
      </c>
      <c r="AJ1898" t="s">
        <v>8820</v>
      </c>
      <c r="AK1898" t="s">
        <v>69</v>
      </c>
      <c r="AL1898" t="s">
        <v>138</v>
      </c>
      <c r="AM1898" t="s">
        <v>8814</v>
      </c>
      <c r="AN1898">
        <v>10</v>
      </c>
      <c r="AO1898">
        <v>10</v>
      </c>
      <c r="AP1898" t="s">
        <v>69</v>
      </c>
      <c r="AQ1898" t="s">
        <v>8828</v>
      </c>
      <c r="AR1898" t="s">
        <v>8828</v>
      </c>
      <c r="AS1898" t="s">
        <v>8828</v>
      </c>
      <c r="AT1898" t="s">
        <v>8828</v>
      </c>
      <c r="AU1898" t="s">
        <v>8828</v>
      </c>
      <c r="AV1898" t="s">
        <v>69</v>
      </c>
      <c r="AW1898">
        <v>5</v>
      </c>
      <c r="AX1898" t="s">
        <v>8888</v>
      </c>
      <c r="AY1898" t="s">
        <v>8882</v>
      </c>
      <c r="AZ1898" t="s">
        <v>8880</v>
      </c>
      <c r="BA1898" t="s">
        <v>8879</v>
      </c>
    </row>
    <row r="1899" spans="1:53" x14ac:dyDescent="0.2">
      <c r="A1899" t="s">
        <v>3995</v>
      </c>
      <c r="B1899" t="s">
        <v>3995</v>
      </c>
      <c r="C1899" t="s">
        <v>3996</v>
      </c>
      <c r="D1899" t="s">
        <v>3997</v>
      </c>
      <c r="E1899" t="s">
        <v>50</v>
      </c>
      <c r="F1899">
        <v>30</v>
      </c>
      <c r="G1899" t="s">
        <v>84</v>
      </c>
      <c r="H1899" t="s">
        <v>153</v>
      </c>
      <c r="I1899" t="s">
        <v>215</v>
      </c>
      <c r="J1899" t="s">
        <v>55</v>
      </c>
      <c r="K1899" t="s">
        <v>35</v>
      </c>
      <c r="L1899" t="s">
        <v>8807</v>
      </c>
      <c r="M1899" t="s">
        <v>86</v>
      </c>
      <c r="N1899" t="s">
        <v>57</v>
      </c>
      <c r="O1899" t="s">
        <v>118</v>
      </c>
      <c r="P1899" t="s">
        <v>88</v>
      </c>
      <c r="Q1899" t="s">
        <v>190</v>
      </c>
      <c r="R1899" t="s">
        <v>8814</v>
      </c>
      <c r="S1899" t="s">
        <v>497</v>
      </c>
      <c r="T1899" t="s">
        <v>8843</v>
      </c>
      <c r="U1899" s="3">
        <v>45808</v>
      </c>
      <c r="V1899" t="s">
        <v>226</v>
      </c>
      <c r="W1899">
        <v>60</v>
      </c>
      <c r="X1899" t="s">
        <v>43</v>
      </c>
      <c r="Y1899">
        <v>2</v>
      </c>
      <c r="Z1899" t="s">
        <v>167</v>
      </c>
      <c r="AA1899" t="s">
        <v>8844</v>
      </c>
      <c r="AB1899" s="3">
        <v>45782</v>
      </c>
      <c r="AC1899" t="s">
        <v>131</v>
      </c>
      <c r="AD1899" t="s">
        <v>123</v>
      </c>
      <c r="AE1899">
        <v>2</v>
      </c>
      <c r="AF1899">
        <v>2</v>
      </c>
      <c r="AG1899" t="s">
        <v>132</v>
      </c>
      <c r="AH1899" t="s">
        <v>47</v>
      </c>
      <c r="AI1899">
        <v>4</v>
      </c>
      <c r="AJ1899" t="s">
        <v>8821</v>
      </c>
      <c r="AK1899" t="s">
        <v>48</v>
      </c>
      <c r="AN1899" t="s">
        <v>50</v>
      </c>
      <c r="AO1899">
        <v>30</v>
      </c>
      <c r="AP1899" t="s">
        <v>69</v>
      </c>
      <c r="AQ1899" t="s">
        <v>8828</v>
      </c>
      <c r="AR1899" t="s">
        <v>8828</v>
      </c>
      <c r="AS1899" t="s">
        <v>8828</v>
      </c>
      <c r="AT1899" t="s">
        <v>8828</v>
      </c>
      <c r="AU1899" t="s">
        <v>8828</v>
      </c>
      <c r="AV1899" t="s">
        <v>48</v>
      </c>
      <c r="AW1899">
        <v>2</v>
      </c>
      <c r="AX1899" t="s">
        <v>8888</v>
      </c>
      <c r="AY1899" t="s">
        <v>8886</v>
      </c>
      <c r="AZ1899" t="s">
        <v>8884</v>
      </c>
      <c r="BA1899" t="s">
        <v>8879</v>
      </c>
    </row>
    <row r="1900" spans="1:53" x14ac:dyDescent="0.2">
      <c r="A1900" t="s">
        <v>3998</v>
      </c>
      <c r="B1900" t="s">
        <v>7732</v>
      </c>
      <c r="E1900">
        <v>48</v>
      </c>
      <c r="F1900">
        <v>48</v>
      </c>
      <c r="G1900" t="s">
        <v>84</v>
      </c>
      <c r="H1900" t="s">
        <v>73</v>
      </c>
      <c r="I1900" t="s">
        <v>142</v>
      </c>
      <c r="J1900" t="s">
        <v>34</v>
      </c>
      <c r="K1900" t="s">
        <v>85</v>
      </c>
      <c r="L1900" t="s">
        <v>85</v>
      </c>
      <c r="M1900" t="s">
        <v>56</v>
      </c>
      <c r="N1900" t="s">
        <v>87</v>
      </c>
      <c r="O1900" t="s">
        <v>155</v>
      </c>
      <c r="P1900" t="s">
        <v>204</v>
      </c>
      <c r="S1900" t="s">
        <v>507</v>
      </c>
      <c r="T1900" t="s">
        <v>8843</v>
      </c>
      <c r="U1900" s="3">
        <v>45725</v>
      </c>
      <c r="V1900" t="s">
        <v>226</v>
      </c>
      <c r="W1900">
        <v>60</v>
      </c>
      <c r="X1900" t="s">
        <v>62</v>
      </c>
      <c r="Y1900">
        <v>5</v>
      </c>
      <c r="AB1900" s="3"/>
      <c r="AC1900" t="s">
        <v>122</v>
      </c>
      <c r="AD1900" t="s">
        <v>123</v>
      </c>
      <c r="AE1900">
        <v>3</v>
      </c>
      <c r="AF1900">
        <v>3</v>
      </c>
      <c r="AG1900" t="s">
        <v>178</v>
      </c>
      <c r="AH1900" t="s">
        <v>125</v>
      </c>
      <c r="AI1900">
        <v>5</v>
      </c>
      <c r="AJ1900" t="s">
        <v>8821</v>
      </c>
      <c r="AK1900" t="s">
        <v>69</v>
      </c>
      <c r="AN1900">
        <v>50</v>
      </c>
      <c r="AO1900">
        <v>50</v>
      </c>
      <c r="AP1900" t="s">
        <v>48</v>
      </c>
      <c r="AQ1900" t="s">
        <v>8828</v>
      </c>
      <c r="AR1900" t="s">
        <v>8832</v>
      </c>
      <c r="AS1900" t="s">
        <v>8837</v>
      </c>
      <c r="AT1900" t="s">
        <v>8828</v>
      </c>
      <c r="AU1900" t="s">
        <v>8828</v>
      </c>
      <c r="AX1900" t="s">
        <v>8891</v>
      </c>
      <c r="AY1900" t="s">
        <v>8886</v>
      </c>
      <c r="BA1900" t="s">
        <v>8883</v>
      </c>
    </row>
    <row r="1901" spans="1:53" x14ac:dyDescent="0.2">
      <c r="A1901" t="s">
        <v>3999</v>
      </c>
      <c r="B1901" t="s">
        <v>7733</v>
      </c>
      <c r="E1901" t="s">
        <v>50</v>
      </c>
      <c r="F1901">
        <v>30</v>
      </c>
      <c r="G1901" t="s">
        <v>84</v>
      </c>
      <c r="H1901" t="s">
        <v>32</v>
      </c>
      <c r="I1901" t="s">
        <v>259</v>
      </c>
      <c r="J1901" t="s">
        <v>55</v>
      </c>
      <c r="K1901" t="s">
        <v>35</v>
      </c>
      <c r="L1901" t="s">
        <v>8807</v>
      </c>
      <c r="M1901" t="s">
        <v>86</v>
      </c>
      <c r="N1901" t="s">
        <v>87</v>
      </c>
      <c r="O1901" t="s">
        <v>38</v>
      </c>
      <c r="P1901" t="s">
        <v>181</v>
      </c>
      <c r="Q1901" t="s">
        <v>60</v>
      </c>
      <c r="R1901" t="s">
        <v>8810</v>
      </c>
      <c r="S1901" t="s">
        <v>1366</v>
      </c>
      <c r="T1901" t="s">
        <v>8843</v>
      </c>
      <c r="U1901" s="3">
        <v>45760</v>
      </c>
      <c r="V1901" t="s">
        <v>103</v>
      </c>
      <c r="W1901">
        <v>120</v>
      </c>
      <c r="X1901" t="s">
        <v>43</v>
      </c>
      <c r="Y1901">
        <v>2</v>
      </c>
      <c r="AB1901" s="3"/>
      <c r="AC1901" t="s">
        <v>131</v>
      </c>
      <c r="AD1901" t="s">
        <v>45</v>
      </c>
      <c r="AE1901">
        <v>2</v>
      </c>
      <c r="AF1901">
        <v>2</v>
      </c>
      <c r="AG1901" t="s">
        <v>160</v>
      </c>
      <c r="AH1901" t="s">
        <v>47</v>
      </c>
      <c r="AI1901">
        <v>4</v>
      </c>
      <c r="AJ1901" t="s">
        <v>8821</v>
      </c>
      <c r="AN1901" t="s">
        <v>50</v>
      </c>
      <c r="AO1901">
        <v>30</v>
      </c>
      <c r="AP1901" t="s">
        <v>69</v>
      </c>
      <c r="AQ1901" t="s">
        <v>8830</v>
      </c>
      <c r="AR1901" t="s">
        <v>8828</v>
      </c>
      <c r="AS1901" t="s">
        <v>8828</v>
      </c>
      <c r="AT1901" t="s">
        <v>8828</v>
      </c>
      <c r="AU1901" t="s">
        <v>8828</v>
      </c>
      <c r="AW1901">
        <v>2</v>
      </c>
      <c r="AX1901" t="s">
        <v>8888</v>
      </c>
      <c r="AY1901" t="s">
        <v>8882</v>
      </c>
      <c r="AZ1901" t="s">
        <v>8884</v>
      </c>
      <c r="BA1901" t="s">
        <v>8879</v>
      </c>
    </row>
    <row r="1902" spans="1:53" x14ac:dyDescent="0.2">
      <c r="A1902" t="s">
        <v>4000</v>
      </c>
      <c r="B1902" t="s">
        <v>7734</v>
      </c>
      <c r="C1902" t="s">
        <v>4001</v>
      </c>
      <c r="E1902">
        <v>18</v>
      </c>
      <c r="F1902">
        <v>18</v>
      </c>
      <c r="G1902" t="s">
        <v>31</v>
      </c>
      <c r="H1902" t="s">
        <v>53</v>
      </c>
      <c r="I1902" t="s">
        <v>54</v>
      </c>
      <c r="J1902" t="s">
        <v>136</v>
      </c>
      <c r="K1902" t="s">
        <v>85</v>
      </c>
      <c r="L1902" t="s">
        <v>85</v>
      </c>
      <c r="M1902" t="s">
        <v>86</v>
      </c>
      <c r="N1902" t="s">
        <v>57</v>
      </c>
      <c r="O1902" t="s">
        <v>155</v>
      </c>
      <c r="P1902" t="s">
        <v>119</v>
      </c>
      <c r="Q1902" t="s">
        <v>60</v>
      </c>
      <c r="R1902" t="s">
        <v>8810</v>
      </c>
      <c r="S1902" t="s">
        <v>1261</v>
      </c>
      <c r="T1902" t="s">
        <v>8843</v>
      </c>
      <c r="U1902" s="3">
        <v>45781</v>
      </c>
      <c r="V1902" t="s">
        <v>226</v>
      </c>
      <c r="W1902">
        <v>60</v>
      </c>
      <c r="X1902" t="s">
        <v>80</v>
      </c>
      <c r="Y1902">
        <v>48</v>
      </c>
      <c r="Z1902" t="s">
        <v>331</v>
      </c>
      <c r="AA1902" t="s">
        <v>8845</v>
      </c>
      <c r="AB1902" s="3">
        <v>45727</v>
      </c>
      <c r="AC1902" t="s">
        <v>113</v>
      </c>
      <c r="AD1902" t="s">
        <v>81</v>
      </c>
      <c r="AE1902">
        <v>0</v>
      </c>
      <c r="AF1902">
        <v>0</v>
      </c>
      <c r="AG1902" t="s">
        <v>196</v>
      </c>
      <c r="AH1902" t="s">
        <v>66</v>
      </c>
      <c r="AI1902" t="s">
        <v>151</v>
      </c>
      <c r="AJ1902" t="s">
        <v>8821</v>
      </c>
      <c r="AK1902" t="s">
        <v>69</v>
      </c>
      <c r="AL1902" t="s">
        <v>49</v>
      </c>
      <c r="AN1902">
        <v>10</v>
      </c>
      <c r="AO1902">
        <v>10</v>
      </c>
      <c r="AP1902" t="s">
        <v>69</v>
      </c>
      <c r="AQ1902" t="s">
        <v>8829</v>
      </c>
      <c r="AR1902" t="s">
        <v>8832</v>
      </c>
      <c r="AS1902" t="s">
        <v>8828</v>
      </c>
      <c r="AT1902" t="s">
        <v>8828</v>
      </c>
      <c r="AU1902" t="s">
        <v>8828</v>
      </c>
      <c r="AV1902" t="s">
        <v>48</v>
      </c>
      <c r="AX1902" t="s">
        <v>8888</v>
      </c>
      <c r="AY1902" t="s">
        <v>8886</v>
      </c>
      <c r="BA1902" t="s">
        <v>8879</v>
      </c>
    </row>
    <row r="1903" spans="1:53" x14ac:dyDescent="0.2">
      <c r="A1903" t="s">
        <v>4002</v>
      </c>
      <c r="B1903" t="s">
        <v>7735</v>
      </c>
      <c r="C1903" t="s">
        <v>4003</v>
      </c>
      <c r="E1903" t="s">
        <v>109</v>
      </c>
      <c r="G1903" t="s">
        <v>31</v>
      </c>
      <c r="H1903" t="s">
        <v>73</v>
      </c>
      <c r="I1903" t="s">
        <v>142</v>
      </c>
      <c r="J1903" t="s">
        <v>56</v>
      </c>
      <c r="K1903" t="s">
        <v>100</v>
      </c>
      <c r="L1903" t="s">
        <v>8807</v>
      </c>
      <c r="M1903" t="s">
        <v>222</v>
      </c>
      <c r="N1903" t="s">
        <v>57</v>
      </c>
      <c r="O1903" t="s">
        <v>78</v>
      </c>
      <c r="P1903" t="s">
        <v>39</v>
      </c>
      <c r="Q1903" t="s">
        <v>40</v>
      </c>
      <c r="R1903" t="s">
        <v>8809</v>
      </c>
      <c r="S1903" t="s">
        <v>604</v>
      </c>
      <c r="T1903" t="s">
        <v>8845</v>
      </c>
      <c r="U1903" s="3">
        <v>45696</v>
      </c>
      <c r="V1903" t="s">
        <v>121</v>
      </c>
      <c r="W1903">
        <v>30</v>
      </c>
      <c r="X1903" t="s">
        <v>163</v>
      </c>
      <c r="AB1903" s="3"/>
      <c r="AC1903" t="s">
        <v>113</v>
      </c>
      <c r="AD1903" t="s">
        <v>81</v>
      </c>
      <c r="AE1903">
        <v>3</v>
      </c>
      <c r="AF1903">
        <v>3</v>
      </c>
      <c r="AG1903" t="s">
        <v>132</v>
      </c>
      <c r="AH1903" t="s">
        <v>82</v>
      </c>
      <c r="AI1903">
        <v>4</v>
      </c>
      <c r="AJ1903" t="s">
        <v>8821</v>
      </c>
      <c r="AK1903" t="s">
        <v>48</v>
      </c>
      <c r="AL1903" t="s">
        <v>49</v>
      </c>
      <c r="AN1903" t="s">
        <v>95</v>
      </c>
      <c r="AO1903">
        <v>100</v>
      </c>
      <c r="AP1903" t="s">
        <v>69</v>
      </c>
      <c r="AQ1903" t="s">
        <v>8828</v>
      </c>
      <c r="AR1903" t="s">
        <v>8828</v>
      </c>
      <c r="AS1903" t="s">
        <v>8836</v>
      </c>
      <c r="AT1903" t="s">
        <v>8828</v>
      </c>
      <c r="AU1903" t="s">
        <v>8828</v>
      </c>
      <c r="AY1903" t="s">
        <v>8878</v>
      </c>
      <c r="BA1903" t="s">
        <v>8881</v>
      </c>
    </row>
    <row r="1904" spans="1:53" x14ac:dyDescent="0.2">
      <c r="A1904" t="s">
        <v>4004</v>
      </c>
      <c r="B1904" t="s">
        <v>4004</v>
      </c>
      <c r="E1904" t="s">
        <v>109</v>
      </c>
      <c r="G1904" t="s">
        <v>84</v>
      </c>
      <c r="H1904" t="s">
        <v>53</v>
      </c>
      <c r="I1904" t="s">
        <v>135</v>
      </c>
      <c r="J1904" t="s">
        <v>136</v>
      </c>
      <c r="K1904" t="s">
        <v>85</v>
      </c>
      <c r="L1904" t="s">
        <v>85</v>
      </c>
      <c r="M1904" t="s">
        <v>56</v>
      </c>
      <c r="N1904" t="s">
        <v>77</v>
      </c>
      <c r="O1904" t="s">
        <v>118</v>
      </c>
      <c r="P1904" t="s">
        <v>59</v>
      </c>
      <c r="Q1904" t="s">
        <v>40</v>
      </c>
      <c r="R1904" t="s">
        <v>8809</v>
      </c>
      <c r="S1904" t="s">
        <v>1778</v>
      </c>
      <c r="T1904" t="s">
        <v>8844</v>
      </c>
      <c r="U1904" s="3">
        <v>45719</v>
      </c>
      <c r="V1904" t="s">
        <v>103</v>
      </c>
      <c r="W1904">
        <v>120</v>
      </c>
      <c r="X1904" t="s">
        <v>62</v>
      </c>
      <c r="Y1904">
        <v>5</v>
      </c>
      <c r="Z1904" t="s">
        <v>1107</v>
      </c>
      <c r="AA1904" t="s">
        <v>8845</v>
      </c>
      <c r="AB1904" s="3">
        <v>45731</v>
      </c>
      <c r="AC1904" t="s">
        <v>131</v>
      </c>
      <c r="AD1904" t="s">
        <v>45</v>
      </c>
      <c r="AE1904" t="s">
        <v>93</v>
      </c>
      <c r="AF1904">
        <v>1</v>
      </c>
      <c r="AG1904" t="s">
        <v>124</v>
      </c>
      <c r="AH1904" t="s">
        <v>125</v>
      </c>
      <c r="AI1904">
        <v>4</v>
      </c>
      <c r="AJ1904" t="s">
        <v>8821</v>
      </c>
      <c r="AK1904" t="s">
        <v>48</v>
      </c>
      <c r="AN1904">
        <v>10</v>
      </c>
      <c r="AO1904">
        <v>10</v>
      </c>
      <c r="AP1904" t="s">
        <v>69</v>
      </c>
      <c r="AQ1904" t="s">
        <v>8828</v>
      </c>
      <c r="AR1904" t="s">
        <v>8828</v>
      </c>
      <c r="AS1904" t="s">
        <v>8828</v>
      </c>
      <c r="AT1904" t="s">
        <v>8828</v>
      </c>
      <c r="AU1904" t="s">
        <v>8828</v>
      </c>
      <c r="AV1904" t="s">
        <v>69</v>
      </c>
      <c r="AW1904">
        <v>5</v>
      </c>
      <c r="AY1904" t="s">
        <v>8882</v>
      </c>
      <c r="AZ1904" t="s">
        <v>8880</v>
      </c>
      <c r="BA1904" t="s">
        <v>8879</v>
      </c>
    </row>
    <row r="1905" spans="1:53" x14ac:dyDescent="0.2">
      <c r="A1905" t="s">
        <v>4005</v>
      </c>
      <c r="B1905" t="s">
        <v>7736</v>
      </c>
      <c r="C1905" t="s">
        <v>4006</v>
      </c>
      <c r="E1905" t="s">
        <v>109</v>
      </c>
      <c r="G1905" t="s">
        <v>31</v>
      </c>
      <c r="H1905" t="s">
        <v>53</v>
      </c>
      <c r="I1905" t="s">
        <v>148</v>
      </c>
      <c r="J1905" t="s">
        <v>136</v>
      </c>
      <c r="K1905" t="s">
        <v>35</v>
      </c>
      <c r="L1905" t="s">
        <v>8807</v>
      </c>
      <c r="M1905" t="s">
        <v>222</v>
      </c>
      <c r="N1905" t="s">
        <v>87</v>
      </c>
      <c r="O1905" t="s">
        <v>118</v>
      </c>
      <c r="P1905" t="s">
        <v>181</v>
      </c>
      <c r="Q1905" t="s">
        <v>190</v>
      </c>
      <c r="R1905" t="s">
        <v>8814</v>
      </c>
      <c r="S1905" t="s">
        <v>1000</v>
      </c>
      <c r="T1905" t="s">
        <v>8845</v>
      </c>
      <c r="U1905" s="3">
        <v>45797</v>
      </c>
      <c r="V1905" t="s">
        <v>103</v>
      </c>
      <c r="W1905">
        <v>120</v>
      </c>
      <c r="X1905" t="s">
        <v>62</v>
      </c>
      <c r="Y1905">
        <v>5</v>
      </c>
      <c r="AB1905" s="3"/>
      <c r="AC1905" t="s">
        <v>44</v>
      </c>
      <c r="AD1905" t="s">
        <v>45</v>
      </c>
      <c r="AE1905">
        <v>2</v>
      </c>
      <c r="AF1905">
        <v>2</v>
      </c>
      <c r="AG1905" t="s">
        <v>178</v>
      </c>
      <c r="AH1905" t="s">
        <v>47</v>
      </c>
      <c r="AI1905" t="s">
        <v>133</v>
      </c>
      <c r="AJ1905" t="s">
        <v>8821</v>
      </c>
      <c r="AK1905" t="s">
        <v>69</v>
      </c>
      <c r="AL1905" t="s">
        <v>94</v>
      </c>
      <c r="AM1905" t="s">
        <v>8812</v>
      </c>
      <c r="AN1905" t="s">
        <v>95</v>
      </c>
      <c r="AO1905">
        <v>100</v>
      </c>
      <c r="AP1905" t="s">
        <v>69</v>
      </c>
      <c r="AQ1905" t="s">
        <v>8828</v>
      </c>
      <c r="AR1905" t="s">
        <v>8832</v>
      </c>
      <c r="AS1905" t="s">
        <v>8835</v>
      </c>
      <c r="AT1905" t="s">
        <v>8828</v>
      </c>
      <c r="AU1905" t="s">
        <v>8828</v>
      </c>
      <c r="AY1905" t="s">
        <v>8882</v>
      </c>
      <c r="BA1905" t="s">
        <v>8881</v>
      </c>
    </row>
    <row r="1906" spans="1:53" x14ac:dyDescent="0.2">
      <c r="A1906" t="s">
        <v>4007</v>
      </c>
      <c r="B1906" t="s">
        <v>7737</v>
      </c>
      <c r="C1906" t="s">
        <v>3883</v>
      </c>
      <c r="E1906">
        <v>71</v>
      </c>
      <c r="F1906">
        <v>71</v>
      </c>
      <c r="G1906" t="s">
        <v>84</v>
      </c>
      <c r="H1906" t="s">
        <v>53</v>
      </c>
      <c r="I1906" t="s">
        <v>135</v>
      </c>
      <c r="J1906" t="s">
        <v>136</v>
      </c>
      <c r="K1906" t="s">
        <v>85</v>
      </c>
      <c r="L1906" t="s">
        <v>85</v>
      </c>
      <c r="M1906" t="s">
        <v>86</v>
      </c>
      <c r="N1906" t="s">
        <v>101</v>
      </c>
      <c r="O1906" t="s">
        <v>78</v>
      </c>
      <c r="P1906" t="s">
        <v>59</v>
      </c>
      <c r="Q1906" t="s">
        <v>60</v>
      </c>
      <c r="R1906" t="s">
        <v>8810</v>
      </c>
      <c r="S1906" t="s">
        <v>2836</v>
      </c>
      <c r="T1906" t="s">
        <v>8845</v>
      </c>
      <c r="U1906" s="3">
        <v>45736</v>
      </c>
      <c r="V1906" t="s">
        <v>226</v>
      </c>
      <c r="W1906">
        <v>60</v>
      </c>
      <c r="X1906" t="s">
        <v>163</v>
      </c>
      <c r="AB1906" s="3"/>
      <c r="AC1906" t="s">
        <v>131</v>
      </c>
      <c r="AD1906" t="s">
        <v>123</v>
      </c>
      <c r="AE1906">
        <v>0</v>
      </c>
      <c r="AF1906">
        <v>0</v>
      </c>
      <c r="AG1906" t="s">
        <v>132</v>
      </c>
      <c r="AH1906" t="s">
        <v>47</v>
      </c>
      <c r="AI1906">
        <v>2</v>
      </c>
      <c r="AJ1906" t="s">
        <v>8819</v>
      </c>
      <c r="AL1906" t="s">
        <v>138</v>
      </c>
      <c r="AM1906" t="s">
        <v>8814</v>
      </c>
      <c r="AN1906">
        <v>50</v>
      </c>
      <c r="AO1906">
        <v>50</v>
      </c>
      <c r="AP1906" t="s">
        <v>48</v>
      </c>
      <c r="AQ1906" t="s">
        <v>8830</v>
      </c>
      <c r="AR1906" t="s">
        <v>8833</v>
      </c>
      <c r="AS1906" t="s">
        <v>8828</v>
      </c>
      <c r="AT1906" t="s">
        <v>8839</v>
      </c>
      <c r="AU1906" t="s">
        <v>8828</v>
      </c>
      <c r="AX1906" t="s">
        <v>8889</v>
      </c>
      <c r="AY1906" t="s">
        <v>8886</v>
      </c>
      <c r="BA1906" t="s">
        <v>8883</v>
      </c>
    </row>
    <row r="1907" spans="1:53" x14ac:dyDescent="0.2">
      <c r="A1907" t="s">
        <v>4008</v>
      </c>
      <c r="B1907" t="s">
        <v>7738</v>
      </c>
      <c r="D1907" t="s">
        <v>4009</v>
      </c>
      <c r="E1907">
        <v>14</v>
      </c>
      <c r="F1907">
        <v>14</v>
      </c>
      <c r="G1907" t="s">
        <v>84</v>
      </c>
      <c r="H1907" t="s">
        <v>73</v>
      </c>
      <c r="I1907" t="s">
        <v>74</v>
      </c>
      <c r="J1907" t="s">
        <v>55</v>
      </c>
      <c r="K1907" t="s">
        <v>85</v>
      </c>
      <c r="L1907" t="s">
        <v>85</v>
      </c>
      <c r="M1907" t="s">
        <v>222</v>
      </c>
      <c r="N1907" t="s">
        <v>101</v>
      </c>
      <c r="O1907" t="s">
        <v>38</v>
      </c>
      <c r="P1907" t="s">
        <v>119</v>
      </c>
      <c r="S1907" t="s">
        <v>662</v>
      </c>
      <c r="T1907" t="s">
        <v>8844</v>
      </c>
      <c r="U1907" s="3">
        <v>45818</v>
      </c>
      <c r="V1907" t="s">
        <v>42</v>
      </c>
      <c r="W1907">
        <v>45</v>
      </c>
      <c r="X1907" t="s">
        <v>163</v>
      </c>
      <c r="AB1907" s="3"/>
      <c r="AC1907" t="s">
        <v>248</v>
      </c>
      <c r="AD1907" t="s">
        <v>45</v>
      </c>
      <c r="AE1907" t="s">
        <v>93</v>
      </c>
      <c r="AF1907">
        <v>1</v>
      </c>
      <c r="AG1907" t="s">
        <v>46</v>
      </c>
      <c r="AH1907" t="s">
        <v>125</v>
      </c>
      <c r="AI1907">
        <v>5</v>
      </c>
      <c r="AJ1907" t="s">
        <v>8821</v>
      </c>
      <c r="AK1907" t="s">
        <v>69</v>
      </c>
      <c r="AL1907" t="s">
        <v>175</v>
      </c>
      <c r="AM1907" t="s">
        <v>8824</v>
      </c>
      <c r="AN1907" t="s">
        <v>50</v>
      </c>
      <c r="AO1907">
        <v>30</v>
      </c>
      <c r="AP1907" t="s">
        <v>69</v>
      </c>
      <c r="AQ1907" t="s">
        <v>8830</v>
      </c>
      <c r="AR1907" t="s">
        <v>8833</v>
      </c>
      <c r="AS1907" t="s">
        <v>8828</v>
      </c>
      <c r="AT1907" t="s">
        <v>8828</v>
      </c>
      <c r="AU1907" t="s">
        <v>8828</v>
      </c>
      <c r="AX1907" t="s">
        <v>8877</v>
      </c>
      <c r="AY1907" t="s">
        <v>8878</v>
      </c>
      <c r="BA1907" t="s">
        <v>8879</v>
      </c>
    </row>
    <row r="1908" spans="1:53" x14ac:dyDescent="0.2">
      <c r="A1908" t="s">
        <v>4010</v>
      </c>
      <c r="B1908" t="s">
        <v>7739</v>
      </c>
      <c r="E1908" t="s">
        <v>50</v>
      </c>
      <c r="F1908">
        <v>30</v>
      </c>
      <c r="G1908" t="s">
        <v>31</v>
      </c>
      <c r="H1908" t="s">
        <v>73</v>
      </c>
      <c r="I1908" t="s">
        <v>142</v>
      </c>
      <c r="J1908" t="s">
        <v>136</v>
      </c>
      <c r="K1908" t="s">
        <v>85</v>
      </c>
      <c r="L1908" t="s">
        <v>85</v>
      </c>
      <c r="M1908" t="s">
        <v>222</v>
      </c>
      <c r="N1908" t="s">
        <v>87</v>
      </c>
      <c r="O1908" t="s">
        <v>155</v>
      </c>
      <c r="P1908" t="s">
        <v>88</v>
      </c>
      <c r="S1908" t="s">
        <v>3956</v>
      </c>
      <c r="T1908" t="s">
        <v>8845</v>
      </c>
      <c r="U1908" s="3">
        <v>45764</v>
      </c>
      <c r="V1908" t="s">
        <v>226</v>
      </c>
      <c r="W1908">
        <v>60</v>
      </c>
      <c r="X1908" t="s">
        <v>62</v>
      </c>
      <c r="Y1908">
        <v>5</v>
      </c>
      <c r="Z1908" t="s">
        <v>275</v>
      </c>
      <c r="AA1908" t="s">
        <v>8844</v>
      </c>
      <c r="AB1908" s="3">
        <v>45678</v>
      </c>
      <c r="AC1908" t="s">
        <v>113</v>
      </c>
      <c r="AD1908" t="s">
        <v>81</v>
      </c>
      <c r="AE1908">
        <v>0</v>
      </c>
      <c r="AF1908">
        <v>0</v>
      </c>
      <c r="AG1908" t="s">
        <v>178</v>
      </c>
      <c r="AH1908" t="s">
        <v>125</v>
      </c>
      <c r="AI1908">
        <v>1</v>
      </c>
      <c r="AJ1908" t="s">
        <v>8819</v>
      </c>
      <c r="AK1908" t="s">
        <v>48</v>
      </c>
      <c r="AL1908" t="s">
        <v>68</v>
      </c>
      <c r="AM1908" t="s">
        <v>8823</v>
      </c>
      <c r="AN1908">
        <v>20</v>
      </c>
      <c r="AO1908">
        <v>20</v>
      </c>
      <c r="AP1908" t="s">
        <v>69</v>
      </c>
      <c r="AQ1908" t="s">
        <v>8829</v>
      </c>
      <c r="AR1908" t="s">
        <v>8832</v>
      </c>
      <c r="AS1908" t="s">
        <v>8837</v>
      </c>
      <c r="AT1908" t="s">
        <v>8828</v>
      </c>
      <c r="AU1908" t="s">
        <v>8828</v>
      </c>
      <c r="AV1908" t="s">
        <v>48</v>
      </c>
      <c r="AX1908" t="s">
        <v>8888</v>
      </c>
      <c r="AY1908" t="s">
        <v>8886</v>
      </c>
      <c r="BA1908" t="s">
        <v>8879</v>
      </c>
    </row>
    <row r="1909" spans="1:53" x14ac:dyDescent="0.2">
      <c r="A1909" t="s">
        <v>4011</v>
      </c>
      <c r="B1909" t="s">
        <v>7740</v>
      </c>
      <c r="C1909" t="s">
        <v>1650</v>
      </c>
      <c r="E1909" t="s">
        <v>50</v>
      </c>
      <c r="F1909">
        <v>30</v>
      </c>
      <c r="G1909" t="s">
        <v>31</v>
      </c>
      <c r="H1909" t="s">
        <v>153</v>
      </c>
      <c r="I1909" t="s">
        <v>215</v>
      </c>
      <c r="J1909" t="s">
        <v>56</v>
      </c>
      <c r="K1909" t="s">
        <v>75</v>
      </c>
      <c r="L1909" t="s">
        <v>75</v>
      </c>
      <c r="M1909" t="s">
        <v>36</v>
      </c>
      <c r="N1909" t="s">
        <v>101</v>
      </c>
      <c r="O1909" t="s">
        <v>155</v>
      </c>
      <c r="P1909" t="s">
        <v>88</v>
      </c>
      <c r="Q1909" t="s">
        <v>60</v>
      </c>
      <c r="R1909" t="s">
        <v>8810</v>
      </c>
      <c r="S1909" t="s">
        <v>183</v>
      </c>
      <c r="T1909" t="s">
        <v>8845</v>
      </c>
      <c r="U1909" s="3">
        <v>45708</v>
      </c>
      <c r="V1909" t="s">
        <v>103</v>
      </c>
      <c r="W1909">
        <v>120</v>
      </c>
      <c r="X1909" t="s">
        <v>171</v>
      </c>
      <c r="Y1909">
        <v>24</v>
      </c>
      <c r="Z1909" t="s">
        <v>1135</v>
      </c>
      <c r="AA1909" t="s">
        <v>8844</v>
      </c>
      <c r="AB1909" s="3">
        <v>45666</v>
      </c>
      <c r="AC1909" t="s">
        <v>248</v>
      </c>
      <c r="AD1909" t="s">
        <v>114</v>
      </c>
      <c r="AE1909">
        <v>1</v>
      </c>
      <c r="AF1909">
        <v>1</v>
      </c>
      <c r="AG1909" t="s">
        <v>196</v>
      </c>
      <c r="AH1909" t="s">
        <v>66</v>
      </c>
      <c r="AI1909" t="s">
        <v>151</v>
      </c>
      <c r="AJ1909" t="s">
        <v>8821</v>
      </c>
      <c r="AK1909" t="s">
        <v>48</v>
      </c>
      <c r="AL1909" t="s">
        <v>89</v>
      </c>
      <c r="AM1909" t="s">
        <v>8825</v>
      </c>
      <c r="AN1909" t="s">
        <v>95</v>
      </c>
      <c r="AO1909">
        <v>100</v>
      </c>
      <c r="AP1909" t="s">
        <v>48</v>
      </c>
      <c r="AQ1909" t="s">
        <v>8828</v>
      </c>
      <c r="AR1909" t="s">
        <v>8828</v>
      </c>
      <c r="AS1909" t="s">
        <v>8828</v>
      </c>
      <c r="AT1909" t="s">
        <v>8828</v>
      </c>
      <c r="AU1909" t="s">
        <v>8828</v>
      </c>
      <c r="AV1909" t="s">
        <v>48</v>
      </c>
      <c r="AW1909">
        <v>24</v>
      </c>
      <c r="AX1909" t="s">
        <v>8888</v>
      </c>
      <c r="AY1909" t="s">
        <v>8882</v>
      </c>
      <c r="AZ1909" t="s">
        <v>8885</v>
      </c>
      <c r="BA1909" t="s">
        <v>8881</v>
      </c>
    </row>
    <row r="1910" spans="1:53" x14ac:dyDescent="0.2">
      <c r="A1910" t="s">
        <v>4012</v>
      </c>
      <c r="B1910" t="s">
        <v>7741</v>
      </c>
      <c r="E1910" t="s">
        <v>50</v>
      </c>
      <c r="F1910">
        <v>30</v>
      </c>
      <c r="G1910" t="s">
        <v>31</v>
      </c>
      <c r="H1910" t="s">
        <v>32</v>
      </c>
      <c r="I1910" t="s">
        <v>185</v>
      </c>
      <c r="J1910" t="s">
        <v>55</v>
      </c>
      <c r="K1910" t="s">
        <v>100</v>
      </c>
      <c r="L1910" t="s">
        <v>8807</v>
      </c>
      <c r="M1910" t="s">
        <v>36</v>
      </c>
      <c r="N1910" t="s">
        <v>87</v>
      </c>
      <c r="O1910" t="s">
        <v>78</v>
      </c>
      <c r="P1910" t="s">
        <v>39</v>
      </c>
      <c r="Q1910" t="s">
        <v>190</v>
      </c>
      <c r="R1910" t="s">
        <v>8814</v>
      </c>
      <c r="S1910" t="s">
        <v>149</v>
      </c>
      <c r="T1910" t="s">
        <v>8843</v>
      </c>
      <c r="U1910" s="3">
        <v>45703</v>
      </c>
      <c r="V1910" t="s">
        <v>121</v>
      </c>
      <c r="W1910">
        <v>30</v>
      </c>
      <c r="X1910" t="s">
        <v>43</v>
      </c>
      <c r="Y1910">
        <v>2</v>
      </c>
      <c r="AB1910" s="3"/>
      <c r="AC1910" t="s">
        <v>131</v>
      </c>
      <c r="AD1910" t="s">
        <v>45</v>
      </c>
      <c r="AE1910" t="s">
        <v>93</v>
      </c>
      <c r="AF1910">
        <v>1</v>
      </c>
      <c r="AG1910" t="s">
        <v>124</v>
      </c>
      <c r="AH1910" t="s">
        <v>66</v>
      </c>
      <c r="AI1910" t="s">
        <v>151</v>
      </c>
      <c r="AJ1910" t="s">
        <v>8821</v>
      </c>
      <c r="AK1910" t="s">
        <v>48</v>
      </c>
      <c r="AL1910" t="s">
        <v>49</v>
      </c>
      <c r="AN1910">
        <v>10</v>
      </c>
      <c r="AO1910">
        <v>10</v>
      </c>
      <c r="AP1910" t="s">
        <v>48</v>
      </c>
      <c r="AQ1910" t="s">
        <v>8830</v>
      </c>
      <c r="AR1910" t="s">
        <v>8828</v>
      </c>
      <c r="AS1910" t="s">
        <v>8828</v>
      </c>
      <c r="AT1910" t="s">
        <v>8828</v>
      </c>
      <c r="AU1910" t="s">
        <v>8828</v>
      </c>
      <c r="AW1910">
        <v>2</v>
      </c>
      <c r="AX1910" t="s">
        <v>8888</v>
      </c>
      <c r="AY1910" t="s">
        <v>8878</v>
      </c>
      <c r="AZ1910" t="s">
        <v>8884</v>
      </c>
      <c r="BA1910" t="s">
        <v>8879</v>
      </c>
    </row>
    <row r="1911" spans="1:53" x14ac:dyDescent="0.2">
      <c r="A1911" t="s">
        <v>4013</v>
      </c>
      <c r="B1911" t="s">
        <v>7742</v>
      </c>
      <c r="C1911" t="s">
        <v>4014</v>
      </c>
      <c r="E1911">
        <v>8</v>
      </c>
      <c r="F1911">
        <v>8</v>
      </c>
      <c r="G1911" t="s">
        <v>31</v>
      </c>
      <c r="H1911" t="s">
        <v>73</v>
      </c>
      <c r="I1911" t="s">
        <v>110</v>
      </c>
      <c r="J1911" t="s">
        <v>34</v>
      </c>
      <c r="K1911" t="s">
        <v>85</v>
      </c>
      <c r="L1911" t="s">
        <v>85</v>
      </c>
      <c r="M1911" t="s">
        <v>222</v>
      </c>
      <c r="N1911" t="s">
        <v>87</v>
      </c>
      <c r="O1911" t="s">
        <v>155</v>
      </c>
      <c r="P1911" t="s">
        <v>59</v>
      </c>
      <c r="Q1911" t="s">
        <v>40</v>
      </c>
      <c r="R1911" t="s">
        <v>8809</v>
      </c>
      <c r="S1911" t="s">
        <v>466</v>
      </c>
      <c r="T1911" t="s">
        <v>8843</v>
      </c>
      <c r="U1911" s="3">
        <v>45670</v>
      </c>
      <c r="V1911" t="s">
        <v>121</v>
      </c>
      <c r="W1911">
        <v>30</v>
      </c>
      <c r="X1911" t="s">
        <v>80</v>
      </c>
      <c r="Y1911">
        <v>48</v>
      </c>
      <c r="AB1911" s="3"/>
      <c r="AC1911" t="s">
        <v>44</v>
      </c>
      <c r="AD1911" t="s">
        <v>123</v>
      </c>
      <c r="AE1911">
        <v>0</v>
      </c>
      <c r="AF1911">
        <v>0</v>
      </c>
      <c r="AG1911" t="s">
        <v>160</v>
      </c>
      <c r="AH1911" t="s">
        <v>66</v>
      </c>
      <c r="AI1911">
        <v>4</v>
      </c>
      <c r="AJ1911" t="s">
        <v>8821</v>
      </c>
      <c r="AK1911" t="s">
        <v>69</v>
      </c>
      <c r="AL1911" t="s">
        <v>68</v>
      </c>
      <c r="AM1911" t="s">
        <v>8823</v>
      </c>
      <c r="AN1911">
        <v>20</v>
      </c>
      <c r="AO1911">
        <v>20</v>
      </c>
      <c r="AP1911" t="s">
        <v>69</v>
      </c>
      <c r="AQ1911" t="s">
        <v>8828</v>
      </c>
      <c r="AR1911" t="s">
        <v>8832</v>
      </c>
      <c r="AS1911" t="s">
        <v>8828</v>
      </c>
      <c r="AT1911" t="s">
        <v>8839</v>
      </c>
      <c r="AU1911" t="s">
        <v>8828</v>
      </c>
      <c r="AX1911" t="s">
        <v>8877</v>
      </c>
      <c r="AY1911" t="s">
        <v>8878</v>
      </c>
      <c r="BA1911" t="s">
        <v>8879</v>
      </c>
    </row>
    <row r="1912" spans="1:53" x14ac:dyDescent="0.2">
      <c r="A1912" t="s">
        <v>4015</v>
      </c>
      <c r="B1912" t="s">
        <v>7743</v>
      </c>
      <c r="C1912" t="s">
        <v>3120</v>
      </c>
      <c r="D1912" t="s">
        <v>4016</v>
      </c>
      <c r="E1912">
        <v>65</v>
      </c>
      <c r="F1912">
        <v>65</v>
      </c>
      <c r="G1912" t="s">
        <v>84</v>
      </c>
      <c r="H1912" t="s">
        <v>53</v>
      </c>
      <c r="I1912" t="s">
        <v>135</v>
      </c>
      <c r="J1912" t="s">
        <v>34</v>
      </c>
      <c r="K1912" t="s">
        <v>75</v>
      </c>
      <c r="L1912" t="s">
        <v>75</v>
      </c>
      <c r="M1912" t="s">
        <v>222</v>
      </c>
      <c r="N1912" t="s">
        <v>101</v>
      </c>
      <c r="O1912" t="s">
        <v>118</v>
      </c>
      <c r="P1912" t="s">
        <v>88</v>
      </c>
      <c r="S1912" t="s">
        <v>207</v>
      </c>
      <c r="T1912" t="s">
        <v>8844</v>
      </c>
      <c r="U1912" s="3">
        <v>45740</v>
      </c>
      <c r="V1912" t="s">
        <v>103</v>
      </c>
      <c r="W1912">
        <v>120</v>
      </c>
      <c r="X1912" t="s">
        <v>171</v>
      </c>
      <c r="Y1912">
        <v>24</v>
      </c>
      <c r="AB1912" s="3"/>
      <c r="AC1912" t="s">
        <v>122</v>
      </c>
      <c r="AD1912" t="s">
        <v>45</v>
      </c>
      <c r="AE1912">
        <v>1</v>
      </c>
      <c r="AF1912">
        <v>1</v>
      </c>
      <c r="AG1912" t="s">
        <v>105</v>
      </c>
      <c r="AH1912" t="s">
        <v>66</v>
      </c>
      <c r="AI1912">
        <v>4</v>
      </c>
      <c r="AJ1912" t="s">
        <v>8821</v>
      </c>
      <c r="AK1912" t="s">
        <v>48</v>
      </c>
      <c r="AL1912" t="s">
        <v>68</v>
      </c>
      <c r="AM1912" t="s">
        <v>8823</v>
      </c>
      <c r="AN1912">
        <v>20</v>
      </c>
      <c r="AO1912">
        <v>20</v>
      </c>
      <c r="AP1912" t="s">
        <v>48</v>
      </c>
      <c r="AQ1912" t="s">
        <v>8828</v>
      </c>
      <c r="AR1912" t="s">
        <v>8832</v>
      </c>
      <c r="AS1912" t="s">
        <v>8828</v>
      </c>
      <c r="AT1912" t="s">
        <v>8828</v>
      </c>
      <c r="AU1912" t="s">
        <v>8828</v>
      </c>
      <c r="AX1912" t="s">
        <v>8890</v>
      </c>
      <c r="AY1912" t="s">
        <v>8882</v>
      </c>
      <c r="BA1912" t="s">
        <v>8879</v>
      </c>
    </row>
    <row r="1913" spans="1:53" x14ac:dyDescent="0.2">
      <c r="A1913" t="s">
        <v>4017</v>
      </c>
      <c r="B1913" t="s">
        <v>7744</v>
      </c>
      <c r="E1913">
        <v>50</v>
      </c>
      <c r="F1913">
        <v>50</v>
      </c>
      <c r="G1913" t="s">
        <v>31</v>
      </c>
      <c r="H1913" t="s">
        <v>153</v>
      </c>
      <c r="I1913" t="s">
        <v>154</v>
      </c>
      <c r="J1913" t="s">
        <v>56</v>
      </c>
      <c r="K1913" t="s">
        <v>100</v>
      </c>
      <c r="L1913" t="s">
        <v>8807</v>
      </c>
      <c r="M1913" t="s">
        <v>222</v>
      </c>
      <c r="N1913" t="s">
        <v>37</v>
      </c>
      <c r="O1913" t="s">
        <v>155</v>
      </c>
      <c r="P1913" t="s">
        <v>181</v>
      </c>
      <c r="Q1913" t="s">
        <v>60</v>
      </c>
      <c r="R1913" t="s">
        <v>8810</v>
      </c>
      <c r="S1913" t="s">
        <v>304</v>
      </c>
      <c r="T1913" t="s">
        <v>8844</v>
      </c>
      <c r="U1913" s="3">
        <v>45799</v>
      </c>
      <c r="V1913" t="s">
        <v>121</v>
      </c>
      <c r="W1913">
        <v>30</v>
      </c>
      <c r="X1913" t="s">
        <v>80</v>
      </c>
      <c r="Y1913">
        <v>48</v>
      </c>
      <c r="Z1913" t="s">
        <v>435</v>
      </c>
      <c r="AA1913" t="s">
        <v>8845</v>
      </c>
      <c r="AB1913" s="3">
        <v>45673</v>
      </c>
      <c r="AC1913" t="s">
        <v>113</v>
      </c>
      <c r="AD1913" t="s">
        <v>81</v>
      </c>
      <c r="AE1913">
        <v>2</v>
      </c>
      <c r="AF1913">
        <v>2</v>
      </c>
      <c r="AG1913" t="s">
        <v>65</v>
      </c>
      <c r="AH1913" t="s">
        <v>125</v>
      </c>
      <c r="AI1913" t="s">
        <v>151</v>
      </c>
      <c r="AJ1913" t="s">
        <v>8821</v>
      </c>
      <c r="AK1913" t="s">
        <v>48</v>
      </c>
      <c r="AL1913" t="s">
        <v>49</v>
      </c>
      <c r="AN1913">
        <v>20</v>
      </c>
      <c r="AO1913">
        <v>20</v>
      </c>
      <c r="AP1913" t="s">
        <v>69</v>
      </c>
      <c r="AQ1913" t="s">
        <v>8829</v>
      </c>
      <c r="AR1913" t="s">
        <v>8832</v>
      </c>
      <c r="AS1913" t="s">
        <v>8837</v>
      </c>
      <c r="AT1913" t="s">
        <v>8828</v>
      </c>
      <c r="AU1913" t="s">
        <v>8828</v>
      </c>
      <c r="AV1913" t="s">
        <v>48</v>
      </c>
      <c r="AX1913" t="s">
        <v>8891</v>
      </c>
      <c r="AY1913" t="s">
        <v>8878</v>
      </c>
      <c r="BA1913" t="s">
        <v>8879</v>
      </c>
    </row>
    <row r="1914" spans="1:53" x14ac:dyDescent="0.2">
      <c r="A1914" t="s">
        <v>4018</v>
      </c>
      <c r="B1914" t="s">
        <v>7745</v>
      </c>
      <c r="E1914" t="s">
        <v>109</v>
      </c>
      <c r="G1914" t="s">
        <v>84</v>
      </c>
      <c r="H1914" t="s">
        <v>153</v>
      </c>
      <c r="I1914" t="s">
        <v>154</v>
      </c>
      <c r="J1914" t="s">
        <v>136</v>
      </c>
      <c r="K1914" t="s">
        <v>100</v>
      </c>
      <c r="L1914" t="s">
        <v>8807</v>
      </c>
      <c r="M1914" t="s">
        <v>36</v>
      </c>
      <c r="N1914" t="s">
        <v>87</v>
      </c>
      <c r="O1914" t="s">
        <v>38</v>
      </c>
      <c r="P1914" t="s">
        <v>59</v>
      </c>
      <c r="S1914" t="s">
        <v>243</v>
      </c>
      <c r="T1914" t="s">
        <v>8845</v>
      </c>
      <c r="U1914" s="3">
        <v>45702</v>
      </c>
      <c r="V1914" t="s">
        <v>103</v>
      </c>
      <c r="W1914">
        <v>120</v>
      </c>
      <c r="X1914" t="s">
        <v>62</v>
      </c>
      <c r="Y1914">
        <v>5</v>
      </c>
      <c r="Z1914" t="s">
        <v>1074</v>
      </c>
      <c r="AA1914" t="s">
        <v>8843</v>
      </c>
      <c r="AB1914" s="3">
        <v>45782</v>
      </c>
      <c r="AC1914" t="s">
        <v>113</v>
      </c>
      <c r="AD1914" t="s">
        <v>45</v>
      </c>
      <c r="AE1914">
        <v>0</v>
      </c>
      <c r="AF1914">
        <v>0</v>
      </c>
      <c r="AG1914" t="s">
        <v>160</v>
      </c>
      <c r="AH1914" t="s">
        <v>82</v>
      </c>
      <c r="AI1914">
        <v>5</v>
      </c>
      <c r="AJ1914" t="s">
        <v>8821</v>
      </c>
      <c r="AL1914" t="s">
        <v>49</v>
      </c>
      <c r="AN1914">
        <v>10</v>
      </c>
      <c r="AO1914">
        <v>10</v>
      </c>
      <c r="AP1914" t="s">
        <v>48</v>
      </c>
      <c r="AQ1914" t="s">
        <v>8829</v>
      </c>
      <c r="AR1914" t="s">
        <v>8832</v>
      </c>
      <c r="AS1914" t="s">
        <v>8836</v>
      </c>
      <c r="AT1914" t="s">
        <v>8839</v>
      </c>
      <c r="AU1914" t="s">
        <v>8828</v>
      </c>
      <c r="AV1914" t="s">
        <v>69</v>
      </c>
      <c r="AY1914" t="s">
        <v>8882</v>
      </c>
      <c r="BA1914" t="s">
        <v>8879</v>
      </c>
    </row>
    <row r="1915" spans="1:53" x14ac:dyDescent="0.2">
      <c r="A1915" t="s">
        <v>4019</v>
      </c>
      <c r="B1915" t="s">
        <v>7746</v>
      </c>
      <c r="C1915" t="s">
        <v>2616</v>
      </c>
      <c r="E1915" t="s">
        <v>50</v>
      </c>
      <c r="F1915">
        <v>30</v>
      </c>
      <c r="G1915" t="s">
        <v>31</v>
      </c>
      <c r="H1915" t="s">
        <v>153</v>
      </c>
      <c r="I1915" t="s">
        <v>154</v>
      </c>
      <c r="J1915" t="s">
        <v>34</v>
      </c>
      <c r="K1915" t="s">
        <v>75</v>
      </c>
      <c r="L1915" t="s">
        <v>75</v>
      </c>
      <c r="M1915" t="s">
        <v>36</v>
      </c>
      <c r="N1915" t="s">
        <v>87</v>
      </c>
      <c r="O1915" t="s">
        <v>118</v>
      </c>
      <c r="P1915" t="s">
        <v>59</v>
      </c>
      <c r="S1915" t="s">
        <v>2387</v>
      </c>
      <c r="T1915" t="s">
        <v>8844</v>
      </c>
      <c r="U1915" s="3">
        <v>45747</v>
      </c>
      <c r="V1915" t="s">
        <v>42</v>
      </c>
      <c r="W1915">
        <v>45</v>
      </c>
      <c r="X1915" t="s">
        <v>43</v>
      </c>
      <c r="Y1915">
        <v>2</v>
      </c>
      <c r="Z1915" t="s">
        <v>1208</v>
      </c>
      <c r="AA1915" t="s">
        <v>8843</v>
      </c>
      <c r="AB1915" s="3">
        <v>45809</v>
      </c>
      <c r="AC1915" t="s">
        <v>44</v>
      </c>
      <c r="AD1915" t="s">
        <v>81</v>
      </c>
      <c r="AE1915">
        <v>1</v>
      </c>
      <c r="AF1915">
        <v>1</v>
      </c>
      <c r="AG1915" t="s">
        <v>178</v>
      </c>
      <c r="AH1915" t="s">
        <v>82</v>
      </c>
      <c r="AI1915">
        <v>1</v>
      </c>
      <c r="AJ1915" t="s">
        <v>8819</v>
      </c>
      <c r="AK1915" t="s">
        <v>69</v>
      </c>
      <c r="AL1915" t="s">
        <v>94</v>
      </c>
      <c r="AM1915" t="s">
        <v>8812</v>
      </c>
      <c r="AN1915" t="s">
        <v>95</v>
      </c>
      <c r="AO1915">
        <v>100</v>
      </c>
      <c r="AP1915" t="s">
        <v>48</v>
      </c>
      <c r="AQ1915" t="s">
        <v>8829</v>
      </c>
      <c r="AR1915" t="s">
        <v>8832</v>
      </c>
      <c r="AS1915" t="s">
        <v>8836</v>
      </c>
      <c r="AT1915" t="s">
        <v>8828</v>
      </c>
      <c r="AU1915" t="s">
        <v>8828</v>
      </c>
      <c r="AV1915" t="s">
        <v>69</v>
      </c>
      <c r="AX1915" t="s">
        <v>8888</v>
      </c>
      <c r="AY1915" t="s">
        <v>8878</v>
      </c>
      <c r="BA1915" t="s">
        <v>8881</v>
      </c>
    </row>
    <row r="1916" spans="1:53" x14ac:dyDescent="0.2">
      <c r="A1916" t="s">
        <v>4020</v>
      </c>
      <c r="B1916" t="s">
        <v>7747</v>
      </c>
      <c r="E1916" t="s">
        <v>109</v>
      </c>
      <c r="G1916" t="s">
        <v>31</v>
      </c>
      <c r="H1916" t="s">
        <v>53</v>
      </c>
      <c r="I1916" t="s">
        <v>135</v>
      </c>
      <c r="J1916" t="s">
        <v>34</v>
      </c>
      <c r="K1916" t="s">
        <v>85</v>
      </c>
      <c r="L1916" t="s">
        <v>85</v>
      </c>
      <c r="M1916" t="s">
        <v>76</v>
      </c>
      <c r="N1916" t="s">
        <v>87</v>
      </c>
      <c r="O1916" t="s">
        <v>58</v>
      </c>
      <c r="P1916" t="s">
        <v>59</v>
      </c>
      <c r="Q1916" t="s">
        <v>40</v>
      </c>
      <c r="R1916" t="s">
        <v>8809</v>
      </c>
      <c r="S1916" t="s">
        <v>1462</v>
      </c>
      <c r="T1916" t="s">
        <v>8843</v>
      </c>
      <c r="U1916" s="3">
        <v>45803</v>
      </c>
      <c r="V1916" t="s">
        <v>42</v>
      </c>
      <c r="W1916">
        <v>45</v>
      </c>
      <c r="X1916" t="s">
        <v>80</v>
      </c>
      <c r="Y1916">
        <v>48</v>
      </c>
      <c r="Z1916" t="s">
        <v>957</v>
      </c>
      <c r="AA1916" t="s">
        <v>8845</v>
      </c>
      <c r="AB1916" s="3">
        <v>45689</v>
      </c>
      <c r="AC1916" t="s">
        <v>113</v>
      </c>
      <c r="AD1916" t="s">
        <v>114</v>
      </c>
      <c r="AE1916">
        <v>0</v>
      </c>
      <c r="AF1916">
        <v>0</v>
      </c>
      <c r="AG1916" t="s">
        <v>105</v>
      </c>
      <c r="AH1916" t="s">
        <v>66</v>
      </c>
      <c r="AI1916" t="s">
        <v>151</v>
      </c>
      <c r="AJ1916" t="s">
        <v>8821</v>
      </c>
      <c r="AK1916" t="s">
        <v>69</v>
      </c>
      <c r="AL1916" t="s">
        <v>68</v>
      </c>
      <c r="AM1916" t="s">
        <v>8823</v>
      </c>
      <c r="AN1916">
        <v>10</v>
      </c>
      <c r="AO1916">
        <v>10</v>
      </c>
      <c r="AP1916" t="s">
        <v>48</v>
      </c>
      <c r="AQ1916" t="s">
        <v>8829</v>
      </c>
      <c r="AR1916" t="s">
        <v>8832</v>
      </c>
      <c r="AS1916" t="s">
        <v>8828</v>
      </c>
      <c r="AT1916" t="s">
        <v>8828</v>
      </c>
      <c r="AU1916" t="s">
        <v>8828</v>
      </c>
      <c r="AV1916" t="s">
        <v>48</v>
      </c>
      <c r="AY1916" t="s">
        <v>8878</v>
      </c>
      <c r="BA1916" t="s">
        <v>8879</v>
      </c>
    </row>
    <row r="1917" spans="1:53" x14ac:dyDescent="0.2">
      <c r="A1917" t="s">
        <v>4021</v>
      </c>
      <c r="B1917" t="s">
        <v>4021</v>
      </c>
      <c r="D1917" t="s">
        <v>4022</v>
      </c>
      <c r="E1917" t="s">
        <v>50</v>
      </c>
      <c r="F1917">
        <v>30</v>
      </c>
      <c r="G1917" t="s">
        <v>31</v>
      </c>
      <c r="H1917" t="s">
        <v>53</v>
      </c>
      <c r="I1917" t="s">
        <v>148</v>
      </c>
      <c r="J1917" t="s">
        <v>34</v>
      </c>
      <c r="K1917" t="s">
        <v>100</v>
      </c>
      <c r="L1917" t="s">
        <v>8807</v>
      </c>
      <c r="M1917" t="s">
        <v>56</v>
      </c>
      <c r="N1917" t="s">
        <v>37</v>
      </c>
      <c r="O1917" t="s">
        <v>155</v>
      </c>
      <c r="P1917" t="s">
        <v>119</v>
      </c>
      <c r="Q1917" t="s">
        <v>138</v>
      </c>
      <c r="R1917" t="s">
        <v>8814</v>
      </c>
      <c r="S1917" t="s">
        <v>357</v>
      </c>
      <c r="T1917" t="s">
        <v>8845</v>
      </c>
      <c r="U1917" s="3">
        <v>45676</v>
      </c>
      <c r="V1917" t="s">
        <v>42</v>
      </c>
      <c r="W1917">
        <v>45</v>
      </c>
      <c r="X1917" t="s">
        <v>62</v>
      </c>
      <c r="Y1917">
        <v>5</v>
      </c>
      <c r="AB1917" s="3"/>
      <c r="AC1917" t="s">
        <v>131</v>
      </c>
      <c r="AD1917" t="s">
        <v>45</v>
      </c>
      <c r="AE1917">
        <v>2</v>
      </c>
      <c r="AF1917">
        <v>2</v>
      </c>
      <c r="AG1917" t="s">
        <v>196</v>
      </c>
      <c r="AH1917" t="s">
        <v>125</v>
      </c>
      <c r="AI1917">
        <v>2</v>
      </c>
      <c r="AJ1917" t="s">
        <v>8819</v>
      </c>
      <c r="AK1917" t="s">
        <v>48</v>
      </c>
      <c r="AL1917" t="s">
        <v>49</v>
      </c>
      <c r="AN1917" t="s">
        <v>50</v>
      </c>
      <c r="AO1917">
        <v>30</v>
      </c>
      <c r="AP1917" t="s">
        <v>69</v>
      </c>
      <c r="AQ1917" t="s">
        <v>8830</v>
      </c>
      <c r="AR1917" t="s">
        <v>8828</v>
      </c>
      <c r="AS1917" t="s">
        <v>8828</v>
      </c>
      <c r="AT1917" t="s">
        <v>8828</v>
      </c>
      <c r="AU1917" t="s">
        <v>8828</v>
      </c>
      <c r="AW1917">
        <v>5</v>
      </c>
      <c r="AX1917" t="s">
        <v>8888</v>
      </c>
      <c r="AY1917" t="s">
        <v>8878</v>
      </c>
      <c r="AZ1917" t="s">
        <v>8880</v>
      </c>
      <c r="BA1917" t="s">
        <v>8879</v>
      </c>
    </row>
    <row r="1918" spans="1:53" x14ac:dyDescent="0.2">
      <c r="A1918" t="s">
        <v>4023</v>
      </c>
      <c r="B1918" t="s">
        <v>7748</v>
      </c>
      <c r="D1918" t="s">
        <v>1452</v>
      </c>
      <c r="E1918">
        <v>66</v>
      </c>
      <c r="F1918">
        <v>66</v>
      </c>
      <c r="G1918" t="s">
        <v>84</v>
      </c>
      <c r="H1918" t="s">
        <v>32</v>
      </c>
      <c r="I1918" t="s">
        <v>33</v>
      </c>
      <c r="J1918" t="s">
        <v>136</v>
      </c>
      <c r="K1918" t="s">
        <v>85</v>
      </c>
      <c r="L1918" t="s">
        <v>85</v>
      </c>
      <c r="M1918" t="s">
        <v>56</v>
      </c>
      <c r="N1918" t="s">
        <v>37</v>
      </c>
      <c r="O1918" t="s">
        <v>58</v>
      </c>
      <c r="P1918" t="s">
        <v>59</v>
      </c>
      <c r="Q1918" t="s">
        <v>40</v>
      </c>
      <c r="R1918" t="s">
        <v>8809</v>
      </c>
      <c r="S1918" t="s">
        <v>296</v>
      </c>
      <c r="T1918" t="s">
        <v>8843</v>
      </c>
      <c r="U1918" s="3">
        <v>45770</v>
      </c>
      <c r="V1918" t="s">
        <v>42</v>
      </c>
      <c r="W1918">
        <v>45</v>
      </c>
      <c r="X1918" t="s">
        <v>171</v>
      </c>
      <c r="Y1918">
        <v>24</v>
      </c>
      <c r="Z1918" t="s">
        <v>1100</v>
      </c>
      <c r="AA1918" t="s">
        <v>8844</v>
      </c>
      <c r="AB1918" s="3">
        <v>45753</v>
      </c>
      <c r="AC1918" t="s">
        <v>122</v>
      </c>
      <c r="AD1918" t="s">
        <v>81</v>
      </c>
      <c r="AE1918">
        <v>1</v>
      </c>
      <c r="AF1918">
        <v>1</v>
      </c>
      <c r="AG1918" t="s">
        <v>178</v>
      </c>
      <c r="AH1918" t="s">
        <v>125</v>
      </c>
      <c r="AI1918">
        <v>4</v>
      </c>
      <c r="AJ1918" t="s">
        <v>8821</v>
      </c>
      <c r="AK1918" t="s">
        <v>48</v>
      </c>
      <c r="AN1918">
        <v>50</v>
      </c>
      <c r="AO1918">
        <v>50</v>
      </c>
      <c r="AP1918" t="s">
        <v>69</v>
      </c>
      <c r="AQ1918" t="s">
        <v>8829</v>
      </c>
      <c r="AR1918" t="s">
        <v>8832</v>
      </c>
      <c r="AS1918" t="s">
        <v>8837</v>
      </c>
      <c r="AT1918" t="s">
        <v>8828</v>
      </c>
      <c r="AU1918" t="s">
        <v>8828</v>
      </c>
      <c r="AV1918" t="s">
        <v>48</v>
      </c>
      <c r="AX1918" t="s">
        <v>8889</v>
      </c>
      <c r="AY1918" t="s">
        <v>8878</v>
      </c>
      <c r="BA1918" t="s">
        <v>8883</v>
      </c>
    </row>
    <row r="1919" spans="1:53" x14ac:dyDescent="0.2">
      <c r="A1919" t="s">
        <v>4024</v>
      </c>
      <c r="B1919" t="s">
        <v>7749</v>
      </c>
      <c r="C1919" t="s">
        <v>2371</v>
      </c>
      <c r="E1919" t="s">
        <v>109</v>
      </c>
      <c r="G1919" t="s">
        <v>84</v>
      </c>
      <c r="H1919" t="s">
        <v>153</v>
      </c>
      <c r="I1919" t="s">
        <v>154</v>
      </c>
      <c r="J1919" t="s">
        <v>56</v>
      </c>
      <c r="K1919" t="s">
        <v>100</v>
      </c>
      <c r="L1919" t="s">
        <v>8807</v>
      </c>
      <c r="M1919" t="s">
        <v>36</v>
      </c>
      <c r="N1919" t="s">
        <v>77</v>
      </c>
      <c r="O1919" t="s">
        <v>155</v>
      </c>
      <c r="P1919" t="s">
        <v>88</v>
      </c>
      <c r="Q1919" t="s">
        <v>89</v>
      </c>
      <c r="R1919" t="s">
        <v>8811</v>
      </c>
      <c r="S1919" t="s">
        <v>458</v>
      </c>
      <c r="T1919" t="s">
        <v>8845</v>
      </c>
      <c r="U1919" s="3">
        <v>45677</v>
      </c>
      <c r="V1919" t="s">
        <v>103</v>
      </c>
      <c r="W1919">
        <v>120</v>
      </c>
      <c r="X1919" t="s">
        <v>43</v>
      </c>
      <c r="Y1919">
        <v>2</v>
      </c>
      <c r="Z1919" t="s">
        <v>212</v>
      </c>
      <c r="AA1919" t="s">
        <v>8843</v>
      </c>
      <c r="AB1919" s="3">
        <v>45687</v>
      </c>
      <c r="AC1919" t="s">
        <v>44</v>
      </c>
      <c r="AD1919" t="s">
        <v>123</v>
      </c>
      <c r="AE1919">
        <v>1</v>
      </c>
      <c r="AF1919">
        <v>1</v>
      </c>
      <c r="AG1919" t="s">
        <v>65</v>
      </c>
      <c r="AH1919" t="s">
        <v>66</v>
      </c>
      <c r="AI1919">
        <v>5</v>
      </c>
      <c r="AJ1919" t="s">
        <v>8821</v>
      </c>
      <c r="AK1919" t="s">
        <v>48</v>
      </c>
      <c r="AN1919">
        <v>50</v>
      </c>
      <c r="AO1919">
        <v>50</v>
      </c>
      <c r="AP1919" t="s">
        <v>48</v>
      </c>
      <c r="AQ1919" t="s">
        <v>8829</v>
      </c>
      <c r="AR1919" t="s">
        <v>8832</v>
      </c>
      <c r="AS1919" t="s">
        <v>8828</v>
      </c>
      <c r="AT1919" t="s">
        <v>8828</v>
      </c>
      <c r="AU1919" t="s">
        <v>8828</v>
      </c>
      <c r="AV1919" t="s">
        <v>69</v>
      </c>
      <c r="AY1919" t="s">
        <v>8882</v>
      </c>
      <c r="BA1919" t="s">
        <v>8883</v>
      </c>
    </row>
    <row r="1920" spans="1:53" x14ac:dyDescent="0.2">
      <c r="A1920" t="s">
        <v>4025</v>
      </c>
      <c r="B1920" t="s">
        <v>7750</v>
      </c>
      <c r="C1920" t="s">
        <v>307</v>
      </c>
      <c r="D1920" t="s">
        <v>4026</v>
      </c>
      <c r="E1920" t="s">
        <v>109</v>
      </c>
      <c r="G1920" t="s">
        <v>84</v>
      </c>
      <c r="H1920" t="s">
        <v>32</v>
      </c>
      <c r="I1920" t="s">
        <v>117</v>
      </c>
      <c r="J1920" t="s">
        <v>136</v>
      </c>
      <c r="K1920" t="s">
        <v>85</v>
      </c>
      <c r="L1920" t="s">
        <v>85</v>
      </c>
      <c r="M1920" t="s">
        <v>56</v>
      </c>
      <c r="N1920" t="s">
        <v>101</v>
      </c>
      <c r="O1920" t="s">
        <v>118</v>
      </c>
      <c r="P1920" t="s">
        <v>204</v>
      </c>
      <c r="Q1920" t="s">
        <v>60</v>
      </c>
      <c r="R1920" t="s">
        <v>8810</v>
      </c>
      <c r="S1920" t="s">
        <v>773</v>
      </c>
      <c r="T1920" t="s">
        <v>8844</v>
      </c>
      <c r="U1920" s="3">
        <v>45827</v>
      </c>
      <c r="V1920" t="s">
        <v>42</v>
      </c>
      <c r="W1920">
        <v>45</v>
      </c>
      <c r="X1920" t="s">
        <v>62</v>
      </c>
      <c r="Y1920">
        <v>5</v>
      </c>
      <c r="AB1920" s="3"/>
      <c r="AC1920" t="s">
        <v>131</v>
      </c>
      <c r="AD1920" t="s">
        <v>114</v>
      </c>
      <c r="AE1920" t="s">
        <v>93</v>
      </c>
      <c r="AF1920">
        <v>1</v>
      </c>
      <c r="AG1920" t="s">
        <v>178</v>
      </c>
      <c r="AH1920" t="s">
        <v>82</v>
      </c>
      <c r="AI1920">
        <v>5</v>
      </c>
      <c r="AJ1920" t="s">
        <v>8821</v>
      </c>
      <c r="AN1920" t="s">
        <v>95</v>
      </c>
      <c r="AO1920">
        <v>100</v>
      </c>
      <c r="AP1920" t="s">
        <v>69</v>
      </c>
      <c r="AQ1920" t="s">
        <v>8830</v>
      </c>
      <c r="AR1920" t="s">
        <v>8828</v>
      </c>
      <c r="AS1920" t="s">
        <v>8828</v>
      </c>
      <c r="AT1920" t="s">
        <v>8828</v>
      </c>
      <c r="AU1920" t="s">
        <v>8828</v>
      </c>
      <c r="AW1920">
        <v>5</v>
      </c>
      <c r="AY1920" t="s">
        <v>8878</v>
      </c>
      <c r="AZ1920" t="s">
        <v>8880</v>
      </c>
      <c r="BA1920" t="s">
        <v>8881</v>
      </c>
    </row>
    <row r="1921" spans="1:53" x14ac:dyDescent="0.2">
      <c r="A1921" t="s">
        <v>4027</v>
      </c>
      <c r="B1921" t="s">
        <v>7751</v>
      </c>
      <c r="C1921" t="s">
        <v>725</v>
      </c>
      <c r="E1921" t="s">
        <v>50</v>
      </c>
      <c r="F1921">
        <v>30</v>
      </c>
      <c r="G1921" t="s">
        <v>84</v>
      </c>
      <c r="H1921" t="s">
        <v>53</v>
      </c>
      <c r="I1921" t="s">
        <v>148</v>
      </c>
      <c r="J1921" t="s">
        <v>55</v>
      </c>
      <c r="K1921" t="s">
        <v>75</v>
      </c>
      <c r="L1921" t="s">
        <v>75</v>
      </c>
      <c r="M1921" t="s">
        <v>222</v>
      </c>
      <c r="N1921" t="s">
        <v>101</v>
      </c>
      <c r="O1921" t="s">
        <v>118</v>
      </c>
      <c r="P1921" t="s">
        <v>39</v>
      </c>
      <c r="Q1921" t="s">
        <v>40</v>
      </c>
      <c r="R1921" t="s">
        <v>8809</v>
      </c>
      <c r="S1921" t="s">
        <v>398</v>
      </c>
      <c r="T1921" t="s">
        <v>8845</v>
      </c>
      <c r="U1921" s="3">
        <v>45782</v>
      </c>
      <c r="V1921" t="s">
        <v>103</v>
      </c>
      <c r="W1921">
        <v>120</v>
      </c>
      <c r="X1921" t="s">
        <v>171</v>
      </c>
      <c r="Y1921">
        <v>24</v>
      </c>
      <c r="Z1921" t="s">
        <v>1828</v>
      </c>
      <c r="AA1921" t="s">
        <v>8843</v>
      </c>
      <c r="AB1921" s="3">
        <v>45768</v>
      </c>
      <c r="AC1921" t="s">
        <v>131</v>
      </c>
      <c r="AD1921" t="s">
        <v>123</v>
      </c>
      <c r="AE1921">
        <v>3</v>
      </c>
      <c r="AF1921">
        <v>3</v>
      </c>
      <c r="AG1921" t="s">
        <v>196</v>
      </c>
      <c r="AH1921" t="s">
        <v>47</v>
      </c>
      <c r="AI1921">
        <v>1</v>
      </c>
      <c r="AJ1921" t="s">
        <v>8819</v>
      </c>
      <c r="AK1921" t="s">
        <v>69</v>
      </c>
      <c r="AL1921" t="s">
        <v>68</v>
      </c>
      <c r="AM1921" t="s">
        <v>8823</v>
      </c>
      <c r="AN1921" t="s">
        <v>95</v>
      </c>
      <c r="AO1921">
        <v>100</v>
      </c>
      <c r="AP1921" t="s">
        <v>48</v>
      </c>
      <c r="AQ1921" t="s">
        <v>8828</v>
      </c>
      <c r="AR1921" t="s">
        <v>8828</v>
      </c>
      <c r="AS1921" t="s">
        <v>8828</v>
      </c>
      <c r="AT1921" t="s">
        <v>8828</v>
      </c>
      <c r="AU1921" t="s">
        <v>8828</v>
      </c>
      <c r="AV1921" t="s">
        <v>48</v>
      </c>
      <c r="AW1921">
        <v>24</v>
      </c>
      <c r="AX1921" t="s">
        <v>8888</v>
      </c>
      <c r="AY1921" t="s">
        <v>8882</v>
      </c>
      <c r="AZ1921" t="s">
        <v>8885</v>
      </c>
      <c r="BA1921" t="s">
        <v>8881</v>
      </c>
    </row>
    <row r="1922" spans="1:53" x14ac:dyDescent="0.2">
      <c r="A1922" t="s">
        <v>4028</v>
      </c>
      <c r="B1922" t="s">
        <v>7752</v>
      </c>
      <c r="C1922" t="s">
        <v>471</v>
      </c>
      <c r="E1922" t="s">
        <v>50</v>
      </c>
      <c r="F1922">
        <v>30</v>
      </c>
      <c r="G1922" t="s">
        <v>84</v>
      </c>
      <c r="H1922" t="s">
        <v>32</v>
      </c>
      <c r="I1922" t="s">
        <v>259</v>
      </c>
      <c r="J1922" t="s">
        <v>55</v>
      </c>
      <c r="K1922" t="s">
        <v>35</v>
      </c>
      <c r="L1922" t="s">
        <v>8807</v>
      </c>
      <c r="M1922" t="s">
        <v>76</v>
      </c>
      <c r="N1922" t="s">
        <v>101</v>
      </c>
      <c r="O1922" t="s">
        <v>38</v>
      </c>
      <c r="P1922" t="s">
        <v>181</v>
      </c>
      <c r="Q1922" t="s">
        <v>40</v>
      </c>
      <c r="R1922" t="s">
        <v>8809</v>
      </c>
      <c r="S1922" t="s">
        <v>2177</v>
      </c>
      <c r="T1922" t="s">
        <v>8845</v>
      </c>
      <c r="U1922" s="3">
        <v>45745</v>
      </c>
      <c r="V1922" t="s">
        <v>121</v>
      </c>
      <c r="W1922">
        <v>30</v>
      </c>
      <c r="X1922" t="s">
        <v>80</v>
      </c>
      <c r="Y1922">
        <v>48</v>
      </c>
      <c r="Z1922" t="s">
        <v>304</v>
      </c>
      <c r="AA1922" t="s">
        <v>8844</v>
      </c>
      <c r="AB1922" s="3">
        <v>45799</v>
      </c>
      <c r="AC1922" t="s">
        <v>113</v>
      </c>
      <c r="AD1922" t="s">
        <v>123</v>
      </c>
      <c r="AE1922">
        <v>3</v>
      </c>
      <c r="AF1922">
        <v>3</v>
      </c>
      <c r="AH1922" t="s">
        <v>82</v>
      </c>
      <c r="AI1922">
        <v>2</v>
      </c>
      <c r="AJ1922" t="s">
        <v>8819</v>
      </c>
      <c r="AK1922" t="s">
        <v>48</v>
      </c>
      <c r="AL1922" t="s">
        <v>138</v>
      </c>
      <c r="AM1922" t="s">
        <v>8814</v>
      </c>
      <c r="AN1922" t="s">
        <v>95</v>
      </c>
      <c r="AO1922">
        <v>100</v>
      </c>
      <c r="AP1922" t="s">
        <v>48</v>
      </c>
      <c r="AQ1922" t="s">
        <v>8829</v>
      </c>
      <c r="AR1922" t="s">
        <v>8832</v>
      </c>
      <c r="AS1922" t="s">
        <v>8836</v>
      </c>
      <c r="AT1922" t="s">
        <v>8828</v>
      </c>
      <c r="AU1922" t="s">
        <v>8839</v>
      </c>
      <c r="AV1922" t="s">
        <v>69</v>
      </c>
      <c r="AX1922" t="s">
        <v>8888</v>
      </c>
      <c r="AY1922" t="s">
        <v>8878</v>
      </c>
      <c r="BA1922" t="s">
        <v>8881</v>
      </c>
    </row>
    <row r="1923" spans="1:53" x14ac:dyDescent="0.2">
      <c r="A1923" t="s">
        <v>4029</v>
      </c>
      <c r="B1923" t="s">
        <v>7753</v>
      </c>
      <c r="E1923" t="s">
        <v>109</v>
      </c>
      <c r="G1923" t="s">
        <v>84</v>
      </c>
      <c r="H1923" t="s">
        <v>53</v>
      </c>
      <c r="I1923" t="s">
        <v>135</v>
      </c>
      <c r="J1923" t="s">
        <v>136</v>
      </c>
      <c r="K1923" t="s">
        <v>100</v>
      </c>
      <c r="L1923" t="s">
        <v>8807</v>
      </c>
      <c r="M1923" t="s">
        <v>56</v>
      </c>
      <c r="N1923" t="s">
        <v>57</v>
      </c>
      <c r="O1923" t="s">
        <v>78</v>
      </c>
      <c r="P1923" t="s">
        <v>204</v>
      </c>
      <c r="Q1923" t="s">
        <v>138</v>
      </c>
      <c r="R1923" t="s">
        <v>8814</v>
      </c>
      <c r="S1923" t="s">
        <v>1107</v>
      </c>
      <c r="T1923" t="s">
        <v>8845</v>
      </c>
      <c r="U1923" s="3">
        <v>45731</v>
      </c>
      <c r="V1923" t="s">
        <v>103</v>
      </c>
      <c r="W1923">
        <v>120</v>
      </c>
      <c r="X1923" t="s">
        <v>80</v>
      </c>
      <c r="Y1923">
        <v>48</v>
      </c>
      <c r="AB1923" s="3"/>
      <c r="AC1923" t="s">
        <v>131</v>
      </c>
      <c r="AD1923" t="s">
        <v>45</v>
      </c>
      <c r="AE1923">
        <v>3</v>
      </c>
      <c r="AF1923">
        <v>3</v>
      </c>
      <c r="AG1923" t="s">
        <v>132</v>
      </c>
      <c r="AH1923" t="s">
        <v>66</v>
      </c>
      <c r="AI1923" t="s">
        <v>151</v>
      </c>
      <c r="AJ1923" t="s">
        <v>8821</v>
      </c>
      <c r="AL1923" t="s">
        <v>89</v>
      </c>
      <c r="AM1923" t="s">
        <v>8825</v>
      </c>
      <c r="AN1923">
        <v>50</v>
      </c>
      <c r="AO1923">
        <v>50</v>
      </c>
      <c r="AP1923" t="s">
        <v>69</v>
      </c>
      <c r="AQ1923" t="s">
        <v>8830</v>
      </c>
      <c r="AR1923" t="s">
        <v>8828</v>
      </c>
      <c r="AS1923" t="s">
        <v>8828</v>
      </c>
      <c r="AT1923" t="s">
        <v>8828</v>
      </c>
      <c r="AU1923" t="s">
        <v>8828</v>
      </c>
      <c r="AW1923">
        <v>48</v>
      </c>
      <c r="AY1923" t="s">
        <v>8882</v>
      </c>
      <c r="AZ1923" t="s">
        <v>8887</v>
      </c>
      <c r="BA1923" t="s">
        <v>8883</v>
      </c>
    </row>
    <row r="1924" spans="1:53" x14ac:dyDescent="0.2">
      <c r="A1924" t="s">
        <v>4030</v>
      </c>
      <c r="B1924" t="s">
        <v>4030</v>
      </c>
      <c r="C1924" t="s">
        <v>3914</v>
      </c>
      <c r="E1924">
        <v>81</v>
      </c>
      <c r="F1924">
        <v>81</v>
      </c>
      <c r="G1924" t="s">
        <v>31</v>
      </c>
      <c r="H1924" t="s">
        <v>32</v>
      </c>
      <c r="I1924" t="s">
        <v>33</v>
      </c>
      <c r="J1924" t="s">
        <v>34</v>
      </c>
      <c r="K1924" t="s">
        <v>75</v>
      </c>
      <c r="L1924" t="s">
        <v>75</v>
      </c>
      <c r="M1924" t="s">
        <v>36</v>
      </c>
      <c r="N1924" t="s">
        <v>101</v>
      </c>
      <c r="O1924" t="s">
        <v>78</v>
      </c>
      <c r="P1924" t="s">
        <v>119</v>
      </c>
      <c r="S1924" t="s">
        <v>1176</v>
      </c>
      <c r="T1924" t="s">
        <v>8844</v>
      </c>
      <c r="U1924" s="3">
        <v>45709</v>
      </c>
      <c r="V1924" t="s">
        <v>121</v>
      </c>
      <c r="W1924">
        <v>30</v>
      </c>
      <c r="X1924" t="s">
        <v>171</v>
      </c>
      <c r="Y1924">
        <v>24</v>
      </c>
      <c r="Z1924" t="s">
        <v>469</v>
      </c>
      <c r="AA1924" t="s">
        <v>8843</v>
      </c>
      <c r="AB1924" s="3">
        <v>45777</v>
      </c>
      <c r="AC1924" t="s">
        <v>44</v>
      </c>
      <c r="AD1924" t="s">
        <v>114</v>
      </c>
      <c r="AE1924" t="s">
        <v>93</v>
      </c>
      <c r="AF1924">
        <v>1</v>
      </c>
      <c r="AG1924" t="s">
        <v>124</v>
      </c>
      <c r="AH1924" t="s">
        <v>66</v>
      </c>
      <c r="AI1924" t="s">
        <v>133</v>
      </c>
      <c r="AJ1924" t="s">
        <v>8821</v>
      </c>
      <c r="AK1924" t="s">
        <v>69</v>
      </c>
      <c r="AN1924">
        <v>20</v>
      </c>
      <c r="AO1924">
        <v>20</v>
      </c>
      <c r="AP1924" t="s">
        <v>48</v>
      </c>
      <c r="AQ1924" t="s">
        <v>8829</v>
      </c>
      <c r="AR1924" t="s">
        <v>8832</v>
      </c>
      <c r="AS1924" t="s">
        <v>8828</v>
      </c>
      <c r="AT1924" t="s">
        <v>8828</v>
      </c>
      <c r="AU1924" t="s">
        <v>8828</v>
      </c>
      <c r="AV1924" t="s">
        <v>69</v>
      </c>
      <c r="AX1924" t="s">
        <v>8889</v>
      </c>
      <c r="AY1924" t="s">
        <v>8878</v>
      </c>
      <c r="BA1924" t="s">
        <v>8879</v>
      </c>
    </row>
    <row r="1925" spans="1:53" x14ac:dyDescent="0.2">
      <c r="A1925" t="s">
        <v>4031</v>
      </c>
      <c r="B1925" t="s">
        <v>4031</v>
      </c>
      <c r="C1925" t="s">
        <v>4032</v>
      </c>
      <c r="D1925" t="s">
        <v>4033</v>
      </c>
      <c r="E1925" t="s">
        <v>50</v>
      </c>
      <c r="F1925">
        <v>30</v>
      </c>
      <c r="G1925" t="s">
        <v>31</v>
      </c>
      <c r="H1925" t="s">
        <v>73</v>
      </c>
      <c r="I1925" t="s">
        <v>142</v>
      </c>
      <c r="J1925" t="s">
        <v>34</v>
      </c>
      <c r="K1925" t="s">
        <v>75</v>
      </c>
      <c r="L1925" t="s">
        <v>75</v>
      </c>
      <c r="M1925" t="s">
        <v>56</v>
      </c>
      <c r="N1925" t="s">
        <v>57</v>
      </c>
      <c r="O1925" t="s">
        <v>58</v>
      </c>
      <c r="P1925" t="s">
        <v>39</v>
      </c>
      <c r="Q1925" t="s">
        <v>40</v>
      </c>
      <c r="R1925" t="s">
        <v>8809</v>
      </c>
      <c r="S1925" t="s">
        <v>1337</v>
      </c>
      <c r="T1925" t="s">
        <v>8843</v>
      </c>
      <c r="U1925" s="3">
        <v>45776</v>
      </c>
      <c r="V1925" t="s">
        <v>42</v>
      </c>
      <c r="W1925">
        <v>45</v>
      </c>
      <c r="X1925" t="s">
        <v>80</v>
      </c>
      <c r="Y1925">
        <v>48</v>
      </c>
      <c r="AB1925" s="3"/>
      <c r="AC1925" t="s">
        <v>131</v>
      </c>
      <c r="AD1925" t="s">
        <v>123</v>
      </c>
      <c r="AE1925">
        <v>1</v>
      </c>
      <c r="AF1925">
        <v>1</v>
      </c>
      <c r="AG1925" t="s">
        <v>178</v>
      </c>
      <c r="AH1925" t="s">
        <v>66</v>
      </c>
      <c r="AI1925">
        <v>4</v>
      </c>
      <c r="AJ1925" t="s">
        <v>8821</v>
      </c>
      <c r="AK1925" t="s">
        <v>48</v>
      </c>
      <c r="AL1925" t="s">
        <v>89</v>
      </c>
      <c r="AM1925" t="s">
        <v>8825</v>
      </c>
      <c r="AN1925">
        <v>20</v>
      </c>
      <c r="AO1925">
        <v>20</v>
      </c>
      <c r="AP1925" t="s">
        <v>69</v>
      </c>
      <c r="AQ1925" t="s">
        <v>8830</v>
      </c>
      <c r="AR1925" t="s">
        <v>8828</v>
      </c>
      <c r="AS1925" t="s">
        <v>8828</v>
      </c>
      <c r="AT1925" t="s">
        <v>8828</v>
      </c>
      <c r="AU1925" t="s">
        <v>8828</v>
      </c>
      <c r="AW1925">
        <v>48</v>
      </c>
      <c r="AX1925" t="s">
        <v>8888</v>
      </c>
      <c r="AY1925" t="s">
        <v>8878</v>
      </c>
      <c r="AZ1925" t="s">
        <v>8887</v>
      </c>
      <c r="BA1925" t="s">
        <v>8879</v>
      </c>
    </row>
    <row r="1926" spans="1:53" x14ac:dyDescent="0.2">
      <c r="A1926" t="s">
        <v>4034</v>
      </c>
      <c r="B1926" t="s">
        <v>7754</v>
      </c>
      <c r="C1926" t="s">
        <v>3351</v>
      </c>
      <c r="D1926" t="s">
        <v>4035</v>
      </c>
      <c r="E1926">
        <v>57</v>
      </c>
      <c r="F1926">
        <v>57</v>
      </c>
      <c r="G1926" t="s">
        <v>84</v>
      </c>
      <c r="H1926" t="s">
        <v>53</v>
      </c>
      <c r="I1926" t="s">
        <v>54</v>
      </c>
      <c r="J1926" t="s">
        <v>56</v>
      </c>
      <c r="K1926" t="s">
        <v>75</v>
      </c>
      <c r="L1926" t="s">
        <v>75</v>
      </c>
      <c r="M1926" t="s">
        <v>56</v>
      </c>
      <c r="N1926" t="s">
        <v>101</v>
      </c>
      <c r="O1926" t="s">
        <v>155</v>
      </c>
      <c r="P1926" t="s">
        <v>88</v>
      </c>
      <c r="Q1926" t="s">
        <v>94</v>
      </c>
      <c r="R1926" t="s">
        <v>8812</v>
      </c>
      <c r="S1926" t="s">
        <v>1843</v>
      </c>
      <c r="T1926" t="s">
        <v>8844</v>
      </c>
      <c r="U1926" s="3">
        <v>45772</v>
      </c>
      <c r="V1926" t="s">
        <v>121</v>
      </c>
      <c r="W1926">
        <v>30</v>
      </c>
      <c r="X1926" t="s">
        <v>80</v>
      </c>
      <c r="Y1926">
        <v>48</v>
      </c>
      <c r="Z1926" t="s">
        <v>578</v>
      </c>
      <c r="AA1926" t="s">
        <v>8843</v>
      </c>
      <c r="AB1926" s="3">
        <v>45675</v>
      </c>
      <c r="AC1926" t="s">
        <v>122</v>
      </c>
      <c r="AD1926" t="s">
        <v>114</v>
      </c>
      <c r="AE1926">
        <v>0</v>
      </c>
      <c r="AF1926">
        <v>0</v>
      </c>
      <c r="AG1926" t="s">
        <v>160</v>
      </c>
      <c r="AH1926" t="s">
        <v>82</v>
      </c>
      <c r="AI1926">
        <v>2</v>
      </c>
      <c r="AJ1926" t="s">
        <v>8819</v>
      </c>
      <c r="AK1926" t="s">
        <v>48</v>
      </c>
      <c r="AL1926" t="s">
        <v>68</v>
      </c>
      <c r="AM1926" t="s">
        <v>8823</v>
      </c>
      <c r="AN1926">
        <v>20</v>
      </c>
      <c r="AO1926">
        <v>20</v>
      </c>
      <c r="AP1926" t="s">
        <v>48</v>
      </c>
      <c r="AQ1926" t="s">
        <v>8829</v>
      </c>
      <c r="AR1926" t="s">
        <v>8832</v>
      </c>
      <c r="AS1926" t="s">
        <v>8836</v>
      </c>
      <c r="AT1926" t="s">
        <v>8828</v>
      </c>
      <c r="AU1926" t="s">
        <v>8828</v>
      </c>
      <c r="AV1926" t="s">
        <v>48</v>
      </c>
      <c r="AX1926" t="s">
        <v>8890</v>
      </c>
      <c r="AY1926" t="s">
        <v>8878</v>
      </c>
      <c r="BA1926" t="s">
        <v>8879</v>
      </c>
    </row>
    <row r="1927" spans="1:53" x14ac:dyDescent="0.2">
      <c r="A1927" t="s">
        <v>4036</v>
      </c>
      <c r="B1927" t="s">
        <v>7755</v>
      </c>
      <c r="D1927" t="s">
        <v>4037</v>
      </c>
      <c r="E1927" t="s">
        <v>109</v>
      </c>
      <c r="G1927" t="s">
        <v>31</v>
      </c>
      <c r="H1927" t="s">
        <v>73</v>
      </c>
      <c r="I1927" t="s">
        <v>74</v>
      </c>
      <c r="J1927" t="s">
        <v>55</v>
      </c>
      <c r="K1927" t="s">
        <v>100</v>
      </c>
      <c r="L1927" t="s">
        <v>8807</v>
      </c>
      <c r="M1927" t="s">
        <v>222</v>
      </c>
      <c r="N1927" t="s">
        <v>87</v>
      </c>
      <c r="O1927" t="s">
        <v>78</v>
      </c>
      <c r="P1927" t="s">
        <v>119</v>
      </c>
      <c r="Q1927" t="s">
        <v>89</v>
      </c>
      <c r="R1927" t="s">
        <v>8811</v>
      </c>
      <c r="S1927" t="s">
        <v>143</v>
      </c>
      <c r="T1927" t="s">
        <v>8845</v>
      </c>
      <c r="U1927" s="3">
        <v>45669</v>
      </c>
      <c r="V1927" t="s">
        <v>226</v>
      </c>
      <c r="W1927">
        <v>60</v>
      </c>
      <c r="X1927" t="s">
        <v>62</v>
      </c>
      <c r="Y1927">
        <v>5</v>
      </c>
      <c r="Z1927" t="s">
        <v>1769</v>
      </c>
      <c r="AA1927" t="s">
        <v>8845</v>
      </c>
      <c r="AB1927" s="3">
        <v>45682</v>
      </c>
      <c r="AC1927" t="s">
        <v>122</v>
      </c>
      <c r="AD1927" t="s">
        <v>123</v>
      </c>
      <c r="AE1927">
        <v>2</v>
      </c>
      <c r="AF1927">
        <v>2</v>
      </c>
      <c r="AG1927" t="s">
        <v>178</v>
      </c>
      <c r="AH1927" t="s">
        <v>125</v>
      </c>
      <c r="AI1927">
        <v>5</v>
      </c>
      <c r="AJ1927" t="s">
        <v>8821</v>
      </c>
      <c r="AK1927" t="s">
        <v>69</v>
      </c>
      <c r="AL1927" t="s">
        <v>68</v>
      </c>
      <c r="AM1927" t="s">
        <v>8823</v>
      </c>
      <c r="AN1927">
        <v>50</v>
      </c>
      <c r="AO1927">
        <v>50</v>
      </c>
      <c r="AP1927" t="s">
        <v>69</v>
      </c>
      <c r="AQ1927" t="s">
        <v>8829</v>
      </c>
      <c r="AR1927" t="s">
        <v>8832</v>
      </c>
      <c r="AS1927" t="s">
        <v>8837</v>
      </c>
      <c r="AT1927" t="s">
        <v>8828</v>
      </c>
      <c r="AU1927" t="s">
        <v>8828</v>
      </c>
      <c r="AV1927" t="s">
        <v>69</v>
      </c>
      <c r="AY1927" t="s">
        <v>8886</v>
      </c>
      <c r="BA1927" t="s">
        <v>8883</v>
      </c>
    </row>
    <row r="1928" spans="1:53" x14ac:dyDescent="0.2">
      <c r="A1928" t="s">
        <v>4038</v>
      </c>
      <c r="B1928" t="s">
        <v>7756</v>
      </c>
      <c r="C1928" t="s">
        <v>2289</v>
      </c>
      <c r="D1928" t="s">
        <v>4039</v>
      </c>
      <c r="E1928" t="s">
        <v>109</v>
      </c>
      <c r="G1928" t="s">
        <v>31</v>
      </c>
      <c r="H1928" t="s">
        <v>73</v>
      </c>
      <c r="I1928" t="s">
        <v>142</v>
      </c>
      <c r="J1928" t="s">
        <v>136</v>
      </c>
      <c r="K1928" t="s">
        <v>75</v>
      </c>
      <c r="L1928" t="s">
        <v>75</v>
      </c>
      <c r="M1928" t="s">
        <v>86</v>
      </c>
      <c r="N1928" t="s">
        <v>87</v>
      </c>
      <c r="O1928" t="s">
        <v>38</v>
      </c>
      <c r="P1928" t="s">
        <v>181</v>
      </c>
      <c r="Q1928" t="s">
        <v>94</v>
      </c>
      <c r="R1928" t="s">
        <v>8812</v>
      </c>
      <c r="S1928" t="s">
        <v>292</v>
      </c>
      <c r="T1928" t="s">
        <v>8845</v>
      </c>
      <c r="U1928" s="3">
        <v>45822</v>
      </c>
      <c r="V1928" t="s">
        <v>121</v>
      </c>
      <c r="W1928">
        <v>30</v>
      </c>
      <c r="X1928" t="s">
        <v>171</v>
      </c>
      <c r="Y1928">
        <v>24</v>
      </c>
      <c r="Z1928" t="s">
        <v>1546</v>
      </c>
      <c r="AA1928" t="s">
        <v>8843</v>
      </c>
      <c r="AB1928" s="3">
        <v>45736</v>
      </c>
      <c r="AC1928" t="s">
        <v>44</v>
      </c>
      <c r="AD1928" t="s">
        <v>81</v>
      </c>
      <c r="AE1928">
        <v>3</v>
      </c>
      <c r="AF1928">
        <v>3</v>
      </c>
      <c r="AG1928" t="s">
        <v>105</v>
      </c>
      <c r="AH1928" t="s">
        <v>82</v>
      </c>
      <c r="AI1928">
        <v>5</v>
      </c>
      <c r="AJ1928" t="s">
        <v>8821</v>
      </c>
      <c r="AK1928" t="s">
        <v>48</v>
      </c>
      <c r="AL1928" t="s">
        <v>68</v>
      </c>
      <c r="AM1928" t="s">
        <v>8823</v>
      </c>
      <c r="AN1928" t="s">
        <v>95</v>
      </c>
      <c r="AO1928">
        <v>100</v>
      </c>
      <c r="AP1928" t="s">
        <v>48</v>
      </c>
      <c r="AQ1928" t="s">
        <v>8829</v>
      </c>
      <c r="AR1928" t="s">
        <v>8832</v>
      </c>
      <c r="AS1928" t="s">
        <v>8836</v>
      </c>
      <c r="AT1928" t="s">
        <v>8828</v>
      </c>
      <c r="AU1928" t="s">
        <v>8828</v>
      </c>
      <c r="AV1928" t="s">
        <v>48</v>
      </c>
      <c r="AY1928" t="s">
        <v>8878</v>
      </c>
      <c r="BA1928" t="s">
        <v>8881</v>
      </c>
    </row>
    <row r="1929" spans="1:53" x14ac:dyDescent="0.2">
      <c r="A1929" t="s">
        <v>4040</v>
      </c>
      <c r="B1929" t="s">
        <v>7757</v>
      </c>
      <c r="C1929" t="s">
        <v>746</v>
      </c>
      <c r="D1929" t="s">
        <v>3921</v>
      </c>
      <c r="E1929" t="s">
        <v>109</v>
      </c>
      <c r="G1929" t="s">
        <v>84</v>
      </c>
      <c r="H1929" t="s">
        <v>153</v>
      </c>
      <c r="I1929" t="s">
        <v>154</v>
      </c>
      <c r="J1929" t="s">
        <v>34</v>
      </c>
      <c r="K1929" t="s">
        <v>85</v>
      </c>
      <c r="L1929" t="s">
        <v>85</v>
      </c>
      <c r="M1929" t="s">
        <v>86</v>
      </c>
      <c r="N1929" t="s">
        <v>87</v>
      </c>
      <c r="O1929" t="s">
        <v>58</v>
      </c>
      <c r="P1929" t="s">
        <v>59</v>
      </c>
      <c r="S1929" t="s">
        <v>441</v>
      </c>
      <c r="T1929" t="s">
        <v>8845</v>
      </c>
      <c r="U1929" s="3">
        <v>45776</v>
      </c>
      <c r="V1929" t="s">
        <v>103</v>
      </c>
      <c r="W1929">
        <v>120</v>
      </c>
      <c r="X1929" t="s">
        <v>171</v>
      </c>
      <c r="Y1929">
        <v>24</v>
      </c>
      <c r="AB1929" s="3"/>
      <c r="AC1929" t="s">
        <v>44</v>
      </c>
      <c r="AD1929" t="s">
        <v>45</v>
      </c>
      <c r="AE1929">
        <v>0</v>
      </c>
      <c r="AF1929">
        <v>0</v>
      </c>
      <c r="AG1929" t="s">
        <v>124</v>
      </c>
      <c r="AH1929" t="s">
        <v>82</v>
      </c>
      <c r="AI1929" t="s">
        <v>151</v>
      </c>
      <c r="AJ1929" t="s">
        <v>8821</v>
      </c>
      <c r="AK1929" t="s">
        <v>48</v>
      </c>
      <c r="AN1929">
        <v>20</v>
      </c>
      <c r="AO1929">
        <v>20</v>
      </c>
      <c r="AP1929" t="s">
        <v>69</v>
      </c>
      <c r="AQ1929" t="s">
        <v>8828</v>
      </c>
      <c r="AR1929" t="s">
        <v>8832</v>
      </c>
      <c r="AS1929" t="s">
        <v>8836</v>
      </c>
      <c r="AT1929" t="s">
        <v>8839</v>
      </c>
      <c r="AU1929" t="s">
        <v>8828</v>
      </c>
      <c r="AY1929" t="s">
        <v>8882</v>
      </c>
      <c r="BA1929" t="s">
        <v>8879</v>
      </c>
    </row>
    <row r="1930" spans="1:53" x14ac:dyDescent="0.2">
      <c r="A1930" t="s">
        <v>4041</v>
      </c>
      <c r="B1930" t="s">
        <v>4041</v>
      </c>
      <c r="D1930" t="s">
        <v>4042</v>
      </c>
      <c r="E1930" t="s">
        <v>50</v>
      </c>
      <c r="F1930">
        <v>30</v>
      </c>
      <c r="G1930" t="s">
        <v>31</v>
      </c>
      <c r="H1930" t="s">
        <v>53</v>
      </c>
      <c r="I1930" t="s">
        <v>135</v>
      </c>
      <c r="J1930" t="s">
        <v>136</v>
      </c>
      <c r="K1930" t="s">
        <v>75</v>
      </c>
      <c r="L1930" t="s">
        <v>75</v>
      </c>
      <c r="M1930" t="s">
        <v>76</v>
      </c>
      <c r="N1930" t="s">
        <v>37</v>
      </c>
      <c r="O1930" t="s">
        <v>118</v>
      </c>
      <c r="P1930" t="s">
        <v>119</v>
      </c>
      <c r="Q1930" t="s">
        <v>60</v>
      </c>
      <c r="R1930" t="s">
        <v>8810</v>
      </c>
      <c r="S1930" t="s">
        <v>384</v>
      </c>
      <c r="T1930" t="s">
        <v>8843</v>
      </c>
      <c r="U1930" s="3">
        <v>45807</v>
      </c>
      <c r="V1930" t="s">
        <v>226</v>
      </c>
      <c r="W1930">
        <v>60</v>
      </c>
      <c r="X1930" t="s">
        <v>163</v>
      </c>
      <c r="AB1930" s="3"/>
      <c r="AC1930" t="s">
        <v>131</v>
      </c>
      <c r="AD1930" t="s">
        <v>45</v>
      </c>
      <c r="AE1930">
        <v>3</v>
      </c>
      <c r="AF1930">
        <v>3</v>
      </c>
      <c r="AG1930" t="s">
        <v>65</v>
      </c>
      <c r="AH1930" t="s">
        <v>125</v>
      </c>
      <c r="AI1930">
        <v>2</v>
      </c>
      <c r="AJ1930" t="s">
        <v>8819</v>
      </c>
      <c r="AK1930" t="s">
        <v>48</v>
      </c>
      <c r="AL1930" t="s">
        <v>68</v>
      </c>
      <c r="AM1930" t="s">
        <v>8823</v>
      </c>
      <c r="AN1930" t="s">
        <v>50</v>
      </c>
      <c r="AO1930">
        <v>30</v>
      </c>
      <c r="AP1930" t="s">
        <v>48</v>
      </c>
      <c r="AQ1930" t="s">
        <v>8830</v>
      </c>
      <c r="AR1930" t="s">
        <v>8833</v>
      </c>
      <c r="AS1930" t="s">
        <v>8828</v>
      </c>
      <c r="AT1930" t="s">
        <v>8828</v>
      </c>
      <c r="AU1930" t="s">
        <v>8828</v>
      </c>
      <c r="AX1930" t="s">
        <v>8888</v>
      </c>
      <c r="AY1930" t="s">
        <v>8886</v>
      </c>
      <c r="BA1930" t="s">
        <v>8879</v>
      </c>
    </row>
    <row r="1931" spans="1:53" x14ac:dyDescent="0.2">
      <c r="A1931" t="s">
        <v>4043</v>
      </c>
      <c r="B1931" t="s">
        <v>7758</v>
      </c>
      <c r="C1931" t="s">
        <v>4044</v>
      </c>
      <c r="E1931" t="s">
        <v>50</v>
      </c>
      <c r="F1931">
        <v>30</v>
      </c>
      <c r="G1931" t="s">
        <v>84</v>
      </c>
      <c r="H1931" t="s">
        <v>32</v>
      </c>
      <c r="I1931" t="s">
        <v>185</v>
      </c>
      <c r="J1931" t="s">
        <v>56</v>
      </c>
      <c r="K1931" t="s">
        <v>75</v>
      </c>
      <c r="L1931" t="s">
        <v>75</v>
      </c>
      <c r="M1931" t="s">
        <v>222</v>
      </c>
      <c r="N1931" t="s">
        <v>37</v>
      </c>
      <c r="O1931" t="s">
        <v>38</v>
      </c>
      <c r="P1931" t="s">
        <v>39</v>
      </c>
      <c r="Q1931" t="s">
        <v>60</v>
      </c>
      <c r="R1931" t="s">
        <v>8810</v>
      </c>
      <c r="S1931" t="s">
        <v>480</v>
      </c>
      <c r="T1931" t="s">
        <v>8844</v>
      </c>
      <c r="U1931" s="3">
        <v>45689</v>
      </c>
      <c r="V1931" t="s">
        <v>103</v>
      </c>
      <c r="W1931">
        <v>120</v>
      </c>
      <c r="X1931" t="s">
        <v>62</v>
      </c>
      <c r="Y1931">
        <v>5</v>
      </c>
      <c r="Z1931" t="s">
        <v>379</v>
      </c>
      <c r="AA1931" t="s">
        <v>8843</v>
      </c>
      <c r="AB1931" s="3">
        <v>45728</v>
      </c>
      <c r="AC1931" t="s">
        <v>44</v>
      </c>
      <c r="AD1931" t="s">
        <v>123</v>
      </c>
      <c r="AE1931">
        <v>1</v>
      </c>
      <c r="AF1931">
        <v>1</v>
      </c>
      <c r="AG1931" t="s">
        <v>132</v>
      </c>
      <c r="AH1931" t="s">
        <v>82</v>
      </c>
      <c r="AI1931">
        <v>1</v>
      </c>
      <c r="AJ1931" t="s">
        <v>8819</v>
      </c>
      <c r="AK1931" t="s">
        <v>69</v>
      </c>
      <c r="AN1931">
        <v>10</v>
      </c>
      <c r="AO1931">
        <v>10</v>
      </c>
      <c r="AP1931" t="s">
        <v>69</v>
      </c>
      <c r="AQ1931" t="s">
        <v>8829</v>
      </c>
      <c r="AR1931" t="s">
        <v>8832</v>
      </c>
      <c r="AS1931" t="s">
        <v>8836</v>
      </c>
      <c r="AT1931" t="s">
        <v>8828</v>
      </c>
      <c r="AU1931" t="s">
        <v>8828</v>
      </c>
      <c r="AV1931" t="s">
        <v>69</v>
      </c>
      <c r="AX1931" t="s">
        <v>8888</v>
      </c>
      <c r="AY1931" t="s">
        <v>8882</v>
      </c>
      <c r="BA1931" t="s">
        <v>8879</v>
      </c>
    </row>
    <row r="1932" spans="1:53" x14ac:dyDescent="0.2">
      <c r="A1932" t="s">
        <v>4045</v>
      </c>
      <c r="B1932" t="s">
        <v>7759</v>
      </c>
      <c r="D1932" t="s">
        <v>2950</v>
      </c>
      <c r="E1932" t="s">
        <v>50</v>
      </c>
      <c r="F1932">
        <v>30</v>
      </c>
      <c r="G1932" t="s">
        <v>84</v>
      </c>
      <c r="H1932" t="s">
        <v>53</v>
      </c>
      <c r="I1932" t="s">
        <v>54</v>
      </c>
      <c r="J1932" t="s">
        <v>56</v>
      </c>
      <c r="K1932" t="s">
        <v>75</v>
      </c>
      <c r="L1932" t="s">
        <v>75</v>
      </c>
      <c r="M1932" t="s">
        <v>56</v>
      </c>
      <c r="N1932" t="s">
        <v>87</v>
      </c>
      <c r="O1932" t="s">
        <v>78</v>
      </c>
      <c r="P1932" t="s">
        <v>204</v>
      </c>
      <c r="Q1932" t="s">
        <v>60</v>
      </c>
      <c r="R1932" t="s">
        <v>8810</v>
      </c>
      <c r="S1932" t="s">
        <v>1110</v>
      </c>
      <c r="T1932" t="s">
        <v>8843</v>
      </c>
      <c r="U1932" s="3">
        <v>45676</v>
      </c>
      <c r="V1932" t="s">
        <v>226</v>
      </c>
      <c r="W1932">
        <v>60</v>
      </c>
      <c r="X1932" t="s">
        <v>43</v>
      </c>
      <c r="Y1932">
        <v>2</v>
      </c>
      <c r="Z1932" t="s">
        <v>2055</v>
      </c>
      <c r="AA1932" t="s">
        <v>8843</v>
      </c>
      <c r="AB1932" s="3">
        <v>45683</v>
      </c>
      <c r="AC1932" t="s">
        <v>122</v>
      </c>
      <c r="AD1932" t="s">
        <v>114</v>
      </c>
      <c r="AE1932">
        <v>1</v>
      </c>
      <c r="AF1932">
        <v>1</v>
      </c>
      <c r="AG1932" t="s">
        <v>124</v>
      </c>
      <c r="AH1932" t="s">
        <v>82</v>
      </c>
      <c r="AI1932" t="s">
        <v>151</v>
      </c>
      <c r="AJ1932" t="s">
        <v>8821</v>
      </c>
      <c r="AK1932" t="s">
        <v>48</v>
      </c>
      <c r="AL1932" t="s">
        <v>175</v>
      </c>
      <c r="AM1932" t="s">
        <v>8824</v>
      </c>
      <c r="AN1932" t="s">
        <v>95</v>
      </c>
      <c r="AO1932">
        <v>100</v>
      </c>
      <c r="AP1932" t="s">
        <v>48</v>
      </c>
      <c r="AQ1932" t="s">
        <v>8829</v>
      </c>
      <c r="AR1932" t="s">
        <v>8832</v>
      </c>
      <c r="AS1932" t="s">
        <v>8836</v>
      </c>
      <c r="AT1932" t="s">
        <v>8828</v>
      </c>
      <c r="AU1932" t="s">
        <v>8828</v>
      </c>
      <c r="AV1932" t="s">
        <v>69</v>
      </c>
      <c r="AX1932" t="s">
        <v>8888</v>
      </c>
      <c r="AY1932" t="s">
        <v>8886</v>
      </c>
      <c r="BA1932" t="s">
        <v>8881</v>
      </c>
    </row>
    <row r="1933" spans="1:53" x14ac:dyDescent="0.2">
      <c r="A1933" t="s">
        <v>4046</v>
      </c>
      <c r="B1933" t="s">
        <v>4046</v>
      </c>
      <c r="C1933" t="s">
        <v>900</v>
      </c>
      <c r="E1933" t="s">
        <v>109</v>
      </c>
      <c r="G1933" t="s">
        <v>31</v>
      </c>
      <c r="H1933" t="s">
        <v>32</v>
      </c>
      <c r="I1933" t="s">
        <v>117</v>
      </c>
      <c r="J1933" t="s">
        <v>136</v>
      </c>
      <c r="K1933" t="s">
        <v>75</v>
      </c>
      <c r="L1933" t="s">
        <v>75</v>
      </c>
      <c r="M1933" t="s">
        <v>222</v>
      </c>
      <c r="N1933" t="s">
        <v>101</v>
      </c>
      <c r="O1933" t="s">
        <v>78</v>
      </c>
      <c r="P1933" t="s">
        <v>88</v>
      </c>
      <c r="Q1933" t="s">
        <v>40</v>
      </c>
      <c r="R1933" t="s">
        <v>8809</v>
      </c>
      <c r="S1933" t="s">
        <v>195</v>
      </c>
      <c r="T1933" t="s">
        <v>8843</v>
      </c>
      <c r="U1933" s="3">
        <v>45690</v>
      </c>
      <c r="V1933" t="s">
        <v>103</v>
      </c>
      <c r="W1933">
        <v>120</v>
      </c>
      <c r="X1933" t="s">
        <v>43</v>
      </c>
      <c r="Y1933">
        <v>2</v>
      </c>
      <c r="AB1933" s="3"/>
      <c r="AC1933" t="s">
        <v>113</v>
      </c>
      <c r="AD1933" t="s">
        <v>114</v>
      </c>
      <c r="AE1933">
        <v>2</v>
      </c>
      <c r="AF1933">
        <v>2</v>
      </c>
      <c r="AH1933" t="s">
        <v>47</v>
      </c>
      <c r="AI1933" t="s">
        <v>151</v>
      </c>
      <c r="AJ1933" t="s">
        <v>8821</v>
      </c>
      <c r="AK1933" t="s">
        <v>69</v>
      </c>
      <c r="AN1933">
        <v>50</v>
      </c>
      <c r="AO1933">
        <v>50</v>
      </c>
      <c r="AP1933" t="s">
        <v>48</v>
      </c>
      <c r="AQ1933" t="s">
        <v>8828</v>
      </c>
      <c r="AR1933" t="s">
        <v>8832</v>
      </c>
      <c r="AS1933" t="s">
        <v>8835</v>
      </c>
      <c r="AT1933" t="s">
        <v>8828</v>
      </c>
      <c r="AU1933" t="s">
        <v>8839</v>
      </c>
      <c r="AY1933" t="s">
        <v>8882</v>
      </c>
      <c r="BA1933" t="s">
        <v>8883</v>
      </c>
    </row>
    <row r="1934" spans="1:53" x14ac:dyDescent="0.2">
      <c r="A1934" t="s">
        <v>4047</v>
      </c>
      <c r="B1934" t="s">
        <v>7760</v>
      </c>
      <c r="C1934" t="s">
        <v>3612</v>
      </c>
      <c r="D1934" t="s">
        <v>4048</v>
      </c>
      <c r="E1934">
        <v>65</v>
      </c>
      <c r="F1934">
        <v>65</v>
      </c>
      <c r="G1934" t="s">
        <v>84</v>
      </c>
      <c r="H1934" t="s">
        <v>53</v>
      </c>
      <c r="I1934" t="s">
        <v>135</v>
      </c>
      <c r="J1934" t="s">
        <v>34</v>
      </c>
      <c r="K1934" t="s">
        <v>35</v>
      </c>
      <c r="L1934" t="s">
        <v>8807</v>
      </c>
      <c r="M1934" t="s">
        <v>76</v>
      </c>
      <c r="N1934" t="s">
        <v>37</v>
      </c>
      <c r="O1934" t="s">
        <v>78</v>
      </c>
      <c r="P1934" t="s">
        <v>59</v>
      </c>
      <c r="Q1934" t="s">
        <v>190</v>
      </c>
      <c r="R1934" t="s">
        <v>8814</v>
      </c>
      <c r="S1934" t="s">
        <v>1335</v>
      </c>
      <c r="T1934" t="s">
        <v>8843</v>
      </c>
      <c r="U1934" s="3">
        <v>45784</v>
      </c>
      <c r="V1934" t="s">
        <v>103</v>
      </c>
      <c r="W1934">
        <v>120</v>
      </c>
      <c r="X1934" t="s">
        <v>80</v>
      </c>
      <c r="Y1934">
        <v>48</v>
      </c>
      <c r="AB1934" s="3"/>
      <c r="AC1934" t="s">
        <v>44</v>
      </c>
      <c r="AD1934" t="s">
        <v>123</v>
      </c>
      <c r="AE1934">
        <v>3</v>
      </c>
      <c r="AF1934">
        <v>3</v>
      </c>
      <c r="AG1934" t="s">
        <v>105</v>
      </c>
      <c r="AH1934" t="s">
        <v>82</v>
      </c>
      <c r="AI1934">
        <v>3</v>
      </c>
      <c r="AJ1934" t="s">
        <v>8820</v>
      </c>
      <c r="AK1934" t="s">
        <v>69</v>
      </c>
      <c r="AN1934" t="s">
        <v>50</v>
      </c>
      <c r="AO1934">
        <v>30</v>
      </c>
      <c r="AP1934" t="s">
        <v>69</v>
      </c>
      <c r="AQ1934" t="s">
        <v>8828</v>
      </c>
      <c r="AR1934" t="s">
        <v>8832</v>
      </c>
      <c r="AS1934" t="s">
        <v>8836</v>
      </c>
      <c r="AT1934" t="s">
        <v>8828</v>
      </c>
      <c r="AU1934" t="s">
        <v>8828</v>
      </c>
      <c r="AX1934" t="s">
        <v>8890</v>
      </c>
      <c r="AY1934" t="s">
        <v>8882</v>
      </c>
      <c r="BA1934" t="s">
        <v>8879</v>
      </c>
    </row>
    <row r="1935" spans="1:53" x14ac:dyDescent="0.2">
      <c r="A1935" t="s">
        <v>4049</v>
      </c>
      <c r="B1935" t="s">
        <v>7761</v>
      </c>
      <c r="C1935" t="s">
        <v>4050</v>
      </c>
      <c r="E1935">
        <v>2</v>
      </c>
      <c r="F1935">
        <v>2</v>
      </c>
      <c r="G1935" t="s">
        <v>31</v>
      </c>
      <c r="H1935" t="s">
        <v>153</v>
      </c>
      <c r="I1935" t="s">
        <v>154</v>
      </c>
      <c r="J1935" t="s">
        <v>55</v>
      </c>
      <c r="K1935" t="s">
        <v>100</v>
      </c>
      <c r="L1935" t="s">
        <v>8807</v>
      </c>
      <c r="M1935" t="s">
        <v>56</v>
      </c>
      <c r="N1935" t="s">
        <v>57</v>
      </c>
      <c r="O1935" t="s">
        <v>58</v>
      </c>
      <c r="P1935" t="s">
        <v>204</v>
      </c>
      <c r="Q1935" t="s">
        <v>190</v>
      </c>
      <c r="R1935" t="s">
        <v>8814</v>
      </c>
      <c r="S1935" t="s">
        <v>520</v>
      </c>
      <c r="T1935" t="s">
        <v>8844</v>
      </c>
      <c r="U1935" s="3">
        <v>45723</v>
      </c>
      <c r="V1935" t="s">
        <v>42</v>
      </c>
      <c r="W1935">
        <v>45</v>
      </c>
      <c r="X1935" t="s">
        <v>62</v>
      </c>
      <c r="Y1935">
        <v>5</v>
      </c>
      <c r="AB1935" s="3"/>
      <c r="AC1935" t="s">
        <v>131</v>
      </c>
      <c r="AD1935" t="s">
        <v>45</v>
      </c>
      <c r="AE1935">
        <v>1</v>
      </c>
      <c r="AF1935">
        <v>1</v>
      </c>
      <c r="AG1935" t="s">
        <v>132</v>
      </c>
      <c r="AH1935" t="s">
        <v>47</v>
      </c>
      <c r="AI1935">
        <v>4</v>
      </c>
      <c r="AJ1935" t="s">
        <v>8821</v>
      </c>
      <c r="AK1935" t="s">
        <v>48</v>
      </c>
      <c r="AL1935" t="s">
        <v>49</v>
      </c>
      <c r="AN1935">
        <v>10</v>
      </c>
      <c r="AO1935">
        <v>10</v>
      </c>
      <c r="AP1935" t="s">
        <v>48</v>
      </c>
      <c r="AQ1935" t="s">
        <v>8830</v>
      </c>
      <c r="AR1935" t="s">
        <v>8828</v>
      </c>
      <c r="AS1935" t="s">
        <v>8828</v>
      </c>
      <c r="AT1935" t="s">
        <v>8828</v>
      </c>
      <c r="AU1935" t="s">
        <v>8828</v>
      </c>
      <c r="AW1935">
        <v>5</v>
      </c>
      <c r="AX1935" t="s">
        <v>8877</v>
      </c>
      <c r="AY1935" t="s">
        <v>8878</v>
      </c>
      <c r="AZ1935" t="s">
        <v>8880</v>
      </c>
      <c r="BA1935" t="s">
        <v>8879</v>
      </c>
    </row>
    <row r="1936" spans="1:53" x14ac:dyDescent="0.2">
      <c r="A1936" t="s">
        <v>4051</v>
      </c>
      <c r="B1936" t="s">
        <v>7762</v>
      </c>
      <c r="C1936" t="s">
        <v>2447</v>
      </c>
      <c r="E1936">
        <v>47</v>
      </c>
      <c r="F1936">
        <v>47</v>
      </c>
      <c r="G1936" t="s">
        <v>84</v>
      </c>
      <c r="H1936" t="s">
        <v>53</v>
      </c>
      <c r="I1936" t="s">
        <v>148</v>
      </c>
      <c r="J1936" t="s">
        <v>56</v>
      </c>
      <c r="K1936" t="s">
        <v>35</v>
      </c>
      <c r="L1936" t="s">
        <v>8807</v>
      </c>
      <c r="M1936" t="s">
        <v>222</v>
      </c>
      <c r="N1936" t="s">
        <v>101</v>
      </c>
      <c r="O1936" t="s">
        <v>118</v>
      </c>
      <c r="P1936" t="s">
        <v>181</v>
      </c>
      <c r="Q1936" t="s">
        <v>190</v>
      </c>
      <c r="R1936" t="s">
        <v>8814</v>
      </c>
      <c r="S1936" t="s">
        <v>591</v>
      </c>
      <c r="T1936" t="s">
        <v>8843</v>
      </c>
      <c r="U1936" s="3">
        <v>45716</v>
      </c>
      <c r="V1936" t="s">
        <v>103</v>
      </c>
      <c r="W1936">
        <v>120</v>
      </c>
      <c r="X1936" t="s">
        <v>171</v>
      </c>
      <c r="Y1936">
        <v>24</v>
      </c>
      <c r="AB1936" s="3"/>
      <c r="AC1936" t="s">
        <v>131</v>
      </c>
      <c r="AD1936" t="s">
        <v>114</v>
      </c>
      <c r="AE1936">
        <v>0</v>
      </c>
      <c r="AF1936">
        <v>0</v>
      </c>
      <c r="AG1936" t="s">
        <v>105</v>
      </c>
      <c r="AH1936" t="s">
        <v>82</v>
      </c>
      <c r="AI1936">
        <v>5</v>
      </c>
      <c r="AJ1936" t="s">
        <v>8821</v>
      </c>
      <c r="AK1936" t="s">
        <v>69</v>
      </c>
      <c r="AL1936" t="s">
        <v>68</v>
      </c>
      <c r="AM1936" t="s">
        <v>8823</v>
      </c>
      <c r="AN1936">
        <v>50</v>
      </c>
      <c r="AO1936">
        <v>50</v>
      </c>
      <c r="AP1936" t="s">
        <v>48</v>
      </c>
      <c r="AQ1936" t="s">
        <v>8830</v>
      </c>
      <c r="AR1936" t="s">
        <v>8828</v>
      </c>
      <c r="AS1936" t="s">
        <v>8828</v>
      </c>
      <c r="AT1936" t="s">
        <v>8828</v>
      </c>
      <c r="AU1936" t="s">
        <v>8828</v>
      </c>
      <c r="AW1936">
        <v>24</v>
      </c>
      <c r="AX1936" t="s">
        <v>8891</v>
      </c>
      <c r="AY1936" t="s">
        <v>8882</v>
      </c>
      <c r="AZ1936" t="s">
        <v>8885</v>
      </c>
      <c r="BA1936" t="s">
        <v>8883</v>
      </c>
    </row>
    <row r="1937" spans="1:53" x14ac:dyDescent="0.2">
      <c r="A1937" t="s">
        <v>4052</v>
      </c>
      <c r="B1937" t="s">
        <v>4052</v>
      </c>
      <c r="C1937" t="s">
        <v>994</v>
      </c>
      <c r="E1937">
        <v>48</v>
      </c>
      <c r="F1937">
        <v>48</v>
      </c>
      <c r="G1937" t="s">
        <v>31</v>
      </c>
      <c r="H1937" t="s">
        <v>32</v>
      </c>
      <c r="I1937" t="s">
        <v>33</v>
      </c>
      <c r="J1937" t="s">
        <v>56</v>
      </c>
      <c r="K1937" t="s">
        <v>85</v>
      </c>
      <c r="L1937" t="s">
        <v>85</v>
      </c>
      <c r="M1937" t="s">
        <v>86</v>
      </c>
      <c r="N1937" t="s">
        <v>37</v>
      </c>
      <c r="O1937" t="s">
        <v>38</v>
      </c>
      <c r="P1937" t="s">
        <v>59</v>
      </c>
      <c r="Q1937" t="s">
        <v>190</v>
      </c>
      <c r="R1937" t="s">
        <v>8814</v>
      </c>
      <c r="S1937" t="s">
        <v>394</v>
      </c>
      <c r="T1937" t="s">
        <v>8844</v>
      </c>
      <c r="U1937" s="3">
        <v>45702</v>
      </c>
      <c r="V1937" t="s">
        <v>226</v>
      </c>
      <c r="W1937">
        <v>60</v>
      </c>
      <c r="X1937" t="s">
        <v>43</v>
      </c>
      <c r="Y1937">
        <v>2</v>
      </c>
      <c r="AB1937" s="3"/>
      <c r="AC1937" t="s">
        <v>131</v>
      </c>
      <c r="AD1937" t="s">
        <v>45</v>
      </c>
      <c r="AE1937">
        <v>0</v>
      </c>
      <c r="AF1937">
        <v>0</v>
      </c>
      <c r="AG1937" t="s">
        <v>46</v>
      </c>
      <c r="AH1937" t="s">
        <v>125</v>
      </c>
      <c r="AI1937">
        <v>2</v>
      </c>
      <c r="AJ1937" t="s">
        <v>8819</v>
      </c>
      <c r="AK1937" t="s">
        <v>48</v>
      </c>
      <c r="AN1937">
        <v>50</v>
      </c>
      <c r="AO1937">
        <v>50</v>
      </c>
      <c r="AP1937" t="s">
        <v>69</v>
      </c>
      <c r="AQ1937" t="s">
        <v>8830</v>
      </c>
      <c r="AR1937" t="s">
        <v>8828</v>
      </c>
      <c r="AS1937" t="s">
        <v>8828</v>
      </c>
      <c r="AT1937" t="s">
        <v>8839</v>
      </c>
      <c r="AU1937" t="s">
        <v>8828</v>
      </c>
      <c r="AW1937">
        <v>2</v>
      </c>
      <c r="AX1937" t="s">
        <v>8891</v>
      </c>
      <c r="AY1937" t="s">
        <v>8886</v>
      </c>
      <c r="AZ1937" t="s">
        <v>8884</v>
      </c>
      <c r="BA1937" t="s">
        <v>8883</v>
      </c>
    </row>
    <row r="1938" spans="1:53" x14ac:dyDescent="0.2">
      <c r="A1938" t="s">
        <v>4053</v>
      </c>
      <c r="B1938" t="s">
        <v>4053</v>
      </c>
      <c r="E1938" t="s">
        <v>109</v>
      </c>
      <c r="G1938" t="s">
        <v>84</v>
      </c>
      <c r="H1938" t="s">
        <v>53</v>
      </c>
      <c r="I1938" t="s">
        <v>148</v>
      </c>
      <c r="J1938" t="s">
        <v>34</v>
      </c>
      <c r="K1938" t="s">
        <v>75</v>
      </c>
      <c r="L1938" t="s">
        <v>75</v>
      </c>
      <c r="M1938" t="s">
        <v>86</v>
      </c>
      <c r="N1938" t="s">
        <v>57</v>
      </c>
      <c r="O1938" t="s">
        <v>38</v>
      </c>
      <c r="P1938" t="s">
        <v>119</v>
      </c>
      <c r="Q1938" t="s">
        <v>138</v>
      </c>
      <c r="R1938" t="s">
        <v>8814</v>
      </c>
      <c r="S1938" t="s">
        <v>1357</v>
      </c>
      <c r="T1938" t="s">
        <v>8844</v>
      </c>
      <c r="U1938" s="3">
        <v>45685</v>
      </c>
      <c r="V1938" t="s">
        <v>103</v>
      </c>
      <c r="W1938">
        <v>120</v>
      </c>
      <c r="X1938" t="s">
        <v>43</v>
      </c>
      <c r="Y1938">
        <v>2</v>
      </c>
      <c r="Z1938" t="s">
        <v>1039</v>
      </c>
      <c r="AA1938" t="s">
        <v>8845</v>
      </c>
      <c r="AB1938" s="3">
        <v>45710</v>
      </c>
      <c r="AC1938" t="s">
        <v>131</v>
      </c>
      <c r="AD1938" t="s">
        <v>81</v>
      </c>
      <c r="AE1938">
        <v>1</v>
      </c>
      <c r="AF1938">
        <v>1</v>
      </c>
      <c r="AG1938" t="s">
        <v>105</v>
      </c>
      <c r="AH1938" t="s">
        <v>66</v>
      </c>
      <c r="AI1938">
        <v>5</v>
      </c>
      <c r="AJ1938" t="s">
        <v>8821</v>
      </c>
      <c r="AK1938" t="s">
        <v>69</v>
      </c>
      <c r="AN1938" t="s">
        <v>50</v>
      </c>
      <c r="AO1938">
        <v>30</v>
      </c>
      <c r="AP1938" t="s">
        <v>48</v>
      </c>
      <c r="AQ1938" t="s">
        <v>8828</v>
      </c>
      <c r="AR1938" t="s">
        <v>8828</v>
      </c>
      <c r="AS1938" t="s">
        <v>8828</v>
      </c>
      <c r="AT1938" t="s">
        <v>8828</v>
      </c>
      <c r="AU1938" t="s">
        <v>8828</v>
      </c>
      <c r="AV1938" t="s">
        <v>69</v>
      </c>
      <c r="AW1938">
        <v>2</v>
      </c>
      <c r="AY1938" t="s">
        <v>8882</v>
      </c>
      <c r="AZ1938" t="s">
        <v>8884</v>
      </c>
      <c r="BA1938" t="s">
        <v>8879</v>
      </c>
    </row>
    <row r="1939" spans="1:53" x14ac:dyDescent="0.2">
      <c r="A1939" t="s">
        <v>4054</v>
      </c>
      <c r="B1939" t="s">
        <v>7763</v>
      </c>
      <c r="E1939">
        <v>70</v>
      </c>
      <c r="F1939">
        <v>70</v>
      </c>
      <c r="G1939" t="s">
        <v>84</v>
      </c>
      <c r="H1939" t="s">
        <v>53</v>
      </c>
      <c r="I1939" t="s">
        <v>54</v>
      </c>
      <c r="J1939" t="s">
        <v>136</v>
      </c>
      <c r="K1939" t="s">
        <v>85</v>
      </c>
      <c r="L1939" t="s">
        <v>85</v>
      </c>
      <c r="M1939" t="s">
        <v>76</v>
      </c>
      <c r="N1939" t="s">
        <v>101</v>
      </c>
      <c r="O1939" t="s">
        <v>58</v>
      </c>
      <c r="P1939" t="s">
        <v>88</v>
      </c>
      <c r="S1939" t="s">
        <v>887</v>
      </c>
      <c r="T1939" t="s">
        <v>8845</v>
      </c>
      <c r="U1939" s="3">
        <v>45755</v>
      </c>
      <c r="V1939" t="s">
        <v>121</v>
      </c>
      <c r="W1939">
        <v>30</v>
      </c>
      <c r="X1939" t="s">
        <v>163</v>
      </c>
      <c r="Z1939" t="s">
        <v>852</v>
      </c>
      <c r="AA1939" t="s">
        <v>8843</v>
      </c>
      <c r="AB1939" s="3">
        <v>45718</v>
      </c>
      <c r="AC1939" t="s">
        <v>248</v>
      </c>
      <c r="AD1939" t="s">
        <v>114</v>
      </c>
      <c r="AE1939">
        <v>2</v>
      </c>
      <c r="AF1939">
        <v>2</v>
      </c>
      <c r="AG1939" t="s">
        <v>46</v>
      </c>
      <c r="AH1939" t="s">
        <v>47</v>
      </c>
      <c r="AI1939">
        <v>3</v>
      </c>
      <c r="AJ1939" t="s">
        <v>8820</v>
      </c>
      <c r="AK1939" t="s">
        <v>48</v>
      </c>
      <c r="AL1939" t="s">
        <v>68</v>
      </c>
      <c r="AM1939" t="s">
        <v>8823</v>
      </c>
      <c r="AN1939">
        <v>20</v>
      </c>
      <c r="AO1939">
        <v>20</v>
      </c>
      <c r="AP1939" t="s">
        <v>69</v>
      </c>
      <c r="AQ1939" t="s">
        <v>8828</v>
      </c>
      <c r="AR1939" t="s">
        <v>8833</v>
      </c>
      <c r="AS1939" t="s">
        <v>8828</v>
      </c>
      <c r="AT1939" t="s">
        <v>8828</v>
      </c>
      <c r="AU1939" t="s">
        <v>8828</v>
      </c>
      <c r="AV1939" t="s">
        <v>48</v>
      </c>
      <c r="AX1939" t="s">
        <v>8889</v>
      </c>
      <c r="AY1939" t="s">
        <v>8878</v>
      </c>
      <c r="BA1939" t="s">
        <v>8879</v>
      </c>
    </row>
    <row r="1940" spans="1:53" x14ac:dyDescent="0.2">
      <c r="A1940" t="s">
        <v>4055</v>
      </c>
      <c r="B1940" t="s">
        <v>4055</v>
      </c>
      <c r="C1940" t="s">
        <v>2781</v>
      </c>
      <c r="D1940" t="s">
        <v>4056</v>
      </c>
      <c r="E1940">
        <v>26</v>
      </c>
      <c r="F1940">
        <v>26</v>
      </c>
      <c r="G1940" t="s">
        <v>31</v>
      </c>
      <c r="H1940" t="s">
        <v>53</v>
      </c>
      <c r="I1940" t="s">
        <v>148</v>
      </c>
      <c r="J1940" t="s">
        <v>55</v>
      </c>
      <c r="K1940" t="s">
        <v>100</v>
      </c>
      <c r="L1940" t="s">
        <v>8807</v>
      </c>
      <c r="M1940" t="s">
        <v>222</v>
      </c>
      <c r="N1940" t="s">
        <v>77</v>
      </c>
      <c r="O1940" t="s">
        <v>58</v>
      </c>
      <c r="P1940" t="s">
        <v>204</v>
      </c>
      <c r="S1940" t="s">
        <v>1328</v>
      </c>
      <c r="T1940" t="s">
        <v>8845</v>
      </c>
      <c r="U1940" s="3">
        <v>45757</v>
      </c>
      <c r="V1940" t="s">
        <v>121</v>
      </c>
      <c r="W1940">
        <v>30</v>
      </c>
      <c r="X1940" t="s">
        <v>62</v>
      </c>
      <c r="Y1940">
        <v>5</v>
      </c>
      <c r="Z1940" t="s">
        <v>2243</v>
      </c>
      <c r="AA1940" t="s">
        <v>8843</v>
      </c>
      <c r="AB1940" s="3">
        <v>45835</v>
      </c>
      <c r="AC1940" t="s">
        <v>113</v>
      </c>
      <c r="AD1940" t="s">
        <v>45</v>
      </c>
      <c r="AE1940">
        <v>1</v>
      </c>
      <c r="AF1940">
        <v>1</v>
      </c>
      <c r="AG1940" t="s">
        <v>160</v>
      </c>
      <c r="AH1940" t="s">
        <v>47</v>
      </c>
      <c r="AI1940">
        <v>1</v>
      </c>
      <c r="AJ1940" t="s">
        <v>8819</v>
      </c>
      <c r="AK1940" t="s">
        <v>69</v>
      </c>
      <c r="AL1940" t="s">
        <v>68</v>
      </c>
      <c r="AM1940" t="s">
        <v>8823</v>
      </c>
      <c r="AN1940">
        <v>10</v>
      </c>
      <c r="AO1940">
        <v>10</v>
      </c>
      <c r="AP1940" t="s">
        <v>48</v>
      </c>
      <c r="AQ1940" t="s">
        <v>8829</v>
      </c>
      <c r="AR1940" t="s">
        <v>8832</v>
      </c>
      <c r="AS1940" t="s">
        <v>8835</v>
      </c>
      <c r="AT1940" t="s">
        <v>8828</v>
      </c>
      <c r="AU1940" t="s">
        <v>8828</v>
      </c>
      <c r="AV1940" t="s">
        <v>69</v>
      </c>
      <c r="AX1940" t="s">
        <v>8888</v>
      </c>
      <c r="AY1940" t="s">
        <v>8878</v>
      </c>
      <c r="BA1940" t="s">
        <v>8879</v>
      </c>
    </row>
    <row r="1941" spans="1:53" x14ac:dyDescent="0.2">
      <c r="A1941" t="s">
        <v>4057</v>
      </c>
      <c r="B1941" t="s">
        <v>7764</v>
      </c>
      <c r="E1941" t="s">
        <v>109</v>
      </c>
      <c r="G1941" t="s">
        <v>31</v>
      </c>
      <c r="H1941" t="s">
        <v>53</v>
      </c>
      <c r="I1941" t="s">
        <v>54</v>
      </c>
      <c r="J1941" t="s">
        <v>34</v>
      </c>
      <c r="K1941" t="s">
        <v>75</v>
      </c>
      <c r="L1941" t="s">
        <v>75</v>
      </c>
      <c r="M1941" t="s">
        <v>86</v>
      </c>
      <c r="N1941" t="s">
        <v>57</v>
      </c>
      <c r="O1941" t="s">
        <v>58</v>
      </c>
      <c r="P1941" t="s">
        <v>59</v>
      </c>
      <c r="Q1941" t="s">
        <v>40</v>
      </c>
      <c r="R1941" t="s">
        <v>8809</v>
      </c>
      <c r="S1941" t="s">
        <v>2026</v>
      </c>
      <c r="T1941" t="s">
        <v>8845</v>
      </c>
      <c r="U1941" s="3">
        <v>45790</v>
      </c>
      <c r="V1941" t="s">
        <v>226</v>
      </c>
      <c r="W1941">
        <v>60</v>
      </c>
      <c r="X1941" t="s">
        <v>62</v>
      </c>
      <c r="Y1941">
        <v>5</v>
      </c>
      <c r="Z1941" t="s">
        <v>1856</v>
      </c>
      <c r="AA1941" t="s">
        <v>8845</v>
      </c>
      <c r="AB1941" s="3">
        <v>45752</v>
      </c>
      <c r="AC1941" t="s">
        <v>131</v>
      </c>
      <c r="AD1941" t="s">
        <v>81</v>
      </c>
      <c r="AE1941">
        <v>3</v>
      </c>
      <c r="AF1941">
        <v>3</v>
      </c>
      <c r="AG1941" t="s">
        <v>160</v>
      </c>
      <c r="AH1941" t="s">
        <v>125</v>
      </c>
      <c r="AI1941" t="s">
        <v>151</v>
      </c>
      <c r="AJ1941" t="s">
        <v>8821</v>
      </c>
      <c r="AK1941" t="s">
        <v>69</v>
      </c>
      <c r="AN1941">
        <v>50</v>
      </c>
      <c r="AO1941">
        <v>50</v>
      </c>
      <c r="AP1941" t="s">
        <v>48</v>
      </c>
      <c r="AQ1941" t="s">
        <v>8828</v>
      </c>
      <c r="AR1941" t="s">
        <v>8828</v>
      </c>
      <c r="AS1941" t="s">
        <v>8828</v>
      </c>
      <c r="AT1941" t="s">
        <v>8828</v>
      </c>
      <c r="AU1941" t="s">
        <v>8828</v>
      </c>
      <c r="AV1941" t="s">
        <v>48</v>
      </c>
      <c r="AW1941">
        <v>5</v>
      </c>
      <c r="AY1941" t="s">
        <v>8886</v>
      </c>
      <c r="AZ1941" t="s">
        <v>8880</v>
      </c>
      <c r="BA1941" t="s">
        <v>8883</v>
      </c>
    </row>
    <row r="1942" spans="1:53" x14ac:dyDescent="0.2">
      <c r="A1942" t="s">
        <v>4058</v>
      </c>
      <c r="B1942" t="s">
        <v>7765</v>
      </c>
      <c r="E1942" t="s">
        <v>50</v>
      </c>
      <c r="F1942">
        <v>30</v>
      </c>
      <c r="G1942" t="s">
        <v>31</v>
      </c>
      <c r="H1942" t="s">
        <v>32</v>
      </c>
      <c r="I1942" t="s">
        <v>33</v>
      </c>
      <c r="J1942" t="s">
        <v>56</v>
      </c>
      <c r="K1942" t="s">
        <v>75</v>
      </c>
      <c r="L1942" t="s">
        <v>75</v>
      </c>
      <c r="M1942" t="s">
        <v>86</v>
      </c>
      <c r="N1942" t="s">
        <v>37</v>
      </c>
      <c r="O1942" t="s">
        <v>78</v>
      </c>
      <c r="P1942" t="s">
        <v>204</v>
      </c>
      <c r="Q1942" t="s">
        <v>190</v>
      </c>
      <c r="R1942" t="s">
        <v>8814</v>
      </c>
      <c r="S1942" t="s">
        <v>2456</v>
      </c>
      <c r="T1942" t="s">
        <v>8844</v>
      </c>
      <c r="U1942" s="3">
        <v>45745</v>
      </c>
      <c r="V1942" t="s">
        <v>103</v>
      </c>
      <c r="W1942">
        <v>120</v>
      </c>
      <c r="X1942" t="s">
        <v>80</v>
      </c>
      <c r="Y1942">
        <v>48</v>
      </c>
      <c r="Z1942" t="s">
        <v>2058</v>
      </c>
      <c r="AA1942" t="s">
        <v>8843</v>
      </c>
      <c r="AB1942" s="3">
        <v>45658</v>
      </c>
      <c r="AC1942" t="s">
        <v>122</v>
      </c>
      <c r="AD1942" t="s">
        <v>81</v>
      </c>
      <c r="AE1942">
        <v>0</v>
      </c>
      <c r="AF1942">
        <v>0</v>
      </c>
      <c r="AG1942" t="s">
        <v>178</v>
      </c>
      <c r="AH1942" t="s">
        <v>82</v>
      </c>
      <c r="AI1942" t="s">
        <v>151</v>
      </c>
      <c r="AJ1942" t="s">
        <v>8821</v>
      </c>
      <c r="AK1942" t="s">
        <v>69</v>
      </c>
      <c r="AN1942" t="s">
        <v>95</v>
      </c>
      <c r="AO1942">
        <v>100</v>
      </c>
      <c r="AP1942" t="s">
        <v>69</v>
      </c>
      <c r="AQ1942" t="s">
        <v>8829</v>
      </c>
      <c r="AR1942" t="s">
        <v>8832</v>
      </c>
      <c r="AS1942" t="s">
        <v>8836</v>
      </c>
      <c r="AT1942" t="s">
        <v>8828</v>
      </c>
      <c r="AU1942" t="s">
        <v>8828</v>
      </c>
      <c r="AV1942" t="s">
        <v>48</v>
      </c>
      <c r="AX1942" t="s">
        <v>8888</v>
      </c>
      <c r="AY1942" t="s">
        <v>8882</v>
      </c>
      <c r="BA1942" t="s">
        <v>8881</v>
      </c>
    </row>
    <row r="1943" spans="1:53" x14ac:dyDescent="0.2">
      <c r="A1943" t="s">
        <v>4059</v>
      </c>
      <c r="B1943" t="s">
        <v>7766</v>
      </c>
      <c r="C1943" t="s">
        <v>4060</v>
      </c>
      <c r="E1943" t="s">
        <v>50</v>
      </c>
      <c r="F1943">
        <v>30</v>
      </c>
      <c r="G1943" t="s">
        <v>31</v>
      </c>
      <c r="H1943" t="s">
        <v>53</v>
      </c>
      <c r="I1943" t="s">
        <v>54</v>
      </c>
      <c r="J1943" t="s">
        <v>56</v>
      </c>
      <c r="K1943" t="s">
        <v>100</v>
      </c>
      <c r="L1943" t="s">
        <v>8807</v>
      </c>
      <c r="M1943" t="s">
        <v>56</v>
      </c>
      <c r="N1943" t="s">
        <v>101</v>
      </c>
      <c r="O1943" t="s">
        <v>38</v>
      </c>
      <c r="P1943" t="s">
        <v>39</v>
      </c>
      <c r="S1943" t="s">
        <v>150</v>
      </c>
      <c r="T1943" t="s">
        <v>8843</v>
      </c>
      <c r="U1943" s="3">
        <v>45743</v>
      </c>
      <c r="V1943" t="s">
        <v>103</v>
      </c>
      <c r="W1943">
        <v>120</v>
      </c>
      <c r="X1943" t="s">
        <v>43</v>
      </c>
      <c r="Y1943">
        <v>2</v>
      </c>
      <c r="Z1943" t="s">
        <v>216</v>
      </c>
      <c r="AA1943" t="s">
        <v>8844</v>
      </c>
      <c r="AB1943" s="3">
        <v>45688</v>
      </c>
      <c r="AC1943" t="s">
        <v>248</v>
      </c>
      <c r="AD1943" t="s">
        <v>114</v>
      </c>
      <c r="AE1943">
        <v>2</v>
      </c>
      <c r="AF1943">
        <v>2</v>
      </c>
      <c r="AG1943" t="s">
        <v>46</v>
      </c>
      <c r="AH1943" t="s">
        <v>47</v>
      </c>
      <c r="AI1943">
        <v>5</v>
      </c>
      <c r="AJ1943" t="s">
        <v>8821</v>
      </c>
      <c r="AK1943" t="s">
        <v>69</v>
      </c>
      <c r="AL1943" t="s">
        <v>89</v>
      </c>
      <c r="AM1943" t="s">
        <v>8825</v>
      </c>
      <c r="AN1943" t="s">
        <v>95</v>
      </c>
      <c r="AO1943">
        <v>100</v>
      </c>
      <c r="AP1943" t="s">
        <v>48</v>
      </c>
      <c r="AQ1943" t="s">
        <v>8828</v>
      </c>
      <c r="AR1943" t="s">
        <v>8828</v>
      </c>
      <c r="AS1943" t="s">
        <v>8828</v>
      </c>
      <c r="AT1943" t="s">
        <v>8828</v>
      </c>
      <c r="AU1943" t="s">
        <v>8828</v>
      </c>
      <c r="AV1943" t="s">
        <v>48</v>
      </c>
      <c r="AW1943">
        <v>2</v>
      </c>
      <c r="AX1943" t="s">
        <v>8888</v>
      </c>
      <c r="AY1943" t="s">
        <v>8882</v>
      </c>
      <c r="AZ1943" t="s">
        <v>8884</v>
      </c>
      <c r="BA1943" t="s">
        <v>8881</v>
      </c>
    </row>
    <row r="1944" spans="1:53" x14ac:dyDescent="0.2">
      <c r="A1944" t="s">
        <v>4061</v>
      </c>
      <c r="B1944" t="s">
        <v>7767</v>
      </c>
      <c r="D1944" t="s">
        <v>4062</v>
      </c>
      <c r="E1944">
        <v>38</v>
      </c>
      <c r="F1944">
        <v>38</v>
      </c>
      <c r="G1944" t="s">
        <v>31</v>
      </c>
      <c r="H1944" t="s">
        <v>53</v>
      </c>
      <c r="I1944" t="s">
        <v>135</v>
      </c>
      <c r="J1944" t="s">
        <v>56</v>
      </c>
      <c r="K1944" t="s">
        <v>85</v>
      </c>
      <c r="L1944" t="s">
        <v>85</v>
      </c>
      <c r="M1944" t="s">
        <v>222</v>
      </c>
      <c r="N1944" t="s">
        <v>77</v>
      </c>
      <c r="O1944" t="s">
        <v>58</v>
      </c>
      <c r="P1944" t="s">
        <v>119</v>
      </c>
      <c r="Q1944" t="s">
        <v>40</v>
      </c>
      <c r="R1944" t="s">
        <v>8809</v>
      </c>
      <c r="S1944" t="s">
        <v>749</v>
      </c>
      <c r="T1944" t="s">
        <v>8843</v>
      </c>
      <c r="U1944" s="3">
        <v>45756</v>
      </c>
      <c r="V1944" t="s">
        <v>121</v>
      </c>
      <c r="W1944">
        <v>30</v>
      </c>
      <c r="X1944" t="s">
        <v>62</v>
      </c>
      <c r="Y1944">
        <v>5</v>
      </c>
      <c r="AB1944" s="3"/>
      <c r="AC1944" t="s">
        <v>131</v>
      </c>
      <c r="AD1944" t="s">
        <v>81</v>
      </c>
      <c r="AE1944" t="s">
        <v>93</v>
      </c>
      <c r="AF1944">
        <v>1</v>
      </c>
      <c r="AG1944" t="s">
        <v>65</v>
      </c>
      <c r="AH1944" t="s">
        <v>47</v>
      </c>
      <c r="AI1944" t="s">
        <v>151</v>
      </c>
      <c r="AJ1944" t="s">
        <v>8821</v>
      </c>
      <c r="AK1944" t="s">
        <v>48</v>
      </c>
      <c r="AL1944" t="s">
        <v>68</v>
      </c>
      <c r="AM1944" t="s">
        <v>8823</v>
      </c>
      <c r="AN1944">
        <v>20</v>
      </c>
      <c r="AO1944">
        <v>20</v>
      </c>
      <c r="AP1944" t="s">
        <v>48</v>
      </c>
      <c r="AQ1944" t="s">
        <v>8830</v>
      </c>
      <c r="AR1944" t="s">
        <v>8828</v>
      </c>
      <c r="AS1944" t="s">
        <v>8828</v>
      </c>
      <c r="AT1944" t="s">
        <v>8828</v>
      </c>
      <c r="AU1944" t="s">
        <v>8828</v>
      </c>
      <c r="AW1944">
        <v>5</v>
      </c>
      <c r="AX1944" t="s">
        <v>8891</v>
      </c>
      <c r="AY1944" t="s">
        <v>8878</v>
      </c>
      <c r="AZ1944" t="s">
        <v>8880</v>
      </c>
      <c r="BA1944" t="s">
        <v>8879</v>
      </c>
    </row>
    <row r="1945" spans="1:53" x14ac:dyDescent="0.2">
      <c r="A1945" t="s">
        <v>4063</v>
      </c>
      <c r="B1945" t="s">
        <v>7768</v>
      </c>
      <c r="C1945" t="s">
        <v>4064</v>
      </c>
      <c r="D1945" t="s">
        <v>2597</v>
      </c>
      <c r="E1945" t="s">
        <v>50</v>
      </c>
      <c r="F1945">
        <v>30</v>
      </c>
      <c r="G1945" t="s">
        <v>31</v>
      </c>
      <c r="H1945" t="s">
        <v>53</v>
      </c>
      <c r="I1945" t="s">
        <v>135</v>
      </c>
      <c r="J1945" t="s">
        <v>56</v>
      </c>
      <c r="K1945" t="s">
        <v>100</v>
      </c>
      <c r="L1945" t="s">
        <v>8807</v>
      </c>
      <c r="M1945" t="s">
        <v>36</v>
      </c>
      <c r="N1945" t="s">
        <v>37</v>
      </c>
      <c r="O1945" t="s">
        <v>78</v>
      </c>
      <c r="P1945" t="s">
        <v>181</v>
      </c>
      <c r="Q1945" t="s">
        <v>89</v>
      </c>
      <c r="R1945" t="s">
        <v>8811</v>
      </c>
      <c r="S1945" t="s">
        <v>836</v>
      </c>
      <c r="T1945" t="s">
        <v>8844</v>
      </c>
      <c r="U1945" s="3">
        <v>45686</v>
      </c>
      <c r="V1945" t="s">
        <v>226</v>
      </c>
      <c r="W1945">
        <v>60</v>
      </c>
      <c r="X1945" t="s">
        <v>80</v>
      </c>
      <c r="Y1945">
        <v>48</v>
      </c>
      <c r="AB1945" s="3"/>
      <c r="AC1945" t="s">
        <v>44</v>
      </c>
      <c r="AD1945" t="s">
        <v>45</v>
      </c>
      <c r="AE1945">
        <v>2</v>
      </c>
      <c r="AF1945">
        <v>2</v>
      </c>
      <c r="AG1945" t="s">
        <v>105</v>
      </c>
      <c r="AH1945" t="s">
        <v>82</v>
      </c>
      <c r="AI1945" t="s">
        <v>133</v>
      </c>
      <c r="AJ1945" t="s">
        <v>8821</v>
      </c>
      <c r="AK1945" t="s">
        <v>48</v>
      </c>
      <c r="AL1945" t="s">
        <v>49</v>
      </c>
      <c r="AN1945">
        <v>20</v>
      </c>
      <c r="AO1945">
        <v>20</v>
      </c>
      <c r="AP1945" t="s">
        <v>48</v>
      </c>
      <c r="AQ1945" t="s">
        <v>8828</v>
      </c>
      <c r="AR1945" t="s">
        <v>8832</v>
      </c>
      <c r="AS1945" t="s">
        <v>8836</v>
      </c>
      <c r="AT1945" t="s">
        <v>8828</v>
      </c>
      <c r="AU1945" t="s">
        <v>8828</v>
      </c>
      <c r="AX1945" t="s">
        <v>8888</v>
      </c>
      <c r="AY1945" t="s">
        <v>8886</v>
      </c>
      <c r="BA1945" t="s">
        <v>8879</v>
      </c>
    </row>
    <row r="1946" spans="1:53" x14ac:dyDescent="0.2">
      <c r="A1946" t="s">
        <v>4065</v>
      </c>
      <c r="B1946" t="s">
        <v>7769</v>
      </c>
      <c r="D1946" t="s">
        <v>4066</v>
      </c>
      <c r="E1946">
        <v>81</v>
      </c>
      <c r="F1946">
        <v>81</v>
      </c>
      <c r="G1946" t="s">
        <v>31</v>
      </c>
      <c r="H1946" t="s">
        <v>153</v>
      </c>
      <c r="I1946" t="s">
        <v>218</v>
      </c>
      <c r="J1946" t="s">
        <v>56</v>
      </c>
      <c r="K1946" t="s">
        <v>85</v>
      </c>
      <c r="L1946" t="s">
        <v>85</v>
      </c>
      <c r="M1946" t="s">
        <v>222</v>
      </c>
      <c r="N1946" t="s">
        <v>87</v>
      </c>
      <c r="O1946" t="s">
        <v>38</v>
      </c>
      <c r="P1946" t="s">
        <v>88</v>
      </c>
      <c r="Q1946" t="s">
        <v>190</v>
      </c>
      <c r="R1946" t="s">
        <v>8814</v>
      </c>
      <c r="S1946" t="s">
        <v>1675</v>
      </c>
      <c r="T1946" t="s">
        <v>8843</v>
      </c>
      <c r="U1946" s="3">
        <v>45775</v>
      </c>
      <c r="V1946" t="s">
        <v>121</v>
      </c>
      <c r="W1946">
        <v>30</v>
      </c>
      <c r="X1946" t="s">
        <v>80</v>
      </c>
      <c r="Y1946">
        <v>48</v>
      </c>
      <c r="Z1946" t="s">
        <v>1206</v>
      </c>
      <c r="AA1946" t="s">
        <v>8844</v>
      </c>
      <c r="AB1946" s="3">
        <v>45746</v>
      </c>
      <c r="AC1946" t="s">
        <v>131</v>
      </c>
      <c r="AD1946" t="s">
        <v>114</v>
      </c>
      <c r="AE1946" t="s">
        <v>93</v>
      </c>
      <c r="AF1946">
        <v>1</v>
      </c>
      <c r="AG1946" t="s">
        <v>160</v>
      </c>
      <c r="AH1946" t="s">
        <v>125</v>
      </c>
      <c r="AI1946" t="s">
        <v>151</v>
      </c>
      <c r="AJ1946" t="s">
        <v>8821</v>
      </c>
      <c r="AK1946" t="s">
        <v>69</v>
      </c>
      <c r="AL1946" t="s">
        <v>175</v>
      </c>
      <c r="AM1946" t="s">
        <v>8824</v>
      </c>
      <c r="AN1946" t="s">
        <v>50</v>
      </c>
      <c r="AO1946">
        <v>30</v>
      </c>
      <c r="AP1946" t="s">
        <v>69</v>
      </c>
      <c r="AQ1946" t="s">
        <v>8828</v>
      </c>
      <c r="AR1946" t="s">
        <v>8828</v>
      </c>
      <c r="AS1946" t="s">
        <v>8828</v>
      </c>
      <c r="AT1946" t="s">
        <v>8828</v>
      </c>
      <c r="AU1946" t="s">
        <v>8828</v>
      </c>
      <c r="AV1946" t="s">
        <v>48</v>
      </c>
      <c r="AW1946">
        <v>48</v>
      </c>
      <c r="AX1946" t="s">
        <v>8889</v>
      </c>
      <c r="AY1946" t="s">
        <v>8878</v>
      </c>
      <c r="AZ1946" t="s">
        <v>8887</v>
      </c>
      <c r="BA1946" t="s">
        <v>8879</v>
      </c>
    </row>
    <row r="1947" spans="1:53" x14ac:dyDescent="0.2">
      <c r="A1947" t="s">
        <v>4067</v>
      </c>
      <c r="B1947" t="s">
        <v>4067</v>
      </c>
      <c r="D1947" t="s">
        <v>4068</v>
      </c>
      <c r="E1947" t="s">
        <v>109</v>
      </c>
      <c r="G1947" t="s">
        <v>31</v>
      </c>
      <c r="H1947" t="s">
        <v>53</v>
      </c>
      <c r="I1947" t="s">
        <v>148</v>
      </c>
      <c r="J1947" t="s">
        <v>136</v>
      </c>
      <c r="K1947" t="s">
        <v>100</v>
      </c>
      <c r="L1947" t="s">
        <v>8807</v>
      </c>
      <c r="M1947" t="s">
        <v>56</v>
      </c>
      <c r="N1947" t="s">
        <v>57</v>
      </c>
      <c r="O1947" t="s">
        <v>38</v>
      </c>
      <c r="P1947" t="s">
        <v>39</v>
      </c>
      <c r="S1947" t="s">
        <v>3005</v>
      </c>
      <c r="T1947" t="s">
        <v>8843</v>
      </c>
      <c r="U1947" s="3">
        <v>45686</v>
      </c>
      <c r="V1947" t="s">
        <v>226</v>
      </c>
      <c r="W1947">
        <v>60</v>
      </c>
      <c r="X1947" t="s">
        <v>171</v>
      </c>
      <c r="Y1947">
        <v>24</v>
      </c>
      <c r="Z1947" t="s">
        <v>1781</v>
      </c>
      <c r="AA1947" t="s">
        <v>8844</v>
      </c>
      <c r="AB1947" s="3">
        <v>45789</v>
      </c>
      <c r="AC1947" t="s">
        <v>131</v>
      </c>
      <c r="AD1947" t="s">
        <v>45</v>
      </c>
      <c r="AE1947">
        <v>2</v>
      </c>
      <c r="AF1947">
        <v>2</v>
      </c>
      <c r="AG1947" t="s">
        <v>65</v>
      </c>
      <c r="AH1947" t="s">
        <v>82</v>
      </c>
      <c r="AI1947">
        <v>1</v>
      </c>
      <c r="AJ1947" t="s">
        <v>8819</v>
      </c>
      <c r="AL1947" t="s">
        <v>68</v>
      </c>
      <c r="AM1947" t="s">
        <v>8823</v>
      </c>
      <c r="AN1947">
        <v>10</v>
      </c>
      <c r="AO1947">
        <v>10</v>
      </c>
      <c r="AP1947" t="s">
        <v>69</v>
      </c>
      <c r="AQ1947" t="s">
        <v>8828</v>
      </c>
      <c r="AR1947" t="s">
        <v>8828</v>
      </c>
      <c r="AS1947" t="s">
        <v>8828</v>
      </c>
      <c r="AT1947" t="s">
        <v>8828</v>
      </c>
      <c r="AU1947" t="s">
        <v>8828</v>
      </c>
      <c r="AV1947" t="s">
        <v>69</v>
      </c>
      <c r="AW1947">
        <v>24</v>
      </c>
      <c r="AY1947" t="s">
        <v>8886</v>
      </c>
      <c r="AZ1947" t="s">
        <v>8885</v>
      </c>
      <c r="BA1947" t="s">
        <v>8879</v>
      </c>
    </row>
    <row r="1948" spans="1:53" x14ac:dyDescent="0.2">
      <c r="A1948" t="s">
        <v>4069</v>
      </c>
      <c r="B1948" t="s">
        <v>4069</v>
      </c>
      <c r="E1948" t="s">
        <v>109</v>
      </c>
      <c r="G1948" t="s">
        <v>31</v>
      </c>
      <c r="H1948" t="s">
        <v>53</v>
      </c>
      <c r="I1948" t="s">
        <v>54</v>
      </c>
      <c r="J1948" t="s">
        <v>34</v>
      </c>
      <c r="K1948" t="s">
        <v>75</v>
      </c>
      <c r="L1948" t="s">
        <v>75</v>
      </c>
      <c r="M1948" t="s">
        <v>222</v>
      </c>
      <c r="N1948" t="s">
        <v>57</v>
      </c>
      <c r="O1948" t="s">
        <v>38</v>
      </c>
      <c r="P1948" t="s">
        <v>88</v>
      </c>
      <c r="Q1948" t="s">
        <v>40</v>
      </c>
      <c r="R1948" t="s">
        <v>8809</v>
      </c>
      <c r="S1948" t="s">
        <v>665</v>
      </c>
      <c r="T1948" t="s">
        <v>8845</v>
      </c>
      <c r="U1948" s="3">
        <v>45778</v>
      </c>
      <c r="V1948" t="s">
        <v>42</v>
      </c>
      <c r="W1948">
        <v>45</v>
      </c>
      <c r="X1948" t="s">
        <v>163</v>
      </c>
      <c r="Z1948" t="s">
        <v>616</v>
      </c>
      <c r="AA1948" t="s">
        <v>8844</v>
      </c>
      <c r="AB1948" s="3">
        <v>45668</v>
      </c>
      <c r="AC1948" t="s">
        <v>248</v>
      </c>
      <c r="AD1948" t="s">
        <v>123</v>
      </c>
      <c r="AE1948">
        <v>0</v>
      </c>
      <c r="AF1948">
        <v>0</v>
      </c>
      <c r="AG1948" t="s">
        <v>65</v>
      </c>
      <c r="AH1948" t="s">
        <v>47</v>
      </c>
      <c r="AI1948">
        <v>1</v>
      </c>
      <c r="AJ1948" t="s">
        <v>8819</v>
      </c>
      <c r="AK1948" t="s">
        <v>69</v>
      </c>
      <c r="AL1948" t="s">
        <v>68</v>
      </c>
      <c r="AM1948" t="s">
        <v>8823</v>
      </c>
      <c r="AN1948" t="s">
        <v>95</v>
      </c>
      <c r="AO1948">
        <v>100</v>
      </c>
      <c r="AP1948" t="s">
        <v>48</v>
      </c>
      <c r="AQ1948" t="s">
        <v>8828</v>
      </c>
      <c r="AR1948" t="s">
        <v>8833</v>
      </c>
      <c r="AS1948" t="s">
        <v>8828</v>
      </c>
      <c r="AT1948" t="s">
        <v>8839</v>
      </c>
      <c r="AU1948" t="s">
        <v>8828</v>
      </c>
      <c r="AV1948" t="s">
        <v>48</v>
      </c>
      <c r="AY1948" t="s">
        <v>8878</v>
      </c>
      <c r="BA1948" t="s">
        <v>8881</v>
      </c>
    </row>
    <row r="1949" spans="1:53" x14ac:dyDescent="0.2">
      <c r="A1949" t="s">
        <v>4070</v>
      </c>
      <c r="B1949" t="s">
        <v>4070</v>
      </c>
      <c r="D1949" t="s">
        <v>4071</v>
      </c>
      <c r="E1949" t="s">
        <v>50</v>
      </c>
      <c r="F1949">
        <v>30</v>
      </c>
      <c r="G1949" t="s">
        <v>31</v>
      </c>
      <c r="H1949" t="s">
        <v>32</v>
      </c>
      <c r="I1949" t="s">
        <v>259</v>
      </c>
      <c r="J1949" t="s">
        <v>34</v>
      </c>
      <c r="K1949" t="s">
        <v>85</v>
      </c>
      <c r="L1949" t="s">
        <v>85</v>
      </c>
      <c r="M1949" t="s">
        <v>222</v>
      </c>
      <c r="N1949" t="s">
        <v>37</v>
      </c>
      <c r="O1949" t="s">
        <v>155</v>
      </c>
      <c r="P1949" t="s">
        <v>119</v>
      </c>
      <c r="Q1949" t="s">
        <v>40</v>
      </c>
      <c r="R1949" t="s">
        <v>8809</v>
      </c>
      <c r="S1949" t="s">
        <v>1570</v>
      </c>
      <c r="T1949" t="s">
        <v>8843</v>
      </c>
      <c r="U1949" s="3">
        <v>45751</v>
      </c>
      <c r="V1949" t="s">
        <v>103</v>
      </c>
      <c r="W1949">
        <v>120</v>
      </c>
      <c r="X1949" t="s">
        <v>62</v>
      </c>
      <c r="Y1949">
        <v>5</v>
      </c>
      <c r="Z1949" t="s">
        <v>2551</v>
      </c>
      <c r="AA1949" t="s">
        <v>8843</v>
      </c>
      <c r="AB1949" s="3">
        <v>45717</v>
      </c>
      <c r="AC1949" t="s">
        <v>44</v>
      </c>
      <c r="AD1949" t="s">
        <v>45</v>
      </c>
      <c r="AE1949">
        <v>2</v>
      </c>
      <c r="AF1949">
        <v>2</v>
      </c>
      <c r="AG1949" t="s">
        <v>65</v>
      </c>
      <c r="AH1949" t="s">
        <v>66</v>
      </c>
      <c r="AI1949">
        <v>5</v>
      </c>
      <c r="AJ1949" t="s">
        <v>8821</v>
      </c>
      <c r="AK1949" t="s">
        <v>69</v>
      </c>
      <c r="AL1949" t="s">
        <v>68</v>
      </c>
      <c r="AM1949" t="s">
        <v>8823</v>
      </c>
      <c r="AN1949" t="s">
        <v>95</v>
      </c>
      <c r="AO1949">
        <v>100</v>
      </c>
      <c r="AP1949" t="s">
        <v>69</v>
      </c>
      <c r="AQ1949" t="s">
        <v>8829</v>
      </c>
      <c r="AR1949" t="s">
        <v>8832</v>
      </c>
      <c r="AS1949" t="s">
        <v>8828</v>
      </c>
      <c r="AT1949" t="s">
        <v>8828</v>
      </c>
      <c r="AU1949" t="s">
        <v>8828</v>
      </c>
      <c r="AV1949" t="s">
        <v>48</v>
      </c>
      <c r="AX1949" t="s">
        <v>8888</v>
      </c>
      <c r="AY1949" t="s">
        <v>8882</v>
      </c>
      <c r="BA1949" t="s">
        <v>8881</v>
      </c>
    </row>
    <row r="1950" spans="1:53" x14ac:dyDescent="0.2">
      <c r="A1950" t="s">
        <v>4072</v>
      </c>
      <c r="B1950" t="s">
        <v>7770</v>
      </c>
      <c r="E1950">
        <v>18</v>
      </c>
      <c r="F1950">
        <v>18</v>
      </c>
      <c r="G1950" t="s">
        <v>84</v>
      </c>
      <c r="H1950" t="s">
        <v>153</v>
      </c>
      <c r="I1950" t="s">
        <v>215</v>
      </c>
      <c r="J1950" t="s">
        <v>55</v>
      </c>
      <c r="K1950" t="s">
        <v>85</v>
      </c>
      <c r="L1950" t="s">
        <v>85</v>
      </c>
      <c r="M1950" t="s">
        <v>36</v>
      </c>
      <c r="N1950" t="s">
        <v>77</v>
      </c>
      <c r="O1950" t="s">
        <v>78</v>
      </c>
      <c r="P1950" t="s">
        <v>181</v>
      </c>
      <c r="Q1950" t="s">
        <v>190</v>
      </c>
      <c r="R1950" t="s">
        <v>8814</v>
      </c>
      <c r="S1950" t="s">
        <v>2337</v>
      </c>
      <c r="T1950" t="s">
        <v>8845</v>
      </c>
      <c r="U1950" s="3">
        <v>45686</v>
      </c>
      <c r="V1950" t="s">
        <v>103</v>
      </c>
      <c r="W1950">
        <v>120</v>
      </c>
      <c r="X1950" t="s">
        <v>163</v>
      </c>
      <c r="AB1950" s="3"/>
      <c r="AC1950" t="s">
        <v>131</v>
      </c>
      <c r="AD1950" t="s">
        <v>81</v>
      </c>
      <c r="AE1950">
        <v>3</v>
      </c>
      <c r="AF1950">
        <v>3</v>
      </c>
      <c r="AG1950" t="s">
        <v>178</v>
      </c>
      <c r="AH1950" t="s">
        <v>82</v>
      </c>
      <c r="AI1950" t="s">
        <v>133</v>
      </c>
      <c r="AJ1950" t="s">
        <v>8821</v>
      </c>
      <c r="AK1950" t="s">
        <v>69</v>
      </c>
      <c r="AN1950">
        <v>20</v>
      </c>
      <c r="AO1950">
        <v>20</v>
      </c>
      <c r="AP1950" t="s">
        <v>48</v>
      </c>
      <c r="AQ1950" t="s">
        <v>8830</v>
      </c>
      <c r="AR1950" t="s">
        <v>8833</v>
      </c>
      <c r="AS1950" t="s">
        <v>8828</v>
      </c>
      <c r="AT1950" t="s">
        <v>8828</v>
      </c>
      <c r="AU1950" t="s">
        <v>8828</v>
      </c>
      <c r="AX1950" t="s">
        <v>8888</v>
      </c>
      <c r="AY1950" t="s">
        <v>8882</v>
      </c>
      <c r="BA1950" t="s">
        <v>8879</v>
      </c>
    </row>
    <row r="1951" spans="1:53" x14ac:dyDescent="0.2">
      <c r="A1951" t="s">
        <v>4073</v>
      </c>
      <c r="B1951" t="s">
        <v>7771</v>
      </c>
      <c r="D1951" t="s">
        <v>4074</v>
      </c>
      <c r="E1951" t="s">
        <v>50</v>
      </c>
      <c r="F1951">
        <v>30</v>
      </c>
      <c r="G1951" t="s">
        <v>84</v>
      </c>
      <c r="H1951" t="s">
        <v>32</v>
      </c>
      <c r="I1951" t="s">
        <v>33</v>
      </c>
      <c r="J1951" t="s">
        <v>136</v>
      </c>
      <c r="K1951" t="s">
        <v>75</v>
      </c>
      <c r="L1951" t="s">
        <v>75</v>
      </c>
      <c r="M1951" t="s">
        <v>76</v>
      </c>
      <c r="N1951" t="s">
        <v>37</v>
      </c>
      <c r="O1951" t="s">
        <v>118</v>
      </c>
      <c r="P1951" t="s">
        <v>59</v>
      </c>
      <c r="S1951" t="s">
        <v>758</v>
      </c>
      <c r="T1951" t="s">
        <v>8843</v>
      </c>
      <c r="U1951" s="3">
        <v>45834</v>
      </c>
      <c r="V1951" t="s">
        <v>103</v>
      </c>
      <c r="W1951">
        <v>120</v>
      </c>
      <c r="X1951" t="s">
        <v>171</v>
      </c>
      <c r="Y1951">
        <v>24</v>
      </c>
      <c r="AB1951" s="3"/>
      <c r="AC1951" t="s">
        <v>248</v>
      </c>
      <c r="AD1951" t="s">
        <v>123</v>
      </c>
      <c r="AE1951">
        <v>2</v>
      </c>
      <c r="AF1951">
        <v>2</v>
      </c>
      <c r="AG1951" t="s">
        <v>196</v>
      </c>
      <c r="AH1951" t="s">
        <v>125</v>
      </c>
      <c r="AI1951">
        <v>2</v>
      </c>
      <c r="AJ1951" t="s">
        <v>8819</v>
      </c>
      <c r="AK1951" t="s">
        <v>48</v>
      </c>
      <c r="AN1951">
        <v>20</v>
      </c>
      <c r="AO1951">
        <v>20</v>
      </c>
      <c r="AP1951" t="s">
        <v>69</v>
      </c>
      <c r="AQ1951" t="s">
        <v>8830</v>
      </c>
      <c r="AR1951" t="s">
        <v>8828</v>
      </c>
      <c r="AS1951" t="s">
        <v>8828</v>
      </c>
      <c r="AT1951" t="s">
        <v>8828</v>
      </c>
      <c r="AU1951" t="s">
        <v>8828</v>
      </c>
      <c r="AW1951">
        <v>24</v>
      </c>
      <c r="AX1951" t="s">
        <v>8888</v>
      </c>
      <c r="AY1951" t="s">
        <v>8882</v>
      </c>
      <c r="AZ1951" t="s">
        <v>8885</v>
      </c>
      <c r="BA1951" t="s">
        <v>8879</v>
      </c>
    </row>
    <row r="1952" spans="1:53" x14ac:dyDescent="0.2">
      <c r="A1952" t="s">
        <v>4075</v>
      </c>
      <c r="B1952" t="s">
        <v>7772</v>
      </c>
      <c r="E1952" t="s">
        <v>50</v>
      </c>
      <c r="F1952">
        <v>30</v>
      </c>
      <c r="G1952" t="s">
        <v>84</v>
      </c>
      <c r="H1952" t="s">
        <v>153</v>
      </c>
      <c r="I1952" t="s">
        <v>215</v>
      </c>
      <c r="J1952" t="s">
        <v>136</v>
      </c>
      <c r="K1952" t="s">
        <v>85</v>
      </c>
      <c r="L1952" t="s">
        <v>85</v>
      </c>
      <c r="M1952" t="s">
        <v>56</v>
      </c>
      <c r="N1952" t="s">
        <v>57</v>
      </c>
      <c r="O1952" t="s">
        <v>38</v>
      </c>
      <c r="P1952" t="s">
        <v>204</v>
      </c>
      <c r="Q1952" t="s">
        <v>60</v>
      </c>
      <c r="R1952" t="s">
        <v>8810</v>
      </c>
      <c r="S1952" t="s">
        <v>431</v>
      </c>
      <c r="T1952" t="s">
        <v>8843</v>
      </c>
      <c r="U1952" s="3">
        <v>45799</v>
      </c>
      <c r="V1952" t="s">
        <v>42</v>
      </c>
      <c r="W1952">
        <v>45</v>
      </c>
      <c r="X1952" t="s">
        <v>80</v>
      </c>
      <c r="Y1952">
        <v>48</v>
      </c>
      <c r="Z1952" t="s">
        <v>881</v>
      </c>
      <c r="AA1952" t="s">
        <v>8845</v>
      </c>
      <c r="AB1952" s="3">
        <v>45741</v>
      </c>
      <c r="AC1952" t="s">
        <v>131</v>
      </c>
      <c r="AD1952" t="s">
        <v>123</v>
      </c>
      <c r="AE1952">
        <v>3</v>
      </c>
      <c r="AF1952">
        <v>3</v>
      </c>
      <c r="AG1952" t="s">
        <v>132</v>
      </c>
      <c r="AH1952" t="s">
        <v>82</v>
      </c>
      <c r="AI1952">
        <v>2</v>
      </c>
      <c r="AJ1952" t="s">
        <v>8819</v>
      </c>
      <c r="AK1952" t="s">
        <v>69</v>
      </c>
      <c r="AL1952" t="s">
        <v>175</v>
      </c>
      <c r="AM1952" t="s">
        <v>8824</v>
      </c>
      <c r="AN1952">
        <v>50</v>
      </c>
      <c r="AO1952">
        <v>50</v>
      </c>
      <c r="AP1952" t="s">
        <v>69</v>
      </c>
      <c r="AQ1952" t="s">
        <v>8828</v>
      </c>
      <c r="AR1952" t="s">
        <v>8828</v>
      </c>
      <c r="AS1952" t="s">
        <v>8828</v>
      </c>
      <c r="AT1952" t="s">
        <v>8828</v>
      </c>
      <c r="AU1952" t="s">
        <v>8828</v>
      </c>
      <c r="AV1952" t="s">
        <v>48</v>
      </c>
      <c r="AW1952">
        <v>48</v>
      </c>
      <c r="AX1952" t="s">
        <v>8888</v>
      </c>
      <c r="AY1952" t="s">
        <v>8878</v>
      </c>
      <c r="AZ1952" t="s">
        <v>8887</v>
      </c>
      <c r="BA1952" t="s">
        <v>8883</v>
      </c>
    </row>
    <row r="1953" spans="1:53" x14ac:dyDescent="0.2">
      <c r="A1953" t="s">
        <v>4076</v>
      </c>
      <c r="B1953" t="s">
        <v>7773</v>
      </c>
      <c r="C1953" t="s">
        <v>4077</v>
      </c>
      <c r="E1953">
        <v>4</v>
      </c>
      <c r="F1953">
        <v>4</v>
      </c>
      <c r="G1953" t="s">
        <v>84</v>
      </c>
      <c r="H1953" t="s">
        <v>32</v>
      </c>
      <c r="I1953" t="s">
        <v>33</v>
      </c>
      <c r="J1953" t="s">
        <v>136</v>
      </c>
      <c r="K1953" t="s">
        <v>75</v>
      </c>
      <c r="L1953" t="s">
        <v>75</v>
      </c>
      <c r="M1953" t="s">
        <v>86</v>
      </c>
      <c r="N1953" t="s">
        <v>101</v>
      </c>
      <c r="O1953" t="s">
        <v>38</v>
      </c>
      <c r="P1953" t="s">
        <v>59</v>
      </c>
      <c r="Q1953" t="s">
        <v>190</v>
      </c>
      <c r="R1953" t="s">
        <v>8814</v>
      </c>
      <c r="S1953" t="s">
        <v>681</v>
      </c>
      <c r="T1953" t="s">
        <v>8844</v>
      </c>
      <c r="U1953" s="3">
        <v>45829</v>
      </c>
      <c r="V1953" t="s">
        <v>103</v>
      </c>
      <c r="W1953">
        <v>120</v>
      </c>
      <c r="X1953" t="s">
        <v>171</v>
      </c>
      <c r="Y1953">
        <v>24</v>
      </c>
      <c r="Z1953" t="s">
        <v>909</v>
      </c>
      <c r="AA1953" t="s">
        <v>8845</v>
      </c>
      <c r="AB1953" s="3">
        <v>45744</v>
      </c>
      <c r="AC1953" t="s">
        <v>131</v>
      </c>
      <c r="AD1953" t="s">
        <v>123</v>
      </c>
      <c r="AE1953">
        <v>0</v>
      </c>
      <c r="AF1953">
        <v>0</v>
      </c>
      <c r="AG1953" t="s">
        <v>124</v>
      </c>
      <c r="AH1953" t="s">
        <v>47</v>
      </c>
      <c r="AI1953" t="s">
        <v>133</v>
      </c>
      <c r="AJ1953" t="s">
        <v>8821</v>
      </c>
      <c r="AK1953" t="s">
        <v>48</v>
      </c>
      <c r="AL1953" t="s">
        <v>68</v>
      </c>
      <c r="AM1953" t="s">
        <v>8823</v>
      </c>
      <c r="AN1953">
        <v>10</v>
      </c>
      <c r="AO1953">
        <v>10</v>
      </c>
      <c r="AP1953" t="s">
        <v>69</v>
      </c>
      <c r="AQ1953" t="s">
        <v>8828</v>
      </c>
      <c r="AR1953" t="s">
        <v>8828</v>
      </c>
      <c r="AS1953" t="s">
        <v>8828</v>
      </c>
      <c r="AT1953" t="s">
        <v>8839</v>
      </c>
      <c r="AU1953" t="s">
        <v>8828</v>
      </c>
      <c r="AV1953" t="s">
        <v>48</v>
      </c>
      <c r="AW1953">
        <v>24</v>
      </c>
      <c r="AX1953" t="s">
        <v>8877</v>
      </c>
      <c r="AY1953" t="s">
        <v>8882</v>
      </c>
      <c r="AZ1953" t="s">
        <v>8885</v>
      </c>
      <c r="BA1953" t="s">
        <v>8879</v>
      </c>
    </row>
    <row r="1954" spans="1:53" x14ac:dyDescent="0.2">
      <c r="A1954" t="s">
        <v>4078</v>
      </c>
      <c r="B1954" t="s">
        <v>4078</v>
      </c>
      <c r="E1954" t="s">
        <v>109</v>
      </c>
      <c r="G1954" t="s">
        <v>84</v>
      </c>
      <c r="H1954" t="s">
        <v>32</v>
      </c>
      <c r="I1954" t="s">
        <v>259</v>
      </c>
      <c r="J1954" t="s">
        <v>34</v>
      </c>
      <c r="K1954" t="s">
        <v>75</v>
      </c>
      <c r="L1954" t="s">
        <v>75</v>
      </c>
      <c r="M1954" t="s">
        <v>36</v>
      </c>
      <c r="N1954" t="s">
        <v>37</v>
      </c>
      <c r="O1954" t="s">
        <v>118</v>
      </c>
      <c r="P1954" t="s">
        <v>119</v>
      </c>
      <c r="Q1954" t="s">
        <v>40</v>
      </c>
      <c r="R1954" t="s">
        <v>8809</v>
      </c>
      <c r="S1954" t="s">
        <v>726</v>
      </c>
      <c r="T1954" t="s">
        <v>8844</v>
      </c>
      <c r="U1954" s="3">
        <v>45750</v>
      </c>
      <c r="V1954" t="s">
        <v>121</v>
      </c>
      <c r="W1954">
        <v>30</v>
      </c>
      <c r="X1954" t="s">
        <v>43</v>
      </c>
      <c r="Y1954">
        <v>2</v>
      </c>
      <c r="Z1954" t="s">
        <v>2486</v>
      </c>
      <c r="AA1954" t="s">
        <v>8845</v>
      </c>
      <c r="AB1954" s="3">
        <v>45716</v>
      </c>
      <c r="AC1954" t="s">
        <v>131</v>
      </c>
      <c r="AD1954" t="s">
        <v>45</v>
      </c>
      <c r="AE1954">
        <v>1</v>
      </c>
      <c r="AF1954">
        <v>1</v>
      </c>
      <c r="AG1954" t="s">
        <v>132</v>
      </c>
      <c r="AH1954" t="s">
        <v>125</v>
      </c>
      <c r="AI1954" t="s">
        <v>151</v>
      </c>
      <c r="AJ1954" t="s">
        <v>8821</v>
      </c>
      <c r="AK1954" t="s">
        <v>69</v>
      </c>
      <c r="AL1954" t="s">
        <v>138</v>
      </c>
      <c r="AM1954" t="s">
        <v>8814</v>
      </c>
      <c r="AN1954" t="s">
        <v>95</v>
      </c>
      <c r="AO1954">
        <v>100</v>
      </c>
      <c r="AP1954" t="s">
        <v>69</v>
      </c>
      <c r="AQ1954" t="s">
        <v>8828</v>
      </c>
      <c r="AR1954" t="s">
        <v>8828</v>
      </c>
      <c r="AS1954" t="s">
        <v>8828</v>
      </c>
      <c r="AT1954" t="s">
        <v>8828</v>
      </c>
      <c r="AU1954" t="s">
        <v>8828</v>
      </c>
      <c r="AV1954" t="s">
        <v>48</v>
      </c>
      <c r="AW1954">
        <v>2</v>
      </c>
      <c r="AY1954" t="s">
        <v>8878</v>
      </c>
      <c r="AZ1954" t="s">
        <v>8884</v>
      </c>
      <c r="BA1954" t="s">
        <v>8881</v>
      </c>
    </row>
    <row r="1955" spans="1:53" x14ac:dyDescent="0.2">
      <c r="A1955" t="s">
        <v>4079</v>
      </c>
      <c r="B1955" t="s">
        <v>7774</v>
      </c>
      <c r="C1955" t="s">
        <v>3674</v>
      </c>
      <c r="D1955" t="s">
        <v>4080</v>
      </c>
      <c r="E1955" t="s">
        <v>109</v>
      </c>
      <c r="G1955" t="s">
        <v>84</v>
      </c>
      <c r="H1955" t="s">
        <v>32</v>
      </c>
      <c r="I1955" t="s">
        <v>185</v>
      </c>
      <c r="J1955" t="s">
        <v>34</v>
      </c>
      <c r="K1955" t="s">
        <v>75</v>
      </c>
      <c r="L1955" t="s">
        <v>75</v>
      </c>
      <c r="M1955" t="s">
        <v>76</v>
      </c>
      <c r="N1955" t="s">
        <v>77</v>
      </c>
      <c r="O1955" t="s">
        <v>58</v>
      </c>
      <c r="P1955" t="s">
        <v>119</v>
      </c>
      <c r="Q1955" t="s">
        <v>40</v>
      </c>
      <c r="R1955" t="s">
        <v>8809</v>
      </c>
      <c r="S1955" t="s">
        <v>962</v>
      </c>
      <c r="T1955" t="s">
        <v>8844</v>
      </c>
      <c r="U1955" s="3">
        <v>45826</v>
      </c>
      <c r="V1955" t="s">
        <v>121</v>
      </c>
      <c r="W1955">
        <v>30</v>
      </c>
      <c r="X1955" t="s">
        <v>163</v>
      </c>
      <c r="Z1955" t="s">
        <v>2614</v>
      </c>
      <c r="AA1955" t="s">
        <v>8843</v>
      </c>
      <c r="AB1955" s="3">
        <v>45660</v>
      </c>
      <c r="AC1955" t="s">
        <v>44</v>
      </c>
      <c r="AD1955" t="s">
        <v>114</v>
      </c>
      <c r="AE1955">
        <v>3</v>
      </c>
      <c r="AF1955">
        <v>3</v>
      </c>
      <c r="AG1955" t="s">
        <v>160</v>
      </c>
      <c r="AH1955" t="s">
        <v>125</v>
      </c>
      <c r="AI1955">
        <v>3</v>
      </c>
      <c r="AJ1955" t="s">
        <v>8820</v>
      </c>
      <c r="AK1955" t="s">
        <v>48</v>
      </c>
      <c r="AN1955">
        <v>10</v>
      </c>
      <c r="AO1955">
        <v>10</v>
      </c>
      <c r="AP1955" t="s">
        <v>48</v>
      </c>
      <c r="AQ1955" t="s">
        <v>8829</v>
      </c>
      <c r="AR1955" t="s">
        <v>8828</v>
      </c>
      <c r="AS1955" t="s">
        <v>8837</v>
      </c>
      <c r="AT1955" t="s">
        <v>8839</v>
      </c>
      <c r="AU1955" t="s">
        <v>8828</v>
      </c>
      <c r="AV1955" t="s">
        <v>48</v>
      </c>
      <c r="AY1955" t="s">
        <v>8878</v>
      </c>
      <c r="BA1955" t="s">
        <v>8879</v>
      </c>
    </row>
    <row r="1956" spans="1:53" x14ac:dyDescent="0.2">
      <c r="A1956" t="s">
        <v>4081</v>
      </c>
      <c r="B1956" t="s">
        <v>7775</v>
      </c>
      <c r="C1956" t="s">
        <v>4082</v>
      </c>
      <c r="D1956" t="s">
        <v>4083</v>
      </c>
      <c r="E1956">
        <v>35</v>
      </c>
      <c r="F1956">
        <v>35</v>
      </c>
      <c r="G1956" t="s">
        <v>31</v>
      </c>
      <c r="H1956" t="s">
        <v>73</v>
      </c>
      <c r="I1956" t="s">
        <v>74</v>
      </c>
      <c r="J1956" t="s">
        <v>34</v>
      </c>
      <c r="K1956" t="s">
        <v>85</v>
      </c>
      <c r="L1956" t="s">
        <v>85</v>
      </c>
      <c r="M1956" t="s">
        <v>56</v>
      </c>
      <c r="N1956" t="s">
        <v>57</v>
      </c>
      <c r="O1956" t="s">
        <v>58</v>
      </c>
      <c r="P1956" t="s">
        <v>88</v>
      </c>
      <c r="Q1956" t="s">
        <v>60</v>
      </c>
      <c r="R1956" t="s">
        <v>8810</v>
      </c>
      <c r="S1956" t="s">
        <v>1852</v>
      </c>
      <c r="T1956" t="s">
        <v>8843</v>
      </c>
      <c r="U1956" s="3">
        <v>45695</v>
      </c>
      <c r="V1956" t="s">
        <v>103</v>
      </c>
      <c r="W1956">
        <v>120</v>
      </c>
      <c r="X1956" t="s">
        <v>43</v>
      </c>
      <c r="Y1956">
        <v>2</v>
      </c>
      <c r="AB1956" s="3"/>
      <c r="AC1956" t="s">
        <v>248</v>
      </c>
      <c r="AD1956" t="s">
        <v>81</v>
      </c>
      <c r="AE1956">
        <v>2</v>
      </c>
      <c r="AF1956">
        <v>2</v>
      </c>
      <c r="AG1956" t="s">
        <v>132</v>
      </c>
      <c r="AH1956" t="s">
        <v>125</v>
      </c>
      <c r="AI1956">
        <v>2</v>
      </c>
      <c r="AJ1956" t="s">
        <v>8819</v>
      </c>
      <c r="AK1956" t="s">
        <v>48</v>
      </c>
      <c r="AN1956">
        <v>10</v>
      </c>
      <c r="AO1956">
        <v>10</v>
      </c>
      <c r="AP1956" t="s">
        <v>69</v>
      </c>
      <c r="AQ1956" t="s">
        <v>8830</v>
      </c>
      <c r="AR1956" t="s">
        <v>8828</v>
      </c>
      <c r="AS1956" t="s">
        <v>8828</v>
      </c>
      <c r="AT1956" t="s">
        <v>8828</v>
      </c>
      <c r="AU1956" t="s">
        <v>8828</v>
      </c>
      <c r="AW1956">
        <v>2</v>
      </c>
      <c r="AX1956" t="s">
        <v>8888</v>
      </c>
      <c r="AY1956" t="s">
        <v>8882</v>
      </c>
      <c r="AZ1956" t="s">
        <v>8884</v>
      </c>
      <c r="BA1956" t="s">
        <v>8879</v>
      </c>
    </row>
    <row r="1957" spans="1:53" x14ac:dyDescent="0.2">
      <c r="A1957" t="s">
        <v>4084</v>
      </c>
      <c r="B1957" t="s">
        <v>7776</v>
      </c>
      <c r="C1957" t="s">
        <v>4085</v>
      </c>
      <c r="D1957" t="s">
        <v>4086</v>
      </c>
      <c r="E1957">
        <v>61</v>
      </c>
      <c r="F1957">
        <v>61</v>
      </c>
      <c r="G1957" t="s">
        <v>31</v>
      </c>
      <c r="H1957" t="s">
        <v>32</v>
      </c>
      <c r="I1957" t="s">
        <v>259</v>
      </c>
      <c r="J1957" t="s">
        <v>34</v>
      </c>
      <c r="K1957" t="s">
        <v>75</v>
      </c>
      <c r="L1957" t="s">
        <v>75</v>
      </c>
      <c r="M1957" t="s">
        <v>36</v>
      </c>
      <c r="N1957" t="s">
        <v>101</v>
      </c>
      <c r="O1957" t="s">
        <v>155</v>
      </c>
      <c r="P1957" t="s">
        <v>39</v>
      </c>
      <c r="Q1957" t="s">
        <v>89</v>
      </c>
      <c r="R1957" t="s">
        <v>8811</v>
      </c>
      <c r="S1957" t="s">
        <v>1694</v>
      </c>
      <c r="T1957" t="s">
        <v>8844</v>
      </c>
      <c r="U1957" s="3">
        <v>45664</v>
      </c>
      <c r="V1957" t="s">
        <v>103</v>
      </c>
      <c r="W1957">
        <v>120</v>
      </c>
      <c r="X1957" t="s">
        <v>80</v>
      </c>
      <c r="Y1957">
        <v>48</v>
      </c>
      <c r="AB1957" s="3"/>
      <c r="AC1957" t="s">
        <v>131</v>
      </c>
      <c r="AD1957" t="s">
        <v>45</v>
      </c>
      <c r="AE1957">
        <v>3</v>
      </c>
      <c r="AF1957">
        <v>3</v>
      </c>
      <c r="AG1957" t="s">
        <v>178</v>
      </c>
      <c r="AH1957" t="s">
        <v>66</v>
      </c>
      <c r="AI1957">
        <v>1</v>
      </c>
      <c r="AJ1957" t="s">
        <v>8819</v>
      </c>
      <c r="AL1957" t="s">
        <v>175</v>
      </c>
      <c r="AM1957" t="s">
        <v>8824</v>
      </c>
      <c r="AN1957">
        <v>50</v>
      </c>
      <c r="AO1957">
        <v>50</v>
      </c>
      <c r="AP1957" t="s">
        <v>69</v>
      </c>
      <c r="AQ1957" t="s">
        <v>8830</v>
      </c>
      <c r="AR1957" t="s">
        <v>8828</v>
      </c>
      <c r="AS1957" t="s">
        <v>8828</v>
      </c>
      <c r="AT1957" t="s">
        <v>8828</v>
      </c>
      <c r="AU1957" t="s">
        <v>8828</v>
      </c>
      <c r="AW1957">
        <v>48</v>
      </c>
      <c r="AX1957" t="s">
        <v>8890</v>
      </c>
      <c r="AY1957" t="s">
        <v>8882</v>
      </c>
      <c r="AZ1957" t="s">
        <v>8887</v>
      </c>
      <c r="BA1957" t="s">
        <v>8883</v>
      </c>
    </row>
    <row r="1958" spans="1:53" x14ac:dyDescent="0.2">
      <c r="A1958" t="s">
        <v>4087</v>
      </c>
      <c r="B1958" t="s">
        <v>7777</v>
      </c>
      <c r="D1958" t="s">
        <v>4088</v>
      </c>
      <c r="E1958" t="s">
        <v>50</v>
      </c>
      <c r="F1958">
        <v>30</v>
      </c>
      <c r="G1958" t="s">
        <v>31</v>
      </c>
      <c r="H1958" t="s">
        <v>153</v>
      </c>
      <c r="I1958" t="s">
        <v>154</v>
      </c>
      <c r="J1958" t="s">
        <v>55</v>
      </c>
      <c r="K1958" t="s">
        <v>85</v>
      </c>
      <c r="L1958" t="s">
        <v>85</v>
      </c>
      <c r="M1958" t="s">
        <v>76</v>
      </c>
      <c r="N1958" t="s">
        <v>101</v>
      </c>
      <c r="O1958" t="s">
        <v>155</v>
      </c>
      <c r="P1958" t="s">
        <v>59</v>
      </c>
      <c r="Q1958" t="s">
        <v>40</v>
      </c>
      <c r="R1958" t="s">
        <v>8809</v>
      </c>
      <c r="S1958" t="s">
        <v>200</v>
      </c>
      <c r="T1958" t="s">
        <v>8844</v>
      </c>
      <c r="U1958" s="3">
        <v>45810</v>
      </c>
      <c r="V1958" t="s">
        <v>121</v>
      </c>
      <c r="W1958">
        <v>30</v>
      </c>
      <c r="X1958" t="s">
        <v>62</v>
      </c>
      <c r="Y1958">
        <v>5</v>
      </c>
      <c r="AB1958" s="3"/>
      <c r="AC1958" t="s">
        <v>44</v>
      </c>
      <c r="AD1958" t="s">
        <v>123</v>
      </c>
      <c r="AE1958">
        <v>0</v>
      </c>
      <c r="AF1958">
        <v>0</v>
      </c>
      <c r="AG1958" t="s">
        <v>160</v>
      </c>
      <c r="AH1958" t="s">
        <v>82</v>
      </c>
      <c r="AI1958" t="s">
        <v>151</v>
      </c>
      <c r="AJ1958" t="s">
        <v>8821</v>
      </c>
      <c r="AK1958" t="s">
        <v>48</v>
      </c>
      <c r="AN1958">
        <v>10</v>
      </c>
      <c r="AO1958">
        <v>10</v>
      </c>
      <c r="AP1958" t="s">
        <v>48</v>
      </c>
      <c r="AQ1958" t="s">
        <v>8828</v>
      </c>
      <c r="AR1958" t="s">
        <v>8832</v>
      </c>
      <c r="AS1958" t="s">
        <v>8836</v>
      </c>
      <c r="AT1958" t="s">
        <v>8839</v>
      </c>
      <c r="AU1958" t="s">
        <v>8828</v>
      </c>
      <c r="AX1958" t="s">
        <v>8888</v>
      </c>
      <c r="AY1958" t="s">
        <v>8878</v>
      </c>
      <c r="BA1958" t="s">
        <v>8879</v>
      </c>
    </row>
    <row r="1959" spans="1:53" x14ac:dyDescent="0.2">
      <c r="A1959" t="s">
        <v>4089</v>
      </c>
      <c r="B1959" t="s">
        <v>7778</v>
      </c>
      <c r="C1959" t="s">
        <v>4090</v>
      </c>
      <c r="D1959" t="s">
        <v>4091</v>
      </c>
      <c r="E1959" t="s">
        <v>50</v>
      </c>
      <c r="F1959">
        <v>30</v>
      </c>
      <c r="G1959" t="s">
        <v>31</v>
      </c>
      <c r="H1959" t="s">
        <v>153</v>
      </c>
      <c r="I1959" t="s">
        <v>215</v>
      </c>
      <c r="J1959" t="s">
        <v>136</v>
      </c>
      <c r="K1959" t="s">
        <v>100</v>
      </c>
      <c r="L1959" t="s">
        <v>8807</v>
      </c>
      <c r="M1959" t="s">
        <v>76</v>
      </c>
      <c r="N1959" t="s">
        <v>101</v>
      </c>
      <c r="O1959" t="s">
        <v>118</v>
      </c>
      <c r="P1959" t="s">
        <v>119</v>
      </c>
      <c r="Q1959" t="s">
        <v>60</v>
      </c>
      <c r="R1959" t="s">
        <v>8810</v>
      </c>
      <c r="S1959" t="s">
        <v>2337</v>
      </c>
      <c r="T1959" t="s">
        <v>8845</v>
      </c>
      <c r="U1959" s="3">
        <v>45686</v>
      </c>
      <c r="V1959" t="s">
        <v>42</v>
      </c>
      <c r="W1959">
        <v>45</v>
      </c>
      <c r="X1959" t="s">
        <v>163</v>
      </c>
      <c r="AB1959" s="3"/>
      <c r="AC1959" t="s">
        <v>44</v>
      </c>
      <c r="AD1959" t="s">
        <v>45</v>
      </c>
      <c r="AE1959">
        <v>2</v>
      </c>
      <c r="AF1959">
        <v>2</v>
      </c>
      <c r="AG1959" t="s">
        <v>105</v>
      </c>
      <c r="AH1959" t="s">
        <v>66</v>
      </c>
      <c r="AI1959" t="s">
        <v>151</v>
      </c>
      <c r="AJ1959" t="s">
        <v>8821</v>
      </c>
      <c r="AK1959" t="s">
        <v>69</v>
      </c>
      <c r="AL1959" t="s">
        <v>175</v>
      </c>
      <c r="AM1959" t="s">
        <v>8824</v>
      </c>
      <c r="AN1959">
        <v>50</v>
      </c>
      <c r="AO1959">
        <v>50</v>
      </c>
      <c r="AP1959" t="s">
        <v>69</v>
      </c>
      <c r="AQ1959" t="s">
        <v>8828</v>
      </c>
      <c r="AR1959" t="s">
        <v>8828</v>
      </c>
      <c r="AS1959" t="s">
        <v>8828</v>
      </c>
      <c r="AT1959" t="s">
        <v>8828</v>
      </c>
      <c r="AU1959" t="s">
        <v>8828</v>
      </c>
      <c r="AX1959" t="s">
        <v>8888</v>
      </c>
      <c r="AY1959" t="s">
        <v>8878</v>
      </c>
      <c r="BA1959" t="s">
        <v>8883</v>
      </c>
    </row>
    <row r="1960" spans="1:53" x14ac:dyDescent="0.2">
      <c r="A1960" t="s">
        <v>4092</v>
      </c>
      <c r="B1960" t="s">
        <v>4092</v>
      </c>
      <c r="D1960" t="s">
        <v>4093</v>
      </c>
      <c r="E1960" t="s">
        <v>109</v>
      </c>
      <c r="G1960" t="s">
        <v>31</v>
      </c>
      <c r="H1960" t="s">
        <v>153</v>
      </c>
      <c r="I1960" t="s">
        <v>215</v>
      </c>
      <c r="J1960" t="s">
        <v>34</v>
      </c>
      <c r="K1960" t="s">
        <v>35</v>
      </c>
      <c r="L1960" t="s">
        <v>8807</v>
      </c>
      <c r="M1960" t="s">
        <v>76</v>
      </c>
      <c r="N1960" t="s">
        <v>87</v>
      </c>
      <c r="O1960" t="s">
        <v>155</v>
      </c>
      <c r="P1960" t="s">
        <v>119</v>
      </c>
      <c r="Q1960" t="s">
        <v>60</v>
      </c>
      <c r="R1960" t="s">
        <v>8810</v>
      </c>
      <c r="S1960" t="s">
        <v>328</v>
      </c>
      <c r="T1960" t="s">
        <v>8843</v>
      </c>
      <c r="U1960" s="3">
        <v>45734</v>
      </c>
      <c r="V1960" t="s">
        <v>226</v>
      </c>
      <c r="W1960">
        <v>60</v>
      </c>
      <c r="X1960" t="s">
        <v>43</v>
      </c>
      <c r="Y1960">
        <v>2</v>
      </c>
      <c r="AB1960" s="3"/>
      <c r="AC1960" t="s">
        <v>131</v>
      </c>
      <c r="AD1960" t="s">
        <v>123</v>
      </c>
      <c r="AE1960">
        <v>2</v>
      </c>
      <c r="AF1960">
        <v>2</v>
      </c>
      <c r="AG1960" t="s">
        <v>132</v>
      </c>
      <c r="AH1960" t="s">
        <v>47</v>
      </c>
      <c r="AI1960">
        <v>2</v>
      </c>
      <c r="AJ1960" t="s">
        <v>8819</v>
      </c>
      <c r="AK1960" t="s">
        <v>69</v>
      </c>
      <c r="AL1960" t="s">
        <v>68</v>
      </c>
      <c r="AM1960" t="s">
        <v>8823</v>
      </c>
      <c r="AN1960" t="s">
        <v>50</v>
      </c>
      <c r="AO1960">
        <v>30</v>
      </c>
      <c r="AP1960" t="s">
        <v>48</v>
      </c>
      <c r="AQ1960" t="s">
        <v>8830</v>
      </c>
      <c r="AR1960" t="s">
        <v>8828</v>
      </c>
      <c r="AS1960" t="s">
        <v>8828</v>
      </c>
      <c r="AT1960" t="s">
        <v>8828</v>
      </c>
      <c r="AU1960" t="s">
        <v>8828</v>
      </c>
      <c r="AW1960">
        <v>2</v>
      </c>
      <c r="AY1960" t="s">
        <v>8886</v>
      </c>
      <c r="AZ1960" t="s">
        <v>8884</v>
      </c>
      <c r="BA1960" t="s">
        <v>8879</v>
      </c>
    </row>
    <row r="1961" spans="1:53" x14ac:dyDescent="0.2">
      <c r="A1961" t="s">
        <v>4094</v>
      </c>
      <c r="B1961" t="s">
        <v>4094</v>
      </c>
      <c r="E1961" t="s">
        <v>50</v>
      </c>
      <c r="F1961">
        <v>30</v>
      </c>
      <c r="G1961" t="s">
        <v>31</v>
      </c>
      <c r="H1961" t="s">
        <v>73</v>
      </c>
      <c r="I1961" t="s">
        <v>110</v>
      </c>
      <c r="J1961" t="s">
        <v>136</v>
      </c>
      <c r="K1961" t="s">
        <v>35</v>
      </c>
      <c r="L1961" t="s">
        <v>8807</v>
      </c>
      <c r="M1961" t="s">
        <v>76</v>
      </c>
      <c r="N1961" t="s">
        <v>37</v>
      </c>
      <c r="O1961" t="s">
        <v>78</v>
      </c>
      <c r="P1961" t="s">
        <v>39</v>
      </c>
      <c r="Q1961" t="s">
        <v>190</v>
      </c>
      <c r="R1961" t="s">
        <v>8814</v>
      </c>
      <c r="S1961" t="s">
        <v>164</v>
      </c>
      <c r="T1961" t="s">
        <v>8844</v>
      </c>
      <c r="U1961" s="3">
        <v>45764</v>
      </c>
      <c r="V1961" t="s">
        <v>121</v>
      </c>
      <c r="W1961">
        <v>30</v>
      </c>
      <c r="X1961" t="s">
        <v>80</v>
      </c>
      <c r="Y1961">
        <v>48</v>
      </c>
      <c r="Z1961" t="s">
        <v>895</v>
      </c>
      <c r="AA1961" t="s">
        <v>8844</v>
      </c>
      <c r="AB1961" s="3">
        <v>45830</v>
      </c>
      <c r="AC1961" t="s">
        <v>248</v>
      </c>
      <c r="AD1961" t="s">
        <v>123</v>
      </c>
      <c r="AE1961">
        <v>3</v>
      </c>
      <c r="AF1961">
        <v>3</v>
      </c>
      <c r="AG1961" t="s">
        <v>196</v>
      </c>
      <c r="AH1961" t="s">
        <v>66</v>
      </c>
      <c r="AI1961">
        <v>1</v>
      </c>
      <c r="AJ1961" t="s">
        <v>8819</v>
      </c>
      <c r="AK1961" t="s">
        <v>48</v>
      </c>
      <c r="AL1961" t="s">
        <v>49</v>
      </c>
      <c r="AN1961">
        <v>10</v>
      </c>
      <c r="AO1961">
        <v>10</v>
      </c>
      <c r="AP1961" t="s">
        <v>48</v>
      </c>
      <c r="AQ1961" t="s">
        <v>8828</v>
      </c>
      <c r="AR1961" t="s">
        <v>8828</v>
      </c>
      <c r="AS1961" t="s">
        <v>8828</v>
      </c>
      <c r="AT1961" t="s">
        <v>8828</v>
      </c>
      <c r="AU1961" t="s">
        <v>8828</v>
      </c>
      <c r="AV1961" t="s">
        <v>69</v>
      </c>
      <c r="AW1961">
        <v>48</v>
      </c>
      <c r="AX1961" t="s">
        <v>8888</v>
      </c>
      <c r="AY1961" t="s">
        <v>8878</v>
      </c>
      <c r="AZ1961" t="s">
        <v>8887</v>
      </c>
      <c r="BA1961" t="s">
        <v>8879</v>
      </c>
    </row>
    <row r="1962" spans="1:53" x14ac:dyDescent="0.2">
      <c r="A1962" t="s">
        <v>4095</v>
      </c>
      <c r="B1962" t="s">
        <v>4095</v>
      </c>
      <c r="E1962">
        <v>86</v>
      </c>
      <c r="F1962">
        <v>86</v>
      </c>
      <c r="G1962" t="s">
        <v>84</v>
      </c>
      <c r="H1962" t="s">
        <v>53</v>
      </c>
      <c r="I1962" t="s">
        <v>148</v>
      </c>
      <c r="J1962" t="s">
        <v>55</v>
      </c>
      <c r="K1962" t="s">
        <v>35</v>
      </c>
      <c r="L1962" t="s">
        <v>8807</v>
      </c>
      <c r="M1962" t="s">
        <v>86</v>
      </c>
      <c r="N1962" t="s">
        <v>77</v>
      </c>
      <c r="O1962" t="s">
        <v>155</v>
      </c>
      <c r="P1962" t="s">
        <v>39</v>
      </c>
      <c r="S1962" t="s">
        <v>1007</v>
      </c>
      <c r="T1962" t="s">
        <v>8845</v>
      </c>
      <c r="U1962" s="3">
        <v>45779</v>
      </c>
      <c r="V1962" t="s">
        <v>226</v>
      </c>
      <c r="W1962">
        <v>60</v>
      </c>
      <c r="X1962" t="s">
        <v>80</v>
      </c>
      <c r="Y1962">
        <v>48</v>
      </c>
      <c r="Z1962" t="s">
        <v>265</v>
      </c>
      <c r="AA1962" t="s">
        <v>8844</v>
      </c>
      <c r="AB1962" s="3">
        <v>45775</v>
      </c>
      <c r="AC1962" t="s">
        <v>113</v>
      </c>
      <c r="AD1962" t="s">
        <v>81</v>
      </c>
      <c r="AE1962">
        <v>0</v>
      </c>
      <c r="AF1962">
        <v>0</v>
      </c>
      <c r="AG1962" t="s">
        <v>178</v>
      </c>
      <c r="AH1962" t="s">
        <v>82</v>
      </c>
      <c r="AI1962">
        <v>4</v>
      </c>
      <c r="AJ1962" t="s">
        <v>8821</v>
      </c>
      <c r="AK1962" t="s">
        <v>48</v>
      </c>
      <c r="AL1962" t="s">
        <v>49</v>
      </c>
      <c r="AN1962">
        <v>50</v>
      </c>
      <c r="AO1962">
        <v>50</v>
      </c>
      <c r="AP1962" t="s">
        <v>69</v>
      </c>
      <c r="AQ1962" t="s">
        <v>8829</v>
      </c>
      <c r="AR1962" t="s">
        <v>8832</v>
      </c>
      <c r="AS1962" t="s">
        <v>8836</v>
      </c>
      <c r="AT1962" t="s">
        <v>8828</v>
      </c>
      <c r="AU1962" t="s">
        <v>8828</v>
      </c>
      <c r="AV1962" t="s">
        <v>48</v>
      </c>
      <c r="AX1962" t="s">
        <v>8889</v>
      </c>
      <c r="AY1962" t="s">
        <v>8886</v>
      </c>
      <c r="BA1962" t="s">
        <v>8883</v>
      </c>
    </row>
    <row r="1963" spans="1:53" x14ac:dyDescent="0.2">
      <c r="A1963" t="s">
        <v>4096</v>
      </c>
      <c r="B1963" t="s">
        <v>7779</v>
      </c>
      <c r="E1963" t="s">
        <v>50</v>
      </c>
      <c r="F1963">
        <v>30</v>
      </c>
      <c r="G1963" t="s">
        <v>31</v>
      </c>
      <c r="H1963" t="s">
        <v>53</v>
      </c>
      <c r="I1963" t="s">
        <v>148</v>
      </c>
      <c r="J1963" t="s">
        <v>56</v>
      </c>
      <c r="K1963" t="s">
        <v>100</v>
      </c>
      <c r="L1963" t="s">
        <v>8807</v>
      </c>
      <c r="M1963" t="s">
        <v>56</v>
      </c>
      <c r="N1963" t="s">
        <v>87</v>
      </c>
      <c r="O1963" t="s">
        <v>155</v>
      </c>
      <c r="P1963" t="s">
        <v>181</v>
      </c>
      <c r="Q1963" t="s">
        <v>60</v>
      </c>
      <c r="R1963" t="s">
        <v>8810</v>
      </c>
      <c r="S1963" t="s">
        <v>1807</v>
      </c>
      <c r="T1963" t="s">
        <v>8843</v>
      </c>
      <c r="U1963" s="3">
        <v>45758</v>
      </c>
      <c r="V1963" t="s">
        <v>121</v>
      </c>
      <c r="W1963">
        <v>30</v>
      </c>
      <c r="X1963" t="s">
        <v>163</v>
      </c>
      <c r="AB1963" s="3"/>
      <c r="AC1963" t="s">
        <v>248</v>
      </c>
      <c r="AD1963" t="s">
        <v>123</v>
      </c>
      <c r="AE1963">
        <v>1</v>
      </c>
      <c r="AF1963">
        <v>1</v>
      </c>
      <c r="AG1963" t="s">
        <v>46</v>
      </c>
      <c r="AH1963" t="s">
        <v>125</v>
      </c>
      <c r="AI1963">
        <v>3</v>
      </c>
      <c r="AJ1963" t="s">
        <v>8820</v>
      </c>
      <c r="AK1963" t="s">
        <v>69</v>
      </c>
      <c r="AL1963" t="s">
        <v>49</v>
      </c>
      <c r="AN1963">
        <v>10</v>
      </c>
      <c r="AO1963">
        <v>10</v>
      </c>
      <c r="AP1963" t="s">
        <v>48</v>
      </c>
      <c r="AQ1963" t="s">
        <v>8830</v>
      </c>
      <c r="AR1963" t="s">
        <v>8833</v>
      </c>
      <c r="AS1963" t="s">
        <v>8828</v>
      </c>
      <c r="AT1963" t="s">
        <v>8828</v>
      </c>
      <c r="AU1963" t="s">
        <v>8828</v>
      </c>
      <c r="AX1963" t="s">
        <v>8888</v>
      </c>
      <c r="AY1963" t="s">
        <v>8878</v>
      </c>
      <c r="BA1963" t="s">
        <v>8879</v>
      </c>
    </row>
    <row r="1964" spans="1:53" x14ac:dyDescent="0.2">
      <c r="A1964" t="s">
        <v>4097</v>
      </c>
      <c r="B1964" t="s">
        <v>7780</v>
      </c>
      <c r="C1964" t="s">
        <v>3002</v>
      </c>
      <c r="D1964" t="s">
        <v>4098</v>
      </c>
      <c r="E1964">
        <v>34</v>
      </c>
      <c r="F1964">
        <v>34</v>
      </c>
      <c r="G1964" t="s">
        <v>31</v>
      </c>
      <c r="H1964" t="s">
        <v>32</v>
      </c>
      <c r="I1964" t="s">
        <v>117</v>
      </c>
      <c r="J1964" t="s">
        <v>136</v>
      </c>
      <c r="K1964" t="s">
        <v>85</v>
      </c>
      <c r="L1964" t="s">
        <v>85</v>
      </c>
      <c r="M1964" t="s">
        <v>56</v>
      </c>
      <c r="N1964" t="s">
        <v>77</v>
      </c>
      <c r="O1964" t="s">
        <v>38</v>
      </c>
      <c r="P1964" t="s">
        <v>59</v>
      </c>
      <c r="Q1964" t="s">
        <v>40</v>
      </c>
      <c r="R1964" t="s">
        <v>8809</v>
      </c>
      <c r="S1964" t="s">
        <v>642</v>
      </c>
      <c r="T1964" t="s">
        <v>8843</v>
      </c>
      <c r="U1964" s="3">
        <v>45833</v>
      </c>
      <c r="V1964" t="s">
        <v>42</v>
      </c>
      <c r="W1964">
        <v>45</v>
      </c>
      <c r="X1964" t="s">
        <v>163</v>
      </c>
      <c r="AB1964" s="3"/>
      <c r="AC1964" t="s">
        <v>131</v>
      </c>
      <c r="AD1964" t="s">
        <v>45</v>
      </c>
      <c r="AE1964" t="s">
        <v>93</v>
      </c>
      <c r="AF1964">
        <v>1</v>
      </c>
      <c r="AG1964" t="s">
        <v>46</v>
      </c>
      <c r="AH1964" t="s">
        <v>66</v>
      </c>
      <c r="AI1964">
        <v>1</v>
      </c>
      <c r="AJ1964" t="s">
        <v>8819</v>
      </c>
      <c r="AL1964" t="s">
        <v>89</v>
      </c>
      <c r="AM1964" t="s">
        <v>8825</v>
      </c>
      <c r="AN1964">
        <v>10</v>
      </c>
      <c r="AO1964">
        <v>10</v>
      </c>
      <c r="AP1964" t="s">
        <v>48</v>
      </c>
      <c r="AQ1964" t="s">
        <v>8830</v>
      </c>
      <c r="AR1964" t="s">
        <v>8833</v>
      </c>
      <c r="AS1964" t="s">
        <v>8828</v>
      </c>
      <c r="AT1964" t="s">
        <v>8828</v>
      </c>
      <c r="AU1964" t="s">
        <v>8828</v>
      </c>
      <c r="AX1964" t="s">
        <v>8888</v>
      </c>
      <c r="AY1964" t="s">
        <v>8878</v>
      </c>
      <c r="BA1964" t="s">
        <v>8879</v>
      </c>
    </row>
    <row r="1965" spans="1:53" x14ac:dyDescent="0.2">
      <c r="A1965" t="s">
        <v>4099</v>
      </c>
      <c r="B1965" t="s">
        <v>4099</v>
      </c>
      <c r="E1965" t="s">
        <v>50</v>
      </c>
      <c r="F1965">
        <v>30</v>
      </c>
      <c r="G1965" t="s">
        <v>84</v>
      </c>
      <c r="H1965" t="s">
        <v>73</v>
      </c>
      <c r="I1965" t="s">
        <v>74</v>
      </c>
      <c r="J1965" t="s">
        <v>56</v>
      </c>
      <c r="K1965" t="s">
        <v>85</v>
      </c>
      <c r="L1965" t="s">
        <v>85</v>
      </c>
      <c r="M1965" t="s">
        <v>222</v>
      </c>
      <c r="N1965" t="s">
        <v>57</v>
      </c>
      <c r="O1965" t="s">
        <v>155</v>
      </c>
      <c r="P1965" t="s">
        <v>59</v>
      </c>
      <c r="Q1965" t="s">
        <v>190</v>
      </c>
      <c r="R1965" t="s">
        <v>8814</v>
      </c>
      <c r="S1965" t="s">
        <v>3956</v>
      </c>
      <c r="T1965" t="s">
        <v>8845</v>
      </c>
      <c r="U1965" s="3">
        <v>45764</v>
      </c>
      <c r="V1965" t="s">
        <v>42</v>
      </c>
      <c r="W1965">
        <v>45</v>
      </c>
      <c r="X1965" t="s">
        <v>43</v>
      </c>
      <c r="Y1965">
        <v>2</v>
      </c>
      <c r="AB1965" s="3"/>
      <c r="AC1965" t="s">
        <v>113</v>
      </c>
      <c r="AD1965" t="s">
        <v>123</v>
      </c>
      <c r="AE1965">
        <v>1</v>
      </c>
      <c r="AF1965">
        <v>1</v>
      </c>
      <c r="AG1965" t="s">
        <v>132</v>
      </c>
      <c r="AH1965" t="s">
        <v>82</v>
      </c>
      <c r="AI1965" t="s">
        <v>133</v>
      </c>
      <c r="AJ1965" t="s">
        <v>8821</v>
      </c>
      <c r="AK1965" t="s">
        <v>69</v>
      </c>
      <c r="AL1965" t="s">
        <v>49</v>
      </c>
      <c r="AN1965">
        <v>50</v>
      </c>
      <c r="AO1965">
        <v>50</v>
      </c>
      <c r="AP1965" t="s">
        <v>48</v>
      </c>
      <c r="AQ1965" t="s">
        <v>8828</v>
      </c>
      <c r="AR1965" t="s">
        <v>8832</v>
      </c>
      <c r="AS1965" t="s">
        <v>8836</v>
      </c>
      <c r="AT1965" t="s">
        <v>8828</v>
      </c>
      <c r="AU1965" t="s">
        <v>8828</v>
      </c>
      <c r="AX1965" t="s">
        <v>8888</v>
      </c>
      <c r="AY1965" t="s">
        <v>8878</v>
      </c>
      <c r="BA1965" t="s">
        <v>8883</v>
      </c>
    </row>
    <row r="1966" spans="1:53" x14ac:dyDescent="0.2">
      <c r="A1966" t="s">
        <v>4100</v>
      </c>
      <c r="B1966" t="s">
        <v>7781</v>
      </c>
      <c r="C1966" t="s">
        <v>4101</v>
      </c>
      <c r="E1966">
        <v>35</v>
      </c>
      <c r="F1966">
        <v>35</v>
      </c>
      <c r="G1966" t="s">
        <v>84</v>
      </c>
      <c r="H1966" t="s">
        <v>153</v>
      </c>
      <c r="I1966" t="s">
        <v>215</v>
      </c>
      <c r="J1966" t="s">
        <v>34</v>
      </c>
      <c r="K1966" t="s">
        <v>35</v>
      </c>
      <c r="L1966" t="s">
        <v>8807</v>
      </c>
      <c r="M1966" t="s">
        <v>76</v>
      </c>
      <c r="N1966" t="s">
        <v>77</v>
      </c>
      <c r="O1966" t="s">
        <v>118</v>
      </c>
      <c r="P1966" t="s">
        <v>59</v>
      </c>
      <c r="Q1966" t="s">
        <v>60</v>
      </c>
      <c r="R1966" t="s">
        <v>8810</v>
      </c>
      <c r="S1966" t="s">
        <v>895</v>
      </c>
      <c r="T1966" t="s">
        <v>8844</v>
      </c>
      <c r="U1966" s="3">
        <v>45830</v>
      </c>
      <c r="V1966" t="s">
        <v>121</v>
      </c>
      <c r="W1966">
        <v>30</v>
      </c>
      <c r="X1966" t="s">
        <v>80</v>
      </c>
      <c r="Y1966">
        <v>48</v>
      </c>
      <c r="Z1966" t="s">
        <v>176</v>
      </c>
      <c r="AA1966" t="s">
        <v>8843</v>
      </c>
      <c r="AB1966" s="3">
        <v>45741</v>
      </c>
      <c r="AC1966" t="s">
        <v>44</v>
      </c>
      <c r="AD1966" t="s">
        <v>81</v>
      </c>
      <c r="AE1966" t="s">
        <v>93</v>
      </c>
      <c r="AF1966">
        <v>1</v>
      </c>
      <c r="AG1966" t="s">
        <v>132</v>
      </c>
      <c r="AH1966" t="s">
        <v>82</v>
      </c>
      <c r="AI1966">
        <v>1</v>
      </c>
      <c r="AJ1966" t="s">
        <v>8819</v>
      </c>
      <c r="AL1966" t="s">
        <v>49</v>
      </c>
      <c r="AN1966" t="s">
        <v>95</v>
      </c>
      <c r="AO1966">
        <v>100</v>
      </c>
      <c r="AP1966" t="s">
        <v>48</v>
      </c>
      <c r="AQ1966" t="s">
        <v>8829</v>
      </c>
      <c r="AR1966" t="s">
        <v>8832</v>
      </c>
      <c r="AS1966" t="s">
        <v>8836</v>
      </c>
      <c r="AT1966" t="s">
        <v>8828</v>
      </c>
      <c r="AU1966" t="s">
        <v>8828</v>
      </c>
      <c r="AV1966" t="s">
        <v>48</v>
      </c>
      <c r="AX1966" t="s">
        <v>8888</v>
      </c>
      <c r="AY1966" t="s">
        <v>8878</v>
      </c>
      <c r="BA1966" t="s">
        <v>8881</v>
      </c>
    </row>
    <row r="1967" spans="1:53" x14ac:dyDescent="0.2">
      <c r="A1967" t="s">
        <v>4102</v>
      </c>
      <c r="B1967" t="s">
        <v>7782</v>
      </c>
      <c r="C1967" t="s">
        <v>4103</v>
      </c>
      <c r="E1967">
        <v>19</v>
      </c>
      <c r="F1967">
        <v>19</v>
      </c>
      <c r="G1967" t="s">
        <v>31</v>
      </c>
      <c r="H1967" t="s">
        <v>153</v>
      </c>
      <c r="I1967" t="s">
        <v>215</v>
      </c>
      <c r="J1967" t="s">
        <v>56</v>
      </c>
      <c r="K1967" t="s">
        <v>75</v>
      </c>
      <c r="L1967" t="s">
        <v>75</v>
      </c>
      <c r="M1967" t="s">
        <v>76</v>
      </c>
      <c r="N1967" t="s">
        <v>37</v>
      </c>
      <c r="O1967" t="s">
        <v>155</v>
      </c>
      <c r="P1967" t="s">
        <v>181</v>
      </c>
      <c r="Q1967" t="s">
        <v>40</v>
      </c>
      <c r="R1967" t="s">
        <v>8809</v>
      </c>
      <c r="S1967" t="s">
        <v>619</v>
      </c>
      <c r="T1967" t="s">
        <v>8844</v>
      </c>
      <c r="U1967" s="3">
        <v>45738</v>
      </c>
      <c r="V1967" t="s">
        <v>103</v>
      </c>
      <c r="W1967">
        <v>120</v>
      </c>
      <c r="X1967" t="s">
        <v>43</v>
      </c>
      <c r="Y1967">
        <v>2</v>
      </c>
      <c r="AB1967" s="3"/>
      <c r="AC1967" t="s">
        <v>131</v>
      </c>
      <c r="AD1967" t="s">
        <v>114</v>
      </c>
      <c r="AE1967">
        <v>0</v>
      </c>
      <c r="AF1967">
        <v>0</v>
      </c>
      <c r="AH1967" t="s">
        <v>47</v>
      </c>
      <c r="AI1967" t="s">
        <v>151</v>
      </c>
      <c r="AJ1967" t="s">
        <v>8821</v>
      </c>
      <c r="AL1967" t="s">
        <v>94</v>
      </c>
      <c r="AM1967" t="s">
        <v>8812</v>
      </c>
      <c r="AN1967">
        <v>50</v>
      </c>
      <c r="AO1967">
        <v>50</v>
      </c>
      <c r="AP1967" t="s">
        <v>69</v>
      </c>
      <c r="AQ1967" t="s">
        <v>8830</v>
      </c>
      <c r="AR1967" t="s">
        <v>8828</v>
      </c>
      <c r="AS1967" t="s">
        <v>8828</v>
      </c>
      <c r="AT1967" t="s">
        <v>8828</v>
      </c>
      <c r="AU1967" t="s">
        <v>8839</v>
      </c>
      <c r="AW1967">
        <v>2</v>
      </c>
      <c r="AX1967" t="s">
        <v>8888</v>
      </c>
      <c r="AY1967" t="s">
        <v>8882</v>
      </c>
      <c r="AZ1967" t="s">
        <v>8884</v>
      </c>
      <c r="BA1967" t="s">
        <v>8883</v>
      </c>
    </row>
    <row r="1968" spans="1:53" x14ac:dyDescent="0.2">
      <c r="A1968" t="s">
        <v>4104</v>
      </c>
      <c r="B1968" t="s">
        <v>7783</v>
      </c>
      <c r="C1968" t="s">
        <v>867</v>
      </c>
      <c r="D1968" t="s">
        <v>4105</v>
      </c>
      <c r="E1968">
        <v>57</v>
      </c>
      <c r="F1968">
        <v>57</v>
      </c>
      <c r="G1968" t="s">
        <v>31</v>
      </c>
      <c r="H1968" t="s">
        <v>32</v>
      </c>
      <c r="I1968" t="s">
        <v>185</v>
      </c>
      <c r="J1968" t="s">
        <v>55</v>
      </c>
      <c r="K1968" t="s">
        <v>100</v>
      </c>
      <c r="L1968" t="s">
        <v>8807</v>
      </c>
      <c r="M1968" t="s">
        <v>76</v>
      </c>
      <c r="N1968" t="s">
        <v>57</v>
      </c>
      <c r="O1968" t="s">
        <v>58</v>
      </c>
      <c r="P1968" t="s">
        <v>119</v>
      </c>
      <c r="Q1968" t="s">
        <v>190</v>
      </c>
      <c r="R1968" t="s">
        <v>8814</v>
      </c>
      <c r="S1968" t="s">
        <v>337</v>
      </c>
      <c r="T1968" t="s">
        <v>8843</v>
      </c>
      <c r="U1968" s="3">
        <v>45789</v>
      </c>
      <c r="V1968" t="s">
        <v>103</v>
      </c>
      <c r="W1968">
        <v>120</v>
      </c>
      <c r="X1968" t="s">
        <v>43</v>
      </c>
      <c r="Y1968">
        <v>2</v>
      </c>
      <c r="AB1968" s="3"/>
      <c r="AC1968" t="s">
        <v>131</v>
      </c>
      <c r="AD1968" t="s">
        <v>81</v>
      </c>
      <c r="AE1968">
        <v>3</v>
      </c>
      <c r="AF1968">
        <v>3</v>
      </c>
      <c r="AG1968" t="s">
        <v>65</v>
      </c>
      <c r="AH1968" t="s">
        <v>125</v>
      </c>
      <c r="AI1968">
        <v>1</v>
      </c>
      <c r="AJ1968" t="s">
        <v>8819</v>
      </c>
      <c r="AK1968" t="s">
        <v>69</v>
      </c>
      <c r="AL1968" t="s">
        <v>94</v>
      </c>
      <c r="AM1968" t="s">
        <v>8812</v>
      </c>
      <c r="AN1968">
        <v>50</v>
      </c>
      <c r="AO1968">
        <v>50</v>
      </c>
      <c r="AP1968" t="s">
        <v>69</v>
      </c>
      <c r="AQ1968" t="s">
        <v>8830</v>
      </c>
      <c r="AR1968" t="s">
        <v>8828</v>
      </c>
      <c r="AS1968" t="s">
        <v>8828</v>
      </c>
      <c r="AT1968" t="s">
        <v>8828</v>
      </c>
      <c r="AU1968" t="s">
        <v>8828</v>
      </c>
      <c r="AW1968">
        <v>2</v>
      </c>
      <c r="AX1968" t="s">
        <v>8890</v>
      </c>
      <c r="AY1968" t="s">
        <v>8882</v>
      </c>
      <c r="AZ1968" t="s">
        <v>8884</v>
      </c>
      <c r="BA1968" t="s">
        <v>8883</v>
      </c>
    </row>
    <row r="1969" spans="1:53" x14ac:dyDescent="0.2">
      <c r="A1969" t="s">
        <v>4106</v>
      </c>
      <c r="B1969" t="s">
        <v>7784</v>
      </c>
      <c r="C1969" t="s">
        <v>2922</v>
      </c>
      <c r="D1969" t="s">
        <v>2686</v>
      </c>
      <c r="E1969" t="s">
        <v>50</v>
      </c>
      <c r="F1969">
        <v>30</v>
      </c>
      <c r="G1969" t="s">
        <v>84</v>
      </c>
      <c r="H1969" t="s">
        <v>53</v>
      </c>
      <c r="I1969" t="s">
        <v>54</v>
      </c>
      <c r="J1969" t="s">
        <v>34</v>
      </c>
      <c r="K1969" t="s">
        <v>35</v>
      </c>
      <c r="L1969" t="s">
        <v>8807</v>
      </c>
      <c r="M1969" t="s">
        <v>86</v>
      </c>
      <c r="N1969" t="s">
        <v>87</v>
      </c>
      <c r="O1969" t="s">
        <v>78</v>
      </c>
      <c r="P1969" t="s">
        <v>39</v>
      </c>
      <c r="Q1969" t="s">
        <v>40</v>
      </c>
      <c r="R1969" t="s">
        <v>8809</v>
      </c>
      <c r="S1969" t="s">
        <v>388</v>
      </c>
      <c r="T1969" t="s">
        <v>8843</v>
      </c>
      <c r="U1969" s="3">
        <v>45694</v>
      </c>
      <c r="V1969" t="s">
        <v>103</v>
      </c>
      <c r="W1969">
        <v>120</v>
      </c>
      <c r="X1969" t="s">
        <v>80</v>
      </c>
      <c r="Y1969">
        <v>48</v>
      </c>
      <c r="AB1969" s="3"/>
      <c r="AC1969" t="s">
        <v>248</v>
      </c>
      <c r="AD1969" t="s">
        <v>81</v>
      </c>
      <c r="AE1969">
        <v>0</v>
      </c>
      <c r="AF1969">
        <v>0</v>
      </c>
      <c r="AG1969" t="s">
        <v>105</v>
      </c>
      <c r="AH1969" t="s">
        <v>125</v>
      </c>
      <c r="AI1969">
        <v>5</v>
      </c>
      <c r="AJ1969" t="s">
        <v>8821</v>
      </c>
      <c r="AK1969" t="s">
        <v>69</v>
      </c>
      <c r="AL1969" t="s">
        <v>49</v>
      </c>
      <c r="AN1969" t="s">
        <v>50</v>
      </c>
      <c r="AO1969">
        <v>30</v>
      </c>
      <c r="AP1969" t="s">
        <v>48</v>
      </c>
      <c r="AQ1969" t="s">
        <v>8830</v>
      </c>
      <c r="AR1969" t="s">
        <v>8828</v>
      </c>
      <c r="AS1969" t="s">
        <v>8828</v>
      </c>
      <c r="AT1969" t="s">
        <v>8828</v>
      </c>
      <c r="AU1969" t="s">
        <v>8828</v>
      </c>
      <c r="AW1969">
        <v>48</v>
      </c>
      <c r="AX1969" t="s">
        <v>8888</v>
      </c>
      <c r="AY1969" t="s">
        <v>8882</v>
      </c>
      <c r="AZ1969" t="s">
        <v>8887</v>
      </c>
      <c r="BA1969" t="s">
        <v>8879</v>
      </c>
    </row>
    <row r="1970" spans="1:53" x14ac:dyDescent="0.2">
      <c r="A1970" t="s">
        <v>4107</v>
      </c>
      <c r="B1970" t="s">
        <v>4107</v>
      </c>
      <c r="C1970" t="s">
        <v>433</v>
      </c>
      <c r="E1970" t="s">
        <v>50</v>
      </c>
      <c r="F1970">
        <v>30</v>
      </c>
      <c r="G1970" t="s">
        <v>84</v>
      </c>
      <c r="H1970" t="s">
        <v>53</v>
      </c>
      <c r="I1970" t="s">
        <v>135</v>
      </c>
      <c r="J1970" t="s">
        <v>55</v>
      </c>
      <c r="K1970" t="s">
        <v>35</v>
      </c>
      <c r="L1970" t="s">
        <v>8807</v>
      </c>
      <c r="M1970" t="s">
        <v>76</v>
      </c>
      <c r="N1970" t="s">
        <v>57</v>
      </c>
      <c r="O1970" t="s">
        <v>38</v>
      </c>
      <c r="P1970" t="s">
        <v>181</v>
      </c>
      <c r="S1970" t="s">
        <v>1176</v>
      </c>
      <c r="T1970" t="s">
        <v>8844</v>
      </c>
      <c r="U1970" s="3">
        <v>45709</v>
      </c>
      <c r="V1970" t="s">
        <v>226</v>
      </c>
      <c r="W1970">
        <v>60</v>
      </c>
      <c r="X1970" t="s">
        <v>80</v>
      </c>
      <c r="Y1970">
        <v>48</v>
      </c>
      <c r="AB1970" s="3"/>
      <c r="AC1970" t="s">
        <v>44</v>
      </c>
      <c r="AD1970" t="s">
        <v>81</v>
      </c>
      <c r="AE1970">
        <v>3</v>
      </c>
      <c r="AF1970">
        <v>3</v>
      </c>
      <c r="AG1970" t="s">
        <v>124</v>
      </c>
      <c r="AH1970" t="s">
        <v>125</v>
      </c>
      <c r="AI1970">
        <v>3</v>
      </c>
      <c r="AJ1970" t="s">
        <v>8820</v>
      </c>
      <c r="AK1970" t="s">
        <v>48</v>
      </c>
      <c r="AL1970" t="s">
        <v>68</v>
      </c>
      <c r="AM1970" t="s">
        <v>8823</v>
      </c>
      <c r="AN1970">
        <v>10</v>
      </c>
      <c r="AO1970">
        <v>10</v>
      </c>
      <c r="AP1970" t="s">
        <v>48</v>
      </c>
      <c r="AQ1970" t="s">
        <v>8828</v>
      </c>
      <c r="AR1970" t="s">
        <v>8832</v>
      </c>
      <c r="AS1970" t="s">
        <v>8837</v>
      </c>
      <c r="AT1970" t="s">
        <v>8828</v>
      </c>
      <c r="AU1970" t="s">
        <v>8828</v>
      </c>
      <c r="AX1970" t="s">
        <v>8888</v>
      </c>
      <c r="AY1970" t="s">
        <v>8886</v>
      </c>
      <c r="BA1970" t="s">
        <v>8879</v>
      </c>
    </row>
    <row r="1971" spans="1:53" x14ac:dyDescent="0.2">
      <c r="A1971" t="s">
        <v>4108</v>
      </c>
      <c r="B1971" t="s">
        <v>7785</v>
      </c>
      <c r="C1971" t="s">
        <v>4109</v>
      </c>
      <c r="D1971" t="s">
        <v>4110</v>
      </c>
      <c r="E1971" t="s">
        <v>109</v>
      </c>
      <c r="G1971" t="s">
        <v>84</v>
      </c>
      <c r="H1971" t="s">
        <v>32</v>
      </c>
      <c r="I1971" t="s">
        <v>117</v>
      </c>
      <c r="J1971" t="s">
        <v>55</v>
      </c>
      <c r="K1971" t="s">
        <v>100</v>
      </c>
      <c r="L1971" t="s">
        <v>8807</v>
      </c>
      <c r="M1971" t="s">
        <v>76</v>
      </c>
      <c r="N1971" t="s">
        <v>57</v>
      </c>
      <c r="O1971" t="s">
        <v>38</v>
      </c>
      <c r="P1971" t="s">
        <v>181</v>
      </c>
      <c r="Q1971" t="s">
        <v>60</v>
      </c>
      <c r="R1971" t="s">
        <v>8810</v>
      </c>
      <c r="S1971" t="s">
        <v>298</v>
      </c>
      <c r="T1971" t="s">
        <v>8845</v>
      </c>
      <c r="U1971" s="3">
        <v>45831</v>
      </c>
      <c r="V1971" t="s">
        <v>226</v>
      </c>
      <c r="W1971">
        <v>60</v>
      </c>
      <c r="X1971" t="s">
        <v>171</v>
      </c>
      <c r="Y1971">
        <v>24</v>
      </c>
      <c r="Z1971" t="s">
        <v>1363</v>
      </c>
      <c r="AA1971" t="s">
        <v>8843</v>
      </c>
      <c r="AB1971" s="3">
        <v>45674</v>
      </c>
      <c r="AC1971" t="s">
        <v>113</v>
      </c>
      <c r="AD1971" t="s">
        <v>81</v>
      </c>
      <c r="AE1971">
        <v>0</v>
      </c>
      <c r="AF1971">
        <v>0</v>
      </c>
      <c r="AG1971" t="s">
        <v>46</v>
      </c>
      <c r="AH1971" t="s">
        <v>66</v>
      </c>
      <c r="AI1971">
        <v>5</v>
      </c>
      <c r="AJ1971" t="s">
        <v>8821</v>
      </c>
      <c r="AK1971" t="s">
        <v>69</v>
      </c>
      <c r="AL1971" t="s">
        <v>175</v>
      </c>
      <c r="AM1971" t="s">
        <v>8824</v>
      </c>
      <c r="AN1971">
        <v>20</v>
      </c>
      <c r="AO1971">
        <v>20</v>
      </c>
      <c r="AP1971" t="s">
        <v>48</v>
      </c>
      <c r="AQ1971" t="s">
        <v>8829</v>
      </c>
      <c r="AR1971" t="s">
        <v>8832</v>
      </c>
      <c r="AS1971" t="s">
        <v>8828</v>
      </c>
      <c r="AT1971" t="s">
        <v>8828</v>
      </c>
      <c r="AU1971" t="s">
        <v>8828</v>
      </c>
      <c r="AV1971" t="s">
        <v>48</v>
      </c>
      <c r="AY1971" t="s">
        <v>8886</v>
      </c>
      <c r="BA1971" t="s">
        <v>8879</v>
      </c>
    </row>
    <row r="1972" spans="1:53" x14ac:dyDescent="0.2">
      <c r="A1972" t="s">
        <v>4111</v>
      </c>
      <c r="B1972" t="s">
        <v>7786</v>
      </c>
      <c r="D1972" t="s">
        <v>707</v>
      </c>
      <c r="E1972" t="s">
        <v>50</v>
      </c>
      <c r="F1972">
        <v>30</v>
      </c>
      <c r="G1972" t="s">
        <v>31</v>
      </c>
      <c r="H1972" t="s">
        <v>32</v>
      </c>
      <c r="I1972" t="s">
        <v>117</v>
      </c>
      <c r="J1972" t="s">
        <v>55</v>
      </c>
      <c r="K1972" t="s">
        <v>75</v>
      </c>
      <c r="L1972" t="s">
        <v>75</v>
      </c>
      <c r="M1972" t="s">
        <v>222</v>
      </c>
      <c r="N1972" t="s">
        <v>57</v>
      </c>
      <c r="O1972" t="s">
        <v>118</v>
      </c>
      <c r="P1972" t="s">
        <v>181</v>
      </c>
      <c r="Q1972" t="s">
        <v>40</v>
      </c>
      <c r="R1972" t="s">
        <v>8809</v>
      </c>
      <c r="S1972" t="s">
        <v>1208</v>
      </c>
      <c r="T1972" t="s">
        <v>8843</v>
      </c>
      <c r="U1972" s="3">
        <v>45809</v>
      </c>
      <c r="V1972" t="s">
        <v>42</v>
      </c>
      <c r="W1972">
        <v>45</v>
      </c>
      <c r="X1972" t="s">
        <v>62</v>
      </c>
      <c r="Y1972">
        <v>5</v>
      </c>
      <c r="Z1972" t="s">
        <v>1143</v>
      </c>
      <c r="AA1972" t="s">
        <v>8843</v>
      </c>
      <c r="AB1972" s="3">
        <v>45666</v>
      </c>
      <c r="AC1972" t="s">
        <v>44</v>
      </c>
      <c r="AD1972" t="s">
        <v>45</v>
      </c>
      <c r="AE1972" t="s">
        <v>93</v>
      </c>
      <c r="AF1972">
        <v>1</v>
      </c>
      <c r="AG1972" t="s">
        <v>160</v>
      </c>
      <c r="AH1972" t="s">
        <v>125</v>
      </c>
      <c r="AI1972">
        <v>2</v>
      </c>
      <c r="AJ1972" t="s">
        <v>8819</v>
      </c>
      <c r="AK1972" t="s">
        <v>69</v>
      </c>
      <c r="AL1972" t="s">
        <v>175</v>
      </c>
      <c r="AM1972" t="s">
        <v>8824</v>
      </c>
      <c r="AN1972" t="s">
        <v>50</v>
      </c>
      <c r="AO1972">
        <v>30</v>
      </c>
      <c r="AP1972" t="s">
        <v>69</v>
      </c>
      <c r="AQ1972" t="s">
        <v>8829</v>
      </c>
      <c r="AR1972" t="s">
        <v>8832</v>
      </c>
      <c r="AS1972" t="s">
        <v>8837</v>
      </c>
      <c r="AT1972" t="s">
        <v>8828</v>
      </c>
      <c r="AU1972" t="s">
        <v>8828</v>
      </c>
      <c r="AV1972" t="s">
        <v>48</v>
      </c>
      <c r="AX1972" t="s">
        <v>8888</v>
      </c>
      <c r="AY1972" t="s">
        <v>8878</v>
      </c>
      <c r="BA1972" t="s">
        <v>8879</v>
      </c>
    </row>
    <row r="1973" spans="1:53" x14ac:dyDescent="0.2">
      <c r="A1973" t="s">
        <v>4112</v>
      </c>
      <c r="B1973" t="s">
        <v>7787</v>
      </c>
      <c r="E1973" t="s">
        <v>50</v>
      </c>
      <c r="F1973">
        <v>30</v>
      </c>
      <c r="G1973" t="s">
        <v>31</v>
      </c>
      <c r="H1973" t="s">
        <v>53</v>
      </c>
      <c r="I1973" t="s">
        <v>148</v>
      </c>
      <c r="J1973" t="s">
        <v>55</v>
      </c>
      <c r="K1973" t="s">
        <v>85</v>
      </c>
      <c r="L1973" t="s">
        <v>85</v>
      </c>
      <c r="M1973" t="s">
        <v>222</v>
      </c>
      <c r="N1973" t="s">
        <v>101</v>
      </c>
      <c r="O1973" t="s">
        <v>155</v>
      </c>
      <c r="P1973" t="s">
        <v>88</v>
      </c>
      <c r="Q1973" t="s">
        <v>40</v>
      </c>
      <c r="R1973" t="s">
        <v>8809</v>
      </c>
      <c r="S1973" t="s">
        <v>1271</v>
      </c>
      <c r="T1973" t="s">
        <v>8844</v>
      </c>
      <c r="U1973" s="3">
        <v>45701</v>
      </c>
      <c r="V1973" t="s">
        <v>42</v>
      </c>
      <c r="W1973">
        <v>45</v>
      </c>
      <c r="X1973" t="s">
        <v>43</v>
      </c>
      <c r="Y1973">
        <v>2</v>
      </c>
      <c r="Z1973" t="s">
        <v>1480</v>
      </c>
      <c r="AA1973" t="s">
        <v>8845</v>
      </c>
      <c r="AB1973" s="3">
        <v>45724</v>
      </c>
      <c r="AC1973" t="s">
        <v>44</v>
      </c>
      <c r="AD1973" t="s">
        <v>123</v>
      </c>
      <c r="AE1973">
        <v>1</v>
      </c>
      <c r="AF1973">
        <v>1</v>
      </c>
      <c r="AG1973" t="s">
        <v>65</v>
      </c>
      <c r="AH1973" t="s">
        <v>47</v>
      </c>
      <c r="AI1973">
        <v>3</v>
      </c>
      <c r="AJ1973" t="s">
        <v>8820</v>
      </c>
      <c r="AL1973" t="s">
        <v>68</v>
      </c>
      <c r="AM1973" t="s">
        <v>8823</v>
      </c>
      <c r="AN1973" t="s">
        <v>50</v>
      </c>
      <c r="AO1973">
        <v>30</v>
      </c>
      <c r="AP1973" t="s">
        <v>48</v>
      </c>
      <c r="AQ1973" t="s">
        <v>8829</v>
      </c>
      <c r="AR1973" t="s">
        <v>8832</v>
      </c>
      <c r="AS1973" t="s">
        <v>8835</v>
      </c>
      <c r="AT1973" t="s">
        <v>8828</v>
      </c>
      <c r="AU1973" t="s">
        <v>8828</v>
      </c>
      <c r="AV1973" t="s">
        <v>69</v>
      </c>
      <c r="AX1973" t="s">
        <v>8888</v>
      </c>
      <c r="AY1973" t="s">
        <v>8878</v>
      </c>
      <c r="BA1973" t="s">
        <v>8879</v>
      </c>
    </row>
    <row r="1974" spans="1:53" x14ac:dyDescent="0.2">
      <c r="A1974" t="s">
        <v>4113</v>
      </c>
      <c r="B1974" t="s">
        <v>7788</v>
      </c>
      <c r="C1974" t="s">
        <v>3210</v>
      </c>
      <c r="D1974" t="s">
        <v>4114</v>
      </c>
      <c r="E1974" t="s">
        <v>50</v>
      </c>
      <c r="F1974">
        <v>30</v>
      </c>
      <c r="G1974" t="s">
        <v>31</v>
      </c>
      <c r="H1974" t="s">
        <v>73</v>
      </c>
      <c r="I1974" t="s">
        <v>110</v>
      </c>
      <c r="J1974" t="s">
        <v>56</v>
      </c>
      <c r="K1974" t="s">
        <v>100</v>
      </c>
      <c r="L1974" t="s">
        <v>8807</v>
      </c>
      <c r="M1974" t="s">
        <v>56</v>
      </c>
      <c r="N1974" t="s">
        <v>77</v>
      </c>
      <c r="O1974" t="s">
        <v>58</v>
      </c>
      <c r="P1974" t="s">
        <v>204</v>
      </c>
      <c r="Q1974" t="s">
        <v>40</v>
      </c>
      <c r="R1974" t="s">
        <v>8809</v>
      </c>
      <c r="S1974" t="s">
        <v>3327</v>
      </c>
      <c r="T1974" t="s">
        <v>8844</v>
      </c>
      <c r="U1974" s="3">
        <v>45834</v>
      </c>
      <c r="V1974" t="s">
        <v>121</v>
      </c>
      <c r="W1974">
        <v>30</v>
      </c>
      <c r="X1974" t="s">
        <v>80</v>
      </c>
      <c r="Y1974">
        <v>48</v>
      </c>
      <c r="Z1974" t="s">
        <v>1147</v>
      </c>
      <c r="AA1974" t="s">
        <v>8844</v>
      </c>
      <c r="AB1974" s="3">
        <v>45704</v>
      </c>
      <c r="AC1974" t="s">
        <v>248</v>
      </c>
      <c r="AD1974" t="s">
        <v>45</v>
      </c>
      <c r="AE1974">
        <v>1</v>
      </c>
      <c r="AF1974">
        <v>1</v>
      </c>
      <c r="AG1974" t="s">
        <v>65</v>
      </c>
      <c r="AH1974" t="s">
        <v>125</v>
      </c>
      <c r="AI1974" t="s">
        <v>151</v>
      </c>
      <c r="AJ1974" t="s">
        <v>8821</v>
      </c>
      <c r="AK1974" t="s">
        <v>48</v>
      </c>
      <c r="AN1974">
        <v>10</v>
      </c>
      <c r="AO1974">
        <v>10</v>
      </c>
      <c r="AP1974" t="s">
        <v>48</v>
      </c>
      <c r="AQ1974" t="s">
        <v>8828</v>
      </c>
      <c r="AR1974" t="s">
        <v>8828</v>
      </c>
      <c r="AS1974" t="s">
        <v>8828</v>
      </c>
      <c r="AT1974" t="s">
        <v>8828</v>
      </c>
      <c r="AU1974" t="s">
        <v>8828</v>
      </c>
      <c r="AV1974" t="s">
        <v>48</v>
      </c>
      <c r="AW1974">
        <v>48</v>
      </c>
      <c r="AX1974" t="s">
        <v>8888</v>
      </c>
      <c r="AY1974" t="s">
        <v>8878</v>
      </c>
      <c r="AZ1974" t="s">
        <v>8887</v>
      </c>
      <c r="BA1974" t="s">
        <v>8879</v>
      </c>
    </row>
    <row r="1975" spans="1:53" x14ac:dyDescent="0.2">
      <c r="A1975" t="s">
        <v>4115</v>
      </c>
      <c r="B1975" t="s">
        <v>4115</v>
      </c>
      <c r="C1975" t="s">
        <v>4116</v>
      </c>
      <c r="D1975" t="s">
        <v>4117</v>
      </c>
      <c r="E1975" t="s">
        <v>50</v>
      </c>
      <c r="F1975">
        <v>30</v>
      </c>
      <c r="G1975" t="s">
        <v>31</v>
      </c>
      <c r="H1975" t="s">
        <v>32</v>
      </c>
      <c r="I1975" t="s">
        <v>259</v>
      </c>
      <c r="J1975" t="s">
        <v>136</v>
      </c>
      <c r="K1975" t="s">
        <v>75</v>
      </c>
      <c r="L1975" t="s">
        <v>75</v>
      </c>
      <c r="M1975" t="s">
        <v>86</v>
      </c>
      <c r="N1975" t="s">
        <v>37</v>
      </c>
      <c r="O1975" t="s">
        <v>118</v>
      </c>
      <c r="P1975" t="s">
        <v>181</v>
      </c>
      <c r="Q1975" t="s">
        <v>94</v>
      </c>
      <c r="R1975" t="s">
        <v>8812</v>
      </c>
      <c r="S1975" t="s">
        <v>251</v>
      </c>
      <c r="T1975" t="s">
        <v>8844</v>
      </c>
      <c r="U1975" s="3">
        <v>45697</v>
      </c>
      <c r="V1975" t="s">
        <v>103</v>
      </c>
      <c r="W1975">
        <v>120</v>
      </c>
      <c r="X1975" t="s">
        <v>80</v>
      </c>
      <c r="Y1975">
        <v>48</v>
      </c>
      <c r="Z1975" t="s">
        <v>492</v>
      </c>
      <c r="AA1975" t="s">
        <v>8845</v>
      </c>
      <c r="AB1975" s="3">
        <v>45820</v>
      </c>
      <c r="AC1975" t="s">
        <v>44</v>
      </c>
      <c r="AD1975" t="s">
        <v>81</v>
      </c>
      <c r="AE1975">
        <v>1</v>
      </c>
      <c r="AF1975">
        <v>1</v>
      </c>
      <c r="AG1975" t="s">
        <v>105</v>
      </c>
      <c r="AH1975" t="s">
        <v>82</v>
      </c>
      <c r="AI1975">
        <v>2</v>
      </c>
      <c r="AJ1975" t="s">
        <v>8819</v>
      </c>
      <c r="AL1975" t="s">
        <v>49</v>
      </c>
      <c r="AN1975">
        <v>20</v>
      </c>
      <c r="AO1975">
        <v>20</v>
      </c>
      <c r="AP1975" t="s">
        <v>69</v>
      </c>
      <c r="AQ1975" t="s">
        <v>8829</v>
      </c>
      <c r="AR1975" t="s">
        <v>8832</v>
      </c>
      <c r="AS1975" t="s">
        <v>8836</v>
      </c>
      <c r="AT1975" t="s">
        <v>8828</v>
      </c>
      <c r="AU1975" t="s">
        <v>8828</v>
      </c>
      <c r="AV1975" t="s">
        <v>69</v>
      </c>
      <c r="AX1975" t="s">
        <v>8888</v>
      </c>
      <c r="AY1975" t="s">
        <v>8882</v>
      </c>
      <c r="BA1975" t="s">
        <v>8879</v>
      </c>
    </row>
    <row r="1976" spans="1:53" x14ac:dyDescent="0.2">
      <c r="A1976" t="s">
        <v>4118</v>
      </c>
      <c r="B1976" t="s">
        <v>7789</v>
      </c>
      <c r="D1976" t="s">
        <v>4119</v>
      </c>
      <c r="E1976" t="s">
        <v>109</v>
      </c>
      <c r="G1976" t="s">
        <v>31</v>
      </c>
      <c r="H1976" t="s">
        <v>32</v>
      </c>
      <c r="I1976" t="s">
        <v>185</v>
      </c>
      <c r="J1976" t="s">
        <v>55</v>
      </c>
      <c r="K1976" t="s">
        <v>85</v>
      </c>
      <c r="L1976" t="s">
        <v>85</v>
      </c>
      <c r="M1976" t="s">
        <v>56</v>
      </c>
      <c r="N1976" t="s">
        <v>37</v>
      </c>
      <c r="O1976" t="s">
        <v>155</v>
      </c>
      <c r="P1976" t="s">
        <v>181</v>
      </c>
      <c r="S1976" t="s">
        <v>102</v>
      </c>
      <c r="T1976" t="s">
        <v>8844</v>
      </c>
      <c r="U1976" s="3">
        <v>45793</v>
      </c>
      <c r="V1976" t="s">
        <v>103</v>
      </c>
      <c r="W1976">
        <v>120</v>
      </c>
      <c r="X1976" t="s">
        <v>171</v>
      </c>
      <c r="Y1976">
        <v>24</v>
      </c>
      <c r="Z1976" t="s">
        <v>337</v>
      </c>
      <c r="AA1976" t="s">
        <v>8843</v>
      </c>
      <c r="AB1976" s="3">
        <v>45789</v>
      </c>
      <c r="AC1976" t="s">
        <v>131</v>
      </c>
      <c r="AD1976" t="s">
        <v>81</v>
      </c>
      <c r="AE1976">
        <v>3</v>
      </c>
      <c r="AF1976">
        <v>3</v>
      </c>
      <c r="AG1976" t="s">
        <v>178</v>
      </c>
      <c r="AH1976" t="s">
        <v>66</v>
      </c>
      <c r="AI1976">
        <v>5</v>
      </c>
      <c r="AJ1976" t="s">
        <v>8821</v>
      </c>
      <c r="AK1976" t="s">
        <v>48</v>
      </c>
      <c r="AL1976" t="s">
        <v>68</v>
      </c>
      <c r="AM1976" t="s">
        <v>8823</v>
      </c>
      <c r="AN1976" t="s">
        <v>50</v>
      </c>
      <c r="AO1976">
        <v>30</v>
      </c>
      <c r="AP1976" t="s">
        <v>69</v>
      </c>
      <c r="AQ1976" t="s">
        <v>8828</v>
      </c>
      <c r="AR1976" t="s">
        <v>8828</v>
      </c>
      <c r="AS1976" t="s">
        <v>8828</v>
      </c>
      <c r="AT1976" t="s">
        <v>8828</v>
      </c>
      <c r="AU1976" t="s">
        <v>8828</v>
      </c>
      <c r="AV1976" t="s">
        <v>48</v>
      </c>
      <c r="AW1976">
        <v>24</v>
      </c>
      <c r="AY1976" t="s">
        <v>8882</v>
      </c>
      <c r="AZ1976" t="s">
        <v>8885</v>
      </c>
      <c r="BA1976" t="s">
        <v>8879</v>
      </c>
    </row>
    <row r="1977" spans="1:53" x14ac:dyDescent="0.2">
      <c r="A1977" t="s">
        <v>4120</v>
      </c>
      <c r="B1977" t="s">
        <v>7790</v>
      </c>
      <c r="D1977" t="s">
        <v>4121</v>
      </c>
      <c r="E1977">
        <v>52</v>
      </c>
      <c r="F1977">
        <v>52</v>
      </c>
      <c r="G1977" t="s">
        <v>31</v>
      </c>
      <c r="H1977" t="s">
        <v>53</v>
      </c>
      <c r="I1977" t="s">
        <v>135</v>
      </c>
      <c r="J1977" t="s">
        <v>136</v>
      </c>
      <c r="K1977" t="s">
        <v>85</v>
      </c>
      <c r="L1977" t="s">
        <v>85</v>
      </c>
      <c r="M1977" t="s">
        <v>36</v>
      </c>
      <c r="N1977" t="s">
        <v>77</v>
      </c>
      <c r="O1977" t="s">
        <v>155</v>
      </c>
      <c r="P1977" t="s">
        <v>181</v>
      </c>
      <c r="Q1977" t="s">
        <v>190</v>
      </c>
      <c r="R1977" t="s">
        <v>8814</v>
      </c>
      <c r="S1977" t="s">
        <v>1097</v>
      </c>
      <c r="T1977" t="s">
        <v>8843</v>
      </c>
      <c r="U1977" s="3">
        <v>45754</v>
      </c>
      <c r="V1977" t="s">
        <v>121</v>
      </c>
      <c r="W1977">
        <v>30</v>
      </c>
      <c r="X1977" t="s">
        <v>171</v>
      </c>
      <c r="Y1977">
        <v>24</v>
      </c>
      <c r="AB1977" s="3"/>
      <c r="AC1977" t="s">
        <v>131</v>
      </c>
      <c r="AD1977" t="s">
        <v>45</v>
      </c>
      <c r="AE1977">
        <v>2</v>
      </c>
      <c r="AF1977">
        <v>2</v>
      </c>
      <c r="AG1977" t="s">
        <v>160</v>
      </c>
      <c r="AH1977" t="s">
        <v>47</v>
      </c>
      <c r="AI1977">
        <v>2</v>
      </c>
      <c r="AJ1977" t="s">
        <v>8819</v>
      </c>
      <c r="AK1977" t="s">
        <v>69</v>
      </c>
      <c r="AL1977" t="s">
        <v>68</v>
      </c>
      <c r="AM1977" t="s">
        <v>8823</v>
      </c>
      <c r="AN1977" t="s">
        <v>50</v>
      </c>
      <c r="AO1977">
        <v>30</v>
      </c>
      <c r="AP1977" t="s">
        <v>48</v>
      </c>
      <c r="AQ1977" t="s">
        <v>8830</v>
      </c>
      <c r="AR1977" t="s">
        <v>8828</v>
      </c>
      <c r="AS1977" t="s">
        <v>8828</v>
      </c>
      <c r="AT1977" t="s">
        <v>8828</v>
      </c>
      <c r="AU1977" t="s">
        <v>8828</v>
      </c>
      <c r="AW1977">
        <v>24</v>
      </c>
      <c r="AX1977" t="s">
        <v>8890</v>
      </c>
      <c r="AY1977" t="s">
        <v>8878</v>
      </c>
      <c r="AZ1977" t="s">
        <v>8885</v>
      </c>
      <c r="BA1977" t="s">
        <v>8879</v>
      </c>
    </row>
    <row r="1978" spans="1:53" x14ac:dyDescent="0.2">
      <c r="A1978" t="s">
        <v>4122</v>
      </c>
      <c r="B1978" t="s">
        <v>7791</v>
      </c>
      <c r="C1978" t="s">
        <v>1597</v>
      </c>
      <c r="D1978" t="s">
        <v>4123</v>
      </c>
      <c r="E1978" t="s">
        <v>109</v>
      </c>
      <c r="G1978" t="s">
        <v>84</v>
      </c>
      <c r="H1978" t="s">
        <v>73</v>
      </c>
      <c r="I1978" t="s">
        <v>142</v>
      </c>
      <c r="J1978" t="s">
        <v>56</v>
      </c>
      <c r="K1978" t="s">
        <v>75</v>
      </c>
      <c r="L1978" t="s">
        <v>75</v>
      </c>
      <c r="M1978" t="s">
        <v>86</v>
      </c>
      <c r="N1978" t="s">
        <v>87</v>
      </c>
      <c r="O1978" t="s">
        <v>155</v>
      </c>
      <c r="P1978" t="s">
        <v>204</v>
      </c>
      <c r="Q1978" t="s">
        <v>40</v>
      </c>
      <c r="R1978" t="s">
        <v>8809</v>
      </c>
      <c r="S1978" t="s">
        <v>840</v>
      </c>
      <c r="T1978" t="s">
        <v>8843</v>
      </c>
      <c r="U1978" s="3">
        <v>45766</v>
      </c>
      <c r="V1978" t="s">
        <v>42</v>
      </c>
      <c r="W1978">
        <v>45</v>
      </c>
      <c r="X1978" t="s">
        <v>80</v>
      </c>
      <c r="Y1978">
        <v>48</v>
      </c>
      <c r="Z1978" t="s">
        <v>979</v>
      </c>
      <c r="AA1978" t="s">
        <v>8843</v>
      </c>
      <c r="AB1978" s="3">
        <v>45828</v>
      </c>
      <c r="AC1978" t="s">
        <v>131</v>
      </c>
      <c r="AD1978" t="s">
        <v>45</v>
      </c>
      <c r="AE1978">
        <v>3</v>
      </c>
      <c r="AF1978">
        <v>3</v>
      </c>
      <c r="AG1978" t="s">
        <v>132</v>
      </c>
      <c r="AH1978" t="s">
        <v>125</v>
      </c>
      <c r="AI1978">
        <v>4</v>
      </c>
      <c r="AJ1978" t="s">
        <v>8821</v>
      </c>
      <c r="AK1978" t="s">
        <v>48</v>
      </c>
      <c r="AN1978" t="s">
        <v>50</v>
      </c>
      <c r="AO1978">
        <v>30</v>
      </c>
      <c r="AP1978" t="s">
        <v>48</v>
      </c>
      <c r="AQ1978" t="s">
        <v>8828</v>
      </c>
      <c r="AR1978" t="s">
        <v>8828</v>
      </c>
      <c r="AS1978" t="s">
        <v>8828</v>
      </c>
      <c r="AT1978" t="s">
        <v>8828</v>
      </c>
      <c r="AU1978" t="s">
        <v>8828</v>
      </c>
      <c r="AV1978" t="s">
        <v>69</v>
      </c>
      <c r="AW1978">
        <v>48</v>
      </c>
      <c r="AY1978" t="s">
        <v>8878</v>
      </c>
      <c r="AZ1978" t="s">
        <v>8887</v>
      </c>
      <c r="BA1978" t="s">
        <v>8879</v>
      </c>
    </row>
    <row r="1979" spans="1:53" x14ac:dyDescent="0.2">
      <c r="A1979" t="s">
        <v>4124</v>
      </c>
      <c r="B1979" t="s">
        <v>7792</v>
      </c>
      <c r="E1979" t="s">
        <v>50</v>
      </c>
      <c r="F1979">
        <v>30</v>
      </c>
      <c r="G1979" t="s">
        <v>84</v>
      </c>
      <c r="H1979" t="s">
        <v>32</v>
      </c>
      <c r="I1979" t="s">
        <v>185</v>
      </c>
      <c r="J1979" t="s">
        <v>55</v>
      </c>
      <c r="K1979" t="s">
        <v>100</v>
      </c>
      <c r="L1979" t="s">
        <v>8807</v>
      </c>
      <c r="M1979" t="s">
        <v>56</v>
      </c>
      <c r="N1979" t="s">
        <v>101</v>
      </c>
      <c r="O1979" t="s">
        <v>155</v>
      </c>
      <c r="P1979" t="s">
        <v>119</v>
      </c>
      <c r="Q1979" t="s">
        <v>40</v>
      </c>
      <c r="R1979" t="s">
        <v>8809</v>
      </c>
      <c r="S1979" t="s">
        <v>200</v>
      </c>
      <c r="T1979" t="s">
        <v>8844</v>
      </c>
      <c r="U1979" s="3">
        <v>45810</v>
      </c>
      <c r="V1979" t="s">
        <v>42</v>
      </c>
      <c r="W1979">
        <v>45</v>
      </c>
      <c r="X1979" t="s">
        <v>171</v>
      </c>
      <c r="Y1979">
        <v>24</v>
      </c>
      <c r="Z1979" t="s">
        <v>1659</v>
      </c>
      <c r="AA1979" t="s">
        <v>8843</v>
      </c>
      <c r="AB1979" s="3">
        <v>45712</v>
      </c>
      <c r="AC1979" t="s">
        <v>44</v>
      </c>
      <c r="AD1979" t="s">
        <v>45</v>
      </c>
      <c r="AE1979" t="s">
        <v>93</v>
      </c>
      <c r="AF1979">
        <v>1</v>
      </c>
      <c r="AH1979" t="s">
        <v>47</v>
      </c>
      <c r="AI1979">
        <v>5</v>
      </c>
      <c r="AJ1979" t="s">
        <v>8821</v>
      </c>
      <c r="AK1979" t="s">
        <v>69</v>
      </c>
      <c r="AL1979" t="s">
        <v>49</v>
      </c>
      <c r="AN1979">
        <v>10</v>
      </c>
      <c r="AO1979">
        <v>10</v>
      </c>
      <c r="AP1979" t="s">
        <v>48</v>
      </c>
      <c r="AQ1979" t="s">
        <v>8829</v>
      </c>
      <c r="AR1979" t="s">
        <v>8832</v>
      </c>
      <c r="AS1979" t="s">
        <v>8835</v>
      </c>
      <c r="AT1979" t="s">
        <v>8828</v>
      </c>
      <c r="AU1979" t="s">
        <v>8828</v>
      </c>
      <c r="AV1979" t="s">
        <v>48</v>
      </c>
      <c r="AX1979" t="s">
        <v>8888</v>
      </c>
      <c r="AY1979" t="s">
        <v>8878</v>
      </c>
      <c r="BA1979" t="s">
        <v>8879</v>
      </c>
    </row>
    <row r="1980" spans="1:53" x14ac:dyDescent="0.2">
      <c r="A1980" t="s">
        <v>4125</v>
      </c>
      <c r="B1980" t="s">
        <v>7793</v>
      </c>
      <c r="C1980" t="s">
        <v>3229</v>
      </c>
      <c r="D1980" t="s">
        <v>4126</v>
      </c>
      <c r="E1980" t="s">
        <v>50</v>
      </c>
      <c r="F1980">
        <v>30</v>
      </c>
      <c r="G1980" t="s">
        <v>84</v>
      </c>
      <c r="H1980" t="s">
        <v>153</v>
      </c>
      <c r="I1980" t="s">
        <v>154</v>
      </c>
      <c r="J1980" t="s">
        <v>136</v>
      </c>
      <c r="K1980" t="s">
        <v>75</v>
      </c>
      <c r="L1980" t="s">
        <v>75</v>
      </c>
      <c r="M1980" t="s">
        <v>56</v>
      </c>
      <c r="N1980" t="s">
        <v>57</v>
      </c>
      <c r="O1980" t="s">
        <v>78</v>
      </c>
      <c r="P1980" t="s">
        <v>39</v>
      </c>
      <c r="S1980" t="s">
        <v>1987</v>
      </c>
      <c r="T1980" t="s">
        <v>8844</v>
      </c>
      <c r="U1980" s="3">
        <v>45748</v>
      </c>
      <c r="V1980" t="s">
        <v>121</v>
      </c>
      <c r="W1980">
        <v>30</v>
      </c>
      <c r="X1980" t="s">
        <v>163</v>
      </c>
      <c r="AB1980" s="3"/>
      <c r="AC1980" t="s">
        <v>122</v>
      </c>
      <c r="AD1980" t="s">
        <v>45</v>
      </c>
      <c r="AE1980">
        <v>1</v>
      </c>
      <c r="AF1980">
        <v>1</v>
      </c>
      <c r="AG1980" t="s">
        <v>46</v>
      </c>
      <c r="AH1980" t="s">
        <v>47</v>
      </c>
      <c r="AI1980">
        <v>1</v>
      </c>
      <c r="AJ1980" t="s">
        <v>8819</v>
      </c>
      <c r="AL1980" t="s">
        <v>138</v>
      </c>
      <c r="AM1980" t="s">
        <v>8814</v>
      </c>
      <c r="AN1980" t="s">
        <v>50</v>
      </c>
      <c r="AO1980">
        <v>30</v>
      </c>
      <c r="AP1980" t="s">
        <v>48</v>
      </c>
      <c r="AQ1980" t="s">
        <v>8828</v>
      </c>
      <c r="AR1980" t="s">
        <v>8828</v>
      </c>
      <c r="AS1980" t="s">
        <v>8835</v>
      </c>
      <c r="AT1980" t="s">
        <v>8828</v>
      </c>
      <c r="AU1980" t="s">
        <v>8828</v>
      </c>
      <c r="AX1980" t="s">
        <v>8888</v>
      </c>
      <c r="AY1980" t="s">
        <v>8878</v>
      </c>
      <c r="BA1980" t="s">
        <v>8879</v>
      </c>
    </row>
    <row r="1981" spans="1:53" x14ac:dyDescent="0.2">
      <c r="A1981" t="s">
        <v>4127</v>
      </c>
      <c r="B1981" t="s">
        <v>4127</v>
      </c>
      <c r="D1981" t="s">
        <v>4128</v>
      </c>
      <c r="E1981" t="s">
        <v>50</v>
      </c>
      <c r="F1981">
        <v>30</v>
      </c>
      <c r="G1981" t="s">
        <v>31</v>
      </c>
      <c r="H1981" t="s">
        <v>53</v>
      </c>
      <c r="I1981" t="s">
        <v>54</v>
      </c>
      <c r="J1981" t="s">
        <v>56</v>
      </c>
      <c r="K1981" t="s">
        <v>85</v>
      </c>
      <c r="L1981" t="s">
        <v>85</v>
      </c>
      <c r="M1981" t="s">
        <v>36</v>
      </c>
      <c r="N1981" t="s">
        <v>77</v>
      </c>
      <c r="O1981" t="s">
        <v>78</v>
      </c>
      <c r="P1981" t="s">
        <v>119</v>
      </c>
      <c r="Q1981" t="s">
        <v>60</v>
      </c>
      <c r="R1981" t="s">
        <v>8810</v>
      </c>
      <c r="S1981" t="s">
        <v>4129</v>
      </c>
      <c r="T1981" t="s">
        <v>8844</v>
      </c>
      <c r="U1981" s="3">
        <v>45786</v>
      </c>
      <c r="V1981" t="s">
        <v>42</v>
      </c>
      <c r="W1981">
        <v>45</v>
      </c>
      <c r="X1981" t="s">
        <v>62</v>
      </c>
      <c r="Y1981">
        <v>5</v>
      </c>
      <c r="Z1981" t="s">
        <v>3756</v>
      </c>
      <c r="AA1981" t="s">
        <v>8845</v>
      </c>
      <c r="AB1981" s="3">
        <v>45723</v>
      </c>
      <c r="AC1981" t="s">
        <v>122</v>
      </c>
      <c r="AD1981" t="s">
        <v>114</v>
      </c>
      <c r="AE1981">
        <v>0</v>
      </c>
      <c r="AF1981">
        <v>0</v>
      </c>
      <c r="AG1981" t="s">
        <v>132</v>
      </c>
      <c r="AH1981" t="s">
        <v>47</v>
      </c>
      <c r="AI1981" t="s">
        <v>133</v>
      </c>
      <c r="AJ1981" t="s">
        <v>8821</v>
      </c>
      <c r="AL1981" t="s">
        <v>49</v>
      </c>
      <c r="AN1981">
        <v>50</v>
      </c>
      <c r="AO1981">
        <v>50</v>
      </c>
      <c r="AP1981" t="s">
        <v>48</v>
      </c>
      <c r="AQ1981" t="s">
        <v>8829</v>
      </c>
      <c r="AR1981" t="s">
        <v>8832</v>
      </c>
      <c r="AS1981" t="s">
        <v>8835</v>
      </c>
      <c r="AT1981" t="s">
        <v>8828</v>
      </c>
      <c r="AU1981" t="s">
        <v>8828</v>
      </c>
      <c r="AV1981" t="s">
        <v>48</v>
      </c>
      <c r="AX1981" t="s">
        <v>8888</v>
      </c>
      <c r="AY1981" t="s">
        <v>8878</v>
      </c>
      <c r="BA1981" t="s">
        <v>8883</v>
      </c>
    </row>
    <row r="1982" spans="1:53" x14ac:dyDescent="0.2">
      <c r="A1982" t="s">
        <v>4130</v>
      </c>
      <c r="B1982" t="s">
        <v>7794</v>
      </c>
      <c r="E1982" t="s">
        <v>50</v>
      </c>
      <c r="F1982">
        <v>30</v>
      </c>
      <c r="G1982" t="s">
        <v>31</v>
      </c>
      <c r="H1982" t="s">
        <v>153</v>
      </c>
      <c r="I1982" t="s">
        <v>215</v>
      </c>
      <c r="J1982" t="s">
        <v>55</v>
      </c>
      <c r="K1982" t="s">
        <v>75</v>
      </c>
      <c r="L1982" t="s">
        <v>75</v>
      </c>
      <c r="M1982" t="s">
        <v>56</v>
      </c>
      <c r="N1982" t="s">
        <v>57</v>
      </c>
      <c r="O1982" t="s">
        <v>155</v>
      </c>
      <c r="P1982" t="s">
        <v>59</v>
      </c>
      <c r="Q1982" t="s">
        <v>40</v>
      </c>
      <c r="R1982" t="s">
        <v>8809</v>
      </c>
      <c r="S1982" t="s">
        <v>1457</v>
      </c>
      <c r="T1982" t="s">
        <v>8845</v>
      </c>
      <c r="U1982" s="3">
        <v>45692</v>
      </c>
      <c r="V1982" t="s">
        <v>121</v>
      </c>
      <c r="W1982">
        <v>30</v>
      </c>
      <c r="X1982" t="s">
        <v>43</v>
      </c>
      <c r="Y1982">
        <v>2</v>
      </c>
      <c r="AB1982" s="3"/>
      <c r="AC1982" t="s">
        <v>44</v>
      </c>
      <c r="AD1982" t="s">
        <v>81</v>
      </c>
      <c r="AE1982">
        <v>3</v>
      </c>
      <c r="AF1982">
        <v>3</v>
      </c>
      <c r="AG1982" t="s">
        <v>65</v>
      </c>
      <c r="AH1982" t="s">
        <v>82</v>
      </c>
      <c r="AI1982">
        <v>2</v>
      </c>
      <c r="AJ1982" t="s">
        <v>8819</v>
      </c>
      <c r="AK1982" t="s">
        <v>48</v>
      </c>
      <c r="AL1982" t="s">
        <v>68</v>
      </c>
      <c r="AM1982" t="s">
        <v>8823</v>
      </c>
      <c r="AN1982">
        <v>10</v>
      </c>
      <c r="AO1982">
        <v>10</v>
      </c>
      <c r="AP1982" t="s">
        <v>48</v>
      </c>
      <c r="AQ1982" t="s">
        <v>8828</v>
      </c>
      <c r="AR1982" t="s">
        <v>8832</v>
      </c>
      <c r="AS1982" t="s">
        <v>8836</v>
      </c>
      <c r="AT1982" t="s">
        <v>8828</v>
      </c>
      <c r="AU1982" t="s">
        <v>8828</v>
      </c>
      <c r="AX1982" t="s">
        <v>8888</v>
      </c>
      <c r="AY1982" t="s">
        <v>8878</v>
      </c>
      <c r="BA1982" t="s">
        <v>8879</v>
      </c>
    </row>
    <row r="1983" spans="1:53" x14ac:dyDescent="0.2">
      <c r="A1983" t="s">
        <v>4131</v>
      </c>
      <c r="B1983" t="s">
        <v>7795</v>
      </c>
      <c r="C1983" t="s">
        <v>530</v>
      </c>
      <c r="D1983" t="s">
        <v>4132</v>
      </c>
      <c r="E1983" t="s">
        <v>109</v>
      </c>
      <c r="G1983" t="s">
        <v>84</v>
      </c>
      <c r="H1983" t="s">
        <v>32</v>
      </c>
      <c r="I1983" t="s">
        <v>185</v>
      </c>
      <c r="J1983" t="s">
        <v>34</v>
      </c>
      <c r="K1983" t="s">
        <v>35</v>
      </c>
      <c r="L1983" t="s">
        <v>8807</v>
      </c>
      <c r="M1983" t="s">
        <v>36</v>
      </c>
      <c r="N1983" t="s">
        <v>87</v>
      </c>
      <c r="O1983" t="s">
        <v>38</v>
      </c>
      <c r="P1983" t="s">
        <v>88</v>
      </c>
      <c r="S1983" t="s">
        <v>1467</v>
      </c>
      <c r="T1983" t="s">
        <v>8844</v>
      </c>
      <c r="U1983" s="3">
        <v>45795</v>
      </c>
      <c r="V1983" t="s">
        <v>226</v>
      </c>
      <c r="W1983">
        <v>60</v>
      </c>
      <c r="X1983" t="s">
        <v>163</v>
      </c>
      <c r="Z1983" t="s">
        <v>164</v>
      </c>
      <c r="AA1983" t="s">
        <v>8844</v>
      </c>
      <c r="AB1983" s="3">
        <v>45764</v>
      </c>
      <c r="AC1983" t="s">
        <v>44</v>
      </c>
      <c r="AD1983" t="s">
        <v>81</v>
      </c>
      <c r="AE1983" t="s">
        <v>93</v>
      </c>
      <c r="AF1983">
        <v>1</v>
      </c>
      <c r="AG1983" t="s">
        <v>160</v>
      </c>
      <c r="AH1983" t="s">
        <v>82</v>
      </c>
      <c r="AI1983">
        <v>2</v>
      </c>
      <c r="AJ1983" t="s">
        <v>8819</v>
      </c>
      <c r="AK1983" t="s">
        <v>48</v>
      </c>
      <c r="AL1983" t="s">
        <v>68</v>
      </c>
      <c r="AM1983" t="s">
        <v>8823</v>
      </c>
      <c r="AN1983" t="s">
        <v>50</v>
      </c>
      <c r="AO1983">
        <v>30</v>
      </c>
      <c r="AP1983" t="s">
        <v>48</v>
      </c>
      <c r="AQ1983" t="s">
        <v>8829</v>
      </c>
      <c r="AR1983" t="s">
        <v>8828</v>
      </c>
      <c r="AS1983" t="s">
        <v>8836</v>
      </c>
      <c r="AT1983" t="s">
        <v>8828</v>
      </c>
      <c r="AU1983" t="s">
        <v>8828</v>
      </c>
      <c r="AV1983" t="s">
        <v>48</v>
      </c>
      <c r="AY1983" t="s">
        <v>8886</v>
      </c>
      <c r="BA1983" t="s">
        <v>8879</v>
      </c>
    </row>
    <row r="1984" spans="1:53" x14ac:dyDescent="0.2">
      <c r="A1984" t="s">
        <v>4133</v>
      </c>
      <c r="B1984" t="s">
        <v>4133</v>
      </c>
      <c r="E1984">
        <v>59</v>
      </c>
      <c r="F1984">
        <v>59</v>
      </c>
      <c r="G1984" t="s">
        <v>84</v>
      </c>
      <c r="H1984" t="s">
        <v>153</v>
      </c>
      <c r="I1984" t="s">
        <v>218</v>
      </c>
      <c r="J1984" t="s">
        <v>56</v>
      </c>
      <c r="K1984" t="s">
        <v>100</v>
      </c>
      <c r="L1984" t="s">
        <v>8807</v>
      </c>
      <c r="M1984" t="s">
        <v>76</v>
      </c>
      <c r="N1984" t="s">
        <v>87</v>
      </c>
      <c r="O1984" t="s">
        <v>58</v>
      </c>
      <c r="P1984" t="s">
        <v>181</v>
      </c>
      <c r="Q1984" t="s">
        <v>190</v>
      </c>
      <c r="R1984" t="s">
        <v>8814</v>
      </c>
      <c r="S1984" t="s">
        <v>232</v>
      </c>
      <c r="T1984" t="s">
        <v>8845</v>
      </c>
      <c r="U1984" s="3">
        <v>45709</v>
      </c>
      <c r="V1984" t="s">
        <v>121</v>
      </c>
      <c r="W1984">
        <v>30</v>
      </c>
      <c r="X1984" t="s">
        <v>163</v>
      </c>
      <c r="Z1984" t="s">
        <v>357</v>
      </c>
      <c r="AA1984" t="s">
        <v>8845</v>
      </c>
      <c r="AB1984" s="3">
        <v>45676</v>
      </c>
      <c r="AC1984" t="s">
        <v>248</v>
      </c>
      <c r="AD1984" t="s">
        <v>123</v>
      </c>
      <c r="AE1984">
        <v>3</v>
      </c>
      <c r="AF1984">
        <v>3</v>
      </c>
      <c r="AH1984" t="s">
        <v>125</v>
      </c>
      <c r="AI1984" t="s">
        <v>133</v>
      </c>
      <c r="AJ1984" t="s">
        <v>8821</v>
      </c>
      <c r="AK1984" t="s">
        <v>69</v>
      </c>
      <c r="AL1984" t="s">
        <v>138</v>
      </c>
      <c r="AM1984" t="s">
        <v>8814</v>
      </c>
      <c r="AN1984">
        <v>10</v>
      </c>
      <c r="AO1984">
        <v>10</v>
      </c>
      <c r="AP1984" t="s">
        <v>69</v>
      </c>
      <c r="AQ1984" t="s">
        <v>8828</v>
      </c>
      <c r="AR1984" t="s">
        <v>8833</v>
      </c>
      <c r="AS1984" t="s">
        <v>8828</v>
      </c>
      <c r="AT1984" t="s">
        <v>8828</v>
      </c>
      <c r="AU1984" t="s">
        <v>8839</v>
      </c>
      <c r="AV1984" t="s">
        <v>48</v>
      </c>
      <c r="AX1984" t="s">
        <v>8890</v>
      </c>
      <c r="AY1984" t="s">
        <v>8878</v>
      </c>
      <c r="BA1984" t="s">
        <v>8879</v>
      </c>
    </row>
    <row r="1985" spans="1:53" x14ac:dyDescent="0.2">
      <c r="A1985" t="s">
        <v>4134</v>
      </c>
      <c r="B1985" t="s">
        <v>7796</v>
      </c>
      <c r="D1985" t="s">
        <v>4135</v>
      </c>
      <c r="E1985" t="s">
        <v>50</v>
      </c>
      <c r="F1985">
        <v>30</v>
      </c>
      <c r="G1985" t="s">
        <v>84</v>
      </c>
      <c r="H1985" t="s">
        <v>53</v>
      </c>
      <c r="I1985" t="s">
        <v>54</v>
      </c>
      <c r="J1985" t="s">
        <v>55</v>
      </c>
      <c r="K1985" t="s">
        <v>85</v>
      </c>
      <c r="L1985" t="s">
        <v>85</v>
      </c>
      <c r="M1985" t="s">
        <v>36</v>
      </c>
      <c r="N1985" t="s">
        <v>101</v>
      </c>
      <c r="O1985" t="s">
        <v>58</v>
      </c>
      <c r="P1985" t="s">
        <v>119</v>
      </c>
      <c r="Q1985" t="s">
        <v>40</v>
      </c>
      <c r="R1985" t="s">
        <v>8809</v>
      </c>
      <c r="S1985" t="s">
        <v>1178</v>
      </c>
      <c r="T1985" t="s">
        <v>8843</v>
      </c>
      <c r="U1985" s="3">
        <v>45713</v>
      </c>
      <c r="V1985" t="s">
        <v>42</v>
      </c>
      <c r="W1985">
        <v>45</v>
      </c>
      <c r="X1985" t="s">
        <v>62</v>
      </c>
      <c r="Y1985">
        <v>5</v>
      </c>
      <c r="AB1985" s="3"/>
      <c r="AC1985" t="s">
        <v>131</v>
      </c>
      <c r="AD1985" t="s">
        <v>114</v>
      </c>
      <c r="AE1985">
        <v>3</v>
      </c>
      <c r="AF1985">
        <v>3</v>
      </c>
      <c r="AG1985" t="s">
        <v>46</v>
      </c>
      <c r="AH1985" t="s">
        <v>66</v>
      </c>
      <c r="AI1985">
        <v>5</v>
      </c>
      <c r="AJ1985" t="s">
        <v>8821</v>
      </c>
      <c r="AK1985" t="s">
        <v>69</v>
      </c>
      <c r="AL1985" t="s">
        <v>49</v>
      </c>
      <c r="AN1985" t="s">
        <v>50</v>
      </c>
      <c r="AO1985">
        <v>30</v>
      </c>
      <c r="AP1985" t="s">
        <v>69</v>
      </c>
      <c r="AQ1985" t="s">
        <v>8830</v>
      </c>
      <c r="AR1985" t="s">
        <v>8828</v>
      </c>
      <c r="AS1985" t="s">
        <v>8828</v>
      </c>
      <c r="AT1985" t="s">
        <v>8839</v>
      </c>
      <c r="AU1985" t="s">
        <v>8828</v>
      </c>
      <c r="AW1985">
        <v>5</v>
      </c>
      <c r="AX1985" t="s">
        <v>8888</v>
      </c>
      <c r="AY1985" t="s">
        <v>8878</v>
      </c>
      <c r="AZ1985" t="s">
        <v>8880</v>
      </c>
      <c r="BA1985" t="s">
        <v>8879</v>
      </c>
    </row>
    <row r="1986" spans="1:53" x14ac:dyDescent="0.2">
      <c r="A1986" t="s">
        <v>4136</v>
      </c>
      <c r="B1986" t="s">
        <v>4136</v>
      </c>
      <c r="C1986" t="s">
        <v>2624</v>
      </c>
      <c r="E1986" t="s">
        <v>109</v>
      </c>
      <c r="G1986" t="s">
        <v>84</v>
      </c>
      <c r="H1986" t="s">
        <v>53</v>
      </c>
      <c r="I1986" t="s">
        <v>54</v>
      </c>
      <c r="J1986" t="s">
        <v>136</v>
      </c>
      <c r="K1986" t="s">
        <v>75</v>
      </c>
      <c r="L1986" t="s">
        <v>75</v>
      </c>
      <c r="M1986" t="s">
        <v>76</v>
      </c>
      <c r="N1986" t="s">
        <v>77</v>
      </c>
      <c r="O1986" t="s">
        <v>58</v>
      </c>
      <c r="P1986" t="s">
        <v>181</v>
      </c>
      <c r="Q1986" t="s">
        <v>60</v>
      </c>
      <c r="R1986" t="s">
        <v>8810</v>
      </c>
      <c r="S1986" t="s">
        <v>536</v>
      </c>
      <c r="T1986" t="s">
        <v>8844</v>
      </c>
      <c r="U1986" s="3">
        <v>45710</v>
      </c>
      <c r="V1986" t="s">
        <v>226</v>
      </c>
      <c r="W1986">
        <v>60</v>
      </c>
      <c r="X1986" t="s">
        <v>163</v>
      </c>
      <c r="Z1986" t="s">
        <v>1467</v>
      </c>
      <c r="AA1986" t="s">
        <v>8844</v>
      </c>
      <c r="AB1986" s="3">
        <v>45795</v>
      </c>
      <c r="AC1986" t="s">
        <v>122</v>
      </c>
      <c r="AD1986" t="s">
        <v>114</v>
      </c>
      <c r="AE1986">
        <v>3</v>
      </c>
      <c r="AF1986">
        <v>3</v>
      </c>
      <c r="AH1986" t="s">
        <v>125</v>
      </c>
      <c r="AI1986" t="s">
        <v>133</v>
      </c>
      <c r="AJ1986" t="s">
        <v>8821</v>
      </c>
      <c r="AN1986" t="s">
        <v>50</v>
      </c>
      <c r="AO1986">
        <v>30</v>
      </c>
      <c r="AP1986" t="s">
        <v>48</v>
      </c>
      <c r="AQ1986" t="s">
        <v>8829</v>
      </c>
      <c r="AR1986" t="s">
        <v>8828</v>
      </c>
      <c r="AS1986" t="s">
        <v>8837</v>
      </c>
      <c r="AT1986" t="s">
        <v>8839</v>
      </c>
      <c r="AU1986" t="s">
        <v>8839</v>
      </c>
      <c r="AV1986" t="s">
        <v>69</v>
      </c>
      <c r="AY1986" t="s">
        <v>8886</v>
      </c>
      <c r="BA1986" t="s">
        <v>8879</v>
      </c>
    </row>
    <row r="1987" spans="1:53" x14ac:dyDescent="0.2">
      <c r="A1987" t="s">
        <v>4137</v>
      </c>
      <c r="B1987" t="s">
        <v>4137</v>
      </c>
      <c r="C1987" t="s">
        <v>3186</v>
      </c>
      <c r="D1987" t="s">
        <v>4138</v>
      </c>
      <c r="E1987">
        <v>36</v>
      </c>
      <c r="F1987">
        <v>36</v>
      </c>
      <c r="G1987" t="s">
        <v>31</v>
      </c>
      <c r="H1987" t="s">
        <v>32</v>
      </c>
      <c r="I1987" t="s">
        <v>117</v>
      </c>
      <c r="J1987" t="s">
        <v>34</v>
      </c>
      <c r="K1987" t="s">
        <v>35</v>
      </c>
      <c r="L1987" t="s">
        <v>8807</v>
      </c>
      <c r="M1987" t="s">
        <v>36</v>
      </c>
      <c r="N1987" t="s">
        <v>87</v>
      </c>
      <c r="O1987" t="s">
        <v>78</v>
      </c>
      <c r="P1987" t="s">
        <v>204</v>
      </c>
      <c r="Q1987" t="s">
        <v>40</v>
      </c>
      <c r="R1987" t="s">
        <v>8809</v>
      </c>
      <c r="S1987" t="s">
        <v>672</v>
      </c>
      <c r="T1987" t="s">
        <v>8843</v>
      </c>
      <c r="U1987" s="3">
        <v>45838</v>
      </c>
      <c r="V1987" t="s">
        <v>42</v>
      </c>
      <c r="W1987">
        <v>45</v>
      </c>
      <c r="X1987" t="s">
        <v>163</v>
      </c>
      <c r="AB1987" s="3"/>
      <c r="AC1987" t="s">
        <v>44</v>
      </c>
      <c r="AD1987" t="s">
        <v>123</v>
      </c>
      <c r="AE1987">
        <v>1</v>
      </c>
      <c r="AF1987">
        <v>1</v>
      </c>
      <c r="AG1987" t="s">
        <v>65</v>
      </c>
      <c r="AH1987" t="s">
        <v>66</v>
      </c>
      <c r="AI1987" t="s">
        <v>133</v>
      </c>
      <c r="AJ1987" t="s">
        <v>8821</v>
      </c>
      <c r="AK1987" t="s">
        <v>48</v>
      </c>
      <c r="AL1987" t="s">
        <v>68</v>
      </c>
      <c r="AM1987" t="s">
        <v>8823</v>
      </c>
      <c r="AN1987">
        <v>10</v>
      </c>
      <c r="AO1987">
        <v>10</v>
      </c>
      <c r="AP1987" t="s">
        <v>69</v>
      </c>
      <c r="AQ1987" t="s">
        <v>8828</v>
      </c>
      <c r="AR1987" t="s">
        <v>8828</v>
      </c>
      <c r="AS1987" t="s">
        <v>8828</v>
      </c>
      <c r="AT1987" t="s">
        <v>8828</v>
      </c>
      <c r="AU1987" t="s">
        <v>8828</v>
      </c>
      <c r="AX1987" t="s">
        <v>8891</v>
      </c>
      <c r="AY1987" t="s">
        <v>8878</v>
      </c>
      <c r="BA1987" t="s">
        <v>8879</v>
      </c>
    </row>
    <row r="1988" spans="1:53" x14ac:dyDescent="0.2">
      <c r="A1988" t="s">
        <v>4139</v>
      </c>
      <c r="B1988" t="s">
        <v>7797</v>
      </c>
      <c r="E1988">
        <v>37</v>
      </c>
      <c r="F1988">
        <v>37</v>
      </c>
      <c r="G1988" t="s">
        <v>84</v>
      </c>
      <c r="H1988" t="s">
        <v>53</v>
      </c>
      <c r="I1988" t="s">
        <v>148</v>
      </c>
      <c r="J1988" t="s">
        <v>136</v>
      </c>
      <c r="K1988" t="s">
        <v>100</v>
      </c>
      <c r="L1988" t="s">
        <v>8807</v>
      </c>
      <c r="M1988" t="s">
        <v>36</v>
      </c>
      <c r="N1988" t="s">
        <v>101</v>
      </c>
      <c r="O1988" t="s">
        <v>78</v>
      </c>
      <c r="P1988" t="s">
        <v>88</v>
      </c>
      <c r="S1988" t="s">
        <v>1372</v>
      </c>
      <c r="T1988" t="s">
        <v>8845</v>
      </c>
      <c r="U1988" s="3">
        <v>45735</v>
      </c>
      <c r="V1988" t="s">
        <v>103</v>
      </c>
      <c r="W1988">
        <v>120</v>
      </c>
      <c r="X1988" t="s">
        <v>43</v>
      </c>
      <c r="Y1988">
        <v>2</v>
      </c>
      <c r="AB1988" s="3"/>
      <c r="AC1988" t="s">
        <v>248</v>
      </c>
      <c r="AD1988" t="s">
        <v>114</v>
      </c>
      <c r="AE1988">
        <v>0</v>
      </c>
      <c r="AF1988">
        <v>0</v>
      </c>
      <c r="AG1988" t="s">
        <v>46</v>
      </c>
      <c r="AH1988" t="s">
        <v>82</v>
      </c>
      <c r="AI1988" t="s">
        <v>151</v>
      </c>
      <c r="AJ1988" t="s">
        <v>8821</v>
      </c>
      <c r="AK1988" t="s">
        <v>69</v>
      </c>
      <c r="AL1988" t="s">
        <v>68</v>
      </c>
      <c r="AM1988" t="s">
        <v>8823</v>
      </c>
      <c r="AN1988">
        <v>50</v>
      </c>
      <c r="AO1988">
        <v>50</v>
      </c>
      <c r="AP1988" t="s">
        <v>48</v>
      </c>
      <c r="AQ1988" t="s">
        <v>8830</v>
      </c>
      <c r="AR1988" t="s">
        <v>8828</v>
      </c>
      <c r="AS1988" t="s">
        <v>8828</v>
      </c>
      <c r="AT1988" t="s">
        <v>8828</v>
      </c>
      <c r="AU1988" t="s">
        <v>8828</v>
      </c>
      <c r="AW1988">
        <v>2</v>
      </c>
      <c r="AX1988" t="s">
        <v>8891</v>
      </c>
      <c r="AY1988" t="s">
        <v>8882</v>
      </c>
      <c r="AZ1988" t="s">
        <v>8884</v>
      </c>
      <c r="BA1988" t="s">
        <v>8883</v>
      </c>
    </row>
    <row r="1989" spans="1:53" x14ac:dyDescent="0.2">
      <c r="A1989" t="s">
        <v>4140</v>
      </c>
      <c r="B1989" t="s">
        <v>7798</v>
      </c>
      <c r="E1989">
        <v>41</v>
      </c>
      <c r="F1989">
        <v>41</v>
      </c>
      <c r="G1989" t="s">
        <v>31</v>
      </c>
      <c r="H1989" t="s">
        <v>53</v>
      </c>
      <c r="I1989" t="s">
        <v>135</v>
      </c>
      <c r="J1989" t="s">
        <v>34</v>
      </c>
      <c r="K1989" t="s">
        <v>35</v>
      </c>
      <c r="L1989" t="s">
        <v>8807</v>
      </c>
      <c r="M1989" t="s">
        <v>76</v>
      </c>
      <c r="N1989" t="s">
        <v>37</v>
      </c>
      <c r="O1989" t="s">
        <v>118</v>
      </c>
      <c r="P1989" t="s">
        <v>59</v>
      </c>
      <c r="Q1989" t="s">
        <v>89</v>
      </c>
      <c r="R1989" t="s">
        <v>8811</v>
      </c>
      <c r="S1989" t="s">
        <v>111</v>
      </c>
      <c r="T1989" t="s">
        <v>8844</v>
      </c>
      <c r="U1989" s="3">
        <v>45804</v>
      </c>
      <c r="V1989" t="s">
        <v>121</v>
      </c>
      <c r="W1989">
        <v>30</v>
      </c>
      <c r="X1989" t="s">
        <v>171</v>
      </c>
      <c r="Y1989">
        <v>24</v>
      </c>
      <c r="Z1989" t="s">
        <v>1458</v>
      </c>
      <c r="AA1989" t="s">
        <v>8845</v>
      </c>
      <c r="AB1989" s="3">
        <v>45756</v>
      </c>
      <c r="AC1989" t="s">
        <v>248</v>
      </c>
      <c r="AD1989" t="s">
        <v>81</v>
      </c>
      <c r="AE1989">
        <v>2</v>
      </c>
      <c r="AF1989">
        <v>2</v>
      </c>
      <c r="AG1989" t="s">
        <v>196</v>
      </c>
      <c r="AH1989" t="s">
        <v>125</v>
      </c>
      <c r="AI1989">
        <v>2</v>
      </c>
      <c r="AJ1989" t="s">
        <v>8819</v>
      </c>
      <c r="AK1989" t="s">
        <v>69</v>
      </c>
      <c r="AN1989">
        <v>10</v>
      </c>
      <c r="AO1989">
        <v>10</v>
      </c>
      <c r="AP1989" t="s">
        <v>48</v>
      </c>
      <c r="AQ1989" t="s">
        <v>8828</v>
      </c>
      <c r="AR1989" t="s">
        <v>8828</v>
      </c>
      <c r="AS1989" t="s">
        <v>8828</v>
      </c>
      <c r="AT1989" t="s">
        <v>8828</v>
      </c>
      <c r="AU1989" t="s">
        <v>8828</v>
      </c>
      <c r="AV1989" t="s">
        <v>48</v>
      </c>
      <c r="AW1989">
        <v>24</v>
      </c>
      <c r="AX1989" t="s">
        <v>8891</v>
      </c>
      <c r="AY1989" t="s">
        <v>8878</v>
      </c>
      <c r="AZ1989" t="s">
        <v>8885</v>
      </c>
      <c r="BA1989" t="s">
        <v>8879</v>
      </c>
    </row>
    <row r="1990" spans="1:53" x14ac:dyDescent="0.2">
      <c r="A1990" t="s">
        <v>4141</v>
      </c>
      <c r="B1990" t="s">
        <v>4141</v>
      </c>
      <c r="D1990" t="s">
        <v>4142</v>
      </c>
      <c r="E1990">
        <v>74</v>
      </c>
      <c r="F1990">
        <v>74</v>
      </c>
      <c r="G1990" t="s">
        <v>31</v>
      </c>
      <c r="H1990" t="s">
        <v>73</v>
      </c>
      <c r="I1990" t="s">
        <v>142</v>
      </c>
      <c r="J1990" t="s">
        <v>55</v>
      </c>
      <c r="K1990" t="s">
        <v>85</v>
      </c>
      <c r="L1990" t="s">
        <v>85</v>
      </c>
      <c r="M1990" t="s">
        <v>222</v>
      </c>
      <c r="N1990" t="s">
        <v>57</v>
      </c>
      <c r="O1990" t="s">
        <v>58</v>
      </c>
      <c r="P1990" t="s">
        <v>204</v>
      </c>
      <c r="Q1990" t="s">
        <v>60</v>
      </c>
      <c r="R1990" t="s">
        <v>8810</v>
      </c>
      <c r="S1990" t="s">
        <v>332</v>
      </c>
      <c r="T1990" t="s">
        <v>8845</v>
      </c>
      <c r="U1990" s="3">
        <v>45808</v>
      </c>
      <c r="V1990" t="s">
        <v>226</v>
      </c>
      <c r="W1990">
        <v>60</v>
      </c>
      <c r="X1990" t="s">
        <v>43</v>
      </c>
      <c r="Y1990">
        <v>2</v>
      </c>
      <c r="Z1990" t="s">
        <v>698</v>
      </c>
      <c r="AA1990" t="s">
        <v>8844</v>
      </c>
      <c r="AB1990" s="3">
        <v>45667</v>
      </c>
      <c r="AC1990" t="s">
        <v>131</v>
      </c>
      <c r="AD1990" t="s">
        <v>81</v>
      </c>
      <c r="AE1990">
        <v>2</v>
      </c>
      <c r="AF1990">
        <v>2</v>
      </c>
      <c r="AG1990" t="s">
        <v>160</v>
      </c>
      <c r="AH1990" t="s">
        <v>125</v>
      </c>
      <c r="AI1990">
        <v>2</v>
      </c>
      <c r="AJ1990" t="s">
        <v>8819</v>
      </c>
      <c r="AK1990" t="s">
        <v>48</v>
      </c>
      <c r="AN1990" t="s">
        <v>50</v>
      </c>
      <c r="AO1990">
        <v>30</v>
      </c>
      <c r="AP1990" t="s">
        <v>48</v>
      </c>
      <c r="AQ1990" t="s">
        <v>8828</v>
      </c>
      <c r="AR1990" t="s">
        <v>8828</v>
      </c>
      <c r="AS1990" t="s">
        <v>8828</v>
      </c>
      <c r="AT1990" t="s">
        <v>8828</v>
      </c>
      <c r="AU1990" t="s">
        <v>8828</v>
      </c>
      <c r="AV1990" t="s">
        <v>48</v>
      </c>
      <c r="AW1990">
        <v>2</v>
      </c>
      <c r="AX1990" t="s">
        <v>8889</v>
      </c>
      <c r="AY1990" t="s">
        <v>8886</v>
      </c>
      <c r="AZ1990" t="s">
        <v>8884</v>
      </c>
      <c r="BA1990" t="s">
        <v>8879</v>
      </c>
    </row>
    <row r="1991" spans="1:53" x14ac:dyDescent="0.2">
      <c r="A1991" t="s">
        <v>4143</v>
      </c>
      <c r="B1991" t="s">
        <v>4143</v>
      </c>
      <c r="C1991" t="s">
        <v>930</v>
      </c>
      <c r="E1991" t="s">
        <v>109</v>
      </c>
      <c r="G1991" t="s">
        <v>84</v>
      </c>
      <c r="H1991" t="s">
        <v>32</v>
      </c>
      <c r="I1991" t="s">
        <v>185</v>
      </c>
      <c r="J1991" t="s">
        <v>136</v>
      </c>
      <c r="K1991" t="s">
        <v>85</v>
      </c>
      <c r="L1991" t="s">
        <v>85</v>
      </c>
      <c r="M1991" t="s">
        <v>86</v>
      </c>
      <c r="N1991" t="s">
        <v>57</v>
      </c>
      <c r="O1991" t="s">
        <v>38</v>
      </c>
      <c r="P1991" t="s">
        <v>88</v>
      </c>
      <c r="S1991" t="s">
        <v>225</v>
      </c>
      <c r="T1991" t="s">
        <v>8845</v>
      </c>
      <c r="U1991" s="3">
        <v>45704</v>
      </c>
      <c r="V1991" t="s">
        <v>42</v>
      </c>
      <c r="W1991">
        <v>45</v>
      </c>
      <c r="X1991" t="s">
        <v>43</v>
      </c>
      <c r="Y1991">
        <v>2</v>
      </c>
      <c r="Z1991" t="s">
        <v>488</v>
      </c>
      <c r="AA1991" t="s">
        <v>8844</v>
      </c>
      <c r="AB1991" s="3">
        <v>45715</v>
      </c>
      <c r="AC1991" t="s">
        <v>131</v>
      </c>
      <c r="AD1991" t="s">
        <v>45</v>
      </c>
      <c r="AE1991">
        <v>0</v>
      </c>
      <c r="AF1991">
        <v>0</v>
      </c>
      <c r="AG1991" t="s">
        <v>132</v>
      </c>
      <c r="AH1991" t="s">
        <v>125</v>
      </c>
      <c r="AI1991">
        <v>2</v>
      </c>
      <c r="AJ1991" t="s">
        <v>8819</v>
      </c>
      <c r="AK1991" t="s">
        <v>69</v>
      </c>
      <c r="AN1991">
        <v>20</v>
      </c>
      <c r="AO1991">
        <v>20</v>
      </c>
      <c r="AP1991" t="s">
        <v>48</v>
      </c>
      <c r="AQ1991" t="s">
        <v>8828</v>
      </c>
      <c r="AR1991" t="s">
        <v>8828</v>
      </c>
      <c r="AS1991" t="s">
        <v>8828</v>
      </c>
      <c r="AT1991" t="s">
        <v>8839</v>
      </c>
      <c r="AU1991" t="s">
        <v>8828</v>
      </c>
      <c r="AV1991" t="s">
        <v>69</v>
      </c>
      <c r="AW1991">
        <v>2</v>
      </c>
      <c r="AY1991" t="s">
        <v>8878</v>
      </c>
      <c r="AZ1991" t="s">
        <v>8884</v>
      </c>
      <c r="BA1991" t="s">
        <v>8879</v>
      </c>
    </row>
    <row r="1992" spans="1:53" x14ac:dyDescent="0.2">
      <c r="A1992" t="s">
        <v>4144</v>
      </c>
      <c r="B1992" t="s">
        <v>7799</v>
      </c>
      <c r="E1992" t="s">
        <v>109</v>
      </c>
      <c r="G1992" t="s">
        <v>84</v>
      </c>
      <c r="H1992" t="s">
        <v>73</v>
      </c>
      <c r="I1992" t="s">
        <v>74</v>
      </c>
      <c r="J1992" t="s">
        <v>34</v>
      </c>
      <c r="K1992" t="s">
        <v>100</v>
      </c>
      <c r="L1992" t="s">
        <v>8807</v>
      </c>
      <c r="M1992" t="s">
        <v>86</v>
      </c>
      <c r="N1992" t="s">
        <v>87</v>
      </c>
      <c r="O1992" t="s">
        <v>38</v>
      </c>
      <c r="P1992" t="s">
        <v>119</v>
      </c>
      <c r="Q1992" t="s">
        <v>40</v>
      </c>
      <c r="R1992" t="s">
        <v>8809</v>
      </c>
      <c r="S1992" t="s">
        <v>905</v>
      </c>
      <c r="T1992" t="s">
        <v>8845</v>
      </c>
      <c r="U1992" s="3">
        <v>45758</v>
      </c>
      <c r="V1992" t="s">
        <v>121</v>
      </c>
      <c r="W1992">
        <v>30</v>
      </c>
      <c r="X1992" t="s">
        <v>43</v>
      </c>
      <c r="Y1992">
        <v>2</v>
      </c>
      <c r="AB1992" s="3"/>
      <c r="AC1992" t="s">
        <v>248</v>
      </c>
      <c r="AD1992" t="s">
        <v>81</v>
      </c>
      <c r="AE1992">
        <v>0</v>
      </c>
      <c r="AF1992">
        <v>0</v>
      </c>
      <c r="AG1992" t="s">
        <v>178</v>
      </c>
      <c r="AH1992" t="s">
        <v>47</v>
      </c>
      <c r="AI1992">
        <v>5</v>
      </c>
      <c r="AJ1992" t="s">
        <v>8821</v>
      </c>
      <c r="AK1992" t="s">
        <v>69</v>
      </c>
      <c r="AN1992" t="s">
        <v>95</v>
      </c>
      <c r="AO1992">
        <v>100</v>
      </c>
      <c r="AP1992" t="s">
        <v>69</v>
      </c>
      <c r="AQ1992" t="s">
        <v>8830</v>
      </c>
      <c r="AR1992" t="s">
        <v>8828</v>
      </c>
      <c r="AS1992" t="s">
        <v>8828</v>
      </c>
      <c r="AT1992" t="s">
        <v>8828</v>
      </c>
      <c r="AU1992" t="s">
        <v>8828</v>
      </c>
      <c r="AW1992">
        <v>2</v>
      </c>
      <c r="AY1992" t="s">
        <v>8878</v>
      </c>
      <c r="AZ1992" t="s">
        <v>8884</v>
      </c>
      <c r="BA1992" t="s">
        <v>8881</v>
      </c>
    </row>
    <row r="1993" spans="1:53" x14ac:dyDescent="0.2">
      <c r="A1993" t="s">
        <v>4145</v>
      </c>
      <c r="B1993" t="s">
        <v>4145</v>
      </c>
      <c r="E1993" t="s">
        <v>50</v>
      </c>
      <c r="F1993">
        <v>30</v>
      </c>
      <c r="G1993" t="s">
        <v>84</v>
      </c>
      <c r="H1993" t="s">
        <v>73</v>
      </c>
      <c r="I1993" t="s">
        <v>74</v>
      </c>
      <c r="J1993" t="s">
        <v>56</v>
      </c>
      <c r="K1993" t="s">
        <v>75</v>
      </c>
      <c r="L1993" t="s">
        <v>75</v>
      </c>
      <c r="M1993" t="s">
        <v>56</v>
      </c>
      <c r="N1993" t="s">
        <v>57</v>
      </c>
      <c r="O1993" t="s">
        <v>118</v>
      </c>
      <c r="P1993" t="s">
        <v>181</v>
      </c>
      <c r="Q1993" t="s">
        <v>190</v>
      </c>
      <c r="R1993" t="s">
        <v>8814</v>
      </c>
      <c r="S1993" t="s">
        <v>1406</v>
      </c>
      <c r="T1993" t="s">
        <v>8844</v>
      </c>
      <c r="U1993" s="3">
        <v>45825</v>
      </c>
      <c r="V1993" t="s">
        <v>121</v>
      </c>
      <c r="W1993">
        <v>30</v>
      </c>
      <c r="X1993" t="s">
        <v>43</v>
      </c>
      <c r="Y1993">
        <v>2</v>
      </c>
      <c r="Z1993" t="s">
        <v>1008</v>
      </c>
      <c r="AA1993" t="s">
        <v>8843</v>
      </c>
      <c r="AB1993" s="3">
        <v>45747</v>
      </c>
      <c r="AC1993" t="s">
        <v>131</v>
      </c>
      <c r="AD1993" t="s">
        <v>114</v>
      </c>
      <c r="AE1993">
        <v>3</v>
      </c>
      <c r="AF1993">
        <v>3</v>
      </c>
      <c r="AG1993" t="s">
        <v>196</v>
      </c>
      <c r="AH1993" t="s">
        <v>125</v>
      </c>
      <c r="AI1993">
        <v>1</v>
      </c>
      <c r="AJ1993" t="s">
        <v>8819</v>
      </c>
      <c r="AK1993" t="s">
        <v>48</v>
      </c>
      <c r="AN1993">
        <v>10</v>
      </c>
      <c r="AO1993">
        <v>10</v>
      </c>
      <c r="AP1993" t="s">
        <v>48</v>
      </c>
      <c r="AQ1993" t="s">
        <v>8828</v>
      </c>
      <c r="AR1993" t="s">
        <v>8828</v>
      </c>
      <c r="AS1993" t="s">
        <v>8828</v>
      </c>
      <c r="AT1993" t="s">
        <v>8839</v>
      </c>
      <c r="AU1993" t="s">
        <v>8828</v>
      </c>
      <c r="AV1993" t="s">
        <v>48</v>
      </c>
      <c r="AW1993">
        <v>2</v>
      </c>
      <c r="AX1993" t="s">
        <v>8888</v>
      </c>
      <c r="AY1993" t="s">
        <v>8878</v>
      </c>
      <c r="AZ1993" t="s">
        <v>8884</v>
      </c>
      <c r="BA1993" t="s">
        <v>8879</v>
      </c>
    </row>
    <row r="1994" spans="1:53" x14ac:dyDescent="0.2">
      <c r="A1994" t="s">
        <v>4146</v>
      </c>
      <c r="B1994" t="s">
        <v>7800</v>
      </c>
      <c r="D1994" t="s">
        <v>4147</v>
      </c>
      <c r="E1994">
        <v>81</v>
      </c>
      <c r="F1994">
        <v>81</v>
      </c>
      <c r="G1994" t="s">
        <v>31</v>
      </c>
      <c r="H1994" t="s">
        <v>53</v>
      </c>
      <c r="I1994" t="s">
        <v>148</v>
      </c>
      <c r="J1994" t="s">
        <v>34</v>
      </c>
      <c r="K1994" t="s">
        <v>100</v>
      </c>
      <c r="L1994" t="s">
        <v>8807</v>
      </c>
      <c r="M1994" t="s">
        <v>76</v>
      </c>
      <c r="N1994" t="s">
        <v>37</v>
      </c>
      <c r="O1994" t="s">
        <v>58</v>
      </c>
      <c r="P1994" t="s">
        <v>59</v>
      </c>
      <c r="Q1994" t="s">
        <v>60</v>
      </c>
      <c r="R1994" t="s">
        <v>8810</v>
      </c>
      <c r="S1994" t="s">
        <v>1389</v>
      </c>
      <c r="T1994" t="s">
        <v>8844</v>
      </c>
      <c r="U1994" s="3">
        <v>45695</v>
      </c>
      <c r="V1994" t="s">
        <v>226</v>
      </c>
      <c r="W1994">
        <v>60</v>
      </c>
      <c r="X1994" t="s">
        <v>80</v>
      </c>
      <c r="Y1994">
        <v>48</v>
      </c>
      <c r="AB1994" s="3"/>
      <c r="AC1994" t="s">
        <v>131</v>
      </c>
      <c r="AD1994" t="s">
        <v>81</v>
      </c>
      <c r="AE1994">
        <v>0</v>
      </c>
      <c r="AF1994">
        <v>0</v>
      </c>
      <c r="AG1994" t="s">
        <v>105</v>
      </c>
      <c r="AH1994" t="s">
        <v>82</v>
      </c>
      <c r="AI1994">
        <v>3</v>
      </c>
      <c r="AJ1994" t="s">
        <v>8820</v>
      </c>
      <c r="AK1994" t="s">
        <v>69</v>
      </c>
      <c r="AN1994" t="s">
        <v>50</v>
      </c>
      <c r="AO1994">
        <v>30</v>
      </c>
      <c r="AP1994" t="s">
        <v>48</v>
      </c>
      <c r="AQ1994" t="s">
        <v>8830</v>
      </c>
      <c r="AR1994" t="s">
        <v>8828</v>
      </c>
      <c r="AS1994" t="s">
        <v>8828</v>
      </c>
      <c r="AT1994" t="s">
        <v>8828</v>
      </c>
      <c r="AU1994" t="s">
        <v>8828</v>
      </c>
      <c r="AW1994">
        <v>48</v>
      </c>
      <c r="AX1994" t="s">
        <v>8889</v>
      </c>
      <c r="AY1994" t="s">
        <v>8886</v>
      </c>
      <c r="AZ1994" t="s">
        <v>8887</v>
      </c>
      <c r="BA1994" t="s">
        <v>8879</v>
      </c>
    </row>
    <row r="1995" spans="1:53" x14ac:dyDescent="0.2">
      <c r="A1995" t="s">
        <v>4148</v>
      </c>
      <c r="B1995" t="s">
        <v>7801</v>
      </c>
      <c r="C1995" t="s">
        <v>2442</v>
      </c>
      <c r="D1995" t="s">
        <v>4149</v>
      </c>
      <c r="E1995" t="s">
        <v>109</v>
      </c>
      <c r="G1995" t="s">
        <v>31</v>
      </c>
      <c r="H1995" t="s">
        <v>153</v>
      </c>
      <c r="I1995" t="s">
        <v>154</v>
      </c>
      <c r="J1995" t="s">
        <v>56</v>
      </c>
      <c r="K1995" t="s">
        <v>100</v>
      </c>
      <c r="L1995" t="s">
        <v>8807</v>
      </c>
      <c r="M1995" t="s">
        <v>222</v>
      </c>
      <c r="N1995" t="s">
        <v>37</v>
      </c>
      <c r="O1995" t="s">
        <v>78</v>
      </c>
      <c r="P1995" t="s">
        <v>204</v>
      </c>
      <c r="Q1995" t="s">
        <v>40</v>
      </c>
      <c r="R1995" t="s">
        <v>8809</v>
      </c>
      <c r="S1995" t="s">
        <v>738</v>
      </c>
      <c r="T1995" t="s">
        <v>8843</v>
      </c>
      <c r="U1995" s="3">
        <v>45700</v>
      </c>
      <c r="V1995" t="s">
        <v>103</v>
      </c>
      <c r="W1995">
        <v>120</v>
      </c>
      <c r="X1995" t="s">
        <v>43</v>
      </c>
      <c r="Y1995">
        <v>2</v>
      </c>
      <c r="Z1995" t="s">
        <v>265</v>
      </c>
      <c r="AA1995" t="s">
        <v>8844</v>
      </c>
      <c r="AB1995" s="3">
        <v>45775</v>
      </c>
      <c r="AC1995" t="s">
        <v>113</v>
      </c>
      <c r="AD1995" t="s">
        <v>123</v>
      </c>
      <c r="AE1995" t="s">
        <v>93</v>
      </c>
      <c r="AF1995">
        <v>1</v>
      </c>
      <c r="AG1995" t="s">
        <v>124</v>
      </c>
      <c r="AH1995" t="s">
        <v>82</v>
      </c>
      <c r="AI1995">
        <v>5</v>
      </c>
      <c r="AJ1995" t="s">
        <v>8821</v>
      </c>
      <c r="AK1995" t="s">
        <v>69</v>
      </c>
      <c r="AN1995">
        <v>10</v>
      </c>
      <c r="AO1995">
        <v>10</v>
      </c>
      <c r="AP1995" t="s">
        <v>48</v>
      </c>
      <c r="AQ1995" t="s">
        <v>8829</v>
      </c>
      <c r="AR1995" t="s">
        <v>8832</v>
      </c>
      <c r="AS1995" t="s">
        <v>8836</v>
      </c>
      <c r="AT1995" t="s">
        <v>8828</v>
      </c>
      <c r="AU1995" t="s">
        <v>8828</v>
      </c>
      <c r="AV1995" t="s">
        <v>69</v>
      </c>
      <c r="AY1995" t="s">
        <v>8882</v>
      </c>
      <c r="BA1995" t="s">
        <v>8879</v>
      </c>
    </row>
    <row r="1996" spans="1:53" x14ac:dyDescent="0.2">
      <c r="A1996" t="s">
        <v>4150</v>
      </c>
      <c r="B1996" t="s">
        <v>4150</v>
      </c>
      <c r="C1996" t="s">
        <v>1704</v>
      </c>
      <c r="E1996" t="s">
        <v>109</v>
      </c>
      <c r="G1996" t="s">
        <v>31</v>
      </c>
      <c r="H1996" t="s">
        <v>32</v>
      </c>
      <c r="I1996" t="s">
        <v>259</v>
      </c>
      <c r="J1996" t="s">
        <v>55</v>
      </c>
      <c r="K1996" t="s">
        <v>85</v>
      </c>
      <c r="L1996" t="s">
        <v>85</v>
      </c>
      <c r="M1996" t="s">
        <v>86</v>
      </c>
      <c r="N1996" t="s">
        <v>57</v>
      </c>
      <c r="O1996" t="s">
        <v>155</v>
      </c>
      <c r="P1996" t="s">
        <v>39</v>
      </c>
      <c r="Q1996" t="s">
        <v>175</v>
      </c>
      <c r="R1996" t="s">
        <v>8813</v>
      </c>
      <c r="S1996" t="s">
        <v>410</v>
      </c>
      <c r="T1996" t="s">
        <v>8845</v>
      </c>
      <c r="U1996" s="3">
        <v>45825</v>
      </c>
      <c r="V1996" t="s">
        <v>226</v>
      </c>
      <c r="W1996">
        <v>60</v>
      </c>
      <c r="X1996" t="s">
        <v>171</v>
      </c>
      <c r="Y1996">
        <v>24</v>
      </c>
      <c r="Z1996" t="s">
        <v>451</v>
      </c>
      <c r="AA1996" t="s">
        <v>8843</v>
      </c>
      <c r="AB1996" s="3">
        <v>45796</v>
      </c>
      <c r="AC1996" t="s">
        <v>131</v>
      </c>
      <c r="AD1996" t="s">
        <v>114</v>
      </c>
      <c r="AE1996">
        <v>3</v>
      </c>
      <c r="AF1996">
        <v>3</v>
      </c>
      <c r="AG1996" t="s">
        <v>178</v>
      </c>
      <c r="AH1996" t="s">
        <v>47</v>
      </c>
      <c r="AI1996">
        <v>3</v>
      </c>
      <c r="AJ1996" t="s">
        <v>8820</v>
      </c>
      <c r="AN1996" t="s">
        <v>95</v>
      </c>
      <c r="AO1996">
        <v>100</v>
      </c>
      <c r="AP1996" t="s">
        <v>48</v>
      </c>
      <c r="AQ1996" t="s">
        <v>8828</v>
      </c>
      <c r="AR1996" t="s">
        <v>8828</v>
      </c>
      <c r="AS1996" t="s">
        <v>8828</v>
      </c>
      <c r="AT1996" t="s">
        <v>8839</v>
      </c>
      <c r="AU1996" t="s">
        <v>8828</v>
      </c>
      <c r="AV1996" t="s">
        <v>48</v>
      </c>
      <c r="AW1996">
        <v>24</v>
      </c>
      <c r="AY1996" t="s">
        <v>8886</v>
      </c>
      <c r="AZ1996" t="s">
        <v>8885</v>
      </c>
      <c r="BA1996" t="s">
        <v>8881</v>
      </c>
    </row>
    <row r="1997" spans="1:53" x14ac:dyDescent="0.2">
      <c r="A1997" t="s">
        <v>4151</v>
      </c>
      <c r="B1997" t="s">
        <v>7802</v>
      </c>
      <c r="E1997">
        <v>87</v>
      </c>
      <c r="F1997">
        <v>87</v>
      </c>
      <c r="G1997" t="s">
        <v>31</v>
      </c>
      <c r="H1997" t="s">
        <v>153</v>
      </c>
      <c r="I1997" t="s">
        <v>218</v>
      </c>
      <c r="J1997" t="s">
        <v>34</v>
      </c>
      <c r="K1997" t="s">
        <v>35</v>
      </c>
      <c r="L1997" t="s">
        <v>8807</v>
      </c>
      <c r="M1997" t="s">
        <v>56</v>
      </c>
      <c r="N1997" t="s">
        <v>77</v>
      </c>
      <c r="O1997" t="s">
        <v>38</v>
      </c>
      <c r="P1997" t="s">
        <v>181</v>
      </c>
      <c r="Q1997" t="s">
        <v>190</v>
      </c>
      <c r="R1997" t="s">
        <v>8814</v>
      </c>
      <c r="S1997" t="s">
        <v>688</v>
      </c>
      <c r="T1997" t="s">
        <v>8843</v>
      </c>
      <c r="U1997" s="3">
        <v>45682</v>
      </c>
      <c r="V1997" t="s">
        <v>226</v>
      </c>
      <c r="W1997">
        <v>60</v>
      </c>
      <c r="X1997" t="s">
        <v>62</v>
      </c>
      <c r="Y1997">
        <v>5</v>
      </c>
      <c r="Z1997" t="s">
        <v>1739</v>
      </c>
      <c r="AA1997" t="s">
        <v>8843</v>
      </c>
      <c r="AB1997" s="3">
        <v>45727</v>
      </c>
      <c r="AC1997" t="s">
        <v>248</v>
      </c>
      <c r="AD1997" t="s">
        <v>45</v>
      </c>
      <c r="AE1997">
        <v>1</v>
      </c>
      <c r="AF1997">
        <v>1</v>
      </c>
      <c r="AG1997" t="s">
        <v>178</v>
      </c>
      <c r="AH1997" t="s">
        <v>66</v>
      </c>
      <c r="AI1997">
        <v>4</v>
      </c>
      <c r="AJ1997" t="s">
        <v>8821</v>
      </c>
      <c r="AL1997" t="s">
        <v>68</v>
      </c>
      <c r="AM1997" t="s">
        <v>8823</v>
      </c>
      <c r="AN1997" t="s">
        <v>50</v>
      </c>
      <c r="AO1997">
        <v>30</v>
      </c>
      <c r="AP1997" t="s">
        <v>48</v>
      </c>
      <c r="AQ1997" t="s">
        <v>8828</v>
      </c>
      <c r="AR1997" t="s">
        <v>8828</v>
      </c>
      <c r="AS1997" t="s">
        <v>8828</v>
      </c>
      <c r="AT1997" t="s">
        <v>8828</v>
      </c>
      <c r="AU1997" t="s">
        <v>8828</v>
      </c>
      <c r="AV1997" t="s">
        <v>69</v>
      </c>
      <c r="AW1997">
        <v>5</v>
      </c>
      <c r="AX1997" t="s">
        <v>8889</v>
      </c>
      <c r="AY1997" t="s">
        <v>8886</v>
      </c>
      <c r="AZ1997" t="s">
        <v>8880</v>
      </c>
      <c r="BA1997" t="s">
        <v>8879</v>
      </c>
    </row>
    <row r="1998" spans="1:53" x14ac:dyDescent="0.2">
      <c r="A1998" t="s">
        <v>4152</v>
      </c>
      <c r="B1998" t="s">
        <v>7803</v>
      </c>
      <c r="C1998" t="s">
        <v>1727</v>
      </c>
      <c r="E1998" t="s">
        <v>109</v>
      </c>
      <c r="G1998" t="s">
        <v>31</v>
      </c>
      <c r="H1998" t="s">
        <v>73</v>
      </c>
      <c r="I1998" t="s">
        <v>110</v>
      </c>
      <c r="J1998" t="s">
        <v>136</v>
      </c>
      <c r="K1998" t="s">
        <v>100</v>
      </c>
      <c r="L1998" t="s">
        <v>8807</v>
      </c>
      <c r="M1998" t="s">
        <v>222</v>
      </c>
      <c r="N1998" t="s">
        <v>87</v>
      </c>
      <c r="O1998" t="s">
        <v>118</v>
      </c>
      <c r="P1998" t="s">
        <v>59</v>
      </c>
      <c r="Q1998" t="s">
        <v>40</v>
      </c>
      <c r="R1998" t="s">
        <v>8809</v>
      </c>
      <c r="S1998" t="s">
        <v>354</v>
      </c>
      <c r="T1998" t="s">
        <v>8843</v>
      </c>
      <c r="U1998" s="3">
        <v>45795</v>
      </c>
      <c r="V1998" t="s">
        <v>103</v>
      </c>
      <c r="W1998">
        <v>120</v>
      </c>
      <c r="X1998" t="s">
        <v>171</v>
      </c>
      <c r="Y1998">
        <v>24</v>
      </c>
      <c r="Z1998" t="s">
        <v>1124</v>
      </c>
      <c r="AA1998" t="s">
        <v>8843</v>
      </c>
      <c r="AB1998" s="3">
        <v>45815</v>
      </c>
      <c r="AC1998" t="s">
        <v>131</v>
      </c>
      <c r="AD1998" t="s">
        <v>123</v>
      </c>
      <c r="AE1998">
        <v>2</v>
      </c>
      <c r="AF1998">
        <v>2</v>
      </c>
      <c r="AG1998" t="s">
        <v>46</v>
      </c>
      <c r="AH1998" t="s">
        <v>47</v>
      </c>
      <c r="AI1998">
        <v>1</v>
      </c>
      <c r="AJ1998" t="s">
        <v>8819</v>
      </c>
      <c r="AK1998" t="s">
        <v>48</v>
      </c>
      <c r="AN1998">
        <v>50</v>
      </c>
      <c r="AO1998">
        <v>50</v>
      </c>
      <c r="AP1998" t="s">
        <v>69</v>
      </c>
      <c r="AQ1998" t="s">
        <v>8828</v>
      </c>
      <c r="AR1998" t="s">
        <v>8828</v>
      </c>
      <c r="AS1998" t="s">
        <v>8828</v>
      </c>
      <c r="AT1998" t="s">
        <v>8828</v>
      </c>
      <c r="AU1998" t="s">
        <v>8828</v>
      </c>
      <c r="AV1998" t="s">
        <v>69</v>
      </c>
      <c r="AW1998">
        <v>24</v>
      </c>
      <c r="AY1998" t="s">
        <v>8882</v>
      </c>
      <c r="AZ1998" t="s">
        <v>8885</v>
      </c>
      <c r="BA1998" t="s">
        <v>8883</v>
      </c>
    </row>
    <row r="1999" spans="1:53" x14ac:dyDescent="0.2">
      <c r="A1999" t="s">
        <v>4153</v>
      </c>
      <c r="B1999" t="s">
        <v>7804</v>
      </c>
      <c r="D1999" t="s">
        <v>4154</v>
      </c>
      <c r="E1999">
        <v>68</v>
      </c>
      <c r="F1999">
        <v>68</v>
      </c>
      <c r="G1999" t="s">
        <v>84</v>
      </c>
      <c r="H1999" t="s">
        <v>73</v>
      </c>
      <c r="I1999" t="s">
        <v>74</v>
      </c>
      <c r="J1999" t="s">
        <v>136</v>
      </c>
      <c r="K1999" t="s">
        <v>75</v>
      </c>
      <c r="L1999" t="s">
        <v>75</v>
      </c>
      <c r="M1999" t="s">
        <v>36</v>
      </c>
      <c r="N1999" t="s">
        <v>87</v>
      </c>
      <c r="O1999" t="s">
        <v>38</v>
      </c>
      <c r="P1999" t="s">
        <v>59</v>
      </c>
      <c r="Q1999" t="s">
        <v>94</v>
      </c>
      <c r="R1999" t="s">
        <v>8812</v>
      </c>
      <c r="S1999" t="s">
        <v>331</v>
      </c>
      <c r="T1999" t="s">
        <v>8845</v>
      </c>
      <c r="U1999" s="3">
        <v>45727</v>
      </c>
      <c r="V1999" t="s">
        <v>226</v>
      </c>
      <c r="W1999">
        <v>60</v>
      </c>
      <c r="X1999" t="s">
        <v>80</v>
      </c>
      <c r="Y1999">
        <v>48</v>
      </c>
      <c r="AB1999" s="3"/>
      <c r="AC1999" t="s">
        <v>131</v>
      </c>
      <c r="AD1999" t="s">
        <v>123</v>
      </c>
      <c r="AE1999">
        <v>2</v>
      </c>
      <c r="AF1999">
        <v>2</v>
      </c>
      <c r="AG1999" t="s">
        <v>65</v>
      </c>
      <c r="AH1999" t="s">
        <v>82</v>
      </c>
      <c r="AI1999">
        <v>5</v>
      </c>
      <c r="AJ1999" t="s">
        <v>8821</v>
      </c>
      <c r="AK1999" t="s">
        <v>69</v>
      </c>
      <c r="AN1999">
        <v>20</v>
      </c>
      <c r="AO1999">
        <v>20</v>
      </c>
      <c r="AP1999" t="s">
        <v>48</v>
      </c>
      <c r="AQ1999" t="s">
        <v>8830</v>
      </c>
      <c r="AR1999" t="s">
        <v>8828</v>
      </c>
      <c r="AS1999" t="s">
        <v>8828</v>
      </c>
      <c r="AT1999" t="s">
        <v>8828</v>
      </c>
      <c r="AU1999" t="s">
        <v>8828</v>
      </c>
      <c r="AW1999">
        <v>48</v>
      </c>
      <c r="AX1999" t="s">
        <v>8889</v>
      </c>
      <c r="AY1999" t="s">
        <v>8886</v>
      </c>
      <c r="AZ1999" t="s">
        <v>8887</v>
      </c>
      <c r="BA1999" t="s">
        <v>8879</v>
      </c>
    </row>
    <row r="2000" spans="1:53" x14ac:dyDescent="0.2">
      <c r="A2000" t="s">
        <v>4155</v>
      </c>
      <c r="B2000" t="s">
        <v>7805</v>
      </c>
      <c r="D2000" t="s">
        <v>1719</v>
      </c>
      <c r="E2000">
        <v>56</v>
      </c>
      <c r="F2000">
        <v>56</v>
      </c>
      <c r="G2000" t="s">
        <v>31</v>
      </c>
      <c r="H2000" t="s">
        <v>53</v>
      </c>
      <c r="I2000" t="s">
        <v>148</v>
      </c>
      <c r="J2000" t="s">
        <v>34</v>
      </c>
      <c r="K2000" t="s">
        <v>35</v>
      </c>
      <c r="L2000" t="s">
        <v>8807</v>
      </c>
      <c r="M2000" t="s">
        <v>86</v>
      </c>
      <c r="N2000" t="s">
        <v>87</v>
      </c>
      <c r="O2000" t="s">
        <v>38</v>
      </c>
      <c r="P2000" t="s">
        <v>88</v>
      </c>
      <c r="Q2000" t="s">
        <v>190</v>
      </c>
      <c r="R2000" t="s">
        <v>8814</v>
      </c>
      <c r="S2000" t="s">
        <v>2197</v>
      </c>
      <c r="T2000" t="s">
        <v>8845</v>
      </c>
      <c r="U2000" s="3">
        <v>45747</v>
      </c>
      <c r="V2000" t="s">
        <v>226</v>
      </c>
      <c r="W2000">
        <v>60</v>
      </c>
      <c r="X2000" t="s">
        <v>43</v>
      </c>
      <c r="Y2000">
        <v>2</v>
      </c>
      <c r="AB2000" s="3"/>
      <c r="AC2000" t="s">
        <v>122</v>
      </c>
      <c r="AD2000" t="s">
        <v>81</v>
      </c>
      <c r="AE2000">
        <v>1</v>
      </c>
      <c r="AF2000">
        <v>1</v>
      </c>
      <c r="AG2000" t="s">
        <v>132</v>
      </c>
      <c r="AH2000" t="s">
        <v>125</v>
      </c>
      <c r="AI2000">
        <v>4</v>
      </c>
      <c r="AJ2000" t="s">
        <v>8821</v>
      </c>
      <c r="AK2000" t="s">
        <v>69</v>
      </c>
      <c r="AN2000">
        <v>50</v>
      </c>
      <c r="AO2000">
        <v>50</v>
      </c>
      <c r="AP2000" t="s">
        <v>69</v>
      </c>
      <c r="AQ2000" t="s">
        <v>8828</v>
      </c>
      <c r="AR2000" t="s">
        <v>8832</v>
      </c>
      <c r="AS2000" t="s">
        <v>8837</v>
      </c>
      <c r="AT2000" t="s">
        <v>8828</v>
      </c>
      <c r="AU2000" t="s">
        <v>8828</v>
      </c>
      <c r="AX2000" t="s">
        <v>8890</v>
      </c>
      <c r="AY2000" t="s">
        <v>8886</v>
      </c>
      <c r="BA2000" t="s">
        <v>8883</v>
      </c>
    </row>
    <row r="2001" spans="1:53" x14ac:dyDescent="0.2">
      <c r="A2001" t="s">
        <v>4156</v>
      </c>
      <c r="B2001" t="s">
        <v>7806</v>
      </c>
      <c r="C2001" t="s">
        <v>4157</v>
      </c>
      <c r="E2001">
        <v>75</v>
      </c>
      <c r="F2001">
        <v>75</v>
      </c>
      <c r="G2001" t="s">
        <v>84</v>
      </c>
      <c r="H2001" t="s">
        <v>153</v>
      </c>
      <c r="I2001" t="s">
        <v>215</v>
      </c>
      <c r="J2001" t="s">
        <v>55</v>
      </c>
      <c r="K2001" t="s">
        <v>75</v>
      </c>
      <c r="L2001" t="s">
        <v>75</v>
      </c>
      <c r="M2001" t="s">
        <v>222</v>
      </c>
      <c r="N2001" t="s">
        <v>57</v>
      </c>
      <c r="O2001" t="s">
        <v>58</v>
      </c>
      <c r="P2001" t="s">
        <v>204</v>
      </c>
      <c r="Q2001" t="s">
        <v>40</v>
      </c>
      <c r="R2001" t="s">
        <v>8809</v>
      </c>
      <c r="S2001" t="s">
        <v>1695</v>
      </c>
      <c r="T2001" t="s">
        <v>8843</v>
      </c>
      <c r="U2001" s="3">
        <v>45819</v>
      </c>
      <c r="V2001" t="s">
        <v>42</v>
      </c>
      <c r="W2001">
        <v>45</v>
      </c>
      <c r="X2001" t="s">
        <v>163</v>
      </c>
      <c r="Z2001" t="s">
        <v>1462</v>
      </c>
      <c r="AA2001" t="s">
        <v>8843</v>
      </c>
      <c r="AB2001" s="3">
        <v>45803</v>
      </c>
      <c r="AC2001" t="s">
        <v>44</v>
      </c>
      <c r="AD2001" t="s">
        <v>123</v>
      </c>
      <c r="AE2001">
        <v>3</v>
      </c>
      <c r="AF2001">
        <v>3</v>
      </c>
      <c r="AG2001" t="s">
        <v>46</v>
      </c>
      <c r="AH2001" t="s">
        <v>47</v>
      </c>
      <c r="AI2001">
        <v>5</v>
      </c>
      <c r="AJ2001" t="s">
        <v>8821</v>
      </c>
      <c r="AK2001" t="s">
        <v>69</v>
      </c>
      <c r="AL2001" t="s">
        <v>68</v>
      </c>
      <c r="AM2001" t="s">
        <v>8823</v>
      </c>
      <c r="AN2001" t="s">
        <v>95</v>
      </c>
      <c r="AO2001">
        <v>100</v>
      </c>
      <c r="AP2001" t="s">
        <v>48</v>
      </c>
      <c r="AQ2001" t="s">
        <v>8829</v>
      </c>
      <c r="AR2001" t="s">
        <v>8828</v>
      </c>
      <c r="AS2001" t="s">
        <v>8835</v>
      </c>
      <c r="AT2001" t="s">
        <v>8828</v>
      </c>
      <c r="AU2001" t="s">
        <v>8828</v>
      </c>
      <c r="AV2001" t="s">
        <v>48</v>
      </c>
      <c r="AX2001" t="s">
        <v>8889</v>
      </c>
      <c r="AY2001" t="s">
        <v>8878</v>
      </c>
      <c r="BA2001" t="s">
        <v>8881</v>
      </c>
    </row>
    <row r="2002" spans="1:53" x14ac:dyDescent="0.2">
      <c r="A2002" t="s">
        <v>4158</v>
      </c>
      <c r="B2002" t="s">
        <v>7807</v>
      </c>
      <c r="E2002" t="s">
        <v>109</v>
      </c>
      <c r="G2002" t="s">
        <v>31</v>
      </c>
      <c r="H2002" t="s">
        <v>153</v>
      </c>
      <c r="I2002" t="s">
        <v>215</v>
      </c>
      <c r="J2002" t="s">
        <v>55</v>
      </c>
      <c r="K2002" t="s">
        <v>75</v>
      </c>
      <c r="L2002" t="s">
        <v>75</v>
      </c>
      <c r="M2002" t="s">
        <v>76</v>
      </c>
      <c r="N2002" t="s">
        <v>87</v>
      </c>
      <c r="O2002" t="s">
        <v>118</v>
      </c>
      <c r="P2002" t="s">
        <v>39</v>
      </c>
      <c r="S2002" t="s">
        <v>3523</v>
      </c>
      <c r="T2002" t="s">
        <v>8845</v>
      </c>
      <c r="U2002" s="3">
        <v>45712</v>
      </c>
      <c r="V2002" t="s">
        <v>103</v>
      </c>
      <c r="W2002">
        <v>120</v>
      </c>
      <c r="X2002" t="s">
        <v>171</v>
      </c>
      <c r="Y2002">
        <v>24</v>
      </c>
      <c r="AB2002" s="3"/>
      <c r="AC2002" t="s">
        <v>113</v>
      </c>
      <c r="AD2002" t="s">
        <v>123</v>
      </c>
      <c r="AE2002">
        <v>0</v>
      </c>
      <c r="AF2002">
        <v>0</v>
      </c>
      <c r="AG2002" t="s">
        <v>132</v>
      </c>
      <c r="AH2002" t="s">
        <v>125</v>
      </c>
      <c r="AI2002">
        <v>4</v>
      </c>
      <c r="AJ2002" t="s">
        <v>8821</v>
      </c>
      <c r="AN2002" t="s">
        <v>50</v>
      </c>
      <c r="AO2002">
        <v>30</v>
      </c>
      <c r="AP2002" t="s">
        <v>69</v>
      </c>
      <c r="AQ2002" t="s">
        <v>8828</v>
      </c>
      <c r="AR2002" t="s">
        <v>8832</v>
      </c>
      <c r="AS2002" t="s">
        <v>8837</v>
      </c>
      <c r="AT2002" t="s">
        <v>8839</v>
      </c>
      <c r="AU2002" t="s">
        <v>8828</v>
      </c>
      <c r="AY2002" t="s">
        <v>8882</v>
      </c>
      <c r="BA2002" t="s">
        <v>8879</v>
      </c>
    </row>
    <row r="2003" spans="1:53" x14ac:dyDescent="0.2">
      <c r="A2003" t="s">
        <v>4159</v>
      </c>
      <c r="B2003" t="s">
        <v>7808</v>
      </c>
      <c r="D2003" t="s">
        <v>4160</v>
      </c>
      <c r="E2003" t="s">
        <v>109</v>
      </c>
      <c r="G2003" t="s">
        <v>31</v>
      </c>
      <c r="H2003" t="s">
        <v>153</v>
      </c>
      <c r="I2003" t="s">
        <v>218</v>
      </c>
      <c r="J2003" t="s">
        <v>56</v>
      </c>
      <c r="K2003" t="s">
        <v>100</v>
      </c>
      <c r="L2003" t="s">
        <v>8807</v>
      </c>
      <c r="M2003" t="s">
        <v>36</v>
      </c>
      <c r="N2003" t="s">
        <v>87</v>
      </c>
      <c r="O2003" t="s">
        <v>118</v>
      </c>
      <c r="P2003" t="s">
        <v>59</v>
      </c>
      <c r="Q2003" t="s">
        <v>175</v>
      </c>
      <c r="R2003" t="s">
        <v>8813</v>
      </c>
      <c r="S2003" t="s">
        <v>3956</v>
      </c>
      <c r="T2003" t="s">
        <v>8845</v>
      </c>
      <c r="U2003" s="3">
        <v>45764</v>
      </c>
      <c r="V2003" t="s">
        <v>226</v>
      </c>
      <c r="W2003">
        <v>60</v>
      </c>
      <c r="X2003" t="s">
        <v>163</v>
      </c>
      <c r="AB2003" s="3"/>
      <c r="AC2003" t="s">
        <v>122</v>
      </c>
      <c r="AD2003" t="s">
        <v>45</v>
      </c>
      <c r="AE2003">
        <v>0</v>
      </c>
      <c r="AF2003">
        <v>0</v>
      </c>
      <c r="AG2003" t="s">
        <v>196</v>
      </c>
      <c r="AH2003" t="s">
        <v>66</v>
      </c>
      <c r="AI2003">
        <v>2</v>
      </c>
      <c r="AJ2003" t="s">
        <v>8819</v>
      </c>
      <c r="AK2003" t="s">
        <v>69</v>
      </c>
      <c r="AN2003" t="s">
        <v>50</v>
      </c>
      <c r="AO2003">
        <v>30</v>
      </c>
      <c r="AP2003" t="s">
        <v>48</v>
      </c>
      <c r="AQ2003" t="s">
        <v>8828</v>
      </c>
      <c r="AR2003" t="s">
        <v>8828</v>
      </c>
      <c r="AS2003" t="s">
        <v>8828</v>
      </c>
      <c r="AT2003" t="s">
        <v>8839</v>
      </c>
      <c r="AU2003" t="s">
        <v>8828</v>
      </c>
      <c r="AY2003" t="s">
        <v>8886</v>
      </c>
      <c r="BA2003" t="s">
        <v>8879</v>
      </c>
    </row>
    <row r="2004" spans="1:53" x14ac:dyDescent="0.2">
      <c r="A2004" t="s">
        <v>4161</v>
      </c>
      <c r="B2004" t="s">
        <v>7809</v>
      </c>
      <c r="C2004" t="s">
        <v>3734</v>
      </c>
      <c r="D2004" t="s">
        <v>4162</v>
      </c>
      <c r="E2004" t="s">
        <v>50</v>
      </c>
      <c r="F2004">
        <v>30</v>
      </c>
      <c r="G2004" t="s">
        <v>84</v>
      </c>
      <c r="H2004" t="s">
        <v>32</v>
      </c>
      <c r="I2004" t="s">
        <v>33</v>
      </c>
      <c r="J2004" t="s">
        <v>136</v>
      </c>
      <c r="K2004" t="s">
        <v>100</v>
      </c>
      <c r="L2004" t="s">
        <v>8807</v>
      </c>
      <c r="M2004" t="s">
        <v>222</v>
      </c>
      <c r="N2004" t="s">
        <v>101</v>
      </c>
      <c r="O2004" t="s">
        <v>118</v>
      </c>
      <c r="P2004" t="s">
        <v>39</v>
      </c>
      <c r="Q2004" t="s">
        <v>89</v>
      </c>
      <c r="R2004" t="s">
        <v>8811</v>
      </c>
      <c r="S2004" t="s">
        <v>895</v>
      </c>
      <c r="T2004" t="s">
        <v>8844</v>
      </c>
      <c r="U2004" s="3">
        <v>45830</v>
      </c>
      <c r="V2004" t="s">
        <v>42</v>
      </c>
      <c r="W2004">
        <v>45</v>
      </c>
      <c r="X2004" t="s">
        <v>171</v>
      </c>
      <c r="Y2004">
        <v>24</v>
      </c>
      <c r="Z2004" t="s">
        <v>1238</v>
      </c>
      <c r="AA2004" t="s">
        <v>8844</v>
      </c>
      <c r="AB2004" s="3">
        <v>45814</v>
      </c>
      <c r="AC2004" t="s">
        <v>131</v>
      </c>
      <c r="AD2004" t="s">
        <v>123</v>
      </c>
      <c r="AE2004">
        <v>0</v>
      </c>
      <c r="AF2004">
        <v>0</v>
      </c>
      <c r="AH2004" t="s">
        <v>47</v>
      </c>
      <c r="AI2004">
        <v>4</v>
      </c>
      <c r="AJ2004" t="s">
        <v>8821</v>
      </c>
      <c r="AK2004" t="s">
        <v>48</v>
      </c>
      <c r="AL2004" t="s">
        <v>89</v>
      </c>
      <c r="AM2004" t="s">
        <v>8825</v>
      </c>
      <c r="AN2004" t="s">
        <v>95</v>
      </c>
      <c r="AO2004">
        <v>100</v>
      </c>
      <c r="AP2004" t="s">
        <v>69</v>
      </c>
      <c r="AQ2004" t="s">
        <v>8828</v>
      </c>
      <c r="AR2004" t="s">
        <v>8828</v>
      </c>
      <c r="AS2004" t="s">
        <v>8828</v>
      </c>
      <c r="AT2004" t="s">
        <v>8839</v>
      </c>
      <c r="AU2004" t="s">
        <v>8839</v>
      </c>
      <c r="AV2004" t="s">
        <v>48</v>
      </c>
      <c r="AW2004">
        <v>24</v>
      </c>
      <c r="AX2004" t="s">
        <v>8888</v>
      </c>
      <c r="AY2004" t="s">
        <v>8878</v>
      </c>
      <c r="AZ2004" t="s">
        <v>8885</v>
      </c>
      <c r="BA2004" t="s">
        <v>8881</v>
      </c>
    </row>
    <row r="2005" spans="1:53" x14ac:dyDescent="0.2">
      <c r="A2005" t="s">
        <v>4163</v>
      </c>
      <c r="B2005" t="s">
        <v>7810</v>
      </c>
      <c r="C2005" t="s">
        <v>4164</v>
      </c>
      <c r="E2005" t="s">
        <v>50</v>
      </c>
      <c r="F2005">
        <v>30</v>
      </c>
      <c r="G2005" t="s">
        <v>31</v>
      </c>
      <c r="H2005" t="s">
        <v>153</v>
      </c>
      <c r="I2005" t="s">
        <v>215</v>
      </c>
      <c r="J2005" t="s">
        <v>55</v>
      </c>
      <c r="K2005" t="s">
        <v>100</v>
      </c>
      <c r="L2005" t="s">
        <v>8807</v>
      </c>
      <c r="M2005" t="s">
        <v>36</v>
      </c>
      <c r="N2005" t="s">
        <v>77</v>
      </c>
      <c r="O2005" t="s">
        <v>58</v>
      </c>
      <c r="P2005" t="s">
        <v>88</v>
      </c>
      <c r="S2005" t="s">
        <v>388</v>
      </c>
      <c r="T2005" t="s">
        <v>8843</v>
      </c>
      <c r="U2005" s="3">
        <v>45694</v>
      </c>
      <c r="V2005" t="s">
        <v>121</v>
      </c>
      <c r="W2005">
        <v>30</v>
      </c>
      <c r="X2005" t="s">
        <v>80</v>
      </c>
      <c r="Y2005">
        <v>48</v>
      </c>
      <c r="Z2005" t="s">
        <v>551</v>
      </c>
      <c r="AA2005" t="s">
        <v>8845</v>
      </c>
      <c r="AB2005" s="3">
        <v>45818</v>
      </c>
      <c r="AC2005" t="s">
        <v>122</v>
      </c>
      <c r="AD2005" t="s">
        <v>81</v>
      </c>
      <c r="AE2005">
        <v>3</v>
      </c>
      <c r="AF2005">
        <v>3</v>
      </c>
      <c r="AG2005" t="s">
        <v>124</v>
      </c>
      <c r="AH2005" t="s">
        <v>47</v>
      </c>
      <c r="AI2005">
        <v>4</v>
      </c>
      <c r="AJ2005" t="s">
        <v>8821</v>
      </c>
      <c r="AK2005" t="s">
        <v>69</v>
      </c>
      <c r="AN2005" t="s">
        <v>50</v>
      </c>
      <c r="AO2005">
        <v>30</v>
      </c>
      <c r="AP2005" t="s">
        <v>48</v>
      </c>
      <c r="AQ2005" t="s">
        <v>8829</v>
      </c>
      <c r="AR2005" t="s">
        <v>8832</v>
      </c>
      <c r="AS2005" t="s">
        <v>8835</v>
      </c>
      <c r="AT2005" t="s">
        <v>8828</v>
      </c>
      <c r="AU2005" t="s">
        <v>8828</v>
      </c>
      <c r="AV2005" t="s">
        <v>69</v>
      </c>
      <c r="AX2005" t="s">
        <v>8888</v>
      </c>
      <c r="AY2005" t="s">
        <v>8878</v>
      </c>
      <c r="BA2005" t="s">
        <v>8879</v>
      </c>
    </row>
    <row r="2006" spans="1:53" x14ac:dyDescent="0.2">
      <c r="A2006" t="s">
        <v>4165</v>
      </c>
      <c r="B2006" t="s">
        <v>7811</v>
      </c>
      <c r="C2006" t="s">
        <v>4166</v>
      </c>
      <c r="E2006" t="s">
        <v>50</v>
      </c>
      <c r="F2006">
        <v>30</v>
      </c>
      <c r="G2006" t="s">
        <v>31</v>
      </c>
      <c r="H2006" t="s">
        <v>32</v>
      </c>
      <c r="I2006" t="s">
        <v>117</v>
      </c>
      <c r="J2006" t="s">
        <v>56</v>
      </c>
      <c r="K2006" t="s">
        <v>35</v>
      </c>
      <c r="L2006" t="s">
        <v>8807</v>
      </c>
      <c r="M2006" t="s">
        <v>222</v>
      </c>
      <c r="N2006" t="s">
        <v>77</v>
      </c>
      <c r="O2006" t="s">
        <v>58</v>
      </c>
      <c r="P2006" t="s">
        <v>39</v>
      </c>
      <c r="S2006" t="s">
        <v>1987</v>
      </c>
      <c r="T2006" t="s">
        <v>8844</v>
      </c>
      <c r="U2006" s="3">
        <v>45748</v>
      </c>
      <c r="V2006" t="s">
        <v>103</v>
      </c>
      <c r="W2006">
        <v>120</v>
      </c>
      <c r="X2006" t="s">
        <v>43</v>
      </c>
      <c r="Y2006">
        <v>2</v>
      </c>
      <c r="Z2006" t="s">
        <v>1600</v>
      </c>
      <c r="AA2006" t="s">
        <v>8843</v>
      </c>
      <c r="AB2006" s="3">
        <v>45764</v>
      </c>
      <c r="AC2006" t="s">
        <v>248</v>
      </c>
      <c r="AD2006" t="s">
        <v>81</v>
      </c>
      <c r="AE2006">
        <v>3</v>
      </c>
      <c r="AF2006">
        <v>3</v>
      </c>
      <c r="AG2006" t="s">
        <v>132</v>
      </c>
      <c r="AH2006" t="s">
        <v>66</v>
      </c>
      <c r="AI2006" t="s">
        <v>151</v>
      </c>
      <c r="AJ2006" t="s">
        <v>8821</v>
      </c>
      <c r="AK2006" t="s">
        <v>69</v>
      </c>
      <c r="AL2006" t="s">
        <v>175</v>
      </c>
      <c r="AM2006" t="s">
        <v>8824</v>
      </c>
      <c r="AN2006">
        <v>50</v>
      </c>
      <c r="AO2006">
        <v>50</v>
      </c>
      <c r="AP2006" t="s">
        <v>69</v>
      </c>
      <c r="AQ2006" t="s">
        <v>8828</v>
      </c>
      <c r="AR2006" t="s">
        <v>8828</v>
      </c>
      <c r="AS2006" t="s">
        <v>8828</v>
      </c>
      <c r="AT2006" t="s">
        <v>8828</v>
      </c>
      <c r="AU2006" t="s">
        <v>8828</v>
      </c>
      <c r="AV2006" t="s">
        <v>69</v>
      </c>
      <c r="AW2006">
        <v>2</v>
      </c>
      <c r="AX2006" t="s">
        <v>8888</v>
      </c>
      <c r="AY2006" t="s">
        <v>8882</v>
      </c>
      <c r="AZ2006" t="s">
        <v>8884</v>
      </c>
      <c r="BA2006" t="s">
        <v>8883</v>
      </c>
    </row>
    <row r="2007" spans="1:53" x14ac:dyDescent="0.2">
      <c r="A2007" t="s">
        <v>4167</v>
      </c>
      <c r="B2007" t="s">
        <v>7812</v>
      </c>
      <c r="E2007" t="s">
        <v>50</v>
      </c>
      <c r="F2007">
        <v>30</v>
      </c>
      <c r="G2007" t="s">
        <v>31</v>
      </c>
      <c r="H2007" t="s">
        <v>53</v>
      </c>
      <c r="I2007" t="s">
        <v>148</v>
      </c>
      <c r="J2007" t="s">
        <v>56</v>
      </c>
      <c r="K2007" t="s">
        <v>35</v>
      </c>
      <c r="L2007" t="s">
        <v>8807</v>
      </c>
      <c r="M2007" t="s">
        <v>222</v>
      </c>
      <c r="N2007" t="s">
        <v>101</v>
      </c>
      <c r="O2007" t="s">
        <v>118</v>
      </c>
      <c r="P2007" t="s">
        <v>119</v>
      </c>
      <c r="Q2007" t="s">
        <v>40</v>
      </c>
      <c r="R2007" t="s">
        <v>8809</v>
      </c>
      <c r="S2007" t="s">
        <v>823</v>
      </c>
      <c r="T2007" t="s">
        <v>8844</v>
      </c>
      <c r="U2007" s="3">
        <v>45806</v>
      </c>
      <c r="V2007" t="s">
        <v>42</v>
      </c>
      <c r="W2007">
        <v>45</v>
      </c>
      <c r="X2007" t="s">
        <v>163</v>
      </c>
      <c r="Z2007" t="s">
        <v>321</v>
      </c>
      <c r="AA2007" t="s">
        <v>8845</v>
      </c>
      <c r="AB2007" s="3">
        <v>45789</v>
      </c>
      <c r="AC2007" t="s">
        <v>248</v>
      </c>
      <c r="AD2007" t="s">
        <v>114</v>
      </c>
      <c r="AE2007">
        <v>3</v>
      </c>
      <c r="AF2007">
        <v>3</v>
      </c>
      <c r="AG2007" t="s">
        <v>178</v>
      </c>
      <c r="AH2007" t="s">
        <v>66</v>
      </c>
      <c r="AI2007" t="s">
        <v>133</v>
      </c>
      <c r="AJ2007" t="s">
        <v>8821</v>
      </c>
      <c r="AK2007" t="s">
        <v>69</v>
      </c>
      <c r="AN2007">
        <v>10</v>
      </c>
      <c r="AO2007">
        <v>10</v>
      </c>
      <c r="AP2007" t="s">
        <v>69</v>
      </c>
      <c r="AQ2007" t="s">
        <v>8828</v>
      </c>
      <c r="AR2007" t="s">
        <v>8833</v>
      </c>
      <c r="AS2007" t="s">
        <v>8828</v>
      </c>
      <c r="AT2007" t="s">
        <v>8839</v>
      </c>
      <c r="AU2007" t="s">
        <v>8828</v>
      </c>
      <c r="AV2007" t="s">
        <v>48</v>
      </c>
      <c r="AX2007" t="s">
        <v>8888</v>
      </c>
      <c r="AY2007" t="s">
        <v>8878</v>
      </c>
      <c r="BA2007" t="s">
        <v>8879</v>
      </c>
    </row>
    <row r="2008" spans="1:53" x14ac:dyDescent="0.2">
      <c r="A2008" t="s">
        <v>4168</v>
      </c>
      <c r="B2008" t="s">
        <v>4168</v>
      </c>
      <c r="C2008" t="s">
        <v>482</v>
      </c>
      <c r="E2008" t="s">
        <v>50</v>
      </c>
      <c r="F2008">
        <v>30</v>
      </c>
      <c r="G2008" t="s">
        <v>31</v>
      </c>
      <c r="H2008" t="s">
        <v>153</v>
      </c>
      <c r="I2008" t="s">
        <v>154</v>
      </c>
      <c r="J2008" t="s">
        <v>34</v>
      </c>
      <c r="K2008" t="s">
        <v>75</v>
      </c>
      <c r="L2008" t="s">
        <v>75</v>
      </c>
      <c r="M2008" t="s">
        <v>86</v>
      </c>
      <c r="N2008" t="s">
        <v>77</v>
      </c>
      <c r="O2008" t="s">
        <v>38</v>
      </c>
      <c r="P2008" t="s">
        <v>39</v>
      </c>
      <c r="Q2008" t="s">
        <v>60</v>
      </c>
      <c r="R2008" t="s">
        <v>8810</v>
      </c>
      <c r="S2008" t="s">
        <v>311</v>
      </c>
      <c r="T2008" t="s">
        <v>8845</v>
      </c>
      <c r="U2008" s="3">
        <v>45834</v>
      </c>
      <c r="V2008" t="s">
        <v>42</v>
      </c>
      <c r="W2008">
        <v>45</v>
      </c>
      <c r="X2008" t="s">
        <v>80</v>
      </c>
      <c r="Y2008">
        <v>48</v>
      </c>
      <c r="AB2008" s="3"/>
      <c r="AC2008" t="s">
        <v>122</v>
      </c>
      <c r="AD2008" t="s">
        <v>114</v>
      </c>
      <c r="AE2008">
        <v>0</v>
      </c>
      <c r="AF2008">
        <v>0</v>
      </c>
      <c r="AG2008" t="s">
        <v>178</v>
      </c>
      <c r="AH2008" t="s">
        <v>66</v>
      </c>
      <c r="AI2008">
        <v>1</v>
      </c>
      <c r="AJ2008" t="s">
        <v>8819</v>
      </c>
      <c r="AL2008" t="s">
        <v>49</v>
      </c>
      <c r="AN2008" t="s">
        <v>95</v>
      </c>
      <c r="AO2008">
        <v>100</v>
      </c>
      <c r="AP2008" t="s">
        <v>69</v>
      </c>
      <c r="AQ2008" t="s">
        <v>8828</v>
      </c>
      <c r="AR2008" t="s">
        <v>8832</v>
      </c>
      <c r="AS2008" t="s">
        <v>8828</v>
      </c>
      <c r="AT2008" t="s">
        <v>8828</v>
      </c>
      <c r="AU2008" t="s">
        <v>8828</v>
      </c>
      <c r="AX2008" t="s">
        <v>8888</v>
      </c>
      <c r="AY2008" t="s">
        <v>8878</v>
      </c>
      <c r="BA2008" t="s">
        <v>8881</v>
      </c>
    </row>
    <row r="2009" spans="1:53" x14ac:dyDescent="0.2">
      <c r="A2009" t="s">
        <v>4169</v>
      </c>
      <c r="B2009" t="s">
        <v>4169</v>
      </c>
      <c r="D2009" t="s">
        <v>4170</v>
      </c>
      <c r="E2009">
        <v>50</v>
      </c>
      <c r="F2009">
        <v>50</v>
      </c>
      <c r="G2009" t="s">
        <v>31</v>
      </c>
      <c r="H2009" t="s">
        <v>53</v>
      </c>
      <c r="I2009" t="s">
        <v>148</v>
      </c>
      <c r="J2009" t="s">
        <v>56</v>
      </c>
      <c r="K2009" t="s">
        <v>35</v>
      </c>
      <c r="L2009" t="s">
        <v>8807</v>
      </c>
      <c r="M2009" t="s">
        <v>56</v>
      </c>
      <c r="N2009" t="s">
        <v>57</v>
      </c>
      <c r="O2009" t="s">
        <v>58</v>
      </c>
      <c r="P2009" t="s">
        <v>88</v>
      </c>
      <c r="Q2009" t="s">
        <v>40</v>
      </c>
      <c r="R2009" t="s">
        <v>8809</v>
      </c>
      <c r="S2009" t="s">
        <v>176</v>
      </c>
      <c r="T2009" t="s">
        <v>8843</v>
      </c>
      <c r="U2009" s="3">
        <v>45741</v>
      </c>
      <c r="V2009" t="s">
        <v>42</v>
      </c>
      <c r="W2009">
        <v>45</v>
      </c>
      <c r="X2009" t="s">
        <v>62</v>
      </c>
      <c r="Y2009">
        <v>5</v>
      </c>
      <c r="Z2009" t="s">
        <v>1153</v>
      </c>
      <c r="AA2009" t="s">
        <v>8843</v>
      </c>
      <c r="AB2009" s="3">
        <v>45804</v>
      </c>
      <c r="AC2009" t="s">
        <v>131</v>
      </c>
      <c r="AD2009" t="s">
        <v>114</v>
      </c>
      <c r="AE2009">
        <v>2</v>
      </c>
      <c r="AF2009">
        <v>2</v>
      </c>
      <c r="AH2009" t="s">
        <v>125</v>
      </c>
      <c r="AI2009">
        <v>5</v>
      </c>
      <c r="AJ2009" t="s">
        <v>8821</v>
      </c>
      <c r="AN2009">
        <v>10</v>
      </c>
      <c r="AO2009">
        <v>10</v>
      </c>
      <c r="AP2009" t="s">
        <v>69</v>
      </c>
      <c r="AQ2009" t="s">
        <v>8828</v>
      </c>
      <c r="AR2009" t="s">
        <v>8828</v>
      </c>
      <c r="AS2009" t="s">
        <v>8828</v>
      </c>
      <c r="AT2009" t="s">
        <v>8828</v>
      </c>
      <c r="AU2009" t="s">
        <v>8839</v>
      </c>
      <c r="AV2009" t="s">
        <v>69</v>
      </c>
      <c r="AW2009">
        <v>5</v>
      </c>
      <c r="AX2009" t="s">
        <v>8891</v>
      </c>
      <c r="AY2009" t="s">
        <v>8878</v>
      </c>
      <c r="AZ2009" t="s">
        <v>8880</v>
      </c>
      <c r="BA2009" t="s">
        <v>8879</v>
      </c>
    </row>
    <row r="2010" spans="1:53" x14ac:dyDescent="0.2">
      <c r="A2010" t="s">
        <v>4171</v>
      </c>
      <c r="B2010" t="s">
        <v>4171</v>
      </c>
      <c r="C2010" t="s">
        <v>487</v>
      </c>
      <c r="E2010">
        <v>9</v>
      </c>
      <c r="F2010">
        <v>9</v>
      </c>
      <c r="G2010" t="s">
        <v>31</v>
      </c>
      <c r="H2010" t="s">
        <v>153</v>
      </c>
      <c r="I2010" t="s">
        <v>154</v>
      </c>
      <c r="J2010" t="s">
        <v>34</v>
      </c>
      <c r="K2010" t="s">
        <v>75</v>
      </c>
      <c r="L2010" t="s">
        <v>75</v>
      </c>
      <c r="M2010" t="s">
        <v>36</v>
      </c>
      <c r="N2010" t="s">
        <v>37</v>
      </c>
      <c r="O2010" t="s">
        <v>155</v>
      </c>
      <c r="P2010" t="s">
        <v>204</v>
      </c>
      <c r="Q2010" t="s">
        <v>190</v>
      </c>
      <c r="R2010" t="s">
        <v>8814</v>
      </c>
      <c r="S2010" t="s">
        <v>684</v>
      </c>
      <c r="T2010" t="s">
        <v>8843</v>
      </c>
      <c r="U2010" s="3">
        <v>45730</v>
      </c>
      <c r="V2010" t="s">
        <v>42</v>
      </c>
      <c r="W2010">
        <v>45</v>
      </c>
      <c r="X2010" t="s">
        <v>171</v>
      </c>
      <c r="Y2010">
        <v>24</v>
      </c>
      <c r="Z2010" t="s">
        <v>104</v>
      </c>
      <c r="AA2010" t="s">
        <v>8844</v>
      </c>
      <c r="AB2010" s="3">
        <v>45796</v>
      </c>
      <c r="AC2010" t="s">
        <v>44</v>
      </c>
      <c r="AD2010" t="s">
        <v>123</v>
      </c>
      <c r="AE2010">
        <v>1</v>
      </c>
      <c r="AF2010">
        <v>1</v>
      </c>
      <c r="AG2010" t="s">
        <v>178</v>
      </c>
      <c r="AH2010" t="s">
        <v>125</v>
      </c>
      <c r="AI2010">
        <v>5</v>
      </c>
      <c r="AJ2010" t="s">
        <v>8821</v>
      </c>
      <c r="AL2010" t="s">
        <v>68</v>
      </c>
      <c r="AM2010" t="s">
        <v>8823</v>
      </c>
      <c r="AN2010">
        <v>50</v>
      </c>
      <c r="AO2010">
        <v>50</v>
      </c>
      <c r="AP2010" t="s">
        <v>48</v>
      </c>
      <c r="AQ2010" t="s">
        <v>8829</v>
      </c>
      <c r="AR2010" t="s">
        <v>8832</v>
      </c>
      <c r="AS2010" t="s">
        <v>8837</v>
      </c>
      <c r="AT2010" t="s">
        <v>8828</v>
      </c>
      <c r="AU2010" t="s">
        <v>8828</v>
      </c>
      <c r="AV2010" t="s">
        <v>69</v>
      </c>
      <c r="AX2010" t="s">
        <v>8877</v>
      </c>
      <c r="AY2010" t="s">
        <v>8878</v>
      </c>
      <c r="BA2010" t="s">
        <v>8883</v>
      </c>
    </row>
    <row r="2011" spans="1:53" x14ac:dyDescent="0.2">
      <c r="A2011" t="s">
        <v>4172</v>
      </c>
      <c r="B2011" t="s">
        <v>7813</v>
      </c>
      <c r="D2011" t="s">
        <v>4173</v>
      </c>
      <c r="E2011">
        <v>56</v>
      </c>
      <c r="F2011">
        <v>56</v>
      </c>
      <c r="G2011" t="s">
        <v>84</v>
      </c>
      <c r="H2011" t="s">
        <v>153</v>
      </c>
      <c r="I2011" t="s">
        <v>215</v>
      </c>
      <c r="J2011" t="s">
        <v>55</v>
      </c>
      <c r="K2011" t="s">
        <v>35</v>
      </c>
      <c r="L2011" t="s">
        <v>8807</v>
      </c>
      <c r="M2011" t="s">
        <v>56</v>
      </c>
      <c r="N2011" t="s">
        <v>101</v>
      </c>
      <c r="O2011" t="s">
        <v>118</v>
      </c>
      <c r="P2011" t="s">
        <v>39</v>
      </c>
      <c r="Q2011" t="s">
        <v>190</v>
      </c>
      <c r="R2011" t="s">
        <v>8814</v>
      </c>
      <c r="S2011" t="s">
        <v>1297</v>
      </c>
      <c r="T2011" t="s">
        <v>8843</v>
      </c>
      <c r="U2011" s="3">
        <v>45708</v>
      </c>
      <c r="V2011" t="s">
        <v>103</v>
      </c>
      <c r="W2011">
        <v>120</v>
      </c>
      <c r="X2011" t="s">
        <v>62</v>
      </c>
      <c r="Y2011">
        <v>5</v>
      </c>
      <c r="Z2011" t="s">
        <v>211</v>
      </c>
      <c r="AA2011" t="s">
        <v>8843</v>
      </c>
      <c r="AB2011" s="3">
        <v>45680</v>
      </c>
      <c r="AC2011" t="s">
        <v>248</v>
      </c>
      <c r="AD2011" t="s">
        <v>81</v>
      </c>
      <c r="AE2011" t="s">
        <v>93</v>
      </c>
      <c r="AF2011">
        <v>1</v>
      </c>
      <c r="AG2011" t="s">
        <v>105</v>
      </c>
      <c r="AH2011" t="s">
        <v>82</v>
      </c>
      <c r="AI2011">
        <v>5</v>
      </c>
      <c r="AJ2011" t="s">
        <v>8821</v>
      </c>
      <c r="AK2011" t="s">
        <v>69</v>
      </c>
      <c r="AL2011" t="s">
        <v>49</v>
      </c>
      <c r="AN2011" t="s">
        <v>50</v>
      </c>
      <c r="AO2011">
        <v>30</v>
      </c>
      <c r="AP2011" t="s">
        <v>69</v>
      </c>
      <c r="AQ2011" t="s">
        <v>8828</v>
      </c>
      <c r="AR2011" t="s">
        <v>8828</v>
      </c>
      <c r="AS2011" t="s">
        <v>8828</v>
      </c>
      <c r="AT2011" t="s">
        <v>8828</v>
      </c>
      <c r="AU2011" t="s">
        <v>8828</v>
      </c>
      <c r="AV2011" t="s">
        <v>48</v>
      </c>
      <c r="AW2011">
        <v>5</v>
      </c>
      <c r="AX2011" t="s">
        <v>8890</v>
      </c>
      <c r="AY2011" t="s">
        <v>8882</v>
      </c>
      <c r="AZ2011" t="s">
        <v>8880</v>
      </c>
      <c r="BA2011" t="s">
        <v>8879</v>
      </c>
    </row>
    <row r="2012" spans="1:53" x14ac:dyDescent="0.2">
      <c r="A2012" t="s">
        <v>4174</v>
      </c>
      <c r="B2012" t="s">
        <v>7814</v>
      </c>
      <c r="D2012" t="s">
        <v>4175</v>
      </c>
      <c r="E2012">
        <v>55</v>
      </c>
      <c r="F2012">
        <v>55</v>
      </c>
      <c r="G2012" t="s">
        <v>31</v>
      </c>
      <c r="H2012" t="s">
        <v>153</v>
      </c>
      <c r="I2012" t="s">
        <v>215</v>
      </c>
      <c r="J2012" t="s">
        <v>34</v>
      </c>
      <c r="K2012" t="s">
        <v>100</v>
      </c>
      <c r="L2012" t="s">
        <v>8807</v>
      </c>
      <c r="M2012" t="s">
        <v>222</v>
      </c>
      <c r="N2012" t="s">
        <v>77</v>
      </c>
      <c r="O2012" t="s">
        <v>78</v>
      </c>
      <c r="P2012" t="s">
        <v>119</v>
      </c>
      <c r="Q2012" t="s">
        <v>60</v>
      </c>
      <c r="R2012" t="s">
        <v>8810</v>
      </c>
      <c r="S2012" t="s">
        <v>580</v>
      </c>
      <c r="T2012" t="s">
        <v>8843</v>
      </c>
      <c r="U2012" s="3">
        <v>45719</v>
      </c>
      <c r="V2012" t="s">
        <v>226</v>
      </c>
      <c r="W2012">
        <v>60</v>
      </c>
      <c r="X2012" t="s">
        <v>62</v>
      </c>
      <c r="Y2012">
        <v>5</v>
      </c>
      <c r="Z2012" t="s">
        <v>63</v>
      </c>
      <c r="AA2012" t="s">
        <v>8843</v>
      </c>
      <c r="AB2012" s="3">
        <v>45752</v>
      </c>
      <c r="AC2012" t="s">
        <v>44</v>
      </c>
      <c r="AD2012" t="s">
        <v>81</v>
      </c>
      <c r="AE2012">
        <v>0</v>
      </c>
      <c r="AF2012">
        <v>0</v>
      </c>
      <c r="AG2012" t="s">
        <v>105</v>
      </c>
      <c r="AH2012" t="s">
        <v>82</v>
      </c>
      <c r="AI2012">
        <v>3</v>
      </c>
      <c r="AJ2012" t="s">
        <v>8820</v>
      </c>
      <c r="AL2012" t="s">
        <v>68</v>
      </c>
      <c r="AM2012" t="s">
        <v>8823</v>
      </c>
      <c r="AN2012">
        <v>20</v>
      </c>
      <c r="AO2012">
        <v>20</v>
      </c>
      <c r="AP2012" t="s">
        <v>48</v>
      </c>
      <c r="AQ2012" t="s">
        <v>8829</v>
      </c>
      <c r="AR2012" t="s">
        <v>8832</v>
      </c>
      <c r="AS2012" t="s">
        <v>8836</v>
      </c>
      <c r="AT2012" t="s">
        <v>8828</v>
      </c>
      <c r="AU2012" t="s">
        <v>8828</v>
      </c>
      <c r="AV2012" t="s">
        <v>69</v>
      </c>
      <c r="AX2012" t="s">
        <v>8890</v>
      </c>
      <c r="AY2012" t="s">
        <v>8886</v>
      </c>
      <c r="BA2012" t="s">
        <v>8879</v>
      </c>
    </row>
    <row r="2013" spans="1:53" x14ac:dyDescent="0.2">
      <c r="A2013" t="s">
        <v>4176</v>
      </c>
      <c r="B2013" t="s">
        <v>7815</v>
      </c>
      <c r="E2013">
        <v>5</v>
      </c>
      <c r="F2013">
        <v>5</v>
      </c>
      <c r="G2013" t="s">
        <v>84</v>
      </c>
      <c r="H2013" t="s">
        <v>73</v>
      </c>
      <c r="I2013" t="s">
        <v>74</v>
      </c>
      <c r="J2013" t="s">
        <v>55</v>
      </c>
      <c r="K2013" t="s">
        <v>75</v>
      </c>
      <c r="L2013" t="s">
        <v>75</v>
      </c>
      <c r="M2013" t="s">
        <v>222</v>
      </c>
      <c r="N2013" t="s">
        <v>87</v>
      </c>
      <c r="O2013" t="s">
        <v>78</v>
      </c>
      <c r="P2013" t="s">
        <v>119</v>
      </c>
      <c r="Q2013" t="s">
        <v>60</v>
      </c>
      <c r="R2013" t="s">
        <v>8810</v>
      </c>
      <c r="S2013" t="s">
        <v>764</v>
      </c>
      <c r="T2013" t="s">
        <v>8845</v>
      </c>
      <c r="U2013" s="3">
        <v>45830</v>
      </c>
      <c r="V2013" t="s">
        <v>103</v>
      </c>
      <c r="W2013">
        <v>120</v>
      </c>
      <c r="X2013" t="s">
        <v>163</v>
      </c>
      <c r="Z2013" t="s">
        <v>2820</v>
      </c>
      <c r="AA2013" t="s">
        <v>8844</v>
      </c>
      <c r="AB2013" s="3">
        <v>45821</v>
      </c>
      <c r="AC2013" t="s">
        <v>122</v>
      </c>
      <c r="AD2013" t="s">
        <v>114</v>
      </c>
      <c r="AE2013">
        <v>0</v>
      </c>
      <c r="AF2013">
        <v>0</v>
      </c>
      <c r="AG2013" t="s">
        <v>124</v>
      </c>
      <c r="AH2013" t="s">
        <v>125</v>
      </c>
      <c r="AI2013">
        <v>5</v>
      </c>
      <c r="AJ2013" t="s">
        <v>8821</v>
      </c>
      <c r="AL2013" t="s">
        <v>49</v>
      </c>
      <c r="AN2013" t="s">
        <v>50</v>
      </c>
      <c r="AO2013">
        <v>30</v>
      </c>
      <c r="AP2013" t="s">
        <v>69</v>
      </c>
      <c r="AQ2013" t="s">
        <v>8829</v>
      </c>
      <c r="AR2013" t="s">
        <v>8828</v>
      </c>
      <c r="AS2013" t="s">
        <v>8837</v>
      </c>
      <c r="AT2013" t="s">
        <v>8828</v>
      </c>
      <c r="AU2013" t="s">
        <v>8828</v>
      </c>
      <c r="AV2013" t="s">
        <v>48</v>
      </c>
      <c r="AX2013" t="s">
        <v>8877</v>
      </c>
      <c r="AY2013" t="s">
        <v>8882</v>
      </c>
      <c r="BA2013" t="s">
        <v>8879</v>
      </c>
    </row>
    <row r="2014" spans="1:53" x14ac:dyDescent="0.2">
      <c r="A2014" t="s">
        <v>4177</v>
      </c>
      <c r="B2014" t="s">
        <v>7816</v>
      </c>
      <c r="E2014" t="s">
        <v>50</v>
      </c>
      <c r="F2014">
        <v>30</v>
      </c>
      <c r="G2014" t="s">
        <v>84</v>
      </c>
      <c r="H2014" t="s">
        <v>53</v>
      </c>
      <c r="I2014" t="s">
        <v>54</v>
      </c>
      <c r="J2014" t="s">
        <v>55</v>
      </c>
      <c r="K2014" t="s">
        <v>75</v>
      </c>
      <c r="L2014" t="s">
        <v>75</v>
      </c>
      <c r="M2014" t="s">
        <v>56</v>
      </c>
      <c r="N2014" t="s">
        <v>37</v>
      </c>
      <c r="O2014" t="s">
        <v>58</v>
      </c>
      <c r="P2014" t="s">
        <v>119</v>
      </c>
      <c r="Q2014" t="s">
        <v>190</v>
      </c>
      <c r="R2014" t="s">
        <v>8814</v>
      </c>
      <c r="S2014" t="s">
        <v>1104</v>
      </c>
      <c r="T2014" t="s">
        <v>8844</v>
      </c>
      <c r="U2014" s="3">
        <v>45762</v>
      </c>
      <c r="V2014" t="s">
        <v>121</v>
      </c>
      <c r="W2014">
        <v>30</v>
      </c>
      <c r="X2014" t="s">
        <v>43</v>
      </c>
      <c r="Y2014">
        <v>2</v>
      </c>
      <c r="Z2014" t="s">
        <v>638</v>
      </c>
      <c r="AA2014" t="s">
        <v>8844</v>
      </c>
      <c r="AB2014" s="3">
        <v>45836</v>
      </c>
      <c r="AC2014" t="s">
        <v>44</v>
      </c>
      <c r="AD2014" t="s">
        <v>81</v>
      </c>
      <c r="AE2014">
        <v>1</v>
      </c>
      <c r="AF2014">
        <v>1</v>
      </c>
      <c r="AG2014" t="s">
        <v>46</v>
      </c>
      <c r="AH2014" t="s">
        <v>125</v>
      </c>
      <c r="AI2014">
        <v>2</v>
      </c>
      <c r="AJ2014" t="s">
        <v>8819</v>
      </c>
      <c r="AK2014" t="s">
        <v>69</v>
      </c>
      <c r="AN2014">
        <v>10</v>
      </c>
      <c r="AO2014">
        <v>10</v>
      </c>
      <c r="AP2014" t="s">
        <v>48</v>
      </c>
      <c r="AQ2014" t="s">
        <v>8829</v>
      </c>
      <c r="AR2014" t="s">
        <v>8832</v>
      </c>
      <c r="AS2014" t="s">
        <v>8837</v>
      </c>
      <c r="AT2014" t="s">
        <v>8828</v>
      </c>
      <c r="AU2014" t="s">
        <v>8828</v>
      </c>
      <c r="AV2014" t="s">
        <v>69</v>
      </c>
      <c r="AX2014" t="s">
        <v>8888</v>
      </c>
      <c r="AY2014" t="s">
        <v>8878</v>
      </c>
      <c r="BA2014" t="s">
        <v>8879</v>
      </c>
    </row>
    <row r="2015" spans="1:53" x14ac:dyDescent="0.2">
      <c r="A2015" t="s">
        <v>4178</v>
      </c>
      <c r="B2015" t="s">
        <v>4178</v>
      </c>
      <c r="C2015" t="s">
        <v>1381</v>
      </c>
      <c r="D2015" t="s">
        <v>4179</v>
      </c>
      <c r="E2015" t="s">
        <v>109</v>
      </c>
      <c r="G2015" t="s">
        <v>84</v>
      </c>
      <c r="H2015" t="s">
        <v>153</v>
      </c>
      <c r="I2015" t="s">
        <v>154</v>
      </c>
      <c r="J2015" t="s">
        <v>34</v>
      </c>
      <c r="K2015" t="s">
        <v>85</v>
      </c>
      <c r="L2015" t="s">
        <v>85</v>
      </c>
      <c r="M2015" t="s">
        <v>56</v>
      </c>
      <c r="N2015" t="s">
        <v>57</v>
      </c>
      <c r="O2015" t="s">
        <v>58</v>
      </c>
      <c r="P2015" t="s">
        <v>88</v>
      </c>
      <c r="S2015" t="s">
        <v>552</v>
      </c>
      <c r="T2015" t="s">
        <v>8844</v>
      </c>
      <c r="U2015" s="3">
        <v>45787</v>
      </c>
      <c r="V2015" t="s">
        <v>42</v>
      </c>
      <c r="W2015">
        <v>45</v>
      </c>
      <c r="X2015" t="s">
        <v>80</v>
      </c>
      <c r="Y2015">
        <v>48</v>
      </c>
      <c r="Z2015" t="s">
        <v>2614</v>
      </c>
      <c r="AA2015" t="s">
        <v>8843</v>
      </c>
      <c r="AB2015" s="3">
        <v>45660</v>
      </c>
      <c r="AC2015" t="s">
        <v>44</v>
      </c>
      <c r="AD2015" t="s">
        <v>45</v>
      </c>
      <c r="AE2015">
        <v>0</v>
      </c>
      <c r="AF2015">
        <v>0</v>
      </c>
      <c r="AG2015" t="s">
        <v>132</v>
      </c>
      <c r="AH2015" t="s">
        <v>82</v>
      </c>
      <c r="AI2015">
        <v>5</v>
      </c>
      <c r="AJ2015" t="s">
        <v>8821</v>
      </c>
      <c r="AL2015" t="s">
        <v>138</v>
      </c>
      <c r="AM2015" t="s">
        <v>8814</v>
      </c>
      <c r="AN2015">
        <v>20</v>
      </c>
      <c r="AO2015">
        <v>20</v>
      </c>
      <c r="AP2015" t="s">
        <v>48</v>
      </c>
      <c r="AQ2015" t="s">
        <v>8829</v>
      </c>
      <c r="AR2015" t="s">
        <v>8832</v>
      </c>
      <c r="AS2015" t="s">
        <v>8836</v>
      </c>
      <c r="AT2015" t="s">
        <v>8839</v>
      </c>
      <c r="AU2015" t="s">
        <v>8828</v>
      </c>
      <c r="AV2015" t="s">
        <v>48</v>
      </c>
      <c r="AY2015" t="s">
        <v>8878</v>
      </c>
      <c r="BA2015" t="s">
        <v>8879</v>
      </c>
    </row>
    <row r="2016" spans="1:53" x14ac:dyDescent="0.2">
      <c r="A2016" t="s">
        <v>4180</v>
      </c>
      <c r="B2016" t="s">
        <v>7817</v>
      </c>
      <c r="D2016" t="s">
        <v>4181</v>
      </c>
      <c r="E2016" t="s">
        <v>109</v>
      </c>
      <c r="G2016" t="s">
        <v>31</v>
      </c>
      <c r="H2016" t="s">
        <v>32</v>
      </c>
      <c r="I2016" t="s">
        <v>33</v>
      </c>
      <c r="J2016" t="s">
        <v>56</v>
      </c>
      <c r="K2016" t="s">
        <v>75</v>
      </c>
      <c r="L2016" t="s">
        <v>75</v>
      </c>
      <c r="M2016" t="s">
        <v>76</v>
      </c>
      <c r="N2016" t="s">
        <v>77</v>
      </c>
      <c r="O2016" t="s">
        <v>38</v>
      </c>
      <c r="P2016" t="s">
        <v>88</v>
      </c>
      <c r="Q2016" t="s">
        <v>40</v>
      </c>
      <c r="R2016" t="s">
        <v>8809</v>
      </c>
      <c r="S2016" t="s">
        <v>391</v>
      </c>
      <c r="T2016" t="s">
        <v>8845</v>
      </c>
      <c r="U2016" s="3">
        <v>45815</v>
      </c>
      <c r="V2016" t="s">
        <v>121</v>
      </c>
      <c r="W2016">
        <v>30</v>
      </c>
      <c r="X2016" t="s">
        <v>43</v>
      </c>
      <c r="Y2016">
        <v>2</v>
      </c>
      <c r="AB2016" s="3"/>
      <c r="AC2016" t="s">
        <v>113</v>
      </c>
      <c r="AD2016" t="s">
        <v>81</v>
      </c>
      <c r="AE2016" t="s">
        <v>93</v>
      </c>
      <c r="AF2016">
        <v>1</v>
      </c>
      <c r="AG2016" t="s">
        <v>196</v>
      </c>
      <c r="AH2016" t="s">
        <v>82</v>
      </c>
      <c r="AI2016">
        <v>3</v>
      </c>
      <c r="AJ2016" t="s">
        <v>8820</v>
      </c>
      <c r="AK2016" t="s">
        <v>69</v>
      </c>
      <c r="AL2016" t="s">
        <v>89</v>
      </c>
      <c r="AM2016" t="s">
        <v>8825</v>
      </c>
      <c r="AN2016">
        <v>50</v>
      </c>
      <c r="AO2016">
        <v>50</v>
      </c>
      <c r="AP2016" t="s">
        <v>48</v>
      </c>
      <c r="AQ2016" t="s">
        <v>8828</v>
      </c>
      <c r="AR2016" t="s">
        <v>8832</v>
      </c>
      <c r="AS2016" t="s">
        <v>8836</v>
      </c>
      <c r="AT2016" t="s">
        <v>8828</v>
      </c>
      <c r="AU2016" t="s">
        <v>8828</v>
      </c>
      <c r="AY2016" t="s">
        <v>8878</v>
      </c>
      <c r="BA2016" t="s">
        <v>8883</v>
      </c>
    </row>
    <row r="2017" spans="1:53" x14ac:dyDescent="0.2">
      <c r="A2017" t="s">
        <v>4182</v>
      </c>
      <c r="B2017" t="s">
        <v>7818</v>
      </c>
      <c r="E2017" t="s">
        <v>50</v>
      </c>
      <c r="F2017">
        <v>30</v>
      </c>
      <c r="G2017" t="s">
        <v>31</v>
      </c>
      <c r="H2017" t="s">
        <v>53</v>
      </c>
      <c r="I2017" t="s">
        <v>135</v>
      </c>
      <c r="J2017" t="s">
        <v>55</v>
      </c>
      <c r="K2017" t="s">
        <v>75</v>
      </c>
      <c r="L2017" t="s">
        <v>75</v>
      </c>
      <c r="M2017" t="s">
        <v>222</v>
      </c>
      <c r="N2017" t="s">
        <v>37</v>
      </c>
      <c r="O2017" t="s">
        <v>118</v>
      </c>
      <c r="P2017" t="s">
        <v>119</v>
      </c>
      <c r="Q2017" t="s">
        <v>190</v>
      </c>
      <c r="R2017" t="s">
        <v>8814</v>
      </c>
      <c r="S2017" t="s">
        <v>156</v>
      </c>
      <c r="T2017" t="s">
        <v>8843</v>
      </c>
      <c r="U2017" s="3">
        <v>45806</v>
      </c>
      <c r="V2017" t="s">
        <v>226</v>
      </c>
      <c r="W2017">
        <v>60</v>
      </c>
      <c r="X2017" t="s">
        <v>80</v>
      </c>
      <c r="Y2017">
        <v>48</v>
      </c>
      <c r="AB2017" s="3"/>
      <c r="AC2017" t="s">
        <v>131</v>
      </c>
      <c r="AD2017" t="s">
        <v>123</v>
      </c>
      <c r="AE2017" t="s">
        <v>93</v>
      </c>
      <c r="AF2017">
        <v>1</v>
      </c>
      <c r="AG2017" t="s">
        <v>160</v>
      </c>
      <c r="AH2017" t="s">
        <v>66</v>
      </c>
      <c r="AI2017">
        <v>1</v>
      </c>
      <c r="AJ2017" t="s">
        <v>8819</v>
      </c>
      <c r="AK2017" t="s">
        <v>48</v>
      </c>
      <c r="AL2017" t="s">
        <v>68</v>
      </c>
      <c r="AM2017" t="s">
        <v>8823</v>
      </c>
      <c r="AN2017" t="s">
        <v>95</v>
      </c>
      <c r="AO2017">
        <v>100</v>
      </c>
      <c r="AP2017" t="s">
        <v>69</v>
      </c>
      <c r="AQ2017" t="s">
        <v>8830</v>
      </c>
      <c r="AR2017" t="s">
        <v>8828</v>
      </c>
      <c r="AS2017" t="s">
        <v>8828</v>
      </c>
      <c r="AT2017" t="s">
        <v>8828</v>
      </c>
      <c r="AU2017" t="s">
        <v>8828</v>
      </c>
      <c r="AW2017">
        <v>48</v>
      </c>
      <c r="AX2017" t="s">
        <v>8888</v>
      </c>
      <c r="AY2017" t="s">
        <v>8886</v>
      </c>
      <c r="AZ2017" t="s">
        <v>8887</v>
      </c>
      <c r="BA2017" t="s">
        <v>8881</v>
      </c>
    </row>
    <row r="2018" spans="1:53" x14ac:dyDescent="0.2">
      <c r="A2018" t="s">
        <v>4183</v>
      </c>
      <c r="B2018" t="s">
        <v>7819</v>
      </c>
      <c r="E2018">
        <v>55</v>
      </c>
      <c r="F2018">
        <v>55</v>
      </c>
      <c r="G2018" t="s">
        <v>84</v>
      </c>
      <c r="H2018" t="s">
        <v>32</v>
      </c>
      <c r="I2018" t="s">
        <v>33</v>
      </c>
      <c r="J2018" t="s">
        <v>55</v>
      </c>
      <c r="K2018" t="s">
        <v>100</v>
      </c>
      <c r="L2018" t="s">
        <v>8807</v>
      </c>
      <c r="M2018" t="s">
        <v>76</v>
      </c>
      <c r="N2018" t="s">
        <v>57</v>
      </c>
      <c r="O2018" t="s">
        <v>38</v>
      </c>
      <c r="P2018" t="s">
        <v>181</v>
      </c>
      <c r="Q2018" t="s">
        <v>190</v>
      </c>
      <c r="R2018" t="s">
        <v>8814</v>
      </c>
      <c r="S2018" t="s">
        <v>1778</v>
      </c>
      <c r="T2018" t="s">
        <v>8844</v>
      </c>
      <c r="U2018" s="3">
        <v>45719</v>
      </c>
      <c r="V2018" t="s">
        <v>103</v>
      </c>
      <c r="W2018">
        <v>120</v>
      </c>
      <c r="X2018" t="s">
        <v>171</v>
      </c>
      <c r="Y2018">
        <v>24</v>
      </c>
      <c r="AB2018" s="3"/>
      <c r="AC2018" t="s">
        <v>131</v>
      </c>
      <c r="AD2018" t="s">
        <v>81</v>
      </c>
      <c r="AE2018">
        <v>1</v>
      </c>
      <c r="AF2018">
        <v>1</v>
      </c>
      <c r="AH2018" t="s">
        <v>125</v>
      </c>
      <c r="AI2018" t="s">
        <v>133</v>
      </c>
      <c r="AJ2018" t="s">
        <v>8821</v>
      </c>
      <c r="AK2018" t="s">
        <v>48</v>
      </c>
      <c r="AL2018" t="s">
        <v>49</v>
      </c>
      <c r="AN2018">
        <v>20</v>
      </c>
      <c r="AO2018">
        <v>20</v>
      </c>
      <c r="AP2018" t="s">
        <v>69</v>
      </c>
      <c r="AQ2018" t="s">
        <v>8830</v>
      </c>
      <c r="AR2018" t="s">
        <v>8828</v>
      </c>
      <c r="AS2018" t="s">
        <v>8828</v>
      </c>
      <c r="AT2018" t="s">
        <v>8828</v>
      </c>
      <c r="AU2018" t="s">
        <v>8839</v>
      </c>
      <c r="AW2018">
        <v>24</v>
      </c>
      <c r="AX2018" t="s">
        <v>8890</v>
      </c>
      <c r="AY2018" t="s">
        <v>8882</v>
      </c>
      <c r="AZ2018" t="s">
        <v>8885</v>
      </c>
      <c r="BA2018" t="s">
        <v>8879</v>
      </c>
    </row>
    <row r="2019" spans="1:53" x14ac:dyDescent="0.2">
      <c r="A2019" t="s">
        <v>4184</v>
      </c>
      <c r="B2019" t="s">
        <v>7820</v>
      </c>
      <c r="D2019" t="s">
        <v>4185</v>
      </c>
      <c r="E2019" t="s">
        <v>50</v>
      </c>
      <c r="F2019">
        <v>30</v>
      </c>
      <c r="G2019" t="s">
        <v>84</v>
      </c>
      <c r="H2019" t="s">
        <v>73</v>
      </c>
      <c r="I2019" t="s">
        <v>142</v>
      </c>
      <c r="J2019" t="s">
        <v>55</v>
      </c>
      <c r="K2019" t="s">
        <v>85</v>
      </c>
      <c r="L2019" t="s">
        <v>85</v>
      </c>
      <c r="M2019" t="s">
        <v>56</v>
      </c>
      <c r="N2019" t="s">
        <v>101</v>
      </c>
      <c r="O2019" t="s">
        <v>78</v>
      </c>
      <c r="P2019" t="s">
        <v>59</v>
      </c>
      <c r="Q2019" t="s">
        <v>60</v>
      </c>
      <c r="R2019" t="s">
        <v>8810</v>
      </c>
      <c r="S2019" t="s">
        <v>321</v>
      </c>
      <c r="T2019" t="s">
        <v>8845</v>
      </c>
      <c r="U2019" s="3">
        <v>45789</v>
      </c>
      <c r="V2019" t="s">
        <v>42</v>
      </c>
      <c r="W2019">
        <v>45</v>
      </c>
      <c r="X2019" t="s">
        <v>80</v>
      </c>
      <c r="Y2019">
        <v>48</v>
      </c>
      <c r="Z2019" t="s">
        <v>504</v>
      </c>
      <c r="AA2019" t="s">
        <v>8843</v>
      </c>
      <c r="AB2019" s="3">
        <v>45685</v>
      </c>
      <c r="AC2019" t="s">
        <v>131</v>
      </c>
      <c r="AD2019" t="s">
        <v>123</v>
      </c>
      <c r="AE2019">
        <v>2</v>
      </c>
      <c r="AF2019">
        <v>2</v>
      </c>
      <c r="AG2019" t="s">
        <v>105</v>
      </c>
      <c r="AH2019" t="s">
        <v>66</v>
      </c>
      <c r="AI2019">
        <v>1</v>
      </c>
      <c r="AJ2019" t="s">
        <v>8819</v>
      </c>
      <c r="AL2019" t="s">
        <v>89</v>
      </c>
      <c r="AM2019" t="s">
        <v>8825</v>
      </c>
      <c r="AN2019" t="s">
        <v>95</v>
      </c>
      <c r="AO2019">
        <v>100</v>
      </c>
      <c r="AP2019" t="s">
        <v>48</v>
      </c>
      <c r="AQ2019" t="s">
        <v>8828</v>
      </c>
      <c r="AR2019" t="s">
        <v>8828</v>
      </c>
      <c r="AS2019" t="s">
        <v>8828</v>
      </c>
      <c r="AT2019" t="s">
        <v>8828</v>
      </c>
      <c r="AU2019" t="s">
        <v>8828</v>
      </c>
      <c r="AV2019" t="s">
        <v>48</v>
      </c>
      <c r="AW2019">
        <v>48</v>
      </c>
      <c r="AX2019" t="s">
        <v>8888</v>
      </c>
      <c r="AY2019" t="s">
        <v>8878</v>
      </c>
      <c r="AZ2019" t="s">
        <v>8887</v>
      </c>
      <c r="BA2019" t="s">
        <v>8881</v>
      </c>
    </row>
    <row r="2020" spans="1:53" x14ac:dyDescent="0.2">
      <c r="A2020" t="s">
        <v>4186</v>
      </c>
      <c r="B2020" t="s">
        <v>7821</v>
      </c>
      <c r="D2020" t="s">
        <v>4187</v>
      </c>
      <c r="E2020" t="s">
        <v>109</v>
      </c>
      <c r="G2020" t="s">
        <v>84</v>
      </c>
      <c r="H2020" t="s">
        <v>32</v>
      </c>
      <c r="I2020" t="s">
        <v>33</v>
      </c>
      <c r="J2020" t="s">
        <v>56</v>
      </c>
      <c r="K2020" t="s">
        <v>85</v>
      </c>
      <c r="L2020" t="s">
        <v>85</v>
      </c>
      <c r="M2020" t="s">
        <v>76</v>
      </c>
      <c r="N2020" t="s">
        <v>57</v>
      </c>
      <c r="O2020" t="s">
        <v>155</v>
      </c>
      <c r="P2020" t="s">
        <v>119</v>
      </c>
      <c r="Q2020" t="s">
        <v>138</v>
      </c>
      <c r="R2020" t="s">
        <v>8814</v>
      </c>
      <c r="S2020" t="s">
        <v>857</v>
      </c>
      <c r="T2020" t="s">
        <v>8843</v>
      </c>
      <c r="U2020" s="3">
        <v>45827</v>
      </c>
      <c r="V2020" t="s">
        <v>103</v>
      </c>
      <c r="W2020">
        <v>120</v>
      </c>
      <c r="X2020" t="s">
        <v>171</v>
      </c>
      <c r="Y2020">
        <v>24</v>
      </c>
      <c r="Z2020" t="s">
        <v>681</v>
      </c>
      <c r="AA2020" t="s">
        <v>8844</v>
      </c>
      <c r="AB2020" s="3">
        <v>45829</v>
      </c>
      <c r="AC2020" t="s">
        <v>113</v>
      </c>
      <c r="AD2020" t="s">
        <v>45</v>
      </c>
      <c r="AE2020">
        <v>3</v>
      </c>
      <c r="AF2020">
        <v>3</v>
      </c>
      <c r="AG2020" t="s">
        <v>124</v>
      </c>
      <c r="AH2020" t="s">
        <v>66</v>
      </c>
      <c r="AI2020">
        <v>2</v>
      </c>
      <c r="AJ2020" t="s">
        <v>8819</v>
      </c>
      <c r="AK2020" t="s">
        <v>69</v>
      </c>
      <c r="AL2020" t="s">
        <v>89</v>
      </c>
      <c r="AM2020" t="s">
        <v>8825</v>
      </c>
      <c r="AN2020">
        <v>20</v>
      </c>
      <c r="AO2020">
        <v>20</v>
      </c>
      <c r="AP2020" t="s">
        <v>69</v>
      </c>
      <c r="AQ2020" t="s">
        <v>8829</v>
      </c>
      <c r="AR2020" t="s">
        <v>8832</v>
      </c>
      <c r="AS2020" t="s">
        <v>8828</v>
      </c>
      <c r="AT2020" t="s">
        <v>8828</v>
      </c>
      <c r="AU2020" t="s">
        <v>8828</v>
      </c>
      <c r="AV2020" t="s">
        <v>69</v>
      </c>
      <c r="AY2020" t="s">
        <v>8882</v>
      </c>
      <c r="BA2020" t="s">
        <v>8879</v>
      </c>
    </row>
    <row r="2021" spans="1:53" x14ac:dyDescent="0.2">
      <c r="A2021" t="s">
        <v>4188</v>
      </c>
      <c r="B2021" t="s">
        <v>7822</v>
      </c>
      <c r="D2021" t="s">
        <v>4189</v>
      </c>
      <c r="E2021" t="s">
        <v>109</v>
      </c>
      <c r="G2021" t="s">
        <v>31</v>
      </c>
      <c r="H2021" t="s">
        <v>153</v>
      </c>
      <c r="I2021" t="s">
        <v>215</v>
      </c>
      <c r="J2021" t="s">
        <v>56</v>
      </c>
      <c r="K2021" t="s">
        <v>75</v>
      </c>
      <c r="L2021" t="s">
        <v>75</v>
      </c>
      <c r="M2021" t="s">
        <v>76</v>
      </c>
      <c r="N2021" t="s">
        <v>77</v>
      </c>
      <c r="O2021" t="s">
        <v>78</v>
      </c>
      <c r="P2021" t="s">
        <v>39</v>
      </c>
      <c r="Q2021" t="s">
        <v>40</v>
      </c>
      <c r="R2021" t="s">
        <v>8809</v>
      </c>
      <c r="S2021" t="s">
        <v>1790</v>
      </c>
      <c r="T2021" t="s">
        <v>8845</v>
      </c>
      <c r="U2021" s="3">
        <v>45665</v>
      </c>
      <c r="V2021" t="s">
        <v>226</v>
      </c>
      <c r="W2021">
        <v>60</v>
      </c>
      <c r="X2021" t="s">
        <v>43</v>
      </c>
      <c r="Y2021">
        <v>2</v>
      </c>
      <c r="Z2021" t="s">
        <v>836</v>
      </c>
      <c r="AA2021" t="s">
        <v>8844</v>
      </c>
      <c r="AB2021" s="3">
        <v>45686</v>
      </c>
      <c r="AC2021" t="s">
        <v>44</v>
      </c>
      <c r="AD2021" t="s">
        <v>45</v>
      </c>
      <c r="AE2021" t="s">
        <v>93</v>
      </c>
      <c r="AF2021">
        <v>1</v>
      </c>
      <c r="AG2021" t="s">
        <v>124</v>
      </c>
      <c r="AH2021" t="s">
        <v>125</v>
      </c>
      <c r="AI2021">
        <v>3</v>
      </c>
      <c r="AJ2021" t="s">
        <v>8820</v>
      </c>
      <c r="AK2021" t="s">
        <v>48</v>
      </c>
      <c r="AL2021" t="s">
        <v>138</v>
      </c>
      <c r="AM2021" t="s">
        <v>8814</v>
      </c>
      <c r="AN2021" t="s">
        <v>50</v>
      </c>
      <c r="AO2021">
        <v>30</v>
      </c>
      <c r="AP2021" t="s">
        <v>69</v>
      </c>
      <c r="AQ2021" t="s">
        <v>8829</v>
      </c>
      <c r="AR2021" t="s">
        <v>8832</v>
      </c>
      <c r="AS2021" t="s">
        <v>8837</v>
      </c>
      <c r="AT2021" t="s">
        <v>8828</v>
      </c>
      <c r="AU2021" t="s">
        <v>8828</v>
      </c>
      <c r="AV2021" t="s">
        <v>69</v>
      </c>
      <c r="AY2021" t="s">
        <v>8886</v>
      </c>
      <c r="BA2021" t="s">
        <v>8879</v>
      </c>
    </row>
    <row r="2022" spans="1:53" x14ac:dyDescent="0.2">
      <c r="A2022" t="s">
        <v>4190</v>
      </c>
      <c r="B2022" t="s">
        <v>7823</v>
      </c>
      <c r="D2022" t="s">
        <v>4191</v>
      </c>
      <c r="E2022">
        <v>89</v>
      </c>
      <c r="F2022">
        <v>89</v>
      </c>
      <c r="G2022" t="s">
        <v>31</v>
      </c>
      <c r="H2022" t="s">
        <v>53</v>
      </c>
      <c r="I2022" t="s">
        <v>148</v>
      </c>
      <c r="J2022" t="s">
        <v>56</v>
      </c>
      <c r="K2022" t="s">
        <v>100</v>
      </c>
      <c r="L2022" t="s">
        <v>8807</v>
      </c>
      <c r="M2022" t="s">
        <v>36</v>
      </c>
      <c r="N2022" t="s">
        <v>101</v>
      </c>
      <c r="O2022" t="s">
        <v>118</v>
      </c>
      <c r="P2022" t="s">
        <v>181</v>
      </c>
      <c r="Q2022" t="s">
        <v>94</v>
      </c>
      <c r="R2022" t="s">
        <v>8812</v>
      </c>
      <c r="S2022" t="s">
        <v>1026</v>
      </c>
      <c r="T2022" t="s">
        <v>8845</v>
      </c>
      <c r="U2022" s="3">
        <v>45694</v>
      </c>
      <c r="V2022" t="s">
        <v>103</v>
      </c>
      <c r="W2022">
        <v>120</v>
      </c>
      <c r="X2022" t="s">
        <v>43</v>
      </c>
      <c r="Y2022">
        <v>2</v>
      </c>
      <c r="AB2022" s="3"/>
      <c r="AC2022" t="s">
        <v>113</v>
      </c>
      <c r="AD2022" t="s">
        <v>81</v>
      </c>
      <c r="AE2022">
        <v>1</v>
      </c>
      <c r="AF2022">
        <v>1</v>
      </c>
      <c r="AG2022" t="s">
        <v>46</v>
      </c>
      <c r="AH2022" t="s">
        <v>125</v>
      </c>
      <c r="AI2022">
        <v>3</v>
      </c>
      <c r="AJ2022" t="s">
        <v>8820</v>
      </c>
      <c r="AK2022" t="s">
        <v>69</v>
      </c>
      <c r="AL2022" t="s">
        <v>68</v>
      </c>
      <c r="AM2022" t="s">
        <v>8823</v>
      </c>
      <c r="AN2022">
        <v>20</v>
      </c>
      <c r="AO2022">
        <v>20</v>
      </c>
      <c r="AP2022" t="s">
        <v>48</v>
      </c>
      <c r="AQ2022" t="s">
        <v>8828</v>
      </c>
      <c r="AR2022" t="s">
        <v>8832</v>
      </c>
      <c r="AS2022" t="s">
        <v>8837</v>
      </c>
      <c r="AT2022" t="s">
        <v>8828</v>
      </c>
      <c r="AU2022" t="s">
        <v>8828</v>
      </c>
      <c r="AX2022" t="s">
        <v>8889</v>
      </c>
      <c r="AY2022" t="s">
        <v>8882</v>
      </c>
      <c r="BA2022" t="s">
        <v>8879</v>
      </c>
    </row>
    <row r="2023" spans="1:53" x14ac:dyDescent="0.2">
      <c r="A2023" t="s">
        <v>4192</v>
      </c>
      <c r="B2023" t="s">
        <v>7824</v>
      </c>
      <c r="C2023" t="s">
        <v>1994</v>
      </c>
      <c r="E2023" t="s">
        <v>109</v>
      </c>
      <c r="G2023" t="s">
        <v>31</v>
      </c>
      <c r="H2023" t="s">
        <v>153</v>
      </c>
      <c r="I2023" t="s">
        <v>215</v>
      </c>
      <c r="J2023" t="s">
        <v>56</v>
      </c>
      <c r="K2023" t="s">
        <v>75</v>
      </c>
      <c r="L2023" t="s">
        <v>75</v>
      </c>
      <c r="M2023" t="s">
        <v>86</v>
      </c>
      <c r="N2023" t="s">
        <v>101</v>
      </c>
      <c r="O2023" t="s">
        <v>155</v>
      </c>
      <c r="P2023" t="s">
        <v>119</v>
      </c>
      <c r="Q2023" t="s">
        <v>190</v>
      </c>
      <c r="R2023" t="s">
        <v>8814</v>
      </c>
      <c r="S2023" t="s">
        <v>1678</v>
      </c>
      <c r="T2023" t="s">
        <v>8843</v>
      </c>
      <c r="U2023" s="3">
        <v>45688</v>
      </c>
      <c r="V2023" t="s">
        <v>103</v>
      </c>
      <c r="W2023">
        <v>120</v>
      </c>
      <c r="X2023" t="s">
        <v>163</v>
      </c>
      <c r="AB2023" s="3"/>
      <c r="AC2023" t="s">
        <v>248</v>
      </c>
      <c r="AD2023" t="s">
        <v>114</v>
      </c>
      <c r="AE2023">
        <v>2</v>
      </c>
      <c r="AF2023">
        <v>2</v>
      </c>
      <c r="AG2023" t="s">
        <v>46</v>
      </c>
      <c r="AH2023" t="s">
        <v>125</v>
      </c>
      <c r="AI2023">
        <v>5</v>
      </c>
      <c r="AJ2023" t="s">
        <v>8821</v>
      </c>
      <c r="AK2023" t="s">
        <v>69</v>
      </c>
      <c r="AL2023" t="s">
        <v>175</v>
      </c>
      <c r="AM2023" t="s">
        <v>8824</v>
      </c>
      <c r="AN2023">
        <v>20</v>
      </c>
      <c r="AO2023">
        <v>20</v>
      </c>
      <c r="AP2023" t="s">
        <v>69</v>
      </c>
      <c r="AQ2023" t="s">
        <v>8830</v>
      </c>
      <c r="AR2023" t="s">
        <v>8833</v>
      </c>
      <c r="AS2023" t="s">
        <v>8828</v>
      </c>
      <c r="AT2023" t="s">
        <v>8828</v>
      </c>
      <c r="AU2023" t="s">
        <v>8828</v>
      </c>
      <c r="AY2023" t="s">
        <v>8882</v>
      </c>
      <c r="BA2023" t="s">
        <v>8879</v>
      </c>
    </row>
    <row r="2024" spans="1:53" x14ac:dyDescent="0.2">
      <c r="A2024" t="s">
        <v>4193</v>
      </c>
      <c r="B2024" t="s">
        <v>7825</v>
      </c>
      <c r="D2024" t="s">
        <v>4194</v>
      </c>
      <c r="E2024" t="s">
        <v>109</v>
      </c>
      <c r="G2024" t="s">
        <v>84</v>
      </c>
      <c r="H2024" t="s">
        <v>153</v>
      </c>
      <c r="I2024" t="s">
        <v>215</v>
      </c>
      <c r="J2024" t="s">
        <v>34</v>
      </c>
      <c r="K2024" t="s">
        <v>85</v>
      </c>
      <c r="L2024" t="s">
        <v>85</v>
      </c>
      <c r="M2024" t="s">
        <v>36</v>
      </c>
      <c r="N2024" t="s">
        <v>101</v>
      </c>
      <c r="O2024" t="s">
        <v>38</v>
      </c>
      <c r="P2024" t="s">
        <v>39</v>
      </c>
      <c r="Q2024" t="s">
        <v>94</v>
      </c>
      <c r="R2024" t="s">
        <v>8812</v>
      </c>
      <c r="S2024" t="s">
        <v>205</v>
      </c>
      <c r="T2024" t="s">
        <v>8844</v>
      </c>
      <c r="U2024" s="3">
        <v>45730</v>
      </c>
      <c r="V2024" t="s">
        <v>226</v>
      </c>
      <c r="W2024">
        <v>60</v>
      </c>
      <c r="X2024" t="s">
        <v>171</v>
      </c>
      <c r="Y2024">
        <v>24</v>
      </c>
      <c r="Z2024" t="s">
        <v>560</v>
      </c>
      <c r="AA2024" t="s">
        <v>8843</v>
      </c>
      <c r="AB2024" s="3">
        <v>45823</v>
      </c>
      <c r="AC2024" t="s">
        <v>44</v>
      </c>
      <c r="AD2024" t="s">
        <v>45</v>
      </c>
      <c r="AE2024" t="s">
        <v>93</v>
      </c>
      <c r="AF2024">
        <v>1</v>
      </c>
      <c r="AG2024" t="s">
        <v>160</v>
      </c>
      <c r="AH2024" t="s">
        <v>66</v>
      </c>
      <c r="AI2024" t="s">
        <v>151</v>
      </c>
      <c r="AJ2024" t="s">
        <v>8821</v>
      </c>
      <c r="AK2024" t="s">
        <v>48</v>
      </c>
      <c r="AL2024" t="s">
        <v>49</v>
      </c>
      <c r="AN2024">
        <v>50</v>
      </c>
      <c r="AO2024">
        <v>50</v>
      </c>
      <c r="AP2024" t="s">
        <v>69</v>
      </c>
      <c r="AQ2024" t="s">
        <v>8829</v>
      </c>
      <c r="AR2024" t="s">
        <v>8832</v>
      </c>
      <c r="AS2024" t="s">
        <v>8828</v>
      </c>
      <c r="AT2024" t="s">
        <v>8828</v>
      </c>
      <c r="AU2024" t="s">
        <v>8828</v>
      </c>
      <c r="AV2024" t="s">
        <v>69</v>
      </c>
      <c r="AY2024" t="s">
        <v>8886</v>
      </c>
      <c r="BA2024" t="s">
        <v>8883</v>
      </c>
    </row>
    <row r="2025" spans="1:53" x14ac:dyDescent="0.2">
      <c r="A2025" t="s">
        <v>4195</v>
      </c>
      <c r="B2025" t="s">
        <v>7826</v>
      </c>
      <c r="E2025">
        <v>41</v>
      </c>
      <c r="F2025">
        <v>41</v>
      </c>
      <c r="G2025" t="s">
        <v>31</v>
      </c>
      <c r="H2025" t="s">
        <v>53</v>
      </c>
      <c r="I2025" t="s">
        <v>148</v>
      </c>
      <c r="J2025" t="s">
        <v>56</v>
      </c>
      <c r="K2025" t="s">
        <v>75</v>
      </c>
      <c r="L2025" t="s">
        <v>75</v>
      </c>
      <c r="M2025" t="s">
        <v>36</v>
      </c>
      <c r="N2025" t="s">
        <v>101</v>
      </c>
      <c r="O2025" t="s">
        <v>118</v>
      </c>
      <c r="P2025" t="s">
        <v>59</v>
      </c>
      <c r="Q2025" t="s">
        <v>175</v>
      </c>
      <c r="R2025" t="s">
        <v>8813</v>
      </c>
      <c r="S2025" t="s">
        <v>2456</v>
      </c>
      <c r="T2025" t="s">
        <v>8844</v>
      </c>
      <c r="U2025" s="3">
        <v>45745</v>
      </c>
      <c r="V2025" t="s">
        <v>226</v>
      </c>
      <c r="W2025">
        <v>60</v>
      </c>
      <c r="X2025" t="s">
        <v>80</v>
      </c>
      <c r="Y2025">
        <v>48</v>
      </c>
      <c r="AB2025" s="3"/>
      <c r="AC2025" t="s">
        <v>44</v>
      </c>
      <c r="AD2025" t="s">
        <v>114</v>
      </c>
      <c r="AE2025">
        <v>1</v>
      </c>
      <c r="AF2025">
        <v>1</v>
      </c>
      <c r="AG2025" t="s">
        <v>46</v>
      </c>
      <c r="AH2025" t="s">
        <v>82</v>
      </c>
      <c r="AI2025">
        <v>2</v>
      </c>
      <c r="AJ2025" t="s">
        <v>8819</v>
      </c>
      <c r="AK2025" t="s">
        <v>69</v>
      </c>
      <c r="AL2025" t="s">
        <v>89</v>
      </c>
      <c r="AM2025" t="s">
        <v>8825</v>
      </c>
      <c r="AN2025">
        <v>20</v>
      </c>
      <c r="AO2025">
        <v>20</v>
      </c>
      <c r="AP2025" t="s">
        <v>69</v>
      </c>
      <c r="AQ2025" t="s">
        <v>8828</v>
      </c>
      <c r="AR2025" t="s">
        <v>8832</v>
      </c>
      <c r="AS2025" t="s">
        <v>8836</v>
      </c>
      <c r="AT2025" t="s">
        <v>8828</v>
      </c>
      <c r="AU2025" t="s">
        <v>8828</v>
      </c>
      <c r="AX2025" t="s">
        <v>8891</v>
      </c>
      <c r="AY2025" t="s">
        <v>8886</v>
      </c>
      <c r="BA2025" t="s">
        <v>8879</v>
      </c>
    </row>
    <row r="2026" spans="1:53" x14ac:dyDescent="0.2">
      <c r="A2026" t="s">
        <v>4196</v>
      </c>
      <c r="B2026" t="s">
        <v>7827</v>
      </c>
      <c r="C2026" t="s">
        <v>313</v>
      </c>
      <c r="D2026" t="s">
        <v>4197</v>
      </c>
      <c r="E2026" t="s">
        <v>109</v>
      </c>
      <c r="G2026" t="s">
        <v>31</v>
      </c>
      <c r="H2026" t="s">
        <v>53</v>
      </c>
      <c r="I2026" t="s">
        <v>135</v>
      </c>
      <c r="J2026" t="s">
        <v>56</v>
      </c>
      <c r="K2026" t="s">
        <v>100</v>
      </c>
      <c r="L2026" t="s">
        <v>8807</v>
      </c>
      <c r="M2026" t="s">
        <v>222</v>
      </c>
      <c r="N2026" t="s">
        <v>101</v>
      </c>
      <c r="O2026" t="s">
        <v>38</v>
      </c>
      <c r="P2026" t="s">
        <v>119</v>
      </c>
      <c r="Q2026" t="s">
        <v>94</v>
      </c>
      <c r="R2026" t="s">
        <v>8812</v>
      </c>
      <c r="S2026" t="s">
        <v>585</v>
      </c>
      <c r="T2026" t="s">
        <v>8845</v>
      </c>
      <c r="U2026" s="3">
        <v>45804</v>
      </c>
      <c r="V2026" t="s">
        <v>121</v>
      </c>
      <c r="W2026">
        <v>30</v>
      </c>
      <c r="X2026" t="s">
        <v>171</v>
      </c>
      <c r="Y2026">
        <v>24</v>
      </c>
      <c r="AB2026" s="3"/>
      <c r="AC2026" t="s">
        <v>44</v>
      </c>
      <c r="AD2026" t="s">
        <v>45</v>
      </c>
      <c r="AE2026">
        <v>2</v>
      </c>
      <c r="AF2026">
        <v>2</v>
      </c>
      <c r="AH2026" t="s">
        <v>66</v>
      </c>
      <c r="AI2026">
        <v>5</v>
      </c>
      <c r="AJ2026" t="s">
        <v>8821</v>
      </c>
      <c r="AK2026" t="s">
        <v>69</v>
      </c>
      <c r="AN2026">
        <v>10</v>
      </c>
      <c r="AO2026">
        <v>10</v>
      </c>
      <c r="AP2026" t="s">
        <v>48</v>
      </c>
      <c r="AQ2026" t="s">
        <v>8828</v>
      </c>
      <c r="AR2026" t="s">
        <v>8832</v>
      </c>
      <c r="AS2026" t="s">
        <v>8828</v>
      </c>
      <c r="AT2026" t="s">
        <v>8828</v>
      </c>
      <c r="AU2026" t="s">
        <v>8828</v>
      </c>
      <c r="AY2026" t="s">
        <v>8878</v>
      </c>
      <c r="BA2026" t="s">
        <v>8879</v>
      </c>
    </row>
    <row r="2027" spans="1:53" x14ac:dyDescent="0.2">
      <c r="A2027" t="s">
        <v>4198</v>
      </c>
      <c r="B2027" t="s">
        <v>4198</v>
      </c>
      <c r="C2027" t="s">
        <v>4199</v>
      </c>
      <c r="D2027" t="s">
        <v>4200</v>
      </c>
      <c r="E2027" t="s">
        <v>109</v>
      </c>
      <c r="G2027" t="s">
        <v>84</v>
      </c>
      <c r="H2027" t="s">
        <v>32</v>
      </c>
      <c r="I2027" t="s">
        <v>185</v>
      </c>
      <c r="J2027" t="s">
        <v>34</v>
      </c>
      <c r="K2027" t="s">
        <v>35</v>
      </c>
      <c r="L2027" t="s">
        <v>8807</v>
      </c>
      <c r="M2027" t="s">
        <v>56</v>
      </c>
      <c r="N2027" t="s">
        <v>37</v>
      </c>
      <c r="O2027" t="s">
        <v>155</v>
      </c>
      <c r="P2027" t="s">
        <v>39</v>
      </c>
      <c r="Q2027" t="s">
        <v>175</v>
      </c>
      <c r="R2027" t="s">
        <v>8813</v>
      </c>
      <c r="S2027" t="s">
        <v>975</v>
      </c>
      <c r="T2027" t="s">
        <v>8843</v>
      </c>
      <c r="U2027" s="3">
        <v>45697</v>
      </c>
      <c r="V2027" t="s">
        <v>42</v>
      </c>
      <c r="W2027">
        <v>45</v>
      </c>
      <c r="X2027" t="s">
        <v>62</v>
      </c>
      <c r="Y2027">
        <v>5</v>
      </c>
      <c r="Z2027" t="s">
        <v>1337</v>
      </c>
      <c r="AA2027" t="s">
        <v>8843</v>
      </c>
      <c r="AB2027" s="3">
        <v>45776</v>
      </c>
      <c r="AC2027" t="s">
        <v>44</v>
      </c>
      <c r="AD2027" t="s">
        <v>81</v>
      </c>
      <c r="AE2027">
        <v>0</v>
      </c>
      <c r="AF2027">
        <v>0</v>
      </c>
      <c r="AG2027" t="s">
        <v>124</v>
      </c>
      <c r="AH2027" t="s">
        <v>82</v>
      </c>
      <c r="AI2027">
        <v>3</v>
      </c>
      <c r="AJ2027" t="s">
        <v>8820</v>
      </c>
      <c r="AK2027" t="s">
        <v>48</v>
      </c>
      <c r="AL2027" t="s">
        <v>68</v>
      </c>
      <c r="AM2027" t="s">
        <v>8823</v>
      </c>
      <c r="AN2027">
        <v>50</v>
      </c>
      <c r="AO2027">
        <v>50</v>
      </c>
      <c r="AP2027" t="s">
        <v>69</v>
      </c>
      <c r="AQ2027" t="s">
        <v>8829</v>
      </c>
      <c r="AR2027" t="s">
        <v>8832</v>
      </c>
      <c r="AS2027" t="s">
        <v>8836</v>
      </c>
      <c r="AT2027" t="s">
        <v>8828</v>
      </c>
      <c r="AU2027" t="s">
        <v>8828</v>
      </c>
      <c r="AV2027" t="s">
        <v>69</v>
      </c>
      <c r="AY2027" t="s">
        <v>8878</v>
      </c>
      <c r="BA2027" t="s">
        <v>8883</v>
      </c>
    </row>
    <row r="2028" spans="1:53" x14ac:dyDescent="0.2">
      <c r="A2028" t="s">
        <v>4201</v>
      </c>
      <c r="B2028" t="s">
        <v>7828</v>
      </c>
      <c r="C2028" t="s">
        <v>3874</v>
      </c>
      <c r="E2028" t="s">
        <v>109</v>
      </c>
      <c r="G2028" t="s">
        <v>84</v>
      </c>
      <c r="H2028" t="s">
        <v>153</v>
      </c>
      <c r="I2028" t="s">
        <v>154</v>
      </c>
      <c r="J2028" t="s">
        <v>34</v>
      </c>
      <c r="K2028" t="s">
        <v>100</v>
      </c>
      <c r="L2028" t="s">
        <v>8807</v>
      </c>
      <c r="M2028" t="s">
        <v>222</v>
      </c>
      <c r="N2028" t="s">
        <v>77</v>
      </c>
      <c r="O2028" t="s">
        <v>38</v>
      </c>
      <c r="P2028" t="s">
        <v>59</v>
      </c>
      <c r="Q2028" t="s">
        <v>40</v>
      </c>
      <c r="R2028" t="s">
        <v>8809</v>
      </c>
      <c r="S2028" t="s">
        <v>311</v>
      </c>
      <c r="T2028" t="s">
        <v>8845</v>
      </c>
      <c r="U2028" s="3">
        <v>45834</v>
      </c>
      <c r="V2028" t="s">
        <v>103</v>
      </c>
      <c r="W2028">
        <v>120</v>
      </c>
      <c r="X2028" t="s">
        <v>43</v>
      </c>
      <c r="Y2028">
        <v>2</v>
      </c>
      <c r="Z2028" t="s">
        <v>685</v>
      </c>
      <c r="AA2028" t="s">
        <v>8843</v>
      </c>
      <c r="AB2028" s="3">
        <v>45684</v>
      </c>
      <c r="AC2028" t="s">
        <v>44</v>
      </c>
      <c r="AD2028" t="s">
        <v>45</v>
      </c>
      <c r="AE2028">
        <v>3</v>
      </c>
      <c r="AF2028">
        <v>3</v>
      </c>
      <c r="AG2028" t="s">
        <v>132</v>
      </c>
      <c r="AH2028" t="s">
        <v>125</v>
      </c>
      <c r="AI2028" t="s">
        <v>133</v>
      </c>
      <c r="AJ2028" t="s">
        <v>8821</v>
      </c>
      <c r="AK2028" t="s">
        <v>69</v>
      </c>
      <c r="AL2028" t="s">
        <v>68</v>
      </c>
      <c r="AM2028" t="s">
        <v>8823</v>
      </c>
      <c r="AN2028" t="s">
        <v>95</v>
      </c>
      <c r="AO2028">
        <v>100</v>
      </c>
      <c r="AP2028" t="s">
        <v>48</v>
      </c>
      <c r="AQ2028" t="s">
        <v>8829</v>
      </c>
      <c r="AR2028" t="s">
        <v>8832</v>
      </c>
      <c r="AS2028" t="s">
        <v>8837</v>
      </c>
      <c r="AT2028" t="s">
        <v>8828</v>
      </c>
      <c r="AU2028" t="s">
        <v>8828</v>
      </c>
      <c r="AV2028" t="s">
        <v>48</v>
      </c>
      <c r="AY2028" t="s">
        <v>8882</v>
      </c>
      <c r="BA2028" t="s">
        <v>8881</v>
      </c>
    </row>
    <row r="2029" spans="1:53" x14ac:dyDescent="0.2">
      <c r="A2029" t="s">
        <v>4202</v>
      </c>
      <c r="B2029" t="s">
        <v>4202</v>
      </c>
      <c r="C2029" t="s">
        <v>4203</v>
      </c>
      <c r="E2029" t="s">
        <v>50</v>
      </c>
      <c r="F2029">
        <v>30</v>
      </c>
      <c r="G2029" t="s">
        <v>31</v>
      </c>
      <c r="H2029" t="s">
        <v>153</v>
      </c>
      <c r="I2029" t="s">
        <v>154</v>
      </c>
      <c r="J2029" t="s">
        <v>136</v>
      </c>
      <c r="K2029" t="s">
        <v>85</v>
      </c>
      <c r="L2029" t="s">
        <v>85</v>
      </c>
      <c r="M2029" t="s">
        <v>76</v>
      </c>
      <c r="N2029" t="s">
        <v>57</v>
      </c>
      <c r="O2029" t="s">
        <v>155</v>
      </c>
      <c r="P2029" t="s">
        <v>39</v>
      </c>
      <c r="Q2029" t="s">
        <v>190</v>
      </c>
      <c r="R2029" t="s">
        <v>8814</v>
      </c>
      <c r="S2029" t="s">
        <v>1469</v>
      </c>
      <c r="T2029" t="s">
        <v>8845</v>
      </c>
      <c r="U2029" s="3">
        <v>45703</v>
      </c>
      <c r="V2029" t="s">
        <v>121</v>
      </c>
      <c r="W2029">
        <v>30</v>
      </c>
      <c r="X2029" t="s">
        <v>43</v>
      </c>
      <c r="Y2029">
        <v>2</v>
      </c>
      <c r="AB2029" s="3"/>
      <c r="AC2029" t="s">
        <v>131</v>
      </c>
      <c r="AD2029" t="s">
        <v>114</v>
      </c>
      <c r="AE2029" t="s">
        <v>93</v>
      </c>
      <c r="AF2029">
        <v>1</v>
      </c>
      <c r="AG2029" t="s">
        <v>160</v>
      </c>
      <c r="AH2029" t="s">
        <v>125</v>
      </c>
      <c r="AI2029">
        <v>4</v>
      </c>
      <c r="AJ2029" t="s">
        <v>8821</v>
      </c>
      <c r="AK2029" t="s">
        <v>48</v>
      </c>
      <c r="AL2029" t="s">
        <v>94</v>
      </c>
      <c r="AM2029" t="s">
        <v>8812</v>
      </c>
      <c r="AN2029" t="s">
        <v>50</v>
      </c>
      <c r="AO2029">
        <v>30</v>
      </c>
      <c r="AP2029" t="s">
        <v>69</v>
      </c>
      <c r="AQ2029" t="s">
        <v>8830</v>
      </c>
      <c r="AR2029" t="s">
        <v>8828</v>
      </c>
      <c r="AS2029" t="s">
        <v>8828</v>
      </c>
      <c r="AT2029" t="s">
        <v>8828</v>
      </c>
      <c r="AU2029" t="s">
        <v>8828</v>
      </c>
      <c r="AW2029">
        <v>2</v>
      </c>
      <c r="AX2029" t="s">
        <v>8888</v>
      </c>
      <c r="AY2029" t="s">
        <v>8878</v>
      </c>
      <c r="AZ2029" t="s">
        <v>8884</v>
      </c>
      <c r="BA2029" t="s">
        <v>8879</v>
      </c>
    </row>
    <row r="2030" spans="1:53" x14ac:dyDescent="0.2">
      <c r="A2030" t="s">
        <v>4204</v>
      </c>
      <c r="B2030" t="s">
        <v>4204</v>
      </c>
      <c r="D2030" t="s">
        <v>4205</v>
      </c>
      <c r="E2030">
        <v>7</v>
      </c>
      <c r="F2030">
        <v>7</v>
      </c>
      <c r="G2030" t="s">
        <v>31</v>
      </c>
      <c r="H2030" t="s">
        <v>32</v>
      </c>
      <c r="I2030" t="s">
        <v>33</v>
      </c>
      <c r="J2030" t="s">
        <v>55</v>
      </c>
      <c r="K2030" t="s">
        <v>100</v>
      </c>
      <c r="L2030" t="s">
        <v>8807</v>
      </c>
      <c r="M2030" t="s">
        <v>56</v>
      </c>
      <c r="N2030" t="s">
        <v>77</v>
      </c>
      <c r="O2030" t="s">
        <v>38</v>
      </c>
      <c r="P2030" t="s">
        <v>88</v>
      </c>
      <c r="S2030" t="s">
        <v>1843</v>
      </c>
      <c r="T2030" t="s">
        <v>8844</v>
      </c>
      <c r="U2030" s="3">
        <v>45772</v>
      </c>
      <c r="V2030" t="s">
        <v>103</v>
      </c>
      <c r="W2030">
        <v>120</v>
      </c>
      <c r="X2030" t="s">
        <v>62</v>
      </c>
      <c r="Y2030">
        <v>5</v>
      </c>
      <c r="AB2030" s="3"/>
      <c r="AC2030" t="s">
        <v>122</v>
      </c>
      <c r="AD2030" t="s">
        <v>114</v>
      </c>
      <c r="AE2030">
        <v>0</v>
      </c>
      <c r="AF2030">
        <v>0</v>
      </c>
      <c r="AG2030" t="s">
        <v>65</v>
      </c>
      <c r="AH2030" t="s">
        <v>82</v>
      </c>
      <c r="AI2030" t="s">
        <v>133</v>
      </c>
      <c r="AJ2030" t="s">
        <v>8821</v>
      </c>
      <c r="AK2030" t="s">
        <v>48</v>
      </c>
      <c r="AL2030" t="s">
        <v>94</v>
      </c>
      <c r="AM2030" t="s">
        <v>8812</v>
      </c>
      <c r="AN2030">
        <v>50</v>
      </c>
      <c r="AO2030">
        <v>50</v>
      </c>
      <c r="AP2030" t="s">
        <v>69</v>
      </c>
      <c r="AQ2030" t="s">
        <v>8828</v>
      </c>
      <c r="AR2030" t="s">
        <v>8832</v>
      </c>
      <c r="AS2030" t="s">
        <v>8836</v>
      </c>
      <c r="AT2030" t="s">
        <v>8828</v>
      </c>
      <c r="AU2030" t="s">
        <v>8828</v>
      </c>
      <c r="AX2030" t="s">
        <v>8877</v>
      </c>
      <c r="AY2030" t="s">
        <v>8882</v>
      </c>
      <c r="BA2030" t="s">
        <v>8883</v>
      </c>
    </row>
    <row r="2031" spans="1:53" x14ac:dyDescent="0.2">
      <c r="A2031" t="s">
        <v>4206</v>
      </c>
      <c r="B2031" t="s">
        <v>4206</v>
      </c>
      <c r="C2031" t="s">
        <v>1963</v>
      </c>
      <c r="D2031" t="s">
        <v>1180</v>
      </c>
      <c r="E2031" t="s">
        <v>109</v>
      </c>
      <c r="G2031" t="s">
        <v>31</v>
      </c>
      <c r="H2031" t="s">
        <v>73</v>
      </c>
      <c r="I2031" t="s">
        <v>74</v>
      </c>
      <c r="J2031" t="s">
        <v>136</v>
      </c>
      <c r="K2031" t="s">
        <v>85</v>
      </c>
      <c r="L2031" t="s">
        <v>85</v>
      </c>
      <c r="M2031" t="s">
        <v>36</v>
      </c>
      <c r="N2031" t="s">
        <v>77</v>
      </c>
      <c r="O2031" t="s">
        <v>58</v>
      </c>
      <c r="P2031" t="s">
        <v>88</v>
      </c>
      <c r="S2031" t="s">
        <v>1790</v>
      </c>
      <c r="T2031" t="s">
        <v>8845</v>
      </c>
      <c r="U2031" s="3">
        <v>45665</v>
      </c>
      <c r="V2031" t="s">
        <v>103</v>
      </c>
      <c r="W2031">
        <v>120</v>
      </c>
      <c r="X2031" t="s">
        <v>62</v>
      </c>
      <c r="Y2031">
        <v>5</v>
      </c>
      <c r="Z2031" t="s">
        <v>654</v>
      </c>
      <c r="AA2031" t="s">
        <v>8845</v>
      </c>
      <c r="AB2031" s="3">
        <v>45786</v>
      </c>
      <c r="AC2031" t="s">
        <v>131</v>
      </c>
      <c r="AD2031" t="s">
        <v>114</v>
      </c>
      <c r="AE2031">
        <v>1</v>
      </c>
      <c r="AF2031">
        <v>1</v>
      </c>
      <c r="AG2031" t="s">
        <v>132</v>
      </c>
      <c r="AH2031" t="s">
        <v>82</v>
      </c>
      <c r="AI2031" t="s">
        <v>133</v>
      </c>
      <c r="AJ2031" t="s">
        <v>8821</v>
      </c>
      <c r="AL2031" t="s">
        <v>49</v>
      </c>
      <c r="AN2031" t="s">
        <v>95</v>
      </c>
      <c r="AO2031">
        <v>100</v>
      </c>
      <c r="AP2031" t="s">
        <v>69</v>
      </c>
      <c r="AQ2031" t="s">
        <v>8828</v>
      </c>
      <c r="AR2031" t="s">
        <v>8828</v>
      </c>
      <c r="AS2031" t="s">
        <v>8828</v>
      </c>
      <c r="AT2031" t="s">
        <v>8828</v>
      </c>
      <c r="AU2031" t="s">
        <v>8828</v>
      </c>
      <c r="AV2031" t="s">
        <v>69</v>
      </c>
      <c r="AW2031">
        <v>5</v>
      </c>
      <c r="AY2031" t="s">
        <v>8882</v>
      </c>
      <c r="AZ2031" t="s">
        <v>8880</v>
      </c>
      <c r="BA2031" t="s">
        <v>8881</v>
      </c>
    </row>
    <row r="2032" spans="1:53" x14ac:dyDescent="0.2">
      <c r="A2032" t="s">
        <v>4207</v>
      </c>
      <c r="B2032" t="s">
        <v>7829</v>
      </c>
      <c r="C2032" t="s">
        <v>4208</v>
      </c>
      <c r="E2032" t="s">
        <v>50</v>
      </c>
      <c r="F2032">
        <v>30</v>
      </c>
      <c r="G2032" t="s">
        <v>31</v>
      </c>
      <c r="H2032" t="s">
        <v>73</v>
      </c>
      <c r="I2032" t="s">
        <v>142</v>
      </c>
      <c r="J2032" t="s">
        <v>34</v>
      </c>
      <c r="K2032" t="s">
        <v>85</v>
      </c>
      <c r="L2032" t="s">
        <v>85</v>
      </c>
      <c r="M2032" t="s">
        <v>222</v>
      </c>
      <c r="N2032" t="s">
        <v>101</v>
      </c>
      <c r="O2032" t="s">
        <v>118</v>
      </c>
      <c r="P2032" t="s">
        <v>181</v>
      </c>
      <c r="Q2032" t="s">
        <v>40</v>
      </c>
      <c r="R2032" t="s">
        <v>8809</v>
      </c>
      <c r="S2032" t="s">
        <v>1155</v>
      </c>
      <c r="T2032" t="s">
        <v>8843</v>
      </c>
      <c r="U2032" s="3">
        <v>45791</v>
      </c>
      <c r="V2032" t="s">
        <v>121</v>
      </c>
      <c r="W2032">
        <v>30</v>
      </c>
      <c r="X2032" t="s">
        <v>62</v>
      </c>
      <c r="Y2032">
        <v>5</v>
      </c>
      <c r="Z2032" t="s">
        <v>938</v>
      </c>
      <c r="AA2032" t="s">
        <v>8844</v>
      </c>
      <c r="AB2032" s="3">
        <v>45712</v>
      </c>
      <c r="AC2032" t="s">
        <v>44</v>
      </c>
      <c r="AD2032" t="s">
        <v>123</v>
      </c>
      <c r="AE2032">
        <v>1</v>
      </c>
      <c r="AF2032">
        <v>1</v>
      </c>
      <c r="AG2032" t="s">
        <v>46</v>
      </c>
      <c r="AH2032" t="s">
        <v>66</v>
      </c>
      <c r="AI2032">
        <v>5</v>
      </c>
      <c r="AJ2032" t="s">
        <v>8821</v>
      </c>
      <c r="AL2032" t="s">
        <v>49</v>
      </c>
      <c r="AN2032">
        <v>20</v>
      </c>
      <c r="AO2032">
        <v>20</v>
      </c>
      <c r="AP2032" t="s">
        <v>48</v>
      </c>
      <c r="AQ2032" t="s">
        <v>8829</v>
      </c>
      <c r="AR2032" t="s">
        <v>8832</v>
      </c>
      <c r="AS2032" t="s">
        <v>8828</v>
      </c>
      <c r="AT2032" t="s">
        <v>8828</v>
      </c>
      <c r="AU2032" t="s">
        <v>8828</v>
      </c>
      <c r="AV2032" t="s">
        <v>48</v>
      </c>
      <c r="AX2032" t="s">
        <v>8888</v>
      </c>
      <c r="AY2032" t="s">
        <v>8878</v>
      </c>
      <c r="BA2032" t="s">
        <v>8879</v>
      </c>
    </row>
    <row r="2033" spans="1:53" x14ac:dyDescent="0.2">
      <c r="A2033" t="s">
        <v>4209</v>
      </c>
      <c r="B2033" t="s">
        <v>4209</v>
      </c>
      <c r="E2033" t="s">
        <v>109</v>
      </c>
      <c r="G2033" t="s">
        <v>84</v>
      </c>
      <c r="H2033" t="s">
        <v>73</v>
      </c>
      <c r="I2033" t="s">
        <v>74</v>
      </c>
      <c r="J2033" t="s">
        <v>136</v>
      </c>
      <c r="K2033" t="s">
        <v>85</v>
      </c>
      <c r="L2033" t="s">
        <v>85</v>
      </c>
      <c r="M2033" t="s">
        <v>222</v>
      </c>
      <c r="N2033" t="s">
        <v>77</v>
      </c>
      <c r="O2033" t="s">
        <v>155</v>
      </c>
      <c r="P2033" t="s">
        <v>59</v>
      </c>
      <c r="Q2033" t="s">
        <v>190</v>
      </c>
      <c r="R2033" t="s">
        <v>8814</v>
      </c>
      <c r="S2033" t="s">
        <v>473</v>
      </c>
      <c r="T2033" t="s">
        <v>8845</v>
      </c>
      <c r="U2033" s="3">
        <v>45707</v>
      </c>
      <c r="V2033" t="s">
        <v>42</v>
      </c>
      <c r="W2033">
        <v>45</v>
      </c>
      <c r="X2033" t="s">
        <v>43</v>
      </c>
      <c r="Y2033">
        <v>2</v>
      </c>
      <c r="Z2033" t="s">
        <v>1266</v>
      </c>
      <c r="AA2033" t="s">
        <v>8843</v>
      </c>
      <c r="AB2033" s="3">
        <v>45709</v>
      </c>
      <c r="AC2033" t="s">
        <v>44</v>
      </c>
      <c r="AD2033" t="s">
        <v>123</v>
      </c>
      <c r="AE2033">
        <v>0</v>
      </c>
      <c r="AF2033">
        <v>0</v>
      </c>
      <c r="AG2033" t="s">
        <v>65</v>
      </c>
      <c r="AH2033" t="s">
        <v>47</v>
      </c>
      <c r="AI2033">
        <v>5</v>
      </c>
      <c r="AJ2033" t="s">
        <v>8821</v>
      </c>
      <c r="AL2033" t="s">
        <v>68</v>
      </c>
      <c r="AM2033" t="s">
        <v>8823</v>
      </c>
      <c r="AN2033">
        <v>10</v>
      </c>
      <c r="AO2033">
        <v>10</v>
      </c>
      <c r="AP2033" t="s">
        <v>69</v>
      </c>
      <c r="AQ2033" t="s">
        <v>8829</v>
      </c>
      <c r="AR2033" t="s">
        <v>8832</v>
      </c>
      <c r="AS2033" t="s">
        <v>8835</v>
      </c>
      <c r="AT2033" t="s">
        <v>8839</v>
      </c>
      <c r="AU2033" t="s">
        <v>8828</v>
      </c>
      <c r="AV2033" t="s">
        <v>69</v>
      </c>
      <c r="AY2033" t="s">
        <v>8878</v>
      </c>
      <c r="BA2033" t="s">
        <v>8879</v>
      </c>
    </row>
    <row r="2034" spans="1:53" x14ac:dyDescent="0.2">
      <c r="A2034" t="s">
        <v>4210</v>
      </c>
      <c r="B2034" t="s">
        <v>7830</v>
      </c>
      <c r="E2034" t="s">
        <v>50</v>
      </c>
      <c r="F2034">
        <v>30</v>
      </c>
      <c r="G2034" t="s">
        <v>31</v>
      </c>
      <c r="H2034" t="s">
        <v>32</v>
      </c>
      <c r="I2034" t="s">
        <v>33</v>
      </c>
      <c r="J2034" t="s">
        <v>136</v>
      </c>
      <c r="K2034" t="s">
        <v>35</v>
      </c>
      <c r="L2034" t="s">
        <v>8807</v>
      </c>
      <c r="M2034" t="s">
        <v>222</v>
      </c>
      <c r="N2034" t="s">
        <v>87</v>
      </c>
      <c r="O2034" t="s">
        <v>155</v>
      </c>
      <c r="P2034" t="s">
        <v>59</v>
      </c>
      <c r="Q2034" t="s">
        <v>60</v>
      </c>
      <c r="R2034" t="s">
        <v>8810</v>
      </c>
      <c r="S2034" t="s">
        <v>516</v>
      </c>
      <c r="T2034" t="s">
        <v>8844</v>
      </c>
      <c r="U2034" s="3">
        <v>45785</v>
      </c>
      <c r="V2034" t="s">
        <v>42</v>
      </c>
      <c r="W2034">
        <v>45</v>
      </c>
      <c r="X2034" t="s">
        <v>62</v>
      </c>
      <c r="Y2034">
        <v>5</v>
      </c>
      <c r="Z2034" t="s">
        <v>770</v>
      </c>
      <c r="AA2034" t="s">
        <v>8843</v>
      </c>
      <c r="AB2034" s="3">
        <v>45785</v>
      </c>
      <c r="AC2034" t="s">
        <v>122</v>
      </c>
      <c r="AD2034" t="s">
        <v>81</v>
      </c>
      <c r="AE2034">
        <v>3</v>
      </c>
      <c r="AF2034">
        <v>3</v>
      </c>
      <c r="AG2034" t="s">
        <v>46</v>
      </c>
      <c r="AH2034" t="s">
        <v>66</v>
      </c>
      <c r="AI2034">
        <v>4</v>
      </c>
      <c r="AJ2034" t="s">
        <v>8821</v>
      </c>
      <c r="AL2034" t="s">
        <v>89</v>
      </c>
      <c r="AM2034" t="s">
        <v>8825</v>
      </c>
      <c r="AN2034">
        <v>50</v>
      </c>
      <c r="AO2034">
        <v>50</v>
      </c>
      <c r="AP2034" t="s">
        <v>48</v>
      </c>
      <c r="AQ2034" t="s">
        <v>8829</v>
      </c>
      <c r="AR2034" t="s">
        <v>8832</v>
      </c>
      <c r="AS2034" t="s">
        <v>8828</v>
      </c>
      <c r="AT2034" t="s">
        <v>8828</v>
      </c>
      <c r="AU2034" t="s">
        <v>8828</v>
      </c>
      <c r="AV2034" t="s">
        <v>69</v>
      </c>
      <c r="AX2034" t="s">
        <v>8888</v>
      </c>
      <c r="AY2034" t="s">
        <v>8878</v>
      </c>
      <c r="BA2034" t="s">
        <v>8883</v>
      </c>
    </row>
    <row r="2035" spans="1:53" x14ac:dyDescent="0.2">
      <c r="A2035" t="s">
        <v>4211</v>
      </c>
      <c r="B2035" t="s">
        <v>7831</v>
      </c>
      <c r="C2035" t="s">
        <v>4199</v>
      </c>
      <c r="E2035" t="s">
        <v>109</v>
      </c>
      <c r="G2035" t="s">
        <v>84</v>
      </c>
      <c r="H2035" t="s">
        <v>153</v>
      </c>
      <c r="I2035" t="s">
        <v>215</v>
      </c>
      <c r="J2035" t="s">
        <v>55</v>
      </c>
      <c r="K2035" t="s">
        <v>100</v>
      </c>
      <c r="L2035" t="s">
        <v>8807</v>
      </c>
      <c r="M2035" t="s">
        <v>76</v>
      </c>
      <c r="N2035" t="s">
        <v>101</v>
      </c>
      <c r="O2035" t="s">
        <v>78</v>
      </c>
      <c r="P2035" t="s">
        <v>119</v>
      </c>
      <c r="Q2035" t="s">
        <v>190</v>
      </c>
      <c r="R2035" t="s">
        <v>8814</v>
      </c>
      <c r="S2035" t="s">
        <v>1346</v>
      </c>
      <c r="T2035" t="s">
        <v>8844</v>
      </c>
      <c r="U2035" s="3">
        <v>45673</v>
      </c>
      <c r="V2035" t="s">
        <v>121</v>
      </c>
      <c r="W2035">
        <v>30</v>
      </c>
      <c r="X2035" t="s">
        <v>62</v>
      </c>
      <c r="Y2035">
        <v>5</v>
      </c>
      <c r="AB2035" s="3"/>
      <c r="AC2035" t="s">
        <v>248</v>
      </c>
      <c r="AD2035" t="s">
        <v>45</v>
      </c>
      <c r="AE2035">
        <v>0</v>
      </c>
      <c r="AF2035">
        <v>0</v>
      </c>
      <c r="AG2035" t="s">
        <v>65</v>
      </c>
      <c r="AH2035" t="s">
        <v>82</v>
      </c>
      <c r="AI2035">
        <v>1</v>
      </c>
      <c r="AJ2035" t="s">
        <v>8819</v>
      </c>
      <c r="AL2035" t="s">
        <v>138</v>
      </c>
      <c r="AM2035" t="s">
        <v>8814</v>
      </c>
      <c r="AN2035" t="s">
        <v>95</v>
      </c>
      <c r="AO2035">
        <v>100</v>
      </c>
      <c r="AP2035" t="s">
        <v>69</v>
      </c>
      <c r="AQ2035" t="s">
        <v>8830</v>
      </c>
      <c r="AR2035" t="s">
        <v>8828</v>
      </c>
      <c r="AS2035" t="s">
        <v>8828</v>
      </c>
      <c r="AT2035" t="s">
        <v>8839</v>
      </c>
      <c r="AU2035" t="s">
        <v>8828</v>
      </c>
      <c r="AW2035">
        <v>5</v>
      </c>
      <c r="AY2035" t="s">
        <v>8878</v>
      </c>
      <c r="AZ2035" t="s">
        <v>8880</v>
      </c>
      <c r="BA2035" t="s">
        <v>8881</v>
      </c>
    </row>
    <row r="2036" spans="1:53" x14ac:dyDescent="0.2">
      <c r="A2036" t="s">
        <v>4212</v>
      </c>
      <c r="B2036" t="s">
        <v>4212</v>
      </c>
      <c r="C2036" t="s">
        <v>4213</v>
      </c>
      <c r="E2036" t="s">
        <v>50</v>
      </c>
      <c r="F2036">
        <v>30</v>
      </c>
      <c r="G2036" t="s">
        <v>31</v>
      </c>
      <c r="H2036" t="s">
        <v>73</v>
      </c>
      <c r="I2036" t="s">
        <v>74</v>
      </c>
      <c r="J2036" t="s">
        <v>56</v>
      </c>
      <c r="K2036" t="s">
        <v>100</v>
      </c>
      <c r="L2036" t="s">
        <v>8807</v>
      </c>
      <c r="M2036" t="s">
        <v>76</v>
      </c>
      <c r="N2036" t="s">
        <v>37</v>
      </c>
      <c r="O2036" t="s">
        <v>58</v>
      </c>
      <c r="P2036" t="s">
        <v>39</v>
      </c>
      <c r="Q2036" t="s">
        <v>60</v>
      </c>
      <c r="R2036" t="s">
        <v>8810</v>
      </c>
      <c r="S2036" t="s">
        <v>247</v>
      </c>
      <c r="T2036" t="s">
        <v>8845</v>
      </c>
      <c r="U2036" s="3">
        <v>45813</v>
      </c>
      <c r="V2036" t="s">
        <v>42</v>
      </c>
      <c r="W2036">
        <v>45</v>
      </c>
      <c r="X2036" t="s">
        <v>163</v>
      </c>
      <c r="AB2036" s="3"/>
      <c r="AC2036" t="s">
        <v>131</v>
      </c>
      <c r="AD2036" t="s">
        <v>81</v>
      </c>
      <c r="AE2036">
        <v>0</v>
      </c>
      <c r="AF2036">
        <v>0</v>
      </c>
      <c r="AH2036" t="s">
        <v>125</v>
      </c>
      <c r="AI2036">
        <v>3</v>
      </c>
      <c r="AJ2036" t="s">
        <v>8820</v>
      </c>
      <c r="AK2036" t="s">
        <v>48</v>
      </c>
      <c r="AN2036" t="s">
        <v>50</v>
      </c>
      <c r="AO2036">
        <v>30</v>
      </c>
      <c r="AP2036" t="s">
        <v>69</v>
      </c>
      <c r="AQ2036" t="s">
        <v>8830</v>
      </c>
      <c r="AR2036" t="s">
        <v>8833</v>
      </c>
      <c r="AS2036" t="s">
        <v>8828</v>
      </c>
      <c r="AT2036" t="s">
        <v>8828</v>
      </c>
      <c r="AU2036" t="s">
        <v>8839</v>
      </c>
      <c r="AX2036" t="s">
        <v>8888</v>
      </c>
      <c r="AY2036" t="s">
        <v>8878</v>
      </c>
      <c r="BA2036" t="s">
        <v>8879</v>
      </c>
    </row>
    <row r="2037" spans="1:53" x14ac:dyDescent="0.2">
      <c r="A2037" t="s">
        <v>4214</v>
      </c>
      <c r="B2037" t="s">
        <v>7832</v>
      </c>
      <c r="C2037" t="s">
        <v>3224</v>
      </c>
      <c r="D2037" t="s">
        <v>1466</v>
      </c>
      <c r="E2037" t="s">
        <v>109</v>
      </c>
      <c r="G2037" t="s">
        <v>31</v>
      </c>
      <c r="H2037" t="s">
        <v>32</v>
      </c>
      <c r="I2037" t="s">
        <v>185</v>
      </c>
      <c r="J2037" t="s">
        <v>34</v>
      </c>
      <c r="K2037" t="s">
        <v>75</v>
      </c>
      <c r="L2037" t="s">
        <v>75</v>
      </c>
      <c r="M2037" t="s">
        <v>86</v>
      </c>
      <c r="N2037" t="s">
        <v>77</v>
      </c>
      <c r="O2037" t="s">
        <v>118</v>
      </c>
      <c r="P2037" t="s">
        <v>119</v>
      </c>
      <c r="Q2037" t="s">
        <v>190</v>
      </c>
      <c r="R2037" t="s">
        <v>8814</v>
      </c>
      <c r="S2037" t="s">
        <v>825</v>
      </c>
      <c r="T2037" t="s">
        <v>8843</v>
      </c>
      <c r="U2037" s="3">
        <v>45826</v>
      </c>
      <c r="V2037" t="s">
        <v>121</v>
      </c>
      <c r="W2037">
        <v>30</v>
      </c>
      <c r="X2037" t="s">
        <v>43</v>
      </c>
      <c r="Y2037">
        <v>2</v>
      </c>
      <c r="AB2037" s="3"/>
      <c r="AC2037" t="s">
        <v>44</v>
      </c>
      <c r="AD2037" t="s">
        <v>114</v>
      </c>
      <c r="AE2037" t="s">
        <v>93</v>
      </c>
      <c r="AF2037">
        <v>1</v>
      </c>
      <c r="AG2037" t="s">
        <v>105</v>
      </c>
      <c r="AH2037" t="s">
        <v>66</v>
      </c>
      <c r="AI2037">
        <v>4</v>
      </c>
      <c r="AJ2037" t="s">
        <v>8821</v>
      </c>
      <c r="AK2037" t="s">
        <v>69</v>
      </c>
      <c r="AN2037" t="s">
        <v>95</v>
      </c>
      <c r="AO2037">
        <v>100</v>
      </c>
      <c r="AP2037" t="s">
        <v>48</v>
      </c>
      <c r="AQ2037" t="s">
        <v>8828</v>
      </c>
      <c r="AR2037" t="s">
        <v>8832</v>
      </c>
      <c r="AS2037" t="s">
        <v>8828</v>
      </c>
      <c r="AT2037" t="s">
        <v>8828</v>
      </c>
      <c r="AU2037" t="s">
        <v>8828</v>
      </c>
      <c r="AY2037" t="s">
        <v>8878</v>
      </c>
      <c r="BA2037" t="s">
        <v>8881</v>
      </c>
    </row>
    <row r="2038" spans="1:53" x14ac:dyDescent="0.2">
      <c r="A2038" t="s">
        <v>4215</v>
      </c>
      <c r="B2038" t="s">
        <v>7833</v>
      </c>
      <c r="D2038" t="s">
        <v>4216</v>
      </c>
      <c r="E2038" t="s">
        <v>50</v>
      </c>
      <c r="F2038">
        <v>30</v>
      </c>
      <c r="G2038" t="s">
        <v>84</v>
      </c>
      <c r="H2038" t="s">
        <v>153</v>
      </c>
      <c r="I2038" t="s">
        <v>154</v>
      </c>
      <c r="J2038" t="s">
        <v>55</v>
      </c>
      <c r="K2038" t="s">
        <v>85</v>
      </c>
      <c r="L2038" t="s">
        <v>85</v>
      </c>
      <c r="M2038" t="s">
        <v>222</v>
      </c>
      <c r="N2038" t="s">
        <v>57</v>
      </c>
      <c r="O2038" t="s">
        <v>58</v>
      </c>
      <c r="P2038" t="s">
        <v>59</v>
      </c>
      <c r="Q2038" t="s">
        <v>60</v>
      </c>
      <c r="R2038" t="s">
        <v>8810</v>
      </c>
      <c r="S2038" t="s">
        <v>938</v>
      </c>
      <c r="T2038" t="s">
        <v>8844</v>
      </c>
      <c r="U2038" s="3">
        <v>45712</v>
      </c>
      <c r="V2038" t="s">
        <v>226</v>
      </c>
      <c r="W2038">
        <v>60</v>
      </c>
      <c r="X2038" t="s">
        <v>80</v>
      </c>
      <c r="Y2038">
        <v>48</v>
      </c>
      <c r="Z2038" t="s">
        <v>2449</v>
      </c>
      <c r="AA2038" t="s">
        <v>8845</v>
      </c>
      <c r="AB2038" s="3">
        <v>45793</v>
      </c>
      <c r="AC2038" t="s">
        <v>122</v>
      </c>
      <c r="AD2038" t="s">
        <v>123</v>
      </c>
      <c r="AE2038">
        <v>0</v>
      </c>
      <c r="AF2038">
        <v>0</v>
      </c>
      <c r="AG2038" t="s">
        <v>178</v>
      </c>
      <c r="AH2038" t="s">
        <v>82</v>
      </c>
      <c r="AI2038">
        <v>3</v>
      </c>
      <c r="AJ2038" t="s">
        <v>8820</v>
      </c>
      <c r="AK2038" t="s">
        <v>48</v>
      </c>
      <c r="AL2038" t="s">
        <v>138</v>
      </c>
      <c r="AM2038" t="s">
        <v>8814</v>
      </c>
      <c r="AN2038" t="s">
        <v>95</v>
      </c>
      <c r="AO2038">
        <v>100</v>
      </c>
      <c r="AP2038" t="s">
        <v>69</v>
      </c>
      <c r="AQ2038" t="s">
        <v>8829</v>
      </c>
      <c r="AR2038" t="s">
        <v>8832</v>
      </c>
      <c r="AS2038" t="s">
        <v>8836</v>
      </c>
      <c r="AT2038" t="s">
        <v>8839</v>
      </c>
      <c r="AU2038" t="s">
        <v>8828</v>
      </c>
      <c r="AV2038" t="s">
        <v>69</v>
      </c>
      <c r="AX2038" t="s">
        <v>8888</v>
      </c>
      <c r="AY2038" t="s">
        <v>8886</v>
      </c>
      <c r="BA2038" t="s">
        <v>8881</v>
      </c>
    </row>
    <row r="2039" spans="1:53" x14ac:dyDescent="0.2">
      <c r="A2039" t="s">
        <v>4217</v>
      </c>
      <c r="B2039" t="s">
        <v>7834</v>
      </c>
      <c r="D2039" t="s">
        <v>4218</v>
      </c>
      <c r="E2039" t="s">
        <v>50</v>
      </c>
      <c r="F2039">
        <v>30</v>
      </c>
      <c r="G2039" t="s">
        <v>31</v>
      </c>
      <c r="H2039" t="s">
        <v>73</v>
      </c>
      <c r="I2039" t="s">
        <v>74</v>
      </c>
      <c r="J2039" t="s">
        <v>55</v>
      </c>
      <c r="K2039" t="s">
        <v>85</v>
      </c>
      <c r="L2039" t="s">
        <v>85</v>
      </c>
      <c r="M2039" t="s">
        <v>76</v>
      </c>
      <c r="N2039" t="s">
        <v>101</v>
      </c>
      <c r="O2039" t="s">
        <v>58</v>
      </c>
      <c r="P2039" t="s">
        <v>204</v>
      </c>
      <c r="Q2039" t="s">
        <v>190</v>
      </c>
      <c r="R2039" t="s">
        <v>8814</v>
      </c>
      <c r="S2039" t="s">
        <v>688</v>
      </c>
      <c r="T2039" t="s">
        <v>8843</v>
      </c>
      <c r="U2039" s="3">
        <v>45682</v>
      </c>
      <c r="V2039" t="s">
        <v>42</v>
      </c>
      <c r="W2039">
        <v>45</v>
      </c>
      <c r="X2039" t="s">
        <v>80</v>
      </c>
      <c r="Y2039">
        <v>48</v>
      </c>
      <c r="Z2039" t="s">
        <v>1583</v>
      </c>
      <c r="AA2039" t="s">
        <v>8845</v>
      </c>
      <c r="AB2039" s="3">
        <v>45722</v>
      </c>
      <c r="AC2039" t="s">
        <v>44</v>
      </c>
      <c r="AD2039" t="s">
        <v>114</v>
      </c>
      <c r="AE2039">
        <v>0</v>
      </c>
      <c r="AF2039">
        <v>0</v>
      </c>
      <c r="AG2039" t="s">
        <v>46</v>
      </c>
      <c r="AH2039" t="s">
        <v>66</v>
      </c>
      <c r="AI2039">
        <v>2</v>
      </c>
      <c r="AJ2039" t="s">
        <v>8819</v>
      </c>
      <c r="AK2039" t="s">
        <v>48</v>
      </c>
      <c r="AL2039" t="s">
        <v>68</v>
      </c>
      <c r="AM2039" t="s">
        <v>8823</v>
      </c>
      <c r="AN2039" t="s">
        <v>50</v>
      </c>
      <c r="AO2039">
        <v>30</v>
      </c>
      <c r="AP2039" t="s">
        <v>69</v>
      </c>
      <c r="AQ2039" t="s">
        <v>8829</v>
      </c>
      <c r="AR2039" t="s">
        <v>8832</v>
      </c>
      <c r="AS2039" t="s">
        <v>8828</v>
      </c>
      <c r="AT2039" t="s">
        <v>8828</v>
      </c>
      <c r="AU2039" t="s">
        <v>8828</v>
      </c>
      <c r="AV2039" t="s">
        <v>69</v>
      </c>
      <c r="AX2039" t="s">
        <v>8888</v>
      </c>
      <c r="AY2039" t="s">
        <v>8878</v>
      </c>
      <c r="BA2039" t="s">
        <v>8879</v>
      </c>
    </row>
    <row r="2040" spans="1:53" x14ac:dyDescent="0.2">
      <c r="A2040" t="s">
        <v>4219</v>
      </c>
      <c r="B2040" t="s">
        <v>4219</v>
      </c>
      <c r="C2040" t="s">
        <v>3318</v>
      </c>
      <c r="D2040" t="s">
        <v>4220</v>
      </c>
      <c r="E2040" t="s">
        <v>50</v>
      </c>
      <c r="F2040">
        <v>30</v>
      </c>
      <c r="G2040" t="s">
        <v>84</v>
      </c>
      <c r="H2040" t="s">
        <v>153</v>
      </c>
      <c r="I2040" t="s">
        <v>215</v>
      </c>
      <c r="J2040" t="s">
        <v>136</v>
      </c>
      <c r="K2040" t="s">
        <v>35</v>
      </c>
      <c r="L2040" t="s">
        <v>8807</v>
      </c>
      <c r="M2040" t="s">
        <v>56</v>
      </c>
      <c r="N2040" t="s">
        <v>101</v>
      </c>
      <c r="O2040" t="s">
        <v>78</v>
      </c>
      <c r="P2040" t="s">
        <v>181</v>
      </c>
      <c r="S2040" t="s">
        <v>130</v>
      </c>
      <c r="T2040" t="s">
        <v>8845</v>
      </c>
      <c r="U2040" s="3">
        <v>45761</v>
      </c>
      <c r="V2040" t="s">
        <v>121</v>
      </c>
      <c r="W2040">
        <v>30</v>
      </c>
      <c r="X2040" t="s">
        <v>62</v>
      </c>
      <c r="Y2040">
        <v>5</v>
      </c>
      <c r="Z2040" t="s">
        <v>1298</v>
      </c>
      <c r="AA2040" t="s">
        <v>8843</v>
      </c>
      <c r="AB2040" s="3">
        <v>45769</v>
      </c>
      <c r="AC2040" t="s">
        <v>44</v>
      </c>
      <c r="AD2040" t="s">
        <v>114</v>
      </c>
      <c r="AE2040">
        <v>1</v>
      </c>
      <c r="AF2040">
        <v>1</v>
      </c>
      <c r="AG2040" t="s">
        <v>132</v>
      </c>
      <c r="AH2040" t="s">
        <v>47</v>
      </c>
      <c r="AI2040">
        <v>1</v>
      </c>
      <c r="AJ2040" t="s">
        <v>8819</v>
      </c>
      <c r="AK2040" t="s">
        <v>69</v>
      </c>
      <c r="AL2040" t="s">
        <v>89</v>
      </c>
      <c r="AM2040" t="s">
        <v>8825</v>
      </c>
      <c r="AN2040">
        <v>20</v>
      </c>
      <c r="AO2040">
        <v>20</v>
      </c>
      <c r="AP2040" t="s">
        <v>69</v>
      </c>
      <c r="AQ2040" t="s">
        <v>8829</v>
      </c>
      <c r="AR2040" t="s">
        <v>8832</v>
      </c>
      <c r="AS2040" t="s">
        <v>8835</v>
      </c>
      <c r="AT2040" t="s">
        <v>8828</v>
      </c>
      <c r="AU2040" t="s">
        <v>8828</v>
      </c>
      <c r="AV2040" t="s">
        <v>69</v>
      </c>
      <c r="AX2040" t="s">
        <v>8888</v>
      </c>
      <c r="AY2040" t="s">
        <v>8878</v>
      </c>
      <c r="BA2040" t="s">
        <v>8879</v>
      </c>
    </row>
    <row r="2041" spans="1:53" x14ac:dyDescent="0.2">
      <c r="A2041" t="s">
        <v>4221</v>
      </c>
      <c r="B2041" t="s">
        <v>7835</v>
      </c>
      <c r="C2041" t="s">
        <v>4222</v>
      </c>
      <c r="E2041">
        <v>68</v>
      </c>
      <c r="F2041">
        <v>68</v>
      </c>
      <c r="G2041" t="s">
        <v>31</v>
      </c>
      <c r="H2041" t="s">
        <v>53</v>
      </c>
      <c r="I2041" t="s">
        <v>148</v>
      </c>
      <c r="J2041" t="s">
        <v>34</v>
      </c>
      <c r="K2041" t="s">
        <v>75</v>
      </c>
      <c r="L2041" t="s">
        <v>75</v>
      </c>
      <c r="M2041" t="s">
        <v>36</v>
      </c>
      <c r="N2041" t="s">
        <v>57</v>
      </c>
      <c r="O2041" t="s">
        <v>78</v>
      </c>
      <c r="P2041" t="s">
        <v>88</v>
      </c>
      <c r="S2041" t="s">
        <v>714</v>
      </c>
      <c r="T2041" t="s">
        <v>8843</v>
      </c>
      <c r="U2041" s="3">
        <v>45662</v>
      </c>
      <c r="V2041" t="s">
        <v>226</v>
      </c>
      <c r="W2041">
        <v>60</v>
      </c>
      <c r="X2041" t="s">
        <v>62</v>
      </c>
      <c r="Y2041">
        <v>5</v>
      </c>
      <c r="AB2041" s="3"/>
      <c r="AC2041" t="s">
        <v>113</v>
      </c>
      <c r="AD2041" t="s">
        <v>114</v>
      </c>
      <c r="AE2041">
        <v>0</v>
      </c>
      <c r="AF2041">
        <v>0</v>
      </c>
      <c r="AG2041" t="s">
        <v>132</v>
      </c>
      <c r="AH2041" t="s">
        <v>125</v>
      </c>
      <c r="AI2041">
        <v>2</v>
      </c>
      <c r="AJ2041" t="s">
        <v>8819</v>
      </c>
      <c r="AK2041" t="s">
        <v>69</v>
      </c>
      <c r="AL2041" t="s">
        <v>49</v>
      </c>
      <c r="AN2041">
        <v>10</v>
      </c>
      <c r="AO2041">
        <v>10</v>
      </c>
      <c r="AP2041" t="s">
        <v>69</v>
      </c>
      <c r="AQ2041" t="s">
        <v>8828</v>
      </c>
      <c r="AR2041" t="s">
        <v>8832</v>
      </c>
      <c r="AS2041" t="s">
        <v>8837</v>
      </c>
      <c r="AT2041" t="s">
        <v>8828</v>
      </c>
      <c r="AU2041" t="s">
        <v>8828</v>
      </c>
      <c r="AX2041" t="s">
        <v>8889</v>
      </c>
      <c r="AY2041" t="s">
        <v>8886</v>
      </c>
      <c r="BA2041" t="s">
        <v>8879</v>
      </c>
    </row>
    <row r="2042" spans="1:53" x14ac:dyDescent="0.2">
      <c r="A2042" t="s">
        <v>4223</v>
      </c>
      <c r="B2042" t="s">
        <v>4223</v>
      </c>
      <c r="E2042">
        <v>45</v>
      </c>
      <c r="F2042">
        <v>45</v>
      </c>
      <c r="G2042" t="s">
        <v>84</v>
      </c>
      <c r="H2042" t="s">
        <v>73</v>
      </c>
      <c r="I2042" t="s">
        <v>74</v>
      </c>
      <c r="J2042" t="s">
        <v>136</v>
      </c>
      <c r="K2042" t="s">
        <v>35</v>
      </c>
      <c r="L2042" t="s">
        <v>8807</v>
      </c>
      <c r="M2042" t="s">
        <v>86</v>
      </c>
      <c r="N2042" t="s">
        <v>77</v>
      </c>
      <c r="O2042" t="s">
        <v>155</v>
      </c>
      <c r="P2042" t="s">
        <v>59</v>
      </c>
      <c r="Q2042" t="s">
        <v>60</v>
      </c>
      <c r="R2042" t="s">
        <v>8810</v>
      </c>
      <c r="S2042" t="s">
        <v>1469</v>
      </c>
      <c r="T2042" t="s">
        <v>8845</v>
      </c>
      <c r="U2042" s="3">
        <v>45703</v>
      </c>
      <c r="V2042" t="s">
        <v>42</v>
      </c>
      <c r="W2042">
        <v>45</v>
      </c>
      <c r="X2042" t="s">
        <v>43</v>
      </c>
      <c r="Y2042">
        <v>2</v>
      </c>
      <c r="Z2042" t="s">
        <v>1135</v>
      </c>
      <c r="AA2042" t="s">
        <v>8844</v>
      </c>
      <c r="AB2042" s="3">
        <v>45666</v>
      </c>
      <c r="AC2042" t="s">
        <v>113</v>
      </c>
      <c r="AD2042" t="s">
        <v>123</v>
      </c>
      <c r="AE2042">
        <v>0</v>
      </c>
      <c r="AF2042">
        <v>0</v>
      </c>
      <c r="AG2042" t="s">
        <v>105</v>
      </c>
      <c r="AH2042" t="s">
        <v>125</v>
      </c>
      <c r="AI2042">
        <v>5</v>
      </c>
      <c r="AJ2042" t="s">
        <v>8821</v>
      </c>
      <c r="AK2042" t="s">
        <v>48</v>
      </c>
      <c r="AL2042" t="s">
        <v>49</v>
      </c>
      <c r="AN2042">
        <v>10</v>
      </c>
      <c r="AO2042">
        <v>10</v>
      </c>
      <c r="AP2042" t="s">
        <v>48</v>
      </c>
      <c r="AQ2042" t="s">
        <v>8829</v>
      </c>
      <c r="AR2042" t="s">
        <v>8832</v>
      </c>
      <c r="AS2042" t="s">
        <v>8837</v>
      </c>
      <c r="AT2042" t="s">
        <v>8839</v>
      </c>
      <c r="AU2042" t="s">
        <v>8828</v>
      </c>
      <c r="AV2042" t="s">
        <v>48</v>
      </c>
      <c r="AX2042" t="s">
        <v>8891</v>
      </c>
      <c r="AY2042" t="s">
        <v>8878</v>
      </c>
      <c r="BA2042" t="s">
        <v>8879</v>
      </c>
    </row>
    <row r="2043" spans="1:53" x14ac:dyDescent="0.2">
      <c r="A2043" t="s">
        <v>4224</v>
      </c>
      <c r="B2043" t="s">
        <v>4224</v>
      </c>
      <c r="D2043" t="s">
        <v>4225</v>
      </c>
      <c r="E2043">
        <v>15</v>
      </c>
      <c r="F2043">
        <v>15</v>
      </c>
      <c r="G2043" t="s">
        <v>31</v>
      </c>
      <c r="H2043" t="s">
        <v>32</v>
      </c>
      <c r="I2043" t="s">
        <v>185</v>
      </c>
      <c r="J2043" t="s">
        <v>56</v>
      </c>
      <c r="K2043" t="s">
        <v>85</v>
      </c>
      <c r="L2043" t="s">
        <v>85</v>
      </c>
      <c r="M2043" t="s">
        <v>86</v>
      </c>
      <c r="N2043" t="s">
        <v>101</v>
      </c>
      <c r="O2043" t="s">
        <v>78</v>
      </c>
      <c r="P2043" t="s">
        <v>39</v>
      </c>
      <c r="Q2043" t="s">
        <v>190</v>
      </c>
      <c r="R2043" t="s">
        <v>8814</v>
      </c>
      <c r="S2043" t="s">
        <v>2832</v>
      </c>
      <c r="T2043" t="s">
        <v>8845</v>
      </c>
      <c r="U2043" s="3">
        <v>45777</v>
      </c>
      <c r="V2043" t="s">
        <v>226</v>
      </c>
      <c r="W2043">
        <v>60</v>
      </c>
      <c r="X2043" t="s">
        <v>80</v>
      </c>
      <c r="Y2043">
        <v>48</v>
      </c>
      <c r="AB2043" s="3"/>
      <c r="AC2043" t="s">
        <v>248</v>
      </c>
      <c r="AD2043" t="s">
        <v>114</v>
      </c>
      <c r="AE2043">
        <v>3</v>
      </c>
      <c r="AF2043">
        <v>3</v>
      </c>
      <c r="AG2043" t="s">
        <v>132</v>
      </c>
      <c r="AH2043" t="s">
        <v>47</v>
      </c>
      <c r="AI2043">
        <v>5</v>
      </c>
      <c r="AJ2043" t="s">
        <v>8821</v>
      </c>
      <c r="AK2043" t="s">
        <v>69</v>
      </c>
      <c r="AL2043" t="s">
        <v>49</v>
      </c>
      <c r="AN2043" t="s">
        <v>50</v>
      </c>
      <c r="AO2043">
        <v>30</v>
      </c>
      <c r="AP2043" t="s">
        <v>48</v>
      </c>
      <c r="AQ2043" t="s">
        <v>8830</v>
      </c>
      <c r="AR2043" t="s">
        <v>8828</v>
      </c>
      <c r="AS2043" t="s">
        <v>8828</v>
      </c>
      <c r="AT2043" t="s">
        <v>8839</v>
      </c>
      <c r="AU2043" t="s">
        <v>8828</v>
      </c>
      <c r="AW2043">
        <v>48</v>
      </c>
      <c r="AX2043" t="s">
        <v>8877</v>
      </c>
      <c r="AY2043" t="s">
        <v>8886</v>
      </c>
      <c r="AZ2043" t="s">
        <v>8887</v>
      </c>
      <c r="BA2043" t="s">
        <v>8879</v>
      </c>
    </row>
    <row r="2044" spans="1:53" x14ac:dyDescent="0.2">
      <c r="A2044" t="s">
        <v>4226</v>
      </c>
      <c r="B2044" t="s">
        <v>4226</v>
      </c>
      <c r="D2044" t="s">
        <v>2200</v>
      </c>
      <c r="E2044" t="s">
        <v>109</v>
      </c>
      <c r="G2044" t="s">
        <v>31</v>
      </c>
      <c r="H2044" t="s">
        <v>32</v>
      </c>
      <c r="I2044" t="s">
        <v>33</v>
      </c>
      <c r="J2044" t="s">
        <v>136</v>
      </c>
      <c r="K2044" t="s">
        <v>35</v>
      </c>
      <c r="L2044" t="s">
        <v>8807</v>
      </c>
      <c r="M2044" t="s">
        <v>36</v>
      </c>
      <c r="N2044" t="s">
        <v>87</v>
      </c>
      <c r="O2044" t="s">
        <v>38</v>
      </c>
      <c r="P2044" t="s">
        <v>88</v>
      </c>
      <c r="Q2044" t="s">
        <v>190</v>
      </c>
      <c r="R2044" t="s">
        <v>8814</v>
      </c>
      <c r="S2044" t="s">
        <v>1062</v>
      </c>
      <c r="T2044" t="s">
        <v>8844</v>
      </c>
      <c r="U2044" s="3">
        <v>45733</v>
      </c>
      <c r="V2044" t="s">
        <v>226</v>
      </c>
      <c r="W2044">
        <v>60</v>
      </c>
      <c r="X2044" t="s">
        <v>171</v>
      </c>
      <c r="Y2044">
        <v>24</v>
      </c>
      <c r="Z2044" t="s">
        <v>260</v>
      </c>
      <c r="AA2044" t="s">
        <v>8845</v>
      </c>
      <c r="AB2044" s="3">
        <v>45810</v>
      </c>
      <c r="AC2044" t="s">
        <v>122</v>
      </c>
      <c r="AD2044" t="s">
        <v>45</v>
      </c>
      <c r="AE2044">
        <v>1</v>
      </c>
      <c r="AF2044">
        <v>1</v>
      </c>
      <c r="AG2044" t="s">
        <v>124</v>
      </c>
      <c r="AH2044" t="s">
        <v>66</v>
      </c>
      <c r="AI2044">
        <v>3</v>
      </c>
      <c r="AJ2044" t="s">
        <v>8820</v>
      </c>
      <c r="AK2044" t="s">
        <v>69</v>
      </c>
      <c r="AN2044" t="s">
        <v>95</v>
      </c>
      <c r="AO2044">
        <v>100</v>
      </c>
      <c r="AP2044" t="s">
        <v>48</v>
      </c>
      <c r="AQ2044" t="s">
        <v>8829</v>
      </c>
      <c r="AR2044" t="s">
        <v>8832</v>
      </c>
      <c r="AS2044" t="s">
        <v>8828</v>
      </c>
      <c r="AT2044" t="s">
        <v>8828</v>
      </c>
      <c r="AU2044" t="s">
        <v>8828</v>
      </c>
      <c r="AV2044" t="s">
        <v>69</v>
      </c>
      <c r="AY2044" t="s">
        <v>8886</v>
      </c>
      <c r="BA2044" t="s">
        <v>8881</v>
      </c>
    </row>
    <row r="2045" spans="1:53" x14ac:dyDescent="0.2">
      <c r="A2045" t="s">
        <v>4227</v>
      </c>
      <c r="B2045" t="s">
        <v>7836</v>
      </c>
      <c r="C2045" t="s">
        <v>506</v>
      </c>
      <c r="D2045" t="s">
        <v>4228</v>
      </c>
      <c r="E2045" t="s">
        <v>50</v>
      </c>
      <c r="F2045">
        <v>30</v>
      </c>
      <c r="G2045" t="s">
        <v>31</v>
      </c>
      <c r="H2045" t="s">
        <v>53</v>
      </c>
      <c r="I2045" t="s">
        <v>135</v>
      </c>
      <c r="J2045" t="s">
        <v>34</v>
      </c>
      <c r="K2045" t="s">
        <v>75</v>
      </c>
      <c r="L2045" t="s">
        <v>75</v>
      </c>
      <c r="M2045" t="s">
        <v>222</v>
      </c>
      <c r="N2045" t="s">
        <v>57</v>
      </c>
      <c r="O2045" t="s">
        <v>155</v>
      </c>
      <c r="P2045" t="s">
        <v>181</v>
      </c>
      <c r="Q2045" t="s">
        <v>40</v>
      </c>
      <c r="R2045" t="s">
        <v>8809</v>
      </c>
      <c r="S2045" t="s">
        <v>2537</v>
      </c>
      <c r="T2045" t="s">
        <v>8844</v>
      </c>
      <c r="U2045" s="3">
        <v>45742</v>
      </c>
      <c r="V2045" t="s">
        <v>121</v>
      </c>
      <c r="W2045">
        <v>30</v>
      </c>
      <c r="X2045" t="s">
        <v>43</v>
      </c>
      <c r="Y2045">
        <v>2</v>
      </c>
      <c r="AB2045" s="3"/>
      <c r="AC2045" t="s">
        <v>122</v>
      </c>
      <c r="AD2045" t="s">
        <v>123</v>
      </c>
      <c r="AE2045">
        <v>0</v>
      </c>
      <c r="AF2045">
        <v>0</v>
      </c>
      <c r="AG2045" t="s">
        <v>196</v>
      </c>
      <c r="AH2045" t="s">
        <v>125</v>
      </c>
      <c r="AI2045">
        <v>4</v>
      </c>
      <c r="AJ2045" t="s">
        <v>8821</v>
      </c>
      <c r="AK2045" t="s">
        <v>69</v>
      </c>
      <c r="AL2045" t="s">
        <v>138</v>
      </c>
      <c r="AM2045" t="s">
        <v>8814</v>
      </c>
      <c r="AN2045">
        <v>50</v>
      </c>
      <c r="AO2045">
        <v>50</v>
      </c>
      <c r="AP2045" t="s">
        <v>69</v>
      </c>
      <c r="AQ2045" t="s">
        <v>8828</v>
      </c>
      <c r="AR2045" t="s">
        <v>8832</v>
      </c>
      <c r="AS2045" t="s">
        <v>8837</v>
      </c>
      <c r="AT2045" t="s">
        <v>8839</v>
      </c>
      <c r="AU2045" t="s">
        <v>8828</v>
      </c>
      <c r="AX2045" t="s">
        <v>8888</v>
      </c>
      <c r="AY2045" t="s">
        <v>8878</v>
      </c>
      <c r="BA2045" t="s">
        <v>8883</v>
      </c>
    </row>
    <row r="2046" spans="1:53" x14ac:dyDescent="0.2">
      <c r="A2046" t="s">
        <v>4229</v>
      </c>
      <c r="B2046" t="s">
        <v>7837</v>
      </c>
      <c r="C2046" t="s">
        <v>1947</v>
      </c>
      <c r="E2046">
        <v>23</v>
      </c>
      <c r="F2046">
        <v>23</v>
      </c>
      <c r="G2046" t="s">
        <v>31</v>
      </c>
      <c r="H2046" t="s">
        <v>153</v>
      </c>
      <c r="I2046" t="s">
        <v>154</v>
      </c>
      <c r="J2046" t="s">
        <v>136</v>
      </c>
      <c r="K2046" t="s">
        <v>75</v>
      </c>
      <c r="L2046" t="s">
        <v>75</v>
      </c>
      <c r="M2046" t="s">
        <v>56</v>
      </c>
      <c r="N2046" t="s">
        <v>87</v>
      </c>
      <c r="O2046" t="s">
        <v>78</v>
      </c>
      <c r="P2046" t="s">
        <v>181</v>
      </c>
      <c r="S2046" t="s">
        <v>301</v>
      </c>
      <c r="T2046" t="s">
        <v>8844</v>
      </c>
      <c r="U2046" s="3">
        <v>45757</v>
      </c>
      <c r="V2046" t="s">
        <v>226</v>
      </c>
      <c r="W2046">
        <v>60</v>
      </c>
      <c r="X2046" t="s">
        <v>80</v>
      </c>
      <c r="Y2046">
        <v>48</v>
      </c>
      <c r="AB2046" s="3"/>
      <c r="AC2046" t="s">
        <v>131</v>
      </c>
      <c r="AD2046" t="s">
        <v>114</v>
      </c>
      <c r="AE2046">
        <v>0</v>
      </c>
      <c r="AF2046">
        <v>0</v>
      </c>
      <c r="AG2046" t="s">
        <v>196</v>
      </c>
      <c r="AH2046" t="s">
        <v>82</v>
      </c>
      <c r="AI2046">
        <v>1</v>
      </c>
      <c r="AJ2046" t="s">
        <v>8819</v>
      </c>
      <c r="AK2046" t="s">
        <v>69</v>
      </c>
      <c r="AL2046" t="s">
        <v>68</v>
      </c>
      <c r="AM2046" t="s">
        <v>8823</v>
      </c>
      <c r="AN2046" t="s">
        <v>95</v>
      </c>
      <c r="AO2046">
        <v>100</v>
      </c>
      <c r="AP2046" t="s">
        <v>48</v>
      </c>
      <c r="AQ2046" t="s">
        <v>8830</v>
      </c>
      <c r="AR2046" t="s">
        <v>8828</v>
      </c>
      <c r="AS2046" t="s">
        <v>8828</v>
      </c>
      <c r="AT2046" t="s">
        <v>8828</v>
      </c>
      <c r="AU2046" t="s">
        <v>8828</v>
      </c>
      <c r="AW2046">
        <v>48</v>
      </c>
      <c r="AX2046" t="s">
        <v>8888</v>
      </c>
      <c r="AY2046" t="s">
        <v>8886</v>
      </c>
      <c r="AZ2046" t="s">
        <v>8887</v>
      </c>
      <c r="BA2046" t="s">
        <v>8881</v>
      </c>
    </row>
    <row r="2047" spans="1:53" x14ac:dyDescent="0.2">
      <c r="A2047" t="s">
        <v>4230</v>
      </c>
      <c r="B2047" t="s">
        <v>7838</v>
      </c>
      <c r="D2047" t="s">
        <v>4231</v>
      </c>
      <c r="E2047" t="s">
        <v>109</v>
      </c>
      <c r="G2047" t="s">
        <v>84</v>
      </c>
      <c r="H2047" t="s">
        <v>32</v>
      </c>
      <c r="I2047" t="s">
        <v>185</v>
      </c>
      <c r="J2047" t="s">
        <v>34</v>
      </c>
      <c r="K2047" t="s">
        <v>85</v>
      </c>
      <c r="L2047" t="s">
        <v>85</v>
      </c>
      <c r="M2047" t="s">
        <v>222</v>
      </c>
      <c r="N2047" t="s">
        <v>77</v>
      </c>
      <c r="O2047" t="s">
        <v>38</v>
      </c>
      <c r="P2047" t="s">
        <v>88</v>
      </c>
      <c r="Q2047" t="s">
        <v>190</v>
      </c>
      <c r="R2047" t="s">
        <v>8814</v>
      </c>
      <c r="S2047" t="s">
        <v>1366</v>
      </c>
      <c r="T2047" t="s">
        <v>8843</v>
      </c>
      <c r="U2047" s="3">
        <v>45760</v>
      </c>
      <c r="V2047" t="s">
        <v>226</v>
      </c>
      <c r="W2047">
        <v>60</v>
      </c>
      <c r="X2047" t="s">
        <v>163</v>
      </c>
      <c r="AB2047" s="3"/>
      <c r="AC2047" t="s">
        <v>113</v>
      </c>
      <c r="AD2047" t="s">
        <v>114</v>
      </c>
      <c r="AE2047">
        <v>1</v>
      </c>
      <c r="AF2047">
        <v>1</v>
      </c>
      <c r="AH2047" t="s">
        <v>66</v>
      </c>
      <c r="AI2047">
        <v>2</v>
      </c>
      <c r="AJ2047" t="s">
        <v>8819</v>
      </c>
      <c r="AK2047" t="s">
        <v>48</v>
      </c>
      <c r="AN2047" t="s">
        <v>95</v>
      </c>
      <c r="AO2047">
        <v>100</v>
      </c>
      <c r="AP2047" t="s">
        <v>69</v>
      </c>
      <c r="AQ2047" t="s">
        <v>8828</v>
      </c>
      <c r="AR2047" t="s">
        <v>8828</v>
      </c>
      <c r="AS2047" t="s">
        <v>8828</v>
      </c>
      <c r="AT2047" t="s">
        <v>8828</v>
      </c>
      <c r="AU2047" t="s">
        <v>8839</v>
      </c>
      <c r="AY2047" t="s">
        <v>8886</v>
      </c>
      <c r="BA2047" t="s">
        <v>8881</v>
      </c>
    </row>
    <row r="2048" spans="1:53" x14ac:dyDescent="0.2">
      <c r="A2048" t="s">
        <v>4232</v>
      </c>
      <c r="B2048" t="s">
        <v>7839</v>
      </c>
      <c r="D2048" t="s">
        <v>4233</v>
      </c>
      <c r="E2048" t="s">
        <v>50</v>
      </c>
      <c r="F2048">
        <v>30</v>
      </c>
      <c r="G2048" t="s">
        <v>31</v>
      </c>
      <c r="H2048" t="s">
        <v>32</v>
      </c>
      <c r="I2048" t="s">
        <v>185</v>
      </c>
      <c r="J2048" t="s">
        <v>56</v>
      </c>
      <c r="K2048" t="s">
        <v>35</v>
      </c>
      <c r="L2048" t="s">
        <v>8807</v>
      </c>
      <c r="M2048" t="s">
        <v>76</v>
      </c>
      <c r="N2048" t="s">
        <v>57</v>
      </c>
      <c r="O2048" t="s">
        <v>118</v>
      </c>
      <c r="P2048" t="s">
        <v>119</v>
      </c>
      <c r="Q2048" t="s">
        <v>40</v>
      </c>
      <c r="R2048" t="s">
        <v>8809</v>
      </c>
      <c r="S2048" t="s">
        <v>1039</v>
      </c>
      <c r="T2048" t="s">
        <v>8845</v>
      </c>
      <c r="U2048" s="3">
        <v>45710</v>
      </c>
      <c r="V2048" t="s">
        <v>121</v>
      </c>
      <c r="W2048">
        <v>30</v>
      </c>
      <c r="X2048" t="s">
        <v>62</v>
      </c>
      <c r="Y2048">
        <v>5</v>
      </c>
      <c r="AB2048" s="3"/>
      <c r="AC2048" t="s">
        <v>131</v>
      </c>
      <c r="AD2048" t="s">
        <v>123</v>
      </c>
      <c r="AE2048">
        <v>0</v>
      </c>
      <c r="AF2048">
        <v>0</v>
      </c>
      <c r="AH2048" t="s">
        <v>82</v>
      </c>
      <c r="AI2048" t="s">
        <v>133</v>
      </c>
      <c r="AJ2048" t="s">
        <v>8821</v>
      </c>
      <c r="AL2048" t="s">
        <v>175</v>
      </c>
      <c r="AM2048" t="s">
        <v>8824</v>
      </c>
      <c r="AN2048" t="s">
        <v>50</v>
      </c>
      <c r="AO2048">
        <v>30</v>
      </c>
      <c r="AP2048" t="s">
        <v>48</v>
      </c>
      <c r="AQ2048" t="s">
        <v>8830</v>
      </c>
      <c r="AR2048" t="s">
        <v>8828</v>
      </c>
      <c r="AS2048" t="s">
        <v>8828</v>
      </c>
      <c r="AT2048" t="s">
        <v>8839</v>
      </c>
      <c r="AU2048" t="s">
        <v>8839</v>
      </c>
      <c r="AW2048">
        <v>5</v>
      </c>
      <c r="AX2048" t="s">
        <v>8888</v>
      </c>
      <c r="AY2048" t="s">
        <v>8878</v>
      </c>
      <c r="AZ2048" t="s">
        <v>8880</v>
      </c>
      <c r="BA2048" t="s">
        <v>8879</v>
      </c>
    </row>
    <row r="2049" spans="1:53" x14ac:dyDescent="0.2">
      <c r="A2049" t="s">
        <v>4234</v>
      </c>
      <c r="B2049" t="s">
        <v>7840</v>
      </c>
      <c r="D2049" t="s">
        <v>2684</v>
      </c>
      <c r="E2049" t="s">
        <v>50</v>
      </c>
      <c r="F2049">
        <v>30</v>
      </c>
      <c r="G2049" t="s">
        <v>84</v>
      </c>
      <c r="H2049" t="s">
        <v>73</v>
      </c>
      <c r="I2049" t="s">
        <v>110</v>
      </c>
      <c r="J2049" t="s">
        <v>56</v>
      </c>
      <c r="K2049" t="s">
        <v>100</v>
      </c>
      <c r="L2049" t="s">
        <v>8807</v>
      </c>
      <c r="M2049" t="s">
        <v>222</v>
      </c>
      <c r="N2049" t="s">
        <v>57</v>
      </c>
      <c r="O2049" t="s">
        <v>38</v>
      </c>
      <c r="P2049" t="s">
        <v>59</v>
      </c>
      <c r="S2049" t="s">
        <v>1104</v>
      </c>
      <c r="T2049" t="s">
        <v>8844</v>
      </c>
      <c r="U2049" s="3">
        <v>45762</v>
      </c>
      <c r="V2049" t="s">
        <v>103</v>
      </c>
      <c r="W2049">
        <v>120</v>
      </c>
      <c r="X2049" t="s">
        <v>163</v>
      </c>
      <c r="Z2049" t="s">
        <v>2058</v>
      </c>
      <c r="AA2049" t="s">
        <v>8843</v>
      </c>
      <c r="AB2049" s="3">
        <v>45658</v>
      </c>
      <c r="AC2049" t="s">
        <v>122</v>
      </c>
      <c r="AD2049" t="s">
        <v>114</v>
      </c>
      <c r="AE2049">
        <v>1</v>
      </c>
      <c r="AF2049">
        <v>1</v>
      </c>
      <c r="AG2049" t="s">
        <v>105</v>
      </c>
      <c r="AH2049" t="s">
        <v>47</v>
      </c>
      <c r="AI2049" t="s">
        <v>133</v>
      </c>
      <c r="AJ2049" t="s">
        <v>8821</v>
      </c>
      <c r="AK2049" t="s">
        <v>69</v>
      </c>
      <c r="AL2049" t="s">
        <v>49</v>
      </c>
      <c r="AN2049" t="s">
        <v>95</v>
      </c>
      <c r="AO2049">
        <v>100</v>
      </c>
      <c r="AP2049" t="s">
        <v>69</v>
      </c>
      <c r="AQ2049" t="s">
        <v>8829</v>
      </c>
      <c r="AR2049" t="s">
        <v>8828</v>
      </c>
      <c r="AS2049" t="s">
        <v>8835</v>
      </c>
      <c r="AT2049" t="s">
        <v>8828</v>
      </c>
      <c r="AU2049" t="s">
        <v>8828</v>
      </c>
      <c r="AV2049" t="s">
        <v>48</v>
      </c>
      <c r="AX2049" t="s">
        <v>8888</v>
      </c>
      <c r="AY2049" t="s">
        <v>8882</v>
      </c>
      <c r="BA2049" t="s">
        <v>8881</v>
      </c>
    </row>
    <row r="2050" spans="1:53" x14ac:dyDescent="0.2">
      <c r="A2050" t="s">
        <v>4235</v>
      </c>
      <c r="B2050" t="s">
        <v>7841</v>
      </c>
      <c r="C2050" t="s">
        <v>4236</v>
      </c>
      <c r="E2050" t="s">
        <v>109</v>
      </c>
      <c r="G2050" t="s">
        <v>84</v>
      </c>
      <c r="H2050" t="s">
        <v>73</v>
      </c>
      <c r="I2050" t="s">
        <v>142</v>
      </c>
      <c r="J2050" t="s">
        <v>56</v>
      </c>
      <c r="K2050" t="s">
        <v>75</v>
      </c>
      <c r="L2050" t="s">
        <v>75</v>
      </c>
      <c r="M2050" t="s">
        <v>56</v>
      </c>
      <c r="N2050" t="s">
        <v>37</v>
      </c>
      <c r="O2050" t="s">
        <v>58</v>
      </c>
      <c r="P2050" t="s">
        <v>181</v>
      </c>
      <c r="Q2050" t="s">
        <v>60</v>
      </c>
      <c r="R2050" t="s">
        <v>8810</v>
      </c>
      <c r="S2050" t="s">
        <v>1416</v>
      </c>
      <c r="T2050" t="s">
        <v>8843</v>
      </c>
      <c r="U2050" s="3">
        <v>45820</v>
      </c>
      <c r="V2050" t="s">
        <v>226</v>
      </c>
      <c r="W2050">
        <v>60</v>
      </c>
      <c r="X2050" t="s">
        <v>43</v>
      </c>
      <c r="Y2050">
        <v>2</v>
      </c>
      <c r="AB2050" s="3"/>
      <c r="AC2050" t="s">
        <v>248</v>
      </c>
      <c r="AD2050" t="s">
        <v>81</v>
      </c>
      <c r="AE2050">
        <v>0</v>
      </c>
      <c r="AF2050">
        <v>0</v>
      </c>
      <c r="AG2050" t="s">
        <v>132</v>
      </c>
      <c r="AH2050" t="s">
        <v>66</v>
      </c>
      <c r="AI2050">
        <v>3</v>
      </c>
      <c r="AJ2050" t="s">
        <v>8820</v>
      </c>
      <c r="AK2050" t="s">
        <v>48</v>
      </c>
      <c r="AL2050" t="s">
        <v>68</v>
      </c>
      <c r="AM2050" t="s">
        <v>8823</v>
      </c>
      <c r="AN2050" t="s">
        <v>95</v>
      </c>
      <c r="AO2050">
        <v>100</v>
      </c>
      <c r="AP2050" t="s">
        <v>69</v>
      </c>
      <c r="AQ2050" t="s">
        <v>8830</v>
      </c>
      <c r="AR2050" t="s">
        <v>8828</v>
      </c>
      <c r="AS2050" t="s">
        <v>8828</v>
      </c>
      <c r="AT2050" t="s">
        <v>8828</v>
      </c>
      <c r="AU2050" t="s">
        <v>8828</v>
      </c>
      <c r="AW2050">
        <v>2</v>
      </c>
      <c r="AY2050" t="s">
        <v>8886</v>
      </c>
      <c r="AZ2050" t="s">
        <v>8884</v>
      </c>
      <c r="BA2050" t="s">
        <v>8881</v>
      </c>
    </row>
    <row r="2051" spans="1:53" x14ac:dyDescent="0.2">
      <c r="A2051" t="s">
        <v>4237</v>
      </c>
      <c r="B2051" t="s">
        <v>4237</v>
      </c>
      <c r="C2051" t="s">
        <v>562</v>
      </c>
      <c r="D2051" t="s">
        <v>4238</v>
      </c>
      <c r="E2051" t="s">
        <v>50</v>
      </c>
      <c r="F2051">
        <v>30</v>
      </c>
      <c r="G2051" t="s">
        <v>84</v>
      </c>
      <c r="H2051" t="s">
        <v>53</v>
      </c>
      <c r="I2051" t="s">
        <v>54</v>
      </c>
      <c r="J2051" t="s">
        <v>55</v>
      </c>
      <c r="K2051" t="s">
        <v>75</v>
      </c>
      <c r="L2051" t="s">
        <v>75</v>
      </c>
      <c r="M2051" t="s">
        <v>86</v>
      </c>
      <c r="N2051" t="s">
        <v>87</v>
      </c>
      <c r="O2051" t="s">
        <v>58</v>
      </c>
      <c r="P2051" t="s">
        <v>59</v>
      </c>
      <c r="Q2051" t="s">
        <v>190</v>
      </c>
      <c r="R2051" t="s">
        <v>8814</v>
      </c>
      <c r="S2051" t="s">
        <v>635</v>
      </c>
      <c r="T2051" t="s">
        <v>8845</v>
      </c>
      <c r="U2051" s="3">
        <v>45671</v>
      </c>
      <c r="V2051" t="s">
        <v>103</v>
      </c>
      <c r="W2051">
        <v>120</v>
      </c>
      <c r="X2051" t="s">
        <v>43</v>
      </c>
      <c r="Y2051">
        <v>2</v>
      </c>
      <c r="Z2051" t="s">
        <v>207</v>
      </c>
      <c r="AA2051" t="s">
        <v>8844</v>
      </c>
      <c r="AB2051" s="3">
        <v>45740</v>
      </c>
      <c r="AC2051" t="s">
        <v>113</v>
      </c>
      <c r="AD2051" t="s">
        <v>123</v>
      </c>
      <c r="AE2051">
        <v>2</v>
      </c>
      <c r="AF2051">
        <v>2</v>
      </c>
      <c r="AH2051" t="s">
        <v>66</v>
      </c>
      <c r="AI2051">
        <v>5</v>
      </c>
      <c r="AJ2051" t="s">
        <v>8821</v>
      </c>
      <c r="AK2051" t="s">
        <v>69</v>
      </c>
      <c r="AN2051" t="s">
        <v>50</v>
      </c>
      <c r="AO2051">
        <v>30</v>
      </c>
      <c r="AP2051" t="s">
        <v>48</v>
      </c>
      <c r="AQ2051" t="s">
        <v>8829</v>
      </c>
      <c r="AR2051" t="s">
        <v>8832</v>
      </c>
      <c r="AS2051" t="s">
        <v>8828</v>
      </c>
      <c r="AT2051" t="s">
        <v>8828</v>
      </c>
      <c r="AU2051" t="s">
        <v>8839</v>
      </c>
      <c r="AV2051" t="s">
        <v>69</v>
      </c>
      <c r="AX2051" t="s">
        <v>8888</v>
      </c>
      <c r="AY2051" t="s">
        <v>8882</v>
      </c>
      <c r="BA2051" t="s">
        <v>8879</v>
      </c>
    </row>
    <row r="2052" spans="1:53" x14ac:dyDescent="0.2">
      <c r="A2052" t="s">
        <v>4239</v>
      </c>
      <c r="B2052" t="s">
        <v>7842</v>
      </c>
      <c r="C2052" t="s">
        <v>4240</v>
      </c>
      <c r="D2052" t="s">
        <v>4241</v>
      </c>
      <c r="E2052" t="s">
        <v>109</v>
      </c>
      <c r="G2052" t="s">
        <v>31</v>
      </c>
      <c r="H2052" t="s">
        <v>32</v>
      </c>
      <c r="I2052" t="s">
        <v>33</v>
      </c>
      <c r="J2052" t="s">
        <v>56</v>
      </c>
      <c r="K2052" t="s">
        <v>85</v>
      </c>
      <c r="L2052" t="s">
        <v>85</v>
      </c>
      <c r="M2052" t="s">
        <v>76</v>
      </c>
      <c r="N2052" t="s">
        <v>87</v>
      </c>
      <c r="O2052" t="s">
        <v>58</v>
      </c>
      <c r="P2052" t="s">
        <v>119</v>
      </c>
      <c r="Q2052" t="s">
        <v>60</v>
      </c>
      <c r="R2052" t="s">
        <v>8810</v>
      </c>
      <c r="S2052" t="s">
        <v>421</v>
      </c>
      <c r="T2052" t="s">
        <v>8843</v>
      </c>
      <c r="U2052" s="3">
        <v>45787</v>
      </c>
      <c r="V2052" t="s">
        <v>103</v>
      </c>
      <c r="W2052">
        <v>120</v>
      </c>
      <c r="X2052" t="s">
        <v>62</v>
      </c>
      <c r="Y2052">
        <v>5</v>
      </c>
      <c r="Z2052" t="s">
        <v>1856</v>
      </c>
      <c r="AA2052" t="s">
        <v>8845</v>
      </c>
      <c r="AB2052" s="3">
        <v>45752</v>
      </c>
      <c r="AC2052" t="s">
        <v>122</v>
      </c>
      <c r="AD2052" t="s">
        <v>123</v>
      </c>
      <c r="AE2052">
        <v>1</v>
      </c>
      <c r="AF2052">
        <v>1</v>
      </c>
      <c r="AG2052" t="s">
        <v>124</v>
      </c>
      <c r="AH2052" t="s">
        <v>47</v>
      </c>
      <c r="AI2052" t="s">
        <v>151</v>
      </c>
      <c r="AJ2052" t="s">
        <v>8821</v>
      </c>
      <c r="AL2052" t="s">
        <v>68</v>
      </c>
      <c r="AM2052" t="s">
        <v>8823</v>
      </c>
      <c r="AN2052" t="s">
        <v>50</v>
      </c>
      <c r="AO2052">
        <v>30</v>
      </c>
      <c r="AP2052" t="s">
        <v>69</v>
      </c>
      <c r="AQ2052" t="s">
        <v>8829</v>
      </c>
      <c r="AR2052" t="s">
        <v>8832</v>
      </c>
      <c r="AS2052" t="s">
        <v>8835</v>
      </c>
      <c r="AT2052" t="s">
        <v>8828</v>
      </c>
      <c r="AU2052" t="s">
        <v>8828</v>
      </c>
      <c r="AV2052" t="s">
        <v>48</v>
      </c>
      <c r="AY2052" t="s">
        <v>8882</v>
      </c>
      <c r="BA2052" t="s">
        <v>8879</v>
      </c>
    </row>
    <row r="2053" spans="1:53" x14ac:dyDescent="0.2">
      <c r="A2053" t="s">
        <v>4242</v>
      </c>
      <c r="B2053" t="s">
        <v>4242</v>
      </c>
      <c r="C2053" t="s">
        <v>2144</v>
      </c>
      <c r="D2053" t="s">
        <v>4243</v>
      </c>
      <c r="E2053">
        <v>11</v>
      </c>
      <c r="F2053">
        <v>11</v>
      </c>
      <c r="G2053" t="s">
        <v>84</v>
      </c>
      <c r="H2053" t="s">
        <v>73</v>
      </c>
      <c r="I2053" t="s">
        <v>74</v>
      </c>
      <c r="J2053" t="s">
        <v>56</v>
      </c>
      <c r="K2053" t="s">
        <v>35</v>
      </c>
      <c r="L2053" t="s">
        <v>8807</v>
      </c>
      <c r="M2053" t="s">
        <v>36</v>
      </c>
      <c r="N2053" t="s">
        <v>57</v>
      </c>
      <c r="O2053" t="s">
        <v>38</v>
      </c>
      <c r="P2053" t="s">
        <v>204</v>
      </c>
      <c r="Q2053" t="s">
        <v>60</v>
      </c>
      <c r="R2053" t="s">
        <v>8810</v>
      </c>
      <c r="S2053" t="s">
        <v>1628</v>
      </c>
      <c r="T2053" t="s">
        <v>8844</v>
      </c>
      <c r="U2053" s="3">
        <v>45708</v>
      </c>
      <c r="V2053" t="s">
        <v>103</v>
      </c>
      <c r="W2053">
        <v>120</v>
      </c>
      <c r="X2053" t="s">
        <v>163</v>
      </c>
      <c r="AB2053" s="3"/>
      <c r="AC2053" t="s">
        <v>44</v>
      </c>
      <c r="AD2053" t="s">
        <v>114</v>
      </c>
      <c r="AE2053" t="s">
        <v>93</v>
      </c>
      <c r="AF2053">
        <v>1</v>
      </c>
      <c r="AH2053" t="s">
        <v>66</v>
      </c>
      <c r="AI2053" t="s">
        <v>151</v>
      </c>
      <c r="AJ2053" t="s">
        <v>8821</v>
      </c>
      <c r="AK2053" t="s">
        <v>69</v>
      </c>
      <c r="AL2053" t="s">
        <v>68</v>
      </c>
      <c r="AM2053" t="s">
        <v>8823</v>
      </c>
      <c r="AN2053" t="s">
        <v>50</v>
      </c>
      <c r="AO2053">
        <v>30</v>
      </c>
      <c r="AP2053" t="s">
        <v>48</v>
      </c>
      <c r="AQ2053" t="s">
        <v>8828</v>
      </c>
      <c r="AR2053" t="s">
        <v>8828</v>
      </c>
      <c r="AS2053" t="s">
        <v>8828</v>
      </c>
      <c r="AT2053" t="s">
        <v>8828</v>
      </c>
      <c r="AU2053" t="s">
        <v>8828</v>
      </c>
      <c r="AX2053" t="s">
        <v>8877</v>
      </c>
      <c r="AY2053" t="s">
        <v>8882</v>
      </c>
      <c r="BA2053" t="s">
        <v>8879</v>
      </c>
    </row>
    <row r="2054" spans="1:53" x14ac:dyDescent="0.2">
      <c r="A2054" t="s">
        <v>4244</v>
      </c>
      <c r="B2054" t="s">
        <v>7843</v>
      </c>
      <c r="C2054" t="s">
        <v>1953</v>
      </c>
      <c r="E2054" t="s">
        <v>109</v>
      </c>
      <c r="G2054" t="s">
        <v>31</v>
      </c>
      <c r="H2054" t="s">
        <v>153</v>
      </c>
      <c r="I2054" t="s">
        <v>215</v>
      </c>
      <c r="J2054" t="s">
        <v>34</v>
      </c>
      <c r="K2054" t="s">
        <v>35</v>
      </c>
      <c r="L2054" t="s">
        <v>8807</v>
      </c>
      <c r="M2054" t="s">
        <v>76</v>
      </c>
      <c r="N2054" t="s">
        <v>101</v>
      </c>
      <c r="O2054" t="s">
        <v>78</v>
      </c>
      <c r="P2054" t="s">
        <v>39</v>
      </c>
      <c r="Q2054" t="s">
        <v>60</v>
      </c>
      <c r="R2054" t="s">
        <v>8810</v>
      </c>
      <c r="S2054" t="s">
        <v>937</v>
      </c>
      <c r="T2054" t="s">
        <v>8845</v>
      </c>
      <c r="U2054" s="3">
        <v>45726</v>
      </c>
      <c r="V2054" t="s">
        <v>226</v>
      </c>
      <c r="W2054">
        <v>60</v>
      </c>
      <c r="X2054" t="s">
        <v>171</v>
      </c>
      <c r="Y2054">
        <v>24</v>
      </c>
      <c r="AB2054" s="3"/>
      <c r="AC2054" t="s">
        <v>248</v>
      </c>
      <c r="AD2054" t="s">
        <v>45</v>
      </c>
      <c r="AE2054">
        <v>0</v>
      </c>
      <c r="AF2054">
        <v>0</v>
      </c>
      <c r="AG2054" t="s">
        <v>65</v>
      </c>
      <c r="AH2054" t="s">
        <v>47</v>
      </c>
      <c r="AI2054" t="s">
        <v>133</v>
      </c>
      <c r="AJ2054" t="s">
        <v>8821</v>
      </c>
      <c r="AK2054" t="s">
        <v>48</v>
      </c>
      <c r="AN2054" t="s">
        <v>95</v>
      </c>
      <c r="AO2054">
        <v>100</v>
      </c>
      <c r="AP2054" t="s">
        <v>48</v>
      </c>
      <c r="AQ2054" t="s">
        <v>8830</v>
      </c>
      <c r="AR2054" t="s">
        <v>8828</v>
      </c>
      <c r="AS2054" t="s">
        <v>8828</v>
      </c>
      <c r="AT2054" t="s">
        <v>8839</v>
      </c>
      <c r="AU2054" t="s">
        <v>8828</v>
      </c>
      <c r="AW2054">
        <v>24</v>
      </c>
      <c r="AY2054" t="s">
        <v>8886</v>
      </c>
      <c r="AZ2054" t="s">
        <v>8885</v>
      </c>
      <c r="BA2054" t="s">
        <v>8881</v>
      </c>
    </row>
    <row r="2055" spans="1:53" x14ac:dyDescent="0.2">
      <c r="A2055" t="s">
        <v>4245</v>
      </c>
      <c r="B2055" t="s">
        <v>7844</v>
      </c>
      <c r="C2055" t="s">
        <v>935</v>
      </c>
      <c r="E2055">
        <v>75</v>
      </c>
      <c r="F2055">
        <v>75</v>
      </c>
      <c r="G2055" t="s">
        <v>31</v>
      </c>
      <c r="H2055" t="s">
        <v>32</v>
      </c>
      <c r="I2055" t="s">
        <v>117</v>
      </c>
      <c r="J2055" t="s">
        <v>136</v>
      </c>
      <c r="K2055" t="s">
        <v>75</v>
      </c>
      <c r="L2055" t="s">
        <v>75</v>
      </c>
      <c r="M2055" t="s">
        <v>36</v>
      </c>
      <c r="N2055" t="s">
        <v>37</v>
      </c>
      <c r="O2055" t="s">
        <v>78</v>
      </c>
      <c r="P2055" t="s">
        <v>119</v>
      </c>
      <c r="Q2055" t="s">
        <v>60</v>
      </c>
      <c r="R2055" t="s">
        <v>8810</v>
      </c>
      <c r="S2055" t="s">
        <v>2614</v>
      </c>
      <c r="T2055" t="s">
        <v>8843</v>
      </c>
      <c r="U2055" s="3">
        <v>45660</v>
      </c>
      <c r="V2055" t="s">
        <v>226</v>
      </c>
      <c r="W2055">
        <v>60</v>
      </c>
      <c r="X2055" t="s">
        <v>80</v>
      </c>
      <c r="Y2055">
        <v>48</v>
      </c>
      <c r="AB2055" s="3"/>
      <c r="AC2055" t="s">
        <v>44</v>
      </c>
      <c r="AD2055" t="s">
        <v>81</v>
      </c>
      <c r="AE2055">
        <v>3</v>
      </c>
      <c r="AF2055">
        <v>3</v>
      </c>
      <c r="AG2055" t="s">
        <v>178</v>
      </c>
      <c r="AH2055" t="s">
        <v>125</v>
      </c>
      <c r="AI2055">
        <v>1</v>
      </c>
      <c r="AJ2055" t="s">
        <v>8819</v>
      </c>
      <c r="AK2055" t="s">
        <v>69</v>
      </c>
      <c r="AN2055" t="s">
        <v>50</v>
      </c>
      <c r="AO2055">
        <v>30</v>
      </c>
      <c r="AP2055" t="s">
        <v>48</v>
      </c>
      <c r="AQ2055" t="s">
        <v>8828</v>
      </c>
      <c r="AR2055" t="s">
        <v>8832</v>
      </c>
      <c r="AS2055" t="s">
        <v>8837</v>
      </c>
      <c r="AT2055" t="s">
        <v>8828</v>
      </c>
      <c r="AU2055" t="s">
        <v>8828</v>
      </c>
      <c r="AX2055" t="s">
        <v>8889</v>
      </c>
      <c r="AY2055" t="s">
        <v>8886</v>
      </c>
      <c r="BA2055" t="s">
        <v>8879</v>
      </c>
    </row>
    <row r="2056" spans="1:53" x14ac:dyDescent="0.2">
      <c r="A2056" t="s">
        <v>4246</v>
      </c>
      <c r="B2056" t="s">
        <v>7845</v>
      </c>
      <c r="C2056" t="s">
        <v>1883</v>
      </c>
      <c r="E2056" t="s">
        <v>50</v>
      </c>
      <c r="F2056">
        <v>30</v>
      </c>
      <c r="G2056" t="s">
        <v>31</v>
      </c>
      <c r="H2056" t="s">
        <v>153</v>
      </c>
      <c r="I2056" t="s">
        <v>218</v>
      </c>
      <c r="J2056" t="s">
        <v>136</v>
      </c>
      <c r="K2056" t="s">
        <v>35</v>
      </c>
      <c r="L2056" t="s">
        <v>8807</v>
      </c>
      <c r="M2056" t="s">
        <v>56</v>
      </c>
      <c r="N2056" t="s">
        <v>57</v>
      </c>
      <c r="O2056" t="s">
        <v>118</v>
      </c>
      <c r="P2056" t="s">
        <v>204</v>
      </c>
      <c r="Q2056" t="s">
        <v>40</v>
      </c>
      <c r="R2056" t="s">
        <v>8809</v>
      </c>
      <c r="S2056" t="s">
        <v>2619</v>
      </c>
      <c r="T2056" t="s">
        <v>8844</v>
      </c>
      <c r="U2056" s="3">
        <v>45817</v>
      </c>
      <c r="V2056" t="s">
        <v>103</v>
      </c>
      <c r="W2056">
        <v>120</v>
      </c>
      <c r="X2056" t="s">
        <v>62</v>
      </c>
      <c r="Y2056">
        <v>5</v>
      </c>
      <c r="Z2056" t="s">
        <v>1128</v>
      </c>
      <c r="AA2056" t="s">
        <v>8843</v>
      </c>
      <c r="AB2056" s="3">
        <v>45724</v>
      </c>
      <c r="AC2056" t="s">
        <v>113</v>
      </c>
      <c r="AD2056" t="s">
        <v>114</v>
      </c>
      <c r="AE2056">
        <v>2</v>
      </c>
      <c r="AF2056">
        <v>2</v>
      </c>
      <c r="AG2056" t="s">
        <v>196</v>
      </c>
      <c r="AH2056" t="s">
        <v>125</v>
      </c>
      <c r="AI2056">
        <v>5</v>
      </c>
      <c r="AJ2056" t="s">
        <v>8821</v>
      </c>
      <c r="AK2056" t="s">
        <v>69</v>
      </c>
      <c r="AL2056" t="s">
        <v>138</v>
      </c>
      <c r="AM2056" t="s">
        <v>8814</v>
      </c>
      <c r="AN2056" t="s">
        <v>50</v>
      </c>
      <c r="AO2056">
        <v>30</v>
      </c>
      <c r="AP2056" t="s">
        <v>69</v>
      </c>
      <c r="AQ2056" t="s">
        <v>8829</v>
      </c>
      <c r="AR2056" t="s">
        <v>8832</v>
      </c>
      <c r="AS2056" t="s">
        <v>8837</v>
      </c>
      <c r="AT2056" t="s">
        <v>8828</v>
      </c>
      <c r="AU2056" t="s">
        <v>8828</v>
      </c>
      <c r="AV2056" t="s">
        <v>48</v>
      </c>
      <c r="AX2056" t="s">
        <v>8888</v>
      </c>
      <c r="AY2056" t="s">
        <v>8882</v>
      </c>
      <c r="BA2056" t="s">
        <v>8879</v>
      </c>
    </row>
    <row r="2057" spans="1:53" x14ac:dyDescent="0.2">
      <c r="A2057" t="s">
        <v>4247</v>
      </c>
      <c r="B2057" t="s">
        <v>7846</v>
      </c>
      <c r="E2057" t="s">
        <v>109</v>
      </c>
      <c r="G2057" t="s">
        <v>84</v>
      </c>
      <c r="H2057" t="s">
        <v>73</v>
      </c>
      <c r="I2057" t="s">
        <v>110</v>
      </c>
      <c r="J2057" t="s">
        <v>55</v>
      </c>
      <c r="K2057" t="s">
        <v>35</v>
      </c>
      <c r="L2057" t="s">
        <v>8807</v>
      </c>
      <c r="M2057" t="s">
        <v>222</v>
      </c>
      <c r="N2057" t="s">
        <v>37</v>
      </c>
      <c r="O2057" t="s">
        <v>38</v>
      </c>
      <c r="P2057" t="s">
        <v>119</v>
      </c>
      <c r="Q2057" t="s">
        <v>60</v>
      </c>
      <c r="R2057" t="s">
        <v>8810</v>
      </c>
      <c r="S2057" t="s">
        <v>417</v>
      </c>
      <c r="T2057" t="s">
        <v>8845</v>
      </c>
      <c r="U2057" s="3">
        <v>45823</v>
      </c>
      <c r="V2057" t="s">
        <v>226</v>
      </c>
      <c r="W2057">
        <v>60</v>
      </c>
      <c r="X2057" t="s">
        <v>163</v>
      </c>
      <c r="AB2057" s="3"/>
      <c r="AC2057" t="s">
        <v>248</v>
      </c>
      <c r="AD2057" t="s">
        <v>123</v>
      </c>
      <c r="AE2057">
        <v>2</v>
      </c>
      <c r="AF2057">
        <v>2</v>
      </c>
      <c r="AG2057" t="s">
        <v>105</v>
      </c>
      <c r="AH2057" t="s">
        <v>82</v>
      </c>
      <c r="AI2057">
        <v>4</v>
      </c>
      <c r="AJ2057" t="s">
        <v>8821</v>
      </c>
      <c r="AK2057" t="s">
        <v>48</v>
      </c>
      <c r="AL2057" t="s">
        <v>94</v>
      </c>
      <c r="AM2057" t="s">
        <v>8812</v>
      </c>
      <c r="AN2057">
        <v>20</v>
      </c>
      <c r="AO2057">
        <v>20</v>
      </c>
      <c r="AP2057" t="s">
        <v>48</v>
      </c>
      <c r="AQ2057" t="s">
        <v>8830</v>
      </c>
      <c r="AR2057" t="s">
        <v>8833</v>
      </c>
      <c r="AS2057" t="s">
        <v>8828</v>
      </c>
      <c r="AT2057" t="s">
        <v>8828</v>
      </c>
      <c r="AU2057" t="s">
        <v>8828</v>
      </c>
      <c r="AY2057" t="s">
        <v>8886</v>
      </c>
      <c r="BA2057" t="s">
        <v>8879</v>
      </c>
    </row>
    <row r="2058" spans="1:53" x14ac:dyDescent="0.2">
      <c r="A2058" t="s">
        <v>4248</v>
      </c>
      <c r="B2058" t="s">
        <v>7847</v>
      </c>
      <c r="D2058" t="s">
        <v>3648</v>
      </c>
      <c r="E2058">
        <v>87</v>
      </c>
      <c r="F2058">
        <v>87</v>
      </c>
      <c r="G2058" t="s">
        <v>84</v>
      </c>
      <c r="H2058" t="s">
        <v>73</v>
      </c>
      <c r="I2058" t="s">
        <v>142</v>
      </c>
      <c r="J2058" t="s">
        <v>136</v>
      </c>
      <c r="K2058" t="s">
        <v>100</v>
      </c>
      <c r="L2058" t="s">
        <v>8807</v>
      </c>
      <c r="M2058" t="s">
        <v>36</v>
      </c>
      <c r="N2058" t="s">
        <v>77</v>
      </c>
      <c r="O2058" t="s">
        <v>38</v>
      </c>
      <c r="P2058" t="s">
        <v>88</v>
      </c>
      <c r="S2058" t="s">
        <v>1908</v>
      </c>
      <c r="T2058" t="s">
        <v>8844</v>
      </c>
      <c r="U2058" s="3">
        <v>45809</v>
      </c>
      <c r="V2058" t="s">
        <v>121</v>
      </c>
      <c r="W2058">
        <v>30</v>
      </c>
      <c r="X2058" t="s">
        <v>62</v>
      </c>
      <c r="Y2058">
        <v>5</v>
      </c>
      <c r="AB2058" s="3"/>
      <c r="AC2058" t="s">
        <v>122</v>
      </c>
      <c r="AD2058" t="s">
        <v>123</v>
      </c>
      <c r="AE2058">
        <v>1</v>
      </c>
      <c r="AF2058">
        <v>1</v>
      </c>
      <c r="AG2058" t="s">
        <v>65</v>
      </c>
      <c r="AH2058" t="s">
        <v>125</v>
      </c>
      <c r="AI2058">
        <v>4</v>
      </c>
      <c r="AJ2058" t="s">
        <v>8821</v>
      </c>
      <c r="AK2058" t="s">
        <v>48</v>
      </c>
      <c r="AL2058" t="s">
        <v>68</v>
      </c>
      <c r="AM2058" t="s">
        <v>8823</v>
      </c>
      <c r="AN2058">
        <v>10</v>
      </c>
      <c r="AO2058">
        <v>10</v>
      </c>
      <c r="AP2058" t="s">
        <v>48</v>
      </c>
      <c r="AQ2058" t="s">
        <v>8828</v>
      </c>
      <c r="AR2058" t="s">
        <v>8832</v>
      </c>
      <c r="AS2058" t="s">
        <v>8837</v>
      </c>
      <c r="AT2058" t="s">
        <v>8828</v>
      </c>
      <c r="AU2058" t="s">
        <v>8828</v>
      </c>
      <c r="AX2058" t="s">
        <v>8889</v>
      </c>
      <c r="AY2058" t="s">
        <v>8878</v>
      </c>
      <c r="BA2058" t="s">
        <v>8879</v>
      </c>
    </row>
    <row r="2059" spans="1:53" x14ac:dyDescent="0.2">
      <c r="A2059" t="s">
        <v>4249</v>
      </c>
      <c r="B2059" t="s">
        <v>7848</v>
      </c>
      <c r="D2059" t="s">
        <v>4250</v>
      </c>
      <c r="E2059" t="s">
        <v>50</v>
      </c>
      <c r="F2059">
        <v>30</v>
      </c>
      <c r="G2059" t="s">
        <v>31</v>
      </c>
      <c r="H2059" t="s">
        <v>53</v>
      </c>
      <c r="I2059" t="s">
        <v>135</v>
      </c>
      <c r="J2059" t="s">
        <v>56</v>
      </c>
      <c r="K2059" t="s">
        <v>75</v>
      </c>
      <c r="L2059" t="s">
        <v>75</v>
      </c>
      <c r="M2059" t="s">
        <v>76</v>
      </c>
      <c r="N2059" t="s">
        <v>87</v>
      </c>
      <c r="O2059" t="s">
        <v>155</v>
      </c>
      <c r="P2059" t="s">
        <v>39</v>
      </c>
      <c r="Q2059" t="s">
        <v>40</v>
      </c>
      <c r="R2059" t="s">
        <v>8809</v>
      </c>
      <c r="S2059" t="s">
        <v>807</v>
      </c>
      <c r="T2059" t="s">
        <v>8845</v>
      </c>
      <c r="U2059" s="3">
        <v>45706</v>
      </c>
      <c r="V2059" t="s">
        <v>42</v>
      </c>
      <c r="W2059">
        <v>45</v>
      </c>
      <c r="X2059" t="s">
        <v>171</v>
      </c>
      <c r="Y2059">
        <v>24</v>
      </c>
      <c r="AB2059" s="3"/>
      <c r="AC2059" t="s">
        <v>44</v>
      </c>
      <c r="AD2059" t="s">
        <v>45</v>
      </c>
      <c r="AE2059">
        <v>2</v>
      </c>
      <c r="AF2059">
        <v>2</v>
      </c>
      <c r="AG2059" t="s">
        <v>124</v>
      </c>
      <c r="AH2059" t="s">
        <v>47</v>
      </c>
      <c r="AI2059">
        <v>4</v>
      </c>
      <c r="AJ2059" t="s">
        <v>8821</v>
      </c>
      <c r="AK2059" t="s">
        <v>69</v>
      </c>
      <c r="AL2059" t="s">
        <v>89</v>
      </c>
      <c r="AM2059" t="s">
        <v>8825</v>
      </c>
      <c r="AN2059" t="s">
        <v>50</v>
      </c>
      <c r="AO2059">
        <v>30</v>
      </c>
      <c r="AP2059" t="s">
        <v>69</v>
      </c>
      <c r="AQ2059" t="s">
        <v>8828</v>
      </c>
      <c r="AR2059" t="s">
        <v>8832</v>
      </c>
      <c r="AS2059" t="s">
        <v>8835</v>
      </c>
      <c r="AT2059" t="s">
        <v>8828</v>
      </c>
      <c r="AU2059" t="s">
        <v>8828</v>
      </c>
      <c r="AX2059" t="s">
        <v>8888</v>
      </c>
      <c r="AY2059" t="s">
        <v>8878</v>
      </c>
      <c r="BA2059" t="s">
        <v>8879</v>
      </c>
    </row>
    <row r="2060" spans="1:53" x14ac:dyDescent="0.2">
      <c r="A2060" t="s">
        <v>4251</v>
      </c>
      <c r="B2060" t="s">
        <v>7849</v>
      </c>
      <c r="E2060" t="s">
        <v>50</v>
      </c>
      <c r="F2060">
        <v>30</v>
      </c>
      <c r="G2060" t="s">
        <v>84</v>
      </c>
      <c r="H2060" t="s">
        <v>32</v>
      </c>
      <c r="I2060" t="s">
        <v>185</v>
      </c>
      <c r="J2060" t="s">
        <v>55</v>
      </c>
      <c r="K2060" t="s">
        <v>85</v>
      </c>
      <c r="L2060" t="s">
        <v>85</v>
      </c>
      <c r="M2060" t="s">
        <v>56</v>
      </c>
      <c r="N2060" t="s">
        <v>101</v>
      </c>
      <c r="O2060" t="s">
        <v>78</v>
      </c>
      <c r="P2060" t="s">
        <v>181</v>
      </c>
      <c r="Q2060" t="s">
        <v>40</v>
      </c>
      <c r="R2060" t="s">
        <v>8809</v>
      </c>
      <c r="S2060" t="s">
        <v>1012</v>
      </c>
      <c r="T2060" t="s">
        <v>8845</v>
      </c>
      <c r="U2060" s="3">
        <v>45754</v>
      </c>
      <c r="V2060" t="s">
        <v>226</v>
      </c>
      <c r="W2060">
        <v>60</v>
      </c>
      <c r="X2060" t="s">
        <v>171</v>
      </c>
      <c r="Y2060">
        <v>24</v>
      </c>
      <c r="Z2060" t="s">
        <v>3334</v>
      </c>
      <c r="AA2060" t="s">
        <v>8845</v>
      </c>
      <c r="AB2060" s="3">
        <v>45784</v>
      </c>
      <c r="AC2060" t="s">
        <v>44</v>
      </c>
      <c r="AD2060" t="s">
        <v>81</v>
      </c>
      <c r="AE2060" t="s">
        <v>93</v>
      </c>
      <c r="AF2060">
        <v>1</v>
      </c>
      <c r="AG2060" t="s">
        <v>105</v>
      </c>
      <c r="AH2060" t="s">
        <v>47</v>
      </c>
      <c r="AI2060" t="s">
        <v>133</v>
      </c>
      <c r="AJ2060" t="s">
        <v>8821</v>
      </c>
      <c r="AK2060" t="s">
        <v>48</v>
      </c>
      <c r="AL2060" t="s">
        <v>94</v>
      </c>
      <c r="AM2060" t="s">
        <v>8812</v>
      </c>
      <c r="AN2060" t="s">
        <v>50</v>
      </c>
      <c r="AO2060">
        <v>30</v>
      </c>
      <c r="AP2060" t="s">
        <v>48</v>
      </c>
      <c r="AQ2060" t="s">
        <v>8829</v>
      </c>
      <c r="AR2060" t="s">
        <v>8832</v>
      </c>
      <c r="AS2060" t="s">
        <v>8835</v>
      </c>
      <c r="AT2060" t="s">
        <v>8828</v>
      </c>
      <c r="AU2060" t="s">
        <v>8828</v>
      </c>
      <c r="AV2060" t="s">
        <v>69</v>
      </c>
      <c r="AX2060" t="s">
        <v>8888</v>
      </c>
      <c r="AY2060" t="s">
        <v>8886</v>
      </c>
      <c r="BA2060" t="s">
        <v>8879</v>
      </c>
    </row>
    <row r="2061" spans="1:53" x14ac:dyDescent="0.2">
      <c r="A2061" t="s">
        <v>4252</v>
      </c>
      <c r="B2061" t="s">
        <v>7850</v>
      </c>
      <c r="C2061" t="s">
        <v>1999</v>
      </c>
      <c r="D2061" t="s">
        <v>4253</v>
      </c>
      <c r="E2061" t="s">
        <v>50</v>
      </c>
      <c r="F2061">
        <v>30</v>
      </c>
      <c r="G2061" t="s">
        <v>31</v>
      </c>
      <c r="H2061" t="s">
        <v>73</v>
      </c>
      <c r="I2061" t="s">
        <v>110</v>
      </c>
      <c r="J2061" t="s">
        <v>55</v>
      </c>
      <c r="K2061" t="s">
        <v>100</v>
      </c>
      <c r="L2061" t="s">
        <v>8807</v>
      </c>
      <c r="M2061" t="s">
        <v>56</v>
      </c>
      <c r="N2061" t="s">
        <v>101</v>
      </c>
      <c r="O2061" t="s">
        <v>38</v>
      </c>
      <c r="P2061" t="s">
        <v>39</v>
      </c>
      <c r="S2061" t="s">
        <v>144</v>
      </c>
      <c r="T2061" t="s">
        <v>8843</v>
      </c>
      <c r="U2061" s="3">
        <v>45821</v>
      </c>
      <c r="V2061" t="s">
        <v>103</v>
      </c>
      <c r="W2061">
        <v>120</v>
      </c>
      <c r="X2061" t="s">
        <v>163</v>
      </c>
      <c r="Z2061" t="s">
        <v>284</v>
      </c>
      <c r="AA2061" t="s">
        <v>8845</v>
      </c>
      <c r="AB2061" s="3">
        <v>45739</v>
      </c>
      <c r="AC2061" t="s">
        <v>131</v>
      </c>
      <c r="AD2061" t="s">
        <v>81</v>
      </c>
      <c r="AE2061" t="s">
        <v>93</v>
      </c>
      <c r="AF2061">
        <v>1</v>
      </c>
      <c r="AG2061" t="s">
        <v>132</v>
      </c>
      <c r="AH2061" t="s">
        <v>82</v>
      </c>
      <c r="AI2061" t="s">
        <v>133</v>
      </c>
      <c r="AJ2061" t="s">
        <v>8821</v>
      </c>
      <c r="AK2061" t="s">
        <v>48</v>
      </c>
      <c r="AL2061" t="s">
        <v>68</v>
      </c>
      <c r="AM2061" t="s">
        <v>8823</v>
      </c>
      <c r="AN2061" t="s">
        <v>95</v>
      </c>
      <c r="AO2061">
        <v>100</v>
      </c>
      <c r="AP2061" t="s">
        <v>48</v>
      </c>
      <c r="AQ2061" t="s">
        <v>8828</v>
      </c>
      <c r="AR2061" t="s">
        <v>8833</v>
      </c>
      <c r="AS2061" t="s">
        <v>8828</v>
      </c>
      <c r="AT2061" t="s">
        <v>8828</v>
      </c>
      <c r="AU2061" t="s">
        <v>8828</v>
      </c>
      <c r="AV2061" t="s">
        <v>48</v>
      </c>
      <c r="AX2061" t="s">
        <v>8888</v>
      </c>
      <c r="AY2061" t="s">
        <v>8882</v>
      </c>
      <c r="BA2061" t="s">
        <v>8881</v>
      </c>
    </row>
    <row r="2062" spans="1:53" x14ac:dyDescent="0.2">
      <c r="A2062" t="s">
        <v>4254</v>
      </c>
      <c r="B2062" t="s">
        <v>7851</v>
      </c>
      <c r="D2062" t="s">
        <v>4255</v>
      </c>
      <c r="E2062" t="s">
        <v>50</v>
      </c>
      <c r="F2062">
        <v>30</v>
      </c>
      <c r="G2062" t="s">
        <v>84</v>
      </c>
      <c r="H2062" t="s">
        <v>53</v>
      </c>
      <c r="I2062" t="s">
        <v>148</v>
      </c>
      <c r="J2062" t="s">
        <v>34</v>
      </c>
      <c r="K2062" t="s">
        <v>85</v>
      </c>
      <c r="L2062" t="s">
        <v>85</v>
      </c>
      <c r="M2062" t="s">
        <v>76</v>
      </c>
      <c r="N2062" t="s">
        <v>77</v>
      </c>
      <c r="O2062" t="s">
        <v>118</v>
      </c>
      <c r="P2062" t="s">
        <v>204</v>
      </c>
      <c r="Q2062" t="s">
        <v>60</v>
      </c>
      <c r="R2062" t="s">
        <v>8810</v>
      </c>
      <c r="S2062" t="s">
        <v>714</v>
      </c>
      <c r="T2062" t="s">
        <v>8843</v>
      </c>
      <c r="U2062" s="3">
        <v>45662</v>
      </c>
      <c r="V2062" t="s">
        <v>121</v>
      </c>
      <c r="W2062">
        <v>30</v>
      </c>
      <c r="X2062" t="s">
        <v>163</v>
      </c>
      <c r="AB2062" s="3"/>
      <c r="AC2062" t="s">
        <v>122</v>
      </c>
      <c r="AD2062" t="s">
        <v>81</v>
      </c>
      <c r="AE2062" t="s">
        <v>93</v>
      </c>
      <c r="AF2062">
        <v>1</v>
      </c>
      <c r="AG2062" t="s">
        <v>132</v>
      </c>
      <c r="AH2062" t="s">
        <v>125</v>
      </c>
      <c r="AI2062" t="s">
        <v>151</v>
      </c>
      <c r="AJ2062" t="s">
        <v>8821</v>
      </c>
      <c r="AK2062" t="s">
        <v>69</v>
      </c>
      <c r="AL2062" t="s">
        <v>49</v>
      </c>
      <c r="AN2062">
        <v>20</v>
      </c>
      <c r="AO2062">
        <v>20</v>
      </c>
      <c r="AP2062" t="s">
        <v>69</v>
      </c>
      <c r="AQ2062" t="s">
        <v>8828</v>
      </c>
      <c r="AR2062" t="s">
        <v>8828</v>
      </c>
      <c r="AS2062" t="s">
        <v>8837</v>
      </c>
      <c r="AT2062" t="s">
        <v>8828</v>
      </c>
      <c r="AU2062" t="s">
        <v>8828</v>
      </c>
      <c r="AX2062" t="s">
        <v>8888</v>
      </c>
      <c r="AY2062" t="s">
        <v>8878</v>
      </c>
      <c r="BA2062" t="s">
        <v>8879</v>
      </c>
    </row>
    <row r="2063" spans="1:53" x14ac:dyDescent="0.2">
      <c r="A2063" t="s">
        <v>4256</v>
      </c>
      <c r="B2063" t="s">
        <v>7852</v>
      </c>
      <c r="C2063" t="s">
        <v>4257</v>
      </c>
      <c r="D2063" t="s">
        <v>4258</v>
      </c>
      <c r="E2063">
        <v>52</v>
      </c>
      <c r="F2063">
        <v>52</v>
      </c>
      <c r="G2063" t="s">
        <v>84</v>
      </c>
      <c r="H2063" t="s">
        <v>32</v>
      </c>
      <c r="I2063" t="s">
        <v>117</v>
      </c>
      <c r="J2063" t="s">
        <v>136</v>
      </c>
      <c r="K2063" t="s">
        <v>85</v>
      </c>
      <c r="L2063" t="s">
        <v>85</v>
      </c>
      <c r="M2063" t="s">
        <v>222</v>
      </c>
      <c r="N2063" t="s">
        <v>77</v>
      </c>
      <c r="O2063" t="s">
        <v>155</v>
      </c>
      <c r="P2063" t="s">
        <v>181</v>
      </c>
      <c r="Q2063" t="s">
        <v>60</v>
      </c>
      <c r="R2063" t="s">
        <v>8810</v>
      </c>
      <c r="S2063" t="s">
        <v>421</v>
      </c>
      <c r="T2063" t="s">
        <v>8843</v>
      </c>
      <c r="U2063" s="3">
        <v>45787</v>
      </c>
      <c r="V2063" t="s">
        <v>121</v>
      </c>
      <c r="W2063">
        <v>30</v>
      </c>
      <c r="X2063" t="s">
        <v>43</v>
      </c>
      <c r="Y2063">
        <v>2</v>
      </c>
      <c r="Z2063" t="s">
        <v>112</v>
      </c>
      <c r="AA2063" t="s">
        <v>8843</v>
      </c>
      <c r="AB2063" s="3">
        <v>45779</v>
      </c>
      <c r="AC2063" t="s">
        <v>44</v>
      </c>
      <c r="AD2063" t="s">
        <v>45</v>
      </c>
      <c r="AE2063">
        <v>0</v>
      </c>
      <c r="AF2063">
        <v>0</v>
      </c>
      <c r="AG2063" t="s">
        <v>178</v>
      </c>
      <c r="AH2063" t="s">
        <v>125</v>
      </c>
      <c r="AI2063">
        <v>4</v>
      </c>
      <c r="AJ2063" t="s">
        <v>8821</v>
      </c>
      <c r="AK2063" t="s">
        <v>48</v>
      </c>
      <c r="AL2063" t="s">
        <v>68</v>
      </c>
      <c r="AM2063" t="s">
        <v>8823</v>
      </c>
      <c r="AN2063">
        <v>50</v>
      </c>
      <c r="AO2063">
        <v>50</v>
      </c>
      <c r="AP2063" t="s">
        <v>48</v>
      </c>
      <c r="AQ2063" t="s">
        <v>8829</v>
      </c>
      <c r="AR2063" t="s">
        <v>8832</v>
      </c>
      <c r="AS2063" t="s">
        <v>8837</v>
      </c>
      <c r="AT2063" t="s">
        <v>8839</v>
      </c>
      <c r="AU2063" t="s">
        <v>8828</v>
      </c>
      <c r="AV2063" t="s">
        <v>48</v>
      </c>
      <c r="AX2063" t="s">
        <v>8890</v>
      </c>
      <c r="AY2063" t="s">
        <v>8878</v>
      </c>
      <c r="BA2063" t="s">
        <v>8883</v>
      </c>
    </row>
    <row r="2064" spans="1:53" x14ac:dyDescent="0.2">
      <c r="A2064" t="s">
        <v>4259</v>
      </c>
      <c r="B2064" t="s">
        <v>7853</v>
      </c>
      <c r="C2064" t="s">
        <v>1890</v>
      </c>
      <c r="E2064">
        <v>4</v>
      </c>
      <c r="F2064">
        <v>4</v>
      </c>
      <c r="G2064" t="s">
        <v>84</v>
      </c>
      <c r="H2064" t="s">
        <v>53</v>
      </c>
      <c r="I2064" t="s">
        <v>148</v>
      </c>
      <c r="J2064" t="s">
        <v>34</v>
      </c>
      <c r="K2064" t="s">
        <v>100</v>
      </c>
      <c r="L2064" t="s">
        <v>8807</v>
      </c>
      <c r="M2064" t="s">
        <v>36</v>
      </c>
      <c r="N2064" t="s">
        <v>77</v>
      </c>
      <c r="O2064" t="s">
        <v>38</v>
      </c>
      <c r="P2064" t="s">
        <v>88</v>
      </c>
      <c r="Q2064" t="s">
        <v>190</v>
      </c>
      <c r="R2064" t="s">
        <v>8814</v>
      </c>
      <c r="S2064" t="s">
        <v>773</v>
      </c>
      <c r="T2064" t="s">
        <v>8844</v>
      </c>
      <c r="U2064" s="3">
        <v>45827</v>
      </c>
      <c r="V2064" t="s">
        <v>226</v>
      </c>
      <c r="W2064">
        <v>60</v>
      </c>
      <c r="X2064" t="s">
        <v>80</v>
      </c>
      <c r="Y2064">
        <v>48</v>
      </c>
      <c r="Z2064" t="s">
        <v>1271</v>
      </c>
      <c r="AA2064" t="s">
        <v>8844</v>
      </c>
      <c r="AB2064" s="3">
        <v>45701</v>
      </c>
      <c r="AC2064" t="s">
        <v>248</v>
      </c>
      <c r="AD2064" t="s">
        <v>81</v>
      </c>
      <c r="AE2064" t="s">
        <v>93</v>
      </c>
      <c r="AF2064">
        <v>1</v>
      </c>
      <c r="AG2064" t="s">
        <v>132</v>
      </c>
      <c r="AH2064" t="s">
        <v>125</v>
      </c>
      <c r="AI2064" t="s">
        <v>133</v>
      </c>
      <c r="AJ2064" t="s">
        <v>8821</v>
      </c>
      <c r="AL2064" t="s">
        <v>68</v>
      </c>
      <c r="AM2064" t="s">
        <v>8823</v>
      </c>
      <c r="AN2064" t="s">
        <v>50</v>
      </c>
      <c r="AO2064">
        <v>30</v>
      </c>
      <c r="AP2064" t="s">
        <v>69</v>
      </c>
      <c r="AQ2064" t="s">
        <v>8828</v>
      </c>
      <c r="AR2064" t="s">
        <v>8828</v>
      </c>
      <c r="AS2064" t="s">
        <v>8828</v>
      </c>
      <c r="AT2064" t="s">
        <v>8828</v>
      </c>
      <c r="AU2064" t="s">
        <v>8828</v>
      </c>
      <c r="AV2064" t="s">
        <v>48</v>
      </c>
      <c r="AW2064">
        <v>48</v>
      </c>
      <c r="AX2064" t="s">
        <v>8877</v>
      </c>
      <c r="AY2064" t="s">
        <v>8886</v>
      </c>
      <c r="AZ2064" t="s">
        <v>8887</v>
      </c>
      <c r="BA2064" t="s">
        <v>8879</v>
      </c>
    </row>
    <row r="2065" spans="1:53" x14ac:dyDescent="0.2">
      <c r="A2065" t="s">
        <v>4260</v>
      </c>
      <c r="B2065" t="s">
        <v>7854</v>
      </c>
      <c r="D2065" t="s">
        <v>4261</v>
      </c>
      <c r="E2065" t="s">
        <v>50</v>
      </c>
      <c r="F2065">
        <v>30</v>
      </c>
      <c r="G2065" t="s">
        <v>31</v>
      </c>
      <c r="H2065" t="s">
        <v>32</v>
      </c>
      <c r="I2065" t="s">
        <v>33</v>
      </c>
      <c r="J2065" t="s">
        <v>56</v>
      </c>
      <c r="K2065" t="s">
        <v>35</v>
      </c>
      <c r="L2065" t="s">
        <v>8807</v>
      </c>
      <c r="M2065" t="s">
        <v>56</v>
      </c>
      <c r="N2065" t="s">
        <v>87</v>
      </c>
      <c r="O2065" t="s">
        <v>58</v>
      </c>
      <c r="P2065" t="s">
        <v>39</v>
      </c>
      <c r="Q2065" t="s">
        <v>190</v>
      </c>
      <c r="R2065" t="s">
        <v>8814</v>
      </c>
      <c r="S2065" t="s">
        <v>426</v>
      </c>
      <c r="T2065" t="s">
        <v>8844</v>
      </c>
      <c r="U2065" s="3">
        <v>45693</v>
      </c>
      <c r="V2065" t="s">
        <v>42</v>
      </c>
      <c r="W2065">
        <v>45</v>
      </c>
      <c r="X2065" t="s">
        <v>171</v>
      </c>
      <c r="Y2065">
        <v>24</v>
      </c>
      <c r="AB2065" s="3"/>
      <c r="AC2065" t="s">
        <v>248</v>
      </c>
      <c r="AD2065" t="s">
        <v>81</v>
      </c>
      <c r="AE2065">
        <v>1</v>
      </c>
      <c r="AF2065">
        <v>1</v>
      </c>
      <c r="AG2065" t="s">
        <v>124</v>
      </c>
      <c r="AH2065" t="s">
        <v>47</v>
      </c>
      <c r="AI2065">
        <v>4</v>
      </c>
      <c r="AJ2065" t="s">
        <v>8821</v>
      </c>
      <c r="AK2065" t="s">
        <v>69</v>
      </c>
      <c r="AL2065" t="s">
        <v>49</v>
      </c>
      <c r="AN2065" t="s">
        <v>95</v>
      </c>
      <c r="AO2065">
        <v>100</v>
      </c>
      <c r="AP2065" t="s">
        <v>48</v>
      </c>
      <c r="AQ2065" t="s">
        <v>8830</v>
      </c>
      <c r="AR2065" t="s">
        <v>8828</v>
      </c>
      <c r="AS2065" t="s">
        <v>8828</v>
      </c>
      <c r="AT2065" t="s">
        <v>8828</v>
      </c>
      <c r="AU2065" t="s">
        <v>8828</v>
      </c>
      <c r="AW2065">
        <v>24</v>
      </c>
      <c r="AX2065" t="s">
        <v>8888</v>
      </c>
      <c r="AY2065" t="s">
        <v>8878</v>
      </c>
      <c r="AZ2065" t="s">
        <v>8885</v>
      </c>
      <c r="BA2065" t="s">
        <v>8881</v>
      </c>
    </row>
    <row r="2066" spans="1:53" x14ac:dyDescent="0.2">
      <c r="A2066" t="s">
        <v>4262</v>
      </c>
      <c r="B2066" t="s">
        <v>4262</v>
      </c>
      <c r="C2066" t="s">
        <v>3734</v>
      </c>
      <c r="D2066" t="s">
        <v>4263</v>
      </c>
      <c r="E2066" t="s">
        <v>50</v>
      </c>
      <c r="F2066">
        <v>30</v>
      </c>
      <c r="G2066" t="s">
        <v>31</v>
      </c>
      <c r="H2066" t="s">
        <v>73</v>
      </c>
      <c r="I2066" t="s">
        <v>110</v>
      </c>
      <c r="J2066" t="s">
        <v>55</v>
      </c>
      <c r="K2066" t="s">
        <v>75</v>
      </c>
      <c r="L2066" t="s">
        <v>75</v>
      </c>
      <c r="M2066" t="s">
        <v>86</v>
      </c>
      <c r="N2066" t="s">
        <v>77</v>
      </c>
      <c r="O2066" t="s">
        <v>155</v>
      </c>
      <c r="P2066" t="s">
        <v>181</v>
      </c>
      <c r="Q2066" t="s">
        <v>40</v>
      </c>
      <c r="R2066" t="s">
        <v>8809</v>
      </c>
      <c r="S2066" t="s">
        <v>1659</v>
      </c>
      <c r="T2066" t="s">
        <v>8843</v>
      </c>
      <c r="U2066" s="3">
        <v>45712</v>
      </c>
      <c r="V2066" t="s">
        <v>42</v>
      </c>
      <c r="W2066">
        <v>45</v>
      </c>
      <c r="X2066" t="s">
        <v>43</v>
      </c>
      <c r="Y2066">
        <v>2</v>
      </c>
      <c r="Z2066" t="s">
        <v>90</v>
      </c>
      <c r="AA2066" t="s">
        <v>8845</v>
      </c>
      <c r="AB2066" s="3">
        <v>45774</v>
      </c>
      <c r="AC2066" t="s">
        <v>131</v>
      </c>
      <c r="AD2066" t="s">
        <v>114</v>
      </c>
      <c r="AE2066" t="s">
        <v>93</v>
      </c>
      <c r="AF2066">
        <v>1</v>
      </c>
      <c r="AG2066" t="s">
        <v>132</v>
      </c>
      <c r="AH2066" t="s">
        <v>66</v>
      </c>
      <c r="AI2066">
        <v>3</v>
      </c>
      <c r="AJ2066" t="s">
        <v>8820</v>
      </c>
      <c r="AK2066" t="s">
        <v>69</v>
      </c>
      <c r="AL2066" t="s">
        <v>175</v>
      </c>
      <c r="AM2066" t="s">
        <v>8824</v>
      </c>
      <c r="AN2066">
        <v>50</v>
      </c>
      <c r="AO2066">
        <v>50</v>
      </c>
      <c r="AP2066" t="s">
        <v>48</v>
      </c>
      <c r="AQ2066" t="s">
        <v>8828</v>
      </c>
      <c r="AR2066" t="s">
        <v>8828</v>
      </c>
      <c r="AS2066" t="s">
        <v>8828</v>
      </c>
      <c r="AT2066" t="s">
        <v>8828</v>
      </c>
      <c r="AU2066" t="s">
        <v>8828</v>
      </c>
      <c r="AV2066" t="s">
        <v>69</v>
      </c>
      <c r="AW2066">
        <v>2</v>
      </c>
      <c r="AX2066" t="s">
        <v>8888</v>
      </c>
      <c r="AY2066" t="s">
        <v>8878</v>
      </c>
      <c r="AZ2066" t="s">
        <v>8884</v>
      </c>
      <c r="BA2066" t="s">
        <v>8883</v>
      </c>
    </row>
    <row r="2067" spans="1:53" x14ac:dyDescent="0.2">
      <c r="A2067" t="s">
        <v>4264</v>
      </c>
      <c r="B2067" t="s">
        <v>7855</v>
      </c>
      <c r="C2067" t="s">
        <v>3700</v>
      </c>
      <c r="D2067" t="s">
        <v>4191</v>
      </c>
      <c r="E2067">
        <v>20</v>
      </c>
      <c r="F2067">
        <v>20</v>
      </c>
      <c r="G2067" t="s">
        <v>31</v>
      </c>
      <c r="H2067" t="s">
        <v>73</v>
      </c>
      <c r="I2067" t="s">
        <v>74</v>
      </c>
      <c r="J2067" t="s">
        <v>34</v>
      </c>
      <c r="K2067" t="s">
        <v>75</v>
      </c>
      <c r="L2067" t="s">
        <v>75</v>
      </c>
      <c r="M2067" t="s">
        <v>222</v>
      </c>
      <c r="N2067" t="s">
        <v>101</v>
      </c>
      <c r="O2067" t="s">
        <v>38</v>
      </c>
      <c r="P2067" t="s">
        <v>119</v>
      </c>
      <c r="Q2067" t="s">
        <v>40</v>
      </c>
      <c r="R2067" t="s">
        <v>8809</v>
      </c>
      <c r="S2067" t="s">
        <v>1694</v>
      </c>
      <c r="T2067" t="s">
        <v>8844</v>
      </c>
      <c r="U2067" s="3">
        <v>45664</v>
      </c>
      <c r="V2067" t="s">
        <v>226</v>
      </c>
      <c r="W2067">
        <v>60</v>
      </c>
      <c r="X2067" t="s">
        <v>80</v>
      </c>
      <c r="Y2067">
        <v>48</v>
      </c>
      <c r="AB2067" s="3"/>
      <c r="AC2067" t="s">
        <v>122</v>
      </c>
      <c r="AD2067" t="s">
        <v>45</v>
      </c>
      <c r="AE2067">
        <v>0</v>
      </c>
      <c r="AF2067">
        <v>0</v>
      </c>
      <c r="AG2067" t="s">
        <v>160</v>
      </c>
      <c r="AH2067" t="s">
        <v>47</v>
      </c>
      <c r="AI2067">
        <v>3</v>
      </c>
      <c r="AJ2067" t="s">
        <v>8820</v>
      </c>
      <c r="AK2067" t="s">
        <v>48</v>
      </c>
      <c r="AL2067" t="s">
        <v>138</v>
      </c>
      <c r="AM2067" t="s">
        <v>8814</v>
      </c>
      <c r="AN2067" t="s">
        <v>95</v>
      </c>
      <c r="AO2067">
        <v>100</v>
      </c>
      <c r="AP2067" t="s">
        <v>69</v>
      </c>
      <c r="AQ2067" t="s">
        <v>8828</v>
      </c>
      <c r="AR2067" t="s">
        <v>8832</v>
      </c>
      <c r="AS2067" t="s">
        <v>8835</v>
      </c>
      <c r="AT2067" t="s">
        <v>8839</v>
      </c>
      <c r="AU2067" t="s">
        <v>8828</v>
      </c>
      <c r="AX2067" t="s">
        <v>8888</v>
      </c>
      <c r="AY2067" t="s">
        <v>8886</v>
      </c>
      <c r="BA2067" t="s">
        <v>8881</v>
      </c>
    </row>
    <row r="2068" spans="1:53" x14ac:dyDescent="0.2">
      <c r="A2068" t="s">
        <v>4265</v>
      </c>
      <c r="B2068" t="s">
        <v>7856</v>
      </c>
      <c r="D2068" t="s">
        <v>4266</v>
      </c>
      <c r="E2068">
        <v>30</v>
      </c>
      <c r="F2068">
        <v>30</v>
      </c>
      <c r="G2068" t="s">
        <v>84</v>
      </c>
      <c r="H2068" t="s">
        <v>53</v>
      </c>
      <c r="I2068" t="s">
        <v>54</v>
      </c>
      <c r="J2068" t="s">
        <v>34</v>
      </c>
      <c r="K2068" t="s">
        <v>100</v>
      </c>
      <c r="L2068" t="s">
        <v>8807</v>
      </c>
      <c r="M2068" t="s">
        <v>76</v>
      </c>
      <c r="N2068" t="s">
        <v>87</v>
      </c>
      <c r="O2068" t="s">
        <v>155</v>
      </c>
      <c r="P2068" t="s">
        <v>204</v>
      </c>
      <c r="Q2068" t="s">
        <v>40</v>
      </c>
      <c r="R2068" t="s">
        <v>8809</v>
      </c>
      <c r="S2068" t="s">
        <v>1843</v>
      </c>
      <c r="T2068" t="s">
        <v>8844</v>
      </c>
      <c r="U2068" s="3">
        <v>45772</v>
      </c>
      <c r="V2068" t="s">
        <v>226</v>
      </c>
      <c r="W2068">
        <v>60</v>
      </c>
      <c r="X2068" t="s">
        <v>163</v>
      </c>
      <c r="Z2068" t="s">
        <v>451</v>
      </c>
      <c r="AA2068" t="s">
        <v>8843</v>
      </c>
      <c r="AB2068" s="3">
        <v>45796</v>
      </c>
      <c r="AC2068" t="s">
        <v>248</v>
      </c>
      <c r="AD2068" t="s">
        <v>81</v>
      </c>
      <c r="AE2068">
        <v>0</v>
      </c>
      <c r="AF2068">
        <v>0</v>
      </c>
      <c r="AG2068" t="s">
        <v>132</v>
      </c>
      <c r="AH2068" t="s">
        <v>82</v>
      </c>
      <c r="AI2068">
        <v>3</v>
      </c>
      <c r="AJ2068" t="s">
        <v>8820</v>
      </c>
      <c r="AK2068" t="s">
        <v>69</v>
      </c>
      <c r="AL2068" t="s">
        <v>49</v>
      </c>
      <c r="AN2068">
        <v>10</v>
      </c>
      <c r="AO2068">
        <v>10</v>
      </c>
      <c r="AP2068" t="s">
        <v>48</v>
      </c>
      <c r="AQ2068" t="s">
        <v>8828</v>
      </c>
      <c r="AR2068" t="s">
        <v>8833</v>
      </c>
      <c r="AS2068" t="s">
        <v>8828</v>
      </c>
      <c r="AT2068" t="s">
        <v>8828</v>
      </c>
      <c r="AU2068" t="s">
        <v>8828</v>
      </c>
      <c r="AV2068" t="s">
        <v>69</v>
      </c>
      <c r="AX2068" t="s">
        <v>8888</v>
      </c>
      <c r="AY2068" t="s">
        <v>8886</v>
      </c>
      <c r="BA2068" t="s">
        <v>8879</v>
      </c>
    </row>
    <row r="2069" spans="1:53" x14ac:dyDescent="0.2">
      <c r="A2069" t="s">
        <v>4267</v>
      </c>
      <c r="B2069" t="s">
        <v>7857</v>
      </c>
      <c r="E2069">
        <v>62</v>
      </c>
      <c r="F2069">
        <v>62</v>
      </c>
      <c r="G2069" t="s">
        <v>31</v>
      </c>
      <c r="H2069" t="s">
        <v>153</v>
      </c>
      <c r="I2069" t="s">
        <v>154</v>
      </c>
      <c r="J2069" t="s">
        <v>136</v>
      </c>
      <c r="K2069" t="s">
        <v>85</v>
      </c>
      <c r="L2069" t="s">
        <v>85</v>
      </c>
      <c r="M2069" t="s">
        <v>36</v>
      </c>
      <c r="N2069" t="s">
        <v>57</v>
      </c>
      <c r="O2069" t="s">
        <v>38</v>
      </c>
      <c r="P2069" t="s">
        <v>88</v>
      </c>
      <c r="S2069" t="s">
        <v>2486</v>
      </c>
      <c r="T2069" t="s">
        <v>8845</v>
      </c>
      <c r="U2069" s="3">
        <v>45716</v>
      </c>
      <c r="V2069" t="s">
        <v>226</v>
      </c>
      <c r="W2069">
        <v>60</v>
      </c>
      <c r="X2069" t="s">
        <v>171</v>
      </c>
      <c r="Y2069">
        <v>24</v>
      </c>
      <c r="AB2069" s="3"/>
      <c r="AC2069" t="s">
        <v>44</v>
      </c>
      <c r="AD2069" t="s">
        <v>114</v>
      </c>
      <c r="AE2069">
        <v>0</v>
      </c>
      <c r="AF2069">
        <v>0</v>
      </c>
      <c r="AG2069" t="s">
        <v>46</v>
      </c>
      <c r="AH2069" t="s">
        <v>47</v>
      </c>
      <c r="AI2069" t="s">
        <v>151</v>
      </c>
      <c r="AJ2069" t="s">
        <v>8821</v>
      </c>
      <c r="AL2069" t="s">
        <v>89</v>
      </c>
      <c r="AM2069" t="s">
        <v>8825</v>
      </c>
      <c r="AN2069">
        <v>50</v>
      </c>
      <c r="AO2069">
        <v>50</v>
      </c>
      <c r="AP2069" t="s">
        <v>48</v>
      </c>
      <c r="AQ2069" t="s">
        <v>8828</v>
      </c>
      <c r="AR2069" t="s">
        <v>8832</v>
      </c>
      <c r="AS2069" t="s">
        <v>8835</v>
      </c>
      <c r="AT2069" t="s">
        <v>8828</v>
      </c>
      <c r="AU2069" t="s">
        <v>8828</v>
      </c>
      <c r="AX2069" t="s">
        <v>8890</v>
      </c>
      <c r="AY2069" t="s">
        <v>8886</v>
      </c>
      <c r="BA2069" t="s">
        <v>8883</v>
      </c>
    </row>
    <row r="2070" spans="1:53" x14ac:dyDescent="0.2">
      <c r="A2070" t="s">
        <v>4268</v>
      </c>
      <c r="B2070" t="s">
        <v>7858</v>
      </c>
      <c r="C2070" t="s">
        <v>612</v>
      </c>
      <c r="D2070" t="s">
        <v>4269</v>
      </c>
      <c r="E2070">
        <v>17</v>
      </c>
      <c r="F2070">
        <v>17</v>
      </c>
      <c r="G2070" t="s">
        <v>84</v>
      </c>
      <c r="H2070" t="s">
        <v>32</v>
      </c>
      <c r="I2070" t="s">
        <v>259</v>
      </c>
      <c r="J2070" t="s">
        <v>56</v>
      </c>
      <c r="K2070" t="s">
        <v>100</v>
      </c>
      <c r="L2070" t="s">
        <v>8807</v>
      </c>
      <c r="M2070" t="s">
        <v>36</v>
      </c>
      <c r="N2070" t="s">
        <v>37</v>
      </c>
      <c r="O2070" t="s">
        <v>78</v>
      </c>
      <c r="P2070" t="s">
        <v>204</v>
      </c>
      <c r="Q2070" t="s">
        <v>60</v>
      </c>
      <c r="R2070" t="s">
        <v>8810</v>
      </c>
      <c r="S2070" t="s">
        <v>1024</v>
      </c>
      <c r="T2070" t="s">
        <v>8845</v>
      </c>
      <c r="U2070" s="3">
        <v>45768</v>
      </c>
      <c r="V2070" t="s">
        <v>103</v>
      </c>
      <c r="W2070">
        <v>120</v>
      </c>
      <c r="X2070" t="s">
        <v>80</v>
      </c>
      <c r="Y2070">
        <v>48</v>
      </c>
      <c r="AB2070" s="3"/>
      <c r="AC2070" t="s">
        <v>122</v>
      </c>
      <c r="AD2070" t="s">
        <v>81</v>
      </c>
      <c r="AE2070">
        <v>0</v>
      </c>
      <c r="AF2070">
        <v>0</v>
      </c>
      <c r="AG2070" t="s">
        <v>196</v>
      </c>
      <c r="AH2070" t="s">
        <v>125</v>
      </c>
      <c r="AI2070">
        <v>5</v>
      </c>
      <c r="AJ2070" t="s">
        <v>8821</v>
      </c>
      <c r="AL2070" t="s">
        <v>49</v>
      </c>
      <c r="AN2070" t="s">
        <v>50</v>
      </c>
      <c r="AO2070">
        <v>30</v>
      </c>
      <c r="AP2070" t="s">
        <v>69</v>
      </c>
      <c r="AQ2070" t="s">
        <v>8828</v>
      </c>
      <c r="AR2070" t="s">
        <v>8832</v>
      </c>
      <c r="AS2070" t="s">
        <v>8837</v>
      </c>
      <c r="AT2070" t="s">
        <v>8828</v>
      </c>
      <c r="AU2070" t="s">
        <v>8828</v>
      </c>
      <c r="AX2070" t="s">
        <v>8877</v>
      </c>
      <c r="AY2070" t="s">
        <v>8882</v>
      </c>
      <c r="BA2070" t="s">
        <v>8879</v>
      </c>
    </row>
    <row r="2071" spans="1:53" x14ac:dyDescent="0.2">
      <c r="A2071" t="s">
        <v>4270</v>
      </c>
      <c r="B2071" t="s">
        <v>7859</v>
      </c>
      <c r="D2071" t="s">
        <v>4271</v>
      </c>
      <c r="E2071">
        <v>3</v>
      </c>
      <c r="F2071">
        <v>3</v>
      </c>
      <c r="G2071" t="s">
        <v>31</v>
      </c>
      <c r="H2071" t="s">
        <v>153</v>
      </c>
      <c r="I2071" t="s">
        <v>215</v>
      </c>
      <c r="J2071" t="s">
        <v>55</v>
      </c>
      <c r="K2071" t="s">
        <v>100</v>
      </c>
      <c r="L2071" t="s">
        <v>8807</v>
      </c>
      <c r="M2071" t="s">
        <v>36</v>
      </c>
      <c r="N2071" t="s">
        <v>37</v>
      </c>
      <c r="O2071" t="s">
        <v>155</v>
      </c>
      <c r="P2071" t="s">
        <v>119</v>
      </c>
      <c r="Q2071" t="s">
        <v>190</v>
      </c>
      <c r="R2071" t="s">
        <v>8814</v>
      </c>
      <c r="S2071" t="s">
        <v>682</v>
      </c>
      <c r="T2071" t="s">
        <v>8845</v>
      </c>
      <c r="U2071" s="3">
        <v>45803</v>
      </c>
      <c r="V2071" t="s">
        <v>226</v>
      </c>
      <c r="W2071">
        <v>60</v>
      </c>
      <c r="X2071" t="s">
        <v>163</v>
      </c>
      <c r="Z2071" t="s">
        <v>1856</v>
      </c>
      <c r="AA2071" t="s">
        <v>8845</v>
      </c>
      <c r="AB2071" s="3">
        <v>45752</v>
      </c>
      <c r="AC2071" t="s">
        <v>131</v>
      </c>
      <c r="AD2071" t="s">
        <v>123</v>
      </c>
      <c r="AE2071" t="s">
        <v>93</v>
      </c>
      <c r="AF2071">
        <v>1</v>
      </c>
      <c r="AG2071" t="s">
        <v>160</v>
      </c>
      <c r="AH2071" t="s">
        <v>82</v>
      </c>
      <c r="AI2071">
        <v>2</v>
      </c>
      <c r="AJ2071" t="s">
        <v>8819</v>
      </c>
      <c r="AK2071" t="s">
        <v>69</v>
      </c>
      <c r="AL2071" t="s">
        <v>68</v>
      </c>
      <c r="AM2071" t="s">
        <v>8823</v>
      </c>
      <c r="AN2071">
        <v>10</v>
      </c>
      <c r="AO2071">
        <v>10</v>
      </c>
      <c r="AP2071" t="s">
        <v>48</v>
      </c>
      <c r="AQ2071" t="s">
        <v>8828</v>
      </c>
      <c r="AR2071" t="s">
        <v>8833</v>
      </c>
      <c r="AS2071" t="s">
        <v>8828</v>
      </c>
      <c r="AT2071" t="s">
        <v>8828</v>
      </c>
      <c r="AU2071" t="s">
        <v>8828</v>
      </c>
      <c r="AV2071" t="s">
        <v>48</v>
      </c>
      <c r="AX2071" t="s">
        <v>8877</v>
      </c>
      <c r="AY2071" t="s">
        <v>8886</v>
      </c>
      <c r="BA2071" t="s">
        <v>8879</v>
      </c>
    </row>
    <row r="2072" spans="1:53" x14ac:dyDescent="0.2">
      <c r="A2072" t="s">
        <v>4272</v>
      </c>
      <c r="B2072" t="s">
        <v>4272</v>
      </c>
      <c r="C2072" t="s">
        <v>1752</v>
      </c>
      <c r="D2072" t="s">
        <v>4273</v>
      </c>
      <c r="E2072" t="s">
        <v>50</v>
      </c>
      <c r="F2072">
        <v>30</v>
      </c>
      <c r="G2072" t="s">
        <v>31</v>
      </c>
      <c r="H2072" t="s">
        <v>73</v>
      </c>
      <c r="I2072" t="s">
        <v>74</v>
      </c>
      <c r="J2072" t="s">
        <v>56</v>
      </c>
      <c r="K2072" t="s">
        <v>75</v>
      </c>
      <c r="L2072" t="s">
        <v>75</v>
      </c>
      <c r="M2072" t="s">
        <v>222</v>
      </c>
      <c r="N2072" t="s">
        <v>57</v>
      </c>
      <c r="O2072" t="s">
        <v>118</v>
      </c>
      <c r="P2072" t="s">
        <v>59</v>
      </c>
      <c r="S2072" t="s">
        <v>1990</v>
      </c>
      <c r="T2072" t="s">
        <v>8844</v>
      </c>
      <c r="U2072" s="3">
        <v>45681</v>
      </c>
      <c r="V2072" t="s">
        <v>103</v>
      </c>
      <c r="W2072">
        <v>120</v>
      </c>
      <c r="X2072" t="s">
        <v>171</v>
      </c>
      <c r="Y2072">
        <v>24</v>
      </c>
      <c r="AB2072" s="3"/>
      <c r="AC2072" t="s">
        <v>122</v>
      </c>
      <c r="AD2072" t="s">
        <v>45</v>
      </c>
      <c r="AE2072" t="s">
        <v>93</v>
      </c>
      <c r="AF2072">
        <v>1</v>
      </c>
      <c r="AG2072" t="s">
        <v>65</v>
      </c>
      <c r="AH2072" t="s">
        <v>66</v>
      </c>
      <c r="AI2072">
        <v>5</v>
      </c>
      <c r="AJ2072" t="s">
        <v>8821</v>
      </c>
      <c r="AK2072" t="s">
        <v>69</v>
      </c>
      <c r="AL2072" t="s">
        <v>49</v>
      </c>
      <c r="AN2072">
        <v>50</v>
      </c>
      <c r="AO2072">
        <v>50</v>
      </c>
      <c r="AP2072" t="s">
        <v>69</v>
      </c>
      <c r="AQ2072" t="s">
        <v>8828</v>
      </c>
      <c r="AR2072" t="s">
        <v>8832</v>
      </c>
      <c r="AS2072" t="s">
        <v>8828</v>
      </c>
      <c r="AT2072" t="s">
        <v>8828</v>
      </c>
      <c r="AU2072" t="s">
        <v>8828</v>
      </c>
      <c r="AX2072" t="s">
        <v>8888</v>
      </c>
      <c r="AY2072" t="s">
        <v>8882</v>
      </c>
      <c r="BA2072" t="s">
        <v>8883</v>
      </c>
    </row>
    <row r="2073" spans="1:53" x14ac:dyDescent="0.2">
      <c r="A2073" t="s">
        <v>4274</v>
      </c>
      <c r="B2073" t="s">
        <v>7860</v>
      </c>
      <c r="C2073" t="s">
        <v>4275</v>
      </c>
      <c r="D2073" t="s">
        <v>4276</v>
      </c>
      <c r="E2073" t="s">
        <v>109</v>
      </c>
      <c r="G2073" t="s">
        <v>84</v>
      </c>
      <c r="H2073" t="s">
        <v>73</v>
      </c>
      <c r="I2073" t="s">
        <v>142</v>
      </c>
      <c r="J2073" t="s">
        <v>136</v>
      </c>
      <c r="K2073" t="s">
        <v>85</v>
      </c>
      <c r="L2073" t="s">
        <v>85</v>
      </c>
      <c r="M2073" t="s">
        <v>56</v>
      </c>
      <c r="N2073" t="s">
        <v>101</v>
      </c>
      <c r="O2073" t="s">
        <v>118</v>
      </c>
      <c r="P2073" t="s">
        <v>88</v>
      </c>
      <c r="Q2073" t="s">
        <v>60</v>
      </c>
      <c r="R2073" t="s">
        <v>8810</v>
      </c>
      <c r="S2073" t="s">
        <v>2243</v>
      </c>
      <c r="T2073" t="s">
        <v>8843</v>
      </c>
      <c r="U2073" s="3">
        <v>45835</v>
      </c>
      <c r="V2073" t="s">
        <v>103</v>
      </c>
      <c r="W2073">
        <v>120</v>
      </c>
      <c r="X2073" t="s">
        <v>62</v>
      </c>
      <c r="Y2073">
        <v>5</v>
      </c>
      <c r="AB2073" s="3"/>
      <c r="AC2073" t="s">
        <v>248</v>
      </c>
      <c r="AD2073" t="s">
        <v>81</v>
      </c>
      <c r="AE2073">
        <v>0</v>
      </c>
      <c r="AF2073">
        <v>0</v>
      </c>
      <c r="AG2073" t="s">
        <v>65</v>
      </c>
      <c r="AH2073" t="s">
        <v>125</v>
      </c>
      <c r="AI2073">
        <v>3</v>
      </c>
      <c r="AJ2073" t="s">
        <v>8820</v>
      </c>
      <c r="AK2073" t="s">
        <v>48</v>
      </c>
      <c r="AL2073" t="s">
        <v>68</v>
      </c>
      <c r="AM2073" t="s">
        <v>8823</v>
      </c>
      <c r="AN2073">
        <v>20</v>
      </c>
      <c r="AO2073">
        <v>20</v>
      </c>
      <c r="AP2073" t="s">
        <v>48</v>
      </c>
      <c r="AQ2073" t="s">
        <v>8830</v>
      </c>
      <c r="AR2073" t="s">
        <v>8828</v>
      </c>
      <c r="AS2073" t="s">
        <v>8828</v>
      </c>
      <c r="AT2073" t="s">
        <v>8828</v>
      </c>
      <c r="AU2073" t="s">
        <v>8828</v>
      </c>
      <c r="AW2073">
        <v>5</v>
      </c>
      <c r="AY2073" t="s">
        <v>8882</v>
      </c>
      <c r="AZ2073" t="s">
        <v>8880</v>
      </c>
      <c r="BA2073" t="s">
        <v>8879</v>
      </c>
    </row>
    <row r="2074" spans="1:53" x14ac:dyDescent="0.2">
      <c r="A2074" t="s">
        <v>4277</v>
      </c>
      <c r="B2074" t="s">
        <v>4277</v>
      </c>
      <c r="D2074" t="s">
        <v>4278</v>
      </c>
      <c r="E2074">
        <v>69</v>
      </c>
      <c r="F2074">
        <v>69</v>
      </c>
      <c r="G2074" t="s">
        <v>84</v>
      </c>
      <c r="H2074" t="s">
        <v>73</v>
      </c>
      <c r="I2074" t="s">
        <v>74</v>
      </c>
      <c r="J2074" t="s">
        <v>34</v>
      </c>
      <c r="K2074" t="s">
        <v>35</v>
      </c>
      <c r="L2074" t="s">
        <v>8807</v>
      </c>
      <c r="M2074" t="s">
        <v>86</v>
      </c>
      <c r="N2074" t="s">
        <v>57</v>
      </c>
      <c r="O2074" t="s">
        <v>155</v>
      </c>
      <c r="P2074" t="s">
        <v>119</v>
      </c>
      <c r="Q2074" t="s">
        <v>60</v>
      </c>
      <c r="R2074" t="s">
        <v>8810</v>
      </c>
      <c r="S2074" t="s">
        <v>532</v>
      </c>
      <c r="T2074" t="s">
        <v>8843</v>
      </c>
      <c r="U2074" s="3">
        <v>45659</v>
      </c>
      <c r="V2074" t="s">
        <v>121</v>
      </c>
      <c r="W2074">
        <v>30</v>
      </c>
      <c r="X2074" t="s">
        <v>80</v>
      </c>
      <c r="Y2074">
        <v>48</v>
      </c>
      <c r="AB2074" s="3"/>
      <c r="AC2074" t="s">
        <v>131</v>
      </c>
      <c r="AD2074" t="s">
        <v>123</v>
      </c>
      <c r="AE2074">
        <v>0</v>
      </c>
      <c r="AF2074">
        <v>0</v>
      </c>
      <c r="AG2074" t="s">
        <v>160</v>
      </c>
      <c r="AH2074" t="s">
        <v>66</v>
      </c>
      <c r="AI2074" t="s">
        <v>133</v>
      </c>
      <c r="AJ2074" t="s">
        <v>8821</v>
      </c>
      <c r="AK2074" t="s">
        <v>48</v>
      </c>
      <c r="AL2074" t="s">
        <v>68</v>
      </c>
      <c r="AM2074" t="s">
        <v>8823</v>
      </c>
      <c r="AN2074" t="s">
        <v>95</v>
      </c>
      <c r="AO2074">
        <v>100</v>
      </c>
      <c r="AP2074" t="s">
        <v>69</v>
      </c>
      <c r="AQ2074" t="s">
        <v>8830</v>
      </c>
      <c r="AR2074" t="s">
        <v>8828</v>
      </c>
      <c r="AS2074" t="s">
        <v>8828</v>
      </c>
      <c r="AT2074" t="s">
        <v>8839</v>
      </c>
      <c r="AU2074" t="s">
        <v>8828</v>
      </c>
      <c r="AW2074">
        <v>48</v>
      </c>
      <c r="AX2074" t="s">
        <v>8889</v>
      </c>
      <c r="AY2074" t="s">
        <v>8878</v>
      </c>
      <c r="AZ2074" t="s">
        <v>8887</v>
      </c>
      <c r="BA2074" t="s">
        <v>8881</v>
      </c>
    </row>
    <row r="2075" spans="1:53" x14ac:dyDescent="0.2">
      <c r="A2075" t="s">
        <v>4279</v>
      </c>
      <c r="B2075" t="s">
        <v>4279</v>
      </c>
      <c r="D2075" t="s">
        <v>4280</v>
      </c>
      <c r="E2075" t="s">
        <v>50</v>
      </c>
      <c r="F2075">
        <v>30</v>
      </c>
      <c r="G2075" t="s">
        <v>84</v>
      </c>
      <c r="H2075" t="s">
        <v>153</v>
      </c>
      <c r="I2075" t="s">
        <v>218</v>
      </c>
      <c r="J2075" t="s">
        <v>34</v>
      </c>
      <c r="K2075" t="s">
        <v>100</v>
      </c>
      <c r="L2075" t="s">
        <v>8807</v>
      </c>
      <c r="M2075" t="s">
        <v>56</v>
      </c>
      <c r="N2075" t="s">
        <v>77</v>
      </c>
      <c r="O2075" t="s">
        <v>155</v>
      </c>
      <c r="P2075" t="s">
        <v>204</v>
      </c>
      <c r="S2075" t="s">
        <v>485</v>
      </c>
      <c r="T2075" t="s">
        <v>8845</v>
      </c>
      <c r="U2075" s="3">
        <v>45719</v>
      </c>
      <c r="V2075" t="s">
        <v>103</v>
      </c>
      <c r="W2075">
        <v>120</v>
      </c>
      <c r="X2075" t="s">
        <v>43</v>
      </c>
      <c r="Y2075">
        <v>2</v>
      </c>
      <c r="Z2075" t="s">
        <v>1128</v>
      </c>
      <c r="AA2075" t="s">
        <v>8843</v>
      </c>
      <c r="AB2075" s="3">
        <v>45724</v>
      </c>
      <c r="AC2075" t="s">
        <v>131</v>
      </c>
      <c r="AD2075" t="s">
        <v>45</v>
      </c>
      <c r="AE2075">
        <v>0</v>
      </c>
      <c r="AF2075">
        <v>0</v>
      </c>
      <c r="AG2075" t="s">
        <v>196</v>
      </c>
      <c r="AH2075" t="s">
        <v>82</v>
      </c>
      <c r="AI2075" t="s">
        <v>151</v>
      </c>
      <c r="AJ2075" t="s">
        <v>8821</v>
      </c>
      <c r="AK2075" t="s">
        <v>69</v>
      </c>
      <c r="AL2075" t="s">
        <v>68</v>
      </c>
      <c r="AM2075" t="s">
        <v>8823</v>
      </c>
      <c r="AN2075">
        <v>20</v>
      </c>
      <c r="AO2075">
        <v>20</v>
      </c>
      <c r="AP2075" t="s">
        <v>48</v>
      </c>
      <c r="AQ2075" t="s">
        <v>8828</v>
      </c>
      <c r="AR2075" t="s">
        <v>8828</v>
      </c>
      <c r="AS2075" t="s">
        <v>8828</v>
      </c>
      <c r="AT2075" t="s">
        <v>8839</v>
      </c>
      <c r="AU2075" t="s">
        <v>8828</v>
      </c>
      <c r="AV2075" t="s">
        <v>69</v>
      </c>
      <c r="AW2075">
        <v>2</v>
      </c>
      <c r="AX2075" t="s">
        <v>8888</v>
      </c>
      <c r="AY2075" t="s">
        <v>8882</v>
      </c>
      <c r="AZ2075" t="s">
        <v>8884</v>
      </c>
      <c r="BA2075" t="s">
        <v>8879</v>
      </c>
    </row>
    <row r="2076" spans="1:53" x14ac:dyDescent="0.2">
      <c r="A2076" t="s">
        <v>4281</v>
      </c>
      <c r="B2076" t="s">
        <v>7861</v>
      </c>
      <c r="C2076" t="s">
        <v>2258</v>
      </c>
      <c r="E2076" t="s">
        <v>109</v>
      </c>
      <c r="G2076" t="s">
        <v>31</v>
      </c>
      <c r="H2076" t="s">
        <v>73</v>
      </c>
      <c r="I2076" t="s">
        <v>142</v>
      </c>
      <c r="J2076" t="s">
        <v>34</v>
      </c>
      <c r="K2076" t="s">
        <v>75</v>
      </c>
      <c r="L2076" t="s">
        <v>75</v>
      </c>
      <c r="M2076" t="s">
        <v>86</v>
      </c>
      <c r="N2076" t="s">
        <v>57</v>
      </c>
      <c r="O2076" t="s">
        <v>58</v>
      </c>
      <c r="P2076" t="s">
        <v>119</v>
      </c>
      <c r="Q2076" t="s">
        <v>60</v>
      </c>
      <c r="R2076" t="s">
        <v>8810</v>
      </c>
      <c r="S2076" t="s">
        <v>820</v>
      </c>
      <c r="T2076" t="s">
        <v>8844</v>
      </c>
      <c r="U2076" s="3">
        <v>45769</v>
      </c>
      <c r="V2076" t="s">
        <v>103</v>
      </c>
      <c r="W2076">
        <v>120</v>
      </c>
      <c r="X2076" t="s">
        <v>163</v>
      </c>
      <c r="Z2076" t="s">
        <v>488</v>
      </c>
      <c r="AA2076" t="s">
        <v>8844</v>
      </c>
      <c r="AB2076" s="3">
        <v>45715</v>
      </c>
      <c r="AC2076" t="s">
        <v>122</v>
      </c>
      <c r="AD2076" t="s">
        <v>81</v>
      </c>
      <c r="AE2076">
        <v>3</v>
      </c>
      <c r="AF2076">
        <v>3</v>
      </c>
      <c r="AG2076" t="s">
        <v>65</v>
      </c>
      <c r="AH2076" t="s">
        <v>66</v>
      </c>
      <c r="AI2076" t="s">
        <v>151</v>
      </c>
      <c r="AJ2076" t="s">
        <v>8821</v>
      </c>
      <c r="AK2076" t="s">
        <v>48</v>
      </c>
      <c r="AN2076" t="s">
        <v>50</v>
      </c>
      <c r="AO2076">
        <v>30</v>
      </c>
      <c r="AP2076" t="s">
        <v>69</v>
      </c>
      <c r="AQ2076" t="s">
        <v>8829</v>
      </c>
      <c r="AR2076" t="s">
        <v>8828</v>
      </c>
      <c r="AS2076" t="s">
        <v>8828</v>
      </c>
      <c r="AT2076" t="s">
        <v>8828</v>
      </c>
      <c r="AU2076" t="s">
        <v>8828</v>
      </c>
      <c r="AV2076" t="s">
        <v>48</v>
      </c>
      <c r="AY2076" t="s">
        <v>8882</v>
      </c>
      <c r="BA2076" t="s">
        <v>8879</v>
      </c>
    </row>
    <row r="2077" spans="1:53" x14ac:dyDescent="0.2">
      <c r="A2077" t="s">
        <v>4282</v>
      </c>
      <c r="B2077" t="s">
        <v>7862</v>
      </c>
      <c r="C2077" t="s">
        <v>4283</v>
      </c>
      <c r="D2077" t="s">
        <v>4284</v>
      </c>
      <c r="E2077" t="s">
        <v>50</v>
      </c>
      <c r="F2077">
        <v>30</v>
      </c>
      <c r="G2077" t="s">
        <v>31</v>
      </c>
      <c r="H2077" t="s">
        <v>53</v>
      </c>
      <c r="I2077" t="s">
        <v>148</v>
      </c>
      <c r="J2077" t="s">
        <v>136</v>
      </c>
      <c r="K2077" t="s">
        <v>35</v>
      </c>
      <c r="L2077" t="s">
        <v>8807</v>
      </c>
      <c r="M2077" t="s">
        <v>56</v>
      </c>
      <c r="N2077" t="s">
        <v>101</v>
      </c>
      <c r="O2077" t="s">
        <v>155</v>
      </c>
      <c r="P2077" t="s">
        <v>39</v>
      </c>
      <c r="S2077" t="s">
        <v>440</v>
      </c>
      <c r="T2077" t="s">
        <v>8844</v>
      </c>
      <c r="U2077" s="3">
        <v>45800</v>
      </c>
      <c r="V2077" t="s">
        <v>226</v>
      </c>
      <c r="W2077">
        <v>60</v>
      </c>
      <c r="X2077" t="s">
        <v>62</v>
      </c>
      <c r="Y2077">
        <v>5</v>
      </c>
      <c r="Z2077" t="s">
        <v>764</v>
      </c>
      <c r="AA2077" t="s">
        <v>8845</v>
      </c>
      <c r="AB2077" s="3">
        <v>45830</v>
      </c>
      <c r="AC2077" t="s">
        <v>131</v>
      </c>
      <c r="AD2077" t="s">
        <v>45</v>
      </c>
      <c r="AE2077" t="s">
        <v>93</v>
      </c>
      <c r="AF2077">
        <v>1</v>
      </c>
      <c r="AG2077" t="s">
        <v>124</v>
      </c>
      <c r="AH2077" t="s">
        <v>66</v>
      </c>
      <c r="AI2077">
        <v>2</v>
      </c>
      <c r="AJ2077" t="s">
        <v>8819</v>
      </c>
      <c r="AK2077" t="s">
        <v>48</v>
      </c>
      <c r="AL2077" t="s">
        <v>68</v>
      </c>
      <c r="AM2077" t="s">
        <v>8823</v>
      </c>
      <c r="AN2077">
        <v>20</v>
      </c>
      <c r="AO2077">
        <v>20</v>
      </c>
      <c r="AP2077" t="s">
        <v>48</v>
      </c>
      <c r="AQ2077" t="s">
        <v>8828</v>
      </c>
      <c r="AR2077" t="s">
        <v>8828</v>
      </c>
      <c r="AS2077" t="s">
        <v>8828</v>
      </c>
      <c r="AT2077" t="s">
        <v>8828</v>
      </c>
      <c r="AU2077" t="s">
        <v>8828</v>
      </c>
      <c r="AV2077" t="s">
        <v>69</v>
      </c>
      <c r="AW2077">
        <v>5</v>
      </c>
      <c r="AX2077" t="s">
        <v>8888</v>
      </c>
      <c r="AY2077" t="s">
        <v>8886</v>
      </c>
      <c r="AZ2077" t="s">
        <v>8880</v>
      </c>
      <c r="BA2077" t="s">
        <v>8879</v>
      </c>
    </row>
    <row r="2078" spans="1:53" x14ac:dyDescent="0.2">
      <c r="A2078" t="s">
        <v>4285</v>
      </c>
      <c r="B2078" t="s">
        <v>4285</v>
      </c>
      <c r="C2078" t="s">
        <v>4001</v>
      </c>
      <c r="E2078">
        <v>19</v>
      </c>
      <c r="F2078">
        <v>19</v>
      </c>
      <c r="G2078" t="s">
        <v>84</v>
      </c>
      <c r="H2078" t="s">
        <v>73</v>
      </c>
      <c r="I2078" t="s">
        <v>142</v>
      </c>
      <c r="J2078" t="s">
        <v>55</v>
      </c>
      <c r="K2078" t="s">
        <v>75</v>
      </c>
      <c r="L2078" t="s">
        <v>75</v>
      </c>
      <c r="M2078" t="s">
        <v>76</v>
      </c>
      <c r="N2078" t="s">
        <v>87</v>
      </c>
      <c r="O2078" t="s">
        <v>58</v>
      </c>
      <c r="P2078" t="s">
        <v>39</v>
      </c>
      <c r="Q2078" t="s">
        <v>40</v>
      </c>
      <c r="R2078" t="s">
        <v>8809</v>
      </c>
      <c r="S2078" t="s">
        <v>1777</v>
      </c>
      <c r="T2078" t="s">
        <v>8845</v>
      </c>
      <c r="U2078" s="3">
        <v>45765</v>
      </c>
      <c r="V2078" t="s">
        <v>103</v>
      </c>
      <c r="W2078">
        <v>120</v>
      </c>
      <c r="X2078" t="s">
        <v>43</v>
      </c>
      <c r="Y2078">
        <v>2</v>
      </c>
      <c r="Z2078" t="s">
        <v>324</v>
      </c>
      <c r="AA2078" t="s">
        <v>8844</v>
      </c>
      <c r="AB2078" s="3">
        <v>45819</v>
      </c>
      <c r="AC2078" t="s">
        <v>44</v>
      </c>
      <c r="AD2078" t="s">
        <v>114</v>
      </c>
      <c r="AE2078">
        <v>3</v>
      </c>
      <c r="AF2078">
        <v>3</v>
      </c>
      <c r="AG2078" t="s">
        <v>160</v>
      </c>
      <c r="AH2078" t="s">
        <v>66</v>
      </c>
      <c r="AI2078">
        <v>3</v>
      </c>
      <c r="AJ2078" t="s">
        <v>8820</v>
      </c>
      <c r="AK2078" t="s">
        <v>69</v>
      </c>
      <c r="AN2078">
        <v>10</v>
      </c>
      <c r="AO2078">
        <v>10</v>
      </c>
      <c r="AP2078" t="s">
        <v>48</v>
      </c>
      <c r="AQ2078" t="s">
        <v>8829</v>
      </c>
      <c r="AR2078" t="s">
        <v>8832</v>
      </c>
      <c r="AS2078" t="s">
        <v>8828</v>
      </c>
      <c r="AT2078" t="s">
        <v>8839</v>
      </c>
      <c r="AU2078" t="s">
        <v>8828</v>
      </c>
      <c r="AV2078" t="s">
        <v>69</v>
      </c>
      <c r="AX2078" t="s">
        <v>8888</v>
      </c>
      <c r="AY2078" t="s">
        <v>8882</v>
      </c>
      <c r="BA2078" t="s">
        <v>8879</v>
      </c>
    </row>
    <row r="2079" spans="1:53" x14ac:dyDescent="0.2">
      <c r="A2079" t="s">
        <v>4286</v>
      </c>
      <c r="B2079" t="s">
        <v>7863</v>
      </c>
      <c r="E2079" t="s">
        <v>109</v>
      </c>
      <c r="G2079" t="s">
        <v>31</v>
      </c>
      <c r="H2079" t="s">
        <v>53</v>
      </c>
      <c r="I2079" t="s">
        <v>135</v>
      </c>
      <c r="J2079" t="s">
        <v>136</v>
      </c>
      <c r="K2079" t="s">
        <v>100</v>
      </c>
      <c r="L2079" t="s">
        <v>8807</v>
      </c>
      <c r="M2079" t="s">
        <v>76</v>
      </c>
      <c r="N2079" t="s">
        <v>101</v>
      </c>
      <c r="O2079" t="s">
        <v>58</v>
      </c>
      <c r="P2079" t="s">
        <v>59</v>
      </c>
      <c r="Q2079" t="s">
        <v>175</v>
      </c>
      <c r="R2079" t="s">
        <v>8813</v>
      </c>
      <c r="S2079" t="s">
        <v>1181</v>
      </c>
      <c r="T2079" t="s">
        <v>8843</v>
      </c>
      <c r="U2079" s="3">
        <v>45801</v>
      </c>
      <c r="V2079" t="s">
        <v>121</v>
      </c>
      <c r="W2079">
        <v>30</v>
      </c>
      <c r="X2079" t="s">
        <v>43</v>
      </c>
      <c r="Y2079">
        <v>2</v>
      </c>
      <c r="AB2079" s="3"/>
      <c r="AC2079" t="s">
        <v>113</v>
      </c>
      <c r="AD2079" t="s">
        <v>81</v>
      </c>
      <c r="AE2079">
        <v>2</v>
      </c>
      <c r="AF2079">
        <v>2</v>
      </c>
      <c r="AG2079" t="s">
        <v>196</v>
      </c>
      <c r="AH2079" t="s">
        <v>82</v>
      </c>
      <c r="AI2079" t="s">
        <v>133</v>
      </c>
      <c r="AJ2079" t="s">
        <v>8821</v>
      </c>
      <c r="AL2079" t="s">
        <v>49</v>
      </c>
      <c r="AN2079">
        <v>50</v>
      </c>
      <c r="AO2079">
        <v>50</v>
      </c>
      <c r="AP2079" t="s">
        <v>69</v>
      </c>
      <c r="AQ2079" t="s">
        <v>8828</v>
      </c>
      <c r="AR2079" t="s">
        <v>8832</v>
      </c>
      <c r="AS2079" t="s">
        <v>8836</v>
      </c>
      <c r="AT2079" t="s">
        <v>8828</v>
      </c>
      <c r="AU2079" t="s">
        <v>8828</v>
      </c>
      <c r="AY2079" t="s">
        <v>8878</v>
      </c>
      <c r="BA2079" t="s">
        <v>8883</v>
      </c>
    </row>
    <row r="2080" spans="1:53" x14ac:dyDescent="0.2">
      <c r="A2080" t="s">
        <v>4287</v>
      </c>
      <c r="B2080" t="s">
        <v>7864</v>
      </c>
      <c r="C2080" t="s">
        <v>3474</v>
      </c>
      <c r="D2080" t="s">
        <v>4288</v>
      </c>
      <c r="E2080" t="s">
        <v>109</v>
      </c>
      <c r="G2080" t="s">
        <v>84</v>
      </c>
      <c r="H2080" t="s">
        <v>153</v>
      </c>
      <c r="I2080" t="s">
        <v>154</v>
      </c>
      <c r="J2080" t="s">
        <v>56</v>
      </c>
      <c r="K2080" t="s">
        <v>85</v>
      </c>
      <c r="L2080" t="s">
        <v>85</v>
      </c>
      <c r="M2080" t="s">
        <v>36</v>
      </c>
      <c r="N2080" t="s">
        <v>37</v>
      </c>
      <c r="O2080" t="s">
        <v>155</v>
      </c>
      <c r="P2080" t="s">
        <v>204</v>
      </c>
      <c r="S2080" t="s">
        <v>288</v>
      </c>
      <c r="T2080" t="s">
        <v>8843</v>
      </c>
      <c r="U2080" s="3">
        <v>45732</v>
      </c>
      <c r="V2080" t="s">
        <v>103</v>
      </c>
      <c r="W2080">
        <v>120</v>
      </c>
      <c r="X2080" t="s">
        <v>163</v>
      </c>
      <c r="AB2080" s="3"/>
      <c r="AC2080" t="s">
        <v>44</v>
      </c>
      <c r="AD2080" t="s">
        <v>123</v>
      </c>
      <c r="AE2080" t="s">
        <v>93</v>
      </c>
      <c r="AF2080">
        <v>1</v>
      </c>
      <c r="AG2080" t="s">
        <v>65</v>
      </c>
      <c r="AH2080" t="s">
        <v>125</v>
      </c>
      <c r="AI2080">
        <v>1</v>
      </c>
      <c r="AJ2080" t="s">
        <v>8819</v>
      </c>
      <c r="AK2080" t="s">
        <v>48</v>
      </c>
      <c r="AL2080" t="s">
        <v>175</v>
      </c>
      <c r="AM2080" t="s">
        <v>8824</v>
      </c>
      <c r="AN2080">
        <v>20</v>
      </c>
      <c r="AO2080">
        <v>20</v>
      </c>
      <c r="AP2080" t="s">
        <v>69</v>
      </c>
      <c r="AQ2080" t="s">
        <v>8828</v>
      </c>
      <c r="AR2080" t="s">
        <v>8828</v>
      </c>
      <c r="AS2080" t="s">
        <v>8837</v>
      </c>
      <c r="AT2080" t="s">
        <v>8828</v>
      </c>
      <c r="AU2080" t="s">
        <v>8828</v>
      </c>
      <c r="AY2080" t="s">
        <v>8882</v>
      </c>
      <c r="BA2080" t="s">
        <v>8879</v>
      </c>
    </row>
    <row r="2081" spans="1:53" x14ac:dyDescent="0.2">
      <c r="A2081" t="s">
        <v>4289</v>
      </c>
      <c r="B2081" t="s">
        <v>4289</v>
      </c>
      <c r="C2081" t="s">
        <v>3164</v>
      </c>
      <c r="D2081" t="s">
        <v>4290</v>
      </c>
      <c r="E2081" t="s">
        <v>109</v>
      </c>
      <c r="G2081" t="s">
        <v>31</v>
      </c>
      <c r="H2081" t="s">
        <v>153</v>
      </c>
      <c r="I2081" t="s">
        <v>218</v>
      </c>
      <c r="J2081" t="s">
        <v>55</v>
      </c>
      <c r="K2081" t="s">
        <v>100</v>
      </c>
      <c r="L2081" t="s">
        <v>8807</v>
      </c>
      <c r="M2081" t="s">
        <v>222</v>
      </c>
      <c r="N2081" t="s">
        <v>37</v>
      </c>
      <c r="O2081" t="s">
        <v>118</v>
      </c>
      <c r="P2081" t="s">
        <v>204</v>
      </c>
      <c r="Q2081" t="s">
        <v>190</v>
      </c>
      <c r="R2081" t="s">
        <v>8814</v>
      </c>
      <c r="S2081" t="s">
        <v>2210</v>
      </c>
      <c r="T2081" t="s">
        <v>8844</v>
      </c>
      <c r="U2081" s="3">
        <v>45784</v>
      </c>
      <c r="V2081" t="s">
        <v>121</v>
      </c>
      <c r="W2081">
        <v>30</v>
      </c>
      <c r="X2081" t="s">
        <v>171</v>
      </c>
      <c r="Y2081">
        <v>24</v>
      </c>
      <c r="AB2081" s="3"/>
      <c r="AC2081" t="s">
        <v>44</v>
      </c>
      <c r="AD2081" t="s">
        <v>123</v>
      </c>
      <c r="AE2081">
        <v>3</v>
      </c>
      <c r="AF2081">
        <v>3</v>
      </c>
      <c r="AH2081" t="s">
        <v>66</v>
      </c>
      <c r="AI2081">
        <v>1</v>
      </c>
      <c r="AJ2081" t="s">
        <v>8819</v>
      </c>
      <c r="AK2081" t="s">
        <v>48</v>
      </c>
      <c r="AL2081" t="s">
        <v>68</v>
      </c>
      <c r="AM2081" t="s">
        <v>8823</v>
      </c>
      <c r="AN2081">
        <v>20</v>
      </c>
      <c r="AO2081">
        <v>20</v>
      </c>
      <c r="AP2081" t="s">
        <v>48</v>
      </c>
      <c r="AQ2081" t="s">
        <v>8828</v>
      </c>
      <c r="AR2081" t="s">
        <v>8832</v>
      </c>
      <c r="AS2081" t="s">
        <v>8828</v>
      </c>
      <c r="AT2081" t="s">
        <v>8828</v>
      </c>
      <c r="AU2081" t="s">
        <v>8828</v>
      </c>
      <c r="AY2081" t="s">
        <v>8878</v>
      </c>
      <c r="BA2081" t="s">
        <v>8879</v>
      </c>
    </row>
    <row r="2082" spans="1:53" x14ac:dyDescent="0.2">
      <c r="A2082" t="s">
        <v>4291</v>
      </c>
      <c r="B2082" t="s">
        <v>7865</v>
      </c>
      <c r="C2082" t="s">
        <v>4292</v>
      </c>
      <c r="D2082" t="s">
        <v>4293</v>
      </c>
      <c r="E2082">
        <v>17</v>
      </c>
      <c r="F2082">
        <v>17</v>
      </c>
      <c r="G2082" t="s">
        <v>84</v>
      </c>
      <c r="H2082" t="s">
        <v>73</v>
      </c>
      <c r="I2082" t="s">
        <v>110</v>
      </c>
      <c r="J2082" t="s">
        <v>34</v>
      </c>
      <c r="K2082" t="s">
        <v>100</v>
      </c>
      <c r="L2082" t="s">
        <v>8807</v>
      </c>
      <c r="M2082" t="s">
        <v>56</v>
      </c>
      <c r="N2082" t="s">
        <v>101</v>
      </c>
      <c r="O2082" t="s">
        <v>38</v>
      </c>
      <c r="P2082" t="s">
        <v>59</v>
      </c>
      <c r="Q2082" t="s">
        <v>40</v>
      </c>
      <c r="R2082" t="s">
        <v>8809</v>
      </c>
      <c r="S2082" t="s">
        <v>1346</v>
      </c>
      <c r="T2082" t="s">
        <v>8844</v>
      </c>
      <c r="U2082" s="3">
        <v>45673</v>
      </c>
      <c r="V2082" t="s">
        <v>42</v>
      </c>
      <c r="W2082">
        <v>45</v>
      </c>
      <c r="X2082" t="s">
        <v>171</v>
      </c>
      <c r="Y2082">
        <v>24</v>
      </c>
      <c r="AB2082" s="3"/>
      <c r="AC2082" t="s">
        <v>44</v>
      </c>
      <c r="AD2082" t="s">
        <v>81</v>
      </c>
      <c r="AE2082">
        <v>3</v>
      </c>
      <c r="AF2082">
        <v>3</v>
      </c>
      <c r="AG2082" t="s">
        <v>132</v>
      </c>
      <c r="AH2082" t="s">
        <v>125</v>
      </c>
      <c r="AI2082">
        <v>1</v>
      </c>
      <c r="AJ2082" t="s">
        <v>8819</v>
      </c>
      <c r="AK2082" t="s">
        <v>69</v>
      </c>
      <c r="AL2082" t="s">
        <v>68</v>
      </c>
      <c r="AM2082" t="s">
        <v>8823</v>
      </c>
      <c r="AN2082">
        <v>20</v>
      </c>
      <c r="AO2082">
        <v>20</v>
      </c>
      <c r="AP2082" t="s">
        <v>48</v>
      </c>
      <c r="AQ2082" t="s">
        <v>8828</v>
      </c>
      <c r="AR2082" t="s">
        <v>8832</v>
      </c>
      <c r="AS2082" t="s">
        <v>8837</v>
      </c>
      <c r="AT2082" t="s">
        <v>8828</v>
      </c>
      <c r="AU2082" t="s">
        <v>8828</v>
      </c>
      <c r="AX2082" t="s">
        <v>8877</v>
      </c>
      <c r="AY2082" t="s">
        <v>8878</v>
      </c>
      <c r="BA2082" t="s">
        <v>8879</v>
      </c>
    </row>
    <row r="2083" spans="1:53" x14ac:dyDescent="0.2">
      <c r="A2083" t="s">
        <v>4294</v>
      </c>
      <c r="B2083" t="s">
        <v>7866</v>
      </c>
      <c r="E2083" t="s">
        <v>50</v>
      </c>
      <c r="F2083">
        <v>30</v>
      </c>
      <c r="G2083" t="s">
        <v>31</v>
      </c>
      <c r="H2083" t="s">
        <v>53</v>
      </c>
      <c r="I2083" t="s">
        <v>54</v>
      </c>
      <c r="J2083" t="s">
        <v>136</v>
      </c>
      <c r="K2083" t="s">
        <v>75</v>
      </c>
      <c r="L2083" t="s">
        <v>75</v>
      </c>
      <c r="M2083" t="s">
        <v>222</v>
      </c>
      <c r="N2083" t="s">
        <v>57</v>
      </c>
      <c r="O2083" t="s">
        <v>58</v>
      </c>
      <c r="P2083" t="s">
        <v>59</v>
      </c>
      <c r="Q2083" t="s">
        <v>138</v>
      </c>
      <c r="R2083" t="s">
        <v>8814</v>
      </c>
      <c r="S2083" t="s">
        <v>1472</v>
      </c>
      <c r="T2083" t="s">
        <v>8845</v>
      </c>
      <c r="U2083" s="3">
        <v>45679</v>
      </c>
      <c r="V2083" t="s">
        <v>103</v>
      </c>
      <c r="W2083">
        <v>120</v>
      </c>
      <c r="X2083" t="s">
        <v>171</v>
      </c>
      <c r="Y2083">
        <v>24</v>
      </c>
      <c r="Z2083" t="s">
        <v>1314</v>
      </c>
      <c r="AA2083" t="s">
        <v>8843</v>
      </c>
      <c r="AB2083" s="3">
        <v>45722</v>
      </c>
      <c r="AC2083" t="s">
        <v>122</v>
      </c>
      <c r="AD2083" t="s">
        <v>114</v>
      </c>
      <c r="AE2083">
        <v>2</v>
      </c>
      <c r="AF2083">
        <v>2</v>
      </c>
      <c r="AG2083" t="s">
        <v>65</v>
      </c>
      <c r="AH2083" t="s">
        <v>125</v>
      </c>
      <c r="AI2083" t="s">
        <v>151</v>
      </c>
      <c r="AJ2083" t="s">
        <v>8821</v>
      </c>
      <c r="AK2083" t="s">
        <v>48</v>
      </c>
      <c r="AL2083" t="s">
        <v>94</v>
      </c>
      <c r="AM2083" t="s">
        <v>8812</v>
      </c>
      <c r="AN2083">
        <v>10</v>
      </c>
      <c r="AO2083">
        <v>10</v>
      </c>
      <c r="AP2083" t="s">
        <v>69</v>
      </c>
      <c r="AQ2083" t="s">
        <v>8829</v>
      </c>
      <c r="AR2083" t="s">
        <v>8832</v>
      </c>
      <c r="AS2083" t="s">
        <v>8837</v>
      </c>
      <c r="AT2083" t="s">
        <v>8828</v>
      </c>
      <c r="AU2083" t="s">
        <v>8828</v>
      </c>
      <c r="AV2083" t="s">
        <v>69</v>
      </c>
      <c r="AX2083" t="s">
        <v>8888</v>
      </c>
      <c r="AY2083" t="s">
        <v>8882</v>
      </c>
      <c r="BA2083" t="s">
        <v>8879</v>
      </c>
    </row>
    <row r="2084" spans="1:53" x14ac:dyDescent="0.2">
      <c r="A2084" t="s">
        <v>4295</v>
      </c>
      <c r="B2084" t="s">
        <v>4295</v>
      </c>
      <c r="E2084" t="s">
        <v>109</v>
      </c>
      <c r="G2084" t="s">
        <v>31</v>
      </c>
      <c r="H2084" t="s">
        <v>73</v>
      </c>
      <c r="I2084" t="s">
        <v>110</v>
      </c>
      <c r="J2084" t="s">
        <v>34</v>
      </c>
      <c r="K2084" t="s">
        <v>85</v>
      </c>
      <c r="L2084" t="s">
        <v>85</v>
      </c>
      <c r="M2084" t="s">
        <v>76</v>
      </c>
      <c r="N2084" t="s">
        <v>77</v>
      </c>
      <c r="O2084" t="s">
        <v>78</v>
      </c>
      <c r="P2084" t="s">
        <v>204</v>
      </c>
      <c r="S2084" t="s">
        <v>536</v>
      </c>
      <c r="T2084" t="s">
        <v>8844</v>
      </c>
      <c r="U2084" s="3">
        <v>45710</v>
      </c>
      <c r="V2084" t="s">
        <v>121</v>
      </c>
      <c r="W2084">
        <v>30</v>
      </c>
      <c r="X2084" t="s">
        <v>62</v>
      </c>
      <c r="Y2084">
        <v>5</v>
      </c>
      <c r="AB2084" s="3"/>
      <c r="AC2084" t="s">
        <v>131</v>
      </c>
      <c r="AD2084" t="s">
        <v>81</v>
      </c>
      <c r="AE2084">
        <v>1</v>
      </c>
      <c r="AF2084">
        <v>1</v>
      </c>
      <c r="AG2084" t="s">
        <v>124</v>
      </c>
      <c r="AH2084" t="s">
        <v>125</v>
      </c>
      <c r="AI2084">
        <v>4</v>
      </c>
      <c r="AJ2084" t="s">
        <v>8821</v>
      </c>
      <c r="AK2084" t="s">
        <v>69</v>
      </c>
      <c r="AL2084" t="s">
        <v>68</v>
      </c>
      <c r="AM2084" t="s">
        <v>8823</v>
      </c>
      <c r="AN2084">
        <v>10</v>
      </c>
      <c r="AO2084">
        <v>10</v>
      </c>
      <c r="AP2084" t="s">
        <v>48</v>
      </c>
      <c r="AQ2084" t="s">
        <v>8830</v>
      </c>
      <c r="AR2084" t="s">
        <v>8828</v>
      </c>
      <c r="AS2084" t="s">
        <v>8828</v>
      </c>
      <c r="AT2084" t="s">
        <v>8828</v>
      </c>
      <c r="AU2084" t="s">
        <v>8828</v>
      </c>
      <c r="AW2084">
        <v>5</v>
      </c>
      <c r="AY2084" t="s">
        <v>8878</v>
      </c>
      <c r="AZ2084" t="s">
        <v>8880</v>
      </c>
      <c r="BA2084" t="s">
        <v>8879</v>
      </c>
    </row>
    <row r="2085" spans="1:53" x14ac:dyDescent="0.2">
      <c r="A2085" t="s">
        <v>4296</v>
      </c>
      <c r="B2085" t="s">
        <v>4296</v>
      </c>
      <c r="C2085" t="s">
        <v>4297</v>
      </c>
      <c r="D2085" t="s">
        <v>4298</v>
      </c>
      <c r="E2085" t="s">
        <v>109</v>
      </c>
      <c r="G2085" t="s">
        <v>31</v>
      </c>
      <c r="H2085" t="s">
        <v>153</v>
      </c>
      <c r="I2085" t="s">
        <v>154</v>
      </c>
      <c r="J2085" t="s">
        <v>136</v>
      </c>
      <c r="K2085" t="s">
        <v>100</v>
      </c>
      <c r="L2085" t="s">
        <v>8807</v>
      </c>
      <c r="M2085" t="s">
        <v>86</v>
      </c>
      <c r="N2085" t="s">
        <v>77</v>
      </c>
      <c r="O2085" t="s">
        <v>38</v>
      </c>
      <c r="P2085" t="s">
        <v>204</v>
      </c>
      <c r="Q2085" t="s">
        <v>40</v>
      </c>
      <c r="R2085" t="s">
        <v>8809</v>
      </c>
      <c r="S2085" t="s">
        <v>598</v>
      </c>
      <c r="T2085" t="s">
        <v>8843</v>
      </c>
      <c r="U2085" s="3">
        <v>45771</v>
      </c>
      <c r="V2085" t="s">
        <v>121</v>
      </c>
      <c r="W2085">
        <v>30</v>
      </c>
      <c r="X2085" t="s">
        <v>163</v>
      </c>
      <c r="AB2085" s="3"/>
      <c r="AC2085" t="s">
        <v>122</v>
      </c>
      <c r="AD2085" t="s">
        <v>123</v>
      </c>
      <c r="AE2085">
        <v>0</v>
      </c>
      <c r="AF2085">
        <v>0</v>
      </c>
      <c r="AG2085" t="s">
        <v>178</v>
      </c>
      <c r="AH2085" t="s">
        <v>47</v>
      </c>
      <c r="AI2085">
        <v>3</v>
      </c>
      <c r="AJ2085" t="s">
        <v>8820</v>
      </c>
      <c r="AL2085" t="s">
        <v>94</v>
      </c>
      <c r="AM2085" t="s">
        <v>8812</v>
      </c>
      <c r="AN2085">
        <v>20</v>
      </c>
      <c r="AO2085">
        <v>20</v>
      </c>
      <c r="AP2085" t="s">
        <v>48</v>
      </c>
      <c r="AQ2085" t="s">
        <v>8828</v>
      </c>
      <c r="AR2085" t="s">
        <v>8828</v>
      </c>
      <c r="AS2085" t="s">
        <v>8835</v>
      </c>
      <c r="AT2085" t="s">
        <v>8839</v>
      </c>
      <c r="AU2085" t="s">
        <v>8828</v>
      </c>
      <c r="AY2085" t="s">
        <v>8878</v>
      </c>
      <c r="BA2085" t="s">
        <v>8879</v>
      </c>
    </row>
    <row r="2086" spans="1:53" x14ac:dyDescent="0.2">
      <c r="A2086" t="s">
        <v>4299</v>
      </c>
      <c r="B2086" t="s">
        <v>7867</v>
      </c>
      <c r="E2086">
        <v>80</v>
      </c>
      <c r="F2086">
        <v>80</v>
      </c>
      <c r="G2086" t="s">
        <v>31</v>
      </c>
      <c r="H2086" t="s">
        <v>53</v>
      </c>
      <c r="I2086" t="s">
        <v>148</v>
      </c>
      <c r="J2086" t="s">
        <v>56</v>
      </c>
      <c r="K2086" t="s">
        <v>100</v>
      </c>
      <c r="L2086" t="s">
        <v>8807</v>
      </c>
      <c r="M2086" t="s">
        <v>76</v>
      </c>
      <c r="N2086" t="s">
        <v>37</v>
      </c>
      <c r="O2086" t="s">
        <v>78</v>
      </c>
      <c r="P2086" t="s">
        <v>59</v>
      </c>
      <c r="Q2086" t="s">
        <v>190</v>
      </c>
      <c r="R2086" t="s">
        <v>8814</v>
      </c>
      <c r="S2086" t="s">
        <v>4300</v>
      </c>
      <c r="T2086" t="s">
        <v>8843</v>
      </c>
      <c r="U2086" s="3">
        <v>45744</v>
      </c>
      <c r="V2086" t="s">
        <v>103</v>
      </c>
      <c r="W2086">
        <v>120</v>
      </c>
      <c r="X2086" t="s">
        <v>171</v>
      </c>
      <c r="Y2086">
        <v>24</v>
      </c>
      <c r="AB2086" s="3"/>
      <c r="AC2086" t="s">
        <v>131</v>
      </c>
      <c r="AD2086" t="s">
        <v>45</v>
      </c>
      <c r="AE2086">
        <v>0</v>
      </c>
      <c r="AF2086">
        <v>0</v>
      </c>
      <c r="AH2086" t="s">
        <v>125</v>
      </c>
      <c r="AI2086">
        <v>4</v>
      </c>
      <c r="AJ2086" t="s">
        <v>8821</v>
      </c>
      <c r="AK2086" t="s">
        <v>69</v>
      </c>
      <c r="AL2086" t="s">
        <v>68</v>
      </c>
      <c r="AM2086" t="s">
        <v>8823</v>
      </c>
      <c r="AN2086">
        <v>10</v>
      </c>
      <c r="AO2086">
        <v>10</v>
      </c>
      <c r="AP2086" t="s">
        <v>48</v>
      </c>
      <c r="AQ2086" t="s">
        <v>8830</v>
      </c>
      <c r="AR2086" t="s">
        <v>8828</v>
      </c>
      <c r="AS2086" t="s">
        <v>8828</v>
      </c>
      <c r="AT2086" t="s">
        <v>8839</v>
      </c>
      <c r="AU2086" t="s">
        <v>8839</v>
      </c>
      <c r="AW2086">
        <v>24</v>
      </c>
      <c r="AX2086" t="s">
        <v>8889</v>
      </c>
      <c r="AY2086" t="s">
        <v>8882</v>
      </c>
      <c r="AZ2086" t="s">
        <v>8885</v>
      </c>
      <c r="BA2086" t="s">
        <v>8879</v>
      </c>
    </row>
    <row r="2087" spans="1:53" x14ac:dyDescent="0.2">
      <c r="A2087" t="s">
        <v>4301</v>
      </c>
      <c r="B2087" t="s">
        <v>4301</v>
      </c>
      <c r="C2087" t="s">
        <v>842</v>
      </c>
      <c r="D2087" t="s">
        <v>4302</v>
      </c>
      <c r="E2087">
        <v>26</v>
      </c>
      <c r="F2087">
        <v>26</v>
      </c>
      <c r="G2087" t="s">
        <v>31</v>
      </c>
      <c r="H2087" t="s">
        <v>153</v>
      </c>
      <c r="I2087" t="s">
        <v>215</v>
      </c>
      <c r="J2087" t="s">
        <v>34</v>
      </c>
      <c r="K2087" t="s">
        <v>85</v>
      </c>
      <c r="L2087" t="s">
        <v>85</v>
      </c>
      <c r="M2087" t="s">
        <v>222</v>
      </c>
      <c r="N2087" t="s">
        <v>37</v>
      </c>
      <c r="O2087" t="s">
        <v>38</v>
      </c>
      <c r="P2087" t="s">
        <v>119</v>
      </c>
      <c r="Q2087" t="s">
        <v>60</v>
      </c>
      <c r="R2087" t="s">
        <v>8810</v>
      </c>
      <c r="S2087" t="s">
        <v>1651</v>
      </c>
      <c r="T2087" t="s">
        <v>8844</v>
      </c>
      <c r="U2087" s="3">
        <v>45726</v>
      </c>
      <c r="V2087" t="s">
        <v>226</v>
      </c>
      <c r="W2087">
        <v>60</v>
      </c>
      <c r="X2087" t="s">
        <v>62</v>
      </c>
      <c r="Y2087">
        <v>5</v>
      </c>
      <c r="AB2087" s="3"/>
      <c r="AC2087" t="s">
        <v>44</v>
      </c>
      <c r="AD2087" t="s">
        <v>45</v>
      </c>
      <c r="AE2087">
        <v>2</v>
      </c>
      <c r="AF2087">
        <v>2</v>
      </c>
      <c r="AG2087" t="s">
        <v>105</v>
      </c>
      <c r="AH2087" t="s">
        <v>125</v>
      </c>
      <c r="AI2087">
        <v>4</v>
      </c>
      <c r="AJ2087" t="s">
        <v>8821</v>
      </c>
      <c r="AK2087" t="s">
        <v>48</v>
      </c>
      <c r="AL2087" t="s">
        <v>94</v>
      </c>
      <c r="AM2087" t="s">
        <v>8812</v>
      </c>
      <c r="AN2087" t="s">
        <v>95</v>
      </c>
      <c r="AO2087">
        <v>100</v>
      </c>
      <c r="AP2087" t="s">
        <v>69</v>
      </c>
      <c r="AQ2087" t="s">
        <v>8828</v>
      </c>
      <c r="AR2087" t="s">
        <v>8832</v>
      </c>
      <c r="AS2087" t="s">
        <v>8837</v>
      </c>
      <c r="AT2087" t="s">
        <v>8828</v>
      </c>
      <c r="AU2087" t="s">
        <v>8828</v>
      </c>
      <c r="AX2087" t="s">
        <v>8888</v>
      </c>
      <c r="AY2087" t="s">
        <v>8886</v>
      </c>
      <c r="BA2087" t="s">
        <v>8881</v>
      </c>
    </row>
    <row r="2088" spans="1:53" x14ac:dyDescent="0.2">
      <c r="A2088" t="s">
        <v>4303</v>
      </c>
      <c r="B2088" t="s">
        <v>7868</v>
      </c>
      <c r="C2088" t="s">
        <v>2584</v>
      </c>
      <c r="E2088" t="s">
        <v>109</v>
      </c>
      <c r="G2088" t="s">
        <v>84</v>
      </c>
      <c r="H2088" t="s">
        <v>153</v>
      </c>
      <c r="I2088" t="s">
        <v>215</v>
      </c>
      <c r="J2088" t="s">
        <v>56</v>
      </c>
      <c r="K2088" t="s">
        <v>85</v>
      </c>
      <c r="L2088" t="s">
        <v>85</v>
      </c>
      <c r="M2088" t="s">
        <v>36</v>
      </c>
      <c r="N2088" t="s">
        <v>57</v>
      </c>
      <c r="O2088" t="s">
        <v>58</v>
      </c>
      <c r="P2088" t="s">
        <v>204</v>
      </c>
      <c r="Q2088" t="s">
        <v>40</v>
      </c>
      <c r="R2088" t="s">
        <v>8809</v>
      </c>
      <c r="S2088" t="s">
        <v>382</v>
      </c>
      <c r="T2088" t="s">
        <v>8844</v>
      </c>
      <c r="U2088" s="3">
        <v>45835</v>
      </c>
      <c r="V2088" t="s">
        <v>121</v>
      </c>
      <c r="W2088">
        <v>30</v>
      </c>
      <c r="X2088" t="s">
        <v>163</v>
      </c>
      <c r="Z2088" t="s">
        <v>287</v>
      </c>
      <c r="AA2088" t="s">
        <v>8844</v>
      </c>
      <c r="AB2088" s="3">
        <v>45662</v>
      </c>
      <c r="AC2088" t="s">
        <v>248</v>
      </c>
      <c r="AD2088" t="s">
        <v>45</v>
      </c>
      <c r="AE2088">
        <v>3</v>
      </c>
      <c r="AF2088">
        <v>3</v>
      </c>
      <c r="AG2088" t="s">
        <v>178</v>
      </c>
      <c r="AH2088" t="s">
        <v>82</v>
      </c>
      <c r="AI2088">
        <v>1</v>
      </c>
      <c r="AJ2088" t="s">
        <v>8819</v>
      </c>
      <c r="AK2088" t="s">
        <v>69</v>
      </c>
      <c r="AL2088" t="s">
        <v>68</v>
      </c>
      <c r="AM2088" t="s">
        <v>8823</v>
      </c>
      <c r="AN2088" t="s">
        <v>95</v>
      </c>
      <c r="AO2088">
        <v>100</v>
      </c>
      <c r="AP2088" t="s">
        <v>48</v>
      </c>
      <c r="AQ2088" t="s">
        <v>8828</v>
      </c>
      <c r="AR2088" t="s">
        <v>8833</v>
      </c>
      <c r="AS2088" t="s">
        <v>8828</v>
      </c>
      <c r="AT2088" t="s">
        <v>8828</v>
      </c>
      <c r="AU2088" t="s">
        <v>8828</v>
      </c>
      <c r="AV2088" t="s">
        <v>48</v>
      </c>
      <c r="AY2088" t="s">
        <v>8878</v>
      </c>
      <c r="BA2088" t="s">
        <v>8881</v>
      </c>
    </row>
    <row r="2089" spans="1:53" x14ac:dyDescent="0.2">
      <c r="A2089" t="s">
        <v>4304</v>
      </c>
      <c r="B2089" t="s">
        <v>4304</v>
      </c>
      <c r="E2089">
        <v>43</v>
      </c>
      <c r="F2089">
        <v>43</v>
      </c>
      <c r="G2089" t="s">
        <v>84</v>
      </c>
      <c r="H2089" t="s">
        <v>73</v>
      </c>
      <c r="I2089" t="s">
        <v>142</v>
      </c>
      <c r="J2089" t="s">
        <v>136</v>
      </c>
      <c r="K2089" t="s">
        <v>100</v>
      </c>
      <c r="L2089" t="s">
        <v>8807</v>
      </c>
      <c r="M2089" t="s">
        <v>86</v>
      </c>
      <c r="N2089" t="s">
        <v>101</v>
      </c>
      <c r="O2089" t="s">
        <v>58</v>
      </c>
      <c r="P2089" t="s">
        <v>181</v>
      </c>
      <c r="Q2089" t="s">
        <v>60</v>
      </c>
      <c r="R2089" t="s">
        <v>8810</v>
      </c>
      <c r="S2089" t="s">
        <v>1843</v>
      </c>
      <c r="T2089" t="s">
        <v>8844</v>
      </c>
      <c r="U2089" s="3">
        <v>45772</v>
      </c>
      <c r="V2089" t="s">
        <v>103</v>
      </c>
      <c r="W2089">
        <v>120</v>
      </c>
      <c r="X2089" t="s">
        <v>171</v>
      </c>
      <c r="Y2089">
        <v>24</v>
      </c>
      <c r="Z2089" t="s">
        <v>560</v>
      </c>
      <c r="AA2089" t="s">
        <v>8843</v>
      </c>
      <c r="AB2089" s="3">
        <v>45823</v>
      </c>
      <c r="AC2089" t="s">
        <v>131</v>
      </c>
      <c r="AD2089" t="s">
        <v>45</v>
      </c>
      <c r="AE2089" t="s">
        <v>93</v>
      </c>
      <c r="AF2089">
        <v>1</v>
      </c>
      <c r="AG2089" t="s">
        <v>124</v>
      </c>
      <c r="AH2089" t="s">
        <v>125</v>
      </c>
      <c r="AI2089">
        <v>1</v>
      </c>
      <c r="AJ2089" t="s">
        <v>8819</v>
      </c>
      <c r="AK2089" t="s">
        <v>69</v>
      </c>
      <c r="AL2089" t="s">
        <v>138</v>
      </c>
      <c r="AM2089" t="s">
        <v>8814</v>
      </c>
      <c r="AN2089">
        <v>50</v>
      </c>
      <c r="AO2089">
        <v>50</v>
      </c>
      <c r="AP2089" t="s">
        <v>69</v>
      </c>
      <c r="AQ2089" t="s">
        <v>8828</v>
      </c>
      <c r="AR2089" t="s">
        <v>8828</v>
      </c>
      <c r="AS2089" t="s">
        <v>8828</v>
      </c>
      <c r="AT2089" t="s">
        <v>8828</v>
      </c>
      <c r="AU2089" t="s">
        <v>8828</v>
      </c>
      <c r="AV2089" t="s">
        <v>69</v>
      </c>
      <c r="AW2089">
        <v>24</v>
      </c>
      <c r="AX2089" t="s">
        <v>8891</v>
      </c>
      <c r="AY2089" t="s">
        <v>8882</v>
      </c>
      <c r="AZ2089" t="s">
        <v>8885</v>
      </c>
      <c r="BA2089" t="s">
        <v>8883</v>
      </c>
    </row>
    <row r="2090" spans="1:53" x14ac:dyDescent="0.2">
      <c r="A2090" t="s">
        <v>4305</v>
      </c>
      <c r="B2090" t="s">
        <v>7869</v>
      </c>
      <c r="D2090" t="s">
        <v>4306</v>
      </c>
      <c r="E2090">
        <v>48</v>
      </c>
      <c r="F2090">
        <v>48</v>
      </c>
      <c r="G2090" t="s">
        <v>31</v>
      </c>
      <c r="H2090" t="s">
        <v>32</v>
      </c>
      <c r="I2090" t="s">
        <v>259</v>
      </c>
      <c r="J2090" t="s">
        <v>34</v>
      </c>
      <c r="K2090" t="s">
        <v>35</v>
      </c>
      <c r="L2090" t="s">
        <v>8807</v>
      </c>
      <c r="M2090" t="s">
        <v>56</v>
      </c>
      <c r="N2090" t="s">
        <v>77</v>
      </c>
      <c r="O2090" t="s">
        <v>118</v>
      </c>
      <c r="P2090" t="s">
        <v>59</v>
      </c>
      <c r="S2090" t="s">
        <v>1469</v>
      </c>
      <c r="T2090" t="s">
        <v>8845</v>
      </c>
      <c r="U2090" s="3">
        <v>45703</v>
      </c>
      <c r="V2090" t="s">
        <v>42</v>
      </c>
      <c r="W2090">
        <v>45</v>
      </c>
      <c r="X2090" t="s">
        <v>163</v>
      </c>
      <c r="AB2090" s="3"/>
      <c r="AC2090" t="s">
        <v>131</v>
      </c>
      <c r="AD2090" t="s">
        <v>45</v>
      </c>
      <c r="AE2090">
        <v>0</v>
      </c>
      <c r="AF2090">
        <v>0</v>
      </c>
      <c r="AG2090" t="s">
        <v>46</v>
      </c>
      <c r="AH2090" t="s">
        <v>82</v>
      </c>
      <c r="AI2090">
        <v>5</v>
      </c>
      <c r="AJ2090" t="s">
        <v>8821</v>
      </c>
      <c r="AK2090" t="s">
        <v>48</v>
      </c>
      <c r="AL2090" t="s">
        <v>49</v>
      </c>
      <c r="AN2090" t="s">
        <v>95</v>
      </c>
      <c r="AO2090">
        <v>100</v>
      </c>
      <c r="AP2090" t="s">
        <v>69</v>
      </c>
      <c r="AQ2090" t="s">
        <v>8830</v>
      </c>
      <c r="AR2090" t="s">
        <v>8833</v>
      </c>
      <c r="AS2090" t="s">
        <v>8828</v>
      </c>
      <c r="AT2090" t="s">
        <v>8839</v>
      </c>
      <c r="AU2090" t="s">
        <v>8828</v>
      </c>
      <c r="AX2090" t="s">
        <v>8891</v>
      </c>
      <c r="AY2090" t="s">
        <v>8878</v>
      </c>
      <c r="BA2090" t="s">
        <v>8881</v>
      </c>
    </row>
    <row r="2091" spans="1:53" x14ac:dyDescent="0.2">
      <c r="A2091" t="s">
        <v>4307</v>
      </c>
      <c r="B2091" t="s">
        <v>7870</v>
      </c>
      <c r="C2091" t="s">
        <v>4308</v>
      </c>
      <c r="D2091" t="s">
        <v>4309</v>
      </c>
      <c r="E2091">
        <v>58</v>
      </c>
      <c r="F2091">
        <v>58</v>
      </c>
      <c r="G2091" t="s">
        <v>31</v>
      </c>
      <c r="H2091" t="s">
        <v>32</v>
      </c>
      <c r="I2091" t="s">
        <v>185</v>
      </c>
      <c r="J2091" t="s">
        <v>136</v>
      </c>
      <c r="K2091" t="s">
        <v>75</v>
      </c>
      <c r="L2091" t="s">
        <v>75</v>
      </c>
      <c r="M2091" t="s">
        <v>86</v>
      </c>
      <c r="N2091" t="s">
        <v>87</v>
      </c>
      <c r="O2091" t="s">
        <v>118</v>
      </c>
      <c r="P2091" t="s">
        <v>119</v>
      </c>
      <c r="S2091" t="s">
        <v>1457</v>
      </c>
      <c r="T2091" t="s">
        <v>8845</v>
      </c>
      <c r="U2091" s="3">
        <v>45692</v>
      </c>
      <c r="V2091" t="s">
        <v>226</v>
      </c>
      <c r="W2091">
        <v>60</v>
      </c>
      <c r="X2091" t="s">
        <v>80</v>
      </c>
      <c r="Y2091">
        <v>48</v>
      </c>
      <c r="AB2091" s="3"/>
      <c r="AC2091" t="s">
        <v>113</v>
      </c>
      <c r="AD2091" t="s">
        <v>81</v>
      </c>
      <c r="AE2091">
        <v>3</v>
      </c>
      <c r="AF2091">
        <v>3</v>
      </c>
      <c r="AG2091" t="s">
        <v>65</v>
      </c>
      <c r="AH2091" t="s">
        <v>82</v>
      </c>
      <c r="AI2091" t="s">
        <v>133</v>
      </c>
      <c r="AJ2091" t="s">
        <v>8821</v>
      </c>
      <c r="AK2091" t="s">
        <v>69</v>
      </c>
      <c r="AN2091">
        <v>10</v>
      </c>
      <c r="AO2091">
        <v>10</v>
      </c>
      <c r="AP2091" t="s">
        <v>48</v>
      </c>
      <c r="AQ2091" t="s">
        <v>8828</v>
      </c>
      <c r="AR2091" t="s">
        <v>8832</v>
      </c>
      <c r="AS2091" t="s">
        <v>8836</v>
      </c>
      <c r="AT2091" t="s">
        <v>8828</v>
      </c>
      <c r="AU2091" t="s">
        <v>8828</v>
      </c>
      <c r="AX2091" t="s">
        <v>8890</v>
      </c>
      <c r="AY2091" t="s">
        <v>8886</v>
      </c>
      <c r="BA2091" t="s">
        <v>8879</v>
      </c>
    </row>
    <row r="2092" spans="1:53" x14ac:dyDescent="0.2">
      <c r="A2092" t="s">
        <v>4310</v>
      </c>
      <c r="B2092" t="s">
        <v>7871</v>
      </c>
      <c r="C2092" t="s">
        <v>4311</v>
      </c>
      <c r="D2092" t="s">
        <v>4312</v>
      </c>
      <c r="E2092" t="s">
        <v>50</v>
      </c>
      <c r="F2092">
        <v>30</v>
      </c>
      <c r="G2092" t="s">
        <v>31</v>
      </c>
      <c r="H2092" t="s">
        <v>53</v>
      </c>
      <c r="I2092" t="s">
        <v>148</v>
      </c>
      <c r="J2092" t="s">
        <v>55</v>
      </c>
      <c r="K2092" t="s">
        <v>100</v>
      </c>
      <c r="L2092" t="s">
        <v>8807</v>
      </c>
      <c r="M2092" t="s">
        <v>56</v>
      </c>
      <c r="N2092" t="s">
        <v>37</v>
      </c>
      <c r="O2092" t="s">
        <v>38</v>
      </c>
      <c r="P2092" t="s">
        <v>88</v>
      </c>
      <c r="S2092" t="s">
        <v>957</v>
      </c>
      <c r="T2092" t="s">
        <v>8845</v>
      </c>
      <c r="U2092" s="3">
        <v>45689</v>
      </c>
      <c r="V2092" t="s">
        <v>42</v>
      </c>
      <c r="W2092">
        <v>45</v>
      </c>
      <c r="X2092" t="s">
        <v>62</v>
      </c>
      <c r="Y2092">
        <v>5</v>
      </c>
      <c r="Z2092" t="s">
        <v>1228</v>
      </c>
      <c r="AA2092" t="s">
        <v>8845</v>
      </c>
      <c r="AB2092" s="3">
        <v>45715</v>
      </c>
      <c r="AC2092" t="s">
        <v>44</v>
      </c>
      <c r="AD2092" t="s">
        <v>45</v>
      </c>
      <c r="AE2092">
        <v>3</v>
      </c>
      <c r="AF2092">
        <v>3</v>
      </c>
      <c r="AG2092" t="s">
        <v>196</v>
      </c>
      <c r="AH2092" t="s">
        <v>125</v>
      </c>
      <c r="AI2092">
        <v>3</v>
      </c>
      <c r="AJ2092" t="s">
        <v>8820</v>
      </c>
      <c r="AL2092" t="s">
        <v>94</v>
      </c>
      <c r="AM2092" t="s">
        <v>8812</v>
      </c>
      <c r="AN2092" t="s">
        <v>95</v>
      </c>
      <c r="AO2092">
        <v>100</v>
      </c>
      <c r="AP2092" t="s">
        <v>48</v>
      </c>
      <c r="AQ2092" t="s">
        <v>8829</v>
      </c>
      <c r="AR2092" t="s">
        <v>8832</v>
      </c>
      <c r="AS2092" t="s">
        <v>8837</v>
      </c>
      <c r="AT2092" t="s">
        <v>8828</v>
      </c>
      <c r="AU2092" t="s">
        <v>8828</v>
      </c>
      <c r="AV2092" t="s">
        <v>69</v>
      </c>
      <c r="AX2092" t="s">
        <v>8888</v>
      </c>
      <c r="AY2092" t="s">
        <v>8878</v>
      </c>
      <c r="BA2092" t="s">
        <v>8881</v>
      </c>
    </row>
    <row r="2093" spans="1:53" x14ac:dyDescent="0.2">
      <c r="A2093" t="s">
        <v>4313</v>
      </c>
      <c r="B2093" t="s">
        <v>4313</v>
      </c>
      <c r="D2093" t="s">
        <v>4314</v>
      </c>
      <c r="E2093" t="s">
        <v>50</v>
      </c>
      <c r="F2093">
        <v>30</v>
      </c>
      <c r="G2093" t="s">
        <v>84</v>
      </c>
      <c r="H2093" t="s">
        <v>32</v>
      </c>
      <c r="I2093" t="s">
        <v>259</v>
      </c>
      <c r="J2093" t="s">
        <v>55</v>
      </c>
      <c r="K2093" t="s">
        <v>35</v>
      </c>
      <c r="L2093" t="s">
        <v>8807</v>
      </c>
      <c r="M2093" t="s">
        <v>56</v>
      </c>
      <c r="N2093" t="s">
        <v>101</v>
      </c>
      <c r="O2093" t="s">
        <v>38</v>
      </c>
      <c r="P2093" t="s">
        <v>88</v>
      </c>
      <c r="S2093" t="s">
        <v>354</v>
      </c>
      <c r="T2093" t="s">
        <v>8843</v>
      </c>
      <c r="U2093" s="3">
        <v>45795</v>
      </c>
      <c r="V2093" t="s">
        <v>42</v>
      </c>
      <c r="W2093">
        <v>45</v>
      </c>
      <c r="X2093" t="s">
        <v>62</v>
      </c>
      <c r="Y2093">
        <v>5</v>
      </c>
      <c r="AB2093" s="3"/>
      <c r="AC2093" t="s">
        <v>44</v>
      </c>
      <c r="AD2093" t="s">
        <v>114</v>
      </c>
      <c r="AE2093">
        <v>2</v>
      </c>
      <c r="AF2093">
        <v>2</v>
      </c>
      <c r="AH2093" t="s">
        <v>82</v>
      </c>
      <c r="AI2093">
        <v>4</v>
      </c>
      <c r="AJ2093" t="s">
        <v>8821</v>
      </c>
      <c r="AK2093" t="s">
        <v>48</v>
      </c>
      <c r="AN2093">
        <v>20</v>
      </c>
      <c r="AO2093">
        <v>20</v>
      </c>
      <c r="AP2093" t="s">
        <v>69</v>
      </c>
      <c r="AQ2093" t="s">
        <v>8828</v>
      </c>
      <c r="AR2093" t="s">
        <v>8832</v>
      </c>
      <c r="AS2093" t="s">
        <v>8836</v>
      </c>
      <c r="AT2093" t="s">
        <v>8828</v>
      </c>
      <c r="AU2093" t="s">
        <v>8828</v>
      </c>
      <c r="AX2093" t="s">
        <v>8888</v>
      </c>
      <c r="AY2093" t="s">
        <v>8878</v>
      </c>
      <c r="BA2093" t="s">
        <v>8879</v>
      </c>
    </row>
    <row r="2094" spans="1:53" x14ac:dyDescent="0.2">
      <c r="A2094" t="s">
        <v>4315</v>
      </c>
      <c r="B2094" t="s">
        <v>4315</v>
      </c>
      <c r="E2094" t="s">
        <v>50</v>
      </c>
      <c r="F2094">
        <v>30</v>
      </c>
      <c r="G2094" t="s">
        <v>31</v>
      </c>
      <c r="H2094" t="s">
        <v>73</v>
      </c>
      <c r="I2094" t="s">
        <v>110</v>
      </c>
      <c r="J2094" t="s">
        <v>34</v>
      </c>
      <c r="K2094" t="s">
        <v>100</v>
      </c>
      <c r="L2094" t="s">
        <v>8807</v>
      </c>
      <c r="M2094" t="s">
        <v>36</v>
      </c>
      <c r="N2094" t="s">
        <v>37</v>
      </c>
      <c r="O2094" t="s">
        <v>155</v>
      </c>
      <c r="P2094" t="s">
        <v>119</v>
      </c>
      <c r="Q2094" t="s">
        <v>94</v>
      </c>
      <c r="R2094" t="s">
        <v>8812</v>
      </c>
      <c r="S2094" t="s">
        <v>1715</v>
      </c>
      <c r="T2094" t="s">
        <v>8845</v>
      </c>
      <c r="U2094" s="3">
        <v>45678</v>
      </c>
      <c r="V2094" t="s">
        <v>103</v>
      </c>
      <c r="W2094">
        <v>120</v>
      </c>
      <c r="X2094" t="s">
        <v>62</v>
      </c>
      <c r="Y2094">
        <v>5</v>
      </c>
      <c r="Z2094" t="s">
        <v>416</v>
      </c>
      <c r="AA2094" t="s">
        <v>8845</v>
      </c>
      <c r="AB2094" s="3">
        <v>45788</v>
      </c>
      <c r="AC2094" t="s">
        <v>44</v>
      </c>
      <c r="AD2094" t="s">
        <v>123</v>
      </c>
      <c r="AE2094" t="s">
        <v>93</v>
      </c>
      <c r="AF2094">
        <v>1</v>
      </c>
      <c r="AG2094" t="s">
        <v>178</v>
      </c>
      <c r="AH2094" t="s">
        <v>82</v>
      </c>
      <c r="AI2094">
        <v>2</v>
      </c>
      <c r="AJ2094" t="s">
        <v>8819</v>
      </c>
      <c r="AK2094" t="s">
        <v>69</v>
      </c>
      <c r="AL2094" t="s">
        <v>68</v>
      </c>
      <c r="AM2094" t="s">
        <v>8823</v>
      </c>
      <c r="AN2094" t="s">
        <v>95</v>
      </c>
      <c r="AO2094">
        <v>100</v>
      </c>
      <c r="AP2094" t="s">
        <v>48</v>
      </c>
      <c r="AQ2094" t="s">
        <v>8829</v>
      </c>
      <c r="AR2094" t="s">
        <v>8832</v>
      </c>
      <c r="AS2094" t="s">
        <v>8836</v>
      </c>
      <c r="AT2094" t="s">
        <v>8828</v>
      </c>
      <c r="AU2094" t="s">
        <v>8828</v>
      </c>
      <c r="AV2094" t="s">
        <v>69</v>
      </c>
      <c r="AX2094" t="s">
        <v>8888</v>
      </c>
      <c r="AY2094" t="s">
        <v>8882</v>
      </c>
      <c r="BA2094" t="s">
        <v>8881</v>
      </c>
    </row>
    <row r="2095" spans="1:53" x14ac:dyDescent="0.2">
      <c r="A2095" t="s">
        <v>4316</v>
      </c>
      <c r="B2095" t="s">
        <v>4316</v>
      </c>
      <c r="C2095" t="s">
        <v>1072</v>
      </c>
      <c r="E2095" t="s">
        <v>50</v>
      </c>
      <c r="F2095">
        <v>30</v>
      </c>
      <c r="G2095" t="s">
        <v>84</v>
      </c>
      <c r="H2095" t="s">
        <v>153</v>
      </c>
      <c r="I2095" t="s">
        <v>154</v>
      </c>
      <c r="J2095" t="s">
        <v>55</v>
      </c>
      <c r="K2095" t="s">
        <v>75</v>
      </c>
      <c r="L2095" t="s">
        <v>75</v>
      </c>
      <c r="M2095" t="s">
        <v>222</v>
      </c>
      <c r="N2095" t="s">
        <v>87</v>
      </c>
      <c r="O2095" t="s">
        <v>78</v>
      </c>
      <c r="P2095" t="s">
        <v>59</v>
      </c>
      <c r="S2095" t="s">
        <v>1729</v>
      </c>
      <c r="T2095" t="s">
        <v>8845</v>
      </c>
      <c r="U2095" s="3">
        <v>45663</v>
      </c>
      <c r="V2095" t="s">
        <v>226</v>
      </c>
      <c r="W2095">
        <v>60</v>
      </c>
      <c r="X2095" t="s">
        <v>163</v>
      </c>
      <c r="Z2095" t="s">
        <v>2049</v>
      </c>
      <c r="AA2095" t="s">
        <v>8843</v>
      </c>
      <c r="AB2095" s="3">
        <v>45832</v>
      </c>
      <c r="AC2095" t="s">
        <v>122</v>
      </c>
      <c r="AD2095" t="s">
        <v>114</v>
      </c>
      <c r="AE2095">
        <v>3</v>
      </c>
      <c r="AF2095">
        <v>3</v>
      </c>
      <c r="AG2095" t="s">
        <v>65</v>
      </c>
      <c r="AH2095" t="s">
        <v>82</v>
      </c>
      <c r="AI2095">
        <v>4</v>
      </c>
      <c r="AJ2095" t="s">
        <v>8821</v>
      </c>
      <c r="AK2095" t="s">
        <v>48</v>
      </c>
      <c r="AL2095" t="s">
        <v>49</v>
      </c>
      <c r="AN2095">
        <v>20</v>
      </c>
      <c r="AO2095">
        <v>20</v>
      </c>
      <c r="AP2095" t="s">
        <v>69</v>
      </c>
      <c r="AQ2095" t="s">
        <v>8829</v>
      </c>
      <c r="AR2095" t="s">
        <v>8828</v>
      </c>
      <c r="AS2095" t="s">
        <v>8836</v>
      </c>
      <c r="AT2095" t="s">
        <v>8839</v>
      </c>
      <c r="AU2095" t="s">
        <v>8828</v>
      </c>
      <c r="AV2095" t="s">
        <v>69</v>
      </c>
      <c r="AX2095" t="s">
        <v>8888</v>
      </c>
      <c r="AY2095" t="s">
        <v>8886</v>
      </c>
      <c r="BA2095" t="s">
        <v>8879</v>
      </c>
    </row>
    <row r="2096" spans="1:53" x14ac:dyDescent="0.2">
      <c r="A2096" t="s">
        <v>4317</v>
      </c>
      <c r="B2096" t="s">
        <v>7872</v>
      </c>
      <c r="C2096" t="s">
        <v>4318</v>
      </c>
      <c r="D2096" t="s">
        <v>4319</v>
      </c>
      <c r="E2096">
        <v>84</v>
      </c>
      <c r="F2096">
        <v>84</v>
      </c>
      <c r="G2096" t="s">
        <v>31</v>
      </c>
      <c r="H2096" t="s">
        <v>53</v>
      </c>
      <c r="I2096" t="s">
        <v>135</v>
      </c>
      <c r="J2096" t="s">
        <v>55</v>
      </c>
      <c r="K2096" t="s">
        <v>100</v>
      </c>
      <c r="L2096" t="s">
        <v>8807</v>
      </c>
      <c r="M2096" t="s">
        <v>36</v>
      </c>
      <c r="N2096" t="s">
        <v>37</v>
      </c>
      <c r="O2096" t="s">
        <v>118</v>
      </c>
      <c r="P2096" t="s">
        <v>119</v>
      </c>
      <c r="S2096" t="s">
        <v>1062</v>
      </c>
      <c r="T2096" t="s">
        <v>8844</v>
      </c>
      <c r="U2096" s="3">
        <v>45733</v>
      </c>
      <c r="V2096" t="s">
        <v>42</v>
      </c>
      <c r="W2096">
        <v>45</v>
      </c>
      <c r="X2096" t="s">
        <v>80</v>
      </c>
      <c r="Y2096">
        <v>48</v>
      </c>
      <c r="AB2096" s="3"/>
      <c r="AC2096" t="s">
        <v>122</v>
      </c>
      <c r="AD2096" t="s">
        <v>123</v>
      </c>
      <c r="AE2096">
        <v>3</v>
      </c>
      <c r="AF2096">
        <v>3</v>
      </c>
      <c r="AG2096" t="s">
        <v>132</v>
      </c>
      <c r="AH2096" t="s">
        <v>82</v>
      </c>
      <c r="AI2096" t="s">
        <v>151</v>
      </c>
      <c r="AJ2096" t="s">
        <v>8821</v>
      </c>
      <c r="AK2096" t="s">
        <v>69</v>
      </c>
      <c r="AL2096" t="s">
        <v>68</v>
      </c>
      <c r="AM2096" t="s">
        <v>8823</v>
      </c>
      <c r="AN2096">
        <v>10</v>
      </c>
      <c r="AO2096">
        <v>10</v>
      </c>
      <c r="AP2096" t="s">
        <v>48</v>
      </c>
      <c r="AQ2096" t="s">
        <v>8828</v>
      </c>
      <c r="AR2096" t="s">
        <v>8832</v>
      </c>
      <c r="AS2096" t="s">
        <v>8836</v>
      </c>
      <c r="AT2096" t="s">
        <v>8828</v>
      </c>
      <c r="AU2096" t="s">
        <v>8828</v>
      </c>
      <c r="AX2096" t="s">
        <v>8889</v>
      </c>
      <c r="AY2096" t="s">
        <v>8878</v>
      </c>
      <c r="BA2096" t="s">
        <v>8879</v>
      </c>
    </row>
    <row r="2097" spans="1:53" x14ac:dyDescent="0.2">
      <c r="A2097" t="s">
        <v>4320</v>
      </c>
      <c r="B2097" t="s">
        <v>7873</v>
      </c>
      <c r="C2097" t="s">
        <v>2069</v>
      </c>
      <c r="D2097" t="s">
        <v>4321</v>
      </c>
      <c r="E2097" t="s">
        <v>50</v>
      </c>
      <c r="F2097">
        <v>30</v>
      </c>
      <c r="G2097" t="s">
        <v>31</v>
      </c>
      <c r="H2097" t="s">
        <v>53</v>
      </c>
      <c r="I2097" t="s">
        <v>54</v>
      </c>
      <c r="J2097" t="s">
        <v>56</v>
      </c>
      <c r="K2097" t="s">
        <v>85</v>
      </c>
      <c r="L2097" t="s">
        <v>85</v>
      </c>
      <c r="M2097" t="s">
        <v>222</v>
      </c>
      <c r="N2097" t="s">
        <v>77</v>
      </c>
      <c r="O2097" t="s">
        <v>118</v>
      </c>
      <c r="P2097" t="s">
        <v>181</v>
      </c>
      <c r="Q2097" t="s">
        <v>60</v>
      </c>
      <c r="R2097" t="s">
        <v>8810</v>
      </c>
      <c r="S2097" t="s">
        <v>4300</v>
      </c>
      <c r="T2097" t="s">
        <v>8843</v>
      </c>
      <c r="U2097" s="3">
        <v>45744</v>
      </c>
      <c r="V2097" t="s">
        <v>103</v>
      </c>
      <c r="W2097">
        <v>120</v>
      </c>
      <c r="X2097" t="s">
        <v>62</v>
      </c>
      <c r="Y2097">
        <v>5</v>
      </c>
      <c r="Z2097" t="s">
        <v>682</v>
      </c>
      <c r="AA2097" t="s">
        <v>8845</v>
      </c>
      <c r="AB2097" s="3">
        <v>45803</v>
      </c>
      <c r="AC2097" t="s">
        <v>44</v>
      </c>
      <c r="AD2097" t="s">
        <v>114</v>
      </c>
      <c r="AE2097">
        <v>1</v>
      </c>
      <c r="AF2097">
        <v>1</v>
      </c>
      <c r="AH2097" t="s">
        <v>82</v>
      </c>
      <c r="AI2097" t="s">
        <v>151</v>
      </c>
      <c r="AJ2097" t="s">
        <v>8821</v>
      </c>
      <c r="AK2097" t="s">
        <v>48</v>
      </c>
      <c r="AL2097" t="s">
        <v>68</v>
      </c>
      <c r="AM2097" t="s">
        <v>8823</v>
      </c>
      <c r="AN2097">
        <v>10</v>
      </c>
      <c r="AO2097">
        <v>10</v>
      </c>
      <c r="AP2097" t="s">
        <v>69</v>
      </c>
      <c r="AQ2097" t="s">
        <v>8829</v>
      </c>
      <c r="AR2097" t="s">
        <v>8832</v>
      </c>
      <c r="AS2097" t="s">
        <v>8836</v>
      </c>
      <c r="AT2097" t="s">
        <v>8828</v>
      </c>
      <c r="AU2097" t="s">
        <v>8828</v>
      </c>
      <c r="AV2097" t="s">
        <v>69</v>
      </c>
      <c r="AX2097" t="s">
        <v>8888</v>
      </c>
      <c r="AY2097" t="s">
        <v>8882</v>
      </c>
      <c r="BA2097" t="s">
        <v>8879</v>
      </c>
    </row>
    <row r="2098" spans="1:53" x14ac:dyDescent="0.2">
      <c r="A2098" t="s">
        <v>4322</v>
      </c>
      <c r="B2098" t="s">
        <v>4322</v>
      </c>
      <c r="C2098" t="s">
        <v>632</v>
      </c>
      <c r="D2098" t="s">
        <v>4323</v>
      </c>
      <c r="E2098" t="s">
        <v>50</v>
      </c>
      <c r="F2098">
        <v>30</v>
      </c>
      <c r="G2098" t="s">
        <v>31</v>
      </c>
      <c r="H2098" t="s">
        <v>153</v>
      </c>
      <c r="I2098" t="s">
        <v>154</v>
      </c>
      <c r="J2098" t="s">
        <v>136</v>
      </c>
      <c r="K2098" t="s">
        <v>100</v>
      </c>
      <c r="L2098" t="s">
        <v>8807</v>
      </c>
      <c r="M2098" t="s">
        <v>86</v>
      </c>
      <c r="N2098" t="s">
        <v>87</v>
      </c>
      <c r="O2098" t="s">
        <v>118</v>
      </c>
      <c r="P2098" t="s">
        <v>204</v>
      </c>
      <c r="S2098" t="s">
        <v>143</v>
      </c>
      <c r="T2098" t="s">
        <v>8845</v>
      </c>
      <c r="U2098" s="3">
        <v>45669</v>
      </c>
      <c r="V2098" t="s">
        <v>121</v>
      </c>
      <c r="W2098">
        <v>30</v>
      </c>
      <c r="X2098" t="s">
        <v>62</v>
      </c>
      <c r="Y2098">
        <v>5</v>
      </c>
      <c r="Z2098" t="s">
        <v>2619</v>
      </c>
      <c r="AA2098" t="s">
        <v>8844</v>
      </c>
      <c r="AB2098" s="3">
        <v>45817</v>
      </c>
      <c r="AC2098" t="s">
        <v>131</v>
      </c>
      <c r="AD2098" t="s">
        <v>45</v>
      </c>
      <c r="AE2098" t="s">
        <v>93</v>
      </c>
      <c r="AF2098">
        <v>1</v>
      </c>
      <c r="AG2098" t="s">
        <v>124</v>
      </c>
      <c r="AH2098" t="s">
        <v>125</v>
      </c>
      <c r="AI2098">
        <v>2</v>
      </c>
      <c r="AJ2098" t="s">
        <v>8819</v>
      </c>
      <c r="AK2098" t="s">
        <v>48</v>
      </c>
      <c r="AL2098" t="s">
        <v>175</v>
      </c>
      <c r="AM2098" t="s">
        <v>8824</v>
      </c>
      <c r="AN2098">
        <v>10</v>
      </c>
      <c r="AO2098">
        <v>10</v>
      </c>
      <c r="AP2098" t="s">
        <v>48</v>
      </c>
      <c r="AQ2098" t="s">
        <v>8828</v>
      </c>
      <c r="AR2098" t="s">
        <v>8828</v>
      </c>
      <c r="AS2098" t="s">
        <v>8828</v>
      </c>
      <c r="AT2098" t="s">
        <v>8828</v>
      </c>
      <c r="AU2098" t="s">
        <v>8828</v>
      </c>
      <c r="AV2098" t="s">
        <v>69</v>
      </c>
      <c r="AW2098">
        <v>5</v>
      </c>
      <c r="AX2098" t="s">
        <v>8888</v>
      </c>
      <c r="AY2098" t="s">
        <v>8878</v>
      </c>
      <c r="AZ2098" t="s">
        <v>8880</v>
      </c>
      <c r="BA2098" t="s">
        <v>8879</v>
      </c>
    </row>
    <row r="2099" spans="1:53" x14ac:dyDescent="0.2">
      <c r="A2099" t="s">
        <v>4324</v>
      </c>
      <c r="B2099" t="s">
        <v>4324</v>
      </c>
      <c r="C2099" t="s">
        <v>4325</v>
      </c>
      <c r="D2099" t="s">
        <v>4326</v>
      </c>
      <c r="E2099" t="s">
        <v>109</v>
      </c>
      <c r="G2099" t="s">
        <v>84</v>
      </c>
      <c r="H2099" t="s">
        <v>73</v>
      </c>
      <c r="I2099" t="s">
        <v>142</v>
      </c>
      <c r="J2099" t="s">
        <v>34</v>
      </c>
      <c r="K2099" t="s">
        <v>75</v>
      </c>
      <c r="L2099" t="s">
        <v>75</v>
      </c>
      <c r="M2099" t="s">
        <v>36</v>
      </c>
      <c r="N2099" t="s">
        <v>87</v>
      </c>
      <c r="O2099" t="s">
        <v>38</v>
      </c>
      <c r="P2099" t="s">
        <v>39</v>
      </c>
      <c r="S2099" t="s">
        <v>488</v>
      </c>
      <c r="T2099" t="s">
        <v>8844</v>
      </c>
      <c r="U2099" s="3">
        <v>45715</v>
      </c>
      <c r="V2099" t="s">
        <v>42</v>
      </c>
      <c r="W2099">
        <v>45</v>
      </c>
      <c r="X2099" t="s">
        <v>171</v>
      </c>
      <c r="Y2099">
        <v>24</v>
      </c>
      <c r="AB2099" s="3"/>
      <c r="AC2099" t="s">
        <v>44</v>
      </c>
      <c r="AD2099" t="s">
        <v>123</v>
      </c>
      <c r="AE2099" t="s">
        <v>93</v>
      </c>
      <c r="AF2099">
        <v>1</v>
      </c>
      <c r="AG2099" t="s">
        <v>132</v>
      </c>
      <c r="AH2099" t="s">
        <v>82</v>
      </c>
      <c r="AI2099">
        <v>4</v>
      </c>
      <c r="AJ2099" t="s">
        <v>8821</v>
      </c>
      <c r="AK2099" t="s">
        <v>69</v>
      </c>
      <c r="AL2099" t="s">
        <v>68</v>
      </c>
      <c r="AM2099" t="s">
        <v>8823</v>
      </c>
      <c r="AN2099">
        <v>20</v>
      </c>
      <c r="AO2099">
        <v>20</v>
      </c>
      <c r="AP2099" t="s">
        <v>48</v>
      </c>
      <c r="AQ2099" t="s">
        <v>8828</v>
      </c>
      <c r="AR2099" t="s">
        <v>8832</v>
      </c>
      <c r="AS2099" t="s">
        <v>8836</v>
      </c>
      <c r="AT2099" t="s">
        <v>8828</v>
      </c>
      <c r="AU2099" t="s">
        <v>8828</v>
      </c>
      <c r="AY2099" t="s">
        <v>8878</v>
      </c>
      <c r="BA2099" t="s">
        <v>8879</v>
      </c>
    </row>
    <row r="2100" spans="1:53" x14ac:dyDescent="0.2">
      <c r="A2100" t="s">
        <v>4327</v>
      </c>
      <c r="B2100" t="s">
        <v>7874</v>
      </c>
      <c r="D2100" t="s">
        <v>4328</v>
      </c>
      <c r="E2100">
        <v>67</v>
      </c>
      <c r="F2100">
        <v>67</v>
      </c>
      <c r="G2100" t="s">
        <v>84</v>
      </c>
      <c r="H2100" t="s">
        <v>32</v>
      </c>
      <c r="I2100" t="s">
        <v>259</v>
      </c>
      <c r="J2100" t="s">
        <v>136</v>
      </c>
      <c r="K2100" t="s">
        <v>35</v>
      </c>
      <c r="L2100" t="s">
        <v>8807</v>
      </c>
      <c r="M2100" t="s">
        <v>76</v>
      </c>
      <c r="N2100" t="s">
        <v>77</v>
      </c>
      <c r="O2100" t="s">
        <v>38</v>
      </c>
      <c r="P2100" t="s">
        <v>88</v>
      </c>
      <c r="Q2100" t="s">
        <v>40</v>
      </c>
      <c r="R2100" t="s">
        <v>8809</v>
      </c>
      <c r="S2100" t="s">
        <v>1659</v>
      </c>
      <c r="T2100" t="s">
        <v>8843</v>
      </c>
      <c r="U2100" s="3">
        <v>45712</v>
      </c>
      <c r="V2100" t="s">
        <v>226</v>
      </c>
      <c r="W2100">
        <v>60</v>
      </c>
      <c r="X2100" t="s">
        <v>163</v>
      </c>
      <c r="AB2100" s="3"/>
      <c r="AC2100" t="s">
        <v>122</v>
      </c>
      <c r="AD2100" t="s">
        <v>45</v>
      </c>
      <c r="AE2100">
        <v>2</v>
      </c>
      <c r="AF2100">
        <v>2</v>
      </c>
      <c r="AG2100" t="s">
        <v>105</v>
      </c>
      <c r="AH2100" t="s">
        <v>82</v>
      </c>
      <c r="AI2100">
        <v>3</v>
      </c>
      <c r="AJ2100" t="s">
        <v>8820</v>
      </c>
      <c r="AK2100" t="s">
        <v>69</v>
      </c>
      <c r="AL2100" t="s">
        <v>49</v>
      </c>
      <c r="AN2100">
        <v>10</v>
      </c>
      <c r="AO2100">
        <v>10</v>
      </c>
      <c r="AP2100" t="s">
        <v>48</v>
      </c>
      <c r="AQ2100" t="s">
        <v>8828</v>
      </c>
      <c r="AR2100" t="s">
        <v>8828</v>
      </c>
      <c r="AS2100" t="s">
        <v>8836</v>
      </c>
      <c r="AT2100" t="s">
        <v>8828</v>
      </c>
      <c r="AU2100" t="s">
        <v>8828</v>
      </c>
      <c r="AX2100" t="s">
        <v>8889</v>
      </c>
      <c r="AY2100" t="s">
        <v>8886</v>
      </c>
      <c r="BA2100" t="s">
        <v>8879</v>
      </c>
    </row>
    <row r="2101" spans="1:53" x14ac:dyDescent="0.2">
      <c r="A2101" t="s">
        <v>4329</v>
      </c>
      <c r="B2101" t="s">
        <v>4329</v>
      </c>
      <c r="D2101" t="s">
        <v>4330</v>
      </c>
      <c r="E2101" t="s">
        <v>50</v>
      </c>
      <c r="F2101">
        <v>30</v>
      </c>
      <c r="G2101" t="s">
        <v>31</v>
      </c>
      <c r="H2101" t="s">
        <v>32</v>
      </c>
      <c r="I2101" t="s">
        <v>259</v>
      </c>
      <c r="J2101" t="s">
        <v>136</v>
      </c>
      <c r="K2101" t="s">
        <v>100</v>
      </c>
      <c r="L2101" t="s">
        <v>8807</v>
      </c>
      <c r="M2101" t="s">
        <v>222</v>
      </c>
      <c r="N2101" t="s">
        <v>87</v>
      </c>
      <c r="O2101" t="s">
        <v>78</v>
      </c>
      <c r="P2101" t="s">
        <v>181</v>
      </c>
      <c r="S2101" t="s">
        <v>708</v>
      </c>
      <c r="T2101" t="s">
        <v>8844</v>
      </c>
      <c r="U2101" s="3">
        <v>45683</v>
      </c>
      <c r="V2101" t="s">
        <v>103</v>
      </c>
      <c r="W2101">
        <v>120</v>
      </c>
      <c r="X2101" t="s">
        <v>171</v>
      </c>
      <c r="Y2101">
        <v>24</v>
      </c>
      <c r="AB2101" s="3"/>
      <c r="AC2101" t="s">
        <v>131</v>
      </c>
      <c r="AD2101" t="s">
        <v>45</v>
      </c>
      <c r="AE2101">
        <v>2</v>
      </c>
      <c r="AF2101">
        <v>2</v>
      </c>
      <c r="AG2101" t="s">
        <v>196</v>
      </c>
      <c r="AH2101" t="s">
        <v>47</v>
      </c>
      <c r="AI2101">
        <v>1</v>
      </c>
      <c r="AJ2101" t="s">
        <v>8819</v>
      </c>
      <c r="AK2101" t="s">
        <v>48</v>
      </c>
      <c r="AN2101">
        <v>50</v>
      </c>
      <c r="AO2101">
        <v>50</v>
      </c>
      <c r="AP2101" t="s">
        <v>69</v>
      </c>
      <c r="AQ2101" t="s">
        <v>8830</v>
      </c>
      <c r="AR2101" t="s">
        <v>8828</v>
      </c>
      <c r="AS2101" t="s">
        <v>8828</v>
      </c>
      <c r="AT2101" t="s">
        <v>8828</v>
      </c>
      <c r="AU2101" t="s">
        <v>8828</v>
      </c>
      <c r="AW2101">
        <v>24</v>
      </c>
      <c r="AX2101" t="s">
        <v>8888</v>
      </c>
      <c r="AY2101" t="s">
        <v>8882</v>
      </c>
      <c r="AZ2101" t="s">
        <v>8885</v>
      </c>
      <c r="BA2101" t="s">
        <v>8883</v>
      </c>
    </row>
    <row r="2102" spans="1:53" x14ac:dyDescent="0.2">
      <c r="A2102" t="s">
        <v>4331</v>
      </c>
      <c r="B2102" t="s">
        <v>4331</v>
      </c>
      <c r="D2102" t="s">
        <v>4332</v>
      </c>
      <c r="E2102">
        <v>68</v>
      </c>
      <c r="F2102">
        <v>68</v>
      </c>
      <c r="G2102" t="s">
        <v>31</v>
      </c>
      <c r="H2102" t="s">
        <v>153</v>
      </c>
      <c r="I2102" t="s">
        <v>218</v>
      </c>
      <c r="J2102" t="s">
        <v>55</v>
      </c>
      <c r="K2102" t="s">
        <v>35</v>
      </c>
      <c r="L2102" t="s">
        <v>8807</v>
      </c>
      <c r="M2102" t="s">
        <v>56</v>
      </c>
      <c r="N2102" t="s">
        <v>37</v>
      </c>
      <c r="O2102" t="s">
        <v>118</v>
      </c>
      <c r="P2102" t="s">
        <v>181</v>
      </c>
      <c r="Q2102" t="s">
        <v>138</v>
      </c>
      <c r="R2102" t="s">
        <v>8814</v>
      </c>
      <c r="S2102" t="s">
        <v>884</v>
      </c>
      <c r="T2102" t="s">
        <v>8844</v>
      </c>
      <c r="U2102" s="3">
        <v>45807</v>
      </c>
      <c r="V2102" t="s">
        <v>121</v>
      </c>
      <c r="W2102">
        <v>30</v>
      </c>
      <c r="X2102" t="s">
        <v>62</v>
      </c>
      <c r="Y2102">
        <v>5</v>
      </c>
      <c r="AB2102" s="3"/>
      <c r="AC2102" t="s">
        <v>248</v>
      </c>
      <c r="AD2102" t="s">
        <v>123</v>
      </c>
      <c r="AE2102">
        <v>0</v>
      </c>
      <c r="AF2102">
        <v>0</v>
      </c>
      <c r="AG2102" t="s">
        <v>105</v>
      </c>
      <c r="AH2102" t="s">
        <v>125</v>
      </c>
      <c r="AI2102">
        <v>1</v>
      </c>
      <c r="AJ2102" t="s">
        <v>8819</v>
      </c>
      <c r="AK2102" t="s">
        <v>48</v>
      </c>
      <c r="AL2102" t="s">
        <v>175</v>
      </c>
      <c r="AM2102" t="s">
        <v>8824</v>
      </c>
      <c r="AN2102">
        <v>20</v>
      </c>
      <c r="AO2102">
        <v>20</v>
      </c>
      <c r="AP2102" t="s">
        <v>48</v>
      </c>
      <c r="AQ2102" t="s">
        <v>8830</v>
      </c>
      <c r="AR2102" t="s">
        <v>8828</v>
      </c>
      <c r="AS2102" t="s">
        <v>8828</v>
      </c>
      <c r="AT2102" t="s">
        <v>8839</v>
      </c>
      <c r="AU2102" t="s">
        <v>8828</v>
      </c>
      <c r="AW2102">
        <v>5</v>
      </c>
      <c r="AX2102" t="s">
        <v>8889</v>
      </c>
      <c r="AY2102" t="s">
        <v>8878</v>
      </c>
      <c r="AZ2102" t="s">
        <v>8880</v>
      </c>
      <c r="BA2102" t="s">
        <v>8879</v>
      </c>
    </row>
    <row r="2103" spans="1:53" x14ac:dyDescent="0.2">
      <c r="A2103" t="s">
        <v>4333</v>
      </c>
      <c r="B2103" t="s">
        <v>7875</v>
      </c>
      <c r="C2103" t="s">
        <v>4334</v>
      </c>
      <c r="E2103" t="s">
        <v>50</v>
      </c>
      <c r="F2103">
        <v>30</v>
      </c>
      <c r="G2103" t="s">
        <v>84</v>
      </c>
      <c r="H2103" t="s">
        <v>53</v>
      </c>
      <c r="I2103" t="s">
        <v>135</v>
      </c>
      <c r="J2103" t="s">
        <v>136</v>
      </c>
      <c r="K2103" t="s">
        <v>100</v>
      </c>
      <c r="L2103" t="s">
        <v>8807</v>
      </c>
      <c r="M2103" t="s">
        <v>36</v>
      </c>
      <c r="N2103" t="s">
        <v>37</v>
      </c>
      <c r="O2103" t="s">
        <v>78</v>
      </c>
      <c r="P2103" t="s">
        <v>59</v>
      </c>
      <c r="Q2103" t="s">
        <v>40</v>
      </c>
      <c r="R2103" t="s">
        <v>8809</v>
      </c>
      <c r="S2103" t="s">
        <v>1089</v>
      </c>
      <c r="T2103" t="s">
        <v>8843</v>
      </c>
      <c r="U2103" s="3">
        <v>45802</v>
      </c>
      <c r="V2103" t="s">
        <v>121</v>
      </c>
      <c r="W2103">
        <v>30</v>
      </c>
      <c r="X2103" t="s">
        <v>43</v>
      </c>
      <c r="Y2103">
        <v>2</v>
      </c>
      <c r="AB2103" s="3"/>
      <c r="AC2103" t="s">
        <v>131</v>
      </c>
      <c r="AD2103" t="s">
        <v>123</v>
      </c>
      <c r="AE2103">
        <v>0</v>
      </c>
      <c r="AF2103">
        <v>0</v>
      </c>
      <c r="AG2103" t="s">
        <v>65</v>
      </c>
      <c r="AH2103" t="s">
        <v>47</v>
      </c>
      <c r="AI2103">
        <v>5</v>
      </c>
      <c r="AJ2103" t="s">
        <v>8821</v>
      </c>
      <c r="AK2103" t="s">
        <v>48</v>
      </c>
      <c r="AL2103" t="s">
        <v>68</v>
      </c>
      <c r="AM2103" t="s">
        <v>8823</v>
      </c>
      <c r="AN2103">
        <v>10</v>
      </c>
      <c r="AO2103">
        <v>10</v>
      </c>
      <c r="AP2103" t="s">
        <v>69</v>
      </c>
      <c r="AQ2103" t="s">
        <v>8830</v>
      </c>
      <c r="AR2103" t="s">
        <v>8828</v>
      </c>
      <c r="AS2103" t="s">
        <v>8828</v>
      </c>
      <c r="AT2103" t="s">
        <v>8839</v>
      </c>
      <c r="AU2103" t="s">
        <v>8828</v>
      </c>
      <c r="AW2103">
        <v>2</v>
      </c>
      <c r="AX2103" t="s">
        <v>8888</v>
      </c>
      <c r="AY2103" t="s">
        <v>8878</v>
      </c>
      <c r="AZ2103" t="s">
        <v>8884</v>
      </c>
      <c r="BA2103" t="s">
        <v>8879</v>
      </c>
    </row>
    <row r="2104" spans="1:53" x14ac:dyDescent="0.2">
      <c r="A2104" t="s">
        <v>4335</v>
      </c>
      <c r="B2104" t="s">
        <v>7876</v>
      </c>
      <c r="E2104" t="s">
        <v>50</v>
      </c>
      <c r="F2104">
        <v>30</v>
      </c>
      <c r="G2104" t="s">
        <v>31</v>
      </c>
      <c r="H2104" t="s">
        <v>73</v>
      </c>
      <c r="I2104" t="s">
        <v>142</v>
      </c>
      <c r="J2104" t="s">
        <v>136</v>
      </c>
      <c r="K2104" t="s">
        <v>75</v>
      </c>
      <c r="L2104" t="s">
        <v>75</v>
      </c>
      <c r="M2104" t="s">
        <v>56</v>
      </c>
      <c r="N2104" t="s">
        <v>57</v>
      </c>
      <c r="O2104" t="s">
        <v>58</v>
      </c>
      <c r="P2104" t="s">
        <v>181</v>
      </c>
      <c r="Q2104" t="s">
        <v>89</v>
      </c>
      <c r="R2104" t="s">
        <v>8811</v>
      </c>
      <c r="S2104" t="s">
        <v>243</v>
      </c>
      <c r="T2104" t="s">
        <v>8845</v>
      </c>
      <c r="U2104" s="3">
        <v>45702</v>
      </c>
      <c r="V2104" t="s">
        <v>226</v>
      </c>
      <c r="W2104">
        <v>60</v>
      </c>
      <c r="X2104" t="s">
        <v>163</v>
      </c>
      <c r="Z2104" t="s">
        <v>1274</v>
      </c>
      <c r="AA2104" t="s">
        <v>8845</v>
      </c>
      <c r="AB2104" s="3">
        <v>45812</v>
      </c>
      <c r="AC2104" t="s">
        <v>122</v>
      </c>
      <c r="AD2104" t="s">
        <v>45</v>
      </c>
      <c r="AE2104">
        <v>3</v>
      </c>
      <c r="AF2104">
        <v>3</v>
      </c>
      <c r="AG2104" t="s">
        <v>160</v>
      </c>
      <c r="AH2104" t="s">
        <v>66</v>
      </c>
      <c r="AI2104">
        <v>5</v>
      </c>
      <c r="AJ2104" t="s">
        <v>8821</v>
      </c>
      <c r="AK2104" t="s">
        <v>69</v>
      </c>
      <c r="AL2104" t="s">
        <v>89</v>
      </c>
      <c r="AM2104" t="s">
        <v>8825</v>
      </c>
      <c r="AN2104">
        <v>20</v>
      </c>
      <c r="AO2104">
        <v>20</v>
      </c>
      <c r="AP2104" t="s">
        <v>69</v>
      </c>
      <c r="AQ2104" t="s">
        <v>8829</v>
      </c>
      <c r="AR2104" t="s">
        <v>8828</v>
      </c>
      <c r="AS2104" t="s">
        <v>8828</v>
      </c>
      <c r="AT2104" t="s">
        <v>8828</v>
      </c>
      <c r="AU2104" t="s">
        <v>8828</v>
      </c>
      <c r="AV2104" t="s">
        <v>69</v>
      </c>
      <c r="AX2104" t="s">
        <v>8888</v>
      </c>
      <c r="AY2104" t="s">
        <v>8886</v>
      </c>
      <c r="BA2104" t="s">
        <v>8879</v>
      </c>
    </row>
    <row r="2105" spans="1:53" x14ac:dyDescent="0.2">
      <c r="A2105" t="s">
        <v>4336</v>
      </c>
      <c r="B2105" t="s">
        <v>7877</v>
      </c>
      <c r="D2105" t="s">
        <v>4337</v>
      </c>
      <c r="E2105">
        <v>12</v>
      </c>
      <c r="F2105">
        <v>12</v>
      </c>
      <c r="G2105" t="s">
        <v>31</v>
      </c>
      <c r="H2105" t="s">
        <v>53</v>
      </c>
      <c r="I2105" t="s">
        <v>148</v>
      </c>
      <c r="J2105" t="s">
        <v>55</v>
      </c>
      <c r="K2105" t="s">
        <v>85</v>
      </c>
      <c r="L2105" t="s">
        <v>85</v>
      </c>
      <c r="M2105" t="s">
        <v>36</v>
      </c>
      <c r="N2105" t="s">
        <v>37</v>
      </c>
      <c r="O2105" t="s">
        <v>155</v>
      </c>
      <c r="P2105" t="s">
        <v>181</v>
      </c>
      <c r="S2105" t="s">
        <v>850</v>
      </c>
      <c r="T2105" t="s">
        <v>8843</v>
      </c>
      <c r="U2105" s="3">
        <v>45755</v>
      </c>
      <c r="V2105" t="s">
        <v>42</v>
      </c>
      <c r="W2105">
        <v>45</v>
      </c>
      <c r="X2105" t="s">
        <v>171</v>
      </c>
      <c r="Y2105">
        <v>24</v>
      </c>
      <c r="AB2105" s="3"/>
      <c r="AC2105" t="s">
        <v>248</v>
      </c>
      <c r="AD2105" t="s">
        <v>114</v>
      </c>
      <c r="AE2105">
        <v>1</v>
      </c>
      <c r="AF2105">
        <v>1</v>
      </c>
      <c r="AG2105" t="s">
        <v>65</v>
      </c>
      <c r="AH2105" t="s">
        <v>125</v>
      </c>
      <c r="AI2105" t="s">
        <v>151</v>
      </c>
      <c r="AJ2105" t="s">
        <v>8821</v>
      </c>
      <c r="AK2105" t="s">
        <v>48</v>
      </c>
      <c r="AN2105" t="s">
        <v>50</v>
      </c>
      <c r="AO2105">
        <v>30</v>
      </c>
      <c r="AP2105" t="s">
        <v>48</v>
      </c>
      <c r="AQ2105" t="s">
        <v>8830</v>
      </c>
      <c r="AR2105" t="s">
        <v>8828</v>
      </c>
      <c r="AS2105" t="s">
        <v>8828</v>
      </c>
      <c r="AT2105" t="s">
        <v>8828</v>
      </c>
      <c r="AU2105" t="s">
        <v>8828</v>
      </c>
      <c r="AW2105">
        <v>24</v>
      </c>
      <c r="AX2105" t="s">
        <v>8877</v>
      </c>
      <c r="AY2105" t="s">
        <v>8878</v>
      </c>
      <c r="AZ2105" t="s">
        <v>8885</v>
      </c>
      <c r="BA2105" t="s">
        <v>8879</v>
      </c>
    </row>
    <row r="2106" spans="1:53" x14ac:dyDescent="0.2">
      <c r="A2106" t="s">
        <v>4338</v>
      </c>
      <c r="B2106" t="s">
        <v>7878</v>
      </c>
      <c r="C2106" t="s">
        <v>3653</v>
      </c>
      <c r="E2106" t="s">
        <v>50</v>
      </c>
      <c r="F2106">
        <v>30</v>
      </c>
      <c r="G2106" t="s">
        <v>84</v>
      </c>
      <c r="H2106" t="s">
        <v>73</v>
      </c>
      <c r="I2106" t="s">
        <v>142</v>
      </c>
      <c r="J2106" t="s">
        <v>56</v>
      </c>
      <c r="K2106" t="s">
        <v>75</v>
      </c>
      <c r="L2106" t="s">
        <v>75</v>
      </c>
      <c r="M2106" t="s">
        <v>222</v>
      </c>
      <c r="N2106" t="s">
        <v>57</v>
      </c>
      <c r="O2106" t="s">
        <v>58</v>
      </c>
      <c r="P2106" t="s">
        <v>88</v>
      </c>
      <c r="Q2106" t="s">
        <v>40</v>
      </c>
      <c r="R2106" t="s">
        <v>8809</v>
      </c>
      <c r="S2106" t="s">
        <v>1333</v>
      </c>
      <c r="T2106" t="s">
        <v>8844</v>
      </c>
      <c r="U2106" s="3">
        <v>45731</v>
      </c>
      <c r="V2106" t="s">
        <v>121</v>
      </c>
      <c r="W2106">
        <v>30</v>
      </c>
      <c r="X2106" t="s">
        <v>43</v>
      </c>
      <c r="Y2106">
        <v>2</v>
      </c>
      <c r="AB2106" s="3"/>
      <c r="AC2106" t="s">
        <v>113</v>
      </c>
      <c r="AD2106" t="s">
        <v>123</v>
      </c>
      <c r="AE2106" t="s">
        <v>93</v>
      </c>
      <c r="AF2106">
        <v>1</v>
      </c>
      <c r="AG2106" t="s">
        <v>178</v>
      </c>
      <c r="AH2106" t="s">
        <v>47</v>
      </c>
      <c r="AI2106">
        <v>5</v>
      </c>
      <c r="AJ2106" t="s">
        <v>8821</v>
      </c>
      <c r="AK2106" t="s">
        <v>48</v>
      </c>
      <c r="AL2106" t="s">
        <v>49</v>
      </c>
      <c r="AN2106">
        <v>50</v>
      </c>
      <c r="AO2106">
        <v>50</v>
      </c>
      <c r="AP2106" t="s">
        <v>48</v>
      </c>
      <c r="AQ2106" t="s">
        <v>8828</v>
      </c>
      <c r="AR2106" t="s">
        <v>8832</v>
      </c>
      <c r="AS2106" t="s">
        <v>8835</v>
      </c>
      <c r="AT2106" t="s">
        <v>8828</v>
      </c>
      <c r="AU2106" t="s">
        <v>8828</v>
      </c>
      <c r="AX2106" t="s">
        <v>8888</v>
      </c>
      <c r="AY2106" t="s">
        <v>8878</v>
      </c>
      <c r="BA2106" t="s">
        <v>8883</v>
      </c>
    </row>
    <row r="2107" spans="1:53" x14ac:dyDescent="0.2">
      <c r="A2107" t="s">
        <v>4339</v>
      </c>
      <c r="B2107" t="s">
        <v>7879</v>
      </c>
      <c r="C2107" t="s">
        <v>4340</v>
      </c>
      <c r="D2107" t="s">
        <v>4341</v>
      </c>
      <c r="E2107">
        <v>55</v>
      </c>
      <c r="F2107">
        <v>55</v>
      </c>
      <c r="G2107" t="s">
        <v>31</v>
      </c>
      <c r="H2107" t="s">
        <v>153</v>
      </c>
      <c r="I2107" t="s">
        <v>154</v>
      </c>
      <c r="J2107" t="s">
        <v>34</v>
      </c>
      <c r="K2107" t="s">
        <v>35</v>
      </c>
      <c r="L2107" t="s">
        <v>8807</v>
      </c>
      <c r="M2107" t="s">
        <v>222</v>
      </c>
      <c r="N2107" t="s">
        <v>57</v>
      </c>
      <c r="O2107" t="s">
        <v>58</v>
      </c>
      <c r="P2107" t="s">
        <v>88</v>
      </c>
      <c r="Q2107" t="s">
        <v>60</v>
      </c>
      <c r="R2107" t="s">
        <v>8810</v>
      </c>
      <c r="S2107" t="s">
        <v>280</v>
      </c>
      <c r="T2107" t="s">
        <v>8845</v>
      </c>
      <c r="U2107" s="3">
        <v>45699</v>
      </c>
      <c r="V2107" t="s">
        <v>226</v>
      </c>
      <c r="W2107">
        <v>60</v>
      </c>
      <c r="X2107" t="s">
        <v>163</v>
      </c>
      <c r="Z2107" t="s">
        <v>394</v>
      </c>
      <c r="AA2107" t="s">
        <v>8844</v>
      </c>
      <c r="AB2107" s="3">
        <v>45702</v>
      </c>
      <c r="AC2107" t="s">
        <v>131</v>
      </c>
      <c r="AD2107" t="s">
        <v>123</v>
      </c>
      <c r="AE2107" t="s">
        <v>93</v>
      </c>
      <c r="AF2107">
        <v>1</v>
      </c>
      <c r="AG2107" t="s">
        <v>132</v>
      </c>
      <c r="AH2107" t="s">
        <v>125</v>
      </c>
      <c r="AI2107" t="s">
        <v>151</v>
      </c>
      <c r="AJ2107" t="s">
        <v>8821</v>
      </c>
      <c r="AK2107" t="s">
        <v>48</v>
      </c>
      <c r="AL2107" t="s">
        <v>49</v>
      </c>
      <c r="AN2107">
        <v>20</v>
      </c>
      <c r="AO2107">
        <v>20</v>
      </c>
      <c r="AP2107" t="s">
        <v>48</v>
      </c>
      <c r="AQ2107" t="s">
        <v>8828</v>
      </c>
      <c r="AR2107" t="s">
        <v>8833</v>
      </c>
      <c r="AS2107" t="s">
        <v>8828</v>
      </c>
      <c r="AT2107" t="s">
        <v>8828</v>
      </c>
      <c r="AU2107" t="s">
        <v>8828</v>
      </c>
      <c r="AV2107" t="s">
        <v>69</v>
      </c>
      <c r="AX2107" t="s">
        <v>8890</v>
      </c>
      <c r="AY2107" t="s">
        <v>8886</v>
      </c>
      <c r="BA2107" t="s">
        <v>8879</v>
      </c>
    </row>
    <row r="2108" spans="1:53" x14ac:dyDescent="0.2">
      <c r="A2108" t="s">
        <v>4342</v>
      </c>
      <c r="B2108" t="s">
        <v>7880</v>
      </c>
      <c r="E2108">
        <v>68</v>
      </c>
      <c r="F2108">
        <v>68</v>
      </c>
      <c r="G2108" t="s">
        <v>31</v>
      </c>
      <c r="H2108" t="s">
        <v>153</v>
      </c>
      <c r="I2108" t="s">
        <v>215</v>
      </c>
      <c r="J2108" t="s">
        <v>34</v>
      </c>
      <c r="K2108" t="s">
        <v>75</v>
      </c>
      <c r="L2108" t="s">
        <v>75</v>
      </c>
      <c r="M2108" t="s">
        <v>76</v>
      </c>
      <c r="N2108" t="s">
        <v>77</v>
      </c>
      <c r="O2108" t="s">
        <v>118</v>
      </c>
      <c r="P2108" t="s">
        <v>59</v>
      </c>
      <c r="S2108" t="s">
        <v>1363</v>
      </c>
      <c r="T2108" t="s">
        <v>8843</v>
      </c>
      <c r="U2108" s="3">
        <v>45674</v>
      </c>
      <c r="V2108" t="s">
        <v>226</v>
      </c>
      <c r="W2108">
        <v>60</v>
      </c>
      <c r="X2108" t="s">
        <v>163</v>
      </c>
      <c r="AB2108" s="3"/>
      <c r="AC2108" t="s">
        <v>131</v>
      </c>
      <c r="AD2108" t="s">
        <v>123</v>
      </c>
      <c r="AE2108">
        <v>0</v>
      </c>
      <c r="AF2108">
        <v>0</v>
      </c>
      <c r="AG2108" t="s">
        <v>178</v>
      </c>
      <c r="AH2108" t="s">
        <v>82</v>
      </c>
      <c r="AI2108">
        <v>2</v>
      </c>
      <c r="AJ2108" t="s">
        <v>8819</v>
      </c>
      <c r="AK2108" t="s">
        <v>69</v>
      </c>
      <c r="AL2108" t="s">
        <v>94</v>
      </c>
      <c r="AM2108" t="s">
        <v>8812</v>
      </c>
      <c r="AN2108">
        <v>10</v>
      </c>
      <c r="AO2108">
        <v>10</v>
      </c>
      <c r="AP2108" t="s">
        <v>48</v>
      </c>
      <c r="AQ2108" t="s">
        <v>8830</v>
      </c>
      <c r="AR2108" t="s">
        <v>8833</v>
      </c>
      <c r="AS2108" t="s">
        <v>8828</v>
      </c>
      <c r="AT2108" t="s">
        <v>8839</v>
      </c>
      <c r="AU2108" t="s">
        <v>8828</v>
      </c>
      <c r="AX2108" t="s">
        <v>8889</v>
      </c>
      <c r="AY2108" t="s">
        <v>8886</v>
      </c>
      <c r="BA2108" t="s">
        <v>8879</v>
      </c>
    </row>
    <row r="2109" spans="1:53" x14ac:dyDescent="0.2">
      <c r="A2109" t="s">
        <v>4343</v>
      </c>
      <c r="B2109" t="s">
        <v>7881</v>
      </c>
      <c r="E2109" t="s">
        <v>109</v>
      </c>
      <c r="G2109" t="s">
        <v>31</v>
      </c>
      <c r="H2109" t="s">
        <v>153</v>
      </c>
      <c r="I2109" t="s">
        <v>215</v>
      </c>
      <c r="J2109" t="s">
        <v>136</v>
      </c>
      <c r="K2109" t="s">
        <v>75</v>
      </c>
      <c r="L2109" t="s">
        <v>75</v>
      </c>
      <c r="M2109" t="s">
        <v>76</v>
      </c>
      <c r="N2109" t="s">
        <v>37</v>
      </c>
      <c r="O2109" t="s">
        <v>155</v>
      </c>
      <c r="P2109" t="s">
        <v>181</v>
      </c>
      <c r="Q2109" t="s">
        <v>60</v>
      </c>
      <c r="R2109" t="s">
        <v>8810</v>
      </c>
      <c r="S2109" t="s">
        <v>503</v>
      </c>
      <c r="T2109" t="s">
        <v>8845</v>
      </c>
      <c r="U2109" s="3">
        <v>45816</v>
      </c>
      <c r="V2109" t="s">
        <v>42</v>
      </c>
      <c r="W2109">
        <v>45</v>
      </c>
      <c r="X2109" t="s">
        <v>62</v>
      </c>
      <c r="Y2109">
        <v>5</v>
      </c>
      <c r="AB2109" s="3"/>
      <c r="AC2109" t="s">
        <v>131</v>
      </c>
      <c r="AD2109" t="s">
        <v>114</v>
      </c>
      <c r="AE2109">
        <v>3</v>
      </c>
      <c r="AF2109">
        <v>3</v>
      </c>
      <c r="AH2109" t="s">
        <v>47</v>
      </c>
      <c r="AI2109">
        <v>1</v>
      </c>
      <c r="AJ2109" t="s">
        <v>8819</v>
      </c>
      <c r="AK2109" t="s">
        <v>48</v>
      </c>
      <c r="AL2109" t="s">
        <v>68</v>
      </c>
      <c r="AM2109" t="s">
        <v>8823</v>
      </c>
      <c r="AN2109">
        <v>50</v>
      </c>
      <c r="AO2109">
        <v>50</v>
      </c>
      <c r="AP2109" t="s">
        <v>69</v>
      </c>
      <c r="AQ2109" t="s">
        <v>8830</v>
      </c>
      <c r="AR2109" t="s">
        <v>8828</v>
      </c>
      <c r="AS2109" t="s">
        <v>8828</v>
      </c>
      <c r="AT2109" t="s">
        <v>8839</v>
      </c>
      <c r="AU2109" t="s">
        <v>8839</v>
      </c>
      <c r="AW2109">
        <v>5</v>
      </c>
      <c r="AY2109" t="s">
        <v>8878</v>
      </c>
      <c r="AZ2109" t="s">
        <v>8880</v>
      </c>
      <c r="BA2109" t="s">
        <v>8883</v>
      </c>
    </row>
    <row r="2110" spans="1:53" x14ac:dyDescent="0.2">
      <c r="A2110" t="s">
        <v>4344</v>
      </c>
      <c r="B2110" t="s">
        <v>7882</v>
      </c>
      <c r="E2110">
        <v>2</v>
      </c>
      <c r="F2110">
        <v>2</v>
      </c>
      <c r="G2110" t="s">
        <v>84</v>
      </c>
      <c r="H2110" t="s">
        <v>32</v>
      </c>
      <c r="I2110" t="s">
        <v>259</v>
      </c>
      <c r="J2110" t="s">
        <v>55</v>
      </c>
      <c r="K2110" t="s">
        <v>75</v>
      </c>
      <c r="L2110" t="s">
        <v>75</v>
      </c>
      <c r="M2110" t="s">
        <v>76</v>
      </c>
      <c r="N2110" t="s">
        <v>57</v>
      </c>
      <c r="O2110" t="s">
        <v>155</v>
      </c>
      <c r="P2110" t="s">
        <v>181</v>
      </c>
      <c r="S2110" t="s">
        <v>3845</v>
      </c>
      <c r="T2110" t="s">
        <v>8844</v>
      </c>
      <c r="U2110" s="3">
        <v>45823</v>
      </c>
      <c r="V2110" t="s">
        <v>226</v>
      </c>
      <c r="W2110">
        <v>60</v>
      </c>
      <c r="X2110" t="s">
        <v>163</v>
      </c>
      <c r="Z2110" t="s">
        <v>1753</v>
      </c>
      <c r="AA2110" t="s">
        <v>8845</v>
      </c>
      <c r="AB2110" s="3">
        <v>45800</v>
      </c>
      <c r="AC2110" t="s">
        <v>131</v>
      </c>
      <c r="AD2110" t="s">
        <v>45</v>
      </c>
      <c r="AE2110" t="s">
        <v>93</v>
      </c>
      <c r="AF2110">
        <v>1</v>
      </c>
      <c r="AH2110" t="s">
        <v>66</v>
      </c>
      <c r="AI2110">
        <v>2</v>
      </c>
      <c r="AJ2110" t="s">
        <v>8819</v>
      </c>
      <c r="AL2110" t="s">
        <v>49</v>
      </c>
      <c r="AN2110" t="s">
        <v>95</v>
      </c>
      <c r="AO2110">
        <v>100</v>
      </c>
      <c r="AP2110" t="s">
        <v>48</v>
      </c>
      <c r="AQ2110" t="s">
        <v>8828</v>
      </c>
      <c r="AR2110" t="s">
        <v>8833</v>
      </c>
      <c r="AS2110" t="s">
        <v>8828</v>
      </c>
      <c r="AT2110" t="s">
        <v>8828</v>
      </c>
      <c r="AU2110" t="s">
        <v>8839</v>
      </c>
      <c r="AV2110" t="s">
        <v>48</v>
      </c>
      <c r="AX2110" t="s">
        <v>8877</v>
      </c>
      <c r="AY2110" t="s">
        <v>8886</v>
      </c>
      <c r="BA2110" t="s">
        <v>8881</v>
      </c>
    </row>
    <row r="2111" spans="1:53" x14ac:dyDescent="0.2">
      <c r="A2111" t="s">
        <v>4345</v>
      </c>
      <c r="B2111" t="s">
        <v>4345</v>
      </c>
      <c r="D2111" t="s">
        <v>4346</v>
      </c>
      <c r="E2111" t="s">
        <v>50</v>
      </c>
      <c r="F2111">
        <v>30</v>
      </c>
      <c r="G2111" t="s">
        <v>31</v>
      </c>
      <c r="H2111" t="s">
        <v>153</v>
      </c>
      <c r="I2111" t="s">
        <v>218</v>
      </c>
      <c r="J2111" t="s">
        <v>136</v>
      </c>
      <c r="K2111" t="s">
        <v>35</v>
      </c>
      <c r="L2111" t="s">
        <v>8807</v>
      </c>
      <c r="M2111" t="s">
        <v>36</v>
      </c>
      <c r="N2111" t="s">
        <v>57</v>
      </c>
      <c r="O2111" t="s">
        <v>78</v>
      </c>
      <c r="P2111" t="s">
        <v>181</v>
      </c>
      <c r="S2111" t="s">
        <v>353</v>
      </c>
      <c r="T2111" t="s">
        <v>8843</v>
      </c>
      <c r="U2111" s="3">
        <v>45696</v>
      </c>
      <c r="V2111" t="s">
        <v>103</v>
      </c>
      <c r="W2111">
        <v>120</v>
      </c>
      <c r="X2111" t="s">
        <v>171</v>
      </c>
      <c r="Y2111">
        <v>24</v>
      </c>
      <c r="AB2111" s="3"/>
      <c r="AC2111" t="s">
        <v>248</v>
      </c>
      <c r="AD2111" t="s">
        <v>81</v>
      </c>
      <c r="AE2111">
        <v>3</v>
      </c>
      <c r="AF2111">
        <v>3</v>
      </c>
      <c r="AG2111" t="s">
        <v>124</v>
      </c>
      <c r="AH2111" t="s">
        <v>82</v>
      </c>
      <c r="AI2111">
        <v>2</v>
      </c>
      <c r="AJ2111" t="s">
        <v>8819</v>
      </c>
      <c r="AK2111" t="s">
        <v>69</v>
      </c>
      <c r="AN2111" t="s">
        <v>50</v>
      </c>
      <c r="AO2111">
        <v>30</v>
      </c>
      <c r="AP2111" t="s">
        <v>69</v>
      </c>
      <c r="AQ2111" t="s">
        <v>8830</v>
      </c>
      <c r="AR2111" t="s">
        <v>8828</v>
      </c>
      <c r="AS2111" t="s">
        <v>8828</v>
      </c>
      <c r="AT2111" t="s">
        <v>8828</v>
      </c>
      <c r="AU2111" t="s">
        <v>8828</v>
      </c>
      <c r="AW2111">
        <v>24</v>
      </c>
      <c r="AX2111" t="s">
        <v>8888</v>
      </c>
      <c r="AY2111" t="s">
        <v>8882</v>
      </c>
      <c r="AZ2111" t="s">
        <v>8885</v>
      </c>
      <c r="BA2111" t="s">
        <v>8879</v>
      </c>
    </row>
    <row r="2112" spans="1:53" x14ac:dyDescent="0.2">
      <c r="A2112" t="s">
        <v>4347</v>
      </c>
      <c r="B2112" t="s">
        <v>4347</v>
      </c>
      <c r="D2112" t="s">
        <v>4348</v>
      </c>
      <c r="E2112" t="s">
        <v>50</v>
      </c>
      <c r="F2112">
        <v>30</v>
      </c>
      <c r="G2112" t="s">
        <v>31</v>
      </c>
      <c r="H2112" t="s">
        <v>73</v>
      </c>
      <c r="I2112" t="s">
        <v>142</v>
      </c>
      <c r="J2112" t="s">
        <v>56</v>
      </c>
      <c r="K2112" t="s">
        <v>85</v>
      </c>
      <c r="L2112" t="s">
        <v>85</v>
      </c>
      <c r="M2112" t="s">
        <v>56</v>
      </c>
      <c r="N2112" t="s">
        <v>87</v>
      </c>
      <c r="O2112" t="s">
        <v>118</v>
      </c>
      <c r="P2112" t="s">
        <v>39</v>
      </c>
      <c r="S2112" t="s">
        <v>902</v>
      </c>
      <c r="T2112" t="s">
        <v>8844</v>
      </c>
      <c r="U2112" s="3">
        <v>45676</v>
      </c>
      <c r="V2112" t="s">
        <v>103</v>
      </c>
      <c r="W2112">
        <v>120</v>
      </c>
      <c r="X2112" t="s">
        <v>62</v>
      </c>
      <c r="Y2112">
        <v>5</v>
      </c>
      <c r="AB2112" s="3"/>
      <c r="AC2112" t="s">
        <v>44</v>
      </c>
      <c r="AD2112" t="s">
        <v>123</v>
      </c>
      <c r="AE2112" t="s">
        <v>93</v>
      </c>
      <c r="AF2112">
        <v>1</v>
      </c>
      <c r="AG2112" t="s">
        <v>160</v>
      </c>
      <c r="AH2112" t="s">
        <v>82</v>
      </c>
      <c r="AI2112">
        <v>1</v>
      </c>
      <c r="AJ2112" t="s">
        <v>8819</v>
      </c>
      <c r="AK2112" t="s">
        <v>48</v>
      </c>
      <c r="AL2112" t="s">
        <v>49</v>
      </c>
      <c r="AN2112" t="s">
        <v>50</v>
      </c>
      <c r="AO2112">
        <v>30</v>
      </c>
      <c r="AP2112" t="s">
        <v>69</v>
      </c>
      <c r="AQ2112" t="s">
        <v>8828</v>
      </c>
      <c r="AR2112" t="s">
        <v>8832</v>
      </c>
      <c r="AS2112" t="s">
        <v>8836</v>
      </c>
      <c r="AT2112" t="s">
        <v>8828</v>
      </c>
      <c r="AU2112" t="s">
        <v>8828</v>
      </c>
      <c r="AX2112" t="s">
        <v>8888</v>
      </c>
      <c r="AY2112" t="s">
        <v>8882</v>
      </c>
      <c r="BA2112" t="s">
        <v>8879</v>
      </c>
    </row>
    <row r="2113" spans="1:53" x14ac:dyDescent="0.2">
      <c r="A2113" t="s">
        <v>4349</v>
      </c>
      <c r="B2113" t="s">
        <v>7883</v>
      </c>
      <c r="C2113" t="s">
        <v>647</v>
      </c>
      <c r="E2113" t="s">
        <v>50</v>
      </c>
      <c r="F2113">
        <v>30</v>
      </c>
      <c r="G2113" t="s">
        <v>84</v>
      </c>
      <c r="H2113" t="s">
        <v>32</v>
      </c>
      <c r="I2113" t="s">
        <v>259</v>
      </c>
      <c r="J2113" t="s">
        <v>55</v>
      </c>
      <c r="K2113" t="s">
        <v>35</v>
      </c>
      <c r="L2113" t="s">
        <v>8807</v>
      </c>
      <c r="M2113" t="s">
        <v>56</v>
      </c>
      <c r="N2113" t="s">
        <v>87</v>
      </c>
      <c r="O2113" t="s">
        <v>58</v>
      </c>
      <c r="P2113" t="s">
        <v>119</v>
      </c>
      <c r="Q2113" t="s">
        <v>60</v>
      </c>
      <c r="R2113" t="s">
        <v>8810</v>
      </c>
      <c r="S2113" t="s">
        <v>350</v>
      </c>
      <c r="T2113" t="s">
        <v>8844</v>
      </c>
      <c r="U2113" s="3">
        <v>45811</v>
      </c>
      <c r="V2113" t="s">
        <v>121</v>
      </c>
      <c r="W2113">
        <v>30</v>
      </c>
      <c r="X2113" t="s">
        <v>43</v>
      </c>
      <c r="Y2113">
        <v>2</v>
      </c>
      <c r="Z2113" t="s">
        <v>825</v>
      </c>
      <c r="AA2113" t="s">
        <v>8843</v>
      </c>
      <c r="AB2113" s="3">
        <v>45826</v>
      </c>
      <c r="AC2113" t="s">
        <v>122</v>
      </c>
      <c r="AD2113" t="s">
        <v>114</v>
      </c>
      <c r="AE2113">
        <v>0</v>
      </c>
      <c r="AF2113">
        <v>0</v>
      </c>
      <c r="AG2113" t="s">
        <v>124</v>
      </c>
      <c r="AH2113" t="s">
        <v>47</v>
      </c>
      <c r="AI2113" t="s">
        <v>151</v>
      </c>
      <c r="AJ2113" t="s">
        <v>8821</v>
      </c>
      <c r="AL2113" t="s">
        <v>89</v>
      </c>
      <c r="AM2113" t="s">
        <v>8825</v>
      </c>
      <c r="AN2113">
        <v>50</v>
      </c>
      <c r="AO2113">
        <v>50</v>
      </c>
      <c r="AP2113" t="s">
        <v>48</v>
      </c>
      <c r="AQ2113" t="s">
        <v>8829</v>
      </c>
      <c r="AR2113" t="s">
        <v>8832</v>
      </c>
      <c r="AS2113" t="s">
        <v>8835</v>
      </c>
      <c r="AT2113" t="s">
        <v>8828</v>
      </c>
      <c r="AU2113" t="s">
        <v>8828</v>
      </c>
      <c r="AV2113" t="s">
        <v>69</v>
      </c>
      <c r="AX2113" t="s">
        <v>8888</v>
      </c>
      <c r="AY2113" t="s">
        <v>8878</v>
      </c>
      <c r="BA2113" t="s">
        <v>8883</v>
      </c>
    </row>
    <row r="2114" spans="1:53" x14ac:dyDescent="0.2">
      <c r="A2114" t="s">
        <v>4350</v>
      </c>
      <c r="B2114" t="s">
        <v>4350</v>
      </c>
      <c r="D2114" t="s">
        <v>1193</v>
      </c>
      <c r="E2114" t="s">
        <v>50</v>
      </c>
      <c r="F2114">
        <v>30</v>
      </c>
      <c r="G2114" t="s">
        <v>84</v>
      </c>
      <c r="H2114" t="s">
        <v>73</v>
      </c>
      <c r="I2114" t="s">
        <v>74</v>
      </c>
      <c r="J2114" t="s">
        <v>34</v>
      </c>
      <c r="K2114" t="s">
        <v>100</v>
      </c>
      <c r="L2114" t="s">
        <v>8807</v>
      </c>
      <c r="M2114" t="s">
        <v>56</v>
      </c>
      <c r="N2114" t="s">
        <v>77</v>
      </c>
      <c r="O2114" t="s">
        <v>118</v>
      </c>
      <c r="P2114" t="s">
        <v>88</v>
      </c>
      <c r="Q2114" t="s">
        <v>40</v>
      </c>
      <c r="R2114" t="s">
        <v>8809</v>
      </c>
      <c r="S2114" t="s">
        <v>630</v>
      </c>
      <c r="T2114" t="s">
        <v>8844</v>
      </c>
      <c r="U2114" s="3">
        <v>45781</v>
      </c>
      <c r="V2114" t="s">
        <v>42</v>
      </c>
      <c r="W2114">
        <v>45</v>
      </c>
      <c r="X2114" t="s">
        <v>163</v>
      </c>
      <c r="AB2114" s="3"/>
      <c r="AC2114" t="s">
        <v>44</v>
      </c>
      <c r="AD2114" t="s">
        <v>114</v>
      </c>
      <c r="AE2114">
        <v>3</v>
      </c>
      <c r="AF2114">
        <v>3</v>
      </c>
      <c r="AH2114" t="s">
        <v>66</v>
      </c>
      <c r="AI2114">
        <v>4</v>
      </c>
      <c r="AJ2114" t="s">
        <v>8821</v>
      </c>
      <c r="AK2114" t="s">
        <v>48</v>
      </c>
      <c r="AL2114" t="s">
        <v>175</v>
      </c>
      <c r="AM2114" t="s">
        <v>8824</v>
      </c>
      <c r="AN2114" t="s">
        <v>95</v>
      </c>
      <c r="AO2114">
        <v>100</v>
      </c>
      <c r="AP2114" t="s">
        <v>69</v>
      </c>
      <c r="AQ2114" t="s">
        <v>8828</v>
      </c>
      <c r="AR2114" t="s">
        <v>8828</v>
      </c>
      <c r="AS2114" t="s">
        <v>8828</v>
      </c>
      <c r="AT2114" t="s">
        <v>8839</v>
      </c>
      <c r="AU2114" t="s">
        <v>8828</v>
      </c>
      <c r="AX2114" t="s">
        <v>8888</v>
      </c>
      <c r="AY2114" t="s">
        <v>8878</v>
      </c>
      <c r="BA2114" t="s">
        <v>8881</v>
      </c>
    </row>
    <row r="2115" spans="1:53" x14ac:dyDescent="0.2">
      <c r="A2115" t="s">
        <v>4351</v>
      </c>
      <c r="B2115" t="s">
        <v>4351</v>
      </c>
      <c r="C2115" t="s">
        <v>2468</v>
      </c>
      <c r="E2115" t="s">
        <v>109</v>
      </c>
      <c r="G2115" t="s">
        <v>84</v>
      </c>
      <c r="H2115" t="s">
        <v>53</v>
      </c>
      <c r="I2115" t="s">
        <v>148</v>
      </c>
      <c r="J2115" t="s">
        <v>136</v>
      </c>
      <c r="K2115" t="s">
        <v>75</v>
      </c>
      <c r="L2115" t="s">
        <v>75</v>
      </c>
      <c r="M2115" t="s">
        <v>76</v>
      </c>
      <c r="N2115" t="s">
        <v>87</v>
      </c>
      <c r="O2115" t="s">
        <v>118</v>
      </c>
      <c r="P2115" t="s">
        <v>59</v>
      </c>
      <c r="Q2115" t="s">
        <v>60</v>
      </c>
      <c r="R2115" t="s">
        <v>8810</v>
      </c>
      <c r="S2115" t="s">
        <v>984</v>
      </c>
      <c r="T2115" t="s">
        <v>8843</v>
      </c>
      <c r="U2115" s="3">
        <v>45792</v>
      </c>
      <c r="V2115" t="s">
        <v>103</v>
      </c>
      <c r="W2115">
        <v>120</v>
      </c>
      <c r="X2115" t="s">
        <v>80</v>
      </c>
      <c r="Y2115">
        <v>48</v>
      </c>
      <c r="Z2115" t="s">
        <v>448</v>
      </c>
      <c r="AA2115" t="s">
        <v>8844</v>
      </c>
      <c r="AB2115" s="3">
        <v>45739</v>
      </c>
      <c r="AC2115" t="s">
        <v>44</v>
      </c>
      <c r="AD2115" t="s">
        <v>114</v>
      </c>
      <c r="AE2115" t="s">
        <v>93</v>
      </c>
      <c r="AF2115">
        <v>1</v>
      </c>
      <c r="AG2115" t="s">
        <v>196</v>
      </c>
      <c r="AH2115" t="s">
        <v>47</v>
      </c>
      <c r="AI2115" t="s">
        <v>151</v>
      </c>
      <c r="AJ2115" t="s">
        <v>8821</v>
      </c>
      <c r="AK2115" t="s">
        <v>48</v>
      </c>
      <c r="AL2115" t="s">
        <v>49</v>
      </c>
      <c r="AN2115">
        <v>50</v>
      </c>
      <c r="AO2115">
        <v>50</v>
      </c>
      <c r="AP2115" t="s">
        <v>69</v>
      </c>
      <c r="AQ2115" t="s">
        <v>8829</v>
      </c>
      <c r="AR2115" t="s">
        <v>8832</v>
      </c>
      <c r="AS2115" t="s">
        <v>8835</v>
      </c>
      <c r="AT2115" t="s">
        <v>8828</v>
      </c>
      <c r="AU2115" t="s">
        <v>8828</v>
      </c>
      <c r="AV2115" t="s">
        <v>48</v>
      </c>
      <c r="AY2115" t="s">
        <v>8882</v>
      </c>
      <c r="BA2115" t="s">
        <v>8883</v>
      </c>
    </row>
    <row r="2116" spans="1:53" x14ac:dyDescent="0.2">
      <c r="A2116" t="s">
        <v>4352</v>
      </c>
      <c r="B2116" t="s">
        <v>7884</v>
      </c>
      <c r="D2116" t="s">
        <v>4353</v>
      </c>
      <c r="E2116" t="s">
        <v>109</v>
      </c>
      <c r="G2116" t="s">
        <v>31</v>
      </c>
      <c r="H2116" t="s">
        <v>32</v>
      </c>
      <c r="I2116" t="s">
        <v>117</v>
      </c>
      <c r="J2116" t="s">
        <v>136</v>
      </c>
      <c r="K2116" t="s">
        <v>75</v>
      </c>
      <c r="L2116" t="s">
        <v>75</v>
      </c>
      <c r="M2116" t="s">
        <v>222</v>
      </c>
      <c r="N2116" t="s">
        <v>37</v>
      </c>
      <c r="O2116" t="s">
        <v>155</v>
      </c>
      <c r="P2116" t="s">
        <v>204</v>
      </c>
      <c r="S2116" t="s">
        <v>404</v>
      </c>
      <c r="T2116" t="s">
        <v>8843</v>
      </c>
      <c r="U2116" s="3">
        <v>45673</v>
      </c>
      <c r="V2116" t="s">
        <v>226</v>
      </c>
      <c r="W2116">
        <v>60</v>
      </c>
      <c r="X2116" t="s">
        <v>163</v>
      </c>
      <c r="AB2116" s="3"/>
      <c r="AC2116" t="s">
        <v>113</v>
      </c>
      <c r="AD2116" t="s">
        <v>114</v>
      </c>
      <c r="AE2116">
        <v>3</v>
      </c>
      <c r="AF2116">
        <v>3</v>
      </c>
      <c r="AG2116" t="s">
        <v>178</v>
      </c>
      <c r="AH2116" t="s">
        <v>125</v>
      </c>
      <c r="AI2116" t="s">
        <v>133</v>
      </c>
      <c r="AJ2116" t="s">
        <v>8821</v>
      </c>
      <c r="AK2116" t="s">
        <v>69</v>
      </c>
      <c r="AN2116">
        <v>20</v>
      </c>
      <c r="AO2116">
        <v>20</v>
      </c>
      <c r="AP2116" t="s">
        <v>48</v>
      </c>
      <c r="AQ2116" t="s">
        <v>8828</v>
      </c>
      <c r="AR2116" t="s">
        <v>8828</v>
      </c>
      <c r="AS2116" t="s">
        <v>8837</v>
      </c>
      <c r="AT2116" t="s">
        <v>8839</v>
      </c>
      <c r="AU2116" t="s">
        <v>8828</v>
      </c>
      <c r="AY2116" t="s">
        <v>8886</v>
      </c>
      <c r="BA2116" t="s">
        <v>8879</v>
      </c>
    </row>
    <row r="2117" spans="1:53" x14ac:dyDescent="0.2">
      <c r="A2117" t="s">
        <v>4354</v>
      </c>
      <c r="B2117" t="s">
        <v>7885</v>
      </c>
      <c r="C2117" t="s">
        <v>1485</v>
      </c>
      <c r="D2117" t="s">
        <v>4355</v>
      </c>
      <c r="E2117" t="s">
        <v>50</v>
      </c>
      <c r="F2117">
        <v>30</v>
      </c>
      <c r="G2117" t="s">
        <v>84</v>
      </c>
      <c r="H2117" t="s">
        <v>153</v>
      </c>
      <c r="I2117" t="s">
        <v>218</v>
      </c>
      <c r="J2117" t="s">
        <v>56</v>
      </c>
      <c r="K2117" t="s">
        <v>35</v>
      </c>
      <c r="L2117" t="s">
        <v>8807</v>
      </c>
      <c r="M2117" t="s">
        <v>222</v>
      </c>
      <c r="N2117" t="s">
        <v>101</v>
      </c>
      <c r="O2117" t="s">
        <v>118</v>
      </c>
      <c r="P2117" t="s">
        <v>181</v>
      </c>
      <c r="S2117" t="s">
        <v>1238</v>
      </c>
      <c r="T2117" t="s">
        <v>8844</v>
      </c>
      <c r="U2117" s="3">
        <v>45814</v>
      </c>
      <c r="V2117" t="s">
        <v>103</v>
      </c>
      <c r="W2117">
        <v>120</v>
      </c>
      <c r="X2117" t="s">
        <v>171</v>
      </c>
      <c r="Y2117">
        <v>24</v>
      </c>
      <c r="AB2117" s="3"/>
      <c r="AC2117" t="s">
        <v>113</v>
      </c>
      <c r="AD2117" t="s">
        <v>45</v>
      </c>
      <c r="AE2117">
        <v>3</v>
      </c>
      <c r="AF2117">
        <v>3</v>
      </c>
      <c r="AG2117" t="s">
        <v>65</v>
      </c>
      <c r="AH2117" t="s">
        <v>125</v>
      </c>
      <c r="AI2117" t="s">
        <v>133</v>
      </c>
      <c r="AJ2117" t="s">
        <v>8821</v>
      </c>
      <c r="AK2117" t="s">
        <v>48</v>
      </c>
      <c r="AL2117" t="s">
        <v>49</v>
      </c>
      <c r="AN2117" t="s">
        <v>95</v>
      </c>
      <c r="AO2117">
        <v>100</v>
      </c>
      <c r="AP2117" t="s">
        <v>48</v>
      </c>
      <c r="AQ2117" t="s">
        <v>8828</v>
      </c>
      <c r="AR2117" t="s">
        <v>8832</v>
      </c>
      <c r="AS2117" t="s">
        <v>8837</v>
      </c>
      <c r="AT2117" t="s">
        <v>8828</v>
      </c>
      <c r="AU2117" t="s">
        <v>8828</v>
      </c>
      <c r="AX2117" t="s">
        <v>8888</v>
      </c>
      <c r="AY2117" t="s">
        <v>8882</v>
      </c>
      <c r="BA2117" t="s">
        <v>8881</v>
      </c>
    </row>
    <row r="2118" spans="1:53" x14ac:dyDescent="0.2">
      <c r="A2118" t="s">
        <v>4356</v>
      </c>
      <c r="B2118" t="s">
        <v>4356</v>
      </c>
      <c r="C2118" t="s">
        <v>562</v>
      </c>
      <c r="E2118" t="s">
        <v>109</v>
      </c>
      <c r="G2118" t="s">
        <v>84</v>
      </c>
      <c r="H2118" t="s">
        <v>153</v>
      </c>
      <c r="I2118" t="s">
        <v>218</v>
      </c>
      <c r="J2118" t="s">
        <v>55</v>
      </c>
      <c r="K2118" t="s">
        <v>85</v>
      </c>
      <c r="L2118" t="s">
        <v>85</v>
      </c>
      <c r="M2118" t="s">
        <v>222</v>
      </c>
      <c r="N2118" t="s">
        <v>77</v>
      </c>
      <c r="O2118" t="s">
        <v>118</v>
      </c>
      <c r="P2118" t="s">
        <v>181</v>
      </c>
      <c r="Q2118" t="s">
        <v>190</v>
      </c>
      <c r="R2118" t="s">
        <v>8814</v>
      </c>
      <c r="S2118" t="s">
        <v>301</v>
      </c>
      <c r="T2118" t="s">
        <v>8844</v>
      </c>
      <c r="U2118" s="3">
        <v>45757</v>
      </c>
      <c r="V2118" t="s">
        <v>42</v>
      </c>
      <c r="W2118">
        <v>45</v>
      </c>
      <c r="X2118" t="s">
        <v>43</v>
      </c>
      <c r="Y2118">
        <v>2</v>
      </c>
      <c r="Z2118" t="s">
        <v>626</v>
      </c>
      <c r="AA2118" t="s">
        <v>8844</v>
      </c>
      <c r="AB2118" s="3">
        <v>45716</v>
      </c>
      <c r="AC2118" t="s">
        <v>44</v>
      </c>
      <c r="AD2118" t="s">
        <v>114</v>
      </c>
      <c r="AE2118" t="s">
        <v>93</v>
      </c>
      <c r="AF2118">
        <v>1</v>
      </c>
      <c r="AG2118" t="s">
        <v>178</v>
      </c>
      <c r="AH2118" t="s">
        <v>82</v>
      </c>
      <c r="AI2118">
        <v>2</v>
      </c>
      <c r="AJ2118" t="s">
        <v>8819</v>
      </c>
      <c r="AN2118">
        <v>20</v>
      </c>
      <c r="AO2118">
        <v>20</v>
      </c>
      <c r="AP2118" t="s">
        <v>69</v>
      </c>
      <c r="AQ2118" t="s">
        <v>8829</v>
      </c>
      <c r="AR2118" t="s">
        <v>8832</v>
      </c>
      <c r="AS2118" t="s">
        <v>8836</v>
      </c>
      <c r="AT2118" t="s">
        <v>8828</v>
      </c>
      <c r="AU2118" t="s">
        <v>8828</v>
      </c>
      <c r="AV2118" t="s">
        <v>48</v>
      </c>
      <c r="AY2118" t="s">
        <v>8878</v>
      </c>
      <c r="BA2118" t="s">
        <v>8879</v>
      </c>
    </row>
    <row r="2119" spans="1:53" x14ac:dyDescent="0.2">
      <c r="A2119" t="s">
        <v>4357</v>
      </c>
      <c r="B2119" t="s">
        <v>7886</v>
      </c>
      <c r="C2119" t="s">
        <v>2128</v>
      </c>
      <c r="D2119" t="s">
        <v>4358</v>
      </c>
      <c r="E2119" t="s">
        <v>50</v>
      </c>
      <c r="F2119">
        <v>30</v>
      </c>
      <c r="G2119" t="s">
        <v>84</v>
      </c>
      <c r="H2119" t="s">
        <v>53</v>
      </c>
      <c r="I2119" t="s">
        <v>148</v>
      </c>
      <c r="J2119" t="s">
        <v>34</v>
      </c>
      <c r="K2119" t="s">
        <v>85</v>
      </c>
      <c r="L2119" t="s">
        <v>85</v>
      </c>
      <c r="M2119" t="s">
        <v>36</v>
      </c>
      <c r="N2119" t="s">
        <v>87</v>
      </c>
      <c r="O2119" t="s">
        <v>78</v>
      </c>
      <c r="P2119" t="s">
        <v>59</v>
      </c>
      <c r="Q2119" t="s">
        <v>60</v>
      </c>
      <c r="R2119" t="s">
        <v>8810</v>
      </c>
      <c r="S2119" t="s">
        <v>938</v>
      </c>
      <c r="T2119" t="s">
        <v>8844</v>
      </c>
      <c r="U2119" s="3">
        <v>45712</v>
      </c>
      <c r="V2119" t="s">
        <v>226</v>
      </c>
      <c r="W2119">
        <v>60</v>
      </c>
      <c r="X2119" t="s">
        <v>171</v>
      </c>
      <c r="Y2119">
        <v>24</v>
      </c>
      <c r="AB2119" s="3"/>
      <c r="AC2119" t="s">
        <v>122</v>
      </c>
      <c r="AD2119" t="s">
        <v>123</v>
      </c>
      <c r="AE2119">
        <v>1</v>
      </c>
      <c r="AF2119">
        <v>1</v>
      </c>
      <c r="AG2119" t="s">
        <v>178</v>
      </c>
      <c r="AH2119" t="s">
        <v>82</v>
      </c>
      <c r="AI2119">
        <v>5</v>
      </c>
      <c r="AJ2119" t="s">
        <v>8821</v>
      </c>
      <c r="AK2119" t="s">
        <v>48</v>
      </c>
      <c r="AL2119" t="s">
        <v>49</v>
      </c>
      <c r="AN2119" t="s">
        <v>50</v>
      </c>
      <c r="AO2119">
        <v>30</v>
      </c>
      <c r="AP2119" t="s">
        <v>69</v>
      </c>
      <c r="AQ2119" t="s">
        <v>8828</v>
      </c>
      <c r="AR2119" t="s">
        <v>8832</v>
      </c>
      <c r="AS2119" t="s">
        <v>8836</v>
      </c>
      <c r="AT2119" t="s">
        <v>8828</v>
      </c>
      <c r="AU2119" t="s">
        <v>8828</v>
      </c>
      <c r="AX2119" t="s">
        <v>8888</v>
      </c>
      <c r="AY2119" t="s">
        <v>8886</v>
      </c>
      <c r="BA2119" t="s">
        <v>8879</v>
      </c>
    </row>
    <row r="2120" spans="1:53" x14ac:dyDescent="0.2">
      <c r="A2120" t="s">
        <v>4359</v>
      </c>
      <c r="B2120" t="s">
        <v>4359</v>
      </c>
      <c r="C2120" t="s">
        <v>4360</v>
      </c>
      <c r="D2120" t="s">
        <v>4361</v>
      </c>
      <c r="E2120">
        <v>4</v>
      </c>
      <c r="F2120">
        <v>4</v>
      </c>
      <c r="G2120" t="s">
        <v>84</v>
      </c>
      <c r="H2120" t="s">
        <v>32</v>
      </c>
      <c r="I2120" t="s">
        <v>33</v>
      </c>
      <c r="J2120" t="s">
        <v>136</v>
      </c>
      <c r="K2120" t="s">
        <v>100</v>
      </c>
      <c r="L2120" t="s">
        <v>8807</v>
      </c>
      <c r="M2120" t="s">
        <v>76</v>
      </c>
      <c r="N2120" t="s">
        <v>57</v>
      </c>
      <c r="O2120" t="s">
        <v>155</v>
      </c>
      <c r="P2120" t="s">
        <v>59</v>
      </c>
      <c r="Q2120" t="s">
        <v>175</v>
      </c>
      <c r="R2120" t="s">
        <v>8813</v>
      </c>
      <c r="S2120" t="s">
        <v>520</v>
      </c>
      <c r="T2120" t="s">
        <v>8844</v>
      </c>
      <c r="U2120" s="3">
        <v>45723</v>
      </c>
      <c r="V2120" t="s">
        <v>226</v>
      </c>
      <c r="W2120">
        <v>60</v>
      </c>
      <c r="X2120" t="s">
        <v>163</v>
      </c>
      <c r="Z2120" t="s">
        <v>758</v>
      </c>
      <c r="AA2120" t="s">
        <v>8843</v>
      </c>
      <c r="AB2120" s="3">
        <v>45834</v>
      </c>
      <c r="AC2120" t="s">
        <v>131</v>
      </c>
      <c r="AD2120" t="s">
        <v>45</v>
      </c>
      <c r="AE2120">
        <v>0</v>
      </c>
      <c r="AF2120">
        <v>0</v>
      </c>
      <c r="AG2120" t="s">
        <v>178</v>
      </c>
      <c r="AH2120" t="s">
        <v>47</v>
      </c>
      <c r="AI2120">
        <v>3</v>
      </c>
      <c r="AJ2120" t="s">
        <v>8820</v>
      </c>
      <c r="AK2120" t="s">
        <v>69</v>
      </c>
      <c r="AN2120" t="s">
        <v>95</v>
      </c>
      <c r="AO2120">
        <v>100</v>
      </c>
      <c r="AP2120" t="s">
        <v>69</v>
      </c>
      <c r="AQ2120" t="s">
        <v>8828</v>
      </c>
      <c r="AR2120" t="s">
        <v>8833</v>
      </c>
      <c r="AS2120" t="s">
        <v>8828</v>
      </c>
      <c r="AT2120" t="s">
        <v>8839</v>
      </c>
      <c r="AU2120" t="s">
        <v>8828</v>
      </c>
      <c r="AV2120" t="s">
        <v>69</v>
      </c>
      <c r="AX2120" t="s">
        <v>8877</v>
      </c>
      <c r="AY2120" t="s">
        <v>8886</v>
      </c>
      <c r="BA2120" t="s">
        <v>8881</v>
      </c>
    </row>
    <row r="2121" spans="1:53" x14ac:dyDescent="0.2">
      <c r="A2121" t="s">
        <v>4362</v>
      </c>
      <c r="B2121" t="s">
        <v>7887</v>
      </c>
      <c r="D2121" t="s">
        <v>535</v>
      </c>
      <c r="E2121">
        <v>49</v>
      </c>
      <c r="F2121">
        <v>49</v>
      </c>
      <c r="G2121" t="s">
        <v>84</v>
      </c>
      <c r="H2121" t="s">
        <v>153</v>
      </c>
      <c r="I2121" t="s">
        <v>154</v>
      </c>
      <c r="J2121" t="s">
        <v>136</v>
      </c>
      <c r="K2121" t="s">
        <v>85</v>
      </c>
      <c r="L2121" t="s">
        <v>85</v>
      </c>
      <c r="M2121" t="s">
        <v>222</v>
      </c>
      <c r="N2121" t="s">
        <v>77</v>
      </c>
      <c r="O2121" t="s">
        <v>155</v>
      </c>
      <c r="P2121" t="s">
        <v>119</v>
      </c>
      <c r="Q2121" t="s">
        <v>89</v>
      </c>
      <c r="R2121" t="s">
        <v>8811</v>
      </c>
      <c r="S2121" t="s">
        <v>1266</v>
      </c>
      <c r="T2121" t="s">
        <v>8843</v>
      </c>
      <c r="U2121" s="3">
        <v>45709</v>
      </c>
      <c r="V2121" t="s">
        <v>226</v>
      </c>
      <c r="W2121">
        <v>60</v>
      </c>
      <c r="X2121" t="s">
        <v>80</v>
      </c>
      <c r="Y2121">
        <v>48</v>
      </c>
      <c r="Z2121" t="s">
        <v>437</v>
      </c>
      <c r="AA2121" t="s">
        <v>8845</v>
      </c>
      <c r="AB2121" s="3">
        <v>45685</v>
      </c>
      <c r="AC2121" t="s">
        <v>248</v>
      </c>
      <c r="AD2121" t="s">
        <v>81</v>
      </c>
      <c r="AE2121">
        <v>0</v>
      </c>
      <c r="AF2121">
        <v>0</v>
      </c>
      <c r="AG2121" t="s">
        <v>160</v>
      </c>
      <c r="AH2121" t="s">
        <v>47</v>
      </c>
      <c r="AI2121">
        <v>5</v>
      </c>
      <c r="AJ2121" t="s">
        <v>8821</v>
      </c>
      <c r="AL2121" t="s">
        <v>68</v>
      </c>
      <c r="AM2121" t="s">
        <v>8823</v>
      </c>
      <c r="AN2121" t="s">
        <v>50</v>
      </c>
      <c r="AO2121">
        <v>30</v>
      </c>
      <c r="AP2121" t="s">
        <v>48</v>
      </c>
      <c r="AQ2121" t="s">
        <v>8828</v>
      </c>
      <c r="AR2121" t="s">
        <v>8828</v>
      </c>
      <c r="AS2121" t="s">
        <v>8828</v>
      </c>
      <c r="AT2121" t="s">
        <v>8828</v>
      </c>
      <c r="AU2121" t="s">
        <v>8828</v>
      </c>
      <c r="AV2121" t="s">
        <v>48</v>
      </c>
      <c r="AW2121">
        <v>48</v>
      </c>
      <c r="AX2121" t="s">
        <v>8891</v>
      </c>
      <c r="AY2121" t="s">
        <v>8886</v>
      </c>
      <c r="AZ2121" t="s">
        <v>8887</v>
      </c>
      <c r="BA2121" t="s">
        <v>8879</v>
      </c>
    </row>
    <row r="2122" spans="1:53" x14ac:dyDescent="0.2">
      <c r="A2122" t="s">
        <v>4363</v>
      </c>
      <c r="B2122" t="s">
        <v>7888</v>
      </c>
      <c r="E2122" t="s">
        <v>109</v>
      </c>
      <c r="G2122" t="s">
        <v>84</v>
      </c>
      <c r="H2122" t="s">
        <v>153</v>
      </c>
      <c r="I2122" t="s">
        <v>154</v>
      </c>
      <c r="J2122" t="s">
        <v>56</v>
      </c>
      <c r="K2122" t="s">
        <v>35</v>
      </c>
      <c r="L2122" t="s">
        <v>8807</v>
      </c>
      <c r="M2122" t="s">
        <v>86</v>
      </c>
      <c r="N2122" t="s">
        <v>87</v>
      </c>
      <c r="O2122" t="s">
        <v>58</v>
      </c>
      <c r="P2122" t="s">
        <v>88</v>
      </c>
      <c r="Q2122" t="s">
        <v>40</v>
      </c>
      <c r="R2122" t="s">
        <v>8809</v>
      </c>
      <c r="S2122" t="s">
        <v>1383</v>
      </c>
      <c r="T2122" t="s">
        <v>8844</v>
      </c>
      <c r="U2122" s="3">
        <v>45792</v>
      </c>
      <c r="V2122" t="s">
        <v>42</v>
      </c>
      <c r="W2122">
        <v>45</v>
      </c>
      <c r="X2122" t="s">
        <v>171</v>
      </c>
      <c r="Y2122">
        <v>24</v>
      </c>
      <c r="Z2122" t="s">
        <v>473</v>
      </c>
      <c r="AA2122" t="s">
        <v>8845</v>
      </c>
      <c r="AB2122" s="3">
        <v>45707</v>
      </c>
      <c r="AC2122" t="s">
        <v>131</v>
      </c>
      <c r="AD2122" t="s">
        <v>114</v>
      </c>
      <c r="AE2122">
        <v>0</v>
      </c>
      <c r="AF2122">
        <v>0</v>
      </c>
      <c r="AG2122" t="s">
        <v>124</v>
      </c>
      <c r="AH2122" t="s">
        <v>125</v>
      </c>
      <c r="AI2122" t="s">
        <v>133</v>
      </c>
      <c r="AJ2122" t="s">
        <v>8821</v>
      </c>
      <c r="AN2122" t="s">
        <v>50</v>
      </c>
      <c r="AO2122">
        <v>30</v>
      </c>
      <c r="AP2122" t="s">
        <v>48</v>
      </c>
      <c r="AQ2122" t="s">
        <v>8828</v>
      </c>
      <c r="AR2122" t="s">
        <v>8828</v>
      </c>
      <c r="AS2122" t="s">
        <v>8828</v>
      </c>
      <c r="AT2122" t="s">
        <v>8828</v>
      </c>
      <c r="AU2122" t="s">
        <v>8828</v>
      </c>
      <c r="AV2122" t="s">
        <v>48</v>
      </c>
      <c r="AW2122">
        <v>24</v>
      </c>
      <c r="AY2122" t="s">
        <v>8878</v>
      </c>
      <c r="AZ2122" t="s">
        <v>8885</v>
      </c>
      <c r="BA2122" t="s">
        <v>8879</v>
      </c>
    </row>
    <row r="2123" spans="1:53" x14ac:dyDescent="0.2">
      <c r="A2123" t="s">
        <v>4364</v>
      </c>
      <c r="B2123" t="s">
        <v>7889</v>
      </c>
      <c r="D2123" t="s">
        <v>4284</v>
      </c>
      <c r="E2123">
        <v>1</v>
      </c>
      <c r="F2123">
        <v>1</v>
      </c>
      <c r="G2123" t="s">
        <v>31</v>
      </c>
      <c r="H2123" t="s">
        <v>73</v>
      </c>
      <c r="I2123" t="s">
        <v>74</v>
      </c>
      <c r="J2123" t="s">
        <v>55</v>
      </c>
      <c r="K2123" t="s">
        <v>100</v>
      </c>
      <c r="L2123" t="s">
        <v>8807</v>
      </c>
      <c r="M2123" t="s">
        <v>86</v>
      </c>
      <c r="N2123" t="s">
        <v>37</v>
      </c>
      <c r="O2123" t="s">
        <v>118</v>
      </c>
      <c r="P2123" t="s">
        <v>181</v>
      </c>
      <c r="S2123" t="s">
        <v>1758</v>
      </c>
      <c r="T2123" t="s">
        <v>8844</v>
      </c>
      <c r="U2123" s="3">
        <v>45765</v>
      </c>
      <c r="V2123" t="s">
        <v>103</v>
      </c>
      <c r="W2123">
        <v>120</v>
      </c>
      <c r="X2123" t="s">
        <v>43</v>
      </c>
      <c r="Y2123">
        <v>2</v>
      </c>
      <c r="AB2123" s="3"/>
      <c r="AC2123" t="s">
        <v>122</v>
      </c>
      <c r="AD2123" t="s">
        <v>45</v>
      </c>
      <c r="AE2123">
        <v>3</v>
      </c>
      <c r="AF2123">
        <v>3</v>
      </c>
      <c r="AG2123" t="s">
        <v>132</v>
      </c>
      <c r="AH2123" t="s">
        <v>47</v>
      </c>
      <c r="AI2123">
        <v>3</v>
      </c>
      <c r="AJ2123" t="s">
        <v>8820</v>
      </c>
      <c r="AK2123" t="s">
        <v>48</v>
      </c>
      <c r="AL2123" t="s">
        <v>49</v>
      </c>
      <c r="AN2123" t="s">
        <v>50</v>
      </c>
      <c r="AO2123">
        <v>30</v>
      </c>
      <c r="AP2123" t="s">
        <v>48</v>
      </c>
      <c r="AQ2123" t="s">
        <v>8828</v>
      </c>
      <c r="AR2123" t="s">
        <v>8832</v>
      </c>
      <c r="AS2123" t="s">
        <v>8835</v>
      </c>
      <c r="AT2123" t="s">
        <v>8828</v>
      </c>
      <c r="AU2123" t="s">
        <v>8828</v>
      </c>
      <c r="AX2123" t="s">
        <v>8877</v>
      </c>
      <c r="AY2123" t="s">
        <v>8882</v>
      </c>
      <c r="BA2123" t="s">
        <v>8879</v>
      </c>
    </row>
    <row r="2124" spans="1:53" x14ac:dyDescent="0.2">
      <c r="A2124" t="s">
        <v>4365</v>
      </c>
      <c r="B2124" t="s">
        <v>7890</v>
      </c>
      <c r="C2124" t="s">
        <v>2329</v>
      </c>
      <c r="E2124" t="s">
        <v>50</v>
      </c>
      <c r="F2124">
        <v>30</v>
      </c>
      <c r="G2124" t="s">
        <v>84</v>
      </c>
      <c r="H2124" t="s">
        <v>73</v>
      </c>
      <c r="I2124" t="s">
        <v>74</v>
      </c>
      <c r="J2124" t="s">
        <v>136</v>
      </c>
      <c r="K2124" t="s">
        <v>85</v>
      </c>
      <c r="L2124" t="s">
        <v>85</v>
      </c>
      <c r="M2124" t="s">
        <v>86</v>
      </c>
      <c r="N2124" t="s">
        <v>101</v>
      </c>
      <c r="O2124" t="s">
        <v>38</v>
      </c>
      <c r="P2124" t="s">
        <v>119</v>
      </c>
      <c r="S2124" t="s">
        <v>497</v>
      </c>
      <c r="T2124" t="s">
        <v>8843</v>
      </c>
      <c r="U2124" s="3">
        <v>45808</v>
      </c>
      <c r="V2124" t="s">
        <v>121</v>
      </c>
      <c r="W2124">
        <v>30</v>
      </c>
      <c r="X2124" t="s">
        <v>171</v>
      </c>
      <c r="Y2124">
        <v>24</v>
      </c>
      <c r="Z2124" t="s">
        <v>1012</v>
      </c>
      <c r="AA2124" t="s">
        <v>8845</v>
      </c>
      <c r="AB2124" s="3">
        <v>45754</v>
      </c>
      <c r="AC2124" t="s">
        <v>44</v>
      </c>
      <c r="AD2124" t="s">
        <v>81</v>
      </c>
      <c r="AE2124">
        <v>3</v>
      </c>
      <c r="AF2124">
        <v>3</v>
      </c>
      <c r="AG2124" t="s">
        <v>124</v>
      </c>
      <c r="AH2124" t="s">
        <v>66</v>
      </c>
      <c r="AI2124" t="s">
        <v>133</v>
      </c>
      <c r="AJ2124" t="s">
        <v>8821</v>
      </c>
      <c r="AK2124" t="s">
        <v>48</v>
      </c>
      <c r="AN2124">
        <v>10</v>
      </c>
      <c r="AO2124">
        <v>10</v>
      </c>
      <c r="AP2124" t="s">
        <v>48</v>
      </c>
      <c r="AQ2124" t="s">
        <v>8829</v>
      </c>
      <c r="AR2124" t="s">
        <v>8832</v>
      </c>
      <c r="AS2124" t="s">
        <v>8828</v>
      </c>
      <c r="AT2124" t="s">
        <v>8828</v>
      </c>
      <c r="AU2124" t="s">
        <v>8828</v>
      </c>
      <c r="AV2124" t="s">
        <v>48</v>
      </c>
      <c r="AX2124" t="s">
        <v>8888</v>
      </c>
      <c r="AY2124" t="s">
        <v>8878</v>
      </c>
      <c r="BA2124" t="s">
        <v>8879</v>
      </c>
    </row>
    <row r="2125" spans="1:53" x14ac:dyDescent="0.2">
      <c r="A2125" t="s">
        <v>4366</v>
      </c>
      <c r="B2125" t="s">
        <v>4366</v>
      </c>
      <c r="C2125" t="s">
        <v>573</v>
      </c>
      <c r="D2125" t="s">
        <v>4367</v>
      </c>
      <c r="E2125" t="s">
        <v>109</v>
      </c>
      <c r="G2125" t="s">
        <v>31</v>
      </c>
      <c r="H2125" t="s">
        <v>73</v>
      </c>
      <c r="I2125" t="s">
        <v>110</v>
      </c>
      <c r="J2125" t="s">
        <v>56</v>
      </c>
      <c r="K2125" t="s">
        <v>75</v>
      </c>
      <c r="L2125" t="s">
        <v>75</v>
      </c>
      <c r="M2125" t="s">
        <v>36</v>
      </c>
      <c r="N2125" t="s">
        <v>77</v>
      </c>
      <c r="O2125" t="s">
        <v>38</v>
      </c>
      <c r="P2125" t="s">
        <v>204</v>
      </c>
      <c r="Q2125" t="s">
        <v>40</v>
      </c>
      <c r="R2125" t="s">
        <v>8809</v>
      </c>
      <c r="S2125" t="s">
        <v>751</v>
      </c>
      <c r="T2125" t="s">
        <v>8843</v>
      </c>
      <c r="U2125" s="3">
        <v>45800</v>
      </c>
      <c r="V2125" t="s">
        <v>121</v>
      </c>
      <c r="W2125">
        <v>30</v>
      </c>
      <c r="X2125" t="s">
        <v>163</v>
      </c>
      <c r="Z2125" t="s">
        <v>191</v>
      </c>
      <c r="AA2125" t="s">
        <v>8845</v>
      </c>
      <c r="AB2125" s="3">
        <v>45733</v>
      </c>
      <c r="AC2125" t="s">
        <v>131</v>
      </c>
      <c r="AD2125" t="s">
        <v>114</v>
      </c>
      <c r="AE2125" t="s">
        <v>93</v>
      </c>
      <c r="AF2125">
        <v>1</v>
      </c>
      <c r="AG2125" t="s">
        <v>132</v>
      </c>
      <c r="AH2125" t="s">
        <v>125</v>
      </c>
      <c r="AI2125">
        <v>4</v>
      </c>
      <c r="AJ2125" t="s">
        <v>8821</v>
      </c>
      <c r="AK2125" t="s">
        <v>69</v>
      </c>
      <c r="AL2125" t="s">
        <v>94</v>
      </c>
      <c r="AM2125" t="s">
        <v>8812</v>
      </c>
      <c r="AN2125" t="s">
        <v>95</v>
      </c>
      <c r="AO2125">
        <v>100</v>
      </c>
      <c r="AP2125" t="s">
        <v>69</v>
      </c>
      <c r="AQ2125" t="s">
        <v>8828</v>
      </c>
      <c r="AR2125" t="s">
        <v>8833</v>
      </c>
      <c r="AS2125" t="s">
        <v>8828</v>
      </c>
      <c r="AT2125" t="s">
        <v>8828</v>
      </c>
      <c r="AU2125" t="s">
        <v>8828</v>
      </c>
      <c r="AV2125" t="s">
        <v>48</v>
      </c>
      <c r="AY2125" t="s">
        <v>8878</v>
      </c>
      <c r="BA2125" t="s">
        <v>8881</v>
      </c>
    </row>
    <row r="2126" spans="1:53" x14ac:dyDescent="0.2">
      <c r="A2126" t="s">
        <v>4368</v>
      </c>
      <c r="B2126" t="s">
        <v>4368</v>
      </c>
      <c r="D2126" t="s">
        <v>4369</v>
      </c>
      <c r="E2126">
        <v>34</v>
      </c>
      <c r="F2126">
        <v>34</v>
      </c>
      <c r="G2126" t="s">
        <v>84</v>
      </c>
      <c r="H2126" t="s">
        <v>153</v>
      </c>
      <c r="I2126" t="s">
        <v>215</v>
      </c>
      <c r="J2126" t="s">
        <v>136</v>
      </c>
      <c r="K2126" t="s">
        <v>75</v>
      </c>
      <c r="L2126" t="s">
        <v>75</v>
      </c>
      <c r="M2126" t="s">
        <v>86</v>
      </c>
      <c r="N2126" t="s">
        <v>57</v>
      </c>
      <c r="O2126" t="s">
        <v>118</v>
      </c>
      <c r="P2126" t="s">
        <v>88</v>
      </c>
      <c r="Q2126" t="s">
        <v>190</v>
      </c>
      <c r="R2126" t="s">
        <v>8814</v>
      </c>
      <c r="S2126" t="s">
        <v>1406</v>
      </c>
      <c r="T2126" t="s">
        <v>8844</v>
      </c>
      <c r="U2126" s="3">
        <v>45825</v>
      </c>
      <c r="V2126" t="s">
        <v>42</v>
      </c>
      <c r="W2126">
        <v>45</v>
      </c>
      <c r="X2126" t="s">
        <v>163</v>
      </c>
      <c r="AB2126" s="3"/>
      <c r="AC2126" t="s">
        <v>131</v>
      </c>
      <c r="AD2126" t="s">
        <v>81</v>
      </c>
      <c r="AE2126">
        <v>1</v>
      </c>
      <c r="AF2126">
        <v>1</v>
      </c>
      <c r="AG2126" t="s">
        <v>160</v>
      </c>
      <c r="AH2126" t="s">
        <v>47</v>
      </c>
      <c r="AI2126">
        <v>2</v>
      </c>
      <c r="AJ2126" t="s">
        <v>8819</v>
      </c>
      <c r="AK2126" t="s">
        <v>69</v>
      </c>
      <c r="AN2126">
        <v>50</v>
      </c>
      <c r="AO2126">
        <v>50</v>
      </c>
      <c r="AP2126" t="s">
        <v>69</v>
      </c>
      <c r="AQ2126" t="s">
        <v>8830</v>
      </c>
      <c r="AR2126" t="s">
        <v>8833</v>
      </c>
      <c r="AS2126" t="s">
        <v>8828</v>
      </c>
      <c r="AT2126" t="s">
        <v>8828</v>
      </c>
      <c r="AU2126" t="s">
        <v>8828</v>
      </c>
      <c r="AX2126" t="s">
        <v>8888</v>
      </c>
      <c r="AY2126" t="s">
        <v>8878</v>
      </c>
      <c r="BA2126" t="s">
        <v>8883</v>
      </c>
    </row>
    <row r="2127" spans="1:53" x14ac:dyDescent="0.2">
      <c r="A2127" t="s">
        <v>4370</v>
      </c>
      <c r="B2127" t="s">
        <v>4370</v>
      </c>
      <c r="C2127" t="s">
        <v>174</v>
      </c>
      <c r="E2127" t="s">
        <v>109</v>
      </c>
      <c r="G2127" t="s">
        <v>31</v>
      </c>
      <c r="H2127" t="s">
        <v>53</v>
      </c>
      <c r="I2127" t="s">
        <v>135</v>
      </c>
      <c r="J2127" t="s">
        <v>34</v>
      </c>
      <c r="K2127" t="s">
        <v>85</v>
      </c>
      <c r="L2127" t="s">
        <v>85</v>
      </c>
      <c r="M2127" t="s">
        <v>86</v>
      </c>
      <c r="N2127" t="s">
        <v>57</v>
      </c>
      <c r="O2127" t="s">
        <v>155</v>
      </c>
      <c r="P2127" t="s">
        <v>88</v>
      </c>
      <c r="Q2127" t="s">
        <v>40</v>
      </c>
      <c r="R2127" t="s">
        <v>8809</v>
      </c>
      <c r="S2127" t="s">
        <v>1379</v>
      </c>
      <c r="T2127" t="s">
        <v>8843</v>
      </c>
      <c r="U2127" s="3">
        <v>45749</v>
      </c>
      <c r="V2127" t="s">
        <v>42</v>
      </c>
      <c r="W2127">
        <v>45</v>
      </c>
      <c r="X2127" t="s">
        <v>43</v>
      </c>
      <c r="Y2127">
        <v>2</v>
      </c>
      <c r="AB2127" s="3"/>
      <c r="AC2127" t="s">
        <v>113</v>
      </c>
      <c r="AD2127" t="s">
        <v>123</v>
      </c>
      <c r="AE2127">
        <v>2</v>
      </c>
      <c r="AF2127">
        <v>2</v>
      </c>
      <c r="AG2127" t="s">
        <v>46</v>
      </c>
      <c r="AH2127" t="s">
        <v>66</v>
      </c>
      <c r="AI2127" t="s">
        <v>151</v>
      </c>
      <c r="AJ2127" t="s">
        <v>8821</v>
      </c>
      <c r="AK2127" t="s">
        <v>48</v>
      </c>
      <c r="AN2127">
        <v>50</v>
      </c>
      <c r="AO2127">
        <v>50</v>
      </c>
      <c r="AP2127" t="s">
        <v>69</v>
      </c>
      <c r="AQ2127" t="s">
        <v>8828</v>
      </c>
      <c r="AR2127" t="s">
        <v>8832</v>
      </c>
      <c r="AS2127" t="s">
        <v>8828</v>
      </c>
      <c r="AT2127" t="s">
        <v>8828</v>
      </c>
      <c r="AU2127" t="s">
        <v>8828</v>
      </c>
      <c r="AY2127" t="s">
        <v>8878</v>
      </c>
      <c r="BA2127" t="s">
        <v>8883</v>
      </c>
    </row>
    <row r="2128" spans="1:53" x14ac:dyDescent="0.2">
      <c r="A2128" t="s">
        <v>4371</v>
      </c>
      <c r="B2128" t="s">
        <v>7891</v>
      </c>
      <c r="E2128" t="s">
        <v>109</v>
      </c>
      <c r="G2128" t="s">
        <v>31</v>
      </c>
      <c r="H2128" t="s">
        <v>32</v>
      </c>
      <c r="I2128" t="s">
        <v>117</v>
      </c>
      <c r="J2128" t="s">
        <v>34</v>
      </c>
      <c r="K2128" t="s">
        <v>100</v>
      </c>
      <c r="L2128" t="s">
        <v>8807</v>
      </c>
      <c r="M2128" t="s">
        <v>86</v>
      </c>
      <c r="N2128" t="s">
        <v>57</v>
      </c>
      <c r="O2128" t="s">
        <v>38</v>
      </c>
      <c r="P2128" t="s">
        <v>204</v>
      </c>
      <c r="Q2128" t="s">
        <v>190</v>
      </c>
      <c r="R2128" t="s">
        <v>8814</v>
      </c>
      <c r="S2128" t="s">
        <v>1389</v>
      </c>
      <c r="T2128" t="s">
        <v>8844</v>
      </c>
      <c r="U2128" s="3">
        <v>45695</v>
      </c>
      <c r="V2128" t="s">
        <v>226</v>
      </c>
      <c r="W2128">
        <v>60</v>
      </c>
      <c r="X2128" t="s">
        <v>171</v>
      </c>
      <c r="Y2128">
        <v>24</v>
      </c>
      <c r="AB2128" s="3"/>
      <c r="AC2128" t="s">
        <v>122</v>
      </c>
      <c r="AD2128" t="s">
        <v>114</v>
      </c>
      <c r="AE2128">
        <v>2</v>
      </c>
      <c r="AF2128">
        <v>2</v>
      </c>
      <c r="AG2128" t="s">
        <v>105</v>
      </c>
      <c r="AH2128" t="s">
        <v>66</v>
      </c>
      <c r="AI2128">
        <v>4</v>
      </c>
      <c r="AJ2128" t="s">
        <v>8821</v>
      </c>
      <c r="AK2128" t="s">
        <v>69</v>
      </c>
      <c r="AN2128">
        <v>20</v>
      </c>
      <c r="AO2128">
        <v>20</v>
      </c>
      <c r="AP2128" t="s">
        <v>48</v>
      </c>
      <c r="AQ2128" t="s">
        <v>8828</v>
      </c>
      <c r="AR2128" t="s">
        <v>8832</v>
      </c>
      <c r="AS2128" t="s">
        <v>8828</v>
      </c>
      <c r="AT2128" t="s">
        <v>8828</v>
      </c>
      <c r="AU2128" t="s">
        <v>8828</v>
      </c>
      <c r="AY2128" t="s">
        <v>8886</v>
      </c>
      <c r="BA2128" t="s">
        <v>8879</v>
      </c>
    </row>
    <row r="2129" spans="1:53" x14ac:dyDescent="0.2">
      <c r="A2129" t="s">
        <v>4372</v>
      </c>
      <c r="B2129" t="s">
        <v>4372</v>
      </c>
      <c r="C2129" t="s">
        <v>29</v>
      </c>
      <c r="D2129" t="s">
        <v>4373</v>
      </c>
      <c r="E2129">
        <v>54</v>
      </c>
      <c r="F2129">
        <v>54</v>
      </c>
      <c r="G2129" t="s">
        <v>31</v>
      </c>
      <c r="H2129" t="s">
        <v>153</v>
      </c>
      <c r="I2129" t="s">
        <v>154</v>
      </c>
      <c r="J2129" t="s">
        <v>56</v>
      </c>
      <c r="K2129" t="s">
        <v>35</v>
      </c>
      <c r="L2129" t="s">
        <v>8807</v>
      </c>
      <c r="M2129" t="s">
        <v>76</v>
      </c>
      <c r="N2129" t="s">
        <v>37</v>
      </c>
      <c r="O2129" t="s">
        <v>38</v>
      </c>
      <c r="P2129" t="s">
        <v>181</v>
      </c>
      <c r="Q2129" t="s">
        <v>60</v>
      </c>
      <c r="R2129" t="s">
        <v>8810</v>
      </c>
      <c r="S2129" t="s">
        <v>63</v>
      </c>
      <c r="T2129" t="s">
        <v>8843</v>
      </c>
      <c r="U2129" s="3">
        <v>45752</v>
      </c>
      <c r="V2129" t="s">
        <v>121</v>
      </c>
      <c r="W2129">
        <v>30</v>
      </c>
      <c r="X2129" t="s">
        <v>62</v>
      </c>
      <c r="Y2129">
        <v>5</v>
      </c>
      <c r="Z2129" t="s">
        <v>208</v>
      </c>
      <c r="AA2129" t="s">
        <v>8845</v>
      </c>
      <c r="AB2129" s="3">
        <v>45681</v>
      </c>
      <c r="AC2129" t="s">
        <v>131</v>
      </c>
      <c r="AD2129" t="s">
        <v>123</v>
      </c>
      <c r="AE2129" t="s">
        <v>93</v>
      </c>
      <c r="AF2129">
        <v>1</v>
      </c>
      <c r="AH2129" t="s">
        <v>82</v>
      </c>
      <c r="AI2129">
        <v>2</v>
      </c>
      <c r="AJ2129" t="s">
        <v>8819</v>
      </c>
      <c r="AK2129" t="s">
        <v>48</v>
      </c>
      <c r="AN2129" t="s">
        <v>95</v>
      </c>
      <c r="AO2129">
        <v>100</v>
      </c>
      <c r="AP2129" t="s">
        <v>69</v>
      </c>
      <c r="AQ2129" t="s">
        <v>8828</v>
      </c>
      <c r="AR2129" t="s">
        <v>8828</v>
      </c>
      <c r="AS2129" t="s">
        <v>8828</v>
      </c>
      <c r="AT2129" t="s">
        <v>8828</v>
      </c>
      <c r="AU2129" t="s">
        <v>8839</v>
      </c>
      <c r="AV2129" t="s">
        <v>48</v>
      </c>
      <c r="AW2129">
        <v>5</v>
      </c>
      <c r="AX2129" t="s">
        <v>8890</v>
      </c>
      <c r="AY2129" t="s">
        <v>8878</v>
      </c>
      <c r="AZ2129" t="s">
        <v>8880</v>
      </c>
      <c r="BA2129" t="s">
        <v>8881</v>
      </c>
    </row>
    <row r="2130" spans="1:53" x14ac:dyDescent="0.2">
      <c r="A2130" t="s">
        <v>4374</v>
      </c>
      <c r="B2130" t="s">
        <v>7892</v>
      </c>
      <c r="E2130" t="s">
        <v>109</v>
      </c>
      <c r="G2130" t="s">
        <v>31</v>
      </c>
      <c r="H2130" t="s">
        <v>32</v>
      </c>
      <c r="I2130" t="s">
        <v>259</v>
      </c>
      <c r="J2130" t="s">
        <v>136</v>
      </c>
      <c r="K2130" t="s">
        <v>75</v>
      </c>
      <c r="L2130" t="s">
        <v>75</v>
      </c>
      <c r="M2130" t="s">
        <v>222</v>
      </c>
      <c r="N2130" t="s">
        <v>37</v>
      </c>
      <c r="O2130" t="s">
        <v>78</v>
      </c>
      <c r="P2130" t="s">
        <v>59</v>
      </c>
      <c r="Q2130" t="s">
        <v>60</v>
      </c>
      <c r="R2130" t="s">
        <v>8810</v>
      </c>
      <c r="S2130" t="s">
        <v>363</v>
      </c>
      <c r="T2130" t="s">
        <v>8845</v>
      </c>
      <c r="U2130" s="3">
        <v>45763</v>
      </c>
      <c r="V2130" t="s">
        <v>42</v>
      </c>
      <c r="W2130">
        <v>45</v>
      </c>
      <c r="X2130" t="s">
        <v>43</v>
      </c>
      <c r="Y2130">
        <v>2</v>
      </c>
      <c r="Z2130" t="s">
        <v>266</v>
      </c>
      <c r="AA2130" t="s">
        <v>8845</v>
      </c>
      <c r="AB2130" s="3">
        <v>45769</v>
      </c>
      <c r="AC2130" t="s">
        <v>113</v>
      </c>
      <c r="AD2130" t="s">
        <v>81</v>
      </c>
      <c r="AE2130">
        <v>0</v>
      </c>
      <c r="AF2130">
        <v>0</v>
      </c>
      <c r="AG2130" t="s">
        <v>132</v>
      </c>
      <c r="AH2130" t="s">
        <v>47</v>
      </c>
      <c r="AI2130">
        <v>3</v>
      </c>
      <c r="AJ2130" t="s">
        <v>8820</v>
      </c>
      <c r="AK2130" t="s">
        <v>69</v>
      </c>
      <c r="AN2130">
        <v>20</v>
      </c>
      <c r="AO2130">
        <v>20</v>
      </c>
      <c r="AP2130" t="s">
        <v>48</v>
      </c>
      <c r="AQ2130" t="s">
        <v>8829</v>
      </c>
      <c r="AR2130" t="s">
        <v>8832</v>
      </c>
      <c r="AS2130" t="s">
        <v>8835</v>
      </c>
      <c r="AT2130" t="s">
        <v>8828</v>
      </c>
      <c r="AU2130" t="s">
        <v>8828</v>
      </c>
      <c r="AV2130" t="s">
        <v>69</v>
      </c>
      <c r="AY2130" t="s">
        <v>8878</v>
      </c>
      <c r="BA2130" t="s">
        <v>8879</v>
      </c>
    </row>
    <row r="2131" spans="1:53" x14ac:dyDescent="0.2">
      <c r="A2131" t="s">
        <v>4375</v>
      </c>
      <c r="B2131" t="s">
        <v>7893</v>
      </c>
      <c r="E2131" t="s">
        <v>109</v>
      </c>
      <c r="G2131" t="s">
        <v>84</v>
      </c>
      <c r="H2131" t="s">
        <v>53</v>
      </c>
      <c r="I2131" t="s">
        <v>54</v>
      </c>
      <c r="J2131" t="s">
        <v>34</v>
      </c>
      <c r="K2131" t="s">
        <v>100</v>
      </c>
      <c r="L2131" t="s">
        <v>8807</v>
      </c>
      <c r="M2131" t="s">
        <v>222</v>
      </c>
      <c r="N2131" t="s">
        <v>87</v>
      </c>
      <c r="O2131" t="s">
        <v>38</v>
      </c>
      <c r="P2131" t="s">
        <v>88</v>
      </c>
      <c r="Q2131" t="s">
        <v>60</v>
      </c>
      <c r="R2131" t="s">
        <v>8810</v>
      </c>
      <c r="S2131" t="s">
        <v>645</v>
      </c>
      <c r="T2131" t="s">
        <v>8843</v>
      </c>
      <c r="U2131" s="3">
        <v>45692</v>
      </c>
      <c r="V2131" t="s">
        <v>121</v>
      </c>
      <c r="W2131">
        <v>30</v>
      </c>
      <c r="X2131" t="s">
        <v>80</v>
      </c>
      <c r="Y2131">
        <v>48</v>
      </c>
      <c r="Z2131" t="s">
        <v>1147</v>
      </c>
      <c r="AA2131" t="s">
        <v>8844</v>
      </c>
      <c r="AB2131" s="3">
        <v>45704</v>
      </c>
      <c r="AC2131" t="s">
        <v>122</v>
      </c>
      <c r="AD2131" t="s">
        <v>45</v>
      </c>
      <c r="AE2131">
        <v>2</v>
      </c>
      <c r="AF2131">
        <v>2</v>
      </c>
      <c r="AG2131" t="s">
        <v>132</v>
      </c>
      <c r="AH2131" t="s">
        <v>125</v>
      </c>
      <c r="AI2131">
        <v>3</v>
      </c>
      <c r="AJ2131" t="s">
        <v>8820</v>
      </c>
      <c r="AL2131" t="s">
        <v>49</v>
      </c>
      <c r="AN2131" t="s">
        <v>50</v>
      </c>
      <c r="AO2131">
        <v>30</v>
      </c>
      <c r="AP2131" t="s">
        <v>48</v>
      </c>
      <c r="AQ2131" t="s">
        <v>8829</v>
      </c>
      <c r="AR2131" t="s">
        <v>8832</v>
      </c>
      <c r="AS2131" t="s">
        <v>8837</v>
      </c>
      <c r="AT2131" t="s">
        <v>8828</v>
      </c>
      <c r="AU2131" t="s">
        <v>8828</v>
      </c>
      <c r="AV2131" t="s">
        <v>69</v>
      </c>
      <c r="AY2131" t="s">
        <v>8878</v>
      </c>
      <c r="BA2131" t="s">
        <v>8879</v>
      </c>
    </row>
    <row r="2132" spans="1:53" x14ac:dyDescent="0.2">
      <c r="A2132" t="s">
        <v>4376</v>
      </c>
      <c r="B2132" t="s">
        <v>4376</v>
      </c>
      <c r="C2132" t="s">
        <v>377</v>
      </c>
      <c r="D2132" t="s">
        <v>4377</v>
      </c>
      <c r="E2132" t="s">
        <v>109</v>
      </c>
      <c r="G2132" t="s">
        <v>31</v>
      </c>
      <c r="H2132" t="s">
        <v>153</v>
      </c>
      <c r="I2132" t="s">
        <v>218</v>
      </c>
      <c r="J2132" t="s">
        <v>136</v>
      </c>
      <c r="K2132" t="s">
        <v>85</v>
      </c>
      <c r="L2132" t="s">
        <v>85</v>
      </c>
      <c r="M2132" t="s">
        <v>86</v>
      </c>
      <c r="N2132" t="s">
        <v>57</v>
      </c>
      <c r="O2132" t="s">
        <v>38</v>
      </c>
      <c r="P2132" t="s">
        <v>181</v>
      </c>
      <c r="Q2132" t="s">
        <v>40</v>
      </c>
      <c r="R2132" t="s">
        <v>8809</v>
      </c>
      <c r="S2132" t="s">
        <v>734</v>
      </c>
      <c r="T2132" t="s">
        <v>8845</v>
      </c>
      <c r="U2132" s="3">
        <v>45807</v>
      </c>
      <c r="V2132" t="s">
        <v>103</v>
      </c>
      <c r="W2132">
        <v>120</v>
      </c>
      <c r="X2132" t="s">
        <v>80</v>
      </c>
      <c r="Y2132">
        <v>48</v>
      </c>
      <c r="Z2132" t="s">
        <v>1918</v>
      </c>
      <c r="AA2132" t="s">
        <v>8845</v>
      </c>
      <c r="AB2132" s="3">
        <v>45772</v>
      </c>
      <c r="AC2132" t="s">
        <v>122</v>
      </c>
      <c r="AD2132" t="s">
        <v>81</v>
      </c>
      <c r="AE2132">
        <v>0</v>
      </c>
      <c r="AF2132">
        <v>0</v>
      </c>
      <c r="AG2132" t="s">
        <v>105</v>
      </c>
      <c r="AH2132" t="s">
        <v>125</v>
      </c>
      <c r="AI2132">
        <v>5</v>
      </c>
      <c r="AJ2132" t="s">
        <v>8821</v>
      </c>
      <c r="AK2132" t="s">
        <v>48</v>
      </c>
      <c r="AN2132" t="s">
        <v>50</v>
      </c>
      <c r="AO2132">
        <v>30</v>
      </c>
      <c r="AP2132" t="s">
        <v>69</v>
      </c>
      <c r="AQ2132" t="s">
        <v>8829</v>
      </c>
      <c r="AR2132" t="s">
        <v>8832</v>
      </c>
      <c r="AS2132" t="s">
        <v>8837</v>
      </c>
      <c r="AT2132" t="s">
        <v>8828</v>
      </c>
      <c r="AU2132" t="s">
        <v>8828</v>
      </c>
      <c r="AV2132" t="s">
        <v>48</v>
      </c>
      <c r="AY2132" t="s">
        <v>8882</v>
      </c>
      <c r="BA2132" t="s">
        <v>8879</v>
      </c>
    </row>
    <row r="2133" spans="1:53" x14ac:dyDescent="0.2">
      <c r="A2133" t="s">
        <v>4378</v>
      </c>
      <c r="B2133" t="s">
        <v>7894</v>
      </c>
      <c r="C2133" t="s">
        <v>478</v>
      </c>
      <c r="D2133" t="s">
        <v>4379</v>
      </c>
      <c r="E2133" t="s">
        <v>50</v>
      </c>
      <c r="F2133">
        <v>30</v>
      </c>
      <c r="G2133" t="s">
        <v>31</v>
      </c>
      <c r="H2133" t="s">
        <v>53</v>
      </c>
      <c r="I2133" t="s">
        <v>135</v>
      </c>
      <c r="J2133" t="s">
        <v>55</v>
      </c>
      <c r="K2133" t="s">
        <v>100</v>
      </c>
      <c r="L2133" t="s">
        <v>8807</v>
      </c>
      <c r="M2133" t="s">
        <v>56</v>
      </c>
      <c r="N2133" t="s">
        <v>37</v>
      </c>
      <c r="O2133" t="s">
        <v>58</v>
      </c>
      <c r="P2133" t="s">
        <v>88</v>
      </c>
      <c r="Q2133" t="s">
        <v>60</v>
      </c>
      <c r="R2133" t="s">
        <v>8810</v>
      </c>
      <c r="S2133" t="s">
        <v>4380</v>
      </c>
      <c r="T2133" t="s">
        <v>8844</v>
      </c>
      <c r="U2133" s="3">
        <v>45734</v>
      </c>
      <c r="V2133" t="s">
        <v>42</v>
      </c>
      <c r="W2133">
        <v>45</v>
      </c>
      <c r="X2133" t="s">
        <v>171</v>
      </c>
      <c r="Y2133">
        <v>24</v>
      </c>
      <c r="Z2133" t="s">
        <v>2519</v>
      </c>
      <c r="AA2133" t="s">
        <v>8845</v>
      </c>
      <c r="AB2133" s="3">
        <v>45666</v>
      </c>
      <c r="AC2133" t="s">
        <v>44</v>
      </c>
      <c r="AD2133" t="s">
        <v>123</v>
      </c>
      <c r="AE2133">
        <v>3</v>
      </c>
      <c r="AF2133">
        <v>3</v>
      </c>
      <c r="AG2133" t="s">
        <v>160</v>
      </c>
      <c r="AH2133" t="s">
        <v>47</v>
      </c>
      <c r="AI2133">
        <v>2</v>
      </c>
      <c r="AJ2133" t="s">
        <v>8819</v>
      </c>
      <c r="AK2133" t="s">
        <v>69</v>
      </c>
      <c r="AN2133">
        <v>20</v>
      </c>
      <c r="AO2133">
        <v>20</v>
      </c>
      <c r="AP2133" t="s">
        <v>69</v>
      </c>
      <c r="AQ2133" t="s">
        <v>8829</v>
      </c>
      <c r="AR2133" t="s">
        <v>8832</v>
      </c>
      <c r="AS2133" t="s">
        <v>8835</v>
      </c>
      <c r="AT2133" t="s">
        <v>8828</v>
      </c>
      <c r="AU2133" t="s">
        <v>8828</v>
      </c>
      <c r="AV2133" t="s">
        <v>48</v>
      </c>
      <c r="AX2133" t="s">
        <v>8888</v>
      </c>
      <c r="AY2133" t="s">
        <v>8878</v>
      </c>
      <c r="BA2133" t="s">
        <v>8879</v>
      </c>
    </row>
    <row r="2134" spans="1:53" x14ac:dyDescent="0.2">
      <c r="A2134" t="s">
        <v>4381</v>
      </c>
      <c r="B2134" t="s">
        <v>4381</v>
      </c>
      <c r="D2134" t="s">
        <v>4382</v>
      </c>
      <c r="E2134" t="s">
        <v>109</v>
      </c>
      <c r="G2134" t="s">
        <v>31</v>
      </c>
      <c r="H2134" t="s">
        <v>73</v>
      </c>
      <c r="I2134" t="s">
        <v>74</v>
      </c>
      <c r="J2134" t="s">
        <v>55</v>
      </c>
      <c r="K2134" t="s">
        <v>100</v>
      </c>
      <c r="L2134" t="s">
        <v>8807</v>
      </c>
      <c r="M2134" t="s">
        <v>222</v>
      </c>
      <c r="N2134" t="s">
        <v>57</v>
      </c>
      <c r="O2134" t="s">
        <v>155</v>
      </c>
      <c r="P2134" t="s">
        <v>59</v>
      </c>
      <c r="S2134" t="s">
        <v>1333</v>
      </c>
      <c r="T2134" t="s">
        <v>8844</v>
      </c>
      <c r="U2134" s="3">
        <v>45731</v>
      </c>
      <c r="V2134" t="s">
        <v>103</v>
      </c>
      <c r="W2134">
        <v>120</v>
      </c>
      <c r="X2134" t="s">
        <v>62</v>
      </c>
      <c r="Y2134">
        <v>5</v>
      </c>
      <c r="AB2134" s="3"/>
      <c r="AC2134" t="s">
        <v>44</v>
      </c>
      <c r="AD2134" t="s">
        <v>81</v>
      </c>
      <c r="AE2134" t="s">
        <v>93</v>
      </c>
      <c r="AF2134">
        <v>1</v>
      </c>
      <c r="AG2134" t="s">
        <v>105</v>
      </c>
      <c r="AH2134" t="s">
        <v>47</v>
      </c>
      <c r="AI2134">
        <v>3</v>
      </c>
      <c r="AJ2134" t="s">
        <v>8820</v>
      </c>
      <c r="AL2134" t="s">
        <v>49</v>
      </c>
      <c r="AN2134" t="s">
        <v>95</v>
      </c>
      <c r="AO2134">
        <v>100</v>
      </c>
      <c r="AP2134" t="s">
        <v>69</v>
      </c>
      <c r="AQ2134" t="s">
        <v>8828</v>
      </c>
      <c r="AR2134" t="s">
        <v>8832</v>
      </c>
      <c r="AS2134" t="s">
        <v>8835</v>
      </c>
      <c r="AT2134" t="s">
        <v>8828</v>
      </c>
      <c r="AU2134" t="s">
        <v>8828</v>
      </c>
      <c r="AY2134" t="s">
        <v>8882</v>
      </c>
      <c r="BA2134" t="s">
        <v>8881</v>
      </c>
    </row>
    <row r="2135" spans="1:53" x14ac:dyDescent="0.2">
      <c r="A2135" t="s">
        <v>4383</v>
      </c>
      <c r="B2135" t="s">
        <v>7895</v>
      </c>
      <c r="E2135" t="s">
        <v>50</v>
      </c>
      <c r="F2135">
        <v>30</v>
      </c>
      <c r="G2135" t="s">
        <v>31</v>
      </c>
      <c r="H2135" t="s">
        <v>32</v>
      </c>
      <c r="I2135" t="s">
        <v>33</v>
      </c>
      <c r="J2135" t="s">
        <v>136</v>
      </c>
      <c r="K2135" t="s">
        <v>35</v>
      </c>
      <c r="L2135" t="s">
        <v>8807</v>
      </c>
      <c r="M2135" t="s">
        <v>86</v>
      </c>
      <c r="N2135" t="s">
        <v>37</v>
      </c>
      <c r="O2135" t="s">
        <v>118</v>
      </c>
      <c r="P2135" t="s">
        <v>181</v>
      </c>
      <c r="Q2135" t="s">
        <v>190</v>
      </c>
      <c r="R2135" t="s">
        <v>8814</v>
      </c>
      <c r="S2135" t="s">
        <v>2106</v>
      </c>
      <c r="T2135" t="s">
        <v>8845</v>
      </c>
      <c r="U2135" s="3">
        <v>45711</v>
      </c>
      <c r="V2135" t="s">
        <v>121</v>
      </c>
      <c r="W2135">
        <v>30</v>
      </c>
      <c r="X2135" t="s">
        <v>62</v>
      </c>
      <c r="Y2135">
        <v>5</v>
      </c>
      <c r="Z2135" t="s">
        <v>685</v>
      </c>
      <c r="AA2135" t="s">
        <v>8843</v>
      </c>
      <c r="AB2135" s="3">
        <v>45684</v>
      </c>
      <c r="AC2135" t="s">
        <v>44</v>
      </c>
      <c r="AD2135" t="s">
        <v>123</v>
      </c>
      <c r="AE2135">
        <v>3</v>
      </c>
      <c r="AF2135">
        <v>3</v>
      </c>
      <c r="AG2135" t="s">
        <v>65</v>
      </c>
      <c r="AH2135" t="s">
        <v>47</v>
      </c>
      <c r="AI2135">
        <v>1</v>
      </c>
      <c r="AJ2135" t="s">
        <v>8819</v>
      </c>
      <c r="AL2135" t="s">
        <v>89</v>
      </c>
      <c r="AM2135" t="s">
        <v>8825</v>
      </c>
      <c r="AN2135" t="s">
        <v>50</v>
      </c>
      <c r="AO2135">
        <v>30</v>
      </c>
      <c r="AP2135" t="s">
        <v>48</v>
      </c>
      <c r="AQ2135" t="s">
        <v>8829</v>
      </c>
      <c r="AR2135" t="s">
        <v>8832</v>
      </c>
      <c r="AS2135" t="s">
        <v>8835</v>
      </c>
      <c r="AT2135" t="s">
        <v>8828</v>
      </c>
      <c r="AU2135" t="s">
        <v>8828</v>
      </c>
      <c r="AV2135" t="s">
        <v>48</v>
      </c>
      <c r="AX2135" t="s">
        <v>8888</v>
      </c>
      <c r="AY2135" t="s">
        <v>8878</v>
      </c>
      <c r="BA2135" t="s">
        <v>8879</v>
      </c>
    </row>
    <row r="2136" spans="1:53" x14ac:dyDescent="0.2">
      <c r="A2136" t="s">
        <v>4384</v>
      </c>
      <c r="B2136" t="s">
        <v>4384</v>
      </c>
      <c r="D2136" t="s">
        <v>4385</v>
      </c>
      <c r="E2136" t="s">
        <v>50</v>
      </c>
      <c r="F2136">
        <v>30</v>
      </c>
      <c r="G2136" t="s">
        <v>84</v>
      </c>
      <c r="H2136" t="s">
        <v>32</v>
      </c>
      <c r="I2136" t="s">
        <v>33</v>
      </c>
      <c r="J2136" t="s">
        <v>136</v>
      </c>
      <c r="K2136" t="s">
        <v>35</v>
      </c>
      <c r="L2136" t="s">
        <v>8807</v>
      </c>
      <c r="M2136" t="s">
        <v>76</v>
      </c>
      <c r="N2136" t="s">
        <v>87</v>
      </c>
      <c r="O2136" t="s">
        <v>38</v>
      </c>
      <c r="P2136" t="s">
        <v>181</v>
      </c>
      <c r="Q2136" t="s">
        <v>175</v>
      </c>
      <c r="R2136" t="s">
        <v>8813</v>
      </c>
      <c r="S2136" t="s">
        <v>407</v>
      </c>
      <c r="T2136" t="s">
        <v>8844</v>
      </c>
      <c r="U2136" s="3">
        <v>45798</v>
      </c>
      <c r="V2136" t="s">
        <v>103</v>
      </c>
      <c r="W2136">
        <v>120</v>
      </c>
      <c r="X2136" t="s">
        <v>43</v>
      </c>
      <c r="Y2136">
        <v>2</v>
      </c>
      <c r="AB2136" s="3"/>
      <c r="AC2136" t="s">
        <v>131</v>
      </c>
      <c r="AD2136" t="s">
        <v>45</v>
      </c>
      <c r="AE2136">
        <v>0</v>
      </c>
      <c r="AF2136">
        <v>0</v>
      </c>
      <c r="AG2136" t="s">
        <v>160</v>
      </c>
      <c r="AH2136" t="s">
        <v>66</v>
      </c>
      <c r="AI2136" t="s">
        <v>151</v>
      </c>
      <c r="AJ2136" t="s">
        <v>8821</v>
      </c>
      <c r="AL2136" t="s">
        <v>49</v>
      </c>
      <c r="AN2136">
        <v>10</v>
      </c>
      <c r="AO2136">
        <v>10</v>
      </c>
      <c r="AP2136" t="s">
        <v>48</v>
      </c>
      <c r="AQ2136" t="s">
        <v>8830</v>
      </c>
      <c r="AR2136" t="s">
        <v>8828</v>
      </c>
      <c r="AS2136" t="s">
        <v>8828</v>
      </c>
      <c r="AT2136" t="s">
        <v>8839</v>
      </c>
      <c r="AU2136" t="s">
        <v>8828</v>
      </c>
      <c r="AW2136">
        <v>2</v>
      </c>
      <c r="AX2136" t="s">
        <v>8888</v>
      </c>
      <c r="AY2136" t="s">
        <v>8882</v>
      </c>
      <c r="AZ2136" t="s">
        <v>8884</v>
      </c>
      <c r="BA2136" t="s">
        <v>8879</v>
      </c>
    </row>
    <row r="2137" spans="1:53" x14ac:dyDescent="0.2">
      <c r="A2137" t="s">
        <v>4386</v>
      </c>
      <c r="B2137" t="s">
        <v>4386</v>
      </c>
      <c r="C2137" t="s">
        <v>1292</v>
      </c>
      <c r="D2137" t="s">
        <v>4387</v>
      </c>
      <c r="E2137">
        <v>19</v>
      </c>
      <c r="F2137">
        <v>19</v>
      </c>
      <c r="G2137" t="s">
        <v>31</v>
      </c>
      <c r="H2137" t="s">
        <v>153</v>
      </c>
      <c r="I2137" t="s">
        <v>154</v>
      </c>
      <c r="J2137" t="s">
        <v>34</v>
      </c>
      <c r="K2137" t="s">
        <v>75</v>
      </c>
      <c r="L2137" t="s">
        <v>75</v>
      </c>
      <c r="M2137" t="s">
        <v>222</v>
      </c>
      <c r="N2137" t="s">
        <v>77</v>
      </c>
      <c r="O2137" t="s">
        <v>38</v>
      </c>
      <c r="P2137" t="s">
        <v>59</v>
      </c>
      <c r="Q2137" t="s">
        <v>190</v>
      </c>
      <c r="R2137" t="s">
        <v>8814</v>
      </c>
      <c r="S2137" t="s">
        <v>1651</v>
      </c>
      <c r="T2137" t="s">
        <v>8844</v>
      </c>
      <c r="U2137" s="3">
        <v>45726</v>
      </c>
      <c r="V2137" t="s">
        <v>42</v>
      </c>
      <c r="W2137">
        <v>45</v>
      </c>
      <c r="X2137" t="s">
        <v>163</v>
      </c>
      <c r="Z2137" t="s">
        <v>726</v>
      </c>
      <c r="AA2137" t="s">
        <v>8844</v>
      </c>
      <c r="AB2137" s="3">
        <v>45750</v>
      </c>
      <c r="AC2137" t="s">
        <v>113</v>
      </c>
      <c r="AD2137" t="s">
        <v>45</v>
      </c>
      <c r="AE2137">
        <v>2</v>
      </c>
      <c r="AF2137">
        <v>2</v>
      </c>
      <c r="AH2137" t="s">
        <v>47</v>
      </c>
      <c r="AI2137">
        <v>1</v>
      </c>
      <c r="AJ2137" t="s">
        <v>8819</v>
      </c>
      <c r="AK2137" t="s">
        <v>69</v>
      </c>
      <c r="AN2137">
        <v>20</v>
      </c>
      <c r="AO2137">
        <v>20</v>
      </c>
      <c r="AP2137" t="s">
        <v>48</v>
      </c>
      <c r="AQ2137" t="s">
        <v>8829</v>
      </c>
      <c r="AR2137" t="s">
        <v>8828</v>
      </c>
      <c r="AS2137" t="s">
        <v>8835</v>
      </c>
      <c r="AT2137" t="s">
        <v>8828</v>
      </c>
      <c r="AU2137" t="s">
        <v>8839</v>
      </c>
      <c r="AV2137" t="s">
        <v>69</v>
      </c>
      <c r="AX2137" t="s">
        <v>8888</v>
      </c>
      <c r="AY2137" t="s">
        <v>8878</v>
      </c>
      <c r="BA2137" t="s">
        <v>8879</v>
      </c>
    </row>
    <row r="2138" spans="1:53" x14ac:dyDescent="0.2">
      <c r="A2138" t="s">
        <v>4388</v>
      </c>
      <c r="B2138" t="s">
        <v>7896</v>
      </c>
      <c r="C2138" t="s">
        <v>3139</v>
      </c>
      <c r="D2138" t="s">
        <v>2036</v>
      </c>
      <c r="E2138">
        <v>47</v>
      </c>
      <c r="F2138">
        <v>47</v>
      </c>
      <c r="G2138" t="s">
        <v>31</v>
      </c>
      <c r="H2138" t="s">
        <v>53</v>
      </c>
      <c r="I2138" t="s">
        <v>54</v>
      </c>
      <c r="J2138" t="s">
        <v>34</v>
      </c>
      <c r="K2138" t="s">
        <v>35</v>
      </c>
      <c r="L2138" t="s">
        <v>8807</v>
      </c>
      <c r="M2138" t="s">
        <v>36</v>
      </c>
      <c r="N2138" t="s">
        <v>101</v>
      </c>
      <c r="O2138" t="s">
        <v>58</v>
      </c>
      <c r="P2138" t="s">
        <v>39</v>
      </c>
      <c r="S2138" t="s">
        <v>1852</v>
      </c>
      <c r="T2138" t="s">
        <v>8843</v>
      </c>
      <c r="U2138" s="3">
        <v>45695</v>
      </c>
      <c r="V2138" t="s">
        <v>226</v>
      </c>
      <c r="W2138">
        <v>60</v>
      </c>
      <c r="X2138" t="s">
        <v>171</v>
      </c>
      <c r="Y2138">
        <v>24</v>
      </c>
      <c r="Z2138" t="s">
        <v>1143</v>
      </c>
      <c r="AA2138" t="s">
        <v>8843</v>
      </c>
      <c r="AB2138" s="3">
        <v>45666</v>
      </c>
      <c r="AC2138" t="s">
        <v>113</v>
      </c>
      <c r="AD2138" t="s">
        <v>81</v>
      </c>
      <c r="AE2138">
        <v>0</v>
      </c>
      <c r="AF2138">
        <v>0</v>
      </c>
      <c r="AG2138" t="s">
        <v>178</v>
      </c>
      <c r="AH2138" t="s">
        <v>47</v>
      </c>
      <c r="AI2138">
        <v>1</v>
      </c>
      <c r="AJ2138" t="s">
        <v>8819</v>
      </c>
      <c r="AK2138" t="s">
        <v>69</v>
      </c>
      <c r="AL2138" t="s">
        <v>68</v>
      </c>
      <c r="AM2138" t="s">
        <v>8823</v>
      </c>
      <c r="AN2138">
        <v>50</v>
      </c>
      <c r="AO2138">
        <v>50</v>
      </c>
      <c r="AP2138" t="s">
        <v>48</v>
      </c>
      <c r="AQ2138" t="s">
        <v>8829</v>
      </c>
      <c r="AR2138" t="s">
        <v>8832</v>
      </c>
      <c r="AS2138" t="s">
        <v>8835</v>
      </c>
      <c r="AT2138" t="s">
        <v>8828</v>
      </c>
      <c r="AU2138" t="s">
        <v>8828</v>
      </c>
      <c r="AV2138" t="s">
        <v>48</v>
      </c>
      <c r="AX2138" t="s">
        <v>8891</v>
      </c>
      <c r="AY2138" t="s">
        <v>8886</v>
      </c>
      <c r="BA2138" t="s">
        <v>8883</v>
      </c>
    </row>
    <row r="2139" spans="1:53" x14ac:dyDescent="0.2">
      <c r="A2139" t="s">
        <v>4389</v>
      </c>
      <c r="B2139" t="s">
        <v>7897</v>
      </c>
      <c r="C2139" t="s">
        <v>1278</v>
      </c>
      <c r="E2139" t="s">
        <v>109</v>
      </c>
      <c r="G2139" t="s">
        <v>31</v>
      </c>
      <c r="H2139" t="s">
        <v>73</v>
      </c>
      <c r="I2139" t="s">
        <v>110</v>
      </c>
      <c r="J2139" t="s">
        <v>56</v>
      </c>
      <c r="K2139" t="s">
        <v>75</v>
      </c>
      <c r="L2139" t="s">
        <v>75</v>
      </c>
      <c r="M2139" t="s">
        <v>56</v>
      </c>
      <c r="N2139" t="s">
        <v>87</v>
      </c>
      <c r="O2139" t="s">
        <v>118</v>
      </c>
      <c r="P2139" t="s">
        <v>59</v>
      </c>
      <c r="Q2139" t="s">
        <v>40</v>
      </c>
      <c r="R2139" t="s">
        <v>8809</v>
      </c>
      <c r="S2139" t="s">
        <v>1895</v>
      </c>
      <c r="T2139" t="s">
        <v>8844</v>
      </c>
      <c r="U2139" s="3">
        <v>45717</v>
      </c>
      <c r="V2139" t="s">
        <v>103</v>
      </c>
      <c r="W2139">
        <v>120</v>
      </c>
      <c r="X2139" t="s">
        <v>163</v>
      </c>
      <c r="AB2139" s="3"/>
      <c r="AC2139" t="s">
        <v>122</v>
      </c>
      <c r="AD2139" t="s">
        <v>114</v>
      </c>
      <c r="AE2139">
        <v>1</v>
      </c>
      <c r="AF2139">
        <v>1</v>
      </c>
      <c r="AG2139" t="s">
        <v>196</v>
      </c>
      <c r="AH2139" t="s">
        <v>66</v>
      </c>
      <c r="AI2139">
        <v>4</v>
      </c>
      <c r="AJ2139" t="s">
        <v>8821</v>
      </c>
      <c r="AN2139" t="s">
        <v>50</v>
      </c>
      <c r="AO2139">
        <v>30</v>
      </c>
      <c r="AP2139" t="s">
        <v>69</v>
      </c>
      <c r="AQ2139" t="s">
        <v>8828</v>
      </c>
      <c r="AR2139" t="s">
        <v>8828</v>
      </c>
      <c r="AS2139" t="s">
        <v>8828</v>
      </c>
      <c r="AT2139" t="s">
        <v>8828</v>
      </c>
      <c r="AU2139" t="s">
        <v>8828</v>
      </c>
      <c r="AY2139" t="s">
        <v>8882</v>
      </c>
      <c r="BA2139" t="s">
        <v>8879</v>
      </c>
    </row>
    <row r="2140" spans="1:53" x14ac:dyDescent="0.2">
      <c r="A2140" t="s">
        <v>4390</v>
      </c>
      <c r="B2140" t="s">
        <v>4390</v>
      </c>
      <c r="E2140">
        <v>5</v>
      </c>
      <c r="F2140">
        <v>5</v>
      </c>
      <c r="G2140" t="s">
        <v>31</v>
      </c>
      <c r="H2140" t="s">
        <v>73</v>
      </c>
      <c r="I2140" t="s">
        <v>74</v>
      </c>
      <c r="J2140" t="s">
        <v>34</v>
      </c>
      <c r="K2140" t="s">
        <v>85</v>
      </c>
      <c r="L2140" t="s">
        <v>85</v>
      </c>
      <c r="M2140" t="s">
        <v>76</v>
      </c>
      <c r="N2140" t="s">
        <v>101</v>
      </c>
      <c r="O2140" t="s">
        <v>78</v>
      </c>
      <c r="P2140" t="s">
        <v>88</v>
      </c>
      <c r="Q2140" t="s">
        <v>40</v>
      </c>
      <c r="R2140" t="s">
        <v>8809</v>
      </c>
      <c r="S2140" t="s">
        <v>1628</v>
      </c>
      <c r="T2140" t="s">
        <v>8844</v>
      </c>
      <c r="U2140" s="3">
        <v>45708</v>
      </c>
      <c r="V2140" t="s">
        <v>42</v>
      </c>
      <c r="W2140">
        <v>45</v>
      </c>
      <c r="X2140" t="s">
        <v>80</v>
      </c>
      <c r="Y2140">
        <v>48</v>
      </c>
      <c r="Z2140" t="s">
        <v>441</v>
      </c>
      <c r="AA2140" t="s">
        <v>8845</v>
      </c>
      <c r="AB2140" s="3">
        <v>45776</v>
      </c>
      <c r="AC2140" t="s">
        <v>44</v>
      </c>
      <c r="AD2140" t="s">
        <v>114</v>
      </c>
      <c r="AE2140">
        <v>3</v>
      </c>
      <c r="AF2140">
        <v>3</v>
      </c>
      <c r="AG2140" t="s">
        <v>65</v>
      </c>
      <c r="AH2140" t="s">
        <v>82</v>
      </c>
      <c r="AI2140">
        <v>2</v>
      </c>
      <c r="AJ2140" t="s">
        <v>8819</v>
      </c>
      <c r="AL2140" t="s">
        <v>89</v>
      </c>
      <c r="AM2140" t="s">
        <v>8825</v>
      </c>
      <c r="AN2140">
        <v>50</v>
      </c>
      <c r="AO2140">
        <v>50</v>
      </c>
      <c r="AP2140" t="s">
        <v>48</v>
      </c>
      <c r="AQ2140" t="s">
        <v>8829</v>
      </c>
      <c r="AR2140" t="s">
        <v>8832</v>
      </c>
      <c r="AS2140" t="s">
        <v>8836</v>
      </c>
      <c r="AT2140" t="s">
        <v>8839</v>
      </c>
      <c r="AU2140" t="s">
        <v>8828</v>
      </c>
      <c r="AV2140" t="s">
        <v>69</v>
      </c>
      <c r="AX2140" t="s">
        <v>8877</v>
      </c>
      <c r="AY2140" t="s">
        <v>8878</v>
      </c>
      <c r="BA2140" t="s">
        <v>8883</v>
      </c>
    </row>
    <row r="2141" spans="1:53" x14ac:dyDescent="0.2">
      <c r="A2141" t="s">
        <v>4391</v>
      </c>
      <c r="B2141" t="s">
        <v>7898</v>
      </c>
      <c r="E2141" t="s">
        <v>50</v>
      </c>
      <c r="F2141">
        <v>30</v>
      </c>
      <c r="G2141" t="s">
        <v>31</v>
      </c>
      <c r="H2141" t="s">
        <v>153</v>
      </c>
      <c r="I2141" t="s">
        <v>154</v>
      </c>
      <c r="J2141" t="s">
        <v>34</v>
      </c>
      <c r="K2141" t="s">
        <v>75</v>
      </c>
      <c r="L2141" t="s">
        <v>75</v>
      </c>
      <c r="M2141" t="s">
        <v>36</v>
      </c>
      <c r="N2141" t="s">
        <v>57</v>
      </c>
      <c r="O2141" t="s">
        <v>38</v>
      </c>
      <c r="P2141" t="s">
        <v>181</v>
      </c>
      <c r="Q2141" t="s">
        <v>60</v>
      </c>
      <c r="R2141" t="s">
        <v>8810</v>
      </c>
      <c r="S2141" t="s">
        <v>1383</v>
      </c>
      <c r="T2141" t="s">
        <v>8844</v>
      </c>
      <c r="U2141" s="3">
        <v>45792</v>
      </c>
      <c r="V2141" t="s">
        <v>121</v>
      </c>
      <c r="W2141">
        <v>30</v>
      </c>
      <c r="X2141" t="s">
        <v>80</v>
      </c>
      <c r="Y2141">
        <v>48</v>
      </c>
      <c r="Z2141" t="s">
        <v>473</v>
      </c>
      <c r="AA2141" t="s">
        <v>8845</v>
      </c>
      <c r="AB2141" s="3">
        <v>45707</v>
      </c>
      <c r="AC2141" t="s">
        <v>122</v>
      </c>
      <c r="AD2141" t="s">
        <v>123</v>
      </c>
      <c r="AE2141">
        <v>2</v>
      </c>
      <c r="AF2141">
        <v>2</v>
      </c>
      <c r="AG2141" t="s">
        <v>160</v>
      </c>
      <c r="AH2141" t="s">
        <v>125</v>
      </c>
      <c r="AI2141">
        <v>4</v>
      </c>
      <c r="AJ2141" t="s">
        <v>8821</v>
      </c>
      <c r="AK2141" t="s">
        <v>48</v>
      </c>
      <c r="AL2141" t="s">
        <v>138</v>
      </c>
      <c r="AM2141" t="s">
        <v>8814</v>
      </c>
      <c r="AN2141">
        <v>50</v>
      </c>
      <c r="AO2141">
        <v>50</v>
      </c>
      <c r="AP2141" t="s">
        <v>48</v>
      </c>
      <c r="AQ2141" t="s">
        <v>8829</v>
      </c>
      <c r="AR2141" t="s">
        <v>8832</v>
      </c>
      <c r="AS2141" t="s">
        <v>8837</v>
      </c>
      <c r="AT2141" t="s">
        <v>8828</v>
      </c>
      <c r="AU2141" t="s">
        <v>8828</v>
      </c>
      <c r="AV2141" t="s">
        <v>48</v>
      </c>
      <c r="AX2141" t="s">
        <v>8888</v>
      </c>
      <c r="AY2141" t="s">
        <v>8878</v>
      </c>
      <c r="BA2141" t="s">
        <v>8883</v>
      </c>
    </row>
    <row r="2142" spans="1:53" x14ac:dyDescent="0.2">
      <c r="A2142" t="s">
        <v>4392</v>
      </c>
      <c r="B2142" t="s">
        <v>7899</v>
      </c>
      <c r="C2142" t="s">
        <v>4340</v>
      </c>
      <c r="D2142" t="s">
        <v>4393</v>
      </c>
      <c r="E2142">
        <v>4</v>
      </c>
      <c r="F2142">
        <v>4</v>
      </c>
      <c r="G2142" t="s">
        <v>84</v>
      </c>
      <c r="H2142" t="s">
        <v>53</v>
      </c>
      <c r="I2142" t="s">
        <v>148</v>
      </c>
      <c r="J2142" t="s">
        <v>56</v>
      </c>
      <c r="K2142" t="s">
        <v>100</v>
      </c>
      <c r="L2142" t="s">
        <v>8807</v>
      </c>
      <c r="M2142" t="s">
        <v>76</v>
      </c>
      <c r="N2142" t="s">
        <v>77</v>
      </c>
      <c r="O2142" t="s">
        <v>118</v>
      </c>
      <c r="P2142" t="s">
        <v>204</v>
      </c>
      <c r="Q2142" t="s">
        <v>175</v>
      </c>
      <c r="R2142" t="s">
        <v>8813</v>
      </c>
      <c r="S2142" t="s">
        <v>2673</v>
      </c>
      <c r="T2142" t="s">
        <v>8843</v>
      </c>
      <c r="U2142" s="3">
        <v>45702</v>
      </c>
      <c r="V2142" t="s">
        <v>103</v>
      </c>
      <c r="W2142">
        <v>120</v>
      </c>
      <c r="X2142" t="s">
        <v>43</v>
      </c>
      <c r="Y2142">
        <v>2</v>
      </c>
      <c r="Z2142" t="s">
        <v>183</v>
      </c>
      <c r="AA2142" t="s">
        <v>8845</v>
      </c>
      <c r="AB2142" s="3">
        <v>45708</v>
      </c>
      <c r="AC2142" t="s">
        <v>44</v>
      </c>
      <c r="AD2142" t="s">
        <v>114</v>
      </c>
      <c r="AE2142">
        <v>2</v>
      </c>
      <c r="AF2142">
        <v>2</v>
      </c>
      <c r="AH2142" t="s">
        <v>66</v>
      </c>
      <c r="AI2142" t="s">
        <v>133</v>
      </c>
      <c r="AJ2142" t="s">
        <v>8821</v>
      </c>
      <c r="AK2142" t="s">
        <v>69</v>
      </c>
      <c r="AL2142" t="s">
        <v>49</v>
      </c>
      <c r="AN2142">
        <v>20</v>
      </c>
      <c r="AO2142">
        <v>20</v>
      </c>
      <c r="AP2142" t="s">
        <v>48</v>
      </c>
      <c r="AQ2142" t="s">
        <v>8829</v>
      </c>
      <c r="AR2142" t="s">
        <v>8832</v>
      </c>
      <c r="AS2142" t="s">
        <v>8828</v>
      </c>
      <c r="AT2142" t="s">
        <v>8828</v>
      </c>
      <c r="AU2142" t="s">
        <v>8828</v>
      </c>
      <c r="AV2142" t="s">
        <v>69</v>
      </c>
      <c r="AX2142" t="s">
        <v>8877</v>
      </c>
      <c r="AY2142" t="s">
        <v>8882</v>
      </c>
      <c r="BA2142" t="s">
        <v>8879</v>
      </c>
    </row>
    <row r="2143" spans="1:53" x14ac:dyDescent="0.2">
      <c r="A2143" t="s">
        <v>4394</v>
      </c>
      <c r="B2143" t="s">
        <v>7900</v>
      </c>
      <c r="C2143" t="s">
        <v>1082</v>
      </c>
      <c r="D2143" t="s">
        <v>4395</v>
      </c>
      <c r="E2143" t="s">
        <v>50</v>
      </c>
      <c r="F2143">
        <v>30</v>
      </c>
      <c r="G2143" t="s">
        <v>31</v>
      </c>
      <c r="H2143" t="s">
        <v>73</v>
      </c>
      <c r="I2143" t="s">
        <v>74</v>
      </c>
      <c r="J2143" t="s">
        <v>34</v>
      </c>
      <c r="K2143" t="s">
        <v>100</v>
      </c>
      <c r="L2143" t="s">
        <v>8807</v>
      </c>
      <c r="M2143" t="s">
        <v>76</v>
      </c>
      <c r="N2143" t="s">
        <v>37</v>
      </c>
      <c r="O2143" t="s">
        <v>38</v>
      </c>
      <c r="P2143" t="s">
        <v>204</v>
      </c>
      <c r="Q2143" t="s">
        <v>175</v>
      </c>
      <c r="R2143" t="s">
        <v>8813</v>
      </c>
      <c r="S2143" t="s">
        <v>798</v>
      </c>
      <c r="T2143" t="s">
        <v>8845</v>
      </c>
      <c r="U2143" s="3">
        <v>45824</v>
      </c>
      <c r="V2143" t="s">
        <v>103</v>
      </c>
      <c r="W2143">
        <v>120</v>
      </c>
      <c r="X2143" t="s">
        <v>171</v>
      </c>
      <c r="Y2143">
        <v>24</v>
      </c>
      <c r="Z2143" t="s">
        <v>532</v>
      </c>
      <c r="AA2143" t="s">
        <v>8843</v>
      </c>
      <c r="AB2143" s="3">
        <v>45659</v>
      </c>
      <c r="AC2143" t="s">
        <v>131</v>
      </c>
      <c r="AD2143" t="s">
        <v>45</v>
      </c>
      <c r="AE2143">
        <v>3</v>
      </c>
      <c r="AF2143">
        <v>3</v>
      </c>
      <c r="AG2143" t="s">
        <v>132</v>
      </c>
      <c r="AH2143" t="s">
        <v>125</v>
      </c>
      <c r="AI2143" t="s">
        <v>133</v>
      </c>
      <c r="AJ2143" t="s">
        <v>8821</v>
      </c>
      <c r="AK2143" t="s">
        <v>69</v>
      </c>
      <c r="AL2143" t="s">
        <v>138</v>
      </c>
      <c r="AM2143" t="s">
        <v>8814</v>
      </c>
      <c r="AN2143" t="s">
        <v>95</v>
      </c>
      <c r="AO2143">
        <v>100</v>
      </c>
      <c r="AP2143" t="s">
        <v>69</v>
      </c>
      <c r="AQ2143" t="s">
        <v>8828</v>
      </c>
      <c r="AR2143" t="s">
        <v>8828</v>
      </c>
      <c r="AS2143" t="s">
        <v>8828</v>
      </c>
      <c r="AT2143" t="s">
        <v>8828</v>
      </c>
      <c r="AU2143" t="s">
        <v>8828</v>
      </c>
      <c r="AV2143" t="s">
        <v>48</v>
      </c>
      <c r="AW2143">
        <v>24</v>
      </c>
      <c r="AX2143" t="s">
        <v>8888</v>
      </c>
      <c r="AY2143" t="s">
        <v>8882</v>
      </c>
      <c r="AZ2143" t="s">
        <v>8885</v>
      </c>
      <c r="BA2143" t="s">
        <v>8881</v>
      </c>
    </row>
    <row r="2144" spans="1:53" x14ac:dyDescent="0.2">
      <c r="A2144" t="s">
        <v>4396</v>
      </c>
      <c r="B2144" t="s">
        <v>4396</v>
      </c>
      <c r="D2144" t="s">
        <v>4397</v>
      </c>
      <c r="E2144" t="s">
        <v>109</v>
      </c>
      <c r="G2144" t="s">
        <v>84</v>
      </c>
      <c r="H2144" t="s">
        <v>32</v>
      </c>
      <c r="I2144" t="s">
        <v>259</v>
      </c>
      <c r="J2144" t="s">
        <v>56</v>
      </c>
      <c r="K2144" t="s">
        <v>75</v>
      </c>
      <c r="L2144" t="s">
        <v>75</v>
      </c>
      <c r="M2144" t="s">
        <v>56</v>
      </c>
      <c r="N2144" t="s">
        <v>101</v>
      </c>
      <c r="O2144" t="s">
        <v>58</v>
      </c>
      <c r="P2144" t="s">
        <v>59</v>
      </c>
      <c r="Q2144" t="s">
        <v>94</v>
      </c>
      <c r="R2144" t="s">
        <v>8812</v>
      </c>
      <c r="S2144" t="s">
        <v>1328</v>
      </c>
      <c r="T2144" t="s">
        <v>8845</v>
      </c>
      <c r="U2144" s="3">
        <v>45757</v>
      </c>
      <c r="V2144" t="s">
        <v>121</v>
      </c>
      <c r="W2144">
        <v>30</v>
      </c>
      <c r="X2144" t="s">
        <v>163</v>
      </c>
      <c r="Z2144" t="s">
        <v>407</v>
      </c>
      <c r="AA2144" t="s">
        <v>8844</v>
      </c>
      <c r="AB2144" s="3">
        <v>45798</v>
      </c>
      <c r="AC2144" t="s">
        <v>248</v>
      </c>
      <c r="AD2144" t="s">
        <v>123</v>
      </c>
      <c r="AE2144">
        <v>3</v>
      </c>
      <c r="AF2144">
        <v>3</v>
      </c>
      <c r="AG2144" t="s">
        <v>160</v>
      </c>
      <c r="AH2144" t="s">
        <v>125</v>
      </c>
      <c r="AI2144">
        <v>4</v>
      </c>
      <c r="AJ2144" t="s">
        <v>8821</v>
      </c>
      <c r="AK2144" t="s">
        <v>69</v>
      </c>
      <c r="AN2144">
        <v>50</v>
      </c>
      <c r="AO2144">
        <v>50</v>
      </c>
      <c r="AP2144" t="s">
        <v>69</v>
      </c>
      <c r="AQ2144" t="s">
        <v>8828</v>
      </c>
      <c r="AR2144" t="s">
        <v>8833</v>
      </c>
      <c r="AS2144" t="s">
        <v>8828</v>
      </c>
      <c r="AT2144" t="s">
        <v>8828</v>
      </c>
      <c r="AU2144" t="s">
        <v>8828</v>
      </c>
      <c r="AV2144" t="s">
        <v>69</v>
      </c>
      <c r="AY2144" t="s">
        <v>8878</v>
      </c>
      <c r="BA2144" t="s">
        <v>8883</v>
      </c>
    </row>
    <row r="2145" spans="1:53" x14ac:dyDescent="0.2">
      <c r="A2145" t="s">
        <v>4398</v>
      </c>
      <c r="B2145" t="s">
        <v>4398</v>
      </c>
      <c r="C2145" t="s">
        <v>1137</v>
      </c>
      <c r="D2145" t="s">
        <v>4399</v>
      </c>
      <c r="E2145" t="s">
        <v>109</v>
      </c>
      <c r="G2145" t="s">
        <v>31</v>
      </c>
      <c r="H2145" t="s">
        <v>73</v>
      </c>
      <c r="I2145" t="s">
        <v>110</v>
      </c>
      <c r="J2145" t="s">
        <v>34</v>
      </c>
      <c r="K2145" t="s">
        <v>100</v>
      </c>
      <c r="L2145" t="s">
        <v>8807</v>
      </c>
      <c r="M2145" t="s">
        <v>56</v>
      </c>
      <c r="N2145" t="s">
        <v>37</v>
      </c>
      <c r="O2145" t="s">
        <v>38</v>
      </c>
      <c r="P2145" t="s">
        <v>204</v>
      </c>
      <c r="S2145" t="s">
        <v>790</v>
      </c>
      <c r="T2145" t="s">
        <v>8845</v>
      </c>
      <c r="U2145" s="3">
        <v>45718</v>
      </c>
      <c r="V2145" t="s">
        <v>103</v>
      </c>
      <c r="W2145">
        <v>120</v>
      </c>
      <c r="X2145" t="s">
        <v>163</v>
      </c>
      <c r="Z2145" t="s">
        <v>91</v>
      </c>
      <c r="AA2145" t="s">
        <v>8844</v>
      </c>
      <c r="AB2145" s="3">
        <v>45703</v>
      </c>
      <c r="AC2145" t="s">
        <v>113</v>
      </c>
      <c r="AD2145" t="s">
        <v>81</v>
      </c>
      <c r="AE2145">
        <v>3</v>
      </c>
      <c r="AF2145">
        <v>3</v>
      </c>
      <c r="AG2145" t="s">
        <v>65</v>
      </c>
      <c r="AH2145" t="s">
        <v>47</v>
      </c>
      <c r="AI2145" t="s">
        <v>133</v>
      </c>
      <c r="AJ2145" t="s">
        <v>8821</v>
      </c>
      <c r="AK2145" t="s">
        <v>69</v>
      </c>
      <c r="AL2145" t="s">
        <v>175</v>
      </c>
      <c r="AM2145" t="s">
        <v>8824</v>
      </c>
      <c r="AN2145">
        <v>10</v>
      </c>
      <c r="AO2145">
        <v>10</v>
      </c>
      <c r="AP2145" t="s">
        <v>69</v>
      </c>
      <c r="AQ2145" t="s">
        <v>8829</v>
      </c>
      <c r="AR2145" t="s">
        <v>8828</v>
      </c>
      <c r="AS2145" t="s">
        <v>8835</v>
      </c>
      <c r="AT2145" t="s">
        <v>8828</v>
      </c>
      <c r="AU2145" t="s">
        <v>8828</v>
      </c>
      <c r="AV2145" t="s">
        <v>48</v>
      </c>
      <c r="AY2145" t="s">
        <v>8882</v>
      </c>
      <c r="BA2145" t="s">
        <v>8879</v>
      </c>
    </row>
    <row r="2146" spans="1:53" x14ac:dyDescent="0.2">
      <c r="A2146" t="s">
        <v>4400</v>
      </c>
      <c r="B2146" t="s">
        <v>7901</v>
      </c>
      <c r="D2146" t="s">
        <v>4401</v>
      </c>
      <c r="E2146">
        <v>82</v>
      </c>
      <c r="F2146">
        <v>82</v>
      </c>
      <c r="G2146" t="s">
        <v>31</v>
      </c>
      <c r="H2146" t="s">
        <v>32</v>
      </c>
      <c r="I2146" t="s">
        <v>185</v>
      </c>
      <c r="J2146" t="s">
        <v>55</v>
      </c>
      <c r="K2146" t="s">
        <v>100</v>
      </c>
      <c r="L2146" t="s">
        <v>8807</v>
      </c>
      <c r="M2146" t="s">
        <v>86</v>
      </c>
      <c r="N2146" t="s">
        <v>87</v>
      </c>
      <c r="O2146" t="s">
        <v>58</v>
      </c>
      <c r="P2146" t="s">
        <v>204</v>
      </c>
      <c r="Q2146" t="s">
        <v>40</v>
      </c>
      <c r="R2146" t="s">
        <v>8809</v>
      </c>
      <c r="S2146" t="s">
        <v>1135</v>
      </c>
      <c r="T2146" t="s">
        <v>8844</v>
      </c>
      <c r="U2146" s="3">
        <v>45666</v>
      </c>
      <c r="V2146" t="s">
        <v>226</v>
      </c>
      <c r="W2146">
        <v>60</v>
      </c>
      <c r="X2146" t="s">
        <v>80</v>
      </c>
      <c r="Y2146">
        <v>48</v>
      </c>
      <c r="Z2146" t="s">
        <v>325</v>
      </c>
      <c r="AA2146" t="s">
        <v>8845</v>
      </c>
      <c r="AB2146" s="3">
        <v>45832</v>
      </c>
      <c r="AC2146" t="s">
        <v>122</v>
      </c>
      <c r="AD2146" t="s">
        <v>81</v>
      </c>
      <c r="AE2146">
        <v>0</v>
      </c>
      <c r="AF2146">
        <v>0</v>
      </c>
      <c r="AG2146" t="s">
        <v>46</v>
      </c>
      <c r="AH2146" t="s">
        <v>125</v>
      </c>
      <c r="AI2146">
        <v>4</v>
      </c>
      <c r="AJ2146" t="s">
        <v>8821</v>
      </c>
      <c r="AL2146" t="s">
        <v>94</v>
      </c>
      <c r="AM2146" t="s">
        <v>8812</v>
      </c>
      <c r="AN2146">
        <v>20</v>
      </c>
      <c r="AO2146">
        <v>20</v>
      </c>
      <c r="AP2146" t="s">
        <v>69</v>
      </c>
      <c r="AQ2146" t="s">
        <v>8829</v>
      </c>
      <c r="AR2146" t="s">
        <v>8832</v>
      </c>
      <c r="AS2146" t="s">
        <v>8837</v>
      </c>
      <c r="AT2146" t="s">
        <v>8828</v>
      </c>
      <c r="AU2146" t="s">
        <v>8828</v>
      </c>
      <c r="AV2146" t="s">
        <v>69</v>
      </c>
      <c r="AX2146" t="s">
        <v>8889</v>
      </c>
      <c r="AY2146" t="s">
        <v>8886</v>
      </c>
      <c r="BA2146" t="s">
        <v>8879</v>
      </c>
    </row>
    <row r="2147" spans="1:53" x14ac:dyDescent="0.2">
      <c r="A2147" t="s">
        <v>4402</v>
      </c>
      <c r="B2147" t="s">
        <v>4402</v>
      </c>
      <c r="D2147" t="s">
        <v>4403</v>
      </c>
      <c r="E2147">
        <v>89</v>
      </c>
      <c r="F2147">
        <v>89</v>
      </c>
      <c r="G2147" t="s">
        <v>31</v>
      </c>
      <c r="H2147" t="s">
        <v>32</v>
      </c>
      <c r="I2147" t="s">
        <v>117</v>
      </c>
      <c r="J2147" t="s">
        <v>34</v>
      </c>
      <c r="K2147" t="s">
        <v>35</v>
      </c>
      <c r="L2147" t="s">
        <v>8807</v>
      </c>
      <c r="M2147" t="s">
        <v>76</v>
      </c>
      <c r="N2147" t="s">
        <v>57</v>
      </c>
      <c r="O2147" t="s">
        <v>78</v>
      </c>
      <c r="P2147" t="s">
        <v>119</v>
      </c>
      <c r="Q2147" t="s">
        <v>40</v>
      </c>
      <c r="R2147" t="s">
        <v>8809</v>
      </c>
      <c r="S2147" t="s">
        <v>104</v>
      </c>
      <c r="T2147" t="s">
        <v>8844</v>
      </c>
      <c r="U2147" s="3">
        <v>45796</v>
      </c>
      <c r="V2147" t="s">
        <v>226</v>
      </c>
      <c r="W2147">
        <v>60</v>
      </c>
      <c r="X2147" t="s">
        <v>171</v>
      </c>
      <c r="Y2147">
        <v>24</v>
      </c>
      <c r="Z2147" t="s">
        <v>130</v>
      </c>
      <c r="AA2147" t="s">
        <v>8845</v>
      </c>
      <c r="AB2147" s="3">
        <v>45761</v>
      </c>
      <c r="AC2147" t="s">
        <v>113</v>
      </c>
      <c r="AD2147" t="s">
        <v>45</v>
      </c>
      <c r="AE2147">
        <v>0</v>
      </c>
      <c r="AF2147">
        <v>0</v>
      </c>
      <c r="AG2147" t="s">
        <v>65</v>
      </c>
      <c r="AH2147" t="s">
        <v>125</v>
      </c>
      <c r="AI2147">
        <v>3</v>
      </c>
      <c r="AJ2147" t="s">
        <v>8820</v>
      </c>
      <c r="AK2147" t="s">
        <v>69</v>
      </c>
      <c r="AL2147" t="s">
        <v>138</v>
      </c>
      <c r="AM2147" t="s">
        <v>8814</v>
      </c>
      <c r="AN2147">
        <v>10</v>
      </c>
      <c r="AO2147">
        <v>10</v>
      </c>
      <c r="AP2147" t="s">
        <v>48</v>
      </c>
      <c r="AQ2147" t="s">
        <v>8829</v>
      </c>
      <c r="AR2147" t="s">
        <v>8832</v>
      </c>
      <c r="AS2147" t="s">
        <v>8837</v>
      </c>
      <c r="AT2147" t="s">
        <v>8839</v>
      </c>
      <c r="AU2147" t="s">
        <v>8828</v>
      </c>
      <c r="AV2147" t="s">
        <v>48</v>
      </c>
      <c r="AX2147" t="s">
        <v>8889</v>
      </c>
      <c r="AY2147" t="s">
        <v>8886</v>
      </c>
      <c r="BA2147" t="s">
        <v>8879</v>
      </c>
    </row>
    <row r="2148" spans="1:53" x14ac:dyDescent="0.2">
      <c r="A2148" t="s">
        <v>4404</v>
      </c>
      <c r="B2148" t="s">
        <v>7902</v>
      </c>
      <c r="C2148" t="s">
        <v>4405</v>
      </c>
      <c r="D2148" t="s">
        <v>769</v>
      </c>
      <c r="E2148">
        <v>32</v>
      </c>
      <c r="F2148">
        <v>32</v>
      </c>
      <c r="G2148" t="s">
        <v>31</v>
      </c>
      <c r="H2148" t="s">
        <v>53</v>
      </c>
      <c r="I2148" t="s">
        <v>135</v>
      </c>
      <c r="J2148" t="s">
        <v>55</v>
      </c>
      <c r="K2148" t="s">
        <v>85</v>
      </c>
      <c r="L2148" t="s">
        <v>85</v>
      </c>
      <c r="M2148" t="s">
        <v>222</v>
      </c>
      <c r="N2148" t="s">
        <v>37</v>
      </c>
      <c r="O2148" t="s">
        <v>78</v>
      </c>
      <c r="P2148" t="s">
        <v>204</v>
      </c>
      <c r="S2148" t="s">
        <v>536</v>
      </c>
      <c r="T2148" t="s">
        <v>8844</v>
      </c>
      <c r="U2148" s="3">
        <v>45710</v>
      </c>
      <c r="V2148" t="s">
        <v>121</v>
      </c>
      <c r="W2148">
        <v>30</v>
      </c>
      <c r="X2148" t="s">
        <v>163</v>
      </c>
      <c r="Z2148" t="s">
        <v>2049</v>
      </c>
      <c r="AA2148" t="s">
        <v>8843</v>
      </c>
      <c r="AB2148" s="3">
        <v>45832</v>
      </c>
      <c r="AC2148" t="s">
        <v>122</v>
      </c>
      <c r="AD2148" t="s">
        <v>81</v>
      </c>
      <c r="AE2148">
        <v>0</v>
      </c>
      <c r="AF2148">
        <v>0</v>
      </c>
      <c r="AG2148" t="s">
        <v>160</v>
      </c>
      <c r="AH2148" t="s">
        <v>66</v>
      </c>
      <c r="AI2148">
        <v>4</v>
      </c>
      <c r="AJ2148" t="s">
        <v>8821</v>
      </c>
      <c r="AK2148" t="s">
        <v>69</v>
      </c>
      <c r="AL2148" t="s">
        <v>68</v>
      </c>
      <c r="AM2148" t="s">
        <v>8823</v>
      </c>
      <c r="AN2148">
        <v>50</v>
      </c>
      <c r="AO2148">
        <v>50</v>
      </c>
      <c r="AP2148" t="s">
        <v>69</v>
      </c>
      <c r="AQ2148" t="s">
        <v>8829</v>
      </c>
      <c r="AR2148" t="s">
        <v>8828</v>
      </c>
      <c r="AS2148" t="s">
        <v>8828</v>
      </c>
      <c r="AT2148" t="s">
        <v>8828</v>
      </c>
      <c r="AU2148" t="s">
        <v>8828</v>
      </c>
      <c r="AV2148" t="s">
        <v>69</v>
      </c>
      <c r="AX2148" t="s">
        <v>8888</v>
      </c>
      <c r="AY2148" t="s">
        <v>8878</v>
      </c>
      <c r="BA2148" t="s">
        <v>8883</v>
      </c>
    </row>
    <row r="2149" spans="1:53" x14ac:dyDescent="0.2">
      <c r="A2149" t="s">
        <v>4406</v>
      </c>
      <c r="B2149" t="s">
        <v>4406</v>
      </c>
      <c r="E2149" t="s">
        <v>109</v>
      </c>
      <c r="G2149" t="s">
        <v>84</v>
      </c>
      <c r="H2149" t="s">
        <v>53</v>
      </c>
      <c r="I2149" t="s">
        <v>54</v>
      </c>
      <c r="J2149" t="s">
        <v>34</v>
      </c>
      <c r="K2149" t="s">
        <v>35</v>
      </c>
      <c r="L2149" t="s">
        <v>8807</v>
      </c>
      <c r="M2149" t="s">
        <v>222</v>
      </c>
      <c r="N2149" t="s">
        <v>37</v>
      </c>
      <c r="O2149" t="s">
        <v>118</v>
      </c>
      <c r="P2149" t="s">
        <v>119</v>
      </c>
      <c r="S2149" t="s">
        <v>925</v>
      </c>
      <c r="T2149" t="s">
        <v>8844</v>
      </c>
      <c r="U2149" s="3">
        <v>45754</v>
      </c>
      <c r="V2149" t="s">
        <v>121</v>
      </c>
      <c r="W2149">
        <v>30</v>
      </c>
      <c r="X2149" t="s">
        <v>43</v>
      </c>
      <c r="Y2149">
        <v>2</v>
      </c>
      <c r="Z2149" t="s">
        <v>973</v>
      </c>
      <c r="AA2149" t="s">
        <v>8845</v>
      </c>
      <c r="AB2149" s="3">
        <v>45725</v>
      </c>
      <c r="AC2149" t="s">
        <v>131</v>
      </c>
      <c r="AD2149" t="s">
        <v>123</v>
      </c>
      <c r="AE2149">
        <v>2</v>
      </c>
      <c r="AF2149">
        <v>2</v>
      </c>
      <c r="AG2149" t="s">
        <v>105</v>
      </c>
      <c r="AH2149" t="s">
        <v>47</v>
      </c>
      <c r="AI2149">
        <v>5</v>
      </c>
      <c r="AJ2149" t="s">
        <v>8821</v>
      </c>
      <c r="AK2149" t="s">
        <v>69</v>
      </c>
      <c r="AL2149" t="s">
        <v>49</v>
      </c>
      <c r="AN2149">
        <v>10</v>
      </c>
      <c r="AO2149">
        <v>10</v>
      </c>
      <c r="AP2149" t="s">
        <v>48</v>
      </c>
      <c r="AQ2149" t="s">
        <v>8828</v>
      </c>
      <c r="AR2149" t="s">
        <v>8828</v>
      </c>
      <c r="AS2149" t="s">
        <v>8828</v>
      </c>
      <c r="AT2149" t="s">
        <v>8828</v>
      </c>
      <c r="AU2149" t="s">
        <v>8828</v>
      </c>
      <c r="AV2149" t="s">
        <v>48</v>
      </c>
      <c r="AW2149">
        <v>2</v>
      </c>
      <c r="AY2149" t="s">
        <v>8878</v>
      </c>
      <c r="AZ2149" t="s">
        <v>8884</v>
      </c>
      <c r="BA2149" t="s">
        <v>8879</v>
      </c>
    </row>
    <row r="2150" spans="1:53" x14ac:dyDescent="0.2">
      <c r="A2150" t="s">
        <v>4407</v>
      </c>
      <c r="B2150" t="s">
        <v>4407</v>
      </c>
      <c r="C2150" t="s">
        <v>1485</v>
      </c>
      <c r="E2150">
        <v>43</v>
      </c>
      <c r="F2150">
        <v>43</v>
      </c>
      <c r="G2150" t="s">
        <v>31</v>
      </c>
      <c r="H2150" t="s">
        <v>53</v>
      </c>
      <c r="I2150" t="s">
        <v>135</v>
      </c>
      <c r="J2150" t="s">
        <v>136</v>
      </c>
      <c r="K2150" t="s">
        <v>100</v>
      </c>
      <c r="L2150" t="s">
        <v>8807</v>
      </c>
      <c r="M2150" t="s">
        <v>56</v>
      </c>
      <c r="N2150" t="s">
        <v>101</v>
      </c>
      <c r="O2150" t="s">
        <v>58</v>
      </c>
      <c r="P2150" t="s">
        <v>181</v>
      </c>
      <c r="Q2150" t="s">
        <v>190</v>
      </c>
      <c r="R2150" t="s">
        <v>8814</v>
      </c>
      <c r="S2150" t="s">
        <v>2026</v>
      </c>
      <c r="T2150" t="s">
        <v>8845</v>
      </c>
      <c r="U2150" s="3">
        <v>45790</v>
      </c>
      <c r="V2150" t="s">
        <v>226</v>
      </c>
      <c r="W2150">
        <v>60</v>
      </c>
      <c r="X2150" t="s">
        <v>62</v>
      </c>
      <c r="Y2150">
        <v>5</v>
      </c>
      <c r="Z2150" t="s">
        <v>1271</v>
      </c>
      <c r="AA2150" t="s">
        <v>8844</v>
      </c>
      <c r="AB2150" s="3">
        <v>45701</v>
      </c>
      <c r="AC2150" t="s">
        <v>131</v>
      </c>
      <c r="AD2150" t="s">
        <v>123</v>
      </c>
      <c r="AE2150">
        <v>3</v>
      </c>
      <c r="AF2150">
        <v>3</v>
      </c>
      <c r="AG2150" t="s">
        <v>196</v>
      </c>
      <c r="AH2150" t="s">
        <v>125</v>
      </c>
      <c r="AI2150">
        <v>5</v>
      </c>
      <c r="AJ2150" t="s">
        <v>8821</v>
      </c>
      <c r="AN2150" t="s">
        <v>95</v>
      </c>
      <c r="AO2150">
        <v>100</v>
      </c>
      <c r="AP2150" t="s">
        <v>69</v>
      </c>
      <c r="AQ2150" t="s">
        <v>8828</v>
      </c>
      <c r="AR2150" t="s">
        <v>8828</v>
      </c>
      <c r="AS2150" t="s">
        <v>8828</v>
      </c>
      <c r="AT2150" t="s">
        <v>8828</v>
      </c>
      <c r="AU2150" t="s">
        <v>8828</v>
      </c>
      <c r="AV2150" t="s">
        <v>48</v>
      </c>
      <c r="AW2150">
        <v>5</v>
      </c>
      <c r="AX2150" t="s">
        <v>8891</v>
      </c>
      <c r="AY2150" t="s">
        <v>8886</v>
      </c>
      <c r="AZ2150" t="s">
        <v>8880</v>
      </c>
      <c r="BA2150" t="s">
        <v>8881</v>
      </c>
    </row>
    <row r="2151" spans="1:53" x14ac:dyDescent="0.2">
      <c r="A2151" t="s">
        <v>4408</v>
      </c>
      <c r="B2151" t="s">
        <v>4408</v>
      </c>
      <c r="C2151" t="s">
        <v>4409</v>
      </c>
      <c r="D2151" t="s">
        <v>4410</v>
      </c>
      <c r="E2151">
        <v>87</v>
      </c>
      <c r="F2151">
        <v>87</v>
      </c>
      <c r="G2151" t="s">
        <v>84</v>
      </c>
      <c r="H2151" t="s">
        <v>73</v>
      </c>
      <c r="I2151" t="s">
        <v>142</v>
      </c>
      <c r="J2151" t="s">
        <v>55</v>
      </c>
      <c r="K2151" t="s">
        <v>85</v>
      </c>
      <c r="L2151" t="s">
        <v>85</v>
      </c>
      <c r="M2151" t="s">
        <v>222</v>
      </c>
      <c r="N2151" t="s">
        <v>37</v>
      </c>
      <c r="O2151" t="s">
        <v>155</v>
      </c>
      <c r="P2151" t="s">
        <v>181</v>
      </c>
      <c r="Q2151" t="s">
        <v>190</v>
      </c>
      <c r="R2151" t="s">
        <v>8814</v>
      </c>
      <c r="S2151" t="s">
        <v>1149</v>
      </c>
      <c r="T2151" t="s">
        <v>8844</v>
      </c>
      <c r="U2151" s="3">
        <v>45805</v>
      </c>
      <c r="V2151" t="s">
        <v>226</v>
      </c>
      <c r="W2151">
        <v>60</v>
      </c>
      <c r="X2151" t="s">
        <v>43</v>
      </c>
      <c r="Y2151">
        <v>2</v>
      </c>
      <c r="Z2151" t="s">
        <v>421</v>
      </c>
      <c r="AA2151" t="s">
        <v>8843</v>
      </c>
      <c r="AB2151" s="3">
        <v>45787</v>
      </c>
      <c r="AC2151" t="s">
        <v>248</v>
      </c>
      <c r="AD2151" t="s">
        <v>114</v>
      </c>
      <c r="AE2151">
        <v>0</v>
      </c>
      <c r="AF2151">
        <v>0</v>
      </c>
      <c r="AG2151" t="s">
        <v>124</v>
      </c>
      <c r="AH2151" t="s">
        <v>125</v>
      </c>
      <c r="AI2151" t="s">
        <v>151</v>
      </c>
      <c r="AJ2151" t="s">
        <v>8821</v>
      </c>
      <c r="AL2151" t="s">
        <v>94</v>
      </c>
      <c r="AM2151" t="s">
        <v>8812</v>
      </c>
      <c r="AN2151" t="s">
        <v>95</v>
      </c>
      <c r="AO2151">
        <v>100</v>
      </c>
      <c r="AP2151" t="s">
        <v>48</v>
      </c>
      <c r="AQ2151" t="s">
        <v>8828</v>
      </c>
      <c r="AR2151" t="s">
        <v>8828</v>
      </c>
      <c r="AS2151" t="s">
        <v>8828</v>
      </c>
      <c r="AT2151" t="s">
        <v>8828</v>
      </c>
      <c r="AU2151" t="s">
        <v>8828</v>
      </c>
      <c r="AV2151" t="s">
        <v>48</v>
      </c>
      <c r="AW2151">
        <v>2</v>
      </c>
      <c r="AX2151" t="s">
        <v>8889</v>
      </c>
      <c r="AY2151" t="s">
        <v>8886</v>
      </c>
      <c r="AZ2151" t="s">
        <v>8884</v>
      </c>
      <c r="BA2151" t="s">
        <v>8881</v>
      </c>
    </row>
    <row r="2152" spans="1:53" x14ac:dyDescent="0.2">
      <c r="A2152" t="s">
        <v>4411</v>
      </c>
      <c r="B2152" t="s">
        <v>7903</v>
      </c>
      <c r="C2152" t="s">
        <v>856</v>
      </c>
      <c r="E2152">
        <v>89</v>
      </c>
      <c r="F2152">
        <v>89</v>
      </c>
      <c r="G2152" t="s">
        <v>84</v>
      </c>
      <c r="H2152" t="s">
        <v>53</v>
      </c>
      <c r="I2152" t="s">
        <v>135</v>
      </c>
      <c r="J2152" t="s">
        <v>34</v>
      </c>
      <c r="K2152" t="s">
        <v>75</v>
      </c>
      <c r="L2152" t="s">
        <v>75</v>
      </c>
      <c r="M2152" t="s">
        <v>76</v>
      </c>
      <c r="N2152" t="s">
        <v>87</v>
      </c>
      <c r="O2152" t="s">
        <v>58</v>
      </c>
      <c r="P2152" t="s">
        <v>204</v>
      </c>
      <c r="Q2152" t="s">
        <v>40</v>
      </c>
      <c r="R2152" t="s">
        <v>8809</v>
      </c>
      <c r="S2152" t="s">
        <v>687</v>
      </c>
      <c r="T2152" t="s">
        <v>8843</v>
      </c>
      <c r="U2152" s="3">
        <v>45810</v>
      </c>
      <c r="V2152" t="s">
        <v>103</v>
      </c>
      <c r="W2152">
        <v>120</v>
      </c>
      <c r="X2152" t="s">
        <v>80</v>
      </c>
      <c r="Y2152">
        <v>48</v>
      </c>
      <c r="AB2152" s="3"/>
      <c r="AC2152" t="s">
        <v>131</v>
      </c>
      <c r="AD2152" t="s">
        <v>81</v>
      </c>
      <c r="AE2152">
        <v>0</v>
      </c>
      <c r="AF2152">
        <v>0</v>
      </c>
      <c r="AG2152" t="s">
        <v>124</v>
      </c>
      <c r="AH2152" t="s">
        <v>66</v>
      </c>
      <c r="AI2152" t="s">
        <v>133</v>
      </c>
      <c r="AJ2152" t="s">
        <v>8821</v>
      </c>
      <c r="AL2152" t="s">
        <v>49</v>
      </c>
      <c r="AN2152">
        <v>20</v>
      </c>
      <c r="AO2152">
        <v>20</v>
      </c>
      <c r="AP2152" t="s">
        <v>69</v>
      </c>
      <c r="AQ2152" t="s">
        <v>8830</v>
      </c>
      <c r="AR2152" t="s">
        <v>8828</v>
      </c>
      <c r="AS2152" t="s">
        <v>8828</v>
      </c>
      <c r="AT2152" t="s">
        <v>8828</v>
      </c>
      <c r="AU2152" t="s">
        <v>8828</v>
      </c>
      <c r="AW2152">
        <v>48</v>
      </c>
      <c r="AX2152" t="s">
        <v>8889</v>
      </c>
      <c r="AY2152" t="s">
        <v>8882</v>
      </c>
      <c r="AZ2152" t="s">
        <v>8887</v>
      </c>
      <c r="BA2152" t="s">
        <v>8879</v>
      </c>
    </row>
    <row r="2153" spans="1:53" x14ac:dyDescent="0.2">
      <c r="A2153" t="s">
        <v>4412</v>
      </c>
      <c r="B2153" t="s">
        <v>7904</v>
      </c>
      <c r="E2153" t="s">
        <v>109</v>
      </c>
      <c r="G2153" t="s">
        <v>31</v>
      </c>
      <c r="H2153" t="s">
        <v>73</v>
      </c>
      <c r="I2153" t="s">
        <v>142</v>
      </c>
      <c r="J2153" t="s">
        <v>136</v>
      </c>
      <c r="K2153" t="s">
        <v>85</v>
      </c>
      <c r="L2153" t="s">
        <v>85</v>
      </c>
      <c r="M2153" t="s">
        <v>222</v>
      </c>
      <c r="N2153" t="s">
        <v>77</v>
      </c>
      <c r="O2153" t="s">
        <v>155</v>
      </c>
      <c r="P2153" t="s">
        <v>181</v>
      </c>
      <c r="S2153" t="s">
        <v>1149</v>
      </c>
      <c r="T2153" t="s">
        <v>8844</v>
      </c>
      <c r="U2153" s="3">
        <v>45805</v>
      </c>
      <c r="V2153" t="s">
        <v>103</v>
      </c>
      <c r="W2153">
        <v>120</v>
      </c>
      <c r="X2153" t="s">
        <v>171</v>
      </c>
      <c r="Y2153">
        <v>24</v>
      </c>
      <c r="Z2153" t="s">
        <v>790</v>
      </c>
      <c r="AA2153" t="s">
        <v>8845</v>
      </c>
      <c r="AB2153" s="3">
        <v>45718</v>
      </c>
      <c r="AC2153" t="s">
        <v>131</v>
      </c>
      <c r="AD2153" t="s">
        <v>45</v>
      </c>
      <c r="AE2153">
        <v>3</v>
      </c>
      <c r="AF2153">
        <v>3</v>
      </c>
      <c r="AG2153" t="s">
        <v>124</v>
      </c>
      <c r="AH2153" t="s">
        <v>66</v>
      </c>
      <c r="AI2153">
        <v>1</v>
      </c>
      <c r="AJ2153" t="s">
        <v>8819</v>
      </c>
      <c r="AL2153" t="s">
        <v>68</v>
      </c>
      <c r="AM2153" t="s">
        <v>8823</v>
      </c>
      <c r="AN2153">
        <v>10</v>
      </c>
      <c r="AO2153">
        <v>10</v>
      </c>
      <c r="AP2153" t="s">
        <v>69</v>
      </c>
      <c r="AQ2153" t="s">
        <v>8828</v>
      </c>
      <c r="AR2153" t="s">
        <v>8828</v>
      </c>
      <c r="AS2153" t="s">
        <v>8828</v>
      </c>
      <c r="AT2153" t="s">
        <v>8828</v>
      </c>
      <c r="AU2153" t="s">
        <v>8828</v>
      </c>
      <c r="AV2153" t="s">
        <v>48</v>
      </c>
      <c r="AW2153">
        <v>24</v>
      </c>
      <c r="AY2153" t="s">
        <v>8882</v>
      </c>
      <c r="AZ2153" t="s">
        <v>8885</v>
      </c>
      <c r="BA2153" t="s">
        <v>8879</v>
      </c>
    </row>
    <row r="2154" spans="1:53" x14ac:dyDescent="0.2">
      <c r="A2154" t="s">
        <v>4413</v>
      </c>
      <c r="B2154" t="s">
        <v>7905</v>
      </c>
      <c r="C2154" t="s">
        <v>3322</v>
      </c>
      <c r="E2154">
        <v>21</v>
      </c>
      <c r="F2154">
        <v>21</v>
      </c>
      <c r="G2154" t="s">
        <v>84</v>
      </c>
      <c r="H2154" t="s">
        <v>153</v>
      </c>
      <c r="I2154" t="s">
        <v>215</v>
      </c>
      <c r="J2154" t="s">
        <v>34</v>
      </c>
      <c r="K2154" t="s">
        <v>85</v>
      </c>
      <c r="L2154" t="s">
        <v>85</v>
      </c>
      <c r="M2154" t="s">
        <v>86</v>
      </c>
      <c r="N2154" t="s">
        <v>57</v>
      </c>
      <c r="O2154" t="s">
        <v>155</v>
      </c>
      <c r="P2154" t="s">
        <v>88</v>
      </c>
      <c r="Q2154" t="s">
        <v>40</v>
      </c>
      <c r="R2154" t="s">
        <v>8809</v>
      </c>
      <c r="S2154" t="s">
        <v>578</v>
      </c>
      <c r="T2154" t="s">
        <v>8843</v>
      </c>
      <c r="U2154" s="3">
        <v>45675</v>
      </c>
      <c r="V2154" t="s">
        <v>226</v>
      </c>
      <c r="W2154">
        <v>60</v>
      </c>
      <c r="X2154" t="s">
        <v>80</v>
      </c>
      <c r="Y2154">
        <v>48</v>
      </c>
      <c r="Z2154" t="s">
        <v>2337</v>
      </c>
      <c r="AA2154" t="s">
        <v>8845</v>
      </c>
      <c r="AB2154" s="3">
        <v>45686</v>
      </c>
      <c r="AC2154" t="s">
        <v>131</v>
      </c>
      <c r="AD2154" t="s">
        <v>123</v>
      </c>
      <c r="AE2154">
        <v>1</v>
      </c>
      <c r="AF2154">
        <v>1</v>
      </c>
      <c r="AG2154" t="s">
        <v>46</v>
      </c>
      <c r="AH2154" t="s">
        <v>66</v>
      </c>
      <c r="AI2154">
        <v>3</v>
      </c>
      <c r="AJ2154" t="s">
        <v>8820</v>
      </c>
      <c r="AK2154" t="s">
        <v>69</v>
      </c>
      <c r="AL2154" t="s">
        <v>49</v>
      </c>
      <c r="AN2154">
        <v>10</v>
      </c>
      <c r="AO2154">
        <v>10</v>
      </c>
      <c r="AP2154" t="s">
        <v>69</v>
      </c>
      <c r="AQ2154" t="s">
        <v>8828</v>
      </c>
      <c r="AR2154" t="s">
        <v>8828</v>
      </c>
      <c r="AS2154" t="s">
        <v>8828</v>
      </c>
      <c r="AT2154" t="s">
        <v>8828</v>
      </c>
      <c r="AU2154" t="s">
        <v>8828</v>
      </c>
      <c r="AV2154" t="s">
        <v>69</v>
      </c>
      <c r="AW2154">
        <v>48</v>
      </c>
      <c r="AX2154" t="s">
        <v>8888</v>
      </c>
      <c r="AY2154" t="s">
        <v>8886</v>
      </c>
      <c r="AZ2154" t="s">
        <v>8887</v>
      </c>
      <c r="BA2154" t="s">
        <v>8879</v>
      </c>
    </row>
    <row r="2155" spans="1:53" x14ac:dyDescent="0.2">
      <c r="A2155" t="s">
        <v>4414</v>
      </c>
      <c r="B2155" t="s">
        <v>4414</v>
      </c>
      <c r="D2155" t="s">
        <v>4415</v>
      </c>
      <c r="E2155">
        <v>67</v>
      </c>
      <c r="F2155">
        <v>67</v>
      </c>
      <c r="G2155" t="s">
        <v>31</v>
      </c>
      <c r="H2155" t="s">
        <v>73</v>
      </c>
      <c r="I2155" t="s">
        <v>142</v>
      </c>
      <c r="J2155" t="s">
        <v>55</v>
      </c>
      <c r="K2155" t="s">
        <v>85</v>
      </c>
      <c r="L2155" t="s">
        <v>85</v>
      </c>
      <c r="M2155" t="s">
        <v>86</v>
      </c>
      <c r="N2155" t="s">
        <v>77</v>
      </c>
      <c r="O2155" t="s">
        <v>78</v>
      </c>
      <c r="P2155" t="s">
        <v>59</v>
      </c>
      <c r="S2155" t="s">
        <v>2486</v>
      </c>
      <c r="T2155" t="s">
        <v>8845</v>
      </c>
      <c r="U2155" s="3">
        <v>45716</v>
      </c>
      <c r="V2155" t="s">
        <v>121</v>
      </c>
      <c r="W2155">
        <v>30</v>
      </c>
      <c r="X2155" t="s">
        <v>80</v>
      </c>
      <c r="Y2155">
        <v>48</v>
      </c>
      <c r="AB2155" s="3"/>
      <c r="AC2155" t="s">
        <v>131</v>
      </c>
      <c r="AD2155" t="s">
        <v>81</v>
      </c>
      <c r="AE2155">
        <v>2</v>
      </c>
      <c r="AF2155">
        <v>2</v>
      </c>
      <c r="AG2155" t="s">
        <v>124</v>
      </c>
      <c r="AH2155" t="s">
        <v>82</v>
      </c>
      <c r="AI2155" t="s">
        <v>133</v>
      </c>
      <c r="AJ2155" t="s">
        <v>8821</v>
      </c>
      <c r="AK2155" t="s">
        <v>69</v>
      </c>
      <c r="AL2155" t="s">
        <v>68</v>
      </c>
      <c r="AM2155" t="s">
        <v>8823</v>
      </c>
      <c r="AN2155">
        <v>50</v>
      </c>
      <c r="AO2155">
        <v>50</v>
      </c>
      <c r="AP2155" t="s">
        <v>69</v>
      </c>
      <c r="AQ2155" t="s">
        <v>8830</v>
      </c>
      <c r="AR2155" t="s">
        <v>8828</v>
      </c>
      <c r="AS2155" t="s">
        <v>8828</v>
      </c>
      <c r="AT2155" t="s">
        <v>8828</v>
      </c>
      <c r="AU2155" t="s">
        <v>8828</v>
      </c>
      <c r="AW2155">
        <v>48</v>
      </c>
      <c r="AX2155" t="s">
        <v>8889</v>
      </c>
      <c r="AY2155" t="s">
        <v>8878</v>
      </c>
      <c r="AZ2155" t="s">
        <v>8887</v>
      </c>
      <c r="BA2155" t="s">
        <v>8883</v>
      </c>
    </row>
    <row r="2156" spans="1:53" x14ac:dyDescent="0.2">
      <c r="A2156" t="s">
        <v>4416</v>
      </c>
      <c r="B2156" t="s">
        <v>7906</v>
      </c>
      <c r="E2156" t="s">
        <v>109</v>
      </c>
      <c r="G2156" t="s">
        <v>31</v>
      </c>
      <c r="H2156" t="s">
        <v>32</v>
      </c>
      <c r="I2156" t="s">
        <v>33</v>
      </c>
      <c r="J2156" t="s">
        <v>34</v>
      </c>
      <c r="K2156" t="s">
        <v>35</v>
      </c>
      <c r="L2156" t="s">
        <v>8807</v>
      </c>
      <c r="M2156" t="s">
        <v>86</v>
      </c>
      <c r="N2156" t="s">
        <v>87</v>
      </c>
      <c r="O2156" t="s">
        <v>78</v>
      </c>
      <c r="P2156" t="s">
        <v>39</v>
      </c>
      <c r="Q2156" t="s">
        <v>190</v>
      </c>
      <c r="R2156" t="s">
        <v>8814</v>
      </c>
      <c r="S2156" t="s">
        <v>407</v>
      </c>
      <c r="T2156" t="s">
        <v>8844</v>
      </c>
      <c r="U2156" s="3">
        <v>45798</v>
      </c>
      <c r="V2156" t="s">
        <v>121</v>
      </c>
      <c r="W2156">
        <v>30</v>
      </c>
      <c r="X2156" t="s">
        <v>80</v>
      </c>
      <c r="Y2156">
        <v>48</v>
      </c>
      <c r="AB2156" s="3"/>
      <c r="AC2156" t="s">
        <v>248</v>
      </c>
      <c r="AD2156" t="s">
        <v>45</v>
      </c>
      <c r="AE2156">
        <v>1</v>
      </c>
      <c r="AF2156">
        <v>1</v>
      </c>
      <c r="AH2156" t="s">
        <v>66</v>
      </c>
      <c r="AI2156">
        <v>1</v>
      </c>
      <c r="AJ2156" t="s">
        <v>8819</v>
      </c>
      <c r="AK2156" t="s">
        <v>48</v>
      </c>
      <c r="AL2156" t="s">
        <v>49</v>
      </c>
      <c r="AN2156" t="s">
        <v>95</v>
      </c>
      <c r="AO2156">
        <v>100</v>
      </c>
      <c r="AP2156" t="s">
        <v>69</v>
      </c>
      <c r="AQ2156" t="s">
        <v>8830</v>
      </c>
      <c r="AR2156" t="s">
        <v>8828</v>
      </c>
      <c r="AS2156" t="s">
        <v>8828</v>
      </c>
      <c r="AT2156" t="s">
        <v>8828</v>
      </c>
      <c r="AU2156" t="s">
        <v>8839</v>
      </c>
      <c r="AW2156">
        <v>48</v>
      </c>
      <c r="AY2156" t="s">
        <v>8878</v>
      </c>
      <c r="AZ2156" t="s">
        <v>8887</v>
      </c>
      <c r="BA2156" t="s">
        <v>8881</v>
      </c>
    </row>
    <row r="2157" spans="1:53" x14ac:dyDescent="0.2">
      <c r="A2157" t="s">
        <v>4417</v>
      </c>
      <c r="B2157" t="s">
        <v>7907</v>
      </c>
      <c r="C2157" t="s">
        <v>1460</v>
      </c>
      <c r="E2157" t="s">
        <v>50</v>
      </c>
      <c r="F2157">
        <v>30</v>
      </c>
      <c r="G2157" t="s">
        <v>84</v>
      </c>
      <c r="H2157" t="s">
        <v>153</v>
      </c>
      <c r="I2157" t="s">
        <v>154</v>
      </c>
      <c r="J2157" t="s">
        <v>136</v>
      </c>
      <c r="K2157" t="s">
        <v>100</v>
      </c>
      <c r="L2157" t="s">
        <v>8807</v>
      </c>
      <c r="M2157" t="s">
        <v>76</v>
      </c>
      <c r="N2157" t="s">
        <v>57</v>
      </c>
      <c r="O2157" t="s">
        <v>58</v>
      </c>
      <c r="P2157" t="s">
        <v>88</v>
      </c>
      <c r="Q2157" t="s">
        <v>60</v>
      </c>
      <c r="R2157" t="s">
        <v>8810</v>
      </c>
      <c r="S2157" t="s">
        <v>749</v>
      </c>
      <c r="T2157" t="s">
        <v>8843</v>
      </c>
      <c r="U2157" s="3">
        <v>45756</v>
      </c>
      <c r="V2157" t="s">
        <v>226</v>
      </c>
      <c r="W2157">
        <v>60</v>
      </c>
      <c r="X2157" t="s">
        <v>43</v>
      </c>
      <c r="Y2157">
        <v>2</v>
      </c>
      <c r="Z2157" t="s">
        <v>1104</v>
      </c>
      <c r="AA2157" t="s">
        <v>8844</v>
      </c>
      <c r="AB2157" s="3">
        <v>45762</v>
      </c>
      <c r="AC2157" t="s">
        <v>122</v>
      </c>
      <c r="AD2157" t="s">
        <v>81</v>
      </c>
      <c r="AE2157">
        <v>2</v>
      </c>
      <c r="AF2157">
        <v>2</v>
      </c>
      <c r="AG2157" t="s">
        <v>160</v>
      </c>
      <c r="AH2157" t="s">
        <v>82</v>
      </c>
      <c r="AI2157">
        <v>1</v>
      </c>
      <c r="AJ2157" t="s">
        <v>8819</v>
      </c>
      <c r="AN2157" t="s">
        <v>95</v>
      </c>
      <c r="AO2157">
        <v>100</v>
      </c>
      <c r="AP2157" t="s">
        <v>69</v>
      </c>
      <c r="AQ2157" t="s">
        <v>8829</v>
      </c>
      <c r="AR2157" t="s">
        <v>8832</v>
      </c>
      <c r="AS2157" t="s">
        <v>8836</v>
      </c>
      <c r="AT2157" t="s">
        <v>8828</v>
      </c>
      <c r="AU2157" t="s">
        <v>8828</v>
      </c>
      <c r="AV2157" t="s">
        <v>69</v>
      </c>
      <c r="AX2157" t="s">
        <v>8888</v>
      </c>
      <c r="AY2157" t="s">
        <v>8886</v>
      </c>
      <c r="BA2157" t="s">
        <v>8881</v>
      </c>
    </row>
    <row r="2158" spans="1:53" x14ac:dyDescent="0.2">
      <c r="A2158" t="s">
        <v>4418</v>
      </c>
      <c r="B2158" t="s">
        <v>7908</v>
      </c>
      <c r="C2158" t="s">
        <v>4419</v>
      </c>
      <c r="E2158" t="s">
        <v>109</v>
      </c>
      <c r="G2158" t="s">
        <v>84</v>
      </c>
      <c r="H2158" t="s">
        <v>153</v>
      </c>
      <c r="I2158" t="s">
        <v>154</v>
      </c>
      <c r="J2158" t="s">
        <v>55</v>
      </c>
      <c r="K2158" t="s">
        <v>85</v>
      </c>
      <c r="L2158" t="s">
        <v>85</v>
      </c>
      <c r="M2158" t="s">
        <v>76</v>
      </c>
      <c r="N2158" t="s">
        <v>87</v>
      </c>
      <c r="O2158" t="s">
        <v>58</v>
      </c>
      <c r="P2158" t="s">
        <v>39</v>
      </c>
      <c r="Q2158" t="s">
        <v>60</v>
      </c>
      <c r="R2158" t="s">
        <v>8810</v>
      </c>
      <c r="S2158" t="s">
        <v>3716</v>
      </c>
      <c r="T2158" t="s">
        <v>8844</v>
      </c>
      <c r="U2158" s="3">
        <v>45828</v>
      </c>
      <c r="V2158" t="s">
        <v>121</v>
      </c>
      <c r="W2158">
        <v>30</v>
      </c>
      <c r="X2158" t="s">
        <v>43</v>
      </c>
      <c r="Y2158">
        <v>2</v>
      </c>
      <c r="Z2158" t="s">
        <v>280</v>
      </c>
      <c r="AA2158" t="s">
        <v>8845</v>
      </c>
      <c r="AB2158" s="3">
        <v>45699</v>
      </c>
      <c r="AC2158" t="s">
        <v>44</v>
      </c>
      <c r="AD2158" t="s">
        <v>45</v>
      </c>
      <c r="AE2158">
        <v>3</v>
      </c>
      <c r="AF2158">
        <v>3</v>
      </c>
      <c r="AG2158" t="s">
        <v>105</v>
      </c>
      <c r="AH2158" t="s">
        <v>47</v>
      </c>
      <c r="AI2158">
        <v>3</v>
      </c>
      <c r="AJ2158" t="s">
        <v>8820</v>
      </c>
      <c r="AK2158" t="s">
        <v>69</v>
      </c>
      <c r="AL2158" t="s">
        <v>68</v>
      </c>
      <c r="AM2158" t="s">
        <v>8823</v>
      </c>
      <c r="AN2158">
        <v>10</v>
      </c>
      <c r="AO2158">
        <v>10</v>
      </c>
      <c r="AP2158" t="s">
        <v>69</v>
      </c>
      <c r="AQ2158" t="s">
        <v>8829</v>
      </c>
      <c r="AR2158" t="s">
        <v>8832</v>
      </c>
      <c r="AS2158" t="s">
        <v>8835</v>
      </c>
      <c r="AT2158" t="s">
        <v>8828</v>
      </c>
      <c r="AU2158" t="s">
        <v>8828</v>
      </c>
      <c r="AV2158" t="s">
        <v>48</v>
      </c>
      <c r="AY2158" t="s">
        <v>8878</v>
      </c>
      <c r="BA2158" t="s">
        <v>8879</v>
      </c>
    </row>
    <row r="2159" spans="1:53" x14ac:dyDescent="0.2">
      <c r="A2159" t="s">
        <v>4420</v>
      </c>
      <c r="B2159" t="s">
        <v>4420</v>
      </c>
      <c r="E2159" t="s">
        <v>109</v>
      </c>
      <c r="G2159" t="s">
        <v>31</v>
      </c>
      <c r="H2159" t="s">
        <v>32</v>
      </c>
      <c r="I2159" t="s">
        <v>117</v>
      </c>
      <c r="J2159" t="s">
        <v>34</v>
      </c>
      <c r="K2159" t="s">
        <v>100</v>
      </c>
      <c r="L2159" t="s">
        <v>8807</v>
      </c>
      <c r="M2159" t="s">
        <v>222</v>
      </c>
      <c r="N2159" t="s">
        <v>101</v>
      </c>
      <c r="O2159" t="s">
        <v>78</v>
      </c>
      <c r="P2159" t="s">
        <v>59</v>
      </c>
      <c r="Q2159" t="s">
        <v>40</v>
      </c>
      <c r="R2159" t="s">
        <v>8809</v>
      </c>
      <c r="S2159" t="s">
        <v>1538</v>
      </c>
      <c r="T2159" t="s">
        <v>8845</v>
      </c>
      <c r="U2159" s="3">
        <v>45700</v>
      </c>
      <c r="V2159" t="s">
        <v>42</v>
      </c>
      <c r="W2159">
        <v>45</v>
      </c>
      <c r="X2159" t="s">
        <v>171</v>
      </c>
      <c r="Y2159">
        <v>24</v>
      </c>
      <c r="Z2159" t="s">
        <v>305</v>
      </c>
      <c r="AA2159" t="s">
        <v>8845</v>
      </c>
      <c r="AB2159" s="3">
        <v>45799</v>
      </c>
      <c r="AC2159" t="s">
        <v>131</v>
      </c>
      <c r="AD2159" t="s">
        <v>81</v>
      </c>
      <c r="AE2159" t="s">
        <v>93</v>
      </c>
      <c r="AF2159">
        <v>1</v>
      </c>
      <c r="AG2159" t="s">
        <v>178</v>
      </c>
      <c r="AH2159" t="s">
        <v>125</v>
      </c>
      <c r="AI2159" t="s">
        <v>133</v>
      </c>
      <c r="AJ2159" t="s">
        <v>8821</v>
      </c>
      <c r="AK2159" t="s">
        <v>69</v>
      </c>
      <c r="AL2159" t="s">
        <v>175</v>
      </c>
      <c r="AM2159" t="s">
        <v>8824</v>
      </c>
      <c r="AN2159">
        <v>10</v>
      </c>
      <c r="AO2159">
        <v>10</v>
      </c>
      <c r="AP2159" t="s">
        <v>48</v>
      </c>
      <c r="AQ2159" t="s">
        <v>8828</v>
      </c>
      <c r="AR2159" t="s">
        <v>8828</v>
      </c>
      <c r="AS2159" t="s">
        <v>8828</v>
      </c>
      <c r="AT2159" t="s">
        <v>8828</v>
      </c>
      <c r="AU2159" t="s">
        <v>8828</v>
      </c>
      <c r="AV2159" t="s">
        <v>69</v>
      </c>
      <c r="AW2159">
        <v>24</v>
      </c>
      <c r="AY2159" t="s">
        <v>8878</v>
      </c>
      <c r="AZ2159" t="s">
        <v>8885</v>
      </c>
      <c r="BA2159" t="s">
        <v>8879</v>
      </c>
    </row>
    <row r="2160" spans="1:53" x14ac:dyDescent="0.2">
      <c r="A2160" t="s">
        <v>4421</v>
      </c>
      <c r="B2160" t="s">
        <v>7909</v>
      </c>
      <c r="C2160" t="s">
        <v>4422</v>
      </c>
      <c r="D2160" t="s">
        <v>3990</v>
      </c>
      <c r="E2160" t="s">
        <v>50</v>
      </c>
      <c r="F2160">
        <v>30</v>
      </c>
      <c r="G2160" t="s">
        <v>84</v>
      </c>
      <c r="H2160" t="s">
        <v>153</v>
      </c>
      <c r="I2160" t="s">
        <v>215</v>
      </c>
      <c r="J2160" t="s">
        <v>55</v>
      </c>
      <c r="K2160" t="s">
        <v>100</v>
      </c>
      <c r="L2160" t="s">
        <v>8807</v>
      </c>
      <c r="M2160" t="s">
        <v>222</v>
      </c>
      <c r="N2160" t="s">
        <v>87</v>
      </c>
      <c r="O2160" t="s">
        <v>58</v>
      </c>
      <c r="P2160" t="s">
        <v>204</v>
      </c>
      <c r="Q2160" t="s">
        <v>89</v>
      </c>
      <c r="R2160" t="s">
        <v>8811</v>
      </c>
      <c r="S2160" t="s">
        <v>311</v>
      </c>
      <c r="T2160" t="s">
        <v>8845</v>
      </c>
      <c r="U2160" s="3">
        <v>45834</v>
      </c>
      <c r="V2160" t="s">
        <v>226</v>
      </c>
      <c r="W2160">
        <v>60</v>
      </c>
      <c r="X2160" t="s">
        <v>80</v>
      </c>
      <c r="Y2160">
        <v>48</v>
      </c>
      <c r="Z2160" t="s">
        <v>1654</v>
      </c>
      <c r="AA2160" t="s">
        <v>8845</v>
      </c>
      <c r="AB2160" s="3">
        <v>45730</v>
      </c>
      <c r="AC2160" t="s">
        <v>44</v>
      </c>
      <c r="AD2160" t="s">
        <v>45</v>
      </c>
      <c r="AE2160">
        <v>0</v>
      </c>
      <c r="AF2160">
        <v>0</v>
      </c>
      <c r="AG2160" t="s">
        <v>105</v>
      </c>
      <c r="AH2160" t="s">
        <v>82</v>
      </c>
      <c r="AI2160" t="s">
        <v>151</v>
      </c>
      <c r="AJ2160" t="s">
        <v>8821</v>
      </c>
      <c r="AK2160" t="s">
        <v>48</v>
      </c>
      <c r="AL2160" t="s">
        <v>68</v>
      </c>
      <c r="AM2160" t="s">
        <v>8823</v>
      </c>
      <c r="AN2160">
        <v>50</v>
      </c>
      <c r="AO2160">
        <v>50</v>
      </c>
      <c r="AP2160" t="s">
        <v>48</v>
      </c>
      <c r="AQ2160" t="s">
        <v>8829</v>
      </c>
      <c r="AR2160" t="s">
        <v>8832</v>
      </c>
      <c r="AS2160" t="s">
        <v>8836</v>
      </c>
      <c r="AT2160" t="s">
        <v>8839</v>
      </c>
      <c r="AU2160" t="s">
        <v>8828</v>
      </c>
      <c r="AV2160" t="s">
        <v>48</v>
      </c>
      <c r="AX2160" t="s">
        <v>8888</v>
      </c>
      <c r="AY2160" t="s">
        <v>8886</v>
      </c>
      <c r="BA2160" t="s">
        <v>8883</v>
      </c>
    </row>
    <row r="2161" spans="1:53" x14ac:dyDescent="0.2">
      <c r="A2161" t="s">
        <v>4423</v>
      </c>
      <c r="B2161" t="s">
        <v>7910</v>
      </c>
      <c r="E2161" t="s">
        <v>50</v>
      </c>
      <c r="F2161">
        <v>30</v>
      </c>
      <c r="G2161" t="s">
        <v>31</v>
      </c>
      <c r="H2161" t="s">
        <v>73</v>
      </c>
      <c r="I2161" t="s">
        <v>110</v>
      </c>
      <c r="J2161" t="s">
        <v>34</v>
      </c>
      <c r="K2161" t="s">
        <v>100</v>
      </c>
      <c r="L2161" t="s">
        <v>8807</v>
      </c>
      <c r="M2161" t="s">
        <v>56</v>
      </c>
      <c r="N2161" t="s">
        <v>87</v>
      </c>
      <c r="O2161" t="s">
        <v>155</v>
      </c>
      <c r="P2161" t="s">
        <v>119</v>
      </c>
      <c r="Q2161" t="s">
        <v>40</v>
      </c>
      <c r="R2161" t="s">
        <v>8809</v>
      </c>
      <c r="S2161" t="s">
        <v>670</v>
      </c>
      <c r="T2161" t="s">
        <v>8843</v>
      </c>
      <c r="U2161" s="3">
        <v>45830</v>
      </c>
      <c r="V2161" t="s">
        <v>226</v>
      </c>
      <c r="W2161">
        <v>60</v>
      </c>
      <c r="X2161" t="s">
        <v>80</v>
      </c>
      <c r="Y2161">
        <v>48</v>
      </c>
      <c r="Z2161" t="s">
        <v>1903</v>
      </c>
      <c r="AA2161" t="s">
        <v>8844</v>
      </c>
      <c r="AB2161" s="3">
        <v>45815</v>
      </c>
      <c r="AC2161" t="s">
        <v>248</v>
      </c>
      <c r="AD2161" t="s">
        <v>81</v>
      </c>
      <c r="AE2161">
        <v>1</v>
      </c>
      <c r="AF2161">
        <v>1</v>
      </c>
      <c r="AG2161" t="s">
        <v>196</v>
      </c>
      <c r="AH2161" t="s">
        <v>82</v>
      </c>
      <c r="AI2161">
        <v>2</v>
      </c>
      <c r="AJ2161" t="s">
        <v>8819</v>
      </c>
      <c r="AK2161" t="s">
        <v>69</v>
      </c>
      <c r="AL2161" t="s">
        <v>49</v>
      </c>
      <c r="AN2161">
        <v>50</v>
      </c>
      <c r="AO2161">
        <v>50</v>
      </c>
      <c r="AP2161" t="s">
        <v>48</v>
      </c>
      <c r="AQ2161" t="s">
        <v>8828</v>
      </c>
      <c r="AR2161" t="s">
        <v>8828</v>
      </c>
      <c r="AS2161" t="s">
        <v>8828</v>
      </c>
      <c r="AT2161" t="s">
        <v>8828</v>
      </c>
      <c r="AU2161" t="s">
        <v>8828</v>
      </c>
      <c r="AV2161" t="s">
        <v>48</v>
      </c>
      <c r="AW2161">
        <v>48</v>
      </c>
      <c r="AX2161" t="s">
        <v>8888</v>
      </c>
      <c r="AY2161" t="s">
        <v>8886</v>
      </c>
      <c r="AZ2161" t="s">
        <v>8887</v>
      </c>
      <c r="BA2161" t="s">
        <v>8883</v>
      </c>
    </row>
    <row r="2162" spans="1:53" x14ac:dyDescent="0.2">
      <c r="A2162" t="s">
        <v>4424</v>
      </c>
      <c r="B2162" t="s">
        <v>7911</v>
      </c>
      <c r="C2162" t="s">
        <v>862</v>
      </c>
      <c r="E2162" t="s">
        <v>109</v>
      </c>
      <c r="G2162" t="s">
        <v>84</v>
      </c>
      <c r="H2162" t="s">
        <v>53</v>
      </c>
      <c r="I2162" t="s">
        <v>148</v>
      </c>
      <c r="J2162" t="s">
        <v>56</v>
      </c>
      <c r="K2162" t="s">
        <v>75</v>
      </c>
      <c r="L2162" t="s">
        <v>75</v>
      </c>
      <c r="M2162" t="s">
        <v>222</v>
      </c>
      <c r="N2162" t="s">
        <v>77</v>
      </c>
      <c r="O2162" t="s">
        <v>155</v>
      </c>
      <c r="P2162" t="s">
        <v>88</v>
      </c>
      <c r="Q2162" t="s">
        <v>175</v>
      </c>
      <c r="R2162" t="s">
        <v>8813</v>
      </c>
      <c r="S2162" t="s">
        <v>1004</v>
      </c>
      <c r="T2162" t="s">
        <v>8843</v>
      </c>
      <c r="U2162" s="3">
        <v>45704</v>
      </c>
      <c r="V2162" t="s">
        <v>226</v>
      </c>
      <c r="W2162">
        <v>60</v>
      </c>
      <c r="X2162" t="s">
        <v>43</v>
      </c>
      <c r="Y2162">
        <v>2</v>
      </c>
      <c r="Z2162" t="s">
        <v>385</v>
      </c>
      <c r="AA2162" t="s">
        <v>8843</v>
      </c>
      <c r="AB2162" s="3">
        <v>45667</v>
      </c>
      <c r="AC2162" t="s">
        <v>122</v>
      </c>
      <c r="AD2162" t="s">
        <v>45</v>
      </c>
      <c r="AE2162">
        <v>3</v>
      </c>
      <c r="AF2162">
        <v>3</v>
      </c>
      <c r="AG2162" t="s">
        <v>178</v>
      </c>
      <c r="AH2162" t="s">
        <v>47</v>
      </c>
      <c r="AI2162" t="s">
        <v>151</v>
      </c>
      <c r="AJ2162" t="s">
        <v>8821</v>
      </c>
      <c r="AL2162" t="s">
        <v>68</v>
      </c>
      <c r="AM2162" t="s">
        <v>8823</v>
      </c>
      <c r="AN2162" t="s">
        <v>50</v>
      </c>
      <c r="AO2162">
        <v>30</v>
      </c>
      <c r="AP2162" t="s">
        <v>48</v>
      </c>
      <c r="AQ2162" t="s">
        <v>8829</v>
      </c>
      <c r="AR2162" t="s">
        <v>8832</v>
      </c>
      <c r="AS2162" t="s">
        <v>8835</v>
      </c>
      <c r="AT2162" t="s">
        <v>8828</v>
      </c>
      <c r="AU2162" t="s">
        <v>8828</v>
      </c>
      <c r="AV2162" t="s">
        <v>48</v>
      </c>
      <c r="AY2162" t="s">
        <v>8886</v>
      </c>
      <c r="BA2162" t="s">
        <v>8879</v>
      </c>
    </row>
    <row r="2163" spans="1:53" x14ac:dyDescent="0.2">
      <c r="A2163" t="s">
        <v>4425</v>
      </c>
      <c r="B2163" t="s">
        <v>7912</v>
      </c>
      <c r="E2163">
        <v>28</v>
      </c>
      <c r="F2163">
        <v>28</v>
      </c>
      <c r="G2163" t="s">
        <v>31</v>
      </c>
      <c r="H2163" t="s">
        <v>53</v>
      </c>
      <c r="I2163" t="s">
        <v>135</v>
      </c>
      <c r="J2163" t="s">
        <v>56</v>
      </c>
      <c r="K2163" t="s">
        <v>100</v>
      </c>
      <c r="L2163" t="s">
        <v>8807</v>
      </c>
      <c r="M2163" t="s">
        <v>36</v>
      </c>
      <c r="N2163" t="s">
        <v>57</v>
      </c>
      <c r="O2163" t="s">
        <v>155</v>
      </c>
      <c r="P2163" t="s">
        <v>39</v>
      </c>
      <c r="Q2163" t="s">
        <v>190</v>
      </c>
      <c r="R2163" t="s">
        <v>8814</v>
      </c>
      <c r="S2163" t="s">
        <v>747</v>
      </c>
      <c r="T2163" t="s">
        <v>8845</v>
      </c>
      <c r="U2163" s="3">
        <v>45668</v>
      </c>
      <c r="V2163" t="s">
        <v>226</v>
      </c>
      <c r="W2163">
        <v>60</v>
      </c>
      <c r="X2163" t="s">
        <v>43</v>
      </c>
      <c r="Y2163">
        <v>2</v>
      </c>
      <c r="AB2163" s="3"/>
      <c r="AC2163" t="s">
        <v>44</v>
      </c>
      <c r="AD2163" t="s">
        <v>114</v>
      </c>
      <c r="AE2163">
        <v>2</v>
      </c>
      <c r="AF2163">
        <v>2</v>
      </c>
      <c r="AG2163" t="s">
        <v>132</v>
      </c>
      <c r="AH2163" t="s">
        <v>125</v>
      </c>
      <c r="AI2163" t="s">
        <v>133</v>
      </c>
      <c r="AJ2163" t="s">
        <v>8821</v>
      </c>
      <c r="AK2163" t="s">
        <v>69</v>
      </c>
      <c r="AL2163" t="s">
        <v>49</v>
      </c>
      <c r="AN2163" t="s">
        <v>95</v>
      </c>
      <c r="AO2163">
        <v>100</v>
      </c>
      <c r="AP2163" t="s">
        <v>69</v>
      </c>
      <c r="AQ2163" t="s">
        <v>8828</v>
      </c>
      <c r="AR2163" t="s">
        <v>8832</v>
      </c>
      <c r="AS2163" t="s">
        <v>8837</v>
      </c>
      <c r="AT2163" t="s">
        <v>8828</v>
      </c>
      <c r="AU2163" t="s">
        <v>8828</v>
      </c>
      <c r="AX2163" t="s">
        <v>8888</v>
      </c>
      <c r="AY2163" t="s">
        <v>8886</v>
      </c>
      <c r="BA2163" t="s">
        <v>8881</v>
      </c>
    </row>
    <row r="2164" spans="1:53" x14ac:dyDescent="0.2">
      <c r="A2164" t="s">
        <v>4426</v>
      </c>
      <c r="B2164" t="s">
        <v>4426</v>
      </c>
      <c r="C2164" t="s">
        <v>4427</v>
      </c>
      <c r="E2164">
        <v>9</v>
      </c>
      <c r="F2164">
        <v>9</v>
      </c>
      <c r="G2164" t="s">
        <v>31</v>
      </c>
      <c r="H2164" t="s">
        <v>32</v>
      </c>
      <c r="I2164" t="s">
        <v>185</v>
      </c>
      <c r="J2164" t="s">
        <v>34</v>
      </c>
      <c r="K2164" t="s">
        <v>100</v>
      </c>
      <c r="L2164" t="s">
        <v>8807</v>
      </c>
      <c r="M2164" t="s">
        <v>222</v>
      </c>
      <c r="N2164" t="s">
        <v>87</v>
      </c>
      <c r="O2164" t="s">
        <v>58</v>
      </c>
      <c r="P2164" t="s">
        <v>181</v>
      </c>
      <c r="Q2164" t="s">
        <v>89</v>
      </c>
      <c r="R2164" t="s">
        <v>8811</v>
      </c>
      <c r="S2164" t="s">
        <v>1654</v>
      </c>
      <c r="T2164" t="s">
        <v>8845</v>
      </c>
      <c r="U2164" s="3">
        <v>45730</v>
      </c>
      <c r="V2164" t="s">
        <v>121</v>
      </c>
      <c r="W2164">
        <v>30</v>
      </c>
      <c r="X2164" t="s">
        <v>62</v>
      </c>
      <c r="Y2164">
        <v>5</v>
      </c>
      <c r="Z2164" t="s">
        <v>604</v>
      </c>
      <c r="AA2164" t="s">
        <v>8845</v>
      </c>
      <c r="AB2164" s="3">
        <v>45696</v>
      </c>
      <c r="AC2164" t="s">
        <v>113</v>
      </c>
      <c r="AD2164" t="s">
        <v>114</v>
      </c>
      <c r="AE2164">
        <v>1</v>
      </c>
      <c r="AF2164">
        <v>1</v>
      </c>
      <c r="AH2164" t="s">
        <v>82</v>
      </c>
      <c r="AI2164">
        <v>5</v>
      </c>
      <c r="AJ2164" t="s">
        <v>8821</v>
      </c>
      <c r="AK2164" t="s">
        <v>48</v>
      </c>
      <c r="AL2164" t="s">
        <v>49</v>
      </c>
      <c r="AN2164" t="s">
        <v>95</v>
      </c>
      <c r="AO2164">
        <v>100</v>
      </c>
      <c r="AP2164" t="s">
        <v>69</v>
      </c>
      <c r="AQ2164" t="s">
        <v>8829</v>
      </c>
      <c r="AR2164" t="s">
        <v>8832</v>
      </c>
      <c r="AS2164" t="s">
        <v>8836</v>
      </c>
      <c r="AT2164" t="s">
        <v>8828</v>
      </c>
      <c r="AU2164" t="s">
        <v>8839</v>
      </c>
      <c r="AV2164" t="s">
        <v>48</v>
      </c>
      <c r="AX2164" t="s">
        <v>8877</v>
      </c>
      <c r="AY2164" t="s">
        <v>8878</v>
      </c>
      <c r="BA2164" t="s">
        <v>8881</v>
      </c>
    </row>
    <row r="2165" spans="1:53" x14ac:dyDescent="0.2">
      <c r="A2165" t="s">
        <v>4428</v>
      </c>
      <c r="B2165" t="s">
        <v>7913</v>
      </c>
      <c r="D2165" t="s">
        <v>4429</v>
      </c>
      <c r="E2165">
        <v>33</v>
      </c>
      <c r="F2165">
        <v>33</v>
      </c>
      <c r="G2165" t="s">
        <v>31</v>
      </c>
      <c r="H2165" t="s">
        <v>153</v>
      </c>
      <c r="I2165" t="s">
        <v>215</v>
      </c>
      <c r="J2165" t="s">
        <v>55</v>
      </c>
      <c r="K2165" t="s">
        <v>85</v>
      </c>
      <c r="L2165" t="s">
        <v>85</v>
      </c>
      <c r="M2165" t="s">
        <v>222</v>
      </c>
      <c r="N2165" t="s">
        <v>37</v>
      </c>
      <c r="O2165" t="s">
        <v>58</v>
      </c>
      <c r="P2165" t="s">
        <v>181</v>
      </c>
      <c r="Q2165" t="s">
        <v>60</v>
      </c>
      <c r="R2165" t="s">
        <v>8810</v>
      </c>
      <c r="S2165" t="s">
        <v>1745</v>
      </c>
      <c r="T2165" t="s">
        <v>8844</v>
      </c>
      <c r="U2165" s="3">
        <v>45788</v>
      </c>
      <c r="V2165" t="s">
        <v>121</v>
      </c>
      <c r="W2165">
        <v>30</v>
      </c>
      <c r="X2165" t="s">
        <v>43</v>
      </c>
      <c r="Y2165">
        <v>2</v>
      </c>
      <c r="AB2165" s="3"/>
      <c r="AC2165" t="s">
        <v>113</v>
      </c>
      <c r="AD2165" t="s">
        <v>45</v>
      </c>
      <c r="AE2165">
        <v>1</v>
      </c>
      <c r="AF2165">
        <v>1</v>
      </c>
      <c r="AG2165" t="s">
        <v>160</v>
      </c>
      <c r="AH2165" t="s">
        <v>82</v>
      </c>
      <c r="AI2165" t="s">
        <v>151</v>
      </c>
      <c r="AJ2165" t="s">
        <v>8821</v>
      </c>
      <c r="AK2165" t="s">
        <v>48</v>
      </c>
      <c r="AL2165" t="s">
        <v>68</v>
      </c>
      <c r="AM2165" t="s">
        <v>8823</v>
      </c>
      <c r="AN2165" t="s">
        <v>95</v>
      </c>
      <c r="AO2165">
        <v>100</v>
      </c>
      <c r="AP2165" t="s">
        <v>48</v>
      </c>
      <c r="AQ2165" t="s">
        <v>8828</v>
      </c>
      <c r="AR2165" t="s">
        <v>8832</v>
      </c>
      <c r="AS2165" t="s">
        <v>8836</v>
      </c>
      <c r="AT2165" t="s">
        <v>8828</v>
      </c>
      <c r="AU2165" t="s">
        <v>8828</v>
      </c>
      <c r="AX2165" t="s">
        <v>8888</v>
      </c>
      <c r="AY2165" t="s">
        <v>8878</v>
      </c>
      <c r="BA2165" t="s">
        <v>8881</v>
      </c>
    </row>
    <row r="2166" spans="1:53" x14ac:dyDescent="0.2">
      <c r="A2166" t="s">
        <v>4430</v>
      </c>
      <c r="B2166" t="s">
        <v>7914</v>
      </c>
      <c r="D2166" t="s">
        <v>4431</v>
      </c>
      <c r="E2166" t="s">
        <v>50</v>
      </c>
      <c r="F2166">
        <v>30</v>
      </c>
      <c r="G2166" t="s">
        <v>84</v>
      </c>
      <c r="H2166" t="s">
        <v>73</v>
      </c>
      <c r="I2166" t="s">
        <v>110</v>
      </c>
      <c r="J2166" t="s">
        <v>56</v>
      </c>
      <c r="K2166" t="s">
        <v>100</v>
      </c>
      <c r="L2166" t="s">
        <v>8807</v>
      </c>
      <c r="M2166" t="s">
        <v>76</v>
      </c>
      <c r="N2166" t="s">
        <v>77</v>
      </c>
      <c r="O2166" t="s">
        <v>155</v>
      </c>
      <c r="P2166" t="s">
        <v>204</v>
      </c>
      <c r="Q2166" t="s">
        <v>60</v>
      </c>
      <c r="R2166" t="s">
        <v>8810</v>
      </c>
      <c r="S2166" t="s">
        <v>186</v>
      </c>
      <c r="T2166" t="s">
        <v>8845</v>
      </c>
      <c r="U2166" s="3">
        <v>45740</v>
      </c>
      <c r="V2166" t="s">
        <v>226</v>
      </c>
      <c r="W2166">
        <v>60</v>
      </c>
      <c r="X2166" t="s">
        <v>80</v>
      </c>
      <c r="Y2166">
        <v>48</v>
      </c>
      <c r="AB2166" s="3"/>
      <c r="AC2166" t="s">
        <v>131</v>
      </c>
      <c r="AD2166" t="s">
        <v>114</v>
      </c>
      <c r="AE2166">
        <v>3</v>
      </c>
      <c r="AF2166">
        <v>3</v>
      </c>
      <c r="AH2166" t="s">
        <v>125</v>
      </c>
      <c r="AI2166" t="s">
        <v>133</v>
      </c>
      <c r="AJ2166" t="s">
        <v>8821</v>
      </c>
      <c r="AK2166" t="s">
        <v>69</v>
      </c>
      <c r="AL2166" t="s">
        <v>49</v>
      </c>
      <c r="AN2166" t="s">
        <v>50</v>
      </c>
      <c r="AO2166">
        <v>30</v>
      </c>
      <c r="AP2166" t="s">
        <v>48</v>
      </c>
      <c r="AQ2166" t="s">
        <v>8830</v>
      </c>
      <c r="AR2166" t="s">
        <v>8828</v>
      </c>
      <c r="AS2166" t="s">
        <v>8828</v>
      </c>
      <c r="AT2166" t="s">
        <v>8839</v>
      </c>
      <c r="AU2166" t="s">
        <v>8839</v>
      </c>
      <c r="AW2166">
        <v>48</v>
      </c>
      <c r="AX2166" t="s">
        <v>8888</v>
      </c>
      <c r="AY2166" t="s">
        <v>8886</v>
      </c>
      <c r="AZ2166" t="s">
        <v>8887</v>
      </c>
      <c r="BA2166" t="s">
        <v>8879</v>
      </c>
    </row>
    <row r="2167" spans="1:53" x14ac:dyDescent="0.2">
      <c r="A2167" t="s">
        <v>4432</v>
      </c>
      <c r="B2167" t="s">
        <v>7915</v>
      </c>
      <c r="C2167" t="s">
        <v>2046</v>
      </c>
      <c r="D2167" t="s">
        <v>4433</v>
      </c>
      <c r="E2167" t="s">
        <v>109</v>
      </c>
      <c r="G2167" t="s">
        <v>84</v>
      </c>
      <c r="H2167" t="s">
        <v>53</v>
      </c>
      <c r="I2167" t="s">
        <v>135</v>
      </c>
      <c r="J2167" t="s">
        <v>56</v>
      </c>
      <c r="K2167" t="s">
        <v>35</v>
      </c>
      <c r="L2167" t="s">
        <v>8807</v>
      </c>
      <c r="M2167" t="s">
        <v>76</v>
      </c>
      <c r="N2167" t="s">
        <v>101</v>
      </c>
      <c r="O2167" t="s">
        <v>118</v>
      </c>
      <c r="P2167" t="s">
        <v>88</v>
      </c>
      <c r="S2167" t="s">
        <v>1019</v>
      </c>
      <c r="T2167" t="s">
        <v>8845</v>
      </c>
      <c r="U2167" s="3">
        <v>45798</v>
      </c>
      <c r="V2167" t="s">
        <v>42</v>
      </c>
      <c r="W2167">
        <v>45</v>
      </c>
      <c r="X2167" t="s">
        <v>80</v>
      </c>
      <c r="Y2167">
        <v>48</v>
      </c>
      <c r="Z2167" t="s">
        <v>685</v>
      </c>
      <c r="AA2167" t="s">
        <v>8843</v>
      </c>
      <c r="AB2167" s="3">
        <v>45684</v>
      </c>
      <c r="AC2167" t="s">
        <v>113</v>
      </c>
      <c r="AD2167" t="s">
        <v>45</v>
      </c>
      <c r="AE2167">
        <v>1</v>
      </c>
      <c r="AF2167">
        <v>1</v>
      </c>
      <c r="AG2167" t="s">
        <v>160</v>
      </c>
      <c r="AH2167" t="s">
        <v>47</v>
      </c>
      <c r="AI2167">
        <v>1</v>
      </c>
      <c r="AJ2167" t="s">
        <v>8819</v>
      </c>
      <c r="AK2167" t="s">
        <v>69</v>
      </c>
      <c r="AL2167" t="s">
        <v>175</v>
      </c>
      <c r="AM2167" t="s">
        <v>8824</v>
      </c>
      <c r="AN2167">
        <v>50</v>
      </c>
      <c r="AO2167">
        <v>50</v>
      </c>
      <c r="AP2167" t="s">
        <v>69</v>
      </c>
      <c r="AQ2167" t="s">
        <v>8829</v>
      </c>
      <c r="AR2167" t="s">
        <v>8832</v>
      </c>
      <c r="AS2167" t="s">
        <v>8835</v>
      </c>
      <c r="AT2167" t="s">
        <v>8828</v>
      </c>
      <c r="AU2167" t="s">
        <v>8828</v>
      </c>
      <c r="AV2167" t="s">
        <v>48</v>
      </c>
      <c r="AY2167" t="s">
        <v>8878</v>
      </c>
      <c r="BA2167" t="s">
        <v>8883</v>
      </c>
    </row>
    <row r="2168" spans="1:53" x14ac:dyDescent="0.2">
      <c r="A2168" t="s">
        <v>4434</v>
      </c>
      <c r="B2168" t="s">
        <v>7916</v>
      </c>
      <c r="C2168" t="s">
        <v>543</v>
      </c>
      <c r="E2168" t="s">
        <v>109</v>
      </c>
      <c r="G2168" t="s">
        <v>84</v>
      </c>
      <c r="H2168" t="s">
        <v>73</v>
      </c>
      <c r="I2168" t="s">
        <v>142</v>
      </c>
      <c r="J2168" t="s">
        <v>55</v>
      </c>
      <c r="K2168" t="s">
        <v>85</v>
      </c>
      <c r="L2168" t="s">
        <v>85</v>
      </c>
      <c r="M2168" t="s">
        <v>222</v>
      </c>
      <c r="N2168" t="s">
        <v>57</v>
      </c>
      <c r="O2168" t="s">
        <v>118</v>
      </c>
      <c r="P2168" t="s">
        <v>59</v>
      </c>
      <c r="Q2168" t="s">
        <v>40</v>
      </c>
      <c r="R2168" t="s">
        <v>8809</v>
      </c>
      <c r="S2168" t="s">
        <v>265</v>
      </c>
      <c r="T2168" t="s">
        <v>8844</v>
      </c>
      <c r="U2168" s="3">
        <v>45775</v>
      </c>
      <c r="V2168" t="s">
        <v>103</v>
      </c>
      <c r="W2168">
        <v>120</v>
      </c>
      <c r="X2168" t="s">
        <v>80</v>
      </c>
      <c r="Y2168">
        <v>48</v>
      </c>
      <c r="Z2168" t="s">
        <v>943</v>
      </c>
      <c r="AA2168" t="s">
        <v>8843</v>
      </c>
      <c r="AB2168" s="3">
        <v>45798</v>
      </c>
      <c r="AC2168" t="s">
        <v>113</v>
      </c>
      <c r="AD2168" t="s">
        <v>45</v>
      </c>
      <c r="AE2168">
        <v>1</v>
      </c>
      <c r="AF2168">
        <v>1</v>
      </c>
      <c r="AG2168" t="s">
        <v>65</v>
      </c>
      <c r="AH2168" t="s">
        <v>82</v>
      </c>
      <c r="AI2168" t="s">
        <v>133</v>
      </c>
      <c r="AJ2168" t="s">
        <v>8821</v>
      </c>
      <c r="AL2168" t="s">
        <v>68</v>
      </c>
      <c r="AM2168" t="s">
        <v>8823</v>
      </c>
      <c r="AN2168">
        <v>10</v>
      </c>
      <c r="AO2168">
        <v>10</v>
      </c>
      <c r="AP2168" t="s">
        <v>48</v>
      </c>
      <c r="AQ2168" t="s">
        <v>8829</v>
      </c>
      <c r="AR2168" t="s">
        <v>8832</v>
      </c>
      <c r="AS2168" t="s">
        <v>8836</v>
      </c>
      <c r="AT2168" t="s">
        <v>8828</v>
      </c>
      <c r="AU2168" t="s">
        <v>8828</v>
      </c>
      <c r="AV2168" t="s">
        <v>69</v>
      </c>
      <c r="AY2168" t="s">
        <v>8882</v>
      </c>
      <c r="BA2168" t="s">
        <v>8879</v>
      </c>
    </row>
    <row r="2169" spans="1:53" x14ac:dyDescent="0.2">
      <c r="A2169" t="s">
        <v>4435</v>
      </c>
      <c r="B2169" t="s">
        <v>4435</v>
      </c>
      <c r="D2169" t="s">
        <v>4436</v>
      </c>
      <c r="E2169" t="s">
        <v>50</v>
      </c>
      <c r="F2169">
        <v>30</v>
      </c>
      <c r="G2169" t="s">
        <v>84</v>
      </c>
      <c r="H2169" t="s">
        <v>32</v>
      </c>
      <c r="I2169" t="s">
        <v>117</v>
      </c>
      <c r="J2169" t="s">
        <v>136</v>
      </c>
      <c r="K2169" t="s">
        <v>75</v>
      </c>
      <c r="L2169" t="s">
        <v>75</v>
      </c>
      <c r="M2169" t="s">
        <v>36</v>
      </c>
      <c r="N2169" t="s">
        <v>77</v>
      </c>
      <c r="O2169" t="s">
        <v>155</v>
      </c>
      <c r="P2169" t="s">
        <v>204</v>
      </c>
      <c r="S2169" t="s">
        <v>280</v>
      </c>
      <c r="T2169" t="s">
        <v>8845</v>
      </c>
      <c r="U2169" s="3">
        <v>45699</v>
      </c>
      <c r="V2169" t="s">
        <v>226</v>
      </c>
      <c r="W2169">
        <v>60</v>
      </c>
      <c r="X2169" t="s">
        <v>43</v>
      </c>
      <c r="Y2169">
        <v>2</v>
      </c>
      <c r="Z2169" t="s">
        <v>1372</v>
      </c>
      <c r="AA2169" t="s">
        <v>8845</v>
      </c>
      <c r="AB2169" s="3">
        <v>45735</v>
      </c>
      <c r="AC2169" t="s">
        <v>131</v>
      </c>
      <c r="AD2169" t="s">
        <v>45</v>
      </c>
      <c r="AE2169">
        <v>1</v>
      </c>
      <c r="AF2169">
        <v>1</v>
      </c>
      <c r="AG2169" t="s">
        <v>65</v>
      </c>
      <c r="AH2169" t="s">
        <v>47</v>
      </c>
      <c r="AI2169">
        <v>4</v>
      </c>
      <c r="AJ2169" t="s">
        <v>8821</v>
      </c>
      <c r="AK2169" t="s">
        <v>48</v>
      </c>
      <c r="AN2169">
        <v>50</v>
      </c>
      <c r="AO2169">
        <v>50</v>
      </c>
      <c r="AP2169" t="s">
        <v>48</v>
      </c>
      <c r="AQ2169" t="s">
        <v>8828</v>
      </c>
      <c r="AR2169" t="s">
        <v>8828</v>
      </c>
      <c r="AS2169" t="s">
        <v>8828</v>
      </c>
      <c r="AT2169" t="s">
        <v>8828</v>
      </c>
      <c r="AU2169" t="s">
        <v>8828</v>
      </c>
      <c r="AV2169" t="s">
        <v>69</v>
      </c>
      <c r="AW2169">
        <v>2</v>
      </c>
      <c r="AX2169" t="s">
        <v>8888</v>
      </c>
      <c r="AY2169" t="s">
        <v>8886</v>
      </c>
      <c r="AZ2169" t="s">
        <v>8884</v>
      </c>
      <c r="BA2169" t="s">
        <v>8883</v>
      </c>
    </row>
    <row r="2170" spans="1:53" x14ac:dyDescent="0.2">
      <c r="A2170" t="s">
        <v>4437</v>
      </c>
      <c r="B2170" t="s">
        <v>7917</v>
      </c>
      <c r="C2170" t="s">
        <v>2890</v>
      </c>
      <c r="E2170" t="s">
        <v>50</v>
      </c>
      <c r="F2170">
        <v>30</v>
      </c>
      <c r="G2170" t="s">
        <v>31</v>
      </c>
      <c r="H2170" t="s">
        <v>53</v>
      </c>
      <c r="I2170" t="s">
        <v>148</v>
      </c>
      <c r="J2170" t="s">
        <v>34</v>
      </c>
      <c r="K2170" t="s">
        <v>100</v>
      </c>
      <c r="L2170" t="s">
        <v>8807</v>
      </c>
      <c r="M2170" t="s">
        <v>86</v>
      </c>
      <c r="N2170" t="s">
        <v>57</v>
      </c>
      <c r="O2170" t="s">
        <v>38</v>
      </c>
      <c r="P2170" t="s">
        <v>59</v>
      </c>
      <c r="Q2170" t="s">
        <v>60</v>
      </c>
      <c r="R2170" t="s">
        <v>8810</v>
      </c>
      <c r="S2170" t="s">
        <v>3327</v>
      </c>
      <c r="T2170" t="s">
        <v>8844</v>
      </c>
      <c r="U2170" s="3">
        <v>45834</v>
      </c>
      <c r="V2170" t="s">
        <v>103</v>
      </c>
      <c r="W2170">
        <v>120</v>
      </c>
      <c r="X2170" t="s">
        <v>171</v>
      </c>
      <c r="Y2170">
        <v>24</v>
      </c>
      <c r="Z2170" t="s">
        <v>657</v>
      </c>
      <c r="AA2170" t="s">
        <v>8845</v>
      </c>
      <c r="AB2170" s="3">
        <v>45695</v>
      </c>
      <c r="AC2170" t="s">
        <v>248</v>
      </c>
      <c r="AD2170" t="s">
        <v>123</v>
      </c>
      <c r="AE2170" t="s">
        <v>93</v>
      </c>
      <c r="AF2170">
        <v>1</v>
      </c>
      <c r="AG2170" t="s">
        <v>160</v>
      </c>
      <c r="AH2170" t="s">
        <v>47</v>
      </c>
      <c r="AI2170" t="s">
        <v>133</v>
      </c>
      <c r="AJ2170" t="s">
        <v>8821</v>
      </c>
      <c r="AK2170" t="s">
        <v>69</v>
      </c>
      <c r="AL2170" t="s">
        <v>49</v>
      </c>
      <c r="AN2170">
        <v>50</v>
      </c>
      <c r="AO2170">
        <v>50</v>
      </c>
      <c r="AP2170" t="s">
        <v>48</v>
      </c>
      <c r="AQ2170" t="s">
        <v>8828</v>
      </c>
      <c r="AR2170" t="s">
        <v>8828</v>
      </c>
      <c r="AS2170" t="s">
        <v>8828</v>
      </c>
      <c r="AT2170" t="s">
        <v>8828</v>
      </c>
      <c r="AU2170" t="s">
        <v>8828</v>
      </c>
      <c r="AV2170" t="s">
        <v>48</v>
      </c>
      <c r="AW2170">
        <v>24</v>
      </c>
      <c r="AX2170" t="s">
        <v>8888</v>
      </c>
      <c r="AY2170" t="s">
        <v>8882</v>
      </c>
      <c r="AZ2170" t="s">
        <v>8885</v>
      </c>
      <c r="BA2170" t="s">
        <v>8883</v>
      </c>
    </row>
    <row r="2171" spans="1:53" x14ac:dyDescent="0.2">
      <c r="A2171" t="s">
        <v>4438</v>
      </c>
      <c r="B2171" t="s">
        <v>4438</v>
      </c>
      <c r="E2171">
        <v>67</v>
      </c>
      <c r="F2171">
        <v>67</v>
      </c>
      <c r="G2171" t="s">
        <v>84</v>
      </c>
      <c r="H2171" t="s">
        <v>32</v>
      </c>
      <c r="I2171" t="s">
        <v>33</v>
      </c>
      <c r="J2171" t="s">
        <v>56</v>
      </c>
      <c r="K2171" t="s">
        <v>35</v>
      </c>
      <c r="L2171" t="s">
        <v>8807</v>
      </c>
      <c r="M2171" t="s">
        <v>76</v>
      </c>
      <c r="N2171" t="s">
        <v>101</v>
      </c>
      <c r="O2171" t="s">
        <v>58</v>
      </c>
      <c r="P2171" t="s">
        <v>88</v>
      </c>
      <c r="Q2171" t="s">
        <v>175</v>
      </c>
      <c r="R2171" t="s">
        <v>8813</v>
      </c>
      <c r="S2171" t="s">
        <v>868</v>
      </c>
      <c r="T2171" t="s">
        <v>8844</v>
      </c>
      <c r="U2171" s="3">
        <v>45661</v>
      </c>
      <c r="V2171" t="s">
        <v>226</v>
      </c>
      <c r="W2171">
        <v>60</v>
      </c>
      <c r="X2171" t="s">
        <v>163</v>
      </c>
      <c r="AB2171" s="3"/>
      <c r="AC2171" t="s">
        <v>131</v>
      </c>
      <c r="AD2171" t="s">
        <v>81</v>
      </c>
      <c r="AE2171">
        <v>2</v>
      </c>
      <c r="AF2171">
        <v>2</v>
      </c>
      <c r="AH2171" t="s">
        <v>66</v>
      </c>
      <c r="AI2171">
        <v>2</v>
      </c>
      <c r="AJ2171" t="s">
        <v>8819</v>
      </c>
      <c r="AL2171" t="s">
        <v>49</v>
      </c>
      <c r="AN2171">
        <v>50</v>
      </c>
      <c r="AO2171">
        <v>50</v>
      </c>
      <c r="AP2171" t="s">
        <v>48</v>
      </c>
      <c r="AQ2171" t="s">
        <v>8830</v>
      </c>
      <c r="AR2171" t="s">
        <v>8833</v>
      </c>
      <c r="AS2171" t="s">
        <v>8828</v>
      </c>
      <c r="AT2171" t="s">
        <v>8828</v>
      </c>
      <c r="AU2171" t="s">
        <v>8839</v>
      </c>
      <c r="AX2171" t="s">
        <v>8889</v>
      </c>
      <c r="AY2171" t="s">
        <v>8886</v>
      </c>
      <c r="BA2171" t="s">
        <v>8883</v>
      </c>
    </row>
    <row r="2172" spans="1:53" x14ac:dyDescent="0.2">
      <c r="A2172" t="s">
        <v>4439</v>
      </c>
      <c r="B2172" t="s">
        <v>7918</v>
      </c>
      <c r="C2172" t="s">
        <v>2846</v>
      </c>
      <c r="E2172" t="s">
        <v>109</v>
      </c>
      <c r="G2172" t="s">
        <v>84</v>
      </c>
      <c r="H2172" t="s">
        <v>153</v>
      </c>
      <c r="I2172" t="s">
        <v>154</v>
      </c>
      <c r="J2172" t="s">
        <v>56</v>
      </c>
      <c r="K2172" t="s">
        <v>85</v>
      </c>
      <c r="L2172" t="s">
        <v>85</v>
      </c>
      <c r="M2172" t="s">
        <v>86</v>
      </c>
      <c r="N2172" t="s">
        <v>37</v>
      </c>
      <c r="O2172" t="s">
        <v>118</v>
      </c>
      <c r="P2172" t="s">
        <v>39</v>
      </c>
      <c r="S2172" t="s">
        <v>324</v>
      </c>
      <c r="T2172" t="s">
        <v>8844</v>
      </c>
      <c r="U2172" s="3">
        <v>45819</v>
      </c>
      <c r="V2172" t="s">
        <v>121</v>
      </c>
      <c r="W2172">
        <v>30</v>
      </c>
      <c r="X2172" t="s">
        <v>171</v>
      </c>
      <c r="Y2172">
        <v>24</v>
      </c>
      <c r="AB2172" s="3"/>
      <c r="AC2172" t="s">
        <v>122</v>
      </c>
      <c r="AD2172" t="s">
        <v>45</v>
      </c>
      <c r="AE2172">
        <v>0</v>
      </c>
      <c r="AF2172">
        <v>0</v>
      </c>
      <c r="AG2172" t="s">
        <v>124</v>
      </c>
      <c r="AH2172" t="s">
        <v>125</v>
      </c>
      <c r="AI2172">
        <v>1</v>
      </c>
      <c r="AJ2172" t="s">
        <v>8819</v>
      </c>
      <c r="AK2172" t="s">
        <v>69</v>
      </c>
      <c r="AL2172" t="s">
        <v>68</v>
      </c>
      <c r="AM2172" t="s">
        <v>8823</v>
      </c>
      <c r="AN2172">
        <v>10</v>
      </c>
      <c r="AO2172">
        <v>10</v>
      </c>
      <c r="AP2172" t="s">
        <v>48</v>
      </c>
      <c r="AQ2172" t="s">
        <v>8828</v>
      </c>
      <c r="AR2172" t="s">
        <v>8832</v>
      </c>
      <c r="AS2172" t="s">
        <v>8837</v>
      </c>
      <c r="AT2172" t="s">
        <v>8839</v>
      </c>
      <c r="AU2172" t="s">
        <v>8828</v>
      </c>
      <c r="AY2172" t="s">
        <v>8878</v>
      </c>
      <c r="BA2172" t="s">
        <v>8879</v>
      </c>
    </row>
    <row r="2173" spans="1:53" x14ac:dyDescent="0.2">
      <c r="A2173" t="s">
        <v>4440</v>
      </c>
      <c r="B2173" t="s">
        <v>7919</v>
      </c>
      <c r="E2173" t="s">
        <v>50</v>
      </c>
      <c r="F2173">
        <v>30</v>
      </c>
      <c r="G2173" t="s">
        <v>84</v>
      </c>
      <c r="H2173" t="s">
        <v>73</v>
      </c>
      <c r="I2173" t="s">
        <v>74</v>
      </c>
      <c r="J2173" t="s">
        <v>55</v>
      </c>
      <c r="K2173" t="s">
        <v>85</v>
      </c>
      <c r="L2173" t="s">
        <v>85</v>
      </c>
      <c r="M2173" t="s">
        <v>86</v>
      </c>
      <c r="N2173" t="s">
        <v>101</v>
      </c>
      <c r="O2173" t="s">
        <v>38</v>
      </c>
      <c r="P2173" t="s">
        <v>181</v>
      </c>
      <c r="Q2173" t="s">
        <v>94</v>
      </c>
      <c r="R2173" t="s">
        <v>8812</v>
      </c>
      <c r="S2173" t="s">
        <v>233</v>
      </c>
      <c r="T2173" t="s">
        <v>8843</v>
      </c>
      <c r="U2173" s="3">
        <v>45786</v>
      </c>
      <c r="V2173" t="s">
        <v>121</v>
      </c>
      <c r="W2173">
        <v>30</v>
      </c>
      <c r="X2173" t="s">
        <v>62</v>
      </c>
      <c r="Y2173">
        <v>5</v>
      </c>
      <c r="Z2173" t="s">
        <v>613</v>
      </c>
      <c r="AA2173" t="s">
        <v>8845</v>
      </c>
      <c r="AB2173" s="3">
        <v>45783</v>
      </c>
      <c r="AC2173" t="s">
        <v>44</v>
      </c>
      <c r="AD2173" t="s">
        <v>81</v>
      </c>
      <c r="AE2173">
        <v>0</v>
      </c>
      <c r="AF2173">
        <v>0</v>
      </c>
      <c r="AG2173" t="s">
        <v>160</v>
      </c>
      <c r="AH2173" t="s">
        <v>125</v>
      </c>
      <c r="AI2173">
        <v>5</v>
      </c>
      <c r="AJ2173" t="s">
        <v>8821</v>
      </c>
      <c r="AK2173" t="s">
        <v>48</v>
      </c>
      <c r="AL2173" t="s">
        <v>94</v>
      </c>
      <c r="AM2173" t="s">
        <v>8812</v>
      </c>
      <c r="AN2173" t="s">
        <v>95</v>
      </c>
      <c r="AO2173">
        <v>100</v>
      </c>
      <c r="AP2173" t="s">
        <v>69</v>
      </c>
      <c r="AQ2173" t="s">
        <v>8829</v>
      </c>
      <c r="AR2173" t="s">
        <v>8832</v>
      </c>
      <c r="AS2173" t="s">
        <v>8837</v>
      </c>
      <c r="AT2173" t="s">
        <v>8828</v>
      </c>
      <c r="AU2173" t="s">
        <v>8828</v>
      </c>
      <c r="AV2173" t="s">
        <v>48</v>
      </c>
      <c r="AX2173" t="s">
        <v>8888</v>
      </c>
      <c r="AY2173" t="s">
        <v>8878</v>
      </c>
      <c r="BA2173" t="s">
        <v>8881</v>
      </c>
    </row>
    <row r="2174" spans="1:53" x14ac:dyDescent="0.2">
      <c r="A2174" t="s">
        <v>4441</v>
      </c>
      <c r="B2174" t="s">
        <v>4441</v>
      </c>
      <c r="E2174">
        <v>29</v>
      </c>
      <c r="F2174">
        <v>29</v>
      </c>
      <c r="G2174" t="s">
        <v>31</v>
      </c>
      <c r="H2174" t="s">
        <v>73</v>
      </c>
      <c r="I2174" t="s">
        <v>74</v>
      </c>
      <c r="J2174" t="s">
        <v>136</v>
      </c>
      <c r="K2174" t="s">
        <v>85</v>
      </c>
      <c r="L2174" t="s">
        <v>85</v>
      </c>
      <c r="M2174" t="s">
        <v>76</v>
      </c>
      <c r="N2174" t="s">
        <v>37</v>
      </c>
      <c r="O2174" t="s">
        <v>155</v>
      </c>
      <c r="P2174" t="s">
        <v>88</v>
      </c>
      <c r="Q2174" t="s">
        <v>60</v>
      </c>
      <c r="R2174" t="s">
        <v>8810</v>
      </c>
      <c r="S2174" t="s">
        <v>2002</v>
      </c>
      <c r="T2174" t="s">
        <v>8844</v>
      </c>
      <c r="U2174" s="3">
        <v>45812</v>
      </c>
      <c r="V2174" t="s">
        <v>103</v>
      </c>
      <c r="W2174">
        <v>120</v>
      </c>
      <c r="X2174" t="s">
        <v>163</v>
      </c>
      <c r="AB2174" s="3"/>
      <c r="AC2174" t="s">
        <v>248</v>
      </c>
      <c r="AD2174" t="s">
        <v>81</v>
      </c>
      <c r="AE2174" t="s">
        <v>93</v>
      </c>
      <c r="AF2174">
        <v>1</v>
      </c>
      <c r="AG2174" t="s">
        <v>132</v>
      </c>
      <c r="AH2174" t="s">
        <v>47</v>
      </c>
      <c r="AI2174" t="s">
        <v>151</v>
      </c>
      <c r="AJ2174" t="s">
        <v>8821</v>
      </c>
      <c r="AK2174" t="s">
        <v>48</v>
      </c>
      <c r="AL2174" t="s">
        <v>138</v>
      </c>
      <c r="AM2174" t="s">
        <v>8814</v>
      </c>
      <c r="AN2174" t="s">
        <v>50</v>
      </c>
      <c r="AO2174">
        <v>30</v>
      </c>
      <c r="AP2174" t="s">
        <v>69</v>
      </c>
      <c r="AQ2174" t="s">
        <v>8830</v>
      </c>
      <c r="AR2174" t="s">
        <v>8833</v>
      </c>
      <c r="AS2174" t="s">
        <v>8828</v>
      </c>
      <c r="AT2174" t="s">
        <v>8828</v>
      </c>
      <c r="AU2174" t="s">
        <v>8828</v>
      </c>
      <c r="AX2174" t="s">
        <v>8888</v>
      </c>
      <c r="AY2174" t="s">
        <v>8882</v>
      </c>
      <c r="BA2174" t="s">
        <v>8879</v>
      </c>
    </row>
    <row r="2175" spans="1:53" x14ac:dyDescent="0.2">
      <c r="A2175" t="s">
        <v>4442</v>
      </c>
      <c r="B2175" t="s">
        <v>7920</v>
      </c>
      <c r="D2175" t="s">
        <v>4443</v>
      </c>
      <c r="E2175">
        <v>47</v>
      </c>
      <c r="F2175">
        <v>47</v>
      </c>
      <c r="G2175" t="s">
        <v>31</v>
      </c>
      <c r="H2175" t="s">
        <v>73</v>
      </c>
      <c r="I2175" t="s">
        <v>74</v>
      </c>
      <c r="J2175" t="s">
        <v>55</v>
      </c>
      <c r="K2175" t="s">
        <v>85</v>
      </c>
      <c r="L2175" t="s">
        <v>85</v>
      </c>
      <c r="M2175" t="s">
        <v>86</v>
      </c>
      <c r="N2175" t="s">
        <v>37</v>
      </c>
      <c r="O2175" t="s">
        <v>38</v>
      </c>
      <c r="P2175" t="s">
        <v>119</v>
      </c>
      <c r="Q2175" t="s">
        <v>175</v>
      </c>
      <c r="R2175" t="s">
        <v>8813</v>
      </c>
      <c r="S2175" t="s">
        <v>1142</v>
      </c>
      <c r="T2175" t="s">
        <v>8844</v>
      </c>
      <c r="U2175" s="3">
        <v>45778</v>
      </c>
      <c r="V2175" t="s">
        <v>42</v>
      </c>
      <c r="W2175">
        <v>45</v>
      </c>
      <c r="X2175" t="s">
        <v>171</v>
      </c>
      <c r="Y2175">
        <v>24</v>
      </c>
      <c r="AB2175" s="3"/>
      <c r="AC2175" t="s">
        <v>131</v>
      </c>
      <c r="AD2175" t="s">
        <v>81</v>
      </c>
      <c r="AE2175">
        <v>0</v>
      </c>
      <c r="AF2175">
        <v>0</v>
      </c>
      <c r="AG2175" t="s">
        <v>65</v>
      </c>
      <c r="AH2175" t="s">
        <v>66</v>
      </c>
      <c r="AI2175">
        <v>2</v>
      </c>
      <c r="AJ2175" t="s">
        <v>8819</v>
      </c>
      <c r="AK2175" t="s">
        <v>48</v>
      </c>
      <c r="AN2175">
        <v>20</v>
      </c>
      <c r="AO2175">
        <v>20</v>
      </c>
      <c r="AP2175" t="s">
        <v>48</v>
      </c>
      <c r="AQ2175" t="s">
        <v>8830</v>
      </c>
      <c r="AR2175" t="s">
        <v>8828</v>
      </c>
      <c r="AS2175" t="s">
        <v>8828</v>
      </c>
      <c r="AT2175" t="s">
        <v>8828</v>
      </c>
      <c r="AU2175" t="s">
        <v>8828</v>
      </c>
      <c r="AW2175">
        <v>24</v>
      </c>
      <c r="AX2175" t="s">
        <v>8891</v>
      </c>
      <c r="AY2175" t="s">
        <v>8878</v>
      </c>
      <c r="AZ2175" t="s">
        <v>8885</v>
      </c>
      <c r="BA2175" t="s">
        <v>8879</v>
      </c>
    </row>
    <row r="2176" spans="1:53" x14ac:dyDescent="0.2">
      <c r="A2176" t="s">
        <v>4444</v>
      </c>
      <c r="B2176" t="s">
        <v>7921</v>
      </c>
      <c r="D2176" t="s">
        <v>3975</v>
      </c>
      <c r="E2176" t="s">
        <v>50</v>
      </c>
      <c r="F2176">
        <v>30</v>
      </c>
      <c r="G2176" t="s">
        <v>31</v>
      </c>
      <c r="H2176" t="s">
        <v>153</v>
      </c>
      <c r="I2176" t="s">
        <v>218</v>
      </c>
      <c r="J2176" t="s">
        <v>136</v>
      </c>
      <c r="K2176" t="s">
        <v>35</v>
      </c>
      <c r="L2176" t="s">
        <v>8807</v>
      </c>
      <c r="M2176" t="s">
        <v>222</v>
      </c>
      <c r="N2176" t="s">
        <v>37</v>
      </c>
      <c r="O2176" t="s">
        <v>118</v>
      </c>
      <c r="P2176" t="s">
        <v>39</v>
      </c>
      <c r="Q2176" t="s">
        <v>40</v>
      </c>
      <c r="R2176" t="s">
        <v>8809</v>
      </c>
      <c r="S2176" t="s">
        <v>786</v>
      </c>
      <c r="T2176" t="s">
        <v>8845</v>
      </c>
      <c r="U2176" s="3">
        <v>45687</v>
      </c>
      <c r="V2176" t="s">
        <v>42</v>
      </c>
      <c r="W2176">
        <v>45</v>
      </c>
      <c r="X2176" t="s">
        <v>43</v>
      </c>
      <c r="Y2176">
        <v>2</v>
      </c>
      <c r="AB2176" s="3"/>
      <c r="AC2176" t="s">
        <v>122</v>
      </c>
      <c r="AD2176" t="s">
        <v>123</v>
      </c>
      <c r="AE2176">
        <v>2</v>
      </c>
      <c r="AF2176">
        <v>2</v>
      </c>
      <c r="AG2176" t="s">
        <v>46</v>
      </c>
      <c r="AH2176" t="s">
        <v>66</v>
      </c>
      <c r="AI2176">
        <v>2</v>
      </c>
      <c r="AJ2176" t="s">
        <v>8819</v>
      </c>
      <c r="AL2176" t="s">
        <v>49</v>
      </c>
      <c r="AN2176" t="s">
        <v>50</v>
      </c>
      <c r="AO2176">
        <v>30</v>
      </c>
      <c r="AP2176" t="s">
        <v>48</v>
      </c>
      <c r="AQ2176" t="s">
        <v>8828</v>
      </c>
      <c r="AR2176" t="s">
        <v>8832</v>
      </c>
      <c r="AS2176" t="s">
        <v>8828</v>
      </c>
      <c r="AT2176" t="s">
        <v>8828</v>
      </c>
      <c r="AU2176" t="s">
        <v>8828</v>
      </c>
      <c r="AX2176" t="s">
        <v>8888</v>
      </c>
      <c r="AY2176" t="s">
        <v>8878</v>
      </c>
      <c r="BA2176" t="s">
        <v>8879</v>
      </c>
    </row>
    <row r="2177" spans="1:53" x14ac:dyDescent="0.2">
      <c r="A2177" t="s">
        <v>4445</v>
      </c>
      <c r="B2177" t="s">
        <v>4445</v>
      </c>
      <c r="D2177" t="s">
        <v>4446</v>
      </c>
      <c r="E2177" t="s">
        <v>50</v>
      </c>
      <c r="F2177">
        <v>30</v>
      </c>
      <c r="G2177" t="s">
        <v>84</v>
      </c>
      <c r="H2177" t="s">
        <v>153</v>
      </c>
      <c r="I2177" t="s">
        <v>154</v>
      </c>
      <c r="J2177" t="s">
        <v>55</v>
      </c>
      <c r="K2177" t="s">
        <v>100</v>
      </c>
      <c r="L2177" t="s">
        <v>8807</v>
      </c>
      <c r="M2177" t="s">
        <v>76</v>
      </c>
      <c r="N2177" t="s">
        <v>101</v>
      </c>
      <c r="O2177" t="s">
        <v>118</v>
      </c>
      <c r="P2177" t="s">
        <v>39</v>
      </c>
      <c r="S2177" t="s">
        <v>191</v>
      </c>
      <c r="T2177" t="s">
        <v>8845</v>
      </c>
      <c r="U2177" s="3">
        <v>45733</v>
      </c>
      <c r="V2177" t="s">
        <v>226</v>
      </c>
      <c r="W2177">
        <v>60</v>
      </c>
      <c r="X2177" t="s">
        <v>80</v>
      </c>
      <c r="Y2177">
        <v>48</v>
      </c>
      <c r="AB2177" s="3"/>
      <c r="AC2177" t="s">
        <v>131</v>
      </c>
      <c r="AD2177" t="s">
        <v>114</v>
      </c>
      <c r="AE2177" t="s">
        <v>93</v>
      </c>
      <c r="AF2177">
        <v>1</v>
      </c>
      <c r="AG2177" t="s">
        <v>132</v>
      </c>
      <c r="AH2177" t="s">
        <v>125</v>
      </c>
      <c r="AI2177">
        <v>5</v>
      </c>
      <c r="AJ2177" t="s">
        <v>8821</v>
      </c>
      <c r="AL2177" t="s">
        <v>49</v>
      </c>
      <c r="AN2177">
        <v>10</v>
      </c>
      <c r="AO2177">
        <v>10</v>
      </c>
      <c r="AP2177" t="s">
        <v>69</v>
      </c>
      <c r="AQ2177" t="s">
        <v>8830</v>
      </c>
      <c r="AR2177" t="s">
        <v>8828</v>
      </c>
      <c r="AS2177" t="s">
        <v>8828</v>
      </c>
      <c r="AT2177" t="s">
        <v>8828</v>
      </c>
      <c r="AU2177" t="s">
        <v>8828</v>
      </c>
      <c r="AW2177">
        <v>48</v>
      </c>
      <c r="AX2177" t="s">
        <v>8888</v>
      </c>
      <c r="AY2177" t="s">
        <v>8886</v>
      </c>
      <c r="AZ2177" t="s">
        <v>8887</v>
      </c>
      <c r="BA2177" t="s">
        <v>8879</v>
      </c>
    </row>
    <row r="2178" spans="1:53" x14ac:dyDescent="0.2">
      <c r="A2178" t="s">
        <v>4447</v>
      </c>
      <c r="B2178" t="s">
        <v>7922</v>
      </c>
      <c r="D2178" t="s">
        <v>4448</v>
      </c>
      <c r="E2178">
        <v>33</v>
      </c>
      <c r="F2178">
        <v>33</v>
      </c>
      <c r="G2178" t="s">
        <v>84</v>
      </c>
      <c r="H2178" t="s">
        <v>53</v>
      </c>
      <c r="I2178" t="s">
        <v>54</v>
      </c>
      <c r="J2178" t="s">
        <v>34</v>
      </c>
      <c r="K2178" t="s">
        <v>100</v>
      </c>
      <c r="L2178" t="s">
        <v>8807</v>
      </c>
      <c r="M2178" t="s">
        <v>56</v>
      </c>
      <c r="N2178" t="s">
        <v>77</v>
      </c>
      <c r="O2178" t="s">
        <v>78</v>
      </c>
      <c r="P2178" t="s">
        <v>181</v>
      </c>
      <c r="Q2178" t="s">
        <v>40</v>
      </c>
      <c r="R2178" t="s">
        <v>8809</v>
      </c>
      <c r="S2178" t="s">
        <v>1097</v>
      </c>
      <c r="T2178" t="s">
        <v>8843</v>
      </c>
      <c r="U2178" s="3">
        <v>45754</v>
      </c>
      <c r="V2178" t="s">
        <v>121</v>
      </c>
      <c r="W2178">
        <v>30</v>
      </c>
      <c r="X2178" t="s">
        <v>43</v>
      </c>
      <c r="Y2178">
        <v>2</v>
      </c>
      <c r="Z2178" t="s">
        <v>583</v>
      </c>
      <c r="AA2178" t="s">
        <v>8844</v>
      </c>
      <c r="AB2178" s="3">
        <v>45758</v>
      </c>
      <c r="AC2178" t="s">
        <v>122</v>
      </c>
      <c r="AD2178" t="s">
        <v>123</v>
      </c>
      <c r="AE2178">
        <v>0</v>
      </c>
      <c r="AF2178">
        <v>0</v>
      </c>
      <c r="AG2178" t="s">
        <v>46</v>
      </c>
      <c r="AH2178" t="s">
        <v>66</v>
      </c>
      <c r="AI2178" t="s">
        <v>133</v>
      </c>
      <c r="AJ2178" t="s">
        <v>8821</v>
      </c>
      <c r="AK2178" t="s">
        <v>48</v>
      </c>
      <c r="AN2178">
        <v>20</v>
      </c>
      <c r="AO2178">
        <v>20</v>
      </c>
      <c r="AP2178" t="s">
        <v>69</v>
      </c>
      <c r="AQ2178" t="s">
        <v>8829</v>
      </c>
      <c r="AR2178" t="s">
        <v>8832</v>
      </c>
      <c r="AS2178" t="s">
        <v>8828</v>
      </c>
      <c r="AT2178" t="s">
        <v>8839</v>
      </c>
      <c r="AU2178" t="s">
        <v>8828</v>
      </c>
      <c r="AV2178" t="s">
        <v>69</v>
      </c>
      <c r="AX2178" t="s">
        <v>8888</v>
      </c>
      <c r="AY2178" t="s">
        <v>8878</v>
      </c>
      <c r="BA2178" t="s">
        <v>8879</v>
      </c>
    </row>
    <row r="2179" spans="1:53" x14ac:dyDescent="0.2">
      <c r="A2179" t="s">
        <v>4449</v>
      </c>
      <c r="B2179" t="s">
        <v>7923</v>
      </c>
      <c r="E2179" t="s">
        <v>50</v>
      </c>
      <c r="F2179">
        <v>30</v>
      </c>
      <c r="G2179" t="s">
        <v>31</v>
      </c>
      <c r="H2179" t="s">
        <v>53</v>
      </c>
      <c r="I2179" t="s">
        <v>148</v>
      </c>
      <c r="J2179" t="s">
        <v>136</v>
      </c>
      <c r="K2179" t="s">
        <v>35</v>
      </c>
      <c r="L2179" t="s">
        <v>8807</v>
      </c>
      <c r="M2179" t="s">
        <v>86</v>
      </c>
      <c r="N2179" t="s">
        <v>57</v>
      </c>
      <c r="O2179" t="s">
        <v>118</v>
      </c>
      <c r="P2179" t="s">
        <v>181</v>
      </c>
      <c r="Q2179" t="s">
        <v>40</v>
      </c>
      <c r="R2179" t="s">
        <v>8809</v>
      </c>
      <c r="S2179" t="s">
        <v>1008</v>
      </c>
      <c r="T2179" t="s">
        <v>8843</v>
      </c>
      <c r="U2179" s="3">
        <v>45747</v>
      </c>
      <c r="V2179" t="s">
        <v>42</v>
      </c>
      <c r="W2179">
        <v>45</v>
      </c>
      <c r="X2179" t="s">
        <v>43</v>
      </c>
      <c r="Y2179">
        <v>2</v>
      </c>
      <c r="AB2179" s="3"/>
      <c r="AC2179" t="s">
        <v>44</v>
      </c>
      <c r="AD2179" t="s">
        <v>123</v>
      </c>
      <c r="AE2179">
        <v>0</v>
      </c>
      <c r="AF2179">
        <v>0</v>
      </c>
      <c r="AG2179" t="s">
        <v>46</v>
      </c>
      <c r="AH2179" t="s">
        <v>125</v>
      </c>
      <c r="AI2179" t="s">
        <v>133</v>
      </c>
      <c r="AJ2179" t="s">
        <v>8821</v>
      </c>
      <c r="AK2179" t="s">
        <v>69</v>
      </c>
      <c r="AN2179">
        <v>10</v>
      </c>
      <c r="AO2179">
        <v>10</v>
      </c>
      <c r="AP2179" t="s">
        <v>69</v>
      </c>
      <c r="AQ2179" t="s">
        <v>8828</v>
      </c>
      <c r="AR2179" t="s">
        <v>8832</v>
      </c>
      <c r="AS2179" t="s">
        <v>8837</v>
      </c>
      <c r="AT2179" t="s">
        <v>8839</v>
      </c>
      <c r="AU2179" t="s">
        <v>8828</v>
      </c>
      <c r="AX2179" t="s">
        <v>8888</v>
      </c>
      <c r="AY2179" t="s">
        <v>8878</v>
      </c>
      <c r="BA2179" t="s">
        <v>8879</v>
      </c>
    </row>
    <row r="2180" spans="1:53" x14ac:dyDescent="0.2">
      <c r="A2180" t="s">
        <v>4450</v>
      </c>
      <c r="B2180" t="s">
        <v>7924</v>
      </c>
      <c r="C2180" t="s">
        <v>4451</v>
      </c>
      <c r="E2180">
        <v>26</v>
      </c>
      <c r="F2180">
        <v>26</v>
      </c>
      <c r="G2180" t="s">
        <v>31</v>
      </c>
      <c r="H2180" t="s">
        <v>53</v>
      </c>
      <c r="I2180" t="s">
        <v>54</v>
      </c>
      <c r="J2180" t="s">
        <v>34</v>
      </c>
      <c r="K2180" t="s">
        <v>75</v>
      </c>
      <c r="L2180" t="s">
        <v>75</v>
      </c>
      <c r="M2180" t="s">
        <v>56</v>
      </c>
      <c r="N2180" t="s">
        <v>37</v>
      </c>
      <c r="O2180" t="s">
        <v>118</v>
      </c>
      <c r="P2180" t="s">
        <v>204</v>
      </c>
      <c r="Q2180" t="s">
        <v>138</v>
      </c>
      <c r="R2180" t="s">
        <v>8814</v>
      </c>
      <c r="S2180" t="s">
        <v>3293</v>
      </c>
      <c r="T2180" t="s">
        <v>8843</v>
      </c>
      <c r="U2180" s="3">
        <v>45742</v>
      </c>
      <c r="V2180" t="s">
        <v>103</v>
      </c>
      <c r="W2180">
        <v>120</v>
      </c>
      <c r="X2180" t="s">
        <v>62</v>
      </c>
      <c r="Y2180">
        <v>5</v>
      </c>
      <c r="AB2180" s="3"/>
      <c r="AC2180" t="s">
        <v>248</v>
      </c>
      <c r="AD2180" t="s">
        <v>123</v>
      </c>
      <c r="AE2180">
        <v>3</v>
      </c>
      <c r="AF2180">
        <v>3</v>
      </c>
      <c r="AG2180" t="s">
        <v>46</v>
      </c>
      <c r="AH2180" t="s">
        <v>125</v>
      </c>
      <c r="AI2180">
        <v>5</v>
      </c>
      <c r="AJ2180" t="s">
        <v>8821</v>
      </c>
      <c r="AK2180" t="s">
        <v>48</v>
      </c>
      <c r="AL2180" t="s">
        <v>94</v>
      </c>
      <c r="AM2180" t="s">
        <v>8812</v>
      </c>
      <c r="AN2180" t="s">
        <v>95</v>
      </c>
      <c r="AO2180">
        <v>100</v>
      </c>
      <c r="AP2180" t="s">
        <v>69</v>
      </c>
      <c r="AQ2180" t="s">
        <v>8830</v>
      </c>
      <c r="AR2180" t="s">
        <v>8828</v>
      </c>
      <c r="AS2180" t="s">
        <v>8828</v>
      </c>
      <c r="AT2180" t="s">
        <v>8828</v>
      </c>
      <c r="AU2180" t="s">
        <v>8828</v>
      </c>
      <c r="AW2180">
        <v>5</v>
      </c>
      <c r="AX2180" t="s">
        <v>8888</v>
      </c>
      <c r="AY2180" t="s">
        <v>8882</v>
      </c>
      <c r="AZ2180" t="s">
        <v>8880</v>
      </c>
      <c r="BA2180" t="s">
        <v>8881</v>
      </c>
    </row>
    <row r="2181" spans="1:53" x14ac:dyDescent="0.2">
      <c r="A2181" t="s">
        <v>4452</v>
      </c>
      <c r="B2181" t="s">
        <v>7925</v>
      </c>
      <c r="D2181" t="s">
        <v>4453</v>
      </c>
      <c r="E2181" t="s">
        <v>109</v>
      </c>
      <c r="G2181" t="s">
        <v>31</v>
      </c>
      <c r="H2181" t="s">
        <v>73</v>
      </c>
      <c r="I2181" t="s">
        <v>74</v>
      </c>
      <c r="J2181" t="s">
        <v>56</v>
      </c>
      <c r="K2181" t="s">
        <v>85</v>
      </c>
      <c r="L2181" t="s">
        <v>85</v>
      </c>
      <c r="M2181" t="s">
        <v>56</v>
      </c>
      <c r="N2181" t="s">
        <v>37</v>
      </c>
      <c r="O2181" t="s">
        <v>155</v>
      </c>
      <c r="P2181" t="s">
        <v>88</v>
      </c>
      <c r="Q2181" t="s">
        <v>94</v>
      </c>
      <c r="R2181" t="s">
        <v>8812</v>
      </c>
      <c r="S2181" t="s">
        <v>541</v>
      </c>
      <c r="T2181" t="s">
        <v>8844</v>
      </c>
      <c r="U2181" s="3">
        <v>45732</v>
      </c>
      <c r="V2181" t="s">
        <v>121</v>
      </c>
      <c r="W2181">
        <v>30</v>
      </c>
      <c r="X2181" t="s">
        <v>80</v>
      </c>
      <c r="Y2181">
        <v>48</v>
      </c>
      <c r="Z2181" t="s">
        <v>1266</v>
      </c>
      <c r="AA2181" t="s">
        <v>8843</v>
      </c>
      <c r="AB2181" s="3">
        <v>45709</v>
      </c>
      <c r="AC2181" t="s">
        <v>122</v>
      </c>
      <c r="AD2181" t="s">
        <v>81</v>
      </c>
      <c r="AE2181">
        <v>3</v>
      </c>
      <c r="AF2181">
        <v>3</v>
      </c>
      <c r="AG2181" t="s">
        <v>46</v>
      </c>
      <c r="AH2181" t="s">
        <v>47</v>
      </c>
      <c r="AI2181">
        <v>3</v>
      </c>
      <c r="AJ2181" t="s">
        <v>8820</v>
      </c>
      <c r="AK2181" t="s">
        <v>48</v>
      </c>
      <c r="AL2181" t="s">
        <v>49</v>
      </c>
      <c r="AN2181" t="s">
        <v>95</v>
      </c>
      <c r="AO2181">
        <v>100</v>
      </c>
      <c r="AP2181" t="s">
        <v>48</v>
      </c>
      <c r="AQ2181" t="s">
        <v>8829</v>
      </c>
      <c r="AR2181" t="s">
        <v>8832</v>
      </c>
      <c r="AS2181" t="s">
        <v>8835</v>
      </c>
      <c r="AT2181" t="s">
        <v>8828</v>
      </c>
      <c r="AU2181" t="s">
        <v>8828</v>
      </c>
      <c r="AV2181" t="s">
        <v>48</v>
      </c>
      <c r="AY2181" t="s">
        <v>8878</v>
      </c>
      <c r="BA2181" t="s">
        <v>8881</v>
      </c>
    </row>
    <row r="2182" spans="1:53" x14ac:dyDescent="0.2">
      <c r="A2182" t="s">
        <v>4454</v>
      </c>
      <c r="B2182" t="s">
        <v>7926</v>
      </c>
      <c r="D2182" t="s">
        <v>4455</v>
      </c>
      <c r="E2182">
        <v>77</v>
      </c>
      <c r="F2182">
        <v>77</v>
      </c>
      <c r="G2182" t="s">
        <v>31</v>
      </c>
      <c r="H2182" t="s">
        <v>32</v>
      </c>
      <c r="I2182" t="s">
        <v>185</v>
      </c>
      <c r="J2182" t="s">
        <v>56</v>
      </c>
      <c r="K2182" t="s">
        <v>100</v>
      </c>
      <c r="L2182" t="s">
        <v>8807</v>
      </c>
      <c r="M2182" t="s">
        <v>36</v>
      </c>
      <c r="N2182" t="s">
        <v>77</v>
      </c>
      <c r="O2182" t="s">
        <v>58</v>
      </c>
      <c r="P2182" t="s">
        <v>59</v>
      </c>
      <c r="Q2182" t="s">
        <v>60</v>
      </c>
      <c r="R2182" t="s">
        <v>8810</v>
      </c>
      <c r="S2182" t="s">
        <v>2373</v>
      </c>
      <c r="T2182" t="s">
        <v>8843</v>
      </c>
      <c r="U2182" s="3">
        <v>45822</v>
      </c>
      <c r="V2182" t="s">
        <v>103</v>
      </c>
      <c r="W2182">
        <v>120</v>
      </c>
      <c r="X2182" t="s">
        <v>80</v>
      </c>
      <c r="Y2182">
        <v>48</v>
      </c>
      <c r="Z2182" t="s">
        <v>182</v>
      </c>
      <c r="AA2182" t="s">
        <v>8843</v>
      </c>
      <c r="AB2182" s="3">
        <v>45664</v>
      </c>
      <c r="AC2182" t="s">
        <v>44</v>
      </c>
      <c r="AD2182" t="s">
        <v>45</v>
      </c>
      <c r="AE2182">
        <v>3</v>
      </c>
      <c r="AF2182">
        <v>3</v>
      </c>
      <c r="AG2182" t="s">
        <v>132</v>
      </c>
      <c r="AH2182" t="s">
        <v>125</v>
      </c>
      <c r="AI2182">
        <v>4</v>
      </c>
      <c r="AJ2182" t="s">
        <v>8821</v>
      </c>
      <c r="AK2182" t="s">
        <v>48</v>
      </c>
      <c r="AN2182" t="s">
        <v>50</v>
      </c>
      <c r="AO2182">
        <v>30</v>
      </c>
      <c r="AP2182" t="s">
        <v>48</v>
      </c>
      <c r="AQ2182" t="s">
        <v>8829</v>
      </c>
      <c r="AR2182" t="s">
        <v>8832</v>
      </c>
      <c r="AS2182" t="s">
        <v>8837</v>
      </c>
      <c r="AT2182" t="s">
        <v>8828</v>
      </c>
      <c r="AU2182" t="s">
        <v>8828</v>
      </c>
      <c r="AV2182" t="s">
        <v>48</v>
      </c>
      <c r="AX2182" t="s">
        <v>8889</v>
      </c>
      <c r="AY2182" t="s">
        <v>8882</v>
      </c>
      <c r="BA2182" t="s">
        <v>8879</v>
      </c>
    </row>
    <row r="2183" spans="1:53" x14ac:dyDescent="0.2">
      <c r="A2183" t="s">
        <v>4456</v>
      </c>
      <c r="B2183" t="s">
        <v>7927</v>
      </c>
      <c r="C2183" t="s">
        <v>942</v>
      </c>
      <c r="D2183" t="s">
        <v>4457</v>
      </c>
      <c r="E2183" t="s">
        <v>109</v>
      </c>
      <c r="G2183" t="s">
        <v>31</v>
      </c>
      <c r="H2183" t="s">
        <v>153</v>
      </c>
      <c r="I2183" t="s">
        <v>154</v>
      </c>
      <c r="J2183" t="s">
        <v>55</v>
      </c>
      <c r="K2183" t="s">
        <v>100</v>
      </c>
      <c r="L2183" t="s">
        <v>8807</v>
      </c>
      <c r="M2183" t="s">
        <v>86</v>
      </c>
      <c r="N2183" t="s">
        <v>37</v>
      </c>
      <c r="O2183" t="s">
        <v>118</v>
      </c>
      <c r="P2183" t="s">
        <v>39</v>
      </c>
      <c r="Q2183" t="s">
        <v>60</v>
      </c>
      <c r="R2183" t="s">
        <v>8810</v>
      </c>
      <c r="S2183" t="s">
        <v>334</v>
      </c>
      <c r="T2183" t="s">
        <v>8843</v>
      </c>
      <c r="U2183" s="3">
        <v>45759</v>
      </c>
      <c r="V2183" t="s">
        <v>103</v>
      </c>
      <c r="W2183">
        <v>120</v>
      </c>
      <c r="X2183" t="s">
        <v>80</v>
      </c>
      <c r="Y2183">
        <v>48</v>
      </c>
      <c r="AB2183" s="3"/>
      <c r="AC2183" t="s">
        <v>44</v>
      </c>
      <c r="AD2183" t="s">
        <v>114</v>
      </c>
      <c r="AE2183">
        <v>1</v>
      </c>
      <c r="AF2183">
        <v>1</v>
      </c>
      <c r="AG2183" t="s">
        <v>160</v>
      </c>
      <c r="AH2183" t="s">
        <v>66</v>
      </c>
      <c r="AI2183" t="s">
        <v>151</v>
      </c>
      <c r="AJ2183" t="s">
        <v>8821</v>
      </c>
      <c r="AK2183" t="s">
        <v>48</v>
      </c>
      <c r="AL2183" t="s">
        <v>175</v>
      </c>
      <c r="AM2183" t="s">
        <v>8824</v>
      </c>
      <c r="AN2183">
        <v>50</v>
      </c>
      <c r="AO2183">
        <v>50</v>
      </c>
      <c r="AP2183" t="s">
        <v>69</v>
      </c>
      <c r="AQ2183" t="s">
        <v>8828</v>
      </c>
      <c r="AR2183" t="s">
        <v>8832</v>
      </c>
      <c r="AS2183" t="s">
        <v>8828</v>
      </c>
      <c r="AT2183" t="s">
        <v>8828</v>
      </c>
      <c r="AU2183" t="s">
        <v>8828</v>
      </c>
      <c r="AY2183" t="s">
        <v>8882</v>
      </c>
      <c r="BA2183" t="s">
        <v>8883</v>
      </c>
    </row>
    <row r="2184" spans="1:53" x14ac:dyDescent="0.2">
      <c r="A2184" t="s">
        <v>4458</v>
      </c>
      <c r="B2184" t="s">
        <v>7928</v>
      </c>
      <c r="D2184" t="s">
        <v>4459</v>
      </c>
      <c r="E2184" t="s">
        <v>50</v>
      </c>
      <c r="F2184">
        <v>30</v>
      </c>
      <c r="G2184" t="s">
        <v>31</v>
      </c>
      <c r="H2184" t="s">
        <v>153</v>
      </c>
      <c r="I2184" t="s">
        <v>218</v>
      </c>
      <c r="J2184" t="s">
        <v>136</v>
      </c>
      <c r="K2184" t="s">
        <v>100</v>
      </c>
      <c r="L2184" t="s">
        <v>8807</v>
      </c>
      <c r="M2184" t="s">
        <v>86</v>
      </c>
      <c r="N2184" t="s">
        <v>87</v>
      </c>
      <c r="O2184" t="s">
        <v>155</v>
      </c>
      <c r="P2184" t="s">
        <v>181</v>
      </c>
      <c r="Q2184" t="s">
        <v>40</v>
      </c>
      <c r="R2184" t="s">
        <v>8809</v>
      </c>
      <c r="S2184" t="s">
        <v>1335</v>
      </c>
      <c r="T2184" t="s">
        <v>8843</v>
      </c>
      <c r="U2184" s="3">
        <v>45784</v>
      </c>
      <c r="V2184" t="s">
        <v>103</v>
      </c>
      <c r="W2184">
        <v>120</v>
      </c>
      <c r="X2184" t="s">
        <v>163</v>
      </c>
      <c r="Z2184" t="s">
        <v>2373</v>
      </c>
      <c r="AA2184" t="s">
        <v>8843</v>
      </c>
      <c r="AB2184" s="3">
        <v>45822</v>
      </c>
      <c r="AC2184" t="s">
        <v>44</v>
      </c>
      <c r="AD2184" t="s">
        <v>45</v>
      </c>
      <c r="AE2184">
        <v>0</v>
      </c>
      <c r="AF2184">
        <v>0</v>
      </c>
      <c r="AG2184" t="s">
        <v>124</v>
      </c>
      <c r="AH2184" t="s">
        <v>66</v>
      </c>
      <c r="AI2184">
        <v>3</v>
      </c>
      <c r="AJ2184" t="s">
        <v>8820</v>
      </c>
      <c r="AK2184" t="s">
        <v>48</v>
      </c>
      <c r="AL2184" t="s">
        <v>175</v>
      </c>
      <c r="AM2184" t="s">
        <v>8824</v>
      </c>
      <c r="AN2184" t="s">
        <v>95</v>
      </c>
      <c r="AO2184">
        <v>100</v>
      </c>
      <c r="AP2184" t="s">
        <v>48</v>
      </c>
      <c r="AQ2184" t="s">
        <v>8829</v>
      </c>
      <c r="AR2184" t="s">
        <v>8828</v>
      </c>
      <c r="AS2184" t="s">
        <v>8828</v>
      </c>
      <c r="AT2184" t="s">
        <v>8839</v>
      </c>
      <c r="AU2184" t="s">
        <v>8828</v>
      </c>
      <c r="AV2184" t="s">
        <v>69</v>
      </c>
      <c r="AX2184" t="s">
        <v>8888</v>
      </c>
      <c r="AY2184" t="s">
        <v>8882</v>
      </c>
      <c r="BA2184" t="s">
        <v>8881</v>
      </c>
    </row>
    <row r="2185" spans="1:53" x14ac:dyDescent="0.2">
      <c r="A2185" t="s">
        <v>4460</v>
      </c>
      <c r="B2185" t="s">
        <v>7929</v>
      </c>
      <c r="C2185" t="s">
        <v>1568</v>
      </c>
      <c r="D2185" t="s">
        <v>4461</v>
      </c>
      <c r="E2185">
        <v>81</v>
      </c>
      <c r="F2185">
        <v>81</v>
      </c>
      <c r="G2185" t="s">
        <v>31</v>
      </c>
      <c r="H2185" t="s">
        <v>32</v>
      </c>
      <c r="I2185" t="s">
        <v>185</v>
      </c>
      <c r="J2185" t="s">
        <v>34</v>
      </c>
      <c r="K2185" t="s">
        <v>85</v>
      </c>
      <c r="L2185" t="s">
        <v>85</v>
      </c>
      <c r="M2185" t="s">
        <v>36</v>
      </c>
      <c r="N2185" t="s">
        <v>57</v>
      </c>
      <c r="O2185" t="s">
        <v>155</v>
      </c>
      <c r="P2185" t="s">
        <v>39</v>
      </c>
      <c r="S2185" t="s">
        <v>1261</v>
      </c>
      <c r="T2185" t="s">
        <v>8843</v>
      </c>
      <c r="U2185" s="3">
        <v>45781</v>
      </c>
      <c r="V2185" t="s">
        <v>226</v>
      </c>
      <c r="W2185">
        <v>60</v>
      </c>
      <c r="X2185" t="s">
        <v>62</v>
      </c>
      <c r="Y2185">
        <v>5</v>
      </c>
      <c r="AB2185" s="3"/>
      <c r="AC2185" t="s">
        <v>44</v>
      </c>
      <c r="AD2185" t="s">
        <v>114</v>
      </c>
      <c r="AE2185">
        <v>1</v>
      </c>
      <c r="AF2185">
        <v>1</v>
      </c>
      <c r="AG2185" t="s">
        <v>196</v>
      </c>
      <c r="AH2185" t="s">
        <v>82</v>
      </c>
      <c r="AI2185" t="s">
        <v>133</v>
      </c>
      <c r="AJ2185" t="s">
        <v>8821</v>
      </c>
      <c r="AK2185" t="s">
        <v>69</v>
      </c>
      <c r="AL2185" t="s">
        <v>49</v>
      </c>
      <c r="AN2185" t="s">
        <v>50</v>
      </c>
      <c r="AO2185">
        <v>30</v>
      </c>
      <c r="AP2185" t="s">
        <v>48</v>
      </c>
      <c r="AQ2185" t="s">
        <v>8828</v>
      </c>
      <c r="AR2185" t="s">
        <v>8832</v>
      </c>
      <c r="AS2185" t="s">
        <v>8836</v>
      </c>
      <c r="AT2185" t="s">
        <v>8828</v>
      </c>
      <c r="AU2185" t="s">
        <v>8828</v>
      </c>
      <c r="AX2185" t="s">
        <v>8889</v>
      </c>
      <c r="AY2185" t="s">
        <v>8886</v>
      </c>
      <c r="BA2185" t="s">
        <v>8879</v>
      </c>
    </row>
    <row r="2186" spans="1:53" x14ac:dyDescent="0.2">
      <c r="A2186" t="s">
        <v>4462</v>
      </c>
      <c r="B2186" t="s">
        <v>4462</v>
      </c>
      <c r="E2186" t="s">
        <v>109</v>
      </c>
      <c r="G2186" t="s">
        <v>84</v>
      </c>
      <c r="H2186" t="s">
        <v>32</v>
      </c>
      <c r="I2186" t="s">
        <v>185</v>
      </c>
      <c r="J2186" t="s">
        <v>34</v>
      </c>
      <c r="K2186" t="s">
        <v>35</v>
      </c>
      <c r="L2186" t="s">
        <v>8807</v>
      </c>
      <c r="M2186" t="s">
        <v>86</v>
      </c>
      <c r="N2186" t="s">
        <v>57</v>
      </c>
      <c r="O2186" t="s">
        <v>38</v>
      </c>
      <c r="P2186" t="s">
        <v>119</v>
      </c>
      <c r="Q2186" t="s">
        <v>40</v>
      </c>
      <c r="R2186" t="s">
        <v>8809</v>
      </c>
      <c r="S2186" t="s">
        <v>749</v>
      </c>
      <c r="T2186" t="s">
        <v>8843</v>
      </c>
      <c r="U2186" s="3">
        <v>45756</v>
      </c>
      <c r="V2186" t="s">
        <v>103</v>
      </c>
      <c r="W2186">
        <v>120</v>
      </c>
      <c r="X2186" t="s">
        <v>62</v>
      </c>
      <c r="Y2186">
        <v>5</v>
      </c>
      <c r="AB2186" s="3"/>
      <c r="AC2186" t="s">
        <v>248</v>
      </c>
      <c r="AD2186" t="s">
        <v>81</v>
      </c>
      <c r="AE2186">
        <v>3</v>
      </c>
      <c r="AF2186">
        <v>3</v>
      </c>
      <c r="AG2186" t="s">
        <v>160</v>
      </c>
      <c r="AH2186" t="s">
        <v>82</v>
      </c>
      <c r="AI2186">
        <v>4</v>
      </c>
      <c r="AJ2186" t="s">
        <v>8821</v>
      </c>
      <c r="AK2186" t="s">
        <v>48</v>
      </c>
      <c r="AL2186" t="s">
        <v>68</v>
      </c>
      <c r="AM2186" t="s">
        <v>8823</v>
      </c>
      <c r="AN2186">
        <v>10</v>
      </c>
      <c r="AO2186">
        <v>10</v>
      </c>
      <c r="AP2186" t="s">
        <v>69</v>
      </c>
      <c r="AQ2186" t="s">
        <v>8830</v>
      </c>
      <c r="AR2186" t="s">
        <v>8828</v>
      </c>
      <c r="AS2186" t="s">
        <v>8828</v>
      </c>
      <c r="AT2186" t="s">
        <v>8828</v>
      </c>
      <c r="AU2186" t="s">
        <v>8828</v>
      </c>
      <c r="AW2186">
        <v>5</v>
      </c>
      <c r="AY2186" t="s">
        <v>8882</v>
      </c>
      <c r="AZ2186" t="s">
        <v>8880</v>
      </c>
      <c r="BA2186" t="s">
        <v>8879</v>
      </c>
    </row>
    <row r="2187" spans="1:53" x14ac:dyDescent="0.2">
      <c r="A2187" t="s">
        <v>4463</v>
      </c>
      <c r="B2187" t="s">
        <v>7930</v>
      </c>
      <c r="D2187" t="s">
        <v>4448</v>
      </c>
      <c r="E2187">
        <v>67</v>
      </c>
      <c r="F2187">
        <v>67</v>
      </c>
      <c r="G2187" t="s">
        <v>84</v>
      </c>
      <c r="H2187" t="s">
        <v>53</v>
      </c>
      <c r="I2187" t="s">
        <v>148</v>
      </c>
      <c r="J2187" t="s">
        <v>136</v>
      </c>
      <c r="K2187" t="s">
        <v>85</v>
      </c>
      <c r="L2187" t="s">
        <v>85</v>
      </c>
      <c r="M2187" t="s">
        <v>56</v>
      </c>
      <c r="N2187" t="s">
        <v>57</v>
      </c>
      <c r="O2187" t="s">
        <v>78</v>
      </c>
      <c r="P2187" t="s">
        <v>59</v>
      </c>
      <c r="Q2187" t="s">
        <v>138</v>
      </c>
      <c r="R2187" t="s">
        <v>8814</v>
      </c>
      <c r="S2187" t="s">
        <v>915</v>
      </c>
      <c r="T2187" t="s">
        <v>8844</v>
      </c>
      <c r="U2187" s="3">
        <v>45663</v>
      </c>
      <c r="V2187" t="s">
        <v>103</v>
      </c>
      <c r="W2187">
        <v>120</v>
      </c>
      <c r="X2187" t="s">
        <v>163</v>
      </c>
      <c r="AB2187" s="3"/>
      <c r="AC2187" t="s">
        <v>131</v>
      </c>
      <c r="AD2187" t="s">
        <v>114</v>
      </c>
      <c r="AE2187" t="s">
        <v>93</v>
      </c>
      <c r="AF2187">
        <v>1</v>
      </c>
      <c r="AH2187" t="s">
        <v>82</v>
      </c>
      <c r="AI2187" t="s">
        <v>151</v>
      </c>
      <c r="AJ2187" t="s">
        <v>8821</v>
      </c>
      <c r="AK2187" t="s">
        <v>69</v>
      </c>
      <c r="AL2187" t="s">
        <v>49</v>
      </c>
      <c r="AN2187">
        <v>50</v>
      </c>
      <c r="AO2187">
        <v>50</v>
      </c>
      <c r="AP2187" t="s">
        <v>69</v>
      </c>
      <c r="AQ2187" t="s">
        <v>8830</v>
      </c>
      <c r="AR2187" t="s">
        <v>8833</v>
      </c>
      <c r="AS2187" t="s">
        <v>8828</v>
      </c>
      <c r="AT2187" t="s">
        <v>8828</v>
      </c>
      <c r="AU2187" t="s">
        <v>8839</v>
      </c>
      <c r="AX2187" t="s">
        <v>8889</v>
      </c>
      <c r="AY2187" t="s">
        <v>8882</v>
      </c>
      <c r="BA2187" t="s">
        <v>8883</v>
      </c>
    </row>
    <row r="2188" spans="1:53" x14ac:dyDescent="0.2">
      <c r="A2188" t="s">
        <v>4464</v>
      </c>
      <c r="B2188" t="s">
        <v>4464</v>
      </c>
      <c r="E2188">
        <v>52</v>
      </c>
      <c r="F2188">
        <v>52</v>
      </c>
      <c r="G2188" t="s">
        <v>31</v>
      </c>
      <c r="H2188" t="s">
        <v>73</v>
      </c>
      <c r="I2188" t="s">
        <v>110</v>
      </c>
      <c r="J2188" t="s">
        <v>136</v>
      </c>
      <c r="K2188" t="s">
        <v>35</v>
      </c>
      <c r="L2188" t="s">
        <v>8807</v>
      </c>
      <c r="M2188" t="s">
        <v>76</v>
      </c>
      <c r="N2188" t="s">
        <v>77</v>
      </c>
      <c r="O2188" t="s">
        <v>58</v>
      </c>
      <c r="P2188" t="s">
        <v>88</v>
      </c>
      <c r="S2188" t="s">
        <v>560</v>
      </c>
      <c r="T2188" t="s">
        <v>8843</v>
      </c>
      <c r="U2188" s="3">
        <v>45823</v>
      </c>
      <c r="V2188" t="s">
        <v>226</v>
      </c>
      <c r="W2188">
        <v>60</v>
      </c>
      <c r="X2188" t="s">
        <v>62</v>
      </c>
      <c r="Y2188">
        <v>5</v>
      </c>
      <c r="AB2188" s="3"/>
      <c r="AC2188" t="s">
        <v>113</v>
      </c>
      <c r="AD2188" t="s">
        <v>45</v>
      </c>
      <c r="AE2188">
        <v>2</v>
      </c>
      <c r="AF2188">
        <v>2</v>
      </c>
      <c r="AG2188" t="s">
        <v>132</v>
      </c>
      <c r="AH2188" t="s">
        <v>66</v>
      </c>
      <c r="AI2188">
        <v>4</v>
      </c>
      <c r="AJ2188" t="s">
        <v>8821</v>
      </c>
      <c r="AK2188" t="s">
        <v>48</v>
      </c>
      <c r="AL2188" t="s">
        <v>49</v>
      </c>
      <c r="AN2188" t="s">
        <v>50</v>
      </c>
      <c r="AO2188">
        <v>30</v>
      </c>
      <c r="AP2188" t="s">
        <v>48</v>
      </c>
      <c r="AQ2188" t="s">
        <v>8828</v>
      </c>
      <c r="AR2188" t="s">
        <v>8832</v>
      </c>
      <c r="AS2188" t="s">
        <v>8828</v>
      </c>
      <c r="AT2188" t="s">
        <v>8828</v>
      </c>
      <c r="AU2188" t="s">
        <v>8828</v>
      </c>
      <c r="AX2188" t="s">
        <v>8890</v>
      </c>
      <c r="AY2188" t="s">
        <v>8886</v>
      </c>
      <c r="BA2188" t="s">
        <v>8879</v>
      </c>
    </row>
    <row r="2189" spans="1:53" x14ac:dyDescent="0.2">
      <c r="A2189" t="s">
        <v>4465</v>
      </c>
      <c r="B2189" t="s">
        <v>4465</v>
      </c>
      <c r="C2189" t="s">
        <v>146</v>
      </c>
      <c r="D2189" t="s">
        <v>4466</v>
      </c>
      <c r="E2189" t="s">
        <v>50</v>
      </c>
      <c r="F2189">
        <v>30</v>
      </c>
      <c r="G2189" t="s">
        <v>31</v>
      </c>
      <c r="H2189" t="s">
        <v>73</v>
      </c>
      <c r="I2189" t="s">
        <v>142</v>
      </c>
      <c r="J2189" t="s">
        <v>55</v>
      </c>
      <c r="K2189" t="s">
        <v>85</v>
      </c>
      <c r="L2189" t="s">
        <v>85</v>
      </c>
      <c r="M2189" t="s">
        <v>222</v>
      </c>
      <c r="N2189" t="s">
        <v>77</v>
      </c>
      <c r="O2189" t="s">
        <v>58</v>
      </c>
      <c r="P2189" t="s">
        <v>204</v>
      </c>
      <c r="Q2189" t="s">
        <v>60</v>
      </c>
      <c r="R2189" t="s">
        <v>8810</v>
      </c>
      <c r="S2189" t="s">
        <v>3031</v>
      </c>
      <c r="T2189" t="s">
        <v>8845</v>
      </c>
      <c r="U2189" s="3">
        <v>45672</v>
      </c>
      <c r="V2189" t="s">
        <v>42</v>
      </c>
      <c r="W2189">
        <v>45</v>
      </c>
      <c r="X2189" t="s">
        <v>163</v>
      </c>
      <c r="AB2189" s="3"/>
      <c r="AC2189" t="s">
        <v>113</v>
      </c>
      <c r="AD2189" t="s">
        <v>114</v>
      </c>
      <c r="AE2189">
        <v>1</v>
      </c>
      <c r="AF2189">
        <v>1</v>
      </c>
      <c r="AH2189" t="s">
        <v>125</v>
      </c>
      <c r="AI2189">
        <v>5</v>
      </c>
      <c r="AJ2189" t="s">
        <v>8821</v>
      </c>
      <c r="AK2189" t="s">
        <v>69</v>
      </c>
      <c r="AN2189">
        <v>10</v>
      </c>
      <c r="AO2189">
        <v>10</v>
      </c>
      <c r="AP2189" t="s">
        <v>48</v>
      </c>
      <c r="AQ2189" t="s">
        <v>8828</v>
      </c>
      <c r="AR2189" t="s">
        <v>8828</v>
      </c>
      <c r="AS2189" t="s">
        <v>8837</v>
      </c>
      <c r="AT2189" t="s">
        <v>8828</v>
      </c>
      <c r="AU2189" t="s">
        <v>8839</v>
      </c>
      <c r="AX2189" t="s">
        <v>8888</v>
      </c>
      <c r="AY2189" t="s">
        <v>8878</v>
      </c>
      <c r="BA2189" t="s">
        <v>8879</v>
      </c>
    </row>
    <row r="2190" spans="1:53" x14ac:dyDescent="0.2">
      <c r="A2190" t="s">
        <v>4467</v>
      </c>
      <c r="B2190" t="s">
        <v>4467</v>
      </c>
      <c r="C2190" t="s">
        <v>1313</v>
      </c>
      <c r="D2190" t="s">
        <v>4468</v>
      </c>
      <c r="E2190">
        <v>7</v>
      </c>
      <c r="F2190">
        <v>7</v>
      </c>
      <c r="G2190" t="s">
        <v>84</v>
      </c>
      <c r="H2190" t="s">
        <v>53</v>
      </c>
      <c r="I2190" t="s">
        <v>135</v>
      </c>
      <c r="J2190" t="s">
        <v>34</v>
      </c>
      <c r="K2190" t="s">
        <v>85</v>
      </c>
      <c r="L2190" t="s">
        <v>85</v>
      </c>
      <c r="M2190" t="s">
        <v>56</v>
      </c>
      <c r="N2190" t="s">
        <v>77</v>
      </c>
      <c r="O2190" t="s">
        <v>38</v>
      </c>
      <c r="P2190" t="s">
        <v>119</v>
      </c>
      <c r="S2190" t="s">
        <v>3643</v>
      </c>
      <c r="T2190" t="s">
        <v>8844</v>
      </c>
      <c r="U2190" s="3">
        <v>45669</v>
      </c>
      <c r="V2190" t="s">
        <v>42</v>
      </c>
      <c r="W2190">
        <v>45</v>
      </c>
      <c r="X2190" t="s">
        <v>163</v>
      </c>
      <c r="AB2190" s="3"/>
      <c r="AC2190" t="s">
        <v>248</v>
      </c>
      <c r="AD2190" t="s">
        <v>45</v>
      </c>
      <c r="AE2190">
        <v>0</v>
      </c>
      <c r="AF2190">
        <v>0</v>
      </c>
      <c r="AG2190" t="s">
        <v>124</v>
      </c>
      <c r="AH2190" t="s">
        <v>66</v>
      </c>
      <c r="AI2190" t="s">
        <v>151</v>
      </c>
      <c r="AJ2190" t="s">
        <v>8821</v>
      </c>
      <c r="AL2190" t="s">
        <v>175</v>
      </c>
      <c r="AM2190" t="s">
        <v>8824</v>
      </c>
      <c r="AN2190">
        <v>50</v>
      </c>
      <c r="AO2190">
        <v>50</v>
      </c>
      <c r="AP2190" t="s">
        <v>48</v>
      </c>
      <c r="AQ2190" t="s">
        <v>8830</v>
      </c>
      <c r="AR2190" t="s">
        <v>8833</v>
      </c>
      <c r="AS2190" t="s">
        <v>8828</v>
      </c>
      <c r="AT2190" t="s">
        <v>8839</v>
      </c>
      <c r="AU2190" t="s">
        <v>8828</v>
      </c>
      <c r="AX2190" t="s">
        <v>8877</v>
      </c>
      <c r="AY2190" t="s">
        <v>8878</v>
      </c>
      <c r="BA2190" t="s">
        <v>8883</v>
      </c>
    </row>
    <row r="2191" spans="1:53" x14ac:dyDescent="0.2">
      <c r="A2191" t="s">
        <v>4469</v>
      </c>
      <c r="B2191" t="s">
        <v>7931</v>
      </c>
      <c r="D2191" t="s">
        <v>4470</v>
      </c>
      <c r="E2191" t="s">
        <v>50</v>
      </c>
      <c r="F2191">
        <v>30</v>
      </c>
      <c r="G2191" t="s">
        <v>84</v>
      </c>
      <c r="H2191" t="s">
        <v>53</v>
      </c>
      <c r="I2191" t="s">
        <v>54</v>
      </c>
      <c r="J2191" t="s">
        <v>34</v>
      </c>
      <c r="K2191" t="s">
        <v>85</v>
      </c>
      <c r="L2191" t="s">
        <v>85</v>
      </c>
      <c r="M2191" t="s">
        <v>76</v>
      </c>
      <c r="N2191" t="s">
        <v>77</v>
      </c>
      <c r="O2191" t="s">
        <v>38</v>
      </c>
      <c r="P2191" t="s">
        <v>59</v>
      </c>
      <c r="Q2191" t="s">
        <v>190</v>
      </c>
      <c r="R2191" t="s">
        <v>8814</v>
      </c>
      <c r="S2191" t="s">
        <v>1628</v>
      </c>
      <c r="T2191" t="s">
        <v>8844</v>
      </c>
      <c r="U2191" s="3">
        <v>45708</v>
      </c>
      <c r="V2191" t="s">
        <v>226</v>
      </c>
      <c r="W2191">
        <v>60</v>
      </c>
      <c r="X2191" t="s">
        <v>62</v>
      </c>
      <c r="Y2191">
        <v>5</v>
      </c>
      <c r="Z2191" t="s">
        <v>176</v>
      </c>
      <c r="AA2191" t="s">
        <v>8843</v>
      </c>
      <c r="AB2191" s="3">
        <v>45741</v>
      </c>
      <c r="AC2191" t="s">
        <v>131</v>
      </c>
      <c r="AD2191" t="s">
        <v>45</v>
      </c>
      <c r="AE2191">
        <v>0</v>
      </c>
      <c r="AF2191">
        <v>0</v>
      </c>
      <c r="AG2191" t="s">
        <v>105</v>
      </c>
      <c r="AH2191" t="s">
        <v>125</v>
      </c>
      <c r="AI2191">
        <v>4</v>
      </c>
      <c r="AJ2191" t="s">
        <v>8821</v>
      </c>
      <c r="AL2191" t="s">
        <v>68</v>
      </c>
      <c r="AM2191" t="s">
        <v>8823</v>
      </c>
      <c r="AN2191" t="s">
        <v>50</v>
      </c>
      <c r="AO2191">
        <v>30</v>
      </c>
      <c r="AP2191" t="s">
        <v>48</v>
      </c>
      <c r="AQ2191" t="s">
        <v>8828</v>
      </c>
      <c r="AR2191" t="s">
        <v>8828</v>
      </c>
      <c r="AS2191" t="s">
        <v>8828</v>
      </c>
      <c r="AT2191" t="s">
        <v>8839</v>
      </c>
      <c r="AU2191" t="s">
        <v>8828</v>
      </c>
      <c r="AV2191" t="s">
        <v>69</v>
      </c>
      <c r="AW2191">
        <v>5</v>
      </c>
      <c r="AX2191" t="s">
        <v>8888</v>
      </c>
      <c r="AY2191" t="s">
        <v>8886</v>
      </c>
      <c r="AZ2191" t="s">
        <v>8880</v>
      </c>
      <c r="BA2191" t="s">
        <v>8879</v>
      </c>
    </row>
    <row r="2192" spans="1:53" x14ac:dyDescent="0.2">
      <c r="A2192" t="s">
        <v>4471</v>
      </c>
      <c r="B2192" t="s">
        <v>7932</v>
      </c>
      <c r="E2192">
        <v>90</v>
      </c>
      <c r="F2192">
        <v>90</v>
      </c>
      <c r="G2192" t="s">
        <v>31</v>
      </c>
      <c r="H2192" t="s">
        <v>32</v>
      </c>
      <c r="I2192" t="s">
        <v>259</v>
      </c>
      <c r="J2192" t="s">
        <v>55</v>
      </c>
      <c r="K2192" t="s">
        <v>75</v>
      </c>
      <c r="L2192" t="s">
        <v>75</v>
      </c>
      <c r="M2192" t="s">
        <v>36</v>
      </c>
      <c r="N2192" t="s">
        <v>101</v>
      </c>
      <c r="O2192" t="s">
        <v>118</v>
      </c>
      <c r="P2192" t="s">
        <v>204</v>
      </c>
      <c r="Q2192" t="s">
        <v>89</v>
      </c>
      <c r="R2192" t="s">
        <v>8811</v>
      </c>
      <c r="S2192" t="s">
        <v>1483</v>
      </c>
      <c r="T2192" t="s">
        <v>8843</v>
      </c>
      <c r="U2192" s="3">
        <v>45790</v>
      </c>
      <c r="V2192" t="s">
        <v>103</v>
      </c>
      <c r="W2192">
        <v>120</v>
      </c>
      <c r="X2192" t="s">
        <v>163</v>
      </c>
      <c r="Z2192" t="s">
        <v>2197</v>
      </c>
      <c r="AA2192" t="s">
        <v>8845</v>
      </c>
      <c r="AB2192" s="3">
        <v>45747</v>
      </c>
      <c r="AC2192" t="s">
        <v>122</v>
      </c>
      <c r="AD2192" t="s">
        <v>81</v>
      </c>
      <c r="AE2192">
        <v>2</v>
      </c>
      <c r="AF2192">
        <v>2</v>
      </c>
      <c r="AH2192" t="s">
        <v>82</v>
      </c>
      <c r="AI2192">
        <v>5</v>
      </c>
      <c r="AJ2192" t="s">
        <v>8821</v>
      </c>
      <c r="AK2192" t="s">
        <v>69</v>
      </c>
      <c r="AN2192">
        <v>50</v>
      </c>
      <c r="AO2192">
        <v>50</v>
      </c>
      <c r="AP2192" t="s">
        <v>48</v>
      </c>
      <c r="AQ2192" t="s">
        <v>8829</v>
      </c>
      <c r="AR2192" t="s">
        <v>8828</v>
      </c>
      <c r="AS2192" t="s">
        <v>8836</v>
      </c>
      <c r="AT2192" t="s">
        <v>8828</v>
      </c>
      <c r="AU2192" t="s">
        <v>8839</v>
      </c>
      <c r="AV2192" t="s">
        <v>48</v>
      </c>
      <c r="AX2192" t="s">
        <v>8889</v>
      </c>
      <c r="AY2192" t="s">
        <v>8882</v>
      </c>
      <c r="BA2192" t="s">
        <v>8883</v>
      </c>
    </row>
    <row r="2193" spans="1:53" x14ac:dyDescent="0.2">
      <c r="A2193" t="s">
        <v>4472</v>
      </c>
      <c r="B2193" t="s">
        <v>4472</v>
      </c>
      <c r="D2193" t="s">
        <v>4473</v>
      </c>
      <c r="E2193">
        <v>1</v>
      </c>
      <c r="F2193">
        <v>1</v>
      </c>
      <c r="G2193" t="s">
        <v>31</v>
      </c>
      <c r="H2193" t="s">
        <v>32</v>
      </c>
      <c r="I2193" t="s">
        <v>33</v>
      </c>
      <c r="J2193" t="s">
        <v>136</v>
      </c>
      <c r="K2193" t="s">
        <v>85</v>
      </c>
      <c r="L2193" t="s">
        <v>85</v>
      </c>
      <c r="M2193" t="s">
        <v>36</v>
      </c>
      <c r="N2193" t="s">
        <v>37</v>
      </c>
      <c r="O2193" t="s">
        <v>155</v>
      </c>
      <c r="P2193" t="s">
        <v>181</v>
      </c>
      <c r="Q2193" t="s">
        <v>60</v>
      </c>
      <c r="R2193" t="s">
        <v>8810</v>
      </c>
      <c r="S2193" t="s">
        <v>207</v>
      </c>
      <c r="T2193" t="s">
        <v>8844</v>
      </c>
      <c r="U2193" s="3">
        <v>45740</v>
      </c>
      <c r="V2193" t="s">
        <v>103</v>
      </c>
      <c r="W2193">
        <v>120</v>
      </c>
      <c r="X2193" t="s">
        <v>80</v>
      </c>
      <c r="Y2193">
        <v>48</v>
      </c>
      <c r="Z2193" t="s">
        <v>2248</v>
      </c>
      <c r="AA2193" t="s">
        <v>8845</v>
      </c>
      <c r="AB2193" s="3">
        <v>45791</v>
      </c>
      <c r="AC2193" t="s">
        <v>44</v>
      </c>
      <c r="AD2193" t="s">
        <v>81</v>
      </c>
      <c r="AE2193">
        <v>3</v>
      </c>
      <c r="AF2193">
        <v>3</v>
      </c>
      <c r="AG2193" t="s">
        <v>65</v>
      </c>
      <c r="AH2193" t="s">
        <v>82</v>
      </c>
      <c r="AI2193">
        <v>2</v>
      </c>
      <c r="AJ2193" t="s">
        <v>8819</v>
      </c>
      <c r="AN2193">
        <v>20</v>
      </c>
      <c r="AO2193">
        <v>20</v>
      </c>
      <c r="AP2193" t="s">
        <v>69</v>
      </c>
      <c r="AQ2193" t="s">
        <v>8829</v>
      </c>
      <c r="AR2193" t="s">
        <v>8832</v>
      </c>
      <c r="AS2193" t="s">
        <v>8836</v>
      </c>
      <c r="AT2193" t="s">
        <v>8828</v>
      </c>
      <c r="AU2193" t="s">
        <v>8828</v>
      </c>
      <c r="AV2193" t="s">
        <v>69</v>
      </c>
      <c r="AX2193" t="s">
        <v>8877</v>
      </c>
      <c r="AY2193" t="s">
        <v>8882</v>
      </c>
      <c r="BA2193" t="s">
        <v>8879</v>
      </c>
    </row>
    <row r="2194" spans="1:53" x14ac:dyDescent="0.2">
      <c r="A2194" t="s">
        <v>4474</v>
      </c>
      <c r="B2194" t="s">
        <v>4474</v>
      </c>
      <c r="C2194" t="s">
        <v>3241</v>
      </c>
      <c r="E2194" t="s">
        <v>50</v>
      </c>
      <c r="F2194">
        <v>30</v>
      </c>
      <c r="G2194" t="s">
        <v>31</v>
      </c>
      <c r="H2194" t="s">
        <v>153</v>
      </c>
      <c r="I2194" t="s">
        <v>215</v>
      </c>
      <c r="J2194" t="s">
        <v>56</v>
      </c>
      <c r="K2194" t="s">
        <v>35</v>
      </c>
      <c r="L2194" t="s">
        <v>8807</v>
      </c>
      <c r="M2194" t="s">
        <v>86</v>
      </c>
      <c r="N2194" t="s">
        <v>101</v>
      </c>
      <c r="O2194" t="s">
        <v>38</v>
      </c>
      <c r="P2194" t="s">
        <v>204</v>
      </c>
      <c r="S2194" t="s">
        <v>1346</v>
      </c>
      <c r="T2194" t="s">
        <v>8844</v>
      </c>
      <c r="U2194" s="3">
        <v>45673</v>
      </c>
      <c r="V2194" t="s">
        <v>42</v>
      </c>
      <c r="W2194">
        <v>45</v>
      </c>
      <c r="X2194" t="s">
        <v>163</v>
      </c>
      <c r="AB2194" s="3"/>
      <c r="AC2194" t="s">
        <v>131</v>
      </c>
      <c r="AD2194" t="s">
        <v>81</v>
      </c>
      <c r="AE2194">
        <v>1</v>
      </c>
      <c r="AF2194">
        <v>1</v>
      </c>
      <c r="AG2194" t="s">
        <v>46</v>
      </c>
      <c r="AH2194" t="s">
        <v>66</v>
      </c>
      <c r="AI2194" t="s">
        <v>133</v>
      </c>
      <c r="AJ2194" t="s">
        <v>8821</v>
      </c>
      <c r="AK2194" t="s">
        <v>69</v>
      </c>
      <c r="AL2194" t="s">
        <v>94</v>
      </c>
      <c r="AM2194" t="s">
        <v>8812</v>
      </c>
      <c r="AN2194" t="s">
        <v>50</v>
      </c>
      <c r="AO2194">
        <v>30</v>
      </c>
      <c r="AP2194" t="s">
        <v>69</v>
      </c>
      <c r="AQ2194" t="s">
        <v>8830</v>
      </c>
      <c r="AR2194" t="s">
        <v>8833</v>
      </c>
      <c r="AS2194" t="s">
        <v>8828</v>
      </c>
      <c r="AT2194" t="s">
        <v>8828</v>
      </c>
      <c r="AU2194" t="s">
        <v>8828</v>
      </c>
      <c r="AX2194" t="s">
        <v>8888</v>
      </c>
      <c r="AY2194" t="s">
        <v>8878</v>
      </c>
      <c r="BA2194" t="s">
        <v>8879</v>
      </c>
    </row>
    <row r="2195" spans="1:53" x14ac:dyDescent="0.2">
      <c r="A2195" t="s">
        <v>4475</v>
      </c>
      <c r="B2195" t="s">
        <v>7933</v>
      </c>
      <c r="D2195" t="s">
        <v>4476</v>
      </c>
      <c r="E2195">
        <v>9</v>
      </c>
      <c r="F2195">
        <v>9</v>
      </c>
      <c r="G2195" t="s">
        <v>31</v>
      </c>
      <c r="H2195" t="s">
        <v>73</v>
      </c>
      <c r="I2195" t="s">
        <v>142</v>
      </c>
      <c r="J2195" t="s">
        <v>136</v>
      </c>
      <c r="K2195" t="s">
        <v>100</v>
      </c>
      <c r="L2195" t="s">
        <v>8807</v>
      </c>
      <c r="M2195" t="s">
        <v>76</v>
      </c>
      <c r="N2195" t="s">
        <v>37</v>
      </c>
      <c r="O2195" t="s">
        <v>78</v>
      </c>
      <c r="P2195" t="s">
        <v>119</v>
      </c>
      <c r="Q2195" t="s">
        <v>190</v>
      </c>
      <c r="R2195" t="s">
        <v>8814</v>
      </c>
      <c r="S2195" t="s">
        <v>905</v>
      </c>
      <c r="T2195" t="s">
        <v>8845</v>
      </c>
      <c r="U2195" s="3">
        <v>45758</v>
      </c>
      <c r="V2195" t="s">
        <v>121</v>
      </c>
      <c r="W2195">
        <v>30</v>
      </c>
      <c r="X2195" t="s">
        <v>163</v>
      </c>
      <c r="Z2195" t="s">
        <v>1062</v>
      </c>
      <c r="AA2195" t="s">
        <v>8844</v>
      </c>
      <c r="AB2195" s="3">
        <v>45733</v>
      </c>
      <c r="AC2195" t="s">
        <v>131</v>
      </c>
      <c r="AD2195" t="s">
        <v>81</v>
      </c>
      <c r="AE2195" t="s">
        <v>93</v>
      </c>
      <c r="AF2195">
        <v>1</v>
      </c>
      <c r="AG2195" t="s">
        <v>65</v>
      </c>
      <c r="AH2195" t="s">
        <v>82</v>
      </c>
      <c r="AI2195">
        <v>2</v>
      </c>
      <c r="AJ2195" t="s">
        <v>8819</v>
      </c>
      <c r="AK2195" t="s">
        <v>69</v>
      </c>
      <c r="AL2195" t="s">
        <v>68</v>
      </c>
      <c r="AM2195" t="s">
        <v>8823</v>
      </c>
      <c r="AN2195">
        <v>50</v>
      </c>
      <c r="AO2195">
        <v>50</v>
      </c>
      <c r="AP2195" t="s">
        <v>48</v>
      </c>
      <c r="AQ2195" t="s">
        <v>8828</v>
      </c>
      <c r="AR2195" t="s">
        <v>8833</v>
      </c>
      <c r="AS2195" t="s">
        <v>8828</v>
      </c>
      <c r="AT2195" t="s">
        <v>8828</v>
      </c>
      <c r="AU2195" t="s">
        <v>8828</v>
      </c>
      <c r="AV2195" t="s">
        <v>48</v>
      </c>
      <c r="AX2195" t="s">
        <v>8877</v>
      </c>
      <c r="AY2195" t="s">
        <v>8878</v>
      </c>
      <c r="BA2195" t="s">
        <v>8883</v>
      </c>
    </row>
    <row r="2196" spans="1:53" x14ac:dyDescent="0.2">
      <c r="A2196" t="s">
        <v>4477</v>
      </c>
      <c r="B2196" t="s">
        <v>7934</v>
      </c>
      <c r="C2196" t="s">
        <v>822</v>
      </c>
      <c r="D2196" t="s">
        <v>4478</v>
      </c>
      <c r="E2196" t="s">
        <v>109</v>
      </c>
      <c r="G2196" t="s">
        <v>31</v>
      </c>
      <c r="H2196" t="s">
        <v>53</v>
      </c>
      <c r="I2196" t="s">
        <v>148</v>
      </c>
      <c r="J2196" t="s">
        <v>55</v>
      </c>
      <c r="K2196" t="s">
        <v>100</v>
      </c>
      <c r="L2196" t="s">
        <v>8807</v>
      </c>
      <c r="M2196" t="s">
        <v>36</v>
      </c>
      <c r="N2196" t="s">
        <v>101</v>
      </c>
      <c r="O2196" t="s">
        <v>58</v>
      </c>
      <c r="P2196" t="s">
        <v>39</v>
      </c>
      <c r="Q2196" t="s">
        <v>40</v>
      </c>
      <c r="R2196" t="s">
        <v>8809</v>
      </c>
      <c r="S2196" t="s">
        <v>488</v>
      </c>
      <c r="T2196" t="s">
        <v>8844</v>
      </c>
      <c r="U2196" s="3">
        <v>45715</v>
      </c>
      <c r="V2196" t="s">
        <v>121</v>
      </c>
      <c r="W2196">
        <v>30</v>
      </c>
      <c r="X2196" t="s">
        <v>163</v>
      </c>
      <c r="AB2196" s="3"/>
      <c r="AC2196" t="s">
        <v>122</v>
      </c>
      <c r="AD2196" t="s">
        <v>81</v>
      </c>
      <c r="AE2196">
        <v>1</v>
      </c>
      <c r="AF2196">
        <v>1</v>
      </c>
      <c r="AH2196" t="s">
        <v>125</v>
      </c>
      <c r="AI2196">
        <v>2</v>
      </c>
      <c r="AJ2196" t="s">
        <v>8819</v>
      </c>
      <c r="AK2196" t="s">
        <v>69</v>
      </c>
      <c r="AN2196" t="s">
        <v>95</v>
      </c>
      <c r="AO2196">
        <v>100</v>
      </c>
      <c r="AP2196" t="s">
        <v>48</v>
      </c>
      <c r="AQ2196" t="s">
        <v>8828</v>
      </c>
      <c r="AR2196" t="s">
        <v>8828</v>
      </c>
      <c r="AS2196" t="s">
        <v>8837</v>
      </c>
      <c r="AT2196" t="s">
        <v>8828</v>
      </c>
      <c r="AU2196" t="s">
        <v>8839</v>
      </c>
      <c r="AY2196" t="s">
        <v>8878</v>
      </c>
      <c r="BA2196" t="s">
        <v>8881</v>
      </c>
    </row>
    <row r="2197" spans="1:53" x14ac:dyDescent="0.2">
      <c r="A2197" t="s">
        <v>4479</v>
      </c>
      <c r="B2197" t="s">
        <v>4479</v>
      </c>
      <c r="C2197" t="s">
        <v>2959</v>
      </c>
      <c r="E2197" t="s">
        <v>109</v>
      </c>
      <c r="G2197" t="s">
        <v>31</v>
      </c>
      <c r="H2197" t="s">
        <v>32</v>
      </c>
      <c r="I2197" t="s">
        <v>259</v>
      </c>
      <c r="J2197" t="s">
        <v>34</v>
      </c>
      <c r="K2197" t="s">
        <v>75</v>
      </c>
      <c r="L2197" t="s">
        <v>75</v>
      </c>
      <c r="M2197" t="s">
        <v>86</v>
      </c>
      <c r="N2197" t="s">
        <v>37</v>
      </c>
      <c r="O2197" t="s">
        <v>78</v>
      </c>
      <c r="P2197" t="s">
        <v>181</v>
      </c>
      <c r="S2197" t="s">
        <v>1492</v>
      </c>
      <c r="T2197" t="s">
        <v>8845</v>
      </c>
      <c r="U2197" s="3">
        <v>45713</v>
      </c>
      <c r="V2197" t="s">
        <v>121</v>
      </c>
      <c r="W2197">
        <v>30</v>
      </c>
      <c r="X2197" t="s">
        <v>80</v>
      </c>
      <c r="Y2197">
        <v>48</v>
      </c>
      <c r="AB2197" s="3"/>
      <c r="AC2197" t="s">
        <v>131</v>
      </c>
      <c r="AD2197" t="s">
        <v>45</v>
      </c>
      <c r="AE2197" t="s">
        <v>93</v>
      </c>
      <c r="AF2197">
        <v>1</v>
      </c>
      <c r="AG2197" t="s">
        <v>196</v>
      </c>
      <c r="AH2197" t="s">
        <v>47</v>
      </c>
      <c r="AI2197" t="s">
        <v>151</v>
      </c>
      <c r="AJ2197" t="s">
        <v>8821</v>
      </c>
      <c r="AK2197" t="s">
        <v>48</v>
      </c>
      <c r="AL2197" t="s">
        <v>94</v>
      </c>
      <c r="AM2197" t="s">
        <v>8812</v>
      </c>
      <c r="AN2197">
        <v>50</v>
      </c>
      <c r="AO2197">
        <v>50</v>
      </c>
      <c r="AP2197" t="s">
        <v>48</v>
      </c>
      <c r="AQ2197" t="s">
        <v>8830</v>
      </c>
      <c r="AR2197" t="s">
        <v>8828</v>
      </c>
      <c r="AS2197" t="s">
        <v>8828</v>
      </c>
      <c r="AT2197" t="s">
        <v>8828</v>
      </c>
      <c r="AU2197" t="s">
        <v>8828</v>
      </c>
      <c r="AW2197">
        <v>48</v>
      </c>
      <c r="AY2197" t="s">
        <v>8878</v>
      </c>
      <c r="AZ2197" t="s">
        <v>8887</v>
      </c>
      <c r="BA2197" t="s">
        <v>8883</v>
      </c>
    </row>
    <row r="2198" spans="1:53" x14ac:dyDescent="0.2">
      <c r="A2198" t="s">
        <v>4480</v>
      </c>
      <c r="B2198" t="s">
        <v>7935</v>
      </c>
      <c r="D2198" t="s">
        <v>4481</v>
      </c>
      <c r="E2198">
        <v>29</v>
      </c>
      <c r="F2198">
        <v>29</v>
      </c>
      <c r="G2198" t="s">
        <v>31</v>
      </c>
      <c r="H2198" t="s">
        <v>73</v>
      </c>
      <c r="I2198" t="s">
        <v>74</v>
      </c>
      <c r="J2198" t="s">
        <v>34</v>
      </c>
      <c r="K2198" t="s">
        <v>75</v>
      </c>
      <c r="L2198" t="s">
        <v>75</v>
      </c>
      <c r="M2198" t="s">
        <v>86</v>
      </c>
      <c r="N2198" t="s">
        <v>101</v>
      </c>
      <c r="O2198" t="s">
        <v>118</v>
      </c>
      <c r="P2198" t="s">
        <v>88</v>
      </c>
      <c r="Q2198" t="s">
        <v>138</v>
      </c>
      <c r="R2198" t="s">
        <v>8814</v>
      </c>
      <c r="S2198" t="s">
        <v>677</v>
      </c>
      <c r="T2198" t="s">
        <v>8845</v>
      </c>
      <c r="U2198" s="3">
        <v>45684</v>
      </c>
      <c r="V2198" t="s">
        <v>42</v>
      </c>
      <c r="W2198">
        <v>45</v>
      </c>
      <c r="X2198" t="s">
        <v>163</v>
      </c>
      <c r="Z2198" t="s">
        <v>2136</v>
      </c>
      <c r="AA2198" t="s">
        <v>8843</v>
      </c>
      <c r="AB2198" s="3">
        <v>45737</v>
      </c>
      <c r="AC2198" t="s">
        <v>131</v>
      </c>
      <c r="AD2198" t="s">
        <v>114</v>
      </c>
      <c r="AE2198">
        <v>0</v>
      </c>
      <c r="AF2198">
        <v>0</v>
      </c>
      <c r="AG2198" t="s">
        <v>105</v>
      </c>
      <c r="AH2198" t="s">
        <v>66</v>
      </c>
      <c r="AI2198">
        <v>2</v>
      </c>
      <c r="AJ2198" t="s">
        <v>8819</v>
      </c>
      <c r="AL2198" t="s">
        <v>49</v>
      </c>
      <c r="AN2198">
        <v>50</v>
      </c>
      <c r="AO2198">
        <v>50</v>
      </c>
      <c r="AP2198" t="s">
        <v>48</v>
      </c>
      <c r="AQ2198" t="s">
        <v>8828</v>
      </c>
      <c r="AR2198" t="s">
        <v>8833</v>
      </c>
      <c r="AS2198" t="s">
        <v>8828</v>
      </c>
      <c r="AT2198" t="s">
        <v>8828</v>
      </c>
      <c r="AU2198" t="s">
        <v>8828</v>
      </c>
      <c r="AV2198" t="s">
        <v>69</v>
      </c>
      <c r="AX2198" t="s">
        <v>8888</v>
      </c>
      <c r="AY2198" t="s">
        <v>8878</v>
      </c>
      <c r="BA2198" t="s">
        <v>8883</v>
      </c>
    </row>
    <row r="2199" spans="1:53" x14ac:dyDescent="0.2">
      <c r="A2199" t="s">
        <v>4482</v>
      </c>
      <c r="B2199" t="s">
        <v>7936</v>
      </c>
      <c r="C2199" t="s">
        <v>506</v>
      </c>
      <c r="D2199" t="s">
        <v>4483</v>
      </c>
      <c r="E2199" t="s">
        <v>109</v>
      </c>
      <c r="G2199" t="s">
        <v>31</v>
      </c>
      <c r="H2199" t="s">
        <v>73</v>
      </c>
      <c r="I2199" t="s">
        <v>74</v>
      </c>
      <c r="J2199" t="s">
        <v>34</v>
      </c>
      <c r="K2199" t="s">
        <v>75</v>
      </c>
      <c r="L2199" t="s">
        <v>75</v>
      </c>
      <c r="M2199" t="s">
        <v>222</v>
      </c>
      <c r="N2199" t="s">
        <v>87</v>
      </c>
      <c r="O2199" t="s">
        <v>38</v>
      </c>
      <c r="P2199" t="s">
        <v>119</v>
      </c>
      <c r="S2199" t="s">
        <v>166</v>
      </c>
      <c r="T2199" t="s">
        <v>8844</v>
      </c>
      <c r="U2199" s="3">
        <v>45721</v>
      </c>
      <c r="V2199" t="s">
        <v>121</v>
      </c>
      <c r="W2199">
        <v>30</v>
      </c>
      <c r="X2199" t="s">
        <v>43</v>
      </c>
      <c r="Y2199">
        <v>2</v>
      </c>
      <c r="Z2199" t="s">
        <v>172</v>
      </c>
      <c r="AA2199" t="s">
        <v>8843</v>
      </c>
      <c r="AB2199" s="3">
        <v>45757</v>
      </c>
      <c r="AC2199" t="s">
        <v>131</v>
      </c>
      <c r="AD2199" t="s">
        <v>81</v>
      </c>
      <c r="AE2199">
        <v>2</v>
      </c>
      <c r="AF2199">
        <v>2</v>
      </c>
      <c r="AG2199" t="s">
        <v>124</v>
      </c>
      <c r="AH2199" t="s">
        <v>125</v>
      </c>
      <c r="AI2199">
        <v>4</v>
      </c>
      <c r="AJ2199" t="s">
        <v>8821</v>
      </c>
      <c r="AK2199" t="s">
        <v>48</v>
      </c>
      <c r="AL2199" t="s">
        <v>68</v>
      </c>
      <c r="AM2199" t="s">
        <v>8823</v>
      </c>
      <c r="AN2199" t="s">
        <v>50</v>
      </c>
      <c r="AO2199">
        <v>30</v>
      </c>
      <c r="AP2199" t="s">
        <v>69</v>
      </c>
      <c r="AQ2199" t="s">
        <v>8828</v>
      </c>
      <c r="AR2199" t="s">
        <v>8828</v>
      </c>
      <c r="AS2199" t="s">
        <v>8828</v>
      </c>
      <c r="AT2199" t="s">
        <v>8828</v>
      </c>
      <c r="AU2199" t="s">
        <v>8828</v>
      </c>
      <c r="AV2199" t="s">
        <v>69</v>
      </c>
      <c r="AW2199">
        <v>2</v>
      </c>
      <c r="AY2199" t="s">
        <v>8878</v>
      </c>
      <c r="AZ2199" t="s">
        <v>8884</v>
      </c>
      <c r="BA2199" t="s">
        <v>8879</v>
      </c>
    </row>
    <row r="2200" spans="1:53" x14ac:dyDescent="0.2">
      <c r="A2200" t="s">
        <v>4484</v>
      </c>
      <c r="B2200" t="s">
        <v>7937</v>
      </c>
      <c r="D2200" t="s">
        <v>4485</v>
      </c>
      <c r="E2200" t="s">
        <v>109</v>
      </c>
      <c r="G2200" t="s">
        <v>84</v>
      </c>
      <c r="H2200" t="s">
        <v>153</v>
      </c>
      <c r="I2200" t="s">
        <v>215</v>
      </c>
      <c r="J2200" t="s">
        <v>56</v>
      </c>
      <c r="K2200" t="s">
        <v>75</v>
      </c>
      <c r="L2200" t="s">
        <v>75</v>
      </c>
      <c r="M2200" t="s">
        <v>76</v>
      </c>
      <c r="N2200" t="s">
        <v>37</v>
      </c>
      <c r="O2200" t="s">
        <v>58</v>
      </c>
      <c r="P2200" t="s">
        <v>59</v>
      </c>
      <c r="Q2200" t="s">
        <v>60</v>
      </c>
      <c r="R2200" t="s">
        <v>8810</v>
      </c>
      <c r="S2200" t="s">
        <v>872</v>
      </c>
      <c r="T2200" t="s">
        <v>8845</v>
      </c>
      <c r="U2200" s="3">
        <v>45821</v>
      </c>
      <c r="V2200" t="s">
        <v>103</v>
      </c>
      <c r="W2200">
        <v>120</v>
      </c>
      <c r="X2200" t="s">
        <v>163</v>
      </c>
      <c r="AB2200" s="3"/>
      <c r="AC2200" t="s">
        <v>131</v>
      </c>
      <c r="AD2200" t="s">
        <v>114</v>
      </c>
      <c r="AE2200">
        <v>3</v>
      </c>
      <c r="AF2200">
        <v>3</v>
      </c>
      <c r="AG2200" t="s">
        <v>46</v>
      </c>
      <c r="AH2200" t="s">
        <v>47</v>
      </c>
      <c r="AI2200" t="s">
        <v>133</v>
      </c>
      <c r="AJ2200" t="s">
        <v>8821</v>
      </c>
      <c r="AK2200" t="s">
        <v>69</v>
      </c>
      <c r="AN2200">
        <v>10</v>
      </c>
      <c r="AO2200">
        <v>10</v>
      </c>
      <c r="AP2200" t="s">
        <v>48</v>
      </c>
      <c r="AQ2200" t="s">
        <v>8830</v>
      </c>
      <c r="AR2200" t="s">
        <v>8833</v>
      </c>
      <c r="AS2200" t="s">
        <v>8828</v>
      </c>
      <c r="AT2200" t="s">
        <v>8839</v>
      </c>
      <c r="AU2200" t="s">
        <v>8828</v>
      </c>
      <c r="AY2200" t="s">
        <v>8882</v>
      </c>
      <c r="BA2200" t="s">
        <v>8879</v>
      </c>
    </row>
    <row r="2201" spans="1:53" x14ac:dyDescent="0.2">
      <c r="A2201" t="s">
        <v>4486</v>
      </c>
      <c r="B2201" t="s">
        <v>7938</v>
      </c>
      <c r="E2201" t="s">
        <v>50</v>
      </c>
      <c r="F2201">
        <v>30</v>
      </c>
      <c r="G2201" t="s">
        <v>84</v>
      </c>
      <c r="H2201" t="s">
        <v>73</v>
      </c>
      <c r="I2201" t="s">
        <v>110</v>
      </c>
      <c r="J2201" t="s">
        <v>55</v>
      </c>
      <c r="K2201" t="s">
        <v>75</v>
      </c>
      <c r="L2201" t="s">
        <v>75</v>
      </c>
      <c r="M2201" t="s">
        <v>76</v>
      </c>
      <c r="N2201" t="s">
        <v>101</v>
      </c>
      <c r="O2201" t="s">
        <v>118</v>
      </c>
      <c r="P2201" t="s">
        <v>39</v>
      </c>
      <c r="Q2201" t="s">
        <v>89</v>
      </c>
      <c r="R2201" t="s">
        <v>8811</v>
      </c>
      <c r="S2201" t="s">
        <v>308</v>
      </c>
      <c r="T2201" t="s">
        <v>8843</v>
      </c>
      <c r="U2201" s="3">
        <v>45715</v>
      </c>
      <c r="V2201" t="s">
        <v>226</v>
      </c>
      <c r="W2201">
        <v>60</v>
      </c>
      <c r="X2201" t="s">
        <v>163</v>
      </c>
      <c r="AB2201" s="3"/>
      <c r="AC2201" t="s">
        <v>44</v>
      </c>
      <c r="AD2201" t="s">
        <v>81</v>
      </c>
      <c r="AE2201" t="s">
        <v>93</v>
      </c>
      <c r="AF2201">
        <v>1</v>
      </c>
      <c r="AH2201" t="s">
        <v>125</v>
      </c>
      <c r="AI2201">
        <v>3</v>
      </c>
      <c r="AJ2201" t="s">
        <v>8820</v>
      </c>
      <c r="AK2201" t="s">
        <v>69</v>
      </c>
      <c r="AL2201" t="s">
        <v>49</v>
      </c>
      <c r="AN2201">
        <v>10</v>
      </c>
      <c r="AO2201">
        <v>10</v>
      </c>
      <c r="AP2201" t="s">
        <v>48</v>
      </c>
      <c r="AQ2201" t="s">
        <v>8828</v>
      </c>
      <c r="AR2201" t="s">
        <v>8828</v>
      </c>
      <c r="AS2201" t="s">
        <v>8837</v>
      </c>
      <c r="AT2201" t="s">
        <v>8828</v>
      </c>
      <c r="AU2201" t="s">
        <v>8828</v>
      </c>
      <c r="AX2201" t="s">
        <v>8888</v>
      </c>
      <c r="AY2201" t="s">
        <v>8886</v>
      </c>
      <c r="BA2201" t="s">
        <v>8879</v>
      </c>
    </row>
    <row r="2202" spans="1:53" x14ac:dyDescent="0.2">
      <c r="A2202" t="s">
        <v>4487</v>
      </c>
      <c r="B2202" t="s">
        <v>7939</v>
      </c>
      <c r="D2202" t="s">
        <v>4488</v>
      </c>
      <c r="E2202">
        <v>3</v>
      </c>
      <c r="F2202">
        <v>3</v>
      </c>
      <c r="G2202" t="s">
        <v>31</v>
      </c>
      <c r="H2202" t="s">
        <v>153</v>
      </c>
      <c r="I2202" t="s">
        <v>215</v>
      </c>
      <c r="J2202" t="s">
        <v>55</v>
      </c>
      <c r="K2202" t="s">
        <v>35</v>
      </c>
      <c r="L2202" t="s">
        <v>8807</v>
      </c>
      <c r="M2202" t="s">
        <v>86</v>
      </c>
      <c r="N2202" t="s">
        <v>101</v>
      </c>
      <c r="O2202" t="s">
        <v>38</v>
      </c>
      <c r="P2202" t="s">
        <v>204</v>
      </c>
      <c r="Q2202" t="s">
        <v>60</v>
      </c>
      <c r="R2202" t="s">
        <v>8810</v>
      </c>
      <c r="S2202" t="s">
        <v>665</v>
      </c>
      <c r="T2202" t="s">
        <v>8845</v>
      </c>
      <c r="U2202" s="3">
        <v>45778</v>
      </c>
      <c r="V2202" t="s">
        <v>103</v>
      </c>
      <c r="W2202">
        <v>120</v>
      </c>
      <c r="X2202" t="s">
        <v>171</v>
      </c>
      <c r="Y2202">
        <v>24</v>
      </c>
      <c r="AB2202" s="3"/>
      <c r="AC2202" t="s">
        <v>113</v>
      </c>
      <c r="AD2202" t="s">
        <v>123</v>
      </c>
      <c r="AE2202">
        <v>3</v>
      </c>
      <c r="AF2202">
        <v>3</v>
      </c>
      <c r="AG2202" t="s">
        <v>105</v>
      </c>
      <c r="AH2202" t="s">
        <v>66</v>
      </c>
      <c r="AI2202" t="s">
        <v>151</v>
      </c>
      <c r="AJ2202" t="s">
        <v>8821</v>
      </c>
      <c r="AK2202" t="s">
        <v>48</v>
      </c>
      <c r="AL2202" t="s">
        <v>138</v>
      </c>
      <c r="AM2202" t="s">
        <v>8814</v>
      </c>
      <c r="AN2202">
        <v>50</v>
      </c>
      <c r="AO2202">
        <v>50</v>
      </c>
      <c r="AP2202" t="s">
        <v>48</v>
      </c>
      <c r="AQ2202" t="s">
        <v>8828</v>
      </c>
      <c r="AR2202" t="s">
        <v>8832</v>
      </c>
      <c r="AS2202" t="s">
        <v>8828</v>
      </c>
      <c r="AT2202" t="s">
        <v>8828</v>
      </c>
      <c r="AU2202" t="s">
        <v>8828</v>
      </c>
      <c r="AX2202" t="s">
        <v>8877</v>
      </c>
      <c r="AY2202" t="s">
        <v>8882</v>
      </c>
      <c r="BA2202" t="s">
        <v>8883</v>
      </c>
    </row>
    <row r="2203" spans="1:53" x14ac:dyDescent="0.2">
      <c r="A2203" t="s">
        <v>4489</v>
      </c>
      <c r="B2203" t="s">
        <v>4489</v>
      </c>
      <c r="D2203" t="s">
        <v>4490</v>
      </c>
      <c r="E2203" t="s">
        <v>109</v>
      </c>
      <c r="G2203" t="s">
        <v>84</v>
      </c>
      <c r="H2203" t="s">
        <v>53</v>
      </c>
      <c r="I2203" t="s">
        <v>54</v>
      </c>
      <c r="J2203" t="s">
        <v>34</v>
      </c>
      <c r="K2203" t="s">
        <v>85</v>
      </c>
      <c r="L2203" t="s">
        <v>85</v>
      </c>
      <c r="M2203" t="s">
        <v>36</v>
      </c>
      <c r="N2203" t="s">
        <v>101</v>
      </c>
      <c r="O2203" t="s">
        <v>118</v>
      </c>
      <c r="P2203" t="s">
        <v>181</v>
      </c>
      <c r="Q2203" t="s">
        <v>190</v>
      </c>
      <c r="R2203" t="s">
        <v>8814</v>
      </c>
      <c r="S2203" t="s">
        <v>823</v>
      </c>
      <c r="T2203" t="s">
        <v>8844</v>
      </c>
      <c r="U2203" s="3">
        <v>45806</v>
      </c>
      <c r="V2203" t="s">
        <v>42</v>
      </c>
      <c r="W2203">
        <v>45</v>
      </c>
      <c r="X2203" t="s">
        <v>80</v>
      </c>
      <c r="Y2203">
        <v>48</v>
      </c>
      <c r="AB2203" s="3"/>
      <c r="AC2203" t="s">
        <v>44</v>
      </c>
      <c r="AD2203" t="s">
        <v>114</v>
      </c>
      <c r="AE2203" t="s">
        <v>93</v>
      </c>
      <c r="AF2203">
        <v>1</v>
      </c>
      <c r="AH2203" t="s">
        <v>47</v>
      </c>
      <c r="AI2203">
        <v>4</v>
      </c>
      <c r="AJ2203" t="s">
        <v>8821</v>
      </c>
      <c r="AK2203" t="s">
        <v>48</v>
      </c>
      <c r="AL2203" t="s">
        <v>49</v>
      </c>
      <c r="AN2203" t="s">
        <v>50</v>
      </c>
      <c r="AO2203">
        <v>30</v>
      </c>
      <c r="AP2203" t="s">
        <v>48</v>
      </c>
      <c r="AQ2203" t="s">
        <v>8828</v>
      </c>
      <c r="AR2203" t="s">
        <v>8832</v>
      </c>
      <c r="AS2203" t="s">
        <v>8835</v>
      </c>
      <c r="AT2203" t="s">
        <v>8828</v>
      </c>
      <c r="AU2203" t="s">
        <v>8828</v>
      </c>
      <c r="AY2203" t="s">
        <v>8878</v>
      </c>
      <c r="BA2203" t="s">
        <v>8879</v>
      </c>
    </row>
    <row r="2204" spans="1:53" x14ac:dyDescent="0.2">
      <c r="A2204" t="s">
        <v>4491</v>
      </c>
      <c r="B2204" t="s">
        <v>7940</v>
      </c>
      <c r="D2204" t="s">
        <v>4492</v>
      </c>
      <c r="E2204" t="s">
        <v>109</v>
      </c>
      <c r="G2204" t="s">
        <v>31</v>
      </c>
      <c r="H2204" t="s">
        <v>32</v>
      </c>
      <c r="I2204" t="s">
        <v>117</v>
      </c>
      <c r="J2204" t="s">
        <v>56</v>
      </c>
      <c r="K2204" t="s">
        <v>100</v>
      </c>
      <c r="L2204" t="s">
        <v>8807</v>
      </c>
      <c r="M2204" t="s">
        <v>222</v>
      </c>
      <c r="N2204" t="s">
        <v>37</v>
      </c>
      <c r="O2204" t="s">
        <v>38</v>
      </c>
      <c r="P2204" t="s">
        <v>181</v>
      </c>
      <c r="Q2204" t="s">
        <v>40</v>
      </c>
      <c r="R2204" t="s">
        <v>8809</v>
      </c>
      <c r="S2204" t="s">
        <v>426</v>
      </c>
      <c r="T2204" t="s">
        <v>8844</v>
      </c>
      <c r="U2204" s="3">
        <v>45693</v>
      </c>
      <c r="V2204" t="s">
        <v>121</v>
      </c>
      <c r="W2204">
        <v>30</v>
      </c>
      <c r="X2204" t="s">
        <v>80</v>
      </c>
      <c r="Y2204">
        <v>48</v>
      </c>
      <c r="Z2204" t="s">
        <v>280</v>
      </c>
      <c r="AA2204" t="s">
        <v>8845</v>
      </c>
      <c r="AB2204" s="3">
        <v>45699</v>
      </c>
      <c r="AC2204" t="s">
        <v>44</v>
      </c>
      <c r="AD2204" t="s">
        <v>81</v>
      </c>
      <c r="AE2204">
        <v>0</v>
      </c>
      <c r="AF2204">
        <v>0</v>
      </c>
      <c r="AG2204" t="s">
        <v>65</v>
      </c>
      <c r="AH2204" t="s">
        <v>47</v>
      </c>
      <c r="AI2204">
        <v>2</v>
      </c>
      <c r="AJ2204" t="s">
        <v>8819</v>
      </c>
      <c r="AK2204" t="s">
        <v>48</v>
      </c>
      <c r="AN2204">
        <v>10</v>
      </c>
      <c r="AO2204">
        <v>10</v>
      </c>
      <c r="AP2204" t="s">
        <v>48</v>
      </c>
      <c r="AQ2204" t="s">
        <v>8829</v>
      </c>
      <c r="AR2204" t="s">
        <v>8832</v>
      </c>
      <c r="AS2204" t="s">
        <v>8835</v>
      </c>
      <c r="AT2204" t="s">
        <v>8828</v>
      </c>
      <c r="AU2204" t="s">
        <v>8828</v>
      </c>
      <c r="AV2204" t="s">
        <v>69</v>
      </c>
      <c r="AY2204" t="s">
        <v>8878</v>
      </c>
      <c r="BA2204" t="s">
        <v>8879</v>
      </c>
    </row>
    <row r="2205" spans="1:53" x14ac:dyDescent="0.2">
      <c r="A2205" t="s">
        <v>4493</v>
      </c>
      <c r="B2205" t="s">
        <v>7941</v>
      </c>
      <c r="E2205" t="s">
        <v>109</v>
      </c>
      <c r="G2205" t="s">
        <v>84</v>
      </c>
      <c r="H2205" t="s">
        <v>32</v>
      </c>
      <c r="I2205" t="s">
        <v>185</v>
      </c>
      <c r="J2205" t="s">
        <v>56</v>
      </c>
      <c r="K2205" t="s">
        <v>85</v>
      </c>
      <c r="L2205" t="s">
        <v>85</v>
      </c>
      <c r="M2205" t="s">
        <v>86</v>
      </c>
      <c r="N2205" t="s">
        <v>77</v>
      </c>
      <c r="O2205" t="s">
        <v>118</v>
      </c>
      <c r="P2205" t="s">
        <v>39</v>
      </c>
      <c r="S2205" t="s">
        <v>564</v>
      </c>
      <c r="T2205" t="s">
        <v>8845</v>
      </c>
      <c r="U2205" s="3">
        <v>45675</v>
      </c>
      <c r="V2205" t="s">
        <v>121</v>
      </c>
      <c r="W2205">
        <v>30</v>
      </c>
      <c r="X2205" t="s">
        <v>62</v>
      </c>
      <c r="Y2205">
        <v>5</v>
      </c>
      <c r="Z2205" t="s">
        <v>955</v>
      </c>
      <c r="AA2205" t="s">
        <v>8843</v>
      </c>
      <c r="AB2205" s="3">
        <v>45689</v>
      </c>
      <c r="AC2205" t="s">
        <v>122</v>
      </c>
      <c r="AD2205" t="s">
        <v>81</v>
      </c>
      <c r="AE2205">
        <v>3</v>
      </c>
      <c r="AF2205">
        <v>3</v>
      </c>
      <c r="AG2205" t="s">
        <v>124</v>
      </c>
      <c r="AH2205" t="s">
        <v>82</v>
      </c>
      <c r="AI2205">
        <v>5</v>
      </c>
      <c r="AJ2205" t="s">
        <v>8821</v>
      </c>
      <c r="AL2205" t="s">
        <v>94</v>
      </c>
      <c r="AM2205" t="s">
        <v>8812</v>
      </c>
      <c r="AN2205" t="s">
        <v>50</v>
      </c>
      <c r="AO2205">
        <v>30</v>
      </c>
      <c r="AP2205" t="s">
        <v>69</v>
      </c>
      <c r="AQ2205" t="s">
        <v>8829</v>
      </c>
      <c r="AR2205" t="s">
        <v>8832</v>
      </c>
      <c r="AS2205" t="s">
        <v>8836</v>
      </c>
      <c r="AT2205" t="s">
        <v>8828</v>
      </c>
      <c r="AU2205" t="s">
        <v>8828</v>
      </c>
      <c r="AV2205" t="s">
        <v>69</v>
      </c>
      <c r="AY2205" t="s">
        <v>8878</v>
      </c>
      <c r="BA2205" t="s">
        <v>8879</v>
      </c>
    </row>
    <row r="2206" spans="1:53" x14ac:dyDescent="0.2">
      <c r="A2206" t="s">
        <v>4494</v>
      </c>
      <c r="B2206" t="s">
        <v>7942</v>
      </c>
      <c r="C2206" t="s">
        <v>3533</v>
      </c>
      <c r="E2206" t="s">
        <v>50</v>
      </c>
      <c r="F2206">
        <v>30</v>
      </c>
      <c r="G2206" t="s">
        <v>84</v>
      </c>
      <c r="H2206" t="s">
        <v>73</v>
      </c>
      <c r="I2206" t="s">
        <v>110</v>
      </c>
      <c r="J2206" t="s">
        <v>55</v>
      </c>
      <c r="K2206" t="s">
        <v>85</v>
      </c>
      <c r="L2206" t="s">
        <v>85</v>
      </c>
      <c r="M2206" t="s">
        <v>76</v>
      </c>
      <c r="N2206" t="s">
        <v>57</v>
      </c>
      <c r="O2206" t="s">
        <v>118</v>
      </c>
      <c r="P2206" t="s">
        <v>39</v>
      </c>
      <c r="Q2206" t="s">
        <v>40</v>
      </c>
      <c r="R2206" t="s">
        <v>8809</v>
      </c>
      <c r="S2206" t="s">
        <v>2614</v>
      </c>
      <c r="T2206" t="s">
        <v>8843</v>
      </c>
      <c r="U2206" s="3">
        <v>45660</v>
      </c>
      <c r="V2206" t="s">
        <v>42</v>
      </c>
      <c r="W2206">
        <v>45</v>
      </c>
      <c r="X2206" t="s">
        <v>171</v>
      </c>
      <c r="Y2206">
        <v>24</v>
      </c>
      <c r="Z2206" t="s">
        <v>120</v>
      </c>
      <c r="AA2206" t="s">
        <v>8844</v>
      </c>
      <c r="AB2206" s="3">
        <v>45824</v>
      </c>
      <c r="AC2206" t="s">
        <v>44</v>
      </c>
      <c r="AD2206" t="s">
        <v>81</v>
      </c>
      <c r="AE2206">
        <v>3</v>
      </c>
      <c r="AF2206">
        <v>3</v>
      </c>
      <c r="AG2206" t="s">
        <v>132</v>
      </c>
      <c r="AH2206" t="s">
        <v>47</v>
      </c>
      <c r="AI2206">
        <v>3</v>
      </c>
      <c r="AJ2206" t="s">
        <v>8820</v>
      </c>
      <c r="AK2206" t="s">
        <v>48</v>
      </c>
      <c r="AN2206" t="s">
        <v>95</v>
      </c>
      <c r="AO2206">
        <v>100</v>
      </c>
      <c r="AP2206" t="s">
        <v>48</v>
      </c>
      <c r="AQ2206" t="s">
        <v>8829</v>
      </c>
      <c r="AR2206" t="s">
        <v>8832</v>
      </c>
      <c r="AS2206" t="s">
        <v>8835</v>
      </c>
      <c r="AT2206" t="s">
        <v>8828</v>
      </c>
      <c r="AU2206" t="s">
        <v>8828</v>
      </c>
      <c r="AV2206" t="s">
        <v>69</v>
      </c>
      <c r="AX2206" t="s">
        <v>8888</v>
      </c>
      <c r="AY2206" t="s">
        <v>8878</v>
      </c>
      <c r="BA2206" t="s">
        <v>8881</v>
      </c>
    </row>
    <row r="2207" spans="1:53" x14ac:dyDescent="0.2">
      <c r="A2207" t="s">
        <v>4495</v>
      </c>
      <c r="B2207" t="s">
        <v>7943</v>
      </c>
      <c r="C2207" t="s">
        <v>2081</v>
      </c>
      <c r="D2207" t="s">
        <v>4496</v>
      </c>
      <c r="E2207" t="s">
        <v>109</v>
      </c>
      <c r="G2207" t="s">
        <v>84</v>
      </c>
      <c r="H2207" t="s">
        <v>32</v>
      </c>
      <c r="I2207" t="s">
        <v>259</v>
      </c>
      <c r="J2207" t="s">
        <v>136</v>
      </c>
      <c r="K2207" t="s">
        <v>35</v>
      </c>
      <c r="L2207" t="s">
        <v>8807</v>
      </c>
      <c r="M2207" t="s">
        <v>76</v>
      </c>
      <c r="N2207" t="s">
        <v>37</v>
      </c>
      <c r="O2207" t="s">
        <v>58</v>
      </c>
      <c r="P2207" t="s">
        <v>119</v>
      </c>
      <c r="Q2207" t="s">
        <v>60</v>
      </c>
      <c r="R2207" t="s">
        <v>8810</v>
      </c>
      <c r="S2207" t="s">
        <v>469</v>
      </c>
      <c r="T2207" t="s">
        <v>8843</v>
      </c>
      <c r="U2207" s="3">
        <v>45777</v>
      </c>
      <c r="V2207" t="s">
        <v>42</v>
      </c>
      <c r="W2207">
        <v>45</v>
      </c>
      <c r="X2207" t="s">
        <v>43</v>
      </c>
      <c r="Y2207">
        <v>2</v>
      </c>
      <c r="Z2207" t="s">
        <v>177</v>
      </c>
      <c r="AA2207" t="s">
        <v>8843</v>
      </c>
      <c r="AB2207" s="3">
        <v>45765</v>
      </c>
      <c r="AC2207" t="s">
        <v>131</v>
      </c>
      <c r="AD2207" t="s">
        <v>123</v>
      </c>
      <c r="AE2207">
        <v>2</v>
      </c>
      <c r="AF2207">
        <v>2</v>
      </c>
      <c r="AG2207" t="s">
        <v>178</v>
      </c>
      <c r="AH2207" t="s">
        <v>125</v>
      </c>
      <c r="AI2207">
        <v>3</v>
      </c>
      <c r="AJ2207" t="s">
        <v>8820</v>
      </c>
      <c r="AL2207" t="s">
        <v>94</v>
      </c>
      <c r="AM2207" t="s">
        <v>8812</v>
      </c>
      <c r="AN2207">
        <v>50</v>
      </c>
      <c r="AO2207">
        <v>50</v>
      </c>
      <c r="AP2207" t="s">
        <v>69</v>
      </c>
      <c r="AQ2207" t="s">
        <v>8828</v>
      </c>
      <c r="AR2207" t="s">
        <v>8828</v>
      </c>
      <c r="AS2207" t="s">
        <v>8828</v>
      </c>
      <c r="AT2207" t="s">
        <v>8828</v>
      </c>
      <c r="AU2207" t="s">
        <v>8828</v>
      </c>
      <c r="AV2207" t="s">
        <v>48</v>
      </c>
      <c r="AW2207">
        <v>2</v>
      </c>
      <c r="AY2207" t="s">
        <v>8878</v>
      </c>
      <c r="AZ2207" t="s">
        <v>8884</v>
      </c>
      <c r="BA2207" t="s">
        <v>8883</v>
      </c>
    </row>
    <row r="2208" spans="1:53" x14ac:dyDescent="0.2">
      <c r="A2208" t="s">
        <v>4497</v>
      </c>
      <c r="B2208" t="s">
        <v>4497</v>
      </c>
      <c r="D2208" t="s">
        <v>4498</v>
      </c>
      <c r="E2208" t="s">
        <v>109</v>
      </c>
      <c r="G2208" t="s">
        <v>31</v>
      </c>
      <c r="H2208" t="s">
        <v>53</v>
      </c>
      <c r="I2208" t="s">
        <v>135</v>
      </c>
      <c r="J2208" t="s">
        <v>55</v>
      </c>
      <c r="K2208" t="s">
        <v>75</v>
      </c>
      <c r="L2208" t="s">
        <v>75</v>
      </c>
      <c r="M2208" t="s">
        <v>56</v>
      </c>
      <c r="N2208" t="s">
        <v>87</v>
      </c>
      <c r="O2208" t="s">
        <v>38</v>
      </c>
      <c r="P2208" t="s">
        <v>204</v>
      </c>
      <c r="Q2208" t="s">
        <v>175</v>
      </c>
      <c r="R2208" t="s">
        <v>8813</v>
      </c>
      <c r="S2208" t="s">
        <v>199</v>
      </c>
      <c r="T2208" t="s">
        <v>8845</v>
      </c>
      <c r="U2208" s="3">
        <v>45721</v>
      </c>
      <c r="V2208" t="s">
        <v>42</v>
      </c>
      <c r="W2208">
        <v>45</v>
      </c>
      <c r="X2208" t="s">
        <v>80</v>
      </c>
      <c r="Y2208">
        <v>48</v>
      </c>
      <c r="AB2208" s="3"/>
      <c r="AC2208" t="s">
        <v>131</v>
      </c>
      <c r="AD2208" t="s">
        <v>45</v>
      </c>
      <c r="AE2208" t="s">
        <v>93</v>
      </c>
      <c r="AF2208">
        <v>1</v>
      </c>
      <c r="AG2208" t="s">
        <v>132</v>
      </c>
      <c r="AH2208" t="s">
        <v>66</v>
      </c>
      <c r="AI2208">
        <v>2</v>
      </c>
      <c r="AJ2208" t="s">
        <v>8819</v>
      </c>
      <c r="AK2208" t="s">
        <v>69</v>
      </c>
      <c r="AL2208" t="s">
        <v>175</v>
      </c>
      <c r="AM2208" t="s">
        <v>8824</v>
      </c>
      <c r="AN2208">
        <v>50</v>
      </c>
      <c r="AO2208">
        <v>50</v>
      </c>
      <c r="AP2208" t="s">
        <v>48</v>
      </c>
      <c r="AQ2208" t="s">
        <v>8830</v>
      </c>
      <c r="AR2208" t="s">
        <v>8828</v>
      </c>
      <c r="AS2208" t="s">
        <v>8828</v>
      </c>
      <c r="AT2208" t="s">
        <v>8828</v>
      </c>
      <c r="AU2208" t="s">
        <v>8828</v>
      </c>
      <c r="AW2208">
        <v>48</v>
      </c>
      <c r="AY2208" t="s">
        <v>8878</v>
      </c>
      <c r="AZ2208" t="s">
        <v>8887</v>
      </c>
      <c r="BA2208" t="s">
        <v>8883</v>
      </c>
    </row>
    <row r="2209" spans="1:53" x14ac:dyDescent="0.2">
      <c r="A2209" t="s">
        <v>4499</v>
      </c>
      <c r="B2209" t="s">
        <v>7944</v>
      </c>
      <c r="C2209" t="s">
        <v>2550</v>
      </c>
      <c r="E2209" t="s">
        <v>109</v>
      </c>
      <c r="G2209" t="s">
        <v>31</v>
      </c>
      <c r="H2209" t="s">
        <v>73</v>
      </c>
      <c r="I2209" t="s">
        <v>142</v>
      </c>
      <c r="J2209" t="s">
        <v>55</v>
      </c>
      <c r="K2209" t="s">
        <v>75</v>
      </c>
      <c r="L2209" t="s">
        <v>75</v>
      </c>
      <c r="M2209" t="s">
        <v>76</v>
      </c>
      <c r="N2209" t="s">
        <v>87</v>
      </c>
      <c r="O2209" t="s">
        <v>58</v>
      </c>
      <c r="P2209" t="s">
        <v>181</v>
      </c>
      <c r="Q2209" t="s">
        <v>138</v>
      </c>
      <c r="R2209" t="s">
        <v>8814</v>
      </c>
      <c r="S2209" t="s">
        <v>1238</v>
      </c>
      <c r="T2209" t="s">
        <v>8844</v>
      </c>
      <c r="U2209" s="3">
        <v>45814</v>
      </c>
      <c r="V2209" t="s">
        <v>226</v>
      </c>
      <c r="W2209">
        <v>60</v>
      </c>
      <c r="X2209" t="s">
        <v>80</v>
      </c>
      <c r="Y2209">
        <v>48</v>
      </c>
      <c r="AB2209" s="3"/>
      <c r="AC2209" t="s">
        <v>131</v>
      </c>
      <c r="AD2209" t="s">
        <v>123</v>
      </c>
      <c r="AE2209">
        <v>3</v>
      </c>
      <c r="AF2209">
        <v>3</v>
      </c>
      <c r="AH2209" t="s">
        <v>125</v>
      </c>
      <c r="AI2209">
        <v>4</v>
      </c>
      <c r="AJ2209" t="s">
        <v>8821</v>
      </c>
      <c r="AK2209" t="s">
        <v>69</v>
      </c>
      <c r="AL2209" t="s">
        <v>49</v>
      </c>
      <c r="AN2209">
        <v>50</v>
      </c>
      <c r="AO2209">
        <v>50</v>
      </c>
      <c r="AP2209" t="s">
        <v>69</v>
      </c>
      <c r="AQ2209" t="s">
        <v>8830</v>
      </c>
      <c r="AR2209" t="s">
        <v>8828</v>
      </c>
      <c r="AS2209" t="s">
        <v>8828</v>
      </c>
      <c r="AT2209" t="s">
        <v>8828</v>
      </c>
      <c r="AU2209" t="s">
        <v>8839</v>
      </c>
      <c r="AW2209">
        <v>48</v>
      </c>
      <c r="AY2209" t="s">
        <v>8886</v>
      </c>
      <c r="AZ2209" t="s">
        <v>8887</v>
      </c>
      <c r="BA2209" t="s">
        <v>8883</v>
      </c>
    </row>
    <row r="2210" spans="1:53" x14ac:dyDescent="0.2">
      <c r="A2210" t="s">
        <v>4500</v>
      </c>
      <c r="B2210" t="s">
        <v>7945</v>
      </c>
      <c r="E2210" t="s">
        <v>50</v>
      </c>
      <c r="F2210">
        <v>30</v>
      </c>
      <c r="G2210" t="s">
        <v>31</v>
      </c>
      <c r="H2210" t="s">
        <v>153</v>
      </c>
      <c r="I2210" t="s">
        <v>154</v>
      </c>
      <c r="J2210" t="s">
        <v>34</v>
      </c>
      <c r="K2210" t="s">
        <v>35</v>
      </c>
      <c r="L2210" t="s">
        <v>8807</v>
      </c>
      <c r="M2210" t="s">
        <v>56</v>
      </c>
      <c r="N2210" t="s">
        <v>77</v>
      </c>
      <c r="O2210" t="s">
        <v>118</v>
      </c>
      <c r="P2210" t="s">
        <v>39</v>
      </c>
      <c r="Q2210" t="s">
        <v>40</v>
      </c>
      <c r="R2210" t="s">
        <v>8809</v>
      </c>
      <c r="S2210" t="s">
        <v>1389</v>
      </c>
      <c r="T2210" t="s">
        <v>8844</v>
      </c>
      <c r="U2210" s="3">
        <v>45695</v>
      </c>
      <c r="V2210" t="s">
        <v>42</v>
      </c>
      <c r="W2210">
        <v>45</v>
      </c>
      <c r="X2210" t="s">
        <v>80</v>
      </c>
      <c r="Y2210">
        <v>48</v>
      </c>
      <c r="AB2210" s="3"/>
      <c r="AC2210" t="s">
        <v>131</v>
      </c>
      <c r="AD2210" t="s">
        <v>81</v>
      </c>
      <c r="AE2210">
        <v>3</v>
      </c>
      <c r="AF2210">
        <v>3</v>
      </c>
      <c r="AG2210" t="s">
        <v>65</v>
      </c>
      <c r="AH2210" t="s">
        <v>47</v>
      </c>
      <c r="AI2210">
        <v>3</v>
      </c>
      <c r="AJ2210" t="s">
        <v>8820</v>
      </c>
      <c r="AK2210" t="s">
        <v>48</v>
      </c>
      <c r="AN2210" t="s">
        <v>50</v>
      </c>
      <c r="AO2210">
        <v>30</v>
      </c>
      <c r="AP2210" t="s">
        <v>69</v>
      </c>
      <c r="AQ2210" t="s">
        <v>8830</v>
      </c>
      <c r="AR2210" t="s">
        <v>8828</v>
      </c>
      <c r="AS2210" t="s">
        <v>8828</v>
      </c>
      <c r="AT2210" t="s">
        <v>8828</v>
      </c>
      <c r="AU2210" t="s">
        <v>8828</v>
      </c>
      <c r="AW2210">
        <v>48</v>
      </c>
      <c r="AX2210" t="s">
        <v>8888</v>
      </c>
      <c r="AY2210" t="s">
        <v>8878</v>
      </c>
      <c r="AZ2210" t="s">
        <v>8887</v>
      </c>
      <c r="BA2210" t="s">
        <v>8879</v>
      </c>
    </row>
    <row r="2211" spans="1:53" x14ac:dyDescent="0.2">
      <c r="A2211" t="s">
        <v>4501</v>
      </c>
      <c r="B2211" t="s">
        <v>7946</v>
      </c>
      <c r="C2211" t="s">
        <v>4502</v>
      </c>
      <c r="D2211" t="s">
        <v>4503</v>
      </c>
      <c r="E2211" t="s">
        <v>50</v>
      </c>
      <c r="F2211">
        <v>30</v>
      </c>
      <c r="G2211" t="s">
        <v>31</v>
      </c>
      <c r="H2211" t="s">
        <v>153</v>
      </c>
      <c r="I2211" t="s">
        <v>154</v>
      </c>
      <c r="J2211" t="s">
        <v>136</v>
      </c>
      <c r="K2211" t="s">
        <v>35</v>
      </c>
      <c r="L2211" t="s">
        <v>8807</v>
      </c>
      <c r="M2211" t="s">
        <v>222</v>
      </c>
      <c r="N2211" t="s">
        <v>87</v>
      </c>
      <c r="O2211" t="s">
        <v>58</v>
      </c>
      <c r="P2211" t="s">
        <v>119</v>
      </c>
      <c r="Q2211" t="s">
        <v>60</v>
      </c>
      <c r="R2211" t="s">
        <v>8810</v>
      </c>
      <c r="S2211" t="s">
        <v>500</v>
      </c>
      <c r="T2211" t="s">
        <v>8844</v>
      </c>
      <c r="U2211" s="3">
        <v>45751</v>
      </c>
      <c r="V2211" t="s">
        <v>103</v>
      </c>
      <c r="W2211">
        <v>120</v>
      </c>
      <c r="X2211" t="s">
        <v>163</v>
      </c>
      <c r="AB2211" s="3"/>
      <c r="AC2211" t="s">
        <v>131</v>
      </c>
      <c r="AD2211" t="s">
        <v>45</v>
      </c>
      <c r="AE2211">
        <v>2</v>
      </c>
      <c r="AF2211">
        <v>2</v>
      </c>
      <c r="AG2211" t="s">
        <v>105</v>
      </c>
      <c r="AH2211" t="s">
        <v>82</v>
      </c>
      <c r="AI2211">
        <v>1</v>
      </c>
      <c r="AJ2211" t="s">
        <v>8819</v>
      </c>
      <c r="AK2211" t="s">
        <v>48</v>
      </c>
      <c r="AL2211" t="s">
        <v>49</v>
      </c>
      <c r="AN2211">
        <v>10</v>
      </c>
      <c r="AO2211">
        <v>10</v>
      </c>
      <c r="AP2211" t="s">
        <v>69</v>
      </c>
      <c r="AQ2211" t="s">
        <v>8830</v>
      </c>
      <c r="AR2211" t="s">
        <v>8833</v>
      </c>
      <c r="AS2211" t="s">
        <v>8828</v>
      </c>
      <c r="AT2211" t="s">
        <v>8828</v>
      </c>
      <c r="AU2211" t="s">
        <v>8828</v>
      </c>
      <c r="AX2211" t="s">
        <v>8888</v>
      </c>
      <c r="AY2211" t="s">
        <v>8882</v>
      </c>
      <c r="BA2211" t="s">
        <v>8879</v>
      </c>
    </row>
    <row r="2212" spans="1:53" x14ac:dyDescent="0.2">
      <c r="A2212" t="s">
        <v>4504</v>
      </c>
      <c r="B2212" t="s">
        <v>4504</v>
      </c>
      <c r="E2212" t="s">
        <v>109</v>
      </c>
      <c r="G2212" t="s">
        <v>31</v>
      </c>
      <c r="H2212" t="s">
        <v>153</v>
      </c>
      <c r="I2212" t="s">
        <v>154</v>
      </c>
      <c r="J2212" t="s">
        <v>34</v>
      </c>
      <c r="K2212" t="s">
        <v>100</v>
      </c>
      <c r="L2212" t="s">
        <v>8807</v>
      </c>
      <c r="M2212" t="s">
        <v>56</v>
      </c>
      <c r="N2212" t="s">
        <v>77</v>
      </c>
      <c r="O2212" t="s">
        <v>58</v>
      </c>
      <c r="P2212" t="s">
        <v>181</v>
      </c>
      <c r="Q2212" t="s">
        <v>94</v>
      </c>
      <c r="R2212" t="s">
        <v>8812</v>
      </c>
      <c r="S2212" t="s">
        <v>422</v>
      </c>
      <c r="T2212" t="s">
        <v>8843</v>
      </c>
      <c r="U2212" s="3">
        <v>45837</v>
      </c>
      <c r="V2212" t="s">
        <v>226</v>
      </c>
      <c r="W2212">
        <v>60</v>
      </c>
      <c r="X2212" t="s">
        <v>43</v>
      </c>
      <c r="Y2212">
        <v>2</v>
      </c>
      <c r="Z2212" t="s">
        <v>176</v>
      </c>
      <c r="AA2212" t="s">
        <v>8843</v>
      </c>
      <c r="AB2212" s="3">
        <v>45741</v>
      </c>
      <c r="AC2212" t="s">
        <v>113</v>
      </c>
      <c r="AD2212" t="s">
        <v>123</v>
      </c>
      <c r="AE2212">
        <v>2</v>
      </c>
      <c r="AF2212">
        <v>2</v>
      </c>
      <c r="AG2212" t="s">
        <v>105</v>
      </c>
      <c r="AH2212" t="s">
        <v>66</v>
      </c>
      <c r="AI2212">
        <v>2</v>
      </c>
      <c r="AJ2212" t="s">
        <v>8819</v>
      </c>
      <c r="AK2212" t="s">
        <v>69</v>
      </c>
      <c r="AL2212" t="s">
        <v>68</v>
      </c>
      <c r="AM2212" t="s">
        <v>8823</v>
      </c>
      <c r="AN2212">
        <v>10</v>
      </c>
      <c r="AO2212">
        <v>10</v>
      </c>
      <c r="AP2212" t="s">
        <v>69</v>
      </c>
      <c r="AQ2212" t="s">
        <v>8829</v>
      </c>
      <c r="AR2212" t="s">
        <v>8832</v>
      </c>
      <c r="AS2212" t="s">
        <v>8828</v>
      </c>
      <c r="AT2212" t="s">
        <v>8828</v>
      </c>
      <c r="AU2212" t="s">
        <v>8828</v>
      </c>
      <c r="AV2212" t="s">
        <v>48</v>
      </c>
      <c r="AY2212" t="s">
        <v>8886</v>
      </c>
      <c r="BA2212" t="s">
        <v>8879</v>
      </c>
    </row>
    <row r="2213" spans="1:53" x14ac:dyDescent="0.2">
      <c r="A2213" t="s">
        <v>4505</v>
      </c>
      <c r="B2213" t="s">
        <v>7947</v>
      </c>
      <c r="C2213" t="s">
        <v>446</v>
      </c>
      <c r="E2213">
        <v>76</v>
      </c>
      <c r="F2213">
        <v>76</v>
      </c>
      <c r="G2213" t="s">
        <v>31</v>
      </c>
      <c r="H2213" t="s">
        <v>32</v>
      </c>
      <c r="I2213" t="s">
        <v>117</v>
      </c>
      <c r="J2213" t="s">
        <v>136</v>
      </c>
      <c r="K2213" t="s">
        <v>85</v>
      </c>
      <c r="L2213" t="s">
        <v>85</v>
      </c>
      <c r="M2213" t="s">
        <v>222</v>
      </c>
      <c r="N2213" t="s">
        <v>87</v>
      </c>
      <c r="O2213" t="s">
        <v>58</v>
      </c>
      <c r="P2213" t="s">
        <v>119</v>
      </c>
      <c r="Q2213" t="s">
        <v>138</v>
      </c>
      <c r="R2213" t="s">
        <v>8814</v>
      </c>
      <c r="S2213" t="s">
        <v>1515</v>
      </c>
      <c r="T2213" t="s">
        <v>8844</v>
      </c>
      <c r="U2213" s="3">
        <v>45672</v>
      </c>
      <c r="V2213" t="s">
        <v>103</v>
      </c>
      <c r="W2213">
        <v>120</v>
      </c>
      <c r="X2213" t="s">
        <v>80</v>
      </c>
      <c r="Y2213">
        <v>48</v>
      </c>
      <c r="Z2213" t="s">
        <v>1342</v>
      </c>
      <c r="AA2213" t="s">
        <v>8843</v>
      </c>
      <c r="AB2213" s="3">
        <v>45793</v>
      </c>
      <c r="AC2213" t="s">
        <v>44</v>
      </c>
      <c r="AD2213" t="s">
        <v>114</v>
      </c>
      <c r="AE2213">
        <v>1</v>
      </c>
      <c r="AF2213">
        <v>1</v>
      </c>
      <c r="AG2213" t="s">
        <v>124</v>
      </c>
      <c r="AH2213" t="s">
        <v>66</v>
      </c>
      <c r="AI2213">
        <v>1</v>
      </c>
      <c r="AJ2213" t="s">
        <v>8819</v>
      </c>
      <c r="AK2213" t="s">
        <v>48</v>
      </c>
      <c r="AN2213" t="s">
        <v>50</v>
      </c>
      <c r="AO2213">
        <v>30</v>
      </c>
      <c r="AP2213" t="s">
        <v>48</v>
      </c>
      <c r="AQ2213" t="s">
        <v>8829</v>
      </c>
      <c r="AR2213" t="s">
        <v>8832</v>
      </c>
      <c r="AS2213" t="s">
        <v>8828</v>
      </c>
      <c r="AT2213" t="s">
        <v>8828</v>
      </c>
      <c r="AU2213" t="s">
        <v>8828</v>
      </c>
      <c r="AV2213" t="s">
        <v>69</v>
      </c>
      <c r="AX2213" t="s">
        <v>8889</v>
      </c>
      <c r="AY2213" t="s">
        <v>8882</v>
      </c>
      <c r="BA2213" t="s">
        <v>8879</v>
      </c>
    </row>
    <row r="2214" spans="1:53" x14ac:dyDescent="0.2">
      <c r="A2214" t="s">
        <v>4506</v>
      </c>
      <c r="B2214" t="s">
        <v>4506</v>
      </c>
      <c r="C2214" t="s">
        <v>4109</v>
      </c>
      <c r="D2214" t="s">
        <v>4507</v>
      </c>
      <c r="E2214">
        <v>85</v>
      </c>
      <c r="F2214">
        <v>85</v>
      </c>
      <c r="G2214" t="s">
        <v>31</v>
      </c>
      <c r="H2214" t="s">
        <v>73</v>
      </c>
      <c r="I2214" t="s">
        <v>142</v>
      </c>
      <c r="J2214" t="s">
        <v>34</v>
      </c>
      <c r="K2214" t="s">
        <v>75</v>
      </c>
      <c r="L2214" t="s">
        <v>75</v>
      </c>
      <c r="M2214" t="s">
        <v>56</v>
      </c>
      <c r="N2214" t="s">
        <v>57</v>
      </c>
      <c r="O2214" t="s">
        <v>118</v>
      </c>
      <c r="P2214" t="s">
        <v>204</v>
      </c>
      <c r="Q2214" t="s">
        <v>60</v>
      </c>
      <c r="R2214" t="s">
        <v>8810</v>
      </c>
      <c r="S2214" t="s">
        <v>1462</v>
      </c>
      <c r="T2214" t="s">
        <v>8843</v>
      </c>
      <c r="U2214" s="3">
        <v>45803</v>
      </c>
      <c r="V2214" t="s">
        <v>103</v>
      </c>
      <c r="W2214">
        <v>120</v>
      </c>
      <c r="X2214" t="s">
        <v>62</v>
      </c>
      <c r="Y2214">
        <v>5</v>
      </c>
      <c r="Z2214" t="s">
        <v>3156</v>
      </c>
      <c r="AA2214" t="s">
        <v>8843</v>
      </c>
      <c r="AB2214" s="3">
        <v>45753</v>
      </c>
      <c r="AC2214" t="s">
        <v>122</v>
      </c>
      <c r="AD2214" t="s">
        <v>123</v>
      </c>
      <c r="AE2214">
        <v>2</v>
      </c>
      <c r="AF2214">
        <v>2</v>
      </c>
      <c r="AH2214" t="s">
        <v>125</v>
      </c>
      <c r="AI2214">
        <v>4</v>
      </c>
      <c r="AJ2214" t="s">
        <v>8821</v>
      </c>
      <c r="AL2214" t="s">
        <v>89</v>
      </c>
      <c r="AM2214" t="s">
        <v>8825</v>
      </c>
      <c r="AN2214">
        <v>20</v>
      </c>
      <c r="AO2214">
        <v>20</v>
      </c>
      <c r="AP2214" t="s">
        <v>48</v>
      </c>
      <c r="AQ2214" t="s">
        <v>8829</v>
      </c>
      <c r="AR2214" t="s">
        <v>8832</v>
      </c>
      <c r="AS2214" t="s">
        <v>8837</v>
      </c>
      <c r="AT2214" t="s">
        <v>8828</v>
      </c>
      <c r="AU2214" t="s">
        <v>8839</v>
      </c>
      <c r="AV2214" t="s">
        <v>48</v>
      </c>
      <c r="AX2214" t="s">
        <v>8889</v>
      </c>
      <c r="AY2214" t="s">
        <v>8882</v>
      </c>
      <c r="BA2214" t="s">
        <v>8879</v>
      </c>
    </row>
    <row r="2215" spans="1:53" x14ac:dyDescent="0.2">
      <c r="A2215" t="s">
        <v>4508</v>
      </c>
      <c r="B2215" t="s">
        <v>7948</v>
      </c>
      <c r="C2215" t="s">
        <v>3164</v>
      </c>
      <c r="E2215" t="s">
        <v>109</v>
      </c>
      <c r="G2215" t="s">
        <v>31</v>
      </c>
      <c r="H2215" t="s">
        <v>53</v>
      </c>
      <c r="I2215" t="s">
        <v>135</v>
      </c>
      <c r="J2215" t="s">
        <v>56</v>
      </c>
      <c r="K2215" t="s">
        <v>85</v>
      </c>
      <c r="L2215" t="s">
        <v>85</v>
      </c>
      <c r="M2215" t="s">
        <v>56</v>
      </c>
      <c r="N2215" t="s">
        <v>77</v>
      </c>
      <c r="O2215" t="s">
        <v>38</v>
      </c>
      <c r="P2215" t="s">
        <v>204</v>
      </c>
      <c r="Q2215" t="s">
        <v>175</v>
      </c>
      <c r="R2215" t="s">
        <v>8813</v>
      </c>
      <c r="S2215" t="s">
        <v>751</v>
      </c>
      <c r="T2215" t="s">
        <v>8843</v>
      </c>
      <c r="U2215" s="3">
        <v>45800</v>
      </c>
      <c r="V2215" t="s">
        <v>226</v>
      </c>
      <c r="W2215">
        <v>60</v>
      </c>
      <c r="X2215" t="s">
        <v>171</v>
      </c>
      <c r="Y2215">
        <v>24</v>
      </c>
      <c r="AB2215" s="3"/>
      <c r="AC2215" t="s">
        <v>131</v>
      </c>
      <c r="AD2215" t="s">
        <v>114</v>
      </c>
      <c r="AE2215">
        <v>2</v>
      </c>
      <c r="AF2215">
        <v>2</v>
      </c>
      <c r="AG2215" t="s">
        <v>178</v>
      </c>
      <c r="AH2215" t="s">
        <v>82</v>
      </c>
      <c r="AI2215">
        <v>3</v>
      </c>
      <c r="AJ2215" t="s">
        <v>8820</v>
      </c>
      <c r="AK2215" t="s">
        <v>48</v>
      </c>
      <c r="AL2215" t="s">
        <v>49</v>
      </c>
      <c r="AN2215">
        <v>50</v>
      </c>
      <c r="AO2215">
        <v>50</v>
      </c>
      <c r="AP2215" t="s">
        <v>48</v>
      </c>
      <c r="AQ2215" t="s">
        <v>8830</v>
      </c>
      <c r="AR2215" t="s">
        <v>8828</v>
      </c>
      <c r="AS2215" t="s">
        <v>8828</v>
      </c>
      <c r="AT2215" t="s">
        <v>8828</v>
      </c>
      <c r="AU2215" t="s">
        <v>8828</v>
      </c>
      <c r="AW2215">
        <v>24</v>
      </c>
      <c r="AY2215" t="s">
        <v>8886</v>
      </c>
      <c r="AZ2215" t="s">
        <v>8885</v>
      </c>
      <c r="BA2215" t="s">
        <v>8883</v>
      </c>
    </row>
    <row r="2216" spans="1:53" x14ac:dyDescent="0.2">
      <c r="A2216" t="s">
        <v>4509</v>
      </c>
      <c r="B2216" t="s">
        <v>4509</v>
      </c>
      <c r="E2216" t="s">
        <v>50</v>
      </c>
      <c r="F2216">
        <v>30</v>
      </c>
      <c r="G2216" t="s">
        <v>84</v>
      </c>
      <c r="H2216" t="s">
        <v>53</v>
      </c>
      <c r="I2216" t="s">
        <v>135</v>
      </c>
      <c r="J2216" t="s">
        <v>136</v>
      </c>
      <c r="K2216" t="s">
        <v>75</v>
      </c>
      <c r="L2216" t="s">
        <v>75</v>
      </c>
      <c r="M2216" t="s">
        <v>56</v>
      </c>
      <c r="N2216" t="s">
        <v>37</v>
      </c>
      <c r="O2216" t="s">
        <v>38</v>
      </c>
      <c r="P2216" t="s">
        <v>204</v>
      </c>
      <c r="S2216" t="s">
        <v>2505</v>
      </c>
      <c r="T2216" t="s">
        <v>8843</v>
      </c>
      <c r="U2216" s="3">
        <v>45733</v>
      </c>
      <c r="V2216" t="s">
        <v>103</v>
      </c>
      <c r="W2216">
        <v>120</v>
      </c>
      <c r="X2216" t="s">
        <v>80</v>
      </c>
      <c r="Y2216">
        <v>48</v>
      </c>
      <c r="Z2216" t="s">
        <v>1745</v>
      </c>
      <c r="AA2216" t="s">
        <v>8844</v>
      </c>
      <c r="AB2216" s="3">
        <v>45788</v>
      </c>
      <c r="AC2216" t="s">
        <v>248</v>
      </c>
      <c r="AD2216" t="s">
        <v>81</v>
      </c>
      <c r="AE2216" t="s">
        <v>93</v>
      </c>
      <c r="AF2216">
        <v>1</v>
      </c>
      <c r="AG2216" t="s">
        <v>132</v>
      </c>
      <c r="AH2216" t="s">
        <v>82</v>
      </c>
      <c r="AI2216">
        <v>1</v>
      </c>
      <c r="AJ2216" t="s">
        <v>8819</v>
      </c>
      <c r="AK2216" t="s">
        <v>48</v>
      </c>
      <c r="AL2216" t="s">
        <v>138</v>
      </c>
      <c r="AM2216" t="s">
        <v>8814</v>
      </c>
      <c r="AN2216" t="s">
        <v>95</v>
      </c>
      <c r="AO2216">
        <v>100</v>
      </c>
      <c r="AP2216" t="s">
        <v>48</v>
      </c>
      <c r="AQ2216" t="s">
        <v>8828</v>
      </c>
      <c r="AR2216" t="s">
        <v>8828</v>
      </c>
      <c r="AS2216" t="s">
        <v>8828</v>
      </c>
      <c r="AT2216" t="s">
        <v>8828</v>
      </c>
      <c r="AU2216" t="s">
        <v>8828</v>
      </c>
      <c r="AV2216" t="s">
        <v>69</v>
      </c>
      <c r="AW2216">
        <v>48</v>
      </c>
      <c r="AX2216" t="s">
        <v>8888</v>
      </c>
      <c r="AY2216" t="s">
        <v>8882</v>
      </c>
      <c r="AZ2216" t="s">
        <v>8887</v>
      </c>
      <c r="BA2216" t="s">
        <v>8881</v>
      </c>
    </row>
    <row r="2217" spans="1:53" x14ac:dyDescent="0.2">
      <c r="A2217" t="s">
        <v>4510</v>
      </c>
      <c r="B2217" t="s">
        <v>4510</v>
      </c>
      <c r="E2217" t="s">
        <v>50</v>
      </c>
      <c r="F2217">
        <v>30</v>
      </c>
      <c r="G2217" t="s">
        <v>31</v>
      </c>
      <c r="H2217" t="s">
        <v>73</v>
      </c>
      <c r="I2217" t="s">
        <v>74</v>
      </c>
      <c r="J2217" t="s">
        <v>34</v>
      </c>
      <c r="K2217" t="s">
        <v>100</v>
      </c>
      <c r="L2217" t="s">
        <v>8807</v>
      </c>
      <c r="M2217" t="s">
        <v>76</v>
      </c>
      <c r="N2217" t="s">
        <v>77</v>
      </c>
      <c r="O2217" t="s">
        <v>38</v>
      </c>
      <c r="P2217" t="s">
        <v>88</v>
      </c>
      <c r="Q2217" t="s">
        <v>94</v>
      </c>
      <c r="R2217" t="s">
        <v>8812</v>
      </c>
      <c r="S2217" t="s">
        <v>1210</v>
      </c>
      <c r="T2217" t="s">
        <v>8844</v>
      </c>
      <c r="U2217" s="3">
        <v>45749</v>
      </c>
      <c r="V2217" t="s">
        <v>42</v>
      </c>
      <c r="W2217">
        <v>45</v>
      </c>
      <c r="X2217" t="s">
        <v>171</v>
      </c>
      <c r="Y2217">
        <v>24</v>
      </c>
      <c r="Z2217" t="s">
        <v>1605</v>
      </c>
      <c r="AA2217" t="s">
        <v>8844</v>
      </c>
      <c r="AB2217" s="3">
        <v>45728</v>
      </c>
      <c r="AC2217" t="s">
        <v>131</v>
      </c>
      <c r="AD2217" t="s">
        <v>123</v>
      </c>
      <c r="AE2217">
        <v>3</v>
      </c>
      <c r="AF2217">
        <v>3</v>
      </c>
      <c r="AH2217" t="s">
        <v>125</v>
      </c>
      <c r="AI2217">
        <v>2</v>
      </c>
      <c r="AJ2217" t="s">
        <v>8819</v>
      </c>
      <c r="AL2217" t="s">
        <v>68</v>
      </c>
      <c r="AM2217" t="s">
        <v>8823</v>
      </c>
      <c r="AN2217">
        <v>20</v>
      </c>
      <c r="AO2217">
        <v>20</v>
      </c>
      <c r="AP2217" t="s">
        <v>48</v>
      </c>
      <c r="AQ2217" t="s">
        <v>8828</v>
      </c>
      <c r="AR2217" t="s">
        <v>8828</v>
      </c>
      <c r="AS2217" t="s">
        <v>8828</v>
      </c>
      <c r="AT2217" t="s">
        <v>8828</v>
      </c>
      <c r="AU2217" t="s">
        <v>8839</v>
      </c>
      <c r="AV2217" t="s">
        <v>48</v>
      </c>
      <c r="AW2217">
        <v>24</v>
      </c>
      <c r="AX2217" t="s">
        <v>8888</v>
      </c>
      <c r="AY2217" t="s">
        <v>8878</v>
      </c>
      <c r="AZ2217" t="s">
        <v>8885</v>
      </c>
      <c r="BA2217" t="s">
        <v>8879</v>
      </c>
    </row>
    <row r="2218" spans="1:53" x14ac:dyDescent="0.2">
      <c r="A2218" t="s">
        <v>4511</v>
      </c>
      <c r="B2218" t="s">
        <v>7949</v>
      </c>
      <c r="C2218" t="s">
        <v>415</v>
      </c>
      <c r="E2218" t="s">
        <v>109</v>
      </c>
      <c r="G2218" t="s">
        <v>31</v>
      </c>
      <c r="H2218" t="s">
        <v>32</v>
      </c>
      <c r="I2218" t="s">
        <v>33</v>
      </c>
      <c r="J2218" t="s">
        <v>34</v>
      </c>
      <c r="K2218" t="s">
        <v>100</v>
      </c>
      <c r="L2218" t="s">
        <v>8807</v>
      </c>
      <c r="M2218" t="s">
        <v>56</v>
      </c>
      <c r="N2218" t="s">
        <v>77</v>
      </c>
      <c r="O2218" t="s">
        <v>118</v>
      </c>
      <c r="P2218" t="s">
        <v>39</v>
      </c>
      <c r="S2218" t="s">
        <v>513</v>
      </c>
      <c r="T2218" t="s">
        <v>8844</v>
      </c>
      <c r="U2218" s="3">
        <v>45831</v>
      </c>
      <c r="V2218" t="s">
        <v>103</v>
      </c>
      <c r="W2218">
        <v>120</v>
      </c>
      <c r="X2218" t="s">
        <v>163</v>
      </c>
      <c r="Z2218" t="s">
        <v>1020</v>
      </c>
      <c r="AA2218" t="s">
        <v>8843</v>
      </c>
      <c r="AB2218" s="3">
        <v>45774</v>
      </c>
      <c r="AC2218" t="s">
        <v>113</v>
      </c>
      <c r="AD2218" t="s">
        <v>45</v>
      </c>
      <c r="AE2218">
        <v>1</v>
      </c>
      <c r="AF2218">
        <v>1</v>
      </c>
      <c r="AH2218" t="s">
        <v>47</v>
      </c>
      <c r="AI2218">
        <v>1</v>
      </c>
      <c r="AJ2218" t="s">
        <v>8819</v>
      </c>
      <c r="AK2218" t="s">
        <v>69</v>
      </c>
      <c r="AN2218" t="s">
        <v>50</v>
      </c>
      <c r="AO2218">
        <v>30</v>
      </c>
      <c r="AP2218" t="s">
        <v>48</v>
      </c>
      <c r="AQ2218" t="s">
        <v>8829</v>
      </c>
      <c r="AR2218" t="s">
        <v>8828</v>
      </c>
      <c r="AS2218" t="s">
        <v>8835</v>
      </c>
      <c r="AT2218" t="s">
        <v>8828</v>
      </c>
      <c r="AU2218" t="s">
        <v>8839</v>
      </c>
      <c r="AV2218" t="s">
        <v>48</v>
      </c>
      <c r="AY2218" t="s">
        <v>8882</v>
      </c>
      <c r="BA2218" t="s">
        <v>8879</v>
      </c>
    </row>
    <row r="2219" spans="1:53" x14ac:dyDescent="0.2">
      <c r="A2219" t="s">
        <v>4512</v>
      </c>
      <c r="B2219" t="s">
        <v>7950</v>
      </c>
      <c r="D2219" t="s">
        <v>4513</v>
      </c>
      <c r="E2219" t="s">
        <v>50</v>
      </c>
      <c r="F2219">
        <v>30</v>
      </c>
      <c r="G2219" t="s">
        <v>31</v>
      </c>
      <c r="H2219" t="s">
        <v>73</v>
      </c>
      <c r="I2219" t="s">
        <v>110</v>
      </c>
      <c r="J2219" t="s">
        <v>34</v>
      </c>
      <c r="K2219" t="s">
        <v>35</v>
      </c>
      <c r="L2219" t="s">
        <v>8807</v>
      </c>
      <c r="M2219" t="s">
        <v>86</v>
      </c>
      <c r="N2219" t="s">
        <v>87</v>
      </c>
      <c r="O2219" t="s">
        <v>155</v>
      </c>
      <c r="P2219" t="s">
        <v>39</v>
      </c>
      <c r="Q2219" t="s">
        <v>89</v>
      </c>
      <c r="R2219" t="s">
        <v>8811</v>
      </c>
      <c r="S2219" t="s">
        <v>357</v>
      </c>
      <c r="T2219" t="s">
        <v>8845</v>
      </c>
      <c r="U2219" s="3">
        <v>45676</v>
      </c>
      <c r="V2219" t="s">
        <v>121</v>
      </c>
      <c r="W2219">
        <v>30</v>
      </c>
      <c r="X2219" t="s">
        <v>171</v>
      </c>
      <c r="Y2219">
        <v>24</v>
      </c>
      <c r="Z2219" t="s">
        <v>332</v>
      </c>
      <c r="AA2219" t="s">
        <v>8845</v>
      </c>
      <c r="AB2219" s="3">
        <v>45808</v>
      </c>
      <c r="AC2219" t="s">
        <v>131</v>
      </c>
      <c r="AD2219" t="s">
        <v>81</v>
      </c>
      <c r="AE2219" t="s">
        <v>93</v>
      </c>
      <c r="AF2219">
        <v>1</v>
      </c>
      <c r="AG2219" t="s">
        <v>124</v>
      </c>
      <c r="AH2219" t="s">
        <v>82</v>
      </c>
      <c r="AI2219">
        <v>2</v>
      </c>
      <c r="AJ2219" t="s">
        <v>8819</v>
      </c>
      <c r="AK2219" t="s">
        <v>48</v>
      </c>
      <c r="AL2219" t="s">
        <v>68</v>
      </c>
      <c r="AM2219" t="s">
        <v>8823</v>
      </c>
      <c r="AN2219" t="s">
        <v>95</v>
      </c>
      <c r="AO2219">
        <v>100</v>
      </c>
      <c r="AP2219" t="s">
        <v>69</v>
      </c>
      <c r="AQ2219" t="s">
        <v>8828</v>
      </c>
      <c r="AR2219" t="s">
        <v>8828</v>
      </c>
      <c r="AS2219" t="s">
        <v>8828</v>
      </c>
      <c r="AT2219" t="s">
        <v>8828</v>
      </c>
      <c r="AU2219" t="s">
        <v>8828</v>
      </c>
      <c r="AV2219" t="s">
        <v>69</v>
      </c>
      <c r="AW2219">
        <v>24</v>
      </c>
      <c r="AX2219" t="s">
        <v>8888</v>
      </c>
      <c r="AY2219" t="s">
        <v>8878</v>
      </c>
      <c r="AZ2219" t="s">
        <v>8885</v>
      </c>
      <c r="BA2219" t="s">
        <v>8881</v>
      </c>
    </row>
    <row r="2220" spans="1:53" x14ac:dyDescent="0.2">
      <c r="A2220" t="s">
        <v>4514</v>
      </c>
      <c r="B2220" t="s">
        <v>4514</v>
      </c>
      <c r="D2220" t="s">
        <v>4515</v>
      </c>
      <c r="E2220">
        <v>23</v>
      </c>
      <c r="F2220">
        <v>23</v>
      </c>
      <c r="G2220" t="s">
        <v>31</v>
      </c>
      <c r="H2220" t="s">
        <v>32</v>
      </c>
      <c r="I2220" t="s">
        <v>185</v>
      </c>
      <c r="J2220" t="s">
        <v>34</v>
      </c>
      <c r="K2220" t="s">
        <v>35</v>
      </c>
      <c r="L2220" t="s">
        <v>8807</v>
      </c>
      <c r="M2220" t="s">
        <v>222</v>
      </c>
      <c r="N2220" t="s">
        <v>37</v>
      </c>
      <c r="O2220" t="s">
        <v>118</v>
      </c>
      <c r="P2220" t="s">
        <v>204</v>
      </c>
      <c r="S2220" t="s">
        <v>2078</v>
      </c>
      <c r="T2220" t="s">
        <v>8844</v>
      </c>
      <c r="U2220" s="3">
        <v>45837</v>
      </c>
      <c r="V2220" t="s">
        <v>121</v>
      </c>
      <c r="W2220">
        <v>30</v>
      </c>
      <c r="X2220" t="s">
        <v>80</v>
      </c>
      <c r="Y2220">
        <v>48</v>
      </c>
      <c r="Z2220" t="s">
        <v>363</v>
      </c>
      <c r="AA2220" t="s">
        <v>8845</v>
      </c>
      <c r="AB2220" s="3">
        <v>45763</v>
      </c>
      <c r="AC2220" t="s">
        <v>44</v>
      </c>
      <c r="AD2220" t="s">
        <v>81</v>
      </c>
      <c r="AE2220">
        <v>0</v>
      </c>
      <c r="AF2220">
        <v>0</v>
      </c>
      <c r="AG2220" t="s">
        <v>132</v>
      </c>
      <c r="AH2220" t="s">
        <v>47</v>
      </c>
      <c r="AI2220" t="s">
        <v>133</v>
      </c>
      <c r="AJ2220" t="s">
        <v>8821</v>
      </c>
      <c r="AK2220" t="s">
        <v>69</v>
      </c>
      <c r="AL2220" t="s">
        <v>68</v>
      </c>
      <c r="AM2220" t="s">
        <v>8823</v>
      </c>
      <c r="AN2220">
        <v>50</v>
      </c>
      <c r="AO2220">
        <v>50</v>
      </c>
      <c r="AP2220" t="s">
        <v>69</v>
      </c>
      <c r="AQ2220" t="s">
        <v>8829</v>
      </c>
      <c r="AR2220" t="s">
        <v>8832</v>
      </c>
      <c r="AS2220" t="s">
        <v>8835</v>
      </c>
      <c r="AT2220" t="s">
        <v>8828</v>
      </c>
      <c r="AU2220" t="s">
        <v>8828</v>
      </c>
      <c r="AV2220" t="s">
        <v>48</v>
      </c>
      <c r="AX2220" t="s">
        <v>8888</v>
      </c>
      <c r="AY2220" t="s">
        <v>8878</v>
      </c>
      <c r="BA2220" t="s">
        <v>8883</v>
      </c>
    </row>
    <row r="2221" spans="1:53" x14ac:dyDescent="0.2">
      <c r="A2221" t="s">
        <v>4516</v>
      </c>
      <c r="B2221" t="s">
        <v>4516</v>
      </c>
      <c r="C2221" t="s">
        <v>2890</v>
      </c>
      <c r="D2221" t="s">
        <v>4517</v>
      </c>
      <c r="E2221" t="s">
        <v>109</v>
      </c>
      <c r="G2221" t="s">
        <v>84</v>
      </c>
      <c r="H2221" t="s">
        <v>73</v>
      </c>
      <c r="I2221" t="s">
        <v>110</v>
      </c>
      <c r="J2221" t="s">
        <v>55</v>
      </c>
      <c r="K2221" t="s">
        <v>85</v>
      </c>
      <c r="L2221" t="s">
        <v>85</v>
      </c>
      <c r="M2221" t="s">
        <v>76</v>
      </c>
      <c r="N2221" t="s">
        <v>37</v>
      </c>
      <c r="O2221" t="s">
        <v>78</v>
      </c>
      <c r="P2221" t="s">
        <v>204</v>
      </c>
      <c r="S2221" t="s">
        <v>1314</v>
      </c>
      <c r="T2221" t="s">
        <v>8843</v>
      </c>
      <c r="U2221" s="3">
        <v>45722</v>
      </c>
      <c r="V2221" t="s">
        <v>42</v>
      </c>
      <c r="W2221">
        <v>45</v>
      </c>
      <c r="X2221" t="s">
        <v>43</v>
      </c>
      <c r="Y2221">
        <v>2</v>
      </c>
      <c r="AB2221" s="3"/>
      <c r="AC2221" t="s">
        <v>113</v>
      </c>
      <c r="AD2221" t="s">
        <v>123</v>
      </c>
      <c r="AE2221">
        <v>2</v>
      </c>
      <c r="AF2221">
        <v>2</v>
      </c>
      <c r="AG2221" t="s">
        <v>124</v>
      </c>
      <c r="AH2221" t="s">
        <v>125</v>
      </c>
      <c r="AI2221" t="s">
        <v>151</v>
      </c>
      <c r="AJ2221" t="s">
        <v>8821</v>
      </c>
      <c r="AK2221" t="s">
        <v>48</v>
      </c>
      <c r="AL2221" t="s">
        <v>138</v>
      </c>
      <c r="AM2221" t="s">
        <v>8814</v>
      </c>
      <c r="AN2221">
        <v>50</v>
      </c>
      <c r="AO2221">
        <v>50</v>
      </c>
      <c r="AP2221" t="s">
        <v>48</v>
      </c>
      <c r="AQ2221" t="s">
        <v>8828</v>
      </c>
      <c r="AR2221" t="s">
        <v>8832</v>
      </c>
      <c r="AS2221" t="s">
        <v>8837</v>
      </c>
      <c r="AT2221" t="s">
        <v>8828</v>
      </c>
      <c r="AU2221" t="s">
        <v>8828</v>
      </c>
      <c r="AY2221" t="s">
        <v>8878</v>
      </c>
      <c r="BA2221" t="s">
        <v>8883</v>
      </c>
    </row>
    <row r="2222" spans="1:53" x14ac:dyDescent="0.2">
      <c r="A2222" t="s">
        <v>4518</v>
      </c>
      <c r="B2222" t="s">
        <v>4518</v>
      </c>
      <c r="D2222" t="s">
        <v>4519</v>
      </c>
      <c r="E2222">
        <v>75</v>
      </c>
      <c r="F2222">
        <v>75</v>
      </c>
      <c r="G2222" t="s">
        <v>31</v>
      </c>
      <c r="H2222" t="s">
        <v>53</v>
      </c>
      <c r="I2222" t="s">
        <v>148</v>
      </c>
      <c r="J2222" t="s">
        <v>55</v>
      </c>
      <c r="K2222" t="s">
        <v>75</v>
      </c>
      <c r="L2222" t="s">
        <v>75</v>
      </c>
      <c r="M2222" t="s">
        <v>76</v>
      </c>
      <c r="N2222" t="s">
        <v>57</v>
      </c>
      <c r="O2222" t="s">
        <v>38</v>
      </c>
      <c r="P2222" t="s">
        <v>59</v>
      </c>
      <c r="Q2222" t="s">
        <v>60</v>
      </c>
      <c r="R2222" t="s">
        <v>8810</v>
      </c>
      <c r="S2222" t="s">
        <v>1739</v>
      </c>
      <c r="T2222" t="s">
        <v>8843</v>
      </c>
      <c r="U2222" s="3">
        <v>45727</v>
      </c>
      <c r="V2222" t="s">
        <v>121</v>
      </c>
      <c r="W2222">
        <v>30</v>
      </c>
      <c r="X2222" t="s">
        <v>163</v>
      </c>
      <c r="AB2222" s="3"/>
      <c r="AC2222" t="s">
        <v>44</v>
      </c>
      <c r="AD2222" t="s">
        <v>81</v>
      </c>
      <c r="AE2222">
        <v>0</v>
      </c>
      <c r="AF2222">
        <v>0</v>
      </c>
      <c r="AG2222" t="s">
        <v>196</v>
      </c>
      <c r="AH2222" t="s">
        <v>82</v>
      </c>
      <c r="AI2222" t="s">
        <v>133</v>
      </c>
      <c r="AJ2222" t="s">
        <v>8821</v>
      </c>
      <c r="AK2222" t="s">
        <v>69</v>
      </c>
      <c r="AL2222" t="s">
        <v>89</v>
      </c>
      <c r="AM2222" t="s">
        <v>8825</v>
      </c>
      <c r="AN2222" t="s">
        <v>50</v>
      </c>
      <c r="AO2222">
        <v>30</v>
      </c>
      <c r="AP2222" t="s">
        <v>69</v>
      </c>
      <c r="AQ2222" t="s">
        <v>8828</v>
      </c>
      <c r="AR2222" t="s">
        <v>8828</v>
      </c>
      <c r="AS2222" t="s">
        <v>8836</v>
      </c>
      <c r="AT2222" t="s">
        <v>8828</v>
      </c>
      <c r="AU2222" t="s">
        <v>8828</v>
      </c>
      <c r="AX2222" t="s">
        <v>8889</v>
      </c>
      <c r="AY2222" t="s">
        <v>8878</v>
      </c>
      <c r="BA2222" t="s">
        <v>8879</v>
      </c>
    </row>
    <row r="2223" spans="1:53" x14ac:dyDescent="0.2">
      <c r="A2223" t="s">
        <v>4520</v>
      </c>
      <c r="B2223" t="s">
        <v>7951</v>
      </c>
      <c r="E2223" t="s">
        <v>109</v>
      </c>
      <c r="G2223" t="s">
        <v>31</v>
      </c>
      <c r="H2223" t="s">
        <v>32</v>
      </c>
      <c r="I2223" t="s">
        <v>33</v>
      </c>
      <c r="J2223" t="s">
        <v>56</v>
      </c>
      <c r="K2223" t="s">
        <v>35</v>
      </c>
      <c r="L2223" t="s">
        <v>8807</v>
      </c>
      <c r="M2223" t="s">
        <v>76</v>
      </c>
      <c r="N2223" t="s">
        <v>57</v>
      </c>
      <c r="O2223" t="s">
        <v>78</v>
      </c>
      <c r="P2223" t="s">
        <v>59</v>
      </c>
      <c r="Q2223" t="s">
        <v>94</v>
      </c>
      <c r="R2223" t="s">
        <v>8812</v>
      </c>
      <c r="S2223" t="s">
        <v>2540</v>
      </c>
      <c r="T2223" t="s">
        <v>8844</v>
      </c>
      <c r="U2223" s="3">
        <v>45671</v>
      </c>
      <c r="V2223" t="s">
        <v>42</v>
      </c>
      <c r="W2223">
        <v>45</v>
      </c>
      <c r="X2223" t="s">
        <v>163</v>
      </c>
      <c r="Z2223" t="s">
        <v>850</v>
      </c>
      <c r="AA2223" t="s">
        <v>8843</v>
      </c>
      <c r="AB2223" s="3">
        <v>45755</v>
      </c>
      <c r="AC2223" t="s">
        <v>113</v>
      </c>
      <c r="AD2223" t="s">
        <v>45</v>
      </c>
      <c r="AE2223">
        <v>3</v>
      </c>
      <c r="AF2223">
        <v>3</v>
      </c>
      <c r="AG2223" t="s">
        <v>65</v>
      </c>
      <c r="AH2223" t="s">
        <v>66</v>
      </c>
      <c r="AI2223" t="s">
        <v>133</v>
      </c>
      <c r="AJ2223" t="s">
        <v>8821</v>
      </c>
      <c r="AK2223" t="s">
        <v>48</v>
      </c>
      <c r="AL2223" t="s">
        <v>138</v>
      </c>
      <c r="AM2223" t="s">
        <v>8814</v>
      </c>
      <c r="AN2223" t="s">
        <v>50</v>
      </c>
      <c r="AO2223">
        <v>30</v>
      </c>
      <c r="AP2223" t="s">
        <v>48</v>
      </c>
      <c r="AQ2223" t="s">
        <v>8829</v>
      </c>
      <c r="AR2223" t="s">
        <v>8828</v>
      </c>
      <c r="AS2223" t="s">
        <v>8828</v>
      </c>
      <c r="AT2223" t="s">
        <v>8828</v>
      </c>
      <c r="AU2223" t="s">
        <v>8828</v>
      </c>
      <c r="AV2223" t="s">
        <v>69</v>
      </c>
      <c r="AY2223" t="s">
        <v>8878</v>
      </c>
      <c r="BA2223" t="s">
        <v>8879</v>
      </c>
    </row>
    <row r="2224" spans="1:53" x14ac:dyDescent="0.2">
      <c r="A2224" t="s">
        <v>4521</v>
      </c>
      <c r="B2224" t="s">
        <v>4521</v>
      </c>
      <c r="D2224" t="s">
        <v>3692</v>
      </c>
      <c r="E2224">
        <v>49</v>
      </c>
      <c r="F2224">
        <v>49</v>
      </c>
      <c r="G2224" t="s">
        <v>31</v>
      </c>
      <c r="H2224" t="s">
        <v>32</v>
      </c>
      <c r="I2224" t="s">
        <v>259</v>
      </c>
      <c r="J2224" t="s">
        <v>56</v>
      </c>
      <c r="K2224" t="s">
        <v>35</v>
      </c>
      <c r="L2224" t="s">
        <v>8807</v>
      </c>
      <c r="M2224" t="s">
        <v>86</v>
      </c>
      <c r="N2224" t="s">
        <v>77</v>
      </c>
      <c r="O2224" t="s">
        <v>155</v>
      </c>
      <c r="P2224" t="s">
        <v>119</v>
      </c>
      <c r="Q2224" t="s">
        <v>190</v>
      </c>
      <c r="R2224" t="s">
        <v>8814</v>
      </c>
      <c r="S2224" t="s">
        <v>265</v>
      </c>
      <c r="T2224" t="s">
        <v>8844</v>
      </c>
      <c r="U2224" s="3">
        <v>45775</v>
      </c>
      <c r="V2224" t="s">
        <v>103</v>
      </c>
      <c r="W2224">
        <v>120</v>
      </c>
      <c r="X2224" t="s">
        <v>171</v>
      </c>
      <c r="Y2224">
        <v>24</v>
      </c>
      <c r="Z2224" t="s">
        <v>657</v>
      </c>
      <c r="AA2224" t="s">
        <v>8845</v>
      </c>
      <c r="AB2224" s="3">
        <v>45695</v>
      </c>
      <c r="AC2224" t="s">
        <v>122</v>
      </c>
      <c r="AD2224" t="s">
        <v>114</v>
      </c>
      <c r="AE2224">
        <v>3</v>
      </c>
      <c r="AF2224">
        <v>3</v>
      </c>
      <c r="AG2224" t="s">
        <v>124</v>
      </c>
      <c r="AH2224" t="s">
        <v>82</v>
      </c>
      <c r="AI2224">
        <v>4</v>
      </c>
      <c r="AJ2224" t="s">
        <v>8821</v>
      </c>
      <c r="AK2224" t="s">
        <v>48</v>
      </c>
      <c r="AL2224" t="s">
        <v>175</v>
      </c>
      <c r="AM2224" t="s">
        <v>8824</v>
      </c>
      <c r="AN2224" t="s">
        <v>95</v>
      </c>
      <c r="AO2224">
        <v>100</v>
      </c>
      <c r="AP2224" t="s">
        <v>48</v>
      </c>
      <c r="AQ2224" t="s">
        <v>8829</v>
      </c>
      <c r="AR2224" t="s">
        <v>8832</v>
      </c>
      <c r="AS2224" t="s">
        <v>8836</v>
      </c>
      <c r="AT2224" t="s">
        <v>8839</v>
      </c>
      <c r="AU2224" t="s">
        <v>8828</v>
      </c>
      <c r="AV2224" t="s">
        <v>48</v>
      </c>
      <c r="AX2224" t="s">
        <v>8891</v>
      </c>
      <c r="AY2224" t="s">
        <v>8882</v>
      </c>
      <c r="BA2224" t="s">
        <v>8881</v>
      </c>
    </row>
    <row r="2225" spans="1:53" x14ac:dyDescent="0.2">
      <c r="A2225" t="s">
        <v>4522</v>
      </c>
      <c r="B2225" t="s">
        <v>7952</v>
      </c>
      <c r="C2225" t="s">
        <v>4523</v>
      </c>
      <c r="D2225" t="s">
        <v>4524</v>
      </c>
      <c r="E2225" t="s">
        <v>109</v>
      </c>
      <c r="G2225" t="s">
        <v>84</v>
      </c>
      <c r="H2225" t="s">
        <v>73</v>
      </c>
      <c r="I2225" t="s">
        <v>110</v>
      </c>
      <c r="J2225" t="s">
        <v>136</v>
      </c>
      <c r="K2225" t="s">
        <v>100</v>
      </c>
      <c r="L2225" t="s">
        <v>8807</v>
      </c>
      <c r="M2225" t="s">
        <v>222</v>
      </c>
      <c r="N2225" t="s">
        <v>87</v>
      </c>
      <c r="O2225" t="s">
        <v>38</v>
      </c>
      <c r="P2225" t="s">
        <v>204</v>
      </c>
      <c r="S2225" t="s">
        <v>1298</v>
      </c>
      <c r="T2225" t="s">
        <v>8843</v>
      </c>
      <c r="U2225" s="3">
        <v>45769</v>
      </c>
      <c r="V2225" t="s">
        <v>103</v>
      </c>
      <c r="W2225">
        <v>120</v>
      </c>
      <c r="X2225" t="s">
        <v>62</v>
      </c>
      <c r="Y2225">
        <v>5</v>
      </c>
      <c r="AB2225" s="3"/>
      <c r="AC2225" t="s">
        <v>44</v>
      </c>
      <c r="AD2225" t="s">
        <v>114</v>
      </c>
      <c r="AE2225" t="s">
        <v>93</v>
      </c>
      <c r="AF2225">
        <v>1</v>
      </c>
      <c r="AG2225" t="s">
        <v>160</v>
      </c>
      <c r="AH2225" t="s">
        <v>125</v>
      </c>
      <c r="AI2225" t="s">
        <v>133</v>
      </c>
      <c r="AJ2225" t="s">
        <v>8821</v>
      </c>
      <c r="AK2225" t="s">
        <v>48</v>
      </c>
      <c r="AL2225" t="s">
        <v>175</v>
      </c>
      <c r="AM2225" t="s">
        <v>8824</v>
      </c>
      <c r="AN2225" t="s">
        <v>50</v>
      </c>
      <c r="AO2225">
        <v>30</v>
      </c>
      <c r="AP2225" t="s">
        <v>69</v>
      </c>
      <c r="AQ2225" t="s">
        <v>8828</v>
      </c>
      <c r="AR2225" t="s">
        <v>8832</v>
      </c>
      <c r="AS2225" t="s">
        <v>8837</v>
      </c>
      <c r="AT2225" t="s">
        <v>8828</v>
      </c>
      <c r="AU2225" t="s">
        <v>8828</v>
      </c>
      <c r="AY2225" t="s">
        <v>8882</v>
      </c>
      <c r="BA2225" t="s">
        <v>8879</v>
      </c>
    </row>
    <row r="2226" spans="1:53" x14ac:dyDescent="0.2">
      <c r="A2226" t="s">
        <v>4525</v>
      </c>
      <c r="B2226" t="s">
        <v>7953</v>
      </c>
      <c r="E2226">
        <v>53</v>
      </c>
      <c r="F2226">
        <v>53</v>
      </c>
      <c r="G2226" t="s">
        <v>31</v>
      </c>
      <c r="H2226" t="s">
        <v>73</v>
      </c>
      <c r="I2226" t="s">
        <v>74</v>
      </c>
      <c r="J2226" t="s">
        <v>56</v>
      </c>
      <c r="K2226" t="s">
        <v>75</v>
      </c>
      <c r="L2226" t="s">
        <v>75</v>
      </c>
      <c r="M2226" t="s">
        <v>76</v>
      </c>
      <c r="N2226" t="s">
        <v>57</v>
      </c>
      <c r="O2226" t="s">
        <v>58</v>
      </c>
      <c r="P2226" t="s">
        <v>59</v>
      </c>
      <c r="Q2226" t="s">
        <v>175</v>
      </c>
      <c r="R2226" t="s">
        <v>8813</v>
      </c>
      <c r="S2226" t="s">
        <v>902</v>
      </c>
      <c r="T2226" t="s">
        <v>8844</v>
      </c>
      <c r="U2226" s="3">
        <v>45676</v>
      </c>
      <c r="V2226" t="s">
        <v>121</v>
      </c>
      <c r="W2226">
        <v>30</v>
      </c>
      <c r="X2226" t="s">
        <v>171</v>
      </c>
      <c r="Y2226">
        <v>24</v>
      </c>
      <c r="AB2226" s="3"/>
      <c r="AC2226" t="s">
        <v>131</v>
      </c>
      <c r="AD2226" t="s">
        <v>114</v>
      </c>
      <c r="AE2226">
        <v>1</v>
      </c>
      <c r="AF2226">
        <v>1</v>
      </c>
      <c r="AG2226" t="s">
        <v>46</v>
      </c>
      <c r="AH2226" t="s">
        <v>82</v>
      </c>
      <c r="AI2226">
        <v>2</v>
      </c>
      <c r="AJ2226" t="s">
        <v>8819</v>
      </c>
      <c r="AK2226" t="s">
        <v>69</v>
      </c>
      <c r="AL2226" t="s">
        <v>49</v>
      </c>
      <c r="AN2226">
        <v>20</v>
      </c>
      <c r="AO2226">
        <v>20</v>
      </c>
      <c r="AP2226" t="s">
        <v>48</v>
      </c>
      <c r="AQ2226" t="s">
        <v>8830</v>
      </c>
      <c r="AR2226" t="s">
        <v>8828</v>
      </c>
      <c r="AS2226" t="s">
        <v>8828</v>
      </c>
      <c r="AT2226" t="s">
        <v>8828</v>
      </c>
      <c r="AU2226" t="s">
        <v>8828</v>
      </c>
      <c r="AW2226">
        <v>24</v>
      </c>
      <c r="AX2226" t="s">
        <v>8890</v>
      </c>
      <c r="AY2226" t="s">
        <v>8878</v>
      </c>
      <c r="AZ2226" t="s">
        <v>8885</v>
      </c>
      <c r="BA2226" t="s">
        <v>8879</v>
      </c>
    </row>
    <row r="2227" spans="1:53" x14ac:dyDescent="0.2">
      <c r="A2227" t="s">
        <v>4526</v>
      </c>
      <c r="B2227" t="s">
        <v>4526</v>
      </c>
      <c r="D2227" t="s">
        <v>4527</v>
      </c>
      <c r="E2227" t="s">
        <v>50</v>
      </c>
      <c r="F2227">
        <v>30</v>
      </c>
      <c r="G2227" t="s">
        <v>31</v>
      </c>
      <c r="H2227" t="s">
        <v>73</v>
      </c>
      <c r="I2227" t="s">
        <v>74</v>
      </c>
      <c r="J2227" t="s">
        <v>56</v>
      </c>
      <c r="K2227" t="s">
        <v>100</v>
      </c>
      <c r="L2227" t="s">
        <v>8807</v>
      </c>
      <c r="M2227" t="s">
        <v>36</v>
      </c>
      <c r="N2227" t="s">
        <v>77</v>
      </c>
      <c r="O2227" t="s">
        <v>58</v>
      </c>
      <c r="P2227" t="s">
        <v>39</v>
      </c>
      <c r="Q2227" t="s">
        <v>89</v>
      </c>
      <c r="R2227" t="s">
        <v>8811</v>
      </c>
      <c r="S2227" t="s">
        <v>1134</v>
      </c>
      <c r="T2227" t="s">
        <v>8845</v>
      </c>
      <c r="U2227" s="3">
        <v>45746</v>
      </c>
      <c r="V2227" t="s">
        <v>103</v>
      </c>
      <c r="W2227">
        <v>120</v>
      </c>
      <c r="X2227" t="s">
        <v>171</v>
      </c>
      <c r="Y2227">
        <v>24</v>
      </c>
      <c r="AB2227" s="3"/>
      <c r="AC2227" t="s">
        <v>122</v>
      </c>
      <c r="AD2227" t="s">
        <v>114</v>
      </c>
      <c r="AE2227">
        <v>1</v>
      </c>
      <c r="AF2227">
        <v>1</v>
      </c>
      <c r="AG2227" t="s">
        <v>65</v>
      </c>
      <c r="AH2227" t="s">
        <v>82</v>
      </c>
      <c r="AI2227">
        <v>3</v>
      </c>
      <c r="AJ2227" t="s">
        <v>8820</v>
      </c>
      <c r="AL2227" t="s">
        <v>68</v>
      </c>
      <c r="AM2227" t="s">
        <v>8823</v>
      </c>
      <c r="AN2227" t="s">
        <v>95</v>
      </c>
      <c r="AO2227">
        <v>100</v>
      </c>
      <c r="AP2227" t="s">
        <v>48</v>
      </c>
      <c r="AQ2227" t="s">
        <v>8828</v>
      </c>
      <c r="AR2227" t="s">
        <v>8832</v>
      </c>
      <c r="AS2227" t="s">
        <v>8836</v>
      </c>
      <c r="AT2227" t="s">
        <v>8828</v>
      </c>
      <c r="AU2227" t="s">
        <v>8828</v>
      </c>
      <c r="AX2227" t="s">
        <v>8888</v>
      </c>
      <c r="AY2227" t="s">
        <v>8882</v>
      </c>
      <c r="BA2227" t="s">
        <v>8881</v>
      </c>
    </row>
    <row r="2228" spans="1:53" x14ac:dyDescent="0.2">
      <c r="A2228" t="s">
        <v>4528</v>
      </c>
      <c r="B2228" t="s">
        <v>4528</v>
      </c>
      <c r="C2228" t="s">
        <v>2539</v>
      </c>
      <c r="D2228" t="s">
        <v>4529</v>
      </c>
      <c r="E2228" t="s">
        <v>109</v>
      </c>
      <c r="G2228" t="s">
        <v>84</v>
      </c>
      <c r="H2228" t="s">
        <v>53</v>
      </c>
      <c r="I2228" t="s">
        <v>135</v>
      </c>
      <c r="J2228" t="s">
        <v>136</v>
      </c>
      <c r="K2228" t="s">
        <v>85</v>
      </c>
      <c r="L2228" t="s">
        <v>85</v>
      </c>
      <c r="M2228" t="s">
        <v>76</v>
      </c>
      <c r="N2228" t="s">
        <v>77</v>
      </c>
      <c r="O2228" t="s">
        <v>118</v>
      </c>
      <c r="P2228" t="s">
        <v>59</v>
      </c>
      <c r="Q2228" t="s">
        <v>175</v>
      </c>
      <c r="R2228" t="s">
        <v>8813</v>
      </c>
      <c r="S2228" t="s">
        <v>458</v>
      </c>
      <c r="T2228" t="s">
        <v>8845</v>
      </c>
      <c r="U2228" s="3">
        <v>45677</v>
      </c>
      <c r="V2228" t="s">
        <v>226</v>
      </c>
      <c r="W2228">
        <v>60</v>
      </c>
      <c r="X2228" t="s">
        <v>163</v>
      </c>
      <c r="Z2228" t="s">
        <v>635</v>
      </c>
      <c r="AA2228" t="s">
        <v>8845</v>
      </c>
      <c r="AB2228" s="3">
        <v>45671</v>
      </c>
      <c r="AC2228" t="s">
        <v>131</v>
      </c>
      <c r="AD2228" t="s">
        <v>81</v>
      </c>
      <c r="AE2228">
        <v>2</v>
      </c>
      <c r="AF2228">
        <v>2</v>
      </c>
      <c r="AH2228" t="s">
        <v>125</v>
      </c>
      <c r="AI2228">
        <v>2</v>
      </c>
      <c r="AJ2228" t="s">
        <v>8819</v>
      </c>
      <c r="AK2228" t="s">
        <v>69</v>
      </c>
      <c r="AN2228">
        <v>10</v>
      </c>
      <c r="AO2228">
        <v>10</v>
      </c>
      <c r="AP2228" t="s">
        <v>69</v>
      </c>
      <c r="AQ2228" t="s">
        <v>8828</v>
      </c>
      <c r="AR2228" t="s">
        <v>8833</v>
      </c>
      <c r="AS2228" t="s">
        <v>8828</v>
      </c>
      <c r="AT2228" t="s">
        <v>8828</v>
      </c>
      <c r="AU2228" t="s">
        <v>8839</v>
      </c>
      <c r="AV2228" t="s">
        <v>48</v>
      </c>
      <c r="AY2228" t="s">
        <v>8886</v>
      </c>
      <c r="BA2228" t="s">
        <v>8879</v>
      </c>
    </row>
    <row r="2229" spans="1:53" x14ac:dyDescent="0.2">
      <c r="A2229" t="s">
        <v>4530</v>
      </c>
      <c r="B2229" t="s">
        <v>7954</v>
      </c>
      <c r="E2229" t="s">
        <v>50</v>
      </c>
      <c r="F2229">
        <v>30</v>
      </c>
      <c r="G2229" t="s">
        <v>84</v>
      </c>
      <c r="H2229" t="s">
        <v>73</v>
      </c>
      <c r="I2229" t="s">
        <v>142</v>
      </c>
      <c r="J2229" t="s">
        <v>34</v>
      </c>
      <c r="K2229" t="s">
        <v>75</v>
      </c>
      <c r="L2229" t="s">
        <v>75</v>
      </c>
      <c r="M2229" t="s">
        <v>222</v>
      </c>
      <c r="N2229" t="s">
        <v>101</v>
      </c>
      <c r="O2229" t="s">
        <v>155</v>
      </c>
      <c r="P2229" t="s">
        <v>204</v>
      </c>
      <c r="Q2229" t="s">
        <v>190</v>
      </c>
      <c r="R2229" t="s">
        <v>8814</v>
      </c>
      <c r="S2229" t="s">
        <v>2248</v>
      </c>
      <c r="T2229" t="s">
        <v>8845</v>
      </c>
      <c r="U2229" s="3">
        <v>45791</v>
      </c>
      <c r="V2229" t="s">
        <v>103</v>
      </c>
      <c r="W2229">
        <v>120</v>
      </c>
      <c r="X2229" t="s">
        <v>163</v>
      </c>
      <c r="AB2229" s="3"/>
      <c r="AC2229" t="s">
        <v>44</v>
      </c>
      <c r="AD2229" t="s">
        <v>123</v>
      </c>
      <c r="AE2229" t="s">
        <v>93</v>
      </c>
      <c r="AF2229">
        <v>1</v>
      </c>
      <c r="AG2229" t="s">
        <v>65</v>
      </c>
      <c r="AH2229" t="s">
        <v>66</v>
      </c>
      <c r="AI2229">
        <v>4</v>
      </c>
      <c r="AJ2229" t="s">
        <v>8821</v>
      </c>
      <c r="AK2229" t="s">
        <v>48</v>
      </c>
      <c r="AL2229" t="s">
        <v>138</v>
      </c>
      <c r="AM2229" t="s">
        <v>8814</v>
      </c>
      <c r="AN2229">
        <v>10</v>
      </c>
      <c r="AO2229">
        <v>10</v>
      </c>
      <c r="AP2229" t="s">
        <v>48</v>
      </c>
      <c r="AQ2229" t="s">
        <v>8828</v>
      </c>
      <c r="AR2229" t="s">
        <v>8828</v>
      </c>
      <c r="AS2229" t="s">
        <v>8828</v>
      </c>
      <c r="AT2229" t="s">
        <v>8828</v>
      </c>
      <c r="AU2229" t="s">
        <v>8828</v>
      </c>
      <c r="AX2229" t="s">
        <v>8888</v>
      </c>
      <c r="AY2229" t="s">
        <v>8882</v>
      </c>
      <c r="BA2229" t="s">
        <v>8879</v>
      </c>
    </row>
    <row r="2230" spans="1:53" x14ac:dyDescent="0.2">
      <c r="A2230" t="s">
        <v>4531</v>
      </c>
      <c r="B2230" t="s">
        <v>7955</v>
      </c>
      <c r="D2230" t="s">
        <v>4532</v>
      </c>
      <c r="E2230">
        <v>61</v>
      </c>
      <c r="F2230">
        <v>61</v>
      </c>
      <c r="G2230" t="s">
        <v>84</v>
      </c>
      <c r="H2230" t="s">
        <v>53</v>
      </c>
      <c r="I2230" t="s">
        <v>148</v>
      </c>
      <c r="J2230" t="s">
        <v>34</v>
      </c>
      <c r="K2230" t="s">
        <v>85</v>
      </c>
      <c r="L2230" t="s">
        <v>85</v>
      </c>
      <c r="M2230" t="s">
        <v>86</v>
      </c>
      <c r="N2230" t="s">
        <v>77</v>
      </c>
      <c r="O2230" t="s">
        <v>118</v>
      </c>
      <c r="P2230" t="s">
        <v>181</v>
      </c>
      <c r="S2230" t="s">
        <v>90</v>
      </c>
      <c r="T2230" t="s">
        <v>8845</v>
      </c>
      <c r="U2230" s="3">
        <v>45774</v>
      </c>
      <c r="V2230" t="s">
        <v>103</v>
      </c>
      <c r="W2230">
        <v>120</v>
      </c>
      <c r="X2230" t="s">
        <v>171</v>
      </c>
      <c r="Y2230">
        <v>24</v>
      </c>
      <c r="Z2230" t="s">
        <v>2540</v>
      </c>
      <c r="AA2230" t="s">
        <v>8844</v>
      </c>
      <c r="AB2230" s="3">
        <v>45671</v>
      </c>
      <c r="AC2230" t="s">
        <v>122</v>
      </c>
      <c r="AD2230" t="s">
        <v>114</v>
      </c>
      <c r="AE2230">
        <v>1</v>
      </c>
      <c r="AF2230">
        <v>1</v>
      </c>
      <c r="AG2230" t="s">
        <v>196</v>
      </c>
      <c r="AH2230" t="s">
        <v>82</v>
      </c>
      <c r="AI2230">
        <v>1</v>
      </c>
      <c r="AJ2230" t="s">
        <v>8819</v>
      </c>
      <c r="AK2230" t="s">
        <v>69</v>
      </c>
      <c r="AN2230">
        <v>50</v>
      </c>
      <c r="AO2230">
        <v>50</v>
      </c>
      <c r="AP2230" t="s">
        <v>48</v>
      </c>
      <c r="AQ2230" t="s">
        <v>8829</v>
      </c>
      <c r="AR2230" t="s">
        <v>8832</v>
      </c>
      <c r="AS2230" t="s">
        <v>8836</v>
      </c>
      <c r="AT2230" t="s">
        <v>8828</v>
      </c>
      <c r="AU2230" t="s">
        <v>8828</v>
      </c>
      <c r="AV2230" t="s">
        <v>48</v>
      </c>
      <c r="AX2230" t="s">
        <v>8890</v>
      </c>
      <c r="AY2230" t="s">
        <v>8882</v>
      </c>
      <c r="BA2230" t="s">
        <v>8883</v>
      </c>
    </row>
    <row r="2231" spans="1:53" x14ac:dyDescent="0.2">
      <c r="A2231" t="s">
        <v>4533</v>
      </c>
      <c r="B2231" t="s">
        <v>4533</v>
      </c>
      <c r="E2231">
        <v>39</v>
      </c>
      <c r="F2231">
        <v>39</v>
      </c>
      <c r="G2231" t="s">
        <v>31</v>
      </c>
      <c r="H2231" t="s">
        <v>53</v>
      </c>
      <c r="I2231" t="s">
        <v>135</v>
      </c>
      <c r="J2231" t="s">
        <v>34</v>
      </c>
      <c r="K2231" t="s">
        <v>85</v>
      </c>
      <c r="L2231" t="s">
        <v>85</v>
      </c>
      <c r="M2231" t="s">
        <v>222</v>
      </c>
      <c r="N2231" t="s">
        <v>77</v>
      </c>
      <c r="O2231" t="s">
        <v>155</v>
      </c>
      <c r="P2231" t="s">
        <v>88</v>
      </c>
      <c r="S2231" t="s">
        <v>236</v>
      </c>
      <c r="T2231" t="s">
        <v>8844</v>
      </c>
      <c r="U2231" s="3">
        <v>45816</v>
      </c>
      <c r="V2231" t="s">
        <v>103</v>
      </c>
      <c r="W2231">
        <v>120</v>
      </c>
      <c r="X2231" t="s">
        <v>80</v>
      </c>
      <c r="Y2231">
        <v>48</v>
      </c>
      <c r="Z2231" t="s">
        <v>3327</v>
      </c>
      <c r="AA2231" t="s">
        <v>8844</v>
      </c>
      <c r="AB2231" s="3">
        <v>45834</v>
      </c>
      <c r="AC2231" t="s">
        <v>131</v>
      </c>
      <c r="AD2231" t="s">
        <v>114</v>
      </c>
      <c r="AE2231">
        <v>0</v>
      </c>
      <c r="AF2231">
        <v>0</v>
      </c>
      <c r="AG2231" t="s">
        <v>160</v>
      </c>
      <c r="AH2231" t="s">
        <v>66</v>
      </c>
      <c r="AI2231">
        <v>5</v>
      </c>
      <c r="AJ2231" t="s">
        <v>8821</v>
      </c>
      <c r="AK2231" t="s">
        <v>69</v>
      </c>
      <c r="AN2231">
        <v>20</v>
      </c>
      <c r="AO2231">
        <v>20</v>
      </c>
      <c r="AP2231" t="s">
        <v>69</v>
      </c>
      <c r="AQ2231" t="s">
        <v>8828</v>
      </c>
      <c r="AR2231" t="s">
        <v>8828</v>
      </c>
      <c r="AS2231" t="s">
        <v>8828</v>
      </c>
      <c r="AT2231" t="s">
        <v>8828</v>
      </c>
      <c r="AU2231" t="s">
        <v>8828</v>
      </c>
      <c r="AV2231" t="s">
        <v>69</v>
      </c>
      <c r="AW2231">
        <v>48</v>
      </c>
      <c r="AX2231" t="s">
        <v>8891</v>
      </c>
      <c r="AY2231" t="s">
        <v>8882</v>
      </c>
      <c r="AZ2231" t="s">
        <v>8887</v>
      </c>
      <c r="BA2231" t="s">
        <v>8879</v>
      </c>
    </row>
    <row r="2232" spans="1:53" x14ac:dyDescent="0.2">
      <c r="A2232" t="s">
        <v>4534</v>
      </c>
      <c r="B2232" t="s">
        <v>4534</v>
      </c>
      <c r="D2232" t="s">
        <v>4535</v>
      </c>
      <c r="E2232" t="s">
        <v>109</v>
      </c>
      <c r="G2232" t="s">
        <v>84</v>
      </c>
      <c r="H2232" t="s">
        <v>73</v>
      </c>
      <c r="I2232" t="s">
        <v>142</v>
      </c>
      <c r="J2232" t="s">
        <v>55</v>
      </c>
      <c r="K2232" t="s">
        <v>75</v>
      </c>
      <c r="L2232" t="s">
        <v>75</v>
      </c>
      <c r="M2232" t="s">
        <v>222</v>
      </c>
      <c r="N2232" t="s">
        <v>57</v>
      </c>
      <c r="O2232" t="s">
        <v>118</v>
      </c>
      <c r="P2232" t="s">
        <v>59</v>
      </c>
      <c r="Q2232" t="s">
        <v>89</v>
      </c>
      <c r="R2232" t="s">
        <v>8811</v>
      </c>
      <c r="S2232" t="s">
        <v>1790</v>
      </c>
      <c r="T2232" t="s">
        <v>8845</v>
      </c>
      <c r="U2232" s="3">
        <v>45665</v>
      </c>
      <c r="V2232" t="s">
        <v>42</v>
      </c>
      <c r="W2232">
        <v>45</v>
      </c>
      <c r="X2232" t="s">
        <v>171</v>
      </c>
      <c r="Y2232">
        <v>24</v>
      </c>
      <c r="Z2232" t="s">
        <v>1302</v>
      </c>
      <c r="AA2232" t="s">
        <v>8844</v>
      </c>
      <c r="AB2232" s="3">
        <v>45752</v>
      </c>
      <c r="AC2232" t="s">
        <v>44</v>
      </c>
      <c r="AD2232" t="s">
        <v>114</v>
      </c>
      <c r="AE2232">
        <v>0</v>
      </c>
      <c r="AF2232">
        <v>0</v>
      </c>
      <c r="AG2232" t="s">
        <v>124</v>
      </c>
      <c r="AH2232" t="s">
        <v>82</v>
      </c>
      <c r="AI2232" t="s">
        <v>133</v>
      </c>
      <c r="AJ2232" t="s">
        <v>8821</v>
      </c>
      <c r="AK2232" t="s">
        <v>48</v>
      </c>
      <c r="AN2232">
        <v>50</v>
      </c>
      <c r="AO2232">
        <v>50</v>
      </c>
      <c r="AP2232" t="s">
        <v>69</v>
      </c>
      <c r="AQ2232" t="s">
        <v>8829</v>
      </c>
      <c r="AR2232" t="s">
        <v>8832</v>
      </c>
      <c r="AS2232" t="s">
        <v>8836</v>
      </c>
      <c r="AT2232" t="s">
        <v>8828</v>
      </c>
      <c r="AU2232" t="s">
        <v>8828</v>
      </c>
      <c r="AV2232" t="s">
        <v>69</v>
      </c>
      <c r="AY2232" t="s">
        <v>8878</v>
      </c>
      <c r="BA2232" t="s">
        <v>8883</v>
      </c>
    </row>
    <row r="2233" spans="1:53" x14ac:dyDescent="0.2">
      <c r="A2233" t="s">
        <v>4536</v>
      </c>
      <c r="B2233" t="s">
        <v>4536</v>
      </c>
      <c r="D2233" t="s">
        <v>4537</v>
      </c>
      <c r="E2233" t="s">
        <v>50</v>
      </c>
      <c r="F2233">
        <v>30</v>
      </c>
      <c r="G2233" t="s">
        <v>31</v>
      </c>
      <c r="H2233" t="s">
        <v>153</v>
      </c>
      <c r="I2233" t="s">
        <v>154</v>
      </c>
      <c r="J2233" t="s">
        <v>34</v>
      </c>
      <c r="K2233" t="s">
        <v>100</v>
      </c>
      <c r="L2233" t="s">
        <v>8807</v>
      </c>
      <c r="M2233" t="s">
        <v>76</v>
      </c>
      <c r="N2233" t="s">
        <v>101</v>
      </c>
      <c r="O2233" t="s">
        <v>78</v>
      </c>
      <c r="P2233" t="s">
        <v>88</v>
      </c>
      <c r="Q2233" t="s">
        <v>60</v>
      </c>
      <c r="R2233" t="s">
        <v>8810</v>
      </c>
      <c r="S2233" t="s">
        <v>1167</v>
      </c>
      <c r="T2233" t="s">
        <v>8844</v>
      </c>
      <c r="U2233" s="3">
        <v>45766</v>
      </c>
      <c r="V2233" t="s">
        <v>121</v>
      </c>
      <c r="W2233">
        <v>30</v>
      </c>
      <c r="X2233" t="s">
        <v>43</v>
      </c>
      <c r="Y2233">
        <v>2</v>
      </c>
      <c r="AB2233" s="3"/>
      <c r="AC2233" t="s">
        <v>131</v>
      </c>
      <c r="AD2233" t="s">
        <v>123</v>
      </c>
      <c r="AE2233">
        <v>1</v>
      </c>
      <c r="AF2233">
        <v>1</v>
      </c>
      <c r="AG2233" t="s">
        <v>132</v>
      </c>
      <c r="AH2233" t="s">
        <v>125</v>
      </c>
      <c r="AI2233" t="s">
        <v>151</v>
      </c>
      <c r="AJ2233" t="s">
        <v>8821</v>
      </c>
      <c r="AK2233" t="s">
        <v>69</v>
      </c>
      <c r="AL2233" t="s">
        <v>175</v>
      </c>
      <c r="AM2233" t="s">
        <v>8824</v>
      </c>
      <c r="AN2233">
        <v>20</v>
      </c>
      <c r="AO2233">
        <v>20</v>
      </c>
      <c r="AP2233" t="s">
        <v>48</v>
      </c>
      <c r="AQ2233" t="s">
        <v>8830</v>
      </c>
      <c r="AR2233" t="s">
        <v>8828</v>
      </c>
      <c r="AS2233" t="s">
        <v>8828</v>
      </c>
      <c r="AT2233" t="s">
        <v>8828</v>
      </c>
      <c r="AU2233" t="s">
        <v>8828</v>
      </c>
      <c r="AW2233">
        <v>2</v>
      </c>
      <c r="AX2233" t="s">
        <v>8888</v>
      </c>
      <c r="AY2233" t="s">
        <v>8878</v>
      </c>
      <c r="AZ2233" t="s">
        <v>8884</v>
      </c>
      <c r="BA2233" t="s">
        <v>8879</v>
      </c>
    </row>
    <row r="2234" spans="1:53" x14ac:dyDescent="0.2">
      <c r="A2234" t="s">
        <v>4538</v>
      </c>
      <c r="B2234" t="s">
        <v>4538</v>
      </c>
      <c r="D2234" t="s">
        <v>4539</v>
      </c>
      <c r="E2234">
        <v>42</v>
      </c>
      <c r="F2234">
        <v>42</v>
      </c>
      <c r="G2234" t="s">
        <v>84</v>
      </c>
      <c r="H2234" t="s">
        <v>32</v>
      </c>
      <c r="I2234" t="s">
        <v>117</v>
      </c>
      <c r="J2234" t="s">
        <v>56</v>
      </c>
      <c r="K2234" t="s">
        <v>35</v>
      </c>
      <c r="L2234" t="s">
        <v>8807</v>
      </c>
      <c r="M2234" t="s">
        <v>86</v>
      </c>
      <c r="N2234" t="s">
        <v>101</v>
      </c>
      <c r="O2234" t="s">
        <v>78</v>
      </c>
      <c r="P2234" t="s">
        <v>59</v>
      </c>
      <c r="Q2234" t="s">
        <v>60</v>
      </c>
      <c r="R2234" t="s">
        <v>8810</v>
      </c>
      <c r="S2234" t="s">
        <v>2082</v>
      </c>
      <c r="T2234" t="s">
        <v>8843</v>
      </c>
      <c r="U2234" s="3">
        <v>45788</v>
      </c>
      <c r="V2234" t="s">
        <v>121</v>
      </c>
      <c r="W2234">
        <v>30</v>
      </c>
      <c r="X2234" t="s">
        <v>163</v>
      </c>
      <c r="Z2234" t="s">
        <v>435</v>
      </c>
      <c r="AA2234" t="s">
        <v>8845</v>
      </c>
      <c r="AB2234" s="3">
        <v>45673</v>
      </c>
      <c r="AC2234" t="s">
        <v>113</v>
      </c>
      <c r="AD2234" t="s">
        <v>45</v>
      </c>
      <c r="AE2234">
        <v>2</v>
      </c>
      <c r="AF2234">
        <v>2</v>
      </c>
      <c r="AG2234" t="s">
        <v>105</v>
      </c>
      <c r="AH2234" t="s">
        <v>125</v>
      </c>
      <c r="AI2234" t="s">
        <v>133</v>
      </c>
      <c r="AJ2234" t="s">
        <v>8821</v>
      </c>
      <c r="AK2234" t="s">
        <v>48</v>
      </c>
      <c r="AL2234" t="s">
        <v>68</v>
      </c>
      <c r="AM2234" t="s">
        <v>8823</v>
      </c>
      <c r="AN2234" t="s">
        <v>95</v>
      </c>
      <c r="AO2234">
        <v>100</v>
      </c>
      <c r="AP2234" t="s">
        <v>69</v>
      </c>
      <c r="AQ2234" t="s">
        <v>8829</v>
      </c>
      <c r="AR2234" t="s">
        <v>8828</v>
      </c>
      <c r="AS2234" t="s">
        <v>8837</v>
      </c>
      <c r="AT2234" t="s">
        <v>8828</v>
      </c>
      <c r="AU2234" t="s">
        <v>8828</v>
      </c>
      <c r="AV2234" t="s">
        <v>48</v>
      </c>
      <c r="AX2234" t="s">
        <v>8891</v>
      </c>
      <c r="AY2234" t="s">
        <v>8878</v>
      </c>
      <c r="BA2234" t="s">
        <v>8881</v>
      </c>
    </row>
    <row r="2235" spans="1:53" x14ac:dyDescent="0.2">
      <c r="A2235" t="s">
        <v>4540</v>
      </c>
      <c r="B2235" t="s">
        <v>4540</v>
      </c>
      <c r="E2235" t="s">
        <v>50</v>
      </c>
      <c r="F2235">
        <v>30</v>
      </c>
      <c r="G2235" t="s">
        <v>31</v>
      </c>
      <c r="H2235" t="s">
        <v>32</v>
      </c>
      <c r="I2235" t="s">
        <v>33</v>
      </c>
      <c r="J2235" t="s">
        <v>55</v>
      </c>
      <c r="K2235" t="s">
        <v>100</v>
      </c>
      <c r="L2235" t="s">
        <v>8807</v>
      </c>
      <c r="M2235" t="s">
        <v>56</v>
      </c>
      <c r="N2235" t="s">
        <v>37</v>
      </c>
      <c r="O2235" t="s">
        <v>118</v>
      </c>
      <c r="P2235" t="s">
        <v>88</v>
      </c>
      <c r="Q2235" t="s">
        <v>40</v>
      </c>
      <c r="R2235" t="s">
        <v>8809</v>
      </c>
      <c r="S2235" t="s">
        <v>906</v>
      </c>
      <c r="T2235" t="s">
        <v>8843</v>
      </c>
      <c r="U2235" s="3">
        <v>45831</v>
      </c>
      <c r="V2235" t="s">
        <v>226</v>
      </c>
      <c r="W2235">
        <v>60</v>
      </c>
      <c r="X2235" t="s">
        <v>43</v>
      </c>
      <c r="Y2235">
        <v>2</v>
      </c>
      <c r="Z2235" t="s">
        <v>388</v>
      </c>
      <c r="AA2235" t="s">
        <v>8843</v>
      </c>
      <c r="AB2235" s="3">
        <v>45694</v>
      </c>
      <c r="AC2235" t="s">
        <v>248</v>
      </c>
      <c r="AD2235" t="s">
        <v>114</v>
      </c>
      <c r="AE2235">
        <v>1</v>
      </c>
      <c r="AF2235">
        <v>1</v>
      </c>
      <c r="AG2235" t="s">
        <v>124</v>
      </c>
      <c r="AH2235" t="s">
        <v>125</v>
      </c>
      <c r="AI2235">
        <v>2</v>
      </c>
      <c r="AJ2235" t="s">
        <v>8819</v>
      </c>
      <c r="AK2235" t="s">
        <v>69</v>
      </c>
      <c r="AL2235" t="s">
        <v>49</v>
      </c>
      <c r="AN2235">
        <v>20</v>
      </c>
      <c r="AO2235">
        <v>20</v>
      </c>
      <c r="AP2235" t="s">
        <v>69</v>
      </c>
      <c r="AQ2235" t="s">
        <v>8828</v>
      </c>
      <c r="AR2235" t="s">
        <v>8828</v>
      </c>
      <c r="AS2235" t="s">
        <v>8828</v>
      </c>
      <c r="AT2235" t="s">
        <v>8828</v>
      </c>
      <c r="AU2235" t="s">
        <v>8828</v>
      </c>
      <c r="AV2235" t="s">
        <v>48</v>
      </c>
      <c r="AW2235">
        <v>2</v>
      </c>
      <c r="AX2235" t="s">
        <v>8888</v>
      </c>
      <c r="AY2235" t="s">
        <v>8886</v>
      </c>
      <c r="AZ2235" t="s">
        <v>8884</v>
      </c>
      <c r="BA2235" t="s">
        <v>8879</v>
      </c>
    </row>
    <row r="2236" spans="1:53" x14ac:dyDescent="0.2">
      <c r="A2236" t="s">
        <v>4541</v>
      </c>
      <c r="B2236" t="s">
        <v>7956</v>
      </c>
      <c r="C2236" t="s">
        <v>3247</v>
      </c>
      <c r="D2236" t="s">
        <v>4542</v>
      </c>
      <c r="E2236">
        <v>16</v>
      </c>
      <c r="F2236">
        <v>16</v>
      </c>
      <c r="G2236" t="s">
        <v>31</v>
      </c>
      <c r="H2236" t="s">
        <v>153</v>
      </c>
      <c r="I2236" t="s">
        <v>218</v>
      </c>
      <c r="J2236" t="s">
        <v>136</v>
      </c>
      <c r="K2236" t="s">
        <v>75</v>
      </c>
      <c r="L2236" t="s">
        <v>75</v>
      </c>
      <c r="M2236" t="s">
        <v>76</v>
      </c>
      <c r="N2236" t="s">
        <v>77</v>
      </c>
      <c r="O2236" t="s">
        <v>58</v>
      </c>
      <c r="P2236" t="s">
        <v>181</v>
      </c>
      <c r="Q2236" t="s">
        <v>190</v>
      </c>
      <c r="R2236" t="s">
        <v>8814</v>
      </c>
      <c r="S2236" t="s">
        <v>1546</v>
      </c>
      <c r="T2236" t="s">
        <v>8843</v>
      </c>
      <c r="U2236" s="3">
        <v>45736</v>
      </c>
      <c r="V2236" t="s">
        <v>226</v>
      </c>
      <c r="W2236">
        <v>60</v>
      </c>
      <c r="X2236" t="s">
        <v>62</v>
      </c>
      <c r="Y2236">
        <v>5</v>
      </c>
      <c r="Z2236" t="s">
        <v>541</v>
      </c>
      <c r="AA2236" t="s">
        <v>8844</v>
      </c>
      <c r="AB2236" s="3">
        <v>45732</v>
      </c>
      <c r="AC2236" t="s">
        <v>131</v>
      </c>
      <c r="AD2236" t="s">
        <v>81</v>
      </c>
      <c r="AE2236">
        <v>2</v>
      </c>
      <c r="AF2236">
        <v>2</v>
      </c>
      <c r="AG2236" t="s">
        <v>196</v>
      </c>
      <c r="AH2236" t="s">
        <v>47</v>
      </c>
      <c r="AI2236">
        <v>2</v>
      </c>
      <c r="AJ2236" t="s">
        <v>8819</v>
      </c>
      <c r="AK2236" t="s">
        <v>69</v>
      </c>
      <c r="AN2236">
        <v>10</v>
      </c>
      <c r="AO2236">
        <v>10</v>
      </c>
      <c r="AP2236" t="s">
        <v>48</v>
      </c>
      <c r="AQ2236" t="s">
        <v>8828</v>
      </c>
      <c r="AR2236" t="s">
        <v>8828</v>
      </c>
      <c r="AS2236" t="s">
        <v>8828</v>
      </c>
      <c r="AT2236" t="s">
        <v>8828</v>
      </c>
      <c r="AU2236" t="s">
        <v>8828</v>
      </c>
      <c r="AV2236" t="s">
        <v>48</v>
      </c>
      <c r="AW2236">
        <v>5</v>
      </c>
      <c r="AX2236" t="s">
        <v>8877</v>
      </c>
      <c r="AY2236" t="s">
        <v>8886</v>
      </c>
      <c r="AZ2236" t="s">
        <v>8880</v>
      </c>
      <c r="BA2236" t="s">
        <v>8879</v>
      </c>
    </row>
    <row r="2237" spans="1:53" x14ac:dyDescent="0.2">
      <c r="A2237" t="s">
        <v>4543</v>
      </c>
      <c r="B2237" t="s">
        <v>4543</v>
      </c>
      <c r="C2237" t="s">
        <v>3290</v>
      </c>
      <c r="E2237" t="s">
        <v>109</v>
      </c>
      <c r="G2237" t="s">
        <v>84</v>
      </c>
      <c r="H2237" t="s">
        <v>32</v>
      </c>
      <c r="I2237" t="s">
        <v>33</v>
      </c>
      <c r="J2237" t="s">
        <v>55</v>
      </c>
      <c r="K2237" t="s">
        <v>35</v>
      </c>
      <c r="L2237" t="s">
        <v>8807</v>
      </c>
      <c r="M2237" t="s">
        <v>56</v>
      </c>
      <c r="N2237" t="s">
        <v>37</v>
      </c>
      <c r="O2237" t="s">
        <v>155</v>
      </c>
      <c r="P2237" t="s">
        <v>119</v>
      </c>
      <c r="Q2237" t="s">
        <v>40</v>
      </c>
      <c r="R2237" t="s">
        <v>8809</v>
      </c>
      <c r="S2237" t="s">
        <v>3005</v>
      </c>
      <c r="T2237" t="s">
        <v>8843</v>
      </c>
      <c r="U2237" s="3">
        <v>45686</v>
      </c>
      <c r="V2237" t="s">
        <v>226</v>
      </c>
      <c r="W2237">
        <v>60</v>
      </c>
      <c r="X2237" t="s">
        <v>163</v>
      </c>
      <c r="AB2237" s="3"/>
      <c r="AC2237" t="s">
        <v>131</v>
      </c>
      <c r="AD2237" t="s">
        <v>123</v>
      </c>
      <c r="AE2237">
        <v>1</v>
      </c>
      <c r="AF2237">
        <v>1</v>
      </c>
      <c r="AG2237" t="s">
        <v>124</v>
      </c>
      <c r="AH2237" t="s">
        <v>66</v>
      </c>
      <c r="AI2237">
        <v>3</v>
      </c>
      <c r="AJ2237" t="s">
        <v>8820</v>
      </c>
      <c r="AK2237" t="s">
        <v>69</v>
      </c>
      <c r="AL2237" t="s">
        <v>68</v>
      </c>
      <c r="AM2237" t="s">
        <v>8823</v>
      </c>
      <c r="AN2237">
        <v>10</v>
      </c>
      <c r="AO2237">
        <v>10</v>
      </c>
      <c r="AP2237" t="s">
        <v>48</v>
      </c>
      <c r="AQ2237" t="s">
        <v>8830</v>
      </c>
      <c r="AR2237" t="s">
        <v>8833</v>
      </c>
      <c r="AS2237" t="s">
        <v>8828</v>
      </c>
      <c r="AT2237" t="s">
        <v>8828</v>
      </c>
      <c r="AU2237" t="s">
        <v>8828</v>
      </c>
      <c r="AY2237" t="s">
        <v>8886</v>
      </c>
      <c r="BA2237" t="s">
        <v>8879</v>
      </c>
    </row>
    <row r="2238" spans="1:53" x14ac:dyDescent="0.2">
      <c r="A2238" t="s">
        <v>4544</v>
      </c>
      <c r="B2238" t="s">
        <v>7957</v>
      </c>
      <c r="C2238" t="s">
        <v>4090</v>
      </c>
      <c r="D2238" t="s">
        <v>4545</v>
      </c>
      <c r="E2238" t="s">
        <v>50</v>
      </c>
      <c r="F2238">
        <v>30</v>
      </c>
      <c r="G2238" t="s">
        <v>31</v>
      </c>
      <c r="H2238" t="s">
        <v>53</v>
      </c>
      <c r="I2238" t="s">
        <v>148</v>
      </c>
      <c r="J2238" t="s">
        <v>34</v>
      </c>
      <c r="K2238" t="s">
        <v>75</v>
      </c>
      <c r="L2238" t="s">
        <v>75</v>
      </c>
      <c r="M2238" t="s">
        <v>56</v>
      </c>
      <c r="N2238" t="s">
        <v>101</v>
      </c>
      <c r="O2238" t="s">
        <v>58</v>
      </c>
      <c r="P2238" t="s">
        <v>119</v>
      </c>
      <c r="S2238" t="s">
        <v>496</v>
      </c>
      <c r="T2238" t="s">
        <v>8845</v>
      </c>
      <c r="U2238" s="3">
        <v>45691</v>
      </c>
      <c r="V2238" t="s">
        <v>42</v>
      </c>
      <c r="W2238">
        <v>45</v>
      </c>
      <c r="X2238" t="s">
        <v>43</v>
      </c>
      <c r="Y2238">
        <v>2</v>
      </c>
      <c r="AB2238" s="3"/>
      <c r="AC2238" t="s">
        <v>44</v>
      </c>
      <c r="AD2238" t="s">
        <v>114</v>
      </c>
      <c r="AE2238">
        <v>0</v>
      </c>
      <c r="AF2238">
        <v>0</v>
      </c>
      <c r="AG2238" t="s">
        <v>178</v>
      </c>
      <c r="AH2238" t="s">
        <v>66</v>
      </c>
      <c r="AI2238">
        <v>5</v>
      </c>
      <c r="AJ2238" t="s">
        <v>8821</v>
      </c>
      <c r="AK2238" t="s">
        <v>69</v>
      </c>
      <c r="AL2238" t="s">
        <v>49</v>
      </c>
      <c r="AN2238" t="s">
        <v>95</v>
      </c>
      <c r="AO2238">
        <v>100</v>
      </c>
      <c r="AP2238" t="s">
        <v>69</v>
      </c>
      <c r="AQ2238" t="s">
        <v>8828</v>
      </c>
      <c r="AR2238" t="s">
        <v>8832</v>
      </c>
      <c r="AS2238" t="s">
        <v>8828</v>
      </c>
      <c r="AT2238" t="s">
        <v>8828</v>
      </c>
      <c r="AU2238" t="s">
        <v>8828</v>
      </c>
      <c r="AX2238" t="s">
        <v>8888</v>
      </c>
      <c r="AY2238" t="s">
        <v>8878</v>
      </c>
      <c r="BA2238" t="s">
        <v>8881</v>
      </c>
    </row>
    <row r="2239" spans="1:53" x14ac:dyDescent="0.2">
      <c r="A2239" t="s">
        <v>4546</v>
      </c>
      <c r="B2239" t="s">
        <v>7958</v>
      </c>
      <c r="D2239" t="s">
        <v>4547</v>
      </c>
      <c r="E2239">
        <v>57</v>
      </c>
      <c r="F2239">
        <v>57</v>
      </c>
      <c r="G2239" t="s">
        <v>31</v>
      </c>
      <c r="H2239" t="s">
        <v>32</v>
      </c>
      <c r="I2239" t="s">
        <v>117</v>
      </c>
      <c r="J2239" t="s">
        <v>136</v>
      </c>
      <c r="K2239" t="s">
        <v>100</v>
      </c>
      <c r="L2239" t="s">
        <v>8807</v>
      </c>
      <c r="M2239" t="s">
        <v>56</v>
      </c>
      <c r="N2239" t="s">
        <v>101</v>
      </c>
      <c r="O2239" t="s">
        <v>78</v>
      </c>
      <c r="P2239" t="s">
        <v>181</v>
      </c>
      <c r="S2239" t="s">
        <v>288</v>
      </c>
      <c r="T2239" t="s">
        <v>8843</v>
      </c>
      <c r="U2239" s="3">
        <v>45732</v>
      </c>
      <c r="V2239" t="s">
        <v>226</v>
      </c>
      <c r="W2239">
        <v>60</v>
      </c>
      <c r="X2239" t="s">
        <v>62</v>
      </c>
      <c r="Y2239">
        <v>5</v>
      </c>
      <c r="AB2239" s="3"/>
      <c r="AC2239" t="s">
        <v>131</v>
      </c>
      <c r="AD2239" t="s">
        <v>81</v>
      </c>
      <c r="AE2239">
        <v>1</v>
      </c>
      <c r="AF2239">
        <v>1</v>
      </c>
      <c r="AG2239" t="s">
        <v>65</v>
      </c>
      <c r="AH2239" t="s">
        <v>125</v>
      </c>
      <c r="AI2239" t="s">
        <v>151</v>
      </c>
      <c r="AJ2239" t="s">
        <v>8821</v>
      </c>
      <c r="AK2239" t="s">
        <v>69</v>
      </c>
      <c r="AN2239">
        <v>20</v>
      </c>
      <c r="AO2239">
        <v>20</v>
      </c>
      <c r="AP2239" t="s">
        <v>48</v>
      </c>
      <c r="AQ2239" t="s">
        <v>8830</v>
      </c>
      <c r="AR2239" t="s">
        <v>8828</v>
      </c>
      <c r="AS2239" t="s">
        <v>8828</v>
      </c>
      <c r="AT2239" t="s">
        <v>8828</v>
      </c>
      <c r="AU2239" t="s">
        <v>8828</v>
      </c>
      <c r="AW2239">
        <v>5</v>
      </c>
      <c r="AX2239" t="s">
        <v>8890</v>
      </c>
      <c r="AY2239" t="s">
        <v>8886</v>
      </c>
      <c r="AZ2239" t="s">
        <v>8880</v>
      </c>
      <c r="BA2239" t="s">
        <v>8879</v>
      </c>
    </row>
    <row r="2240" spans="1:53" x14ac:dyDescent="0.2">
      <c r="A2240" t="s">
        <v>4548</v>
      </c>
      <c r="B2240" t="s">
        <v>4548</v>
      </c>
      <c r="C2240" t="s">
        <v>1966</v>
      </c>
      <c r="D2240" t="s">
        <v>4549</v>
      </c>
      <c r="E2240">
        <v>88</v>
      </c>
      <c r="F2240">
        <v>88</v>
      </c>
      <c r="G2240" t="s">
        <v>31</v>
      </c>
      <c r="H2240" t="s">
        <v>32</v>
      </c>
      <c r="I2240" t="s">
        <v>33</v>
      </c>
      <c r="J2240" t="s">
        <v>55</v>
      </c>
      <c r="K2240" t="s">
        <v>75</v>
      </c>
      <c r="L2240" t="s">
        <v>75</v>
      </c>
      <c r="M2240" t="s">
        <v>56</v>
      </c>
      <c r="N2240" t="s">
        <v>57</v>
      </c>
      <c r="O2240" t="s">
        <v>78</v>
      </c>
      <c r="P2240" t="s">
        <v>119</v>
      </c>
      <c r="Q2240" t="s">
        <v>40</v>
      </c>
      <c r="R2240" t="s">
        <v>8809</v>
      </c>
      <c r="S2240" t="s">
        <v>372</v>
      </c>
      <c r="T2240" t="s">
        <v>8843</v>
      </c>
      <c r="U2240" s="3">
        <v>45773</v>
      </c>
      <c r="V2240" t="s">
        <v>226</v>
      </c>
      <c r="W2240">
        <v>60</v>
      </c>
      <c r="X2240" t="s">
        <v>43</v>
      </c>
      <c r="Y2240">
        <v>2</v>
      </c>
      <c r="Z2240" t="s">
        <v>915</v>
      </c>
      <c r="AA2240" t="s">
        <v>8844</v>
      </c>
      <c r="AB2240" s="3">
        <v>45663</v>
      </c>
      <c r="AC2240" t="s">
        <v>44</v>
      </c>
      <c r="AD2240" t="s">
        <v>45</v>
      </c>
      <c r="AE2240">
        <v>3</v>
      </c>
      <c r="AF2240">
        <v>3</v>
      </c>
      <c r="AG2240" t="s">
        <v>46</v>
      </c>
      <c r="AH2240" t="s">
        <v>125</v>
      </c>
      <c r="AI2240">
        <v>5</v>
      </c>
      <c r="AJ2240" t="s">
        <v>8821</v>
      </c>
      <c r="AK2240" t="s">
        <v>69</v>
      </c>
      <c r="AL2240" t="s">
        <v>138</v>
      </c>
      <c r="AM2240" t="s">
        <v>8814</v>
      </c>
      <c r="AN2240">
        <v>10</v>
      </c>
      <c r="AO2240">
        <v>10</v>
      </c>
      <c r="AP2240" t="s">
        <v>69</v>
      </c>
      <c r="AQ2240" t="s">
        <v>8829</v>
      </c>
      <c r="AR2240" t="s">
        <v>8832</v>
      </c>
      <c r="AS2240" t="s">
        <v>8837</v>
      </c>
      <c r="AT2240" t="s">
        <v>8828</v>
      </c>
      <c r="AU2240" t="s">
        <v>8828</v>
      </c>
      <c r="AV2240" t="s">
        <v>48</v>
      </c>
      <c r="AX2240" t="s">
        <v>8889</v>
      </c>
      <c r="AY2240" t="s">
        <v>8886</v>
      </c>
      <c r="BA2240" t="s">
        <v>8879</v>
      </c>
    </row>
    <row r="2241" spans="1:53" x14ac:dyDescent="0.2">
      <c r="A2241" t="s">
        <v>4550</v>
      </c>
      <c r="B2241" t="s">
        <v>7959</v>
      </c>
      <c r="C2241" t="s">
        <v>2925</v>
      </c>
      <c r="D2241" t="s">
        <v>660</v>
      </c>
      <c r="E2241" t="s">
        <v>109</v>
      </c>
      <c r="G2241" t="s">
        <v>31</v>
      </c>
      <c r="H2241" t="s">
        <v>73</v>
      </c>
      <c r="I2241" t="s">
        <v>110</v>
      </c>
      <c r="J2241" t="s">
        <v>55</v>
      </c>
      <c r="K2241" t="s">
        <v>75</v>
      </c>
      <c r="L2241" t="s">
        <v>75</v>
      </c>
      <c r="M2241" t="s">
        <v>56</v>
      </c>
      <c r="N2241" t="s">
        <v>77</v>
      </c>
      <c r="O2241" t="s">
        <v>58</v>
      </c>
      <c r="P2241" t="s">
        <v>88</v>
      </c>
      <c r="Q2241" t="s">
        <v>190</v>
      </c>
      <c r="R2241" t="s">
        <v>8814</v>
      </c>
      <c r="S2241" t="s">
        <v>1036</v>
      </c>
      <c r="T2241" t="s">
        <v>8845</v>
      </c>
      <c r="U2241" s="3">
        <v>45661</v>
      </c>
      <c r="V2241" t="s">
        <v>103</v>
      </c>
      <c r="W2241">
        <v>120</v>
      </c>
      <c r="X2241" t="s">
        <v>163</v>
      </c>
      <c r="Z2241" t="s">
        <v>626</v>
      </c>
      <c r="AA2241" t="s">
        <v>8844</v>
      </c>
      <c r="AB2241" s="3">
        <v>45716</v>
      </c>
      <c r="AC2241" t="s">
        <v>44</v>
      </c>
      <c r="AD2241" t="s">
        <v>81</v>
      </c>
      <c r="AE2241">
        <v>3</v>
      </c>
      <c r="AF2241">
        <v>3</v>
      </c>
      <c r="AG2241" t="s">
        <v>46</v>
      </c>
      <c r="AH2241" t="s">
        <v>82</v>
      </c>
      <c r="AI2241">
        <v>4</v>
      </c>
      <c r="AJ2241" t="s">
        <v>8821</v>
      </c>
      <c r="AK2241" t="s">
        <v>69</v>
      </c>
      <c r="AL2241" t="s">
        <v>175</v>
      </c>
      <c r="AM2241" t="s">
        <v>8824</v>
      </c>
      <c r="AN2241">
        <v>50</v>
      </c>
      <c r="AO2241">
        <v>50</v>
      </c>
      <c r="AP2241" t="s">
        <v>48</v>
      </c>
      <c r="AQ2241" t="s">
        <v>8829</v>
      </c>
      <c r="AR2241" t="s">
        <v>8828</v>
      </c>
      <c r="AS2241" t="s">
        <v>8836</v>
      </c>
      <c r="AT2241" t="s">
        <v>8828</v>
      </c>
      <c r="AU2241" t="s">
        <v>8828</v>
      </c>
      <c r="AV2241" t="s">
        <v>69</v>
      </c>
      <c r="AY2241" t="s">
        <v>8882</v>
      </c>
      <c r="BA2241" t="s">
        <v>8883</v>
      </c>
    </row>
    <row r="2242" spans="1:53" x14ac:dyDescent="0.2">
      <c r="A2242" t="s">
        <v>4551</v>
      </c>
      <c r="B2242" t="s">
        <v>4551</v>
      </c>
      <c r="E2242" t="s">
        <v>109</v>
      </c>
      <c r="G2242" t="s">
        <v>31</v>
      </c>
      <c r="H2242" t="s">
        <v>73</v>
      </c>
      <c r="I2242" t="s">
        <v>74</v>
      </c>
      <c r="J2242" t="s">
        <v>136</v>
      </c>
      <c r="K2242" t="s">
        <v>85</v>
      </c>
      <c r="L2242" t="s">
        <v>85</v>
      </c>
      <c r="M2242" t="s">
        <v>86</v>
      </c>
      <c r="N2242" t="s">
        <v>57</v>
      </c>
      <c r="O2242" t="s">
        <v>78</v>
      </c>
      <c r="P2242" t="s">
        <v>181</v>
      </c>
      <c r="Q2242" t="s">
        <v>190</v>
      </c>
      <c r="R2242" t="s">
        <v>8814</v>
      </c>
      <c r="S2242" t="s">
        <v>102</v>
      </c>
      <c r="T2242" t="s">
        <v>8844</v>
      </c>
      <c r="U2242" s="3">
        <v>45793</v>
      </c>
      <c r="V2242" t="s">
        <v>103</v>
      </c>
      <c r="W2242">
        <v>120</v>
      </c>
      <c r="X2242" t="s">
        <v>80</v>
      </c>
      <c r="Y2242">
        <v>48</v>
      </c>
      <c r="AB2242" s="3"/>
      <c r="AC2242" t="s">
        <v>248</v>
      </c>
      <c r="AD2242" t="s">
        <v>81</v>
      </c>
      <c r="AE2242">
        <v>3</v>
      </c>
      <c r="AF2242">
        <v>3</v>
      </c>
      <c r="AG2242" t="s">
        <v>132</v>
      </c>
      <c r="AH2242" t="s">
        <v>47</v>
      </c>
      <c r="AI2242" t="s">
        <v>151</v>
      </c>
      <c r="AJ2242" t="s">
        <v>8821</v>
      </c>
      <c r="AK2242" t="s">
        <v>69</v>
      </c>
      <c r="AL2242" t="s">
        <v>68</v>
      </c>
      <c r="AM2242" t="s">
        <v>8823</v>
      </c>
      <c r="AN2242" t="s">
        <v>95</v>
      </c>
      <c r="AO2242">
        <v>100</v>
      </c>
      <c r="AP2242" t="s">
        <v>69</v>
      </c>
      <c r="AQ2242" t="s">
        <v>8830</v>
      </c>
      <c r="AR2242" t="s">
        <v>8828</v>
      </c>
      <c r="AS2242" t="s">
        <v>8828</v>
      </c>
      <c r="AT2242" t="s">
        <v>8828</v>
      </c>
      <c r="AU2242" t="s">
        <v>8828</v>
      </c>
      <c r="AW2242">
        <v>48</v>
      </c>
      <c r="AY2242" t="s">
        <v>8882</v>
      </c>
      <c r="AZ2242" t="s">
        <v>8887</v>
      </c>
      <c r="BA2242" t="s">
        <v>8881</v>
      </c>
    </row>
    <row r="2243" spans="1:53" x14ac:dyDescent="0.2">
      <c r="A2243" t="s">
        <v>4552</v>
      </c>
      <c r="B2243" t="s">
        <v>7960</v>
      </c>
      <c r="D2243" t="s">
        <v>4553</v>
      </c>
      <c r="E2243">
        <v>20</v>
      </c>
      <c r="F2243">
        <v>20</v>
      </c>
      <c r="G2243" t="s">
        <v>84</v>
      </c>
      <c r="H2243" t="s">
        <v>32</v>
      </c>
      <c r="I2243" t="s">
        <v>185</v>
      </c>
      <c r="J2243" t="s">
        <v>55</v>
      </c>
      <c r="K2243" t="s">
        <v>35</v>
      </c>
      <c r="L2243" t="s">
        <v>8807</v>
      </c>
      <c r="M2243" t="s">
        <v>76</v>
      </c>
      <c r="N2243" t="s">
        <v>87</v>
      </c>
      <c r="O2243" t="s">
        <v>38</v>
      </c>
      <c r="P2243" t="s">
        <v>204</v>
      </c>
      <c r="Q2243" t="s">
        <v>40</v>
      </c>
      <c r="R2243" t="s">
        <v>8809</v>
      </c>
      <c r="S2243" t="s">
        <v>726</v>
      </c>
      <c r="T2243" t="s">
        <v>8844</v>
      </c>
      <c r="U2243" s="3">
        <v>45750</v>
      </c>
      <c r="V2243" t="s">
        <v>121</v>
      </c>
      <c r="W2243">
        <v>30</v>
      </c>
      <c r="X2243" t="s">
        <v>171</v>
      </c>
      <c r="Y2243">
        <v>24</v>
      </c>
      <c r="AB2243" s="3"/>
      <c r="AC2243" t="s">
        <v>44</v>
      </c>
      <c r="AD2243" t="s">
        <v>123</v>
      </c>
      <c r="AE2243">
        <v>0</v>
      </c>
      <c r="AF2243">
        <v>0</v>
      </c>
      <c r="AG2243" t="s">
        <v>46</v>
      </c>
      <c r="AH2243" t="s">
        <v>66</v>
      </c>
      <c r="AI2243">
        <v>1</v>
      </c>
      <c r="AJ2243" t="s">
        <v>8819</v>
      </c>
      <c r="AL2243" t="s">
        <v>49</v>
      </c>
      <c r="AN2243" t="s">
        <v>50</v>
      </c>
      <c r="AO2243">
        <v>30</v>
      </c>
      <c r="AP2243" t="s">
        <v>48</v>
      </c>
      <c r="AQ2243" t="s">
        <v>8828</v>
      </c>
      <c r="AR2243" t="s">
        <v>8832</v>
      </c>
      <c r="AS2243" t="s">
        <v>8828</v>
      </c>
      <c r="AT2243" t="s">
        <v>8839</v>
      </c>
      <c r="AU2243" t="s">
        <v>8828</v>
      </c>
      <c r="AX2243" t="s">
        <v>8888</v>
      </c>
      <c r="AY2243" t="s">
        <v>8878</v>
      </c>
      <c r="BA2243" t="s">
        <v>8879</v>
      </c>
    </row>
    <row r="2244" spans="1:53" x14ac:dyDescent="0.2">
      <c r="A2244" t="s">
        <v>4554</v>
      </c>
      <c r="B2244" t="s">
        <v>4554</v>
      </c>
      <c r="D2244" t="s">
        <v>4555</v>
      </c>
      <c r="E2244" t="s">
        <v>50</v>
      </c>
      <c r="F2244">
        <v>30</v>
      </c>
      <c r="G2244" t="s">
        <v>84</v>
      </c>
      <c r="H2244" t="s">
        <v>73</v>
      </c>
      <c r="I2244" t="s">
        <v>74</v>
      </c>
      <c r="J2244" t="s">
        <v>56</v>
      </c>
      <c r="K2244" t="s">
        <v>35</v>
      </c>
      <c r="L2244" t="s">
        <v>8807</v>
      </c>
      <c r="M2244" t="s">
        <v>76</v>
      </c>
      <c r="N2244" t="s">
        <v>101</v>
      </c>
      <c r="O2244" t="s">
        <v>118</v>
      </c>
      <c r="P2244" t="s">
        <v>88</v>
      </c>
      <c r="Q2244" t="s">
        <v>60</v>
      </c>
      <c r="R2244" t="s">
        <v>8810</v>
      </c>
      <c r="S2244" t="s">
        <v>2456</v>
      </c>
      <c r="T2244" t="s">
        <v>8844</v>
      </c>
      <c r="U2244" s="3">
        <v>45745</v>
      </c>
      <c r="V2244" t="s">
        <v>103</v>
      </c>
      <c r="W2244">
        <v>120</v>
      </c>
      <c r="X2244" t="s">
        <v>62</v>
      </c>
      <c r="Y2244">
        <v>5</v>
      </c>
      <c r="AB2244" s="3"/>
      <c r="AC2244" t="s">
        <v>44</v>
      </c>
      <c r="AD2244" t="s">
        <v>81</v>
      </c>
      <c r="AE2244">
        <v>1</v>
      </c>
      <c r="AF2244">
        <v>1</v>
      </c>
      <c r="AG2244" t="s">
        <v>160</v>
      </c>
      <c r="AH2244" t="s">
        <v>47</v>
      </c>
      <c r="AI2244">
        <v>4</v>
      </c>
      <c r="AJ2244" t="s">
        <v>8821</v>
      </c>
      <c r="AK2244" t="s">
        <v>69</v>
      </c>
      <c r="AL2244" t="s">
        <v>49</v>
      </c>
      <c r="AN2244" t="s">
        <v>50</v>
      </c>
      <c r="AO2244">
        <v>30</v>
      </c>
      <c r="AP2244" t="s">
        <v>69</v>
      </c>
      <c r="AQ2244" t="s">
        <v>8828</v>
      </c>
      <c r="AR2244" t="s">
        <v>8832</v>
      </c>
      <c r="AS2244" t="s">
        <v>8835</v>
      </c>
      <c r="AT2244" t="s">
        <v>8828</v>
      </c>
      <c r="AU2244" t="s">
        <v>8828</v>
      </c>
      <c r="AX2244" t="s">
        <v>8888</v>
      </c>
      <c r="AY2244" t="s">
        <v>8882</v>
      </c>
      <c r="BA2244" t="s">
        <v>8879</v>
      </c>
    </row>
    <row r="2245" spans="1:53" x14ac:dyDescent="0.2">
      <c r="A2245" t="s">
        <v>4556</v>
      </c>
      <c r="B2245" t="s">
        <v>4556</v>
      </c>
      <c r="C2245" t="s">
        <v>1858</v>
      </c>
      <c r="E2245" t="s">
        <v>109</v>
      </c>
      <c r="G2245" t="s">
        <v>31</v>
      </c>
      <c r="H2245" t="s">
        <v>53</v>
      </c>
      <c r="I2245" t="s">
        <v>54</v>
      </c>
      <c r="J2245" t="s">
        <v>56</v>
      </c>
      <c r="K2245" t="s">
        <v>85</v>
      </c>
      <c r="L2245" t="s">
        <v>85</v>
      </c>
      <c r="M2245" t="s">
        <v>36</v>
      </c>
      <c r="N2245" t="s">
        <v>87</v>
      </c>
      <c r="O2245" t="s">
        <v>58</v>
      </c>
      <c r="P2245" t="s">
        <v>181</v>
      </c>
      <c r="Q2245" t="s">
        <v>190</v>
      </c>
      <c r="R2245" t="s">
        <v>8814</v>
      </c>
      <c r="S2245" t="s">
        <v>325</v>
      </c>
      <c r="T2245" t="s">
        <v>8845</v>
      </c>
      <c r="U2245" s="3">
        <v>45832</v>
      </c>
      <c r="V2245" t="s">
        <v>103</v>
      </c>
      <c r="W2245">
        <v>120</v>
      </c>
      <c r="X2245" t="s">
        <v>43</v>
      </c>
      <c r="Y2245">
        <v>2</v>
      </c>
      <c r="AB2245" s="3"/>
      <c r="AC2245" t="s">
        <v>44</v>
      </c>
      <c r="AD2245" t="s">
        <v>123</v>
      </c>
      <c r="AE2245">
        <v>0</v>
      </c>
      <c r="AF2245">
        <v>0</v>
      </c>
      <c r="AG2245" t="s">
        <v>196</v>
      </c>
      <c r="AH2245" t="s">
        <v>66</v>
      </c>
      <c r="AI2245">
        <v>3</v>
      </c>
      <c r="AJ2245" t="s">
        <v>8820</v>
      </c>
      <c r="AK2245" t="s">
        <v>69</v>
      </c>
      <c r="AL2245" t="s">
        <v>89</v>
      </c>
      <c r="AM2245" t="s">
        <v>8825</v>
      </c>
      <c r="AN2245" t="s">
        <v>50</v>
      </c>
      <c r="AO2245">
        <v>30</v>
      </c>
      <c r="AP2245" t="s">
        <v>48</v>
      </c>
      <c r="AQ2245" t="s">
        <v>8828</v>
      </c>
      <c r="AR2245" t="s">
        <v>8832</v>
      </c>
      <c r="AS2245" t="s">
        <v>8828</v>
      </c>
      <c r="AT2245" t="s">
        <v>8839</v>
      </c>
      <c r="AU2245" t="s">
        <v>8828</v>
      </c>
      <c r="AY2245" t="s">
        <v>8882</v>
      </c>
      <c r="BA2245" t="s">
        <v>8879</v>
      </c>
    </row>
    <row r="2246" spans="1:53" x14ac:dyDescent="0.2">
      <c r="A2246" t="s">
        <v>4557</v>
      </c>
      <c r="B2246" t="s">
        <v>7961</v>
      </c>
      <c r="D2246" t="s">
        <v>722</v>
      </c>
      <c r="E2246" t="s">
        <v>50</v>
      </c>
      <c r="F2246">
        <v>30</v>
      </c>
      <c r="G2246" t="s">
        <v>84</v>
      </c>
      <c r="H2246" t="s">
        <v>153</v>
      </c>
      <c r="I2246" t="s">
        <v>218</v>
      </c>
      <c r="J2246" t="s">
        <v>34</v>
      </c>
      <c r="K2246" t="s">
        <v>75</v>
      </c>
      <c r="L2246" t="s">
        <v>75</v>
      </c>
      <c r="M2246" t="s">
        <v>86</v>
      </c>
      <c r="N2246" t="s">
        <v>37</v>
      </c>
      <c r="O2246" t="s">
        <v>38</v>
      </c>
      <c r="P2246" t="s">
        <v>39</v>
      </c>
      <c r="Q2246" t="s">
        <v>190</v>
      </c>
      <c r="R2246" t="s">
        <v>8814</v>
      </c>
      <c r="S2246" t="s">
        <v>872</v>
      </c>
      <c r="T2246" t="s">
        <v>8845</v>
      </c>
      <c r="U2246" s="3">
        <v>45821</v>
      </c>
      <c r="V2246" t="s">
        <v>121</v>
      </c>
      <c r="W2246">
        <v>30</v>
      </c>
      <c r="X2246" t="s">
        <v>163</v>
      </c>
      <c r="Z2246" t="s">
        <v>1349</v>
      </c>
      <c r="AA2246" t="s">
        <v>8845</v>
      </c>
      <c r="AB2246" s="3">
        <v>45674</v>
      </c>
      <c r="AC2246" t="s">
        <v>122</v>
      </c>
      <c r="AD2246" t="s">
        <v>45</v>
      </c>
      <c r="AE2246" t="s">
        <v>93</v>
      </c>
      <c r="AF2246">
        <v>1</v>
      </c>
      <c r="AG2246" t="s">
        <v>178</v>
      </c>
      <c r="AH2246" t="s">
        <v>66</v>
      </c>
      <c r="AI2246" t="s">
        <v>151</v>
      </c>
      <c r="AJ2246" t="s">
        <v>8821</v>
      </c>
      <c r="AK2246" t="s">
        <v>69</v>
      </c>
      <c r="AL2246" t="s">
        <v>68</v>
      </c>
      <c r="AM2246" t="s">
        <v>8823</v>
      </c>
      <c r="AN2246">
        <v>20</v>
      </c>
      <c r="AO2246">
        <v>20</v>
      </c>
      <c r="AP2246" t="s">
        <v>69</v>
      </c>
      <c r="AQ2246" t="s">
        <v>8829</v>
      </c>
      <c r="AR2246" t="s">
        <v>8828</v>
      </c>
      <c r="AS2246" t="s">
        <v>8828</v>
      </c>
      <c r="AT2246" t="s">
        <v>8828</v>
      </c>
      <c r="AU2246" t="s">
        <v>8828</v>
      </c>
      <c r="AV2246" t="s">
        <v>48</v>
      </c>
      <c r="AX2246" t="s">
        <v>8888</v>
      </c>
      <c r="AY2246" t="s">
        <v>8878</v>
      </c>
      <c r="BA2246" t="s">
        <v>8879</v>
      </c>
    </row>
    <row r="2247" spans="1:53" x14ac:dyDescent="0.2">
      <c r="A2247" t="s">
        <v>4558</v>
      </c>
      <c r="B2247" t="s">
        <v>7962</v>
      </c>
      <c r="E2247">
        <v>34</v>
      </c>
      <c r="F2247">
        <v>34</v>
      </c>
      <c r="G2247" t="s">
        <v>84</v>
      </c>
      <c r="H2247" t="s">
        <v>153</v>
      </c>
      <c r="I2247" t="s">
        <v>218</v>
      </c>
      <c r="J2247" t="s">
        <v>34</v>
      </c>
      <c r="K2247" t="s">
        <v>85</v>
      </c>
      <c r="L2247" t="s">
        <v>85</v>
      </c>
      <c r="M2247" t="s">
        <v>56</v>
      </c>
      <c r="N2247" t="s">
        <v>37</v>
      </c>
      <c r="O2247" t="s">
        <v>38</v>
      </c>
      <c r="P2247" t="s">
        <v>39</v>
      </c>
      <c r="Q2247" t="s">
        <v>60</v>
      </c>
      <c r="R2247" t="s">
        <v>8810</v>
      </c>
      <c r="S2247" t="s">
        <v>404</v>
      </c>
      <c r="T2247" t="s">
        <v>8843</v>
      </c>
      <c r="U2247" s="3">
        <v>45673</v>
      </c>
      <c r="V2247" t="s">
        <v>121</v>
      </c>
      <c r="W2247">
        <v>30</v>
      </c>
      <c r="X2247" t="s">
        <v>62</v>
      </c>
      <c r="Y2247">
        <v>5</v>
      </c>
      <c r="Z2247" t="s">
        <v>1753</v>
      </c>
      <c r="AA2247" t="s">
        <v>8845</v>
      </c>
      <c r="AB2247" s="3">
        <v>45800</v>
      </c>
      <c r="AC2247" t="s">
        <v>122</v>
      </c>
      <c r="AD2247" t="s">
        <v>81</v>
      </c>
      <c r="AE2247" t="s">
        <v>93</v>
      </c>
      <c r="AF2247">
        <v>1</v>
      </c>
      <c r="AG2247" t="s">
        <v>105</v>
      </c>
      <c r="AH2247" t="s">
        <v>66</v>
      </c>
      <c r="AI2247" t="s">
        <v>133</v>
      </c>
      <c r="AJ2247" t="s">
        <v>8821</v>
      </c>
      <c r="AK2247" t="s">
        <v>48</v>
      </c>
      <c r="AN2247" t="s">
        <v>95</v>
      </c>
      <c r="AO2247">
        <v>100</v>
      </c>
      <c r="AP2247" t="s">
        <v>69</v>
      </c>
      <c r="AQ2247" t="s">
        <v>8829</v>
      </c>
      <c r="AR2247" t="s">
        <v>8832</v>
      </c>
      <c r="AS2247" t="s">
        <v>8828</v>
      </c>
      <c r="AT2247" t="s">
        <v>8828</v>
      </c>
      <c r="AU2247" t="s">
        <v>8828</v>
      </c>
      <c r="AV2247" t="s">
        <v>69</v>
      </c>
      <c r="AX2247" t="s">
        <v>8888</v>
      </c>
      <c r="AY2247" t="s">
        <v>8878</v>
      </c>
      <c r="BA2247" t="s">
        <v>8881</v>
      </c>
    </row>
    <row r="2248" spans="1:53" x14ac:dyDescent="0.2">
      <c r="A2248" t="s">
        <v>4559</v>
      </c>
      <c r="B2248" t="s">
        <v>7963</v>
      </c>
      <c r="E2248" t="s">
        <v>109</v>
      </c>
      <c r="G2248" t="s">
        <v>31</v>
      </c>
      <c r="H2248" t="s">
        <v>153</v>
      </c>
      <c r="I2248" t="s">
        <v>154</v>
      </c>
      <c r="J2248" t="s">
        <v>56</v>
      </c>
      <c r="K2248" t="s">
        <v>100</v>
      </c>
      <c r="L2248" t="s">
        <v>8807</v>
      </c>
      <c r="M2248" t="s">
        <v>76</v>
      </c>
      <c r="N2248" t="s">
        <v>101</v>
      </c>
      <c r="O2248" t="s">
        <v>58</v>
      </c>
      <c r="P2248" t="s">
        <v>204</v>
      </c>
      <c r="Q2248" t="s">
        <v>40</v>
      </c>
      <c r="R2248" t="s">
        <v>8809</v>
      </c>
      <c r="S2248" t="s">
        <v>773</v>
      </c>
      <c r="T2248" t="s">
        <v>8844</v>
      </c>
      <c r="U2248" s="3">
        <v>45827</v>
      </c>
      <c r="V2248" t="s">
        <v>42</v>
      </c>
      <c r="W2248">
        <v>45</v>
      </c>
      <c r="X2248" t="s">
        <v>171</v>
      </c>
      <c r="Y2248">
        <v>24</v>
      </c>
      <c r="AB2248" s="3"/>
      <c r="AC2248" t="s">
        <v>113</v>
      </c>
      <c r="AD2248" t="s">
        <v>114</v>
      </c>
      <c r="AE2248" t="s">
        <v>93</v>
      </c>
      <c r="AF2248">
        <v>1</v>
      </c>
      <c r="AG2248" t="s">
        <v>196</v>
      </c>
      <c r="AH2248" t="s">
        <v>66</v>
      </c>
      <c r="AI2248">
        <v>3</v>
      </c>
      <c r="AJ2248" t="s">
        <v>8820</v>
      </c>
      <c r="AL2248" t="s">
        <v>89</v>
      </c>
      <c r="AM2248" t="s">
        <v>8825</v>
      </c>
      <c r="AN2248">
        <v>10</v>
      </c>
      <c r="AO2248">
        <v>10</v>
      </c>
      <c r="AP2248" t="s">
        <v>69</v>
      </c>
      <c r="AQ2248" t="s">
        <v>8828</v>
      </c>
      <c r="AR2248" t="s">
        <v>8832</v>
      </c>
      <c r="AS2248" t="s">
        <v>8828</v>
      </c>
      <c r="AT2248" t="s">
        <v>8828</v>
      </c>
      <c r="AU2248" t="s">
        <v>8828</v>
      </c>
      <c r="AY2248" t="s">
        <v>8878</v>
      </c>
      <c r="BA2248" t="s">
        <v>8879</v>
      </c>
    </row>
    <row r="2249" spans="1:53" x14ac:dyDescent="0.2">
      <c r="A2249" t="s">
        <v>4560</v>
      </c>
      <c r="B2249" t="s">
        <v>7964</v>
      </c>
      <c r="C2249" t="s">
        <v>1597</v>
      </c>
      <c r="E2249">
        <v>28</v>
      </c>
      <c r="F2249">
        <v>28</v>
      </c>
      <c r="G2249" t="s">
        <v>31</v>
      </c>
      <c r="H2249" t="s">
        <v>32</v>
      </c>
      <c r="I2249" t="s">
        <v>117</v>
      </c>
      <c r="J2249" t="s">
        <v>136</v>
      </c>
      <c r="K2249" t="s">
        <v>100</v>
      </c>
      <c r="L2249" t="s">
        <v>8807</v>
      </c>
      <c r="M2249" t="s">
        <v>76</v>
      </c>
      <c r="N2249" t="s">
        <v>57</v>
      </c>
      <c r="O2249" t="s">
        <v>155</v>
      </c>
      <c r="P2249" t="s">
        <v>204</v>
      </c>
      <c r="Q2249" t="s">
        <v>40</v>
      </c>
      <c r="R2249" t="s">
        <v>8809</v>
      </c>
      <c r="S2249" t="s">
        <v>391</v>
      </c>
      <c r="T2249" t="s">
        <v>8845</v>
      </c>
      <c r="U2249" s="3">
        <v>45815</v>
      </c>
      <c r="V2249" t="s">
        <v>103</v>
      </c>
      <c r="W2249">
        <v>120</v>
      </c>
      <c r="X2249" t="s">
        <v>171</v>
      </c>
      <c r="Y2249">
        <v>24</v>
      </c>
      <c r="AB2249" s="3"/>
      <c r="AC2249" t="s">
        <v>248</v>
      </c>
      <c r="AD2249" t="s">
        <v>114</v>
      </c>
      <c r="AE2249">
        <v>1</v>
      </c>
      <c r="AF2249">
        <v>1</v>
      </c>
      <c r="AH2249" t="s">
        <v>66</v>
      </c>
      <c r="AI2249" t="s">
        <v>151</v>
      </c>
      <c r="AJ2249" t="s">
        <v>8821</v>
      </c>
      <c r="AK2249" t="s">
        <v>48</v>
      </c>
      <c r="AL2249" t="s">
        <v>89</v>
      </c>
      <c r="AM2249" t="s">
        <v>8825</v>
      </c>
      <c r="AN2249" t="s">
        <v>50</v>
      </c>
      <c r="AO2249">
        <v>30</v>
      </c>
      <c r="AP2249" t="s">
        <v>69</v>
      </c>
      <c r="AQ2249" t="s">
        <v>8830</v>
      </c>
      <c r="AR2249" t="s">
        <v>8828</v>
      </c>
      <c r="AS2249" t="s">
        <v>8828</v>
      </c>
      <c r="AT2249" t="s">
        <v>8828</v>
      </c>
      <c r="AU2249" t="s">
        <v>8839</v>
      </c>
      <c r="AW2249">
        <v>24</v>
      </c>
      <c r="AX2249" t="s">
        <v>8888</v>
      </c>
      <c r="AY2249" t="s">
        <v>8882</v>
      </c>
      <c r="AZ2249" t="s">
        <v>8885</v>
      </c>
      <c r="BA2249" t="s">
        <v>8879</v>
      </c>
    </row>
    <row r="2250" spans="1:53" x14ac:dyDescent="0.2">
      <c r="A2250" t="s">
        <v>4561</v>
      </c>
      <c r="B2250" t="s">
        <v>7965</v>
      </c>
      <c r="C2250" t="s">
        <v>2564</v>
      </c>
      <c r="E2250" t="s">
        <v>50</v>
      </c>
      <c r="F2250">
        <v>30</v>
      </c>
      <c r="G2250" t="s">
        <v>84</v>
      </c>
      <c r="H2250" t="s">
        <v>53</v>
      </c>
      <c r="I2250" t="s">
        <v>148</v>
      </c>
      <c r="J2250" t="s">
        <v>34</v>
      </c>
      <c r="K2250" t="s">
        <v>100</v>
      </c>
      <c r="L2250" t="s">
        <v>8807</v>
      </c>
      <c r="M2250" t="s">
        <v>86</v>
      </c>
      <c r="N2250" t="s">
        <v>87</v>
      </c>
      <c r="O2250" t="s">
        <v>118</v>
      </c>
      <c r="P2250" t="s">
        <v>59</v>
      </c>
      <c r="Q2250" t="s">
        <v>40</v>
      </c>
      <c r="R2250" t="s">
        <v>8809</v>
      </c>
      <c r="S2250" t="s">
        <v>1058</v>
      </c>
      <c r="T2250" t="s">
        <v>8845</v>
      </c>
      <c r="U2250" s="3">
        <v>45701</v>
      </c>
      <c r="V2250" t="s">
        <v>42</v>
      </c>
      <c r="W2250">
        <v>45</v>
      </c>
      <c r="X2250" t="s">
        <v>80</v>
      </c>
      <c r="Y2250">
        <v>48</v>
      </c>
      <c r="AB2250" s="3"/>
      <c r="AC2250" t="s">
        <v>44</v>
      </c>
      <c r="AD2250" t="s">
        <v>45</v>
      </c>
      <c r="AE2250">
        <v>0</v>
      </c>
      <c r="AF2250">
        <v>0</v>
      </c>
      <c r="AG2250" t="s">
        <v>160</v>
      </c>
      <c r="AH2250" t="s">
        <v>66</v>
      </c>
      <c r="AI2250">
        <v>3</v>
      </c>
      <c r="AJ2250" t="s">
        <v>8820</v>
      </c>
      <c r="AK2250" t="s">
        <v>69</v>
      </c>
      <c r="AL2250" t="s">
        <v>68</v>
      </c>
      <c r="AM2250" t="s">
        <v>8823</v>
      </c>
      <c r="AN2250" t="s">
        <v>95</v>
      </c>
      <c r="AO2250">
        <v>100</v>
      </c>
      <c r="AP2250" t="s">
        <v>48</v>
      </c>
      <c r="AQ2250" t="s">
        <v>8828</v>
      </c>
      <c r="AR2250" t="s">
        <v>8832</v>
      </c>
      <c r="AS2250" t="s">
        <v>8828</v>
      </c>
      <c r="AT2250" t="s">
        <v>8839</v>
      </c>
      <c r="AU2250" t="s">
        <v>8828</v>
      </c>
      <c r="AX2250" t="s">
        <v>8888</v>
      </c>
      <c r="AY2250" t="s">
        <v>8878</v>
      </c>
      <c r="BA2250" t="s">
        <v>8881</v>
      </c>
    </row>
    <row r="2251" spans="1:53" x14ac:dyDescent="0.2">
      <c r="A2251" t="s">
        <v>4562</v>
      </c>
      <c r="B2251" t="s">
        <v>4562</v>
      </c>
      <c r="C2251" t="s">
        <v>282</v>
      </c>
      <c r="D2251" t="s">
        <v>4563</v>
      </c>
      <c r="E2251" t="s">
        <v>50</v>
      </c>
      <c r="F2251">
        <v>30</v>
      </c>
      <c r="G2251" t="s">
        <v>84</v>
      </c>
      <c r="H2251" t="s">
        <v>53</v>
      </c>
      <c r="I2251" t="s">
        <v>135</v>
      </c>
      <c r="J2251" t="s">
        <v>55</v>
      </c>
      <c r="K2251" t="s">
        <v>85</v>
      </c>
      <c r="L2251" t="s">
        <v>85</v>
      </c>
      <c r="M2251" t="s">
        <v>36</v>
      </c>
      <c r="N2251" t="s">
        <v>37</v>
      </c>
      <c r="O2251" t="s">
        <v>38</v>
      </c>
      <c r="P2251" t="s">
        <v>88</v>
      </c>
      <c r="Q2251" t="s">
        <v>94</v>
      </c>
      <c r="R2251" t="s">
        <v>8812</v>
      </c>
      <c r="S2251" t="s">
        <v>205</v>
      </c>
      <c r="T2251" t="s">
        <v>8844</v>
      </c>
      <c r="U2251" s="3">
        <v>45730</v>
      </c>
      <c r="V2251" t="s">
        <v>42</v>
      </c>
      <c r="W2251">
        <v>45</v>
      </c>
      <c r="X2251" t="s">
        <v>62</v>
      </c>
      <c r="Y2251">
        <v>5</v>
      </c>
      <c r="AB2251" s="3"/>
      <c r="AC2251" t="s">
        <v>44</v>
      </c>
      <c r="AD2251" t="s">
        <v>81</v>
      </c>
      <c r="AE2251">
        <v>3</v>
      </c>
      <c r="AF2251">
        <v>3</v>
      </c>
      <c r="AG2251" t="s">
        <v>178</v>
      </c>
      <c r="AH2251" t="s">
        <v>82</v>
      </c>
      <c r="AI2251">
        <v>1</v>
      </c>
      <c r="AJ2251" t="s">
        <v>8819</v>
      </c>
      <c r="AK2251" t="s">
        <v>69</v>
      </c>
      <c r="AL2251" t="s">
        <v>49</v>
      </c>
      <c r="AN2251" t="s">
        <v>50</v>
      </c>
      <c r="AO2251">
        <v>30</v>
      </c>
      <c r="AP2251" t="s">
        <v>48</v>
      </c>
      <c r="AQ2251" t="s">
        <v>8828</v>
      </c>
      <c r="AR2251" t="s">
        <v>8832</v>
      </c>
      <c r="AS2251" t="s">
        <v>8836</v>
      </c>
      <c r="AT2251" t="s">
        <v>8828</v>
      </c>
      <c r="AU2251" t="s">
        <v>8828</v>
      </c>
      <c r="AX2251" t="s">
        <v>8888</v>
      </c>
      <c r="AY2251" t="s">
        <v>8878</v>
      </c>
      <c r="BA2251" t="s">
        <v>8879</v>
      </c>
    </row>
    <row r="2252" spans="1:53" x14ac:dyDescent="0.2">
      <c r="A2252" t="s">
        <v>4564</v>
      </c>
      <c r="B2252" t="s">
        <v>4564</v>
      </c>
      <c r="C2252" t="s">
        <v>1163</v>
      </c>
      <c r="D2252" t="s">
        <v>4565</v>
      </c>
      <c r="E2252">
        <v>31</v>
      </c>
      <c r="F2252">
        <v>31</v>
      </c>
      <c r="G2252" t="s">
        <v>84</v>
      </c>
      <c r="H2252" t="s">
        <v>53</v>
      </c>
      <c r="I2252" t="s">
        <v>148</v>
      </c>
      <c r="J2252" t="s">
        <v>34</v>
      </c>
      <c r="K2252" t="s">
        <v>100</v>
      </c>
      <c r="L2252" t="s">
        <v>8807</v>
      </c>
      <c r="M2252" t="s">
        <v>56</v>
      </c>
      <c r="N2252" t="s">
        <v>87</v>
      </c>
      <c r="O2252" t="s">
        <v>118</v>
      </c>
      <c r="P2252" t="s">
        <v>39</v>
      </c>
      <c r="S2252" t="s">
        <v>1138</v>
      </c>
      <c r="T2252" t="s">
        <v>8843</v>
      </c>
      <c r="U2252" s="3">
        <v>45825</v>
      </c>
      <c r="V2252" t="s">
        <v>226</v>
      </c>
      <c r="W2252">
        <v>60</v>
      </c>
      <c r="X2252" t="s">
        <v>43</v>
      </c>
      <c r="Y2252">
        <v>2</v>
      </c>
      <c r="AB2252" s="3"/>
      <c r="AC2252" t="s">
        <v>113</v>
      </c>
      <c r="AD2252" t="s">
        <v>114</v>
      </c>
      <c r="AE2252">
        <v>2</v>
      </c>
      <c r="AF2252">
        <v>2</v>
      </c>
      <c r="AG2252" t="s">
        <v>65</v>
      </c>
      <c r="AH2252" t="s">
        <v>47</v>
      </c>
      <c r="AI2252">
        <v>3</v>
      </c>
      <c r="AJ2252" t="s">
        <v>8820</v>
      </c>
      <c r="AL2252" t="s">
        <v>49</v>
      </c>
      <c r="AN2252" t="s">
        <v>50</v>
      </c>
      <c r="AO2252">
        <v>30</v>
      </c>
      <c r="AP2252" t="s">
        <v>48</v>
      </c>
      <c r="AQ2252" t="s">
        <v>8828</v>
      </c>
      <c r="AR2252" t="s">
        <v>8832</v>
      </c>
      <c r="AS2252" t="s">
        <v>8835</v>
      </c>
      <c r="AT2252" t="s">
        <v>8828</v>
      </c>
      <c r="AU2252" t="s">
        <v>8828</v>
      </c>
      <c r="AX2252" t="s">
        <v>8888</v>
      </c>
      <c r="AY2252" t="s">
        <v>8886</v>
      </c>
      <c r="BA2252" t="s">
        <v>8879</v>
      </c>
    </row>
    <row r="2253" spans="1:53" x14ac:dyDescent="0.2">
      <c r="A2253" t="s">
        <v>4566</v>
      </c>
      <c r="B2253" t="s">
        <v>4566</v>
      </c>
      <c r="C2253" t="s">
        <v>1708</v>
      </c>
      <c r="E2253">
        <v>3</v>
      </c>
      <c r="F2253">
        <v>3</v>
      </c>
      <c r="G2253" t="s">
        <v>31</v>
      </c>
      <c r="H2253" t="s">
        <v>32</v>
      </c>
      <c r="I2253" t="s">
        <v>33</v>
      </c>
      <c r="J2253" t="s">
        <v>136</v>
      </c>
      <c r="K2253" t="s">
        <v>85</v>
      </c>
      <c r="L2253" t="s">
        <v>85</v>
      </c>
      <c r="M2253" t="s">
        <v>56</v>
      </c>
      <c r="N2253" t="s">
        <v>57</v>
      </c>
      <c r="O2253" t="s">
        <v>155</v>
      </c>
      <c r="P2253" t="s">
        <v>88</v>
      </c>
      <c r="S2253" t="s">
        <v>786</v>
      </c>
      <c r="T2253" t="s">
        <v>8845</v>
      </c>
      <c r="U2253" s="3">
        <v>45687</v>
      </c>
      <c r="V2253" t="s">
        <v>103</v>
      </c>
      <c r="W2253">
        <v>120</v>
      </c>
      <c r="X2253" t="s">
        <v>43</v>
      </c>
      <c r="Y2253">
        <v>2</v>
      </c>
      <c r="AB2253" s="3"/>
      <c r="AC2253" t="s">
        <v>131</v>
      </c>
      <c r="AD2253" t="s">
        <v>81</v>
      </c>
      <c r="AE2253">
        <v>2</v>
      </c>
      <c r="AF2253">
        <v>2</v>
      </c>
      <c r="AG2253" t="s">
        <v>124</v>
      </c>
      <c r="AH2253" t="s">
        <v>125</v>
      </c>
      <c r="AI2253">
        <v>3</v>
      </c>
      <c r="AJ2253" t="s">
        <v>8820</v>
      </c>
      <c r="AK2253" t="s">
        <v>69</v>
      </c>
      <c r="AL2253" t="s">
        <v>94</v>
      </c>
      <c r="AM2253" t="s">
        <v>8812</v>
      </c>
      <c r="AN2253">
        <v>20</v>
      </c>
      <c r="AO2253">
        <v>20</v>
      </c>
      <c r="AP2253" t="s">
        <v>69</v>
      </c>
      <c r="AQ2253" t="s">
        <v>8830</v>
      </c>
      <c r="AR2253" t="s">
        <v>8828</v>
      </c>
      <c r="AS2253" t="s">
        <v>8828</v>
      </c>
      <c r="AT2253" t="s">
        <v>8828</v>
      </c>
      <c r="AU2253" t="s">
        <v>8828</v>
      </c>
      <c r="AW2253">
        <v>2</v>
      </c>
      <c r="AX2253" t="s">
        <v>8877</v>
      </c>
      <c r="AY2253" t="s">
        <v>8882</v>
      </c>
      <c r="AZ2253" t="s">
        <v>8884</v>
      </c>
      <c r="BA2253" t="s">
        <v>8879</v>
      </c>
    </row>
    <row r="2254" spans="1:53" x14ac:dyDescent="0.2">
      <c r="A2254" t="s">
        <v>4567</v>
      </c>
      <c r="B2254" t="s">
        <v>7966</v>
      </c>
      <c r="E2254" t="s">
        <v>50</v>
      </c>
      <c r="F2254">
        <v>30</v>
      </c>
      <c r="G2254" t="s">
        <v>84</v>
      </c>
      <c r="H2254" t="s">
        <v>153</v>
      </c>
      <c r="I2254" t="s">
        <v>154</v>
      </c>
      <c r="J2254" t="s">
        <v>34</v>
      </c>
      <c r="K2254" t="s">
        <v>75</v>
      </c>
      <c r="L2254" t="s">
        <v>75</v>
      </c>
      <c r="M2254" t="s">
        <v>76</v>
      </c>
      <c r="N2254" t="s">
        <v>87</v>
      </c>
      <c r="O2254" t="s">
        <v>38</v>
      </c>
      <c r="P2254" t="s">
        <v>88</v>
      </c>
      <c r="Q2254" t="s">
        <v>190</v>
      </c>
      <c r="R2254" t="s">
        <v>8814</v>
      </c>
      <c r="S2254" t="s">
        <v>255</v>
      </c>
      <c r="T2254" t="s">
        <v>8844</v>
      </c>
      <c r="U2254" s="3">
        <v>45801</v>
      </c>
      <c r="V2254" t="s">
        <v>121</v>
      </c>
      <c r="W2254">
        <v>30</v>
      </c>
      <c r="X2254" t="s">
        <v>80</v>
      </c>
      <c r="Y2254">
        <v>48</v>
      </c>
      <c r="Z2254" t="s">
        <v>665</v>
      </c>
      <c r="AA2254" t="s">
        <v>8845</v>
      </c>
      <c r="AB2254" s="3">
        <v>45778</v>
      </c>
      <c r="AC2254" t="s">
        <v>44</v>
      </c>
      <c r="AD2254" t="s">
        <v>81</v>
      </c>
      <c r="AE2254">
        <v>3</v>
      </c>
      <c r="AF2254">
        <v>3</v>
      </c>
      <c r="AG2254" t="s">
        <v>46</v>
      </c>
      <c r="AH2254" t="s">
        <v>47</v>
      </c>
      <c r="AI2254" t="s">
        <v>151</v>
      </c>
      <c r="AJ2254" t="s">
        <v>8821</v>
      </c>
      <c r="AK2254" t="s">
        <v>48</v>
      </c>
      <c r="AN2254">
        <v>20</v>
      </c>
      <c r="AO2254">
        <v>20</v>
      </c>
      <c r="AP2254" t="s">
        <v>48</v>
      </c>
      <c r="AQ2254" t="s">
        <v>8829</v>
      </c>
      <c r="AR2254" t="s">
        <v>8832</v>
      </c>
      <c r="AS2254" t="s">
        <v>8835</v>
      </c>
      <c r="AT2254" t="s">
        <v>8828</v>
      </c>
      <c r="AU2254" t="s">
        <v>8828</v>
      </c>
      <c r="AV2254" t="s">
        <v>48</v>
      </c>
      <c r="AX2254" t="s">
        <v>8888</v>
      </c>
      <c r="AY2254" t="s">
        <v>8878</v>
      </c>
      <c r="BA2254" t="s">
        <v>8879</v>
      </c>
    </row>
    <row r="2255" spans="1:53" x14ac:dyDescent="0.2">
      <c r="A2255" t="s">
        <v>4568</v>
      </c>
      <c r="B2255" t="s">
        <v>7967</v>
      </c>
      <c r="E2255" t="s">
        <v>109</v>
      </c>
      <c r="G2255" t="s">
        <v>31</v>
      </c>
      <c r="H2255" t="s">
        <v>73</v>
      </c>
      <c r="I2255" t="s">
        <v>110</v>
      </c>
      <c r="J2255" t="s">
        <v>34</v>
      </c>
      <c r="K2255" t="s">
        <v>35</v>
      </c>
      <c r="L2255" t="s">
        <v>8807</v>
      </c>
      <c r="M2255" t="s">
        <v>222</v>
      </c>
      <c r="N2255" t="s">
        <v>101</v>
      </c>
      <c r="O2255" t="s">
        <v>58</v>
      </c>
      <c r="P2255" t="s">
        <v>181</v>
      </c>
      <c r="Q2255" t="s">
        <v>60</v>
      </c>
      <c r="R2255" t="s">
        <v>8810</v>
      </c>
      <c r="S2255" t="s">
        <v>2418</v>
      </c>
      <c r="T2255" t="s">
        <v>8845</v>
      </c>
      <c r="U2255" s="3">
        <v>45680</v>
      </c>
      <c r="V2255" t="s">
        <v>226</v>
      </c>
      <c r="W2255">
        <v>60</v>
      </c>
      <c r="X2255" t="s">
        <v>43</v>
      </c>
      <c r="Y2255">
        <v>2</v>
      </c>
      <c r="AB2255" s="3"/>
      <c r="AC2255" t="s">
        <v>131</v>
      </c>
      <c r="AD2255" t="s">
        <v>114</v>
      </c>
      <c r="AE2255">
        <v>3</v>
      </c>
      <c r="AF2255">
        <v>3</v>
      </c>
      <c r="AG2255" t="s">
        <v>132</v>
      </c>
      <c r="AH2255" t="s">
        <v>47</v>
      </c>
      <c r="AI2255" t="s">
        <v>133</v>
      </c>
      <c r="AJ2255" t="s">
        <v>8821</v>
      </c>
      <c r="AK2255" t="s">
        <v>48</v>
      </c>
      <c r="AL2255" t="s">
        <v>175</v>
      </c>
      <c r="AM2255" t="s">
        <v>8824</v>
      </c>
      <c r="AN2255">
        <v>20</v>
      </c>
      <c r="AO2255">
        <v>20</v>
      </c>
      <c r="AP2255" t="s">
        <v>69</v>
      </c>
      <c r="AQ2255" t="s">
        <v>8830</v>
      </c>
      <c r="AR2255" t="s">
        <v>8828</v>
      </c>
      <c r="AS2255" t="s">
        <v>8828</v>
      </c>
      <c r="AT2255" t="s">
        <v>8839</v>
      </c>
      <c r="AU2255" t="s">
        <v>8828</v>
      </c>
      <c r="AW2255">
        <v>2</v>
      </c>
      <c r="AY2255" t="s">
        <v>8886</v>
      </c>
      <c r="AZ2255" t="s">
        <v>8884</v>
      </c>
      <c r="BA2255" t="s">
        <v>8879</v>
      </c>
    </row>
    <row r="2256" spans="1:53" x14ac:dyDescent="0.2">
      <c r="A2256" t="s">
        <v>4569</v>
      </c>
      <c r="B2256" t="s">
        <v>4569</v>
      </c>
      <c r="C2256" t="s">
        <v>4570</v>
      </c>
      <c r="E2256" t="s">
        <v>109</v>
      </c>
      <c r="G2256" t="s">
        <v>31</v>
      </c>
      <c r="H2256" t="s">
        <v>153</v>
      </c>
      <c r="I2256" t="s">
        <v>154</v>
      </c>
      <c r="J2256" t="s">
        <v>136</v>
      </c>
      <c r="K2256" t="s">
        <v>85</v>
      </c>
      <c r="L2256" t="s">
        <v>85</v>
      </c>
      <c r="M2256" t="s">
        <v>86</v>
      </c>
      <c r="N2256" t="s">
        <v>77</v>
      </c>
      <c r="O2256" t="s">
        <v>38</v>
      </c>
      <c r="P2256" t="s">
        <v>204</v>
      </c>
      <c r="S2256" t="s">
        <v>975</v>
      </c>
      <c r="T2256" t="s">
        <v>8843</v>
      </c>
      <c r="U2256" s="3">
        <v>45697</v>
      </c>
      <c r="V2256" t="s">
        <v>121</v>
      </c>
      <c r="W2256">
        <v>30</v>
      </c>
      <c r="X2256" t="s">
        <v>43</v>
      </c>
      <c r="Y2256">
        <v>2</v>
      </c>
      <c r="Z2256" t="s">
        <v>475</v>
      </c>
      <c r="AA2256" t="s">
        <v>8843</v>
      </c>
      <c r="AB2256" s="3">
        <v>45746</v>
      </c>
      <c r="AC2256" t="s">
        <v>131</v>
      </c>
      <c r="AD2256" t="s">
        <v>123</v>
      </c>
      <c r="AE2256">
        <v>1</v>
      </c>
      <c r="AF2256">
        <v>1</v>
      </c>
      <c r="AG2256" t="s">
        <v>105</v>
      </c>
      <c r="AH2256" t="s">
        <v>82</v>
      </c>
      <c r="AI2256">
        <v>3</v>
      </c>
      <c r="AJ2256" t="s">
        <v>8820</v>
      </c>
      <c r="AK2256" t="s">
        <v>48</v>
      </c>
      <c r="AN2256" t="s">
        <v>95</v>
      </c>
      <c r="AO2256">
        <v>100</v>
      </c>
      <c r="AP2256" t="s">
        <v>69</v>
      </c>
      <c r="AQ2256" t="s">
        <v>8828</v>
      </c>
      <c r="AR2256" t="s">
        <v>8828</v>
      </c>
      <c r="AS2256" t="s">
        <v>8828</v>
      </c>
      <c r="AT2256" t="s">
        <v>8828</v>
      </c>
      <c r="AU2256" t="s">
        <v>8828</v>
      </c>
      <c r="AV2256" t="s">
        <v>69</v>
      </c>
      <c r="AW2256">
        <v>2</v>
      </c>
      <c r="AY2256" t="s">
        <v>8878</v>
      </c>
      <c r="AZ2256" t="s">
        <v>8884</v>
      </c>
      <c r="BA2256" t="s">
        <v>8881</v>
      </c>
    </row>
    <row r="2257" spans="1:53" x14ac:dyDescent="0.2">
      <c r="A2257" t="s">
        <v>4571</v>
      </c>
      <c r="B2257" t="s">
        <v>4571</v>
      </c>
      <c r="C2257" t="s">
        <v>4572</v>
      </c>
      <c r="D2257" t="s">
        <v>4573</v>
      </c>
      <c r="E2257" t="s">
        <v>50</v>
      </c>
      <c r="F2257">
        <v>30</v>
      </c>
      <c r="G2257" t="s">
        <v>84</v>
      </c>
      <c r="H2257" t="s">
        <v>32</v>
      </c>
      <c r="I2257" t="s">
        <v>117</v>
      </c>
      <c r="J2257" t="s">
        <v>55</v>
      </c>
      <c r="K2257" t="s">
        <v>100</v>
      </c>
      <c r="L2257" t="s">
        <v>8807</v>
      </c>
      <c r="M2257" t="s">
        <v>76</v>
      </c>
      <c r="N2257" t="s">
        <v>37</v>
      </c>
      <c r="O2257" t="s">
        <v>58</v>
      </c>
      <c r="P2257" t="s">
        <v>88</v>
      </c>
      <c r="Q2257" t="s">
        <v>190</v>
      </c>
      <c r="R2257" t="s">
        <v>8814</v>
      </c>
      <c r="S2257" t="s">
        <v>1421</v>
      </c>
      <c r="T2257" t="s">
        <v>8844</v>
      </c>
      <c r="U2257" s="3">
        <v>45720</v>
      </c>
      <c r="V2257" t="s">
        <v>121</v>
      </c>
      <c r="W2257">
        <v>30</v>
      </c>
      <c r="X2257" t="s">
        <v>163</v>
      </c>
      <c r="AB2257" s="3"/>
      <c r="AC2257" t="s">
        <v>131</v>
      </c>
      <c r="AD2257" t="s">
        <v>114</v>
      </c>
      <c r="AE2257">
        <v>2</v>
      </c>
      <c r="AF2257">
        <v>2</v>
      </c>
      <c r="AG2257" t="s">
        <v>46</v>
      </c>
      <c r="AH2257" t="s">
        <v>125</v>
      </c>
      <c r="AI2257">
        <v>1</v>
      </c>
      <c r="AJ2257" t="s">
        <v>8819</v>
      </c>
      <c r="AK2257" t="s">
        <v>48</v>
      </c>
      <c r="AN2257" t="s">
        <v>50</v>
      </c>
      <c r="AO2257">
        <v>30</v>
      </c>
      <c r="AP2257" t="s">
        <v>48</v>
      </c>
      <c r="AQ2257" t="s">
        <v>8830</v>
      </c>
      <c r="AR2257" t="s">
        <v>8833</v>
      </c>
      <c r="AS2257" t="s">
        <v>8828</v>
      </c>
      <c r="AT2257" t="s">
        <v>8828</v>
      </c>
      <c r="AU2257" t="s">
        <v>8828</v>
      </c>
      <c r="AX2257" t="s">
        <v>8888</v>
      </c>
      <c r="AY2257" t="s">
        <v>8878</v>
      </c>
      <c r="BA2257" t="s">
        <v>8879</v>
      </c>
    </row>
    <row r="2258" spans="1:53" x14ac:dyDescent="0.2">
      <c r="A2258" t="s">
        <v>4574</v>
      </c>
      <c r="B2258" t="s">
        <v>7968</v>
      </c>
      <c r="E2258" t="s">
        <v>50</v>
      </c>
      <c r="F2258">
        <v>30</v>
      </c>
      <c r="G2258" t="s">
        <v>84</v>
      </c>
      <c r="H2258" t="s">
        <v>32</v>
      </c>
      <c r="I2258" t="s">
        <v>33</v>
      </c>
      <c r="J2258" t="s">
        <v>56</v>
      </c>
      <c r="K2258" t="s">
        <v>75</v>
      </c>
      <c r="L2258" t="s">
        <v>75</v>
      </c>
      <c r="M2258" t="s">
        <v>86</v>
      </c>
      <c r="N2258" t="s">
        <v>77</v>
      </c>
      <c r="O2258" t="s">
        <v>38</v>
      </c>
      <c r="P2258" t="s">
        <v>119</v>
      </c>
      <c r="Q2258" t="s">
        <v>138</v>
      </c>
      <c r="R2258" t="s">
        <v>8814</v>
      </c>
      <c r="S2258" t="s">
        <v>568</v>
      </c>
      <c r="T2258" t="s">
        <v>8845</v>
      </c>
      <c r="U2258" s="3">
        <v>45781</v>
      </c>
      <c r="V2258" t="s">
        <v>226</v>
      </c>
      <c r="W2258">
        <v>60</v>
      </c>
      <c r="X2258" t="s">
        <v>80</v>
      </c>
      <c r="Y2258">
        <v>48</v>
      </c>
      <c r="Z2258" t="s">
        <v>657</v>
      </c>
      <c r="AA2258" t="s">
        <v>8845</v>
      </c>
      <c r="AB2258" s="3">
        <v>45695</v>
      </c>
      <c r="AC2258" t="s">
        <v>131</v>
      </c>
      <c r="AD2258" t="s">
        <v>81</v>
      </c>
      <c r="AE2258">
        <v>0</v>
      </c>
      <c r="AF2258">
        <v>0</v>
      </c>
      <c r="AG2258" t="s">
        <v>178</v>
      </c>
      <c r="AH2258" t="s">
        <v>125</v>
      </c>
      <c r="AI2258">
        <v>1</v>
      </c>
      <c r="AJ2258" t="s">
        <v>8819</v>
      </c>
      <c r="AK2258" t="s">
        <v>48</v>
      </c>
      <c r="AL2258" t="s">
        <v>68</v>
      </c>
      <c r="AM2258" t="s">
        <v>8823</v>
      </c>
      <c r="AN2258" t="s">
        <v>95</v>
      </c>
      <c r="AO2258">
        <v>100</v>
      </c>
      <c r="AP2258" t="s">
        <v>48</v>
      </c>
      <c r="AQ2258" t="s">
        <v>8828</v>
      </c>
      <c r="AR2258" t="s">
        <v>8828</v>
      </c>
      <c r="AS2258" t="s">
        <v>8828</v>
      </c>
      <c r="AT2258" t="s">
        <v>8828</v>
      </c>
      <c r="AU2258" t="s">
        <v>8828</v>
      </c>
      <c r="AV2258" t="s">
        <v>48</v>
      </c>
      <c r="AW2258">
        <v>48</v>
      </c>
      <c r="AX2258" t="s">
        <v>8888</v>
      </c>
      <c r="AY2258" t="s">
        <v>8886</v>
      </c>
      <c r="AZ2258" t="s">
        <v>8887</v>
      </c>
      <c r="BA2258" t="s">
        <v>8881</v>
      </c>
    </row>
    <row r="2259" spans="1:53" x14ac:dyDescent="0.2">
      <c r="A2259" t="s">
        <v>4575</v>
      </c>
      <c r="B2259" t="s">
        <v>7969</v>
      </c>
      <c r="C2259" t="s">
        <v>612</v>
      </c>
      <c r="E2259" t="s">
        <v>50</v>
      </c>
      <c r="F2259">
        <v>30</v>
      </c>
      <c r="G2259" t="s">
        <v>84</v>
      </c>
      <c r="H2259" t="s">
        <v>32</v>
      </c>
      <c r="I2259" t="s">
        <v>117</v>
      </c>
      <c r="J2259" t="s">
        <v>56</v>
      </c>
      <c r="K2259" t="s">
        <v>35</v>
      </c>
      <c r="L2259" t="s">
        <v>8807</v>
      </c>
      <c r="M2259" t="s">
        <v>86</v>
      </c>
      <c r="N2259" t="s">
        <v>101</v>
      </c>
      <c r="O2259" t="s">
        <v>58</v>
      </c>
      <c r="P2259" t="s">
        <v>119</v>
      </c>
      <c r="Q2259" t="s">
        <v>60</v>
      </c>
      <c r="R2259" t="s">
        <v>8810</v>
      </c>
      <c r="S2259" t="s">
        <v>342</v>
      </c>
      <c r="T2259" t="s">
        <v>8845</v>
      </c>
      <c r="U2259" s="3">
        <v>45714</v>
      </c>
      <c r="V2259" t="s">
        <v>226</v>
      </c>
      <c r="W2259">
        <v>60</v>
      </c>
      <c r="X2259" t="s">
        <v>62</v>
      </c>
      <c r="Y2259">
        <v>5</v>
      </c>
      <c r="Z2259" t="s">
        <v>325</v>
      </c>
      <c r="AA2259" t="s">
        <v>8845</v>
      </c>
      <c r="AB2259" s="3">
        <v>45832</v>
      </c>
      <c r="AC2259" t="s">
        <v>248</v>
      </c>
      <c r="AD2259" t="s">
        <v>81</v>
      </c>
      <c r="AE2259">
        <v>2</v>
      </c>
      <c r="AF2259">
        <v>2</v>
      </c>
      <c r="AG2259" t="s">
        <v>46</v>
      </c>
      <c r="AH2259" t="s">
        <v>82</v>
      </c>
      <c r="AI2259">
        <v>3</v>
      </c>
      <c r="AJ2259" t="s">
        <v>8820</v>
      </c>
      <c r="AK2259" t="s">
        <v>48</v>
      </c>
      <c r="AL2259" t="s">
        <v>138</v>
      </c>
      <c r="AM2259" t="s">
        <v>8814</v>
      </c>
      <c r="AN2259" t="s">
        <v>50</v>
      </c>
      <c r="AO2259">
        <v>30</v>
      </c>
      <c r="AP2259" t="s">
        <v>48</v>
      </c>
      <c r="AQ2259" t="s">
        <v>8828</v>
      </c>
      <c r="AR2259" t="s">
        <v>8828</v>
      </c>
      <c r="AS2259" t="s">
        <v>8828</v>
      </c>
      <c r="AT2259" t="s">
        <v>8828</v>
      </c>
      <c r="AU2259" t="s">
        <v>8828</v>
      </c>
      <c r="AV2259" t="s">
        <v>69</v>
      </c>
      <c r="AW2259">
        <v>5</v>
      </c>
      <c r="AX2259" t="s">
        <v>8888</v>
      </c>
      <c r="AY2259" t="s">
        <v>8886</v>
      </c>
      <c r="AZ2259" t="s">
        <v>8880</v>
      </c>
      <c r="BA2259" t="s">
        <v>8879</v>
      </c>
    </row>
    <row r="2260" spans="1:53" x14ac:dyDescent="0.2">
      <c r="A2260" t="s">
        <v>4576</v>
      </c>
      <c r="B2260" t="s">
        <v>4576</v>
      </c>
      <c r="C2260" t="s">
        <v>2612</v>
      </c>
      <c r="E2260">
        <v>20</v>
      </c>
      <c r="F2260">
        <v>20</v>
      </c>
      <c r="G2260" t="s">
        <v>31</v>
      </c>
      <c r="H2260" t="s">
        <v>153</v>
      </c>
      <c r="I2260" t="s">
        <v>218</v>
      </c>
      <c r="J2260" t="s">
        <v>56</v>
      </c>
      <c r="K2260" t="s">
        <v>85</v>
      </c>
      <c r="L2260" t="s">
        <v>85</v>
      </c>
      <c r="M2260" t="s">
        <v>76</v>
      </c>
      <c r="N2260" t="s">
        <v>77</v>
      </c>
      <c r="O2260" t="s">
        <v>58</v>
      </c>
      <c r="P2260" t="s">
        <v>39</v>
      </c>
      <c r="Q2260" t="s">
        <v>190</v>
      </c>
      <c r="R2260" t="s">
        <v>8814</v>
      </c>
      <c r="S2260" t="s">
        <v>639</v>
      </c>
      <c r="T2260" t="s">
        <v>8844</v>
      </c>
      <c r="U2260" s="3">
        <v>45777</v>
      </c>
      <c r="V2260" t="s">
        <v>103</v>
      </c>
      <c r="W2260">
        <v>120</v>
      </c>
      <c r="X2260" t="s">
        <v>43</v>
      </c>
      <c r="Y2260">
        <v>2</v>
      </c>
      <c r="AB2260" s="3"/>
      <c r="AC2260" t="s">
        <v>44</v>
      </c>
      <c r="AD2260" t="s">
        <v>81</v>
      </c>
      <c r="AE2260" t="s">
        <v>93</v>
      </c>
      <c r="AF2260">
        <v>1</v>
      </c>
      <c r="AG2260" t="s">
        <v>196</v>
      </c>
      <c r="AH2260" t="s">
        <v>66</v>
      </c>
      <c r="AI2260">
        <v>1</v>
      </c>
      <c r="AJ2260" t="s">
        <v>8819</v>
      </c>
      <c r="AK2260" t="s">
        <v>48</v>
      </c>
      <c r="AN2260" t="s">
        <v>50</v>
      </c>
      <c r="AO2260">
        <v>30</v>
      </c>
      <c r="AP2260" t="s">
        <v>69</v>
      </c>
      <c r="AQ2260" t="s">
        <v>8828</v>
      </c>
      <c r="AR2260" t="s">
        <v>8832</v>
      </c>
      <c r="AS2260" t="s">
        <v>8828</v>
      </c>
      <c r="AT2260" t="s">
        <v>8828</v>
      </c>
      <c r="AU2260" t="s">
        <v>8828</v>
      </c>
      <c r="AX2260" t="s">
        <v>8888</v>
      </c>
      <c r="AY2260" t="s">
        <v>8882</v>
      </c>
      <c r="BA2260" t="s">
        <v>8879</v>
      </c>
    </row>
    <row r="2261" spans="1:53" x14ac:dyDescent="0.2">
      <c r="A2261" t="s">
        <v>4577</v>
      </c>
      <c r="B2261" t="s">
        <v>7970</v>
      </c>
      <c r="C2261" t="s">
        <v>4578</v>
      </c>
      <c r="E2261">
        <v>82</v>
      </c>
      <c r="F2261">
        <v>82</v>
      </c>
      <c r="G2261" t="s">
        <v>31</v>
      </c>
      <c r="H2261" t="s">
        <v>73</v>
      </c>
      <c r="I2261" t="s">
        <v>110</v>
      </c>
      <c r="J2261" t="s">
        <v>136</v>
      </c>
      <c r="K2261" t="s">
        <v>75</v>
      </c>
      <c r="L2261" t="s">
        <v>75</v>
      </c>
      <c r="M2261" t="s">
        <v>222</v>
      </c>
      <c r="N2261" t="s">
        <v>57</v>
      </c>
      <c r="O2261" t="s">
        <v>118</v>
      </c>
      <c r="P2261" t="s">
        <v>88</v>
      </c>
      <c r="S2261" t="s">
        <v>278</v>
      </c>
      <c r="T2261" t="s">
        <v>8845</v>
      </c>
      <c r="U2261" s="3">
        <v>45792</v>
      </c>
      <c r="V2261" t="s">
        <v>42</v>
      </c>
      <c r="W2261">
        <v>45</v>
      </c>
      <c r="X2261" t="s">
        <v>43</v>
      </c>
      <c r="Y2261">
        <v>2</v>
      </c>
      <c r="Z2261" t="s">
        <v>3756</v>
      </c>
      <c r="AA2261" t="s">
        <v>8845</v>
      </c>
      <c r="AB2261" s="3">
        <v>45723</v>
      </c>
      <c r="AC2261" t="s">
        <v>113</v>
      </c>
      <c r="AD2261" t="s">
        <v>45</v>
      </c>
      <c r="AE2261">
        <v>1</v>
      </c>
      <c r="AF2261">
        <v>1</v>
      </c>
      <c r="AG2261" t="s">
        <v>132</v>
      </c>
      <c r="AH2261" t="s">
        <v>47</v>
      </c>
      <c r="AI2261">
        <v>1</v>
      </c>
      <c r="AJ2261" t="s">
        <v>8819</v>
      </c>
      <c r="AK2261" t="s">
        <v>48</v>
      </c>
      <c r="AN2261">
        <v>50</v>
      </c>
      <c r="AO2261">
        <v>50</v>
      </c>
      <c r="AP2261" t="s">
        <v>48</v>
      </c>
      <c r="AQ2261" t="s">
        <v>8829</v>
      </c>
      <c r="AR2261" t="s">
        <v>8832</v>
      </c>
      <c r="AS2261" t="s">
        <v>8835</v>
      </c>
      <c r="AT2261" t="s">
        <v>8828</v>
      </c>
      <c r="AU2261" t="s">
        <v>8828</v>
      </c>
      <c r="AV2261" t="s">
        <v>48</v>
      </c>
      <c r="AX2261" t="s">
        <v>8889</v>
      </c>
      <c r="AY2261" t="s">
        <v>8878</v>
      </c>
      <c r="BA2261" t="s">
        <v>8883</v>
      </c>
    </row>
    <row r="2262" spans="1:53" x14ac:dyDescent="0.2">
      <c r="A2262" t="s">
        <v>4579</v>
      </c>
      <c r="B2262" t="s">
        <v>4579</v>
      </c>
      <c r="D2262" t="s">
        <v>4580</v>
      </c>
      <c r="E2262">
        <v>36</v>
      </c>
      <c r="F2262">
        <v>36</v>
      </c>
      <c r="G2262" t="s">
        <v>31</v>
      </c>
      <c r="H2262" t="s">
        <v>53</v>
      </c>
      <c r="I2262" t="s">
        <v>148</v>
      </c>
      <c r="J2262" t="s">
        <v>55</v>
      </c>
      <c r="K2262" t="s">
        <v>100</v>
      </c>
      <c r="L2262" t="s">
        <v>8807</v>
      </c>
      <c r="M2262" t="s">
        <v>76</v>
      </c>
      <c r="N2262" t="s">
        <v>77</v>
      </c>
      <c r="O2262" t="s">
        <v>118</v>
      </c>
      <c r="P2262" t="s">
        <v>119</v>
      </c>
      <c r="Q2262" t="s">
        <v>190</v>
      </c>
      <c r="R2262" t="s">
        <v>8814</v>
      </c>
      <c r="S2262" t="s">
        <v>1528</v>
      </c>
      <c r="T2262" t="s">
        <v>8844</v>
      </c>
      <c r="U2262" s="3">
        <v>45791</v>
      </c>
      <c r="V2262" t="s">
        <v>226</v>
      </c>
      <c r="W2262">
        <v>60</v>
      </c>
      <c r="X2262" t="s">
        <v>62</v>
      </c>
      <c r="Y2262">
        <v>5</v>
      </c>
      <c r="Z2262" t="s">
        <v>1379</v>
      </c>
      <c r="AA2262" t="s">
        <v>8843</v>
      </c>
      <c r="AB2262" s="3">
        <v>45749</v>
      </c>
      <c r="AC2262" t="s">
        <v>131</v>
      </c>
      <c r="AD2262" t="s">
        <v>123</v>
      </c>
      <c r="AE2262" t="s">
        <v>93</v>
      </c>
      <c r="AF2262">
        <v>1</v>
      </c>
      <c r="AG2262" t="s">
        <v>105</v>
      </c>
      <c r="AH2262" t="s">
        <v>66</v>
      </c>
      <c r="AI2262" t="s">
        <v>133</v>
      </c>
      <c r="AJ2262" t="s">
        <v>8821</v>
      </c>
      <c r="AK2262" t="s">
        <v>48</v>
      </c>
      <c r="AN2262">
        <v>20</v>
      </c>
      <c r="AO2262">
        <v>20</v>
      </c>
      <c r="AP2262" t="s">
        <v>69</v>
      </c>
      <c r="AQ2262" t="s">
        <v>8828</v>
      </c>
      <c r="AR2262" t="s">
        <v>8828</v>
      </c>
      <c r="AS2262" t="s">
        <v>8828</v>
      </c>
      <c r="AT2262" t="s">
        <v>8828</v>
      </c>
      <c r="AU2262" t="s">
        <v>8828</v>
      </c>
      <c r="AV2262" t="s">
        <v>48</v>
      </c>
      <c r="AW2262">
        <v>5</v>
      </c>
      <c r="AX2262" t="s">
        <v>8891</v>
      </c>
      <c r="AY2262" t="s">
        <v>8886</v>
      </c>
      <c r="AZ2262" t="s">
        <v>8880</v>
      </c>
      <c r="BA2262" t="s">
        <v>8879</v>
      </c>
    </row>
    <row r="2263" spans="1:53" x14ac:dyDescent="0.2">
      <c r="A2263" t="s">
        <v>4581</v>
      </c>
      <c r="B2263" t="s">
        <v>7971</v>
      </c>
      <c r="E2263" t="s">
        <v>50</v>
      </c>
      <c r="F2263">
        <v>30</v>
      </c>
      <c r="G2263" t="s">
        <v>84</v>
      </c>
      <c r="H2263" t="s">
        <v>153</v>
      </c>
      <c r="I2263" t="s">
        <v>218</v>
      </c>
      <c r="J2263" t="s">
        <v>136</v>
      </c>
      <c r="K2263" t="s">
        <v>100</v>
      </c>
      <c r="L2263" t="s">
        <v>8807</v>
      </c>
      <c r="M2263" t="s">
        <v>36</v>
      </c>
      <c r="N2263" t="s">
        <v>87</v>
      </c>
      <c r="O2263" t="s">
        <v>38</v>
      </c>
      <c r="P2263" t="s">
        <v>181</v>
      </c>
      <c r="S2263" t="s">
        <v>416</v>
      </c>
      <c r="T2263" t="s">
        <v>8845</v>
      </c>
      <c r="U2263" s="3">
        <v>45788</v>
      </c>
      <c r="V2263" t="s">
        <v>42</v>
      </c>
      <c r="W2263">
        <v>45</v>
      </c>
      <c r="X2263" t="s">
        <v>62</v>
      </c>
      <c r="Y2263">
        <v>5</v>
      </c>
      <c r="AB2263" s="3"/>
      <c r="AC2263" t="s">
        <v>44</v>
      </c>
      <c r="AD2263" t="s">
        <v>45</v>
      </c>
      <c r="AE2263">
        <v>3</v>
      </c>
      <c r="AF2263">
        <v>3</v>
      </c>
      <c r="AG2263" t="s">
        <v>160</v>
      </c>
      <c r="AH2263" t="s">
        <v>66</v>
      </c>
      <c r="AI2263">
        <v>3</v>
      </c>
      <c r="AJ2263" t="s">
        <v>8820</v>
      </c>
      <c r="AK2263" t="s">
        <v>69</v>
      </c>
      <c r="AN2263">
        <v>50</v>
      </c>
      <c r="AO2263">
        <v>50</v>
      </c>
      <c r="AP2263" t="s">
        <v>69</v>
      </c>
      <c r="AQ2263" t="s">
        <v>8828</v>
      </c>
      <c r="AR2263" t="s">
        <v>8832</v>
      </c>
      <c r="AS2263" t="s">
        <v>8828</v>
      </c>
      <c r="AT2263" t="s">
        <v>8828</v>
      </c>
      <c r="AU2263" t="s">
        <v>8828</v>
      </c>
      <c r="AX2263" t="s">
        <v>8888</v>
      </c>
      <c r="AY2263" t="s">
        <v>8878</v>
      </c>
      <c r="BA2263" t="s">
        <v>8883</v>
      </c>
    </row>
    <row r="2264" spans="1:53" x14ac:dyDescent="0.2">
      <c r="A2264" t="s">
        <v>4582</v>
      </c>
      <c r="B2264" t="s">
        <v>4582</v>
      </c>
      <c r="C2264" t="s">
        <v>1986</v>
      </c>
      <c r="D2264" t="s">
        <v>4583</v>
      </c>
      <c r="E2264">
        <v>14</v>
      </c>
      <c r="F2264">
        <v>14</v>
      </c>
      <c r="G2264" t="s">
        <v>31</v>
      </c>
      <c r="H2264" t="s">
        <v>32</v>
      </c>
      <c r="I2264" t="s">
        <v>259</v>
      </c>
      <c r="J2264" t="s">
        <v>34</v>
      </c>
      <c r="K2264" t="s">
        <v>75</v>
      </c>
      <c r="L2264" t="s">
        <v>75</v>
      </c>
      <c r="M2264" t="s">
        <v>36</v>
      </c>
      <c r="N2264" t="s">
        <v>87</v>
      </c>
      <c r="O2264" t="s">
        <v>78</v>
      </c>
      <c r="P2264" t="s">
        <v>119</v>
      </c>
      <c r="Q2264" t="s">
        <v>175</v>
      </c>
      <c r="R2264" t="s">
        <v>8813</v>
      </c>
      <c r="S2264" t="s">
        <v>325</v>
      </c>
      <c r="T2264" t="s">
        <v>8845</v>
      </c>
      <c r="U2264" s="3">
        <v>45832</v>
      </c>
      <c r="V2264" t="s">
        <v>121</v>
      </c>
      <c r="W2264">
        <v>30</v>
      </c>
      <c r="X2264" t="s">
        <v>163</v>
      </c>
      <c r="Z2264" t="s">
        <v>308</v>
      </c>
      <c r="AA2264" t="s">
        <v>8843</v>
      </c>
      <c r="AB2264" s="3">
        <v>45715</v>
      </c>
      <c r="AC2264" t="s">
        <v>113</v>
      </c>
      <c r="AD2264" t="s">
        <v>81</v>
      </c>
      <c r="AE2264">
        <v>1</v>
      </c>
      <c r="AF2264">
        <v>1</v>
      </c>
      <c r="AG2264" t="s">
        <v>105</v>
      </c>
      <c r="AH2264" t="s">
        <v>82</v>
      </c>
      <c r="AI2264">
        <v>1</v>
      </c>
      <c r="AJ2264" t="s">
        <v>8819</v>
      </c>
      <c r="AK2264" t="s">
        <v>48</v>
      </c>
      <c r="AN2264">
        <v>50</v>
      </c>
      <c r="AO2264">
        <v>50</v>
      </c>
      <c r="AP2264" t="s">
        <v>48</v>
      </c>
      <c r="AQ2264" t="s">
        <v>8829</v>
      </c>
      <c r="AR2264" t="s">
        <v>8828</v>
      </c>
      <c r="AS2264" t="s">
        <v>8836</v>
      </c>
      <c r="AT2264" t="s">
        <v>8828</v>
      </c>
      <c r="AU2264" t="s">
        <v>8828</v>
      </c>
      <c r="AV2264" t="s">
        <v>48</v>
      </c>
      <c r="AX2264" t="s">
        <v>8877</v>
      </c>
      <c r="AY2264" t="s">
        <v>8878</v>
      </c>
      <c r="BA2264" t="s">
        <v>8883</v>
      </c>
    </row>
    <row r="2265" spans="1:53" x14ac:dyDescent="0.2">
      <c r="A2265" t="s">
        <v>4584</v>
      </c>
      <c r="B2265" t="s">
        <v>4584</v>
      </c>
      <c r="E2265" t="s">
        <v>109</v>
      </c>
      <c r="G2265" t="s">
        <v>31</v>
      </c>
      <c r="H2265" t="s">
        <v>53</v>
      </c>
      <c r="I2265" t="s">
        <v>148</v>
      </c>
      <c r="J2265" t="s">
        <v>34</v>
      </c>
      <c r="K2265" t="s">
        <v>75</v>
      </c>
      <c r="L2265" t="s">
        <v>75</v>
      </c>
      <c r="M2265" t="s">
        <v>222</v>
      </c>
      <c r="N2265" t="s">
        <v>37</v>
      </c>
      <c r="O2265" t="s">
        <v>58</v>
      </c>
      <c r="P2265" t="s">
        <v>119</v>
      </c>
      <c r="Q2265" t="s">
        <v>40</v>
      </c>
      <c r="R2265" t="s">
        <v>8809</v>
      </c>
      <c r="S2265" t="s">
        <v>755</v>
      </c>
      <c r="T2265" t="s">
        <v>8843</v>
      </c>
      <c r="U2265" s="3">
        <v>45797</v>
      </c>
      <c r="V2265" t="s">
        <v>42</v>
      </c>
      <c r="W2265">
        <v>45</v>
      </c>
      <c r="X2265" t="s">
        <v>43</v>
      </c>
      <c r="Y2265">
        <v>2</v>
      </c>
      <c r="AB2265" s="3"/>
      <c r="AC2265" t="s">
        <v>248</v>
      </c>
      <c r="AD2265" t="s">
        <v>45</v>
      </c>
      <c r="AE2265" t="s">
        <v>93</v>
      </c>
      <c r="AF2265">
        <v>1</v>
      </c>
      <c r="AG2265" t="s">
        <v>132</v>
      </c>
      <c r="AH2265" t="s">
        <v>47</v>
      </c>
      <c r="AI2265" t="s">
        <v>151</v>
      </c>
      <c r="AJ2265" t="s">
        <v>8821</v>
      </c>
      <c r="AK2265" t="s">
        <v>69</v>
      </c>
      <c r="AL2265" t="s">
        <v>49</v>
      </c>
      <c r="AN2265">
        <v>50</v>
      </c>
      <c r="AO2265">
        <v>50</v>
      </c>
      <c r="AP2265" t="s">
        <v>48</v>
      </c>
      <c r="AQ2265" t="s">
        <v>8830</v>
      </c>
      <c r="AR2265" t="s">
        <v>8828</v>
      </c>
      <c r="AS2265" t="s">
        <v>8828</v>
      </c>
      <c r="AT2265" t="s">
        <v>8828</v>
      </c>
      <c r="AU2265" t="s">
        <v>8828</v>
      </c>
      <c r="AW2265">
        <v>2</v>
      </c>
      <c r="AY2265" t="s">
        <v>8878</v>
      </c>
      <c r="AZ2265" t="s">
        <v>8884</v>
      </c>
      <c r="BA2265" t="s">
        <v>8883</v>
      </c>
    </row>
    <row r="2266" spans="1:53" x14ac:dyDescent="0.2">
      <c r="A2266" t="s">
        <v>4585</v>
      </c>
      <c r="B2266" t="s">
        <v>4585</v>
      </c>
      <c r="D2266" t="s">
        <v>4586</v>
      </c>
      <c r="E2266" t="s">
        <v>50</v>
      </c>
      <c r="F2266">
        <v>30</v>
      </c>
      <c r="G2266" t="s">
        <v>31</v>
      </c>
      <c r="H2266" t="s">
        <v>53</v>
      </c>
      <c r="I2266" t="s">
        <v>148</v>
      </c>
      <c r="J2266" t="s">
        <v>34</v>
      </c>
      <c r="K2266" t="s">
        <v>75</v>
      </c>
      <c r="L2266" t="s">
        <v>75</v>
      </c>
      <c r="M2266" t="s">
        <v>56</v>
      </c>
      <c r="N2266" t="s">
        <v>77</v>
      </c>
      <c r="O2266" t="s">
        <v>78</v>
      </c>
      <c r="P2266" t="s">
        <v>119</v>
      </c>
      <c r="S2266" t="s">
        <v>688</v>
      </c>
      <c r="T2266" t="s">
        <v>8843</v>
      </c>
      <c r="U2266" s="3">
        <v>45682</v>
      </c>
      <c r="V2266" t="s">
        <v>226</v>
      </c>
      <c r="W2266">
        <v>60</v>
      </c>
      <c r="X2266" t="s">
        <v>163</v>
      </c>
      <c r="AB2266" s="3"/>
      <c r="AC2266" t="s">
        <v>44</v>
      </c>
      <c r="AD2266" t="s">
        <v>114</v>
      </c>
      <c r="AE2266">
        <v>0</v>
      </c>
      <c r="AF2266">
        <v>0</v>
      </c>
      <c r="AH2266" t="s">
        <v>47</v>
      </c>
      <c r="AI2266">
        <v>3</v>
      </c>
      <c r="AJ2266" t="s">
        <v>8820</v>
      </c>
      <c r="AL2266" t="s">
        <v>94</v>
      </c>
      <c r="AM2266" t="s">
        <v>8812</v>
      </c>
      <c r="AN2266" t="s">
        <v>50</v>
      </c>
      <c r="AO2266">
        <v>30</v>
      </c>
      <c r="AP2266" t="s">
        <v>48</v>
      </c>
      <c r="AQ2266" t="s">
        <v>8828</v>
      </c>
      <c r="AR2266" t="s">
        <v>8828</v>
      </c>
      <c r="AS2266" t="s">
        <v>8835</v>
      </c>
      <c r="AT2266" t="s">
        <v>8828</v>
      </c>
      <c r="AU2266" t="s">
        <v>8828</v>
      </c>
      <c r="AX2266" t="s">
        <v>8888</v>
      </c>
      <c r="AY2266" t="s">
        <v>8886</v>
      </c>
      <c r="BA2266" t="s">
        <v>8879</v>
      </c>
    </row>
    <row r="2267" spans="1:53" x14ac:dyDescent="0.2">
      <c r="A2267" t="s">
        <v>4587</v>
      </c>
      <c r="B2267" t="s">
        <v>4587</v>
      </c>
      <c r="C2267" t="s">
        <v>4588</v>
      </c>
      <c r="D2267" t="s">
        <v>4589</v>
      </c>
      <c r="E2267" t="s">
        <v>109</v>
      </c>
      <c r="G2267" t="s">
        <v>31</v>
      </c>
      <c r="H2267" t="s">
        <v>53</v>
      </c>
      <c r="I2267" t="s">
        <v>135</v>
      </c>
      <c r="J2267" t="s">
        <v>56</v>
      </c>
      <c r="K2267" t="s">
        <v>100</v>
      </c>
      <c r="L2267" t="s">
        <v>8807</v>
      </c>
      <c r="M2267" t="s">
        <v>222</v>
      </c>
      <c r="N2267" t="s">
        <v>77</v>
      </c>
      <c r="O2267" t="s">
        <v>78</v>
      </c>
      <c r="P2267" t="s">
        <v>119</v>
      </c>
      <c r="Q2267" t="s">
        <v>94</v>
      </c>
      <c r="R2267" t="s">
        <v>8812</v>
      </c>
      <c r="S2267" t="s">
        <v>3523</v>
      </c>
      <c r="T2267" t="s">
        <v>8845</v>
      </c>
      <c r="U2267" s="3">
        <v>45712</v>
      </c>
      <c r="V2267" t="s">
        <v>226</v>
      </c>
      <c r="W2267">
        <v>60</v>
      </c>
      <c r="X2267" t="s">
        <v>62</v>
      </c>
      <c r="Y2267">
        <v>5</v>
      </c>
      <c r="AB2267" s="3"/>
      <c r="AC2267" t="s">
        <v>44</v>
      </c>
      <c r="AD2267" t="s">
        <v>81</v>
      </c>
      <c r="AE2267">
        <v>2</v>
      </c>
      <c r="AF2267">
        <v>2</v>
      </c>
      <c r="AG2267" t="s">
        <v>160</v>
      </c>
      <c r="AH2267" t="s">
        <v>125</v>
      </c>
      <c r="AI2267" t="s">
        <v>151</v>
      </c>
      <c r="AJ2267" t="s">
        <v>8821</v>
      </c>
      <c r="AK2267" t="s">
        <v>48</v>
      </c>
      <c r="AN2267">
        <v>20</v>
      </c>
      <c r="AO2267">
        <v>20</v>
      </c>
      <c r="AP2267" t="s">
        <v>48</v>
      </c>
      <c r="AQ2267" t="s">
        <v>8828</v>
      </c>
      <c r="AR2267" t="s">
        <v>8832</v>
      </c>
      <c r="AS2267" t="s">
        <v>8837</v>
      </c>
      <c r="AT2267" t="s">
        <v>8828</v>
      </c>
      <c r="AU2267" t="s">
        <v>8828</v>
      </c>
      <c r="AY2267" t="s">
        <v>8886</v>
      </c>
      <c r="BA2267" t="s">
        <v>8879</v>
      </c>
    </row>
    <row r="2268" spans="1:53" x14ac:dyDescent="0.2">
      <c r="A2268" t="s">
        <v>4590</v>
      </c>
      <c r="B2268" t="s">
        <v>7972</v>
      </c>
      <c r="E2268" t="s">
        <v>50</v>
      </c>
      <c r="F2268">
        <v>30</v>
      </c>
      <c r="G2268" t="s">
        <v>31</v>
      </c>
      <c r="H2268" t="s">
        <v>53</v>
      </c>
      <c r="I2268" t="s">
        <v>135</v>
      </c>
      <c r="J2268" t="s">
        <v>34</v>
      </c>
      <c r="K2268" t="s">
        <v>75</v>
      </c>
      <c r="L2268" t="s">
        <v>75</v>
      </c>
      <c r="M2268" t="s">
        <v>86</v>
      </c>
      <c r="N2268" t="s">
        <v>101</v>
      </c>
      <c r="O2268" t="s">
        <v>38</v>
      </c>
      <c r="P2268" t="s">
        <v>39</v>
      </c>
      <c r="S2268" t="s">
        <v>1987</v>
      </c>
      <c r="T2268" t="s">
        <v>8844</v>
      </c>
      <c r="U2268" s="3">
        <v>45748</v>
      </c>
      <c r="V2268" t="s">
        <v>42</v>
      </c>
      <c r="W2268">
        <v>45</v>
      </c>
      <c r="X2268" t="s">
        <v>43</v>
      </c>
      <c r="Y2268">
        <v>2</v>
      </c>
      <c r="Z2268" t="s">
        <v>1729</v>
      </c>
      <c r="AA2268" t="s">
        <v>8845</v>
      </c>
      <c r="AB2268" s="3">
        <v>45663</v>
      </c>
      <c r="AC2268" t="s">
        <v>44</v>
      </c>
      <c r="AD2268" t="s">
        <v>45</v>
      </c>
      <c r="AE2268">
        <v>3</v>
      </c>
      <c r="AF2268">
        <v>3</v>
      </c>
      <c r="AG2268" t="s">
        <v>105</v>
      </c>
      <c r="AH2268" t="s">
        <v>47</v>
      </c>
      <c r="AI2268">
        <v>5</v>
      </c>
      <c r="AJ2268" t="s">
        <v>8821</v>
      </c>
      <c r="AK2268" t="s">
        <v>48</v>
      </c>
      <c r="AL2268" t="s">
        <v>138</v>
      </c>
      <c r="AM2268" t="s">
        <v>8814</v>
      </c>
      <c r="AN2268" t="s">
        <v>95</v>
      </c>
      <c r="AO2268">
        <v>100</v>
      </c>
      <c r="AP2268" t="s">
        <v>48</v>
      </c>
      <c r="AQ2268" t="s">
        <v>8829</v>
      </c>
      <c r="AR2268" t="s">
        <v>8832</v>
      </c>
      <c r="AS2268" t="s">
        <v>8835</v>
      </c>
      <c r="AT2268" t="s">
        <v>8828</v>
      </c>
      <c r="AU2268" t="s">
        <v>8828</v>
      </c>
      <c r="AV2268" t="s">
        <v>48</v>
      </c>
      <c r="AX2268" t="s">
        <v>8888</v>
      </c>
      <c r="AY2268" t="s">
        <v>8878</v>
      </c>
      <c r="BA2268" t="s">
        <v>8881</v>
      </c>
    </row>
    <row r="2269" spans="1:53" x14ac:dyDescent="0.2">
      <c r="A2269" t="s">
        <v>4591</v>
      </c>
      <c r="B2269" t="s">
        <v>4591</v>
      </c>
      <c r="D2269" t="s">
        <v>4592</v>
      </c>
      <c r="E2269">
        <v>77</v>
      </c>
      <c r="F2269">
        <v>77</v>
      </c>
      <c r="G2269" t="s">
        <v>31</v>
      </c>
      <c r="H2269" t="s">
        <v>73</v>
      </c>
      <c r="I2269" t="s">
        <v>110</v>
      </c>
      <c r="J2269" t="s">
        <v>56</v>
      </c>
      <c r="K2269" t="s">
        <v>75</v>
      </c>
      <c r="L2269" t="s">
        <v>75</v>
      </c>
      <c r="M2269" t="s">
        <v>36</v>
      </c>
      <c r="N2269" t="s">
        <v>87</v>
      </c>
      <c r="O2269" t="s">
        <v>118</v>
      </c>
      <c r="P2269" t="s">
        <v>59</v>
      </c>
      <c r="S2269" t="s">
        <v>639</v>
      </c>
      <c r="T2269" t="s">
        <v>8844</v>
      </c>
      <c r="U2269" s="3">
        <v>45777</v>
      </c>
      <c r="V2269" t="s">
        <v>121</v>
      </c>
      <c r="W2269">
        <v>30</v>
      </c>
      <c r="X2269" t="s">
        <v>43</v>
      </c>
      <c r="Y2269">
        <v>2</v>
      </c>
      <c r="Z2269" t="s">
        <v>1046</v>
      </c>
      <c r="AA2269" t="s">
        <v>8845</v>
      </c>
      <c r="AB2269" s="3">
        <v>45760</v>
      </c>
      <c r="AC2269" t="s">
        <v>44</v>
      </c>
      <c r="AD2269" t="s">
        <v>114</v>
      </c>
      <c r="AE2269">
        <v>0</v>
      </c>
      <c r="AF2269">
        <v>0</v>
      </c>
      <c r="AG2269" t="s">
        <v>196</v>
      </c>
      <c r="AH2269" t="s">
        <v>82</v>
      </c>
      <c r="AI2269">
        <v>3</v>
      </c>
      <c r="AJ2269" t="s">
        <v>8820</v>
      </c>
      <c r="AN2269">
        <v>10</v>
      </c>
      <c r="AO2269">
        <v>10</v>
      </c>
      <c r="AP2269" t="s">
        <v>69</v>
      </c>
      <c r="AQ2269" t="s">
        <v>8829</v>
      </c>
      <c r="AR2269" t="s">
        <v>8832</v>
      </c>
      <c r="AS2269" t="s">
        <v>8836</v>
      </c>
      <c r="AT2269" t="s">
        <v>8828</v>
      </c>
      <c r="AU2269" t="s">
        <v>8828</v>
      </c>
      <c r="AV2269" t="s">
        <v>48</v>
      </c>
      <c r="AX2269" t="s">
        <v>8889</v>
      </c>
      <c r="AY2269" t="s">
        <v>8878</v>
      </c>
      <c r="BA2269" t="s">
        <v>8879</v>
      </c>
    </row>
    <row r="2270" spans="1:53" x14ac:dyDescent="0.2">
      <c r="A2270" t="s">
        <v>4593</v>
      </c>
      <c r="B2270" t="s">
        <v>7973</v>
      </c>
      <c r="C2270" t="s">
        <v>4594</v>
      </c>
      <c r="D2270" t="s">
        <v>928</v>
      </c>
      <c r="E2270" t="s">
        <v>109</v>
      </c>
      <c r="G2270" t="s">
        <v>84</v>
      </c>
      <c r="H2270" t="s">
        <v>53</v>
      </c>
      <c r="I2270" t="s">
        <v>148</v>
      </c>
      <c r="J2270" t="s">
        <v>56</v>
      </c>
      <c r="K2270" t="s">
        <v>35</v>
      </c>
      <c r="L2270" t="s">
        <v>8807</v>
      </c>
      <c r="M2270" t="s">
        <v>76</v>
      </c>
      <c r="N2270" t="s">
        <v>57</v>
      </c>
      <c r="O2270" t="s">
        <v>58</v>
      </c>
      <c r="P2270" t="s">
        <v>39</v>
      </c>
      <c r="Q2270" t="s">
        <v>94</v>
      </c>
      <c r="R2270" t="s">
        <v>8812</v>
      </c>
      <c r="S2270" t="s">
        <v>2540</v>
      </c>
      <c r="T2270" t="s">
        <v>8844</v>
      </c>
      <c r="U2270" s="3">
        <v>45671</v>
      </c>
      <c r="V2270" t="s">
        <v>42</v>
      </c>
      <c r="W2270">
        <v>45</v>
      </c>
      <c r="X2270" t="s">
        <v>163</v>
      </c>
      <c r="AB2270" s="3"/>
      <c r="AC2270" t="s">
        <v>248</v>
      </c>
      <c r="AD2270" t="s">
        <v>123</v>
      </c>
      <c r="AE2270">
        <v>1</v>
      </c>
      <c r="AF2270">
        <v>1</v>
      </c>
      <c r="AH2270" t="s">
        <v>66</v>
      </c>
      <c r="AI2270">
        <v>1</v>
      </c>
      <c r="AJ2270" t="s">
        <v>8819</v>
      </c>
      <c r="AK2270" t="s">
        <v>48</v>
      </c>
      <c r="AL2270" t="s">
        <v>49</v>
      </c>
      <c r="AN2270">
        <v>20</v>
      </c>
      <c r="AO2270">
        <v>20</v>
      </c>
      <c r="AP2270" t="s">
        <v>69</v>
      </c>
      <c r="AQ2270" t="s">
        <v>8830</v>
      </c>
      <c r="AR2270" t="s">
        <v>8833</v>
      </c>
      <c r="AS2270" t="s">
        <v>8828</v>
      </c>
      <c r="AT2270" t="s">
        <v>8828</v>
      </c>
      <c r="AU2270" t="s">
        <v>8839</v>
      </c>
      <c r="AY2270" t="s">
        <v>8878</v>
      </c>
      <c r="BA2270" t="s">
        <v>8879</v>
      </c>
    </row>
    <row r="2271" spans="1:53" x14ac:dyDescent="0.2">
      <c r="A2271" t="s">
        <v>4595</v>
      </c>
      <c r="B2271" t="s">
        <v>4595</v>
      </c>
      <c r="C2271" t="s">
        <v>4596</v>
      </c>
      <c r="E2271" t="s">
        <v>109</v>
      </c>
      <c r="G2271" t="s">
        <v>84</v>
      </c>
      <c r="H2271" t="s">
        <v>73</v>
      </c>
      <c r="I2271" t="s">
        <v>110</v>
      </c>
      <c r="J2271" t="s">
        <v>56</v>
      </c>
      <c r="K2271" t="s">
        <v>75</v>
      </c>
      <c r="L2271" t="s">
        <v>75</v>
      </c>
      <c r="M2271" t="s">
        <v>86</v>
      </c>
      <c r="N2271" t="s">
        <v>37</v>
      </c>
      <c r="O2271" t="s">
        <v>58</v>
      </c>
      <c r="P2271" t="s">
        <v>119</v>
      </c>
      <c r="Q2271" t="s">
        <v>94</v>
      </c>
      <c r="R2271" t="s">
        <v>8812</v>
      </c>
      <c r="S2271" t="s">
        <v>1826</v>
      </c>
      <c r="T2271" t="s">
        <v>8843</v>
      </c>
      <c r="U2271" s="3">
        <v>45720</v>
      </c>
      <c r="V2271" t="s">
        <v>121</v>
      </c>
      <c r="W2271">
        <v>30</v>
      </c>
      <c r="X2271" t="s">
        <v>80</v>
      </c>
      <c r="Y2271">
        <v>48</v>
      </c>
      <c r="AB2271" s="3"/>
      <c r="AC2271" t="s">
        <v>131</v>
      </c>
      <c r="AD2271" t="s">
        <v>45</v>
      </c>
      <c r="AE2271">
        <v>1</v>
      </c>
      <c r="AF2271">
        <v>1</v>
      </c>
      <c r="AG2271" t="s">
        <v>132</v>
      </c>
      <c r="AH2271" t="s">
        <v>47</v>
      </c>
      <c r="AI2271" t="s">
        <v>133</v>
      </c>
      <c r="AJ2271" t="s">
        <v>8821</v>
      </c>
      <c r="AK2271" t="s">
        <v>48</v>
      </c>
      <c r="AL2271" t="s">
        <v>68</v>
      </c>
      <c r="AM2271" t="s">
        <v>8823</v>
      </c>
      <c r="AN2271">
        <v>20</v>
      </c>
      <c r="AO2271">
        <v>20</v>
      </c>
      <c r="AP2271" t="s">
        <v>69</v>
      </c>
      <c r="AQ2271" t="s">
        <v>8830</v>
      </c>
      <c r="AR2271" t="s">
        <v>8828</v>
      </c>
      <c r="AS2271" t="s">
        <v>8828</v>
      </c>
      <c r="AT2271" t="s">
        <v>8828</v>
      </c>
      <c r="AU2271" t="s">
        <v>8828</v>
      </c>
      <c r="AW2271">
        <v>48</v>
      </c>
      <c r="AY2271" t="s">
        <v>8878</v>
      </c>
      <c r="AZ2271" t="s">
        <v>8887</v>
      </c>
      <c r="BA2271" t="s">
        <v>8879</v>
      </c>
    </row>
    <row r="2272" spans="1:53" x14ac:dyDescent="0.2">
      <c r="A2272" t="s">
        <v>4597</v>
      </c>
      <c r="B2272" t="s">
        <v>7974</v>
      </c>
      <c r="E2272" t="s">
        <v>50</v>
      </c>
      <c r="F2272">
        <v>30</v>
      </c>
      <c r="G2272" t="s">
        <v>84</v>
      </c>
      <c r="H2272" t="s">
        <v>53</v>
      </c>
      <c r="I2272" t="s">
        <v>135</v>
      </c>
      <c r="J2272" t="s">
        <v>136</v>
      </c>
      <c r="K2272" t="s">
        <v>75</v>
      </c>
      <c r="L2272" t="s">
        <v>75</v>
      </c>
      <c r="M2272" t="s">
        <v>56</v>
      </c>
      <c r="N2272" t="s">
        <v>57</v>
      </c>
      <c r="O2272" t="s">
        <v>38</v>
      </c>
      <c r="P2272" t="s">
        <v>204</v>
      </c>
      <c r="Q2272" t="s">
        <v>175</v>
      </c>
      <c r="R2272" t="s">
        <v>8813</v>
      </c>
      <c r="S2272" t="s">
        <v>947</v>
      </c>
      <c r="T2272" t="s">
        <v>8845</v>
      </c>
      <c r="U2272" s="3">
        <v>45738</v>
      </c>
      <c r="V2272" t="s">
        <v>103</v>
      </c>
      <c r="W2272">
        <v>120</v>
      </c>
      <c r="X2272" t="s">
        <v>80</v>
      </c>
      <c r="Y2272">
        <v>48</v>
      </c>
      <c r="AB2272" s="3"/>
      <c r="AC2272" t="s">
        <v>113</v>
      </c>
      <c r="AD2272" t="s">
        <v>123</v>
      </c>
      <c r="AE2272">
        <v>1</v>
      </c>
      <c r="AF2272">
        <v>1</v>
      </c>
      <c r="AG2272" t="s">
        <v>105</v>
      </c>
      <c r="AH2272" t="s">
        <v>125</v>
      </c>
      <c r="AI2272" t="s">
        <v>151</v>
      </c>
      <c r="AJ2272" t="s">
        <v>8821</v>
      </c>
      <c r="AL2272" t="s">
        <v>68</v>
      </c>
      <c r="AM2272" t="s">
        <v>8823</v>
      </c>
      <c r="AN2272">
        <v>20</v>
      </c>
      <c r="AO2272">
        <v>20</v>
      </c>
      <c r="AP2272" t="s">
        <v>48</v>
      </c>
      <c r="AQ2272" t="s">
        <v>8828</v>
      </c>
      <c r="AR2272" t="s">
        <v>8832</v>
      </c>
      <c r="AS2272" t="s">
        <v>8837</v>
      </c>
      <c r="AT2272" t="s">
        <v>8828</v>
      </c>
      <c r="AU2272" t="s">
        <v>8828</v>
      </c>
      <c r="AX2272" t="s">
        <v>8888</v>
      </c>
      <c r="AY2272" t="s">
        <v>8882</v>
      </c>
      <c r="BA2272" t="s">
        <v>8879</v>
      </c>
    </row>
    <row r="2273" spans="1:53" x14ac:dyDescent="0.2">
      <c r="A2273" t="s">
        <v>4598</v>
      </c>
      <c r="B2273" t="s">
        <v>4598</v>
      </c>
      <c r="E2273">
        <v>44</v>
      </c>
      <c r="F2273">
        <v>44</v>
      </c>
      <c r="G2273" t="s">
        <v>31</v>
      </c>
      <c r="H2273" t="s">
        <v>73</v>
      </c>
      <c r="I2273" t="s">
        <v>110</v>
      </c>
      <c r="J2273" t="s">
        <v>136</v>
      </c>
      <c r="K2273" t="s">
        <v>100</v>
      </c>
      <c r="L2273" t="s">
        <v>8807</v>
      </c>
      <c r="M2273" t="s">
        <v>222</v>
      </c>
      <c r="N2273" t="s">
        <v>101</v>
      </c>
      <c r="O2273" t="s">
        <v>58</v>
      </c>
      <c r="P2273" t="s">
        <v>181</v>
      </c>
      <c r="Q2273" t="s">
        <v>60</v>
      </c>
      <c r="R2273" t="s">
        <v>8810</v>
      </c>
      <c r="S2273" t="s">
        <v>678</v>
      </c>
      <c r="T2273" t="s">
        <v>8843</v>
      </c>
      <c r="U2273" s="3">
        <v>45739</v>
      </c>
      <c r="V2273" t="s">
        <v>42</v>
      </c>
      <c r="W2273">
        <v>45</v>
      </c>
      <c r="X2273" t="s">
        <v>62</v>
      </c>
      <c r="Y2273">
        <v>5</v>
      </c>
      <c r="AB2273" s="3"/>
      <c r="AC2273" t="s">
        <v>122</v>
      </c>
      <c r="AD2273" t="s">
        <v>114</v>
      </c>
      <c r="AE2273">
        <v>0</v>
      </c>
      <c r="AF2273">
        <v>0</v>
      </c>
      <c r="AG2273" t="s">
        <v>46</v>
      </c>
      <c r="AH2273" t="s">
        <v>66</v>
      </c>
      <c r="AI2273">
        <v>1</v>
      </c>
      <c r="AJ2273" t="s">
        <v>8819</v>
      </c>
      <c r="AK2273" t="s">
        <v>48</v>
      </c>
      <c r="AL2273" t="s">
        <v>49</v>
      </c>
      <c r="AN2273" t="s">
        <v>95</v>
      </c>
      <c r="AO2273">
        <v>100</v>
      </c>
      <c r="AP2273" t="s">
        <v>69</v>
      </c>
      <c r="AQ2273" t="s">
        <v>8828</v>
      </c>
      <c r="AR2273" t="s">
        <v>8832</v>
      </c>
      <c r="AS2273" t="s">
        <v>8828</v>
      </c>
      <c r="AT2273" t="s">
        <v>8828</v>
      </c>
      <c r="AU2273" t="s">
        <v>8828</v>
      </c>
      <c r="AX2273" t="s">
        <v>8891</v>
      </c>
      <c r="AY2273" t="s">
        <v>8878</v>
      </c>
      <c r="BA2273" t="s">
        <v>8881</v>
      </c>
    </row>
    <row r="2274" spans="1:53" x14ac:dyDescent="0.2">
      <c r="A2274" t="s">
        <v>4599</v>
      </c>
      <c r="B2274" t="s">
        <v>7975</v>
      </c>
      <c r="C2274" t="s">
        <v>4600</v>
      </c>
      <c r="E2274" t="s">
        <v>50</v>
      </c>
      <c r="F2274">
        <v>30</v>
      </c>
      <c r="G2274" t="s">
        <v>84</v>
      </c>
      <c r="H2274" t="s">
        <v>73</v>
      </c>
      <c r="I2274" t="s">
        <v>110</v>
      </c>
      <c r="J2274" t="s">
        <v>34</v>
      </c>
      <c r="K2274" t="s">
        <v>75</v>
      </c>
      <c r="L2274" t="s">
        <v>75</v>
      </c>
      <c r="M2274" t="s">
        <v>222</v>
      </c>
      <c r="N2274" t="s">
        <v>101</v>
      </c>
      <c r="O2274" t="s">
        <v>58</v>
      </c>
      <c r="P2274" t="s">
        <v>39</v>
      </c>
      <c r="Q2274" t="s">
        <v>60</v>
      </c>
      <c r="R2274" t="s">
        <v>8810</v>
      </c>
      <c r="S2274" t="s">
        <v>714</v>
      </c>
      <c r="T2274" t="s">
        <v>8843</v>
      </c>
      <c r="U2274" s="3">
        <v>45662</v>
      </c>
      <c r="V2274" t="s">
        <v>121</v>
      </c>
      <c r="W2274">
        <v>30</v>
      </c>
      <c r="X2274" t="s">
        <v>62</v>
      </c>
      <c r="Y2274">
        <v>5</v>
      </c>
      <c r="AB2274" s="3"/>
      <c r="AC2274" t="s">
        <v>248</v>
      </c>
      <c r="AD2274" t="s">
        <v>114</v>
      </c>
      <c r="AE2274">
        <v>2</v>
      </c>
      <c r="AF2274">
        <v>2</v>
      </c>
      <c r="AG2274" t="s">
        <v>105</v>
      </c>
      <c r="AH2274" t="s">
        <v>47</v>
      </c>
      <c r="AI2274">
        <v>2</v>
      </c>
      <c r="AJ2274" t="s">
        <v>8819</v>
      </c>
      <c r="AK2274" t="s">
        <v>69</v>
      </c>
      <c r="AN2274">
        <v>50</v>
      </c>
      <c r="AO2274">
        <v>50</v>
      </c>
      <c r="AP2274" t="s">
        <v>48</v>
      </c>
      <c r="AQ2274" t="s">
        <v>8830</v>
      </c>
      <c r="AR2274" t="s">
        <v>8828</v>
      </c>
      <c r="AS2274" t="s">
        <v>8828</v>
      </c>
      <c r="AT2274" t="s">
        <v>8828</v>
      </c>
      <c r="AU2274" t="s">
        <v>8828</v>
      </c>
      <c r="AW2274">
        <v>5</v>
      </c>
      <c r="AX2274" t="s">
        <v>8888</v>
      </c>
      <c r="AY2274" t="s">
        <v>8878</v>
      </c>
      <c r="AZ2274" t="s">
        <v>8880</v>
      </c>
      <c r="BA2274" t="s">
        <v>8883</v>
      </c>
    </row>
    <row r="2275" spans="1:53" x14ac:dyDescent="0.2">
      <c r="A2275" t="s">
        <v>4601</v>
      </c>
      <c r="B2275" t="s">
        <v>7976</v>
      </c>
      <c r="D2275" t="s">
        <v>4602</v>
      </c>
      <c r="E2275" t="s">
        <v>109</v>
      </c>
      <c r="G2275" t="s">
        <v>84</v>
      </c>
      <c r="H2275" t="s">
        <v>32</v>
      </c>
      <c r="I2275" t="s">
        <v>117</v>
      </c>
      <c r="J2275" t="s">
        <v>136</v>
      </c>
      <c r="K2275" t="s">
        <v>75</v>
      </c>
      <c r="L2275" t="s">
        <v>75</v>
      </c>
      <c r="M2275" t="s">
        <v>222</v>
      </c>
      <c r="N2275" t="s">
        <v>87</v>
      </c>
      <c r="O2275" t="s">
        <v>58</v>
      </c>
      <c r="P2275" t="s">
        <v>181</v>
      </c>
      <c r="Q2275" t="s">
        <v>94</v>
      </c>
      <c r="R2275" t="s">
        <v>8812</v>
      </c>
      <c r="S2275" t="s">
        <v>1389</v>
      </c>
      <c r="T2275" t="s">
        <v>8844</v>
      </c>
      <c r="U2275" s="3">
        <v>45695</v>
      </c>
      <c r="V2275" t="s">
        <v>226</v>
      </c>
      <c r="W2275">
        <v>60</v>
      </c>
      <c r="X2275" t="s">
        <v>171</v>
      </c>
      <c r="Y2275">
        <v>24</v>
      </c>
      <c r="AB2275" s="3"/>
      <c r="AC2275" t="s">
        <v>44</v>
      </c>
      <c r="AD2275" t="s">
        <v>123</v>
      </c>
      <c r="AE2275">
        <v>3</v>
      </c>
      <c r="AF2275">
        <v>3</v>
      </c>
      <c r="AG2275" t="s">
        <v>132</v>
      </c>
      <c r="AH2275" t="s">
        <v>125</v>
      </c>
      <c r="AI2275" t="s">
        <v>151</v>
      </c>
      <c r="AJ2275" t="s">
        <v>8821</v>
      </c>
      <c r="AL2275" t="s">
        <v>138</v>
      </c>
      <c r="AM2275" t="s">
        <v>8814</v>
      </c>
      <c r="AN2275" t="s">
        <v>50</v>
      </c>
      <c r="AO2275">
        <v>30</v>
      </c>
      <c r="AP2275" t="s">
        <v>48</v>
      </c>
      <c r="AQ2275" t="s">
        <v>8828</v>
      </c>
      <c r="AR2275" t="s">
        <v>8832</v>
      </c>
      <c r="AS2275" t="s">
        <v>8837</v>
      </c>
      <c r="AT2275" t="s">
        <v>8828</v>
      </c>
      <c r="AU2275" t="s">
        <v>8828</v>
      </c>
      <c r="AY2275" t="s">
        <v>8886</v>
      </c>
      <c r="BA2275" t="s">
        <v>8879</v>
      </c>
    </row>
    <row r="2276" spans="1:53" x14ac:dyDescent="0.2">
      <c r="A2276" t="s">
        <v>4603</v>
      </c>
      <c r="B2276" t="s">
        <v>7977</v>
      </c>
      <c r="C2276" t="s">
        <v>2344</v>
      </c>
      <c r="D2276" t="s">
        <v>4604</v>
      </c>
      <c r="E2276">
        <v>25</v>
      </c>
      <c r="F2276">
        <v>25</v>
      </c>
      <c r="G2276" t="s">
        <v>84</v>
      </c>
      <c r="H2276" t="s">
        <v>32</v>
      </c>
      <c r="I2276" t="s">
        <v>117</v>
      </c>
      <c r="J2276" t="s">
        <v>55</v>
      </c>
      <c r="K2276" t="s">
        <v>75</v>
      </c>
      <c r="L2276" t="s">
        <v>75</v>
      </c>
      <c r="M2276" t="s">
        <v>76</v>
      </c>
      <c r="N2276" t="s">
        <v>77</v>
      </c>
      <c r="O2276" t="s">
        <v>155</v>
      </c>
      <c r="P2276" t="s">
        <v>88</v>
      </c>
      <c r="Q2276" t="s">
        <v>138</v>
      </c>
      <c r="R2276" t="s">
        <v>8814</v>
      </c>
      <c r="S2276" t="s">
        <v>212</v>
      </c>
      <c r="T2276" t="s">
        <v>8843</v>
      </c>
      <c r="U2276" s="3">
        <v>45687</v>
      </c>
      <c r="V2276" t="s">
        <v>226</v>
      </c>
      <c r="W2276">
        <v>60</v>
      </c>
      <c r="X2276" t="s">
        <v>171</v>
      </c>
      <c r="Y2276">
        <v>24</v>
      </c>
      <c r="AB2276" s="3"/>
      <c r="AC2276" t="s">
        <v>131</v>
      </c>
      <c r="AD2276" t="s">
        <v>45</v>
      </c>
      <c r="AE2276">
        <v>2</v>
      </c>
      <c r="AF2276">
        <v>2</v>
      </c>
      <c r="AG2276" t="s">
        <v>105</v>
      </c>
      <c r="AH2276" t="s">
        <v>125</v>
      </c>
      <c r="AI2276">
        <v>4</v>
      </c>
      <c r="AJ2276" t="s">
        <v>8821</v>
      </c>
      <c r="AK2276" t="s">
        <v>69</v>
      </c>
      <c r="AL2276" t="s">
        <v>68</v>
      </c>
      <c r="AM2276" t="s">
        <v>8823</v>
      </c>
      <c r="AN2276">
        <v>50</v>
      </c>
      <c r="AO2276">
        <v>50</v>
      </c>
      <c r="AP2276" t="s">
        <v>69</v>
      </c>
      <c r="AQ2276" t="s">
        <v>8830</v>
      </c>
      <c r="AR2276" t="s">
        <v>8828</v>
      </c>
      <c r="AS2276" t="s">
        <v>8828</v>
      </c>
      <c r="AT2276" t="s">
        <v>8828</v>
      </c>
      <c r="AU2276" t="s">
        <v>8828</v>
      </c>
      <c r="AW2276">
        <v>24</v>
      </c>
      <c r="AX2276" t="s">
        <v>8888</v>
      </c>
      <c r="AY2276" t="s">
        <v>8886</v>
      </c>
      <c r="AZ2276" t="s">
        <v>8885</v>
      </c>
      <c r="BA2276" t="s">
        <v>8883</v>
      </c>
    </row>
    <row r="2277" spans="1:53" x14ac:dyDescent="0.2">
      <c r="A2277" t="s">
        <v>4605</v>
      </c>
      <c r="B2277" t="s">
        <v>7978</v>
      </c>
      <c r="E2277" t="s">
        <v>50</v>
      </c>
      <c r="F2277">
        <v>30</v>
      </c>
      <c r="G2277" t="s">
        <v>84</v>
      </c>
      <c r="H2277" t="s">
        <v>153</v>
      </c>
      <c r="I2277" t="s">
        <v>218</v>
      </c>
      <c r="J2277" t="s">
        <v>55</v>
      </c>
      <c r="K2277" t="s">
        <v>100</v>
      </c>
      <c r="L2277" t="s">
        <v>8807</v>
      </c>
      <c r="M2277" t="s">
        <v>222</v>
      </c>
      <c r="N2277" t="s">
        <v>101</v>
      </c>
      <c r="O2277" t="s">
        <v>118</v>
      </c>
      <c r="P2277" t="s">
        <v>39</v>
      </c>
      <c r="Q2277" t="s">
        <v>190</v>
      </c>
      <c r="R2277" t="s">
        <v>8814</v>
      </c>
      <c r="S2277" t="s">
        <v>191</v>
      </c>
      <c r="T2277" t="s">
        <v>8845</v>
      </c>
      <c r="U2277" s="3">
        <v>45733</v>
      </c>
      <c r="V2277" t="s">
        <v>226</v>
      </c>
      <c r="W2277">
        <v>60</v>
      </c>
      <c r="X2277" t="s">
        <v>43</v>
      </c>
      <c r="Y2277">
        <v>2</v>
      </c>
      <c r="Z2277" t="s">
        <v>280</v>
      </c>
      <c r="AA2277" t="s">
        <v>8845</v>
      </c>
      <c r="AB2277" s="3">
        <v>45699</v>
      </c>
      <c r="AC2277" t="s">
        <v>44</v>
      </c>
      <c r="AD2277" t="s">
        <v>123</v>
      </c>
      <c r="AE2277">
        <v>1</v>
      </c>
      <c r="AF2277">
        <v>1</v>
      </c>
      <c r="AG2277" t="s">
        <v>124</v>
      </c>
      <c r="AH2277" t="s">
        <v>125</v>
      </c>
      <c r="AI2277">
        <v>1</v>
      </c>
      <c r="AJ2277" t="s">
        <v>8819</v>
      </c>
      <c r="AK2277" t="s">
        <v>48</v>
      </c>
      <c r="AL2277" t="s">
        <v>49</v>
      </c>
      <c r="AN2277">
        <v>50</v>
      </c>
      <c r="AO2277">
        <v>50</v>
      </c>
      <c r="AP2277" t="s">
        <v>69</v>
      </c>
      <c r="AQ2277" t="s">
        <v>8829</v>
      </c>
      <c r="AR2277" t="s">
        <v>8832</v>
      </c>
      <c r="AS2277" t="s">
        <v>8837</v>
      </c>
      <c r="AT2277" t="s">
        <v>8828</v>
      </c>
      <c r="AU2277" t="s">
        <v>8828</v>
      </c>
      <c r="AV2277" t="s">
        <v>48</v>
      </c>
      <c r="AX2277" t="s">
        <v>8888</v>
      </c>
      <c r="AY2277" t="s">
        <v>8886</v>
      </c>
      <c r="BA2277" t="s">
        <v>8883</v>
      </c>
    </row>
    <row r="2278" spans="1:53" x14ac:dyDescent="0.2">
      <c r="A2278" t="s">
        <v>4606</v>
      </c>
      <c r="B2278" t="s">
        <v>7979</v>
      </c>
      <c r="C2278" t="s">
        <v>3250</v>
      </c>
      <c r="D2278" t="s">
        <v>4607</v>
      </c>
      <c r="E2278" t="s">
        <v>50</v>
      </c>
      <c r="F2278">
        <v>30</v>
      </c>
      <c r="G2278" t="s">
        <v>31</v>
      </c>
      <c r="H2278" t="s">
        <v>73</v>
      </c>
      <c r="I2278" t="s">
        <v>110</v>
      </c>
      <c r="J2278" t="s">
        <v>55</v>
      </c>
      <c r="K2278" t="s">
        <v>100</v>
      </c>
      <c r="L2278" t="s">
        <v>8807</v>
      </c>
      <c r="M2278" t="s">
        <v>36</v>
      </c>
      <c r="N2278" t="s">
        <v>87</v>
      </c>
      <c r="O2278" t="s">
        <v>78</v>
      </c>
      <c r="P2278" t="s">
        <v>119</v>
      </c>
      <c r="Q2278" t="s">
        <v>40</v>
      </c>
      <c r="R2278" t="s">
        <v>8809</v>
      </c>
      <c r="S2278" t="s">
        <v>568</v>
      </c>
      <c r="T2278" t="s">
        <v>8845</v>
      </c>
      <c r="U2278" s="3">
        <v>45781</v>
      </c>
      <c r="V2278" t="s">
        <v>42</v>
      </c>
      <c r="W2278">
        <v>45</v>
      </c>
      <c r="X2278" t="s">
        <v>163</v>
      </c>
      <c r="Z2278" t="s">
        <v>1024</v>
      </c>
      <c r="AA2278" t="s">
        <v>8845</v>
      </c>
      <c r="AB2278" s="3">
        <v>45768</v>
      </c>
      <c r="AC2278" t="s">
        <v>248</v>
      </c>
      <c r="AD2278" t="s">
        <v>45</v>
      </c>
      <c r="AE2278">
        <v>0</v>
      </c>
      <c r="AF2278">
        <v>0</v>
      </c>
      <c r="AG2278" t="s">
        <v>160</v>
      </c>
      <c r="AH2278" t="s">
        <v>125</v>
      </c>
      <c r="AI2278" t="s">
        <v>133</v>
      </c>
      <c r="AJ2278" t="s">
        <v>8821</v>
      </c>
      <c r="AK2278" t="s">
        <v>69</v>
      </c>
      <c r="AL2278" t="s">
        <v>68</v>
      </c>
      <c r="AM2278" t="s">
        <v>8823</v>
      </c>
      <c r="AN2278">
        <v>20</v>
      </c>
      <c r="AO2278">
        <v>20</v>
      </c>
      <c r="AP2278" t="s">
        <v>48</v>
      </c>
      <c r="AQ2278" t="s">
        <v>8828</v>
      </c>
      <c r="AR2278" t="s">
        <v>8833</v>
      </c>
      <c r="AS2278" t="s">
        <v>8828</v>
      </c>
      <c r="AT2278" t="s">
        <v>8839</v>
      </c>
      <c r="AU2278" t="s">
        <v>8828</v>
      </c>
      <c r="AV2278" t="s">
        <v>48</v>
      </c>
      <c r="AX2278" t="s">
        <v>8888</v>
      </c>
      <c r="AY2278" t="s">
        <v>8878</v>
      </c>
      <c r="BA2278" t="s">
        <v>8879</v>
      </c>
    </row>
    <row r="2279" spans="1:53" x14ac:dyDescent="0.2">
      <c r="A2279" t="s">
        <v>4608</v>
      </c>
      <c r="B2279" t="s">
        <v>7980</v>
      </c>
      <c r="C2279" t="s">
        <v>180</v>
      </c>
      <c r="E2279">
        <v>26</v>
      </c>
      <c r="F2279">
        <v>26</v>
      </c>
      <c r="G2279" t="s">
        <v>84</v>
      </c>
      <c r="H2279" t="s">
        <v>32</v>
      </c>
      <c r="I2279" t="s">
        <v>259</v>
      </c>
      <c r="J2279" t="s">
        <v>55</v>
      </c>
      <c r="K2279" t="s">
        <v>75</v>
      </c>
      <c r="L2279" t="s">
        <v>75</v>
      </c>
      <c r="M2279" t="s">
        <v>76</v>
      </c>
      <c r="N2279" t="s">
        <v>77</v>
      </c>
      <c r="O2279" t="s">
        <v>78</v>
      </c>
      <c r="P2279" t="s">
        <v>88</v>
      </c>
      <c r="S2279" t="s">
        <v>233</v>
      </c>
      <c r="T2279" t="s">
        <v>8843</v>
      </c>
      <c r="U2279" s="3">
        <v>45786</v>
      </c>
      <c r="V2279" t="s">
        <v>42</v>
      </c>
      <c r="W2279">
        <v>45</v>
      </c>
      <c r="X2279" t="s">
        <v>80</v>
      </c>
      <c r="Y2279">
        <v>48</v>
      </c>
      <c r="Z2279" t="s">
        <v>137</v>
      </c>
      <c r="AA2279" t="s">
        <v>8843</v>
      </c>
      <c r="AB2279" s="3">
        <v>45691</v>
      </c>
      <c r="AC2279" t="s">
        <v>113</v>
      </c>
      <c r="AD2279" t="s">
        <v>114</v>
      </c>
      <c r="AE2279">
        <v>3</v>
      </c>
      <c r="AF2279">
        <v>3</v>
      </c>
      <c r="AG2279" t="s">
        <v>132</v>
      </c>
      <c r="AH2279" t="s">
        <v>125</v>
      </c>
      <c r="AI2279">
        <v>2</v>
      </c>
      <c r="AJ2279" t="s">
        <v>8819</v>
      </c>
      <c r="AK2279" t="s">
        <v>48</v>
      </c>
      <c r="AN2279">
        <v>20</v>
      </c>
      <c r="AO2279">
        <v>20</v>
      </c>
      <c r="AP2279" t="s">
        <v>69</v>
      </c>
      <c r="AQ2279" t="s">
        <v>8829</v>
      </c>
      <c r="AR2279" t="s">
        <v>8832</v>
      </c>
      <c r="AS2279" t="s">
        <v>8837</v>
      </c>
      <c r="AT2279" t="s">
        <v>8839</v>
      </c>
      <c r="AU2279" t="s">
        <v>8828</v>
      </c>
      <c r="AV2279" t="s">
        <v>48</v>
      </c>
      <c r="AX2279" t="s">
        <v>8888</v>
      </c>
      <c r="AY2279" t="s">
        <v>8878</v>
      </c>
      <c r="BA2279" t="s">
        <v>8879</v>
      </c>
    </row>
    <row r="2280" spans="1:53" x14ac:dyDescent="0.2">
      <c r="A2280" t="s">
        <v>4609</v>
      </c>
      <c r="B2280" t="s">
        <v>7981</v>
      </c>
      <c r="E2280">
        <v>48</v>
      </c>
      <c r="F2280">
        <v>48</v>
      </c>
      <c r="G2280" t="s">
        <v>84</v>
      </c>
      <c r="H2280" t="s">
        <v>53</v>
      </c>
      <c r="I2280" t="s">
        <v>135</v>
      </c>
      <c r="J2280" t="s">
        <v>56</v>
      </c>
      <c r="K2280" t="s">
        <v>100</v>
      </c>
      <c r="L2280" t="s">
        <v>8807</v>
      </c>
      <c r="M2280" t="s">
        <v>56</v>
      </c>
      <c r="N2280" t="s">
        <v>37</v>
      </c>
      <c r="O2280" t="s">
        <v>38</v>
      </c>
      <c r="P2280" t="s">
        <v>181</v>
      </c>
      <c r="Q2280" t="s">
        <v>40</v>
      </c>
      <c r="R2280" t="s">
        <v>8809</v>
      </c>
      <c r="S2280" t="s">
        <v>902</v>
      </c>
      <c r="T2280" t="s">
        <v>8844</v>
      </c>
      <c r="U2280" s="3">
        <v>45676</v>
      </c>
      <c r="V2280" t="s">
        <v>121</v>
      </c>
      <c r="W2280">
        <v>30</v>
      </c>
      <c r="X2280" t="s">
        <v>62</v>
      </c>
      <c r="Y2280">
        <v>5</v>
      </c>
      <c r="Z2280" t="s">
        <v>552</v>
      </c>
      <c r="AA2280" t="s">
        <v>8844</v>
      </c>
      <c r="AB2280" s="3">
        <v>45787</v>
      </c>
      <c r="AC2280" t="s">
        <v>131</v>
      </c>
      <c r="AD2280" t="s">
        <v>114</v>
      </c>
      <c r="AE2280" t="s">
        <v>93</v>
      </c>
      <c r="AF2280">
        <v>1</v>
      </c>
      <c r="AG2280" t="s">
        <v>132</v>
      </c>
      <c r="AH2280" t="s">
        <v>82</v>
      </c>
      <c r="AI2280">
        <v>4</v>
      </c>
      <c r="AJ2280" t="s">
        <v>8821</v>
      </c>
      <c r="AK2280" t="s">
        <v>48</v>
      </c>
      <c r="AL2280" t="s">
        <v>68</v>
      </c>
      <c r="AM2280" t="s">
        <v>8823</v>
      </c>
      <c r="AN2280">
        <v>10</v>
      </c>
      <c r="AO2280">
        <v>10</v>
      </c>
      <c r="AP2280" t="s">
        <v>48</v>
      </c>
      <c r="AQ2280" t="s">
        <v>8828</v>
      </c>
      <c r="AR2280" t="s">
        <v>8828</v>
      </c>
      <c r="AS2280" t="s">
        <v>8828</v>
      </c>
      <c r="AT2280" t="s">
        <v>8828</v>
      </c>
      <c r="AU2280" t="s">
        <v>8828</v>
      </c>
      <c r="AV2280" t="s">
        <v>69</v>
      </c>
      <c r="AW2280">
        <v>5</v>
      </c>
      <c r="AX2280" t="s">
        <v>8891</v>
      </c>
      <c r="AY2280" t="s">
        <v>8878</v>
      </c>
      <c r="AZ2280" t="s">
        <v>8880</v>
      </c>
      <c r="BA2280" t="s">
        <v>8879</v>
      </c>
    </row>
    <row r="2281" spans="1:53" x14ac:dyDescent="0.2">
      <c r="A2281" t="s">
        <v>4610</v>
      </c>
      <c r="B2281" t="s">
        <v>7982</v>
      </c>
      <c r="E2281">
        <v>56</v>
      </c>
      <c r="F2281">
        <v>56</v>
      </c>
      <c r="G2281" t="s">
        <v>31</v>
      </c>
      <c r="H2281" t="s">
        <v>153</v>
      </c>
      <c r="I2281" t="s">
        <v>154</v>
      </c>
      <c r="J2281" t="s">
        <v>136</v>
      </c>
      <c r="K2281" t="s">
        <v>75</v>
      </c>
      <c r="L2281" t="s">
        <v>75</v>
      </c>
      <c r="M2281" t="s">
        <v>76</v>
      </c>
      <c r="N2281" t="s">
        <v>87</v>
      </c>
      <c r="O2281" t="s">
        <v>155</v>
      </c>
      <c r="P2281" t="s">
        <v>59</v>
      </c>
      <c r="S2281" t="s">
        <v>504</v>
      </c>
      <c r="T2281" t="s">
        <v>8843</v>
      </c>
      <c r="U2281" s="3">
        <v>45685</v>
      </c>
      <c r="V2281" t="s">
        <v>103</v>
      </c>
      <c r="W2281">
        <v>120</v>
      </c>
      <c r="X2281" t="s">
        <v>171</v>
      </c>
      <c r="Y2281">
        <v>24</v>
      </c>
      <c r="Z2281" t="s">
        <v>372</v>
      </c>
      <c r="AA2281" t="s">
        <v>8843</v>
      </c>
      <c r="AB2281" s="3">
        <v>45773</v>
      </c>
      <c r="AC2281" t="s">
        <v>44</v>
      </c>
      <c r="AD2281" t="s">
        <v>123</v>
      </c>
      <c r="AE2281">
        <v>2</v>
      </c>
      <c r="AF2281">
        <v>2</v>
      </c>
      <c r="AH2281" t="s">
        <v>66</v>
      </c>
      <c r="AI2281">
        <v>3</v>
      </c>
      <c r="AJ2281" t="s">
        <v>8820</v>
      </c>
      <c r="AL2281" t="s">
        <v>138</v>
      </c>
      <c r="AM2281" t="s">
        <v>8814</v>
      </c>
      <c r="AN2281">
        <v>10</v>
      </c>
      <c r="AO2281">
        <v>10</v>
      </c>
      <c r="AP2281" t="s">
        <v>48</v>
      </c>
      <c r="AQ2281" t="s">
        <v>8829</v>
      </c>
      <c r="AR2281" t="s">
        <v>8832</v>
      </c>
      <c r="AS2281" t="s">
        <v>8828</v>
      </c>
      <c r="AT2281" t="s">
        <v>8828</v>
      </c>
      <c r="AU2281" t="s">
        <v>8828</v>
      </c>
      <c r="AV2281" t="s">
        <v>69</v>
      </c>
      <c r="AX2281" t="s">
        <v>8890</v>
      </c>
      <c r="AY2281" t="s">
        <v>8882</v>
      </c>
      <c r="BA2281" t="s">
        <v>8879</v>
      </c>
    </row>
    <row r="2282" spans="1:53" x14ac:dyDescent="0.2">
      <c r="A2282" t="s">
        <v>4611</v>
      </c>
      <c r="B2282" t="s">
        <v>4611</v>
      </c>
      <c r="E2282" t="s">
        <v>109</v>
      </c>
      <c r="G2282" t="s">
        <v>84</v>
      </c>
      <c r="H2282" t="s">
        <v>73</v>
      </c>
      <c r="I2282" t="s">
        <v>74</v>
      </c>
      <c r="J2282" t="s">
        <v>56</v>
      </c>
      <c r="K2282" t="s">
        <v>100</v>
      </c>
      <c r="L2282" t="s">
        <v>8807</v>
      </c>
      <c r="M2282" t="s">
        <v>222</v>
      </c>
      <c r="N2282" t="s">
        <v>37</v>
      </c>
      <c r="O2282" t="s">
        <v>58</v>
      </c>
      <c r="P2282" t="s">
        <v>59</v>
      </c>
      <c r="Q2282" t="s">
        <v>94</v>
      </c>
      <c r="R2282" t="s">
        <v>8812</v>
      </c>
      <c r="S2282" t="s">
        <v>1143</v>
      </c>
      <c r="T2282" t="s">
        <v>8843</v>
      </c>
      <c r="U2282" s="3">
        <v>45666</v>
      </c>
      <c r="V2282" t="s">
        <v>121</v>
      </c>
      <c r="W2282">
        <v>30</v>
      </c>
      <c r="X2282" t="s">
        <v>171</v>
      </c>
      <c r="Y2282">
        <v>24</v>
      </c>
      <c r="Z2282" t="s">
        <v>662</v>
      </c>
      <c r="AA2282" t="s">
        <v>8844</v>
      </c>
      <c r="AB2282" s="3">
        <v>45818</v>
      </c>
      <c r="AC2282" t="s">
        <v>248</v>
      </c>
      <c r="AD2282" t="s">
        <v>114</v>
      </c>
      <c r="AE2282">
        <v>0</v>
      </c>
      <c r="AF2282">
        <v>0</v>
      </c>
      <c r="AG2282" t="s">
        <v>160</v>
      </c>
      <c r="AH2282" t="s">
        <v>82</v>
      </c>
      <c r="AI2282" t="s">
        <v>133</v>
      </c>
      <c r="AJ2282" t="s">
        <v>8821</v>
      </c>
      <c r="AK2282" t="s">
        <v>48</v>
      </c>
      <c r="AL2282" t="s">
        <v>68</v>
      </c>
      <c r="AM2282" t="s">
        <v>8823</v>
      </c>
      <c r="AN2282">
        <v>20</v>
      </c>
      <c r="AO2282">
        <v>20</v>
      </c>
      <c r="AP2282" t="s">
        <v>69</v>
      </c>
      <c r="AQ2282" t="s">
        <v>8828</v>
      </c>
      <c r="AR2282" t="s">
        <v>8828</v>
      </c>
      <c r="AS2282" t="s">
        <v>8828</v>
      </c>
      <c r="AT2282" t="s">
        <v>8828</v>
      </c>
      <c r="AU2282" t="s">
        <v>8828</v>
      </c>
      <c r="AV2282" t="s">
        <v>69</v>
      </c>
      <c r="AW2282">
        <v>24</v>
      </c>
      <c r="AY2282" t="s">
        <v>8878</v>
      </c>
      <c r="AZ2282" t="s">
        <v>8885</v>
      </c>
      <c r="BA2282" t="s">
        <v>8879</v>
      </c>
    </row>
    <row r="2283" spans="1:53" x14ac:dyDescent="0.2">
      <c r="A2283" t="s">
        <v>4612</v>
      </c>
      <c r="B2283" t="s">
        <v>7983</v>
      </c>
      <c r="C2283" t="s">
        <v>2472</v>
      </c>
      <c r="D2283" t="s">
        <v>4613</v>
      </c>
      <c r="E2283">
        <v>74</v>
      </c>
      <c r="F2283">
        <v>74</v>
      </c>
      <c r="G2283" t="s">
        <v>31</v>
      </c>
      <c r="H2283" t="s">
        <v>53</v>
      </c>
      <c r="I2283" t="s">
        <v>135</v>
      </c>
      <c r="J2283" t="s">
        <v>34</v>
      </c>
      <c r="K2283" t="s">
        <v>75</v>
      </c>
      <c r="L2283" t="s">
        <v>75</v>
      </c>
      <c r="M2283" t="s">
        <v>222</v>
      </c>
      <c r="N2283" t="s">
        <v>57</v>
      </c>
      <c r="O2283" t="s">
        <v>78</v>
      </c>
      <c r="P2283" t="s">
        <v>181</v>
      </c>
      <c r="Q2283" t="s">
        <v>190</v>
      </c>
      <c r="R2283" t="s">
        <v>8814</v>
      </c>
      <c r="S2283" t="s">
        <v>263</v>
      </c>
      <c r="T2283" t="s">
        <v>8843</v>
      </c>
      <c r="U2283" s="3">
        <v>45723</v>
      </c>
      <c r="V2283" t="s">
        <v>226</v>
      </c>
      <c r="W2283">
        <v>60</v>
      </c>
      <c r="X2283" t="s">
        <v>80</v>
      </c>
      <c r="Y2283">
        <v>48</v>
      </c>
      <c r="AB2283" s="3"/>
      <c r="AC2283" t="s">
        <v>44</v>
      </c>
      <c r="AD2283" t="s">
        <v>81</v>
      </c>
      <c r="AE2283">
        <v>1</v>
      </c>
      <c r="AF2283">
        <v>1</v>
      </c>
      <c r="AG2283" t="s">
        <v>196</v>
      </c>
      <c r="AH2283" t="s">
        <v>125</v>
      </c>
      <c r="AI2283" t="s">
        <v>133</v>
      </c>
      <c r="AJ2283" t="s">
        <v>8821</v>
      </c>
      <c r="AK2283" t="s">
        <v>48</v>
      </c>
      <c r="AN2283" t="s">
        <v>95</v>
      </c>
      <c r="AO2283">
        <v>100</v>
      </c>
      <c r="AP2283" t="s">
        <v>69</v>
      </c>
      <c r="AQ2283" t="s">
        <v>8828</v>
      </c>
      <c r="AR2283" t="s">
        <v>8832</v>
      </c>
      <c r="AS2283" t="s">
        <v>8837</v>
      </c>
      <c r="AT2283" t="s">
        <v>8828</v>
      </c>
      <c r="AU2283" t="s">
        <v>8828</v>
      </c>
      <c r="AX2283" t="s">
        <v>8889</v>
      </c>
      <c r="AY2283" t="s">
        <v>8886</v>
      </c>
      <c r="BA2283" t="s">
        <v>8881</v>
      </c>
    </row>
    <row r="2284" spans="1:53" x14ac:dyDescent="0.2">
      <c r="A2284" t="s">
        <v>4614</v>
      </c>
      <c r="B2284" t="s">
        <v>4614</v>
      </c>
      <c r="D2284" t="s">
        <v>4615</v>
      </c>
      <c r="E2284" t="s">
        <v>50</v>
      </c>
      <c r="F2284">
        <v>30</v>
      </c>
      <c r="G2284" t="s">
        <v>84</v>
      </c>
      <c r="H2284" t="s">
        <v>32</v>
      </c>
      <c r="I2284" t="s">
        <v>33</v>
      </c>
      <c r="J2284" t="s">
        <v>34</v>
      </c>
      <c r="K2284" t="s">
        <v>85</v>
      </c>
      <c r="L2284" t="s">
        <v>85</v>
      </c>
      <c r="M2284" t="s">
        <v>86</v>
      </c>
      <c r="N2284" t="s">
        <v>57</v>
      </c>
      <c r="O2284" t="s">
        <v>38</v>
      </c>
      <c r="P2284" t="s">
        <v>39</v>
      </c>
      <c r="Q2284" t="s">
        <v>175</v>
      </c>
      <c r="R2284" t="s">
        <v>8813</v>
      </c>
      <c r="S2284" t="s">
        <v>2243</v>
      </c>
      <c r="T2284" t="s">
        <v>8843</v>
      </c>
      <c r="U2284" s="3">
        <v>45835</v>
      </c>
      <c r="V2284" t="s">
        <v>226</v>
      </c>
      <c r="W2284">
        <v>60</v>
      </c>
      <c r="X2284" t="s">
        <v>62</v>
      </c>
      <c r="Y2284">
        <v>5</v>
      </c>
      <c r="AB2284" s="3"/>
      <c r="AC2284" t="s">
        <v>131</v>
      </c>
      <c r="AD2284" t="s">
        <v>81</v>
      </c>
      <c r="AE2284">
        <v>0</v>
      </c>
      <c r="AF2284">
        <v>0</v>
      </c>
      <c r="AG2284" t="s">
        <v>46</v>
      </c>
      <c r="AH2284" t="s">
        <v>66</v>
      </c>
      <c r="AI2284">
        <v>5</v>
      </c>
      <c r="AJ2284" t="s">
        <v>8821</v>
      </c>
      <c r="AK2284" t="s">
        <v>69</v>
      </c>
      <c r="AL2284" t="s">
        <v>49</v>
      </c>
      <c r="AN2284">
        <v>50</v>
      </c>
      <c r="AO2284">
        <v>50</v>
      </c>
      <c r="AP2284" t="s">
        <v>69</v>
      </c>
      <c r="AQ2284" t="s">
        <v>8830</v>
      </c>
      <c r="AR2284" t="s">
        <v>8828</v>
      </c>
      <c r="AS2284" t="s">
        <v>8828</v>
      </c>
      <c r="AT2284" t="s">
        <v>8828</v>
      </c>
      <c r="AU2284" t="s">
        <v>8828</v>
      </c>
      <c r="AW2284">
        <v>5</v>
      </c>
      <c r="AX2284" t="s">
        <v>8888</v>
      </c>
      <c r="AY2284" t="s">
        <v>8886</v>
      </c>
      <c r="AZ2284" t="s">
        <v>8880</v>
      </c>
      <c r="BA2284" t="s">
        <v>8883</v>
      </c>
    </row>
    <row r="2285" spans="1:53" x14ac:dyDescent="0.2">
      <c r="A2285" t="s">
        <v>4616</v>
      </c>
      <c r="B2285" t="s">
        <v>7984</v>
      </c>
      <c r="C2285" t="s">
        <v>4617</v>
      </c>
      <c r="E2285">
        <v>40</v>
      </c>
      <c r="F2285">
        <v>40</v>
      </c>
      <c r="G2285" t="s">
        <v>31</v>
      </c>
      <c r="H2285" t="s">
        <v>32</v>
      </c>
      <c r="I2285" t="s">
        <v>259</v>
      </c>
      <c r="J2285" t="s">
        <v>34</v>
      </c>
      <c r="K2285" t="s">
        <v>75</v>
      </c>
      <c r="L2285" t="s">
        <v>75</v>
      </c>
      <c r="M2285" t="s">
        <v>222</v>
      </c>
      <c r="N2285" t="s">
        <v>101</v>
      </c>
      <c r="O2285" t="s">
        <v>118</v>
      </c>
      <c r="P2285" t="s">
        <v>181</v>
      </c>
      <c r="Q2285" t="s">
        <v>60</v>
      </c>
      <c r="R2285" t="s">
        <v>8810</v>
      </c>
      <c r="S2285" t="s">
        <v>441</v>
      </c>
      <c r="T2285" t="s">
        <v>8845</v>
      </c>
      <c r="U2285" s="3">
        <v>45776</v>
      </c>
      <c r="V2285" t="s">
        <v>121</v>
      </c>
      <c r="W2285">
        <v>30</v>
      </c>
      <c r="X2285" t="s">
        <v>163</v>
      </c>
      <c r="Z2285" t="s">
        <v>431</v>
      </c>
      <c r="AA2285" t="s">
        <v>8843</v>
      </c>
      <c r="AB2285" s="3">
        <v>45799</v>
      </c>
      <c r="AC2285" t="s">
        <v>131</v>
      </c>
      <c r="AD2285" t="s">
        <v>123</v>
      </c>
      <c r="AE2285">
        <v>3</v>
      </c>
      <c r="AF2285">
        <v>3</v>
      </c>
      <c r="AG2285" t="s">
        <v>160</v>
      </c>
      <c r="AH2285" t="s">
        <v>66</v>
      </c>
      <c r="AI2285" t="s">
        <v>151</v>
      </c>
      <c r="AJ2285" t="s">
        <v>8821</v>
      </c>
      <c r="AL2285" t="s">
        <v>68</v>
      </c>
      <c r="AM2285" t="s">
        <v>8823</v>
      </c>
      <c r="AN2285">
        <v>50</v>
      </c>
      <c r="AO2285">
        <v>50</v>
      </c>
      <c r="AP2285" t="s">
        <v>69</v>
      </c>
      <c r="AQ2285" t="s">
        <v>8828</v>
      </c>
      <c r="AR2285" t="s">
        <v>8833</v>
      </c>
      <c r="AS2285" t="s">
        <v>8828</v>
      </c>
      <c r="AT2285" t="s">
        <v>8828</v>
      </c>
      <c r="AU2285" t="s">
        <v>8828</v>
      </c>
      <c r="AV2285" t="s">
        <v>69</v>
      </c>
      <c r="AX2285" t="s">
        <v>8891</v>
      </c>
      <c r="AY2285" t="s">
        <v>8878</v>
      </c>
      <c r="BA2285" t="s">
        <v>8883</v>
      </c>
    </row>
    <row r="2286" spans="1:53" x14ac:dyDescent="0.2">
      <c r="A2286" t="s">
        <v>4618</v>
      </c>
      <c r="B2286" t="s">
        <v>7985</v>
      </c>
      <c r="E2286">
        <v>77</v>
      </c>
      <c r="F2286">
        <v>77</v>
      </c>
      <c r="G2286" t="s">
        <v>31</v>
      </c>
      <c r="H2286" t="s">
        <v>53</v>
      </c>
      <c r="I2286" t="s">
        <v>135</v>
      </c>
      <c r="J2286" t="s">
        <v>55</v>
      </c>
      <c r="K2286" t="s">
        <v>100</v>
      </c>
      <c r="L2286" t="s">
        <v>8807</v>
      </c>
      <c r="M2286" t="s">
        <v>36</v>
      </c>
      <c r="N2286" t="s">
        <v>57</v>
      </c>
      <c r="O2286" t="s">
        <v>118</v>
      </c>
      <c r="P2286" t="s">
        <v>88</v>
      </c>
      <c r="S2286" t="s">
        <v>503</v>
      </c>
      <c r="T2286" t="s">
        <v>8845</v>
      </c>
      <c r="U2286" s="3">
        <v>45816</v>
      </c>
      <c r="V2286" t="s">
        <v>103</v>
      </c>
      <c r="W2286">
        <v>120</v>
      </c>
      <c r="X2286" t="s">
        <v>43</v>
      </c>
      <c r="Y2286">
        <v>2</v>
      </c>
      <c r="Z2286" t="s">
        <v>747</v>
      </c>
      <c r="AA2286" t="s">
        <v>8845</v>
      </c>
      <c r="AB2286" s="3">
        <v>45668</v>
      </c>
      <c r="AC2286" t="s">
        <v>113</v>
      </c>
      <c r="AD2286" t="s">
        <v>114</v>
      </c>
      <c r="AE2286">
        <v>0</v>
      </c>
      <c r="AF2286">
        <v>0</v>
      </c>
      <c r="AG2286" t="s">
        <v>196</v>
      </c>
      <c r="AH2286" t="s">
        <v>125</v>
      </c>
      <c r="AI2286">
        <v>3</v>
      </c>
      <c r="AJ2286" t="s">
        <v>8820</v>
      </c>
      <c r="AK2286" t="s">
        <v>48</v>
      </c>
      <c r="AL2286" t="s">
        <v>94</v>
      </c>
      <c r="AM2286" t="s">
        <v>8812</v>
      </c>
      <c r="AN2286">
        <v>50</v>
      </c>
      <c r="AO2286">
        <v>50</v>
      </c>
      <c r="AP2286" t="s">
        <v>69</v>
      </c>
      <c r="AQ2286" t="s">
        <v>8829</v>
      </c>
      <c r="AR2286" t="s">
        <v>8832</v>
      </c>
      <c r="AS2286" t="s">
        <v>8837</v>
      </c>
      <c r="AT2286" t="s">
        <v>8828</v>
      </c>
      <c r="AU2286" t="s">
        <v>8828</v>
      </c>
      <c r="AV2286" t="s">
        <v>48</v>
      </c>
      <c r="AX2286" t="s">
        <v>8889</v>
      </c>
      <c r="AY2286" t="s">
        <v>8882</v>
      </c>
      <c r="BA2286" t="s">
        <v>8883</v>
      </c>
    </row>
    <row r="2287" spans="1:53" x14ac:dyDescent="0.2">
      <c r="A2287" t="s">
        <v>4619</v>
      </c>
      <c r="B2287" t="s">
        <v>4619</v>
      </c>
      <c r="D2287" t="s">
        <v>4620</v>
      </c>
      <c r="E2287" t="s">
        <v>109</v>
      </c>
      <c r="G2287" t="s">
        <v>31</v>
      </c>
      <c r="H2287" t="s">
        <v>153</v>
      </c>
      <c r="I2287" t="s">
        <v>215</v>
      </c>
      <c r="J2287" t="s">
        <v>56</v>
      </c>
      <c r="K2287" t="s">
        <v>35</v>
      </c>
      <c r="L2287" t="s">
        <v>8807</v>
      </c>
      <c r="M2287" t="s">
        <v>86</v>
      </c>
      <c r="N2287" t="s">
        <v>77</v>
      </c>
      <c r="O2287" t="s">
        <v>78</v>
      </c>
      <c r="P2287" t="s">
        <v>119</v>
      </c>
      <c r="Q2287" t="s">
        <v>190</v>
      </c>
      <c r="R2287" t="s">
        <v>8814</v>
      </c>
      <c r="S2287" t="s">
        <v>1610</v>
      </c>
      <c r="T2287" t="s">
        <v>8845</v>
      </c>
      <c r="U2287" s="3">
        <v>45766</v>
      </c>
      <c r="V2287" t="s">
        <v>42</v>
      </c>
      <c r="W2287">
        <v>45</v>
      </c>
      <c r="X2287" t="s">
        <v>80</v>
      </c>
      <c r="Y2287">
        <v>48</v>
      </c>
      <c r="AB2287" s="3"/>
      <c r="AC2287" t="s">
        <v>122</v>
      </c>
      <c r="AD2287" t="s">
        <v>114</v>
      </c>
      <c r="AE2287" t="s">
        <v>93</v>
      </c>
      <c r="AF2287">
        <v>1</v>
      </c>
      <c r="AG2287" t="s">
        <v>124</v>
      </c>
      <c r="AH2287" t="s">
        <v>82</v>
      </c>
      <c r="AI2287">
        <v>4</v>
      </c>
      <c r="AJ2287" t="s">
        <v>8821</v>
      </c>
      <c r="AK2287" t="s">
        <v>69</v>
      </c>
      <c r="AN2287">
        <v>50</v>
      </c>
      <c r="AO2287">
        <v>50</v>
      </c>
      <c r="AP2287" t="s">
        <v>48</v>
      </c>
      <c r="AQ2287" t="s">
        <v>8828</v>
      </c>
      <c r="AR2287" t="s">
        <v>8832</v>
      </c>
      <c r="AS2287" t="s">
        <v>8836</v>
      </c>
      <c r="AT2287" t="s">
        <v>8828</v>
      </c>
      <c r="AU2287" t="s">
        <v>8828</v>
      </c>
      <c r="AY2287" t="s">
        <v>8878</v>
      </c>
      <c r="BA2287" t="s">
        <v>8883</v>
      </c>
    </row>
    <row r="2288" spans="1:53" x14ac:dyDescent="0.2">
      <c r="A2288" t="s">
        <v>4621</v>
      </c>
      <c r="B2288" t="s">
        <v>7986</v>
      </c>
      <c r="E2288">
        <v>86</v>
      </c>
      <c r="F2288">
        <v>86</v>
      </c>
      <c r="G2288" t="s">
        <v>84</v>
      </c>
      <c r="H2288" t="s">
        <v>153</v>
      </c>
      <c r="I2288" t="s">
        <v>154</v>
      </c>
      <c r="J2288" t="s">
        <v>55</v>
      </c>
      <c r="K2288" t="s">
        <v>35</v>
      </c>
      <c r="L2288" t="s">
        <v>8807</v>
      </c>
      <c r="M2288" t="s">
        <v>222</v>
      </c>
      <c r="N2288" t="s">
        <v>101</v>
      </c>
      <c r="O2288" t="s">
        <v>38</v>
      </c>
      <c r="P2288" t="s">
        <v>181</v>
      </c>
      <c r="S2288" t="s">
        <v>310</v>
      </c>
      <c r="T2288" t="s">
        <v>8843</v>
      </c>
      <c r="U2288" s="3">
        <v>45761</v>
      </c>
      <c r="V2288" t="s">
        <v>42</v>
      </c>
      <c r="W2288">
        <v>45</v>
      </c>
      <c r="X2288" t="s">
        <v>62</v>
      </c>
      <c r="Y2288">
        <v>5</v>
      </c>
      <c r="AB2288" s="3"/>
      <c r="AC2288" t="s">
        <v>44</v>
      </c>
      <c r="AD2288" t="s">
        <v>114</v>
      </c>
      <c r="AE2288">
        <v>1</v>
      </c>
      <c r="AF2288">
        <v>1</v>
      </c>
      <c r="AG2288" t="s">
        <v>124</v>
      </c>
      <c r="AH2288" t="s">
        <v>47</v>
      </c>
      <c r="AI2288">
        <v>2</v>
      </c>
      <c r="AJ2288" t="s">
        <v>8819</v>
      </c>
      <c r="AK2288" t="s">
        <v>69</v>
      </c>
      <c r="AN2288" t="s">
        <v>50</v>
      </c>
      <c r="AO2288">
        <v>30</v>
      </c>
      <c r="AP2288" t="s">
        <v>69</v>
      </c>
      <c r="AQ2288" t="s">
        <v>8828</v>
      </c>
      <c r="AR2288" t="s">
        <v>8832</v>
      </c>
      <c r="AS2288" t="s">
        <v>8835</v>
      </c>
      <c r="AT2288" t="s">
        <v>8828</v>
      </c>
      <c r="AU2288" t="s">
        <v>8828</v>
      </c>
      <c r="AX2288" t="s">
        <v>8889</v>
      </c>
      <c r="AY2288" t="s">
        <v>8878</v>
      </c>
      <c r="BA2288" t="s">
        <v>8879</v>
      </c>
    </row>
    <row r="2289" spans="1:53" x14ac:dyDescent="0.2">
      <c r="A2289" t="s">
        <v>4622</v>
      </c>
      <c r="B2289" t="s">
        <v>7987</v>
      </c>
      <c r="E2289">
        <v>70</v>
      </c>
      <c r="F2289">
        <v>70</v>
      </c>
      <c r="G2289" t="s">
        <v>31</v>
      </c>
      <c r="H2289" t="s">
        <v>153</v>
      </c>
      <c r="I2289" t="s">
        <v>215</v>
      </c>
      <c r="J2289" t="s">
        <v>136</v>
      </c>
      <c r="K2289" t="s">
        <v>35</v>
      </c>
      <c r="L2289" t="s">
        <v>8807</v>
      </c>
      <c r="M2289" t="s">
        <v>56</v>
      </c>
      <c r="N2289" t="s">
        <v>77</v>
      </c>
      <c r="O2289" t="s">
        <v>38</v>
      </c>
      <c r="P2289" t="s">
        <v>119</v>
      </c>
      <c r="Q2289" t="s">
        <v>190</v>
      </c>
      <c r="R2289" t="s">
        <v>8814</v>
      </c>
      <c r="S2289" t="s">
        <v>431</v>
      </c>
      <c r="T2289" t="s">
        <v>8843</v>
      </c>
      <c r="U2289" s="3">
        <v>45799</v>
      </c>
      <c r="V2289" t="s">
        <v>42</v>
      </c>
      <c r="W2289">
        <v>45</v>
      </c>
      <c r="X2289" t="s">
        <v>43</v>
      </c>
      <c r="Y2289">
        <v>2</v>
      </c>
      <c r="AB2289" s="3"/>
      <c r="AC2289" t="s">
        <v>44</v>
      </c>
      <c r="AD2289" t="s">
        <v>45</v>
      </c>
      <c r="AE2289">
        <v>3</v>
      </c>
      <c r="AF2289">
        <v>3</v>
      </c>
      <c r="AG2289" t="s">
        <v>196</v>
      </c>
      <c r="AH2289" t="s">
        <v>82</v>
      </c>
      <c r="AI2289">
        <v>1</v>
      </c>
      <c r="AJ2289" t="s">
        <v>8819</v>
      </c>
      <c r="AK2289" t="s">
        <v>48</v>
      </c>
      <c r="AL2289" t="s">
        <v>49</v>
      </c>
      <c r="AN2289">
        <v>50</v>
      </c>
      <c r="AO2289">
        <v>50</v>
      </c>
      <c r="AP2289" t="s">
        <v>69</v>
      </c>
      <c r="AQ2289" t="s">
        <v>8828</v>
      </c>
      <c r="AR2289" t="s">
        <v>8832</v>
      </c>
      <c r="AS2289" t="s">
        <v>8836</v>
      </c>
      <c r="AT2289" t="s">
        <v>8828</v>
      </c>
      <c r="AU2289" t="s">
        <v>8828</v>
      </c>
      <c r="AX2289" t="s">
        <v>8889</v>
      </c>
      <c r="AY2289" t="s">
        <v>8878</v>
      </c>
      <c r="BA2289" t="s">
        <v>8883</v>
      </c>
    </row>
    <row r="2290" spans="1:53" x14ac:dyDescent="0.2">
      <c r="A2290" t="s">
        <v>4623</v>
      </c>
      <c r="B2290" t="s">
        <v>4623</v>
      </c>
      <c r="D2290" t="s">
        <v>4624</v>
      </c>
      <c r="E2290" t="s">
        <v>50</v>
      </c>
      <c r="F2290">
        <v>30</v>
      </c>
      <c r="G2290" t="s">
        <v>31</v>
      </c>
      <c r="H2290" t="s">
        <v>153</v>
      </c>
      <c r="I2290" t="s">
        <v>218</v>
      </c>
      <c r="J2290" t="s">
        <v>56</v>
      </c>
      <c r="K2290" t="s">
        <v>35</v>
      </c>
      <c r="L2290" t="s">
        <v>8807</v>
      </c>
      <c r="M2290" t="s">
        <v>86</v>
      </c>
      <c r="N2290" t="s">
        <v>87</v>
      </c>
      <c r="O2290" t="s">
        <v>78</v>
      </c>
      <c r="P2290" t="s">
        <v>59</v>
      </c>
      <c r="S2290" t="s">
        <v>1472</v>
      </c>
      <c r="T2290" t="s">
        <v>8845</v>
      </c>
      <c r="U2290" s="3">
        <v>45679</v>
      </c>
      <c r="V2290" t="s">
        <v>103</v>
      </c>
      <c r="W2290">
        <v>120</v>
      </c>
      <c r="X2290" t="s">
        <v>62</v>
      </c>
      <c r="Y2290">
        <v>5</v>
      </c>
      <c r="AB2290" s="3"/>
      <c r="AC2290" t="s">
        <v>131</v>
      </c>
      <c r="AD2290" t="s">
        <v>123</v>
      </c>
      <c r="AE2290">
        <v>0</v>
      </c>
      <c r="AF2290">
        <v>0</v>
      </c>
      <c r="AH2290" t="s">
        <v>66</v>
      </c>
      <c r="AI2290">
        <v>1</v>
      </c>
      <c r="AJ2290" t="s">
        <v>8819</v>
      </c>
      <c r="AK2290" t="s">
        <v>48</v>
      </c>
      <c r="AN2290">
        <v>50</v>
      </c>
      <c r="AO2290">
        <v>50</v>
      </c>
      <c r="AP2290" t="s">
        <v>48</v>
      </c>
      <c r="AQ2290" t="s">
        <v>8830</v>
      </c>
      <c r="AR2290" t="s">
        <v>8828</v>
      </c>
      <c r="AS2290" t="s">
        <v>8828</v>
      </c>
      <c r="AT2290" t="s">
        <v>8839</v>
      </c>
      <c r="AU2290" t="s">
        <v>8839</v>
      </c>
      <c r="AW2290">
        <v>5</v>
      </c>
      <c r="AX2290" t="s">
        <v>8888</v>
      </c>
      <c r="AY2290" t="s">
        <v>8882</v>
      </c>
      <c r="AZ2290" t="s">
        <v>8880</v>
      </c>
      <c r="BA2290" t="s">
        <v>8883</v>
      </c>
    </row>
    <row r="2291" spans="1:53" x14ac:dyDescent="0.2">
      <c r="A2291" t="s">
        <v>4625</v>
      </c>
      <c r="B2291" t="s">
        <v>4625</v>
      </c>
      <c r="D2291" t="s">
        <v>4626</v>
      </c>
      <c r="E2291">
        <v>22</v>
      </c>
      <c r="F2291">
        <v>22</v>
      </c>
      <c r="G2291" t="s">
        <v>31</v>
      </c>
      <c r="H2291" t="s">
        <v>53</v>
      </c>
      <c r="I2291" t="s">
        <v>148</v>
      </c>
      <c r="J2291" t="s">
        <v>34</v>
      </c>
      <c r="K2291" t="s">
        <v>75</v>
      </c>
      <c r="L2291" t="s">
        <v>75</v>
      </c>
      <c r="M2291" t="s">
        <v>222</v>
      </c>
      <c r="N2291" t="s">
        <v>77</v>
      </c>
      <c r="O2291" t="s">
        <v>78</v>
      </c>
      <c r="P2291" t="s">
        <v>88</v>
      </c>
      <c r="Q2291" t="s">
        <v>190</v>
      </c>
      <c r="R2291" t="s">
        <v>8814</v>
      </c>
      <c r="S2291" t="s">
        <v>744</v>
      </c>
      <c r="T2291" t="s">
        <v>8845</v>
      </c>
      <c r="U2291" s="3">
        <v>45705</v>
      </c>
      <c r="V2291" t="s">
        <v>121</v>
      </c>
      <c r="W2291">
        <v>30</v>
      </c>
      <c r="X2291" t="s">
        <v>163</v>
      </c>
      <c r="Z2291" t="s">
        <v>1769</v>
      </c>
      <c r="AA2291" t="s">
        <v>8845</v>
      </c>
      <c r="AB2291" s="3">
        <v>45682</v>
      </c>
      <c r="AC2291" t="s">
        <v>122</v>
      </c>
      <c r="AD2291" t="s">
        <v>45</v>
      </c>
      <c r="AE2291">
        <v>1</v>
      </c>
      <c r="AF2291">
        <v>1</v>
      </c>
      <c r="AG2291" t="s">
        <v>196</v>
      </c>
      <c r="AH2291" t="s">
        <v>47</v>
      </c>
      <c r="AI2291" t="s">
        <v>151</v>
      </c>
      <c r="AJ2291" t="s">
        <v>8821</v>
      </c>
      <c r="AL2291" t="s">
        <v>175</v>
      </c>
      <c r="AM2291" t="s">
        <v>8824</v>
      </c>
      <c r="AN2291">
        <v>10</v>
      </c>
      <c r="AO2291">
        <v>10</v>
      </c>
      <c r="AP2291" t="s">
        <v>48</v>
      </c>
      <c r="AQ2291" t="s">
        <v>8829</v>
      </c>
      <c r="AR2291" t="s">
        <v>8828</v>
      </c>
      <c r="AS2291" t="s">
        <v>8835</v>
      </c>
      <c r="AT2291" t="s">
        <v>8828</v>
      </c>
      <c r="AU2291" t="s">
        <v>8828</v>
      </c>
      <c r="AV2291" t="s">
        <v>48</v>
      </c>
      <c r="AX2291" t="s">
        <v>8888</v>
      </c>
      <c r="AY2291" t="s">
        <v>8878</v>
      </c>
      <c r="BA2291" t="s">
        <v>8879</v>
      </c>
    </row>
    <row r="2292" spans="1:53" x14ac:dyDescent="0.2">
      <c r="A2292" t="s">
        <v>4627</v>
      </c>
      <c r="B2292" t="s">
        <v>7988</v>
      </c>
      <c r="E2292" t="s">
        <v>50</v>
      </c>
      <c r="F2292">
        <v>30</v>
      </c>
      <c r="G2292" t="s">
        <v>31</v>
      </c>
      <c r="H2292" t="s">
        <v>73</v>
      </c>
      <c r="I2292" t="s">
        <v>110</v>
      </c>
      <c r="J2292" t="s">
        <v>55</v>
      </c>
      <c r="K2292" t="s">
        <v>75</v>
      </c>
      <c r="L2292" t="s">
        <v>75</v>
      </c>
      <c r="M2292" t="s">
        <v>86</v>
      </c>
      <c r="N2292" t="s">
        <v>77</v>
      </c>
      <c r="O2292" t="s">
        <v>155</v>
      </c>
      <c r="P2292" t="s">
        <v>181</v>
      </c>
      <c r="Q2292" t="s">
        <v>40</v>
      </c>
      <c r="R2292" t="s">
        <v>8809</v>
      </c>
      <c r="S2292" t="s">
        <v>1110</v>
      </c>
      <c r="T2292" t="s">
        <v>8843</v>
      </c>
      <c r="U2292" s="3">
        <v>45676</v>
      </c>
      <c r="V2292" t="s">
        <v>121</v>
      </c>
      <c r="W2292">
        <v>30</v>
      </c>
      <c r="X2292" t="s">
        <v>171</v>
      </c>
      <c r="Y2292">
        <v>24</v>
      </c>
      <c r="AB2292" s="3"/>
      <c r="AC2292" t="s">
        <v>113</v>
      </c>
      <c r="AD2292" t="s">
        <v>81</v>
      </c>
      <c r="AE2292" t="s">
        <v>93</v>
      </c>
      <c r="AF2292">
        <v>1</v>
      </c>
      <c r="AG2292" t="s">
        <v>124</v>
      </c>
      <c r="AH2292" t="s">
        <v>125</v>
      </c>
      <c r="AI2292" t="s">
        <v>151</v>
      </c>
      <c r="AJ2292" t="s">
        <v>8821</v>
      </c>
      <c r="AK2292" t="s">
        <v>48</v>
      </c>
      <c r="AN2292" t="s">
        <v>50</v>
      </c>
      <c r="AO2292">
        <v>30</v>
      </c>
      <c r="AP2292" t="s">
        <v>69</v>
      </c>
      <c r="AQ2292" t="s">
        <v>8828</v>
      </c>
      <c r="AR2292" t="s">
        <v>8832</v>
      </c>
      <c r="AS2292" t="s">
        <v>8837</v>
      </c>
      <c r="AT2292" t="s">
        <v>8828</v>
      </c>
      <c r="AU2292" t="s">
        <v>8828</v>
      </c>
      <c r="AX2292" t="s">
        <v>8888</v>
      </c>
      <c r="AY2292" t="s">
        <v>8878</v>
      </c>
      <c r="BA2292" t="s">
        <v>8879</v>
      </c>
    </row>
    <row r="2293" spans="1:53" x14ac:dyDescent="0.2">
      <c r="A2293" t="s">
        <v>4628</v>
      </c>
      <c r="B2293" t="s">
        <v>7989</v>
      </c>
      <c r="E2293" t="s">
        <v>50</v>
      </c>
      <c r="F2293">
        <v>30</v>
      </c>
      <c r="G2293" t="s">
        <v>31</v>
      </c>
      <c r="H2293" t="s">
        <v>32</v>
      </c>
      <c r="I2293" t="s">
        <v>33</v>
      </c>
      <c r="J2293" t="s">
        <v>34</v>
      </c>
      <c r="K2293" t="s">
        <v>100</v>
      </c>
      <c r="L2293" t="s">
        <v>8807</v>
      </c>
      <c r="M2293" t="s">
        <v>56</v>
      </c>
      <c r="N2293" t="s">
        <v>87</v>
      </c>
      <c r="O2293" t="s">
        <v>58</v>
      </c>
      <c r="P2293" t="s">
        <v>119</v>
      </c>
      <c r="Q2293" t="s">
        <v>40</v>
      </c>
      <c r="R2293" t="s">
        <v>8809</v>
      </c>
      <c r="S2293" t="s">
        <v>1169</v>
      </c>
      <c r="T2293" t="s">
        <v>8843</v>
      </c>
      <c r="U2293" s="3">
        <v>45772</v>
      </c>
      <c r="V2293" t="s">
        <v>42</v>
      </c>
      <c r="W2293">
        <v>45</v>
      </c>
      <c r="X2293" t="s">
        <v>62</v>
      </c>
      <c r="Y2293">
        <v>5</v>
      </c>
      <c r="AB2293" s="3"/>
      <c r="AC2293" t="s">
        <v>113</v>
      </c>
      <c r="AD2293" t="s">
        <v>45</v>
      </c>
      <c r="AE2293">
        <v>3</v>
      </c>
      <c r="AF2293">
        <v>3</v>
      </c>
      <c r="AG2293" t="s">
        <v>196</v>
      </c>
      <c r="AH2293" t="s">
        <v>66</v>
      </c>
      <c r="AI2293">
        <v>4</v>
      </c>
      <c r="AJ2293" t="s">
        <v>8821</v>
      </c>
      <c r="AL2293" t="s">
        <v>49</v>
      </c>
      <c r="AN2293" t="s">
        <v>50</v>
      </c>
      <c r="AO2293">
        <v>30</v>
      </c>
      <c r="AP2293" t="s">
        <v>48</v>
      </c>
      <c r="AQ2293" t="s">
        <v>8828</v>
      </c>
      <c r="AR2293" t="s">
        <v>8832</v>
      </c>
      <c r="AS2293" t="s">
        <v>8828</v>
      </c>
      <c r="AT2293" t="s">
        <v>8828</v>
      </c>
      <c r="AU2293" t="s">
        <v>8828</v>
      </c>
      <c r="AX2293" t="s">
        <v>8888</v>
      </c>
      <c r="AY2293" t="s">
        <v>8878</v>
      </c>
      <c r="BA2293" t="s">
        <v>8879</v>
      </c>
    </row>
    <row r="2294" spans="1:53" x14ac:dyDescent="0.2">
      <c r="A2294" t="s">
        <v>4629</v>
      </c>
      <c r="B2294" t="s">
        <v>4629</v>
      </c>
      <c r="E2294" t="s">
        <v>50</v>
      </c>
      <c r="F2294">
        <v>30</v>
      </c>
      <c r="G2294" t="s">
        <v>31</v>
      </c>
      <c r="H2294" t="s">
        <v>32</v>
      </c>
      <c r="I2294" t="s">
        <v>259</v>
      </c>
      <c r="J2294" t="s">
        <v>136</v>
      </c>
      <c r="K2294" t="s">
        <v>75</v>
      </c>
      <c r="L2294" t="s">
        <v>75</v>
      </c>
      <c r="M2294" t="s">
        <v>56</v>
      </c>
      <c r="N2294" t="s">
        <v>77</v>
      </c>
      <c r="O2294" t="s">
        <v>118</v>
      </c>
      <c r="P2294" t="s">
        <v>181</v>
      </c>
      <c r="S2294" t="s">
        <v>984</v>
      </c>
      <c r="T2294" t="s">
        <v>8843</v>
      </c>
      <c r="U2294" s="3">
        <v>45792</v>
      </c>
      <c r="V2294" t="s">
        <v>103</v>
      </c>
      <c r="W2294">
        <v>120</v>
      </c>
      <c r="X2294" t="s">
        <v>171</v>
      </c>
      <c r="Y2294">
        <v>24</v>
      </c>
      <c r="AB2294" s="3"/>
      <c r="AC2294" t="s">
        <v>248</v>
      </c>
      <c r="AD2294" t="s">
        <v>114</v>
      </c>
      <c r="AE2294">
        <v>3</v>
      </c>
      <c r="AF2294">
        <v>3</v>
      </c>
      <c r="AG2294" t="s">
        <v>160</v>
      </c>
      <c r="AH2294" t="s">
        <v>66</v>
      </c>
      <c r="AI2294" t="s">
        <v>133</v>
      </c>
      <c r="AJ2294" t="s">
        <v>8821</v>
      </c>
      <c r="AK2294" t="s">
        <v>48</v>
      </c>
      <c r="AN2294">
        <v>10</v>
      </c>
      <c r="AO2294">
        <v>10</v>
      </c>
      <c r="AP2294" t="s">
        <v>48</v>
      </c>
      <c r="AQ2294" t="s">
        <v>8830</v>
      </c>
      <c r="AR2294" t="s">
        <v>8828</v>
      </c>
      <c r="AS2294" t="s">
        <v>8828</v>
      </c>
      <c r="AT2294" t="s">
        <v>8839</v>
      </c>
      <c r="AU2294" t="s">
        <v>8828</v>
      </c>
      <c r="AW2294">
        <v>24</v>
      </c>
      <c r="AX2294" t="s">
        <v>8888</v>
      </c>
      <c r="AY2294" t="s">
        <v>8882</v>
      </c>
      <c r="AZ2294" t="s">
        <v>8885</v>
      </c>
      <c r="BA2294" t="s">
        <v>8879</v>
      </c>
    </row>
    <row r="2295" spans="1:53" x14ac:dyDescent="0.2">
      <c r="A2295" t="s">
        <v>4630</v>
      </c>
      <c r="B2295" t="s">
        <v>4630</v>
      </c>
      <c r="C2295" t="s">
        <v>4631</v>
      </c>
      <c r="D2295" t="s">
        <v>4632</v>
      </c>
      <c r="E2295" t="s">
        <v>109</v>
      </c>
      <c r="G2295" t="s">
        <v>31</v>
      </c>
      <c r="H2295" t="s">
        <v>32</v>
      </c>
      <c r="I2295" t="s">
        <v>259</v>
      </c>
      <c r="J2295" t="s">
        <v>55</v>
      </c>
      <c r="K2295" t="s">
        <v>75</v>
      </c>
      <c r="L2295" t="s">
        <v>75</v>
      </c>
      <c r="M2295" t="s">
        <v>56</v>
      </c>
      <c r="N2295" t="s">
        <v>37</v>
      </c>
      <c r="O2295" t="s">
        <v>78</v>
      </c>
      <c r="P2295" t="s">
        <v>181</v>
      </c>
      <c r="Q2295" t="s">
        <v>190</v>
      </c>
      <c r="R2295" t="s">
        <v>8814</v>
      </c>
      <c r="S2295" t="s">
        <v>1357</v>
      </c>
      <c r="T2295" t="s">
        <v>8844</v>
      </c>
      <c r="U2295" s="3">
        <v>45685</v>
      </c>
      <c r="V2295" t="s">
        <v>103</v>
      </c>
      <c r="W2295">
        <v>120</v>
      </c>
      <c r="X2295" t="s">
        <v>80</v>
      </c>
      <c r="Y2295">
        <v>48</v>
      </c>
      <c r="AB2295" s="3"/>
      <c r="AC2295" t="s">
        <v>248</v>
      </c>
      <c r="AD2295" t="s">
        <v>123</v>
      </c>
      <c r="AE2295">
        <v>3</v>
      </c>
      <c r="AF2295">
        <v>3</v>
      </c>
      <c r="AG2295" t="s">
        <v>178</v>
      </c>
      <c r="AH2295" t="s">
        <v>125</v>
      </c>
      <c r="AI2295">
        <v>4</v>
      </c>
      <c r="AJ2295" t="s">
        <v>8821</v>
      </c>
      <c r="AK2295" t="s">
        <v>69</v>
      </c>
      <c r="AL2295" t="s">
        <v>49</v>
      </c>
      <c r="AN2295">
        <v>10</v>
      </c>
      <c r="AO2295">
        <v>10</v>
      </c>
      <c r="AP2295" t="s">
        <v>69</v>
      </c>
      <c r="AQ2295" t="s">
        <v>8830</v>
      </c>
      <c r="AR2295" t="s">
        <v>8828</v>
      </c>
      <c r="AS2295" t="s">
        <v>8828</v>
      </c>
      <c r="AT2295" t="s">
        <v>8828</v>
      </c>
      <c r="AU2295" t="s">
        <v>8828</v>
      </c>
      <c r="AW2295">
        <v>48</v>
      </c>
      <c r="AY2295" t="s">
        <v>8882</v>
      </c>
      <c r="AZ2295" t="s">
        <v>8887</v>
      </c>
      <c r="BA2295" t="s">
        <v>8879</v>
      </c>
    </row>
    <row r="2296" spans="1:53" x14ac:dyDescent="0.2">
      <c r="A2296" t="s">
        <v>4633</v>
      </c>
      <c r="B2296" t="s">
        <v>7990</v>
      </c>
      <c r="C2296" t="s">
        <v>2269</v>
      </c>
      <c r="D2296" t="s">
        <v>4634</v>
      </c>
      <c r="E2296" t="s">
        <v>50</v>
      </c>
      <c r="F2296">
        <v>30</v>
      </c>
      <c r="G2296" t="s">
        <v>31</v>
      </c>
      <c r="H2296" t="s">
        <v>32</v>
      </c>
      <c r="I2296" t="s">
        <v>185</v>
      </c>
      <c r="J2296" t="s">
        <v>56</v>
      </c>
      <c r="K2296" t="s">
        <v>85</v>
      </c>
      <c r="L2296" t="s">
        <v>85</v>
      </c>
      <c r="M2296" t="s">
        <v>86</v>
      </c>
      <c r="N2296" t="s">
        <v>87</v>
      </c>
      <c r="O2296" t="s">
        <v>78</v>
      </c>
      <c r="P2296" t="s">
        <v>39</v>
      </c>
      <c r="Q2296" t="s">
        <v>40</v>
      </c>
      <c r="R2296" t="s">
        <v>8809</v>
      </c>
      <c r="S2296" t="s">
        <v>1314</v>
      </c>
      <c r="T2296" t="s">
        <v>8843</v>
      </c>
      <c r="U2296" s="3">
        <v>45722</v>
      </c>
      <c r="V2296" t="s">
        <v>226</v>
      </c>
      <c r="W2296">
        <v>60</v>
      </c>
      <c r="X2296" t="s">
        <v>80</v>
      </c>
      <c r="Y2296">
        <v>48</v>
      </c>
      <c r="Z2296" t="s">
        <v>1615</v>
      </c>
      <c r="AA2296" t="s">
        <v>8844</v>
      </c>
      <c r="AB2296" s="3">
        <v>45755</v>
      </c>
      <c r="AC2296" t="s">
        <v>44</v>
      </c>
      <c r="AD2296" t="s">
        <v>45</v>
      </c>
      <c r="AE2296">
        <v>2</v>
      </c>
      <c r="AF2296">
        <v>2</v>
      </c>
      <c r="AG2296" t="s">
        <v>65</v>
      </c>
      <c r="AH2296" t="s">
        <v>125</v>
      </c>
      <c r="AI2296">
        <v>5</v>
      </c>
      <c r="AJ2296" t="s">
        <v>8821</v>
      </c>
      <c r="AK2296" t="s">
        <v>48</v>
      </c>
      <c r="AL2296" t="s">
        <v>68</v>
      </c>
      <c r="AM2296" t="s">
        <v>8823</v>
      </c>
      <c r="AN2296" t="s">
        <v>95</v>
      </c>
      <c r="AO2296">
        <v>100</v>
      </c>
      <c r="AP2296" t="s">
        <v>48</v>
      </c>
      <c r="AQ2296" t="s">
        <v>8829</v>
      </c>
      <c r="AR2296" t="s">
        <v>8832</v>
      </c>
      <c r="AS2296" t="s">
        <v>8837</v>
      </c>
      <c r="AT2296" t="s">
        <v>8828</v>
      </c>
      <c r="AU2296" t="s">
        <v>8828</v>
      </c>
      <c r="AV2296" t="s">
        <v>69</v>
      </c>
      <c r="AX2296" t="s">
        <v>8888</v>
      </c>
      <c r="AY2296" t="s">
        <v>8886</v>
      </c>
      <c r="BA2296" t="s">
        <v>8881</v>
      </c>
    </row>
    <row r="2297" spans="1:53" x14ac:dyDescent="0.2">
      <c r="A2297" t="s">
        <v>4635</v>
      </c>
      <c r="B2297" t="s">
        <v>4635</v>
      </c>
      <c r="D2297" t="s">
        <v>4636</v>
      </c>
      <c r="E2297" t="s">
        <v>50</v>
      </c>
      <c r="F2297">
        <v>30</v>
      </c>
      <c r="G2297" t="s">
        <v>31</v>
      </c>
      <c r="H2297" t="s">
        <v>153</v>
      </c>
      <c r="I2297" t="s">
        <v>154</v>
      </c>
      <c r="J2297" t="s">
        <v>136</v>
      </c>
      <c r="K2297" t="s">
        <v>75</v>
      </c>
      <c r="L2297" t="s">
        <v>75</v>
      </c>
      <c r="M2297" t="s">
        <v>56</v>
      </c>
      <c r="N2297" t="s">
        <v>87</v>
      </c>
      <c r="O2297" t="s">
        <v>155</v>
      </c>
      <c r="P2297" t="s">
        <v>39</v>
      </c>
      <c r="Q2297" t="s">
        <v>40</v>
      </c>
      <c r="R2297" t="s">
        <v>8809</v>
      </c>
      <c r="S2297" t="s">
        <v>2580</v>
      </c>
      <c r="T2297" t="s">
        <v>8845</v>
      </c>
      <c r="U2297" s="3">
        <v>45670</v>
      </c>
      <c r="V2297" t="s">
        <v>103</v>
      </c>
      <c r="W2297">
        <v>120</v>
      </c>
      <c r="X2297" t="s">
        <v>80</v>
      </c>
      <c r="Y2297">
        <v>48</v>
      </c>
      <c r="AB2297" s="3"/>
      <c r="AC2297" t="s">
        <v>113</v>
      </c>
      <c r="AD2297" t="s">
        <v>123</v>
      </c>
      <c r="AE2297">
        <v>3</v>
      </c>
      <c r="AF2297">
        <v>3</v>
      </c>
      <c r="AH2297" t="s">
        <v>47</v>
      </c>
      <c r="AI2297" t="s">
        <v>151</v>
      </c>
      <c r="AJ2297" t="s">
        <v>8821</v>
      </c>
      <c r="AK2297" t="s">
        <v>69</v>
      </c>
      <c r="AN2297">
        <v>50</v>
      </c>
      <c r="AO2297">
        <v>50</v>
      </c>
      <c r="AP2297" t="s">
        <v>69</v>
      </c>
      <c r="AQ2297" t="s">
        <v>8828</v>
      </c>
      <c r="AR2297" t="s">
        <v>8832</v>
      </c>
      <c r="AS2297" t="s">
        <v>8835</v>
      </c>
      <c r="AT2297" t="s">
        <v>8828</v>
      </c>
      <c r="AU2297" t="s">
        <v>8839</v>
      </c>
      <c r="AX2297" t="s">
        <v>8888</v>
      </c>
      <c r="AY2297" t="s">
        <v>8882</v>
      </c>
      <c r="BA2297" t="s">
        <v>8883</v>
      </c>
    </row>
    <row r="2298" spans="1:53" x14ac:dyDescent="0.2">
      <c r="A2298" t="s">
        <v>4637</v>
      </c>
      <c r="B2298" t="s">
        <v>7991</v>
      </c>
      <c r="E2298" t="s">
        <v>50</v>
      </c>
      <c r="F2298">
        <v>30</v>
      </c>
      <c r="G2298" t="s">
        <v>84</v>
      </c>
      <c r="H2298" t="s">
        <v>73</v>
      </c>
      <c r="I2298" t="s">
        <v>142</v>
      </c>
      <c r="J2298" t="s">
        <v>136</v>
      </c>
      <c r="K2298" t="s">
        <v>100</v>
      </c>
      <c r="L2298" t="s">
        <v>8807</v>
      </c>
      <c r="M2298" t="s">
        <v>56</v>
      </c>
      <c r="N2298" t="s">
        <v>57</v>
      </c>
      <c r="O2298" t="s">
        <v>38</v>
      </c>
      <c r="P2298" t="s">
        <v>39</v>
      </c>
      <c r="Q2298" t="s">
        <v>138</v>
      </c>
      <c r="R2298" t="s">
        <v>8814</v>
      </c>
      <c r="S2298" t="s">
        <v>840</v>
      </c>
      <c r="T2298" t="s">
        <v>8843</v>
      </c>
      <c r="U2298" s="3">
        <v>45766</v>
      </c>
      <c r="V2298" t="s">
        <v>103</v>
      </c>
      <c r="W2298">
        <v>120</v>
      </c>
      <c r="X2298" t="s">
        <v>171</v>
      </c>
      <c r="Y2298">
        <v>24</v>
      </c>
      <c r="AB2298" s="3"/>
      <c r="AC2298" t="s">
        <v>131</v>
      </c>
      <c r="AD2298" t="s">
        <v>45</v>
      </c>
      <c r="AE2298" t="s">
        <v>93</v>
      </c>
      <c r="AF2298">
        <v>1</v>
      </c>
      <c r="AG2298" t="s">
        <v>105</v>
      </c>
      <c r="AH2298" t="s">
        <v>82</v>
      </c>
      <c r="AI2298">
        <v>2</v>
      </c>
      <c r="AJ2298" t="s">
        <v>8819</v>
      </c>
      <c r="AK2298" t="s">
        <v>69</v>
      </c>
      <c r="AL2298" t="s">
        <v>49</v>
      </c>
      <c r="AN2298">
        <v>50</v>
      </c>
      <c r="AO2298">
        <v>50</v>
      </c>
      <c r="AP2298" t="s">
        <v>48</v>
      </c>
      <c r="AQ2298" t="s">
        <v>8830</v>
      </c>
      <c r="AR2298" t="s">
        <v>8828</v>
      </c>
      <c r="AS2298" t="s">
        <v>8828</v>
      </c>
      <c r="AT2298" t="s">
        <v>8828</v>
      </c>
      <c r="AU2298" t="s">
        <v>8828</v>
      </c>
      <c r="AW2298">
        <v>24</v>
      </c>
      <c r="AX2298" t="s">
        <v>8888</v>
      </c>
      <c r="AY2298" t="s">
        <v>8882</v>
      </c>
      <c r="AZ2298" t="s">
        <v>8885</v>
      </c>
      <c r="BA2298" t="s">
        <v>8883</v>
      </c>
    </row>
    <row r="2299" spans="1:53" x14ac:dyDescent="0.2">
      <c r="A2299" t="s">
        <v>4638</v>
      </c>
      <c r="B2299" t="s">
        <v>7992</v>
      </c>
      <c r="C2299" t="s">
        <v>2023</v>
      </c>
      <c r="D2299" t="s">
        <v>4639</v>
      </c>
      <c r="E2299" t="s">
        <v>109</v>
      </c>
      <c r="G2299" t="s">
        <v>84</v>
      </c>
      <c r="H2299" t="s">
        <v>73</v>
      </c>
      <c r="I2299" t="s">
        <v>110</v>
      </c>
      <c r="J2299" t="s">
        <v>34</v>
      </c>
      <c r="K2299" t="s">
        <v>75</v>
      </c>
      <c r="L2299" t="s">
        <v>75</v>
      </c>
      <c r="M2299" t="s">
        <v>36</v>
      </c>
      <c r="N2299" t="s">
        <v>77</v>
      </c>
      <c r="O2299" t="s">
        <v>38</v>
      </c>
      <c r="P2299" t="s">
        <v>59</v>
      </c>
      <c r="Q2299" t="s">
        <v>60</v>
      </c>
      <c r="R2299" t="s">
        <v>8810</v>
      </c>
      <c r="S2299" t="s">
        <v>1476</v>
      </c>
      <c r="T2299" t="s">
        <v>8843</v>
      </c>
      <c r="U2299" s="3">
        <v>45780</v>
      </c>
      <c r="V2299" t="s">
        <v>226</v>
      </c>
      <c r="W2299">
        <v>60</v>
      </c>
      <c r="X2299" t="s">
        <v>80</v>
      </c>
      <c r="Y2299">
        <v>48</v>
      </c>
      <c r="Z2299" t="s">
        <v>1363</v>
      </c>
      <c r="AA2299" t="s">
        <v>8843</v>
      </c>
      <c r="AB2299" s="3">
        <v>45674</v>
      </c>
      <c r="AC2299" t="s">
        <v>248</v>
      </c>
      <c r="AD2299" t="s">
        <v>45</v>
      </c>
      <c r="AE2299">
        <v>3</v>
      </c>
      <c r="AF2299">
        <v>3</v>
      </c>
      <c r="AH2299" t="s">
        <v>66</v>
      </c>
      <c r="AI2299">
        <v>2</v>
      </c>
      <c r="AJ2299" t="s">
        <v>8819</v>
      </c>
      <c r="AK2299" t="s">
        <v>69</v>
      </c>
      <c r="AL2299" t="s">
        <v>49</v>
      </c>
      <c r="AN2299" t="s">
        <v>50</v>
      </c>
      <c r="AO2299">
        <v>30</v>
      </c>
      <c r="AP2299" t="s">
        <v>69</v>
      </c>
      <c r="AQ2299" t="s">
        <v>8828</v>
      </c>
      <c r="AR2299" t="s">
        <v>8828</v>
      </c>
      <c r="AS2299" t="s">
        <v>8828</v>
      </c>
      <c r="AT2299" t="s">
        <v>8828</v>
      </c>
      <c r="AU2299" t="s">
        <v>8839</v>
      </c>
      <c r="AV2299" t="s">
        <v>48</v>
      </c>
      <c r="AW2299">
        <v>48</v>
      </c>
      <c r="AY2299" t="s">
        <v>8886</v>
      </c>
      <c r="AZ2299" t="s">
        <v>8887</v>
      </c>
      <c r="BA2299" t="s">
        <v>8879</v>
      </c>
    </row>
    <row r="2300" spans="1:53" x14ac:dyDescent="0.2">
      <c r="A2300" t="s">
        <v>4640</v>
      </c>
      <c r="B2300" t="s">
        <v>4640</v>
      </c>
      <c r="C2300" t="s">
        <v>4641</v>
      </c>
      <c r="E2300">
        <v>16</v>
      </c>
      <c r="F2300">
        <v>16</v>
      </c>
      <c r="G2300" t="s">
        <v>84</v>
      </c>
      <c r="H2300" t="s">
        <v>153</v>
      </c>
      <c r="I2300" t="s">
        <v>215</v>
      </c>
      <c r="J2300" t="s">
        <v>56</v>
      </c>
      <c r="K2300" t="s">
        <v>85</v>
      </c>
      <c r="L2300" t="s">
        <v>85</v>
      </c>
      <c r="M2300" t="s">
        <v>36</v>
      </c>
      <c r="N2300" t="s">
        <v>57</v>
      </c>
      <c r="O2300" t="s">
        <v>155</v>
      </c>
      <c r="P2300" t="s">
        <v>88</v>
      </c>
      <c r="Q2300" t="s">
        <v>40</v>
      </c>
      <c r="R2300" t="s">
        <v>8809</v>
      </c>
      <c r="S2300" t="s">
        <v>149</v>
      </c>
      <c r="T2300" t="s">
        <v>8843</v>
      </c>
      <c r="U2300" s="3">
        <v>45703</v>
      </c>
      <c r="V2300" t="s">
        <v>103</v>
      </c>
      <c r="W2300">
        <v>120</v>
      </c>
      <c r="X2300" t="s">
        <v>43</v>
      </c>
      <c r="Y2300">
        <v>2</v>
      </c>
      <c r="Z2300" t="s">
        <v>144</v>
      </c>
      <c r="AA2300" t="s">
        <v>8843</v>
      </c>
      <c r="AB2300" s="3">
        <v>45821</v>
      </c>
      <c r="AC2300" t="s">
        <v>131</v>
      </c>
      <c r="AD2300" t="s">
        <v>114</v>
      </c>
      <c r="AE2300" t="s">
        <v>93</v>
      </c>
      <c r="AF2300">
        <v>1</v>
      </c>
      <c r="AG2300" t="s">
        <v>178</v>
      </c>
      <c r="AH2300" t="s">
        <v>47</v>
      </c>
      <c r="AI2300">
        <v>3</v>
      </c>
      <c r="AJ2300" t="s">
        <v>8820</v>
      </c>
      <c r="AK2300" t="s">
        <v>48</v>
      </c>
      <c r="AL2300" t="s">
        <v>68</v>
      </c>
      <c r="AM2300" t="s">
        <v>8823</v>
      </c>
      <c r="AN2300">
        <v>20</v>
      </c>
      <c r="AO2300">
        <v>20</v>
      </c>
      <c r="AP2300" t="s">
        <v>48</v>
      </c>
      <c r="AQ2300" t="s">
        <v>8828</v>
      </c>
      <c r="AR2300" t="s">
        <v>8828</v>
      </c>
      <c r="AS2300" t="s">
        <v>8828</v>
      </c>
      <c r="AT2300" t="s">
        <v>8828</v>
      </c>
      <c r="AU2300" t="s">
        <v>8828</v>
      </c>
      <c r="AV2300" t="s">
        <v>69</v>
      </c>
      <c r="AW2300">
        <v>2</v>
      </c>
      <c r="AX2300" t="s">
        <v>8877</v>
      </c>
      <c r="AY2300" t="s">
        <v>8882</v>
      </c>
      <c r="AZ2300" t="s">
        <v>8884</v>
      </c>
      <c r="BA2300" t="s">
        <v>8879</v>
      </c>
    </row>
    <row r="2301" spans="1:53" x14ac:dyDescent="0.2">
      <c r="A2301" t="s">
        <v>4642</v>
      </c>
      <c r="B2301" t="s">
        <v>4642</v>
      </c>
      <c r="E2301">
        <v>74</v>
      </c>
      <c r="F2301">
        <v>74</v>
      </c>
      <c r="G2301" t="s">
        <v>84</v>
      </c>
      <c r="H2301" t="s">
        <v>153</v>
      </c>
      <c r="I2301" t="s">
        <v>215</v>
      </c>
      <c r="J2301" t="s">
        <v>136</v>
      </c>
      <c r="K2301" t="s">
        <v>75</v>
      </c>
      <c r="L2301" t="s">
        <v>75</v>
      </c>
      <c r="M2301" t="s">
        <v>86</v>
      </c>
      <c r="N2301" t="s">
        <v>77</v>
      </c>
      <c r="O2301" t="s">
        <v>58</v>
      </c>
      <c r="P2301" t="s">
        <v>88</v>
      </c>
      <c r="Q2301" t="s">
        <v>175</v>
      </c>
      <c r="R2301" t="s">
        <v>8813</v>
      </c>
      <c r="S2301" t="s">
        <v>536</v>
      </c>
      <c r="T2301" t="s">
        <v>8844</v>
      </c>
      <c r="U2301" s="3">
        <v>45710</v>
      </c>
      <c r="V2301" t="s">
        <v>226</v>
      </c>
      <c r="W2301">
        <v>60</v>
      </c>
      <c r="X2301" t="s">
        <v>43</v>
      </c>
      <c r="Y2301">
        <v>2</v>
      </c>
      <c r="Z2301" t="s">
        <v>1020</v>
      </c>
      <c r="AA2301" t="s">
        <v>8843</v>
      </c>
      <c r="AB2301" s="3">
        <v>45774</v>
      </c>
      <c r="AC2301" t="s">
        <v>113</v>
      </c>
      <c r="AD2301" t="s">
        <v>81</v>
      </c>
      <c r="AE2301">
        <v>2</v>
      </c>
      <c r="AF2301">
        <v>2</v>
      </c>
      <c r="AH2301" t="s">
        <v>82</v>
      </c>
      <c r="AI2301">
        <v>3</v>
      </c>
      <c r="AJ2301" t="s">
        <v>8820</v>
      </c>
      <c r="AK2301" t="s">
        <v>69</v>
      </c>
      <c r="AL2301" t="s">
        <v>68</v>
      </c>
      <c r="AM2301" t="s">
        <v>8823</v>
      </c>
      <c r="AN2301" t="s">
        <v>95</v>
      </c>
      <c r="AO2301">
        <v>100</v>
      </c>
      <c r="AP2301" t="s">
        <v>69</v>
      </c>
      <c r="AQ2301" t="s">
        <v>8829</v>
      </c>
      <c r="AR2301" t="s">
        <v>8832</v>
      </c>
      <c r="AS2301" t="s">
        <v>8836</v>
      </c>
      <c r="AT2301" t="s">
        <v>8828</v>
      </c>
      <c r="AU2301" t="s">
        <v>8839</v>
      </c>
      <c r="AV2301" t="s">
        <v>69</v>
      </c>
      <c r="AX2301" t="s">
        <v>8889</v>
      </c>
      <c r="AY2301" t="s">
        <v>8886</v>
      </c>
      <c r="BA2301" t="s">
        <v>8881</v>
      </c>
    </row>
    <row r="2302" spans="1:53" x14ac:dyDescent="0.2">
      <c r="A2302" t="s">
        <v>4643</v>
      </c>
      <c r="B2302" t="s">
        <v>4643</v>
      </c>
      <c r="C2302" t="s">
        <v>4644</v>
      </c>
      <c r="E2302" t="s">
        <v>50</v>
      </c>
      <c r="F2302">
        <v>30</v>
      </c>
      <c r="G2302" t="s">
        <v>31</v>
      </c>
      <c r="H2302" t="s">
        <v>32</v>
      </c>
      <c r="I2302" t="s">
        <v>33</v>
      </c>
      <c r="J2302" t="s">
        <v>136</v>
      </c>
      <c r="K2302" t="s">
        <v>85</v>
      </c>
      <c r="L2302" t="s">
        <v>85</v>
      </c>
      <c r="M2302" t="s">
        <v>36</v>
      </c>
      <c r="N2302" t="s">
        <v>87</v>
      </c>
      <c r="O2302" t="s">
        <v>155</v>
      </c>
      <c r="P2302" t="s">
        <v>88</v>
      </c>
      <c r="Q2302" t="s">
        <v>40</v>
      </c>
      <c r="R2302" t="s">
        <v>8809</v>
      </c>
      <c r="S2302" t="s">
        <v>1349</v>
      </c>
      <c r="T2302" t="s">
        <v>8845</v>
      </c>
      <c r="U2302" s="3">
        <v>45674</v>
      </c>
      <c r="V2302" t="s">
        <v>42</v>
      </c>
      <c r="W2302">
        <v>45</v>
      </c>
      <c r="X2302" t="s">
        <v>163</v>
      </c>
      <c r="Z2302" t="s">
        <v>2279</v>
      </c>
      <c r="AA2302" t="s">
        <v>8843</v>
      </c>
      <c r="AB2302" s="3">
        <v>45783</v>
      </c>
      <c r="AC2302" t="s">
        <v>131</v>
      </c>
      <c r="AD2302" t="s">
        <v>114</v>
      </c>
      <c r="AE2302" t="s">
        <v>93</v>
      </c>
      <c r="AF2302">
        <v>1</v>
      </c>
      <c r="AG2302" t="s">
        <v>160</v>
      </c>
      <c r="AH2302" t="s">
        <v>125</v>
      </c>
      <c r="AI2302">
        <v>3</v>
      </c>
      <c r="AJ2302" t="s">
        <v>8820</v>
      </c>
      <c r="AK2302" t="s">
        <v>69</v>
      </c>
      <c r="AL2302" t="s">
        <v>49</v>
      </c>
      <c r="AN2302" t="s">
        <v>50</v>
      </c>
      <c r="AO2302">
        <v>30</v>
      </c>
      <c r="AP2302" t="s">
        <v>48</v>
      </c>
      <c r="AQ2302" t="s">
        <v>8828</v>
      </c>
      <c r="AR2302" t="s">
        <v>8833</v>
      </c>
      <c r="AS2302" t="s">
        <v>8828</v>
      </c>
      <c r="AT2302" t="s">
        <v>8828</v>
      </c>
      <c r="AU2302" t="s">
        <v>8828</v>
      </c>
      <c r="AV2302" t="s">
        <v>69</v>
      </c>
      <c r="AX2302" t="s">
        <v>8888</v>
      </c>
      <c r="AY2302" t="s">
        <v>8878</v>
      </c>
      <c r="BA2302" t="s">
        <v>8879</v>
      </c>
    </row>
    <row r="2303" spans="1:53" x14ac:dyDescent="0.2">
      <c r="A2303" t="s">
        <v>4645</v>
      </c>
      <c r="B2303" t="s">
        <v>7993</v>
      </c>
      <c r="C2303" t="s">
        <v>1708</v>
      </c>
      <c r="D2303" t="s">
        <v>4646</v>
      </c>
      <c r="E2303" t="s">
        <v>50</v>
      </c>
      <c r="F2303">
        <v>30</v>
      </c>
      <c r="G2303" t="s">
        <v>31</v>
      </c>
      <c r="H2303" t="s">
        <v>53</v>
      </c>
      <c r="I2303" t="s">
        <v>135</v>
      </c>
      <c r="J2303" t="s">
        <v>55</v>
      </c>
      <c r="K2303" t="s">
        <v>35</v>
      </c>
      <c r="L2303" t="s">
        <v>8807</v>
      </c>
      <c r="M2303" t="s">
        <v>222</v>
      </c>
      <c r="N2303" t="s">
        <v>57</v>
      </c>
      <c r="O2303" t="s">
        <v>78</v>
      </c>
      <c r="P2303" t="s">
        <v>119</v>
      </c>
      <c r="Q2303" t="s">
        <v>94</v>
      </c>
      <c r="R2303" t="s">
        <v>8812</v>
      </c>
      <c r="S2303" t="s">
        <v>845</v>
      </c>
      <c r="T2303" t="s">
        <v>8843</v>
      </c>
      <c r="U2303" s="3">
        <v>45669</v>
      </c>
      <c r="V2303" t="s">
        <v>103</v>
      </c>
      <c r="W2303">
        <v>120</v>
      </c>
      <c r="X2303" t="s">
        <v>62</v>
      </c>
      <c r="Y2303">
        <v>5</v>
      </c>
      <c r="AB2303" s="3"/>
      <c r="AC2303" t="s">
        <v>248</v>
      </c>
      <c r="AD2303" t="s">
        <v>81</v>
      </c>
      <c r="AE2303">
        <v>3</v>
      </c>
      <c r="AF2303">
        <v>3</v>
      </c>
      <c r="AG2303" t="s">
        <v>132</v>
      </c>
      <c r="AH2303" t="s">
        <v>66</v>
      </c>
      <c r="AI2303">
        <v>2</v>
      </c>
      <c r="AJ2303" t="s">
        <v>8819</v>
      </c>
      <c r="AK2303" t="s">
        <v>69</v>
      </c>
      <c r="AL2303" t="s">
        <v>138</v>
      </c>
      <c r="AM2303" t="s">
        <v>8814</v>
      </c>
      <c r="AN2303">
        <v>10</v>
      </c>
      <c r="AO2303">
        <v>10</v>
      </c>
      <c r="AP2303" t="s">
        <v>69</v>
      </c>
      <c r="AQ2303" t="s">
        <v>8830</v>
      </c>
      <c r="AR2303" t="s">
        <v>8828</v>
      </c>
      <c r="AS2303" t="s">
        <v>8828</v>
      </c>
      <c r="AT2303" t="s">
        <v>8828</v>
      </c>
      <c r="AU2303" t="s">
        <v>8828</v>
      </c>
      <c r="AW2303">
        <v>5</v>
      </c>
      <c r="AX2303" t="s">
        <v>8888</v>
      </c>
      <c r="AY2303" t="s">
        <v>8882</v>
      </c>
      <c r="AZ2303" t="s">
        <v>8880</v>
      </c>
      <c r="BA2303" t="s">
        <v>8879</v>
      </c>
    </row>
    <row r="2304" spans="1:53" x14ac:dyDescent="0.2">
      <c r="A2304" t="s">
        <v>4647</v>
      </c>
      <c r="B2304" t="s">
        <v>7994</v>
      </c>
      <c r="D2304" t="s">
        <v>4648</v>
      </c>
      <c r="E2304" t="s">
        <v>109</v>
      </c>
      <c r="G2304" t="s">
        <v>31</v>
      </c>
      <c r="H2304" t="s">
        <v>153</v>
      </c>
      <c r="I2304" t="s">
        <v>215</v>
      </c>
      <c r="J2304" t="s">
        <v>34</v>
      </c>
      <c r="K2304" t="s">
        <v>100</v>
      </c>
      <c r="L2304" t="s">
        <v>8807</v>
      </c>
      <c r="M2304" t="s">
        <v>222</v>
      </c>
      <c r="N2304" t="s">
        <v>37</v>
      </c>
      <c r="O2304" t="s">
        <v>118</v>
      </c>
      <c r="P2304" t="s">
        <v>59</v>
      </c>
      <c r="Q2304" t="s">
        <v>40</v>
      </c>
      <c r="R2304" t="s">
        <v>8809</v>
      </c>
      <c r="S2304" t="s">
        <v>130</v>
      </c>
      <c r="T2304" t="s">
        <v>8845</v>
      </c>
      <c r="U2304" s="3">
        <v>45761</v>
      </c>
      <c r="V2304" t="s">
        <v>226</v>
      </c>
      <c r="W2304">
        <v>60</v>
      </c>
      <c r="X2304" t="s">
        <v>62</v>
      </c>
      <c r="Y2304">
        <v>5</v>
      </c>
      <c r="Z2304" t="s">
        <v>681</v>
      </c>
      <c r="AA2304" t="s">
        <v>8844</v>
      </c>
      <c r="AB2304" s="3">
        <v>45829</v>
      </c>
      <c r="AC2304" t="s">
        <v>44</v>
      </c>
      <c r="AD2304" t="s">
        <v>123</v>
      </c>
      <c r="AE2304">
        <v>2</v>
      </c>
      <c r="AF2304">
        <v>2</v>
      </c>
      <c r="AG2304" t="s">
        <v>124</v>
      </c>
      <c r="AH2304" t="s">
        <v>82</v>
      </c>
      <c r="AI2304">
        <v>5</v>
      </c>
      <c r="AJ2304" t="s">
        <v>8821</v>
      </c>
      <c r="AK2304" t="s">
        <v>69</v>
      </c>
      <c r="AL2304" t="s">
        <v>68</v>
      </c>
      <c r="AM2304" t="s">
        <v>8823</v>
      </c>
      <c r="AN2304" t="s">
        <v>50</v>
      </c>
      <c r="AO2304">
        <v>30</v>
      </c>
      <c r="AP2304" t="s">
        <v>48</v>
      </c>
      <c r="AQ2304" t="s">
        <v>8829</v>
      </c>
      <c r="AR2304" t="s">
        <v>8832</v>
      </c>
      <c r="AS2304" t="s">
        <v>8836</v>
      </c>
      <c r="AT2304" t="s">
        <v>8828</v>
      </c>
      <c r="AU2304" t="s">
        <v>8828</v>
      </c>
      <c r="AV2304" t="s">
        <v>69</v>
      </c>
      <c r="AY2304" t="s">
        <v>8886</v>
      </c>
      <c r="BA2304" t="s">
        <v>8879</v>
      </c>
    </row>
    <row r="2305" spans="1:53" x14ac:dyDescent="0.2">
      <c r="A2305" t="s">
        <v>4649</v>
      </c>
      <c r="B2305" t="s">
        <v>4649</v>
      </c>
      <c r="E2305" t="s">
        <v>50</v>
      </c>
      <c r="F2305">
        <v>30</v>
      </c>
      <c r="G2305" t="s">
        <v>84</v>
      </c>
      <c r="H2305" t="s">
        <v>53</v>
      </c>
      <c r="I2305" t="s">
        <v>54</v>
      </c>
      <c r="J2305" t="s">
        <v>56</v>
      </c>
      <c r="K2305" t="s">
        <v>85</v>
      </c>
      <c r="L2305" t="s">
        <v>85</v>
      </c>
      <c r="M2305" t="s">
        <v>86</v>
      </c>
      <c r="N2305" t="s">
        <v>77</v>
      </c>
      <c r="O2305" t="s">
        <v>38</v>
      </c>
      <c r="P2305" t="s">
        <v>39</v>
      </c>
      <c r="Q2305" t="s">
        <v>40</v>
      </c>
      <c r="R2305" t="s">
        <v>8809</v>
      </c>
      <c r="S2305" t="s">
        <v>1142</v>
      </c>
      <c r="T2305" t="s">
        <v>8844</v>
      </c>
      <c r="U2305" s="3">
        <v>45778</v>
      </c>
      <c r="V2305" t="s">
        <v>226</v>
      </c>
      <c r="W2305">
        <v>60</v>
      </c>
      <c r="X2305" t="s">
        <v>80</v>
      </c>
      <c r="Y2305">
        <v>48</v>
      </c>
      <c r="Z2305" t="s">
        <v>1178</v>
      </c>
      <c r="AA2305" t="s">
        <v>8843</v>
      </c>
      <c r="AB2305" s="3">
        <v>45713</v>
      </c>
      <c r="AC2305" t="s">
        <v>131</v>
      </c>
      <c r="AD2305" t="s">
        <v>45</v>
      </c>
      <c r="AE2305" t="s">
        <v>93</v>
      </c>
      <c r="AF2305">
        <v>1</v>
      </c>
      <c r="AG2305" t="s">
        <v>105</v>
      </c>
      <c r="AH2305" t="s">
        <v>82</v>
      </c>
      <c r="AI2305">
        <v>2</v>
      </c>
      <c r="AJ2305" t="s">
        <v>8819</v>
      </c>
      <c r="AK2305" t="s">
        <v>48</v>
      </c>
      <c r="AL2305" t="s">
        <v>68</v>
      </c>
      <c r="AM2305" t="s">
        <v>8823</v>
      </c>
      <c r="AN2305">
        <v>20</v>
      </c>
      <c r="AO2305">
        <v>20</v>
      </c>
      <c r="AP2305" t="s">
        <v>48</v>
      </c>
      <c r="AQ2305" t="s">
        <v>8828</v>
      </c>
      <c r="AR2305" t="s">
        <v>8828</v>
      </c>
      <c r="AS2305" t="s">
        <v>8828</v>
      </c>
      <c r="AT2305" t="s">
        <v>8828</v>
      </c>
      <c r="AU2305" t="s">
        <v>8828</v>
      </c>
      <c r="AV2305" t="s">
        <v>48</v>
      </c>
      <c r="AW2305">
        <v>48</v>
      </c>
      <c r="AX2305" t="s">
        <v>8888</v>
      </c>
      <c r="AY2305" t="s">
        <v>8886</v>
      </c>
      <c r="AZ2305" t="s">
        <v>8887</v>
      </c>
      <c r="BA2305" t="s">
        <v>8879</v>
      </c>
    </row>
    <row r="2306" spans="1:53" x14ac:dyDescent="0.2">
      <c r="A2306" t="s">
        <v>4650</v>
      </c>
      <c r="B2306" t="s">
        <v>7995</v>
      </c>
      <c r="C2306" t="s">
        <v>3545</v>
      </c>
      <c r="E2306" t="s">
        <v>50</v>
      </c>
      <c r="F2306">
        <v>30</v>
      </c>
      <c r="G2306" t="s">
        <v>84</v>
      </c>
      <c r="H2306" t="s">
        <v>73</v>
      </c>
      <c r="I2306" t="s">
        <v>142</v>
      </c>
      <c r="J2306" t="s">
        <v>34</v>
      </c>
      <c r="K2306" t="s">
        <v>100</v>
      </c>
      <c r="L2306" t="s">
        <v>8807</v>
      </c>
      <c r="M2306" t="s">
        <v>56</v>
      </c>
      <c r="N2306" t="s">
        <v>57</v>
      </c>
      <c r="O2306" t="s">
        <v>78</v>
      </c>
      <c r="P2306" t="s">
        <v>181</v>
      </c>
      <c r="Q2306" t="s">
        <v>60</v>
      </c>
      <c r="R2306" t="s">
        <v>8810</v>
      </c>
      <c r="S2306" t="s">
        <v>1024</v>
      </c>
      <c r="T2306" t="s">
        <v>8845</v>
      </c>
      <c r="U2306" s="3">
        <v>45768</v>
      </c>
      <c r="V2306" t="s">
        <v>42</v>
      </c>
      <c r="W2306">
        <v>45</v>
      </c>
      <c r="X2306" t="s">
        <v>80</v>
      </c>
      <c r="Y2306">
        <v>48</v>
      </c>
      <c r="AB2306" s="3"/>
      <c r="AC2306" t="s">
        <v>131</v>
      </c>
      <c r="AD2306" t="s">
        <v>81</v>
      </c>
      <c r="AE2306">
        <v>2</v>
      </c>
      <c r="AF2306">
        <v>2</v>
      </c>
      <c r="AG2306" t="s">
        <v>46</v>
      </c>
      <c r="AH2306" t="s">
        <v>82</v>
      </c>
      <c r="AI2306" t="s">
        <v>133</v>
      </c>
      <c r="AJ2306" t="s">
        <v>8821</v>
      </c>
      <c r="AK2306" t="s">
        <v>48</v>
      </c>
      <c r="AN2306">
        <v>10</v>
      </c>
      <c r="AO2306">
        <v>10</v>
      </c>
      <c r="AP2306" t="s">
        <v>69</v>
      </c>
      <c r="AQ2306" t="s">
        <v>8830</v>
      </c>
      <c r="AR2306" t="s">
        <v>8828</v>
      </c>
      <c r="AS2306" t="s">
        <v>8828</v>
      </c>
      <c r="AT2306" t="s">
        <v>8828</v>
      </c>
      <c r="AU2306" t="s">
        <v>8828</v>
      </c>
      <c r="AW2306">
        <v>48</v>
      </c>
      <c r="AX2306" t="s">
        <v>8888</v>
      </c>
      <c r="AY2306" t="s">
        <v>8878</v>
      </c>
      <c r="AZ2306" t="s">
        <v>8887</v>
      </c>
      <c r="BA2306" t="s">
        <v>8879</v>
      </c>
    </row>
    <row r="2307" spans="1:53" x14ac:dyDescent="0.2">
      <c r="A2307" t="s">
        <v>4651</v>
      </c>
      <c r="B2307" t="s">
        <v>4651</v>
      </c>
      <c r="C2307" t="s">
        <v>478</v>
      </c>
      <c r="E2307">
        <v>36</v>
      </c>
      <c r="F2307">
        <v>36</v>
      </c>
      <c r="G2307" t="s">
        <v>84</v>
      </c>
      <c r="H2307" t="s">
        <v>32</v>
      </c>
      <c r="I2307" t="s">
        <v>117</v>
      </c>
      <c r="J2307" t="s">
        <v>136</v>
      </c>
      <c r="K2307" t="s">
        <v>100</v>
      </c>
      <c r="L2307" t="s">
        <v>8807</v>
      </c>
      <c r="M2307" t="s">
        <v>36</v>
      </c>
      <c r="N2307" t="s">
        <v>77</v>
      </c>
      <c r="O2307" t="s">
        <v>58</v>
      </c>
      <c r="P2307" t="s">
        <v>88</v>
      </c>
      <c r="Q2307" t="s">
        <v>40</v>
      </c>
      <c r="R2307" t="s">
        <v>8809</v>
      </c>
      <c r="S2307" t="s">
        <v>786</v>
      </c>
      <c r="T2307" t="s">
        <v>8845</v>
      </c>
      <c r="U2307" s="3">
        <v>45687</v>
      </c>
      <c r="V2307" t="s">
        <v>121</v>
      </c>
      <c r="W2307">
        <v>30</v>
      </c>
      <c r="X2307" t="s">
        <v>163</v>
      </c>
      <c r="AB2307" s="3"/>
      <c r="AC2307" t="s">
        <v>248</v>
      </c>
      <c r="AD2307" t="s">
        <v>114</v>
      </c>
      <c r="AE2307">
        <v>0</v>
      </c>
      <c r="AF2307">
        <v>0</v>
      </c>
      <c r="AG2307" t="s">
        <v>160</v>
      </c>
      <c r="AH2307" t="s">
        <v>66</v>
      </c>
      <c r="AI2307">
        <v>1</v>
      </c>
      <c r="AJ2307" t="s">
        <v>8819</v>
      </c>
      <c r="AL2307" t="s">
        <v>68</v>
      </c>
      <c r="AM2307" t="s">
        <v>8823</v>
      </c>
      <c r="AN2307" t="s">
        <v>95</v>
      </c>
      <c r="AO2307">
        <v>100</v>
      </c>
      <c r="AP2307" t="s">
        <v>48</v>
      </c>
      <c r="AQ2307" t="s">
        <v>8830</v>
      </c>
      <c r="AR2307" t="s">
        <v>8833</v>
      </c>
      <c r="AS2307" t="s">
        <v>8828</v>
      </c>
      <c r="AT2307" t="s">
        <v>8828</v>
      </c>
      <c r="AU2307" t="s">
        <v>8828</v>
      </c>
      <c r="AX2307" t="s">
        <v>8891</v>
      </c>
      <c r="AY2307" t="s">
        <v>8878</v>
      </c>
      <c r="BA2307" t="s">
        <v>8881</v>
      </c>
    </row>
    <row r="2308" spans="1:53" x14ac:dyDescent="0.2">
      <c r="A2308" t="s">
        <v>4652</v>
      </c>
      <c r="B2308" t="s">
        <v>4652</v>
      </c>
      <c r="D2308" t="s">
        <v>4653</v>
      </c>
      <c r="E2308" t="s">
        <v>109</v>
      </c>
      <c r="G2308" t="s">
        <v>31</v>
      </c>
      <c r="H2308" t="s">
        <v>73</v>
      </c>
      <c r="I2308" t="s">
        <v>110</v>
      </c>
      <c r="J2308" t="s">
        <v>55</v>
      </c>
      <c r="K2308" t="s">
        <v>35</v>
      </c>
      <c r="L2308" t="s">
        <v>8807</v>
      </c>
      <c r="M2308" t="s">
        <v>222</v>
      </c>
      <c r="N2308" t="s">
        <v>57</v>
      </c>
      <c r="O2308" t="s">
        <v>38</v>
      </c>
      <c r="P2308" t="s">
        <v>181</v>
      </c>
      <c r="Q2308" t="s">
        <v>40</v>
      </c>
      <c r="R2308" t="s">
        <v>8809</v>
      </c>
      <c r="S2308" t="s">
        <v>63</v>
      </c>
      <c r="T2308" t="s">
        <v>8843</v>
      </c>
      <c r="U2308" s="3">
        <v>45752</v>
      </c>
      <c r="V2308" t="s">
        <v>42</v>
      </c>
      <c r="W2308">
        <v>45</v>
      </c>
      <c r="X2308" t="s">
        <v>163</v>
      </c>
      <c r="Z2308" t="s">
        <v>278</v>
      </c>
      <c r="AA2308" t="s">
        <v>8845</v>
      </c>
      <c r="AB2308" s="3">
        <v>45792</v>
      </c>
      <c r="AC2308" t="s">
        <v>131</v>
      </c>
      <c r="AD2308" t="s">
        <v>81</v>
      </c>
      <c r="AE2308">
        <v>2</v>
      </c>
      <c r="AF2308">
        <v>2</v>
      </c>
      <c r="AG2308" t="s">
        <v>46</v>
      </c>
      <c r="AH2308" t="s">
        <v>125</v>
      </c>
      <c r="AI2308">
        <v>3</v>
      </c>
      <c r="AJ2308" t="s">
        <v>8820</v>
      </c>
      <c r="AK2308" t="s">
        <v>69</v>
      </c>
      <c r="AN2308">
        <v>20</v>
      </c>
      <c r="AO2308">
        <v>20</v>
      </c>
      <c r="AP2308" t="s">
        <v>48</v>
      </c>
      <c r="AQ2308" t="s">
        <v>8828</v>
      </c>
      <c r="AR2308" t="s">
        <v>8833</v>
      </c>
      <c r="AS2308" t="s">
        <v>8828</v>
      </c>
      <c r="AT2308" t="s">
        <v>8828</v>
      </c>
      <c r="AU2308" t="s">
        <v>8828</v>
      </c>
      <c r="AV2308" t="s">
        <v>69</v>
      </c>
      <c r="AY2308" t="s">
        <v>8878</v>
      </c>
      <c r="BA2308" t="s">
        <v>8879</v>
      </c>
    </row>
    <row r="2309" spans="1:53" x14ac:dyDescent="0.2">
      <c r="A2309" t="s">
        <v>4654</v>
      </c>
      <c r="B2309" t="s">
        <v>4654</v>
      </c>
      <c r="D2309" t="s">
        <v>4655</v>
      </c>
      <c r="E2309" t="s">
        <v>50</v>
      </c>
      <c r="F2309">
        <v>30</v>
      </c>
      <c r="G2309" t="s">
        <v>31</v>
      </c>
      <c r="H2309" t="s">
        <v>32</v>
      </c>
      <c r="I2309" t="s">
        <v>185</v>
      </c>
      <c r="J2309" t="s">
        <v>34</v>
      </c>
      <c r="K2309" t="s">
        <v>75</v>
      </c>
      <c r="L2309" t="s">
        <v>75</v>
      </c>
      <c r="M2309" t="s">
        <v>56</v>
      </c>
      <c r="N2309" t="s">
        <v>87</v>
      </c>
      <c r="O2309" t="s">
        <v>58</v>
      </c>
      <c r="P2309" t="s">
        <v>119</v>
      </c>
      <c r="Q2309" t="s">
        <v>175</v>
      </c>
      <c r="R2309" t="s">
        <v>8813</v>
      </c>
      <c r="S2309" t="s">
        <v>200</v>
      </c>
      <c r="T2309" t="s">
        <v>8844</v>
      </c>
      <c r="U2309" s="3">
        <v>45810</v>
      </c>
      <c r="V2309" t="s">
        <v>226</v>
      </c>
      <c r="W2309">
        <v>60</v>
      </c>
      <c r="X2309" t="s">
        <v>80</v>
      </c>
      <c r="Y2309">
        <v>48</v>
      </c>
      <c r="AB2309" s="3"/>
      <c r="AC2309" t="s">
        <v>248</v>
      </c>
      <c r="AD2309" t="s">
        <v>123</v>
      </c>
      <c r="AE2309">
        <v>3</v>
      </c>
      <c r="AF2309">
        <v>3</v>
      </c>
      <c r="AG2309" t="s">
        <v>46</v>
      </c>
      <c r="AH2309" t="s">
        <v>125</v>
      </c>
      <c r="AI2309">
        <v>5</v>
      </c>
      <c r="AJ2309" t="s">
        <v>8821</v>
      </c>
      <c r="AK2309" t="s">
        <v>69</v>
      </c>
      <c r="AL2309" t="s">
        <v>49</v>
      </c>
      <c r="AN2309">
        <v>20</v>
      </c>
      <c r="AO2309">
        <v>20</v>
      </c>
      <c r="AP2309" t="s">
        <v>69</v>
      </c>
      <c r="AQ2309" t="s">
        <v>8830</v>
      </c>
      <c r="AR2309" t="s">
        <v>8828</v>
      </c>
      <c r="AS2309" t="s">
        <v>8828</v>
      </c>
      <c r="AT2309" t="s">
        <v>8828</v>
      </c>
      <c r="AU2309" t="s">
        <v>8828</v>
      </c>
      <c r="AW2309">
        <v>48</v>
      </c>
      <c r="AX2309" t="s">
        <v>8888</v>
      </c>
      <c r="AY2309" t="s">
        <v>8886</v>
      </c>
      <c r="AZ2309" t="s">
        <v>8887</v>
      </c>
      <c r="BA2309" t="s">
        <v>8879</v>
      </c>
    </row>
    <row r="2310" spans="1:53" x14ac:dyDescent="0.2">
      <c r="A2310" t="s">
        <v>4656</v>
      </c>
      <c r="B2310" t="s">
        <v>7996</v>
      </c>
      <c r="D2310" t="s">
        <v>4657</v>
      </c>
      <c r="E2310" t="s">
        <v>50</v>
      </c>
      <c r="F2310">
        <v>30</v>
      </c>
      <c r="G2310" t="s">
        <v>84</v>
      </c>
      <c r="H2310" t="s">
        <v>32</v>
      </c>
      <c r="I2310" t="s">
        <v>259</v>
      </c>
      <c r="J2310" t="s">
        <v>56</v>
      </c>
      <c r="K2310" t="s">
        <v>75</v>
      </c>
      <c r="L2310" t="s">
        <v>75</v>
      </c>
      <c r="M2310" t="s">
        <v>76</v>
      </c>
      <c r="N2310" t="s">
        <v>87</v>
      </c>
      <c r="O2310" t="s">
        <v>118</v>
      </c>
      <c r="P2310" t="s">
        <v>39</v>
      </c>
      <c r="Q2310" t="s">
        <v>190</v>
      </c>
      <c r="R2310" t="s">
        <v>8814</v>
      </c>
      <c r="S2310" t="s">
        <v>1852</v>
      </c>
      <c r="T2310" t="s">
        <v>8843</v>
      </c>
      <c r="U2310" s="3">
        <v>45695</v>
      </c>
      <c r="V2310" t="s">
        <v>103</v>
      </c>
      <c r="W2310">
        <v>120</v>
      </c>
      <c r="X2310" t="s">
        <v>171</v>
      </c>
      <c r="Y2310">
        <v>24</v>
      </c>
      <c r="Z2310" t="s">
        <v>342</v>
      </c>
      <c r="AA2310" t="s">
        <v>8845</v>
      </c>
      <c r="AB2310" s="3">
        <v>45714</v>
      </c>
      <c r="AC2310" t="s">
        <v>248</v>
      </c>
      <c r="AD2310" t="s">
        <v>81</v>
      </c>
      <c r="AE2310">
        <v>3</v>
      </c>
      <c r="AF2310">
        <v>3</v>
      </c>
      <c r="AG2310" t="s">
        <v>105</v>
      </c>
      <c r="AH2310" t="s">
        <v>47</v>
      </c>
      <c r="AI2310">
        <v>4</v>
      </c>
      <c r="AJ2310" t="s">
        <v>8821</v>
      </c>
      <c r="AK2310" t="s">
        <v>48</v>
      </c>
      <c r="AL2310" t="s">
        <v>68</v>
      </c>
      <c r="AM2310" t="s">
        <v>8823</v>
      </c>
      <c r="AN2310">
        <v>50</v>
      </c>
      <c r="AO2310">
        <v>50</v>
      </c>
      <c r="AP2310" t="s">
        <v>48</v>
      </c>
      <c r="AQ2310" t="s">
        <v>8828</v>
      </c>
      <c r="AR2310" t="s">
        <v>8828</v>
      </c>
      <c r="AS2310" t="s">
        <v>8828</v>
      </c>
      <c r="AT2310" t="s">
        <v>8828</v>
      </c>
      <c r="AU2310" t="s">
        <v>8828</v>
      </c>
      <c r="AV2310" t="s">
        <v>69</v>
      </c>
      <c r="AW2310">
        <v>24</v>
      </c>
      <c r="AX2310" t="s">
        <v>8888</v>
      </c>
      <c r="AY2310" t="s">
        <v>8882</v>
      </c>
      <c r="AZ2310" t="s">
        <v>8885</v>
      </c>
      <c r="BA2310" t="s">
        <v>8883</v>
      </c>
    </row>
    <row r="2311" spans="1:53" x14ac:dyDescent="0.2">
      <c r="A2311" t="s">
        <v>4658</v>
      </c>
      <c r="B2311" t="s">
        <v>7997</v>
      </c>
      <c r="D2311" t="s">
        <v>4659</v>
      </c>
      <c r="E2311">
        <v>72</v>
      </c>
      <c r="F2311">
        <v>72</v>
      </c>
      <c r="G2311" t="s">
        <v>84</v>
      </c>
      <c r="H2311" t="s">
        <v>53</v>
      </c>
      <c r="I2311" t="s">
        <v>148</v>
      </c>
      <c r="J2311" t="s">
        <v>136</v>
      </c>
      <c r="K2311" t="s">
        <v>100</v>
      </c>
      <c r="L2311" t="s">
        <v>8807</v>
      </c>
      <c r="M2311" t="s">
        <v>86</v>
      </c>
      <c r="N2311" t="s">
        <v>101</v>
      </c>
      <c r="O2311" t="s">
        <v>78</v>
      </c>
      <c r="P2311" t="s">
        <v>88</v>
      </c>
      <c r="Q2311" t="s">
        <v>60</v>
      </c>
      <c r="R2311" t="s">
        <v>8810</v>
      </c>
      <c r="S2311" t="s">
        <v>895</v>
      </c>
      <c r="T2311" t="s">
        <v>8844</v>
      </c>
      <c r="U2311" s="3">
        <v>45830</v>
      </c>
      <c r="V2311" t="s">
        <v>226</v>
      </c>
      <c r="W2311">
        <v>60</v>
      </c>
      <c r="X2311" t="s">
        <v>171</v>
      </c>
      <c r="Y2311">
        <v>24</v>
      </c>
      <c r="AB2311" s="3"/>
      <c r="AC2311" t="s">
        <v>44</v>
      </c>
      <c r="AD2311" t="s">
        <v>45</v>
      </c>
      <c r="AE2311">
        <v>3</v>
      </c>
      <c r="AF2311">
        <v>3</v>
      </c>
      <c r="AG2311" t="s">
        <v>124</v>
      </c>
      <c r="AH2311" t="s">
        <v>66</v>
      </c>
      <c r="AI2311">
        <v>1</v>
      </c>
      <c r="AJ2311" t="s">
        <v>8819</v>
      </c>
      <c r="AL2311" t="s">
        <v>68</v>
      </c>
      <c r="AM2311" t="s">
        <v>8823</v>
      </c>
      <c r="AN2311">
        <v>10</v>
      </c>
      <c r="AO2311">
        <v>10</v>
      </c>
      <c r="AP2311" t="s">
        <v>69</v>
      </c>
      <c r="AQ2311" t="s">
        <v>8828</v>
      </c>
      <c r="AR2311" t="s">
        <v>8832</v>
      </c>
      <c r="AS2311" t="s">
        <v>8828</v>
      </c>
      <c r="AT2311" t="s">
        <v>8828</v>
      </c>
      <c r="AU2311" t="s">
        <v>8828</v>
      </c>
      <c r="AX2311" t="s">
        <v>8889</v>
      </c>
      <c r="AY2311" t="s">
        <v>8886</v>
      </c>
      <c r="BA2311" t="s">
        <v>8879</v>
      </c>
    </row>
    <row r="2312" spans="1:53" x14ac:dyDescent="0.2">
      <c r="A2312" t="s">
        <v>4660</v>
      </c>
      <c r="B2312" t="s">
        <v>7998</v>
      </c>
      <c r="C2312" t="s">
        <v>1082</v>
      </c>
      <c r="E2312" t="s">
        <v>109</v>
      </c>
      <c r="G2312" t="s">
        <v>31</v>
      </c>
      <c r="H2312" t="s">
        <v>153</v>
      </c>
      <c r="I2312" t="s">
        <v>218</v>
      </c>
      <c r="J2312" t="s">
        <v>55</v>
      </c>
      <c r="K2312" t="s">
        <v>35</v>
      </c>
      <c r="L2312" t="s">
        <v>8807</v>
      </c>
      <c r="M2312" t="s">
        <v>222</v>
      </c>
      <c r="N2312" t="s">
        <v>77</v>
      </c>
      <c r="O2312" t="s">
        <v>118</v>
      </c>
      <c r="P2312" t="s">
        <v>39</v>
      </c>
      <c r="Q2312" t="s">
        <v>138</v>
      </c>
      <c r="R2312" t="s">
        <v>8814</v>
      </c>
      <c r="S2312" t="s">
        <v>773</v>
      </c>
      <c r="T2312" t="s">
        <v>8844</v>
      </c>
      <c r="U2312" s="3">
        <v>45827</v>
      </c>
      <c r="V2312" t="s">
        <v>226</v>
      </c>
      <c r="W2312">
        <v>60</v>
      </c>
      <c r="X2312" t="s">
        <v>62</v>
      </c>
      <c r="Y2312">
        <v>5</v>
      </c>
      <c r="Z2312" t="s">
        <v>2580</v>
      </c>
      <c r="AA2312" t="s">
        <v>8845</v>
      </c>
      <c r="AB2312" s="3">
        <v>45670</v>
      </c>
      <c r="AC2312" t="s">
        <v>131</v>
      </c>
      <c r="AD2312" t="s">
        <v>81</v>
      </c>
      <c r="AE2312">
        <v>2</v>
      </c>
      <c r="AF2312">
        <v>2</v>
      </c>
      <c r="AG2312" t="s">
        <v>65</v>
      </c>
      <c r="AH2312" t="s">
        <v>47</v>
      </c>
      <c r="AI2312" t="s">
        <v>151</v>
      </c>
      <c r="AJ2312" t="s">
        <v>8821</v>
      </c>
      <c r="AK2312" t="s">
        <v>48</v>
      </c>
      <c r="AN2312">
        <v>50</v>
      </c>
      <c r="AO2312">
        <v>50</v>
      </c>
      <c r="AP2312" t="s">
        <v>69</v>
      </c>
      <c r="AQ2312" t="s">
        <v>8828</v>
      </c>
      <c r="AR2312" t="s">
        <v>8828</v>
      </c>
      <c r="AS2312" t="s">
        <v>8828</v>
      </c>
      <c r="AT2312" t="s">
        <v>8828</v>
      </c>
      <c r="AU2312" t="s">
        <v>8828</v>
      </c>
      <c r="AV2312" t="s">
        <v>48</v>
      </c>
      <c r="AW2312">
        <v>5</v>
      </c>
      <c r="AY2312" t="s">
        <v>8886</v>
      </c>
      <c r="AZ2312" t="s">
        <v>8880</v>
      </c>
      <c r="BA2312" t="s">
        <v>8883</v>
      </c>
    </row>
    <row r="2313" spans="1:53" x14ac:dyDescent="0.2">
      <c r="A2313" t="s">
        <v>4661</v>
      </c>
      <c r="B2313" t="s">
        <v>4661</v>
      </c>
      <c r="E2313">
        <v>4</v>
      </c>
      <c r="F2313">
        <v>4</v>
      </c>
      <c r="G2313" t="s">
        <v>84</v>
      </c>
      <c r="H2313" t="s">
        <v>32</v>
      </c>
      <c r="I2313" t="s">
        <v>117</v>
      </c>
      <c r="J2313" t="s">
        <v>136</v>
      </c>
      <c r="K2313" t="s">
        <v>35</v>
      </c>
      <c r="L2313" t="s">
        <v>8807</v>
      </c>
      <c r="M2313" t="s">
        <v>222</v>
      </c>
      <c r="N2313" t="s">
        <v>77</v>
      </c>
      <c r="O2313" t="s">
        <v>38</v>
      </c>
      <c r="P2313" t="s">
        <v>181</v>
      </c>
      <c r="Q2313" t="s">
        <v>40</v>
      </c>
      <c r="R2313" t="s">
        <v>8809</v>
      </c>
      <c r="S2313" t="s">
        <v>1261</v>
      </c>
      <c r="T2313" t="s">
        <v>8843</v>
      </c>
      <c r="U2313" s="3">
        <v>45781</v>
      </c>
      <c r="V2313" t="s">
        <v>121</v>
      </c>
      <c r="W2313">
        <v>30</v>
      </c>
      <c r="X2313" t="s">
        <v>62</v>
      </c>
      <c r="Y2313">
        <v>5</v>
      </c>
      <c r="AB2313" s="3"/>
      <c r="AC2313" t="s">
        <v>44</v>
      </c>
      <c r="AD2313" t="s">
        <v>45</v>
      </c>
      <c r="AE2313">
        <v>1</v>
      </c>
      <c r="AF2313">
        <v>1</v>
      </c>
      <c r="AG2313" t="s">
        <v>65</v>
      </c>
      <c r="AH2313" t="s">
        <v>125</v>
      </c>
      <c r="AI2313" t="s">
        <v>151</v>
      </c>
      <c r="AJ2313" t="s">
        <v>8821</v>
      </c>
      <c r="AK2313" t="s">
        <v>69</v>
      </c>
      <c r="AL2313" t="s">
        <v>68</v>
      </c>
      <c r="AM2313" t="s">
        <v>8823</v>
      </c>
      <c r="AN2313" t="s">
        <v>95</v>
      </c>
      <c r="AO2313">
        <v>100</v>
      </c>
      <c r="AP2313" t="s">
        <v>69</v>
      </c>
      <c r="AQ2313" t="s">
        <v>8828</v>
      </c>
      <c r="AR2313" t="s">
        <v>8832</v>
      </c>
      <c r="AS2313" t="s">
        <v>8837</v>
      </c>
      <c r="AT2313" t="s">
        <v>8828</v>
      </c>
      <c r="AU2313" t="s">
        <v>8828</v>
      </c>
      <c r="AX2313" t="s">
        <v>8877</v>
      </c>
      <c r="AY2313" t="s">
        <v>8878</v>
      </c>
      <c r="BA2313" t="s">
        <v>8881</v>
      </c>
    </row>
    <row r="2314" spans="1:53" x14ac:dyDescent="0.2">
      <c r="A2314" t="s">
        <v>4662</v>
      </c>
      <c r="B2314" t="s">
        <v>7999</v>
      </c>
      <c r="E2314" t="s">
        <v>109</v>
      </c>
      <c r="G2314" t="s">
        <v>31</v>
      </c>
      <c r="H2314" t="s">
        <v>73</v>
      </c>
      <c r="I2314" t="s">
        <v>74</v>
      </c>
      <c r="J2314" t="s">
        <v>55</v>
      </c>
      <c r="K2314" t="s">
        <v>75</v>
      </c>
      <c r="L2314" t="s">
        <v>75</v>
      </c>
      <c r="M2314" t="s">
        <v>56</v>
      </c>
      <c r="N2314" t="s">
        <v>37</v>
      </c>
      <c r="O2314" t="s">
        <v>78</v>
      </c>
      <c r="P2314" t="s">
        <v>204</v>
      </c>
      <c r="Q2314" t="s">
        <v>89</v>
      </c>
      <c r="R2314" t="s">
        <v>8811</v>
      </c>
      <c r="S2314" t="s">
        <v>982</v>
      </c>
      <c r="T2314" t="s">
        <v>8843</v>
      </c>
      <c r="U2314" s="3">
        <v>45679</v>
      </c>
      <c r="V2314" t="s">
        <v>226</v>
      </c>
      <c r="W2314">
        <v>60</v>
      </c>
      <c r="X2314" t="s">
        <v>163</v>
      </c>
      <c r="AB2314" s="3"/>
      <c r="AC2314" t="s">
        <v>131</v>
      </c>
      <c r="AD2314" t="s">
        <v>45</v>
      </c>
      <c r="AE2314" t="s">
        <v>93</v>
      </c>
      <c r="AF2314">
        <v>1</v>
      </c>
      <c r="AG2314" t="s">
        <v>132</v>
      </c>
      <c r="AH2314" t="s">
        <v>47</v>
      </c>
      <c r="AI2314">
        <v>4</v>
      </c>
      <c r="AJ2314" t="s">
        <v>8821</v>
      </c>
      <c r="AK2314" t="s">
        <v>48</v>
      </c>
      <c r="AL2314" t="s">
        <v>89</v>
      </c>
      <c r="AM2314" t="s">
        <v>8825</v>
      </c>
      <c r="AN2314" t="s">
        <v>95</v>
      </c>
      <c r="AO2314">
        <v>100</v>
      </c>
      <c r="AP2314" t="s">
        <v>48</v>
      </c>
      <c r="AQ2314" t="s">
        <v>8830</v>
      </c>
      <c r="AR2314" t="s">
        <v>8833</v>
      </c>
      <c r="AS2314" t="s">
        <v>8828</v>
      </c>
      <c r="AT2314" t="s">
        <v>8828</v>
      </c>
      <c r="AU2314" t="s">
        <v>8828</v>
      </c>
      <c r="AY2314" t="s">
        <v>8886</v>
      </c>
      <c r="BA2314" t="s">
        <v>8881</v>
      </c>
    </row>
    <row r="2315" spans="1:53" x14ac:dyDescent="0.2">
      <c r="A2315" t="s">
        <v>4663</v>
      </c>
      <c r="B2315" t="s">
        <v>8000</v>
      </c>
      <c r="C2315" t="s">
        <v>340</v>
      </c>
      <c r="E2315" t="s">
        <v>109</v>
      </c>
      <c r="G2315" t="s">
        <v>31</v>
      </c>
      <c r="H2315" t="s">
        <v>32</v>
      </c>
      <c r="I2315" t="s">
        <v>33</v>
      </c>
      <c r="J2315" t="s">
        <v>56</v>
      </c>
      <c r="K2315" t="s">
        <v>85</v>
      </c>
      <c r="L2315" t="s">
        <v>85</v>
      </c>
      <c r="M2315" t="s">
        <v>36</v>
      </c>
      <c r="N2315" t="s">
        <v>57</v>
      </c>
      <c r="O2315" t="s">
        <v>118</v>
      </c>
      <c r="P2315" t="s">
        <v>88</v>
      </c>
      <c r="Q2315" t="s">
        <v>190</v>
      </c>
      <c r="R2315" t="s">
        <v>8814</v>
      </c>
      <c r="S2315" t="s">
        <v>2356</v>
      </c>
      <c r="T2315" t="s">
        <v>8844</v>
      </c>
      <c r="U2315" s="3">
        <v>45659</v>
      </c>
      <c r="V2315" t="s">
        <v>226</v>
      </c>
      <c r="W2315">
        <v>60</v>
      </c>
      <c r="X2315" t="s">
        <v>62</v>
      </c>
      <c r="Y2315">
        <v>5</v>
      </c>
      <c r="Z2315" t="s">
        <v>1483</v>
      </c>
      <c r="AA2315" t="s">
        <v>8843</v>
      </c>
      <c r="AB2315" s="3">
        <v>45790</v>
      </c>
      <c r="AC2315" t="s">
        <v>122</v>
      </c>
      <c r="AD2315" t="s">
        <v>123</v>
      </c>
      <c r="AE2315">
        <v>0</v>
      </c>
      <c r="AF2315">
        <v>0</v>
      </c>
      <c r="AG2315" t="s">
        <v>196</v>
      </c>
      <c r="AH2315" t="s">
        <v>66</v>
      </c>
      <c r="AI2315" t="s">
        <v>151</v>
      </c>
      <c r="AJ2315" t="s">
        <v>8821</v>
      </c>
      <c r="AK2315" t="s">
        <v>69</v>
      </c>
      <c r="AN2315">
        <v>20</v>
      </c>
      <c r="AO2315">
        <v>20</v>
      </c>
      <c r="AP2315" t="s">
        <v>69</v>
      </c>
      <c r="AQ2315" t="s">
        <v>8829</v>
      </c>
      <c r="AR2315" t="s">
        <v>8832</v>
      </c>
      <c r="AS2315" t="s">
        <v>8828</v>
      </c>
      <c r="AT2315" t="s">
        <v>8839</v>
      </c>
      <c r="AU2315" t="s">
        <v>8828</v>
      </c>
      <c r="AV2315" t="s">
        <v>69</v>
      </c>
      <c r="AY2315" t="s">
        <v>8886</v>
      </c>
      <c r="BA2315" t="s">
        <v>8879</v>
      </c>
    </row>
    <row r="2316" spans="1:53" x14ac:dyDescent="0.2">
      <c r="A2316" t="s">
        <v>4664</v>
      </c>
      <c r="B2316" t="s">
        <v>4664</v>
      </c>
      <c r="C2316" t="s">
        <v>2199</v>
      </c>
      <c r="D2316" t="s">
        <v>4665</v>
      </c>
      <c r="E2316">
        <v>90</v>
      </c>
      <c r="F2316">
        <v>90</v>
      </c>
      <c r="G2316" t="s">
        <v>31</v>
      </c>
      <c r="H2316" t="s">
        <v>32</v>
      </c>
      <c r="I2316" t="s">
        <v>33</v>
      </c>
      <c r="J2316" t="s">
        <v>136</v>
      </c>
      <c r="K2316" t="s">
        <v>35</v>
      </c>
      <c r="L2316" t="s">
        <v>8807</v>
      </c>
      <c r="M2316" t="s">
        <v>76</v>
      </c>
      <c r="N2316" t="s">
        <v>87</v>
      </c>
      <c r="O2316" t="s">
        <v>155</v>
      </c>
      <c r="P2316" t="s">
        <v>88</v>
      </c>
      <c r="Q2316" t="s">
        <v>190</v>
      </c>
      <c r="R2316" t="s">
        <v>8814</v>
      </c>
      <c r="S2316" t="s">
        <v>583</v>
      </c>
      <c r="T2316" t="s">
        <v>8844</v>
      </c>
      <c r="U2316" s="3">
        <v>45758</v>
      </c>
      <c r="V2316" t="s">
        <v>226</v>
      </c>
      <c r="W2316">
        <v>60</v>
      </c>
      <c r="X2316" t="s">
        <v>62</v>
      </c>
      <c r="Y2316">
        <v>5</v>
      </c>
      <c r="Z2316" t="s">
        <v>1346</v>
      </c>
      <c r="AA2316" t="s">
        <v>8844</v>
      </c>
      <c r="AB2316" s="3">
        <v>45673</v>
      </c>
      <c r="AC2316" t="s">
        <v>248</v>
      </c>
      <c r="AD2316" t="s">
        <v>45</v>
      </c>
      <c r="AE2316">
        <v>1</v>
      </c>
      <c r="AF2316">
        <v>1</v>
      </c>
      <c r="AG2316" t="s">
        <v>46</v>
      </c>
      <c r="AH2316" t="s">
        <v>47</v>
      </c>
      <c r="AI2316">
        <v>5</v>
      </c>
      <c r="AJ2316" t="s">
        <v>8821</v>
      </c>
      <c r="AK2316" t="s">
        <v>69</v>
      </c>
      <c r="AL2316" t="s">
        <v>49</v>
      </c>
      <c r="AN2316" t="s">
        <v>95</v>
      </c>
      <c r="AO2316">
        <v>100</v>
      </c>
      <c r="AP2316" t="s">
        <v>48</v>
      </c>
      <c r="AQ2316" t="s">
        <v>8828</v>
      </c>
      <c r="AR2316" t="s">
        <v>8828</v>
      </c>
      <c r="AS2316" t="s">
        <v>8828</v>
      </c>
      <c r="AT2316" t="s">
        <v>8828</v>
      </c>
      <c r="AU2316" t="s">
        <v>8828</v>
      </c>
      <c r="AV2316" t="s">
        <v>48</v>
      </c>
      <c r="AW2316">
        <v>5</v>
      </c>
      <c r="AX2316" t="s">
        <v>8889</v>
      </c>
      <c r="AY2316" t="s">
        <v>8886</v>
      </c>
      <c r="AZ2316" t="s">
        <v>8880</v>
      </c>
      <c r="BA2316" t="s">
        <v>8881</v>
      </c>
    </row>
    <row r="2317" spans="1:53" x14ac:dyDescent="0.2">
      <c r="A2317" t="s">
        <v>4666</v>
      </c>
      <c r="B2317" t="s">
        <v>4666</v>
      </c>
      <c r="D2317" t="s">
        <v>4667</v>
      </c>
      <c r="E2317">
        <v>3</v>
      </c>
      <c r="F2317">
        <v>3</v>
      </c>
      <c r="G2317" t="s">
        <v>31</v>
      </c>
      <c r="H2317" t="s">
        <v>153</v>
      </c>
      <c r="I2317" t="s">
        <v>215</v>
      </c>
      <c r="J2317" t="s">
        <v>55</v>
      </c>
      <c r="K2317" t="s">
        <v>85</v>
      </c>
      <c r="L2317" t="s">
        <v>85</v>
      </c>
      <c r="M2317" t="s">
        <v>76</v>
      </c>
      <c r="N2317" t="s">
        <v>77</v>
      </c>
      <c r="O2317" t="s">
        <v>118</v>
      </c>
      <c r="P2317" t="s">
        <v>59</v>
      </c>
      <c r="Q2317" t="s">
        <v>190</v>
      </c>
      <c r="R2317" t="s">
        <v>8814</v>
      </c>
      <c r="S2317" t="s">
        <v>1807</v>
      </c>
      <c r="T2317" t="s">
        <v>8843</v>
      </c>
      <c r="U2317" s="3">
        <v>45758</v>
      </c>
      <c r="V2317" t="s">
        <v>226</v>
      </c>
      <c r="W2317">
        <v>60</v>
      </c>
      <c r="X2317" t="s">
        <v>62</v>
      </c>
      <c r="Y2317">
        <v>5</v>
      </c>
      <c r="Z2317" t="s">
        <v>3845</v>
      </c>
      <c r="AA2317" t="s">
        <v>8844</v>
      </c>
      <c r="AB2317" s="3">
        <v>45823</v>
      </c>
      <c r="AC2317" t="s">
        <v>131</v>
      </c>
      <c r="AD2317" t="s">
        <v>81</v>
      </c>
      <c r="AE2317">
        <v>0</v>
      </c>
      <c r="AF2317">
        <v>0</v>
      </c>
      <c r="AG2317" t="s">
        <v>46</v>
      </c>
      <c r="AH2317" t="s">
        <v>82</v>
      </c>
      <c r="AI2317">
        <v>1</v>
      </c>
      <c r="AJ2317" t="s">
        <v>8819</v>
      </c>
      <c r="AK2317" t="s">
        <v>48</v>
      </c>
      <c r="AL2317" t="s">
        <v>89</v>
      </c>
      <c r="AM2317" t="s">
        <v>8825</v>
      </c>
      <c r="AN2317" t="s">
        <v>95</v>
      </c>
      <c r="AO2317">
        <v>100</v>
      </c>
      <c r="AP2317" t="s">
        <v>48</v>
      </c>
      <c r="AQ2317" t="s">
        <v>8828</v>
      </c>
      <c r="AR2317" t="s">
        <v>8828</v>
      </c>
      <c r="AS2317" t="s">
        <v>8828</v>
      </c>
      <c r="AT2317" t="s">
        <v>8828</v>
      </c>
      <c r="AU2317" t="s">
        <v>8828</v>
      </c>
      <c r="AV2317" t="s">
        <v>69</v>
      </c>
      <c r="AW2317">
        <v>5</v>
      </c>
      <c r="AX2317" t="s">
        <v>8877</v>
      </c>
      <c r="AY2317" t="s">
        <v>8886</v>
      </c>
      <c r="AZ2317" t="s">
        <v>8880</v>
      </c>
      <c r="BA2317" t="s">
        <v>8881</v>
      </c>
    </row>
    <row r="2318" spans="1:53" x14ac:dyDescent="0.2">
      <c r="A2318" t="s">
        <v>4668</v>
      </c>
      <c r="B2318" t="s">
        <v>8001</v>
      </c>
      <c r="E2318" t="s">
        <v>109</v>
      </c>
      <c r="G2318" t="s">
        <v>84</v>
      </c>
      <c r="H2318" t="s">
        <v>73</v>
      </c>
      <c r="I2318" t="s">
        <v>142</v>
      </c>
      <c r="J2318" t="s">
        <v>136</v>
      </c>
      <c r="K2318" t="s">
        <v>85</v>
      </c>
      <c r="L2318" t="s">
        <v>85</v>
      </c>
      <c r="M2318" t="s">
        <v>76</v>
      </c>
      <c r="N2318" t="s">
        <v>77</v>
      </c>
      <c r="O2318" t="s">
        <v>155</v>
      </c>
      <c r="P2318" t="s">
        <v>119</v>
      </c>
      <c r="Q2318" t="s">
        <v>60</v>
      </c>
      <c r="R2318" t="s">
        <v>8810</v>
      </c>
      <c r="S2318" t="s">
        <v>634</v>
      </c>
      <c r="T2318" t="s">
        <v>8845</v>
      </c>
      <c r="U2318" s="3">
        <v>45753</v>
      </c>
      <c r="V2318" t="s">
        <v>226</v>
      </c>
      <c r="W2318">
        <v>60</v>
      </c>
      <c r="X2318" t="s">
        <v>43</v>
      </c>
      <c r="Y2318">
        <v>2</v>
      </c>
      <c r="AB2318" s="3"/>
      <c r="AC2318" t="s">
        <v>44</v>
      </c>
      <c r="AD2318" t="s">
        <v>81</v>
      </c>
      <c r="AE2318">
        <v>0</v>
      </c>
      <c r="AF2318">
        <v>0</v>
      </c>
      <c r="AG2318" t="s">
        <v>160</v>
      </c>
      <c r="AH2318" t="s">
        <v>125</v>
      </c>
      <c r="AI2318">
        <v>3</v>
      </c>
      <c r="AJ2318" t="s">
        <v>8820</v>
      </c>
      <c r="AK2318" t="s">
        <v>48</v>
      </c>
      <c r="AL2318" t="s">
        <v>68</v>
      </c>
      <c r="AM2318" t="s">
        <v>8823</v>
      </c>
      <c r="AN2318" t="s">
        <v>50</v>
      </c>
      <c r="AO2318">
        <v>30</v>
      </c>
      <c r="AP2318" t="s">
        <v>69</v>
      </c>
      <c r="AQ2318" t="s">
        <v>8828</v>
      </c>
      <c r="AR2318" t="s">
        <v>8832</v>
      </c>
      <c r="AS2318" t="s">
        <v>8837</v>
      </c>
      <c r="AT2318" t="s">
        <v>8828</v>
      </c>
      <c r="AU2318" t="s">
        <v>8828</v>
      </c>
      <c r="AY2318" t="s">
        <v>8886</v>
      </c>
      <c r="BA2318" t="s">
        <v>8879</v>
      </c>
    </row>
    <row r="2319" spans="1:53" x14ac:dyDescent="0.2">
      <c r="A2319" t="s">
        <v>4669</v>
      </c>
      <c r="B2319" t="s">
        <v>8002</v>
      </c>
      <c r="C2319" t="s">
        <v>2144</v>
      </c>
      <c r="D2319" t="s">
        <v>4670</v>
      </c>
      <c r="E2319" t="s">
        <v>109</v>
      </c>
      <c r="G2319" t="s">
        <v>31</v>
      </c>
      <c r="H2319" t="s">
        <v>73</v>
      </c>
      <c r="I2319" t="s">
        <v>74</v>
      </c>
      <c r="J2319" t="s">
        <v>55</v>
      </c>
      <c r="K2319" t="s">
        <v>85</v>
      </c>
      <c r="L2319" t="s">
        <v>85</v>
      </c>
      <c r="M2319" t="s">
        <v>222</v>
      </c>
      <c r="N2319" t="s">
        <v>101</v>
      </c>
      <c r="O2319" t="s">
        <v>38</v>
      </c>
      <c r="P2319" t="s">
        <v>204</v>
      </c>
      <c r="Q2319" t="s">
        <v>60</v>
      </c>
      <c r="R2319" t="s">
        <v>8810</v>
      </c>
      <c r="S2319" t="s">
        <v>2466</v>
      </c>
      <c r="T2319" t="s">
        <v>8845</v>
      </c>
      <c r="U2319" s="3">
        <v>45750</v>
      </c>
      <c r="V2319" t="s">
        <v>103</v>
      </c>
      <c r="W2319">
        <v>120</v>
      </c>
      <c r="X2319" t="s">
        <v>62</v>
      </c>
      <c r="Y2319">
        <v>5</v>
      </c>
      <c r="AB2319" s="3"/>
      <c r="AC2319" t="s">
        <v>44</v>
      </c>
      <c r="AD2319" t="s">
        <v>123</v>
      </c>
      <c r="AE2319">
        <v>0</v>
      </c>
      <c r="AF2319">
        <v>0</v>
      </c>
      <c r="AG2319" t="s">
        <v>178</v>
      </c>
      <c r="AH2319" t="s">
        <v>82</v>
      </c>
      <c r="AI2319" t="s">
        <v>133</v>
      </c>
      <c r="AJ2319" t="s">
        <v>8821</v>
      </c>
      <c r="AK2319" t="s">
        <v>48</v>
      </c>
      <c r="AN2319">
        <v>20</v>
      </c>
      <c r="AO2319">
        <v>20</v>
      </c>
      <c r="AP2319" t="s">
        <v>48</v>
      </c>
      <c r="AQ2319" t="s">
        <v>8828</v>
      </c>
      <c r="AR2319" t="s">
        <v>8832</v>
      </c>
      <c r="AS2319" t="s">
        <v>8836</v>
      </c>
      <c r="AT2319" t="s">
        <v>8839</v>
      </c>
      <c r="AU2319" t="s">
        <v>8828</v>
      </c>
      <c r="AY2319" t="s">
        <v>8882</v>
      </c>
      <c r="BA2319" t="s">
        <v>8879</v>
      </c>
    </row>
    <row r="2320" spans="1:53" x14ac:dyDescent="0.2">
      <c r="A2320" t="s">
        <v>4671</v>
      </c>
      <c r="B2320" t="s">
        <v>8003</v>
      </c>
      <c r="D2320" t="s">
        <v>4672</v>
      </c>
      <c r="E2320">
        <v>58</v>
      </c>
      <c r="F2320">
        <v>58</v>
      </c>
      <c r="G2320" t="s">
        <v>84</v>
      </c>
      <c r="H2320" t="s">
        <v>73</v>
      </c>
      <c r="I2320" t="s">
        <v>110</v>
      </c>
      <c r="J2320" t="s">
        <v>56</v>
      </c>
      <c r="K2320" t="s">
        <v>35</v>
      </c>
      <c r="L2320" t="s">
        <v>8807</v>
      </c>
      <c r="M2320" t="s">
        <v>86</v>
      </c>
      <c r="N2320" t="s">
        <v>57</v>
      </c>
      <c r="O2320" t="s">
        <v>78</v>
      </c>
      <c r="P2320" t="s">
        <v>204</v>
      </c>
      <c r="Q2320" t="s">
        <v>138</v>
      </c>
      <c r="R2320" t="s">
        <v>8814</v>
      </c>
      <c r="S2320" t="s">
        <v>661</v>
      </c>
      <c r="T2320" t="s">
        <v>8845</v>
      </c>
      <c r="U2320" s="3">
        <v>45659</v>
      </c>
      <c r="V2320" t="s">
        <v>226</v>
      </c>
      <c r="W2320">
        <v>60</v>
      </c>
      <c r="X2320" t="s">
        <v>62</v>
      </c>
      <c r="Y2320">
        <v>5</v>
      </c>
      <c r="Z2320" t="s">
        <v>938</v>
      </c>
      <c r="AA2320" t="s">
        <v>8844</v>
      </c>
      <c r="AB2320" s="3">
        <v>45712</v>
      </c>
      <c r="AC2320" t="s">
        <v>248</v>
      </c>
      <c r="AD2320" t="s">
        <v>45</v>
      </c>
      <c r="AE2320">
        <v>2</v>
      </c>
      <c r="AF2320">
        <v>2</v>
      </c>
      <c r="AG2320" t="s">
        <v>46</v>
      </c>
      <c r="AH2320" t="s">
        <v>66</v>
      </c>
      <c r="AI2320" t="s">
        <v>133</v>
      </c>
      <c r="AJ2320" t="s">
        <v>8821</v>
      </c>
      <c r="AK2320" t="s">
        <v>69</v>
      </c>
      <c r="AL2320" t="s">
        <v>49</v>
      </c>
      <c r="AN2320">
        <v>50</v>
      </c>
      <c r="AO2320">
        <v>50</v>
      </c>
      <c r="AP2320" t="s">
        <v>69</v>
      </c>
      <c r="AQ2320" t="s">
        <v>8828</v>
      </c>
      <c r="AR2320" t="s">
        <v>8828</v>
      </c>
      <c r="AS2320" t="s">
        <v>8828</v>
      </c>
      <c r="AT2320" t="s">
        <v>8828</v>
      </c>
      <c r="AU2320" t="s">
        <v>8828</v>
      </c>
      <c r="AV2320" t="s">
        <v>69</v>
      </c>
      <c r="AW2320">
        <v>5</v>
      </c>
      <c r="AX2320" t="s">
        <v>8890</v>
      </c>
      <c r="AY2320" t="s">
        <v>8886</v>
      </c>
      <c r="AZ2320" t="s">
        <v>8880</v>
      </c>
      <c r="BA2320" t="s">
        <v>8883</v>
      </c>
    </row>
    <row r="2321" spans="1:53" x14ac:dyDescent="0.2">
      <c r="A2321" t="s">
        <v>4673</v>
      </c>
      <c r="B2321" t="s">
        <v>8004</v>
      </c>
      <c r="D2321" t="s">
        <v>4674</v>
      </c>
      <c r="E2321" t="s">
        <v>109</v>
      </c>
      <c r="G2321" t="s">
        <v>31</v>
      </c>
      <c r="H2321" t="s">
        <v>73</v>
      </c>
      <c r="I2321" t="s">
        <v>142</v>
      </c>
      <c r="J2321" t="s">
        <v>34</v>
      </c>
      <c r="K2321" t="s">
        <v>85</v>
      </c>
      <c r="L2321" t="s">
        <v>85</v>
      </c>
      <c r="M2321" t="s">
        <v>222</v>
      </c>
      <c r="N2321" t="s">
        <v>101</v>
      </c>
      <c r="O2321" t="s">
        <v>58</v>
      </c>
      <c r="P2321" t="s">
        <v>88</v>
      </c>
      <c r="S2321" t="s">
        <v>1538</v>
      </c>
      <c r="T2321" t="s">
        <v>8845</v>
      </c>
      <c r="U2321" s="3">
        <v>45700</v>
      </c>
      <c r="V2321" t="s">
        <v>103</v>
      </c>
      <c r="W2321">
        <v>120</v>
      </c>
      <c r="X2321" t="s">
        <v>62</v>
      </c>
      <c r="Y2321">
        <v>5</v>
      </c>
      <c r="AB2321" s="3"/>
      <c r="AC2321" t="s">
        <v>248</v>
      </c>
      <c r="AD2321" t="s">
        <v>123</v>
      </c>
      <c r="AE2321">
        <v>0</v>
      </c>
      <c r="AF2321">
        <v>0</v>
      </c>
      <c r="AG2321" t="s">
        <v>124</v>
      </c>
      <c r="AH2321" t="s">
        <v>125</v>
      </c>
      <c r="AI2321" t="s">
        <v>151</v>
      </c>
      <c r="AJ2321" t="s">
        <v>8821</v>
      </c>
      <c r="AK2321" t="s">
        <v>69</v>
      </c>
      <c r="AL2321" t="s">
        <v>49</v>
      </c>
      <c r="AN2321" t="s">
        <v>95</v>
      </c>
      <c r="AO2321">
        <v>100</v>
      </c>
      <c r="AP2321" t="s">
        <v>48</v>
      </c>
      <c r="AQ2321" t="s">
        <v>8830</v>
      </c>
      <c r="AR2321" t="s">
        <v>8828</v>
      </c>
      <c r="AS2321" t="s">
        <v>8828</v>
      </c>
      <c r="AT2321" t="s">
        <v>8839</v>
      </c>
      <c r="AU2321" t="s">
        <v>8828</v>
      </c>
      <c r="AW2321">
        <v>5</v>
      </c>
      <c r="AY2321" t="s">
        <v>8882</v>
      </c>
      <c r="AZ2321" t="s">
        <v>8880</v>
      </c>
      <c r="BA2321" t="s">
        <v>8881</v>
      </c>
    </row>
    <row r="2322" spans="1:53" x14ac:dyDescent="0.2">
      <c r="A2322" t="s">
        <v>4675</v>
      </c>
      <c r="B2322" t="s">
        <v>8005</v>
      </c>
      <c r="C2322" t="s">
        <v>2737</v>
      </c>
      <c r="D2322" t="s">
        <v>4676</v>
      </c>
      <c r="E2322" t="s">
        <v>109</v>
      </c>
      <c r="G2322" t="s">
        <v>31</v>
      </c>
      <c r="H2322" t="s">
        <v>32</v>
      </c>
      <c r="I2322" t="s">
        <v>33</v>
      </c>
      <c r="J2322" t="s">
        <v>55</v>
      </c>
      <c r="K2322" t="s">
        <v>85</v>
      </c>
      <c r="L2322" t="s">
        <v>85</v>
      </c>
      <c r="M2322" t="s">
        <v>86</v>
      </c>
      <c r="N2322" t="s">
        <v>87</v>
      </c>
      <c r="O2322" t="s">
        <v>78</v>
      </c>
      <c r="P2322" t="s">
        <v>204</v>
      </c>
      <c r="Q2322" t="s">
        <v>60</v>
      </c>
      <c r="R2322" t="s">
        <v>8810</v>
      </c>
      <c r="S2322" t="s">
        <v>987</v>
      </c>
      <c r="T2322" t="s">
        <v>8845</v>
      </c>
      <c r="U2322" s="3">
        <v>45697</v>
      </c>
      <c r="V2322" t="s">
        <v>226</v>
      </c>
      <c r="W2322">
        <v>60</v>
      </c>
      <c r="X2322" t="s">
        <v>80</v>
      </c>
      <c r="Y2322">
        <v>48</v>
      </c>
      <c r="AB2322" s="3"/>
      <c r="AC2322" t="s">
        <v>248</v>
      </c>
      <c r="AD2322" t="s">
        <v>45</v>
      </c>
      <c r="AE2322">
        <v>1</v>
      </c>
      <c r="AF2322">
        <v>1</v>
      </c>
      <c r="AG2322" t="s">
        <v>160</v>
      </c>
      <c r="AH2322" t="s">
        <v>47</v>
      </c>
      <c r="AI2322">
        <v>1</v>
      </c>
      <c r="AJ2322" t="s">
        <v>8819</v>
      </c>
      <c r="AK2322" t="s">
        <v>48</v>
      </c>
      <c r="AL2322" t="s">
        <v>68</v>
      </c>
      <c r="AM2322" t="s">
        <v>8823</v>
      </c>
      <c r="AN2322">
        <v>50</v>
      </c>
      <c r="AO2322">
        <v>50</v>
      </c>
      <c r="AP2322" t="s">
        <v>48</v>
      </c>
      <c r="AQ2322" t="s">
        <v>8830</v>
      </c>
      <c r="AR2322" t="s">
        <v>8828</v>
      </c>
      <c r="AS2322" t="s">
        <v>8828</v>
      </c>
      <c r="AT2322" t="s">
        <v>8828</v>
      </c>
      <c r="AU2322" t="s">
        <v>8828</v>
      </c>
      <c r="AW2322">
        <v>48</v>
      </c>
      <c r="AY2322" t="s">
        <v>8886</v>
      </c>
      <c r="AZ2322" t="s">
        <v>8887</v>
      </c>
      <c r="BA2322" t="s">
        <v>8883</v>
      </c>
    </row>
    <row r="2323" spans="1:53" x14ac:dyDescent="0.2">
      <c r="A2323" t="s">
        <v>4677</v>
      </c>
      <c r="B2323" t="s">
        <v>8006</v>
      </c>
      <c r="D2323" t="s">
        <v>4678</v>
      </c>
      <c r="E2323">
        <v>87</v>
      </c>
      <c r="F2323">
        <v>87</v>
      </c>
      <c r="G2323" t="s">
        <v>84</v>
      </c>
      <c r="H2323" t="s">
        <v>32</v>
      </c>
      <c r="I2323" t="s">
        <v>33</v>
      </c>
      <c r="J2323" t="s">
        <v>56</v>
      </c>
      <c r="K2323" t="s">
        <v>75</v>
      </c>
      <c r="L2323" t="s">
        <v>75</v>
      </c>
      <c r="M2323" t="s">
        <v>222</v>
      </c>
      <c r="N2323" t="s">
        <v>101</v>
      </c>
      <c r="O2323" t="s">
        <v>78</v>
      </c>
      <c r="P2323" t="s">
        <v>181</v>
      </c>
      <c r="Q2323" t="s">
        <v>190</v>
      </c>
      <c r="R2323" t="s">
        <v>8814</v>
      </c>
      <c r="S2323" t="s">
        <v>497</v>
      </c>
      <c r="T2323" t="s">
        <v>8843</v>
      </c>
      <c r="U2323" s="3">
        <v>45808</v>
      </c>
      <c r="V2323" t="s">
        <v>226</v>
      </c>
      <c r="W2323">
        <v>60</v>
      </c>
      <c r="X2323" t="s">
        <v>80</v>
      </c>
      <c r="Y2323">
        <v>48</v>
      </c>
      <c r="AB2323" s="3"/>
      <c r="AC2323" t="s">
        <v>131</v>
      </c>
      <c r="AD2323" t="s">
        <v>114</v>
      </c>
      <c r="AE2323">
        <v>0</v>
      </c>
      <c r="AF2323">
        <v>0</v>
      </c>
      <c r="AG2323" t="s">
        <v>65</v>
      </c>
      <c r="AH2323" t="s">
        <v>82</v>
      </c>
      <c r="AI2323">
        <v>4</v>
      </c>
      <c r="AJ2323" t="s">
        <v>8821</v>
      </c>
      <c r="AL2323" t="s">
        <v>68</v>
      </c>
      <c r="AM2323" t="s">
        <v>8823</v>
      </c>
      <c r="AN2323" t="s">
        <v>95</v>
      </c>
      <c r="AO2323">
        <v>100</v>
      </c>
      <c r="AP2323" t="s">
        <v>48</v>
      </c>
      <c r="AQ2323" t="s">
        <v>8830</v>
      </c>
      <c r="AR2323" t="s">
        <v>8828</v>
      </c>
      <c r="AS2323" t="s">
        <v>8828</v>
      </c>
      <c r="AT2323" t="s">
        <v>8828</v>
      </c>
      <c r="AU2323" t="s">
        <v>8828</v>
      </c>
      <c r="AW2323">
        <v>48</v>
      </c>
      <c r="AX2323" t="s">
        <v>8889</v>
      </c>
      <c r="AY2323" t="s">
        <v>8886</v>
      </c>
      <c r="AZ2323" t="s">
        <v>8887</v>
      </c>
      <c r="BA2323" t="s">
        <v>8881</v>
      </c>
    </row>
    <row r="2324" spans="1:53" x14ac:dyDescent="0.2">
      <c r="A2324" t="s">
        <v>4679</v>
      </c>
      <c r="B2324" t="s">
        <v>8007</v>
      </c>
      <c r="C2324" t="s">
        <v>4680</v>
      </c>
      <c r="E2324">
        <v>40</v>
      </c>
      <c r="F2324">
        <v>40</v>
      </c>
      <c r="G2324" t="s">
        <v>31</v>
      </c>
      <c r="H2324" t="s">
        <v>32</v>
      </c>
      <c r="I2324" t="s">
        <v>33</v>
      </c>
      <c r="J2324" t="s">
        <v>34</v>
      </c>
      <c r="K2324" t="s">
        <v>35</v>
      </c>
      <c r="L2324" t="s">
        <v>8807</v>
      </c>
      <c r="M2324" t="s">
        <v>36</v>
      </c>
      <c r="N2324" t="s">
        <v>37</v>
      </c>
      <c r="O2324" t="s">
        <v>78</v>
      </c>
      <c r="P2324" t="s">
        <v>59</v>
      </c>
      <c r="Q2324" t="s">
        <v>190</v>
      </c>
      <c r="R2324" t="s">
        <v>8814</v>
      </c>
      <c r="S2324" t="s">
        <v>317</v>
      </c>
      <c r="T2324" t="s">
        <v>8845</v>
      </c>
      <c r="U2324" s="3">
        <v>45751</v>
      </c>
      <c r="V2324" t="s">
        <v>226</v>
      </c>
      <c r="W2324">
        <v>60</v>
      </c>
      <c r="X2324" t="s">
        <v>163</v>
      </c>
      <c r="Z2324" t="s">
        <v>223</v>
      </c>
      <c r="AA2324" t="s">
        <v>8844</v>
      </c>
      <c r="AB2324" s="3">
        <v>45759</v>
      </c>
      <c r="AC2324" t="s">
        <v>122</v>
      </c>
      <c r="AD2324" t="s">
        <v>81</v>
      </c>
      <c r="AE2324">
        <v>3</v>
      </c>
      <c r="AF2324">
        <v>3</v>
      </c>
      <c r="AG2324" t="s">
        <v>65</v>
      </c>
      <c r="AH2324" t="s">
        <v>82</v>
      </c>
      <c r="AI2324" t="s">
        <v>151</v>
      </c>
      <c r="AJ2324" t="s">
        <v>8821</v>
      </c>
      <c r="AK2324" t="s">
        <v>69</v>
      </c>
      <c r="AL2324" t="s">
        <v>89</v>
      </c>
      <c r="AM2324" t="s">
        <v>8825</v>
      </c>
      <c r="AN2324">
        <v>10</v>
      </c>
      <c r="AO2324">
        <v>10</v>
      </c>
      <c r="AP2324" t="s">
        <v>48</v>
      </c>
      <c r="AQ2324" t="s">
        <v>8829</v>
      </c>
      <c r="AR2324" t="s">
        <v>8828</v>
      </c>
      <c r="AS2324" t="s">
        <v>8836</v>
      </c>
      <c r="AT2324" t="s">
        <v>8828</v>
      </c>
      <c r="AU2324" t="s">
        <v>8828</v>
      </c>
      <c r="AV2324" t="s">
        <v>69</v>
      </c>
      <c r="AX2324" t="s">
        <v>8891</v>
      </c>
      <c r="AY2324" t="s">
        <v>8886</v>
      </c>
      <c r="BA2324" t="s">
        <v>8879</v>
      </c>
    </row>
    <row r="2325" spans="1:53" x14ac:dyDescent="0.2">
      <c r="A2325" t="s">
        <v>4681</v>
      </c>
      <c r="B2325" t="s">
        <v>4681</v>
      </c>
      <c r="C2325" t="s">
        <v>4682</v>
      </c>
      <c r="D2325" t="s">
        <v>4683</v>
      </c>
      <c r="E2325" t="s">
        <v>109</v>
      </c>
      <c r="G2325" t="s">
        <v>84</v>
      </c>
      <c r="H2325" t="s">
        <v>153</v>
      </c>
      <c r="I2325" t="s">
        <v>218</v>
      </c>
      <c r="J2325" t="s">
        <v>136</v>
      </c>
      <c r="K2325" t="s">
        <v>35</v>
      </c>
      <c r="L2325" t="s">
        <v>8807</v>
      </c>
      <c r="M2325" t="s">
        <v>56</v>
      </c>
      <c r="N2325" t="s">
        <v>87</v>
      </c>
      <c r="O2325" t="s">
        <v>118</v>
      </c>
      <c r="P2325" t="s">
        <v>59</v>
      </c>
      <c r="Q2325" t="s">
        <v>94</v>
      </c>
      <c r="R2325" t="s">
        <v>8812</v>
      </c>
      <c r="S2325" t="s">
        <v>528</v>
      </c>
      <c r="T2325" t="s">
        <v>8845</v>
      </c>
      <c r="U2325" s="3">
        <v>45828</v>
      </c>
      <c r="V2325" t="s">
        <v>226</v>
      </c>
      <c r="W2325">
        <v>60</v>
      </c>
      <c r="X2325" t="s">
        <v>171</v>
      </c>
      <c r="Y2325">
        <v>24</v>
      </c>
      <c r="AB2325" s="3"/>
      <c r="AC2325" t="s">
        <v>113</v>
      </c>
      <c r="AD2325" t="s">
        <v>123</v>
      </c>
      <c r="AE2325">
        <v>0</v>
      </c>
      <c r="AF2325">
        <v>0</v>
      </c>
      <c r="AG2325" t="s">
        <v>46</v>
      </c>
      <c r="AH2325" t="s">
        <v>82</v>
      </c>
      <c r="AI2325">
        <v>4</v>
      </c>
      <c r="AJ2325" t="s">
        <v>8821</v>
      </c>
      <c r="AK2325" t="s">
        <v>69</v>
      </c>
      <c r="AL2325" t="s">
        <v>89</v>
      </c>
      <c r="AM2325" t="s">
        <v>8825</v>
      </c>
      <c r="AN2325" t="s">
        <v>95</v>
      </c>
      <c r="AO2325">
        <v>100</v>
      </c>
      <c r="AP2325" t="s">
        <v>48</v>
      </c>
      <c r="AQ2325" t="s">
        <v>8828</v>
      </c>
      <c r="AR2325" t="s">
        <v>8832</v>
      </c>
      <c r="AS2325" t="s">
        <v>8836</v>
      </c>
      <c r="AT2325" t="s">
        <v>8839</v>
      </c>
      <c r="AU2325" t="s">
        <v>8828</v>
      </c>
      <c r="AY2325" t="s">
        <v>8886</v>
      </c>
      <c r="BA2325" t="s">
        <v>8881</v>
      </c>
    </row>
    <row r="2326" spans="1:53" x14ac:dyDescent="0.2">
      <c r="A2326" t="s">
        <v>4684</v>
      </c>
      <c r="B2326" t="s">
        <v>8008</v>
      </c>
      <c r="C2326" t="s">
        <v>1184</v>
      </c>
      <c r="E2326" t="s">
        <v>50</v>
      </c>
      <c r="F2326">
        <v>30</v>
      </c>
      <c r="G2326" t="s">
        <v>84</v>
      </c>
      <c r="H2326" t="s">
        <v>153</v>
      </c>
      <c r="I2326" t="s">
        <v>154</v>
      </c>
      <c r="J2326" t="s">
        <v>56</v>
      </c>
      <c r="K2326" t="s">
        <v>75</v>
      </c>
      <c r="L2326" t="s">
        <v>75</v>
      </c>
      <c r="M2326" t="s">
        <v>56</v>
      </c>
      <c r="N2326" t="s">
        <v>87</v>
      </c>
      <c r="O2326" t="s">
        <v>38</v>
      </c>
      <c r="P2326" t="s">
        <v>204</v>
      </c>
      <c r="Q2326" t="s">
        <v>190</v>
      </c>
      <c r="R2326" t="s">
        <v>8814</v>
      </c>
      <c r="S2326" t="s">
        <v>937</v>
      </c>
      <c r="T2326" t="s">
        <v>8845</v>
      </c>
      <c r="U2326" s="3">
        <v>45726</v>
      </c>
      <c r="V2326" t="s">
        <v>121</v>
      </c>
      <c r="W2326">
        <v>30</v>
      </c>
      <c r="X2326" t="s">
        <v>43</v>
      </c>
      <c r="Y2326">
        <v>2</v>
      </c>
      <c r="AB2326" s="3"/>
      <c r="AC2326" t="s">
        <v>131</v>
      </c>
      <c r="AD2326" t="s">
        <v>45</v>
      </c>
      <c r="AE2326">
        <v>0</v>
      </c>
      <c r="AF2326">
        <v>0</v>
      </c>
      <c r="AG2326" t="s">
        <v>105</v>
      </c>
      <c r="AH2326" t="s">
        <v>66</v>
      </c>
      <c r="AI2326" t="s">
        <v>133</v>
      </c>
      <c r="AJ2326" t="s">
        <v>8821</v>
      </c>
      <c r="AK2326" t="s">
        <v>48</v>
      </c>
      <c r="AL2326" t="s">
        <v>68</v>
      </c>
      <c r="AM2326" t="s">
        <v>8823</v>
      </c>
      <c r="AN2326">
        <v>50</v>
      </c>
      <c r="AO2326">
        <v>50</v>
      </c>
      <c r="AP2326" t="s">
        <v>48</v>
      </c>
      <c r="AQ2326" t="s">
        <v>8830</v>
      </c>
      <c r="AR2326" t="s">
        <v>8828</v>
      </c>
      <c r="AS2326" t="s">
        <v>8828</v>
      </c>
      <c r="AT2326" t="s">
        <v>8839</v>
      </c>
      <c r="AU2326" t="s">
        <v>8828</v>
      </c>
      <c r="AW2326">
        <v>2</v>
      </c>
      <c r="AX2326" t="s">
        <v>8888</v>
      </c>
      <c r="AY2326" t="s">
        <v>8878</v>
      </c>
      <c r="AZ2326" t="s">
        <v>8884</v>
      </c>
      <c r="BA2326" t="s">
        <v>8883</v>
      </c>
    </row>
    <row r="2327" spans="1:53" x14ac:dyDescent="0.2">
      <c r="A2327" t="s">
        <v>4685</v>
      </c>
      <c r="B2327" t="s">
        <v>4685</v>
      </c>
      <c r="E2327">
        <v>80</v>
      </c>
      <c r="F2327">
        <v>80</v>
      </c>
      <c r="G2327" t="s">
        <v>31</v>
      </c>
      <c r="H2327" t="s">
        <v>32</v>
      </c>
      <c r="I2327" t="s">
        <v>117</v>
      </c>
      <c r="J2327" t="s">
        <v>34</v>
      </c>
      <c r="K2327" t="s">
        <v>85</v>
      </c>
      <c r="L2327" t="s">
        <v>85</v>
      </c>
      <c r="M2327" t="s">
        <v>86</v>
      </c>
      <c r="N2327" t="s">
        <v>101</v>
      </c>
      <c r="O2327" t="s">
        <v>155</v>
      </c>
      <c r="P2327" t="s">
        <v>204</v>
      </c>
      <c r="Q2327" t="s">
        <v>190</v>
      </c>
      <c r="R2327" t="s">
        <v>8814</v>
      </c>
      <c r="S2327" t="s">
        <v>287</v>
      </c>
      <c r="T2327" t="s">
        <v>8844</v>
      </c>
      <c r="U2327" s="3">
        <v>45662</v>
      </c>
      <c r="V2327" t="s">
        <v>103</v>
      </c>
      <c r="W2327">
        <v>120</v>
      </c>
      <c r="X2327" t="s">
        <v>171</v>
      </c>
      <c r="Y2327">
        <v>24</v>
      </c>
      <c r="Z2327" t="s">
        <v>585</v>
      </c>
      <c r="AA2327" t="s">
        <v>8845</v>
      </c>
      <c r="AB2327" s="3">
        <v>45804</v>
      </c>
      <c r="AC2327" t="s">
        <v>44</v>
      </c>
      <c r="AD2327" t="s">
        <v>114</v>
      </c>
      <c r="AE2327">
        <v>3</v>
      </c>
      <c r="AF2327">
        <v>3</v>
      </c>
      <c r="AG2327" t="s">
        <v>65</v>
      </c>
      <c r="AH2327" t="s">
        <v>66</v>
      </c>
      <c r="AI2327" t="s">
        <v>151</v>
      </c>
      <c r="AJ2327" t="s">
        <v>8821</v>
      </c>
      <c r="AK2327" t="s">
        <v>69</v>
      </c>
      <c r="AL2327" t="s">
        <v>49</v>
      </c>
      <c r="AN2327">
        <v>50</v>
      </c>
      <c r="AO2327">
        <v>50</v>
      </c>
      <c r="AP2327" t="s">
        <v>48</v>
      </c>
      <c r="AQ2327" t="s">
        <v>8829</v>
      </c>
      <c r="AR2327" t="s">
        <v>8832</v>
      </c>
      <c r="AS2327" t="s">
        <v>8828</v>
      </c>
      <c r="AT2327" t="s">
        <v>8839</v>
      </c>
      <c r="AU2327" t="s">
        <v>8828</v>
      </c>
      <c r="AV2327" t="s">
        <v>69</v>
      </c>
      <c r="AX2327" t="s">
        <v>8889</v>
      </c>
      <c r="AY2327" t="s">
        <v>8882</v>
      </c>
      <c r="BA2327" t="s">
        <v>8883</v>
      </c>
    </row>
    <row r="2328" spans="1:53" x14ac:dyDescent="0.2">
      <c r="A2328" t="s">
        <v>4686</v>
      </c>
      <c r="B2328" t="s">
        <v>4686</v>
      </c>
      <c r="C2328" t="s">
        <v>2693</v>
      </c>
      <c r="E2328">
        <v>55</v>
      </c>
      <c r="F2328">
        <v>55</v>
      </c>
      <c r="G2328" t="s">
        <v>31</v>
      </c>
      <c r="H2328" t="s">
        <v>153</v>
      </c>
      <c r="I2328" t="s">
        <v>154</v>
      </c>
      <c r="J2328" t="s">
        <v>34</v>
      </c>
      <c r="K2328" t="s">
        <v>35</v>
      </c>
      <c r="L2328" t="s">
        <v>8807</v>
      </c>
      <c r="M2328" t="s">
        <v>36</v>
      </c>
      <c r="N2328" t="s">
        <v>57</v>
      </c>
      <c r="O2328" t="s">
        <v>58</v>
      </c>
      <c r="P2328" t="s">
        <v>59</v>
      </c>
      <c r="Q2328" t="s">
        <v>60</v>
      </c>
      <c r="R2328" t="s">
        <v>8810</v>
      </c>
      <c r="S2328" t="s">
        <v>654</v>
      </c>
      <c r="T2328" t="s">
        <v>8845</v>
      </c>
      <c r="U2328" s="3">
        <v>45786</v>
      </c>
      <c r="V2328" t="s">
        <v>103</v>
      </c>
      <c r="W2328">
        <v>120</v>
      </c>
      <c r="X2328" t="s">
        <v>171</v>
      </c>
      <c r="Y2328">
        <v>24</v>
      </c>
      <c r="AB2328" s="3"/>
      <c r="AC2328" t="s">
        <v>44</v>
      </c>
      <c r="AD2328" t="s">
        <v>45</v>
      </c>
      <c r="AE2328">
        <v>0</v>
      </c>
      <c r="AF2328">
        <v>0</v>
      </c>
      <c r="AG2328" t="s">
        <v>65</v>
      </c>
      <c r="AH2328" t="s">
        <v>82</v>
      </c>
      <c r="AI2328">
        <v>4</v>
      </c>
      <c r="AJ2328" t="s">
        <v>8821</v>
      </c>
      <c r="AK2328" t="s">
        <v>69</v>
      </c>
      <c r="AL2328" t="s">
        <v>68</v>
      </c>
      <c r="AM2328" t="s">
        <v>8823</v>
      </c>
      <c r="AN2328">
        <v>10</v>
      </c>
      <c r="AO2328">
        <v>10</v>
      </c>
      <c r="AP2328" t="s">
        <v>48</v>
      </c>
      <c r="AQ2328" t="s">
        <v>8828</v>
      </c>
      <c r="AR2328" t="s">
        <v>8832</v>
      </c>
      <c r="AS2328" t="s">
        <v>8836</v>
      </c>
      <c r="AT2328" t="s">
        <v>8839</v>
      </c>
      <c r="AU2328" t="s">
        <v>8828</v>
      </c>
      <c r="AX2328" t="s">
        <v>8890</v>
      </c>
      <c r="AY2328" t="s">
        <v>8882</v>
      </c>
      <c r="BA2328" t="s">
        <v>8879</v>
      </c>
    </row>
    <row r="2329" spans="1:53" x14ac:dyDescent="0.2">
      <c r="A2329" t="s">
        <v>4687</v>
      </c>
      <c r="B2329" t="s">
        <v>8009</v>
      </c>
      <c r="D2329" t="s">
        <v>4688</v>
      </c>
      <c r="E2329">
        <v>41</v>
      </c>
      <c r="F2329">
        <v>41</v>
      </c>
      <c r="G2329" t="s">
        <v>31</v>
      </c>
      <c r="H2329" t="s">
        <v>53</v>
      </c>
      <c r="I2329" t="s">
        <v>148</v>
      </c>
      <c r="J2329" t="s">
        <v>56</v>
      </c>
      <c r="K2329" t="s">
        <v>100</v>
      </c>
      <c r="L2329" t="s">
        <v>8807</v>
      </c>
      <c r="M2329" t="s">
        <v>86</v>
      </c>
      <c r="N2329" t="s">
        <v>101</v>
      </c>
      <c r="O2329" t="s">
        <v>38</v>
      </c>
      <c r="P2329" t="s">
        <v>59</v>
      </c>
      <c r="Q2329" t="s">
        <v>60</v>
      </c>
      <c r="R2329" t="s">
        <v>8810</v>
      </c>
      <c r="S2329" t="s">
        <v>873</v>
      </c>
      <c r="T2329" t="s">
        <v>8845</v>
      </c>
      <c r="U2329" s="3">
        <v>45817</v>
      </c>
      <c r="V2329" t="s">
        <v>103</v>
      </c>
      <c r="W2329">
        <v>120</v>
      </c>
      <c r="X2329" t="s">
        <v>163</v>
      </c>
      <c r="Z2329" t="s">
        <v>2466</v>
      </c>
      <c r="AA2329" t="s">
        <v>8845</v>
      </c>
      <c r="AB2329" s="3">
        <v>45750</v>
      </c>
      <c r="AC2329" t="s">
        <v>44</v>
      </c>
      <c r="AD2329" t="s">
        <v>45</v>
      </c>
      <c r="AE2329">
        <v>0</v>
      </c>
      <c r="AF2329">
        <v>0</v>
      </c>
      <c r="AG2329" t="s">
        <v>105</v>
      </c>
      <c r="AH2329" t="s">
        <v>66</v>
      </c>
      <c r="AI2329" t="s">
        <v>151</v>
      </c>
      <c r="AJ2329" t="s">
        <v>8821</v>
      </c>
      <c r="AK2329" t="s">
        <v>69</v>
      </c>
      <c r="AL2329" t="s">
        <v>89</v>
      </c>
      <c r="AM2329" t="s">
        <v>8825</v>
      </c>
      <c r="AN2329">
        <v>20</v>
      </c>
      <c r="AO2329">
        <v>20</v>
      </c>
      <c r="AP2329" t="s">
        <v>69</v>
      </c>
      <c r="AQ2329" t="s">
        <v>8829</v>
      </c>
      <c r="AR2329" t="s">
        <v>8828</v>
      </c>
      <c r="AS2329" t="s">
        <v>8828</v>
      </c>
      <c r="AT2329" t="s">
        <v>8839</v>
      </c>
      <c r="AU2329" t="s">
        <v>8828</v>
      </c>
      <c r="AV2329" t="s">
        <v>48</v>
      </c>
      <c r="AX2329" t="s">
        <v>8891</v>
      </c>
      <c r="AY2329" t="s">
        <v>8882</v>
      </c>
      <c r="BA2329" t="s">
        <v>8879</v>
      </c>
    </row>
    <row r="2330" spans="1:53" x14ac:dyDescent="0.2">
      <c r="A2330" t="s">
        <v>4689</v>
      </c>
      <c r="B2330" t="s">
        <v>8010</v>
      </c>
      <c r="C2330" t="s">
        <v>4572</v>
      </c>
      <c r="D2330" t="s">
        <v>4690</v>
      </c>
      <c r="E2330" t="s">
        <v>109</v>
      </c>
      <c r="G2330" t="s">
        <v>84</v>
      </c>
      <c r="H2330" t="s">
        <v>73</v>
      </c>
      <c r="I2330" t="s">
        <v>110</v>
      </c>
      <c r="J2330" t="s">
        <v>56</v>
      </c>
      <c r="K2330" t="s">
        <v>35</v>
      </c>
      <c r="L2330" t="s">
        <v>8807</v>
      </c>
      <c r="M2330" t="s">
        <v>56</v>
      </c>
      <c r="N2330" t="s">
        <v>77</v>
      </c>
      <c r="O2330" t="s">
        <v>38</v>
      </c>
      <c r="P2330" t="s">
        <v>119</v>
      </c>
      <c r="Q2330" t="s">
        <v>60</v>
      </c>
      <c r="R2330" t="s">
        <v>8810</v>
      </c>
      <c r="S2330" t="s">
        <v>1807</v>
      </c>
      <c r="T2330" t="s">
        <v>8843</v>
      </c>
      <c r="U2330" s="3">
        <v>45758</v>
      </c>
      <c r="V2330" t="s">
        <v>42</v>
      </c>
      <c r="W2330">
        <v>45</v>
      </c>
      <c r="X2330" t="s">
        <v>171</v>
      </c>
      <c r="Y2330">
        <v>24</v>
      </c>
      <c r="AB2330" s="3"/>
      <c r="AC2330" t="s">
        <v>44</v>
      </c>
      <c r="AD2330" t="s">
        <v>123</v>
      </c>
      <c r="AE2330" t="s">
        <v>93</v>
      </c>
      <c r="AF2330">
        <v>1</v>
      </c>
      <c r="AG2330" t="s">
        <v>124</v>
      </c>
      <c r="AH2330" t="s">
        <v>66</v>
      </c>
      <c r="AI2330">
        <v>4</v>
      </c>
      <c r="AJ2330" t="s">
        <v>8821</v>
      </c>
      <c r="AN2330">
        <v>50</v>
      </c>
      <c r="AO2330">
        <v>50</v>
      </c>
      <c r="AP2330" t="s">
        <v>69</v>
      </c>
      <c r="AQ2330" t="s">
        <v>8828</v>
      </c>
      <c r="AR2330" t="s">
        <v>8832</v>
      </c>
      <c r="AS2330" t="s">
        <v>8828</v>
      </c>
      <c r="AT2330" t="s">
        <v>8828</v>
      </c>
      <c r="AU2330" t="s">
        <v>8828</v>
      </c>
      <c r="AY2330" t="s">
        <v>8878</v>
      </c>
      <c r="BA2330" t="s">
        <v>8883</v>
      </c>
    </row>
    <row r="2331" spans="1:53" x14ac:dyDescent="0.2">
      <c r="A2331" t="s">
        <v>4691</v>
      </c>
      <c r="B2331" t="s">
        <v>8011</v>
      </c>
      <c r="C2331" t="s">
        <v>3265</v>
      </c>
      <c r="D2331" t="s">
        <v>4692</v>
      </c>
      <c r="E2331">
        <v>51</v>
      </c>
      <c r="F2331">
        <v>51</v>
      </c>
      <c r="G2331" t="s">
        <v>31</v>
      </c>
      <c r="H2331" t="s">
        <v>32</v>
      </c>
      <c r="I2331" t="s">
        <v>259</v>
      </c>
      <c r="J2331" t="s">
        <v>136</v>
      </c>
      <c r="K2331" t="s">
        <v>85</v>
      </c>
      <c r="L2331" t="s">
        <v>85</v>
      </c>
      <c r="M2331" t="s">
        <v>222</v>
      </c>
      <c r="N2331" t="s">
        <v>87</v>
      </c>
      <c r="O2331" t="s">
        <v>155</v>
      </c>
      <c r="P2331" t="s">
        <v>39</v>
      </c>
      <c r="Q2331" t="s">
        <v>60</v>
      </c>
      <c r="R2331" t="s">
        <v>8810</v>
      </c>
      <c r="S2331" t="s">
        <v>909</v>
      </c>
      <c r="T2331" t="s">
        <v>8845</v>
      </c>
      <c r="U2331" s="3">
        <v>45744</v>
      </c>
      <c r="V2331" t="s">
        <v>42</v>
      </c>
      <c r="W2331">
        <v>45</v>
      </c>
      <c r="X2331" t="s">
        <v>171</v>
      </c>
      <c r="Y2331">
        <v>24</v>
      </c>
      <c r="AB2331" s="3"/>
      <c r="AC2331" t="s">
        <v>248</v>
      </c>
      <c r="AD2331" t="s">
        <v>81</v>
      </c>
      <c r="AE2331" t="s">
        <v>93</v>
      </c>
      <c r="AF2331">
        <v>1</v>
      </c>
      <c r="AG2331" t="s">
        <v>124</v>
      </c>
      <c r="AH2331" t="s">
        <v>125</v>
      </c>
      <c r="AI2331">
        <v>3</v>
      </c>
      <c r="AJ2331" t="s">
        <v>8820</v>
      </c>
      <c r="AK2331" t="s">
        <v>48</v>
      </c>
      <c r="AL2331" t="s">
        <v>68</v>
      </c>
      <c r="AM2331" t="s">
        <v>8823</v>
      </c>
      <c r="AN2331">
        <v>10</v>
      </c>
      <c r="AO2331">
        <v>10</v>
      </c>
      <c r="AP2331" t="s">
        <v>69</v>
      </c>
      <c r="AQ2331" t="s">
        <v>8830</v>
      </c>
      <c r="AR2331" t="s">
        <v>8828</v>
      </c>
      <c r="AS2331" t="s">
        <v>8828</v>
      </c>
      <c r="AT2331" t="s">
        <v>8828</v>
      </c>
      <c r="AU2331" t="s">
        <v>8828</v>
      </c>
      <c r="AW2331">
        <v>24</v>
      </c>
      <c r="AX2331" t="s">
        <v>8890</v>
      </c>
      <c r="AY2331" t="s">
        <v>8878</v>
      </c>
      <c r="AZ2331" t="s">
        <v>8885</v>
      </c>
      <c r="BA2331" t="s">
        <v>8879</v>
      </c>
    </row>
    <row r="2332" spans="1:53" x14ac:dyDescent="0.2">
      <c r="A2332" t="s">
        <v>4693</v>
      </c>
      <c r="B2332" t="s">
        <v>8012</v>
      </c>
      <c r="C2332" t="s">
        <v>4694</v>
      </c>
      <c r="D2332" t="s">
        <v>4695</v>
      </c>
      <c r="E2332" t="s">
        <v>50</v>
      </c>
      <c r="F2332">
        <v>30</v>
      </c>
      <c r="G2332" t="s">
        <v>84</v>
      </c>
      <c r="H2332" t="s">
        <v>32</v>
      </c>
      <c r="I2332" t="s">
        <v>259</v>
      </c>
      <c r="J2332" t="s">
        <v>136</v>
      </c>
      <c r="K2332" t="s">
        <v>85</v>
      </c>
      <c r="L2332" t="s">
        <v>85</v>
      </c>
      <c r="M2332" t="s">
        <v>86</v>
      </c>
      <c r="N2332" t="s">
        <v>87</v>
      </c>
      <c r="O2332" t="s">
        <v>155</v>
      </c>
      <c r="P2332" t="s">
        <v>204</v>
      </c>
      <c r="Q2332" t="s">
        <v>40</v>
      </c>
      <c r="R2332" t="s">
        <v>8809</v>
      </c>
      <c r="S2332" t="s">
        <v>1271</v>
      </c>
      <c r="T2332" t="s">
        <v>8844</v>
      </c>
      <c r="U2332" s="3">
        <v>45701</v>
      </c>
      <c r="V2332" t="s">
        <v>121</v>
      </c>
      <c r="W2332">
        <v>30</v>
      </c>
      <c r="X2332" t="s">
        <v>163</v>
      </c>
      <c r="Z2332" t="s">
        <v>1546</v>
      </c>
      <c r="AA2332" t="s">
        <v>8843</v>
      </c>
      <c r="AB2332" s="3">
        <v>45736</v>
      </c>
      <c r="AC2332" t="s">
        <v>131</v>
      </c>
      <c r="AD2332" t="s">
        <v>114</v>
      </c>
      <c r="AE2332">
        <v>0</v>
      </c>
      <c r="AF2332">
        <v>0</v>
      </c>
      <c r="AG2332" t="s">
        <v>124</v>
      </c>
      <c r="AH2332" t="s">
        <v>66</v>
      </c>
      <c r="AI2332">
        <v>3</v>
      </c>
      <c r="AJ2332" t="s">
        <v>8820</v>
      </c>
      <c r="AK2332" t="s">
        <v>48</v>
      </c>
      <c r="AL2332" t="s">
        <v>68</v>
      </c>
      <c r="AM2332" t="s">
        <v>8823</v>
      </c>
      <c r="AN2332">
        <v>10</v>
      </c>
      <c r="AO2332">
        <v>10</v>
      </c>
      <c r="AP2332" t="s">
        <v>69</v>
      </c>
      <c r="AQ2332" t="s">
        <v>8828</v>
      </c>
      <c r="AR2332" t="s">
        <v>8833</v>
      </c>
      <c r="AS2332" t="s">
        <v>8828</v>
      </c>
      <c r="AT2332" t="s">
        <v>8828</v>
      </c>
      <c r="AU2332" t="s">
        <v>8828</v>
      </c>
      <c r="AV2332" t="s">
        <v>69</v>
      </c>
      <c r="AX2332" t="s">
        <v>8888</v>
      </c>
      <c r="AY2332" t="s">
        <v>8878</v>
      </c>
      <c r="BA2332" t="s">
        <v>8879</v>
      </c>
    </row>
    <row r="2333" spans="1:53" x14ac:dyDescent="0.2">
      <c r="A2333" t="s">
        <v>4696</v>
      </c>
      <c r="B2333" t="s">
        <v>8013</v>
      </c>
      <c r="E2333" t="s">
        <v>109</v>
      </c>
      <c r="G2333" t="s">
        <v>31</v>
      </c>
      <c r="H2333" t="s">
        <v>73</v>
      </c>
      <c r="I2333" t="s">
        <v>142</v>
      </c>
      <c r="J2333" t="s">
        <v>34</v>
      </c>
      <c r="K2333" t="s">
        <v>85</v>
      </c>
      <c r="L2333" t="s">
        <v>85</v>
      </c>
      <c r="M2333" t="s">
        <v>36</v>
      </c>
      <c r="N2333" t="s">
        <v>87</v>
      </c>
      <c r="O2333" t="s">
        <v>155</v>
      </c>
      <c r="P2333" t="s">
        <v>181</v>
      </c>
      <c r="Q2333" t="s">
        <v>190</v>
      </c>
      <c r="R2333" t="s">
        <v>8814</v>
      </c>
      <c r="S2333" t="s">
        <v>1287</v>
      </c>
      <c r="T2333" t="s">
        <v>8845</v>
      </c>
      <c r="U2333" s="3">
        <v>45785</v>
      </c>
      <c r="V2333" t="s">
        <v>226</v>
      </c>
      <c r="W2333">
        <v>60</v>
      </c>
      <c r="X2333" t="s">
        <v>43</v>
      </c>
      <c r="Y2333">
        <v>2</v>
      </c>
      <c r="Z2333" t="s">
        <v>1856</v>
      </c>
      <c r="AA2333" t="s">
        <v>8845</v>
      </c>
      <c r="AB2333" s="3">
        <v>45752</v>
      </c>
      <c r="AC2333" t="s">
        <v>131</v>
      </c>
      <c r="AD2333" t="s">
        <v>114</v>
      </c>
      <c r="AE2333">
        <v>3</v>
      </c>
      <c r="AF2333">
        <v>3</v>
      </c>
      <c r="AG2333" t="s">
        <v>178</v>
      </c>
      <c r="AH2333" t="s">
        <v>125</v>
      </c>
      <c r="AI2333">
        <v>2</v>
      </c>
      <c r="AJ2333" t="s">
        <v>8819</v>
      </c>
      <c r="AK2333" t="s">
        <v>69</v>
      </c>
      <c r="AN2333" t="s">
        <v>95</v>
      </c>
      <c r="AO2333">
        <v>100</v>
      </c>
      <c r="AP2333" t="s">
        <v>69</v>
      </c>
      <c r="AQ2333" t="s">
        <v>8828</v>
      </c>
      <c r="AR2333" t="s">
        <v>8828</v>
      </c>
      <c r="AS2333" t="s">
        <v>8828</v>
      </c>
      <c r="AT2333" t="s">
        <v>8839</v>
      </c>
      <c r="AU2333" t="s">
        <v>8828</v>
      </c>
      <c r="AV2333" t="s">
        <v>48</v>
      </c>
      <c r="AW2333">
        <v>2</v>
      </c>
      <c r="AY2333" t="s">
        <v>8886</v>
      </c>
      <c r="AZ2333" t="s">
        <v>8884</v>
      </c>
      <c r="BA2333" t="s">
        <v>8881</v>
      </c>
    </row>
    <row r="2334" spans="1:53" x14ac:dyDescent="0.2">
      <c r="A2334" t="s">
        <v>4697</v>
      </c>
      <c r="B2334" t="s">
        <v>8014</v>
      </c>
      <c r="C2334" t="s">
        <v>4698</v>
      </c>
      <c r="E2334">
        <v>52</v>
      </c>
      <c r="F2334">
        <v>52</v>
      </c>
      <c r="G2334" t="s">
        <v>31</v>
      </c>
      <c r="H2334" t="s">
        <v>153</v>
      </c>
      <c r="I2334" t="s">
        <v>154</v>
      </c>
      <c r="J2334" t="s">
        <v>56</v>
      </c>
      <c r="K2334" t="s">
        <v>85</v>
      </c>
      <c r="L2334" t="s">
        <v>85</v>
      </c>
      <c r="M2334" t="s">
        <v>222</v>
      </c>
      <c r="N2334" t="s">
        <v>87</v>
      </c>
      <c r="O2334" t="s">
        <v>58</v>
      </c>
      <c r="P2334" t="s">
        <v>181</v>
      </c>
      <c r="S2334" t="s">
        <v>4380</v>
      </c>
      <c r="T2334" t="s">
        <v>8844</v>
      </c>
      <c r="U2334" s="3">
        <v>45734</v>
      </c>
      <c r="V2334" t="s">
        <v>226</v>
      </c>
      <c r="W2334">
        <v>60</v>
      </c>
      <c r="X2334" t="s">
        <v>43</v>
      </c>
      <c r="Y2334">
        <v>2</v>
      </c>
      <c r="Z2334" t="s">
        <v>347</v>
      </c>
      <c r="AA2334" t="s">
        <v>8844</v>
      </c>
      <c r="AB2334" s="3">
        <v>45832</v>
      </c>
      <c r="AC2334" t="s">
        <v>44</v>
      </c>
      <c r="AD2334" t="s">
        <v>123</v>
      </c>
      <c r="AE2334">
        <v>3</v>
      </c>
      <c r="AF2334">
        <v>3</v>
      </c>
      <c r="AG2334" t="s">
        <v>196</v>
      </c>
      <c r="AH2334" t="s">
        <v>125</v>
      </c>
      <c r="AI2334">
        <v>1</v>
      </c>
      <c r="AJ2334" t="s">
        <v>8819</v>
      </c>
      <c r="AK2334" t="s">
        <v>69</v>
      </c>
      <c r="AL2334" t="s">
        <v>68</v>
      </c>
      <c r="AM2334" t="s">
        <v>8823</v>
      </c>
      <c r="AN2334">
        <v>20</v>
      </c>
      <c r="AO2334">
        <v>20</v>
      </c>
      <c r="AP2334" t="s">
        <v>69</v>
      </c>
      <c r="AQ2334" t="s">
        <v>8829</v>
      </c>
      <c r="AR2334" t="s">
        <v>8832</v>
      </c>
      <c r="AS2334" t="s">
        <v>8837</v>
      </c>
      <c r="AT2334" t="s">
        <v>8828</v>
      </c>
      <c r="AU2334" t="s">
        <v>8828</v>
      </c>
      <c r="AV2334" t="s">
        <v>69</v>
      </c>
      <c r="AX2334" t="s">
        <v>8890</v>
      </c>
      <c r="AY2334" t="s">
        <v>8886</v>
      </c>
      <c r="BA2334" t="s">
        <v>8879</v>
      </c>
    </row>
    <row r="2335" spans="1:53" x14ac:dyDescent="0.2">
      <c r="A2335" t="s">
        <v>4699</v>
      </c>
      <c r="B2335" t="s">
        <v>4699</v>
      </c>
      <c r="C2335" t="s">
        <v>2289</v>
      </c>
      <c r="E2335" t="s">
        <v>50</v>
      </c>
      <c r="F2335">
        <v>30</v>
      </c>
      <c r="G2335" t="s">
        <v>31</v>
      </c>
      <c r="H2335" t="s">
        <v>73</v>
      </c>
      <c r="I2335" t="s">
        <v>142</v>
      </c>
      <c r="J2335" t="s">
        <v>56</v>
      </c>
      <c r="K2335" t="s">
        <v>85</v>
      </c>
      <c r="L2335" t="s">
        <v>85</v>
      </c>
      <c r="M2335" t="s">
        <v>36</v>
      </c>
      <c r="N2335" t="s">
        <v>37</v>
      </c>
      <c r="O2335" t="s">
        <v>58</v>
      </c>
      <c r="P2335" t="s">
        <v>204</v>
      </c>
      <c r="Q2335" t="s">
        <v>40</v>
      </c>
      <c r="R2335" t="s">
        <v>8809</v>
      </c>
      <c r="S2335" t="s">
        <v>137</v>
      </c>
      <c r="T2335" t="s">
        <v>8843</v>
      </c>
      <c r="U2335" s="3">
        <v>45691</v>
      </c>
      <c r="V2335" t="s">
        <v>42</v>
      </c>
      <c r="W2335">
        <v>45</v>
      </c>
      <c r="X2335" t="s">
        <v>43</v>
      </c>
      <c r="Y2335">
        <v>2</v>
      </c>
      <c r="AB2335" s="3"/>
      <c r="AC2335" t="s">
        <v>131</v>
      </c>
      <c r="AD2335" t="s">
        <v>123</v>
      </c>
      <c r="AE2335">
        <v>1</v>
      </c>
      <c r="AF2335">
        <v>1</v>
      </c>
      <c r="AG2335" t="s">
        <v>178</v>
      </c>
      <c r="AH2335" t="s">
        <v>82</v>
      </c>
      <c r="AI2335">
        <v>1</v>
      </c>
      <c r="AJ2335" t="s">
        <v>8819</v>
      </c>
      <c r="AK2335" t="s">
        <v>69</v>
      </c>
      <c r="AL2335" t="s">
        <v>175</v>
      </c>
      <c r="AM2335" t="s">
        <v>8824</v>
      </c>
      <c r="AN2335" t="s">
        <v>95</v>
      </c>
      <c r="AO2335">
        <v>100</v>
      </c>
      <c r="AP2335" t="s">
        <v>69</v>
      </c>
      <c r="AQ2335" t="s">
        <v>8830</v>
      </c>
      <c r="AR2335" t="s">
        <v>8828</v>
      </c>
      <c r="AS2335" t="s">
        <v>8828</v>
      </c>
      <c r="AT2335" t="s">
        <v>8828</v>
      </c>
      <c r="AU2335" t="s">
        <v>8828</v>
      </c>
      <c r="AW2335">
        <v>2</v>
      </c>
      <c r="AX2335" t="s">
        <v>8888</v>
      </c>
      <c r="AY2335" t="s">
        <v>8878</v>
      </c>
      <c r="AZ2335" t="s">
        <v>8884</v>
      </c>
      <c r="BA2335" t="s">
        <v>8881</v>
      </c>
    </row>
    <row r="2336" spans="1:53" x14ac:dyDescent="0.2">
      <c r="A2336" t="s">
        <v>4700</v>
      </c>
      <c r="B2336" t="s">
        <v>8015</v>
      </c>
      <c r="C2336" t="s">
        <v>4701</v>
      </c>
      <c r="E2336">
        <v>45</v>
      </c>
      <c r="F2336">
        <v>45</v>
      </c>
      <c r="G2336" t="s">
        <v>31</v>
      </c>
      <c r="H2336" t="s">
        <v>153</v>
      </c>
      <c r="I2336" t="s">
        <v>218</v>
      </c>
      <c r="J2336" t="s">
        <v>34</v>
      </c>
      <c r="K2336" t="s">
        <v>85</v>
      </c>
      <c r="L2336" t="s">
        <v>85</v>
      </c>
      <c r="M2336" t="s">
        <v>86</v>
      </c>
      <c r="N2336" t="s">
        <v>57</v>
      </c>
      <c r="O2336" t="s">
        <v>78</v>
      </c>
      <c r="P2336" t="s">
        <v>88</v>
      </c>
      <c r="Q2336" t="s">
        <v>89</v>
      </c>
      <c r="R2336" t="s">
        <v>8811</v>
      </c>
      <c r="S2336" t="s">
        <v>1912</v>
      </c>
      <c r="T2336" t="s">
        <v>8843</v>
      </c>
      <c r="U2336" s="3">
        <v>45762</v>
      </c>
      <c r="V2336" t="s">
        <v>103</v>
      </c>
      <c r="W2336">
        <v>120</v>
      </c>
      <c r="X2336" t="s">
        <v>62</v>
      </c>
      <c r="Y2336">
        <v>5</v>
      </c>
      <c r="AB2336" s="3"/>
      <c r="AC2336" t="s">
        <v>113</v>
      </c>
      <c r="AD2336" t="s">
        <v>123</v>
      </c>
      <c r="AE2336" t="s">
        <v>93</v>
      </c>
      <c r="AF2336">
        <v>1</v>
      </c>
      <c r="AG2336" t="s">
        <v>124</v>
      </c>
      <c r="AH2336" t="s">
        <v>82</v>
      </c>
      <c r="AI2336" t="s">
        <v>133</v>
      </c>
      <c r="AJ2336" t="s">
        <v>8821</v>
      </c>
      <c r="AK2336" t="s">
        <v>69</v>
      </c>
      <c r="AN2336">
        <v>10</v>
      </c>
      <c r="AO2336">
        <v>10</v>
      </c>
      <c r="AP2336" t="s">
        <v>69</v>
      </c>
      <c r="AQ2336" t="s">
        <v>8828</v>
      </c>
      <c r="AR2336" t="s">
        <v>8832</v>
      </c>
      <c r="AS2336" t="s">
        <v>8836</v>
      </c>
      <c r="AT2336" t="s">
        <v>8828</v>
      </c>
      <c r="AU2336" t="s">
        <v>8828</v>
      </c>
      <c r="AX2336" t="s">
        <v>8891</v>
      </c>
      <c r="AY2336" t="s">
        <v>8882</v>
      </c>
      <c r="BA2336" t="s">
        <v>8879</v>
      </c>
    </row>
    <row r="2337" spans="1:53" x14ac:dyDescent="0.2">
      <c r="A2337" t="s">
        <v>4702</v>
      </c>
      <c r="B2337" t="s">
        <v>8016</v>
      </c>
      <c r="C2337" t="s">
        <v>621</v>
      </c>
      <c r="E2337">
        <v>2</v>
      </c>
      <c r="F2337">
        <v>2</v>
      </c>
      <c r="G2337" t="s">
        <v>31</v>
      </c>
      <c r="H2337" t="s">
        <v>53</v>
      </c>
      <c r="I2337" t="s">
        <v>54</v>
      </c>
      <c r="J2337" t="s">
        <v>136</v>
      </c>
      <c r="K2337" t="s">
        <v>85</v>
      </c>
      <c r="L2337" t="s">
        <v>85</v>
      </c>
      <c r="M2337" t="s">
        <v>222</v>
      </c>
      <c r="N2337" t="s">
        <v>77</v>
      </c>
      <c r="O2337" t="s">
        <v>118</v>
      </c>
      <c r="P2337" t="s">
        <v>59</v>
      </c>
      <c r="Q2337" t="s">
        <v>60</v>
      </c>
      <c r="R2337" t="s">
        <v>8810</v>
      </c>
      <c r="S2337" t="s">
        <v>1817</v>
      </c>
      <c r="T2337" t="s">
        <v>8844</v>
      </c>
      <c r="U2337" s="3">
        <v>45780</v>
      </c>
      <c r="V2337" t="s">
        <v>103</v>
      </c>
      <c r="W2337">
        <v>120</v>
      </c>
      <c r="X2337" t="s">
        <v>43</v>
      </c>
      <c r="Y2337">
        <v>2</v>
      </c>
      <c r="AB2337" s="3"/>
      <c r="AC2337" t="s">
        <v>131</v>
      </c>
      <c r="AD2337" t="s">
        <v>81</v>
      </c>
      <c r="AE2337" t="s">
        <v>93</v>
      </c>
      <c r="AF2337">
        <v>1</v>
      </c>
      <c r="AG2337" t="s">
        <v>196</v>
      </c>
      <c r="AH2337" t="s">
        <v>66</v>
      </c>
      <c r="AI2337">
        <v>3</v>
      </c>
      <c r="AJ2337" t="s">
        <v>8820</v>
      </c>
      <c r="AK2337" t="s">
        <v>69</v>
      </c>
      <c r="AN2337" t="s">
        <v>50</v>
      </c>
      <c r="AO2337">
        <v>30</v>
      </c>
      <c r="AP2337" t="s">
        <v>69</v>
      </c>
      <c r="AQ2337" t="s">
        <v>8830</v>
      </c>
      <c r="AR2337" t="s">
        <v>8828</v>
      </c>
      <c r="AS2337" t="s">
        <v>8828</v>
      </c>
      <c r="AT2337" t="s">
        <v>8828</v>
      </c>
      <c r="AU2337" t="s">
        <v>8828</v>
      </c>
      <c r="AW2337">
        <v>2</v>
      </c>
      <c r="AX2337" t="s">
        <v>8877</v>
      </c>
      <c r="AY2337" t="s">
        <v>8882</v>
      </c>
      <c r="AZ2337" t="s">
        <v>8884</v>
      </c>
      <c r="BA2337" t="s">
        <v>8879</v>
      </c>
    </row>
    <row r="2338" spans="1:53" x14ac:dyDescent="0.2">
      <c r="A2338" t="s">
        <v>4703</v>
      </c>
      <c r="B2338" t="s">
        <v>4703</v>
      </c>
      <c r="C2338" t="s">
        <v>3186</v>
      </c>
      <c r="E2338">
        <v>61</v>
      </c>
      <c r="F2338">
        <v>61</v>
      </c>
      <c r="G2338" t="s">
        <v>31</v>
      </c>
      <c r="H2338" t="s">
        <v>153</v>
      </c>
      <c r="I2338" t="s">
        <v>154</v>
      </c>
      <c r="J2338" t="s">
        <v>56</v>
      </c>
      <c r="K2338" t="s">
        <v>85</v>
      </c>
      <c r="L2338" t="s">
        <v>85</v>
      </c>
      <c r="M2338" t="s">
        <v>86</v>
      </c>
      <c r="N2338" t="s">
        <v>77</v>
      </c>
      <c r="O2338" t="s">
        <v>38</v>
      </c>
      <c r="P2338" t="s">
        <v>39</v>
      </c>
      <c r="Q2338" t="s">
        <v>175</v>
      </c>
      <c r="R2338" t="s">
        <v>8813</v>
      </c>
      <c r="S2338" t="s">
        <v>1074</v>
      </c>
      <c r="T2338" t="s">
        <v>8843</v>
      </c>
      <c r="U2338" s="3">
        <v>45782</v>
      </c>
      <c r="V2338" t="s">
        <v>42</v>
      </c>
      <c r="W2338">
        <v>45</v>
      </c>
      <c r="X2338" t="s">
        <v>80</v>
      </c>
      <c r="Y2338">
        <v>48</v>
      </c>
      <c r="AB2338" s="3"/>
      <c r="AC2338" t="s">
        <v>113</v>
      </c>
      <c r="AD2338" t="s">
        <v>45</v>
      </c>
      <c r="AE2338">
        <v>0</v>
      </c>
      <c r="AF2338">
        <v>0</v>
      </c>
      <c r="AG2338" t="s">
        <v>124</v>
      </c>
      <c r="AH2338" t="s">
        <v>125</v>
      </c>
      <c r="AI2338">
        <v>1</v>
      </c>
      <c r="AJ2338" t="s">
        <v>8819</v>
      </c>
      <c r="AN2338">
        <v>10</v>
      </c>
      <c r="AO2338">
        <v>10</v>
      </c>
      <c r="AP2338" t="s">
        <v>69</v>
      </c>
      <c r="AQ2338" t="s">
        <v>8828</v>
      </c>
      <c r="AR2338" t="s">
        <v>8832</v>
      </c>
      <c r="AS2338" t="s">
        <v>8837</v>
      </c>
      <c r="AT2338" t="s">
        <v>8839</v>
      </c>
      <c r="AU2338" t="s">
        <v>8828</v>
      </c>
      <c r="AX2338" t="s">
        <v>8890</v>
      </c>
      <c r="AY2338" t="s">
        <v>8878</v>
      </c>
      <c r="BA2338" t="s">
        <v>8879</v>
      </c>
    </row>
    <row r="2339" spans="1:53" x14ac:dyDescent="0.2">
      <c r="A2339" t="s">
        <v>4704</v>
      </c>
      <c r="B2339" t="s">
        <v>8017</v>
      </c>
      <c r="C2339" t="s">
        <v>1721</v>
      </c>
      <c r="D2339" t="s">
        <v>4705</v>
      </c>
      <c r="E2339" t="s">
        <v>50</v>
      </c>
      <c r="F2339">
        <v>30</v>
      </c>
      <c r="G2339" t="s">
        <v>31</v>
      </c>
      <c r="H2339" t="s">
        <v>53</v>
      </c>
      <c r="I2339" t="s">
        <v>135</v>
      </c>
      <c r="J2339" t="s">
        <v>136</v>
      </c>
      <c r="K2339" t="s">
        <v>75</v>
      </c>
      <c r="L2339" t="s">
        <v>75</v>
      </c>
      <c r="M2339" t="s">
        <v>76</v>
      </c>
      <c r="N2339" t="s">
        <v>57</v>
      </c>
      <c r="O2339" t="s">
        <v>78</v>
      </c>
      <c r="P2339" t="s">
        <v>204</v>
      </c>
      <c r="Q2339" t="s">
        <v>138</v>
      </c>
      <c r="R2339" t="s">
        <v>8814</v>
      </c>
      <c r="S2339" t="s">
        <v>642</v>
      </c>
      <c r="T2339" t="s">
        <v>8843</v>
      </c>
      <c r="U2339" s="3">
        <v>45833</v>
      </c>
      <c r="V2339" t="s">
        <v>42</v>
      </c>
      <c r="W2339">
        <v>45</v>
      </c>
      <c r="X2339" t="s">
        <v>62</v>
      </c>
      <c r="Y2339">
        <v>5</v>
      </c>
      <c r="AB2339" s="3"/>
      <c r="AC2339" t="s">
        <v>131</v>
      </c>
      <c r="AD2339" t="s">
        <v>81</v>
      </c>
      <c r="AE2339">
        <v>2</v>
      </c>
      <c r="AF2339">
        <v>2</v>
      </c>
      <c r="AG2339" t="s">
        <v>132</v>
      </c>
      <c r="AH2339" t="s">
        <v>47</v>
      </c>
      <c r="AI2339">
        <v>2</v>
      </c>
      <c r="AJ2339" t="s">
        <v>8819</v>
      </c>
      <c r="AK2339" t="s">
        <v>69</v>
      </c>
      <c r="AN2339">
        <v>50</v>
      </c>
      <c r="AO2339">
        <v>50</v>
      </c>
      <c r="AP2339" t="s">
        <v>48</v>
      </c>
      <c r="AQ2339" t="s">
        <v>8830</v>
      </c>
      <c r="AR2339" t="s">
        <v>8828</v>
      </c>
      <c r="AS2339" t="s">
        <v>8828</v>
      </c>
      <c r="AT2339" t="s">
        <v>8828</v>
      </c>
      <c r="AU2339" t="s">
        <v>8828</v>
      </c>
      <c r="AW2339">
        <v>5</v>
      </c>
      <c r="AX2339" t="s">
        <v>8888</v>
      </c>
      <c r="AY2339" t="s">
        <v>8878</v>
      </c>
      <c r="AZ2339" t="s">
        <v>8880</v>
      </c>
      <c r="BA2339" t="s">
        <v>8883</v>
      </c>
    </row>
    <row r="2340" spans="1:53" x14ac:dyDescent="0.2">
      <c r="A2340" t="s">
        <v>4706</v>
      </c>
      <c r="B2340" t="s">
        <v>8018</v>
      </c>
      <c r="C2340" t="s">
        <v>127</v>
      </c>
      <c r="D2340" t="s">
        <v>757</v>
      </c>
      <c r="E2340" t="s">
        <v>50</v>
      </c>
      <c r="F2340">
        <v>30</v>
      </c>
      <c r="G2340" t="s">
        <v>84</v>
      </c>
      <c r="H2340" t="s">
        <v>32</v>
      </c>
      <c r="I2340" t="s">
        <v>259</v>
      </c>
      <c r="J2340" t="s">
        <v>56</v>
      </c>
      <c r="K2340" t="s">
        <v>85</v>
      </c>
      <c r="L2340" t="s">
        <v>85</v>
      </c>
      <c r="M2340" t="s">
        <v>56</v>
      </c>
      <c r="N2340" t="s">
        <v>77</v>
      </c>
      <c r="O2340" t="s">
        <v>155</v>
      </c>
      <c r="P2340" t="s">
        <v>119</v>
      </c>
      <c r="Q2340" t="s">
        <v>40</v>
      </c>
      <c r="R2340" t="s">
        <v>8809</v>
      </c>
      <c r="S2340" t="s">
        <v>394</v>
      </c>
      <c r="T2340" t="s">
        <v>8844</v>
      </c>
      <c r="U2340" s="3">
        <v>45702</v>
      </c>
      <c r="V2340" t="s">
        <v>103</v>
      </c>
      <c r="W2340">
        <v>120</v>
      </c>
      <c r="X2340" t="s">
        <v>43</v>
      </c>
      <c r="Y2340">
        <v>2</v>
      </c>
      <c r="AB2340" s="3"/>
      <c r="AC2340" t="s">
        <v>131</v>
      </c>
      <c r="AD2340" t="s">
        <v>123</v>
      </c>
      <c r="AE2340">
        <v>2</v>
      </c>
      <c r="AF2340">
        <v>2</v>
      </c>
      <c r="AG2340" t="s">
        <v>105</v>
      </c>
      <c r="AH2340" t="s">
        <v>82</v>
      </c>
      <c r="AI2340">
        <v>1</v>
      </c>
      <c r="AJ2340" t="s">
        <v>8819</v>
      </c>
      <c r="AL2340" t="s">
        <v>68</v>
      </c>
      <c r="AM2340" t="s">
        <v>8823</v>
      </c>
      <c r="AN2340" t="s">
        <v>95</v>
      </c>
      <c r="AO2340">
        <v>100</v>
      </c>
      <c r="AP2340" t="s">
        <v>69</v>
      </c>
      <c r="AQ2340" t="s">
        <v>8830</v>
      </c>
      <c r="AR2340" t="s">
        <v>8828</v>
      </c>
      <c r="AS2340" t="s">
        <v>8828</v>
      </c>
      <c r="AT2340" t="s">
        <v>8828</v>
      </c>
      <c r="AU2340" t="s">
        <v>8828</v>
      </c>
      <c r="AW2340">
        <v>2</v>
      </c>
      <c r="AX2340" t="s">
        <v>8888</v>
      </c>
      <c r="AY2340" t="s">
        <v>8882</v>
      </c>
      <c r="AZ2340" t="s">
        <v>8884</v>
      </c>
      <c r="BA2340" t="s">
        <v>8881</v>
      </c>
    </row>
    <row r="2341" spans="1:53" x14ac:dyDescent="0.2">
      <c r="A2341" t="s">
        <v>4707</v>
      </c>
      <c r="B2341" t="s">
        <v>8019</v>
      </c>
      <c r="C2341" t="s">
        <v>2458</v>
      </c>
      <c r="D2341" t="s">
        <v>4708</v>
      </c>
      <c r="E2341">
        <v>45</v>
      </c>
      <c r="F2341">
        <v>45</v>
      </c>
      <c r="G2341" t="s">
        <v>31</v>
      </c>
      <c r="H2341" t="s">
        <v>73</v>
      </c>
      <c r="I2341" t="s">
        <v>110</v>
      </c>
      <c r="J2341" t="s">
        <v>55</v>
      </c>
      <c r="K2341" t="s">
        <v>85</v>
      </c>
      <c r="L2341" t="s">
        <v>85</v>
      </c>
      <c r="M2341" t="s">
        <v>56</v>
      </c>
      <c r="N2341" t="s">
        <v>37</v>
      </c>
      <c r="O2341" t="s">
        <v>118</v>
      </c>
      <c r="P2341" t="s">
        <v>59</v>
      </c>
      <c r="Q2341" t="s">
        <v>40</v>
      </c>
      <c r="R2341" t="s">
        <v>8809</v>
      </c>
      <c r="S2341" t="s">
        <v>880</v>
      </c>
      <c r="T2341" t="s">
        <v>8844</v>
      </c>
      <c r="U2341" s="3">
        <v>45706</v>
      </c>
      <c r="V2341" t="s">
        <v>42</v>
      </c>
      <c r="W2341">
        <v>45</v>
      </c>
      <c r="X2341" t="s">
        <v>80</v>
      </c>
      <c r="Y2341">
        <v>48</v>
      </c>
      <c r="Z2341" t="s">
        <v>435</v>
      </c>
      <c r="AA2341" t="s">
        <v>8845</v>
      </c>
      <c r="AB2341" s="3">
        <v>45673</v>
      </c>
      <c r="AC2341" t="s">
        <v>248</v>
      </c>
      <c r="AD2341" t="s">
        <v>45</v>
      </c>
      <c r="AE2341">
        <v>0</v>
      </c>
      <c r="AF2341">
        <v>0</v>
      </c>
      <c r="AG2341" t="s">
        <v>105</v>
      </c>
      <c r="AH2341" t="s">
        <v>82</v>
      </c>
      <c r="AI2341" t="s">
        <v>151</v>
      </c>
      <c r="AJ2341" t="s">
        <v>8821</v>
      </c>
      <c r="AK2341" t="s">
        <v>48</v>
      </c>
      <c r="AL2341" t="s">
        <v>138</v>
      </c>
      <c r="AM2341" t="s">
        <v>8814</v>
      </c>
      <c r="AN2341" t="s">
        <v>50</v>
      </c>
      <c r="AO2341">
        <v>30</v>
      </c>
      <c r="AP2341" t="s">
        <v>48</v>
      </c>
      <c r="AQ2341" t="s">
        <v>8828</v>
      </c>
      <c r="AR2341" t="s">
        <v>8828</v>
      </c>
      <c r="AS2341" t="s">
        <v>8828</v>
      </c>
      <c r="AT2341" t="s">
        <v>8839</v>
      </c>
      <c r="AU2341" t="s">
        <v>8828</v>
      </c>
      <c r="AV2341" t="s">
        <v>48</v>
      </c>
      <c r="AW2341">
        <v>48</v>
      </c>
      <c r="AX2341" t="s">
        <v>8891</v>
      </c>
      <c r="AY2341" t="s">
        <v>8878</v>
      </c>
      <c r="AZ2341" t="s">
        <v>8887</v>
      </c>
      <c r="BA2341" t="s">
        <v>8879</v>
      </c>
    </row>
    <row r="2342" spans="1:53" x14ac:dyDescent="0.2">
      <c r="A2342" t="s">
        <v>4709</v>
      </c>
      <c r="B2342" t="s">
        <v>4709</v>
      </c>
      <c r="C2342" t="s">
        <v>4570</v>
      </c>
      <c r="E2342" t="s">
        <v>50</v>
      </c>
      <c r="F2342">
        <v>30</v>
      </c>
      <c r="G2342" t="s">
        <v>84</v>
      </c>
      <c r="H2342" t="s">
        <v>53</v>
      </c>
      <c r="I2342" t="s">
        <v>148</v>
      </c>
      <c r="J2342" t="s">
        <v>136</v>
      </c>
      <c r="K2342" t="s">
        <v>75</v>
      </c>
      <c r="L2342" t="s">
        <v>75</v>
      </c>
      <c r="M2342" t="s">
        <v>86</v>
      </c>
      <c r="N2342" t="s">
        <v>57</v>
      </c>
      <c r="O2342" t="s">
        <v>78</v>
      </c>
      <c r="P2342" t="s">
        <v>181</v>
      </c>
      <c r="S2342" t="s">
        <v>1176</v>
      </c>
      <c r="T2342" t="s">
        <v>8844</v>
      </c>
      <c r="U2342" s="3">
        <v>45709</v>
      </c>
      <c r="V2342" t="s">
        <v>42</v>
      </c>
      <c r="W2342">
        <v>45</v>
      </c>
      <c r="X2342" t="s">
        <v>43</v>
      </c>
      <c r="Y2342">
        <v>2</v>
      </c>
      <c r="Z2342" t="s">
        <v>1128</v>
      </c>
      <c r="AA2342" t="s">
        <v>8843</v>
      </c>
      <c r="AB2342" s="3">
        <v>45724</v>
      </c>
      <c r="AC2342" t="s">
        <v>44</v>
      </c>
      <c r="AD2342" t="s">
        <v>45</v>
      </c>
      <c r="AE2342">
        <v>3</v>
      </c>
      <c r="AF2342">
        <v>3</v>
      </c>
      <c r="AG2342" t="s">
        <v>124</v>
      </c>
      <c r="AH2342" t="s">
        <v>47</v>
      </c>
      <c r="AI2342">
        <v>5</v>
      </c>
      <c r="AJ2342" t="s">
        <v>8821</v>
      </c>
      <c r="AK2342" t="s">
        <v>48</v>
      </c>
      <c r="AL2342" t="s">
        <v>49</v>
      </c>
      <c r="AN2342" t="s">
        <v>95</v>
      </c>
      <c r="AO2342">
        <v>100</v>
      </c>
      <c r="AP2342" t="s">
        <v>69</v>
      </c>
      <c r="AQ2342" t="s">
        <v>8829</v>
      </c>
      <c r="AR2342" t="s">
        <v>8832</v>
      </c>
      <c r="AS2342" t="s">
        <v>8835</v>
      </c>
      <c r="AT2342" t="s">
        <v>8828</v>
      </c>
      <c r="AU2342" t="s">
        <v>8828</v>
      </c>
      <c r="AV2342" t="s">
        <v>69</v>
      </c>
      <c r="AX2342" t="s">
        <v>8888</v>
      </c>
      <c r="AY2342" t="s">
        <v>8878</v>
      </c>
      <c r="BA2342" t="s">
        <v>8881</v>
      </c>
    </row>
    <row r="2343" spans="1:53" x14ac:dyDescent="0.2">
      <c r="A2343" t="s">
        <v>4710</v>
      </c>
      <c r="B2343" t="s">
        <v>8020</v>
      </c>
      <c r="C2343" t="s">
        <v>4711</v>
      </c>
      <c r="E2343">
        <v>63</v>
      </c>
      <c r="F2343">
        <v>63</v>
      </c>
      <c r="G2343" t="s">
        <v>31</v>
      </c>
      <c r="H2343" t="s">
        <v>53</v>
      </c>
      <c r="I2343" t="s">
        <v>148</v>
      </c>
      <c r="J2343" t="s">
        <v>136</v>
      </c>
      <c r="K2343" t="s">
        <v>100</v>
      </c>
      <c r="L2343" t="s">
        <v>8807</v>
      </c>
      <c r="M2343" t="s">
        <v>86</v>
      </c>
      <c r="N2343" t="s">
        <v>101</v>
      </c>
      <c r="O2343" t="s">
        <v>58</v>
      </c>
      <c r="P2343" t="s">
        <v>39</v>
      </c>
      <c r="S2343" t="s">
        <v>1678</v>
      </c>
      <c r="T2343" t="s">
        <v>8843</v>
      </c>
      <c r="U2343" s="3">
        <v>45688</v>
      </c>
      <c r="V2343" t="s">
        <v>42</v>
      </c>
      <c r="W2343">
        <v>45</v>
      </c>
      <c r="X2343" t="s">
        <v>62</v>
      </c>
      <c r="Y2343">
        <v>5</v>
      </c>
      <c r="AB2343" s="3"/>
      <c r="AC2343" t="s">
        <v>131</v>
      </c>
      <c r="AD2343" t="s">
        <v>114</v>
      </c>
      <c r="AE2343">
        <v>3</v>
      </c>
      <c r="AF2343">
        <v>3</v>
      </c>
      <c r="AG2343" t="s">
        <v>65</v>
      </c>
      <c r="AH2343" t="s">
        <v>66</v>
      </c>
      <c r="AI2343">
        <v>3</v>
      </c>
      <c r="AJ2343" t="s">
        <v>8820</v>
      </c>
      <c r="AK2343" t="s">
        <v>48</v>
      </c>
      <c r="AL2343" t="s">
        <v>68</v>
      </c>
      <c r="AM2343" t="s">
        <v>8823</v>
      </c>
      <c r="AN2343">
        <v>10</v>
      </c>
      <c r="AO2343">
        <v>10</v>
      </c>
      <c r="AP2343" t="s">
        <v>69</v>
      </c>
      <c r="AQ2343" t="s">
        <v>8830</v>
      </c>
      <c r="AR2343" t="s">
        <v>8828</v>
      </c>
      <c r="AS2343" t="s">
        <v>8828</v>
      </c>
      <c r="AT2343" t="s">
        <v>8839</v>
      </c>
      <c r="AU2343" t="s">
        <v>8828</v>
      </c>
      <c r="AW2343">
        <v>5</v>
      </c>
      <c r="AX2343" t="s">
        <v>8890</v>
      </c>
      <c r="AY2343" t="s">
        <v>8878</v>
      </c>
      <c r="AZ2343" t="s">
        <v>8880</v>
      </c>
      <c r="BA2343" t="s">
        <v>8879</v>
      </c>
    </row>
    <row r="2344" spans="1:53" x14ac:dyDescent="0.2">
      <c r="A2344" t="s">
        <v>4712</v>
      </c>
      <c r="B2344" t="s">
        <v>8021</v>
      </c>
      <c r="C2344" t="s">
        <v>822</v>
      </c>
      <c r="D2344" t="s">
        <v>2426</v>
      </c>
      <c r="E2344">
        <v>14</v>
      </c>
      <c r="F2344">
        <v>14</v>
      </c>
      <c r="G2344" t="s">
        <v>31</v>
      </c>
      <c r="H2344" t="s">
        <v>53</v>
      </c>
      <c r="I2344" t="s">
        <v>148</v>
      </c>
      <c r="J2344" t="s">
        <v>56</v>
      </c>
      <c r="K2344" t="s">
        <v>100</v>
      </c>
      <c r="L2344" t="s">
        <v>8807</v>
      </c>
      <c r="M2344" t="s">
        <v>36</v>
      </c>
      <c r="N2344" t="s">
        <v>57</v>
      </c>
      <c r="O2344" t="s">
        <v>118</v>
      </c>
      <c r="P2344" t="s">
        <v>204</v>
      </c>
      <c r="Q2344" t="s">
        <v>60</v>
      </c>
      <c r="R2344" t="s">
        <v>8810</v>
      </c>
      <c r="S2344" t="s">
        <v>401</v>
      </c>
      <c r="T2344" t="s">
        <v>8844</v>
      </c>
      <c r="U2344" s="3">
        <v>45684</v>
      </c>
      <c r="V2344" t="s">
        <v>121</v>
      </c>
      <c r="W2344">
        <v>30</v>
      </c>
      <c r="X2344" t="s">
        <v>163</v>
      </c>
      <c r="AB2344" s="3"/>
      <c r="AC2344" t="s">
        <v>131</v>
      </c>
      <c r="AD2344" t="s">
        <v>81</v>
      </c>
      <c r="AE2344">
        <v>2</v>
      </c>
      <c r="AF2344">
        <v>2</v>
      </c>
      <c r="AG2344" t="s">
        <v>178</v>
      </c>
      <c r="AH2344" t="s">
        <v>66</v>
      </c>
      <c r="AI2344">
        <v>5</v>
      </c>
      <c r="AJ2344" t="s">
        <v>8821</v>
      </c>
      <c r="AK2344" t="s">
        <v>48</v>
      </c>
      <c r="AL2344" t="s">
        <v>49</v>
      </c>
      <c r="AN2344" t="s">
        <v>50</v>
      </c>
      <c r="AO2344">
        <v>30</v>
      </c>
      <c r="AP2344" t="s">
        <v>48</v>
      </c>
      <c r="AQ2344" t="s">
        <v>8830</v>
      </c>
      <c r="AR2344" t="s">
        <v>8833</v>
      </c>
      <c r="AS2344" t="s">
        <v>8828</v>
      </c>
      <c r="AT2344" t="s">
        <v>8828</v>
      </c>
      <c r="AU2344" t="s">
        <v>8828</v>
      </c>
      <c r="AX2344" t="s">
        <v>8877</v>
      </c>
      <c r="AY2344" t="s">
        <v>8878</v>
      </c>
      <c r="BA2344" t="s">
        <v>8879</v>
      </c>
    </row>
    <row r="2345" spans="1:53" x14ac:dyDescent="0.2">
      <c r="A2345" t="s">
        <v>4713</v>
      </c>
      <c r="B2345" t="s">
        <v>8022</v>
      </c>
      <c r="C2345" t="s">
        <v>4714</v>
      </c>
      <c r="E2345">
        <v>41</v>
      </c>
      <c r="F2345">
        <v>41</v>
      </c>
      <c r="G2345" t="s">
        <v>84</v>
      </c>
      <c r="H2345" t="s">
        <v>153</v>
      </c>
      <c r="I2345" t="s">
        <v>218</v>
      </c>
      <c r="J2345" t="s">
        <v>34</v>
      </c>
      <c r="K2345" t="s">
        <v>35</v>
      </c>
      <c r="L2345" t="s">
        <v>8807</v>
      </c>
      <c r="M2345" t="s">
        <v>56</v>
      </c>
      <c r="N2345" t="s">
        <v>87</v>
      </c>
      <c r="O2345" t="s">
        <v>155</v>
      </c>
      <c r="P2345" t="s">
        <v>39</v>
      </c>
      <c r="Q2345" t="s">
        <v>60</v>
      </c>
      <c r="R2345" t="s">
        <v>8810</v>
      </c>
      <c r="S2345" t="s">
        <v>681</v>
      </c>
      <c r="T2345" t="s">
        <v>8844</v>
      </c>
      <c r="U2345" s="3">
        <v>45829</v>
      </c>
      <c r="V2345" t="s">
        <v>42</v>
      </c>
      <c r="W2345">
        <v>45</v>
      </c>
      <c r="X2345" t="s">
        <v>62</v>
      </c>
      <c r="Y2345">
        <v>5</v>
      </c>
      <c r="AB2345" s="3"/>
      <c r="AC2345" t="s">
        <v>44</v>
      </c>
      <c r="AD2345" t="s">
        <v>81</v>
      </c>
      <c r="AE2345">
        <v>1</v>
      </c>
      <c r="AF2345">
        <v>1</v>
      </c>
      <c r="AG2345" t="s">
        <v>105</v>
      </c>
      <c r="AH2345" t="s">
        <v>82</v>
      </c>
      <c r="AI2345">
        <v>4</v>
      </c>
      <c r="AJ2345" t="s">
        <v>8821</v>
      </c>
      <c r="AL2345" t="s">
        <v>49</v>
      </c>
      <c r="AN2345" t="s">
        <v>95</v>
      </c>
      <c r="AO2345">
        <v>100</v>
      </c>
      <c r="AP2345" t="s">
        <v>48</v>
      </c>
      <c r="AQ2345" t="s">
        <v>8828</v>
      </c>
      <c r="AR2345" t="s">
        <v>8832</v>
      </c>
      <c r="AS2345" t="s">
        <v>8836</v>
      </c>
      <c r="AT2345" t="s">
        <v>8828</v>
      </c>
      <c r="AU2345" t="s">
        <v>8828</v>
      </c>
      <c r="AX2345" t="s">
        <v>8891</v>
      </c>
      <c r="AY2345" t="s">
        <v>8878</v>
      </c>
      <c r="BA2345" t="s">
        <v>8881</v>
      </c>
    </row>
    <row r="2346" spans="1:53" x14ac:dyDescent="0.2">
      <c r="A2346" t="s">
        <v>4715</v>
      </c>
      <c r="B2346" t="s">
        <v>4715</v>
      </c>
      <c r="C2346" t="s">
        <v>4716</v>
      </c>
      <c r="D2346" t="s">
        <v>4717</v>
      </c>
      <c r="E2346">
        <v>22</v>
      </c>
      <c r="F2346">
        <v>22</v>
      </c>
      <c r="G2346" t="s">
        <v>31</v>
      </c>
      <c r="H2346" t="s">
        <v>32</v>
      </c>
      <c r="I2346" t="s">
        <v>185</v>
      </c>
      <c r="J2346" t="s">
        <v>136</v>
      </c>
      <c r="K2346" t="s">
        <v>35</v>
      </c>
      <c r="L2346" t="s">
        <v>8807</v>
      </c>
      <c r="M2346" t="s">
        <v>36</v>
      </c>
      <c r="N2346" t="s">
        <v>37</v>
      </c>
      <c r="O2346" t="s">
        <v>38</v>
      </c>
      <c r="P2346" t="s">
        <v>39</v>
      </c>
      <c r="Q2346" t="s">
        <v>60</v>
      </c>
      <c r="R2346" t="s">
        <v>8810</v>
      </c>
      <c r="S2346" t="s">
        <v>1187</v>
      </c>
      <c r="T2346" t="s">
        <v>8844</v>
      </c>
      <c r="U2346" s="3">
        <v>45820</v>
      </c>
      <c r="V2346" t="s">
        <v>226</v>
      </c>
      <c r="W2346">
        <v>60</v>
      </c>
      <c r="X2346" t="s">
        <v>62</v>
      </c>
      <c r="Y2346">
        <v>5</v>
      </c>
      <c r="Z2346" t="s">
        <v>334</v>
      </c>
      <c r="AA2346" t="s">
        <v>8843</v>
      </c>
      <c r="AB2346" s="3">
        <v>45759</v>
      </c>
      <c r="AC2346" t="s">
        <v>248</v>
      </c>
      <c r="AD2346" t="s">
        <v>45</v>
      </c>
      <c r="AE2346">
        <v>3</v>
      </c>
      <c r="AF2346">
        <v>3</v>
      </c>
      <c r="AG2346" t="s">
        <v>132</v>
      </c>
      <c r="AH2346" t="s">
        <v>125</v>
      </c>
      <c r="AI2346">
        <v>5</v>
      </c>
      <c r="AJ2346" t="s">
        <v>8821</v>
      </c>
      <c r="AK2346" t="s">
        <v>48</v>
      </c>
      <c r="AN2346">
        <v>20</v>
      </c>
      <c r="AO2346">
        <v>20</v>
      </c>
      <c r="AP2346" t="s">
        <v>69</v>
      </c>
      <c r="AQ2346" t="s">
        <v>8828</v>
      </c>
      <c r="AR2346" t="s">
        <v>8828</v>
      </c>
      <c r="AS2346" t="s">
        <v>8828</v>
      </c>
      <c r="AT2346" t="s">
        <v>8828</v>
      </c>
      <c r="AU2346" t="s">
        <v>8828</v>
      </c>
      <c r="AV2346" t="s">
        <v>48</v>
      </c>
      <c r="AW2346">
        <v>5</v>
      </c>
      <c r="AX2346" t="s">
        <v>8888</v>
      </c>
      <c r="AY2346" t="s">
        <v>8886</v>
      </c>
      <c r="AZ2346" t="s">
        <v>8880</v>
      </c>
      <c r="BA2346" t="s">
        <v>8879</v>
      </c>
    </row>
    <row r="2347" spans="1:53" x14ac:dyDescent="0.2">
      <c r="A2347" t="s">
        <v>4718</v>
      </c>
      <c r="B2347" t="s">
        <v>8023</v>
      </c>
      <c r="C2347" t="s">
        <v>4719</v>
      </c>
      <c r="E2347">
        <v>44</v>
      </c>
      <c r="F2347">
        <v>44</v>
      </c>
      <c r="G2347" t="s">
        <v>84</v>
      </c>
      <c r="H2347" t="s">
        <v>32</v>
      </c>
      <c r="I2347" t="s">
        <v>185</v>
      </c>
      <c r="J2347" t="s">
        <v>55</v>
      </c>
      <c r="K2347" t="s">
        <v>85</v>
      </c>
      <c r="L2347" t="s">
        <v>85</v>
      </c>
      <c r="M2347" t="s">
        <v>222</v>
      </c>
      <c r="N2347" t="s">
        <v>77</v>
      </c>
      <c r="O2347" t="s">
        <v>38</v>
      </c>
      <c r="P2347" t="s">
        <v>119</v>
      </c>
      <c r="Q2347" t="s">
        <v>190</v>
      </c>
      <c r="R2347" t="s">
        <v>8814</v>
      </c>
      <c r="S2347" t="s">
        <v>4380</v>
      </c>
      <c r="T2347" t="s">
        <v>8844</v>
      </c>
      <c r="U2347" s="3">
        <v>45734</v>
      </c>
      <c r="V2347" t="s">
        <v>226</v>
      </c>
      <c r="W2347">
        <v>60</v>
      </c>
      <c r="X2347" t="s">
        <v>171</v>
      </c>
      <c r="Y2347">
        <v>24</v>
      </c>
      <c r="AB2347" s="3"/>
      <c r="AC2347" t="s">
        <v>122</v>
      </c>
      <c r="AD2347" t="s">
        <v>114</v>
      </c>
      <c r="AE2347">
        <v>3</v>
      </c>
      <c r="AF2347">
        <v>3</v>
      </c>
      <c r="AH2347" t="s">
        <v>125</v>
      </c>
      <c r="AI2347">
        <v>1</v>
      </c>
      <c r="AJ2347" t="s">
        <v>8819</v>
      </c>
      <c r="AK2347" t="s">
        <v>69</v>
      </c>
      <c r="AL2347" t="s">
        <v>49</v>
      </c>
      <c r="AN2347" t="s">
        <v>50</v>
      </c>
      <c r="AO2347">
        <v>30</v>
      </c>
      <c r="AP2347" t="s">
        <v>48</v>
      </c>
      <c r="AQ2347" t="s">
        <v>8828</v>
      </c>
      <c r="AR2347" t="s">
        <v>8832</v>
      </c>
      <c r="AS2347" t="s">
        <v>8837</v>
      </c>
      <c r="AT2347" t="s">
        <v>8839</v>
      </c>
      <c r="AU2347" t="s">
        <v>8839</v>
      </c>
      <c r="AX2347" t="s">
        <v>8891</v>
      </c>
      <c r="AY2347" t="s">
        <v>8886</v>
      </c>
      <c r="BA2347" t="s">
        <v>8879</v>
      </c>
    </row>
    <row r="2348" spans="1:53" x14ac:dyDescent="0.2">
      <c r="A2348" t="s">
        <v>4720</v>
      </c>
      <c r="B2348" t="s">
        <v>8024</v>
      </c>
      <c r="C2348" t="s">
        <v>559</v>
      </c>
      <c r="D2348" t="s">
        <v>4721</v>
      </c>
      <c r="E2348" t="s">
        <v>109</v>
      </c>
      <c r="G2348" t="s">
        <v>31</v>
      </c>
      <c r="H2348" t="s">
        <v>32</v>
      </c>
      <c r="I2348" t="s">
        <v>117</v>
      </c>
      <c r="J2348" t="s">
        <v>55</v>
      </c>
      <c r="K2348" t="s">
        <v>35</v>
      </c>
      <c r="L2348" t="s">
        <v>8807</v>
      </c>
      <c r="M2348" t="s">
        <v>222</v>
      </c>
      <c r="N2348" t="s">
        <v>57</v>
      </c>
      <c r="O2348" t="s">
        <v>58</v>
      </c>
      <c r="P2348" t="s">
        <v>39</v>
      </c>
      <c r="Q2348" t="s">
        <v>190</v>
      </c>
      <c r="R2348" t="s">
        <v>8814</v>
      </c>
      <c r="S2348" t="s">
        <v>3005</v>
      </c>
      <c r="T2348" t="s">
        <v>8843</v>
      </c>
      <c r="U2348" s="3">
        <v>45686</v>
      </c>
      <c r="V2348" t="s">
        <v>226</v>
      </c>
      <c r="W2348">
        <v>60</v>
      </c>
      <c r="X2348" t="s">
        <v>43</v>
      </c>
      <c r="Y2348">
        <v>2</v>
      </c>
      <c r="AB2348" s="3"/>
      <c r="AC2348" t="s">
        <v>248</v>
      </c>
      <c r="AD2348" t="s">
        <v>45</v>
      </c>
      <c r="AE2348">
        <v>0</v>
      </c>
      <c r="AF2348">
        <v>0</v>
      </c>
      <c r="AG2348" t="s">
        <v>46</v>
      </c>
      <c r="AH2348" t="s">
        <v>82</v>
      </c>
      <c r="AI2348">
        <v>1</v>
      </c>
      <c r="AJ2348" t="s">
        <v>8819</v>
      </c>
      <c r="AL2348" t="s">
        <v>68</v>
      </c>
      <c r="AM2348" t="s">
        <v>8823</v>
      </c>
      <c r="AN2348">
        <v>20</v>
      </c>
      <c r="AO2348">
        <v>20</v>
      </c>
      <c r="AP2348" t="s">
        <v>69</v>
      </c>
      <c r="AQ2348" t="s">
        <v>8830</v>
      </c>
      <c r="AR2348" t="s">
        <v>8828</v>
      </c>
      <c r="AS2348" t="s">
        <v>8828</v>
      </c>
      <c r="AT2348" t="s">
        <v>8839</v>
      </c>
      <c r="AU2348" t="s">
        <v>8828</v>
      </c>
      <c r="AW2348">
        <v>2</v>
      </c>
      <c r="AY2348" t="s">
        <v>8886</v>
      </c>
      <c r="AZ2348" t="s">
        <v>8884</v>
      </c>
      <c r="BA2348" t="s">
        <v>8879</v>
      </c>
    </row>
    <row r="2349" spans="1:53" x14ac:dyDescent="0.2">
      <c r="A2349" t="s">
        <v>4722</v>
      </c>
      <c r="B2349" t="s">
        <v>8025</v>
      </c>
      <c r="C2349" t="s">
        <v>889</v>
      </c>
      <c r="E2349" t="s">
        <v>109</v>
      </c>
      <c r="G2349" t="s">
        <v>31</v>
      </c>
      <c r="H2349" t="s">
        <v>153</v>
      </c>
      <c r="I2349" t="s">
        <v>218</v>
      </c>
      <c r="J2349" t="s">
        <v>55</v>
      </c>
      <c r="K2349" t="s">
        <v>35</v>
      </c>
      <c r="L2349" t="s">
        <v>8807</v>
      </c>
      <c r="M2349" t="s">
        <v>36</v>
      </c>
      <c r="N2349" t="s">
        <v>37</v>
      </c>
      <c r="O2349" t="s">
        <v>38</v>
      </c>
      <c r="P2349" t="s">
        <v>181</v>
      </c>
      <c r="Q2349" t="s">
        <v>40</v>
      </c>
      <c r="R2349" t="s">
        <v>8809</v>
      </c>
      <c r="S2349" t="s">
        <v>895</v>
      </c>
      <c r="T2349" t="s">
        <v>8844</v>
      </c>
      <c r="U2349" s="3">
        <v>45830</v>
      </c>
      <c r="V2349" t="s">
        <v>226</v>
      </c>
      <c r="W2349">
        <v>60</v>
      </c>
      <c r="X2349" t="s">
        <v>43</v>
      </c>
      <c r="Y2349">
        <v>2</v>
      </c>
      <c r="AB2349" s="3"/>
      <c r="AC2349" t="s">
        <v>44</v>
      </c>
      <c r="AD2349" t="s">
        <v>114</v>
      </c>
      <c r="AE2349">
        <v>1</v>
      </c>
      <c r="AF2349">
        <v>1</v>
      </c>
      <c r="AH2349" t="s">
        <v>66</v>
      </c>
      <c r="AI2349">
        <v>3</v>
      </c>
      <c r="AJ2349" t="s">
        <v>8820</v>
      </c>
      <c r="AK2349" t="s">
        <v>69</v>
      </c>
      <c r="AL2349" t="s">
        <v>68</v>
      </c>
      <c r="AM2349" t="s">
        <v>8823</v>
      </c>
      <c r="AN2349" t="s">
        <v>95</v>
      </c>
      <c r="AO2349">
        <v>100</v>
      </c>
      <c r="AP2349" t="s">
        <v>69</v>
      </c>
      <c r="AQ2349" t="s">
        <v>8828</v>
      </c>
      <c r="AR2349" t="s">
        <v>8832</v>
      </c>
      <c r="AS2349" t="s">
        <v>8828</v>
      </c>
      <c r="AT2349" t="s">
        <v>8828</v>
      </c>
      <c r="AU2349" t="s">
        <v>8828</v>
      </c>
      <c r="AY2349" t="s">
        <v>8886</v>
      </c>
      <c r="BA2349" t="s">
        <v>8881</v>
      </c>
    </row>
    <row r="2350" spans="1:53" x14ac:dyDescent="0.2">
      <c r="A2350" t="s">
        <v>4723</v>
      </c>
      <c r="B2350" t="s">
        <v>4723</v>
      </c>
      <c r="C2350" t="s">
        <v>1253</v>
      </c>
      <c r="E2350" t="s">
        <v>109</v>
      </c>
      <c r="G2350" t="s">
        <v>84</v>
      </c>
      <c r="H2350" t="s">
        <v>73</v>
      </c>
      <c r="I2350" t="s">
        <v>142</v>
      </c>
      <c r="J2350" t="s">
        <v>34</v>
      </c>
      <c r="K2350" t="s">
        <v>85</v>
      </c>
      <c r="L2350" t="s">
        <v>85</v>
      </c>
      <c r="M2350" t="s">
        <v>86</v>
      </c>
      <c r="N2350" t="s">
        <v>101</v>
      </c>
      <c r="O2350" t="s">
        <v>118</v>
      </c>
      <c r="P2350" t="s">
        <v>204</v>
      </c>
      <c r="S2350" t="s">
        <v>516</v>
      </c>
      <c r="T2350" t="s">
        <v>8844</v>
      </c>
      <c r="U2350" s="3">
        <v>45785</v>
      </c>
      <c r="V2350" t="s">
        <v>103</v>
      </c>
      <c r="W2350">
        <v>120</v>
      </c>
      <c r="X2350" t="s">
        <v>43</v>
      </c>
      <c r="Y2350">
        <v>2</v>
      </c>
      <c r="AB2350" s="3"/>
      <c r="AC2350" t="s">
        <v>113</v>
      </c>
      <c r="AD2350" t="s">
        <v>123</v>
      </c>
      <c r="AE2350">
        <v>3</v>
      </c>
      <c r="AF2350">
        <v>3</v>
      </c>
      <c r="AG2350" t="s">
        <v>196</v>
      </c>
      <c r="AH2350" t="s">
        <v>125</v>
      </c>
      <c r="AI2350">
        <v>2</v>
      </c>
      <c r="AJ2350" t="s">
        <v>8819</v>
      </c>
      <c r="AK2350" t="s">
        <v>48</v>
      </c>
      <c r="AL2350" t="s">
        <v>94</v>
      </c>
      <c r="AM2350" t="s">
        <v>8812</v>
      </c>
      <c r="AN2350" t="s">
        <v>50</v>
      </c>
      <c r="AO2350">
        <v>30</v>
      </c>
      <c r="AP2350" t="s">
        <v>48</v>
      </c>
      <c r="AQ2350" t="s">
        <v>8828</v>
      </c>
      <c r="AR2350" t="s">
        <v>8832</v>
      </c>
      <c r="AS2350" t="s">
        <v>8837</v>
      </c>
      <c r="AT2350" t="s">
        <v>8828</v>
      </c>
      <c r="AU2350" t="s">
        <v>8828</v>
      </c>
      <c r="AY2350" t="s">
        <v>8882</v>
      </c>
      <c r="BA2350" t="s">
        <v>8879</v>
      </c>
    </row>
    <row r="2351" spans="1:53" x14ac:dyDescent="0.2">
      <c r="A2351" t="s">
        <v>4724</v>
      </c>
      <c r="B2351" t="s">
        <v>8026</v>
      </c>
      <c r="D2351" t="s">
        <v>4725</v>
      </c>
      <c r="E2351" t="s">
        <v>50</v>
      </c>
      <c r="F2351">
        <v>30</v>
      </c>
      <c r="G2351" t="s">
        <v>84</v>
      </c>
      <c r="H2351" t="s">
        <v>32</v>
      </c>
      <c r="I2351" t="s">
        <v>259</v>
      </c>
      <c r="J2351" t="s">
        <v>136</v>
      </c>
      <c r="K2351" t="s">
        <v>75</v>
      </c>
      <c r="L2351" t="s">
        <v>75</v>
      </c>
      <c r="M2351" t="s">
        <v>222</v>
      </c>
      <c r="N2351" t="s">
        <v>77</v>
      </c>
      <c r="O2351" t="s">
        <v>58</v>
      </c>
      <c r="P2351" t="s">
        <v>88</v>
      </c>
      <c r="Q2351" t="s">
        <v>40</v>
      </c>
      <c r="R2351" t="s">
        <v>8809</v>
      </c>
      <c r="S2351" t="s">
        <v>1990</v>
      </c>
      <c r="T2351" t="s">
        <v>8844</v>
      </c>
      <c r="U2351" s="3">
        <v>45681</v>
      </c>
      <c r="V2351" t="s">
        <v>226</v>
      </c>
      <c r="W2351">
        <v>60</v>
      </c>
      <c r="X2351" t="s">
        <v>80</v>
      </c>
      <c r="Y2351">
        <v>48</v>
      </c>
      <c r="AB2351" s="3"/>
      <c r="AC2351" t="s">
        <v>131</v>
      </c>
      <c r="AD2351" t="s">
        <v>81</v>
      </c>
      <c r="AE2351">
        <v>0</v>
      </c>
      <c r="AF2351">
        <v>0</v>
      </c>
      <c r="AG2351" t="s">
        <v>132</v>
      </c>
      <c r="AH2351" t="s">
        <v>82</v>
      </c>
      <c r="AI2351">
        <v>5</v>
      </c>
      <c r="AJ2351" t="s">
        <v>8821</v>
      </c>
      <c r="AK2351" t="s">
        <v>48</v>
      </c>
      <c r="AN2351" t="s">
        <v>95</v>
      </c>
      <c r="AO2351">
        <v>100</v>
      </c>
      <c r="AP2351" t="s">
        <v>69</v>
      </c>
      <c r="AQ2351" t="s">
        <v>8830</v>
      </c>
      <c r="AR2351" t="s">
        <v>8828</v>
      </c>
      <c r="AS2351" t="s">
        <v>8828</v>
      </c>
      <c r="AT2351" t="s">
        <v>8828</v>
      </c>
      <c r="AU2351" t="s">
        <v>8828</v>
      </c>
      <c r="AW2351">
        <v>48</v>
      </c>
      <c r="AX2351" t="s">
        <v>8888</v>
      </c>
      <c r="AY2351" t="s">
        <v>8886</v>
      </c>
      <c r="AZ2351" t="s">
        <v>8887</v>
      </c>
      <c r="BA2351" t="s">
        <v>8881</v>
      </c>
    </row>
    <row r="2352" spans="1:53" x14ac:dyDescent="0.2">
      <c r="A2352" t="s">
        <v>4726</v>
      </c>
      <c r="B2352" t="s">
        <v>8027</v>
      </c>
      <c r="C2352" t="s">
        <v>3608</v>
      </c>
      <c r="E2352" t="s">
        <v>109</v>
      </c>
      <c r="G2352" t="s">
        <v>84</v>
      </c>
      <c r="H2352" t="s">
        <v>32</v>
      </c>
      <c r="I2352" t="s">
        <v>117</v>
      </c>
      <c r="J2352" t="s">
        <v>136</v>
      </c>
      <c r="K2352" t="s">
        <v>100</v>
      </c>
      <c r="L2352" t="s">
        <v>8807</v>
      </c>
      <c r="M2352" t="s">
        <v>222</v>
      </c>
      <c r="N2352" t="s">
        <v>37</v>
      </c>
      <c r="O2352" t="s">
        <v>38</v>
      </c>
      <c r="P2352" t="s">
        <v>39</v>
      </c>
      <c r="Q2352" t="s">
        <v>94</v>
      </c>
      <c r="R2352" t="s">
        <v>8812</v>
      </c>
      <c r="S2352" t="s">
        <v>448</v>
      </c>
      <c r="T2352" t="s">
        <v>8844</v>
      </c>
      <c r="U2352" s="3">
        <v>45739</v>
      </c>
      <c r="V2352" t="s">
        <v>103</v>
      </c>
      <c r="W2352">
        <v>120</v>
      </c>
      <c r="X2352" t="s">
        <v>163</v>
      </c>
      <c r="Z2352" t="s">
        <v>1176</v>
      </c>
      <c r="AA2352" t="s">
        <v>8844</v>
      </c>
      <c r="AB2352" s="3">
        <v>45709</v>
      </c>
      <c r="AC2352" t="s">
        <v>131</v>
      </c>
      <c r="AD2352" t="s">
        <v>114</v>
      </c>
      <c r="AE2352">
        <v>0</v>
      </c>
      <c r="AF2352">
        <v>0</v>
      </c>
      <c r="AG2352" t="s">
        <v>132</v>
      </c>
      <c r="AH2352" t="s">
        <v>82</v>
      </c>
      <c r="AI2352">
        <v>4</v>
      </c>
      <c r="AJ2352" t="s">
        <v>8821</v>
      </c>
      <c r="AK2352" t="s">
        <v>69</v>
      </c>
      <c r="AN2352">
        <v>10</v>
      </c>
      <c r="AO2352">
        <v>10</v>
      </c>
      <c r="AP2352" t="s">
        <v>48</v>
      </c>
      <c r="AQ2352" t="s">
        <v>8828</v>
      </c>
      <c r="AR2352" t="s">
        <v>8833</v>
      </c>
      <c r="AS2352" t="s">
        <v>8828</v>
      </c>
      <c r="AT2352" t="s">
        <v>8828</v>
      </c>
      <c r="AU2352" t="s">
        <v>8828</v>
      </c>
      <c r="AV2352" t="s">
        <v>48</v>
      </c>
      <c r="AY2352" t="s">
        <v>8882</v>
      </c>
      <c r="BA2352" t="s">
        <v>8879</v>
      </c>
    </row>
    <row r="2353" spans="1:53" x14ac:dyDescent="0.2">
      <c r="A2353" t="s">
        <v>4727</v>
      </c>
      <c r="B2353" t="s">
        <v>8028</v>
      </c>
      <c r="C2353" t="s">
        <v>4728</v>
      </c>
      <c r="E2353" t="s">
        <v>50</v>
      </c>
      <c r="F2353">
        <v>30</v>
      </c>
      <c r="G2353" t="s">
        <v>84</v>
      </c>
      <c r="H2353" t="s">
        <v>153</v>
      </c>
      <c r="I2353" t="s">
        <v>218</v>
      </c>
      <c r="J2353" t="s">
        <v>136</v>
      </c>
      <c r="K2353" t="s">
        <v>100</v>
      </c>
      <c r="L2353" t="s">
        <v>8807</v>
      </c>
      <c r="M2353" t="s">
        <v>36</v>
      </c>
      <c r="N2353" t="s">
        <v>37</v>
      </c>
      <c r="O2353" t="s">
        <v>155</v>
      </c>
      <c r="P2353" t="s">
        <v>181</v>
      </c>
      <c r="Q2353" t="s">
        <v>40</v>
      </c>
      <c r="R2353" t="s">
        <v>8809</v>
      </c>
      <c r="S2353" t="s">
        <v>957</v>
      </c>
      <c r="T2353" t="s">
        <v>8845</v>
      </c>
      <c r="U2353" s="3">
        <v>45689</v>
      </c>
      <c r="V2353" t="s">
        <v>121</v>
      </c>
      <c r="W2353">
        <v>30</v>
      </c>
      <c r="X2353" t="s">
        <v>62</v>
      </c>
      <c r="Y2353">
        <v>5</v>
      </c>
      <c r="AB2353" s="3"/>
      <c r="AC2353" t="s">
        <v>248</v>
      </c>
      <c r="AD2353" t="s">
        <v>81</v>
      </c>
      <c r="AE2353">
        <v>0</v>
      </c>
      <c r="AF2353">
        <v>0</v>
      </c>
      <c r="AG2353" t="s">
        <v>196</v>
      </c>
      <c r="AH2353" t="s">
        <v>47</v>
      </c>
      <c r="AI2353" t="s">
        <v>133</v>
      </c>
      <c r="AJ2353" t="s">
        <v>8821</v>
      </c>
      <c r="AK2353" t="s">
        <v>69</v>
      </c>
      <c r="AL2353" t="s">
        <v>68</v>
      </c>
      <c r="AM2353" t="s">
        <v>8823</v>
      </c>
      <c r="AN2353">
        <v>20</v>
      </c>
      <c r="AO2353">
        <v>20</v>
      </c>
      <c r="AP2353" t="s">
        <v>48</v>
      </c>
      <c r="AQ2353" t="s">
        <v>8830</v>
      </c>
      <c r="AR2353" t="s">
        <v>8828</v>
      </c>
      <c r="AS2353" t="s">
        <v>8828</v>
      </c>
      <c r="AT2353" t="s">
        <v>8828</v>
      </c>
      <c r="AU2353" t="s">
        <v>8828</v>
      </c>
      <c r="AW2353">
        <v>5</v>
      </c>
      <c r="AX2353" t="s">
        <v>8888</v>
      </c>
      <c r="AY2353" t="s">
        <v>8878</v>
      </c>
      <c r="AZ2353" t="s">
        <v>8880</v>
      </c>
      <c r="BA2353" t="s">
        <v>8879</v>
      </c>
    </row>
    <row r="2354" spans="1:53" x14ac:dyDescent="0.2">
      <c r="A2354" t="s">
        <v>4729</v>
      </c>
      <c r="B2354" t="s">
        <v>8029</v>
      </c>
      <c r="C2354" t="s">
        <v>371</v>
      </c>
      <c r="E2354" t="s">
        <v>109</v>
      </c>
      <c r="G2354" t="s">
        <v>31</v>
      </c>
      <c r="H2354" t="s">
        <v>153</v>
      </c>
      <c r="I2354" t="s">
        <v>154</v>
      </c>
      <c r="J2354" t="s">
        <v>55</v>
      </c>
      <c r="K2354" t="s">
        <v>100</v>
      </c>
      <c r="L2354" t="s">
        <v>8807</v>
      </c>
      <c r="M2354" t="s">
        <v>76</v>
      </c>
      <c r="N2354" t="s">
        <v>101</v>
      </c>
      <c r="O2354" t="s">
        <v>78</v>
      </c>
      <c r="P2354" t="s">
        <v>181</v>
      </c>
      <c r="Q2354" t="s">
        <v>60</v>
      </c>
      <c r="R2354" t="s">
        <v>8810</v>
      </c>
      <c r="S2354" t="s">
        <v>404</v>
      </c>
      <c r="T2354" t="s">
        <v>8843</v>
      </c>
      <c r="U2354" s="3">
        <v>45673</v>
      </c>
      <c r="V2354" t="s">
        <v>226</v>
      </c>
      <c r="W2354">
        <v>60</v>
      </c>
      <c r="X2354" t="s">
        <v>80</v>
      </c>
      <c r="Y2354">
        <v>48</v>
      </c>
      <c r="Z2354" t="s">
        <v>1615</v>
      </c>
      <c r="AA2354" t="s">
        <v>8844</v>
      </c>
      <c r="AB2354" s="3">
        <v>45755</v>
      </c>
      <c r="AC2354" t="s">
        <v>44</v>
      </c>
      <c r="AD2354" t="s">
        <v>114</v>
      </c>
      <c r="AE2354">
        <v>3</v>
      </c>
      <c r="AF2354">
        <v>3</v>
      </c>
      <c r="AG2354" t="s">
        <v>65</v>
      </c>
      <c r="AH2354" t="s">
        <v>82</v>
      </c>
      <c r="AI2354">
        <v>1</v>
      </c>
      <c r="AJ2354" t="s">
        <v>8819</v>
      </c>
      <c r="AK2354" t="s">
        <v>69</v>
      </c>
      <c r="AL2354" t="s">
        <v>138</v>
      </c>
      <c r="AM2354" t="s">
        <v>8814</v>
      </c>
      <c r="AN2354">
        <v>10</v>
      </c>
      <c r="AO2354">
        <v>10</v>
      </c>
      <c r="AP2354" t="s">
        <v>48</v>
      </c>
      <c r="AQ2354" t="s">
        <v>8829</v>
      </c>
      <c r="AR2354" t="s">
        <v>8832</v>
      </c>
      <c r="AS2354" t="s">
        <v>8836</v>
      </c>
      <c r="AT2354" t="s">
        <v>8839</v>
      </c>
      <c r="AU2354" t="s">
        <v>8828</v>
      </c>
      <c r="AV2354" t="s">
        <v>69</v>
      </c>
      <c r="AY2354" t="s">
        <v>8886</v>
      </c>
      <c r="BA2354" t="s">
        <v>8879</v>
      </c>
    </row>
    <row r="2355" spans="1:53" x14ac:dyDescent="0.2">
      <c r="A2355" t="s">
        <v>4730</v>
      </c>
      <c r="B2355" t="s">
        <v>4730</v>
      </c>
      <c r="C2355" t="s">
        <v>1405</v>
      </c>
      <c r="D2355" t="s">
        <v>4731</v>
      </c>
      <c r="E2355">
        <v>21</v>
      </c>
      <c r="F2355">
        <v>21</v>
      </c>
      <c r="G2355" t="s">
        <v>31</v>
      </c>
      <c r="H2355" t="s">
        <v>53</v>
      </c>
      <c r="I2355" t="s">
        <v>148</v>
      </c>
      <c r="J2355" t="s">
        <v>34</v>
      </c>
      <c r="K2355" t="s">
        <v>100</v>
      </c>
      <c r="L2355" t="s">
        <v>8807</v>
      </c>
      <c r="M2355" t="s">
        <v>36</v>
      </c>
      <c r="N2355" t="s">
        <v>57</v>
      </c>
      <c r="O2355" t="s">
        <v>155</v>
      </c>
      <c r="P2355" t="s">
        <v>59</v>
      </c>
      <c r="Q2355" t="s">
        <v>190</v>
      </c>
      <c r="R2355" t="s">
        <v>8814</v>
      </c>
      <c r="S2355" t="s">
        <v>2136</v>
      </c>
      <c r="T2355" t="s">
        <v>8843</v>
      </c>
      <c r="U2355" s="3">
        <v>45737</v>
      </c>
      <c r="V2355" t="s">
        <v>121</v>
      </c>
      <c r="W2355">
        <v>30</v>
      </c>
      <c r="X2355" t="s">
        <v>171</v>
      </c>
      <c r="Y2355">
        <v>24</v>
      </c>
      <c r="Z2355" t="s">
        <v>1654</v>
      </c>
      <c r="AA2355" t="s">
        <v>8845</v>
      </c>
      <c r="AB2355" s="3">
        <v>45730</v>
      </c>
      <c r="AC2355" t="s">
        <v>248</v>
      </c>
      <c r="AD2355" t="s">
        <v>114</v>
      </c>
      <c r="AE2355">
        <v>1</v>
      </c>
      <c r="AF2355">
        <v>1</v>
      </c>
      <c r="AG2355" t="s">
        <v>105</v>
      </c>
      <c r="AH2355" t="s">
        <v>47</v>
      </c>
      <c r="AI2355" t="s">
        <v>133</v>
      </c>
      <c r="AJ2355" t="s">
        <v>8821</v>
      </c>
      <c r="AK2355" t="s">
        <v>48</v>
      </c>
      <c r="AN2355">
        <v>20</v>
      </c>
      <c r="AO2355">
        <v>20</v>
      </c>
      <c r="AP2355" t="s">
        <v>48</v>
      </c>
      <c r="AQ2355" t="s">
        <v>8828</v>
      </c>
      <c r="AR2355" t="s">
        <v>8828</v>
      </c>
      <c r="AS2355" t="s">
        <v>8828</v>
      </c>
      <c r="AT2355" t="s">
        <v>8828</v>
      </c>
      <c r="AU2355" t="s">
        <v>8828</v>
      </c>
      <c r="AV2355" t="s">
        <v>48</v>
      </c>
      <c r="AW2355">
        <v>24</v>
      </c>
      <c r="AX2355" t="s">
        <v>8888</v>
      </c>
      <c r="AY2355" t="s">
        <v>8878</v>
      </c>
      <c r="AZ2355" t="s">
        <v>8885</v>
      </c>
      <c r="BA2355" t="s">
        <v>8879</v>
      </c>
    </row>
    <row r="2356" spans="1:53" x14ac:dyDescent="0.2">
      <c r="A2356" t="s">
        <v>4732</v>
      </c>
      <c r="B2356" t="s">
        <v>4732</v>
      </c>
      <c r="C2356" t="s">
        <v>2333</v>
      </c>
      <c r="E2356" t="s">
        <v>50</v>
      </c>
      <c r="F2356">
        <v>30</v>
      </c>
      <c r="G2356" t="s">
        <v>31</v>
      </c>
      <c r="H2356" t="s">
        <v>53</v>
      </c>
      <c r="I2356" t="s">
        <v>54</v>
      </c>
      <c r="J2356" t="s">
        <v>55</v>
      </c>
      <c r="K2356" t="s">
        <v>35</v>
      </c>
      <c r="L2356" t="s">
        <v>8807</v>
      </c>
      <c r="M2356" t="s">
        <v>36</v>
      </c>
      <c r="N2356" t="s">
        <v>57</v>
      </c>
      <c r="O2356" t="s">
        <v>58</v>
      </c>
      <c r="P2356" t="s">
        <v>204</v>
      </c>
      <c r="Q2356" t="s">
        <v>175</v>
      </c>
      <c r="R2356" t="s">
        <v>8813</v>
      </c>
      <c r="S2356" t="s">
        <v>441</v>
      </c>
      <c r="T2356" t="s">
        <v>8845</v>
      </c>
      <c r="U2356" s="3">
        <v>45776</v>
      </c>
      <c r="V2356" t="s">
        <v>226</v>
      </c>
      <c r="W2356">
        <v>60</v>
      </c>
      <c r="X2356" t="s">
        <v>62</v>
      </c>
      <c r="Y2356">
        <v>5</v>
      </c>
      <c r="Z2356" t="s">
        <v>2168</v>
      </c>
      <c r="AA2356" t="s">
        <v>8844</v>
      </c>
      <c r="AB2356" s="3">
        <v>45760</v>
      </c>
      <c r="AC2356" t="s">
        <v>44</v>
      </c>
      <c r="AD2356" t="s">
        <v>114</v>
      </c>
      <c r="AE2356">
        <v>0</v>
      </c>
      <c r="AF2356">
        <v>0</v>
      </c>
      <c r="AG2356" t="s">
        <v>196</v>
      </c>
      <c r="AH2356" t="s">
        <v>66</v>
      </c>
      <c r="AI2356">
        <v>5</v>
      </c>
      <c r="AJ2356" t="s">
        <v>8821</v>
      </c>
      <c r="AK2356" t="s">
        <v>48</v>
      </c>
      <c r="AL2356" t="s">
        <v>49</v>
      </c>
      <c r="AN2356">
        <v>10</v>
      </c>
      <c r="AO2356">
        <v>10</v>
      </c>
      <c r="AP2356" t="s">
        <v>69</v>
      </c>
      <c r="AQ2356" t="s">
        <v>8829</v>
      </c>
      <c r="AR2356" t="s">
        <v>8832</v>
      </c>
      <c r="AS2356" t="s">
        <v>8828</v>
      </c>
      <c r="AT2356" t="s">
        <v>8828</v>
      </c>
      <c r="AU2356" t="s">
        <v>8828</v>
      </c>
      <c r="AV2356" t="s">
        <v>48</v>
      </c>
      <c r="AX2356" t="s">
        <v>8888</v>
      </c>
      <c r="AY2356" t="s">
        <v>8886</v>
      </c>
      <c r="BA2356" t="s">
        <v>8879</v>
      </c>
    </row>
    <row r="2357" spans="1:53" x14ac:dyDescent="0.2">
      <c r="A2357" t="s">
        <v>4733</v>
      </c>
      <c r="B2357" t="s">
        <v>8030</v>
      </c>
      <c r="C2357" t="s">
        <v>4734</v>
      </c>
      <c r="E2357">
        <v>86</v>
      </c>
      <c r="F2357">
        <v>86</v>
      </c>
      <c r="G2357" t="s">
        <v>31</v>
      </c>
      <c r="H2357" t="s">
        <v>73</v>
      </c>
      <c r="I2357" t="s">
        <v>142</v>
      </c>
      <c r="J2357" t="s">
        <v>55</v>
      </c>
      <c r="K2357" t="s">
        <v>75</v>
      </c>
      <c r="L2357" t="s">
        <v>75</v>
      </c>
      <c r="M2357" t="s">
        <v>86</v>
      </c>
      <c r="N2357" t="s">
        <v>77</v>
      </c>
      <c r="O2357" t="s">
        <v>155</v>
      </c>
      <c r="P2357" t="s">
        <v>59</v>
      </c>
      <c r="Q2357" t="s">
        <v>190</v>
      </c>
      <c r="R2357" t="s">
        <v>8814</v>
      </c>
      <c r="S2357" t="s">
        <v>678</v>
      </c>
      <c r="T2357" t="s">
        <v>8843</v>
      </c>
      <c r="U2357" s="3">
        <v>45739</v>
      </c>
      <c r="V2357" t="s">
        <v>226</v>
      </c>
      <c r="W2357">
        <v>60</v>
      </c>
      <c r="X2357" t="s">
        <v>163</v>
      </c>
      <c r="Z2357" t="s">
        <v>1753</v>
      </c>
      <c r="AA2357" t="s">
        <v>8845</v>
      </c>
      <c r="AB2357" s="3">
        <v>45800</v>
      </c>
      <c r="AC2357" t="s">
        <v>131</v>
      </c>
      <c r="AD2357" t="s">
        <v>123</v>
      </c>
      <c r="AE2357">
        <v>0</v>
      </c>
      <c r="AF2357">
        <v>0</v>
      </c>
      <c r="AG2357" t="s">
        <v>105</v>
      </c>
      <c r="AH2357" t="s">
        <v>125</v>
      </c>
      <c r="AI2357">
        <v>2</v>
      </c>
      <c r="AJ2357" t="s">
        <v>8819</v>
      </c>
      <c r="AK2357" t="s">
        <v>48</v>
      </c>
      <c r="AL2357" t="s">
        <v>89</v>
      </c>
      <c r="AM2357" t="s">
        <v>8825</v>
      </c>
      <c r="AN2357">
        <v>10</v>
      </c>
      <c r="AO2357">
        <v>10</v>
      </c>
      <c r="AP2357" t="s">
        <v>69</v>
      </c>
      <c r="AQ2357" t="s">
        <v>8828</v>
      </c>
      <c r="AR2357" t="s">
        <v>8833</v>
      </c>
      <c r="AS2357" t="s">
        <v>8828</v>
      </c>
      <c r="AT2357" t="s">
        <v>8839</v>
      </c>
      <c r="AU2357" t="s">
        <v>8828</v>
      </c>
      <c r="AV2357" t="s">
        <v>69</v>
      </c>
      <c r="AX2357" t="s">
        <v>8889</v>
      </c>
      <c r="AY2357" t="s">
        <v>8886</v>
      </c>
      <c r="BA2357" t="s">
        <v>8879</v>
      </c>
    </row>
    <row r="2358" spans="1:53" x14ac:dyDescent="0.2">
      <c r="A2358" t="s">
        <v>4735</v>
      </c>
      <c r="B2358" t="s">
        <v>4735</v>
      </c>
      <c r="C2358" t="s">
        <v>307</v>
      </c>
      <c r="D2358" t="s">
        <v>1663</v>
      </c>
      <c r="E2358">
        <v>88</v>
      </c>
      <c r="F2358">
        <v>88</v>
      </c>
      <c r="G2358" t="s">
        <v>31</v>
      </c>
      <c r="H2358" t="s">
        <v>73</v>
      </c>
      <c r="I2358" t="s">
        <v>142</v>
      </c>
      <c r="J2358" t="s">
        <v>136</v>
      </c>
      <c r="K2358" t="s">
        <v>35</v>
      </c>
      <c r="L2358" t="s">
        <v>8807</v>
      </c>
      <c r="M2358" t="s">
        <v>222</v>
      </c>
      <c r="N2358" t="s">
        <v>77</v>
      </c>
      <c r="O2358" t="s">
        <v>38</v>
      </c>
      <c r="P2358" t="s">
        <v>39</v>
      </c>
      <c r="Q2358" t="s">
        <v>94</v>
      </c>
      <c r="R2358" t="s">
        <v>8812</v>
      </c>
      <c r="S2358" t="s">
        <v>598</v>
      </c>
      <c r="T2358" t="s">
        <v>8843</v>
      </c>
      <c r="U2358" s="3">
        <v>45771</v>
      </c>
      <c r="V2358" t="s">
        <v>42</v>
      </c>
      <c r="W2358">
        <v>45</v>
      </c>
      <c r="X2358" t="s">
        <v>62</v>
      </c>
      <c r="Y2358">
        <v>5</v>
      </c>
      <c r="AB2358" s="3"/>
      <c r="AC2358" t="s">
        <v>113</v>
      </c>
      <c r="AD2358" t="s">
        <v>123</v>
      </c>
      <c r="AE2358" t="s">
        <v>93</v>
      </c>
      <c r="AF2358">
        <v>1</v>
      </c>
      <c r="AG2358" t="s">
        <v>178</v>
      </c>
      <c r="AH2358" t="s">
        <v>47</v>
      </c>
      <c r="AI2358">
        <v>4</v>
      </c>
      <c r="AJ2358" t="s">
        <v>8821</v>
      </c>
      <c r="AK2358" t="s">
        <v>48</v>
      </c>
      <c r="AL2358" t="s">
        <v>68</v>
      </c>
      <c r="AM2358" t="s">
        <v>8823</v>
      </c>
      <c r="AN2358">
        <v>50</v>
      </c>
      <c r="AO2358">
        <v>50</v>
      </c>
      <c r="AP2358" t="s">
        <v>48</v>
      </c>
      <c r="AQ2358" t="s">
        <v>8828</v>
      </c>
      <c r="AR2358" t="s">
        <v>8832</v>
      </c>
      <c r="AS2358" t="s">
        <v>8835</v>
      </c>
      <c r="AT2358" t="s">
        <v>8828</v>
      </c>
      <c r="AU2358" t="s">
        <v>8828</v>
      </c>
      <c r="AX2358" t="s">
        <v>8889</v>
      </c>
      <c r="AY2358" t="s">
        <v>8878</v>
      </c>
      <c r="BA2358" t="s">
        <v>8883</v>
      </c>
    </row>
    <row r="2359" spans="1:53" x14ac:dyDescent="0.2">
      <c r="A2359" t="s">
        <v>4736</v>
      </c>
      <c r="B2359" t="s">
        <v>4736</v>
      </c>
      <c r="C2359" t="s">
        <v>2199</v>
      </c>
      <c r="D2359" t="s">
        <v>4737</v>
      </c>
      <c r="E2359">
        <v>7</v>
      </c>
      <c r="F2359">
        <v>7</v>
      </c>
      <c r="G2359" t="s">
        <v>84</v>
      </c>
      <c r="H2359" t="s">
        <v>73</v>
      </c>
      <c r="I2359" t="s">
        <v>110</v>
      </c>
      <c r="J2359" t="s">
        <v>34</v>
      </c>
      <c r="K2359" t="s">
        <v>85</v>
      </c>
      <c r="L2359" t="s">
        <v>85</v>
      </c>
      <c r="M2359" t="s">
        <v>36</v>
      </c>
      <c r="N2359" t="s">
        <v>37</v>
      </c>
      <c r="O2359" t="s">
        <v>155</v>
      </c>
      <c r="P2359" t="s">
        <v>119</v>
      </c>
      <c r="Q2359" t="s">
        <v>40</v>
      </c>
      <c r="R2359" t="s">
        <v>8809</v>
      </c>
      <c r="S2359" t="s">
        <v>1695</v>
      </c>
      <c r="T2359" t="s">
        <v>8843</v>
      </c>
      <c r="U2359" s="3">
        <v>45819</v>
      </c>
      <c r="V2359" t="s">
        <v>226</v>
      </c>
      <c r="W2359">
        <v>60</v>
      </c>
      <c r="X2359" t="s">
        <v>62</v>
      </c>
      <c r="Y2359">
        <v>5</v>
      </c>
      <c r="Z2359" t="s">
        <v>1472</v>
      </c>
      <c r="AA2359" t="s">
        <v>8845</v>
      </c>
      <c r="AB2359" s="3">
        <v>45679</v>
      </c>
      <c r="AC2359" t="s">
        <v>44</v>
      </c>
      <c r="AD2359" t="s">
        <v>45</v>
      </c>
      <c r="AE2359">
        <v>0</v>
      </c>
      <c r="AF2359">
        <v>0</v>
      </c>
      <c r="AG2359" t="s">
        <v>132</v>
      </c>
      <c r="AH2359" t="s">
        <v>125</v>
      </c>
      <c r="AI2359">
        <v>5</v>
      </c>
      <c r="AJ2359" t="s">
        <v>8821</v>
      </c>
      <c r="AL2359" t="s">
        <v>68</v>
      </c>
      <c r="AM2359" t="s">
        <v>8823</v>
      </c>
      <c r="AN2359">
        <v>10</v>
      </c>
      <c r="AO2359">
        <v>10</v>
      </c>
      <c r="AP2359" t="s">
        <v>69</v>
      </c>
      <c r="AQ2359" t="s">
        <v>8829</v>
      </c>
      <c r="AR2359" t="s">
        <v>8832</v>
      </c>
      <c r="AS2359" t="s">
        <v>8837</v>
      </c>
      <c r="AT2359" t="s">
        <v>8839</v>
      </c>
      <c r="AU2359" t="s">
        <v>8828</v>
      </c>
      <c r="AV2359" t="s">
        <v>48</v>
      </c>
      <c r="AX2359" t="s">
        <v>8877</v>
      </c>
      <c r="AY2359" t="s">
        <v>8886</v>
      </c>
      <c r="BA2359" t="s">
        <v>8879</v>
      </c>
    </row>
    <row r="2360" spans="1:53" x14ac:dyDescent="0.2">
      <c r="A2360" t="s">
        <v>4738</v>
      </c>
      <c r="B2360" t="s">
        <v>8031</v>
      </c>
      <c r="C2360" t="s">
        <v>4739</v>
      </c>
      <c r="D2360" t="s">
        <v>4740</v>
      </c>
      <c r="E2360" t="s">
        <v>50</v>
      </c>
      <c r="F2360">
        <v>30</v>
      </c>
      <c r="G2360" t="s">
        <v>84</v>
      </c>
      <c r="H2360" t="s">
        <v>32</v>
      </c>
      <c r="I2360" t="s">
        <v>117</v>
      </c>
      <c r="J2360" t="s">
        <v>55</v>
      </c>
      <c r="K2360" t="s">
        <v>85</v>
      </c>
      <c r="L2360" t="s">
        <v>85</v>
      </c>
      <c r="M2360" t="s">
        <v>56</v>
      </c>
      <c r="N2360" t="s">
        <v>101</v>
      </c>
      <c r="O2360" t="s">
        <v>58</v>
      </c>
      <c r="P2360" t="s">
        <v>119</v>
      </c>
      <c r="Q2360" t="s">
        <v>190</v>
      </c>
      <c r="R2360" t="s">
        <v>8814</v>
      </c>
      <c r="S2360" t="s">
        <v>1444</v>
      </c>
      <c r="T2360" t="s">
        <v>8844</v>
      </c>
      <c r="U2360" s="3">
        <v>45761</v>
      </c>
      <c r="V2360" t="s">
        <v>226</v>
      </c>
      <c r="W2360">
        <v>60</v>
      </c>
      <c r="X2360" t="s">
        <v>43</v>
      </c>
      <c r="Y2360">
        <v>2</v>
      </c>
      <c r="AB2360" s="3"/>
      <c r="AC2360" t="s">
        <v>44</v>
      </c>
      <c r="AD2360" t="s">
        <v>123</v>
      </c>
      <c r="AE2360">
        <v>0</v>
      </c>
      <c r="AF2360">
        <v>0</v>
      </c>
      <c r="AG2360" t="s">
        <v>196</v>
      </c>
      <c r="AH2360" t="s">
        <v>47</v>
      </c>
      <c r="AI2360">
        <v>5</v>
      </c>
      <c r="AJ2360" t="s">
        <v>8821</v>
      </c>
      <c r="AK2360" t="s">
        <v>48</v>
      </c>
      <c r="AN2360">
        <v>20</v>
      </c>
      <c r="AO2360">
        <v>20</v>
      </c>
      <c r="AP2360" t="s">
        <v>48</v>
      </c>
      <c r="AQ2360" t="s">
        <v>8828</v>
      </c>
      <c r="AR2360" t="s">
        <v>8832</v>
      </c>
      <c r="AS2360" t="s">
        <v>8835</v>
      </c>
      <c r="AT2360" t="s">
        <v>8839</v>
      </c>
      <c r="AU2360" t="s">
        <v>8828</v>
      </c>
      <c r="AX2360" t="s">
        <v>8888</v>
      </c>
      <c r="AY2360" t="s">
        <v>8886</v>
      </c>
      <c r="BA2360" t="s">
        <v>8879</v>
      </c>
    </row>
    <row r="2361" spans="1:53" x14ac:dyDescent="0.2">
      <c r="A2361" t="s">
        <v>4741</v>
      </c>
      <c r="B2361" t="s">
        <v>4741</v>
      </c>
      <c r="C2361" t="s">
        <v>4588</v>
      </c>
      <c r="D2361" t="s">
        <v>4742</v>
      </c>
      <c r="E2361" t="s">
        <v>109</v>
      </c>
      <c r="G2361" t="s">
        <v>31</v>
      </c>
      <c r="H2361" t="s">
        <v>53</v>
      </c>
      <c r="I2361" t="s">
        <v>148</v>
      </c>
      <c r="J2361" t="s">
        <v>55</v>
      </c>
      <c r="K2361" t="s">
        <v>35</v>
      </c>
      <c r="L2361" t="s">
        <v>8807</v>
      </c>
      <c r="M2361" t="s">
        <v>76</v>
      </c>
      <c r="N2361" t="s">
        <v>87</v>
      </c>
      <c r="O2361" t="s">
        <v>38</v>
      </c>
      <c r="P2361" t="s">
        <v>39</v>
      </c>
      <c r="Q2361" t="s">
        <v>138</v>
      </c>
      <c r="R2361" t="s">
        <v>8814</v>
      </c>
      <c r="S2361" t="s">
        <v>1694</v>
      </c>
      <c r="T2361" t="s">
        <v>8844</v>
      </c>
      <c r="U2361" s="3">
        <v>45664</v>
      </c>
      <c r="V2361" t="s">
        <v>121</v>
      </c>
      <c r="W2361">
        <v>30</v>
      </c>
      <c r="X2361" t="s">
        <v>171</v>
      </c>
      <c r="Y2361">
        <v>24</v>
      </c>
      <c r="AB2361" s="3"/>
      <c r="AC2361" t="s">
        <v>113</v>
      </c>
      <c r="AD2361" t="s">
        <v>123</v>
      </c>
      <c r="AE2361">
        <v>1</v>
      </c>
      <c r="AF2361">
        <v>1</v>
      </c>
      <c r="AG2361" t="s">
        <v>105</v>
      </c>
      <c r="AH2361" t="s">
        <v>47</v>
      </c>
      <c r="AI2361">
        <v>1</v>
      </c>
      <c r="AJ2361" t="s">
        <v>8819</v>
      </c>
      <c r="AK2361" t="s">
        <v>69</v>
      </c>
      <c r="AL2361" t="s">
        <v>89</v>
      </c>
      <c r="AM2361" t="s">
        <v>8825</v>
      </c>
      <c r="AN2361" t="s">
        <v>50</v>
      </c>
      <c r="AO2361">
        <v>30</v>
      </c>
      <c r="AP2361" t="s">
        <v>69</v>
      </c>
      <c r="AQ2361" t="s">
        <v>8828</v>
      </c>
      <c r="AR2361" t="s">
        <v>8832</v>
      </c>
      <c r="AS2361" t="s">
        <v>8835</v>
      </c>
      <c r="AT2361" t="s">
        <v>8828</v>
      </c>
      <c r="AU2361" t="s">
        <v>8828</v>
      </c>
      <c r="AY2361" t="s">
        <v>8878</v>
      </c>
      <c r="BA2361" t="s">
        <v>8879</v>
      </c>
    </row>
    <row r="2362" spans="1:53" x14ac:dyDescent="0.2">
      <c r="A2362" t="s">
        <v>4743</v>
      </c>
      <c r="B2362" t="s">
        <v>8032</v>
      </c>
      <c r="D2362" t="s">
        <v>4744</v>
      </c>
      <c r="E2362" t="s">
        <v>50</v>
      </c>
      <c r="F2362">
        <v>30</v>
      </c>
      <c r="G2362" t="s">
        <v>31</v>
      </c>
      <c r="H2362" t="s">
        <v>73</v>
      </c>
      <c r="I2362" t="s">
        <v>110</v>
      </c>
      <c r="J2362" t="s">
        <v>34</v>
      </c>
      <c r="K2362" t="s">
        <v>100</v>
      </c>
      <c r="L2362" t="s">
        <v>8807</v>
      </c>
      <c r="M2362" t="s">
        <v>222</v>
      </c>
      <c r="N2362" t="s">
        <v>37</v>
      </c>
      <c r="O2362" t="s">
        <v>78</v>
      </c>
      <c r="P2362" t="s">
        <v>59</v>
      </c>
      <c r="Q2362" t="s">
        <v>190</v>
      </c>
      <c r="R2362" t="s">
        <v>8814</v>
      </c>
      <c r="S2362" t="s">
        <v>691</v>
      </c>
      <c r="T2362" t="s">
        <v>8844</v>
      </c>
      <c r="U2362" s="3">
        <v>45660</v>
      </c>
      <c r="V2362" t="s">
        <v>42</v>
      </c>
      <c r="W2362">
        <v>45</v>
      </c>
      <c r="X2362" t="s">
        <v>43</v>
      </c>
      <c r="Y2362">
        <v>2</v>
      </c>
      <c r="AB2362" s="3"/>
      <c r="AC2362" t="s">
        <v>44</v>
      </c>
      <c r="AD2362" t="s">
        <v>114</v>
      </c>
      <c r="AE2362">
        <v>3</v>
      </c>
      <c r="AF2362">
        <v>3</v>
      </c>
      <c r="AG2362" t="s">
        <v>65</v>
      </c>
      <c r="AH2362" t="s">
        <v>82</v>
      </c>
      <c r="AI2362" t="s">
        <v>133</v>
      </c>
      <c r="AJ2362" t="s">
        <v>8821</v>
      </c>
      <c r="AL2362" t="s">
        <v>138</v>
      </c>
      <c r="AM2362" t="s">
        <v>8814</v>
      </c>
      <c r="AN2362" t="s">
        <v>95</v>
      </c>
      <c r="AO2362">
        <v>100</v>
      </c>
      <c r="AP2362" t="s">
        <v>69</v>
      </c>
      <c r="AQ2362" t="s">
        <v>8828</v>
      </c>
      <c r="AR2362" t="s">
        <v>8832</v>
      </c>
      <c r="AS2362" t="s">
        <v>8836</v>
      </c>
      <c r="AT2362" t="s">
        <v>8839</v>
      </c>
      <c r="AU2362" t="s">
        <v>8828</v>
      </c>
      <c r="AX2362" t="s">
        <v>8888</v>
      </c>
      <c r="AY2362" t="s">
        <v>8878</v>
      </c>
      <c r="BA2362" t="s">
        <v>8881</v>
      </c>
    </row>
    <row r="2363" spans="1:53" x14ac:dyDescent="0.2">
      <c r="A2363" t="s">
        <v>4745</v>
      </c>
      <c r="B2363" t="s">
        <v>8033</v>
      </c>
      <c r="C2363" t="s">
        <v>2224</v>
      </c>
      <c r="D2363" t="s">
        <v>4746</v>
      </c>
      <c r="E2363" t="s">
        <v>109</v>
      </c>
      <c r="G2363" t="s">
        <v>84</v>
      </c>
      <c r="H2363" t="s">
        <v>73</v>
      </c>
      <c r="I2363" t="s">
        <v>110</v>
      </c>
      <c r="J2363" t="s">
        <v>56</v>
      </c>
      <c r="K2363" t="s">
        <v>85</v>
      </c>
      <c r="L2363" t="s">
        <v>85</v>
      </c>
      <c r="M2363" t="s">
        <v>76</v>
      </c>
      <c r="N2363" t="s">
        <v>37</v>
      </c>
      <c r="O2363" t="s">
        <v>38</v>
      </c>
      <c r="P2363" t="s">
        <v>88</v>
      </c>
      <c r="S2363" t="s">
        <v>3156</v>
      </c>
      <c r="T2363" t="s">
        <v>8843</v>
      </c>
      <c r="U2363" s="3">
        <v>45753</v>
      </c>
      <c r="V2363" t="s">
        <v>121</v>
      </c>
      <c r="W2363">
        <v>30</v>
      </c>
      <c r="X2363" t="s">
        <v>62</v>
      </c>
      <c r="Y2363">
        <v>5</v>
      </c>
      <c r="AB2363" s="3"/>
      <c r="AC2363" t="s">
        <v>113</v>
      </c>
      <c r="AD2363" t="s">
        <v>123</v>
      </c>
      <c r="AE2363">
        <v>3</v>
      </c>
      <c r="AF2363">
        <v>3</v>
      </c>
      <c r="AH2363" t="s">
        <v>125</v>
      </c>
      <c r="AI2363">
        <v>2</v>
      </c>
      <c r="AJ2363" t="s">
        <v>8819</v>
      </c>
      <c r="AL2363" t="s">
        <v>68</v>
      </c>
      <c r="AM2363" t="s">
        <v>8823</v>
      </c>
      <c r="AN2363" t="s">
        <v>95</v>
      </c>
      <c r="AO2363">
        <v>100</v>
      </c>
      <c r="AP2363" t="s">
        <v>48</v>
      </c>
      <c r="AQ2363" t="s">
        <v>8828</v>
      </c>
      <c r="AR2363" t="s">
        <v>8832</v>
      </c>
      <c r="AS2363" t="s">
        <v>8837</v>
      </c>
      <c r="AT2363" t="s">
        <v>8828</v>
      </c>
      <c r="AU2363" t="s">
        <v>8839</v>
      </c>
      <c r="AY2363" t="s">
        <v>8878</v>
      </c>
      <c r="BA2363" t="s">
        <v>8881</v>
      </c>
    </row>
    <row r="2364" spans="1:53" x14ac:dyDescent="0.2">
      <c r="A2364" t="s">
        <v>4747</v>
      </c>
      <c r="B2364" t="s">
        <v>4747</v>
      </c>
      <c r="C2364" t="s">
        <v>792</v>
      </c>
      <c r="E2364" t="s">
        <v>50</v>
      </c>
      <c r="F2364">
        <v>30</v>
      </c>
      <c r="G2364" t="s">
        <v>84</v>
      </c>
      <c r="H2364" t="s">
        <v>32</v>
      </c>
      <c r="I2364" t="s">
        <v>259</v>
      </c>
      <c r="J2364" t="s">
        <v>136</v>
      </c>
      <c r="K2364" t="s">
        <v>100</v>
      </c>
      <c r="L2364" t="s">
        <v>8807</v>
      </c>
      <c r="M2364" t="s">
        <v>86</v>
      </c>
      <c r="N2364" t="s">
        <v>101</v>
      </c>
      <c r="O2364" t="s">
        <v>118</v>
      </c>
      <c r="P2364" t="s">
        <v>181</v>
      </c>
      <c r="Q2364" t="s">
        <v>94</v>
      </c>
      <c r="R2364" t="s">
        <v>8812</v>
      </c>
      <c r="S2364" t="s">
        <v>359</v>
      </c>
      <c r="T2364" t="s">
        <v>8843</v>
      </c>
      <c r="U2364" s="3">
        <v>45738</v>
      </c>
      <c r="V2364" t="s">
        <v>226</v>
      </c>
      <c r="W2364">
        <v>60</v>
      </c>
      <c r="X2364" t="s">
        <v>171</v>
      </c>
      <c r="Y2364">
        <v>24</v>
      </c>
      <c r="Z2364" t="s">
        <v>984</v>
      </c>
      <c r="AA2364" t="s">
        <v>8843</v>
      </c>
      <c r="AB2364" s="3">
        <v>45792</v>
      </c>
      <c r="AC2364" t="s">
        <v>248</v>
      </c>
      <c r="AD2364" t="s">
        <v>114</v>
      </c>
      <c r="AE2364" t="s">
        <v>93</v>
      </c>
      <c r="AF2364">
        <v>1</v>
      </c>
      <c r="AG2364" t="s">
        <v>124</v>
      </c>
      <c r="AH2364" t="s">
        <v>47</v>
      </c>
      <c r="AI2364">
        <v>2</v>
      </c>
      <c r="AJ2364" t="s">
        <v>8819</v>
      </c>
      <c r="AK2364" t="s">
        <v>48</v>
      </c>
      <c r="AN2364" t="s">
        <v>50</v>
      </c>
      <c r="AO2364">
        <v>30</v>
      </c>
      <c r="AP2364" t="s">
        <v>69</v>
      </c>
      <c r="AQ2364" t="s">
        <v>8828</v>
      </c>
      <c r="AR2364" t="s">
        <v>8828</v>
      </c>
      <c r="AS2364" t="s">
        <v>8828</v>
      </c>
      <c r="AT2364" t="s">
        <v>8828</v>
      </c>
      <c r="AU2364" t="s">
        <v>8828</v>
      </c>
      <c r="AV2364" t="s">
        <v>69</v>
      </c>
      <c r="AW2364">
        <v>24</v>
      </c>
      <c r="AX2364" t="s">
        <v>8888</v>
      </c>
      <c r="AY2364" t="s">
        <v>8886</v>
      </c>
      <c r="AZ2364" t="s">
        <v>8885</v>
      </c>
      <c r="BA2364" t="s">
        <v>8879</v>
      </c>
    </row>
    <row r="2365" spans="1:53" x14ac:dyDescent="0.2">
      <c r="A2365" t="s">
        <v>4748</v>
      </c>
      <c r="B2365" t="s">
        <v>8034</v>
      </c>
      <c r="D2365" t="s">
        <v>4749</v>
      </c>
      <c r="E2365" t="s">
        <v>50</v>
      </c>
      <c r="F2365">
        <v>30</v>
      </c>
      <c r="G2365" t="s">
        <v>31</v>
      </c>
      <c r="H2365" t="s">
        <v>53</v>
      </c>
      <c r="I2365" t="s">
        <v>148</v>
      </c>
      <c r="J2365" t="s">
        <v>136</v>
      </c>
      <c r="K2365" t="s">
        <v>75</v>
      </c>
      <c r="L2365" t="s">
        <v>75</v>
      </c>
      <c r="M2365" t="s">
        <v>56</v>
      </c>
      <c r="N2365" t="s">
        <v>77</v>
      </c>
      <c r="O2365" t="s">
        <v>78</v>
      </c>
      <c r="P2365" t="s">
        <v>88</v>
      </c>
      <c r="Q2365" t="s">
        <v>60</v>
      </c>
      <c r="R2365" t="s">
        <v>8810</v>
      </c>
      <c r="S2365" t="s">
        <v>1406</v>
      </c>
      <c r="T2365" t="s">
        <v>8844</v>
      </c>
      <c r="U2365" s="3">
        <v>45825</v>
      </c>
      <c r="V2365" t="s">
        <v>42</v>
      </c>
      <c r="W2365">
        <v>45</v>
      </c>
      <c r="X2365" t="s">
        <v>171</v>
      </c>
      <c r="Y2365">
        <v>24</v>
      </c>
      <c r="AB2365" s="3"/>
      <c r="AC2365" t="s">
        <v>44</v>
      </c>
      <c r="AD2365" t="s">
        <v>45</v>
      </c>
      <c r="AE2365">
        <v>0</v>
      </c>
      <c r="AF2365">
        <v>0</v>
      </c>
      <c r="AH2365" t="s">
        <v>47</v>
      </c>
      <c r="AI2365">
        <v>2</v>
      </c>
      <c r="AJ2365" t="s">
        <v>8819</v>
      </c>
      <c r="AK2365" t="s">
        <v>69</v>
      </c>
      <c r="AN2365" t="s">
        <v>95</v>
      </c>
      <c r="AO2365">
        <v>100</v>
      </c>
      <c r="AP2365" t="s">
        <v>69</v>
      </c>
      <c r="AQ2365" t="s">
        <v>8828</v>
      </c>
      <c r="AR2365" t="s">
        <v>8832</v>
      </c>
      <c r="AS2365" t="s">
        <v>8835</v>
      </c>
      <c r="AT2365" t="s">
        <v>8839</v>
      </c>
      <c r="AU2365" t="s">
        <v>8828</v>
      </c>
      <c r="AX2365" t="s">
        <v>8888</v>
      </c>
      <c r="AY2365" t="s">
        <v>8878</v>
      </c>
      <c r="BA2365" t="s">
        <v>8881</v>
      </c>
    </row>
    <row r="2366" spans="1:53" x14ac:dyDescent="0.2">
      <c r="A2366" t="s">
        <v>4750</v>
      </c>
      <c r="B2366" t="s">
        <v>8035</v>
      </c>
      <c r="D2366" t="s">
        <v>4751</v>
      </c>
      <c r="E2366" t="s">
        <v>50</v>
      </c>
      <c r="F2366">
        <v>30</v>
      </c>
      <c r="G2366" t="s">
        <v>31</v>
      </c>
      <c r="H2366" t="s">
        <v>32</v>
      </c>
      <c r="I2366" t="s">
        <v>259</v>
      </c>
      <c r="J2366" t="s">
        <v>56</v>
      </c>
      <c r="K2366" t="s">
        <v>100</v>
      </c>
      <c r="L2366" t="s">
        <v>8807</v>
      </c>
      <c r="M2366" t="s">
        <v>36</v>
      </c>
      <c r="N2366" t="s">
        <v>37</v>
      </c>
      <c r="O2366" t="s">
        <v>155</v>
      </c>
      <c r="P2366" t="s">
        <v>119</v>
      </c>
      <c r="Q2366" t="s">
        <v>40</v>
      </c>
      <c r="R2366" t="s">
        <v>8809</v>
      </c>
      <c r="S2366" t="s">
        <v>638</v>
      </c>
      <c r="T2366" t="s">
        <v>8844</v>
      </c>
      <c r="U2366" s="3">
        <v>45836</v>
      </c>
      <c r="V2366" t="s">
        <v>103</v>
      </c>
      <c r="W2366">
        <v>120</v>
      </c>
      <c r="X2366" t="s">
        <v>80</v>
      </c>
      <c r="Y2366">
        <v>48</v>
      </c>
      <c r="Z2366" t="s">
        <v>1444</v>
      </c>
      <c r="AA2366" t="s">
        <v>8844</v>
      </c>
      <c r="AB2366" s="3">
        <v>45761</v>
      </c>
      <c r="AC2366" t="s">
        <v>44</v>
      </c>
      <c r="AD2366" t="s">
        <v>81</v>
      </c>
      <c r="AE2366" t="s">
        <v>93</v>
      </c>
      <c r="AF2366">
        <v>1</v>
      </c>
      <c r="AH2366" t="s">
        <v>82</v>
      </c>
      <c r="AI2366">
        <v>5</v>
      </c>
      <c r="AJ2366" t="s">
        <v>8821</v>
      </c>
      <c r="AL2366" t="s">
        <v>68</v>
      </c>
      <c r="AM2366" t="s">
        <v>8823</v>
      </c>
      <c r="AN2366">
        <v>20</v>
      </c>
      <c r="AO2366">
        <v>20</v>
      </c>
      <c r="AP2366" t="s">
        <v>69</v>
      </c>
      <c r="AQ2366" t="s">
        <v>8829</v>
      </c>
      <c r="AR2366" t="s">
        <v>8832</v>
      </c>
      <c r="AS2366" t="s">
        <v>8836</v>
      </c>
      <c r="AT2366" t="s">
        <v>8828</v>
      </c>
      <c r="AU2366" t="s">
        <v>8828</v>
      </c>
      <c r="AV2366" t="s">
        <v>48</v>
      </c>
      <c r="AX2366" t="s">
        <v>8888</v>
      </c>
      <c r="AY2366" t="s">
        <v>8882</v>
      </c>
      <c r="BA2366" t="s">
        <v>8879</v>
      </c>
    </row>
    <row r="2367" spans="1:53" x14ac:dyDescent="0.2">
      <c r="A2367" t="s">
        <v>4752</v>
      </c>
      <c r="B2367" t="s">
        <v>8036</v>
      </c>
      <c r="D2367" t="s">
        <v>4753</v>
      </c>
      <c r="E2367" t="s">
        <v>109</v>
      </c>
      <c r="G2367" t="s">
        <v>31</v>
      </c>
      <c r="H2367" t="s">
        <v>153</v>
      </c>
      <c r="I2367" t="s">
        <v>154</v>
      </c>
      <c r="J2367" t="s">
        <v>56</v>
      </c>
      <c r="K2367" t="s">
        <v>75</v>
      </c>
      <c r="L2367" t="s">
        <v>75</v>
      </c>
      <c r="M2367" t="s">
        <v>76</v>
      </c>
      <c r="N2367" t="s">
        <v>37</v>
      </c>
      <c r="O2367" t="s">
        <v>38</v>
      </c>
      <c r="P2367" t="s">
        <v>181</v>
      </c>
      <c r="Q2367" t="s">
        <v>190</v>
      </c>
      <c r="R2367" t="s">
        <v>8814</v>
      </c>
      <c r="S2367" t="s">
        <v>832</v>
      </c>
      <c r="T2367" t="s">
        <v>8843</v>
      </c>
      <c r="U2367" s="3">
        <v>45693</v>
      </c>
      <c r="V2367" t="s">
        <v>103</v>
      </c>
      <c r="W2367">
        <v>120</v>
      </c>
      <c r="X2367" t="s">
        <v>163</v>
      </c>
      <c r="AB2367" s="3"/>
      <c r="AC2367" t="s">
        <v>113</v>
      </c>
      <c r="AD2367" t="s">
        <v>45</v>
      </c>
      <c r="AE2367">
        <v>3</v>
      </c>
      <c r="AF2367">
        <v>3</v>
      </c>
      <c r="AG2367" t="s">
        <v>105</v>
      </c>
      <c r="AH2367" t="s">
        <v>66</v>
      </c>
      <c r="AI2367">
        <v>1</v>
      </c>
      <c r="AJ2367" t="s">
        <v>8819</v>
      </c>
      <c r="AK2367" t="s">
        <v>48</v>
      </c>
      <c r="AN2367">
        <v>20</v>
      </c>
      <c r="AO2367">
        <v>20</v>
      </c>
      <c r="AP2367" t="s">
        <v>48</v>
      </c>
      <c r="AQ2367" t="s">
        <v>8828</v>
      </c>
      <c r="AR2367" t="s">
        <v>8828</v>
      </c>
      <c r="AS2367" t="s">
        <v>8828</v>
      </c>
      <c r="AT2367" t="s">
        <v>8828</v>
      </c>
      <c r="AU2367" t="s">
        <v>8828</v>
      </c>
      <c r="AY2367" t="s">
        <v>8882</v>
      </c>
      <c r="BA2367" t="s">
        <v>8879</v>
      </c>
    </row>
    <row r="2368" spans="1:53" x14ac:dyDescent="0.2">
      <c r="A2368" t="s">
        <v>4754</v>
      </c>
      <c r="B2368" t="s">
        <v>8037</v>
      </c>
      <c r="C2368" t="s">
        <v>1264</v>
      </c>
      <c r="E2368" t="s">
        <v>50</v>
      </c>
      <c r="F2368">
        <v>30</v>
      </c>
      <c r="G2368" t="s">
        <v>31</v>
      </c>
      <c r="H2368" t="s">
        <v>53</v>
      </c>
      <c r="I2368" t="s">
        <v>135</v>
      </c>
      <c r="J2368" t="s">
        <v>55</v>
      </c>
      <c r="K2368" t="s">
        <v>85</v>
      </c>
      <c r="L2368" t="s">
        <v>85</v>
      </c>
      <c r="M2368" t="s">
        <v>36</v>
      </c>
      <c r="N2368" t="s">
        <v>37</v>
      </c>
      <c r="O2368" t="s">
        <v>78</v>
      </c>
      <c r="P2368" t="s">
        <v>204</v>
      </c>
      <c r="Q2368" t="s">
        <v>60</v>
      </c>
      <c r="R2368" t="s">
        <v>8810</v>
      </c>
      <c r="S2368" t="s">
        <v>4129</v>
      </c>
      <c r="T2368" t="s">
        <v>8844</v>
      </c>
      <c r="U2368" s="3">
        <v>45786</v>
      </c>
      <c r="V2368" t="s">
        <v>121</v>
      </c>
      <c r="W2368">
        <v>30</v>
      </c>
      <c r="X2368" t="s">
        <v>163</v>
      </c>
      <c r="Z2368" t="s">
        <v>1287</v>
      </c>
      <c r="AA2368" t="s">
        <v>8845</v>
      </c>
      <c r="AB2368" s="3">
        <v>45785</v>
      </c>
      <c r="AC2368" t="s">
        <v>122</v>
      </c>
      <c r="AD2368" t="s">
        <v>45</v>
      </c>
      <c r="AE2368">
        <v>1</v>
      </c>
      <c r="AF2368">
        <v>1</v>
      </c>
      <c r="AG2368" t="s">
        <v>105</v>
      </c>
      <c r="AH2368" t="s">
        <v>125</v>
      </c>
      <c r="AI2368">
        <v>5</v>
      </c>
      <c r="AJ2368" t="s">
        <v>8821</v>
      </c>
      <c r="AK2368" t="s">
        <v>69</v>
      </c>
      <c r="AL2368" t="s">
        <v>68</v>
      </c>
      <c r="AM2368" t="s">
        <v>8823</v>
      </c>
      <c r="AN2368" t="s">
        <v>95</v>
      </c>
      <c r="AO2368">
        <v>100</v>
      </c>
      <c r="AP2368" t="s">
        <v>69</v>
      </c>
      <c r="AQ2368" t="s">
        <v>8829</v>
      </c>
      <c r="AR2368" t="s">
        <v>8828</v>
      </c>
      <c r="AS2368" t="s">
        <v>8837</v>
      </c>
      <c r="AT2368" t="s">
        <v>8828</v>
      </c>
      <c r="AU2368" t="s">
        <v>8828</v>
      </c>
      <c r="AV2368" t="s">
        <v>48</v>
      </c>
      <c r="AX2368" t="s">
        <v>8888</v>
      </c>
      <c r="AY2368" t="s">
        <v>8878</v>
      </c>
      <c r="BA2368" t="s">
        <v>8881</v>
      </c>
    </row>
    <row r="2369" spans="1:53" x14ac:dyDescent="0.2">
      <c r="A2369" t="s">
        <v>4755</v>
      </c>
      <c r="B2369" t="s">
        <v>8038</v>
      </c>
      <c r="E2369">
        <v>87</v>
      </c>
      <c r="F2369">
        <v>87</v>
      </c>
      <c r="G2369" t="s">
        <v>31</v>
      </c>
      <c r="H2369" t="s">
        <v>53</v>
      </c>
      <c r="I2369" t="s">
        <v>148</v>
      </c>
      <c r="J2369" t="s">
        <v>56</v>
      </c>
      <c r="K2369" t="s">
        <v>85</v>
      </c>
      <c r="L2369" t="s">
        <v>85</v>
      </c>
      <c r="M2369" t="s">
        <v>36</v>
      </c>
      <c r="N2369" t="s">
        <v>77</v>
      </c>
      <c r="O2369" t="s">
        <v>118</v>
      </c>
      <c r="P2369" t="s">
        <v>88</v>
      </c>
      <c r="S2369" t="s">
        <v>1406</v>
      </c>
      <c r="T2369" t="s">
        <v>8844</v>
      </c>
      <c r="U2369" s="3">
        <v>45825</v>
      </c>
      <c r="V2369" t="s">
        <v>226</v>
      </c>
      <c r="W2369">
        <v>60</v>
      </c>
      <c r="X2369" t="s">
        <v>171</v>
      </c>
      <c r="Y2369">
        <v>24</v>
      </c>
      <c r="AB2369" s="3"/>
      <c r="AC2369" t="s">
        <v>44</v>
      </c>
      <c r="AD2369" t="s">
        <v>114</v>
      </c>
      <c r="AE2369">
        <v>0</v>
      </c>
      <c r="AF2369">
        <v>0</v>
      </c>
      <c r="AG2369" t="s">
        <v>160</v>
      </c>
      <c r="AH2369" t="s">
        <v>47</v>
      </c>
      <c r="AI2369" t="s">
        <v>151</v>
      </c>
      <c r="AJ2369" t="s">
        <v>8821</v>
      </c>
      <c r="AK2369" t="s">
        <v>48</v>
      </c>
      <c r="AL2369" t="s">
        <v>68</v>
      </c>
      <c r="AM2369" t="s">
        <v>8823</v>
      </c>
      <c r="AN2369" t="s">
        <v>95</v>
      </c>
      <c r="AO2369">
        <v>100</v>
      </c>
      <c r="AP2369" t="s">
        <v>69</v>
      </c>
      <c r="AQ2369" t="s">
        <v>8828</v>
      </c>
      <c r="AR2369" t="s">
        <v>8832</v>
      </c>
      <c r="AS2369" t="s">
        <v>8835</v>
      </c>
      <c r="AT2369" t="s">
        <v>8828</v>
      </c>
      <c r="AU2369" t="s">
        <v>8828</v>
      </c>
      <c r="AX2369" t="s">
        <v>8889</v>
      </c>
      <c r="AY2369" t="s">
        <v>8886</v>
      </c>
      <c r="BA2369" t="s">
        <v>8881</v>
      </c>
    </row>
    <row r="2370" spans="1:53" x14ac:dyDescent="0.2">
      <c r="A2370" t="s">
        <v>4756</v>
      </c>
      <c r="B2370" t="s">
        <v>8039</v>
      </c>
      <c r="E2370" t="s">
        <v>109</v>
      </c>
      <c r="G2370" t="s">
        <v>31</v>
      </c>
      <c r="H2370" t="s">
        <v>32</v>
      </c>
      <c r="I2370" t="s">
        <v>33</v>
      </c>
      <c r="J2370" t="s">
        <v>56</v>
      </c>
      <c r="K2370" t="s">
        <v>35</v>
      </c>
      <c r="L2370" t="s">
        <v>8807</v>
      </c>
      <c r="M2370" t="s">
        <v>222</v>
      </c>
      <c r="N2370" t="s">
        <v>77</v>
      </c>
      <c r="O2370" t="s">
        <v>155</v>
      </c>
      <c r="P2370" t="s">
        <v>181</v>
      </c>
      <c r="Q2370" t="s">
        <v>60</v>
      </c>
      <c r="R2370" t="s">
        <v>8810</v>
      </c>
      <c r="S2370" t="s">
        <v>2082</v>
      </c>
      <c r="T2370" t="s">
        <v>8843</v>
      </c>
      <c r="U2370" s="3">
        <v>45788</v>
      </c>
      <c r="V2370" t="s">
        <v>226</v>
      </c>
      <c r="W2370">
        <v>60</v>
      </c>
      <c r="X2370" t="s">
        <v>171</v>
      </c>
      <c r="Y2370">
        <v>24</v>
      </c>
      <c r="AB2370" s="3"/>
      <c r="AC2370" t="s">
        <v>131</v>
      </c>
      <c r="AD2370" t="s">
        <v>123</v>
      </c>
      <c r="AE2370" t="s">
        <v>93</v>
      </c>
      <c r="AF2370">
        <v>1</v>
      </c>
      <c r="AG2370" t="s">
        <v>46</v>
      </c>
      <c r="AH2370" t="s">
        <v>47</v>
      </c>
      <c r="AI2370">
        <v>1</v>
      </c>
      <c r="AJ2370" t="s">
        <v>8819</v>
      </c>
      <c r="AK2370" t="s">
        <v>69</v>
      </c>
      <c r="AL2370" t="s">
        <v>68</v>
      </c>
      <c r="AM2370" t="s">
        <v>8823</v>
      </c>
      <c r="AN2370" t="s">
        <v>50</v>
      </c>
      <c r="AO2370">
        <v>30</v>
      </c>
      <c r="AP2370" t="s">
        <v>48</v>
      </c>
      <c r="AQ2370" t="s">
        <v>8830</v>
      </c>
      <c r="AR2370" t="s">
        <v>8828</v>
      </c>
      <c r="AS2370" t="s">
        <v>8828</v>
      </c>
      <c r="AT2370" t="s">
        <v>8828</v>
      </c>
      <c r="AU2370" t="s">
        <v>8828</v>
      </c>
      <c r="AW2370">
        <v>24</v>
      </c>
      <c r="AY2370" t="s">
        <v>8886</v>
      </c>
      <c r="AZ2370" t="s">
        <v>8885</v>
      </c>
      <c r="BA2370" t="s">
        <v>8879</v>
      </c>
    </row>
    <row r="2371" spans="1:53" x14ac:dyDescent="0.2">
      <c r="A2371" t="s">
        <v>4757</v>
      </c>
      <c r="B2371" t="s">
        <v>4757</v>
      </c>
      <c r="C2371" t="s">
        <v>2748</v>
      </c>
      <c r="D2371" t="s">
        <v>4758</v>
      </c>
      <c r="E2371" t="s">
        <v>50</v>
      </c>
      <c r="F2371">
        <v>30</v>
      </c>
      <c r="G2371" t="s">
        <v>31</v>
      </c>
      <c r="H2371" t="s">
        <v>153</v>
      </c>
      <c r="I2371" t="s">
        <v>218</v>
      </c>
      <c r="J2371" t="s">
        <v>56</v>
      </c>
      <c r="K2371" t="s">
        <v>35</v>
      </c>
      <c r="L2371" t="s">
        <v>8807</v>
      </c>
      <c r="M2371" t="s">
        <v>76</v>
      </c>
      <c r="N2371" t="s">
        <v>57</v>
      </c>
      <c r="O2371" t="s">
        <v>58</v>
      </c>
      <c r="P2371" t="s">
        <v>181</v>
      </c>
      <c r="Q2371" t="s">
        <v>60</v>
      </c>
      <c r="R2371" t="s">
        <v>8810</v>
      </c>
      <c r="S2371" t="s">
        <v>459</v>
      </c>
      <c r="T2371" t="s">
        <v>8844</v>
      </c>
      <c r="U2371" s="3">
        <v>45700</v>
      </c>
      <c r="V2371" t="s">
        <v>121</v>
      </c>
      <c r="W2371">
        <v>30</v>
      </c>
      <c r="X2371" t="s">
        <v>163</v>
      </c>
      <c r="AB2371" s="3"/>
      <c r="AC2371" t="s">
        <v>44</v>
      </c>
      <c r="AD2371" t="s">
        <v>123</v>
      </c>
      <c r="AE2371">
        <v>3</v>
      </c>
      <c r="AF2371">
        <v>3</v>
      </c>
      <c r="AG2371" t="s">
        <v>178</v>
      </c>
      <c r="AH2371" t="s">
        <v>47</v>
      </c>
      <c r="AI2371">
        <v>4</v>
      </c>
      <c r="AJ2371" t="s">
        <v>8821</v>
      </c>
      <c r="AK2371" t="s">
        <v>48</v>
      </c>
      <c r="AL2371" t="s">
        <v>49</v>
      </c>
      <c r="AN2371">
        <v>20</v>
      </c>
      <c r="AO2371">
        <v>20</v>
      </c>
      <c r="AP2371" t="s">
        <v>48</v>
      </c>
      <c r="AQ2371" t="s">
        <v>8828</v>
      </c>
      <c r="AR2371" t="s">
        <v>8828</v>
      </c>
      <c r="AS2371" t="s">
        <v>8835</v>
      </c>
      <c r="AT2371" t="s">
        <v>8828</v>
      </c>
      <c r="AU2371" t="s">
        <v>8828</v>
      </c>
      <c r="AX2371" t="s">
        <v>8888</v>
      </c>
      <c r="AY2371" t="s">
        <v>8878</v>
      </c>
      <c r="BA2371" t="s">
        <v>8879</v>
      </c>
    </row>
    <row r="2372" spans="1:53" x14ac:dyDescent="0.2">
      <c r="A2372" t="s">
        <v>4759</v>
      </c>
      <c r="B2372" t="s">
        <v>4759</v>
      </c>
      <c r="C2372" t="s">
        <v>4760</v>
      </c>
      <c r="D2372" t="s">
        <v>4761</v>
      </c>
      <c r="E2372" t="s">
        <v>109</v>
      </c>
      <c r="G2372" t="s">
        <v>31</v>
      </c>
      <c r="H2372" t="s">
        <v>53</v>
      </c>
      <c r="I2372" t="s">
        <v>135</v>
      </c>
      <c r="J2372" t="s">
        <v>136</v>
      </c>
      <c r="K2372" t="s">
        <v>35</v>
      </c>
      <c r="L2372" t="s">
        <v>8807</v>
      </c>
      <c r="M2372" t="s">
        <v>86</v>
      </c>
      <c r="N2372" t="s">
        <v>101</v>
      </c>
      <c r="O2372" t="s">
        <v>38</v>
      </c>
      <c r="P2372" t="s">
        <v>119</v>
      </c>
      <c r="Q2372" t="s">
        <v>94</v>
      </c>
      <c r="R2372" t="s">
        <v>8812</v>
      </c>
      <c r="S2372" t="s">
        <v>315</v>
      </c>
      <c r="T2372" t="s">
        <v>8844</v>
      </c>
      <c r="U2372" s="3">
        <v>45756</v>
      </c>
      <c r="V2372" t="s">
        <v>103</v>
      </c>
      <c r="W2372">
        <v>120</v>
      </c>
      <c r="X2372" t="s">
        <v>43</v>
      </c>
      <c r="Y2372">
        <v>2</v>
      </c>
      <c r="Z2372" t="s">
        <v>247</v>
      </c>
      <c r="AA2372" t="s">
        <v>8845</v>
      </c>
      <c r="AB2372" s="3">
        <v>45813</v>
      </c>
      <c r="AC2372" t="s">
        <v>44</v>
      </c>
      <c r="AD2372" t="s">
        <v>45</v>
      </c>
      <c r="AE2372">
        <v>1</v>
      </c>
      <c r="AF2372">
        <v>1</v>
      </c>
      <c r="AG2372" t="s">
        <v>46</v>
      </c>
      <c r="AH2372" t="s">
        <v>66</v>
      </c>
      <c r="AI2372">
        <v>4</v>
      </c>
      <c r="AJ2372" t="s">
        <v>8821</v>
      </c>
      <c r="AK2372" t="s">
        <v>69</v>
      </c>
      <c r="AL2372" t="s">
        <v>68</v>
      </c>
      <c r="AM2372" t="s">
        <v>8823</v>
      </c>
      <c r="AN2372">
        <v>20</v>
      </c>
      <c r="AO2372">
        <v>20</v>
      </c>
      <c r="AP2372" t="s">
        <v>69</v>
      </c>
      <c r="AQ2372" t="s">
        <v>8829</v>
      </c>
      <c r="AR2372" t="s">
        <v>8832</v>
      </c>
      <c r="AS2372" t="s">
        <v>8828</v>
      </c>
      <c r="AT2372" t="s">
        <v>8828</v>
      </c>
      <c r="AU2372" t="s">
        <v>8828</v>
      </c>
      <c r="AV2372" t="s">
        <v>69</v>
      </c>
      <c r="AY2372" t="s">
        <v>8882</v>
      </c>
      <c r="BA2372" t="s">
        <v>8879</v>
      </c>
    </row>
    <row r="2373" spans="1:53" x14ac:dyDescent="0.2">
      <c r="A2373" t="s">
        <v>4762</v>
      </c>
      <c r="B2373" t="s">
        <v>4762</v>
      </c>
      <c r="D2373" t="s">
        <v>4763</v>
      </c>
      <c r="E2373" t="s">
        <v>109</v>
      </c>
      <c r="G2373" t="s">
        <v>31</v>
      </c>
      <c r="H2373" t="s">
        <v>53</v>
      </c>
      <c r="I2373" t="s">
        <v>54</v>
      </c>
      <c r="J2373" t="s">
        <v>34</v>
      </c>
      <c r="K2373" t="s">
        <v>100</v>
      </c>
      <c r="L2373" t="s">
        <v>8807</v>
      </c>
      <c r="M2373" t="s">
        <v>86</v>
      </c>
      <c r="N2373" t="s">
        <v>37</v>
      </c>
      <c r="O2373" t="s">
        <v>118</v>
      </c>
      <c r="P2373" t="s">
        <v>88</v>
      </c>
      <c r="Q2373" t="s">
        <v>190</v>
      </c>
      <c r="R2373" t="s">
        <v>8814</v>
      </c>
      <c r="S2373" t="s">
        <v>2619</v>
      </c>
      <c r="T2373" t="s">
        <v>8844</v>
      </c>
      <c r="U2373" s="3">
        <v>45817</v>
      </c>
      <c r="V2373" t="s">
        <v>42</v>
      </c>
      <c r="W2373">
        <v>45</v>
      </c>
      <c r="X2373" t="s">
        <v>62</v>
      </c>
      <c r="Y2373">
        <v>5</v>
      </c>
      <c r="AB2373" s="3"/>
      <c r="AC2373" t="s">
        <v>44</v>
      </c>
      <c r="AD2373" t="s">
        <v>81</v>
      </c>
      <c r="AE2373">
        <v>2</v>
      </c>
      <c r="AF2373">
        <v>2</v>
      </c>
      <c r="AG2373" t="s">
        <v>46</v>
      </c>
      <c r="AH2373" t="s">
        <v>66</v>
      </c>
      <c r="AI2373">
        <v>3</v>
      </c>
      <c r="AJ2373" t="s">
        <v>8820</v>
      </c>
      <c r="AK2373" t="s">
        <v>69</v>
      </c>
      <c r="AN2373">
        <v>10</v>
      </c>
      <c r="AO2373">
        <v>10</v>
      </c>
      <c r="AP2373" t="s">
        <v>48</v>
      </c>
      <c r="AQ2373" t="s">
        <v>8828</v>
      </c>
      <c r="AR2373" t="s">
        <v>8832</v>
      </c>
      <c r="AS2373" t="s">
        <v>8828</v>
      </c>
      <c r="AT2373" t="s">
        <v>8828</v>
      </c>
      <c r="AU2373" t="s">
        <v>8828</v>
      </c>
      <c r="AY2373" t="s">
        <v>8878</v>
      </c>
      <c r="BA2373" t="s">
        <v>8879</v>
      </c>
    </row>
    <row r="2374" spans="1:53" x14ac:dyDescent="0.2">
      <c r="A2374" t="s">
        <v>4764</v>
      </c>
      <c r="B2374" t="s">
        <v>8040</v>
      </c>
      <c r="C2374" t="s">
        <v>2287</v>
      </c>
      <c r="E2374">
        <v>20</v>
      </c>
      <c r="F2374">
        <v>20</v>
      </c>
      <c r="G2374" t="s">
        <v>84</v>
      </c>
      <c r="H2374" t="s">
        <v>153</v>
      </c>
      <c r="I2374" t="s">
        <v>215</v>
      </c>
      <c r="J2374" t="s">
        <v>55</v>
      </c>
      <c r="K2374" t="s">
        <v>85</v>
      </c>
      <c r="L2374" t="s">
        <v>85</v>
      </c>
      <c r="M2374" t="s">
        <v>36</v>
      </c>
      <c r="N2374" t="s">
        <v>87</v>
      </c>
      <c r="O2374" t="s">
        <v>58</v>
      </c>
      <c r="P2374" t="s">
        <v>204</v>
      </c>
      <c r="Q2374" t="s">
        <v>190</v>
      </c>
      <c r="R2374" t="s">
        <v>8814</v>
      </c>
      <c r="S2374" t="s">
        <v>716</v>
      </c>
      <c r="T2374" t="s">
        <v>8843</v>
      </c>
      <c r="U2374" s="3">
        <v>45678</v>
      </c>
      <c r="V2374" t="s">
        <v>226</v>
      </c>
      <c r="W2374">
        <v>60</v>
      </c>
      <c r="X2374" t="s">
        <v>163</v>
      </c>
      <c r="AB2374" s="3"/>
      <c r="AC2374" t="s">
        <v>122</v>
      </c>
      <c r="AD2374" t="s">
        <v>81</v>
      </c>
      <c r="AE2374">
        <v>3</v>
      </c>
      <c r="AF2374">
        <v>3</v>
      </c>
      <c r="AH2374" t="s">
        <v>125</v>
      </c>
      <c r="AI2374" t="s">
        <v>151</v>
      </c>
      <c r="AJ2374" t="s">
        <v>8821</v>
      </c>
      <c r="AK2374" t="s">
        <v>48</v>
      </c>
      <c r="AL2374" t="s">
        <v>89</v>
      </c>
      <c r="AM2374" t="s">
        <v>8825</v>
      </c>
      <c r="AN2374">
        <v>10</v>
      </c>
      <c r="AO2374">
        <v>10</v>
      </c>
      <c r="AP2374" t="s">
        <v>69</v>
      </c>
      <c r="AQ2374" t="s">
        <v>8828</v>
      </c>
      <c r="AR2374" t="s">
        <v>8828</v>
      </c>
      <c r="AS2374" t="s">
        <v>8837</v>
      </c>
      <c r="AT2374" t="s">
        <v>8828</v>
      </c>
      <c r="AU2374" t="s">
        <v>8839</v>
      </c>
      <c r="AX2374" t="s">
        <v>8888</v>
      </c>
      <c r="AY2374" t="s">
        <v>8886</v>
      </c>
      <c r="BA2374" t="s">
        <v>8879</v>
      </c>
    </row>
    <row r="2375" spans="1:53" x14ac:dyDescent="0.2">
      <c r="A2375" t="s">
        <v>4765</v>
      </c>
      <c r="B2375" t="s">
        <v>8041</v>
      </c>
      <c r="C2375" t="s">
        <v>2134</v>
      </c>
      <c r="D2375" t="s">
        <v>4766</v>
      </c>
      <c r="E2375" t="s">
        <v>109</v>
      </c>
      <c r="G2375" t="s">
        <v>31</v>
      </c>
      <c r="H2375" t="s">
        <v>53</v>
      </c>
      <c r="I2375" t="s">
        <v>148</v>
      </c>
      <c r="J2375" t="s">
        <v>34</v>
      </c>
      <c r="K2375" t="s">
        <v>75</v>
      </c>
      <c r="L2375" t="s">
        <v>75</v>
      </c>
      <c r="M2375" t="s">
        <v>222</v>
      </c>
      <c r="N2375" t="s">
        <v>101</v>
      </c>
      <c r="O2375" t="s">
        <v>118</v>
      </c>
      <c r="P2375" t="s">
        <v>119</v>
      </c>
      <c r="Q2375" t="s">
        <v>60</v>
      </c>
      <c r="R2375" t="s">
        <v>8810</v>
      </c>
      <c r="S2375" t="s">
        <v>872</v>
      </c>
      <c r="T2375" t="s">
        <v>8845</v>
      </c>
      <c r="U2375" s="3">
        <v>45821</v>
      </c>
      <c r="V2375" t="s">
        <v>103</v>
      </c>
      <c r="W2375">
        <v>120</v>
      </c>
      <c r="X2375" t="s">
        <v>43</v>
      </c>
      <c r="Y2375">
        <v>2</v>
      </c>
      <c r="Z2375" t="s">
        <v>2486</v>
      </c>
      <c r="AA2375" t="s">
        <v>8845</v>
      </c>
      <c r="AB2375" s="3">
        <v>45716</v>
      </c>
      <c r="AC2375" t="s">
        <v>131</v>
      </c>
      <c r="AD2375" t="s">
        <v>45</v>
      </c>
      <c r="AE2375">
        <v>2</v>
      </c>
      <c r="AF2375">
        <v>2</v>
      </c>
      <c r="AG2375" t="s">
        <v>196</v>
      </c>
      <c r="AH2375" t="s">
        <v>125</v>
      </c>
      <c r="AI2375">
        <v>1</v>
      </c>
      <c r="AJ2375" t="s">
        <v>8819</v>
      </c>
      <c r="AK2375" t="s">
        <v>69</v>
      </c>
      <c r="AN2375">
        <v>10</v>
      </c>
      <c r="AO2375">
        <v>10</v>
      </c>
      <c r="AP2375" t="s">
        <v>48</v>
      </c>
      <c r="AQ2375" t="s">
        <v>8828</v>
      </c>
      <c r="AR2375" t="s">
        <v>8828</v>
      </c>
      <c r="AS2375" t="s">
        <v>8828</v>
      </c>
      <c r="AT2375" t="s">
        <v>8828</v>
      </c>
      <c r="AU2375" t="s">
        <v>8828</v>
      </c>
      <c r="AV2375" t="s">
        <v>48</v>
      </c>
      <c r="AW2375">
        <v>2</v>
      </c>
      <c r="AY2375" t="s">
        <v>8882</v>
      </c>
      <c r="AZ2375" t="s">
        <v>8884</v>
      </c>
      <c r="BA2375" t="s">
        <v>8879</v>
      </c>
    </row>
    <row r="2376" spans="1:53" x14ac:dyDescent="0.2">
      <c r="A2376" t="s">
        <v>4767</v>
      </c>
      <c r="B2376" t="s">
        <v>8042</v>
      </c>
      <c r="C2376" t="s">
        <v>1632</v>
      </c>
      <c r="D2376" t="s">
        <v>4768</v>
      </c>
      <c r="E2376">
        <v>47</v>
      </c>
      <c r="F2376">
        <v>47</v>
      </c>
      <c r="G2376" t="s">
        <v>31</v>
      </c>
      <c r="H2376" t="s">
        <v>153</v>
      </c>
      <c r="I2376" t="s">
        <v>215</v>
      </c>
      <c r="J2376" t="s">
        <v>136</v>
      </c>
      <c r="K2376" t="s">
        <v>85</v>
      </c>
      <c r="L2376" t="s">
        <v>85</v>
      </c>
      <c r="M2376" t="s">
        <v>56</v>
      </c>
      <c r="N2376" t="s">
        <v>57</v>
      </c>
      <c r="O2376" t="s">
        <v>58</v>
      </c>
      <c r="P2376" t="s">
        <v>59</v>
      </c>
      <c r="Q2376" t="s">
        <v>138</v>
      </c>
      <c r="R2376" t="s">
        <v>8814</v>
      </c>
      <c r="S2376" t="s">
        <v>2619</v>
      </c>
      <c r="T2376" t="s">
        <v>8844</v>
      </c>
      <c r="U2376" s="3">
        <v>45817</v>
      </c>
      <c r="V2376" t="s">
        <v>42</v>
      </c>
      <c r="W2376">
        <v>45</v>
      </c>
      <c r="X2376" t="s">
        <v>171</v>
      </c>
      <c r="Y2376">
        <v>24</v>
      </c>
      <c r="Z2376" t="s">
        <v>794</v>
      </c>
      <c r="AA2376" t="s">
        <v>8845</v>
      </c>
      <c r="AB2376" s="3">
        <v>45728</v>
      </c>
      <c r="AC2376" t="s">
        <v>131</v>
      </c>
      <c r="AD2376" t="s">
        <v>45</v>
      </c>
      <c r="AE2376" t="s">
        <v>93</v>
      </c>
      <c r="AF2376">
        <v>1</v>
      </c>
      <c r="AG2376" t="s">
        <v>65</v>
      </c>
      <c r="AH2376" t="s">
        <v>66</v>
      </c>
      <c r="AI2376" t="s">
        <v>151</v>
      </c>
      <c r="AJ2376" t="s">
        <v>8821</v>
      </c>
      <c r="AK2376" t="s">
        <v>48</v>
      </c>
      <c r="AL2376" t="s">
        <v>49</v>
      </c>
      <c r="AN2376">
        <v>50</v>
      </c>
      <c r="AO2376">
        <v>50</v>
      </c>
      <c r="AP2376" t="s">
        <v>69</v>
      </c>
      <c r="AQ2376" t="s">
        <v>8828</v>
      </c>
      <c r="AR2376" t="s">
        <v>8828</v>
      </c>
      <c r="AS2376" t="s">
        <v>8828</v>
      </c>
      <c r="AT2376" t="s">
        <v>8828</v>
      </c>
      <c r="AU2376" t="s">
        <v>8828</v>
      </c>
      <c r="AV2376" t="s">
        <v>48</v>
      </c>
      <c r="AW2376">
        <v>24</v>
      </c>
      <c r="AX2376" t="s">
        <v>8891</v>
      </c>
      <c r="AY2376" t="s">
        <v>8878</v>
      </c>
      <c r="AZ2376" t="s">
        <v>8885</v>
      </c>
      <c r="BA2376" t="s">
        <v>8883</v>
      </c>
    </row>
    <row r="2377" spans="1:53" x14ac:dyDescent="0.2">
      <c r="A2377" t="s">
        <v>4769</v>
      </c>
      <c r="B2377" t="s">
        <v>8043</v>
      </c>
      <c r="D2377" t="s">
        <v>4770</v>
      </c>
      <c r="E2377" t="s">
        <v>50</v>
      </c>
      <c r="F2377">
        <v>30</v>
      </c>
      <c r="G2377" t="s">
        <v>31</v>
      </c>
      <c r="H2377" t="s">
        <v>153</v>
      </c>
      <c r="I2377" t="s">
        <v>215</v>
      </c>
      <c r="J2377" t="s">
        <v>55</v>
      </c>
      <c r="K2377" t="s">
        <v>100</v>
      </c>
      <c r="L2377" t="s">
        <v>8807</v>
      </c>
      <c r="M2377" t="s">
        <v>222</v>
      </c>
      <c r="N2377" t="s">
        <v>101</v>
      </c>
      <c r="O2377" t="s">
        <v>118</v>
      </c>
      <c r="P2377" t="s">
        <v>119</v>
      </c>
      <c r="Q2377" t="s">
        <v>94</v>
      </c>
      <c r="R2377" t="s">
        <v>8812</v>
      </c>
      <c r="S2377" t="s">
        <v>149</v>
      </c>
      <c r="T2377" t="s">
        <v>8843</v>
      </c>
      <c r="U2377" s="3">
        <v>45703</v>
      </c>
      <c r="V2377" t="s">
        <v>226</v>
      </c>
      <c r="W2377">
        <v>60</v>
      </c>
      <c r="X2377" t="s">
        <v>80</v>
      </c>
      <c r="Y2377">
        <v>48</v>
      </c>
      <c r="AB2377" s="3"/>
      <c r="AC2377" t="s">
        <v>44</v>
      </c>
      <c r="AD2377" t="s">
        <v>81</v>
      </c>
      <c r="AE2377">
        <v>2</v>
      </c>
      <c r="AF2377">
        <v>2</v>
      </c>
      <c r="AG2377" t="s">
        <v>160</v>
      </c>
      <c r="AH2377" t="s">
        <v>47</v>
      </c>
      <c r="AI2377">
        <v>5</v>
      </c>
      <c r="AJ2377" t="s">
        <v>8821</v>
      </c>
      <c r="AL2377" t="s">
        <v>175</v>
      </c>
      <c r="AM2377" t="s">
        <v>8824</v>
      </c>
      <c r="AN2377" t="s">
        <v>50</v>
      </c>
      <c r="AO2377">
        <v>30</v>
      </c>
      <c r="AP2377" t="s">
        <v>48</v>
      </c>
      <c r="AQ2377" t="s">
        <v>8828</v>
      </c>
      <c r="AR2377" t="s">
        <v>8832</v>
      </c>
      <c r="AS2377" t="s">
        <v>8835</v>
      </c>
      <c r="AT2377" t="s">
        <v>8828</v>
      </c>
      <c r="AU2377" t="s">
        <v>8828</v>
      </c>
      <c r="AX2377" t="s">
        <v>8888</v>
      </c>
      <c r="AY2377" t="s">
        <v>8886</v>
      </c>
      <c r="BA2377" t="s">
        <v>8879</v>
      </c>
    </row>
    <row r="2378" spans="1:53" x14ac:dyDescent="0.2">
      <c r="A2378" t="s">
        <v>4771</v>
      </c>
      <c r="B2378" t="s">
        <v>8044</v>
      </c>
      <c r="C2378" t="s">
        <v>889</v>
      </c>
      <c r="D2378" t="s">
        <v>4772</v>
      </c>
      <c r="E2378" t="s">
        <v>50</v>
      </c>
      <c r="F2378">
        <v>30</v>
      </c>
      <c r="G2378" t="s">
        <v>84</v>
      </c>
      <c r="H2378" t="s">
        <v>153</v>
      </c>
      <c r="I2378" t="s">
        <v>154</v>
      </c>
      <c r="J2378" t="s">
        <v>136</v>
      </c>
      <c r="K2378" t="s">
        <v>35</v>
      </c>
      <c r="L2378" t="s">
        <v>8807</v>
      </c>
      <c r="M2378" t="s">
        <v>76</v>
      </c>
      <c r="N2378" t="s">
        <v>57</v>
      </c>
      <c r="O2378" t="s">
        <v>38</v>
      </c>
      <c r="P2378" t="s">
        <v>204</v>
      </c>
      <c r="Q2378" t="s">
        <v>190</v>
      </c>
      <c r="R2378" t="s">
        <v>8814</v>
      </c>
      <c r="S2378" t="s">
        <v>1089</v>
      </c>
      <c r="T2378" t="s">
        <v>8843</v>
      </c>
      <c r="U2378" s="3">
        <v>45802</v>
      </c>
      <c r="V2378" t="s">
        <v>103</v>
      </c>
      <c r="W2378">
        <v>120</v>
      </c>
      <c r="X2378" t="s">
        <v>171</v>
      </c>
      <c r="Y2378">
        <v>24</v>
      </c>
      <c r="Z2378" t="s">
        <v>938</v>
      </c>
      <c r="AA2378" t="s">
        <v>8844</v>
      </c>
      <c r="AB2378" s="3">
        <v>45712</v>
      </c>
      <c r="AC2378" t="s">
        <v>122</v>
      </c>
      <c r="AD2378" t="s">
        <v>123</v>
      </c>
      <c r="AE2378" t="s">
        <v>93</v>
      </c>
      <c r="AF2378">
        <v>1</v>
      </c>
      <c r="AG2378" t="s">
        <v>65</v>
      </c>
      <c r="AH2378" t="s">
        <v>66</v>
      </c>
      <c r="AI2378">
        <v>4</v>
      </c>
      <c r="AJ2378" t="s">
        <v>8821</v>
      </c>
      <c r="AK2378" t="s">
        <v>48</v>
      </c>
      <c r="AL2378" t="s">
        <v>49</v>
      </c>
      <c r="AN2378" t="s">
        <v>95</v>
      </c>
      <c r="AO2378">
        <v>100</v>
      </c>
      <c r="AP2378" t="s">
        <v>69</v>
      </c>
      <c r="AQ2378" t="s">
        <v>8829</v>
      </c>
      <c r="AR2378" t="s">
        <v>8832</v>
      </c>
      <c r="AS2378" t="s">
        <v>8828</v>
      </c>
      <c r="AT2378" t="s">
        <v>8828</v>
      </c>
      <c r="AU2378" t="s">
        <v>8828</v>
      </c>
      <c r="AV2378" t="s">
        <v>48</v>
      </c>
      <c r="AX2378" t="s">
        <v>8888</v>
      </c>
      <c r="AY2378" t="s">
        <v>8882</v>
      </c>
      <c r="BA2378" t="s">
        <v>8881</v>
      </c>
    </row>
    <row r="2379" spans="1:53" x14ac:dyDescent="0.2">
      <c r="A2379" t="s">
        <v>4773</v>
      </c>
      <c r="B2379" t="s">
        <v>8045</v>
      </c>
      <c r="C2379" t="s">
        <v>4409</v>
      </c>
      <c r="E2379" t="s">
        <v>50</v>
      </c>
      <c r="F2379">
        <v>30</v>
      </c>
      <c r="G2379" t="s">
        <v>31</v>
      </c>
      <c r="H2379" t="s">
        <v>153</v>
      </c>
      <c r="I2379" t="s">
        <v>218</v>
      </c>
      <c r="J2379" t="s">
        <v>34</v>
      </c>
      <c r="K2379" t="s">
        <v>100</v>
      </c>
      <c r="L2379" t="s">
        <v>8807</v>
      </c>
      <c r="M2379" t="s">
        <v>36</v>
      </c>
      <c r="N2379" t="s">
        <v>77</v>
      </c>
      <c r="O2379" t="s">
        <v>78</v>
      </c>
      <c r="P2379" t="s">
        <v>59</v>
      </c>
      <c r="S2379" t="s">
        <v>1210</v>
      </c>
      <c r="T2379" t="s">
        <v>8844</v>
      </c>
      <c r="U2379" s="3">
        <v>45749</v>
      </c>
      <c r="V2379" t="s">
        <v>103</v>
      </c>
      <c r="W2379">
        <v>120</v>
      </c>
      <c r="X2379" t="s">
        <v>62</v>
      </c>
      <c r="Y2379">
        <v>5</v>
      </c>
      <c r="Z2379" t="s">
        <v>308</v>
      </c>
      <c r="AA2379" t="s">
        <v>8843</v>
      </c>
      <c r="AB2379" s="3">
        <v>45715</v>
      </c>
      <c r="AC2379" t="s">
        <v>131</v>
      </c>
      <c r="AD2379" t="s">
        <v>123</v>
      </c>
      <c r="AE2379">
        <v>1</v>
      </c>
      <c r="AF2379">
        <v>1</v>
      </c>
      <c r="AH2379" t="s">
        <v>47</v>
      </c>
      <c r="AI2379" t="s">
        <v>133</v>
      </c>
      <c r="AJ2379" t="s">
        <v>8821</v>
      </c>
      <c r="AL2379" t="s">
        <v>68</v>
      </c>
      <c r="AM2379" t="s">
        <v>8823</v>
      </c>
      <c r="AN2379">
        <v>50</v>
      </c>
      <c r="AO2379">
        <v>50</v>
      </c>
      <c r="AP2379" t="s">
        <v>48</v>
      </c>
      <c r="AQ2379" t="s">
        <v>8828</v>
      </c>
      <c r="AR2379" t="s">
        <v>8828</v>
      </c>
      <c r="AS2379" t="s">
        <v>8828</v>
      </c>
      <c r="AT2379" t="s">
        <v>8828</v>
      </c>
      <c r="AU2379" t="s">
        <v>8839</v>
      </c>
      <c r="AV2379" t="s">
        <v>48</v>
      </c>
      <c r="AW2379">
        <v>5</v>
      </c>
      <c r="AX2379" t="s">
        <v>8888</v>
      </c>
      <c r="AY2379" t="s">
        <v>8882</v>
      </c>
      <c r="AZ2379" t="s">
        <v>8880</v>
      </c>
      <c r="BA2379" t="s">
        <v>8883</v>
      </c>
    </row>
    <row r="2380" spans="1:53" x14ac:dyDescent="0.2">
      <c r="A2380" t="s">
        <v>4774</v>
      </c>
      <c r="B2380" t="s">
        <v>4774</v>
      </c>
      <c r="D2380" t="s">
        <v>4775</v>
      </c>
      <c r="E2380">
        <v>47</v>
      </c>
      <c r="F2380">
        <v>47</v>
      </c>
      <c r="G2380" t="s">
        <v>31</v>
      </c>
      <c r="H2380" t="s">
        <v>32</v>
      </c>
      <c r="I2380" t="s">
        <v>185</v>
      </c>
      <c r="J2380" t="s">
        <v>55</v>
      </c>
      <c r="K2380" t="s">
        <v>85</v>
      </c>
      <c r="L2380" t="s">
        <v>85</v>
      </c>
      <c r="M2380" t="s">
        <v>86</v>
      </c>
      <c r="N2380" t="s">
        <v>57</v>
      </c>
      <c r="O2380" t="s">
        <v>155</v>
      </c>
      <c r="P2380" t="s">
        <v>88</v>
      </c>
      <c r="S2380" t="s">
        <v>2505</v>
      </c>
      <c r="T2380" t="s">
        <v>8843</v>
      </c>
      <c r="U2380" s="3">
        <v>45733</v>
      </c>
      <c r="V2380" t="s">
        <v>121</v>
      </c>
      <c r="W2380">
        <v>30</v>
      </c>
      <c r="X2380" t="s">
        <v>80</v>
      </c>
      <c r="Y2380">
        <v>48</v>
      </c>
      <c r="Z2380" t="s">
        <v>1586</v>
      </c>
      <c r="AA2380" t="s">
        <v>8844</v>
      </c>
      <c r="AB2380" s="3">
        <v>45770</v>
      </c>
      <c r="AC2380" t="s">
        <v>44</v>
      </c>
      <c r="AD2380" t="s">
        <v>114</v>
      </c>
      <c r="AE2380">
        <v>0</v>
      </c>
      <c r="AF2380">
        <v>0</v>
      </c>
      <c r="AG2380" t="s">
        <v>178</v>
      </c>
      <c r="AH2380" t="s">
        <v>66</v>
      </c>
      <c r="AI2380">
        <v>1</v>
      </c>
      <c r="AJ2380" t="s">
        <v>8819</v>
      </c>
      <c r="AK2380" t="s">
        <v>48</v>
      </c>
      <c r="AL2380" t="s">
        <v>138</v>
      </c>
      <c r="AM2380" t="s">
        <v>8814</v>
      </c>
      <c r="AN2380">
        <v>20</v>
      </c>
      <c r="AO2380">
        <v>20</v>
      </c>
      <c r="AP2380" t="s">
        <v>69</v>
      </c>
      <c r="AQ2380" t="s">
        <v>8829</v>
      </c>
      <c r="AR2380" t="s">
        <v>8832</v>
      </c>
      <c r="AS2380" t="s">
        <v>8828</v>
      </c>
      <c r="AT2380" t="s">
        <v>8828</v>
      </c>
      <c r="AU2380" t="s">
        <v>8828</v>
      </c>
      <c r="AV2380" t="s">
        <v>69</v>
      </c>
      <c r="AX2380" t="s">
        <v>8891</v>
      </c>
      <c r="AY2380" t="s">
        <v>8878</v>
      </c>
      <c r="BA2380" t="s">
        <v>8879</v>
      </c>
    </row>
    <row r="2381" spans="1:53" x14ac:dyDescent="0.2">
      <c r="A2381" t="s">
        <v>4776</v>
      </c>
      <c r="B2381" t="s">
        <v>8046</v>
      </c>
      <c r="D2381" t="s">
        <v>4777</v>
      </c>
      <c r="E2381" t="s">
        <v>50</v>
      </c>
      <c r="F2381">
        <v>30</v>
      </c>
      <c r="G2381" t="s">
        <v>84</v>
      </c>
      <c r="H2381" t="s">
        <v>73</v>
      </c>
      <c r="I2381" t="s">
        <v>74</v>
      </c>
      <c r="J2381" t="s">
        <v>56</v>
      </c>
      <c r="K2381" t="s">
        <v>100</v>
      </c>
      <c r="L2381" t="s">
        <v>8807</v>
      </c>
      <c r="M2381" t="s">
        <v>76</v>
      </c>
      <c r="N2381" t="s">
        <v>57</v>
      </c>
      <c r="O2381" t="s">
        <v>118</v>
      </c>
      <c r="P2381" t="s">
        <v>88</v>
      </c>
      <c r="Q2381" t="s">
        <v>190</v>
      </c>
      <c r="R2381" t="s">
        <v>8814</v>
      </c>
      <c r="S2381" t="s">
        <v>523</v>
      </c>
      <c r="T2381" t="s">
        <v>8844</v>
      </c>
      <c r="U2381" s="3">
        <v>45813</v>
      </c>
      <c r="V2381" t="s">
        <v>42</v>
      </c>
      <c r="W2381">
        <v>45</v>
      </c>
      <c r="X2381" t="s">
        <v>171</v>
      </c>
      <c r="Y2381">
        <v>24</v>
      </c>
      <c r="Z2381" t="s">
        <v>560</v>
      </c>
      <c r="AA2381" t="s">
        <v>8843</v>
      </c>
      <c r="AB2381" s="3">
        <v>45823</v>
      </c>
      <c r="AC2381" t="s">
        <v>44</v>
      </c>
      <c r="AD2381" t="s">
        <v>114</v>
      </c>
      <c r="AE2381">
        <v>2</v>
      </c>
      <c r="AF2381">
        <v>2</v>
      </c>
      <c r="AG2381" t="s">
        <v>124</v>
      </c>
      <c r="AH2381" t="s">
        <v>125</v>
      </c>
      <c r="AI2381">
        <v>4</v>
      </c>
      <c r="AJ2381" t="s">
        <v>8821</v>
      </c>
      <c r="AK2381" t="s">
        <v>69</v>
      </c>
      <c r="AL2381" t="s">
        <v>94</v>
      </c>
      <c r="AM2381" t="s">
        <v>8812</v>
      </c>
      <c r="AN2381" t="s">
        <v>50</v>
      </c>
      <c r="AO2381">
        <v>30</v>
      </c>
      <c r="AP2381" t="s">
        <v>48</v>
      </c>
      <c r="AQ2381" t="s">
        <v>8829</v>
      </c>
      <c r="AR2381" t="s">
        <v>8832</v>
      </c>
      <c r="AS2381" t="s">
        <v>8837</v>
      </c>
      <c r="AT2381" t="s">
        <v>8828</v>
      </c>
      <c r="AU2381" t="s">
        <v>8828</v>
      </c>
      <c r="AV2381" t="s">
        <v>69</v>
      </c>
      <c r="AX2381" t="s">
        <v>8888</v>
      </c>
      <c r="AY2381" t="s">
        <v>8878</v>
      </c>
      <c r="BA2381" t="s">
        <v>8879</v>
      </c>
    </row>
    <row r="2382" spans="1:53" x14ac:dyDescent="0.2">
      <c r="A2382" t="s">
        <v>4778</v>
      </c>
      <c r="B2382" t="s">
        <v>4778</v>
      </c>
      <c r="C2382" t="s">
        <v>3164</v>
      </c>
      <c r="D2382" t="s">
        <v>4779</v>
      </c>
      <c r="E2382">
        <v>52</v>
      </c>
      <c r="F2382">
        <v>52</v>
      </c>
      <c r="G2382" t="s">
        <v>31</v>
      </c>
      <c r="H2382" t="s">
        <v>32</v>
      </c>
      <c r="I2382" t="s">
        <v>33</v>
      </c>
      <c r="J2382" t="s">
        <v>56</v>
      </c>
      <c r="K2382" t="s">
        <v>75</v>
      </c>
      <c r="L2382" t="s">
        <v>75</v>
      </c>
      <c r="M2382" t="s">
        <v>36</v>
      </c>
      <c r="N2382" t="s">
        <v>101</v>
      </c>
      <c r="O2382" t="s">
        <v>155</v>
      </c>
      <c r="P2382" t="s">
        <v>59</v>
      </c>
      <c r="Q2382" t="s">
        <v>175</v>
      </c>
      <c r="R2382" t="s">
        <v>8813</v>
      </c>
      <c r="S2382" t="s">
        <v>755</v>
      </c>
      <c r="T2382" t="s">
        <v>8843</v>
      </c>
      <c r="U2382" s="3">
        <v>45797</v>
      </c>
      <c r="V2382" t="s">
        <v>42</v>
      </c>
      <c r="W2382">
        <v>45</v>
      </c>
      <c r="X2382" t="s">
        <v>80</v>
      </c>
      <c r="Y2382">
        <v>48</v>
      </c>
      <c r="AB2382" s="3"/>
      <c r="AC2382" t="s">
        <v>248</v>
      </c>
      <c r="AD2382" t="s">
        <v>81</v>
      </c>
      <c r="AE2382">
        <v>1</v>
      </c>
      <c r="AF2382">
        <v>1</v>
      </c>
      <c r="AG2382" t="s">
        <v>65</v>
      </c>
      <c r="AH2382" t="s">
        <v>125</v>
      </c>
      <c r="AI2382">
        <v>4</v>
      </c>
      <c r="AJ2382" t="s">
        <v>8821</v>
      </c>
      <c r="AK2382" t="s">
        <v>69</v>
      </c>
      <c r="AL2382" t="s">
        <v>49</v>
      </c>
      <c r="AN2382">
        <v>50</v>
      </c>
      <c r="AO2382">
        <v>50</v>
      </c>
      <c r="AP2382" t="s">
        <v>48</v>
      </c>
      <c r="AQ2382" t="s">
        <v>8830</v>
      </c>
      <c r="AR2382" t="s">
        <v>8828</v>
      </c>
      <c r="AS2382" t="s">
        <v>8828</v>
      </c>
      <c r="AT2382" t="s">
        <v>8828</v>
      </c>
      <c r="AU2382" t="s">
        <v>8828</v>
      </c>
      <c r="AW2382">
        <v>48</v>
      </c>
      <c r="AX2382" t="s">
        <v>8890</v>
      </c>
      <c r="AY2382" t="s">
        <v>8878</v>
      </c>
      <c r="AZ2382" t="s">
        <v>8887</v>
      </c>
      <c r="BA2382" t="s">
        <v>8883</v>
      </c>
    </row>
    <row r="2383" spans="1:53" x14ac:dyDescent="0.2">
      <c r="A2383" t="s">
        <v>4780</v>
      </c>
      <c r="B2383" t="s">
        <v>8047</v>
      </c>
      <c r="D2383" t="s">
        <v>4395</v>
      </c>
      <c r="E2383" t="s">
        <v>50</v>
      </c>
      <c r="F2383">
        <v>30</v>
      </c>
      <c r="G2383" t="s">
        <v>31</v>
      </c>
      <c r="H2383" t="s">
        <v>153</v>
      </c>
      <c r="I2383" t="s">
        <v>215</v>
      </c>
      <c r="J2383" t="s">
        <v>55</v>
      </c>
      <c r="K2383" t="s">
        <v>100</v>
      </c>
      <c r="L2383" t="s">
        <v>8807</v>
      </c>
      <c r="M2383" t="s">
        <v>222</v>
      </c>
      <c r="N2383" t="s">
        <v>37</v>
      </c>
      <c r="O2383" t="s">
        <v>118</v>
      </c>
      <c r="P2383" t="s">
        <v>59</v>
      </c>
      <c r="Q2383" t="s">
        <v>190</v>
      </c>
      <c r="R2383" t="s">
        <v>8814</v>
      </c>
      <c r="S2383" t="s">
        <v>1247</v>
      </c>
      <c r="T2383" t="s">
        <v>8845</v>
      </c>
      <c r="U2383" s="3">
        <v>45662</v>
      </c>
      <c r="V2383" t="s">
        <v>42</v>
      </c>
      <c r="W2383">
        <v>45</v>
      </c>
      <c r="X2383" t="s">
        <v>43</v>
      </c>
      <c r="Y2383">
        <v>2</v>
      </c>
      <c r="AB2383" s="3"/>
      <c r="AC2383" t="s">
        <v>113</v>
      </c>
      <c r="AD2383" t="s">
        <v>81</v>
      </c>
      <c r="AE2383">
        <v>2</v>
      </c>
      <c r="AF2383">
        <v>2</v>
      </c>
      <c r="AG2383" t="s">
        <v>105</v>
      </c>
      <c r="AH2383" t="s">
        <v>125</v>
      </c>
      <c r="AI2383">
        <v>2</v>
      </c>
      <c r="AJ2383" t="s">
        <v>8819</v>
      </c>
      <c r="AK2383" t="s">
        <v>69</v>
      </c>
      <c r="AN2383">
        <v>20</v>
      </c>
      <c r="AO2383">
        <v>20</v>
      </c>
      <c r="AP2383" t="s">
        <v>69</v>
      </c>
      <c r="AQ2383" t="s">
        <v>8828</v>
      </c>
      <c r="AR2383" t="s">
        <v>8832</v>
      </c>
      <c r="AS2383" t="s">
        <v>8837</v>
      </c>
      <c r="AT2383" t="s">
        <v>8828</v>
      </c>
      <c r="AU2383" t="s">
        <v>8828</v>
      </c>
      <c r="AX2383" t="s">
        <v>8888</v>
      </c>
      <c r="AY2383" t="s">
        <v>8878</v>
      </c>
      <c r="BA2383" t="s">
        <v>8879</v>
      </c>
    </row>
    <row r="2384" spans="1:53" x14ac:dyDescent="0.2">
      <c r="A2384" t="s">
        <v>4781</v>
      </c>
      <c r="B2384" t="s">
        <v>8048</v>
      </c>
      <c r="C2384" t="s">
        <v>967</v>
      </c>
      <c r="D2384" t="s">
        <v>4782</v>
      </c>
      <c r="E2384" t="s">
        <v>109</v>
      </c>
      <c r="G2384" t="s">
        <v>84</v>
      </c>
      <c r="H2384" t="s">
        <v>32</v>
      </c>
      <c r="I2384" t="s">
        <v>259</v>
      </c>
      <c r="J2384" t="s">
        <v>55</v>
      </c>
      <c r="K2384" t="s">
        <v>85</v>
      </c>
      <c r="L2384" t="s">
        <v>85</v>
      </c>
      <c r="M2384" t="s">
        <v>86</v>
      </c>
      <c r="N2384" t="s">
        <v>101</v>
      </c>
      <c r="O2384" t="s">
        <v>38</v>
      </c>
      <c r="P2384" t="s">
        <v>204</v>
      </c>
      <c r="Q2384" t="s">
        <v>89</v>
      </c>
      <c r="R2384" t="s">
        <v>8811</v>
      </c>
      <c r="S2384" t="s">
        <v>2241</v>
      </c>
      <c r="T2384" t="s">
        <v>8844</v>
      </c>
      <c r="U2384" s="3">
        <v>45692</v>
      </c>
      <c r="V2384" t="s">
        <v>226</v>
      </c>
      <c r="W2384">
        <v>60</v>
      </c>
      <c r="X2384" t="s">
        <v>80</v>
      </c>
      <c r="Y2384">
        <v>48</v>
      </c>
      <c r="Z2384" t="s">
        <v>462</v>
      </c>
      <c r="AA2384" t="s">
        <v>8845</v>
      </c>
      <c r="AB2384" s="3">
        <v>45773</v>
      </c>
      <c r="AC2384" t="s">
        <v>248</v>
      </c>
      <c r="AD2384" t="s">
        <v>114</v>
      </c>
      <c r="AE2384">
        <v>1</v>
      </c>
      <c r="AF2384">
        <v>1</v>
      </c>
      <c r="AG2384" t="s">
        <v>124</v>
      </c>
      <c r="AH2384" t="s">
        <v>125</v>
      </c>
      <c r="AI2384">
        <v>2</v>
      </c>
      <c r="AJ2384" t="s">
        <v>8819</v>
      </c>
      <c r="AN2384" t="s">
        <v>95</v>
      </c>
      <c r="AO2384">
        <v>100</v>
      </c>
      <c r="AP2384" t="s">
        <v>48</v>
      </c>
      <c r="AQ2384" t="s">
        <v>8828</v>
      </c>
      <c r="AR2384" t="s">
        <v>8828</v>
      </c>
      <c r="AS2384" t="s">
        <v>8828</v>
      </c>
      <c r="AT2384" t="s">
        <v>8828</v>
      </c>
      <c r="AU2384" t="s">
        <v>8828</v>
      </c>
      <c r="AV2384" t="s">
        <v>69</v>
      </c>
      <c r="AW2384">
        <v>48</v>
      </c>
      <c r="AY2384" t="s">
        <v>8886</v>
      </c>
      <c r="AZ2384" t="s">
        <v>8887</v>
      </c>
      <c r="BA2384" t="s">
        <v>8881</v>
      </c>
    </row>
    <row r="2385" spans="1:53" x14ac:dyDescent="0.2">
      <c r="A2385" t="s">
        <v>4783</v>
      </c>
      <c r="B2385" t="s">
        <v>8049</v>
      </c>
      <c r="D2385" t="s">
        <v>4784</v>
      </c>
      <c r="E2385">
        <v>21</v>
      </c>
      <c r="F2385">
        <v>21</v>
      </c>
      <c r="G2385" t="s">
        <v>31</v>
      </c>
      <c r="H2385" t="s">
        <v>73</v>
      </c>
      <c r="I2385" t="s">
        <v>110</v>
      </c>
      <c r="J2385" t="s">
        <v>56</v>
      </c>
      <c r="K2385" t="s">
        <v>35</v>
      </c>
      <c r="L2385" t="s">
        <v>8807</v>
      </c>
      <c r="M2385" t="s">
        <v>76</v>
      </c>
      <c r="N2385" t="s">
        <v>101</v>
      </c>
      <c r="O2385" t="s">
        <v>58</v>
      </c>
      <c r="P2385" t="s">
        <v>39</v>
      </c>
      <c r="Q2385" t="s">
        <v>175</v>
      </c>
      <c r="R2385" t="s">
        <v>8813</v>
      </c>
      <c r="S2385" t="s">
        <v>532</v>
      </c>
      <c r="T2385" t="s">
        <v>8843</v>
      </c>
      <c r="U2385" s="3">
        <v>45659</v>
      </c>
      <c r="V2385" t="s">
        <v>103</v>
      </c>
      <c r="W2385">
        <v>120</v>
      </c>
      <c r="X2385" t="s">
        <v>171</v>
      </c>
      <c r="Y2385">
        <v>24</v>
      </c>
      <c r="Z2385" t="s">
        <v>1333</v>
      </c>
      <c r="AA2385" t="s">
        <v>8844</v>
      </c>
      <c r="AB2385" s="3">
        <v>45731</v>
      </c>
      <c r="AC2385" t="s">
        <v>44</v>
      </c>
      <c r="AD2385" t="s">
        <v>114</v>
      </c>
      <c r="AE2385">
        <v>3</v>
      </c>
      <c r="AF2385">
        <v>3</v>
      </c>
      <c r="AG2385" t="s">
        <v>178</v>
      </c>
      <c r="AH2385" t="s">
        <v>82</v>
      </c>
      <c r="AI2385">
        <v>4</v>
      </c>
      <c r="AJ2385" t="s">
        <v>8821</v>
      </c>
      <c r="AK2385" t="s">
        <v>48</v>
      </c>
      <c r="AN2385">
        <v>20</v>
      </c>
      <c r="AO2385">
        <v>20</v>
      </c>
      <c r="AP2385" t="s">
        <v>69</v>
      </c>
      <c r="AQ2385" t="s">
        <v>8829</v>
      </c>
      <c r="AR2385" t="s">
        <v>8832</v>
      </c>
      <c r="AS2385" t="s">
        <v>8836</v>
      </c>
      <c r="AT2385" t="s">
        <v>8839</v>
      </c>
      <c r="AU2385" t="s">
        <v>8828</v>
      </c>
      <c r="AV2385" t="s">
        <v>69</v>
      </c>
      <c r="AX2385" t="s">
        <v>8888</v>
      </c>
      <c r="AY2385" t="s">
        <v>8882</v>
      </c>
      <c r="BA2385" t="s">
        <v>8879</v>
      </c>
    </row>
    <row r="2386" spans="1:53" x14ac:dyDescent="0.2">
      <c r="A2386" t="s">
        <v>4785</v>
      </c>
      <c r="B2386" t="s">
        <v>8050</v>
      </c>
      <c r="D2386" t="s">
        <v>4786</v>
      </c>
      <c r="E2386" t="s">
        <v>50</v>
      </c>
      <c r="F2386">
        <v>30</v>
      </c>
      <c r="G2386" t="s">
        <v>31</v>
      </c>
      <c r="H2386" t="s">
        <v>73</v>
      </c>
      <c r="I2386" t="s">
        <v>74</v>
      </c>
      <c r="J2386" t="s">
        <v>136</v>
      </c>
      <c r="K2386" t="s">
        <v>85</v>
      </c>
      <c r="L2386" t="s">
        <v>85</v>
      </c>
      <c r="M2386" t="s">
        <v>222</v>
      </c>
      <c r="N2386" t="s">
        <v>37</v>
      </c>
      <c r="O2386" t="s">
        <v>78</v>
      </c>
      <c r="P2386" t="s">
        <v>119</v>
      </c>
      <c r="Q2386" t="s">
        <v>40</v>
      </c>
      <c r="R2386" t="s">
        <v>8809</v>
      </c>
      <c r="S2386" t="s">
        <v>708</v>
      </c>
      <c r="T2386" t="s">
        <v>8844</v>
      </c>
      <c r="U2386" s="3">
        <v>45683</v>
      </c>
      <c r="V2386" t="s">
        <v>226</v>
      </c>
      <c r="W2386">
        <v>60</v>
      </c>
      <c r="X2386" t="s">
        <v>163</v>
      </c>
      <c r="AB2386" s="3"/>
      <c r="AC2386" t="s">
        <v>44</v>
      </c>
      <c r="AD2386" t="s">
        <v>45</v>
      </c>
      <c r="AE2386">
        <v>3</v>
      </c>
      <c r="AF2386">
        <v>3</v>
      </c>
      <c r="AG2386" t="s">
        <v>124</v>
      </c>
      <c r="AH2386" t="s">
        <v>82</v>
      </c>
      <c r="AI2386">
        <v>3</v>
      </c>
      <c r="AJ2386" t="s">
        <v>8820</v>
      </c>
      <c r="AK2386" t="s">
        <v>69</v>
      </c>
      <c r="AL2386" t="s">
        <v>49</v>
      </c>
      <c r="AN2386">
        <v>50</v>
      </c>
      <c r="AO2386">
        <v>50</v>
      </c>
      <c r="AP2386" t="s">
        <v>69</v>
      </c>
      <c r="AQ2386" t="s">
        <v>8828</v>
      </c>
      <c r="AR2386" t="s">
        <v>8828</v>
      </c>
      <c r="AS2386" t="s">
        <v>8836</v>
      </c>
      <c r="AT2386" t="s">
        <v>8828</v>
      </c>
      <c r="AU2386" t="s">
        <v>8828</v>
      </c>
      <c r="AX2386" t="s">
        <v>8888</v>
      </c>
      <c r="AY2386" t="s">
        <v>8886</v>
      </c>
      <c r="BA2386" t="s">
        <v>8883</v>
      </c>
    </row>
    <row r="2387" spans="1:53" x14ac:dyDescent="0.2">
      <c r="A2387" t="s">
        <v>4787</v>
      </c>
      <c r="B2387" t="s">
        <v>4787</v>
      </c>
      <c r="C2387" t="s">
        <v>4788</v>
      </c>
      <c r="E2387">
        <v>65</v>
      </c>
      <c r="F2387">
        <v>65</v>
      </c>
      <c r="G2387" t="s">
        <v>84</v>
      </c>
      <c r="H2387" t="s">
        <v>32</v>
      </c>
      <c r="I2387" t="s">
        <v>185</v>
      </c>
      <c r="J2387" t="s">
        <v>136</v>
      </c>
      <c r="K2387" t="s">
        <v>85</v>
      </c>
      <c r="L2387" t="s">
        <v>85</v>
      </c>
      <c r="M2387" t="s">
        <v>86</v>
      </c>
      <c r="N2387" t="s">
        <v>57</v>
      </c>
      <c r="O2387" t="s">
        <v>155</v>
      </c>
      <c r="P2387" t="s">
        <v>59</v>
      </c>
      <c r="Q2387" t="s">
        <v>190</v>
      </c>
      <c r="R2387" t="s">
        <v>8814</v>
      </c>
      <c r="S2387" t="s">
        <v>1153</v>
      </c>
      <c r="T2387" t="s">
        <v>8843</v>
      </c>
      <c r="U2387" s="3">
        <v>45804</v>
      </c>
      <c r="V2387" t="s">
        <v>103</v>
      </c>
      <c r="W2387">
        <v>120</v>
      </c>
      <c r="X2387" t="s">
        <v>171</v>
      </c>
      <c r="Y2387">
        <v>24</v>
      </c>
      <c r="AB2387" s="3"/>
      <c r="AC2387" t="s">
        <v>122</v>
      </c>
      <c r="AD2387" t="s">
        <v>45</v>
      </c>
      <c r="AE2387">
        <v>1</v>
      </c>
      <c r="AF2387">
        <v>1</v>
      </c>
      <c r="AG2387" t="s">
        <v>160</v>
      </c>
      <c r="AH2387" t="s">
        <v>66</v>
      </c>
      <c r="AI2387">
        <v>3</v>
      </c>
      <c r="AJ2387" t="s">
        <v>8820</v>
      </c>
      <c r="AK2387" t="s">
        <v>48</v>
      </c>
      <c r="AN2387">
        <v>20</v>
      </c>
      <c r="AO2387">
        <v>20</v>
      </c>
      <c r="AP2387" t="s">
        <v>48</v>
      </c>
      <c r="AQ2387" t="s">
        <v>8828</v>
      </c>
      <c r="AR2387" t="s">
        <v>8832</v>
      </c>
      <c r="AS2387" t="s">
        <v>8828</v>
      </c>
      <c r="AT2387" t="s">
        <v>8828</v>
      </c>
      <c r="AU2387" t="s">
        <v>8828</v>
      </c>
      <c r="AX2387" t="s">
        <v>8890</v>
      </c>
      <c r="AY2387" t="s">
        <v>8882</v>
      </c>
      <c r="BA2387" t="s">
        <v>8879</v>
      </c>
    </row>
    <row r="2388" spans="1:53" x14ac:dyDescent="0.2">
      <c r="A2388" t="s">
        <v>4789</v>
      </c>
      <c r="B2388" t="s">
        <v>8051</v>
      </c>
      <c r="E2388" t="s">
        <v>50</v>
      </c>
      <c r="F2388">
        <v>30</v>
      </c>
      <c r="G2388" t="s">
        <v>31</v>
      </c>
      <c r="H2388" t="s">
        <v>32</v>
      </c>
      <c r="I2388" t="s">
        <v>259</v>
      </c>
      <c r="J2388" t="s">
        <v>56</v>
      </c>
      <c r="K2388" t="s">
        <v>100</v>
      </c>
      <c r="L2388" t="s">
        <v>8807</v>
      </c>
      <c r="M2388" t="s">
        <v>56</v>
      </c>
      <c r="N2388" t="s">
        <v>87</v>
      </c>
      <c r="O2388" t="s">
        <v>78</v>
      </c>
      <c r="P2388" t="s">
        <v>119</v>
      </c>
      <c r="S2388" t="s">
        <v>708</v>
      </c>
      <c r="T2388" t="s">
        <v>8844</v>
      </c>
      <c r="U2388" s="3">
        <v>45683</v>
      </c>
      <c r="V2388" t="s">
        <v>103</v>
      </c>
      <c r="W2388">
        <v>120</v>
      </c>
      <c r="X2388" t="s">
        <v>163</v>
      </c>
      <c r="Z2388" t="s">
        <v>208</v>
      </c>
      <c r="AA2388" t="s">
        <v>8845</v>
      </c>
      <c r="AB2388" s="3">
        <v>45681</v>
      </c>
      <c r="AC2388" t="s">
        <v>131</v>
      </c>
      <c r="AD2388" t="s">
        <v>123</v>
      </c>
      <c r="AE2388">
        <v>3</v>
      </c>
      <c r="AF2388">
        <v>3</v>
      </c>
      <c r="AG2388" t="s">
        <v>46</v>
      </c>
      <c r="AH2388" t="s">
        <v>125</v>
      </c>
      <c r="AI2388">
        <v>2</v>
      </c>
      <c r="AJ2388" t="s">
        <v>8819</v>
      </c>
      <c r="AL2388" t="s">
        <v>49</v>
      </c>
      <c r="AN2388" t="s">
        <v>50</v>
      </c>
      <c r="AO2388">
        <v>30</v>
      </c>
      <c r="AP2388" t="s">
        <v>69</v>
      </c>
      <c r="AQ2388" t="s">
        <v>8828</v>
      </c>
      <c r="AR2388" t="s">
        <v>8833</v>
      </c>
      <c r="AS2388" t="s">
        <v>8828</v>
      </c>
      <c r="AT2388" t="s">
        <v>8828</v>
      </c>
      <c r="AU2388" t="s">
        <v>8828</v>
      </c>
      <c r="AV2388" t="s">
        <v>48</v>
      </c>
      <c r="AX2388" t="s">
        <v>8888</v>
      </c>
      <c r="AY2388" t="s">
        <v>8882</v>
      </c>
      <c r="BA2388" t="s">
        <v>8879</v>
      </c>
    </row>
    <row r="2389" spans="1:53" x14ac:dyDescent="0.2">
      <c r="A2389" t="s">
        <v>4790</v>
      </c>
      <c r="B2389" t="s">
        <v>8052</v>
      </c>
      <c r="C2389" t="s">
        <v>4791</v>
      </c>
      <c r="D2389" t="s">
        <v>4792</v>
      </c>
      <c r="E2389" t="s">
        <v>109</v>
      </c>
      <c r="G2389" t="s">
        <v>31</v>
      </c>
      <c r="H2389" t="s">
        <v>53</v>
      </c>
      <c r="I2389" t="s">
        <v>135</v>
      </c>
      <c r="J2389" t="s">
        <v>56</v>
      </c>
      <c r="K2389" t="s">
        <v>100</v>
      </c>
      <c r="L2389" t="s">
        <v>8807</v>
      </c>
      <c r="M2389" t="s">
        <v>56</v>
      </c>
      <c r="N2389" t="s">
        <v>101</v>
      </c>
      <c r="O2389" t="s">
        <v>155</v>
      </c>
      <c r="P2389" t="s">
        <v>59</v>
      </c>
      <c r="Q2389" t="s">
        <v>138</v>
      </c>
      <c r="R2389" t="s">
        <v>8814</v>
      </c>
      <c r="S2389" t="s">
        <v>216</v>
      </c>
      <c r="T2389" t="s">
        <v>8844</v>
      </c>
      <c r="U2389" s="3">
        <v>45688</v>
      </c>
      <c r="V2389" t="s">
        <v>42</v>
      </c>
      <c r="W2389">
        <v>45</v>
      </c>
      <c r="X2389" t="s">
        <v>43</v>
      </c>
      <c r="Y2389">
        <v>2</v>
      </c>
      <c r="Z2389" t="s">
        <v>1625</v>
      </c>
      <c r="AA2389" t="s">
        <v>8844</v>
      </c>
      <c r="AB2389" s="3">
        <v>45665</v>
      </c>
      <c r="AC2389" t="s">
        <v>44</v>
      </c>
      <c r="AD2389" t="s">
        <v>123</v>
      </c>
      <c r="AE2389">
        <v>3</v>
      </c>
      <c r="AF2389">
        <v>3</v>
      </c>
      <c r="AG2389" t="s">
        <v>196</v>
      </c>
      <c r="AH2389" t="s">
        <v>66</v>
      </c>
      <c r="AI2389">
        <v>1</v>
      </c>
      <c r="AJ2389" t="s">
        <v>8819</v>
      </c>
      <c r="AN2389" t="s">
        <v>95</v>
      </c>
      <c r="AO2389">
        <v>100</v>
      </c>
      <c r="AP2389" t="s">
        <v>48</v>
      </c>
      <c r="AQ2389" t="s">
        <v>8829</v>
      </c>
      <c r="AR2389" t="s">
        <v>8832</v>
      </c>
      <c r="AS2389" t="s">
        <v>8828</v>
      </c>
      <c r="AT2389" t="s">
        <v>8828</v>
      </c>
      <c r="AU2389" t="s">
        <v>8828</v>
      </c>
      <c r="AV2389" t="s">
        <v>48</v>
      </c>
      <c r="AY2389" t="s">
        <v>8878</v>
      </c>
      <c r="BA2389" t="s">
        <v>8881</v>
      </c>
    </row>
    <row r="2390" spans="1:53" x14ac:dyDescent="0.2">
      <c r="A2390" t="s">
        <v>4793</v>
      </c>
      <c r="B2390" t="s">
        <v>8053</v>
      </c>
      <c r="C2390" t="s">
        <v>3164</v>
      </c>
      <c r="E2390">
        <v>56</v>
      </c>
      <c r="F2390">
        <v>56</v>
      </c>
      <c r="G2390" t="s">
        <v>84</v>
      </c>
      <c r="H2390" t="s">
        <v>53</v>
      </c>
      <c r="I2390" t="s">
        <v>148</v>
      </c>
      <c r="J2390" t="s">
        <v>136</v>
      </c>
      <c r="K2390" t="s">
        <v>35</v>
      </c>
      <c r="L2390" t="s">
        <v>8807</v>
      </c>
      <c r="M2390" t="s">
        <v>86</v>
      </c>
      <c r="N2390" t="s">
        <v>87</v>
      </c>
      <c r="O2390" t="s">
        <v>58</v>
      </c>
      <c r="P2390" t="s">
        <v>39</v>
      </c>
      <c r="Q2390" t="s">
        <v>94</v>
      </c>
      <c r="R2390" t="s">
        <v>8812</v>
      </c>
      <c r="S2390" t="s">
        <v>1556</v>
      </c>
      <c r="T2390" t="s">
        <v>8844</v>
      </c>
      <c r="U2390" s="3">
        <v>45718</v>
      </c>
      <c r="V2390" t="s">
        <v>121</v>
      </c>
      <c r="W2390">
        <v>30</v>
      </c>
      <c r="X2390" t="s">
        <v>43</v>
      </c>
      <c r="Y2390">
        <v>2</v>
      </c>
      <c r="AB2390" s="3"/>
      <c r="AC2390" t="s">
        <v>131</v>
      </c>
      <c r="AD2390" t="s">
        <v>45</v>
      </c>
      <c r="AE2390">
        <v>2</v>
      </c>
      <c r="AF2390">
        <v>2</v>
      </c>
      <c r="AG2390" t="s">
        <v>196</v>
      </c>
      <c r="AH2390" t="s">
        <v>66</v>
      </c>
      <c r="AI2390" t="s">
        <v>151</v>
      </c>
      <c r="AJ2390" t="s">
        <v>8821</v>
      </c>
      <c r="AL2390" t="s">
        <v>49</v>
      </c>
      <c r="AN2390">
        <v>20</v>
      </c>
      <c r="AO2390">
        <v>20</v>
      </c>
      <c r="AP2390" t="s">
        <v>48</v>
      </c>
      <c r="AQ2390" t="s">
        <v>8830</v>
      </c>
      <c r="AR2390" t="s">
        <v>8828</v>
      </c>
      <c r="AS2390" t="s">
        <v>8828</v>
      </c>
      <c r="AT2390" t="s">
        <v>8828</v>
      </c>
      <c r="AU2390" t="s">
        <v>8828</v>
      </c>
      <c r="AW2390">
        <v>2</v>
      </c>
      <c r="AX2390" t="s">
        <v>8890</v>
      </c>
      <c r="AY2390" t="s">
        <v>8878</v>
      </c>
      <c r="AZ2390" t="s">
        <v>8884</v>
      </c>
      <c r="BA2390" t="s">
        <v>8879</v>
      </c>
    </row>
    <row r="2391" spans="1:53" x14ac:dyDescent="0.2">
      <c r="A2391" t="s">
        <v>4794</v>
      </c>
      <c r="B2391" t="s">
        <v>8054</v>
      </c>
      <c r="E2391">
        <v>56</v>
      </c>
      <c r="F2391">
        <v>56</v>
      </c>
      <c r="G2391" t="s">
        <v>84</v>
      </c>
      <c r="H2391" t="s">
        <v>73</v>
      </c>
      <c r="I2391" t="s">
        <v>142</v>
      </c>
      <c r="J2391" t="s">
        <v>136</v>
      </c>
      <c r="K2391" t="s">
        <v>35</v>
      </c>
      <c r="L2391" t="s">
        <v>8807</v>
      </c>
      <c r="M2391" t="s">
        <v>86</v>
      </c>
      <c r="N2391" t="s">
        <v>87</v>
      </c>
      <c r="O2391" t="s">
        <v>155</v>
      </c>
      <c r="P2391" t="s">
        <v>88</v>
      </c>
      <c r="Q2391" t="s">
        <v>60</v>
      </c>
      <c r="R2391" t="s">
        <v>8810</v>
      </c>
      <c r="S2391" t="s">
        <v>1153</v>
      </c>
      <c r="T2391" t="s">
        <v>8843</v>
      </c>
      <c r="U2391" s="3">
        <v>45804</v>
      </c>
      <c r="V2391" t="s">
        <v>121</v>
      </c>
      <c r="W2391">
        <v>30</v>
      </c>
      <c r="X2391" t="s">
        <v>163</v>
      </c>
      <c r="Z2391" t="s">
        <v>1509</v>
      </c>
      <c r="AA2391" t="s">
        <v>8845</v>
      </c>
      <c r="AB2391" s="3">
        <v>45827</v>
      </c>
      <c r="AC2391" t="s">
        <v>44</v>
      </c>
      <c r="AD2391" t="s">
        <v>81</v>
      </c>
      <c r="AE2391">
        <v>0</v>
      </c>
      <c r="AF2391">
        <v>0</v>
      </c>
      <c r="AG2391" t="s">
        <v>132</v>
      </c>
      <c r="AH2391" t="s">
        <v>66</v>
      </c>
      <c r="AI2391">
        <v>5</v>
      </c>
      <c r="AJ2391" t="s">
        <v>8821</v>
      </c>
      <c r="AK2391" t="s">
        <v>69</v>
      </c>
      <c r="AL2391" t="s">
        <v>138</v>
      </c>
      <c r="AM2391" t="s">
        <v>8814</v>
      </c>
      <c r="AN2391">
        <v>50</v>
      </c>
      <c r="AO2391">
        <v>50</v>
      </c>
      <c r="AP2391" t="s">
        <v>48</v>
      </c>
      <c r="AQ2391" t="s">
        <v>8829</v>
      </c>
      <c r="AR2391" t="s">
        <v>8828</v>
      </c>
      <c r="AS2391" t="s">
        <v>8828</v>
      </c>
      <c r="AT2391" t="s">
        <v>8828</v>
      </c>
      <c r="AU2391" t="s">
        <v>8828</v>
      </c>
      <c r="AV2391" t="s">
        <v>69</v>
      </c>
      <c r="AX2391" t="s">
        <v>8890</v>
      </c>
      <c r="AY2391" t="s">
        <v>8878</v>
      </c>
      <c r="BA2391" t="s">
        <v>8883</v>
      </c>
    </row>
    <row r="2392" spans="1:53" x14ac:dyDescent="0.2">
      <c r="A2392" t="s">
        <v>4795</v>
      </c>
      <c r="B2392" t="s">
        <v>4795</v>
      </c>
      <c r="D2392" t="s">
        <v>4796</v>
      </c>
      <c r="E2392" t="s">
        <v>109</v>
      </c>
      <c r="G2392" t="s">
        <v>31</v>
      </c>
      <c r="H2392" t="s">
        <v>73</v>
      </c>
      <c r="I2392" t="s">
        <v>110</v>
      </c>
      <c r="J2392" t="s">
        <v>34</v>
      </c>
      <c r="K2392" t="s">
        <v>35</v>
      </c>
      <c r="L2392" t="s">
        <v>8807</v>
      </c>
      <c r="M2392" t="s">
        <v>76</v>
      </c>
      <c r="N2392" t="s">
        <v>77</v>
      </c>
      <c r="O2392" t="s">
        <v>155</v>
      </c>
      <c r="P2392" t="s">
        <v>119</v>
      </c>
      <c r="S2392" t="s">
        <v>716</v>
      </c>
      <c r="T2392" t="s">
        <v>8843</v>
      </c>
      <c r="U2392" s="3">
        <v>45678</v>
      </c>
      <c r="V2392" t="s">
        <v>226</v>
      </c>
      <c r="W2392">
        <v>60</v>
      </c>
      <c r="X2392" t="s">
        <v>171</v>
      </c>
      <c r="Y2392">
        <v>24</v>
      </c>
      <c r="Z2392" t="s">
        <v>1089</v>
      </c>
      <c r="AA2392" t="s">
        <v>8843</v>
      </c>
      <c r="AB2392" s="3">
        <v>45802</v>
      </c>
      <c r="AC2392" t="s">
        <v>44</v>
      </c>
      <c r="AD2392" t="s">
        <v>45</v>
      </c>
      <c r="AE2392">
        <v>2</v>
      </c>
      <c r="AF2392">
        <v>2</v>
      </c>
      <c r="AG2392" t="s">
        <v>196</v>
      </c>
      <c r="AH2392" t="s">
        <v>82</v>
      </c>
      <c r="AI2392">
        <v>2</v>
      </c>
      <c r="AJ2392" t="s">
        <v>8819</v>
      </c>
      <c r="AL2392" t="s">
        <v>94</v>
      </c>
      <c r="AM2392" t="s">
        <v>8812</v>
      </c>
      <c r="AN2392">
        <v>10</v>
      </c>
      <c r="AO2392">
        <v>10</v>
      </c>
      <c r="AP2392" t="s">
        <v>48</v>
      </c>
      <c r="AQ2392" t="s">
        <v>8829</v>
      </c>
      <c r="AR2392" t="s">
        <v>8832</v>
      </c>
      <c r="AS2392" t="s">
        <v>8836</v>
      </c>
      <c r="AT2392" t="s">
        <v>8828</v>
      </c>
      <c r="AU2392" t="s">
        <v>8828</v>
      </c>
      <c r="AV2392" t="s">
        <v>69</v>
      </c>
      <c r="AY2392" t="s">
        <v>8886</v>
      </c>
      <c r="BA2392" t="s">
        <v>8879</v>
      </c>
    </row>
    <row r="2393" spans="1:53" x14ac:dyDescent="0.2">
      <c r="A2393" t="s">
        <v>4797</v>
      </c>
      <c r="B2393" t="s">
        <v>4797</v>
      </c>
      <c r="C2393" t="s">
        <v>3290</v>
      </c>
      <c r="E2393">
        <v>3</v>
      </c>
      <c r="F2393">
        <v>3</v>
      </c>
      <c r="G2393" t="s">
        <v>84</v>
      </c>
      <c r="H2393" t="s">
        <v>153</v>
      </c>
      <c r="I2393" t="s">
        <v>215</v>
      </c>
      <c r="J2393" t="s">
        <v>136</v>
      </c>
      <c r="K2393" t="s">
        <v>35</v>
      </c>
      <c r="L2393" t="s">
        <v>8807</v>
      </c>
      <c r="M2393" t="s">
        <v>56</v>
      </c>
      <c r="N2393" t="s">
        <v>77</v>
      </c>
      <c r="O2393" t="s">
        <v>118</v>
      </c>
      <c r="P2393" t="s">
        <v>204</v>
      </c>
      <c r="Q2393" t="s">
        <v>138</v>
      </c>
      <c r="R2393" t="s">
        <v>8814</v>
      </c>
      <c r="S2393" t="s">
        <v>580</v>
      </c>
      <c r="T2393" t="s">
        <v>8843</v>
      </c>
      <c r="U2393" s="3">
        <v>45719</v>
      </c>
      <c r="V2393" t="s">
        <v>42</v>
      </c>
      <c r="W2393">
        <v>45</v>
      </c>
      <c r="X2393" t="s">
        <v>163</v>
      </c>
      <c r="AB2393" s="3"/>
      <c r="AC2393" t="s">
        <v>122</v>
      </c>
      <c r="AD2393" t="s">
        <v>114</v>
      </c>
      <c r="AE2393">
        <v>0</v>
      </c>
      <c r="AF2393">
        <v>0</v>
      </c>
      <c r="AG2393" t="s">
        <v>105</v>
      </c>
      <c r="AH2393" t="s">
        <v>66</v>
      </c>
      <c r="AI2393" t="s">
        <v>151</v>
      </c>
      <c r="AJ2393" t="s">
        <v>8821</v>
      </c>
      <c r="AK2393" t="s">
        <v>69</v>
      </c>
      <c r="AL2393" t="s">
        <v>138</v>
      </c>
      <c r="AM2393" t="s">
        <v>8814</v>
      </c>
      <c r="AN2393">
        <v>20</v>
      </c>
      <c r="AO2393">
        <v>20</v>
      </c>
      <c r="AP2393" t="s">
        <v>48</v>
      </c>
      <c r="AQ2393" t="s">
        <v>8828</v>
      </c>
      <c r="AR2393" t="s">
        <v>8828</v>
      </c>
      <c r="AS2393" t="s">
        <v>8828</v>
      </c>
      <c r="AT2393" t="s">
        <v>8828</v>
      </c>
      <c r="AU2393" t="s">
        <v>8828</v>
      </c>
      <c r="AX2393" t="s">
        <v>8877</v>
      </c>
      <c r="AY2393" t="s">
        <v>8878</v>
      </c>
      <c r="BA2393" t="s">
        <v>8879</v>
      </c>
    </row>
    <row r="2394" spans="1:53" x14ac:dyDescent="0.2">
      <c r="A2394" t="s">
        <v>4798</v>
      </c>
      <c r="B2394" t="s">
        <v>8055</v>
      </c>
      <c r="C2394" t="s">
        <v>913</v>
      </c>
      <c r="E2394" t="s">
        <v>109</v>
      </c>
      <c r="G2394" t="s">
        <v>84</v>
      </c>
      <c r="H2394" t="s">
        <v>153</v>
      </c>
      <c r="I2394" t="s">
        <v>154</v>
      </c>
      <c r="J2394" t="s">
        <v>56</v>
      </c>
      <c r="K2394" t="s">
        <v>85</v>
      </c>
      <c r="L2394" t="s">
        <v>85</v>
      </c>
      <c r="M2394" t="s">
        <v>36</v>
      </c>
      <c r="N2394" t="s">
        <v>77</v>
      </c>
      <c r="O2394" t="s">
        <v>38</v>
      </c>
      <c r="P2394" t="s">
        <v>204</v>
      </c>
      <c r="Q2394" t="s">
        <v>40</v>
      </c>
      <c r="R2394" t="s">
        <v>8809</v>
      </c>
      <c r="S2394" t="s">
        <v>503</v>
      </c>
      <c r="T2394" t="s">
        <v>8845</v>
      </c>
      <c r="U2394" s="3">
        <v>45816</v>
      </c>
      <c r="V2394" t="s">
        <v>42</v>
      </c>
      <c r="W2394">
        <v>45</v>
      </c>
      <c r="X2394" t="s">
        <v>80</v>
      </c>
      <c r="Y2394">
        <v>48</v>
      </c>
      <c r="AB2394" s="3"/>
      <c r="AC2394" t="s">
        <v>131</v>
      </c>
      <c r="AD2394" t="s">
        <v>45</v>
      </c>
      <c r="AE2394">
        <v>3</v>
      </c>
      <c r="AF2394">
        <v>3</v>
      </c>
      <c r="AG2394" t="s">
        <v>132</v>
      </c>
      <c r="AH2394" t="s">
        <v>82</v>
      </c>
      <c r="AI2394">
        <v>4</v>
      </c>
      <c r="AJ2394" t="s">
        <v>8821</v>
      </c>
      <c r="AK2394" t="s">
        <v>48</v>
      </c>
      <c r="AN2394" t="s">
        <v>95</v>
      </c>
      <c r="AO2394">
        <v>100</v>
      </c>
      <c r="AP2394" t="s">
        <v>48</v>
      </c>
      <c r="AQ2394" t="s">
        <v>8830</v>
      </c>
      <c r="AR2394" t="s">
        <v>8828</v>
      </c>
      <c r="AS2394" t="s">
        <v>8828</v>
      </c>
      <c r="AT2394" t="s">
        <v>8828</v>
      </c>
      <c r="AU2394" t="s">
        <v>8828</v>
      </c>
      <c r="AW2394">
        <v>48</v>
      </c>
      <c r="AY2394" t="s">
        <v>8878</v>
      </c>
      <c r="AZ2394" t="s">
        <v>8887</v>
      </c>
      <c r="BA2394" t="s">
        <v>8881</v>
      </c>
    </row>
    <row r="2395" spans="1:53" x14ac:dyDescent="0.2">
      <c r="A2395" t="s">
        <v>4799</v>
      </c>
      <c r="B2395" t="s">
        <v>4799</v>
      </c>
      <c r="C2395" t="s">
        <v>3653</v>
      </c>
      <c r="D2395" t="s">
        <v>4800</v>
      </c>
      <c r="E2395" t="s">
        <v>50</v>
      </c>
      <c r="F2395">
        <v>30</v>
      </c>
      <c r="G2395" t="s">
        <v>31</v>
      </c>
      <c r="H2395" t="s">
        <v>53</v>
      </c>
      <c r="I2395" t="s">
        <v>54</v>
      </c>
      <c r="J2395" t="s">
        <v>136</v>
      </c>
      <c r="K2395" t="s">
        <v>85</v>
      </c>
      <c r="L2395" t="s">
        <v>85</v>
      </c>
      <c r="M2395" t="s">
        <v>56</v>
      </c>
      <c r="N2395" t="s">
        <v>77</v>
      </c>
      <c r="O2395" t="s">
        <v>155</v>
      </c>
      <c r="P2395" t="s">
        <v>88</v>
      </c>
      <c r="Q2395" t="s">
        <v>190</v>
      </c>
      <c r="R2395" t="s">
        <v>8814</v>
      </c>
      <c r="S2395" t="s">
        <v>2049</v>
      </c>
      <c r="T2395" t="s">
        <v>8843</v>
      </c>
      <c r="U2395" s="3">
        <v>45832</v>
      </c>
      <c r="V2395" t="s">
        <v>121</v>
      </c>
      <c r="W2395">
        <v>30</v>
      </c>
      <c r="X2395" t="s">
        <v>171</v>
      </c>
      <c r="Y2395">
        <v>24</v>
      </c>
      <c r="AB2395" s="3"/>
      <c r="AC2395" t="s">
        <v>44</v>
      </c>
      <c r="AD2395" t="s">
        <v>45</v>
      </c>
      <c r="AE2395" t="s">
        <v>93</v>
      </c>
      <c r="AF2395">
        <v>1</v>
      </c>
      <c r="AG2395" t="s">
        <v>65</v>
      </c>
      <c r="AH2395" t="s">
        <v>82</v>
      </c>
      <c r="AI2395">
        <v>2</v>
      </c>
      <c r="AJ2395" t="s">
        <v>8819</v>
      </c>
      <c r="AK2395" t="s">
        <v>69</v>
      </c>
      <c r="AL2395" t="s">
        <v>49</v>
      </c>
      <c r="AN2395">
        <v>20</v>
      </c>
      <c r="AO2395">
        <v>20</v>
      </c>
      <c r="AP2395" t="s">
        <v>48</v>
      </c>
      <c r="AQ2395" t="s">
        <v>8828</v>
      </c>
      <c r="AR2395" t="s">
        <v>8832</v>
      </c>
      <c r="AS2395" t="s">
        <v>8836</v>
      </c>
      <c r="AT2395" t="s">
        <v>8828</v>
      </c>
      <c r="AU2395" t="s">
        <v>8828</v>
      </c>
      <c r="AX2395" t="s">
        <v>8888</v>
      </c>
      <c r="AY2395" t="s">
        <v>8878</v>
      </c>
      <c r="BA2395" t="s">
        <v>8879</v>
      </c>
    </row>
    <row r="2396" spans="1:53" x14ac:dyDescent="0.2">
      <c r="A2396" t="s">
        <v>4801</v>
      </c>
      <c r="B2396" t="s">
        <v>4801</v>
      </c>
      <c r="C2396" t="s">
        <v>4802</v>
      </c>
      <c r="E2396" t="s">
        <v>109</v>
      </c>
      <c r="G2396" t="s">
        <v>31</v>
      </c>
      <c r="H2396" t="s">
        <v>53</v>
      </c>
      <c r="I2396" t="s">
        <v>135</v>
      </c>
      <c r="J2396" t="s">
        <v>136</v>
      </c>
      <c r="K2396" t="s">
        <v>35</v>
      </c>
      <c r="L2396" t="s">
        <v>8807</v>
      </c>
      <c r="M2396" t="s">
        <v>76</v>
      </c>
      <c r="N2396" t="s">
        <v>57</v>
      </c>
      <c r="O2396" t="s">
        <v>58</v>
      </c>
      <c r="P2396" t="s">
        <v>39</v>
      </c>
      <c r="Q2396" t="s">
        <v>89</v>
      </c>
      <c r="R2396" t="s">
        <v>8811</v>
      </c>
      <c r="S2396" t="s">
        <v>868</v>
      </c>
      <c r="T2396" t="s">
        <v>8844</v>
      </c>
      <c r="U2396" s="3">
        <v>45661</v>
      </c>
      <c r="V2396" t="s">
        <v>103</v>
      </c>
      <c r="W2396">
        <v>120</v>
      </c>
      <c r="X2396" t="s">
        <v>163</v>
      </c>
      <c r="Z2396" t="s">
        <v>195</v>
      </c>
      <c r="AA2396" t="s">
        <v>8843</v>
      </c>
      <c r="AB2396" s="3">
        <v>45690</v>
      </c>
      <c r="AC2396" t="s">
        <v>131</v>
      </c>
      <c r="AD2396" t="s">
        <v>81</v>
      </c>
      <c r="AE2396" t="s">
        <v>93</v>
      </c>
      <c r="AF2396">
        <v>1</v>
      </c>
      <c r="AG2396" t="s">
        <v>46</v>
      </c>
      <c r="AH2396" t="s">
        <v>66</v>
      </c>
      <c r="AI2396" t="s">
        <v>133</v>
      </c>
      <c r="AJ2396" t="s">
        <v>8821</v>
      </c>
      <c r="AK2396" t="s">
        <v>48</v>
      </c>
      <c r="AN2396">
        <v>10</v>
      </c>
      <c r="AO2396">
        <v>10</v>
      </c>
      <c r="AP2396" t="s">
        <v>48</v>
      </c>
      <c r="AQ2396" t="s">
        <v>8828</v>
      </c>
      <c r="AR2396" t="s">
        <v>8833</v>
      </c>
      <c r="AS2396" t="s">
        <v>8828</v>
      </c>
      <c r="AT2396" t="s">
        <v>8828</v>
      </c>
      <c r="AU2396" t="s">
        <v>8828</v>
      </c>
      <c r="AV2396" t="s">
        <v>69</v>
      </c>
      <c r="AY2396" t="s">
        <v>8882</v>
      </c>
      <c r="BA2396" t="s">
        <v>8879</v>
      </c>
    </row>
    <row r="2397" spans="1:53" x14ac:dyDescent="0.2">
      <c r="A2397" t="s">
        <v>4803</v>
      </c>
      <c r="B2397" t="s">
        <v>8056</v>
      </c>
      <c r="C2397" t="s">
        <v>1650</v>
      </c>
      <c r="E2397">
        <v>4</v>
      </c>
      <c r="F2397">
        <v>4</v>
      </c>
      <c r="G2397" t="s">
        <v>31</v>
      </c>
      <c r="H2397" t="s">
        <v>153</v>
      </c>
      <c r="I2397" t="s">
        <v>215</v>
      </c>
      <c r="J2397" t="s">
        <v>56</v>
      </c>
      <c r="K2397" t="s">
        <v>100</v>
      </c>
      <c r="L2397" t="s">
        <v>8807</v>
      </c>
      <c r="M2397" t="s">
        <v>86</v>
      </c>
      <c r="N2397" t="s">
        <v>101</v>
      </c>
      <c r="O2397" t="s">
        <v>78</v>
      </c>
      <c r="P2397" t="s">
        <v>59</v>
      </c>
      <c r="Q2397" t="s">
        <v>175</v>
      </c>
      <c r="R2397" t="s">
        <v>8813</v>
      </c>
      <c r="S2397" t="s">
        <v>613</v>
      </c>
      <c r="T2397" t="s">
        <v>8845</v>
      </c>
      <c r="U2397" s="3">
        <v>45783</v>
      </c>
      <c r="V2397" t="s">
        <v>42</v>
      </c>
      <c r="W2397">
        <v>45</v>
      </c>
      <c r="X2397" t="s">
        <v>163</v>
      </c>
      <c r="Z2397" t="s">
        <v>613</v>
      </c>
      <c r="AA2397" t="s">
        <v>8845</v>
      </c>
      <c r="AB2397" s="3">
        <v>45783</v>
      </c>
      <c r="AC2397" t="s">
        <v>122</v>
      </c>
      <c r="AD2397" t="s">
        <v>45</v>
      </c>
      <c r="AE2397">
        <v>1</v>
      </c>
      <c r="AF2397">
        <v>1</v>
      </c>
      <c r="AG2397" t="s">
        <v>124</v>
      </c>
      <c r="AH2397" t="s">
        <v>66</v>
      </c>
      <c r="AI2397">
        <v>5</v>
      </c>
      <c r="AJ2397" t="s">
        <v>8821</v>
      </c>
      <c r="AK2397" t="s">
        <v>69</v>
      </c>
      <c r="AL2397" t="s">
        <v>49</v>
      </c>
      <c r="AN2397" t="s">
        <v>95</v>
      </c>
      <c r="AO2397">
        <v>100</v>
      </c>
      <c r="AP2397" t="s">
        <v>69</v>
      </c>
      <c r="AQ2397" t="s">
        <v>8829</v>
      </c>
      <c r="AR2397" t="s">
        <v>8828</v>
      </c>
      <c r="AS2397" t="s">
        <v>8828</v>
      </c>
      <c r="AT2397" t="s">
        <v>8828</v>
      </c>
      <c r="AU2397" t="s">
        <v>8828</v>
      </c>
      <c r="AV2397" t="s">
        <v>69</v>
      </c>
      <c r="AX2397" t="s">
        <v>8877</v>
      </c>
      <c r="AY2397" t="s">
        <v>8878</v>
      </c>
      <c r="BA2397" t="s">
        <v>8881</v>
      </c>
    </row>
    <row r="2398" spans="1:53" x14ac:dyDescent="0.2">
      <c r="A2398" t="s">
        <v>4804</v>
      </c>
      <c r="B2398" t="s">
        <v>8057</v>
      </c>
      <c r="D2398" t="s">
        <v>4805</v>
      </c>
      <c r="E2398" t="s">
        <v>50</v>
      </c>
      <c r="F2398">
        <v>30</v>
      </c>
      <c r="G2398" t="s">
        <v>31</v>
      </c>
      <c r="H2398" t="s">
        <v>32</v>
      </c>
      <c r="I2398" t="s">
        <v>259</v>
      </c>
      <c r="J2398" t="s">
        <v>34</v>
      </c>
      <c r="K2398" t="s">
        <v>100</v>
      </c>
      <c r="L2398" t="s">
        <v>8807</v>
      </c>
      <c r="M2398" t="s">
        <v>76</v>
      </c>
      <c r="N2398" t="s">
        <v>101</v>
      </c>
      <c r="O2398" t="s">
        <v>118</v>
      </c>
      <c r="P2398" t="s">
        <v>181</v>
      </c>
      <c r="Q2398" t="s">
        <v>60</v>
      </c>
      <c r="R2398" t="s">
        <v>8810</v>
      </c>
      <c r="S2398" t="s">
        <v>4300</v>
      </c>
      <c r="T2398" t="s">
        <v>8843</v>
      </c>
      <c r="U2398" s="3">
        <v>45744</v>
      </c>
      <c r="V2398" t="s">
        <v>121</v>
      </c>
      <c r="W2398">
        <v>30</v>
      </c>
      <c r="X2398" t="s">
        <v>163</v>
      </c>
      <c r="Z2398" t="s">
        <v>1019</v>
      </c>
      <c r="AA2398" t="s">
        <v>8845</v>
      </c>
      <c r="AB2398" s="3">
        <v>45798</v>
      </c>
      <c r="AC2398" t="s">
        <v>113</v>
      </c>
      <c r="AD2398" t="s">
        <v>81</v>
      </c>
      <c r="AE2398">
        <v>0</v>
      </c>
      <c r="AF2398">
        <v>0</v>
      </c>
      <c r="AG2398" t="s">
        <v>105</v>
      </c>
      <c r="AH2398" t="s">
        <v>82</v>
      </c>
      <c r="AI2398">
        <v>3</v>
      </c>
      <c r="AJ2398" t="s">
        <v>8820</v>
      </c>
      <c r="AK2398" t="s">
        <v>48</v>
      </c>
      <c r="AL2398" t="s">
        <v>49</v>
      </c>
      <c r="AN2398">
        <v>10</v>
      </c>
      <c r="AO2398">
        <v>10</v>
      </c>
      <c r="AP2398" t="s">
        <v>69</v>
      </c>
      <c r="AQ2398" t="s">
        <v>8829</v>
      </c>
      <c r="AR2398" t="s">
        <v>8828</v>
      </c>
      <c r="AS2398" t="s">
        <v>8836</v>
      </c>
      <c r="AT2398" t="s">
        <v>8828</v>
      </c>
      <c r="AU2398" t="s">
        <v>8828</v>
      </c>
      <c r="AV2398" t="s">
        <v>69</v>
      </c>
      <c r="AX2398" t="s">
        <v>8888</v>
      </c>
      <c r="AY2398" t="s">
        <v>8878</v>
      </c>
      <c r="BA2398" t="s">
        <v>8879</v>
      </c>
    </row>
    <row r="2399" spans="1:53" x14ac:dyDescent="0.2">
      <c r="A2399" t="s">
        <v>4806</v>
      </c>
      <c r="B2399" t="s">
        <v>8058</v>
      </c>
      <c r="C2399" t="s">
        <v>1455</v>
      </c>
      <c r="D2399" t="s">
        <v>4807</v>
      </c>
      <c r="E2399" t="s">
        <v>50</v>
      </c>
      <c r="F2399">
        <v>30</v>
      </c>
      <c r="G2399" t="s">
        <v>31</v>
      </c>
      <c r="H2399" t="s">
        <v>153</v>
      </c>
      <c r="I2399" t="s">
        <v>218</v>
      </c>
      <c r="J2399" t="s">
        <v>136</v>
      </c>
      <c r="K2399" t="s">
        <v>100</v>
      </c>
      <c r="L2399" t="s">
        <v>8807</v>
      </c>
      <c r="M2399" t="s">
        <v>86</v>
      </c>
      <c r="N2399" t="s">
        <v>87</v>
      </c>
      <c r="O2399" t="s">
        <v>58</v>
      </c>
      <c r="P2399" t="s">
        <v>88</v>
      </c>
      <c r="Q2399" t="s">
        <v>190</v>
      </c>
      <c r="R2399" t="s">
        <v>8814</v>
      </c>
      <c r="S2399" t="s">
        <v>872</v>
      </c>
      <c r="T2399" t="s">
        <v>8845</v>
      </c>
      <c r="U2399" s="3">
        <v>45821</v>
      </c>
      <c r="V2399" t="s">
        <v>121</v>
      </c>
      <c r="W2399">
        <v>30</v>
      </c>
      <c r="X2399" t="s">
        <v>80</v>
      </c>
      <c r="Y2399">
        <v>48</v>
      </c>
      <c r="AB2399" s="3"/>
      <c r="AC2399" t="s">
        <v>113</v>
      </c>
      <c r="AD2399" t="s">
        <v>123</v>
      </c>
      <c r="AE2399">
        <v>1</v>
      </c>
      <c r="AF2399">
        <v>1</v>
      </c>
      <c r="AG2399" t="s">
        <v>65</v>
      </c>
      <c r="AH2399" t="s">
        <v>82</v>
      </c>
      <c r="AI2399">
        <v>5</v>
      </c>
      <c r="AJ2399" t="s">
        <v>8821</v>
      </c>
      <c r="AK2399" t="s">
        <v>48</v>
      </c>
      <c r="AL2399" t="s">
        <v>175</v>
      </c>
      <c r="AM2399" t="s">
        <v>8824</v>
      </c>
      <c r="AN2399" t="s">
        <v>50</v>
      </c>
      <c r="AO2399">
        <v>30</v>
      </c>
      <c r="AP2399" t="s">
        <v>48</v>
      </c>
      <c r="AQ2399" t="s">
        <v>8828</v>
      </c>
      <c r="AR2399" t="s">
        <v>8832</v>
      </c>
      <c r="AS2399" t="s">
        <v>8836</v>
      </c>
      <c r="AT2399" t="s">
        <v>8828</v>
      </c>
      <c r="AU2399" t="s">
        <v>8828</v>
      </c>
      <c r="AX2399" t="s">
        <v>8888</v>
      </c>
      <c r="AY2399" t="s">
        <v>8878</v>
      </c>
      <c r="BA2399" t="s">
        <v>8879</v>
      </c>
    </row>
    <row r="2400" spans="1:53" x14ac:dyDescent="0.2">
      <c r="A2400" t="s">
        <v>4808</v>
      </c>
      <c r="B2400" t="s">
        <v>8059</v>
      </c>
      <c r="C2400" t="s">
        <v>377</v>
      </c>
      <c r="D2400" t="s">
        <v>4809</v>
      </c>
      <c r="E2400">
        <v>9</v>
      </c>
      <c r="F2400">
        <v>9</v>
      </c>
      <c r="G2400" t="s">
        <v>31</v>
      </c>
      <c r="H2400" t="s">
        <v>32</v>
      </c>
      <c r="I2400" t="s">
        <v>33</v>
      </c>
      <c r="J2400" t="s">
        <v>56</v>
      </c>
      <c r="K2400" t="s">
        <v>100</v>
      </c>
      <c r="L2400" t="s">
        <v>8807</v>
      </c>
      <c r="M2400" t="s">
        <v>36</v>
      </c>
      <c r="N2400" t="s">
        <v>101</v>
      </c>
      <c r="O2400" t="s">
        <v>155</v>
      </c>
      <c r="P2400" t="s">
        <v>39</v>
      </c>
      <c r="Q2400" t="s">
        <v>94</v>
      </c>
      <c r="R2400" t="s">
        <v>8812</v>
      </c>
      <c r="S2400" t="s">
        <v>292</v>
      </c>
      <c r="T2400" t="s">
        <v>8845</v>
      </c>
      <c r="U2400" s="3">
        <v>45822</v>
      </c>
      <c r="V2400" t="s">
        <v>121</v>
      </c>
      <c r="W2400">
        <v>30</v>
      </c>
      <c r="X2400" t="s">
        <v>171</v>
      </c>
      <c r="Y2400">
        <v>24</v>
      </c>
      <c r="AB2400" s="3"/>
      <c r="AC2400" t="s">
        <v>122</v>
      </c>
      <c r="AD2400" t="s">
        <v>114</v>
      </c>
      <c r="AE2400" t="s">
        <v>93</v>
      </c>
      <c r="AF2400">
        <v>1</v>
      </c>
      <c r="AG2400" t="s">
        <v>124</v>
      </c>
      <c r="AH2400" t="s">
        <v>47</v>
      </c>
      <c r="AI2400">
        <v>2</v>
      </c>
      <c r="AJ2400" t="s">
        <v>8819</v>
      </c>
      <c r="AK2400" t="s">
        <v>69</v>
      </c>
      <c r="AL2400" t="s">
        <v>68</v>
      </c>
      <c r="AM2400" t="s">
        <v>8823</v>
      </c>
      <c r="AN2400">
        <v>20</v>
      </c>
      <c r="AO2400">
        <v>20</v>
      </c>
      <c r="AP2400" t="s">
        <v>48</v>
      </c>
      <c r="AQ2400" t="s">
        <v>8828</v>
      </c>
      <c r="AR2400" t="s">
        <v>8832</v>
      </c>
      <c r="AS2400" t="s">
        <v>8835</v>
      </c>
      <c r="AT2400" t="s">
        <v>8828</v>
      </c>
      <c r="AU2400" t="s">
        <v>8828</v>
      </c>
      <c r="AX2400" t="s">
        <v>8877</v>
      </c>
      <c r="AY2400" t="s">
        <v>8878</v>
      </c>
      <c r="BA2400" t="s">
        <v>8879</v>
      </c>
    </row>
    <row r="2401" spans="1:53" x14ac:dyDescent="0.2">
      <c r="A2401" t="s">
        <v>4810</v>
      </c>
      <c r="B2401" t="s">
        <v>4810</v>
      </c>
      <c r="E2401" t="s">
        <v>109</v>
      </c>
      <c r="G2401" t="s">
        <v>31</v>
      </c>
      <c r="H2401" t="s">
        <v>73</v>
      </c>
      <c r="I2401" t="s">
        <v>74</v>
      </c>
      <c r="J2401" t="s">
        <v>136</v>
      </c>
      <c r="K2401" t="s">
        <v>35</v>
      </c>
      <c r="L2401" t="s">
        <v>8807</v>
      </c>
      <c r="M2401" t="s">
        <v>56</v>
      </c>
      <c r="N2401" t="s">
        <v>77</v>
      </c>
      <c r="O2401" t="s">
        <v>155</v>
      </c>
      <c r="P2401" t="s">
        <v>119</v>
      </c>
      <c r="S2401" t="s">
        <v>261</v>
      </c>
      <c r="T2401" t="s">
        <v>8844</v>
      </c>
      <c r="U2401" s="3">
        <v>45698</v>
      </c>
      <c r="V2401" t="s">
        <v>226</v>
      </c>
      <c r="W2401">
        <v>60</v>
      </c>
      <c r="X2401" t="s">
        <v>80</v>
      </c>
      <c r="Y2401">
        <v>48</v>
      </c>
      <c r="AB2401" s="3"/>
      <c r="AC2401" t="s">
        <v>44</v>
      </c>
      <c r="AD2401" t="s">
        <v>123</v>
      </c>
      <c r="AE2401">
        <v>3</v>
      </c>
      <c r="AF2401">
        <v>3</v>
      </c>
      <c r="AG2401" t="s">
        <v>46</v>
      </c>
      <c r="AH2401" t="s">
        <v>47</v>
      </c>
      <c r="AI2401">
        <v>1</v>
      </c>
      <c r="AJ2401" t="s">
        <v>8819</v>
      </c>
      <c r="AL2401" t="s">
        <v>49</v>
      </c>
      <c r="AN2401">
        <v>20</v>
      </c>
      <c r="AO2401">
        <v>20</v>
      </c>
      <c r="AP2401" t="s">
        <v>48</v>
      </c>
      <c r="AQ2401" t="s">
        <v>8828</v>
      </c>
      <c r="AR2401" t="s">
        <v>8832</v>
      </c>
      <c r="AS2401" t="s">
        <v>8835</v>
      </c>
      <c r="AT2401" t="s">
        <v>8828</v>
      </c>
      <c r="AU2401" t="s">
        <v>8828</v>
      </c>
      <c r="AY2401" t="s">
        <v>8886</v>
      </c>
      <c r="BA2401" t="s">
        <v>8879</v>
      </c>
    </row>
    <row r="2402" spans="1:53" x14ac:dyDescent="0.2">
      <c r="A2402" t="s">
        <v>4811</v>
      </c>
      <c r="B2402" t="s">
        <v>8060</v>
      </c>
      <c r="E2402" t="s">
        <v>50</v>
      </c>
      <c r="F2402">
        <v>30</v>
      </c>
      <c r="G2402" t="s">
        <v>31</v>
      </c>
      <c r="H2402" t="s">
        <v>32</v>
      </c>
      <c r="I2402" t="s">
        <v>185</v>
      </c>
      <c r="J2402" t="s">
        <v>34</v>
      </c>
      <c r="K2402" t="s">
        <v>85</v>
      </c>
      <c r="L2402" t="s">
        <v>85</v>
      </c>
      <c r="M2402" t="s">
        <v>86</v>
      </c>
      <c r="N2402" t="s">
        <v>101</v>
      </c>
      <c r="O2402" t="s">
        <v>78</v>
      </c>
      <c r="P2402" t="s">
        <v>204</v>
      </c>
      <c r="Q2402" t="s">
        <v>40</v>
      </c>
      <c r="R2402" t="s">
        <v>8809</v>
      </c>
      <c r="S2402" t="s">
        <v>1178</v>
      </c>
      <c r="T2402" t="s">
        <v>8843</v>
      </c>
      <c r="U2402" s="3">
        <v>45713</v>
      </c>
      <c r="V2402" t="s">
        <v>103</v>
      </c>
      <c r="W2402">
        <v>120</v>
      </c>
      <c r="X2402" t="s">
        <v>163</v>
      </c>
      <c r="AB2402" s="3"/>
      <c r="AC2402" t="s">
        <v>131</v>
      </c>
      <c r="AD2402" t="s">
        <v>114</v>
      </c>
      <c r="AE2402" t="s">
        <v>93</v>
      </c>
      <c r="AF2402">
        <v>1</v>
      </c>
      <c r="AG2402" t="s">
        <v>178</v>
      </c>
      <c r="AH2402" t="s">
        <v>125</v>
      </c>
      <c r="AI2402">
        <v>3</v>
      </c>
      <c r="AJ2402" t="s">
        <v>8820</v>
      </c>
      <c r="AK2402" t="s">
        <v>69</v>
      </c>
      <c r="AL2402" t="s">
        <v>68</v>
      </c>
      <c r="AM2402" t="s">
        <v>8823</v>
      </c>
      <c r="AN2402">
        <v>20</v>
      </c>
      <c r="AO2402">
        <v>20</v>
      </c>
      <c r="AP2402" t="s">
        <v>69</v>
      </c>
      <c r="AQ2402" t="s">
        <v>8830</v>
      </c>
      <c r="AR2402" t="s">
        <v>8833</v>
      </c>
      <c r="AS2402" t="s">
        <v>8828</v>
      </c>
      <c r="AT2402" t="s">
        <v>8828</v>
      </c>
      <c r="AU2402" t="s">
        <v>8828</v>
      </c>
      <c r="AX2402" t="s">
        <v>8888</v>
      </c>
      <c r="AY2402" t="s">
        <v>8882</v>
      </c>
      <c r="BA2402" t="s">
        <v>8879</v>
      </c>
    </row>
    <row r="2403" spans="1:53" x14ac:dyDescent="0.2">
      <c r="A2403" t="s">
        <v>4812</v>
      </c>
      <c r="B2403" t="s">
        <v>8061</v>
      </c>
      <c r="C2403" t="s">
        <v>502</v>
      </c>
      <c r="D2403" t="s">
        <v>4813</v>
      </c>
      <c r="E2403">
        <v>47</v>
      </c>
      <c r="F2403">
        <v>47</v>
      </c>
      <c r="G2403" t="s">
        <v>31</v>
      </c>
      <c r="H2403" t="s">
        <v>73</v>
      </c>
      <c r="I2403" t="s">
        <v>142</v>
      </c>
      <c r="J2403" t="s">
        <v>55</v>
      </c>
      <c r="K2403" t="s">
        <v>75</v>
      </c>
      <c r="L2403" t="s">
        <v>75</v>
      </c>
      <c r="M2403" t="s">
        <v>56</v>
      </c>
      <c r="N2403" t="s">
        <v>37</v>
      </c>
      <c r="O2403" t="s">
        <v>118</v>
      </c>
      <c r="P2403" t="s">
        <v>39</v>
      </c>
      <c r="Q2403" t="s">
        <v>40</v>
      </c>
      <c r="R2403" t="s">
        <v>8809</v>
      </c>
      <c r="S2403" t="s">
        <v>354</v>
      </c>
      <c r="T2403" t="s">
        <v>8843</v>
      </c>
      <c r="U2403" s="3">
        <v>45795</v>
      </c>
      <c r="V2403" t="s">
        <v>103</v>
      </c>
      <c r="W2403">
        <v>120</v>
      </c>
      <c r="X2403" t="s">
        <v>62</v>
      </c>
      <c r="Y2403">
        <v>5</v>
      </c>
      <c r="Z2403" t="s">
        <v>1912</v>
      </c>
      <c r="AA2403" t="s">
        <v>8843</v>
      </c>
      <c r="AB2403" s="3">
        <v>45762</v>
      </c>
      <c r="AC2403" t="s">
        <v>131</v>
      </c>
      <c r="AD2403" t="s">
        <v>45</v>
      </c>
      <c r="AE2403">
        <v>0</v>
      </c>
      <c r="AF2403">
        <v>0</v>
      </c>
      <c r="AG2403" t="s">
        <v>105</v>
      </c>
      <c r="AH2403" t="s">
        <v>66</v>
      </c>
      <c r="AI2403">
        <v>2</v>
      </c>
      <c r="AJ2403" t="s">
        <v>8819</v>
      </c>
      <c r="AK2403" t="s">
        <v>48</v>
      </c>
      <c r="AN2403" t="s">
        <v>95</v>
      </c>
      <c r="AO2403">
        <v>100</v>
      </c>
      <c r="AP2403" t="s">
        <v>48</v>
      </c>
      <c r="AQ2403" t="s">
        <v>8828</v>
      </c>
      <c r="AR2403" t="s">
        <v>8828</v>
      </c>
      <c r="AS2403" t="s">
        <v>8828</v>
      </c>
      <c r="AT2403" t="s">
        <v>8839</v>
      </c>
      <c r="AU2403" t="s">
        <v>8828</v>
      </c>
      <c r="AV2403" t="s">
        <v>48</v>
      </c>
      <c r="AW2403">
        <v>5</v>
      </c>
      <c r="AX2403" t="s">
        <v>8891</v>
      </c>
      <c r="AY2403" t="s">
        <v>8882</v>
      </c>
      <c r="AZ2403" t="s">
        <v>8880</v>
      </c>
      <c r="BA2403" t="s">
        <v>8881</v>
      </c>
    </row>
    <row r="2404" spans="1:53" x14ac:dyDescent="0.2">
      <c r="A2404" t="s">
        <v>4814</v>
      </c>
      <c r="B2404" t="s">
        <v>8062</v>
      </c>
      <c r="E2404" t="s">
        <v>109</v>
      </c>
      <c r="G2404" t="s">
        <v>31</v>
      </c>
      <c r="H2404" t="s">
        <v>32</v>
      </c>
      <c r="I2404" t="s">
        <v>259</v>
      </c>
      <c r="J2404" t="s">
        <v>34</v>
      </c>
      <c r="K2404" t="s">
        <v>100</v>
      </c>
      <c r="L2404" t="s">
        <v>8807</v>
      </c>
      <c r="M2404" t="s">
        <v>222</v>
      </c>
      <c r="N2404" t="s">
        <v>37</v>
      </c>
      <c r="O2404" t="s">
        <v>58</v>
      </c>
      <c r="P2404" t="s">
        <v>39</v>
      </c>
      <c r="Q2404" t="s">
        <v>60</v>
      </c>
      <c r="R2404" t="s">
        <v>8810</v>
      </c>
      <c r="S2404" t="s">
        <v>409</v>
      </c>
      <c r="T2404" t="s">
        <v>8843</v>
      </c>
      <c r="U2404" s="3">
        <v>45818</v>
      </c>
      <c r="V2404" t="s">
        <v>42</v>
      </c>
      <c r="W2404">
        <v>45</v>
      </c>
      <c r="X2404" t="s">
        <v>163</v>
      </c>
      <c r="AB2404" s="3"/>
      <c r="AC2404" t="s">
        <v>131</v>
      </c>
      <c r="AD2404" t="s">
        <v>123</v>
      </c>
      <c r="AE2404">
        <v>2</v>
      </c>
      <c r="AF2404">
        <v>2</v>
      </c>
      <c r="AG2404" t="s">
        <v>178</v>
      </c>
      <c r="AH2404" t="s">
        <v>66</v>
      </c>
      <c r="AI2404">
        <v>2</v>
      </c>
      <c r="AJ2404" t="s">
        <v>8819</v>
      </c>
      <c r="AK2404" t="s">
        <v>48</v>
      </c>
      <c r="AL2404" t="s">
        <v>89</v>
      </c>
      <c r="AM2404" t="s">
        <v>8825</v>
      </c>
      <c r="AN2404">
        <v>10</v>
      </c>
      <c r="AO2404">
        <v>10</v>
      </c>
      <c r="AP2404" t="s">
        <v>69</v>
      </c>
      <c r="AQ2404" t="s">
        <v>8830</v>
      </c>
      <c r="AR2404" t="s">
        <v>8833</v>
      </c>
      <c r="AS2404" t="s">
        <v>8828</v>
      </c>
      <c r="AT2404" t="s">
        <v>8828</v>
      </c>
      <c r="AU2404" t="s">
        <v>8828</v>
      </c>
      <c r="AY2404" t="s">
        <v>8878</v>
      </c>
      <c r="BA2404" t="s">
        <v>8879</v>
      </c>
    </row>
    <row r="2405" spans="1:53" x14ac:dyDescent="0.2">
      <c r="A2405" t="s">
        <v>4815</v>
      </c>
      <c r="B2405" t="s">
        <v>8063</v>
      </c>
      <c r="D2405" t="s">
        <v>4816</v>
      </c>
      <c r="E2405" t="s">
        <v>109</v>
      </c>
      <c r="G2405" t="s">
        <v>84</v>
      </c>
      <c r="H2405" t="s">
        <v>153</v>
      </c>
      <c r="I2405" t="s">
        <v>218</v>
      </c>
      <c r="J2405" t="s">
        <v>34</v>
      </c>
      <c r="K2405" t="s">
        <v>35</v>
      </c>
      <c r="L2405" t="s">
        <v>8807</v>
      </c>
      <c r="M2405" t="s">
        <v>76</v>
      </c>
      <c r="N2405" t="s">
        <v>87</v>
      </c>
      <c r="O2405" t="s">
        <v>38</v>
      </c>
      <c r="P2405" t="s">
        <v>59</v>
      </c>
      <c r="Q2405" t="s">
        <v>60</v>
      </c>
      <c r="R2405" t="s">
        <v>8810</v>
      </c>
      <c r="S2405" t="s">
        <v>1104</v>
      </c>
      <c r="T2405" t="s">
        <v>8844</v>
      </c>
      <c r="U2405" s="3">
        <v>45762</v>
      </c>
      <c r="V2405" t="s">
        <v>226</v>
      </c>
      <c r="W2405">
        <v>60</v>
      </c>
      <c r="X2405" t="s">
        <v>80</v>
      </c>
      <c r="Y2405">
        <v>48</v>
      </c>
      <c r="Z2405" t="s">
        <v>2373</v>
      </c>
      <c r="AA2405" t="s">
        <v>8843</v>
      </c>
      <c r="AB2405" s="3">
        <v>45822</v>
      </c>
      <c r="AC2405" t="s">
        <v>248</v>
      </c>
      <c r="AD2405" t="s">
        <v>81</v>
      </c>
      <c r="AE2405" t="s">
        <v>93</v>
      </c>
      <c r="AF2405">
        <v>1</v>
      </c>
      <c r="AG2405" t="s">
        <v>132</v>
      </c>
      <c r="AH2405" t="s">
        <v>47</v>
      </c>
      <c r="AI2405" t="s">
        <v>133</v>
      </c>
      <c r="AJ2405" t="s">
        <v>8821</v>
      </c>
      <c r="AK2405" t="s">
        <v>48</v>
      </c>
      <c r="AL2405" t="s">
        <v>49</v>
      </c>
      <c r="AN2405" t="s">
        <v>50</v>
      </c>
      <c r="AO2405">
        <v>30</v>
      </c>
      <c r="AP2405" t="s">
        <v>69</v>
      </c>
      <c r="AQ2405" t="s">
        <v>8828</v>
      </c>
      <c r="AR2405" t="s">
        <v>8828</v>
      </c>
      <c r="AS2405" t="s">
        <v>8828</v>
      </c>
      <c r="AT2405" t="s">
        <v>8828</v>
      </c>
      <c r="AU2405" t="s">
        <v>8828</v>
      </c>
      <c r="AV2405" t="s">
        <v>69</v>
      </c>
      <c r="AW2405">
        <v>48</v>
      </c>
      <c r="AY2405" t="s">
        <v>8886</v>
      </c>
      <c r="AZ2405" t="s">
        <v>8887</v>
      </c>
      <c r="BA2405" t="s">
        <v>8879</v>
      </c>
    </row>
    <row r="2406" spans="1:53" x14ac:dyDescent="0.2">
      <c r="A2406" t="s">
        <v>4817</v>
      </c>
      <c r="B2406" t="s">
        <v>4817</v>
      </c>
      <c r="C2406" t="s">
        <v>390</v>
      </c>
      <c r="D2406" t="s">
        <v>4818</v>
      </c>
      <c r="E2406" t="s">
        <v>109</v>
      </c>
      <c r="G2406" t="s">
        <v>84</v>
      </c>
      <c r="H2406" t="s">
        <v>73</v>
      </c>
      <c r="I2406" t="s">
        <v>74</v>
      </c>
      <c r="J2406" t="s">
        <v>34</v>
      </c>
      <c r="K2406" t="s">
        <v>75</v>
      </c>
      <c r="L2406" t="s">
        <v>75</v>
      </c>
      <c r="M2406" t="s">
        <v>76</v>
      </c>
      <c r="N2406" t="s">
        <v>57</v>
      </c>
      <c r="O2406" t="s">
        <v>58</v>
      </c>
      <c r="P2406" t="s">
        <v>119</v>
      </c>
      <c r="Q2406" t="s">
        <v>40</v>
      </c>
      <c r="R2406" t="s">
        <v>8809</v>
      </c>
      <c r="S2406" t="s">
        <v>1903</v>
      </c>
      <c r="T2406" t="s">
        <v>8844</v>
      </c>
      <c r="U2406" s="3">
        <v>45815</v>
      </c>
      <c r="V2406" t="s">
        <v>103</v>
      </c>
      <c r="W2406">
        <v>120</v>
      </c>
      <c r="X2406" t="s">
        <v>80</v>
      </c>
      <c r="Y2406">
        <v>48</v>
      </c>
      <c r="Z2406" t="s">
        <v>2907</v>
      </c>
      <c r="AA2406" t="s">
        <v>8844</v>
      </c>
      <c r="AB2406" s="3">
        <v>45670</v>
      </c>
      <c r="AC2406" t="s">
        <v>131</v>
      </c>
      <c r="AD2406" t="s">
        <v>123</v>
      </c>
      <c r="AE2406">
        <v>0</v>
      </c>
      <c r="AF2406">
        <v>0</v>
      </c>
      <c r="AG2406" t="s">
        <v>124</v>
      </c>
      <c r="AH2406" t="s">
        <v>82</v>
      </c>
      <c r="AI2406" t="s">
        <v>133</v>
      </c>
      <c r="AJ2406" t="s">
        <v>8821</v>
      </c>
      <c r="AL2406" t="s">
        <v>175</v>
      </c>
      <c r="AM2406" t="s">
        <v>8824</v>
      </c>
      <c r="AN2406" t="s">
        <v>95</v>
      </c>
      <c r="AO2406">
        <v>100</v>
      </c>
      <c r="AP2406" t="s">
        <v>48</v>
      </c>
      <c r="AQ2406" t="s">
        <v>8828</v>
      </c>
      <c r="AR2406" t="s">
        <v>8828</v>
      </c>
      <c r="AS2406" t="s">
        <v>8828</v>
      </c>
      <c r="AT2406" t="s">
        <v>8839</v>
      </c>
      <c r="AU2406" t="s">
        <v>8828</v>
      </c>
      <c r="AV2406" t="s">
        <v>48</v>
      </c>
      <c r="AW2406">
        <v>48</v>
      </c>
      <c r="AY2406" t="s">
        <v>8882</v>
      </c>
      <c r="AZ2406" t="s">
        <v>8887</v>
      </c>
      <c r="BA2406" t="s">
        <v>8881</v>
      </c>
    </row>
    <row r="2407" spans="1:53" x14ac:dyDescent="0.2">
      <c r="A2407" t="s">
        <v>4819</v>
      </c>
      <c r="B2407" t="s">
        <v>8064</v>
      </c>
      <c r="C2407" t="s">
        <v>624</v>
      </c>
      <c r="D2407" t="s">
        <v>4290</v>
      </c>
      <c r="E2407" t="s">
        <v>109</v>
      </c>
      <c r="G2407" t="s">
        <v>31</v>
      </c>
      <c r="H2407" t="s">
        <v>53</v>
      </c>
      <c r="I2407" t="s">
        <v>148</v>
      </c>
      <c r="J2407" t="s">
        <v>136</v>
      </c>
      <c r="K2407" t="s">
        <v>75</v>
      </c>
      <c r="L2407" t="s">
        <v>75</v>
      </c>
      <c r="M2407" t="s">
        <v>36</v>
      </c>
      <c r="N2407" t="s">
        <v>87</v>
      </c>
      <c r="O2407" t="s">
        <v>78</v>
      </c>
      <c r="P2407" t="s">
        <v>204</v>
      </c>
      <c r="Q2407" t="s">
        <v>60</v>
      </c>
      <c r="R2407" t="s">
        <v>8810</v>
      </c>
      <c r="S2407" t="s">
        <v>441</v>
      </c>
      <c r="T2407" t="s">
        <v>8845</v>
      </c>
      <c r="U2407" s="3">
        <v>45776</v>
      </c>
      <c r="V2407" t="s">
        <v>103</v>
      </c>
      <c r="W2407">
        <v>120</v>
      </c>
      <c r="X2407" t="s">
        <v>43</v>
      </c>
      <c r="Y2407">
        <v>2</v>
      </c>
      <c r="AB2407" s="3"/>
      <c r="AC2407" t="s">
        <v>122</v>
      </c>
      <c r="AD2407" t="s">
        <v>45</v>
      </c>
      <c r="AE2407" t="s">
        <v>93</v>
      </c>
      <c r="AF2407">
        <v>1</v>
      </c>
      <c r="AG2407" t="s">
        <v>124</v>
      </c>
      <c r="AH2407" t="s">
        <v>82</v>
      </c>
      <c r="AI2407" t="s">
        <v>133</v>
      </c>
      <c r="AJ2407" t="s">
        <v>8821</v>
      </c>
      <c r="AK2407" t="s">
        <v>48</v>
      </c>
      <c r="AN2407">
        <v>50</v>
      </c>
      <c r="AO2407">
        <v>50</v>
      </c>
      <c r="AP2407" t="s">
        <v>48</v>
      </c>
      <c r="AQ2407" t="s">
        <v>8828</v>
      </c>
      <c r="AR2407" t="s">
        <v>8832</v>
      </c>
      <c r="AS2407" t="s">
        <v>8836</v>
      </c>
      <c r="AT2407" t="s">
        <v>8828</v>
      </c>
      <c r="AU2407" t="s">
        <v>8828</v>
      </c>
      <c r="AY2407" t="s">
        <v>8882</v>
      </c>
      <c r="BA2407" t="s">
        <v>8883</v>
      </c>
    </row>
    <row r="2408" spans="1:53" x14ac:dyDescent="0.2">
      <c r="A2408" t="s">
        <v>4820</v>
      </c>
      <c r="B2408" t="s">
        <v>8065</v>
      </c>
      <c r="C2408" t="s">
        <v>3474</v>
      </c>
      <c r="E2408">
        <v>89</v>
      </c>
      <c r="F2408">
        <v>89</v>
      </c>
      <c r="G2408" t="s">
        <v>84</v>
      </c>
      <c r="H2408" t="s">
        <v>153</v>
      </c>
      <c r="I2408" t="s">
        <v>154</v>
      </c>
      <c r="J2408" t="s">
        <v>34</v>
      </c>
      <c r="K2408" t="s">
        <v>85</v>
      </c>
      <c r="L2408" t="s">
        <v>85</v>
      </c>
      <c r="M2408" t="s">
        <v>86</v>
      </c>
      <c r="N2408" t="s">
        <v>101</v>
      </c>
      <c r="O2408" t="s">
        <v>38</v>
      </c>
      <c r="P2408" t="s">
        <v>88</v>
      </c>
      <c r="S2408" t="s">
        <v>1753</v>
      </c>
      <c r="T2408" t="s">
        <v>8845</v>
      </c>
      <c r="U2408" s="3">
        <v>45800</v>
      </c>
      <c r="V2408" t="s">
        <v>103</v>
      </c>
      <c r="W2408">
        <v>120</v>
      </c>
      <c r="X2408" t="s">
        <v>43</v>
      </c>
      <c r="Y2408">
        <v>2</v>
      </c>
      <c r="Z2408" t="s">
        <v>738</v>
      </c>
      <c r="AA2408" t="s">
        <v>8843</v>
      </c>
      <c r="AB2408" s="3">
        <v>45700</v>
      </c>
      <c r="AC2408" t="s">
        <v>248</v>
      </c>
      <c r="AD2408" t="s">
        <v>45</v>
      </c>
      <c r="AE2408">
        <v>2</v>
      </c>
      <c r="AF2408">
        <v>2</v>
      </c>
      <c r="AG2408" t="s">
        <v>132</v>
      </c>
      <c r="AH2408" t="s">
        <v>125</v>
      </c>
      <c r="AI2408">
        <v>1</v>
      </c>
      <c r="AJ2408" t="s">
        <v>8819</v>
      </c>
      <c r="AK2408" t="s">
        <v>69</v>
      </c>
      <c r="AL2408" t="s">
        <v>94</v>
      </c>
      <c r="AM2408" t="s">
        <v>8812</v>
      </c>
      <c r="AN2408">
        <v>20</v>
      </c>
      <c r="AO2408">
        <v>20</v>
      </c>
      <c r="AP2408" t="s">
        <v>48</v>
      </c>
      <c r="AQ2408" t="s">
        <v>8828</v>
      </c>
      <c r="AR2408" t="s">
        <v>8828</v>
      </c>
      <c r="AS2408" t="s">
        <v>8828</v>
      </c>
      <c r="AT2408" t="s">
        <v>8828</v>
      </c>
      <c r="AU2408" t="s">
        <v>8828</v>
      </c>
      <c r="AV2408" t="s">
        <v>48</v>
      </c>
      <c r="AW2408">
        <v>2</v>
      </c>
      <c r="AX2408" t="s">
        <v>8889</v>
      </c>
      <c r="AY2408" t="s">
        <v>8882</v>
      </c>
      <c r="AZ2408" t="s">
        <v>8884</v>
      </c>
      <c r="BA2408" t="s">
        <v>8879</v>
      </c>
    </row>
    <row r="2409" spans="1:53" x14ac:dyDescent="0.2">
      <c r="A2409" t="s">
        <v>4821</v>
      </c>
      <c r="B2409" t="s">
        <v>8066</v>
      </c>
      <c r="C2409" t="s">
        <v>300</v>
      </c>
      <c r="D2409" t="s">
        <v>4822</v>
      </c>
      <c r="E2409">
        <v>59</v>
      </c>
      <c r="F2409">
        <v>59</v>
      </c>
      <c r="G2409" t="s">
        <v>31</v>
      </c>
      <c r="H2409" t="s">
        <v>32</v>
      </c>
      <c r="I2409" t="s">
        <v>259</v>
      </c>
      <c r="J2409" t="s">
        <v>56</v>
      </c>
      <c r="K2409" t="s">
        <v>100</v>
      </c>
      <c r="L2409" t="s">
        <v>8807</v>
      </c>
      <c r="M2409" t="s">
        <v>76</v>
      </c>
      <c r="N2409" t="s">
        <v>37</v>
      </c>
      <c r="O2409" t="s">
        <v>78</v>
      </c>
      <c r="P2409" t="s">
        <v>88</v>
      </c>
      <c r="Q2409" t="s">
        <v>60</v>
      </c>
      <c r="R2409" t="s">
        <v>8810</v>
      </c>
      <c r="S2409" t="s">
        <v>413</v>
      </c>
      <c r="T2409" t="s">
        <v>8845</v>
      </c>
      <c r="U2409" s="3">
        <v>45802</v>
      </c>
      <c r="V2409" t="s">
        <v>226</v>
      </c>
      <c r="W2409">
        <v>60</v>
      </c>
      <c r="X2409" t="s">
        <v>43</v>
      </c>
      <c r="Y2409">
        <v>2</v>
      </c>
      <c r="Z2409" t="s">
        <v>1036</v>
      </c>
      <c r="AA2409" t="s">
        <v>8845</v>
      </c>
      <c r="AB2409" s="3">
        <v>45661</v>
      </c>
      <c r="AC2409" t="s">
        <v>248</v>
      </c>
      <c r="AD2409" t="s">
        <v>45</v>
      </c>
      <c r="AE2409">
        <v>1</v>
      </c>
      <c r="AF2409">
        <v>1</v>
      </c>
      <c r="AG2409" t="s">
        <v>132</v>
      </c>
      <c r="AH2409" t="s">
        <v>66</v>
      </c>
      <c r="AI2409">
        <v>3</v>
      </c>
      <c r="AJ2409" t="s">
        <v>8820</v>
      </c>
      <c r="AK2409" t="s">
        <v>48</v>
      </c>
      <c r="AL2409" t="s">
        <v>68</v>
      </c>
      <c r="AM2409" t="s">
        <v>8823</v>
      </c>
      <c r="AN2409">
        <v>10</v>
      </c>
      <c r="AO2409">
        <v>10</v>
      </c>
      <c r="AP2409" t="s">
        <v>69</v>
      </c>
      <c r="AQ2409" t="s">
        <v>8828</v>
      </c>
      <c r="AR2409" t="s">
        <v>8828</v>
      </c>
      <c r="AS2409" t="s">
        <v>8828</v>
      </c>
      <c r="AT2409" t="s">
        <v>8828</v>
      </c>
      <c r="AU2409" t="s">
        <v>8828</v>
      </c>
      <c r="AV2409" t="s">
        <v>48</v>
      </c>
      <c r="AW2409">
        <v>2</v>
      </c>
      <c r="AX2409" t="s">
        <v>8890</v>
      </c>
      <c r="AY2409" t="s">
        <v>8886</v>
      </c>
      <c r="AZ2409" t="s">
        <v>8884</v>
      </c>
      <c r="BA2409" t="s">
        <v>8879</v>
      </c>
    </row>
    <row r="2410" spans="1:53" x14ac:dyDescent="0.2">
      <c r="A2410" t="s">
        <v>4823</v>
      </c>
      <c r="B2410" t="s">
        <v>8067</v>
      </c>
      <c r="D2410" t="s">
        <v>4824</v>
      </c>
      <c r="E2410" t="s">
        <v>109</v>
      </c>
      <c r="G2410" t="s">
        <v>31</v>
      </c>
      <c r="H2410" t="s">
        <v>73</v>
      </c>
      <c r="I2410" t="s">
        <v>110</v>
      </c>
      <c r="J2410" t="s">
        <v>34</v>
      </c>
      <c r="K2410" t="s">
        <v>85</v>
      </c>
      <c r="L2410" t="s">
        <v>85</v>
      </c>
      <c r="M2410" t="s">
        <v>76</v>
      </c>
      <c r="N2410" t="s">
        <v>77</v>
      </c>
      <c r="O2410" t="s">
        <v>38</v>
      </c>
      <c r="P2410" t="s">
        <v>119</v>
      </c>
      <c r="Q2410" t="s">
        <v>60</v>
      </c>
      <c r="R2410" t="s">
        <v>8810</v>
      </c>
      <c r="S2410" t="s">
        <v>492</v>
      </c>
      <c r="T2410" t="s">
        <v>8845</v>
      </c>
      <c r="U2410" s="3">
        <v>45820</v>
      </c>
      <c r="V2410" t="s">
        <v>121</v>
      </c>
      <c r="W2410">
        <v>30</v>
      </c>
      <c r="X2410" t="s">
        <v>62</v>
      </c>
      <c r="Y2410">
        <v>5</v>
      </c>
      <c r="Z2410" t="s">
        <v>1337</v>
      </c>
      <c r="AA2410" t="s">
        <v>8843</v>
      </c>
      <c r="AB2410" s="3">
        <v>45776</v>
      </c>
      <c r="AC2410" t="s">
        <v>44</v>
      </c>
      <c r="AD2410" t="s">
        <v>45</v>
      </c>
      <c r="AE2410">
        <v>2</v>
      </c>
      <c r="AF2410">
        <v>2</v>
      </c>
      <c r="AG2410" t="s">
        <v>178</v>
      </c>
      <c r="AH2410" t="s">
        <v>66</v>
      </c>
      <c r="AI2410">
        <v>1</v>
      </c>
      <c r="AJ2410" t="s">
        <v>8819</v>
      </c>
      <c r="AK2410" t="s">
        <v>69</v>
      </c>
      <c r="AN2410" t="s">
        <v>50</v>
      </c>
      <c r="AO2410">
        <v>30</v>
      </c>
      <c r="AP2410" t="s">
        <v>48</v>
      </c>
      <c r="AQ2410" t="s">
        <v>8829</v>
      </c>
      <c r="AR2410" t="s">
        <v>8832</v>
      </c>
      <c r="AS2410" t="s">
        <v>8828</v>
      </c>
      <c r="AT2410" t="s">
        <v>8828</v>
      </c>
      <c r="AU2410" t="s">
        <v>8828</v>
      </c>
      <c r="AV2410" t="s">
        <v>48</v>
      </c>
      <c r="AY2410" t="s">
        <v>8878</v>
      </c>
      <c r="BA2410" t="s">
        <v>8879</v>
      </c>
    </row>
    <row r="2411" spans="1:53" x14ac:dyDescent="0.2">
      <c r="A2411" t="s">
        <v>4825</v>
      </c>
      <c r="B2411" t="s">
        <v>8068</v>
      </c>
      <c r="C2411" t="s">
        <v>1253</v>
      </c>
      <c r="D2411" t="s">
        <v>4826</v>
      </c>
      <c r="E2411" t="s">
        <v>109</v>
      </c>
      <c r="G2411" t="s">
        <v>84</v>
      </c>
      <c r="H2411" t="s">
        <v>153</v>
      </c>
      <c r="I2411" t="s">
        <v>218</v>
      </c>
      <c r="J2411" t="s">
        <v>55</v>
      </c>
      <c r="K2411" t="s">
        <v>100</v>
      </c>
      <c r="L2411" t="s">
        <v>8807</v>
      </c>
      <c r="M2411" t="s">
        <v>76</v>
      </c>
      <c r="N2411" t="s">
        <v>87</v>
      </c>
      <c r="O2411" t="s">
        <v>118</v>
      </c>
      <c r="P2411" t="s">
        <v>119</v>
      </c>
      <c r="Q2411" t="s">
        <v>175</v>
      </c>
      <c r="R2411" t="s">
        <v>8813</v>
      </c>
      <c r="S2411" t="s">
        <v>375</v>
      </c>
      <c r="T2411" t="s">
        <v>8843</v>
      </c>
      <c r="U2411" s="3">
        <v>45705</v>
      </c>
      <c r="V2411" t="s">
        <v>42</v>
      </c>
      <c r="W2411">
        <v>45</v>
      </c>
      <c r="X2411" t="s">
        <v>80</v>
      </c>
      <c r="Y2411">
        <v>48</v>
      </c>
      <c r="AB2411" s="3"/>
      <c r="AC2411" t="s">
        <v>122</v>
      </c>
      <c r="AD2411" t="s">
        <v>45</v>
      </c>
      <c r="AE2411">
        <v>1</v>
      </c>
      <c r="AF2411">
        <v>1</v>
      </c>
      <c r="AG2411" t="s">
        <v>65</v>
      </c>
      <c r="AH2411" t="s">
        <v>125</v>
      </c>
      <c r="AI2411">
        <v>4</v>
      </c>
      <c r="AJ2411" t="s">
        <v>8821</v>
      </c>
      <c r="AK2411" t="s">
        <v>48</v>
      </c>
      <c r="AL2411" t="s">
        <v>49</v>
      </c>
      <c r="AN2411" t="s">
        <v>95</v>
      </c>
      <c r="AO2411">
        <v>100</v>
      </c>
      <c r="AP2411" t="s">
        <v>48</v>
      </c>
      <c r="AQ2411" t="s">
        <v>8828</v>
      </c>
      <c r="AR2411" t="s">
        <v>8832</v>
      </c>
      <c r="AS2411" t="s">
        <v>8837</v>
      </c>
      <c r="AT2411" t="s">
        <v>8828</v>
      </c>
      <c r="AU2411" t="s">
        <v>8828</v>
      </c>
      <c r="AY2411" t="s">
        <v>8878</v>
      </c>
      <c r="BA2411" t="s">
        <v>8881</v>
      </c>
    </row>
    <row r="2412" spans="1:53" x14ac:dyDescent="0.2">
      <c r="A2412" t="s">
        <v>4827</v>
      </c>
      <c r="B2412" t="s">
        <v>8069</v>
      </c>
      <c r="C2412" t="s">
        <v>1145</v>
      </c>
      <c r="E2412" t="s">
        <v>109</v>
      </c>
      <c r="G2412" t="s">
        <v>31</v>
      </c>
      <c r="H2412" t="s">
        <v>32</v>
      </c>
      <c r="I2412" t="s">
        <v>259</v>
      </c>
      <c r="J2412" t="s">
        <v>34</v>
      </c>
      <c r="K2412" t="s">
        <v>85</v>
      </c>
      <c r="L2412" t="s">
        <v>85</v>
      </c>
      <c r="M2412" t="s">
        <v>36</v>
      </c>
      <c r="N2412" t="s">
        <v>87</v>
      </c>
      <c r="O2412" t="s">
        <v>155</v>
      </c>
      <c r="P2412" t="s">
        <v>119</v>
      </c>
      <c r="Q2412" t="s">
        <v>138</v>
      </c>
      <c r="R2412" t="s">
        <v>8814</v>
      </c>
      <c r="S2412" t="s">
        <v>1492</v>
      </c>
      <c r="T2412" t="s">
        <v>8845</v>
      </c>
      <c r="U2412" s="3">
        <v>45713</v>
      </c>
      <c r="V2412" t="s">
        <v>226</v>
      </c>
      <c r="W2412">
        <v>60</v>
      </c>
      <c r="X2412" t="s">
        <v>163</v>
      </c>
      <c r="AB2412" s="3"/>
      <c r="AC2412" t="s">
        <v>248</v>
      </c>
      <c r="AD2412" t="s">
        <v>45</v>
      </c>
      <c r="AE2412">
        <v>1</v>
      </c>
      <c r="AF2412">
        <v>1</v>
      </c>
      <c r="AG2412" t="s">
        <v>46</v>
      </c>
      <c r="AH2412" t="s">
        <v>125</v>
      </c>
      <c r="AI2412" t="s">
        <v>133</v>
      </c>
      <c r="AJ2412" t="s">
        <v>8821</v>
      </c>
      <c r="AL2412" t="s">
        <v>49</v>
      </c>
      <c r="AN2412">
        <v>10</v>
      </c>
      <c r="AO2412">
        <v>10</v>
      </c>
      <c r="AP2412" t="s">
        <v>69</v>
      </c>
      <c r="AQ2412" t="s">
        <v>8830</v>
      </c>
      <c r="AR2412" t="s">
        <v>8833</v>
      </c>
      <c r="AS2412" t="s">
        <v>8828</v>
      </c>
      <c r="AT2412" t="s">
        <v>8828</v>
      </c>
      <c r="AU2412" t="s">
        <v>8828</v>
      </c>
      <c r="AY2412" t="s">
        <v>8886</v>
      </c>
      <c r="BA2412" t="s">
        <v>8879</v>
      </c>
    </row>
    <row r="2413" spans="1:53" x14ac:dyDescent="0.2">
      <c r="A2413" t="s">
        <v>4828</v>
      </c>
      <c r="B2413" t="s">
        <v>4828</v>
      </c>
      <c r="C2413" t="s">
        <v>4829</v>
      </c>
      <c r="E2413" t="s">
        <v>109</v>
      </c>
      <c r="G2413" t="s">
        <v>31</v>
      </c>
      <c r="H2413" t="s">
        <v>73</v>
      </c>
      <c r="I2413" t="s">
        <v>74</v>
      </c>
      <c r="J2413" t="s">
        <v>136</v>
      </c>
      <c r="K2413" t="s">
        <v>85</v>
      </c>
      <c r="L2413" t="s">
        <v>85</v>
      </c>
      <c r="M2413" t="s">
        <v>56</v>
      </c>
      <c r="N2413" t="s">
        <v>77</v>
      </c>
      <c r="O2413" t="s">
        <v>58</v>
      </c>
      <c r="P2413" t="s">
        <v>88</v>
      </c>
      <c r="Q2413" t="s">
        <v>190</v>
      </c>
      <c r="R2413" t="s">
        <v>8814</v>
      </c>
      <c r="S2413" t="s">
        <v>1403</v>
      </c>
      <c r="T2413" t="s">
        <v>8844</v>
      </c>
      <c r="U2413" s="3">
        <v>45790</v>
      </c>
      <c r="V2413" t="s">
        <v>121</v>
      </c>
      <c r="W2413">
        <v>30</v>
      </c>
      <c r="X2413" t="s">
        <v>163</v>
      </c>
      <c r="Z2413" t="s">
        <v>925</v>
      </c>
      <c r="AA2413" t="s">
        <v>8844</v>
      </c>
      <c r="AB2413" s="3">
        <v>45754</v>
      </c>
      <c r="AC2413" t="s">
        <v>248</v>
      </c>
      <c r="AD2413" t="s">
        <v>114</v>
      </c>
      <c r="AE2413" t="s">
        <v>93</v>
      </c>
      <c r="AF2413">
        <v>1</v>
      </c>
      <c r="AG2413" t="s">
        <v>196</v>
      </c>
      <c r="AH2413" t="s">
        <v>82</v>
      </c>
      <c r="AI2413">
        <v>2</v>
      </c>
      <c r="AJ2413" t="s">
        <v>8819</v>
      </c>
      <c r="AN2413">
        <v>50</v>
      </c>
      <c r="AO2413">
        <v>50</v>
      </c>
      <c r="AP2413" t="s">
        <v>69</v>
      </c>
      <c r="AQ2413" t="s">
        <v>8828</v>
      </c>
      <c r="AR2413" t="s">
        <v>8833</v>
      </c>
      <c r="AS2413" t="s">
        <v>8828</v>
      </c>
      <c r="AT2413" t="s">
        <v>8828</v>
      </c>
      <c r="AU2413" t="s">
        <v>8828</v>
      </c>
      <c r="AV2413" t="s">
        <v>48</v>
      </c>
      <c r="AY2413" t="s">
        <v>8878</v>
      </c>
      <c r="BA2413" t="s">
        <v>8883</v>
      </c>
    </row>
    <row r="2414" spans="1:53" x14ac:dyDescent="0.2">
      <c r="A2414" t="s">
        <v>4830</v>
      </c>
      <c r="B2414" t="s">
        <v>8070</v>
      </c>
      <c r="E2414" t="s">
        <v>109</v>
      </c>
      <c r="G2414" t="s">
        <v>84</v>
      </c>
      <c r="H2414" t="s">
        <v>32</v>
      </c>
      <c r="I2414" t="s">
        <v>33</v>
      </c>
      <c r="J2414" t="s">
        <v>34</v>
      </c>
      <c r="K2414" t="s">
        <v>75</v>
      </c>
      <c r="L2414" t="s">
        <v>75</v>
      </c>
      <c r="M2414" t="s">
        <v>86</v>
      </c>
      <c r="N2414" t="s">
        <v>87</v>
      </c>
      <c r="O2414" t="s">
        <v>58</v>
      </c>
      <c r="P2414" t="s">
        <v>119</v>
      </c>
      <c r="Q2414" t="s">
        <v>40</v>
      </c>
      <c r="R2414" t="s">
        <v>8809</v>
      </c>
      <c r="S2414" t="s">
        <v>1340</v>
      </c>
      <c r="T2414" t="s">
        <v>8843</v>
      </c>
      <c r="U2414" s="3">
        <v>45698</v>
      </c>
      <c r="V2414" t="s">
        <v>226</v>
      </c>
      <c r="W2414">
        <v>60</v>
      </c>
      <c r="X2414" t="s">
        <v>43</v>
      </c>
      <c r="Y2414">
        <v>2</v>
      </c>
      <c r="Z2414" t="s">
        <v>325</v>
      </c>
      <c r="AA2414" t="s">
        <v>8845</v>
      </c>
      <c r="AB2414" s="3">
        <v>45832</v>
      </c>
      <c r="AC2414" t="s">
        <v>113</v>
      </c>
      <c r="AD2414" t="s">
        <v>114</v>
      </c>
      <c r="AE2414">
        <v>0</v>
      </c>
      <c r="AF2414">
        <v>0</v>
      </c>
      <c r="AG2414" t="s">
        <v>178</v>
      </c>
      <c r="AH2414" t="s">
        <v>66</v>
      </c>
      <c r="AI2414">
        <v>5</v>
      </c>
      <c r="AJ2414" t="s">
        <v>8821</v>
      </c>
      <c r="AK2414" t="s">
        <v>48</v>
      </c>
      <c r="AL2414" t="s">
        <v>49</v>
      </c>
      <c r="AN2414">
        <v>10</v>
      </c>
      <c r="AO2414">
        <v>10</v>
      </c>
      <c r="AP2414" t="s">
        <v>48</v>
      </c>
      <c r="AQ2414" t="s">
        <v>8829</v>
      </c>
      <c r="AR2414" t="s">
        <v>8832</v>
      </c>
      <c r="AS2414" t="s">
        <v>8828</v>
      </c>
      <c r="AT2414" t="s">
        <v>8828</v>
      </c>
      <c r="AU2414" t="s">
        <v>8828</v>
      </c>
      <c r="AV2414" t="s">
        <v>69</v>
      </c>
      <c r="AY2414" t="s">
        <v>8886</v>
      </c>
      <c r="BA2414" t="s">
        <v>8879</v>
      </c>
    </row>
    <row r="2415" spans="1:53" x14ac:dyDescent="0.2">
      <c r="A2415" t="s">
        <v>4831</v>
      </c>
      <c r="B2415" t="s">
        <v>4831</v>
      </c>
      <c r="C2415" t="s">
        <v>3734</v>
      </c>
      <c r="E2415">
        <v>66</v>
      </c>
      <c r="F2415">
        <v>66</v>
      </c>
      <c r="G2415" t="s">
        <v>84</v>
      </c>
      <c r="H2415" t="s">
        <v>32</v>
      </c>
      <c r="I2415" t="s">
        <v>33</v>
      </c>
      <c r="J2415" t="s">
        <v>136</v>
      </c>
      <c r="K2415" t="s">
        <v>85</v>
      </c>
      <c r="L2415" t="s">
        <v>85</v>
      </c>
      <c r="M2415" t="s">
        <v>86</v>
      </c>
      <c r="N2415" t="s">
        <v>77</v>
      </c>
      <c r="O2415" t="s">
        <v>38</v>
      </c>
      <c r="P2415" t="s">
        <v>181</v>
      </c>
      <c r="Q2415" t="s">
        <v>94</v>
      </c>
      <c r="R2415" t="s">
        <v>8812</v>
      </c>
      <c r="S2415" t="s">
        <v>1195</v>
      </c>
      <c r="T2415" t="s">
        <v>8843</v>
      </c>
      <c r="U2415" s="3">
        <v>45699</v>
      </c>
      <c r="V2415" t="s">
        <v>42</v>
      </c>
      <c r="W2415">
        <v>45</v>
      </c>
      <c r="X2415" t="s">
        <v>171</v>
      </c>
      <c r="Y2415">
        <v>24</v>
      </c>
      <c r="AB2415" s="3"/>
      <c r="AC2415" t="s">
        <v>248</v>
      </c>
      <c r="AD2415" t="s">
        <v>45</v>
      </c>
      <c r="AE2415">
        <v>1</v>
      </c>
      <c r="AF2415">
        <v>1</v>
      </c>
      <c r="AG2415" t="s">
        <v>105</v>
      </c>
      <c r="AH2415" t="s">
        <v>47</v>
      </c>
      <c r="AI2415">
        <v>3</v>
      </c>
      <c r="AJ2415" t="s">
        <v>8820</v>
      </c>
      <c r="AK2415" t="s">
        <v>69</v>
      </c>
      <c r="AL2415" t="s">
        <v>49</v>
      </c>
      <c r="AN2415" t="s">
        <v>95</v>
      </c>
      <c r="AO2415">
        <v>100</v>
      </c>
      <c r="AP2415" t="s">
        <v>69</v>
      </c>
      <c r="AQ2415" t="s">
        <v>8830</v>
      </c>
      <c r="AR2415" t="s">
        <v>8828</v>
      </c>
      <c r="AS2415" t="s">
        <v>8828</v>
      </c>
      <c r="AT2415" t="s">
        <v>8828</v>
      </c>
      <c r="AU2415" t="s">
        <v>8828</v>
      </c>
      <c r="AW2415">
        <v>24</v>
      </c>
      <c r="AX2415" t="s">
        <v>8889</v>
      </c>
      <c r="AY2415" t="s">
        <v>8878</v>
      </c>
      <c r="AZ2415" t="s">
        <v>8885</v>
      </c>
      <c r="BA2415" t="s">
        <v>8881</v>
      </c>
    </row>
    <row r="2416" spans="1:53" x14ac:dyDescent="0.2">
      <c r="A2416" t="s">
        <v>4832</v>
      </c>
      <c r="B2416" t="s">
        <v>4832</v>
      </c>
      <c r="C2416" t="s">
        <v>4833</v>
      </c>
      <c r="D2416" t="s">
        <v>4834</v>
      </c>
      <c r="E2416" t="s">
        <v>50</v>
      </c>
      <c r="F2416">
        <v>30</v>
      </c>
      <c r="G2416" t="s">
        <v>31</v>
      </c>
      <c r="H2416" t="s">
        <v>32</v>
      </c>
      <c r="I2416" t="s">
        <v>117</v>
      </c>
      <c r="J2416" t="s">
        <v>34</v>
      </c>
      <c r="K2416" t="s">
        <v>75</v>
      </c>
      <c r="L2416" t="s">
        <v>75</v>
      </c>
      <c r="M2416" t="s">
        <v>86</v>
      </c>
      <c r="N2416" t="s">
        <v>87</v>
      </c>
      <c r="O2416" t="s">
        <v>38</v>
      </c>
      <c r="P2416" t="s">
        <v>39</v>
      </c>
      <c r="Q2416" t="s">
        <v>190</v>
      </c>
      <c r="R2416" t="s">
        <v>8814</v>
      </c>
      <c r="S2416" t="s">
        <v>3293</v>
      </c>
      <c r="T2416" t="s">
        <v>8843</v>
      </c>
      <c r="U2416" s="3">
        <v>45742</v>
      </c>
      <c r="V2416" t="s">
        <v>42</v>
      </c>
      <c r="W2416">
        <v>45</v>
      </c>
      <c r="X2416" t="s">
        <v>80</v>
      </c>
      <c r="Y2416">
        <v>48</v>
      </c>
      <c r="Z2416" t="s">
        <v>130</v>
      </c>
      <c r="AA2416" t="s">
        <v>8845</v>
      </c>
      <c r="AB2416" s="3">
        <v>45761</v>
      </c>
      <c r="AC2416" t="s">
        <v>44</v>
      </c>
      <c r="AD2416" t="s">
        <v>81</v>
      </c>
      <c r="AE2416">
        <v>2</v>
      </c>
      <c r="AF2416">
        <v>2</v>
      </c>
      <c r="AG2416" t="s">
        <v>124</v>
      </c>
      <c r="AH2416" t="s">
        <v>82</v>
      </c>
      <c r="AI2416">
        <v>1</v>
      </c>
      <c r="AJ2416" t="s">
        <v>8819</v>
      </c>
      <c r="AK2416" t="s">
        <v>48</v>
      </c>
      <c r="AL2416" t="s">
        <v>49</v>
      </c>
      <c r="AN2416" t="s">
        <v>50</v>
      </c>
      <c r="AO2416">
        <v>30</v>
      </c>
      <c r="AP2416" t="s">
        <v>48</v>
      </c>
      <c r="AQ2416" t="s">
        <v>8829</v>
      </c>
      <c r="AR2416" t="s">
        <v>8832</v>
      </c>
      <c r="AS2416" t="s">
        <v>8836</v>
      </c>
      <c r="AT2416" t="s">
        <v>8828</v>
      </c>
      <c r="AU2416" t="s">
        <v>8828</v>
      </c>
      <c r="AV2416" t="s">
        <v>69</v>
      </c>
      <c r="AX2416" t="s">
        <v>8888</v>
      </c>
      <c r="AY2416" t="s">
        <v>8878</v>
      </c>
      <c r="BA2416" t="s">
        <v>8879</v>
      </c>
    </row>
    <row r="2417" spans="1:53" x14ac:dyDescent="0.2">
      <c r="A2417" t="s">
        <v>4835</v>
      </c>
      <c r="B2417" t="s">
        <v>8071</v>
      </c>
      <c r="C2417" t="s">
        <v>4836</v>
      </c>
      <c r="E2417">
        <v>29</v>
      </c>
      <c r="F2417">
        <v>29</v>
      </c>
      <c r="G2417" t="s">
        <v>84</v>
      </c>
      <c r="H2417" t="s">
        <v>53</v>
      </c>
      <c r="I2417" t="s">
        <v>148</v>
      </c>
      <c r="J2417" t="s">
        <v>136</v>
      </c>
      <c r="K2417" t="s">
        <v>75</v>
      </c>
      <c r="L2417" t="s">
        <v>75</v>
      </c>
      <c r="M2417" t="s">
        <v>86</v>
      </c>
      <c r="N2417" t="s">
        <v>101</v>
      </c>
      <c r="O2417" t="s">
        <v>58</v>
      </c>
      <c r="P2417" t="s">
        <v>204</v>
      </c>
      <c r="Q2417" t="s">
        <v>40</v>
      </c>
      <c r="R2417" t="s">
        <v>8809</v>
      </c>
      <c r="S2417" t="s">
        <v>1694</v>
      </c>
      <c r="T2417" t="s">
        <v>8844</v>
      </c>
      <c r="U2417" s="3">
        <v>45664</v>
      </c>
      <c r="V2417" t="s">
        <v>103</v>
      </c>
      <c r="W2417">
        <v>120</v>
      </c>
      <c r="X2417" t="s">
        <v>163</v>
      </c>
      <c r="AB2417" s="3"/>
      <c r="AC2417" t="s">
        <v>131</v>
      </c>
      <c r="AD2417" t="s">
        <v>81</v>
      </c>
      <c r="AE2417">
        <v>0</v>
      </c>
      <c r="AF2417">
        <v>0</v>
      </c>
      <c r="AG2417" t="s">
        <v>65</v>
      </c>
      <c r="AH2417" t="s">
        <v>47</v>
      </c>
      <c r="AI2417">
        <v>1</v>
      </c>
      <c r="AJ2417" t="s">
        <v>8819</v>
      </c>
      <c r="AL2417" t="s">
        <v>68</v>
      </c>
      <c r="AM2417" t="s">
        <v>8823</v>
      </c>
      <c r="AN2417">
        <v>20</v>
      </c>
      <c r="AO2417">
        <v>20</v>
      </c>
      <c r="AP2417" t="s">
        <v>69</v>
      </c>
      <c r="AQ2417" t="s">
        <v>8830</v>
      </c>
      <c r="AR2417" t="s">
        <v>8833</v>
      </c>
      <c r="AS2417" t="s">
        <v>8828</v>
      </c>
      <c r="AT2417" t="s">
        <v>8828</v>
      </c>
      <c r="AU2417" t="s">
        <v>8828</v>
      </c>
      <c r="AX2417" t="s">
        <v>8888</v>
      </c>
      <c r="AY2417" t="s">
        <v>8882</v>
      </c>
      <c r="BA2417" t="s">
        <v>8879</v>
      </c>
    </row>
    <row r="2418" spans="1:53" x14ac:dyDescent="0.2">
      <c r="A2418" t="s">
        <v>4837</v>
      </c>
      <c r="B2418" t="s">
        <v>4837</v>
      </c>
      <c r="E2418" t="s">
        <v>109</v>
      </c>
      <c r="G2418" t="s">
        <v>84</v>
      </c>
      <c r="H2418" t="s">
        <v>32</v>
      </c>
      <c r="I2418" t="s">
        <v>33</v>
      </c>
      <c r="J2418" t="s">
        <v>136</v>
      </c>
      <c r="K2418" t="s">
        <v>100</v>
      </c>
      <c r="L2418" t="s">
        <v>8807</v>
      </c>
      <c r="M2418" t="s">
        <v>222</v>
      </c>
      <c r="N2418" t="s">
        <v>37</v>
      </c>
      <c r="O2418" t="s">
        <v>38</v>
      </c>
      <c r="P2418" t="s">
        <v>204</v>
      </c>
      <c r="Q2418" t="s">
        <v>190</v>
      </c>
      <c r="R2418" t="s">
        <v>8814</v>
      </c>
      <c r="S2418" t="s">
        <v>321</v>
      </c>
      <c r="T2418" t="s">
        <v>8845</v>
      </c>
      <c r="U2418" s="3">
        <v>45789</v>
      </c>
      <c r="V2418" t="s">
        <v>42</v>
      </c>
      <c r="W2418">
        <v>45</v>
      </c>
      <c r="X2418" t="s">
        <v>43</v>
      </c>
      <c r="Y2418">
        <v>2</v>
      </c>
      <c r="AB2418" s="3"/>
      <c r="AC2418" t="s">
        <v>131</v>
      </c>
      <c r="AD2418" t="s">
        <v>81</v>
      </c>
      <c r="AE2418" t="s">
        <v>93</v>
      </c>
      <c r="AF2418">
        <v>1</v>
      </c>
      <c r="AG2418" t="s">
        <v>178</v>
      </c>
      <c r="AH2418" t="s">
        <v>47</v>
      </c>
      <c r="AI2418">
        <v>2</v>
      </c>
      <c r="AJ2418" t="s">
        <v>8819</v>
      </c>
      <c r="AK2418" t="s">
        <v>69</v>
      </c>
      <c r="AL2418" t="s">
        <v>49</v>
      </c>
      <c r="AN2418" t="s">
        <v>95</v>
      </c>
      <c r="AO2418">
        <v>100</v>
      </c>
      <c r="AP2418" t="s">
        <v>48</v>
      </c>
      <c r="AQ2418" t="s">
        <v>8830</v>
      </c>
      <c r="AR2418" t="s">
        <v>8828</v>
      </c>
      <c r="AS2418" t="s">
        <v>8828</v>
      </c>
      <c r="AT2418" t="s">
        <v>8828</v>
      </c>
      <c r="AU2418" t="s">
        <v>8828</v>
      </c>
      <c r="AW2418">
        <v>2</v>
      </c>
      <c r="AY2418" t="s">
        <v>8878</v>
      </c>
      <c r="AZ2418" t="s">
        <v>8884</v>
      </c>
      <c r="BA2418" t="s">
        <v>8881</v>
      </c>
    </row>
    <row r="2419" spans="1:53" x14ac:dyDescent="0.2">
      <c r="A2419" t="s">
        <v>4838</v>
      </c>
      <c r="B2419" t="s">
        <v>8072</v>
      </c>
      <c r="D2419" t="s">
        <v>4839</v>
      </c>
      <c r="E2419">
        <v>55</v>
      </c>
      <c r="F2419">
        <v>55</v>
      </c>
      <c r="G2419" t="s">
        <v>31</v>
      </c>
      <c r="H2419" t="s">
        <v>53</v>
      </c>
      <c r="I2419" t="s">
        <v>148</v>
      </c>
      <c r="J2419" t="s">
        <v>34</v>
      </c>
      <c r="K2419" t="s">
        <v>75</v>
      </c>
      <c r="L2419" t="s">
        <v>75</v>
      </c>
      <c r="M2419" t="s">
        <v>86</v>
      </c>
      <c r="N2419" t="s">
        <v>37</v>
      </c>
      <c r="O2419" t="s">
        <v>58</v>
      </c>
      <c r="P2419" t="s">
        <v>88</v>
      </c>
      <c r="S2419" t="s">
        <v>1480</v>
      </c>
      <c r="T2419" t="s">
        <v>8845</v>
      </c>
      <c r="U2419" s="3">
        <v>45724</v>
      </c>
      <c r="V2419" t="s">
        <v>42</v>
      </c>
      <c r="W2419">
        <v>45</v>
      </c>
      <c r="X2419" t="s">
        <v>43</v>
      </c>
      <c r="Y2419">
        <v>2</v>
      </c>
      <c r="AB2419" s="3"/>
      <c r="AC2419" t="s">
        <v>131</v>
      </c>
      <c r="AD2419" t="s">
        <v>81</v>
      </c>
      <c r="AE2419" t="s">
        <v>93</v>
      </c>
      <c r="AF2419">
        <v>1</v>
      </c>
      <c r="AG2419" t="s">
        <v>105</v>
      </c>
      <c r="AH2419" t="s">
        <v>66</v>
      </c>
      <c r="AI2419">
        <v>2</v>
      </c>
      <c r="AJ2419" t="s">
        <v>8819</v>
      </c>
      <c r="AL2419" t="s">
        <v>175</v>
      </c>
      <c r="AM2419" t="s">
        <v>8824</v>
      </c>
      <c r="AN2419">
        <v>50</v>
      </c>
      <c r="AO2419">
        <v>50</v>
      </c>
      <c r="AP2419" t="s">
        <v>69</v>
      </c>
      <c r="AQ2419" t="s">
        <v>8830</v>
      </c>
      <c r="AR2419" t="s">
        <v>8828</v>
      </c>
      <c r="AS2419" t="s">
        <v>8828</v>
      </c>
      <c r="AT2419" t="s">
        <v>8828</v>
      </c>
      <c r="AU2419" t="s">
        <v>8828</v>
      </c>
      <c r="AW2419">
        <v>2</v>
      </c>
      <c r="AX2419" t="s">
        <v>8890</v>
      </c>
      <c r="AY2419" t="s">
        <v>8878</v>
      </c>
      <c r="AZ2419" t="s">
        <v>8884</v>
      </c>
      <c r="BA2419" t="s">
        <v>8883</v>
      </c>
    </row>
    <row r="2420" spans="1:53" x14ac:dyDescent="0.2">
      <c r="A2420" t="s">
        <v>4840</v>
      </c>
      <c r="B2420" t="s">
        <v>8073</v>
      </c>
      <c r="C2420" t="s">
        <v>2394</v>
      </c>
      <c r="D2420" t="s">
        <v>4841</v>
      </c>
      <c r="E2420">
        <v>71</v>
      </c>
      <c r="F2420">
        <v>71</v>
      </c>
      <c r="G2420" t="s">
        <v>31</v>
      </c>
      <c r="H2420" t="s">
        <v>53</v>
      </c>
      <c r="I2420" t="s">
        <v>148</v>
      </c>
      <c r="J2420" t="s">
        <v>136</v>
      </c>
      <c r="K2420" t="s">
        <v>35</v>
      </c>
      <c r="L2420" t="s">
        <v>8807</v>
      </c>
      <c r="M2420" t="s">
        <v>76</v>
      </c>
      <c r="N2420" t="s">
        <v>37</v>
      </c>
      <c r="O2420" t="s">
        <v>58</v>
      </c>
      <c r="P2420" t="s">
        <v>181</v>
      </c>
      <c r="Q2420" t="s">
        <v>190</v>
      </c>
      <c r="R2420" t="s">
        <v>8814</v>
      </c>
      <c r="S2420" t="s">
        <v>1777</v>
      </c>
      <c r="T2420" t="s">
        <v>8845</v>
      </c>
      <c r="U2420" s="3">
        <v>45765</v>
      </c>
      <c r="V2420" t="s">
        <v>121</v>
      </c>
      <c r="W2420">
        <v>30</v>
      </c>
      <c r="X2420" t="s">
        <v>80</v>
      </c>
      <c r="Y2420">
        <v>48</v>
      </c>
      <c r="AB2420" s="3"/>
      <c r="AC2420" t="s">
        <v>122</v>
      </c>
      <c r="AD2420" t="s">
        <v>114</v>
      </c>
      <c r="AE2420">
        <v>3</v>
      </c>
      <c r="AF2420">
        <v>3</v>
      </c>
      <c r="AG2420" t="s">
        <v>196</v>
      </c>
      <c r="AH2420" t="s">
        <v>82</v>
      </c>
      <c r="AI2420" t="s">
        <v>133</v>
      </c>
      <c r="AJ2420" t="s">
        <v>8821</v>
      </c>
      <c r="AK2420" t="s">
        <v>69</v>
      </c>
      <c r="AN2420" t="s">
        <v>95</v>
      </c>
      <c r="AO2420">
        <v>100</v>
      </c>
      <c r="AP2420" t="s">
        <v>69</v>
      </c>
      <c r="AQ2420" t="s">
        <v>8828</v>
      </c>
      <c r="AR2420" t="s">
        <v>8832</v>
      </c>
      <c r="AS2420" t="s">
        <v>8836</v>
      </c>
      <c r="AT2420" t="s">
        <v>8839</v>
      </c>
      <c r="AU2420" t="s">
        <v>8828</v>
      </c>
      <c r="AX2420" t="s">
        <v>8889</v>
      </c>
      <c r="AY2420" t="s">
        <v>8878</v>
      </c>
      <c r="BA2420" t="s">
        <v>8881</v>
      </c>
    </row>
    <row r="2421" spans="1:53" x14ac:dyDescent="0.2">
      <c r="A2421" t="s">
        <v>4842</v>
      </c>
      <c r="B2421" t="s">
        <v>4842</v>
      </c>
      <c r="C2421" t="s">
        <v>2859</v>
      </c>
      <c r="E2421">
        <v>89</v>
      </c>
      <c r="F2421">
        <v>89</v>
      </c>
      <c r="G2421" t="s">
        <v>84</v>
      </c>
      <c r="H2421" t="s">
        <v>153</v>
      </c>
      <c r="I2421" t="s">
        <v>154</v>
      </c>
      <c r="J2421" t="s">
        <v>34</v>
      </c>
      <c r="K2421" t="s">
        <v>85</v>
      </c>
      <c r="L2421" t="s">
        <v>85</v>
      </c>
      <c r="M2421" t="s">
        <v>222</v>
      </c>
      <c r="N2421" t="s">
        <v>101</v>
      </c>
      <c r="O2421" t="s">
        <v>118</v>
      </c>
      <c r="P2421" t="s">
        <v>88</v>
      </c>
      <c r="Q2421" t="s">
        <v>40</v>
      </c>
      <c r="R2421" t="s">
        <v>8809</v>
      </c>
      <c r="S2421" t="s">
        <v>575</v>
      </c>
      <c r="T2421" t="s">
        <v>8845</v>
      </c>
      <c r="U2421" s="3">
        <v>45838</v>
      </c>
      <c r="V2421" t="s">
        <v>42</v>
      </c>
      <c r="W2421">
        <v>45</v>
      </c>
      <c r="X2421" t="s">
        <v>62</v>
      </c>
      <c r="Y2421">
        <v>5</v>
      </c>
      <c r="AB2421" s="3"/>
      <c r="AC2421" t="s">
        <v>44</v>
      </c>
      <c r="AD2421" t="s">
        <v>81</v>
      </c>
      <c r="AE2421">
        <v>0</v>
      </c>
      <c r="AF2421">
        <v>0</v>
      </c>
      <c r="AG2421" t="s">
        <v>46</v>
      </c>
      <c r="AH2421" t="s">
        <v>125</v>
      </c>
      <c r="AI2421">
        <v>2</v>
      </c>
      <c r="AJ2421" t="s">
        <v>8819</v>
      </c>
      <c r="AK2421" t="s">
        <v>48</v>
      </c>
      <c r="AN2421">
        <v>20</v>
      </c>
      <c r="AO2421">
        <v>20</v>
      </c>
      <c r="AP2421" t="s">
        <v>48</v>
      </c>
      <c r="AQ2421" t="s">
        <v>8828</v>
      </c>
      <c r="AR2421" t="s">
        <v>8832</v>
      </c>
      <c r="AS2421" t="s">
        <v>8837</v>
      </c>
      <c r="AT2421" t="s">
        <v>8828</v>
      </c>
      <c r="AU2421" t="s">
        <v>8828</v>
      </c>
      <c r="AX2421" t="s">
        <v>8889</v>
      </c>
      <c r="AY2421" t="s">
        <v>8878</v>
      </c>
      <c r="BA2421" t="s">
        <v>8879</v>
      </c>
    </row>
    <row r="2422" spans="1:53" x14ac:dyDescent="0.2">
      <c r="A2422" t="s">
        <v>4843</v>
      </c>
      <c r="B2422" t="s">
        <v>8074</v>
      </c>
      <c r="C2422" t="s">
        <v>4844</v>
      </c>
      <c r="D2422" t="s">
        <v>4845</v>
      </c>
      <c r="E2422" t="s">
        <v>109</v>
      </c>
      <c r="G2422" t="s">
        <v>31</v>
      </c>
      <c r="H2422" t="s">
        <v>53</v>
      </c>
      <c r="I2422" t="s">
        <v>148</v>
      </c>
      <c r="J2422" t="s">
        <v>136</v>
      </c>
      <c r="K2422" t="s">
        <v>75</v>
      </c>
      <c r="L2422" t="s">
        <v>75</v>
      </c>
      <c r="M2422" t="s">
        <v>56</v>
      </c>
      <c r="N2422" t="s">
        <v>57</v>
      </c>
      <c r="O2422" t="s">
        <v>155</v>
      </c>
      <c r="P2422" t="s">
        <v>59</v>
      </c>
      <c r="S2422" t="s">
        <v>462</v>
      </c>
      <c r="T2422" t="s">
        <v>8845</v>
      </c>
      <c r="U2422" s="3">
        <v>45773</v>
      </c>
      <c r="V2422" t="s">
        <v>103</v>
      </c>
      <c r="W2422">
        <v>120</v>
      </c>
      <c r="X2422" t="s">
        <v>171</v>
      </c>
      <c r="Y2422">
        <v>24</v>
      </c>
      <c r="AB2422" s="3"/>
      <c r="AC2422" t="s">
        <v>131</v>
      </c>
      <c r="AD2422" t="s">
        <v>123</v>
      </c>
      <c r="AE2422">
        <v>3</v>
      </c>
      <c r="AF2422">
        <v>3</v>
      </c>
      <c r="AG2422" t="s">
        <v>178</v>
      </c>
      <c r="AH2422" t="s">
        <v>125</v>
      </c>
      <c r="AI2422">
        <v>5</v>
      </c>
      <c r="AJ2422" t="s">
        <v>8821</v>
      </c>
      <c r="AK2422" t="s">
        <v>48</v>
      </c>
      <c r="AL2422" t="s">
        <v>68</v>
      </c>
      <c r="AM2422" t="s">
        <v>8823</v>
      </c>
      <c r="AN2422" t="s">
        <v>50</v>
      </c>
      <c r="AO2422">
        <v>30</v>
      </c>
      <c r="AP2422" t="s">
        <v>48</v>
      </c>
      <c r="AQ2422" t="s">
        <v>8830</v>
      </c>
      <c r="AR2422" t="s">
        <v>8828</v>
      </c>
      <c r="AS2422" t="s">
        <v>8828</v>
      </c>
      <c r="AT2422" t="s">
        <v>8828</v>
      </c>
      <c r="AU2422" t="s">
        <v>8828</v>
      </c>
      <c r="AW2422">
        <v>24</v>
      </c>
      <c r="AY2422" t="s">
        <v>8882</v>
      </c>
      <c r="AZ2422" t="s">
        <v>8885</v>
      </c>
      <c r="BA2422" t="s">
        <v>8879</v>
      </c>
    </row>
    <row r="2423" spans="1:53" x14ac:dyDescent="0.2">
      <c r="A2423" t="s">
        <v>4846</v>
      </c>
      <c r="B2423" t="s">
        <v>8075</v>
      </c>
      <c r="E2423" t="s">
        <v>50</v>
      </c>
      <c r="F2423">
        <v>30</v>
      </c>
      <c r="G2423" t="s">
        <v>31</v>
      </c>
      <c r="H2423" t="s">
        <v>32</v>
      </c>
      <c r="I2423" t="s">
        <v>117</v>
      </c>
      <c r="J2423" t="s">
        <v>56</v>
      </c>
      <c r="K2423" t="s">
        <v>35</v>
      </c>
      <c r="L2423" t="s">
        <v>8807</v>
      </c>
      <c r="M2423" t="s">
        <v>222</v>
      </c>
      <c r="N2423" t="s">
        <v>57</v>
      </c>
      <c r="O2423" t="s">
        <v>38</v>
      </c>
      <c r="P2423" t="s">
        <v>59</v>
      </c>
      <c r="Q2423" t="s">
        <v>94</v>
      </c>
      <c r="R2423" t="s">
        <v>8812</v>
      </c>
      <c r="S2423" t="s">
        <v>881</v>
      </c>
      <c r="T2423" t="s">
        <v>8845</v>
      </c>
      <c r="U2423" s="3">
        <v>45741</v>
      </c>
      <c r="V2423" t="s">
        <v>121</v>
      </c>
      <c r="W2423">
        <v>30</v>
      </c>
      <c r="X2423" t="s">
        <v>43</v>
      </c>
      <c r="Y2423">
        <v>2</v>
      </c>
      <c r="Z2423" t="s">
        <v>1187</v>
      </c>
      <c r="AA2423" t="s">
        <v>8844</v>
      </c>
      <c r="AB2423" s="3">
        <v>45820</v>
      </c>
      <c r="AC2423" t="s">
        <v>44</v>
      </c>
      <c r="AD2423" t="s">
        <v>81</v>
      </c>
      <c r="AE2423">
        <v>0</v>
      </c>
      <c r="AF2423">
        <v>0</v>
      </c>
      <c r="AG2423" t="s">
        <v>124</v>
      </c>
      <c r="AH2423" t="s">
        <v>125</v>
      </c>
      <c r="AI2423">
        <v>3</v>
      </c>
      <c r="AJ2423" t="s">
        <v>8820</v>
      </c>
      <c r="AK2423" t="s">
        <v>48</v>
      </c>
      <c r="AL2423" t="s">
        <v>68</v>
      </c>
      <c r="AM2423" t="s">
        <v>8823</v>
      </c>
      <c r="AN2423" t="s">
        <v>50</v>
      </c>
      <c r="AO2423">
        <v>30</v>
      </c>
      <c r="AP2423" t="s">
        <v>48</v>
      </c>
      <c r="AQ2423" t="s">
        <v>8829</v>
      </c>
      <c r="AR2423" t="s">
        <v>8832</v>
      </c>
      <c r="AS2423" t="s">
        <v>8837</v>
      </c>
      <c r="AT2423" t="s">
        <v>8828</v>
      </c>
      <c r="AU2423" t="s">
        <v>8828</v>
      </c>
      <c r="AV2423" t="s">
        <v>69</v>
      </c>
      <c r="AX2423" t="s">
        <v>8888</v>
      </c>
      <c r="AY2423" t="s">
        <v>8878</v>
      </c>
      <c r="BA2423" t="s">
        <v>8879</v>
      </c>
    </row>
    <row r="2424" spans="1:53" x14ac:dyDescent="0.2">
      <c r="A2424" t="s">
        <v>4847</v>
      </c>
      <c r="B2424" t="s">
        <v>4847</v>
      </c>
      <c r="D2424" t="s">
        <v>4848</v>
      </c>
      <c r="E2424">
        <v>15</v>
      </c>
      <c r="F2424">
        <v>15</v>
      </c>
      <c r="G2424" t="s">
        <v>31</v>
      </c>
      <c r="H2424" t="s">
        <v>32</v>
      </c>
      <c r="I2424" t="s">
        <v>185</v>
      </c>
      <c r="J2424" t="s">
        <v>55</v>
      </c>
      <c r="K2424" t="s">
        <v>100</v>
      </c>
      <c r="L2424" t="s">
        <v>8807</v>
      </c>
      <c r="M2424" t="s">
        <v>76</v>
      </c>
      <c r="N2424" t="s">
        <v>57</v>
      </c>
      <c r="O2424" t="s">
        <v>118</v>
      </c>
      <c r="P2424" t="s">
        <v>119</v>
      </c>
      <c r="Q2424" t="s">
        <v>89</v>
      </c>
      <c r="R2424" t="s">
        <v>8811</v>
      </c>
      <c r="S2424" t="s">
        <v>1297</v>
      </c>
      <c r="T2424" t="s">
        <v>8843</v>
      </c>
      <c r="U2424" s="3">
        <v>45708</v>
      </c>
      <c r="V2424" t="s">
        <v>103</v>
      </c>
      <c r="W2424">
        <v>120</v>
      </c>
      <c r="X2424" t="s">
        <v>163</v>
      </c>
      <c r="Z2424" t="s">
        <v>2614</v>
      </c>
      <c r="AA2424" t="s">
        <v>8843</v>
      </c>
      <c r="AB2424" s="3">
        <v>45660</v>
      </c>
      <c r="AC2424" t="s">
        <v>248</v>
      </c>
      <c r="AD2424" t="s">
        <v>123</v>
      </c>
      <c r="AE2424" t="s">
        <v>93</v>
      </c>
      <c r="AF2424">
        <v>1</v>
      </c>
      <c r="AH2424" t="s">
        <v>125</v>
      </c>
      <c r="AI2424" t="s">
        <v>151</v>
      </c>
      <c r="AJ2424" t="s">
        <v>8821</v>
      </c>
      <c r="AK2424" t="s">
        <v>48</v>
      </c>
      <c r="AL2424" t="s">
        <v>68</v>
      </c>
      <c r="AM2424" t="s">
        <v>8823</v>
      </c>
      <c r="AN2424" t="s">
        <v>95</v>
      </c>
      <c r="AO2424">
        <v>100</v>
      </c>
      <c r="AP2424" t="s">
        <v>69</v>
      </c>
      <c r="AQ2424" t="s">
        <v>8828</v>
      </c>
      <c r="AR2424" t="s">
        <v>8833</v>
      </c>
      <c r="AS2424" t="s">
        <v>8828</v>
      </c>
      <c r="AT2424" t="s">
        <v>8828</v>
      </c>
      <c r="AU2424" t="s">
        <v>8839</v>
      </c>
      <c r="AV2424" t="s">
        <v>48</v>
      </c>
      <c r="AX2424" t="s">
        <v>8877</v>
      </c>
      <c r="AY2424" t="s">
        <v>8882</v>
      </c>
      <c r="BA2424" t="s">
        <v>8881</v>
      </c>
    </row>
    <row r="2425" spans="1:53" x14ac:dyDescent="0.2">
      <c r="A2425" t="s">
        <v>4849</v>
      </c>
      <c r="B2425" t="s">
        <v>8076</v>
      </c>
      <c r="C2425" t="s">
        <v>2495</v>
      </c>
      <c r="D2425" t="s">
        <v>4850</v>
      </c>
      <c r="E2425">
        <v>35</v>
      </c>
      <c r="F2425">
        <v>35</v>
      </c>
      <c r="G2425" t="s">
        <v>31</v>
      </c>
      <c r="H2425" t="s">
        <v>53</v>
      </c>
      <c r="I2425" t="s">
        <v>54</v>
      </c>
      <c r="J2425" t="s">
        <v>55</v>
      </c>
      <c r="K2425" t="s">
        <v>35</v>
      </c>
      <c r="L2425" t="s">
        <v>8807</v>
      </c>
      <c r="M2425" t="s">
        <v>36</v>
      </c>
      <c r="N2425" t="s">
        <v>57</v>
      </c>
      <c r="O2425" t="s">
        <v>118</v>
      </c>
      <c r="P2425" t="s">
        <v>39</v>
      </c>
      <c r="S2425" t="s">
        <v>872</v>
      </c>
      <c r="T2425" t="s">
        <v>8845</v>
      </c>
      <c r="U2425" s="3">
        <v>45821</v>
      </c>
      <c r="V2425" t="s">
        <v>42</v>
      </c>
      <c r="W2425">
        <v>45</v>
      </c>
      <c r="X2425" t="s">
        <v>62</v>
      </c>
      <c r="Y2425">
        <v>5</v>
      </c>
      <c r="AB2425" s="3"/>
      <c r="AC2425" t="s">
        <v>44</v>
      </c>
      <c r="AD2425" t="s">
        <v>45</v>
      </c>
      <c r="AE2425">
        <v>1</v>
      </c>
      <c r="AF2425">
        <v>1</v>
      </c>
      <c r="AG2425" t="s">
        <v>132</v>
      </c>
      <c r="AH2425" t="s">
        <v>82</v>
      </c>
      <c r="AI2425">
        <v>2</v>
      </c>
      <c r="AJ2425" t="s">
        <v>8819</v>
      </c>
      <c r="AK2425" t="s">
        <v>69</v>
      </c>
      <c r="AN2425">
        <v>10</v>
      </c>
      <c r="AO2425">
        <v>10</v>
      </c>
      <c r="AP2425" t="s">
        <v>48</v>
      </c>
      <c r="AQ2425" t="s">
        <v>8828</v>
      </c>
      <c r="AR2425" t="s">
        <v>8832</v>
      </c>
      <c r="AS2425" t="s">
        <v>8836</v>
      </c>
      <c r="AT2425" t="s">
        <v>8828</v>
      </c>
      <c r="AU2425" t="s">
        <v>8828</v>
      </c>
      <c r="AX2425" t="s">
        <v>8888</v>
      </c>
      <c r="AY2425" t="s">
        <v>8878</v>
      </c>
      <c r="BA2425" t="s">
        <v>8879</v>
      </c>
    </row>
    <row r="2426" spans="1:53" x14ac:dyDescent="0.2">
      <c r="A2426" t="s">
        <v>4851</v>
      </c>
      <c r="B2426" t="s">
        <v>4851</v>
      </c>
      <c r="C2426" t="s">
        <v>814</v>
      </c>
      <c r="E2426" t="s">
        <v>50</v>
      </c>
      <c r="F2426">
        <v>30</v>
      </c>
      <c r="G2426" t="s">
        <v>31</v>
      </c>
      <c r="H2426" t="s">
        <v>73</v>
      </c>
      <c r="I2426" t="s">
        <v>110</v>
      </c>
      <c r="J2426" t="s">
        <v>34</v>
      </c>
      <c r="K2426" t="s">
        <v>35</v>
      </c>
      <c r="L2426" t="s">
        <v>8807</v>
      </c>
      <c r="M2426" t="s">
        <v>86</v>
      </c>
      <c r="N2426" t="s">
        <v>87</v>
      </c>
      <c r="O2426" t="s">
        <v>38</v>
      </c>
      <c r="P2426" t="s">
        <v>39</v>
      </c>
      <c r="Q2426" t="s">
        <v>190</v>
      </c>
      <c r="R2426" t="s">
        <v>8814</v>
      </c>
      <c r="S2426" t="s">
        <v>1628</v>
      </c>
      <c r="T2426" t="s">
        <v>8844</v>
      </c>
      <c r="U2426" s="3">
        <v>45708</v>
      </c>
      <c r="V2426" t="s">
        <v>103</v>
      </c>
      <c r="W2426">
        <v>120</v>
      </c>
      <c r="X2426" t="s">
        <v>163</v>
      </c>
      <c r="AB2426" s="3"/>
      <c r="AC2426" t="s">
        <v>44</v>
      </c>
      <c r="AD2426" t="s">
        <v>45</v>
      </c>
      <c r="AE2426">
        <v>2</v>
      </c>
      <c r="AF2426">
        <v>2</v>
      </c>
      <c r="AG2426" t="s">
        <v>132</v>
      </c>
      <c r="AH2426" t="s">
        <v>66</v>
      </c>
      <c r="AI2426">
        <v>1</v>
      </c>
      <c r="AJ2426" t="s">
        <v>8819</v>
      </c>
      <c r="AL2426" t="s">
        <v>49</v>
      </c>
      <c r="AN2426">
        <v>10</v>
      </c>
      <c r="AO2426">
        <v>10</v>
      </c>
      <c r="AP2426" t="s">
        <v>69</v>
      </c>
      <c r="AQ2426" t="s">
        <v>8828</v>
      </c>
      <c r="AR2426" t="s">
        <v>8828</v>
      </c>
      <c r="AS2426" t="s">
        <v>8828</v>
      </c>
      <c r="AT2426" t="s">
        <v>8828</v>
      </c>
      <c r="AU2426" t="s">
        <v>8828</v>
      </c>
      <c r="AX2426" t="s">
        <v>8888</v>
      </c>
      <c r="AY2426" t="s">
        <v>8882</v>
      </c>
      <c r="BA2426" t="s">
        <v>8879</v>
      </c>
    </row>
    <row r="2427" spans="1:53" x14ac:dyDescent="0.2">
      <c r="A2427" t="s">
        <v>4852</v>
      </c>
      <c r="B2427" t="s">
        <v>8077</v>
      </c>
      <c r="E2427">
        <v>1</v>
      </c>
      <c r="F2427">
        <v>1</v>
      </c>
      <c r="G2427" t="s">
        <v>31</v>
      </c>
      <c r="H2427" t="s">
        <v>32</v>
      </c>
      <c r="I2427" t="s">
        <v>117</v>
      </c>
      <c r="J2427" t="s">
        <v>136</v>
      </c>
      <c r="K2427" t="s">
        <v>35</v>
      </c>
      <c r="L2427" t="s">
        <v>8807</v>
      </c>
      <c r="M2427" t="s">
        <v>56</v>
      </c>
      <c r="N2427" t="s">
        <v>101</v>
      </c>
      <c r="O2427" t="s">
        <v>118</v>
      </c>
      <c r="P2427" t="s">
        <v>88</v>
      </c>
      <c r="Q2427" t="s">
        <v>40</v>
      </c>
      <c r="R2427" t="s">
        <v>8809</v>
      </c>
      <c r="S2427" t="s">
        <v>873</v>
      </c>
      <c r="T2427" t="s">
        <v>8845</v>
      </c>
      <c r="U2427" s="3">
        <v>45817</v>
      </c>
      <c r="V2427" t="s">
        <v>42</v>
      </c>
      <c r="W2427">
        <v>45</v>
      </c>
      <c r="X2427" t="s">
        <v>171</v>
      </c>
      <c r="Y2427">
        <v>24</v>
      </c>
      <c r="AB2427" s="3"/>
      <c r="AC2427" t="s">
        <v>131</v>
      </c>
      <c r="AD2427" t="s">
        <v>81</v>
      </c>
      <c r="AE2427" t="s">
        <v>93</v>
      </c>
      <c r="AF2427">
        <v>1</v>
      </c>
      <c r="AG2427" t="s">
        <v>46</v>
      </c>
      <c r="AH2427" t="s">
        <v>125</v>
      </c>
      <c r="AI2427">
        <v>1</v>
      </c>
      <c r="AJ2427" t="s">
        <v>8819</v>
      </c>
      <c r="AK2427" t="s">
        <v>69</v>
      </c>
      <c r="AL2427" t="s">
        <v>94</v>
      </c>
      <c r="AM2427" t="s">
        <v>8812</v>
      </c>
      <c r="AN2427">
        <v>10</v>
      </c>
      <c r="AO2427">
        <v>10</v>
      </c>
      <c r="AP2427" t="s">
        <v>48</v>
      </c>
      <c r="AQ2427" t="s">
        <v>8830</v>
      </c>
      <c r="AR2427" t="s">
        <v>8828</v>
      </c>
      <c r="AS2427" t="s">
        <v>8828</v>
      </c>
      <c r="AT2427" t="s">
        <v>8828</v>
      </c>
      <c r="AU2427" t="s">
        <v>8828</v>
      </c>
      <c r="AW2427">
        <v>24</v>
      </c>
      <c r="AX2427" t="s">
        <v>8877</v>
      </c>
      <c r="AY2427" t="s">
        <v>8878</v>
      </c>
      <c r="AZ2427" t="s">
        <v>8885</v>
      </c>
      <c r="BA2427" t="s">
        <v>8879</v>
      </c>
    </row>
    <row r="2428" spans="1:53" x14ac:dyDescent="0.2">
      <c r="A2428" t="s">
        <v>4853</v>
      </c>
      <c r="B2428" t="s">
        <v>8078</v>
      </c>
      <c r="D2428" t="s">
        <v>4056</v>
      </c>
      <c r="E2428">
        <v>51</v>
      </c>
      <c r="F2428">
        <v>51</v>
      </c>
      <c r="G2428" t="s">
        <v>31</v>
      </c>
      <c r="H2428" t="s">
        <v>53</v>
      </c>
      <c r="I2428" t="s">
        <v>148</v>
      </c>
      <c r="J2428" t="s">
        <v>55</v>
      </c>
      <c r="K2428" t="s">
        <v>75</v>
      </c>
      <c r="L2428" t="s">
        <v>75</v>
      </c>
      <c r="M2428" t="s">
        <v>76</v>
      </c>
      <c r="N2428" t="s">
        <v>37</v>
      </c>
      <c r="O2428" t="s">
        <v>78</v>
      </c>
      <c r="P2428" t="s">
        <v>204</v>
      </c>
      <c r="Q2428" t="s">
        <v>60</v>
      </c>
      <c r="R2428" t="s">
        <v>8810</v>
      </c>
      <c r="S2428" t="s">
        <v>1271</v>
      </c>
      <c r="T2428" t="s">
        <v>8844</v>
      </c>
      <c r="U2428" s="3">
        <v>45701</v>
      </c>
      <c r="V2428" t="s">
        <v>121</v>
      </c>
      <c r="W2428">
        <v>30</v>
      </c>
      <c r="X2428" t="s">
        <v>163</v>
      </c>
      <c r="Z2428" t="s">
        <v>677</v>
      </c>
      <c r="AA2428" t="s">
        <v>8845</v>
      </c>
      <c r="AB2428" s="3">
        <v>45684</v>
      </c>
      <c r="AC2428" t="s">
        <v>131</v>
      </c>
      <c r="AD2428" t="s">
        <v>81</v>
      </c>
      <c r="AE2428">
        <v>0</v>
      </c>
      <c r="AF2428">
        <v>0</v>
      </c>
      <c r="AG2428" t="s">
        <v>105</v>
      </c>
      <c r="AH2428" t="s">
        <v>47</v>
      </c>
      <c r="AI2428">
        <v>3</v>
      </c>
      <c r="AJ2428" t="s">
        <v>8820</v>
      </c>
      <c r="AK2428" t="s">
        <v>48</v>
      </c>
      <c r="AL2428" t="s">
        <v>49</v>
      </c>
      <c r="AN2428" t="s">
        <v>95</v>
      </c>
      <c r="AO2428">
        <v>100</v>
      </c>
      <c r="AP2428" t="s">
        <v>48</v>
      </c>
      <c r="AQ2428" t="s">
        <v>8828</v>
      </c>
      <c r="AR2428" t="s">
        <v>8833</v>
      </c>
      <c r="AS2428" t="s">
        <v>8828</v>
      </c>
      <c r="AT2428" t="s">
        <v>8828</v>
      </c>
      <c r="AU2428" t="s">
        <v>8828</v>
      </c>
      <c r="AV2428" t="s">
        <v>48</v>
      </c>
      <c r="AX2428" t="s">
        <v>8890</v>
      </c>
      <c r="AY2428" t="s">
        <v>8878</v>
      </c>
      <c r="BA2428" t="s">
        <v>8881</v>
      </c>
    </row>
    <row r="2429" spans="1:53" x14ac:dyDescent="0.2">
      <c r="A2429" t="s">
        <v>4854</v>
      </c>
      <c r="B2429" t="s">
        <v>8079</v>
      </c>
      <c r="C2429" t="s">
        <v>4308</v>
      </c>
      <c r="D2429" t="s">
        <v>4855</v>
      </c>
      <c r="E2429" t="s">
        <v>109</v>
      </c>
      <c r="G2429" t="s">
        <v>84</v>
      </c>
      <c r="H2429" t="s">
        <v>53</v>
      </c>
      <c r="I2429" t="s">
        <v>135</v>
      </c>
      <c r="J2429" t="s">
        <v>56</v>
      </c>
      <c r="K2429" t="s">
        <v>100</v>
      </c>
      <c r="L2429" t="s">
        <v>8807</v>
      </c>
      <c r="M2429" t="s">
        <v>86</v>
      </c>
      <c r="N2429" t="s">
        <v>57</v>
      </c>
      <c r="O2429" t="s">
        <v>38</v>
      </c>
      <c r="P2429" t="s">
        <v>119</v>
      </c>
      <c r="Q2429" t="s">
        <v>89</v>
      </c>
      <c r="R2429" t="s">
        <v>8811</v>
      </c>
      <c r="S2429" t="s">
        <v>166</v>
      </c>
      <c r="T2429" t="s">
        <v>8844</v>
      </c>
      <c r="U2429" s="3">
        <v>45721</v>
      </c>
      <c r="V2429" t="s">
        <v>103</v>
      </c>
      <c r="W2429">
        <v>120</v>
      </c>
      <c r="X2429" t="s">
        <v>171</v>
      </c>
      <c r="Y2429">
        <v>24</v>
      </c>
      <c r="AB2429" s="3"/>
      <c r="AC2429" t="s">
        <v>44</v>
      </c>
      <c r="AD2429" t="s">
        <v>123</v>
      </c>
      <c r="AE2429">
        <v>3</v>
      </c>
      <c r="AF2429">
        <v>3</v>
      </c>
      <c r="AG2429" t="s">
        <v>132</v>
      </c>
      <c r="AH2429" t="s">
        <v>66</v>
      </c>
      <c r="AI2429">
        <v>3</v>
      </c>
      <c r="AJ2429" t="s">
        <v>8820</v>
      </c>
      <c r="AK2429" t="s">
        <v>69</v>
      </c>
      <c r="AL2429" t="s">
        <v>68</v>
      </c>
      <c r="AM2429" t="s">
        <v>8823</v>
      </c>
      <c r="AN2429" t="s">
        <v>95</v>
      </c>
      <c r="AO2429">
        <v>100</v>
      </c>
      <c r="AP2429" t="s">
        <v>48</v>
      </c>
      <c r="AQ2429" t="s">
        <v>8828</v>
      </c>
      <c r="AR2429" t="s">
        <v>8832</v>
      </c>
      <c r="AS2429" t="s">
        <v>8828</v>
      </c>
      <c r="AT2429" t="s">
        <v>8828</v>
      </c>
      <c r="AU2429" t="s">
        <v>8828</v>
      </c>
      <c r="AY2429" t="s">
        <v>8882</v>
      </c>
      <c r="BA2429" t="s">
        <v>8881</v>
      </c>
    </row>
    <row r="2430" spans="1:53" x14ac:dyDescent="0.2">
      <c r="A2430" t="s">
        <v>4856</v>
      </c>
      <c r="B2430" t="s">
        <v>8080</v>
      </c>
      <c r="E2430" t="s">
        <v>109</v>
      </c>
      <c r="G2430" t="s">
        <v>31</v>
      </c>
      <c r="H2430" t="s">
        <v>73</v>
      </c>
      <c r="I2430" t="s">
        <v>110</v>
      </c>
      <c r="J2430" t="s">
        <v>136</v>
      </c>
      <c r="K2430" t="s">
        <v>85</v>
      </c>
      <c r="L2430" t="s">
        <v>85</v>
      </c>
      <c r="M2430" t="s">
        <v>86</v>
      </c>
      <c r="N2430" t="s">
        <v>37</v>
      </c>
      <c r="O2430" t="s">
        <v>38</v>
      </c>
      <c r="P2430" t="s">
        <v>59</v>
      </c>
      <c r="Q2430" t="s">
        <v>190</v>
      </c>
      <c r="R2430" t="s">
        <v>8814</v>
      </c>
      <c r="S2430" t="s">
        <v>1654</v>
      </c>
      <c r="T2430" t="s">
        <v>8845</v>
      </c>
      <c r="U2430" s="3">
        <v>45730</v>
      </c>
      <c r="V2430" t="s">
        <v>42</v>
      </c>
      <c r="W2430">
        <v>45</v>
      </c>
      <c r="X2430" t="s">
        <v>80</v>
      </c>
      <c r="Y2430">
        <v>48</v>
      </c>
      <c r="Z2430" t="s">
        <v>3005</v>
      </c>
      <c r="AA2430" t="s">
        <v>8843</v>
      </c>
      <c r="AB2430" s="3">
        <v>45686</v>
      </c>
      <c r="AC2430" t="s">
        <v>131</v>
      </c>
      <c r="AD2430" t="s">
        <v>114</v>
      </c>
      <c r="AE2430">
        <v>0</v>
      </c>
      <c r="AF2430">
        <v>0</v>
      </c>
      <c r="AG2430" t="s">
        <v>65</v>
      </c>
      <c r="AH2430" t="s">
        <v>47</v>
      </c>
      <c r="AI2430">
        <v>2</v>
      </c>
      <c r="AJ2430" t="s">
        <v>8819</v>
      </c>
      <c r="AK2430" t="s">
        <v>48</v>
      </c>
      <c r="AL2430" t="s">
        <v>68</v>
      </c>
      <c r="AM2430" t="s">
        <v>8823</v>
      </c>
      <c r="AN2430" t="s">
        <v>50</v>
      </c>
      <c r="AO2430">
        <v>30</v>
      </c>
      <c r="AP2430" t="s">
        <v>48</v>
      </c>
      <c r="AQ2430" t="s">
        <v>8828</v>
      </c>
      <c r="AR2430" t="s">
        <v>8828</v>
      </c>
      <c r="AS2430" t="s">
        <v>8828</v>
      </c>
      <c r="AT2430" t="s">
        <v>8828</v>
      </c>
      <c r="AU2430" t="s">
        <v>8828</v>
      </c>
      <c r="AV2430" t="s">
        <v>48</v>
      </c>
      <c r="AW2430">
        <v>48</v>
      </c>
      <c r="AY2430" t="s">
        <v>8878</v>
      </c>
      <c r="AZ2430" t="s">
        <v>8887</v>
      </c>
      <c r="BA2430" t="s">
        <v>8879</v>
      </c>
    </row>
    <row r="2431" spans="1:53" x14ac:dyDescent="0.2">
      <c r="A2431" t="s">
        <v>4857</v>
      </c>
      <c r="B2431" t="s">
        <v>4857</v>
      </c>
      <c r="C2431" t="s">
        <v>4858</v>
      </c>
      <c r="E2431">
        <v>62</v>
      </c>
      <c r="F2431">
        <v>62</v>
      </c>
      <c r="G2431" t="s">
        <v>31</v>
      </c>
      <c r="H2431" t="s">
        <v>153</v>
      </c>
      <c r="I2431" t="s">
        <v>215</v>
      </c>
      <c r="J2431" t="s">
        <v>56</v>
      </c>
      <c r="K2431" t="s">
        <v>35</v>
      </c>
      <c r="L2431" t="s">
        <v>8807</v>
      </c>
      <c r="M2431" t="s">
        <v>222</v>
      </c>
      <c r="N2431" t="s">
        <v>87</v>
      </c>
      <c r="O2431" t="s">
        <v>155</v>
      </c>
      <c r="P2431" t="s">
        <v>181</v>
      </c>
      <c r="Q2431" t="s">
        <v>40</v>
      </c>
      <c r="R2431" t="s">
        <v>8809</v>
      </c>
      <c r="S2431" t="s">
        <v>691</v>
      </c>
      <c r="T2431" t="s">
        <v>8844</v>
      </c>
      <c r="U2431" s="3">
        <v>45660</v>
      </c>
      <c r="V2431" t="s">
        <v>42</v>
      </c>
      <c r="W2431">
        <v>45</v>
      </c>
      <c r="X2431" t="s">
        <v>80</v>
      </c>
      <c r="Y2431">
        <v>48</v>
      </c>
      <c r="Z2431" t="s">
        <v>1039</v>
      </c>
      <c r="AA2431" t="s">
        <v>8845</v>
      </c>
      <c r="AB2431" s="3">
        <v>45710</v>
      </c>
      <c r="AC2431" t="s">
        <v>248</v>
      </c>
      <c r="AD2431" t="s">
        <v>45</v>
      </c>
      <c r="AE2431">
        <v>2</v>
      </c>
      <c r="AF2431">
        <v>2</v>
      </c>
      <c r="AG2431" t="s">
        <v>124</v>
      </c>
      <c r="AH2431" t="s">
        <v>47</v>
      </c>
      <c r="AI2431">
        <v>2</v>
      </c>
      <c r="AJ2431" t="s">
        <v>8819</v>
      </c>
      <c r="AK2431" t="s">
        <v>48</v>
      </c>
      <c r="AL2431" t="s">
        <v>89</v>
      </c>
      <c r="AM2431" t="s">
        <v>8825</v>
      </c>
      <c r="AN2431" t="s">
        <v>50</v>
      </c>
      <c r="AO2431">
        <v>30</v>
      </c>
      <c r="AP2431" t="s">
        <v>69</v>
      </c>
      <c r="AQ2431" t="s">
        <v>8828</v>
      </c>
      <c r="AR2431" t="s">
        <v>8828</v>
      </c>
      <c r="AS2431" t="s">
        <v>8828</v>
      </c>
      <c r="AT2431" t="s">
        <v>8828</v>
      </c>
      <c r="AU2431" t="s">
        <v>8828</v>
      </c>
      <c r="AV2431" t="s">
        <v>69</v>
      </c>
      <c r="AW2431">
        <v>48</v>
      </c>
      <c r="AX2431" t="s">
        <v>8890</v>
      </c>
      <c r="AY2431" t="s">
        <v>8878</v>
      </c>
      <c r="AZ2431" t="s">
        <v>8887</v>
      </c>
      <c r="BA2431" t="s">
        <v>8879</v>
      </c>
    </row>
    <row r="2432" spans="1:53" x14ac:dyDescent="0.2">
      <c r="A2432" t="s">
        <v>4859</v>
      </c>
      <c r="B2432" t="s">
        <v>8081</v>
      </c>
      <c r="C2432" t="s">
        <v>4860</v>
      </c>
      <c r="D2432" t="s">
        <v>4861</v>
      </c>
      <c r="E2432" t="s">
        <v>109</v>
      </c>
      <c r="G2432" t="s">
        <v>31</v>
      </c>
      <c r="H2432" t="s">
        <v>73</v>
      </c>
      <c r="I2432" t="s">
        <v>110</v>
      </c>
      <c r="J2432" t="s">
        <v>55</v>
      </c>
      <c r="K2432" t="s">
        <v>35</v>
      </c>
      <c r="L2432" t="s">
        <v>8807</v>
      </c>
      <c r="M2432" t="s">
        <v>36</v>
      </c>
      <c r="N2432" t="s">
        <v>57</v>
      </c>
      <c r="O2432" t="s">
        <v>58</v>
      </c>
      <c r="P2432" t="s">
        <v>88</v>
      </c>
      <c r="S2432" t="s">
        <v>1121</v>
      </c>
      <c r="T2432" t="s">
        <v>8843</v>
      </c>
      <c r="U2432" s="3">
        <v>45813</v>
      </c>
      <c r="V2432" t="s">
        <v>42</v>
      </c>
      <c r="W2432">
        <v>45</v>
      </c>
      <c r="X2432" t="s">
        <v>62</v>
      </c>
      <c r="Y2432">
        <v>5</v>
      </c>
      <c r="Z2432" t="s">
        <v>182</v>
      </c>
      <c r="AA2432" t="s">
        <v>8843</v>
      </c>
      <c r="AB2432" s="3">
        <v>45664</v>
      </c>
      <c r="AC2432" t="s">
        <v>113</v>
      </c>
      <c r="AD2432" t="s">
        <v>81</v>
      </c>
      <c r="AE2432">
        <v>0</v>
      </c>
      <c r="AF2432">
        <v>0</v>
      </c>
      <c r="AG2432" t="s">
        <v>124</v>
      </c>
      <c r="AH2432" t="s">
        <v>47</v>
      </c>
      <c r="AI2432">
        <v>4</v>
      </c>
      <c r="AJ2432" t="s">
        <v>8821</v>
      </c>
      <c r="AK2432" t="s">
        <v>48</v>
      </c>
      <c r="AL2432" t="s">
        <v>49</v>
      </c>
      <c r="AN2432">
        <v>20</v>
      </c>
      <c r="AO2432">
        <v>20</v>
      </c>
      <c r="AP2432" t="s">
        <v>69</v>
      </c>
      <c r="AQ2432" t="s">
        <v>8829</v>
      </c>
      <c r="AR2432" t="s">
        <v>8832</v>
      </c>
      <c r="AS2432" t="s">
        <v>8835</v>
      </c>
      <c r="AT2432" t="s">
        <v>8828</v>
      </c>
      <c r="AU2432" t="s">
        <v>8828</v>
      </c>
      <c r="AV2432" t="s">
        <v>48</v>
      </c>
      <c r="AY2432" t="s">
        <v>8878</v>
      </c>
      <c r="BA2432" t="s">
        <v>8879</v>
      </c>
    </row>
    <row r="2433" spans="1:53" x14ac:dyDescent="0.2">
      <c r="A2433" t="s">
        <v>4862</v>
      </c>
      <c r="B2433" t="s">
        <v>8082</v>
      </c>
      <c r="C2433" t="s">
        <v>3857</v>
      </c>
      <c r="D2433" t="s">
        <v>4863</v>
      </c>
      <c r="E2433">
        <v>56</v>
      </c>
      <c r="F2433">
        <v>56</v>
      </c>
      <c r="G2433" t="s">
        <v>84</v>
      </c>
      <c r="H2433" t="s">
        <v>53</v>
      </c>
      <c r="I2433" t="s">
        <v>148</v>
      </c>
      <c r="J2433" t="s">
        <v>55</v>
      </c>
      <c r="K2433" t="s">
        <v>75</v>
      </c>
      <c r="L2433" t="s">
        <v>75</v>
      </c>
      <c r="M2433" t="s">
        <v>222</v>
      </c>
      <c r="N2433" t="s">
        <v>37</v>
      </c>
      <c r="O2433" t="s">
        <v>118</v>
      </c>
      <c r="P2433" t="s">
        <v>59</v>
      </c>
      <c r="Q2433" t="s">
        <v>40</v>
      </c>
      <c r="R2433" t="s">
        <v>8809</v>
      </c>
      <c r="S2433" t="s">
        <v>149</v>
      </c>
      <c r="T2433" t="s">
        <v>8843</v>
      </c>
      <c r="U2433" s="3">
        <v>45703</v>
      </c>
      <c r="V2433" t="s">
        <v>42</v>
      </c>
      <c r="W2433">
        <v>45</v>
      </c>
      <c r="X2433" t="s">
        <v>80</v>
      </c>
      <c r="Y2433">
        <v>48</v>
      </c>
      <c r="Z2433" t="s">
        <v>1004</v>
      </c>
      <c r="AA2433" t="s">
        <v>8843</v>
      </c>
      <c r="AB2433" s="3">
        <v>45704</v>
      </c>
      <c r="AC2433" t="s">
        <v>131</v>
      </c>
      <c r="AD2433" t="s">
        <v>114</v>
      </c>
      <c r="AE2433">
        <v>2</v>
      </c>
      <c r="AF2433">
        <v>2</v>
      </c>
      <c r="AG2433" t="s">
        <v>105</v>
      </c>
      <c r="AH2433" t="s">
        <v>82</v>
      </c>
      <c r="AI2433" t="s">
        <v>151</v>
      </c>
      <c r="AJ2433" t="s">
        <v>8821</v>
      </c>
      <c r="AK2433" t="s">
        <v>69</v>
      </c>
      <c r="AL2433" t="s">
        <v>68</v>
      </c>
      <c r="AM2433" t="s">
        <v>8823</v>
      </c>
      <c r="AN2433" t="s">
        <v>95</v>
      </c>
      <c r="AO2433">
        <v>100</v>
      </c>
      <c r="AP2433" t="s">
        <v>48</v>
      </c>
      <c r="AQ2433" t="s">
        <v>8828</v>
      </c>
      <c r="AR2433" t="s">
        <v>8828</v>
      </c>
      <c r="AS2433" t="s">
        <v>8828</v>
      </c>
      <c r="AT2433" t="s">
        <v>8828</v>
      </c>
      <c r="AU2433" t="s">
        <v>8828</v>
      </c>
      <c r="AV2433" t="s">
        <v>69</v>
      </c>
      <c r="AW2433">
        <v>48</v>
      </c>
      <c r="AX2433" t="s">
        <v>8890</v>
      </c>
      <c r="AY2433" t="s">
        <v>8878</v>
      </c>
      <c r="AZ2433" t="s">
        <v>8887</v>
      </c>
      <c r="BA2433" t="s">
        <v>8881</v>
      </c>
    </row>
    <row r="2434" spans="1:53" x14ac:dyDescent="0.2">
      <c r="A2434" t="s">
        <v>4864</v>
      </c>
      <c r="B2434" t="s">
        <v>8083</v>
      </c>
      <c r="C2434" t="s">
        <v>3743</v>
      </c>
      <c r="D2434" t="s">
        <v>4048</v>
      </c>
      <c r="E2434" t="s">
        <v>109</v>
      </c>
      <c r="G2434" t="s">
        <v>31</v>
      </c>
      <c r="H2434" t="s">
        <v>73</v>
      </c>
      <c r="I2434" t="s">
        <v>74</v>
      </c>
      <c r="J2434" t="s">
        <v>55</v>
      </c>
      <c r="K2434" t="s">
        <v>35</v>
      </c>
      <c r="L2434" t="s">
        <v>8807</v>
      </c>
      <c r="M2434" t="s">
        <v>222</v>
      </c>
      <c r="N2434" t="s">
        <v>37</v>
      </c>
      <c r="O2434" t="s">
        <v>118</v>
      </c>
      <c r="P2434" t="s">
        <v>59</v>
      </c>
      <c r="Q2434" t="s">
        <v>40</v>
      </c>
      <c r="R2434" t="s">
        <v>8809</v>
      </c>
      <c r="S2434" t="s">
        <v>937</v>
      </c>
      <c r="T2434" t="s">
        <v>8845</v>
      </c>
      <c r="U2434" s="3">
        <v>45726</v>
      </c>
      <c r="V2434" t="s">
        <v>121</v>
      </c>
      <c r="W2434">
        <v>30</v>
      </c>
      <c r="X2434" t="s">
        <v>80</v>
      </c>
      <c r="Y2434">
        <v>48</v>
      </c>
      <c r="Z2434" t="s">
        <v>469</v>
      </c>
      <c r="AA2434" t="s">
        <v>8843</v>
      </c>
      <c r="AB2434" s="3">
        <v>45777</v>
      </c>
      <c r="AC2434" t="s">
        <v>122</v>
      </c>
      <c r="AD2434" t="s">
        <v>81</v>
      </c>
      <c r="AE2434" t="s">
        <v>93</v>
      </c>
      <c r="AF2434">
        <v>1</v>
      </c>
      <c r="AG2434" t="s">
        <v>105</v>
      </c>
      <c r="AH2434" t="s">
        <v>125</v>
      </c>
      <c r="AI2434">
        <v>4</v>
      </c>
      <c r="AJ2434" t="s">
        <v>8821</v>
      </c>
      <c r="AK2434" t="s">
        <v>48</v>
      </c>
      <c r="AN2434">
        <v>10</v>
      </c>
      <c r="AO2434">
        <v>10</v>
      </c>
      <c r="AP2434" t="s">
        <v>69</v>
      </c>
      <c r="AQ2434" t="s">
        <v>8829</v>
      </c>
      <c r="AR2434" t="s">
        <v>8832</v>
      </c>
      <c r="AS2434" t="s">
        <v>8837</v>
      </c>
      <c r="AT2434" t="s">
        <v>8828</v>
      </c>
      <c r="AU2434" t="s">
        <v>8828</v>
      </c>
      <c r="AV2434" t="s">
        <v>69</v>
      </c>
      <c r="AY2434" t="s">
        <v>8878</v>
      </c>
      <c r="BA2434" t="s">
        <v>8879</v>
      </c>
    </row>
    <row r="2435" spans="1:53" x14ac:dyDescent="0.2">
      <c r="A2435" t="s">
        <v>4865</v>
      </c>
      <c r="B2435" t="s">
        <v>4865</v>
      </c>
      <c r="C2435" t="s">
        <v>3608</v>
      </c>
      <c r="D2435" t="s">
        <v>4866</v>
      </c>
      <c r="E2435">
        <v>75</v>
      </c>
      <c r="F2435">
        <v>75</v>
      </c>
      <c r="G2435" t="s">
        <v>31</v>
      </c>
      <c r="H2435" t="s">
        <v>53</v>
      </c>
      <c r="I2435" t="s">
        <v>135</v>
      </c>
      <c r="J2435" t="s">
        <v>136</v>
      </c>
      <c r="K2435" t="s">
        <v>75</v>
      </c>
      <c r="L2435" t="s">
        <v>75</v>
      </c>
      <c r="M2435" t="s">
        <v>36</v>
      </c>
      <c r="N2435" t="s">
        <v>37</v>
      </c>
      <c r="O2435" t="s">
        <v>38</v>
      </c>
      <c r="P2435" t="s">
        <v>181</v>
      </c>
      <c r="Q2435" t="s">
        <v>40</v>
      </c>
      <c r="R2435" t="s">
        <v>8809</v>
      </c>
      <c r="S2435" t="s">
        <v>642</v>
      </c>
      <c r="T2435" t="s">
        <v>8843</v>
      </c>
      <c r="U2435" s="3">
        <v>45833</v>
      </c>
      <c r="V2435" t="s">
        <v>121</v>
      </c>
      <c r="W2435">
        <v>30</v>
      </c>
      <c r="X2435" t="s">
        <v>171</v>
      </c>
      <c r="Y2435">
        <v>24</v>
      </c>
      <c r="Z2435" t="s">
        <v>758</v>
      </c>
      <c r="AA2435" t="s">
        <v>8843</v>
      </c>
      <c r="AB2435" s="3">
        <v>45834</v>
      </c>
      <c r="AC2435" t="s">
        <v>44</v>
      </c>
      <c r="AD2435" t="s">
        <v>123</v>
      </c>
      <c r="AE2435">
        <v>3</v>
      </c>
      <c r="AF2435">
        <v>3</v>
      </c>
      <c r="AG2435" t="s">
        <v>124</v>
      </c>
      <c r="AH2435" t="s">
        <v>66</v>
      </c>
      <c r="AI2435">
        <v>5</v>
      </c>
      <c r="AJ2435" t="s">
        <v>8821</v>
      </c>
      <c r="AK2435" t="s">
        <v>48</v>
      </c>
      <c r="AL2435" t="s">
        <v>175</v>
      </c>
      <c r="AM2435" t="s">
        <v>8824</v>
      </c>
      <c r="AN2435" t="s">
        <v>95</v>
      </c>
      <c r="AO2435">
        <v>100</v>
      </c>
      <c r="AP2435" t="s">
        <v>48</v>
      </c>
      <c r="AQ2435" t="s">
        <v>8829</v>
      </c>
      <c r="AR2435" t="s">
        <v>8832</v>
      </c>
      <c r="AS2435" t="s">
        <v>8828</v>
      </c>
      <c r="AT2435" t="s">
        <v>8828</v>
      </c>
      <c r="AU2435" t="s">
        <v>8828</v>
      </c>
      <c r="AV2435" t="s">
        <v>69</v>
      </c>
      <c r="AX2435" t="s">
        <v>8889</v>
      </c>
      <c r="AY2435" t="s">
        <v>8878</v>
      </c>
      <c r="BA2435" t="s">
        <v>8881</v>
      </c>
    </row>
    <row r="2436" spans="1:53" x14ac:dyDescent="0.2">
      <c r="A2436" t="s">
        <v>4867</v>
      </c>
      <c r="B2436" t="s">
        <v>4867</v>
      </c>
      <c r="E2436">
        <v>83</v>
      </c>
      <c r="F2436">
        <v>83</v>
      </c>
      <c r="G2436" t="s">
        <v>31</v>
      </c>
      <c r="H2436" t="s">
        <v>32</v>
      </c>
      <c r="I2436" t="s">
        <v>33</v>
      </c>
      <c r="J2436" t="s">
        <v>56</v>
      </c>
      <c r="K2436" t="s">
        <v>100</v>
      </c>
      <c r="L2436" t="s">
        <v>8807</v>
      </c>
      <c r="M2436" t="s">
        <v>222</v>
      </c>
      <c r="N2436" t="s">
        <v>101</v>
      </c>
      <c r="O2436" t="s">
        <v>58</v>
      </c>
      <c r="P2436" t="s">
        <v>119</v>
      </c>
      <c r="S2436" t="s">
        <v>817</v>
      </c>
      <c r="T2436" t="s">
        <v>8844</v>
      </c>
      <c r="U2436" s="3">
        <v>45773</v>
      </c>
      <c r="V2436" t="s">
        <v>121</v>
      </c>
      <c r="W2436">
        <v>30</v>
      </c>
      <c r="X2436" t="s">
        <v>163</v>
      </c>
      <c r="AB2436" s="3"/>
      <c r="AC2436" t="s">
        <v>44</v>
      </c>
      <c r="AD2436" t="s">
        <v>114</v>
      </c>
      <c r="AE2436">
        <v>3</v>
      </c>
      <c r="AF2436">
        <v>3</v>
      </c>
      <c r="AG2436" t="s">
        <v>105</v>
      </c>
      <c r="AH2436" t="s">
        <v>82</v>
      </c>
      <c r="AI2436">
        <v>5</v>
      </c>
      <c r="AJ2436" t="s">
        <v>8821</v>
      </c>
      <c r="AK2436" t="s">
        <v>69</v>
      </c>
      <c r="AL2436" t="s">
        <v>49</v>
      </c>
      <c r="AN2436" t="s">
        <v>95</v>
      </c>
      <c r="AO2436">
        <v>100</v>
      </c>
      <c r="AP2436" t="s">
        <v>48</v>
      </c>
      <c r="AQ2436" t="s">
        <v>8828</v>
      </c>
      <c r="AR2436" t="s">
        <v>8828</v>
      </c>
      <c r="AS2436" t="s">
        <v>8836</v>
      </c>
      <c r="AT2436" t="s">
        <v>8839</v>
      </c>
      <c r="AU2436" t="s">
        <v>8828</v>
      </c>
      <c r="AX2436" t="s">
        <v>8889</v>
      </c>
      <c r="AY2436" t="s">
        <v>8878</v>
      </c>
      <c r="BA2436" t="s">
        <v>8881</v>
      </c>
    </row>
    <row r="2437" spans="1:53" x14ac:dyDescent="0.2">
      <c r="A2437" t="s">
        <v>4868</v>
      </c>
      <c r="B2437" t="s">
        <v>4868</v>
      </c>
      <c r="C2437" t="s">
        <v>4869</v>
      </c>
      <c r="E2437" t="s">
        <v>109</v>
      </c>
      <c r="G2437" t="s">
        <v>31</v>
      </c>
      <c r="H2437" t="s">
        <v>53</v>
      </c>
      <c r="I2437" t="s">
        <v>54</v>
      </c>
      <c r="J2437" t="s">
        <v>56</v>
      </c>
      <c r="K2437" t="s">
        <v>35</v>
      </c>
      <c r="L2437" t="s">
        <v>8807</v>
      </c>
      <c r="M2437" t="s">
        <v>36</v>
      </c>
      <c r="N2437" t="s">
        <v>57</v>
      </c>
      <c r="O2437" t="s">
        <v>78</v>
      </c>
      <c r="P2437" t="s">
        <v>181</v>
      </c>
      <c r="Q2437" t="s">
        <v>89</v>
      </c>
      <c r="R2437" t="s">
        <v>8811</v>
      </c>
      <c r="S2437" t="s">
        <v>744</v>
      </c>
      <c r="T2437" t="s">
        <v>8845</v>
      </c>
      <c r="U2437" s="3">
        <v>45705</v>
      </c>
      <c r="V2437" t="s">
        <v>121</v>
      </c>
      <c r="W2437">
        <v>30</v>
      </c>
      <c r="X2437" t="s">
        <v>163</v>
      </c>
      <c r="AB2437" s="3"/>
      <c r="AC2437" t="s">
        <v>131</v>
      </c>
      <c r="AD2437" t="s">
        <v>45</v>
      </c>
      <c r="AE2437">
        <v>3</v>
      </c>
      <c r="AF2437">
        <v>3</v>
      </c>
      <c r="AG2437" t="s">
        <v>124</v>
      </c>
      <c r="AH2437" t="s">
        <v>82</v>
      </c>
      <c r="AI2437">
        <v>1</v>
      </c>
      <c r="AJ2437" t="s">
        <v>8819</v>
      </c>
      <c r="AK2437" t="s">
        <v>48</v>
      </c>
      <c r="AL2437" t="s">
        <v>68</v>
      </c>
      <c r="AM2437" t="s">
        <v>8823</v>
      </c>
      <c r="AN2437" t="s">
        <v>50</v>
      </c>
      <c r="AO2437">
        <v>30</v>
      </c>
      <c r="AP2437" t="s">
        <v>69</v>
      </c>
      <c r="AQ2437" t="s">
        <v>8830</v>
      </c>
      <c r="AR2437" t="s">
        <v>8833</v>
      </c>
      <c r="AS2437" t="s">
        <v>8828</v>
      </c>
      <c r="AT2437" t="s">
        <v>8828</v>
      </c>
      <c r="AU2437" t="s">
        <v>8828</v>
      </c>
      <c r="AY2437" t="s">
        <v>8878</v>
      </c>
      <c r="BA2437" t="s">
        <v>8879</v>
      </c>
    </row>
    <row r="2438" spans="1:53" x14ac:dyDescent="0.2">
      <c r="A2438" t="s">
        <v>4870</v>
      </c>
      <c r="B2438" t="s">
        <v>4870</v>
      </c>
      <c r="C2438" t="s">
        <v>1590</v>
      </c>
      <c r="D2438" t="s">
        <v>4871</v>
      </c>
      <c r="E2438" t="s">
        <v>50</v>
      </c>
      <c r="F2438">
        <v>30</v>
      </c>
      <c r="G2438" t="s">
        <v>84</v>
      </c>
      <c r="H2438" t="s">
        <v>73</v>
      </c>
      <c r="I2438" t="s">
        <v>74</v>
      </c>
      <c r="J2438" t="s">
        <v>55</v>
      </c>
      <c r="K2438" t="s">
        <v>35</v>
      </c>
      <c r="L2438" t="s">
        <v>8807</v>
      </c>
      <c r="M2438" t="s">
        <v>86</v>
      </c>
      <c r="N2438" t="s">
        <v>87</v>
      </c>
      <c r="O2438" t="s">
        <v>155</v>
      </c>
      <c r="P2438" t="s">
        <v>59</v>
      </c>
      <c r="S2438" t="s">
        <v>566</v>
      </c>
      <c r="T2438" t="s">
        <v>8845</v>
      </c>
      <c r="U2438" s="3">
        <v>45717</v>
      </c>
      <c r="V2438" t="s">
        <v>42</v>
      </c>
      <c r="W2438">
        <v>45</v>
      </c>
      <c r="X2438" t="s">
        <v>62</v>
      </c>
      <c r="Y2438">
        <v>5</v>
      </c>
      <c r="Z2438" t="s">
        <v>504</v>
      </c>
      <c r="AA2438" t="s">
        <v>8843</v>
      </c>
      <c r="AB2438" s="3">
        <v>45685</v>
      </c>
      <c r="AC2438" t="s">
        <v>44</v>
      </c>
      <c r="AD2438" t="s">
        <v>114</v>
      </c>
      <c r="AE2438">
        <v>3</v>
      </c>
      <c r="AF2438">
        <v>3</v>
      </c>
      <c r="AG2438" t="s">
        <v>124</v>
      </c>
      <c r="AH2438" t="s">
        <v>47</v>
      </c>
      <c r="AI2438">
        <v>1</v>
      </c>
      <c r="AJ2438" t="s">
        <v>8819</v>
      </c>
      <c r="AL2438" t="s">
        <v>68</v>
      </c>
      <c r="AM2438" t="s">
        <v>8823</v>
      </c>
      <c r="AN2438" t="s">
        <v>95</v>
      </c>
      <c r="AO2438">
        <v>100</v>
      </c>
      <c r="AP2438" t="s">
        <v>69</v>
      </c>
      <c r="AQ2438" t="s">
        <v>8829</v>
      </c>
      <c r="AR2438" t="s">
        <v>8832</v>
      </c>
      <c r="AS2438" t="s">
        <v>8835</v>
      </c>
      <c r="AT2438" t="s">
        <v>8839</v>
      </c>
      <c r="AU2438" t="s">
        <v>8828</v>
      </c>
      <c r="AV2438" t="s">
        <v>48</v>
      </c>
      <c r="AX2438" t="s">
        <v>8888</v>
      </c>
      <c r="AY2438" t="s">
        <v>8878</v>
      </c>
      <c r="BA2438" t="s">
        <v>8881</v>
      </c>
    </row>
    <row r="2439" spans="1:53" x14ac:dyDescent="0.2">
      <c r="A2439" t="s">
        <v>4872</v>
      </c>
      <c r="B2439" t="s">
        <v>8084</v>
      </c>
      <c r="C2439" t="s">
        <v>1994</v>
      </c>
      <c r="E2439" t="s">
        <v>50</v>
      </c>
      <c r="F2439">
        <v>30</v>
      </c>
      <c r="G2439" t="s">
        <v>31</v>
      </c>
      <c r="H2439" t="s">
        <v>32</v>
      </c>
      <c r="I2439" t="s">
        <v>259</v>
      </c>
      <c r="J2439" t="s">
        <v>34</v>
      </c>
      <c r="K2439" t="s">
        <v>100</v>
      </c>
      <c r="L2439" t="s">
        <v>8807</v>
      </c>
      <c r="M2439" t="s">
        <v>76</v>
      </c>
      <c r="N2439" t="s">
        <v>37</v>
      </c>
      <c r="O2439" t="s">
        <v>118</v>
      </c>
      <c r="P2439" t="s">
        <v>119</v>
      </c>
      <c r="Q2439" t="s">
        <v>190</v>
      </c>
      <c r="R2439" t="s">
        <v>8814</v>
      </c>
      <c r="S2439" t="s">
        <v>1729</v>
      </c>
      <c r="T2439" t="s">
        <v>8845</v>
      </c>
      <c r="U2439" s="3">
        <v>45663</v>
      </c>
      <c r="V2439" t="s">
        <v>42</v>
      </c>
      <c r="W2439">
        <v>45</v>
      </c>
      <c r="X2439" t="s">
        <v>80</v>
      </c>
      <c r="Y2439">
        <v>48</v>
      </c>
      <c r="AB2439" s="3"/>
      <c r="AC2439" t="s">
        <v>248</v>
      </c>
      <c r="AD2439" t="s">
        <v>114</v>
      </c>
      <c r="AE2439">
        <v>2</v>
      </c>
      <c r="AF2439">
        <v>2</v>
      </c>
      <c r="AG2439" t="s">
        <v>105</v>
      </c>
      <c r="AH2439" t="s">
        <v>125</v>
      </c>
      <c r="AI2439">
        <v>3</v>
      </c>
      <c r="AJ2439" t="s">
        <v>8820</v>
      </c>
      <c r="AK2439" t="s">
        <v>69</v>
      </c>
      <c r="AL2439" t="s">
        <v>49</v>
      </c>
      <c r="AN2439">
        <v>10</v>
      </c>
      <c r="AO2439">
        <v>10</v>
      </c>
      <c r="AP2439" t="s">
        <v>48</v>
      </c>
      <c r="AQ2439" t="s">
        <v>8830</v>
      </c>
      <c r="AR2439" t="s">
        <v>8828</v>
      </c>
      <c r="AS2439" t="s">
        <v>8828</v>
      </c>
      <c r="AT2439" t="s">
        <v>8828</v>
      </c>
      <c r="AU2439" t="s">
        <v>8828</v>
      </c>
      <c r="AW2439">
        <v>48</v>
      </c>
      <c r="AX2439" t="s">
        <v>8888</v>
      </c>
      <c r="AY2439" t="s">
        <v>8878</v>
      </c>
      <c r="AZ2439" t="s">
        <v>8887</v>
      </c>
      <c r="BA2439" t="s">
        <v>8879</v>
      </c>
    </row>
    <row r="2440" spans="1:53" x14ac:dyDescent="0.2">
      <c r="A2440" t="s">
        <v>4873</v>
      </c>
      <c r="B2440" t="s">
        <v>8085</v>
      </c>
      <c r="C2440" t="s">
        <v>900</v>
      </c>
      <c r="D2440" t="s">
        <v>4874</v>
      </c>
      <c r="E2440" t="s">
        <v>109</v>
      </c>
      <c r="G2440" t="s">
        <v>84</v>
      </c>
      <c r="H2440" t="s">
        <v>153</v>
      </c>
      <c r="I2440" t="s">
        <v>218</v>
      </c>
      <c r="J2440" t="s">
        <v>34</v>
      </c>
      <c r="K2440" t="s">
        <v>85</v>
      </c>
      <c r="L2440" t="s">
        <v>85</v>
      </c>
      <c r="M2440" t="s">
        <v>56</v>
      </c>
      <c r="N2440" t="s">
        <v>57</v>
      </c>
      <c r="O2440" t="s">
        <v>155</v>
      </c>
      <c r="P2440" t="s">
        <v>59</v>
      </c>
      <c r="Q2440" t="s">
        <v>40</v>
      </c>
      <c r="R2440" t="s">
        <v>8809</v>
      </c>
      <c r="S2440" t="s">
        <v>2102</v>
      </c>
      <c r="T2440" t="s">
        <v>8843</v>
      </c>
      <c r="U2440" s="3">
        <v>45677</v>
      </c>
      <c r="V2440" t="s">
        <v>103</v>
      </c>
      <c r="W2440">
        <v>120</v>
      </c>
      <c r="X2440" t="s">
        <v>80</v>
      </c>
      <c r="Y2440">
        <v>48</v>
      </c>
      <c r="Z2440" t="s">
        <v>537</v>
      </c>
      <c r="AA2440" t="s">
        <v>8845</v>
      </c>
      <c r="AB2440" s="3">
        <v>45833</v>
      </c>
      <c r="AC2440" t="s">
        <v>44</v>
      </c>
      <c r="AD2440" t="s">
        <v>123</v>
      </c>
      <c r="AE2440">
        <v>1</v>
      </c>
      <c r="AF2440">
        <v>1</v>
      </c>
      <c r="AG2440" t="s">
        <v>196</v>
      </c>
      <c r="AH2440" t="s">
        <v>47</v>
      </c>
      <c r="AI2440">
        <v>5</v>
      </c>
      <c r="AJ2440" t="s">
        <v>8821</v>
      </c>
      <c r="AL2440" t="s">
        <v>68</v>
      </c>
      <c r="AM2440" t="s">
        <v>8823</v>
      </c>
      <c r="AN2440">
        <v>50</v>
      </c>
      <c r="AO2440">
        <v>50</v>
      </c>
      <c r="AP2440" t="s">
        <v>48</v>
      </c>
      <c r="AQ2440" t="s">
        <v>8829</v>
      </c>
      <c r="AR2440" t="s">
        <v>8832</v>
      </c>
      <c r="AS2440" t="s">
        <v>8835</v>
      </c>
      <c r="AT2440" t="s">
        <v>8828</v>
      </c>
      <c r="AU2440" t="s">
        <v>8828</v>
      </c>
      <c r="AV2440" t="s">
        <v>69</v>
      </c>
      <c r="AY2440" t="s">
        <v>8882</v>
      </c>
      <c r="BA2440" t="s">
        <v>8883</v>
      </c>
    </row>
    <row r="2441" spans="1:53" x14ac:dyDescent="0.2">
      <c r="A2441" t="s">
        <v>4875</v>
      </c>
      <c r="B2441" t="s">
        <v>8086</v>
      </c>
      <c r="E2441" t="s">
        <v>50</v>
      </c>
      <c r="F2441">
        <v>30</v>
      </c>
      <c r="G2441" t="s">
        <v>31</v>
      </c>
      <c r="H2441" t="s">
        <v>32</v>
      </c>
      <c r="I2441" t="s">
        <v>259</v>
      </c>
      <c r="J2441" t="s">
        <v>55</v>
      </c>
      <c r="K2441" t="s">
        <v>75</v>
      </c>
      <c r="L2441" t="s">
        <v>75</v>
      </c>
      <c r="M2441" t="s">
        <v>86</v>
      </c>
      <c r="N2441" t="s">
        <v>57</v>
      </c>
      <c r="O2441" t="s">
        <v>78</v>
      </c>
      <c r="P2441" t="s">
        <v>204</v>
      </c>
      <c r="S2441" t="s">
        <v>91</v>
      </c>
      <c r="T2441" t="s">
        <v>8844</v>
      </c>
      <c r="U2441" s="3">
        <v>45703</v>
      </c>
      <c r="V2441" t="s">
        <v>42</v>
      </c>
      <c r="W2441">
        <v>45</v>
      </c>
      <c r="X2441" t="s">
        <v>163</v>
      </c>
      <c r="AB2441" s="3"/>
      <c r="AC2441" t="s">
        <v>131</v>
      </c>
      <c r="AD2441" t="s">
        <v>81</v>
      </c>
      <c r="AE2441">
        <v>2</v>
      </c>
      <c r="AF2441">
        <v>2</v>
      </c>
      <c r="AG2441" t="s">
        <v>105</v>
      </c>
      <c r="AH2441" t="s">
        <v>66</v>
      </c>
      <c r="AI2441">
        <v>3</v>
      </c>
      <c r="AJ2441" t="s">
        <v>8820</v>
      </c>
      <c r="AK2441" t="s">
        <v>48</v>
      </c>
      <c r="AL2441" t="s">
        <v>49</v>
      </c>
      <c r="AN2441" t="s">
        <v>50</v>
      </c>
      <c r="AO2441">
        <v>30</v>
      </c>
      <c r="AP2441" t="s">
        <v>69</v>
      </c>
      <c r="AQ2441" t="s">
        <v>8830</v>
      </c>
      <c r="AR2441" t="s">
        <v>8833</v>
      </c>
      <c r="AS2441" t="s">
        <v>8828</v>
      </c>
      <c r="AT2441" t="s">
        <v>8828</v>
      </c>
      <c r="AU2441" t="s">
        <v>8828</v>
      </c>
      <c r="AX2441" t="s">
        <v>8888</v>
      </c>
      <c r="AY2441" t="s">
        <v>8878</v>
      </c>
      <c r="BA2441" t="s">
        <v>8879</v>
      </c>
    </row>
    <row r="2442" spans="1:53" x14ac:dyDescent="0.2">
      <c r="A2442" t="s">
        <v>4876</v>
      </c>
      <c r="B2442" t="s">
        <v>8087</v>
      </c>
      <c r="C2442" t="s">
        <v>4877</v>
      </c>
      <c r="D2442" t="s">
        <v>4878</v>
      </c>
      <c r="E2442" t="s">
        <v>50</v>
      </c>
      <c r="F2442">
        <v>30</v>
      </c>
      <c r="G2442" t="s">
        <v>31</v>
      </c>
      <c r="H2442" t="s">
        <v>32</v>
      </c>
      <c r="I2442" t="s">
        <v>117</v>
      </c>
      <c r="J2442" t="s">
        <v>55</v>
      </c>
      <c r="K2442" t="s">
        <v>75</v>
      </c>
      <c r="L2442" t="s">
        <v>75</v>
      </c>
      <c r="M2442" t="s">
        <v>56</v>
      </c>
      <c r="N2442" t="s">
        <v>87</v>
      </c>
      <c r="O2442" t="s">
        <v>58</v>
      </c>
      <c r="P2442" t="s">
        <v>39</v>
      </c>
      <c r="S2442" t="s">
        <v>469</v>
      </c>
      <c r="T2442" t="s">
        <v>8843</v>
      </c>
      <c r="U2442" s="3">
        <v>45777</v>
      </c>
      <c r="V2442" t="s">
        <v>121</v>
      </c>
      <c r="W2442">
        <v>30</v>
      </c>
      <c r="X2442" t="s">
        <v>171</v>
      </c>
      <c r="Y2442">
        <v>24</v>
      </c>
      <c r="Z2442" t="s">
        <v>328</v>
      </c>
      <c r="AA2442" t="s">
        <v>8843</v>
      </c>
      <c r="AB2442" s="3">
        <v>45734</v>
      </c>
      <c r="AC2442" t="s">
        <v>131</v>
      </c>
      <c r="AD2442" t="s">
        <v>81</v>
      </c>
      <c r="AE2442">
        <v>2</v>
      </c>
      <c r="AF2442">
        <v>2</v>
      </c>
      <c r="AG2442" t="s">
        <v>160</v>
      </c>
      <c r="AH2442" t="s">
        <v>125</v>
      </c>
      <c r="AI2442">
        <v>5</v>
      </c>
      <c r="AJ2442" t="s">
        <v>8821</v>
      </c>
      <c r="AK2442" t="s">
        <v>48</v>
      </c>
      <c r="AL2442" t="s">
        <v>49</v>
      </c>
      <c r="AN2442">
        <v>10</v>
      </c>
      <c r="AO2442">
        <v>10</v>
      </c>
      <c r="AP2442" t="s">
        <v>48</v>
      </c>
      <c r="AQ2442" t="s">
        <v>8828</v>
      </c>
      <c r="AR2442" t="s">
        <v>8828</v>
      </c>
      <c r="AS2442" t="s">
        <v>8828</v>
      </c>
      <c r="AT2442" t="s">
        <v>8828</v>
      </c>
      <c r="AU2442" t="s">
        <v>8828</v>
      </c>
      <c r="AV2442" t="s">
        <v>48</v>
      </c>
      <c r="AW2442">
        <v>24</v>
      </c>
      <c r="AX2442" t="s">
        <v>8888</v>
      </c>
      <c r="AY2442" t="s">
        <v>8878</v>
      </c>
      <c r="AZ2442" t="s">
        <v>8885</v>
      </c>
      <c r="BA2442" t="s">
        <v>8879</v>
      </c>
    </row>
    <row r="2443" spans="1:53" x14ac:dyDescent="0.2">
      <c r="A2443" t="s">
        <v>4879</v>
      </c>
      <c r="B2443" t="s">
        <v>4879</v>
      </c>
      <c r="C2443" t="s">
        <v>4880</v>
      </c>
      <c r="E2443">
        <v>65</v>
      </c>
      <c r="F2443">
        <v>65</v>
      </c>
      <c r="G2443" t="s">
        <v>84</v>
      </c>
      <c r="H2443" t="s">
        <v>32</v>
      </c>
      <c r="I2443" t="s">
        <v>259</v>
      </c>
      <c r="J2443" t="s">
        <v>55</v>
      </c>
      <c r="K2443" t="s">
        <v>85</v>
      </c>
      <c r="L2443" t="s">
        <v>85</v>
      </c>
      <c r="M2443" t="s">
        <v>36</v>
      </c>
      <c r="N2443" t="s">
        <v>77</v>
      </c>
      <c r="O2443" t="s">
        <v>78</v>
      </c>
      <c r="P2443" t="s">
        <v>119</v>
      </c>
      <c r="Q2443" t="s">
        <v>190</v>
      </c>
      <c r="R2443" t="s">
        <v>8814</v>
      </c>
      <c r="S2443" t="s">
        <v>475</v>
      </c>
      <c r="T2443" t="s">
        <v>8843</v>
      </c>
      <c r="U2443" s="3">
        <v>45746</v>
      </c>
      <c r="V2443" t="s">
        <v>42</v>
      </c>
      <c r="W2443">
        <v>45</v>
      </c>
      <c r="X2443" t="s">
        <v>62</v>
      </c>
      <c r="Y2443">
        <v>5</v>
      </c>
      <c r="Z2443" t="s">
        <v>1396</v>
      </c>
      <c r="AA2443" t="s">
        <v>8843</v>
      </c>
      <c r="AB2443" s="3">
        <v>45701</v>
      </c>
      <c r="AC2443" t="s">
        <v>131</v>
      </c>
      <c r="AD2443" t="s">
        <v>81</v>
      </c>
      <c r="AE2443">
        <v>3</v>
      </c>
      <c r="AF2443">
        <v>3</v>
      </c>
      <c r="AH2443" t="s">
        <v>125</v>
      </c>
      <c r="AI2443">
        <v>4</v>
      </c>
      <c r="AJ2443" t="s">
        <v>8821</v>
      </c>
      <c r="AK2443" t="s">
        <v>48</v>
      </c>
      <c r="AN2443">
        <v>10</v>
      </c>
      <c r="AO2443">
        <v>10</v>
      </c>
      <c r="AP2443" t="s">
        <v>48</v>
      </c>
      <c r="AQ2443" t="s">
        <v>8828</v>
      </c>
      <c r="AR2443" t="s">
        <v>8828</v>
      </c>
      <c r="AS2443" t="s">
        <v>8828</v>
      </c>
      <c r="AT2443" t="s">
        <v>8828</v>
      </c>
      <c r="AU2443" t="s">
        <v>8839</v>
      </c>
      <c r="AV2443" t="s">
        <v>48</v>
      </c>
      <c r="AW2443">
        <v>5</v>
      </c>
      <c r="AX2443" t="s">
        <v>8890</v>
      </c>
      <c r="AY2443" t="s">
        <v>8878</v>
      </c>
      <c r="AZ2443" t="s">
        <v>8880</v>
      </c>
      <c r="BA2443" t="s">
        <v>8879</v>
      </c>
    </row>
    <row r="2444" spans="1:53" x14ac:dyDescent="0.2">
      <c r="A2444" t="s">
        <v>4881</v>
      </c>
      <c r="B2444" t="s">
        <v>8088</v>
      </c>
      <c r="C2444" t="s">
        <v>4882</v>
      </c>
      <c r="E2444">
        <v>31</v>
      </c>
      <c r="F2444">
        <v>31</v>
      </c>
      <c r="G2444" t="s">
        <v>31</v>
      </c>
      <c r="H2444" t="s">
        <v>153</v>
      </c>
      <c r="I2444" t="s">
        <v>154</v>
      </c>
      <c r="J2444" t="s">
        <v>34</v>
      </c>
      <c r="K2444" t="s">
        <v>75</v>
      </c>
      <c r="L2444" t="s">
        <v>75</v>
      </c>
      <c r="M2444" t="s">
        <v>36</v>
      </c>
      <c r="N2444" t="s">
        <v>101</v>
      </c>
      <c r="O2444" t="s">
        <v>38</v>
      </c>
      <c r="P2444" t="s">
        <v>204</v>
      </c>
      <c r="Q2444" t="s">
        <v>94</v>
      </c>
      <c r="R2444" t="s">
        <v>8812</v>
      </c>
      <c r="S2444" t="s">
        <v>275</v>
      </c>
      <c r="T2444" t="s">
        <v>8844</v>
      </c>
      <c r="U2444" s="3">
        <v>45678</v>
      </c>
      <c r="V2444" t="s">
        <v>103</v>
      </c>
      <c r="W2444">
        <v>120</v>
      </c>
      <c r="X2444" t="s">
        <v>62</v>
      </c>
      <c r="Y2444">
        <v>5</v>
      </c>
      <c r="Z2444" t="s">
        <v>1297</v>
      </c>
      <c r="AA2444" t="s">
        <v>8843</v>
      </c>
      <c r="AB2444" s="3">
        <v>45708</v>
      </c>
      <c r="AC2444" t="s">
        <v>131</v>
      </c>
      <c r="AD2444" t="s">
        <v>114</v>
      </c>
      <c r="AE2444">
        <v>2</v>
      </c>
      <c r="AF2444">
        <v>2</v>
      </c>
      <c r="AG2444" t="s">
        <v>132</v>
      </c>
      <c r="AH2444" t="s">
        <v>66</v>
      </c>
      <c r="AI2444">
        <v>4</v>
      </c>
      <c r="AJ2444" t="s">
        <v>8821</v>
      </c>
      <c r="AL2444" t="s">
        <v>49</v>
      </c>
      <c r="AN2444" t="s">
        <v>95</v>
      </c>
      <c r="AO2444">
        <v>100</v>
      </c>
      <c r="AP2444" t="s">
        <v>48</v>
      </c>
      <c r="AQ2444" t="s">
        <v>8828</v>
      </c>
      <c r="AR2444" t="s">
        <v>8828</v>
      </c>
      <c r="AS2444" t="s">
        <v>8828</v>
      </c>
      <c r="AT2444" t="s">
        <v>8828</v>
      </c>
      <c r="AU2444" t="s">
        <v>8828</v>
      </c>
      <c r="AV2444" t="s">
        <v>69</v>
      </c>
      <c r="AW2444">
        <v>5</v>
      </c>
      <c r="AX2444" t="s">
        <v>8888</v>
      </c>
      <c r="AY2444" t="s">
        <v>8882</v>
      </c>
      <c r="AZ2444" t="s">
        <v>8880</v>
      </c>
      <c r="BA2444" t="s">
        <v>8881</v>
      </c>
    </row>
    <row r="2445" spans="1:53" x14ac:dyDescent="0.2">
      <c r="A2445" t="s">
        <v>4883</v>
      </c>
      <c r="B2445" t="s">
        <v>8089</v>
      </c>
      <c r="D2445" t="s">
        <v>4884</v>
      </c>
      <c r="E2445">
        <v>35</v>
      </c>
      <c r="F2445">
        <v>35</v>
      </c>
      <c r="G2445" t="s">
        <v>84</v>
      </c>
      <c r="H2445" t="s">
        <v>153</v>
      </c>
      <c r="I2445" t="s">
        <v>215</v>
      </c>
      <c r="J2445" t="s">
        <v>34</v>
      </c>
      <c r="K2445" t="s">
        <v>85</v>
      </c>
      <c r="L2445" t="s">
        <v>85</v>
      </c>
      <c r="M2445" t="s">
        <v>222</v>
      </c>
      <c r="N2445" t="s">
        <v>87</v>
      </c>
      <c r="O2445" t="s">
        <v>118</v>
      </c>
      <c r="P2445" t="s">
        <v>39</v>
      </c>
      <c r="Q2445" t="s">
        <v>60</v>
      </c>
      <c r="R2445" t="s">
        <v>8810</v>
      </c>
      <c r="S2445" t="s">
        <v>536</v>
      </c>
      <c r="T2445" t="s">
        <v>8844</v>
      </c>
      <c r="U2445" s="3">
        <v>45710</v>
      </c>
      <c r="V2445" t="s">
        <v>226</v>
      </c>
      <c r="W2445">
        <v>60</v>
      </c>
      <c r="X2445" t="s">
        <v>62</v>
      </c>
      <c r="Y2445">
        <v>5</v>
      </c>
      <c r="AB2445" s="3"/>
      <c r="AC2445" t="s">
        <v>131</v>
      </c>
      <c r="AD2445" t="s">
        <v>114</v>
      </c>
      <c r="AE2445">
        <v>0</v>
      </c>
      <c r="AF2445">
        <v>0</v>
      </c>
      <c r="AG2445" t="s">
        <v>105</v>
      </c>
      <c r="AH2445" t="s">
        <v>82</v>
      </c>
      <c r="AI2445">
        <v>3</v>
      </c>
      <c r="AJ2445" t="s">
        <v>8820</v>
      </c>
      <c r="AK2445" t="s">
        <v>48</v>
      </c>
      <c r="AL2445" t="s">
        <v>49</v>
      </c>
      <c r="AN2445" t="s">
        <v>95</v>
      </c>
      <c r="AO2445">
        <v>100</v>
      </c>
      <c r="AP2445" t="s">
        <v>48</v>
      </c>
      <c r="AQ2445" t="s">
        <v>8830</v>
      </c>
      <c r="AR2445" t="s">
        <v>8828</v>
      </c>
      <c r="AS2445" t="s">
        <v>8828</v>
      </c>
      <c r="AT2445" t="s">
        <v>8828</v>
      </c>
      <c r="AU2445" t="s">
        <v>8828</v>
      </c>
      <c r="AW2445">
        <v>5</v>
      </c>
      <c r="AX2445" t="s">
        <v>8888</v>
      </c>
      <c r="AY2445" t="s">
        <v>8886</v>
      </c>
      <c r="AZ2445" t="s">
        <v>8880</v>
      </c>
      <c r="BA2445" t="s">
        <v>8881</v>
      </c>
    </row>
    <row r="2446" spans="1:53" x14ac:dyDescent="0.2">
      <c r="A2446" t="s">
        <v>4885</v>
      </c>
      <c r="B2446" t="s">
        <v>8090</v>
      </c>
      <c r="C2446" t="s">
        <v>4886</v>
      </c>
      <c r="D2446" t="s">
        <v>4887</v>
      </c>
      <c r="E2446">
        <v>16</v>
      </c>
      <c r="F2446">
        <v>16</v>
      </c>
      <c r="G2446" t="s">
        <v>31</v>
      </c>
      <c r="H2446" t="s">
        <v>32</v>
      </c>
      <c r="I2446" t="s">
        <v>33</v>
      </c>
      <c r="J2446" t="s">
        <v>136</v>
      </c>
      <c r="K2446" t="s">
        <v>85</v>
      </c>
      <c r="L2446" t="s">
        <v>85</v>
      </c>
      <c r="M2446" t="s">
        <v>76</v>
      </c>
      <c r="N2446" t="s">
        <v>57</v>
      </c>
      <c r="O2446" t="s">
        <v>155</v>
      </c>
      <c r="P2446" t="s">
        <v>88</v>
      </c>
      <c r="Q2446" t="s">
        <v>94</v>
      </c>
      <c r="R2446" t="s">
        <v>8812</v>
      </c>
      <c r="S2446" t="s">
        <v>304</v>
      </c>
      <c r="T2446" t="s">
        <v>8844</v>
      </c>
      <c r="U2446" s="3">
        <v>45799</v>
      </c>
      <c r="V2446" t="s">
        <v>42</v>
      </c>
      <c r="W2446">
        <v>45</v>
      </c>
      <c r="X2446" t="s">
        <v>43</v>
      </c>
      <c r="Y2446">
        <v>2</v>
      </c>
      <c r="AB2446" s="3"/>
      <c r="AC2446" t="s">
        <v>44</v>
      </c>
      <c r="AD2446" t="s">
        <v>45</v>
      </c>
      <c r="AE2446">
        <v>0</v>
      </c>
      <c r="AF2446">
        <v>0</v>
      </c>
      <c r="AG2446" t="s">
        <v>46</v>
      </c>
      <c r="AH2446" t="s">
        <v>66</v>
      </c>
      <c r="AI2446">
        <v>3</v>
      </c>
      <c r="AJ2446" t="s">
        <v>8820</v>
      </c>
      <c r="AL2446" t="s">
        <v>94</v>
      </c>
      <c r="AM2446" t="s">
        <v>8812</v>
      </c>
      <c r="AN2446" t="s">
        <v>50</v>
      </c>
      <c r="AO2446">
        <v>30</v>
      </c>
      <c r="AP2446" t="s">
        <v>48</v>
      </c>
      <c r="AQ2446" t="s">
        <v>8828</v>
      </c>
      <c r="AR2446" t="s">
        <v>8832</v>
      </c>
      <c r="AS2446" t="s">
        <v>8828</v>
      </c>
      <c r="AT2446" t="s">
        <v>8839</v>
      </c>
      <c r="AU2446" t="s">
        <v>8828</v>
      </c>
      <c r="AX2446" t="s">
        <v>8877</v>
      </c>
      <c r="AY2446" t="s">
        <v>8878</v>
      </c>
      <c r="BA2446" t="s">
        <v>8879</v>
      </c>
    </row>
    <row r="2447" spans="1:53" x14ac:dyDescent="0.2">
      <c r="A2447" t="s">
        <v>4888</v>
      </c>
      <c r="B2447" t="s">
        <v>4888</v>
      </c>
      <c r="E2447">
        <v>58</v>
      </c>
      <c r="F2447">
        <v>58</v>
      </c>
      <c r="G2447" t="s">
        <v>31</v>
      </c>
      <c r="H2447" t="s">
        <v>32</v>
      </c>
      <c r="I2447" t="s">
        <v>117</v>
      </c>
      <c r="J2447" t="s">
        <v>56</v>
      </c>
      <c r="K2447" t="s">
        <v>75</v>
      </c>
      <c r="L2447" t="s">
        <v>75</v>
      </c>
      <c r="M2447" t="s">
        <v>36</v>
      </c>
      <c r="N2447" t="s">
        <v>37</v>
      </c>
      <c r="O2447" t="s">
        <v>118</v>
      </c>
      <c r="P2447" t="s">
        <v>119</v>
      </c>
      <c r="Q2447" t="s">
        <v>190</v>
      </c>
      <c r="R2447" t="s">
        <v>8814</v>
      </c>
      <c r="S2447" t="s">
        <v>598</v>
      </c>
      <c r="T2447" t="s">
        <v>8843</v>
      </c>
      <c r="U2447" s="3">
        <v>45771</v>
      </c>
      <c r="V2447" t="s">
        <v>103</v>
      </c>
      <c r="W2447">
        <v>120</v>
      </c>
      <c r="X2447" t="s">
        <v>62</v>
      </c>
      <c r="Y2447">
        <v>5</v>
      </c>
      <c r="AB2447" s="3"/>
      <c r="AC2447" t="s">
        <v>131</v>
      </c>
      <c r="AD2447" t="s">
        <v>81</v>
      </c>
      <c r="AE2447">
        <v>3</v>
      </c>
      <c r="AF2447">
        <v>3</v>
      </c>
      <c r="AG2447" t="s">
        <v>160</v>
      </c>
      <c r="AH2447" t="s">
        <v>47</v>
      </c>
      <c r="AI2447">
        <v>2</v>
      </c>
      <c r="AJ2447" t="s">
        <v>8819</v>
      </c>
      <c r="AK2447" t="s">
        <v>69</v>
      </c>
      <c r="AL2447" t="s">
        <v>49</v>
      </c>
      <c r="AN2447" t="s">
        <v>95</v>
      </c>
      <c r="AO2447">
        <v>100</v>
      </c>
      <c r="AP2447" t="s">
        <v>69</v>
      </c>
      <c r="AQ2447" t="s">
        <v>8830</v>
      </c>
      <c r="AR2447" t="s">
        <v>8828</v>
      </c>
      <c r="AS2447" t="s">
        <v>8828</v>
      </c>
      <c r="AT2447" t="s">
        <v>8828</v>
      </c>
      <c r="AU2447" t="s">
        <v>8828</v>
      </c>
      <c r="AW2447">
        <v>5</v>
      </c>
      <c r="AX2447" t="s">
        <v>8890</v>
      </c>
      <c r="AY2447" t="s">
        <v>8882</v>
      </c>
      <c r="AZ2447" t="s">
        <v>8880</v>
      </c>
      <c r="BA2447" t="s">
        <v>8881</v>
      </c>
    </row>
    <row r="2448" spans="1:53" x14ac:dyDescent="0.2">
      <c r="A2448" t="s">
        <v>4889</v>
      </c>
      <c r="B2448" t="s">
        <v>8091</v>
      </c>
      <c r="D2448" t="s">
        <v>4890</v>
      </c>
      <c r="E2448">
        <v>40</v>
      </c>
      <c r="F2448">
        <v>40</v>
      </c>
      <c r="G2448" t="s">
        <v>31</v>
      </c>
      <c r="H2448" t="s">
        <v>153</v>
      </c>
      <c r="I2448" t="s">
        <v>218</v>
      </c>
      <c r="J2448" t="s">
        <v>55</v>
      </c>
      <c r="K2448" t="s">
        <v>100</v>
      </c>
      <c r="L2448" t="s">
        <v>8807</v>
      </c>
      <c r="M2448" t="s">
        <v>86</v>
      </c>
      <c r="N2448" t="s">
        <v>37</v>
      </c>
      <c r="O2448" t="s">
        <v>78</v>
      </c>
      <c r="P2448" t="s">
        <v>59</v>
      </c>
      <c r="Q2448" t="s">
        <v>89</v>
      </c>
      <c r="R2448" t="s">
        <v>8811</v>
      </c>
      <c r="S2448" t="s">
        <v>635</v>
      </c>
      <c r="T2448" t="s">
        <v>8845</v>
      </c>
      <c r="U2448" s="3">
        <v>45671</v>
      </c>
      <c r="V2448" t="s">
        <v>226</v>
      </c>
      <c r="W2448">
        <v>60</v>
      </c>
      <c r="X2448" t="s">
        <v>163</v>
      </c>
      <c r="Z2448" t="s">
        <v>749</v>
      </c>
      <c r="AA2448" t="s">
        <v>8843</v>
      </c>
      <c r="AB2448" s="3">
        <v>45756</v>
      </c>
      <c r="AC2448" t="s">
        <v>113</v>
      </c>
      <c r="AD2448" t="s">
        <v>81</v>
      </c>
      <c r="AE2448" t="s">
        <v>93</v>
      </c>
      <c r="AF2448">
        <v>1</v>
      </c>
      <c r="AG2448" t="s">
        <v>105</v>
      </c>
      <c r="AH2448" t="s">
        <v>47</v>
      </c>
      <c r="AI2448">
        <v>1</v>
      </c>
      <c r="AJ2448" t="s">
        <v>8819</v>
      </c>
      <c r="AK2448" t="s">
        <v>69</v>
      </c>
      <c r="AL2448" t="s">
        <v>175</v>
      </c>
      <c r="AM2448" t="s">
        <v>8824</v>
      </c>
      <c r="AN2448" t="s">
        <v>95</v>
      </c>
      <c r="AO2448">
        <v>100</v>
      </c>
      <c r="AP2448" t="s">
        <v>69</v>
      </c>
      <c r="AQ2448" t="s">
        <v>8829</v>
      </c>
      <c r="AR2448" t="s">
        <v>8828</v>
      </c>
      <c r="AS2448" t="s">
        <v>8835</v>
      </c>
      <c r="AT2448" t="s">
        <v>8828</v>
      </c>
      <c r="AU2448" t="s">
        <v>8828</v>
      </c>
      <c r="AV2448" t="s">
        <v>69</v>
      </c>
      <c r="AX2448" t="s">
        <v>8891</v>
      </c>
      <c r="AY2448" t="s">
        <v>8886</v>
      </c>
      <c r="BA2448" t="s">
        <v>8881</v>
      </c>
    </row>
    <row r="2449" spans="1:53" x14ac:dyDescent="0.2">
      <c r="A2449" t="s">
        <v>4891</v>
      </c>
      <c r="B2449" t="s">
        <v>4891</v>
      </c>
      <c r="C2449" t="s">
        <v>3126</v>
      </c>
      <c r="E2449">
        <v>20</v>
      </c>
      <c r="F2449">
        <v>20</v>
      </c>
      <c r="G2449" t="s">
        <v>84</v>
      </c>
      <c r="H2449" t="s">
        <v>153</v>
      </c>
      <c r="I2449" t="s">
        <v>215</v>
      </c>
      <c r="J2449" t="s">
        <v>136</v>
      </c>
      <c r="K2449" t="s">
        <v>35</v>
      </c>
      <c r="L2449" t="s">
        <v>8807</v>
      </c>
      <c r="M2449" t="s">
        <v>86</v>
      </c>
      <c r="N2449" t="s">
        <v>101</v>
      </c>
      <c r="O2449" t="s">
        <v>155</v>
      </c>
      <c r="P2449" t="s">
        <v>59</v>
      </c>
      <c r="S2449" t="s">
        <v>229</v>
      </c>
      <c r="T2449" t="s">
        <v>8843</v>
      </c>
      <c r="U2449" s="3">
        <v>45805</v>
      </c>
      <c r="V2449" t="s">
        <v>42</v>
      </c>
      <c r="W2449">
        <v>45</v>
      </c>
      <c r="X2449" t="s">
        <v>43</v>
      </c>
      <c r="Y2449">
        <v>2</v>
      </c>
      <c r="Z2449" t="s">
        <v>199</v>
      </c>
      <c r="AA2449" t="s">
        <v>8845</v>
      </c>
      <c r="AB2449" s="3">
        <v>45721</v>
      </c>
      <c r="AC2449" t="s">
        <v>248</v>
      </c>
      <c r="AD2449" t="s">
        <v>114</v>
      </c>
      <c r="AE2449">
        <v>3</v>
      </c>
      <c r="AF2449">
        <v>3</v>
      </c>
      <c r="AG2449" t="s">
        <v>46</v>
      </c>
      <c r="AH2449" t="s">
        <v>125</v>
      </c>
      <c r="AI2449" t="s">
        <v>151</v>
      </c>
      <c r="AJ2449" t="s">
        <v>8821</v>
      </c>
      <c r="AL2449" t="s">
        <v>49</v>
      </c>
      <c r="AN2449">
        <v>10</v>
      </c>
      <c r="AO2449">
        <v>10</v>
      </c>
      <c r="AP2449" t="s">
        <v>69</v>
      </c>
      <c r="AQ2449" t="s">
        <v>8828</v>
      </c>
      <c r="AR2449" t="s">
        <v>8828</v>
      </c>
      <c r="AS2449" t="s">
        <v>8828</v>
      </c>
      <c r="AT2449" t="s">
        <v>8839</v>
      </c>
      <c r="AU2449" t="s">
        <v>8828</v>
      </c>
      <c r="AV2449" t="s">
        <v>48</v>
      </c>
      <c r="AW2449">
        <v>2</v>
      </c>
      <c r="AX2449" t="s">
        <v>8888</v>
      </c>
      <c r="AY2449" t="s">
        <v>8878</v>
      </c>
      <c r="AZ2449" t="s">
        <v>8884</v>
      </c>
      <c r="BA2449" t="s">
        <v>8879</v>
      </c>
    </row>
    <row r="2450" spans="1:53" x14ac:dyDescent="0.2">
      <c r="A2450" t="s">
        <v>4892</v>
      </c>
      <c r="B2450" t="s">
        <v>4892</v>
      </c>
      <c r="E2450" t="s">
        <v>109</v>
      </c>
      <c r="G2450" t="s">
        <v>31</v>
      </c>
      <c r="H2450" t="s">
        <v>73</v>
      </c>
      <c r="I2450" t="s">
        <v>142</v>
      </c>
      <c r="J2450" t="s">
        <v>34</v>
      </c>
      <c r="K2450" t="s">
        <v>75</v>
      </c>
      <c r="L2450" t="s">
        <v>75</v>
      </c>
      <c r="M2450" t="s">
        <v>86</v>
      </c>
      <c r="N2450" t="s">
        <v>101</v>
      </c>
      <c r="O2450" t="s">
        <v>155</v>
      </c>
      <c r="P2450" t="s">
        <v>181</v>
      </c>
      <c r="Q2450" t="s">
        <v>60</v>
      </c>
      <c r="R2450" t="s">
        <v>8810</v>
      </c>
      <c r="S2450" t="s">
        <v>595</v>
      </c>
      <c r="T2450" t="s">
        <v>8845</v>
      </c>
      <c r="U2450" s="3">
        <v>45737</v>
      </c>
      <c r="V2450" t="s">
        <v>103</v>
      </c>
      <c r="W2450">
        <v>120</v>
      </c>
      <c r="X2450" t="s">
        <v>43</v>
      </c>
      <c r="Y2450">
        <v>2</v>
      </c>
      <c r="AB2450" s="3"/>
      <c r="AC2450" t="s">
        <v>248</v>
      </c>
      <c r="AD2450" t="s">
        <v>45</v>
      </c>
      <c r="AE2450" t="s">
        <v>93</v>
      </c>
      <c r="AF2450">
        <v>1</v>
      </c>
      <c r="AG2450" t="s">
        <v>105</v>
      </c>
      <c r="AH2450" t="s">
        <v>66</v>
      </c>
      <c r="AI2450">
        <v>3</v>
      </c>
      <c r="AJ2450" t="s">
        <v>8820</v>
      </c>
      <c r="AK2450" t="s">
        <v>69</v>
      </c>
      <c r="AN2450">
        <v>50</v>
      </c>
      <c r="AO2450">
        <v>50</v>
      </c>
      <c r="AP2450" t="s">
        <v>48</v>
      </c>
      <c r="AQ2450" t="s">
        <v>8830</v>
      </c>
      <c r="AR2450" t="s">
        <v>8828</v>
      </c>
      <c r="AS2450" t="s">
        <v>8828</v>
      </c>
      <c r="AT2450" t="s">
        <v>8828</v>
      </c>
      <c r="AU2450" t="s">
        <v>8828</v>
      </c>
      <c r="AW2450">
        <v>2</v>
      </c>
      <c r="AY2450" t="s">
        <v>8882</v>
      </c>
      <c r="AZ2450" t="s">
        <v>8884</v>
      </c>
      <c r="BA2450" t="s">
        <v>8883</v>
      </c>
    </row>
    <row r="2451" spans="1:53" x14ac:dyDescent="0.2">
      <c r="A2451" t="s">
        <v>4893</v>
      </c>
      <c r="B2451" t="s">
        <v>8092</v>
      </c>
      <c r="C2451" t="s">
        <v>4682</v>
      </c>
      <c r="D2451" t="s">
        <v>4894</v>
      </c>
      <c r="E2451" t="s">
        <v>50</v>
      </c>
      <c r="F2451">
        <v>30</v>
      </c>
      <c r="G2451" t="s">
        <v>84</v>
      </c>
      <c r="H2451" t="s">
        <v>73</v>
      </c>
      <c r="I2451" t="s">
        <v>74</v>
      </c>
      <c r="J2451" t="s">
        <v>56</v>
      </c>
      <c r="K2451" t="s">
        <v>35</v>
      </c>
      <c r="L2451" t="s">
        <v>8807</v>
      </c>
      <c r="M2451" t="s">
        <v>56</v>
      </c>
      <c r="N2451" t="s">
        <v>87</v>
      </c>
      <c r="O2451" t="s">
        <v>118</v>
      </c>
      <c r="P2451" t="s">
        <v>88</v>
      </c>
      <c r="Q2451" t="s">
        <v>94</v>
      </c>
      <c r="R2451" t="s">
        <v>8812</v>
      </c>
      <c r="S2451" t="s">
        <v>780</v>
      </c>
      <c r="T2451" t="s">
        <v>8844</v>
      </c>
      <c r="U2451" s="3">
        <v>45737</v>
      </c>
      <c r="V2451" t="s">
        <v>42</v>
      </c>
      <c r="W2451">
        <v>45</v>
      </c>
      <c r="X2451" t="s">
        <v>171</v>
      </c>
      <c r="Y2451">
        <v>24</v>
      </c>
      <c r="AB2451" s="3"/>
      <c r="AC2451" t="s">
        <v>131</v>
      </c>
      <c r="AD2451" t="s">
        <v>123</v>
      </c>
      <c r="AE2451">
        <v>0</v>
      </c>
      <c r="AF2451">
        <v>0</v>
      </c>
      <c r="AH2451" t="s">
        <v>125</v>
      </c>
      <c r="AI2451">
        <v>4</v>
      </c>
      <c r="AJ2451" t="s">
        <v>8821</v>
      </c>
      <c r="AK2451" t="s">
        <v>69</v>
      </c>
      <c r="AL2451" t="s">
        <v>138</v>
      </c>
      <c r="AM2451" t="s">
        <v>8814</v>
      </c>
      <c r="AN2451">
        <v>50</v>
      </c>
      <c r="AO2451">
        <v>50</v>
      </c>
      <c r="AP2451" t="s">
        <v>69</v>
      </c>
      <c r="AQ2451" t="s">
        <v>8830</v>
      </c>
      <c r="AR2451" t="s">
        <v>8828</v>
      </c>
      <c r="AS2451" t="s">
        <v>8828</v>
      </c>
      <c r="AT2451" t="s">
        <v>8839</v>
      </c>
      <c r="AU2451" t="s">
        <v>8839</v>
      </c>
      <c r="AW2451">
        <v>24</v>
      </c>
      <c r="AX2451" t="s">
        <v>8888</v>
      </c>
      <c r="AY2451" t="s">
        <v>8878</v>
      </c>
      <c r="AZ2451" t="s">
        <v>8885</v>
      </c>
      <c r="BA2451" t="s">
        <v>8883</v>
      </c>
    </row>
    <row r="2452" spans="1:53" x14ac:dyDescent="0.2">
      <c r="A2452" t="s">
        <v>4895</v>
      </c>
      <c r="B2452" t="s">
        <v>4895</v>
      </c>
      <c r="D2452" t="s">
        <v>4896</v>
      </c>
      <c r="E2452">
        <v>79</v>
      </c>
      <c r="F2452">
        <v>79</v>
      </c>
      <c r="G2452" t="s">
        <v>31</v>
      </c>
      <c r="H2452" t="s">
        <v>73</v>
      </c>
      <c r="I2452" t="s">
        <v>74</v>
      </c>
      <c r="J2452" t="s">
        <v>56</v>
      </c>
      <c r="K2452" t="s">
        <v>35</v>
      </c>
      <c r="L2452" t="s">
        <v>8807</v>
      </c>
      <c r="M2452" t="s">
        <v>76</v>
      </c>
      <c r="N2452" t="s">
        <v>87</v>
      </c>
      <c r="O2452" t="s">
        <v>78</v>
      </c>
      <c r="P2452" t="s">
        <v>119</v>
      </c>
      <c r="Q2452" t="s">
        <v>60</v>
      </c>
      <c r="R2452" t="s">
        <v>8810</v>
      </c>
      <c r="S2452" t="s">
        <v>409</v>
      </c>
      <c r="T2452" t="s">
        <v>8843</v>
      </c>
      <c r="U2452" s="3">
        <v>45818</v>
      </c>
      <c r="V2452" t="s">
        <v>42</v>
      </c>
      <c r="W2452">
        <v>45</v>
      </c>
      <c r="X2452" t="s">
        <v>80</v>
      </c>
      <c r="Y2452">
        <v>48</v>
      </c>
      <c r="AB2452" s="3"/>
      <c r="AC2452" t="s">
        <v>131</v>
      </c>
      <c r="AD2452" t="s">
        <v>45</v>
      </c>
      <c r="AE2452">
        <v>0</v>
      </c>
      <c r="AF2452">
        <v>0</v>
      </c>
      <c r="AG2452" t="s">
        <v>132</v>
      </c>
      <c r="AH2452" t="s">
        <v>82</v>
      </c>
      <c r="AI2452">
        <v>1</v>
      </c>
      <c r="AJ2452" t="s">
        <v>8819</v>
      </c>
      <c r="AK2452" t="s">
        <v>69</v>
      </c>
      <c r="AN2452">
        <v>10</v>
      </c>
      <c r="AO2452">
        <v>10</v>
      </c>
      <c r="AP2452" t="s">
        <v>48</v>
      </c>
      <c r="AQ2452" t="s">
        <v>8830</v>
      </c>
      <c r="AR2452" t="s">
        <v>8828</v>
      </c>
      <c r="AS2452" t="s">
        <v>8828</v>
      </c>
      <c r="AT2452" t="s">
        <v>8839</v>
      </c>
      <c r="AU2452" t="s">
        <v>8828</v>
      </c>
      <c r="AW2452">
        <v>48</v>
      </c>
      <c r="AX2452" t="s">
        <v>8889</v>
      </c>
      <c r="AY2452" t="s">
        <v>8878</v>
      </c>
      <c r="AZ2452" t="s">
        <v>8887</v>
      </c>
      <c r="BA2452" t="s">
        <v>8879</v>
      </c>
    </row>
    <row r="2453" spans="1:53" x14ac:dyDescent="0.2">
      <c r="A2453" t="s">
        <v>4897</v>
      </c>
      <c r="B2453" t="s">
        <v>8093</v>
      </c>
      <c r="C2453" t="s">
        <v>4880</v>
      </c>
      <c r="E2453" t="s">
        <v>50</v>
      </c>
      <c r="F2453">
        <v>30</v>
      </c>
      <c r="G2453" t="s">
        <v>84</v>
      </c>
      <c r="H2453" t="s">
        <v>73</v>
      </c>
      <c r="I2453" t="s">
        <v>110</v>
      </c>
      <c r="J2453" t="s">
        <v>34</v>
      </c>
      <c r="K2453" t="s">
        <v>75</v>
      </c>
      <c r="L2453" t="s">
        <v>75</v>
      </c>
      <c r="M2453" t="s">
        <v>36</v>
      </c>
      <c r="N2453" t="s">
        <v>101</v>
      </c>
      <c r="O2453" t="s">
        <v>118</v>
      </c>
      <c r="P2453" t="s">
        <v>204</v>
      </c>
      <c r="Q2453" t="s">
        <v>40</v>
      </c>
      <c r="R2453" t="s">
        <v>8809</v>
      </c>
      <c r="S2453" t="s">
        <v>694</v>
      </c>
      <c r="T2453" t="s">
        <v>8845</v>
      </c>
      <c r="U2453" s="3">
        <v>45690</v>
      </c>
      <c r="V2453" t="s">
        <v>42</v>
      </c>
      <c r="W2453">
        <v>45</v>
      </c>
      <c r="X2453" t="s">
        <v>43</v>
      </c>
      <c r="Y2453">
        <v>2</v>
      </c>
      <c r="Z2453" t="s">
        <v>413</v>
      </c>
      <c r="AA2453" t="s">
        <v>8845</v>
      </c>
      <c r="AB2453" s="3">
        <v>45802</v>
      </c>
      <c r="AC2453" t="s">
        <v>44</v>
      </c>
      <c r="AD2453" t="s">
        <v>123</v>
      </c>
      <c r="AE2453" t="s">
        <v>93</v>
      </c>
      <c r="AF2453">
        <v>1</v>
      </c>
      <c r="AG2453" t="s">
        <v>132</v>
      </c>
      <c r="AH2453" t="s">
        <v>66</v>
      </c>
      <c r="AI2453">
        <v>4</v>
      </c>
      <c r="AJ2453" t="s">
        <v>8821</v>
      </c>
      <c r="AK2453" t="s">
        <v>48</v>
      </c>
      <c r="AN2453">
        <v>20</v>
      </c>
      <c r="AO2453">
        <v>20</v>
      </c>
      <c r="AP2453" t="s">
        <v>48</v>
      </c>
      <c r="AQ2453" t="s">
        <v>8829</v>
      </c>
      <c r="AR2453" t="s">
        <v>8832</v>
      </c>
      <c r="AS2453" t="s">
        <v>8828</v>
      </c>
      <c r="AT2453" t="s">
        <v>8828</v>
      </c>
      <c r="AU2453" t="s">
        <v>8828</v>
      </c>
      <c r="AV2453" t="s">
        <v>69</v>
      </c>
      <c r="AX2453" t="s">
        <v>8888</v>
      </c>
      <c r="AY2453" t="s">
        <v>8878</v>
      </c>
      <c r="BA2453" t="s">
        <v>8879</v>
      </c>
    </row>
    <row r="2454" spans="1:53" x14ac:dyDescent="0.2">
      <c r="A2454" t="s">
        <v>4898</v>
      </c>
      <c r="B2454" t="s">
        <v>4898</v>
      </c>
      <c r="C2454" t="s">
        <v>2289</v>
      </c>
      <c r="E2454">
        <v>52</v>
      </c>
      <c r="F2454">
        <v>52</v>
      </c>
      <c r="G2454" t="s">
        <v>84</v>
      </c>
      <c r="H2454" t="s">
        <v>53</v>
      </c>
      <c r="I2454" t="s">
        <v>135</v>
      </c>
      <c r="J2454" t="s">
        <v>34</v>
      </c>
      <c r="K2454" t="s">
        <v>75</v>
      </c>
      <c r="L2454" t="s">
        <v>75</v>
      </c>
      <c r="M2454" t="s">
        <v>86</v>
      </c>
      <c r="N2454" t="s">
        <v>57</v>
      </c>
      <c r="O2454" t="s">
        <v>118</v>
      </c>
      <c r="P2454" t="s">
        <v>204</v>
      </c>
      <c r="S2454" t="s">
        <v>328</v>
      </c>
      <c r="T2454" t="s">
        <v>8843</v>
      </c>
      <c r="U2454" s="3">
        <v>45734</v>
      </c>
      <c r="V2454" t="s">
        <v>103</v>
      </c>
      <c r="W2454">
        <v>120</v>
      </c>
      <c r="X2454" t="s">
        <v>163</v>
      </c>
      <c r="Z2454" t="s">
        <v>681</v>
      </c>
      <c r="AA2454" t="s">
        <v>8844</v>
      </c>
      <c r="AB2454" s="3">
        <v>45829</v>
      </c>
      <c r="AC2454" t="s">
        <v>131</v>
      </c>
      <c r="AD2454" t="s">
        <v>45</v>
      </c>
      <c r="AE2454" t="s">
        <v>93</v>
      </c>
      <c r="AF2454">
        <v>1</v>
      </c>
      <c r="AG2454" t="s">
        <v>160</v>
      </c>
      <c r="AH2454" t="s">
        <v>66</v>
      </c>
      <c r="AI2454">
        <v>3</v>
      </c>
      <c r="AJ2454" t="s">
        <v>8820</v>
      </c>
      <c r="AK2454" t="s">
        <v>48</v>
      </c>
      <c r="AN2454">
        <v>50</v>
      </c>
      <c r="AO2454">
        <v>50</v>
      </c>
      <c r="AP2454" t="s">
        <v>48</v>
      </c>
      <c r="AQ2454" t="s">
        <v>8828</v>
      </c>
      <c r="AR2454" t="s">
        <v>8833</v>
      </c>
      <c r="AS2454" t="s">
        <v>8828</v>
      </c>
      <c r="AT2454" t="s">
        <v>8828</v>
      </c>
      <c r="AU2454" t="s">
        <v>8828</v>
      </c>
      <c r="AV2454" t="s">
        <v>69</v>
      </c>
      <c r="AX2454" t="s">
        <v>8890</v>
      </c>
      <c r="AY2454" t="s">
        <v>8882</v>
      </c>
      <c r="BA2454" t="s">
        <v>8883</v>
      </c>
    </row>
    <row r="2455" spans="1:53" x14ac:dyDescent="0.2">
      <c r="A2455" t="s">
        <v>4899</v>
      </c>
      <c r="B2455" t="s">
        <v>8094</v>
      </c>
      <c r="E2455" t="s">
        <v>50</v>
      </c>
      <c r="F2455">
        <v>30</v>
      </c>
      <c r="G2455" t="s">
        <v>84</v>
      </c>
      <c r="H2455" t="s">
        <v>32</v>
      </c>
      <c r="I2455" t="s">
        <v>259</v>
      </c>
      <c r="J2455" t="s">
        <v>34</v>
      </c>
      <c r="K2455" t="s">
        <v>100</v>
      </c>
      <c r="L2455" t="s">
        <v>8807</v>
      </c>
      <c r="M2455" t="s">
        <v>222</v>
      </c>
      <c r="N2455" t="s">
        <v>87</v>
      </c>
      <c r="O2455" t="s">
        <v>38</v>
      </c>
      <c r="P2455" t="s">
        <v>181</v>
      </c>
      <c r="Q2455" t="s">
        <v>89</v>
      </c>
      <c r="R2455" t="s">
        <v>8811</v>
      </c>
      <c r="S2455" t="s">
        <v>2832</v>
      </c>
      <c r="T2455" t="s">
        <v>8845</v>
      </c>
      <c r="U2455" s="3">
        <v>45777</v>
      </c>
      <c r="V2455" t="s">
        <v>42</v>
      </c>
      <c r="W2455">
        <v>45</v>
      </c>
      <c r="X2455" t="s">
        <v>171</v>
      </c>
      <c r="Y2455">
        <v>24</v>
      </c>
      <c r="AB2455" s="3"/>
      <c r="AC2455" t="s">
        <v>248</v>
      </c>
      <c r="AD2455" t="s">
        <v>45</v>
      </c>
      <c r="AE2455">
        <v>0</v>
      </c>
      <c r="AF2455">
        <v>0</v>
      </c>
      <c r="AG2455" t="s">
        <v>132</v>
      </c>
      <c r="AH2455" t="s">
        <v>125</v>
      </c>
      <c r="AI2455">
        <v>5</v>
      </c>
      <c r="AJ2455" t="s">
        <v>8821</v>
      </c>
      <c r="AK2455" t="s">
        <v>69</v>
      </c>
      <c r="AN2455">
        <v>10</v>
      </c>
      <c r="AO2455">
        <v>10</v>
      </c>
      <c r="AP2455" t="s">
        <v>69</v>
      </c>
      <c r="AQ2455" t="s">
        <v>8830</v>
      </c>
      <c r="AR2455" t="s">
        <v>8828</v>
      </c>
      <c r="AS2455" t="s">
        <v>8828</v>
      </c>
      <c r="AT2455" t="s">
        <v>8839</v>
      </c>
      <c r="AU2455" t="s">
        <v>8828</v>
      </c>
      <c r="AW2455">
        <v>24</v>
      </c>
      <c r="AX2455" t="s">
        <v>8888</v>
      </c>
      <c r="AY2455" t="s">
        <v>8878</v>
      </c>
      <c r="AZ2455" t="s">
        <v>8885</v>
      </c>
      <c r="BA2455" t="s">
        <v>8879</v>
      </c>
    </row>
    <row r="2456" spans="1:53" x14ac:dyDescent="0.2">
      <c r="A2456" t="s">
        <v>4900</v>
      </c>
      <c r="B2456" t="s">
        <v>8095</v>
      </c>
      <c r="C2456" t="s">
        <v>4901</v>
      </c>
      <c r="D2456" t="s">
        <v>4902</v>
      </c>
      <c r="E2456" t="s">
        <v>50</v>
      </c>
      <c r="F2456">
        <v>30</v>
      </c>
      <c r="G2456" t="s">
        <v>84</v>
      </c>
      <c r="H2456" t="s">
        <v>53</v>
      </c>
      <c r="I2456" t="s">
        <v>135</v>
      </c>
      <c r="J2456" t="s">
        <v>34</v>
      </c>
      <c r="K2456" t="s">
        <v>85</v>
      </c>
      <c r="L2456" t="s">
        <v>85</v>
      </c>
      <c r="M2456" t="s">
        <v>222</v>
      </c>
      <c r="N2456" t="s">
        <v>87</v>
      </c>
      <c r="O2456" t="s">
        <v>38</v>
      </c>
      <c r="P2456" t="s">
        <v>181</v>
      </c>
      <c r="Q2456" t="s">
        <v>40</v>
      </c>
      <c r="R2456" t="s">
        <v>8809</v>
      </c>
      <c r="S2456" t="s">
        <v>678</v>
      </c>
      <c r="T2456" t="s">
        <v>8843</v>
      </c>
      <c r="U2456" s="3">
        <v>45739</v>
      </c>
      <c r="V2456" t="s">
        <v>226</v>
      </c>
      <c r="W2456">
        <v>60</v>
      </c>
      <c r="X2456" t="s">
        <v>163</v>
      </c>
      <c r="AB2456" s="3"/>
      <c r="AC2456" t="s">
        <v>44</v>
      </c>
      <c r="AD2456" t="s">
        <v>45</v>
      </c>
      <c r="AE2456">
        <v>0</v>
      </c>
      <c r="AF2456">
        <v>0</v>
      </c>
      <c r="AG2456" t="s">
        <v>178</v>
      </c>
      <c r="AH2456" t="s">
        <v>66</v>
      </c>
      <c r="AI2456">
        <v>2</v>
      </c>
      <c r="AJ2456" t="s">
        <v>8819</v>
      </c>
      <c r="AK2456" t="s">
        <v>48</v>
      </c>
      <c r="AN2456" t="s">
        <v>95</v>
      </c>
      <c r="AO2456">
        <v>100</v>
      </c>
      <c r="AP2456" t="s">
        <v>69</v>
      </c>
      <c r="AQ2456" t="s">
        <v>8828</v>
      </c>
      <c r="AR2456" t="s">
        <v>8828</v>
      </c>
      <c r="AS2456" t="s">
        <v>8828</v>
      </c>
      <c r="AT2456" t="s">
        <v>8839</v>
      </c>
      <c r="AU2456" t="s">
        <v>8828</v>
      </c>
      <c r="AX2456" t="s">
        <v>8888</v>
      </c>
      <c r="AY2456" t="s">
        <v>8886</v>
      </c>
      <c r="BA2456" t="s">
        <v>8881</v>
      </c>
    </row>
    <row r="2457" spans="1:53" x14ac:dyDescent="0.2">
      <c r="A2457" t="s">
        <v>4903</v>
      </c>
      <c r="B2457" t="s">
        <v>8096</v>
      </c>
      <c r="C2457" t="s">
        <v>1997</v>
      </c>
      <c r="E2457">
        <v>80</v>
      </c>
      <c r="F2457">
        <v>80</v>
      </c>
      <c r="G2457" t="s">
        <v>84</v>
      </c>
      <c r="H2457" t="s">
        <v>73</v>
      </c>
      <c r="I2457" t="s">
        <v>74</v>
      </c>
      <c r="J2457" t="s">
        <v>136</v>
      </c>
      <c r="K2457" t="s">
        <v>75</v>
      </c>
      <c r="L2457" t="s">
        <v>75</v>
      </c>
      <c r="M2457" t="s">
        <v>56</v>
      </c>
      <c r="N2457" t="s">
        <v>57</v>
      </c>
      <c r="O2457" t="s">
        <v>38</v>
      </c>
      <c r="P2457" t="s">
        <v>204</v>
      </c>
      <c r="S2457" t="s">
        <v>2836</v>
      </c>
      <c r="T2457" t="s">
        <v>8845</v>
      </c>
      <c r="U2457" s="3">
        <v>45736</v>
      </c>
      <c r="V2457" t="s">
        <v>42</v>
      </c>
      <c r="W2457">
        <v>45</v>
      </c>
      <c r="X2457" t="s">
        <v>43</v>
      </c>
      <c r="Y2457">
        <v>2</v>
      </c>
      <c r="Z2457" t="s">
        <v>483</v>
      </c>
      <c r="AA2457" t="s">
        <v>8845</v>
      </c>
      <c r="AB2457" s="3">
        <v>45660</v>
      </c>
      <c r="AC2457" t="s">
        <v>131</v>
      </c>
      <c r="AD2457" t="s">
        <v>114</v>
      </c>
      <c r="AE2457">
        <v>0</v>
      </c>
      <c r="AF2457">
        <v>0</v>
      </c>
      <c r="AG2457" t="s">
        <v>46</v>
      </c>
      <c r="AH2457" t="s">
        <v>125</v>
      </c>
      <c r="AI2457" t="s">
        <v>133</v>
      </c>
      <c r="AJ2457" t="s">
        <v>8821</v>
      </c>
      <c r="AK2457" t="s">
        <v>48</v>
      </c>
      <c r="AL2457" t="s">
        <v>175</v>
      </c>
      <c r="AM2457" t="s">
        <v>8824</v>
      </c>
      <c r="AN2457">
        <v>10</v>
      </c>
      <c r="AO2457">
        <v>10</v>
      </c>
      <c r="AP2457" t="s">
        <v>48</v>
      </c>
      <c r="AQ2457" t="s">
        <v>8828</v>
      </c>
      <c r="AR2457" t="s">
        <v>8828</v>
      </c>
      <c r="AS2457" t="s">
        <v>8828</v>
      </c>
      <c r="AT2457" t="s">
        <v>8828</v>
      </c>
      <c r="AU2457" t="s">
        <v>8828</v>
      </c>
      <c r="AV2457" t="s">
        <v>48</v>
      </c>
      <c r="AW2457">
        <v>2</v>
      </c>
      <c r="AX2457" t="s">
        <v>8889</v>
      </c>
      <c r="AY2457" t="s">
        <v>8878</v>
      </c>
      <c r="AZ2457" t="s">
        <v>8884</v>
      </c>
      <c r="BA2457" t="s">
        <v>8879</v>
      </c>
    </row>
    <row r="2458" spans="1:53" x14ac:dyDescent="0.2">
      <c r="A2458" t="s">
        <v>4904</v>
      </c>
      <c r="B2458" t="s">
        <v>8097</v>
      </c>
      <c r="E2458">
        <v>62</v>
      </c>
      <c r="F2458">
        <v>62</v>
      </c>
      <c r="G2458" t="s">
        <v>84</v>
      </c>
      <c r="H2458" t="s">
        <v>73</v>
      </c>
      <c r="I2458" t="s">
        <v>142</v>
      </c>
      <c r="J2458" t="s">
        <v>136</v>
      </c>
      <c r="K2458" t="s">
        <v>85</v>
      </c>
      <c r="L2458" t="s">
        <v>85</v>
      </c>
      <c r="M2458" t="s">
        <v>56</v>
      </c>
      <c r="N2458" t="s">
        <v>101</v>
      </c>
      <c r="O2458" t="s">
        <v>118</v>
      </c>
      <c r="P2458" t="s">
        <v>88</v>
      </c>
      <c r="Q2458" t="s">
        <v>40</v>
      </c>
      <c r="R2458" t="s">
        <v>8809</v>
      </c>
      <c r="S2458" t="s">
        <v>1058</v>
      </c>
      <c r="T2458" t="s">
        <v>8845</v>
      </c>
      <c r="U2458" s="3">
        <v>45701</v>
      </c>
      <c r="V2458" t="s">
        <v>121</v>
      </c>
      <c r="W2458">
        <v>30</v>
      </c>
      <c r="X2458" t="s">
        <v>171</v>
      </c>
      <c r="Y2458">
        <v>24</v>
      </c>
      <c r="AB2458" s="3"/>
      <c r="AC2458" t="s">
        <v>113</v>
      </c>
      <c r="AD2458" t="s">
        <v>45</v>
      </c>
      <c r="AE2458">
        <v>3</v>
      </c>
      <c r="AF2458">
        <v>3</v>
      </c>
      <c r="AG2458" t="s">
        <v>178</v>
      </c>
      <c r="AH2458" t="s">
        <v>47</v>
      </c>
      <c r="AI2458" t="s">
        <v>151</v>
      </c>
      <c r="AJ2458" t="s">
        <v>8821</v>
      </c>
      <c r="AK2458" t="s">
        <v>69</v>
      </c>
      <c r="AN2458" t="s">
        <v>50</v>
      </c>
      <c r="AO2458">
        <v>30</v>
      </c>
      <c r="AP2458" t="s">
        <v>69</v>
      </c>
      <c r="AQ2458" t="s">
        <v>8828</v>
      </c>
      <c r="AR2458" t="s">
        <v>8832</v>
      </c>
      <c r="AS2458" t="s">
        <v>8835</v>
      </c>
      <c r="AT2458" t="s">
        <v>8828</v>
      </c>
      <c r="AU2458" t="s">
        <v>8828</v>
      </c>
      <c r="AX2458" t="s">
        <v>8890</v>
      </c>
      <c r="AY2458" t="s">
        <v>8878</v>
      </c>
      <c r="BA2458" t="s">
        <v>8879</v>
      </c>
    </row>
    <row r="2459" spans="1:53" x14ac:dyDescent="0.2">
      <c r="A2459" t="s">
        <v>4905</v>
      </c>
      <c r="B2459" t="s">
        <v>4905</v>
      </c>
      <c r="C2459" t="s">
        <v>1227</v>
      </c>
      <c r="D2459" t="s">
        <v>4906</v>
      </c>
      <c r="E2459" t="s">
        <v>109</v>
      </c>
      <c r="G2459" t="s">
        <v>84</v>
      </c>
      <c r="H2459" t="s">
        <v>53</v>
      </c>
      <c r="I2459" t="s">
        <v>54</v>
      </c>
      <c r="J2459" t="s">
        <v>136</v>
      </c>
      <c r="K2459" t="s">
        <v>85</v>
      </c>
      <c r="L2459" t="s">
        <v>85</v>
      </c>
      <c r="M2459" t="s">
        <v>56</v>
      </c>
      <c r="N2459" t="s">
        <v>57</v>
      </c>
      <c r="O2459" t="s">
        <v>78</v>
      </c>
      <c r="P2459" t="s">
        <v>88</v>
      </c>
      <c r="Q2459" t="s">
        <v>89</v>
      </c>
      <c r="R2459" t="s">
        <v>8811</v>
      </c>
      <c r="S2459" t="s">
        <v>1104</v>
      </c>
      <c r="T2459" t="s">
        <v>8844</v>
      </c>
      <c r="U2459" s="3">
        <v>45762</v>
      </c>
      <c r="V2459" t="s">
        <v>121</v>
      </c>
      <c r="W2459">
        <v>30</v>
      </c>
      <c r="X2459" t="s">
        <v>171</v>
      </c>
      <c r="Y2459">
        <v>24</v>
      </c>
      <c r="AB2459" s="3"/>
      <c r="AC2459" t="s">
        <v>113</v>
      </c>
      <c r="AD2459" t="s">
        <v>114</v>
      </c>
      <c r="AE2459">
        <v>2</v>
      </c>
      <c r="AF2459">
        <v>2</v>
      </c>
      <c r="AG2459" t="s">
        <v>178</v>
      </c>
      <c r="AH2459" t="s">
        <v>47</v>
      </c>
      <c r="AI2459">
        <v>3</v>
      </c>
      <c r="AJ2459" t="s">
        <v>8820</v>
      </c>
      <c r="AK2459" t="s">
        <v>69</v>
      </c>
      <c r="AN2459">
        <v>50</v>
      </c>
      <c r="AO2459">
        <v>50</v>
      </c>
      <c r="AP2459" t="s">
        <v>69</v>
      </c>
      <c r="AQ2459" t="s">
        <v>8828</v>
      </c>
      <c r="AR2459" t="s">
        <v>8832</v>
      </c>
      <c r="AS2459" t="s">
        <v>8835</v>
      </c>
      <c r="AT2459" t="s">
        <v>8828</v>
      </c>
      <c r="AU2459" t="s">
        <v>8828</v>
      </c>
      <c r="AY2459" t="s">
        <v>8878</v>
      </c>
      <c r="BA2459" t="s">
        <v>8883</v>
      </c>
    </row>
    <row r="2460" spans="1:53" x14ac:dyDescent="0.2">
      <c r="A2460" t="s">
        <v>4907</v>
      </c>
      <c r="B2460" t="s">
        <v>4907</v>
      </c>
      <c r="D2460" t="s">
        <v>4908</v>
      </c>
      <c r="E2460" t="s">
        <v>50</v>
      </c>
      <c r="F2460">
        <v>30</v>
      </c>
      <c r="G2460" t="s">
        <v>84</v>
      </c>
      <c r="H2460" t="s">
        <v>73</v>
      </c>
      <c r="I2460" t="s">
        <v>74</v>
      </c>
      <c r="J2460" t="s">
        <v>56</v>
      </c>
      <c r="K2460" t="s">
        <v>100</v>
      </c>
      <c r="L2460" t="s">
        <v>8807</v>
      </c>
      <c r="M2460" t="s">
        <v>222</v>
      </c>
      <c r="N2460" t="s">
        <v>101</v>
      </c>
      <c r="O2460" t="s">
        <v>118</v>
      </c>
      <c r="P2460" t="s">
        <v>59</v>
      </c>
      <c r="Q2460" t="s">
        <v>40</v>
      </c>
      <c r="R2460" t="s">
        <v>8809</v>
      </c>
      <c r="S2460" t="s">
        <v>937</v>
      </c>
      <c r="T2460" t="s">
        <v>8845</v>
      </c>
      <c r="U2460" s="3">
        <v>45726</v>
      </c>
      <c r="V2460" t="s">
        <v>103</v>
      </c>
      <c r="W2460">
        <v>120</v>
      </c>
      <c r="X2460" t="s">
        <v>62</v>
      </c>
      <c r="Y2460">
        <v>5</v>
      </c>
      <c r="Z2460" t="s">
        <v>401</v>
      </c>
      <c r="AA2460" t="s">
        <v>8844</v>
      </c>
      <c r="AB2460" s="3">
        <v>45684</v>
      </c>
      <c r="AC2460" t="s">
        <v>44</v>
      </c>
      <c r="AD2460" t="s">
        <v>123</v>
      </c>
      <c r="AE2460">
        <v>2</v>
      </c>
      <c r="AF2460">
        <v>2</v>
      </c>
      <c r="AG2460" t="s">
        <v>178</v>
      </c>
      <c r="AH2460" t="s">
        <v>125</v>
      </c>
      <c r="AI2460">
        <v>4</v>
      </c>
      <c r="AJ2460" t="s">
        <v>8821</v>
      </c>
      <c r="AL2460" t="s">
        <v>68</v>
      </c>
      <c r="AM2460" t="s">
        <v>8823</v>
      </c>
      <c r="AN2460">
        <v>20</v>
      </c>
      <c r="AO2460">
        <v>20</v>
      </c>
      <c r="AP2460" t="s">
        <v>48</v>
      </c>
      <c r="AQ2460" t="s">
        <v>8829</v>
      </c>
      <c r="AR2460" t="s">
        <v>8832</v>
      </c>
      <c r="AS2460" t="s">
        <v>8837</v>
      </c>
      <c r="AT2460" t="s">
        <v>8828</v>
      </c>
      <c r="AU2460" t="s">
        <v>8828</v>
      </c>
      <c r="AV2460" t="s">
        <v>48</v>
      </c>
      <c r="AX2460" t="s">
        <v>8888</v>
      </c>
      <c r="AY2460" t="s">
        <v>8882</v>
      </c>
      <c r="BA2460" t="s">
        <v>8879</v>
      </c>
    </row>
    <row r="2461" spans="1:53" x14ac:dyDescent="0.2">
      <c r="A2461" t="s">
        <v>4909</v>
      </c>
      <c r="B2461" t="s">
        <v>8098</v>
      </c>
      <c r="D2461" t="s">
        <v>4910</v>
      </c>
      <c r="E2461" t="s">
        <v>50</v>
      </c>
      <c r="F2461">
        <v>30</v>
      </c>
      <c r="G2461" t="s">
        <v>31</v>
      </c>
      <c r="H2461" t="s">
        <v>53</v>
      </c>
      <c r="I2461" t="s">
        <v>135</v>
      </c>
      <c r="J2461" t="s">
        <v>136</v>
      </c>
      <c r="K2461" t="s">
        <v>100</v>
      </c>
      <c r="L2461" t="s">
        <v>8807</v>
      </c>
      <c r="M2461" t="s">
        <v>56</v>
      </c>
      <c r="N2461" t="s">
        <v>57</v>
      </c>
      <c r="O2461" t="s">
        <v>78</v>
      </c>
      <c r="P2461" t="s">
        <v>181</v>
      </c>
      <c r="Q2461" t="s">
        <v>60</v>
      </c>
      <c r="R2461" t="s">
        <v>8810</v>
      </c>
      <c r="S2461" t="s">
        <v>852</v>
      </c>
      <c r="T2461" t="s">
        <v>8843</v>
      </c>
      <c r="U2461" s="3">
        <v>45718</v>
      </c>
      <c r="V2461" t="s">
        <v>42</v>
      </c>
      <c r="W2461">
        <v>45</v>
      </c>
      <c r="X2461" t="s">
        <v>80</v>
      </c>
      <c r="Y2461">
        <v>48</v>
      </c>
      <c r="Z2461" t="s">
        <v>677</v>
      </c>
      <c r="AA2461" t="s">
        <v>8845</v>
      </c>
      <c r="AB2461" s="3">
        <v>45684</v>
      </c>
      <c r="AC2461" t="s">
        <v>131</v>
      </c>
      <c r="AD2461" t="s">
        <v>114</v>
      </c>
      <c r="AE2461">
        <v>1</v>
      </c>
      <c r="AF2461">
        <v>1</v>
      </c>
      <c r="AG2461" t="s">
        <v>132</v>
      </c>
      <c r="AH2461" t="s">
        <v>82</v>
      </c>
      <c r="AI2461">
        <v>1</v>
      </c>
      <c r="AJ2461" t="s">
        <v>8819</v>
      </c>
      <c r="AL2461" t="s">
        <v>68</v>
      </c>
      <c r="AM2461" t="s">
        <v>8823</v>
      </c>
      <c r="AN2461" t="s">
        <v>95</v>
      </c>
      <c r="AO2461">
        <v>100</v>
      </c>
      <c r="AP2461" t="s">
        <v>69</v>
      </c>
      <c r="AQ2461" t="s">
        <v>8828</v>
      </c>
      <c r="AR2461" t="s">
        <v>8828</v>
      </c>
      <c r="AS2461" t="s">
        <v>8828</v>
      </c>
      <c r="AT2461" t="s">
        <v>8828</v>
      </c>
      <c r="AU2461" t="s">
        <v>8828</v>
      </c>
      <c r="AV2461" t="s">
        <v>48</v>
      </c>
      <c r="AW2461">
        <v>48</v>
      </c>
      <c r="AX2461" t="s">
        <v>8888</v>
      </c>
      <c r="AY2461" t="s">
        <v>8878</v>
      </c>
      <c r="AZ2461" t="s">
        <v>8887</v>
      </c>
      <c r="BA2461" t="s">
        <v>8881</v>
      </c>
    </row>
    <row r="2462" spans="1:53" x14ac:dyDescent="0.2">
      <c r="A2462" t="s">
        <v>4911</v>
      </c>
      <c r="B2462" t="s">
        <v>4911</v>
      </c>
      <c r="C2462" t="s">
        <v>4788</v>
      </c>
      <c r="D2462" t="s">
        <v>4912</v>
      </c>
      <c r="E2462">
        <v>77</v>
      </c>
      <c r="F2462">
        <v>77</v>
      </c>
      <c r="G2462" t="s">
        <v>31</v>
      </c>
      <c r="H2462" t="s">
        <v>53</v>
      </c>
      <c r="I2462" t="s">
        <v>148</v>
      </c>
      <c r="J2462" t="s">
        <v>136</v>
      </c>
      <c r="K2462" t="s">
        <v>75</v>
      </c>
      <c r="L2462" t="s">
        <v>75</v>
      </c>
      <c r="M2462" t="s">
        <v>36</v>
      </c>
      <c r="N2462" t="s">
        <v>57</v>
      </c>
      <c r="O2462" t="s">
        <v>38</v>
      </c>
      <c r="P2462" t="s">
        <v>59</v>
      </c>
      <c r="S2462" t="s">
        <v>1659</v>
      </c>
      <c r="T2462" t="s">
        <v>8843</v>
      </c>
      <c r="U2462" s="3">
        <v>45712</v>
      </c>
      <c r="V2462" t="s">
        <v>121</v>
      </c>
      <c r="W2462">
        <v>30</v>
      </c>
      <c r="X2462" t="s">
        <v>43</v>
      </c>
      <c r="Y2462">
        <v>2</v>
      </c>
      <c r="Z2462" t="s">
        <v>1600</v>
      </c>
      <c r="AA2462" t="s">
        <v>8843</v>
      </c>
      <c r="AB2462" s="3">
        <v>45764</v>
      </c>
      <c r="AC2462" t="s">
        <v>122</v>
      </c>
      <c r="AD2462" t="s">
        <v>123</v>
      </c>
      <c r="AE2462" t="s">
        <v>93</v>
      </c>
      <c r="AF2462">
        <v>1</v>
      </c>
      <c r="AG2462" t="s">
        <v>124</v>
      </c>
      <c r="AH2462" t="s">
        <v>82</v>
      </c>
      <c r="AI2462">
        <v>1</v>
      </c>
      <c r="AJ2462" t="s">
        <v>8819</v>
      </c>
      <c r="AK2462" t="s">
        <v>69</v>
      </c>
      <c r="AL2462" t="s">
        <v>68</v>
      </c>
      <c r="AM2462" t="s">
        <v>8823</v>
      </c>
      <c r="AN2462">
        <v>50</v>
      </c>
      <c r="AO2462">
        <v>50</v>
      </c>
      <c r="AP2462" t="s">
        <v>48</v>
      </c>
      <c r="AQ2462" t="s">
        <v>8829</v>
      </c>
      <c r="AR2462" t="s">
        <v>8832</v>
      </c>
      <c r="AS2462" t="s">
        <v>8836</v>
      </c>
      <c r="AT2462" t="s">
        <v>8828</v>
      </c>
      <c r="AU2462" t="s">
        <v>8828</v>
      </c>
      <c r="AV2462" t="s">
        <v>69</v>
      </c>
      <c r="AX2462" t="s">
        <v>8889</v>
      </c>
      <c r="AY2462" t="s">
        <v>8878</v>
      </c>
      <c r="BA2462" t="s">
        <v>8883</v>
      </c>
    </row>
    <row r="2463" spans="1:53" x14ac:dyDescent="0.2">
      <c r="A2463" t="s">
        <v>4913</v>
      </c>
      <c r="B2463" t="s">
        <v>4913</v>
      </c>
      <c r="D2463" t="s">
        <v>2975</v>
      </c>
      <c r="E2463" t="s">
        <v>109</v>
      </c>
      <c r="G2463" t="s">
        <v>31</v>
      </c>
      <c r="H2463" t="s">
        <v>73</v>
      </c>
      <c r="I2463" t="s">
        <v>142</v>
      </c>
      <c r="J2463" t="s">
        <v>55</v>
      </c>
      <c r="K2463" t="s">
        <v>35</v>
      </c>
      <c r="L2463" t="s">
        <v>8807</v>
      </c>
      <c r="M2463" t="s">
        <v>76</v>
      </c>
      <c r="N2463" t="s">
        <v>101</v>
      </c>
      <c r="O2463" t="s">
        <v>58</v>
      </c>
      <c r="P2463" t="s">
        <v>88</v>
      </c>
      <c r="S2463" t="s">
        <v>902</v>
      </c>
      <c r="T2463" t="s">
        <v>8844</v>
      </c>
      <c r="U2463" s="3">
        <v>45676</v>
      </c>
      <c r="V2463" t="s">
        <v>42</v>
      </c>
      <c r="W2463">
        <v>45</v>
      </c>
      <c r="X2463" t="s">
        <v>171</v>
      </c>
      <c r="Y2463">
        <v>24</v>
      </c>
      <c r="AB2463" s="3"/>
      <c r="AC2463" t="s">
        <v>122</v>
      </c>
      <c r="AD2463" t="s">
        <v>123</v>
      </c>
      <c r="AE2463">
        <v>3</v>
      </c>
      <c r="AF2463">
        <v>3</v>
      </c>
      <c r="AG2463" t="s">
        <v>196</v>
      </c>
      <c r="AH2463" t="s">
        <v>82</v>
      </c>
      <c r="AI2463">
        <v>5</v>
      </c>
      <c r="AJ2463" t="s">
        <v>8821</v>
      </c>
      <c r="AK2463" t="s">
        <v>48</v>
      </c>
      <c r="AL2463" t="s">
        <v>49</v>
      </c>
      <c r="AN2463">
        <v>50</v>
      </c>
      <c r="AO2463">
        <v>50</v>
      </c>
      <c r="AP2463" t="s">
        <v>69</v>
      </c>
      <c r="AQ2463" t="s">
        <v>8828</v>
      </c>
      <c r="AR2463" t="s">
        <v>8832</v>
      </c>
      <c r="AS2463" t="s">
        <v>8836</v>
      </c>
      <c r="AT2463" t="s">
        <v>8828</v>
      </c>
      <c r="AU2463" t="s">
        <v>8828</v>
      </c>
      <c r="AY2463" t="s">
        <v>8878</v>
      </c>
      <c r="BA2463" t="s">
        <v>8883</v>
      </c>
    </row>
    <row r="2464" spans="1:53" x14ac:dyDescent="0.2">
      <c r="A2464" t="s">
        <v>4914</v>
      </c>
      <c r="B2464" t="s">
        <v>8099</v>
      </c>
      <c r="E2464" t="s">
        <v>109</v>
      </c>
      <c r="G2464" t="s">
        <v>31</v>
      </c>
      <c r="H2464" t="s">
        <v>32</v>
      </c>
      <c r="I2464" t="s">
        <v>33</v>
      </c>
      <c r="J2464" t="s">
        <v>56</v>
      </c>
      <c r="K2464" t="s">
        <v>75</v>
      </c>
      <c r="L2464" t="s">
        <v>75</v>
      </c>
      <c r="M2464" t="s">
        <v>36</v>
      </c>
      <c r="N2464" t="s">
        <v>77</v>
      </c>
      <c r="O2464" t="s">
        <v>38</v>
      </c>
      <c r="P2464" t="s">
        <v>39</v>
      </c>
      <c r="S2464" t="s">
        <v>545</v>
      </c>
      <c r="T2464" t="s">
        <v>8844</v>
      </c>
      <c r="U2464" s="3">
        <v>45763</v>
      </c>
      <c r="V2464" t="s">
        <v>103</v>
      </c>
      <c r="W2464">
        <v>120</v>
      </c>
      <c r="X2464" t="s">
        <v>80</v>
      </c>
      <c r="Y2464">
        <v>48</v>
      </c>
      <c r="Z2464" t="s">
        <v>585</v>
      </c>
      <c r="AA2464" t="s">
        <v>8845</v>
      </c>
      <c r="AB2464" s="3">
        <v>45804</v>
      </c>
      <c r="AC2464" t="s">
        <v>122</v>
      </c>
      <c r="AD2464" t="s">
        <v>81</v>
      </c>
      <c r="AE2464" t="s">
        <v>93</v>
      </c>
      <c r="AF2464">
        <v>1</v>
      </c>
      <c r="AG2464" t="s">
        <v>132</v>
      </c>
      <c r="AH2464" t="s">
        <v>82</v>
      </c>
      <c r="AI2464" t="s">
        <v>151</v>
      </c>
      <c r="AJ2464" t="s">
        <v>8821</v>
      </c>
      <c r="AK2464" t="s">
        <v>48</v>
      </c>
      <c r="AL2464" t="s">
        <v>68</v>
      </c>
      <c r="AM2464" t="s">
        <v>8823</v>
      </c>
      <c r="AN2464">
        <v>50</v>
      </c>
      <c r="AO2464">
        <v>50</v>
      </c>
      <c r="AP2464" t="s">
        <v>48</v>
      </c>
      <c r="AQ2464" t="s">
        <v>8829</v>
      </c>
      <c r="AR2464" t="s">
        <v>8832</v>
      </c>
      <c r="AS2464" t="s">
        <v>8836</v>
      </c>
      <c r="AT2464" t="s">
        <v>8828</v>
      </c>
      <c r="AU2464" t="s">
        <v>8828</v>
      </c>
      <c r="AV2464" t="s">
        <v>69</v>
      </c>
      <c r="AY2464" t="s">
        <v>8882</v>
      </c>
      <c r="BA2464" t="s">
        <v>8883</v>
      </c>
    </row>
    <row r="2465" spans="1:53" x14ac:dyDescent="0.2">
      <c r="A2465" t="s">
        <v>4915</v>
      </c>
      <c r="B2465" t="s">
        <v>8100</v>
      </c>
      <c r="D2465" t="s">
        <v>4916</v>
      </c>
      <c r="E2465">
        <v>71</v>
      </c>
      <c r="F2465">
        <v>71</v>
      </c>
      <c r="G2465" t="s">
        <v>84</v>
      </c>
      <c r="H2465" t="s">
        <v>73</v>
      </c>
      <c r="I2465" t="s">
        <v>142</v>
      </c>
      <c r="J2465" t="s">
        <v>136</v>
      </c>
      <c r="K2465" t="s">
        <v>35</v>
      </c>
      <c r="L2465" t="s">
        <v>8807</v>
      </c>
      <c r="M2465" t="s">
        <v>56</v>
      </c>
      <c r="N2465" t="s">
        <v>57</v>
      </c>
      <c r="O2465" t="s">
        <v>118</v>
      </c>
      <c r="P2465" t="s">
        <v>119</v>
      </c>
      <c r="Q2465" t="s">
        <v>190</v>
      </c>
      <c r="R2465" t="s">
        <v>8814</v>
      </c>
      <c r="S2465" t="s">
        <v>63</v>
      </c>
      <c r="T2465" t="s">
        <v>8843</v>
      </c>
      <c r="U2465" s="3">
        <v>45752</v>
      </c>
      <c r="V2465" t="s">
        <v>103</v>
      </c>
      <c r="W2465">
        <v>120</v>
      </c>
      <c r="X2465" t="s">
        <v>163</v>
      </c>
      <c r="Z2465" t="s">
        <v>635</v>
      </c>
      <c r="AA2465" t="s">
        <v>8845</v>
      </c>
      <c r="AB2465" s="3">
        <v>45671</v>
      </c>
      <c r="AC2465" t="s">
        <v>113</v>
      </c>
      <c r="AD2465" t="s">
        <v>123</v>
      </c>
      <c r="AE2465" t="s">
        <v>93</v>
      </c>
      <c r="AF2465">
        <v>1</v>
      </c>
      <c r="AG2465" t="s">
        <v>160</v>
      </c>
      <c r="AH2465" t="s">
        <v>125</v>
      </c>
      <c r="AI2465">
        <v>5</v>
      </c>
      <c r="AJ2465" t="s">
        <v>8821</v>
      </c>
      <c r="AK2465" t="s">
        <v>69</v>
      </c>
      <c r="AN2465">
        <v>50</v>
      </c>
      <c r="AO2465">
        <v>50</v>
      </c>
      <c r="AP2465" t="s">
        <v>69</v>
      </c>
      <c r="AQ2465" t="s">
        <v>8829</v>
      </c>
      <c r="AR2465" t="s">
        <v>8828</v>
      </c>
      <c r="AS2465" t="s">
        <v>8837</v>
      </c>
      <c r="AT2465" t="s">
        <v>8828</v>
      </c>
      <c r="AU2465" t="s">
        <v>8828</v>
      </c>
      <c r="AV2465" t="s">
        <v>48</v>
      </c>
      <c r="AX2465" t="s">
        <v>8889</v>
      </c>
      <c r="AY2465" t="s">
        <v>8882</v>
      </c>
      <c r="BA2465" t="s">
        <v>8883</v>
      </c>
    </row>
    <row r="2466" spans="1:53" x14ac:dyDescent="0.2">
      <c r="A2466" t="s">
        <v>4917</v>
      </c>
      <c r="B2466" t="s">
        <v>4917</v>
      </c>
      <c r="C2466" t="s">
        <v>4918</v>
      </c>
      <c r="D2466" t="s">
        <v>4919</v>
      </c>
      <c r="E2466" t="s">
        <v>50</v>
      </c>
      <c r="F2466">
        <v>30</v>
      </c>
      <c r="G2466" t="s">
        <v>31</v>
      </c>
      <c r="H2466" t="s">
        <v>153</v>
      </c>
      <c r="I2466" t="s">
        <v>215</v>
      </c>
      <c r="J2466" t="s">
        <v>55</v>
      </c>
      <c r="K2466" t="s">
        <v>85</v>
      </c>
      <c r="L2466" t="s">
        <v>85</v>
      </c>
      <c r="M2466" t="s">
        <v>86</v>
      </c>
      <c r="N2466" t="s">
        <v>37</v>
      </c>
      <c r="O2466" t="s">
        <v>155</v>
      </c>
      <c r="P2466" t="s">
        <v>39</v>
      </c>
      <c r="Q2466" t="s">
        <v>40</v>
      </c>
      <c r="R2466" t="s">
        <v>8809</v>
      </c>
      <c r="S2466" t="s">
        <v>1715</v>
      </c>
      <c r="T2466" t="s">
        <v>8845</v>
      </c>
      <c r="U2466" s="3">
        <v>45678</v>
      </c>
      <c r="V2466" t="s">
        <v>226</v>
      </c>
      <c r="W2466">
        <v>60</v>
      </c>
      <c r="X2466" t="s">
        <v>80</v>
      </c>
      <c r="Y2466">
        <v>48</v>
      </c>
      <c r="AB2466" s="3"/>
      <c r="AC2466" t="s">
        <v>248</v>
      </c>
      <c r="AD2466" t="s">
        <v>123</v>
      </c>
      <c r="AE2466" t="s">
        <v>93</v>
      </c>
      <c r="AF2466">
        <v>1</v>
      </c>
      <c r="AG2466" t="s">
        <v>132</v>
      </c>
      <c r="AH2466" t="s">
        <v>66</v>
      </c>
      <c r="AI2466" t="s">
        <v>151</v>
      </c>
      <c r="AJ2466" t="s">
        <v>8821</v>
      </c>
      <c r="AK2466" t="s">
        <v>48</v>
      </c>
      <c r="AL2466" t="s">
        <v>68</v>
      </c>
      <c r="AM2466" t="s">
        <v>8823</v>
      </c>
      <c r="AN2466" t="s">
        <v>95</v>
      </c>
      <c r="AO2466">
        <v>100</v>
      </c>
      <c r="AP2466" t="s">
        <v>69</v>
      </c>
      <c r="AQ2466" t="s">
        <v>8830</v>
      </c>
      <c r="AR2466" t="s">
        <v>8828</v>
      </c>
      <c r="AS2466" t="s">
        <v>8828</v>
      </c>
      <c r="AT2466" t="s">
        <v>8828</v>
      </c>
      <c r="AU2466" t="s">
        <v>8828</v>
      </c>
      <c r="AW2466">
        <v>48</v>
      </c>
      <c r="AX2466" t="s">
        <v>8888</v>
      </c>
      <c r="AY2466" t="s">
        <v>8886</v>
      </c>
      <c r="AZ2466" t="s">
        <v>8887</v>
      </c>
      <c r="BA2466" t="s">
        <v>8881</v>
      </c>
    </row>
    <row r="2467" spans="1:53" x14ac:dyDescent="0.2">
      <c r="A2467" t="s">
        <v>4920</v>
      </c>
      <c r="B2467" t="s">
        <v>8101</v>
      </c>
      <c r="D2467" t="s">
        <v>4921</v>
      </c>
      <c r="E2467" t="s">
        <v>109</v>
      </c>
      <c r="G2467" t="s">
        <v>31</v>
      </c>
      <c r="H2467" t="s">
        <v>53</v>
      </c>
      <c r="I2467" t="s">
        <v>148</v>
      </c>
      <c r="J2467" t="s">
        <v>136</v>
      </c>
      <c r="K2467" t="s">
        <v>75</v>
      </c>
      <c r="L2467" t="s">
        <v>75</v>
      </c>
      <c r="M2467" t="s">
        <v>76</v>
      </c>
      <c r="N2467" t="s">
        <v>77</v>
      </c>
      <c r="O2467" t="s">
        <v>155</v>
      </c>
      <c r="P2467" t="s">
        <v>39</v>
      </c>
      <c r="Q2467" t="s">
        <v>40</v>
      </c>
      <c r="R2467" t="s">
        <v>8809</v>
      </c>
      <c r="S2467" t="s">
        <v>208</v>
      </c>
      <c r="T2467" t="s">
        <v>8845</v>
      </c>
      <c r="U2467" s="3">
        <v>45681</v>
      </c>
      <c r="V2467" t="s">
        <v>42</v>
      </c>
      <c r="W2467">
        <v>45</v>
      </c>
      <c r="X2467" t="s">
        <v>62</v>
      </c>
      <c r="Y2467">
        <v>5</v>
      </c>
      <c r="AB2467" s="3"/>
      <c r="AC2467" t="s">
        <v>131</v>
      </c>
      <c r="AD2467" t="s">
        <v>81</v>
      </c>
      <c r="AE2467">
        <v>2</v>
      </c>
      <c r="AF2467">
        <v>2</v>
      </c>
      <c r="AH2467" t="s">
        <v>47</v>
      </c>
      <c r="AI2467">
        <v>3</v>
      </c>
      <c r="AJ2467" t="s">
        <v>8820</v>
      </c>
      <c r="AL2467" t="s">
        <v>68</v>
      </c>
      <c r="AM2467" t="s">
        <v>8823</v>
      </c>
      <c r="AN2467" t="s">
        <v>50</v>
      </c>
      <c r="AO2467">
        <v>30</v>
      </c>
      <c r="AP2467" t="s">
        <v>69</v>
      </c>
      <c r="AQ2467" t="s">
        <v>8830</v>
      </c>
      <c r="AR2467" t="s">
        <v>8828</v>
      </c>
      <c r="AS2467" t="s">
        <v>8828</v>
      </c>
      <c r="AT2467" t="s">
        <v>8828</v>
      </c>
      <c r="AU2467" t="s">
        <v>8839</v>
      </c>
      <c r="AW2467">
        <v>5</v>
      </c>
      <c r="AY2467" t="s">
        <v>8878</v>
      </c>
      <c r="AZ2467" t="s">
        <v>8880</v>
      </c>
      <c r="BA2467" t="s">
        <v>8879</v>
      </c>
    </row>
    <row r="2468" spans="1:53" x14ac:dyDescent="0.2">
      <c r="A2468" t="s">
        <v>4922</v>
      </c>
      <c r="B2468" t="s">
        <v>8102</v>
      </c>
      <c r="C2468" t="s">
        <v>1878</v>
      </c>
      <c r="E2468" t="s">
        <v>50</v>
      </c>
      <c r="F2468">
        <v>30</v>
      </c>
      <c r="G2468" t="s">
        <v>31</v>
      </c>
      <c r="H2468" t="s">
        <v>32</v>
      </c>
      <c r="I2468" t="s">
        <v>185</v>
      </c>
      <c r="J2468" t="s">
        <v>34</v>
      </c>
      <c r="K2468" t="s">
        <v>75</v>
      </c>
      <c r="L2468" t="s">
        <v>75</v>
      </c>
      <c r="M2468" t="s">
        <v>86</v>
      </c>
      <c r="N2468" t="s">
        <v>77</v>
      </c>
      <c r="O2468" t="s">
        <v>78</v>
      </c>
      <c r="P2468" t="s">
        <v>204</v>
      </c>
      <c r="Q2468" t="s">
        <v>89</v>
      </c>
      <c r="R2468" t="s">
        <v>8811</v>
      </c>
      <c r="S2468" t="s">
        <v>435</v>
      </c>
      <c r="T2468" t="s">
        <v>8845</v>
      </c>
      <c r="U2468" s="3">
        <v>45673</v>
      </c>
      <c r="V2468" t="s">
        <v>103</v>
      </c>
      <c r="W2468">
        <v>120</v>
      </c>
      <c r="X2468" t="s">
        <v>80</v>
      </c>
      <c r="Y2468">
        <v>48</v>
      </c>
      <c r="Z2468" t="s">
        <v>1528</v>
      </c>
      <c r="AA2468" t="s">
        <v>8844</v>
      </c>
      <c r="AB2468" s="3">
        <v>45791</v>
      </c>
      <c r="AC2468" t="s">
        <v>44</v>
      </c>
      <c r="AD2468" t="s">
        <v>114</v>
      </c>
      <c r="AE2468">
        <v>0</v>
      </c>
      <c r="AF2468">
        <v>0</v>
      </c>
      <c r="AG2468" t="s">
        <v>105</v>
      </c>
      <c r="AH2468" t="s">
        <v>66</v>
      </c>
      <c r="AI2468">
        <v>4</v>
      </c>
      <c r="AJ2468" t="s">
        <v>8821</v>
      </c>
      <c r="AL2468" t="s">
        <v>68</v>
      </c>
      <c r="AM2468" t="s">
        <v>8823</v>
      </c>
      <c r="AN2468">
        <v>20</v>
      </c>
      <c r="AO2468">
        <v>20</v>
      </c>
      <c r="AP2468" t="s">
        <v>48</v>
      </c>
      <c r="AQ2468" t="s">
        <v>8829</v>
      </c>
      <c r="AR2468" t="s">
        <v>8832</v>
      </c>
      <c r="AS2468" t="s">
        <v>8828</v>
      </c>
      <c r="AT2468" t="s">
        <v>8828</v>
      </c>
      <c r="AU2468" t="s">
        <v>8828</v>
      </c>
      <c r="AV2468" t="s">
        <v>69</v>
      </c>
      <c r="AX2468" t="s">
        <v>8888</v>
      </c>
      <c r="AY2468" t="s">
        <v>8882</v>
      </c>
      <c r="BA2468" t="s">
        <v>8879</v>
      </c>
    </row>
    <row r="2469" spans="1:53" x14ac:dyDescent="0.2">
      <c r="A2469" t="s">
        <v>4923</v>
      </c>
      <c r="B2469" t="s">
        <v>8103</v>
      </c>
      <c r="C2469" t="s">
        <v>1189</v>
      </c>
      <c r="E2469">
        <v>90</v>
      </c>
      <c r="F2469">
        <v>90</v>
      </c>
      <c r="G2469" t="s">
        <v>84</v>
      </c>
      <c r="H2469" t="s">
        <v>73</v>
      </c>
      <c r="I2469" t="s">
        <v>74</v>
      </c>
      <c r="J2469" t="s">
        <v>56</v>
      </c>
      <c r="K2469" t="s">
        <v>85</v>
      </c>
      <c r="L2469" t="s">
        <v>85</v>
      </c>
      <c r="M2469" t="s">
        <v>86</v>
      </c>
      <c r="N2469" t="s">
        <v>87</v>
      </c>
      <c r="O2469" t="s">
        <v>118</v>
      </c>
      <c r="P2469" t="s">
        <v>88</v>
      </c>
      <c r="Q2469" t="s">
        <v>138</v>
      </c>
      <c r="R2469" t="s">
        <v>8814</v>
      </c>
      <c r="S2469" t="s">
        <v>321</v>
      </c>
      <c r="T2469" t="s">
        <v>8845</v>
      </c>
      <c r="U2469" s="3">
        <v>45789</v>
      </c>
      <c r="V2469" t="s">
        <v>226</v>
      </c>
      <c r="W2469">
        <v>60</v>
      </c>
      <c r="X2469" t="s">
        <v>62</v>
      </c>
      <c r="Y2469">
        <v>5</v>
      </c>
      <c r="Z2469" t="s">
        <v>3956</v>
      </c>
      <c r="AA2469" t="s">
        <v>8845</v>
      </c>
      <c r="AB2469" s="3">
        <v>45764</v>
      </c>
      <c r="AC2469" t="s">
        <v>122</v>
      </c>
      <c r="AD2469" t="s">
        <v>45</v>
      </c>
      <c r="AE2469" t="s">
        <v>93</v>
      </c>
      <c r="AF2469">
        <v>1</v>
      </c>
      <c r="AH2469" t="s">
        <v>66</v>
      </c>
      <c r="AI2469" t="s">
        <v>151</v>
      </c>
      <c r="AJ2469" t="s">
        <v>8821</v>
      </c>
      <c r="AK2469" t="s">
        <v>48</v>
      </c>
      <c r="AL2469" t="s">
        <v>49</v>
      </c>
      <c r="AN2469" t="s">
        <v>95</v>
      </c>
      <c r="AO2469">
        <v>100</v>
      </c>
      <c r="AP2469" t="s">
        <v>69</v>
      </c>
      <c r="AQ2469" t="s">
        <v>8829</v>
      </c>
      <c r="AR2469" t="s">
        <v>8832</v>
      </c>
      <c r="AS2469" t="s">
        <v>8828</v>
      </c>
      <c r="AT2469" t="s">
        <v>8828</v>
      </c>
      <c r="AU2469" t="s">
        <v>8839</v>
      </c>
      <c r="AV2469" t="s">
        <v>48</v>
      </c>
      <c r="AX2469" t="s">
        <v>8889</v>
      </c>
      <c r="AY2469" t="s">
        <v>8886</v>
      </c>
      <c r="BA2469" t="s">
        <v>8881</v>
      </c>
    </row>
    <row r="2470" spans="1:53" x14ac:dyDescent="0.2">
      <c r="A2470" t="s">
        <v>4924</v>
      </c>
      <c r="B2470" t="s">
        <v>8104</v>
      </c>
      <c r="D2470" t="s">
        <v>4925</v>
      </c>
      <c r="E2470" t="s">
        <v>50</v>
      </c>
      <c r="F2470">
        <v>30</v>
      </c>
      <c r="G2470" t="s">
        <v>31</v>
      </c>
      <c r="H2470" t="s">
        <v>32</v>
      </c>
      <c r="I2470" t="s">
        <v>185</v>
      </c>
      <c r="J2470" t="s">
        <v>55</v>
      </c>
      <c r="K2470" t="s">
        <v>35</v>
      </c>
      <c r="L2470" t="s">
        <v>8807</v>
      </c>
      <c r="M2470" t="s">
        <v>222</v>
      </c>
      <c r="N2470" t="s">
        <v>101</v>
      </c>
      <c r="O2470" t="s">
        <v>58</v>
      </c>
      <c r="P2470" t="s">
        <v>181</v>
      </c>
      <c r="Q2470" t="s">
        <v>60</v>
      </c>
      <c r="R2470" t="s">
        <v>8810</v>
      </c>
      <c r="S2470" t="s">
        <v>1654</v>
      </c>
      <c r="T2470" t="s">
        <v>8845</v>
      </c>
      <c r="U2470" s="3">
        <v>45730</v>
      </c>
      <c r="V2470" t="s">
        <v>42</v>
      </c>
      <c r="W2470">
        <v>45</v>
      </c>
      <c r="X2470" t="s">
        <v>80</v>
      </c>
      <c r="Y2470">
        <v>48</v>
      </c>
      <c r="Z2470" t="s">
        <v>2832</v>
      </c>
      <c r="AA2470" t="s">
        <v>8845</v>
      </c>
      <c r="AB2470" s="3">
        <v>45777</v>
      </c>
      <c r="AC2470" t="s">
        <v>131</v>
      </c>
      <c r="AD2470" t="s">
        <v>114</v>
      </c>
      <c r="AE2470">
        <v>3</v>
      </c>
      <c r="AF2470">
        <v>3</v>
      </c>
      <c r="AH2470" t="s">
        <v>125</v>
      </c>
      <c r="AI2470" t="s">
        <v>151</v>
      </c>
      <c r="AJ2470" t="s">
        <v>8821</v>
      </c>
      <c r="AK2470" t="s">
        <v>69</v>
      </c>
      <c r="AL2470" t="s">
        <v>49</v>
      </c>
      <c r="AN2470" t="s">
        <v>50</v>
      </c>
      <c r="AO2470">
        <v>30</v>
      </c>
      <c r="AP2470" t="s">
        <v>69</v>
      </c>
      <c r="AQ2470" t="s">
        <v>8828</v>
      </c>
      <c r="AR2470" t="s">
        <v>8828</v>
      </c>
      <c r="AS2470" t="s">
        <v>8828</v>
      </c>
      <c r="AT2470" t="s">
        <v>8839</v>
      </c>
      <c r="AU2470" t="s">
        <v>8839</v>
      </c>
      <c r="AV2470" t="s">
        <v>69</v>
      </c>
      <c r="AW2470">
        <v>48</v>
      </c>
      <c r="AX2470" t="s">
        <v>8888</v>
      </c>
      <c r="AY2470" t="s">
        <v>8878</v>
      </c>
      <c r="AZ2470" t="s">
        <v>8887</v>
      </c>
      <c r="BA2470" t="s">
        <v>8879</v>
      </c>
    </row>
    <row r="2471" spans="1:53" x14ac:dyDescent="0.2">
      <c r="A2471" t="s">
        <v>4926</v>
      </c>
      <c r="B2471" t="s">
        <v>4926</v>
      </c>
      <c r="D2471" t="s">
        <v>4927</v>
      </c>
      <c r="E2471">
        <v>11</v>
      </c>
      <c r="F2471">
        <v>11</v>
      </c>
      <c r="G2471" t="s">
        <v>31</v>
      </c>
      <c r="H2471" t="s">
        <v>32</v>
      </c>
      <c r="I2471" t="s">
        <v>185</v>
      </c>
      <c r="J2471" t="s">
        <v>55</v>
      </c>
      <c r="K2471" t="s">
        <v>35</v>
      </c>
      <c r="L2471" t="s">
        <v>8807</v>
      </c>
      <c r="M2471" t="s">
        <v>56</v>
      </c>
      <c r="N2471" t="s">
        <v>37</v>
      </c>
      <c r="O2471" t="s">
        <v>118</v>
      </c>
      <c r="P2471" t="s">
        <v>119</v>
      </c>
      <c r="Q2471" t="s">
        <v>190</v>
      </c>
      <c r="R2471" t="s">
        <v>8814</v>
      </c>
      <c r="S2471" t="s">
        <v>1777</v>
      </c>
      <c r="T2471" t="s">
        <v>8845</v>
      </c>
      <c r="U2471" s="3">
        <v>45765</v>
      </c>
      <c r="V2471" t="s">
        <v>42</v>
      </c>
      <c r="W2471">
        <v>45</v>
      </c>
      <c r="X2471" t="s">
        <v>163</v>
      </c>
      <c r="Z2471" t="s">
        <v>583</v>
      </c>
      <c r="AA2471" t="s">
        <v>8844</v>
      </c>
      <c r="AB2471" s="3">
        <v>45758</v>
      </c>
      <c r="AC2471" t="s">
        <v>248</v>
      </c>
      <c r="AD2471" t="s">
        <v>123</v>
      </c>
      <c r="AE2471">
        <v>2</v>
      </c>
      <c r="AF2471">
        <v>2</v>
      </c>
      <c r="AG2471" t="s">
        <v>196</v>
      </c>
      <c r="AH2471" t="s">
        <v>66</v>
      </c>
      <c r="AI2471" t="s">
        <v>151</v>
      </c>
      <c r="AJ2471" t="s">
        <v>8821</v>
      </c>
      <c r="AK2471" t="s">
        <v>48</v>
      </c>
      <c r="AL2471" t="s">
        <v>94</v>
      </c>
      <c r="AM2471" t="s">
        <v>8812</v>
      </c>
      <c r="AN2471" t="s">
        <v>95</v>
      </c>
      <c r="AO2471">
        <v>100</v>
      </c>
      <c r="AP2471" t="s">
        <v>69</v>
      </c>
      <c r="AQ2471" t="s">
        <v>8828</v>
      </c>
      <c r="AR2471" t="s">
        <v>8833</v>
      </c>
      <c r="AS2471" t="s">
        <v>8828</v>
      </c>
      <c r="AT2471" t="s">
        <v>8828</v>
      </c>
      <c r="AU2471" t="s">
        <v>8828</v>
      </c>
      <c r="AV2471" t="s">
        <v>48</v>
      </c>
      <c r="AX2471" t="s">
        <v>8877</v>
      </c>
      <c r="AY2471" t="s">
        <v>8878</v>
      </c>
      <c r="BA2471" t="s">
        <v>8881</v>
      </c>
    </row>
    <row r="2472" spans="1:53" x14ac:dyDescent="0.2">
      <c r="A2472" t="s">
        <v>4928</v>
      </c>
      <c r="B2472" t="s">
        <v>4928</v>
      </c>
      <c r="E2472">
        <v>33</v>
      </c>
      <c r="F2472">
        <v>33</v>
      </c>
      <c r="G2472" t="s">
        <v>84</v>
      </c>
      <c r="H2472" t="s">
        <v>153</v>
      </c>
      <c r="I2472" t="s">
        <v>218</v>
      </c>
      <c r="J2472" t="s">
        <v>34</v>
      </c>
      <c r="K2472" t="s">
        <v>35</v>
      </c>
      <c r="L2472" t="s">
        <v>8807</v>
      </c>
      <c r="M2472" t="s">
        <v>86</v>
      </c>
      <c r="N2472" t="s">
        <v>101</v>
      </c>
      <c r="O2472" t="s">
        <v>155</v>
      </c>
      <c r="P2472" t="s">
        <v>88</v>
      </c>
      <c r="Q2472" t="s">
        <v>40</v>
      </c>
      <c r="R2472" t="s">
        <v>8809</v>
      </c>
      <c r="S2472" t="s">
        <v>334</v>
      </c>
      <c r="T2472" t="s">
        <v>8843</v>
      </c>
      <c r="U2472" s="3">
        <v>45759</v>
      </c>
      <c r="V2472" t="s">
        <v>226</v>
      </c>
      <c r="W2472">
        <v>60</v>
      </c>
      <c r="X2472" t="s">
        <v>163</v>
      </c>
      <c r="AB2472" s="3"/>
      <c r="AC2472" t="s">
        <v>44</v>
      </c>
      <c r="AD2472" t="s">
        <v>114</v>
      </c>
      <c r="AE2472">
        <v>2</v>
      </c>
      <c r="AF2472">
        <v>2</v>
      </c>
      <c r="AG2472" t="s">
        <v>46</v>
      </c>
      <c r="AH2472" t="s">
        <v>125</v>
      </c>
      <c r="AI2472">
        <v>1</v>
      </c>
      <c r="AJ2472" t="s">
        <v>8819</v>
      </c>
      <c r="AK2472" t="s">
        <v>48</v>
      </c>
      <c r="AL2472" t="s">
        <v>49</v>
      </c>
      <c r="AN2472">
        <v>20</v>
      </c>
      <c r="AO2472">
        <v>20</v>
      </c>
      <c r="AP2472" t="s">
        <v>48</v>
      </c>
      <c r="AQ2472" t="s">
        <v>8828</v>
      </c>
      <c r="AR2472" t="s">
        <v>8828</v>
      </c>
      <c r="AS2472" t="s">
        <v>8837</v>
      </c>
      <c r="AT2472" t="s">
        <v>8828</v>
      </c>
      <c r="AU2472" t="s">
        <v>8828</v>
      </c>
      <c r="AX2472" t="s">
        <v>8888</v>
      </c>
      <c r="AY2472" t="s">
        <v>8886</v>
      </c>
      <c r="BA2472" t="s">
        <v>8879</v>
      </c>
    </row>
    <row r="2473" spans="1:53" x14ac:dyDescent="0.2">
      <c r="A2473" t="s">
        <v>4929</v>
      </c>
      <c r="B2473" t="s">
        <v>4929</v>
      </c>
      <c r="E2473" t="s">
        <v>109</v>
      </c>
      <c r="G2473" t="s">
        <v>84</v>
      </c>
      <c r="H2473" t="s">
        <v>32</v>
      </c>
      <c r="I2473" t="s">
        <v>185</v>
      </c>
      <c r="J2473" t="s">
        <v>56</v>
      </c>
      <c r="K2473" t="s">
        <v>75</v>
      </c>
      <c r="L2473" t="s">
        <v>75</v>
      </c>
      <c r="M2473" t="s">
        <v>36</v>
      </c>
      <c r="N2473" t="s">
        <v>57</v>
      </c>
      <c r="O2473" t="s">
        <v>58</v>
      </c>
      <c r="P2473" t="s">
        <v>119</v>
      </c>
      <c r="Q2473" t="s">
        <v>40</v>
      </c>
      <c r="R2473" t="s">
        <v>8809</v>
      </c>
      <c r="S2473" t="s">
        <v>41</v>
      </c>
      <c r="T2473" t="s">
        <v>8843</v>
      </c>
      <c r="U2473" s="3">
        <v>45714</v>
      </c>
      <c r="V2473" t="s">
        <v>42</v>
      </c>
      <c r="W2473">
        <v>45</v>
      </c>
      <c r="X2473" t="s">
        <v>43</v>
      </c>
      <c r="Y2473">
        <v>2</v>
      </c>
      <c r="AB2473" s="3"/>
      <c r="AC2473" t="s">
        <v>122</v>
      </c>
      <c r="AD2473" t="s">
        <v>114</v>
      </c>
      <c r="AE2473">
        <v>3</v>
      </c>
      <c r="AF2473">
        <v>3</v>
      </c>
      <c r="AG2473" t="s">
        <v>65</v>
      </c>
      <c r="AH2473" t="s">
        <v>47</v>
      </c>
      <c r="AI2473">
        <v>4</v>
      </c>
      <c r="AJ2473" t="s">
        <v>8821</v>
      </c>
      <c r="AK2473" t="s">
        <v>48</v>
      </c>
      <c r="AL2473" t="s">
        <v>68</v>
      </c>
      <c r="AM2473" t="s">
        <v>8823</v>
      </c>
      <c r="AN2473">
        <v>20</v>
      </c>
      <c r="AO2473">
        <v>20</v>
      </c>
      <c r="AP2473" t="s">
        <v>69</v>
      </c>
      <c r="AQ2473" t="s">
        <v>8828</v>
      </c>
      <c r="AR2473" t="s">
        <v>8832</v>
      </c>
      <c r="AS2473" t="s">
        <v>8835</v>
      </c>
      <c r="AT2473" t="s">
        <v>8839</v>
      </c>
      <c r="AU2473" t="s">
        <v>8828</v>
      </c>
      <c r="AY2473" t="s">
        <v>8878</v>
      </c>
      <c r="BA2473" t="s">
        <v>8879</v>
      </c>
    </row>
    <row r="2474" spans="1:53" x14ac:dyDescent="0.2">
      <c r="A2474" t="s">
        <v>4930</v>
      </c>
      <c r="B2474" t="s">
        <v>8105</v>
      </c>
      <c r="D2474" t="s">
        <v>4931</v>
      </c>
      <c r="E2474">
        <v>31</v>
      </c>
      <c r="F2474">
        <v>31</v>
      </c>
      <c r="G2474" t="s">
        <v>31</v>
      </c>
      <c r="H2474" t="s">
        <v>32</v>
      </c>
      <c r="I2474" t="s">
        <v>259</v>
      </c>
      <c r="J2474" t="s">
        <v>136</v>
      </c>
      <c r="K2474" t="s">
        <v>75</v>
      </c>
      <c r="L2474" t="s">
        <v>75</v>
      </c>
      <c r="M2474" t="s">
        <v>222</v>
      </c>
      <c r="N2474" t="s">
        <v>87</v>
      </c>
      <c r="O2474" t="s">
        <v>38</v>
      </c>
      <c r="P2474" t="s">
        <v>39</v>
      </c>
      <c r="Q2474" t="s">
        <v>40</v>
      </c>
      <c r="R2474" t="s">
        <v>8809</v>
      </c>
      <c r="S2474" t="s">
        <v>1049</v>
      </c>
      <c r="T2474" t="s">
        <v>8845</v>
      </c>
      <c r="U2474" s="3">
        <v>45759</v>
      </c>
      <c r="V2474" t="s">
        <v>226</v>
      </c>
      <c r="W2474">
        <v>60</v>
      </c>
      <c r="X2474" t="s">
        <v>171</v>
      </c>
      <c r="Y2474">
        <v>24</v>
      </c>
      <c r="Z2474" t="s">
        <v>2177</v>
      </c>
      <c r="AA2474" t="s">
        <v>8845</v>
      </c>
      <c r="AB2474" s="3">
        <v>45745</v>
      </c>
      <c r="AC2474" t="s">
        <v>113</v>
      </c>
      <c r="AD2474" t="s">
        <v>81</v>
      </c>
      <c r="AE2474">
        <v>1</v>
      </c>
      <c r="AF2474">
        <v>1</v>
      </c>
      <c r="AG2474" t="s">
        <v>196</v>
      </c>
      <c r="AH2474" t="s">
        <v>82</v>
      </c>
      <c r="AI2474">
        <v>1</v>
      </c>
      <c r="AJ2474" t="s">
        <v>8819</v>
      </c>
      <c r="AK2474" t="s">
        <v>69</v>
      </c>
      <c r="AL2474" t="s">
        <v>68</v>
      </c>
      <c r="AM2474" t="s">
        <v>8823</v>
      </c>
      <c r="AN2474" t="s">
        <v>50</v>
      </c>
      <c r="AO2474">
        <v>30</v>
      </c>
      <c r="AP2474" t="s">
        <v>48</v>
      </c>
      <c r="AQ2474" t="s">
        <v>8829</v>
      </c>
      <c r="AR2474" t="s">
        <v>8832</v>
      </c>
      <c r="AS2474" t="s">
        <v>8836</v>
      </c>
      <c r="AT2474" t="s">
        <v>8828</v>
      </c>
      <c r="AU2474" t="s">
        <v>8828</v>
      </c>
      <c r="AV2474" t="s">
        <v>48</v>
      </c>
      <c r="AX2474" t="s">
        <v>8888</v>
      </c>
      <c r="AY2474" t="s">
        <v>8886</v>
      </c>
      <c r="BA2474" t="s">
        <v>8879</v>
      </c>
    </row>
    <row r="2475" spans="1:53" x14ac:dyDescent="0.2">
      <c r="A2475" t="s">
        <v>4932</v>
      </c>
      <c r="B2475" t="s">
        <v>8106</v>
      </c>
      <c r="E2475" t="s">
        <v>50</v>
      </c>
      <c r="F2475">
        <v>30</v>
      </c>
      <c r="G2475" t="s">
        <v>31</v>
      </c>
      <c r="H2475" t="s">
        <v>32</v>
      </c>
      <c r="I2475" t="s">
        <v>33</v>
      </c>
      <c r="J2475" t="s">
        <v>55</v>
      </c>
      <c r="K2475" t="s">
        <v>100</v>
      </c>
      <c r="L2475" t="s">
        <v>8807</v>
      </c>
      <c r="M2475" t="s">
        <v>56</v>
      </c>
      <c r="N2475" t="s">
        <v>57</v>
      </c>
      <c r="O2475" t="s">
        <v>118</v>
      </c>
      <c r="P2475" t="s">
        <v>181</v>
      </c>
      <c r="Q2475" t="s">
        <v>175</v>
      </c>
      <c r="R2475" t="s">
        <v>8813</v>
      </c>
      <c r="S2475" t="s">
        <v>1745</v>
      </c>
      <c r="T2475" t="s">
        <v>8844</v>
      </c>
      <c r="U2475" s="3">
        <v>45788</v>
      </c>
      <c r="V2475" t="s">
        <v>103</v>
      </c>
      <c r="W2475">
        <v>120</v>
      </c>
      <c r="X2475" t="s">
        <v>80</v>
      </c>
      <c r="Y2475">
        <v>48</v>
      </c>
      <c r="AB2475" s="3"/>
      <c r="AC2475" t="s">
        <v>113</v>
      </c>
      <c r="AD2475" t="s">
        <v>45</v>
      </c>
      <c r="AE2475">
        <v>1</v>
      </c>
      <c r="AF2475">
        <v>1</v>
      </c>
      <c r="AG2475" t="s">
        <v>105</v>
      </c>
      <c r="AH2475" t="s">
        <v>82</v>
      </c>
      <c r="AI2475" t="s">
        <v>151</v>
      </c>
      <c r="AJ2475" t="s">
        <v>8821</v>
      </c>
      <c r="AK2475" t="s">
        <v>48</v>
      </c>
      <c r="AN2475">
        <v>10</v>
      </c>
      <c r="AO2475">
        <v>10</v>
      </c>
      <c r="AP2475" t="s">
        <v>69</v>
      </c>
      <c r="AQ2475" t="s">
        <v>8828</v>
      </c>
      <c r="AR2475" t="s">
        <v>8832</v>
      </c>
      <c r="AS2475" t="s">
        <v>8836</v>
      </c>
      <c r="AT2475" t="s">
        <v>8828</v>
      </c>
      <c r="AU2475" t="s">
        <v>8828</v>
      </c>
      <c r="AX2475" t="s">
        <v>8888</v>
      </c>
      <c r="AY2475" t="s">
        <v>8882</v>
      </c>
      <c r="BA2475" t="s">
        <v>8879</v>
      </c>
    </row>
    <row r="2476" spans="1:53" x14ac:dyDescent="0.2">
      <c r="A2476" t="s">
        <v>4933</v>
      </c>
      <c r="B2476" t="s">
        <v>8107</v>
      </c>
      <c r="C2476" t="s">
        <v>3669</v>
      </c>
      <c r="E2476" t="s">
        <v>50</v>
      </c>
      <c r="F2476">
        <v>30</v>
      </c>
      <c r="G2476" t="s">
        <v>84</v>
      </c>
      <c r="H2476" t="s">
        <v>32</v>
      </c>
      <c r="I2476" t="s">
        <v>185</v>
      </c>
      <c r="J2476" t="s">
        <v>55</v>
      </c>
      <c r="K2476" t="s">
        <v>75</v>
      </c>
      <c r="L2476" t="s">
        <v>75</v>
      </c>
      <c r="M2476" t="s">
        <v>56</v>
      </c>
      <c r="N2476" t="s">
        <v>77</v>
      </c>
      <c r="O2476" t="s">
        <v>155</v>
      </c>
      <c r="P2476" t="s">
        <v>119</v>
      </c>
      <c r="Q2476" t="s">
        <v>190</v>
      </c>
      <c r="R2476" t="s">
        <v>8814</v>
      </c>
      <c r="S2476" t="s">
        <v>1065</v>
      </c>
      <c r="T2476" t="s">
        <v>8844</v>
      </c>
      <c r="U2476" s="3">
        <v>45768</v>
      </c>
      <c r="V2476" t="s">
        <v>226</v>
      </c>
      <c r="W2476">
        <v>60</v>
      </c>
      <c r="X2476" t="s">
        <v>163</v>
      </c>
      <c r="Z2476" t="s">
        <v>1058</v>
      </c>
      <c r="AA2476" t="s">
        <v>8845</v>
      </c>
      <c r="AB2476" s="3">
        <v>45701</v>
      </c>
      <c r="AC2476" t="s">
        <v>44</v>
      </c>
      <c r="AD2476" t="s">
        <v>81</v>
      </c>
      <c r="AE2476">
        <v>2</v>
      </c>
      <c r="AF2476">
        <v>2</v>
      </c>
      <c r="AG2476" t="s">
        <v>178</v>
      </c>
      <c r="AH2476" t="s">
        <v>47</v>
      </c>
      <c r="AI2476">
        <v>2</v>
      </c>
      <c r="AJ2476" t="s">
        <v>8819</v>
      </c>
      <c r="AL2476" t="s">
        <v>49</v>
      </c>
      <c r="AN2476" t="s">
        <v>50</v>
      </c>
      <c r="AO2476">
        <v>30</v>
      </c>
      <c r="AP2476" t="s">
        <v>69</v>
      </c>
      <c r="AQ2476" t="s">
        <v>8829</v>
      </c>
      <c r="AR2476" t="s">
        <v>8828</v>
      </c>
      <c r="AS2476" t="s">
        <v>8835</v>
      </c>
      <c r="AT2476" t="s">
        <v>8828</v>
      </c>
      <c r="AU2476" t="s">
        <v>8828</v>
      </c>
      <c r="AV2476" t="s">
        <v>48</v>
      </c>
      <c r="AX2476" t="s">
        <v>8888</v>
      </c>
      <c r="AY2476" t="s">
        <v>8886</v>
      </c>
      <c r="BA2476" t="s">
        <v>8879</v>
      </c>
    </row>
    <row r="2477" spans="1:53" x14ac:dyDescent="0.2">
      <c r="A2477" t="s">
        <v>4934</v>
      </c>
      <c r="B2477" t="s">
        <v>8108</v>
      </c>
      <c r="D2477" t="s">
        <v>4935</v>
      </c>
      <c r="E2477" t="s">
        <v>109</v>
      </c>
      <c r="G2477" t="s">
        <v>84</v>
      </c>
      <c r="H2477" t="s">
        <v>73</v>
      </c>
      <c r="I2477" t="s">
        <v>110</v>
      </c>
      <c r="J2477" t="s">
        <v>55</v>
      </c>
      <c r="K2477" t="s">
        <v>85</v>
      </c>
      <c r="L2477" t="s">
        <v>85</v>
      </c>
      <c r="M2477" t="s">
        <v>222</v>
      </c>
      <c r="N2477" t="s">
        <v>77</v>
      </c>
      <c r="O2477" t="s">
        <v>78</v>
      </c>
      <c r="P2477" t="s">
        <v>119</v>
      </c>
      <c r="Q2477" t="s">
        <v>40</v>
      </c>
      <c r="R2477" t="s">
        <v>8809</v>
      </c>
      <c r="S2477" t="s">
        <v>937</v>
      </c>
      <c r="T2477" t="s">
        <v>8845</v>
      </c>
      <c r="U2477" s="3">
        <v>45726</v>
      </c>
      <c r="V2477" t="s">
        <v>42</v>
      </c>
      <c r="W2477">
        <v>45</v>
      </c>
      <c r="X2477" t="s">
        <v>171</v>
      </c>
      <c r="Y2477">
        <v>24</v>
      </c>
      <c r="AB2477" s="3"/>
      <c r="AC2477" t="s">
        <v>248</v>
      </c>
      <c r="AD2477" t="s">
        <v>123</v>
      </c>
      <c r="AE2477">
        <v>1</v>
      </c>
      <c r="AF2477">
        <v>1</v>
      </c>
      <c r="AG2477" t="s">
        <v>132</v>
      </c>
      <c r="AH2477" t="s">
        <v>66</v>
      </c>
      <c r="AI2477" t="s">
        <v>133</v>
      </c>
      <c r="AJ2477" t="s">
        <v>8821</v>
      </c>
      <c r="AN2477">
        <v>20</v>
      </c>
      <c r="AO2477">
        <v>20</v>
      </c>
      <c r="AP2477" t="s">
        <v>48</v>
      </c>
      <c r="AQ2477" t="s">
        <v>8830</v>
      </c>
      <c r="AR2477" t="s">
        <v>8828</v>
      </c>
      <c r="AS2477" t="s">
        <v>8828</v>
      </c>
      <c r="AT2477" t="s">
        <v>8828</v>
      </c>
      <c r="AU2477" t="s">
        <v>8828</v>
      </c>
      <c r="AW2477">
        <v>24</v>
      </c>
      <c r="AY2477" t="s">
        <v>8878</v>
      </c>
      <c r="AZ2477" t="s">
        <v>8885</v>
      </c>
      <c r="BA2477" t="s">
        <v>8879</v>
      </c>
    </row>
    <row r="2478" spans="1:53" x14ac:dyDescent="0.2">
      <c r="A2478" t="s">
        <v>4936</v>
      </c>
      <c r="B2478" t="s">
        <v>8109</v>
      </c>
      <c r="C2478" t="s">
        <v>352</v>
      </c>
      <c r="E2478" t="s">
        <v>109</v>
      </c>
      <c r="G2478" t="s">
        <v>31</v>
      </c>
      <c r="H2478" t="s">
        <v>32</v>
      </c>
      <c r="I2478" t="s">
        <v>33</v>
      </c>
      <c r="J2478" t="s">
        <v>136</v>
      </c>
      <c r="K2478" t="s">
        <v>100</v>
      </c>
      <c r="L2478" t="s">
        <v>8807</v>
      </c>
      <c r="M2478" t="s">
        <v>56</v>
      </c>
      <c r="N2478" t="s">
        <v>57</v>
      </c>
      <c r="O2478" t="s">
        <v>58</v>
      </c>
      <c r="P2478" t="s">
        <v>59</v>
      </c>
      <c r="Q2478" t="s">
        <v>175</v>
      </c>
      <c r="R2478" t="s">
        <v>8813</v>
      </c>
      <c r="S2478" t="s">
        <v>955</v>
      </c>
      <c r="T2478" t="s">
        <v>8843</v>
      </c>
      <c r="U2478" s="3">
        <v>45689</v>
      </c>
      <c r="V2478" t="s">
        <v>42</v>
      </c>
      <c r="W2478">
        <v>45</v>
      </c>
      <c r="X2478" t="s">
        <v>163</v>
      </c>
      <c r="Z2478" t="s">
        <v>144</v>
      </c>
      <c r="AA2478" t="s">
        <v>8843</v>
      </c>
      <c r="AB2478" s="3">
        <v>45821</v>
      </c>
      <c r="AC2478" t="s">
        <v>131</v>
      </c>
      <c r="AD2478" t="s">
        <v>81</v>
      </c>
      <c r="AE2478">
        <v>3</v>
      </c>
      <c r="AF2478">
        <v>3</v>
      </c>
      <c r="AG2478" t="s">
        <v>124</v>
      </c>
      <c r="AH2478" t="s">
        <v>125</v>
      </c>
      <c r="AI2478">
        <v>1</v>
      </c>
      <c r="AJ2478" t="s">
        <v>8819</v>
      </c>
      <c r="AK2478" t="s">
        <v>69</v>
      </c>
      <c r="AL2478" t="s">
        <v>68</v>
      </c>
      <c r="AM2478" t="s">
        <v>8823</v>
      </c>
      <c r="AN2478">
        <v>20</v>
      </c>
      <c r="AO2478">
        <v>20</v>
      </c>
      <c r="AP2478" t="s">
        <v>69</v>
      </c>
      <c r="AQ2478" t="s">
        <v>8828</v>
      </c>
      <c r="AR2478" t="s">
        <v>8833</v>
      </c>
      <c r="AS2478" t="s">
        <v>8828</v>
      </c>
      <c r="AT2478" t="s">
        <v>8828</v>
      </c>
      <c r="AU2478" t="s">
        <v>8828</v>
      </c>
      <c r="AV2478" t="s">
        <v>69</v>
      </c>
      <c r="AY2478" t="s">
        <v>8878</v>
      </c>
      <c r="BA2478" t="s">
        <v>8879</v>
      </c>
    </row>
    <row r="2479" spans="1:53" x14ac:dyDescent="0.2">
      <c r="A2479" t="s">
        <v>4937</v>
      </c>
      <c r="B2479" t="s">
        <v>4937</v>
      </c>
      <c r="D2479" t="s">
        <v>4938</v>
      </c>
      <c r="E2479" t="s">
        <v>50</v>
      </c>
      <c r="F2479">
        <v>30</v>
      </c>
      <c r="G2479" t="s">
        <v>31</v>
      </c>
      <c r="H2479" t="s">
        <v>153</v>
      </c>
      <c r="I2479" t="s">
        <v>218</v>
      </c>
      <c r="J2479" t="s">
        <v>136</v>
      </c>
      <c r="K2479" t="s">
        <v>85</v>
      </c>
      <c r="L2479" t="s">
        <v>85</v>
      </c>
      <c r="M2479" t="s">
        <v>86</v>
      </c>
      <c r="N2479" t="s">
        <v>37</v>
      </c>
      <c r="O2479" t="s">
        <v>118</v>
      </c>
      <c r="P2479" t="s">
        <v>119</v>
      </c>
      <c r="S2479" t="s">
        <v>785</v>
      </c>
      <c r="T2479" t="s">
        <v>8845</v>
      </c>
      <c r="U2479" s="3">
        <v>45811</v>
      </c>
      <c r="V2479" t="s">
        <v>42</v>
      </c>
      <c r="W2479">
        <v>45</v>
      </c>
      <c r="X2479" t="s">
        <v>43</v>
      </c>
      <c r="Y2479">
        <v>2</v>
      </c>
      <c r="Z2479" t="s">
        <v>1302</v>
      </c>
      <c r="AA2479" t="s">
        <v>8844</v>
      </c>
      <c r="AB2479" s="3">
        <v>45752</v>
      </c>
      <c r="AC2479" t="s">
        <v>122</v>
      </c>
      <c r="AD2479" t="s">
        <v>81</v>
      </c>
      <c r="AE2479">
        <v>2</v>
      </c>
      <c r="AF2479">
        <v>2</v>
      </c>
      <c r="AG2479" t="s">
        <v>132</v>
      </c>
      <c r="AH2479" t="s">
        <v>82</v>
      </c>
      <c r="AI2479" t="s">
        <v>151</v>
      </c>
      <c r="AJ2479" t="s">
        <v>8821</v>
      </c>
      <c r="AK2479" t="s">
        <v>48</v>
      </c>
      <c r="AL2479" t="s">
        <v>138</v>
      </c>
      <c r="AM2479" t="s">
        <v>8814</v>
      </c>
      <c r="AN2479">
        <v>20</v>
      </c>
      <c r="AO2479">
        <v>20</v>
      </c>
      <c r="AP2479" t="s">
        <v>69</v>
      </c>
      <c r="AQ2479" t="s">
        <v>8829</v>
      </c>
      <c r="AR2479" t="s">
        <v>8832</v>
      </c>
      <c r="AS2479" t="s">
        <v>8836</v>
      </c>
      <c r="AT2479" t="s">
        <v>8828</v>
      </c>
      <c r="AU2479" t="s">
        <v>8828</v>
      </c>
      <c r="AV2479" t="s">
        <v>48</v>
      </c>
      <c r="AX2479" t="s">
        <v>8888</v>
      </c>
      <c r="AY2479" t="s">
        <v>8878</v>
      </c>
      <c r="BA2479" t="s">
        <v>8879</v>
      </c>
    </row>
    <row r="2480" spans="1:53" x14ac:dyDescent="0.2">
      <c r="A2480" t="s">
        <v>4939</v>
      </c>
      <c r="B2480" t="s">
        <v>8110</v>
      </c>
      <c r="C2480" t="s">
        <v>693</v>
      </c>
      <c r="E2480">
        <v>25</v>
      </c>
      <c r="F2480">
        <v>25</v>
      </c>
      <c r="G2480" t="s">
        <v>31</v>
      </c>
      <c r="H2480" t="s">
        <v>53</v>
      </c>
      <c r="I2480" t="s">
        <v>148</v>
      </c>
      <c r="J2480" t="s">
        <v>34</v>
      </c>
      <c r="K2480" t="s">
        <v>100</v>
      </c>
      <c r="L2480" t="s">
        <v>8807</v>
      </c>
      <c r="M2480" t="s">
        <v>76</v>
      </c>
      <c r="N2480" t="s">
        <v>37</v>
      </c>
      <c r="O2480" t="s">
        <v>118</v>
      </c>
      <c r="P2480" t="s">
        <v>88</v>
      </c>
      <c r="Q2480" t="s">
        <v>40</v>
      </c>
      <c r="R2480" t="s">
        <v>8809</v>
      </c>
      <c r="S2480" t="s">
        <v>483</v>
      </c>
      <c r="T2480" t="s">
        <v>8845</v>
      </c>
      <c r="U2480" s="3">
        <v>45660</v>
      </c>
      <c r="V2480" t="s">
        <v>103</v>
      </c>
      <c r="W2480">
        <v>120</v>
      </c>
      <c r="X2480" t="s">
        <v>62</v>
      </c>
      <c r="Y2480">
        <v>5</v>
      </c>
      <c r="Z2480" t="s">
        <v>744</v>
      </c>
      <c r="AA2480" t="s">
        <v>8845</v>
      </c>
      <c r="AB2480" s="3">
        <v>45705</v>
      </c>
      <c r="AC2480" t="s">
        <v>44</v>
      </c>
      <c r="AD2480" t="s">
        <v>45</v>
      </c>
      <c r="AE2480" t="s">
        <v>93</v>
      </c>
      <c r="AF2480">
        <v>1</v>
      </c>
      <c r="AG2480" t="s">
        <v>160</v>
      </c>
      <c r="AH2480" t="s">
        <v>125</v>
      </c>
      <c r="AI2480" t="s">
        <v>133</v>
      </c>
      <c r="AJ2480" t="s">
        <v>8821</v>
      </c>
      <c r="AK2480" t="s">
        <v>48</v>
      </c>
      <c r="AL2480" t="s">
        <v>89</v>
      </c>
      <c r="AM2480" t="s">
        <v>8825</v>
      </c>
      <c r="AN2480">
        <v>10</v>
      </c>
      <c r="AO2480">
        <v>10</v>
      </c>
      <c r="AP2480" t="s">
        <v>69</v>
      </c>
      <c r="AQ2480" t="s">
        <v>8829</v>
      </c>
      <c r="AR2480" t="s">
        <v>8832</v>
      </c>
      <c r="AS2480" t="s">
        <v>8837</v>
      </c>
      <c r="AT2480" t="s">
        <v>8828</v>
      </c>
      <c r="AU2480" t="s">
        <v>8828</v>
      </c>
      <c r="AV2480" t="s">
        <v>69</v>
      </c>
      <c r="AX2480" t="s">
        <v>8888</v>
      </c>
      <c r="AY2480" t="s">
        <v>8882</v>
      </c>
      <c r="BA2480" t="s">
        <v>8879</v>
      </c>
    </row>
    <row r="2481" spans="1:53" x14ac:dyDescent="0.2">
      <c r="A2481" t="s">
        <v>4940</v>
      </c>
      <c r="B2481" t="s">
        <v>4940</v>
      </c>
      <c r="C2481" t="s">
        <v>4941</v>
      </c>
      <c r="D2481" t="s">
        <v>3238</v>
      </c>
      <c r="E2481">
        <v>65</v>
      </c>
      <c r="F2481">
        <v>65</v>
      </c>
      <c r="G2481" t="s">
        <v>31</v>
      </c>
      <c r="H2481" t="s">
        <v>53</v>
      </c>
      <c r="I2481" t="s">
        <v>135</v>
      </c>
      <c r="J2481" t="s">
        <v>34</v>
      </c>
      <c r="K2481" t="s">
        <v>75</v>
      </c>
      <c r="L2481" t="s">
        <v>75</v>
      </c>
      <c r="M2481" t="s">
        <v>56</v>
      </c>
      <c r="N2481" t="s">
        <v>87</v>
      </c>
      <c r="O2481" t="s">
        <v>78</v>
      </c>
      <c r="P2481" t="s">
        <v>88</v>
      </c>
      <c r="Q2481" t="s">
        <v>190</v>
      </c>
      <c r="R2481" t="s">
        <v>8814</v>
      </c>
      <c r="S2481" t="s">
        <v>507</v>
      </c>
      <c r="T2481" t="s">
        <v>8843</v>
      </c>
      <c r="U2481" s="3">
        <v>45725</v>
      </c>
      <c r="V2481" t="s">
        <v>103</v>
      </c>
      <c r="W2481">
        <v>120</v>
      </c>
      <c r="X2481" t="s">
        <v>62</v>
      </c>
      <c r="Y2481">
        <v>5</v>
      </c>
      <c r="AB2481" s="3"/>
      <c r="AC2481" t="s">
        <v>44</v>
      </c>
      <c r="AD2481" t="s">
        <v>45</v>
      </c>
      <c r="AE2481">
        <v>2</v>
      </c>
      <c r="AF2481">
        <v>2</v>
      </c>
      <c r="AG2481" t="s">
        <v>46</v>
      </c>
      <c r="AH2481" t="s">
        <v>82</v>
      </c>
      <c r="AI2481">
        <v>4</v>
      </c>
      <c r="AJ2481" t="s">
        <v>8821</v>
      </c>
      <c r="AK2481" t="s">
        <v>69</v>
      </c>
      <c r="AL2481" t="s">
        <v>138</v>
      </c>
      <c r="AM2481" t="s">
        <v>8814</v>
      </c>
      <c r="AN2481" t="s">
        <v>95</v>
      </c>
      <c r="AO2481">
        <v>100</v>
      </c>
      <c r="AP2481" t="s">
        <v>48</v>
      </c>
      <c r="AQ2481" t="s">
        <v>8828</v>
      </c>
      <c r="AR2481" t="s">
        <v>8832</v>
      </c>
      <c r="AS2481" t="s">
        <v>8836</v>
      </c>
      <c r="AT2481" t="s">
        <v>8828</v>
      </c>
      <c r="AU2481" t="s">
        <v>8828</v>
      </c>
      <c r="AX2481" t="s">
        <v>8890</v>
      </c>
      <c r="AY2481" t="s">
        <v>8882</v>
      </c>
      <c r="BA2481" t="s">
        <v>8881</v>
      </c>
    </row>
    <row r="2482" spans="1:53" x14ac:dyDescent="0.2">
      <c r="A2482" t="s">
        <v>4942</v>
      </c>
      <c r="B2482" t="s">
        <v>8111</v>
      </c>
      <c r="E2482" t="s">
        <v>109</v>
      </c>
      <c r="G2482" t="s">
        <v>31</v>
      </c>
      <c r="H2482" t="s">
        <v>53</v>
      </c>
      <c r="I2482" t="s">
        <v>148</v>
      </c>
      <c r="J2482" t="s">
        <v>56</v>
      </c>
      <c r="K2482" t="s">
        <v>75</v>
      </c>
      <c r="L2482" t="s">
        <v>75</v>
      </c>
      <c r="M2482" t="s">
        <v>36</v>
      </c>
      <c r="N2482" t="s">
        <v>87</v>
      </c>
      <c r="O2482" t="s">
        <v>118</v>
      </c>
      <c r="P2482" t="s">
        <v>88</v>
      </c>
      <c r="Q2482" t="s">
        <v>138</v>
      </c>
      <c r="R2482" t="s">
        <v>8814</v>
      </c>
      <c r="S2482" t="s">
        <v>1373</v>
      </c>
      <c r="T2482" t="s">
        <v>8845</v>
      </c>
      <c r="U2482" s="3">
        <v>45664</v>
      </c>
      <c r="V2482" t="s">
        <v>103</v>
      </c>
      <c r="W2482">
        <v>120</v>
      </c>
      <c r="X2482" t="s">
        <v>43</v>
      </c>
      <c r="Y2482">
        <v>2</v>
      </c>
      <c r="Z2482" t="s">
        <v>467</v>
      </c>
      <c r="AA2482" t="s">
        <v>8843</v>
      </c>
      <c r="AB2482" s="3">
        <v>45671</v>
      </c>
      <c r="AC2482" t="s">
        <v>248</v>
      </c>
      <c r="AD2482" t="s">
        <v>45</v>
      </c>
      <c r="AE2482" t="s">
        <v>93</v>
      </c>
      <c r="AF2482">
        <v>1</v>
      </c>
      <c r="AG2482" t="s">
        <v>132</v>
      </c>
      <c r="AH2482" t="s">
        <v>82</v>
      </c>
      <c r="AI2482">
        <v>5</v>
      </c>
      <c r="AJ2482" t="s">
        <v>8821</v>
      </c>
      <c r="AK2482" t="s">
        <v>69</v>
      </c>
      <c r="AN2482">
        <v>10</v>
      </c>
      <c r="AO2482">
        <v>10</v>
      </c>
      <c r="AP2482" t="s">
        <v>48</v>
      </c>
      <c r="AQ2482" t="s">
        <v>8828</v>
      </c>
      <c r="AR2482" t="s">
        <v>8828</v>
      </c>
      <c r="AS2482" t="s">
        <v>8828</v>
      </c>
      <c r="AT2482" t="s">
        <v>8828</v>
      </c>
      <c r="AU2482" t="s">
        <v>8828</v>
      </c>
      <c r="AV2482" t="s">
        <v>69</v>
      </c>
      <c r="AW2482">
        <v>2</v>
      </c>
      <c r="AY2482" t="s">
        <v>8882</v>
      </c>
      <c r="AZ2482" t="s">
        <v>8884</v>
      </c>
      <c r="BA2482" t="s">
        <v>8879</v>
      </c>
    </row>
    <row r="2483" spans="1:53" x14ac:dyDescent="0.2">
      <c r="A2483" t="s">
        <v>4943</v>
      </c>
      <c r="B2483" t="s">
        <v>8112</v>
      </c>
      <c r="E2483" t="s">
        <v>109</v>
      </c>
      <c r="G2483" t="s">
        <v>84</v>
      </c>
      <c r="H2483" t="s">
        <v>53</v>
      </c>
      <c r="I2483" t="s">
        <v>148</v>
      </c>
      <c r="J2483" t="s">
        <v>34</v>
      </c>
      <c r="K2483" t="s">
        <v>35</v>
      </c>
      <c r="L2483" t="s">
        <v>8807</v>
      </c>
      <c r="M2483" t="s">
        <v>76</v>
      </c>
      <c r="N2483" t="s">
        <v>77</v>
      </c>
      <c r="O2483" t="s">
        <v>78</v>
      </c>
      <c r="P2483" t="s">
        <v>59</v>
      </c>
      <c r="S2483" t="s">
        <v>947</v>
      </c>
      <c r="T2483" t="s">
        <v>8845</v>
      </c>
      <c r="U2483" s="3">
        <v>45738</v>
      </c>
      <c r="V2483" t="s">
        <v>226</v>
      </c>
      <c r="W2483">
        <v>60</v>
      </c>
      <c r="X2483" t="s">
        <v>43</v>
      </c>
      <c r="Y2483">
        <v>2</v>
      </c>
      <c r="Z2483" t="s">
        <v>156</v>
      </c>
      <c r="AA2483" t="s">
        <v>8843</v>
      </c>
      <c r="AB2483" s="3">
        <v>45806</v>
      </c>
      <c r="AC2483" t="s">
        <v>44</v>
      </c>
      <c r="AD2483" t="s">
        <v>81</v>
      </c>
      <c r="AE2483">
        <v>3</v>
      </c>
      <c r="AF2483">
        <v>3</v>
      </c>
      <c r="AG2483" t="s">
        <v>46</v>
      </c>
      <c r="AH2483" t="s">
        <v>47</v>
      </c>
      <c r="AI2483" t="s">
        <v>133</v>
      </c>
      <c r="AJ2483" t="s">
        <v>8821</v>
      </c>
      <c r="AN2483">
        <v>50</v>
      </c>
      <c r="AO2483">
        <v>50</v>
      </c>
      <c r="AP2483" t="s">
        <v>69</v>
      </c>
      <c r="AQ2483" t="s">
        <v>8829</v>
      </c>
      <c r="AR2483" t="s">
        <v>8832</v>
      </c>
      <c r="AS2483" t="s">
        <v>8835</v>
      </c>
      <c r="AT2483" t="s">
        <v>8828</v>
      </c>
      <c r="AU2483" t="s">
        <v>8828</v>
      </c>
      <c r="AV2483" t="s">
        <v>69</v>
      </c>
      <c r="AY2483" t="s">
        <v>8886</v>
      </c>
      <c r="BA2483" t="s">
        <v>8883</v>
      </c>
    </row>
    <row r="2484" spans="1:53" x14ac:dyDescent="0.2">
      <c r="A2484" t="s">
        <v>4944</v>
      </c>
      <c r="B2484" t="s">
        <v>4944</v>
      </c>
      <c r="E2484" t="s">
        <v>109</v>
      </c>
      <c r="G2484" t="s">
        <v>84</v>
      </c>
      <c r="H2484" t="s">
        <v>53</v>
      </c>
      <c r="I2484" t="s">
        <v>148</v>
      </c>
      <c r="J2484" t="s">
        <v>55</v>
      </c>
      <c r="K2484" t="s">
        <v>75</v>
      </c>
      <c r="L2484" t="s">
        <v>75</v>
      </c>
      <c r="M2484" t="s">
        <v>222</v>
      </c>
      <c r="N2484" t="s">
        <v>87</v>
      </c>
      <c r="O2484" t="s">
        <v>38</v>
      </c>
      <c r="P2484" t="s">
        <v>59</v>
      </c>
      <c r="Q2484" t="s">
        <v>60</v>
      </c>
      <c r="R2484" t="s">
        <v>8810</v>
      </c>
      <c r="S2484" t="s">
        <v>982</v>
      </c>
      <c r="T2484" t="s">
        <v>8843</v>
      </c>
      <c r="U2484" s="3">
        <v>45679</v>
      </c>
      <c r="V2484" t="s">
        <v>103</v>
      </c>
      <c r="W2484">
        <v>120</v>
      </c>
      <c r="X2484" t="s">
        <v>171</v>
      </c>
      <c r="Y2484">
        <v>24</v>
      </c>
      <c r="Z2484" t="s">
        <v>1731</v>
      </c>
      <c r="AA2484" t="s">
        <v>8844</v>
      </c>
      <c r="AB2484" s="3">
        <v>45727</v>
      </c>
      <c r="AC2484" t="s">
        <v>44</v>
      </c>
      <c r="AD2484" t="s">
        <v>114</v>
      </c>
      <c r="AE2484">
        <v>1</v>
      </c>
      <c r="AF2484">
        <v>1</v>
      </c>
      <c r="AG2484" t="s">
        <v>65</v>
      </c>
      <c r="AH2484" t="s">
        <v>66</v>
      </c>
      <c r="AI2484" t="s">
        <v>133</v>
      </c>
      <c r="AJ2484" t="s">
        <v>8821</v>
      </c>
      <c r="AN2484">
        <v>50</v>
      </c>
      <c r="AO2484">
        <v>50</v>
      </c>
      <c r="AP2484" t="s">
        <v>48</v>
      </c>
      <c r="AQ2484" t="s">
        <v>8829</v>
      </c>
      <c r="AR2484" t="s">
        <v>8832</v>
      </c>
      <c r="AS2484" t="s">
        <v>8828</v>
      </c>
      <c r="AT2484" t="s">
        <v>8828</v>
      </c>
      <c r="AU2484" t="s">
        <v>8828</v>
      </c>
      <c r="AV2484" t="s">
        <v>69</v>
      </c>
      <c r="AY2484" t="s">
        <v>8882</v>
      </c>
      <c r="BA2484" t="s">
        <v>8883</v>
      </c>
    </row>
    <row r="2485" spans="1:53" x14ac:dyDescent="0.2">
      <c r="A2485" t="s">
        <v>4945</v>
      </c>
      <c r="B2485" t="s">
        <v>8113</v>
      </c>
      <c r="D2485" t="s">
        <v>4946</v>
      </c>
      <c r="E2485" t="s">
        <v>50</v>
      </c>
      <c r="F2485">
        <v>30</v>
      </c>
      <c r="G2485" t="s">
        <v>31</v>
      </c>
      <c r="H2485" t="s">
        <v>53</v>
      </c>
      <c r="I2485" t="s">
        <v>148</v>
      </c>
      <c r="J2485" t="s">
        <v>136</v>
      </c>
      <c r="K2485" t="s">
        <v>85</v>
      </c>
      <c r="L2485" t="s">
        <v>85</v>
      </c>
      <c r="M2485" t="s">
        <v>36</v>
      </c>
      <c r="N2485" t="s">
        <v>57</v>
      </c>
      <c r="O2485" t="s">
        <v>38</v>
      </c>
      <c r="P2485" t="s">
        <v>39</v>
      </c>
      <c r="S2485" t="s">
        <v>1167</v>
      </c>
      <c r="T2485" t="s">
        <v>8844</v>
      </c>
      <c r="U2485" s="3">
        <v>45766</v>
      </c>
      <c r="V2485" t="s">
        <v>121</v>
      </c>
      <c r="W2485">
        <v>30</v>
      </c>
      <c r="X2485" t="s">
        <v>171</v>
      </c>
      <c r="Y2485">
        <v>24</v>
      </c>
      <c r="Z2485" t="s">
        <v>469</v>
      </c>
      <c r="AA2485" t="s">
        <v>8843</v>
      </c>
      <c r="AB2485" s="3">
        <v>45777</v>
      </c>
      <c r="AC2485" t="s">
        <v>113</v>
      </c>
      <c r="AD2485" t="s">
        <v>45</v>
      </c>
      <c r="AE2485" t="s">
        <v>93</v>
      </c>
      <c r="AF2485">
        <v>1</v>
      </c>
      <c r="AG2485" t="s">
        <v>124</v>
      </c>
      <c r="AH2485" t="s">
        <v>125</v>
      </c>
      <c r="AI2485">
        <v>5</v>
      </c>
      <c r="AJ2485" t="s">
        <v>8821</v>
      </c>
      <c r="AK2485" t="s">
        <v>48</v>
      </c>
      <c r="AL2485" t="s">
        <v>68</v>
      </c>
      <c r="AM2485" t="s">
        <v>8823</v>
      </c>
      <c r="AN2485">
        <v>20</v>
      </c>
      <c r="AO2485">
        <v>20</v>
      </c>
      <c r="AP2485" t="s">
        <v>69</v>
      </c>
      <c r="AQ2485" t="s">
        <v>8829</v>
      </c>
      <c r="AR2485" t="s">
        <v>8832</v>
      </c>
      <c r="AS2485" t="s">
        <v>8837</v>
      </c>
      <c r="AT2485" t="s">
        <v>8828</v>
      </c>
      <c r="AU2485" t="s">
        <v>8828</v>
      </c>
      <c r="AV2485" t="s">
        <v>69</v>
      </c>
      <c r="AX2485" t="s">
        <v>8888</v>
      </c>
      <c r="AY2485" t="s">
        <v>8878</v>
      </c>
      <c r="BA2485" t="s">
        <v>8879</v>
      </c>
    </row>
    <row r="2486" spans="1:53" x14ac:dyDescent="0.2">
      <c r="A2486" t="s">
        <v>4947</v>
      </c>
      <c r="B2486" t="s">
        <v>8114</v>
      </c>
      <c r="C2486" t="s">
        <v>3034</v>
      </c>
      <c r="D2486" t="s">
        <v>4948</v>
      </c>
      <c r="E2486" t="s">
        <v>109</v>
      </c>
      <c r="G2486" t="s">
        <v>31</v>
      </c>
      <c r="H2486" t="s">
        <v>153</v>
      </c>
      <c r="I2486" t="s">
        <v>218</v>
      </c>
      <c r="J2486" t="s">
        <v>56</v>
      </c>
      <c r="K2486" t="s">
        <v>85</v>
      </c>
      <c r="L2486" t="s">
        <v>85</v>
      </c>
      <c r="M2486" t="s">
        <v>76</v>
      </c>
      <c r="N2486" t="s">
        <v>87</v>
      </c>
      <c r="O2486" t="s">
        <v>78</v>
      </c>
      <c r="P2486" t="s">
        <v>88</v>
      </c>
      <c r="Q2486" t="s">
        <v>40</v>
      </c>
      <c r="R2486" t="s">
        <v>8809</v>
      </c>
      <c r="S2486" t="s">
        <v>3088</v>
      </c>
      <c r="T2486" t="s">
        <v>8845</v>
      </c>
      <c r="U2486" s="3">
        <v>45787</v>
      </c>
      <c r="V2486" t="s">
        <v>42</v>
      </c>
      <c r="W2486">
        <v>45</v>
      </c>
      <c r="X2486" t="s">
        <v>171</v>
      </c>
      <c r="Y2486">
        <v>24</v>
      </c>
      <c r="AB2486" s="3"/>
      <c r="AC2486" t="s">
        <v>248</v>
      </c>
      <c r="AD2486" t="s">
        <v>45</v>
      </c>
      <c r="AE2486" t="s">
        <v>93</v>
      </c>
      <c r="AF2486">
        <v>1</v>
      </c>
      <c r="AG2486" t="s">
        <v>46</v>
      </c>
      <c r="AH2486" t="s">
        <v>82</v>
      </c>
      <c r="AI2486">
        <v>2</v>
      </c>
      <c r="AJ2486" t="s">
        <v>8819</v>
      </c>
      <c r="AL2486" t="s">
        <v>68</v>
      </c>
      <c r="AM2486" t="s">
        <v>8823</v>
      </c>
      <c r="AN2486" t="s">
        <v>95</v>
      </c>
      <c r="AO2486">
        <v>100</v>
      </c>
      <c r="AP2486" t="s">
        <v>69</v>
      </c>
      <c r="AQ2486" t="s">
        <v>8830</v>
      </c>
      <c r="AR2486" t="s">
        <v>8828</v>
      </c>
      <c r="AS2486" t="s">
        <v>8828</v>
      </c>
      <c r="AT2486" t="s">
        <v>8828</v>
      </c>
      <c r="AU2486" t="s">
        <v>8828</v>
      </c>
      <c r="AW2486">
        <v>24</v>
      </c>
      <c r="AY2486" t="s">
        <v>8878</v>
      </c>
      <c r="AZ2486" t="s">
        <v>8885</v>
      </c>
      <c r="BA2486" t="s">
        <v>8881</v>
      </c>
    </row>
    <row r="2487" spans="1:53" x14ac:dyDescent="0.2">
      <c r="A2487" t="s">
        <v>4949</v>
      </c>
      <c r="B2487" t="s">
        <v>8115</v>
      </c>
      <c r="E2487" t="s">
        <v>50</v>
      </c>
      <c r="F2487">
        <v>30</v>
      </c>
      <c r="G2487" t="s">
        <v>31</v>
      </c>
      <c r="H2487" t="s">
        <v>73</v>
      </c>
      <c r="I2487" t="s">
        <v>110</v>
      </c>
      <c r="J2487" t="s">
        <v>55</v>
      </c>
      <c r="K2487" t="s">
        <v>75</v>
      </c>
      <c r="L2487" t="s">
        <v>75</v>
      </c>
      <c r="M2487" t="s">
        <v>56</v>
      </c>
      <c r="N2487" t="s">
        <v>101</v>
      </c>
      <c r="O2487" t="s">
        <v>38</v>
      </c>
      <c r="P2487" t="s">
        <v>59</v>
      </c>
      <c r="Q2487" t="s">
        <v>40</v>
      </c>
      <c r="R2487" t="s">
        <v>8809</v>
      </c>
      <c r="S2487" t="s">
        <v>301</v>
      </c>
      <c r="T2487" t="s">
        <v>8844</v>
      </c>
      <c r="U2487" s="3">
        <v>45757</v>
      </c>
      <c r="V2487" t="s">
        <v>42</v>
      </c>
      <c r="W2487">
        <v>45</v>
      </c>
      <c r="X2487" t="s">
        <v>80</v>
      </c>
      <c r="Y2487">
        <v>48</v>
      </c>
      <c r="AB2487" s="3"/>
      <c r="AC2487" t="s">
        <v>113</v>
      </c>
      <c r="AD2487" t="s">
        <v>45</v>
      </c>
      <c r="AE2487">
        <v>0</v>
      </c>
      <c r="AF2487">
        <v>0</v>
      </c>
      <c r="AG2487" t="s">
        <v>105</v>
      </c>
      <c r="AH2487" t="s">
        <v>82</v>
      </c>
      <c r="AI2487">
        <v>3</v>
      </c>
      <c r="AJ2487" t="s">
        <v>8820</v>
      </c>
      <c r="AL2487" t="s">
        <v>68</v>
      </c>
      <c r="AM2487" t="s">
        <v>8823</v>
      </c>
      <c r="AN2487" t="s">
        <v>95</v>
      </c>
      <c r="AO2487">
        <v>100</v>
      </c>
      <c r="AP2487" t="s">
        <v>69</v>
      </c>
      <c r="AQ2487" t="s">
        <v>8828</v>
      </c>
      <c r="AR2487" t="s">
        <v>8832</v>
      </c>
      <c r="AS2487" t="s">
        <v>8836</v>
      </c>
      <c r="AT2487" t="s">
        <v>8839</v>
      </c>
      <c r="AU2487" t="s">
        <v>8828</v>
      </c>
      <c r="AX2487" t="s">
        <v>8888</v>
      </c>
      <c r="AY2487" t="s">
        <v>8878</v>
      </c>
      <c r="BA2487" t="s">
        <v>8881</v>
      </c>
    </row>
    <row r="2488" spans="1:53" x14ac:dyDescent="0.2">
      <c r="A2488" t="s">
        <v>4950</v>
      </c>
      <c r="B2488" t="s">
        <v>8116</v>
      </c>
      <c r="C2488" t="s">
        <v>4951</v>
      </c>
      <c r="D2488" t="s">
        <v>4952</v>
      </c>
      <c r="E2488" t="s">
        <v>109</v>
      </c>
      <c r="G2488" t="s">
        <v>31</v>
      </c>
      <c r="H2488" t="s">
        <v>53</v>
      </c>
      <c r="I2488" t="s">
        <v>148</v>
      </c>
      <c r="J2488" t="s">
        <v>55</v>
      </c>
      <c r="K2488" t="s">
        <v>75</v>
      </c>
      <c r="L2488" t="s">
        <v>75</v>
      </c>
      <c r="M2488" t="s">
        <v>222</v>
      </c>
      <c r="N2488" t="s">
        <v>37</v>
      </c>
      <c r="O2488" t="s">
        <v>38</v>
      </c>
      <c r="P2488" t="s">
        <v>119</v>
      </c>
      <c r="Q2488" t="s">
        <v>175</v>
      </c>
      <c r="R2488" t="s">
        <v>8813</v>
      </c>
      <c r="S2488" t="s">
        <v>2078</v>
      </c>
      <c r="T2488" t="s">
        <v>8844</v>
      </c>
      <c r="U2488" s="3">
        <v>45837</v>
      </c>
      <c r="V2488" t="s">
        <v>226</v>
      </c>
      <c r="W2488">
        <v>60</v>
      </c>
      <c r="X2488" t="s">
        <v>171</v>
      </c>
      <c r="Y2488">
        <v>24</v>
      </c>
      <c r="AB2488" s="3"/>
      <c r="AC2488" t="s">
        <v>131</v>
      </c>
      <c r="AD2488" t="s">
        <v>81</v>
      </c>
      <c r="AE2488">
        <v>0</v>
      </c>
      <c r="AF2488">
        <v>0</v>
      </c>
      <c r="AG2488" t="s">
        <v>196</v>
      </c>
      <c r="AH2488" t="s">
        <v>82</v>
      </c>
      <c r="AI2488" t="s">
        <v>151</v>
      </c>
      <c r="AJ2488" t="s">
        <v>8821</v>
      </c>
      <c r="AL2488" t="s">
        <v>68</v>
      </c>
      <c r="AM2488" t="s">
        <v>8823</v>
      </c>
      <c r="AN2488">
        <v>20</v>
      </c>
      <c r="AO2488">
        <v>20</v>
      </c>
      <c r="AP2488" t="s">
        <v>48</v>
      </c>
      <c r="AQ2488" t="s">
        <v>8830</v>
      </c>
      <c r="AR2488" t="s">
        <v>8828</v>
      </c>
      <c r="AS2488" t="s">
        <v>8828</v>
      </c>
      <c r="AT2488" t="s">
        <v>8828</v>
      </c>
      <c r="AU2488" t="s">
        <v>8828</v>
      </c>
      <c r="AW2488">
        <v>24</v>
      </c>
      <c r="AY2488" t="s">
        <v>8886</v>
      </c>
      <c r="AZ2488" t="s">
        <v>8885</v>
      </c>
      <c r="BA2488" t="s">
        <v>8879</v>
      </c>
    </row>
    <row r="2489" spans="1:53" x14ac:dyDescent="0.2">
      <c r="A2489" t="s">
        <v>4953</v>
      </c>
      <c r="B2489" t="s">
        <v>8117</v>
      </c>
      <c r="C2489" t="s">
        <v>4954</v>
      </c>
      <c r="D2489" t="s">
        <v>4955</v>
      </c>
      <c r="E2489" t="s">
        <v>50</v>
      </c>
      <c r="F2489">
        <v>30</v>
      </c>
      <c r="G2489" t="s">
        <v>31</v>
      </c>
      <c r="H2489" t="s">
        <v>53</v>
      </c>
      <c r="I2489" t="s">
        <v>54</v>
      </c>
      <c r="J2489" t="s">
        <v>55</v>
      </c>
      <c r="K2489" t="s">
        <v>75</v>
      </c>
      <c r="L2489" t="s">
        <v>75</v>
      </c>
      <c r="M2489" t="s">
        <v>56</v>
      </c>
      <c r="N2489" t="s">
        <v>77</v>
      </c>
      <c r="O2489" t="s">
        <v>155</v>
      </c>
      <c r="P2489" t="s">
        <v>88</v>
      </c>
      <c r="S2489" t="s">
        <v>758</v>
      </c>
      <c r="T2489" t="s">
        <v>8843</v>
      </c>
      <c r="U2489" s="3">
        <v>45834</v>
      </c>
      <c r="V2489" t="s">
        <v>42</v>
      </c>
      <c r="W2489">
        <v>45</v>
      </c>
      <c r="X2489" t="s">
        <v>80</v>
      </c>
      <c r="Y2489">
        <v>48</v>
      </c>
      <c r="AB2489" s="3"/>
      <c r="AC2489" t="s">
        <v>113</v>
      </c>
      <c r="AD2489" t="s">
        <v>114</v>
      </c>
      <c r="AE2489">
        <v>1</v>
      </c>
      <c r="AF2489">
        <v>1</v>
      </c>
      <c r="AG2489" t="s">
        <v>160</v>
      </c>
      <c r="AH2489" t="s">
        <v>66</v>
      </c>
      <c r="AI2489" t="s">
        <v>151</v>
      </c>
      <c r="AJ2489" t="s">
        <v>8821</v>
      </c>
      <c r="AK2489" t="s">
        <v>69</v>
      </c>
      <c r="AL2489" t="s">
        <v>49</v>
      </c>
      <c r="AN2489">
        <v>20</v>
      </c>
      <c r="AO2489">
        <v>20</v>
      </c>
      <c r="AP2489" t="s">
        <v>69</v>
      </c>
      <c r="AQ2489" t="s">
        <v>8828</v>
      </c>
      <c r="AR2489" t="s">
        <v>8832</v>
      </c>
      <c r="AS2489" t="s">
        <v>8828</v>
      </c>
      <c r="AT2489" t="s">
        <v>8828</v>
      </c>
      <c r="AU2489" t="s">
        <v>8828</v>
      </c>
      <c r="AX2489" t="s">
        <v>8888</v>
      </c>
      <c r="AY2489" t="s">
        <v>8878</v>
      </c>
      <c r="BA2489" t="s">
        <v>8879</v>
      </c>
    </row>
    <row r="2490" spans="1:53" x14ac:dyDescent="0.2">
      <c r="A2490" t="s">
        <v>4956</v>
      </c>
      <c r="B2490" t="s">
        <v>8118</v>
      </c>
      <c r="C2490" t="s">
        <v>725</v>
      </c>
      <c r="E2490">
        <v>17</v>
      </c>
      <c r="F2490">
        <v>17</v>
      </c>
      <c r="G2490" t="s">
        <v>31</v>
      </c>
      <c r="H2490" t="s">
        <v>53</v>
      </c>
      <c r="I2490" t="s">
        <v>148</v>
      </c>
      <c r="J2490" t="s">
        <v>136</v>
      </c>
      <c r="K2490" t="s">
        <v>100</v>
      </c>
      <c r="L2490" t="s">
        <v>8807</v>
      </c>
      <c r="M2490" t="s">
        <v>86</v>
      </c>
      <c r="N2490" t="s">
        <v>57</v>
      </c>
      <c r="O2490" t="s">
        <v>118</v>
      </c>
      <c r="P2490" t="s">
        <v>119</v>
      </c>
      <c r="Q2490" t="s">
        <v>190</v>
      </c>
      <c r="R2490" t="s">
        <v>8814</v>
      </c>
      <c r="S2490" t="s">
        <v>3756</v>
      </c>
      <c r="T2490" t="s">
        <v>8845</v>
      </c>
      <c r="U2490" s="3">
        <v>45723</v>
      </c>
      <c r="V2490" t="s">
        <v>226</v>
      </c>
      <c r="W2490">
        <v>60</v>
      </c>
      <c r="X2490" t="s">
        <v>171</v>
      </c>
      <c r="Y2490">
        <v>24</v>
      </c>
      <c r="AB2490" s="3"/>
      <c r="AC2490" t="s">
        <v>131</v>
      </c>
      <c r="AD2490" t="s">
        <v>114</v>
      </c>
      <c r="AE2490">
        <v>2</v>
      </c>
      <c r="AF2490">
        <v>2</v>
      </c>
      <c r="AG2490" t="s">
        <v>124</v>
      </c>
      <c r="AH2490" t="s">
        <v>125</v>
      </c>
      <c r="AI2490">
        <v>2</v>
      </c>
      <c r="AJ2490" t="s">
        <v>8819</v>
      </c>
      <c r="AK2490" t="s">
        <v>69</v>
      </c>
      <c r="AL2490" t="s">
        <v>68</v>
      </c>
      <c r="AM2490" t="s">
        <v>8823</v>
      </c>
      <c r="AN2490">
        <v>50</v>
      </c>
      <c r="AO2490">
        <v>50</v>
      </c>
      <c r="AP2490" t="s">
        <v>48</v>
      </c>
      <c r="AQ2490" t="s">
        <v>8830</v>
      </c>
      <c r="AR2490" t="s">
        <v>8828</v>
      </c>
      <c r="AS2490" t="s">
        <v>8828</v>
      </c>
      <c r="AT2490" t="s">
        <v>8828</v>
      </c>
      <c r="AU2490" t="s">
        <v>8828</v>
      </c>
      <c r="AW2490">
        <v>24</v>
      </c>
      <c r="AX2490" t="s">
        <v>8877</v>
      </c>
      <c r="AY2490" t="s">
        <v>8886</v>
      </c>
      <c r="AZ2490" t="s">
        <v>8885</v>
      </c>
      <c r="BA2490" t="s">
        <v>8883</v>
      </c>
    </row>
    <row r="2491" spans="1:53" x14ac:dyDescent="0.2">
      <c r="A2491" t="s">
        <v>4957</v>
      </c>
      <c r="B2491" t="s">
        <v>8119</v>
      </c>
      <c r="E2491" t="s">
        <v>50</v>
      </c>
      <c r="F2491">
        <v>30</v>
      </c>
      <c r="G2491" t="s">
        <v>31</v>
      </c>
      <c r="H2491" t="s">
        <v>73</v>
      </c>
      <c r="I2491" t="s">
        <v>74</v>
      </c>
      <c r="J2491" t="s">
        <v>56</v>
      </c>
      <c r="K2491" t="s">
        <v>35</v>
      </c>
      <c r="L2491" t="s">
        <v>8807</v>
      </c>
      <c r="M2491" t="s">
        <v>56</v>
      </c>
      <c r="N2491" t="s">
        <v>77</v>
      </c>
      <c r="O2491" t="s">
        <v>118</v>
      </c>
      <c r="P2491" t="s">
        <v>88</v>
      </c>
      <c r="Q2491" t="s">
        <v>60</v>
      </c>
      <c r="R2491" t="s">
        <v>8810</v>
      </c>
      <c r="S2491" t="s">
        <v>1100</v>
      </c>
      <c r="T2491" t="s">
        <v>8844</v>
      </c>
      <c r="U2491" s="3">
        <v>45753</v>
      </c>
      <c r="V2491" t="s">
        <v>226</v>
      </c>
      <c r="W2491">
        <v>60</v>
      </c>
      <c r="X2491" t="s">
        <v>163</v>
      </c>
      <c r="AB2491" s="3"/>
      <c r="AC2491" t="s">
        <v>113</v>
      </c>
      <c r="AD2491" t="s">
        <v>45</v>
      </c>
      <c r="AE2491">
        <v>0</v>
      </c>
      <c r="AF2491">
        <v>0</v>
      </c>
      <c r="AG2491" t="s">
        <v>65</v>
      </c>
      <c r="AH2491" t="s">
        <v>82</v>
      </c>
      <c r="AI2491">
        <v>1</v>
      </c>
      <c r="AJ2491" t="s">
        <v>8819</v>
      </c>
      <c r="AN2491">
        <v>20</v>
      </c>
      <c r="AO2491">
        <v>20</v>
      </c>
      <c r="AP2491" t="s">
        <v>48</v>
      </c>
      <c r="AQ2491" t="s">
        <v>8828</v>
      </c>
      <c r="AR2491" t="s">
        <v>8828</v>
      </c>
      <c r="AS2491" t="s">
        <v>8836</v>
      </c>
      <c r="AT2491" t="s">
        <v>8839</v>
      </c>
      <c r="AU2491" t="s">
        <v>8828</v>
      </c>
      <c r="AX2491" t="s">
        <v>8888</v>
      </c>
      <c r="AY2491" t="s">
        <v>8886</v>
      </c>
      <c r="BA2491" t="s">
        <v>8879</v>
      </c>
    </row>
    <row r="2492" spans="1:53" x14ac:dyDescent="0.2">
      <c r="A2492" t="s">
        <v>4958</v>
      </c>
      <c r="B2492" t="s">
        <v>4958</v>
      </c>
      <c r="D2492" t="s">
        <v>4959</v>
      </c>
      <c r="E2492" t="s">
        <v>109</v>
      </c>
      <c r="G2492" t="s">
        <v>84</v>
      </c>
      <c r="H2492" t="s">
        <v>32</v>
      </c>
      <c r="I2492" t="s">
        <v>33</v>
      </c>
      <c r="J2492" t="s">
        <v>34</v>
      </c>
      <c r="K2492" t="s">
        <v>85</v>
      </c>
      <c r="L2492" t="s">
        <v>85</v>
      </c>
      <c r="M2492" t="s">
        <v>222</v>
      </c>
      <c r="N2492" t="s">
        <v>77</v>
      </c>
      <c r="O2492" t="s">
        <v>58</v>
      </c>
      <c r="P2492" t="s">
        <v>59</v>
      </c>
      <c r="Q2492" t="s">
        <v>94</v>
      </c>
      <c r="R2492" t="s">
        <v>8812</v>
      </c>
      <c r="S2492" t="s">
        <v>1089</v>
      </c>
      <c r="T2492" t="s">
        <v>8843</v>
      </c>
      <c r="U2492" s="3">
        <v>45802</v>
      </c>
      <c r="V2492" t="s">
        <v>103</v>
      </c>
      <c r="W2492">
        <v>120</v>
      </c>
      <c r="X2492" t="s">
        <v>80</v>
      </c>
      <c r="Y2492">
        <v>48</v>
      </c>
      <c r="AB2492" s="3"/>
      <c r="AC2492" t="s">
        <v>131</v>
      </c>
      <c r="AD2492" t="s">
        <v>81</v>
      </c>
      <c r="AE2492">
        <v>3</v>
      </c>
      <c r="AF2492">
        <v>3</v>
      </c>
      <c r="AG2492" t="s">
        <v>132</v>
      </c>
      <c r="AH2492" t="s">
        <v>125</v>
      </c>
      <c r="AI2492">
        <v>4</v>
      </c>
      <c r="AJ2492" t="s">
        <v>8821</v>
      </c>
      <c r="AK2492" t="s">
        <v>48</v>
      </c>
      <c r="AN2492" t="s">
        <v>50</v>
      </c>
      <c r="AO2492">
        <v>30</v>
      </c>
      <c r="AP2492" t="s">
        <v>69</v>
      </c>
      <c r="AQ2492" t="s">
        <v>8830</v>
      </c>
      <c r="AR2492" t="s">
        <v>8828</v>
      </c>
      <c r="AS2492" t="s">
        <v>8828</v>
      </c>
      <c r="AT2492" t="s">
        <v>8828</v>
      </c>
      <c r="AU2492" t="s">
        <v>8828</v>
      </c>
      <c r="AW2492">
        <v>48</v>
      </c>
      <c r="AY2492" t="s">
        <v>8882</v>
      </c>
      <c r="AZ2492" t="s">
        <v>8887</v>
      </c>
      <c r="BA2492" t="s">
        <v>8879</v>
      </c>
    </row>
    <row r="2493" spans="1:53" x14ac:dyDescent="0.2">
      <c r="A2493" t="s">
        <v>4960</v>
      </c>
      <c r="B2493" t="s">
        <v>8120</v>
      </c>
      <c r="C2493" t="s">
        <v>4961</v>
      </c>
      <c r="D2493" t="s">
        <v>4962</v>
      </c>
      <c r="E2493" t="s">
        <v>109</v>
      </c>
      <c r="G2493" t="s">
        <v>31</v>
      </c>
      <c r="H2493" t="s">
        <v>153</v>
      </c>
      <c r="I2493" t="s">
        <v>154</v>
      </c>
      <c r="J2493" t="s">
        <v>56</v>
      </c>
      <c r="K2493" t="s">
        <v>75</v>
      </c>
      <c r="L2493" t="s">
        <v>75</v>
      </c>
      <c r="M2493" t="s">
        <v>36</v>
      </c>
      <c r="N2493" t="s">
        <v>37</v>
      </c>
      <c r="O2493" t="s">
        <v>155</v>
      </c>
      <c r="P2493" t="s">
        <v>59</v>
      </c>
      <c r="Q2493" t="s">
        <v>40</v>
      </c>
      <c r="R2493" t="s">
        <v>8809</v>
      </c>
      <c r="S2493" t="s">
        <v>1528</v>
      </c>
      <c r="T2493" t="s">
        <v>8844</v>
      </c>
      <c r="U2493" s="3">
        <v>45791</v>
      </c>
      <c r="V2493" t="s">
        <v>42</v>
      </c>
      <c r="W2493">
        <v>45</v>
      </c>
      <c r="X2493" t="s">
        <v>80</v>
      </c>
      <c r="Y2493">
        <v>48</v>
      </c>
      <c r="AB2493" s="3"/>
      <c r="AC2493" t="s">
        <v>122</v>
      </c>
      <c r="AD2493" t="s">
        <v>81</v>
      </c>
      <c r="AE2493">
        <v>3</v>
      </c>
      <c r="AF2493">
        <v>3</v>
      </c>
      <c r="AG2493" t="s">
        <v>46</v>
      </c>
      <c r="AH2493" t="s">
        <v>47</v>
      </c>
      <c r="AI2493">
        <v>4</v>
      </c>
      <c r="AJ2493" t="s">
        <v>8821</v>
      </c>
      <c r="AK2493" t="s">
        <v>48</v>
      </c>
      <c r="AL2493" t="s">
        <v>175</v>
      </c>
      <c r="AM2493" t="s">
        <v>8824</v>
      </c>
      <c r="AN2493">
        <v>50</v>
      </c>
      <c r="AO2493">
        <v>50</v>
      </c>
      <c r="AP2493" t="s">
        <v>69</v>
      </c>
      <c r="AQ2493" t="s">
        <v>8828</v>
      </c>
      <c r="AR2493" t="s">
        <v>8832</v>
      </c>
      <c r="AS2493" t="s">
        <v>8835</v>
      </c>
      <c r="AT2493" t="s">
        <v>8828</v>
      </c>
      <c r="AU2493" t="s">
        <v>8828</v>
      </c>
      <c r="AY2493" t="s">
        <v>8878</v>
      </c>
      <c r="BA2493" t="s">
        <v>8883</v>
      </c>
    </row>
    <row r="2494" spans="1:53" x14ac:dyDescent="0.2">
      <c r="A2494" t="s">
        <v>4963</v>
      </c>
      <c r="B2494" t="s">
        <v>4963</v>
      </c>
      <c r="C2494" t="s">
        <v>3206</v>
      </c>
      <c r="D2494" t="s">
        <v>4964</v>
      </c>
      <c r="E2494">
        <v>34</v>
      </c>
      <c r="F2494">
        <v>34</v>
      </c>
      <c r="G2494" t="s">
        <v>84</v>
      </c>
      <c r="H2494" t="s">
        <v>53</v>
      </c>
      <c r="I2494" t="s">
        <v>135</v>
      </c>
      <c r="J2494" t="s">
        <v>55</v>
      </c>
      <c r="K2494" t="s">
        <v>75</v>
      </c>
      <c r="L2494" t="s">
        <v>75</v>
      </c>
      <c r="M2494" t="s">
        <v>56</v>
      </c>
      <c r="N2494" t="s">
        <v>37</v>
      </c>
      <c r="O2494" t="s">
        <v>38</v>
      </c>
      <c r="P2494" t="s">
        <v>119</v>
      </c>
      <c r="Q2494" t="s">
        <v>60</v>
      </c>
      <c r="R2494" t="s">
        <v>8810</v>
      </c>
      <c r="S2494" t="s">
        <v>807</v>
      </c>
      <c r="T2494" t="s">
        <v>8845</v>
      </c>
      <c r="U2494" s="3">
        <v>45706</v>
      </c>
      <c r="V2494" t="s">
        <v>103</v>
      </c>
      <c r="W2494">
        <v>120</v>
      </c>
      <c r="X2494" t="s">
        <v>43</v>
      </c>
      <c r="Y2494">
        <v>2</v>
      </c>
      <c r="AB2494" s="3"/>
      <c r="AC2494" t="s">
        <v>44</v>
      </c>
      <c r="AD2494" t="s">
        <v>114</v>
      </c>
      <c r="AE2494">
        <v>1</v>
      </c>
      <c r="AF2494">
        <v>1</v>
      </c>
      <c r="AG2494" t="s">
        <v>196</v>
      </c>
      <c r="AH2494" t="s">
        <v>47</v>
      </c>
      <c r="AI2494">
        <v>1</v>
      </c>
      <c r="AJ2494" t="s">
        <v>8819</v>
      </c>
      <c r="AK2494" t="s">
        <v>69</v>
      </c>
      <c r="AN2494">
        <v>50</v>
      </c>
      <c r="AO2494">
        <v>50</v>
      </c>
      <c r="AP2494" t="s">
        <v>48</v>
      </c>
      <c r="AQ2494" t="s">
        <v>8828</v>
      </c>
      <c r="AR2494" t="s">
        <v>8832</v>
      </c>
      <c r="AS2494" t="s">
        <v>8835</v>
      </c>
      <c r="AT2494" t="s">
        <v>8828</v>
      </c>
      <c r="AU2494" t="s">
        <v>8828</v>
      </c>
      <c r="AX2494" t="s">
        <v>8888</v>
      </c>
      <c r="AY2494" t="s">
        <v>8882</v>
      </c>
      <c r="BA2494" t="s">
        <v>8883</v>
      </c>
    </row>
    <row r="2495" spans="1:53" x14ac:dyDescent="0.2">
      <c r="A2495" t="s">
        <v>4965</v>
      </c>
      <c r="B2495" t="s">
        <v>8121</v>
      </c>
      <c r="E2495">
        <v>84</v>
      </c>
      <c r="F2495">
        <v>84</v>
      </c>
      <c r="G2495" t="s">
        <v>31</v>
      </c>
      <c r="H2495" t="s">
        <v>73</v>
      </c>
      <c r="I2495" t="s">
        <v>110</v>
      </c>
      <c r="J2495" t="s">
        <v>56</v>
      </c>
      <c r="K2495" t="s">
        <v>35</v>
      </c>
      <c r="L2495" t="s">
        <v>8807</v>
      </c>
      <c r="M2495" t="s">
        <v>56</v>
      </c>
      <c r="N2495" t="s">
        <v>77</v>
      </c>
      <c r="O2495" t="s">
        <v>58</v>
      </c>
      <c r="P2495" t="s">
        <v>39</v>
      </c>
      <c r="Q2495" t="s">
        <v>138</v>
      </c>
      <c r="R2495" t="s">
        <v>8814</v>
      </c>
      <c r="S2495" t="s">
        <v>159</v>
      </c>
      <c r="T2495" t="s">
        <v>8843</v>
      </c>
      <c r="U2495" s="3">
        <v>45707</v>
      </c>
      <c r="V2495" t="s">
        <v>42</v>
      </c>
      <c r="W2495">
        <v>45</v>
      </c>
      <c r="X2495" t="s">
        <v>62</v>
      </c>
      <c r="Y2495">
        <v>5</v>
      </c>
      <c r="Z2495" t="s">
        <v>354</v>
      </c>
      <c r="AA2495" t="s">
        <v>8843</v>
      </c>
      <c r="AB2495" s="3">
        <v>45795</v>
      </c>
      <c r="AC2495" t="s">
        <v>131</v>
      </c>
      <c r="AD2495" t="s">
        <v>45</v>
      </c>
      <c r="AE2495" t="s">
        <v>93</v>
      </c>
      <c r="AF2495">
        <v>1</v>
      </c>
      <c r="AG2495" t="s">
        <v>178</v>
      </c>
      <c r="AH2495" t="s">
        <v>66</v>
      </c>
      <c r="AI2495" t="s">
        <v>133</v>
      </c>
      <c r="AJ2495" t="s">
        <v>8821</v>
      </c>
      <c r="AK2495" t="s">
        <v>48</v>
      </c>
      <c r="AL2495" t="s">
        <v>68</v>
      </c>
      <c r="AM2495" t="s">
        <v>8823</v>
      </c>
      <c r="AN2495">
        <v>20</v>
      </c>
      <c r="AO2495">
        <v>20</v>
      </c>
      <c r="AP2495" t="s">
        <v>48</v>
      </c>
      <c r="AQ2495" t="s">
        <v>8828</v>
      </c>
      <c r="AR2495" t="s">
        <v>8828</v>
      </c>
      <c r="AS2495" t="s">
        <v>8828</v>
      </c>
      <c r="AT2495" t="s">
        <v>8828</v>
      </c>
      <c r="AU2495" t="s">
        <v>8828</v>
      </c>
      <c r="AV2495" t="s">
        <v>69</v>
      </c>
      <c r="AW2495">
        <v>5</v>
      </c>
      <c r="AX2495" t="s">
        <v>8889</v>
      </c>
      <c r="AY2495" t="s">
        <v>8878</v>
      </c>
      <c r="AZ2495" t="s">
        <v>8880</v>
      </c>
      <c r="BA2495" t="s">
        <v>8879</v>
      </c>
    </row>
    <row r="2496" spans="1:53" x14ac:dyDescent="0.2">
      <c r="A2496" t="s">
        <v>4966</v>
      </c>
      <c r="B2496" t="s">
        <v>8122</v>
      </c>
      <c r="D2496" t="s">
        <v>4967</v>
      </c>
      <c r="E2496" t="s">
        <v>50</v>
      </c>
      <c r="F2496">
        <v>30</v>
      </c>
      <c r="G2496" t="s">
        <v>84</v>
      </c>
      <c r="H2496" t="s">
        <v>32</v>
      </c>
      <c r="I2496" t="s">
        <v>259</v>
      </c>
      <c r="J2496" t="s">
        <v>56</v>
      </c>
      <c r="K2496" t="s">
        <v>75</v>
      </c>
      <c r="L2496" t="s">
        <v>75</v>
      </c>
      <c r="M2496" t="s">
        <v>36</v>
      </c>
      <c r="N2496" t="s">
        <v>57</v>
      </c>
      <c r="O2496" t="s">
        <v>118</v>
      </c>
      <c r="P2496" t="s">
        <v>88</v>
      </c>
      <c r="S2496" t="s">
        <v>654</v>
      </c>
      <c r="T2496" t="s">
        <v>8845</v>
      </c>
      <c r="U2496" s="3">
        <v>45786</v>
      </c>
      <c r="V2496" t="s">
        <v>121</v>
      </c>
      <c r="W2496">
        <v>30</v>
      </c>
      <c r="X2496" t="s">
        <v>171</v>
      </c>
      <c r="Y2496">
        <v>24</v>
      </c>
      <c r="Z2496" t="s">
        <v>413</v>
      </c>
      <c r="AA2496" t="s">
        <v>8845</v>
      </c>
      <c r="AB2496" s="3">
        <v>45802</v>
      </c>
      <c r="AC2496" t="s">
        <v>44</v>
      </c>
      <c r="AD2496" t="s">
        <v>81</v>
      </c>
      <c r="AE2496">
        <v>0</v>
      </c>
      <c r="AF2496">
        <v>0</v>
      </c>
      <c r="AG2496" t="s">
        <v>124</v>
      </c>
      <c r="AH2496" t="s">
        <v>47</v>
      </c>
      <c r="AI2496" t="s">
        <v>151</v>
      </c>
      <c r="AJ2496" t="s">
        <v>8821</v>
      </c>
      <c r="AK2496" t="s">
        <v>48</v>
      </c>
      <c r="AN2496" t="s">
        <v>50</v>
      </c>
      <c r="AO2496">
        <v>30</v>
      </c>
      <c r="AP2496" t="s">
        <v>69</v>
      </c>
      <c r="AQ2496" t="s">
        <v>8829</v>
      </c>
      <c r="AR2496" t="s">
        <v>8832</v>
      </c>
      <c r="AS2496" t="s">
        <v>8835</v>
      </c>
      <c r="AT2496" t="s">
        <v>8828</v>
      </c>
      <c r="AU2496" t="s">
        <v>8828</v>
      </c>
      <c r="AV2496" t="s">
        <v>69</v>
      </c>
      <c r="AX2496" t="s">
        <v>8888</v>
      </c>
      <c r="AY2496" t="s">
        <v>8878</v>
      </c>
      <c r="BA2496" t="s">
        <v>8879</v>
      </c>
    </row>
    <row r="2497" spans="1:53" x14ac:dyDescent="0.2">
      <c r="A2497" t="s">
        <v>4968</v>
      </c>
      <c r="B2497" t="s">
        <v>8123</v>
      </c>
      <c r="C2497" t="s">
        <v>4969</v>
      </c>
      <c r="D2497" t="s">
        <v>4970</v>
      </c>
      <c r="E2497">
        <v>13</v>
      </c>
      <c r="F2497">
        <v>13</v>
      </c>
      <c r="G2497" t="s">
        <v>31</v>
      </c>
      <c r="H2497" t="s">
        <v>32</v>
      </c>
      <c r="I2497" t="s">
        <v>259</v>
      </c>
      <c r="J2497" t="s">
        <v>56</v>
      </c>
      <c r="K2497" t="s">
        <v>100</v>
      </c>
      <c r="L2497" t="s">
        <v>8807</v>
      </c>
      <c r="M2497" t="s">
        <v>222</v>
      </c>
      <c r="N2497" t="s">
        <v>57</v>
      </c>
      <c r="O2497" t="s">
        <v>78</v>
      </c>
      <c r="P2497" t="s">
        <v>119</v>
      </c>
      <c r="Q2497" t="s">
        <v>190</v>
      </c>
      <c r="R2497" t="s">
        <v>8814</v>
      </c>
      <c r="S2497" t="s">
        <v>3643</v>
      </c>
      <c r="T2497" t="s">
        <v>8844</v>
      </c>
      <c r="U2497" s="3">
        <v>45669</v>
      </c>
      <c r="V2497" t="s">
        <v>42</v>
      </c>
      <c r="W2497">
        <v>45</v>
      </c>
      <c r="X2497" t="s">
        <v>80</v>
      </c>
      <c r="Y2497">
        <v>48</v>
      </c>
      <c r="AB2497" s="3"/>
      <c r="AC2497" t="s">
        <v>131</v>
      </c>
      <c r="AD2497" t="s">
        <v>114</v>
      </c>
      <c r="AE2497" t="s">
        <v>93</v>
      </c>
      <c r="AF2497">
        <v>1</v>
      </c>
      <c r="AG2497" t="s">
        <v>160</v>
      </c>
      <c r="AH2497" t="s">
        <v>66</v>
      </c>
      <c r="AI2497">
        <v>5</v>
      </c>
      <c r="AJ2497" t="s">
        <v>8821</v>
      </c>
      <c r="AK2497" t="s">
        <v>69</v>
      </c>
      <c r="AL2497" t="s">
        <v>68</v>
      </c>
      <c r="AM2497" t="s">
        <v>8823</v>
      </c>
      <c r="AN2497" t="s">
        <v>95</v>
      </c>
      <c r="AO2497">
        <v>100</v>
      </c>
      <c r="AP2497" t="s">
        <v>48</v>
      </c>
      <c r="AQ2497" t="s">
        <v>8830</v>
      </c>
      <c r="AR2497" t="s">
        <v>8828</v>
      </c>
      <c r="AS2497" t="s">
        <v>8828</v>
      </c>
      <c r="AT2497" t="s">
        <v>8828</v>
      </c>
      <c r="AU2497" t="s">
        <v>8828</v>
      </c>
      <c r="AW2497">
        <v>48</v>
      </c>
      <c r="AX2497" t="s">
        <v>8877</v>
      </c>
      <c r="AY2497" t="s">
        <v>8878</v>
      </c>
      <c r="AZ2497" t="s">
        <v>8887</v>
      </c>
      <c r="BA2497" t="s">
        <v>8881</v>
      </c>
    </row>
    <row r="2498" spans="1:53" x14ac:dyDescent="0.2">
      <c r="A2498" t="s">
        <v>4971</v>
      </c>
      <c r="B2498" t="s">
        <v>8124</v>
      </c>
      <c r="C2498" t="s">
        <v>2406</v>
      </c>
      <c r="E2498" t="s">
        <v>109</v>
      </c>
      <c r="G2498" t="s">
        <v>84</v>
      </c>
      <c r="H2498" t="s">
        <v>73</v>
      </c>
      <c r="I2498" t="s">
        <v>142</v>
      </c>
      <c r="J2498" t="s">
        <v>34</v>
      </c>
      <c r="K2498" t="s">
        <v>100</v>
      </c>
      <c r="L2498" t="s">
        <v>8807</v>
      </c>
      <c r="M2498" t="s">
        <v>56</v>
      </c>
      <c r="N2498" t="s">
        <v>57</v>
      </c>
      <c r="O2498" t="s">
        <v>58</v>
      </c>
      <c r="P2498" t="s">
        <v>59</v>
      </c>
      <c r="Q2498" t="s">
        <v>175</v>
      </c>
      <c r="R2498" t="s">
        <v>8813</v>
      </c>
      <c r="S2498" t="s">
        <v>1024</v>
      </c>
      <c r="T2498" t="s">
        <v>8845</v>
      </c>
      <c r="U2498" s="3">
        <v>45768</v>
      </c>
      <c r="V2498" t="s">
        <v>226</v>
      </c>
      <c r="W2498">
        <v>60</v>
      </c>
      <c r="X2498" t="s">
        <v>163</v>
      </c>
      <c r="Z2498" t="s">
        <v>183</v>
      </c>
      <c r="AA2498" t="s">
        <v>8845</v>
      </c>
      <c r="AB2498" s="3">
        <v>45708</v>
      </c>
      <c r="AC2498" t="s">
        <v>44</v>
      </c>
      <c r="AD2498" t="s">
        <v>123</v>
      </c>
      <c r="AE2498" t="s">
        <v>93</v>
      </c>
      <c r="AF2498">
        <v>1</v>
      </c>
      <c r="AG2498" t="s">
        <v>105</v>
      </c>
      <c r="AH2498" t="s">
        <v>47</v>
      </c>
      <c r="AI2498">
        <v>3</v>
      </c>
      <c r="AJ2498" t="s">
        <v>8820</v>
      </c>
      <c r="AL2498" t="s">
        <v>68</v>
      </c>
      <c r="AM2498" t="s">
        <v>8823</v>
      </c>
      <c r="AN2498">
        <v>10</v>
      </c>
      <c r="AO2498">
        <v>10</v>
      </c>
      <c r="AP2498" t="s">
        <v>69</v>
      </c>
      <c r="AQ2498" t="s">
        <v>8829</v>
      </c>
      <c r="AR2498" t="s">
        <v>8828</v>
      </c>
      <c r="AS2498" t="s">
        <v>8835</v>
      </c>
      <c r="AT2498" t="s">
        <v>8828</v>
      </c>
      <c r="AU2498" t="s">
        <v>8828</v>
      </c>
      <c r="AV2498" t="s">
        <v>48</v>
      </c>
      <c r="AY2498" t="s">
        <v>8886</v>
      </c>
      <c r="BA2498" t="s">
        <v>8879</v>
      </c>
    </row>
    <row r="2499" spans="1:53" x14ac:dyDescent="0.2">
      <c r="A2499" t="s">
        <v>4972</v>
      </c>
      <c r="B2499" t="s">
        <v>8125</v>
      </c>
      <c r="E2499">
        <v>29</v>
      </c>
      <c r="F2499">
        <v>29</v>
      </c>
      <c r="G2499" t="s">
        <v>31</v>
      </c>
      <c r="H2499" t="s">
        <v>32</v>
      </c>
      <c r="I2499" t="s">
        <v>185</v>
      </c>
      <c r="J2499" t="s">
        <v>55</v>
      </c>
      <c r="K2499" t="s">
        <v>35</v>
      </c>
      <c r="L2499" t="s">
        <v>8807</v>
      </c>
      <c r="M2499" t="s">
        <v>56</v>
      </c>
      <c r="N2499" t="s">
        <v>37</v>
      </c>
      <c r="O2499" t="s">
        <v>58</v>
      </c>
      <c r="P2499" t="s">
        <v>88</v>
      </c>
      <c r="S2499" t="s">
        <v>585</v>
      </c>
      <c r="T2499" t="s">
        <v>8845</v>
      </c>
      <c r="U2499" s="3">
        <v>45804</v>
      </c>
      <c r="V2499" t="s">
        <v>121</v>
      </c>
      <c r="W2499">
        <v>30</v>
      </c>
      <c r="X2499" t="s">
        <v>171</v>
      </c>
      <c r="Y2499">
        <v>24</v>
      </c>
      <c r="AB2499" s="3"/>
      <c r="AC2499" t="s">
        <v>44</v>
      </c>
      <c r="AD2499" t="s">
        <v>114</v>
      </c>
      <c r="AE2499">
        <v>1</v>
      </c>
      <c r="AF2499">
        <v>1</v>
      </c>
      <c r="AH2499" t="s">
        <v>82</v>
      </c>
      <c r="AI2499">
        <v>1</v>
      </c>
      <c r="AJ2499" t="s">
        <v>8819</v>
      </c>
      <c r="AK2499" t="s">
        <v>69</v>
      </c>
      <c r="AL2499" t="s">
        <v>49</v>
      </c>
      <c r="AN2499" t="s">
        <v>50</v>
      </c>
      <c r="AO2499">
        <v>30</v>
      </c>
      <c r="AP2499" t="s">
        <v>69</v>
      </c>
      <c r="AQ2499" t="s">
        <v>8828</v>
      </c>
      <c r="AR2499" t="s">
        <v>8832</v>
      </c>
      <c r="AS2499" t="s">
        <v>8836</v>
      </c>
      <c r="AT2499" t="s">
        <v>8828</v>
      </c>
      <c r="AU2499" t="s">
        <v>8828</v>
      </c>
      <c r="AX2499" t="s">
        <v>8888</v>
      </c>
      <c r="AY2499" t="s">
        <v>8878</v>
      </c>
      <c r="BA2499" t="s">
        <v>8879</v>
      </c>
    </row>
    <row r="2500" spans="1:53" x14ac:dyDescent="0.2">
      <c r="A2500" t="s">
        <v>4973</v>
      </c>
      <c r="B2500" t="s">
        <v>4973</v>
      </c>
      <c r="C2500" t="s">
        <v>942</v>
      </c>
      <c r="E2500" t="s">
        <v>109</v>
      </c>
      <c r="G2500" t="s">
        <v>31</v>
      </c>
      <c r="H2500" t="s">
        <v>32</v>
      </c>
      <c r="I2500" t="s">
        <v>185</v>
      </c>
      <c r="J2500" t="s">
        <v>136</v>
      </c>
      <c r="K2500" t="s">
        <v>75</v>
      </c>
      <c r="L2500" t="s">
        <v>75</v>
      </c>
      <c r="M2500" t="s">
        <v>36</v>
      </c>
      <c r="N2500" t="s">
        <v>101</v>
      </c>
      <c r="O2500" t="s">
        <v>58</v>
      </c>
      <c r="P2500" t="s">
        <v>204</v>
      </c>
      <c r="Q2500" t="s">
        <v>40</v>
      </c>
      <c r="R2500" t="s">
        <v>8809</v>
      </c>
      <c r="S2500" t="s">
        <v>251</v>
      </c>
      <c r="T2500" t="s">
        <v>8844</v>
      </c>
      <c r="U2500" s="3">
        <v>45697</v>
      </c>
      <c r="V2500" t="s">
        <v>103</v>
      </c>
      <c r="W2500">
        <v>120</v>
      </c>
      <c r="X2500" t="s">
        <v>80</v>
      </c>
      <c r="Y2500">
        <v>48</v>
      </c>
      <c r="AB2500" s="3"/>
      <c r="AC2500" t="s">
        <v>113</v>
      </c>
      <c r="AD2500" t="s">
        <v>114</v>
      </c>
      <c r="AE2500">
        <v>1</v>
      </c>
      <c r="AF2500">
        <v>1</v>
      </c>
      <c r="AG2500" t="s">
        <v>132</v>
      </c>
      <c r="AH2500" t="s">
        <v>66</v>
      </c>
      <c r="AI2500">
        <v>2</v>
      </c>
      <c r="AJ2500" t="s">
        <v>8819</v>
      </c>
      <c r="AK2500" t="s">
        <v>48</v>
      </c>
      <c r="AL2500" t="s">
        <v>49</v>
      </c>
      <c r="AN2500">
        <v>50</v>
      </c>
      <c r="AO2500">
        <v>50</v>
      </c>
      <c r="AP2500" t="s">
        <v>48</v>
      </c>
      <c r="AQ2500" t="s">
        <v>8828</v>
      </c>
      <c r="AR2500" t="s">
        <v>8832</v>
      </c>
      <c r="AS2500" t="s">
        <v>8828</v>
      </c>
      <c r="AT2500" t="s">
        <v>8828</v>
      </c>
      <c r="AU2500" t="s">
        <v>8828</v>
      </c>
      <c r="AY2500" t="s">
        <v>8882</v>
      </c>
      <c r="BA2500" t="s">
        <v>8883</v>
      </c>
    </row>
    <row r="2501" spans="1:53" x14ac:dyDescent="0.2">
      <c r="A2501" t="s">
        <v>4974</v>
      </c>
      <c r="B2501" t="s">
        <v>8126</v>
      </c>
      <c r="C2501" t="s">
        <v>809</v>
      </c>
      <c r="D2501" t="s">
        <v>4975</v>
      </c>
      <c r="E2501" t="s">
        <v>109</v>
      </c>
      <c r="G2501" t="s">
        <v>31</v>
      </c>
      <c r="H2501" t="s">
        <v>153</v>
      </c>
      <c r="I2501" t="s">
        <v>154</v>
      </c>
      <c r="J2501" t="s">
        <v>136</v>
      </c>
      <c r="K2501" t="s">
        <v>100</v>
      </c>
      <c r="L2501" t="s">
        <v>8807</v>
      </c>
      <c r="M2501" t="s">
        <v>86</v>
      </c>
      <c r="N2501" t="s">
        <v>87</v>
      </c>
      <c r="O2501" t="s">
        <v>155</v>
      </c>
      <c r="P2501" t="s">
        <v>181</v>
      </c>
      <c r="Q2501" t="s">
        <v>190</v>
      </c>
      <c r="R2501" t="s">
        <v>8814</v>
      </c>
      <c r="S2501" t="s">
        <v>2197</v>
      </c>
      <c r="T2501" t="s">
        <v>8845</v>
      </c>
      <c r="U2501" s="3">
        <v>45747</v>
      </c>
      <c r="V2501" t="s">
        <v>226</v>
      </c>
      <c r="W2501">
        <v>60</v>
      </c>
      <c r="X2501" t="s">
        <v>62</v>
      </c>
      <c r="Y2501">
        <v>5</v>
      </c>
      <c r="Z2501" t="s">
        <v>1908</v>
      </c>
      <c r="AA2501" t="s">
        <v>8844</v>
      </c>
      <c r="AB2501" s="3">
        <v>45809</v>
      </c>
      <c r="AC2501" t="s">
        <v>113</v>
      </c>
      <c r="AD2501" t="s">
        <v>45</v>
      </c>
      <c r="AE2501" t="s">
        <v>93</v>
      </c>
      <c r="AF2501">
        <v>1</v>
      </c>
      <c r="AG2501" t="s">
        <v>132</v>
      </c>
      <c r="AH2501" t="s">
        <v>125</v>
      </c>
      <c r="AI2501">
        <v>3</v>
      </c>
      <c r="AJ2501" t="s">
        <v>8820</v>
      </c>
      <c r="AK2501" t="s">
        <v>48</v>
      </c>
      <c r="AL2501" t="s">
        <v>175</v>
      </c>
      <c r="AM2501" t="s">
        <v>8824</v>
      </c>
      <c r="AN2501" t="s">
        <v>95</v>
      </c>
      <c r="AO2501">
        <v>100</v>
      </c>
      <c r="AP2501" t="s">
        <v>69</v>
      </c>
      <c r="AQ2501" t="s">
        <v>8829</v>
      </c>
      <c r="AR2501" t="s">
        <v>8832</v>
      </c>
      <c r="AS2501" t="s">
        <v>8837</v>
      </c>
      <c r="AT2501" t="s">
        <v>8828</v>
      </c>
      <c r="AU2501" t="s">
        <v>8828</v>
      </c>
      <c r="AV2501" t="s">
        <v>69</v>
      </c>
      <c r="AY2501" t="s">
        <v>8886</v>
      </c>
      <c r="BA2501" t="s">
        <v>8881</v>
      </c>
    </row>
    <row r="2502" spans="1:53" x14ac:dyDescent="0.2">
      <c r="A2502" t="s">
        <v>4976</v>
      </c>
      <c r="B2502" t="s">
        <v>4976</v>
      </c>
      <c r="C2502" t="s">
        <v>2670</v>
      </c>
      <c r="E2502" t="s">
        <v>50</v>
      </c>
      <c r="F2502">
        <v>30</v>
      </c>
      <c r="G2502" t="s">
        <v>31</v>
      </c>
      <c r="H2502" t="s">
        <v>32</v>
      </c>
      <c r="I2502" t="s">
        <v>117</v>
      </c>
      <c r="J2502" t="s">
        <v>55</v>
      </c>
      <c r="K2502" t="s">
        <v>35</v>
      </c>
      <c r="L2502" t="s">
        <v>8807</v>
      </c>
      <c r="M2502" t="s">
        <v>86</v>
      </c>
      <c r="N2502" t="s">
        <v>57</v>
      </c>
      <c r="O2502" t="s">
        <v>78</v>
      </c>
      <c r="P2502" t="s">
        <v>181</v>
      </c>
      <c r="Q2502" t="s">
        <v>40</v>
      </c>
      <c r="R2502" t="s">
        <v>8809</v>
      </c>
      <c r="S2502" t="s">
        <v>407</v>
      </c>
      <c r="T2502" t="s">
        <v>8844</v>
      </c>
      <c r="U2502" s="3">
        <v>45798</v>
      </c>
      <c r="V2502" t="s">
        <v>121</v>
      </c>
      <c r="W2502">
        <v>30</v>
      </c>
      <c r="X2502" t="s">
        <v>43</v>
      </c>
      <c r="Y2502">
        <v>2</v>
      </c>
      <c r="Z2502" t="s">
        <v>342</v>
      </c>
      <c r="AA2502" t="s">
        <v>8845</v>
      </c>
      <c r="AB2502" s="3">
        <v>45714</v>
      </c>
      <c r="AC2502" t="s">
        <v>248</v>
      </c>
      <c r="AD2502" t="s">
        <v>123</v>
      </c>
      <c r="AE2502">
        <v>0</v>
      </c>
      <c r="AF2502">
        <v>0</v>
      </c>
      <c r="AG2502" t="s">
        <v>124</v>
      </c>
      <c r="AH2502" t="s">
        <v>125</v>
      </c>
      <c r="AI2502">
        <v>2</v>
      </c>
      <c r="AJ2502" t="s">
        <v>8819</v>
      </c>
      <c r="AK2502" t="s">
        <v>69</v>
      </c>
      <c r="AL2502" t="s">
        <v>68</v>
      </c>
      <c r="AM2502" t="s">
        <v>8823</v>
      </c>
      <c r="AN2502" t="s">
        <v>50</v>
      </c>
      <c r="AO2502">
        <v>30</v>
      </c>
      <c r="AP2502" t="s">
        <v>69</v>
      </c>
      <c r="AQ2502" t="s">
        <v>8828</v>
      </c>
      <c r="AR2502" t="s">
        <v>8828</v>
      </c>
      <c r="AS2502" t="s">
        <v>8828</v>
      </c>
      <c r="AT2502" t="s">
        <v>8839</v>
      </c>
      <c r="AU2502" t="s">
        <v>8828</v>
      </c>
      <c r="AV2502" t="s">
        <v>48</v>
      </c>
      <c r="AW2502">
        <v>2</v>
      </c>
      <c r="AX2502" t="s">
        <v>8888</v>
      </c>
      <c r="AY2502" t="s">
        <v>8878</v>
      </c>
      <c r="AZ2502" t="s">
        <v>8884</v>
      </c>
      <c r="BA2502" t="s">
        <v>8879</v>
      </c>
    </row>
    <row r="2503" spans="1:53" x14ac:dyDescent="0.2">
      <c r="A2503" t="s">
        <v>4977</v>
      </c>
      <c r="B2503" t="s">
        <v>4977</v>
      </c>
      <c r="C2503" t="s">
        <v>892</v>
      </c>
      <c r="D2503" t="s">
        <v>4978</v>
      </c>
      <c r="E2503" t="s">
        <v>109</v>
      </c>
      <c r="G2503" t="s">
        <v>84</v>
      </c>
      <c r="H2503" t="s">
        <v>153</v>
      </c>
      <c r="I2503" t="s">
        <v>215</v>
      </c>
      <c r="J2503" t="s">
        <v>56</v>
      </c>
      <c r="K2503" t="s">
        <v>75</v>
      </c>
      <c r="L2503" t="s">
        <v>75</v>
      </c>
      <c r="M2503" t="s">
        <v>36</v>
      </c>
      <c r="N2503" t="s">
        <v>57</v>
      </c>
      <c r="O2503" t="s">
        <v>38</v>
      </c>
      <c r="P2503" t="s">
        <v>119</v>
      </c>
      <c r="S2503" t="s">
        <v>2580</v>
      </c>
      <c r="T2503" t="s">
        <v>8845</v>
      </c>
      <c r="U2503" s="3">
        <v>45670</v>
      </c>
      <c r="V2503" t="s">
        <v>226</v>
      </c>
      <c r="W2503">
        <v>60</v>
      </c>
      <c r="X2503" t="s">
        <v>43</v>
      </c>
      <c r="Y2503">
        <v>2</v>
      </c>
      <c r="AB2503" s="3"/>
      <c r="AC2503" t="s">
        <v>131</v>
      </c>
      <c r="AD2503" t="s">
        <v>114</v>
      </c>
      <c r="AE2503">
        <v>2</v>
      </c>
      <c r="AF2503">
        <v>2</v>
      </c>
      <c r="AG2503" t="s">
        <v>160</v>
      </c>
      <c r="AH2503" t="s">
        <v>82</v>
      </c>
      <c r="AI2503">
        <v>1</v>
      </c>
      <c r="AJ2503" t="s">
        <v>8819</v>
      </c>
      <c r="AK2503" t="s">
        <v>48</v>
      </c>
      <c r="AL2503" t="s">
        <v>94</v>
      </c>
      <c r="AM2503" t="s">
        <v>8812</v>
      </c>
      <c r="AN2503" t="s">
        <v>50</v>
      </c>
      <c r="AO2503">
        <v>30</v>
      </c>
      <c r="AP2503" t="s">
        <v>48</v>
      </c>
      <c r="AQ2503" t="s">
        <v>8830</v>
      </c>
      <c r="AR2503" t="s">
        <v>8828</v>
      </c>
      <c r="AS2503" t="s">
        <v>8828</v>
      </c>
      <c r="AT2503" t="s">
        <v>8828</v>
      </c>
      <c r="AU2503" t="s">
        <v>8828</v>
      </c>
      <c r="AW2503">
        <v>2</v>
      </c>
      <c r="AY2503" t="s">
        <v>8886</v>
      </c>
      <c r="AZ2503" t="s">
        <v>8884</v>
      </c>
      <c r="BA2503" t="s">
        <v>8879</v>
      </c>
    </row>
    <row r="2504" spans="1:53" x14ac:dyDescent="0.2">
      <c r="A2504" t="s">
        <v>4979</v>
      </c>
      <c r="B2504" t="s">
        <v>4979</v>
      </c>
      <c r="D2504" t="s">
        <v>4980</v>
      </c>
      <c r="E2504" t="s">
        <v>50</v>
      </c>
      <c r="F2504">
        <v>30</v>
      </c>
      <c r="G2504" t="s">
        <v>31</v>
      </c>
      <c r="H2504" t="s">
        <v>53</v>
      </c>
      <c r="I2504" t="s">
        <v>148</v>
      </c>
      <c r="J2504" t="s">
        <v>56</v>
      </c>
      <c r="K2504" t="s">
        <v>35</v>
      </c>
      <c r="L2504" t="s">
        <v>8807</v>
      </c>
      <c r="M2504" t="s">
        <v>222</v>
      </c>
      <c r="N2504" t="s">
        <v>87</v>
      </c>
      <c r="O2504" t="s">
        <v>118</v>
      </c>
      <c r="P2504" t="s">
        <v>119</v>
      </c>
      <c r="Q2504" t="s">
        <v>40</v>
      </c>
      <c r="R2504" t="s">
        <v>8809</v>
      </c>
      <c r="S2504" t="s">
        <v>328</v>
      </c>
      <c r="T2504" t="s">
        <v>8843</v>
      </c>
      <c r="U2504" s="3">
        <v>45734</v>
      </c>
      <c r="V2504" t="s">
        <v>226</v>
      </c>
      <c r="W2504">
        <v>60</v>
      </c>
      <c r="X2504" t="s">
        <v>43</v>
      </c>
      <c r="Y2504">
        <v>2</v>
      </c>
      <c r="Z2504" t="s">
        <v>1194</v>
      </c>
      <c r="AA2504" t="s">
        <v>8845</v>
      </c>
      <c r="AB2504" s="3">
        <v>45683</v>
      </c>
      <c r="AC2504" t="s">
        <v>131</v>
      </c>
      <c r="AD2504" t="s">
        <v>123</v>
      </c>
      <c r="AE2504">
        <v>3</v>
      </c>
      <c r="AF2504">
        <v>3</v>
      </c>
      <c r="AG2504" t="s">
        <v>178</v>
      </c>
      <c r="AH2504" t="s">
        <v>47</v>
      </c>
      <c r="AI2504">
        <v>1</v>
      </c>
      <c r="AJ2504" t="s">
        <v>8819</v>
      </c>
      <c r="AK2504" t="s">
        <v>69</v>
      </c>
      <c r="AL2504" t="s">
        <v>49</v>
      </c>
      <c r="AN2504">
        <v>10</v>
      </c>
      <c r="AO2504">
        <v>10</v>
      </c>
      <c r="AP2504" t="s">
        <v>48</v>
      </c>
      <c r="AQ2504" t="s">
        <v>8828</v>
      </c>
      <c r="AR2504" t="s">
        <v>8828</v>
      </c>
      <c r="AS2504" t="s">
        <v>8828</v>
      </c>
      <c r="AT2504" t="s">
        <v>8828</v>
      </c>
      <c r="AU2504" t="s">
        <v>8828</v>
      </c>
      <c r="AV2504" t="s">
        <v>48</v>
      </c>
      <c r="AW2504">
        <v>2</v>
      </c>
      <c r="AX2504" t="s">
        <v>8888</v>
      </c>
      <c r="AY2504" t="s">
        <v>8886</v>
      </c>
      <c r="AZ2504" t="s">
        <v>8884</v>
      </c>
      <c r="BA2504" t="s">
        <v>8879</v>
      </c>
    </row>
    <row r="2505" spans="1:53" x14ac:dyDescent="0.2">
      <c r="A2505" t="s">
        <v>4981</v>
      </c>
      <c r="B2505" t="s">
        <v>8127</v>
      </c>
      <c r="C2505" t="s">
        <v>1137</v>
      </c>
      <c r="E2505" t="s">
        <v>50</v>
      </c>
      <c r="F2505">
        <v>30</v>
      </c>
      <c r="G2505" t="s">
        <v>31</v>
      </c>
      <c r="H2505" t="s">
        <v>153</v>
      </c>
      <c r="I2505" t="s">
        <v>154</v>
      </c>
      <c r="J2505" t="s">
        <v>56</v>
      </c>
      <c r="K2505" t="s">
        <v>85</v>
      </c>
      <c r="L2505" t="s">
        <v>85</v>
      </c>
      <c r="M2505" t="s">
        <v>222</v>
      </c>
      <c r="N2505" t="s">
        <v>101</v>
      </c>
      <c r="O2505" t="s">
        <v>155</v>
      </c>
      <c r="P2505" t="s">
        <v>181</v>
      </c>
      <c r="Q2505" t="s">
        <v>190</v>
      </c>
      <c r="R2505" t="s">
        <v>8814</v>
      </c>
      <c r="S2505" t="s">
        <v>1769</v>
      </c>
      <c r="T2505" t="s">
        <v>8845</v>
      </c>
      <c r="U2505" s="3">
        <v>45682</v>
      </c>
      <c r="V2505" t="s">
        <v>226</v>
      </c>
      <c r="W2505">
        <v>60</v>
      </c>
      <c r="X2505" t="s">
        <v>163</v>
      </c>
      <c r="AB2505" s="3"/>
      <c r="AC2505" t="s">
        <v>131</v>
      </c>
      <c r="AD2505" t="s">
        <v>114</v>
      </c>
      <c r="AE2505">
        <v>2</v>
      </c>
      <c r="AF2505">
        <v>2</v>
      </c>
      <c r="AH2505" t="s">
        <v>47</v>
      </c>
      <c r="AI2505" t="s">
        <v>151</v>
      </c>
      <c r="AJ2505" t="s">
        <v>8821</v>
      </c>
      <c r="AN2505" t="s">
        <v>50</v>
      </c>
      <c r="AO2505">
        <v>30</v>
      </c>
      <c r="AP2505" t="s">
        <v>48</v>
      </c>
      <c r="AQ2505" t="s">
        <v>8830</v>
      </c>
      <c r="AR2505" t="s">
        <v>8833</v>
      </c>
      <c r="AS2505" t="s">
        <v>8828</v>
      </c>
      <c r="AT2505" t="s">
        <v>8828</v>
      </c>
      <c r="AU2505" t="s">
        <v>8839</v>
      </c>
      <c r="AX2505" t="s">
        <v>8888</v>
      </c>
      <c r="AY2505" t="s">
        <v>8886</v>
      </c>
      <c r="BA2505" t="s">
        <v>8879</v>
      </c>
    </row>
    <row r="2506" spans="1:53" x14ac:dyDescent="0.2">
      <c r="A2506" t="s">
        <v>4982</v>
      </c>
      <c r="B2506" t="s">
        <v>8128</v>
      </c>
      <c r="C2506" t="s">
        <v>875</v>
      </c>
      <c r="D2506" t="s">
        <v>4983</v>
      </c>
      <c r="E2506" t="s">
        <v>109</v>
      </c>
      <c r="G2506" t="s">
        <v>84</v>
      </c>
      <c r="H2506" t="s">
        <v>53</v>
      </c>
      <c r="I2506" t="s">
        <v>54</v>
      </c>
      <c r="J2506" t="s">
        <v>34</v>
      </c>
      <c r="K2506" t="s">
        <v>75</v>
      </c>
      <c r="L2506" t="s">
        <v>75</v>
      </c>
      <c r="M2506" t="s">
        <v>36</v>
      </c>
      <c r="N2506" t="s">
        <v>37</v>
      </c>
      <c r="O2506" t="s">
        <v>155</v>
      </c>
      <c r="P2506" t="s">
        <v>88</v>
      </c>
      <c r="Q2506" t="s">
        <v>138</v>
      </c>
      <c r="R2506" t="s">
        <v>8814</v>
      </c>
      <c r="S2506" t="s">
        <v>1012</v>
      </c>
      <c r="T2506" t="s">
        <v>8845</v>
      </c>
      <c r="U2506" s="3">
        <v>45754</v>
      </c>
      <c r="V2506" t="s">
        <v>121</v>
      </c>
      <c r="W2506">
        <v>30</v>
      </c>
      <c r="X2506" t="s">
        <v>43</v>
      </c>
      <c r="Y2506">
        <v>2</v>
      </c>
      <c r="AB2506" s="3"/>
      <c r="AC2506" t="s">
        <v>113</v>
      </c>
      <c r="AD2506" t="s">
        <v>123</v>
      </c>
      <c r="AE2506" t="s">
        <v>93</v>
      </c>
      <c r="AF2506">
        <v>1</v>
      </c>
      <c r="AG2506" t="s">
        <v>65</v>
      </c>
      <c r="AH2506" t="s">
        <v>66</v>
      </c>
      <c r="AI2506">
        <v>2</v>
      </c>
      <c r="AJ2506" t="s">
        <v>8819</v>
      </c>
      <c r="AK2506" t="s">
        <v>48</v>
      </c>
      <c r="AN2506" t="s">
        <v>50</v>
      </c>
      <c r="AO2506">
        <v>30</v>
      </c>
      <c r="AP2506" t="s">
        <v>48</v>
      </c>
      <c r="AQ2506" t="s">
        <v>8828</v>
      </c>
      <c r="AR2506" t="s">
        <v>8832</v>
      </c>
      <c r="AS2506" t="s">
        <v>8828</v>
      </c>
      <c r="AT2506" t="s">
        <v>8828</v>
      </c>
      <c r="AU2506" t="s">
        <v>8828</v>
      </c>
      <c r="AY2506" t="s">
        <v>8878</v>
      </c>
      <c r="BA2506" t="s">
        <v>8879</v>
      </c>
    </row>
    <row r="2507" spans="1:53" x14ac:dyDescent="0.2">
      <c r="A2507" t="s">
        <v>4984</v>
      </c>
      <c r="B2507" t="s">
        <v>4984</v>
      </c>
      <c r="D2507" t="s">
        <v>4985</v>
      </c>
      <c r="E2507" t="s">
        <v>109</v>
      </c>
      <c r="G2507" t="s">
        <v>31</v>
      </c>
      <c r="H2507" t="s">
        <v>32</v>
      </c>
      <c r="I2507" t="s">
        <v>185</v>
      </c>
      <c r="J2507" t="s">
        <v>136</v>
      </c>
      <c r="K2507" t="s">
        <v>35</v>
      </c>
      <c r="L2507" t="s">
        <v>8807</v>
      </c>
      <c r="M2507" t="s">
        <v>222</v>
      </c>
      <c r="N2507" t="s">
        <v>37</v>
      </c>
      <c r="O2507" t="s">
        <v>118</v>
      </c>
      <c r="P2507" t="s">
        <v>88</v>
      </c>
      <c r="S2507" t="s">
        <v>1655</v>
      </c>
      <c r="T2507" t="s">
        <v>8844</v>
      </c>
      <c r="U2507" s="3">
        <v>45771</v>
      </c>
      <c r="V2507" t="s">
        <v>103</v>
      </c>
      <c r="W2507">
        <v>120</v>
      </c>
      <c r="X2507" t="s">
        <v>163</v>
      </c>
      <c r="Z2507" t="s">
        <v>1406</v>
      </c>
      <c r="AA2507" t="s">
        <v>8844</v>
      </c>
      <c r="AB2507" s="3">
        <v>45825</v>
      </c>
      <c r="AC2507" t="s">
        <v>131</v>
      </c>
      <c r="AD2507" t="s">
        <v>81</v>
      </c>
      <c r="AE2507">
        <v>2</v>
      </c>
      <c r="AF2507">
        <v>2</v>
      </c>
      <c r="AG2507" t="s">
        <v>160</v>
      </c>
      <c r="AH2507" t="s">
        <v>125</v>
      </c>
      <c r="AI2507">
        <v>3</v>
      </c>
      <c r="AJ2507" t="s">
        <v>8820</v>
      </c>
      <c r="AK2507" t="s">
        <v>69</v>
      </c>
      <c r="AL2507" t="s">
        <v>49</v>
      </c>
      <c r="AN2507" t="s">
        <v>95</v>
      </c>
      <c r="AO2507">
        <v>100</v>
      </c>
      <c r="AP2507" t="s">
        <v>48</v>
      </c>
      <c r="AQ2507" t="s">
        <v>8828</v>
      </c>
      <c r="AR2507" t="s">
        <v>8833</v>
      </c>
      <c r="AS2507" t="s">
        <v>8828</v>
      </c>
      <c r="AT2507" t="s">
        <v>8828</v>
      </c>
      <c r="AU2507" t="s">
        <v>8828</v>
      </c>
      <c r="AV2507" t="s">
        <v>69</v>
      </c>
      <c r="AY2507" t="s">
        <v>8882</v>
      </c>
      <c r="BA2507" t="s">
        <v>8881</v>
      </c>
    </row>
    <row r="2508" spans="1:53" x14ac:dyDescent="0.2">
      <c r="A2508" t="s">
        <v>4986</v>
      </c>
      <c r="B2508" t="s">
        <v>8129</v>
      </c>
      <c r="C2508" t="s">
        <v>4987</v>
      </c>
      <c r="E2508" t="s">
        <v>50</v>
      </c>
      <c r="F2508">
        <v>30</v>
      </c>
      <c r="G2508" t="s">
        <v>31</v>
      </c>
      <c r="H2508" t="s">
        <v>73</v>
      </c>
      <c r="I2508" t="s">
        <v>142</v>
      </c>
      <c r="J2508" t="s">
        <v>56</v>
      </c>
      <c r="K2508" t="s">
        <v>75</v>
      </c>
      <c r="L2508" t="s">
        <v>75</v>
      </c>
      <c r="M2508" t="s">
        <v>76</v>
      </c>
      <c r="N2508" t="s">
        <v>87</v>
      </c>
      <c r="O2508" t="s">
        <v>78</v>
      </c>
      <c r="P2508" t="s">
        <v>39</v>
      </c>
      <c r="Q2508" t="s">
        <v>60</v>
      </c>
      <c r="R2508" t="s">
        <v>8810</v>
      </c>
      <c r="S2508" t="s">
        <v>166</v>
      </c>
      <c r="T2508" t="s">
        <v>8844</v>
      </c>
      <c r="U2508" s="3">
        <v>45721</v>
      </c>
      <c r="V2508" t="s">
        <v>226</v>
      </c>
      <c r="W2508">
        <v>60</v>
      </c>
      <c r="X2508" t="s">
        <v>62</v>
      </c>
      <c r="Y2508">
        <v>5</v>
      </c>
      <c r="Z2508" t="s">
        <v>957</v>
      </c>
      <c r="AA2508" t="s">
        <v>8845</v>
      </c>
      <c r="AB2508" s="3">
        <v>45689</v>
      </c>
      <c r="AC2508" t="s">
        <v>44</v>
      </c>
      <c r="AD2508" t="s">
        <v>123</v>
      </c>
      <c r="AE2508">
        <v>1</v>
      </c>
      <c r="AF2508">
        <v>1</v>
      </c>
      <c r="AG2508" t="s">
        <v>132</v>
      </c>
      <c r="AH2508" t="s">
        <v>66</v>
      </c>
      <c r="AI2508" t="s">
        <v>133</v>
      </c>
      <c r="AJ2508" t="s">
        <v>8821</v>
      </c>
      <c r="AK2508" t="s">
        <v>69</v>
      </c>
      <c r="AN2508">
        <v>50</v>
      </c>
      <c r="AO2508">
        <v>50</v>
      </c>
      <c r="AP2508" t="s">
        <v>48</v>
      </c>
      <c r="AQ2508" t="s">
        <v>8829</v>
      </c>
      <c r="AR2508" t="s">
        <v>8832</v>
      </c>
      <c r="AS2508" t="s">
        <v>8828</v>
      </c>
      <c r="AT2508" t="s">
        <v>8828</v>
      </c>
      <c r="AU2508" t="s">
        <v>8828</v>
      </c>
      <c r="AV2508" t="s">
        <v>48</v>
      </c>
      <c r="AX2508" t="s">
        <v>8888</v>
      </c>
      <c r="AY2508" t="s">
        <v>8886</v>
      </c>
      <c r="BA2508" t="s">
        <v>8883</v>
      </c>
    </row>
    <row r="2509" spans="1:53" x14ac:dyDescent="0.2">
      <c r="A2509" t="s">
        <v>4988</v>
      </c>
      <c r="B2509" t="s">
        <v>8130</v>
      </c>
      <c r="C2509" t="s">
        <v>3734</v>
      </c>
      <c r="E2509" t="s">
        <v>50</v>
      </c>
      <c r="F2509">
        <v>30</v>
      </c>
      <c r="G2509" t="s">
        <v>84</v>
      </c>
      <c r="H2509" t="s">
        <v>53</v>
      </c>
      <c r="I2509" t="s">
        <v>135</v>
      </c>
      <c r="J2509" t="s">
        <v>56</v>
      </c>
      <c r="K2509" t="s">
        <v>35</v>
      </c>
      <c r="L2509" t="s">
        <v>8807</v>
      </c>
      <c r="M2509" t="s">
        <v>76</v>
      </c>
      <c r="N2509" t="s">
        <v>101</v>
      </c>
      <c r="O2509" t="s">
        <v>78</v>
      </c>
      <c r="P2509" t="s">
        <v>59</v>
      </c>
      <c r="Q2509" t="s">
        <v>190</v>
      </c>
      <c r="R2509" t="s">
        <v>8814</v>
      </c>
      <c r="S2509" t="s">
        <v>229</v>
      </c>
      <c r="T2509" t="s">
        <v>8843</v>
      </c>
      <c r="U2509" s="3">
        <v>45805</v>
      </c>
      <c r="V2509" t="s">
        <v>121</v>
      </c>
      <c r="W2509">
        <v>30</v>
      </c>
      <c r="X2509" t="s">
        <v>163</v>
      </c>
      <c r="AB2509" s="3"/>
      <c r="AC2509" t="s">
        <v>131</v>
      </c>
      <c r="AD2509" t="s">
        <v>123</v>
      </c>
      <c r="AE2509" t="s">
        <v>93</v>
      </c>
      <c r="AF2509">
        <v>1</v>
      </c>
      <c r="AG2509" t="s">
        <v>65</v>
      </c>
      <c r="AH2509" t="s">
        <v>125</v>
      </c>
      <c r="AI2509">
        <v>4</v>
      </c>
      <c r="AJ2509" t="s">
        <v>8821</v>
      </c>
      <c r="AL2509" t="s">
        <v>94</v>
      </c>
      <c r="AM2509" t="s">
        <v>8812</v>
      </c>
      <c r="AN2509">
        <v>50</v>
      </c>
      <c r="AO2509">
        <v>50</v>
      </c>
      <c r="AP2509" t="s">
        <v>48</v>
      </c>
      <c r="AQ2509" t="s">
        <v>8830</v>
      </c>
      <c r="AR2509" t="s">
        <v>8833</v>
      </c>
      <c r="AS2509" t="s">
        <v>8828</v>
      </c>
      <c r="AT2509" t="s">
        <v>8828</v>
      </c>
      <c r="AU2509" t="s">
        <v>8828</v>
      </c>
      <c r="AX2509" t="s">
        <v>8888</v>
      </c>
      <c r="AY2509" t="s">
        <v>8878</v>
      </c>
      <c r="BA2509" t="s">
        <v>8883</v>
      </c>
    </row>
    <row r="2510" spans="1:53" x14ac:dyDescent="0.2">
      <c r="A2510" t="s">
        <v>4989</v>
      </c>
      <c r="B2510" t="s">
        <v>8131</v>
      </c>
      <c r="D2510" t="s">
        <v>4990</v>
      </c>
      <c r="E2510" t="s">
        <v>109</v>
      </c>
      <c r="G2510" t="s">
        <v>84</v>
      </c>
      <c r="H2510" t="s">
        <v>32</v>
      </c>
      <c r="I2510" t="s">
        <v>117</v>
      </c>
      <c r="J2510" t="s">
        <v>55</v>
      </c>
      <c r="K2510" t="s">
        <v>100</v>
      </c>
      <c r="L2510" t="s">
        <v>8807</v>
      </c>
      <c r="M2510" t="s">
        <v>86</v>
      </c>
      <c r="N2510" t="s">
        <v>37</v>
      </c>
      <c r="O2510" t="s">
        <v>58</v>
      </c>
      <c r="P2510" t="s">
        <v>39</v>
      </c>
      <c r="S2510" t="s">
        <v>880</v>
      </c>
      <c r="T2510" t="s">
        <v>8844</v>
      </c>
      <c r="U2510" s="3">
        <v>45706</v>
      </c>
      <c r="V2510" t="s">
        <v>121</v>
      </c>
      <c r="W2510">
        <v>30</v>
      </c>
      <c r="X2510" t="s">
        <v>163</v>
      </c>
      <c r="Z2510" t="s">
        <v>254</v>
      </c>
      <c r="AA2510" t="s">
        <v>8844</v>
      </c>
      <c r="AB2510" s="3">
        <v>45729</v>
      </c>
      <c r="AC2510" t="s">
        <v>131</v>
      </c>
      <c r="AD2510" t="s">
        <v>123</v>
      </c>
      <c r="AE2510">
        <v>3</v>
      </c>
      <c r="AF2510">
        <v>3</v>
      </c>
      <c r="AG2510" t="s">
        <v>160</v>
      </c>
      <c r="AH2510" t="s">
        <v>66</v>
      </c>
      <c r="AI2510">
        <v>1</v>
      </c>
      <c r="AJ2510" t="s">
        <v>8819</v>
      </c>
      <c r="AK2510" t="s">
        <v>69</v>
      </c>
      <c r="AN2510">
        <v>10</v>
      </c>
      <c r="AO2510">
        <v>10</v>
      </c>
      <c r="AP2510" t="s">
        <v>48</v>
      </c>
      <c r="AQ2510" t="s">
        <v>8828</v>
      </c>
      <c r="AR2510" t="s">
        <v>8833</v>
      </c>
      <c r="AS2510" t="s">
        <v>8828</v>
      </c>
      <c r="AT2510" t="s">
        <v>8828</v>
      </c>
      <c r="AU2510" t="s">
        <v>8828</v>
      </c>
      <c r="AV2510" t="s">
        <v>69</v>
      </c>
      <c r="AY2510" t="s">
        <v>8878</v>
      </c>
      <c r="BA2510" t="s">
        <v>8879</v>
      </c>
    </row>
    <row r="2511" spans="1:53" x14ac:dyDescent="0.2">
      <c r="A2511" t="s">
        <v>4991</v>
      </c>
      <c r="B2511" t="s">
        <v>4991</v>
      </c>
      <c r="D2511" t="s">
        <v>4992</v>
      </c>
      <c r="E2511">
        <v>83</v>
      </c>
      <c r="F2511">
        <v>83</v>
      </c>
      <c r="G2511" t="s">
        <v>31</v>
      </c>
      <c r="H2511" t="s">
        <v>153</v>
      </c>
      <c r="I2511" t="s">
        <v>215</v>
      </c>
      <c r="J2511" t="s">
        <v>55</v>
      </c>
      <c r="K2511" t="s">
        <v>35</v>
      </c>
      <c r="L2511" t="s">
        <v>8807</v>
      </c>
      <c r="M2511" t="s">
        <v>76</v>
      </c>
      <c r="N2511" t="s">
        <v>87</v>
      </c>
      <c r="O2511" t="s">
        <v>58</v>
      </c>
      <c r="P2511" t="s">
        <v>204</v>
      </c>
      <c r="Q2511" t="s">
        <v>138</v>
      </c>
      <c r="R2511" t="s">
        <v>8814</v>
      </c>
      <c r="S2511" t="s">
        <v>719</v>
      </c>
      <c r="T2511" t="s">
        <v>8844</v>
      </c>
      <c r="U2511" s="3">
        <v>45744</v>
      </c>
      <c r="V2511" t="s">
        <v>103</v>
      </c>
      <c r="W2511">
        <v>120</v>
      </c>
      <c r="X2511" t="s">
        <v>43</v>
      </c>
      <c r="Y2511">
        <v>2</v>
      </c>
      <c r="AB2511" s="3"/>
      <c r="AC2511" t="s">
        <v>122</v>
      </c>
      <c r="AD2511" t="s">
        <v>45</v>
      </c>
      <c r="AE2511">
        <v>2</v>
      </c>
      <c r="AF2511">
        <v>2</v>
      </c>
      <c r="AG2511" t="s">
        <v>132</v>
      </c>
      <c r="AH2511" t="s">
        <v>47</v>
      </c>
      <c r="AI2511">
        <v>4</v>
      </c>
      <c r="AJ2511" t="s">
        <v>8821</v>
      </c>
      <c r="AL2511" t="s">
        <v>89</v>
      </c>
      <c r="AM2511" t="s">
        <v>8825</v>
      </c>
      <c r="AN2511" t="s">
        <v>50</v>
      </c>
      <c r="AO2511">
        <v>30</v>
      </c>
      <c r="AP2511" t="s">
        <v>48</v>
      </c>
      <c r="AQ2511" t="s">
        <v>8828</v>
      </c>
      <c r="AR2511" t="s">
        <v>8832</v>
      </c>
      <c r="AS2511" t="s">
        <v>8835</v>
      </c>
      <c r="AT2511" t="s">
        <v>8828</v>
      </c>
      <c r="AU2511" t="s">
        <v>8828</v>
      </c>
      <c r="AX2511" t="s">
        <v>8889</v>
      </c>
      <c r="AY2511" t="s">
        <v>8882</v>
      </c>
      <c r="BA2511" t="s">
        <v>8879</v>
      </c>
    </row>
    <row r="2512" spans="1:53" x14ac:dyDescent="0.2">
      <c r="A2512" t="s">
        <v>4993</v>
      </c>
      <c r="B2512" t="s">
        <v>8132</v>
      </c>
      <c r="C2512" t="s">
        <v>3752</v>
      </c>
      <c r="E2512" t="s">
        <v>50</v>
      </c>
      <c r="F2512">
        <v>30</v>
      </c>
      <c r="G2512" t="s">
        <v>31</v>
      </c>
      <c r="H2512" t="s">
        <v>53</v>
      </c>
      <c r="I2512" t="s">
        <v>135</v>
      </c>
      <c r="J2512" t="s">
        <v>34</v>
      </c>
      <c r="K2512" t="s">
        <v>100</v>
      </c>
      <c r="L2512" t="s">
        <v>8807</v>
      </c>
      <c r="M2512" t="s">
        <v>56</v>
      </c>
      <c r="N2512" t="s">
        <v>87</v>
      </c>
      <c r="O2512" t="s">
        <v>78</v>
      </c>
      <c r="P2512" t="s">
        <v>59</v>
      </c>
      <c r="Q2512" t="s">
        <v>40</v>
      </c>
      <c r="R2512" t="s">
        <v>8809</v>
      </c>
      <c r="S2512" t="s">
        <v>1469</v>
      </c>
      <c r="T2512" t="s">
        <v>8845</v>
      </c>
      <c r="U2512" s="3">
        <v>45703</v>
      </c>
      <c r="V2512" t="s">
        <v>121</v>
      </c>
      <c r="W2512">
        <v>30</v>
      </c>
      <c r="X2512" t="s">
        <v>62</v>
      </c>
      <c r="Y2512">
        <v>5</v>
      </c>
      <c r="AB2512" s="3"/>
      <c r="AC2512" t="s">
        <v>131</v>
      </c>
      <c r="AD2512" t="s">
        <v>123</v>
      </c>
      <c r="AE2512" t="s">
        <v>93</v>
      </c>
      <c r="AF2512">
        <v>1</v>
      </c>
      <c r="AG2512" t="s">
        <v>196</v>
      </c>
      <c r="AH2512" t="s">
        <v>66</v>
      </c>
      <c r="AI2512">
        <v>2</v>
      </c>
      <c r="AJ2512" t="s">
        <v>8819</v>
      </c>
      <c r="AK2512" t="s">
        <v>48</v>
      </c>
      <c r="AL2512" t="s">
        <v>49</v>
      </c>
      <c r="AN2512" t="s">
        <v>95</v>
      </c>
      <c r="AO2512">
        <v>100</v>
      </c>
      <c r="AP2512" t="s">
        <v>69</v>
      </c>
      <c r="AQ2512" t="s">
        <v>8830</v>
      </c>
      <c r="AR2512" t="s">
        <v>8828</v>
      </c>
      <c r="AS2512" t="s">
        <v>8828</v>
      </c>
      <c r="AT2512" t="s">
        <v>8828</v>
      </c>
      <c r="AU2512" t="s">
        <v>8828</v>
      </c>
      <c r="AW2512">
        <v>5</v>
      </c>
      <c r="AX2512" t="s">
        <v>8888</v>
      </c>
      <c r="AY2512" t="s">
        <v>8878</v>
      </c>
      <c r="AZ2512" t="s">
        <v>8880</v>
      </c>
      <c r="BA2512" t="s">
        <v>8881</v>
      </c>
    </row>
    <row r="2513" spans="1:53" x14ac:dyDescent="0.2">
      <c r="A2513" t="s">
        <v>4994</v>
      </c>
      <c r="B2513" t="s">
        <v>8133</v>
      </c>
      <c r="C2513" t="s">
        <v>1368</v>
      </c>
      <c r="E2513">
        <v>31</v>
      </c>
      <c r="F2513">
        <v>31</v>
      </c>
      <c r="G2513" t="s">
        <v>31</v>
      </c>
      <c r="H2513" t="s">
        <v>32</v>
      </c>
      <c r="I2513" t="s">
        <v>259</v>
      </c>
      <c r="J2513" t="s">
        <v>136</v>
      </c>
      <c r="K2513" t="s">
        <v>35</v>
      </c>
      <c r="L2513" t="s">
        <v>8807</v>
      </c>
      <c r="M2513" t="s">
        <v>36</v>
      </c>
      <c r="N2513" t="s">
        <v>87</v>
      </c>
      <c r="O2513" t="s">
        <v>118</v>
      </c>
      <c r="P2513" t="s">
        <v>181</v>
      </c>
      <c r="S2513" t="s">
        <v>684</v>
      </c>
      <c r="T2513" t="s">
        <v>8843</v>
      </c>
      <c r="U2513" s="3">
        <v>45730</v>
      </c>
      <c r="V2513" t="s">
        <v>121</v>
      </c>
      <c r="W2513">
        <v>30</v>
      </c>
      <c r="X2513" t="s">
        <v>163</v>
      </c>
      <c r="Z2513" t="s">
        <v>61</v>
      </c>
      <c r="AA2513" t="s">
        <v>8844</v>
      </c>
      <c r="AB2513" s="3">
        <v>45774</v>
      </c>
      <c r="AC2513" t="s">
        <v>131</v>
      </c>
      <c r="AD2513" t="s">
        <v>114</v>
      </c>
      <c r="AE2513">
        <v>3</v>
      </c>
      <c r="AF2513">
        <v>3</v>
      </c>
      <c r="AG2513" t="s">
        <v>132</v>
      </c>
      <c r="AH2513" t="s">
        <v>47</v>
      </c>
      <c r="AI2513" t="s">
        <v>151</v>
      </c>
      <c r="AJ2513" t="s">
        <v>8821</v>
      </c>
      <c r="AK2513" t="s">
        <v>48</v>
      </c>
      <c r="AN2513" t="s">
        <v>95</v>
      </c>
      <c r="AO2513">
        <v>100</v>
      </c>
      <c r="AP2513" t="s">
        <v>69</v>
      </c>
      <c r="AQ2513" t="s">
        <v>8828</v>
      </c>
      <c r="AR2513" t="s">
        <v>8833</v>
      </c>
      <c r="AS2513" t="s">
        <v>8828</v>
      </c>
      <c r="AT2513" t="s">
        <v>8839</v>
      </c>
      <c r="AU2513" t="s">
        <v>8828</v>
      </c>
      <c r="AV2513" t="s">
        <v>69</v>
      </c>
      <c r="AX2513" t="s">
        <v>8888</v>
      </c>
      <c r="AY2513" t="s">
        <v>8878</v>
      </c>
      <c r="BA2513" t="s">
        <v>8881</v>
      </c>
    </row>
    <row r="2514" spans="1:53" x14ac:dyDescent="0.2">
      <c r="A2514" t="s">
        <v>4995</v>
      </c>
      <c r="B2514" t="s">
        <v>4995</v>
      </c>
      <c r="C2514" t="s">
        <v>4422</v>
      </c>
      <c r="E2514">
        <v>72</v>
      </c>
      <c r="F2514">
        <v>72</v>
      </c>
      <c r="G2514" t="s">
        <v>31</v>
      </c>
      <c r="H2514" t="s">
        <v>53</v>
      </c>
      <c r="I2514" t="s">
        <v>135</v>
      </c>
      <c r="J2514" t="s">
        <v>34</v>
      </c>
      <c r="K2514" t="s">
        <v>75</v>
      </c>
      <c r="L2514" t="s">
        <v>75</v>
      </c>
      <c r="M2514" t="s">
        <v>222</v>
      </c>
      <c r="N2514" t="s">
        <v>57</v>
      </c>
      <c r="O2514" t="s">
        <v>58</v>
      </c>
      <c r="P2514" t="s">
        <v>181</v>
      </c>
      <c r="Q2514" t="s">
        <v>40</v>
      </c>
      <c r="R2514" t="s">
        <v>8809</v>
      </c>
      <c r="S2514" t="s">
        <v>2218</v>
      </c>
      <c r="T2514" t="s">
        <v>8844</v>
      </c>
      <c r="U2514" s="3">
        <v>45741</v>
      </c>
      <c r="V2514" t="s">
        <v>103</v>
      </c>
      <c r="W2514">
        <v>120</v>
      </c>
      <c r="X2514" t="s">
        <v>171</v>
      </c>
      <c r="Y2514">
        <v>24</v>
      </c>
      <c r="Z2514" t="s">
        <v>1086</v>
      </c>
      <c r="AA2514" t="s">
        <v>8843</v>
      </c>
      <c r="AB2514" s="3">
        <v>45763</v>
      </c>
      <c r="AC2514" t="s">
        <v>44</v>
      </c>
      <c r="AD2514" t="s">
        <v>114</v>
      </c>
      <c r="AE2514">
        <v>2</v>
      </c>
      <c r="AF2514">
        <v>2</v>
      </c>
      <c r="AG2514" t="s">
        <v>196</v>
      </c>
      <c r="AH2514" t="s">
        <v>66</v>
      </c>
      <c r="AI2514">
        <v>3</v>
      </c>
      <c r="AJ2514" t="s">
        <v>8820</v>
      </c>
      <c r="AL2514" t="s">
        <v>49</v>
      </c>
      <c r="AN2514" t="s">
        <v>95</v>
      </c>
      <c r="AO2514">
        <v>100</v>
      </c>
      <c r="AP2514" t="s">
        <v>69</v>
      </c>
      <c r="AQ2514" t="s">
        <v>8829</v>
      </c>
      <c r="AR2514" t="s">
        <v>8832</v>
      </c>
      <c r="AS2514" t="s">
        <v>8828</v>
      </c>
      <c r="AT2514" t="s">
        <v>8828</v>
      </c>
      <c r="AU2514" t="s">
        <v>8828</v>
      </c>
      <c r="AV2514" t="s">
        <v>69</v>
      </c>
      <c r="AX2514" t="s">
        <v>8889</v>
      </c>
      <c r="AY2514" t="s">
        <v>8882</v>
      </c>
      <c r="BA2514" t="s">
        <v>8881</v>
      </c>
    </row>
    <row r="2515" spans="1:53" x14ac:dyDescent="0.2">
      <c r="A2515" t="s">
        <v>4996</v>
      </c>
      <c r="B2515" t="s">
        <v>8134</v>
      </c>
      <c r="D2515" t="s">
        <v>4997</v>
      </c>
      <c r="E2515">
        <v>57</v>
      </c>
      <c r="F2515">
        <v>57</v>
      </c>
      <c r="G2515" t="s">
        <v>84</v>
      </c>
      <c r="H2515" t="s">
        <v>153</v>
      </c>
      <c r="I2515" t="s">
        <v>218</v>
      </c>
      <c r="J2515" t="s">
        <v>55</v>
      </c>
      <c r="K2515" t="s">
        <v>75</v>
      </c>
      <c r="L2515" t="s">
        <v>75</v>
      </c>
      <c r="M2515" t="s">
        <v>76</v>
      </c>
      <c r="N2515" t="s">
        <v>77</v>
      </c>
      <c r="O2515" t="s">
        <v>118</v>
      </c>
      <c r="P2515" t="s">
        <v>204</v>
      </c>
      <c r="Q2515" t="s">
        <v>190</v>
      </c>
      <c r="R2515" t="s">
        <v>8814</v>
      </c>
      <c r="S2515" t="s">
        <v>2243</v>
      </c>
      <c r="T2515" t="s">
        <v>8843</v>
      </c>
      <c r="U2515" s="3">
        <v>45835</v>
      </c>
      <c r="V2515" t="s">
        <v>226</v>
      </c>
      <c r="W2515">
        <v>60</v>
      </c>
      <c r="X2515" t="s">
        <v>62</v>
      </c>
      <c r="Y2515">
        <v>5</v>
      </c>
      <c r="Z2515" t="s">
        <v>422</v>
      </c>
      <c r="AA2515" t="s">
        <v>8843</v>
      </c>
      <c r="AB2515" s="3">
        <v>45837</v>
      </c>
      <c r="AC2515" t="s">
        <v>44</v>
      </c>
      <c r="AD2515" t="s">
        <v>81</v>
      </c>
      <c r="AE2515">
        <v>2</v>
      </c>
      <c r="AF2515">
        <v>2</v>
      </c>
      <c r="AG2515" t="s">
        <v>196</v>
      </c>
      <c r="AH2515" t="s">
        <v>125</v>
      </c>
      <c r="AI2515">
        <v>2</v>
      </c>
      <c r="AJ2515" t="s">
        <v>8819</v>
      </c>
      <c r="AK2515" t="s">
        <v>48</v>
      </c>
      <c r="AL2515" t="s">
        <v>138</v>
      </c>
      <c r="AM2515" t="s">
        <v>8814</v>
      </c>
      <c r="AN2515">
        <v>50</v>
      </c>
      <c r="AO2515">
        <v>50</v>
      </c>
      <c r="AP2515" t="s">
        <v>48</v>
      </c>
      <c r="AQ2515" t="s">
        <v>8829</v>
      </c>
      <c r="AR2515" t="s">
        <v>8832</v>
      </c>
      <c r="AS2515" t="s">
        <v>8837</v>
      </c>
      <c r="AT2515" t="s">
        <v>8828</v>
      </c>
      <c r="AU2515" t="s">
        <v>8828</v>
      </c>
      <c r="AV2515" t="s">
        <v>69</v>
      </c>
      <c r="AX2515" t="s">
        <v>8890</v>
      </c>
      <c r="AY2515" t="s">
        <v>8886</v>
      </c>
      <c r="BA2515" t="s">
        <v>8883</v>
      </c>
    </row>
    <row r="2516" spans="1:53" x14ac:dyDescent="0.2">
      <c r="A2516" t="s">
        <v>4998</v>
      </c>
      <c r="B2516" t="s">
        <v>8135</v>
      </c>
      <c r="E2516" t="s">
        <v>50</v>
      </c>
      <c r="F2516">
        <v>30</v>
      </c>
      <c r="G2516" t="s">
        <v>31</v>
      </c>
      <c r="H2516" t="s">
        <v>32</v>
      </c>
      <c r="I2516" t="s">
        <v>117</v>
      </c>
      <c r="J2516" t="s">
        <v>55</v>
      </c>
      <c r="K2516" t="s">
        <v>85</v>
      </c>
      <c r="L2516" t="s">
        <v>85</v>
      </c>
      <c r="M2516" t="s">
        <v>36</v>
      </c>
      <c r="N2516" t="s">
        <v>101</v>
      </c>
      <c r="O2516" t="s">
        <v>118</v>
      </c>
      <c r="P2516" t="s">
        <v>204</v>
      </c>
      <c r="Q2516" t="s">
        <v>60</v>
      </c>
      <c r="R2516" t="s">
        <v>8810</v>
      </c>
      <c r="S2516" t="s">
        <v>410</v>
      </c>
      <c r="T2516" t="s">
        <v>8845</v>
      </c>
      <c r="U2516" s="3">
        <v>45825</v>
      </c>
      <c r="V2516" t="s">
        <v>226</v>
      </c>
      <c r="W2516">
        <v>60</v>
      </c>
      <c r="X2516" t="s">
        <v>43</v>
      </c>
      <c r="Y2516">
        <v>2</v>
      </c>
      <c r="Z2516" t="s">
        <v>955</v>
      </c>
      <c r="AA2516" t="s">
        <v>8843</v>
      </c>
      <c r="AB2516" s="3">
        <v>45689</v>
      </c>
      <c r="AC2516" t="s">
        <v>131</v>
      </c>
      <c r="AD2516" t="s">
        <v>114</v>
      </c>
      <c r="AE2516">
        <v>2</v>
      </c>
      <c r="AF2516">
        <v>2</v>
      </c>
      <c r="AG2516" t="s">
        <v>105</v>
      </c>
      <c r="AH2516" t="s">
        <v>125</v>
      </c>
      <c r="AI2516">
        <v>4</v>
      </c>
      <c r="AJ2516" t="s">
        <v>8821</v>
      </c>
      <c r="AK2516" t="s">
        <v>69</v>
      </c>
      <c r="AL2516" t="s">
        <v>68</v>
      </c>
      <c r="AM2516" t="s">
        <v>8823</v>
      </c>
      <c r="AN2516">
        <v>20</v>
      </c>
      <c r="AO2516">
        <v>20</v>
      </c>
      <c r="AP2516" t="s">
        <v>48</v>
      </c>
      <c r="AQ2516" t="s">
        <v>8828</v>
      </c>
      <c r="AR2516" t="s">
        <v>8828</v>
      </c>
      <c r="AS2516" t="s">
        <v>8828</v>
      </c>
      <c r="AT2516" t="s">
        <v>8828</v>
      </c>
      <c r="AU2516" t="s">
        <v>8828</v>
      </c>
      <c r="AV2516" t="s">
        <v>48</v>
      </c>
      <c r="AW2516">
        <v>2</v>
      </c>
      <c r="AX2516" t="s">
        <v>8888</v>
      </c>
      <c r="AY2516" t="s">
        <v>8886</v>
      </c>
      <c r="AZ2516" t="s">
        <v>8884</v>
      </c>
      <c r="BA2516" t="s">
        <v>8879</v>
      </c>
    </row>
    <row r="2517" spans="1:53" x14ac:dyDescent="0.2">
      <c r="A2517" t="s">
        <v>4999</v>
      </c>
      <c r="B2517" t="s">
        <v>8136</v>
      </c>
      <c r="C2517" t="s">
        <v>5000</v>
      </c>
      <c r="E2517">
        <v>61</v>
      </c>
      <c r="F2517">
        <v>61</v>
      </c>
      <c r="G2517" t="s">
        <v>31</v>
      </c>
      <c r="H2517" t="s">
        <v>73</v>
      </c>
      <c r="I2517" t="s">
        <v>74</v>
      </c>
      <c r="J2517" t="s">
        <v>56</v>
      </c>
      <c r="K2517" t="s">
        <v>35</v>
      </c>
      <c r="L2517" t="s">
        <v>8807</v>
      </c>
      <c r="M2517" t="s">
        <v>36</v>
      </c>
      <c r="N2517" t="s">
        <v>37</v>
      </c>
      <c r="O2517" t="s">
        <v>78</v>
      </c>
      <c r="P2517" t="s">
        <v>181</v>
      </c>
      <c r="Q2517" t="s">
        <v>60</v>
      </c>
      <c r="R2517" t="s">
        <v>8810</v>
      </c>
      <c r="S2517" t="s">
        <v>552</v>
      </c>
      <c r="T2517" t="s">
        <v>8844</v>
      </c>
      <c r="U2517" s="3">
        <v>45787</v>
      </c>
      <c r="V2517" t="s">
        <v>103</v>
      </c>
      <c r="W2517">
        <v>120</v>
      </c>
      <c r="X2517" t="s">
        <v>171</v>
      </c>
      <c r="Y2517">
        <v>24</v>
      </c>
      <c r="AB2517" s="3"/>
      <c r="AC2517" t="s">
        <v>122</v>
      </c>
      <c r="AD2517" t="s">
        <v>123</v>
      </c>
      <c r="AE2517">
        <v>2</v>
      </c>
      <c r="AF2517">
        <v>2</v>
      </c>
      <c r="AG2517" t="s">
        <v>65</v>
      </c>
      <c r="AH2517" t="s">
        <v>82</v>
      </c>
      <c r="AI2517">
        <v>3</v>
      </c>
      <c r="AJ2517" t="s">
        <v>8820</v>
      </c>
      <c r="AK2517" t="s">
        <v>69</v>
      </c>
      <c r="AL2517" t="s">
        <v>49</v>
      </c>
      <c r="AN2517" t="s">
        <v>50</v>
      </c>
      <c r="AO2517">
        <v>30</v>
      </c>
      <c r="AP2517" t="s">
        <v>69</v>
      </c>
      <c r="AQ2517" t="s">
        <v>8828</v>
      </c>
      <c r="AR2517" t="s">
        <v>8832</v>
      </c>
      <c r="AS2517" t="s">
        <v>8836</v>
      </c>
      <c r="AT2517" t="s">
        <v>8828</v>
      </c>
      <c r="AU2517" t="s">
        <v>8828</v>
      </c>
      <c r="AX2517" t="s">
        <v>8890</v>
      </c>
      <c r="AY2517" t="s">
        <v>8882</v>
      </c>
      <c r="BA2517" t="s">
        <v>8879</v>
      </c>
    </row>
    <row r="2518" spans="1:53" x14ac:dyDescent="0.2">
      <c r="A2518" t="s">
        <v>5001</v>
      </c>
      <c r="B2518" t="s">
        <v>5001</v>
      </c>
      <c r="D2518" t="s">
        <v>5002</v>
      </c>
      <c r="E2518" t="s">
        <v>50</v>
      </c>
      <c r="F2518">
        <v>30</v>
      </c>
      <c r="G2518" t="s">
        <v>84</v>
      </c>
      <c r="H2518" t="s">
        <v>153</v>
      </c>
      <c r="I2518" t="s">
        <v>218</v>
      </c>
      <c r="J2518" t="s">
        <v>55</v>
      </c>
      <c r="K2518" t="s">
        <v>100</v>
      </c>
      <c r="L2518" t="s">
        <v>8807</v>
      </c>
      <c r="M2518" t="s">
        <v>76</v>
      </c>
      <c r="N2518" t="s">
        <v>37</v>
      </c>
      <c r="O2518" t="s">
        <v>155</v>
      </c>
      <c r="P2518" t="s">
        <v>204</v>
      </c>
      <c r="Q2518" t="s">
        <v>40</v>
      </c>
      <c r="R2518" t="s">
        <v>8809</v>
      </c>
      <c r="S2518" t="s">
        <v>384</v>
      </c>
      <c r="T2518" t="s">
        <v>8843</v>
      </c>
      <c r="U2518" s="3">
        <v>45807</v>
      </c>
      <c r="V2518" t="s">
        <v>42</v>
      </c>
      <c r="W2518">
        <v>45</v>
      </c>
      <c r="X2518" t="s">
        <v>80</v>
      </c>
      <c r="Y2518">
        <v>48</v>
      </c>
      <c r="Z2518" t="s">
        <v>1763</v>
      </c>
      <c r="AA2518" t="s">
        <v>8843</v>
      </c>
      <c r="AB2518" s="3">
        <v>45668</v>
      </c>
      <c r="AC2518" t="s">
        <v>44</v>
      </c>
      <c r="AD2518" t="s">
        <v>123</v>
      </c>
      <c r="AE2518">
        <v>2</v>
      </c>
      <c r="AF2518">
        <v>2</v>
      </c>
      <c r="AG2518" t="s">
        <v>160</v>
      </c>
      <c r="AH2518" t="s">
        <v>125</v>
      </c>
      <c r="AI2518">
        <v>3</v>
      </c>
      <c r="AJ2518" t="s">
        <v>8820</v>
      </c>
      <c r="AN2518">
        <v>50</v>
      </c>
      <c r="AO2518">
        <v>50</v>
      </c>
      <c r="AP2518" t="s">
        <v>48</v>
      </c>
      <c r="AQ2518" t="s">
        <v>8829</v>
      </c>
      <c r="AR2518" t="s">
        <v>8832</v>
      </c>
      <c r="AS2518" t="s">
        <v>8837</v>
      </c>
      <c r="AT2518" t="s">
        <v>8828</v>
      </c>
      <c r="AU2518" t="s">
        <v>8828</v>
      </c>
      <c r="AV2518" t="s">
        <v>48</v>
      </c>
      <c r="AX2518" t="s">
        <v>8888</v>
      </c>
      <c r="AY2518" t="s">
        <v>8878</v>
      </c>
      <c r="BA2518" t="s">
        <v>8883</v>
      </c>
    </row>
    <row r="2519" spans="1:53" x14ac:dyDescent="0.2">
      <c r="A2519" t="s">
        <v>5003</v>
      </c>
      <c r="B2519" t="s">
        <v>8137</v>
      </c>
      <c r="E2519" t="s">
        <v>50</v>
      </c>
      <c r="F2519">
        <v>30</v>
      </c>
      <c r="G2519" t="s">
        <v>84</v>
      </c>
      <c r="H2519" t="s">
        <v>32</v>
      </c>
      <c r="I2519" t="s">
        <v>185</v>
      </c>
      <c r="J2519" t="s">
        <v>55</v>
      </c>
      <c r="K2519" t="s">
        <v>85</v>
      </c>
      <c r="L2519" t="s">
        <v>85</v>
      </c>
      <c r="M2519" t="s">
        <v>76</v>
      </c>
      <c r="N2519" t="s">
        <v>57</v>
      </c>
      <c r="O2519" t="s">
        <v>78</v>
      </c>
      <c r="P2519" t="s">
        <v>39</v>
      </c>
      <c r="Q2519" t="s">
        <v>60</v>
      </c>
      <c r="R2519" t="s">
        <v>8810</v>
      </c>
      <c r="S2519" t="s">
        <v>365</v>
      </c>
      <c r="T2519" t="s">
        <v>8844</v>
      </c>
      <c r="U2519" s="3">
        <v>45707</v>
      </c>
      <c r="V2519" t="s">
        <v>226</v>
      </c>
      <c r="W2519">
        <v>60</v>
      </c>
      <c r="X2519" t="s">
        <v>163</v>
      </c>
      <c r="AB2519" s="3"/>
      <c r="AC2519" t="s">
        <v>131</v>
      </c>
      <c r="AD2519" t="s">
        <v>45</v>
      </c>
      <c r="AE2519" t="s">
        <v>93</v>
      </c>
      <c r="AF2519">
        <v>1</v>
      </c>
      <c r="AH2519" t="s">
        <v>125</v>
      </c>
      <c r="AI2519" t="s">
        <v>133</v>
      </c>
      <c r="AJ2519" t="s">
        <v>8821</v>
      </c>
      <c r="AL2519" t="s">
        <v>68</v>
      </c>
      <c r="AM2519" t="s">
        <v>8823</v>
      </c>
      <c r="AN2519">
        <v>20</v>
      </c>
      <c r="AO2519">
        <v>20</v>
      </c>
      <c r="AP2519" t="s">
        <v>69</v>
      </c>
      <c r="AQ2519" t="s">
        <v>8830</v>
      </c>
      <c r="AR2519" t="s">
        <v>8833</v>
      </c>
      <c r="AS2519" t="s">
        <v>8828</v>
      </c>
      <c r="AT2519" t="s">
        <v>8828</v>
      </c>
      <c r="AU2519" t="s">
        <v>8839</v>
      </c>
      <c r="AX2519" t="s">
        <v>8888</v>
      </c>
      <c r="AY2519" t="s">
        <v>8886</v>
      </c>
      <c r="BA2519" t="s">
        <v>8879</v>
      </c>
    </row>
    <row r="2520" spans="1:53" x14ac:dyDescent="0.2">
      <c r="A2520" t="s">
        <v>5004</v>
      </c>
      <c r="B2520" t="s">
        <v>5004</v>
      </c>
      <c r="E2520" t="s">
        <v>109</v>
      </c>
      <c r="G2520" t="s">
        <v>84</v>
      </c>
      <c r="H2520" t="s">
        <v>32</v>
      </c>
      <c r="I2520" t="s">
        <v>259</v>
      </c>
      <c r="J2520" t="s">
        <v>136</v>
      </c>
      <c r="K2520" t="s">
        <v>85</v>
      </c>
      <c r="L2520" t="s">
        <v>85</v>
      </c>
      <c r="M2520" t="s">
        <v>36</v>
      </c>
      <c r="N2520" t="s">
        <v>77</v>
      </c>
      <c r="O2520" t="s">
        <v>58</v>
      </c>
      <c r="P2520" t="s">
        <v>39</v>
      </c>
      <c r="S2520" t="s">
        <v>595</v>
      </c>
      <c r="T2520" t="s">
        <v>8845</v>
      </c>
      <c r="U2520" s="3">
        <v>45737</v>
      </c>
      <c r="V2520" t="s">
        <v>121</v>
      </c>
      <c r="W2520">
        <v>30</v>
      </c>
      <c r="X2520" t="s">
        <v>62</v>
      </c>
      <c r="Y2520">
        <v>5</v>
      </c>
      <c r="AB2520" s="3"/>
      <c r="AC2520" t="s">
        <v>44</v>
      </c>
      <c r="AD2520" t="s">
        <v>114</v>
      </c>
      <c r="AE2520">
        <v>3</v>
      </c>
      <c r="AF2520">
        <v>3</v>
      </c>
      <c r="AG2520" t="s">
        <v>178</v>
      </c>
      <c r="AH2520" t="s">
        <v>82</v>
      </c>
      <c r="AI2520">
        <v>2</v>
      </c>
      <c r="AJ2520" t="s">
        <v>8819</v>
      </c>
      <c r="AK2520" t="s">
        <v>48</v>
      </c>
      <c r="AL2520" t="s">
        <v>68</v>
      </c>
      <c r="AM2520" t="s">
        <v>8823</v>
      </c>
      <c r="AN2520" t="s">
        <v>95</v>
      </c>
      <c r="AO2520">
        <v>100</v>
      </c>
      <c r="AP2520" t="s">
        <v>69</v>
      </c>
      <c r="AQ2520" t="s">
        <v>8828</v>
      </c>
      <c r="AR2520" t="s">
        <v>8832</v>
      </c>
      <c r="AS2520" t="s">
        <v>8836</v>
      </c>
      <c r="AT2520" t="s">
        <v>8839</v>
      </c>
      <c r="AU2520" t="s">
        <v>8828</v>
      </c>
      <c r="AY2520" t="s">
        <v>8878</v>
      </c>
      <c r="BA2520" t="s">
        <v>8881</v>
      </c>
    </row>
    <row r="2521" spans="1:53" x14ac:dyDescent="0.2">
      <c r="A2521" t="s">
        <v>5005</v>
      </c>
      <c r="B2521" t="s">
        <v>8138</v>
      </c>
      <c r="D2521" t="s">
        <v>5006</v>
      </c>
      <c r="E2521" t="s">
        <v>50</v>
      </c>
      <c r="F2521">
        <v>30</v>
      </c>
      <c r="G2521" t="s">
        <v>31</v>
      </c>
      <c r="H2521" t="s">
        <v>32</v>
      </c>
      <c r="I2521" t="s">
        <v>185</v>
      </c>
      <c r="J2521" t="s">
        <v>55</v>
      </c>
      <c r="K2521" t="s">
        <v>35</v>
      </c>
      <c r="L2521" t="s">
        <v>8807</v>
      </c>
      <c r="M2521" t="s">
        <v>36</v>
      </c>
      <c r="N2521" t="s">
        <v>37</v>
      </c>
      <c r="O2521" t="s">
        <v>38</v>
      </c>
      <c r="P2521" t="s">
        <v>204</v>
      </c>
      <c r="Q2521" t="s">
        <v>89</v>
      </c>
      <c r="R2521" t="s">
        <v>8811</v>
      </c>
      <c r="S2521" t="s">
        <v>817</v>
      </c>
      <c r="T2521" t="s">
        <v>8844</v>
      </c>
      <c r="U2521" s="3">
        <v>45773</v>
      </c>
      <c r="V2521" t="s">
        <v>226</v>
      </c>
      <c r="W2521">
        <v>60</v>
      </c>
      <c r="X2521" t="s">
        <v>163</v>
      </c>
      <c r="Z2521" t="s">
        <v>144</v>
      </c>
      <c r="AA2521" t="s">
        <v>8843</v>
      </c>
      <c r="AB2521" s="3">
        <v>45821</v>
      </c>
      <c r="AC2521" t="s">
        <v>122</v>
      </c>
      <c r="AD2521" t="s">
        <v>45</v>
      </c>
      <c r="AE2521">
        <v>3</v>
      </c>
      <c r="AF2521">
        <v>3</v>
      </c>
      <c r="AG2521" t="s">
        <v>178</v>
      </c>
      <c r="AH2521" t="s">
        <v>82</v>
      </c>
      <c r="AI2521">
        <v>1</v>
      </c>
      <c r="AJ2521" t="s">
        <v>8819</v>
      </c>
      <c r="AK2521" t="s">
        <v>48</v>
      </c>
      <c r="AN2521">
        <v>50</v>
      </c>
      <c r="AO2521">
        <v>50</v>
      </c>
      <c r="AP2521" t="s">
        <v>48</v>
      </c>
      <c r="AQ2521" t="s">
        <v>8829</v>
      </c>
      <c r="AR2521" t="s">
        <v>8828</v>
      </c>
      <c r="AS2521" t="s">
        <v>8836</v>
      </c>
      <c r="AT2521" t="s">
        <v>8828</v>
      </c>
      <c r="AU2521" t="s">
        <v>8828</v>
      </c>
      <c r="AV2521" t="s">
        <v>69</v>
      </c>
      <c r="AX2521" t="s">
        <v>8888</v>
      </c>
      <c r="AY2521" t="s">
        <v>8886</v>
      </c>
      <c r="BA2521" t="s">
        <v>8883</v>
      </c>
    </row>
    <row r="2522" spans="1:53" x14ac:dyDescent="0.2">
      <c r="A2522" t="s">
        <v>5007</v>
      </c>
      <c r="B2522" t="s">
        <v>5007</v>
      </c>
      <c r="E2522" t="s">
        <v>109</v>
      </c>
      <c r="G2522" t="s">
        <v>31</v>
      </c>
      <c r="H2522" t="s">
        <v>153</v>
      </c>
      <c r="I2522" t="s">
        <v>218</v>
      </c>
      <c r="J2522" t="s">
        <v>34</v>
      </c>
      <c r="K2522" t="s">
        <v>35</v>
      </c>
      <c r="L2522" t="s">
        <v>8807</v>
      </c>
      <c r="M2522" t="s">
        <v>222</v>
      </c>
      <c r="N2522" t="s">
        <v>57</v>
      </c>
      <c r="O2522" t="s">
        <v>118</v>
      </c>
      <c r="P2522" t="s">
        <v>119</v>
      </c>
      <c r="S2522" t="s">
        <v>200</v>
      </c>
      <c r="T2522" t="s">
        <v>8844</v>
      </c>
      <c r="U2522" s="3">
        <v>45810</v>
      </c>
      <c r="V2522" t="s">
        <v>42</v>
      </c>
      <c r="W2522">
        <v>45</v>
      </c>
      <c r="X2522" t="s">
        <v>62</v>
      </c>
      <c r="Y2522">
        <v>5</v>
      </c>
      <c r="AB2522" s="3"/>
      <c r="AC2522" t="s">
        <v>131</v>
      </c>
      <c r="AD2522" t="s">
        <v>114</v>
      </c>
      <c r="AE2522">
        <v>3</v>
      </c>
      <c r="AF2522">
        <v>3</v>
      </c>
      <c r="AG2522" t="s">
        <v>105</v>
      </c>
      <c r="AH2522" t="s">
        <v>47</v>
      </c>
      <c r="AI2522" t="s">
        <v>151</v>
      </c>
      <c r="AJ2522" t="s">
        <v>8821</v>
      </c>
      <c r="AK2522" t="s">
        <v>48</v>
      </c>
      <c r="AL2522" t="s">
        <v>68</v>
      </c>
      <c r="AM2522" t="s">
        <v>8823</v>
      </c>
      <c r="AN2522">
        <v>50</v>
      </c>
      <c r="AO2522">
        <v>50</v>
      </c>
      <c r="AP2522" t="s">
        <v>48</v>
      </c>
      <c r="AQ2522" t="s">
        <v>8830</v>
      </c>
      <c r="AR2522" t="s">
        <v>8828</v>
      </c>
      <c r="AS2522" t="s">
        <v>8828</v>
      </c>
      <c r="AT2522" t="s">
        <v>8839</v>
      </c>
      <c r="AU2522" t="s">
        <v>8828</v>
      </c>
      <c r="AW2522">
        <v>5</v>
      </c>
      <c r="AY2522" t="s">
        <v>8878</v>
      </c>
      <c r="AZ2522" t="s">
        <v>8880</v>
      </c>
      <c r="BA2522" t="s">
        <v>8883</v>
      </c>
    </row>
    <row r="2523" spans="1:53" x14ac:dyDescent="0.2">
      <c r="A2523" t="s">
        <v>5008</v>
      </c>
      <c r="B2523" t="s">
        <v>8139</v>
      </c>
      <c r="E2523">
        <v>57</v>
      </c>
      <c r="F2523">
        <v>57</v>
      </c>
      <c r="G2523" t="s">
        <v>31</v>
      </c>
      <c r="H2523" t="s">
        <v>73</v>
      </c>
      <c r="I2523" t="s">
        <v>110</v>
      </c>
      <c r="J2523" t="s">
        <v>56</v>
      </c>
      <c r="K2523" t="s">
        <v>100</v>
      </c>
      <c r="L2523" t="s">
        <v>8807</v>
      </c>
      <c r="M2523" t="s">
        <v>56</v>
      </c>
      <c r="N2523" t="s">
        <v>57</v>
      </c>
      <c r="O2523" t="s">
        <v>155</v>
      </c>
      <c r="P2523" t="s">
        <v>88</v>
      </c>
      <c r="S2523" t="s">
        <v>111</v>
      </c>
      <c r="T2523" t="s">
        <v>8844</v>
      </c>
      <c r="U2523" s="3">
        <v>45804</v>
      </c>
      <c r="V2523" t="s">
        <v>42</v>
      </c>
      <c r="W2523">
        <v>45</v>
      </c>
      <c r="X2523" t="s">
        <v>80</v>
      </c>
      <c r="Y2523">
        <v>48</v>
      </c>
      <c r="AB2523" s="3"/>
      <c r="AC2523" t="s">
        <v>131</v>
      </c>
      <c r="AD2523" t="s">
        <v>114</v>
      </c>
      <c r="AE2523" t="s">
        <v>93</v>
      </c>
      <c r="AF2523">
        <v>1</v>
      </c>
      <c r="AH2523" t="s">
        <v>47</v>
      </c>
      <c r="AI2523" t="s">
        <v>151</v>
      </c>
      <c r="AJ2523" t="s">
        <v>8821</v>
      </c>
      <c r="AK2523" t="s">
        <v>48</v>
      </c>
      <c r="AL2523" t="s">
        <v>94</v>
      </c>
      <c r="AM2523" t="s">
        <v>8812</v>
      </c>
      <c r="AN2523" t="s">
        <v>95</v>
      </c>
      <c r="AO2523">
        <v>100</v>
      </c>
      <c r="AP2523" t="s">
        <v>48</v>
      </c>
      <c r="AQ2523" t="s">
        <v>8830</v>
      </c>
      <c r="AR2523" t="s">
        <v>8828</v>
      </c>
      <c r="AS2523" t="s">
        <v>8828</v>
      </c>
      <c r="AT2523" t="s">
        <v>8828</v>
      </c>
      <c r="AU2523" t="s">
        <v>8839</v>
      </c>
      <c r="AW2523">
        <v>48</v>
      </c>
      <c r="AX2523" t="s">
        <v>8890</v>
      </c>
      <c r="AY2523" t="s">
        <v>8878</v>
      </c>
      <c r="AZ2523" t="s">
        <v>8887</v>
      </c>
      <c r="BA2523" t="s">
        <v>8881</v>
      </c>
    </row>
    <row r="2524" spans="1:53" x14ac:dyDescent="0.2">
      <c r="A2524" t="s">
        <v>5009</v>
      </c>
      <c r="B2524" t="s">
        <v>5009</v>
      </c>
      <c r="C2524" t="s">
        <v>4050</v>
      </c>
      <c r="E2524">
        <v>62</v>
      </c>
      <c r="F2524">
        <v>62</v>
      </c>
      <c r="G2524" t="s">
        <v>84</v>
      </c>
      <c r="H2524" t="s">
        <v>73</v>
      </c>
      <c r="I2524" t="s">
        <v>142</v>
      </c>
      <c r="J2524" t="s">
        <v>56</v>
      </c>
      <c r="K2524" t="s">
        <v>100</v>
      </c>
      <c r="L2524" t="s">
        <v>8807</v>
      </c>
      <c r="M2524" t="s">
        <v>56</v>
      </c>
      <c r="N2524" t="s">
        <v>57</v>
      </c>
      <c r="O2524" t="s">
        <v>78</v>
      </c>
      <c r="P2524" t="s">
        <v>59</v>
      </c>
      <c r="Q2524" t="s">
        <v>138</v>
      </c>
      <c r="R2524" t="s">
        <v>8814</v>
      </c>
      <c r="S2524" t="s">
        <v>719</v>
      </c>
      <c r="T2524" t="s">
        <v>8844</v>
      </c>
      <c r="U2524" s="3">
        <v>45744</v>
      </c>
      <c r="V2524" t="s">
        <v>42</v>
      </c>
      <c r="W2524">
        <v>45</v>
      </c>
      <c r="X2524" t="s">
        <v>43</v>
      </c>
      <c r="Y2524">
        <v>2</v>
      </c>
      <c r="AB2524" s="3"/>
      <c r="AC2524" t="s">
        <v>248</v>
      </c>
      <c r="AD2524" t="s">
        <v>114</v>
      </c>
      <c r="AE2524" t="s">
        <v>93</v>
      </c>
      <c r="AF2524">
        <v>1</v>
      </c>
      <c r="AG2524" t="s">
        <v>160</v>
      </c>
      <c r="AH2524" t="s">
        <v>66</v>
      </c>
      <c r="AI2524" t="s">
        <v>133</v>
      </c>
      <c r="AJ2524" t="s">
        <v>8821</v>
      </c>
      <c r="AK2524" t="s">
        <v>69</v>
      </c>
      <c r="AN2524" t="s">
        <v>50</v>
      </c>
      <c r="AO2524">
        <v>30</v>
      </c>
      <c r="AP2524" t="s">
        <v>69</v>
      </c>
      <c r="AQ2524" t="s">
        <v>8830</v>
      </c>
      <c r="AR2524" t="s">
        <v>8828</v>
      </c>
      <c r="AS2524" t="s">
        <v>8828</v>
      </c>
      <c r="AT2524" t="s">
        <v>8828</v>
      </c>
      <c r="AU2524" t="s">
        <v>8828</v>
      </c>
      <c r="AW2524">
        <v>2</v>
      </c>
      <c r="AX2524" t="s">
        <v>8890</v>
      </c>
      <c r="AY2524" t="s">
        <v>8878</v>
      </c>
      <c r="AZ2524" t="s">
        <v>8884</v>
      </c>
      <c r="BA2524" t="s">
        <v>8879</v>
      </c>
    </row>
    <row r="2525" spans="1:53" x14ac:dyDescent="0.2">
      <c r="A2525" t="s">
        <v>5010</v>
      </c>
      <c r="B2525" t="s">
        <v>5010</v>
      </c>
      <c r="D2525" t="s">
        <v>5011</v>
      </c>
      <c r="E2525" t="s">
        <v>50</v>
      </c>
      <c r="F2525">
        <v>30</v>
      </c>
      <c r="G2525" t="s">
        <v>84</v>
      </c>
      <c r="H2525" t="s">
        <v>53</v>
      </c>
      <c r="I2525" t="s">
        <v>54</v>
      </c>
      <c r="J2525" t="s">
        <v>56</v>
      </c>
      <c r="K2525" t="s">
        <v>85</v>
      </c>
      <c r="L2525" t="s">
        <v>85</v>
      </c>
      <c r="M2525" t="s">
        <v>76</v>
      </c>
      <c r="N2525" t="s">
        <v>57</v>
      </c>
      <c r="O2525" t="s">
        <v>58</v>
      </c>
      <c r="P2525" t="s">
        <v>119</v>
      </c>
      <c r="Q2525" t="s">
        <v>190</v>
      </c>
      <c r="R2525" t="s">
        <v>8814</v>
      </c>
      <c r="S2525" t="s">
        <v>1228</v>
      </c>
      <c r="T2525" t="s">
        <v>8845</v>
      </c>
      <c r="U2525" s="3">
        <v>45715</v>
      </c>
      <c r="V2525" t="s">
        <v>121</v>
      </c>
      <c r="W2525">
        <v>30</v>
      </c>
      <c r="X2525" t="s">
        <v>62</v>
      </c>
      <c r="Y2525">
        <v>5</v>
      </c>
      <c r="AB2525" s="3"/>
      <c r="AC2525" t="s">
        <v>131</v>
      </c>
      <c r="AD2525" t="s">
        <v>45</v>
      </c>
      <c r="AE2525">
        <v>1</v>
      </c>
      <c r="AF2525">
        <v>1</v>
      </c>
      <c r="AG2525" t="s">
        <v>196</v>
      </c>
      <c r="AH2525" t="s">
        <v>66</v>
      </c>
      <c r="AI2525" t="s">
        <v>133</v>
      </c>
      <c r="AJ2525" t="s">
        <v>8821</v>
      </c>
      <c r="AK2525" t="s">
        <v>48</v>
      </c>
      <c r="AL2525" t="s">
        <v>138</v>
      </c>
      <c r="AM2525" t="s">
        <v>8814</v>
      </c>
      <c r="AN2525">
        <v>50</v>
      </c>
      <c r="AO2525">
        <v>50</v>
      </c>
      <c r="AP2525" t="s">
        <v>48</v>
      </c>
      <c r="AQ2525" t="s">
        <v>8830</v>
      </c>
      <c r="AR2525" t="s">
        <v>8828</v>
      </c>
      <c r="AS2525" t="s">
        <v>8828</v>
      </c>
      <c r="AT2525" t="s">
        <v>8828</v>
      </c>
      <c r="AU2525" t="s">
        <v>8828</v>
      </c>
      <c r="AW2525">
        <v>5</v>
      </c>
      <c r="AX2525" t="s">
        <v>8888</v>
      </c>
      <c r="AY2525" t="s">
        <v>8878</v>
      </c>
      <c r="AZ2525" t="s">
        <v>8880</v>
      </c>
      <c r="BA2525" t="s">
        <v>8883</v>
      </c>
    </row>
    <row r="2526" spans="1:53" x14ac:dyDescent="0.2">
      <c r="A2526" t="s">
        <v>5012</v>
      </c>
      <c r="B2526" t="s">
        <v>8140</v>
      </c>
      <c r="D2526" t="s">
        <v>5013</v>
      </c>
      <c r="E2526" t="s">
        <v>50</v>
      </c>
      <c r="F2526">
        <v>30</v>
      </c>
      <c r="G2526" t="s">
        <v>31</v>
      </c>
      <c r="H2526" t="s">
        <v>153</v>
      </c>
      <c r="I2526" t="s">
        <v>218</v>
      </c>
      <c r="J2526" t="s">
        <v>34</v>
      </c>
      <c r="K2526" t="s">
        <v>35</v>
      </c>
      <c r="L2526" t="s">
        <v>8807</v>
      </c>
      <c r="M2526" t="s">
        <v>56</v>
      </c>
      <c r="N2526" t="s">
        <v>57</v>
      </c>
      <c r="O2526" t="s">
        <v>58</v>
      </c>
      <c r="P2526" t="s">
        <v>88</v>
      </c>
      <c r="Q2526" t="s">
        <v>40</v>
      </c>
      <c r="R2526" t="s">
        <v>8809</v>
      </c>
      <c r="S2526" t="s">
        <v>2551</v>
      </c>
      <c r="T2526" t="s">
        <v>8843</v>
      </c>
      <c r="U2526" s="3">
        <v>45717</v>
      </c>
      <c r="V2526" t="s">
        <v>121</v>
      </c>
      <c r="W2526">
        <v>30</v>
      </c>
      <c r="X2526" t="s">
        <v>62</v>
      </c>
      <c r="Y2526">
        <v>5</v>
      </c>
      <c r="Z2526" t="s">
        <v>1786</v>
      </c>
      <c r="AA2526" t="s">
        <v>8844</v>
      </c>
      <c r="AB2526" s="3">
        <v>45690</v>
      </c>
      <c r="AC2526" t="s">
        <v>113</v>
      </c>
      <c r="AD2526" t="s">
        <v>114</v>
      </c>
      <c r="AE2526">
        <v>0</v>
      </c>
      <c r="AF2526">
        <v>0</v>
      </c>
      <c r="AG2526" t="s">
        <v>105</v>
      </c>
      <c r="AH2526" t="s">
        <v>47</v>
      </c>
      <c r="AI2526">
        <v>1</v>
      </c>
      <c r="AJ2526" t="s">
        <v>8819</v>
      </c>
      <c r="AL2526" t="s">
        <v>68</v>
      </c>
      <c r="AM2526" t="s">
        <v>8823</v>
      </c>
      <c r="AN2526" t="s">
        <v>50</v>
      </c>
      <c r="AO2526">
        <v>30</v>
      </c>
      <c r="AP2526" t="s">
        <v>69</v>
      </c>
      <c r="AQ2526" t="s">
        <v>8829</v>
      </c>
      <c r="AR2526" t="s">
        <v>8832</v>
      </c>
      <c r="AS2526" t="s">
        <v>8835</v>
      </c>
      <c r="AT2526" t="s">
        <v>8828</v>
      </c>
      <c r="AU2526" t="s">
        <v>8828</v>
      </c>
      <c r="AV2526" t="s">
        <v>48</v>
      </c>
      <c r="AX2526" t="s">
        <v>8888</v>
      </c>
      <c r="AY2526" t="s">
        <v>8878</v>
      </c>
      <c r="BA2526" t="s">
        <v>8879</v>
      </c>
    </row>
    <row r="2527" spans="1:53" x14ac:dyDescent="0.2">
      <c r="A2527" t="s">
        <v>5014</v>
      </c>
      <c r="B2527" t="s">
        <v>8141</v>
      </c>
      <c r="E2527" t="s">
        <v>109</v>
      </c>
      <c r="G2527" t="s">
        <v>84</v>
      </c>
      <c r="H2527" t="s">
        <v>53</v>
      </c>
      <c r="I2527" t="s">
        <v>135</v>
      </c>
      <c r="J2527" t="s">
        <v>136</v>
      </c>
      <c r="K2527" t="s">
        <v>85</v>
      </c>
      <c r="L2527" t="s">
        <v>85</v>
      </c>
      <c r="M2527" t="s">
        <v>86</v>
      </c>
      <c r="N2527" t="s">
        <v>37</v>
      </c>
      <c r="O2527" t="s">
        <v>78</v>
      </c>
      <c r="P2527" t="s">
        <v>39</v>
      </c>
      <c r="Q2527" t="s">
        <v>40</v>
      </c>
      <c r="R2527" t="s">
        <v>8809</v>
      </c>
      <c r="S2527" t="s">
        <v>273</v>
      </c>
      <c r="T2527" t="s">
        <v>8843</v>
      </c>
      <c r="U2527" s="3">
        <v>45812</v>
      </c>
      <c r="V2527" t="s">
        <v>103</v>
      </c>
      <c r="W2527">
        <v>120</v>
      </c>
      <c r="X2527" t="s">
        <v>62</v>
      </c>
      <c r="Y2527">
        <v>5</v>
      </c>
      <c r="AB2527" s="3"/>
      <c r="AC2527" t="s">
        <v>131</v>
      </c>
      <c r="AD2527" t="s">
        <v>45</v>
      </c>
      <c r="AE2527">
        <v>3</v>
      </c>
      <c r="AF2527">
        <v>3</v>
      </c>
      <c r="AG2527" t="s">
        <v>132</v>
      </c>
      <c r="AH2527" t="s">
        <v>125</v>
      </c>
      <c r="AI2527">
        <v>2</v>
      </c>
      <c r="AJ2527" t="s">
        <v>8819</v>
      </c>
      <c r="AL2527" t="s">
        <v>138</v>
      </c>
      <c r="AM2527" t="s">
        <v>8814</v>
      </c>
      <c r="AN2527" t="s">
        <v>95</v>
      </c>
      <c r="AO2527">
        <v>100</v>
      </c>
      <c r="AP2527" t="s">
        <v>48</v>
      </c>
      <c r="AQ2527" t="s">
        <v>8830</v>
      </c>
      <c r="AR2527" t="s">
        <v>8828</v>
      </c>
      <c r="AS2527" t="s">
        <v>8828</v>
      </c>
      <c r="AT2527" t="s">
        <v>8828</v>
      </c>
      <c r="AU2527" t="s">
        <v>8828</v>
      </c>
      <c r="AW2527">
        <v>5</v>
      </c>
      <c r="AY2527" t="s">
        <v>8882</v>
      </c>
      <c r="AZ2527" t="s">
        <v>8880</v>
      </c>
      <c r="BA2527" t="s">
        <v>8881</v>
      </c>
    </row>
    <row r="2528" spans="1:53" x14ac:dyDescent="0.2">
      <c r="A2528" t="s">
        <v>5015</v>
      </c>
      <c r="B2528" t="s">
        <v>5015</v>
      </c>
      <c r="C2528" t="s">
        <v>1014</v>
      </c>
      <c r="D2528" t="s">
        <v>5016</v>
      </c>
      <c r="E2528" t="s">
        <v>50</v>
      </c>
      <c r="F2528">
        <v>30</v>
      </c>
      <c r="G2528" t="s">
        <v>84</v>
      </c>
      <c r="H2528" t="s">
        <v>73</v>
      </c>
      <c r="I2528" t="s">
        <v>74</v>
      </c>
      <c r="J2528" t="s">
        <v>55</v>
      </c>
      <c r="K2528" t="s">
        <v>35</v>
      </c>
      <c r="L2528" t="s">
        <v>8807</v>
      </c>
      <c r="M2528" t="s">
        <v>76</v>
      </c>
      <c r="N2528" t="s">
        <v>87</v>
      </c>
      <c r="O2528" t="s">
        <v>78</v>
      </c>
      <c r="P2528" t="s">
        <v>119</v>
      </c>
      <c r="Q2528" t="s">
        <v>40</v>
      </c>
      <c r="R2528" t="s">
        <v>8809</v>
      </c>
      <c r="S2528" t="s">
        <v>2619</v>
      </c>
      <c r="T2528" t="s">
        <v>8844</v>
      </c>
      <c r="U2528" s="3">
        <v>45817</v>
      </c>
      <c r="V2528" t="s">
        <v>103</v>
      </c>
      <c r="W2528">
        <v>120</v>
      </c>
      <c r="X2528" t="s">
        <v>62</v>
      </c>
      <c r="Y2528">
        <v>5</v>
      </c>
      <c r="AB2528" s="3"/>
      <c r="AC2528" t="s">
        <v>131</v>
      </c>
      <c r="AD2528" t="s">
        <v>123</v>
      </c>
      <c r="AE2528" t="s">
        <v>93</v>
      </c>
      <c r="AF2528">
        <v>1</v>
      </c>
      <c r="AG2528" t="s">
        <v>132</v>
      </c>
      <c r="AH2528" t="s">
        <v>66</v>
      </c>
      <c r="AI2528">
        <v>1</v>
      </c>
      <c r="AJ2528" t="s">
        <v>8819</v>
      </c>
      <c r="AK2528" t="s">
        <v>48</v>
      </c>
      <c r="AL2528" t="s">
        <v>89</v>
      </c>
      <c r="AM2528" t="s">
        <v>8825</v>
      </c>
      <c r="AN2528">
        <v>10</v>
      </c>
      <c r="AO2528">
        <v>10</v>
      </c>
      <c r="AP2528" t="s">
        <v>48</v>
      </c>
      <c r="AQ2528" t="s">
        <v>8830</v>
      </c>
      <c r="AR2528" t="s">
        <v>8828</v>
      </c>
      <c r="AS2528" t="s">
        <v>8828</v>
      </c>
      <c r="AT2528" t="s">
        <v>8828</v>
      </c>
      <c r="AU2528" t="s">
        <v>8828</v>
      </c>
      <c r="AW2528">
        <v>5</v>
      </c>
      <c r="AX2528" t="s">
        <v>8888</v>
      </c>
      <c r="AY2528" t="s">
        <v>8882</v>
      </c>
      <c r="AZ2528" t="s">
        <v>8880</v>
      </c>
      <c r="BA2528" t="s">
        <v>8879</v>
      </c>
    </row>
    <row r="2529" spans="1:53" x14ac:dyDescent="0.2">
      <c r="A2529" t="s">
        <v>5017</v>
      </c>
      <c r="B2529" t="s">
        <v>5017</v>
      </c>
      <c r="E2529" t="s">
        <v>50</v>
      </c>
      <c r="F2529">
        <v>30</v>
      </c>
      <c r="G2529" t="s">
        <v>31</v>
      </c>
      <c r="H2529" t="s">
        <v>73</v>
      </c>
      <c r="I2529" t="s">
        <v>142</v>
      </c>
      <c r="J2529" t="s">
        <v>56</v>
      </c>
      <c r="K2529" t="s">
        <v>100</v>
      </c>
      <c r="L2529" t="s">
        <v>8807</v>
      </c>
      <c r="M2529" t="s">
        <v>86</v>
      </c>
      <c r="N2529" t="s">
        <v>87</v>
      </c>
      <c r="O2529" t="s">
        <v>58</v>
      </c>
      <c r="P2529" t="s">
        <v>181</v>
      </c>
      <c r="S2529" t="s">
        <v>398</v>
      </c>
      <c r="T2529" t="s">
        <v>8845</v>
      </c>
      <c r="U2529" s="3">
        <v>45782</v>
      </c>
      <c r="V2529" t="s">
        <v>42</v>
      </c>
      <c r="W2529">
        <v>45</v>
      </c>
      <c r="X2529" t="s">
        <v>43</v>
      </c>
      <c r="Y2529">
        <v>2</v>
      </c>
      <c r="Z2529" t="s">
        <v>688</v>
      </c>
      <c r="AA2529" t="s">
        <v>8843</v>
      </c>
      <c r="AB2529" s="3">
        <v>45682</v>
      </c>
      <c r="AC2529" t="s">
        <v>122</v>
      </c>
      <c r="AD2529" t="s">
        <v>123</v>
      </c>
      <c r="AE2529" t="s">
        <v>93</v>
      </c>
      <c r="AF2529">
        <v>1</v>
      </c>
      <c r="AG2529" t="s">
        <v>105</v>
      </c>
      <c r="AH2529" t="s">
        <v>47</v>
      </c>
      <c r="AI2529">
        <v>2</v>
      </c>
      <c r="AJ2529" t="s">
        <v>8819</v>
      </c>
      <c r="AL2529" t="s">
        <v>49</v>
      </c>
      <c r="AN2529">
        <v>20</v>
      </c>
      <c r="AO2529">
        <v>20</v>
      </c>
      <c r="AP2529" t="s">
        <v>48</v>
      </c>
      <c r="AQ2529" t="s">
        <v>8829</v>
      </c>
      <c r="AR2529" t="s">
        <v>8832</v>
      </c>
      <c r="AS2529" t="s">
        <v>8835</v>
      </c>
      <c r="AT2529" t="s">
        <v>8828</v>
      </c>
      <c r="AU2529" t="s">
        <v>8828</v>
      </c>
      <c r="AV2529" t="s">
        <v>48</v>
      </c>
      <c r="AX2529" t="s">
        <v>8888</v>
      </c>
      <c r="AY2529" t="s">
        <v>8878</v>
      </c>
      <c r="BA2529" t="s">
        <v>8879</v>
      </c>
    </row>
    <row r="2530" spans="1:53" x14ac:dyDescent="0.2">
      <c r="A2530" t="s">
        <v>5018</v>
      </c>
      <c r="B2530" t="s">
        <v>8142</v>
      </c>
      <c r="C2530" t="s">
        <v>3229</v>
      </c>
      <c r="D2530" t="s">
        <v>5019</v>
      </c>
      <c r="E2530">
        <v>64</v>
      </c>
      <c r="F2530">
        <v>64</v>
      </c>
      <c r="G2530" t="s">
        <v>31</v>
      </c>
      <c r="H2530" t="s">
        <v>32</v>
      </c>
      <c r="I2530" t="s">
        <v>33</v>
      </c>
      <c r="J2530" t="s">
        <v>56</v>
      </c>
      <c r="K2530" t="s">
        <v>100</v>
      </c>
      <c r="L2530" t="s">
        <v>8807</v>
      </c>
      <c r="M2530" t="s">
        <v>86</v>
      </c>
      <c r="N2530" t="s">
        <v>101</v>
      </c>
      <c r="O2530" t="s">
        <v>38</v>
      </c>
      <c r="P2530" t="s">
        <v>88</v>
      </c>
      <c r="Q2530" t="s">
        <v>190</v>
      </c>
      <c r="R2530" t="s">
        <v>8814</v>
      </c>
      <c r="S2530" t="s">
        <v>503</v>
      </c>
      <c r="T2530" t="s">
        <v>8845</v>
      </c>
      <c r="U2530" s="3">
        <v>45816</v>
      </c>
      <c r="V2530" t="s">
        <v>226</v>
      </c>
      <c r="W2530">
        <v>60</v>
      </c>
      <c r="X2530" t="s">
        <v>62</v>
      </c>
      <c r="Y2530">
        <v>5</v>
      </c>
      <c r="Z2530" t="s">
        <v>278</v>
      </c>
      <c r="AA2530" t="s">
        <v>8845</v>
      </c>
      <c r="AB2530" s="3">
        <v>45792</v>
      </c>
      <c r="AC2530" t="s">
        <v>131</v>
      </c>
      <c r="AD2530" t="s">
        <v>114</v>
      </c>
      <c r="AE2530">
        <v>1</v>
      </c>
      <c r="AF2530">
        <v>1</v>
      </c>
      <c r="AG2530" t="s">
        <v>132</v>
      </c>
      <c r="AH2530" t="s">
        <v>47</v>
      </c>
      <c r="AI2530">
        <v>2</v>
      </c>
      <c r="AJ2530" t="s">
        <v>8819</v>
      </c>
      <c r="AK2530" t="s">
        <v>69</v>
      </c>
      <c r="AN2530">
        <v>50</v>
      </c>
      <c r="AO2530">
        <v>50</v>
      </c>
      <c r="AP2530" t="s">
        <v>69</v>
      </c>
      <c r="AQ2530" t="s">
        <v>8828</v>
      </c>
      <c r="AR2530" t="s">
        <v>8828</v>
      </c>
      <c r="AS2530" t="s">
        <v>8828</v>
      </c>
      <c r="AT2530" t="s">
        <v>8828</v>
      </c>
      <c r="AU2530" t="s">
        <v>8828</v>
      </c>
      <c r="AV2530" t="s">
        <v>48</v>
      </c>
      <c r="AW2530">
        <v>5</v>
      </c>
      <c r="AX2530" t="s">
        <v>8890</v>
      </c>
      <c r="AY2530" t="s">
        <v>8886</v>
      </c>
      <c r="AZ2530" t="s">
        <v>8880</v>
      </c>
      <c r="BA2530" t="s">
        <v>8883</v>
      </c>
    </row>
    <row r="2531" spans="1:53" x14ac:dyDescent="0.2">
      <c r="A2531" t="s">
        <v>5020</v>
      </c>
      <c r="B2531" t="s">
        <v>5020</v>
      </c>
      <c r="E2531" t="s">
        <v>50</v>
      </c>
      <c r="F2531">
        <v>30</v>
      </c>
      <c r="G2531" t="s">
        <v>84</v>
      </c>
      <c r="H2531" t="s">
        <v>32</v>
      </c>
      <c r="I2531" t="s">
        <v>117</v>
      </c>
      <c r="J2531" t="s">
        <v>55</v>
      </c>
      <c r="K2531" t="s">
        <v>35</v>
      </c>
      <c r="L2531" t="s">
        <v>8807</v>
      </c>
      <c r="M2531" t="s">
        <v>76</v>
      </c>
      <c r="N2531" t="s">
        <v>87</v>
      </c>
      <c r="O2531" t="s">
        <v>118</v>
      </c>
      <c r="P2531" t="s">
        <v>181</v>
      </c>
      <c r="Q2531" t="s">
        <v>94</v>
      </c>
      <c r="R2531" t="s">
        <v>8812</v>
      </c>
      <c r="S2531" t="s">
        <v>61</v>
      </c>
      <c r="T2531" t="s">
        <v>8844</v>
      </c>
      <c r="U2531" s="3">
        <v>45774</v>
      </c>
      <c r="V2531" t="s">
        <v>103</v>
      </c>
      <c r="W2531">
        <v>120</v>
      </c>
      <c r="X2531" t="s">
        <v>62</v>
      </c>
      <c r="Y2531">
        <v>5</v>
      </c>
      <c r="Z2531" t="s">
        <v>496</v>
      </c>
      <c r="AA2531" t="s">
        <v>8845</v>
      </c>
      <c r="AB2531" s="3">
        <v>45691</v>
      </c>
      <c r="AC2531" t="s">
        <v>122</v>
      </c>
      <c r="AD2531" t="s">
        <v>114</v>
      </c>
      <c r="AE2531">
        <v>3</v>
      </c>
      <c r="AF2531">
        <v>3</v>
      </c>
      <c r="AG2531" t="s">
        <v>132</v>
      </c>
      <c r="AH2531" t="s">
        <v>47</v>
      </c>
      <c r="AI2531">
        <v>5</v>
      </c>
      <c r="AJ2531" t="s">
        <v>8821</v>
      </c>
      <c r="AL2531" t="s">
        <v>49</v>
      </c>
      <c r="AN2531" t="s">
        <v>50</v>
      </c>
      <c r="AO2531">
        <v>30</v>
      </c>
      <c r="AP2531" t="s">
        <v>48</v>
      </c>
      <c r="AQ2531" t="s">
        <v>8829</v>
      </c>
      <c r="AR2531" t="s">
        <v>8832</v>
      </c>
      <c r="AS2531" t="s">
        <v>8835</v>
      </c>
      <c r="AT2531" t="s">
        <v>8839</v>
      </c>
      <c r="AU2531" t="s">
        <v>8828</v>
      </c>
      <c r="AV2531" t="s">
        <v>48</v>
      </c>
      <c r="AX2531" t="s">
        <v>8888</v>
      </c>
      <c r="AY2531" t="s">
        <v>8882</v>
      </c>
      <c r="BA2531" t="s">
        <v>8879</v>
      </c>
    </row>
    <row r="2532" spans="1:53" x14ac:dyDescent="0.2">
      <c r="A2532" t="s">
        <v>5021</v>
      </c>
      <c r="B2532" t="s">
        <v>8143</v>
      </c>
      <c r="E2532">
        <v>87</v>
      </c>
      <c r="F2532">
        <v>87</v>
      </c>
      <c r="G2532" t="s">
        <v>84</v>
      </c>
      <c r="H2532" t="s">
        <v>73</v>
      </c>
      <c r="I2532" t="s">
        <v>142</v>
      </c>
      <c r="J2532" t="s">
        <v>55</v>
      </c>
      <c r="K2532" t="s">
        <v>35</v>
      </c>
      <c r="L2532" t="s">
        <v>8807</v>
      </c>
      <c r="M2532" t="s">
        <v>56</v>
      </c>
      <c r="N2532" t="s">
        <v>57</v>
      </c>
      <c r="O2532" t="s">
        <v>38</v>
      </c>
      <c r="P2532" t="s">
        <v>88</v>
      </c>
      <c r="Q2532" t="s">
        <v>190</v>
      </c>
      <c r="R2532" t="s">
        <v>8814</v>
      </c>
      <c r="S2532" t="s">
        <v>236</v>
      </c>
      <c r="T2532" t="s">
        <v>8844</v>
      </c>
      <c r="U2532" s="3">
        <v>45816</v>
      </c>
      <c r="V2532" t="s">
        <v>226</v>
      </c>
      <c r="W2532">
        <v>60</v>
      </c>
      <c r="X2532" t="s">
        <v>62</v>
      </c>
      <c r="Y2532">
        <v>5</v>
      </c>
      <c r="Z2532" t="s">
        <v>91</v>
      </c>
      <c r="AA2532" t="s">
        <v>8844</v>
      </c>
      <c r="AB2532" s="3">
        <v>45703</v>
      </c>
      <c r="AC2532" t="s">
        <v>131</v>
      </c>
      <c r="AD2532" t="s">
        <v>45</v>
      </c>
      <c r="AE2532">
        <v>3</v>
      </c>
      <c r="AF2532">
        <v>3</v>
      </c>
      <c r="AH2532" t="s">
        <v>125</v>
      </c>
      <c r="AI2532" t="s">
        <v>151</v>
      </c>
      <c r="AJ2532" t="s">
        <v>8821</v>
      </c>
      <c r="AK2532" t="s">
        <v>48</v>
      </c>
      <c r="AL2532" t="s">
        <v>138</v>
      </c>
      <c r="AM2532" t="s">
        <v>8814</v>
      </c>
      <c r="AN2532">
        <v>10</v>
      </c>
      <c r="AO2532">
        <v>10</v>
      </c>
      <c r="AP2532" t="s">
        <v>69</v>
      </c>
      <c r="AQ2532" t="s">
        <v>8828</v>
      </c>
      <c r="AR2532" t="s">
        <v>8828</v>
      </c>
      <c r="AS2532" t="s">
        <v>8828</v>
      </c>
      <c r="AT2532" t="s">
        <v>8828</v>
      </c>
      <c r="AU2532" t="s">
        <v>8839</v>
      </c>
      <c r="AV2532" t="s">
        <v>48</v>
      </c>
      <c r="AW2532">
        <v>5</v>
      </c>
      <c r="AX2532" t="s">
        <v>8889</v>
      </c>
      <c r="AY2532" t="s">
        <v>8886</v>
      </c>
      <c r="AZ2532" t="s">
        <v>8880</v>
      </c>
      <c r="BA2532" t="s">
        <v>8879</v>
      </c>
    </row>
    <row r="2533" spans="1:53" x14ac:dyDescent="0.2">
      <c r="A2533" t="s">
        <v>5022</v>
      </c>
      <c r="B2533" t="s">
        <v>8144</v>
      </c>
      <c r="C2533" t="s">
        <v>5023</v>
      </c>
      <c r="E2533" t="s">
        <v>50</v>
      </c>
      <c r="F2533">
        <v>30</v>
      </c>
      <c r="G2533" t="s">
        <v>31</v>
      </c>
      <c r="H2533" t="s">
        <v>32</v>
      </c>
      <c r="I2533" t="s">
        <v>117</v>
      </c>
      <c r="J2533" t="s">
        <v>136</v>
      </c>
      <c r="K2533" t="s">
        <v>35</v>
      </c>
      <c r="L2533" t="s">
        <v>8807</v>
      </c>
      <c r="M2533" t="s">
        <v>86</v>
      </c>
      <c r="N2533" t="s">
        <v>101</v>
      </c>
      <c r="O2533" t="s">
        <v>38</v>
      </c>
      <c r="P2533" t="s">
        <v>181</v>
      </c>
      <c r="Q2533" t="s">
        <v>60</v>
      </c>
      <c r="R2533" t="s">
        <v>8810</v>
      </c>
      <c r="S2533" t="s">
        <v>613</v>
      </c>
      <c r="T2533" t="s">
        <v>8845</v>
      </c>
      <c r="U2533" s="3">
        <v>45783</v>
      </c>
      <c r="V2533" t="s">
        <v>42</v>
      </c>
      <c r="W2533">
        <v>45</v>
      </c>
      <c r="X2533" t="s">
        <v>80</v>
      </c>
      <c r="Y2533">
        <v>48</v>
      </c>
      <c r="Z2533" t="s">
        <v>764</v>
      </c>
      <c r="AA2533" t="s">
        <v>8845</v>
      </c>
      <c r="AB2533" s="3">
        <v>45830</v>
      </c>
      <c r="AC2533" t="s">
        <v>44</v>
      </c>
      <c r="AD2533" t="s">
        <v>45</v>
      </c>
      <c r="AE2533">
        <v>0</v>
      </c>
      <c r="AF2533">
        <v>0</v>
      </c>
      <c r="AG2533" t="s">
        <v>105</v>
      </c>
      <c r="AH2533" t="s">
        <v>82</v>
      </c>
      <c r="AI2533">
        <v>2</v>
      </c>
      <c r="AJ2533" t="s">
        <v>8819</v>
      </c>
      <c r="AK2533" t="s">
        <v>69</v>
      </c>
      <c r="AL2533" t="s">
        <v>138</v>
      </c>
      <c r="AM2533" t="s">
        <v>8814</v>
      </c>
      <c r="AN2533" t="s">
        <v>50</v>
      </c>
      <c r="AO2533">
        <v>30</v>
      </c>
      <c r="AP2533" t="s">
        <v>69</v>
      </c>
      <c r="AQ2533" t="s">
        <v>8829</v>
      </c>
      <c r="AR2533" t="s">
        <v>8832</v>
      </c>
      <c r="AS2533" t="s">
        <v>8836</v>
      </c>
      <c r="AT2533" t="s">
        <v>8839</v>
      </c>
      <c r="AU2533" t="s">
        <v>8828</v>
      </c>
      <c r="AV2533" t="s">
        <v>69</v>
      </c>
      <c r="AX2533" t="s">
        <v>8888</v>
      </c>
      <c r="AY2533" t="s">
        <v>8878</v>
      </c>
      <c r="BA2533" t="s">
        <v>8879</v>
      </c>
    </row>
    <row r="2534" spans="1:53" x14ac:dyDescent="0.2">
      <c r="A2534" t="s">
        <v>5024</v>
      </c>
      <c r="B2534" t="s">
        <v>8145</v>
      </c>
      <c r="D2534" t="s">
        <v>5025</v>
      </c>
      <c r="E2534" t="s">
        <v>109</v>
      </c>
      <c r="G2534" t="s">
        <v>84</v>
      </c>
      <c r="H2534" t="s">
        <v>73</v>
      </c>
      <c r="I2534" t="s">
        <v>110</v>
      </c>
      <c r="J2534" t="s">
        <v>136</v>
      </c>
      <c r="K2534" t="s">
        <v>85</v>
      </c>
      <c r="L2534" t="s">
        <v>85</v>
      </c>
      <c r="M2534" t="s">
        <v>222</v>
      </c>
      <c r="N2534" t="s">
        <v>37</v>
      </c>
      <c r="O2534" t="s">
        <v>38</v>
      </c>
      <c r="P2534" t="s">
        <v>181</v>
      </c>
      <c r="S2534" t="s">
        <v>1314</v>
      </c>
      <c r="T2534" t="s">
        <v>8843</v>
      </c>
      <c r="U2534" s="3">
        <v>45722</v>
      </c>
      <c r="V2534" t="s">
        <v>226</v>
      </c>
      <c r="W2534">
        <v>60</v>
      </c>
      <c r="X2534" t="s">
        <v>43</v>
      </c>
      <c r="Y2534">
        <v>2</v>
      </c>
      <c r="Z2534" t="s">
        <v>642</v>
      </c>
      <c r="AA2534" t="s">
        <v>8843</v>
      </c>
      <c r="AB2534" s="3">
        <v>45833</v>
      </c>
      <c r="AC2534" t="s">
        <v>44</v>
      </c>
      <c r="AD2534" t="s">
        <v>123</v>
      </c>
      <c r="AE2534">
        <v>0</v>
      </c>
      <c r="AF2534">
        <v>0</v>
      </c>
      <c r="AG2534" t="s">
        <v>132</v>
      </c>
      <c r="AH2534" t="s">
        <v>66</v>
      </c>
      <c r="AI2534">
        <v>2</v>
      </c>
      <c r="AJ2534" t="s">
        <v>8819</v>
      </c>
      <c r="AK2534" t="s">
        <v>48</v>
      </c>
      <c r="AN2534" t="s">
        <v>50</v>
      </c>
      <c r="AO2534">
        <v>30</v>
      </c>
      <c r="AP2534" t="s">
        <v>69</v>
      </c>
      <c r="AQ2534" t="s">
        <v>8829</v>
      </c>
      <c r="AR2534" t="s">
        <v>8832</v>
      </c>
      <c r="AS2534" t="s">
        <v>8828</v>
      </c>
      <c r="AT2534" t="s">
        <v>8839</v>
      </c>
      <c r="AU2534" t="s">
        <v>8828</v>
      </c>
      <c r="AV2534" t="s">
        <v>69</v>
      </c>
      <c r="AY2534" t="s">
        <v>8886</v>
      </c>
      <c r="BA2534" t="s">
        <v>8879</v>
      </c>
    </row>
    <row r="2535" spans="1:53" x14ac:dyDescent="0.2">
      <c r="A2535" t="s">
        <v>5026</v>
      </c>
      <c r="B2535" t="s">
        <v>8146</v>
      </c>
      <c r="D2535" t="s">
        <v>5027</v>
      </c>
      <c r="E2535">
        <v>88</v>
      </c>
      <c r="F2535">
        <v>88</v>
      </c>
      <c r="G2535" t="s">
        <v>31</v>
      </c>
      <c r="H2535" t="s">
        <v>73</v>
      </c>
      <c r="I2535" t="s">
        <v>142</v>
      </c>
      <c r="J2535" t="s">
        <v>34</v>
      </c>
      <c r="K2535" t="s">
        <v>85</v>
      </c>
      <c r="L2535" t="s">
        <v>85</v>
      </c>
      <c r="M2535" t="s">
        <v>36</v>
      </c>
      <c r="N2535" t="s">
        <v>87</v>
      </c>
      <c r="O2535" t="s">
        <v>38</v>
      </c>
      <c r="P2535" t="s">
        <v>119</v>
      </c>
      <c r="Q2535" t="s">
        <v>175</v>
      </c>
      <c r="R2535" t="s">
        <v>8813</v>
      </c>
      <c r="S2535" t="s">
        <v>426</v>
      </c>
      <c r="T2535" t="s">
        <v>8844</v>
      </c>
      <c r="U2535" s="3">
        <v>45693</v>
      </c>
      <c r="V2535" t="s">
        <v>42</v>
      </c>
      <c r="W2535">
        <v>45</v>
      </c>
      <c r="X2535" t="s">
        <v>163</v>
      </c>
      <c r="AB2535" s="3"/>
      <c r="AC2535" t="s">
        <v>131</v>
      </c>
      <c r="AD2535" t="s">
        <v>81</v>
      </c>
      <c r="AE2535" t="s">
        <v>93</v>
      </c>
      <c r="AF2535">
        <v>1</v>
      </c>
      <c r="AG2535" t="s">
        <v>196</v>
      </c>
      <c r="AH2535" t="s">
        <v>66</v>
      </c>
      <c r="AI2535">
        <v>3</v>
      </c>
      <c r="AJ2535" t="s">
        <v>8820</v>
      </c>
      <c r="AK2535" t="s">
        <v>48</v>
      </c>
      <c r="AL2535" t="s">
        <v>175</v>
      </c>
      <c r="AM2535" t="s">
        <v>8824</v>
      </c>
      <c r="AN2535">
        <v>10</v>
      </c>
      <c r="AO2535">
        <v>10</v>
      </c>
      <c r="AP2535" t="s">
        <v>69</v>
      </c>
      <c r="AQ2535" t="s">
        <v>8830</v>
      </c>
      <c r="AR2535" t="s">
        <v>8833</v>
      </c>
      <c r="AS2535" t="s">
        <v>8828</v>
      </c>
      <c r="AT2535" t="s">
        <v>8828</v>
      </c>
      <c r="AU2535" t="s">
        <v>8828</v>
      </c>
      <c r="AX2535" t="s">
        <v>8889</v>
      </c>
      <c r="AY2535" t="s">
        <v>8878</v>
      </c>
      <c r="BA2535" t="s">
        <v>8879</v>
      </c>
    </row>
    <row r="2536" spans="1:53" x14ac:dyDescent="0.2">
      <c r="A2536" t="s">
        <v>5028</v>
      </c>
      <c r="B2536" t="s">
        <v>8147</v>
      </c>
      <c r="C2536" t="s">
        <v>2053</v>
      </c>
      <c r="E2536" t="s">
        <v>109</v>
      </c>
      <c r="G2536" t="s">
        <v>31</v>
      </c>
      <c r="H2536" t="s">
        <v>153</v>
      </c>
      <c r="I2536" t="s">
        <v>154</v>
      </c>
      <c r="J2536" t="s">
        <v>55</v>
      </c>
      <c r="K2536" t="s">
        <v>85</v>
      </c>
      <c r="L2536" t="s">
        <v>85</v>
      </c>
      <c r="M2536" t="s">
        <v>56</v>
      </c>
      <c r="N2536" t="s">
        <v>87</v>
      </c>
      <c r="O2536" t="s">
        <v>155</v>
      </c>
      <c r="P2536" t="s">
        <v>88</v>
      </c>
      <c r="S2536" t="s">
        <v>1562</v>
      </c>
      <c r="T2536" t="s">
        <v>8844</v>
      </c>
      <c r="U2536" s="3">
        <v>45711</v>
      </c>
      <c r="V2536" t="s">
        <v>42</v>
      </c>
      <c r="W2536">
        <v>45</v>
      </c>
      <c r="X2536" t="s">
        <v>62</v>
      </c>
      <c r="Y2536">
        <v>5</v>
      </c>
      <c r="AB2536" s="3"/>
      <c r="AC2536" t="s">
        <v>44</v>
      </c>
      <c r="AD2536" t="s">
        <v>114</v>
      </c>
      <c r="AE2536">
        <v>0</v>
      </c>
      <c r="AF2536">
        <v>0</v>
      </c>
      <c r="AG2536" t="s">
        <v>132</v>
      </c>
      <c r="AH2536" t="s">
        <v>125</v>
      </c>
      <c r="AI2536" t="s">
        <v>133</v>
      </c>
      <c r="AJ2536" t="s">
        <v>8821</v>
      </c>
      <c r="AK2536" t="s">
        <v>48</v>
      </c>
      <c r="AN2536">
        <v>50</v>
      </c>
      <c r="AO2536">
        <v>50</v>
      </c>
      <c r="AP2536" t="s">
        <v>69</v>
      </c>
      <c r="AQ2536" t="s">
        <v>8828</v>
      </c>
      <c r="AR2536" t="s">
        <v>8832</v>
      </c>
      <c r="AS2536" t="s">
        <v>8837</v>
      </c>
      <c r="AT2536" t="s">
        <v>8828</v>
      </c>
      <c r="AU2536" t="s">
        <v>8828</v>
      </c>
      <c r="AY2536" t="s">
        <v>8878</v>
      </c>
      <c r="BA2536" t="s">
        <v>8883</v>
      </c>
    </row>
    <row r="2537" spans="1:53" x14ac:dyDescent="0.2">
      <c r="A2537" t="s">
        <v>5029</v>
      </c>
      <c r="B2537" t="s">
        <v>5029</v>
      </c>
      <c r="E2537">
        <v>89</v>
      </c>
      <c r="F2537">
        <v>89</v>
      </c>
      <c r="G2537" t="s">
        <v>31</v>
      </c>
      <c r="H2537" t="s">
        <v>53</v>
      </c>
      <c r="I2537" t="s">
        <v>135</v>
      </c>
      <c r="J2537" t="s">
        <v>34</v>
      </c>
      <c r="K2537" t="s">
        <v>75</v>
      </c>
      <c r="L2537" t="s">
        <v>75</v>
      </c>
      <c r="M2537" t="s">
        <v>222</v>
      </c>
      <c r="N2537" t="s">
        <v>57</v>
      </c>
      <c r="O2537" t="s">
        <v>38</v>
      </c>
      <c r="P2537" t="s">
        <v>59</v>
      </c>
      <c r="Q2537" t="s">
        <v>40</v>
      </c>
      <c r="R2537" t="s">
        <v>8809</v>
      </c>
      <c r="S2537" t="s">
        <v>1086</v>
      </c>
      <c r="T2537" t="s">
        <v>8843</v>
      </c>
      <c r="U2537" s="3">
        <v>45763</v>
      </c>
      <c r="V2537" t="s">
        <v>42</v>
      </c>
      <c r="W2537">
        <v>45</v>
      </c>
      <c r="X2537" t="s">
        <v>171</v>
      </c>
      <c r="Y2537">
        <v>24</v>
      </c>
      <c r="Z2537" t="s">
        <v>2243</v>
      </c>
      <c r="AA2537" t="s">
        <v>8843</v>
      </c>
      <c r="AB2537" s="3">
        <v>45835</v>
      </c>
      <c r="AC2537" t="s">
        <v>248</v>
      </c>
      <c r="AD2537" t="s">
        <v>45</v>
      </c>
      <c r="AE2537">
        <v>3</v>
      </c>
      <c r="AF2537">
        <v>3</v>
      </c>
      <c r="AG2537" t="s">
        <v>124</v>
      </c>
      <c r="AH2537" t="s">
        <v>125</v>
      </c>
      <c r="AI2537">
        <v>5</v>
      </c>
      <c r="AJ2537" t="s">
        <v>8821</v>
      </c>
      <c r="AK2537" t="s">
        <v>69</v>
      </c>
      <c r="AL2537" t="s">
        <v>68</v>
      </c>
      <c r="AM2537" t="s">
        <v>8823</v>
      </c>
      <c r="AN2537">
        <v>20</v>
      </c>
      <c r="AO2537">
        <v>20</v>
      </c>
      <c r="AP2537" t="s">
        <v>69</v>
      </c>
      <c r="AQ2537" t="s">
        <v>8828</v>
      </c>
      <c r="AR2537" t="s">
        <v>8828</v>
      </c>
      <c r="AS2537" t="s">
        <v>8828</v>
      </c>
      <c r="AT2537" t="s">
        <v>8828</v>
      </c>
      <c r="AU2537" t="s">
        <v>8828</v>
      </c>
      <c r="AV2537" t="s">
        <v>69</v>
      </c>
      <c r="AW2537">
        <v>24</v>
      </c>
      <c r="AX2537" t="s">
        <v>8889</v>
      </c>
      <c r="AY2537" t="s">
        <v>8878</v>
      </c>
      <c r="AZ2537" t="s">
        <v>8885</v>
      </c>
      <c r="BA2537" t="s">
        <v>8879</v>
      </c>
    </row>
    <row r="2538" spans="1:53" x14ac:dyDescent="0.2">
      <c r="A2538" t="s">
        <v>5030</v>
      </c>
      <c r="B2538" t="s">
        <v>5030</v>
      </c>
      <c r="D2538" t="s">
        <v>5031</v>
      </c>
      <c r="E2538">
        <v>23</v>
      </c>
      <c r="F2538">
        <v>23</v>
      </c>
      <c r="G2538" t="s">
        <v>84</v>
      </c>
      <c r="H2538" t="s">
        <v>53</v>
      </c>
      <c r="I2538" t="s">
        <v>135</v>
      </c>
      <c r="J2538" t="s">
        <v>34</v>
      </c>
      <c r="K2538" t="s">
        <v>100</v>
      </c>
      <c r="L2538" t="s">
        <v>8807</v>
      </c>
      <c r="M2538" t="s">
        <v>222</v>
      </c>
      <c r="N2538" t="s">
        <v>101</v>
      </c>
      <c r="O2538" t="s">
        <v>58</v>
      </c>
      <c r="P2538" t="s">
        <v>39</v>
      </c>
      <c r="S2538" t="s">
        <v>159</v>
      </c>
      <c r="T2538" t="s">
        <v>8843</v>
      </c>
      <c r="U2538" s="3">
        <v>45707</v>
      </c>
      <c r="V2538" t="s">
        <v>121</v>
      </c>
      <c r="W2538">
        <v>30</v>
      </c>
      <c r="X2538" t="s">
        <v>62</v>
      </c>
      <c r="Y2538">
        <v>5</v>
      </c>
      <c r="AB2538" s="3"/>
      <c r="AC2538" t="s">
        <v>113</v>
      </c>
      <c r="AD2538" t="s">
        <v>114</v>
      </c>
      <c r="AE2538">
        <v>1</v>
      </c>
      <c r="AF2538">
        <v>1</v>
      </c>
      <c r="AG2538" t="s">
        <v>124</v>
      </c>
      <c r="AH2538" t="s">
        <v>82</v>
      </c>
      <c r="AI2538" t="s">
        <v>133</v>
      </c>
      <c r="AJ2538" t="s">
        <v>8821</v>
      </c>
      <c r="AK2538" t="s">
        <v>69</v>
      </c>
      <c r="AL2538" t="s">
        <v>138</v>
      </c>
      <c r="AM2538" t="s">
        <v>8814</v>
      </c>
      <c r="AN2538">
        <v>10</v>
      </c>
      <c r="AO2538">
        <v>10</v>
      </c>
      <c r="AP2538" t="s">
        <v>69</v>
      </c>
      <c r="AQ2538" t="s">
        <v>8828</v>
      </c>
      <c r="AR2538" t="s">
        <v>8832</v>
      </c>
      <c r="AS2538" t="s">
        <v>8836</v>
      </c>
      <c r="AT2538" t="s">
        <v>8828</v>
      </c>
      <c r="AU2538" t="s">
        <v>8828</v>
      </c>
      <c r="AX2538" t="s">
        <v>8888</v>
      </c>
      <c r="AY2538" t="s">
        <v>8878</v>
      </c>
      <c r="BA2538" t="s">
        <v>8879</v>
      </c>
    </row>
    <row r="2539" spans="1:53" x14ac:dyDescent="0.2">
      <c r="A2539" t="s">
        <v>5032</v>
      </c>
      <c r="B2539" t="s">
        <v>8148</v>
      </c>
      <c r="C2539" t="s">
        <v>5033</v>
      </c>
      <c r="D2539" t="s">
        <v>5034</v>
      </c>
      <c r="E2539" t="s">
        <v>50</v>
      </c>
      <c r="F2539">
        <v>30</v>
      </c>
      <c r="G2539" t="s">
        <v>31</v>
      </c>
      <c r="H2539" t="s">
        <v>73</v>
      </c>
      <c r="I2539" t="s">
        <v>74</v>
      </c>
      <c r="J2539" t="s">
        <v>136</v>
      </c>
      <c r="K2539" t="s">
        <v>85</v>
      </c>
      <c r="L2539" t="s">
        <v>85</v>
      </c>
      <c r="M2539" t="s">
        <v>86</v>
      </c>
      <c r="N2539" t="s">
        <v>37</v>
      </c>
      <c r="O2539" t="s">
        <v>78</v>
      </c>
      <c r="P2539" t="s">
        <v>88</v>
      </c>
      <c r="Q2539" t="s">
        <v>40</v>
      </c>
      <c r="R2539" t="s">
        <v>8809</v>
      </c>
      <c r="S2539" t="s">
        <v>1065</v>
      </c>
      <c r="T2539" t="s">
        <v>8844</v>
      </c>
      <c r="U2539" s="3">
        <v>45768</v>
      </c>
      <c r="V2539" t="s">
        <v>121</v>
      </c>
      <c r="W2539">
        <v>30</v>
      </c>
      <c r="X2539" t="s">
        <v>43</v>
      </c>
      <c r="Y2539">
        <v>2</v>
      </c>
      <c r="Z2539" t="s">
        <v>755</v>
      </c>
      <c r="AA2539" t="s">
        <v>8843</v>
      </c>
      <c r="AB2539" s="3">
        <v>45797</v>
      </c>
      <c r="AC2539" t="s">
        <v>44</v>
      </c>
      <c r="AD2539" t="s">
        <v>123</v>
      </c>
      <c r="AE2539">
        <v>1</v>
      </c>
      <c r="AF2539">
        <v>1</v>
      </c>
      <c r="AG2539" t="s">
        <v>196</v>
      </c>
      <c r="AH2539" t="s">
        <v>82</v>
      </c>
      <c r="AI2539" t="s">
        <v>151</v>
      </c>
      <c r="AJ2539" t="s">
        <v>8821</v>
      </c>
      <c r="AK2539" t="s">
        <v>69</v>
      </c>
      <c r="AL2539" t="s">
        <v>175</v>
      </c>
      <c r="AM2539" t="s">
        <v>8824</v>
      </c>
      <c r="AN2539" t="s">
        <v>50</v>
      </c>
      <c r="AO2539">
        <v>30</v>
      </c>
      <c r="AP2539" t="s">
        <v>69</v>
      </c>
      <c r="AQ2539" t="s">
        <v>8829</v>
      </c>
      <c r="AR2539" t="s">
        <v>8832</v>
      </c>
      <c r="AS2539" t="s">
        <v>8836</v>
      </c>
      <c r="AT2539" t="s">
        <v>8828</v>
      </c>
      <c r="AU2539" t="s">
        <v>8828</v>
      </c>
      <c r="AV2539" t="s">
        <v>69</v>
      </c>
      <c r="AX2539" t="s">
        <v>8888</v>
      </c>
      <c r="AY2539" t="s">
        <v>8878</v>
      </c>
      <c r="BA2539" t="s">
        <v>8879</v>
      </c>
    </row>
    <row r="2540" spans="1:53" x14ac:dyDescent="0.2">
      <c r="A2540" t="s">
        <v>5035</v>
      </c>
      <c r="B2540" t="s">
        <v>5035</v>
      </c>
      <c r="C2540" t="s">
        <v>1292</v>
      </c>
      <c r="E2540" t="s">
        <v>109</v>
      </c>
      <c r="G2540" t="s">
        <v>84</v>
      </c>
      <c r="H2540" t="s">
        <v>73</v>
      </c>
      <c r="I2540" t="s">
        <v>110</v>
      </c>
      <c r="J2540" t="s">
        <v>55</v>
      </c>
      <c r="K2540" t="s">
        <v>75</v>
      </c>
      <c r="L2540" t="s">
        <v>75</v>
      </c>
      <c r="M2540" t="s">
        <v>36</v>
      </c>
      <c r="N2540" t="s">
        <v>77</v>
      </c>
      <c r="O2540" t="s">
        <v>38</v>
      </c>
      <c r="P2540" t="s">
        <v>181</v>
      </c>
      <c r="Q2540" t="s">
        <v>60</v>
      </c>
      <c r="R2540" t="s">
        <v>8810</v>
      </c>
      <c r="S2540" t="s">
        <v>1340</v>
      </c>
      <c r="T2540" t="s">
        <v>8843</v>
      </c>
      <c r="U2540" s="3">
        <v>45698</v>
      </c>
      <c r="V2540" t="s">
        <v>226</v>
      </c>
      <c r="W2540">
        <v>60</v>
      </c>
      <c r="X2540" t="s">
        <v>62</v>
      </c>
      <c r="Y2540">
        <v>5</v>
      </c>
      <c r="Z2540" t="s">
        <v>1628</v>
      </c>
      <c r="AA2540" t="s">
        <v>8844</v>
      </c>
      <c r="AB2540" s="3">
        <v>45708</v>
      </c>
      <c r="AC2540" t="s">
        <v>122</v>
      </c>
      <c r="AD2540" t="s">
        <v>45</v>
      </c>
      <c r="AE2540" t="s">
        <v>93</v>
      </c>
      <c r="AF2540">
        <v>1</v>
      </c>
      <c r="AG2540" t="s">
        <v>160</v>
      </c>
      <c r="AH2540" t="s">
        <v>82</v>
      </c>
      <c r="AI2540" t="s">
        <v>133</v>
      </c>
      <c r="AJ2540" t="s">
        <v>8821</v>
      </c>
      <c r="AK2540" t="s">
        <v>48</v>
      </c>
      <c r="AL2540" t="s">
        <v>49</v>
      </c>
      <c r="AN2540">
        <v>10</v>
      </c>
      <c r="AO2540">
        <v>10</v>
      </c>
      <c r="AP2540" t="s">
        <v>69</v>
      </c>
      <c r="AQ2540" t="s">
        <v>8829</v>
      </c>
      <c r="AR2540" t="s">
        <v>8832</v>
      </c>
      <c r="AS2540" t="s">
        <v>8836</v>
      </c>
      <c r="AT2540" t="s">
        <v>8828</v>
      </c>
      <c r="AU2540" t="s">
        <v>8828</v>
      </c>
      <c r="AV2540" t="s">
        <v>69</v>
      </c>
      <c r="AY2540" t="s">
        <v>8886</v>
      </c>
      <c r="BA2540" t="s">
        <v>8879</v>
      </c>
    </row>
    <row r="2541" spans="1:53" x14ac:dyDescent="0.2">
      <c r="A2541" t="s">
        <v>5036</v>
      </c>
      <c r="B2541" t="s">
        <v>8149</v>
      </c>
      <c r="C2541" t="s">
        <v>5037</v>
      </c>
      <c r="D2541" t="s">
        <v>2655</v>
      </c>
      <c r="E2541" t="s">
        <v>109</v>
      </c>
      <c r="G2541" t="s">
        <v>31</v>
      </c>
      <c r="H2541" t="s">
        <v>73</v>
      </c>
      <c r="I2541" t="s">
        <v>110</v>
      </c>
      <c r="J2541" t="s">
        <v>34</v>
      </c>
      <c r="K2541" t="s">
        <v>100</v>
      </c>
      <c r="L2541" t="s">
        <v>8807</v>
      </c>
      <c r="M2541" t="s">
        <v>76</v>
      </c>
      <c r="N2541" t="s">
        <v>77</v>
      </c>
      <c r="O2541" t="s">
        <v>38</v>
      </c>
      <c r="P2541" t="s">
        <v>59</v>
      </c>
      <c r="Q2541" t="s">
        <v>60</v>
      </c>
      <c r="R2541" t="s">
        <v>8810</v>
      </c>
      <c r="S2541" t="s">
        <v>398</v>
      </c>
      <c r="T2541" t="s">
        <v>8845</v>
      </c>
      <c r="U2541" s="3">
        <v>45782</v>
      </c>
      <c r="V2541" t="s">
        <v>226</v>
      </c>
      <c r="W2541">
        <v>60</v>
      </c>
      <c r="X2541" t="s">
        <v>171</v>
      </c>
      <c r="Y2541">
        <v>24</v>
      </c>
      <c r="AB2541" s="3"/>
      <c r="AC2541" t="s">
        <v>122</v>
      </c>
      <c r="AD2541" t="s">
        <v>45</v>
      </c>
      <c r="AE2541">
        <v>3</v>
      </c>
      <c r="AF2541">
        <v>3</v>
      </c>
      <c r="AG2541" t="s">
        <v>65</v>
      </c>
      <c r="AH2541" t="s">
        <v>47</v>
      </c>
      <c r="AI2541">
        <v>3</v>
      </c>
      <c r="AJ2541" t="s">
        <v>8820</v>
      </c>
      <c r="AK2541" t="s">
        <v>69</v>
      </c>
      <c r="AL2541" t="s">
        <v>138</v>
      </c>
      <c r="AM2541" t="s">
        <v>8814</v>
      </c>
      <c r="AN2541" t="s">
        <v>50</v>
      </c>
      <c r="AO2541">
        <v>30</v>
      </c>
      <c r="AP2541" t="s">
        <v>69</v>
      </c>
      <c r="AQ2541" t="s">
        <v>8828</v>
      </c>
      <c r="AR2541" t="s">
        <v>8832</v>
      </c>
      <c r="AS2541" t="s">
        <v>8835</v>
      </c>
      <c r="AT2541" t="s">
        <v>8828</v>
      </c>
      <c r="AU2541" t="s">
        <v>8828</v>
      </c>
      <c r="AY2541" t="s">
        <v>8886</v>
      </c>
      <c r="BA2541" t="s">
        <v>8879</v>
      </c>
    </row>
    <row r="2542" spans="1:53" x14ac:dyDescent="0.2">
      <c r="A2542" t="s">
        <v>5038</v>
      </c>
      <c r="B2542" t="s">
        <v>5038</v>
      </c>
      <c r="C2542" t="s">
        <v>5039</v>
      </c>
      <c r="D2542" t="s">
        <v>5040</v>
      </c>
      <c r="E2542" t="s">
        <v>50</v>
      </c>
      <c r="F2542">
        <v>30</v>
      </c>
      <c r="G2542" t="s">
        <v>84</v>
      </c>
      <c r="H2542" t="s">
        <v>53</v>
      </c>
      <c r="I2542" t="s">
        <v>54</v>
      </c>
      <c r="J2542" t="s">
        <v>34</v>
      </c>
      <c r="K2542" t="s">
        <v>35</v>
      </c>
      <c r="L2542" t="s">
        <v>8807</v>
      </c>
      <c r="M2542" t="s">
        <v>76</v>
      </c>
      <c r="N2542" t="s">
        <v>101</v>
      </c>
      <c r="O2542" t="s">
        <v>78</v>
      </c>
      <c r="P2542" t="s">
        <v>119</v>
      </c>
      <c r="Q2542" t="s">
        <v>60</v>
      </c>
      <c r="R2542" t="s">
        <v>8810</v>
      </c>
      <c r="S2542" t="s">
        <v>293</v>
      </c>
      <c r="T2542" t="s">
        <v>8845</v>
      </c>
      <c r="U2542" s="3">
        <v>45819</v>
      </c>
      <c r="V2542" t="s">
        <v>226</v>
      </c>
      <c r="W2542">
        <v>60</v>
      </c>
      <c r="X2542" t="s">
        <v>80</v>
      </c>
      <c r="Y2542">
        <v>48</v>
      </c>
      <c r="Z2542" t="s">
        <v>2177</v>
      </c>
      <c r="AA2542" t="s">
        <v>8845</v>
      </c>
      <c r="AB2542" s="3">
        <v>45745</v>
      </c>
      <c r="AC2542" t="s">
        <v>44</v>
      </c>
      <c r="AD2542" t="s">
        <v>114</v>
      </c>
      <c r="AE2542">
        <v>1</v>
      </c>
      <c r="AF2542">
        <v>1</v>
      </c>
      <c r="AG2542" t="s">
        <v>105</v>
      </c>
      <c r="AH2542" t="s">
        <v>125</v>
      </c>
      <c r="AI2542">
        <v>4</v>
      </c>
      <c r="AJ2542" t="s">
        <v>8821</v>
      </c>
      <c r="AK2542" t="s">
        <v>48</v>
      </c>
      <c r="AL2542" t="s">
        <v>49</v>
      </c>
      <c r="AN2542" t="s">
        <v>50</v>
      </c>
      <c r="AO2542">
        <v>30</v>
      </c>
      <c r="AP2542" t="s">
        <v>69</v>
      </c>
      <c r="AQ2542" t="s">
        <v>8829</v>
      </c>
      <c r="AR2542" t="s">
        <v>8832</v>
      </c>
      <c r="AS2542" t="s">
        <v>8837</v>
      </c>
      <c r="AT2542" t="s">
        <v>8828</v>
      </c>
      <c r="AU2542" t="s">
        <v>8828</v>
      </c>
      <c r="AV2542" t="s">
        <v>48</v>
      </c>
      <c r="AX2542" t="s">
        <v>8888</v>
      </c>
      <c r="AY2542" t="s">
        <v>8886</v>
      </c>
      <c r="BA2542" t="s">
        <v>8879</v>
      </c>
    </row>
    <row r="2543" spans="1:53" x14ac:dyDescent="0.2">
      <c r="A2543" t="s">
        <v>5041</v>
      </c>
      <c r="B2543" t="s">
        <v>8150</v>
      </c>
      <c r="D2543" t="s">
        <v>5042</v>
      </c>
      <c r="E2543">
        <v>63</v>
      </c>
      <c r="F2543">
        <v>63</v>
      </c>
      <c r="G2543" t="s">
        <v>84</v>
      </c>
      <c r="H2543" t="s">
        <v>32</v>
      </c>
      <c r="I2543" t="s">
        <v>185</v>
      </c>
      <c r="J2543" t="s">
        <v>56</v>
      </c>
      <c r="K2543" t="s">
        <v>35</v>
      </c>
      <c r="L2543" t="s">
        <v>8807</v>
      </c>
      <c r="M2543" t="s">
        <v>56</v>
      </c>
      <c r="N2543" t="s">
        <v>37</v>
      </c>
      <c r="O2543" t="s">
        <v>38</v>
      </c>
      <c r="P2543" t="s">
        <v>181</v>
      </c>
      <c r="Q2543" t="s">
        <v>190</v>
      </c>
      <c r="R2543" t="s">
        <v>8814</v>
      </c>
      <c r="S2543" t="s">
        <v>1715</v>
      </c>
      <c r="T2543" t="s">
        <v>8845</v>
      </c>
      <c r="U2543" s="3">
        <v>45678</v>
      </c>
      <c r="V2543" t="s">
        <v>121</v>
      </c>
      <c r="W2543">
        <v>30</v>
      </c>
      <c r="X2543" t="s">
        <v>43</v>
      </c>
      <c r="Y2543">
        <v>2</v>
      </c>
      <c r="Z2543" t="s">
        <v>1055</v>
      </c>
      <c r="AA2543" t="s">
        <v>8844</v>
      </c>
      <c r="AB2543" s="3">
        <v>45794</v>
      </c>
      <c r="AC2543" t="s">
        <v>131</v>
      </c>
      <c r="AD2543" t="s">
        <v>123</v>
      </c>
      <c r="AE2543" t="s">
        <v>93</v>
      </c>
      <c r="AF2543">
        <v>1</v>
      </c>
      <c r="AH2543" t="s">
        <v>47</v>
      </c>
      <c r="AI2543">
        <v>1</v>
      </c>
      <c r="AJ2543" t="s">
        <v>8819</v>
      </c>
      <c r="AK2543" t="s">
        <v>48</v>
      </c>
      <c r="AN2543" t="s">
        <v>95</v>
      </c>
      <c r="AO2543">
        <v>100</v>
      </c>
      <c r="AP2543" t="s">
        <v>48</v>
      </c>
      <c r="AQ2543" t="s">
        <v>8828</v>
      </c>
      <c r="AR2543" t="s">
        <v>8828</v>
      </c>
      <c r="AS2543" t="s">
        <v>8828</v>
      </c>
      <c r="AT2543" t="s">
        <v>8828</v>
      </c>
      <c r="AU2543" t="s">
        <v>8839</v>
      </c>
      <c r="AV2543" t="s">
        <v>69</v>
      </c>
      <c r="AW2543">
        <v>2</v>
      </c>
      <c r="AX2543" t="s">
        <v>8890</v>
      </c>
      <c r="AY2543" t="s">
        <v>8878</v>
      </c>
      <c r="AZ2543" t="s">
        <v>8884</v>
      </c>
      <c r="BA2543" t="s">
        <v>8881</v>
      </c>
    </row>
    <row r="2544" spans="1:53" x14ac:dyDescent="0.2">
      <c r="A2544" t="s">
        <v>5043</v>
      </c>
      <c r="B2544" t="s">
        <v>8151</v>
      </c>
      <c r="C2544" t="s">
        <v>5044</v>
      </c>
      <c r="E2544">
        <v>68</v>
      </c>
      <c r="F2544">
        <v>68</v>
      </c>
      <c r="G2544" t="s">
        <v>84</v>
      </c>
      <c r="H2544" t="s">
        <v>153</v>
      </c>
      <c r="I2544" t="s">
        <v>215</v>
      </c>
      <c r="J2544" t="s">
        <v>55</v>
      </c>
      <c r="K2544" t="s">
        <v>85</v>
      </c>
      <c r="L2544" t="s">
        <v>85</v>
      </c>
      <c r="M2544" t="s">
        <v>86</v>
      </c>
      <c r="N2544" t="s">
        <v>37</v>
      </c>
      <c r="O2544" t="s">
        <v>118</v>
      </c>
      <c r="P2544" t="s">
        <v>39</v>
      </c>
      <c r="Q2544" t="s">
        <v>190</v>
      </c>
      <c r="R2544" t="s">
        <v>8814</v>
      </c>
      <c r="S2544" t="s">
        <v>790</v>
      </c>
      <c r="T2544" t="s">
        <v>8845</v>
      </c>
      <c r="U2544" s="3">
        <v>45718</v>
      </c>
      <c r="V2544" t="s">
        <v>103</v>
      </c>
      <c r="W2544">
        <v>120</v>
      </c>
      <c r="X2544" t="s">
        <v>62</v>
      </c>
      <c r="Y2544">
        <v>5</v>
      </c>
      <c r="AB2544" s="3"/>
      <c r="AC2544" t="s">
        <v>122</v>
      </c>
      <c r="AD2544" t="s">
        <v>45</v>
      </c>
      <c r="AE2544">
        <v>0</v>
      </c>
      <c r="AF2544">
        <v>0</v>
      </c>
      <c r="AG2544" t="s">
        <v>65</v>
      </c>
      <c r="AH2544" t="s">
        <v>66</v>
      </c>
      <c r="AI2544" t="s">
        <v>133</v>
      </c>
      <c r="AJ2544" t="s">
        <v>8821</v>
      </c>
      <c r="AK2544" t="s">
        <v>48</v>
      </c>
      <c r="AN2544">
        <v>20</v>
      </c>
      <c r="AO2544">
        <v>20</v>
      </c>
      <c r="AP2544" t="s">
        <v>69</v>
      </c>
      <c r="AQ2544" t="s">
        <v>8828</v>
      </c>
      <c r="AR2544" t="s">
        <v>8832</v>
      </c>
      <c r="AS2544" t="s">
        <v>8828</v>
      </c>
      <c r="AT2544" t="s">
        <v>8839</v>
      </c>
      <c r="AU2544" t="s">
        <v>8828</v>
      </c>
      <c r="AX2544" t="s">
        <v>8889</v>
      </c>
      <c r="AY2544" t="s">
        <v>8882</v>
      </c>
      <c r="BA2544" t="s">
        <v>8879</v>
      </c>
    </row>
    <row r="2545" spans="1:53" x14ac:dyDescent="0.2">
      <c r="A2545" t="s">
        <v>5045</v>
      </c>
      <c r="B2545" t="s">
        <v>8152</v>
      </c>
      <c r="C2545" t="s">
        <v>1474</v>
      </c>
      <c r="E2545">
        <v>17</v>
      </c>
      <c r="F2545">
        <v>17</v>
      </c>
      <c r="G2545" t="s">
        <v>31</v>
      </c>
      <c r="H2545" t="s">
        <v>153</v>
      </c>
      <c r="I2545" t="s">
        <v>218</v>
      </c>
      <c r="J2545" t="s">
        <v>136</v>
      </c>
      <c r="K2545" t="s">
        <v>35</v>
      </c>
      <c r="L2545" t="s">
        <v>8807</v>
      </c>
      <c r="M2545" t="s">
        <v>86</v>
      </c>
      <c r="N2545" t="s">
        <v>87</v>
      </c>
      <c r="O2545" t="s">
        <v>58</v>
      </c>
      <c r="P2545" t="s">
        <v>88</v>
      </c>
      <c r="Q2545" t="s">
        <v>138</v>
      </c>
      <c r="R2545" t="s">
        <v>8814</v>
      </c>
      <c r="S2545" t="s">
        <v>237</v>
      </c>
      <c r="T2545" t="s">
        <v>8844</v>
      </c>
      <c r="U2545" s="3">
        <v>45714</v>
      </c>
      <c r="V2545" t="s">
        <v>121</v>
      </c>
      <c r="W2545">
        <v>30</v>
      </c>
      <c r="X2545" t="s">
        <v>80</v>
      </c>
      <c r="Y2545">
        <v>48</v>
      </c>
      <c r="AB2545" s="3"/>
      <c r="AC2545" t="s">
        <v>44</v>
      </c>
      <c r="AD2545" t="s">
        <v>123</v>
      </c>
      <c r="AE2545">
        <v>3</v>
      </c>
      <c r="AF2545">
        <v>3</v>
      </c>
      <c r="AG2545" t="s">
        <v>160</v>
      </c>
      <c r="AH2545" t="s">
        <v>47</v>
      </c>
      <c r="AI2545">
        <v>5</v>
      </c>
      <c r="AJ2545" t="s">
        <v>8821</v>
      </c>
      <c r="AK2545" t="s">
        <v>69</v>
      </c>
      <c r="AL2545" t="s">
        <v>49</v>
      </c>
      <c r="AN2545">
        <v>20</v>
      </c>
      <c r="AO2545">
        <v>20</v>
      </c>
      <c r="AP2545" t="s">
        <v>48</v>
      </c>
      <c r="AQ2545" t="s">
        <v>8828</v>
      </c>
      <c r="AR2545" t="s">
        <v>8832</v>
      </c>
      <c r="AS2545" t="s">
        <v>8835</v>
      </c>
      <c r="AT2545" t="s">
        <v>8828</v>
      </c>
      <c r="AU2545" t="s">
        <v>8828</v>
      </c>
      <c r="AX2545" t="s">
        <v>8877</v>
      </c>
      <c r="AY2545" t="s">
        <v>8878</v>
      </c>
      <c r="BA2545" t="s">
        <v>8879</v>
      </c>
    </row>
    <row r="2546" spans="1:53" x14ac:dyDescent="0.2">
      <c r="A2546" t="s">
        <v>5046</v>
      </c>
      <c r="B2546" t="s">
        <v>5046</v>
      </c>
      <c r="C2546" t="s">
        <v>5047</v>
      </c>
      <c r="D2546" t="s">
        <v>5048</v>
      </c>
      <c r="E2546" t="s">
        <v>50</v>
      </c>
      <c r="F2546">
        <v>30</v>
      </c>
      <c r="G2546" t="s">
        <v>31</v>
      </c>
      <c r="H2546" t="s">
        <v>73</v>
      </c>
      <c r="I2546" t="s">
        <v>110</v>
      </c>
      <c r="J2546" t="s">
        <v>136</v>
      </c>
      <c r="K2546" t="s">
        <v>75</v>
      </c>
      <c r="L2546" t="s">
        <v>75</v>
      </c>
      <c r="M2546" t="s">
        <v>36</v>
      </c>
      <c r="N2546" t="s">
        <v>87</v>
      </c>
      <c r="O2546" t="s">
        <v>155</v>
      </c>
      <c r="P2546" t="s">
        <v>119</v>
      </c>
      <c r="S2546" t="s">
        <v>1285</v>
      </c>
      <c r="T2546" t="s">
        <v>8845</v>
      </c>
      <c r="U2546" s="3">
        <v>45762</v>
      </c>
      <c r="V2546" t="s">
        <v>103</v>
      </c>
      <c r="W2546">
        <v>120</v>
      </c>
      <c r="X2546" t="s">
        <v>62</v>
      </c>
      <c r="Y2546">
        <v>5</v>
      </c>
      <c r="Z2546" t="s">
        <v>362</v>
      </c>
      <c r="AA2546" t="s">
        <v>8844</v>
      </c>
      <c r="AB2546" s="3">
        <v>45677</v>
      </c>
      <c r="AC2546" t="s">
        <v>122</v>
      </c>
      <c r="AD2546" t="s">
        <v>123</v>
      </c>
      <c r="AE2546">
        <v>0</v>
      </c>
      <c r="AF2546">
        <v>0</v>
      </c>
      <c r="AG2546" t="s">
        <v>105</v>
      </c>
      <c r="AH2546" t="s">
        <v>66</v>
      </c>
      <c r="AI2546" t="s">
        <v>133</v>
      </c>
      <c r="AJ2546" t="s">
        <v>8821</v>
      </c>
      <c r="AL2546" t="s">
        <v>49</v>
      </c>
      <c r="AN2546">
        <v>20</v>
      </c>
      <c r="AO2546">
        <v>20</v>
      </c>
      <c r="AP2546" t="s">
        <v>48</v>
      </c>
      <c r="AQ2546" t="s">
        <v>8829</v>
      </c>
      <c r="AR2546" t="s">
        <v>8832</v>
      </c>
      <c r="AS2546" t="s">
        <v>8828</v>
      </c>
      <c r="AT2546" t="s">
        <v>8839</v>
      </c>
      <c r="AU2546" t="s">
        <v>8828</v>
      </c>
      <c r="AV2546" t="s">
        <v>48</v>
      </c>
      <c r="AX2546" t="s">
        <v>8888</v>
      </c>
      <c r="AY2546" t="s">
        <v>8882</v>
      </c>
      <c r="BA2546" t="s">
        <v>8879</v>
      </c>
    </row>
    <row r="2547" spans="1:53" x14ac:dyDescent="0.2">
      <c r="A2547" t="s">
        <v>5049</v>
      </c>
      <c r="B2547" t="s">
        <v>8153</v>
      </c>
      <c r="E2547" t="s">
        <v>50</v>
      </c>
      <c r="F2547">
        <v>30</v>
      </c>
      <c r="G2547" t="s">
        <v>84</v>
      </c>
      <c r="H2547" t="s">
        <v>53</v>
      </c>
      <c r="I2547" t="s">
        <v>148</v>
      </c>
      <c r="J2547" t="s">
        <v>56</v>
      </c>
      <c r="K2547" t="s">
        <v>85</v>
      </c>
      <c r="L2547" t="s">
        <v>85</v>
      </c>
      <c r="M2547" t="s">
        <v>222</v>
      </c>
      <c r="N2547" t="s">
        <v>87</v>
      </c>
      <c r="O2547" t="s">
        <v>118</v>
      </c>
      <c r="P2547" t="s">
        <v>88</v>
      </c>
      <c r="Q2547" t="s">
        <v>40</v>
      </c>
      <c r="R2547" t="s">
        <v>8809</v>
      </c>
      <c r="S2547" t="s">
        <v>1492</v>
      </c>
      <c r="T2547" t="s">
        <v>8845</v>
      </c>
      <c r="U2547" s="3">
        <v>45713</v>
      </c>
      <c r="V2547" t="s">
        <v>121</v>
      </c>
      <c r="W2547">
        <v>30</v>
      </c>
      <c r="X2547" t="s">
        <v>171</v>
      </c>
      <c r="Y2547">
        <v>24</v>
      </c>
      <c r="Z2547" t="s">
        <v>298</v>
      </c>
      <c r="AA2547" t="s">
        <v>8845</v>
      </c>
      <c r="AB2547" s="3">
        <v>45831</v>
      </c>
      <c r="AC2547" t="s">
        <v>131</v>
      </c>
      <c r="AD2547" t="s">
        <v>81</v>
      </c>
      <c r="AE2547">
        <v>0</v>
      </c>
      <c r="AF2547">
        <v>0</v>
      </c>
      <c r="AG2547" t="s">
        <v>178</v>
      </c>
      <c r="AH2547" t="s">
        <v>125</v>
      </c>
      <c r="AI2547">
        <v>1</v>
      </c>
      <c r="AJ2547" t="s">
        <v>8819</v>
      </c>
      <c r="AK2547" t="s">
        <v>48</v>
      </c>
      <c r="AN2547" t="s">
        <v>95</v>
      </c>
      <c r="AO2547">
        <v>100</v>
      </c>
      <c r="AP2547" t="s">
        <v>48</v>
      </c>
      <c r="AQ2547" t="s">
        <v>8828</v>
      </c>
      <c r="AR2547" t="s">
        <v>8828</v>
      </c>
      <c r="AS2547" t="s">
        <v>8828</v>
      </c>
      <c r="AT2547" t="s">
        <v>8828</v>
      </c>
      <c r="AU2547" t="s">
        <v>8828</v>
      </c>
      <c r="AV2547" t="s">
        <v>69</v>
      </c>
      <c r="AW2547">
        <v>24</v>
      </c>
      <c r="AX2547" t="s">
        <v>8888</v>
      </c>
      <c r="AY2547" t="s">
        <v>8878</v>
      </c>
      <c r="AZ2547" t="s">
        <v>8885</v>
      </c>
      <c r="BA2547" t="s">
        <v>8881</v>
      </c>
    </row>
    <row r="2548" spans="1:53" x14ac:dyDescent="0.2">
      <c r="A2548" t="s">
        <v>5050</v>
      </c>
      <c r="B2548" t="s">
        <v>8154</v>
      </c>
      <c r="E2548">
        <v>50</v>
      </c>
      <c r="F2548">
        <v>50</v>
      </c>
      <c r="G2548" t="s">
        <v>31</v>
      </c>
      <c r="H2548" t="s">
        <v>32</v>
      </c>
      <c r="I2548" t="s">
        <v>185</v>
      </c>
      <c r="J2548" t="s">
        <v>55</v>
      </c>
      <c r="K2548" t="s">
        <v>85</v>
      </c>
      <c r="L2548" t="s">
        <v>85</v>
      </c>
      <c r="M2548" t="s">
        <v>76</v>
      </c>
      <c r="N2548" t="s">
        <v>77</v>
      </c>
      <c r="O2548" t="s">
        <v>78</v>
      </c>
      <c r="P2548" t="s">
        <v>181</v>
      </c>
      <c r="Q2548" t="s">
        <v>40</v>
      </c>
      <c r="R2548" t="s">
        <v>8809</v>
      </c>
      <c r="S2548" t="s">
        <v>714</v>
      </c>
      <c r="T2548" t="s">
        <v>8843</v>
      </c>
      <c r="U2548" s="3">
        <v>45662</v>
      </c>
      <c r="V2548" t="s">
        <v>226</v>
      </c>
      <c r="W2548">
        <v>60</v>
      </c>
      <c r="X2548" t="s">
        <v>80</v>
      </c>
      <c r="Y2548">
        <v>48</v>
      </c>
      <c r="AB2548" s="3"/>
      <c r="AC2548" t="s">
        <v>44</v>
      </c>
      <c r="AD2548" t="s">
        <v>123</v>
      </c>
      <c r="AE2548">
        <v>0</v>
      </c>
      <c r="AF2548">
        <v>0</v>
      </c>
      <c r="AG2548" t="s">
        <v>132</v>
      </c>
      <c r="AH2548" t="s">
        <v>125</v>
      </c>
      <c r="AI2548" t="s">
        <v>151</v>
      </c>
      <c r="AJ2548" t="s">
        <v>8821</v>
      </c>
      <c r="AK2548" t="s">
        <v>69</v>
      </c>
      <c r="AL2548" t="s">
        <v>49</v>
      </c>
      <c r="AN2548" t="s">
        <v>95</v>
      </c>
      <c r="AO2548">
        <v>100</v>
      </c>
      <c r="AP2548" t="s">
        <v>69</v>
      </c>
      <c r="AQ2548" t="s">
        <v>8828</v>
      </c>
      <c r="AR2548" t="s">
        <v>8832</v>
      </c>
      <c r="AS2548" t="s">
        <v>8837</v>
      </c>
      <c r="AT2548" t="s">
        <v>8839</v>
      </c>
      <c r="AU2548" t="s">
        <v>8828</v>
      </c>
      <c r="AX2548" t="s">
        <v>8891</v>
      </c>
      <c r="AY2548" t="s">
        <v>8886</v>
      </c>
      <c r="BA2548" t="s">
        <v>8881</v>
      </c>
    </row>
    <row r="2549" spans="1:53" x14ac:dyDescent="0.2">
      <c r="A2549" t="s">
        <v>5051</v>
      </c>
      <c r="B2549" t="s">
        <v>5051</v>
      </c>
      <c r="E2549">
        <v>46</v>
      </c>
      <c r="F2549">
        <v>46</v>
      </c>
      <c r="G2549" t="s">
        <v>31</v>
      </c>
      <c r="H2549" t="s">
        <v>32</v>
      </c>
      <c r="I2549" t="s">
        <v>185</v>
      </c>
      <c r="J2549" t="s">
        <v>56</v>
      </c>
      <c r="K2549" t="s">
        <v>100</v>
      </c>
      <c r="L2549" t="s">
        <v>8807</v>
      </c>
      <c r="M2549" t="s">
        <v>56</v>
      </c>
      <c r="N2549" t="s">
        <v>101</v>
      </c>
      <c r="O2549" t="s">
        <v>118</v>
      </c>
      <c r="P2549" t="s">
        <v>39</v>
      </c>
      <c r="Q2549" t="s">
        <v>60</v>
      </c>
      <c r="R2549" t="s">
        <v>8810</v>
      </c>
      <c r="S2549" t="s">
        <v>507</v>
      </c>
      <c r="T2549" t="s">
        <v>8843</v>
      </c>
      <c r="U2549" s="3">
        <v>45725</v>
      </c>
      <c r="V2549" t="s">
        <v>42</v>
      </c>
      <c r="W2549">
        <v>45</v>
      </c>
      <c r="X2549" t="s">
        <v>80</v>
      </c>
      <c r="Y2549">
        <v>48</v>
      </c>
      <c r="AB2549" s="3"/>
      <c r="AC2549" t="s">
        <v>122</v>
      </c>
      <c r="AD2549" t="s">
        <v>81</v>
      </c>
      <c r="AE2549">
        <v>3</v>
      </c>
      <c r="AF2549">
        <v>3</v>
      </c>
      <c r="AG2549" t="s">
        <v>105</v>
      </c>
      <c r="AH2549" t="s">
        <v>82</v>
      </c>
      <c r="AI2549">
        <v>4</v>
      </c>
      <c r="AJ2549" t="s">
        <v>8821</v>
      </c>
      <c r="AK2549" t="s">
        <v>69</v>
      </c>
      <c r="AL2549" t="s">
        <v>175</v>
      </c>
      <c r="AM2549" t="s">
        <v>8824</v>
      </c>
      <c r="AN2549" t="s">
        <v>50</v>
      </c>
      <c r="AO2549">
        <v>30</v>
      </c>
      <c r="AP2549" t="s">
        <v>48</v>
      </c>
      <c r="AQ2549" t="s">
        <v>8828</v>
      </c>
      <c r="AR2549" t="s">
        <v>8832</v>
      </c>
      <c r="AS2549" t="s">
        <v>8836</v>
      </c>
      <c r="AT2549" t="s">
        <v>8828</v>
      </c>
      <c r="AU2549" t="s">
        <v>8828</v>
      </c>
      <c r="AX2549" t="s">
        <v>8891</v>
      </c>
      <c r="AY2549" t="s">
        <v>8878</v>
      </c>
      <c r="BA2549" t="s">
        <v>8879</v>
      </c>
    </row>
    <row r="2550" spans="1:53" x14ac:dyDescent="0.2">
      <c r="A2550" t="s">
        <v>5052</v>
      </c>
      <c r="B2550" t="s">
        <v>8155</v>
      </c>
      <c r="C2550" t="s">
        <v>1119</v>
      </c>
      <c r="E2550" t="s">
        <v>50</v>
      </c>
      <c r="F2550">
        <v>30</v>
      </c>
      <c r="G2550" t="s">
        <v>31</v>
      </c>
      <c r="H2550" t="s">
        <v>73</v>
      </c>
      <c r="I2550" t="s">
        <v>110</v>
      </c>
      <c r="J2550" t="s">
        <v>34</v>
      </c>
      <c r="K2550" t="s">
        <v>75</v>
      </c>
      <c r="L2550" t="s">
        <v>75</v>
      </c>
      <c r="M2550" t="s">
        <v>56</v>
      </c>
      <c r="N2550" t="s">
        <v>57</v>
      </c>
      <c r="O2550" t="s">
        <v>118</v>
      </c>
      <c r="P2550" t="s">
        <v>59</v>
      </c>
      <c r="S2550" t="s">
        <v>947</v>
      </c>
      <c r="T2550" t="s">
        <v>8845</v>
      </c>
      <c r="U2550" s="3">
        <v>45738</v>
      </c>
      <c r="V2550" t="s">
        <v>103</v>
      </c>
      <c r="W2550">
        <v>120</v>
      </c>
      <c r="X2550" t="s">
        <v>171</v>
      </c>
      <c r="Y2550">
        <v>24</v>
      </c>
      <c r="Z2550" t="s">
        <v>1210</v>
      </c>
      <c r="AA2550" t="s">
        <v>8844</v>
      </c>
      <c r="AB2550" s="3">
        <v>45749</v>
      </c>
      <c r="AC2550" t="s">
        <v>44</v>
      </c>
      <c r="AD2550" t="s">
        <v>114</v>
      </c>
      <c r="AE2550">
        <v>3</v>
      </c>
      <c r="AF2550">
        <v>3</v>
      </c>
      <c r="AH2550" t="s">
        <v>66</v>
      </c>
      <c r="AI2550">
        <v>4</v>
      </c>
      <c r="AJ2550" t="s">
        <v>8821</v>
      </c>
      <c r="AK2550" t="s">
        <v>69</v>
      </c>
      <c r="AL2550" t="s">
        <v>49</v>
      </c>
      <c r="AN2550">
        <v>20</v>
      </c>
      <c r="AO2550">
        <v>20</v>
      </c>
      <c r="AP2550" t="s">
        <v>69</v>
      </c>
      <c r="AQ2550" t="s">
        <v>8829</v>
      </c>
      <c r="AR2550" t="s">
        <v>8832</v>
      </c>
      <c r="AS2550" t="s">
        <v>8828</v>
      </c>
      <c r="AT2550" t="s">
        <v>8839</v>
      </c>
      <c r="AU2550" t="s">
        <v>8828</v>
      </c>
      <c r="AV2550" t="s">
        <v>69</v>
      </c>
      <c r="AX2550" t="s">
        <v>8888</v>
      </c>
      <c r="AY2550" t="s">
        <v>8882</v>
      </c>
      <c r="BA2550" t="s">
        <v>8879</v>
      </c>
    </row>
    <row r="2551" spans="1:53" x14ac:dyDescent="0.2">
      <c r="A2551" t="s">
        <v>5053</v>
      </c>
      <c r="B2551" t="s">
        <v>8156</v>
      </c>
      <c r="C2551" t="s">
        <v>3969</v>
      </c>
      <c r="D2551" t="s">
        <v>5054</v>
      </c>
      <c r="E2551" t="s">
        <v>50</v>
      </c>
      <c r="F2551">
        <v>30</v>
      </c>
      <c r="G2551" t="s">
        <v>31</v>
      </c>
      <c r="H2551" t="s">
        <v>32</v>
      </c>
      <c r="I2551" t="s">
        <v>259</v>
      </c>
      <c r="J2551" t="s">
        <v>34</v>
      </c>
      <c r="K2551" t="s">
        <v>100</v>
      </c>
      <c r="L2551" t="s">
        <v>8807</v>
      </c>
      <c r="M2551" t="s">
        <v>222</v>
      </c>
      <c r="N2551" t="s">
        <v>37</v>
      </c>
      <c r="O2551" t="s">
        <v>38</v>
      </c>
      <c r="P2551" t="s">
        <v>88</v>
      </c>
      <c r="Q2551" t="s">
        <v>190</v>
      </c>
      <c r="R2551" t="s">
        <v>8814</v>
      </c>
      <c r="S2551" t="s">
        <v>1297</v>
      </c>
      <c r="T2551" t="s">
        <v>8843</v>
      </c>
      <c r="U2551" s="3">
        <v>45708</v>
      </c>
      <c r="V2551" t="s">
        <v>42</v>
      </c>
      <c r="W2551">
        <v>45</v>
      </c>
      <c r="X2551" t="s">
        <v>62</v>
      </c>
      <c r="Y2551">
        <v>5</v>
      </c>
      <c r="Z2551" t="s">
        <v>2619</v>
      </c>
      <c r="AA2551" t="s">
        <v>8844</v>
      </c>
      <c r="AB2551" s="3">
        <v>45817</v>
      </c>
      <c r="AC2551" t="s">
        <v>122</v>
      </c>
      <c r="AD2551" t="s">
        <v>114</v>
      </c>
      <c r="AE2551">
        <v>1</v>
      </c>
      <c r="AF2551">
        <v>1</v>
      </c>
      <c r="AG2551" t="s">
        <v>65</v>
      </c>
      <c r="AH2551" t="s">
        <v>66</v>
      </c>
      <c r="AI2551">
        <v>1</v>
      </c>
      <c r="AJ2551" t="s">
        <v>8819</v>
      </c>
      <c r="AK2551" t="s">
        <v>69</v>
      </c>
      <c r="AL2551" t="s">
        <v>68</v>
      </c>
      <c r="AM2551" t="s">
        <v>8823</v>
      </c>
      <c r="AN2551">
        <v>50</v>
      </c>
      <c r="AO2551">
        <v>50</v>
      </c>
      <c r="AP2551" t="s">
        <v>48</v>
      </c>
      <c r="AQ2551" t="s">
        <v>8829</v>
      </c>
      <c r="AR2551" t="s">
        <v>8832</v>
      </c>
      <c r="AS2551" t="s">
        <v>8828</v>
      </c>
      <c r="AT2551" t="s">
        <v>8828</v>
      </c>
      <c r="AU2551" t="s">
        <v>8828</v>
      </c>
      <c r="AV2551" t="s">
        <v>69</v>
      </c>
      <c r="AX2551" t="s">
        <v>8888</v>
      </c>
      <c r="AY2551" t="s">
        <v>8878</v>
      </c>
      <c r="BA2551" t="s">
        <v>8883</v>
      </c>
    </row>
    <row r="2552" spans="1:53" x14ac:dyDescent="0.2">
      <c r="A2552" t="s">
        <v>5055</v>
      </c>
      <c r="B2552" t="s">
        <v>8157</v>
      </c>
      <c r="E2552">
        <v>36</v>
      </c>
      <c r="F2552">
        <v>36</v>
      </c>
      <c r="G2552" t="s">
        <v>84</v>
      </c>
      <c r="H2552" t="s">
        <v>32</v>
      </c>
      <c r="I2552" t="s">
        <v>33</v>
      </c>
      <c r="J2552" t="s">
        <v>136</v>
      </c>
      <c r="K2552" t="s">
        <v>100</v>
      </c>
      <c r="L2552" t="s">
        <v>8807</v>
      </c>
      <c r="M2552" t="s">
        <v>76</v>
      </c>
      <c r="N2552" t="s">
        <v>87</v>
      </c>
      <c r="O2552" t="s">
        <v>38</v>
      </c>
      <c r="P2552" t="s">
        <v>181</v>
      </c>
      <c r="Q2552" t="s">
        <v>40</v>
      </c>
      <c r="R2552" t="s">
        <v>8809</v>
      </c>
      <c r="S2552" t="s">
        <v>1918</v>
      </c>
      <c r="T2552" t="s">
        <v>8845</v>
      </c>
      <c r="U2552" s="3">
        <v>45772</v>
      </c>
      <c r="V2552" t="s">
        <v>42</v>
      </c>
      <c r="W2552">
        <v>45</v>
      </c>
      <c r="X2552" t="s">
        <v>171</v>
      </c>
      <c r="Y2552">
        <v>24</v>
      </c>
      <c r="Z2552" t="s">
        <v>520</v>
      </c>
      <c r="AA2552" t="s">
        <v>8844</v>
      </c>
      <c r="AB2552" s="3">
        <v>45723</v>
      </c>
      <c r="AC2552" t="s">
        <v>113</v>
      </c>
      <c r="AD2552" t="s">
        <v>45</v>
      </c>
      <c r="AE2552">
        <v>3</v>
      </c>
      <c r="AF2552">
        <v>3</v>
      </c>
      <c r="AG2552" t="s">
        <v>65</v>
      </c>
      <c r="AH2552" t="s">
        <v>47</v>
      </c>
      <c r="AI2552" t="s">
        <v>151</v>
      </c>
      <c r="AJ2552" t="s">
        <v>8821</v>
      </c>
      <c r="AK2552" t="s">
        <v>69</v>
      </c>
      <c r="AL2552" t="s">
        <v>49</v>
      </c>
      <c r="AN2552" t="s">
        <v>95</v>
      </c>
      <c r="AO2552">
        <v>100</v>
      </c>
      <c r="AP2552" t="s">
        <v>69</v>
      </c>
      <c r="AQ2552" t="s">
        <v>8829</v>
      </c>
      <c r="AR2552" t="s">
        <v>8832</v>
      </c>
      <c r="AS2552" t="s">
        <v>8835</v>
      </c>
      <c r="AT2552" t="s">
        <v>8828</v>
      </c>
      <c r="AU2552" t="s">
        <v>8828</v>
      </c>
      <c r="AV2552" t="s">
        <v>48</v>
      </c>
      <c r="AX2552" t="s">
        <v>8891</v>
      </c>
      <c r="AY2552" t="s">
        <v>8878</v>
      </c>
      <c r="BA2552" t="s">
        <v>8881</v>
      </c>
    </row>
    <row r="2553" spans="1:53" x14ac:dyDescent="0.2">
      <c r="A2553" t="s">
        <v>5056</v>
      </c>
      <c r="B2553" t="s">
        <v>5056</v>
      </c>
      <c r="C2553" t="s">
        <v>4090</v>
      </c>
      <c r="E2553" t="s">
        <v>50</v>
      </c>
      <c r="F2553">
        <v>30</v>
      </c>
      <c r="G2553" t="s">
        <v>31</v>
      </c>
      <c r="H2553" t="s">
        <v>53</v>
      </c>
      <c r="I2553" t="s">
        <v>148</v>
      </c>
      <c r="J2553" t="s">
        <v>34</v>
      </c>
      <c r="K2553" t="s">
        <v>100</v>
      </c>
      <c r="L2553" t="s">
        <v>8807</v>
      </c>
      <c r="M2553" t="s">
        <v>56</v>
      </c>
      <c r="N2553" t="s">
        <v>37</v>
      </c>
      <c r="O2553" t="s">
        <v>118</v>
      </c>
      <c r="P2553" t="s">
        <v>119</v>
      </c>
      <c r="Q2553" t="s">
        <v>60</v>
      </c>
      <c r="R2553" t="s">
        <v>8810</v>
      </c>
      <c r="S2553" t="s">
        <v>421</v>
      </c>
      <c r="T2553" t="s">
        <v>8843</v>
      </c>
      <c r="U2553" s="3">
        <v>45787</v>
      </c>
      <c r="V2553" t="s">
        <v>121</v>
      </c>
      <c r="W2553">
        <v>30</v>
      </c>
      <c r="X2553" t="s">
        <v>163</v>
      </c>
      <c r="AB2553" s="3"/>
      <c r="AC2553" t="s">
        <v>44</v>
      </c>
      <c r="AD2553" t="s">
        <v>123</v>
      </c>
      <c r="AE2553">
        <v>0</v>
      </c>
      <c r="AF2553">
        <v>0</v>
      </c>
      <c r="AH2553" t="s">
        <v>125</v>
      </c>
      <c r="AI2553">
        <v>4</v>
      </c>
      <c r="AJ2553" t="s">
        <v>8821</v>
      </c>
      <c r="AL2553" t="s">
        <v>49</v>
      </c>
      <c r="AN2553" t="s">
        <v>50</v>
      </c>
      <c r="AO2553">
        <v>30</v>
      </c>
      <c r="AP2553" t="s">
        <v>48</v>
      </c>
      <c r="AQ2553" t="s">
        <v>8828</v>
      </c>
      <c r="AR2553" t="s">
        <v>8828</v>
      </c>
      <c r="AS2553" t="s">
        <v>8837</v>
      </c>
      <c r="AT2553" t="s">
        <v>8839</v>
      </c>
      <c r="AU2553" t="s">
        <v>8828</v>
      </c>
      <c r="AX2553" t="s">
        <v>8888</v>
      </c>
      <c r="AY2553" t="s">
        <v>8878</v>
      </c>
      <c r="BA2553" t="s">
        <v>8879</v>
      </c>
    </row>
    <row r="2554" spans="1:53" x14ac:dyDescent="0.2">
      <c r="A2554" t="s">
        <v>5057</v>
      </c>
      <c r="B2554" t="s">
        <v>8158</v>
      </c>
      <c r="C2554" t="s">
        <v>1708</v>
      </c>
      <c r="D2554" t="s">
        <v>5058</v>
      </c>
      <c r="E2554">
        <v>24</v>
      </c>
      <c r="F2554">
        <v>24</v>
      </c>
      <c r="G2554" t="s">
        <v>31</v>
      </c>
      <c r="H2554" t="s">
        <v>32</v>
      </c>
      <c r="I2554" t="s">
        <v>33</v>
      </c>
      <c r="J2554" t="s">
        <v>55</v>
      </c>
      <c r="K2554" t="s">
        <v>100</v>
      </c>
      <c r="L2554" t="s">
        <v>8807</v>
      </c>
      <c r="M2554" t="s">
        <v>86</v>
      </c>
      <c r="N2554" t="s">
        <v>57</v>
      </c>
      <c r="O2554" t="s">
        <v>78</v>
      </c>
      <c r="P2554" t="s">
        <v>181</v>
      </c>
      <c r="Q2554" t="s">
        <v>175</v>
      </c>
      <c r="R2554" t="s">
        <v>8813</v>
      </c>
      <c r="S2554" t="s">
        <v>528</v>
      </c>
      <c r="T2554" t="s">
        <v>8845</v>
      </c>
      <c r="U2554" s="3">
        <v>45828</v>
      </c>
      <c r="V2554" t="s">
        <v>42</v>
      </c>
      <c r="W2554">
        <v>45</v>
      </c>
      <c r="X2554" t="s">
        <v>171</v>
      </c>
      <c r="Y2554">
        <v>24</v>
      </c>
      <c r="Z2554" t="s">
        <v>308</v>
      </c>
      <c r="AA2554" t="s">
        <v>8843</v>
      </c>
      <c r="AB2554" s="3">
        <v>45715</v>
      </c>
      <c r="AC2554" t="s">
        <v>113</v>
      </c>
      <c r="AD2554" t="s">
        <v>45</v>
      </c>
      <c r="AE2554">
        <v>3</v>
      </c>
      <c r="AF2554">
        <v>3</v>
      </c>
      <c r="AG2554" t="s">
        <v>46</v>
      </c>
      <c r="AH2554" t="s">
        <v>82</v>
      </c>
      <c r="AI2554">
        <v>1</v>
      </c>
      <c r="AJ2554" t="s">
        <v>8819</v>
      </c>
      <c r="AK2554" t="s">
        <v>69</v>
      </c>
      <c r="AL2554" t="s">
        <v>138</v>
      </c>
      <c r="AM2554" t="s">
        <v>8814</v>
      </c>
      <c r="AN2554" t="s">
        <v>95</v>
      </c>
      <c r="AO2554">
        <v>100</v>
      </c>
      <c r="AP2554" t="s">
        <v>69</v>
      </c>
      <c r="AQ2554" t="s">
        <v>8829</v>
      </c>
      <c r="AR2554" t="s">
        <v>8832</v>
      </c>
      <c r="AS2554" t="s">
        <v>8836</v>
      </c>
      <c r="AT2554" t="s">
        <v>8828</v>
      </c>
      <c r="AU2554" t="s">
        <v>8828</v>
      </c>
      <c r="AV2554" t="s">
        <v>48</v>
      </c>
      <c r="AX2554" t="s">
        <v>8888</v>
      </c>
      <c r="AY2554" t="s">
        <v>8878</v>
      </c>
      <c r="BA2554" t="s">
        <v>8881</v>
      </c>
    </row>
    <row r="2555" spans="1:53" x14ac:dyDescent="0.2">
      <c r="A2555" t="s">
        <v>5059</v>
      </c>
      <c r="B2555" t="s">
        <v>5059</v>
      </c>
      <c r="E2555" t="s">
        <v>109</v>
      </c>
      <c r="G2555" t="s">
        <v>31</v>
      </c>
      <c r="H2555" t="s">
        <v>153</v>
      </c>
      <c r="I2555" t="s">
        <v>154</v>
      </c>
      <c r="J2555" t="s">
        <v>136</v>
      </c>
      <c r="K2555" t="s">
        <v>75</v>
      </c>
      <c r="L2555" t="s">
        <v>75</v>
      </c>
      <c r="M2555" t="s">
        <v>76</v>
      </c>
      <c r="N2555" t="s">
        <v>57</v>
      </c>
      <c r="O2555" t="s">
        <v>78</v>
      </c>
      <c r="P2555" t="s">
        <v>88</v>
      </c>
      <c r="S2555" t="s">
        <v>2055</v>
      </c>
      <c r="T2555" t="s">
        <v>8843</v>
      </c>
      <c r="U2555" s="3">
        <v>45683</v>
      </c>
      <c r="V2555" t="s">
        <v>42</v>
      </c>
      <c r="W2555">
        <v>45</v>
      </c>
      <c r="X2555" t="s">
        <v>43</v>
      </c>
      <c r="Y2555">
        <v>2</v>
      </c>
      <c r="Z2555" t="s">
        <v>278</v>
      </c>
      <c r="AA2555" t="s">
        <v>8845</v>
      </c>
      <c r="AB2555" s="3">
        <v>45792</v>
      </c>
      <c r="AC2555" t="s">
        <v>44</v>
      </c>
      <c r="AD2555" t="s">
        <v>81</v>
      </c>
      <c r="AE2555">
        <v>2</v>
      </c>
      <c r="AF2555">
        <v>2</v>
      </c>
      <c r="AG2555" t="s">
        <v>65</v>
      </c>
      <c r="AH2555" t="s">
        <v>125</v>
      </c>
      <c r="AI2555">
        <v>4</v>
      </c>
      <c r="AJ2555" t="s">
        <v>8821</v>
      </c>
      <c r="AK2555" t="s">
        <v>69</v>
      </c>
      <c r="AL2555" t="s">
        <v>49</v>
      </c>
      <c r="AN2555">
        <v>20</v>
      </c>
      <c r="AO2555">
        <v>20</v>
      </c>
      <c r="AP2555" t="s">
        <v>69</v>
      </c>
      <c r="AQ2555" t="s">
        <v>8829</v>
      </c>
      <c r="AR2555" t="s">
        <v>8832</v>
      </c>
      <c r="AS2555" t="s">
        <v>8837</v>
      </c>
      <c r="AT2555" t="s">
        <v>8828</v>
      </c>
      <c r="AU2555" t="s">
        <v>8828</v>
      </c>
      <c r="AV2555" t="s">
        <v>69</v>
      </c>
      <c r="AY2555" t="s">
        <v>8878</v>
      </c>
      <c r="BA2555" t="s">
        <v>8879</v>
      </c>
    </row>
    <row r="2556" spans="1:53" x14ac:dyDescent="0.2">
      <c r="A2556" t="s">
        <v>5060</v>
      </c>
      <c r="B2556" t="s">
        <v>8159</v>
      </c>
      <c r="D2556" t="s">
        <v>5061</v>
      </c>
      <c r="E2556">
        <v>25</v>
      </c>
      <c r="F2556">
        <v>25</v>
      </c>
      <c r="G2556" t="s">
        <v>84</v>
      </c>
      <c r="H2556" t="s">
        <v>53</v>
      </c>
      <c r="I2556" t="s">
        <v>135</v>
      </c>
      <c r="J2556" t="s">
        <v>136</v>
      </c>
      <c r="K2556" t="s">
        <v>35</v>
      </c>
      <c r="L2556" t="s">
        <v>8807</v>
      </c>
      <c r="M2556" t="s">
        <v>56</v>
      </c>
      <c r="N2556" t="s">
        <v>101</v>
      </c>
      <c r="O2556" t="s">
        <v>118</v>
      </c>
      <c r="P2556" t="s">
        <v>204</v>
      </c>
      <c r="Q2556" t="s">
        <v>60</v>
      </c>
      <c r="R2556" t="s">
        <v>8810</v>
      </c>
      <c r="S2556" t="s">
        <v>672</v>
      </c>
      <c r="T2556" t="s">
        <v>8843</v>
      </c>
      <c r="U2556" s="3">
        <v>45838</v>
      </c>
      <c r="V2556" t="s">
        <v>103</v>
      </c>
      <c r="W2556">
        <v>120</v>
      </c>
      <c r="X2556" t="s">
        <v>43</v>
      </c>
      <c r="Y2556">
        <v>2</v>
      </c>
      <c r="AB2556" s="3"/>
      <c r="AC2556" t="s">
        <v>44</v>
      </c>
      <c r="AD2556" t="s">
        <v>81</v>
      </c>
      <c r="AE2556">
        <v>3</v>
      </c>
      <c r="AF2556">
        <v>3</v>
      </c>
      <c r="AG2556" t="s">
        <v>132</v>
      </c>
      <c r="AH2556" t="s">
        <v>66</v>
      </c>
      <c r="AI2556" t="s">
        <v>133</v>
      </c>
      <c r="AJ2556" t="s">
        <v>8821</v>
      </c>
      <c r="AL2556" t="s">
        <v>94</v>
      </c>
      <c r="AM2556" t="s">
        <v>8812</v>
      </c>
      <c r="AN2556">
        <v>10</v>
      </c>
      <c r="AO2556">
        <v>10</v>
      </c>
      <c r="AP2556" t="s">
        <v>69</v>
      </c>
      <c r="AQ2556" t="s">
        <v>8828</v>
      </c>
      <c r="AR2556" t="s">
        <v>8832</v>
      </c>
      <c r="AS2556" t="s">
        <v>8828</v>
      </c>
      <c r="AT2556" t="s">
        <v>8828</v>
      </c>
      <c r="AU2556" t="s">
        <v>8828</v>
      </c>
      <c r="AX2556" t="s">
        <v>8888</v>
      </c>
      <c r="AY2556" t="s">
        <v>8882</v>
      </c>
      <c r="BA2556" t="s">
        <v>8879</v>
      </c>
    </row>
    <row r="2557" spans="1:53" x14ac:dyDescent="0.2">
      <c r="A2557" t="s">
        <v>5062</v>
      </c>
      <c r="B2557" t="s">
        <v>5062</v>
      </c>
      <c r="C2557" t="s">
        <v>530</v>
      </c>
      <c r="D2557" t="s">
        <v>5063</v>
      </c>
      <c r="E2557" t="s">
        <v>50</v>
      </c>
      <c r="F2557">
        <v>30</v>
      </c>
      <c r="G2557" t="s">
        <v>31</v>
      </c>
      <c r="H2557" t="s">
        <v>153</v>
      </c>
      <c r="I2557" t="s">
        <v>218</v>
      </c>
      <c r="J2557" t="s">
        <v>136</v>
      </c>
      <c r="K2557" t="s">
        <v>75</v>
      </c>
      <c r="L2557" t="s">
        <v>75</v>
      </c>
      <c r="M2557" t="s">
        <v>76</v>
      </c>
      <c r="N2557" t="s">
        <v>37</v>
      </c>
      <c r="O2557" t="s">
        <v>155</v>
      </c>
      <c r="P2557" t="s">
        <v>39</v>
      </c>
      <c r="S2557" t="s">
        <v>3523</v>
      </c>
      <c r="T2557" t="s">
        <v>8845</v>
      </c>
      <c r="U2557" s="3">
        <v>45712</v>
      </c>
      <c r="V2557" t="s">
        <v>103</v>
      </c>
      <c r="W2557">
        <v>120</v>
      </c>
      <c r="X2557" t="s">
        <v>80</v>
      </c>
      <c r="Y2557">
        <v>48</v>
      </c>
      <c r="Z2557" t="s">
        <v>63</v>
      </c>
      <c r="AA2557" t="s">
        <v>8843</v>
      </c>
      <c r="AB2557" s="3">
        <v>45752</v>
      </c>
      <c r="AC2557" t="s">
        <v>131</v>
      </c>
      <c r="AD2557" t="s">
        <v>45</v>
      </c>
      <c r="AE2557" t="s">
        <v>93</v>
      </c>
      <c r="AF2557">
        <v>1</v>
      </c>
      <c r="AG2557" t="s">
        <v>132</v>
      </c>
      <c r="AH2557" t="s">
        <v>82</v>
      </c>
      <c r="AI2557">
        <v>5</v>
      </c>
      <c r="AJ2557" t="s">
        <v>8821</v>
      </c>
      <c r="AK2557" t="s">
        <v>48</v>
      </c>
      <c r="AL2557" t="s">
        <v>89</v>
      </c>
      <c r="AM2557" t="s">
        <v>8825</v>
      </c>
      <c r="AN2557">
        <v>50</v>
      </c>
      <c r="AO2557">
        <v>50</v>
      </c>
      <c r="AP2557" t="s">
        <v>48</v>
      </c>
      <c r="AQ2557" t="s">
        <v>8828</v>
      </c>
      <c r="AR2557" t="s">
        <v>8828</v>
      </c>
      <c r="AS2557" t="s">
        <v>8828</v>
      </c>
      <c r="AT2557" t="s">
        <v>8828</v>
      </c>
      <c r="AU2557" t="s">
        <v>8828</v>
      </c>
      <c r="AV2557" t="s">
        <v>69</v>
      </c>
      <c r="AW2557">
        <v>48</v>
      </c>
      <c r="AX2557" t="s">
        <v>8888</v>
      </c>
      <c r="AY2557" t="s">
        <v>8882</v>
      </c>
      <c r="AZ2557" t="s">
        <v>8887</v>
      </c>
      <c r="BA2557" t="s">
        <v>8883</v>
      </c>
    </row>
    <row r="2558" spans="1:53" x14ac:dyDescent="0.2">
      <c r="A2558" t="s">
        <v>5064</v>
      </c>
      <c r="B2558" t="s">
        <v>8160</v>
      </c>
      <c r="D2558" t="s">
        <v>5065</v>
      </c>
      <c r="E2558" t="s">
        <v>50</v>
      </c>
      <c r="F2558">
        <v>30</v>
      </c>
      <c r="G2558" t="s">
        <v>31</v>
      </c>
      <c r="H2558" t="s">
        <v>32</v>
      </c>
      <c r="I2558" t="s">
        <v>33</v>
      </c>
      <c r="J2558" t="s">
        <v>56</v>
      </c>
      <c r="K2558" t="s">
        <v>100</v>
      </c>
      <c r="L2558" t="s">
        <v>8807</v>
      </c>
      <c r="M2558" t="s">
        <v>56</v>
      </c>
      <c r="N2558" t="s">
        <v>77</v>
      </c>
      <c r="O2558" t="s">
        <v>58</v>
      </c>
      <c r="P2558" t="s">
        <v>181</v>
      </c>
      <c r="Q2558" t="s">
        <v>60</v>
      </c>
      <c r="R2558" t="s">
        <v>8810</v>
      </c>
      <c r="S2558" t="s">
        <v>227</v>
      </c>
      <c r="T2558" t="s">
        <v>8843</v>
      </c>
      <c r="U2558" s="3">
        <v>45814</v>
      </c>
      <c r="V2558" t="s">
        <v>226</v>
      </c>
      <c r="W2558">
        <v>60</v>
      </c>
      <c r="X2558" t="s">
        <v>43</v>
      </c>
      <c r="Y2558">
        <v>2</v>
      </c>
      <c r="Z2558" t="s">
        <v>672</v>
      </c>
      <c r="AA2558" t="s">
        <v>8843</v>
      </c>
      <c r="AB2558" s="3">
        <v>45838</v>
      </c>
      <c r="AC2558" t="s">
        <v>122</v>
      </c>
      <c r="AD2558" t="s">
        <v>45</v>
      </c>
      <c r="AE2558">
        <v>3</v>
      </c>
      <c r="AF2558">
        <v>3</v>
      </c>
      <c r="AG2558" t="s">
        <v>160</v>
      </c>
      <c r="AH2558" t="s">
        <v>47</v>
      </c>
      <c r="AI2558">
        <v>5</v>
      </c>
      <c r="AJ2558" t="s">
        <v>8821</v>
      </c>
      <c r="AK2558" t="s">
        <v>69</v>
      </c>
      <c r="AL2558" t="s">
        <v>175</v>
      </c>
      <c r="AM2558" t="s">
        <v>8824</v>
      </c>
      <c r="AN2558" t="s">
        <v>95</v>
      </c>
      <c r="AO2558">
        <v>100</v>
      </c>
      <c r="AP2558" t="s">
        <v>69</v>
      </c>
      <c r="AQ2558" t="s">
        <v>8829</v>
      </c>
      <c r="AR2558" t="s">
        <v>8832</v>
      </c>
      <c r="AS2558" t="s">
        <v>8835</v>
      </c>
      <c r="AT2558" t="s">
        <v>8828</v>
      </c>
      <c r="AU2558" t="s">
        <v>8828</v>
      </c>
      <c r="AV2558" t="s">
        <v>69</v>
      </c>
      <c r="AX2558" t="s">
        <v>8888</v>
      </c>
      <c r="AY2558" t="s">
        <v>8886</v>
      </c>
      <c r="BA2558" t="s">
        <v>8881</v>
      </c>
    </row>
    <row r="2559" spans="1:53" x14ac:dyDescent="0.2">
      <c r="A2559" t="s">
        <v>5066</v>
      </c>
      <c r="B2559" t="s">
        <v>8161</v>
      </c>
      <c r="D2559" t="s">
        <v>5067</v>
      </c>
      <c r="E2559" t="s">
        <v>109</v>
      </c>
      <c r="G2559" t="s">
        <v>31</v>
      </c>
      <c r="H2559" t="s">
        <v>153</v>
      </c>
      <c r="I2559" t="s">
        <v>218</v>
      </c>
      <c r="J2559" t="s">
        <v>34</v>
      </c>
      <c r="K2559" t="s">
        <v>85</v>
      </c>
      <c r="L2559" t="s">
        <v>85</v>
      </c>
      <c r="M2559" t="s">
        <v>86</v>
      </c>
      <c r="N2559" t="s">
        <v>87</v>
      </c>
      <c r="O2559" t="s">
        <v>78</v>
      </c>
      <c r="P2559" t="s">
        <v>181</v>
      </c>
      <c r="Q2559" t="s">
        <v>40</v>
      </c>
      <c r="R2559" t="s">
        <v>8809</v>
      </c>
      <c r="S2559" t="s">
        <v>2798</v>
      </c>
      <c r="T2559" t="s">
        <v>8844</v>
      </c>
      <c r="U2559" s="3">
        <v>45713</v>
      </c>
      <c r="V2559" t="s">
        <v>121</v>
      </c>
      <c r="W2559">
        <v>30</v>
      </c>
      <c r="X2559" t="s">
        <v>43</v>
      </c>
      <c r="Y2559">
        <v>2</v>
      </c>
      <c r="AB2559" s="3"/>
      <c r="AC2559" t="s">
        <v>131</v>
      </c>
      <c r="AD2559" t="s">
        <v>123</v>
      </c>
      <c r="AE2559">
        <v>1</v>
      </c>
      <c r="AF2559">
        <v>1</v>
      </c>
      <c r="AG2559" t="s">
        <v>132</v>
      </c>
      <c r="AH2559" t="s">
        <v>125</v>
      </c>
      <c r="AI2559" t="s">
        <v>151</v>
      </c>
      <c r="AJ2559" t="s">
        <v>8821</v>
      </c>
      <c r="AK2559" t="s">
        <v>69</v>
      </c>
      <c r="AL2559" t="s">
        <v>138</v>
      </c>
      <c r="AM2559" t="s">
        <v>8814</v>
      </c>
      <c r="AN2559" t="s">
        <v>50</v>
      </c>
      <c r="AO2559">
        <v>30</v>
      </c>
      <c r="AP2559" t="s">
        <v>69</v>
      </c>
      <c r="AQ2559" t="s">
        <v>8830</v>
      </c>
      <c r="AR2559" t="s">
        <v>8828</v>
      </c>
      <c r="AS2559" t="s">
        <v>8828</v>
      </c>
      <c r="AT2559" t="s">
        <v>8828</v>
      </c>
      <c r="AU2559" t="s">
        <v>8828</v>
      </c>
      <c r="AW2559">
        <v>2</v>
      </c>
      <c r="AY2559" t="s">
        <v>8878</v>
      </c>
      <c r="AZ2559" t="s">
        <v>8884</v>
      </c>
      <c r="BA2559" t="s">
        <v>8879</v>
      </c>
    </row>
    <row r="2560" spans="1:53" x14ac:dyDescent="0.2">
      <c r="A2560" t="s">
        <v>5068</v>
      </c>
      <c r="B2560" t="s">
        <v>8162</v>
      </c>
      <c r="D2560" t="s">
        <v>5069</v>
      </c>
      <c r="E2560" t="s">
        <v>109</v>
      </c>
      <c r="G2560" t="s">
        <v>31</v>
      </c>
      <c r="H2560" t="s">
        <v>153</v>
      </c>
      <c r="I2560" t="s">
        <v>154</v>
      </c>
      <c r="J2560" t="s">
        <v>136</v>
      </c>
      <c r="K2560" t="s">
        <v>100</v>
      </c>
      <c r="L2560" t="s">
        <v>8807</v>
      </c>
      <c r="M2560" t="s">
        <v>76</v>
      </c>
      <c r="N2560" t="s">
        <v>101</v>
      </c>
      <c r="O2560" t="s">
        <v>155</v>
      </c>
      <c r="P2560" t="s">
        <v>204</v>
      </c>
      <c r="Q2560" t="s">
        <v>40</v>
      </c>
      <c r="R2560" t="s">
        <v>8809</v>
      </c>
      <c r="S2560" t="s">
        <v>1333</v>
      </c>
      <c r="T2560" t="s">
        <v>8844</v>
      </c>
      <c r="U2560" s="3">
        <v>45731</v>
      </c>
      <c r="V2560" t="s">
        <v>121</v>
      </c>
      <c r="W2560">
        <v>30</v>
      </c>
      <c r="X2560" t="s">
        <v>43</v>
      </c>
      <c r="Y2560">
        <v>2</v>
      </c>
      <c r="Z2560" t="s">
        <v>362</v>
      </c>
      <c r="AA2560" t="s">
        <v>8844</v>
      </c>
      <c r="AB2560" s="3">
        <v>45677</v>
      </c>
      <c r="AC2560" t="s">
        <v>248</v>
      </c>
      <c r="AD2560" t="s">
        <v>114</v>
      </c>
      <c r="AE2560">
        <v>0</v>
      </c>
      <c r="AF2560">
        <v>0</v>
      </c>
      <c r="AG2560" t="s">
        <v>65</v>
      </c>
      <c r="AH2560" t="s">
        <v>125</v>
      </c>
      <c r="AI2560" t="s">
        <v>151</v>
      </c>
      <c r="AJ2560" t="s">
        <v>8821</v>
      </c>
      <c r="AL2560" t="s">
        <v>94</v>
      </c>
      <c r="AM2560" t="s">
        <v>8812</v>
      </c>
      <c r="AN2560">
        <v>20</v>
      </c>
      <c r="AO2560">
        <v>20</v>
      </c>
      <c r="AP2560" t="s">
        <v>69</v>
      </c>
      <c r="AQ2560" t="s">
        <v>8828</v>
      </c>
      <c r="AR2560" t="s">
        <v>8828</v>
      </c>
      <c r="AS2560" t="s">
        <v>8828</v>
      </c>
      <c r="AT2560" t="s">
        <v>8828</v>
      </c>
      <c r="AU2560" t="s">
        <v>8828</v>
      </c>
      <c r="AV2560" t="s">
        <v>48</v>
      </c>
      <c r="AW2560">
        <v>2</v>
      </c>
      <c r="AY2560" t="s">
        <v>8878</v>
      </c>
      <c r="AZ2560" t="s">
        <v>8884</v>
      </c>
      <c r="BA2560" t="s">
        <v>8879</v>
      </c>
    </row>
    <row r="2561" spans="1:53" x14ac:dyDescent="0.2">
      <c r="A2561" t="s">
        <v>5070</v>
      </c>
      <c r="B2561" t="s">
        <v>8163</v>
      </c>
      <c r="C2561" t="s">
        <v>4297</v>
      </c>
      <c r="D2561" t="s">
        <v>5071</v>
      </c>
      <c r="E2561" t="s">
        <v>50</v>
      </c>
      <c r="F2561">
        <v>30</v>
      </c>
      <c r="G2561" t="s">
        <v>84</v>
      </c>
      <c r="H2561" t="s">
        <v>53</v>
      </c>
      <c r="I2561" t="s">
        <v>54</v>
      </c>
      <c r="J2561" t="s">
        <v>136</v>
      </c>
      <c r="K2561" t="s">
        <v>100</v>
      </c>
      <c r="L2561" t="s">
        <v>8807</v>
      </c>
      <c r="M2561" t="s">
        <v>56</v>
      </c>
      <c r="N2561" t="s">
        <v>101</v>
      </c>
      <c r="O2561" t="s">
        <v>78</v>
      </c>
      <c r="P2561" t="s">
        <v>119</v>
      </c>
      <c r="Q2561" t="s">
        <v>40</v>
      </c>
      <c r="R2561" t="s">
        <v>8809</v>
      </c>
      <c r="S2561" t="s">
        <v>566</v>
      </c>
      <c r="T2561" t="s">
        <v>8845</v>
      </c>
      <c r="U2561" s="3">
        <v>45717</v>
      </c>
      <c r="V2561" t="s">
        <v>226</v>
      </c>
      <c r="W2561">
        <v>60</v>
      </c>
      <c r="X2561" t="s">
        <v>80</v>
      </c>
      <c r="Y2561">
        <v>48</v>
      </c>
      <c r="AB2561" s="3"/>
      <c r="AC2561" t="s">
        <v>131</v>
      </c>
      <c r="AD2561" t="s">
        <v>45</v>
      </c>
      <c r="AE2561">
        <v>0</v>
      </c>
      <c r="AF2561">
        <v>0</v>
      </c>
      <c r="AG2561" t="s">
        <v>178</v>
      </c>
      <c r="AH2561" t="s">
        <v>47</v>
      </c>
      <c r="AI2561">
        <v>1</v>
      </c>
      <c r="AJ2561" t="s">
        <v>8819</v>
      </c>
      <c r="AK2561" t="s">
        <v>48</v>
      </c>
      <c r="AL2561" t="s">
        <v>49</v>
      </c>
      <c r="AN2561" t="s">
        <v>50</v>
      </c>
      <c r="AO2561">
        <v>30</v>
      </c>
      <c r="AP2561" t="s">
        <v>48</v>
      </c>
      <c r="AQ2561" t="s">
        <v>8830</v>
      </c>
      <c r="AR2561" t="s">
        <v>8828</v>
      </c>
      <c r="AS2561" t="s">
        <v>8828</v>
      </c>
      <c r="AT2561" t="s">
        <v>8839</v>
      </c>
      <c r="AU2561" t="s">
        <v>8828</v>
      </c>
      <c r="AW2561">
        <v>48</v>
      </c>
      <c r="AX2561" t="s">
        <v>8888</v>
      </c>
      <c r="AY2561" t="s">
        <v>8886</v>
      </c>
      <c r="AZ2561" t="s">
        <v>8887</v>
      </c>
      <c r="BA2561" t="s">
        <v>8879</v>
      </c>
    </row>
    <row r="2562" spans="1:53" x14ac:dyDescent="0.2">
      <c r="A2562" t="s">
        <v>5072</v>
      </c>
      <c r="B2562" t="s">
        <v>8164</v>
      </c>
      <c r="D2562" t="s">
        <v>5073</v>
      </c>
      <c r="E2562">
        <v>90</v>
      </c>
      <c r="F2562">
        <v>90</v>
      </c>
      <c r="G2562" t="s">
        <v>31</v>
      </c>
      <c r="H2562" t="s">
        <v>73</v>
      </c>
      <c r="I2562" t="s">
        <v>142</v>
      </c>
      <c r="J2562" t="s">
        <v>34</v>
      </c>
      <c r="K2562" t="s">
        <v>35</v>
      </c>
      <c r="L2562" t="s">
        <v>8807</v>
      </c>
      <c r="M2562" t="s">
        <v>56</v>
      </c>
      <c r="N2562" t="s">
        <v>87</v>
      </c>
      <c r="O2562" t="s">
        <v>78</v>
      </c>
      <c r="P2562" t="s">
        <v>88</v>
      </c>
      <c r="Q2562" t="s">
        <v>40</v>
      </c>
      <c r="R2562" t="s">
        <v>8809</v>
      </c>
      <c r="S2562" t="s">
        <v>104</v>
      </c>
      <c r="T2562" t="s">
        <v>8844</v>
      </c>
      <c r="U2562" s="3">
        <v>45796</v>
      </c>
      <c r="V2562" t="s">
        <v>42</v>
      </c>
      <c r="W2562">
        <v>45</v>
      </c>
      <c r="X2562" t="s">
        <v>43</v>
      </c>
      <c r="Y2562">
        <v>2</v>
      </c>
      <c r="Z2562" t="s">
        <v>304</v>
      </c>
      <c r="AA2562" t="s">
        <v>8844</v>
      </c>
      <c r="AB2562" s="3">
        <v>45799</v>
      </c>
      <c r="AC2562" t="s">
        <v>44</v>
      </c>
      <c r="AD2562" t="s">
        <v>45</v>
      </c>
      <c r="AE2562">
        <v>1</v>
      </c>
      <c r="AF2562">
        <v>1</v>
      </c>
      <c r="AG2562" t="s">
        <v>65</v>
      </c>
      <c r="AH2562" t="s">
        <v>47</v>
      </c>
      <c r="AI2562" t="s">
        <v>151</v>
      </c>
      <c r="AJ2562" t="s">
        <v>8821</v>
      </c>
      <c r="AK2562" t="s">
        <v>69</v>
      </c>
      <c r="AL2562" t="s">
        <v>49</v>
      </c>
      <c r="AN2562">
        <v>50</v>
      </c>
      <c r="AO2562">
        <v>50</v>
      </c>
      <c r="AP2562" t="s">
        <v>48</v>
      </c>
      <c r="AQ2562" t="s">
        <v>8829</v>
      </c>
      <c r="AR2562" t="s">
        <v>8832</v>
      </c>
      <c r="AS2562" t="s">
        <v>8835</v>
      </c>
      <c r="AT2562" t="s">
        <v>8828</v>
      </c>
      <c r="AU2562" t="s">
        <v>8828</v>
      </c>
      <c r="AV2562" t="s">
        <v>69</v>
      </c>
      <c r="AX2562" t="s">
        <v>8889</v>
      </c>
      <c r="AY2562" t="s">
        <v>8878</v>
      </c>
      <c r="BA2562" t="s">
        <v>8883</v>
      </c>
    </row>
    <row r="2563" spans="1:53" x14ac:dyDescent="0.2">
      <c r="A2563" t="s">
        <v>5074</v>
      </c>
      <c r="B2563" t="s">
        <v>8165</v>
      </c>
      <c r="C2563" t="s">
        <v>1140</v>
      </c>
      <c r="D2563" t="s">
        <v>5075</v>
      </c>
      <c r="E2563" t="s">
        <v>109</v>
      </c>
      <c r="G2563" t="s">
        <v>84</v>
      </c>
      <c r="H2563" t="s">
        <v>53</v>
      </c>
      <c r="I2563" t="s">
        <v>148</v>
      </c>
      <c r="J2563" t="s">
        <v>55</v>
      </c>
      <c r="K2563" t="s">
        <v>100</v>
      </c>
      <c r="L2563" t="s">
        <v>8807</v>
      </c>
      <c r="M2563" t="s">
        <v>86</v>
      </c>
      <c r="N2563" t="s">
        <v>87</v>
      </c>
      <c r="O2563" t="s">
        <v>58</v>
      </c>
      <c r="P2563" t="s">
        <v>59</v>
      </c>
      <c r="S2563" t="s">
        <v>1826</v>
      </c>
      <c r="T2563" t="s">
        <v>8843</v>
      </c>
      <c r="U2563" s="3">
        <v>45720</v>
      </c>
      <c r="V2563" t="s">
        <v>103</v>
      </c>
      <c r="W2563">
        <v>120</v>
      </c>
      <c r="X2563" t="s">
        <v>80</v>
      </c>
      <c r="Y2563">
        <v>48</v>
      </c>
      <c r="AB2563" s="3"/>
      <c r="AC2563" t="s">
        <v>44</v>
      </c>
      <c r="AD2563" t="s">
        <v>81</v>
      </c>
      <c r="AE2563">
        <v>1</v>
      </c>
      <c r="AF2563">
        <v>1</v>
      </c>
      <c r="AG2563" t="s">
        <v>196</v>
      </c>
      <c r="AH2563" t="s">
        <v>66</v>
      </c>
      <c r="AI2563">
        <v>2</v>
      </c>
      <c r="AJ2563" t="s">
        <v>8819</v>
      </c>
      <c r="AK2563" t="s">
        <v>69</v>
      </c>
      <c r="AN2563" t="s">
        <v>95</v>
      </c>
      <c r="AO2563">
        <v>100</v>
      </c>
      <c r="AP2563" t="s">
        <v>69</v>
      </c>
      <c r="AQ2563" t="s">
        <v>8828</v>
      </c>
      <c r="AR2563" t="s">
        <v>8832</v>
      </c>
      <c r="AS2563" t="s">
        <v>8828</v>
      </c>
      <c r="AT2563" t="s">
        <v>8828</v>
      </c>
      <c r="AU2563" t="s">
        <v>8828</v>
      </c>
      <c r="AY2563" t="s">
        <v>8882</v>
      </c>
      <c r="BA2563" t="s">
        <v>8881</v>
      </c>
    </row>
    <row r="2564" spans="1:53" x14ac:dyDescent="0.2">
      <c r="A2564" t="s">
        <v>5076</v>
      </c>
      <c r="B2564" t="s">
        <v>5076</v>
      </c>
      <c r="C2564" t="s">
        <v>1446</v>
      </c>
      <c r="D2564" t="s">
        <v>5077</v>
      </c>
      <c r="E2564" t="s">
        <v>50</v>
      </c>
      <c r="F2564">
        <v>30</v>
      </c>
      <c r="G2564" t="s">
        <v>84</v>
      </c>
      <c r="H2564" t="s">
        <v>32</v>
      </c>
      <c r="I2564" t="s">
        <v>185</v>
      </c>
      <c r="J2564" t="s">
        <v>55</v>
      </c>
      <c r="K2564" t="s">
        <v>100</v>
      </c>
      <c r="L2564" t="s">
        <v>8807</v>
      </c>
      <c r="M2564" t="s">
        <v>76</v>
      </c>
      <c r="N2564" t="s">
        <v>101</v>
      </c>
      <c r="O2564" t="s">
        <v>58</v>
      </c>
      <c r="P2564" t="s">
        <v>59</v>
      </c>
      <c r="Q2564" t="s">
        <v>40</v>
      </c>
      <c r="R2564" t="s">
        <v>8809</v>
      </c>
      <c r="S2564" t="s">
        <v>1694</v>
      </c>
      <c r="T2564" t="s">
        <v>8844</v>
      </c>
      <c r="U2564" s="3">
        <v>45664</v>
      </c>
      <c r="V2564" t="s">
        <v>42</v>
      </c>
      <c r="W2564">
        <v>45</v>
      </c>
      <c r="X2564" t="s">
        <v>62</v>
      </c>
      <c r="Y2564">
        <v>5</v>
      </c>
      <c r="Z2564" t="s">
        <v>2167</v>
      </c>
      <c r="AA2564" t="s">
        <v>8843</v>
      </c>
      <c r="AB2564" s="3">
        <v>45706</v>
      </c>
      <c r="AC2564" t="s">
        <v>44</v>
      </c>
      <c r="AD2564" t="s">
        <v>114</v>
      </c>
      <c r="AE2564">
        <v>3</v>
      </c>
      <c r="AF2564">
        <v>3</v>
      </c>
      <c r="AG2564" t="s">
        <v>160</v>
      </c>
      <c r="AH2564" t="s">
        <v>125</v>
      </c>
      <c r="AI2564">
        <v>5</v>
      </c>
      <c r="AJ2564" t="s">
        <v>8821</v>
      </c>
      <c r="AK2564" t="s">
        <v>69</v>
      </c>
      <c r="AL2564" t="s">
        <v>94</v>
      </c>
      <c r="AM2564" t="s">
        <v>8812</v>
      </c>
      <c r="AN2564" t="s">
        <v>95</v>
      </c>
      <c r="AO2564">
        <v>100</v>
      </c>
      <c r="AP2564" t="s">
        <v>48</v>
      </c>
      <c r="AQ2564" t="s">
        <v>8829</v>
      </c>
      <c r="AR2564" t="s">
        <v>8832</v>
      </c>
      <c r="AS2564" t="s">
        <v>8837</v>
      </c>
      <c r="AT2564" t="s">
        <v>8839</v>
      </c>
      <c r="AU2564" t="s">
        <v>8828</v>
      </c>
      <c r="AV2564" t="s">
        <v>69</v>
      </c>
      <c r="AX2564" t="s">
        <v>8888</v>
      </c>
      <c r="AY2564" t="s">
        <v>8878</v>
      </c>
      <c r="BA2564" t="s">
        <v>8881</v>
      </c>
    </row>
    <row r="2565" spans="1:53" x14ac:dyDescent="0.2">
      <c r="A2565" t="s">
        <v>5078</v>
      </c>
      <c r="B2565" t="s">
        <v>8166</v>
      </c>
      <c r="C2565" t="s">
        <v>4419</v>
      </c>
      <c r="E2565" t="s">
        <v>109</v>
      </c>
      <c r="G2565" t="s">
        <v>84</v>
      </c>
      <c r="H2565" t="s">
        <v>153</v>
      </c>
      <c r="I2565" t="s">
        <v>154</v>
      </c>
      <c r="J2565" t="s">
        <v>136</v>
      </c>
      <c r="K2565" t="s">
        <v>75</v>
      </c>
      <c r="L2565" t="s">
        <v>75</v>
      </c>
      <c r="M2565" t="s">
        <v>76</v>
      </c>
      <c r="N2565" t="s">
        <v>77</v>
      </c>
      <c r="O2565" t="s">
        <v>38</v>
      </c>
      <c r="P2565" t="s">
        <v>59</v>
      </c>
      <c r="S2565" t="s">
        <v>137</v>
      </c>
      <c r="T2565" t="s">
        <v>8843</v>
      </c>
      <c r="U2565" s="3">
        <v>45691</v>
      </c>
      <c r="V2565" t="s">
        <v>121</v>
      </c>
      <c r="W2565">
        <v>30</v>
      </c>
      <c r="X2565" t="s">
        <v>43</v>
      </c>
      <c r="Y2565">
        <v>2</v>
      </c>
      <c r="Z2565" t="s">
        <v>2078</v>
      </c>
      <c r="AA2565" t="s">
        <v>8844</v>
      </c>
      <c r="AB2565" s="3">
        <v>45837</v>
      </c>
      <c r="AC2565" t="s">
        <v>122</v>
      </c>
      <c r="AD2565" t="s">
        <v>45</v>
      </c>
      <c r="AE2565" t="s">
        <v>93</v>
      </c>
      <c r="AF2565">
        <v>1</v>
      </c>
      <c r="AH2565" t="s">
        <v>82</v>
      </c>
      <c r="AI2565">
        <v>5</v>
      </c>
      <c r="AJ2565" t="s">
        <v>8821</v>
      </c>
      <c r="AK2565" t="s">
        <v>69</v>
      </c>
      <c r="AL2565" t="s">
        <v>94</v>
      </c>
      <c r="AM2565" t="s">
        <v>8812</v>
      </c>
      <c r="AN2565">
        <v>10</v>
      </c>
      <c r="AO2565">
        <v>10</v>
      </c>
      <c r="AP2565" t="s">
        <v>48</v>
      </c>
      <c r="AQ2565" t="s">
        <v>8829</v>
      </c>
      <c r="AR2565" t="s">
        <v>8832</v>
      </c>
      <c r="AS2565" t="s">
        <v>8836</v>
      </c>
      <c r="AT2565" t="s">
        <v>8828</v>
      </c>
      <c r="AU2565" t="s">
        <v>8839</v>
      </c>
      <c r="AV2565" t="s">
        <v>69</v>
      </c>
      <c r="AY2565" t="s">
        <v>8878</v>
      </c>
      <c r="BA2565" t="s">
        <v>8879</v>
      </c>
    </row>
    <row r="2566" spans="1:53" x14ac:dyDescent="0.2">
      <c r="A2566" t="s">
        <v>5079</v>
      </c>
      <c r="B2566" t="s">
        <v>5079</v>
      </c>
      <c r="E2566" t="s">
        <v>109</v>
      </c>
      <c r="G2566" t="s">
        <v>84</v>
      </c>
      <c r="H2566" t="s">
        <v>153</v>
      </c>
      <c r="I2566" t="s">
        <v>154</v>
      </c>
      <c r="J2566" t="s">
        <v>56</v>
      </c>
      <c r="K2566" t="s">
        <v>75</v>
      </c>
      <c r="L2566" t="s">
        <v>75</v>
      </c>
      <c r="M2566" t="s">
        <v>36</v>
      </c>
      <c r="N2566" t="s">
        <v>101</v>
      </c>
      <c r="O2566" t="s">
        <v>38</v>
      </c>
      <c r="P2566" t="s">
        <v>204</v>
      </c>
      <c r="S2566" t="s">
        <v>63</v>
      </c>
      <c r="T2566" t="s">
        <v>8843</v>
      </c>
      <c r="U2566" s="3">
        <v>45752</v>
      </c>
      <c r="V2566" t="s">
        <v>121</v>
      </c>
      <c r="W2566">
        <v>30</v>
      </c>
      <c r="X2566" t="s">
        <v>171</v>
      </c>
      <c r="Y2566">
        <v>24</v>
      </c>
      <c r="Z2566" t="s">
        <v>1107</v>
      </c>
      <c r="AA2566" t="s">
        <v>8845</v>
      </c>
      <c r="AB2566" s="3">
        <v>45731</v>
      </c>
      <c r="AC2566" t="s">
        <v>44</v>
      </c>
      <c r="AD2566" t="s">
        <v>81</v>
      </c>
      <c r="AE2566" t="s">
        <v>93</v>
      </c>
      <c r="AF2566">
        <v>1</v>
      </c>
      <c r="AG2566" t="s">
        <v>65</v>
      </c>
      <c r="AH2566" t="s">
        <v>82</v>
      </c>
      <c r="AI2566">
        <v>2</v>
      </c>
      <c r="AJ2566" t="s">
        <v>8819</v>
      </c>
      <c r="AK2566" t="s">
        <v>48</v>
      </c>
      <c r="AN2566" t="s">
        <v>50</v>
      </c>
      <c r="AO2566">
        <v>30</v>
      </c>
      <c r="AP2566" t="s">
        <v>69</v>
      </c>
      <c r="AQ2566" t="s">
        <v>8829</v>
      </c>
      <c r="AR2566" t="s">
        <v>8832</v>
      </c>
      <c r="AS2566" t="s">
        <v>8836</v>
      </c>
      <c r="AT2566" t="s">
        <v>8828</v>
      </c>
      <c r="AU2566" t="s">
        <v>8828</v>
      </c>
      <c r="AV2566" t="s">
        <v>48</v>
      </c>
      <c r="AY2566" t="s">
        <v>8878</v>
      </c>
      <c r="BA2566" t="s">
        <v>8879</v>
      </c>
    </row>
    <row r="2567" spans="1:53" x14ac:dyDescent="0.2">
      <c r="A2567" t="s">
        <v>5080</v>
      </c>
      <c r="B2567" t="s">
        <v>8167</v>
      </c>
      <c r="D2567" t="s">
        <v>5081</v>
      </c>
      <c r="E2567" t="s">
        <v>109</v>
      </c>
      <c r="G2567" t="s">
        <v>84</v>
      </c>
      <c r="H2567" t="s">
        <v>73</v>
      </c>
      <c r="I2567" t="s">
        <v>142</v>
      </c>
      <c r="J2567" t="s">
        <v>55</v>
      </c>
      <c r="K2567" t="s">
        <v>85</v>
      </c>
      <c r="L2567" t="s">
        <v>85</v>
      </c>
      <c r="M2567" t="s">
        <v>222</v>
      </c>
      <c r="N2567" t="s">
        <v>57</v>
      </c>
      <c r="O2567" t="s">
        <v>118</v>
      </c>
      <c r="P2567" t="s">
        <v>204</v>
      </c>
      <c r="S2567" t="s">
        <v>1074</v>
      </c>
      <c r="T2567" t="s">
        <v>8843</v>
      </c>
      <c r="U2567" s="3">
        <v>45782</v>
      </c>
      <c r="V2567" t="s">
        <v>42</v>
      </c>
      <c r="W2567">
        <v>45</v>
      </c>
      <c r="X2567" t="s">
        <v>80</v>
      </c>
      <c r="Y2567">
        <v>48</v>
      </c>
      <c r="Z2567" t="s">
        <v>1302</v>
      </c>
      <c r="AA2567" t="s">
        <v>8844</v>
      </c>
      <c r="AB2567" s="3">
        <v>45752</v>
      </c>
      <c r="AC2567" t="s">
        <v>131</v>
      </c>
      <c r="AD2567" t="s">
        <v>81</v>
      </c>
      <c r="AE2567">
        <v>0</v>
      </c>
      <c r="AF2567">
        <v>0</v>
      </c>
      <c r="AG2567" t="s">
        <v>105</v>
      </c>
      <c r="AH2567" t="s">
        <v>82</v>
      </c>
      <c r="AI2567">
        <v>1</v>
      </c>
      <c r="AJ2567" t="s">
        <v>8819</v>
      </c>
      <c r="AL2567" t="s">
        <v>49</v>
      </c>
      <c r="AN2567">
        <v>50</v>
      </c>
      <c r="AO2567">
        <v>50</v>
      </c>
      <c r="AP2567" t="s">
        <v>69</v>
      </c>
      <c r="AQ2567" t="s">
        <v>8828</v>
      </c>
      <c r="AR2567" t="s">
        <v>8828</v>
      </c>
      <c r="AS2567" t="s">
        <v>8828</v>
      </c>
      <c r="AT2567" t="s">
        <v>8828</v>
      </c>
      <c r="AU2567" t="s">
        <v>8828</v>
      </c>
      <c r="AV2567" t="s">
        <v>48</v>
      </c>
      <c r="AW2567">
        <v>48</v>
      </c>
      <c r="AY2567" t="s">
        <v>8878</v>
      </c>
      <c r="AZ2567" t="s">
        <v>8887</v>
      </c>
      <c r="BA2567" t="s">
        <v>8883</v>
      </c>
    </row>
    <row r="2568" spans="1:53" x14ac:dyDescent="0.2">
      <c r="A2568" t="s">
        <v>5082</v>
      </c>
      <c r="B2568" t="s">
        <v>8168</v>
      </c>
      <c r="C2568" t="s">
        <v>1311</v>
      </c>
      <c r="E2568" t="s">
        <v>109</v>
      </c>
      <c r="G2568" t="s">
        <v>84</v>
      </c>
      <c r="H2568" t="s">
        <v>53</v>
      </c>
      <c r="I2568" t="s">
        <v>54</v>
      </c>
      <c r="J2568" t="s">
        <v>34</v>
      </c>
      <c r="K2568" t="s">
        <v>75</v>
      </c>
      <c r="L2568" t="s">
        <v>75</v>
      </c>
      <c r="M2568" t="s">
        <v>222</v>
      </c>
      <c r="N2568" t="s">
        <v>87</v>
      </c>
      <c r="O2568" t="s">
        <v>38</v>
      </c>
      <c r="P2568" t="s">
        <v>88</v>
      </c>
      <c r="Q2568" t="s">
        <v>175</v>
      </c>
      <c r="R2568" t="s">
        <v>8813</v>
      </c>
      <c r="S2568" t="s">
        <v>1476</v>
      </c>
      <c r="T2568" t="s">
        <v>8843</v>
      </c>
      <c r="U2568" s="3">
        <v>45780</v>
      </c>
      <c r="V2568" t="s">
        <v>103</v>
      </c>
      <c r="W2568">
        <v>120</v>
      </c>
      <c r="X2568" t="s">
        <v>80</v>
      </c>
      <c r="Y2568">
        <v>48</v>
      </c>
      <c r="AB2568" s="3"/>
      <c r="AC2568" t="s">
        <v>131</v>
      </c>
      <c r="AD2568" t="s">
        <v>123</v>
      </c>
      <c r="AE2568" t="s">
        <v>93</v>
      </c>
      <c r="AF2568">
        <v>1</v>
      </c>
      <c r="AH2568" t="s">
        <v>66</v>
      </c>
      <c r="AI2568">
        <v>5</v>
      </c>
      <c r="AJ2568" t="s">
        <v>8821</v>
      </c>
      <c r="AK2568" t="s">
        <v>48</v>
      </c>
      <c r="AL2568" t="s">
        <v>138</v>
      </c>
      <c r="AM2568" t="s">
        <v>8814</v>
      </c>
      <c r="AN2568" t="s">
        <v>95</v>
      </c>
      <c r="AO2568">
        <v>100</v>
      </c>
      <c r="AP2568" t="s">
        <v>48</v>
      </c>
      <c r="AQ2568" t="s">
        <v>8830</v>
      </c>
      <c r="AR2568" t="s">
        <v>8828</v>
      </c>
      <c r="AS2568" t="s">
        <v>8828</v>
      </c>
      <c r="AT2568" t="s">
        <v>8828</v>
      </c>
      <c r="AU2568" t="s">
        <v>8839</v>
      </c>
      <c r="AW2568">
        <v>48</v>
      </c>
      <c r="AY2568" t="s">
        <v>8882</v>
      </c>
      <c r="AZ2568" t="s">
        <v>8887</v>
      </c>
      <c r="BA2568" t="s">
        <v>8881</v>
      </c>
    </row>
    <row r="2569" spans="1:53" x14ac:dyDescent="0.2">
      <c r="A2569" t="s">
        <v>5083</v>
      </c>
      <c r="B2569" t="s">
        <v>8169</v>
      </c>
      <c r="E2569">
        <v>72</v>
      </c>
      <c r="F2569">
        <v>72</v>
      </c>
      <c r="G2569" t="s">
        <v>31</v>
      </c>
      <c r="H2569" t="s">
        <v>153</v>
      </c>
      <c r="I2569" t="s">
        <v>218</v>
      </c>
      <c r="J2569" t="s">
        <v>34</v>
      </c>
      <c r="K2569" t="s">
        <v>100</v>
      </c>
      <c r="L2569" t="s">
        <v>8807</v>
      </c>
      <c r="M2569" t="s">
        <v>222</v>
      </c>
      <c r="N2569" t="s">
        <v>57</v>
      </c>
      <c r="O2569" t="s">
        <v>38</v>
      </c>
      <c r="P2569" t="s">
        <v>39</v>
      </c>
      <c r="Q2569" t="s">
        <v>60</v>
      </c>
      <c r="R2569" t="s">
        <v>8810</v>
      </c>
      <c r="S2569" t="s">
        <v>1305</v>
      </c>
      <c r="T2569" t="s">
        <v>8844</v>
      </c>
      <c r="U2569" s="3">
        <v>45694</v>
      </c>
      <c r="V2569" t="s">
        <v>103</v>
      </c>
      <c r="W2569">
        <v>120</v>
      </c>
      <c r="X2569" t="s">
        <v>171</v>
      </c>
      <c r="Y2569">
        <v>24</v>
      </c>
      <c r="Z2569" t="s">
        <v>469</v>
      </c>
      <c r="AA2569" t="s">
        <v>8843</v>
      </c>
      <c r="AB2569" s="3">
        <v>45777</v>
      </c>
      <c r="AC2569" t="s">
        <v>131</v>
      </c>
      <c r="AD2569" t="s">
        <v>81</v>
      </c>
      <c r="AE2569">
        <v>3</v>
      </c>
      <c r="AF2569">
        <v>3</v>
      </c>
      <c r="AG2569" t="s">
        <v>196</v>
      </c>
      <c r="AH2569" t="s">
        <v>82</v>
      </c>
      <c r="AI2569">
        <v>4</v>
      </c>
      <c r="AJ2569" t="s">
        <v>8821</v>
      </c>
      <c r="AK2569" t="s">
        <v>48</v>
      </c>
      <c r="AL2569" t="s">
        <v>138</v>
      </c>
      <c r="AM2569" t="s">
        <v>8814</v>
      </c>
      <c r="AN2569" t="s">
        <v>50</v>
      </c>
      <c r="AO2569">
        <v>30</v>
      </c>
      <c r="AP2569" t="s">
        <v>69</v>
      </c>
      <c r="AQ2569" t="s">
        <v>8828</v>
      </c>
      <c r="AR2569" t="s">
        <v>8828</v>
      </c>
      <c r="AS2569" t="s">
        <v>8828</v>
      </c>
      <c r="AT2569" t="s">
        <v>8828</v>
      </c>
      <c r="AU2569" t="s">
        <v>8828</v>
      </c>
      <c r="AV2569" t="s">
        <v>69</v>
      </c>
      <c r="AW2569">
        <v>24</v>
      </c>
      <c r="AX2569" t="s">
        <v>8889</v>
      </c>
      <c r="AY2569" t="s">
        <v>8882</v>
      </c>
      <c r="AZ2569" t="s">
        <v>8885</v>
      </c>
      <c r="BA2569" t="s">
        <v>8879</v>
      </c>
    </row>
    <row r="2570" spans="1:53" x14ac:dyDescent="0.2">
      <c r="A2570" t="s">
        <v>5084</v>
      </c>
      <c r="B2570" t="s">
        <v>8170</v>
      </c>
      <c r="C2570" t="s">
        <v>4203</v>
      </c>
      <c r="D2570" t="s">
        <v>5085</v>
      </c>
      <c r="E2570">
        <v>3</v>
      </c>
      <c r="F2570">
        <v>3</v>
      </c>
      <c r="G2570" t="s">
        <v>84</v>
      </c>
      <c r="H2570" t="s">
        <v>73</v>
      </c>
      <c r="I2570" t="s">
        <v>110</v>
      </c>
      <c r="J2570" t="s">
        <v>55</v>
      </c>
      <c r="K2570" t="s">
        <v>35</v>
      </c>
      <c r="L2570" t="s">
        <v>8807</v>
      </c>
      <c r="M2570" t="s">
        <v>86</v>
      </c>
      <c r="N2570" t="s">
        <v>77</v>
      </c>
      <c r="O2570" t="s">
        <v>78</v>
      </c>
      <c r="P2570" t="s">
        <v>59</v>
      </c>
      <c r="Q2570" t="s">
        <v>40</v>
      </c>
      <c r="R2570" t="s">
        <v>8809</v>
      </c>
      <c r="S2570" t="s">
        <v>328</v>
      </c>
      <c r="T2570" t="s">
        <v>8843</v>
      </c>
      <c r="U2570" s="3">
        <v>45734</v>
      </c>
      <c r="V2570" t="s">
        <v>121</v>
      </c>
      <c r="W2570">
        <v>30</v>
      </c>
      <c r="X2570" t="s">
        <v>43</v>
      </c>
      <c r="Y2570">
        <v>2</v>
      </c>
      <c r="Z2570" t="s">
        <v>503</v>
      </c>
      <c r="AA2570" t="s">
        <v>8845</v>
      </c>
      <c r="AB2570" s="3">
        <v>45816</v>
      </c>
      <c r="AC2570" t="s">
        <v>122</v>
      </c>
      <c r="AD2570" t="s">
        <v>81</v>
      </c>
      <c r="AE2570">
        <v>1</v>
      </c>
      <c r="AF2570">
        <v>1</v>
      </c>
      <c r="AG2570" t="s">
        <v>160</v>
      </c>
      <c r="AH2570" t="s">
        <v>82</v>
      </c>
      <c r="AI2570">
        <v>2</v>
      </c>
      <c r="AJ2570" t="s">
        <v>8819</v>
      </c>
      <c r="AK2570" t="s">
        <v>48</v>
      </c>
      <c r="AL2570" t="s">
        <v>68</v>
      </c>
      <c r="AM2570" t="s">
        <v>8823</v>
      </c>
      <c r="AN2570">
        <v>20</v>
      </c>
      <c r="AO2570">
        <v>20</v>
      </c>
      <c r="AP2570" t="s">
        <v>69</v>
      </c>
      <c r="AQ2570" t="s">
        <v>8829</v>
      </c>
      <c r="AR2570" t="s">
        <v>8832</v>
      </c>
      <c r="AS2570" t="s">
        <v>8836</v>
      </c>
      <c r="AT2570" t="s">
        <v>8828</v>
      </c>
      <c r="AU2570" t="s">
        <v>8828</v>
      </c>
      <c r="AV2570" t="s">
        <v>69</v>
      </c>
      <c r="AX2570" t="s">
        <v>8877</v>
      </c>
      <c r="AY2570" t="s">
        <v>8878</v>
      </c>
      <c r="BA2570" t="s">
        <v>8879</v>
      </c>
    </row>
    <row r="2571" spans="1:53" x14ac:dyDescent="0.2">
      <c r="A2571" t="s">
        <v>5086</v>
      </c>
      <c r="B2571" t="s">
        <v>8171</v>
      </c>
      <c r="C2571" t="s">
        <v>1360</v>
      </c>
      <c r="D2571" t="s">
        <v>5087</v>
      </c>
      <c r="E2571">
        <v>8</v>
      </c>
      <c r="F2571">
        <v>8</v>
      </c>
      <c r="G2571" t="s">
        <v>31</v>
      </c>
      <c r="H2571" t="s">
        <v>73</v>
      </c>
      <c r="I2571" t="s">
        <v>110</v>
      </c>
      <c r="J2571" t="s">
        <v>56</v>
      </c>
      <c r="K2571" t="s">
        <v>100</v>
      </c>
      <c r="L2571" t="s">
        <v>8807</v>
      </c>
      <c r="M2571" t="s">
        <v>36</v>
      </c>
      <c r="N2571" t="s">
        <v>87</v>
      </c>
      <c r="O2571" t="s">
        <v>58</v>
      </c>
      <c r="P2571" t="s">
        <v>88</v>
      </c>
      <c r="S2571" t="s">
        <v>156</v>
      </c>
      <c r="T2571" t="s">
        <v>8843</v>
      </c>
      <c r="U2571" s="3">
        <v>45806</v>
      </c>
      <c r="V2571" t="s">
        <v>42</v>
      </c>
      <c r="W2571">
        <v>45</v>
      </c>
      <c r="X2571" t="s">
        <v>171</v>
      </c>
      <c r="Y2571">
        <v>24</v>
      </c>
      <c r="Z2571" t="s">
        <v>850</v>
      </c>
      <c r="AA2571" t="s">
        <v>8843</v>
      </c>
      <c r="AB2571" s="3">
        <v>45755</v>
      </c>
      <c r="AC2571" t="s">
        <v>248</v>
      </c>
      <c r="AD2571" t="s">
        <v>123</v>
      </c>
      <c r="AE2571">
        <v>0</v>
      </c>
      <c r="AF2571">
        <v>0</v>
      </c>
      <c r="AH2571" t="s">
        <v>125</v>
      </c>
      <c r="AI2571" t="s">
        <v>151</v>
      </c>
      <c r="AJ2571" t="s">
        <v>8821</v>
      </c>
      <c r="AK2571" t="s">
        <v>69</v>
      </c>
      <c r="AL2571" t="s">
        <v>68</v>
      </c>
      <c r="AM2571" t="s">
        <v>8823</v>
      </c>
      <c r="AN2571">
        <v>50</v>
      </c>
      <c r="AO2571">
        <v>50</v>
      </c>
      <c r="AP2571" t="s">
        <v>69</v>
      </c>
      <c r="AQ2571" t="s">
        <v>8828</v>
      </c>
      <c r="AR2571" t="s">
        <v>8828</v>
      </c>
      <c r="AS2571" t="s">
        <v>8828</v>
      </c>
      <c r="AT2571" t="s">
        <v>8839</v>
      </c>
      <c r="AU2571" t="s">
        <v>8839</v>
      </c>
      <c r="AV2571" t="s">
        <v>48</v>
      </c>
      <c r="AW2571">
        <v>24</v>
      </c>
      <c r="AX2571" t="s">
        <v>8877</v>
      </c>
      <c r="AY2571" t="s">
        <v>8878</v>
      </c>
      <c r="AZ2571" t="s">
        <v>8885</v>
      </c>
      <c r="BA2571" t="s">
        <v>8883</v>
      </c>
    </row>
    <row r="2572" spans="1:53" x14ac:dyDescent="0.2">
      <c r="A2572" t="s">
        <v>5088</v>
      </c>
      <c r="B2572" t="s">
        <v>8172</v>
      </c>
      <c r="E2572" t="s">
        <v>109</v>
      </c>
      <c r="G2572" t="s">
        <v>31</v>
      </c>
      <c r="H2572" t="s">
        <v>32</v>
      </c>
      <c r="I2572" t="s">
        <v>33</v>
      </c>
      <c r="J2572" t="s">
        <v>55</v>
      </c>
      <c r="K2572" t="s">
        <v>100</v>
      </c>
      <c r="L2572" t="s">
        <v>8807</v>
      </c>
      <c r="M2572" t="s">
        <v>222</v>
      </c>
      <c r="N2572" t="s">
        <v>101</v>
      </c>
      <c r="O2572" t="s">
        <v>118</v>
      </c>
      <c r="P2572" t="s">
        <v>88</v>
      </c>
      <c r="Q2572" t="s">
        <v>94</v>
      </c>
      <c r="R2572" t="s">
        <v>8812</v>
      </c>
      <c r="S2572" t="s">
        <v>1515</v>
      </c>
      <c r="T2572" t="s">
        <v>8844</v>
      </c>
      <c r="U2572" s="3">
        <v>45672</v>
      </c>
      <c r="V2572" t="s">
        <v>226</v>
      </c>
      <c r="W2572">
        <v>60</v>
      </c>
      <c r="X2572" t="s">
        <v>163</v>
      </c>
      <c r="Z2572" t="s">
        <v>1195</v>
      </c>
      <c r="AA2572" t="s">
        <v>8843</v>
      </c>
      <c r="AB2572" s="3">
        <v>45699</v>
      </c>
      <c r="AC2572" t="s">
        <v>131</v>
      </c>
      <c r="AD2572" t="s">
        <v>114</v>
      </c>
      <c r="AE2572">
        <v>2</v>
      </c>
      <c r="AF2572">
        <v>2</v>
      </c>
      <c r="AG2572" t="s">
        <v>132</v>
      </c>
      <c r="AH2572" t="s">
        <v>82</v>
      </c>
      <c r="AI2572">
        <v>5</v>
      </c>
      <c r="AJ2572" t="s">
        <v>8821</v>
      </c>
      <c r="AL2572" t="s">
        <v>68</v>
      </c>
      <c r="AM2572" t="s">
        <v>8823</v>
      </c>
      <c r="AN2572">
        <v>50</v>
      </c>
      <c r="AO2572">
        <v>50</v>
      </c>
      <c r="AP2572" t="s">
        <v>48</v>
      </c>
      <c r="AQ2572" t="s">
        <v>8828</v>
      </c>
      <c r="AR2572" t="s">
        <v>8833</v>
      </c>
      <c r="AS2572" t="s">
        <v>8828</v>
      </c>
      <c r="AT2572" t="s">
        <v>8828</v>
      </c>
      <c r="AU2572" t="s">
        <v>8828</v>
      </c>
      <c r="AV2572" t="s">
        <v>69</v>
      </c>
      <c r="AY2572" t="s">
        <v>8886</v>
      </c>
      <c r="BA2572" t="s">
        <v>8883</v>
      </c>
    </row>
    <row r="2573" spans="1:53" x14ac:dyDescent="0.2">
      <c r="A2573" t="s">
        <v>5089</v>
      </c>
      <c r="B2573" t="s">
        <v>5089</v>
      </c>
      <c r="E2573">
        <v>48</v>
      </c>
      <c r="F2573">
        <v>48</v>
      </c>
      <c r="G2573" t="s">
        <v>31</v>
      </c>
      <c r="H2573" t="s">
        <v>153</v>
      </c>
      <c r="I2573" t="s">
        <v>154</v>
      </c>
      <c r="J2573" t="s">
        <v>56</v>
      </c>
      <c r="K2573" t="s">
        <v>85</v>
      </c>
      <c r="L2573" t="s">
        <v>85</v>
      </c>
      <c r="M2573" t="s">
        <v>56</v>
      </c>
      <c r="N2573" t="s">
        <v>101</v>
      </c>
      <c r="O2573" t="s">
        <v>58</v>
      </c>
      <c r="P2573" t="s">
        <v>39</v>
      </c>
      <c r="Q2573" t="s">
        <v>40</v>
      </c>
      <c r="R2573" t="s">
        <v>8809</v>
      </c>
      <c r="S2573" t="s">
        <v>112</v>
      </c>
      <c r="T2573" t="s">
        <v>8843</v>
      </c>
      <c r="U2573" s="3">
        <v>45779</v>
      </c>
      <c r="V2573" t="s">
        <v>121</v>
      </c>
      <c r="W2573">
        <v>30</v>
      </c>
      <c r="X2573" t="s">
        <v>80</v>
      </c>
      <c r="Y2573">
        <v>48</v>
      </c>
      <c r="Z2573" t="s">
        <v>143</v>
      </c>
      <c r="AA2573" t="s">
        <v>8845</v>
      </c>
      <c r="AB2573" s="3">
        <v>45669</v>
      </c>
      <c r="AC2573" t="s">
        <v>248</v>
      </c>
      <c r="AD2573" t="s">
        <v>123</v>
      </c>
      <c r="AE2573" t="s">
        <v>93</v>
      </c>
      <c r="AF2573">
        <v>1</v>
      </c>
      <c r="AG2573" t="s">
        <v>65</v>
      </c>
      <c r="AH2573" t="s">
        <v>82</v>
      </c>
      <c r="AI2573">
        <v>5</v>
      </c>
      <c r="AJ2573" t="s">
        <v>8821</v>
      </c>
      <c r="AK2573" t="s">
        <v>48</v>
      </c>
      <c r="AL2573" t="s">
        <v>49</v>
      </c>
      <c r="AN2573" t="s">
        <v>95</v>
      </c>
      <c r="AO2573">
        <v>100</v>
      </c>
      <c r="AP2573" t="s">
        <v>69</v>
      </c>
      <c r="AQ2573" t="s">
        <v>8828</v>
      </c>
      <c r="AR2573" t="s">
        <v>8828</v>
      </c>
      <c r="AS2573" t="s">
        <v>8828</v>
      </c>
      <c r="AT2573" t="s">
        <v>8828</v>
      </c>
      <c r="AU2573" t="s">
        <v>8828</v>
      </c>
      <c r="AV2573" t="s">
        <v>48</v>
      </c>
      <c r="AW2573">
        <v>48</v>
      </c>
      <c r="AX2573" t="s">
        <v>8891</v>
      </c>
      <c r="AY2573" t="s">
        <v>8878</v>
      </c>
      <c r="AZ2573" t="s">
        <v>8887</v>
      </c>
      <c r="BA2573" t="s">
        <v>8881</v>
      </c>
    </row>
    <row r="2574" spans="1:53" x14ac:dyDescent="0.2">
      <c r="A2574" t="s">
        <v>5090</v>
      </c>
      <c r="B2574" t="s">
        <v>8173</v>
      </c>
      <c r="C2574" t="s">
        <v>3250</v>
      </c>
      <c r="E2574" t="s">
        <v>50</v>
      </c>
      <c r="F2574">
        <v>30</v>
      </c>
      <c r="G2574" t="s">
        <v>84</v>
      </c>
      <c r="H2574" t="s">
        <v>32</v>
      </c>
      <c r="I2574" t="s">
        <v>117</v>
      </c>
      <c r="J2574" t="s">
        <v>56</v>
      </c>
      <c r="K2574" t="s">
        <v>100</v>
      </c>
      <c r="L2574" t="s">
        <v>8807</v>
      </c>
      <c r="M2574" t="s">
        <v>36</v>
      </c>
      <c r="N2574" t="s">
        <v>37</v>
      </c>
      <c r="O2574" t="s">
        <v>58</v>
      </c>
      <c r="P2574" t="s">
        <v>39</v>
      </c>
      <c r="S2574" t="s">
        <v>223</v>
      </c>
      <c r="T2574" t="s">
        <v>8844</v>
      </c>
      <c r="U2574" s="3">
        <v>45759</v>
      </c>
      <c r="V2574" t="s">
        <v>42</v>
      </c>
      <c r="W2574">
        <v>45</v>
      </c>
      <c r="X2574" t="s">
        <v>62</v>
      </c>
      <c r="Y2574">
        <v>5</v>
      </c>
      <c r="Z2574" t="s">
        <v>957</v>
      </c>
      <c r="AA2574" t="s">
        <v>8845</v>
      </c>
      <c r="AB2574" s="3">
        <v>45689</v>
      </c>
      <c r="AC2574" t="s">
        <v>44</v>
      </c>
      <c r="AD2574" t="s">
        <v>114</v>
      </c>
      <c r="AE2574" t="s">
        <v>93</v>
      </c>
      <c r="AF2574">
        <v>1</v>
      </c>
      <c r="AH2574" t="s">
        <v>82</v>
      </c>
      <c r="AI2574" t="s">
        <v>151</v>
      </c>
      <c r="AJ2574" t="s">
        <v>8821</v>
      </c>
      <c r="AK2574" t="s">
        <v>48</v>
      </c>
      <c r="AL2574" t="s">
        <v>68</v>
      </c>
      <c r="AM2574" t="s">
        <v>8823</v>
      </c>
      <c r="AN2574">
        <v>50</v>
      </c>
      <c r="AO2574">
        <v>50</v>
      </c>
      <c r="AP2574" t="s">
        <v>48</v>
      </c>
      <c r="AQ2574" t="s">
        <v>8829</v>
      </c>
      <c r="AR2574" t="s">
        <v>8832</v>
      </c>
      <c r="AS2574" t="s">
        <v>8836</v>
      </c>
      <c r="AT2574" t="s">
        <v>8828</v>
      </c>
      <c r="AU2574" t="s">
        <v>8828</v>
      </c>
      <c r="AV2574" t="s">
        <v>48</v>
      </c>
      <c r="AX2574" t="s">
        <v>8888</v>
      </c>
      <c r="AY2574" t="s">
        <v>8878</v>
      </c>
      <c r="BA2574" t="s">
        <v>8883</v>
      </c>
    </row>
    <row r="2575" spans="1:53" x14ac:dyDescent="0.2">
      <c r="A2575" t="s">
        <v>5091</v>
      </c>
      <c r="B2575" t="s">
        <v>5091</v>
      </c>
      <c r="E2575" t="s">
        <v>109</v>
      </c>
      <c r="G2575" t="s">
        <v>31</v>
      </c>
      <c r="H2575" t="s">
        <v>153</v>
      </c>
      <c r="I2575" t="s">
        <v>154</v>
      </c>
      <c r="J2575" t="s">
        <v>34</v>
      </c>
      <c r="K2575" t="s">
        <v>35</v>
      </c>
      <c r="L2575" t="s">
        <v>8807</v>
      </c>
      <c r="M2575" t="s">
        <v>76</v>
      </c>
      <c r="N2575" t="s">
        <v>87</v>
      </c>
      <c r="O2575" t="s">
        <v>78</v>
      </c>
      <c r="P2575" t="s">
        <v>204</v>
      </c>
      <c r="S2575" t="s">
        <v>480</v>
      </c>
      <c r="T2575" t="s">
        <v>8844</v>
      </c>
      <c r="U2575" s="3">
        <v>45689</v>
      </c>
      <c r="V2575" t="s">
        <v>103</v>
      </c>
      <c r="W2575">
        <v>120</v>
      </c>
      <c r="X2575" t="s">
        <v>62</v>
      </c>
      <c r="Y2575">
        <v>5</v>
      </c>
      <c r="Z2575" t="s">
        <v>1546</v>
      </c>
      <c r="AA2575" t="s">
        <v>8843</v>
      </c>
      <c r="AB2575" s="3">
        <v>45736</v>
      </c>
      <c r="AC2575" t="s">
        <v>44</v>
      </c>
      <c r="AD2575" t="s">
        <v>114</v>
      </c>
      <c r="AE2575" t="s">
        <v>93</v>
      </c>
      <c r="AF2575">
        <v>1</v>
      </c>
      <c r="AG2575" t="s">
        <v>196</v>
      </c>
      <c r="AH2575" t="s">
        <v>47</v>
      </c>
      <c r="AI2575" t="s">
        <v>133</v>
      </c>
      <c r="AJ2575" t="s">
        <v>8821</v>
      </c>
      <c r="AN2575" t="s">
        <v>95</v>
      </c>
      <c r="AO2575">
        <v>100</v>
      </c>
      <c r="AP2575" t="s">
        <v>69</v>
      </c>
      <c r="AQ2575" t="s">
        <v>8829</v>
      </c>
      <c r="AR2575" t="s">
        <v>8832</v>
      </c>
      <c r="AS2575" t="s">
        <v>8835</v>
      </c>
      <c r="AT2575" t="s">
        <v>8828</v>
      </c>
      <c r="AU2575" t="s">
        <v>8828</v>
      </c>
      <c r="AV2575" t="s">
        <v>69</v>
      </c>
      <c r="AY2575" t="s">
        <v>8882</v>
      </c>
      <c r="BA2575" t="s">
        <v>8881</v>
      </c>
    </row>
    <row r="2576" spans="1:53" x14ac:dyDescent="0.2">
      <c r="A2576" t="s">
        <v>5092</v>
      </c>
      <c r="B2576" t="s">
        <v>8174</v>
      </c>
      <c r="D2576" t="s">
        <v>5093</v>
      </c>
      <c r="E2576" t="s">
        <v>50</v>
      </c>
      <c r="F2576">
        <v>30</v>
      </c>
      <c r="G2576" t="s">
        <v>31</v>
      </c>
      <c r="H2576" t="s">
        <v>32</v>
      </c>
      <c r="I2576" t="s">
        <v>117</v>
      </c>
      <c r="J2576" t="s">
        <v>55</v>
      </c>
      <c r="K2576" t="s">
        <v>100</v>
      </c>
      <c r="L2576" t="s">
        <v>8807</v>
      </c>
      <c r="M2576" t="s">
        <v>76</v>
      </c>
      <c r="N2576" t="s">
        <v>87</v>
      </c>
      <c r="O2576" t="s">
        <v>118</v>
      </c>
      <c r="P2576" t="s">
        <v>39</v>
      </c>
      <c r="Q2576" t="s">
        <v>40</v>
      </c>
      <c r="R2576" t="s">
        <v>8809</v>
      </c>
      <c r="S2576" t="s">
        <v>467</v>
      </c>
      <c r="T2576" t="s">
        <v>8843</v>
      </c>
      <c r="U2576" s="3">
        <v>45671</v>
      </c>
      <c r="V2576" t="s">
        <v>121</v>
      </c>
      <c r="W2576">
        <v>30</v>
      </c>
      <c r="X2576" t="s">
        <v>171</v>
      </c>
      <c r="Y2576">
        <v>24</v>
      </c>
      <c r="Z2576" t="s">
        <v>3643</v>
      </c>
      <c r="AA2576" t="s">
        <v>8844</v>
      </c>
      <c r="AB2576" s="3">
        <v>45669</v>
      </c>
      <c r="AC2576" t="s">
        <v>44</v>
      </c>
      <c r="AD2576" t="s">
        <v>45</v>
      </c>
      <c r="AE2576">
        <v>0</v>
      </c>
      <c r="AF2576">
        <v>0</v>
      </c>
      <c r="AG2576" t="s">
        <v>105</v>
      </c>
      <c r="AH2576" t="s">
        <v>82</v>
      </c>
      <c r="AI2576">
        <v>2</v>
      </c>
      <c r="AJ2576" t="s">
        <v>8819</v>
      </c>
      <c r="AK2576" t="s">
        <v>48</v>
      </c>
      <c r="AL2576" t="s">
        <v>49</v>
      </c>
      <c r="AN2576">
        <v>10</v>
      </c>
      <c r="AO2576">
        <v>10</v>
      </c>
      <c r="AP2576" t="s">
        <v>69</v>
      </c>
      <c r="AQ2576" t="s">
        <v>8829</v>
      </c>
      <c r="AR2576" t="s">
        <v>8832</v>
      </c>
      <c r="AS2576" t="s">
        <v>8836</v>
      </c>
      <c r="AT2576" t="s">
        <v>8839</v>
      </c>
      <c r="AU2576" t="s">
        <v>8828</v>
      </c>
      <c r="AV2576" t="s">
        <v>48</v>
      </c>
      <c r="AX2576" t="s">
        <v>8888</v>
      </c>
      <c r="AY2576" t="s">
        <v>8878</v>
      </c>
      <c r="BA2576" t="s">
        <v>8879</v>
      </c>
    </row>
    <row r="2577" spans="1:53" x14ac:dyDescent="0.2">
      <c r="A2577" t="s">
        <v>5094</v>
      </c>
      <c r="B2577" t="s">
        <v>8175</v>
      </c>
      <c r="C2577" t="s">
        <v>1316</v>
      </c>
      <c r="D2577" t="s">
        <v>5095</v>
      </c>
      <c r="E2577" t="s">
        <v>109</v>
      </c>
      <c r="G2577" t="s">
        <v>84</v>
      </c>
      <c r="H2577" t="s">
        <v>53</v>
      </c>
      <c r="I2577" t="s">
        <v>54</v>
      </c>
      <c r="J2577" t="s">
        <v>56</v>
      </c>
      <c r="K2577" t="s">
        <v>85</v>
      </c>
      <c r="L2577" t="s">
        <v>85</v>
      </c>
      <c r="M2577" t="s">
        <v>222</v>
      </c>
      <c r="N2577" t="s">
        <v>37</v>
      </c>
      <c r="O2577" t="s">
        <v>78</v>
      </c>
      <c r="P2577" t="s">
        <v>59</v>
      </c>
      <c r="Q2577" t="s">
        <v>40</v>
      </c>
      <c r="R2577" t="s">
        <v>8809</v>
      </c>
      <c r="S2577" t="s">
        <v>2244</v>
      </c>
      <c r="T2577" t="s">
        <v>8844</v>
      </c>
      <c r="U2577" s="3">
        <v>45838</v>
      </c>
      <c r="V2577" t="s">
        <v>42</v>
      </c>
      <c r="W2577">
        <v>45</v>
      </c>
      <c r="X2577" t="s">
        <v>163</v>
      </c>
      <c r="AB2577" s="3"/>
      <c r="AC2577" t="s">
        <v>113</v>
      </c>
      <c r="AD2577" t="s">
        <v>114</v>
      </c>
      <c r="AE2577">
        <v>1</v>
      </c>
      <c r="AF2577">
        <v>1</v>
      </c>
      <c r="AH2577" t="s">
        <v>47</v>
      </c>
      <c r="AI2577">
        <v>5</v>
      </c>
      <c r="AJ2577" t="s">
        <v>8821</v>
      </c>
      <c r="AL2577" t="s">
        <v>49</v>
      </c>
      <c r="AN2577" t="s">
        <v>50</v>
      </c>
      <c r="AO2577">
        <v>30</v>
      </c>
      <c r="AP2577" t="s">
        <v>69</v>
      </c>
      <c r="AQ2577" t="s">
        <v>8828</v>
      </c>
      <c r="AR2577" t="s">
        <v>8828</v>
      </c>
      <c r="AS2577" t="s">
        <v>8835</v>
      </c>
      <c r="AT2577" t="s">
        <v>8828</v>
      </c>
      <c r="AU2577" t="s">
        <v>8839</v>
      </c>
      <c r="AY2577" t="s">
        <v>8878</v>
      </c>
      <c r="BA2577" t="s">
        <v>8879</v>
      </c>
    </row>
    <row r="2578" spans="1:53" x14ac:dyDescent="0.2">
      <c r="A2578" t="s">
        <v>5096</v>
      </c>
      <c r="B2578" t="s">
        <v>8176</v>
      </c>
      <c r="C2578" t="s">
        <v>5097</v>
      </c>
      <c r="D2578" t="s">
        <v>5098</v>
      </c>
      <c r="E2578" t="s">
        <v>50</v>
      </c>
      <c r="F2578">
        <v>30</v>
      </c>
      <c r="G2578" t="s">
        <v>31</v>
      </c>
      <c r="H2578" t="s">
        <v>153</v>
      </c>
      <c r="I2578" t="s">
        <v>218</v>
      </c>
      <c r="J2578" t="s">
        <v>55</v>
      </c>
      <c r="K2578" t="s">
        <v>100</v>
      </c>
      <c r="L2578" t="s">
        <v>8807</v>
      </c>
      <c r="M2578" t="s">
        <v>56</v>
      </c>
      <c r="N2578" t="s">
        <v>37</v>
      </c>
      <c r="O2578" t="s">
        <v>58</v>
      </c>
      <c r="P2578" t="s">
        <v>88</v>
      </c>
      <c r="Q2578" t="s">
        <v>138</v>
      </c>
      <c r="R2578" t="s">
        <v>8814</v>
      </c>
      <c r="S2578" t="s">
        <v>120</v>
      </c>
      <c r="T2578" t="s">
        <v>8844</v>
      </c>
      <c r="U2578" s="3">
        <v>45824</v>
      </c>
      <c r="V2578" t="s">
        <v>226</v>
      </c>
      <c r="W2578">
        <v>60</v>
      </c>
      <c r="X2578" t="s">
        <v>171</v>
      </c>
      <c r="Y2578">
        <v>24</v>
      </c>
      <c r="AB2578" s="3"/>
      <c r="AC2578" t="s">
        <v>131</v>
      </c>
      <c r="AD2578" t="s">
        <v>45</v>
      </c>
      <c r="AE2578">
        <v>0</v>
      </c>
      <c r="AF2578">
        <v>0</v>
      </c>
      <c r="AG2578" t="s">
        <v>132</v>
      </c>
      <c r="AH2578" t="s">
        <v>47</v>
      </c>
      <c r="AI2578" t="s">
        <v>133</v>
      </c>
      <c r="AJ2578" t="s">
        <v>8821</v>
      </c>
      <c r="AK2578" t="s">
        <v>48</v>
      </c>
      <c r="AN2578" t="s">
        <v>50</v>
      </c>
      <c r="AO2578">
        <v>30</v>
      </c>
      <c r="AP2578" t="s">
        <v>69</v>
      </c>
      <c r="AQ2578" t="s">
        <v>8830</v>
      </c>
      <c r="AR2578" t="s">
        <v>8828</v>
      </c>
      <c r="AS2578" t="s">
        <v>8828</v>
      </c>
      <c r="AT2578" t="s">
        <v>8839</v>
      </c>
      <c r="AU2578" t="s">
        <v>8828</v>
      </c>
      <c r="AW2578">
        <v>24</v>
      </c>
      <c r="AX2578" t="s">
        <v>8888</v>
      </c>
      <c r="AY2578" t="s">
        <v>8886</v>
      </c>
      <c r="AZ2578" t="s">
        <v>8885</v>
      </c>
      <c r="BA2578" t="s">
        <v>8879</v>
      </c>
    </row>
    <row r="2579" spans="1:53" x14ac:dyDescent="0.2">
      <c r="A2579" t="s">
        <v>5099</v>
      </c>
      <c r="B2579" t="s">
        <v>8177</v>
      </c>
      <c r="C2579" t="s">
        <v>597</v>
      </c>
      <c r="D2579" t="s">
        <v>3297</v>
      </c>
      <c r="E2579" t="s">
        <v>50</v>
      </c>
      <c r="F2579">
        <v>30</v>
      </c>
      <c r="G2579" t="s">
        <v>84</v>
      </c>
      <c r="H2579" t="s">
        <v>32</v>
      </c>
      <c r="I2579" t="s">
        <v>33</v>
      </c>
      <c r="J2579" t="s">
        <v>136</v>
      </c>
      <c r="K2579" t="s">
        <v>35</v>
      </c>
      <c r="L2579" t="s">
        <v>8807</v>
      </c>
      <c r="M2579" t="s">
        <v>76</v>
      </c>
      <c r="N2579" t="s">
        <v>37</v>
      </c>
      <c r="O2579" t="s">
        <v>38</v>
      </c>
      <c r="P2579" t="s">
        <v>88</v>
      </c>
      <c r="S2579" t="s">
        <v>311</v>
      </c>
      <c r="T2579" t="s">
        <v>8845</v>
      </c>
      <c r="U2579" s="3">
        <v>45834</v>
      </c>
      <c r="V2579" t="s">
        <v>42</v>
      </c>
      <c r="W2579">
        <v>45</v>
      </c>
      <c r="X2579" t="s">
        <v>171</v>
      </c>
      <c r="Y2579">
        <v>24</v>
      </c>
      <c r="Z2579" t="s">
        <v>1807</v>
      </c>
      <c r="AA2579" t="s">
        <v>8843</v>
      </c>
      <c r="AB2579" s="3">
        <v>45758</v>
      </c>
      <c r="AC2579" t="s">
        <v>44</v>
      </c>
      <c r="AD2579" t="s">
        <v>114</v>
      </c>
      <c r="AE2579">
        <v>1</v>
      </c>
      <c r="AF2579">
        <v>1</v>
      </c>
      <c r="AG2579" t="s">
        <v>196</v>
      </c>
      <c r="AH2579" t="s">
        <v>125</v>
      </c>
      <c r="AI2579" t="s">
        <v>133</v>
      </c>
      <c r="AJ2579" t="s">
        <v>8821</v>
      </c>
      <c r="AN2579" t="s">
        <v>50</v>
      </c>
      <c r="AO2579">
        <v>30</v>
      </c>
      <c r="AP2579" t="s">
        <v>48</v>
      </c>
      <c r="AQ2579" t="s">
        <v>8829</v>
      </c>
      <c r="AR2579" t="s">
        <v>8832</v>
      </c>
      <c r="AS2579" t="s">
        <v>8837</v>
      </c>
      <c r="AT2579" t="s">
        <v>8828</v>
      </c>
      <c r="AU2579" t="s">
        <v>8828</v>
      </c>
      <c r="AV2579" t="s">
        <v>48</v>
      </c>
      <c r="AX2579" t="s">
        <v>8888</v>
      </c>
      <c r="AY2579" t="s">
        <v>8878</v>
      </c>
      <c r="BA2579" t="s">
        <v>8879</v>
      </c>
    </row>
    <row r="2580" spans="1:53" x14ac:dyDescent="0.2">
      <c r="A2580" t="s">
        <v>5100</v>
      </c>
      <c r="B2580" t="s">
        <v>8178</v>
      </c>
      <c r="C2580" t="s">
        <v>3206</v>
      </c>
      <c r="D2580" t="s">
        <v>1043</v>
      </c>
      <c r="E2580" t="s">
        <v>50</v>
      </c>
      <c r="F2580">
        <v>30</v>
      </c>
      <c r="G2580" t="s">
        <v>31</v>
      </c>
      <c r="H2580" t="s">
        <v>53</v>
      </c>
      <c r="I2580" t="s">
        <v>148</v>
      </c>
      <c r="J2580" t="s">
        <v>56</v>
      </c>
      <c r="K2580" t="s">
        <v>85</v>
      </c>
      <c r="L2580" t="s">
        <v>85</v>
      </c>
      <c r="M2580" t="s">
        <v>56</v>
      </c>
      <c r="N2580" t="s">
        <v>87</v>
      </c>
      <c r="O2580" t="s">
        <v>155</v>
      </c>
      <c r="P2580" t="s">
        <v>39</v>
      </c>
      <c r="Q2580" t="s">
        <v>40</v>
      </c>
      <c r="R2580" t="s">
        <v>8809</v>
      </c>
      <c r="S2580" t="s">
        <v>338</v>
      </c>
      <c r="T2580" t="s">
        <v>8845</v>
      </c>
      <c r="U2580" s="3">
        <v>45829</v>
      </c>
      <c r="V2580" t="s">
        <v>103</v>
      </c>
      <c r="W2580">
        <v>120</v>
      </c>
      <c r="X2580" t="s">
        <v>80</v>
      </c>
      <c r="Y2580">
        <v>48</v>
      </c>
      <c r="AB2580" s="3"/>
      <c r="AC2580" t="s">
        <v>131</v>
      </c>
      <c r="AD2580" t="s">
        <v>45</v>
      </c>
      <c r="AE2580">
        <v>2</v>
      </c>
      <c r="AF2580">
        <v>2</v>
      </c>
      <c r="AG2580" t="s">
        <v>196</v>
      </c>
      <c r="AH2580" t="s">
        <v>66</v>
      </c>
      <c r="AI2580" t="s">
        <v>133</v>
      </c>
      <c r="AJ2580" t="s">
        <v>8821</v>
      </c>
      <c r="AK2580" t="s">
        <v>48</v>
      </c>
      <c r="AL2580" t="s">
        <v>68</v>
      </c>
      <c r="AM2580" t="s">
        <v>8823</v>
      </c>
      <c r="AN2580">
        <v>10</v>
      </c>
      <c r="AO2580">
        <v>10</v>
      </c>
      <c r="AP2580" t="s">
        <v>48</v>
      </c>
      <c r="AQ2580" t="s">
        <v>8830</v>
      </c>
      <c r="AR2580" t="s">
        <v>8828</v>
      </c>
      <c r="AS2580" t="s">
        <v>8828</v>
      </c>
      <c r="AT2580" t="s">
        <v>8828</v>
      </c>
      <c r="AU2580" t="s">
        <v>8828</v>
      </c>
      <c r="AW2580">
        <v>48</v>
      </c>
      <c r="AX2580" t="s">
        <v>8888</v>
      </c>
      <c r="AY2580" t="s">
        <v>8882</v>
      </c>
      <c r="AZ2580" t="s">
        <v>8887</v>
      </c>
      <c r="BA2580" t="s">
        <v>8879</v>
      </c>
    </row>
    <row r="2581" spans="1:53" x14ac:dyDescent="0.2">
      <c r="A2581" t="s">
        <v>5101</v>
      </c>
      <c r="B2581" t="s">
        <v>8179</v>
      </c>
      <c r="D2581" t="s">
        <v>5102</v>
      </c>
      <c r="E2581">
        <v>62</v>
      </c>
      <c r="F2581">
        <v>62</v>
      </c>
      <c r="G2581" t="s">
        <v>84</v>
      </c>
      <c r="H2581" t="s">
        <v>32</v>
      </c>
      <c r="I2581" t="s">
        <v>259</v>
      </c>
      <c r="J2581" t="s">
        <v>55</v>
      </c>
      <c r="K2581" t="s">
        <v>100</v>
      </c>
      <c r="L2581" t="s">
        <v>8807</v>
      </c>
      <c r="M2581" t="s">
        <v>86</v>
      </c>
      <c r="N2581" t="s">
        <v>87</v>
      </c>
      <c r="O2581" t="s">
        <v>38</v>
      </c>
      <c r="P2581" t="s">
        <v>59</v>
      </c>
      <c r="Q2581" t="s">
        <v>94</v>
      </c>
      <c r="R2581" t="s">
        <v>8812</v>
      </c>
      <c r="S2581" t="s">
        <v>239</v>
      </c>
      <c r="T2581" t="s">
        <v>8845</v>
      </c>
      <c r="U2581" s="3">
        <v>45771</v>
      </c>
      <c r="V2581" t="s">
        <v>103</v>
      </c>
      <c r="W2581">
        <v>120</v>
      </c>
      <c r="X2581" t="s">
        <v>62</v>
      </c>
      <c r="Y2581">
        <v>5</v>
      </c>
      <c r="Z2581" t="s">
        <v>2951</v>
      </c>
      <c r="AA2581" t="s">
        <v>8843</v>
      </c>
      <c r="AB2581" s="3">
        <v>45729</v>
      </c>
      <c r="AC2581" t="s">
        <v>44</v>
      </c>
      <c r="AD2581" t="s">
        <v>114</v>
      </c>
      <c r="AE2581">
        <v>1</v>
      </c>
      <c r="AF2581">
        <v>1</v>
      </c>
      <c r="AG2581" t="s">
        <v>124</v>
      </c>
      <c r="AH2581" t="s">
        <v>125</v>
      </c>
      <c r="AI2581" t="s">
        <v>151</v>
      </c>
      <c r="AJ2581" t="s">
        <v>8821</v>
      </c>
      <c r="AK2581" t="s">
        <v>69</v>
      </c>
      <c r="AN2581">
        <v>50</v>
      </c>
      <c r="AO2581">
        <v>50</v>
      </c>
      <c r="AP2581" t="s">
        <v>48</v>
      </c>
      <c r="AQ2581" t="s">
        <v>8829</v>
      </c>
      <c r="AR2581" t="s">
        <v>8832</v>
      </c>
      <c r="AS2581" t="s">
        <v>8837</v>
      </c>
      <c r="AT2581" t="s">
        <v>8828</v>
      </c>
      <c r="AU2581" t="s">
        <v>8828</v>
      </c>
      <c r="AV2581" t="s">
        <v>48</v>
      </c>
      <c r="AX2581" t="s">
        <v>8890</v>
      </c>
      <c r="AY2581" t="s">
        <v>8882</v>
      </c>
      <c r="BA2581" t="s">
        <v>8883</v>
      </c>
    </row>
    <row r="2582" spans="1:53" x14ac:dyDescent="0.2">
      <c r="A2582" t="s">
        <v>5103</v>
      </c>
      <c r="B2582" t="s">
        <v>8180</v>
      </c>
      <c r="C2582" t="s">
        <v>5104</v>
      </c>
      <c r="D2582" t="s">
        <v>5105</v>
      </c>
      <c r="E2582">
        <v>77</v>
      </c>
      <c r="F2582">
        <v>77</v>
      </c>
      <c r="G2582" t="s">
        <v>31</v>
      </c>
      <c r="H2582" t="s">
        <v>73</v>
      </c>
      <c r="I2582" t="s">
        <v>142</v>
      </c>
      <c r="J2582" t="s">
        <v>56</v>
      </c>
      <c r="K2582" t="s">
        <v>35</v>
      </c>
      <c r="L2582" t="s">
        <v>8807</v>
      </c>
      <c r="M2582" t="s">
        <v>56</v>
      </c>
      <c r="N2582" t="s">
        <v>87</v>
      </c>
      <c r="O2582" t="s">
        <v>118</v>
      </c>
      <c r="P2582" t="s">
        <v>88</v>
      </c>
      <c r="Q2582" t="s">
        <v>60</v>
      </c>
      <c r="R2582" t="s">
        <v>8810</v>
      </c>
      <c r="S2582" t="s">
        <v>758</v>
      </c>
      <c r="T2582" t="s">
        <v>8843</v>
      </c>
      <c r="U2582" s="3">
        <v>45834</v>
      </c>
      <c r="V2582" t="s">
        <v>226</v>
      </c>
      <c r="W2582">
        <v>60</v>
      </c>
      <c r="X2582" t="s">
        <v>171</v>
      </c>
      <c r="Y2582">
        <v>24</v>
      </c>
      <c r="AB2582" s="3"/>
      <c r="AC2582" t="s">
        <v>131</v>
      </c>
      <c r="AD2582" t="s">
        <v>45</v>
      </c>
      <c r="AE2582">
        <v>2</v>
      </c>
      <c r="AF2582">
        <v>2</v>
      </c>
      <c r="AG2582" t="s">
        <v>65</v>
      </c>
      <c r="AH2582" t="s">
        <v>125</v>
      </c>
      <c r="AI2582">
        <v>1</v>
      </c>
      <c r="AJ2582" t="s">
        <v>8819</v>
      </c>
      <c r="AK2582" t="s">
        <v>48</v>
      </c>
      <c r="AL2582" t="s">
        <v>175</v>
      </c>
      <c r="AM2582" t="s">
        <v>8824</v>
      </c>
      <c r="AN2582" t="s">
        <v>50</v>
      </c>
      <c r="AO2582">
        <v>30</v>
      </c>
      <c r="AP2582" t="s">
        <v>48</v>
      </c>
      <c r="AQ2582" t="s">
        <v>8830</v>
      </c>
      <c r="AR2582" t="s">
        <v>8828</v>
      </c>
      <c r="AS2582" t="s">
        <v>8828</v>
      </c>
      <c r="AT2582" t="s">
        <v>8828</v>
      </c>
      <c r="AU2582" t="s">
        <v>8828</v>
      </c>
      <c r="AW2582">
        <v>24</v>
      </c>
      <c r="AX2582" t="s">
        <v>8889</v>
      </c>
      <c r="AY2582" t="s">
        <v>8886</v>
      </c>
      <c r="AZ2582" t="s">
        <v>8885</v>
      </c>
      <c r="BA2582" t="s">
        <v>8879</v>
      </c>
    </row>
    <row r="2583" spans="1:53" x14ac:dyDescent="0.2">
      <c r="A2583" t="s">
        <v>5106</v>
      </c>
      <c r="B2583" t="s">
        <v>5106</v>
      </c>
      <c r="E2583" t="s">
        <v>50</v>
      </c>
      <c r="F2583">
        <v>30</v>
      </c>
      <c r="G2583" t="s">
        <v>31</v>
      </c>
      <c r="H2583" t="s">
        <v>32</v>
      </c>
      <c r="I2583" t="s">
        <v>117</v>
      </c>
      <c r="J2583" t="s">
        <v>55</v>
      </c>
      <c r="K2583" t="s">
        <v>35</v>
      </c>
      <c r="L2583" t="s">
        <v>8807</v>
      </c>
      <c r="M2583" t="s">
        <v>86</v>
      </c>
      <c r="N2583" t="s">
        <v>57</v>
      </c>
      <c r="O2583" t="s">
        <v>58</v>
      </c>
      <c r="P2583" t="s">
        <v>119</v>
      </c>
      <c r="S2583" t="s">
        <v>2136</v>
      </c>
      <c r="T2583" t="s">
        <v>8843</v>
      </c>
      <c r="U2583" s="3">
        <v>45737</v>
      </c>
      <c r="V2583" t="s">
        <v>103</v>
      </c>
      <c r="W2583">
        <v>120</v>
      </c>
      <c r="X2583" t="s">
        <v>171</v>
      </c>
      <c r="Y2583">
        <v>24</v>
      </c>
      <c r="Z2583" t="s">
        <v>747</v>
      </c>
      <c r="AA2583" t="s">
        <v>8845</v>
      </c>
      <c r="AB2583" s="3">
        <v>45668</v>
      </c>
      <c r="AC2583" t="s">
        <v>44</v>
      </c>
      <c r="AD2583" t="s">
        <v>114</v>
      </c>
      <c r="AE2583">
        <v>3</v>
      </c>
      <c r="AF2583">
        <v>3</v>
      </c>
      <c r="AG2583" t="s">
        <v>178</v>
      </c>
      <c r="AH2583" t="s">
        <v>82</v>
      </c>
      <c r="AI2583">
        <v>1</v>
      </c>
      <c r="AJ2583" t="s">
        <v>8819</v>
      </c>
      <c r="AK2583" t="s">
        <v>69</v>
      </c>
      <c r="AL2583" t="s">
        <v>49</v>
      </c>
      <c r="AN2583">
        <v>20</v>
      </c>
      <c r="AO2583">
        <v>20</v>
      </c>
      <c r="AP2583" t="s">
        <v>69</v>
      </c>
      <c r="AQ2583" t="s">
        <v>8829</v>
      </c>
      <c r="AR2583" t="s">
        <v>8832</v>
      </c>
      <c r="AS2583" t="s">
        <v>8836</v>
      </c>
      <c r="AT2583" t="s">
        <v>8839</v>
      </c>
      <c r="AU2583" t="s">
        <v>8828</v>
      </c>
      <c r="AV2583" t="s">
        <v>48</v>
      </c>
      <c r="AX2583" t="s">
        <v>8888</v>
      </c>
      <c r="AY2583" t="s">
        <v>8882</v>
      </c>
      <c r="BA2583" t="s">
        <v>8879</v>
      </c>
    </row>
    <row r="2584" spans="1:53" x14ac:dyDescent="0.2">
      <c r="A2584" t="s">
        <v>5107</v>
      </c>
      <c r="B2584" t="s">
        <v>8181</v>
      </c>
      <c r="E2584">
        <v>65</v>
      </c>
      <c r="F2584">
        <v>65</v>
      </c>
      <c r="G2584" t="s">
        <v>31</v>
      </c>
      <c r="H2584" t="s">
        <v>32</v>
      </c>
      <c r="I2584" t="s">
        <v>259</v>
      </c>
      <c r="J2584" t="s">
        <v>34</v>
      </c>
      <c r="K2584" t="s">
        <v>85</v>
      </c>
      <c r="L2584" t="s">
        <v>85</v>
      </c>
      <c r="M2584" t="s">
        <v>76</v>
      </c>
      <c r="N2584" t="s">
        <v>57</v>
      </c>
      <c r="O2584" t="s">
        <v>58</v>
      </c>
      <c r="P2584" t="s">
        <v>88</v>
      </c>
      <c r="Q2584" t="s">
        <v>190</v>
      </c>
      <c r="R2584" t="s">
        <v>8814</v>
      </c>
      <c r="S2584" t="s">
        <v>684</v>
      </c>
      <c r="T2584" t="s">
        <v>8843</v>
      </c>
      <c r="U2584" s="3">
        <v>45730</v>
      </c>
      <c r="V2584" t="s">
        <v>226</v>
      </c>
      <c r="W2584">
        <v>60</v>
      </c>
      <c r="X2584" t="s">
        <v>171</v>
      </c>
      <c r="Y2584">
        <v>24</v>
      </c>
      <c r="AB2584" s="3"/>
      <c r="AC2584" t="s">
        <v>131</v>
      </c>
      <c r="AD2584" t="s">
        <v>123</v>
      </c>
      <c r="AE2584" t="s">
        <v>93</v>
      </c>
      <c r="AF2584">
        <v>1</v>
      </c>
      <c r="AG2584" t="s">
        <v>124</v>
      </c>
      <c r="AH2584" t="s">
        <v>66</v>
      </c>
      <c r="AI2584" t="s">
        <v>151</v>
      </c>
      <c r="AJ2584" t="s">
        <v>8821</v>
      </c>
      <c r="AK2584" t="s">
        <v>48</v>
      </c>
      <c r="AL2584" t="s">
        <v>49</v>
      </c>
      <c r="AN2584">
        <v>50</v>
      </c>
      <c r="AO2584">
        <v>50</v>
      </c>
      <c r="AP2584" t="s">
        <v>69</v>
      </c>
      <c r="AQ2584" t="s">
        <v>8830</v>
      </c>
      <c r="AR2584" t="s">
        <v>8828</v>
      </c>
      <c r="AS2584" t="s">
        <v>8828</v>
      </c>
      <c r="AT2584" t="s">
        <v>8828</v>
      </c>
      <c r="AU2584" t="s">
        <v>8828</v>
      </c>
      <c r="AW2584">
        <v>24</v>
      </c>
      <c r="AX2584" t="s">
        <v>8890</v>
      </c>
      <c r="AY2584" t="s">
        <v>8886</v>
      </c>
      <c r="AZ2584" t="s">
        <v>8885</v>
      </c>
      <c r="BA2584" t="s">
        <v>8883</v>
      </c>
    </row>
    <row r="2585" spans="1:53" x14ac:dyDescent="0.2">
      <c r="A2585" t="s">
        <v>5108</v>
      </c>
      <c r="B2585" t="s">
        <v>8182</v>
      </c>
      <c r="C2585" t="s">
        <v>2144</v>
      </c>
      <c r="D2585" t="s">
        <v>5109</v>
      </c>
      <c r="E2585">
        <v>25</v>
      </c>
      <c r="F2585">
        <v>25</v>
      </c>
      <c r="G2585" t="s">
        <v>31</v>
      </c>
      <c r="H2585" t="s">
        <v>32</v>
      </c>
      <c r="I2585" t="s">
        <v>117</v>
      </c>
      <c r="J2585" t="s">
        <v>136</v>
      </c>
      <c r="K2585" t="s">
        <v>75</v>
      </c>
      <c r="L2585" t="s">
        <v>75</v>
      </c>
      <c r="M2585" t="s">
        <v>56</v>
      </c>
      <c r="N2585" t="s">
        <v>77</v>
      </c>
      <c r="O2585" t="s">
        <v>58</v>
      </c>
      <c r="P2585" t="s">
        <v>204</v>
      </c>
      <c r="Q2585" t="s">
        <v>40</v>
      </c>
      <c r="R2585" t="s">
        <v>8809</v>
      </c>
      <c r="S2585" t="s">
        <v>1790</v>
      </c>
      <c r="T2585" t="s">
        <v>8845</v>
      </c>
      <c r="U2585" s="3">
        <v>45665</v>
      </c>
      <c r="V2585" t="s">
        <v>103</v>
      </c>
      <c r="W2585">
        <v>120</v>
      </c>
      <c r="X2585" t="s">
        <v>171</v>
      </c>
      <c r="Y2585">
        <v>24</v>
      </c>
      <c r="Z2585" t="s">
        <v>407</v>
      </c>
      <c r="AA2585" t="s">
        <v>8844</v>
      </c>
      <c r="AB2585" s="3">
        <v>45798</v>
      </c>
      <c r="AC2585" t="s">
        <v>131</v>
      </c>
      <c r="AD2585" t="s">
        <v>81</v>
      </c>
      <c r="AE2585">
        <v>1</v>
      </c>
      <c r="AF2585">
        <v>1</v>
      </c>
      <c r="AG2585" t="s">
        <v>132</v>
      </c>
      <c r="AH2585" t="s">
        <v>66</v>
      </c>
      <c r="AI2585">
        <v>1</v>
      </c>
      <c r="AJ2585" t="s">
        <v>8819</v>
      </c>
      <c r="AL2585" t="s">
        <v>49</v>
      </c>
      <c r="AN2585" t="s">
        <v>50</v>
      </c>
      <c r="AO2585">
        <v>30</v>
      </c>
      <c r="AP2585" t="s">
        <v>48</v>
      </c>
      <c r="AQ2585" t="s">
        <v>8828</v>
      </c>
      <c r="AR2585" t="s">
        <v>8828</v>
      </c>
      <c r="AS2585" t="s">
        <v>8828</v>
      </c>
      <c r="AT2585" t="s">
        <v>8828</v>
      </c>
      <c r="AU2585" t="s">
        <v>8828</v>
      </c>
      <c r="AV2585" t="s">
        <v>69</v>
      </c>
      <c r="AW2585">
        <v>24</v>
      </c>
      <c r="AX2585" t="s">
        <v>8888</v>
      </c>
      <c r="AY2585" t="s">
        <v>8882</v>
      </c>
      <c r="AZ2585" t="s">
        <v>8885</v>
      </c>
      <c r="BA2585" t="s">
        <v>8879</v>
      </c>
    </row>
    <row r="2586" spans="1:53" x14ac:dyDescent="0.2">
      <c r="A2586" t="s">
        <v>5110</v>
      </c>
      <c r="B2586" t="s">
        <v>5110</v>
      </c>
      <c r="E2586" t="s">
        <v>50</v>
      </c>
      <c r="F2586">
        <v>30</v>
      </c>
      <c r="G2586" t="s">
        <v>31</v>
      </c>
      <c r="H2586" t="s">
        <v>73</v>
      </c>
      <c r="I2586" t="s">
        <v>110</v>
      </c>
      <c r="J2586" t="s">
        <v>55</v>
      </c>
      <c r="K2586" t="s">
        <v>75</v>
      </c>
      <c r="L2586" t="s">
        <v>75</v>
      </c>
      <c r="M2586" t="s">
        <v>36</v>
      </c>
      <c r="N2586" t="s">
        <v>87</v>
      </c>
      <c r="O2586" t="s">
        <v>58</v>
      </c>
      <c r="P2586" t="s">
        <v>39</v>
      </c>
      <c r="S2586" t="s">
        <v>401</v>
      </c>
      <c r="T2586" t="s">
        <v>8844</v>
      </c>
      <c r="U2586" s="3">
        <v>45684</v>
      </c>
      <c r="V2586" t="s">
        <v>42</v>
      </c>
      <c r="W2586">
        <v>45</v>
      </c>
      <c r="X2586" t="s">
        <v>163</v>
      </c>
      <c r="Z2586" t="s">
        <v>685</v>
      </c>
      <c r="AA2586" t="s">
        <v>8843</v>
      </c>
      <c r="AB2586" s="3">
        <v>45684</v>
      </c>
      <c r="AC2586" t="s">
        <v>131</v>
      </c>
      <c r="AD2586" t="s">
        <v>45</v>
      </c>
      <c r="AE2586">
        <v>0</v>
      </c>
      <c r="AF2586">
        <v>0</v>
      </c>
      <c r="AG2586" t="s">
        <v>124</v>
      </c>
      <c r="AH2586" t="s">
        <v>125</v>
      </c>
      <c r="AI2586" t="s">
        <v>133</v>
      </c>
      <c r="AJ2586" t="s">
        <v>8821</v>
      </c>
      <c r="AK2586" t="s">
        <v>69</v>
      </c>
      <c r="AN2586">
        <v>20</v>
      </c>
      <c r="AO2586">
        <v>20</v>
      </c>
      <c r="AP2586" t="s">
        <v>69</v>
      </c>
      <c r="AQ2586" t="s">
        <v>8828</v>
      </c>
      <c r="AR2586" t="s">
        <v>8833</v>
      </c>
      <c r="AS2586" t="s">
        <v>8828</v>
      </c>
      <c r="AT2586" t="s">
        <v>8839</v>
      </c>
      <c r="AU2586" t="s">
        <v>8828</v>
      </c>
      <c r="AV2586" t="s">
        <v>69</v>
      </c>
      <c r="AX2586" t="s">
        <v>8888</v>
      </c>
      <c r="AY2586" t="s">
        <v>8878</v>
      </c>
      <c r="BA2586" t="s">
        <v>8879</v>
      </c>
    </row>
    <row r="2587" spans="1:53" x14ac:dyDescent="0.2">
      <c r="A2587" t="s">
        <v>5111</v>
      </c>
      <c r="B2587" t="s">
        <v>8183</v>
      </c>
      <c r="C2587" t="s">
        <v>964</v>
      </c>
      <c r="D2587" t="s">
        <v>5112</v>
      </c>
      <c r="E2587" t="s">
        <v>50</v>
      </c>
      <c r="F2587">
        <v>30</v>
      </c>
      <c r="G2587" t="s">
        <v>31</v>
      </c>
      <c r="H2587" t="s">
        <v>32</v>
      </c>
      <c r="I2587" t="s">
        <v>185</v>
      </c>
      <c r="J2587" t="s">
        <v>56</v>
      </c>
      <c r="K2587" t="s">
        <v>35</v>
      </c>
      <c r="L2587" t="s">
        <v>8807</v>
      </c>
      <c r="M2587" t="s">
        <v>222</v>
      </c>
      <c r="N2587" t="s">
        <v>37</v>
      </c>
      <c r="O2587" t="s">
        <v>155</v>
      </c>
      <c r="P2587" t="s">
        <v>204</v>
      </c>
      <c r="Q2587" t="s">
        <v>175</v>
      </c>
      <c r="R2587" t="s">
        <v>8813</v>
      </c>
      <c r="S2587" t="s">
        <v>678</v>
      </c>
      <c r="T2587" t="s">
        <v>8843</v>
      </c>
      <c r="U2587" s="3">
        <v>45739</v>
      </c>
      <c r="V2587" t="s">
        <v>42</v>
      </c>
      <c r="W2587">
        <v>45</v>
      </c>
      <c r="X2587" t="s">
        <v>80</v>
      </c>
      <c r="Y2587">
        <v>48</v>
      </c>
      <c r="Z2587" t="s">
        <v>749</v>
      </c>
      <c r="AA2587" t="s">
        <v>8843</v>
      </c>
      <c r="AB2587" s="3">
        <v>45756</v>
      </c>
      <c r="AC2587" t="s">
        <v>131</v>
      </c>
      <c r="AD2587" t="s">
        <v>114</v>
      </c>
      <c r="AE2587">
        <v>2</v>
      </c>
      <c r="AF2587">
        <v>2</v>
      </c>
      <c r="AG2587" t="s">
        <v>46</v>
      </c>
      <c r="AH2587" t="s">
        <v>47</v>
      </c>
      <c r="AI2587" t="s">
        <v>133</v>
      </c>
      <c r="AJ2587" t="s">
        <v>8821</v>
      </c>
      <c r="AK2587" t="s">
        <v>69</v>
      </c>
      <c r="AL2587" t="s">
        <v>138</v>
      </c>
      <c r="AM2587" t="s">
        <v>8814</v>
      </c>
      <c r="AN2587">
        <v>20</v>
      </c>
      <c r="AO2587">
        <v>20</v>
      </c>
      <c r="AP2587" t="s">
        <v>48</v>
      </c>
      <c r="AQ2587" t="s">
        <v>8828</v>
      </c>
      <c r="AR2587" t="s">
        <v>8828</v>
      </c>
      <c r="AS2587" t="s">
        <v>8828</v>
      </c>
      <c r="AT2587" t="s">
        <v>8828</v>
      </c>
      <c r="AU2587" t="s">
        <v>8828</v>
      </c>
      <c r="AV2587" t="s">
        <v>69</v>
      </c>
      <c r="AW2587">
        <v>48</v>
      </c>
      <c r="AX2587" t="s">
        <v>8888</v>
      </c>
      <c r="AY2587" t="s">
        <v>8878</v>
      </c>
      <c r="AZ2587" t="s">
        <v>8887</v>
      </c>
      <c r="BA2587" t="s">
        <v>8879</v>
      </c>
    </row>
    <row r="2588" spans="1:53" x14ac:dyDescent="0.2">
      <c r="A2588" t="s">
        <v>5113</v>
      </c>
      <c r="B2588" t="s">
        <v>8184</v>
      </c>
      <c r="D2588" t="s">
        <v>5114</v>
      </c>
      <c r="E2588" t="s">
        <v>109</v>
      </c>
      <c r="G2588" t="s">
        <v>84</v>
      </c>
      <c r="H2588" t="s">
        <v>73</v>
      </c>
      <c r="I2588" t="s">
        <v>110</v>
      </c>
      <c r="J2588" t="s">
        <v>55</v>
      </c>
      <c r="K2588" t="s">
        <v>35</v>
      </c>
      <c r="L2588" t="s">
        <v>8807</v>
      </c>
      <c r="M2588" t="s">
        <v>86</v>
      </c>
      <c r="N2588" t="s">
        <v>87</v>
      </c>
      <c r="O2588" t="s">
        <v>78</v>
      </c>
      <c r="P2588" t="s">
        <v>39</v>
      </c>
      <c r="Q2588" t="s">
        <v>60</v>
      </c>
      <c r="R2588" t="s">
        <v>8810</v>
      </c>
      <c r="S2588" t="s">
        <v>359</v>
      </c>
      <c r="T2588" t="s">
        <v>8843</v>
      </c>
      <c r="U2588" s="3">
        <v>45738</v>
      </c>
      <c r="V2588" t="s">
        <v>226</v>
      </c>
      <c r="W2588">
        <v>60</v>
      </c>
      <c r="X2588" t="s">
        <v>163</v>
      </c>
      <c r="AB2588" s="3"/>
      <c r="AC2588" t="s">
        <v>113</v>
      </c>
      <c r="AD2588" t="s">
        <v>45</v>
      </c>
      <c r="AE2588">
        <v>3</v>
      </c>
      <c r="AF2588">
        <v>3</v>
      </c>
      <c r="AG2588" t="s">
        <v>178</v>
      </c>
      <c r="AH2588" t="s">
        <v>125</v>
      </c>
      <c r="AI2588" t="s">
        <v>133</v>
      </c>
      <c r="AJ2588" t="s">
        <v>8821</v>
      </c>
      <c r="AK2588" t="s">
        <v>69</v>
      </c>
      <c r="AL2588" t="s">
        <v>68</v>
      </c>
      <c r="AM2588" t="s">
        <v>8823</v>
      </c>
      <c r="AN2588" t="s">
        <v>50</v>
      </c>
      <c r="AO2588">
        <v>30</v>
      </c>
      <c r="AP2588" t="s">
        <v>48</v>
      </c>
      <c r="AQ2588" t="s">
        <v>8828</v>
      </c>
      <c r="AR2588" t="s">
        <v>8828</v>
      </c>
      <c r="AS2588" t="s">
        <v>8837</v>
      </c>
      <c r="AT2588" t="s">
        <v>8828</v>
      </c>
      <c r="AU2588" t="s">
        <v>8828</v>
      </c>
      <c r="AY2588" t="s">
        <v>8886</v>
      </c>
      <c r="BA2588" t="s">
        <v>8879</v>
      </c>
    </row>
    <row r="2589" spans="1:53" x14ac:dyDescent="0.2">
      <c r="A2589" t="s">
        <v>5115</v>
      </c>
      <c r="B2589" t="s">
        <v>8185</v>
      </c>
      <c r="E2589" t="s">
        <v>50</v>
      </c>
      <c r="F2589">
        <v>30</v>
      </c>
      <c r="G2589" t="s">
        <v>31</v>
      </c>
      <c r="H2589" t="s">
        <v>73</v>
      </c>
      <c r="I2589" t="s">
        <v>142</v>
      </c>
      <c r="J2589" t="s">
        <v>136</v>
      </c>
      <c r="K2589" t="s">
        <v>85</v>
      </c>
      <c r="L2589" t="s">
        <v>85</v>
      </c>
      <c r="M2589" t="s">
        <v>36</v>
      </c>
      <c r="N2589" t="s">
        <v>101</v>
      </c>
      <c r="O2589" t="s">
        <v>78</v>
      </c>
      <c r="P2589" t="s">
        <v>59</v>
      </c>
      <c r="Q2589" t="s">
        <v>175</v>
      </c>
      <c r="R2589" t="s">
        <v>8813</v>
      </c>
      <c r="S2589" t="s">
        <v>2569</v>
      </c>
      <c r="T2589" t="s">
        <v>8843</v>
      </c>
      <c r="U2589" s="3">
        <v>45672</v>
      </c>
      <c r="V2589" t="s">
        <v>103</v>
      </c>
      <c r="W2589">
        <v>120</v>
      </c>
      <c r="X2589" t="s">
        <v>43</v>
      </c>
      <c r="Y2589">
        <v>2</v>
      </c>
      <c r="AB2589" s="3"/>
      <c r="AC2589" t="s">
        <v>113</v>
      </c>
      <c r="AD2589" t="s">
        <v>81</v>
      </c>
      <c r="AE2589">
        <v>1</v>
      </c>
      <c r="AF2589">
        <v>1</v>
      </c>
      <c r="AG2589" t="s">
        <v>196</v>
      </c>
      <c r="AH2589" t="s">
        <v>125</v>
      </c>
      <c r="AI2589">
        <v>3</v>
      </c>
      <c r="AJ2589" t="s">
        <v>8820</v>
      </c>
      <c r="AK2589" t="s">
        <v>69</v>
      </c>
      <c r="AN2589">
        <v>10</v>
      </c>
      <c r="AO2589">
        <v>10</v>
      </c>
      <c r="AP2589" t="s">
        <v>48</v>
      </c>
      <c r="AQ2589" t="s">
        <v>8828</v>
      </c>
      <c r="AR2589" t="s">
        <v>8832</v>
      </c>
      <c r="AS2589" t="s">
        <v>8837</v>
      </c>
      <c r="AT2589" t="s">
        <v>8828</v>
      </c>
      <c r="AU2589" t="s">
        <v>8828</v>
      </c>
      <c r="AX2589" t="s">
        <v>8888</v>
      </c>
      <c r="AY2589" t="s">
        <v>8882</v>
      </c>
      <c r="BA2589" t="s">
        <v>8879</v>
      </c>
    </row>
    <row r="2590" spans="1:53" x14ac:dyDescent="0.2">
      <c r="A2590" t="s">
        <v>5116</v>
      </c>
      <c r="B2590" t="s">
        <v>8186</v>
      </c>
      <c r="D2590" t="s">
        <v>5117</v>
      </c>
      <c r="E2590">
        <v>13</v>
      </c>
      <c r="F2590">
        <v>13</v>
      </c>
      <c r="G2590" t="s">
        <v>84</v>
      </c>
      <c r="H2590" t="s">
        <v>53</v>
      </c>
      <c r="I2590" t="s">
        <v>54</v>
      </c>
      <c r="J2590" t="s">
        <v>34</v>
      </c>
      <c r="K2590" t="s">
        <v>75</v>
      </c>
      <c r="L2590" t="s">
        <v>75</v>
      </c>
      <c r="M2590" t="s">
        <v>222</v>
      </c>
      <c r="N2590" t="s">
        <v>77</v>
      </c>
      <c r="O2590" t="s">
        <v>58</v>
      </c>
      <c r="P2590" t="s">
        <v>181</v>
      </c>
      <c r="Q2590" t="s">
        <v>60</v>
      </c>
      <c r="R2590" t="s">
        <v>8810</v>
      </c>
      <c r="S2590" t="s">
        <v>852</v>
      </c>
      <c r="T2590" t="s">
        <v>8843</v>
      </c>
      <c r="U2590" s="3">
        <v>45718</v>
      </c>
      <c r="V2590" t="s">
        <v>121</v>
      </c>
      <c r="W2590">
        <v>30</v>
      </c>
      <c r="X2590" t="s">
        <v>163</v>
      </c>
      <c r="Z2590" t="s">
        <v>1715</v>
      </c>
      <c r="AA2590" t="s">
        <v>8845</v>
      </c>
      <c r="AB2590" s="3">
        <v>45678</v>
      </c>
      <c r="AC2590" t="s">
        <v>44</v>
      </c>
      <c r="AD2590" t="s">
        <v>123</v>
      </c>
      <c r="AE2590">
        <v>0</v>
      </c>
      <c r="AF2590">
        <v>0</v>
      </c>
      <c r="AG2590" t="s">
        <v>132</v>
      </c>
      <c r="AH2590" t="s">
        <v>66</v>
      </c>
      <c r="AI2590">
        <v>4</v>
      </c>
      <c r="AJ2590" t="s">
        <v>8821</v>
      </c>
      <c r="AK2590" t="s">
        <v>69</v>
      </c>
      <c r="AL2590" t="s">
        <v>68</v>
      </c>
      <c r="AM2590" t="s">
        <v>8823</v>
      </c>
      <c r="AN2590">
        <v>20</v>
      </c>
      <c r="AO2590">
        <v>20</v>
      </c>
      <c r="AP2590" t="s">
        <v>48</v>
      </c>
      <c r="AQ2590" t="s">
        <v>8829</v>
      </c>
      <c r="AR2590" t="s">
        <v>8828</v>
      </c>
      <c r="AS2590" t="s">
        <v>8828</v>
      </c>
      <c r="AT2590" t="s">
        <v>8839</v>
      </c>
      <c r="AU2590" t="s">
        <v>8828</v>
      </c>
      <c r="AV2590" t="s">
        <v>48</v>
      </c>
      <c r="AX2590" t="s">
        <v>8877</v>
      </c>
      <c r="AY2590" t="s">
        <v>8878</v>
      </c>
      <c r="BA2590" t="s">
        <v>8879</v>
      </c>
    </row>
    <row r="2591" spans="1:53" x14ac:dyDescent="0.2">
      <c r="A2591" t="s">
        <v>5118</v>
      </c>
      <c r="B2591" t="s">
        <v>8187</v>
      </c>
      <c r="C2591" t="s">
        <v>5119</v>
      </c>
      <c r="E2591">
        <v>50</v>
      </c>
      <c r="F2591">
        <v>50</v>
      </c>
      <c r="G2591" t="s">
        <v>84</v>
      </c>
      <c r="H2591" t="s">
        <v>32</v>
      </c>
      <c r="I2591" t="s">
        <v>33</v>
      </c>
      <c r="J2591" t="s">
        <v>136</v>
      </c>
      <c r="K2591" t="s">
        <v>75</v>
      </c>
      <c r="L2591" t="s">
        <v>75</v>
      </c>
      <c r="M2591" t="s">
        <v>36</v>
      </c>
      <c r="N2591" t="s">
        <v>87</v>
      </c>
      <c r="O2591" t="s">
        <v>155</v>
      </c>
      <c r="P2591" t="s">
        <v>181</v>
      </c>
      <c r="Q2591" t="s">
        <v>190</v>
      </c>
      <c r="R2591" t="s">
        <v>8814</v>
      </c>
      <c r="S2591" t="s">
        <v>120</v>
      </c>
      <c r="T2591" t="s">
        <v>8844</v>
      </c>
      <c r="U2591" s="3">
        <v>45824</v>
      </c>
      <c r="V2591" t="s">
        <v>103</v>
      </c>
      <c r="W2591">
        <v>120</v>
      </c>
      <c r="X2591" t="s">
        <v>43</v>
      </c>
      <c r="Y2591">
        <v>2</v>
      </c>
      <c r="Z2591" t="s">
        <v>820</v>
      </c>
      <c r="AA2591" t="s">
        <v>8844</v>
      </c>
      <c r="AB2591" s="3">
        <v>45769</v>
      </c>
      <c r="AC2591" t="s">
        <v>44</v>
      </c>
      <c r="AD2591" t="s">
        <v>114</v>
      </c>
      <c r="AE2591" t="s">
        <v>93</v>
      </c>
      <c r="AF2591">
        <v>1</v>
      </c>
      <c r="AH2591" t="s">
        <v>66</v>
      </c>
      <c r="AI2591">
        <v>1</v>
      </c>
      <c r="AJ2591" t="s">
        <v>8819</v>
      </c>
      <c r="AK2591" t="s">
        <v>69</v>
      </c>
      <c r="AL2591" t="s">
        <v>49</v>
      </c>
      <c r="AN2591">
        <v>10</v>
      </c>
      <c r="AO2591">
        <v>10</v>
      </c>
      <c r="AP2591" t="s">
        <v>48</v>
      </c>
      <c r="AQ2591" t="s">
        <v>8829</v>
      </c>
      <c r="AR2591" t="s">
        <v>8832</v>
      </c>
      <c r="AS2591" t="s">
        <v>8828</v>
      </c>
      <c r="AT2591" t="s">
        <v>8828</v>
      </c>
      <c r="AU2591" t="s">
        <v>8828</v>
      </c>
      <c r="AV2591" t="s">
        <v>48</v>
      </c>
      <c r="AX2591" t="s">
        <v>8891</v>
      </c>
      <c r="AY2591" t="s">
        <v>8882</v>
      </c>
      <c r="BA2591" t="s">
        <v>8879</v>
      </c>
    </row>
    <row r="2592" spans="1:53" x14ac:dyDescent="0.2">
      <c r="A2592" t="s">
        <v>5120</v>
      </c>
      <c r="B2592" t="s">
        <v>8188</v>
      </c>
      <c r="E2592" t="s">
        <v>109</v>
      </c>
      <c r="G2592" t="s">
        <v>31</v>
      </c>
      <c r="H2592" t="s">
        <v>32</v>
      </c>
      <c r="I2592" t="s">
        <v>259</v>
      </c>
      <c r="J2592" t="s">
        <v>56</v>
      </c>
      <c r="K2592" t="s">
        <v>85</v>
      </c>
      <c r="L2592" t="s">
        <v>85</v>
      </c>
      <c r="M2592" t="s">
        <v>222</v>
      </c>
      <c r="N2592" t="s">
        <v>37</v>
      </c>
      <c r="O2592" t="s">
        <v>118</v>
      </c>
      <c r="P2592" t="s">
        <v>181</v>
      </c>
      <c r="Q2592" t="s">
        <v>40</v>
      </c>
      <c r="R2592" t="s">
        <v>8809</v>
      </c>
      <c r="S2592" t="s">
        <v>2218</v>
      </c>
      <c r="T2592" t="s">
        <v>8844</v>
      </c>
      <c r="U2592" s="3">
        <v>45741</v>
      </c>
      <c r="V2592" t="s">
        <v>226</v>
      </c>
      <c r="W2592">
        <v>60</v>
      </c>
      <c r="X2592" t="s">
        <v>62</v>
      </c>
      <c r="Y2592">
        <v>5</v>
      </c>
      <c r="AB2592" s="3"/>
      <c r="AC2592" t="s">
        <v>113</v>
      </c>
      <c r="AD2592" t="s">
        <v>45</v>
      </c>
      <c r="AE2592">
        <v>2</v>
      </c>
      <c r="AF2592">
        <v>2</v>
      </c>
      <c r="AG2592" t="s">
        <v>124</v>
      </c>
      <c r="AH2592" t="s">
        <v>47</v>
      </c>
      <c r="AI2592" t="s">
        <v>151</v>
      </c>
      <c r="AJ2592" t="s">
        <v>8821</v>
      </c>
      <c r="AK2592" t="s">
        <v>69</v>
      </c>
      <c r="AL2592" t="s">
        <v>49</v>
      </c>
      <c r="AN2592" t="s">
        <v>50</v>
      </c>
      <c r="AO2592">
        <v>30</v>
      </c>
      <c r="AP2592" t="s">
        <v>48</v>
      </c>
      <c r="AQ2592" t="s">
        <v>8828</v>
      </c>
      <c r="AR2592" t="s">
        <v>8832</v>
      </c>
      <c r="AS2592" t="s">
        <v>8835</v>
      </c>
      <c r="AT2592" t="s">
        <v>8828</v>
      </c>
      <c r="AU2592" t="s">
        <v>8828</v>
      </c>
      <c r="AY2592" t="s">
        <v>8886</v>
      </c>
      <c r="BA2592" t="s">
        <v>8879</v>
      </c>
    </row>
    <row r="2593" spans="1:53" x14ac:dyDescent="0.2">
      <c r="A2593" t="s">
        <v>5121</v>
      </c>
      <c r="B2593" t="s">
        <v>8189</v>
      </c>
      <c r="C2593" t="s">
        <v>1094</v>
      </c>
      <c r="E2593" t="s">
        <v>109</v>
      </c>
      <c r="G2593" t="s">
        <v>31</v>
      </c>
      <c r="H2593" t="s">
        <v>32</v>
      </c>
      <c r="I2593" t="s">
        <v>117</v>
      </c>
      <c r="J2593" t="s">
        <v>136</v>
      </c>
      <c r="K2593" t="s">
        <v>85</v>
      </c>
      <c r="L2593" t="s">
        <v>85</v>
      </c>
      <c r="M2593" t="s">
        <v>222</v>
      </c>
      <c r="N2593" t="s">
        <v>57</v>
      </c>
      <c r="O2593" t="s">
        <v>58</v>
      </c>
      <c r="P2593" t="s">
        <v>181</v>
      </c>
      <c r="Q2593" t="s">
        <v>175</v>
      </c>
      <c r="R2593" t="s">
        <v>8813</v>
      </c>
      <c r="S2593" t="s">
        <v>887</v>
      </c>
      <c r="T2593" t="s">
        <v>8845</v>
      </c>
      <c r="U2593" s="3">
        <v>45755</v>
      </c>
      <c r="V2593" t="s">
        <v>42</v>
      </c>
      <c r="W2593">
        <v>45</v>
      </c>
      <c r="X2593" t="s">
        <v>62</v>
      </c>
      <c r="Y2593">
        <v>5</v>
      </c>
      <c r="Z2593" t="s">
        <v>1085</v>
      </c>
      <c r="AA2593" t="s">
        <v>8843</v>
      </c>
      <c r="AB2593" s="3">
        <v>45748</v>
      </c>
      <c r="AC2593" t="s">
        <v>131</v>
      </c>
      <c r="AD2593" t="s">
        <v>45</v>
      </c>
      <c r="AE2593" t="s">
        <v>93</v>
      </c>
      <c r="AF2593">
        <v>1</v>
      </c>
      <c r="AH2593" t="s">
        <v>47</v>
      </c>
      <c r="AI2593">
        <v>1</v>
      </c>
      <c r="AJ2593" t="s">
        <v>8819</v>
      </c>
      <c r="AK2593" t="s">
        <v>69</v>
      </c>
      <c r="AN2593">
        <v>10</v>
      </c>
      <c r="AO2593">
        <v>10</v>
      </c>
      <c r="AP2593" t="s">
        <v>48</v>
      </c>
      <c r="AQ2593" t="s">
        <v>8828</v>
      </c>
      <c r="AR2593" t="s">
        <v>8828</v>
      </c>
      <c r="AS2593" t="s">
        <v>8828</v>
      </c>
      <c r="AT2593" t="s">
        <v>8828</v>
      </c>
      <c r="AU2593" t="s">
        <v>8839</v>
      </c>
      <c r="AV2593" t="s">
        <v>48</v>
      </c>
      <c r="AW2593">
        <v>5</v>
      </c>
      <c r="AY2593" t="s">
        <v>8878</v>
      </c>
      <c r="AZ2593" t="s">
        <v>8880</v>
      </c>
      <c r="BA2593" t="s">
        <v>8879</v>
      </c>
    </row>
    <row r="2594" spans="1:53" x14ac:dyDescent="0.2">
      <c r="A2594" t="s">
        <v>5122</v>
      </c>
      <c r="B2594" t="s">
        <v>8190</v>
      </c>
      <c r="C2594" t="s">
        <v>3788</v>
      </c>
      <c r="E2594">
        <v>21</v>
      </c>
      <c r="F2594">
        <v>21</v>
      </c>
      <c r="G2594" t="s">
        <v>84</v>
      </c>
      <c r="H2594" t="s">
        <v>73</v>
      </c>
      <c r="I2594" t="s">
        <v>142</v>
      </c>
      <c r="J2594" t="s">
        <v>55</v>
      </c>
      <c r="K2594" t="s">
        <v>100</v>
      </c>
      <c r="L2594" t="s">
        <v>8807</v>
      </c>
      <c r="M2594" t="s">
        <v>56</v>
      </c>
      <c r="N2594" t="s">
        <v>37</v>
      </c>
      <c r="O2594" t="s">
        <v>118</v>
      </c>
      <c r="P2594" t="s">
        <v>39</v>
      </c>
      <c r="Q2594" t="s">
        <v>138</v>
      </c>
      <c r="R2594" t="s">
        <v>8814</v>
      </c>
      <c r="S2594" t="s">
        <v>1605</v>
      </c>
      <c r="T2594" t="s">
        <v>8844</v>
      </c>
      <c r="U2594" s="3">
        <v>45728</v>
      </c>
      <c r="V2594" t="s">
        <v>103</v>
      </c>
      <c r="W2594">
        <v>120</v>
      </c>
      <c r="X2594" t="s">
        <v>171</v>
      </c>
      <c r="Y2594">
        <v>24</v>
      </c>
      <c r="Z2594" t="s">
        <v>672</v>
      </c>
      <c r="AA2594" t="s">
        <v>8843</v>
      </c>
      <c r="AB2594" s="3">
        <v>45838</v>
      </c>
      <c r="AC2594" t="s">
        <v>44</v>
      </c>
      <c r="AD2594" t="s">
        <v>114</v>
      </c>
      <c r="AE2594">
        <v>0</v>
      </c>
      <c r="AF2594">
        <v>0</v>
      </c>
      <c r="AG2594" t="s">
        <v>178</v>
      </c>
      <c r="AH2594" t="s">
        <v>82</v>
      </c>
      <c r="AI2594" t="s">
        <v>133</v>
      </c>
      <c r="AJ2594" t="s">
        <v>8821</v>
      </c>
      <c r="AK2594" t="s">
        <v>48</v>
      </c>
      <c r="AL2594" t="s">
        <v>68</v>
      </c>
      <c r="AM2594" t="s">
        <v>8823</v>
      </c>
      <c r="AN2594" t="s">
        <v>95</v>
      </c>
      <c r="AO2594">
        <v>100</v>
      </c>
      <c r="AP2594" t="s">
        <v>48</v>
      </c>
      <c r="AQ2594" t="s">
        <v>8829</v>
      </c>
      <c r="AR2594" t="s">
        <v>8832</v>
      </c>
      <c r="AS2594" t="s">
        <v>8836</v>
      </c>
      <c r="AT2594" t="s">
        <v>8828</v>
      </c>
      <c r="AU2594" t="s">
        <v>8828</v>
      </c>
      <c r="AV2594" t="s">
        <v>69</v>
      </c>
      <c r="AX2594" t="s">
        <v>8888</v>
      </c>
      <c r="AY2594" t="s">
        <v>8882</v>
      </c>
      <c r="BA2594" t="s">
        <v>8881</v>
      </c>
    </row>
    <row r="2595" spans="1:53" x14ac:dyDescent="0.2">
      <c r="A2595" t="s">
        <v>5123</v>
      </c>
      <c r="B2595" t="s">
        <v>8191</v>
      </c>
      <c r="C2595" t="s">
        <v>5124</v>
      </c>
      <c r="D2595" t="s">
        <v>4121</v>
      </c>
      <c r="E2595" t="s">
        <v>109</v>
      </c>
      <c r="G2595" t="s">
        <v>31</v>
      </c>
      <c r="H2595" t="s">
        <v>73</v>
      </c>
      <c r="I2595" t="s">
        <v>74</v>
      </c>
      <c r="J2595" t="s">
        <v>56</v>
      </c>
      <c r="K2595" t="s">
        <v>85</v>
      </c>
      <c r="L2595" t="s">
        <v>85</v>
      </c>
      <c r="M2595" t="s">
        <v>76</v>
      </c>
      <c r="N2595" t="s">
        <v>87</v>
      </c>
      <c r="O2595" t="s">
        <v>38</v>
      </c>
      <c r="P2595" t="s">
        <v>88</v>
      </c>
      <c r="S2595" t="s">
        <v>645</v>
      </c>
      <c r="T2595" t="s">
        <v>8843</v>
      </c>
      <c r="U2595" s="3">
        <v>45692</v>
      </c>
      <c r="V2595" t="s">
        <v>121</v>
      </c>
      <c r="W2595">
        <v>30</v>
      </c>
      <c r="X2595" t="s">
        <v>163</v>
      </c>
      <c r="AB2595" s="3"/>
      <c r="AC2595" t="s">
        <v>44</v>
      </c>
      <c r="AD2595" t="s">
        <v>81</v>
      </c>
      <c r="AE2595">
        <v>3</v>
      </c>
      <c r="AF2595">
        <v>3</v>
      </c>
      <c r="AG2595" t="s">
        <v>178</v>
      </c>
      <c r="AH2595" t="s">
        <v>125</v>
      </c>
      <c r="AI2595" t="s">
        <v>133</v>
      </c>
      <c r="AJ2595" t="s">
        <v>8821</v>
      </c>
      <c r="AN2595" t="s">
        <v>95</v>
      </c>
      <c r="AO2595">
        <v>100</v>
      </c>
      <c r="AP2595" t="s">
        <v>69</v>
      </c>
      <c r="AQ2595" t="s">
        <v>8828</v>
      </c>
      <c r="AR2595" t="s">
        <v>8828</v>
      </c>
      <c r="AS2595" t="s">
        <v>8837</v>
      </c>
      <c r="AT2595" t="s">
        <v>8828</v>
      </c>
      <c r="AU2595" t="s">
        <v>8828</v>
      </c>
      <c r="AY2595" t="s">
        <v>8878</v>
      </c>
      <c r="BA2595" t="s">
        <v>8881</v>
      </c>
    </row>
    <row r="2596" spans="1:53" x14ac:dyDescent="0.2">
      <c r="A2596" t="s">
        <v>5125</v>
      </c>
      <c r="B2596" t="s">
        <v>8192</v>
      </c>
      <c r="E2596" t="s">
        <v>109</v>
      </c>
      <c r="G2596" t="s">
        <v>31</v>
      </c>
      <c r="H2596" t="s">
        <v>73</v>
      </c>
      <c r="I2596" t="s">
        <v>110</v>
      </c>
      <c r="J2596" t="s">
        <v>55</v>
      </c>
      <c r="K2596" t="s">
        <v>100</v>
      </c>
      <c r="L2596" t="s">
        <v>8807</v>
      </c>
      <c r="M2596" t="s">
        <v>86</v>
      </c>
      <c r="N2596" t="s">
        <v>37</v>
      </c>
      <c r="O2596" t="s">
        <v>155</v>
      </c>
      <c r="P2596" t="s">
        <v>39</v>
      </c>
      <c r="Q2596" t="s">
        <v>138</v>
      </c>
      <c r="R2596" t="s">
        <v>8814</v>
      </c>
      <c r="S2596" t="s">
        <v>431</v>
      </c>
      <c r="T2596" t="s">
        <v>8843</v>
      </c>
      <c r="U2596" s="3">
        <v>45799</v>
      </c>
      <c r="V2596" t="s">
        <v>103</v>
      </c>
      <c r="W2596">
        <v>120</v>
      </c>
      <c r="X2596" t="s">
        <v>62</v>
      </c>
      <c r="Y2596">
        <v>5</v>
      </c>
      <c r="Z2596" t="s">
        <v>182</v>
      </c>
      <c r="AA2596" t="s">
        <v>8843</v>
      </c>
      <c r="AB2596" s="3">
        <v>45664</v>
      </c>
      <c r="AC2596" t="s">
        <v>131</v>
      </c>
      <c r="AD2596" t="s">
        <v>114</v>
      </c>
      <c r="AE2596">
        <v>0</v>
      </c>
      <c r="AF2596">
        <v>0</v>
      </c>
      <c r="AG2596" t="s">
        <v>105</v>
      </c>
      <c r="AH2596" t="s">
        <v>66</v>
      </c>
      <c r="AI2596">
        <v>4</v>
      </c>
      <c r="AJ2596" t="s">
        <v>8821</v>
      </c>
      <c r="AK2596" t="s">
        <v>48</v>
      </c>
      <c r="AL2596" t="s">
        <v>68</v>
      </c>
      <c r="AM2596" t="s">
        <v>8823</v>
      </c>
      <c r="AN2596" t="s">
        <v>50</v>
      </c>
      <c r="AO2596">
        <v>30</v>
      </c>
      <c r="AP2596" t="s">
        <v>69</v>
      </c>
      <c r="AQ2596" t="s">
        <v>8828</v>
      </c>
      <c r="AR2596" t="s">
        <v>8828</v>
      </c>
      <c r="AS2596" t="s">
        <v>8828</v>
      </c>
      <c r="AT2596" t="s">
        <v>8828</v>
      </c>
      <c r="AU2596" t="s">
        <v>8828</v>
      </c>
      <c r="AV2596" t="s">
        <v>48</v>
      </c>
      <c r="AW2596">
        <v>5</v>
      </c>
      <c r="AY2596" t="s">
        <v>8882</v>
      </c>
      <c r="AZ2596" t="s">
        <v>8880</v>
      </c>
      <c r="BA2596" t="s">
        <v>8879</v>
      </c>
    </row>
    <row r="2597" spans="1:53" x14ac:dyDescent="0.2">
      <c r="A2597" t="s">
        <v>5126</v>
      </c>
      <c r="B2597" t="s">
        <v>8193</v>
      </c>
      <c r="D2597" t="s">
        <v>5127</v>
      </c>
      <c r="E2597" t="s">
        <v>50</v>
      </c>
      <c r="F2597">
        <v>30</v>
      </c>
      <c r="G2597" t="s">
        <v>31</v>
      </c>
      <c r="H2597" t="s">
        <v>73</v>
      </c>
      <c r="I2597" t="s">
        <v>142</v>
      </c>
      <c r="J2597" t="s">
        <v>55</v>
      </c>
      <c r="K2597" t="s">
        <v>85</v>
      </c>
      <c r="L2597" t="s">
        <v>85</v>
      </c>
      <c r="M2597" t="s">
        <v>86</v>
      </c>
      <c r="N2597" t="s">
        <v>87</v>
      </c>
      <c r="O2597" t="s">
        <v>78</v>
      </c>
      <c r="P2597" t="s">
        <v>59</v>
      </c>
      <c r="Q2597" t="s">
        <v>175</v>
      </c>
      <c r="R2597" t="s">
        <v>8813</v>
      </c>
      <c r="S2597" t="s">
        <v>1895</v>
      </c>
      <c r="T2597" t="s">
        <v>8844</v>
      </c>
      <c r="U2597" s="3">
        <v>45717</v>
      </c>
      <c r="V2597" t="s">
        <v>226</v>
      </c>
      <c r="W2597">
        <v>60</v>
      </c>
      <c r="X2597" t="s">
        <v>163</v>
      </c>
      <c r="AB2597" s="3"/>
      <c r="AC2597" t="s">
        <v>131</v>
      </c>
      <c r="AD2597" t="s">
        <v>114</v>
      </c>
      <c r="AE2597" t="s">
        <v>93</v>
      </c>
      <c r="AF2597">
        <v>1</v>
      </c>
      <c r="AH2597" t="s">
        <v>82</v>
      </c>
      <c r="AI2597">
        <v>4</v>
      </c>
      <c r="AJ2597" t="s">
        <v>8821</v>
      </c>
      <c r="AK2597" t="s">
        <v>48</v>
      </c>
      <c r="AL2597" t="s">
        <v>175</v>
      </c>
      <c r="AM2597" t="s">
        <v>8824</v>
      </c>
      <c r="AN2597" t="s">
        <v>50</v>
      </c>
      <c r="AO2597">
        <v>30</v>
      </c>
      <c r="AP2597" t="s">
        <v>69</v>
      </c>
      <c r="AQ2597" t="s">
        <v>8830</v>
      </c>
      <c r="AR2597" t="s">
        <v>8833</v>
      </c>
      <c r="AS2597" t="s">
        <v>8828</v>
      </c>
      <c r="AT2597" t="s">
        <v>8828</v>
      </c>
      <c r="AU2597" t="s">
        <v>8839</v>
      </c>
      <c r="AX2597" t="s">
        <v>8888</v>
      </c>
      <c r="AY2597" t="s">
        <v>8886</v>
      </c>
      <c r="BA2597" t="s">
        <v>8879</v>
      </c>
    </row>
    <row r="2598" spans="1:53" x14ac:dyDescent="0.2">
      <c r="A2598" t="s">
        <v>5128</v>
      </c>
      <c r="B2598" t="s">
        <v>8194</v>
      </c>
      <c r="E2598" t="s">
        <v>109</v>
      </c>
      <c r="G2598" t="s">
        <v>31</v>
      </c>
      <c r="H2598" t="s">
        <v>73</v>
      </c>
      <c r="I2598" t="s">
        <v>142</v>
      </c>
      <c r="J2598" t="s">
        <v>34</v>
      </c>
      <c r="K2598" t="s">
        <v>35</v>
      </c>
      <c r="L2598" t="s">
        <v>8807</v>
      </c>
      <c r="M2598" t="s">
        <v>76</v>
      </c>
      <c r="N2598" t="s">
        <v>77</v>
      </c>
      <c r="O2598" t="s">
        <v>155</v>
      </c>
      <c r="P2598" t="s">
        <v>88</v>
      </c>
      <c r="Q2598" t="s">
        <v>190</v>
      </c>
      <c r="R2598" t="s">
        <v>8814</v>
      </c>
      <c r="S2598" t="s">
        <v>613</v>
      </c>
      <c r="T2598" t="s">
        <v>8845</v>
      </c>
      <c r="U2598" s="3">
        <v>45783</v>
      </c>
      <c r="V2598" t="s">
        <v>42</v>
      </c>
      <c r="W2598">
        <v>45</v>
      </c>
      <c r="X2598" t="s">
        <v>80</v>
      </c>
      <c r="Y2598">
        <v>48</v>
      </c>
      <c r="AB2598" s="3"/>
      <c r="AC2598" t="s">
        <v>44</v>
      </c>
      <c r="AD2598" t="s">
        <v>81</v>
      </c>
      <c r="AE2598" t="s">
        <v>93</v>
      </c>
      <c r="AF2598">
        <v>1</v>
      </c>
      <c r="AH2598" t="s">
        <v>125</v>
      </c>
      <c r="AI2598" t="s">
        <v>151</v>
      </c>
      <c r="AJ2598" t="s">
        <v>8821</v>
      </c>
      <c r="AK2598" t="s">
        <v>48</v>
      </c>
      <c r="AL2598" t="s">
        <v>49</v>
      </c>
      <c r="AN2598">
        <v>10</v>
      </c>
      <c r="AO2598">
        <v>10</v>
      </c>
      <c r="AP2598" t="s">
        <v>69</v>
      </c>
      <c r="AQ2598" t="s">
        <v>8828</v>
      </c>
      <c r="AR2598" t="s">
        <v>8832</v>
      </c>
      <c r="AS2598" t="s">
        <v>8837</v>
      </c>
      <c r="AT2598" t="s">
        <v>8828</v>
      </c>
      <c r="AU2598" t="s">
        <v>8828</v>
      </c>
      <c r="AY2598" t="s">
        <v>8878</v>
      </c>
      <c r="BA2598" t="s">
        <v>8879</v>
      </c>
    </row>
    <row r="2599" spans="1:53" x14ac:dyDescent="0.2">
      <c r="A2599" t="s">
        <v>5129</v>
      </c>
      <c r="B2599" t="s">
        <v>8195</v>
      </c>
      <c r="C2599" t="s">
        <v>3386</v>
      </c>
      <c r="E2599" t="s">
        <v>50</v>
      </c>
      <c r="F2599">
        <v>30</v>
      </c>
      <c r="G2599" t="s">
        <v>31</v>
      </c>
      <c r="H2599" t="s">
        <v>153</v>
      </c>
      <c r="I2599" t="s">
        <v>218</v>
      </c>
      <c r="J2599" t="s">
        <v>136</v>
      </c>
      <c r="K2599" t="s">
        <v>75</v>
      </c>
      <c r="L2599" t="s">
        <v>75</v>
      </c>
      <c r="M2599" t="s">
        <v>222</v>
      </c>
      <c r="N2599" t="s">
        <v>101</v>
      </c>
      <c r="O2599" t="s">
        <v>78</v>
      </c>
      <c r="P2599" t="s">
        <v>59</v>
      </c>
      <c r="S2599" t="s">
        <v>817</v>
      </c>
      <c r="T2599" t="s">
        <v>8844</v>
      </c>
      <c r="U2599" s="3">
        <v>45773</v>
      </c>
      <c r="V2599" t="s">
        <v>103</v>
      </c>
      <c r="W2599">
        <v>120</v>
      </c>
      <c r="X2599" t="s">
        <v>163</v>
      </c>
      <c r="AB2599" s="3"/>
      <c r="AC2599" t="s">
        <v>44</v>
      </c>
      <c r="AD2599" t="s">
        <v>114</v>
      </c>
      <c r="AE2599">
        <v>0</v>
      </c>
      <c r="AF2599">
        <v>0</v>
      </c>
      <c r="AG2599" t="s">
        <v>178</v>
      </c>
      <c r="AH2599" t="s">
        <v>66</v>
      </c>
      <c r="AI2599">
        <v>4</v>
      </c>
      <c r="AJ2599" t="s">
        <v>8821</v>
      </c>
      <c r="AK2599" t="s">
        <v>69</v>
      </c>
      <c r="AL2599" t="s">
        <v>89</v>
      </c>
      <c r="AM2599" t="s">
        <v>8825</v>
      </c>
      <c r="AN2599">
        <v>10</v>
      </c>
      <c r="AO2599">
        <v>10</v>
      </c>
      <c r="AP2599" t="s">
        <v>48</v>
      </c>
      <c r="AQ2599" t="s">
        <v>8828</v>
      </c>
      <c r="AR2599" t="s">
        <v>8828</v>
      </c>
      <c r="AS2599" t="s">
        <v>8828</v>
      </c>
      <c r="AT2599" t="s">
        <v>8828</v>
      </c>
      <c r="AU2599" t="s">
        <v>8828</v>
      </c>
      <c r="AX2599" t="s">
        <v>8888</v>
      </c>
      <c r="AY2599" t="s">
        <v>8882</v>
      </c>
      <c r="BA2599" t="s">
        <v>8879</v>
      </c>
    </row>
    <row r="2600" spans="1:53" x14ac:dyDescent="0.2">
      <c r="A2600" t="s">
        <v>5130</v>
      </c>
      <c r="B2600" t="s">
        <v>8196</v>
      </c>
      <c r="D2600" t="s">
        <v>5131</v>
      </c>
      <c r="E2600">
        <v>48</v>
      </c>
      <c r="F2600">
        <v>48</v>
      </c>
      <c r="G2600" t="s">
        <v>31</v>
      </c>
      <c r="H2600" t="s">
        <v>153</v>
      </c>
      <c r="I2600" t="s">
        <v>215</v>
      </c>
      <c r="J2600" t="s">
        <v>55</v>
      </c>
      <c r="K2600" t="s">
        <v>35</v>
      </c>
      <c r="L2600" t="s">
        <v>8807</v>
      </c>
      <c r="M2600" t="s">
        <v>56</v>
      </c>
      <c r="N2600" t="s">
        <v>57</v>
      </c>
      <c r="O2600" t="s">
        <v>118</v>
      </c>
      <c r="P2600" t="s">
        <v>181</v>
      </c>
      <c r="Q2600" t="s">
        <v>190</v>
      </c>
      <c r="R2600" t="s">
        <v>8814</v>
      </c>
      <c r="S2600" t="s">
        <v>834</v>
      </c>
      <c r="T2600" t="s">
        <v>8845</v>
      </c>
      <c r="U2600" s="3">
        <v>45814</v>
      </c>
      <c r="V2600" t="s">
        <v>103</v>
      </c>
      <c r="W2600">
        <v>120</v>
      </c>
      <c r="X2600" t="s">
        <v>171</v>
      </c>
      <c r="Y2600">
        <v>24</v>
      </c>
      <c r="AB2600" s="3"/>
      <c r="AC2600" t="s">
        <v>122</v>
      </c>
      <c r="AD2600" t="s">
        <v>45</v>
      </c>
      <c r="AE2600">
        <v>2</v>
      </c>
      <c r="AF2600">
        <v>2</v>
      </c>
      <c r="AG2600" t="s">
        <v>196</v>
      </c>
      <c r="AH2600" t="s">
        <v>82</v>
      </c>
      <c r="AI2600">
        <v>3</v>
      </c>
      <c r="AJ2600" t="s">
        <v>8820</v>
      </c>
      <c r="AL2600" t="s">
        <v>49</v>
      </c>
      <c r="AN2600">
        <v>20</v>
      </c>
      <c r="AO2600">
        <v>20</v>
      </c>
      <c r="AP2600" t="s">
        <v>48</v>
      </c>
      <c r="AQ2600" t="s">
        <v>8828</v>
      </c>
      <c r="AR2600" t="s">
        <v>8832</v>
      </c>
      <c r="AS2600" t="s">
        <v>8836</v>
      </c>
      <c r="AT2600" t="s">
        <v>8828</v>
      </c>
      <c r="AU2600" t="s">
        <v>8828</v>
      </c>
      <c r="AX2600" t="s">
        <v>8891</v>
      </c>
      <c r="AY2600" t="s">
        <v>8882</v>
      </c>
      <c r="BA2600" t="s">
        <v>8879</v>
      </c>
    </row>
    <row r="2601" spans="1:53" x14ac:dyDescent="0.2">
      <c r="A2601" t="s">
        <v>5132</v>
      </c>
      <c r="B2601" t="s">
        <v>5132</v>
      </c>
      <c r="C2601" t="s">
        <v>935</v>
      </c>
      <c r="D2601" t="s">
        <v>5133</v>
      </c>
      <c r="E2601" t="s">
        <v>109</v>
      </c>
      <c r="G2601" t="s">
        <v>31</v>
      </c>
      <c r="H2601" t="s">
        <v>53</v>
      </c>
      <c r="I2601" t="s">
        <v>135</v>
      </c>
      <c r="J2601" t="s">
        <v>56</v>
      </c>
      <c r="K2601" t="s">
        <v>35</v>
      </c>
      <c r="L2601" t="s">
        <v>8807</v>
      </c>
      <c r="M2601" t="s">
        <v>86</v>
      </c>
      <c r="N2601" t="s">
        <v>101</v>
      </c>
      <c r="O2601" t="s">
        <v>58</v>
      </c>
      <c r="P2601" t="s">
        <v>39</v>
      </c>
      <c r="Q2601" t="s">
        <v>60</v>
      </c>
      <c r="R2601" t="s">
        <v>8810</v>
      </c>
      <c r="S2601" t="s">
        <v>229</v>
      </c>
      <c r="T2601" t="s">
        <v>8843</v>
      </c>
      <c r="U2601" s="3">
        <v>45805</v>
      </c>
      <c r="V2601" t="s">
        <v>103</v>
      </c>
      <c r="W2601">
        <v>120</v>
      </c>
      <c r="X2601" t="s">
        <v>80</v>
      </c>
      <c r="Y2601">
        <v>48</v>
      </c>
      <c r="Z2601" t="s">
        <v>166</v>
      </c>
      <c r="AA2601" t="s">
        <v>8844</v>
      </c>
      <c r="AB2601" s="3">
        <v>45721</v>
      </c>
      <c r="AC2601" t="s">
        <v>248</v>
      </c>
      <c r="AD2601" t="s">
        <v>81</v>
      </c>
      <c r="AE2601" t="s">
        <v>93</v>
      </c>
      <c r="AF2601">
        <v>1</v>
      </c>
      <c r="AG2601" t="s">
        <v>65</v>
      </c>
      <c r="AH2601" t="s">
        <v>82</v>
      </c>
      <c r="AI2601" t="s">
        <v>151</v>
      </c>
      <c r="AJ2601" t="s">
        <v>8821</v>
      </c>
      <c r="AL2601" t="s">
        <v>175</v>
      </c>
      <c r="AM2601" t="s">
        <v>8824</v>
      </c>
      <c r="AN2601">
        <v>10</v>
      </c>
      <c r="AO2601">
        <v>10</v>
      </c>
      <c r="AP2601" t="s">
        <v>69</v>
      </c>
      <c r="AQ2601" t="s">
        <v>8828</v>
      </c>
      <c r="AR2601" t="s">
        <v>8828</v>
      </c>
      <c r="AS2601" t="s">
        <v>8828</v>
      </c>
      <c r="AT2601" t="s">
        <v>8828</v>
      </c>
      <c r="AU2601" t="s">
        <v>8828</v>
      </c>
      <c r="AV2601" t="s">
        <v>48</v>
      </c>
      <c r="AW2601">
        <v>48</v>
      </c>
      <c r="AY2601" t="s">
        <v>8882</v>
      </c>
      <c r="AZ2601" t="s">
        <v>8887</v>
      </c>
      <c r="BA2601" t="s">
        <v>8879</v>
      </c>
    </row>
    <row r="2602" spans="1:53" x14ac:dyDescent="0.2">
      <c r="A2602" t="s">
        <v>5134</v>
      </c>
      <c r="B2602" t="s">
        <v>8197</v>
      </c>
      <c r="C2602" t="s">
        <v>3322</v>
      </c>
      <c r="E2602">
        <v>45</v>
      </c>
      <c r="F2602">
        <v>45</v>
      </c>
      <c r="G2602" t="s">
        <v>31</v>
      </c>
      <c r="H2602" t="s">
        <v>53</v>
      </c>
      <c r="I2602" t="s">
        <v>148</v>
      </c>
      <c r="J2602" t="s">
        <v>56</v>
      </c>
      <c r="K2602" t="s">
        <v>35</v>
      </c>
      <c r="L2602" t="s">
        <v>8807</v>
      </c>
      <c r="M2602" t="s">
        <v>76</v>
      </c>
      <c r="N2602" t="s">
        <v>77</v>
      </c>
      <c r="O2602" t="s">
        <v>118</v>
      </c>
      <c r="P2602" t="s">
        <v>39</v>
      </c>
      <c r="S2602" t="s">
        <v>458</v>
      </c>
      <c r="T2602" t="s">
        <v>8845</v>
      </c>
      <c r="U2602" s="3">
        <v>45677</v>
      </c>
      <c r="V2602" t="s">
        <v>103</v>
      </c>
      <c r="W2602">
        <v>120</v>
      </c>
      <c r="X2602" t="s">
        <v>43</v>
      </c>
      <c r="Y2602">
        <v>2</v>
      </c>
      <c r="Z2602" t="s">
        <v>401</v>
      </c>
      <c r="AA2602" t="s">
        <v>8844</v>
      </c>
      <c r="AB2602" s="3">
        <v>45684</v>
      </c>
      <c r="AC2602" t="s">
        <v>113</v>
      </c>
      <c r="AD2602" t="s">
        <v>114</v>
      </c>
      <c r="AE2602">
        <v>3</v>
      </c>
      <c r="AF2602">
        <v>3</v>
      </c>
      <c r="AG2602" t="s">
        <v>46</v>
      </c>
      <c r="AH2602" t="s">
        <v>47</v>
      </c>
      <c r="AI2602">
        <v>3</v>
      </c>
      <c r="AJ2602" t="s">
        <v>8820</v>
      </c>
      <c r="AK2602" t="s">
        <v>69</v>
      </c>
      <c r="AL2602" t="s">
        <v>68</v>
      </c>
      <c r="AM2602" t="s">
        <v>8823</v>
      </c>
      <c r="AN2602" t="s">
        <v>50</v>
      </c>
      <c r="AO2602">
        <v>30</v>
      </c>
      <c r="AP2602" t="s">
        <v>69</v>
      </c>
      <c r="AQ2602" t="s">
        <v>8829</v>
      </c>
      <c r="AR2602" t="s">
        <v>8832</v>
      </c>
      <c r="AS2602" t="s">
        <v>8835</v>
      </c>
      <c r="AT2602" t="s">
        <v>8839</v>
      </c>
      <c r="AU2602" t="s">
        <v>8828</v>
      </c>
      <c r="AV2602" t="s">
        <v>69</v>
      </c>
      <c r="AX2602" t="s">
        <v>8891</v>
      </c>
      <c r="AY2602" t="s">
        <v>8882</v>
      </c>
      <c r="BA2602" t="s">
        <v>8879</v>
      </c>
    </row>
    <row r="2603" spans="1:53" x14ac:dyDescent="0.2">
      <c r="A2603" t="s">
        <v>5135</v>
      </c>
      <c r="B2603" t="s">
        <v>5135</v>
      </c>
      <c r="C2603" t="s">
        <v>5136</v>
      </c>
      <c r="D2603" t="s">
        <v>5137</v>
      </c>
      <c r="E2603" t="s">
        <v>50</v>
      </c>
      <c r="F2603">
        <v>30</v>
      </c>
      <c r="G2603" t="s">
        <v>31</v>
      </c>
      <c r="H2603" t="s">
        <v>53</v>
      </c>
      <c r="I2603" t="s">
        <v>148</v>
      </c>
      <c r="J2603" t="s">
        <v>56</v>
      </c>
      <c r="K2603" t="s">
        <v>75</v>
      </c>
      <c r="L2603" t="s">
        <v>75</v>
      </c>
      <c r="M2603" t="s">
        <v>36</v>
      </c>
      <c r="N2603" t="s">
        <v>101</v>
      </c>
      <c r="O2603" t="s">
        <v>155</v>
      </c>
      <c r="P2603" t="s">
        <v>119</v>
      </c>
      <c r="Q2603" t="s">
        <v>40</v>
      </c>
      <c r="R2603" t="s">
        <v>8809</v>
      </c>
      <c r="S2603" t="s">
        <v>475</v>
      </c>
      <c r="T2603" t="s">
        <v>8843</v>
      </c>
      <c r="U2603" s="3">
        <v>45746</v>
      </c>
      <c r="V2603" t="s">
        <v>103</v>
      </c>
      <c r="W2603">
        <v>120</v>
      </c>
      <c r="X2603" t="s">
        <v>80</v>
      </c>
      <c r="Y2603">
        <v>48</v>
      </c>
      <c r="Z2603" t="s">
        <v>1655</v>
      </c>
      <c r="AA2603" t="s">
        <v>8844</v>
      </c>
      <c r="AB2603" s="3">
        <v>45771</v>
      </c>
      <c r="AC2603" t="s">
        <v>131</v>
      </c>
      <c r="AD2603" t="s">
        <v>123</v>
      </c>
      <c r="AE2603" t="s">
        <v>93</v>
      </c>
      <c r="AF2603">
        <v>1</v>
      </c>
      <c r="AG2603" t="s">
        <v>160</v>
      </c>
      <c r="AH2603" t="s">
        <v>82</v>
      </c>
      <c r="AI2603">
        <v>4</v>
      </c>
      <c r="AJ2603" t="s">
        <v>8821</v>
      </c>
      <c r="AK2603" t="s">
        <v>69</v>
      </c>
      <c r="AL2603" t="s">
        <v>68</v>
      </c>
      <c r="AM2603" t="s">
        <v>8823</v>
      </c>
      <c r="AN2603">
        <v>50</v>
      </c>
      <c r="AO2603">
        <v>50</v>
      </c>
      <c r="AP2603" t="s">
        <v>69</v>
      </c>
      <c r="AQ2603" t="s">
        <v>8828</v>
      </c>
      <c r="AR2603" t="s">
        <v>8828</v>
      </c>
      <c r="AS2603" t="s">
        <v>8828</v>
      </c>
      <c r="AT2603" t="s">
        <v>8828</v>
      </c>
      <c r="AU2603" t="s">
        <v>8828</v>
      </c>
      <c r="AV2603" t="s">
        <v>69</v>
      </c>
      <c r="AW2603">
        <v>48</v>
      </c>
      <c r="AX2603" t="s">
        <v>8888</v>
      </c>
      <c r="AY2603" t="s">
        <v>8882</v>
      </c>
      <c r="AZ2603" t="s">
        <v>8887</v>
      </c>
      <c r="BA2603" t="s">
        <v>8883</v>
      </c>
    </row>
    <row r="2604" spans="1:53" x14ac:dyDescent="0.2">
      <c r="A2604" t="s">
        <v>5138</v>
      </c>
      <c r="B2604" t="s">
        <v>8198</v>
      </c>
      <c r="D2604" t="s">
        <v>5139</v>
      </c>
      <c r="E2604" t="s">
        <v>109</v>
      </c>
      <c r="G2604" t="s">
        <v>84</v>
      </c>
      <c r="H2604" t="s">
        <v>153</v>
      </c>
      <c r="I2604" t="s">
        <v>215</v>
      </c>
      <c r="J2604" t="s">
        <v>136</v>
      </c>
      <c r="K2604" t="s">
        <v>100</v>
      </c>
      <c r="L2604" t="s">
        <v>8807</v>
      </c>
      <c r="M2604" t="s">
        <v>86</v>
      </c>
      <c r="N2604" t="s">
        <v>37</v>
      </c>
      <c r="O2604" t="s">
        <v>58</v>
      </c>
      <c r="P2604" t="s">
        <v>181</v>
      </c>
      <c r="Q2604" t="s">
        <v>40</v>
      </c>
      <c r="R2604" t="s">
        <v>8809</v>
      </c>
      <c r="S2604" t="s">
        <v>1298</v>
      </c>
      <c r="T2604" t="s">
        <v>8843</v>
      </c>
      <c r="U2604" s="3">
        <v>45769</v>
      </c>
      <c r="V2604" t="s">
        <v>121</v>
      </c>
      <c r="W2604">
        <v>30</v>
      </c>
      <c r="X2604" t="s">
        <v>43</v>
      </c>
      <c r="Y2604">
        <v>2</v>
      </c>
      <c r="AB2604" s="3"/>
      <c r="AC2604" t="s">
        <v>122</v>
      </c>
      <c r="AD2604" t="s">
        <v>45</v>
      </c>
      <c r="AE2604">
        <v>3</v>
      </c>
      <c r="AF2604">
        <v>3</v>
      </c>
      <c r="AG2604" t="s">
        <v>132</v>
      </c>
      <c r="AH2604" t="s">
        <v>82</v>
      </c>
      <c r="AI2604">
        <v>5</v>
      </c>
      <c r="AJ2604" t="s">
        <v>8821</v>
      </c>
      <c r="AL2604" t="s">
        <v>138</v>
      </c>
      <c r="AM2604" t="s">
        <v>8814</v>
      </c>
      <c r="AN2604">
        <v>20</v>
      </c>
      <c r="AO2604">
        <v>20</v>
      </c>
      <c r="AP2604" t="s">
        <v>69</v>
      </c>
      <c r="AQ2604" t="s">
        <v>8828</v>
      </c>
      <c r="AR2604" t="s">
        <v>8832</v>
      </c>
      <c r="AS2604" t="s">
        <v>8836</v>
      </c>
      <c r="AT2604" t="s">
        <v>8828</v>
      </c>
      <c r="AU2604" t="s">
        <v>8828</v>
      </c>
      <c r="AY2604" t="s">
        <v>8878</v>
      </c>
      <c r="BA2604" t="s">
        <v>8879</v>
      </c>
    </row>
    <row r="2605" spans="1:53" x14ac:dyDescent="0.2">
      <c r="A2605" t="s">
        <v>5140</v>
      </c>
      <c r="B2605" t="s">
        <v>8199</v>
      </c>
      <c r="E2605" t="s">
        <v>50</v>
      </c>
      <c r="F2605">
        <v>30</v>
      </c>
      <c r="G2605" t="s">
        <v>31</v>
      </c>
      <c r="H2605" t="s">
        <v>53</v>
      </c>
      <c r="I2605" t="s">
        <v>148</v>
      </c>
      <c r="J2605" t="s">
        <v>55</v>
      </c>
      <c r="K2605" t="s">
        <v>85</v>
      </c>
      <c r="L2605" t="s">
        <v>85</v>
      </c>
      <c r="M2605" t="s">
        <v>86</v>
      </c>
      <c r="N2605" t="s">
        <v>37</v>
      </c>
      <c r="O2605" t="s">
        <v>118</v>
      </c>
      <c r="P2605" t="s">
        <v>88</v>
      </c>
      <c r="Q2605" t="s">
        <v>89</v>
      </c>
      <c r="R2605" t="s">
        <v>8811</v>
      </c>
      <c r="S2605" t="s">
        <v>167</v>
      </c>
      <c r="T2605" t="s">
        <v>8844</v>
      </c>
      <c r="U2605" s="3">
        <v>45782</v>
      </c>
      <c r="V2605" t="s">
        <v>103</v>
      </c>
      <c r="W2605">
        <v>120</v>
      </c>
      <c r="X2605" t="s">
        <v>62</v>
      </c>
      <c r="Y2605">
        <v>5</v>
      </c>
      <c r="Z2605" t="s">
        <v>716</v>
      </c>
      <c r="AA2605" t="s">
        <v>8843</v>
      </c>
      <c r="AB2605" s="3">
        <v>45678</v>
      </c>
      <c r="AC2605" t="s">
        <v>44</v>
      </c>
      <c r="AD2605" t="s">
        <v>114</v>
      </c>
      <c r="AE2605">
        <v>2</v>
      </c>
      <c r="AF2605">
        <v>2</v>
      </c>
      <c r="AG2605" t="s">
        <v>178</v>
      </c>
      <c r="AH2605" t="s">
        <v>47</v>
      </c>
      <c r="AI2605" t="s">
        <v>151</v>
      </c>
      <c r="AJ2605" t="s">
        <v>8821</v>
      </c>
      <c r="AK2605" t="s">
        <v>69</v>
      </c>
      <c r="AL2605" t="s">
        <v>49</v>
      </c>
      <c r="AN2605" t="s">
        <v>50</v>
      </c>
      <c r="AO2605">
        <v>30</v>
      </c>
      <c r="AP2605" t="s">
        <v>48</v>
      </c>
      <c r="AQ2605" t="s">
        <v>8829</v>
      </c>
      <c r="AR2605" t="s">
        <v>8832</v>
      </c>
      <c r="AS2605" t="s">
        <v>8835</v>
      </c>
      <c r="AT2605" t="s">
        <v>8828</v>
      </c>
      <c r="AU2605" t="s">
        <v>8828</v>
      </c>
      <c r="AV2605" t="s">
        <v>48</v>
      </c>
      <c r="AX2605" t="s">
        <v>8888</v>
      </c>
      <c r="AY2605" t="s">
        <v>8882</v>
      </c>
      <c r="BA2605" t="s">
        <v>8879</v>
      </c>
    </row>
    <row r="2606" spans="1:53" x14ac:dyDescent="0.2">
      <c r="A2606" t="s">
        <v>5141</v>
      </c>
      <c r="B2606" t="s">
        <v>5141</v>
      </c>
      <c r="D2606" t="s">
        <v>5142</v>
      </c>
      <c r="E2606">
        <v>87</v>
      </c>
      <c r="F2606">
        <v>87</v>
      </c>
      <c r="G2606" t="s">
        <v>31</v>
      </c>
      <c r="H2606" t="s">
        <v>73</v>
      </c>
      <c r="I2606" t="s">
        <v>74</v>
      </c>
      <c r="J2606" t="s">
        <v>55</v>
      </c>
      <c r="K2606" t="s">
        <v>35</v>
      </c>
      <c r="L2606" t="s">
        <v>8807</v>
      </c>
      <c r="M2606" t="s">
        <v>56</v>
      </c>
      <c r="N2606" t="s">
        <v>57</v>
      </c>
      <c r="O2606" t="s">
        <v>38</v>
      </c>
      <c r="P2606" t="s">
        <v>181</v>
      </c>
      <c r="Q2606" t="s">
        <v>190</v>
      </c>
      <c r="R2606" t="s">
        <v>8814</v>
      </c>
      <c r="S2606" t="s">
        <v>2026</v>
      </c>
      <c r="T2606" t="s">
        <v>8845</v>
      </c>
      <c r="U2606" s="3">
        <v>45790</v>
      </c>
      <c r="V2606" t="s">
        <v>103</v>
      </c>
      <c r="W2606">
        <v>120</v>
      </c>
      <c r="X2606" t="s">
        <v>80</v>
      </c>
      <c r="Y2606">
        <v>48</v>
      </c>
      <c r="AB2606" s="3"/>
      <c r="AC2606" t="s">
        <v>131</v>
      </c>
      <c r="AD2606" t="s">
        <v>123</v>
      </c>
      <c r="AE2606">
        <v>1</v>
      </c>
      <c r="AF2606">
        <v>1</v>
      </c>
      <c r="AG2606" t="s">
        <v>160</v>
      </c>
      <c r="AH2606" t="s">
        <v>66</v>
      </c>
      <c r="AI2606">
        <v>3</v>
      </c>
      <c r="AJ2606" t="s">
        <v>8820</v>
      </c>
      <c r="AK2606" t="s">
        <v>69</v>
      </c>
      <c r="AL2606" t="s">
        <v>94</v>
      </c>
      <c r="AM2606" t="s">
        <v>8812</v>
      </c>
      <c r="AN2606">
        <v>10</v>
      </c>
      <c r="AO2606">
        <v>10</v>
      </c>
      <c r="AP2606" t="s">
        <v>69</v>
      </c>
      <c r="AQ2606" t="s">
        <v>8830</v>
      </c>
      <c r="AR2606" t="s">
        <v>8828</v>
      </c>
      <c r="AS2606" t="s">
        <v>8828</v>
      </c>
      <c r="AT2606" t="s">
        <v>8828</v>
      </c>
      <c r="AU2606" t="s">
        <v>8828</v>
      </c>
      <c r="AW2606">
        <v>48</v>
      </c>
      <c r="AX2606" t="s">
        <v>8889</v>
      </c>
      <c r="AY2606" t="s">
        <v>8882</v>
      </c>
      <c r="AZ2606" t="s">
        <v>8887</v>
      </c>
      <c r="BA2606" t="s">
        <v>8879</v>
      </c>
    </row>
    <row r="2607" spans="1:53" x14ac:dyDescent="0.2">
      <c r="A2607" t="s">
        <v>5143</v>
      </c>
      <c r="B2607" t="s">
        <v>5143</v>
      </c>
      <c r="C2607" t="s">
        <v>4203</v>
      </c>
      <c r="E2607" t="s">
        <v>109</v>
      </c>
      <c r="G2607" t="s">
        <v>31</v>
      </c>
      <c r="H2607" t="s">
        <v>153</v>
      </c>
      <c r="I2607" t="s">
        <v>154</v>
      </c>
      <c r="J2607" t="s">
        <v>56</v>
      </c>
      <c r="K2607" t="s">
        <v>75</v>
      </c>
      <c r="L2607" t="s">
        <v>75</v>
      </c>
      <c r="M2607" t="s">
        <v>56</v>
      </c>
      <c r="N2607" t="s">
        <v>87</v>
      </c>
      <c r="O2607" t="s">
        <v>78</v>
      </c>
      <c r="P2607" t="s">
        <v>39</v>
      </c>
      <c r="S2607" t="s">
        <v>195</v>
      </c>
      <c r="T2607" t="s">
        <v>8843</v>
      </c>
      <c r="U2607" s="3">
        <v>45690</v>
      </c>
      <c r="V2607" t="s">
        <v>226</v>
      </c>
      <c r="W2607">
        <v>60</v>
      </c>
      <c r="X2607" t="s">
        <v>163</v>
      </c>
      <c r="Z2607" t="s">
        <v>469</v>
      </c>
      <c r="AA2607" t="s">
        <v>8843</v>
      </c>
      <c r="AB2607" s="3">
        <v>45777</v>
      </c>
      <c r="AC2607" t="s">
        <v>248</v>
      </c>
      <c r="AD2607" t="s">
        <v>45</v>
      </c>
      <c r="AE2607">
        <v>3</v>
      </c>
      <c r="AF2607">
        <v>3</v>
      </c>
      <c r="AG2607" t="s">
        <v>46</v>
      </c>
      <c r="AH2607" t="s">
        <v>82</v>
      </c>
      <c r="AI2607">
        <v>1</v>
      </c>
      <c r="AJ2607" t="s">
        <v>8819</v>
      </c>
      <c r="AK2607" t="s">
        <v>48</v>
      </c>
      <c r="AL2607" t="s">
        <v>68</v>
      </c>
      <c r="AM2607" t="s">
        <v>8823</v>
      </c>
      <c r="AN2607" t="s">
        <v>95</v>
      </c>
      <c r="AO2607">
        <v>100</v>
      </c>
      <c r="AP2607" t="s">
        <v>69</v>
      </c>
      <c r="AQ2607" t="s">
        <v>8828</v>
      </c>
      <c r="AR2607" t="s">
        <v>8833</v>
      </c>
      <c r="AS2607" t="s">
        <v>8828</v>
      </c>
      <c r="AT2607" t="s">
        <v>8828</v>
      </c>
      <c r="AU2607" t="s">
        <v>8828</v>
      </c>
      <c r="AV2607" t="s">
        <v>69</v>
      </c>
      <c r="AY2607" t="s">
        <v>8886</v>
      </c>
      <c r="BA2607" t="s">
        <v>8881</v>
      </c>
    </row>
    <row r="2608" spans="1:53" x14ac:dyDescent="0.2">
      <c r="A2608" t="s">
        <v>5144</v>
      </c>
      <c r="B2608" t="s">
        <v>8200</v>
      </c>
      <c r="C2608" t="s">
        <v>5145</v>
      </c>
      <c r="E2608" t="s">
        <v>109</v>
      </c>
      <c r="G2608" t="s">
        <v>31</v>
      </c>
      <c r="H2608" t="s">
        <v>73</v>
      </c>
      <c r="I2608" t="s">
        <v>110</v>
      </c>
      <c r="J2608" t="s">
        <v>136</v>
      </c>
      <c r="K2608" t="s">
        <v>85</v>
      </c>
      <c r="L2608" t="s">
        <v>85</v>
      </c>
      <c r="M2608" t="s">
        <v>56</v>
      </c>
      <c r="N2608" t="s">
        <v>87</v>
      </c>
      <c r="O2608" t="s">
        <v>78</v>
      </c>
      <c r="P2608" t="s">
        <v>119</v>
      </c>
      <c r="S2608" t="s">
        <v>1020</v>
      </c>
      <c r="T2608" t="s">
        <v>8843</v>
      </c>
      <c r="U2608" s="3">
        <v>45774</v>
      </c>
      <c r="V2608" t="s">
        <v>226</v>
      </c>
      <c r="W2608">
        <v>60</v>
      </c>
      <c r="X2608" t="s">
        <v>43</v>
      </c>
      <c r="Y2608">
        <v>2</v>
      </c>
      <c r="Z2608" t="s">
        <v>337</v>
      </c>
      <c r="AA2608" t="s">
        <v>8843</v>
      </c>
      <c r="AB2608" s="3">
        <v>45789</v>
      </c>
      <c r="AC2608" t="s">
        <v>122</v>
      </c>
      <c r="AD2608" t="s">
        <v>81</v>
      </c>
      <c r="AE2608">
        <v>2</v>
      </c>
      <c r="AF2608">
        <v>2</v>
      </c>
      <c r="AG2608" t="s">
        <v>105</v>
      </c>
      <c r="AH2608" t="s">
        <v>82</v>
      </c>
      <c r="AI2608" t="s">
        <v>151</v>
      </c>
      <c r="AJ2608" t="s">
        <v>8821</v>
      </c>
      <c r="AL2608" t="s">
        <v>49</v>
      </c>
      <c r="AN2608">
        <v>50</v>
      </c>
      <c r="AO2608">
        <v>50</v>
      </c>
      <c r="AP2608" t="s">
        <v>48</v>
      </c>
      <c r="AQ2608" t="s">
        <v>8829</v>
      </c>
      <c r="AR2608" t="s">
        <v>8832</v>
      </c>
      <c r="AS2608" t="s">
        <v>8836</v>
      </c>
      <c r="AT2608" t="s">
        <v>8828</v>
      </c>
      <c r="AU2608" t="s">
        <v>8828</v>
      </c>
      <c r="AV2608" t="s">
        <v>69</v>
      </c>
      <c r="AY2608" t="s">
        <v>8886</v>
      </c>
      <c r="BA2608" t="s">
        <v>8883</v>
      </c>
    </row>
    <row r="2609" spans="1:53" x14ac:dyDescent="0.2">
      <c r="A2609" t="s">
        <v>5146</v>
      </c>
      <c r="B2609" t="s">
        <v>5146</v>
      </c>
      <c r="C2609" t="s">
        <v>4869</v>
      </c>
      <c r="E2609" t="s">
        <v>50</v>
      </c>
      <c r="F2609">
        <v>30</v>
      </c>
      <c r="G2609" t="s">
        <v>31</v>
      </c>
      <c r="H2609" t="s">
        <v>153</v>
      </c>
      <c r="I2609" t="s">
        <v>154</v>
      </c>
      <c r="J2609" t="s">
        <v>34</v>
      </c>
      <c r="K2609" t="s">
        <v>75</v>
      </c>
      <c r="L2609" t="s">
        <v>75</v>
      </c>
      <c r="M2609" t="s">
        <v>36</v>
      </c>
      <c r="N2609" t="s">
        <v>37</v>
      </c>
      <c r="O2609" t="s">
        <v>58</v>
      </c>
      <c r="P2609" t="s">
        <v>119</v>
      </c>
      <c r="Q2609" t="s">
        <v>40</v>
      </c>
      <c r="R2609" t="s">
        <v>8809</v>
      </c>
      <c r="S2609" t="s">
        <v>357</v>
      </c>
      <c r="T2609" t="s">
        <v>8845</v>
      </c>
      <c r="U2609" s="3">
        <v>45676</v>
      </c>
      <c r="V2609" t="s">
        <v>42</v>
      </c>
      <c r="W2609">
        <v>45</v>
      </c>
      <c r="X2609" t="s">
        <v>163</v>
      </c>
      <c r="Z2609" t="s">
        <v>829</v>
      </c>
      <c r="AA2609" t="s">
        <v>8845</v>
      </c>
      <c r="AB2609" s="3">
        <v>45688</v>
      </c>
      <c r="AC2609" t="s">
        <v>113</v>
      </c>
      <c r="AD2609" t="s">
        <v>81</v>
      </c>
      <c r="AE2609" t="s">
        <v>93</v>
      </c>
      <c r="AF2609">
        <v>1</v>
      </c>
      <c r="AG2609" t="s">
        <v>46</v>
      </c>
      <c r="AH2609" t="s">
        <v>66</v>
      </c>
      <c r="AI2609">
        <v>2</v>
      </c>
      <c r="AJ2609" t="s">
        <v>8819</v>
      </c>
      <c r="AK2609" t="s">
        <v>48</v>
      </c>
      <c r="AL2609" t="s">
        <v>49</v>
      </c>
      <c r="AN2609">
        <v>10</v>
      </c>
      <c r="AO2609">
        <v>10</v>
      </c>
      <c r="AP2609" t="s">
        <v>48</v>
      </c>
      <c r="AQ2609" t="s">
        <v>8829</v>
      </c>
      <c r="AR2609" t="s">
        <v>8828</v>
      </c>
      <c r="AS2609" t="s">
        <v>8828</v>
      </c>
      <c r="AT2609" t="s">
        <v>8828</v>
      </c>
      <c r="AU2609" t="s">
        <v>8828</v>
      </c>
      <c r="AV2609" t="s">
        <v>69</v>
      </c>
      <c r="AX2609" t="s">
        <v>8888</v>
      </c>
      <c r="AY2609" t="s">
        <v>8878</v>
      </c>
      <c r="BA2609" t="s">
        <v>8879</v>
      </c>
    </row>
    <row r="2610" spans="1:53" x14ac:dyDescent="0.2">
      <c r="A2610" t="s">
        <v>5147</v>
      </c>
      <c r="B2610" t="s">
        <v>5147</v>
      </c>
      <c r="E2610">
        <v>88</v>
      </c>
      <c r="F2610">
        <v>88</v>
      </c>
      <c r="G2610" t="s">
        <v>84</v>
      </c>
      <c r="H2610" t="s">
        <v>153</v>
      </c>
      <c r="I2610" t="s">
        <v>218</v>
      </c>
      <c r="J2610" t="s">
        <v>34</v>
      </c>
      <c r="K2610" t="s">
        <v>100</v>
      </c>
      <c r="L2610" t="s">
        <v>8807</v>
      </c>
      <c r="M2610" t="s">
        <v>56</v>
      </c>
      <c r="N2610" t="s">
        <v>77</v>
      </c>
      <c r="O2610" t="s">
        <v>58</v>
      </c>
      <c r="P2610" t="s">
        <v>39</v>
      </c>
      <c r="Q2610" t="s">
        <v>190</v>
      </c>
      <c r="R2610" t="s">
        <v>8814</v>
      </c>
      <c r="S2610" t="s">
        <v>41</v>
      </c>
      <c r="T2610" t="s">
        <v>8843</v>
      </c>
      <c r="U2610" s="3">
        <v>45714</v>
      </c>
      <c r="V2610" t="s">
        <v>226</v>
      </c>
      <c r="W2610">
        <v>60</v>
      </c>
      <c r="X2610" t="s">
        <v>43</v>
      </c>
      <c r="Y2610">
        <v>2</v>
      </c>
      <c r="AB2610" s="3"/>
      <c r="AC2610" t="s">
        <v>122</v>
      </c>
      <c r="AD2610" t="s">
        <v>123</v>
      </c>
      <c r="AE2610">
        <v>0</v>
      </c>
      <c r="AF2610">
        <v>0</v>
      </c>
      <c r="AG2610" t="s">
        <v>65</v>
      </c>
      <c r="AH2610" t="s">
        <v>66</v>
      </c>
      <c r="AI2610" t="s">
        <v>133</v>
      </c>
      <c r="AJ2610" t="s">
        <v>8821</v>
      </c>
      <c r="AK2610" t="s">
        <v>69</v>
      </c>
      <c r="AN2610" t="s">
        <v>95</v>
      </c>
      <c r="AO2610">
        <v>100</v>
      </c>
      <c r="AP2610" t="s">
        <v>69</v>
      </c>
      <c r="AQ2610" t="s">
        <v>8828</v>
      </c>
      <c r="AR2610" t="s">
        <v>8832</v>
      </c>
      <c r="AS2610" t="s">
        <v>8828</v>
      </c>
      <c r="AT2610" t="s">
        <v>8839</v>
      </c>
      <c r="AU2610" t="s">
        <v>8828</v>
      </c>
      <c r="AX2610" t="s">
        <v>8889</v>
      </c>
      <c r="AY2610" t="s">
        <v>8886</v>
      </c>
      <c r="BA2610" t="s">
        <v>8881</v>
      </c>
    </row>
    <row r="2611" spans="1:53" x14ac:dyDescent="0.2">
      <c r="A2611" t="s">
        <v>5148</v>
      </c>
      <c r="B2611" t="s">
        <v>8201</v>
      </c>
      <c r="E2611" t="s">
        <v>50</v>
      </c>
      <c r="F2611">
        <v>30</v>
      </c>
      <c r="G2611" t="s">
        <v>31</v>
      </c>
      <c r="H2611" t="s">
        <v>53</v>
      </c>
      <c r="I2611" t="s">
        <v>135</v>
      </c>
      <c r="J2611" t="s">
        <v>56</v>
      </c>
      <c r="K2611" t="s">
        <v>100</v>
      </c>
      <c r="L2611" t="s">
        <v>8807</v>
      </c>
      <c r="M2611" t="s">
        <v>36</v>
      </c>
      <c r="N2611" t="s">
        <v>87</v>
      </c>
      <c r="O2611" t="s">
        <v>155</v>
      </c>
      <c r="P2611" t="s">
        <v>181</v>
      </c>
      <c r="Q2611" t="s">
        <v>175</v>
      </c>
      <c r="R2611" t="s">
        <v>8813</v>
      </c>
      <c r="S2611" t="s">
        <v>681</v>
      </c>
      <c r="T2611" t="s">
        <v>8844</v>
      </c>
      <c r="U2611" s="3">
        <v>45829</v>
      </c>
      <c r="V2611" t="s">
        <v>121</v>
      </c>
      <c r="W2611">
        <v>30</v>
      </c>
      <c r="X2611" t="s">
        <v>163</v>
      </c>
      <c r="AB2611" s="3"/>
      <c r="AC2611" t="s">
        <v>131</v>
      </c>
      <c r="AD2611" t="s">
        <v>123</v>
      </c>
      <c r="AE2611">
        <v>0</v>
      </c>
      <c r="AF2611">
        <v>0</v>
      </c>
      <c r="AG2611" t="s">
        <v>178</v>
      </c>
      <c r="AH2611" t="s">
        <v>66</v>
      </c>
      <c r="AI2611" t="s">
        <v>133</v>
      </c>
      <c r="AJ2611" t="s">
        <v>8821</v>
      </c>
      <c r="AL2611" t="s">
        <v>175</v>
      </c>
      <c r="AM2611" t="s">
        <v>8824</v>
      </c>
      <c r="AN2611" t="s">
        <v>50</v>
      </c>
      <c r="AO2611">
        <v>30</v>
      </c>
      <c r="AP2611" t="s">
        <v>48</v>
      </c>
      <c r="AQ2611" t="s">
        <v>8830</v>
      </c>
      <c r="AR2611" t="s">
        <v>8833</v>
      </c>
      <c r="AS2611" t="s">
        <v>8828</v>
      </c>
      <c r="AT2611" t="s">
        <v>8839</v>
      </c>
      <c r="AU2611" t="s">
        <v>8828</v>
      </c>
      <c r="AX2611" t="s">
        <v>8888</v>
      </c>
      <c r="AY2611" t="s">
        <v>8878</v>
      </c>
      <c r="BA2611" t="s">
        <v>8879</v>
      </c>
    </row>
    <row r="2612" spans="1:53" x14ac:dyDescent="0.2">
      <c r="A2612" t="s">
        <v>5149</v>
      </c>
      <c r="B2612" t="s">
        <v>8202</v>
      </c>
      <c r="C2612" t="s">
        <v>5047</v>
      </c>
      <c r="E2612">
        <v>49</v>
      </c>
      <c r="F2612">
        <v>49</v>
      </c>
      <c r="G2612" t="s">
        <v>31</v>
      </c>
      <c r="H2612" t="s">
        <v>73</v>
      </c>
      <c r="I2612" t="s">
        <v>142</v>
      </c>
      <c r="J2612" t="s">
        <v>55</v>
      </c>
      <c r="K2612" t="s">
        <v>100</v>
      </c>
      <c r="L2612" t="s">
        <v>8807</v>
      </c>
      <c r="M2612" t="s">
        <v>222</v>
      </c>
      <c r="N2612" t="s">
        <v>101</v>
      </c>
      <c r="O2612" t="s">
        <v>38</v>
      </c>
      <c r="P2612" t="s">
        <v>181</v>
      </c>
      <c r="Q2612" t="s">
        <v>138</v>
      </c>
      <c r="R2612" t="s">
        <v>8814</v>
      </c>
      <c r="S2612" t="s">
        <v>500</v>
      </c>
      <c r="T2612" t="s">
        <v>8844</v>
      </c>
      <c r="U2612" s="3">
        <v>45751</v>
      </c>
      <c r="V2612" t="s">
        <v>226</v>
      </c>
      <c r="W2612">
        <v>60</v>
      </c>
      <c r="X2612" t="s">
        <v>43</v>
      </c>
      <c r="Y2612">
        <v>2</v>
      </c>
      <c r="AB2612" s="3"/>
      <c r="AC2612" t="s">
        <v>113</v>
      </c>
      <c r="AD2612" t="s">
        <v>81</v>
      </c>
      <c r="AE2612">
        <v>1</v>
      </c>
      <c r="AF2612">
        <v>1</v>
      </c>
      <c r="AH2612" t="s">
        <v>125</v>
      </c>
      <c r="AI2612">
        <v>3</v>
      </c>
      <c r="AJ2612" t="s">
        <v>8820</v>
      </c>
      <c r="AK2612" t="s">
        <v>48</v>
      </c>
      <c r="AN2612">
        <v>50</v>
      </c>
      <c r="AO2612">
        <v>50</v>
      </c>
      <c r="AP2612" t="s">
        <v>48</v>
      </c>
      <c r="AQ2612" t="s">
        <v>8828</v>
      </c>
      <c r="AR2612" t="s">
        <v>8832</v>
      </c>
      <c r="AS2612" t="s">
        <v>8837</v>
      </c>
      <c r="AT2612" t="s">
        <v>8828</v>
      </c>
      <c r="AU2612" t="s">
        <v>8839</v>
      </c>
      <c r="AX2612" t="s">
        <v>8891</v>
      </c>
      <c r="AY2612" t="s">
        <v>8886</v>
      </c>
      <c r="BA2612" t="s">
        <v>8883</v>
      </c>
    </row>
    <row r="2613" spans="1:53" x14ac:dyDescent="0.2">
      <c r="A2613" t="s">
        <v>5150</v>
      </c>
      <c r="B2613" t="s">
        <v>8203</v>
      </c>
      <c r="C2613" t="s">
        <v>5151</v>
      </c>
      <c r="E2613" t="s">
        <v>50</v>
      </c>
      <c r="F2613">
        <v>30</v>
      </c>
      <c r="G2613" t="s">
        <v>84</v>
      </c>
      <c r="H2613" t="s">
        <v>153</v>
      </c>
      <c r="I2613" t="s">
        <v>215</v>
      </c>
      <c r="J2613" t="s">
        <v>56</v>
      </c>
      <c r="K2613" t="s">
        <v>100</v>
      </c>
      <c r="L2613" t="s">
        <v>8807</v>
      </c>
      <c r="M2613" t="s">
        <v>222</v>
      </c>
      <c r="N2613" t="s">
        <v>101</v>
      </c>
      <c r="O2613" t="s">
        <v>38</v>
      </c>
      <c r="P2613" t="s">
        <v>88</v>
      </c>
      <c r="Q2613" t="s">
        <v>40</v>
      </c>
      <c r="R2613" t="s">
        <v>8809</v>
      </c>
      <c r="S2613" t="s">
        <v>1600</v>
      </c>
      <c r="T2613" t="s">
        <v>8843</v>
      </c>
      <c r="U2613" s="3">
        <v>45764</v>
      </c>
      <c r="V2613" t="s">
        <v>42</v>
      </c>
      <c r="W2613">
        <v>45</v>
      </c>
      <c r="X2613" t="s">
        <v>171</v>
      </c>
      <c r="Y2613">
        <v>24</v>
      </c>
      <c r="AB2613" s="3"/>
      <c r="AC2613" t="s">
        <v>122</v>
      </c>
      <c r="AD2613" t="s">
        <v>114</v>
      </c>
      <c r="AE2613">
        <v>0</v>
      </c>
      <c r="AF2613">
        <v>0</v>
      </c>
      <c r="AG2613" t="s">
        <v>196</v>
      </c>
      <c r="AH2613" t="s">
        <v>66</v>
      </c>
      <c r="AI2613">
        <v>4</v>
      </c>
      <c r="AJ2613" t="s">
        <v>8821</v>
      </c>
      <c r="AL2613" t="s">
        <v>68</v>
      </c>
      <c r="AM2613" t="s">
        <v>8823</v>
      </c>
      <c r="AN2613">
        <v>50</v>
      </c>
      <c r="AO2613">
        <v>50</v>
      </c>
      <c r="AP2613" t="s">
        <v>48</v>
      </c>
      <c r="AQ2613" t="s">
        <v>8828</v>
      </c>
      <c r="AR2613" t="s">
        <v>8832</v>
      </c>
      <c r="AS2613" t="s">
        <v>8828</v>
      </c>
      <c r="AT2613" t="s">
        <v>8828</v>
      </c>
      <c r="AU2613" t="s">
        <v>8828</v>
      </c>
      <c r="AX2613" t="s">
        <v>8888</v>
      </c>
      <c r="AY2613" t="s">
        <v>8878</v>
      </c>
      <c r="BA2613" t="s">
        <v>8883</v>
      </c>
    </row>
    <row r="2614" spans="1:53" x14ac:dyDescent="0.2">
      <c r="A2614" t="s">
        <v>5152</v>
      </c>
      <c r="B2614" t="s">
        <v>8204</v>
      </c>
      <c r="E2614" t="s">
        <v>50</v>
      </c>
      <c r="F2614">
        <v>30</v>
      </c>
      <c r="G2614" t="s">
        <v>84</v>
      </c>
      <c r="H2614" t="s">
        <v>153</v>
      </c>
      <c r="I2614" t="s">
        <v>154</v>
      </c>
      <c r="J2614" t="s">
        <v>136</v>
      </c>
      <c r="K2614" t="s">
        <v>35</v>
      </c>
      <c r="L2614" t="s">
        <v>8807</v>
      </c>
      <c r="M2614" t="s">
        <v>86</v>
      </c>
      <c r="N2614" t="s">
        <v>57</v>
      </c>
      <c r="O2614" t="s">
        <v>78</v>
      </c>
      <c r="P2614" t="s">
        <v>181</v>
      </c>
      <c r="S2614" t="s">
        <v>1373</v>
      </c>
      <c r="T2614" t="s">
        <v>8845</v>
      </c>
      <c r="U2614" s="3">
        <v>45664</v>
      </c>
      <c r="V2614" t="s">
        <v>226</v>
      </c>
      <c r="W2614">
        <v>60</v>
      </c>
      <c r="X2614" t="s">
        <v>43</v>
      </c>
      <c r="Y2614">
        <v>2</v>
      </c>
      <c r="AB2614" s="3"/>
      <c r="AC2614" t="s">
        <v>131</v>
      </c>
      <c r="AD2614" t="s">
        <v>81</v>
      </c>
      <c r="AE2614">
        <v>3</v>
      </c>
      <c r="AF2614">
        <v>3</v>
      </c>
      <c r="AG2614" t="s">
        <v>124</v>
      </c>
      <c r="AH2614" t="s">
        <v>125</v>
      </c>
      <c r="AI2614">
        <v>2</v>
      </c>
      <c r="AJ2614" t="s">
        <v>8819</v>
      </c>
      <c r="AK2614" t="s">
        <v>48</v>
      </c>
      <c r="AL2614" t="s">
        <v>175</v>
      </c>
      <c r="AM2614" t="s">
        <v>8824</v>
      </c>
      <c r="AN2614">
        <v>50</v>
      </c>
      <c r="AO2614">
        <v>50</v>
      </c>
      <c r="AP2614" t="s">
        <v>48</v>
      </c>
      <c r="AQ2614" t="s">
        <v>8830</v>
      </c>
      <c r="AR2614" t="s">
        <v>8828</v>
      </c>
      <c r="AS2614" t="s">
        <v>8828</v>
      </c>
      <c r="AT2614" t="s">
        <v>8828</v>
      </c>
      <c r="AU2614" t="s">
        <v>8828</v>
      </c>
      <c r="AW2614">
        <v>2</v>
      </c>
      <c r="AX2614" t="s">
        <v>8888</v>
      </c>
      <c r="AY2614" t="s">
        <v>8886</v>
      </c>
      <c r="AZ2614" t="s">
        <v>8884</v>
      </c>
      <c r="BA2614" t="s">
        <v>8883</v>
      </c>
    </row>
    <row r="2615" spans="1:53" x14ac:dyDescent="0.2">
      <c r="A2615" t="s">
        <v>5153</v>
      </c>
      <c r="B2615" t="s">
        <v>5153</v>
      </c>
      <c r="E2615">
        <v>46</v>
      </c>
      <c r="F2615">
        <v>46</v>
      </c>
      <c r="G2615" t="s">
        <v>84</v>
      </c>
      <c r="H2615" t="s">
        <v>32</v>
      </c>
      <c r="I2615" t="s">
        <v>259</v>
      </c>
      <c r="J2615" t="s">
        <v>34</v>
      </c>
      <c r="K2615" t="s">
        <v>35</v>
      </c>
      <c r="L2615" t="s">
        <v>8807</v>
      </c>
      <c r="M2615" t="s">
        <v>56</v>
      </c>
      <c r="N2615" t="s">
        <v>87</v>
      </c>
      <c r="O2615" t="s">
        <v>78</v>
      </c>
      <c r="P2615" t="s">
        <v>181</v>
      </c>
      <c r="Q2615" t="s">
        <v>175</v>
      </c>
      <c r="R2615" t="s">
        <v>8813</v>
      </c>
      <c r="S2615" t="s">
        <v>798</v>
      </c>
      <c r="T2615" t="s">
        <v>8845</v>
      </c>
      <c r="U2615" s="3">
        <v>45824</v>
      </c>
      <c r="V2615" t="s">
        <v>226</v>
      </c>
      <c r="W2615">
        <v>60</v>
      </c>
      <c r="X2615" t="s">
        <v>80</v>
      </c>
      <c r="Y2615">
        <v>48</v>
      </c>
      <c r="AB2615" s="3"/>
      <c r="AC2615" t="s">
        <v>44</v>
      </c>
      <c r="AD2615" t="s">
        <v>123</v>
      </c>
      <c r="AE2615" t="s">
        <v>93</v>
      </c>
      <c r="AF2615">
        <v>1</v>
      </c>
      <c r="AG2615" t="s">
        <v>124</v>
      </c>
      <c r="AH2615" t="s">
        <v>82</v>
      </c>
      <c r="AI2615">
        <v>5</v>
      </c>
      <c r="AJ2615" t="s">
        <v>8821</v>
      </c>
      <c r="AK2615" t="s">
        <v>69</v>
      </c>
      <c r="AL2615" t="s">
        <v>68</v>
      </c>
      <c r="AM2615" t="s">
        <v>8823</v>
      </c>
      <c r="AN2615">
        <v>20</v>
      </c>
      <c r="AO2615">
        <v>20</v>
      </c>
      <c r="AP2615" t="s">
        <v>48</v>
      </c>
      <c r="AQ2615" t="s">
        <v>8828</v>
      </c>
      <c r="AR2615" t="s">
        <v>8832</v>
      </c>
      <c r="AS2615" t="s">
        <v>8836</v>
      </c>
      <c r="AT2615" t="s">
        <v>8828</v>
      </c>
      <c r="AU2615" t="s">
        <v>8828</v>
      </c>
      <c r="AX2615" t="s">
        <v>8891</v>
      </c>
      <c r="AY2615" t="s">
        <v>8886</v>
      </c>
      <c r="BA2615" t="s">
        <v>8879</v>
      </c>
    </row>
    <row r="2616" spans="1:53" x14ac:dyDescent="0.2">
      <c r="A2616" t="s">
        <v>5154</v>
      </c>
      <c r="B2616" t="s">
        <v>5154</v>
      </c>
      <c r="C2616" t="s">
        <v>5155</v>
      </c>
      <c r="E2616" t="s">
        <v>109</v>
      </c>
      <c r="G2616" t="s">
        <v>31</v>
      </c>
      <c r="H2616" t="s">
        <v>73</v>
      </c>
      <c r="I2616" t="s">
        <v>110</v>
      </c>
      <c r="J2616" t="s">
        <v>34</v>
      </c>
      <c r="K2616" t="s">
        <v>85</v>
      </c>
      <c r="L2616" t="s">
        <v>85</v>
      </c>
      <c r="M2616" t="s">
        <v>56</v>
      </c>
      <c r="N2616" t="s">
        <v>87</v>
      </c>
      <c r="O2616" t="s">
        <v>118</v>
      </c>
      <c r="P2616" t="s">
        <v>204</v>
      </c>
      <c r="Q2616" t="s">
        <v>138</v>
      </c>
      <c r="R2616" t="s">
        <v>8814</v>
      </c>
      <c r="S2616" t="s">
        <v>909</v>
      </c>
      <c r="T2616" t="s">
        <v>8845</v>
      </c>
      <c r="U2616" s="3">
        <v>45744</v>
      </c>
      <c r="V2616" t="s">
        <v>103</v>
      </c>
      <c r="W2616">
        <v>120</v>
      </c>
      <c r="X2616" t="s">
        <v>163</v>
      </c>
      <c r="Z2616" t="s">
        <v>555</v>
      </c>
      <c r="AA2616" t="s">
        <v>8845</v>
      </c>
      <c r="AB2616" s="3">
        <v>45749</v>
      </c>
      <c r="AC2616" t="s">
        <v>131</v>
      </c>
      <c r="AD2616" t="s">
        <v>81</v>
      </c>
      <c r="AE2616">
        <v>2</v>
      </c>
      <c r="AF2616">
        <v>2</v>
      </c>
      <c r="AG2616" t="s">
        <v>196</v>
      </c>
      <c r="AH2616" t="s">
        <v>125</v>
      </c>
      <c r="AI2616" t="s">
        <v>133</v>
      </c>
      <c r="AJ2616" t="s">
        <v>8821</v>
      </c>
      <c r="AK2616" t="s">
        <v>48</v>
      </c>
      <c r="AL2616" t="s">
        <v>68</v>
      </c>
      <c r="AM2616" t="s">
        <v>8823</v>
      </c>
      <c r="AN2616" t="s">
        <v>95</v>
      </c>
      <c r="AO2616">
        <v>100</v>
      </c>
      <c r="AP2616" t="s">
        <v>48</v>
      </c>
      <c r="AQ2616" t="s">
        <v>8828</v>
      </c>
      <c r="AR2616" t="s">
        <v>8833</v>
      </c>
      <c r="AS2616" t="s">
        <v>8828</v>
      </c>
      <c r="AT2616" t="s">
        <v>8828</v>
      </c>
      <c r="AU2616" t="s">
        <v>8828</v>
      </c>
      <c r="AV2616" t="s">
        <v>69</v>
      </c>
      <c r="AY2616" t="s">
        <v>8882</v>
      </c>
      <c r="BA2616" t="s">
        <v>8881</v>
      </c>
    </row>
    <row r="2617" spans="1:53" x14ac:dyDescent="0.2">
      <c r="A2617" t="s">
        <v>5156</v>
      </c>
      <c r="B2617" t="s">
        <v>8205</v>
      </c>
      <c r="E2617" t="s">
        <v>109</v>
      </c>
      <c r="G2617" t="s">
        <v>84</v>
      </c>
      <c r="H2617" t="s">
        <v>153</v>
      </c>
      <c r="I2617" t="s">
        <v>154</v>
      </c>
      <c r="J2617" t="s">
        <v>136</v>
      </c>
      <c r="K2617" t="s">
        <v>100</v>
      </c>
      <c r="L2617" t="s">
        <v>8807</v>
      </c>
      <c r="M2617" t="s">
        <v>76</v>
      </c>
      <c r="N2617" t="s">
        <v>87</v>
      </c>
      <c r="O2617" t="s">
        <v>118</v>
      </c>
      <c r="P2617" t="s">
        <v>204</v>
      </c>
      <c r="Q2617" t="s">
        <v>94</v>
      </c>
      <c r="R2617" t="s">
        <v>8812</v>
      </c>
      <c r="S2617" t="s">
        <v>786</v>
      </c>
      <c r="T2617" t="s">
        <v>8845</v>
      </c>
      <c r="U2617" s="3">
        <v>45687</v>
      </c>
      <c r="V2617" t="s">
        <v>103</v>
      </c>
      <c r="W2617">
        <v>120</v>
      </c>
      <c r="X2617" t="s">
        <v>163</v>
      </c>
      <c r="Z2617" t="s">
        <v>1600</v>
      </c>
      <c r="AA2617" t="s">
        <v>8843</v>
      </c>
      <c r="AB2617" s="3">
        <v>45764</v>
      </c>
      <c r="AC2617" t="s">
        <v>44</v>
      </c>
      <c r="AD2617" t="s">
        <v>45</v>
      </c>
      <c r="AE2617">
        <v>2</v>
      </c>
      <c r="AF2617">
        <v>2</v>
      </c>
      <c r="AG2617" t="s">
        <v>196</v>
      </c>
      <c r="AH2617" t="s">
        <v>82</v>
      </c>
      <c r="AI2617">
        <v>4</v>
      </c>
      <c r="AJ2617" t="s">
        <v>8821</v>
      </c>
      <c r="AK2617" t="s">
        <v>48</v>
      </c>
      <c r="AL2617" t="s">
        <v>68</v>
      </c>
      <c r="AM2617" t="s">
        <v>8823</v>
      </c>
      <c r="AN2617" t="s">
        <v>95</v>
      </c>
      <c r="AO2617">
        <v>100</v>
      </c>
      <c r="AP2617" t="s">
        <v>48</v>
      </c>
      <c r="AQ2617" t="s">
        <v>8829</v>
      </c>
      <c r="AR2617" t="s">
        <v>8828</v>
      </c>
      <c r="AS2617" t="s">
        <v>8836</v>
      </c>
      <c r="AT2617" t="s">
        <v>8828</v>
      </c>
      <c r="AU2617" t="s">
        <v>8828</v>
      </c>
      <c r="AV2617" t="s">
        <v>69</v>
      </c>
      <c r="AY2617" t="s">
        <v>8882</v>
      </c>
      <c r="BA2617" t="s">
        <v>8881</v>
      </c>
    </row>
    <row r="2618" spans="1:53" x14ac:dyDescent="0.2">
      <c r="A2618" t="s">
        <v>5157</v>
      </c>
      <c r="B2618" t="s">
        <v>5157</v>
      </c>
      <c r="C2618" t="s">
        <v>5158</v>
      </c>
      <c r="E2618" t="s">
        <v>50</v>
      </c>
      <c r="F2618">
        <v>30</v>
      </c>
      <c r="G2618" t="s">
        <v>84</v>
      </c>
      <c r="H2618" t="s">
        <v>73</v>
      </c>
      <c r="I2618" t="s">
        <v>142</v>
      </c>
      <c r="J2618" t="s">
        <v>56</v>
      </c>
      <c r="K2618" t="s">
        <v>75</v>
      </c>
      <c r="L2618" t="s">
        <v>75</v>
      </c>
      <c r="M2618" t="s">
        <v>86</v>
      </c>
      <c r="N2618" t="s">
        <v>37</v>
      </c>
      <c r="O2618" t="s">
        <v>38</v>
      </c>
      <c r="P2618" t="s">
        <v>204</v>
      </c>
      <c r="Q2618" t="s">
        <v>89</v>
      </c>
      <c r="R2618" t="s">
        <v>8811</v>
      </c>
      <c r="S2618" t="s">
        <v>137</v>
      </c>
      <c r="T2618" t="s">
        <v>8843</v>
      </c>
      <c r="U2618" s="3">
        <v>45691</v>
      </c>
      <c r="V2618" t="s">
        <v>121</v>
      </c>
      <c r="W2618">
        <v>30</v>
      </c>
      <c r="X2618" t="s">
        <v>163</v>
      </c>
      <c r="Z2618" t="s">
        <v>979</v>
      </c>
      <c r="AA2618" t="s">
        <v>8843</v>
      </c>
      <c r="AB2618" s="3">
        <v>45828</v>
      </c>
      <c r="AC2618" t="s">
        <v>131</v>
      </c>
      <c r="AD2618" t="s">
        <v>123</v>
      </c>
      <c r="AE2618">
        <v>3</v>
      </c>
      <c r="AF2618">
        <v>3</v>
      </c>
      <c r="AG2618" t="s">
        <v>132</v>
      </c>
      <c r="AH2618" t="s">
        <v>66</v>
      </c>
      <c r="AI2618" t="s">
        <v>151</v>
      </c>
      <c r="AJ2618" t="s">
        <v>8821</v>
      </c>
      <c r="AK2618" t="s">
        <v>48</v>
      </c>
      <c r="AL2618" t="s">
        <v>49</v>
      </c>
      <c r="AN2618">
        <v>10</v>
      </c>
      <c r="AO2618">
        <v>10</v>
      </c>
      <c r="AP2618" t="s">
        <v>48</v>
      </c>
      <c r="AQ2618" t="s">
        <v>8828</v>
      </c>
      <c r="AR2618" t="s">
        <v>8833</v>
      </c>
      <c r="AS2618" t="s">
        <v>8828</v>
      </c>
      <c r="AT2618" t="s">
        <v>8828</v>
      </c>
      <c r="AU2618" t="s">
        <v>8828</v>
      </c>
      <c r="AV2618" t="s">
        <v>69</v>
      </c>
      <c r="AX2618" t="s">
        <v>8888</v>
      </c>
      <c r="AY2618" t="s">
        <v>8878</v>
      </c>
      <c r="BA2618" t="s">
        <v>8879</v>
      </c>
    </row>
    <row r="2619" spans="1:53" x14ac:dyDescent="0.2">
      <c r="A2619" t="s">
        <v>5159</v>
      </c>
      <c r="B2619" t="s">
        <v>8206</v>
      </c>
      <c r="C2619" t="s">
        <v>5160</v>
      </c>
      <c r="D2619" t="s">
        <v>5161</v>
      </c>
      <c r="E2619" t="s">
        <v>50</v>
      </c>
      <c r="F2619">
        <v>30</v>
      </c>
      <c r="G2619" t="s">
        <v>31</v>
      </c>
      <c r="H2619" t="s">
        <v>73</v>
      </c>
      <c r="I2619" t="s">
        <v>142</v>
      </c>
      <c r="J2619" t="s">
        <v>55</v>
      </c>
      <c r="K2619" t="s">
        <v>75</v>
      </c>
      <c r="L2619" t="s">
        <v>75</v>
      </c>
      <c r="M2619" t="s">
        <v>222</v>
      </c>
      <c r="N2619" t="s">
        <v>77</v>
      </c>
      <c r="O2619" t="s">
        <v>155</v>
      </c>
      <c r="P2619" t="s">
        <v>59</v>
      </c>
      <c r="Q2619" t="s">
        <v>175</v>
      </c>
      <c r="R2619" t="s">
        <v>8813</v>
      </c>
      <c r="S2619" t="s">
        <v>480</v>
      </c>
      <c r="T2619" t="s">
        <v>8844</v>
      </c>
      <c r="U2619" s="3">
        <v>45689</v>
      </c>
      <c r="V2619" t="s">
        <v>226</v>
      </c>
      <c r="W2619">
        <v>60</v>
      </c>
      <c r="X2619" t="s">
        <v>171</v>
      </c>
      <c r="Y2619">
        <v>24</v>
      </c>
      <c r="Z2619" t="s">
        <v>714</v>
      </c>
      <c r="AA2619" t="s">
        <v>8843</v>
      </c>
      <c r="AB2619" s="3">
        <v>45662</v>
      </c>
      <c r="AC2619" t="s">
        <v>131</v>
      </c>
      <c r="AD2619" t="s">
        <v>45</v>
      </c>
      <c r="AE2619">
        <v>1</v>
      </c>
      <c r="AF2619">
        <v>1</v>
      </c>
      <c r="AH2619" t="s">
        <v>66</v>
      </c>
      <c r="AI2619">
        <v>2</v>
      </c>
      <c r="AJ2619" t="s">
        <v>8819</v>
      </c>
      <c r="AK2619" t="s">
        <v>48</v>
      </c>
      <c r="AN2619">
        <v>10</v>
      </c>
      <c r="AO2619">
        <v>10</v>
      </c>
      <c r="AP2619" t="s">
        <v>48</v>
      </c>
      <c r="AQ2619" t="s">
        <v>8828</v>
      </c>
      <c r="AR2619" t="s">
        <v>8828</v>
      </c>
      <c r="AS2619" t="s">
        <v>8828</v>
      </c>
      <c r="AT2619" t="s">
        <v>8828</v>
      </c>
      <c r="AU2619" t="s">
        <v>8839</v>
      </c>
      <c r="AV2619" t="s">
        <v>48</v>
      </c>
      <c r="AW2619">
        <v>24</v>
      </c>
      <c r="AX2619" t="s">
        <v>8888</v>
      </c>
      <c r="AY2619" t="s">
        <v>8886</v>
      </c>
      <c r="AZ2619" t="s">
        <v>8885</v>
      </c>
      <c r="BA2619" t="s">
        <v>8879</v>
      </c>
    </row>
    <row r="2620" spans="1:53" x14ac:dyDescent="0.2">
      <c r="A2620" t="s">
        <v>5162</v>
      </c>
      <c r="B2620" t="s">
        <v>8207</v>
      </c>
      <c r="E2620">
        <v>73</v>
      </c>
      <c r="F2620">
        <v>73</v>
      </c>
      <c r="G2620" t="s">
        <v>31</v>
      </c>
      <c r="H2620" t="s">
        <v>53</v>
      </c>
      <c r="I2620" t="s">
        <v>148</v>
      </c>
      <c r="J2620" t="s">
        <v>55</v>
      </c>
      <c r="K2620" t="s">
        <v>85</v>
      </c>
      <c r="L2620" t="s">
        <v>85</v>
      </c>
      <c r="M2620" t="s">
        <v>76</v>
      </c>
      <c r="N2620" t="s">
        <v>37</v>
      </c>
      <c r="O2620" t="s">
        <v>78</v>
      </c>
      <c r="P2620" t="s">
        <v>88</v>
      </c>
      <c r="S2620" t="s">
        <v>208</v>
      </c>
      <c r="T2620" t="s">
        <v>8845</v>
      </c>
      <c r="U2620" s="3">
        <v>45681</v>
      </c>
      <c r="V2620" t="s">
        <v>121</v>
      </c>
      <c r="W2620">
        <v>30</v>
      </c>
      <c r="X2620" t="s">
        <v>80</v>
      </c>
      <c r="Y2620">
        <v>48</v>
      </c>
      <c r="Z2620" t="s">
        <v>1314</v>
      </c>
      <c r="AA2620" t="s">
        <v>8843</v>
      </c>
      <c r="AB2620" s="3">
        <v>45722</v>
      </c>
      <c r="AC2620" t="s">
        <v>113</v>
      </c>
      <c r="AD2620" t="s">
        <v>114</v>
      </c>
      <c r="AE2620">
        <v>3</v>
      </c>
      <c r="AF2620">
        <v>3</v>
      </c>
      <c r="AG2620" t="s">
        <v>65</v>
      </c>
      <c r="AH2620" t="s">
        <v>66</v>
      </c>
      <c r="AI2620">
        <v>5</v>
      </c>
      <c r="AJ2620" t="s">
        <v>8821</v>
      </c>
      <c r="AK2620" t="s">
        <v>69</v>
      </c>
      <c r="AL2620" t="s">
        <v>49</v>
      </c>
      <c r="AN2620">
        <v>20</v>
      </c>
      <c r="AO2620">
        <v>20</v>
      </c>
      <c r="AP2620" t="s">
        <v>48</v>
      </c>
      <c r="AQ2620" t="s">
        <v>8829</v>
      </c>
      <c r="AR2620" t="s">
        <v>8832</v>
      </c>
      <c r="AS2620" t="s">
        <v>8828</v>
      </c>
      <c r="AT2620" t="s">
        <v>8839</v>
      </c>
      <c r="AU2620" t="s">
        <v>8828</v>
      </c>
      <c r="AV2620" t="s">
        <v>69</v>
      </c>
      <c r="AX2620" t="s">
        <v>8889</v>
      </c>
      <c r="AY2620" t="s">
        <v>8878</v>
      </c>
      <c r="BA2620" t="s">
        <v>8879</v>
      </c>
    </row>
    <row r="2621" spans="1:53" x14ac:dyDescent="0.2">
      <c r="A2621" t="s">
        <v>5163</v>
      </c>
      <c r="B2621" t="s">
        <v>5163</v>
      </c>
      <c r="E2621">
        <v>60</v>
      </c>
      <c r="F2621">
        <v>60</v>
      </c>
      <c r="G2621" t="s">
        <v>31</v>
      </c>
      <c r="H2621" t="s">
        <v>32</v>
      </c>
      <c r="I2621" t="s">
        <v>33</v>
      </c>
      <c r="J2621" t="s">
        <v>34</v>
      </c>
      <c r="K2621" t="s">
        <v>35</v>
      </c>
      <c r="L2621" t="s">
        <v>8807</v>
      </c>
      <c r="M2621" t="s">
        <v>86</v>
      </c>
      <c r="N2621" t="s">
        <v>77</v>
      </c>
      <c r="O2621" t="s">
        <v>58</v>
      </c>
      <c r="P2621" t="s">
        <v>59</v>
      </c>
      <c r="S2621" t="s">
        <v>1228</v>
      </c>
      <c r="T2621" t="s">
        <v>8845</v>
      </c>
      <c r="U2621" s="3">
        <v>45715</v>
      </c>
      <c r="V2621" t="s">
        <v>226</v>
      </c>
      <c r="W2621">
        <v>60</v>
      </c>
      <c r="X2621" t="s">
        <v>43</v>
      </c>
      <c r="Y2621">
        <v>2</v>
      </c>
      <c r="AB2621" s="3"/>
      <c r="AC2621" t="s">
        <v>122</v>
      </c>
      <c r="AD2621" t="s">
        <v>81</v>
      </c>
      <c r="AE2621">
        <v>1</v>
      </c>
      <c r="AF2621">
        <v>1</v>
      </c>
      <c r="AG2621" t="s">
        <v>124</v>
      </c>
      <c r="AH2621" t="s">
        <v>82</v>
      </c>
      <c r="AI2621">
        <v>2</v>
      </c>
      <c r="AJ2621" t="s">
        <v>8819</v>
      </c>
      <c r="AL2621" t="s">
        <v>49</v>
      </c>
      <c r="AN2621">
        <v>50</v>
      </c>
      <c r="AO2621">
        <v>50</v>
      </c>
      <c r="AP2621" t="s">
        <v>69</v>
      </c>
      <c r="AQ2621" t="s">
        <v>8828</v>
      </c>
      <c r="AR2621" t="s">
        <v>8832</v>
      </c>
      <c r="AS2621" t="s">
        <v>8836</v>
      </c>
      <c r="AT2621" t="s">
        <v>8828</v>
      </c>
      <c r="AU2621" t="s">
        <v>8828</v>
      </c>
      <c r="AX2621" t="s">
        <v>8890</v>
      </c>
      <c r="AY2621" t="s">
        <v>8886</v>
      </c>
      <c r="BA2621" t="s">
        <v>8883</v>
      </c>
    </row>
    <row r="2622" spans="1:53" x14ac:dyDescent="0.2">
      <c r="A2622" t="s">
        <v>5164</v>
      </c>
      <c r="B2622" t="s">
        <v>5164</v>
      </c>
      <c r="D2622" t="s">
        <v>5165</v>
      </c>
      <c r="E2622" t="s">
        <v>109</v>
      </c>
      <c r="G2622" t="s">
        <v>31</v>
      </c>
      <c r="H2622" t="s">
        <v>73</v>
      </c>
      <c r="I2622" t="s">
        <v>110</v>
      </c>
      <c r="J2622" t="s">
        <v>56</v>
      </c>
      <c r="K2622" t="s">
        <v>100</v>
      </c>
      <c r="L2622" t="s">
        <v>8807</v>
      </c>
      <c r="M2622" t="s">
        <v>56</v>
      </c>
      <c r="N2622" t="s">
        <v>101</v>
      </c>
      <c r="O2622" t="s">
        <v>78</v>
      </c>
      <c r="P2622" t="s">
        <v>88</v>
      </c>
      <c r="Q2622" t="s">
        <v>190</v>
      </c>
      <c r="R2622" t="s">
        <v>8814</v>
      </c>
      <c r="S2622" t="s">
        <v>342</v>
      </c>
      <c r="T2622" t="s">
        <v>8845</v>
      </c>
      <c r="U2622" s="3">
        <v>45714</v>
      </c>
      <c r="V2622" t="s">
        <v>103</v>
      </c>
      <c r="W2622">
        <v>120</v>
      </c>
      <c r="X2622" t="s">
        <v>163</v>
      </c>
      <c r="AB2622" s="3"/>
      <c r="AC2622" t="s">
        <v>131</v>
      </c>
      <c r="AD2622" t="s">
        <v>45</v>
      </c>
      <c r="AE2622" t="s">
        <v>93</v>
      </c>
      <c r="AF2622">
        <v>1</v>
      </c>
      <c r="AG2622" t="s">
        <v>46</v>
      </c>
      <c r="AH2622" t="s">
        <v>66</v>
      </c>
      <c r="AI2622">
        <v>3</v>
      </c>
      <c r="AJ2622" t="s">
        <v>8820</v>
      </c>
      <c r="AK2622" t="s">
        <v>48</v>
      </c>
      <c r="AN2622" t="s">
        <v>50</v>
      </c>
      <c r="AO2622">
        <v>30</v>
      </c>
      <c r="AP2622" t="s">
        <v>48</v>
      </c>
      <c r="AQ2622" t="s">
        <v>8830</v>
      </c>
      <c r="AR2622" t="s">
        <v>8833</v>
      </c>
      <c r="AS2622" t="s">
        <v>8828</v>
      </c>
      <c r="AT2622" t="s">
        <v>8828</v>
      </c>
      <c r="AU2622" t="s">
        <v>8828</v>
      </c>
      <c r="AY2622" t="s">
        <v>8882</v>
      </c>
      <c r="BA2622" t="s">
        <v>8879</v>
      </c>
    </row>
    <row r="2623" spans="1:53" x14ac:dyDescent="0.2">
      <c r="A2623" t="s">
        <v>5166</v>
      </c>
      <c r="B2623" t="s">
        <v>8208</v>
      </c>
      <c r="C2623" t="s">
        <v>772</v>
      </c>
      <c r="E2623" t="s">
        <v>50</v>
      </c>
      <c r="F2623">
        <v>30</v>
      </c>
      <c r="G2623" t="s">
        <v>31</v>
      </c>
      <c r="H2623" t="s">
        <v>153</v>
      </c>
      <c r="I2623" t="s">
        <v>218</v>
      </c>
      <c r="J2623" t="s">
        <v>56</v>
      </c>
      <c r="K2623" t="s">
        <v>35</v>
      </c>
      <c r="L2623" t="s">
        <v>8807</v>
      </c>
      <c r="M2623" t="s">
        <v>36</v>
      </c>
      <c r="N2623" t="s">
        <v>77</v>
      </c>
      <c r="O2623" t="s">
        <v>38</v>
      </c>
      <c r="P2623" t="s">
        <v>204</v>
      </c>
      <c r="Q2623" t="s">
        <v>190</v>
      </c>
      <c r="R2623" t="s">
        <v>8814</v>
      </c>
      <c r="S2623" t="s">
        <v>2513</v>
      </c>
      <c r="T2623" t="s">
        <v>8845</v>
      </c>
      <c r="U2623" s="3">
        <v>45748</v>
      </c>
      <c r="V2623" t="s">
        <v>103</v>
      </c>
      <c r="W2623">
        <v>120</v>
      </c>
      <c r="X2623" t="s">
        <v>171</v>
      </c>
      <c r="Y2623">
        <v>24</v>
      </c>
      <c r="Z2623" t="s">
        <v>172</v>
      </c>
      <c r="AA2623" t="s">
        <v>8843</v>
      </c>
      <c r="AB2623" s="3">
        <v>45757</v>
      </c>
      <c r="AC2623" t="s">
        <v>131</v>
      </c>
      <c r="AD2623" t="s">
        <v>123</v>
      </c>
      <c r="AE2623">
        <v>1</v>
      </c>
      <c r="AF2623">
        <v>1</v>
      </c>
      <c r="AG2623" t="s">
        <v>46</v>
      </c>
      <c r="AH2623" t="s">
        <v>66</v>
      </c>
      <c r="AI2623">
        <v>5</v>
      </c>
      <c r="AJ2623" t="s">
        <v>8821</v>
      </c>
      <c r="AN2623">
        <v>50</v>
      </c>
      <c r="AO2623">
        <v>50</v>
      </c>
      <c r="AP2623" t="s">
        <v>48</v>
      </c>
      <c r="AQ2623" t="s">
        <v>8828</v>
      </c>
      <c r="AR2623" t="s">
        <v>8828</v>
      </c>
      <c r="AS2623" t="s">
        <v>8828</v>
      </c>
      <c r="AT2623" t="s">
        <v>8828</v>
      </c>
      <c r="AU2623" t="s">
        <v>8828</v>
      </c>
      <c r="AV2623" t="s">
        <v>69</v>
      </c>
      <c r="AW2623">
        <v>24</v>
      </c>
      <c r="AX2623" t="s">
        <v>8888</v>
      </c>
      <c r="AY2623" t="s">
        <v>8882</v>
      </c>
      <c r="AZ2623" t="s">
        <v>8885</v>
      </c>
      <c r="BA2623" t="s">
        <v>8883</v>
      </c>
    </row>
    <row r="2624" spans="1:53" x14ac:dyDescent="0.2">
      <c r="A2624" t="s">
        <v>5167</v>
      </c>
      <c r="B2624" t="s">
        <v>8209</v>
      </c>
      <c r="E2624">
        <v>7</v>
      </c>
      <c r="F2624">
        <v>7</v>
      </c>
      <c r="G2624" t="s">
        <v>84</v>
      </c>
      <c r="H2624" t="s">
        <v>32</v>
      </c>
      <c r="I2624" t="s">
        <v>33</v>
      </c>
      <c r="J2624" t="s">
        <v>56</v>
      </c>
      <c r="K2624" t="s">
        <v>100</v>
      </c>
      <c r="L2624" t="s">
        <v>8807</v>
      </c>
      <c r="M2624" t="s">
        <v>56</v>
      </c>
      <c r="N2624" t="s">
        <v>101</v>
      </c>
      <c r="O2624" t="s">
        <v>118</v>
      </c>
      <c r="P2624" t="s">
        <v>88</v>
      </c>
      <c r="Q2624" t="s">
        <v>89</v>
      </c>
      <c r="R2624" t="s">
        <v>8811</v>
      </c>
      <c r="S2624" t="s">
        <v>4300</v>
      </c>
      <c r="T2624" t="s">
        <v>8843</v>
      </c>
      <c r="U2624" s="3">
        <v>45744</v>
      </c>
      <c r="V2624" t="s">
        <v>42</v>
      </c>
      <c r="W2624">
        <v>45</v>
      </c>
      <c r="X2624" t="s">
        <v>163</v>
      </c>
      <c r="AB2624" s="3"/>
      <c r="AC2624" t="s">
        <v>131</v>
      </c>
      <c r="AD2624" t="s">
        <v>45</v>
      </c>
      <c r="AE2624">
        <v>3</v>
      </c>
      <c r="AF2624">
        <v>3</v>
      </c>
      <c r="AG2624" t="s">
        <v>46</v>
      </c>
      <c r="AH2624" t="s">
        <v>66</v>
      </c>
      <c r="AI2624" t="s">
        <v>133</v>
      </c>
      <c r="AJ2624" t="s">
        <v>8821</v>
      </c>
      <c r="AL2624" t="s">
        <v>68</v>
      </c>
      <c r="AM2624" t="s">
        <v>8823</v>
      </c>
      <c r="AN2624">
        <v>50</v>
      </c>
      <c r="AO2624">
        <v>50</v>
      </c>
      <c r="AP2624" t="s">
        <v>48</v>
      </c>
      <c r="AQ2624" t="s">
        <v>8830</v>
      </c>
      <c r="AR2624" t="s">
        <v>8833</v>
      </c>
      <c r="AS2624" t="s">
        <v>8828</v>
      </c>
      <c r="AT2624" t="s">
        <v>8828</v>
      </c>
      <c r="AU2624" t="s">
        <v>8828</v>
      </c>
      <c r="AX2624" t="s">
        <v>8877</v>
      </c>
      <c r="AY2624" t="s">
        <v>8878</v>
      </c>
      <c r="BA2624" t="s">
        <v>8883</v>
      </c>
    </row>
    <row r="2625" spans="1:53" x14ac:dyDescent="0.2">
      <c r="A2625" t="s">
        <v>5168</v>
      </c>
      <c r="B2625" t="s">
        <v>5168</v>
      </c>
      <c r="C2625" t="s">
        <v>5169</v>
      </c>
      <c r="E2625" t="s">
        <v>109</v>
      </c>
      <c r="G2625" t="s">
        <v>84</v>
      </c>
      <c r="H2625" t="s">
        <v>53</v>
      </c>
      <c r="I2625" t="s">
        <v>148</v>
      </c>
      <c r="J2625" t="s">
        <v>136</v>
      </c>
      <c r="K2625" t="s">
        <v>85</v>
      </c>
      <c r="L2625" t="s">
        <v>85</v>
      </c>
      <c r="M2625" t="s">
        <v>56</v>
      </c>
      <c r="N2625" t="s">
        <v>87</v>
      </c>
      <c r="O2625" t="s">
        <v>155</v>
      </c>
      <c r="P2625" t="s">
        <v>204</v>
      </c>
      <c r="S2625" t="s">
        <v>1117</v>
      </c>
      <c r="T2625" t="s">
        <v>8843</v>
      </c>
      <c r="U2625" s="3">
        <v>45824</v>
      </c>
      <c r="V2625" t="s">
        <v>226</v>
      </c>
      <c r="W2625">
        <v>60</v>
      </c>
      <c r="X2625" t="s">
        <v>171</v>
      </c>
      <c r="Y2625">
        <v>24</v>
      </c>
      <c r="AB2625" s="3"/>
      <c r="AC2625" t="s">
        <v>44</v>
      </c>
      <c r="AD2625" t="s">
        <v>123</v>
      </c>
      <c r="AE2625">
        <v>2</v>
      </c>
      <c r="AF2625">
        <v>2</v>
      </c>
      <c r="AH2625" t="s">
        <v>47</v>
      </c>
      <c r="AI2625" t="s">
        <v>151</v>
      </c>
      <c r="AJ2625" t="s">
        <v>8821</v>
      </c>
      <c r="AL2625" t="s">
        <v>138</v>
      </c>
      <c r="AM2625" t="s">
        <v>8814</v>
      </c>
      <c r="AN2625">
        <v>20</v>
      </c>
      <c r="AO2625">
        <v>20</v>
      </c>
      <c r="AP2625" t="s">
        <v>69</v>
      </c>
      <c r="AQ2625" t="s">
        <v>8828</v>
      </c>
      <c r="AR2625" t="s">
        <v>8832</v>
      </c>
      <c r="AS2625" t="s">
        <v>8835</v>
      </c>
      <c r="AT2625" t="s">
        <v>8828</v>
      </c>
      <c r="AU2625" t="s">
        <v>8828</v>
      </c>
      <c r="AY2625" t="s">
        <v>8886</v>
      </c>
      <c r="BA2625" t="s">
        <v>8879</v>
      </c>
    </row>
    <row r="2626" spans="1:53" x14ac:dyDescent="0.2">
      <c r="A2626" t="s">
        <v>5170</v>
      </c>
      <c r="B2626" t="s">
        <v>5170</v>
      </c>
      <c r="C2626" t="s">
        <v>889</v>
      </c>
      <c r="E2626" t="s">
        <v>109</v>
      </c>
      <c r="G2626" t="s">
        <v>84</v>
      </c>
      <c r="H2626" t="s">
        <v>32</v>
      </c>
      <c r="I2626" t="s">
        <v>185</v>
      </c>
      <c r="J2626" t="s">
        <v>56</v>
      </c>
      <c r="K2626" t="s">
        <v>75</v>
      </c>
      <c r="L2626" t="s">
        <v>75</v>
      </c>
      <c r="M2626" t="s">
        <v>56</v>
      </c>
      <c r="N2626" t="s">
        <v>87</v>
      </c>
      <c r="O2626" t="s">
        <v>155</v>
      </c>
      <c r="P2626" t="s">
        <v>119</v>
      </c>
      <c r="Q2626" t="s">
        <v>60</v>
      </c>
      <c r="R2626" t="s">
        <v>8810</v>
      </c>
      <c r="S2626" t="s">
        <v>1104</v>
      </c>
      <c r="T2626" t="s">
        <v>8844</v>
      </c>
      <c r="U2626" s="3">
        <v>45762</v>
      </c>
      <c r="V2626" t="s">
        <v>121</v>
      </c>
      <c r="W2626">
        <v>30</v>
      </c>
      <c r="X2626" t="s">
        <v>80</v>
      </c>
      <c r="Y2626">
        <v>48</v>
      </c>
      <c r="AB2626" s="3"/>
      <c r="AC2626" t="s">
        <v>122</v>
      </c>
      <c r="AD2626" t="s">
        <v>81</v>
      </c>
      <c r="AE2626">
        <v>1</v>
      </c>
      <c r="AF2626">
        <v>1</v>
      </c>
      <c r="AG2626" t="s">
        <v>65</v>
      </c>
      <c r="AH2626" t="s">
        <v>82</v>
      </c>
      <c r="AI2626">
        <v>5</v>
      </c>
      <c r="AJ2626" t="s">
        <v>8821</v>
      </c>
      <c r="AK2626" t="s">
        <v>69</v>
      </c>
      <c r="AL2626" t="s">
        <v>68</v>
      </c>
      <c r="AM2626" t="s">
        <v>8823</v>
      </c>
      <c r="AN2626">
        <v>10</v>
      </c>
      <c r="AO2626">
        <v>10</v>
      </c>
      <c r="AP2626" t="s">
        <v>48</v>
      </c>
      <c r="AQ2626" t="s">
        <v>8828</v>
      </c>
      <c r="AR2626" t="s">
        <v>8832</v>
      </c>
      <c r="AS2626" t="s">
        <v>8836</v>
      </c>
      <c r="AT2626" t="s">
        <v>8828</v>
      </c>
      <c r="AU2626" t="s">
        <v>8828</v>
      </c>
      <c r="AY2626" t="s">
        <v>8878</v>
      </c>
      <c r="BA2626" t="s">
        <v>8879</v>
      </c>
    </row>
    <row r="2627" spans="1:53" x14ac:dyDescent="0.2">
      <c r="A2627" t="s">
        <v>5171</v>
      </c>
      <c r="B2627" t="s">
        <v>8210</v>
      </c>
      <c r="D2627" t="s">
        <v>5172</v>
      </c>
      <c r="E2627" t="s">
        <v>109</v>
      </c>
      <c r="G2627" t="s">
        <v>31</v>
      </c>
      <c r="H2627" t="s">
        <v>153</v>
      </c>
      <c r="I2627" t="s">
        <v>218</v>
      </c>
      <c r="J2627" t="s">
        <v>56</v>
      </c>
      <c r="K2627" t="s">
        <v>75</v>
      </c>
      <c r="L2627" t="s">
        <v>75</v>
      </c>
      <c r="M2627" t="s">
        <v>86</v>
      </c>
      <c r="N2627" t="s">
        <v>87</v>
      </c>
      <c r="O2627" t="s">
        <v>155</v>
      </c>
      <c r="P2627" t="s">
        <v>204</v>
      </c>
      <c r="Q2627" t="s">
        <v>40</v>
      </c>
      <c r="R2627" t="s">
        <v>8809</v>
      </c>
      <c r="S2627" t="s">
        <v>2580</v>
      </c>
      <c r="T2627" t="s">
        <v>8845</v>
      </c>
      <c r="U2627" s="3">
        <v>45670</v>
      </c>
      <c r="V2627" t="s">
        <v>103</v>
      </c>
      <c r="W2627">
        <v>120</v>
      </c>
      <c r="X2627" t="s">
        <v>43</v>
      </c>
      <c r="Y2627">
        <v>2</v>
      </c>
      <c r="AB2627" s="3"/>
      <c r="AC2627" t="s">
        <v>248</v>
      </c>
      <c r="AD2627" t="s">
        <v>45</v>
      </c>
      <c r="AE2627">
        <v>3</v>
      </c>
      <c r="AF2627">
        <v>3</v>
      </c>
      <c r="AG2627" t="s">
        <v>124</v>
      </c>
      <c r="AH2627" t="s">
        <v>82</v>
      </c>
      <c r="AI2627" t="s">
        <v>133</v>
      </c>
      <c r="AJ2627" t="s">
        <v>8821</v>
      </c>
      <c r="AK2627" t="s">
        <v>48</v>
      </c>
      <c r="AL2627" t="s">
        <v>68</v>
      </c>
      <c r="AM2627" t="s">
        <v>8823</v>
      </c>
      <c r="AN2627" t="s">
        <v>95</v>
      </c>
      <c r="AO2627">
        <v>100</v>
      </c>
      <c r="AP2627" t="s">
        <v>48</v>
      </c>
      <c r="AQ2627" t="s">
        <v>8830</v>
      </c>
      <c r="AR2627" t="s">
        <v>8828</v>
      </c>
      <c r="AS2627" t="s">
        <v>8828</v>
      </c>
      <c r="AT2627" t="s">
        <v>8828</v>
      </c>
      <c r="AU2627" t="s">
        <v>8828</v>
      </c>
      <c r="AW2627">
        <v>2</v>
      </c>
      <c r="AY2627" t="s">
        <v>8882</v>
      </c>
      <c r="AZ2627" t="s">
        <v>8884</v>
      </c>
      <c r="BA2627" t="s">
        <v>8881</v>
      </c>
    </row>
    <row r="2628" spans="1:53" x14ac:dyDescent="0.2">
      <c r="A2628" t="s">
        <v>5173</v>
      </c>
      <c r="B2628" t="s">
        <v>8211</v>
      </c>
      <c r="D2628" t="s">
        <v>5174</v>
      </c>
      <c r="E2628">
        <v>8</v>
      </c>
      <c r="F2628">
        <v>8</v>
      </c>
      <c r="G2628" t="s">
        <v>84</v>
      </c>
      <c r="H2628" t="s">
        <v>53</v>
      </c>
      <c r="I2628" t="s">
        <v>135</v>
      </c>
      <c r="J2628" t="s">
        <v>55</v>
      </c>
      <c r="K2628" t="s">
        <v>85</v>
      </c>
      <c r="L2628" t="s">
        <v>85</v>
      </c>
      <c r="M2628" t="s">
        <v>222</v>
      </c>
      <c r="N2628" t="s">
        <v>87</v>
      </c>
      <c r="O2628" t="s">
        <v>155</v>
      </c>
      <c r="P2628" t="s">
        <v>59</v>
      </c>
      <c r="Q2628" t="s">
        <v>138</v>
      </c>
      <c r="R2628" t="s">
        <v>8814</v>
      </c>
      <c r="S2628" t="s">
        <v>3956</v>
      </c>
      <c r="T2628" t="s">
        <v>8845</v>
      </c>
      <c r="U2628" s="3">
        <v>45764</v>
      </c>
      <c r="V2628" t="s">
        <v>226</v>
      </c>
      <c r="W2628">
        <v>60</v>
      </c>
      <c r="X2628" t="s">
        <v>62</v>
      </c>
      <c r="Y2628">
        <v>5</v>
      </c>
      <c r="Z2628" t="s">
        <v>578</v>
      </c>
      <c r="AA2628" t="s">
        <v>8843</v>
      </c>
      <c r="AB2628" s="3">
        <v>45675</v>
      </c>
      <c r="AC2628" t="s">
        <v>44</v>
      </c>
      <c r="AD2628" t="s">
        <v>114</v>
      </c>
      <c r="AE2628">
        <v>0</v>
      </c>
      <c r="AF2628">
        <v>0</v>
      </c>
      <c r="AH2628" t="s">
        <v>82</v>
      </c>
      <c r="AI2628">
        <v>3</v>
      </c>
      <c r="AJ2628" t="s">
        <v>8820</v>
      </c>
      <c r="AK2628" t="s">
        <v>69</v>
      </c>
      <c r="AN2628">
        <v>50</v>
      </c>
      <c r="AO2628">
        <v>50</v>
      </c>
      <c r="AP2628" t="s">
        <v>69</v>
      </c>
      <c r="AQ2628" t="s">
        <v>8829</v>
      </c>
      <c r="AR2628" t="s">
        <v>8832</v>
      </c>
      <c r="AS2628" t="s">
        <v>8836</v>
      </c>
      <c r="AT2628" t="s">
        <v>8828</v>
      </c>
      <c r="AU2628" t="s">
        <v>8828</v>
      </c>
      <c r="AV2628" t="s">
        <v>48</v>
      </c>
      <c r="AX2628" t="s">
        <v>8877</v>
      </c>
      <c r="AY2628" t="s">
        <v>8886</v>
      </c>
      <c r="BA2628" t="s">
        <v>8883</v>
      </c>
    </row>
    <row r="2629" spans="1:53" x14ac:dyDescent="0.2">
      <c r="A2629" t="s">
        <v>5175</v>
      </c>
      <c r="B2629" t="s">
        <v>8212</v>
      </c>
      <c r="C2629" t="s">
        <v>1236</v>
      </c>
      <c r="D2629" t="s">
        <v>5176</v>
      </c>
      <c r="E2629">
        <v>8</v>
      </c>
      <c r="F2629">
        <v>8</v>
      </c>
      <c r="G2629" t="s">
        <v>31</v>
      </c>
      <c r="H2629" t="s">
        <v>32</v>
      </c>
      <c r="I2629" t="s">
        <v>117</v>
      </c>
      <c r="J2629" t="s">
        <v>55</v>
      </c>
      <c r="K2629" t="s">
        <v>85</v>
      </c>
      <c r="L2629" t="s">
        <v>85</v>
      </c>
      <c r="M2629" t="s">
        <v>222</v>
      </c>
      <c r="N2629" t="s">
        <v>87</v>
      </c>
      <c r="O2629" t="s">
        <v>58</v>
      </c>
      <c r="P2629" t="s">
        <v>181</v>
      </c>
      <c r="S2629" t="s">
        <v>665</v>
      </c>
      <c r="T2629" t="s">
        <v>8845</v>
      </c>
      <c r="U2629" s="3">
        <v>45778</v>
      </c>
      <c r="V2629" t="s">
        <v>103</v>
      </c>
      <c r="W2629">
        <v>120</v>
      </c>
      <c r="X2629" t="s">
        <v>43</v>
      </c>
      <c r="Y2629">
        <v>2</v>
      </c>
      <c r="AB2629" s="3"/>
      <c r="AC2629" t="s">
        <v>44</v>
      </c>
      <c r="AD2629" t="s">
        <v>81</v>
      </c>
      <c r="AE2629" t="s">
        <v>93</v>
      </c>
      <c r="AF2629">
        <v>1</v>
      </c>
      <c r="AG2629" t="s">
        <v>160</v>
      </c>
      <c r="AH2629" t="s">
        <v>125</v>
      </c>
      <c r="AI2629" t="s">
        <v>133</v>
      </c>
      <c r="AJ2629" t="s">
        <v>8821</v>
      </c>
      <c r="AK2629" t="s">
        <v>69</v>
      </c>
      <c r="AL2629" t="s">
        <v>49</v>
      </c>
      <c r="AN2629">
        <v>50</v>
      </c>
      <c r="AO2629">
        <v>50</v>
      </c>
      <c r="AP2629" t="s">
        <v>69</v>
      </c>
      <c r="AQ2629" t="s">
        <v>8828</v>
      </c>
      <c r="AR2629" t="s">
        <v>8832</v>
      </c>
      <c r="AS2629" t="s">
        <v>8837</v>
      </c>
      <c r="AT2629" t="s">
        <v>8828</v>
      </c>
      <c r="AU2629" t="s">
        <v>8828</v>
      </c>
      <c r="AX2629" t="s">
        <v>8877</v>
      </c>
      <c r="AY2629" t="s">
        <v>8882</v>
      </c>
      <c r="BA2629" t="s">
        <v>8883</v>
      </c>
    </row>
    <row r="2630" spans="1:53" x14ac:dyDescent="0.2">
      <c r="A2630" t="s">
        <v>5177</v>
      </c>
      <c r="B2630" t="s">
        <v>8213</v>
      </c>
      <c r="E2630" t="s">
        <v>109</v>
      </c>
      <c r="G2630" t="s">
        <v>84</v>
      </c>
      <c r="H2630" t="s">
        <v>73</v>
      </c>
      <c r="I2630" t="s">
        <v>110</v>
      </c>
      <c r="J2630" t="s">
        <v>136</v>
      </c>
      <c r="K2630" t="s">
        <v>75</v>
      </c>
      <c r="L2630" t="s">
        <v>75</v>
      </c>
      <c r="M2630" t="s">
        <v>56</v>
      </c>
      <c r="N2630" t="s">
        <v>77</v>
      </c>
      <c r="O2630" t="s">
        <v>78</v>
      </c>
      <c r="P2630" t="s">
        <v>88</v>
      </c>
      <c r="Q2630" t="s">
        <v>94</v>
      </c>
      <c r="R2630" t="s">
        <v>8812</v>
      </c>
      <c r="S2630" t="s">
        <v>1654</v>
      </c>
      <c r="T2630" t="s">
        <v>8845</v>
      </c>
      <c r="U2630" s="3">
        <v>45730</v>
      </c>
      <c r="V2630" t="s">
        <v>226</v>
      </c>
      <c r="W2630">
        <v>60</v>
      </c>
      <c r="X2630" t="s">
        <v>80</v>
      </c>
      <c r="Y2630">
        <v>48</v>
      </c>
      <c r="Z2630" t="s">
        <v>657</v>
      </c>
      <c r="AA2630" t="s">
        <v>8845</v>
      </c>
      <c r="AB2630" s="3">
        <v>45695</v>
      </c>
      <c r="AC2630" t="s">
        <v>44</v>
      </c>
      <c r="AD2630" t="s">
        <v>123</v>
      </c>
      <c r="AE2630">
        <v>2</v>
      </c>
      <c r="AF2630">
        <v>2</v>
      </c>
      <c r="AH2630" t="s">
        <v>47</v>
      </c>
      <c r="AI2630">
        <v>4</v>
      </c>
      <c r="AJ2630" t="s">
        <v>8821</v>
      </c>
      <c r="AK2630" t="s">
        <v>69</v>
      </c>
      <c r="AL2630" t="s">
        <v>68</v>
      </c>
      <c r="AM2630" t="s">
        <v>8823</v>
      </c>
      <c r="AN2630">
        <v>20</v>
      </c>
      <c r="AO2630">
        <v>20</v>
      </c>
      <c r="AP2630" t="s">
        <v>69</v>
      </c>
      <c r="AQ2630" t="s">
        <v>8829</v>
      </c>
      <c r="AR2630" t="s">
        <v>8832</v>
      </c>
      <c r="AS2630" t="s">
        <v>8835</v>
      </c>
      <c r="AT2630" t="s">
        <v>8828</v>
      </c>
      <c r="AU2630" t="s">
        <v>8828</v>
      </c>
      <c r="AV2630" t="s">
        <v>48</v>
      </c>
      <c r="AY2630" t="s">
        <v>8886</v>
      </c>
      <c r="BA2630" t="s">
        <v>8879</v>
      </c>
    </row>
    <row r="2631" spans="1:53" x14ac:dyDescent="0.2">
      <c r="A2631" t="s">
        <v>5178</v>
      </c>
      <c r="B2631" t="s">
        <v>8214</v>
      </c>
      <c r="D2631" t="s">
        <v>5179</v>
      </c>
      <c r="E2631">
        <v>62</v>
      </c>
      <c r="F2631">
        <v>62</v>
      </c>
      <c r="G2631" t="s">
        <v>84</v>
      </c>
      <c r="H2631" t="s">
        <v>153</v>
      </c>
      <c r="I2631" t="s">
        <v>218</v>
      </c>
      <c r="J2631" t="s">
        <v>136</v>
      </c>
      <c r="K2631" t="s">
        <v>35</v>
      </c>
      <c r="L2631" t="s">
        <v>8807</v>
      </c>
      <c r="M2631" t="s">
        <v>222</v>
      </c>
      <c r="N2631" t="s">
        <v>101</v>
      </c>
      <c r="O2631" t="s">
        <v>118</v>
      </c>
      <c r="P2631" t="s">
        <v>181</v>
      </c>
      <c r="Q2631" t="s">
        <v>175</v>
      </c>
      <c r="R2631" t="s">
        <v>8813</v>
      </c>
      <c r="S2631" t="s">
        <v>520</v>
      </c>
      <c r="T2631" t="s">
        <v>8844</v>
      </c>
      <c r="U2631" s="3">
        <v>45723</v>
      </c>
      <c r="V2631" t="s">
        <v>42</v>
      </c>
      <c r="W2631">
        <v>45</v>
      </c>
      <c r="X2631" t="s">
        <v>163</v>
      </c>
      <c r="AB2631" s="3"/>
      <c r="AC2631" t="s">
        <v>131</v>
      </c>
      <c r="AD2631" t="s">
        <v>81</v>
      </c>
      <c r="AE2631">
        <v>3</v>
      </c>
      <c r="AF2631">
        <v>3</v>
      </c>
      <c r="AG2631" t="s">
        <v>46</v>
      </c>
      <c r="AH2631" t="s">
        <v>82</v>
      </c>
      <c r="AI2631">
        <v>2</v>
      </c>
      <c r="AJ2631" t="s">
        <v>8819</v>
      </c>
      <c r="AK2631" t="s">
        <v>48</v>
      </c>
      <c r="AN2631" t="s">
        <v>95</v>
      </c>
      <c r="AO2631">
        <v>100</v>
      </c>
      <c r="AP2631" t="s">
        <v>69</v>
      </c>
      <c r="AQ2631" t="s">
        <v>8830</v>
      </c>
      <c r="AR2631" t="s">
        <v>8833</v>
      </c>
      <c r="AS2631" t="s">
        <v>8828</v>
      </c>
      <c r="AT2631" t="s">
        <v>8828</v>
      </c>
      <c r="AU2631" t="s">
        <v>8828</v>
      </c>
      <c r="AX2631" t="s">
        <v>8890</v>
      </c>
      <c r="AY2631" t="s">
        <v>8878</v>
      </c>
      <c r="BA2631" t="s">
        <v>8881</v>
      </c>
    </row>
    <row r="2632" spans="1:53" x14ac:dyDescent="0.2">
      <c r="A2632" t="s">
        <v>5180</v>
      </c>
      <c r="B2632" t="s">
        <v>8215</v>
      </c>
      <c r="C2632" t="s">
        <v>5181</v>
      </c>
      <c r="E2632" t="s">
        <v>50</v>
      </c>
      <c r="F2632">
        <v>30</v>
      </c>
      <c r="G2632" t="s">
        <v>31</v>
      </c>
      <c r="H2632" t="s">
        <v>73</v>
      </c>
      <c r="I2632" t="s">
        <v>142</v>
      </c>
      <c r="J2632" t="s">
        <v>56</v>
      </c>
      <c r="K2632" t="s">
        <v>35</v>
      </c>
      <c r="L2632" t="s">
        <v>8807</v>
      </c>
      <c r="M2632" t="s">
        <v>222</v>
      </c>
      <c r="N2632" t="s">
        <v>37</v>
      </c>
      <c r="O2632" t="s">
        <v>78</v>
      </c>
      <c r="P2632" t="s">
        <v>39</v>
      </c>
      <c r="Q2632" t="s">
        <v>40</v>
      </c>
      <c r="R2632" t="s">
        <v>8809</v>
      </c>
      <c r="S2632" t="s">
        <v>350</v>
      </c>
      <c r="T2632" t="s">
        <v>8844</v>
      </c>
      <c r="U2632" s="3">
        <v>45811</v>
      </c>
      <c r="V2632" t="s">
        <v>42</v>
      </c>
      <c r="W2632">
        <v>45</v>
      </c>
      <c r="X2632" t="s">
        <v>62</v>
      </c>
      <c r="Y2632">
        <v>5</v>
      </c>
      <c r="Z2632" t="s">
        <v>1697</v>
      </c>
      <c r="AA2632" t="s">
        <v>8843</v>
      </c>
      <c r="AB2632" s="3">
        <v>45778</v>
      </c>
      <c r="AC2632" t="s">
        <v>44</v>
      </c>
      <c r="AD2632" t="s">
        <v>114</v>
      </c>
      <c r="AE2632" t="s">
        <v>93</v>
      </c>
      <c r="AF2632">
        <v>1</v>
      </c>
      <c r="AG2632" t="s">
        <v>132</v>
      </c>
      <c r="AH2632" t="s">
        <v>47</v>
      </c>
      <c r="AI2632" t="s">
        <v>133</v>
      </c>
      <c r="AJ2632" t="s">
        <v>8821</v>
      </c>
      <c r="AK2632" t="s">
        <v>48</v>
      </c>
      <c r="AL2632" t="s">
        <v>94</v>
      </c>
      <c r="AM2632" t="s">
        <v>8812</v>
      </c>
      <c r="AN2632">
        <v>20</v>
      </c>
      <c r="AO2632">
        <v>20</v>
      </c>
      <c r="AP2632" t="s">
        <v>48</v>
      </c>
      <c r="AQ2632" t="s">
        <v>8829</v>
      </c>
      <c r="AR2632" t="s">
        <v>8832</v>
      </c>
      <c r="AS2632" t="s">
        <v>8835</v>
      </c>
      <c r="AT2632" t="s">
        <v>8828</v>
      </c>
      <c r="AU2632" t="s">
        <v>8828</v>
      </c>
      <c r="AV2632" t="s">
        <v>48</v>
      </c>
      <c r="AX2632" t="s">
        <v>8888</v>
      </c>
      <c r="AY2632" t="s">
        <v>8878</v>
      </c>
      <c r="BA2632" t="s">
        <v>8879</v>
      </c>
    </row>
    <row r="2633" spans="1:53" x14ac:dyDescent="0.2">
      <c r="A2633" t="s">
        <v>5182</v>
      </c>
      <c r="B2633" t="s">
        <v>8216</v>
      </c>
      <c r="C2633" t="s">
        <v>3120</v>
      </c>
      <c r="D2633" t="s">
        <v>3433</v>
      </c>
      <c r="E2633" t="s">
        <v>50</v>
      </c>
      <c r="F2633">
        <v>30</v>
      </c>
      <c r="G2633" t="s">
        <v>84</v>
      </c>
      <c r="H2633" t="s">
        <v>53</v>
      </c>
      <c r="I2633" t="s">
        <v>148</v>
      </c>
      <c r="J2633" t="s">
        <v>34</v>
      </c>
      <c r="K2633" t="s">
        <v>100</v>
      </c>
      <c r="L2633" t="s">
        <v>8807</v>
      </c>
      <c r="M2633" t="s">
        <v>86</v>
      </c>
      <c r="N2633" t="s">
        <v>77</v>
      </c>
      <c r="O2633" t="s">
        <v>155</v>
      </c>
      <c r="P2633" t="s">
        <v>59</v>
      </c>
      <c r="S2633" t="s">
        <v>1251</v>
      </c>
      <c r="T2633" t="s">
        <v>8843</v>
      </c>
      <c r="U2633" s="3">
        <v>45816</v>
      </c>
      <c r="V2633" t="s">
        <v>42</v>
      </c>
      <c r="W2633">
        <v>45</v>
      </c>
      <c r="X2633" t="s">
        <v>80</v>
      </c>
      <c r="Y2633">
        <v>48</v>
      </c>
      <c r="AB2633" s="3"/>
      <c r="AC2633" t="s">
        <v>122</v>
      </c>
      <c r="AD2633" t="s">
        <v>81</v>
      </c>
      <c r="AE2633" t="s">
        <v>93</v>
      </c>
      <c r="AF2633">
        <v>1</v>
      </c>
      <c r="AG2633" t="s">
        <v>65</v>
      </c>
      <c r="AH2633" t="s">
        <v>125</v>
      </c>
      <c r="AI2633">
        <v>1</v>
      </c>
      <c r="AJ2633" t="s">
        <v>8819</v>
      </c>
      <c r="AK2633" t="s">
        <v>69</v>
      </c>
      <c r="AL2633" t="s">
        <v>49</v>
      </c>
      <c r="AN2633">
        <v>10</v>
      </c>
      <c r="AO2633">
        <v>10</v>
      </c>
      <c r="AP2633" t="s">
        <v>69</v>
      </c>
      <c r="AQ2633" t="s">
        <v>8828</v>
      </c>
      <c r="AR2633" t="s">
        <v>8832</v>
      </c>
      <c r="AS2633" t="s">
        <v>8837</v>
      </c>
      <c r="AT2633" t="s">
        <v>8828</v>
      </c>
      <c r="AU2633" t="s">
        <v>8828</v>
      </c>
      <c r="AX2633" t="s">
        <v>8888</v>
      </c>
      <c r="AY2633" t="s">
        <v>8878</v>
      </c>
      <c r="BA2633" t="s">
        <v>8879</v>
      </c>
    </row>
    <row r="2634" spans="1:53" x14ac:dyDescent="0.2">
      <c r="A2634" t="s">
        <v>5183</v>
      </c>
      <c r="B2634" t="s">
        <v>5183</v>
      </c>
      <c r="C2634" t="s">
        <v>5097</v>
      </c>
      <c r="D2634" t="s">
        <v>5184</v>
      </c>
      <c r="E2634">
        <v>69</v>
      </c>
      <c r="F2634">
        <v>69</v>
      </c>
      <c r="G2634" t="s">
        <v>31</v>
      </c>
      <c r="H2634" t="s">
        <v>32</v>
      </c>
      <c r="I2634" t="s">
        <v>117</v>
      </c>
      <c r="J2634" t="s">
        <v>136</v>
      </c>
      <c r="K2634" t="s">
        <v>85</v>
      </c>
      <c r="L2634" t="s">
        <v>85</v>
      </c>
      <c r="M2634" t="s">
        <v>222</v>
      </c>
      <c r="N2634" t="s">
        <v>77</v>
      </c>
      <c r="O2634" t="s">
        <v>58</v>
      </c>
      <c r="P2634" t="s">
        <v>59</v>
      </c>
      <c r="Q2634" t="s">
        <v>60</v>
      </c>
      <c r="R2634" t="s">
        <v>8810</v>
      </c>
      <c r="S2634" t="s">
        <v>2037</v>
      </c>
      <c r="T2634" t="s">
        <v>8843</v>
      </c>
      <c r="U2634" s="3">
        <v>45663</v>
      </c>
      <c r="V2634" t="s">
        <v>42</v>
      </c>
      <c r="W2634">
        <v>45</v>
      </c>
      <c r="X2634" t="s">
        <v>43</v>
      </c>
      <c r="Y2634">
        <v>2</v>
      </c>
      <c r="Z2634" t="s">
        <v>366</v>
      </c>
      <c r="AA2634" t="s">
        <v>8843</v>
      </c>
      <c r="AB2634" s="3">
        <v>45726</v>
      </c>
      <c r="AC2634" t="s">
        <v>131</v>
      </c>
      <c r="AD2634" t="s">
        <v>81</v>
      </c>
      <c r="AE2634">
        <v>1</v>
      </c>
      <c r="AF2634">
        <v>1</v>
      </c>
      <c r="AG2634" t="s">
        <v>160</v>
      </c>
      <c r="AH2634" t="s">
        <v>82</v>
      </c>
      <c r="AI2634">
        <v>1</v>
      </c>
      <c r="AJ2634" t="s">
        <v>8819</v>
      </c>
      <c r="AK2634" t="s">
        <v>48</v>
      </c>
      <c r="AL2634" t="s">
        <v>68</v>
      </c>
      <c r="AM2634" t="s">
        <v>8823</v>
      </c>
      <c r="AN2634">
        <v>10</v>
      </c>
      <c r="AO2634">
        <v>10</v>
      </c>
      <c r="AP2634" t="s">
        <v>48</v>
      </c>
      <c r="AQ2634" t="s">
        <v>8828</v>
      </c>
      <c r="AR2634" t="s">
        <v>8828</v>
      </c>
      <c r="AS2634" t="s">
        <v>8828</v>
      </c>
      <c r="AT2634" t="s">
        <v>8828</v>
      </c>
      <c r="AU2634" t="s">
        <v>8828</v>
      </c>
      <c r="AV2634" t="s">
        <v>69</v>
      </c>
      <c r="AW2634">
        <v>2</v>
      </c>
      <c r="AX2634" t="s">
        <v>8889</v>
      </c>
      <c r="AY2634" t="s">
        <v>8878</v>
      </c>
      <c r="AZ2634" t="s">
        <v>8884</v>
      </c>
      <c r="BA2634" t="s">
        <v>8879</v>
      </c>
    </row>
    <row r="2635" spans="1:53" x14ac:dyDescent="0.2">
      <c r="A2635" t="s">
        <v>5185</v>
      </c>
      <c r="B2635" t="s">
        <v>8217</v>
      </c>
      <c r="E2635" t="s">
        <v>109</v>
      </c>
      <c r="G2635" t="s">
        <v>31</v>
      </c>
      <c r="H2635" t="s">
        <v>153</v>
      </c>
      <c r="I2635" t="s">
        <v>154</v>
      </c>
      <c r="J2635" t="s">
        <v>136</v>
      </c>
      <c r="K2635" t="s">
        <v>35</v>
      </c>
      <c r="L2635" t="s">
        <v>8807</v>
      </c>
      <c r="M2635" t="s">
        <v>76</v>
      </c>
      <c r="N2635" t="s">
        <v>77</v>
      </c>
      <c r="O2635" t="s">
        <v>58</v>
      </c>
      <c r="P2635" t="s">
        <v>204</v>
      </c>
      <c r="Q2635" t="s">
        <v>175</v>
      </c>
      <c r="R2635" t="s">
        <v>8813</v>
      </c>
      <c r="S2635" t="s">
        <v>1153</v>
      </c>
      <c r="T2635" t="s">
        <v>8843</v>
      </c>
      <c r="U2635" s="3">
        <v>45804</v>
      </c>
      <c r="V2635" t="s">
        <v>226</v>
      </c>
      <c r="W2635">
        <v>60</v>
      </c>
      <c r="X2635" t="s">
        <v>80</v>
      </c>
      <c r="Y2635">
        <v>48</v>
      </c>
      <c r="Z2635" t="s">
        <v>1715</v>
      </c>
      <c r="AA2635" t="s">
        <v>8845</v>
      </c>
      <c r="AB2635" s="3">
        <v>45678</v>
      </c>
      <c r="AC2635" t="s">
        <v>131</v>
      </c>
      <c r="AD2635" t="s">
        <v>81</v>
      </c>
      <c r="AE2635" t="s">
        <v>93</v>
      </c>
      <c r="AF2635">
        <v>1</v>
      </c>
      <c r="AG2635" t="s">
        <v>196</v>
      </c>
      <c r="AH2635" t="s">
        <v>66</v>
      </c>
      <c r="AI2635">
        <v>5</v>
      </c>
      <c r="AJ2635" t="s">
        <v>8821</v>
      </c>
      <c r="AK2635" t="s">
        <v>48</v>
      </c>
      <c r="AN2635">
        <v>20</v>
      </c>
      <c r="AO2635">
        <v>20</v>
      </c>
      <c r="AP2635" t="s">
        <v>69</v>
      </c>
      <c r="AQ2635" t="s">
        <v>8828</v>
      </c>
      <c r="AR2635" t="s">
        <v>8828</v>
      </c>
      <c r="AS2635" t="s">
        <v>8828</v>
      </c>
      <c r="AT2635" t="s">
        <v>8828</v>
      </c>
      <c r="AU2635" t="s">
        <v>8828</v>
      </c>
      <c r="AV2635" t="s">
        <v>48</v>
      </c>
      <c r="AW2635">
        <v>48</v>
      </c>
      <c r="AY2635" t="s">
        <v>8886</v>
      </c>
      <c r="AZ2635" t="s">
        <v>8887</v>
      </c>
      <c r="BA2635" t="s">
        <v>8879</v>
      </c>
    </row>
    <row r="2636" spans="1:53" x14ac:dyDescent="0.2">
      <c r="A2636" t="s">
        <v>5186</v>
      </c>
      <c r="B2636" t="s">
        <v>5186</v>
      </c>
      <c r="D2636" t="s">
        <v>5027</v>
      </c>
      <c r="E2636" t="s">
        <v>109</v>
      </c>
      <c r="G2636" t="s">
        <v>84</v>
      </c>
      <c r="H2636" t="s">
        <v>73</v>
      </c>
      <c r="I2636" t="s">
        <v>74</v>
      </c>
      <c r="J2636" t="s">
        <v>55</v>
      </c>
      <c r="K2636" t="s">
        <v>100</v>
      </c>
      <c r="L2636" t="s">
        <v>8807</v>
      </c>
      <c r="M2636" t="s">
        <v>222</v>
      </c>
      <c r="N2636" t="s">
        <v>37</v>
      </c>
      <c r="O2636" t="s">
        <v>38</v>
      </c>
      <c r="P2636" t="s">
        <v>88</v>
      </c>
      <c r="S2636" t="s">
        <v>239</v>
      </c>
      <c r="T2636" t="s">
        <v>8845</v>
      </c>
      <c r="U2636" s="3">
        <v>45771</v>
      </c>
      <c r="V2636" t="s">
        <v>121</v>
      </c>
      <c r="W2636">
        <v>30</v>
      </c>
      <c r="X2636" t="s">
        <v>43</v>
      </c>
      <c r="Y2636">
        <v>2</v>
      </c>
      <c r="Z2636" t="s">
        <v>613</v>
      </c>
      <c r="AA2636" t="s">
        <v>8845</v>
      </c>
      <c r="AB2636" s="3">
        <v>45783</v>
      </c>
      <c r="AC2636" t="s">
        <v>122</v>
      </c>
      <c r="AD2636" t="s">
        <v>45</v>
      </c>
      <c r="AE2636" t="s">
        <v>93</v>
      </c>
      <c r="AF2636">
        <v>1</v>
      </c>
      <c r="AG2636" t="s">
        <v>132</v>
      </c>
      <c r="AH2636" t="s">
        <v>125</v>
      </c>
      <c r="AI2636">
        <v>4</v>
      </c>
      <c r="AJ2636" t="s">
        <v>8821</v>
      </c>
      <c r="AK2636" t="s">
        <v>48</v>
      </c>
      <c r="AL2636" t="s">
        <v>68</v>
      </c>
      <c r="AM2636" t="s">
        <v>8823</v>
      </c>
      <c r="AN2636" t="s">
        <v>95</v>
      </c>
      <c r="AO2636">
        <v>100</v>
      </c>
      <c r="AP2636" t="s">
        <v>48</v>
      </c>
      <c r="AQ2636" t="s">
        <v>8829</v>
      </c>
      <c r="AR2636" t="s">
        <v>8832</v>
      </c>
      <c r="AS2636" t="s">
        <v>8837</v>
      </c>
      <c r="AT2636" t="s">
        <v>8828</v>
      </c>
      <c r="AU2636" t="s">
        <v>8828</v>
      </c>
      <c r="AV2636" t="s">
        <v>69</v>
      </c>
      <c r="AY2636" t="s">
        <v>8878</v>
      </c>
      <c r="BA2636" t="s">
        <v>8881</v>
      </c>
    </row>
    <row r="2637" spans="1:53" x14ac:dyDescent="0.2">
      <c r="A2637" t="s">
        <v>5187</v>
      </c>
      <c r="B2637" t="s">
        <v>8218</v>
      </c>
      <c r="C2637" t="s">
        <v>3126</v>
      </c>
      <c r="E2637" t="s">
        <v>50</v>
      </c>
      <c r="F2637">
        <v>30</v>
      </c>
      <c r="G2637" t="s">
        <v>31</v>
      </c>
      <c r="H2637" t="s">
        <v>53</v>
      </c>
      <c r="I2637" t="s">
        <v>54</v>
      </c>
      <c r="J2637" t="s">
        <v>34</v>
      </c>
      <c r="K2637" t="s">
        <v>85</v>
      </c>
      <c r="L2637" t="s">
        <v>85</v>
      </c>
      <c r="M2637" t="s">
        <v>36</v>
      </c>
      <c r="N2637" t="s">
        <v>87</v>
      </c>
      <c r="O2637" t="s">
        <v>155</v>
      </c>
      <c r="P2637" t="s">
        <v>119</v>
      </c>
      <c r="Q2637" t="s">
        <v>138</v>
      </c>
      <c r="R2637" t="s">
        <v>8814</v>
      </c>
      <c r="S2637" t="s">
        <v>467</v>
      </c>
      <c r="T2637" t="s">
        <v>8843</v>
      </c>
      <c r="U2637" s="3">
        <v>45671</v>
      </c>
      <c r="V2637" t="s">
        <v>226</v>
      </c>
      <c r="W2637">
        <v>60</v>
      </c>
      <c r="X2637" t="s">
        <v>171</v>
      </c>
      <c r="Y2637">
        <v>24</v>
      </c>
      <c r="AB2637" s="3"/>
      <c r="AC2637" t="s">
        <v>122</v>
      </c>
      <c r="AD2637" t="s">
        <v>114</v>
      </c>
      <c r="AE2637">
        <v>1</v>
      </c>
      <c r="AF2637">
        <v>1</v>
      </c>
      <c r="AG2637" t="s">
        <v>196</v>
      </c>
      <c r="AH2637" t="s">
        <v>66</v>
      </c>
      <c r="AI2637" t="s">
        <v>133</v>
      </c>
      <c r="AJ2637" t="s">
        <v>8821</v>
      </c>
      <c r="AN2637">
        <v>20</v>
      </c>
      <c r="AO2637">
        <v>20</v>
      </c>
      <c r="AP2637" t="s">
        <v>48</v>
      </c>
      <c r="AQ2637" t="s">
        <v>8828</v>
      </c>
      <c r="AR2637" t="s">
        <v>8832</v>
      </c>
      <c r="AS2637" t="s">
        <v>8828</v>
      </c>
      <c r="AT2637" t="s">
        <v>8828</v>
      </c>
      <c r="AU2637" t="s">
        <v>8828</v>
      </c>
      <c r="AX2637" t="s">
        <v>8888</v>
      </c>
      <c r="AY2637" t="s">
        <v>8886</v>
      </c>
      <c r="BA2637" t="s">
        <v>8879</v>
      </c>
    </row>
    <row r="2638" spans="1:53" x14ac:dyDescent="0.2">
      <c r="A2638" t="s">
        <v>5188</v>
      </c>
      <c r="B2638" t="s">
        <v>8219</v>
      </c>
      <c r="C2638" t="s">
        <v>4082</v>
      </c>
      <c r="D2638" t="s">
        <v>5189</v>
      </c>
      <c r="E2638" t="s">
        <v>50</v>
      </c>
      <c r="F2638">
        <v>30</v>
      </c>
      <c r="G2638" t="s">
        <v>84</v>
      </c>
      <c r="H2638" t="s">
        <v>53</v>
      </c>
      <c r="I2638" t="s">
        <v>54</v>
      </c>
      <c r="J2638" t="s">
        <v>55</v>
      </c>
      <c r="K2638" t="s">
        <v>75</v>
      </c>
      <c r="L2638" t="s">
        <v>75</v>
      </c>
      <c r="M2638" t="s">
        <v>86</v>
      </c>
      <c r="N2638" t="s">
        <v>77</v>
      </c>
      <c r="O2638" t="s">
        <v>155</v>
      </c>
      <c r="P2638" t="s">
        <v>181</v>
      </c>
      <c r="Q2638" t="s">
        <v>40</v>
      </c>
      <c r="R2638" t="s">
        <v>8809</v>
      </c>
      <c r="S2638" t="s">
        <v>149</v>
      </c>
      <c r="T2638" t="s">
        <v>8843</v>
      </c>
      <c r="U2638" s="3">
        <v>45703</v>
      </c>
      <c r="V2638" t="s">
        <v>42</v>
      </c>
      <c r="W2638">
        <v>45</v>
      </c>
      <c r="X2638" t="s">
        <v>80</v>
      </c>
      <c r="Y2638">
        <v>48</v>
      </c>
      <c r="AB2638" s="3"/>
      <c r="AC2638" t="s">
        <v>131</v>
      </c>
      <c r="AD2638" t="s">
        <v>45</v>
      </c>
      <c r="AE2638" t="s">
        <v>93</v>
      </c>
      <c r="AF2638">
        <v>1</v>
      </c>
      <c r="AH2638" t="s">
        <v>66</v>
      </c>
      <c r="AI2638">
        <v>5</v>
      </c>
      <c r="AJ2638" t="s">
        <v>8821</v>
      </c>
      <c r="AK2638" t="s">
        <v>48</v>
      </c>
      <c r="AL2638" t="s">
        <v>49</v>
      </c>
      <c r="AN2638" t="s">
        <v>95</v>
      </c>
      <c r="AO2638">
        <v>100</v>
      </c>
      <c r="AP2638" t="s">
        <v>69</v>
      </c>
      <c r="AQ2638" t="s">
        <v>8830</v>
      </c>
      <c r="AR2638" t="s">
        <v>8828</v>
      </c>
      <c r="AS2638" t="s">
        <v>8828</v>
      </c>
      <c r="AT2638" t="s">
        <v>8828</v>
      </c>
      <c r="AU2638" t="s">
        <v>8839</v>
      </c>
      <c r="AW2638">
        <v>48</v>
      </c>
      <c r="AX2638" t="s">
        <v>8888</v>
      </c>
      <c r="AY2638" t="s">
        <v>8878</v>
      </c>
      <c r="AZ2638" t="s">
        <v>8887</v>
      </c>
      <c r="BA2638" t="s">
        <v>8881</v>
      </c>
    </row>
    <row r="2639" spans="1:53" x14ac:dyDescent="0.2">
      <c r="A2639" t="s">
        <v>5190</v>
      </c>
      <c r="B2639" t="s">
        <v>5190</v>
      </c>
      <c r="C2639" t="s">
        <v>5145</v>
      </c>
      <c r="E2639" t="s">
        <v>109</v>
      </c>
      <c r="G2639" t="s">
        <v>31</v>
      </c>
      <c r="H2639" t="s">
        <v>153</v>
      </c>
      <c r="I2639" t="s">
        <v>154</v>
      </c>
      <c r="J2639" t="s">
        <v>136</v>
      </c>
      <c r="K2639" t="s">
        <v>35</v>
      </c>
      <c r="L2639" t="s">
        <v>8807</v>
      </c>
      <c r="M2639" t="s">
        <v>222</v>
      </c>
      <c r="N2639" t="s">
        <v>77</v>
      </c>
      <c r="O2639" t="s">
        <v>38</v>
      </c>
      <c r="P2639" t="s">
        <v>119</v>
      </c>
      <c r="S2639" t="s">
        <v>266</v>
      </c>
      <c r="T2639" t="s">
        <v>8845</v>
      </c>
      <c r="U2639" s="3">
        <v>45769</v>
      </c>
      <c r="V2639" t="s">
        <v>226</v>
      </c>
      <c r="W2639">
        <v>60</v>
      </c>
      <c r="X2639" t="s">
        <v>80</v>
      </c>
      <c r="Y2639">
        <v>48</v>
      </c>
      <c r="Z2639" t="s">
        <v>1147</v>
      </c>
      <c r="AA2639" t="s">
        <v>8844</v>
      </c>
      <c r="AB2639" s="3">
        <v>45704</v>
      </c>
      <c r="AC2639" t="s">
        <v>131</v>
      </c>
      <c r="AD2639" t="s">
        <v>114</v>
      </c>
      <c r="AE2639">
        <v>0</v>
      </c>
      <c r="AF2639">
        <v>0</v>
      </c>
      <c r="AH2639" t="s">
        <v>82</v>
      </c>
      <c r="AI2639">
        <v>2</v>
      </c>
      <c r="AJ2639" t="s">
        <v>8819</v>
      </c>
      <c r="AK2639" t="s">
        <v>48</v>
      </c>
      <c r="AN2639">
        <v>20</v>
      </c>
      <c r="AO2639">
        <v>20</v>
      </c>
      <c r="AP2639" t="s">
        <v>48</v>
      </c>
      <c r="AQ2639" t="s">
        <v>8828</v>
      </c>
      <c r="AR2639" t="s">
        <v>8828</v>
      </c>
      <c r="AS2639" t="s">
        <v>8828</v>
      </c>
      <c r="AT2639" t="s">
        <v>8828</v>
      </c>
      <c r="AU2639" t="s">
        <v>8839</v>
      </c>
      <c r="AV2639" t="s">
        <v>48</v>
      </c>
      <c r="AW2639">
        <v>48</v>
      </c>
      <c r="AY2639" t="s">
        <v>8886</v>
      </c>
      <c r="AZ2639" t="s">
        <v>8887</v>
      </c>
      <c r="BA2639" t="s">
        <v>8879</v>
      </c>
    </row>
    <row r="2640" spans="1:53" x14ac:dyDescent="0.2">
      <c r="A2640" t="s">
        <v>5191</v>
      </c>
      <c r="B2640" t="s">
        <v>5191</v>
      </c>
      <c r="C2640" t="s">
        <v>5192</v>
      </c>
      <c r="E2640" t="s">
        <v>50</v>
      </c>
      <c r="F2640">
        <v>30</v>
      </c>
      <c r="G2640" t="s">
        <v>84</v>
      </c>
      <c r="H2640" t="s">
        <v>32</v>
      </c>
      <c r="I2640" t="s">
        <v>33</v>
      </c>
      <c r="J2640" t="s">
        <v>55</v>
      </c>
      <c r="K2640" t="s">
        <v>75</v>
      </c>
      <c r="L2640" t="s">
        <v>75</v>
      </c>
      <c r="M2640" t="s">
        <v>222</v>
      </c>
      <c r="N2640" t="s">
        <v>57</v>
      </c>
      <c r="O2640" t="s">
        <v>38</v>
      </c>
      <c r="P2640" t="s">
        <v>59</v>
      </c>
      <c r="Q2640" t="s">
        <v>40</v>
      </c>
      <c r="R2640" t="s">
        <v>8809</v>
      </c>
      <c r="S2640" t="s">
        <v>575</v>
      </c>
      <c r="T2640" t="s">
        <v>8845</v>
      </c>
      <c r="U2640" s="3">
        <v>45838</v>
      </c>
      <c r="V2640" t="s">
        <v>226</v>
      </c>
      <c r="W2640">
        <v>60</v>
      </c>
      <c r="X2640" t="s">
        <v>80</v>
      </c>
      <c r="Y2640">
        <v>48</v>
      </c>
      <c r="AB2640" s="3"/>
      <c r="AC2640" t="s">
        <v>131</v>
      </c>
      <c r="AD2640" t="s">
        <v>114</v>
      </c>
      <c r="AE2640">
        <v>0</v>
      </c>
      <c r="AF2640">
        <v>0</v>
      </c>
      <c r="AG2640" t="s">
        <v>124</v>
      </c>
      <c r="AH2640" t="s">
        <v>82</v>
      </c>
      <c r="AI2640">
        <v>4</v>
      </c>
      <c r="AJ2640" t="s">
        <v>8821</v>
      </c>
      <c r="AK2640" t="s">
        <v>69</v>
      </c>
      <c r="AN2640">
        <v>20</v>
      </c>
      <c r="AO2640">
        <v>20</v>
      </c>
      <c r="AP2640" t="s">
        <v>48</v>
      </c>
      <c r="AQ2640" t="s">
        <v>8830</v>
      </c>
      <c r="AR2640" t="s">
        <v>8828</v>
      </c>
      <c r="AS2640" t="s">
        <v>8828</v>
      </c>
      <c r="AT2640" t="s">
        <v>8828</v>
      </c>
      <c r="AU2640" t="s">
        <v>8828</v>
      </c>
      <c r="AW2640">
        <v>48</v>
      </c>
      <c r="AX2640" t="s">
        <v>8888</v>
      </c>
      <c r="AY2640" t="s">
        <v>8886</v>
      </c>
      <c r="AZ2640" t="s">
        <v>8887</v>
      </c>
      <c r="BA2640" t="s">
        <v>8879</v>
      </c>
    </row>
    <row r="2641" spans="1:53" x14ac:dyDescent="0.2">
      <c r="A2641" t="s">
        <v>5193</v>
      </c>
      <c r="B2641" t="s">
        <v>5193</v>
      </c>
      <c r="E2641">
        <v>46</v>
      </c>
      <c r="F2641">
        <v>46</v>
      </c>
      <c r="G2641" t="s">
        <v>84</v>
      </c>
      <c r="H2641" t="s">
        <v>53</v>
      </c>
      <c r="I2641" t="s">
        <v>148</v>
      </c>
      <c r="J2641" t="s">
        <v>55</v>
      </c>
      <c r="K2641" t="s">
        <v>85</v>
      </c>
      <c r="L2641" t="s">
        <v>85</v>
      </c>
      <c r="M2641" t="s">
        <v>56</v>
      </c>
      <c r="N2641" t="s">
        <v>37</v>
      </c>
      <c r="O2641" t="s">
        <v>78</v>
      </c>
      <c r="P2641" t="s">
        <v>59</v>
      </c>
      <c r="S2641" t="s">
        <v>324</v>
      </c>
      <c r="T2641" t="s">
        <v>8844</v>
      </c>
      <c r="U2641" s="3">
        <v>45819</v>
      </c>
      <c r="V2641" t="s">
        <v>103</v>
      </c>
      <c r="W2641">
        <v>120</v>
      </c>
      <c r="X2641" t="s">
        <v>163</v>
      </c>
      <c r="AB2641" s="3"/>
      <c r="AC2641" t="s">
        <v>248</v>
      </c>
      <c r="AD2641" t="s">
        <v>81</v>
      </c>
      <c r="AE2641">
        <v>0</v>
      </c>
      <c r="AF2641">
        <v>0</v>
      </c>
      <c r="AG2641" t="s">
        <v>105</v>
      </c>
      <c r="AH2641" t="s">
        <v>47</v>
      </c>
      <c r="AI2641">
        <v>5</v>
      </c>
      <c r="AJ2641" t="s">
        <v>8821</v>
      </c>
      <c r="AK2641" t="s">
        <v>69</v>
      </c>
      <c r="AL2641" t="s">
        <v>49</v>
      </c>
      <c r="AN2641" t="s">
        <v>50</v>
      </c>
      <c r="AO2641">
        <v>30</v>
      </c>
      <c r="AP2641" t="s">
        <v>69</v>
      </c>
      <c r="AQ2641" t="s">
        <v>8830</v>
      </c>
      <c r="AR2641" t="s">
        <v>8833</v>
      </c>
      <c r="AS2641" t="s">
        <v>8828</v>
      </c>
      <c r="AT2641" t="s">
        <v>8828</v>
      </c>
      <c r="AU2641" t="s">
        <v>8828</v>
      </c>
      <c r="AX2641" t="s">
        <v>8891</v>
      </c>
      <c r="AY2641" t="s">
        <v>8882</v>
      </c>
      <c r="BA2641" t="s">
        <v>8879</v>
      </c>
    </row>
    <row r="2642" spans="1:53" x14ac:dyDescent="0.2">
      <c r="A2642" t="s">
        <v>5194</v>
      </c>
      <c r="B2642" t="s">
        <v>5194</v>
      </c>
      <c r="D2642" t="s">
        <v>5195</v>
      </c>
      <c r="E2642">
        <v>39</v>
      </c>
      <c r="F2642">
        <v>39</v>
      </c>
      <c r="G2642" t="s">
        <v>31</v>
      </c>
      <c r="H2642" t="s">
        <v>53</v>
      </c>
      <c r="I2642" t="s">
        <v>135</v>
      </c>
      <c r="J2642" t="s">
        <v>34</v>
      </c>
      <c r="K2642" t="s">
        <v>75</v>
      </c>
      <c r="L2642" t="s">
        <v>75</v>
      </c>
      <c r="M2642" t="s">
        <v>36</v>
      </c>
      <c r="N2642" t="s">
        <v>57</v>
      </c>
      <c r="O2642" t="s">
        <v>38</v>
      </c>
      <c r="P2642" t="s">
        <v>119</v>
      </c>
      <c r="Q2642" t="s">
        <v>60</v>
      </c>
      <c r="R2642" t="s">
        <v>8810</v>
      </c>
      <c r="S2642" t="s">
        <v>526</v>
      </c>
      <c r="T2642" t="s">
        <v>8843</v>
      </c>
      <c r="U2642" s="3">
        <v>45731</v>
      </c>
      <c r="V2642" t="s">
        <v>226</v>
      </c>
      <c r="W2642">
        <v>60</v>
      </c>
      <c r="X2642" t="s">
        <v>171</v>
      </c>
      <c r="Y2642">
        <v>24</v>
      </c>
      <c r="AB2642" s="3"/>
      <c r="AC2642" t="s">
        <v>131</v>
      </c>
      <c r="AD2642" t="s">
        <v>123</v>
      </c>
      <c r="AE2642">
        <v>3</v>
      </c>
      <c r="AF2642">
        <v>3</v>
      </c>
      <c r="AG2642" t="s">
        <v>105</v>
      </c>
      <c r="AH2642" t="s">
        <v>47</v>
      </c>
      <c r="AI2642">
        <v>1</v>
      </c>
      <c r="AJ2642" t="s">
        <v>8819</v>
      </c>
      <c r="AK2642" t="s">
        <v>69</v>
      </c>
      <c r="AL2642" t="s">
        <v>175</v>
      </c>
      <c r="AM2642" t="s">
        <v>8824</v>
      </c>
      <c r="AN2642" t="s">
        <v>95</v>
      </c>
      <c r="AO2642">
        <v>100</v>
      </c>
      <c r="AP2642" t="s">
        <v>48</v>
      </c>
      <c r="AQ2642" t="s">
        <v>8830</v>
      </c>
      <c r="AR2642" t="s">
        <v>8828</v>
      </c>
      <c r="AS2642" t="s">
        <v>8828</v>
      </c>
      <c r="AT2642" t="s">
        <v>8828</v>
      </c>
      <c r="AU2642" t="s">
        <v>8828</v>
      </c>
      <c r="AW2642">
        <v>24</v>
      </c>
      <c r="AX2642" t="s">
        <v>8891</v>
      </c>
      <c r="AY2642" t="s">
        <v>8886</v>
      </c>
      <c r="AZ2642" t="s">
        <v>8885</v>
      </c>
      <c r="BA2642" t="s">
        <v>8881</v>
      </c>
    </row>
    <row r="2643" spans="1:53" x14ac:dyDescent="0.2">
      <c r="A2643" t="s">
        <v>5196</v>
      </c>
      <c r="B2643" t="s">
        <v>8220</v>
      </c>
      <c r="C2643" t="s">
        <v>2360</v>
      </c>
      <c r="D2643" t="s">
        <v>5197</v>
      </c>
      <c r="E2643" t="s">
        <v>50</v>
      </c>
      <c r="F2643">
        <v>30</v>
      </c>
      <c r="G2643" t="s">
        <v>31</v>
      </c>
      <c r="H2643" t="s">
        <v>73</v>
      </c>
      <c r="I2643" t="s">
        <v>74</v>
      </c>
      <c r="J2643" t="s">
        <v>34</v>
      </c>
      <c r="K2643" t="s">
        <v>85</v>
      </c>
      <c r="L2643" t="s">
        <v>85</v>
      </c>
      <c r="M2643" t="s">
        <v>76</v>
      </c>
      <c r="N2643" t="s">
        <v>77</v>
      </c>
      <c r="O2643" t="s">
        <v>78</v>
      </c>
      <c r="P2643" t="s">
        <v>204</v>
      </c>
      <c r="Q2643" t="s">
        <v>60</v>
      </c>
      <c r="R2643" t="s">
        <v>8810</v>
      </c>
      <c r="S2643" t="s">
        <v>176</v>
      </c>
      <c r="T2643" t="s">
        <v>8843</v>
      </c>
      <c r="U2643" s="3">
        <v>45741</v>
      </c>
      <c r="V2643" t="s">
        <v>226</v>
      </c>
      <c r="W2643">
        <v>60</v>
      </c>
      <c r="X2643" t="s">
        <v>62</v>
      </c>
      <c r="Y2643">
        <v>5</v>
      </c>
      <c r="AB2643" s="3"/>
      <c r="AC2643" t="s">
        <v>131</v>
      </c>
      <c r="AD2643" t="s">
        <v>45</v>
      </c>
      <c r="AE2643">
        <v>2</v>
      </c>
      <c r="AF2643">
        <v>2</v>
      </c>
      <c r="AG2643" t="s">
        <v>105</v>
      </c>
      <c r="AH2643" t="s">
        <v>82</v>
      </c>
      <c r="AI2643">
        <v>3</v>
      </c>
      <c r="AJ2643" t="s">
        <v>8820</v>
      </c>
      <c r="AK2643" t="s">
        <v>48</v>
      </c>
      <c r="AL2643" t="s">
        <v>138</v>
      </c>
      <c r="AM2643" t="s">
        <v>8814</v>
      </c>
      <c r="AN2643">
        <v>20</v>
      </c>
      <c r="AO2643">
        <v>20</v>
      </c>
      <c r="AP2643" t="s">
        <v>48</v>
      </c>
      <c r="AQ2643" t="s">
        <v>8830</v>
      </c>
      <c r="AR2643" t="s">
        <v>8828</v>
      </c>
      <c r="AS2643" t="s">
        <v>8828</v>
      </c>
      <c r="AT2643" t="s">
        <v>8828</v>
      </c>
      <c r="AU2643" t="s">
        <v>8828</v>
      </c>
      <c r="AW2643">
        <v>5</v>
      </c>
      <c r="AX2643" t="s">
        <v>8888</v>
      </c>
      <c r="AY2643" t="s">
        <v>8886</v>
      </c>
      <c r="AZ2643" t="s">
        <v>8880</v>
      </c>
      <c r="BA2643" t="s">
        <v>8879</v>
      </c>
    </row>
    <row r="2644" spans="1:53" x14ac:dyDescent="0.2">
      <c r="A2644" t="s">
        <v>5198</v>
      </c>
      <c r="B2644" t="s">
        <v>8221</v>
      </c>
      <c r="C2644" t="s">
        <v>5199</v>
      </c>
      <c r="D2644" t="s">
        <v>5200</v>
      </c>
      <c r="E2644" t="s">
        <v>50</v>
      </c>
      <c r="F2644">
        <v>30</v>
      </c>
      <c r="G2644" t="s">
        <v>84</v>
      </c>
      <c r="H2644" t="s">
        <v>32</v>
      </c>
      <c r="I2644" t="s">
        <v>259</v>
      </c>
      <c r="J2644" t="s">
        <v>136</v>
      </c>
      <c r="K2644" t="s">
        <v>100</v>
      </c>
      <c r="L2644" t="s">
        <v>8807</v>
      </c>
      <c r="M2644" t="s">
        <v>86</v>
      </c>
      <c r="N2644" t="s">
        <v>77</v>
      </c>
      <c r="O2644" t="s">
        <v>118</v>
      </c>
      <c r="P2644" t="s">
        <v>88</v>
      </c>
      <c r="Q2644" t="s">
        <v>40</v>
      </c>
      <c r="R2644" t="s">
        <v>8809</v>
      </c>
      <c r="S2644" t="s">
        <v>1261</v>
      </c>
      <c r="T2644" t="s">
        <v>8843</v>
      </c>
      <c r="U2644" s="3">
        <v>45781</v>
      </c>
      <c r="V2644" t="s">
        <v>103</v>
      </c>
      <c r="W2644">
        <v>120</v>
      </c>
      <c r="X2644" t="s">
        <v>43</v>
      </c>
      <c r="Y2644">
        <v>2</v>
      </c>
      <c r="Z2644" t="s">
        <v>873</v>
      </c>
      <c r="AA2644" t="s">
        <v>8845</v>
      </c>
      <c r="AB2644" s="3">
        <v>45817</v>
      </c>
      <c r="AC2644" t="s">
        <v>113</v>
      </c>
      <c r="AD2644" t="s">
        <v>123</v>
      </c>
      <c r="AE2644">
        <v>2</v>
      </c>
      <c r="AF2644">
        <v>2</v>
      </c>
      <c r="AG2644" t="s">
        <v>124</v>
      </c>
      <c r="AH2644" t="s">
        <v>125</v>
      </c>
      <c r="AI2644">
        <v>5</v>
      </c>
      <c r="AJ2644" t="s">
        <v>8821</v>
      </c>
      <c r="AK2644" t="s">
        <v>69</v>
      </c>
      <c r="AN2644" t="s">
        <v>95</v>
      </c>
      <c r="AO2644">
        <v>100</v>
      </c>
      <c r="AP2644" t="s">
        <v>48</v>
      </c>
      <c r="AQ2644" t="s">
        <v>8829</v>
      </c>
      <c r="AR2644" t="s">
        <v>8832</v>
      </c>
      <c r="AS2644" t="s">
        <v>8837</v>
      </c>
      <c r="AT2644" t="s">
        <v>8828</v>
      </c>
      <c r="AU2644" t="s">
        <v>8828</v>
      </c>
      <c r="AV2644" t="s">
        <v>69</v>
      </c>
      <c r="AX2644" t="s">
        <v>8888</v>
      </c>
      <c r="AY2644" t="s">
        <v>8882</v>
      </c>
      <c r="BA2644" t="s">
        <v>8881</v>
      </c>
    </row>
    <row r="2645" spans="1:53" x14ac:dyDescent="0.2">
      <c r="A2645" t="s">
        <v>5201</v>
      </c>
      <c r="B2645" t="s">
        <v>8222</v>
      </c>
      <c r="E2645" t="s">
        <v>50</v>
      </c>
      <c r="F2645">
        <v>30</v>
      </c>
      <c r="G2645" t="s">
        <v>31</v>
      </c>
      <c r="H2645" t="s">
        <v>32</v>
      </c>
      <c r="I2645" t="s">
        <v>259</v>
      </c>
      <c r="J2645" t="s">
        <v>34</v>
      </c>
      <c r="K2645" t="s">
        <v>75</v>
      </c>
      <c r="L2645" t="s">
        <v>75</v>
      </c>
      <c r="M2645" t="s">
        <v>76</v>
      </c>
      <c r="N2645" t="s">
        <v>77</v>
      </c>
      <c r="O2645" t="s">
        <v>78</v>
      </c>
      <c r="P2645" t="s">
        <v>88</v>
      </c>
      <c r="Q2645" t="s">
        <v>40</v>
      </c>
      <c r="R2645" t="s">
        <v>8809</v>
      </c>
      <c r="S2645" t="s">
        <v>293</v>
      </c>
      <c r="T2645" t="s">
        <v>8845</v>
      </c>
      <c r="U2645" s="3">
        <v>45819</v>
      </c>
      <c r="V2645" t="s">
        <v>226</v>
      </c>
      <c r="W2645">
        <v>60</v>
      </c>
      <c r="X2645" t="s">
        <v>62</v>
      </c>
      <c r="Y2645">
        <v>5</v>
      </c>
      <c r="Z2645" t="s">
        <v>682</v>
      </c>
      <c r="AA2645" t="s">
        <v>8845</v>
      </c>
      <c r="AB2645" s="3">
        <v>45803</v>
      </c>
      <c r="AC2645" t="s">
        <v>131</v>
      </c>
      <c r="AD2645" t="s">
        <v>45</v>
      </c>
      <c r="AE2645" t="s">
        <v>93</v>
      </c>
      <c r="AF2645">
        <v>1</v>
      </c>
      <c r="AG2645" t="s">
        <v>105</v>
      </c>
      <c r="AH2645" t="s">
        <v>125</v>
      </c>
      <c r="AI2645" t="s">
        <v>133</v>
      </c>
      <c r="AJ2645" t="s">
        <v>8821</v>
      </c>
      <c r="AK2645" t="s">
        <v>48</v>
      </c>
      <c r="AN2645">
        <v>10</v>
      </c>
      <c r="AO2645">
        <v>10</v>
      </c>
      <c r="AP2645" t="s">
        <v>69</v>
      </c>
      <c r="AQ2645" t="s">
        <v>8828</v>
      </c>
      <c r="AR2645" t="s">
        <v>8828</v>
      </c>
      <c r="AS2645" t="s">
        <v>8828</v>
      </c>
      <c r="AT2645" t="s">
        <v>8828</v>
      </c>
      <c r="AU2645" t="s">
        <v>8828</v>
      </c>
      <c r="AV2645" t="s">
        <v>48</v>
      </c>
      <c r="AW2645">
        <v>5</v>
      </c>
      <c r="AX2645" t="s">
        <v>8888</v>
      </c>
      <c r="AY2645" t="s">
        <v>8886</v>
      </c>
      <c r="AZ2645" t="s">
        <v>8880</v>
      </c>
      <c r="BA2645" t="s">
        <v>8879</v>
      </c>
    </row>
    <row r="2646" spans="1:53" x14ac:dyDescent="0.2">
      <c r="A2646" t="s">
        <v>5202</v>
      </c>
      <c r="B2646" t="s">
        <v>8223</v>
      </c>
      <c r="C2646" t="s">
        <v>4728</v>
      </c>
      <c r="D2646" t="s">
        <v>1873</v>
      </c>
      <c r="E2646" t="s">
        <v>50</v>
      </c>
      <c r="F2646">
        <v>30</v>
      </c>
      <c r="G2646" t="s">
        <v>84</v>
      </c>
      <c r="H2646" t="s">
        <v>32</v>
      </c>
      <c r="I2646" t="s">
        <v>117</v>
      </c>
      <c r="J2646" t="s">
        <v>34</v>
      </c>
      <c r="K2646" t="s">
        <v>100</v>
      </c>
      <c r="L2646" t="s">
        <v>8807</v>
      </c>
      <c r="M2646" t="s">
        <v>222</v>
      </c>
      <c r="N2646" t="s">
        <v>37</v>
      </c>
      <c r="O2646" t="s">
        <v>155</v>
      </c>
      <c r="P2646" t="s">
        <v>59</v>
      </c>
      <c r="Q2646" t="s">
        <v>60</v>
      </c>
      <c r="R2646" t="s">
        <v>8810</v>
      </c>
      <c r="S2646" t="s">
        <v>354</v>
      </c>
      <c r="T2646" t="s">
        <v>8843</v>
      </c>
      <c r="U2646" s="3">
        <v>45795</v>
      </c>
      <c r="V2646" t="s">
        <v>226</v>
      </c>
      <c r="W2646">
        <v>60</v>
      </c>
      <c r="X2646" t="s">
        <v>43</v>
      </c>
      <c r="Y2646">
        <v>2</v>
      </c>
      <c r="AB2646" s="3"/>
      <c r="AC2646" t="s">
        <v>131</v>
      </c>
      <c r="AD2646" t="s">
        <v>81</v>
      </c>
      <c r="AE2646">
        <v>0</v>
      </c>
      <c r="AF2646">
        <v>0</v>
      </c>
      <c r="AG2646" t="s">
        <v>105</v>
      </c>
      <c r="AH2646" t="s">
        <v>47</v>
      </c>
      <c r="AI2646">
        <v>4</v>
      </c>
      <c r="AJ2646" t="s">
        <v>8821</v>
      </c>
      <c r="AK2646" t="s">
        <v>69</v>
      </c>
      <c r="AN2646">
        <v>10</v>
      </c>
      <c r="AO2646">
        <v>10</v>
      </c>
      <c r="AP2646" t="s">
        <v>48</v>
      </c>
      <c r="AQ2646" t="s">
        <v>8830</v>
      </c>
      <c r="AR2646" t="s">
        <v>8828</v>
      </c>
      <c r="AS2646" t="s">
        <v>8828</v>
      </c>
      <c r="AT2646" t="s">
        <v>8828</v>
      </c>
      <c r="AU2646" t="s">
        <v>8828</v>
      </c>
      <c r="AW2646">
        <v>2</v>
      </c>
      <c r="AX2646" t="s">
        <v>8888</v>
      </c>
      <c r="AY2646" t="s">
        <v>8886</v>
      </c>
      <c r="AZ2646" t="s">
        <v>8884</v>
      </c>
      <c r="BA2646" t="s">
        <v>8879</v>
      </c>
    </row>
    <row r="2647" spans="1:53" x14ac:dyDescent="0.2">
      <c r="A2647" t="s">
        <v>5203</v>
      </c>
      <c r="B2647" t="s">
        <v>5203</v>
      </c>
      <c r="C2647" t="s">
        <v>5204</v>
      </c>
      <c r="E2647">
        <v>39</v>
      </c>
      <c r="F2647">
        <v>39</v>
      </c>
      <c r="G2647" t="s">
        <v>31</v>
      </c>
      <c r="H2647" t="s">
        <v>32</v>
      </c>
      <c r="I2647" t="s">
        <v>33</v>
      </c>
      <c r="J2647" t="s">
        <v>56</v>
      </c>
      <c r="K2647" t="s">
        <v>35</v>
      </c>
      <c r="L2647" t="s">
        <v>8807</v>
      </c>
      <c r="M2647" t="s">
        <v>36</v>
      </c>
      <c r="N2647" t="s">
        <v>101</v>
      </c>
      <c r="O2647" t="s">
        <v>118</v>
      </c>
      <c r="P2647" t="s">
        <v>39</v>
      </c>
      <c r="Q2647" t="s">
        <v>190</v>
      </c>
      <c r="R2647" t="s">
        <v>8814</v>
      </c>
      <c r="S2647" t="s">
        <v>2078</v>
      </c>
      <c r="T2647" t="s">
        <v>8844</v>
      </c>
      <c r="U2647" s="3">
        <v>45837</v>
      </c>
      <c r="V2647" t="s">
        <v>226</v>
      </c>
      <c r="W2647">
        <v>60</v>
      </c>
      <c r="X2647" t="s">
        <v>43</v>
      </c>
      <c r="Y2647">
        <v>2</v>
      </c>
      <c r="Z2647" t="s">
        <v>947</v>
      </c>
      <c r="AA2647" t="s">
        <v>8845</v>
      </c>
      <c r="AB2647" s="3">
        <v>45738</v>
      </c>
      <c r="AC2647" t="s">
        <v>44</v>
      </c>
      <c r="AD2647" t="s">
        <v>81</v>
      </c>
      <c r="AE2647">
        <v>3</v>
      </c>
      <c r="AF2647">
        <v>3</v>
      </c>
      <c r="AG2647" t="s">
        <v>65</v>
      </c>
      <c r="AH2647" t="s">
        <v>82</v>
      </c>
      <c r="AI2647">
        <v>5</v>
      </c>
      <c r="AJ2647" t="s">
        <v>8821</v>
      </c>
      <c r="AN2647">
        <v>50</v>
      </c>
      <c r="AO2647">
        <v>50</v>
      </c>
      <c r="AP2647" t="s">
        <v>48</v>
      </c>
      <c r="AQ2647" t="s">
        <v>8829</v>
      </c>
      <c r="AR2647" t="s">
        <v>8832</v>
      </c>
      <c r="AS2647" t="s">
        <v>8836</v>
      </c>
      <c r="AT2647" t="s">
        <v>8828</v>
      </c>
      <c r="AU2647" t="s">
        <v>8828</v>
      </c>
      <c r="AV2647" t="s">
        <v>48</v>
      </c>
      <c r="AX2647" t="s">
        <v>8891</v>
      </c>
      <c r="AY2647" t="s">
        <v>8886</v>
      </c>
      <c r="BA2647" t="s">
        <v>8883</v>
      </c>
    </row>
    <row r="2648" spans="1:53" x14ac:dyDescent="0.2">
      <c r="A2648" t="s">
        <v>5205</v>
      </c>
      <c r="B2648" t="s">
        <v>5205</v>
      </c>
      <c r="E2648">
        <v>66</v>
      </c>
      <c r="F2648">
        <v>66</v>
      </c>
      <c r="G2648" t="s">
        <v>84</v>
      </c>
      <c r="H2648" t="s">
        <v>32</v>
      </c>
      <c r="I2648" t="s">
        <v>259</v>
      </c>
      <c r="J2648" t="s">
        <v>34</v>
      </c>
      <c r="K2648" t="s">
        <v>75</v>
      </c>
      <c r="L2648" t="s">
        <v>75</v>
      </c>
      <c r="M2648" t="s">
        <v>76</v>
      </c>
      <c r="N2648" t="s">
        <v>87</v>
      </c>
      <c r="O2648" t="s">
        <v>78</v>
      </c>
      <c r="P2648" t="s">
        <v>88</v>
      </c>
      <c r="Q2648" t="s">
        <v>60</v>
      </c>
      <c r="R2648" t="s">
        <v>8810</v>
      </c>
      <c r="S2648" t="s">
        <v>789</v>
      </c>
      <c r="T2648" t="s">
        <v>8845</v>
      </c>
      <c r="U2648" s="3">
        <v>45826</v>
      </c>
      <c r="V2648" t="s">
        <v>103</v>
      </c>
      <c r="W2648">
        <v>120</v>
      </c>
      <c r="X2648" t="s">
        <v>80</v>
      </c>
      <c r="Y2648">
        <v>48</v>
      </c>
      <c r="Z2648" t="s">
        <v>536</v>
      </c>
      <c r="AA2648" t="s">
        <v>8844</v>
      </c>
      <c r="AB2648" s="3">
        <v>45710</v>
      </c>
      <c r="AC2648" t="s">
        <v>44</v>
      </c>
      <c r="AD2648" t="s">
        <v>114</v>
      </c>
      <c r="AE2648">
        <v>2</v>
      </c>
      <c r="AF2648">
        <v>2</v>
      </c>
      <c r="AG2648" t="s">
        <v>196</v>
      </c>
      <c r="AH2648" t="s">
        <v>66</v>
      </c>
      <c r="AI2648">
        <v>1</v>
      </c>
      <c r="AJ2648" t="s">
        <v>8819</v>
      </c>
      <c r="AK2648" t="s">
        <v>48</v>
      </c>
      <c r="AN2648" t="s">
        <v>95</v>
      </c>
      <c r="AO2648">
        <v>100</v>
      </c>
      <c r="AP2648" t="s">
        <v>48</v>
      </c>
      <c r="AQ2648" t="s">
        <v>8829</v>
      </c>
      <c r="AR2648" t="s">
        <v>8832</v>
      </c>
      <c r="AS2648" t="s">
        <v>8828</v>
      </c>
      <c r="AT2648" t="s">
        <v>8828</v>
      </c>
      <c r="AU2648" t="s">
        <v>8828</v>
      </c>
      <c r="AV2648" t="s">
        <v>48</v>
      </c>
      <c r="AX2648" t="s">
        <v>8889</v>
      </c>
      <c r="AY2648" t="s">
        <v>8882</v>
      </c>
      <c r="BA2648" t="s">
        <v>8881</v>
      </c>
    </row>
    <row r="2649" spans="1:53" x14ac:dyDescent="0.2">
      <c r="A2649" t="s">
        <v>5206</v>
      </c>
      <c r="B2649" t="s">
        <v>8224</v>
      </c>
      <c r="C2649" t="s">
        <v>700</v>
      </c>
      <c r="D2649" t="s">
        <v>5207</v>
      </c>
      <c r="E2649" t="s">
        <v>109</v>
      </c>
      <c r="G2649" t="s">
        <v>31</v>
      </c>
      <c r="H2649" t="s">
        <v>32</v>
      </c>
      <c r="I2649" t="s">
        <v>259</v>
      </c>
      <c r="J2649" t="s">
        <v>34</v>
      </c>
      <c r="K2649" t="s">
        <v>100</v>
      </c>
      <c r="L2649" t="s">
        <v>8807</v>
      </c>
      <c r="M2649" t="s">
        <v>36</v>
      </c>
      <c r="N2649" t="s">
        <v>57</v>
      </c>
      <c r="O2649" t="s">
        <v>58</v>
      </c>
      <c r="P2649" t="s">
        <v>39</v>
      </c>
      <c r="S2649" t="s">
        <v>2477</v>
      </c>
      <c r="T2649" t="s">
        <v>8845</v>
      </c>
      <c r="U2649" s="3">
        <v>45742</v>
      </c>
      <c r="V2649" t="s">
        <v>42</v>
      </c>
      <c r="W2649">
        <v>45</v>
      </c>
      <c r="X2649" t="s">
        <v>163</v>
      </c>
      <c r="AB2649" s="3"/>
      <c r="AC2649" t="s">
        <v>131</v>
      </c>
      <c r="AD2649" t="s">
        <v>45</v>
      </c>
      <c r="AE2649">
        <v>1</v>
      </c>
      <c r="AF2649">
        <v>1</v>
      </c>
      <c r="AG2649" t="s">
        <v>160</v>
      </c>
      <c r="AH2649" t="s">
        <v>66</v>
      </c>
      <c r="AI2649">
        <v>3</v>
      </c>
      <c r="AJ2649" t="s">
        <v>8820</v>
      </c>
      <c r="AK2649" t="s">
        <v>69</v>
      </c>
      <c r="AL2649" t="s">
        <v>175</v>
      </c>
      <c r="AM2649" t="s">
        <v>8824</v>
      </c>
      <c r="AN2649">
        <v>50</v>
      </c>
      <c r="AO2649">
        <v>50</v>
      </c>
      <c r="AP2649" t="s">
        <v>69</v>
      </c>
      <c r="AQ2649" t="s">
        <v>8830</v>
      </c>
      <c r="AR2649" t="s">
        <v>8833</v>
      </c>
      <c r="AS2649" t="s">
        <v>8828</v>
      </c>
      <c r="AT2649" t="s">
        <v>8828</v>
      </c>
      <c r="AU2649" t="s">
        <v>8828</v>
      </c>
      <c r="AY2649" t="s">
        <v>8878</v>
      </c>
      <c r="BA2649" t="s">
        <v>8883</v>
      </c>
    </row>
    <row r="2650" spans="1:53" x14ac:dyDescent="0.2">
      <c r="A2650" t="s">
        <v>5208</v>
      </c>
      <c r="B2650" t="s">
        <v>8225</v>
      </c>
      <c r="E2650" t="s">
        <v>50</v>
      </c>
      <c r="F2650">
        <v>30</v>
      </c>
      <c r="G2650" t="s">
        <v>84</v>
      </c>
      <c r="H2650" t="s">
        <v>53</v>
      </c>
      <c r="I2650" t="s">
        <v>135</v>
      </c>
      <c r="J2650" t="s">
        <v>136</v>
      </c>
      <c r="K2650" t="s">
        <v>85</v>
      </c>
      <c r="L2650" t="s">
        <v>85</v>
      </c>
      <c r="M2650" t="s">
        <v>222</v>
      </c>
      <c r="N2650" t="s">
        <v>101</v>
      </c>
      <c r="O2650" t="s">
        <v>38</v>
      </c>
      <c r="P2650" t="s">
        <v>88</v>
      </c>
      <c r="S2650" t="s">
        <v>568</v>
      </c>
      <c r="T2650" t="s">
        <v>8845</v>
      </c>
      <c r="U2650" s="3">
        <v>45781</v>
      </c>
      <c r="V2650" t="s">
        <v>121</v>
      </c>
      <c r="W2650">
        <v>30</v>
      </c>
      <c r="X2650" t="s">
        <v>43</v>
      </c>
      <c r="Y2650">
        <v>2</v>
      </c>
      <c r="Z2650" t="s">
        <v>962</v>
      </c>
      <c r="AA2650" t="s">
        <v>8844</v>
      </c>
      <c r="AB2650" s="3">
        <v>45826</v>
      </c>
      <c r="AC2650" t="s">
        <v>122</v>
      </c>
      <c r="AD2650" t="s">
        <v>114</v>
      </c>
      <c r="AE2650" t="s">
        <v>93</v>
      </c>
      <c r="AF2650">
        <v>1</v>
      </c>
      <c r="AG2650" t="s">
        <v>196</v>
      </c>
      <c r="AH2650" t="s">
        <v>125</v>
      </c>
      <c r="AI2650">
        <v>3</v>
      </c>
      <c r="AJ2650" t="s">
        <v>8820</v>
      </c>
      <c r="AK2650" t="s">
        <v>48</v>
      </c>
      <c r="AL2650" t="s">
        <v>68</v>
      </c>
      <c r="AM2650" t="s">
        <v>8823</v>
      </c>
      <c r="AN2650" t="s">
        <v>95</v>
      </c>
      <c r="AO2650">
        <v>100</v>
      </c>
      <c r="AP2650" t="s">
        <v>69</v>
      </c>
      <c r="AQ2650" t="s">
        <v>8829</v>
      </c>
      <c r="AR2650" t="s">
        <v>8832</v>
      </c>
      <c r="AS2650" t="s">
        <v>8837</v>
      </c>
      <c r="AT2650" t="s">
        <v>8828</v>
      </c>
      <c r="AU2650" t="s">
        <v>8828</v>
      </c>
      <c r="AV2650" t="s">
        <v>69</v>
      </c>
      <c r="AX2650" t="s">
        <v>8888</v>
      </c>
      <c r="AY2650" t="s">
        <v>8878</v>
      </c>
      <c r="BA2650" t="s">
        <v>8881</v>
      </c>
    </row>
    <row r="2651" spans="1:53" x14ac:dyDescent="0.2">
      <c r="A2651" t="s">
        <v>5209</v>
      </c>
      <c r="B2651" t="s">
        <v>8226</v>
      </c>
      <c r="C2651" t="s">
        <v>487</v>
      </c>
      <c r="D2651" t="s">
        <v>5210</v>
      </c>
      <c r="E2651">
        <v>86</v>
      </c>
      <c r="F2651">
        <v>86</v>
      </c>
      <c r="G2651" t="s">
        <v>84</v>
      </c>
      <c r="H2651" t="s">
        <v>53</v>
      </c>
      <c r="I2651" t="s">
        <v>54</v>
      </c>
      <c r="J2651" t="s">
        <v>34</v>
      </c>
      <c r="K2651" t="s">
        <v>35</v>
      </c>
      <c r="L2651" t="s">
        <v>8807</v>
      </c>
      <c r="M2651" t="s">
        <v>222</v>
      </c>
      <c r="N2651" t="s">
        <v>37</v>
      </c>
      <c r="O2651" t="s">
        <v>78</v>
      </c>
      <c r="P2651" t="s">
        <v>119</v>
      </c>
      <c r="Q2651" t="s">
        <v>40</v>
      </c>
      <c r="R2651" t="s">
        <v>8809</v>
      </c>
      <c r="S2651" t="s">
        <v>1210</v>
      </c>
      <c r="T2651" t="s">
        <v>8844</v>
      </c>
      <c r="U2651" s="3">
        <v>45749</v>
      </c>
      <c r="V2651" t="s">
        <v>103</v>
      </c>
      <c r="W2651">
        <v>120</v>
      </c>
      <c r="X2651" t="s">
        <v>62</v>
      </c>
      <c r="Y2651">
        <v>5</v>
      </c>
      <c r="AB2651" s="3"/>
      <c r="AC2651" t="s">
        <v>113</v>
      </c>
      <c r="AD2651" t="s">
        <v>81</v>
      </c>
      <c r="AE2651">
        <v>2</v>
      </c>
      <c r="AF2651">
        <v>2</v>
      </c>
      <c r="AG2651" t="s">
        <v>105</v>
      </c>
      <c r="AH2651" t="s">
        <v>125</v>
      </c>
      <c r="AI2651" t="s">
        <v>151</v>
      </c>
      <c r="AJ2651" t="s">
        <v>8821</v>
      </c>
      <c r="AK2651" t="s">
        <v>69</v>
      </c>
      <c r="AL2651" t="s">
        <v>138</v>
      </c>
      <c r="AM2651" t="s">
        <v>8814</v>
      </c>
      <c r="AN2651">
        <v>10</v>
      </c>
      <c r="AO2651">
        <v>10</v>
      </c>
      <c r="AP2651" t="s">
        <v>69</v>
      </c>
      <c r="AQ2651" t="s">
        <v>8828</v>
      </c>
      <c r="AR2651" t="s">
        <v>8832</v>
      </c>
      <c r="AS2651" t="s">
        <v>8837</v>
      </c>
      <c r="AT2651" t="s">
        <v>8828</v>
      </c>
      <c r="AU2651" t="s">
        <v>8828</v>
      </c>
      <c r="AX2651" t="s">
        <v>8889</v>
      </c>
      <c r="AY2651" t="s">
        <v>8882</v>
      </c>
      <c r="BA2651" t="s">
        <v>8879</v>
      </c>
    </row>
    <row r="2652" spans="1:53" x14ac:dyDescent="0.2">
      <c r="A2652" t="s">
        <v>5211</v>
      </c>
      <c r="B2652" t="s">
        <v>8227</v>
      </c>
      <c r="C2652" t="s">
        <v>5119</v>
      </c>
      <c r="E2652">
        <v>2</v>
      </c>
      <c r="F2652">
        <v>2</v>
      </c>
      <c r="G2652" t="s">
        <v>84</v>
      </c>
      <c r="H2652" t="s">
        <v>53</v>
      </c>
      <c r="I2652" t="s">
        <v>54</v>
      </c>
      <c r="J2652" t="s">
        <v>55</v>
      </c>
      <c r="K2652" t="s">
        <v>100</v>
      </c>
      <c r="L2652" t="s">
        <v>8807</v>
      </c>
      <c r="M2652" t="s">
        <v>36</v>
      </c>
      <c r="N2652" t="s">
        <v>37</v>
      </c>
      <c r="O2652" t="s">
        <v>78</v>
      </c>
      <c r="P2652" t="s">
        <v>39</v>
      </c>
      <c r="Q2652" t="s">
        <v>175</v>
      </c>
      <c r="R2652" t="s">
        <v>8813</v>
      </c>
      <c r="S2652" t="s">
        <v>979</v>
      </c>
      <c r="T2652" t="s">
        <v>8843</v>
      </c>
      <c r="U2652" s="3">
        <v>45828</v>
      </c>
      <c r="V2652" t="s">
        <v>226</v>
      </c>
      <c r="W2652">
        <v>60</v>
      </c>
      <c r="X2652" t="s">
        <v>171</v>
      </c>
      <c r="Y2652">
        <v>24</v>
      </c>
      <c r="AB2652" s="3"/>
      <c r="AC2652" t="s">
        <v>44</v>
      </c>
      <c r="AD2652" t="s">
        <v>123</v>
      </c>
      <c r="AE2652">
        <v>2</v>
      </c>
      <c r="AF2652">
        <v>2</v>
      </c>
      <c r="AG2652" t="s">
        <v>124</v>
      </c>
      <c r="AH2652" t="s">
        <v>82</v>
      </c>
      <c r="AI2652" t="s">
        <v>151</v>
      </c>
      <c r="AJ2652" t="s">
        <v>8821</v>
      </c>
      <c r="AK2652" t="s">
        <v>48</v>
      </c>
      <c r="AL2652" t="s">
        <v>68</v>
      </c>
      <c r="AM2652" t="s">
        <v>8823</v>
      </c>
      <c r="AN2652">
        <v>50</v>
      </c>
      <c r="AO2652">
        <v>50</v>
      </c>
      <c r="AP2652" t="s">
        <v>48</v>
      </c>
      <c r="AQ2652" t="s">
        <v>8828</v>
      </c>
      <c r="AR2652" t="s">
        <v>8832</v>
      </c>
      <c r="AS2652" t="s">
        <v>8836</v>
      </c>
      <c r="AT2652" t="s">
        <v>8828</v>
      </c>
      <c r="AU2652" t="s">
        <v>8828</v>
      </c>
      <c r="AX2652" t="s">
        <v>8877</v>
      </c>
      <c r="AY2652" t="s">
        <v>8886</v>
      </c>
      <c r="BA2652" t="s">
        <v>8883</v>
      </c>
    </row>
    <row r="2653" spans="1:53" x14ac:dyDescent="0.2">
      <c r="A2653" t="s">
        <v>5212</v>
      </c>
      <c r="B2653" t="s">
        <v>5212</v>
      </c>
      <c r="E2653" t="s">
        <v>50</v>
      </c>
      <c r="F2653">
        <v>30</v>
      </c>
      <c r="G2653" t="s">
        <v>84</v>
      </c>
      <c r="H2653" t="s">
        <v>153</v>
      </c>
      <c r="I2653" t="s">
        <v>215</v>
      </c>
      <c r="J2653" t="s">
        <v>56</v>
      </c>
      <c r="K2653" t="s">
        <v>100</v>
      </c>
      <c r="L2653" t="s">
        <v>8807</v>
      </c>
      <c r="M2653" t="s">
        <v>56</v>
      </c>
      <c r="N2653" t="s">
        <v>37</v>
      </c>
      <c r="O2653" t="s">
        <v>58</v>
      </c>
      <c r="P2653" t="s">
        <v>59</v>
      </c>
      <c r="Q2653" t="s">
        <v>40</v>
      </c>
      <c r="R2653" t="s">
        <v>8809</v>
      </c>
      <c r="S2653" t="s">
        <v>170</v>
      </c>
      <c r="T2653" t="s">
        <v>8845</v>
      </c>
      <c r="U2653" s="3">
        <v>45780</v>
      </c>
      <c r="V2653" t="s">
        <v>121</v>
      </c>
      <c r="W2653">
        <v>30</v>
      </c>
      <c r="X2653" t="s">
        <v>171</v>
      </c>
      <c r="Y2653">
        <v>24</v>
      </c>
      <c r="AB2653" s="3"/>
      <c r="AC2653" t="s">
        <v>248</v>
      </c>
      <c r="AD2653" t="s">
        <v>45</v>
      </c>
      <c r="AE2653">
        <v>3</v>
      </c>
      <c r="AF2653">
        <v>3</v>
      </c>
      <c r="AG2653" t="s">
        <v>196</v>
      </c>
      <c r="AH2653" t="s">
        <v>82</v>
      </c>
      <c r="AI2653">
        <v>5</v>
      </c>
      <c r="AJ2653" t="s">
        <v>8821</v>
      </c>
      <c r="AK2653" t="s">
        <v>48</v>
      </c>
      <c r="AL2653" t="s">
        <v>68</v>
      </c>
      <c r="AM2653" t="s">
        <v>8823</v>
      </c>
      <c r="AN2653">
        <v>20</v>
      </c>
      <c r="AO2653">
        <v>20</v>
      </c>
      <c r="AP2653" t="s">
        <v>69</v>
      </c>
      <c r="AQ2653" t="s">
        <v>8830</v>
      </c>
      <c r="AR2653" t="s">
        <v>8828</v>
      </c>
      <c r="AS2653" t="s">
        <v>8828</v>
      </c>
      <c r="AT2653" t="s">
        <v>8828</v>
      </c>
      <c r="AU2653" t="s">
        <v>8828</v>
      </c>
      <c r="AW2653">
        <v>24</v>
      </c>
      <c r="AX2653" t="s">
        <v>8888</v>
      </c>
      <c r="AY2653" t="s">
        <v>8878</v>
      </c>
      <c r="AZ2653" t="s">
        <v>8885</v>
      </c>
      <c r="BA2653" t="s">
        <v>8879</v>
      </c>
    </row>
    <row r="2654" spans="1:53" x14ac:dyDescent="0.2">
      <c r="A2654" t="s">
        <v>5213</v>
      </c>
      <c r="B2654" t="s">
        <v>8228</v>
      </c>
      <c r="C2654" t="s">
        <v>5214</v>
      </c>
      <c r="D2654" t="s">
        <v>5215</v>
      </c>
      <c r="E2654">
        <v>62</v>
      </c>
      <c r="F2654">
        <v>62</v>
      </c>
      <c r="G2654" t="s">
        <v>84</v>
      </c>
      <c r="H2654" t="s">
        <v>53</v>
      </c>
      <c r="I2654" t="s">
        <v>148</v>
      </c>
      <c r="J2654" t="s">
        <v>136</v>
      </c>
      <c r="K2654" t="s">
        <v>85</v>
      </c>
      <c r="L2654" t="s">
        <v>85</v>
      </c>
      <c r="M2654" t="s">
        <v>56</v>
      </c>
      <c r="N2654" t="s">
        <v>37</v>
      </c>
      <c r="O2654" t="s">
        <v>118</v>
      </c>
      <c r="P2654" t="s">
        <v>204</v>
      </c>
      <c r="Q2654" t="s">
        <v>89</v>
      </c>
      <c r="R2654" t="s">
        <v>8811</v>
      </c>
      <c r="S2654" t="s">
        <v>778</v>
      </c>
      <c r="T2654" t="s">
        <v>8845</v>
      </c>
      <c r="U2654" s="3">
        <v>45801</v>
      </c>
      <c r="V2654" t="s">
        <v>226</v>
      </c>
      <c r="W2654">
        <v>60</v>
      </c>
      <c r="X2654" t="s">
        <v>163</v>
      </c>
      <c r="Z2654" t="s">
        <v>1852</v>
      </c>
      <c r="AA2654" t="s">
        <v>8843</v>
      </c>
      <c r="AB2654" s="3">
        <v>45695</v>
      </c>
      <c r="AC2654" t="s">
        <v>131</v>
      </c>
      <c r="AD2654" t="s">
        <v>81</v>
      </c>
      <c r="AE2654">
        <v>2</v>
      </c>
      <c r="AF2654">
        <v>2</v>
      </c>
      <c r="AG2654" t="s">
        <v>124</v>
      </c>
      <c r="AH2654" t="s">
        <v>66</v>
      </c>
      <c r="AI2654" t="s">
        <v>151</v>
      </c>
      <c r="AJ2654" t="s">
        <v>8821</v>
      </c>
      <c r="AK2654" t="s">
        <v>48</v>
      </c>
      <c r="AL2654" t="s">
        <v>49</v>
      </c>
      <c r="AN2654" t="s">
        <v>50</v>
      </c>
      <c r="AO2654">
        <v>30</v>
      </c>
      <c r="AP2654" t="s">
        <v>48</v>
      </c>
      <c r="AQ2654" t="s">
        <v>8828</v>
      </c>
      <c r="AR2654" t="s">
        <v>8833</v>
      </c>
      <c r="AS2654" t="s">
        <v>8828</v>
      </c>
      <c r="AT2654" t="s">
        <v>8828</v>
      </c>
      <c r="AU2654" t="s">
        <v>8828</v>
      </c>
      <c r="AV2654" t="s">
        <v>48</v>
      </c>
      <c r="AX2654" t="s">
        <v>8890</v>
      </c>
      <c r="AY2654" t="s">
        <v>8886</v>
      </c>
      <c r="BA2654" t="s">
        <v>8879</v>
      </c>
    </row>
    <row r="2655" spans="1:53" x14ac:dyDescent="0.2">
      <c r="A2655" t="s">
        <v>5216</v>
      </c>
      <c r="B2655" t="s">
        <v>5216</v>
      </c>
      <c r="E2655" t="s">
        <v>109</v>
      </c>
      <c r="G2655" t="s">
        <v>84</v>
      </c>
      <c r="H2655" t="s">
        <v>73</v>
      </c>
      <c r="I2655" t="s">
        <v>110</v>
      </c>
      <c r="J2655" t="s">
        <v>136</v>
      </c>
      <c r="K2655" t="s">
        <v>35</v>
      </c>
      <c r="L2655" t="s">
        <v>8807</v>
      </c>
      <c r="M2655" t="s">
        <v>76</v>
      </c>
      <c r="N2655" t="s">
        <v>87</v>
      </c>
      <c r="O2655" t="s">
        <v>155</v>
      </c>
      <c r="P2655" t="s">
        <v>88</v>
      </c>
      <c r="S2655" t="s">
        <v>1467</v>
      </c>
      <c r="T2655" t="s">
        <v>8844</v>
      </c>
      <c r="U2655" s="3">
        <v>45795</v>
      </c>
      <c r="V2655" t="s">
        <v>226</v>
      </c>
      <c r="W2655">
        <v>60</v>
      </c>
      <c r="X2655" t="s">
        <v>62</v>
      </c>
      <c r="Y2655">
        <v>5</v>
      </c>
      <c r="AB2655" s="3"/>
      <c r="AC2655" t="s">
        <v>44</v>
      </c>
      <c r="AD2655" t="s">
        <v>45</v>
      </c>
      <c r="AE2655">
        <v>0</v>
      </c>
      <c r="AF2655">
        <v>0</v>
      </c>
      <c r="AG2655" t="s">
        <v>65</v>
      </c>
      <c r="AH2655" t="s">
        <v>66</v>
      </c>
      <c r="AI2655">
        <v>2</v>
      </c>
      <c r="AJ2655" t="s">
        <v>8819</v>
      </c>
      <c r="AK2655" t="s">
        <v>48</v>
      </c>
      <c r="AL2655" t="s">
        <v>175</v>
      </c>
      <c r="AM2655" t="s">
        <v>8824</v>
      </c>
      <c r="AN2655" t="s">
        <v>50</v>
      </c>
      <c r="AO2655">
        <v>30</v>
      </c>
      <c r="AP2655" t="s">
        <v>69</v>
      </c>
      <c r="AQ2655" t="s">
        <v>8828</v>
      </c>
      <c r="AR2655" t="s">
        <v>8832</v>
      </c>
      <c r="AS2655" t="s">
        <v>8828</v>
      </c>
      <c r="AT2655" t="s">
        <v>8839</v>
      </c>
      <c r="AU2655" t="s">
        <v>8828</v>
      </c>
      <c r="AY2655" t="s">
        <v>8886</v>
      </c>
      <c r="BA2655" t="s">
        <v>8879</v>
      </c>
    </row>
    <row r="2656" spans="1:53" x14ac:dyDescent="0.2">
      <c r="A2656" t="s">
        <v>5217</v>
      </c>
      <c r="B2656" t="s">
        <v>8229</v>
      </c>
      <c r="C2656" t="s">
        <v>2186</v>
      </c>
      <c r="D2656" t="s">
        <v>5218</v>
      </c>
      <c r="E2656" t="s">
        <v>50</v>
      </c>
      <c r="F2656">
        <v>30</v>
      </c>
      <c r="G2656" t="s">
        <v>84</v>
      </c>
      <c r="H2656" t="s">
        <v>73</v>
      </c>
      <c r="I2656" t="s">
        <v>110</v>
      </c>
      <c r="J2656" t="s">
        <v>55</v>
      </c>
      <c r="K2656" t="s">
        <v>35</v>
      </c>
      <c r="L2656" t="s">
        <v>8807</v>
      </c>
      <c r="M2656" t="s">
        <v>56</v>
      </c>
      <c r="N2656" t="s">
        <v>87</v>
      </c>
      <c r="O2656" t="s">
        <v>78</v>
      </c>
      <c r="P2656" t="s">
        <v>181</v>
      </c>
      <c r="Q2656" t="s">
        <v>190</v>
      </c>
      <c r="R2656" t="s">
        <v>8814</v>
      </c>
      <c r="S2656" t="s">
        <v>564</v>
      </c>
      <c r="T2656" t="s">
        <v>8845</v>
      </c>
      <c r="U2656" s="3">
        <v>45675</v>
      </c>
      <c r="V2656" t="s">
        <v>121</v>
      </c>
      <c r="W2656">
        <v>30</v>
      </c>
      <c r="X2656" t="s">
        <v>171</v>
      </c>
      <c r="Y2656">
        <v>24</v>
      </c>
      <c r="AB2656" s="3"/>
      <c r="AC2656" t="s">
        <v>44</v>
      </c>
      <c r="AD2656" t="s">
        <v>45</v>
      </c>
      <c r="AE2656">
        <v>2</v>
      </c>
      <c r="AF2656">
        <v>2</v>
      </c>
      <c r="AG2656" t="s">
        <v>46</v>
      </c>
      <c r="AH2656" t="s">
        <v>82</v>
      </c>
      <c r="AI2656" t="s">
        <v>133</v>
      </c>
      <c r="AJ2656" t="s">
        <v>8821</v>
      </c>
      <c r="AK2656" t="s">
        <v>69</v>
      </c>
      <c r="AL2656" t="s">
        <v>68</v>
      </c>
      <c r="AM2656" t="s">
        <v>8823</v>
      </c>
      <c r="AN2656">
        <v>50</v>
      </c>
      <c r="AO2656">
        <v>50</v>
      </c>
      <c r="AP2656" t="s">
        <v>69</v>
      </c>
      <c r="AQ2656" t="s">
        <v>8828</v>
      </c>
      <c r="AR2656" t="s">
        <v>8832</v>
      </c>
      <c r="AS2656" t="s">
        <v>8836</v>
      </c>
      <c r="AT2656" t="s">
        <v>8828</v>
      </c>
      <c r="AU2656" t="s">
        <v>8828</v>
      </c>
      <c r="AX2656" t="s">
        <v>8888</v>
      </c>
      <c r="AY2656" t="s">
        <v>8878</v>
      </c>
      <c r="BA2656" t="s">
        <v>8883</v>
      </c>
    </row>
    <row r="2657" spans="1:53" x14ac:dyDescent="0.2">
      <c r="A2657" t="s">
        <v>5219</v>
      </c>
      <c r="B2657" t="s">
        <v>8230</v>
      </c>
      <c r="E2657" t="s">
        <v>109</v>
      </c>
      <c r="G2657" t="s">
        <v>31</v>
      </c>
      <c r="H2657" t="s">
        <v>53</v>
      </c>
      <c r="I2657" t="s">
        <v>54</v>
      </c>
      <c r="J2657" t="s">
        <v>56</v>
      </c>
      <c r="K2657" t="s">
        <v>35</v>
      </c>
      <c r="L2657" t="s">
        <v>8807</v>
      </c>
      <c r="M2657" t="s">
        <v>36</v>
      </c>
      <c r="N2657" t="s">
        <v>37</v>
      </c>
      <c r="O2657" t="s">
        <v>78</v>
      </c>
      <c r="P2657" t="s">
        <v>181</v>
      </c>
      <c r="Q2657" t="s">
        <v>60</v>
      </c>
      <c r="R2657" t="s">
        <v>8810</v>
      </c>
      <c r="S2657" t="s">
        <v>730</v>
      </c>
      <c r="T2657" t="s">
        <v>8845</v>
      </c>
      <c r="U2657" s="3">
        <v>45743</v>
      </c>
      <c r="V2657" t="s">
        <v>103</v>
      </c>
      <c r="W2657">
        <v>120</v>
      </c>
      <c r="X2657" t="s">
        <v>43</v>
      </c>
      <c r="Y2657">
        <v>2</v>
      </c>
      <c r="Z2657" t="s">
        <v>1055</v>
      </c>
      <c r="AA2657" t="s">
        <v>8844</v>
      </c>
      <c r="AB2657" s="3">
        <v>45794</v>
      </c>
      <c r="AC2657" t="s">
        <v>113</v>
      </c>
      <c r="AD2657" t="s">
        <v>45</v>
      </c>
      <c r="AE2657">
        <v>2</v>
      </c>
      <c r="AF2657">
        <v>2</v>
      </c>
      <c r="AG2657" t="s">
        <v>65</v>
      </c>
      <c r="AH2657" t="s">
        <v>82</v>
      </c>
      <c r="AI2657">
        <v>4</v>
      </c>
      <c r="AJ2657" t="s">
        <v>8821</v>
      </c>
      <c r="AK2657" t="s">
        <v>48</v>
      </c>
      <c r="AN2657" t="s">
        <v>95</v>
      </c>
      <c r="AO2657">
        <v>100</v>
      </c>
      <c r="AP2657" t="s">
        <v>48</v>
      </c>
      <c r="AQ2657" t="s">
        <v>8829</v>
      </c>
      <c r="AR2657" t="s">
        <v>8832</v>
      </c>
      <c r="AS2657" t="s">
        <v>8836</v>
      </c>
      <c r="AT2657" t="s">
        <v>8828</v>
      </c>
      <c r="AU2657" t="s">
        <v>8828</v>
      </c>
      <c r="AV2657" t="s">
        <v>69</v>
      </c>
      <c r="AY2657" t="s">
        <v>8882</v>
      </c>
      <c r="BA2657" t="s">
        <v>8881</v>
      </c>
    </row>
    <row r="2658" spans="1:53" x14ac:dyDescent="0.2">
      <c r="A2658" t="s">
        <v>5220</v>
      </c>
      <c r="B2658" t="s">
        <v>8231</v>
      </c>
      <c r="E2658" t="s">
        <v>109</v>
      </c>
      <c r="G2658" t="s">
        <v>84</v>
      </c>
      <c r="H2658" t="s">
        <v>73</v>
      </c>
      <c r="I2658" t="s">
        <v>142</v>
      </c>
      <c r="J2658" t="s">
        <v>55</v>
      </c>
      <c r="K2658" t="s">
        <v>35</v>
      </c>
      <c r="L2658" t="s">
        <v>8807</v>
      </c>
      <c r="M2658" t="s">
        <v>222</v>
      </c>
      <c r="N2658" t="s">
        <v>101</v>
      </c>
      <c r="O2658" t="s">
        <v>155</v>
      </c>
      <c r="P2658" t="s">
        <v>88</v>
      </c>
      <c r="S2658" t="s">
        <v>350</v>
      </c>
      <c r="T2658" t="s">
        <v>8844</v>
      </c>
      <c r="U2658" s="3">
        <v>45811</v>
      </c>
      <c r="V2658" t="s">
        <v>103</v>
      </c>
      <c r="W2658">
        <v>120</v>
      </c>
      <c r="X2658" t="s">
        <v>80</v>
      </c>
      <c r="Y2658">
        <v>48</v>
      </c>
      <c r="AB2658" s="3"/>
      <c r="AC2658" t="s">
        <v>131</v>
      </c>
      <c r="AD2658" t="s">
        <v>81</v>
      </c>
      <c r="AE2658">
        <v>2</v>
      </c>
      <c r="AF2658">
        <v>2</v>
      </c>
      <c r="AG2658" t="s">
        <v>46</v>
      </c>
      <c r="AH2658" t="s">
        <v>47</v>
      </c>
      <c r="AI2658">
        <v>4</v>
      </c>
      <c r="AJ2658" t="s">
        <v>8821</v>
      </c>
      <c r="AK2658" t="s">
        <v>69</v>
      </c>
      <c r="AL2658" t="s">
        <v>49</v>
      </c>
      <c r="AN2658" t="s">
        <v>50</v>
      </c>
      <c r="AO2658">
        <v>30</v>
      </c>
      <c r="AP2658" t="s">
        <v>48</v>
      </c>
      <c r="AQ2658" t="s">
        <v>8830</v>
      </c>
      <c r="AR2658" t="s">
        <v>8828</v>
      </c>
      <c r="AS2658" t="s">
        <v>8828</v>
      </c>
      <c r="AT2658" t="s">
        <v>8828</v>
      </c>
      <c r="AU2658" t="s">
        <v>8828</v>
      </c>
      <c r="AW2658">
        <v>48</v>
      </c>
      <c r="AY2658" t="s">
        <v>8882</v>
      </c>
      <c r="AZ2658" t="s">
        <v>8887</v>
      </c>
      <c r="BA2658" t="s">
        <v>8879</v>
      </c>
    </row>
    <row r="2659" spans="1:53" x14ac:dyDescent="0.2">
      <c r="A2659" t="s">
        <v>5221</v>
      </c>
      <c r="B2659" t="s">
        <v>5221</v>
      </c>
      <c r="E2659" t="s">
        <v>50</v>
      </c>
      <c r="F2659">
        <v>30</v>
      </c>
      <c r="G2659" t="s">
        <v>31</v>
      </c>
      <c r="H2659" t="s">
        <v>53</v>
      </c>
      <c r="I2659" t="s">
        <v>54</v>
      </c>
      <c r="J2659" t="s">
        <v>136</v>
      </c>
      <c r="K2659" t="s">
        <v>35</v>
      </c>
      <c r="L2659" t="s">
        <v>8807</v>
      </c>
      <c r="M2659" t="s">
        <v>76</v>
      </c>
      <c r="N2659" t="s">
        <v>37</v>
      </c>
      <c r="O2659" t="s">
        <v>155</v>
      </c>
      <c r="P2659" t="s">
        <v>88</v>
      </c>
      <c r="Q2659" t="s">
        <v>40</v>
      </c>
      <c r="R2659" t="s">
        <v>8809</v>
      </c>
      <c r="S2659" t="s">
        <v>2456</v>
      </c>
      <c r="T2659" t="s">
        <v>8844</v>
      </c>
      <c r="U2659" s="3">
        <v>45745</v>
      </c>
      <c r="V2659" t="s">
        <v>103</v>
      </c>
      <c r="W2659">
        <v>120</v>
      </c>
      <c r="X2659" t="s">
        <v>80</v>
      </c>
      <c r="Y2659">
        <v>48</v>
      </c>
      <c r="Z2659" t="s">
        <v>1697</v>
      </c>
      <c r="AA2659" t="s">
        <v>8843</v>
      </c>
      <c r="AB2659" s="3">
        <v>45778</v>
      </c>
      <c r="AC2659" t="s">
        <v>122</v>
      </c>
      <c r="AD2659" t="s">
        <v>81</v>
      </c>
      <c r="AE2659">
        <v>2</v>
      </c>
      <c r="AF2659">
        <v>2</v>
      </c>
      <c r="AG2659" t="s">
        <v>196</v>
      </c>
      <c r="AH2659" t="s">
        <v>82</v>
      </c>
      <c r="AI2659">
        <v>2</v>
      </c>
      <c r="AJ2659" t="s">
        <v>8819</v>
      </c>
      <c r="AK2659" t="s">
        <v>69</v>
      </c>
      <c r="AL2659" t="s">
        <v>94</v>
      </c>
      <c r="AM2659" t="s">
        <v>8812</v>
      </c>
      <c r="AN2659" t="s">
        <v>95</v>
      </c>
      <c r="AO2659">
        <v>100</v>
      </c>
      <c r="AP2659" t="s">
        <v>69</v>
      </c>
      <c r="AQ2659" t="s">
        <v>8829</v>
      </c>
      <c r="AR2659" t="s">
        <v>8832</v>
      </c>
      <c r="AS2659" t="s">
        <v>8836</v>
      </c>
      <c r="AT2659" t="s">
        <v>8828</v>
      </c>
      <c r="AU2659" t="s">
        <v>8828</v>
      </c>
      <c r="AV2659" t="s">
        <v>69</v>
      </c>
      <c r="AX2659" t="s">
        <v>8888</v>
      </c>
      <c r="AY2659" t="s">
        <v>8882</v>
      </c>
      <c r="BA2659" t="s">
        <v>8881</v>
      </c>
    </row>
    <row r="2660" spans="1:53" x14ac:dyDescent="0.2">
      <c r="A2660" t="s">
        <v>5222</v>
      </c>
      <c r="B2660" t="s">
        <v>8232</v>
      </c>
      <c r="C2660" t="s">
        <v>1264</v>
      </c>
      <c r="D2660" t="s">
        <v>5223</v>
      </c>
      <c r="E2660">
        <v>36</v>
      </c>
      <c r="F2660">
        <v>36</v>
      </c>
      <c r="G2660" t="s">
        <v>84</v>
      </c>
      <c r="H2660" t="s">
        <v>73</v>
      </c>
      <c r="I2660" t="s">
        <v>142</v>
      </c>
      <c r="J2660" t="s">
        <v>136</v>
      </c>
      <c r="K2660" t="s">
        <v>100</v>
      </c>
      <c r="L2660" t="s">
        <v>8807</v>
      </c>
      <c r="M2660" t="s">
        <v>36</v>
      </c>
      <c r="N2660" t="s">
        <v>101</v>
      </c>
      <c r="O2660" t="s">
        <v>58</v>
      </c>
      <c r="P2660" t="s">
        <v>204</v>
      </c>
      <c r="Q2660" t="s">
        <v>94</v>
      </c>
      <c r="R2660" t="s">
        <v>8812</v>
      </c>
      <c r="S2660" t="s">
        <v>1352</v>
      </c>
      <c r="T2660" t="s">
        <v>8844</v>
      </c>
      <c r="U2660" s="3">
        <v>45822</v>
      </c>
      <c r="V2660" t="s">
        <v>42</v>
      </c>
      <c r="W2660">
        <v>45</v>
      </c>
      <c r="X2660" t="s">
        <v>62</v>
      </c>
      <c r="Y2660">
        <v>5</v>
      </c>
      <c r="AB2660" s="3"/>
      <c r="AC2660" t="s">
        <v>113</v>
      </c>
      <c r="AD2660" t="s">
        <v>123</v>
      </c>
      <c r="AE2660">
        <v>3</v>
      </c>
      <c r="AF2660">
        <v>3</v>
      </c>
      <c r="AG2660" t="s">
        <v>132</v>
      </c>
      <c r="AH2660" t="s">
        <v>125</v>
      </c>
      <c r="AI2660">
        <v>3</v>
      </c>
      <c r="AJ2660" t="s">
        <v>8820</v>
      </c>
      <c r="AN2660">
        <v>50</v>
      </c>
      <c r="AO2660">
        <v>50</v>
      </c>
      <c r="AP2660" t="s">
        <v>48</v>
      </c>
      <c r="AQ2660" t="s">
        <v>8828</v>
      </c>
      <c r="AR2660" t="s">
        <v>8832</v>
      </c>
      <c r="AS2660" t="s">
        <v>8837</v>
      </c>
      <c r="AT2660" t="s">
        <v>8828</v>
      </c>
      <c r="AU2660" t="s">
        <v>8828</v>
      </c>
      <c r="AX2660" t="s">
        <v>8891</v>
      </c>
      <c r="AY2660" t="s">
        <v>8878</v>
      </c>
      <c r="BA2660" t="s">
        <v>8883</v>
      </c>
    </row>
    <row r="2661" spans="1:53" x14ac:dyDescent="0.2">
      <c r="A2661" t="s">
        <v>5224</v>
      </c>
      <c r="B2661" t="s">
        <v>8233</v>
      </c>
      <c r="C2661" t="s">
        <v>5225</v>
      </c>
      <c r="E2661">
        <v>40</v>
      </c>
      <c r="F2661">
        <v>40</v>
      </c>
      <c r="G2661" t="s">
        <v>84</v>
      </c>
      <c r="H2661" t="s">
        <v>73</v>
      </c>
      <c r="I2661" t="s">
        <v>142</v>
      </c>
      <c r="J2661" t="s">
        <v>56</v>
      </c>
      <c r="K2661" t="s">
        <v>75</v>
      </c>
      <c r="L2661" t="s">
        <v>75</v>
      </c>
      <c r="M2661" t="s">
        <v>86</v>
      </c>
      <c r="N2661" t="s">
        <v>101</v>
      </c>
      <c r="O2661" t="s">
        <v>58</v>
      </c>
      <c r="P2661" t="s">
        <v>88</v>
      </c>
      <c r="Q2661" t="s">
        <v>190</v>
      </c>
      <c r="R2661" t="s">
        <v>8814</v>
      </c>
      <c r="S2661" t="s">
        <v>552</v>
      </c>
      <c r="T2661" t="s">
        <v>8844</v>
      </c>
      <c r="U2661" s="3">
        <v>45787</v>
      </c>
      <c r="V2661" t="s">
        <v>226</v>
      </c>
      <c r="W2661">
        <v>60</v>
      </c>
      <c r="X2661" t="s">
        <v>80</v>
      </c>
      <c r="Y2661">
        <v>48</v>
      </c>
      <c r="Z2661" t="s">
        <v>607</v>
      </c>
      <c r="AA2661" t="s">
        <v>8844</v>
      </c>
      <c r="AB2661" s="3">
        <v>45682</v>
      </c>
      <c r="AC2661" t="s">
        <v>44</v>
      </c>
      <c r="AD2661" t="s">
        <v>81</v>
      </c>
      <c r="AE2661" t="s">
        <v>93</v>
      </c>
      <c r="AF2661">
        <v>1</v>
      </c>
      <c r="AG2661" t="s">
        <v>132</v>
      </c>
      <c r="AH2661" t="s">
        <v>125</v>
      </c>
      <c r="AI2661">
        <v>1</v>
      </c>
      <c r="AJ2661" t="s">
        <v>8819</v>
      </c>
      <c r="AK2661" t="s">
        <v>48</v>
      </c>
      <c r="AL2661" t="s">
        <v>49</v>
      </c>
      <c r="AN2661" t="s">
        <v>95</v>
      </c>
      <c r="AO2661">
        <v>100</v>
      </c>
      <c r="AP2661" t="s">
        <v>48</v>
      </c>
      <c r="AQ2661" t="s">
        <v>8829</v>
      </c>
      <c r="AR2661" t="s">
        <v>8832</v>
      </c>
      <c r="AS2661" t="s">
        <v>8837</v>
      </c>
      <c r="AT2661" t="s">
        <v>8828</v>
      </c>
      <c r="AU2661" t="s">
        <v>8828</v>
      </c>
      <c r="AV2661" t="s">
        <v>48</v>
      </c>
      <c r="AX2661" t="s">
        <v>8891</v>
      </c>
      <c r="AY2661" t="s">
        <v>8886</v>
      </c>
      <c r="BA2661" t="s">
        <v>8881</v>
      </c>
    </row>
    <row r="2662" spans="1:53" x14ac:dyDescent="0.2">
      <c r="A2662" t="s">
        <v>5226</v>
      </c>
      <c r="B2662" t="s">
        <v>8234</v>
      </c>
      <c r="D2662" t="s">
        <v>5227</v>
      </c>
      <c r="E2662" t="s">
        <v>109</v>
      </c>
      <c r="G2662" t="s">
        <v>31</v>
      </c>
      <c r="H2662" t="s">
        <v>32</v>
      </c>
      <c r="I2662" t="s">
        <v>259</v>
      </c>
      <c r="J2662" t="s">
        <v>55</v>
      </c>
      <c r="K2662" t="s">
        <v>85</v>
      </c>
      <c r="L2662" t="s">
        <v>85</v>
      </c>
      <c r="M2662" t="s">
        <v>86</v>
      </c>
      <c r="N2662" t="s">
        <v>87</v>
      </c>
      <c r="O2662" t="s">
        <v>38</v>
      </c>
      <c r="P2662" t="s">
        <v>181</v>
      </c>
      <c r="Q2662" t="s">
        <v>190</v>
      </c>
      <c r="R2662" t="s">
        <v>8814</v>
      </c>
      <c r="S2662" t="s">
        <v>1790</v>
      </c>
      <c r="T2662" t="s">
        <v>8845</v>
      </c>
      <c r="U2662" s="3">
        <v>45665</v>
      </c>
      <c r="V2662" t="s">
        <v>121</v>
      </c>
      <c r="W2662">
        <v>30</v>
      </c>
      <c r="X2662" t="s">
        <v>163</v>
      </c>
      <c r="Z2662" t="s">
        <v>239</v>
      </c>
      <c r="AA2662" t="s">
        <v>8845</v>
      </c>
      <c r="AB2662" s="3">
        <v>45771</v>
      </c>
      <c r="AC2662" t="s">
        <v>122</v>
      </c>
      <c r="AD2662" t="s">
        <v>45</v>
      </c>
      <c r="AE2662">
        <v>2</v>
      </c>
      <c r="AF2662">
        <v>2</v>
      </c>
      <c r="AG2662" t="s">
        <v>196</v>
      </c>
      <c r="AH2662" t="s">
        <v>66</v>
      </c>
      <c r="AI2662" t="s">
        <v>151</v>
      </c>
      <c r="AJ2662" t="s">
        <v>8821</v>
      </c>
      <c r="AK2662" t="s">
        <v>69</v>
      </c>
      <c r="AL2662" t="s">
        <v>68</v>
      </c>
      <c r="AM2662" t="s">
        <v>8823</v>
      </c>
      <c r="AN2662" t="s">
        <v>50</v>
      </c>
      <c r="AO2662">
        <v>30</v>
      </c>
      <c r="AP2662" t="s">
        <v>69</v>
      </c>
      <c r="AQ2662" t="s">
        <v>8829</v>
      </c>
      <c r="AR2662" t="s">
        <v>8828</v>
      </c>
      <c r="AS2662" t="s">
        <v>8828</v>
      </c>
      <c r="AT2662" t="s">
        <v>8828</v>
      </c>
      <c r="AU2662" t="s">
        <v>8828</v>
      </c>
      <c r="AV2662" t="s">
        <v>69</v>
      </c>
      <c r="AY2662" t="s">
        <v>8878</v>
      </c>
      <c r="BA2662" t="s">
        <v>8879</v>
      </c>
    </row>
    <row r="2663" spans="1:53" x14ac:dyDescent="0.2">
      <c r="A2663" t="s">
        <v>5228</v>
      </c>
      <c r="B2663" t="s">
        <v>5228</v>
      </c>
      <c r="C2663" t="s">
        <v>3432</v>
      </c>
      <c r="E2663" t="s">
        <v>50</v>
      </c>
      <c r="F2663">
        <v>30</v>
      </c>
      <c r="G2663" t="s">
        <v>31</v>
      </c>
      <c r="H2663" t="s">
        <v>53</v>
      </c>
      <c r="I2663" t="s">
        <v>135</v>
      </c>
      <c r="J2663" t="s">
        <v>34</v>
      </c>
      <c r="K2663" t="s">
        <v>75</v>
      </c>
      <c r="L2663" t="s">
        <v>75</v>
      </c>
      <c r="M2663" t="s">
        <v>86</v>
      </c>
      <c r="N2663" t="s">
        <v>87</v>
      </c>
      <c r="O2663" t="s">
        <v>38</v>
      </c>
      <c r="P2663" t="s">
        <v>59</v>
      </c>
      <c r="Q2663" t="s">
        <v>60</v>
      </c>
      <c r="R2663" t="s">
        <v>8810</v>
      </c>
      <c r="S2663" t="s">
        <v>1203</v>
      </c>
      <c r="T2663" t="s">
        <v>8843</v>
      </c>
      <c r="U2663" s="3">
        <v>45811</v>
      </c>
      <c r="V2663" t="s">
        <v>226</v>
      </c>
      <c r="W2663">
        <v>60</v>
      </c>
      <c r="X2663" t="s">
        <v>80</v>
      </c>
      <c r="Y2663">
        <v>48</v>
      </c>
      <c r="AB2663" s="3"/>
      <c r="AC2663" t="s">
        <v>248</v>
      </c>
      <c r="AD2663" t="s">
        <v>123</v>
      </c>
      <c r="AE2663">
        <v>0</v>
      </c>
      <c r="AF2663">
        <v>0</v>
      </c>
      <c r="AG2663" t="s">
        <v>124</v>
      </c>
      <c r="AH2663" t="s">
        <v>82</v>
      </c>
      <c r="AI2663" t="s">
        <v>133</v>
      </c>
      <c r="AJ2663" t="s">
        <v>8821</v>
      </c>
      <c r="AK2663" t="s">
        <v>48</v>
      </c>
      <c r="AL2663" t="s">
        <v>49</v>
      </c>
      <c r="AN2663" t="s">
        <v>50</v>
      </c>
      <c r="AO2663">
        <v>30</v>
      </c>
      <c r="AP2663" t="s">
        <v>69</v>
      </c>
      <c r="AQ2663" t="s">
        <v>8830</v>
      </c>
      <c r="AR2663" t="s">
        <v>8828</v>
      </c>
      <c r="AS2663" t="s">
        <v>8828</v>
      </c>
      <c r="AT2663" t="s">
        <v>8839</v>
      </c>
      <c r="AU2663" t="s">
        <v>8828</v>
      </c>
      <c r="AW2663">
        <v>48</v>
      </c>
      <c r="AX2663" t="s">
        <v>8888</v>
      </c>
      <c r="AY2663" t="s">
        <v>8886</v>
      </c>
      <c r="AZ2663" t="s">
        <v>8887</v>
      </c>
      <c r="BA2663" t="s">
        <v>8879</v>
      </c>
    </row>
    <row r="2664" spans="1:53" x14ac:dyDescent="0.2">
      <c r="A2664" t="s">
        <v>5229</v>
      </c>
      <c r="B2664" t="s">
        <v>8235</v>
      </c>
      <c r="D2664" t="s">
        <v>5230</v>
      </c>
      <c r="E2664" t="s">
        <v>109</v>
      </c>
      <c r="G2664" t="s">
        <v>84</v>
      </c>
      <c r="H2664" t="s">
        <v>153</v>
      </c>
      <c r="I2664" t="s">
        <v>154</v>
      </c>
      <c r="J2664" t="s">
        <v>55</v>
      </c>
      <c r="K2664" t="s">
        <v>75</v>
      </c>
      <c r="L2664" t="s">
        <v>75</v>
      </c>
      <c r="M2664" t="s">
        <v>36</v>
      </c>
      <c r="N2664" t="s">
        <v>57</v>
      </c>
      <c r="O2664" t="s">
        <v>58</v>
      </c>
      <c r="P2664" t="s">
        <v>204</v>
      </c>
      <c r="Q2664" t="s">
        <v>60</v>
      </c>
      <c r="R2664" t="s">
        <v>8810</v>
      </c>
      <c r="S2664" t="s">
        <v>212</v>
      </c>
      <c r="T2664" t="s">
        <v>8843</v>
      </c>
      <c r="U2664" s="3">
        <v>45687</v>
      </c>
      <c r="V2664" t="s">
        <v>121</v>
      </c>
      <c r="W2664">
        <v>30</v>
      </c>
      <c r="X2664" t="s">
        <v>43</v>
      </c>
      <c r="Y2664">
        <v>2</v>
      </c>
      <c r="AB2664" s="3"/>
      <c r="AC2664" t="s">
        <v>122</v>
      </c>
      <c r="AD2664" t="s">
        <v>81</v>
      </c>
      <c r="AE2664">
        <v>0</v>
      </c>
      <c r="AF2664">
        <v>0</v>
      </c>
      <c r="AG2664" t="s">
        <v>178</v>
      </c>
      <c r="AH2664" t="s">
        <v>125</v>
      </c>
      <c r="AI2664" t="s">
        <v>151</v>
      </c>
      <c r="AJ2664" t="s">
        <v>8821</v>
      </c>
      <c r="AK2664" t="s">
        <v>48</v>
      </c>
      <c r="AN2664" t="s">
        <v>50</v>
      </c>
      <c r="AO2664">
        <v>30</v>
      </c>
      <c r="AP2664" t="s">
        <v>48</v>
      </c>
      <c r="AQ2664" t="s">
        <v>8828</v>
      </c>
      <c r="AR2664" t="s">
        <v>8832</v>
      </c>
      <c r="AS2664" t="s">
        <v>8837</v>
      </c>
      <c r="AT2664" t="s">
        <v>8828</v>
      </c>
      <c r="AU2664" t="s">
        <v>8828</v>
      </c>
      <c r="AY2664" t="s">
        <v>8878</v>
      </c>
      <c r="BA2664" t="s">
        <v>8879</v>
      </c>
    </row>
    <row r="2665" spans="1:53" x14ac:dyDescent="0.2">
      <c r="A2665" t="s">
        <v>5231</v>
      </c>
      <c r="B2665" t="s">
        <v>8236</v>
      </c>
      <c r="C2665" t="s">
        <v>3393</v>
      </c>
      <c r="D2665" t="s">
        <v>5232</v>
      </c>
      <c r="E2665" t="s">
        <v>109</v>
      </c>
      <c r="G2665" t="s">
        <v>31</v>
      </c>
      <c r="H2665" t="s">
        <v>32</v>
      </c>
      <c r="I2665" t="s">
        <v>185</v>
      </c>
      <c r="J2665" t="s">
        <v>55</v>
      </c>
      <c r="K2665" t="s">
        <v>75</v>
      </c>
      <c r="L2665" t="s">
        <v>75</v>
      </c>
      <c r="M2665" t="s">
        <v>76</v>
      </c>
      <c r="N2665" t="s">
        <v>77</v>
      </c>
      <c r="O2665" t="s">
        <v>58</v>
      </c>
      <c r="P2665" t="s">
        <v>59</v>
      </c>
      <c r="Q2665" t="s">
        <v>40</v>
      </c>
      <c r="R2665" t="s">
        <v>8809</v>
      </c>
      <c r="S2665" t="s">
        <v>1977</v>
      </c>
      <c r="T2665" t="s">
        <v>8845</v>
      </c>
      <c r="U2665" s="3">
        <v>45734</v>
      </c>
      <c r="V2665" t="s">
        <v>121</v>
      </c>
      <c r="W2665">
        <v>30</v>
      </c>
      <c r="X2665" t="s">
        <v>80</v>
      </c>
      <c r="Y2665">
        <v>48</v>
      </c>
      <c r="AB2665" s="3"/>
      <c r="AC2665" t="s">
        <v>122</v>
      </c>
      <c r="AD2665" t="s">
        <v>45</v>
      </c>
      <c r="AE2665">
        <v>2</v>
      </c>
      <c r="AF2665">
        <v>2</v>
      </c>
      <c r="AG2665" t="s">
        <v>178</v>
      </c>
      <c r="AH2665" t="s">
        <v>82</v>
      </c>
      <c r="AI2665">
        <v>1</v>
      </c>
      <c r="AJ2665" t="s">
        <v>8819</v>
      </c>
      <c r="AK2665" t="s">
        <v>69</v>
      </c>
      <c r="AL2665" t="s">
        <v>68</v>
      </c>
      <c r="AM2665" t="s">
        <v>8823</v>
      </c>
      <c r="AN2665">
        <v>20</v>
      </c>
      <c r="AO2665">
        <v>20</v>
      </c>
      <c r="AP2665" t="s">
        <v>48</v>
      </c>
      <c r="AQ2665" t="s">
        <v>8828</v>
      </c>
      <c r="AR2665" t="s">
        <v>8832</v>
      </c>
      <c r="AS2665" t="s">
        <v>8836</v>
      </c>
      <c r="AT2665" t="s">
        <v>8828</v>
      </c>
      <c r="AU2665" t="s">
        <v>8828</v>
      </c>
      <c r="AY2665" t="s">
        <v>8878</v>
      </c>
      <c r="BA2665" t="s">
        <v>8879</v>
      </c>
    </row>
    <row r="2666" spans="1:53" x14ac:dyDescent="0.2">
      <c r="A2666" t="s">
        <v>5233</v>
      </c>
      <c r="B2666" t="s">
        <v>5233</v>
      </c>
      <c r="C2666" t="s">
        <v>2464</v>
      </c>
      <c r="D2666" t="s">
        <v>5234</v>
      </c>
      <c r="E2666" t="s">
        <v>109</v>
      </c>
      <c r="G2666" t="s">
        <v>84</v>
      </c>
      <c r="H2666" t="s">
        <v>32</v>
      </c>
      <c r="I2666" t="s">
        <v>185</v>
      </c>
      <c r="J2666" t="s">
        <v>55</v>
      </c>
      <c r="K2666" t="s">
        <v>100</v>
      </c>
      <c r="L2666" t="s">
        <v>8807</v>
      </c>
      <c r="M2666" t="s">
        <v>76</v>
      </c>
      <c r="N2666" t="s">
        <v>57</v>
      </c>
      <c r="O2666" t="s">
        <v>38</v>
      </c>
      <c r="P2666" t="s">
        <v>88</v>
      </c>
      <c r="Q2666" t="s">
        <v>40</v>
      </c>
      <c r="R2666" t="s">
        <v>8809</v>
      </c>
      <c r="S2666" t="s">
        <v>881</v>
      </c>
      <c r="T2666" t="s">
        <v>8845</v>
      </c>
      <c r="U2666" s="3">
        <v>45741</v>
      </c>
      <c r="V2666" t="s">
        <v>42</v>
      </c>
      <c r="W2666">
        <v>45</v>
      </c>
      <c r="X2666" t="s">
        <v>80</v>
      </c>
      <c r="Y2666">
        <v>48</v>
      </c>
      <c r="Z2666" t="s">
        <v>195</v>
      </c>
      <c r="AA2666" t="s">
        <v>8843</v>
      </c>
      <c r="AB2666" s="3">
        <v>45690</v>
      </c>
      <c r="AC2666" t="s">
        <v>122</v>
      </c>
      <c r="AD2666" t="s">
        <v>45</v>
      </c>
      <c r="AE2666" t="s">
        <v>93</v>
      </c>
      <c r="AF2666">
        <v>1</v>
      </c>
      <c r="AH2666" t="s">
        <v>66</v>
      </c>
      <c r="AI2666" t="s">
        <v>133</v>
      </c>
      <c r="AJ2666" t="s">
        <v>8821</v>
      </c>
      <c r="AL2666" t="s">
        <v>68</v>
      </c>
      <c r="AM2666" t="s">
        <v>8823</v>
      </c>
      <c r="AN2666">
        <v>10</v>
      </c>
      <c r="AO2666">
        <v>10</v>
      </c>
      <c r="AP2666" t="s">
        <v>48</v>
      </c>
      <c r="AQ2666" t="s">
        <v>8829</v>
      </c>
      <c r="AR2666" t="s">
        <v>8832</v>
      </c>
      <c r="AS2666" t="s">
        <v>8828</v>
      </c>
      <c r="AT2666" t="s">
        <v>8828</v>
      </c>
      <c r="AU2666" t="s">
        <v>8839</v>
      </c>
      <c r="AV2666" t="s">
        <v>48</v>
      </c>
      <c r="AY2666" t="s">
        <v>8878</v>
      </c>
      <c r="BA2666" t="s">
        <v>8879</v>
      </c>
    </row>
    <row r="2667" spans="1:53" x14ac:dyDescent="0.2">
      <c r="A2667" t="s">
        <v>5235</v>
      </c>
      <c r="B2667" t="s">
        <v>8237</v>
      </c>
      <c r="C2667" t="s">
        <v>5236</v>
      </c>
      <c r="E2667">
        <v>58</v>
      </c>
      <c r="F2667">
        <v>58</v>
      </c>
      <c r="G2667" t="s">
        <v>31</v>
      </c>
      <c r="H2667" t="s">
        <v>53</v>
      </c>
      <c r="I2667" t="s">
        <v>135</v>
      </c>
      <c r="J2667" t="s">
        <v>55</v>
      </c>
      <c r="K2667" t="s">
        <v>100</v>
      </c>
      <c r="L2667" t="s">
        <v>8807</v>
      </c>
      <c r="M2667" t="s">
        <v>36</v>
      </c>
      <c r="N2667" t="s">
        <v>37</v>
      </c>
      <c r="O2667" t="s">
        <v>58</v>
      </c>
      <c r="P2667" t="s">
        <v>204</v>
      </c>
      <c r="S2667" t="s">
        <v>156</v>
      </c>
      <c r="T2667" t="s">
        <v>8843</v>
      </c>
      <c r="U2667" s="3">
        <v>45806</v>
      </c>
      <c r="V2667" t="s">
        <v>103</v>
      </c>
      <c r="W2667">
        <v>120</v>
      </c>
      <c r="X2667" t="s">
        <v>80</v>
      </c>
      <c r="Y2667">
        <v>48</v>
      </c>
      <c r="Z2667" t="s">
        <v>1194</v>
      </c>
      <c r="AA2667" t="s">
        <v>8845</v>
      </c>
      <c r="AB2667" s="3">
        <v>45683</v>
      </c>
      <c r="AC2667" t="s">
        <v>131</v>
      </c>
      <c r="AD2667" t="s">
        <v>81</v>
      </c>
      <c r="AE2667">
        <v>0</v>
      </c>
      <c r="AF2667">
        <v>0</v>
      </c>
      <c r="AH2667" t="s">
        <v>82</v>
      </c>
      <c r="AI2667">
        <v>5</v>
      </c>
      <c r="AJ2667" t="s">
        <v>8821</v>
      </c>
      <c r="AK2667" t="s">
        <v>48</v>
      </c>
      <c r="AN2667" t="s">
        <v>95</v>
      </c>
      <c r="AO2667">
        <v>100</v>
      </c>
      <c r="AP2667" t="s">
        <v>48</v>
      </c>
      <c r="AQ2667" t="s">
        <v>8828</v>
      </c>
      <c r="AR2667" t="s">
        <v>8828</v>
      </c>
      <c r="AS2667" t="s">
        <v>8828</v>
      </c>
      <c r="AT2667" t="s">
        <v>8828</v>
      </c>
      <c r="AU2667" t="s">
        <v>8839</v>
      </c>
      <c r="AV2667" t="s">
        <v>48</v>
      </c>
      <c r="AW2667">
        <v>48</v>
      </c>
      <c r="AX2667" t="s">
        <v>8890</v>
      </c>
      <c r="AY2667" t="s">
        <v>8882</v>
      </c>
      <c r="AZ2667" t="s">
        <v>8887</v>
      </c>
      <c r="BA2667" t="s">
        <v>8881</v>
      </c>
    </row>
    <row r="2668" spans="1:53" x14ac:dyDescent="0.2">
      <c r="A2668" t="s">
        <v>5237</v>
      </c>
      <c r="B2668" t="s">
        <v>8238</v>
      </c>
      <c r="C2668" t="s">
        <v>3241</v>
      </c>
      <c r="D2668" t="s">
        <v>291</v>
      </c>
      <c r="E2668" t="s">
        <v>109</v>
      </c>
      <c r="G2668" t="s">
        <v>84</v>
      </c>
      <c r="H2668" t="s">
        <v>53</v>
      </c>
      <c r="I2668" t="s">
        <v>135</v>
      </c>
      <c r="J2668" t="s">
        <v>55</v>
      </c>
      <c r="K2668" t="s">
        <v>35</v>
      </c>
      <c r="L2668" t="s">
        <v>8807</v>
      </c>
      <c r="M2668" t="s">
        <v>86</v>
      </c>
      <c r="N2668" t="s">
        <v>101</v>
      </c>
      <c r="O2668" t="s">
        <v>155</v>
      </c>
      <c r="P2668" t="s">
        <v>88</v>
      </c>
      <c r="Q2668" t="s">
        <v>190</v>
      </c>
      <c r="R2668" t="s">
        <v>8814</v>
      </c>
      <c r="S2668" t="s">
        <v>237</v>
      </c>
      <c r="T2668" t="s">
        <v>8844</v>
      </c>
      <c r="U2668" s="3">
        <v>45714</v>
      </c>
      <c r="V2668" t="s">
        <v>103</v>
      </c>
      <c r="W2668">
        <v>120</v>
      </c>
      <c r="X2668" t="s">
        <v>43</v>
      </c>
      <c r="Y2668">
        <v>2</v>
      </c>
      <c r="AB2668" s="3"/>
      <c r="AC2668" t="s">
        <v>44</v>
      </c>
      <c r="AD2668" t="s">
        <v>81</v>
      </c>
      <c r="AE2668">
        <v>2</v>
      </c>
      <c r="AF2668">
        <v>2</v>
      </c>
      <c r="AG2668" t="s">
        <v>65</v>
      </c>
      <c r="AH2668" t="s">
        <v>47</v>
      </c>
      <c r="AI2668">
        <v>3</v>
      </c>
      <c r="AJ2668" t="s">
        <v>8820</v>
      </c>
      <c r="AN2668">
        <v>10</v>
      </c>
      <c r="AO2668">
        <v>10</v>
      </c>
      <c r="AP2668" t="s">
        <v>48</v>
      </c>
      <c r="AQ2668" t="s">
        <v>8828</v>
      </c>
      <c r="AR2668" t="s">
        <v>8832</v>
      </c>
      <c r="AS2668" t="s">
        <v>8835</v>
      </c>
      <c r="AT2668" t="s">
        <v>8828</v>
      </c>
      <c r="AU2668" t="s">
        <v>8828</v>
      </c>
      <c r="AY2668" t="s">
        <v>8882</v>
      </c>
      <c r="BA2668" t="s">
        <v>8879</v>
      </c>
    </row>
    <row r="2669" spans="1:53" x14ac:dyDescent="0.2">
      <c r="A2669" t="s">
        <v>5238</v>
      </c>
      <c r="B2669" t="s">
        <v>8239</v>
      </c>
      <c r="C2669" t="s">
        <v>1704</v>
      </c>
      <c r="D2669" t="s">
        <v>5239</v>
      </c>
      <c r="E2669" t="s">
        <v>109</v>
      </c>
      <c r="G2669" t="s">
        <v>84</v>
      </c>
      <c r="H2669" t="s">
        <v>53</v>
      </c>
      <c r="I2669" t="s">
        <v>135</v>
      </c>
      <c r="J2669" t="s">
        <v>34</v>
      </c>
      <c r="K2669" t="s">
        <v>100</v>
      </c>
      <c r="L2669" t="s">
        <v>8807</v>
      </c>
      <c r="M2669" t="s">
        <v>86</v>
      </c>
      <c r="N2669" t="s">
        <v>77</v>
      </c>
      <c r="O2669" t="s">
        <v>58</v>
      </c>
      <c r="P2669" t="s">
        <v>119</v>
      </c>
      <c r="Q2669" t="s">
        <v>89</v>
      </c>
      <c r="R2669" t="s">
        <v>8811</v>
      </c>
      <c r="S2669" t="s">
        <v>2449</v>
      </c>
      <c r="T2669" t="s">
        <v>8845</v>
      </c>
      <c r="U2669" s="3">
        <v>45793</v>
      </c>
      <c r="V2669" t="s">
        <v>42</v>
      </c>
      <c r="W2669">
        <v>45</v>
      </c>
      <c r="X2669" t="s">
        <v>171</v>
      </c>
      <c r="Y2669">
        <v>24</v>
      </c>
      <c r="Z2669" t="s">
        <v>532</v>
      </c>
      <c r="AA2669" t="s">
        <v>8843</v>
      </c>
      <c r="AB2669" s="3">
        <v>45659</v>
      </c>
      <c r="AC2669" t="s">
        <v>44</v>
      </c>
      <c r="AD2669" t="s">
        <v>114</v>
      </c>
      <c r="AE2669">
        <v>3</v>
      </c>
      <c r="AF2669">
        <v>3</v>
      </c>
      <c r="AG2669" t="s">
        <v>178</v>
      </c>
      <c r="AH2669" t="s">
        <v>47</v>
      </c>
      <c r="AI2669" t="s">
        <v>133</v>
      </c>
      <c r="AJ2669" t="s">
        <v>8821</v>
      </c>
      <c r="AK2669" t="s">
        <v>48</v>
      </c>
      <c r="AL2669" t="s">
        <v>138</v>
      </c>
      <c r="AM2669" t="s">
        <v>8814</v>
      </c>
      <c r="AN2669">
        <v>50</v>
      </c>
      <c r="AO2669">
        <v>50</v>
      </c>
      <c r="AP2669" t="s">
        <v>69</v>
      </c>
      <c r="AQ2669" t="s">
        <v>8829</v>
      </c>
      <c r="AR2669" t="s">
        <v>8832</v>
      </c>
      <c r="AS2669" t="s">
        <v>8835</v>
      </c>
      <c r="AT2669" t="s">
        <v>8839</v>
      </c>
      <c r="AU2669" t="s">
        <v>8828</v>
      </c>
      <c r="AV2669" t="s">
        <v>48</v>
      </c>
      <c r="AY2669" t="s">
        <v>8878</v>
      </c>
      <c r="BA2669" t="s">
        <v>8883</v>
      </c>
    </row>
    <row r="2670" spans="1:53" x14ac:dyDescent="0.2">
      <c r="A2670" t="s">
        <v>5240</v>
      </c>
      <c r="B2670" t="s">
        <v>5240</v>
      </c>
      <c r="E2670">
        <v>12</v>
      </c>
      <c r="F2670">
        <v>12</v>
      </c>
      <c r="G2670" t="s">
        <v>31</v>
      </c>
      <c r="H2670" t="s">
        <v>53</v>
      </c>
      <c r="I2670" t="s">
        <v>148</v>
      </c>
      <c r="J2670" t="s">
        <v>136</v>
      </c>
      <c r="K2670" t="s">
        <v>100</v>
      </c>
      <c r="L2670" t="s">
        <v>8807</v>
      </c>
      <c r="M2670" t="s">
        <v>86</v>
      </c>
      <c r="N2670" t="s">
        <v>101</v>
      </c>
      <c r="O2670" t="s">
        <v>155</v>
      </c>
      <c r="P2670" t="s">
        <v>119</v>
      </c>
      <c r="Q2670" t="s">
        <v>60</v>
      </c>
      <c r="R2670" t="s">
        <v>8810</v>
      </c>
      <c r="S2670" t="s">
        <v>1074</v>
      </c>
      <c r="T2670" t="s">
        <v>8843</v>
      </c>
      <c r="U2670" s="3">
        <v>45782</v>
      </c>
      <c r="V2670" t="s">
        <v>103</v>
      </c>
      <c r="W2670">
        <v>120</v>
      </c>
      <c r="X2670" t="s">
        <v>163</v>
      </c>
      <c r="Z2670" t="s">
        <v>166</v>
      </c>
      <c r="AA2670" t="s">
        <v>8844</v>
      </c>
      <c r="AB2670" s="3">
        <v>45721</v>
      </c>
      <c r="AC2670" t="s">
        <v>44</v>
      </c>
      <c r="AD2670" t="s">
        <v>114</v>
      </c>
      <c r="AE2670">
        <v>3</v>
      </c>
      <c r="AF2670">
        <v>3</v>
      </c>
      <c r="AH2670" t="s">
        <v>66</v>
      </c>
      <c r="AI2670">
        <v>3</v>
      </c>
      <c r="AJ2670" t="s">
        <v>8820</v>
      </c>
      <c r="AK2670" t="s">
        <v>69</v>
      </c>
      <c r="AL2670" t="s">
        <v>175</v>
      </c>
      <c r="AM2670" t="s">
        <v>8824</v>
      </c>
      <c r="AN2670">
        <v>20</v>
      </c>
      <c r="AO2670">
        <v>20</v>
      </c>
      <c r="AP2670" t="s">
        <v>69</v>
      </c>
      <c r="AQ2670" t="s">
        <v>8829</v>
      </c>
      <c r="AR2670" t="s">
        <v>8828</v>
      </c>
      <c r="AS2670" t="s">
        <v>8828</v>
      </c>
      <c r="AT2670" t="s">
        <v>8839</v>
      </c>
      <c r="AU2670" t="s">
        <v>8828</v>
      </c>
      <c r="AV2670" t="s">
        <v>48</v>
      </c>
      <c r="AX2670" t="s">
        <v>8877</v>
      </c>
      <c r="AY2670" t="s">
        <v>8882</v>
      </c>
      <c r="BA2670" t="s">
        <v>8879</v>
      </c>
    </row>
    <row r="2671" spans="1:53" x14ac:dyDescent="0.2">
      <c r="A2671" t="s">
        <v>5241</v>
      </c>
      <c r="B2671" t="s">
        <v>5241</v>
      </c>
      <c r="C2671" t="s">
        <v>559</v>
      </c>
      <c r="E2671">
        <v>71</v>
      </c>
      <c r="F2671">
        <v>71</v>
      </c>
      <c r="G2671" t="s">
        <v>84</v>
      </c>
      <c r="H2671" t="s">
        <v>32</v>
      </c>
      <c r="I2671" t="s">
        <v>117</v>
      </c>
      <c r="J2671" t="s">
        <v>136</v>
      </c>
      <c r="K2671" t="s">
        <v>75</v>
      </c>
      <c r="L2671" t="s">
        <v>75</v>
      </c>
      <c r="M2671" t="s">
        <v>56</v>
      </c>
      <c r="N2671" t="s">
        <v>101</v>
      </c>
      <c r="O2671" t="s">
        <v>78</v>
      </c>
      <c r="P2671" t="s">
        <v>59</v>
      </c>
      <c r="S2671" t="s">
        <v>1298</v>
      </c>
      <c r="T2671" t="s">
        <v>8843</v>
      </c>
      <c r="U2671" s="3">
        <v>45769</v>
      </c>
      <c r="V2671" t="s">
        <v>121</v>
      </c>
      <c r="W2671">
        <v>30</v>
      </c>
      <c r="X2671" t="s">
        <v>43</v>
      </c>
      <c r="Y2671">
        <v>2</v>
      </c>
      <c r="AB2671" s="3"/>
      <c r="AC2671" t="s">
        <v>248</v>
      </c>
      <c r="AD2671" t="s">
        <v>123</v>
      </c>
      <c r="AE2671">
        <v>3</v>
      </c>
      <c r="AF2671">
        <v>3</v>
      </c>
      <c r="AG2671" t="s">
        <v>196</v>
      </c>
      <c r="AH2671" t="s">
        <v>82</v>
      </c>
      <c r="AI2671" t="s">
        <v>133</v>
      </c>
      <c r="AJ2671" t="s">
        <v>8821</v>
      </c>
      <c r="AK2671" t="s">
        <v>69</v>
      </c>
      <c r="AL2671" t="s">
        <v>68</v>
      </c>
      <c r="AM2671" t="s">
        <v>8823</v>
      </c>
      <c r="AN2671">
        <v>50</v>
      </c>
      <c r="AO2671">
        <v>50</v>
      </c>
      <c r="AP2671" t="s">
        <v>69</v>
      </c>
      <c r="AQ2671" t="s">
        <v>8830</v>
      </c>
      <c r="AR2671" t="s">
        <v>8828</v>
      </c>
      <c r="AS2671" t="s">
        <v>8828</v>
      </c>
      <c r="AT2671" t="s">
        <v>8828</v>
      </c>
      <c r="AU2671" t="s">
        <v>8828</v>
      </c>
      <c r="AW2671">
        <v>2</v>
      </c>
      <c r="AX2671" t="s">
        <v>8889</v>
      </c>
      <c r="AY2671" t="s">
        <v>8878</v>
      </c>
      <c r="AZ2671" t="s">
        <v>8884</v>
      </c>
      <c r="BA2671" t="s">
        <v>8883</v>
      </c>
    </row>
    <row r="2672" spans="1:53" x14ac:dyDescent="0.2">
      <c r="A2672" t="s">
        <v>5242</v>
      </c>
      <c r="B2672" t="s">
        <v>8240</v>
      </c>
      <c r="D2672" t="s">
        <v>5243</v>
      </c>
      <c r="E2672">
        <v>71</v>
      </c>
      <c r="F2672">
        <v>71</v>
      </c>
      <c r="G2672" t="s">
        <v>84</v>
      </c>
      <c r="H2672" t="s">
        <v>73</v>
      </c>
      <c r="I2672" t="s">
        <v>110</v>
      </c>
      <c r="J2672" t="s">
        <v>56</v>
      </c>
      <c r="K2672" t="s">
        <v>100</v>
      </c>
      <c r="L2672" t="s">
        <v>8807</v>
      </c>
      <c r="M2672" t="s">
        <v>76</v>
      </c>
      <c r="N2672" t="s">
        <v>77</v>
      </c>
      <c r="O2672" t="s">
        <v>78</v>
      </c>
      <c r="P2672" t="s">
        <v>88</v>
      </c>
      <c r="Q2672" t="s">
        <v>40</v>
      </c>
      <c r="R2672" t="s">
        <v>8809</v>
      </c>
      <c r="S2672" t="s">
        <v>1654</v>
      </c>
      <c r="T2672" t="s">
        <v>8845</v>
      </c>
      <c r="U2672" s="3">
        <v>45730</v>
      </c>
      <c r="V2672" t="s">
        <v>42</v>
      </c>
      <c r="W2672">
        <v>45</v>
      </c>
      <c r="X2672" t="s">
        <v>43</v>
      </c>
      <c r="Y2672">
        <v>2</v>
      </c>
      <c r="Z2672" t="s">
        <v>236</v>
      </c>
      <c r="AA2672" t="s">
        <v>8844</v>
      </c>
      <c r="AB2672" s="3">
        <v>45816</v>
      </c>
      <c r="AC2672" t="s">
        <v>131</v>
      </c>
      <c r="AD2672" t="s">
        <v>114</v>
      </c>
      <c r="AE2672">
        <v>1</v>
      </c>
      <c r="AF2672">
        <v>1</v>
      </c>
      <c r="AG2672" t="s">
        <v>105</v>
      </c>
      <c r="AH2672" t="s">
        <v>125</v>
      </c>
      <c r="AI2672">
        <v>4</v>
      </c>
      <c r="AJ2672" t="s">
        <v>8821</v>
      </c>
      <c r="AN2672">
        <v>50</v>
      </c>
      <c r="AO2672">
        <v>50</v>
      </c>
      <c r="AP2672" t="s">
        <v>48</v>
      </c>
      <c r="AQ2672" t="s">
        <v>8828</v>
      </c>
      <c r="AR2672" t="s">
        <v>8828</v>
      </c>
      <c r="AS2672" t="s">
        <v>8828</v>
      </c>
      <c r="AT2672" t="s">
        <v>8828</v>
      </c>
      <c r="AU2672" t="s">
        <v>8828</v>
      </c>
      <c r="AV2672" t="s">
        <v>69</v>
      </c>
      <c r="AW2672">
        <v>2</v>
      </c>
      <c r="AX2672" t="s">
        <v>8889</v>
      </c>
      <c r="AY2672" t="s">
        <v>8878</v>
      </c>
      <c r="AZ2672" t="s">
        <v>8884</v>
      </c>
      <c r="BA2672" t="s">
        <v>8883</v>
      </c>
    </row>
    <row r="2673" spans="1:53" x14ac:dyDescent="0.2">
      <c r="A2673" t="s">
        <v>5244</v>
      </c>
      <c r="B2673" t="s">
        <v>5244</v>
      </c>
      <c r="D2673" t="s">
        <v>5245</v>
      </c>
      <c r="E2673" t="s">
        <v>50</v>
      </c>
      <c r="F2673">
        <v>30</v>
      </c>
      <c r="G2673" t="s">
        <v>31</v>
      </c>
      <c r="H2673" t="s">
        <v>153</v>
      </c>
      <c r="I2673" t="s">
        <v>215</v>
      </c>
      <c r="J2673" t="s">
        <v>56</v>
      </c>
      <c r="K2673" t="s">
        <v>35</v>
      </c>
      <c r="L2673" t="s">
        <v>8807</v>
      </c>
      <c r="M2673" t="s">
        <v>222</v>
      </c>
      <c r="N2673" t="s">
        <v>77</v>
      </c>
      <c r="O2673" t="s">
        <v>38</v>
      </c>
      <c r="P2673" t="s">
        <v>39</v>
      </c>
      <c r="Q2673" t="s">
        <v>190</v>
      </c>
      <c r="R2673" t="s">
        <v>8814</v>
      </c>
      <c r="S2673" t="s">
        <v>2279</v>
      </c>
      <c r="T2673" t="s">
        <v>8843</v>
      </c>
      <c r="U2673" s="3">
        <v>45783</v>
      </c>
      <c r="V2673" t="s">
        <v>103</v>
      </c>
      <c r="W2673">
        <v>120</v>
      </c>
      <c r="X2673" t="s">
        <v>43</v>
      </c>
      <c r="Y2673">
        <v>2</v>
      </c>
      <c r="Z2673" t="s">
        <v>4380</v>
      </c>
      <c r="AA2673" t="s">
        <v>8844</v>
      </c>
      <c r="AB2673" s="3">
        <v>45734</v>
      </c>
      <c r="AC2673" t="s">
        <v>131</v>
      </c>
      <c r="AD2673" t="s">
        <v>123</v>
      </c>
      <c r="AE2673">
        <v>2</v>
      </c>
      <c r="AF2673">
        <v>2</v>
      </c>
      <c r="AH2673" t="s">
        <v>82</v>
      </c>
      <c r="AI2673">
        <v>5</v>
      </c>
      <c r="AJ2673" t="s">
        <v>8821</v>
      </c>
      <c r="AL2673" t="s">
        <v>49</v>
      </c>
      <c r="AN2673" t="s">
        <v>50</v>
      </c>
      <c r="AO2673">
        <v>30</v>
      </c>
      <c r="AP2673" t="s">
        <v>48</v>
      </c>
      <c r="AQ2673" t="s">
        <v>8828</v>
      </c>
      <c r="AR2673" t="s">
        <v>8828</v>
      </c>
      <c r="AS2673" t="s">
        <v>8828</v>
      </c>
      <c r="AT2673" t="s">
        <v>8828</v>
      </c>
      <c r="AU2673" t="s">
        <v>8839</v>
      </c>
      <c r="AV2673" t="s">
        <v>48</v>
      </c>
      <c r="AW2673">
        <v>2</v>
      </c>
      <c r="AX2673" t="s">
        <v>8888</v>
      </c>
      <c r="AY2673" t="s">
        <v>8882</v>
      </c>
      <c r="AZ2673" t="s">
        <v>8884</v>
      </c>
      <c r="BA2673" t="s">
        <v>8879</v>
      </c>
    </row>
    <row r="2674" spans="1:53" x14ac:dyDescent="0.2">
      <c r="A2674" t="s">
        <v>5246</v>
      </c>
      <c r="B2674" t="s">
        <v>8241</v>
      </c>
      <c r="C2674" t="s">
        <v>1920</v>
      </c>
      <c r="E2674">
        <v>76</v>
      </c>
      <c r="F2674">
        <v>76</v>
      </c>
      <c r="G2674" t="s">
        <v>31</v>
      </c>
      <c r="H2674" t="s">
        <v>32</v>
      </c>
      <c r="I2674" t="s">
        <v>259</v>
      </c>
      <c r="J2674" t="s">
        <v>55</v>
      </c>
      <c r="K2674" t="s">
        <v>75</v>
      </c>
      <c r="L2674" t="s">
        <v>75</v>
      </c>
      <c r="M2674" t="s">
        <v>36</v>
      </c>
      <c r="N2674" t="s">
        <v>57</v>
      </c>
      <c r="O2674" t="s">
        <v>78</v>
      </c>
      <c r="P2674" t="s">
        <v>59</v>
      </c>
      <c r="S2674" t="s">
        <v>350</v>
      </c>
      <c r="T2674" t="s">
        <v>8844</v>
      </c>
      <c r="U2674" s="3">
        <v>45811</v>
      </c>
      <c r="V2674" t="s">
        <v>103</v>
      </c>
      <c r="W2674">
        <v>120</v>
      </c>
      <c r="X2674" t="s">
        <v>80</v>
      </c>
      <c r="Y2674">
        <v>48</v>
      </c>
      <c r="AB2674" s="3"/>
      <c r="AC2674" t="s">
        <v>44</v>
      </c>
      <c r="AD2674" t="s">
        <v>114</v>
      </c>
      <c r="AE2674">
        <v>0</v>
      </c>
      <c r="AF2674">
        <v>0</v>
      </c>
      <c r="AG2674" t="s">
        <v>196</v>
      </c>
      <c r="AH2674" t="s">
        <v>47</v>
      </c>
      <c r="AI2674">
        <v>5</v>
      </c>
      <c r="AJ2674" t="s">
        <v>8821</v>
      </c>
      <c r="AL2674" t="s">
        <v>138</v>
      </c>
      <c r="AM2674" t="s">
        <v>8814</v>
      </c>
      <c r="AN2674">
        <v>10</v>
      </c>
      <c r="AO2674">
        <v>10</v>
      </c>
      <c r="AP2674" t="s">
        <v>48</v>
      </c>
      <c r="AQ2674" t="s">
        <v>8828</v>
      </c>
      <c r="AR2674" t="s">
        <v>8832</v>
      </c>
      <c r="AS2674" t="s">
        <v>8835</v>
      </c>
      <c r="AT2674" t="s">
        <v>8828</v>
      </c>
      <c r="AU2674" t="s">
        <v>8828</v>
      </c>
      <c r="AX2674" t="s">
        <v>8889</v>
      </c>
      <c r="AY2674" t="s">
        <v>8882</v>
      </c>
      <c r="BA2674" t="s">
        <v>8879</v>
      </c>
    </row>
    <row r="2675" spans="1:53" x14ac:dyDescent="0.2">
      <c r="A2675" t="s">
        <v>5247</v>
      </c>
      <c r="B2675" t="s">
        <v>5247</v>
      </c>
      <c r="C2675" t="s">
        <v>3700</v>
      </c>
      <c r="E2675" t="s">
        <v>109</v>
      </c>
      <c r="G2675" t="s">
        <v>31</v>
      </c>
      <c r="H2675" t="s">
        <v>32</v>
      </c>
      <c r="I2675" t="s">
        <v>259</v>
      </c>
      <c r="J2675" t="s">
        <v>56</v>
      </c>
      <c r="K2675" t="s">
        <v>35</v>
      </c>
      <c r="L2675" t="s">
        <v>8807</v>
      </c>
      <c r="M2675" t="s">
        <v>56</v>
      </c>
      <c r="N2675" t="s">
        <v>57</v>
      </c>
      <c r="O2675" t="s">
        <v>78</v>
      </c>
      <c r="P2675" t="s">
        <v>181</v>
      </c>
      <c r="Q2675" t="s">
        <v>40</v>
      </c>
      <c r="R2675" t="s">
        <v>8809</v>
      </c>
      <c r="S2675" t="s">
        <v>545</v>
      </c>
      <c r="T2675" t="s">
        <v>8844</v>
      </c>
      <c r="U2675" s="3">
        <v>45763</v>
      </c>
      <c r="V2675" t="s">
        <v>121</v>
      </c>
      <c r="W2675">
        <v>30</v>
      </c>
      <c r="X2675" t="s">
        <v>62</v>
      </c>
      <c r="Y2675">
        <v>5</v>
      </c>
      <c r="AB2675" s="3"/>
      <c r="AC2675" t="s">
        <v>122</v>
      </c>
      <c r="AD2675" t="s">
        <v>45</v>
      </c>
      <c r="AE2675">
        <v>1</v>
      </c>
      <c r="AF2675">
        <v>1</v>
      </c>
      <c r="AG2675" t="s">
        <v>105</v>
      </c>
      <c r="AH2675" t="s">
        <v>66</v>
      </c>
      <c r="AI2675" t="s">
        <v>133</v>
      </c>
      <c r="AJ2675" t="s">
        <v>8821</v>
      </c>
      <c r="AL2675" t="s">
        <v>49</v>
      </c>
      <c r="AN2675">
        <v>50</v>
      </c>
      <c r="AO2675">
        <v>50</v>
      </c>
      <c r="AP2675" t="s">
        <v>48</v>
      </c>
      <c r="AQ2675" t="s">
        <v>8828</v>
      </c>
      <c r="AR2675" t="s">
        <v>8832</v>
      </c>
      <c r="AS2675" t="s">
        <v>8828</v>
      </c>
      <c r="AT2675" t="s">
        <v>8828</v>
      </c>
      <c r="AU2675" t="s">
        <v>8828</v>
      </c>
      <c r="AY2675" t="s">
        <v>8878</v>
      </c>
      <c r="BA2675" t="s">
        <v>8883</v>
      </c>
    </row>
    <row r="2676" spans="1:53" x14ac:dyDescent="0.2">
      <c r="A2676" t="s">
        <v>5248</v>
      </c>
      <c r="B2676" t="s">
        <v>8242</v>
      </c>
      <c r="E2676" t="s">
        <v>109</v>
      </c>
      <c r="G2676" t="s">
        <v>31</v>
      </c>
      <c r="H2676" t="s">
        <v>153</v>
      </c>
      <c r="I2676" t="s">
        <v>215</v>
      </c>
      <c r="J2676" t="s">
        <v>136</v>
      </c>
      <c r="K2676" t="s">
        <v>85</v>
      </c>
      <c r="L2676" t="s">
        <v>85</v>
      </c>
      <c r="M2676" t="s">
        <v>76</v>
      </c>
      <c r="N2676" t="s">
        <v>101</v>
      </c>
      <c r="O2676" t="s">
        <v>38</v>
      </c>
      <c r="P2676" t="s">
        <v>59</v>
      </c>
      <c r="Q2676" t="s">
        <v>40</v>
      </c>
      <c r="R2676" t="s">
        <v>8809</v>
      </c>
      <c r="S2676" t="s">
        <v>1349</v>
      </c>
      <c r="T2676" t="s">
        <v>8845</v>
      </c>
      <c r="U2676" s="3">
        <v>45674</v>
      </c>
      <c r="V2676" t="s">
        <v>103</v>
      </c>
      <c r="W2676">
        <v>120</v>
      </c>
      <c r="X2676" t="s">
        <v>171</v>
      </c>
      <c r="Y2676">
        <v>24</v>
      </c>
      <c r="AB2676" s="3"/>
      <c r="AC2676" t="s">
        <v>131</v>
      </c>
      <c r="AD2676" t="s">
        <v>123</v>
      </c>
      <c r="AE2676">
        <v>0</v>
      </c>
      <c r="AF2676">
        <v>0</v>
      </c>
      <c r="AG2676" t="s">
        <v>105</v>
      </c>
      <c r="AH2676" t="s">
        <v>66</v>
      </c>
      <c r="AI2676">
        <v>2</v>
      </c>
      <c r="AJ2676" t="s">
        <v>8819</v>
      </c>
      <c r="AK2676" t="s">
        <v>69</v>
      </c>
      <c r="AL2676" t="s">
        <v>68</v>
      </c>
      <c r="AM2676" t="s">
        <v>8823</v>
      </c>
      <c r="AN2676" t="s">
        <v>95</v>
      </c>
      <c r="AO2676">
        <v>100</v>
      </c>
      <c r="AP2676" t="s">
        <v>69</v>
      </c>
      <c r="AQ2676" t="s">
        <v>8830</v>
      </c>
      <c r="AR2676" t="s">
        <v>8828</v>
      </c>
      <c r="AS2676" t="s">
        <v>8828</v>
      </c>
      <c r="AT2676" t="s">
        <v>8839</v>
      </c>
      <c r="AU2676" t="s">
        <v>8828</v>
      </c>
      <c r="AW2676">
        <v>24</v>
      </c>
      <c r="AY2676" t="s">
        <v>8882</v>
      </c>
      <c r="AZ2676" t="s">
        <v>8885</v>
      </c>
      <c r="BA2676" t="s">
        <v>8881</v>
      </c>
    </row>
    <row r="2677" spans="1:53" x14ac:dyDescent="0.2">
      <c r="A2677" t="s">
        <v>5249</v>
      </c>
      <c r="B2677" t="s">
        <v>8243</v>
      </c>
      <c r="C2677" t="s">
        <v>2165</v>
      </c>
      <c r="E2677">
        <v>49</v>
      </c>
      <c r="F2677">
        <v>49</v>
      </c>
      <c r="G2677" t="s">
        <v>31</v>
      </c>
      <c r="H2677" t="s">
        <v>153</v>
      </c>
      <c r="I2677" t="s">
        <v>154</v>
      </c>
      <c r="J2677" t="s">
        <v>34</v>
      </c>
      <c r="K2677" t="s">
        <v>35</v>
      </c>
      <c r="L2677" t="s">
        <v>8807</v>
      </c>
      <c r="M2677" t="s">
        <v>222</v>
      </c>
      <c r="N2677" t="s">
        <v>77</v>
      </c>
      <c r="O2677" t="s">
        <v>118</v>
      </c>
      <c r="P2677" t="s">
        <v>119</v>
      </c>
      <c r="Q2677" t="s">
        <v>60</v>
      </c>
      <c r="R2677" t="s">
        <v>8810</v>
      </c>
      <c r="S2677" t="s">
        <v>229</v>
      </c>
      <c r="T2677" t="s">
        <v>8843</v>
      </c>
      <c r="U2677" s="3">
        <v>45805</v>
      </c>
      <c r="V2677" t="s">
        <v>226</v>
      </c>
      <c r="W2677">
        <v>60</v>
      </c>
      <c r="X2677" t="s">
        <v>163</v>
      </c>
      <c r="Z2677" t="s">
        <v>334</v>
      </c>
      <c r="AA2677" t="s">
        <v>8843</v>
      </c>
      <c r="AB2677" s="3">
        <v>45759</v>
      </c>
      <c r="AC2677" t="s">
        <v>248</v>
      </c>
      <c r="AD2677" t="s">
        <v>114</v>
      </c>
      <c r="AE2677">
        <v>3</v>
      </c>
      <c r="AF2677">
        <v>3</v>
      </c>
      <c r="AG2677" t="s">
        <v>196</v>
      </c>
      <c r="AH2677" t="s">
        <v>82</v>
      </c>
      <c r="AI2677" t="s">
        <v>151</v>
      </c>
      <c r="AJ2677" t="s">
        <v>8821</v>
      </c>
      <c r="AK2677" t="s">
        <v>69</v>
      </c>
      <c r="AL2677" t="s">
        <v>89</v>
      </c>
      <c r="AM2677" t="s">
        <v>8825</v>
      </c>
      <c r="AN2677" t="s">
        <v>95</v>
      </c>
      <c r="AO2677">
        <v>100</v>
      </c>
      <c r="AP2677" t="s">
        <v>69</v>
      </c>
      <c r="AQ2677" t="s">
        <v>8828</v>
      </c>
      <c r="AR2677" t="s">
        <v>8833</v>
      </c>
      <c r="AS2677" t="s">
        <v>8828</v>
      </c>
      <c r="AT2677" t="s">
        <v>8839</v>
      </c>
      <c r="AU2677" t="s">
        <v>8828</v>
      </c>
      <c r="AV2677" t="s">
        <v>48</v>
      </c>
      <c r="AX2677" t="s">
        <v>8891</v>
      </c>
      <c r="AY2677" t="s">
        <v>8886</v>
      </c>
      <c r="BA2677" t="s">
        <v>8881</v>
      </c>
    </row>
    <row r="2678" spans="1:53" x14ac:dyDescent="0.2">
      <c r="A2678" t="s">
        <v>5250</v>
      </c>
      <c r="B2678" t="s">
        <v>8244</v>
      </c>
      <c r="C2678" t="s">
        <v>3028</v>
      </c>
      <c r="E2678" t="s">
        <v>109</v>
      </c>
      <c r="G2678" t="s">
        <v>31</v>
      </c>
      <c r="H2678" t="s">
        <v>53</v>
      </c>
      <c r="I2678" t="s">
        <v>54</v>
      </c>
      <c r="J2678" t="s">
        <v>136</v>
      </c>
      <c r="K2678" t="s">
        <v>85</v>
      </c>
      <c r="L2678" t="s">
        <v>85</v>
      </c>
      <c r="M2678" t="s">
        <v>222</v>
      </c>
      <c r="N2678" t="s">
        <v>57</v>
      </c>
      <c r="O2678" t="s">
        <v>58</v>
      </c>
      <c r="P2678" t="s">
        <v>181</v>
      </c>
      <c r="Q2678" t="s">
        <v>190</v>
      </c>
      <c r="R2678" t="s">
        <v>8814</v>
      </c>
      <c r="S2678" t="s">
        <v>5251</v>
      </c>
      <c r="T2678" t="s">
        <v>8843</v>
      </c>
      <c r="U2678" s="3">
        <v>45829</v>
      </c>
      <c r="V2678" t="s">
        <v>103</v>
      </c>
      <c r="W2678">
        <v>120</v>
      </c>
      <c r="X2678" t="s">
        <v>43</v>
      </c>
      <c r="Y2678">
        <v>2</v>
      </c>
      <c r="AB2678" s="3"/>
      <c r="AC2678" t="s">
        <v>131</v>
      </c>
      <c r="AD2678" t="s">
        <v>45</v>
      </c>
      <c r="AE2678">
        <v>2</v>
      </c>
      <c r="AF2678">
        <v>2</v>
      </c>
      <c r="AG2678" t="s">
        <v>124</v>
      </c>
      <c r="AH2678" t="s">
        <v>47</v>
      </c>
      <c r="AI2678" t="s">
        <v>133</v>
      </c>
      <c r="AJ2678" t="s">
        <v>8821</v>
      </c>
      <c r="AL2678" t="s">
        <v>138</v>
      </c>
      <c r="AM2678" t="s">
        <v>8814</v>
      </c>
      <c r="AN2678">
        <v>10</v>
      </c>
      <c r="AO2678">
        <v>10</v>
      </c>
      <c r="AP2678" t="s">
        <v>48</v>
      </c>
      <c r="AQ2678" t="s">
        <v>8830</v>
      </c>
      <c r="AR2678" t="s">
        <v>8828</v>
      </c>
      <c r="AS2678" t="s">
        <v>8828</v>
      </c>
      <c r="AT2678" t="s">
        <v>8828</v>
      </c>
      <c r="AU2678" t="s">
        <v>8828</v>
      </c>
      <c r="AW2678">
        <v>2</v>
      </c>
      <c r="AY2678" t="s">
        <v>8882</v>
      </c>
      <c r="AZ2678" t="s">
        <v>8884</v>
      </c>
      <c r="BA2678" t="s">
        <v>8879</v>
      </c>
    </row>
    <row r="2679" spans="1:53" x14ac:dyDescent="0.2">
      <c r="A2679" t="s">
        <v>5252</v>
      </c>
      <c r="B2679" t="s">
        <v>8245</v>
      </c>
      <c r="E2679" t="s">
        <v>109</v>
      </c>
      <c r="G2679" t="s">
        <v>31</v>
      </c>
      <c r="H2679" t="s">
        <v>53</v>
      </c>
      <c r="I2679" t="s">
        <v>54</v>
      </c>
      <c r="J2679" t="s">
        <v>55</v>
      </c>
      <c r="K2679" t="s">
        <v>100</v>
      </c>
      <c r="L2679" t="s">
        <v>8807</v>
      </c>
      <c r="M2679" t="s">
        <v>56</v>
      </c>
      <c r="N2679" t="s">
        <v>37</v>
      </c>
      <c r="O2679" t="s">
        <v>155</v>
      </c>
      <c r="P2679" t="s">
        <v>88</v>
      </c>
      <c r="S2679" t="s">
        <v>354</v>
      </c>
      <c r="T2679" t="s">
        <v>8843</v>
      </c>
      <c r="U2679" s="3">
        <v>45795</v>
      </c>
      <c r="V2679" t="s">
        <v>121</v>
      </c>
      <c r="W2679">
        <v>30</v>
      </c>
      <c r="X2679" t="s">
        <v>80</v>
      </c>
      <c r="Y2679">
        <v>48</v>
      </c>
      <c r="Z2679" t="s">
        <v>955</v>
      </c>
      <c r="AA2679" t="s">
        <v>8843</v>
      </c>
      <c r="AB2679" s="3">
        <v>45689</v>
      </c>
      <c r="AC2679" t="s">
        <v>113</v>
      </c>
      <c r="AD2679" t="s">
        <v>45</v>
      </c>
      <c r="AE2679">
        <v>1</v>
      </c>
      <c r="AF2679">
        <v>1</v>
      </c>
      <c r="AG2679" t="s">
        <v>178</v>
      </c>
      <c r="AH2679" t="s">
        <v>125</v>
      </c>
      <c r="AI2679" t="s">
        <v>133</v>
      </c>
      <c r="AJ2679" t="s">
        <v>8821</v>
      </c>
      <c r="AK2679" t="s">
        <v>69</v>
      </c>
      <c r="AL2679" t="s">
        <v>68</v>
      </c>
      <c r="AM2679" t="s">
        <v>8823</v>
      </c>
      <c r="AN2679">
        <v>10</v>
      </c>
      <c r="AO2679">
        <v>10</v>
      </c>
      <c r="AP2679" t="s">
        <v>69</v>
      </c>
      <c r="AQ2679" t="s">
        <v>8829</v>
      </c>
      <c r="AR2679" t="s">
        <v>8832</v>
      </c>
      <c r="AS2679" t="s">
        <v>8837</v>
      </c>
      <c r="AT2679" t="s">
        <v>8828</v>
      </c>
      <c r="AU2679" t="s">
        <v>8828</v>
      </c>
      <c r="AV2679" t="s">
        <v>48</v>
      </c>
      <c r="AY2679" t="s">
        <v>8878</v>
      </c>
      <c r="BA2679" t="s">
        <v>8879</v>
      </c>
    </row>
    <row r="2680" spans="1:53" x14ac:dyDescent="0.2">
      <c r="A2680" t="s">
        <v>5253</v>
      </c>
      <c r="B2680" t="s">
        <v>8246</v>
      </c>
      <c r="D2680" t="s">
        <v>5254</v>
      </c>
      <c r="E2680">
        <v>64</v>
      </c>
      <c r="F2680">
        <v>64</v>
      </c>
      <c r="G2680" t="s">
        <v>31</v>
      </c>
      <c r="H2680" t="s">
        <v>32</v>
      </c>
      <c r="I2680" t="s">
        <v>259</v>
      </c>
      <c r="J2680" t="s">
        <v>56</v>
      </c>
      <c r="K2680" t="s">
        <v>100</v>
      </c>
      <c r="L2680" t="s">
        <v>8807</v>
      </c>
      <c r="M2680" t="s">
        <v>222</v>
      </c>
      <c r="N2680" t="s">
        <v>57</v>
      </c>
      <c r="O2680" t="s">
        <v>118</v>
      </c>
      <c r="P2680" t="s">
        <v>88</v>
      </c>
      <c r="Q2680" t="s">
        <v>89</v>
      </c>
      <c r="R2680" t="s">
        <v>8811</v>
      </c>
      <c r="S2680" t="s">
        <v>1977</v>
      </c>
      <c r="T2680" t="s">
        <v>8845</v>
      </c>
      <c r="U2680" s="3">
        <v>45734</v>
      </c>
      <c r="V2680" t="s">
        <v>226</v>
      </c>
      <c r="W2680">
        <v>60</v>
      </c>
      <c r="X2680" t="s">
        <v>171</v>
      </c>
      <c r="Y2680">
        <v>24</v>
      </c>
      <c r="Z2680" t="s">
        <v>532</v>
      </c>
      <c r="AA2680" t="s">
        <v>8843</v>
      </c>
      <c r="AB2680" s="3">
        <v>45659</v>
      </c>
      <c r="AC2680" t="s">
        <v>131</v>
      </c>
      <c r="AD2680" t="s">
        <v>45</v>
      </c>
      <c r="AE2680" t="s">
        <v>93</v>
      </c>
      <c r="AF2680">
        <v>1</v>
      </c>
      <c r="AG2680" t="s">
        <v>132</v>
      </c>
      <c r="AH2680" t="s">
        <v>125</v>
      </c>
      <c r="AI2680">
        <v>2</v>
      </c>
      <c r="AJ2680" t="s">
        <v>8819</v>
      </c>
      <c r="AL2680" t="s">
        <v>49</v>
      </c>
      <c r="AN2680">
        <v>10</v>
      </c>
      <c r="AO2680">
        <v>10</v>
      </c>
      <c r="AP2680" t="s">
        <v>48</v>
      </c>
      <c r="AQ2680" t="s">
        <v>8828</v>
      </c>
      <c r="AR2680" t="s">
        <v>8828</v>
      </c>
      <c r="AS2680" t="s">
        <v>8828</v>
      </c>
      <c r="AT2680" t="s">
        <v>8828</v>
      </c>
      <c r="AU2680" t="s">
        <v>8828</v>
      </c>
      <c r="AV2680" t="s">
        <v>48</v>
      </c>
      <c r="AW2680">
        <v>24</v>
      </c>
      <c r="AX2680" t="s">
        <v>8890</v>
      </c>
      <c r="AY2680" t="s">
        <v>8886</v>
      </c>
      <c r="AZ2680" t="s">
        <v>8885</v>
      </c>
      <c r="BA2680" t="s">
        <v>8879</v>
      </c>
    </row>
    <row r="2681" spans="1:53" x14ac:dyDescent="0.2">
      <c r="A2681" t="s">
        <v>5255</v>
      </c>
      <c r="B2681" t="s">
        <v>8247</v>
      </c>
      <c r="C2681" t="s">
        <v>381</v>
      </c>
      <c r="E2681">
        <v>24</v>
      </c>
      <c r="F2681">
        <v>24</v>
      </c>
      <c r="G2681" t="s">
        <v>31</v>
      </c>
      <c r="H2681" t="s">
        <v>32</v>
      </c>
      <c r="I2681" t="s">
        <v>259</v>
      </c>
      <c r="J2681" t="s">
        <v>55</v>
      </c>
      <c r="K2681" t="s">
        <v>85</v>
      </c>
      <c r="L2681" t="s">
        <v>85</v>
      </c>
      <c r="M2681" t="s">
        <v>36</v>
      </c>
      <c r="N2681" t="s">
        <v>101</v>
      </c>
      <c r="O2681" t="s">
        <v>155</v>
      </c>
      <c r="P2681" t="s">
        <v>119</v>
      </c>
      <c r="Q2681" t="s">
        <v>89</v>
      </c>
      <c r="R2681" t="s">
        <v>8811</v>
      </c>
      <c r="S2681" t="s">
        <v>635</v>
      </c>
      <c r="T2681" t="s">
        <v>8845</v>
      </c>
      <c r="U2681" s="3">
        <v>45671</v>
      </c>
      <c r="V2681" t="s">
        <v>121</v>
      </c>
      <c r="W2681">
        <v>30</v>
      </c>
      <c r="X2681" t="s">
        <v>62</v>
      </c>
      <c r="Y2681">
        <v>5</v>
      </c>
      <c r="Z2681" t="s">
        <v>2964</v>
      </c>
      <c r="AA2681" t="s">
        <v>8844</v>
      </c>
      <c r="AB2681" s="3">
        <v>45674</v>
      </c>
      <c r="AC2681" t="s">
        <v>44</v>
      </c>
      <c r="AD2681" t="s">
        <v>81</v>
      </c>
      <c r="AE2681">
        <v>1</v>
      </c>
      <c r="AF2681">
        <v>1</v>
      </c>
      <c r="AG2681" t="s">
        <v>160</v>
      </c>
      <c r="AH2681" t="s">
        <v>125</v>
      </c>
      <c r="AI2681">
        <v>4</v>
      </c>
      <c r="AJ2681" t="s">
        <v>8821</v>
      </c>
      <c r="AL2681" t="s">
        <v>49</v>
      </c>
      <c r="AN2681">
        <v>10</v>
      </c>
      <c r="AO2681">
        <v>10</v>
      </c>
      <c r="AP2681" t="s">
        <v>69</v>
      </c>
      <c r="AQ2681" t="s">
        <v>8829</v>
      </c>
      <c r="AR2681" t="s">
        <v>8832</v>
      </c>
      <c r="AS2681" t="s">
        <v>8837</v>
      </c>
      <c r="AT2681" t="s">
        <v>8828</v>
      </c>
      <c r="AU2681" t="s">
        <v>8828</v>
      </c>
      <c r="AV2681" t="s">
        <v>69</v>
      </c>
      <c r="AX2681" t="s">
        <v>8888</v>
      </c>
      <c r="AY2681" t="s">
        <v>8878</v>
      </c>
      <c r="BA2681" t="s">
        <v>8879</v>
      </c>
    </row>
    <row r="2682" spans="1:53" x14ac:dyDescent="0.2">
      <c r="A2682" t="s">
        <v>5256</v>
      </c>
      <c r="B2682" t="s">
        <v>8248</v>
      </c>
      <c r="C2682" t="s">
        <v>4711</v>
      </c>
      <c r="E2682" t="s">
        <v>109</v>
      </c>
      <c r="G2682" t="s">
        <v>31</v>
      </c>
      <c r="H2682" t="s">
        <v>73</v>
      </c>
      <c r="I2682" t="s">
        <v>142</v>
      </c>
      <c r="J2682" t="s">
        <v>55</v>
      </c>
      <c r="K2682" t="s">
        <v>85</v>
      </c>
      <c r="L2682" t="s">
        <v>85</v>
      </c>
      <c r="M2682" t="s">
        <v>36</v>
      </c>
      <c r="N2682" t="s">
        <v>77</v>
      </c>
      <c r="O2682" t="s">
        <v>38</v>
      </c>
      <c r="P2682" t="s">
        <v>39</v>
      </c>
      <c r="Q2682" t="s">
        <v>40</v>
      </c>
      <c r="R2682" t="s">
        <v>8809</v>
      </c>
      <c r="S2682" t="s">
        <v>324</v>
      </c>
      <c r="T2682" t="s">
        <v>8844</v>
      </c>
      <c r="U2682" s="3">
        <v>45819</v>
      </c>
      <c r="V2682" t="s">
        <v>103</v>
      </c>
      <c r="W2682">
        <v>120</v>
      </c>
      <c r="X2682" t="s">
        <v>62</v>
      </c>
      <c r="Y2682">
        <v>5</v>
      </c>
      <c r="AB2682" s="3"/>
      <c r="AC2682" t="s">
        <v>122</v>
      </c>
      <c r="AD2682" t="s">
        <v>45</v>
      </c>
      <c r="AE2682">
        <v>1</v>
      </c>
      <c r="AF2682">
        <v>1</v>
      </c>
      <c r="AG2682" t="s">
        <v>196</v>
      </c>
      <c r="AH2682" t="s">
        <v>47</v>
      </c>
      <c r="AI2682" t="s">
        <v>133</v>
      </c>
      <c r="AJ2682" t="s">
        <v>8821</v>
      </c>
      <c r="AK2682" t="s">
        <v>69</v>
      </c>
      <c r="AL2682" t="s">
        <v>175</v>
      </c>
      <c r="AM2682" t="s">
        <v>8824</v>
      </c>
      <c r="AN2682">
        <v>20</v>
      </c>
      <c r="AO2682">
        <v>20</v>
      </c>
      <c r="AP2682" t="s">
        <v>69</v>
      </c>
      <c r="AQ2682" t="s">
        <v>8828</v>
      </c>
      <c r="AR2682" t="s">
        <v>8832</v>
      </c>
      <c r="AS2682" t="s">
        <v>8835</v>
      </c>
      <c r="AT2682" t="s">
        <v>8828</v>
      </c>
      <c r="AU2682" t="s">
        <v>8828</v>
      </c>
      <c r="AY2682" t="s">
        <v>8882</v>
      </c>
      <c r="BA2682" t="s">
        <v>8879</v>
      </c>
    </row>
    <row r="2683" spans="1:53" x14ac:dyDescent="0.2">
      <c r="A2683" t="s">
        <v>5257</v>
      </c>
      <c r="B2683" t="s">
        <v>8249</v>
      </c>
      <c r="E2683">
        <v>18</v>
      </c>
      <c r="F2683">
        <v>18</v>
      </c>
      <c r="G2683" t="s">
        <v>84</v>
      </c>
      <c r="H2683" t="s">
        <v>53</v>
      </c>
      <c r="I2683" t="s">
        <v>135</v>
      </c>
      <c r="J2683" t="s">
        <v>34</v>
      </c>
      <c r="K2683" t="s">
        <v>75</v>
      </c>
      <c r="L2683" t="s">
        <v>75</v>
      </c>
      <c r="M2683" t="s">
        <v>56</v>
      </c>
      <c r="N2683" t="s">
        <v>87</v>
      </c>
      <c r="O2683" t="s">
        <v>38</v>
      </c>
      <c r="P2683" t="s">
        <v>204</v>
      </c>
      <c r="Q2683" t="s">
        <v>190</v>
      </c>
      <c r="R2683" t="s">
        <v>8814</v>
      </c>
      <c r="S2683" t="s">
        <v>1349</v>
      </c>
      <c r="T2683" t="s">
        <v>8845</v>
      </c>
      <c r="U2683" s="3">
        <v>45674</v>
      </c>
      <c r="V2683" t="s">
        <v>103</v>
      </c>
      <c r="W2683">
        <v>120</v>
      </c>
      <c r="X2683" t="s">
        <v>80</v>
      </c>
      <c r="Y2683">
        <v>48</v>
      </c>
      <c r="AB2683" s="3"/>
      <c r="AC2683" t="s">
        <v>122</v>
      </c>
      <c r="AD2683" t="s">
        <v>45</v>
      </c>
      <c r="AE2683">
        <v>3</v>
      </c>
      <c r="AF2683">
        <v>3</v>
      </c>
      <c r="AG2683" t="s">
        <v>196</v>
      </c>
      <c r="AH2683" t="s">
        <v>125</v>
      </c>
      <c r="AI2683" t="s">
        <v>133</v>
      </c>
      <c r="AJ2683" t="s">
        <v>8821</v>
      </c>
      <c r="AK2683" t="s">
        <v>69</v>
      </c>
      <c r="AL2683" t="s">
        <v>175</v>
      </c>
      <c r="AM2683" t="s">
        <v>8824</v>
      </c>
      <c r="AN2683" t="s">
        <v>50</v>
      </c>
      <c r="AO2683">
        <v>30</v>
      </c>
      <c r="AP2683" t="s">
        <v>48</v>
      </c>
      <c r="AQ2683" t="s">
        <v>8828</v>
      </c>
      <c r="AR2683" t="s">
        <v>8832</v>
      </c>
      <c r="AS2683" t="s">
        <v>8837</v>
      </c>
      <c r="AT2683" t="s">
        <v>8828</v>
      </c>
      <c r="AU2683" t="s">
        <v>8828</v>
      </c>
      <c r="AX2683" t="s">
        <v>8888</v>
      </c>
      <c r="AY2683" t="s">
        <v>8882</v>
      </c>
      <c r="BA2683" t="s">
        <v>8879</v>
      </c>
    </row>
    <row r="2684" spans="1:53" x14ac:dyDescent="0.2">
      <c r="A2684" t="s">
        <v>5258</v>
      </c>
      <c r="B2684" t="s">
        <v>8250</v>
      </c>
      <c r="C2684" t="s">
        <v>2447</v>
      </c>
      <c r="E2684" t="s">
        <v>50</v>
      </c>
      <c r="F2684">
        <v>30</v>
      </c>
      <c r="G2684" t="s">
        <v>31</v>
      </c>
      <c r="H2684" t="s">
        <v>73</v>
      </c>
      <c r="I2684" t="s">
        <v>110</v>
      </c>
      <c r="J2684" t="s">
        <v>34</v>
      </c>
      <c r="K2684" t="s">
        <v>85</v>
      </c>
      <c r="L2684" t="s">
        <v>85</v>
      </c>
      <c r="M2684" t="s">
        <v>76</v>
      </c>
      <c r="N2684" t="s">
        <v>101</v>
      </c>
      <c r="O2684" t="s">
        <v>38</v>
      </c>
      <c r="P2684" t="s">
        <v>88</v>
      </c>
      <c r="S2684" t="s">
        <v>480</v>
      </c>
      <c r="T2684" t="s">
        <v>8844</v>
      </c>
      <c r="U2684" s="3">
        <v>45689</v>
      </c>
      <c r="V2684" t="s">
        <v>42</v>
      </c>
      <c r="W2684">
        <v>45</v>
      </c>
      <c r="X2684" t="s">
        <v>171</v>
      </c>
      <c r="Y2684">
        <v>24</v>
      </c>
      <c r="AB2684" s="3"/>
      <c r="AC2684" t="s">
        <v>44</v>
      </c>
      <c r="AD2684" t="s">
        <v>45</v>
      </c>
      <c r="AE2684">
        <v>1</v>
      </c>
      <c r="AF2684">
        <v>1</v>
      </c>
      <c r="AG2684" t="s">
        <v>132</v>
      </c>
      <c r="AH2684" t="s">
        <v>82</v>
      </c>
      <c r="AI2684">
        <v>1</v>
      </c>
      <c r="AJ2684" t="s">
        <v>8819</v>
      </c>
      <c r="AK2684" t="s">
        <v>69</v>
      </c>
      <c r="AN2684" t="s">
        <v>50</v>
      </c>
      <c r="AO2684">
        <v>30</v>
      </c>
      <c r="AP2684" t="s">
        <v>48</v>
      </c>
      <c r="AQ2684" t="s">
        <v>8828</v>
      </c>
      <c r="AR2684" t="s">
        <v>8832</v>
      </c>
      <c r="AS2684" t="s">
        <v>8836</v>
      </c>
      <c r="AT2684" t="s">
        <v>8828</v>
      </c>
      <c r="AU2684" t="s">
        <v>8828</v>
      </c>
      <c r="AX2684" t="s">
        <v>8888</v>
      </c>
      <c r="AY2684" t="s">
        <v>8878</v>
      </c>
      <c r="BA2684" t="s">
        <v>8879</v>
      </c>
    </row>
    <row r="2685" spans="1:53" x14ac:dyDescent="0.2">
      <c r="A2685" t="s">
        <v>5259</v>
      </c>
      <c r="B2685" t="s">
        <v>8251</v>
      </c>
      <c r="E2685" t="s">
        <v>50</v>
      </c>
      <c r="F2685">
        <v>30</v>
      </c>
      <c r="G2685" t="s">
        <v>84</v>
      </c>
      <c r="H2685" t="s">
        <v>153</v>
      </c>
      <c r="I2685" t="s">
        <v>154</v>
      </c>
      <c r="J2685" t="s">
        <v>34</v>
      </c>
      <c r="K2685" t="s">
        <v>85</v>
      </c>
      <c r="L2685" t="s">
        <v>85</v>
      </c>
      <c r="M2685" t="s">
        <v>56</v>
      </c>
      <c r="N2685" t="s">
        <v>101</v>
      </c>
      <c r="O2685" t="s">
        <v>118</v>
      </c>
      <c r="P2685" t="s">
        <v>119</v>
      </c>
      <c r="Q2685" t="s">
        <v>60</v>
      </c>
      <c r="R2685" t="s">
        <v>8810</v>
      </c>
      <c r="S2685" t="s">
        <v>1008</v>
      </c>
      <c r="T2685" t="s">
        <v>8843</v>
      </c>
      <c r="U2685" s="3">
        <v>45747</v>
      </c>
      <c r="V2685" t="s">
        <v>226</v>
      </c>
      <c r="W2685">
        <v>60</v>
      </c>
      <c r="X2685" t="s">
        <v>43</v>
      </c>
      <c r="Y2685">
        <v>2</v>
      </c>
      <c r="AB2685" s="3"/>
      <c r="AC2685" t="s">
        <v>131</v>
      </c>
      <c r="AD2685" t="s">
        <v>114</v>
      </c>
      <c r="AE2685">
        <v>2</v>
      </c>
      <c r="AF2685">
        <v>2</v>
      </c>
      <c r="AG2685" t="s">
        <v>178</v>
      </c>
      <c r="AH2685" t="s">
        <v>47</v>
      </c>
      <c r="AI2685" t="s">
        <v>151</v>
      </c>
      <c r="AJ2685" t="s">
        <v>8821</v>
      </c>
      <c r="AL2685" t="s">
        <v>89</v>
      </c>
      <c r="AM2685" t="s">
        <v>8825</v>
      </c>
      <c r="AN2685">
        <v>20</v>
      </c>
      <c r="AO2685">
        <v>20</v>
      </c>
      <c r="AP2685" t="s">
        <v>48</v>
      </c>
      <c r="AQ2685" t="s">
        <v>8830</v>
      </c>
      <c r="AR2685" t="s">
        <v>8828</v>
      </c>
      <c r="AS2685" t="s">
        <v>8828</v>
      </c>
      <c r="AT2685" t="s">
        <v>8828</v>
      </c>
      <c r="AU2685" t="s">
        <v>8828</v>
      </c>
      <c r="AW2685">
        <v>2</v>
      </c>
      <c r="AX2685" t="s">
        <v>8888</v>
      </c>
      <c r="AY2685" t="s">
        <v>8886</v>
      </c>
      <c r="AZ2685" t="s">
        <v>8884</v>
      </c>
      <c r="BA2685" t="s">
        <v>8879</v>
      </c>
    </row>
    <row r="2686" spans="1:53" x14ac:dyDescent="0.2">
      <c r="A2686" t="s">
        <v>5260</v>
      </c>
      <c r="B2686" t="s">
        <v>5260</v>
      </c>
      <c r="D2686" t="s">
        <v>5261</v>
      </c>
      <c r="E2686" t="s">
        <v>109</v>
      </c>
      <c r="G2686" t="s">
        <v>31</v>
      </c>
      <c r="H2686" t="s">
        <v>73</v>
      </c>
      <c r="I2686" t="s">
        <v>142</v>
      </c>
      <c r="J2686" t="s">
        <v>34</v>
      </c>
      <c r="K2686" t="s">
        <v>75</v>
      </c>
      <c r="L2686" t="s">
        <v>75</v>
      </c>
      <c r="M2686" t="s">
        <v>36</v>
      </c>
      <c r="N2686" t="s">
        <v>101</v>
      </c>
      <c r="O2686" t="s">
        <v>58</v>
      </c>
      <c r="P2686" t="s">
        <v>39</v>
      </c>
      <c r="S2686" t="s">
        <v>1176</v>
      </c>
      <c r="T2686" t="s">
        <v>8844</v>
      </c>
      <c r="U2686" s="3">
        <v>45709</v>
      </c>
      <c r="V2686" t="s">
        <v>121</v>
      </c>
      <c r="W2686">
        <v>30</v>
      </c>
      <c r="X2686" t="s">
        <v>43</v>
      </c>
      <c r="Y2686">
        <v>2</v>
      </c>
      <c r="Z2686" t="s">
        <v>1039</v>
      </c>
      <c r="AA2686" t="s">
        <v>8845</v>
      </c>
      <c r="AB2686" s="3">
        <v>45710</v>
      </c>
      <c r="AC2686" t="s">
        <v>248</v>
      </c>
      <c r="AD2686" t="s">
        <v>123</v>
      </c>
      <c r="AE2686">
        <v>2</v>
      </c>
      <c r="AF2686">
        <v>2</v>
      </c>
      <c r="AH2686" t="s">
        <v>82</v>
      </c>
      <c r="AI2686">
        <v>5</v>
      </c>
      <c r="AJ2686" t="s">
        <v>8821</v>
      </c>
      <c r="AK2686" t="s">
        <v>48</v>
      </c>
      <c r="AL2686" t="s">
        <v>89</v>
      </c>
      <c r="AM2686" t="s">
        <v>8825</v>
      </c>
      <c r="AN2686" t="s">
        <v>50</v>
      </c>
      <c r="AO2686">
        <v>30</v>
      </c>
      <c r="AP2686" t="s">
        <v>69</v>
      </c>
      <c r="AQ2686" t="s">
        <v>8828</v>
      </c>
      <c r="AR2686" t="s">
        <v>8828</v>
      </c>
      <c r="AS2686" t="s">
        <v>8828</v>
      </c>
      <c r="AT2686" t="s">
        <v>8828</v>
      </c>
      <c r="AU2686" t="s">
        <v>8839</v>
      </c>
      <c r="AV2686" t="s">
        <v>69</v>
      </c>
      <c r="AW2686">
        <v>2</v>
      </c>
      <c r="AY2686" t="s">
        <v>8878</v>
      </c>
      <c r="AZ2686" t="s">
        <v>8884</v>
      </c>
      <c r="BA2686" t="s">
        <v>8879</v>
      </c>
    </row>
    <row r="2687" spans="1:53" x14ac:dyDescent="0.2">
      <c r="A2687" t="s">
        <v>5262</v>
      </c>
      <c r="B2687" t="s">
        <v>5262</v>
      </c>
      <c r="C2687" t="s">
        <v>5263</v>
      </c>
      <c r="E2687" t="s">
        <v>109</v>
      </c>
      <c r="G2687" t="s">
        <v>84</v>
      </c>
      <c r="H2687" t="s">
        <v>153</v>
      </c>
      <c r="I2687" t="s">
        <v>154</v>
      </c>
      <c r="J2687" t="s">
        <v>34</v>
      </c>
      <c r="K2687" t="s">
        <v>75</v>
      </c>
      <c r="L2687" t="s">
        <v>75</v>
      </c>
      <c r="M2687" t="s">
        <v>222</v>
      </c>
      <c r="N2687" t="s">
        <v>101</v>
      </c>
      <c r="O2687" t="s">
        <v>38</v>
      </c>
      <c r="P2687" t="s">
        <v>204</v>
      </c>
      <c r="Q2687" t="s">
        <v>190</v>
      </c>
      <c r="R2687" t="s">
        <v>8814</v>
      </c>
      <c r="S2687" t="s">
        <v>2798</v>
      </c>
      <c r="T2687" t="s">
        <v>8844</v>
      </c>
      <c r="U2687" s="3">
        <v>45713</v>
      </c>
      <c r="V2687" t="s">
        <v>103</v>
      </c>
      <c r="W2687">
        <v>120</v>
      </c>
      <c r="X2687" t="s">
        <v>43</v>
      </c>
      <c r="Y2687">
        <v>2</v>
      </c>
      <c r="Z2687" t="s">
        <v>575</v>
      </c>
      <c r="AA2687" t="s">
        <v>8845</v>
      </c>
      <c r="AB2687" s="3">
        <v>45838</v>
      </c>
      <c r="AC2687" t="s">
        <v>131</v>
      </c>
      <c r="AD2687" t="s">
        <v>45</v>
      </c>
      <c r="AE2687">
        <v>2</v>
      </c>
      <c r="AF2687">
        <v>2</v>
      </c>
      <c r="AG2687" t="s">
        <v>160</v>
      </c>
      <c r="AH2687" t="s">
        <v>66</v>
      </c>
      <c r="AI2687">
        <v>3</v>
      </c>
      <c r="AJ2687" t="s">
        <v>8820</v>
      </c>
      <c r="AK2687" t="s">
        <v>48</v>
      </c>
      <c r="AL2687" t="s">
        <v>68</v>
      </c>
      <c r="AM2687" t="s">
        <v>8823</v>
      </c>
      <c r="AN2687">
        <v>50</v>
      </c>
      <c r="AO2687">
        <v>50</v>
      </c>
      <c r="AP2687" t="s">
        <v>69</v>
      </c>
      <c r="AQ2687" t="s">
        <v>8828</v>
      </c>
      <c r="AR2687" t="s">
        <v>8828</v>
      </c>
      <c r="AS2687" t="s">
        <v>8828</v>
      </c>
      <c r="AT2687" t="s">
        <v>8828</v>
      </c>
      <c r="AU2687" t="s">
        <v>8828</v>
      </c>
      <c r="AV2687" t="s">
        <v>69</v>
      </c>
      <c r="AW2687">
        <v>2</v>
      </c>
      <c r="AY2687" t="s">
        <v>8882</v>
      </c>
      <c r="AZ2687" t="s">
        <v>8884</v>
      </c>
      <c r="BA2687" t="s">
        <v>8883</v>
      </c>
    </row>
    <row r="2688" spans="1:53" x14ac:dyDescent="0.2">
      <c r="A2688" t="s">
        <v>5264</v>
      </c>
      <c r="B2688" t="s">
        <v>8252</v>
      </c>
      <c r="C2688" t="s">
        <v>4617</v>
      </c>
      <c r="E2688" t="s">
        <v>109</v>
      </c>
      <c r="G2688" t="s">
        <v>31</v>
      </c>
      <c r="H2688" t="s">
        <v>32</v>
      </c>
      <c r="I2688" t="s">
        <v>117</v>
      </c>
      <c r="J2688" t="s">
        <v>34</v>
      </c>
      <c r="K2688" t="s">
        <v>75</v>
      </c>
      <c r="L2688" t="s">
        <v>75</v>
      </c>
      <c r="M2688" t="s">
        <v>56</v>
      </c>
      <c r="N2688" t="s">
        <v>77</v>
      </c>
      <c r="O2688" t="s">
        <v>118</v>
      </c>
      <c r="P2688" t="s">
        <v>59</v>
      </c>
      <c r="Q2688" t="s">
        <v>190</v>
      </c>
      <c r="R2688" t="s">
        <v>8814</v>
      </c>
      <c r="S2688" t="s">
        <v>677</v>
      </c>
      <c r="T2688" t="s">
        <v>8845</v>
      </c>
      <c r="U2688" s="3">
        <v>45684</v>
      </c>
      <c r="V2688" t="s">
        <v>121</v>
      </c>
      <c r="W2688">
        <v>30</v>
      </c>
      <c r="X2688" t="s">
        <v>62</v>
      </c>
      <c r="Y2688">
        <v>5</v>
      </c>
      <c r="AB2688" s="3"/>
      <c r="AC2688" t="s">
        <v>131</v>
      </c>
      <c r="AD2688" t="s">
        <v>81</v>
      </c>
      <c r="AE2688" t="s">
        <v>93</v>
      </c>
      <c r="AF2688">
        <v>1</v>
      </c>
      <c r="AG2688" t="s">
        <v>105</v>
      </c>
      <c r="AH2688" t="s">
        <v>66</v>
      </c>
      <c r="AI2688">
        <v>3</v>
      </c>
      <c r="AJ2688" t="s">
        <v>8820</v>
      </c>
      <c r="AL2688" t="s">
        <v>68</v>
      </c>
      <c r="AM2688" t="s">
        <v>8823</v>
      </c>
      <c r="AN2688">
        <v>10</v>
      </c>
      <c r="AO2688">
        <v>10</v>
      </c>
      <c r="AP2688" t="s">
        <v>48</v>
      </c>
      <c r="AQ2688" t="s">
        <v>8830</v>
      </c>
      <c r="AR2688" t="s">
        <v>8828</v>
      </c>
      <c r="AS2688" t="s">
        <v>8828</v>
      </c>
      <c r="AT2688" t="s">
        <v>8828</v>
      </c>
      <c r="AU2688" t="s">
        <v>8828</v>
      </c>
      <c r="AW2688">
        <v>5</v>
      </c>
      <c r="AY2688" t="s">
        <v>8878</v>
      </c>
      <c r="AZ2688" t="s">
        <v>8880</v>
      </c>
      <c r="BA2688" t="s">
        <v>8879</v>
      </c>
    </row>
    <row r="2689" spans="1:53" x14ac:dyDescent="0.2">
      <c r="A2689" t="s">
        <v>5265</v>
      </c>
      <c r="B2689" t="s">
        <v>8253</v>
      </c>
      <c r="D2689" t="s">
        <v>5266</v>
      </c>
      <c r="E2689" t="s">
        <v>109</v>
      </c>
      <c r="G2689" t="s">
        <v>31</v>
      </c>
      <c r="H2689" t="s">
        <v>32</v>
      </c>
      <c r="I2689" t="s">
        <v>117</v>
      </c>
      <c r="J2689" t="s">
        <v>55</v>
      </c>
      <c r="K2689" t="s">
        <v>100</v>
      </c>
      <c r="L2689" t="s">
        <v>8807</v>
      </c>
      <c r="M2689" t="s">
        <v>76</v>
      </c>
      <c r="N2689" t="s">
        <v>37</v>
      </c>
      <c r="O2689" t="s">
        <v>155</v>
      </c>
      <c r="P2689" t="s">
        <v>119</v>
      </c>
      <c r="Q2689" t="s">
        <v>60</v>
      </c>
      <c r="R2689" t="s">
        <v>8810</v>
      </c>
      <c r="S2689" t="s">
        <v>208</v>
      </c>
      <c r="T2689" t="s">
        <v>8845</v>
      </c>
      <c r="U2689" s="3">
        <v>45681</v>
      </c>
      <c r="V2689" t="s">
        <v>226</v>
      </c>
      <c r="W2689">
        <v>60</v>
      </c>
      <c r="X2689" t="s">
        <v>80</v>
      </c>
      <c r="Y2689">
        <v>48</v>
      </c>
      <c r="AB2689" s="3"/>
      <c r="AC2689" t="s">
        <v>113</v>
      </c>
      <c r="AD2689" t="s">
        <v>45</v>
      </c>
      <c r="AE2689" t="s">
        <v>93</v>
      </c>
      <c r="AF2689">
        <v>1</v>
      </c>
      <c r="AG2689" t="s">
        <v>196</v>
      </c>
      <c r="AH2689" t="s">
        <v>66</v>
      </c>
      <c r="AI2689">
        <v>1</v>
      </c>
      <c r="AJ2689" t="s">
        <v>8819</v>
      </c>
      <c r="AK2689" t="s">
        <v>48</v>
      </c>
      <c r="AL2689" t="s">
        <v>68</v>
      </c>
      <c r="AM2689" t="s">
        <v>8823</v>
      </c>
      <c r="AN2689" t="s">
        <v>95</v>
      </c>
      <c r="AO2689">
        <v>100</v>
      </c>
      <c r="AP2689" t="s">
        <v>48</v>
      </c>
      <c r="AQ2689" t="s">
        <v>8828</v>
      </c>
      <c r="AR2689" t="s">
        <v>8832</v>
      </c>
      <c r="AS2689" t="s">
        <v>8828</v>
      </c>
      <c r="AT2689" t="s">
        <v>8828</v>
      </c>
      <c r="AU2689" t="s">
        <v>8828</v>
      </c>
      <c r="AY2689" t="s">
        <v>8886</v>
      </c>
      <c r="BA2689" t="s">
        <v>8881</v>
      </c>
    </row>
    <row r="2690" spans="1:53" x14ac:dyDescent="0.2">
      <c r="A2690" t="s">
        <v>5267</v>
      </c>
      <c r="B2690" t="s">
        <v>8254</v>
      </c>
      <c r="C2690" t="s">
        <v>2550</v>
      </c>
      <c r="D2690" t="s">
        <v>5268</v>
      </c>
      <c r="E2690" t="s">
        <v>109</v>
      </c>
      <c r="G2690" t="s">
        <v>84</v>
      </c>
      <c r="H2690" t="s">
        <v>53</v>
      </c>
      <c r="I2690" t="s">
        <v>148</v>
      </c>
      <c r="J2690" t="s">
        <v>55</v>
      </c>
      <c r="K2690" t="s">
        <v>85</v>
      </c>
      <c r="L2690" t="s">
        <v>85</v>
      </c>
      <c r="M2690" t="s">
        <v>86</v>
      </c>
      <c r="N2690" t="s">
        <v>87</v>
      </c>
      <c r="O2690" t="s">
        <v>118</v>
      </c>
      <c r="P2690" t="s">
        <v>59</v>
      </c>
      <c r="Q2690" t="s">
        <v>60</v>
      </c>
      <c r="R2690" t="s">
        <v>8810</v>
      </c>
      <c r="S2690" t="s">
        <v>492</v>
      </c>
      <c r="T2690" t="s">
        <v>8845</v>
      </c>
      <c r="U2690" s="3">
        <v>45820</v>
      </c>
      <c r="V2690" t="s">
        <v>42</v>
      </c>
      <c r="W2690">
        <v>45</v>
      </c>
      <c r="X2690" t="s">
        <v>171</v>
      </c>
      <c r="Y2690">
        <v>24</v>
      </c>
      <c r="AB2690" s="3"/>
      <c r="AC2690" t="s">
        <v>131</v>
      </c>
      <c r="AD2690" t="s">
        <v>123</v>
      </c>
      <c r="AE2690">
        <v>0</v>
      </c>
      <c r="AF2690">
        <v>0</v>
      </c>
      <c r="AG2690" t="s">
        <v>132</v>
      </c>
      <c r="AH2690" t="s">
        <v>82</v>
      </c>
      <c r="AI2690" t="s">
        <v>133</v>
      </c>
      <c r="AJ2690" t="s">
        <v>8821</v>
      </c>
      <c r="AL2690" t="s">
        <v>49</v>
      </c>
      <c r="AN2690">
        <v>10</v>
      </c>
      <c r="AO2690">
        <v>10</v>
      </c>
      <c r="AP2690" t="s">
        <v>48</v>
      </c>
      <c r="AQ2690" t="s">
        <v>8830</v>
      </c>
      <c r="AR2690" t="s">
        <v>8828</v>
      </c>
      <c r="AS2690" t="s">
        <v>8828</v>
      </c>
      <c r="AT2690" t="s">
        <v>8839</v>
      </c>
      <c r="AU2690" t="s">
        <v>8828</v>
      </c>
      <c r="AW2690">
        <v>24</v>
      </c>
      <c r="AY2690" t="s">
        <v>8878</v>
      </c>
      <c r="AZ2690" t="s">
        <v>8885</v>
      </c>
      <c r="BA2690" t="s">
        <v>8879</v>
      </c>
    </row>
    <row r="2691" spans="1:53" x14ac:dyDescent="0.2">
      <c r="A2691" t="s">
        <v>5269</v>
      </c>
      <c r="B2691" t="s">
        <v>8255</v>
      </c>
      <c r="C2691" t="s">
        <v>1360</v>
      </c>
      <c r="D2691" t="s">
        <v>5270</v>
      </c>
      <c r="E2691" t="s">
        <v>109</v>
      </c>
      <c r="G2691" t="s">
        <v>31</v>
      </c>
      <c r="H2691" t="s">
        <v>32</v>
      </c>
      <c r="I2691" t="s">
        <v>259</v>
      </c>
      <c r="J2691" t="s">
        <v>56</v>
      </c>
      <c r="K2691" t="s">
        <v>85</v>
      </c>
      <c r="L2691" t="s">
        <v>85</v>
      </c>
      <c r="M2691" t="s">
        <v>56</v>
      </c>
      <c r="N2691" t="s">
        <v>77</v>
      </c>
      <c r="O2691" t="s">
        <v>118</v>
      </c>
      <c r="P2691" t="s">
        <v>88</v>
      </c>
      <c r="Q2691" t="s">
        <v>89</v>
      </c>
      <c r="R2691" t="s">
        <v>8811</v>
      </c>
      <c r="S2691" t="s">
        <v>823</v>
      </c>
      <c r="T2691" t="s">
        <v>8844</v>
      </c>
      <c r="U2691" s="3">
        <v>45806</v>
      </c>
      <c r="V2691" t="s">
        <v>121</v>
      </c>
      <c r="W2691">
        <v>30</v>
      </c>
      <c r="X2691" t="s">
        <v>171</v>
      </c>
      <c r="Y2691">
        <v>24</v>
      </c>
      <c r="Z2691" t="s">
        <v>1340</v>
      </c>
      <c r="AA2691" t="s">
        <v>8843</v>
      </c>
      <c r="AB2691" s="3">
        <v>45698</v>
      </c>
      <c r="AC2691" t="s">
        <v>131</v>
      </c>
      <c r="AD2691" t="s">
        <v>81</v>
      </c>
      <c r="AE2691">
        <v>3</v>
      </c>
      <c r="AF2691">
        <v>3</v>
      </c>
      <c r="AG2691" t="s">
        <v>160</v>
      </c>
      <c r="AH2691" t="s">
        <v>82</v>
      </c>
      <c r="AI2691">
        <v>1</v>
      </c>
      <c r="AJ2691" t="s">
        <v>8819</v>
      </c>
      <c r="AL2691" t="s">
        <v>68</v>
      </c>
      <c r="AM2691" t="s">
        <v>8823</v>
      </c>
      <c r="AN2691" t="s">
        <v>95</v>
      </c>
      <c r="AO2691">
        <v>100</v>
      </c>
      <c r="AP2691" t="s">
        <v>48</v>
      </c>
      <c r="AQ2691" t="s">
        <v>8828</v>
      </c>
      <c r="AR2691" t="s">
        <v>8828</v>
      </c>
      <c r="AS2691" t="s">
        <v>8828</v>
      </c>
      <c r="AT2691" t="s">
        <v>8828</v>
      </c>
      <c r="AU2691" t="s">
        <v>8828</v>
      </c>
      <c r="AV2691" t="s">
        <v>48</v>
      </c>
      <c r="AW2691">
        <v>24</v>
      </c>
      <c r="AY2691" t="s">
        <v>8878</v>
      </c>
      <c r="AZ2691" t="s">
        <v>8885</v>
      </c>
      <c r="BA2691" t="s">
        <v>8881</v>
      </c>
    </row>
    <row r="2692" spans="1:53" x14ac:dyDescent="0.2">
      <c r="A2692" t="s">
        <v>5271</v>
      </c>
      <c r="B2692" t="s">
        <v>5271</v>
      </c>
      <c r="C2692" t="s">
        <v>1854</v>
      </c>
      <c r="D2692" t="s">
        <v>5272</v>
      </c>
      <c r="E2692">
        <v>52</v>
      </c>
      <c r="F2692">
        <v>52</v>
      </c>
      <c r="G2692" t="s">
        <v>31</v>
      </c>
      <c r="H2692" t="s">
        <v>153</v>
      </c>
      <c r="I2692" t="s">
        <v>154</v>
      </c>
      <c r="J2692" t="s">
        <v>136</v>
      </c>
      <c r="K2692" t="s">
        <v>100</v>
      </c>
      <c r="L2692" t="s">
        <v>8807</v>
      </c>
      <c r="M2692" t="s">
        <v>36</v>
      </c>
      <c r="N2692" t="s">
        <v>57</v>
      </c>
      <c r="O2692" t="s">
        <v>155</v>
      </c>
      <c r="P2692" t="s">
        <v>119</v>
      </c>
      <c r="Q2692" t="s">
        <v>40</v>
      </c>
      <c r="R2692" t="s">
        <v>8809</v>
      </c>
      <c r="S2692" t="s">
        <v>868</v>
      </c>
      <c r="T2692" t="s">
        <v>8844</v>
      </c>
      <c r="U2692" s="3">
        <v>45661</v>
      </c>
      <c r="V2692" t="s">
        <v>42</v>
      </c>
      <c r="W2692">
        <v>45</v>
      </c>
      <c r="X2692" t="s">
        <v>43</v>
      </c>
      <c r="Y2692">
        <v>2</v>
      </c>
      <c r="Z2692" t="s">
        <v>1328</v>
      </c>
      <c r="AA2692" t="s">
        <v>8845</v>
      </c>
      <c r="AB2692" s="3">
        <v>45757</v>
      </c>
      <c r="AC2692" t="s">
        <v>113</v>
      </c>
      <c r="AD2692" t="s">
        <v>45</v>
      </c>
      <c r="AE2692">
        <v>3</v>
      </c>
      <c r="AF2692">
        <v>3</v>
      </c>
      <c r="AG2692" t="s">
        <v>124</v>
      </c>
      <c r="AH2692" t="s">
        <v>82</v>
      </c>
      <c r="AI2692">
        <v>2</v>
      </c>
      <c r="AJ2692" t="s">
        <v>8819</v>
      </c>
      <c r="AK2692" t="s">
        <v>48</v>
      </c>
      <c r="AL2692" t="s">
        <v>175</v>
      </c>
      <c r="AM2692" t="s">
        <v>8824</v>
      </c>
      <c r="AN2692">
        <v>10</v>
      </c>
      <c r="AO2692">
        <v>10</v>
      </c>
      <c r="AP2692" t="s">
        <v>48</v>
      </c>
      <c r="AQ2692" t="s">
        <v>8829</v>
      </c>
      <c r="AR2692" t="s">
        <v>8832</v>
      </c>
      <c r="AS2692" t="s">
        <v>8836</v>
      </c>
      <c r="AT2692" t="s">
        <v>8828</v>
      </c>
      <c r="AU2692" t="s">
        <v>8828</v>
      </c>
      <c r="AV2692" t="s">
        <v>69</v>
      </c>
      <c r="AX2692" t="s">
        <v>8890</v>
      </c>
      <c r="AY2692" t="s">
        <v>8878</v>
      </c>
      <c r="BA2692" t="s">
        <v>8879</v>
      </c>
    </row>
    <row r="2693" spans="1:53" x14ac:dyDescent="0.2">
      <c r="A2693" t="s">
        <v>5273</v>
      </c>
      <c r="B2693" t="s">
        <v>8256</v>
      </c>
      <c r="D2693" t="s">
        <v>5274</v>
      </c>
      <c r="E2693" t="s">
        <v>50</v>
      </c>
      <c r="F2693">
        <v>30</v>
      </c>
      <c r="G2693" t="s">
        <v>31</v>
      </c>
      <c r="H2693" t="s">
        <v>153</v>
      </c>
      <c r="I2693" t="s">
        <v>154</v>
      </c>
      <c r="J2693" t="s">
        <v>56</v>
      </c>
      <c r="K2693" t="s">
        <v>85</v>
      </c>
      <c r="L2693" t="s">
        <v>85</v>
      </c>
      <c r="M2693" t="s">
        <v>76</v>
      </c>
      <c r="N2693" t="s">
        <v>37</v>
      </c>
      <c r="O2693" t="s">
        <v>118</v>
      </c>
      <c r="P2693" t="s">
        <v>204</v>
      </c>
      <c r="Q2693" t="s">
        <v>60</v>
      </c>
      <c r="R2693" t="s">
        <v>8810</v>
      </c>
      <c r="S2693" t="s">
        <v>229</v>
      </c>
      <c r="T2693" t="s">
        <v>8843</v>
      </c>
      <c r="U2693" s="3">
        <v>45805</v>
      </c>
      <c r="V2693" t="s">
        <v>42</v>
      </c>
      <c r="W2693">
        <v>45</v>
      </c>
      <c r="X2693" t="s">
        <v>62</v>
      </c>
      <c r="Y2693">
        <v>5</v>
      </c>
      <c r="Z2693" t="s">
        <v>3845</v>
      </c>
      <c r="AA2693" t="s">
        <v>8844</v>
      </c>
      <c r="AB2693" s="3">
        <v>45823</v>
      </c>
      <c r="AC2693" t="s">
        <v>131</v>
      </c>
      <c r="AD2693" t="s">
        <v>123</v>
      </c>
      <c r="AE2693">
        <v>1</v>
      </c>
      <c r="AF2693">
        <v>1</v>
      </c>
      <c r="AG2693" t="s">
        <v>132</v>
      </c>
      <c r="AH2693" t="s">
        <v>125</v>
      </c>
      <c r="AI2693">
        <v>2</v>
      </c>
      <c r="AJ2693" t="s">
        <v>8819</v>
      </c>
      <c r="AK2693" t="s">
        <v>69</v>
      </c>
      <c r="AN2693">
        <v>10</v>
      </c>
      <c r="AO2693">
        <v>10</v>
      </c>
      <c r="AP2693" t="s">
        <v>69</v>
      </c>
      <c r="AQ2693" t="s">
        <v>8828</v>
      </c>
      <c r="AR2693" t="s">
        <v>8828</v>
      </c>
      <c r="AS2693" t="s">
        <v>8828</v>
      </c>
      <c r="AT2693" t="s">
        <v>8828</v>
      </c>
      <c r="AU2693" t="s">
        <v>8828</v>
      </c>
      <c r="AV2693" t="s">
        <v>69</v>
      </c>
      <c r="AW2693">
        <v>5</v>
      </c>
      <c r="AX2693" t="s">
        <v>8888</v>
      </c>
      <c r="AY2693" t="s">
        <v>8878</v>
      </c>
      <c r="AZ2693" t="s">
        <v>8880</v>
      </c>
      <c r="BA2693" t="s">
        <v>8879</v>
      </c>
    </row>
    <row r="2694" spans="1:53" x14ac:dyDescent="0.2">
      <c r="A2694" t="s">
        <v>5275</v>
      </c>
      <c r="B2694" t="s">
        <v>5275</v>
      </c>
      <c r="C2694" t="s">
        <v>482</v>
      </c>
      <c r="D2694" t="s">
        <v>5276</v>
      </c>
      <c r="E2694" t="s">
        <v>50</v>
      </c>
      <c r="F2694">
        <v>30</v>
      </c>
      <c r="G2694" t="s">
        <v>31</v>
      </c>
      <c r="H2694" t="s">
        <v>53</v>
      </c>
      <c r="I2694" t="s">
        <v>54</v>
      </c>
      <c r="J2694" t="s">
        <v>34</v>
      </c>
      <c r="K2694" t="s">
        <v>100</v>
      </c>
      <c r="L2694" t="s">
        <v>8807</v>
      </c>
      <c r="M2694" t="s">
        <v>76</v>
      </c>
      <c r="N2694" t="s">
        <v>77</v>
      </c>
      <c r="O2694" t="s">
        <v>78</v>
      </c>
      <c r="P2694" t="s">
        <v>59</v>
      </c>
      <c r="Q2694" t="s">
        <v>175</v>
      </c>
      <c r="R2694" t="s">
        <v>8813</v>
      </c>
      <c r="S2694" t="s">
        <v>2218</v>
      </c>
      <c r="T2694" t="s">
        <v>8844</v>
      </c>
      <c r="U2694" s="3">
        <v>45741</v>
      </c>
      <c r="V2694" t="s">
        <v>103</v>
      </c>
      <c r="W2694">
        <v>120</v>
      </c>
      <c r="X2694" t="s">
        <v>62</v>
      </c>
      <c r="Y2694">
        <v>5</v>
      </c>
      <c r="AB2694" s="3"/>
      <c r="AC2694" t="s">
        <v>44</v>
      </c>
      <c r="AD2694" t="s">
        <v>81</v>
      </c>
      <c r="AE2694">
        <v>2</v>
      </c>
      <c r="AF2694">
        <v>2</v>
      </c>
      <c r="AG2694" t="s">
        <v>65</v>
      </c>
      <c r="AH2694" t="s">
        <v>66</v>
      </c>
      <c r="AI2694">
        <v>4</v>
      </c>
      <c r="AJ2694" t="s">
        <v>8821</v>
      </c>
      <c r="AK2694" t="s">
        <v>69</v>
      </c>
      <c r="AN2694">
        <v>50</v>
      </c>
      <c r="AO2694">
        <v>50</v>
      </c>
      <c r="AP2694" t="s">
        <v>48</v>
      </c>
      <c r="AQ2694" t="s">
        <v>8828</v>
      </c>
      <c r="AR2694" t="s">
        <v>8832</v>
      </c>
      <c r="AS2694" t="s">
        <v>8828</v>
      </c>
      <c r="AT2694" t="s">
        <v>8828</v>
      </c>
      <c r="AU2694" t="s">
        <v>8828</v>
      </c>
      <c r="AX2694" t="s">
        <v>8888</v>
      </c>
      <c r="AY2694" t="s">
        <v>8882</v>
      </c>
      <c r="BA2694" t="s">
        <v>8883</v>
      </c>
    </row>
    <row r="2695" spans="1:53" x14ac:dyDescent="0.2">
      <c r="A2695" t="s">
        <v>5277</v>
      </c>
      <c r="B2695" t="s">
        <v>8257</v>
      </c>
      <c r="D2695" t="s">
        <v>4547</v>
      </c>
      <c r="E2695" t="s">
        <v>50</v>
      </c>
      <c r="F2695">
        <v>30</v>
      </c>
      <c r="G2695" t="s">
        <v>84</v>
      </c>
      <c r="H2695" t="s">
        <v>153</v>
      </c>
      <c r="I2695" t="s">
        <v>154</v>
      </c>
      <c r="J2695" t="s">
        <v>55</v>
      </c>
      <c r="K2695" t="s">
        <v>85</v>
      </c>
      <c r="L2695" t="s">
        <v>85</v>
      </c>
      <c r="M2695" t="s">
        <v>36</v>
      </c>
      <c r="N2695" t="s">
        <v>87</v>
      </c>
      <c r="O2695" t="s">
        <v>118</v>
      </c>
      <c r="P2695" t="s">
        <v>39</v>
      </c>
      <c r="S2695" t="s">
        <v>1828</v>
      </c>
      <c r="T2695" t="s">
        <v>8843</v>
      </c>
      <c r="U2695" s="3">
        <v>45768</v>
      </c>
      <c r="V2695" t="s">
        <v>226</v>
      </c>
      <c r="W2695">
        <v>60</v>
      </c>
      <c r="X2695" t="s">
        <v>171</v>
      </c>
      <c r="Y2695">
        <v>24</v>
      </c>
      <c r="Z2695" t="s">
        <v>332</v>
      </c>
      <c r="AA2695" t="s">
        <v>8845</v>
      </c>
      <c r="AB2695" s="3">
        <v>45808</v>
      </c>
      <c r="AC2695" t="s">
        <v>122</v>
      </c>
      <c r="AD2695" t="s">
        <v>81</v>
      </c>
      <c r="AE2695" t="s">
        <v>93</v>
      </c>
      <c r="AF2695">
        <v>1</v>
      </c>
      <c r="AG2695" t="s">
        <v>160</v>
      </c>
      <c r="AH2695" t="s">
        <v>82</v>
      </c>
      <c r="AI2695">
        <v>4</v>
      </c>
      <c r="AJ2695" t="s">
        <v>8821</v>
      </c>
      <c r="AK2695" t="s">
        <v>48</v>
      </c>
      <c r="AL2695" t="s">
        <v>94</v>
      </c>
      <c r="AM2695" t="s">
        <v>8812</v>
      </c>
      <c r="AN2695">
        <v>10</v>
      </c>
      <c r="AO2695">
        <v>10</v>
      </c>
      <c r="AP2695" t="s">
        <v>48</v>
      </c>
      <c r="AQ2695" t="s">
        <v>8829</v>
      </c>
      <c r="AR2695" t="s">
        <v>8832</v>
      </c>
      <c r="AS2695" t="s">
        <v>8836</v>
      </c>
      <c r="AT2695" t="s">
        <v>8828</v>
      </c>
      <c r="AU2695" t="s">
        <v>8828</v>
      </c>
      <c r="AV2695" t="s">
        <v>69</v>
      </c>
      <c r="AX2695" t="s">
        <v>8888</v>
      </c>
      <c r="AY2695" t="s">
        <v>8886</v>
      </c>
      <c r="BA2695" t="s">
        <v>8879</v>
      </c>
    </row>
    <row r="2696" spans="1:53" x14ac:dyDescent="0.2">
      <c r="A2696" t="s">
        <v>5278</v>
      </c>
      <c r="B2696" t="s">
        <v>5278</v>
      </c>
      <c r="E2696">
        <v>84</v>
      </c>
      <c r="F2696">
        <v>84</v>
      </c>
      <c r="G2696" t="s">
        <v>31</v>
      </c>
      <c r="H2696" t="s">
        <v>53</v>
      </c>
      <c r="I2696" t="s">
        <v>148</v>
      </c>
      <c r="J2696" t="s">
        <v>136</v>
      </c>
      <c r="K2696" t="s">
        <v>75</v>
      </c>
      <c r="L2696" t="s">
        <v>75</v>
      </c>
      <c r="M2696" t="s">
        <v>56</v>
      </c>
      <c r="N2696" t="s">
        <v>101</v>
      </c>
      <c r="O2696" t="s">
        <v>155</v>
      </c>
      <c r="P2696" t="s">
        <v>181</v>
      </c>
      <c r="Q2696" t="s">
        <v>138</v>
      </c>
      <c r="R2696" t="s">
        <v>8814</v>
      </c>
      <c r="S2696" t="s">
        <v>635</v>
      </c>
      <c r="T2696" t="s">
        <v>8845</v>
      </c>
      <c r="U2696" s="3">
        <v>45671</v>
      </c>
      <c r="V2696" t="s">
        <v>121</v>
      </c>
      <c r="W2696">
        <v>30</v>
      </c>
      <c r="X2696" t="s">
        <v>80</v>
      </c>
      <c r="Y2696">
        <v>48</v>
      </c>
      <c r="AB2696" s="3"/>
      <c r="AC2696" t="s">
        <v>44</v>
      </c>
      <c r="AD2696" t="s">
        <v>123</v>
      </c>
      <c r="AE2696">
        <v>0</v>
      </c>
      <c r="AF2696">
        <v>0</v>
      </c>
      <c r="AG2696" t="s">
        <v>65</v>
      </c>
      <c r="AH2696" t="s">
        <v>66</v>
      </c>
      <c r="AI2696">
        <v>4</v>
      </c>
      <c r="AJ2696" t="s">
        <v>8821</v>
      </c>
      <c r="AL2696" t="s">
        <v>175</v>
      </c>
      <c r="AM2696" t="s">
        <v>8824</v>
      </c>
      <c r="AN2696">
        <v>50</v>
      </c>
      <c r="AO2696">
        <v>50</v>
      </c>
      <c r="AP2696" t="s">
        <v>69</v>
      </c>
      <c r="AQ2696" t="s">
        <v>8828</v>
      </c>
      <c r="AR2696" t="s">
        <v>8832</v>
      </c>
      <c r="AS2696" t="s">
        <v>8828</v>
      </c>
      <c r="AT2696" t="s">
        <v>8839</v>
      </c>
      <c r="AU2696" t="s">
        <v>8828</v>
      </c>
      <c r="AX2696" t="s">
        <v>8889</v>
      </c>
      <c r="AY2696" t="s">
        <v>8878</v>
      </c>
      <c r="BA2696" t="s">
        <v>8883</v>
      </c>
    </row>
    <row r="2697" spans="1:53" x14ac:dyDescent="0.2">
      <c r="A2697" t="s">
        <v>5279</v>
      </c>
      <c r="B2697" t="s">
        <v>5279</v>
      </c>
      <c r="C2697" t="s">
        <v>5280</v>
      </c>
      <c r="D2697" t="s">
        <v>5281</v>
      </c>
      <c r="E2697" t="s">
        <v>50</v>
      </c>
      <c r="F2697">
        <v>30</v>
      </c>
      <c r="G2697" t="s">
        <v>31</v>
      </c>
      <c r="H2697" t="s">
        <v>153</v>
      </c>
      <c r="I2697" t="s">
        <v>215</v>
      </c>
      <c r="J2697" t="s">
        <v>56</v>
      </c>
      <c r="K2697" t="s">
        <v>75</v>
      </c>
      <c r="L2697" t="s">
        <v>75</v>
      </c>
      <c r="M2697" t="s">
        <v>222</v>
      </c>
      <c r="N2697" t="s">
        <v>57</v>
      </c>
      <c r="O2697" t="s">
        <v>155</v>
      </c>
      <c r="P2697" t="s">
        <v>59</v>
      </c>
      <c r="Q2697" t="s">
        <v>190</v>
      </c>
      <c r="R2697" t="s">
        <v>8814</v>
      </c>
      <c r="S2697" t="s">
        <v>177</v>
      </c>
      <c r="T2697" t="s">
        <v>8843</v>
      </c>
      <c r="U2697" s="3">
        <v>45765</v>
      </c>
      <c r="V2697" t="s">
        <v>226</v>
      </c>
      <c r="W2697">
        <v>60</v>
      </c>
      <c r="X2697" t="s">
        <v>43</v>
      </c>
      <c r="Y2697">
        <v>2</v>
      </c>
      <c r="Z2697" t="s">
        <v>1335</v>
      </c>
      <c r="AA2697" t="s">
        <v>8843</v>
      </c>
      <c r="AB2697" s="3">
        <v>45784</v>
      </c>
      <c r="AC2697" t="s">
        <v>113</v>
      </c>
      <c r="AD2697" t="s">
        <v>123</v>
      </c>
      <c r="AE2697" t="s">
        <v>93</v>
      </c>
      <c r="AF2697">
        <v>1</v>
      </c>
      <c r="AG2697" t="s">
        <v>178</v>
      </c>
      <c r="AH2697" t="s">
        <v>66</v>
      </c>
      <c r="AI2697">
        <v>5</v>
      </c>
      <c r="AJ2697" t="s">
        <v>8821</v>
      </c>
      <c r="AK2697" t="s">
        <v>69</v>
      </c>
      <c r="AN2697" t="s">
        <v>50</v>
      </c>
      <c r="AO2697">
        <v>30</v>
      </c>
      <c r="AP2697" t="s">
        <v>48</v>
      </c>
      <c r="AQ2697" t="s">
        <v>8829</v>
      </c>
      <c r="AR2697" t="s">
        <v>8832</v>
      </c>
      <c r="AS2697" t="s">
        <v>8828</v>
      </c>
      <c r="AT2697" t="s">
        <v>8828</v>
      </c>
      <c r="AU2697" t="s">
        <v>8828</v>
      </c>
      <c r="AV2697" t="s">
        <v>69</v>
      </c>
      <c r="AX2697" t="s">
        <v>8888</v>
      </c>
      <c r="AY2697" t="s">
        <v>8886</v>
      </c>
      <c r="BA2697" t="s">
        <v>8879</v>
      </c>
    </row>
    <row r="2698" spans="1:53" x14ac:dyDescent="0.2">
      <c r="A2698" t="s">
        <v>5282</v>
      </c>
      <c r="B2698" t="s">
        <v>8258</v>
      </c>
      <c r="D2698" t="s">
        <v>5283</v>
      </c>
      <c r="E2698" t="s">
        <v>50</v>
      </c>
      <c r="F2698">
        <v>30</v>
      </c>
      <c r="G2698" t="s">
        <v>84</v>
      </c>
      <c r="H2698" t="s">
        <v>32</v>
      </c>
      <c r="I2698" t="s">
        <v>185</v>
      </c>
      <c r="J2698" t="s">
        <v>136</v>
      </c>
      <c r="K2698" t="s">
        <v>35</v>
      </c>
      <c r="L2698" t="s">
        <v>8807</v>
      </c>
      <c r="M2698" t="s">
        <v>222</v>
      </c>
      <c r="N2698" t="s">
        <v>101</v>
      </c>
      <c r="O2698" t="s">
        <v>78</v>
      </c>
      <c r="P2698" t="s">
        <v>39</v>
      </c>
      <c r="S2698" t="s">
        <v>943</v>
      </c>
      <c r="T2698" t="s">
        <v>8843</v>
      </c>
      <c r="U2698" s="3">
        <v>45798</v>
      </c>
      <c r="V2698" t="s">
        <v>103</v>
      </c>
      <c r="W2698">
        <v>120</v>
      </c>
      <c r="X2698" t="s">
        <v>43</v>
      </c>
      <c r="Y2698">
        <v>2</v>
      </c>
      <c r="AB2698" s="3"/>
      <c r="AC2698" t="s">
        <v>248</v>
      </c>
      <c r="AD2698" t="s">
        <v>45</v>
      </c>
      <c r="AE2698">
        <v>0</v>
      </c>
      <c r="AF2698">
        <v>0</v>
      </c>
      <c r="AH2698" t="s">
        <v>82</v>
      </c>
      <c r="AI2698" t="s">
        <v>133</v>
      </c>
      <c r="AJ2698" t="s">
        <v>8821</v>
      </c>
      <c r="AN2698" t="s">
        <v>95</v>
      </c>
      <c r="AO2698">
        <v>100</v>
      </c>
      <c r="AP2698" t="s">
        <v>48</v>
      </c>
      <c r="AQ2698" t="s">
        <v>8830</v>
      </c>
      <c r="AR2698" t="s">
        <v>8828</v>
      </c>
      <c r="AS2698" t="s">
        <v>8828</v>
      </c>
      <c r="AT2698" t="s">
        <v>8839</v>
      </c>
      <c r="AU2698" t="s">
        <v>8839</v>
      </c>
      <c r="AW2698">
        <v>2</v>
      </c>
      <c r="AX2698" t="s">
        <v>8888</v>
      </c>
      <c r="AY2698" t="s">
        <v>8882</v>
      </c>
      <c r="AZ2698" t="s">
        <v>8884</v>
      </c>
      <c r="BA2698" t="s">
        <v>8881</v>
      </c>
    </row>
    <row r="2699" spans="1:53" x14ac:dyDescent="0.2">
      <c r="A2699" t="s">
        <v>5284</v>
      </c>
      <c r="B2699" t="s">
        <v>5284</v>
      </c>
      <c r="D2699" t="s">
        <v>5285</v>
      </c>
      <c r="E2699">
        <v>69</v>
      </c>
      <c r="F2699">
        <v>69</v>
      </c>
      <c r="G2699" t="s">
        <v>84</v>
      </c>
      <c r="H2699" t="s">
        <v>53</v>
      </c>
      <c r="I2699" t="s">
        <v>54</v>
      </c>
      <c r="J2699" t="s">
        <v>34</v>
      </c>
      <c r="K2699" t="s">
        <v>85</v>
      </c>
      <c r="L2699" t="s">
        <v>85</v>
      </c>
      <c r="M2699" t="s">
        <v>86</v>
      </c>
      <c r="N2699" t="s">
        <v>37</v>
      </c>
      <c r="O2699" t="s">
        <v>58</v>
      </c>
      <c r="P2699" t="s">
        <v>59</v>
      </c>
      <c r="S2699" t="s">
        <v>251</v>
      </c>
      <c r="T2699" t="s">
        <v>8844</v>
      </c>
      <c r="U2699" s="3">
        <v>45697</v>
      </c>
      <c r="V2699" t="s">
        <v>103</v>
      </c>
      <c r="W2699">
        <v>120</v>
      </c>
      <c r="X2699" t="s">
        <v>80</v>
      </c>
      <c r="Y2699">
        <v>48</v>
      </c>
      <c r="AB2699" s="3"/>
      <c r="AC2699" t="s">
        <v>248</v>
      </c>
      <c r="AD2699" t="s">
        <v>114</v>
      </c>
      <c r="AE2699">
        <v>3</v>
      </c>
      <c r="AF2699">
        <v>3</v>
      </c>
      <c r="AG2699" t="s">
        <v>196</v>
      </c>
      <c r="AH2699" t="s">
        <v>82</v>
      </c>
      <c r="AI2699">
        <v>5</v>
      </c>
      <c r="AJ2699" t="s">
        <v>8821</v>
      </c>
      <c r="AK2699" t="s">
        <v>48</v>
      </c>
      <c r="AN2699">
        <v>10</v>
      </c>
      <c r="AO2699">
        <v>10</v>
      </c>
      <c r="AP2699" t="s">
        <v>48</v>
      </c>
      <c r="AQ2699" t="s">
        <v>8830</v>
      </c>
      <c r="AR2699" t="s">
        <v>8828</v>
      </c>
      <c r="AS2699" t="s">
        <v>8828</v>
      </c>
      <c r="AT2699" t="s">
        <v>8839</v>
      </c>
      <c r="AU2699" t="s">
        <v>8828</v>
      </c>
      <c r="AW2699">
        <v>48</v>
      </c>
      <c r="AX2699" t="s">
        <v>8889</v>
      </c>
      <c r="AY2699" t="s">
        <v>8882</v>
      </c>
      <c r="AZ2699" t="s">
        <v>8887</v>
      </c>
      <c r="BA2699" t="s">
        <v>8879</v>
      </c>
    </row>
    <row r="2700" spans="1:53" x14ac:dyDescent="0.2">
      <c r="A2700" t="s">
        <v>5286</v>
      </c>
      <c r="B2700" t="s">
        <v>5286</v>
      </c>
      <c r="C2700" t="s">
        <v>4427</v>
      </c>
      <c r="D2700" t="s">
        <v>5287</v>
      </c>
      <c r="E2700" t="s">
        <v>50</v>
      </c>
      <c r="F2700">
        <v>30</v>
      </c>
      <c r="G2700" t="s">
        <v>31</v>
      </c>
      <c r="H2700" t="s">
        <v>73</v>
      </c>
      <c r="I2700" t="s">
        <v>110</v>
      </c>
      <c r="J2700" t="s">
        <v>56</v>
      </c>
      <c r="K2700" t="s">
        <v>100</v>
      </c>
      <c r="L2700" t="s">
        <v>8807</v>
      </c>
      <c r="M2700" t="s">
        <v>86</v>
      </c>
      <c r="N2700" t="s">
        <v>37</v>
      </c>
      <c r="O2700" t="s">
        <v>38</v>
      </c>
      <c r="P2700" t="s">
        <v>88</v>
      </c>
      <c r="S2700" t="s">
        <v>1628</v>
      </c>
      <c r="T2700" t="s">
        <v>8844</v>
      </c>
      <c r="U2700" s="3">
        <v>45708</v>
      </c>
      <c r="V2700" t="s">
        <v>121</v>
      </c>
      <c r="W2700">
        <v>30</v>
      </c>
      <c r="X2700" t="s">
        <v>163</v>
      </c>
      <c r="AB2700" s="3"/>
      <c r="AC2700" t="s">
        <v>248</v>
      </c>
      <c r="AD2700" t="s">
        <v>45</v>
      </c>
      <c r="AE2700">
        <v>1</v>
      </c>
      <c r="AF2700">
        <v>1</v>
      </c>
      <c r="AG2700" t="s">
        <v>65</v>
      </c>
      <c r="AH2700" t="s">
        <v>47</v>
      </c>
      <c r="AI2700">
        <v>2</v>
      </c>
      <c r="AJ2700" t="s">
        <v>8819</v>
      </c>
      <c r="AN2700">
        <v>20</v>
      </c>
      <c r="AO2700">
        <v>20</v>
      </c>
      <c r="AP2700" t="s">
        <v>69</v>
      </c>
      <c r="AQ2700" t="s">
        <v>8830</v>
      </c>
      <c r="AR2700" t="s">
        <v>8833</v>
      </c>
      <c r="AS2700" t="s">
        <v>8828</v>
      </c>
      <c r="AT2700" t="s">
        <v>8828</v>
      </c>
      <c r="AU2700" t="s">
        <v>8828</v>
      </c>
      <c r="AX2700" t="s">
        <v>8888</v>
      </c>
      <c r="AY2700" t="s">
        <v>8878</v>
      </c>
      <c r="BA2700" t="s">
        <v>8879</v>
      </c>
    </row>
    <row r="2701" spans="1:53" x14ac:dyDescent="0.2">
      <c r="A2701" t="s">
        <v>5288</v>
      </c>
      <c r="B2701" t="s">
        <v>8259</v>
      </c>
      <c r="E2701" t="s">
        <v>50</v>
      </c>
      <c r="F2701">
        <v>30</v>
      </c>
      <c r="G2701" t="s">
        <v>31</v>
      </c>
      <c r="H2701" t="s">
        <v>32</v>
      </c>
      <c r="I2701" t="s">
        <v>117</v>
      </c>
      <c r="J2701" t="s">
        <v>55</v>
      </c>
      <c r="K2701" t="s">
        <v>35</v>
      </c>
      <c r="L2701" t="s">
        <v>8807</v>
      </c>
      <c r="M2701" t="s">
        <v>36</v>
      </c>
      <c r="N2701" t="s">
        <v>77</v>
      </c>
      <c r="O2701" t="s">
        <v>78</v>
      </c>
      <c r="P2701" t="s">
        <v>59</v>
      </c>
      <c r="Q2701" t="s">
        <v>190</v>
      </c>
      <c r="R2701" t="s">
        <v>8814</v>
      </c>
      <c r="S2701" t="s">
        <v>1918</v>
      </c>
      <c r="T2701" t="s">
        <v>8845</v>
      </c>
      <c r="U2701" s="3">
        <v>45772</v>
      </c>
      <c r="V2701" t="s">
        <v>226</v>
      </c>
      <c r="W2701">
        <v>60</v>
      </c>
      <c r="X2701" t="s">
        <v>80</v>
      </c>
      <c r="Y2701">
        <v>48</v>
      </c>
      <c r="Z2701" t="s">
        <v>1856</v>
      </c>
      <c r="AA2701" t="s">
        <v>8845</v>
      </c>
      <c r="AB2701" s="3">
        <v>45752</v>
      </c>
      <c r="AC2701" t="s">
        <v>44</v>
      </c>
      <c r="AD2701" t="s">
        <v>81</v>
      </c>
      <c r="AE2701">
        <v>1</v>
      </c>
      <c r="AF2701">
        <v>1</v>
      </c>
      <c r="AG2701" t="s">
        <v>132</v>
      </c>
      <c r="AH2701" t="s">
        <v>47</v>
      </c>
      <c r="AI2701">
        <v>1</v>
      </c>
      <c r="AJ2701" t="s">
        <v>8819</v>
      </c>
      <c r="AK2701" t="s">
        <v>69</v>
      </c>
      <c r="AL2701" t="s">
        <v>49</v>
      </c>
      <c r="AN2701">
        <v>10</v>
      </c>
      <c r="AO2701">
        <v>10</v>
      </c>
      <c r="AP2701" t="s">
        <v>69</v>
      </c>
      <c r="AQ2701" t="s">
        <v>8829</v>
      </c>
      <c r="AR2701" t="s">
        <v>8832</v>
      </c>
      <c r="AS2701" t="s">
        <v>8835</v>
      </c>
      <c r="AT2701" t="s">
        <v>8828</v>
      </c>
      <c r="AU2701" t="s">
        <v>8828</v>
      </c>
      <c r="AV2701" t="s">
        <v>48</v>
      </c>
      <c r="AX2701" t="s">
        <v>8888</v>
      </c>
      <c r="AY2701" t="s">
        <v>8886</v>
      </c>
      <c r="BA2701" t="s">
        <v>8879</v>
      </c>
    </row>
    <row r="2702" spans="1:53" x14ac:dyDescent="0.2">
      <c r="A2702" t="s">
        <v>5289</v>
      </c>
      <c r="B2702" t="s">
        <v>8260</v>
      </c>
      <c r="E2702">
        <v>34</v>
      </c>
      <c r="F2702">
        <v>34</v>
      </c>
      <c r="G2702" t="s">
        <v>31</v>
      </c>
      <c r="H2702" t="s">
        <v>53</v>
      </c>
      <c r="I2702" t="s">
        <v>148</v>
      </c>
      <c r="J2702" t="s">
        <v>136</v>
      </c>
      <c r="K2702" t="s">
        <v>75</v>
      </c>
      <c r="L2702" t="s">
        <v>75</v>
      </c>
      <c r="M2702" t="s">
        <v>86</v>
      </c>
      <c r="N2702" t="s">
        <v>87</v>
      </c>
      <c r="O2702" t="s">
        <v>78</v>
      </c>
      <c r="P2702" t="s">
        <v>59</v>
      </c>
      <c r="Q2702" t="s">
        <v>89</v>
      </c>
      <c r="R2702" t="s">
        <v>8811</v>
      </c>
      <c r="S2702" t="s">
        <v>1615</v>
      </c>
      <c r="T2702" t="s">
        <v>8844</v>
      </c>
      <c r="U2702" s="3">
        <v>45755</v>
      </c>
      <c r="V2702" t="s">
        <v>226</v>
      </c>
      <c r="W2702">
        <v>60</v>
      </c>
      <c r="X2702" t="s">
        <v>43</v>
      </c>
      <c r="Y2702">
        <v>2</v>
      </c>
      <c r="Z2702" t="s">
        <v>1694</v>
      </c>
      <c r="AA2702" t="s">
        <v>8844</v>
      </c>
      <c r="AB2702" s="3">
        <v>45664</v>
      </c>
      <c r="AC2702" t="s">
        <v>248</v>
      </c>
      <c r="AD2702" t="s">
        <v>81</v>
      </c>
      <c r="AE2702">
        <v>0</v>
      </c>
      <c r="AF2702">
        <v>0</v>
      </c>
      <c r="AG2702" t="s">
        <v>132</v>
      </c>
      <c r="AH2702" t="s">
        <v>125</v>
      </c>
      <c r="AI2702">
        <v>3</v>
      </c>
      <c r="AJ2702" t="s">
        <v>8820</v>
      </c>
      <c r="AK2702" t="s">
        <v>48</v>
      </c>
      <c r="AL2702" t="s">
        <v>68</v>
      </c>
      <c r="AM2702" t="s">
        <v>8823</v>
      </c>
      <c r="AN2702" t="s">
        <v>95</v>
      </c>
      <c r="AO2702">
        <v>100</v>
      </c>
      <c r="AP2702" t="s">
        <v>48</v>
      </c>
      <c r="AQ2702" t="s">
        <v>8828</v>
      </c>
      <c r="AR2702" t="s">
        <v>8828</v>
      </c>
      <c r="AS2702" t="s">
        <v>8828</v>
      </c>
      <c r="AT2702" t="s">
        <v>8828</v>
      </c>
      <c r="AU2702" t="s">
        <v>8828</v>
      </c>
      <c r="AV2702" t="s">
        <v>48</v>
      </c>
      <c r="AW2702">
        <v>2</v>
      </c>
      <c r="AX2702" t="s">
        <v>8888</v>
      </c>
      <c r="AY2702" t="s">
        <v>8886</v>
      </c>
      <c r="AZ2702" t="s">
        <v>8884</v>
      </c>
      <c r="BA2702" t="s">
        <v>8881</v>
      </c>
    </row>
    <row r="2703" spans="1:53" x14ac:dyDescent="0.2">
      <c r="A2703" t="s">
        <v>5290</v>
      </c>
      <c r="B2703" t="s">
        <v>5290</v>
      </c>
      <c r="C2703" t="s">
        <v>5291</v>
      </c>
      <c r="E2703" t="s">
        <v>109</v>
      </c>
      <c r="G2703" t="s">
        <v>31</v>
      </c>
      <c r="H2703" t="s">
        <v>53</v>
      </c>
      <c r="I2703" t="s">
        <v>148</v>
      </c>
      <c r="J2703" t="s">
        <v>55</v>
      </c>
      <c r="K2703" t="s">
        <v>35</v>
      </c>
      <c r="L2703" t="s">
        <v>8807</v>
      </c>
      <c r="M2703" t="s">
        <v>222</v>
      </c>
      <c r="N2703" t="s">
        <v>87</v>
      </c>
      <c r="O2703" t="s">
        <v>58</v>
      </c>
      <c r="P2703" t="s">
        <v>59</v>
      </c>
      <c r="Q2703" t="s">
        <v>60</v>
      </c>
      <c r="R2703" t="s">
        <v>8810</v>
      </c>
      <c r="S2703" t="s">
        <v>170</v>
      </c>
      <c r="T2703" t="s">
        <v>8845</v>
      </c>
      <c r="U2703" s="3">
        <v>45780</v>
      </c>
      <c r="V2703" t="s">
        <v>42</v>
      </c>
      <c r="W2703">
        <v>45</v>
      </c>
      <c r="X2703" t="s">
        <v>171</v>
      </c>
      <c r="Y2703">
        <v>24</v>
      </c>
      <c r="AB2703" s="3"/>
      <c r="AC2703" t="s">
        <v>122</v>
      </c>
      <c r="AD2703" t="s">
        <v>123</v>
      </c>
      <c r="AE2703">
        <v>3</v>
      </c>
      <c r="AF2703">
        <v>3</v>
      </c>
      <c r="AG2703" t="s">
        <v>132</v>
      </c>
      <c r="AH2703" t="s">
        <v>82</v>
      </c>
      <c r="AI2703" t="s">
        <v>151</v>
      </c>
      <c r="AJ2703" t="s">
        <v>8821</v>
      </c>
      <c r="AK2703" t="s">
        <v>69</v>
      </c>
      <c r="AN2703">
        <v>50</v>
      </c>
      <c r="AO2703">
        <v>50</v>
      </c>
      <c r="AP2703" t="s">
        <v>69</v>
      </c>
      <c r="AQ2703" t="s">
        <v>8828</v>
      </c>
      <c r="AR2703" t="s">
        <v>8832</v>
      </c>
      <c r="AS2703" t="s">
        <v>8836</v>
      </c>
      <c r="AT2703" t="s">
        <v>8828</v>
      </c>
      <c r="AU2703" t="s">
        <v>8828</v>
      </c>
      <c r="AY2703" t="s">
        <v>8878</v>
      </c>
      <c r="BA2703" t="s">
        <v>8883</v>
      </c>
    </row>
    <row r="2704" spans="1:53" x14ac:dyDescent="0.2">
      <c r="A2704" t="s">
        <v>5292</v>
      </c>
      <c r="B2704" t="s">
        <v>5292</v>
      </c>
      <c r="E2704">
        <v>48</v>
      </c>
      <c r="F2704">
        <v>48</v>
      </c>
      <c r="G2704" t="s">
        <v>84</v>
      </c>
      <c r="H2704" t="s">
        <v>153</v>
      </c>
      <c r="I2704" t="s">
        <v>154</v>
      </c>
      <c r="J2704" t="s">
        <v>55</v>
      </c>
      <c r="K2704" t="s">
        <v>85</v>
      </c>
      <c r="L2704" t="s">
        <v>85</v>
      </c>
      <c r="M2704" t="s">
        <v>56</v>
      </c>
      <c r="N2704" t="s">
        <v>77</v>
      </c>
      <c r="O2704" t="s">
        <v>118</v>
      </c>
      <c r="P2704" t="s">
        <v>39</v>
      </c>
      <c r="Q2704" t="s">
        <v>40</v>
      </c>
      <c r="R2704" t="s">
        <v>8809</v>
      </c>
      <c r="S2704" t="s">
        <v>1731</v>
      </c>
      <c r="T2704" t="s">
        <v>8844</v>
      </c>
      <c r="U2704" s="3">
        <v>45727</v>
      </c>
      <c r="V2704" t="s">
        <v>103</v>
      </c>
      <c r="W2704">
        <v>120</v>
      </c>
      <c r="X2704" t="s">
        <v>43</v>
      </c>
      <c r="Y2704">
        <v>2</v>
      </c>
      <c r="AB2704" s="3"/>
      <c r="AC2704" t="s">
        <v>44</v>
      </c>
      <c r="AD2704" t="s">
        <v>81</v>
      </c>
      <c r="AE2704" t="s">
        <v>93</v>
      </c>
      <c r="AF2704">
        <v>1</v>
      </c>
      <c r="AG2704" t="s">
        <v>124</v>
      </c>
      <c r="AH2704" t="s">
        <v>66</v>
      </c>
      <c r="AI2704" t="s">
        <v>151</v>
      </c>
      <c r="AJ2704" t="s">
        <v>8821</v>
      </c>
      <c r="AK2704" t="s">
        <v>69</v>
      </c>
      <c r="AL2704" t="s">
        <v>68</v>
      </c>
      <c r="AM2704" t="s">
        <v>8823</v>
      </c>
      <c r="AN2704">
        <v>10</v>
      </c>
      <c r="AO2704">
        <v>10</v>
      </c>
      <c r="AP2704" t="s">
        <v>48</v>
      </c>
      <c r="AQ2704" t="s">
        <v>8828</v>
      </c>
      <c r="AR2704" t="s">
        <v>8832</v>
      </c>
      <c r="AS2704" t="s">
        <v>8828</v>
      </c>
      <c r="AT2704" t="s">
        <v>8828</v>
      </c>
      <c r="AU2704" t="s">
        <v>8828</v>
      </c>
      <c r="AX2704" t="s">
        <v>8891</v>
      </c>
      <c r="AY2704" t="s">
        <v>8882</v>
      </c>
      <c r="BA2704" t="s">
        <v>8879</v>
      </c>
    </row>
    <row r="2705" spans="1:53" x14ac:dyDescent="0.2">
      <c r="A2705" t="s">
        <v>5293</v>
      </c>
      <c r="B2705" t="s">
        <v>8261</v>
      </c>
      <c r="E2705" t="s">
        <v>109</v>
      </c>
      <c r="G2705" t="s">
        <v>31</v>
      </c>
      <c r="H2705" t="s">
        <v>73</v>
      </c>
      <c r="I2705" t="s">
        <v>74</v>
      </c>
      <c r="J2705" t="s">
        <v>136</v>
      </c>
      <c r="K2705" t="s">
        <v>75</v>
      </c>
      <c r="L2705" t="s">
        <v>75</v>
      </c>
      <c r="M2705" t="s">
        <v>222</v>
      </c>
      <c r="N2705" t="s">
        <v>57</v>
      </c>
      <c r="O2705" t="s">
        <v>155</v>
      </c>
      <c r="P2705" t="s">
        <v>119</v>
      </c>
      <c r="Q2705" t="s">
        <v>89</v>
      </c>
      <c r="R2705" t="s">
        <v>8811</v>
      </c>
      <c r="S2705" t="s">
        <v>1335</v>
      </c>
      <c r="T2705" t="s">
        <v>8843</v>
      </c>
      <c r="U2705" s="3">
        <v>45784</v>
      </c>
      <c r="V2705" t="s">
        <v>42</v>
      </c>
      <c r="W2705">
        <v>45</v>
      </c>
      <c r="X2705" t="s">
        <v>43</v>
      </c>
      <c r="Y2705">
        <v>2</v>
      </c>
      <c r="Z2705" t="s">
        <v>607</v>
      </c>
      <c r="AA2705" t="s">
        <v>8844</v>
      </c>
      <c r="AB2705" s="3">
        <v>45682</v>
      </c>
      <c r="AC2705" t="s">
        <v>131</v>
      </c>
      <c r="AD2705" t="s">
        <v>45</v>
      </c>
      <c r="AE2705" t="s">
        <v>93</v>
      </c>
      <c r="AF2705">
        <v>1</v>
      </c>
      <c r="AG2705" t="s">
        <v>105</v>
      </c>
      <c r="AH2705" t="s">
        <v>66</v>
      </c>
      <c r="AI2705">
        <v>1</v>
      </c>
      <c r="AJ2705" t="s">
        <v>8819</v>
      </c>
      <c r="AL2705" t="s">
        <v>68</v>
      </c>
      <c r="AM2705" t="s">
        <v>8823</v>
      </c>
      <c r="AN2705">
        <v>50</v>
      </c>
      <c r="AO2705">
        <v>50</v>
      </c>
      <c r="AP2705" t="s">
        <v>69</v>
      </c>
      <c r="AQ2705" t="s">
        <v>8828</v>
      </c>
      <c r="AR2705" t="s">
        <v>8828</v>
      </c>
      <c r="AS2705" t="s">
        <v>8828</v>
      </c>
      <c r="AT2705" t="s">
        <v>8828</v>
      </c>
      <c r="AU2705" t="s">
        <v>8828</v>
      </c>
      <c r="AV2705" t="s">
        <v>48</v>
      </c>
      <c r="AW2705">
        <v>2</v>
      </c>
      <c r="AY2705" t="s">
        <v>8878</v>
      </c>
      <c r="AZ2705" t="s">
        <v>8884</v>
      </c>
      <c r="BA2705" t="s">
        <v>8883</v>
      </c>
    </row>
    <row r="2706" spans="1:53" x14ac:dyDescent="0.2">
      <c r="A2706" t="s">
        <v>5294</v>
      </c>
      <c r="B2706" t="s">
        <v>8262</v>
      </c>
      <c r="E2706" t="s">
        <v>50</v>
      </c>
      <c r="F2706">
        <v>30</v>
      </c>
      <c r="G2706" t="s">
        <v>84</v>
      </c>
      <c r="H2706" t="s">
        <v>32</v>
      </c>
      <c r="I2706" t="s">
        <v>117</v>
      </c>
      <c r="J2706" t="s">
        <v>55</v>
      </c>
      <c r="K2706" t="s">
        <v>100</v>
      </c>
      <c r="L2706" t="s">
        <v>8807</v>
      </c>
      <c r="M2706" t="s">
        <v>36</v>
      </c>
      <c r="N2706" t="s">
        <v>77</v>
      </c>
      <c r="O2706" t="s">
        <v>58</v>
      </c>
      <c r="P2706" t="s">
        <v>88</v>
      </c>
      <c r="Q2706" t="s">
        <v>60</v>
      </c>
      <c r="R2706" t="s">
        <v>8810</v>
      </c>
      <c r="S2706" t="s">
        <v>1896</v>
      </c>
      <c r="T2706" t="s">
        <v>8844</v>
      </c>
      <c r="U2706" s="3">
        <v>45679</v>
      </c>
      <c r="V2706" t="s">
        <v>121</v>
      </c>
      <c r="W2706">
        <v>30</v>
      </c>
      <c r="X2706" t="s">
        <v>80</v>
      </c>
      <c r="Y2706">
        <v>48</v>
      </c>
      <c r="AB2706" s="3"/>
      <c r="AC2706" t="s">
        <v>44</v>
      </c>
      <c r="AD2706" t="s">
        <v>45</v>
      </c>
      <c r="AE2706">
        <v>2</v>
      </c>
      <c r="AF2706">
        <v>2</v>
      </c>
      <c r="AG2706" t="s">
        <v>65</v>
      </c>
      <c r="AH2706" t="s">
        <v>125</v>
      </c>
      <c r="AI2706">
        <v>5</v>
      </c>
      <c r="AJ2706" t="s">
        <v>8821</v>
      </c>
      <c r="AK2706" t="s">
        <v>48</v>
      </c>
      <c r="AN2706" t="s">
        <v>95</v>
      </c>
      <c r="AO2706">
        <v>100</v>
      </c>
      <c r="AP2706" t="s">
        <v>48</v>
      </c>
      <c r="AQ2706" t="s">
        <v>8828</v>
      </c>
      <c r="AR2706" t="s">
        <v>8832</v>
      </c>
      <c r="AS2706" t="s">
        <v>8837</v>
      </c>
      <c r="AT2706" t="s">
        <v>8828</v>
      </c>
      <c r="AU2706" t="s">
        <v>8828</v>
      </c>
      <c r="AX2706" t="s">
        <v>8888</v>
      </c>
      <c r="AY2706" t="s">
        <v>8878</v>
      </c>
      <c r="BA2706" t="s">
        <v>8881</v>
      </c>
    </row>
    <row r="2707" spans="1:53" x14ac:dyDescent="0.2">
      <c r="A2707" t="s">
        <v>5295</v>
      </c>
      <c r="B2707" t="s">
        <v>8263</v>
      </c>
      <c r="C2707" t="s">
        <v>1597</v>
      </c>
      <c r="E2707" t="s">
        <v>109</v>
      </c>
      <c r="G2707" t="s">
        <v>31</v>
      </c>
      <c r="H2707" t="s">
        <v>73</v>
      </c>
      <c r="I2707" t="s">
        <v>74</v>
      </c>
      <c r="J2707" t="s">
        <v>136</v>
      </c>
      <c r="K2707" t="s">
        <v>85</v>
      </c>
      <c r="L2707" t="s">
        <v>85</v>
      </c>
      <c r="M2707" t="s">
        <v>76</v>
      </c>
      <c r="N2707" t="s">
        <v>37</v>
      </c>
      <c r="O2707" t="s">
        <v>58</v>
      </c>
      <c r="P2707" t="s">
        <v>88</v>
      </c>
      <c r="Q2707" t="s">
        <v>60</v>
      </c>
      <c r="R2707" t="s">
        <v>8810</v>
      </c>
      <c r="S2707" t="s">
        <v>488</v>
      </c>
      <c r="T2707" t="s">
        <v>8844</v>
      </c>
      <c r="U2707" s="3">
        <v>45715</v>
      </c>
      <c r="V2707" t="s">
        <v>226</v>
      </c>
      <c r="W2707">
        <v>60</v>
      </c>
      <c r="X2707" t="s">
        <v>171</v>
      </c>
      <c r="Y2707">
        <v>24</v>
      </c>
      <c r="Z2707" t="s">
        <v>211</v>
      </c>
      <c r="AA2707" t="s">
        <v>8843</v>
      </c>
      <c r="AB2707" s="3">
        <v>45680</v>
      </c>
      <c r="AC2707" t="s">
        <v>248</v>
      </c>
      <c r="AD2707" t="s">
        <v>45</v>
      </c>
      <c r="AE2707">
        <v>0</v>
      </c>
      <c r="AF2707">
        <v>0</v>
      </c>
      <c r="AG2707" t="s">
        <v>132</v>
      </c>
      <c r="AH2707" t="s">
        <v>82</v>
      </c>
      <c r="AI2707">
        <v>3</v>
      </c>
      <c r="AJ2707" t="s">
        <v>8820</v>
      </c>
      <c r="AN2707" t="s">
        <v>50</v>
      </c>
      <c r="AO2707">
        <v>30</v>
      </c>
      <c r="AP2707" t="s">
        <v>48</v>
      </c>
      <c r="AQ2707" t="s">
        <v>8828</v>
      </c>
      <c r="AR2707" t="s">
        <v>8828</v>
      </c>
      <c r="AS2707" t="s">
        <v>8828</v>
      </c>
      <c r="AT2707" t="s">
        <v>8839</v>
      </c>
      <c r="AU2707" t="s">
        <v>8828</v>
      </c>
      <c r="AV2707" t="s">
        <v>48</v>
      </c>
      <c r="AW2707">
        <v>24</v>
      </c>
      <c r="AY2707" t="s">
        <v>8886</v>
      </c>
      <c r="AZ2707" t="s">
        <v>8885</v>
      </c>
      <c r="BA2707" t="s">
        <v>8879</v>
      </c>
    </row>
    <row r="2708" spans="1:53" x14ac:dyDescent="0.2">
      <c r="A2708" t="s">
        <v>5296</v>
      </c>
      <c r="B2708" t="s">
        <v>8264</v>
      </c>
      <c r="E2708" t="s">
        <v>50</v>
      </c>
      <c r="F2708">
        <v>30</v>
      </c>
      <c r="G2708" t="s">
        <v>84</v>
      </c>
      <c r="H2708" t="s">
        <v>73</v>
      </c>
      <c r="I2708" t="s">
        <v>74</v>
      </c>
      <c r="J2708" t="s">
        <v>56</v>
      </c>
      <c r="K2708" t="s">
        <v>85</v>
      </c>
      <c r="L2708" t="s">
        <v>85</v>
      </c>
      <c r="M2708" t="s">
        <v>36</v>
      </c>
      <c r="N2708" t="s">
        <v>77</v>
      </c>
      <c r="O2708" t="s">
        <v>58</v>
      </c>
      <c r="P2708" t="s">
        <v>88</v>
      </c>
      <c r="Q2708" t="s">
        <v>190</v>
      </c>
      <c r="R2708" t="s">
        <v>8814</v>
      </c>
      <c r="S2708" t="s">
        <v>687</v>
      </c>
      <c r="T2708" t="s">
        <v>8843</v>
      </c>
      <c r="U2708" s="3">
        <v>45810</v>
      </c>
      <c r="V2708" t="s">
        <v>103</v>
      </c>
      <c r="W2708">
        <v>120</v>
      </c>
      <c r="X2708" t="s">
        <v>171</v>
      </c>
      <c r="Y2708">
        <v>24</v>
      </c>
      <c r="Z2708" t="s">
        <v>685</v>
      </c>
      <c r="AA2708" t="s">
        <v>8843</v>
      </c>
      <c r="AB2708" s="3">
        <v>45684</v>
      </c>
      <c r="AC2708" t="s">
        <v>131</v>
      </c>
      <c r="AD2708" t="s">
        <v>45</v>
      </c>
      <c r="AE2708">
        <v>1</v>
      </c>
      <c r="AF2708">
        <v>1</v>
      </c>
      <c r="AG2708" t="s">
        <v>105</v>
      </c>
      <c r="AH2708" t="s">
        <v>66</v>
      </c>
      <c r="AI2708" t="s">
        <v>133</v>
      </c>
      <c r="AJ2708" t="s">
        <v>8821</v>
      </c>
      <c r="AK2708" t="s">
        <v>69</v>
      </c>
      <c r="AL2708" t="s">
        <v>49</v>
      </c>
      <c r="AN2708">
        <v>50</v>
      </c>
      <c r="AO2708">
        <v>50</v>
      </c>
      <c r="AP2708" t="s">
        <v>69</v>
      </c>
      <c r="AQ2708" t="s">
        <v>8828</v>
      </c>
      <c r="AR2708" t="s">
        <v>8828</v>
      </c>
      <c r="AS2708" t="s">
        <v>8828</v>
      </c>
      <c r="AT2708" t="s">
        <v>8828</v>
      </c>
      <c r="AU2708" t="s">
        <v>8828</v>
      </c>
      <c r="AV2708" t="s">
        <v>48</v>
      </c>
      <c r="AW2708">
        <v>24</v>
      </c>
      <c r="AX2708" t="s">
        <v>8888</v>
      </c>
      <c r="AY2708" t="s">
        <v>8882</v>
      </c>
      <c r="AZ2708" t="s">
        <v>8885</v>
      </c>
      <c r="BA2708" t="s">
        <v>8883</v>
      </c>
    </row>
    <row r="2709" spans="1:53" x14ac:dyDescent="0.2">
      <c r="A2709" t="s">
        <v>5297</v>
      </c>
      <c r="B2709" t="s">
        <v>8265</v>
      </c>
      <c r="C2709" t="s">
        <v>5124</v>
      </c>
      <c r="E2709" t="s">
        <v>50</v>
      </c>
      <c r="F2709">
        <v>30</v>
      </c>
      <c r="G2709" t="s">
        <v>84</v>
      </c>
      <c r="H2709" t="s">
        <v>32</v>
      </c>
      <c r="I2709" t="s">
        <v>185</v>
      </c>
      <c r="J2709" t="s">
        <v>55</v>
      </c>
      <c r="K2709" t="s">
        <v>75</v>
      </c>
      <c r="L2709" t="s">
        <v>75</v>
      </c>
      <c r="M2709" t="s">
        <v>36</v>
      </c>
      <c r="N2709" t="s">
        <v>77</v>
      </c>
      <c r="O2709" t="s">
        <v>78</v>
      </c>
      <c r="P2709" t="s">
        <v>181</v>
      </c>
      <c r="Q2709" t="s">
        <v>190</v>
      </c>
      <c r="R2709" t="s">
        <v>8814</v>
      </c>
      <c r="S2709" t="s">
        <v>764</v>
      </c>
      <c r="T2709" t="s">
        <v>8845</v>
      </c>
      <c r="U2709" s="3">
        <v>45830</v>
      </c>
      <c r="V2709" t="s">
        <v>121</v>
      </c>
      <c r="W2709">
        <v>30</v>
      </c>
      <c r="X2709" t="s">
        <v>163</v>
      </c>
      <c r="Z2709" t="s">
        <v>2356</v>
      </c>
      <c r="AA2709" t="s">
        <v>8844</v>
      </c>
      <c r="AB2709" s="3">
        <v>45659</v>
      </c>
      <c r="AC2709" t="s">
        <v>131</v>
      </c>
      <c r="AD2709" t="s">
        <v>81</v>
      </c>
      <c r="AE2709">
        <v>0</v>
      </c>
      <c r="AF2709">
        <v>0</v>
      </c>
      <c r="AG2709" t="s">
        <v>46</v>
      </c>
      <c r="AH2709" t="s">
        <v>66</v>
      </c>
      <c r="AI2709">
        <v>5</v>
      </c>
      <c r="AJ2709" t="s">
        <v>8821</v>
      </c>
      <c r="AK2709" t="s">
        <v>69</v>
      </c>
      <c r="AL2709" t="s">
        <v>68</v>
      </c>
      <c r="AM2709" t="s">
        <v>8823</v>
      </c>
      <c r="AN2709">
        <v>20</v>
      </c>
      <c r="AO2709">
        <v>20</v>
      </c>
      <c r="AP2709" t="s">
        <v>69</v>
      </c>
      <c r="AQ2709" t="s">
        <v>8828</v>
      </c>
      <c r="AR2709" t="s">
        <v>8833</v>
      </c>
      <c r="AS2709" t="s">
        <v>8828</v>
      </c>
      <c r="AT2709" t="s">
        <v>8828</v>
      </c>
      <c r="AU2709" t="s">
        <v>8828</v>
      </c>
      <c r="AV2709" t="s">
        <v>48</v>
      </c>
      <c r="AX2709" t="s">
        <v>8888</v>
      </c>
      <c r="AY2709" t="s">
        <v>8878</v>
      </c>
      <c r="BA2709" t="s">
        <v>8879</v>
      </c>
    </row>
    <row r="2710" spans="1:53" x14ac:dyDescent="0.2">
      <c r="A2710" t="s">
        <v>5298</v>
      </c>
      <c r="B2710" t="s">
        <v>8266</v>
      </c>
      <c r="D2710" t="s">
        <v>5299</v>
      </c>
      <c r="E2710">
        <v>18</v>
      </c>
      <c r="F2710">
        <v>18</v>
      </c>
      <c r="G2710" t="s">
        <v>31</v>
      </c>
      <c r="H2710" t="s">
        <v>53</v>
      </c>
      <c r="I2710" t="s">
        <v>148</v>
      </c>
      <c r="J2710" t="s">
        <v>55</v>
      </c>
      <c r="K2710" t="s">
        <v>85</v>
      </c>
      <c r="L2710" t="s">
        <v>85</v>
      </c>
      <c r="M2710" t="s">
        <v>76</v>
      </c>
      <c r="N2710" t="s">
        <v>87</v>
      </c>
      <c r="O2710" t="s">
        <v>118</v>
      </c>
      <c r="P2710" t="s">
        <v>204</v>
      </c>
      <c r="Q2710" t="s">
        <v>40</v>
      </c>
      <c r="R2710" t="s">
        <v>8809</v>
      </c>
      <c r="S2710" t="s">
        <v>1610</v>
      </c>
      <c r="T2710" t="s">
        <v>8845</v>
      </c>
      <c r="U2710" s="3">
        <v>45766</v>
      </c>
      <c r="V2710" t="s">
        <v>103</v>
      </c>
      <c r="W2710">
        <v>120</v>
      </c>
      <c r="X2710" t="s">
        <v>163</v>
      </c>
      <c r="AB2710" s="3"/>
      <c r="AC2710" t="s">
        <v>44</v>
      </c>
      <c r="AD2710" t="s">
        <v>45</v>
      </c>
      <c r="AE2710" t="s">
        <v>93</v>
      </c>
      <c r="AF2710">
        <v>1</v>
      </c>
      <c r="AG2710" t="s">
        <v>46</v>
      </c>
      <c r="AH2710" t="s">
        <v>125</v>
      </c>
      <c r="AI2710">
        <v>4</v>
      </c>
      <c r="AJ2710" t="s">
        <v>8821</v>
      </c>
      <c r="AK2710" t="s">
        <v>48</v>
      </c>
      <c r="AL2710" t="s">
        <v>138</v>
      </c>
      <c r="AM2710" t="s">
        <v>8814</v>
      </c>
      <c r="AN2710">
        <v>10</v>
      </c>
      <c r="AO2710">
        <v>10</v>
      </c>
      <c r="AP2710" t="s">
        <v>48</v>
      </c>
      <c r="AQ2710" t="s">
        <v>8828</v>
      </c>
      <c r="AR2710" t="s">
        <v>8828</v>
      </c>
      <c r="AS2710" t="s">
        <v>8837</v>
      </c>
      <c r="AT2710" t="s">
        <v>8828</v>
      </c>
      <c r="AU2710" t="s">
        <v>8828</v>
      </c>
      <c r="AX2710" t="s">
        <v>8888</v>
      </c>
      <c r="AY2710" t="s">
        <v>8882</v>
      </c>
      <c r="BA2710" t="s">
        <v>8879</v>
      </c>
    </row>
    <row r="2711" spans="1:53" x14ac:dyDescent="0.2">
      <c r="A2711" t="s">
        <v>5300</v>
      </c>
      <c r="B2711" t="s">
        <v>8267</v>
      </c>
      <c r="D2711" t="s">
        <v>5301</v>
      </c>
      <c r="E2711" t="s">
        <v>109</v>
      </c>
      <c r="G2711" t="s">
        <v>31</v>
      </c>
      <c r="H2711" t="s">
        <v>32</v>
      </c>
      <c r="I2711" t="s">
        <v>185</v>
      </c>
      <c r="J2711" t="s">
        <v>34</v>
      </c>
      <c r="K2711" t="s">
        <v>75</v>
      </c>
      <c r="L2711" t="s">
        <v>75</v>
      </c>
      <c r="M2711" t="s">
        <v>86</v>
      </c>
      <c r="N2711" t="s">
        <v>57</v>
      </c>
      <c r="O2711" t="s">
        <v>58</v>
      </c>
      <c r="P2711" t="s">
        <v>119</v>
      </c>
      <c r="Q2711" t="s">
        <v>190</v>
      </c>
      <c r="R2711" t="s">
        <v>8814</v>
      </c>
      <c r="S2711" t="s">
        <v>1556</v>
      </c>
      <c r="T2711" t="s">
        <v>8844</v>
      </c>
      <c r="U2711" s="3">
        <v>45718</v>
      </c>
      <c r="V2711" t="s">
        <v>103</v>
      </c>
      <c r="W2711">
        <v>120</v>
      </c>
      <c r="X2711" t="s">
        <v>43</v>
      </c>
      <c r="Y2711">
        <v>2</v>
      </c>
      <c r="Z2711" t="s">
        <v>305</v>
      </c>
      <c r="AA2711" t="s">
        <v>8845</v>
      </c>
      <c r="AB2711" s="3">
        <v>45799</v>
      </c>
      <c r="AC2711" t="s">
        <v>113</v>
      </c>
      <c r="AD2711" t="s">
        <v>123</v>
      </c>
      <c r="AE2711">
        <v>3</v>
      </c>
      <c r="AF2711">
        <v>3</v>
      </c>
      <c r="AG2711" t="s">
        <v>65</v>
      </c>
      <c r="AH2711" t="s">
        <v>66</v>
      </c>
      <c r="AI2711" t="s">
        <v>133</v>
      </c>
      <c r="AJ2711" t="s">
        <v>8821</v>
      </c>
      <c r="AK2711" t="s">
        <v>48</v>
      </c>
      <c r="AL2711" t="s">
        <v>49</v>
      </c>
      <c r="AN2711">
        <v>10</v>
      </c>
      <c r="AO2711">
        <v>10</v>
      </c>
      <c r="AP2711" t="s">
        <v>69</v>
      </c>
      <c r="AQ2711" t="s">
        <v>8829</v>
      </c>
      <c r="AR2711" t="s">
        <v>8832</v>
      </c>
      <c r="AS2711" t="s">
        <v>8828</v>
      </c>
      <c r="AT2711" t="s">
        <v>8828</v>
      </c>
      <c r="AU2711" t="s">
        <v>8828</v>
      </c>
      <c r="AV2711" t="s">
        <v>69</v>
      </c>
      <c r="AY2711" t="s">
        <v>8882</v>
      </c>
      <c r="BA2711" t="s">
        <v>8879</v>
      </c>
    </row>
    <row r="2712" spans="1:53" x14ac:dyDescent="0.2">
      <c r="A2712" t="s">
        <v>5302</v>
      </c>
      <c r="B2712" t="s">
        <v>8268</v>
      </c>
      <c r="C2712" t="s">
        <v>729</v>
      </c>
      <c r="E2712">
        <v>22</v>
      </c>
      <c r="F2712">
        <v>22</v>
      </c>
      <c r="G2712" t="s">
        <v>31</v>
      </c>
      <c r="H2712" t="s">
        <v>53</v>
      </c>
      <c r="I2712" t="s">
        <v>54</v>
      </c>
      <c r="J2712" t="s">
        <v>55</v>
      </c>
      <c r="K2712" t="s">
        <v>75</v>
      </c>
      <c r="L2712" t="s">
        <v>75</v>
      </c>
      <c r="M2712" t="s">
        <v>56</v>
      </c>
      <c r="N2712" t="s">
        <v>77</v>
      </c>
      <c r="O2712" t="s">
        <v>38</v>
      </c>
      <c r="P2712" t="s">
        <v>88</v>
      </c>
      <c r="Q2712" t="s">
        <v>40</v>
      </c>
      <c r="R2712" t="s">
        <v>8809</v>
      </c>
      <c r="S2712" t="s">
        <v>1039</v>
      </c>
      <c r="T2712" t="s">
        <v>8845</v>
      </c>
      <c r="U2712" s="3">
        <v>45710</v>
      </c>
      <c r="V2712" t="s">
        <v>226</v>
      </c>
      <c r="W2712">
        <v>60</v>
      </c>
      <c r="X2712" t="s">
        <v>62</v>
      </c>
      <c r="Y2712">
        <v>5</v>
      </c>
      <c r="AB2712" s="3"/>
      <c r="AC2712" t="s">
        <v>44</v>
      </c>
      <c r="AD2712" t="s">
        <v>123</v>
      </c>
      <c r="AE2712">
        <v>3</v>
      </c>
      <c r="AF2712">
        <v>3</v>
      </c>
      <c r="AG2712" t="s">
        <v>124</v>
      </c>
      <c r="AH2712" t="s">
        <v>82</v>
      </c>
      <c r="AI2712">
        <v>4</v>
      </c>
      <c r="AJ2712" t="s">
        <v>8821</v>
      </c>
      <c r="AK2712" t="s">
        <v>69</v>
      </c>
      <c r="AL2712" t="s">
        <v>68</v>
      </c>
      <c r="AM2712" t="s">
        <v>8823</v>
      </c>
      <c r="AN2712" t="s">
        <v>50</v>
      </c>
      <c r="AO2712">
        <v>30</v>
      </c>
      <c r="AP2712" t="s">
        <v>48</v>
      </c>
      <c r="AQ2712" t="s">
        <v>8828</v>
      </c>
      <c r="AR2712" t="s">
        <v>8832</v>
      </c>
      <c r="AS2712" t="s">
        <v>8836</v>
      </c>
      <c r="AT2712" t="s">
        <v>8828</v>
      </c>
      <c r="AU2712" t="s">
        <v>8828</v>
      </c>
      <c r="AX2712" t="s">
        <v>8888</v>
      </c>
      <c r="AY2712" t="s">
        <v>8886</v>
      </c>
      <c r="BA2712" t="s">
        <v>8879</v>
      </c>
    </row>
    <row r="2713" spans="1:53" x14ac:dyDescent="0.2">
      <c r="A2713" t="s">
        <v>5303</v>
      </c>
      <c r="B2713" t="s">
        <v>5303</v>
      </c>
      <c r="D2713" t="s">
        <v>2782</v>
      </c>
      <c r="E2713">
        <v>17</v>
      </c>
      <c r="F2713">
        <v>17</v>
      </c>
      <c r="G2713" t="s">
        <v>84</v>
      </c>
      <c r="H2713" t="s">
        <v>32</v>
      </c>
      <c r="I2713" t="s">
        <v>185</v>
      </c>
      <c r="J2713" t="s">
        <v>34</v>
      </c>
      <c r="K2713" t="s">
        <v>85</v>
      </c>
      <c r="L2713" t="s">
        <v>85</v>
      </c>
      <c r="M2713" t="s">
        <v>36</v>
      </c>
      <c r="N2713" t="s">
        <v>87</v>
      </c>
      <c r="O2713" t="s">
        <v>155</v>
      </c>
      <c r="P2713" t="s">
        <v>88</v>
      </c>
      <c r="Q2713" t="s">
        <v>175</v>
      </c>
      <c r="R2713" t="s">
        <v>8813</v>
      </c>
      <c r="S2713" t="s">
        <v>764</v>
      </c>
      <c r="T2713" t="s">
        <v>8845</v>
      </c>
      <c r="U2713" s="3">
        <v>45830</v>
      </c>
      <c r="V2713" t="s">
        <v>121</v>
      </c>
      <c r="W2713">
        <v>30</v>
      </c>
      <c r="X2713" t="s">
        <v>62</v>
      </c>
      <c r="Y2713">
        <v>5</v>
      </c>
      <c r="Z2713" t="s">
        <v>975</v>
      </c>
      <c r="AA2713" t="s">
        <v>8843</v>
      </c>
      <c r="AB2713" s="3">
        <v>45697</v>
      </c>
      <c r="AC2713" t="s">
        <v>122</v>
      </c>
      <c r="AD2713" t="s">
        <v>114</v>
      </c>
      <c r="AE2713">
        <v>2</v>
      </c>
      <c r="AF2713">
        <v>2</v>
      </c>
      <c r="AG2713" t="s">
        <v>160</v>
      </c>
      <c r="AH2713" t="s">
        <v>66</v>
      </c>
      <c r="AI2713" t="s">
        <v>151</v>
      </c>
      <c r="AJ2713" t="s">
        <v>8821</v>
      </c>
      <c r="AN2713">
        <v>10</v>
      </c>
      <c r="AO2713">
        <v>10</v>
      </c>
      <c r="AP2713" t="s">
        <v>69</v>
      </c>
      <c r="AQ2713" t="s">
        <v>8829</v>
      </c>
      <c r="AR2713" t="s">
        <v>8832</v>
      </c>
      <c r="AS2713" t="s">
        <v>8828</v>
      </c>
      <c r="AT2713" t="s">
        <v>8828</v>
      </c>
      <c r="AU2713" t="s">
        <v>8828</v>
      </c>
      <c r="AV2713" t="s">
        <v>48</v>
      </c>
      <c r="AX2713" t="s">
        <v>8877</v>
      </c>
      <c r="AY2713" t="s">
        <v>8878</v>
      </c>
      <c r="BA2713" t="s">
        <v>8879</v>
      </c>
    </row>
    <row r="2714" spans="1:53" x14ac:dyDescent="0.2">
      <c r="A2714" t="s">
        <v>5304</v>
      </c>
      <c r="B2714" t="s">
        <v>8269</v>
      </c>
      <c r="C2714" t="s">
        <v>5305</v>
      </c>
      <c r="D2714" t="s">
        <v>5306</v>
      </c>
      <c r="E2714" t="s">
        <v>50</v>
      </c>
      <c r="F2714">
        <v>30</v>
      </c>
      <c r="G2714" t="s">
        <v>31</v>
      </c>
      <c r="H2714" t="s">
        <v>32</v>
      </c>
      <c r="I2714" t="s">
        <v>185</v>
      </c>
      <c r="J2714" t="s">
        <v>56</v>
      </c>
      <c r="K2714" t="s">
        <v>85</v>
      </c>
      <c r="L2714" t="s">
        <v>85</v>
      </c>
      <c r="M2714" t="s">
        <v>86</v>
      </c>
      <c r="N2714" t="s">
        <v>87</v>
      </c>
      <c r="O2714" t="s">
        <v>58</v>
      </c>
      <c r="P2714" t="s">
        <v>204</v>
      </c>
      <c r="Q2714" t="s">
        <v>40</v>
      </c>
      <c r="R2714" t="s">
        <v>8809</v>
      </c>
      <c r="S2714" t="s">
        <v>1421</v>
      </c>
      <c r="T2714" t="s">
        <v>8844</v>
      </c>
      <c r="U2714" s="3">
        <v>45720</v>
      </c>
      <c r="V2714" t="s">
        <v>226</v>
      </c>
      <c r="W2714">
        <v>60</v>
      </c>
      <c r="X2714" t="s">
        <v>80</v>
      </c>
      <c r="Y2714">
        <v>48</v>
      </c>
      <c r="Z2714" t="s">
        <v>1469</v>
      </c>
      <c r="AA2714" t="s">
        <v>8845</v>
      </c>
      <c r="AB2714" s="3">
        <v>45703</v>
      </c>
      <c r="AC2714" t="s">
        <v>122</v>
      </c>
      <c r="AD2714" t="s">
        <v>123</v>
      </c>
      <c r="AE2714" t="s">
        <v>93</v>
      </c>
      <c r="AF2714">
        <v>1</v>
      </c>
      <c r="AG2714" t="s">
        <v>178</v>
      </c>
      <c r="AH2714" t="s">
        <v>82</v>
      </c>
      <c r="AI2714">
        <v>4</v>
      </c>
      <c r="AJ2714" t="s">
        <v>8821</v>
      </c>
      <c r="AK2714" t="s">
        <v>69</v>
      </c>
      <c r="AL2714" t="s">
        <v>89</v>
      </c>
      <c r="AM2714" t="s">
        <v>8825</v>
      </c>
      <c r="AN2714">
        <v>10</v>
      </c>
      <c r="AO2714">
        <v>10</v>
      </c>
      <c r="AP2714" t="s">
        <v>69</v>
      </c>
      <c r="AQ2714" t="s">
        <v>8829</v>
      </c>
      <c r="AR2714" t="s">
        <v>8832</v>
      </c>
      <c r="AS2714" t="s">
        <v>8836</v>
      </c>
      <c r="AT2714" t="s">
        <v>8828</v>
      </c>
      <c r="AU2714" t="s">
        <v>8828</v>
      </c>
      <c r="AV2714" t="s">
        <v>48</v>
      </c>
      <c r="AX2714" t="s">
        <v>8888</v>
      </c>
      <c r="AY2714" t="s">
        <v>8886</v>
      </c>
      <c r="BA2714" t="s">
        <v>8879</v>
      </c>
    </row>
    <row r="2715" spans="1:53" x14ac:dyDescent="0.2">
      <c r="A2715" t="s">
        <v>5307</v>
      </c>
      <c r="B2715" t="s">
        <v>8270</v>
      </c>
      <c r="E2715" t="s">
        <v>50</v>
      </c>
      <c r="F2715">
        <v>30</v>
      </c>
      <c r="G2715" t="s">
        <v>84</v>
      </c>
      <c r="H2715" t="s">
        <v>73</v>
      </c>
      <c r="I2715" t="s">
        <v>74</v>
      </c>
      <c r="J2715" t="s">
        <v>34</v>
      </c>
      <c r="K2715" t="s">
        <v>85</v>
      </c>
      <c r="L2715" t="s">
        <v>85</v>
      </c>
      <c r="M2715" t="s">
        <v>76</v>
      </c>
      <c r="N2715" t="s">
        <v>77</v>
      </c>
      <c r="O2715" t="s">
        <v>118</v>
      </c>
      <c r="P2715" t="s">
        <v>181</v>
      </c>
      <c r="Q2715" t="s">
        <v>60</v>
      </c>
      <c r="R2715" t="s">
        <v>8810</v>
      </c>
      <c r="S2715" t="s">
        <v>507</v>
      </c>
      <c r="T2715" t="s">
        <v>8843</v>
      </c>
      <c r="U2715" s="3">
        <v>45725</v>
      </c>
      <c r="V2715" t="s">
        <v>103</v>
      </c>
      <c r="W2715">
        <v>120</v>
      </c>
      <c r="X2715" t="s">
        <v>80</v>
      </c>
      <c r="Y2715">
        <v>48</v>
      </c>
      <c r="AB2715" s="3"/>
      <c r="AC2715" t="s">
        <v>44</v>
      </c>
      <c r="AD2715" t="s">
        <v>45</v>
      </c>
      <c r="AE2715">
        <v>0</v>
      </c>
      <c r="AF2715">
        <v>0</v>
      </c>
      <c r="AG2715" t="s">
        <v>178</v>
      </c>
      <c r="AH2715" t="s">
        <v>47</v>
      </c>
      <c r="AI2715" t="s">
        <v>151</v>
      </c>
      <c r="AJ2715" t="s">
        <v>8821</v>
      </c>
      <c r="AK2715" t="s">
        <v>69</v>
      </c>
      <c r="AL2715" t="s">
        <v>89</v>
      </c>
      <c r="AM2715" t="s">
        <v>8825</v>
      </c>
      <c r="AN2715" t="s">
        <v>95</v>
      </c>
      <c r="AO2715">
        <v>100</v>
      </c>
      <c r="AP2715" t="s">
        <v>69</v>
      </c>
      <c r="AQ2715" t="s">
        <v>8828</v>
      </c>
      <c r="AR2715" t="s">
        <v>8832</v>
      </c>
      <c r="AS2715" t="s">
        <v>8835</v>
      </c>
      <c r="AT2715" t="s">
        <v>8839</v>
      </c>
      <c r="AU2715" t="s">
        <v>8828</v>
      </c>
      <c r="AX2715" t="s">
        <v>8888</v>
      </c>
      <c r="AY2715" t="s">
        <v>8882</v>
      </c>
      <c r="BA2715" t="s">
        <v>8881</v>
      </c>
    </row>
    <row r="2716" spans="1:53" x14ac:dyDescent="0.2">
      <c r="A2716" t="s">
        <v>5308</v>
      </c>
      <c r="B2716" t="s">
        <v>8271</v>
      </c>
      <c r="E2716" t="s">
        <v>50</v>
      </c>
      <c r="F2716">
        <v>30</v>
      </c>
      <c r="G2716" t="s">
        <v>31</v>
      </c>
      <c r="H2716" t="s">
        <v>73</v>
      </c>
      <c r="I2716" t="s">
        <v>142</v>
      </c>
      <c r="J2716" t="s">
        <v>136</v>
      </c>
      <c r="K2716" t="s">
        <v>100</v>
      </c>
      <c r="L2716" t="s">
        <v>8807</v>
      </c>
      <c r="M2716" t="s">
        <v>36</v>
      </c>
      <c r="N2716" t="s">
        <v>57</v>
      </c>
      <c r="O2716" t="s">
        <v>118</v>
      </c>
      <c r="P2716" t="s">
        <v>181</v>
      </c>
      <c r="Q2716" t="s">
        <v>190</v>
      </c>
      <c r="R2716" t="s">
        <v>8814</v>
      </c>
      <c r="S2716" t="s">
        <v>462</v>
      </c>
      <c r="T2716" t="s">
        <v>8845</v>
      </c>
      <c r="U2716" s="3">
        <v>45773</v>
      </c>
      <c r="V2716" t="s">
        <v>103</v>
      </c>
      <c r="W2716">
        <v>120</v>
      </c>
      <c r="X2716" t="s">
        <v>163</v>
      </c>
      <c r="Z2716" t="s">
        <v>962</v>
      </c>
      <c r="AA2716" t="s">
        <v>8844</v>
      </c>
      <c r="AB2716" s="3">
        <v>45826</v>
      </c>
      <c r="AC2716" t="s">
        <v>113</v>
      </c>
      <c r="AD2716" t="s">
        <v>45</v>
      </c>
      <c r="AE2716">
        <v>3</v>
      </c>
      <c r="AF2716">
        <v>3</v>
      </c>
      <c r="AG2716" t="s">
        <v>105</v>
      </c>
      <c r="AH2716" t="s">
        <v>82</v>
      </c>
      <c r="AI2716">
        <v>5</v>
      </c>
      <c r="AJ2716" t="s">
        <v>8821</v>
      </c>
      <c r="AK2716" t="s">
        <v>48</v>
      </c>
      <c r="AL2716" t="s">
        <v>89</v>
      </c>
      <c r="AM2716" t="s">
        <v>8825</v>
      </c>
      <c r="AN2716">
        <v>20</v>
      </c>
      <c r="AO2716">
        <v>20</v>
      </c>
      <c r="AP2716" t="s">
        <v>48</v>
      </c>
      <c r="AQ2716" t="s">
        <v>8829</v>
      </c>
      <c r="AR2716" t="s">
        <v>8828</v>
      </c>
      <c r="AS2716" t="s">
        <v>8836</v>
      </c>
      <c r="AT2716" t="s">
        <v>8828</v>
      </c>
      <c r="AU2716" t="s">
        <v>8828</v>
      </c>
      <c r="AV2716" t="s">
        <v>69</v>
      </c>
      <c r="AX2716" t="s">
        <v>8888</v>
      </c>
      <c r="AY2716" t="s">
        <v>8882</v>
      </c>
      <c r="BA2716" t="s">
        <v>8879</v>
      </c>
    </row>
    <row r="2717" spans="1:53" x14ac:dyDescent="0.2">
      <c r="A2717" t="s">
        <v>5309</v>
      </c>
      <c r="B2717" t="s">
        <v>8272</v>
      </c>
      <c r="C2717" t="s">
        <v>1881</v>
      </c>
      <c r="E2717">
        <v>32</v>
      </c>
      <c r="F2717">
        <v>32</v>
      </c>
      <c r="G2717" t="s">
        <v>31</v>
      </c>
      <c r="H2717" t="s">
        <v>153</v>
      </c>
      <c r="I2717" t="s">
        <v>215</v>
      </c>
      <c r="J2717" t="s">
        <v>56</v>
      </c>
      <c r="K2717" t="s">
        <v>75</v>
      </c>
      <c r="L2717" t="s">
        <v>75</v>
      </c>
      <c r="M2717" t="s">
        <v>56</v>
      </c>
      <c r="N2717" t="s">
        <v>77</v>
      </c>
      <c r="O2717" t="s">
        <v>118</v>
      </c>
      <c r="P2717" t="s">
        <v>119</v>
      </c>
      <c r="S2717" t="s">
        <v>2248</v>
      </c>
      <c r="T2717" t="s">
        <v>8845</v>
      </c>
      <c r="U2717" s="3">
        <v>45791</v>
      </c>
      <c r="V2717" t="s">
        <v>42</v>
      </c>
      <c r="W2717">
        <v>45</v>
      </c>
      <c r="X2717" t="s">
        <v>163</v>
      </c>
      <c r="Z2717" t="s">
        <v>1181</v>
      </c>
      <c r="AA2717" t="s">
        <v>8843</v>
      </c>
      <c r="AB2717" s="3">
        <v>45801</v>
      </c>
      <c r="AC2717" t="s">
        <v>44</v>
      </c>
      <c r="AD2717" t="s">
        <v>123</v>
      </c>
      <c r="AE2717">
        <v>0</v>
      </c>
      <c r="AF2717">
        <v>0</v>
      </c>
      <c r="AH2717" t="s">
        <v>82</v>
      </c>
      <c r="AI2717">
        <v>1</v>
      </c>
      <c r="AJ2717" t="s">
        <v>8819</v>
      </c>
      <c r="AK2717" t="s">
        <v>48</v>
      </c>
      <c r="AN2717">
        <v>50</v>
      </c>
      <c r="AO2717">
        <v>50</v>
      </c>
      <c r="AP2717" t="s">
        <v>69</v>
      </c>
      <c r="AQ2717" t="s">
        <v>8829</v>
      </c>
      <c r="AR2717" t="s">
        <v>8828</v>
      </c>
      <c r="AS2717" t="s">
        <v>8836</v>
      </c>
      <c r="AT2717" t="s">
        <v>8839</v>
      </c>
      <c r="AU2717" t="s">
        <v>8828</v>
      </c>
      <c r="AV2717" t="s">
        <v>69</v>
      </c>
      <c r="AX2717" t="s">
        <v>8888</v>
      </c>
      <c r="AY2717" t="s">
        <v>8878</v>
      </c>
      <c r="BA2717" t="s">
        <v>8883</v>
      </c>
    </row>
    <row r="2718" spans="1:53" x14ac:dyDescent="0.2">
      <c r="A2718" t="s">
        <v>5310</v>
      </c>
      <c r="B2718" t="s">
        <v>8273</v>
      </c>
      <c r="E2718" t="s">
        <v>109</v>
      </c>
      <c r="G2718" t="s">
        <v>31</v>
      </c>
      <c r="H2718" t="s">
        <v>32</v>
      </c>
      <c r="I2718" t="s">
        <v>117</v>
      </c>
      <c r="J2718" t="s">
        <v>56</v>
      </c>
      <c r="K2718" t="s">
        <v>75</v>
      </c>
      <c r="L2718" t="s">
        <v>75</v>
      </c>
      <c r="M2718" t="s">
        <v>76</v>
      </c>
      <c r="N2718" t="s">
        <v>77</v>
      </c>
      <c r="O2718" t="s">
        <v>155</v>
      </c>
      <c r="P2718" t="s">
        <v>204</v>
      </c>
      <c r="Q2718" t="s">
        <v>138</v>
      </c>
      <c r="R2718" t="s">
        <v>8814</v>
      </c>
      <c r="S2718" t="s">
        <v>578</v>
      </c>
      <c r="T2718" t="s">
        <v>8843</v>
      </c>
      <c r="U2718" s="3">
        <v>45675</v>
      </c>
      <c r="V2718" t="s">
        <v>42</v>
      </c>
      <c r="W2718">
        <v>45</v>
      </c>
      <c r="X2718" t="s">
        <v>163</v>
      </c>
      <c r="Z2718" t="s">
        <v>868</v>
      </c>
      <c r="AA2718" t="s">
        <v>8844</v>
      </c>
      <c r="AB2718" s="3">
        <v>45661</v>
      </c>
      <c r="AC2718" t="s">
        <v>131</v>
      </c>
      <c r="AD2718" t="s">
        <v>114</v>
      </c>
      <c r="AE2718">
        <v>3</v>
      </c>
      <c r="AF2718">
        <v>3</v>
      </c>
      <c r="AH2718" t="s">
        <v>47</v>
      </c>
      <c r="AI2718">
        <v>3</v>
      </c>
      <c r="AJ2718" t="s">
        <v>8820</v>
      </c>
      <c r="AK2718" t="s">
        <v>48</v>
      </c>
      <c r="AN2718" t="s">
        <v>50</v>
      </c>
      <c r="AO2718">
        <v>30</v>
      </c>
      <c r="AP2718" t="s">
        <v>69</v>
      </c>
      <c r="AQ2718" t="s">
        <v>8828</v>
      </c>
      <c r="AR2718" t="s">
        <v>8833</v>
      </c>
      <c r="AS2718" t="s">
        <v>8828</v>
      </c>
      <c r="AT2718" t="s">
        <v>8839</v>
      </c>
      <c r="AU2718" t="s">
        <v>8839</v>
      </c>
      <c r="AV2718" t="s">
        <v>48</v>
      </c>
      <c r="AY2718" t="s">
        <v>8878</v>
      </c>
      <c r="BA2718" t="s">
        <v>8879</v>
      </c>
    </row>
    <row r="2719" spans="1:53" x14ac:dyDescent="0.2">
      <c r="A2719" t="s">
        <v>5311</v>
      </c>
      <c r="B2719" t="s">
        <v>8274</v>
      </c>
      <c r="C2719" t="s">
        <v>5312</v>
      </c>
      <c r="E2719" t="s">
        <v>50</v>
      </c>
      <c r="F2719">
        <v>30</v>
      </c>
      <c r="G2719" t="s">
        <v>31</v>
      </c>
      <c r="H2719" t="s">
        <v>73</v>
      </c>
      <c r="I2719" t="s">
        <v>74</v>
      </c>
      <c r="J2719" t="s">
        <v>55</v>
      </c>
      <c r="K2719" t="s">
        <v>85</v>
      </c>
      <c r="L2719" t="s">
        <v>85</v>
      </c>
      <c r="M2719" t="s">
        <v>222</v>
      </c>
      <c r="N2719" t="s">
        <v>37</v>
      </c>
      <c r="O2719" t="s">
        <v>78</v>
      </c>
      <c r="P2719" t="s">
        <v>204</v>
      </c>
      <c r="Q2719" t="s">
        <v>94</v>
      </c>
      <c r="R2719" t="s">
        <v>8812</v>
      </c>
      <c r="S2719" t="s">
        <v>1453</v>
      </c>
      <c r="T2719" t="s">
        <v>8845</v>
      </c>
      <c r="U2719" s="3">
        <v>45698</v>
      </c>
      <c r="V2719" t="s">
        <v>103</v>
      </c>
      <c r="W2719">
        <v>120</v>
      </c>
      <c r="X2719" t="s">
        <v>80</v>
      </c>
      <c r="Y2719">
        <v>48</v>
      </c>
      <c r="AB2719" s="3"/>
      <c r="AC2719" t="s">
        <v>113</v>
      </c>
      <c r="AD2719" t="s">
        <v>123</v>
      </c>
      <c r="AE2719">
        <v>3</v>
      </c>
      <c r="AF2719">
        <v>3</v>
      </c>
      <c r="AG2719" t="s">
        <v>132</v>
      </c>
      <c r="AH2719" t="s">
        <v>82</v>
      </c>
      <c r="AI2719" t="s">
        <v>151</v>
      </c>
      <c r="AJ2719" t="s">
        <v>8821</v>
      </c>
      <c r="AK2719" t="s">
        <v>48</v>
      </c>
      <c r="AN2719" t="s">
        <v>95</v>
      </c>
      <c r="AO2719">
        <v>100</v>
      </c>
      <c r="AP2719" t="s">
        <v>69</v>
      </c>
      <c r="AQ2719" t="s">
        <v>8828</v>
      </c>
      <c r="AR2719" t="s">
        <v>8832</v>
      </c>
      <c r="AS2719" t="s">
        <v>8836</v>
      </c>
      <c r="AT2719" t="s">
        <v>8828</v>
      </c>
      <c r="AU2719" t="s">
        <v>8828</v>
      </c>
      <c r="AX2719" t="s">
        <v>8888</v>
      </c>
      <c r="AY2719" t="s">
        <v>8882</v>
      </c>
      <c r="BA2719" t="s">
        <v>8881</v>
      </c>
    </row>
    <row r="2720" spans="1:53" x14ac:dyDescent="0.2">
      <c r="A2720" t="s">
        <v>5313</v>
      </c>
      <c r="B2720" t="s">
        <v>8275</v>
      </c>
      <c r="D2720" t="s">
        <v>5314</v>
      </c>
      <c r="E2720" t="s">
        <v>50</v>
      </c>
      <c r="F2720">
        <v>30</v>
      </c>
      <c r="G2720" t="s">
        <v>31</v>
      </c>
      <c r="H2720" t="s">
        <v>73</v>
      </c>
      <c r="I2720" t="s">
        <v>110</v>
      </c>
      <c r="J2720" t="s">
        <v>56</v>
      </c>
      <c r="K2720" t="s">
        <v>85</v>
      </c>
      <c r="L2720" t="s">
        <v>85</v>
      </c>
      <c r="M2720" t="s">
        <v>86</v>
      </c>
      <c r="N2720" t="s">
        <v>37</v>
      </c>
      <c r="O2720" t="s">
        <v>38</v>
      </c>
      <c r="P2720" t="s">
        <v>88</v>
      </c>
      <c r="S2720" t="s">
        <v>1852</v>
      </c>
      <c r="T2720" t="s">
        <v>8843</v>
      </c>
      <c r="U2720" s="3">
        <v>45695</v>
      </c>
      <c r="V2720" t="s">
        <v>226</v>
      </c>
      <c r="W2720">
        <v>60</v>
      </c>
      <c r="X2720" t="s">
        <v>163</v>
      </c>
      <c r="AB2720" s="3"/>
      <c r="AC2720" t="s">
        <v>44</v>
      </c>
      <c r="AD2720" t="s">
        <v>114</v>
      </c>
      <c r="AE2720">
        <v>2</v>
      </c>
      <c r="AF2720">
        <v>2</v>
      </c>
      <c r="AG2720" t="s">
        <v>65</v>
      </c>
      <c r="AH2720" t="s">
        <v>125</v>
      </c>
      <c r="AI2720" t="s">
        <v>151</v>
      </c>
      <c r="AJ2720" t="s">
        <v>8821</v>
      </c>
      <c r="AK2720" t="s">
        <v>48</v>
      </c>
      <c r="AL2720" t="s">
        <v>49</v>
      </c>
      <c r="AN2720">
        <v>50</v>
      </c>
      <c r="AO2720">
        <v>50</v>
      </c>
      <c r="AP2720" t="s">
        <v>69</v>
      </c>
      <c r="AQ2720" t="s">
        <v>8828</v>
      </c>
      <c r="AR2720" t="s">
        <v>8828</v>
      </c>
      <c r="AS2720" t="s">
        <v>8837</v>
      </c>
      <c r="AT2720" t="s">
        <v>8828</v>
      </c>
      <c r="AU2720" t="s">
        <v>8828</v>
      </c>
      <c r="AX2720" t="s">
        <v>8888</v>
      </c>
      <c r="AY2720" t="s">
        <v>8886</v>
      </c>
      <c r="BA2720" t="s">
        <v>8883</v>
      </c>
    </row>
    <row r="2721" spans="1:53" x14ac:dyDescent="0.2">
      <c r="A2721" t="s">
        <v>5315</v>
      </c>
      <c r="B2721" t="s">
        <v>8276</v>
      </c>
      <c r="C2721" t="s">
        <v>5316</v>
      </c>
      <c r="E2721">
        <v>23</v>
      </c>
      <c r="F2721">
        <v>23</v>
      </c>
      <c r="G2721" t="s">
        <v>31</v>
      </c>
      <c r="H2721" t="s">
        <v>153</v>
      </c>
      <c r="I2721" t="s">
        <v>218</v>
      </c>
      <c r="J2721" t="s">
        <v>56</v>
      </c>
      <c r="K2721" t="s">
        <v>75</v>
      </c>
      <c r="L2721" t="s">
        <v>75</v>
      </c>
      <c r="M2721" t="s">
        <v>36</v>
      </c>
      <c r="N2721" t="s">
        <v>87</v>
      </c>
      <c r="O2721" t="s">
        <v>78</v>
      </c>
      <c r="P2721" t="s">
        <v>119</v>
      </c>
      <c r="S2721" t="s">
        <v>1918</v>
      </c>
      <c r="T2721" t="s">
        <v>8845</v>
      </c>
      <c r="U2721" s="3">
        <v>45772</v>
      </c>
      <c r="V2721" t="s">
        <v>121</v>
      </c>
      <c r="W2721">
        <v>30</v>
      </c>
      <c r="X2721" t="s">
        <v>43</v>
      </c>
      <c r="Y2721">
        <v>2</v>
      </c>
      <c r="AB2721" s="3"/>
      <c r="AC2721" t="s">
        <v>122</v>
      </c>
      <c r="AD2721" t="s">
        <v>45</v>
      </c>
      <c r="AE2721">
        <v>3</v>
      </c>
      <c r="AF2721">
        <v>3</v>
      </c>
      <c r="AH2721" t="s">
        <v>82</v>
      </c>
      <c r="AI2721">
        <v>2</v>
      </c>
      <c r="AJ2721" t="s">
        <v>8819</v>
      </c>
      <c r="AK2721" t="s">
        <v>48</v>
      </c>
      <c r="AN2721" t="s">
        <v>95</v>
      </c>
      <c r="AO2721">
        <v>100</v>
      </c>
      <c r="AP2721" t="s">
        <v>48</v>
      </c>
      <c r="AQ2721" t="s">
        <v>8828</v>
      </c>
      <c r="AR2721" t="s">
        <v>8832</v>
      </c>
      <c r="AS2721" t="s">
        <v>8836</v>
      </c>
      <c r="AT2721" t="s">
        <v>8828</v>
      </c>
      <c r="AU2721" t="s">
        <v>8839</v>
      </c>
      <c r="AX2721" t="s">
        <v>8888</v>
      </c>
      <c r="AY2721" t="s">
        <v>8878</v>
      </c>
      <c r="BA2721" t="s">
        <v>8881</v>
      </c>
    </row>
    <row r="2722" spans="1:53" x14ac:dyDescent="0.2">
      <c r="A2722" t="s">
        <v>5317</v>
      </c>
      <c r="B2722" t="s">
        <v>5317</v>
      </c>
      <c r="E2722" t="s">
        <v>50</v>
      </c>
      <c r="F2722">
        <v>30</v>
      </c>
      <c r="G2722" t="s">
        <v>31</v>
      </c>
      <c r="H2722" t="s">
        <v>32</v>
      </c>
      <c r="I2722" t="s">
        <v>117</v>
      </c>
      <c r="J2722" t="s">
        <v>136</v>
      </c>
      <c r="K2722" t="s">
        <v>85</v>
      </c>
      <c r="L2722" t="s">
        <v>85</v>
      </c>
      <c r="M2722" t="s">
        <v>222</v>
      </c>
      <c r="N2722" t="s">
        <v>57</v>
      </c>
      <c r="O2722" t="s">
        <v>38</v>
      </c>
      <c r="P2722" t="s">
        <v>204</v>
      </c>
      <c r="S2722" t="s">
        <v>350</v>
      </c>
      <c r="T2722" t="s">
        <v>8844</v>
      </c>
      <c r="U2722" s="3">
        <v>45811</v>
      </c>
      <c r="V2722" t="s">
        <v>103</v>
      </c>
      <c r="W2722">
        <v>120</v>
      </c>
      <c r="X2722" t="s">
        <v>171</v>
      </c>
      <c r="Y2722">
        <v>24</v>
      </c>
      <c r="AB2722" s="3"/>
      <c r="AC2722" t="s">
        <v>113</v>
      </c>
      <c r="AD2722" t="s">
        <v>45</v>
      </c>
      <c r="AE2722">
        <v>0</v>
      </c>
      <c r="AF2722">
        <v>0</v>
      </c>
      <c r="AG2722" t="s">
        <v>124</v>
      </c>
      <c r="AH2722" t="s">
        <v>82</v>
      </c>
      <c r="AI2722">
        <v>2</v>
      </c>
      <c r="AJ2722" t="s">
        <v>8819</v>
      </c>
      <c r="AK2722" t="s">
        <v>48</v>
      </c>
      <c r="AL2722" t="s">
        <v>49</v>
      </c>
      <c r="AN2722">
        <v>50</v>
      </c>
      <c r="AO2722">
        <v>50</v>
      </c>
      <c r="AP2722" t="s">
        <v>48</v>
      </c>
      <c r="AQ2722" t="s">
        <v>8828</v>
      </c>
      <c r="AR2722" t="s">
        <v>8832</v>
      </c>
      <c r="AS2722" t="s">
        <v>8836</v>
      </c>
      <c r="AT2722" t="s">
        <v>8839</v>
      </c>
      <c r="AU2722" t="s">
        <v>8828</v>
      </c>
      <c r="AX2722" t="s">
        <v>8888</v>
      </c>
      <c r="AY2722" t="s">
        <v>8882</v>
      </c>
      <c r="BA2722" t="s">
        <v>8883</v>
      </c>
    </row>
    <row r="2723" spans="1:53" x14ac:dyDescent="0.2">
      <c r="A2723" t="s">
        <v>5318</v>
      </c>
      <c r="B2723" t="s">
        <v>5318</v>
      </c>
      <c r="C2723" t="s">
        <v>602</v>
      </c>
      <c r="E2723" t="s">
        <v>50</v>
      </c>
      <c r="F2723">
        <v>30</v>
      </c>
      <c r="G2723" t="s">
        <v>84</v>
      </c>
      <c r="H2723" t="s">
        <v>153</v>
      </c>
      <c r="I2723" t="s">
        <v>218</v>
      </c>
      <c r="J2723" t="s">
        <v>56</v>
      </c>
      <c r="K2723" t="s">
        <v>85</v>
      </c>
      <c r="L2723" t="s">
        <v>85</v>
      </c>
      <c r="M2723" t="s">
        <v>76</v>
      </c>
      <c r="N2723" t="s">
        <v>101</v>
      </c>
      <c r="O2723" t="s">
        <v>118</v>
      </c>
      <c r="P2723" t="s">
        <v>39</v>
      </c>
      <c r="Q2723" t="s">
        <v>190</v>
      </c>
      <c r="R2723" t="s">
        <v>8814</v>
      </c>
      <c r="S2723" t="s">
        <v>407</v>
      </c>
      <c r="T2723" t="s">
        <v>8844</v>
      </c>
      <c r="U2723" s="3">
        <v>45798</v>
      </c>
      <c r="V2723" t="s">
        <v>226</v>
      </c>
      <c r="W2723">
        <v>60</v>
      </c>
      <c r="X2723" t="s">
        <v>62</v>
      </c>
      <c r="Y2723">
        <v>5</v>
      </c>
      <c r="AB2723" s="3"/>
      <c r="AC2723" t="s">
        <v>44</v>
      </c>
      <c r="AD2723" t="s">
        <v>114</v>
      </c>
      <c r="AE2723">
        <v>2</v>
      </c>
      <c r="AF2723">
        <v>2</v>
      </c>
      <c r="AH2723" t="s">
        <v>82</v>
      </c>
      <c r="AI2723">
        <v>2</v>
      </c>
      <c r="AJ2723" t="s">
        <v>8819</v>
      </c>
      <c r="AK2723" t="s">
        <v>48</v>
      </c>
      <c r="AN2723">
        <v>10</v>
      </c>
      <c r="AO2723">
        <v>10</v>
      </c>
      <c r="AP2723" t="s">
        <v>69</v>
      </c>
      <c r="AQ2723" t="s">
        <v>8828</v>
      </c>
      <c r="AR2723" t="s">
        <v>8832</v>
      </c>
      <c r="AS2723" t="s">
        <v>8836</v>
      </c>
      <c r="AT2723" t="s">
        <v>8828</v>
      </c>
      <c r="AU2723" t="s">
        <v>8828</v>
      </c>
      <c r="AX2723" t="s">
        <v>8888</v>
      </c>
      <c r="AY2723" t="s">
        <v>8886</v>
      </c>
      <c r="BA2723" t="s">
        <v>8879</v>
      </c>
    </row>
    <row r="2724" spans="1:53" x14ac:dyDescent="0.2">
      <c r="A2724" t="s">
        <v>5319</v>
      </c>
      <c r="B2724" t="s">
        <v>8277</v>
      </c>
      <c r="C2724" t="s">
        <v>4631</v>
      </c>
      <c r="E2724" t="s">
        <v>109</v>
      </c>
      <c r="G2724" t="s">
        <v>31</v>
      </c>
      <c r="H2724" t="s">
        <v>153</v>
      </c>
      <c r="I2724" t="s">
        <v>215</v>
      </c>
      <c r="J2724" t="s">
        <v>136</v>
      </c>
      <c r="K2724" t="s">
        <v>85</v>
      </c>
      <c r="L2724" t="s">
        <v>85</v>
      </c>
      <c r="M2724" t="s">
        <v>56</v>
      </c>
      <c r="N2724" t="s">
        <v>57</v>
      </c>
      <c r="O2724" t="s">
        <v>38</v>
      </c>
      <c r="P2724" t="s">
        <v>204</v>
      </c>
      <c r="Q2724" t="s">
        <v>89</v>
      </c>
      <c r="R2724" t="s">
        <v>8811</v>
      </c>
      <c r="S2724" t="s">
        <v>375</v>
      </c>
      <c r="T2724" t="s">
        <v>8843</v>
      </c>
      <c r="U2724" s="3">
        <v>45705</v>
      </c>
      <c r="V2724" t="s">
        <v>121</v>
      </c>
      <c r="W2724">
        <v>30</v>
      </c>
      <c r="X2724" t="s">
        <v>62</v>
      </c>
      <c r="Y2724">
        <v>5</v>
      </c>
      <c r="Z2724" t="s">
        <v>1908</v>
      </c>
      <c r="AA2724" t="s">
        <v>8844</v>
      </c>
      <c r="AB2724" s="3">
        <v>45809</v>
      </c>
      <c r="AC2724" t="s">
        <v>44</v>
      </c>
      <c r="AD2724" t="s">
        <v>114</v>
      </c>
      <c r="AE2724">
        <v>3</v>
      </c>
      <c r="AF2724">
        <v>3</v>
      </c>
      <c r="AG2724" t="s">
        <v>65</v>
      </c>
      <c r="AH2724" t="s">
        <v>125</v>
      </c>
      <c r="AI2724" t="s">
        <v>151</v>
      </c>
      <c r="AJ2724" t="s">
        <v>8821</v>
      </c>
      <c r="AK2724" t="s">
        <v>69</v>
      </c>
      <c r="AL2724" t="s">
        <v>138</v>
      </c>
      <c r="AM2724" t="s">
        <v>8814</v>
      </c>
      <c r="AN2724" t="s">
        <v>50</v>
      </c>
      <c r="AO2724">
        <v>30</v>
      </c>
      <c r="AP2724" t="s">
        <v>48</v>
      </c>
      <c r="AQ2724" t="s">
        <v>8829</v>
      </c>
      <c r="AR2724" t="s">
        <v>8832</v>
      </c>
      <c r="AS2724" t="s">
        <v>8837</v>
      </c>
      <c r="AT2724" t="s">
        <v>8839</v>
      </c>
      <c r="AU2724" t="s">
        <v>8828</v>
      </c>
      <c r="AV2724" t="s">
        <v>69</v>
      </c>
      <c r="AY2724" t="s">
        <v>8878</v>
      </c>
      <c r="BA2724" t="s">
        <v>8879</v>
      </c>
    </row>
    <row r="2725" spans="1:53" x14ac:dyDescent="0.2">
      <c r="A2725" t="s">
        <v>5320</v>
      </c>
      <c r="B2725" t="s">
        <v>5320</v>
      </c>
      <c r="C2725" t="s">
        <v>4090</v>
      </c>
      <c r="D2725" t="s">
        <v>5321</v>
      </c>
      <c r="E2725">
        <v>65</v>
      </c>
      <c r="F2725">
        <v>65</v>
      </c>
      <c r="G2725" t="s">
        <v>84</v>
      </c>
      <c r="H2725" t="s">
        <v>153</v>
      </c>
      <c r="I2725" t="s">
        <v>218</v>
      </c>
      <c r="J2725" t="s">
        <v>55</v>
      </c>
      <c r="K2725" t="s">
        <v>100</v>
      </c>
      <c r="L2725" t="s">
        <v>8807</v>
      </c>
      <c r="M2725" t="s">
        <v>86</v>
      </c>
      <c r="N2725" t="s">
        <v>77</v>
      </c>
      <c r="O2725" t="s">
        <v>78</v>
      </c>
      <c r="P2725" t="s">
        <v>119</v>
      </c>
      <c r="S2725" t="s">
        <v>915</v>
      </c>
      <c r="T2725" t="s">
        <v>8844</v>
      </c>
      <c r="U2725" s="3">
        <v>45663</v>
      </c>
      <c r="V2725" t="s">
        <v>226</v>
      </c>
      <c r="W2725">
        <v>60</v>
      </c>
      <c r="X2725" t="s">
        <v>163</v>
      </c>
      <c r="Z2725" t="s">
        <v>915</v>
      </c>
      <c r="AA2725" t="s">
        <v>8844</v>
      </c>
      <c r="AB2725" s="3">
        <v>45663</v>
      </c>
      <c r="AC2725" t="s">
        <v>44</v>
      </c>
      <c r="AD2725" t="s">
        <v>81</v>
      </c>
      <c r="AE2725">
        <v>3</v>
      </c>
      <c r="AF2725">
        <v>3</v>
      </c>
      <c r="AG2725" t="s">
        <v>196</v>
      </c>
      <c r="AH2725" t="s">
        <v>47</v>
      </c>
      <c r="AI2725">
        <v>1</v>
      </c>
      <c r="AJ2725" t="s">
        <v>8819</v>
      </c>
      <c r="AL2725" t="s">
        <v>68</v>
      </c>
      <c r="AM2725" t="s">
        <v>8823</v>
      </c>
      <c r="AN2725" t="s">
        <v>50</v>
      </c>
      <c r="AO2725">
        <v>30</v>
      </c>
      <c r="AP2725" t="s">
        <v>69</v>
      </c>
      <c r="AQ2725" t="s">
        <v>8829</v>
      </c>
      <c r="AR2725" t="s">
        <v>8828</v>
      </c>
      <c r="AS2725" t="s">
        <v>8835</v>
      </c>
      <c r="AT2725" t="s">
        <v>8828</v>
      </c>
      <c r="AU2725" t="s">
        <v>8828</v>
      </c>
      <c r="AV2725" t="s">
        <v>69</v>
      </c>
      <c r="AX2725" t="s">
        <v>8890</v>
      </c>
      <c r="AY2725" t="s">
        <v>8886</v>
      </c>
      <c r="BA2725" t="s">
        <v>8879</v>
      </c>
    </row>
    <row r="2726" spans="1:53" x14ac:dyDescent="0.2">
      <c r="A2726" t="s">
        <v>5322</v>
      </c>
      <c r="B2726" t="s">
        <v>5322</v>
      </c>
      <c r="E2726" t="s">
        <v>50</v>
      </c>
      <c r="F2726">
        <v>30</v>
      </c>
      <c r="G2726" t="s">
        <v>31</v>
      </c>
      <c r="H2726" t="s">
        <v>73</v>
      </c>
      <c r="I2726" t="s">
        <v>74</v>
      </c>
      <c r="J2726" t="s">
        <v>56</v>
      </c>
      <c r="K2726" t="s">
        <v>35</v>
      </c>
      <c r="L2726" t="s">
        <v>8807</v>
      </c>
      <c r="M2726" t="s">
        <v>56</v>
      </c>
      <c r="N2726" t="s">
        <v>37</v>
      </c>
      <c r="O2726" t="s">
        <v>78</v>
      </c>
      <c r="P2726" t="s">
        <v>204</v>
      </c>
      <c r="Q2726" t="s">
        <v>190</v>
      </c>
      <c r="R2726" t="s">
        <v>8814</v>
      </c>
      <c r="S2726" t="s">
        <v>984</v>
      </c>
      <c r="T2726" t="s">
        <v>8843</v>
      </c>
      <c r="U2726" s="3">
        <v>45792</v>
      </c>
      <c r="V2726" t="s">
        <v>121</v>
      </c>
      <c r="W2726">
        <v>30</v>
      </c>
      <c r="X2726" t="s">
        <v>80</v>
      </c>
      <c r="Y2726">
        <v>48</v>
      </c>
      <c r="Z2726" t="s">
        <v>881</v>
      </c>
      <c r="AA2726" t="s">
        <v>8845</v>
      </c>
      <c r="AB2726" s="3">
        <v>45741</v>
      </c>
      <c r="AC2726" t="s">
        <v>113</v>
      </c>
      <c r="AD2726" t="s">
        <v>114</v>
      </c>
      <c r="AE2726">
        <v>2</v>
      </c>
      <c r="AF2726">
        <v>2</v>
      </c>
      <c r="AG2726" t="s">
        <v>124</v>
      </c>
      <c r="AH2726" t="s">
        <v>66</v>
      </c>
      <c r="AI2726" t="s">
        <v>133</v>
      </c>
      <c r="AJ2726" t="s">
        <v>8821</v>
      </c>
      <c r="AK2726" t="s">
        <v>48</v>
      </c>
      <c r="AN2726">
        <v>50</v>
      </c>
      <c r="AO2726">
        <v>50</v>
      </c>
      <c r="AP2726" t="s">
        <v>48</v>
      </c>
      <c r="AQ2726" t="s">
        <v>8829</v>
      </c>
      <c r="AR2726" t="s">
        <v>8832</v>
      </c>
      <c r="AS2726" t="s">
        <v>8828</v>
      </c>
      <c r="AT2726" t="s">
        <v>8828</v>
      </c>
      <c r="AU2726" t="s">
        <v>8828</v>
      </c>
      <c r="AV2726" t="s">
        <v>48</v>
      </c>
      <c r="AX2726" t="s">
        <v>8888</v>
      </c>
      <c r="AY2726" t="s">
        <v>8878</v>
      </c>
      <c r="BA2726" t="s">
        <v>8883</v>
      </c>
    </row>
    <row r="2727" spans="1:53" x14ac:dyDescent="0.2">
      <c r="A2727" t="s">
        <v>5323</v>
      </c>
      <c r="B2727" t="s">
        <v>8278</v>
      </c>
      <c r="D2727" t="s">
        <v>5324</v>
      </c>
      <c r="E2727" t="s">
        <v>109</v>
      </c>
      <c r="G2727" t="s">
        <v>31</v>
      </c>
      <c r="H2727" t="s">
        <v>73</v>
      </c>
      <c r="I2727" t="s">
        <v>110</v>
      </c>
      <c r="J2727" t="s">
        <v>34</v>
      </c>
      <c r="K2727" t="s">
        <v>75</v>
      </c>
      <c r="L2727" t="s">
        <v>75</v>
      </c>
      <c r="M2727" t="s">
        <v>222</v>
      </c>
      <c r="N2727" t="s">
        <v>37</v>
      </c>
      <c r="O2727" t="s">
        <v>58</v>
      </c>
      <c r="P2727" t="s">
        <v>204</v>
      </c>
      <c r="Q2727" t="s">
        <v>94</v>
      </c>
      <c r="R2727" t="s">
        <v>8812</v>
      </c>
      <c r="S2727" t="s">
        <v>462</v>
      </c>
      <c r="T2727" t="s">
        <v>8845</v>
      </c>
      <c r="U2727" s="3">
        <v>45773</v>
      </c>
      <c r="V2727" t="s">
        <v>42</v>
      </c>
      <c r="W2727">
        <v>45</v>
      </c>
      <c r="X2727" t="s">
        <v>163</v>
      </c>
      <c r="Z2727" t="s">
        <v>382</v>
      </c>
      <c r="AA2727" t="s">
        <v>8844</v>
      </c>
      <c r="AB2727" s="3">
        <v>45835</v>
      </c>
      <c r="AC2727" t="s">
        <v>122</v>
      </c>
      <c r="AD2727" t="s">
        <v>114</v>
      </c>
      <c r="AE2727">
        <v>1</v>
      </c>
      <c r="AF2727">
        <v>1</v>
      </c>
      <c r="AH2727" t="s">
        <v>82</v>
      </c>
      <c r="AI2727">
        <v>2</v>
      </c>
      <c r="AJ2727" t="s">
        <v>8819</v>
      </c>
      <c r="AK2727" t="s">
        <v>69</v>
      </c>
      <c r="AL2727" t="s">
        <v>175</v>
      </c>
      <c r="AM2727" t="s">
        <v>8824</v>
      </c>
      <c r="AN2727">
        <v>20</v>
      </c>
      <c r="AO2727">
        <v>20</v>
      </c>
      <c r="AP2727" t="s">
        <v>48</v>
      </c>
      <c r="AQ2727" t="s">
        <v>8829</v>
      </c>
      <c r="AR2727" t="s">
        <v>8828</v>
      </c>
      <c r="AS2727" t="s">
        <v>8836</v>
      </c>
      <c r="AT2727" t="s">
        <v>8828</v>
      </c>
      <c r="AU2727" t="s">
        <v>8839</v>
      </c>
      <c r="AV2727" t="s">
        <v>69</v>
      </c>
      <c r="AY2727" t="s">
        <v>8878</v>
      </c>
      <c r="BA2727" t="s">
        <v>8879</v>
      </c>
    </row>
    <row r="2728" spans="1:53" x14ac:dyDescent="0.2">
      <c r="A2728" t="s">
        <v>5325</v>
      </c>
      <c r="B2728" t="s">
        <v>8279</v>
      </c>
      <c r="E2728" t="s">
        <v>50</v>
      </c>
      <c r="F2728">
        <v>30</v>
      </c>
      <c r="G2728" t="s">
        <v>31</v>
      </c>
      <c r="H2728" t="s">
        <v>153</v>
      </c>
      <c r="I2728" t="s">
        <v>218</v>
      </c>
      <c r="J2728" t="s">
        <v>34</v>
      </c>
      <c r="K2728" t="s">
        <v>85</v>
      </c>
      <c r="L2728" t="s">
        <v>85</v>
      </c>
      <c r="M2728" t="s">
        <v>76</v>
      </c>
      <c r="N2728" t="s">
        <v>37</v>
      </c>
      <c r="O2728" t="s">
        <v>58</v>
      </c>
      <c r="P2728" t="s">
        <v>119</v>
      </c>
      <c r="Q2728" t="s">
        <v>175</v>
      </c>
      <c r="R2728" t="s">
        <v>8813</v>
      </c>
      <c r="S2728" t="s">
        <v>684</v>
      </c>
      <c r="T2728" t="s">
        <v>8843</v>
      </c>
      <c r="U2728" s="3">
        <v>45730</v>
      </c>
      <c r="V2728" t="s">
        <v>121</v>
      </c>
      <c r="W2728">
        <v>30</v>
      </c>
      <c r="X2728" t="s">
        <v>80</v>
      </c>
      <c r="Y2728">
        <v>48</v>
      </c>
      <c r="Z2728" t="s">
        <v>645</v>
      </c>
      <c r="AA2728" t="s">
        <v>8843</v>
      </c>
      <c r="AB2728" s="3">
        <v>45692</v>
      </c>
      <c r="AC2728" t="s">
        <v>44</v>
      </c>
      <c r="AD2728" t="s">
        <v>81</v>
      </c>
      <c r="AE2728" t="s">
        <v>93</v>
      </c>
      <c r="AF2728">
        <v>1</v>
      </c>
      <c r="AG2728" t="s">
        <v>178</v>
      </c>
      <c r="AH2728" t="s">
        <v>66</v>
      </c>
      <c r="AI2728">
        <v>5</v>
      </c>
      <c r="AJ2728" t="s">
        <v>8821</v>
      </c>
      <c r="AK2728" t="s">
        <v>48</v>
      </c>
      <c r="AL2728" t="s">
        <v>68</v>
      </c>
      <c r="AM2728" t="s">
        <v>8823</v>
      </c>
      <c r="AN2728" t="s">
        <v>95</v>
      </c>
      <c r="AO2728">
        <v>100</v>
      </c>
      <c r="AP2728" t="s">
        <v>48</v>
      </c>
      <c r="AQ2728" t="s">
        <v>8829</v>
      </c>
      <c r="AR2728" t="s">
        <v>8832</v>
      </c>
      <c r="AS2728" t="s">
        <v>8828</v>
      </c>
      <c r="AT2728" t="s">
        <v>8828</v>
      </c>
      <c r="AU2728" t="s">
        <v>8828</v>
      </c>
      <c r="AV2728" t="s">
        <v>48</v>
      </c>
      <c r="AX2728" t="s">
        <v>8888</v>
      </c>
      <c r="AY2728" t="s">
        <v>8878</v>
      </c>
      <c r="BA2728" t="s">
        <v>8881</v>
      </c>
    </row>
    <row r="2729" spans="1:53" x14ac:dyDescent="0.2">
      <c r="A2729" t="s">
        <v>5326</v>
      </c>
      <c r="B2729" t="s">
        <v>8280</v>
      </c>
      <c r="D2729" t="s">
        <v>5327</v>
      </c>
      <c r="E2729" t="s">
        <v>109</v>
      </c>
      <c r="G2729" t="s">
        <v>84</v>
      </c>
      <c r="H2729" t="s">
        <v>73</v>
      </c>
      <c r="I2729" t="s">
        <v>142</v>
      </c>
      <c r="J2729" t="s">
        <v>56</v>
      </c>
      <c r="K2729" t="s">
        <v>75</v>
      </c>
      <c r="L2729" t="s">
        <v>75</v>
      </c>
      <c r="M2729" t="s">
        <v>36</v>
      </c>
      <c r="N2729" t="s">
        <v>77</v>
      </c>
      <c r="O2729" t="s">
        <v>78</v>
      </c>
      <c r="P2729" t="s">
        <v>39</v>
      </c>
      <c r="Q2729" t="s">
        <v>190</v>
      </c>
      <c r="R2729" t="s">
        <v>8814</v>
      </c>
      <c r="S2729" t="s">
        <v>337</v>
      </c>
      <c r="T2729" t="s">
        <v>8843</v>
      </c>
      <c r="U2729" s="3">
        <v>45789</v>
      </c>
      <c r="V2729" t="s">
        <v>103</v>
      </c>
      <c r="W2729">
        <v>120</v>
      </c>
      <c r="X2729" t="s">
        <v>171</v>
      </c>
      <c r="Y2729">
        <v>24</v>
      </c>
      <c r="Z2729" t="s">
        <v>500</v>
      </c>
      <c r="AA2729" t="s">
        <v>8844</v>
      </c>
      <c r="AB2729" s="3">
        <v>45751</v>
      </c>
      <c r="AC2729" t="s">
        <v>44</v>
      </c>
      <c r="AD2729" t="s">
        <v>81</v>
      </c>
      <c r="AE2729" t="s">
        <v>93</v>
      </c>
      <c r="AF2729">
        <v>1</v>
      </c>
      <c r="AG2729" t="s">
        <v>160</v>
      </c>
      <c r="AH2729" t="s">
        <v>66</v>
      </c>
      <c r="AI2729">
        <v>1</v>
      </c>
      <c r="AJ2729" t="s">
        <v>8819</v>
      </c>
      <c r="AK2729" t="s">
        <v>48</v>
      </c>
      <c r="AL2729" t="s">
        <v>49</v>
      </c>
      <c r="AN2729">
        <v>50</v>
      </c>
      <c r="AO2729">
        <v>50</v>
      </c>
      <c r="AP2729" t="s">
        <v>48</v>
      </c>
      <c r="AQ2729" t="s">
        <v>8829</v>
      </c>
      <c r="AR2729" t="s">
        <v>8832</v>
      </c>
      <c r="AS2729" t="s">
        <v>8828</v>
      </c>
      <c r="AT2729" t="s">
        <v>8828</v>
      </c>
      <c r="AU2729" t="s">
        <v>8828</v>
      </c>
      <c r="AV2729" t="s">
        <v>48</v>
      </c>
      <c r="AY2729" t="s">
        <v>8882</v>
      </c>
      <c r="BA2729" t="s">
        <v>8883</v>
      </c>
    </row>
    <row r="2730" spans="1:53" x14ac:dyDescent="0.2">
      <c r="A2730" t="s">
        <v>5328</v>
      </c>
      <c r="B2730" t="s">
        <v>5328</v>
      </c>
      <c r="C2730" t="s">
        <v>5329</v>
      </c>
      <c r="E2730">
        <v>72</v>
      </c>
      <c r="F2730">
        <v>72</v>
      </c>
      <c r="G2730" t="s">
        <v>84</v>
      </c>
      <c r="H2730" t="s">
        <v>53</v>
      </c>
      <c r="I2730" t="s">
        <v>135</v>
      </c>
      <c r="J2730" t="s">
        <v>34</v>
      </c>
      <c r="K2730" t="s">
        <v>100</v>
      </c>
      <c r="L2730" t="s">
        <v>8807</v>
      </c>
      <c r="M2730" t="s">
        <v>86</v>
      </c>
      <c r="N2730" t="s">
        <v>101</v>
      </c>
      <c r="O2730" t="s">
        <v>155</v>
      </c>
      <c r="P2730" t="s">
        <v>59</v>
      </c>
      <c r="S2730" t="s">
        <v>1826</v>
      </c>
      <c r="T2730" t="s">
        <v>8843</v>
      </c>
      <c r="U2730" s="3">
        <v>45720</v>
      </c>
      <c r="V2730" t="s">
        <v>226</v>
      </c>
      <c r="W2730">
        <v>60</v>
      </c>
      <c r="X2730" t="s">
        <v>163</v>
      </c>
      <c r="AB2730" s="3"/>
      <c r="AC2730" t="s">
        <v>44</v>
      </c>
      <c r="AD2730" t="s">
        <v>45</v>
      </c>
      <c r="AE2730">
        <v>2</v>
      </c>
      <c r="AF2730">
        <v>2</v>
      </c>
      <c r="AH2730" t="s">
        <v>66</v>
      </c>
      <c r="AI2730">
        <v>5</v>
      </c>
      <c r="AJ2730" t="s">
        <v>8821</v>
      </c>
      <c r="AK2730" t="s">
        <v>48</v>
      </c>
      <c r="AN2730">
        <v>20</v>
      </c>
      <c r="AO2730">
        <v>20</v>
      </c>
      <c r="AP2730" t="s">
        <v>48</v>
      </c>
      <c r="AQ2730" t="s">
        <v>8828</v>
      </c>
      <c r="AR2730" t="s">
        <v>8828</v>
      </c>
      <c r="AS2730" t="s">
        <v>8828</v>
      </c>
      <c r="AT2730" t="s">
        <v>8828</v>
      </c>
      <c r="AU2730" t="s">
        <v>8828</v>
      </c>
      <c r="AX2730" t="s">
        <v>8889</v>
      </c>
      <c r="AY2730" t="s">
        <v>8886</v>
      </c>
      <c r="BA2730" t="s">
        <v>8879</v>
      </c>
    </row>
    <row r="2731" spans="1:53" x14ac:dyDescent="0.2">
      <c r="A2731" t="s">
        <v>5330</v>
      </c>
      <c r="B2731" t="s">
        <v>8281</v>
      </c>
      <c r="D2731" t="s">
        <v>5210</v>
      </c>
      <c r="E2731" t="s">
        <v>109</v>
      </c>
      <c r="G2731" t="s">
        <v>84</v>
      </c>
      <c r="H2731" t="s">
        <v>53</v>
      </c>
      <c r="I2731" t="s">
        <v>148</v>
      </c>
      <c r="J2731" t="s">
        <v>136</v>
      </c>
      <c r="K2731" t="s">
        <v>35</v>
      </c>
      <c r="L2731" t="s">
        <v>8807</v>
      </c>
      <c r="M2731" t="s">
        <v>222</v>
      </c>
      <c r="N2731" t="s">
        <v>37</v>
      </c>
      <c r="O2731" t="s">
        <v>78</v>
      </c>
      <c r="P2731" t="s">
        <v>119</v>
      </c>
      <c r="S2731" t="s">
        <v>448</v>
      </c>
      <c r="T2731" t="s">
        <v>8844</v>
      </c>
      <c r="U2731" s="3">
        <v>45739</v>
      </c>
      <c r="V2731" t="s">
        <v>42</v>
      </c>
      <c r="W2731">
        <v>45</v>
      </c>
      <c r="X2731" t="s">
        <v>80</v>
      </c>
      <c r="Y2731">
        <v>48</v>
      </c>
      <c r="Z2731" t="s">
        <v>321</v>
      </c>
      <c r="AA2731" t="s">
        <v>8845</v>
      </c>
      <c r="AB2731" s="3">
        <v>45789</v>
      </c>
      <c r="AC2731" t="s">
        <v>122</v>
      </c>
      <c r="AD2731" t="s">
        <v>81</v>
      </c>
      <c r="AE2731">
        <v>0</v>
      </c>
      <c r="AF2731">
        <v>0</v>
      </c>
      <c r="AG2731" t="s">
        <v>196</v>
      </c>
      <c r="AH2731" t="s">
        <v>82</v>
      </c>
      <c r="AI2731">
        <v>5</v>
      </c>
      <c r="AJ2731" t="s">
        <v>8821</v>
      </c>
      <c r="AK2731" t="s">
        <v>48</v>
      </c>
      <c r="AL2731" t="s">
        <v>138</v>
      </c>
      <c r="AM2731" t="s">
        <v>8814</v>
      </c>
      <c r="AN2731">
        <v>50</v>
      </c>
      <c r="AO2731">
        <v>50</v>
      </c>
      <c r="AP2731" t="s">
        <v>48</v>
      </c>
      <c r="AQ2731" t="s">
        <v>8829</v>
      </c>
      <c r="AR2731" t="s">
        <v>8832</v>
      </c>
      <c r="AS2731" t="s">
        <v>8836</v>
      </c>
      <c r="AT2731" t="s">
        <v>8828</v>
      </c>
      <c r="AU2731" t="s">
        <v>8828</v>
      </c>
      <c r="AV2731" t="s">
        <v>69</v>
      </c>
      <c r="AY2731" t="s">
        <v>8878</v>
      </c>
      <c r="BA2731" t="s">
        <v>8883</v>
      </c>
    </row>
    <row r="2732" spans="1:53" x14ac:dyDescent="0.2">
      <c r="A2732" t="s">
        <v>5331</v>
      </c>
      <c r="B2732" t="s">
        <v>8282</v>
      </c>
      <c r="C2732" t="s">
        <v>2599</v>
      </c>
      <c r="E2732" t="s">
        <v>109</v>
      </c>
      <c r="G2732" t="s">
        <v>31</v>
      </c>
      <c r="H2732" t="s">
        <v>53</v>
      </c>
      <c r="I2732" t="s">
        <v>148</v>
      </c>
      <c r="J2732" t="s">
        <v>56</v>
      </c>
      <c r="K2732" t="s">
        <v>75</v>
      </c>
      <c r="L2732" t="s">
        <v>75</v>
      </c>
      <c r="M2732" t="s">
        <v>222</v>
      </c>
      <c r="N2732" t="s">
        <v>87</v>
      </c>
      <c r="O2732" t="s">
        <v>155</v>
      </c>
      <c r="P2732" t="s">
        <v>88</v>
      </c>
      <c r="Q2732" t="s">
        <v>190</v>
      </c>
      <c r="R2732" t="s">
        <v>8814</v>
      </c>
      <c r="S2732" t="s">
        <v>261</v>
      </c>
      <c r="T2732" t="s">
        <v>8844</v>
      </c>
      <c r="U2732" s="3">
        <v>45698</v>
      </c>
      <c r="V2732" t="s">
        <v>226</v>
      </c>
      <c r="W2732">
        <v>60</v>
      </c>
      <c r="X2732" t="s">
        <v>80</v>
      </c>
      <c r="Y2732">
        <v>48</v>
      </c>
      <c r="AB2732" s="3"/>
      <c r="AC2732" t="s">
        <v>131</v>
      </c>
      <c r="AD2732" t="s">
        <v>81</v>
      </c>
      <c r="AE2732">
        <v>0</v>
      </c>
      <c r="AF2732">
        <v>0</v>
      </c>
      <c r="AH2732" t="s">
        <v>125</v>
      </c>
      <c r="AI2732">
        <v>4</v>
      </c>
      <c r="AJ2732" t="s">
        <v>8821</v>
      </c>
      <c r="AK2732" t="s">
        <v>69</v>
      </c>
      <c r="AL2732" t="s">
        <v>49</v>
      </c>
      <c r="AN2732" t="s">
        <v>50</v>
      </c>
      <c r="AO2732">
        <v>30</v>
      </c>
      <c r="AP2732" t="s">
        <v>69</v>
      </c>
      <c r="AQ2732" t="s">
        <v>8830</v>
      </c>
      <c r="AR2732" t="s">
        <v>8828</v>
      </c>
      <c r="AS2732" t="s">
        <v>8828</v>
      </c>
      <c r="AT2732" t="s">
        <v>8828</v>
      </c>
      <c r="AU2732" t="s">
        <v>8839</v>
      </c>
      <c r="AW2732">
        <v>48</v>
      </c>
      <c r="AY2732" t="s">
        <v>8886</v>
      </c>
      <c r="AZ2732" t="s">
        <v>8887</v>
      </c>
      <c r="BA2732" t="s">
        <v>8879</v>
      </c>
    </row>
    <row r="2733" spans="1:53" x14ac:dyDescent="0.2">
      <c r="A2733" t="s">
        <v>5332</v>
      </c>
      <c r="B2733" t="s">
        <v>5332</v>
      </c>
      <c r="D2733" t="s">
        <v>5333</v>
      </c>
      <c r="E2733" t="s">
        <v>109</v>
      </c>
      <c r="G2733" t="s">
        <v>84</v>
      </c>
      <c r="H2733" t="s">
        <v>53</v>
      </c>
      <c r="I2733" t="s">
        <v>135</v>
      </c>
      <c r="J2733" t="s">
        <v>136</v>
      </c>
      <c r="K2733" t="s">
        <v>35</v>
      </c>
      <c r="L2733" t="s">
        <v>8807</v>
      </c>
      <c r="M2733" t="s">
        <v>56</v>
      </c>
      <c r="N2733" t="s">
        <v>57</v>
      </c>
      <c r="O2733" t="s">
        <v>78</v>
      </c>
      <c r="P2733" t="s">
        <v>181</v>
      </c>
      <c r="Q2733" t="s">
        <v>138</v>
      </c>
      <c r="R2733" t="s">
        <v>8814</v>
      </c>
      <c r="S2733" t="s">
        <v>284</v>
      </c>
      <c r="T2733" t="s">
        <v>8845</v>
      </c>
      <c r="U2733" s="3">
        <v>45739</v>
      </c>
      <c r="V2733" t="s">
        <v>121</v>
      </c>
      <c r="W2733">
        <v>30</v>
      </c>
      <c r="X2733" t="s">
        <v>163</v>
      </c>
      <c r="AB2733" s="3"/>
      <c r="AC2733" t="s">
        <v>44</v>
      </c>
      <c r="AD2733" t="s">
        <v>123</v>
      </c>
      <c r="AE2733">
        <v>3</v>
      </c>
      <c r="AF2733">
        <v>3</v>
      </c>
      <c r="AG2733" t="s">
        <v>65</v>
      </c>
      <c r="AH2733" t="s">
        <v>66</v>
      </c>
      <c r="AI2733">
        <v>1</v>
      </c>
      <c r="AJ2733" t="s">
        <v>8819</v>
      </c>
      <c r="AK2733" t="s">
        <v>69</v>
      </c>
      <c r="AN2733">
        <v>10</v>
      </c>
      <c r="AO2733">
        <v>10</v>
      </c>
      <c r="AP2733" t="s">
        <v>69</v>
      </c>
      <c r="AQ2733" t="s">
        <v>8828</v>
      </c>
      <c r="AR2733" t="s">
        <v>8828</v>
      </c>
      <c r="AS2733" t="s">
        <v>8828</v>
      </c>
      <c r="AT2733" t="s">
        <v>8828</v>
      </c>
      <c r="AU2733" t="s">
        <v>8828</v>
      </c>
      <c r="AY2733" t="s">
        <v>8878</v>
      </c>
      <c r="BA2733" t="s">
        <v>8879</v>
      </c>
    </row>
    <row r="2734" spans="1:53" x14ac:dyDescent="0.2">
      <c r="A2734" t="s">
        <v>5334</v>
      </c>
      <c r="B2734" t="s">
        <v>8283</v>
      </c>
      <c r="E2734" t="s">
        <v>109</v>
      </c>
      <c r="G2734" t="s">
        <v>84</v>
      </c>
      <c r="H2734" t="s">
        <v>53</v>
      </c>
      <c r="I2734" t="s">
        <v>54</v>
      </c>
      <c r="J2734" t="s">
        <v>136</v>
      </c>
      <c r="K2734" t="s">
        <v>100</v>
      </c>
      <c r="L2734" t="s">
        <v>8807</v>
      </c>
      <c r="M2734" t="s">
        <v>76</v>
      </c>
      <c r="N2734" t="s">
        <v>101</v>
      </c>
      <c r="O2734" t="s">
        <v>118</v>
      </c>
      <c r="P2734" t="s">
        <v>39</v>
      </c>
      <c r="Q2734" t="s">
        <v>40</v>
      </c>
      <c r="R2734" t="s">
        <v>8809</v>
      </c>
      <c r="S2734" t="s">
        <v>492</v>
      </c>
      <c r="T2734" t="s">
        <v>8845</v>
      </c>
      <c r="U2734" s="3">
        <v>45820</v>
      </c>
      <c r="V2734" t="s">
        <v>121</v>
      </c>
      <c r="W2734">
        <v>30</v>
      </c>
      <c r="X2734" t="s">
        <v>80</v>
      </c>
      <c r="Y2734">
        <v>48</v>
      </c>
      <c r="AB2734" s="3"/>
      <c r="AC2734" t="s">
        <v>44</v>
      </c>
      <c r="AD2734" t="s">
        <v>114</v>
      </c>
      <c r="AE2734">
        <v>2</v>
      </c>
      <c r="AF2734">
        <v>2</v>
      </c>
      <c r="AH2734" t="s">
        <v>47</v>
      </c>
      <c r="AI2734" t="s">
        <v>133</v>
      </c>
      <c r="AJ2734" t="s">
        <v>8821</v>
      </c>
      <c r="AK2734" t="s">
        <v>48</v>
      </c>
      <c r="AN2734">
        <v>20</v>
      </c>
      <c r="AO2734">
        <v>20</v>
      </c>
      <c r="AP2734" t="s">
        <v>48</v>
      </c>
      <c r="AQ2734" t="s">
        <v>8828</v>
      </c>
      <c r="AR2734" t="s">
        <v>8832</v>
      </c>
      <c r="AS2734" t="s">
        <v>8835</v>
      </c>
      <c r="AT2734" t="s">
        <v>8828</v>
      </c>
      <c r="AU2734" t="s">
        <v>8828</v>
      </c>
      <c r="AY2734" t="s">
        <v>8878</v>
      </c>
      <c r="BA2734" t="s">
        <v>8879</v>
      </c>
    </row>
    <row r="2735" spans="1:53" x14ac:dyDescent="0.2">
      <c r="A2735" t="s">
        <v>5335</v>
      </c>
      <c r="B2735" t="s">
        <v>8284</v>
      </c>
      <c r="E2735">
        <v>13</v>
      </c>
      <c r="F2735">
        <v>13</v>
      </c>
      <c r="G2735" t="s">
        <v>31</v>
      </c>
      <c r="H2735" t="s">
        <v>32</v>
      </c>
      <c r="I2735" t="s">
        <v>185</v>
      </c>
      <c r="J2735" t="s">
        <v>56</v>
      </c>
      <c r="K2735" t="s">
        <v>85</v>
      </c>
      <c r="L2735" t="s">
        <v>85</v>
      </c>
      <c r="M2735" t="s">
        <v>86</v>
      </c>
      <c r="N2735" t="s">
        <v>37</v>
      </c>
      <c r="O2735" t="s">
        <v>155</v>
      </c>
      <c r="P2735" t="s">
        <v>181</v>
      </c>
      <c r="Q2735" t="s">
        <v>60</v>
      </c>
      <c r="R2735" t="s">
        <v>8810</v>
      </c>
      <c r="S2735" t="s">
        <v>1570</v>
      </c>
      <c r="T2735" t="s">
        <v>8843</v>
      </c>
      <c r="U2735" s="3">
        <v>45751</v>
      </c>
      <c r="V2735" t="s">
        <v>121</v>
      </c>
      <c r="W2735">
        <v>30</v>
      </c>
      <c r="X2735" t="s">
        <v>80</v>
      </c>
      <c r="Y2735">
        <v>48</v>
      </c>
      <c r="Z2735" t="s">
        <v>1349</v>
      </c>
      <c r="AA2735" t="s">
        <v>8845</v>
      </c>
      <c r="AB2735" s="3">
        <v>45674</v>
      </c>
      <c r="AC2735" t="s">
        <v>44</v>
      </c>
      <c r="AD2735" t="s">
        <v>81</v>
      </c>
      <c r="AE2735" t="s">
        <v>93</v>
      </c>
      <c r="AF2735">
        <v>1</v>
      </c>
      <c r="AG2735" t="s">
        <v>132</v>
      </c>
      <c r="AH2735" t="s">
        <v>82</v>
      </c>
      <c r="AI2735" t="s">
        <v>151</v>
      </c>
      <c r="AJ2735" t="s">
        <v>8821</v>
      </c>
      <c r="AK2735" t="s">
        <v>48</v>
      </c>
      <c r="AL2735" t="s">
        <v>49</v>
      </c>
      <c r="AN2735">
        <v>20</v>
      </c>
      <c r="AO2735">
        <v>20</v>
      </c>
      <c r="AP2735" t="s">
        <v>69</v>
      </c>
      <c r="AQ2735" t="s">
        <v>8829</v>
      </c>
      <c r="AR2735" t="s">
        <v>8832</v>
      </c>
      <c r="AS2735" t="s">
        <v>8836</v>
      </c>
      <c r="AT2735" t="s">
        <v>8828</v>
      </c>
      <c r="AU2735" t="s">
        <v>8828</v>
      </c>
      <c r="AV2735" t="s">
        <v>48</v>
      </c>
      <c r="AX2735" t="s">
        <v>8877</v>
      </c>
      <c r="AY2735" t="s">
        <v>8878</v>
      </c>
      <c r="BA2735" t="s">
        <v>8879</v>
      </c>
    </row>
    <row r="2736" spans="1:53" x14ac:dyDescent="0.2">
      <c r="A2736" t="s">
        <v>5336</v>
      </c>
      <c r="B2736" t="s">
        <v>5336</v>
      </c>
      <c r="E2736">
        <v>3</v>
      </c>
      <c r="F2736">
        <v>3</v>
      </c>
      <c r="G2736" t="s">
        <v>31</v>
      </c>
      <c r="H2736" t="s">
        <v>53</v>
      </c>
      <c r="I2736" t="s">
        <v>135</v>
      </c>
      <c r="J2736" t="s">
        <v>136</v>
      </c>
      <c r="K2736" t="s">
        <v>35</v>
      </c>
      <c r="L2736" t="s">
        <v>8807</v>
      </c>
      <c r="M2736" t="s">
        <v>86</v>
      </c>
      <c r="N2736" t="s">
        <v>37</v>
      </c>
      <c r="O2736" t="s">
        <v>118</v>
      </c>
      <c r="P2736" t="s">
        <v>39</v>
      </c>
      <c r="Q2736" t="s">
        <v>60</v>
      </c>
      <c r="R2736" t="s">
        <v>8810</v>
      </c>
      <c r="S2736" t="s">
        <v>1357</v>
      </c>
      <c r="T2736" t="s">
        <v>8844</v>
      </c>
      <c r="U2736" s="3">
        <v>45685</v>
      </c>
      <c r="V2736" t="s">
        <v>103</v>
      </c>
      <c r="W2736">
        <v>120</v>
      </c>
      <c r="X2736" t="s">
        <v>43</v>
      </c>
      <c r="Y2736">
        <v>2</v>
      </c>
      <c r="Z2736" t="s">
        <v>2449</v>
      </c>
      <c r="AA2736" t="s">
        <v>8845</v>
      </c>
      <c r="AB2736" s="3">
        <v>45793</v>
      </c>
      <c r="AC2736" t="s">
        <v>122</v>
      </c>
      <c r="AD2736" t="s">
        <v>81</v>
      </c>
      <c r="AE2736">
        <v>0</v>
      </c>
      <c r="AF2736">
        <v>0</v>
      </c>
      <c r="AG2736" t="s">
        <v>46</v>
      </c>
      <c r="AH2736" t="s">
        <v>47</v>
      </c>
      <c r="AI2736">
        <v>4</v>
      </c>
      <c r="AJ2736" t="s">
        <v>8821</v>
      </c>
      <c r="AL2736" t="s">
        <v>49</v>
      </c>
      <c r="AN2736">
        <v>20</v>
      </c>
      <c r="AO2736">
        <v>20</v>
      </c>
      <c r="AP2736" t="s">
        <v>48</v>
      </c>
      <c r="AQ2736" t="s">
        <v>8829</v>
      </c>
      <c r="AR2736" t="s">
        <v>8832</v>
      </c>
      <c r="AS2736" t="s">
        <v>8835</v>
      </c>
      <c r="AT2736" t="s">
        <v>8828</v>
      </c>
      <c r="AU2736" t="s">
        <v>8828</v>
      </c>
      <c r="AV2736" t="s">
        <v>69</v>
      </c>
      <c r="AX2736" t="s">
        <v>8877</v>
      </c>
      <c r="AY2736" t="s">
        <v>8882</v>
      </c>
      <c r="BA2736" t="s">
        <v>8879</v>
      </c>
    </row>
    <row r="2737" spans="1:53" x14ac:dyDescent="0.2">
      <c r="A2737" t="s">
        <v>5337</v>
      </c>
      <c r="B2737" t="s">
        <v>8285</v>
      </c>
      <c r="C2737" t="s">
        <v>1057</v>
      </c>
      <c r="E2737">
        <v>50</v>
      </c>
      <c r="F2737">
        <v>50</v>
      </c>
      <c r="G2737" t="s">
        <v>31</v>
      </c>
      <c r="H2737" t="s">
        <v>32</v>
      </c>
      <c r="I2737" t="s">
        <v>259</v>
      </c>
      <c r="J2737" t="s">
        <v>56</v>
      </c>
      <c r="K2737" t="s">
        <v>35</v>
      </c>
      <c r="L2737" t="s">
        <v>8807</v>
      </c>
      <c r="M2737" t="s">
        <v>222</v>
      </c>
      <c r="N2737" t="s">
        <v>101</v>
      </c>
      <c r="O2737" t="s">
        <v>38</v>
      </c>
      <c r="P2737" t="s">
        <v>204</v>
      </c>
      <c r="Q2737" t="s">
        <v>175</v>
      </c>
      <c r="R2737" t="s">
        <v>8813</v>
      </c>
      <c r="S2737" t="s">
        <v>278</v>
      </c>
      <c r="T2737" t="s">
        <v>8845</v>
      </c>
      <c r="U2737" s="3">
        <v>45792</v>
      </c>
      <c r="V2737" t="s">
        <v>42</v>
      </c>
      <c r="W2737">
        <v>45</v>
      </c>
      <c r="X2737" t="s">
        <v>62</v>
      </c>
      <c r="Y2737">
        <v>5</v>
      </c>
      <c r="Z2737" t="s">
        <v>744</v>
      </c>
      <c r="AA2737" t="s">
        <v>8845</v>
      </c>
      <c r="AB2737" s="3">
        <v>45705</v>
      </c>
      <c r="AC2737" t="s">
        <v>113</v>
      </c>
      <c r="AD2737" t="s">
        <v>123</v>
      </c>
      <c r="AE2737">
        <v>1</v>
      </c>
      <c r="AF2737">
        <v>1</v>
      </c>
      <c r="AG2737" t="s">
        <v>105</v>
      </c>
      <c r="AH2737" t="s">
        <v>47</v>
      </c>
      <c r="AI2737">
        <v>5</v>
      </c>
      <c r="AJ2737" t="s">
        <v>8821</v>
      </c>
      <c r="AK2737" t="s">
        <v>69</v>
      </c>
      <c r="AL2737" t="s">
        <v>68</v>
      </c>
      <c r="AM2737" t="s">
        <v>8823</v>
      </c>
      <c r="AN2737">
        <v>10</v>
      </c>
      <c r="AO2737">
        <v>10</v>
      </c>
      <c r="AP2737" t="s">
        <v>48</v>
      </c>
      <c r="AQ2737" t="s">
        <v>8829</v>
      </c>
      <c r="AR2737" t="s">
        <v>8832</v>
      </c>
      <c r="AS2737" t="s">
        <v>8835</v>
      </c>
      <c r="AT2737" t="s">
        <v>8828</v>
      </c>
      <c r="AU2737" t="s">
        <v>8828</v>
      </c>
      <c r="AV2737" t="s">
        <v>48</v>
      </c>
      <c r="AX2737" t="s">
        <v>8891</v>
      </c>
      <c r="AY2737" t="s">
        <v>8878</v>
      </c>
      <c r="BA2737" t="s">
        <v>8879</v>
      </c>
    </row>
    <row r="2738" spans="1:53" x14ac:dyDescent="0.2">
      <c r="A2738" t="s">
        <v>5338</v>
      </c>
      <c r="B2738" t="s">
        <v>8286</v>
      </c>
      <c r="C2738" t="s">
        <v>471</v>
      </c>
      <c r="E2738" t="s">
        <v>50</v>
      </c>
      <c r="F2738">
        <v>30</v>
      </c>
      <c r="G2738" t="s">
        <v>31</v>
      </c>
      <c r="H2738" t="s">
        <v>153</v>
      </c>
      <c r="I2738" t="s">
        <v>215</v>
      </c>
      <c r="J2738" t="s">
        <v>55</v>
      </c>
      <c r="K2738" t="s">
        <v>35</v>
      </c>
      <c r="L2738" t="s">
        <v>8807</v>
      </c>
      <c r="M2738" t="s">
        <v>36</v>
      </c>
      <c r="N2738" t="s">
        <v>101</v>
      </c>
      <c r="O2738" t="s">
        <v>78</v>
      </c>
      <c r="P2738" t="s">
        <v>181</v>
      </c>
      <c r="Q2738" t="s">
        <v>40</v>
      </c>
      <c r="R2738" t="s">
        <v>8809</v>
      </c>
      <c r="S2738" t="s">
        <v>661</v>
      </c>
      <c r="T2738" t="s">
        <v>8845</v>
      </c>
      <c r="U2738" s="3">
        <v>45659</v>
      </c>
      <c r="V2738" t="s">
        <v>121</v>
      </c>
      <c r="W2738">
        <v>30</v>
      </c>
      <c r="X2738" t="s">
        <v>43</v>
      </c>
      <c r="Y2738">
        <v>2</v>
      </c>
      <c r="Z2738" t="s">
        <v>431</v>
      </c>
      <c r="AA2738" t="s">
        <v>8843</v>
      </c>
      <c r="AB2738" s="3">
        <v>45799</v>
      </c>
      <c r="AC2738" t="s">
        <v>44</v>
      </c>
      <c r="AD2738" t="s">
        <v>114</v>
      </c>
      <c r="AE2738" t="s">
        <v>93</v>
      </c>
      <c r="AF2738">
        <v>1</v>
      </c>
      <c r="AG2738" t="s">
        <v>132</v>
      </c>
      <c r="AH2738" t="s">
        <v>82</v>
      </c>
      <c r="AI2738">
        <v>4</v>
      </c>
      <c r="AJ2738" t="s">
        <v>8821</v>
      </c>
      <c r="AK2738" t="s">
        <v>69</v>
      </c>
      <c r="AL2738" t="s">
        <v>94</v>
      </c>
      <c r="AM2738" t="s">
        <v>8812</v>
      </c>
      <c r="AN2738" t="s">
        <v>50</v>
      </c>
      <c r="AO2738">
        <v>30</v>
      </c>
      <c r="AP2738" t="s">
        <v>69</v>
      </c>
      <c r="AQ2738" t="s">
        <v>8829</v>
      </c>
      <c r="AR2738" t="s">
        <v>8832</v>
      </c>
      <c r="AS2738" t="s">
        <v>8836</v>
      </c>
      <c r="AT2738" t="s">
        <v>8828</v>
      </c>
      <c r="AU2738" t="s">
        <v>8828</v>
      </c>
      <c r="AV2738" t="s">
        <v>69</v>
      </c>
      <c r="AX2738" t="s">
        <v>8888</v>
      </c>
      <c r="AY2738" t="s">
        <v>8878</v>
      </c>
      <c r="BA2738" t="s">
        <v>8879</v>
      </c>
    </row>
    <row r="2739" spans="1:53" x14ac:dyDescent="0.2">
      <c r="A2739" t="s">
        <v>5339</v>
      </c>
      <c r="B2739" t="s">
        <v>8287</v>
      </c>
      <c r="C2739" t="s">
        <v>628</v>
      </c>
      <c r="D2739" t="s">
        <v>4690</v>
      </c>
      <c r="E2739">
        <v>88</v>
      </c>
      <c r="F2739">
        <v>88</v>
      </c>
      <c r="G2739" t="s">
        <v>31</v>
      </c>
      <c r="H2739" t="s">
        <v>32</v>
      </c>
      <c r="I2739" t="s">
        <v>185</v>
      </c>
      <c r="J2739" t="s">
        <v>136</v>
      </c>
      <c r="K2739" t="s">
        <v>85</v>
      </c>
      <c r="L2739" t="s">
        <v>85</v>
      </c>
      <c r="M2739" t="s">
        <v>56</v>
      </c>
      <c r="N2739" t="s">
        <v>101</v>
      </c>
      <c r="O2739" t="s">
        <v>38</v>
      </c>
      <c r="P2739" t="s">
        <v>59</v>
      </c>
      <c r="Q2739" t="s">
        <v>40</v>
      </c>
      <c r="R2739" t="s">
        <v>8809</v>
      </c>
      <c r="S2739" t="s">
        <v>334</v>
      </c>
      <c r="T2739" t="s">
        <v>8843</v>
      </c>
      <c r="U2739" s="3">
        <v>45759</v>
      </c>
      <c r="V2739" t="s">
        <v>42</v>
      </c>
      <c r="W2739">
        <v>45</v>
      </c>
      <c r="X2739" t="s">
        <v>43</v>
      </c>
      <c r="Y2739">
        <v>2</v>
      </c>
      <c r="AB2739" s="3"/>
      <c r="AC2739" t="s">
        <v>44</v>
      </c>
      <c r="AD2739" t="s">
        <v>81</v>
      </c>
      <c r="AE2739">
        <v>3</v>
      </c>
      <c r="AF2739">
        <v>3</v>
      </c>
      <c r="AG2739" t="s">
        <v>105</v>
      </c>
      <c r="AH2739" t="s">
        <v>47</v>
      </c>
      <c r="AI2739" t="s">
        <v>151</v>
      </c>
      <c r="AJ2739" t="s">
        <v>8821</v>
      </c>
      <c r="AK2739" t="s">
        <v>48</v>
      </c>
      <c r="AN2739" t="s">
        <v>95</v>
      </c>
      <c r="AO2739">
        <v>100</v>
      </c>
      <c r="AP2739" t="s">
        <v>48</v>
      </c>
      <c r="AQ2739" t="s">
        <v>8828</v>
      </c>
      <c r="AR2739" t="s">
        <v>8832</v>
      </c>
      <c r="AS2739" t="s">
        <v>8835</v>
      </c>
      <c r="AT2739" t="s">
        <v>8828</v>
      </c>
      <c r="AU2739" t="s">
        <v>8828</v>
      </c>
      <c r="AX2739" t="s">
        <v>8889</v>
      </c>
      <c r="AY2739" t="s">
        <v>8878</v>
      </c>
      <c r="BA2739" t="s">
        <v>8881</v>
      </c>
    </row>
    <row r="2740" spans="1:53" x14ac:dyDescent="0.2">
      <c r="A2740" t="s">
        <v>5340</v>
      </c>
      <c r="B2740" t="s">
        <v>8288</v>
      </c>
      <c r="C2740" t="s">
        <v>1145</v>
      </c>
      <c r="E2740" t="s">
        <v>50</v>
      </c>
      <c r="F2740">
        <v>30</v>
      </c>
      <c r="G2740" t="s">
        <v>31</v>
      </c>
      <c r="H2740" t="s">
        <v>53</v>
      </c>
      <c r="I2740" t="s">
        <v>135</v>
      </c>
      <c r="J2740" t="s">
        <v>34</v>
      </c>
      <c r="K2740" t="s">
        <v>35</v>
      </c>
      <c r="L2740" t="s">
        <v>8807</v>
      </c>
      <c r="M2740" t="s">
        <v>76</v>
      </c>
      <c r="N2740" t="s">
        <v>77</v>
      </c>
      <c r="O2740" t="s">
        <v>38</v>
      </c>
      <c r="P2740" t="s">
        <v>59</v>
      </c>
      <c r="Q2740" t="s">
        <v>40</v>
      </c>
      <c r="R2740" t="s">
        <v>8809</v>
      </c>
      <c r="S2740" t="s">
        <v>1085</v>
      </c>
      <c r="T2740" t="s">
        <v>8843</v>
      </c>
      <c r="U2740" s="3">
        <v>45748</v>
      </c>
      <c r="V2740" t="s">
        <v>103</v>
      </c>
      <c r="W2740">
        <v>120</v>
      </c>
      <c r="X2740" t="s">
        <v>163</v>
      </c>
      <c r="AB2740" s="3"/>
      <c r="AC2740" t="s">
        <v>131</v>
      </c>
      <c r="AD2740" t="s">
        <v>114</v>
      </c>
      <c r="AE2740">
        <v>3</v>
      </c>
      <c r="AF2740">
        <v>3</v>
      </c>
      <c r="AG2740" t="s">
        <v>124</v>
      </c>
      <c r="AH2740" t="s">
        <v>66</v>
      </c>
      <c r="AI2740" t="s">
        <v>151</v>
      </c>
      <c r="AJ2740" t="s">
        <v>8821</v>
      </c>
      <c r="AN2740">
        <v>10</v>
      </c>
      <c r="AO2740">
        <v>10</v>
      </c>
      <c r="AP2740" t="s">
        <v>48</v>
      </c>
      <c r="AQ2740" t="s">
        <v>8830</v>
      </c>
      <c r="AR2740" t="s">
        <v>8833</v>
      </c>
      <c r="AS2740" t="s">
        <v>8828</v>
      </c>
      <c r="AT2740" t="s">
        <v>8839</v>
      </c>
      <c r="AU2740" t="s">
        <v>8828</v>
      </c>
      <c r="AX2740" t="s">
        <v>8888</v>
      </c>
      <c r="AY2740" t="s">
        <v>8882</v>
      </c>
      <c r="BA2740" t="s">
        <v>8879</v>
      </c>
    </row>
    <row r="2741" spans="1:53" x14ac:dyDescent="0.2">
      <c r="A2741" t="s">
        <v>5341</v>
      </c>
      <c r="B2741" t="s">
        <v>8289</v>
      </c>
      <c r="D2741" t="s">
        <v>5342</v>
      </c>
      <c r="E2741" t="s">
        <v>109</v>
      </c>
      <c r="G2741" t="s">
        <v>84</v>
      </c>
      <c r="H2741" t="s">
        <v>153</v>
      </c>
      <c r="I2741" t="s">
        <v>154</v>
      </c>
      <c r="J2741" t="s">
        <v>56</v>
      </c>
      <c r="K2741" t="s">
        <v>100</v>
      </c>
      <c r="L2741" t="s">
        <v>8807</v>
      </c>
      <c r="M2741" t="s">
        <v>86</v>
      </c>
      <c r="N2741" t="s">
        <v>101</v>
      </c>
      <c r="O2741" t="s">
        <v>38</v>
      </c>
      <c r="P2741" t="s">
        <v>39</v>
      </c>
      <c r="Q2741" t="s">
        <v>94</v>
      </c>
      <c r="R2741" t="s">
        <v>8812</v>
      </c>
      <c r="S2741" t="s">
        <v>872</v>
      </c>
      <c r="T2741" t="s">
        <v>8845</v>
      </c>
      <c r="U2741" s="3">
        <v>45821</v>
      </c>
      <c r="V2741" t="s">
        <v>103</v>
      </c>
      <c r="W2741">
        <v>120</v>
      </c>
      <c r="X2741" t="s">
        <v>80</v>
      </c>
      <c r="Y2741">
        <v>48</v>
      </c>
      <c r="Z2741" t="s">
        <v>102</v>
      </c>
      <c r="AA2741" t="s">
        <v>8844</v>
      </c>
      <c r="AB2741" s="3">
        <v>45793</v>
      </c>
      <c r="AC2741" t="s">
        <v>248</v>
      </c>
      <c r="AD2741" t="s">
        <v>45</v>
      </c>
      <c r="AE2741">
        <v>0</v>
      </c>
      <c r="AF2741">
        <v>0</v>
      </c>
      <c r="AG2741" t="s">
        <v>124</v>
      </c>
      <c r="AH2741" t="s">
        <v>125</v>
      </c>
      <c r="AI2741" t="s">
        <v>151</v>
      </c>
      <c r="AJ2741" t="s">
        <v>8821</v>
      </c>
      <c r="AL2741" t="s">
        <v>68</v>
      </c>
      <c r="AM2741" t="s">
        <v>8823</v>
      </c>
      <c r="AN2741">
        <v>50</v>
      </c>
      <c r="AO2741">
        <v>50</v>
      </c>
      <c r="AP2741" t="s">
        <v>69</v>
      </c>
      <c r="AQ2741" t="s">
        <v>8828</v>
      </c>
      <c r="AR2741" t="s">
        <v>8828</v>
      </c>
      <c r="AS2741" t="s">
        <v>8828</v>
      </c>
      <c r="AT2741" t="s">
        <v>8839</v>
      </c>
      <c r="AU2741" t="s">
        <v>8828</v>
      </c>
      <c r="AV2741" t="s">
        <v>48</v>
      </c>
      <c r="AW2741">
        <v>48</v>
      </c>
      <c r="AY2741" t="s">
        <v>8882</v>
      </c>
      <c r="AZ2741" t="s">
        <v>8887</v>
      </c>
      <c r="BA2741" t="s">
        <v>8883</v>
      </c>
    </row>
    <row r="2742" spans="1:53" x14ac:dyDescent="0.2">
      <c r="A2742" t="s">
        <v>5343</v>
      </c>
      <c r="B2742" t="s">
        <v>8290</v>
      </c>
      <c r="D2742" t="s">
        <v>5344</v>
      </c>
      <c r="E2742" t="s">
        <v>109</v>
      </c>
      <c r="G2742" t="s">
        <v>84</v>
      </c>
      <c r="H2742" t="s">
        <v>32</v>
      </c>
      <c r="I2742" t="s">
        <v>185</v>
      </c>
      <c r="J2742" t="s">
        <v>55</v>
      </c>
      <c r="K2742" t="s">
        <v>75</v>
      </c>
      <c r="L2742" t="s">
        <v>75</v>
      </c>
      <c r="M2742" t="s">
        <v>222</v>
      </c>
      <c r="N2742" t="s">
        <v>37</v>
      </c>
      <c r="O2742" t="s">
        <v>38</v>
      </c>
      <c r="P2742" t="s">
        <v>119</v>
      </c>
      <c r="Q2742" t="s">
        <v>190</v>
      </c>
      <c r="R2742" t="s">
        <v>8814</v>
      </c>
      <c r="S2742" t="s">
        <v>734</v>
      </c>
      <c r="T2742" t="s">
        <v>8845</v>
      </c>
      <c r="U2742" s="3">
        <v>45807</v>
      </c>
      <c r="V2742" t="s">
        <v>42</v>
      </c>
      <c r="W2742">
        <v>45</v>
      </c>
      <c r="X2742" t="s">
        <v>80</v>
      </c>
      <c r="Y2742">
        <v>48</v>
      </c>
      <c r="AB2742" s="3"/>
      <c r="AC2742" t="s">
        <v>131</v>
      </c>
      <c r="AD2742" t="s">
        <v>114</v>
      </c>
      <c r="AE2742">
        <v>1</v>
      </c>
      <c r="AF2742">
        <v>1</v>
      </c>
      <c r="AH2742" t="s">
        <v>125</v>
      </c>
      <c r="AI2742" t="s">
        <v>133</v>
      </c>
      <c r="AJ2742" t="s">
        <v>8821</v>
      </c>
      <c r="AK2742" t="s">
        <v>48</v>
      </c>
      <c r="AL2742" t="s">
        <v>68</v>
      </c>
      <c r="AM2742" t="s">
        <v>8823</v>
      </c>
      <c r="AN2742">
        <v>50</v>
      </c>
      <c r="AO2742">
        <v>50</v>
      </c>
      <c r="AP2742" t="s">
        <v>48</v>
      </c>
      <c r="AQ2742" t="s">
        <v>8830</v>
      </c>
      <c r="AR2742" t="s">
        <v>8828</v>
      </c>
      <c r="AS2742" t="s">
        <v>8828</v>
      </c>
      <c r="AT2742" t="s">
        <v>8828</v>
      </c>
      <c r="AU2742" t="s">
        <v>8839</v>
      </c>
      <c r="AW2742">
        <v>48</v>
      </c>
      <c r="AY2742" t="s">
        <v>8878</v>
      </c>
      <c r="AZ2742" t="s">
        <v>8887</v>
      </c>
      <c r="BA2742" t="s">
        <v>8883</v>
      </c>
    </row>
    <row r="2743" spans="1:53" x14ac:dyDescent="0.2">
      <c r="A2743" t="s">
        <v>5345</v>
      </c>
      <c r="B2743" t="s">
        <v>8291</v>
      </c>
      <c r="C2743" t="s">
        <v>1356</v>
      </c>
      <c r="E2743" t="s">
        <v>50</v>
      </c>
      <c r="F2743">
        <v>30</v>
      </c>
      <c r="G2743" t="s">
        <v>84</v>
      </c>
      <c r="H2743" t="s">
        <v>32</v>
      </c>
      <c r="I2743" t="s">
        <v>33</v>
      </c>
      <c r="J2743" t="s">
        <v>136</v>
      </c>
      <c r="K2743" t="s">
        <v>100</v>
      </c>
      <c r="L2743" t="s">
        <v>8807</v>
      </c>
      <c r="M2743" t="s">
        <v>56</v>
      </c>
      <c r="N2743" t="s">
        <v>77</v>
      </c>
      <c r="O2743" t="s">
        <v>78</v>
      </c>
      <c r="P2743" t="s">
        <v>88</v>
      </c>
      <c r="Q2743" t="s">
        <v>89</v>
      </c>
      <c r="R2743" t="s">
        <v>8811</v>
      </c>
      <c r="S2743" t="s">
        <v>1458</v>
      </c>
      <c r="T2743" t="s">
        <v>8845</v>
      </c>
      <c r="U2743" s="3">
        <v>45756</v>
      </c>
      <c r="V2743" t="s">
        <v>121</v>
      </c>
      <c r="W2743">
        <v>30</v>
      </c>
      <c r="X2743" t="s">
        <v>80</v>
      </c>
      <c r="Y2743">
        <v>48</v>
      </c>
      <c r="AB2743" s="3"/>
      <c r="AC2743" t="s">
        <v>248</v>
      </c>
      <c r="AD2743" t="s">
        <v>81</v>
      </c>
      <c r="AE2743" t="s">
        <v>93</v>
      </c>
      <c r="AF2743">
        <v>1</v>
      </c>
      <c r="AH2743" t="s">
        <v>47</v>
      </c>
      <c r="AI2743">
        <v>4</v>
      </c>
      <c r="AJ2743" t="s">
        <v>8821</v>
      </c>
      <c r="AK2743" t="s">
        <v>48</v>
      </c>
      <c r="AL2743" t="s">
        <v>49</v>
      </c>
      <c r="AN2743" t="s">
        <v>50</v>
      </c>
      <c r="AO2743">
        <v>30</v>
      </c>
      <c r="AP2743" t="s">
        <v>69</v>
      </c>
      <c r="AQ2743" t="s">
        <v>8830</v>
      </c>
      <c r="AR2743" t="s">
        <v>8828</v>
      </c>
      <c r="AS2743" t="s">
        <v>8828</v>
      </c>
      <c r="AT2743" t="s">
        <v>8828</v>
      </c>
      <c r="AU2743" t="s">
        <v>8839</v>
      </c>
      <c r="AW2743">
        <v>48</v>
      </c>
      <c r="AX2743" t="s">
        <v>8888</v>
      </c>
      <c r="AY2743" t="s">
        <v>8878</v>
      </c>
      <c r="AZ2743" t="s">
        <v>8887</v>
      </c>
      <c r="BA2743" t="s">
        <v>8879</v>
      </c>
    </row>
    <row r="2744" spans="1:53" x14ac:dyDescent="0.2">
      <c r="A2744" t="s">
        <v>5346</v>
      </c>
      <c r="B2744" t="s">
        <v>8292</v>
      </c>
      <c r="E2744" t="s">
        <v>109</v>
      </c>
      <c r="G2744" t="s">
        <v>31</v>
      </c>
      <c r="H2744" t="s">
        <v>53</v>
      </c>
      <c r="I2744" t="s">
        <v>54</v>
      </c>
      <c r="J2744" t="s">
        <v>136</v>
      </c>
      <c r="K2744" t="s">
        <v>35</v>
      </c>
      <c r="L2744" t="s">
        <v>8807</v>
      </c>
      <c r="M2744" t="s">
        <v>86</v>
      </c>
      <c r="N2744" t="s">
        <v>87</v>
      </c>
      <c r="O2744" t="s">
        <v>38</v>
      </c>
      <c r="P2744" t="s">
        <v>204</v>
      </c>
      <c r="Q2744" t="s">
        <v>40</v>
      </c>
      <c r="R2744" t="s">
        <v>8809</v>
      </c>
      <c r="S2744" t="s">
        <v>785</v>
      </c>
      <c r="T2744" t="s">
        <v>8845</v>
      </c>
      <c r="U2744" s="3">
        <v>45811</v>
      </c>
      <c r="V2744" t="s">
        <v>103</v>
      </c>
      <c r="W2744">
        <v>120</v>
      </c>
      <c r="X2744" t="s">
        <v>80</v>
      </c>
      <c r="Y2744">
        <v>48</v>
      </c>
      <c r="AB2744" s="3"/>
      <c r="AC2744" t="s">
        <v>113</v>
      </c>
      <c r="AD2744" t="s">
        <v>123</v>
      </c>
      <c r="AE2744">
        <v>2</v>
      </c>
      <c r="AF2744">
        <v>2</v>
      </c>
      <c r="AG2744" t="s">
        <v>132</v>
      </c>
      <c r="AH2744" t="s">
        <v>125</v>
      </c>
      <c r="AI2744">
        <v>4</v>
      </c>
      <c r="AJ2744" t="s">
        <v>8821</v>
      </c>
      <c r="AK2744" t="s">
        <v>69</v>
      </c>
      <c r="AL2744" t="s">
        <v>49</v>
      </c>
      <c r="AN2744" t="s">
        <v>95</v>
      </c>
      <c r="AO2744">
        <v>100</v>
      </c>
      <c r="AP2744" t="s">
        <v>48</v>
      </c>
      <c r="AQ2744" t="s">
        <v>8828</v>
      </c>
      <c r="AR2744" t="s">
        <v>8832</v>
      </c>
      <c r="AS2744" t="s">
        <v>8837</v>
      </c>
      <c r="AT2744" t="s">
        <v>8828</v>
      </c>
      <c r="AU2744" t="s">
        <v>8828</v>
      </c>
      <c r="AY2744" t="s">
        <v>8882</v>
      </c>
      <c r="BA2744" t="s">
        <v>8881</v>
      </c>
    </row>
    <row r="2745" spans="1:53" x14ac:dyDescent="0.2">
      <c r="A2745" t="s">
        <v>5347</v>
      </c>
      <c r="B2745" t="s">
        <v>8293</v>
      </c>
      <c r="C2745" t="s">
        <v>5348</v>
      </c>
      <c r="E2745" t="s">
        <v>50</v>
      </c>
      <c r="F2745">
        <v>30</v>
      </c>
      <c r="G2745" t="s">
        <v>84</v>
      </c>
      <c r="H2745" t="s">
        <v>32</v>
      </c>
      <c r="I2745" t="s">
        <v>117</v>
      </c>
      <c r="J2745" t="s">
        <v>55</v>
      </c>
      <c r="K2745" t="s">
        <v>100</v>
      </c>
      <c r="L2745" t="s">
        <v>8807</v>
      </c>
      <c r="M2745" t="s">
        <v>222</v>
      </c>
      <c r="N2745" t="s">
        <v>57</v>
      </c>
      <c r="O2745" t="s">
        <v>38</v>
      </c>
      <c r="P2745" t="s">
        <v>181</v>
      </c>
      <c r="Q2745" t="s">
        <v>40</v>
      </c>
      <c r="R2745" t="s">
        <v>8809</v>
      </c>
      <c r="S2745" t="s">
        <v>2177</v>
      </c>
      <c r="T2745" t="s">
        <v>8845</v>
      </c>
      <c r="U2745" s="3">
        <v>45745</v>
      </c>
      <c r="V2745" t="s">
        <v>121</v>
      </c>
      <c r="W2745">
        <v>30</v>
      </c>
      <c r="X2745" t="s">
        <v>62</v>
      </c>
      <c r="Y2745">
        <v>5</v>
      </c>
      <c r="AB2745" s="3"/>
      <c r="AC2745" t="s">
        <v>122</v>
      </c>
      <c r="AD2745" t="s">
        <v>45</v>
      </c>
      <c r="AE2745">
        <v>2</v>
      </c>
      <c r="AF2745">
        <v>2</v>
      </c>
      <c r="AG2745" t="s">
        <v>196</v>
      </c>
      <c r="AH2745" t="s">
        <v>47</v>
      </c>
      <c r="AI2745" t="s">
        <v>151</v>
      </c>
      <c r="AJ2745" t="s">
        <v>8821</v>
      </c>
      <c r="AK2745" t="s">
        <v>48</v>
      </c>
      <c r="AL2745" t="s">
        <v>94</v>
      </c>
      <c r="AM2745" t="s">
        <v>8812</v>
      </c>
      <c r="AN2745">
        <v>50</v>
      </c>
      <c r="AO2745">
        <v>50</v>
      </c>
      <c r="AP2745" t="s">
        <v>69</v>
      </c>
      <c r="AQ2745" t="s">
        <v>8828</v>
      </c>
      <c r="AR2745" t="s">
        <v>8832</v>
      </c>
      <c r="AS2745" t="s">
        <v>8835</v>
      </c>
      <c r="AT2745" t="s">
        <v>8828</v>
      </c>
      <c r="AU2745" t="s">
        <v>8828</v>
      </c>
      <c r="AX2745" t="s">
        <v>8888</v>
      </c>
      <c r="AY2745" t="s">
        <v>8878</v>
      </c>
      <c r="BA2745" t="s">
        <v>8883</v>
      </c>
    </row>
    <row r="2746" spans="1:53" x14ac:dyDescent="0.2">
      <c r="A2746" t="s">
        <v>5349</v>
      </c>
      <c r="B2746" t="s">
        <v>8294</v>
      </c>
      <c r="D2746" t="s">
        <v>5350</v>
      </c>
      <c r="E2746" t="s">
        <v>109</v>
      </c>
      <c r="G2746" t="s">
        <v>31</v>
      </c>
      <c r="H2746" t="s">
        <v>32</v>
      </c>
      <c r="I2746" t="s">
        <v>117</v>
      </c>
      <c r="J2746" t="s">
        <v>34</v>
      </c>
      <c r="K2746" t="s">
        <v>35</v>
      </c>
      <c r="L2746" t="s">
        <v>8807</v>
      </c>
      <c r="M2746" t="s">
        <v>56</v>
      </c>
      <c r="N2746" t="s">
        <v>57</v>
      </c>
      <c r="O2746" t="s">
        <v>78</v>
      </c>
      <c r="P2746" t="s">
        <v>59</v>
      </c>
      <c r="S2746" t="s">
        <v>1753</v>
      </c>
      <c r="T2746" t="s">
        <v>8845</v>
      </c>
      <c r="U2746" s="3">
        <v>45800</v>
      </c>
      <c r="V2746" t="s">
        <v>121</v>
      </c>
      <c r="W2746">
        <v>30</v>
      </c>
      <c r="X2746" t="s">
        <v>62</v>
      </c>
      <c r="Y2746">
        <v>5</v>
      </c>
      <c r="Z2746" t="s">
        <v>2951</v>
      </c>
      <c r="AA2746" t="s">
        <v>8843</v>
      </c>
      <c r="AB2746" s="3">
        <v>45729</v>
      </c>
      <c r="AC2746" t="s">
        <v>248</v>
      </c>
      <c r="AD2746" t="s">
        <v>81</v>
      </c>
      <c r="AE2746">
        <v>1</v>
      </c>
      <c r="AF2746">
        <v>1</v>
      </c>
      <c r="AH2746" t="s">
        <v>125</v>
      </c>
      <c r="AI2746">
        <v>2</v>
      </c>
      <c r="AJ2746" t="s">
        <v>8819</v>
      </c>
      <c r="AL2746" t="s">
        <v>68</v>
      </c>
      <c r="AM2746" t="s">
        <v>8823</v>
      </c>
      <c r="AN2746" t="s">
        <v>50</v>
      </c>
      <c r="AO2746">
        <v>30</v>
      </c>
      <c r="AP2746" t="s">
        <v>48</v>
      </c>
      <c r="AQ2746" t="s">
        <v>8828</v>
      </c>
      <c r="AR2746" t="s">
        <v>8828</v>
      </c>
      <c r="AS2746" t="s">
        <v>8828</v>
      </c>
      <c r="AT2746" t="s">
        <v>8828</v>
      </c>
      <c r="AU2746" t="s">
        <v>8839</v>
      </c>
      <c r="AV2746" t="s">
        <v>48</v>
      </c>
      <c r="AW2746">
        <v>5</v>
      </c>
      <c r="AY2746" t="s">
        <v>8878</v>
      </c>
      <c r="AZ2746" t="s">
        <v>8880</v>
      </c>
      <c r="BA2746" t="s">
        <v>8879</v>
      </c>
    </row>
    <row r="2747" spans="1:53" x14ac:dyDescent="0.2">
      <c r="A2747" t="s">
        <v>5351</v>
      </c>
      <c r="B2747" t="s">
        <v>5351</v>
      </c>
      <c r="E2747" t="s">
        <v>109</v>
      </c>
      <c r="G2747" t="s">
        <v>84</v>
      </c>
      <c r="H2747" t="s">
        <v>53</v>
      </c>
      <c r="I2747" t="s">
        <v>135</v>
      </c>
      <c r="J2747" t="s">
        <v>56</v>
      </c>
      <c r="K2747" t="s">
        <v>85</v>
      </c>
      <c r="L2747" t="s">
        <v>85</v>
      </c>
      <c r="M2747" t="s">
        <v>36</v>
      </c>
      <c r="N2747" t="s">
        <v>77</v>
      </c>
      <c r="O2747" t="s">
        <v>78</v>
      </c>
      <c r="P2747" t="s">
        <v>181</v>
      </c>
      <c r="Q2747" t="s">
        <v>60</v>
      </c>
      <c r="R2747" t="s">
        <v>8810</v>
      </c>
      <c r="S2747" t="s">
        <v>176</v>
      </c>
      <c r="T2747" t="s">
        <v>8843</v>
      </c>
      <c r="U2747" s="3">
        <v>45741</v>
      </c>
      <c r="V2747" t="s">
        <v>42</v>
      </c>
      <c r="W2747">
        <v>45</v>
      </c>
      <c r="X2747" t="s">
        <v>62</v>
      </c>
      <c r="Y2747">
        <v>5</v>
      </c>
      <c r="Z2747" t="s">
        <v>2106</v>
      </c>
      <c r="AA2747" t="s">
        <v>8845</v>
      </c>
      <c r="AB2747" s="3">
        <v>45711</v>
      </c>
      <c r="AC2747" t="s">
        <v>122</v>
      </c>
      <c r="AD2747" t="s">
        <v>45</v>
      </c>
      <c r="AE2747">
        <v>3</v>
      </c>
      <c r="AF2747">
        <v>3</v>
      </c>
      <c r="AH2747" t="s">
        <v>82</v>
      </c>
      <c r="AI2747">
        <v>1</v>
      </c>
      <c r="AJ2747" t="s">
        <v>8819</v>
      </c>
      <c r="AK2747" t="s">
        <v>48</v>
      </c>
      <c r="AL2747" t="s">
        <v>94</v>
      </c>
      <c r="AM2747" t="s">
        <v>8812</v>
      </c>
      <c r="AN2747">
        <v>50</v>
      </c>
      <c r="AO2747">
        <v>50</v>
      </c>
      <c r="AP2747" t="s">
        <v>48</v>
      </c>
      <c r="AQ2747" t="s">
        <v>8829</v>
      </c>
      <c r="AR2747" t="s">
        <v>8832</v>
      </c>
      <c r="AS2747" t="s">
        <v>8836</v>
      </c>
      <c r="AT2747" t="s">
        <v>8828</v>
      </c>
      <c r="AU2747" t="s">
        <v>8839</v>
      </c>
      <c r="AV2747" t="s">
        <v>48</v>
      </c>
      <c r="AY2747" t="s">
        <v>8878</v>
      </c>
      <c r="BA2747" t="s">
        <v>8883</v>
      </c>
    </row>
    <row r="2748" spans="1:53" x14ac:dyDescent="0.2">
      <c r="A2748" t="s">
        <v>5352</v>
      </c>
      <c r="B2748" t="s">
        <v>8295</v>
      </c>
      <c r="C2748" t="s">
        <v>2996</v>
      </c>
      <c r="E2748">
        <v>45</v>
      </c>
      <c r="F2748">
        <v>45</v>
      </c>
      <c r="G2748" t="s">
        <v>84</v>
      </c>
      <c r="H2748" t="s">
        <v>153</v>
      </c>
      <c r="I2748" t="s">
        <v>215</v>
      </c>
      <c r="J2748" t="s">
        <v>34</v>
      </c>
      <c r="K2748" t="s">
        <v>100</v>
      </c>
      <c r="L2748" t="s">
        <v>8807</v>
      </c>
      <c r="M2748" t="s">
        <v>86</v>
      </c>
      <c r="N2748" t="s">
        <v>87</v>
      </c>
      <c r="O2748" t="s">
        <v>38</v>
      </c>
      <c r="P2748" t="s">
        <v>181</v>
      </c>
      <c r="Q2748" t="s">
        <v>190</v>
      </c>
      <c r="R2748" t="s">
        <v>8814</v>
      </c>
      <c r="S2748" t="s">
        <v>2619</v>
      </c>
      <c r="T2748" t="s">
        <v>8844</v>
      </c>
      <c r="U2748" s="3">
        <v>45817</v>
      </c>
      <c r="V2748" t="s">
        <v>103</v>
      </c>
      <c r="W2748">
        <v>120</v>
      </c>
      <c r="X2748" t="s">
        <v>43</v>
      </c>
      <c r="Y2748">
        <v>2</v>
      </c>
      <c r="Z2748" t="s">
        <v>366</v>
      </c>
      <c r="AA2748" t="s">
        <v>8843</v>
      </c>
      <c r="AB2748" s="3">
        <v>45726</v>
      </c>
      <c r="AC2748" t="s">
        <v>131</v>
      </c>
      <c r="AD2748" t="s">
        <v>114</v>
      </c>
      <c r="AE2748">
        <v>2</v>
      </c>
      <c r="AF2748">
        <v>2</v>
      </c>
      <c r="AG2748" t="s">
        <v>46</v>
      </c>
      <c r="AH2748" t="s">
        <v>66</v>
      </c>
      <c r="AI2748" t="s">
        <v>151</v>
      </c>
      <c r="AJ2748" t="s">
        <v>8821</v>
      </c>
      <c r="AK2748" t="s">
        <v>69</v>
      </c>
      <c r="AL2748" t="s">
        <v>49</v>
      </c>
      <c r="AN2748" t="s">
        <v>95</v>
      </c>
      <c r="AO2748">
        <v>100</v>
      </c>
      <c r="AP2748" t="s">
        <v>48</v>
      </c>
      <c r="AQ2748" t="s">
        <v>8828</v>
      </c>
      <c r="AR2748" t="s">
        <v>8828</v>
      </c>
      <c r="AS2748" t="s">
        <v>8828</v>
      </c>
      <c r="AT2748" t="s">
        <v>8828</v>
      </c>
      <c r="AU2748" t="s">
        <v>8828</v>
      </c>
      <c r="AV2748" t="s">
        <v>48</v>
      </c>
      <c r="AW2748">
        <v>2</v>
      </c>
      <c r="AX2748" t="s">
        <v>8891</v>
      </c>
      <c r="AY2748" t="s">
        <v>8882</v>
      </c>
      <c r="AZ2748" t="s">
        <v>8884</v>
      </c>
      <c r="BA2748" t="s">
        <v>8881</v>
      </c>
    </row>
    <row r="2749" spans="1:53" x14ac:dyDescent="0.2">
      <c r="A2749" t="s">
        <v>5353</v>
      </c>
      <c r="B2749" t="s">
        <v>8296</v>
      </c>
      <c r="D2749" t="s">
        <v>5354</v>
      </c>
      <c r="E2749" t="s">
        <v>50</v>
      </c>
      <c r="F2749">
        <v>30</v>
      </c>
      <c r="G2749" t="s">
        <v>31</v>
      </c>
      <c r="H2749" t="s">
        <v>32</v>
      </c>
      <c r="I2749" t="s">
        <v>33</v>
      </c>
      <c r="J2749" t="s">
        <v>55</v>
      </c>
      <c r="K2749" t="s">
        <v>75</v>
      </c>
      <c r="L2749" t="s">
        <v>75</v>
      </c>
      <c r="M2749" t="s">
        <v>76</v>
      </c>
      <c r="N2749" t="s">
        <v>37</v>
      </c>
      <c r="O2749" t="s">
        <v>118</v>
      </c>
      <c r="P2749" t="s">
        <v>119</v>
      </c>
      <c r="S2749" t="s">
        <v>1462</v>
      </c>
      <c r="T2749" t="s">
        <v>8843</v>
      </c>
      <c r="U2749" s="3">
        <v>45803</v>
      </c>
      <c r="V2749" t="s">
        <v>226</v>
      </c>
      <c r="W2749">
        <v>60</v>
      </c>
      <c r="X2749" t="s">
        <v>43</v>
      </c>
      <c r="Y2749">
        <v>2</v>
      </c>
      <c r="Z2749" t="s">
        <v>654</v>
      </c>
      <c r="AA2749" t="s">
        <v>8845</v>
      </c>
      <c r="AB2749" s="3">
        <v>45786</v>
      </c>
      <c r="AC2749" t="s">
        <v>131</v>
      </c>
      <c r="AD2749" t="s">
        <v>123</v>
      </c>
      <c r="AE2749">
        <v>0</v>
      </c>
      <c r="AF2749">
        <v>0</v>
      </c>
      <c r="AH2749" t="s">
        <v>82</v>
      </c>
      <c r="AI2749">
        <v>3</v>
      </c>
      <c r="AJ2749" t="s">
        <v>8820</v>
      </c>
      <c r="AK2749" t="s">
        <v>48</v>
      </c>
      <c r="AL2749" t="s">
        <v>94</v>
      </c>
      <c r="AM2749" t="s">
        <v>8812</v>
      </c>
      <c r="AN2749">
        <v>20</v>
      </c>
      <c r="AO2749">
        <v>20</v>
      </c>
      <c r="AP2749" t="s">
        <v>69</v>
      </c>
      <c r="AQ2749" t="s">
        <v>8828</v>
      </c>
      <c r="AR2749" t="s">
        <v>8828</v>
      </c>
      <c r="AS2749" t="s">
        <v>8828</v>
      </c>
      <c r="AT2749" t="s">
        <v>8839</v>
      </c>
      <c r="AU2749" t="s">
        <v>8839</v>
      </c>
      <c r="AV2749" t="s">
        <v>48</v>
      </c>
      <c r="AW2749">
        <v>2</v>
      </c>
      <c r="AX2749" t="s">
        <v>8888</v>
      </c>
      <c r="AY2749" t="s">
        <v>8886</v>
      </c>
      <c r="AZ2749" t="s">
        <v>8884</v>
      </c>
      <c r="BA2749" t="s">
        <v>8879</v>
      </c>
    </row>
    <row r="2750" spans="1:53" x14ac:dyDescent="0.2">
      <c r="A2750" t="s">
        <v>5355</v>
      </c>
      <c r="B2750" t="s">
        <v>8297</v>
      </c>
      <c r="C2750" t="s">
        <v>2085</v>
      </c>
      <c r="E2750" t="s">
        <v>109</v>
      </c>
      <c r="G2750" t="s">
        <v>84</v>
      </c>
      <c r="H2750" t="s">
        <v>32</v>
      </c>
      <c r="I2750" t="s">
        <v>117</v>
      </c>
      <c r="J2750" t="s">
        <v>34</v>
      </c>
      <c r="K2750" t="s">
        <v>85</v>
      </c>
      <c r="L2750" t="s">
        <v>85</v>
      </c>
      <c r="M2750" t="s">
        <v>222</v>
      </c>
      <c r="N2750" t="s">
        <v>101</v>
      </c>
      <c r="O2750" t="s">
        <v>38</v>
      </c>
      <c r="P2750" t="s">
        <v>181</v>
      </c>
      <c r="Q2750" t="s">
        <v>40</v>
      </c>
      <c r="R2750" t="s">
        <v>8809</v>
      </c>
      <c r="S2750" t="s">
        <v>616</v>
      </c>
      <c r="T2750" t="s">
        <v>8844</v>
      </c>
      <c r="U2750" s="3">
        <v>45668</v>
      </c>
      <c r="V2750" t="s">
        <v>42</v>
      </c>
      <c r="W2750">
        <v>45</v>
      </c>
      <c r="X2750" t="s">
        <v>62</v>
      </c>
      <c r="Y2750">
        <v>5</v>
      </c>
      <c r="AB2750" s="3"/>
      <c r="AC2750" t="s">
        <v>44</v>
      </c>
      <c r="AD2750" t="s">
        <v>123</v>
      </c>
      <c r="AE2750">
        <v>2</v>
      </c>
      <c r="AF2750">
        <v>2</v>
      </c>
      <c r="AG2750" t="s">
        <v>196</v>
      </c>
      <c r="AH2750" t="s">
        <v>47</v>
      </c>
      <c r="AI2750" t="s">
        <v>151</v>
      </c>
      <c r="AJ2750" t="s">
        <v>8821</v>
      </c>
      <c r="AN2750" t="s">
        <v>95</v>
      </c>
      <c r="AO2750">
        <v>100</v>
      </c>
      <c r="AP2750" t="s">
        <v>69</v>
      </c>
      <c r="AQ2750" t="s">
        <v>8828</v>
      </c>
      <c r="AR2750" t="s">
        <v>8832</v>
      </c>
      <c r="AS2750" t="s">
        <v>8835</v>
      </c>
      <c r="AT2750" t="s">
        <v>8828</v>
      </c>
      <c r="AU2750" t="s">
        <v>8828</v>
      </c>
      <c r="AY2750" t="s">
        <v>8878</v>
      </c>
      <c r="BA2750" t="s">
        <v>8881</v>
      </c>
    </row>
    <row r="2751" spans="1:53" x14ac:dyDescent="0.2">
      <c r="A2751" t="s">
        <v>5356</v>
      </c>
      <c r="B2751" t="s">
        <v>5356</v>
      </c>
      <c r="C2751" t="s">
        <v>2983</v>
      </c>
      <c r="E2751" t="s">
        <v>109</v>
      </c>
      <c r="G2751" t="s">
        <v>31</v>
      </c>
      <c r="H2751" t="s">
        <v>153</v>
      </c>
      <c r="I2751" t="s">
        <v>218</v>
      </c>
      <c r="J2751" t="s">
        <v>136</v>
      </c>
      <c r="K2751" t="s">
        <v>100</v>
      </c>
      <c r="L2751" t="s">
        <v>8807</v>
      </c>
      <c r="M2751" t="s">
        <v>56</v>
      </c>
      <c r="N2751" t="s">
        <v>77</v>
      </c>
      <c r="O2751" t="s">
        <v>118</v>
      </c>
      <c r="P2751" t="s">
        <v>204</v>
      </c>
      <c r="Q2751" t="s">
        <v>60</v>
      </c>
      <c r="R2751" t="s">
        <v>8810</v>
      </c>
      <c r="S2751" t="s">
        <v>137</v>
      </c>
      <c r="T2751" t="s">
        <v>8843</v>
      </c>
      <c r="U2751" s="3">
        <v>45691</v>
      </c>
      <c r="V2751" t="s">
        <v>121</v>
      </c>
      <c r="W2751">
        <v>30</v>
      </c>
      <c r="X2751" t="s">
        <v>62</v>
      </c>
      <c r="Y2751">
        <v>5</v>
      </c>
      <c r="Z2751" t="s">
        <v>860</v>
      </c>
      <c r="AA2751" t="s">
        <v>8844</v>
      </c>
      <c r="AB2751" s="3">
        <v>45724</v>
      </c>
      <c r="AC2751" t="s">
        <v>44</v>
      </c>
      <c r="AD2751" t="s">
        <v>123</v>
      </c>
      <c r="AE2751" t="s">
        <v>93</v>
      </c>
      <c r="AF2751">
        <v>1</v>
      </c>
      <c r="AH2751" t="s">
        <v>82</v>
      </c>
      <c r="AI2751">
        <v>5</v>
      </c>
      <c r="AJ2751" t="s">
        <v>8821</v>
      </c>
      <c r="AK2751" t="s">
        <v>48</v>
      </c>
      <c r="AL2751" t="s">
        <v>49</v>
      </c>
      <c r="AN2751" t="s">
        <v>95</v>
      </c>
      <c r="AO2751">
        <v>100</v>
      </c>
      <c r="AP2751" t="s">
        <v>48</v>
      </c>
      <c r="AQ2751" t="s">
        <v>8829</v>
      </c>
      <c r="AR2751" t="s">
        <v>8832</v>
      </c>
      <c r="AS2751" t="s">
        <v>8836</v>
      </c>
      <c r="AT2751" t="s">
        <v>8828</v>
      </c>
      <c r="AU2751" t="s">
        <v>8828</v>
      </c>
      <c r="AV2751" t="s">
        <v>69</v>
      </c>
      <c r="AY2751" t="s">
        <v>8878</v>
      </c>
      <c r="BA2751" t="s">
        <v>8881</v>
      </c>
    </row>
    <row r="2752" spans="1:53" x14ac:dyDescent="0.2">
      <c r="A2752" t="s">
        <v>5357</v>
      </c>
      <c r="B2752" t="s">
        <v>8298</v>
      </c>
      <c r="D2752" t="s">
        <v>5358</v>
      </c>
      <c r="E2752" t="s">
        <v>109</v>
      </c>
      <c r="G2752" t="s">
        <v>31</v>
      </c>
      <c r="H2752" t="s">
        <v>153</v>
      </c>
      <c r="I2752" t="s">
        <v>218</v>
      </c>
      <c r="J2752" t="s">
        <v>55</v>
      </c>
      <c r="K2752" t="s">
        <v>35</v>
      </c>
      <c r="L2752" t="s">
        <v>8807</v>
      </c>
      <c r="M2752" t="s">
        <v>86</v>
      </c>
      <c r="N2752" t="s">
        <v>57</v>
      </c>
      <c r="O2752" t="s">
        <v>118</v>
      </c>
      <c r="P2752" t="s">
        <v>181</v>
      </c>
      <c r="S2752" t="s">
        <v>1731</v>
      </c>
      <c r="T2752" t="s">
        <v>8844</v>
      </c>
      <c r="U2752" s="3">
        <v>45727</v>
      </c>
      <c r="V2752" t="s">
        <v>226</v>
      </c>
      <c r="W2752">
        <v>60</v>
      </c>
      <c r="X2752" t="s">
        <v>171</v>
      </c>
      <c r="Y2752">
        <v>24</v>
      </c>
      <c r="AB2752" s="3"/>
      <c r="AC2752" t="s">
        <v>44</v>
      </c>
      <c r="AD2752" t="s">
        <v>114</v>
      </c>
      <c r="AE2752">
        <v>2</v>
      </c>
      <c r="AF2752">
        <v>2</v>
      </c>
      <c r="AG2752" t="s">
        <v>132</v>
      </c>
      <c r="AH2752" t="s">
        <v>82</v>
      </c>
      <c r="AI2752">
        <v>5</v>
      </c>
      <c r="AJ2752" t="s">
        <v>8821</v>
      </c>
      <c r="AK2752" t="s">
        <v>48</v>
      </c>
      <c r="AN2752" t="s">
        <v>95</v>
      </c>
      <c r="AO2752">
        <v>100</v>
      </c>
      <c r="AP2752" t="s">
        <v>48</v>
      </c>
      <c r="AQ2752" t="s">
        <v>8828</v>
      </c>
      <c r="AR2752" t="s">
        <v>8832</v>
      </c>
      <c r="AS2752" t="s">
        <v>8836</v>
      </c>
      <c r="AT2752" t="s">
        <v>8828</v>
      </c>
      <c r="AU2752" t="s">
        <v>8828</v>
      </c>
      <c r="AY2752" t="s">
        <v>8886</v>
      </c>
      <c r="BA2752" t="s">
        <v>8881</v>
      </c>
    </row>
    <row r="2753" spans="1:53" x14ac:dyDescent="0.2">
      <c r="A2753" t="s">
        <v>5359</v>
      </c>
      <c r="B2753" t="s">
        <v>5359</v>
      </c>
      <c r="D2753" t="s">
        <v>5360</v>
      </c>
      <c r="E2753" t="s">
        <v>109</v>
      </c>
      <c r="G2753" t="s">
        <v>84</v>
      </c>
      <c r="H2753" t="s">
        <v>32</v>
      </c>
      <c r="I2753" t="s">
        <v>33</v>
      </c>
      <c r="J2753" t="s">
        <v>136</v>
      </c>
      <c r="K2753" t="s">
        <v>75</v>
      </c>
      <c r="L2753" t="s">
        <v>75</v>
      </c>
      <c r="M2753" t="s">
        <v>76</v>
      </c>
      <c r="N2753" t="s">
        <v>77</v>
      </c>
      <c r="O2753" t="s">
        <v>58</v>
      </c>
      <c r="P2753" t="s">
        <v>59</v>
      </c>
      <c r="Q2753" t="s">
        <v>190</v>
      </c>
      <c r="R2753" t="s">
        <v>8814</v>
      </c>
      <c r="S2753" t="s">
        <v>311</v>
      </c>
      <c r="T2753" t="s">
        <v>8845</v>
      </c>
      <c r="U2753" s="3">
        <v>45834</v>
      </c>
      <c r="V2753" t="s">
        <v>121</v>
      </c>
      <c r="W2753">
        <v>30</v>
      </c>
      <c r="X2753" t="s">
        <v>163</v>
      </c>
      <c r="Z2753" t="s">
        <v>496</v>
      </c>
      <c r="AA2753" t="s">
        <v>8845</v>
      </c>
      <c r="AB2753" s="3">
        <v>45691</v>
      </c>
      <c r="AC2753" t="s">
        <v>248</v>
      </c>
      <c r="AD2753" t="s">
        <v>81</v>
      </c>
      <c r="AE2753">
        <v>2</v>
      </c>
      <c r="AF2753">
        <v>2</v>
      </c>
      <c r="AH2753" t="s">
        <v>47</v>
      </c>
      <c r="AI2753" t="s">
        <v>151</v>
      </c>
      <c r="AJ2753" t="s">
        <v>8821</v>
      </c>
      <c r="AK2753" t="s">
        <v>69</v>
      </c>
      <c r="AL2753" t="s">
        <v>49</v>
      </c>
      <c r="AN2753">
        <v>20</v>
      </c>
      <c r="AO2753">
        <v>20</v>
      </c>
      <c r="AP2753" t="s">
        <v>48</v>
      </c>
      <c r="AQ2753" t="s">
        <v>8828</v>
      </c>
      <c r="AR2753" t="s">
        <v>8833</v>
      </c>
      <c r="AS2753" t="s">
        <v>8828</v>
      </c>
      <c r="AT2753" t="s">
        <v>8828</v>
      </c>
      <c r="AU2753" t="s">
        <v>8839</v>
      </c>
      <c r="AV2753" t="s">
        <v>48</v>
      </c>
      <c r="AY2753" t="s">
        <v>8878</v>
      </c>
      <c r="BA2753" t="s">
        <v>8879</v>
      </c>
    </row>
    <row r="2754" spans="1:53" x14ac:dyDescent="0.2">
      <c r="A2754" t="s">
        <v>5361</v>
      </c>
      <c r="B2754" t="s">
        <v>8299</v>
      </c>
      <c r="D2754" t="s">
        <v>5362</v>
      </c>
      <c r="E2754" t="s">
        <v>109</v>
      </c>
      <c r="G2754" t="s">
        <v>31</v>
      </c>
      <c r="H2754" t="s">
        <v>53</v>
      </c>
      <c r="I2754" t="s">
        <v>148</v>
      </c>
      <c r="J2754" t="s">
        <v>56</v>
      </c>
      <c r="K2754" t="s">
        <v>35</v>
      </c>
      <c r="L2754" t="s">
        <v>8807</v>
      </c>
      <c r="M2754" t="s">
        <v>222</v>
      </c>
      <c r="N2754" t="s">
        <v>101</v>
      </c>
      <c r="O2754" t="s">
        <v>38</v>
      </c>
      <c r="P2754" t="s">
        <v>39</v>
      </c>
      <c r="Q2754" t="s">
        <v>60</v>
      </c>
      <c r="R2754" t="s">
        <v>8810</v>
      </c>
      <c r="S2754" t="s">
        <v>672</v>
      </c>
      <c r="T2754" t="s">
        <v>8843</v>
      </c>
      <c r="U2754" s="3">
        <v>45838</v>
      </c>
      <c r="V2754" t="s">
        <v>121</v>
      </c>
      <c r="W2754">
        <v>30</v>
      </c>
      <c r="X2754" t="s">
        <v>80</v>
      </c>
      <c r="Y2754">
        <v>48</v>
      </c>
      <c r="Z2754" t="s">
        <v>667</v>
      </c>
      <c r="AA2754" t="s">
        <v>8845</v>
      </c>
      <c r="AB2754" s="3">
        <v>45732</v>
      </c>
      <c r="AC2754" t="s">
        <v>122</v>
      </c>
      <c r="AD2754" t="s">
        <v>81</v>
      </c>
      <c r="AE2754">
        <v>0</v>
      </c>
      <c r="AF2754">
        <v>0</v>
      </c>
      <c r="AG2754" t="s">
        <v>196</v>
      </c>
      <c r="AH2754" t="s">
        <v>82</v>
      </c>
      <c r="AI2754">
        <v>4</v>
      </c>
      <c r="AJ2754" t="s">
        <v>8821</v>
      </c>
      <c r="AK2754" t="s">
        <v>69</v>
      </c>
      <c r="AL2754" t="s">
        <v>68</v>
      </c>
      <c r="AM2754" t="s">
        <v>8823</v>
      </c>
      <c r="AN2754" t="s">
        <v>95</v>
      </c>
      <c r="AO2754">
        <v>100</v>
      </c>
      <c r="AP2754" t="s">
        <v>69</v>
      </c>
      <c r="AQ2754" t="s">
        <v>8829</v>
      </c>
      <c r="AR2754" t="s">
        <v>8832</v>
      </c>
      <c r="AS2754" t="s">
        <v>8836</v>
      </c>
      <c r="AT2754" t="s">
        <v>8828</v>
      </c>
      <c r="AU2754" t="s">
        <v>8828</v>
      </c>
      <c r="AV2754" t="s">
        <v>48</v>
      </c>
      <c r="AY2754" t="s">
        <v>8878</v>
      </c>
      <c r="BA2754" t="s">
        <v>8881</v>
      </c>
    </row>
    <row r="2755" spans="1:53" x14ac:dyDescent="0.2">
      <c r="A2755" t="s">
        <v>5363</v>
      </c>
      <c r="B2755" t="s">
        <v>8300</v>
      </c>
      <c r="E2755" t="s">
        <v>50</v>
      </c>
      <c r="F2755">
        <v>30</v>
      </c>
      <c r="G2755" t="s">
        <v>31</v>
      </c>
      <c r="H2755" t="s">
        <v>153</v>
      </c>
      <c r="I2755" t="s">
        <v>215</v>
      </c>
      <c r="J2755" t="s">
        <v>55</v>
      </c>
      <c r="K2755" t="s">
        <v>85</v>
      </c>
      <c r="L2755" t="s">
        <v>85</v>
      </c>
      <c r="M2755" t="s">
        <v>222</v>
      </c>
      <c r="N2755" t="s">
        <v>87</v>
      </c>
      <c r="O2755" t="s">
        <v>118</v>
      </c>
      <c r="P2755" t="s">
        <v>204</v>
      </c>
      <c r="Q2755" t="s">
        <v>190</v>
      </c>
      <c r="R2755" t="s">
        <v>8814</v>
      </c>
      <c r="S2755" t="s">
        <v>2373</v>
      </c>
      <c r="T2755" t="s">
        <v>8843</v>
      </c>
      <c r="U2755" s="3">
        <v>45822</v>
      </c>
      <c r="V2755" t="s">
        <v>121</v>
      </c>
      <c r="W2755">
        <v>30</v>
      </c>
      <c r="X2755" t="s">
        <v>62</v>
      </c>
      <c r="Y2755">
        <v>5</v>
      </c>
      <c r="AB2755" s="3"/>
      <c r="AC2755" t="s">
        <v>131</v>
      </c>
      <c r="AD2755" t="s">
        <v>123</v>
      </c>
      <c r="AE2755">
        <v>1</v>
      </c>
      <c r="AF2755">
        <v>1</v>
      </c>
      <c r="AG2755" t="s">
        <v>46</v>
      </c>
      <c r="AH2755" t="s">
        <v>125</v>
      </c>
      <c r="AI2755">
        <v>1</v>
      </c>
      <c r="AJ2755" t="s">
        <v>8819</v>
      </c>
      <c r="AK2755" t="s">
        <v>48</v>
      </c>
      <c r="AL2755" t="s">
        <v>68</v>
      </c>
      <c r="AM2755" t="s">
        <v>8823</v>
      </c>
      <c r="AN2755" t="s">
        <v>95</v>
      </c>
      <c r="AO2755">
        <v>100</v>
      </c>
      <c r="AP2755" t="s">
        <v>69</v>
      </c>
      <c r="AQ2755" t="s">
        <v>8830</v>
      </c>
      <c r="AR2755" t="s">
        <v>8828</v>
      </c>
      <c r="AS2755" t="s">
        <v>8828</v>
      </c>
      <c r="AT2755" t="s">
        <v>8828</v>
      </c>
      <c r="AU2755" t="s">
        <v>8828</v>
      </c>
      <c r="AW2755">
        <v>5</v>
      </c>
      <c r="AX2755" t="s">
        <v>8888</v>
      </c>
      <c r="AY2755" t="s">
        <v>8878</v>
      </c>
      <c r="AZ2755" t="s">
        <v>8880</v>
      </c>
      <c r="BA2755" t="s">
        <v>8881</v>
      </c>
    </row>
    <row r="2756" spans="1:53" x14ac:dyDescent="0.2">
      <c r="A2756" t="s">
        <v>5364</v>
      </c>
      <c r="B2756" t="s">
        <v>5364</v>
      </c>
      <c r="D2756" t="s">
        <v>5365</v>
      </c>
      <c r="E2756" t="s">
        <v>109</v>
      </c>
      <c r="G2756" t="s">
        <v>84</v>
      </c>
      <c r="H2756" t="s">
        <v>73</v>
      </c>
      <c r="I2756" t="s">
        <v>74</v>
      </c>
      <c r="J2756" t="s">
        <v>34</v>
      </c>
      <c r="K2756" t="s">
        <v>85</v>
      </c>
      <c r="L2756" t="s">
        <v>85</v>
      </c>
      <c r="M2756" t="s">
        <v>56</v>
      </c>
      <c r="N2756" t="s">
        <v>87</v>
      </c>
      <c r="O2756" t="s">
        <v>118</v>
      </c>
      <c r="P2756" t="s">
        <v>59</v>
      </c>
      <c r="Q2756" t="s">
        <v>60</v>
      </c>
      <c r="R2756" t="s">
        <v>8810</v>
      </c>
      <c r="S2756" t="s">
        <v>626</v>
      </c>
      <c r="T2756" t="s">
        <v>8844</v>
      </c>
      <c r="U2756" s="3">
        <v>45716</v>
      </c>
      <c r="V2756" t="s">
        <v>42</v>
      </c>
      <c r="W2756">
        <v>45</v>
      </c>
      <c r="X2756" t="s">
        <v>43</v>
      </c>
      <c r="Y2756">
        <v>2</v>
      </c>
      <c r="AB2756" s="3"/>
      <c r="AC2756" t="s">
        <v>131</v>
      </c>
      <c r="AD2756" t="s">
        <v>114</v>
      </c>
      <c r="AE2756">
        <v>3</v>
      </c>
      <c r="AF2756">
        <v>3</v>
      </c>
      <c r="AG2756" t="s">
        <v>160</v>
      </c>
      <c r="AH2756" t="s">
        <v>47</v>
      </c>
      <c r="AI2756">
        <v>5</v>
      </c>
      <c r="AJ2756" t="s">
        <v>8821</v>
      </c>
      <c r="AL2756" t="s">
        <v>68</v>
      </c>
      <c r="AM2756" t="s">
        <v>8823</v>
      </c>
      <c r="AN2756">
        <v>10</v>
      </c>
      <c r="AO2756">
        <v>10</v>
      </c>
      <c r="AP2756" t="s">
        <v>48</v>
      </c>
      <c r="AQ2756" t="s">
        <v>8830</v>
      </c>
      <c r="AR2756" t="s">
        <v>8828</v>
      </c>
      <c r="AS2756" t="s">
        <v>8828</v>
      </c>
      <c r="AT2756" t="s">
        <v>8839</v>
      </c>
      <c r="AU2756" t="s">
        <v>8828</v>
      </c>
      <c r="AW2756">
        <v>2</v>
      </c>
      <c r="AY2756" t="s">
        <v>8878</v>
      </c>
      <c r="AZ2756" t="s">
        <v>8884</v>
      </c>
      <c r="BA2756" t="s">
        <v>8879</v>
      </c>
    </row>
    <row r="2757" spans="1:53" x14ac:dyDescent="0.2">
      <c r="A2757" t="s">
        <v>5366</v>
      </c>
      <c r="B2757" t="s">
        <v>5366</v>
      </c>
      <c r="C2757" t="s">
        <v>5367</v>
      </c>
      <c r="D2757" t="s">
        <v>5368</v>
      </c>
      <c r="E2757" t="s">
        <v>50</v>
      </c>
      <c r="F2757">
        <v>30</v>
      </c>
      <c r="G2757" t="s">
        <v>31</v>
      </c>
      <c r="H2757" t="s">
        <v>73</v>
      </c>
      <c r="I2757" t="s">
        <v>142</v>
      </c>
      <c r="J2757" t="s">
        <v>55</v>
      </c>
      <c r="K2757" t="s">
        <v>100</v>
      </c>
      <c r="L2757" t="s">
        <v>8807</v>
      </c>
      <c r="M2757" t="s">
        <v>222</v>
      </c>
      <c r="N2757" t="s">
        <v>57</v>
      </c>
      <c r="O2757" t="s">
        <v>155</v>
      </c>
      <c r="P2757" t="s">
        <v>59</v>
      </c>
      <c r="Q2757" t="s">
        <v>40</v>
      </c>
      <c r="R2757" t="s">
        <v>8809</v>
      </c>
      <c r="S2757" t="s">
        <v>1147</v>
      </c>
      <c r="T2757" t="s">
        <v>8844</v>
      </c>
      <c r="U2757" s="3">
        <v>45704</v>
      </c>
      <c r="V2757" t="s">
        <v>121</v>
      </c>
      <c r="W2757">
        <v>30</v>
      </c>
      <c r="X2757" t="s">
        <v>171</v>
      </c>
      <c r="Y2757">
        <v>24</v>
      </c>
      <c r="Z2757" t="s">
        <v>807</v>
      </c>
      <c r="AA2757" t="s">
        <v>8845</v>
      </c>
      <c r="AB2757" s="3">
        <v>45706</v>
      </c>
      <c r="AC2757" t="s">
        <v>44</v>
      </c>
      <c r="AD2757" t="s">
        <v>114</v>
      </c>
      <c r="AE2757">
        <v>3</v>
      </c>
      <c r="AF2757">
        <v>3</v>
      </c>
      <c r="AG2757" t="s">
        <v>46</v>
      </c>
      <c r="AH2757" t="s">
        <v>82</v>
      </c>
      <c r="AI2757" t="s">
        <v>133</v>
      </c>
      <c r="AJ2757" t="s">
        <v>8821</v>
      </c>
      <c r="AL2757" t="s">
        <v>89</v>
      </c>
      <c r="AM2757" t="s">
        <v>8825</v>
      </c>
      <c r="AN2757" t="s">
        <v>95</v>
      </c>
      <c r="AO2757">
        <v>100</v>
      </c>
      <c r="AP2757" t="s">
        <v>69</v>
      </c>
      <c r="AQ2757" t="s">
        <v>8829</v>
      </c>
      <c r="AR2757" t="s">
        <v>8832</v>
      </c>
      <c r="AS2757" t="s">
        <v>8836</v>
      </c>
      <c r="AT2757" t="s">
        <v>8839</v>
      </c>
      <c r="AU2757" t="s">
        <v>8828</v>
      </c>
      <c r="AV2757" t="s">
        <v>69</v>
      </c>
      <c r="AX2757" t="s">
        <v>8888</v>
      </c>
      <c r="AY2757" t="s">
        <v>8878</v>
      </c>
      <c r="BA2757" t="s">
        <v>8881</v>
      </c>
    </row>
    <row r="2758" spans="1:53" x14ac:dyDescent="0.2">
      <c r="A2758" t="s">
        <v>5369</v>
      </c>
      <c r="B2758" t="s">
        <v>8301</v>
      </c>
      <c r="D2758" t="s">
        <v>5370</v>
      </c>
      <c r="E2758" t="s">
        <v>109</v>
      </c>
      <c r="G2758" t="s">
        <v>84</v>
      </c>
      <c r="H2758" t="s">
        <v>153</v>
      </c>
      <c r="I2758" t="s">
        <v>154</v>
      </c>
      <c r="J2758" t="s">
        <v>136</v>
      </c>
      <c r="K2758" t="s">
        <v>75</v>
      </c>
      <c r="L2758" t="s">
        <v>75</v>
      </c>
      <c r="M2758" t="s">
        <v>86</v>
      </c>
      <c r="N2758" t="s">
        <v>57</v>
      </c>
      <c r="O2758" t="s">
        <v>155</v>
      </c>
      <c r="P2758" t="s">
        <v>88</v>
      </c>
      <c r="Q2758" t="s">
        <v>60</v>
      </c>
      <c r="R2758" t="s">
        <v>8810</v>
      </c>
      <c r="S2758" t="s">
        <v>375</v>
      </c>
      <c r="T2758" t="s">
        <v>8843</v>
      </c>
      <c r="U2758" s="3">
        <v>45705</v>
      </c>
      <c r="V2758" t="s">
        <v>103</v>
      </c>
      <c r="W2758">
        <v>120</v>
      </c>
      <c r="X2758" t="s">
        <v>171</v>
      </c>
      <c r="Y2758">
        <v>24</v>
      </c>
      <c r="AB2758" s="3"/>
      <c r="AC2758" t="s">
        <v>113</v>
      </c>
      <c r="AD2758" t="s">
        <v>81</v>
      </c>
      <c r="AE2758">
        <v>0</v>
      </c>
      <c r="AF2758">
        <v>0</v>
      </c>
      <c r="AG2758" t="s">
        <v>178</v>
      </c>
      <c r="AH2758" t="s">
        <v>82</v>
      </c>
      <c r="AI2758">
        <v>5</v>
      </c>
      <c r="AJ2758" t="s">
        <v>8821</v>
      </c>
      <c r="AN2758">
        <v>20</v>
      </c>
      <c r="AO2758">
        <v>20</v>
      </c>
      <c r="AP2758" t="s">
        <v>69</v>
      </c>
      <c r="AQ2758" t="s">
        <v>8828</v>
      </c>
      <c r="AR2758" t="s">
        <v>8832</v>
      </c>
      <c r="AS2758" t="s">
        <v>8836</v>
      </c>
      <c r="AT2758" t="s">
        <v>8828</v>
      </c>
      <c r="AU2758" t="s">
        <v>8828</v>
      </c>
      <c r="AY2758" t="s">
        <v>8882</v>
      </c>
      <c r="BA2758" t="s">
        <v>8879</v>
      </c>
    </row>
    <row r="2759" spans="1:53" x14ac:dyDescent="0.2">
      <c r="A2759" t="s">
        <v>5371</v>
      </c>
      <c r="B2759" t="s">
        <v>8302</v>
      </c>
      <c r="C2759" t="s">
        <v>4644</v>
      </c>
      <c r="E2759" t="s">
        <v>50</v>
      </c>
      <c r="F2759">
        <v>30</v>
      </c>
      <c r="G2759" t="s">
        <v>31</v>
      </c>
      <c r="H2759" t="s">
        <v>153</v>
      </c>
      <c r="I2759" t="s">
        <v>154</v>
      </c>
      <c r="J2759" t="s">
        <v>55</v>
      </c>
      <c r="K2759" t="s">
        <v>85</v>
      </c>
      <c r="L2759" t="s">
        <v>85</v>
      </c>
      <c r="M2759" t="s">
        <v>76</v>
      </c>
      <c r="N2759" t="s">
        <v>37</v>
      </c>
      <c r="O2759" t="s">
        <v>118</v>
      </c>
      <c r="P2759" t="s">
        <v>39</v>
      </c>
      <c r="Q2759" t="s">
        <v>175</v>
      </c>
      <c r="R2759" t="s">
        <v>8813</v>
      </c>
      <c r="S2759" t="s">
        <v>677</v>
      </c>
      <c r="T2759" t="s">
        <v>8845</v>
      </c>
      <c r="U2759" s="3">
        <v>45684</v>
      </c>
      <c r="V2759" t="s">
        <v>121</v>
      </c>
      <c r="W2759">
        <v>30</v>
      </c>
      <c r="X2759" t="s">
        <v>62</v>
      </c>
      <c r="Y2759">
        <v>5</v>
      </c>
      <c r="Z2759" t="s">
        <v>2218</v>
      </c>
      <c r="AA2759" t="s">
        <v>8844</v>
      </c>
      <c r="AB2759" s="3">
        <v>45741</v>
      </c>
      <c r="AC2759" t="s">
        <v>131</v>
      </c>
      <c r="AD2759" t="s">
        <v>123</v>
      </c>
      <c r="AE2759">
        <v>2</v>
      </c>
      <c r="AF2759">
        <v>2</v>
      </c>
      <c r="AG2759" t="s">
        <v>196</v>
      </c>
      <c r="AH2759" t="s">
        <v>66</v>
      </c>
      <c r="AI2759">
        <v>5</v>
      </c>
      <c r="AJ2759" t="s">
        <v>8821</v>
      </c>
      <c r="AK2759" t="s">
        <v>69</v>
      </c>
      <c r="AL2759" t="s">
        <v>49</v>
      </c>
      <c r="AN2759">
        <v>20</v>
      </c>
      <c r="AO2759">
        <v>20</v>
      </c>
      <c r="AP2759" t="s">
        <v>48</v>
      </c>
      <c r="AQ2759" t="s">
        <v>8828</v>
      </c>
      <c r="AR2759" t="s">
        <v>8828</v>
      </c>
      <c r="AS2759" t="s">
        <v>8828</v>
      </c>
      <c r="AT2759" t="s">
        <v>8828</v>
      </c>
      <c r="AU2759" t="s">
        <v>8828</v>
      </c>
      <c r="AV2759" t="s">
        <v>69</v>
      </c>
      <c r="AW2759">
        <v>5</v>
      </c>
      <c r="AX2759" t="s">
        <v>8888</v>
      </c>
      <c r="AY2759" t="s">
        <v>8878</v>
      </c>
      <c r="AZ2759" t="s">
        <v>8880</v>
      </c>
      <c r="BA2759" t="s">
        <v>8879</v>
      </c>
    </row>
    <row r="2760" spans="1:53" x14ac:dyDescent="0.2">
      <c r="A2760" t="s">
        <v>5372</v>
      </c>
      <c r="B2760" t="s">
        <v>5372</v>
      </c>
      <c r="E2760" t="s">
        <v>109</v>
      </c>
      <c r="G2760" t="s">
        <v>31</v>
      </c>
      <c r="H2760" t="s">
        <v>53</v>
      </c>
      <c r="I2760" t="s">
        <v>135</v>
      </c>
      <c r="J2760" t="s">
        <v>56</v>
      </c>
      <c r="K2760" t="s">
        <v>75</v>
      </c>
      <c r="L2760" t="s">
        <v>75</v>
      </c>
      <c r="M2760" t="s">
        <v>56</v>
      </c>
      <c r="N2760" t="s">
        <v>77</v>
      </c>
      <c r="O2760" t="s">
        <v>118</v>
      </c>
      <c r="P2760" t="s">
        <v>88</v>
      </c>
      <c r="Q2760" t="s">
        <v>40</v>
      </c>
      <c r="R2760" t="s">
        <v>8809</v>
      </c>
      <c r="S2760" t="s">
        <v>1349</v>
      </c>
      <c r="T2760" t="s">
        <v>8845</v>
      </c>
      <c r="U2760" s="3">
        <v>45674</v>
      </c>
      <c r="V2760" t="s">
        <v>42</v>
      </c>
      <c r="W2760">
        <v>45</v>
      </c>
      <c r="X2760" t="s">
        <v>43</v>
      </c>
      <c r="Y2760">
        <v>2</v>
      </c>
      <c r="Z2760" t="s">
        <v>437</v>
      </c>
      <c r="AA2760" t="s">
        <v>8845</v>
      </c>
      <c r="AB2760" s="3">
        <v>45685</v>
      </c>
      <c r="AC2760" t="s">
        <v>122</v>
      </c>
      <c r="AD2760" t="s">
        <v>45</v>
      </c>
      <c r="AE2760">
        <v>1</v>
      </c>
      <c r="AF2760">
        <v>1</v>
      </c>
      <c r="AG2760" t="s">
        <v>196</v>
      </c>
      <c r="AH2760" t="s">
        <v>66</v>
      </c>
      <c r="AI2760">
        <v>2</v>
      </c>
      <c r="AJ2760" t="s">
        <v>8819</v>
      </c>
      <c r="AN2760" t="s">
        <v>50</v>
      </c>
      <c r="AO2760">
        <v>30</v>
      </c>
      <c r="AP2760" t="s">
        <v>69</v>
      </c>
      <c r="AQ2760" t="s">
        <v>8829</v>
      </c>
      <c r="AR2760" t="s">
        <v>8832</v>
      </c>
      <c r="AS2760" t="s">
        <v>8828</v>
      </c>
      <c r="AT2760" t="s">
        <v>8828</v>
      </c>
      <c r="AU2760" t="s">
        <v>8828</v>
      </c>
      <c r="AV2760" t="s">
        <v>69</v>
      </c>
      <c r="AY2760" t="s">
        <v>8878</v>
      </c>
      <c r="BA2760" t="s">
        <v>8879</v>
      </c>
    </row>
    <row r="2761" spans="1:53" x14ac:dyDescent="0.2">
      <c r="A2761" t="s">
        <v>5373</v>
      </c>
      <c r="B2761" t="s">
        <v>5373</v>
      </c>
      <c r="D2761" t="s">
        <v>5374</v>
      </c>
      <c r="E2761" t="s">
        <v>50</v>
      </c>
      <c r="F2761">
        <v>30</v>
      </c>
      <c r="G2761" t="s">
        <v>31</v>
      </c>
      <c r="H2761" t="s">
        <v>32</v>
      </c>
      <c r="I2761" t="s">
        <v>259</v>
      </c>
      <c r="J2761" t="s">
        <v>56</v>
      </c>
      <c r="K2761" t="s">
        <v>85</v>
      </c>
      <c r="L2761" t="s">
        <v>85</v>
      </c>
      <c r="M2761" t="s">
        <v>86</v>
      </c>
      <c r="N2761" t="s">
        <v>57</v>
      </c>
      <c r="O2761" t="s">
        <v>38</v>
      </c>
      <c r="P2761" t="s">
        <v>88</v>
      </c>
      <c r="Q2761" t="s">
        <v>190</v>
      </c>
      <c r="R2761" t="s">
        <v>8814</v>
      </c>
      <c r="S2761" t="s">
        <v>1628</v>
      </c>
      <c r="T2761" t="s">
        <v>8844</v>
      </c>
      <c r="U2761" s="3">
        <v>45708</v>
      </c>
      <c r="V2761" t="s">
        <v>42</v>
      </c>
      <c r="W2761">
        <v>45</v>
      </c>
      <c r="X2761" t="s">
        <v>171</v>
      </c>
      <c r="Y2761">
        <v>24</v>
      </c>
      <c r="AB2761" s="3"/>
      <c r="AC2761" t="s">
        <v>44</v>
      </c>
      <c r="AD2761" t="s">
        <v>114</v>
      </c>
      <c r="AE2761">
        <v>2</v>
      </c>
      <c r="AF2761">
        <v>2</v>
      </c>
      <c r="AG2761" t="s">
        <v>46</v>
      </c>
      <c r="AH2761" t="s">
        <v>66</v>
      </c>
      <c r="AI2761">
        <v>4</v>
      </c>
      <c r="AJ2761" t="s">
        <v>8821</v>
      </c>
      <c r="AK2761" t="s">
        <v>69</v>
      </c>
      <c r="AL2761" t="s">
        <v>49</v>
      </c>
      <c r="AN2761">
        <v>20</v>
      </c>
      <c r="AO2761">
        <v>20</v>
      </c>
      <c r="AP2761" t="s">
        <v>69</v>
      </c>
      <c r="AQ2761" t="s">
        <v>8828</v>
      </c>
      <c r="AR2761" t="s">
        <v>8832</v>
      </c>
      <c r="AS2761" t="s">
        <v>8828</v>
      </c>
      <c r="AT2761" t="s">
        <v>8828</v>
      </c>
      <c r="AU2761" t="s">
        <v>8828</v>
      </c>
      <c r="AX2761" t="s">
        <v>8888</v>
      </c>
      <c r="AY2761" t="s">
        <v>8878</v>
      </c>
      <c r="BA2761" t="s">
        <v>8879</v>
      </c>
    </row>
    <row r="2762" spans="1:53" x14ac:dyDescent="0.2">
      <c r="A2762" t="s">
        <v>5375</v>
      </c>
      <c r="B2762" t="s">
        <v>5375</v>
      </c>
      <c r="C2762" t="s">
        <v>2890</v>
      </c>
      <c r="E2762">
        <v>48</v>
      </c>
      <c r="F2762">
        <v>48</v>
      </c>
      <c r="G2762" t="s">
        <v>31</v>
      </c>
      <c r="H2762" t="s">
        <v>153</v>
      </c>
      <c r="I2762" t="s">
        <v>218</v>
      </c>
      <c r="J2762" t="s">
        <v>136</v>
      </c>
      <c r="K2762" t="s">
        <v>100</v>
      </c>
      <c r="L2762" t="s">
        <v>8807</v>
      </c>
      <c r="M2762" t="s">
        <v>36</v>
      </c>
      <c r="N2762" t="s">
        <v>87</v>
      </c>
      <c r="O2762" t="s">
        <v>78</v>
      </c>
      <c r="P2762" t="s">
        <v>204</v>
      </c>
      <c r="Q2762" t="s">
        <v>60</v>
      </c>
      <c r="R2762" t="s">
        <v>8810</v>
      </c>
      <c r="S2762" t="s">
        <v>1912</v>
      </c>
      <c r="T2762" t="s">
        <v>8843</v>
      </c>
      <c r="U2762" s="3">
        <v>45762</v>
      </c>
      <c r="V2762" t="s">
        <v>121</v>
      </c>
      <c r="W2762">
        <v>30</v>
      </c>
      <c r="X2762" t="s">
        <v>43</v>
      </c>
      <c r="Y2762">
        <v>2</v>
      </c>
      <c r="AB2762" s="3"/>
      <c r="AC2762" t="s">
        <v>44</v>
      </c>
      <c r="AD2762" t="s">
        <v>123</v>
      </c>
      <c r="AE2762">
        <v>3</v>
      </c>
      <c r="AF2762">
        <v>3</v>
      </c>
      <c r="AG2762" t="s">
        <v>105</v>
      </c>
      <c r="AH2762" t="s">
        <v>125</v>
      </c>
      <c r="AI2762">
        <v>2</v>
      </c>
      <c r="AJ2762" t="s">
        <v>8819</v>
      </c>
      <c r="AL2762" t="s">
        <v>49</v>
      </c>
      <c r="AN2762" t="s">
        <v>50</v>
      </c>
      <c r="AO2762">
        <v>30</v>
      </c>
      <c r="AP2762" t="s">
        <v>69</v>
      </c>
      <c r="AQ2762" t="s">
        <v>8828</v>
      </c>
      <c r="AR2762" t="s">
        <v>8832</v>
      </c>
      <c r="AS2762" t="s">
        <v>8837</v>
      </c>
      <c r="AT2762" t="s">
        <v>8828</v>
      </c>
      <c r="AU2762" t="s">
        <v>8828</v>
      </c>
      <c r="AX2762" t="s">
        <v>8891</v>
      </c>
      <c r="AY2762" t="s">
        <v>8878</v>
      </c>
      <c r="BA2762" t="s">
        <v>8879</v>
      </c>
    </row>
    <row r="2763" spans="1:53" x14ac:dyDescent="0.2">
      <c r="A2763" t="s">
        <v>5376</v>
      </c>
      <c r="B2763" t="s">
        <v>8303</v>
      </c>
      <c r="C2763" t="s">
        <v>5377</v>
      </c>
      <c r="D2763" t="s">
        <v>5378</v>
      </c>
      <c r="E2763" t="s">
        <v>109</v>
      </c>
      <c r="G2763" t="s">
        <v>31</v>
      </c>
      <c r="H2763" t="s">
        <v>32</v>
      </c>
      <c r="I2763" t="s">
        <v>33</v>
      </c>
      <c r="J2763" t="s">
        <v>34</v>
      </c>
      <c r="K2763" t="s">
        <v>35</v>
      </c>
      <c r="L2763" t="s">
        <v>8807</v>
      </c>
      <c r="M2763" t="s">
        <v>36</v>
      </c>
      <c r="N2763" t="s">
        <v>37</v>
      </c>
      <c r="O2763" t="s">
        <v>118</v>
      </c>
      <c r="P2763" t="s">
        <v>119</v>
      </c>
      <c r="Q2763" t="s">
        <v>60</v>
      </c>
      <c r="R2763" t="s">
        <v>8810</v>
      </c>
      <c r="S2763" t="s">
        <v>1586</v>
      </c>
      <c r="T2763" t="s">
        <v>8844</v>
      </c>
      <c r="U2763" s="3">
        <v>45770</v>
      </c>
      <c r="V2763" t="s">
        <v>121</v>
      </c>
      <c r="W2763">
        <v>30</v>
      </c>
      <c r="X2763" t="s">
        <v>43</v>
      </c>
      <c r="Y2763">
        <v>2</v>
      </c>
      <c r="AB2763" s="3"/>
      <c r="AC2763" t="s">
        <v>131</v>
      </c>
      <c r="AD2763" t="s">
        <v>114</v>
      </c>
      <c r="AE2763" t="s">
        <v>93</v>
      </c>
      <c r="AF2763">
        <v>1</v>
      </c>
      <c r="AG2763" t="s">
        <v>196</v>
      </c>
      <c r="AH2763" t="s">
        <v>47</v>
      </c>
      <c r="AI2763">
        <v>3</v>
      </c>
      <c r="AJ2763" t="s">
        <v>8820</v>
      </c>
      <c r="AK2763" t="s">
        <v>69</v>
      </c>
      <c r="AL2763" t="s">
        <v>68</v>
      </c>
      <c r="AM2763" t="s">
        <v>8823</v>
      </c>
      <c r="AN2763">
        <v>20</v>
      </c>
      <c r="AO2763">
        <v>20</v>
      </c>
      <c r="AP2763" t="s">
        <v>69</v>
      </c>
      <c r="AQ2763" t="s">
        <v>8830</v>
      </c>
      <c r="AR2763" t="s">
        <v>8828</v>
      </c>
      <c r="AS2763" t="s">
        <v>8828</v>
      </c>
      <c r="AT2763" t="s">
        <v>8828</v>
      </c>
      <c r="AU2763" t="s">
        <v>8828</v>
      </c>
      <c r="AW2763">
        <v>2</v>
      </c>
      <c r="AY2763" t="s">
        <v>8878</v>
      </c>
      <c r="AZ2763" t="s">
        <v>8884</v>
      </c>
      <c r="BA2763" t="s">
        <v>8879</v>
      </c>
    </row>
    <row r="2764" spans="1:53" x14ac:dyDescent="0.2">
      <c r="A2764" t="s">
        <v>5379</v>
      </c>
      <c r="B2764" t="s">
        <v>5379</v>
      </c>
      <c r="C2764" t="s">
        <v>2870</v>
      </c>
      <c r="E2764">
        <v>28</v>
      </c>
      <c r="F2764">
        <v>28</v>
      </c>
      <c r="G2764" t="s">
        <v>31</v>
      </c>
      <c r="H2764" t="s">
        <v>153</v>
      </c>
      <c r="I2764" t="s">
        <v>218</v>
      </c>
      <c r="J2764" t="s">
        <v>56</v>
      </c>
      <c r="K2764" t="s">
        <v>35</v>
      </c>
      <c r="L2764" t="s">
        <v>8807</v>
      </c>
      <c r="M2764" t="s">
        <v>76</v>
      </c>
      <c r="N2764" t="s">
        <v>57</v>
      </c>
      <c r="O2764" t="s">
        <v>78</v>
      </c>
      <c r="P2764" t="s">
        <v>88</v>
      </c>
      <c r="S2764" t="s">
        <v>1852</v>
      </c>
      <c r="T2764" t="s">
        <v>8843</v>
      </c>
      <c r="U2764" s="3">
        <v>45695</v>
      </c>
      <c r="V2764" t="s">
        <v>42</v>
      </c>
      <c r="W2764">
        <v>45</v>
      </c>
      <c r="X2764" t="s">
        <v>62</v>
      </c>
      <c r="Y2764">
        <v>5</v>
      </c>
      <c r="AB2764" s="3"/>
      <c r="AC2764" t="s">
        <v>131</v>
      </c>
      <c r="AD2764" t="s">
        <v>81</v>
      </c>
      <c r="AE2764">
        <v>3</v>
      </c>
      <c r="AF2764">
        <v>3</v>
      </c>
      <c r="AG2764" t="s">
        <v>196</v>
      </c>
      <c r="AH2764" t="s">
        <v>125</v>
      </c>
      <c r="AI2764" t="s">
        <v>151</v>
      </c>
      <c r="AJ2764" t="s">
        <v>8821</v>
      </c>
      <c r="AK2764" t="s">
        <v>48</v>
      </c>
      <c r="AL2764" t="s">
        <v>49</v>
      </c>
      <c r="AN2764">
        <v>50</v>
      </c>
      <c r="AO2764">
        <v>50</v>
      </c>
      <c r="AP2764" t="s">
        <v>48</v>
      </c>
      <c r="AQ2764" t="s">
        <v>8830</v>
      </c>
      <c r="AR2764" t="s">
        <v>8828</v>
      </c>
      <c r="AS2764" t="s">
        <v>8828</v>
      </c>
      <c r="AT2764" t="s">
        <v>8828</v>
      </c>
      <c r="AU2764" t="s">
        <v>8828</v>
      </c>
      <c r="AW2764">
        <v>5</v>
      </c>
      <c r="AX2764" t="s">
        <v>8888</v>
      </c>
      <c r="AY2764" t="s">
        <v>8878</v>
      </c>
      <c r="AZ2764" t="s">
        <v>8880</v>
      </c>
      <c r="BA2764" t="s">
        <v>8883</v>
      </c>
    </row>
    <row r="2765" spans="1:53" x14ac:dyDescent="0.2">
      <c r="A2765" t="s">
        <v>5380</v>
      </c>
      <c r="B2765" t="s">
        <v>5380</v>
      </c>
      <c r="C2765" t="s">
        <v>4987</v>
      </c>
      <c r="D2765" t="s">
        <v>5381</v>
      </c>
      <c r="E2765" t="s">
        <v>50</v>
      </c>
      <c r="F2765">
        <v>30</v>
      </c>
      <c r="G2765" t="s">
        <v>31</v>
      </c>
      <c r="H2765" t="s">
        <v>32</v>
      </c>
      <c r="I2765" t="s">
        <v>259</v>
      </c>
      <c r="J2765" t="s">
        <v>34</v>
      </c>
      <c r="K2765" t="s">
        <v>100</v>
      </c>
      <c r="L2765" t="s">
        <v>8807</v>
      </c>
      <c r="M2765" t="s">
        <v>56</v>
      </c>
      <c r="N2765" t="s">
        <v>87</v>
      </c>
      <c r="O2765" t="s">
        <v>58</v>
      </c>
      <c r="P2765" t="s">
        <v>88</v>
      </c>
      <c r="Q2765" t="s">
        <v>190</v>
      </c>
      <c r="R2765" t="s">
        <v>8814</v>
      </c>
      <c r="S2765" t="s">
        <v>2673</v>
      </c>
      <c r="T2765" t="s">
        <v>8843</v>
      </c>
      <c r="U2765" s="3">
        <v>45702</v>
      </c>
      <c r="V2765" t="s">
        <v>42</v>
      </c>
      <c r="W2765">
        <v>45</v>
      </c>
      <c r="X2765" t="s">
        <v>62</v>
      </c>
      <c r="Y2765">
        <v>5</v>
      </c>
      <c r="Z2765" t="s">
        <v>1583</v>
      </c>
      <c r="AA2765" t="s">
        <v>8845</v>
      </c>
      <c r="AB2765" s="3">
        <v>45722</v>
      </c>
      <c r="AC2765" t="s">
        <v>44</v>
      </c>
      <c r="AD2765" t="s">
        <v>114</v>
      </c>
      <c r="AE2765">
        <v>3</v>
      </c>
      <c r="AF2765">
        <v>3</v>
      </c>
      <c r="AG2765" t="s">
        <v>160</v>
      </c>
      <c r="AH2765" t="s">
        <v>66</v>
      </c>
      <c r="AI2765">
        <v>3</v>
      </c>
      <c r="AJ2765" t="s">
        <v>8820</v>
      </c>
      <c r="AL2765" t="s">
        <v>68</v>
      </c>
      <c r="AM2765" t="s">
        <v>8823</v>
      </c>
      <c r="AN2765">
        <v>10</v>
      </c>
      <c r="AO2765">
        <v>10</v>
      </c>
      <c r="AP2765" t="s">
        <v>69</v>
      </c>
      <c r="AQ2765" t="s">
        <v>8829</v>
      </c>
      <c r="AR2765" t="s">
        <v>8832</v>
      </c>
      <c r="AS2765" t="s">
        <v>8828</v>
      </c>
      <c r="AT2765" t="s">
        <v>8839</v>
      </c>
      <c r="AU2765" t="s">
        <v>8828</v>
      </c>
      <c r="AV2765" t="s">
        <v>69</v>
      </c>
      <c r="AX2765" t="s">
        <v>8888</v>
      </c>
      <c r="AY2765" t="s">
        <v>8878</v>
      </c>
      <c r="BA2765" t="s">
        <v>8879</v>
      </c>
    </row>
    <row r="2766" spans="1:53" x14ac:dyDescent="0.2">
      <c r="A2766" t="s">
        <v>5382</v>
      </c>
      <c r="B2766" t="s">
        <v>5382</v>
      </c>
      <c r="E2766">
        <v>55</v>
      </c>
      <c r="F2766">
        <v>55</v>
      </c>
      <c r="G2766" t="s">
        <v>31</v>
      </c>
      <c r="H2766" t="s">
        <v>53</v>
      </c>
      <c r="I2766" t="s">
        <v>54</v>
      </c>
      <c r="J2766" t="s">
        <v>136</v>
      </c>
      <c r="K2766" t="s">
        <v>85</v>
      </c>
      <c r="L2766" t="s">
        <v>85</v>
      </c>
      <c r="M2766" t="s">
        <v>76</v>
      </c>
      <c r="N2766" t="s">
        <v>57</v>
      </c>
      <c r="O2766" t="s">
        <v>155</v>
      </c>
      <c r="P2766" t="s">
        <v>88</v>
      </c>
      <c r="Q2766" t="s">
        <v>175</v>
      </c>
      <c r="R2766" t="s">
        <v>8813</v>
      </c>
      <c r="S2766" t="s">
        <v>780</v>
      </c>
      <c r="T2766" t="s">
        <v>8844</v>
      </c>
      <c r="U2766" s="3">
        <v>45737</v>
      </c>
      <c r="V2766" t="s">
        <v>42</v>
      </c>
      <c r="W2766">
        <v>45</v>
      </c>
      <c r="X2766" t="s">
        <v>43</v>
      </c>
      <c r="Y2766">
        <v>2</v>
      </c>
      <c r="AB2766" s="3"/>
      <c r="AC2766" t="s">
        <v>122</v>
      </c>
      <c r="AD2766" t="s">
        <v>123</v>
      </c>
      <c r="AE2766">
        <v>0</v>
      </c>
      <c r="AF2766">
        <v>0</v>
      </c>
      <c r="AG2766" t="s">
        <v>178</v>
      </c>
      <c r="AH2766" t="s">
        <v>125</v>
      </c>
      <c r="AI2766">
        <v>2</v>
      </c>
      <c r="AJ2766" t="s">
        <v>8819</v>
      </c>
      <c r="AK2766" t="s">
        <v>69</v>
      </c>
      <c r="AL2766" t="s">
        <v>49</v>
      </c>
      <c r="AN2766">
        <v>50</v>
      </c>
      <c r="AO2766">
        <v>50</v>
      </c>
      <c r="AP2766" t="s">
        <v>69</v>
      </c>
      <c r="AQ2766" t="s">
        <v>8828</v>
      </c>
      <c r="AR2766" t="s">
        <v>8832</v>
      </c>
      <c r="AS2766" t="s">
        <v>8837</v>
      </c>
      <c r="AT2766" t="s">
        <v>8839</v>
      </c>
      <c r="AU2766" t="s">
        <v>8828</v>
      </c>
      <c r="AX2766" t="s">
        <v>8890</v>
      </c>
      <c r="AY2766" t="s">
        <v>8878</v>
      </c>
      <c r="BA2766" t="s">
        <v>8883</v>
      </c>
    </row>
    <row r="2767" spans="1:53" x14ac:dyDescent="0.2">
      <c r="A2767" t="s">
        <v>5383</v>
      </c>
      <c r="B2767" t="s">
        <v>8304</v>
      </c>
      <c r="C2767" t="s">
        <v>4082</v>
      </c>
      <c r="E2767">
        <v>70</v>
      </c>
      <c r="F2767">
        <v>70</v>
      </c>
      <c r="G2767" t="s">
        <v>31</v>
      </c>
      <c r="H2767" t="s">
        <v>153</v>
      </c>
      <c r="I2767" t="s">
        <v>218</v>
      </c>
      <c r="J2767" t="s">
        <v>56</v>
      </c>
      <c r="K2767" t="s">
        <v>75</v>
      </c>
      <c r="L2767" t="s">
        <v>75</v>
      </c>
      <c r="M2767" t="s">
        <v>222</v>
      </c>
      <c r="N2767" t="s">
        <v>37</v>
      </c>
      <c r="O2767" t="s">
        <v>58</v>
      </c>
      <c r="P2767" t="s">
        <v>204</v>
      </c>
      <c r="S2767" t="s">
        <v>1697</v>
      </c>
      <c r="T2767" t="s">
        <v>8843</v>
      </c>
      <c r="U2767" s="3">
        <v>45778</v>
      </c>
      <c r="V2767" t="s">
        <v>226</v>
      </c>
      <c r="W2767">
        <v>60</v>
      </c>
      <c r="X2767" t="s">
        <v>43</v>
      </c>
      <c r="Y2767">
        <v>2</v>
      </c>
      <c r="AB2767" s="3"/>
      <c r="AC2767" t="s">
        <v>248</v>
      </c>
      <c r="AD2767" t="s">
        <v>123</v>
      </c>
      <c r="AE2767">
        <v>2</v>
      </c>
      <c r="AF2767">
        <v>2</v>
      </c>
      <c r="AG2767" t="s">
        <v>196</v>
      </c>
      <c r="AH2767" t="s">
        <v>66</v>
      </c>
      <c r="AI2767">
        <v>1</v>
      </c>
      <c r="AJ2767" t="s">
        <v>8819</v>
      </c>
      <c r="AL2767" t="s">
        <v>68</v>
      </c>
      <c r="AM2767" t="s">
        <v>8823</v>
      </c>
      <c r="AN2767">
        <v>20</v>
      </c>
      <c r="AO2767">
        <v>20</v>
      </c>
      <c r="AP2767" t="s">
        <v>48</v>
      </c>
      <c r="AQ2767" t="s">
        <v>8830</v>
      </c>
      <c r="AR2767" t="s">
        <v>8828</v>
      </c>
      <c r="AS2767" t="s">
        <v>8828</v>
      </c>
      <c r="AT2767" t="s">
        <v>8828</v>
      </c>
      <c r="AU2767" t="s">
        <v>8828</v>
      </c>
      <c r="AW2767">
        <v>2</v>
      </c>
      <c r="AX2767" t="s">
        <v>8889</v>
      </c>
      <c r="AY2767" t="s">
        <v>8886</v>
      </c>
      <c r="AZ2767" t="s">
        <v>8884</v>
      </c>
      <c r="BA2767" t="s">
        <v>8879</v>
      </c>
    </row>
    <row r="2768" spans="1:53" x14ac:dyDescent="0.2">
      <c r="A2768" t="s">
        <v>5384</v>
      </c>
      <c r="B2768" t="s">
        <v>8305</v>
      </c>
      <c r="C2768" t="s">
        <v>4588</v>
      </c>
      <c r="E2768" t="s">
        <v>50</v>
      </c>
      <c r="F2768">
        <v>30</v>
      </c>
      <c r="G2768" t="s">
        <v>31</v>
      </c>
      <c r="H2768" t="s">
        <v>73</v>
      </c>
      <c r="I2768" t="s">
        <v>110</v>
      </c>
      <c r="J2768" t="s">
        <v>34</v>
      </c>
      <c r="K2768" t="s">
        <v>100</v>
      </c>
      <c r="L2768" t="s">
        <v>8807</v>
      </c>
      <c r="M2768" t="s">
        <v>56</v>
      </c>
      <c r="N2768" t="s">
        <v>87</v>
      </c>
      <c r="O2768" t="s">
        <v>155</v>
      </c>
      <c r="P2768" t="s">
        <v>59</v>
      </c>
      <c r="Q2768" t="s">
        <v>40</v>
      </c>
      <c r="R2768" t="s">
        <v>8809</v>
      </c>
      <c r="S2768" t="s">
        <v>925</v>
      </c>
      <c r="T2768" t="s">
        <v>8844</v>
      </c>
      <c r="U2768" s="3">
        <v>45754</v>
      </c>
      <c r="V2768" t="s">
        <v>226</v>
      </c>
      <c r="W2768">
        <v>60</v>
      </c>
      <c r="X2768" t="s">
        <v>80</v>
      </c>
      <c r="Y2768">
        <v>48</v>
      </c>
      <c r="Z2768" t="s">
        <v>1444</v>
      </c>
      <c r="AA2768" t="s">
        <v>8844</v>
      </c>
      <c r="AB2768" s="3">
        <v>45761</v>
      </c>
      <c r="AC2768" t="s">
        <v>44</v>
      </c>
      <c r="AD2768" t="s">
        <v>81</v>
      </c>
      <c r="AE2768">
        <v>3</v>
      </c>
      <c r="AF2768">
        <v>3</v>
      </c>
      <c r="AG2768" t="s">
        <v>124</v>
      </c>
      <c r="AH2768" t="s">
        <v>125</v>
      </c>
      <c r="AI2768">
        <v>5</v>
      </c>
      <c r="AJ2768" t="s">
        <v>8821</v>
      </c>
      <c r="AK2768" t="s">
        <v>69</v>
      </c>
      <c r="AL2768" t="s">
        <v>68</v>
      </c>
      <c r="AM2768" t="s">
        <v>8823</v>
      </c>
      <c r="AN2768" t="s">
        <v>50</v>
      </c>
      <c r="AO2768">
        <v>30</v>
      </c>
      <c r="AP2768" t="s">
        <v>69</v>
      </c>
      <c r="AQ2768" t="s">
        <v>8829</v>
      </c>
      <c r="AR2768" t="s">
        <v>8832</v>
      </c>
      <c r="AS2768" t="s">
        <v>8837</v>
      </c>
      <c r="AT2768" t="s">
        <v>8828</v>
      </c>
      <c r="AU2768" t="s">
        <v>8828</v>
      </c>
      <c r="AV2768" t="s">
        <v>69</v>
      </c>
      <c r="AX2768" t="s">
        <v>8888</v>
      </c>
      <c r="AY2768" t="s">
        <v>8886</v>
      </c>
      <c r="BA2768" t="s">
        <v>8879</v>
      </c>
    </row>
    <row r="2769" spans="1:53" x14ac:dyDescent="0.2">
      <c r="A2769" t="s">
        <v>5385</v>
      </c>
      <c r="B2769" t="s">
        <v>8306</v>
      </c>
      <c r="E2769" t="s">
        <v>50</v>
      </c>
      <c r="F2769">
        <v>30</v>
      </c>
      <c r="G2769" t="s">
        <v>31</v>
      </c>
      <c r="H2769" t="s">
        <v>73</v>
      </c>
      <c r="I2769" t="s">
        <v>110</v>
      </c>
      <c r="J2769" t="s">
        <v>55</v>
      </c>
      <c r="K2769" t="s">
        <v>85</v>
      </c>
      <c r="L2769" t="s">
        <v>85</v>
      </c>
      <c r="M2769" t="s">
        <v>76</v>
      </c>
      <c r="N2769" t="s">
        <v>57</v>
      </c>
      <c r="O2769" t="s">
        <v>58</v>
      </c>
      <c r="P2769" t="s">
        <v>39</v>
      </c>
      <c r="Q2769" t="s">
        <v>40</v>
      </c>
      <c r="R2769" t="s">
        <v>8809</v>
      </c>
      <c r="S2769" t="s">
        <v>1100</v>
      </c>
      <c r="T2769" t="s">
        <v>8844</v>
      </c>
      <c r="U2769" s="3">
        <v>45753</v>
      </c>
      <c r="V2769" t="s">
        <v>103</v>
      </c>
      <c r="W2769">
        <v>120</v>
      </c>
      <c r="X2769" t="s">
        <v>80</v>
      </c>
      <c r="Y2769">
        <v>48</v>
      </c>
      <c r="AB2769" s="3"/>
      <c r="AC2769" t="s">
        <v>131</v>
      </c>
      <c r="AD2769" t="s">
        <v>123</v>
      </c>
      <c r="AE2769">
        <v>2</v>
      </c>
      <c r="AF2769">
        <v>2</v>
      </c>
      <c r="AH2769" t="s">
        <v>66</v>
      </c>
      <c r="AI2769" t="s">
        <v>151</v>
      </c>
      <c r="AJ2769" t="s">
        <v>8821</v>
      </c>
      <c r="AK2769" t="s">
        <v>48</v>
      </c>
      <c r="AL2769" t="s">
        <v>68</v>
      </c>
      <c r="AM2769" t="s">
        <v>8823</v>
      </c>
      <c r="AN2769" t="s">
        <v>95</v>
      </c>
      <c r="AO2769">
        <v>100</v>
      </c>
      <c r="AP2769" t="s">
        <v>48</v>
      </c>
      <c r="AQ2769" t="s">
        <v>8830</v>
      </c>
      <c r="AR2769" t="s">
        <v>8828</v>
      </c>
      <c r="AS2769" t="s">
        <v>8828</v>
      </c>
      <c r="AT2769" t="s">
        <v>8828</v>
      </c>
      <c r="AU2769" t="s">
        <v>8839</v>
      </c>
      <c r="AW2769">
        <v>48</v>
      </c>
      <c r="AX2769" t="s">
        <v>8888</v>
      </c>
      <c r="AY2769" t="s">
        <v>8882</v>
      </c>
      <c r="AZ2769" t="s">
        <v>8887</v>
      </c>
      <c r="BA2769" t="s">
        <v>8881</v>
      </c>
    </row>
    <row r="2770" spans="1:53" x14ac:dyDescent="0.2">
      <c r="A2770" t="s">
        <v>5386</v>
      </c>
      <c r="B2770" t="s">
        <v>5386</v>
      </c>
      <c r="C2770" t="s">
        <v>381</v>
      </c>
      <c r="E2770" t="s">
        <v>109</v>
      </c>
      <c r="G2770" t="s">
        <v>31</v>
      </c>
      <c r="H2770" t="s">
        <v>32</v>
      </c>
      <c r="I2770" t="s">
        <v>185</v>
      </c>
      <c r="J2770" t="s">
        <v>56</v>
      </c>
      <c r="K2770" t="s">
        <v>85</v>
      </c>
      <c r="L2770" t="s">
        <v>85</v>
      </c>
      <c r="M2770" t="s">
        <v>86</v>
      </c>
      <c r="N2770" t="s">
        <v>101</v>
      </c>
      <c r="O2770" t="s">
        <v>155</v>
      </c>
      <c r="P2770" t="s">
        <v>204</v>
      </c>
      <c r="Q2770" t="s">
        <v>60</v>
      </c>
      <c r="R2770" t="s">
        <v>8810</v>
      </c>
      <c r="S2770" t="s">
        <v>1462</v>
      </c>
      <c r="T2770" t="s">
        <v>8843</v>
      </c>
      <c r="U2770" s="3">
        <v>45803</v>
      </c>
      <c r="V2770" t="s">
        <v>42</v>
      </c>
      <c r="W2770">
        <v>45</v>
      </c>
      <c r="X2770" t="s">
        <v>43</v>
      </c>
      <c r="Y2770">
        <v>2</v>
      </c>
      <c r="AB2770" s="3"/>
      <c r="AC2770" t="s">
        <v>122</v>
      </c>
      <c r="AD2770" t="s">
        <v>81</v>
      </c>
      <c r="AE2770">
        <v>1</v>
      </c>
      <c r="AF2770">
        <v>1</v>
      </c>
      <c r="AH2770" t="s">
        <v>125</v>
      </c>
      <c r="AI2770">
        <v>4</v>
      </c>
      <c r="AJ2770" t="s">
        <v>8821</v>
      </c>
      <c r="AK2770" t="s">
        <v>48</v>
      </c>
      <c r="AN2770">
        <v>50</v>
      </c>
      <c r="AO2770">
        <v>50</v>
      </c>
      <c r="AP2770" t="s">
        <v>69</v>
      </c>
      <c r="AQ2770" t="s">
        <v>8828</v>
      </c>
      <c r="AR2770" t="s">
        <v>8832</v>
      </c>
      <c r="AS2770" t="s">
        <v>8837</v>
      </c>
      <c r="AT2770" t="s">
        <v>8828</v>
      </c>
      <c r="AU2770" t="s">
        <v>8839</v>
      </c>
      <c r="AY2770" t="s">
        <v>8878</v>
      </c>
      <c r="BA2770" t="s">
        <v>8883</v>
      </c>
    </row>
    <row r="2771" spans="1:53" x14ac:dyDescent="0.2">
      <c r="A2771" t="s">
        <v>5387</v>
      </c>
      <c r="B2771" t="s">
        <v>8307</v>
      </c>
      <c r="D2771" t="s">
        <v>5388</v>
      </c>
      <c r="E2771" t="s">
        <v>109</v>
      </c>
      <c r="G2771" t="s">
        <v>31</v>
      </c>
      <c r="H2771" t="s">
        <v>32</v>
      </c>
      <c r="I2771" t="s">
        <v>185</v>
      </c>
      <c r="J2771" t="s">
        <v>56</v>
      </c>
      <c r="K2771" t="s">
        <v>100</v>
      </c>
      <c r="L2771" t="s">
        <v>8807</v>
      </c>
      <c r="M2771" t="s">
        <v>86</v>
      </c>
      <c r="N2771" t="s">
        <v>87</v>
      </c>
      <c r="O2771" t="s">
        <v>38</v>
      </c>
      <c r="P2771" t="s">
        <v>119</v>
      </c>
      <c r="S2771" t="s">
        <v>975</v>
      </c>
      <c r="T2771" t="s">
        <v>8843</v>
      </c>
      <c r="U2771" s="3">
        <v>45697</v>
      </c>
      <c r="V2771" t="s">
        <v>103</v>
      </c>
      <c r="W2771">
        <v>120</v>
      </c>
      <c r="X2771" t="s">
        <v>80</v>
      </c>
      <c r="Y2771">
        <v>48</v>
      </c>
      <c r="Z2771" t="s">
        <v>3156</v>
      </c>
      <c r="AA2771" t="s">
        <v>8843</v>
      </c>
      <c r="AB2771" s="3">
        <v>45753</v>
      </c>
      <c r="AC2771" t="s">
        <v>44</v>
      </c>
      <c r="AD2771" t="s">
        <v>114</v>
      </c>
      <c r="AE2771">
        <v>1</v>
      </c>
      <c r="AF2771">
        <v>1</v>
      </c>
      <c r="AG2771" t="s">
        <v>178</v>
      </c>
      <c r="AH2771" t="s">
        <v>82</v>
      </c>
      <c r="AI2771">
        <v>3</v>
      </c>
      <c r="AJ2771" t="s">
        <v>8820</v>
      </c>
      <c r="AK2771" t="s">
        <v>48</v>
      </c>
      <c r="AL2771" t="s">
        <v>68</v>
      </c>
      <c r="AM2771" t="s">
        <v>8823</v>
      </c>
      <c r="AN2771">
        <v>50</v>
      </c>
      <c r="AO2771">
        <v>50</v>
      </c>
      <c r="AP2771" t="s">
        <v>69</v>
      </c>
      <c r="AQ2771" t="s">
        <v>8829</v>
      </c>
      <c r="AR2771" t="s">
        <v>8832</v>
      </c>
      <c r="AS2771" t="s">
        <v>8836</v>
      </c>
      <c r="AT2771" t="s">
        <v>8828</v>
      </c>
      <c r="AU2771" t="s">
        <v>8828</v>
      </c>
      <c r="AV2771" t="s">
        <v>69</v>
      </c>
      <c r="AY2771" t="s">
        <v>8882</v>
      </c>
      <c r="BA2771" t="s">
        <v>8883</v>
      </c>
    </row>
    <row r="2772" spans="1:53" x14ac:dyDescent="0.2">
      <c r="A2772" t="s">
        <v>5389</v>
      </c>
      <c r="B2772" t="s">
        <v>8308</v>
      </c>
      <c r="E2772" t="s">
        <v>50</v>
      </c>
      <c r="F2772">
        <v>30</v>
      </c>
      <c r="G2772" t="s">
        <v>31</v>
      </c>
      <c r="H2772" t="s">
        <v>73</v>
      </c>
      <c r="I2772" t="s">
        <v>110</v>
      </c>
      <c r="J2772" t="s">
        <v>34</v>
      </c>
      <c r="K2772" t="s">
        <v>85</v>
      </c>
      <c r="L2772" t="s">
        <v>85</v>
      </c>
      <c r="M2772" t="s">
        <v>76</v>
      </c>
      <c r="N2772" t="s">
        <v>101</v>
      </c>
      <c r="O2772" t="s">
        <v>118</v>
      </c>
      <c r="P2772" t="s">
        <v>59</v>
      </c>
      <c r="Q2772" t="s">
        <v>190</v>
      </c>
      <c r="R2772" t="s">
        <v>8814</v>
      </c>
      <c r="S2772" t="s">
        <v>417</v>
      </c>
      <c r="T2772" t="s">
        <v>8845</v>
      </c>
      <c r="U2772" s="3">
        <v>45823</v>
      </c>
      <c r="V2772" t="s">
        <v>103</v>
      </c>
      <c r="W2772">
        <v>120</v>
      </c>
      <c r="X2772" t="s">
        <v>62</v>
      </c>
      <c r="Y2772">
        <v>5</v>
      </c>
      <c r="AB2772" s="3"/>
      <c r="AC2772" t="s">
        <v>44</v>
      </c>
      <c r="AD2772" t="s">
        <v>45</v>
      </c>
      <c r="AE2772" t="s">
        <v>93</v>
      </c>
      <c r="AF2772">
        <v>1</v>
      </c>
      <c r="AG2772" t="s">
        <v>132</v>
      </c>
      <c r="AH2772" t="s">
        <v>125</v>
      </c>
      <c r="AI2772">
        <v>1</v>
      </c>
      <c r="AJ2772" t="s">
        <v>8819</v>
      </c>
      <c r="AK2772" t="s">
        <v>48</v>
      </c>
      <c r="AL2772" t="s">
        <v>68</v>
      </c>
      <c r="AM2772" t="s">
        <v>8823</v>
      </c>
      <c r="AN2772" t="s">
        <v>50</v>
      </c>
      <c r="AO2772">
        <v>30</v>
      </c>
      <c r="AP2772" t="s">
        <v>48</v>
      </c>
      <c r="AQ2772" t="s">
        <v>8828</v>
      </c>
      <c r="AR2772" t="s">
        <v>8832</v>
      </c>
      <c r="AS2772" t="s">
        <v>8837</v>
      </c>
      <c r="AT2772" t="s">
        <v>8828</v>
      </c>
      <c r="AU2772" t="s">
        <v>8828</v>
      </c>
      <c r="AX2772" t="s">
        <v>8888</v>
      </c>
      <c r="AY2772" t="s">
        <v>8882</v>
      </c>
      <c r="BA2772" t="s">
        <v>8879</v>
      </c>
    </row>
    <row r="2773" spans="1:53" x14ac:dyDescent="0.2">
      <c r="A2773" t="s">
        <v>5390</v>
      </c>
      <c r="B2773" t="s">
        <v>8309</v>
      </c>
      <c r="C2773" t="s">
        <v>3224</v>
      </c>
      <c r="D2773" t="s">
        <v>5391</v>
      </c>
      <c r="E2773" t="s">
        <v>109</v>
      </c>
      <c r="G2773" t="s">
        <v>84</v>
      </c>
      <c r="H2773" t="s">
        <v>153</v>
      </c>
      <c r="I2773" t="s">
        <v>218</v>
      </c>
      <c r="J2773" t="s">
        <v>34</v>
      </c>
      <c r="K2773" t="s">
        <v>85</v>
      </c>
      <c r="L2773" t="s">
        <v>85</v>
      </c>
      <c r="M2773" t="s">
        <v>76</v>
      </c>
      <c r="N2773" t="s">
        <v>87</v>
      </c>
      <c r="O2773" t="s">
        <v>118</v>
      </c>
      <c r="P2773" t="s">
        <v>39</v>
      </c>
      <c r="Q2773" t="s">
        <v>60</v>
      </c>
      <c r="R2773" t="s">
        <v>8810</v>
      </c>
      <c r="S2773" t="s">
        <v>798</v>
      </c>
      <c r="T2773" t="s">
        <v>8845</v>
      </c>
      <c r="U2773" s="3">
        <v>45824</v>
      </c>
      <c r="V2773" t="s">
        <v>226</v>
      </c>
      <c r="W2773">
        <v>60</v>
      </c>
      <c r="X2773" t="s">
        <v>80</v>
      </c>
      <c r="Y2773">
        <v>48</v>
      </c>
      <c r="Z2773" t="s">
        <v>1843</v>
      </c>
      <c r="AA2773" t="s">
        <v>8844</v>
      </c>
      <c r="AB2773" s="3">
        <v>45772</v>
      </c>
      <c r="AC2773" t="s">
        <v>44</v>
      </c>
      <c r="AD2773" t="s">
        <v>123</v>
      </c>
      <c r="AE2773">
        <v>0</v>
      </c>
      <c r="AF2773">
        <v>0</v>
      </c>
      <c r="AG2773" t="s">
        <v>46</v>
      </c>
      <c r="AH2773" t="s">
        <v>66</v>
      </c>
      <c r="AI2773" t="s">
        <v>133</v>
      </c>
      <c r="AJ2773" t="s">
        <v>8821</v>
      </c>
      <c r="AK2773" t="s">
        <v>69</v>
      </c>
      <c r="AL2773" t="s">
        <v>94</v>
      </c>
      <c r="AM2773" t="s">
        <v>8812</v>
      </c>
      <c r="AN2773" t="s">
        <v>95</v>
      </c>
      <c r="AO2773">
        <v>100</v>
      </c>
      <c r="AP2773" t="s">
        <v>69</v>
      </c>
      <c r="AQ2773" t="s">
        <v>8829</v>
      </c>
      <c r="AR2773" t="s">
        <v>8832</v>
      </c>
      <c r="AS2773" t="s">
        <v>8828</v>
      </c>
      <c r="AT2773" t="s">
        <v>8839</v>
      </c>
      <c r="AU2773" t="s">
        <v>8828</v>
      </c>
      <c r="AV2773" t="s">
        <v>48</v>
      </c>
      <c r="AY2773" t="s">
        <v>8886</v>
      </c>
      <c r="BA2773" t="s">
        <v>8881</v>
      </c>
    </row>
    <row r="2774" spans="1:53" x14ac:dyDescent="0.2">
      <c r="A2774" t="s">
        <v>5392</v>
      </c>
      <c r="B2774" t="s">
        <v>8310</v>
      </c>
      <c r="D2774" t="s">
        <v>5393</v>
      </c>
      <c r="E2774">
        <v>67</v>
      </c>
      <c r="F2774">
        <v>67</v>
      </c>
      <c r="G2774" t="s">
        <v>31</v>
      </c>
      <c r="H2774" t="s">
        <v>53</v>
      </c>
      <c r="I2774" t="s">
        <v>54</v>
      </c>
      <c r="J2774" t="s">
        <v>55</v>
      </c>
      <c r="K2774" t="s">
        <v>100</v>
      </c>
      <c r="L2774" t="s">
        <v>8807</v>
      </c>
      <c r="M2774" t="s">
        <v>86</v>
      </c>
      <c r="N2774" t="s">
        <v>87</v>
      </c>
      <c r="O2774" t="s">
        <v>118</v>
      </c>
      <c r="P2774" t="s">
        <v>59</v>
      </c>
      <c r="Q2774" t="s">
        <v>175</v>
      </c>
      <c r="R2774" t="s">
        <v>8813</v>
      </c>
      <c r="S2774" t="s">
        <v>1731</v>
      </c>
      <c r="T2774" t="s">
        <v>8844</v>
      </c>
      <c r="U2774" s="3">
        <v>45727</v>
      </c>
      <c r="V2774" t="s">
        <v>226</v>
      </c>
      <c r="W2774">
        <v>60</v>
      </c>
      <c r="X2774" t="s">
        <v>80</v>
      </c>
      <c r="Y2774">
        <v>48</v>
      </c>
      <c r="Z2774" t="s">
        <v>1363</v>
      </c>
      <c r="AA2774" t="s">
        <v>8843</v>
      </c>
      <c r="AB2774" s="3">
        <v>45674</v>
      </c>
      <c r="AC2774" t="s">
        <v>44</v>
      </c>
      <c r="AD2774" t="s">
        <v>114</v>
      </c>
      <c r="AE2774">
        <v>0</v>
      </c>
      <c r="AF2774">
        <v>0</v>
      </c>
      <c r="AH2774" t="s">
        <v>82</v>
      </c>
      <c r="AI2774" t="s">
        <v>133</v>
      </c>
      <c r="AJ2774" t="s">
        <v>8821</v>
      </c>
      <c r="AK2774" t="s">
        <v>48</v>
      </c>
      <c r="AL2774" t="s">
        <v>68</v>
      </c>
      <c r="AM2774" t="s">
        <v>8823</v>
      </c>
      <c r="AN2774" t="s">
        <v>50</v>
      </c>
      <c r="AO2774">
        <v>30</v>
      </c>
      <c r="AP2774" t="s">
        <v>69</v>
      </c>
      <c r="AQ2774" t="s">
        <v>8829</v>
      </c>
      <c r="AR2774" t="s">
        <v>8832</v>
      </c>
      <c r="AS2774" t="s">
        <v>8836</v>
      </c>
      <c r="AT2774" t="s">
        <v>8828</v>
      </c>
      <c r="AU2774" t="s">
        <v>8828</v>
      </c>
      <c r="AV2774" t="s">
        <v>48</v>
      </c>
      <c r="AX2774" t="s">
        <v>8889</v>
      </c>
      <c r="AY2774" t="s">
        <v>8886</v>
      </c>
      <c r="BA2774" t="s">
        <v>8879</v>
      </c>
    </row>
    <row r="2775" spans="1:53" x14ac:dyDescent="0.2">
      <c r="A2775" t="s">
        <v>5394</v>
      </c>
      <c r="B2775" t="s">
        <v>8311</v>
      </c>
      <c r="D2775" t="s">
        <v>5395</v>
      </c>
      <c r="E2775" t="s">
        <v>109</v>
      </c>
      <c r="G2775" t="s">
        <v>31</v>
      </c>
      <c r="H2775" t="s">
        <v>153</v>
      </c>
      <c r="I2775" t="s">
        <v>215</v>
      </c>
      <c r="J2775" t="s">
        <v>56</v>
      </c>
      <c r="K2775" t="s">
        <v>75</v>
      </c>
      <c r="L2775" t="s">
        <v>75</v>
      </c>
      <c r="M2775" t="s">
        <v>36</v>
      </c>
      <c r="N2775" t="s">
        <v>37</v>
      </c>
      <c r="O2775" t="s">
        <v>38</v>
      </c>
      <c r="P2775" t="s">
        <v>88</v>
      </c>
      <c r="Q2775" t="s">
        <v>60</v>
      </c>
      <c r="R2775" t="s">
        <v>8810</v>
      </c>
      <c r="S2775" t="s">
        <v>568</v>
      </c>
      <c r="T2775" t="s">
        <v>8845</v>
      </c>
      <c r="U2775" s="3">
        <v>45781</v>
      </c>
      <c r="V2775" t="s">
        <v>121</v>
      </c>
      <c r="W2775">
        <v>30</v>
      </c>
      <c r="X2775" t="s">
        <v>163</v>
      </c>
      <c r="Z2775" t="s">
        <v>166</v>
      </c>
      <c r="AA2775" t="s">
        <v>8844</v>
      </c>
      <c r="AB2775" s="3">
        <v>45721</v>
      </c>
      <c r="AC2775" t="s">
        <v>122</v>
      </c>
      <c r="AD2775" t="s">
        <v>114</v>
      </c>
      <c r="AE2775">
        <v>3</v>
      </c>
      <c r="AF2775">
        <v>3</v>
      </c>
      <c r="AG2775" t="s">
        <v>46</v>
      </c>
      <c r="AH2775" t="s">
        <v>47</v>
      </c>
      <c r="AI2775">
        <v>5</v>
      </c>
      <c r="AJ2775" t="s">
        <v>8821</v>
      </c>
      <c r="AK2775" t="s">
        <v>48</v>
      </c>
      <c r="AL2775" t="s">
        <v>138</v>
      </c>
      <c r="AM2775" t="s">
        <v>8814</v>
      </c>
      <c r="AN2775" t="s">
        <v>50</v>
      </c>
      <c r="AO2775">
        <v>30</v>
      </c>
      <c r="AP2775" t="s">
        <v>69</v>
      </c>
      <c r="AQ2775" t="s">
        <v>8829</v>
      </c>
      <c r="AR2775" t="s">
        <v>8828</v>
      </c>
      <c r="AS2775" t="s">
        <v>8835</v>
      </c>
      <c r="AT2775" t="s">
        <v>8839</v>
      </c>
      <c r="AU2775" t="s">
        <v>8828</v>
      </c>
      <c r="AV2775" t="s">
        <v>48</v>
      </c>
      <c r="AY2775" t="s">
        <v>8878</v>
      </c>
      <c r="BA2775" t="s">
        <v>8879</v>
      </c>
    </row>
    <row r="2776" spans="1:53" x14ac:dyDescent="0.2">
      <c r="A2776" t="s">
        <v>5396</v>
      </c>
      <c r="B2776" t="s">
        <v>8312</v>
      </c>
      <c r="D2776" t="s">
        <v>5397</v>
      </c>
      <c r="E2776" t="s">
        <v>109</v>
      </c>
      <c r="G2776" t="s">
        <v>31</v>
      </c>
      <c r="H2776" t="s">
        <v>53</v>
      </c>
      <c r="I2776" t="s">
        <v>148</v>
      </c>
      <c r="J2776" t="s">
        <v>34</v>
      </c>
      <c r="K2776" t="s">
        <v>75</v>
      </c>
      <c r="L2776" t="s">
        <v>75</v>
      </c>
      <c r="M2776" t="s">
        <v>86</v>
      </c>
      <c r="N2776" t="s">
        <v>101</v>
      </c>
      <c r="O2776" t="s">
        <v>155</v>
      </c>
      <c r="P2776" t="s">
        <v>59</v>
      </c>
      <c r="Q2776" t="s">
        <v>138</v>
      </c>
      <c r="R2776" t="s">
        <v>8814</v>
      </c>
      <c r="S2776" t="s">
        <v>880</v>
      </c>
      <c r="T2776" t="s">
        <v>8844</v>
      </c>
      <c r="U2776" s="3">
        <v>45706</v>
      </c>
      <c r="V2776" t="s">
        <v>121</v>
      </c>
      <c r="W2776">
        <v>30</v>
      </c>
      <c r="X2776" t="s">
        <v>163</v>
      </c>
      <c r="Z2776" t="s">
        <v>1807</v>
      </c>
      <c r="AA2776" t="s">
        <v>8843</v>
      </c>
      <c r="AB2776" s="3">
        <v>45758</v>
      </c>
      <c r="AC2776" t="s">
        <v>44</v>
      </c>
      <c r="AD2776" t="s">
        <v>81</v>
      </c>
      <c r="AE2776">
        <v>2</v>
      </c>
      <c r="AF2776">
        <v>2</v>
      </c>
      <c r="AG2776" t="s">
        <v>160</v>
      </c>
      <c r="AH2776" t="s">
        <v>47</v>
      </c>
      <c r="AI2776">
        <v>4</v>
      </c>
      <c r="AJ2776" t="s">
        <v>8821</v>
      </c>
      <c r="AK2776" t="s">
        <v>69</v>
      </c>
      <c r="AL2776" t="s">
        <v>68</v>
      </c>
      <c r="AM2776" t="s">
        <v>8823</v>
      </c>
      <c r="AN2776">
        <v>10</v>
      </c>
      <c r="AO2776">
        <v>10</v>
      </c>
      <c r="AP2776" t="s">
        <v>48</v>
      </c>
      <c r="AQ2776" t="s">
        <v>8829</v>
      </c>
      <c r="AR2776" t="s">
        <v>8828</v>
      </c>
      <c r="AS2776" t="s">
        <v>8835</v>
      </c>
      <c r="AT2776" t="s">
        <v>8828</v>
      </c>
      <c r="AU2776" t="s">
        <v>8828</v>
      </c>
      <c r="AV2776" t="s">
        <v>69</v>
      </c>
      <c r="AY2776" t="s">
        <v>8878</v>
      </c>
      <c r="BA2776" t="s">
        <v>8879</v>
      </c>
    </row>
    <row r="2777" spans="1:53" x14ac:dyDescent="0.2">
      <c r="A2777" t="s">
        <v>5398</v>
      </c>
      <c r="B2777" t="s">
        <v>5398</v>
      </c>
      <c r="D2777" t="s">
        <v>5399</v>
      </c>
      <c r="E2777" t="s">
        <v>50</v>
      </c>
      <c r="F2777">
        <v>30</v>
      </c>
      <c r="G2777" t="s">
        <v>84</v>
      </c>
      <c r="H2777" t="s">
        <v>153</v>
      </c>
      <c r="I2777" t="s">
        <v>154</v>
      </c>
      <c r="J2777" t="s">
        <v>34</v>
      </c>
      <c r="K2777" t="s">
        <v>100</v>
      </c>
      <c r="L2777" t="s">
        <v>8807</v>
      </c>
      <c r="M2777" t="s">
        <v>86</v>
      </c>
      <c r="N2777" t="s">
        <v>37</v>
      </c>
      <c r="O2777" t="s">
        <v>58</v>
      </c>
      <c r="P2777" t="s">
        <v>88</v>
      </c>
      <c r="S2777" t="s">
        <v>1379</v>
      </c>
      <c r="T2777" t="s">
        <v>8843</v>
      </c>
      <c r="U2777" s="3">
        <v>45749</v>
      </c>
      <c r="V2777" t="s">
        <v>42</v>
      </c>
      <c r="W2777">
        <v>45</v>
      </c>
      <c r="X2777" t="s">
        <v>62</v>
      </c>
      <c r="Y2777">
        <v>5</v>
      </c>
      <c r="Z2777" t="s">
        <v>1004</v>
      </c>
      <c r="AA2777" t="s">
        <v>8843</v>
      </c>
      <c r="AB2777" s="3">
        <v>45704</v>
      </c>
      <c r="AC2777" t="s">
        <v>44</v>
      </c>
      <c r="AD2777" t="s">
        <v>45</v>
      </c>
      <c r="AE2777">
        <v>2</v>
      </c>
      <c r="AF2777">
        <v>2</v>
      </c>
      <c r="AH2777" t="s">
        <v>66</v>
      </c>
      <c r="AI2777">
        <v>1</v>
      </c>
      <c r="AJ2777" t="s">
        <v>8819</v>
      </c>
      <c r="AK2777" t="s">
        <v>48</v>
      </c>
      <c r="AL2777" t="s">
        <v>49</v>
      </c>
      <c r="AN2777">
        <v>20</v>
      </c>
      <c r="AO2777">
        <v>20</v>
      </c>
      <c r="AP2777" t="s">
        <v>48</v>
      </c>
      <c r="AQ2777" t="s">
        <v>8829</v>
      </c>
      <c r="AR2777" t="s">
        <v>8832</v>
      </c>
      <c r="AS2777" t="s">
        <v>8828</v>
      </c>
      <c r="AT2777" t="s">
        <v>8828</v>
      </c>
      <c r="AU2777" t="s">
        <v>8828</v>
      </c>
      <c r="AV2777" t="s">
        <v>48</v>
      </c>
      <c r="AX2777" t="s">
        <v>8888</v>
      </c>
      <c r="AY2777" t="s">
        <v>8878</v>
      </c>
      <c r="BA2777" t="s">
        <v>8879</v>
      </c>
    </row>
    <row r="2778" spans="1:53" x14ac:dyDescent="0.2">
      <c r="A2778" t="s">
        <v>5400</v>
      </c>
      <c r="B2778" t="s">
        <v>8313</v>
      </c>
      <c r="E2778">
        <v>45</v>
      </c>
      <c r="F2778">
        <v>45</v>
      </c>
      <c r="G2778" t="s">
        <v>31</v>
      </c>
      <c r="H2778" t="s">
        <v>73</v>
      </c>
      <c r="I2778" t="s">
        <v>110</v>
      </c>
      <c r="J2778" t="s">
        <v>55</v>
      </c>
      <c r="K2778" t="s">
        <v>85</v>
      </c>
      <c r="L2778" t="s">
        <v>85</v>
      </c>
      <c r="M2778" t="s">
        <v>36</v>
      </c>
      <c r="N2778" t="s">
        <v>57</v>
      </c>
      <c r="O2778" t="s">
        <v>78</v>
      </c>
      <c r="P2778" t="s">
        <v>59</v>
      </c>
      <c r="Q2778" t="s">
        <v>60</v>
      </c>
      <c r="R2778" t="s">
        <v>8810</v>
      </c>
      <c r="S2778" t="s">
        <v>943</v>
      </c>
      <c r="T2778" t="s">
        <v>8843</v>
      </c>
      <c r="U2778" s="3">
        <v>45798</v>
      </c>
      <c r="V2778" t="s">
        <v>103</v>
      </c>
      <c r="W2778">
        <v>120</v>
      </c>
      <c r="X2778" t="s">
        <v>80</v>
      </c>
      <c r="Y2778">
        <v>48</v>
      </c>
      <c r="Z2778" t="s">
        <v>2540</v>
      </c>
      <c r="AA2778" t="s">
        <v>8844</v>
      </c>
      <c r="AB2778" s="3">
        <v>45671</v>
      </c>
      <c r="AC2778" t="s">
        <v>113</v>
      </c>
      <c r="AD2778" t="s">
        <v>45</v>
      </c>
      <c r="AE2778">
        <v>3</v>
      </c>
      <c r="AF2778">
        <v>3</v>
      </c>
      <c r="AG2778" t="s">
        <v>46</v>
      </c>
      <c r="AH2778" t="s">
        <v>125</v>
      </c>
      <c r="AI2778">
        <v>3</v>
      </c>
      <c r="AJ2778" t="s">
        <v>8820</v>
      </c>
      <c r="AK2778" t="s">
        <v>69</v>
      </c>
      <c r="AL2778" t="s">
        <v>89</v>
      </c>
      <c r="AM2778" t="s">
        <v>8825</v>
      </c>
      <c r="AN2778" t="s">
        <v>50</v>
      </c>
      <c r="AO2778">
        <v>30</v>
      </c>
      <c r="AP2778" t="s">
        <v>69</v>
      </c>
      <c r="AQ2778" t="s">
        <v>8829</v>
      </c>
      <c r="AR2778" t="s">
        <v>8832</v>
      </c>
      <c r="AS2778" t="s">
        <v>8837</v>
      </c>
      <c r="AT2778" t="s">
        <v>8828</v>
      </c>
      <c r="AU2778" t="s">
        <v>8828</v>
      </c>
      <c r="AV2778" t="s">
        <v>48</v>
      </c>
      <c r="AX2778" t="s">
        <v>8891</v>
      </c>
      <c r="AY2778" t="s">
        <v>8882</v>
      </c>
      <c r="BA2778" t="s">
        <v>8879</v>
      </c>
    </row>
    <row r="2779" spans="1:53" x14ac:dyDescent="0.2">
      <c r="A2779" t="s">
        <v>5401</v>
      </c>
      <c r="B2779" t="s">
        <v>8314</v>
      </c>
      <c r="D2779" t="s">
        <v>5402</v>
      </c>
      <c r="E2779" t="s">
        <v>50</v>
      </c>
      <c r="F2779">
        <v>30</v>
      </c>
      <c r="G2779" t="s">
        <v>84</v>
      </c>
      <c r="H2779" t="s">
        <v>32</v>
      </c>
      <c r="I2779" t="s">
        <v>33</v>
      </c>
      <c r="J2779" t="s">
        <v>34</v>
      </c>
      <c r="K2779" t="s">
        <v>35</v>
      </c>
      <c r="L2779" t="s">
        <v>8807</v>
      </c>
      <c r="M2779" t="s">
        <v>86</v>
      </c>
      <c r="N2779" t="s">
        <v>57</v>
      </c>
      <c r="O2779" t="s">
        <v>118</v>
      </c>
      <c r="P2779" t="s">
        <v>39</v>
      </c>
      <c r="Q2779" t="s">
        <v>40</v>
      </c>
      <c r="R2779" t="s">
        <v>8809</v>
      </c>
      <c r="S2779" t="s">
        <v>350</v>
      </c>
      <c r="T2779" t="s">
        <v>8844</v>
      </c>
      <c r="U2779" s="3">
        <v>45811</v>
      </c>
      <c r="V2779" t="s">
        <v>226</v>
      </c>
      <c r="W2779">
        <v>60</v>
      </c>
      <c r="X2779" t="s">
        <v>43</v>
      </c>
      <c r="Y2779">
        <v>2</v>
      </c>
      <c r="Z2779" t="s">
        <v>1675</v>
      </c>
      <c r="AA2779" t="s">
        <v>8843</v>
      </c>
      <c r="AB2779" s="3">
        <v>45775</v>
      </c>
      <c r="AC2779" t="s">
        <v>44</v>
      </c>
      <c r="AD2779" t="s">
        <v>123</v>
      </c>
      <c r="AE2779">
        <v>3</v>
      </c>
      <c r="AF2779">
        <v>3</v>
      </c>
      <c r="AG2779" t="s">
        <v>65</v>
      </c>
      <c r="AH2779" t="s">
        <v>82</v>
      </c>
      <c r="AI2779">
        <v>3</v>
      </c>
      <c r="AJ2779" t="s">
        <v>8820</v>
      </c>
      <c r="AK2779" t="s">
        <v>69</v>
      </c>
      <c r="AL2779" t="s">
        <v>68</v>
      </c>
      <c r="AM2779" t="s">
        <v>8823</v>
      </c>
      <c r="AN2779">
        <v>20</v>
      </c>
      <c r="AO2779">
        <v>20</v>
      </c>
      <c r="AP2779" t="s">
        <v>48</v>
      </c>
      <c r="AQ2779" t="s">
        <v>8829</v>
      </c>
      <c r="AR2779" t="s">
        <v>8832</v>
      </c>
      <c r="AS2779" t="s">
        <v>8836</v>
      </c>
      <c r="AT2779" t="s">
        <v>8828</v>
      </c>
      <c r="AU2779" t="s">
        <v>8828</v>
      </c>
      <c r="AV2779" t="s">
        <v>48</v>
      </c>
      <c r="AX2779" t="s">
        <v>8888</v>
      </c>
      <c r="AY2779" t="s">
        <v>8886</v>
      </c>
      <c r="BA2779" t="s">
        <v>8879</v>
      </c>
    </row>
    <row r="2780" spans="1:53" x14ac:dyDescent="0.2">
      <c r="A2780" t="s">
        <v>5403</v>
      </c>
      <c r="B2780" t="s">
        <v>8315</v>
      </c>
      <c r="D2780" t="s">
        <v>5404</v>
      </c>
      <c r="E2780" t="s">
        <v>50</v>
      </c>
      <c r="F2780">
        <v>30</v>
      </c>
      <c r="G2780" t="s">
        <v>31</v>
      </c>
      <c r="H2780" t="s">
        <v>53</v>
      </c>
      <c r="I2780" t="s">
        <v>54</v>
      </c>
      <c r="J2780" t="s">
        <v>55</v>
      </c>
      <c r="K2780" t="s">
        <v>85</v>
      </c>
      <c r="L2780" t="s">
        <v>85</v>
      </c>
      <c r="M2780" t="s">
        <v>56</v>
      </c>
      <c r="N2780" t="s">
        <v>101</v>
      </c>
      <c r="O2780" t="s">
        <v>58</v>
      </c>
      <c r="P2780" t="s">
        <v>204</v>
      </c>
      <c r="S2780" t="s">
        <v>823</v>
      </c>
      <c r="T2780" t="s">
        <v>8844</v>
      </c>
      <c r="U2780" s="3">
        <v>45806</v>
      </c>
      <c r="V2780" t="s">
        <v>226</v>
      </c>
      <c r="W2780">
        <v>60</v>
      </c>
      <c r="X2780" t="s">
        <v>62</v>
      </c>
      <c r="Y2780">
        <v>5</v>
      </c>
      <c r="AB2780" s="3"/>
      <c r="AC2780" t="s">
        <v>122</v>
      </c>
      <c r="AD2780" t="s">
        <v>81</v>
      </c>
      <c r="AE2780">
        <v>3</v>
      </c>
      <c r="AF2780">
        <v>3</v>
      </c>
      <c r="AG2780" t="s">
        <v>196</v>
      </c>
      <c r="AH2780" t="s">
        <v>125</v>
      </c>
      <c r="AI2780">
        <v>4</v>
      </c>
      <c r="AJ2780" t="s">
        <v>8821</v>
      </c>
      <c r="AK2780" t="s">
        <v>69</v>
      </c>
      <c r="AL2780" t="s">
        <v>49</v>
      </c>
      <c r="AN2780" t="s">
        <v>50</v>
      </c>
      <c r="AO2780">
        <v>30</v>
      </c>
      <c r="AP2780" t="s">
        <v>48</v>
      </c>
      <c r="AQ2780" t="s">
        <v>8828</v>
      </c>
      <c r="AR2780" t="s">
        <v>8832</v>
      </c>
      <c r="AS2780" t="s">
        <v>8837</v>
      </c>
      <c r="AT2780" t="s">
        <v>8828</v>
      </c>
      <c r="AU2780" t="s">
        <v>8828</v>
      </c>
      <c r="AX2780" t="s">
        <v>8888</v>
      </c>
      <c r="AY2780" t="s">
        <v>8886</v>
      </c>
      <c r="BA2780" t="s">
        <v>8879</v>
      </c>
    </row>
    <row r="2781" spans="1:53" x14ac:dyDescent="0.2">
      <c r="A2781" t="s">
        <v>5405</v>
      </c>
      <c r="B2781" t="s">
        <v>8316</v>
      </c>
      <c r="E2781">
        <v>72</v>
      </c>
      <c r="F2781">
        <v>72</v>
      </c>
      <c r="G2781" t="s">
        <v>31</v>
      </c>
      <c r="H2781" t="s">
        <v>153</v>
      </c>
      <c r="I2781" t="s">
        <v>215</v>
      </c>
      <c r="J2781" t="s">
        <v>56</v>
      </c>
      <c r="K2781" t="s">
        <v>85</v>
      </c>
      <c r="L2781" t="s">
        <v>85</v>
      </c>
      <c r="M2781" t="s">
        <v>222</v>
      </c>
      <c r="N2781" t="s">
        <v>101</v>
      </c>
      <c r="O2781" t="s">
        <v>38</v>
      </c>
      <c r="P2781" t="s">
        <v>181</v>
      </c>
      <c r="Q2781" t="s">
        <v>40</v>
      </c>
      <c r="R2781" t="s">
        <v>8809</v>
      </c>
      <c r="S2781" t="s">
        <v>2012</v>
      </c>
      <c r="T2781" t="s">
        <v>8844</v>
      </c>
      <c r="U2781" s="3">
        <v>45687</v>
      </c>
      <c r="V2781" t="s">
        <v>226</v>
      </c>
      <c r="W2781">
        <v>60</v>
      </c>
      <c r="X2781" t="s">
        <v>171</v>
      </c>
      <c r="Y2781">
        <v>24</v>
      </c>
      <c r="AB2781" s="3"/>
      <c r="AC2781" t="s">
        <v>131</v>
      </c>
      <c r="AD2781" t="s">
        <v>45</v>
      </c>
      <c r="AE2781">
        <v>1</v>
      </c>
      <c r="AF2781">
        <v>1</v>
      </c>
      <c r="AG2781" t="s">
        <v>65</v>
      </c>
      <c r="AH2781" t="s">
        <v>82</v>
      </c>
      <c r="AI2781">
        <v>3</v>
      </c>
      <c r="AJ2781" t="s">
        <v>8820</v>
      </c>
      <c r="AK2781" t="s">
        <v>69</v>
      </c>
      <c r="AL2781" t="s">
        <v>94</v>
      </c>
      <c r="AM2781" t="s">
        <v>8812</v>
      </c>
      <c r="AN2781">
        <v>20</v>
      </c>
      <c r="AO2781">
        <v>20</v>
      </c>
      <c r="AP2781" t="s">
        <v>69</v>
      </c>
      <c r="AQ2781" t="s">
        <v>8830</v>
      </c>
      <c r="AR2781" t="s">
        <v>8828</v>
      </c>
      <c r="AS2781" t="s">
        <v>8828</v>
      </c>
      <c r="AT2781" t="s">
        <v>8828</v>
      </c>
      <c r="AU2781" t="s">
        <v>8828</v>
      </c>
      <c r="AW2781">
        <v>24</v>
      </c>
      <c r="AX2781" t="s">
        <v>8889</v>
      </c>
      <c r="AY2781" t="s">
        <v>8886</v>
      </c>
      <c r="AZ2781" t="s">
        <v>8885</v>
      </c>
      <c r="BA2781" t="s">
        <v>8879</v>
      </c>
    </row>
    <row r="2782" spans="1:53" x14ac:dyDescent="0.2">
      <c r="A2782" t="s">
        <v>5406</v>
      </c>
      <c r="B2782" t="s">
        <v>8317</v>
      </c>
      <c r="C2782" t="s">
        <v>1717</v>
      </c>
      <c r="E2782" t="s">
        <v>50</v>
      </c>
      <c r="F2782">
        <v>30</v>
      </c>
      <c r="G2782" t="s">
        <v>31</v>
      </c>
      <c r="H2782" t="s">
        <v>153</v>
      </c>
      <c r="I2782" t="s">
        <v>215</v>
      </c>
      <c r="J2782" t="s">
        <v>136</v>
      </c>
      <c r="K2782" t="s">
        <v>85</v>
      </c>
      <c r="L2782" t="s">
        <v>85</v>
      </c>
      <c r="M2782" t="s">
        <v>76</v>
      </c>
      <c r="N2782" t="s">
        <v>101</v>
      </c>
      <c r="O2782" t="s">
        <v>38</v>
      </c>
      <c r="P2782" t="s">
        <v>181</v>
      </c>
      <c r="Q2782" t="s">
        <v>60</v>
      </c>
      <c r="R2782" t="s">
        <v>8810</v>
      </c>
      <c r="S2782" t="s">
        <v>227</v>
      </c>
      <c r="T2782" t="s">
        <v>8843</v>
      </c>
      <c r="U2782" s="3">
        <v>45814</v>
      </c>
      <c r="V2782" t="s">
        <v>226</v>
      </c>
      <c r="W2782">
        <v>60</v>
      </c>
      <c r="X2782" t="s">
        <v>62</v>
      </c>
      <c r="Y2782">
        <v>5</v>
      </c>
      <c r="AB2782" s="3"/>
      <c r="AC2782" t="s">
        <v>44</v>
      </c>
      <c r="AD2782" t="s">
        <v>114</v>
      </c>
      <c r="AE2782">
        <v>2</v>
      </c>
      <c r="AF2782">
        <v>2</v>
      </c>
      <c r="AG2782" t="s">
        <v>105</v>
      </c>
      <c r="AH2782" t="s">
        <v>47</v>
      </c>
      <c r="AI2782">
        <v>1</v>
      </c>
      <c r="AJ2782" t="s">
        <v>8819</v>
      </c>
      <c r="AN2782">
        <v>20</v>
      </c>
      <c r="AO2782">
        <v>20</v>
      </c>
      <c r="AP2782" t="s">
        <v>69</v>
      </c>
      <c r="AQ2782" t="s">
        <v>8828</v>
      </c>
      <c r="AR2782" t="s">
        <v>8832</v>
      </c>
      <c r="AS2782" t="s">
        <v>8835</v>
      </c>
      <c r="AT2782" t="s">
        <v>8828</v>
      </c>
      <c r="AU2782" t="s">
        <v>8828</v>
      </c>
      <c r="AX2782" t="s">
        <v>8888</v>
      </c>
      <c r="AY2782" t="s">
        <v>8886</v>
      </c>
      <c r="BA2782" t="s">
        <v>8879</v>
      </c>
    </row>
    <row r="2783" spans="1:53" x14ac:dyDescent="0.2">
      <c r="A2783" t="s">
        <v>5407</v>
      </c>
      <c r="B2783" t="s">
        <v>8318</v>
      </c>
      <c r="E2783">
        <v>73</v>
      </c>
      <c r="F2783">
        <v>73</v>
      </c>
      <c r="G2783" t="s">
        <v>31</v>
      </c>
      <c r="H2783" t="s">
        <v>53</v>
      </c>
      <c r="I2783" t="s">
        <v>135</v>
      </c>
      <c r="J2783" t="s">
        <v>56</v>
      </c>
      <c r="K2783" t="s">
        <v>35</v>
      </c>
      <c r="L2783" t="s">
        <v>8807</v>
      </c>
      <c r="M2783" t="s">
        <v>36</v>
      </c>
      <c r="N2783" t="s">
        <v>37</v>
      </c>
      <c r="O2783" t="s">
        <v>58</v>
      </c>
      <c r="P2783" t="s">
        <v>181</v>
      </c>
      <c r="S2783" t="s">
        <v>318</v>
      </c>
      <c r="T2783" t="s">
        <v>8844</v>
      </c>
      <c r="U2783" s="3">
        <v>45803</v>
      </c>
      <c r="V2783" t="s">
        <v>121</v>
      </c>
      <c r="W2783">
        <v>30</v>
      </c>
      <c r="X2783" t="s">
        <v>62</v>
      </c>
      <c r="Y2783">
        <v>5</v>
      </c>
      <c r="Z2783" t="s">
        <v>1509</v>
      </c>
      <c r="AA2783" t="s">
        <v>8845</v>
      </c>
      <c r="AB2783" s="3">
        <v>45827</v>
      </c>
      <c r="AC2783" t="s">
        <v>131</v>
      </c>
      <c r="AD2783" t="s">
        <v>45</v>
      </c>
      <c r="AE2783" t="s">
        <v>93</v>
      </c>
      <c r="AF2783">
        <v>1</v>
      </c>
      <c r="AH2783" t="s">
        <v>47</v>
      </c>
      <c r="AI2783">
        <v>2</v>
      </c>
      <c r="AJ2783" t="s">
        <v>8819</v>
      </c>
      <c r="AK2783" t="s">
        <v>69</v>
      </c>
      <c r="AN2783" t="s">
        <v>95</v>
      </c>
      <c r="AO2783">
        <v>100</v>
      </c>
      <c r="AP2783" t="s">
        <v>48</v>
      </c>
      <c r="AQ2783" t="s">
        <v>8828</v>
      </c>
      <c r="AR2783" t="s">
        <v>8828</v>
      </c>
      <c r="AS2783" t="s">
        <v>8828</v>
      </c>
      <c r="AT2783" t="s">
        <v>8828</v>
      </c>
      <c r="AU2783" t="s">
        <v>8839</v>
      </c>
      <c r="AV2783" t="s">
        <v>69</v>
      </c>
      <c r="AW2783">
        <v>5</v>
      </c>
      <c r="AX2783" t="s">
        <v>8889</v>
      </c>
      <c r="AY2783" t="s">
        <v>8878</v>
      </c>
      <c r="AZ2783" t="s">
        <v>8880</v>
      </c>
      <c r="BA2783" t="s">
        <v>8881</v>
      </c>
    </row>
    <row r="2784" spans="1:53" x14ac:dyDescent="0.2">
      <c r="A2784" t="s">
        <v>5408</v>
      </c>
      <c r="B2784" t="s">
        <v>8319</v>
      </c>
      <c r="C2784" t="s">
        <v>1360</v>
      </c>
      <c r="E2784">
        <v>28</v>
      </c>
      <c r="F2784">
        <v>28</v>
      </c>
      <c r="G2784" t="s">
        <v>31</v>
      </c>
      <c r="H2784" t="s">
        <v>53</v>
      </c>
      <c r="I2784" t="s">
        <v>54</v>
      </c>
      <c r="J2784" t="s">
        <v>136</v>
      </c>
      <c r="K2784" t="s">
        <v>35</v>
      </c>
      <c r="L2784" t="s">
        <v>8807</v>
      </c>
      <c r="M2784" t="s">
        <v>86</v>
      </c>
      <c r="N2784" t="s">
        <v>57</v>
      </c>
      <c r="O2784" t="s">
        <v>78</v>
      </c>
      <c r="P2784" t="s">
        <v>204</v>
      </c>
      <c r="Q2784" t="s">
        <v>190</v>
      </c>
      <c r="R2784" t="s">
        <v>8814</v>
      </c>
      <c r="S2784" t="s">
        <v>1019</v>
      </c>
      <c r="T2784" t="s">
        <v>8845</v>
      </c>
      <c r="U2784" s="3">
        <v>45798</v>
      </c>
      <c r="V2784" t="s">
        <v>121</v>
      </c>
      <c r="W2784">
        <v>30</v>
      </c>
      <c r="X2784" t="s">
        <v>163</v>
      </c>
      <c r="Z2784" t="s">
        <v>331</v>
      </c>
      <c r="AA2784" t="s">
        <v>8845</v>
      </c>
      <c r="AB2784" s="3">
        <v>45727</v>
      </c>
      <c r="AC2784" t="s">
        <v>122</v>
      </c>
      <c r="AD2784" t="s">
        <v>114</v>
      </c>
      <c r="AE2784">
        <v>0</v>
      </c>
      <c r="AF2784">
        <v>0</v>
      </c>
      <c r="AG2784" t="s">
        <v>132</v>
      </c>
      <c r="AH2784" t="s">
        <v>125</v>
      </c>
      <c r="AI2784">
        <v>2</v>
      </c>
      <c r="AJ2784" t="s">
        <v>8819</v>
      </c>
      <c r="AK2784" t="s">
        <v>48</v>
      </c>
      <c r="AN2784">
        <v>20</v>
      </c>
      <c r="AO2784">
        <v>20</v>
      </c>
      <c r="AP2784" t="s">
        <v>48</v>
      </c>
      <c r="AQ2784" t="s">
        <v>8829</v>
      </c>
      <c r="AR2784" t="s">
        <v>8828</v>
      </c>
      <c r="AS2784" t="s">
        <v>8837</v>
      </c>
      <c r="AT2784" t="s">
        <v>8828</v>
      </c>
      <c r="AU2784" t="s">
        <v>8828</v>
      </c>
      <c r="AV2784" t="s">
        <v>48</v>
      </c>
      <c r="AX2784" t="s">
        <v>8888</v>
      </c>
      <c r="AY2784" t="s">
        <v>8878</v>
      </c>
      <c r="BA2784" t="s">
        <v>8879</v>
      </c>
    </row>
    <row r="2785" spans="1:53" x14ac:dyDescent="0.2">
      <c r="A2785" t="s">
        <v>5409</v>
      </c>
      <c r="B2785" t="s">
        <v>8320</v>
      </c>
      <c r="D2785" t="s">
        <v>5410</v>
      </c>
      <c r="E2785" t="s">
        <v>50</v>
      </c>
      <c r="F2785">
        <v>30</v>
      </c>
      <c r="G2785" t="s">
        <v>31</v>
      </c>
      <c r="H2785" t="s">
        <v>153</v>
      </c>
      <c r="I2785" t="s">
        <v>218</v>
      </c>
      <c r="J2785" t="s">
        <v>55</v>
      </c>
      <c r="K2785" t="s">
        <v>35</v>
      </c>
      <c r="L2785" t="s">
        <v>8807</v>
      </c>
      <c r="M2785" t="s">
        <v>76</v>
      </c>
      <c r="N2785" t="s">
        <v>77</v>
      </c>
      <c r="O2785" t="s">
        <v>78</v>
      </c>
      <c r="P2785" t="s">
        <v>181</v>
      </c>
      <c r="Q2785" t="s">
        <v>175</v>
      </c>
      <c r="R2785" t="s">
        <v>8813</v>
      </c>
      <c r="S2785" t="s">
        <v>1328</v>
      </c>
      <c r="T2785" t="s">
        <v>8845</v>
      </c>
      <c r="U2785" s="3">
        <v>45757</v>
      </c>
      <c r="V2785" t="s">
        <v>121</v>
      </c>
      <c r="W2785">
        <v>30</v>
      </c>
      <c r="X2785" t="s">
        <v>80</v>
      </c>
      <c r="Y2785">
        <v>48</v>
      </c>
      <c r="AB2785" s="3"/>
      <c r="AC2785" t="s">
        <v>44</v>
      </c>
      <c r="AD2785" t="s">
        <v>45</v>
      </c>
      <c r="AE2785">
        <v>2</v>
      </c>
      <c r="AF2785">
        <v>2</v>
      </c>
      <c r="AG2785" t="s">
        <v>160</v>
      </c>
      <c r="AH2785" t="s">
        <v>82</v>
      </c>
      <c r="AI2785">
        <v>1</v>
      </c>
      <c r="AJ2785" t="s">
        <v>8819</v>
      </c>
      <c r="AK2785" t="s">
        <v>69</v>
      </c>
      <c r="AN2785">
        <v>10</v>
      </c>
      <c r="AO2785">
        <v>10</v>
      </c>
      <c r="AP2785" t="s">
        <v>69</v>
      </c>
      <c r="AQ2785" t="s">
        <v>8828</v>
      </c>
      <c r="AR2785" t="s">
        <v>8832</v>
      </c>
      <c r="AS2785" t="s">
        <v>8836</v>
      </c>
      <c r="AT2785" t="s">
        <v>8828</v>
      </c>
      <c r="AU2785" t="s">
        <v>8828</v>
      </c>
      <c r="AX2785" t="s">
        <v>8888</v>
      </c>
      <c r="AY2785" t="s">
        <v>8878</v>
      </c>
      <c r="BA2785" t="s">
        <v>8879</v>
      </c>
    </row>
    <row r="2786" spans="1:53" x14ac:dyDescent="0.2">
      <c r="A2786" t="s">
        <v>5411</v>
      </c>
      <c r="B2786" t="s">
        <v>5411</v>
      </c>
      <c r="D2786" t="s">
        <v>5412</v>
      </c>
      <c r="E2786" t="s">
        <v>109</v>
      </c>
      <c r="G2786" t="s">
        <v>31</v>
      </c>
      <c r="H2786" t="s">
        <v>32</v>
      </c>
      <c r="I2786" t="s">
        <v>185</v>
      </c>
      <c r="J2786" t="s">
        <v>34</v>
      </c>
      <c r="K2786" t="s">
        <v>35</v>
      </c>
      <c r="L2786" t="s">
        <v>8807</v>
      </c>
      <c r="M2786" t="s">
        <v>222</v>
      </c>
      <c r="N2786" t="s">
        <v>101</v>
      </c>
      <c r="O2786" t="s">
        <v>38</v>
      </c>
      <c r="P2786" t="s">
        <v>39</v>
      </c>
      <c r="Q2786" t="s">
        <v>60</v>
      </c>
      <c r="R2786" t="s">
        <v>8810</v>
      </c>
      <c r="S2786" t="s">
        <v>566</v>
      </c>
      <c r="T2786" t="s">
        <v>8845</v>
      </c>
      <c r="U2786" s="3">
        <v>45717</v>
      </c>
      <c r="V2786" t="s">
        <v>42</v>
      </c>
      <c r="W2786">
        <v>45</v>
      </c>
      <c r="X2786" t="s">
        <v>171</v>
      </c>
      <c r="Y2786">
        <v>24</v>
      </c>
      <c r="Z2786" t="s">
        <v>764</v>
      </c>
      <c r="AA2786" t="s">
        <v>8845</v>
      </c>
      <c r="AB2786" s="3">
        <v>45830</v>
      </c>
      <c r="AC2786" t="s">
        <v>131</v>
      </c>
      <c r="AD2786" t="s">
        <v>81</v>
      </c>
      <c r="AE2786">
        <v>0</v>
      </c>
      <c r="AF2786">
        <v>0</v>
      </c>
      <c r="AG2786" t="s">
        <v>105</v>
      </c>
      <c r="AH2786" t="s">
        <v>66</v>
      </c>
      <c r="AI2786">
        <v>2</v>
      </c>
      <c r="AJ2786" t="s">
        <v>8819</v>
      </c>
      <c r="AK2786" t="s">
        <v>48</v>
      </c>
      <c r="AL2786" t="s">
        <v>68</v>
      </c>
      <c r="AM2786" t="s">
        <v>8823</v>
      </c>
      <c r="AN2786">
        <v>20</v>
      </c>
      <c r="AO2786">
        <v>20</v>
      </c>
      <c r="AP2786" t="s">
        <v>69</v>
      </c>
      <c r="AQ2786" t="s">
        <v>8828</v>
      </c>
      <c r="AR2786" t="s">
        <v>8828</v>
      </c>
      <c r="AS2786" t="s">
        <v>8828</v>
      </c>
      <c r="AT2786" t="s">
        <v>8828</v>
      </c>
      <c r="AU2786" t="s">
        <v>8828</v>
      </c>
      <c r="AV2786" t="s">
        <v>69</v>
      </c>
      <c r="AW2786">
        <v>24</v>
      </c>
      <c r="AY2786" t="s">
        <v>8878</v>
      </c>
      <c r="AZ2786" t="s">
        <v>8885</v>
      </c>
      <c r="BA2786" t="s">
        <v>8879</v>
      </c>
    </row>
    <row r="2787" spans="1:53" x14ac:dyDescent="0.2">
      <c r="A2787" t="s">
        <v>5413</v>
      </c>
      <c r="B2787" t="s">
        <v>8321</v>
      </c>
      <c r="D2787" t="s">
        <v>5414</v>
      </c>
      <c r="E2787">
        <v>77</v>
      </c>
      <c r="F2787">
        <v>77</v>
      </c>
      <c r="G2787" t="s">
        <v>84</v>
      </c>
      <c r="H2787" t="s">
        <v>73</v>
      </c>
      <c r="I2787" t="s">
        <v>110</v>
      </c>
      <c r="J2787" t="s">
        <v>136</v>
      </c>
      <c r="K2787" t="s">
        <v>35</v>
      </c>
      <c r="L2787" t="s">
        <v>8807</v>
      </c>
      <c r="M2787" t="s">
        <v>56</v>
      </c>
      <c r="N2787" t="s">
        <v>101</v>
      </c>
      <c r="O2787" t="s">
        <v>155</v>
      </c>
      <c r="P2787" t="s">
        <v>119</v>
      </c>
      <c r="Q2787" t="s">
        <v>60</v>
      </c>
      <c r="R2787" t="s">
        <v>8810</v>
      </c>
      <c r="S2787" t="s">
        <v>708</v>
      </c>
      <c r="T2787" t="s">
        <v>8844</v>
      </c>
      <c r="U2787" s="3">
        <v>45683</v>
      </c>
      <c r="V2787" t="s">
        <v>103</v>
      </c>
      <c r="W2787">
        <v>120</v>
      </c>
      <c r="X2787" t="s">
        <v>62</v>
      </c>
      <c r="Y2787">
        <v>5</v>
      </c>
      <c r="AB2787" s="3"/>
      <c r="AC2787" t="s">
        <v>122</v>
      </c>
      <c r="AD2787" t="s">
        <v>123</v>
      </c>
      <c r="AE2787">
        <v>3</v>
      </c>
      <c r="AF2787">
        <v>3</v>
      </c>
      <c r="AG2787" t="s">
        <v>105</v>
      </c>
      <c r="AH2787" t="s">
        <v>66</v>
      </c>
      <c r="AI2787" t="s">
        <v>151</v>
      </c>
      <c r="AJ2787" t="s">
        <v>8821</v>
      </c>
      <c r="AK2787" t="s">
        <v>69</v>
      </c>
      <c r="AL2787" t="s">
        <v>49</v>
      </c>
      <c r="AN2787" t="s">
        <v>95</v>
      </c>
      <c r="AO2787">
        <v>100</v>
      </c>
      <c r="AP2787" t="s">
        <v>48</v>
      </c>
      <c r="AQ2787" t="s">
        <v>8828</v>
      </c>
      <c r="AR2787" t="s">
        <v>8832</v>
      </c>
      <c r="AS2787" t="s">
        <v>8828</v>
      </c>
      <c r="AT2787" t="s">
        <v>8828</v>
      </c>
      <c r="AU2787" t="s">
        <v>8828</v>
      </c>
      <c r="AX2787" t="s">
        <v>8889</v>
      </c>
      <c r="AY2787" t="s">
        <v>8882</v>
      </c>
      <c r="BA2787" t="s">
        <v>8881</v>
      </c>
    </row>
    <row r="2788" spans="1:53" x14ac:dyDescent="0.2">
      <c r="A2788" t="s">
        <v>5415</v>
      </c>
      <c r="B2788" t="s">
        <v>5415</v>
      </c>
      <c r="C2788" t="s">
        <v>2996</v>
      </c>
      <c r="E2788" t="s">
        <v>50</v>
      </c>
      <c r="F2788">
        <v>30</v>
      </c>
      <c r="G2788" t="s">
        <v>31</v>
      </c>
      <c r="H2788" t="s">
        <v>73</v>
      </c>
      <c r="I2788" t="s">
        <v>142</v>
      </c>
      <c r="J2788" t="s">
        <v>136</v>
      </c>
      <c r="K2788" t="s">
        <v>85</v>
      </c>
      <c r="L2788" t="s">
        <v>85</v>
      </c>
      <c r="M2788" t="s">
        <v>36</v>
      </c>
      <c r="N2788" t="s">
        <v>57</v>
      </c>
      <c r="O2788" t="s">
        <v>38</v>
      </c>
      <c r="P2788" t="s">
        <v>181</v>
      </c>
      <c r="Q2788" t="s">
        <v>190</v>
      </c>
      <c r="R2788" t="s">
        <v>8814</v>
      </c>
      <c r="S2788" t="s">
        <v>798</v>
      </c>
      <c r="T2788" t="s">
        <v>8845</v>
      </c>
      <c r="U2788" s="3">
        <v>45824</v>
      </c>
      <c r="V2788" t="s">
        <v>103</v>
      </c>
      <c r="W2788">
        <v>120</v>
      </c>
      <c r="X2788" t="s">
        <v>43</v>
      </c>
      <c r="Y2788">
        <v>2</v>
      </c>
      <c r="Z2788" t="s">
        <v>798</v>
      </c>
      <c r="AA2788" t="s">
        <v>8845</v>
      </c>
      <c r="AB2788" s="3">
        <v>45824</v>
      </c>
      <c r="AC2788" t="s">
        <v>44</v>
      </c>
      <c r="AD2788" t="s">
        <v>114</v>
      </c>
      <c r="AE2788" t="s">
        <v>93</v>
      </c>
      <c r="AF2788">
        <v>1</v>
      </c>
      <c r="AG2788" t="s">
        <v>196</v>
      </c>
      <c r="AH2788" t="s">
        <v>82</v>
      </c>
      <c r="AI2788">
        <v>1</v>
      </c>
      <c r="AJ2788" t="s">
        <v>8819</v>
      </c>
      <c r="AK2788" t="s">
        <v>69</v>
      </c>
      <c r="AL2788" t="s">
        <v>49</v>
      </c>
      <c r="AN2788">
        <v>50</v>
      </c>
      <c r="AO2788">
        <v>50</v>
      </c>
      <c r="AP2788" t="s">
        <v>69</v>
      </c>
      <c r="AQ2788" t="s">
        <v>8829</v>
      </c>
      <c r="AR2788" t="s">
        <v>8832</v>
      </c>
      <c r="AS2788" t="s">
        <v>8836</v>
      </c>
      <c r="AT2788" t="s">
        <v>8828</v>
      </c>
      <c r="AU2788" t="s">
        <v>8828</v>
      </c>
      <c r="AV2788" t="s">
        <v>69</v>
      </c>
      <c r="AX2788" t="s">
        <v>8888</v>
      </c>
      <c r="AY2788" t="s">
        <v>8882</v>
      </c>
      <c r="BA2788" t="s">
        <v>8883</v>
      </c>
    </row>
    <row r="2789" spans="1:53" x14ac:dyDescent="0.2">
      <c r="A2789" t="s">
        <v>5416</v>
      </c>
      <c r="B2789" t="s">
        <v>8322</v>
      </c>
      <c r="C2789" t="s">
        <v>3435</v>
      </c>
      <c r="E2789" t="s">
        <v>109</v>
      </c>
      <c r="G2789" t="s">
        <v>84</v>
      </c>
      <c r="H2789" t="s">
        <v>73</v>
      </c>
      <c r="I2789" t="s">
        <v>74</v>
      </c>
      <c r="J2789" t="s">
        <v>55</v>
      </c>
      <c r="K2789" t="s">
        <v>75</v>
      </c>
      <c r="L2789" t="s">
        <v>75</v>
      </c>
      <c r="M2789" t="s">
        <v>222</v>
      </c>
      <c r="N2789" t="s">
        <v>37</v>
      </c>
      <c r="O2789" t="s">
        <v>118</v>
      </c>
      <c r="P2789" t="s">
        <v>88</v>
      </c>
      <c r="S2789" t="s">
        <v>2951</v>
      </c>
      <c r="T2789" t="s">
        <v>8843</v>
      </c>
      <c r="U2789" s="3">
        <v>45729</v>
      </c>
      <c r="V2789" t="s">
        <v>103</v>
      </c>
      <c r="W2789">
        <v>120</v>
      </c>
      <c r="X2789" t="s">
        <v>171</v>
      </c>
      <c r="Y2789">
        <v>24</v>
      </c>
      <c r="AB2789" s="3"/>
      <c r="AC2789" t="s">
        <v>131</v>
      </c>
      <c r="AD2789" t="s">
        <v>45</v>
      </c>
      <c r="AE2789">
        <v>1</v>
      </c>
      <c r="AF2789">
        <v>1</v>
      </c>
      <c r="AG2789" t="s">
        <v>105</v>
      </c>
      <c r="AH2789" t="s">
        <v>66</v>
      </c>
      <c r="AI2789" t="s">
        <v>133</v>
      </c>
      <c r="AJ2789" t="s">
        <v>8821</v>
      </c>
      <c r="AL2789" t="s">
        <v>68</v>
      </c>
      <c r="AM2789" t="s">
        <v>8823</v>
      </c>
      <c r="AN2789">
        <v>20</v>
      </c>
      <c r="AO2789">
        <v>20</v>
      </c>
      <c r="AP2789" t="s">
        <v>69</v>
      </c>
      <c r="AQ2789" t="s">
        <v>8830</v>
      </c>
      <c r="AR2789" t="s">
        <v>8828</v>
      </c>
      <c r="AS2789" t="s">
        <v>8828</v>
      </c>
      <c r="AT2789" t="s">
        <v>8828</v>
      </c>
      <c r="AU2789" t="s">
        <v>8828</v>
      </c>
      <c r="AW2789">
        <v>24</v>
      </c>
      <c r="AY2789" t="s">
        <v>8882</v>
      </c>
      <c r="AZ2789" t="s">
        <v>8885</v>
      </c>
      <c r="BA2789" t="s">
        <v>8879</v>
      </c>
    </row>
    <row r="2790" spans="1:53" x14ac:dyDescent="0.2">
      <c r="A2790" t="s">
        <v>5417</v>
      </c>
      <c r="B2790" t="s">
        <v>5417</v>
      </c>
      <c r="E2790">
        <v>30</v>
      </c>
      <c r="F2790">
        <v>30</v>
      </c>
      <c r="G2790" t="s">
        <v>31</v>
      </c>
      <c r="H2790" t="s">
        <v>73</v>
      </c>
      <c r="I2790" t="s">
        <v>74</v>
      </c>
      <c r="J2790" t="s">
        <v>136</v>
      </c>
      <c r="K2790" t="s">
        <v>100</v>
      </c>
      <c r="L2790" t="s">
        <v>8807</v>
      </c>
      <c r="M2790" t="s">
        <v>76</v>
      </c>
      <c r="N2790" t="s">
        <v>101</v>
      </c>
      <c r="O2790" t="s">
        <v>118</v>
      </c>
      <c r="P2790" t="s">
        <v>39</v>
      </c>
      <c r="Q2790" t="s">
        <v>94</v>
      </c>
      <c r="R2790" t="s">
        <v>8812</v>
      </c>
      <c r="S2790" t="s">
        <v>3334</v>
      </c>
      <c r="T2790" t="s">
        <v>8845</v>
      </c>
      <c r="U2790" s="3">
        <v>45784</v>
      </c>
      <c r="V2790" t="s">
        <v>226</v>
      </c>
      <c r="W2790">
        <v>60</v>
      </c>
      <c r="X2790" t="s">
        <v>171</v>
      </c>
      <c r="Y2790">
        <v>24</v>
      </c>
      <c r="AB2790" s="3"/>
      <c r="AC2790" t="s">
        <v>44</v>
      </c>
      <c r="AD2790" t="s">
        <v>123</v>
      </c>
      <c r="AE2790">
        <v>1</v>
      </c>
      <c r="AF2790">
        <v>1</v>
      </c>
      <c r="AG2790" t="s">
        <v>46</v>
      </c>
      <c r="AH2790" t="s">
        <v>66</v>
      </c>
      <c r="AI2790">
        <v>4</v>
      </c>
      <c r="AJ2790" t="s">
        <v>8821</v>
      </c>
      <c r="AN2790" t="s">
        <v>95</v>
      </c>
      <c r="AO2790">
        <v>100</v>
      </c>
      <c r="AP2790" t="s">
        <v>69</v>
      </c>
      <c r="AQ2790" t="s">
        <v>8828</v>
      </c>
      <c r="AR2790" t="s">
        <v>8832</v>
      </c>
      <c r="AS2790" t="s">
        <v>8828</v>
      </c>
      <c r="AT2790" t="s">
        <v>8828</v>
      </c>
      <c r="AU2790" t="s">
        <v>8828</v>
      </c>
      <c r="AX2790" t="s">
        <v>8888</v>
      </c>
      <c r="AY2790" t="s">
        <v>8886</v>
      </c>
      <c r="BA2790" t="s">
        <v>8881</v>
      </c>
    </row>
    <row r="2791" spans="1:53" x14ac:dyDescent="0.2">
      <c r="A2791" t="s">
        <v>5418</v>
      </c>
      <c r="B2791" t="s">
        <v>8323</v>
      </c>
      <c r="E2791" t="s">
        <v>109</v>
      </c>
      <c r="G2791" t="s">
        <v>31</v>
      </c>
      <c r="H2791" t="s">
        <v>53</v>
      </c>
      <c r="I2791" t="s">
        <v>148</v>
      </c>
      <c r="J2791" t="s">
        <v>34</v>
      </c>
      <c r="K2791" t="s">
        <v>85</v>
      </c>
      <c r="L2791" t="s">
        <v>85</v>
      </c>
      <c r="M2791" t="s">
        <v>36</v>
      </c>
      <c r="N2791" t="s">
        <v>37</v>
      </c>
      <c r="O2791" t="s">
        <v>155</v>
      </c>
      <c r="P2791" t="s">
        <v>181</v>
      </c>
      <c r="Q2791" t="s">
        <v>60</v>
      </c>
      <c r="R2791" t="s">
        <v>8810</v>
      </c>
      <c r="S2791" t="s">
        <v>421</v>
      </c>
      <c r="T2791" t="s">
        <v>8843</v>
      </c>
      <c r="U2791" s="3">
        <v>45787</v>
      </c>
      <c r="V2791" t="s">
        <v>103</v>
      </c>
      <c r="W2791">
        <v>120</v>
      </c>
      <c r="X2791" t="s">
        <v>171</v>
      </c>
      <c r="Y2791">
        <v>24</v>
      </c>
      <c r="AB2791" s="3"/>
      <c r="AC2791" t="s">
        <v>131</v>
      </c>
      <c r="AD2791" t="s">
        <v>123</v>
      </c>
      <c r="AE2791">
        <v>2</v>
      </c>
      <c r="AF2791">
        <v>2</v>
      </c>
      <c r="AG2791" t="s">
        <v>124</v>
      </c>
      <c r="AH2791" t="s">
        <v>125</v>
      </c>
      <c r="AI2791">
        <v>1</v>
      </c>
      <c r="AJ2791" t="s">
        <v>8819</v>
      </c>
      <c r="AK2791" t="s">
        <v>69</v>
      </c>
      <c r="AL2791" t="s">
        <v>68</v>
      </c>
      <c r="AM2791" t="s">
        <v>8823</v>
      </c>
      <c r="AN2791">
        <v>50</v>
      </c>
      <c r="AO2791">
        <v>50</v>
      </c>
      <c r="AP2791" t="s">
        <v>69</v>
      </c>
      <c r="AQ2791" t="s">
        <v>8830</v>
      </c>
      <c r="AR2791" t="s">
        <v>8828</v>
      </c>
      <c r="AS2791" t="s">
        <v>8828</v>
      </c>
      <c r="AT2791" t="s">
        <v>8828</v>
      </c>
      <c r="AU2791" t="s">
        <v>8828</v>
      </c>
      <c r="AW2791">
        <v>24</v>
      </c>
      <c r="AY2791" t="s">
        <v>8882</v>
      </c>
      <c r="AZ2791" t="s">
        <v>8885</v>
      </c>
      <c r="BA2791" t="s">
        <v>8883</v>
      </c>
    </row>
    <row r="2792" spans="1:53" x14ac:dyDescent="0.2">
      <c r="A2792" t="s">
        <v>5419</v>
      </c>
      <c r="B2792" t="s">
        <v>8324</v>
      </c>
      <c r="C2792" t="s">
        <v>2722</v>
      </c>
      <c r="E2792" t="s">
        <v>50</v>
      </c>
      <c r="F2792">
        <v>30</v>
      </c>
      <c r="G2792" t="s">
        <v>84</v>
      </c>
      <c r="H2792" t="s">
        <v>73</v>
      </c>
      <c r="I2792" t="s">
        <v>74</v>
      </c>
      <c r="J2792" t="s">
        <v>55</v>
      </c>
      <c r="K2792" t="s">
        <v>35</v>
      </c>
      <c r="L2792" t="s">
        <v>8807</v>
      </c>
      <c r="M2792" t="s">
        <v>76</v>
      </c>
      <c r="N2792" t="s">
        <v>77</v>
      </c>
      <c r="O2792" t="s">
        <v>155</v>
      </c>
      <c r="P2792" t="s">
        <v>39</v>
      </c>
      <c r="S2792" t="s">
        <v>337</v>
      </c>
      <c r="T2792" t="s">
        <v>8843</v>
      </c>
      <c r="U2792" s="3">
        <v>45789</v>
      </c>
      <c r="V2792" t="s">
        <v>121</v>
      </c>
      <c r="W2792">
        <v>30</v>
      </c>
      <c r="X2792" t="s">
        <v>62</v>
      </c>
      <c r="Y2792">
        <v>5</v>
      </c>
      <c r="AB2792" s="3"/>
      <c r="AC2792" t="s">
        <v>122</v>
      </c>
      <c r="AD2792" t="s">
        <v>123</v>
      </c>
      <c r="AE2792">
        <v>1</v>
      </c>
      <c r="AF2792">
        <v>1</v>
      </c>
      <c r="AG2792" t="s">
        <v>124</v>
      </c>
      <c r="AH2792" t="s">
        <v>125</v>
      </c>
      <c r="AI2792">
        <v>5</v>
      </c>
      <c r="AJ2792" t="s">
        <v>8821</v>
      </c>
      <c r="AK2792" t="s">
        <v>48</v>
      </c>
      <c r="AL2792" t="s">
        <v>68</v>
      </c>
      <c r="AM2792" t="s">
        <v>8823</v>
      </c>
      <c r="AN2792">
        <v>10</v>
      </c>
      <c r="AO2792">
        <v>10</v>
      </c>
      <c r="AP2792" t="s">
        <v>69</v>
      </c>
      <c r="AQ2792" t="s">
        <v>8828</v>
      </c>
      <c r="AR2792" t="s">
        <v>8832</v>
      </c>
      <c r="AS2792" t="s">
        <v>8837</v>
      </c>
      <c r="AT2792" t="s">
        <v>8828</v>
      </c>
      <c r="AU2792" t="s">
        <v>8828</v>
      </c>
      <c r="AX2792" t="s">
        <v>8888</v>
      </c>
      <c r="AY2792" t="s">
        <v>8878</v>
      </c>
      <c r="BA2792" t="s">
        <v>8879</v>
      </c>
    </row>
    <row r="2793" spans="1:53" x14ac:dyDescent="0.2">
      <c r="A2793" t="s">
        <v>5420</v>
      </c>
      <c r="B2793" t="s">
        <v>5420</v>
      </c>
      <c r="D2793" t="s">
        <v>5421</v>
      </c>
      <c r="E2793">
        <v>58</v>
      </c>
      <c r="F2793">
        <v>58</v>
      </c>
      <c r="G2793" t="s">
        <v>84</v>
      </c>
      <c r="H2793" t="s">
        <v>73</v>
      </c>
      <c r="I2793" t="s">
        <v>110</v>
      </c>
      <c r="J2793" t="s">
        <v>34</v>
      </c>
      <c r="K2793" t="s">
        <v>35</v>
      </c>
      <c r="L2793" t="s">
        <v>8807</v>
      </c>
      <c r="M2793" t="s">
        <v>76</v>
      </c>
      <c r="N2793" t="s">
        <v>101</v>
      </c>
      <c r="O2793" t="s">
        <v>38</v>
      </c>
      <c r="P2793" t="s">
        <v>181</v>
      </c>
      <c r="S2793" t="s">
        <v>1843</v>
      </c>
      <c r="T2793" t="s">
        <v>8844</v>
      </c>
      <c r="U2793" s="3">
        <v>45772</v>
      </c>
      <c r="V2793" t="s">
        <v>121</v>
      </c>
      <c r="W2793">
        <v>30</v>
      </c>
      <c r="X2793" t="s">
        <v>62</v>
      </c>
      <c r="Y2793">
        <v>5</v>
      </c>
      <c r="Z2793" t="s">
        <v>166</v>
      </c>
      <c r="AA2793" t="s">
        <v>8844</v>
      </c>
      <c r="AB2793" s="3">
        <v>45721</v>
      </c>
      <c r="AC2793" t="s">
        <v>248</v>
      </c>
      <c r="AD2793" t="s">
        <v>114</v>
      </c>
      <c r="AE2793">
        <v>3</v>
      </c>
      <c r="AF2793">
        <v>3</v>
      </c>
      <c r="AG2793" t="s">
        <v>160</v>
      </c>
      <c r="AH2793" t="s">
        <v>47</v>
      </c>
      <c r="AI2793">
        <v>5</v>
      </c>
      <c r="AJ2793" t="s">
        <v>8821</v>
      </c>
      <c r="AK2793" t="s">
        <v>69</v>
      </c>
      <c r="AN2793">
        <v>50</v>
      </c>
      <c r="AO2793">
        <v>50</v>
      </c>
      <c r="AP2793" t="s">
        <v>48</v>
      </c>
      <c r="AQ2793" t="s">
        <v>8828</v>
      </c>
      <c r="AR2793" t="s">
        <v>8828</v>
      </c>
      <c r="AS2793" t="s">
        <v>8828</v>
      </c>
      <c r="AT2793" t="s">
        <v>8839</v>
      </c>
      <c r="AU2793" t="s">
        <v>8828</v>
      </c>
      <c r="AV2793" t="s">
        <v>48</v>
      </c>
      <c r="AW2793">
        <v>5</v>
      </c>
      <c r="AX2793" t="s">
        <v>8890</v>
      </c>
      <c r="AY2793" t="s">
        <v>8878</v>
      </c>
      <c r="AZ2793" t="s">
        <v>8880</v>
      </c>
      <c r="BA2793" t="s">
        <v>8883</v>
      </c>
    </row>
    <row r="2794" spans="1:53" x14ac:dyDescent="0.2">
      <c r="A2794" t="s">
        <v>5422</v>
      </c>
      <c r="B2794" t="s">
        <v>5422</v>
      </c>
      <c r="C2794" t="s">
        <v>2890</v>
      </c>
      <c r="E2794">
        <v>6</v>
      </c>
      <c r="F2794">
        <v>6</v>
      </c>
      <c r="G2794" t="s">
        <v>84</v>
      </c>
      <c r="H2794" t="s">
        <v>153</v>
      </c>
      <c r="I2794" t="s">
        <v>215</v>
      </c>
      <c r="J2794" t="s">
        <v>55</v>
      </c>
      <c r="K2794" t="s">
        <v>75</v>
      </c>
      <c r="L2794" t="s">
        <v>75</v>
      </c>
      <c r="M2794" t="s">
        <v>56</v>
      </c>
      <c r="N2794" t="s">
        <v>87</v>
      </c>
      <c r="O2794" t="s">
        <v>155</v>
      </c>
      <c r="P2794" t="s">
        <v>119</v>
      </c>
      <c r="Q2794" t="s">
        <v>138</v>
      </c>
      <c r="R2794" t="s">
        <v>8814</v>
      </c>
      <c r="S2794" t="s">
        <v>2585</v>
      </c>
      <c r="T2794" t="s">
        <v>8844</v>
      </c>
      <c r="U2794" s="3">
        <v>45680</v>
      </c>
      <c r="V2794" t="s">
        <v>121</v>
      </c>
      <c r="W2794">
        <v>30</v>
      </c>
      <c r="X2794" t="s">
        <v>62</v>
      </c>
      <c r="Y2794">
        <v>5</v>
      </c>
      <c r="Z2794" t="s">
        <v>1153</v>
      </c>
      <c r="AA2794" t="s">
        <v>8843</v>
      </c>
      <c r="AB2794" s="3">
        <v>45804</v>
      </c>
      <c r="AC2794" t="s">
        <v>113</v>
      </c>
      <c r="AD2794" t="s">
        <v>81</v>
      </c>
      <c r="AE2794">
        <v>0</v>
      </c>
      <c r="AF2794">
        <v>0</v>
      </c>
      <c r="AG2794" t="s">
        <v>178</v>
      </c>
      <c r="AH2794" t="s">
        <v>47</v>
      </c>
      <c r="AI2794" t="s">
        <v>151</v>
      </c>
      <c r="AJ2794" t="s">
        <v>8821</v>
      </c>
      <c r="AK2794" t="s">
        <v>48</v>
      </c>
      <c r="AL2794" t="s">
        <v>49</v>
      </c>
      <c r="AN2794" t="s">
        <v>95</v>
      </c>
      <c r="AO2794">
        <v>100</v>
      </c>
      <c r="AP2794" t="s">
        <v>69</v>
      </c>
      <c r="AQ2794" t="s">
        <v>8829</v>
      </c>
      <c r="AR2794" t="s">
        <v>8832</v>
      </c>
      <c r="AS2794" t="s">
        <v>8835</v>
      </c>
      <c r="AT2794" t="s">
        <v>8828</v>
      </c>
      <c r="AU2794" t="s">
        <v>8828</v>
      </c>
      <c r="AV2794" t="s">
        <v>69</v>
      </c>
      <c r="AX2794" t="s">
        <v>8877</v>
      </c>
      <c r="AY2794" t="s">
        <v>8878</v>
      </c>
      <c r="BA2794" t="s">
        <v>8881</v>
      </c>
    </row>
    <row r="2795" spans="1:53" x14ac:dyDescent="0.2">
      <c r="A2795" t="s">
        <v>5423</v>
      </c>
      <c r="B2795" t="s">
        <v>8325</v>
      </c>
      <c r="D2795" t="s">
        <v>5424</v>
      </c>
      <c r="E2795" t="s">
        <v>109</v>
      </c>
      <c r="G2795" t="s">
        <v>31</v>
      </c>
      <c r="H2795" t="s">
        <v>32</v>
      </c>
      <c r="I2795" t="s">
        <v>185</v>
      </c>
      <c r="J2795" t="s">
        <v>136</v>
      </c>
      <c r="K2795" t="s">
        <v>85</v>
      </c>
      <c r="L2795" t="s">
        <v>85</v>
      </c>
      <c r="M2795" t="s">
        <v>56</v>
      </c>
      <c r="N2795" t="s">
        <v>87</v>
      </c>
      <c r="O2795" t="s">
        <v>78</v>
      </c>
      <c r="P2795" t="s">
        <v>181</v>
      </c>
      <c r="Q2795" t="s">
        <v>89</v>
      </c>
      <c r="R2795" t="s">
        <v>8811</v>
      </c>
      <c r="S2795" t="s">
        <v>1305</v>
      </c>
      <c r="T2795" t="s">
        <v>8844</v>
      </c>
      <c r="U2795" s="3">
        <v>45694</v>
      </c>
      <c r="V2795" t="s">
        <v>226</v>
      </c>
      <c r="W2795">
        <v>60</v>
      </c>
      <c r="X2795" t="s">
        <v>171</v>
      </c>
      <c r="Y2795">
        <v>24</v>
      </c>
      <c r="AB2795" s="3"/>
      <c r="AC2795" t="s">
        <v>113</v>
      </c>
      <c r="AD2795" t="s">
        <v>45</v>
      </c>
      <c r="AE2795">
        <v>1</v>
      </c>
      <c r="AF2795">
        <v>1</v>
      </c>
      <c r="AH2795" t="s">
        <v>47</v>
      </c>
      <c r="AI2795">
        <v>1</v>
      </c>
      <c r="AJ2795" t="s">
        <v>8819</v>
      </c>
      <c r="AK2795" t="s">
        <v>48</v>
      </c>
      <c r="AL2795" t="s">
        <v>68</v>
      </c>
      <c r="AM2795" t="s">
        <v>8823</v>
      </c>
      <c r="AN2795">
        <v>20</v>
      </c>
      <c r="AO2795">
        <v>20</v>
      </c>
      <c r="AP2795" t="s">
        <v>69</v>
      </c>
      <c r="AQ2795" t="s">
        <v>8828</v>
      </c>
      <c r="AR2795" t="s">
        <v>8832</v>
      </c>
      <c r="AS2795" t="s">
        <v>8835</v>
      </c>
      <c r="AT2795" t="s">
        <v>8828</v>
      </c>
      <c r="AU2795" t="s">
        <v>8839</v>
      </c>
      <c r="AY2795" t="s">
        <v>8886</v>
      </c>
      <c r="BA2795" t="s">
        <v>8879</v>
      </c>
    </row>
    <row r="2796" spans="1:53" x14ac:dyDescent="0.2">
      <c r="A2796" t="s">
        <v>5425</v>
      </c>
      <c r="B2796" t="s">
        <v>8326</v>
      </c>
      <c r="E2796">
        <v>28</v>
      </c>
      <c r="F2796">
        <v>28</v>
      </c>
      <c r="G2796" t="s">
        <v>84</v>
      </c>
      <c r="H2796" t="s">
        <v>32</v>
      </c>
      <c r="I2796" t="s">
        <v>117</v>
      </c>
      <c r="J2796" t="s">
        <v>34</v>
      </c>
      <c r="K2796" t="s">
        <v>35</v>
      </c>
      <c r="L2796" t="s">
        <v>8807</v>
      </c>
      <c r="M2796" t="s">
        <v>36</v>
      </c>
      <c r="N2796" t="s">
        <v>77</v>
      </c>
      <c r="O2796" t="s">
        <v>78</v>
      </c>
      <c r="P2796" t="s">
        <v>39</v>
      </c>
      <c r="Q2796" t="s">
        <v>40</v>
      </c>
      <c r="R2796" t="s">
        <v>8809</v>
      </c>
      <c r="S2796" t="s">
        <v>1476</v>
      </c>
      <c r="T2796" t="s">
        <v>8843</v>
      </c>
      <c r="U2796" s="3">
        <v>45780</v>
      </c>
      <c r="V2796" t="s">
        <v>121</v>
      </c>
      <c r="W2796">
        <v>30</v>
      </c>
      <c r="X2796" t="s">
        <v>43</v>
      </c>
      <c r="Y2796">
        <v>2</v>
      </c>
      <c r="Z2796" t="s">
        <v>1121</v>
      </c>
      <c r="AA2796" t="s">
        <v>8843</v>
      </c>
      <c r="AB2796" s="3">
        <v>45813</v>
      </c>
      <c r="AC2796" t="s">
        <v>248</v>
      </c>
      <c r="AD2796" t="s">
        <v>45</v>
      </c>
      <c r="AE2796">
        <v>1</v>
      </c>
      <c r="AF2796">
        <v>1</v>
      </c>
      <c r="AG2796" t="s">
        <v>65</v>
      </c>
      <c r="AH2796" t="s">
        <v>125</v>
      </c>
      <c r="AI2796">
        <v>3</v>
      </c>
      <c r="AJ2796" t="s">
        <v>8820</v>
      </c>
      <c r="AK2796" t="s">
        <v>69</v>
      </c>
      <c r="AL2796" t="s">
        <v>68</v>
      </c>
      <c r="AM2796" t="s">
        <v>8823</v>
      </c>
      <c r="AN2796">
        <v>20</v>
      </c>
      <c r="AO2796">
        <v>20</v>
      </c>
      <c r="AP2796" t="s">
        <v>48</v>
      </c>
      <c r="AQ2796" t="s">
        <v>8828</v>
      </c>
      <c r="AR2796" t="s">
        <v>8828</v>
      </c>
      <c r="AS2796" t="s">
        <v>8828</v>
      </c>
      <c r="AT2796" t="s">
        <v>8828</v>
      </c>
      <c r="AU2796" t="s">
        <v>8828</v>
      </c>
      <c r="AV2796" t="s">
        <v>69</v>
      </c>
      <c r="AW2796">
        <v>2</v>
      </c>
      <c r="AX2796" t="s">
        <v>8888</v>
      </c>
      <c r="AY2796" t="s">
        <v>8878</v>
      </c>
      <c r="AZ2796" t="s">
        <v>8884</v>
      </c>
      <c r="BA2796" t="s">
        <v>8879</v>
      </c>
    </row>
    <row r="2797" spans="1:53" x14ac:dyDescent="0.2">
      <c r="A2797" t="s">
        <v>5426</v>
      </c>
      <c r="B2797" t="s">
        <v>5426</v>
      </c>
      <c r="D2797" t="s">
        <v>5427</v>
      </c>
      <c r="E2797" t="s">
        <v>109</v>
      </c>
      <c r="G2797" t="s">
        <v>31</v>
      </c>
      <c r="H2797" t="s">
        <v>32</v>
      </c>
      <c r="I2797" t="s">
        <v>117</v>
      </c>
      <c r="J2797" t="s">
        <v>55</v>
      </c>
      <c r="K2797" t="s">
        <v>85</v>
      </c>
      <c r="L2797" t="s">
        <v>85</v>
      </c>
      <c r="M2797" t="s">
        <v>76</v>
      </c>
      <c r="N2797" t="s">
        <v>37</v>
      </c>
      <c r="O2797" t="s">
        <v>155</v>
      </c>
      <c r="P2797" t="s">
        <v>39</v>
      </c>
      <c r="Q2797" t="s">
        <v>40</v>
      </c>
      <c r="R2797" t="s">
        <v>8809</v>
      </c>
      <c r="S2797" t="s">
        <v>670</v>
      </c>
      <c r="T2797" t="s">
        <v>8843</v>
      </c>
      <c r="U2797" s="3">
        <v>45830</v>
      </c>
      <c r="V2797" t="s">
        <v>226</v>
      </c>
      <c r="W2797">
        <v>60</v>
      </c>
      <c r="X2797" t="s">
        <v>163</v>
      </c>
      <c r="AB2797" s="3"/>
      <c r="AC2797" t="s">
        <v>131</v>
      </c>
      <c r="AD2797" t="s">
        <v>81</v>
      </c>
      <c r="AE2797">
        <v>2</v>
      </c>
      <c r="AF2797">
        <v>2</v>
      </c>
      <c r="AG2797" t="s">
        <v>132</v>
      </c>
      <c r="AH2797" t="s">
        <v>125</v>
      </c>
      <c r="AI2797">
        <v>4</v>
      </c>
      <c r="AJ2797" t="s">
        <v>8821</v>
      </c>
      <c r="AK2797" t="s">
        <v>69</v>
      </c>
      <c r="AN2797">
        <v>20</v>
      </c>
      <c r="AO2797">
        <v>20</v>
      </c>
      <c r="AP2797" t="s">
        <v>69</v>
      </c>
      <c r="AQ2797" t="s">
        <v>8830</v>
      </c>
      <c r="AR2797" t="s">
        <v>8833</v>
      </c>
      <c r="AS2797" t="s">
        <v>8828</v>
      </c>
      <c r="AT2797" t="s">
        <v>8828</v>
      </c>
      <c r="AU2797" t="s">
        <v>8828</v>
      </c>
      <c r="AY2797" t="s">
        <v>8886</v>
      </c>
      <c r="BA2797" t="s">
        <v>8879</v>
      </c>
    </row>
    <row r="2798" spans="1:53" x14ac:dyDescent="0.2">
      <c r="A2798" t="s">
        <v>5428</v>
      </c>
      <c r="B2798" t="s">
        <v>8327</v>
      </c>
      <c r="D2798" t="s">
        <v>5429</v>
      </c>
      <c r="E2798" t="s">
        <v>109</v>
      </c>
      <c r="G2798" t="s">
        <v>31</v>
      </c>
      <c r="H2798" t="s">
        <v>153</v>
      </c>
      <c r="I2798" t="s">
        <v>154</v>
      </c>
      <c r="J2798" t="s">
        <v>55</v>
      </c>
      <c r="K2798" t="s">
        <v>85</v>
      </c>
      <c r="L2798" t="s">
        <v>85</v>
      </c>
      <c r="M2798" t="s">
        <v>86</v>
      </c>
      <c r="N2798" t="s">
        <v>87</v>
      </c>
      <c r="O2798" t="s">
        <v>78</v>
      </c>
      <c r="P2798" t="s">
        <v>181</v>
      </c>
      <c r="S2798" t="s">
        <v>1097</v>
      </c>
      <c r="T2798" t="s">
        <v>8843</v>
      </c>
      <c r="U2798" s="3">
        <v>45754</v>
      </c>
      <c r="V2798" t="s">
        <v>121</v>
      </c>
      <c r="W2798">
        <v>30</v>
      </c>
      <c r="X2798" t="s">
        <v>80</v>
      </c>
      <c r="Y2798">
        <v>48</v>
      </c>
      <c r="AB2798" s="3"/>
      <c r="AC2798" t="s">
        <v>131</v>
      </c>
      <c r="AD2798" t="s">
        <v>45</v>
      </c>
      <c r="AE2798">
        <v>0</v>
      </c>
      <c r="AF2798">
        <v>0</v>
      </c>
      <c r="AG2798" t="s">
        <v>132</v>
      </c>
      <c r="AH2798" t="s">
        <v>47</v>
      </c>
      <c r="AI2798">
        <v>1</v>
      </c>
      <c r="AJ2798" t="s">
        <v>8819</v>
      </c>
      <c r="AK2798" t="s">
        <v>48</v>
      </c>
      <c r="AN2798" t="s">
        <v>95</v>
      </c>
      <c r="AO2798">
        <v>100</v>
      </c>
      <c r="AP2798" t="s">
        <v>69</v>
      </c>
      <c r="AQ2798" t="s">
        <v>8830</v>
      </c>
      <c r="AR2798" t="s">
        <v>8828</v>
      </c>
      <c r="AS2798" t="s">
        <v>8828</v>
      </c>
      <c r="AT2798" t="s">
        <v>8839</v>
      </c>
      <c r="AU2798" t="s">
        <v>8828</v>
      </c>
      <c r="AW2798">
        <v>48</v>
      </c>
      <c r="AY2798" t="s">
        <v>8878</v>
      </c>
      <c r="AZ2798" t="s">
        <v>8887</v>
      </c>
      <c r="BA2798" t="s">
        <v>8881</v>
      </c>
    </row>
    <row r="2799" spans="1:53" x14ac:dyDescent="0.2">
      <c r="A2799" t="s">
        <v>5430</v>
      </c>
      <c r="B2799" t="s">
        <v>8328</v>
      </c>
      <c r="C2799" t="s">
        <v>5431</v>
      </c>
      <c r="E2799" t="s">
        <v>50</v>
      </c>
      <c r="F2799">
        <v>30</v>
      </c>
      <c r="G2799" t="s">
        <v>31</v>
      </c>
      <c r="H2799" t="s">
        <v>153</v>
      </c>
      <c r="I2799" t="s">
        <v>215</v>
      </c>
      <c r="J2799" t="s">
        <v>136</v>
      </c>
      <c r="K2799" t="s">
        <v>75</v>
      </c>
      <c r="L2799" t="s">
        <v>75</v>
      </c>
      <c r="M2799" t="s">
        <v>76</v>
      </c>
      <c r="N2799" t="s">
        <v>87</v>
      </c>
      <c r="O2799" t="s">
        <v>155</v>
      </c>
      <c r="P2799" t="s">
        <v>204</v>
      </c>
      <c r="Q2799" t="s">
        <v>89</v>
      </c>
      <c r="R2799" t="s">
        <v>8811</v>
      </c>
      <c r="S2799" t="s">
        <v>1625</v>
      </c>
      <c r="T2799" t="s">
        <v>8844</v>
      </c>
      <c r="U2799" s="3">
        <v>45665</v>
      </c>
      <c r="V2799" t="s">
        <v>226</v>
      </c>
      <c r="W2799">
        <v>60</v>
      </c>
      <c r="X2799" t="s">
        <v>43</v>
      </c>
      <c r="Y2799">
        <v>2</v>
      </c>
      <c r="Z2799" t="s">
        <v>1971</v>
      </c>
      <c r="AA2799" t="s">
        <v>8844</v>
      </c>
      <c r="AB2799" s="3">
        <v>45658</v>
      </c>
      <c r="AC2799" t="s">
        <v>131</v>
      </c>
      <c r="AD2799" t="s">
        <v>81</v>
      </c>
      <c r="AE2799" t="s">
        <v>93</v>
      </c>
      <c r="AF2799">
        <v>1</v>
      </c>
      <c r="AG2799" t="s">
        <v>105</v>
      </c>
      <c r="AH2799" t="s">
        <v>82</v>
      </c>
      <c r="AI2799">
        <v>2</v>
      </c>
      <c r="AJ2799" t="s">
        <v>8819</v>
      </c>
      <c r="AK2799" t="s">
        <v>69</v>
      </c>
      <c r="AN2799" t="s">
        <v>95</v>
      </c>
      <c r="AO2799">
        <v>100</v>
      </c>
      <c r="AP2799" t="s">
        <v>69</v>
      </c>
      <c r="AQ2799" t="s">
        <v>8828</v>
      </c>
      <c r="AR2799" t="s">
        <v>8828</v>
      </c>
      <c r="AS2799" t="s">
        <v>8828</v>
      </c>
      <c r="AT2799" t="s">
        <v>8828</v>
      </c>
      <c r="AU2799" t="s">
        <v>8828</v>
      </c>
      <c r="AV2799" t="s">
        <v>48</v>
      </c>
      <c r="AW2799">
        <v>2</v>
      </c>
      <c r="AX2799" t="s">
        <v>8888</v>
      </c>
      <c r="AY2799" t="s">
        <v>8886</v>
      </c>
      <c r="AZ2799" t="s">
        <v>8884</v>
      </c>
      <c r="BA2799" t="s">
        <v>8881</v>
      </c>
    </row>
    <row r="2800" spans="1:53" x14ac:dyDescent="0.2">
      <c r="A2800" t="s">
        <v>5432</v>
      </c>
      <c r="B2800" t="s">
        <v>8329</v>
      </c>
      <c r="C2800" t="s">
        <v>2841</v>
      </c>
      <c r="D2800" t="s">
        <v>5433</v>
      </c>
      <c r="E2800" t="s">
        <v>109</v>
      </c>
      <c r="G2800" t="s">
        <v>31</v>
      </c>
      <c r="H2800" t="s">
        <v>73</v>
      </c>
      <c r="I2800" t="s">
        <v>74</v>
      </c>
      <c r="J2800" t="s">
        <v>136</v>
      </c>
      <c r="K2800" t="s">
        <v>35</v>
      </c>
      <c r="L2800" t="s">
        <v>8807</v>
      </c>
      <c r="M2800" t="s">
        <v>56</v>
      </c>
      <c r="N2800" t="s">
        <v>87</v>
      </c>
      <c r="O2800" t="s">
        <v>78</v>
      </c>
      <c r="P2800" t="s">
        <v>59</v>
      </c>
      <c r="S2800" t="s">
        <v>2614</v>
      </c>
      <c r="T2800" t="s">
        <v>8843</v>
      </c>
      <c r="U2800" s="3">
        <v>45660</v>
      </c>
      <c r="V2800" t="s">
        <v>42</v>
      </c>
      <c r="W2800">
        <v>45</v>
      </c>
      <c r="X2800" t="s">
        <v>171</v>
      </c>
      <c r="Y2800">
        <v>24</v>
      </c>
      <c r="Z2800" t="s">
        <v>1695</v>
      </c>
      <c r="AA2800" t="s">
        <v>8843</v>
      </c>
      <c r="AB2800" s="3">
        <v>45819</v>
      </c>
      <c r="AC2800" t="s">
        <v>44</v>
      </c>
      <c r="AD2800" t="s">
        <v>123</v>
      </c>
      <c r="AE2800">
        <v>1</v>
      </c>
      <c r="AF2800">
        <v>1</v>
      </c>
      <c r="AG2800" t="s">
        <v>132</v>
      </c>
      <c r="AH2800" t="s">
        <v>125</v>
      </c>
      <c r="AI2800" t="s">
        <v>151</v>
      </c>
      <c r="AJ2800" t="s">
        <v>8821</v>
      </c>
      <c r="AK2800" t="s">
        <v>48</v>
      </c>
      <c r="AL2800" t="s">
        <v>68</v>
      </c>
      <c r="AM2800" t="s">
        <v>8823</v>
      </c>
      <c r="AN2800">
        <v>20</v>
      </c>
      <c r="AO2800">
        <v>20</v>
      </c>
      <c r="AP2800" t="s">
        <v>69</v>
      </c>
      <c r="AQ2800" t="s">
        <v>8829</v>
      </c>
      <c r="AR2800" t="s">
        <v>8832</v>
      </c>
      <c r="AS2800" t="s">
        <v>8837</v>
      </c>
      <c r="AT2800" t="s">
        <v>8828</v>
      </c>
      <c r="AU2800" t="s">
        <v>8828</v>
      </c>
      <c r="AV2800" t="s">
        <v>69</v>
      </c>
      <c r="AY2800" t="s">
        <v>8878</v>
      </c>
      <c r="BA2800" t="s">
        <v>8879</v>
      </c>
    </row>
    <row r="2801" spans="1:53" x14ac:dyDescent="0.2">
      <c r="A2801" t="s">
        <v>5434</v>
      </c>
      <c r="B2801" t="s">
        <v>5434</v>
      </c>
      <c r="C2801" t="s">
        <v>2269</v>
      </c>
      <c r="E2801">
        <v>31</v>
      </c>
      <c r="F2801">
        <v>31</v>
      </c>
      <c r="G2801" t="s">
        <v>84</v>
      </c>
      <c r="H2801" t="s">
        <v>153</v>
      </c>
      <c r="I2801" t="s">
        <v>154</v>
      </c>
      <c r="J2801" t="s">
        <v>34</v>
      </c>
      <c r="K2801" t="s">
        <v>75</v>
      </c>
      <c r="L2801" t="s">
        <v>75</v>
      </c>
      <c r="M2801" t="s">
        <v>56</v>
      </c>
      <c r="N2801" t="s">
        <v>37</v>
      </c>
      <c r="O2801" t="s">
        <v>38</v>
      </c>
      <c r="P2801" t="s">
        <v>59</v>
      </c>
      <c r="Q2801" t="s">
        <v>89</v>
      </c>
      <c r="R2801" t="s">
        <v>8811</v>
      </c>
      <c r="S2801" t="s">
        <v>1208</v>
      </c>
      <c r="T2801" t="s">
        <v>8843</v>
      </c>
      <c r="U2801" s="3">
        <v>45809</v>
      </c>
      <c r="V2801" t="s">
        <v>42</v>
      </c>
      <c r="W2801">
        <v>45</v>
      </c>
      <c r="X2801" t="s">
        <v>163</v>
      </c>
      <c r="AB2801" s="3"/>
      <c r="AC2801" t="s">
        <v>44</v>
      </c>
      <c r="AD2801" t="s">
        <v>123</v>
      </c>
      <c r="AE2801">
        <v>3</v>
      </c>
      <c r="AF2801">
        <v>3</v>
      </c>
      <c r="AG2801" t="s">
        <v>132</v>
      </c>
      <c r="AH2801" t="s">
        <v>66</v>
      </c>
      <c r="AI2801">
        <v>4</v>
      </c>
      <c r="AJ2801" t="s">
        <v>8821</v>
      </c>
      <c r="AK2801" t="s">
        <v>69</v>
      </c>
      <c r="AL2801" t="s">
        <v>138</v>
      </c>
      <c r="AM2801" t="s">
        <v>8814</v>
      </c>
      <c r="AN2801">
        <v>50</v>
      </c>
      <c r="AO2801">
        <v>50</v>
      </c>
      <c r="AP2801" t="s">
        <v>48</v>
      </c>
      <c r="AQ2801" t="s">
        <v>8828</v>
      </c>
      <c r="AR2801" t="s">
        <v>8828</v>
      </c>
      <c r="AS2801" t="s">
        <v>8828</v>
      </c>
      <c r="AT2801" t="s">
        <v>8828</v>
      </c>
      <c r="AU2801" t="s">
        <v>8828</v>
      </c>
      <c r="AX2801" t="s">
        <v>8888</v>
      </c>
      <c r="AY2801" t="s">
        <v>8878</v>
      </c>
      <c r="BA2801" t="s">
        <v>8883</v>
      </c>
    </row>
    <row r="2802" spans="1:53" x14ac:dyDescent="0.2">
      <c r="A2802" t="s">
        <v>5435</v>
      </c>
      <c r="B2802" t="s">
        <v>5435</v>
      </c>
      <c r="D2802" t="s">
        <v>5436</v>
      </c>
      <c r="E2802">
        <v>35</v>
      </c>
      <c r="F2802">
        <v>35</v>
      </c>
      <c r="G2802" t="s">
        <v>31</v>
      </c>
      <c r="H2802" t="s">
        <v>53</v>
      </c>
      <c r="I2802" t="s">
        <v>148</v>
      </c>
      <c r="J2802" t="s">
        <v>136</v>
      </c>
      <c r="K2802" t="s">
        <v>100</v>
      </c>
      <c r="L2802" t="s">
        <v>8807</v>
      </c>
      <c r="M2802" t="s">
        <v>76</v>
      </c>
      <c r="N2802" t="s">
        <v>77</v>
      </c>
      <c r="O2802" t="s">
        <v>78</v>
      </c>
      <c r="P2802" t="s">
        <v>119</v>
      </c>
      <c r="Q2802" t="s">
        <v>190</v>
      </c>
      <c r="R2802" t="s">
        <v>8814</v>
      </c>
      <c r="S2802" t="s">
        <v>1912</v>
      </c>
      <c r="T2802" t="s">
        <v>8843</v>
      </c>
      <c r="U2802" s="3">
        <v>45762</v>
      </c>
      <c r="V2802" t="s">
        <v>103</v>
      </c>
      <c r="W2802">
        <v>120</v>
      </c>
      <c r="X2802" t="s">
        <v>43</v>
      </c>
      <c r="Y2802">
        <v>2</v>
      </c>
      <c r="Z2802" t="s">
        <v>661</v>
      </c>
      <c r="AA2802" t="s">
        <v>8845</v>
      </c>
      <c r="AB2802" s="3">
        <v>45659</v>
      </c>
      <c r="AC2802" t="s">
        <v>113</v>
      </c>
      <c r="AD2802" t="s">
        <v>114</v>
      </c>
      <c r="AE2802">
        <v>3</v>
      </c>
      <c r="AF2802">
        <v>3</v>
      </c>
      <c r="AG2802" t="s">
        <v>160</v>
      </c>
      <c r="AH2802" t="s">
        <v>47</v>
      </c>
      <c r="AI2802">
        <v>1</v>
      </c>
      <c r="AJ2802" t="s">
        <v>8819</v>
      </c>
      <c r="AL2802" t="s">
        <v>68</v>
      </c>
      <c r="AM2802" t="s">
        <v>8823</v>
      </c>
      <c r="AN2802" t="s">
        <v>95</v>
      </c>
      <c r="AO2802">
        <v>100</v>
      </c>
      <c r="AP2802" t="s">
        <v>48</v>
      </c>
      <c r="AQ2802" t="s">
        <v>8829</v>
      </c>
      <c r="AR2802" t="s">
        <v>8832</v>
      </c>
      <c r="AS2802" t="s">
        <v>8835</v>
      </c>
      <c r="AT2802" t="s">
        <v>8839</v>
      </c>
      <c r="AU2802" t="s">
        <v>8828</v>
      </c>
      <c r="AV2802" t="s">
        <v>48</v>
      </c>
      <c r="AX2802" t="s">
        <v>8888</v>
      </c>
      <c r="AY2802" t="s">
        <v>8882</v>
      </c>
      <c r="BA2802" t="s">
        <v>8881</v>
      </c>
    </row>
    <row r="2803" spans="1:53" x14ac:dyDescent="0.2">
      <c r="A2803" t="s">
        <v>5437</v>
      </c>
      <c r="B2803" t="s">
        <v>5437</v>
      </c>
      <c r="C2803" t="s">
        <v>2278</v>
      </c>
      <c r="D2803" t="s">
        <v>5438</v>
      </c>
      <c r="E2803">
        <v>1</v>
      </c>
      <c r="F2803">
        <v>1</v>
      </c>
      <c r="G2803" t="s">
        <v>84</v>
      </c>
      <c r="H2803" t="s">
        <v>53</v>
      </c>
      <c r="I2803" t="s">
        <v>54</v>
      </c>
      <c r="J2803" t="s">
        <v>55</v>
      </c>
      <c r="K2803" t="s">
        <v>75</v>
      </c>
      <c r="L2803" t="s">
        <v>75</v>
      </c>
      <c r="M2803" t="s">
        <v>56</v>
      </c>
      <c r="N2803" t="s">
        <v>77</v>
      </c>
      <c r="O2803" t="s">
        <v>118</v>
      </c>
      <c r="P2803" t="s">
        <v>39</v>
      </c>
      <c r="Q2803" t="s">
        <v>40</v>
      </c>
      <c r="R2803" t="s">
        <v>8809</v>
      </c>
      <c r="S2803" t="s">
        <v>786</v>
      </c>
      <c r="T2803" t="s">
        <v>8845</v>
      </c>
      <c r="U2803" s="3">
        <v>45687</v>
      </c>
      <c r="V2803" t="s">
        <v>42</v>
      </c>
      <c r="W2803">
        <v>45</v>
      </c>
      <c r="X2803" t="s">
        <v>171</v>
      </c>
      <c r="Y2803">
        <v>24</v>
      </c>
      <c r="Z2803" t="s">
        <v>63</v>
      </c>
      <c r="AA2803" t="s">
        <v>8843</v>
      </c>
      <c r="AB2803" s="3">
        <v>45752</v>
      </c>
      <c r="AC2803" t="s">
        <v>131</v>
      </c>
      <c r="AD2803" t="s">
        <v>45</v>
      </c>
      <c r="AE2803">
        <v>0</v>
      </c>
      <c r="AF2803">
        <v>0</v>
      </c>
      <c r="AG2803" t="s">
        <v>46</v>
      </c>
      <c r="AH2803" t="s">
        <v>66</v>
      </c>
      <c r="AI2803">
        <v>2</v>
      </c>
      <c r="AJ2803" t="s">
        <v>8819</v>
      </c>
      <c r="AK2803" t="s">
        <v>69</v>
      </c>
      <c r="AL2803" t="s">
        <v>68</v>
      </c>
      <c r="AM2803" t="s">
        <v>8823</v>
      </c>
      <c r="AN2803" t="s">
        <v>50</v>
      </c>
      <c r="AO2803">
        <v>30</v>
      </c>
      <c r="AP2803" t="s">
        <v>69</v>
      </c>
      <c r="AQ2803" t="s">
        <v>8828</v>
      </c>
      <c r="AR2803" t="s">
        <v>8828</v>
      </c>
      <c r="AS2803" t="s">
        <v>8828</v>
      </c>
      <c r="AT2803" t="s">
        <v>8839</v>
      </c>
      <c r="AU2803" t="s">
        <v>8828</v>
      </c>
      <c r="AV2803" t="s">
        <v>69</v>
      </c>
      <c r="AW2803">
        <v>24</v>
      </c>
      <c r="AX2803" t="s">
        <v>8877</v>
      </c>
      <c r="AY2803" t="s">
        <v>8878</v>
      </c>
      <c r="AZ2803" t="s">
        <v>8885</v>
      </c>
      <c r="BA2803" t="s">
        <v>8879</v>
      </c>
    </row>
    <row r="2804" spans="1:53" x14ac:dyDescent="0.2">
      <c r="A2804" t="s">
        <v>5439</v>
      </c>
      <c r="B2804" t="s">
        <v>8330</v>
      </c>
      <c r="E2804" t="s">
        <v>50</v>
      </c>
      <c r="F2804">
        <v>30</v>
      </c>
      <c r="G2804" t="s">
        <v>84</v>
      </c>
      <c r="H2804" t="s">
        <v>53</v>
      </c>
      <c r="I2804" t="s">
        <v>135</v>
      </c>
      <c r="J2804" t="s">
        <v>55</v>
      </c>
      <c r="K2804" t="s">
        <v>85</v>
      </c>
      <c r="L2804" t="s">
        <v>85</v>
      </c>
      <c r="M2804" t="s">
        <v>76</v>
      </c>
      <c r="N2804" t="s">
        <v>101</v>
      </c>
      <c r="O2804" t="s">
        <v>38</v>
      </c>
      <c r="P2804" t="s">
        <v>59</v>
      </c>
      <c r="Q2804" t="s">
        <v>60</v>
      </c>
      <c r="R2804" t="s">
        <v>8810</v>
      </c>
      <c r="S2804" t="s">
        <v>613</v>
      </c>
      <c r="T2804" t="s">
        <v>8845</v>
      </c>
      <c r="U2804" s="3">
        <v>45783</v>
      </c>
      <c r="V2804" t="s">
        <v>42</v>
      </c>
      <c r="W2804">
        <v>45</v>
      </c>
      <c r="X2804" t="s">
        <v>62</v>
      </c>
      <c r="Y2804">
        <v>5</v>
      </c>
      <c r="Z2804" t="s">
        <v>2513</v>
      </c>
      <c r="AA2804" t="s">
        <v>8845</v>
      </c>
      <c r="AB2804" s="3">
        <v>45748</v>
      </c>
      <c r="AC2804" t="s">
        <v>113</v>
      </c>
      <c r="AD2804" t="s">
        <v>114</v>
      </c>
      <c r="AE2804">
        <v>2</v>
      </c>
      <c r="AF2804">
        <v>2</v>
      </c>
      <c r="AG2804" t="s">
        <v>105</v>
      </c>
      <c r="AH2804" t="s">
        <v>125</v>
      </c>
      <c r="AI2804">
        <v>3</v>
      </c>
      <c r="AJ2804" t="s">
        <v>8820</v>
      </c>
      <c r="AL2804" t="s">
        <v>68</v>
      </c>
      <c r="AM2804" t="s">
        <v>8823</v>
      </c>
      <c r="AN2804">
        <v>20</v>
      </c>
      <c r="AO2804">
        <v>20</v>
      </c>
      <c r="AP2804" t="s">
        <v>69</v>
      </c>
      <c r="AQ2804" t="s">
        <v>8829</v>
      </c>
      <c r="AR2804" t="s">
        <v>8832</v>
      </c>
      <c r="AS2804" t="s">
        <v>8837</v>
      </c>
      <c r="AT2804" t="s">
        <v>8828</v>
      </c>
      <c r="AU2804" t="s">
        <v>8828</v>
      </c>
      <c r="AV2804" t="s">
        <v>48</v>
      </c>
      <c r="AX2804" t="s">
        <v>8888</v>
      </c>
      <c r="AY2804" t="s">
        <v>8878</v>
      </c>
      <c r="BA2804" t="s">
        <v>8879</v>
      </c>
    </row>
    <row r="2805" spans="1:53" x14ac:dyDescent="0.2">
      <c r="A2805" t="s">
        <v>5440</v>
      </c>
      <c r="B2805" t="s">
        <v>8331</v>
      </c>
      <c r="D2805" t="s">
        <v>5441</v>
      </c>
      <c r="E2805">
        <v>4</v>
      </c>
      <c r="F2805">
        <v>4</v>
      </c>
      <c r="G2805" t="s">
        <v>31</v>
      </c>
      <c r="H2805" t="s">
        <v>73</v>
      </c>
      <c r="I2805" t="s">
        <v>142</v>
      </c>
      <c r="J2805" t="s">
        <v>136</v>
      </c>
      <c r="K2805" t="s">
        <v>35</v>
      </c>
      <c r="L2805" t="s">
        <v>8807</v>
      </c>
      <c r="M2805" t="s">
        <v>76</v>
      </c>
      <c r="N2805" t="s">
        <v>87</v>
      </c>
      <c r="O2805" t="s">
        <v>155</v>
      </c>
      <c r="P2805" t="s">
        <v>39</v>
      </c>
      <c r="S2805" t="s">
        <v>1357</v>
      </c>
      <c r="T2805" t="s">
        <v>8844</v>
      </c>
      <c r="U2805" s="3">
        <v>45685</v>
      </c>
      <c r="V2805" t="s">
        <v>42</v>
      </c>
      <c r="W2805">
        <v>45</v>
      </c>
      <c r="X2805" t="s">
        <v>43</v>
      </c>
      <c r="Y2805">
        <v>2</v>
      </c>
      <c r="AB2805" s="3"/>
      <c r="AC2805" t="s">
        <v>44</v>
      </c>
      <c r="AD2805" t="s">
        <v>114</v>
      </c>
      <c r="AE2805">
        <v>2</v>
      </c>
      <c r="AF2805">
        <v>2</v>
      </c>
      <c r="AH2805" t="s">
        <v>66</v>
      </c>
      <c r="AI2805" t="s">
        <v>151</v>
      </c>
      <c r="AJ2805" t="s">
        <v>8821</v>
      </c>
      <c r="AK2805" t="s">
        <v>48</v>
      </c>
      <c r="AL2805" t="s">
        <v>138</v>
      </c>
      <c r="AM2805" t="s">
        <v>8814</v>
      </c>
      <c r="AN2805">
        <v>50</v>
      </c>
      <c r="AO2805">
        <v>50</v>
      </c>
      <c r="AP2805" t="s">
        <v>69</v>
      </c>
      <c r="AQ2805" t="s">
        <v>8828</v>
      </c>
      <c r="AR2805" t="s">
        <v>8832</v>
      </c>
      <c r="AS2805" t="s">
        <v>8828</v>
      </c>
      <c r="AT2805" t="s">
        <v>8828</v>
      </c>
      <c r="AU2805" t="s">
        <v>8828</v>
      </c>
      <c r="AX2805" t="s">
        <v>8877</v>
      </c>
      <c r="AY2805" t="s">
        <v>8878</v>
      </c>
      <c r="BA2805" t="s">
        <v>8883</v>
      </c>
    </row>
    <row r="2806" spans="1:53" x14ac:dyDescent="0.2">
      <c r="A2806" t="s">
        <v>5442</v>
      </c>
      <c r="B2806" t="s">
        <v>5442</v>
      </c>
      <c r="C2806" t="s">
        <v>4829</v>
      </c>
      <c r="E2806" t="s">
        <v>109</v>
      </c>
      <c r="G2806" t="s">
        <v>84</v>
      </c>
      <c r="H2806" t="s">
        <v>153</v>
      </c>
      <c r="I2806" t="s">
        <v>218</v>
      </c>
      <c r="J2806" t="s">
        <v>56</v>
      </c>
      <c r="K2806" t="s">
        <v>75</v>
      </c>
      <c r="L2806" t="s">
        <v>75</v>
      </c>
      <c r="M2806" t="s">
        <v>36</v>
      </c>
      <c r="N2806" t="s">
        <v>57</v>
      </c>
      <c r="O2806" t="s">
        <v>38</v>
      </c>
      <c r="P2806" t="s">
        <v>204</v>
      </c>
      <c r="Q2806" t="s">
        <v>190</v>
      </c>
      <c r="R2806" t="s">
        <v>8814</v>
      </c>
      <c r="S2806" t="s">
        <v>1654</v>
      </c>
      <c r="T2806" t="s">
        <v>8845</v>
      </c>
      <c r="U2806" s="3">
        <v>45730</v>
      </c>
      <c r="V2806" t="s">
        <v>226</v>
      </c>
      <c r="W2806">
        <v>60</v>
      </c>
      <c r="X2806" t="s">
        <v>80</v>
      </c>
      <c r="Y2806">
        <v>48</v>
      </c>
      <c r="AB2806" s="3"/>
      <c r="AC2806" t="s">
        <v>131</v>
      </c>
      <c r="AD2806" t="s">
        <v>45</v>
      </c>
      <c r="AE2806">
        <v>3</v>
      </c>
      <c r="AF2806">
        <v>3</v>
      </c>
      <c r="AG2806" t="s">
        <v>124</v>
      </c>
      <c r="AH2806" t="s">
        <v>47</v>
      </c>
      <c r="AI2806">
        <v>1</v>
      </c>
      <c r="AJ2806" t="s">
        <v>8819</v>
      </c>
      <c r="AK2806" t="s">
        <v>48</v>
      </c>
      <c r="AL2806" t="s">
        <v>68</v>
      </c>
      <c r="AM2806" t="s">
        <v>8823</v>
      </c>
      <c r="AN2806">
        <v>50</v>
      </c>
      <c r="AO2806">
        <v>50</v>
      </c>
      <c r="AP2806" t="s">
        <v>69</v>
      </c>
      <c r="AQ2806" t="s">
        <v>8830</v>
      </c>
      <c r="AR2806" t="s">
        <v>8828</v>
      </c>
      <c r="AS2806" t="s">
        <v>8828</v>
      </c>
      <c r="AT2806" t="s">
        <v>8828</v>
      </c>
      <c r="AU2806" t="s">
        <v>8828</v>
      </c>
      <c r="AW2806">
        <v>48</v>
      </c>
      <c r="AY2806" t="s">
        <v>8886</v>
      </c>
      <c r="AZ2806" t="s">
        <v>8887</v>
      </c>
      <c r="BA2806" t="s">
        <v>8883</v>
      </c>
    </row>
    <row r="2807" spans="1:53" x14ac:dyDescent="0.2">
      <c r="A2807" t="s">
        <v>5443</v>
      </c>
      <c r="B2807" t="s">
        <v>5443</v>
      </c>
      <c r="D2807" t="s">
        <v>5444</v>
      </c>
      <c r="E2807" t="s">
        <v>109</v>
      </c>
      <c r="G2807" t="s">
        <v>31</v>
      </c>
      <c r="H2807" t="s">
        <v>153</v>
      </c>
      <c r="I2807" t="s">
        <v>154</v>
      </c>
      <c r="J2807" t="s">
        <v>56</v>
      </c>
      <c r="K2807" t="s">
        <v>85</v>
      </c>
      <c r="L2807" t="s">
        <v>85</v>
      </c>
      <c r="M2807" t="s">
        <v>56</v>
      </c>
      <c r="N2807" t="s">
        <v>37</v>
      </c>
      <c r="O2807" t="s">
        <v>58</v>
      </c>
      <c r="P2807" t="s">
        <v>204</v>
      </c>
      <c r="Q2807" t="s">
        <v>190</v>
      </c>
      <c r="R2807" t="s">
        <v>8814</v>
      </c>
      <c r="S2807" t="s">
        <v>191</v>
      </c>
      <c r="T2807" t="s">
        <v>8845</v>
      </c>
      <c r="U2807" s="3">
        <v>45733</v>
      </c>
      <c r="V2807" t="s">
        <v>42</v>
      </c>
      <c r="W2807">
        <v>45</v>
      </c>
      <c r="X2807" t="s">
        <v>43</v>
      </c>
      <c r="Y2807">
        <v>2</v>
      </c>
      <c r="Z2807" t="s">
        <v>162</v>
      </c>
      <c r="AA2807" t="s">
        <v>8844</v>
      </c>
      <c r="AB2807" s="3">
        <v>45779</v>
      </c>
      <c r="AC2807" t="s">
        <v>44</v>
      </c>
      <c r="AD2807" t="s">
        <v>123</v>
      </c>
      <c r="AE2807">
        <v>2</v>
      </c>
      <c r="AF2807">
        <v>2</v>
      </c>
      <c r="AG2807" t="s">
        <v>196</v>
      </c>
      <c r="AH2807" t="s">
        <v>66</v>
      </c>
      <c r="AI2807">
        <v>2</v>
      </c>
      <c r="AJ2807" t="s">
        <v>8819</v>
      </c>
      <c r="AK2807" t="s">
        <v>69</v>
      </c>
      <c r="AL2807" t="s">
        <v>49</v>
      </c>
      <c r="AN2807" t="s">
        <v>95</v>
      </c>
      <c r="AO2807">
        <v>100</v>
      </c>
      <c r="AP2807" t="s">
        <v>48</v>
      </c>
      <c r="AQ2807" t="s">
        <v>8829</v>
      </c>
      <c r="AR2807" t="s">
        <v>8832</v>
      </c>
      <c r="AS2807" t="s">
        <v>8828</v>
      </c>
      <c r="AT2807" t="s">
        <v>8828</v>
      </c>
      <c r="AU2807" t="s">
        <v>8828</v>
      </c>
      <c r="AV2807" t="s">
        <v>69</v>
      </c>
      <c r="AY2807" t="s">
        <v>8878</v>
      </c>
      <c r="BA2807" t="s">
        <v>8881</v>
      </c>
    </row>
    <row r="2808" spans="1:53" x14ac:dyDescent="0.2">
      <c r="A2808" t="s">
        <v>5445</v>
      </c>
      <c r="B2808" t="s">
        <v>5445</v>
      </c>
      <c r="C2808" t="s">
        <v>621</v>
      </c>
      <c r="E2808">
        <v>85</v>
      </c>
      <c r="F2808">
        <v>85</v>
      </c>
      <c r="G2808" t="s">
        <v>84</v>
      </c>
      <c r="H2808" t="s">
        <v>153</v>
      </c>
      <c r="I2808" t="s">
        <v>215</v>
      </c>
      <c r="J2808" t="s">
        <v>136</v>
      </c>
      <c r="K2808" t="s">
        <v>100</v>
      </c>
      <c r="L2808" t="s">
        <v>8807</v>
      </c>
      <c r="M2808" t="s">
        <v>76</v>
      </c>
      <c r="N2808" t="s">
        <v>37</v>
      </c>
      <c r="O2808" t="s">
        <v>58</v>
      </c>
      <c r="P2808" t="s">
        <v>204</v>
      </c>
      <c r="Q2808" t="s">
        <v>175</v>
      </c>
      <c r="R2808" t="s">
        <v>8813</v>
      </c>
      <c r="S2808" t="s">
        <v>150</v>
      </c>
      <c r="T2808" t="s">
        <v>8843</v>
      </c>
      <c r="U2808" s="3">
        <v>45743</v>
      </c>
      <c r="V2808" t="s">
        <v>226</v>
      </c>
      <c r="W2808">
        <v>60</v>
      </c>
      <c r="X2808" t="s">
        <v>80</v>
      </c>
      <c r="Y2808">
        <v>48</v>
      </c>
      <c r="Z2808" t="s">
        <v>1134</v>
      </c>
      <c r="AA2808" t="s">
        <v>8845</v>
      </c>
      <c r="AB2808" s="3">
        <v>45746</v>
      </c>
      <c r="AC2808" t="s">
        <v>131</v>
      </c>
      <c r="AD2808" t="s">
        <v>45</v>
      </c>
      <c r="AE2808">
        <v>1</v>
      </c>
      <c r="AF2808">
        <v>1</v>
      </c>
      <c r="AG2808" t="s">
        <v>46</v>
      </c>
      <c r="AH2808" t="s">
        <v>66</v>
      </c>
      <c r="AI2808">
        <v>4</v>
      </c>
      <c r="AJ2808" t="s">
        <v>8821</v>
      </c>
      <c r="AK2808" t="s">
        <v>69</v>
      </c>
      <c r="AN2808">
        <v>50</v>
      </c>
      <c r="AO2808">
        <v>50</v>
      </c>
      <c r="AP2808" t="s">
        <v>69</v>
      </c>
      <c r="AQ2808" t="s">
        <v>8828</v>
      </c>
      <c r="AR2808" t="s">
        <v>8828</v>
      </c>
      <c r="AS2808" t="s">
        <v>8828</v>
      </c>
      <c r="AT2808" t="s">
        <v>8828</v>
      </c>
      <c r="AU2808" t="s">
        <v>8828</v>
      </c>
      <c r="AV2808" t="s">
        <v>69</v>
      </c>
      <c r="AW2808">
        <v>48</v>
      </c>
      <c r="AX2808" t="s">
        <v>8889</v>
      </c>
      <c r="AY2808" t="s">
        <v>8886</v>
      </c>
      <c r="AZ2808" t="s">
        <v>8887</v>
      </c>
      <c r="BA2808" t="s">
        <v>8883</v>
      </c>
    </row>
    <row r="2809" spans="1:53" x14ac:dyDescent="0.2">
      <c r="A2809" t="s">
        <v>5446</v>
      </c>
      <c r="B2809" t="s">
        <v>8332</v>
      </c>
      <c r="C2809" t="s">
        <v>4869</v>
      </c>
      <c r="E2809" t="s">
        <v>50</v>
      </c>
      <c r="F2809">
        <v>30</v>
      </c>
      <c r="G2809" t="s">
        <v>84</v>
      </c>
      <c r="H2809" t="s">
        <v>73</v>
      </c>
      <c r="I2809" t="s">
        <v>74</v>
      </c>
      <c r="J2809" t="s">
        <v>56</v>
      </c>
      <c r="K2809" t="s">
        <v>100</v>
      </c>
      <c r="L2809" t="s">
        <v>8807</v>
      </c>
      <c r="M2809" t="s">
        <v>86</v>
      </c>
      <c r="N2809" t="s">
        <v>57</v>
      </c>
      <c r="O2809" t="s">
        <v>58</v>
      </c>
      <c r="P2809" t="s">
        <v>119</v>
      </c>
      <c r="Q2809" t="s">
        <v>94</v>
      </c>
      <c r="R2809" t="s">
        <v>8812</v>
      </c>
      <c r="S2809" t="s">
        <v>275</v>
      </c>
      <c r="T2809" t="s">
        <v>8844</v>
      </c>
      <c r="U2809" s="3">
        <v>45678</v>
      </c>
      <c r="V2809" t="s">
        <v>226</v>
      </c>
      <c r="W2809">
        <v>60</v>
      </c>
      <c r="X2809" t="s">
        <v>171</v>
      </c>
      <c r="Y2809">
        <v>24</v>
      </c>
      <c r="AB2809" s="3"/>
      <c r="AC2809" t="s">
        <v>113</v>
      </c>
      <c r="AD2809" t="s">
        <v>81</v>
      </c>
      <c r="AE2809">
        <v>3</v>
      </c>
      <c r="AF2809">
        <v>3</v>
      </c>
      <c r="AG2809" t="s">
        <v>178</v>
      </c>
      <c r="AH2809" t="s">
        <v>66</v>
      </c>
      <c r="AI2809">
        <v>4</v>
      </c>
      <c r="AJ2809" t="s">
        <v>8821</v>
      </c>
      <c r="AL2809" t="s">
        <v>175</v>
      </c>
      <c r="AM2809" t="s">
        <v>8824</v>
      </c>
      <c r="AN2809">
        <v>10</v>
      </c>
      <c r="AO2809">
        <v>10</v>
      </c>
      <c r="AP2809" t="s">
        <v>69</v>
      </c>
      <c r="AQ2809" t="s">
        <v>8828</v>
      </c>
      <c r="AR2809" t="s">
        <v>8832</v>
      </c>
      <c r="AS2809" t="s">
        <v>8828</v>
      </c>
      <c r="AT2809" t="s">
        <v>8828</v>
      </c>
      <c r="AU2809" t="s">
        <v>8828</v>
      </c>
      <c r="AX2809" t="s">
        <v>8888</v>
      </c>
      <c r="AY2809" t="s">
        <v>8886</v>
      </c>
      <c r="BA2809" t="s">
        <v>8879</v>
      </c>
    </row>
    <row r="2810" spans="1:53" x14ac:dyDescent="0.2">
      <c r="A2810" t="s">
        <v>5447</v>
      </c>
      <c r="B2810" t="s">
        <v>8333</v>
      </c>
      <c r="D2810" t="s">
        <v>5448</v>
      </c>
      <c r="E2810" t="s">
        <v>50</v>
      </c>
      <c r="F2810">
        <v>30</v>
      </c>
      <c r="G2810" t="s">
        <v>31</v>
      </c>
      <c r="H2810" t="s">
        <v>153</v>
      </c>
      <c r="I2810" t="s">
        <v>218</v>
      </c>
      <c r="J2810" t="s">
        <v>34</v>
      </c>
      <c r="K2810" t="s">
        <v>35</v>
      </c>
      <c r="L2810" t="s">
        <v>8807</v>
      </c>
      <c r="M2810" t="s">
        <v>36</v>
      </c>
      <c r="N2810" t="s">
        <v>101</v>
      </c>
      <c r="O2810" t="s">
        <v>78</v>
      </c>
      <c r="P2810" t="s">
        <v>181</v>
      </c>
      <c r="Q2810" t="s">
        <v>138</v>
      </c>
      <c r="R2810" t="s">
        <v>8814</v>
      </c>
      <c r="S2810" t="s">
        <v>229</v>
      </c>
      <c r="T2810" t="s">
        <v>8843</v>
      </c>
      <c r="U2810" s="3">
        <v>45805</v>
      </c>
      <c r="V2810" t="s">
        <v>226</v>
      </c>
      <c r="W2810">
        <v>60</v>
      </c>
      <c r="X2810" t="s">
        <v>171</v>
      </c>
      <c r="Y2810">
        <v>24</v>
      </c>
      <c r="Z2810" t="s">
        <v>634</v>
      </c>
      <c r="AA2810" t="s">
        <v>8845</v>
      </c>
      <c r="AB2810" s="3">
        <v>45753</v>
      </c>
      <c r="AC2810" t="s">
        <v>113</v>
      </c>
      <c r="AD2810" t="s">
        <v>81</v>
      </c>
      <c r="AE2810">
        <v>1</v>
      </c>
      <c r="AF2810">
        <v>1</v>
      </c>
      <c r="AG2810" t="s">
        <v>105</v>
      </c>
      <c r="AH2810" t="s">
        <v>82</v>
      </c>
      <c r="AI2810">
        <v>2</v>
      </c>
      <c r="AJ2810" t="s">
        <v>8819</v>
      </c>
      <c r="AK2810" t="s">
        <v>69</v>
      </c>
      <c r="AL2810" t="s">
        <v>138</v>
      </c>
      <c r="AM2810" t="s">
        <v>8814</v>
      </c>
      <c r="AN2810" t="s">
        <v>95</v>
      </c>
      <c r="AO2810">
        <v>100</v>
      </c>
      <c r="AP2810" t="s">
        <v>69</v>
      </c>
      <c r="AQ2810" t="s">
        <v>8829</v>
      </c>
      <c r="AR2810" t="s">
        <v>8832</v>
      </c>
      <c r="AS2810" t="s">
        <v>8836</v>
      </c>
      <c r="AT2810" t="s">
        <v>8828</v>
      </c>
      <c r="AU2810" t="s">
        <v>8828</v>
      </c>
      <c r="AV2810" t="s">
        <v>48</v>
      </c>
      <c r="AX2810" t="s">
        <v>8888</v>
      </c>
      <c r="AY2810" t="s">
        <v>8886</v>
      </c>
      <c r="BA2810" t="s">
        <v>8881</v>
      </c>
    </row>
    <row r="2811" spans="1:53" x14ac:dyDescent="0.2">
      <c r="A2811" t="s">
        <v>5449</v>
      </c>
      <c r="B2811" t="s">
        <v>8334</v>
      </c>
      <c r="C2811" t="s">
        <v>1806</v>
      </c>
      <c r="D2811" t="s">
        <v>5450</v>
      </c>
      <c r="E2811" t="s">
        <v>109</v>
      </c>
      <c r="G2811" t="s">
        <v>31</v>
      </c>
      <c r="H2811" t="s">
        <v>32</v>
      </c>
      <c r="I2811" t="s">
        <v>259</v>
      </c>
      <c r="J2811" t="s">
        <v>34</v>
      </c>
      <c r="K2811" t="s">
        <v>35</v>
      </c>
      <c r="L2811" t="s">
        <v>8807</v>
      </c>
      <c r="M2811" t="s">
        <v>86</v>
      </c>
      <c r="N2811" t="s">
        <v>57</v>
      </c>
      <c r="O2811" t="s">
        <v>155</v>
      </c>
      <c r="P2811" t="s">
        <v>204</v>
      </c>
      <c r="Q2811" t="s">
        <v>60</v>
      </c>
      <c r="R2811" t="s">
        <v>8810</v>
      </c>
      <c r="S2811" t="s">
        <v>1538</v>
      </c>
      <c r="T2811" t="s">
        <v>8845</v>
      </c>
      <c r="U2811" s="3">
        <v>45700</v>
      </c>
      <c r="V2811" t="s">
        <v>226</v>
      </c>
      <c r="W2811">
        <v>60</v>
      </c>
      <c r="X2811" t="s">
        <v>80</v>
      </c>
      <c r="Y2811">
        <v>48</v>
      </c>
      <c r="Z2811" t="s">
        <v>301</v>
      </c>
      <c r="AA2811" t="s">
        <v>8844</v>
      </c>
      <c r="AB2811" s="3">
        <v>45757</v>
      </c>
      <c r="AC2811" t="s">
        <v>122</v>
      </c>
      <c r="AD2811" t="s">
        <v>81</v>
      </c>
      <c r="AE2811">
        <v>1</v>
      </c>
      <c r="AF2811">
        <v>1</v>
      </c>
      <c r="AG2811" t="s">
        <v>132</v>
      </c>
      <c r="AH2811" t="s">
        <v>66</v>
      </c>
      <c r="AI2811">
        <v>3</v>
      </c>
      <c r="AJ2811" t="s">
        <v>8820</v>
      </c>
      <c r="AK2811" t="s">
        <v>69</v>
      </c>
      <c r="AN2811" t="s">
        <v>50</v>
      </c>
      <c r="AO2811">
        <v>30</v>
      </c>
      <c r="AP2811" t="s">
        <v>48</v>
      </c>
      <c r="AQ2811" t="s">
        <v>8829</v>
      </c>
      <c r="AR2811" t="s">
        <v>8832</v>
      </c>
      <c r="AS2811" t="s">
        <v>8828</v>
      </c>
      <c r="AT2811" t="s">
        <v>8828</v>
      </c>
      <c r="AU2811" t="s">
        <v>8828</v>
      </c>
      <c r="AV2811" t="s">
        <v>69</v>
      </c>
      <c r="AY2811" t="s">
        <v>8886</v>
      </c>
      <c r="BA2811" t="s">
        <v>8879</v>
      </c>
    </row>
    <row r="2812" spans="1:53" x14ac:dyDescent="0.2">
      <c r="A2812" t="s">
        <v>5451</v>
      </c>
      <c r="B2812" t="s">
        <v>8335</v>
      </c>
      <c r="C2812" t="s">
        <v>5452</v>
      </c>
      <c r="E2812" t="s">
        <v>50</v>
      </c>
      <c r="F2812">
        <v>30</v>
      </c>
      <c r="G2812" t="s">
        <v>31</v>
      </c>
      <c r="H2812" t="s">
        <v>53</v>
      </c>
      <c r="I2812" t="s">
        <v>135</v>
      </c>
      <c r="J2812" t="s">
        <v>34</v>
      </c>
      <c r="K2812" t="s">
        <v>85</v>
      </c>
      <c r="L2812" t="s">
        <v>85</v>
      </c>
      <c r="M2812" t="s">
        <v>56</v>
      </c>
      <c r="N2812" t="s">
        <v>57</v>
      </c>
      <c r="O2812" t="s">
        <v>58</v>
      </c>
      <c r="P2812" t="s">
        <v>119</v>
      </c>
      <c r="S2812" t="s">
        <v>789</v>
      </c>
      <c r="T2812" t="s">
        <v>8845</v>
      </c>
      <c r="U2812" s="3">
        <v>45826</v>
      </c>
      <c r="V2812" t="s">
        <v>42</v>
      </c>
      <c r="W2812">
        <v>45</v>
      </c>
      <c r="X2812" t="s">
        <v>62</v>
      </c>
      <c r="Y2812">
        <v>5</v>
      </c>
      <c r="Z2812" t="s">
        <v>604</v>
      </c>
      <c r="AA2812" t="s">
        <v>8845</v>
      </c>
      <c r="AB2812" s="3">
        <v>45696</v>
      </c>
      <c r="AC2812" t="s">
        <v>248</v>
      </c>
      <c r="AD2812" t="s">
        <v>45</v>
      </c>
      <c r="AE2812">
        <v>0</v>
      </c>
      <c r="AF2812">
        <v>0</v>
      </c>
      <c r="AG2812" t="s">
        <v>105</v>
      </c>
      <c r="AH2812" t="s">
        <v>66</v>
      </c>
      <c r="AI2812">
        <v>4</v>
      </c>
      <c r="AJ2812" t="s">
        <v>8821</v>
      </c>
      <c r="AK2812" t="s">
        <v>69</v>
      </c>
      <c r="AL2812" t="s">
        <v>68</v>
      </c>
      <c r="AM2812" t="s">
        <v>8823</v>
      </c>
      <c r="AN2812" t="s">
        <v>50</v>
      </c>
      <c r="AO2812">
        <v>30</v>
      </c>
      <c r="AP2812" t="s">
        <v>69</v>
      </c>
      <c r="AQ2812" t="s">
        <v>8828</v>
      </c>
      <c r="AR2812" t="s">
        <v>8828</v>
      </c>
      <c r="AS2812" t="s">
        <v>8828</v>
      </c>
      <c r="AT2812" t="s">
        <v>8839</v>
      </c>
      <c r="AU2812" t="s">
        <v>8828</v>
      </c>
      <c r="AV2812" t="s">
        <v>48</v>
      </c>
      <c r="AW2812">
        <v>5</v>
      </c>
      <c r="AX2812" t="s">
        <v>8888</v>
      </c>
      <c r="AY2812" t="s">
        <v>8878</v>
      </c>
      <c r="AZ2812" t="s">
        <v>8880</v>
      </c>
      <c r="BA2812" t="s">
        <v>8879</v>
      </c>
    </row>
    <row r="2813" spans="1:53" x14ac:dyDescent="0.2">
      <c r="A2813" t="s">
        <v>5453</v>
      </c>
      <c r="B2813" t="s">
        <v>8336</v>
      </c>
      <c r="E2813" t="s">
        <v>50</v>
      </c>
      <c r="F2813">
        <v>30</v>
      </c>
      <c r="G2813" t="s">
        <v>84</v>
      </c>
      <c r="H2813" t="s">
        <v>53</v>
      </c>
      <c r="I2813" t="s">
        <v>148</v>
      </c>
      <c r="J2813" t="s">
        <v>56</v>
      </c>
      <c r="K2813" t="s">
        <v>75</v>
      </c>
      <c r="L2813" t="s">
        <v>75</v>
      </c>
      <c r="M2813" t="s">
        <v>56</v>
      </c>
      <c r="N2813" t="s">
        <v>87</v>
      </c>
      <c r="O2813" t="s">
        <v>38</v>
      </c>
      <c r="P2813" t="s">
        <v>88</v>
      </c>
      <c r="Q2813" t="s">
        <v>190</v>
      </c>
      <c r="R2813" t="s">
        <v>8814</v>
      </c>
      <c r="S2813" t="s">
        <v>200</v>
      </c>
      <c r="T2813" t="s">
        <v>8844</v>
      </c>
      <c r="U2813" s="3">
        <v>45810</v>
      </c>
      <c r="V2813" t="s">
        <v>103</v>
      </c>
      <c r="W2813">
        <v>120</v>
      </c>
      <c r="X2813" t="s">
        <v>43</v>
      </c>
      <c r="Y2813">
        <v>2</v>
      </c>
      <c r="AB2813" s="3"/>
      <c r="AC2813" t="s">
        <v>248</v>
      </c>
      <c r="AD2813" t="s">
        <v>81</v>
      </c>
      <c r="AE2813" t="s">
        <v>93</v>
      </c>
      <c r="AF2813">
        <v>1</v>
      </c>
      <c r="AG2813" t="s">
        <v>132</v>
      </c>
      <c r="AH2813" t="s">
        <v>82</v>
      </c>
      <c r="AI2813">
        <v>1</v>
      </c>
      <c r="AJ2813" t="s">
        <v>8819</v>
      </c>
      <c r="AK2813" t="s">
        <v>69</v>
      </c>
      <c r="AL2813" t="s">
        <v>49</v>
      </c>
      <c r="AN2813" t="s">
        <v>50</v>
      </c>
      <c r="AO2813">
        <v>30</v>
      </c>
      <c r="AP2813" t="s">
        <v>48</v>
      </c>
      <c r="AQ2813" t="s">
        <v>8830</v>
      </c>
      <c r="AR2813" t="s">
        <v>8828</v>
      </c>
      <c r="AS2813" t="s">
        <v>8828</v>
      </c>
      <c r="AT2813" t="s">
        <v>8828</v>
      </c>
      <c r="AU2813" t="s">
        <v>8828</v>
      </c>
      <c r="AW2813">
        <v>2</v>
      </c>
      <c r="AX2813" t="s">
        <v>8888</v>
      </c>
      <c r="AY2813" t="s">
        <v>8882</v>
      </c>
      <c r="AZ2813" t="s">
        <v>8884</v>
      </c>
      <c r="BA2813" t="s">
        <v>8879</v>
      </c>
    </row>
    <row r="2814" spans="1:53" x14ac:dyDescent="0.2">
      <c r="A2814" t="s">
        <v>5454</v>
      </c>
      <c r="B2814" t="s">
        <v>8337</v>
      </c>
      <c r="C2814" t="s">
        <v>696</v>
      </c>
      <c r="E2814">
        <v>17</v>
      </c>
      <c r="F2814">
        <v>17</v>
      </c>
      <c r="G2814" t="s">
        <v>31</v>
      </c>
      <c r="H2814" t="s">
        <v>53</v>
      </c>
      <c r="I2814" t="s">
        <v>54</v>
      </c>
      <c r="J2814" t="s">
        <v>34</v>
      </c>
      <c r="K2814" t="s">
        <v>85</v>
      </c>
      <c r="L2814" t="s">
        <v>85</v>
      </c>
      <c r="M2814" t="s">
        <v>76</v>
      </c>
      <c r="N2814" t="s">
        <v>57</v>
      </c>
      <c r="O2814" t="s">
        <v>118</v>
      </c>
      <c r="P2814" t="s">
        <v>181</v>
      </c>
      <c r="Q2814" t="s">
        <v>40</v>
      </c>
      <c r="R2814" t="s">
        <v>8809</v>
      </c>
      <c r="S2814" t="s">
        <v>1285</v>
      </c>
      <c r="T2814" t="s">
        <v>8845</v>
      </c>
      <c r="U2814" s="3">
        <v>45762</v>
      </c>
      <c r="V2814" t="s">
        <v>226</v>
      </c>
      <c r="W2814">
        <v>60</v>
      </c>
      <c r="X2814" t="s">
        <v>163</v>
      </c>
      <c r="Z2814" t="s">
        <v>1138</v>
      </c>
      <c r="AA2814" t="s">
        <v>8843</v>
      </c>
      <c r="AB2814" s="3">
        <v>45825</v>
      </c>
      <c r="AC2814" t="s">
        <v>131</v>
      </c>
      <c r="AD2814" t="s">
        <v>45</v>
      </c>
      <c r="AE2814">
        <v>0</v>
      </c>
      <c r="AF2814">
        <v>0</v>
      </c>
      <c r="AG2814" t="s">
        <v>124</v>
      </c>
      <c r="AH2814" t="s">
        <v>82</v>
      </c>
      <c r="AI2814">
        <v>5</v>
      </c>
      <c r="AJ2814" t="s">
        <v>8821</v>
      </c>
      <c r="AK2814" t="s">
        <v>48</v>
      </c>
      <c r="AN2814">
        <v>20</v>
      </c>
      <c r="AO2814">
        <v>20</v>
      </c>
      <c r="AP2814" t="s">
        <v>69</v>
      </c>
      <c r="AQ2814" t="s">
        <v>8828</v>
      </c>
      <c r="AR2814" t="s">
        <v>8833</v>
      </c>
      <c r="AS2814" t="s">
        <v>8828</v>
      </c>
      <c r="AT2814" t="s">
        <v>8839</v>
      </c>
      <c r="AU2814" t="s">
        <v>8828</v>
      </c>
      <c r="AV2814" t="s">
        <v>69</v>
      </c>
      <c r="AX2814" t="s">
        <v>8877</v>
      </c>
      <c r="AY2814" t="s">
        <v>8886</v>
      </c>
      <c r="BA2814" t="s">
        <v>8879</v>
      </c>
    </row>
    <row r="2815" spans="1:53" x14ac:dyDescent="0.2">
      <c r="A2815" t="s">
        <v>5455</v>
      </c>
      <c r="B2815" t="s">
        <v>8338</v>
      </c>
      <c r="C2815" t="s">
        <v>5456</v>
      </c>
      <c r="E2815" t="s">
        <v>50</v>
      </c>
      <c r="F2815">
        <v>30</v>
      </c>
      <c r="G2815" t="s">
        <v>31</v>
      </c>
      <c r="H2815" t="s">
        <v>32</v>
      </c>
      <c r="I2815" t="s">
        <v>185</v>
      </c>
      <c r="J2815" t="s">
        <v>34</v>
      </c>
      <c r="K2815" t="s">
        <v>35</v>
      </c>
      <c r="L2815" t="s">
        <v>8807</v>
      </c>
      <c r="M2815" t="s">
        <v>36</v>
      </c>
      <c r="N2815" t="s">
        <v>101</v>
      </c>
      <c r="O2815" t="s">
        <v>155</v>
      </c>
      <c r="P2815" t="s">
        <v>204</v>
      </c>
      <c r="S2815" t="s">
        <v>919</v>
      </c>
      <c r="T2815" t="s">
        <v>8844</v>
      </c>
      <c r="U2815" s="3">
        <v>45833</v>
      </c>
      <c r="V2815" t="s">
        <v>121</v>
      </c>
      <c r="W2815">
        <v>30</v>
      </c>
      <c r="X2815" t="s">
        <v>171</v>
      </c>
      <c r="Y2815">
        <v>24</v>
      </c>
      <c r="Z2815" t="s">
        <v>1100</v>
      </c>
      <c r="AA2815" t="s">
        <v>8844</v>
      </c>
      <c r="AB2815" s="3">
        <v>45753</v>
      </c>
      <c r="AC2815" t="s">
        <v>131</v>
      </c>
      <c r="AD2815" t="s">
        <v>45</v>
      </c>
      <c r="AE2815">
        <v>3</v>
      </c>
      <c r="AF2815">
        <v>3</v>
      </c>
      <c r="AG2815" t="s">
        <v>196</v>
      </c>
      <c r="AH2815" t="s">
        <v>47</v>
      </c>
      <c r="AI2815" t="s">
        <v>151</v>
      </c>
      <c r="AJ2815" t="s">
        <v>8821</v>
      </c>
      <c r="AK2815" t="s">
        <v>69</v>
      </c>
      <c r="AL2815" t="s">
        <v>175</v>
      </c>
      <c r="AM2815" t="s">
        <v>8824</v>
      </c>
      <c r="AN2815" t="s">
        <v>95</v>
      </c>
      <c r="AO2815">
        <v>100</v>
      </c>
      <c r="AP2815" t="s">
        <v>69</v>
      </c>
      <c r="AQ2815" t="s">
        <v>8828</v>
      </c>
      <c r="AR2815" t="s">
        <v>8828</v>
      </c>
      <c r="AS2815" t="s">
        <v>8828</v>
      </c>
      <c r="AT2815" t="s">
        <v>8828</v>
      </c>
      <c r="AU2815" t="s">
        <v>8828</v>
      </c>
      <c r="AV2815" t="s">
        <v>48</v>
      </c>
      <c r="AW2815">
        <v>24</v>
      </c>
      <c r="AX2815" t="s">
        <v>8888</v>
      </c>
      <c r="AY2815" t="s">
        <v>8878</v>
      </c>
      <c r="AZ2815" t="s">
        <v>8885</v>
      </c>
      <c r="BA2815" t="s">
        <v>8881</v>
      </c>
    </row>
    <row r="2816" spans="1:53" x14ac:dyDescent="0.2">
      <c r="A2816" t="s">
        <v>5457</v>
      </c>
      <c r="B2816" t="s">
        <v>8339</v>
      </c>
      <c r="D2816" t="s">
        <v>4845</v>
      </c>
      <c r="E2816">
        <v>89</v>
      </c>
      <c r="F2816">
        <v>89</v>
      </c>
      <c r="G2816" t="s">
        <v>84</v>
      </c>
      <c r="H2816" t="s">
        <v>153</v>
      </c>
      <c r="I2816" t="s">
        <v>215</v>
      </c>
      <c r="J2816" t="s">
        <v>56</v>
      </c>
      <c r="K2816" t="s">
        <v>75</v>
      </c>
      <c r="L2816" t="s">
        <v>75</v>
      </c>
      <c r="M2816" t="s">
        <v>86</v>
      </c>
      <c r="N2816" t="s">
        <v>87</v>
      </c>
      <c r="O2816" t="s">
        <v>38</v>
      </c>
      <c r="P2816" t="s">
        <v>204</v>
      </c>
      <c r="Q2816" t="s">
        <v>190</v>
      </c>
      <c r="R2816" t="s">
        <v>8814</v>
      </c>
      <c r="S2816" t="s">
        <v>1600</v>
      </c>
      <c r="T2816" t="s">
        <v>8843</v>
      </c>
      <c r="U2816" s="3">
        <v>45764</v>
      </c>
      <c r="V2816" t="s">
        <v>121</v>
      </c>
      <c r="W2816">
        <v>30</v>
      </c>
      <c r="X2816" t="s">
        <v>171</v>
      </c>
      <c r="Y2816">
        <v>24</v>
      </c>
      <c r="Z2816" t="s">
        <v>421</v>
      </c>
      <c r="AA2816" t="s">
        <v>8843</v>
      </c>
      <c r="AB2816" s="3">
        <v>45787</v>
      </c>
      <c r="AC2816" t="s">
        <v>44</v>
      </c>
      <c r="AD2816" t="s">
        <v>123</v>
      </c>
      <c r="AE2816">
        <v>1</v>
      </c>
      <c r="AF2816">
        <v>1</v>
      </c>
      <c r="AH2816" t="s">
        <v>47</v>
      </c>
      <c r="AI2816">
        <v>1</v>
      </c>
      <c r="AJ2816" t="s">
        <v>8819</v>
      </c>
      <c r="AK2816" t="s">
        <v>48</v>
      </c>
      <c r="AL2816" t="s">
        <v>175</v>
      </c>
      <c r="AM2816" t="s">
        <v>8824</v>
      </c>
      <c r="AN2816">
        <v>10</v>
      </c>
      <c r="AO2816">
        <v>10</v>
      </c>
      <c r="AP2816" t="s">
        <v>69</v>
      </c>
      <c r="AQ2816" t="s">
        <v>8829</v>
      </c>
      <c r="AR2816" t="s">
        <v>8832</v>
      </c>
      <c r="AS2816" t="s">
        <v>8835</v>
      </c>
      <c r="AT2816" t="s">
        <v>8828</v>
      </c>
      <c r="AU2816" t="s">
        <v>8828</v>
      </c>
      <c r="AV2816" t="s">
        <v>69</v>
      </c>
      <c r="AX2816" t="s">
        <v>8889</v>
      </c>
      <c r="AY2816" t="s">
        <v>8878</v>
      </c>
      <c r="BA2816" t="s">
        <v>8879</v>
      </c>
    </row>
    <row r="2817" spans="1:53" x14ac:dyDescent="0.2">
      <c r="A2817" t="s">
        <v>5458</v>
      </c>
      <c r="B2817" t="s">
        <v>5458</v>
      </c>
      <c r="D2817" t="s">
        <v>5459</v>
      </c>
      <c r="E2817" t="s">
        <v>50</v>
      </c>
      <c r="F2817">
        <v>30</v>
      </c>
      <c r="G2817" t="s">
        <v>84</v>
      </c>
      <c r="H2817" t="s">
        <v>153</v>
      </c>
      <c r="I2817" t="s">
        <v>218</v>
      </c>
      <c r="J2817" t="s">
        <v>56</v>
      </c>
      <c r="K2817" t="s">
        <v>100</v>
      </c>
      <c r="L2817" t="s">
        <v>8807</v>
      </c>
      <c r="M2817" t="s">
        <v>56</v>
      </c>
      <c r="N2817" t="s">
        <v>101</v>
      </c>
      <c r="O2817" t="s">
        <v>155</v>
      </c>
      <c r="P2817" t="s">
        <v>204</v>
      </c>
      <c r="Q2817" t="s">
        <v>190</v>
      </c>
      <c r="R2817" t="s">
        <v>8814</v>
      </c>
      <c r="S2817" t="s">
        <v>334</v>
      </c>
      <c r="T2817" t="s">
        <v>8843</v>
      </c>
      <c r="U2817" s="3">
        <v>45759</v>
      </c>
      <c r="V2817" t="s">
        <v>121</v>
      </c>
      <c r="W2817">
        <v>30</v>
      </c>
      <c r="X2817" t="s">
        <v>80</v>
      </c>
      <c r="Y2817">
        <v>48</v>
      </c>
      <c r="Z2817" t="s">
        <v>2569</v>
      </c>
      <c r="AA2817" t="s">
        <v>8843</v>
      </c>
      <c r="AB2817" s="3">
        <v>45672</v>
      </c>
      <c r="AC2817" t="s">
        <v>131</v>
      </c>
      <c r="AD2817" t="s">
        <v>114</v>
      </c>
      <c r="AE2817">
        <v>2</v>
      </c>
      <c r="AF2817">
        <v>2</v>
      </c>
      <c r="AG2817" t="s">
        <v>46</v>
      </c>
      <c r="AH2817" t="s">
        <v>47</v>
      </c>
      <c r="AI2817">
        <v>4</v>
      </c>
      <c r="AJ2817" t="s">
        <v>8821</v>
      </c>
      <c r="AK2817" t="s">
        <v>48</v>
      </c>
      <c r="AN2817">
        <v>10</v>
      </c>
      <c r="AO2817">
        <v>10</v>
      </c>
      <c r="AP2817" t="s">
        <v>48</v>
      </c>
      <c r="AQ2817" t="s">
        <v>8828</v>
      </c>
      <c r="AR2817" t="s">
        <v>8828</v>
      </c>
      <c r="AS2817" t="s">
        <v>8828</v>
      </c>
      <c r="AT2817" t="s">
        <v>8828</v>
      </c>
      <c r="AU2817" t="s">
        <v>8828</v>
      </c>
      <c r="AV2817" t="s">
        <v>48</v>
      </c>
      <c r="AW2817">
        <v>48</v>
      </c>
      <c r="AX2817" t="s">
        <v>8888</v>
      </c>
      <c r="AY2817" t="s">
        <v>8878</v>
      </c>
      <c r="AZ2817" t="s">
        <v>8887</v>
      </c>
      <c r="BA2817" t="s">
        <v>8879</v>
      </c>
    </row>
    <row r="2818" spans="1:53" x14ac:dyDescent="0.2">
      <c r="A2818" t="s">
        <v>5460</v>
      </c>
      <c r="B2818" t="s">
        <v>5460</v>
      </c>
      <c r="C2818" t="s">
        <v>4050</v>
      </c>
      <c r="E2818" t="s">
        <v>109</v>
      </c>
      <c r="G2818" t="s">
        <v>31</v>
      </c>
      <c r="H2818" t="s">
        <v>73</v>
      </c>
      <c r="I2818" t="s">
        <v>142</v>
      </c>
      <c r="J2818" t="s">
        <v>34</v>
      </c>
      <c r="K2818" t="s">
        <v>85</v>
      </c>
      <c r="L2818" t="s">
        <v>85</v>
      </c>
      <c r="M2818" t="s">
        <v>36</v>
      </c>
      <c r="N2818" t="s">
        <v>101</v>
      </c>
      <c r="O2818" t="s">
        <v>38</v>
      </c>
      <c r="P2818" t="s">
        <v>88</v>
      </c>
      <c r="Q2818" t="s">
        <v>40</v>
      </c>
      <c r="R2818" t="s">
        <v>8809</v>
      </c>
      <c r="S2818" t="s">
        <v>1142</v>
      </c>
      <c r="T2818" t="s">
        <v>8844</v>
      </c>
      <c r="U2818" s="3">
        <v>45778</v>
      </c>
      <c r="V2818" t="s">
        <v>103</v>
      </c>
      <c r="W2818">
        <v>120</v>
      </c>
      <c r="X2818" t="s">
        <v>62</v>
      </c>
      <c r="Y2818">
        <v>5</v>
      </c>
      <c r="AB2818" s="3"/>
      <c r="AC2818" t="s">
        <v>131</v>
      </c>
      <c r="AD2818" t="s">
        <v>123</v>
      </c>
      <c r="AE2818">
        <v>0</v>
      </c>
      <c r="AF2818">
        <v>0</v>
      </c>
      <c r="AH2818" t="s">
        <v>82</v>
      </c>
      <c r="AI2818" t="s">
        <v>133</v>
      </c>
      <c r="AJ2818" t="s">
        <v>8821</v>
      </c>
      <c r="AK2818" t="s">
        <v>69</v>
      </c>
      <c r="AL2818" t="s">
        <v>94</v>
      </c>
      <c r="AM2818" t="s">
        <v>8812</v>
      </c>
      <c r="AN2818" t="s">
        <v>50</v>
      </c>
      <c r="AO2818">
        <v>30</v>
      </c>
      <c r="AP2818" t="s">
        <v>69</v>
      </c>
      <c r="AQ2818" t="s">
        <v>8830</v>
      </c>
      <c r="AR2818" t="s">
        <v>8828</v>
      </c>
      <c r="AS2818" t="s">
        <v>8828</v>
      </c>
      <c r="AT2818" t="s">
        <v>8839</v>
      </c>
      <c r="AU2818" t="s">
        <v>8839</v>
      </c>
      <c r="AW2818">
        <v>5</v>
      </c>
      <c r="AY2818" t="s">
        <v>8882</v>
      </c>
      <c r="AZ2818" t="s">
        <v>8880</v>
      </c>
      <c r="BA2818" t="s">
        <v>8879</v>
      </c>
    </row>
    <row r="2819" spans="1:53" x14ac:dyDescent="0.2">
      <c r="A2819" t="s">
        <v>5461</v>
      </c>
      <c r="B2819" t="s">
        <v>5461</v>
      </c>
      <c r="C2819" t="s">
        <v>5145</v>
      </c>
      <c r="E2819" t="s">
        <v>50</v>
      </c>
      <c r="F2819">
        <v>30</v>
      </c>
      <c r="G2819" t="s">
        <v>31</v>
      </c>
      <c r="H2819" t="s">
        <v>53</v>
      </c>
      <c r="I2819" t="s">
        <v>54</v>
      </c>
      <c r="J2819" t="s">
        <v>136</v>
      </c>
      <c r="K2819" t="s">
        <v>35</v>
      </c>
      <c r="L2819" t="s">
        <v>8807</v>
      </c>
      <c r="M2819" t="s">
        <v>76</v>
      </c>
      <c r="N2819" t="s">
        <v>37</v>
      </c>
      <c r="O2819" t="s">
        <v>155</v>
      </c>
      <c r="P2819" t="s">
        <v>181</v>
      </c>
      <c r="Q2819" t="s">
        <v>190</v>
      </c>
      <c r="R2819" t="s">
        <v>8814</v>
      </c>
      <c r="S2819" t="s">
        <v>770</v>
      </c>
      <c r="T2819" t="s">
        <v>8843</v>
      </c>
      <c r="U2819" s="3">
        <v>45785</v>
      </c>
      <c r="V2819" t="s">
        <v>121</v>
      </c>
      <c r="W2819">
        <v>30</v>
      </c>
      <c r="X2819" t="s">
        <v>171</v>
      </c>
      <c r="Y2819">
        <v>24</v>
      </c>
      <c r="Z2819" t="s">
        <v>1049</v>
      </c>
      <c r="AA2819" t="s">
        <v>8845</v>
      </c>
      <c r="AB2819" s="3">
        <v>45759</v>
      </c>
      <c r="AC2819" t="s">
        <v>248</v>
      </c>
      <c r="AD2819" t="s">
        <v>45</v>
      </c>
      <c r="AE2819">
        <v>1</v>
      </c>
      <c r="AF2819">
        <v>1</v>
      </c>
      <c r="AG2819" t="s">
        <v>178</v>
      </c>
      <c r="AH2819" t="s">
        <v>125</v>
      </c>
      <c r="AI2819">
        <v>5</v>
      </c>
      <c r="AJ2819" t="s">
        <v>8821</v>
      </c>
      <c r="AK2819" t="s">
        <v>48</v>
      </c>
      <c r="AL2819" t="s">
        <v>68</v>
      </c>
      <c r="AM2819" t="s">
        <v>8823</v>
      </c>
      <c r="AN2819" t="s">
        <v>95</v>
      </c>
      <c r="AO2819">
        <v>100</v>
      </c>
      <c r="AP2819" t="s">
        <v>69</v>
      </c>
      <c r="AQ2819" t="s">
        <v>8828</v>
      </c>
      <c r="AR2819" t="s">
        <v>8828</v>
      </c>
      <c r="AS2819" t="s">
        <v>8828</v>
      </c>
      <c r="AT2819" t="s">
        <v>8828</v>
      </c>
      <c r="AU2819" t="s">
        <v>8828</v>
      </c>
      <c r="AV2819" t="s">
        <v>48</v>
      </c>
      <c r="AW2819">
        <v>24</v>
      </c>
      <c r="AX2819" t="s">
        <v>8888</v>
      </c>
      <c r="AY2819" t="s">
        <v>8878</v>
      </c>
      <c r="AZ2819" t="s">
        <v>8885</v>
      </c>
      <c r="BA2819" t="s">
        <v>8881</v>
      </c>
    </row>
    <row r="2820" spans="1:53" x14ac:dyDescent="0.2">
      <c r="A2820" t="s">
        <v>5462</v>
      </c>
      <c r="B2820" t="s">
        <v>8340</v>
      </c>
      <c r="D2820" t="s">
        <v>5463</v>
      </c>
      <c r="E2820" t="s">
        <v>109</v>
      </c>
      <c r="G2820" t="s">
        <v>84</v>
      </c>
      <c r="H2820" t="s">
        <v>32</v>
      </c>
      <c r="I2820" t="s">
        <v>259</v>
      </c>
      <c r="J2820" t="s">
        <v>55</v>
      </c>
      <c r="K2820" t="s">
        <v>35</v>
      </c>
      <c r="L2820" t="s">
        <v>8807</v>
      </c>
      <c r="M2820" t="s">
        <v>56</v>
      </c>
      <c r="N2820" t="s">
        <v>87</v>
      </c>
      <c r="O2820" t="s">
        <v>155</v>
      </c>
      <c r="P2820" t="s">
        <v>59</v>
      </c>
      <c r="Q2820" t="s">
        <v>190</v>
      </c>
      <c r="R2820" t="s">
        <v>8814</v>
      </c>
      <c r="S2820" t="s">
        <v>1238</v>
      </c>
      <c r="T2820" t="s">
        <v>8844</v>
      </c>
      <c r="U2820" s="3">
        <v>45814</v>
      </c>
      <c r="V2820" t="s">
        <v>226</v>
      </c>
      <c r="W2820">
        <v>60</v>
      </c>
      <c r="X2820" t="s">
        <v>171</v>
      </c>
      <c r="Y2820">
        <v>24</v>
      </c>
      <c r="Z2820" t="s">
        <v>488</v>
      </c>
      <c r="AA2820" t="s">
        <v>8844</v>
      </c>
      <c r="AB2820" s="3">
        <v>45715</v>
      </c>
      <c r="AC2820" t="s">
        <v>44</v>
      </c>
      <c r="AD2820" t="s">
        <v>114</v>
      </c>
      <c r="AE2820">
        <v>1</v>
      </c>
      <c r="AF2820">
        <v>1</v>
      </c>
      <c r="AG2820" t="s">
        <v>105</v>
      </c>
      <c r="AH2820" t="s">
        <v>47</v>
      </c>
      <c r="AI2820">
        <v>1</v>
      </c>
      <c r="AJ2820" t="s">
        <v>8819</v>
      </c>
      <c r="AK2820" t="s">
        <v>69</v>
      </c>
      <c r="AN2820" t="s">
        <v>50</v>
      </c>
      <c r="AO2820">
        <v>30</v>
      </c>
      <c r="AP2820" t="s">
        <v>69</v>
      </c>
      <c r="AQ2820" t="s">
        <v>8829</v>
      </c>
      <c r="AR2820" t="s">
        <v>8832</v>
      </c>
      <c r="AS2820" t="s">
        <v>8835</v>
      </c>
      <c r="AT2820" t="s">
        <v>8828</v>
      </c>
      <c r="AU2820" t="s">
        <v>8828</v>
      </c>
      <c r="AV2820" t="s">
        <v>48</v>
      </c>
      <c r="AY2820" t="s">
        <v>8886</v>
      </c>
      <c r="BA2820" t="s">
        <v>8879</v>
      </c>
    </row>
    <row r="2821" spans="1:53" x14ac:dyDescent="0.2">
      <c r="A2821" t="s">
        <v>5464</v>
      </c>
      <c r="B2821" t="s">
        <v>8341</v>
      </c>
      <c r="D2821" t="s">
        <v>3659</v>
      </c>
      <c r="E2821" t="s">
        <v>50</v>
      </c>
      <c r="F2821">
        <v>30</v>
      </c>
      <c r="G2821" t="s">
        <v>31</v>
      </c>
      <c r="H2821" t="s">
        <v>32</v>
      </c>
      <c r="I2821" t="s">
        <v>33</v>
      </c>
      <c r="J2821" t="s">
        <v>56</v>
      </c>
      <c r="K2821" t="s">
        <v>85</v>
      </c>
      <c r="L2821" t="s">
        <v>85</v>
      </c>
      <c r="M2821" t="s">
        <v>56</v>
      </c>
      <c r="N2821" t="s">
        <v>57</v>
      </c>
      <c r="O2821" t="s">
        <v>58</v>
      </c>
      <c r="P2821" t="s">
        <v>39</v>
      </c>
      <c r="Q2821" t="s">
        <v>175</v>
      </c>
      <c r="R2821" t="s">
        <v>8813</v>
      </c>
      <c r="S2821" t="s">
        <v>365</v>
      </c>
      <c r="T2821" t="s">
        <v>8844</v>
      </c>
      <c r="U2821" s="3">
        <v>45707</v>
      </c>
      <c r="V2821" t="s">
        <v>103</v>
      </c>
      <c r="W2821">
        <v>120</v>
      </c>
      <c r="X2821" t="s">
        <v>171</v>
      </c>
      <c r="Y2821">
        <v>24</v>
      </c>
      <c r="AB2821" s="3"/>
      <c r="AC2821" t="s">
        <v>44</v>
      </c>
      <c r="AD2821" t="s">
        <v>123</v>
      </c>
      <c r="AE2821">
        <v>1</v>
      </c>
      <c r="AF2821">
        <v>1</v>
      </c>
      <c r="AG2821" t="s">
        <v>124</v>
      </c>
      <c r="AH2821" t="s">
        <v>66</v>
      </c>
      <c r="AI2821" t="s">
        <v>151</v>
      </c>
      <c r="AJ2821" t="s">
        <v>8821</v>
      </c>
      <c r="AK2821" t="s">
        <v>48</v>
      </c>
      <c r="AN2821" t="s">
        <v>95</v>
      </c>
      <c r="AO2821">
        <v>100</v>
      </c>
      <c r="AP2821" t="s">
        <v>69</v>
      </c>
      <c r="AQ2821" t="s">
        <v>8828</v>
      </c>
      <c r="AR2821" t="s">
        <v>8832</v>
      </c>
      <c r="AS2821" t="s">
        <v>8828</v>
      </c>
      <c r="AT2821" t="s">
        <v>8828</v>
      </c>
      <c r="AU2821" t="s">
        <v>8828</v>
      </c>
      <c r="AX2821" t="s">
        <v>8888</v>
      </c>
      <c r="AY2821" t="s">
        <v>8882</v>
      </c>
      <c r="BA2821" t="s">
        <v>8881</v>
      </c>
    </row>
    <row r="2822" spans="1:53" x14ac:dyDescent="0.2">
      <c r="A2822" t="s">
        <v>5465</v>
      </c>
      <c r="B2822" t="s">
        <v>8342</v>
      </c>
      <c r="C2822" t="s">
        <v>2722</v>
      </c>
      <c r="E2822">
        <v>49</v>
      </c>
      <c r="F2822">
        <v>49</v>
      </c>
      <c r="G2822" t="s">
        <v>31</v>
      </c>
      <c r="H2822" t="s">
        <v>32</v>
      </c>
      <c r="I2822" t="s">
        <v>117</v>
      </c>
      <c r="J2822" t="s">
        <v>34</v>
      </c>
      <c r="K2822" t="s">
        <v>85</v>
      </c>
      <c r="L2822" t="s">
        <v>85</v>
      </c>
      <c r="M2822" t="s">
        <v>76</v>
      </c>
      <c r="N2822" t="s">
        <v>87</v>
      </c>
      <c r="O2822" t="s">
        <v>78</v>
      </c>
      <c r="P2822" t="s">
        <v>88</v>
      </c>
      <c r="Q2822" t="s">
        <v>190</v>
      </c>
      <c r="R2822" t="s">
        <v>8814</v>
      </c>
      <c r="S2822" t="s">
        <v>902</v>
      </c>
      <c r="T2822" t="s">
        <v>8844</v>
      </c>
      <c r="U2822" s="3">
        <v>45676</v>
      </c>
      <c r="V2822" t="s">
        <v>121</v>
      </c>
      <c r="W2822">
        <v>30</v>
      </c>
      <c r="X2822" t="s">
        <v>171</v>
      </c>
      <c r="Y2822">
        <v>24</v>
      </c>
      <c r="AB2822" s="3"/>
      <c r="AC2822" t="s">
        <v>44</v>
      </c>
      <c r="AD2822" t="s">
        <v>114</v>
      </c>
      <c r="AE2822" t="s">
        <v>93</v>
      </c>
      <c r="AF2822">
        <v>1</v>
      </c>
      <c r="AG2822" t="s">
        <v>196</v>
      </c>
      <c r="AH2822" t="s">
        <v>125</v>
      </c>
      <c r="AI2822">
        <v>4</v>
      </c>
      <c r="AJ2822" t="s">
        <v>8821</v>
      </c>
      <c r="AK2822" t="s">
        <v>48</v>
      </c>
      <c r="AN2822">
        <v>10</v>
      </c>
      <c r="AO2822">
        <v>10</v>
      </c>
      <c r="AP2822" t="s">
        <v>48</v>
      </c>
      <c r="AQ2822" t="s">
        <v>8828</v>
      </c>
      <c r="AR2822" t="s">
        <v>8832</v>
      </c>
      <c r="AS2822" t="s">
        <v>8837</v>
      </c>
      <c r="AT2822" t="s">
        <v>8828</v>
      </c>
      <c r="AU2822" t="s">
        <v>8828</v>
      </c>
      <c r="AX2822" t="s">
        <v>8891</v>
      </c>
      <c r="AY2822" t="s">
        <v>8878</v>
      </c>
      <c r="BA2822" t="s">
        <v>8879</v>
      </c>
    </row>
    <row r="2823" spans="1:53" x14ac:dyDescent="0.2">
      <c r="A2823" t="s">
        <v>5466</v>
      </c>
      <c r="B2823" t="s">
        <v>5466</v>
      </c>
      <c r="D2823" t="s">
        <v>5467</v>
      </c>
      <c r="E2823">
        <v>3</v>
      </c>
      <c r="F2823">
        <v>3</v>
      </c>
      <c r="G2823" t="s">
        <v>31</v>
      </c>
      <c r="H2823" t="s">
        <v>32</v>
      </c>
      <c r="I2823" t="s">
        <v>259</v>
      </c>
      <c r="J2823" t="s">
        <v>56</v>
      </c>
      <c r="K2823" t="s">
        <v>100</v>
      </c>
      <c r="L2823" t="s">
        <v>8807</v>
      </c>
      <c r="M2823" t="s">
        <v>36</v>
      </c>
      <c r="N2823" t="s">
        <v>101</v>
      </c>
      <c r="O2823" t="s">
        <v>38</v>
      </c>
      <c r="P2823" t="s">
        <v>119</v>
      </c>
      <c r="Q2823" t="s">
        <v>190</v>
      </c>
      <c r="R2823" t="s">
        <v>8814</v>
      </c>
      <c r="S2823" t="s">
        <v>255</v>
      </c>
      <c r="T2823" t="s">
        <v>8844</v>
      </c>
      <c r="U2823" s="3">
        <v>45801</v>
      </c>
      <c r="V2823" t="s">
        <v>226</v>
      </c>
      <c r="W2823">
        <v>60</v>
      </c>
      <c r="X2823" t="s">
        <v>62</v>
      </c>
      <c r="Y2823">
        <v>5</v>
      </c>
      <c r="Z2823" t="s">
        <v>755</v>
      </c>
      <c r="AA2823" t="s">
        <v>8843</v>
      </c>
      <c r="AB2823" s="3">
        <v>45797</v>
      </c>
      <c r="AC2823" t="s">
        <v>44</v>
      </c>
      <c r="AD2823" t="s">
        <v>114</v>
      </c>
      <c r="AE2823">
        <v>3</v>
      </c>
      <c r="AF2823">
        <v>3</v>
      </c>
      <c r="AH2823" t="s">
        <v>66</v>
      </c>
      <c r="AI2823">
        <v>4</v>
      </c>
      <c r="AJ2823" t="s">
        <v>8821</v>
      </c>
      <c r="AN2823">
        <v>20</v>
      </c>
      <c r="AO2823">
        <v>20</v>
      </c>
      <c r="AP2823" t="s">
        <v>48</v>
      </c>
      <c r="AQ2823" t="s">
        <v>8829</v>
      </c>
      <c r="AR2823" t="s">
        <v>8832</v>
      </c>
      <c r="AS2823" t="s">
        <v>8828</v>
      </c>
      <c r="AT2823" t="s">
        <v>8839</v>
      </c>
      <c r="AU2823" t="s">
        <v>8828</v>
      </c>
      <c r="AV2823" t="s">
        <v>48</v>
      </c>
      <c r="AX2823" t="s">
        <v>8877</v>
      </c>
      <c r="AY2823" t="s">
        <v>8886</v>
      </c>
      <c r="BA2823" t="s">
        <v>8879</v>
      </c>
    </row>
    <row r="2824" spans="1:53" x14ac:dyDescent="0.2">
      <c r="A2824" t="s">
        <v>5468</v>
      </c>
      <c r="B2824" t="s">
        <v>8343</v>
      </c>
      <c r="C2824" t="s">
        <v>5469</v>
      </c>
      <c r="E2824" t="s">
        <v>50</v>
      </c>
      <c r="F2824">
        <v>30</v>
      </c>
      <c r="G2824" t="s">
        <v>84</v>
      </c>
      <c r="H2824" t="s">
        <v>73</v>
      </c>
      <c r="I2824" t="s">
        <v>110</v>
      </c>
      <c r="J2824" t="s">
        <v>56</v>
      </c>
      <c r="K2824" t="s">
        <v>100</v>
      </c>
      <c r="L2824" t="s">
        <v>8807</v>
      </c>
      <c r="M2824" t="s">
        <v>56</v>
      </c>
      <c r="N2824" t="s">
        <v>87</v>
      </c>
      <c r="O2824" t="s">
        <v>155</v>
      </c>
      <c r="P2824" t="s">
        <v>88</v>
      </c>
      <c r="Q2824" t="s">
        <v>60</v>
      </c>
      <c r="R2824" t="s">
        <v>8810</v>
      </c>
      <c r="S2824" t="s">
        <v>1977</v>
      </c>
      <c r="T2824" t="s">
        <v>8845</v>
      </c>
      <c r="U2824" s="3">
        <v>45734</v>
      </c>
      <c r="V2824" t="s">
        <v>121</v>
      </c>
      <c r="W2824">
        <v>30</v>
      </c>
      <c r="X2824" t="s">
        <v>43</v>
      </c>
      <c r="Y2824">
        <v>2</v>
      </c>
      <c r="Z2824" t="s">
        <v>3156</v>
      </c>
      <c r="AA2824" t="s">
        <v>8843</v>
      </c>
      <c r="AB2824" s="3">
        <v>45753</v>
      </c>
      <c r="AC2824" t="s">
        <v>113</v>
      </c>
      <c r="AD2824" t="s">
        <v>81</v>
      </c>
      <c r="AE2824">
        <v>0</v>
      </c>
      <c r="AF2824">
        <v>0</v>
      </c>
      <c r="AG2824" t="s">
        <v>178</v>
      </c>
      <c r="AH2824" t="s">
        <v>66</v>
      </c>
      <c r="AI2824">
        <v>1</v>
      </c>
      <c r="AJ2824" t="s">
        <v>8819</v>
      </c>
      <c r="AK2824" t="s">
        <v>48</v>
      </c>
      <c r="AL2824" t="s">
        <v>68</v>
      </c>
      <c r="AM2824" t="s">
        <v>8823</v>
      </c>
      <c r="AN2824">
        <v>20</v>
      </c>
      <c r="AO2824">
        <v>20</v>
      </c>
      <c r="AP2824" t="s">
        <v>69</v>
      </c>
      <c r="AQ2824" t="s">
        <v>8829</v>
      </c>
      <c r="AR2824" t="s">
        <v>8832</v>
      </c>
      <c r="AS2824" t="s">
        <v>8828</v>
      </c>
      <c r="AT2824" t="s">
        <v>8828</v>
      </c>
      <c r="AU2824" t="s">
        <v>8828</v>
      </c>
      <c r="AV2824" t="s">
        <v>69</v>
      </c>
      <c r="AX2824" t="s">
        <v>8888</v>
      </c>
      <c r="AY2824" t="s">
        <v>8878</v>
      </c>
      <c r="BA2824" t="s">
        <v>8879</v>
      </c>
    </row>
    <row r="2825" spans="1:53" x14ac:dyDescent="0.2">
      <c r="A2825" t="s">
        <v>5470</v>
      </c>
      <c r="B2825" t="s">
        <v>8344</v>
      </c>
      <c r="C2825" t="s">
        <v>5471</v>
      </c>
      <c r="D2825" t="s">
        <v>5472</v>
      </c>
      <c r="E2825" t="s">
        <v>50</v>
      </c>
      <c r="F2825">
        <v>30</v>
      </c>
      <c r="G2825" t="s">
        <v>84</v>
      </c>
      <c r="H2825" t="s">
        <v>32</v>
      </c>
      <c r="I2825" t="s">
        <v>259</v>
      </c>
      <c r="J2825" t="s">
        <v>56</v>
      </c>
      <c r="K2825" t="s">
        <v>85</v>
      </c>
      <c r="L2825" t="s">
        <v>85</v>
      </c>
      <c r="M2825" t="s">
        <v>222</v>
      </c>
      <c r="N2825" t="s">
        <v>87</v>
      </c>
      <c r="O2825" t="s">
        <v>118</v>
      </c>
      <c r="P2825" t="s">
        <v>59</v>
      </c>
      <c r="Q2825" t="s">
        <v>190</v>
      </c>
      <c r="R2825" t="s">
        <v>8814</v>
      </c>
      <c r="S2825" t="s">
        <v>324</v>
      </c>
      <c r="T2825" t="s">
        <v>8844</v>
      </c>
      <c r="U2825" s="3">
        <v>45819</v>
      </c>
      <c r="V2825" t="s">
        <v>42</v>
      </c>
      <c r="W2825">
        <v>45</v>
      </c>
      <c r="X2825" t="s">
        <v>171</v>
      </c>
      <c r="Y2825">
        <v>24</v>
      </c>
      <c r="AB2825" s="3"/>
      <c r="AC2825" t="s">
        <v>44</v>
      </c>
      <c r="AD2825" t="s">
        <v>45</v>
      </c>
      <c r="AE2825">
        <v>1</v>
      </c>
      <c r="AF2825">
        <v>1</v>
      </c>
      <c r="AG2825" t="s">
        <v>124</v>
      </c>
      <c r="AH2825" t="s">
        <v>47</v>
      </c>
      <c r="AI2825">
        <v>4</v>
      </c>
      <c r="AJ2825" t="s">
        <v>8821</v>
      </c>
      <c r="AK2825" t="s">
        <v>48</v>
      </c>
      <c r="AN2825">
        <v>10</v>
      </c>
      <c r="AO2825">
        <v>10</v>
      </c>
      <c r="AP2825" t="s">
        <v>69</v>
      </c>
      <c r="AQ2825" t="s">
        <v>8828</v>
      </c>
      <c r="AR2825" t="s">
        <v>8832</v>
      </c>
      <c r="AS2825" t="s">
        <v>8835</v>
      </c>
      <c r="AT2825" t="s">
        <v>8828</v>
      </c>
      <c r="AU2825" t="s">
        <v>8828</v>
      </c>
      <c r="AX2825" t="s">
        <v>8888</v>
      </c>
      <c r="AY2825" t="s">
        <v>8878</v>
      </c>
      <c r="BA2825" t="s">
        <v>8879</v>
      </c>
    </row>
    <row r="2826" spans="1:53" x14ac:dyDescent="0.2">
      <c r="A2826" t="s">
        <v>5473</v>
      </c>
      <c r="B2826" t="s">
        <v>5473</v>
      </c>
      <c r="C2826" t="s">
        <v>5474</v>
      </c>
      <c r="D2826" t="s">
        <v>5475</v>
      </c>
      <c r="E2826" t="s">
        <v>50</v>
      </c>
      <c r="F2826">
        <v>30</v>
      </c>
      <c r="G2826" t="s">
        <v>84</v>
      </c>
      <c r="H2826" t="s">
        <v>73</v>
      </c>
      <c r="I2826" t="s">
        <v>74</v>
      </c>
      <c r="J2826" t="s">
        <v>55</v>
      </c>
      <c r="K2826" t="s">
        <v>100</v>
      </c>
      <c r="L2826" t="s">
        <v>8807</v>
      </c>
      <c r="M2826" t="s">
        <v>222</v>
      </c>
      <c r="N2826" t="s">
        <v>77</v>
      </c>
      <c r="O2826" t="s">
        <v>155</v>
      </c>
      <c r="P2826" t="s">
        <v>88</v>
      </c>
      <c r="Q2826" t="s">
        <v>60</v>
      </c>
      <c r="R2826" t="s">
        <v>8810</v>
      </c>
      <c r="S2826" t="s">
        <v>1673</v>
      </c>
      <c r="T2826" t="s">
        <v>8845</v>
      </c>
      <c r="U2826" s="3">
        <v>45836</v>
      </c>
      <c r="V2826" t="s">
        <v>42</v>
      </c>
      <c r="W2826">
        <v>45</v>
      </c>
      <c r="X2826" t="s">
        <v>80</v>
      </c>
      <c r="Y2826">
        <v>48</v>
      </c>
      <c r="Z2826" t="s">
        <v>2356</v>
      </c>
      <c r="AA2826" t="s">
        <v>8844</v>
      </c>
      <c r="AB2826" s="3">
        <v>45659</v>
      </c>
      <c r="AC2826" t="s">
        <v>113</v>
      </c>
      <c r="AD2826" t="s">
        <v>81</v>
      </c>
      <c r="AE2826">
        <v>3</v>
      </c>
      <c r="AF2826">
        <v>3</v>
      </c>
      <c r="AG2826" t="s">
        <v>65</v>
      </c>
      <c r="AH2826" t="s">
        <v>66</v>
      </c>
      <c r="AI2826" t="s">
        <v>133</v>
      </c>
      <c r="AJ2826" t="s">
        <v>8821</v>
      </c>
      <c r="AK2826" t="s">
        <v>69</v>
      </c>
      <c r="AN2826">
        <v>20</v>
      </c>
      <c r="AO2826">
        <v>20</v>
      </c>
      <c r="AP2826" t="s">
        <v>48</v>
      </c>
      <c r="AQ2826" t="s">
        <v>8829</v>
      </c>
      <c r="AR2826" t="s">
        <v>8832</v>
      </c>
      <c r="AS2826" t="s">
        <v>8828</v>
      </c>
      <c r="AT2826" t="s">
        <v>8828</v>
      </c>
      <c r="AU2826" t="s">
        <v>8828</v>
      </c>
      <c r="AV2826" t="s">
        <v>48</v>
      </c>
      <c r="AX2826" t="s">
        <v>8888</v>
      </c>
      <c r="AY2826" t="s">
        <v>8878</v>
      </c>
      <c r="BA2826" t="s">
        <v>8879</v>
      </c>
    </row>
    <row r="2827" spans="1:53" x14ac:dyDescent="0.2">
      <c r="A2827" t="s">
        <v>5476</v>
      </c>
      <c r="B2827" t="s">
        <v>5476</v>
      </c>
      <c r="C2827" t="s">
        <v>4297</v>
      </c>
      <c r="E2827">
        <v>58</v>
      </c>
      <c r="F2827">
        <v>58</v>
      </c>
      <c r="G2827" t="s">
        <v>31</v>
      </c>
      <c r="H2827" t="s">
        <v>153</v>
      </c>
      <c r="I2827" t="s">
        <v>215</v>
      </c>
      <c r="J2827" t="s">
        <v>55</v>
      </c>
      <c r="K2827" t="s">
        <v>35</v>
      </c>
      <c r="L2827" t="s">
        <v>8807</v>
      </c>
      <c r="M2827" t="s">
        <v>86</v>
      </c>
      <c r="N2827" t="s">
        <v>101</v>
      </c>
      <c r="O2827" t="s">
        <v>118</v>
      </c>
      <c r="P2827" t="s">
        <v>204</v>
      </c>
      <c r="Q2827" t="s">
        <v>60</v>
      </c>
      <c r="R2827" t="s">
        <v>8810</v>
      </c>
      <c r="S2827" t="s">
        <v>112</v>
      </c>
      <c r="T2827" t="s">
        <v>8843</v>
      </c>
      <c r="U2827" s="3">
        <v>45779</v>
      </c>
      <c r="V2827" t="s">
        <v>42</v>
      </c>
      <c r="W2827">
        <v>45</v>
      </c>
      <c r="X2827" t="s">
        <v>43</v>
      </c>
      <c r="Y2827">
        <v>2</v>
      </c>
      <c r="Z2827" t="s">
        <v>1498</v>
      </c>
      <c r="AA2827" t="s">
        <v>8843</v>
      </c>
      <c r="AB2827" s="3">
        <v>45681</v>
      </c>
      <c r="AC2827" t="s">
        <v>44</v>
      </c>
      <c r="AD2827" t="s">
        <v>123</v>
      </c>
      <c r="AE2827">
        <v>1</v>
      </c>
      <c r="AF2827">
        <v>1</v>
      </c>
      <c r="AG2827" t="s">
        <v>46</v>
      </c>
      <c r="AH2827" t="s">
        <v>125</v>
      </c>
      <c r="AI2827" t="s">
        <v>133</v>
      </c>
      <c r="AJ2827" t="s">
        <v>8821</v>
      </c>
      <c r="AL2827" t="s">
        <v>49</v>
      </c>
      <c r="AN2827" t="s">
        <v>95</v>
      </c>
      <c r="AO2827">
        <v>100</v>
      </c>
      <c r="AP2827" t="s">
        <v>69</v>
      </c>
      <c r="AQ2827" t="s">
        <v>8829</v>
      </c>
      <c r="AR2827" t="s">
        <v>8832</v>
      </c>
      <c r="AS2827" t="s">
        <v>8837</v>
      </c>
      <c r="AT2827" t="s">
        <v>8828</v>
      </c>
      <c r="AU2827" t="s">
        <v>8828</v>
      </c>
      <c r="AV2827" t="s">
        <v>48</v>
      </c>
      <c r="AX2827" t="s">
        <v>8890</v>
      </c>
      <c r="AY2827" t="s">
        <v>8878</v>
      </c>
      <c r="BA2827" t="s">
        <v>8881</v>
      </c>
    </row>
    <row r="2828" spans="1:53" x14ac:dyDescent="0.2">
      <c r="A2828" t="s">
        <v>5477</v>
      </c>
      <c r="B2828" t="s">
        <v>8345</v>
      </c>
      <c r="C2828" t="s">
        <v>5478</v>
      </c>
      <c r="E2828" t="s">
        <v>109</v>
      </c>
      <c r="G2828" t="s">
        <v>84</v>
      </c>
      <c r="H2828" t="s">
        <v>153</v>
      </c>
      <c r="I2828" t="s">
        <v>154</v>
      </c>
      <c r="J2828" t="s">
        <v>56</v>
      </c>
      <c r="K2828" t="s">
        <v>75</v>
      </c>
      <c r="L2828" t="s">
        <v>75</v>
      </c>
      <c r="M2828" t="s">
        <v>222</v>
      </c>
      <c r="N2828" t="s">
        <v>57</v>
      </c>
      <c r="O2828" t="s">
        <v>78</v>
      </c>
      <c r="P2828" t="s">
        <v>39</v>
      </c>
      <c r="Q2828" t="s">
        <v>40</v>
      </c>
      <c r="R2828" t="s">
        <v>8809</v>
      </c>
      <c r="S2828" t="s">
        <v>1247</v>
      </c>
      <c r="T2828" t="s">
        <v>8845</v>
      </c>
      <c r="U2828" s="3">
        <v>45662</v>
      </c>
      <c r="V2828" t="s">
        <v>121</v>
      </c>
      <c r="W2828">
        <v>30</v>
      </c>
      <c r="X2828" t="s">
        <v>80</v>
      </c>
      <c r="Y2828">
        <v>48</v>
      </c>
      <c r="AB2828" s="3"/>
      <c r="AC2828" t="s">
        <v>131</v>
      </c>
      <c r="AD2828" t="s">
        <v>114</v>
      </c>
      <c r="AE2828">
        <v>1</v>
      </c>
      <c r="AF2828">
        <v>1</v>
      </c>
      <c r="AG2828" t="s">
        <v>196</v>
      </c>
      <c r="AH2828" t="s">
        <v>125</v>
      </c>
      <c r="AI2828">
        <v>5</v>
      </c>
      <c r="AJ2828" t="s">
        <v>8821</v>
      </c>
      <c r="AL2828" t="s">
        <v>94</v>
      </c>
      <c r="AM2828" t="s">
        <v>8812</v>
      </c>
      <c r="AN2828">
        <v>10</v>
      </c>
      <c r="AO2828">
        <v>10</v>
      </c>
      <c r="AP2828" t="s">
        <v>48</v>
      </c>
      <c r="AQ2828" t="s">
        <v>8830</v>
      </c>
      <c r="AR2828" t="s">
        <v>8828</v>
      </c>
      <c r="AS2828" t="s">
        <v>8828</v>
      </c>
      <c r="AT2828" t="s">
        <v>8828</v>
      </c>
      <c r="AU2828" t="s">
        <v>8828</v>
      </c>
      <c r="AW2828">
        <v>48</v>
      </c>
      <c r="AY2828" t="s">
        <v>8878</v>
      </c>
      <c r="AZ2828" t="s">
        <v>8887</v>
      </c>
      <c r="BA2828" t="s">
        <v>8879</v>
      </c>
    </row>
    <row r="2829" spans="1:53" x14ac:dyDescent="0.2">
      <c r="A2829" t="s">
        <v>5479</v>
      </c>
      <c r="B2829" t="s">
        <v>8346</v>
      </c>
      <c r="C2829" t="s">
        <v>5480</v>
      </c>
      <c r="E2829">
        <v>18</v>
      </c>
      <c r="F2829">
        <v>18</v>
      </c>
      <c r="G2829" t="s">
        <v>84</v>
      </c>
      <c r="H2829" t="s">
        <v>53</v>
      </c>
      <c r="I2829" t="s">
        <v>54</v>
      </c>
      <c r="J2829" t="s">
        <v>34</v>
      </c>
      <c r="K2829" t="s">
        <v>35</v>
      </c>
      <c r="L2829" t="s">
        <v>8807</v>
      </c>
      <c r="M2829" t="s">
        <v>222</v>
      </c>
      <c r="N2829" t="s">
        <v>57</v>
      </c>
      <c r="O2829" t="s">
        <v>58</v>
      </c>
      <c r="P2829" t="s">
        <v>88</v>
      </c>
      <c r="Q2829" t="s">
        <v>190</v>
      </c>
      <c r="R2829" t="s">
        <v>8814</v>
      </c>
      <c r="S2829" t="s">
        <v>195</v>
      </c>
      <c r="T2829" t="s">
        <v>8843</v>
      </c>
      <c r="U2829" s="3">
        <v>45690</v>
      </c>
      <c r="V2829" t="s">
        <v>226</v>
      </c>
      <c r="W2829">
        <v>60</v>
      </c>
      <c r="X2829" t="s">
        <v>80</v>
      </c>
      <c r="Y2829">
        <v>48</v>
      </c>
      <c r="Z2829" t="s">
        <v>63</v>
      </c>
      <c r="AA2829" t="s">
        <v>8843</v>
      </c>
      <c r="AB2829" s="3">
        <v>45752</v>
      </c>
      <c r="AC2829" t="s">
        <v>113</v>
      </c>
      <c r="AD2829" t="s">
        <v>81</v>
      </c>
      <c r="AE2829">
        <v>2</v>
      </c>
      <c r="AF2829">
        <v>2</v>
      </c>
      <c r="AG2829" t="s">
        <v>65</v>
      </c>
      <c r="AH2829" t="s">
        <v>47</v>
      </c>
      <c r="AI2829" t="s">
        <v>133</v>
      </c>
      <c r="AJ2829" t="s">
        <v>8821</v>
      </c>
      <c r="AK2829" t="s">
        <v>48</v>
      </c>
      <c r="AN2829">
        <v>50</v>
      </c>
      <c r="AO2829">
        <v>50</v>
      </c>
      <c r="AP2829" t="s">
        <v>69</v>
      </c>
      <c r="AQ2829" t="s">
        <v>8829</v>
      </c>
      <c r="AR2829" t="s">
        <v>8832</v>
      </c>
      <c r="AS2829" t="s">
        <v>8835</v>
      </c>
      <c r="AT2829" t="s">
        <v>8828</v>
      </c>
      <c r="AU2829" t="s">
        <v>8828</v>
      </c>
      <c r="AV2829" t="s">
        <v>69</v>
      </c>
      <c r="AX2829" t="s">
        <v>8888</v>
      </c>
      <c r="AY2829" t="s">
        <v>8886</v>
      </c>
      <c r="BA2829" t="s">
        <v>8883</v>
      </c>
    </row>
    <row r="2830" spans="1:53" x14ac:dyDescent="0.2">
      <c r="A2830" t="s">
        <v>5481</v>
      </c>
      <c r="B2830" t="s">
        <v>8347</v>
      </c>
      <c r="C2830" t="s">
        <v>5482</v>
      </c>
      <c r="D2830" t="s">
        <v>5483</v>
      </c>
      <c r="E2830">
        <v>68</v>
      </c>
      <c r="F2830">
        <v>68</v>
      </c>
      <c r="G2830" t="s">
        <v>31</v>
      </c>
      <c r="H2830" t="s">
        <v>53</v>
      </c>
      <c r="I2830" t="s">
        <v>54</v>
      </c>
      <c r="J2830" t="s">
        <v>34</v>
      </c>
      <c r="K2830" t="s">
        <v>35</v>
      </c>
      <c r="L2830" t="s">
        <v>8807</v>
      </c>
      <c r="M2830" t="s">
        <v>86</v>
      </c>
      <c r="N2830" t="s">
        <v>77</v>
      </c>
      <c r="O2830" t="s">
        <v>78</v>
      </c>
      <c r="P2830" t="s">
        <v>59</v>
      </c>
      <c r="Q2830" t="s">
        <v>138</v>
      </c>
      <c r="R2830" t="s">
        <v>8814</v>
      </c>
      <c r="S2830" t="s">
        <v>3334</v>
      </c>
      <c r="T2830" t="s">
        <v>8845</v>
      </c>
      <c r="U2830" s="3">
        <v>45784</v>
      </c>
      <c r="V2830" t="s">
        <v>121</v>
      </c>
      <c r="W2830">
        <v>30</v>
      </c>
      <c r="X2830" t="s">
        <v>163</v>
      </c>
      <c r="Z2830" t="s">
        <v>1570</v>
      </c>
      <c r="AA2830" t="s">
        <v>8843</v>
      </c>
      <c r="AB2830" s="3">
        <v>45751</v>
      </c>
      <c r="AC2830" t="s">
        <v>131</v>
      </c>
      <c r="AD2830" t="s">
        <v>81</v>
      </c>
      <c r="AE2830" t="s">
        <v>93</v>
      </c>
      <c r="AF2830">
        <v>1</v>
      </c>
      <c r="AG2830" t="s">
        <v>160</v>
      </c>
      <c r="AH2830" t="s">
        <v>66</v>
      </c>
      <c r="AI2830">
        <v>5</v>
      </c>
      <c r="AJ2830" t="s">
        <v>8821</v>
      </c>
      <c r="AK2830" t="s">
        <v>69</v>
      </c>
      <c r="AN2830" t="s">
        <v>50</v>
      </c>
      <c r="AO2830">
        <v>30</v>
      </c>
      <c r="AP2830" t="s">
        <v>48</v>
      </c>
      <c r="AQ2830" t="s">
        <v>8828</v>
      </c>
      <c r="AR2830" t="s">
        <v>8833</v>
      </c>
      <c r="AS2830" t="s">
        <v>8828</v>
      </c>
      <c r="AT2830" t="s">
        <v>8828</v>
      </c>
      <c r="AU2830" t="s">
        <v>8828</v>
      </c>
      <c r="AV2830" t="s">
        <v>48</v>
      </c>
      <c r="AX2830" t="s">
        <v>8889</v>
      </c>
      <c r="AY2830" t="s">
        <v>8878</v>
      </c>
      <c r="BA2830" t="s">
        <v>8879</v>
      </c>
    </row>
    <row r="2831" spans="1:53" x14ac:dyDescent="0.2">
      <c r="A2831" t="s">
        <v>5484</v>
      </c>
      <c r="B2831" t="s">
        <v>5484</v>
      </c>
      <c r="D2831" t="s">
        <v>5485</v>
      </c>
      <c r="E2831">
        <v>13</v>
      </c>
      <c r="F2831">
        <v>13</v>
      </c>
      <c r="G2831" t="s">
        <v>31</v>
      </c>
      <c r="H2831" t="s">
        <v>32</v>
      </c>
      <c r="I2831" t="s">
        <v>117</v>
      </c>
      <c r="J2831" t="s">
        <v>55</v>
      </c>
      <c r="K2831" t="s">
        <v>35</v>
      </c>
      <c r="L2831" t="s">
        <v>8807</v>
      </c>
      <c r="M2831" t="s">
        <v>222</v>
      </c>
      <c r="N2831" t="s">
        <v>77</v>
      </c>
      <c r="O2831" t="s">
        <v>58</v>
      </c>
      <c r="P2831" t="s">
        <v>181</v>
      </c>
      <c r="Q2831" t="s">
        <v>60</v>
      </c>
      <c r="R2831" t="s">
        <v>8810</v>
      </c>
      <c r="S2831" t="s">
        <v>943</v>
      </c>
      <c r="T2831" t="s">
        <v>8843</v>
      </c>
      <c r="U2831" s="3">
        <v>45798</v>
      </c>
      <c r="V2831" t="s">
        <v>103</v>
      </c>
      <c r="W2831">
        <v>120</v>
      </c>
      <c r="X2831" t="s">
        <v>171</v>
      </c>
      <c r="Y2831">
        <v>24</v>
      </c>
      <c r="Z2831" t="s">
        <v>919</v>
      </c>
      <c r="AA2831" t="s">
        <v>8844</v>
      </c>
      <c r="AB2831" s="3">
        <v>45833</v>
      </c>
      <c r="AC2831" t="s">
        <v>122</v>
      </c>
      <c r="AD2831" t="s">
        <v>123</v>
      </c>
      <c r="AE2831">
        <v>0</v>
      </c>
      <c r="AF2831">
        <v>0</v>
      </c>
      <c r="AH2831" t="s">
        <v>47</v>
      </c>
      <c r="AI2831" t="s">
        <v>151</v>
      </c>
      <c r="AJ2831" t="s">
        <v>8821</v>
      </c>
      <c r="AK2831" t="s">
        <v>48</v>
      </c>
      <c r="AL2831" t="s">
        <v>49</v>
      </c>
      <c r="AN2831">
        <v>50</v>
      </c>
      <c r="AO2831">
        <v>50</v>
      </c>
      <c r="AP2831" t="s">
        <v>48</v>
      </c>
      <c r="AQ2831" t="s">
        <v>8829</v>
      </c>
      <c r="AR2831" t="s">
        <v>8832</v>
      </c>
      <c r="AS2831" t="s">
        <v>8835</v>
      </c>
      <c r="AT2831" t="s">
        <v>8839</v>
      </c>
      <c r="AU2831" t="s">
        <v>8839</v>
      </c>
      <c r="AV2831" t="s">
        <v>69</v>
      </c>
      <c r="AX2831" t="s">
        <v>8877</v>
      </c>
      <c r="AY2831" t="s">
        <v>8882</v>
      </c>
      <c r="BA2831" t="s">
        <v>8883</v>
      </c>
    </row>
    <row r="2832" spans="1:53" x14ac:dyDescent="0.2">
      <c r="A2832" t="s">
        <v>5486</v>
      </c>
      <c r="B2832" t="s">
        <v>8348</v>
      </c>
      <c r="C2832" t="s">
        <v>453</v>
      </c>
      <c r="E2832">
        <v>32</v>
      </c>
      <c r="F2832">
        <v>32</v>
      </c>
      <c r="G2832" t="s">
        <v>84</v>
      </c>
      <c r="H2832" t="s">
        <v>32</v>
      </c>
      <c r="I2832" t="s">
        <v>33</v>
      </c>
      <c r="J2832" t="s">
        <v>34</v>
      </c>
      <c r="K2832" t="s">
        <v>100</v>
      </c>
      <c r="L2832" t="s">
        <v>8807</v>
      </c>
      <c r="M2832" t="s">
        <v>56</v>
      </c>
      <c r="N2832" t="s">
        <v>77</v>
      </c>
      <c r="O2832" t="s">
        <v>78</v>
      </c>
      <c r="P2832" t="s">
        <v>39</v>
      </c>
      <c r="Q2832" t="s">
        <v>40</v>
      </c>
      <c r="R2832" t="s">
        <v>8809</v>
      </c>
      <c r="S2832" t="s">
        <v>2102</v>
      </c>
      <c r="T2832" t="s">
        <v>8843</v>
      </c>
      <c r="U2832" s="3">
        <v>45677</v>
      </c>
      <c r="V2832" t="s">
        <v>42</v>
      </c>
      <c r="W2832">
        <v>45</v>
      </c>
      <c r="X2832" t="s">
        <v>171</v>
      </c>
      <c r="Y2832">
        <v>24</v>
      </c>
      <c r="Z2832" t="s">
        <v>2820</v>
      </c>
      <c r="AA2832" t="s">
        <v>8844</v>
      </c>
      <c r="AB2832" s="3">
        <v>45821</v>
      </c>
      <c r="AC2832" t="s">
        <v>44</v>
      </c>
      <c r="AD2832" t="s">
        <v>123</v>
      </c>
      <c r="AE2832">
        <v>2</v>
      </c>
      <c r="AF2832">
        <v>2</v>
      </c>
      <c r="AG2832" t="s">
        <v>160</v>
      </c>
      <c r="AH2832" t="s">
        <v>47</v>
      </c>
      <c r="AI2832">
        <v>2</v>
      </c>
      <c r="AJ2832" t="s">
        <v>8819</v>
      </c>
      <c r="AK2832" t="s">
        <v>48</v>
      </c>
      <c r="AN2832">
        <v>20</v>
      </c>
      <c r="AO2832">
        <v>20</v>
      </c>
      <c r="AP2832" t="s">
        <v>69</v>
      </c>
      <c r="AQ2832" t="s">
        <v>8829</v>
      </c>
      <c r="AR2832" t="s">
        <v>8832</v>
      </c>
      <c r="AS2832" t="s">
        <v>8835</v>
      </c>
      <c r="AT2832" t="s">
        <v>8828</v>
      </c>
      <c r="AU2832" t="s">
        <v>8828</v>
      </c>
      <c r="AV2832" t="s">
        <v>69</v>
      </c>
      <c r="AX2832" t="s">
        <v>8888</v>
      </c>
      <c r="AY2832" t="s">
        <v>8878</v>
      </c>
      <c r="BA2832" t="s">
        <v>8879</v>
      </c>
    </row>
    <row r="2833" spans="1:53" x14ac:dyDescent="0.2">
      <c r="A2833" t="s">
        <v>5487</v>
      </c>
      <c r="B2833" t="s">
        <v>8349</v>
      </c>
      <c r="E2833" t="s">
        <v>50</v>
      </c>
      <c r="F2833">
        <v>30</v>
      </c>
      <c r="G2833" t="s">
        <v>84</v>
      </c>
      <c r="H2833" t="s">
        <v>32</v>
      </c>
      <c r="I2833" t="s">
        <v>117</v>
      </c>
      <c r="J2833" t="s">
        <v>136</v>
      </c>
      <c r="K2833" t="s">
        <v>35</v>
      </c>
      <c r="L2833" t="s">
        <v>8807</v>
      </c>
      <c r="M2833" t="s">
        <v>86</v>
      </c>
      <c r="N2833" t="s">
        <v>87</v>
      </c>
      <c r="O2833" t="s">
        <v>38</v>
      </c>
      <c r="P2833" t="s">
        <v>119</v>
      </c>
      <c r="Q2833" t="s">
        <v>138</v>
      </c>
      <c r="R2833" t="s">
        <v>8814</v>
      </c>
      <c r="S2833" t="s">
        <v>232</v>
      </c>
      <c r="T2833" t="s">
        <v>8845</v>
      </c>
      <c r="U2833" s="3">
        <v>45709</v>
      </c>
      <c r="V2833" t="s">
        <v>103</v>
      </c>
      <c r="W2833">
        <v>120</v>
      </c>
      <c r="X2833" t="s">
        <v>43</v>
      </c>
      <c r="Y2833">
        <v>2</v>
      </c>
      <c r="AB2833" s="3"/>
      <c r="AC2833" t="s">
        <v>122</v>
      </c>
      <c r="AD2833" t="s">
        <v>81</v>
      </c>
      <c r="AE2833">
        <v>3</v>
      </c>
      <c r="AF2833">
        <v>3</v>
      </c>
      <c r="AG2833" t="s">
        <v>65</v>
      </c>
      <c r="AH2833" t="s">
        <v>125</v>
      </c>
      <c r="AI2833" t="s">
        <v>151</v>
      </c>
      <c r="AJ2833" t="s">
        <v>8821</v>
      </c>
      <c r="AK2833" t="s">
        <v>69</v>
      </c>
      <c r="AL2833" t="s">
        <v>94</v>
      </c>
      <c r="AM2833" t="s">
        <v>8812</v>
      </c>
      <c r="AN2833">
        <v>20</v>
      </c>
      <c r="AO2833">
        <v>20</v>
      </c>
      <c r="AP2833" t="s">
        <v>48</v>
      </c>
      <c r="AQ2833" t="s">
        <v>8828</v>
      </c>
      <c r="AR2833" t="s">
        <v>8832</v>
      </c>
      <c r="AS2833" t="s">
        <v>8837</v>
      </c>
      <c r="AT2833" t="s">
        <v>8828</v>
      </c>
      <c r="AU2833" t="s">
        <v>8828</v>
      </c>
      <c r="AX2833" t="s">
        <v>8888</v>
      </c>
      <c r="AY2833" t="s">
        <v>8882</v>
      </c>
      <c r="BA2833" t="s">
        <v>8879</v>
      </c>
    </row>
    <row r="2834" spans="1:53" x14ac:dyDescent="0.2">
      <c r="A2834" t="s">
        <v>5488</v>
      </c>
      <c r="B2834" t="s">
        <v>8350</v>
      </c>
      <c r="C2834" t="s">
        <v>5489</v>
      </c>
      <c r="E2834">
        <v>83</v>
      </c>
      <c r="F2834">
        <v>83</v>
      </c>
      <c r="G2834" t="s">
        <v>31</v>
      </c>
      <c r="H2834" t="s">
        <v>53</v>
      </c>
      <c r="I2834" t="s">
        <v>54</v>
      </c>
      <c r="J2834" t="s">
        <v>56</v>
      </c>
      <c r="K2834" t="s">
        <v>85</v>
      </c>
      <c r="L2834" t="s">
        <v>85</v>
      </c>
      <c r="M2834" t="s">
        <v>36</v>
      </c>
      <c r="N2834" t="s">
        <v>37</v>
      </c>
      <c r="O2834" t="s">
        <v>118</v>
      </c>
      <c r="P2834" t="s">
        <v>119</v>
      </c>
      <c r="S2834" t="s">
        <v>315</v>
      </c>
      <c r="T2834" t="s">
        <v>8844</v>
      </c>
      <c r="U2834" s="3">
        <v>45756</v>
      </c>
      <c r="V2834" t="s">
        <v>42</v>
      </c>
      <c r="W2834">
        <v>45</v>
      </c>
      <c r="X2834" t="s">
        <v>171</v>
      </c>
      <c r="Y2834">
        <v>24</v>
      </c>
      <c r="AB2834" s="3"/>
      <c r="AC2834" t="s">
        <v>122</v>
      </c>
      <c r="AD2834" t="s">
        <v>81</v>
      </c>
      <c r="AE2834">
        <v>2</v>
      </c>
      <c r="AF2834">
        <v>2</v>
      </c>
      <c r="AG2834" t="s">
        <v>46</v>
      </c>
      <c r="AH2834" t="s">
        <v>47</v>
      </c>
      <c r="AI2834" t="s">
        <v>133</v>
      </c>
      <c r="AJ2834" t="s">
        <v>8821</v>
      </c>
      <c r="AK2834" t="s">
        <v>69</v>
      </c>
      <c r="AN2834">
        <v>10</v>
      </c>
      <c r="AO2834">
        <v>10</v>
      </c>
      <c r="AP2834" t="s">
        <v>48</v>
      </c>
      <c r="AQ2834" t="s">
        <v>8828</v>
      </c>
      <c r="AR2834" t="s">
        <v>8832</v>
      </c>
      <c r="AS2834" t="s">
        <v>8835</v>
      </c>
      <c r="AT2834" t="s">
        <v>8828</v>
      </c>
      <c r="AU2834" t="s">
        <v>8828</v>
      </c>
      <c r="AX2834" t="s">
        <v>8889</v>
      </c>
      <c r="AY2834" t="s">
        <v>8878</v>
      </c>
      <c r="BA2834" t="s">
        <v>8879</v>
      </c>
    </row>
    <row r="2835" spans="1:53" x14ac:dyDescent="0.2">
      <c r="A2835" t="s">
        <v>5490</v>
      </c>
      <c r="B2835" t="s">
        <v>5490</v>
      </c>
      <c r="E2835">
        <v>86</v>
      </c>
      <c r="F2835">
        <v>86</v>
      </c>
      <c r="G2835" t="s">
        <v>31</v>
      </c>
      <c r="H2835" t="s">
        <v>53</v>
      </c>
      <c r="I2835" t="s">
        <v>148</v>
      </c>
      <c r="J2835" t="s">
        <v>136</v>
      </c>
      <c r="K2835" t="s">
        <v>75</v>
      </c>
      <c r="L2835" t="s">
        <v>75</v>
      </c>
      <c r="M2835" t="s">
        <v>76</v>
      </c>
      <c r="N2835" t="s">
        <v>101</v>
      </c>
      <c r="O2835" t="s">
        <v>118</v>
      </c>
      <c r="P2835" t="s">
        <v>59</v>
      </c>
      <c r="S2835" t="s">
        <v>363</v>
      </c>
      <c r="T2835" t="s">
        <v>8845</v>
      </c>
      <c r="U2835" s="3">
        <v>45763</v>
      </c>
      <c r="V2835" t="s">
        <v>103</v>
      </c>
      <c r="W2835">
        <v>120</v>
      </c>
      <c r="X2835" t="s">
        <v>171</v>
      </c>
      <c r="Y2835">
        <v>24</v>
      </c>
      <c r="AB2835" s="3"/>
      <c r="AC2835" t="s">
        <v>44</v>
      </c>
      <c r="AD2835" t="s">
        <v>123</v>
      </c>
      <c r="AE2835" t="s">
        <v>93</v>
      </c>
      <c r="AF2835">
        <v>1</v>
      </c>
      <c r="AG2835" t="s">
        <v>124</v>
      </c>
      <c r="AH2835" t="s">
        <v>82</v>
      </c>
      <c r="AI2835">
        <v>4</v>
      </c>
      <c r="AJ2835" t="s">
        <v>8821</v>
      </c>
      <c r="AK2835" t="s">
        <v>48</v>
      </c>
      <c r="AL2835" t="s">
        <v>68</v>
      </c>
      <c r="AM2835" t="s">
        <v>8823</v>
      </c>
      <c r="AN2835">
        <v>50</v>
      </c>
      <c r="AO2835">
        <v>50</v>
      </c>
      <c r="AP2835" t="s">
        <v>69</v>
      </c>
      <c r="AQ2835" t="s">
        <v>8828</v>
      </c>
      <c r="AR2835" t="s">
        <v>8832</v>
      </c>
      <c r="AS2835" t="s">
        <v>8836</v>
      </c>
      <c r="AT2835" t="s">
        <v>8828</v>
      </c>
      <c r="AU2835" t="s">
        <v>8828</v>
      </c>
      <c r="AX2835" t="s">
        <v>8889</v>
      </c>
      <c r="AY2835" t="s">
        <v>8882</v>
      </c>
      <c r="BA2835" t="s">
        <v>8883</v>
      </c>
    </row>
    <row r="2836" spans="1:53" x14ac:dyDescent="0.2">
      <c r="A2836" t="s">
        <v>5491</v>
      </c>
      <c r="B2836" t="s">
        <v>8351</v>
      </c>
      <c r="C2836" t="s">
        <v>1883</v>
      </c>
      <c r="D2836" t="s">
        <v>5492</v>
      </c>
      <c r="E2836" t="s">
        <v>109</v>
      </c>
      <c r="G2836" t="s">
        <v>31</v>
      </c>
      <c r="H2836" t="s">
        <v>153</v>
      </c>
      <c r="I2836" t="s">
        <v>215</v>
      </c>
      <c r="J2836" t="s">
        <v>136</v>
      </c>
      <c r="K2836" t="s">
        <v>35</v>
      </c>
      <c r="L2836" t="s">
        <v>8807</v>
      </c>
      <c r="M2836" t="s">
        <v>86</v>
      </c>
      <c r="N2836" t="s">
        <v>57</v>
      </c>
      <c r="O2836" t="s">
        <v>38</v>
      </c>
      <c r="P2836" t="s">
        <v>181</v>
      </c>
      <c r="S2836" t="s">
        <v>978</v>
      </c>
      <c r="T2836" t="s">
        <v>8844</v>
      </c>
      <c r="U2836" s="3">
        <v>45699</v>
      </c>
      <c r="V2836" t="s">
        <v>42</v>
      </c>
      <c r="W2836">
        <v>45</v>
      </c>
      <c r="X2836" t="s">
        <v>62</v>
      </c>
      <c r="Y2836">
        <v>5</v>
      </c>
      <c r="Z2836" t="s">
        <v>1659</v>
      </c>
      <c r="AA2836" t="s">
        <v>8843</v>
      </c>
      <c r="AB2836" s="3">
        <v>45712</v>
      </c>
      <c r="AC2836" t="s">
        <v>122</v>
      </c>
      <c r="AD2836" t="s">
        <v>45</v>
      </c>
      <c r="AE2836" t="s">
        <v>93</v>
      </c>
      <c r="AF2836">
        <v>1</v>
      </c>
      <c r="AG2836" t="s">
        <v>160</v>
      </c>
      <c r="AH2836" t="s">
        <v>82</v>
      </c>
      <c r="AI2836">
        <v>1</v>
      </c>
      <c r="AJ2836" t="s">
        <v>8819</v>
      </c>
      <c r="AK2836" t="s">
        <v>69</v>
      </c>
      <c r="AL2836" t="s">
        <v>68</v>
      </c>
      <c r="AM2836" t="s">
        <v>8823</v>
      </c>
      <c r="AN2836" t="s">
        <v>95</v>
      </c>
      <c r="AO2836">
        <v>100</v>
      </c>
      <c r="AP2836" t="s">
        <v>48</v>
      </c>
      <c r="AQ2836" t="s">
        <v>8829</v>
      </c>
      <c r="AR2836" t="s">
        <v>8832</v>
      </c>
      <c r="AS2836" t="s">
        <v>8836</v>
      </c>
      <c r="AT2836" t="s">
        <v>8828</v>
      </c>
      <c r="AU2836" t="s">
        <v>8828</v>
      </c>
      <c r="AV2836" t="s">
        <v>69</v>
      </c>
      <c r="AY2836" t="s">
        <v>8878</v>
      </c>
      <c r="BA2836" t="s">
        <v>8881</v>
      </c>
    </row>
    <row r="2837" spans="1:53" x14ac:dyDescent="0.2">
      <c r="A2837" t="s">
        <v>5493</v>
      </c>
      <c r="B2837" t="s">
        <v>8352</v>
      </c>
      <c r="E2837" t="s">
        <v>50</v>
      </c>
      <c r="F2837">
        <v>30</v>
      </c>
      <c r="G2837" t="s">
        <v>31</v>
      </c>
      <c r="H2837" t="s">
        <v>153</v>
      </c>
      <c r="I2837" t="s">
        <v>215</v>
      </c>
      <c r="J2837" t="s">
        <v>55</v>
      </c>
      <c r="K2837" t="s">
        <v>75</v>
      </c>
      <c r="L2837" t="s">
        <v>75</v>
      </c>
      <c r="M2837" t="s">
        <v>222</v>
      </c>
      <c r="N2837" t="s">
        <v>101</v>
      </c>
      <c r="O2837" t="s">
        <v>155</v>
      </c>
      <c r="P2837" t="s">
        <v>59</v>
      </c>
      <c r="S2837" t="s">
        <v>978</v>
      </c>
      <c r="T2837" t="s">
        <v>8844</v>
      </c>
      <c r="U2837" s="3">
        <v>45699</v>
      </c>
      <c r="V2837" t="s">
        <v>226</v>
      </c>
      <c r="W2837">
        <v>60</v>
      </c>
      <c r="X2837" t="s">
        <v>171</v>
      </c>
      <c r="Y2837">
        <v>24</v>
      </c>
      <c r="Z2837" t="s">
        <v>2907</v>
      </c>
      <c r="AA2837" t="s">
        <v>8844</v>
      </c>
      <c r="AB2837" s="3">
        <v>45670</v>
      </c>
      <c r="AC2837" t="s">
        <v>44</v>
      </c>
      <c r="AD2837" t="s">
        <v>81</v>
      </c>
      <c r="AE2837">
        <v>3</v>
      </c>
      <c r="AF2837">
        <v>3</v>
      </c>
      <c r="AG2837" t="s">
        <v>196</v>
      </c>
      <c r="AH2837" t="s">
        <v>125</v>
      </c>
      <c r="AI2837" t="s">
        <v>133</v>
      </c>
      <c r="AJ2837" t="s">
        <v>8821</v>
      </c>
      <c r="AN2837">
        <v>20</v>
      </c>
      <c r="AO2837">
        <v>20</v>
      </c>
      <c r="AP2837" t="s">
        <v>48</v>
      </c>
      <c r="AQ2837" t="s">
        <v>8829</v>
      </c>
      <c r="AR2837" t="s">
        <v>8832</v>
      </c>
      <c r="AS2837" t="s">
        <v>8837</v>
      </c>
      <c r="AT2837" t="s">
        <v>8828</v>
      </c>
      <c r="AU2837" t="s">
        <v>8828</v>
      </c>
      <c r="AV2837" t="s">
        <v>48</v>
      </c>
      <c r="AX2837" t="s">
        <v>8888</v>
      </c>
      <c r="AY2837" t="s">
        <v>8886</v>
      </c>
      <c r="BA2837" t="s">
        <v>8879</v>
      </c>
    </row>
    <row r="2838" spans="1:53" x14ac:dyDescent="0.2">
      <c r="A2838" t="s">
        <v>5494</v>
      </c>
      <c r="B2838" t="s">
        <v>8353</v>
      </c>
      <c r="E2838" t="s">
        <v>50</v>
      </c>
      <c r="F2838">
        <v>30</v>
      </c>
      <c r="G2838" t="s">
        <v>31</v>
      </c>
      <c r="H2838" t="s">
        <v>153</v>
      </c>
      <c r="I2838" t="s">
        <v>215</v>
      </c>
      <c r="J2838" t="s">
        <v>56</v>
      </c>
      <c r="K2838" t="s">
        <v>85</v>
      </c>
      <c r="L2838" t="s">
        <v>85</v>
      </c>
      <c r="M2838" t="s">
        <v>76</v>
      </c>
      <c r="N2838" t="s">
        <v>101</v>
      </c>
      <c r="O2838" t="s">
        <v>58</v>
      </c>
      <c r="P2838" t="s">
        <v>88</v>
      </c>
      <c r="Q2838" t="s">
        <v>190</v>
      </c>
      <c r="R2838" t="s">
        <v>8814</v>
      </c>
      <c r="S2838" t="s">
        <v>823</v>
      </c>
      <c r="T2838" t="s">
        <v>8844</v>
      </c>
      <c r="U2838" s="3">
        <v>45806</v>
      </c>
      <c r="V2838" t="s">
        <v>42</v>
      </c>
      <c r="W2838">
        <v>45</v>
      </c>
      <c r="X2838" t="s">
        <v>43</v>
      </c>
      <c r="Y2838">
        <v>2</v>
      </c>
      <c r="Z2838" t="s">
        <v>1202</v>
      </c>
      <c r="AA2838" t="s">
        <v>8843</v>
      </c>
      <c r="AB2838" s="3">
        <v>45750</v>
      </c>
      <c r="AC2838" t="s">
        <v>122</v>
      </c>
      <c r="AD2838" t="s">
        <v>81</v>
      </c>
      <c r="AE2838" t="s">
        <v>93</v>
      </c>
      <c r="AF2838">
        <v>1</v>
      </c>
      <c r="AG2838" t="s">
        <v>105</v>
      </c>
      <c r="AH2838" t="s">
        <v>66</v>
      </c>
      <c r="AI2838">
        <v>5</v>
      </c>
      <c r="AJ2838" t="s">
        <v>8821</v>
      </c>
      <c r="AK2838" t="s">
        <v>69</v>
      </c>
      <c r="AL2838" t="s">
        <v>89</v>
      </c>
      <c r="AM2838" t="s">
        <v>8825</v>
      </c>
      <c r="AN2838">
        <v>10</v>
      </c>
      <c r="AO2838">
        <v>10</v>
      </c>
      <c r="AP2838" t="s">
        <v>48</v>
      </c>
      <c r="AQ2838" t="s">
        <v>8829</v>
      </c>
      <c r="AR2838" t="s">
        <v>8832</v>
      </c>
      <c r="AS2838" t="s">
        <v>8828</v>
      </c>
      <c r="AT2838" t="s">
        <v>8828</v>
      </c>
      <c r="AU2838" t="s">
        <v>8828</v>
      </c>
      <c r="AV2838" t="s">
        <v>48</v>
      </c>
      <c r="AX2838" t="s">
        <v>8888</v>
      </c>
      <c r="AY2838" t="s">
        <v>8878</v>
      </c>
      <c r="BA2838" t="s">
        <v>8879</v>
      </c>
    </row>
    <row r="2839" spans="1:53" x14ac:dyDescent="0.2">
      <c r="A2839" t="s">
        <v>5495</v>
      </c>
      <c r="B2839" t="s">
        <v>8354</v>
      </c>
      <c r="D2839" t="s">
        <v>5496</v>
      </c>
      <c r="E2839">
        <v>44</v>
      </c>
      <c r="F2839">
        <v>44</v>
      </c>
      <c r="G2839" t="s">
        <v>31</v>
      </c>
      <c r="H2839" t="s">
        <v>53</v>
      </c>
      <c r="I2839" t="s">
        <v>135</v>
      </c>
      <c r="J2839" t="s">
        <v>136</v>
      </c>
      <c r="K2839" t="s">
        <v>100</v>
      </c>
      <c r="L2839" t="s">
        <v>8807</v>
      </c>
      <c r="M2839" t="s">
        <v>36</v>
      </c>
      <c r="N2839" t="s">
        <v>57</v>
      </c>
      <c r="O2839" t="s">
        <v>58</v>
      </c>
      <c r="P2839" t="s">
        <v>59</v>
      </c>
      <c r="S2839" t="s">
        <v>260</v>
      </c>
      <c r="T2839" t="s">
        <v>8845</v>
      </c>
      <c r="U2839" s="3">
        <v>45810</v>
      </c>
      <c r="V2839" t="s">
        <v>121</v>
      </c>
      <c r="W2839">
        <v>30</v>
      </c>
      <c r="X2839" t="s">
        <v>62</v>
      </c>
      <c r="Y2839">
        <v>5</v>
      </c>
      <c r="Z2839" t="s">
        <v>1781</v>
      </c>
      <c r="AA2839" t="s">
        <v>8844</v>
      </c>
      <c r="AB2839" s="3">
        <v>45789</v>
      </c>
      <c r="AC2839" t="s">
        <v>122</v>
      </c>
      <c r="AD2839" t="s">
        <v>81</v>
      </c>
      <c r="AE2839">
        <v>1</v>
      </c>
      <c r="AF2839">
        <v>1</v>
      </c>
      <c r="AH2839" t="s">
        <v>66</v>
      </c>
      <c r="AI2839" t="s">
        <v>151</v>
      </c>
      <c r="AJ2839" t="s">
        <v>8821</v>
      </c>
      <c r="AK2839" t="s">
        <v>48</v>
      </c>
      <c r="AL2839" t="s">
        <v>94</v>
      </c>
      <c r="AM2839" t="s">
        <v>8812</v>
      </c>
      <c r="AN2839">
        <v>50</v>
      </c>
      <c r="AO2839">
        <v>50</v>
      </c>
      <c r="AP2839" t="s">
        <v>48</v>
      </c>
      <c r="AQ2839" t="s">
        <v>8829</v>
      </c>
      <c r="AR2839" t="s">
        <v>8832</v>
      </c>
      <c r="AS2839" t="s">
        <v>8828</v>
      </c>
      <c r="AT2839" t="s">
        <v>8828</v>
      </c>
      <c r="AU2839" t="s">
        <v>8839</v>
      </c>
      <c r="AV2839" t="s">
        <v>48</v>
      </c>
      <c r="AX2839" t="s">
        <v>8891</v>
      </c>
      <c r="AY2839" t="s">
        <v>8878</v>
      </c>
      <c r="BA2839" t="s">
        <v>8883</v>
      </c>
    </row>
    <row r="2840" spans="1:53" x14ac:dyDescent="0.2">
      <c r="A2840" t="s">
        <v>5497</v>
      </c>
      <c r="B2840" t="s">
        <v>5497</v>
      </c>
      <c r="D2840" t="s">
        <v>2548</v>
      </c>
      <c r="E2840" t="s">
        <v>50</v>
      </c>
      <c r="F2840">
        <v>30</v>
      </c>
      <c r="G2840" t="s">
        <v>31</v>
      </c>
      <c r="H2840" t="s">
        <v>53</v>
      </c>
      <c r="I2840" t="s">
        <v>54</v>
      </c>
      <c r="J2840" t="s">
        <v>34</v>
      </c>
      <c r="K2840" t="s">
        <v>100</v>
      </c>
      <c r="L2840" t="s">
        <v>8807</v>
      </c>
      <c r="M2840" t="s">
        <v>222</v>
      </c>
      <c r="N2840" t="s">
        <v>77</v>
      </c>
      <c r="O2840" t="s">
        <v>155</v>
      </c>
      <c r="P2840" t="s">
        <v>204</v>
      </c>
      <c r="Q2840" t="s">
        <v>60</v>
      </c>
      <c r="R2840" t="s">
        <v>8810</v>
      </c>
      <c r="S2840" t="s">
        <v>1169</v>
      </c>
      <c r="T2840" t="s">
        <v>8843</v>
      </c>
      <c r="U2840" s="3">
        <v>45772</v>
      </c>
      <c r="V2840" t="s">
        <v>42</v>
      </c>
      <c r="W2840">
        <v>45</v>
      </c>
      <c r="X2840" t="s">
        <v>171</v>
      </c>
      <c r="Y2840">
        <v>24</v>
      </c>
      <c r="AB2840" s="3"/>
      <c r="AC2840" t="s">
        <v>131</v>
      </c>
      <c r="AD2840" t="s">
        <v>123</v>
      </c>
      <c r="AE2840">
        <v>2</v>
      </c>
      <c r="AF2840">
        <v>2</v>
      </c>
      <c r="AG2840" t="s">
        <v>65</v>
      </c>
      <c r="AH2840" t="s">
        <v>66</v>
      </c>
      <c r="AI2840">
        <v>4</v>
      </c>
      <c r="AJ2840" t="s">
        <v>8821</v>
      </c>
      <c r="AK2840" t="s">
        <v>69</v>
      </c>
      <c r="AL2840" t="s">
        <v>68</v>
      </c>
      <c r="AM2840" t="s">
        <v>8823</v>
      </c>
      <c r="AN2840">
        <v>20</v>
      </c>
      <c r="AO2840">
        <v>20</v>
      </c>
      <c r="AP2840" t="s">
        <v>48</v>
      </c>
      <c r="AQ2840" t="s">
        <v>8830</v>
      </c>
      <c r="AR2840" t="s">
        <v>8828</v>
      </c>
      <c r="AS2840" t="s">
        <v>8828</v>
      </c>
      <c r="AT2840" t="s">
        <v>8828</v>
      </c>
      <c r="AU2840" t="s">
        <v>8828</v>
      </c>
      <c r="AW2840">
        <v>24</v>
      </c>
      <c r="AX2840" t="s">
        <v>8888</v>
      </c>
      <c r="AY2840" t="s">
        <v>8878</v>
      </c>
      <c r="AZ2840" t="s">
        <v>8885</v>
      </c>
      <c r="BA2840" t="s">
        <v>8879</v>
      </c>
    </row>
    <row r="2841" spans="1:53" x14ac:dyDescent="0.2">
      <c r="A2841" t="s">
        <v>5498</v>
      </c>
      <c r="B2841" t="s">
        <v>5498</v>
      </c>
      <c r="E2841" t="s">
        <v>50</v>
      </c>
      <c r="F2841">
        <v>30</v>
      </c>
      <c r="G2841" t="s">
        <v>31</v>
      </c>
      <c r="H2841" t="s">
        <v>53</v>
      </c>
      <c r="I2841" t="s">
        <v>135</v>
      </c>
      <c r="J2841" t="s">
        <v>56</v>
      </c>
      <c r="K2841" t="s">
        <v>35</v>
      </c>
      <c r="L2841" t="s">
        <v>8807</v>
      </c>
      <c r="M2841" t="s">
        <v>56</v>
      </c>
      <c r="N2841" t="s">
        <v>101</v>
      </c>
      <c r="O2841" t="s">
        <v>155</v>
      </c>
      <c r="P2841" t="s">
        <v>119</v>
      </c>
      <c r="Q2841" t="s">
        <v>190</v>
      </c>
      <c r="R2841" t="s">
        <v>8814</v>
      </c>
      <c r="S2841" t="s">
        <v>1421</v>
      </c>
      <c r="T2841" t="s">
        <v>8844</v>
      </c>
      <c r="U2841" s="3">
        <v>45720</v>
      </c>
      <c r="V2841" t="s">
        <v>42</v>
      </c>
      <c r="W2841">
        <v>45</v>
      </c>
      <c r="X2841" t="s">
        <v>171</v>
      </c>
      <c r="Y2841">
        <v>24</v>
      </c>
      <c r="AB2841" s="3"/>
      <c r="AC2841" t="s">
        <v>122</v>
      </c>
      <c r="AD2841" t="s">
        <v>45</v>
      </c>
      <c r="AE2841" t="s">
        <v>93</v>
      </c>
      <c r="AF2841">
        <v>1</v>
      </c>
      <c r="AG2841" t="s">
        <v>132</v>
      </c>
      <c r="AH2841" t="s">
        <v>66</v>
      </c>
      <c r="AI2841">
        <v>2</v>
      </c>
      <c r="AJ2841" t="s">
        <v>8819</v>
      </c>
      <c r="AK2841" t="s">
        <v>48</v>
      </c>
      <c r="AL2841" t="s">
        <v>49</v>
      </c>
      <c r="AN2841" t="s">
        <v>95</v>
      </c>
      <c r="AO2841">
        <v>100</v>
      </c>
      <c r="AP2841" t="s">
        <v>69</v>
      </c>
      <c r="AQ2841" t="s">
        <v>8828</v>
      </c>
      <c r="AR2841" t="s">
        <v>8832</v>
      </c>
      <c r="AS2841" t="s">
        <v>8828</v>
      </c>
      <c r="AT2841" t="s">
        <v>8828</v>
      </c>
      <c r="AU2841" t="s">
        <v>8828</v>
      </c>
      <c r="AX2841" t="s">
        <v>8888</v>
      </c>
      <c r="AY2841" t="s">
        <v>8878</v>
      </c>
      <c r="BA2841" t="s">
        <v>8881</v>
      </c>
    </row>
    <row r="2842" spans="1:53" x14ac:dyDescent="0.2">
      <c r="A2842" t="s">
        <v>5499</v>
      </c>
      <c r="B2842" t="s">
        <v>8355</v>
      </c>
      <c r="E2842" t="s">
        <v>50</v>
      </c>
      <c r="F2842">
        <v>30</v>
      </c>
      <c r="G2842" t="s">
        <v>84</v>
      </c>
      <c r="H2842" t="s">
        <v>153</v>
      </c>
      <c r="I2842" t="s">
        <v>154</v>
      </c>
      <c r="J2842" t="s">
        <v>34</v>
      </c>
      <c r="K2842" t="s">
        <v>85</v>
      </c>
      <c r="L2842" t="s">
        <v>85</v>
      </c>
      <c r="M2842" t="s">
        <v>76</v>
      </c>
      <c r="N2842" t="s">
        <v>87</v>
      </c>
      <c r="O2842" t="s">
        <v>38</v>
      </c>
      <c r="P2842" t="s">
        <v>59</v>
      </c>
      <c r="Q2842" t="s">
        <v>60</v>
      </c>
      <c r="R2842" t="s">
        <v>8810</v>
      </c>
      <c r="S2842" t="s">
        <v>2356</v>
      </c>
      <c r="T2842" t="s">
        <v>8844</v>
      </c>
      <c r="U2842" s="3">
        <v>45659</v>
      </c>
      <c r="V2842" t="s">
        <v>121</v>
      </c>
      <c r="W2842">
        <v>30</v>
      </c>
      <c r="X2842" t="s">
        <v>80</v>
      </c>
      <c r="Y2842">
        <v>48</v>
      </c>
      <c r="Z2842" t="s">
        <v>1138</v>
      </c>
      <c r="AA2842" t="s">
        <v>8843</v>
      </c>
      <c r="AB2842" s="3">
        <v>45825</v>
      </c>
      <c r="AC2842" t="s">
        <v>113</v>
      </c>
      <c r="AD2842" t="s">
        <v>45</v>
      </c>
      <c r="AE2842">
        <v>3</v>
      </c>
      <c r="AF2842">
        <v>3</v>
      </c>
      <c r="AG2842" t="s">
        <v>65</v>
      </c>
      <c r="AH2842" t="s">
        <v>82</v>
      </c>
      <c r="AI2842" t="s">
        <v>133</v>
      </c>
      <c r="AJ2842" t="s">
        <v>8821</v>
      </c>
      <c r="AK2842" t="s">
        <v>48</v>
      </c>
      <c r="AL2842" t="s">
        <v>49</v>
      </c>
      <c r="AN2842">
        <v>20</v>
      </c>
      <c r="AO2842">
        <v>20</v>
      </c>
      <c r="AP2842" t="s">
        <v>69</v>
      </c>
      <c r="AQ2842" t="s">
        <v>8829</v>
      </c>
      <c r="AR2842" t="s">
        <v>8832</v>
      </c>
      <c r="AS2842" t="s">
        <v>8836</v>
      </c>
      <c r="AT2842" t="s">
        <v>8828</v>
      </c>
      <c r="AU2842" t="s">
        <v>8828</v>
      </c>
      <c r="AV2842" t="s">
        <v>69</v>
      </c>
      <c r="AX2842" t="s">
        <v>8888</v>
      </c>
      <c r="AY2842" t="s">
        <v>8878</v>
      </c>
      <c r="BA2842" t="s">
        <v>8879</v>
      </c>
    </row>
    <row r="2843" spans="1:53" x14ac:dyDescent="0.2">
      <c r="A2843" t="s">
        <v>5500</v>
      </c>
      <c r="B2843" t="s">
        <v>8356</v>
      </c>
      <c r="C2843" t="s">
        <v>2440</v>
      </c>
      <c r="E2843">
        <v>11</v>
      </c>
      <c r="F2843">
        <v>11</v>
      </c>
      <c r="G2843" t="s">
        <v>31</v>
      </c>
      <c r="H2843" t="s">
        <v>153</v>
      </c>
      <c r="I2843" t="s">
        <v>218</v>
      </c>
      <c r="J2843" t="s">
        <v>55</v>
      </c>
      <c r="K2843" t="s">
        <v>75</v>
      </c>
      <c r="L2843" t="s">
        <v>75</v>
      </c>
      <c r="M2843" t="s">
        <v>36</v>
      </c>
      <c r="N2843" t="s">
        <v>101</v>
      </c>
      <c r="O2843" t="s">
        <v>58</v>
      </c>
      <c r="P2843" t="s">
        <v>204</v>
      </c>
      <c r="Q2843" t="s">
        <v>190</v>
      </c>
      <c r="R2843" t="s">
        <v>8814</v>
      </c>
      <c r="S2843" t="s">
        <v>1112</v>
      </c>
      <c r="T2843" t="s">
        <v>8845</v>
      </c>
      <c r="U2843" s="3">
        <v>45770</v>
      </c>
      <c r="V2843" t="s">
        <v>226</v>
      </c>
      <c r="W2843">
        <v>60</v>
      </c>
      <c r="X2843" t="s">
        <v>62</v>
      </c>
      <c r="Y2843">
        <v>5</v>
      </c>
      <c r="AB2843" s="3"/>
      <c r="AC2843" t="s">
        <v>131</v>
      </c>
      <c r="AD2843" t="s">
        <v>81</v>
      </c>
      <c r="AE2843">
        <v>1</v>
      </c>
      <c r="AF2843">
        <v>1</v>
      </c>
      <c r="AG2843" t="s">
        <v>132</v>
      </c>
      <c r="AH2843" t="s">
        <v>66</v>
      </c>
      <c r="AI2843">
        <v>5</v>
      </c>
      <c r="AJ2843" t="s">
        <v>8821</v>
      </c>
      <c r="AN2843">
        <v>20</v>
      </c>
      <c r="AO2843">
        <v>20</v>
      </c>
      <c r="AP2843" t="s">
        <v>48</v>
      </c>
      <c r="AQ2843" t="s">
        <v>8830</v>
      </c>
      <c r="AR2843" t="s">
        <v>8828</v>
      </c>
      <c r="AS2843" t="s">
        <v>8828</v>
      </c>
      <c r="AT2843" t="s">
        <v>8828</v>
      </c>
      <c r="AU2843" t="s">
        <v>8828</v>
      </c>
      <c r="AW2843">
        <v>5</v>
      </c>
      <c r="AX2843" t="s">
        <v>8877</v>
      </c>
      <c r="AY2843" t="s">
        <v>8886</v>
      </c>
      <c r="AZ2843" t="s">
        <v>8880</v>
      </c>
      <c r="BA2843" t="s">
        <v>8879</v>
      </c>
    </row>
    <row r="2844" spans="1:53" x14ac:dyDescent="0.2">
      <c r="A2844" t="s">
        <v>5501</v>
      </c>
      <c r="B2844" t="s">
        <v>5501</v>
      </c>
      <c r="D2844" t="s">
        <v>5502</v>
      </c>
      <c r="E2844" t="s">
        <v>109</v>
      </c>
      <c r="G2844" t="s">
        <v>31</v>
      </c>
      <c r="H2844" t="s">
        <v>53</v>
      </c>
      <c r="I2844" t="s">
        <v>135</v>
      </c>
      <c r="J2844" t="s">
        <v>136</v>
      </c>
      <c r="K2844" t="s">
        <v>85</v>
      </c>
      <c r="L2844" t="s">
        <v>85</v>
      </c>
      <c r="M2844" t="s">
        <v>76</v>
      </c>
      <c r="N2844" t="s">
        <v>87</v>
      </c>
      <c r="O2844" t="s">
        <v>58</v>
      </c>
      <c r="P2844" t="s">
        <v>59</v>
      </c>
      <c r="Q2844" t="s">
        <v>60</v>
      </c>
      <c r="R2844" t="s">
        <v>8810</v>
      </c>
      <c r="S2844" t="s">
        <v>2619</v>
      </c>
      <c r="T2844" t="s">
        <v>8844</v>
      </c>
      <c r="U2844" s="3">
        <v>45817</v>
      </c>
      <c r="V2844" t="s">
        <v>121</v>
      </c>
      <c r="W2844">
        <v>30</v>
      </c>
      <c r="X2844" t="s">
        <v>163</v>
      </c>
      <c r="AB2844" s="3"/>
      <c r="AC2844" t="s">
        <v>44</v>
      </c>
      <c r="AD2844" t="s">
        <v>123</v>
      </c>
      <c r="AE2844">
        <v>1</v>
      </c>
      <c r="AF2844">
        <v>1</v>
      </c>
      <c r="AG2844" t="s">
        <v>160</v>
      </c>
      <c r="AH2844" t="s">
        <v>66</v>
      </c>
      <c r="AI2844" t="s">
        <v>133</v>
      </c>
      <c r="AJ2844" t="s">
        <v>8821</v>
      </c>
      <c r="AK2844" t="s">
        <v>48</v>
      </c>
      <c r="AN2844">
        <v>50</v>
      </c>
      <c r="AO2844">
        <v>50</v>
      </c>
      <c r="AP2844" t="s">
        <v>48</v>
      </c>
      <c r="AQ2844" t="s">
        <v>8828</v>
      </c>
      <c r="AR2844" t="s">
        <v>8828</v>
      </c>
      <c r="AS2844" t="s">
        <v>8828</v>
      </c>
      <c r="AT2844" t="s">
        <v>8828</v>
      </c>
      <c r="AU2844" t="s">
        <v>8828</v>
      </c>
      <c r="AY2844" t="s">
        <v>8878</v>
      </c>
      <c r="BA2844" t="s">
        <v>8883</v>
      </c>
    </row>
    <row r="2845" spans="1:53" x14ac:dyDescent="0.2">
      <c r="A2845" t="s">
        <v>5503</v>
      </c>
      <c r="B2845" t="s">
        <v>5503</v>
      </c>
      <c r="E2845" t="s">
        <v>109</v>
      </c>
      <c r="G2845" t="s">
        <v>84</v>
      </c>
      <c r="H2845" t="s">
        <v>53</v>
      </c>
      <c r="I2845" t="s">
        <v>54</v>
      </c>
      <c r="J2845" t="s">
        <v>136</v>
      </c>
      <c r="K2845" t="s">
        <v>100</v>
      </c>
      <c r="L2845" t="s">
        <v>8807</v>
      </c>
      <c r="M2845" t="s">
        <v>36</v>
      </c>
      <c r="N2845" t="s">
        <v>57</v>
      </c>
      <c r="O2845" t="s">
        <v>38</v>
      </c>
      <c r="P2845" t="s">
        <v>59</v>
      </c>
      <c r="Q2845" t="s">
        <v>40</v>
      </c>
      <c r="R2845" t="s">
        <v>8809</v>
      </c>
      <c r="S2845" t="s">
        <v>834</v>
      </c>
      <c r="T2845" t="s">
        <v>8845</v>
      </c>
      <c r="U2845" s="3">
        <v>45814</v>
      </c>
      <c r="V2845" t="s">
        <v>121</v>
      </c>
      <c r="W2845">
        <v>30</v>
      </c>
      <c r="X2845" t="s">
        <v>171</v>
      </c>
      <c r="Y2845">
        <v>24</v>
      </c>
      <c r="Z2845" t="s">
        <v>906</v>
      </c>
      <c r="AA2845" t="s">
        <v>8843</v>
      </c>
      <c r="AB2845" s="3">
        <v>45831</v>
      </c>
      <c r="AC2845" t="s">
        <v>44</v>
      </c>
      <c r="AD2845" t="s">
        <v>114</v>
      </c>
      <c r="AE2845">
        <v>0</v>
      </c>
      <c r="AF2845">
        <v>0</v>
      </c>
      <c r="AG2845" t="s">
        <v>160</v>
      </c>
      <c r="AH2845" t="s">
        <v>82</v>
      </c>
      <c r="AI2845">
        <v>4</v>
      </c>
      <c r="AJ2845" t="s">
        <v>8821</v>
      </c>
      <c r="AK2845" t="s">
        <v>48</v>
      </c>
      <c r="AL2845" t="s">
        <v>68</v>
      </c>
      <c r="AM2845" t="s">
        <v>8823</v>
      </c>
      <c r="AN2845" t="s">
        <v>95</v>
      </c>
      <c r="AO2845">
        <v>100</v>
      </c>
      <c r="AP2845" t="s">
        <v>48</v>
      </c>
      <c r="AQ2845" t="s">
        <v>8829</v>
      </c>
      <c r="AR2845" t="s">
        <v>8832</v>
      </c>
      <c r="AS2845" t="s">
        <v>8836</v>
      </c>
      <c r="AT2845" t="s">
        <v>8828</v>
      </c>
      <c r="AU2845" t="s">
        <v>8828</v>
      </c>
      <c r="AV2845" t="s">
        <v>69</v>
      </c>
      <c r="AY2845" t="s">
        <v>8878</v>
      </c>
      <c r="BA2845" t="s">
        <v>8881</v>
      </c>
    </row>
    <row r="2846" spans="1:53" x14ac:dyDescent="0.2">
      <c r="A2846" t="s">
        <v>5504</v>
      </c>
      <c r="B2846" t="s">
        <v>8357</v>
      </c>
      <c r="C2846" t="s">
        <v>3375</v>
      </c>
      <c r="E2846">
        <v>87</v>
      </c>
      <c r="F2846">
        <v>87</v>
      </c>
      <c r="G2846" t="s">
        <v>84</v>
      </c>
      <c r="H2846" t="s">
        <v>53</v>
      </c>
      <c r="I2846" t="s">
        <v>135</v>
      </c>
      <c r="J2846" t="s">
        <v>56</v>
      </c>
      <c r="K2846" t="s">
        <v>85</v>
      </c>
      <c r="L2846" t="s">
        <v>85</v>
      </c>
      <c r="M2846" t="s">
        <v>76</v>
      </c>
      <c r="N2846" t="s">
        <v>57</v>
      </c>
      <c r="O2846" t="s">
        <v>58</v>
      </c>
      <c r="P2846" t="s">
        <v>39</v>
      </c>
      <c r="Q2846" t="s">
        <v>190</v>
      </c>
      <c r="R2846" t="s">
        <v>8814</v>
      </c>
      <c r="S2846" t="s">
        <v>654</v>
      </c>
      <c r="T2846" t="s">
        <v>8845</v>
      </c>
      <c r="U2846" s="3">
        <v>45786</v>
      </c>
      <c r="V2846" t="s">
        <v>226</v>
      </c>
      <c r="W2846">
        <v>60</v>
      </c>
      <c r="X2846" t="s">
        <v>43</v>
      </c>
      <c r="Y2846">
        <v>2</v>
      </c>
      <c r="AB2846" s="3"/>
      <c r="AC2846" t="s">
        <v>44</v>
      </c>
      <c r="AD2846" t="s">
        <v>45</v>
      </c>
      <c r="AE2846">
        <v>1</v>
      </c>
      <c r="AF2846">
        <v>1</v>
      </c>
      <c r="AG2846" t="s">
        <v>178</v>
      </c>
      <c r="AH2846" t="s">
        <v>82</v>
      </c>
      <c r="AI2846" t="s">
        <v>133</v>
      </c>
      <c r="AJ2846" t="s">
        <v>8821</v>
      </c>
      <c r="AK2846" t="s">
        <v>69</v>
      </c>
      <c r="AL2846" t="s">
        <v>138</v>
      </c>
      <c r="AM2846" t="s">
        <v>8814</v>
      </c>
      <c r="AN2846">
        <v>20</v>
      </c>
      <c r="AO2846">
        <v>20</v>
      </c>
      <c r="AP2846" t="s">
        <v>69</v>
      </c>
      <c r="AQ2846" t="s">
        <v>8828</v>
      </c>
      <c r="AR2846" t="s">
        <v>8832</v>
      </c>
      <c r="AS2846" t="s">
        <v>8836</v>
      </c>
      <c r="AT2846" t="s">
        <v>8828</v>
      </c>
      <c r="AU2846" t="s">
        <v>8828</v>
      </c>
      <c r="AX2846" t="s">
        <v>8889</v>
      </c>
      <c r="AY2846" t="s">
        <v>8886</v>
      </c>
      <c r="BA2846" t="s">
        <v>8879</v>
      </c>
    </row>
    <row r="2847" spans="1:53" x14ac:dyDescent="0.2">
      <c r="A2847" t="s">
        <v>5505</v>
      </c>
      <c r="B2847" t="s">
        <v>8358</v>
      </c>
      <c r="C2847" t="s">
        <v>1621</v>
      </c>
      <c r="E2847" t="s">
        <v>109</v>
      </c>
      <c r="G2847" t="s">
        <v>84</v>
      </c>
      <c r="H2847" t="s">
        <v>53</v>
      </c>
      <c r="I2847" t="s">
        <v>135</v>
      </c>
      <c r="J2847" t="s">
        <v>55</v>
      </c>
      <c r="K2847" t="s">
        <v>75</v>
      </c>
      <c r="L2847" t="s">
        <v>75</v>
      </c>
      <c r="M2847" t="s">
        <v>36</v>
      </c>
      <c r="N2847" t="s">
        <v>87</v>
      </c>
      <c r="O2847" t="s">
        <v>118</v>
      </c>
      <c r="P2847" t="s">
        <v>88</v>
      </c>
      <c r="Q2847" t="s">
        <v>190</v>
      </c>
      <c r="R2847" t="s">
        <v>8814</v>
      </c>
      <c r="S2847" t="s">
        <v>304</v>
      </c>
      <c r="T2847" t="s">
        <v>8844</v>
      </c>
      <c r="U2847" s="3">
        <v>45799</v>
      </c>
      <c r="V2847" t="s">
        <v>226</v>
      </c>
      <c r="W2847">
        <v>60</v>
      </c>
      <c r="X2847" t="s">
        <v>80</v>
      </c>
      <c r="Y2847">
        <v>48</v>
      </c>
      <c r="AB2847" s="3"/>
      <c r="AC2847" t="s">
        <v>44</v>
      </c>
      <c r="AD2847" t="s">
        <v>123</v>
      </c>
      <c r="AE2847" t="s">
        <v>93</v>
      </c>
      <c r="AF2847">
        <v>1</v>
      </c>
      <c r="AG2847" t="s">
        <v>178</v>
      </c>
      <c r="AH2847" t="s">
        <v>47</v>
      </c>
      <c r="AI2847" t="s">
        <v>151</v>
      </c>
      <c r="AJ2847" t="s">
        <v>8821</v>
      </c>
      <c r="AK2847" t="s">
        <v>69</v>
      </c>
      <c r="AL2847" t="s">
        <v>49</v>
      </c>
      <c r="AN2847" t="s">
        <v>95</v>
      </c>
      <c r="AO2847">
        <v>100</v>
      </c>
      <c r="AP2847" t="s">
        <v>48</v>
      </c>
      <c r="AQ2847" t="s">
        <v>8828</v>
      </c>
      <c r="AR2847" t="s">
        <v>8832</v>
      </c>
      <c r="AS2847" t="s">
        <v>8835</v>
      </c>
      <c r="AT2847" t="s">
        <v>8828</v>
      </c>
      <c r="AU2847" t="s">
        <v>8828</v>
      </c>
      <c r="AY2847" t="s">
        <v>8886</v>
      </c>
      <c r="BA2847" t="s">
        <v>8881</v>
      </c>
    </row>
    <row r="2848" spans="1:53" x14ac:dyDescent="0.2">
      <c r="A2848" t="s">
        <v>5506</v>
      </c>
      <c r="B2848" t="s">
        <v>8359</v>
      </c>
      <c r="E2848" t="s">
        <v>109</v>
      </c>
      <c r="G2848" t="s">
        <v>31</v>
      </c>
      <c r="H2848" t="s">
        <v>32</v>
      </c>
      <c r="I2848" t="s">
        <v>259</v>
      </c>
      <c r="J2848" t="s">
        <v>136</v>
      </c>
      <c r="K2848" t="s">
        <v>85</v>
      </c>
      <c r="L2848" t="s">
        <v>85</v>
      </c>
      <c r="M2848" t="s">
        <v>36</v>
      </c>
      <c r="N2848" t="s">
        <v>87</v>
      </c>
      <c r="O2848" t="s">
        <v>118</v>
      </c>
      <c r="P2848" t="s">
        <v>39</v>
      </c>
      <c r="Q2848" t="s">
        <v>190</v>
      </c>
      <c r="R2848" t="s">
        <v>8814</v>
      </c>
      <c r="S2848" t="s">
        <v>2055</v>
      </c>
      <c r="T2848" t="s">
        <v>8843</v>
      </c>
      <c r="U2848" s="3">
        <v>45683</v>
      </c>
      <c r="V2848" t="s">
        <v>103</v>
      </c>
      <c r="W2848">
        <v>120</v>
      </c>
      <c r="X2848" t="s">
        <v>80</v>
      </c>
      <c r="Y2848">
        <v>48</v>
      </c>
      <c r="AB2848" s="3"/>
      <c r="AC2848" t="s">
        <v>113</v>
      </c>
      <c r="AD2848" t="s">
        <v>114</v>
      </c>
      <c r="AE2848">
        <v>3</v>
      </c>
      <c r="AF2848">
        <v>3</v>
      </c>
      <c r="AG2848" t="s">
        <v>124</v>
      </c>
      <c r="AH2848" t="s">
        <v>47</v>
      </c>
      <c r="AI2848">
        <v>1</v>
      </c>
      <c r="AJ2848" t="s">
        <v>8819</v>
      </c>
      <c r="AK2848" t="s">
        <v>48</v>
      </c>
      <c r="AL2848" t="s">
        <v>175</v>
      </c>
      <c r="AM2848" t="s">
        <v>8824</v>
      </c>
      <c r="AN2848">
        <v>20</v>
      </c>
      <c r="AO2848">
        <v>20</v>
      </c>
      <c r="AP2848" t="s">
        <v>48</v>
      </c>
      <c r="AQ2848" t="s">
        <v>8828</v>
      </c>
      <c r="AR2848" t="s">
        <v>8832</v>
      </c>
      <c r="AS2848" t="s">
        <v>8835</v>
      </c>
      <c r="AT2848" t="s">
        <v>8839</v>
      </c>
      <c r="AU2848" t="s">
        <v>8828</v>
      </c>
      <c r="AY2848" t="s">
        <v>8882</v>
      </c>
      <c r="BA2848" t="s">
        <v>8879</v>
      </c>
    </row>
    <row r="2849" spans="1:53" x14ac:dyDescent="0.2">
      <c r="A2849" t="s">
        <v>5507</v>
      </c>
      <c r="B2849" t="s">
        <v>8360</v>
      </c>
      <c r="C2849" t="s">
        <v>5291</v>
      </c>
      <c r="E2849" t="s">
        <v>109</v>
      </c>
      <c r="G2849" t="s">
        <v>84</v>
      </c>
      <c r="H2849" t="s">
        <v>73</v>
      </c>
      <c r="I2849" t="s">
        <v>142</v>
      </c>
      <c r="J2849" t="s">
        <v>56</v>
      </c>
      <c r="K2849" t="s">
        <v>85</v>
      </c>
      <c r="L2849" t="s">
        <v>85</v>
      </c>
      <c r="M2849" t="s">
        <v>86</v>
      </c>
      <c r="N2849" t="s">
        <v>57</v>
      </c>
      <c r="O2849" t="s">
        <v>78</v>
      </c>
      <c r="P2849" t="s">
        <v>59</v>
      </c>
      <c r="Q2849" t="s">
        <v>94</v>
      </c>
      <c r="R2849" t="s">
        <v>8812</v>
      </c>
      <c r="S2849" t="s">
        <v>962</v>
      </c>
      <c r="T2849" t="s">
        <v>8844</v>
      </c>
      <c r="U2849" s="3">
        <v>45826</v>
      </c>
      <c r="V2849" t="s">
        <v>226</v>
      </c>
      <c r="W2849">
        <v>60</v>
      </c>
      <c r="X2849" t="s">
        <v>163</v>
      </c>
      <c r="Z2849" t="s">
        <v>537</v>
      </c>
      <c r="AA2849" t="s">
        <v>8845</v>
      </c>
      <c r="AB2849" s="3">
        <v>45833</v>
      </c>
      <c r="AC2849" t="s">
        <v>131</v>
      </c>
      <c r="AD2849" t="s">
        <v>123</v>
      </c>
      <c r="AE2849" t="s">
        <v>93</v>
      </c>
      <c r="AF2849">
        <v>1</v>
      </c>
      <c r="AH2849" t="s">
        <v>66</v>
      </c>
      <c r="AI2849">
        <v>1</v>
      </c>
      <c r="AJ2849" t="s">
        <v>8819</v>
      </c>
      <c r="AL2849" t="s">
        <v>175</v>
      </c>
      <c r="AM2849" t="s">
        <v>8824</v>
      </c>
      <c r="AN2849">
        <v>20</v>
      </c>
      <c r="AO2849">
        <v>20</v>
      </c>
      <c r="AP2849" t="s">
        <v>48</v>
      </c>
      <c r="AQ2849" t="s">
        <v>8828</v>
      </c>
      <c r="AR2849" t="s">
        <v>8833</v>
      </c>
      <c r="AS2849" t="s">
        <v>8828</v>
      </c>
      <c r="AT2849" t="s">
        <v>8828</v>
      </c>
      <c r="AU2849" t="s">
        <v>8839</v>
      </c>
      <c r="AV2849" t="s">
        <v>69</v>
      </c>
      <c r="AY2849" t="s">
        <v>8886</v>
      </c>
      <c r="BA2849" t="s">
        <v>8879</v>
      </c>
    </row>
    <row r="2850" spans="1:53" x14ac:dyDescent="0.2">
      <c r="A2850" t="s">
        <v>5508</v>
      </c>
      <c r="B2850" t="s">
        <v>5508</v>
      </c>
      <c r="E2850" t="s">
        <v>50</v>
      </c>
      <c r="F2850">
        <v>30</v>
      </c>
      <c r="G2850" t="s">
        <v>31</v>
      </c>
      <c r="H2850" t="s">
        <v>73</v>
      </c>
      <c r="I2850" t="s">
        <v>142</v>
      </c>
      <c r="J2850" t="s">
        <v>136</v>
      </c>
      <c r="K2850" t="s">
        <v>85</v>
      </c>
      <c r="L2850" t="s">
        <v>85</v>
      </c>
      <c r="M2850" t="s">
        <v>36</v>
      </c>
      <c r="N2850" t="s">
        <v>87</v>
      </c>
      <c r="O2850" t="s">
        <v>118</v>
      </c>
      <c r="P2850" t="s">
        <v>204</v>
      </c>
      <c r="Q2850" t="s">
        <v>60</v>
      </c>
      <c r="R2850" t="s">
        <v>8810</v>
      </c>
      <c r="S2850" t="s">
        <v>1675</v>
      </c>
      <c r="T2850" t="s">
        <v>8843</v>
      </c>
      <c r="U2850" s="3">
        <v>45775</v>
      </c>
      <c r="V2850" t="s">
        <v>42</v>
      </c>
      <c r="W2850">
        <v>45</v>
      </c>
      <c r="X2850" t="s">
        <v>62</v>
      </c>
      <c r="Y2850">
        <v>5</v>
      </c>
      <c r="Z2850" t="s">
        <v>1107</v>
      </c>
      <c r="AA2850" t="s">
        <v>8845</v>
      </c>
      <c r="AB2850" s="3">
        <v>45731</v>
      </c>
      <c r="AC2850" t="s">
        <v>113</v>
      </c>
      <c r="AD2850" t="s">
        <v>123</v>
      </c>
      <c r="AE2850">
        <v>0</v>
      </c>
      <c r="AF2850">
        <v>0</v>
      </c>
      <c r="AG2850" t="s">
        <v>65</v>
      </c>
      <c r="AH2850" t="s">
        <v>125</v>
      </c>
      <c r="AI2850">
        <v>4</v>
      </c>
      <c r="AJ2850" t="s">
        <v>8821</v>
      </c>
      <c r="AK2850" t="s">
        <v>69</v>
      </c>
      <c r="AL2850" t="s">
        <v>89</v>
      </c>
      <c r="AM2850" t="s">
        <v>8825</v>
      </c>
      <c r="AN2850">
        <v>50</v>
      </c>
      <c r="AO2850">
        <v>50</v>
      </c>
      <c r="AP2850" t="s">
        <v>48</v>
      </c>
      <c r="AQ2850" t="s">
        <v>8829</v>
      </c>
      <c r="AR2850" t="s">
        <v>8832</v>
      </c>
      <c r="AS2850" t="s">
        <v>8837</v>
      </c>
      <c r="AT2850" t="s">
        <v>8839</v>
      </c>
      <c r="AU2850" t="s">
        <v>8828</v>
      </c>
      <c r="AV2850" t="s">
        <v>48</v>
      </c>
      <c r="AX2850" t="s">
        <v>8888</v>
      </c>
      <c r="AY2850" t="s">
        <v>8878</v>
      </c>
      <c r="BA2850" t="s">
        <v>8883</v>
      </c>
    </row>
    <row r="2851" spans="1:53" x14ac:dyDescent="0.2">
      <c r="A2851" t="s">
        <v>5509</v>
      </c>
      <c r="B2851" t="s">
        <v>8361</v>
      </c>
      <c r="D2851" t="s">
        <v>5510</v>
      </c>
      <c r="E2851" t="s">
        <v>50</v>
      </c>
      <c r="F2851">
        <v>30</v>
      </c>
      <c r="G2851" t="s">
        <v>31</v>
      </c>
      <c r="H2851" t="s">
        <v>73</v>
      </c>
      <c r="I2851" t="s">
        <v>110</v>
      </c>
      <c r="J2851" t="s">
        <v>56</v>
      </c>
      <c r="K2851" t="s">
        <v>85</v>
      </c>
      <c r="L2851" t="s">
        <v>85</v>
      </c>
      <c r="M2851" t="s">
        <v>86</v>
      </c>
      <c r="N2851" t="s">
        <v>77</v>
      </c>
      <c r="O2851" t="s">
        <v>118</v>
      </c>
      <c r="P2851" t="s">
        <v>59</v>
      </c>
      <c r="Q2851" t="s">
        <v>138</v>
      </c>
      <c r="R2851" t="s">
        <v>8814</v>
      </c>
      <c r="S2851" t="s">
        <v>741</v>
      </c>
      <c r="T2851" t="s">
        <v>8844</v>
      </c>
      <c r="U2851" s="3">
        <v>45735</v>
      </c>
      <c r="V2851" t="s">
        <v>42</v>
      </c>
      <c r="W2851">
        <v>45</v>
      </c>
      <c r="X2851" t="s">
        <v>80</v>
      </c>
      <c r="Y2851">
        <v>48</v>
      </c>
      <c r="Z2851" t="s">
        <v>2614</v>
      </c>
      <c r="AA2851" t="s">
        <v>8843</v>
      </c>
      <c r="AB2851" s="3">
        <v>45660</v>
      </c>
      <c r="AC2851" t="s">
        <v>248</v>
      </c>
      <c r="AD2851" t="s">
        <v>45</v>
      </c>
      <c r="AE2851">
        <v>2</v>
      </c>
      <c r="AF2851">
        <v>2</v>
      </c>
      <c r="AG2851" t="s">
        <v>124</v>
      </c>
      <c r="AH2851" t="s">
        <v>47</v>
      </c>
      <c r="AI2851">
        <v>3</v>
      </c>
      <c r="AJ2851" t="s">
        <v>8820</v>
      </c>
      <c r="AL2851" t="s">
        <v>49</v>
      </c>
      <c r="AN2851" t="s">
        <v>50</v>
      </c>
      <c r="AO2851">
        <v>30</v>
      </c>
      <c r="AP2851" t="s">
        <v>48</v>
      </c>
      <c r="AQ2851" t="s">
        <v>8828</v>
      </c>
      <c r="AR2851" t="s">
        <v>8828</v>
      </c>
      <c r="AS2851" t="s">
        <v>8828</v>
      </c>
      <c r="AT2851" t="s">
        <v>8828</v>
      </c>
      <c r="AU2851" t="s">
        <v>8828</v>
      </c>
      <c r="AV2851" t="s">
        <v>48</v>
      </c>
      <c r="AW2851">
        <v>48</v>
      </c>
      <c r="AX2851" t="s">
        <v>8888</v>
      </c>
      <c r="AY2851" t="s">
        <v>8878</v>
      </c>
      <c r="AZ2851" t="s">
        <v>8887</v>
      </c>
      <c r="BA2851" t="s">
        <v>8879</v>
      </c>
    </row>
    <row r="2852" spans="1:53" x14ac:dyDescent="0.2">
      <c r="A2852" t="s">
        <v>5511</v>
      </c>
      <c r="B2852" t="s">
        <v>8362</v>
      </c>
      <c r="C2852" t="s">
        <v>1627</v>
      </c>
      <c r="D2852" t="s">
        <v>5512</v>
      </c>
      <c r="E2852" t="s">
        <v>50</v>
      </c>
      <c r="F2852">
        <v>30</v>
      </c>
      <c r="G2852" t="s">
        <v>84</v>
      </c>
      <c r="H2852" t="s">
        <v>153</v>
      </c>
      <c r="I2852" t="s">
        <v>215</v>
      </c>
      <c r="J2852" t="s">
        <v>55</v>
      </c>
      <c r="K2852" t="s">
        <v>35</v>
      </c>
      <c r="L2852" t="s">
        <v>8807</v>
      </c>
      <c r="M2852" t="s">
        <v>36</v>
      </c>
      <c r="N2852" t="s">
        <v>101</v>
      </c>
      <c r="O2852" t="s">
        <v>155</v>
      </c>
      <c r="P2852" t="s">
        <v>181</v>
      </c>
      <c r="Q2852" t="s">
        <v>138</v>
      </c>
      <c r="R2852" t="s">
        <v>8814</v>
      </c>
      <c r="S2852" t="s">
        <v>2337</v>
      </c>
      <c r="T2852" t="s">
        <v>8845</v>
      </c>
      <c r="U2852" s="3">
        <v>45686</v>
      </c>
      <c r="V2852" t="s">
        <v>226</v>
      </c>
      <c r="W2852">
        <v>60</v>
      </c>
      <c r="X2852" t="s">
        <v>80</v>
      </c>
      <c r="Y2852">
        <v>48</v>
      </c>
      <c r="AB2852" s="3"/>
      <c r="AC2852" t="s">
        <v>122</v>
      </c>
      <c r="AD2852" t="s">
        <v>81</v>
      </c>
      <c r="AE2852" t="s">
        <v>93</v>
      </c>
      <c r="AF2852">
        <v>1</v>
      </c>
      <c r="AG2852" t="s">
        <v>196</v>
      </c>
      <c r="AH2852" t="s">
        <v>82</v>
      </c>
      <c r="AI2852">
        <v>1</v>
      </c>
      <c r="AJ2852" t="s">
        <v>8819</v>
      </c>
      <c r="AK2852" t="s">
        <v>48</v>
      </c>
      <c r="AL2852" t="s">
        <v>49</v>
      </c>
      <c r="AN2852" t="s">
        <v>95</v>
      </c>
      <c r="AO2852">
        <v>100</v>
      </c>
      <c r="AP2852" t="s">
        <v>69</v>
      </c>
      <c r="AQ2852" t="s">
        <v>8828</v>
      </c>
      <c r="AR2852" t="s">
        <v>8832</v>
      </c>
      <c r="AS2852" t="s">
        <v>8836</v>
      </c>
      <c r="AT2852" t="s">
        <v>8828</v>
      </c>
      <c r="AU2852" t="s">
        <v>8828</v>
      </c>
      <c r="AX2852" t="s">
        <v>8888</v>
      </c>
      <c r="AY2852" t="s">
        <v>8886</v>
      </c>
      <c r="BA2852" t="s">
        <v>8881</v>
      </c>
    </row>
    <row r="2853" spans="1:53" x14ac:dyDescent="0.2">
      <c r="A2853" t="s">
        <v>5513</v>
      </c>
      <c r="B2853" t="s">
        <v>5513</v>
      </c>
      <c r="D2853" t="s">
        <v>2187</v>
      </c>
      <c r="E2853" t="s">
        <v>50</v>
      </c>
      <c r="F2853">
        <v>30</v>
      </c>
      <c r="G2853" t="s">
        <v>84</v>
      </c>
      <c r="H2853" t="s">
        <v>32</v>
      </c>
      <c r="I2853" t="s">
        <v>117</v>
      </c>
      <c r="J2853" t="s">
        <v>136</v>
      </c>
      <c r="K2853" t="s">
        <v>75</v>
      </c>
      <c r="L2853" t="s">
        <v>75</v>
      </c>
      <c r="M2853" t="s">
        <v>76</v>
      </c>
      <c r="N2853" t="s">
        <v>77</v>
      </c>
      <c r="O2853" t="s">
        <v>38</v>
      </c>
      <c r="P2853" t="s">
        <v>181</v>
      </c>
      <c r="Q2853" t="s">
        <v>190</v>
      </c>
      <c r="R2853" t="s">
        <v>8814</v>
      </c>
      <c r="S2853" t="s">
        <v>1562</v>
      </c>
      <c r="T2853" t="s">
        <v>8844</v>
      </c>
      <c r="U2853" s="3">
        <v>45711</v>
      </c>
      <c r="V2853" t="s">
        <v>103</v>
      </c>
      <c r="W2853">
        <v>120</v>
      </c>
      <c r="X2853" t="s">
        <v>163</v>
      </c>
      <c r="Z2853" t="s">
        <v>528</v>
      </c>
      <c r="AA2853" t="s">
        <v>8845</v>
      </c>
      <c r="AB2853" s="3">
        <v>45828</v>
      </c>
      <c r="AC2853" t="s">
        <v>131</v>
      </c>
      <c r="AD2853" t="s">
        <v>114</v>
      </c>
      <c r="AE2853" t="s">
        <v>93</v>
      </c>
      <c r="AF2853">
        <v>1</v>
      </c>
      <c r="AH2853" t="s">
        <v>47</v>
      </c>
      <c r="AI2853" t="s">
        <v>151</v>
      </c>
      <c r="AJ2853" t="s">
        <v>8821</v>
      </c>
      <c r="AK2853" t="s">
        <v>48</v>
      </c>
      <c r="AL2853" t="s">
        <v>49</v>
      </c>
      <c r="AN2853" t="s">
        <v>95</v>
      </c>
      <c r="AO2853">
        <v>100</v>
      </c>
      <c r="AP2853" t="s">
        <v>69</v>
      </c>
      <c r="AQ2853" t="s">
        <v>8828</v>
      </c>
      <c r="AR2853" t="s">
        <v>8833</v>
      </c>
      <c r="AS2853" t="s">
        <v>8828</v>
      </c>
      <c r="AT2853" t="s">
        <v>8828</v>
      </c>
      <c r="AU2853" t="s">
        <v>8839</v>
      </c>
      <c r="AV2853" t="s">
        <v>69</v>
      </c>
      <c r="AX2853" t="s">
        <v>8888</v>
      </c>
      <c r="AY2853" t="s">
        <v>8882</v>
      </c>
      <c r="BA2853" t="s">
        <v>8881</v>
      </c>
    </row>
    <row r="2854" spans="1:53" x14ac:dyDescent="0.2">
      <c r="A2854" t="s">
        <v>5514</v>
      </c>
      <c r="B2854" t="s">
        <v>8363</v>
      </c>
      <c r="D2854" t="s">
        <v>2915</v>
      </c>
      <c r="E2854" t="s">
        <v>109</v>
      </c>
      <c r="G2854" t="s">
        <v>31</v>
      </c>
      <c r="H2854" t="s">
        <v>53</v>
      </c>
      <c r="I2854" t="s">
        <v>135</v>
      </c>
      <c r="J2854" t="s">
        <v>136</v>
      </c>
      <c r="K2854" t="s">
        <v>100</v>
      </c>
      <c r="L2854" t="s">
        <v>8807</v>
      </c>
      <c r="M2854" t="s">
        <v>222</v>
      </c>
      <c r="N2854" t="s">
        <v>101</v>
      </c>
      <c r="O2854" t="s">
        <v>38</v>
      </c>
      <c r="P2854" t="s">
        <v>39</v>
      </c>
      <c r="Q2854" t="s">
        <v>60</v>
      </c>
      <c r="R2854" t="s">
        <v>8810</v>
      </c>
      <c r="S2854" t="s">
        <v>467</v>
      </c>
      <c r="T2854" t="s">
        <v>8843</v>
      </c>
      <c r="U2854" s="3">
        <v>45671</v>
      </c>
      <c r="V2854" t="s">
        <v>42</v>
      </c>
      <c r="W2854">
        <v>45</v>
      </c>
      <c r="X2854" t="s">
        <v>163</v>
      </c>
      <c r="AB2854" s="3"/>
      <c r="AC2854" t="s">
        <v>44</v>
      </c>
      <c r="AD2854" t="s">
        <v>45</v>
      </c>
      <c r="AE2854">
        <v>1</v>
      </c>
      <c r="AF2854">
        <v>1</v>
      </c>
      <c r="AG2854" t="s">
        <v>178</v>
      </c>
      <c r="AH2854" t="s">
        <v>125</v>
      </c>
      <c r="AI2854">
        <v>3</v>
      </c>
      <c r="AJ2854" t="s">
        <v>8820</v>
      </c>
      <c r="AL2854" t="s">
        <v>49</v>
      </c>
      <c r="AN2854">
        <v>10</v>
      </c>
      <c r="AO2854">
        <v>10</v>
      </c>
      <c r="AP2854" t="s">
        <v>69</v>
      </c>
      <c r="AQ2854" t="s">
        <v>8828</v>
      </c>
      <c r="AR2854" t="s">
        <v>8828</v>
      </c>
      <c r="AS2854" t="s">
        <v>8837</v>
      </c>
      <c r="AT2854" t="s">
        <v>8828</v>
      </c>
      <c r="AU2854" t="s">
        <v>8828</v>
      </c>
      <c r="AY2854" t="s">
        <v>8878</v>
      </c>
      <c r="BA2854" t="s">
        <v>8879</v>
      </c>
    </row>
    <row r="2855" spans="1:53" x14ac:dyDescent="0.2">
      <c r="A2855" t="s">
        <v>5515</v>
      </c>
      <c r="B2855" t="s">
        <v>8364</v>
      </c>
      <c r="E2855" t="s">
        <v>109</v>
      </c>
      <c r="G2855" t="s">
        <v>84</v>
      </c>
      <c r="H2855" t="s">
        <v>53</v>
      </c>
      <c r="I2855" t="s">
        <v>148</v>
      </c>
      <c r="J2855" t="s">
        <v>55</v>
      </c>
      <c r="K2855" t="s">
        <v>100</v>
      </c>
      <c r="L2855" t="s">
        <v>8807</v>
      </c>
      <c r="M2855" t="s">
        <v>36</v>
      </c>
      <c r="N2855" t="s">
        <v>37</v>
      </c>
      <c r="O2855" t="s">
        <v>155</v>
      </c>
      <c r="P2855" t="s">
        <v>59</v>
      </c>
      <c r="Q2855" t="s">
        <v>190</v>
      </c>
      <c r="R2855" t="s">
        <v>8814</v>
      </c>
      <c r="S2855" t="s">
        <v>957</v>
      </c>
      <c r="T2855" t="s">
        <v>8845</v>
      </c>
      <c r="U2855" s="3">
        <v>45689</v>
      </c>
      <c r="V2855" t="s">
        <v>103</v>
      </c>
      <c r="W2855">
        <v>120</v>
      </c>
      <c r="X2855" t="s">
        <v>62</v>
      </c>
      <c r="Y2855">
        <v>5</v>
      </c>
      <c r="Z2855" t="s">
        <v>1918</v>
      </c>
      <c r="AA2855" t="s">
        <v>8845</v>
      </c>
      <c r="AB2855" s="3">
        <v>45772</v>
      </c>
      <c r="AC2855" t="s">
        <v>131</v>
      </c>
      <c r="AD2855" t="s">
        <v>81</v>
      </c>
      <c r="AE2855">
        <v>1</v>
      </c>
      <c r="AF2855">
        <v>1</v>
      </c>
      <c r="AG2855" t="s">
        <v>105</v>
      </c>
      <c r="AH2855" t="s">
        <v>82</v>
      </c>
      <c r="AI2855">
        <v>3</v>
      </c>
      <c r="AJ2855" t="s">
        <v>8820</v>
      </c>
      <c r="AK2855" t="s">
        <v>69</v>
      </c>
      <c r="AL2855" t="s">
        <v>68</v>
      </c>
      <c r="AM2855" t="s">
        <v>8823</v>
      </c>
      <c r="AN2855">
        <v>50</v>
      </c>
      <c r="AO2855">
        <v>50</v>
      </c>
      <c r="AP2855" t="s">
        <v>69</v>
      </c>
      <c r="AQ2855" t="s">
        <v>8828</v>
      </c>
      <c r="AR2855" t="s">
        <v>8828</v>
      </c>
      <c r="AS2855" t="s">
        <v>8828</v>
      </c>
      <c r="AT2855" t="s">
        <v>8828</v>
      </c>
      <c r="AU2855" t="s">
        <v>8828</v>
      </c>
      <c r="AV2855" t="s">
        <v>69</v>
      </c>
      <c r="AW2855">
        <v>5</v>
      </c>
      <c r="AY2855" t="s">
        <v>8882</v>
      </c>
      <c r="AZ2855" t="s">
        <v>8880</v>
      </c>
      <c r="BA2855" t="s">
        <v>8883</v>
      </c>
    </row>
    <row r="2856" spans="1:53" x14ac:dyDescent="0.2">
      <c r="A2856" t="s">
        <v>5516</v>
      </c>
      <c r="B2856" t="s">
        <v>8365</v>
      </c>
      <c r="D2856" t="s">
        <v>4191</v>
      </c>
      <c r="E2856">
        <v>21</v>
      </c>
      <c r="F2856">
        <v>21</v>
      </c>
      <c r="G2856" t="s">
        <v>84</v>
      </c>
      <c r="H2856" t="s">
        <v>53</v>
      </c>
      <c r="I2856" t="s">
        <v>148</v>
      </c>
      <c r="J2856" t="s">
        <v>136</v>
      </c>
      <c r="K2856" t="s">
        <v>75</v>
      </c>
      <c r="L2856" t="s">
        <v>75</v>
      </c>
      <c r="M2856" t="s">
        <v>86</v>
      </c>
      <c r="N2856" t="s">
        <v>37</v>
      </c>
      <c r="O2856" t="s">
        <v>58</v>
      </c>
      <c r="P2856" t="s">
        <v>204</v>
      </c>
      <c r="S2856" t="s">
        <v>1586</v>
      </c>
      <c r="T2856" t="s">
        <v>8844</v>
      </c>
      <c r="U2856" s="3">
        <v>45770</v>
      </c>
      <c r="V2856" t="s">
        <v>226</v>
      </c>
      <c r="W2856">
        <v>60</v>
      </c>
      <c r="X2856" t="s">
        <v>163</v>
      </c>
      <c r="Z2856" t="s">
        <v>747</v>
      </c>
      <c r="AA2856" t="s">
        <v>8845</v>
      </c>
      <c r="AB2856" s="3">
        <v>45668</v>
      </c>
      <c r="AC2856" t="s">
        <v>44</v>
      </c>
      <c r="AD2856" t="s">
        <v>81</v>
      </c>
      <c r="AE2856" t="s">
        <v>93</v>
      </c>
      <c r="AF2856">
        <v>1</v>
      </c>
      <c r="AG2856" t="s">
        <v>132</v>
      </c>
      <c r="AH2856" t="s">
        <v>47</v>
      </c>
      <c r="AI2856">
        <v>3</v>
      </c>
      <c r="AJ2856" t="s">
        <v>8820</v>
      </c>
      <c r="AN2856">
        <v>10</v>
      </c>
      <c r="AO2856">
        <v>10</v>
      </c>
      <c r="AP2856" t="s">
        <v>69</v>
      </c>
      <c r="AQ2856" t="s">
        <v>8829</v>
      </c>
      <c r="AR2856" t="s">
        <v>8828</v>
      </c>
      <c r="AS2856" t="s">
        <v>8835</v>
      </c>
      <c r="AT2856" t="s">
        <v>8828</v>
      </c>
      <c r="AU2856" t="s">
        <v>8828</v>
      </c>
      <c r="AV2856" t="s">
        <v>48</v>
      </c>
      <c r="AX2856" t="s">
        <v>8888</v>
      </c>
      <c r="AY2856" t="s">
        <v>8886</v>
      </c>
      <c r="BA2856" t="s">
        <v>8879</v>
      </c>
    </row>
    <row r="2857" spans="1:53" x14ac:dyDescent="0.2">
      <c r="A2857" t="s">
        <v>5517</v>
      </c>
      <c r="B2857" t="s">
        <v>8366</v>
      </c>
      <c r="D2857" t="s">
        <v>5518</v>
      </c>
      <c r="E2857" t="s">
        <v>109</v>
      </c>
      <c r="G2857" t="s">
        <v>84</v>
      </c>
      <c r="H2857" t="s">
        <v>32</v>
      </c>
      <c r="I2857" t="s">
        <v>117</v>
      </c>
      <c r="J2857" t="s">
        <v>56</v>
      </c>
      <c r="K2857" t="s">
        <v>85</v>
      </c>
      <c r="L2857" t="s">
        <v>85</v>
      </c>
      <c r="M2857" t="s">
        <v>36</v>
      </c>
      <c r="N2857" t="s">
        <v>87</v>
      </c>
      <c r="O2857" t="s">
        <v>38</v>
      </c>
      <c r="P2857" t="s">
        <v>181</v>
      </c>
      <c r="Q2857" t="s">
        <v>190</v>
      </c>
      <c r="R2857" t="s">
        <v>8814</v>
      </c>
      <c r="S2857" t="s">
        <v>5251</v>
      </c>
      <c r="T2857" t="s">
        <v>8843</v>
      </c>
      <c r="U2857" s="3">
        <v>45829</v>
      </c>
      <c r="V2857" t="s">
        <v>121</v>
      </c>
      <c r="W2857">
        <v>30</v>
      </c>
      <c r="X2857" t="s">
        <v>80</v>
      </c>
      <c r="Y2857">
        <v>48</v>
      </c>
      <c r="AB2857" s="3"/>
      <c r="AC2857" t="s">
        <v>131</v>
      </c>
      <c r="AD2857" t="s">
        <v>123</v>
      </c>
      <c r="AE2857">
        <v>2</v>
      </c>
      <c r="AF2857">
        <v>2</v>
      </c>
      <c r="AG2857" t="s">
        <v>160</v>
      </c>
      <c r="AH2857" t="s">
        <v>47</v>
      </c>
      <c r="AI2857">
        <v>5</v>
      </c>
      <c r="AJ2857" t="s">
        <v>8821</v>
      </c>
      <c r="AK2857" t="s">
        <v>48</v>
      </c>
      <c r="AN2857">
        <v>10</v>
      </c>
      <c r="AO2857">
        <v>10</v>
      </c>
      <c r="AP2857" t="s">
        <v>48</v>
      </c>
      <c r="AQ2857" t="s">
        <v>8830</v>
      </c>
      <c r="AR2857" t="s">
        <v>8828</v>
      </c>
      <c r="AS2857" t="s">
        <v>8828</v>
      </c>
      <c r="AT2857" t="s">
        <v>8828</v>
      </c>
      <c r="AU2857" t="s">
        <v>8828</v>
      </c>
      <c r="AW2857">
        <v>48</v>
      </c>
      <c r="AY2857" t="s">
        <v>8878</v>
      </c>
      <c r="AZ2857" t="s">
        <v>8887</v>
      </c>
      <c r="BA2857" t="s">
        <v>8879</v>
      </c>
    </row>
    <row r="2858" spans="1:53" x14ac:dyDescent="0.2">
      <c r="A2858" t="s">
        <v>5519</v>
      </c>
      <c r="B2858" t="s">
        <v>8367</v>
      </c>
      <c r="C2858" t="s">
        <v>951</v>
      </c>
      <c r="E2858" t="s">
        <v>50</v>
      </c>
      <c r="F2858">
        <v>30</v>
      </c>
      <c r="G2858" t="s">
        <v>31</v>
      </c>
      <c r="H2858" t="s">
        <v>32</v>
      </c>
      <c r="I2858" t="s">
        <v>117</v>
      </c>
      <c r="J2858" t="s">
        <v>136</v>
      </c>
      <c r="K2858" t="s">
        <v>85</v>
      </c>
      <c r="L2858" t="s">
        <v>85</v>
      </c>
      <c r="M2858" t="s">
        <v>36</v>
      </c>
      <c r="N2858" t="s">
        <v>101</v>
      </c>
      <c r="O2858" t="s">
        <v>58</v>
      </c>
      <c r="P2858" t="s">
        <v>181</v>
      </c>
      <c r="Q2858" t="s">
        <v>190</v>
      </c>
      <c r="R2858" t="s">
        <v>8814</v>
      </c>
      <c r="S2858" t="s">
        <v>488</v>
      </c>
      <c r="T2858" t="s">
        <v>8844</v>
      </c>
      <c r="U2858" s="3">
        <v>45715</v>
      </c>
      <c r="V2858" t="s">
        <v>121</v>
      </c>
      <c r="W2858">
        <v>30</v>
      </c>
      <c r="X2858" t="s">
        <v>80</v>
      </c>
      <c r="Y2858">
        <v>48</v>
      </c>
      <c r="Z2858" t="s">
        <v>1971</v>
      </c>
      <c r="AA2858" t="s">
        <v>8844</v>
      </c>
      <c r="AB2858" s="3">
        <v>45658</v>
      </c>
      <c r="AC2858" t="s">
        <v>122</v>
      </c>
      <c r="AD2858" t="s">
        <v>114</v>
      </c>
      <c r="AE2858">
        <v>3</v>
      </c>
      <c r="AF2858">
        <v>3</v>
      </c>
      <c r="AG2858" t="s">
        <v>178</v>
      </c>
      <c r="AH2858" t="s">
        <v>66</v>
      </c>
      <c r="AI2858">
        <v>5</v>
      </c>
      <c r="AJ2858" t="s">
        <v>8821</v>
      </c>
      <c r="AK2858" t="s">
        <v>48</v>
      </c>
      <c r="AL2858" t="s">
        <v>68</v>
      </c>
      <c r="AM2858" t="s">
        <v>8823</v>
      </c>
      <c r="AN2858">
        <v>20</v>
      </c>
      <c r="AO2858">
        <v>20</v>
      </c>
      <c r="AP2858" t="s">
        <v>48</v>
      </c>
      <c r="AQ2858" t="s">
        <v>8829</v>
      </c>
      <c r="AR2858" t="s">
        <v>8832</v>
      </c>
      <c r="AS2858" t="s">
        <v>8828</v>
      </c>
      <c r="AT2858" t="s">
        <v>8839</v>
      </c>
      <c r="AU2858" t="s">
        <v>8828</v>
      </c>
      <c r="AV2858" t="s">
        <v>48</v>
      </c>
      <c r="AX2858" t="s">
        <v>8888</v>
      </c>
      <c r="AY2858" t="s">
        <v>8878</v>
      </c>
      <c r="BA2858" t="s">
        <v>8879</v>
      </c>
    </row>
    <row r="2859" spans="1:53" x14ac:dyDescent="0.2">
      <c r="A2859" t="s">
        <v>5520</v>
      </c>
      <c r="B2859" t="s">
        <v>8368</v>
      </c>
      <c r="C2859" t="s">
        <v>4236</v>
      </c>
      <c r="E2859" t="s">
        <v>50</v>
      </c>
      <c r="F2859">
        <v>30</v>
      </c>
      <c r="G2859" t="s">
        <v>31</v>
      </c>
      <c r="H2859" t="s">
        <v>32</v>
      </c>
      <c r="I2859" t="s">
        <v>259</v>
      </c>
      <c r="J2859" t="s">
        <v>56</v>
      </c>
      <c r="K2859" t="s">
        <v>75</v>
      </c>
      <c r="L2859" t="s">
        <v>75</v>
      </c>
      <c r="M2859" t="s">
        <v>56</v>
      </c>
      <c r="N2859" t="s">
        <v>87</v>
      </c>
      <c r="O2859" t="s">
        <v>58</v>
      </c>
      <c r="P2859" t="s">
        <v>204</v>
      </c>
      <c r="Q2859" t="s">
        <v>40</v>
      </c>
      <c r="R2859" t="s">
        <v>8809</v>
      </c>
      <c r="S2859" t="s">
        <v>1287</v>
      </c>
      <c r="T2859" t="s">
        <v>8845</v>
      </c>
      <c r="U2859" s="3">
        <v>45785</v>
      </c>
      <c r="V2859" t="s">
        <v>42</v>
      </c>
      <c r="W2859">
        <v>45</v>
      </c>
      <c r="X2859" t="s">
        <v>80</v>
      </c>
      <c r="Y2859">
        <v>48</v>
      </c>
      <c r="AB2859" s="3"/>
      <c r="AC2859" t="s">
        <v>122</v>
      </c>
      <c r="AD2859" t="s">
        <v>81</v>
      </c>
      <c r="AE2859">
        <v>0</v>
      </c>
      <c r="AF2859">
        <v>0</v>
      </c>
      <c r="AG2859" t="s">
        <v>178</v>
      </c>
      <c r="AH2859" t="s">
        <v>82</v>
      </c>
      <c r="AI2859">
        <v>5</v>
      </c>
      <c r="AJ2859" t="s">
        <v>8821</v>
      </c>
      <c r="AK2859" t="s">
        <v>48</v>
      </c>
      <c r="AL2859" t="s">
        <v>68</v>
      </c>
      <c r="AM2859" t="s">
        <v>8823</v>
      </c>
      <c r="AN2859" t="s">
        <v>95</v>
      </c>
      <c r="AO2859">
        <v>100</v>
      </c>
      <c r="AP2859" t="s">
        <v>69</v>
      </c>
      <c r="AQ2859" t="s">
        <v>8828</v>
      </c>
      <c r="AR2859" t="s">
        <v>8832</v>
      </c>
      <c r="AS2859" t="s">
        <v>8836</v>
      </c>
      <c r="AT2859" t="s">
        <v>8828</v>
      </c>
      <c r="AU2859" t="s">
        <v>8828</v>
      </c>
      <c r="AX2859" t="s">
        <v>8888</v>
      </c>
      <c r="AY2859" t="s">
        <v>8878</v>
      </c>
      <c r="BA2859" t="s">
        <v>8881</v>
      </c>
    </row>
    <row r="2860" spans="1:53" x14ac:dyDescent="0.2">
      <c r="A2860" t="s">
        <v>5521</v>
      </c>
      <c r="B2860" t="s">
        <v>8369</v>
      </c>
      <c r="D2860" t="s">
        <v>5522</v>
      </c>
      <c r="E2860" t="s">
        <v>109</v>
      </c>
      <c r="G2860" t="s">
        <v>84</v>
      </c>
      <c r="H2860" t="s">
        <v>32</v>
      </c>
      <c r="I2860" t="s">
        <v>259</v>
      </c>
      <c r="J2860" t="s">
        <v>56</v>
      </c>
      <c r="K2860" t="s">
        <v>75</v>
      </c>
      <c r="L2860" t="s">
        <v>75</v>
      </c>
      <c r="M2860" t="s">
        <v>36</v>
      </c>
      <c r="N2860" t="s">
        <v>87</v>
      </c>
      <c r="O2860" t="s">
        <v>78</v>
      </c>
      <c r="P2860" t="s">
        <v>181</v>
      </c>
      <c r="Q2860" t="s">
        <v>190</v>
      </c>
      <c r="R2860" t="s">
        <v>8814</v>
      </c>
      <c r="S2860" t="s">
        <v>898</v>
      </c>
      <c r="T2860" t="s">
        <v>8843</v>
      </c>
      <c r="U2860" s="3">
        <v>45710</v>
      </c>
      <c r="V2860" t="s">
        <v>103</v>
      </c>
      <c r="W2860">
        <v>120</v>
      </c>
      <c r="X2860" t="s">
        <v>80</v>
      </c>
      <c r="Y2860">
        <v>48</v>
      </c>
      <c r="AB2860" s="3"/>
      <c r="AC2860" t="s">
        <v>122</v>
      </c>
      <c r="AD2860" t="s">
        <v>45</v>
      </c>
      <c r="AE2860">
        <v>0</v>
      </c>
      <c r="AF2860">
        <v>0</v>
      </c>
      <c r="AG2860" t="s">
        <v>105</v>
      </c>
      <c r="AH2860" t="s">
        <v>82</v>
      </c>
      <c r="AI2860">
        <v>5</v>
      </c>
      <c r="AJ2860" t="s">
        <v>8821</v>
      </c>
      <c r="AK2860" t="s">
        <v>69</v>
      </c>
      <c r="AN2860" t="s">
        <v>50</v>
      </c>
      <c r="AO2860">
        <v>30</v>
      </c>
      <c r="AP2860" t="s">
        <v>69</v>
      </c>
      <c r="AQ2860" t="s">
        <v>8828</v>
      </c>
      <c r="AR2860" t="s">
        <v>8832</v>
      </c>
      <c r="AS2860" t="s">
        <v>8836</v>
      </c>
      <c r="AT2860" t="s">
        <v>8839</v>
      </c>
      <c r="AU2860" t="s">
        <v>8828</v>
      </c>
      <c r="AY2860" t="s">
        <v>8882</v>
      </c>
      <c r="BA2860" t="s">
        <v>8879</v>
      </c>
    </row>
    <row r="2861" spans="1:53" x14ac:dyDescent="0.2">
      <c r="A2861" t="s">
        <v>5523</v>
      </c>
      <c r="B2861" t="s">
        <v>5523</v>
      </c>
      <c r="D2861" t="s">
        <v>2651</v>
      </c>
      <c r="E2861">
        <v>38</v>
      </c>
      <c r="F2861">
        <v>38</v>
      </c>
      <c r="G2861" t="s">
        <v>31</v>
      </c>
      <c r="H2861" t="s">
        <v>32</v>
      </c>
      <c r="I2861" t="s">
        <v>259</v>
      </c>
      <c r="J2861" t="s">
        <v>34</v>
      </c>
      <c r="K2861" t="s">
        <v>85</v>
      </c>
      <c r="L2861" t="s">
        <v>85</v>
      </c>
      <c r="M2861" t="s">
        <v>36</v>
      </c>
      <c r="N2861" t="s">
        <v>57</v>
      </c>
      <c r="O2861" t="s">
        <v>155</v>
      </c>
      <c r="P2861" t="s">
        <v>204</v>
      </c>
      <c r="Q2861" t="s">
        <v>190</v>
      </c>
      <c r="R2861" t="s">
        <v>8814</v>
      </c>
      <c r="S2861" t="s">
        <v>2082</v>
      </c>
      <c r="T2861" t="s">
        <v>8843</v>
      </c>
      <c r="U2861" s="3">
        <v>45788</v>
      </c>
      <c r="V2861" t="s">
        <v>42</v>
      </c>
      <c r="W2861">
        <v>45</v>
      </c>
      <c r="X2861" t="s">
        <v>43</v>
      </c>
      <c r="Y2861">
        <v>2</v>
      </c>
      <c r="AB2861" s="3"/>
      <c r="AC2861" t="s">
        <v>44</v>
      </c>
      <c r="AD2861" t="s">
        <v>123</v>
      </c>
      <c r="AE2861">
        <v>3</v>
      </c>
      <c r="AF2861">
        <v>3</v>
      </c>
      <c r="AG2861" t="s">
        <v>65</v>
      </c>
      <c r="AH2861" t="s">
        <v>82</v>
      </c>
      <c r="AI2861">
        <v>5</v>
      </c>
      <c r="AJ2861" t="s">
        <v>8821</v>
      </c>
      <c r="AK2861" t="s">
        <v>48</v>
      </c>
      <c r="AL2861" t="s">
        <v>68</v>
      </c>
      <c r="AM2861" t="s">
        <v>8823</v>
      </c>
      <c r="AN2861">
        <v>10</v>
      </c>
      <c r="AO2861">
        <v>10</v>
      </c>
      <c r="AP2861" t="s">
        <v>69</v>
      </c>
      <c r="AQ2861" t="s">
        <v>8828</v>
      </c>
      <c r="AR2861" t="s">
        <v>8832</v>
      </c>
      <c r="AS2861" t="s">
        <v>8836</v>
      </c>
      <c r="AT2861" t="s">
        <v>8828</v>
      </c>
      <c r="AU2861" t="s">
        <v>8828</v>
      </c>
      <c r="AX2861" t="s">
        <v>8891</v>
      </c>
      <c r="AY2861" t="s">
        <v>8878</v>
      </c>
      <c r="BA2861" t="s">
        <v>8879</v>
      </c>
    </row>
    <row r="2862" spans="1:53" x14ac:dyDescent="0.2">
      <c r="A2862" t="s">
        <v>5524</v>
      </c>
      <c r="B2862" t="s">
        <v>8370</v>
      </c>
      <c r="C2862" t="s">
        <v>2758</v>
      </c>
      <c r="E2862" t="s">
        <v>50</v>
      </c>
      <c r="F2862">
        <v>30</v>
      </c>
      <c r="G2862" t="s">
        <v>31</v>
      </c>
      <c r="H2862" t="s">
        <v>153</v>
      </c>
      <c r="I2862" t="s">
        <v>154</v>
      </c>
      <c r="J2862" t="s">
        <v>34</v>
      </c>
      <c r="K2862" t="s">
        <v>85</v>
      </c>
      <c r="L2862" t="s">
        <v>85</v>
      </c>
      <c r="M2862" t="s">
        <v>222</v>
      </c>
      <c r="N2862" t="s">
        <v>87</v>
      </c>
      <c r="O2862" t="s">
        <v>78</v>
      </c>
      <c r="P2862" t="s">
        <v>181</v>
      </c>
      <c r="Q2862" t="s">
        <v>40</v>
      </c>
      <c r="R2862" t="s">
        <v>8809</v>
      </c>
      <c r="S2862" t="s">
        <v>467</v>
      </c>
      <c r="T2862" t="s">
        <v>8843</v>
      </c>
      <c r="U2862" s="3">
        <v>45671</v>
      </c>
      <c r="V2862" t="s">
        <v>103</v>
      </c>
      <c r="W2862">
        <v>120</v>
      </c>
      <c r="X2862" t="s">
        <v>171</v>
      </c>
      <c r="Y2862">
        <v>24</v>
      </c>
      <c r="Z2862" t="s">
        <v>1480</v>
      </c>
      <c r="AA2862" t="s">
        <v>8845</v>
      </c>
      <c r="AB2862" s="3">
        <v>45724</v>
      </c>
      <c r="AC2862" t="s">
        <v>44</v>
      </c>
      <c r="AD2862" t="s">
        <v>45</v>
      </c>
      <c r="AE2862">
        <v>0</v>
      </c>
      <c r="AF2862">
        <v>0</v>
      </c>
      <c r="AG2862" t="s">
        <v>160</v>
      </c>
      <c r="AH2862" t="s">
        <v>82</v>
      </c>
      <c r="AI2862">
        <v>5</v>
      </c>
      <c r="AJ2862" t="s">
        <v>8821</v>
      </c>
      <c r="AK2862" t="s">
        <v>48</v>
      </c>
      <c r="AL2862" t="s">
        <v>68</v>
      </c>
      <c r="AM2862" t="s">
        <v>8823</v>
      </c>
      <c r="AN2862" t="s">
        <v>50</v>
      </c>
      <c r="AO2862">
        <v>30</v>
      </c>
      <c r="AP2862" t="s">
        <v>69</v>
      </c>
      <c r="AQ2862" t="s">
        <v>8829</v>
      </c>
      <c r="AR2862" t="s">
        <v>8832</v>
      </c>
      <c r="AS2862" t="s">
        <v>8836</v>
      </c>
      <c r="AT2862" t="s">
        <v>8839</v>
      </c>
      <c r="AU2862" t="s">
        <v>8828</v>
      </c>
      <c r="AV2862" t="s">
        <v>69</v>
      </c>
      <c r="AX2862" t="s">
        <v>8888</v>
      </c>
      <c r="AY2862" t="s">
        <v>8882</v>
      </c>
      <c r="BA2862" t="s">
        <v>8879</v>
      </c>
    </row>
    <row r="2863" spans="1:53" x14ac:dyDescent="0.2">
      <c r="A2863" t="s">
        <v>5525</v>
      </c>
      <c r="B2863" t="s">
        <v>8371</v>
      </c>
      <c r="E2863">
        <v>26</v>
      </c>
      <c r="F2863">
        <v>26</v>
      </c>
      <c r="G2863" t="s">
        <v>31</v>
      </c>
      <c r="H2863" t="s">
        <v>53</v>
      </c>
      <c r="I2863" t="s">
        <v>54</v>
      </c>
      <c r="J2863" t="s">
        <v>56</v>
      </c>
      <c r="K2863" t="s">
        <v>100</v>
      </c>
      <c r="L2863" t="s">
        <v>8807</v>
      </c>
      <c r="M2863" t="s">
        <v>222</v>
      </c>
      <c r="N2863" t="s">
        <v>37</v>
      </c>
      <c r="O2863" t="s">
        <v>38</v>
      </c>
      <c r="P2863" t="s">
        <v>39</v>
      </c>
      <c r="Q2863" t="s">
        <v>190</v>
      </c>
      <c r="R2863" t="s">
        <v>8814</v>
      </c>
      <c r="S2863" t="s">
        <v>1498</v>
      </c>
      <c r="T2863" t="s">
        <v>8843</v>
      </c>
      <c r="U2863" s="3">
        <v>45681</v>
      </c>
      <c r="V2863" t="s">
        <v>42</v>
      </c>
      <c r="W2863">
        <v>45</v>
      </c>
      <c r="X2863" t="s">
        <v>171</v>
      </c>
      <c r="Y2863">
        <v>24</v>
      </c>
      <c r="AB2863" s="3"/>
      <c r="AC2863" t="s">
        <v>131</v>
      </c>
      <c r="AD2863" t="s">
        <v>123</v>
      </c>
      <c r="AE2863" t="s">
        <v>93</v>
      </c>
      <c r="AF2863">
        <v>1</v>
      </c>
      <c r="AG2863" t="s">
        <v>124</v>
      </c>
      <c r="AH2863" t="s">
        <v>66</v>
      </c>
      <c r="AI2863">
        <v>3</v>
      </c>
      <c r="AJ2863" t="s">
        <v>8820</v>
      </c>
      <c r="AK2863" t="s">
        <v>69</v>
      </c>
      <c r="AL2863" t="s">
        <v>94</v>
      </c>
      <c r="AM2863" t="s">
        <v>8812</v>
      </c>
      <c r="AN2863" t="s">
        <v>95</v>
      </c>
      <c r="AO2863">
        <v>100</v>
      </c>
      <c r="AP2863" t="s">
        <v>69</v>
      </c>
      <c r="AQ2863" t="s">
        <v>8830</v>
      </c>
      <c r="AR2863" t="s">
        <v>8828</v>
      </c>
      <c r="AS2863" t="s">
        <v>8828</v>
      </c>
      <c r="AT2863" t="s">
        <v>8828</v>
      </c>
      <c r="AU2863" t="s">
        <v>8828</v>
      </c>
      <c r="AW2863">
        <v>24</v>
      </c>
      <c r="AX2863" t="s">
        <v>8888</v>
      </c>
      <c r="AY2863" t="s">
        <v>8878</v>
      </c>
      <c r="AZ2863" t="s">
        <v>8885</v>
      </c>
      <c r="BA2863" t="s">
        <v>8881</v>
      </c>
    </row>
    <row r="2864" spans="1:53" x14ac:dyDescent="0.2">
      <c r="A2864" t="s">
        <v>5526</v>
      </c>
      <c r="B2864" t="s">
        <v>5526</v>
      </c>
      <c r="C2864" t="s">
        <v>4833</v>
      </c>
      <c r="D2864" t="s">
        <v>5102</v>
      </c>
      <c r="E2864" t="s">
        <v>50</v>
      </c>
      <c r="F2864">
        <v>30</v>
      </c>
      <c r="G2864" t="s">
        <v>31</v>
      </c>
      <c r="H2864" t="s">
        <v>153</v>
      </c>
      <c r="I2864" t="s">
        <v>215</v>
      </c>
      <c r="J2864" t="s">
        <v>136</v>
      </c>
      <c r="K2864" t="s">
        <v>100</v>
      </c>
      <c r="L2864" t="s">
        <v>8807</v>
      </c>
      <c r="M2864" t="s">
        <v>86</v>
      </c>
      <c r="N2864" t="s">
        <v>37</v>
      </c>
      <c r="O2864" t="s">
        <v>58</v>
      </c>
      <c r="P2864" t="s">
        <v>88</v>
      </c>
      <c r="Q2864" t="s">
        <v>40</v>
      </c>
      <c r="R2864" t="s">
        <v>8809</v>
      </c>
      <c r="S2864" t="s">
        <v>1694</v>
      </c>
      <c r="T2864" t="s">
        <v>8844</v>
      </c>
      <c r="U2864" s="3">
        <v>45664</v>
      </c>
      <c r="V2864" t="s">
        <v>42</v>
      </c>
      <c r="W2864">
        <v>45</v>
      </c>
      <c r="X2864" t="s">
        <v>163</v>
      </c>
      <c r="Z2864" t="s">
        <v>1340</v>
      </c>
      <c r="AA2864" t="s">
        <v>8843</v>
      </c>
      <c r="AB2864" s="3">
        <v>45698</v>
      </c>
      <c r="AC2864" t="s">
        <v>44</v>
      </c>
      <c r="AD2864" t="s">
        <v>45</v>
      </c>
      <c r="AE2864">
        <v>3</v>
      </c>
      <c r="AF2864">
        <v>3</v>
      </c>
      <c r="AG2864" t="s">
        <v>105</v>
      </c>
      <c r="AH2864" t="s">
        <v>66</v>
      </c>
      <c r="AI2864">
        <v>1</v>
      </c>
      <c r="AJ2864" t="s">
        <v>8819</v>
      </c>
      <c r="AK2864" t="s">
        <v>48</v>
      </c>
      <c r="AN2864" t="s">
        <v>95</v>
      </c>
      <c r="AO2864">
        <v>100</v>
      </c>
      <c r="AP2864" t="s">
        <v>69</v>
      </c>
      <c r="AQ2864" t="s">
        <v>8829</v>
      </c>
      <c r="AR2864" t="s">
        <v>8828</v>
      </c>
      <c r="AS2864" t="s">
        <v>8828</v>
      </c>
      <c r="AT2864" t="s">
        <v>8828</v>
      </c>
      <c r="AU2864" t="s">
        <v>8828</v>
      </c>
      <c r="AV2864" t="s">
        <v>69</v>
      </c>
      <c r="AX2864" t="s">
        <v>8888</v>
      </c>
      <c r="AY2864" t="s">
        <v>8878</v>
      </c>
      <c r="BA2864" t="s">
        <v>8881</v>
      </c>
    </row>
    <row r="2865" spans="1:53" x14ac:dyDescent="0.2">
      <c r="A2865" t="s">
        <v>5527</v>
      </c>
      <c r="B2865" t="s">
        <v>8372</v>
      </c>
      <c r="D2865" t="s">
        <v>5528</v>
      </c>
      <c r="E2865" t="s">
        <v>109</v>
      </c>
      <c r="G2865" t="s">
        <v>84</v>
      </c>
      <c r="H2865" t="s">
        <v>53</v>
      </c>
      <c r="I2865" t="s">
        <v>135</v>
      </c>
      <c r="J2865" t="s">
        <v>56</v>
      </c>
      <c r="K2865" t="s">
        <v>75</v>
      </c>
      <c r="L2865" t="s">
        <v>75</v>
      </c>
      <c r="M2865" t="s">
        <v>86</v>
      </c>
      <c r="N2865" t="s">
        <v>77</v>
      </c>
      <c r="O2865" t="s">
        <v>38</v>
      </c>
      <c r="P2865" t="s">
        <v>59</v>
      </c>
      <c r="Q2865" t="s">
        <v>60</v>
      </c>
      <c r="R2865" t="s">
        <v>8810</v>
      </c>
      <c r="S2865" t="s">
        <v>1457</v>
      </c>
      <c r="T2865" t="s">
        <v>8845</v>
      </c>
      <c r="U2865" s="3">
        <v>45692</v>
      </c>
      <c r="V2865" t="s">
        <v>226</v>
      </c>
      <c r="W2865">
        <v>60</v>
      </c>
      <c r="X2865" t="s">
        <v>62</v>
      </c>
      <c r="Y2865">
        <v>5</v>
      </c>
      <c r="AB2865" s="3"/>
      <c r="AC2865" t="s">
        <v>44</v>
      </c>
      <c r="AD2865" t="s">
        <v>45</v>
      </c>
      <c r="AE2865">
        <v>1</v>
      </c>
      <c r="AF2865">
        <v>1</v>
      </c>
      <c r="AG2865" t="s">
        <v>46</v>
      </c>
      <c r="AH2865" t="s">
        <v>47</v>
      </c>
      <c r="AI2865">
        <v>1</v>
      </c>
      <c r="AJ2865" t="s">
        <v>8819</v>
      </c>
      <c r="AK2865" t="s">
        <v>69</v>
      </c>
      <c r="AL2865" t="s">
        <v>89</v>
      </c>
      <c r="AM2865" t="s">
        <v>8825</v>
      </c>
      <c r="AN2865">
        <v>50</v>
      </c>
      <c r="AO2865">
        <v>50</v>
      </c>
      <c r="AP2865" t="s">
        <v>69</v>
      </c>
      <c r="AQ2865" t="s">
        <v>8828</v>
      </c>
      <c r="AR2865" t="s">
        <v>8832</v>
      </c>
      <c r="AS2865" t="s">
        <v>8835</v>
      </c>
      <c r="AT2865" t="s">
        <v>8828</v>
      </c>
      <c r="AU2865" t="s">
        <v>8828</v>
      </c>
      <c r="AY2865" t="s">
        <v>8886</v>
      </c>
      <c r="BA2865" t="s">
        <v>8883</v>
      </c>
    </row>
    <row r="2866" spans="1:53" x14ac:dyDescent="0.2">
      <c r="A2866" t="s">
        <v>5529</v>
      </c>
      <c r="B2866" t="s">
        <v>8373</v>
      </c>
      <c r="C2866" t="s">
        <v>2706</v>
      </c>
      <c r="D2866" t="s">
        <v>5530</v>
      </c>
      <c r="E2866" t="s">
        <v>50</v>
      </c>
      <c r="F2866">
        <v>30</v>
      </c>
      <c r="G2866" t="s">
        <v>84</v>
      </c>
      <c r="H2866" t="s">
        <v>53</v>
      </c>
      <c r="I2866" t="s">
        <v>54</v>
      </c>
      <c r="J2866" t="s">
        <v>136</v>
      </c>
      <c r="K2866" t="s">
        <v>100</v>
      </c>
      <c r="L2866" t="s">
        <v>8807</v>
      </c>
      <c r="M2866" t="s">
        <v>222</v>
      </c>
      <c r="N2866" t="s">
        <v>77</v>
      </c>
      <c r="O2866" t="s">
        <v>118</v>
      </c>
      <c r="P2866" t="s">
        <v>59</v>
      </c>
      <c r="Q2866" t="s">
        <v>60</v>
      </c>
      <c r="R2866" t="s">
        <v>8810</v>
      </c>
      <c r="S2866" t="s">
        <v>350</v>
      </c>
      <c r="T2866" t="s">
        <v>8844</v>
      </c>
      <c r="U2866" s="3">
        <v>45811</v>
      </c>
      <c r="V2866" t="s">
        <v>42</v>
      </c>
      <c r="W2866">
        <v>45</v>
      </c>
      <c r="X2866" t="s">
        <v>80</v>
      </c>
      <c r="Y2866">
        <v>48</v>
      </c>
      <c r="AB2866" s="3"/>
      <c r="AC2866" t="s">
        <v>113</v>
      </c>
      <c r="AD2866" t="s">
        <v>114</v>
      </c>
      <c r="AE2866">
        <v>3</v>
      </c>
      <c r="AF2866">
        <v>3</v>
      </c>
      <c r="AG2866" t="s">
        <v>196</v>
      </c>
      <c r="AH2866" t="s">
        <v>82</v>
      </c>
      <c r="AI2866" t="s">
        <v>151</v>
      </c>
      <c r="AJ2866" t="s">
        <v>8821</v>
      </c>
      <c r="AK2866" t="s">
        <v>48</v>
      </c>
      <c r="AL2866" t="s">
        <v>68</v>
      </c>
      <c r="AM2866" t="s">
        <v>8823</v>
      </c>
      <c r="AN2866" t="s">
        <v>50</v>
      </c>
      <c r="AO2866">
        <v>30</v>
      </c>
      <c r="AP2866" t="s">
        <v>69</v>
      </c>
      <c r="AQ2866" t="s">
        <v>8828</v>
      </c>
      <c r="AR2866" t="s">
        <v>8832</v>
      </c>
      <c r="AS2866" t="s">
        <v>8836</v>
      </c>
      <c r="AT2866" t="s">
        <v>8839</v>
      </c>
      <c r="AU2866" t="s">
        <v>8828</v>
      </c>
      <c r="AX2866" t="s">
        <v>8888</v>
      </c>
      <c r="AY2866" t="s">
        <v>8878</v>
      </c>
      <c r="BA2866" t="s">
        <v>8879</v>
      </c>
    </row>
    <row r="2867" spans="1:53" x14ac:dyDescent="0.2">
      <c r="A2867" t="s">
        <v>5531</v>
      </c>
      <c r="B2867" t="s">
        <v>5531</v>
      </c>
      <c r="C2867" t="s">
        <v>913</v>
      </c>
      <c r="E2867" t="s">
        <v>50</v>
      </c>
      <c r="F2867">
        <v>30</v>
      </c>
      <c r="G2867" t="s">
        <v>31</v>
      </c>
      <c r="H2867" t="s">
        <v>73</v>
      </c>
      <c r="I2867" t="s">
        <v>110</v>
      </c>
      <c r="J2867" t="s">
        <v>55</v>
      </c>
      <c r="K2867" t="s">
        <v>85</v>
      </c>
      <c r="L2867" t="s">
        <v>85</v>
      </c>
      <c r="M2867" t="s">
        <v>36</v>
      </c>
      <c r="N2867" t="s">
        <v>77</v>
      </c>
      <c r="O2867" t="s">
        <v>78</v>
      </c>
      <c r="P2867" t="s">
        <v>88</v>
      </c>
      <c r="Q2867" t="s">
        <v>40</v>
      </c>
      <c r="R2867" t="s">
        <v>8809</v>
      </c>
      <c r="S2867" t="s">
        <v>919</v>
      </c>
      <c r="T2867" t="s">
        <v>8844</v>
      </c>
      <c r="U2867" s="3">
        <v>45833</v>
      </c>
      <c r="V2867" t="s">
        <v>103</v>
      </c>
      <c r="W2867">
        <v>120</v>
      </c>
      <c r="X2867" t="s">
        <v>80</v>
      </c>
      <c r="Y2867">
        <v>48</v>
      </c>
      <c r="AB2867" s="3"/>
      <c r="AC2867" t="s">
        <v>131</v>
      </c>
      <c r="AD2867" t="s">
        <v>123</v>
      </c>
      <c r="AE2867">
        <v>2</v>
      </c>
      <c r="AF2867">
        <v>2</v>
      </c>
      <c r="AG2867" t="s">
        <v>178</v>
      </c>
      <c r="AH2867" t="s">
        <v>66</v>
      </c>
      <c r="AI2867" t="s">
        <v>151</v>
      </c>
      <c r="AJ2867" t="s">
        <v>8821</v>
      </c>
      <c r="AK2867" t="s">
        <v>48</v>
      </c>
      <c r="AL2867" t="s">
        <v>68</v>
      </c>
      <c r="AM2867" t="s">
        <v>8823</v>
      </c>
      <c r="AN2867" t="s">
        <v>95</v>
      </c>
      <c r="AO2867">
        <v>100</v>
      </c>
      <c r="AP2867" t="s">
        <v>48</v>
      </c>
      <c r="AQ2867" t="s">
        <v>8830</v>
      </c>
      <c r="AR2867" t="s">
        <v>8828</v>
      </c>
      <c r="AS2867" t="s">
        <v>8828</v>
      </c>
      <c r="AT2867" t="s">
        <v>8828</v>
      </c>
      <c r="AU2867" t="s">
        <v>8828</v>
      </c>
      <c r="AW2867">
        <v>48</v>
      </c>
      <c r="AX2867" t="s">
        <v>8888</v>
      </c>
      <c r="AY2867" t="s">
        <v>8882</v>
      </c>
      <c r="AZ2867" t="s">
        <v>8887</v>
      </c>
      <c r="BA2867" t="s">
        <v>8881</v>
      </c>
    </row>
    <row r="2868" spans="1:53" x14ac:dyDescent="0.2">
      <c r="A2868" t="s">
        <v>5532</v>
      </c>
      <c r="B2868" t="s">
        <v>8374</v>
      </c>
      <c r="C2868" t="s">
        <v>2578</v>
      </c>
      <c r="D2868" t="s">
        <v>5533</v>
      </c>
      <c r="E2868" t="s">
        <v>50</v>
      </c>
      <c r="F2868">
        <v>30</v>
      </c>
      <c r="G2868" t="s">
        <v>31</v>
      </c>
      <c r="H2868" t="s">
        <v>32</v>
      </c>
      <c r="I2868" t="s">
        <v>259</v>
      </c>
      <c r="J2868" t="s">
        <v>55</v>
      </c>
      <c r="K2868" t="s">
        <v>100</v>
      </c>
      <c r="L2868" t="s">
        <v>8807</v>
      </c>
      <c r="M2868" t="s">
        <v>56</v>
      </c>
      <c r="N2868" t="s">
        <v>37</v>
      </c>
      <c r="O2868" t="s">
        <v>155</v>
      </c>
      <c r="P2868" t="s">
        <v>39</v>
      </c>
      <c r="S2868" t="s">
        <v>1379</v>
      </c>
      <c r="T2868" t="s">
        <v>8843</v>
      </c>
      <c r="U2868" s="3">
        <v>45749</v>
      </c>
      <c r="V2868" t="s">
        <v>121</v>
      </c>
      <c r="W2868">
        <v>30</v>
      </c>
      <c r="X2868" t="s">
        <v>171</v>
      </c>
      <c r="Y2868">
        <v>24</v>
      </c>
      <c r="Z2868" t="s">
        <v>480</v>
      </c>
      <c r="AA2868" t="s">
        <v>8844</v>
      </c>
      <c r="AB2868" s="3">
        <v>45689</v>
      </c>
      <c r="AC2868" t="s">
        <v>122</v>
      </c>
      <c r="AD2868" t="s">
        <v>45</v>
      </c>
      <c r="AE2868">
        <v>2</v>
      </c>
      <c r="AF2868">
        <v>2</v>
      </c>
      <c r="AG2868" t="s">
        <v>132</v>
      </c>
      <c r="AH2868" t="s">
        <v>125</v>
      </c>
      <c r="AI2868">
        <v>4</v>
      </c>
      <c r="AJ2868" t="s">
        <v>8821</v>
      </c>
      <c r="AK2868" t="s">
        <v>69</v>
      </c>
      <c r="AN2868">
        <v>50</v>
      </c>
      <c r="AO2868">
        <v>50</v>
      </c>
      <c r="AP2868" t="s">
        <v>69</v>
      </c>
      <c r="AQ2868" t="s">
        <v>8829</v>
      </c>
      <c r="AR2868" t="s">
        <v>8832</v>
      </c>
      <c r="AS2868" t="s">
        <v>8837</v>
      </c>
      <c r="AT2868" t="s">
        <v>8828</v>
      </c>
      <c r="AU2868" t="s">
        <v>8828</v>
      </c>
      <c r="AV2868" t="s">
        <v>48</v>
      </c>
      <c r="AX2868" t="s">
        <v>8888</v>
      </c>
      <c r="AY2868" t="s">
        <v>8878</v>
      </c>
      <c r="BA2868" t="s">
        <v>8883</v>
      </c>
    </row>
    <row r="2869" spans="1:53" x14ac:dyDescent="0.2">
      <c r="A2869" t="s">
        <v>5534</v>
      </c>
      <c r="B2869" t="s">
        <v>8375</v>
      </c>
      <c r="C2869" t="s">
        <v>809</v>
      </c>
      <c r="D2869" t="s">
        <v>5535</v>
      </c>
      <c r="E2869" t="s">
        <v>50</v>
      </c>
      <c r="F2869">
        <v>30</v>
      </c>
      <c r="G2869" t="s">
        <v>31</v>
      </c>
      <c r="H2869" t="s">
        <v>73</v>
      </c>
      <c r="I2869" t="s">
        <v>142</v>
      </c>
      <c r="J2869" t="s">
        <v>136</v>
      </c>
      <c r="K2869" t="s">
        <v>100</v>
      </c>
      <c r="L2869" t="s">
        <v>8807</v>
      </c>
      <c r="M2869" t="s">
        <v>36</v>
      </c>
      <c r="N2869" t="s">
        <v>57</v>
      </c>
      <c r="O2869" t="s">
        <v>78</v>
      </c>
      <c r="P2869" t="s">
        <v>59</v>
      </c>
      <c r="Q2869" t="s">
        <v>40</v>
      </c>
      <c r="R2869" t="s">
        <v>8809</v>
      </c>
      <c r="S2869" t="s">
        <v>384</v>
      </c>
      <c r="T2869" t="s">
        <v>8843</v>
      </c>
      <c r="U2869" s="3">
        <v>45807</v>
      </c>
      <c r="V2869" t="s">
        <v>42</v>
      </c>
      <c r="W2869">
        <v>45</v>
      </c>
      <c r="X2869" t="s">
        <v>62</v>
      </c>
      <c r="Y2869">
        <v>5</v>
      </c>
      <c r="AB2869" s="3"/>
      <c r="AC2869" t="s">
        <v>131</v>
      </c>
      <c r="AD2869" t="s">
        <v>81</v>
      </c>
      <c r="AE2869">
        <v>2</v>
      </c>
      <c r="AF2869">
        <v>2</v>
      </c>
      <c r="AG2869" t="s">
        <v>160</v>
      </c>
      <c r="AH2869" t="s">
        <v>66</v>
      </c>
      <c r="AI2869">
        <v>4</v>
      </c>
      <c r="AJ2869" t="s">
        <v>8821</v>
      </c>
      <c r="AK2869" t="s">
        <v>69</v>
      </c>
      <c r="AL2869" t="s">
        <v>68</v>
      </c>
      <c r="AM2869" t="s">
        <v>8823</v>
      </c>
      <c r="AN2869">
        <v>10</v>
      </c>
      <c r="AO2869">
        <v>10</v>
      </c>
      <c r="AP2869" t="s">
        <v>69</v>
      </c>
      <c r="AQ2869" t="s">
        <v>8830</v>
      </c>
      <c r="AR2869" t="s">
        <v>8828</v>
      </c>
      <c r="AS2869" t="s">
        <v>8828</v>
      </c>
      <c r="AT2869" t="s">
        <v>8828</v>
      </c>
      <c r="AU2869" t="s">
        <v>8828</v>
      </c>
      <c r="AW2869">
        <v>5</v>
      </c>
      <c r="AX2869" t="s">
        <v>8888</v>
      </c>
      <c r="AY2869" t="s">
        <v>8878</v>
      </c>
      <c r="AZ2869" t="s">
        <v>8880</v>
      </c>
      <c r="BA2869" t="s">
        <v>8879</v>
      </c>
    </row>
    <row r="2870" spans="1:53" x14ac:dyDescent="0.2">
      <c r="A2870" t="s">
        <v>5536</v>
      </c>
      <c r="B2870" t="s">
        <v>8376</v>
      </c>
      <c r="E2870" t="s">
        <v>109</v>
      </c>
      <c r="G2870" t="s">
        <v>31</v>
      </c>
      <c r="H2870" t="s">
        <v>153</v>
      </c>
      <c r="I2870" t="s">
        <v>215</v>
      </c>
      <c r="J2870" t="s">
        <v>34</v>
      </c>
      <c r="K2870" t="s">
        <v>35</v>
      </c>
      <c r="L2870" t="s">
        <v>8807</v>
      </c>
      <c r="M2870" t="s">
        <v>76</v>
      </c>
      <c r="N2870" t="s">
        <v>77</v>
      </c>
      <c r="O2870" t="s">
        <v>58</v>
      </c>
      <c r="P2870" t="s">
        <v>39</v>
      </c>
      <c r="Q2870" t="s">
        <v>138</v>
      </c>
      <c r="R2870" t="s">
        <v>8814</v>
      </c>
      <c r="S2870" t="s">
        <v>1763</v>
      </c>
      <c r="T2870" t="s">
        <v>8843</v>
      </c>
      <c r="U2870" s="3">
        <v>45668</v>
      </c>
      <c r="V2870" t="s">
        <v>42</v>
      </c>
      <c r="W2870">
        <v>45</v>
      </c>
      <c r="X2870" t="s">
        <v>62</v>
      </c>
      <c r="Y2870">
        <v>5</v>
      </c>
      <c r="Z2870" t="s">
        <v>2551</v>
      </c>
      <c r="AA2870" t="s">
        <v>8843</v>
      </c>
      <c r="AB2870" s="3">
        <v>45717</v>
      </c>
      <c r="AC2870" t="s">
        <v>248</v>
      </c>
      <c r="AD2870" t="s">
        <v>81</v>
      </c>
      <c r="AE2870">
        <v>1</v>
      </c>
      <c r="AF2870">
        <v>1</v>
      </c>
      <c r="AG2870" t="s">
        <v>178</v>
      </c>
      <c r="AH2870" t="s">
        <v>47</v>
      </c>
      <c r="AI2870">
        <v>1</v>
      </c>
      <c r="AJ2870" t="s">
        <v>8819</v>
      </c>
      <c r="AK2870" t="s">
        <v>69</v>
      </c>
      <c r="AL2870" t="s">
        <v>68</v>
      </c>
      <c r="AM2870" t="s">
        <v>8823</v>
      </c>
      <c r="AN2870">
        <v>50</v>
      </c>
      <c r="AO2870">
        <v>50</v>
      </c>
      <c r="AP2870" t="s">
        <v>48</v>
      </c>
      <c r="AQ2870" t="s">
        <v>8828</v>
      </c>
      <c r="AR2870" t="s">
        <v>8828</v>
      </c>
      <c r="AS2870" t="s">
        <v>8828</v>
      </c>
      <c r="AT2870" t="s">
        <v>8828</v>
      </c>
      <c r="AU2870" t="s">
        <v>8828</v>
      </c>
      <c r="AV2870" t="s">
        <v>69</v>
      </c>
      <c r="AW2870">
        <v>5</v>
      </c>
      <c r="AY2870" t="s">
        <v>8878</v>
      </c>
      <c r="AZ2870" t="s">
        <v>8880</v>
      </c>
      <c r="BA2870" t="s">
        <v>8883</v>
      </c>
    </row>
    <row r="2871" spans="1:53" x14ac:dyDescent="0.2">
      <c r="A2871" t="s">
        <v>5537</v>
      </c>
      <c r="B2871" t="s">
        <v>8377</v>
      </c>
      <c r="E2871" t="s">
        <v>50</v>
      </c>
      <c r="F2871">
        <v>30</v>
      </c>
      <c r="G2871" t="s">
        <v>31</v>
      </c>
      <c r="H2871" t="s">
        <v>73</v>
      </c>
      <c r="I2871" t="s">
        <v>74</v>
      </c>
      <c r="J2871" t="s">
        <v>56</v>
      </c>
      <c r="K2871" t="s">
        <v>75</v>
      </c>
      <c r="L2871" t="s">
        <v>75</v>
      </c>
      <c r="M2871" t="s">
        <v>36</v>
      </c>
      <c r="N2871" t="s">
        <v>57</v>
      </c>
      <c r="O2871" t="s">
        <v>38</v>
      </c>
      <c r="P2871" t="s">
        <v>181</v>
      </c>
      <c r="S2871" t="s">
        <v>172</v>
      </c>
      <c r="T2871" t="s">
        <v>8843</v>
      </c>
      <c r="U2871" s="3">
        <v>45757</v>
      </c>
      <c r="V2871" t="s">
        <v>103</v>
      </c>
      <c r="W2871">
        <v>120</v>
      </c>
      <c r="X2871" t="s">
        <v>171</v>
      </c>
      <c r="Y2871">
        <v>24</v>
      </c>
      <c r="AB2871" s="3"/>
      <c r="AC2871" t="s">
        <v>44</v>
      </c>
      <c r="AD2871" t="s">
        <v>81</v>
      </c>
      <c r="AE2871">
        <v>2</v>
      </c>
      <c r="AF2871">
        <v>2</v>
      </c>
      <c r="AG2871" t="s">
        <v>65</v>
      </c>
      <c r="AH2871" t="s">
        <v>66</v>
      </c>
      <c r="AI2871">
        <v>5</v>
      </c>
      <c r="AJ2871" t="s">
        <v>8821</v>
      </c>
      <c r="AK2871" t="s">
        <v>48</v>
      </c>
      <c r="AL2871" t="s">
        <v>68</v>
      </c>
      <c r="AM2871" t="s">
        <v>8823</v>
      </c>
      <c r="AN2871" t="s">
        <v>50</v>
      </c>
      <c r="AO2871">
        <v>30</v>
      </c>
      <c r="AP2871" t="s">
        <v>48</v>
      </c>
      <c r="AQ2871" t="s">
        <v>8828</v>
      </c>
      <c r="AR2871" t="s">
        <v>8832</v>
      </c>
      <c r="AS2871" t="s">
        <v>8828</v>
      </c>
      <c r="AT2871" t="s">
        <v>8828</v>
      </c>
      <c r="AU2871" t="s">
        <v>8828</v>
      </c>
      <c r="AX2871" t="s">
        <v>8888</v>
      </c>
      <c r="AY2871" t="s">
        <v>8882</v>
      </c>
      <c r="BA2871" t="s">
        <v>8879</v>
      </c>
    </row>
    <row r="2872" spans="1:53" x14ac:dyDescent="0.2">
      <c r="A2872" t="s">
        <v>5538</v>
      </c>
      <c r="B2872" t="s">
        <v>5538</v>
      </c>
      <c r="C2872" t="s">
        <v>3393</v>
      </c>
      <c r="E2872">
        <v>57</v>
      </c>
      <c r="F2872">
        <v>57</v>
      </c>
      <c r="G2872" t="s">
        <v>31</v>
      </c>
      <c r="H2872" t="s">
        <v>73</v>
      </c>
      <c r="I2872" t="s">
        <v>110</v>
      </c>
      <c r="J2872" t="s">
        <v>34</v>
      </c>
      <c r="K2872" t="s">
        <v>100</v>
      </c>
      <c r="L2872" t="s">
        <v>8807</v>
      </c>
      <c r="M2872" t="s">
        <v>56</v>
      </c>
      <c r="N2872" t="s">
        <v>87</v>
      </c>
      <c r="O2872" t="s">
        <v>118</v>
      </c>
      <c r="P2872" t="s">
        <v>119</v>
      </c>
      <c r="Q2872" t="s">
        <v>40</v>
      </c>
      <c r="R2872" t="s">
        <v>8809</v>
      </c>
      <c r="S2872" t="s">
        <v>247</v>
      </c>
      <c r="T2872" t="s">
        <v>8845</v>
      </c>
      <c r="U2872" s="3">
        <v>45813</v>
      </c>
      <c r="V2872" t="s">
        <v>226</v>
      </c>
      <c r="W2872">
        <v>60</v>
      </c>
      <c r="X2872" t="s">
        <v>163</v>
      </c>
      <c r="AB2872" s="3"/>
      <c r="AC2872" t="s">
        <v>131</v>
      </c>
      <c r="AD2872" t="s">
        <v>123</v>
      </c>
      <c r="AE2872">
        <v>0</v>
      </c>
      <c r="AF2872">
        <v>0</v>
      </c>
      <c r="AG2872" t="s">
        <v>46</v>
      </c>
      <c r="AH2872" t="s">
        <v>125</v>
      </c>
      <c r="AI2872">
        <v>1</v>
      </c>
      <c r="AJ2872" t="s">
        <v>8819</v>
      </c>
      <c r="AK2872" t="s">
        <v>48</v>
      </c>
      <c r="AL2872" t="s">
        <v>68</v>
      </c>
      <c r="AM2872" t="s">
        <v>8823</v>
      </c>
      <c r="AN2872">
        <v>20</v>
      </c>
      <c r="AO2872">
        <v>20</v>
      </c>
      <c r="AP2872" t="s">
        <v>69</v>
      </c>
      <c r="AQ2872" t="s">
        <v>8830</v>
      </c>
      <c r="AR2872" t="s">
        <v>8833</v>
      </c>
      <c r="AS2872" t="s">
        <v>8828</v>
      </c>
      <c r="AT2872" t="s">
        <v>8839</v>
      </c>
      <c r="AU2872" t="s">
        <v>8828</v>
      </c>
      <c r="AX2872" t="s">
        <v>8890</v>
      </c>
      <c r="AY2872" t="s">
        <v>8886</v>
      </c>
      <c r="BA2872" t="s">
        <v>8879</v>
      </c>
    </row>
    <row r="2873" spans="1:53" x14ac:dyDescent="0.2">
      <c r="A2873" t="s">
        <v>5539</v>
      </c>
      <c r="B2873" t="s">
        <v>8378</v>
      </c>
      <c r="E2873">
        <v>29</v>
      </c>
      <c r="F2873">
        <v>29</v>
      </c>
      <c r="G2873" t="s">
        <v>31</v>
      </c>
      <c r="H2873" t="s">
        <v>32</v>
      </c>
      <c r="I2873" t="s">
        <v>33</v>
      </c>
      <c r="J2873" t="s">
        <v>55</v>
      </c>
      <c r="K2873" t="s">
        <v>75</v>
      </c>
      <c r="L2873" t="s">
        <v>75</v>
      </c>
      <c r="M2873" t="s">
        <v>36</v>
      </c>
      <c r="N2873" t="s">
        <v>87</v>
      </c>
      <c r="O2873" t="s">
        <v>78</v>
      </c>
      <c r="P2873" t="s">
        <v>88</v>
      </c>
      <c r="Q2873" t="s">
        <v>60</v>
      </c>
      <c r="R2873" t="s">
        <v>8810</v>
      </c>
      <c r="S2873" t="s">
        <v>982</v>
      </c>
      <c r="T2873" t="s">
        <v>8843</v>
      </c>
      <c r="U2873" s="3">
        <v>45679</v>
      </c>
      <c r="V2873" t="s">
        <v>226</v>
      </c>
      <c r="W2873">
        <v>60</v>
      </c>
      <c r="X2873" t="s">
        <v>43</v>
      </c>
      <c r="Y2873">
        <v>2</v>
      </c>
      <c r="AB2873" s="3"/>
      <c r="AC2873" t="s">
        <v>131</v>
      </c>
      <c r="AD2873" t="s">
        <v>45</v>
      </c>
      <c r="AE2873">
        <v>2</v>
      </c>
      <c r="AF2873">
        <v>2</v>
      </c>
      <c r="AG2873" t="s">
        <v>105</v>
      </c>
      <c r="AH2873" t="s">
        <v>125</v>
      </c>
      <c r="AI2873" t="s">
        <v>133</v>
      </c>
      <c r="AJ2873" t="s">
        <v>8821</v>
      </c>
      <c r="AK2873" t="s">
        <v>69</v>
      </c>
      <c r="AL2873" t="s">
        <v>49</v>
      </c>
      <c r="AN2873">
        <v>50</v>
      </c>
      <c r="AO2873">
        <v>50</v>
      </c>
      <c r="AP2873" t="s">
        <v>48</v>
      </c>
      <c r="AQ2873" t="s">
        <v>8830</v>
      </c>
      <c r="AR2873" t="s">
        <v>8828</v>
      </c>
      <c r="AS2873" t="s">
        <v>8828</v>
      </c>
      <c r="AT2873" t="s">
        <v>8828</v>
      </c>
      <c r="AU2873" t="s">
        <v>8828</v>
      </c>
      <c r="AW2873">
        <v>2</v>
      </c>
      <c r="AX2873" t="s">
        <v>8888</v>
      </c>
      <c r="AY2873" t="s">
        <v>8886</v>
      </c>
      <c r="AZ2873" t="s">
        <v>8884</v>
      </c>
      <c r="BA2873" t="s">
        <v>8883</v>
      </c>
    </row>
    <row r="2874" spans="1:53" x14ac:dyDescent="0.2">
      <c r="A2874" t="s">
        <v>5540</v>
      </c>
      <c r="B2874" t="s">
        <v>5540</v>
      </c>
      <c r="D2874" t="s">
        <v>5541</v>
      </c>
      <c r="E2874" t="s">
        <v>109</v>
      </c>
      <c r="G2874" t="s">
        <v>84</v>
      </c>
      <c r="H2874" t="s">
        <v>32</v>
      </c>
      <c r="I2874" t="s">
        <v>117</v>
      </c>
      <c r="J2874" t="s">
        <v>34</v>
      </c>
      <c r="K2874" t="s">
        <v>75</v>
      </c>
      <c r="L2874" t="s">
        <v>75</v>
      </c>
      <c r="M2874" t="s">
        <v>222</v>
      </c>
      <c r="N2874" t="s">
        <v>101</v>
      </c>
      <c r="O2874" t="s">
        <v>78</v>
      </c>
      <c r="P2874" t="s">
        <v>181</v>
      </c>
      <c r="Q2874" t="s">
        <v>89</v>
      </c>
      <c r="R2874" t="s">
        <v>8811</v>
      </c>
      <c r="S2874" t="s">
        <v>273</v>
      </c>
      <c r="T2874" t="s">
        <v>8843</v>
      </c>
      <c r="U2874" s="3">
        <v>45812</v>
      </c>
      <c r="V2874" t="s">
        <v>103</v>
      </c>
      <c r="W2874">
        <v>120</v>
      </c>
      <c r="X2874" t="s">
        <v>80</v>
      </c>
      <c r="Y2874">
        <v>48</v>
      </c>
      <c r="AB2874" s="3"/>
      <c r="AC2874" t="s">
        <v>131</v>
      </c>
      <c r="AD2874" t="s">
        <v>81</v>
      </c>
      <c r="AE2874">
        <v>0</v>
      </c>
      <c r="AF2874">
        <v>0</v>
      </c>
      <c r="AG2874" t="s">
        <v>178</v>
      </c>
      <c r="AH2874" t="s">
        <v>82</v>
      </c>
      <c r="AI2874" t="s">
        <v>151</v>
      </c>
      <c r="AJ2874" t="s">
        <v>8821</v>
      </c>
      <c r="AK2874" t="s">
        <v>69</v>
      </c>
      <c r="AL2874" t="s">
        <v>68</v>
      </c>
      <c r="AM2874" t="s">
        <v>8823</v>
      </c>
      <c r="AN2874">
        <v>10</v>
      </c>
      <c r="AO2874">
        <v>10</v>
      </c>
      <c r="AP2874" t="s">
        <v>48</v>
      </c>
      <c r="AQ2874" t="s">
        <v>8830</v>
      </c>
      <c r="AR2874" t="s">
        <v>8828</v>
      </c>
      <c r="AS2874" t="s">
        <v>8828</v>
      </c>
      <c r="AT2874" t="s">
        <v>8828</v>
      </c>
      <c r="AU2874" t="s">
        <v>8828</v>
      </c>
      <c r="AW2874">
        <v>48</v>
      </c>
      <c r="AY2874" t="s">
        <v>8882</v>
      </c>
      <c r="AZ2874" t="s">
        <v>8887</v>
      </c>
      <c r="BA2874" t="s">
        <v>8879</v>
      </c>
    </row>
    <row r="2875" spans="1:53" x14ac:dyDescent="0.2">
      <c r="A2875" t="s">
        <v>5542</v>
      </c>
      <c r="B2875" t="s">
        <v>8379</v>
      </c>
      <c r="C2875" t="s">
        <v>2046</v>
      </c>
      <c r="D2875" t="s">
        <v>5543</v>
      </c>
      <c r="E2875" t="s">
        <v>50</v>
      </c>
      <c r="F2875">
        <v>30</v>
      </c>
      <c r="G2875" t="s">
        <v>31</v>
      </c>
      <c r="H2875" t="s">
        <v>153</v>
      </c>
      <c r="I2875" t="s">
        <v>218</v>
      </c>
      <c r="J2875" t="s">
        <v>56</v>
      </c>
      <c r="K2875" t="s">
        <v>85</v>
      </c>
      <c r="L2875" t="s">
        <v>85</v>
      </c>
      <c r="M2875" t="s">
        <v>56</v>
      </c>
      <c r="N2875" t="s">
        <v>101</v>
      </c>
      <c r="O2875" t="s">
        <v>155</v>
      </c>
      <c r="P2875" t="s">
        <v>204</v>
      </c>
      <c r="Q2875" t="s">
        <v>40</v>
      </c>
      <c r="R2875" t="s">
        <v>8809</v>
      </c>
      <c r="S2875" t="s">
        <v>566</v>
      </c>
      <c r="T2875" t="s">
        <v>8845</v>
      </c>
      <c r="U2875" s="3">
        <v>45717</v>
      </c>
      <c r="V2875" t="s">
        <v>121</v>
      </c>
      <c r="W2875">
        <v>30</v>
      </c>
      <c r="X2875" t="s">
        <v>171</v>
      </c>
      <c r="Y2875">
        <v>24</v>
      </c>
      <c r="Z2875" t="s">
        <v>469</v>
      </c>
      <c r="AA2875" t="s">
        <v>8843</v>
      </c>
      <c r="AB2875" s="3">
        <v>45777</v>
      </c>
      <c r="AC2875" t="s">
        <v>131</v>
      </c>
      <c r="AD2875" t="s">
        <v>45</v>
      </c>
      <c r="AE2875">
        <v>2</v>
      </c>
      <c r="AF2875">
        <v>2</v>
      </c>
      <c r="AG2875" t="s">
        <v>160</v>
      </c>
      <c r="AH2875" t="s">
        <v>125</v>
      </c>
      <c r="AI2875">
        <v>1</v>
      </c>
      <c r="AJ2875" t="s">
        <v>8819</v>
      </c>
      <c r="AL2875" t="s">
        <v>49</v>
      </c>
      <c r="AN2875" t="s">
        <v>50</v>
      </c>
      <c r="AO2875">
        <v>30</v>
      </c>
      <c r="AP2875" t="s">
        <v>69</v>
      </c>
      <c r="AQ2875" t="s">
        <v>8828</v>
      </c>
      <c r="AR2875" t="s">
        <v>8828</v>
      </c>
      <c r="AS2875" t="s">
        <v>8828</v>
      </c>
      <c r="AT2875" t="s">
        <v>8828</v>
      </c>
      <c r="AU2875" t="s">
        <v>8828</v>
      </c>
      <c r="AV2875" t="s">
        <v>69</v>
      </c>
      <c r="AW2875">
        <v>24</v>
      </c>
      <c r="AX2875" t="s">
        <v>8888</v>
      </c>
      <c r="AY2875" t="s">
        <v>8878</v>
      </c>
      <c r="AZ2875" t="s">
        <v>8885</v>
      </c>
      <c r="BA2875" t="s">
        <v>8879</v>
      </c>
    </row>
    <row r="2876" spans="1:53" x14ac:dyDescent="0.2">
      <c r="A2876" t="s">
        <v>5544</v>
      </c>
      <c r="B2876" t="s">
        <v>5544</v>
      </c>
      <c r="D2876" t="s">
        <v>5545</v>
      </c>
      <c r="E2876" t="s">
        <v>109</v>
      </c>
      <c r="G2876" t="s">
        <v>31</v>
      </c>
      <c r="H2876" t="s">
        <v>153</v>
      </c>
      <c r="I2876" t="s">
        <v>218</v>
      </c>
      <c r="J2876" t="s">
        <v>56</v>
      </c>
      <c r="K2876" t="s">
        <v>75</v>
      </c>
      <c r="L2876" t="s">
        <v>75</v>
      </c>
      <c r="M2876" t="s">
        <v>56</v>
      </c>
      <c r="N2876" t="s">
        <v>101</v>
      </c>
      <c r="O2876" t="s">
        <v>78</v>
      </c>
      <c r="P2876" t="s">
        <v>119</v>
      </c>
      <c r="S2876" t="s">
        <v>1579</v>
      </c>
      <c r="T2876" t="s">
        <v>8844</v>
      </c>
      <c r="U2876" s="3">
        <v>45776</v>
      </c>
      <c r="V2876" t="s">
        <v>103</v>
      </c>
      <c r="W2876">
        <v>120</v>
      </c>
      <c r="X2876" t="s">
        <v>43</v>
      </c>
      <c r="Y2876">
        <v>2</v>
      </c>
      <c r="Z2876" t="s">
        <v>2279</v>
      </c>
      <c r="AA2876" t="s">
        <v>8843</v>
      </c>
      <c r="AB2876" s="3">
        <v>45783</v>
      </c>
      <c r="AC2876" t="s">
        <v>44</v>
      </c>
      <c r="AD2876" t="s">
        <v>81</v>
      </c>
      <c r="AE2876">
        <v>0</v>
      </c>
      <c r="AF2876">
        <v>0</v>
      </c>
      <c r="AG2876" t="s">
        <v>124</v>
      </c>
      <c r="AH2876" t="s">
        <v>82</v>
      </c>
      <c r="AI2876">
        <v>5</v>
      </c>
      <c r="AJ2876" t="s">
        <v>8821</v>
      </c>
      <c r="AK2876" t="s">
        <v>48</v>
      </c>
      <c r="AL2876" t="s">
        <v>89</v>
      </c>
      <c r="AM2876" t="s">
        <v>8825</v>
      </c>
      <c r="AN2876">
        <v>10</v>
      </c>
      <c r="AO2876">
        <v>10</v>
      </c>
      <c r="AP2876" t="s">
        <v>69</v>
      </c>
      <c r="AQ2876" t="s">
        <v>8829</v>
      </c>
      <c r="AR2876" t="s">
        <v>8832</v>
      </c>
      <c r="AS2876" t="s">
        <v>8836</v>
      </c>
      <c r="AT2876" t="s">
        <v>8828</v>
      </c>
      <c r="AU2876" t="s">
        <v>8828</v>
      </c>
      <c r="AV2876" t="s">
        <v>69</v>
      </c>
      <c r="AY2876" t="s">
        <v>8882</v>
      </c>
      <c r="BA2876" t="s">
        <v>8879</v>
      </c>
    </row>
    <row r="2877" spans="1:53" x14ac:dyDescent="0.2">
      <c r="A2877" t="s">
        <v>5546</v>
      </c>
      <c r="B2877" t="s">
        <v>8380</v>
      </c>
      <c r="D2877" t="s">
        <v>5547</v>
      </c>
      <c r="E2877">
        <v>40</v>
      </c>
      <c r="F2877">
        <v>40</v>
      </c>
      <c r="G2877" t="s">
        <v>84</v>
      </c>
      <c r="H2877" t="s">
        <v>73</v>
      </c>
      <c r="I2877" t="s">
        <v>110</v>
      </c>
      <c r="J2877" t="s">
        <v>55</v>
      </c>
      <c r="K2877" t="s">
        <v>75</v>
      </c>
      <c r="L2877" t="s">
        <v>75</v>
      </c>
      <c r="M2877" t="s">
        <v>86</v>
      </c>
      <c r="N2877" t="s">
        <v>77</v>
      </c>
      <c r="O2877" t="s">
        <v>118</v>
      </c>
      <c r="P2877" t="s">
        <v>59</v>
      </c>
      <c r="Q2877" t="s">
        <v>60</v>
      </c>
      <c r="R2877" t="s">
        <v>8810</v>
      </c>
      <c r="S2877" t="s">
        <v>182</v>
      </c>
      <c r="T2877" t="s">
        <v>8843</v>
      </c>
      <c r="U2877" s="3">
        <v>45664</v>
      </c>
      <c r="V2877" t="s">
        <v>121</v>
      </c>
      <c r="W2877">
        <v>30</v>
      </c>
      <c r="X2877" t="s">
        <v>62</v>
      </c>
      <c r="Y2877">
        <v>5</v>
      </c>
      <c r="Z2877" t="s">
        <v>730</v>
      </c>
      <c r="AA2877" t="s">
        <v>8845</v>
      </c>
      <c r="AB2877" s="3">
        <v>45743</v>
      </c>
      <c r="AC2877" t="s">
        <v>131</v>
      </c>
      <c r="AD2877" t="s">
        <v>123</v>
      </c>
      <c r="AE2877">
        <v>0</v>
      </c>
      <c r="AF2877">
        <v>0</v>
      </c>
      <c r="AG2877" t="s">
        <v>160</v>
      </c>
      <c r="AH2877" t="s">
        <v>125</v>
      </c>
      <c r="AI2877">
        <v>1</v>
      </c>
      <c r="AJ2877" t="s">
        <v>8819</v>
      </c>
      <c r="AL2877" t="s">
        <v>68</v>
      </c>
      <c r="AM2877" t="s">
        <v>8823</v>
      </c>
      <c r="AN2877">
        <v>10</v>
      </c>
      <c r="AO2877">
        <v>10</v>
      </c>
      <c r="AP2877" t="s">
        <v>48</v>
      </c>
      <c r="AQ2877" t="s">
        <v>8828</v>
      </c>
      <c r="AR2877" t="s">
        <v>8828</v>
      </c>
      <c r="AS2877" t="s">
        <v>8828</v>
      </c>
      <c r="AT2877" t="s">
        <v>8839</v>
      </c>
      <c r="AU2877" t="s">
        <v>8828</v>
      </c>
      <c r="AV2877" t="s">
        <v>69</v>
      </c>
      <c r="AW2877">
        <v>5</v>
      </c>
      <c r="AX2877" t="s">
        <v>8891</v>
      </c>
      <c r="AY2877" t="s">
        <v>8878</v>
      </c>
      <c r="AZ2877" t="s">
        <v>8880</v>
      </c>
      <c r="BA2877" t="s">
        <v>8879</v>
      </c>
    </row>
    <row r="2878" spans="1:53" x14ac:dyDescent="0.2">
      <c r="A2878" t="s">
        <v>5548</v>
      </c>
      <c r="B2878" t="s">
        <v>8381</v>
      </c>
      <c r="C2878" t="s">
        <v>1385</v>
      </c>
      <c r="E2878" t="s">
        <v>109</v>
      </c>
      <c r="G2878" t="s">
        <v>31</v>
      </c>
      <c r="H2878" t="s">
        <v>73</v>
      </c>
      <c r="I2878" t="s">
        <v>74</v>
      </c>
      <c r="J2878" t="s">
        <v>55</v>
      </c>
      <c r="K2878" t="s">
        <v>100</v>
      </c>
      <c r="L2878" t="s">
        <v>8807</v>
      </c>
      <c r="M2878" t="s">
        <v>222</v>
      </c>
      <c r="N2878" t="s">
        <v>87</v>
      </c>
      <c r="O2878" t="s">
        <v>38</v>
      </c>
      <c r="P2878" t="s">
        <v>119</v>
      </c>
      <c r="Q2878" t="s">
        <v>175</v>
      </c>
      <c r="R2878" t="s">
        <v>8813</v>
      </c>
      <c r="S2878" t="s">
        <v>687</v>
      </c>
      <c r="T2878" t="s">
        <v>8843</v>
      </c>
      <c r="U2878" s="3">
        <v>45810</v>
      </c>
      <c r="V2878" t="s">
        <v>226</v>
      </c>
      <c r="W2878">
        <v>60</v>
      </c>
      <c r="X2878" t="s">
        <v>62</v>
      </c>
      <c r="Y2878">
        <v>5</v>
      </c>
      <c r="Z2878" t="s">
        <v>1089</v>
      </c>
      <c r="AA2878" t="s">
        <v>8843</v>
      </c>
      <c r="AB2878" s="3">
        <v>45802</v>
      </c>
      <c r="AC2878" t="s">
        <v>44</v>
      </c>
      <c r="AD2878" t="s">
        <v>81</v>
      </c>
      <c r="AE2878">
        <v>2</v>
      </c>
      <c r="AF2878">
        <v>2</v>
      </c>
      <c r="AG2878" t="s">
        <v>65</v>
      </c>
      <c r="AH2878" t="s">
        <v>66</v>
      </c>
      <c r="AI2878" t="s">
        <v>133</v>
      </c>
      <c r="AJ2878" t="s">
        <v>8821</v>
      </c>
      <c r="AK2878" t="s">
        <v>69</v>
      </c>
      <c r="AL2878" t="s">
        <v>49</v>
      </c>
      <c r="AN2878" t="s">
        <v>50</v>
      </c>
      <c r="AO2878">
        <v>30</v>
      </c>
      <c r="AP2878" t="s">
        <v>48</v>
      </c>
      <c r="AQ2878" t="s">
        <v>8829</v>
      </c>
      <c r="AR2878" t="s">
        <v>8832</v>
      </c>
      <c r="AS2878" t="s">
        <v>8828</v>
      </c>
      <c r="AT2878" t="s">
        <v>8828</v>
      </c>
      <c r="AU2878" t="s">
        <v>8828</v>
      </c>
      <c r="AV2878" t="s">
        <v>48</v>
      </c>
      <c r="AY2878" t="s">
        <v>8886</v>
      </c>
      <c r="BA2878" t="s">
        <v>8879</v>
      </c>
    </row>
    <row r="2879" spans="1:53" x14ac:dyDescent="0.2">
      <c r="A2879" t="s">
        <v>5549</v>
      </c>
      <c r="B2879" t="s">
        <v>5549</v>
      </c>
      <c r="C2879" t="s">
        <v>4858</v>
      </c>
      <c r="E2879" t="s">
        <v>109</v>
      </c>
      <c r="G2879" t="s">
        <v>31</v>
      </c>
      <c r="H2879" t="s">
        <v>153</v>
      </c>
      <c r="I2879" t="s">
        <v>154</v>
      </c>
      <c r="J2879" t="s">
        <v>55</v>
      </c>
      <c r="K2879" t="s">
        <v>35</v>
      </c>
      <c r="L2879" t="s">
        <v>8807</v>
      </c>
      <c r="M2879" t="s">
        <v>222</v>
      </c>
      <c r="N2879" t="s">
        <v>87</v>
      </c>
      <c r="O2879" t="s">
        <v>118</v>
      </c>
      <c r="P2879" t="s">
        <v>88</v>
      </c>
      <c r="Q2879" t="s">
        <v>40</v>
      </c>
      <c r="R2879" t="s">
        <v>8809</v>
      </c>
      <c r="S2879" t="s">
        <v>280</v>
      </c>
      <c r="T2879" t="s">
        <v>8845</v>
      </c>
      <c r="U2879" s="3">
        <v>45699</v>
      </c>
      <c r="V2879" t="s">
        <v>103</v>
      </c>
      <c r="W2879">
        <v>120</v>
      </c>
      <c r="X2879" t="s">
        <v>43</v>
      </c>
      <c r="Y2879">
        <v>2</v>
      </c>
      <c r="AB2879" s="3"/>
      <c r="AC2879" t="s">
        <v>44</v>
      </c>
      <c r="AD2879" t="s">
        <v>123</v>
      </c>
      <c r="AE2879" t="s">
        <v>93</v>
      </c>
      <c r="AF2879">
        <v>1</v>
      </c>
      <c r="AG2879" t="s">
        <v>105</v>
      </c>
      <c r="AH2879" t="s">
        <v>66</v>
      </c>
      <c r="AI2879">
        <v>5</v>
      </c>
      <c r="AJ2879" t="s">
        <v>8821</v>
      </c>
      <c r="AK2879" t="s">
        <v>48</v>
      </c>
      <c r="AL2879" t="s">
        <v>89</v>
      </c>
      <c r="AM2879" t="s">
        <v>8825</v>
      </c>
      <c r="AN2879">
        <v>50</v>
      </c>
      <c r="AO2879">
        <v>50</v>
      </c>
      <c r="AP2879" t="s">
        <v>69</v>
      </c>
      <c r="AQ2879" t="s">
        <v>8828</v>
      </c>
      <c r="AR2879" t="s">
        <v>8832</v>
      </c>
      <c r="AS2879" t="s">
        <v>8828</v>
      </c>
      <c r="AT2879" t="s">
        <v>8828</v>
      </c>
      <c r="AU2879" t="s">
        <v>8828</v>
      </c>
      <c r="AY2879" t="s">
        <v>8882</v>
      </c>
      <c r="BA2879" t="s">
        <v>8883</v>
      </c>
    </row>
    <row r="2880" spans="1:53" x14ac:dyDescent="0.2">
      <c r="A2880" t="s">
        <v>5550</v>
      </c>
      <c r="B2880" t="s">
        <v>8382</v>
      </c>
      <c r="C2880" t="s">
        <v>1236</v>
      </c>
      <c r="E2880">
        <v>25</v>
      </c>
      <c r="F2880">
        <v>25</v>
      </c>
      <c r="G2880" t="s">
        <v>31</v>
      </c>
      <c r="H2880" t="s">
        <v>73</v>
      </c>
      <c r="I2880" t="s">
        <v>74</v>
      </c>
      <c r="J2880" t="s">
        <v>34</v>
      </c>
      <c r="K2880" t="s">
        <v>100</v>
      </c>
      <c r="L2880" t="s">
        <v>8807</v>
      </c>
      <c r="M2880" t="s">
        <v>76</v>
      </c>
      <c r="N2880" t="s">
        <v>77</v>
      </c>
      <c r="O2880" t="s">
        <v>155</v>
      </c>
      <c r="P2880" t="s">
        <v>88</v>
      </c>
      <c r="Q2880" t="s">
        <v>190</v>
      </c>
      <c r="R2880" t="s">
        <v>8814</v>
      </c>
      <c r="S2880" t="s">
        <v>338</v>
      </c>
      <c r="T2880" t="s">
        <v>8845</v>
      </c>
      <c r="U2880" s="3">
        <v>45829</v>
      </c>
      <c r="V2880" t="s">
        <v>226</v>
      </c>
      <c r="W2880">
        <v>60</v>
      </c>
      <c r="X2880" t="s">
        <v>171</v>
      </c>
      <c r="Y2880">
        <v>24</v>
      </c>
      <c r="Z2880" t="s">
        <v>1739</v>
      </c>
      <c r="AA2880" t="s">
        <v>8843</v>
      </c>
      <c r="AB2880" s="3">
        <v>45727</v>
      </c>
      <c r="AC2880" t="s">
        <v>248</v>
      </c>
      <c r="AD2880" t="s">
        <v>114</v>
      </c>
      <c r="AE2880">
        <v>2</v>
      </c>
      <c r="AF2880">
        <v>2</v>
      </c>
      <c r="AG2880" t="s">
        <v>160</v>
      </c>
      <c r="AH2880" t="s">
        <v>66</v>
      </c>
      <c r="AI2880">
        <v>5</v>
      </c>
      <c r="AJ2880" t="s">
        <v>8821</v>
      </c>
      <c r="AK2880" t="s">
        <v>48</v>
      </c>
      <c r="AN2880">
        <v>20</v>
      </c>
      <c r="AO2880">
        <v>20</v>
      </c>
      <c r="AP2880" t="s">
        <v>48</v>
      </c>
      <c r="AQ2880" t="s">
        <v>8828</v>
      </c>
      <c r="AR2880" t="s">
        <v>8828</v>
      </c>
      <c r="AS2880" t="s">
        <v>8828</v>
      </c>
      <c r="AT2880" t="s">
        <v>8828</v>
      </c>
      <c r="AU2880" t="s">
        <v>8828</v>
      </c>
      <c r="AV2880" t="s">
        <v>48</v>
      </c>
      <c r="AW2880">
        <v>24</v>
      </c>
      <c r="AX2880" t="s">
        <v>8888</v>
      </c>
      <c r="AY2880" t="s">
        <v>8886</v>
      </c>
      <c r="AZ2880" t="s">
        <v>8885</v>
      </c>
      <c r="BA2880" t="s">
        <v>8879</v>
      </c>
    </row>
    <row r="2881" spans="1:53" x14ac:dyDescent="0.2">
      <c r="A2881" t="s">
        <v>5551</v>
      </c>
      <c r="B2881" t="s">
        <v>5551</v>
      </c>
      <c r="C2881" t="s">
        <v>453</v>
      </c>
      <c r="E2881" t="s">
        <v>109</v>
      </c>
      <c r="G2881" t="s">
        <v>31</v>
      </c>
      <c r="H2881" t="s">
        <v>73</v>
      </c>
      <c r="I2881" t="s">
        <v>142</v>
      </c>
      <c r="J2881" t="s">
        <v>34</v>
      </c>
      <c r="K2881" t="s">
        <v>75</v>
      </c>
      <c r="L2881" t="s">
        <v>75</v>
      </c>
      <c r="M2881" t="s">
        <v>222</v>
      </c>
      <c r="N2881" t="s">
        <v>37</v>
      </c>
      <c r="O2881" t="s">
        <v>58</v>
      </c>
      <c r="P2881" t="s">
        <v>59</v>
      </c>
      <c r="S2881" t="s">
        <v>416</v>
      </c>
      <c r="T2881" t="s">
        <v>8845</v>
      </c>
      <c r="U2881" s="3">
        <v>45788</v>
      </c>
      <c r="V2881" t="s">
        <v>103</v>
      </c>
      <c r="W2881">
        <v>120</v>
      </c>
      <c r="X2881" t="s">
        <v>62</v>
      </c>
      <c r="Y2881">
        <v>5</v>
      </c>
      <c r="AB2881" s="3"/>
      <c r="AC2881" t="s">
        <v>131</v>
      </c>
      <c r="AD2881" t="s">
        <v>114</v>
      </c>
      <c r="AE2881" t="s">
        <v>93</v>
      </c>
      <c r="AF2881">
        <v>1</v>
      </c>
      <c r="AH2881" t="s">
        <v>125</v>
      </c>
      <c r="AI2881">
        <v>5</v>
      </c>
      <c r="AJ2881" t="s">
        <v>8821</v>
      </c>
      <c r="AK2881" t="s">
        <v>69</v>
      </c>
      <c r="AL2881" t="s">
        <v>68</v>
      </c>
      <c r="AM2881" t="s">
        <v>8823</v>
      </c>
      <c r="AN2881">
        <v>20</v>
      </c>
      <c r="AO2881">
        <v>20</v>
      </c>
      <c r="AP2881" t="s">
        <v>69</v>
      </c>
      <c r="AQ2881" t="s">
        <v>8830</v>
      </c>
      <c r="AR2881" t="s">
        <v>8828</v>
      </c>
      <c r="AS2881" t="s">
        <v>8828</v>
      </c>
      <c r="AT2881" t="s">
        <v>8828</v>
      </c>
      <c r="AU2881" t="s">
        <v>8839</v>
      </c>
      <c r="AW2881">
        <v>5</v>
      </c>
      <c r="AY2881" t="s">
        <v>8882</v>
      </c>
      <c r="AZ2881" t="s">
        <v>8880</v>
      </c>
      <c r="BA2881" t="s">
        <v>8879</v>
      </c>
    </row>
    <row r="2882" spans="1:53" x14ac:dyDescent="0.2">
      <c r="A2882" t="s">
        <v>5552</v>
      </c>
      <c r="B2882" t="s">
        <v>8383</v>
      </c>
      <c r="C2882" t="s">
        <v>4006</v>
      </c>
      <c r="E2882">
        <v>5</v>
      </c>
      <c r="F2882">
        <v>5</v>
      </c>
      <c r="G2882" t="s">
        <v>84</v>
      </c>
      <c r="H2882" t="s">
        <v>32</v>
      </c>
      <c r="I2882" t="s">
        <v>259</v>
      </c>
      <c r="J2882" t="s">
        <v>55</v>
      </c>
      <c r="K2882" t="s">
        <v>35</v>
      </c>
      <c r="L2882" t="s">
        <v>8807</v>
      </c>
      <c r="M2882" t="s">
        <v>36</v>
      </c>
      <c r="N2882" t="s">
        <v>101</v>
      </c>
      <c r="O2882" t="s">
        <v>118</v>
      </c>
      <c r="P2882" t="s">
        <v>204</v>
      </c>
      <c r="S2882" t="s">
        <v>205</v>
      </c>
      <c r="T2882" t="s">
        <v>8844</v>
      </c>
      <c r="U2882" s="3">
        <v>45730</v>
      </c>
      <c r="V2882" t="s">
        <v>226</v>
      </c>
      <c r="W2882">
        <v>60</v>
      </c>
      <c r="X2882" t="s">
        <v>43</v>
      </c>
      <c r="Y2882">
        <v>2</v>
      </c>
      <c r="AB2882" s="3"/>
      <c r="AC2882" t="s">
        <v>113</v>
      </c>
      <c r="AD2882" t="s">
        <v>114</v>
      </c>
      <c r="AE2882">
        <v>0</v>
      </c>
      <c r="AF2882">
        <v>0</v>
      </c>
      <c r="AG2882" t="s">
        <v>132</v>
      </c>
      <c r="AH2882" t="s">
        <v>47</v>
      </c>
      <c r="AI2882">
        <v>3</v>
      </c>
      <c r="AJ2882" t="s">
        <v>8820</v>
      </c>
      <c r="AK2882" t="s">
        <v>48</v>
      </c>
      <c r="AN2882">
        <v>20</v>
      </c>
      <c r="AO2882">
        <v>20</v>
      </c>
      <c r="AP2882" t="s">
        <v>48</v>
      </c>
      <c r="AQ2882" t="s">
        <v>8828</v>
      </c>
      <c r="AR2882" t="s">
        <v>8832</v>
      </c>
      <c r="AS2882" t="s">
        <v>8835</v>
      </c>
      <c r="AT2882" t="s">
        <v>8828</v>
      </c>
      <c r="AU2882" t="s">
        <v>8828</v>
      </c>
      <c r="AX2882" t="s">
        <v>8877</v>
      </c>
      <c r="AY2882" t="s">
        <v>8886</v>
      </c>
      <c r="BA2882" t="s">
        <v>8879</v>
      </c>
    </row>
    <row r="2883" spans="1:53" x14ac:dyDescent="0.2">
      <c r="A2883" t="s">
        <v>5553</v>
      </c>
      <c r="B2883" t="s">
        <v>5553</v>
      </c>
      <c r="D2883" t="s">
        <v>5554</v>
      </c>
      <c r="E2883">
        <v>86</v>
      </c>
      <c r="F2883">
        <v>86</v>
      </c>
      <c r="G2883" t="s">
        <v>84</v>
      </c>
      <c r="H2883" t="s">
        <v>53</v>
      </c>
      <c r="I2883" t="s">
        <v>148</v>
      </c>
      <c r="J2883" t="s">
        <v>136</v>
      </c>
      <c r="K2883" t="s">
        <v>100</v>
      </c>
      <c r="L2883" t="s">
        <v>8807</v>
      </c>
      <c r="M2883" t="s">
        <v>76</v>
      </c>
      <c r="N2883" t="s">
        <v>101</v>
      </c>
      <c r="O2883" t="s">
        <v>78</v>
      </c>
      <c r="P2883" t="s">
        <v>181</v>
      </c>
      <c r="S2883" t="s">
        <v>441</v>
      </c>
      <c r="T2883" t="s">
        <v>8845</v>
      </c>
      <c r="U2883" s="3">
        <v>45776</v>
      </c>
      <c r="V2883" t="s">
        <v>121</v>
      </c>
      <c r="W2883">
        <v>30</v>
      </c>
      <c r="X2883" t="s">
        <v>163</v>
      </c>
      <c r="AB2883" s="3"/>
      <c r="AC2883" t="s">
        <v>248</v>
      </c>
      <c r="AD2883" t="s">
        <v>114</v>
      </c>
      <c r="AE2883">
        <v>0</v>
      </c>
      <c r="AF2883">
        <v>0</v>
      </c>
      <c r="AG2883" t="s">
        <v>132</v>
      </c>
      <c r="AH2883" t="s">
        <v>66</v>
      </c>
      <c r="AI2883" t="s">
        <v>151</v>
      </c>
      <c r="AJ2883" t="s">
        <v>8821</v>
      </c>
      <c r="AK2883" t="s">
        <v>69</v>
      </c>
      <c r="AL2883" t="s">
        <v>49</v>
      </c>
      <c r="AN2883">
        <v>10</v>
      </c>
      <c r="AO2883">
        <v>10</v>
      </c>
      <c r="AP2883" t="s">
        <v>48</v>
      </c>
      <c r="AQ2883" t="s">
        <v>8830</v>
      </c>
      <c r="AR2883" t="s">
        <v>8833</v>
      </c>
      <c r="AS2883" t="s">
        <v>8828</v>
      </c>
      <c r="AT2883" t="s">
        <v>8828</v>
      </c>
      <c r="AU2883" t="s">
        <v>8828</v>
      </c>
      <c r="AX2883" t="s">
        <v>8889</v>
      </c>
      <c r="AY2883" t="s">
        <v>8878</v>
      </c>
      <c r="BA2883" t="s">
        <v>8879</v>
      </c>
    </row>
    <row r="2884" spans="1:53" x14ac:dyDescent="0.2">
      <c r="A2884" t="s">
        <v>5555</v>
      </c>
      <c r="B2884" t="s">
        <v>8384</v>
      </c>
      <c r="D2884" t="s">
        <v>5556</v>
      </c>
      <c r="E2884" t="s">
        <v>109</v>
      </c>
      <c r="G2884" t="s">
        <v>84</v>
      </c>
      <c r="H2884" t="s">
        <v>53</v>
      </c>
      <c r="I2884" t="s">
        <v>135</v>
      </c>
      <c r="J2884" t="s">
        <v>136</v>
      </c>
      <c r="K2884" t="s">
        <v>35</v>
      </c>
      <c r="L2884" t="s">
        <v>8807</v>
      </c>
      <c r="M2884" t="s">
        <v>76</v>
      </c>
      <c r="N2884" t="s">
        <v>77</v>
      </c>
      <c r="O2884" t="s">
        <v>155</v>
      </c>
      <c r="P2884" t="s">
        <v>39</v>
      </c>
      <c r="Q2884" t="s">
        <v>190</v>
      </c>
      <c r="R2884" t="s">
        <v>8814</v>
      </c>
      <c r="S2884" t="s">
        <v>308</v>
      </c>
      <c r="T2884" t="s">
        <v>8843</v>
      </c>
      <c r="U2884" s="3">
        <v>45715</v>
      </c>
      <c r="V2884" t="s">
        <v>121</v>
      </c>
      <c r="W2884">
        <v>30</v>
      </c>
      <c r="X2884" t="s">
        <v>62</v>
      </c>
      <c r="Y2884">
        <v>5</v>
      </c>
      <c r="AB2884" s="3"/>
      <c r="AC2884" t="s">
        <v>113</v>
      </c>
      <c r="AD2884" t="s">
        <v>123</v>
      </c>
      <c r="AE2884">
        <v>0</v>
      </c>
      <c r="AF2884">
        <v>0</v>
      </c>
      <c r="AG2884" t="s">
        <v>160</v>
      </c>
      <c r="AH2884" t="s">
        <v>47</v>
      </c>
      <c r="AI2884">
        <v>3</v>
      </c>
      <c r="AJ2884" t="s">
        <v>8820</v>
      </c>
      <c r="AK2884" t="s">
        <v>69</v>
      </c>
      <c r="AN2884">
        <v>10</v>
      </c>
      <c r="AO2884">
        <v>10</v>
      </c>
      <c r="AP2884" t="s">
        <v>48</v>
      </c>
      <c r="AQ2884" t="s">
        <v>8828</v>
      </c>
      <c r="AR2884" t="s">
        <v>8832</v>
      </c>
      <c r="AS2884" t="s">
        <v>8835</v>
      </c>
      <c r="AT2884" t="s">
        <v>8839</v>
      </c>
      <c r="AU2884" t="s">
        <v>8828</v>
      </c>
      <c r="AY2884" t="s">
        <v>8878</v>
      </c>
      <c r="BA2884" t="s">
        <v>8879</v>
      </c>
    </row>
    <row r="2885" spans="1:53" x14ac:dyDescent="0.2">
      <c r="A2885" t="s">
        <v>5557</v>
      </c>
      <c r="B2885" t="s">
        <v>5557</v>
      </c>
      <c r="C2885" t="s">
        <v>2458</v>
      </c>
      <c r="E2885" t="s">
        <v>109</v>
      </c>
      <c r="G2885" t="s">
        <v>84</v>
      </c>
      <c r="H2885" t="s">
        <v>32</v>
      </c>
      <c r="I2885" t="s">
        <v>33</v>
      </c>
      <c r="J2885" t="s">
        <v>55</v>
      </c>
      <c r="K2885" t="s">
        <v>75</v>
      </c>
      <c r="L2885" t="s">
        <v>75</v>
      </c>
      <c r="M2885" t="s">
        <v>36</v>
      </c>
      <c r="N2885" t="s">
        <v>87</v>
      </c>
      <c r="O2885" t="s">
        <v>38</v>
      </c>
      <c r="P2885" t="s">
        <v>88</v>
      </c>
      <c r="S2885" t="s">
        <v>298</v>
      </c>
      <c r="T2885" t="s">
        <v>8845</v>
      </c>
      <c r="U2885" s="3">
        <v>45831</v>
      </c>
      <c r="V2885" t="s">
        <v>121</v>
      </c>
      <c r="W2885">
        <v>30</v>
      </c>
      <c r="X2885" t="s">
        <v>171</v>
      </c>
      <c r="Y2885">
        <v>24</v>
      </c>
      <c r="AB2885" s="3"/>
      <c r="AC2885" t="s">
        <v>44</v>
      </c>
      <c r="AD2885" t="s">
        <v>123</v>
      </c>
      <c r="AE2885">
        <v>1</v>
      </c>
      <c r="AF2885">
        <v>1</v>
      </c>
      <c r="AH2885" t="s">
        <v>66</v>
      </c>
      <c r="AI2885">
        <v>3</v>
      </c>
      <c r="AJ2885" t="s">
        <v>8820</v>
      </c>
      <c r="AL2885" t="s">
        <v>68</v>
      </c>
      <c r="AM2885" t="s">
        <v>8823</v>
      </c>
      <c r="AN2885" t="s">
        <v>50</v>
      </c>
      <c r="AO2885">
        <v>30</v>
      </c>
      <c r="AP2885" t="s">
        <v>48</v>
      </c>
      <c r="AQ2885" t="s">
        <v>8828</v>
      </c>
      <c r="AR2885" t="s">
        <v>8832</v>
      </c>
      <c r="AS2885" t="s">
        <v>8828</v>
      </c>
      <c r="AT2885" t="s">
        <v>8828</v>
      </c>
      <c r="AU2885" t="s">
        <v>8828</v>
      </c>
      <c r="AY2885" t="s">
        <v>8878</v>
      </c>
      <c r="BA2885" t="s">
        <v>8879</v>
      </c>
    </row>
    <row r="2886" spans="1:53" x14ac:dyDescent="0.2">
      <c r="A2886" t="s">
        <v>5558</v>
      </c>
      <c r="B2886" t="s">
        <v>8385</v>
      </c>
      <c r="E2886">
        <v>29</v>
      </c>
      <c r="F2886">
        <v>29</v>
      </c>
      <c r="G2886" t="s">
        <v>31</v>
      </c>
      <c r="H2886" t="s">
        <v>32</v>
      </c>
      <c r="I2886" t="s">
        <v>33</v>
      </c>
      <c r="J2886" t="s">
        <v>55</v>
      </c>
      <c r="K2886" t="s">
        <v>85</v>
      </c>
      <c r="L2886" t="s">
        <v>85</v>
      </c>
      <c r="M2886" t="s">
        <v>56</v>
      </c>
      <c r="N2886" t="s">
        <v>57</v>
      </c>
      <c r="O2886" t="s">
        <v>78</v>
      </c>
      <c r="P2886" t="s">
        <v>204</v>
      </c>
      <c r="Q2886" t="s">
        <v>190</v>
      </c>
      <c r="R2886" t="s">
        <v>8814</v>
      </c>
      <c r="S2886" t="s">
        <v>959</v>
      </c>
      <c r="T2886" t="s">
        <v>8845</v>
      </c>
      <c r="U2886" s="3">
        <v>45667</v>
      </c>
      <c r="V2886" t="s">
        <v>42</v>
      </c>
      <c r="W2886">
        <v>45</v>
      </c>
      <c r="X2886" t="s">
        <v>62</v>
      </c>
      <c r="Y2886">
        <v>5</v>
      </c>
      <c r="AB2886" s="3"/>
      <c r="AC2886" t="s">
        <v>248</v>
      </c>
      <c r="AD2886" t="s">
        <v>81</v>
      </c>
      <c r="AE2886" t="s">
        <v>93</v>
      </c>
      <c r="AF2886">
        <v>1</v>
      </c>
      <c r="AG2886" t="s">
        <v>178</v>
      </c>
      <c r="AH2886" t="s">
        <v>125</v>
      </c>
      <c r="AI2886" t="s">
        <v>151</v>
      </c>
      <c r="AJ2886" t="s">
        <v>8821</v>
      </c>
      <c r="AK2886" t="s">
        <v>69</v>
      </c>
      <c r="AL2886" t="s">
        <v>68</v>
      </c>
      <c r="AM2886" t="s">
        <v>8823</v>
      </c>
      <c r="AN2886" t="s">
        <v>50</v>
      </c>
      <c r="AO2886">
        <v>30</v>
      </c>
      <c r="AP2886" t="s">
        <v>48</v>
      </c>
      <c r="AQ2886" t="s">
        <v>8830</v>
      </c>
      <c r="AR2886" t="s">
        <v>8828</v>
      </c>
      <c r="AS2886" t="s">
        <v>8828</v>
      </c>
      <c r="AT2886" t="s">
        <v>8828</v>
      </c>
      <c r="AU2886" t="s">
        <v>8828</v>
      </c>
      <c r="AW2886">
        <v>5</v>
      </c>
      <c r="AX2886" t="s">
        <v>8888</v>
      </c>
      <c r="AY2886" t="s">
        <v>8878</v>
      </c>
      <c r="AZ2886" t="s">
        <v>8880</v>
      </c>
      <c r="BA2886" t="s">
        <v>8879</v>
      </c>
    </row>
    <row r="2887" spans="1:53" x14ac:dyDescent="0.2">
      <c r="A2887" t="s">
        <v>5559</v>
      </c>
      <c r="B2887" t="s">
        <v>5559</v>
      </c>
      <c r="C2887" t="s">
        <v>202</v>
      </c>
      <c r="D2887" t="s">
        <v>5560</v>
      </c>
      <c r="E2887" t="s">
        <v>109</v>
      </c>
      <c r="G2887" t="s">
        <v>31</v>
      </c>
      <c r="H2887" t="s">
        <v>73</v>
      </c>
      <c r="I2887" t="s">
        <v>142</v>
      </c>
      <c r="J2887" t="s">
        <v>34</v>
      </c>
      <c r="K2887" t="s">
        <v>85</v>
      </c>
      <c r="L2887" t="s">
        <v>85</v>
      </c>
      <c r="M2887" t="s">
        <v>56</v>
      </c>
      <c r="N2887" t="s">
        <v>57</v>
      </c>
      <c r="O2887" t="s">
        <v>58</v>
      </c>
      <c r="P2887" t="s">
        <v>39</v>
      </c>
      <c r="Q2887" t="s">
        <v>190</v>
      </c>
      <c r="R2887" t="s">
        <v>8814</v>
      </c>
      <c r="S2887" t="s">
        <v>156</v>
      </c>
      <c r="T2887" t="s">
        <v>8843</v>
      </c>
      <c r="U2887" s="3">
        <v>45806</v>
      </c>
      <c r="V2887" t="s">
        <v>103</v>
      </c>
      <c r="W2887">
        <v>120</v>
      </c>
      <c r="X2887" t="s">
        <v>43</v>
      </c>
      <c r="Y2887">
        <v>2</v>
      </c>
      <c r="AB2887" s="3"/>
      <c r="AC2887" t="s">
        <v>44</v>
      </c>
      <c r="AD2887" t="s">
        <v>81</v>
      </c>
      <c r="AE2887">
        <v>1</v>
      </c>
      <c r="AF2887">
        <v>1</v>
      </c>
      <c r="AG2887" t="s">
        <v>178</v>
      </c>
      <c r="AH2887" t="s">
        <v>47</v>
      </c>
      <c r="AI2887">
        <v>5</v>
      </c>
      <c r="AJ2887" t="s">
        <v>8821</v>
      </c>
      <c r="AK2887" t="s">
        <v>69</v>
      </c>
      <c r="AL2887" t="s">
        <v>49</v>
      </c>
      <c r="AN2887" t="s">
        <v>95</v>
      </c>
      <c r="AO2887">
        <v>100</v>
      </c>
      <c r="AP2887" t="s">
        <v>69</v>
      </c>
      <c r="AQ2887" t="s">
        <v>8828</v>
      </c>
      <c r="AR2887" t="s">
        <v>8832</v>
      </c>
      <c r="AS2887" t="s">
        <v>8835</v>
      </c>
      <c r="AT2887" t="s">
        <v>8828</v>
      </c>
      <c r="AU2887" t="s">
        <v>8828</v>
      </c>
      <c r="AY2887" t="s">
        <v>8882</v>
      </c>
      <c r="BA2887" t="s">
        <v>8881</v>
      </c>
    </row>
    <row r="2888" spans="1:53" x14ac:dyDescent="0.2">
      <c r="A2888" t="s">
        <v>5561</v>
      </c>
      <c r="B2888" t="s">
        <v>5561</v>
      </c>
      <c r="C2888" t="s">
        <v>2297</v>
      </c>
      <c r="D2888" t="s">
        <v>5562</v>
      </c>
      <c r="E2888">
        <v>81</v>
      </c>
      <c r="F2888">
        <v>81</v>
      </c>
      <c r="G2888" t="s">
        <v>31</v>
      </c>
      <c r="H2888" t="s">
        <v>53</v>
      </c>
      <c r="I2888" t="s">
        <v>54</v>
      </c>
      <c r="J2888" t="s">
        <v>136</v>
      </c>
      <c r="K2888" t="s">
        <v>100</v>
      </c>
      <c r="L2888" t="s">
        <v>8807</v>
      </c>
      <c r="M2888" t="s">
        <v>56</v>
      </c>
      <c r="N2888" t="s">
        <v>101</v>
      </c>
      <c r="O2888" t="s">
        <v>118</v>
      </c>
      <c r="P2888" t="s">
        <v>59</v>
      </c>
      <c r="Q2888" t="s">
        <v>40</v>
      </c>
      <c r="R2888" t="s">
        <v>8809</v>
      </c>
      <c r="S2888" t="s">
        <v>1153</v>
      </c>
      <c r="T2888" t="s">
        <v>8843</v>
      </c>
      <c r="U2888" s="3">
        <v>45804</v>
      </c>
      <c r="V2888" t="s">
        <v>103</v>
      </c>
      <c r="W2888">
        <v>120</v>
      </c>
      <c r="X2888" t="s">
        <v>62</v>
      </c>
      <c r="Y2888">
        <v>5</v>
      </c>
      <c r="AB2888" s="3"/>
      <c r="AC2888" t="s">
        <v>131</v>
      </c>
      <c r="AD2888" t="s">
        <v>123</v>
      </c>
      <c r="AE2888" t="s">
        <v>93</v>
      </c>
      <c r="AF2888">
        <v>1</v>
      </c>
      <c r="AH2888" t="s">
        <v>82</v>
      </c>
      <c r="AI2888">
        <v>4</v>
      </c>
      <c r="AJ2888" t="s">
        <v>8821</v>
      </c>
      <c r="AK2888" t="s">
        <v>48</v>
      </c>
      <c r="AL2888" t="s">
        <v>49</v>
      </c>
      <c r="AN2888">
        <v>50</v>
      </c>
      <c r="AO2888">
        <v>50</v>
      </c>
      <c r="AP2888" t="s">
        <v>48</v>
      </c>
      <c r="AQ2888" t="s">
        <v>8830</v>
      </c>
      <c r="AR2888" t="s">
        <v>8828</v>
      </c>
      <c r="AS2888" t="s">
        <v>8828</v>
      </c>
      <c r="AT2888" t="s">
        <v>8828</v>
      </c>
      <c r="AU2888" t="s">
        <v>8839</v>
      </c>
      <c r="AW2888">
        <v>5</v>
      </c>
      <c r="AX2888" t="s">
        <v>8889</v>
      </c>
      <c r="AY2888" t="s">
        <v>8882</v>
      </c>
      <c r="AZ2888" t="s">
        <v>8880</v>
      </c>
      <c r="BA2888" t="s">
        <v>8883</v>
      </c>
    </row>
    <row r="2889" spans="1:53" x14ac:dyDescent="0.2">
      <c r="A2889" t="s">
        <v>5563</v>
      </c>
      <c r="B2889" t="s">
        <v>8386</v>
      </c>
      <c r="C2889" t="s">
        <v>4308</v>
      </c>
      <c r="E2889" t="s">
        <v>109</v>
      </c>
      <c r="G2889" t="s">
        <v>31</v>
      </c>
      <c r="H2889" t="s">
        <v>73</v>
      </c>
      <c r="I2889" t="s">
        <v>74</v>
      </c>
      <c r="J2889" t="s">
        <v>55</v>
      </c>
      <c r="K2889" t="s">
        <v>100</v>
      </c>
      <c r="L2889" t="s">
        <v>8807</v>
      </c>
      <c r="M2889" t="s">
        <v>56</v>
      </c>
      <c r="N2889" t="s">
        <v>57</v>
      </c>
      <c r="O2889" t="s">
        <v>118</v>
      </c>
      <c r="P2889" t="s">
        <v>181</v>
      </c>
      <c r="Q2889" t="s">
        <v>89</v>
      </c>
      <c r="R2889" t="s">
        <v>8811</v>
      </c>
      <c r="S2889" t="s">
        <v>751</v>
      </c>
      <c r="T2889" t="s">
        <v>8843</v>
      </c>
      <c r="U2889" s="3">
        <v>45800</v>
      </c>
      <c r="V2889" t="s">
        <v>42</v>
      </c>
      <c r="W2889">
        <v>45</v>
      </c>
      <c r="X2889" t="s">
        <v>163</v>
      </c>
      <c r="AB2889" s="3"/>
      <c r="AC2889" t="s">
        <v>131</v>
      </c>
      <c r="AD2889" t="s">
        <v>114</v>
      </c>
      <c r="AE2889">
        <v>0</v>
      </c>
      <c r="AF2889">
        <v>0</v>
      </c>
      <c r="AG2889" t="s">
        <v>196</v>
      </c>
      <c r="AH2889" t="s">
        <v>66</v>
      </c>
      <c r="AI2889" t="s">
        <v>151</v>
      </c>
      <c r="AJ2889" t="s">
        <v>8821</v>
      </c>
      <c r="AL2889" t="s">
        <v>49</v>
      </c>
      <c r="AN2889">
        <v>20</v>
      </c>
      <c r="AO2889">
        <v>20</v>
      </c>
      <c r="AP2889" t="s">
        <v>69</v>
      </c>
      <c r="AQ2889" t="s">
        <v>8830</v>
      </c>
      <c r="AR2889" t="s">
        <v>8833</v>
      </c>
      <c r="AS2889" t="s">
        <v>8828</v>
      </c>
      <c r="AT2889" t="s">
        <v>8828</v>
      </c>
      <c r="AU2889" t="s">
        <v>8828</v>
      </c>
      <c r="AY2889" t="s">
        <v>8878</v>
      </c>
      <c r="BA2889" t="s">
        <v>8879</v>
      </c>
    </row>
    <row r="2890" spans="1:53" x14ac:dyDescent="0.2">
      <c r="A2890" t="s">
        <v>5564</v>
      </c>
      <c r="B2890" t="s">
        <v>8387</v>
      </c>
      <c r="E2890" t="s">
        <v>50</v>
      </c>
      <c r="F2890">
        <v>30</v>
      </c>
      <c r="G2890" t="s">
        <v>84</v>
      </c>
      <c r="H2890" t="s">
        <v>53</v>
      </c>
      <c r="I2890" t="s">
        <v>135</v>
      </c>
      <c r="J2890" t="s">
        <v>56</v>
      </c>
      <c r="K2890" t="s">
        <v>100</v>
      </c>
      <c r="L2890" t="s">
        <v>8807</v>
      </c>
      <c r="M2890" t="s">
        <v>56</v>
      </c>
      <c r="N2890" t="s">
        <v>57</v>
      </c>
      <c r="O2890" t="s">
        <v>155</v>
      </c>
      <c r="P2890" t="s">
        <v>204</v>
      </c>
      <c r="Q2890" t="s">
        <v>190</v>
      </c>
      <c r="R2890" t="s">
        <v>8814</v>
      </c>
      <c r="S2890" t="s">
        <v>182</v>
      </c>
      <c r="T2890" t="s">
        <v>8843</v>
      </c>
      <c r="U2890" s="3">
        <v>45664</v>
      </c>
      <c r="V2890" t="s">
        <v>121</v>
      </c>
      <c r="W2890">
        <v>30</v>
      </c>
      <c r="X2890" t="s">
        <v>171</v>
      </c>
      <c r="Y2890">
        <v>24</v>
      </c>
      <c r="AB2890" s="3"/>
      <c r="AC2890" t="s">
        <v>131</v>
      </c>
      <c r="AD2890" t="s">
        <v>114</v>
      </c>
      <c r="AE2890">
        <v>1</v>
      </c>
      <c r="AF2890">
        <v>1</v>
      </c>
      <c r="AG2890" t="s">
        <v>196</v>
      </c>
      <c r="AH2890" t="s">
        <v>125</v>
      </c>
      <c r="AI2890">
        <v>2</v>
      </c>
      <c r="AJ2890" t="s">
        <v>8819</v>
      </c>
      <c r="AK2890" t="s">
        <v>69</v>
      </c>
      <c r="AL2890" t="s">
        <v>94</v>
      </c>
      <c r="AM2890" t="s">
        <v>8812</v>
      </c>
      <c r="AN2890" t="s">
        <v>95</v>
      </c>
      <c r="AO2890">
        <v>100</v>
      </c>
      <c r="AP2890" t="s">
        <v>48</v>
      </c>
      <c r="AQ2890" t="s">
        <v>8830</v>
      </c>
      <c r="AR2890" t="s">
        <v>8828</v>
      </c>
      <c r="AS2890" t="s">
        <v>8828</v>
      </c>
      <c r="AT2890" t="s">
        <v>8828</v>
      </c>
      <c r="AU2890" t="s">
        <v>8828</v>
      </c>
      <c r="AW2890">
        <v>24</v>
      </c>
      <c r="AX2890" t="s">
        <v>8888</v>
      </c>
      <c r="AY2890" t="s">
        <v>8878</v>
      </c>
      <c r="AZ2890" t="s">
        <v>8885</v>
      </c>
      <c r="BA2890" t="s">
        <v>8881</v>
      </c>
    </row>
    <row r="2891" spans="1:53" x14ac:dyDescent="0.2">
      <c r="A2891" t="s">
        <v>5565</v>
      </c>
      <c r="B2891" t="s">
        <v>8388</v>
      </c>
      <c r="E2891">
        <v>37</v>
      </c>
      <c r="F2891">
        <v>37</v>
      </c>
      <c r="G2891" t="s">
        <v>31</v>
      </c>
      <c r="H2891" t="s">
        <v>32</v>
      </c>
      <c r="I2891" t="s">
        <v>33</v>
      </c>
      <c r="J2891" t="s">
        <v>136</v>
      </c>
      <c r="K2891" t="s">
        <v>85</v>
      </c>
      <c r="L2891" t="s">
        <v>85</v>
      </c>
      <c r="M2891" t="s">
        <v>76</v>
      </c>
      <c r="N2891" t="s">
        <v>101</v>
      </c>
      <c r="O2891" t="s">
        <v>155</v>
      </c>
      <c r="P2891" t="s">
        <v>204</v>
      </c>
      <c r="Q2891" t="s">
        <v>138</v>
      </c>
      <c r="R2891" t="s">
        <v>8814</v>
      </c>
      <c r="S2891" t="s">
        <v>872</v>
      </c>
      <c r="T2891" t="s">
        <v>8845</v>
      </c>
      <c r="U2891" s="3">
        <v>45821</v>
      </c>
      <c r="V2891" t="s">
        <v>103</v>
      </c>
      <c r="W2891">
        <v>120</v>
      </c>
      <c r="X2891" t="s">
        <v>43</v>
      </c>
      <c r="Y2891">
        <v>2</v>
      </c>
      <c r="AB2891" s="3"/>
      <c r="AC2891" t="s">
        <v>44</v>
      </c>
      <c r="AD2891" t="s">
        <v>114</v>
      </c>
      <c r="AE2891">
        <v>2</v>
      </c>
      <c r="AF2891">
        <v>2</v>
      </c>
      <c r="AG2891" t="s">
        <v>124</v>
      </c>
      <c r="AH2891" t="s">
        <v>47</v>
      </c>
      <c r="AI2891">
        <v>4</v>
      </c>
      <c r="AJ2891" t="s">
        <v>8821</v>
      </c>
      <c r="AK2891" t="s">
        <v>69</v>
      </c>
      <c r="AL2891" t="s">
        <v>68</v>
      </c>
      <c r="AM2891" t="s">
        <v>8823</v>
      </c>
      <c r="AN2891">
        <v>10</v>
      </c>
      <c r="AO2891">
        <v>10</v>
      </c>
      <c r="AP2891" t="s">
        <v>48</v>
      </c>
      <c r="AQ2891" t="s">
        <v>8828</v>
      </c>
      <c r="AR2891" t="s">
        <v>8832</v>
      </c>
      <c r="AS2891" t="s">
        <v>8835</v>
      </c>
      <c r="AT2891" t="s">
        <v>8828</v>
      </c>
      <c r="AU2891" t="s">
        <v>8828</v>
      </c>
      <c r="AX2891" t="s">
        <v>8891</v>
      </c>
      <c r="AY2891" t="s">
        <v>8882</v>
      </c>
      <c r="BA2891" t="s">
        <v>8879</v>
      </c>
    </row>
    <row r="2892" spans="1:53" x14ac:dyDescent="0.2">
      <c r="A2892" t="s">
        <v>5566</v>
      </c>
      <c r="B2892" t="s">
        <v>8389</v>
      </c>
      <c r="C2892" t="s">
        <v>5452</v>
      </c>
      <c r="E2892" t="s">
        <v>109</v>
      </c>
      <c r="G2892" t="s">
        <v>84</v>
      </c>
      <c r="H2892" t="s">
        <v>153</v>
      </c>
      <c r="I2892" t="s">
        <v>215</v>
      </c>
      <c r="J2892" t="s">
        <v>136</v>
      </c>
      <c r="K2892" t="s">
        <v>75</v>
      </c>
      <c r="L2892" t="s">
        <v>75</v>
      </c>
      <c r="M2892" t="s">
        <v>36</v>
      </c>
      <c r="N2892" t="s">
        <v>101</v>
      </c>
      <c r="O2892" t="s">
        <v>38</v>
      </c>
      <c r="P2892" t="s">
        <v>39</v>
      </c>
      <c r="Q2892" t="s">
        <v>40</v>
      </c>
      <c r="R2892" t="s">
        <v>8809</v>
      </c>
      <c r="S2892" t="s">
        <v>2058</v>
      </c>
      <c r="T2892" t="s">
        <v>8843</v>
      </c>
      <c r="U2892" s="3">
        <v>45658</v>
      </c>
      <c r="V2892" t="s">
        <v>103</v>
      </c>
      <c r="W2892">
        <v>120</v>
      </c>
      <c r="X2892" t="s">
        <v>80</v>
      </c>
      <c r="Y2892">
        <v>48</v>
      </c>
      <c r="Z2892" t="s">
        <v>672</v>
      </c>
      <c r="AA2892" t="s">
        <v>8843</v>
      </c>
      <c r="AB2892" s="3">
        <v>45838</v>
      </c>
      <c r="AC2892" t="s">
        <v>248</v>
      </c>
      <c r="AD2892" t="s">
        <v>114</v>
      </c>
      <c r="AE2892">
        <v>0</v>
      </c>
      <c r="AF2892">
        <v>0</v>
      </c>
      <c r="AG2892" t="s">
        <v>105</v>
      </c>
      <c r="AH2892" t="s">
        <v>47</v>
      </c>
      <c r="AI2892" t="s">
        <v>133</v>
      </c>
      <c r="AJ2892" t="s">
        <v>8821</v>
      </c>
      <c r="AK2892" t="s">
        <v>69</v>
      </c>
      <c r="AL2892" t="s">
        <v>138</v>
      </c>
      <c r="AM2892" t="s">
        <v>8814</v>
      </c>
      <c r="AN2892">
        <v>20</v>
      </c>
      <c r="AO2892">
        <v>20</v>
      </c>
      <c r="AP2892" t="s">
        <v>69</v>
      </c>
      <c r="AQ2892" t="s">
        <v>8828</v>
      </c>
      <c r="AR2892" t="s">
        <v>8828</v>
      </c>
      <c r="AS2892" t="s">
        <v>8828</v>
      </c>
      <c r="AT2892" t="s">
        <v>8828</v>
      </c>
      <c r="AU2892" t="s">
        <v>8828</v>
      </c>
      <c r="AV2892" t="s">
        <v>69</v>
      </c>
      <c r="AW2892">
        <v>48</v>
      </c>
      <c r="AY2892" t="s">
        <v>8882</v>
      </c>
      <c r="AZ2892" t="s">
        <v>8887</v>
      </c>
      <c r="BA2892" t="s">
        <v>8879</v>
      </c>
    </row>
    <row r="2893" spans="1:53" x14ac:dyDescent="0.2">
      <c r="A2893" t="s">
        <v>5567</v>
      </c>
      <c r="B2893" t="s">
        <v>8390</v>
      </c>
      <c r="E2893">
        <v>72</v>
      </c>
      <c r="F2893">
        <v>72</v>
      </c>
      <c r="G2893" t="s">
        <v>84</v>
      </c>
      <c r="H2893" t="s">
        <v>32</v>
      </c>
      <c r="I2893" t="s">
        <v>185</v>
      </c>
      <c r="J2893" t="s">
        <v>55</v>
      </c>
      <c r="K2893" t="s">
        <v>75</v>
      </c>
      <c r="L2893" t="s">
        <v>75</v>
      </c>
      <c r="M2893" t="s">
        <v>222</v>
      </c>
      <c r="N2893" t="s">
        <v>77</v>
      </c>
      <c r="O2893" t="s">
        <v>38</v>
      </c>
      <c r="P2893" t="s">
        <v>88</v>
      </c>
      <c r="Q2893" t="s">
        <v>190</v>
      </c>
      <c r="R2893" t="s">
        <v>8814</v>
      </c>
      <c r="S2893" t="s">
        <v>2218</v>
      </c>
      <c r="T2893" t="s">
        <v>8844</v>
      </c>
      <c r="U2893" s="3">
        <v>45741</v>
      </c>
      <c r="V2893" t="s">
        <v>103</v>
      </c>
      <c r="W2893">
        <v>120</v>
      </c>
      <c r="X2893" t="s">
        <v>163</v>
      </c>
      <c r="AB2893" s="3"/>
      <c r="AC2893" t="s">
        <v>122</v>
      </c>
      <c r="AD2893" t="s">
        <v>45</v>
      </c>
      <c r="AE2893" t="s">
        <v>93</v>
      </c>
      <c r="AF2893">
        <v>1</v>
      </c>
      <c r="AG2893" t="s">
        <v>160</v>
      </c>
      <c r="AH2893" t="s">
        <v>125</v>
      </c>
      <c r="AI2893">
        <v>2</v>
      </c>
      <c r="AJ2893" t="s">
        <v>8819</v>
      </c>
      <c r="AK2893" t="s">
        <v>48</v>
      </c>
      <c r="AL2893" t="s">
        <v>175</v>
      </c>
      <c r="AM2893" t="s">
        <v>8824</v>
      </c>
      <c r="AN2893">
        <v>20</v>
      </c>
      <c r="AO2893">
        <v>20</v>
      </c>
      <c r="AP2893" t="s">
        <v>69</v>
      </c>
      <c r="AQ2893" t="s">
        <v>8828</v>
      </c>
      <c r="AR2893" t="s">
        <v>8828</v>
      </c>
      <c r="AS2893" t="s">
        <v>8837</v>
      </c>
      <c r="AT2893" t="s">
        <v>8828</v>
      </c>
      <c r="AU2893" t="s">
        <v>8828</v>
      </c>
      <c r="AX2893" t="s">
        <v>8889</v>
      </c>
      <c r="AY2893" t="s">
        <v>8882</v>
      </c>
      <c r="BA2893" t="s">
        <v>8879</v>
      </c>
    </row>
    <row r="2894" spans="1:53" x14ac:dyDescent="0.2">
      <c r="A2894" t="s">
        <v>5568</v>
      </c>
      <c r="B2894" t="s">
        <v>8391</v>
      </c>
      <c r="D2894" t="s">
        <v>5569</v>
      </c>
      <c r="E2894">
        <v>61</v>
      </c>
      <c r="F2894">
        <v>61</v>
      </c>
      <c r="G2894" t="s">
        <v>84</v>
      </c>
      <c r="H2894" t="s">
        <v>73</v>
      </c>
      <c r="I2894" t="s">
        <v>110</v>
      </c>
      <c r="J2894" t="s">
        <v>136</v>
      </c>
      <c r="K2894" t="s">
        <v>100</v>
      </c>
      <c r="L2894" t="s">
        <v>8807</v>
      </c>
      <c r="M2894" t="s">
        <v>86</v>
      </c>
      <c r="N2894" t="s">
        <v>87</v>
      </c>
      <c r="O2894" t="s">
        <v>78</v>
      </c>
      <c r="P2894" t="s">
        <v>181</v>
      </c>
      <c r="Q2894" t="s">
        <v>60</v>
      </c>
      <c r="R2894" t="s">
        <v>8810</v>
      </c>
      <c r="S2894" t="s">
        <v>208</v>
      </c>
      <c r="T2894" t="s">
        <v>8845</v>
      </c>
      <c r="U2894" s="3">
        <v>45681</v>
      </c>
      <c r="V2894" t="s">
        <v>121</v>
      </c>
      <c r="W2894">
        <v>30</v>
      </c>
      <c r="X2894" t="s">
        <v>171</v>
      </c>
      <c r="Y2894">
        <v>24</v>
      </c>
      <c r="Z2894" t="s">
        <v>1135</v>
      </c>
      <c r="AA2894" t="s">
        <v>8844</v>
      </c>
      <c r="AB2894" s="3">
        <v>45666</v>
      </c>
      <c r="AC2894" t="s">
        <v>122</v>
      </c>
      <c r="AD2894" t="s">
        <v>81</v>
      </c>
      <c r="AE2894">
        <v>3</v>
      </c>
      <c r="AF2894">
        <v>3</v>
      </c>
      <c r="AG2894" t="s">
        <v>124</v>
      </c>
      <c r="AH2894" t="s">
        <v>66</v>
      </c>
      <c r="AI2894">
        <v>1</v>
      </c>
      <c r="AJ2894" t="s">
        <v>8819</v>
      </c>
      <c r="AK2894" t="s">
        <v>48</v>
      </c>
      <c r="AL2894" t="s">
        <v>68</v>
      </c>
      <c r="AM2894" t="s">
        <v>8823</v>
      </c>
      <c r="AN2894" t="s">
        <v>95</v>
      </c>
      <c r="AO2894">
        <v>100</v>
      </c>
      <c r="AP2894" t="s">
        <v>69</v>
      </c>
      <c r="AQ2894" t="s">
        <v>8829</v>
      </c>
      <c r="AR2894" t="s">
        <v>8832</v>
      </c>
      <c r="AS2894" t="s">
        <v>8828</v>
      </c>
      <c r="AT2894" t="s">
        <v>8828</v>
      </c>
      <c r="AU2894" t="s">
        <v>8828</v>
      </c>
      <c r="AV2894" t="s">
        <v>48</v>
      </c>
      <c r="AX2894" t="s">
        <v>8890</v>
      </c>
      <c r="AY2894" t="s">
        <v>8878</v>
      </c>
      <c r="BA2894" t="s">
        <v>8881</v>
      </c>
    </row>
    <row r="2895" spans="1:53" x14ac:dyDescent="0.2">
      <c r="A2895" t="s">
        <v>5570</v>
      </c>
      <c r="B2895" t="s">
        <v>8392</v>
      </c>
      <c r="C2895" t="s">
        <v>5571</v>
      </c>
      <c r="D2895" t="s">
        <v>5572</v>
      </c>
      <c r="E2895">
        <v>59</v>
      </c>
      <c r="F2895">
        <v>59</v>
      </c>
      <c r="G2895" t="s">
        <v>31</v>
      </c>
      <c r="H2895" t="s">
        <v>32</v>
      </c>
      <c r="I2895" t="s">
        <v>185</v>
      </c>
      <c r="J2895" t="s">
        <v>34</v>
      </c>
      <c r="K2895" t="s">
        <v>85</v>
      </c>
      <c r="L2895" t="s">
        <v>85</v>
      </c>
      <c r="M2895" t="s">
        <v>36</v>
      </c>
      <c r="N2895" t="s">
        <v>37</v>
      </c>
      <c r="O2895" t="s">
        <v>118</v>
      </c>
      <c r="P2895" t="s">
        <v>181</v>
      </c>
      <c r="Q2895" t="s">
        <v>60</v>
      </c>
      <c r="R2895" t="s">
        <v>8810</v>
      </c>
      <c r="S2895" t="s">
        <v>1615</v>
      </c>
      <c r="T2895" t="s">
        <v>8844</v>
      </c>
      <c r="U2895" s="3">
        <v>45755</v>
      </c>
      <c r="V2895" t="s">
        <v>226</v>
      </c>
      <c r="W2895">
        <v>60</v>
      </c>
      <c r="X2895" t="s">
        <v>163</v>
      </c>
      <c r="Z2895" t="s">
        <v>435</v>
      </c>
      <c r="AA2895" t="s">
        <v>8845</v>
      </c>
      <c r="AB2895" s="3">
        <v>45673</v>
      </c>
      <c r="AC2895" t="s">
        <v>122</v>
      </c>
      <c r="AD2895" t="s">
        <v>123</v>
      </c>
      <c r="AE2895">
        <v>3</v>
      </c>
      <c r="AF2895">
        <v>3</v>
      </c>
      <c r="AG2895" t="s">
        <v>178</v>
      </c>
      <c r="AH2895" t="s">
        <v>82</v>
      </c>
      <c r="AI2895">
        <v>5</v>
      </c>
      <c r="AJ2895" t="s">
        <v>8821</v>
      </c>
      <c r="AK2895" t="s">
        <v>48</v>
      </c>
      <c r="AL2895" t="s">
        <v>49</v>
      </c>
      <c r="AN2895">
        <v>10</v>
      </c>
      <c r="AO2895">
        <v>10</v>
      </c>
      <c r="AP2895" t="s">
        <v>69</v>
      </c>
      <c r="AQ2895" t="s">
        <v>8829</v>
      </c>
      <c r="AR2895" t="s">
        <v>8828</v>
      </c>
      <c r="AS2895" t="s">
        <v>8836</v>
      </c>
      <c r="AT2895" t="s">
        <v>8828</v>
      </c>
      <c r="AU2895" t="s">
        <v>8828</v>
      </c>
      <c r="AV2895" t="s">
        <v>48</v>
      </c>
      <c r="AX2895" t="s">
        <v>8890</v>
      </c>
      <c r="AY2895" t="s">
        <v>8886</v>
      </c>
      <c r="BA2895" t="s">
        <v>8879</v>
      </c>
    </row>
    <row r="2896" spans="1:53" x14ac:dyDescent="0.2">
      <c r="A2896" t="s">
        <v>5573</v>
      </c>
      <c r="B2896" t="s">
        <v>8393</v>
      </c>
      <c r="D2896" t="s">
        <v>5574</v>
      </c>
      <c r="E2896" t="s">
        <v>50</v>
      </c>
      <c r="F2896">
        <v>30</v>
      </c>
      <c r="G2896" t="s">
        <v>84</v>
      </c>
      <c r="H2896" t="s">
        <v>73</v>
      </c>
      <c r="I2896" t="s">
        <v>74</v>
      </c>
      <c r="J2896" t="s">
        <v>55</v>
      </c>
      <c r="K2896" t="s">
        <v>35</v>
      </c>
      <c r="L2896" t="s">
        <v>8807</v>
      </c>
      <c r="M2896" t="s">
        <v>86</v>
      </c>
      <c r="N2896" t="s">
        <v>101</v>
      </c>
      <c r="O2896" t="s">
        <v>118</v>
      </c>
      <c r="P2896" t="s">
        <v>204</v>
      </c>
      <c r="Q2896" t="s">
        <v>190</v>
      </c>
      <c r="R2896" t="s">
        <v>8814</v>
      </c>
      <c r="S2896" t="s">
        <v>777</v>
      </c>
      <c r="T2896" t="s">
        <v>8844</v>
      </c>
      <c r="U2896" s="3">
        <v>45783</v>
      </c>
      <c r="V2896" t="s">
        <v>42</v>
      </c>
      <c r="W2896">
        <v>45</v>
      </c>
      <c r="X2896" t="s">
        <v>80</v>
      </c>
      <c r="Y2896">
        <v>48</v>
      </c>
      <c r="Z2896" t="s">
        <v>416</v>
      </c>
      <c r="AA2896" t="s">
        <v>8845</v>
      </c>
      <c r="AB2896" s="3">
        <v>45788</v>
      </c>
      <c r="AC2896" t="s">
        <v>131</v>
      </c>
      <c r="AD2896" t="s">
        <v>123</v>
      </c>
      <c r="AE2896">
        <v>2</v>
      </c>
      <c r="AF2896">
        <v>2</v>
      </c>
      <c r="AG2896" t="s">
        <v>105</v>
      </c>
      <c r="AH2896" t="s">
        <v>66</v>
      </c>
      <c r="AI2896">
        <v>3</v>
      </c>
      <c r="AJ2896" t="s">
        <v>8820</v>
      </c>
      <c r="AK2896" t="s">
        <v>69</v>
      </c>
      <c r="AL2896" t="s">
        <v>68</v>
      </c>
      <c r="AM2896" t="s">
        <v>8823</v>
      </c>
      <c r="AN2896" t="s">
        <v>95</v>
      </c>
      <c r="AO2896">
        <v>100</v>
      </c>
      <c r="AP2896" t="s">
        <v>69</v>
      </c>
      <c r="AQ2896" t="s">
        <v>8828</v>
      </c>
      <c r="AR2896" t="s">
        <v>8828</v>
      </c>
      <c r="AS2896" t="s">
        <v>8828</v>
      </c>
      <c r="AT2896" t="s">
        <v>8828</v>
      </c>
      <c r="AU2896" t="s">
        <v>8828</v>
      </c>
      <c r="AV2896" t="s">
        <v>69</v>
      </c>
      <c r="AW2896">
        <v>48</v>
      </c>
      <c r="AX2896" t="s">
        <v>8888</v>
      </c>
      <c r="AY2896" t="s">
        <v>8878</v>
      </c>
      <c r="AZ2896" t="s">
        <v>8887</v>
      </c>
      <c r="BA2896" t="s">
        <v>8881</v>
      </c>
    </row>
    <row r="2897" spans="1:53" x14ac:dyDescent="0.2">
      <c r="A2897" t="s">
        <v>5575</v>
      </c>
      <c r="B2897" t="s">
        <v>5575</v>
      </c>
      <c r="C2897" t="s">
        <v>3545</v>
      </c>
      <c r="D2897" t="s">
        <v>5576</v>
      </c>
      <c r="E2897">
        <v>17</v>
      </c>
      <c r="F2897">
        <v>17</v>
      </c>
      <c r="G2897" t="s">
        <v>84</v>
      </c>
      <c r="H2897" t="s">
        <v>153</v>
      </c>
      <c r="I2897" t="s">
        <v>154</v>
      </c>
      <c r="J2897" t="s">
        <v>56</v>
      </c>
      <c r="K2897" t="s">
        <v>35</v>
      </c>
      <c r="L2897" t="s">
        <v>8807</v>
      </c>
      <c r="M2897" t="s">
        <v>56</v>
      </c>
      <c r="N2897" t="s">
        <v>37</v>
      </c>
      <c r="O2897" t="s">
        <v>155</v>
      </c>
      <c r="P2897" t="s">
        <v>39</v>
      </c>
      <c r="Q2897" t="s">
        <v>60</v>
      </c>
      <c r="R2897" t="s">
        <v>8810</v>
      </c>
      <c r="S2897" t="s">
        <v>645</v>
      </c>
      <c r="T2897" t="s">
        <v>8843</v>
      </c>
      <c r="U2897" s="3">
        <v>45692</v>
      </c>
      <c r="V2897" t="s">
        <v>121</v>
      </c>
      <c r="W2897">
        <v>30</v>
      </c>
      <c r="X2897" t="s">
        <v>62</v>
      </c>
      <c r="Y2897">
        <v>5</v>
      </c>
      <c r="AB2897" s="3"/>
      <c r="AC2897" t="s">
        <v>122</v>
      </c>
      <c r="AD2897" t="s">
        <v>81</v>
      </c>
      <c r="AE2897" t="s">
        <v>93</v>
      </c>
      <c r="AF2897">
        <v>1</v>
      </c>
      <c r="AG2897" t="s">
        <v>160</v>
      </c>
      <c r="AH2897" t="s">
        <v>47</v>
      </c>
      <c r="AI2897">
        <v>1</v>
      </c>
      <c r="AJ2897" t="s">
        <v>8819</v>
      </c>
      <c r="AL2897" t="s">
        <v>175</v>
      </c>
      <c r="AM2897" t="s">
        <v>8824</v>
      </c>
      <c r="AN2897">
        <v>50</v>
      </c>
      <c r="AO2897">
        <v>50</v>
      </c>
      <c r="AP2897" t="s">
        <v>69</v>
      </c>
      <c r="AQ2897" t="s">
        <v>8828</v>
      </c>
      <c r="AR2897" t="s">
        <v>8832</v>
      </c>
      <c r="AS2897" t="s">
        <v>8835</v>
      </c>
      <c r="AT2897" t="s">
        <v>8828</v>
      </c>
      <c r="AU2897" t="s">
        <v>8828</v>
      </c>
      <c r="AX2897" t="s">
        <v>8877</v>
      </c>
      <c r="AY2897" t="s">
        <v>8878</v>
      </c>
      <c r="BA2897" t="s">
        <v>8883</v>
      </c>
    </row>
    <row r="2898" spans="1:53" x14ac:dyDescent="0.2">
      <c r="A2898" t="s">
        <v>5577</v>
      </c>
      <c r="B2898" t="s">
        <v>5577</v>
      </c>
      <c r="E2898">
        <v>57</v>
      </c>
      <c r="F2898">
        <v>57</v>
      </c>
      <c r="G2898" t="s">
        <v>84</v>
      </c>
      <c r="H2898" t="s">
        <v>73</v>
      </c>
      <c r="I2898" t="s">
        <v>142</v>
      </c>
      <c r="J2898" t="s">
        <v>34</v>
      </c>
      <c r="K2898" t="s">
        <v>75</v>
      </c>
      <c r="L2898" t="s">
        <v>75</v>
      </c>
      <c r="M2898" t="s">
        <v>36</v>
      </c>
      <c r="N2898" t="s">
        <v>77</v>
      </c>
      <c r="O2898" t="s">
        <v>58</v>
      </c>
      <c r="P2898" t="s">
        <v>39</v>
      </c>
      <c r="Q2898" t="s">
        <v>40</v>
      </c>
      <c r="R2898" t="s">
        <v>8809</v>
      </c>
      <c r="S2898" t="s">
        <v>1203</v>
      </c>
      <c r="T2898" t="s">
        <v>8843</v>
      </c>
      <c r="U2898" s="3">
        <v>45811</v>
      </c>
      <c r="V2898" t="s">
        <v>121</v>
      </c>
      <c r="W2898">
        <v>30</v>
      </c>
      <c r="X2898" t="s">
        <v>163</v>
      </c>
      <c r="Z2898" t="s">
        <v>551</v>
      </c>
      <c r="AA2898" t="s">
        <v>8845</v>
      </c>
      <c r="AB2898" s="3">
        <v>45818</v>
      </c>
      <c r="AC2898" t="s">
        <v>122</v>
      </c>
      <c r="AD2898" t="s">
        <v>123</v>
      </c>
      <c r="AE2898">
        <v>2</v>
      </c>
      <c r="AF2898">
        <v>2</v>
      </c>
      <c r="AG2898" t="s">
        <v>132</v>
      </c>
      <c r="AH2898" t="s">
        <v>125</v>
      </c>
      <c r="AI2898">
        <v>1</v>
      </c>
      <c r="AJ2898" t="s">
        <v>8819</v>
      </c>
      <c r="AK2898" t="s">
        <v>69</v>
      </c>
      <c r="AL2898" t="s">
        <v>68</v>
      </c>
      <c r="AM2898" t="s">
        <v>8823</v>
      </c>
      <c r="AN2898">
        <v>20</v>
      </c>
      <c r="AO2898">
        <v>20</v>
      </c>
      <c r="AP2898" t="s">
        <v>69</v>
      </c>
      <c r="AQ2898" t="s">
        <v>8829</v>
      </c>
      <c r="AR2898" t="s">
        <v>8828</v>
      </c>
      <c r="AS2898" t="s">
        <v>8837</v>
      </c>
      <c r="AT2898" t="s">
        <v>8828</v>
      </c>
      <c r="AU2898" t="s">
        <v>8828</v>
      </c>
      <c r="AV2898" t="s">
        <v>69</v>
      </c>
      <c r="AX2898" t="s">
        <v>8890</v>
      </c>
      <c r="AY2898" t="s">
        <v>8878</v>
      </c>
      <c r="BA2898" t="s">
        <v>8879</v>
      </c>
    </row>
    <row r="2899" spans="1:53" x14ac:dyDescent="0.2">
      <c r="A2899" t="s">
        <v>5578</v>
      </c>
      <c r="B2899" t="s">
        <v>5578</v>
      </c>
      <c r="C2899" t="s">
        <v>2728</v>
      </c>
      <c r="E2899" t="s">
        <v>109</v>
      </c>
      <c r="G2899" t="s">
        <v>84</v>
      </c>
      <c r="H2899" t="s">
        <v>73</v>
      </c>
      <c r="I2899" t="s">
        <v>142</v>
      </c>
      <c r="J2899" t="s">
        <v>56</v>
      </c>
      <c r="K2899" t="s">
        <v>85</v>
      </c>
      <c r="L2899" t="s">
        <v>85</v>
      </c>
      <c r="M2899" t="s">
        <v>36</v>
      </c>
      <c r="N2899" t="s">
        <v>87</v>
      </c>
      <c r="O2899" t="s">
        <v>58</v>
      </c>
      <c r="P2899" t="s">
        <v>39</v>
      </c>
      <c r="S2899" t="s">
        <v>1673</v>
      </c>
      <c r="T2899" t="s">
        <v>8845</v>
      </c>
      <c r="U2899" s="3">
        <v>45836</v>
      </c>
      <c r="V2899" t="s">
        <v>42</v>
      </c>
      <c r="W2899">
        <v>45</v>
      </c>
      <c r="X2899" t="s">
        <v>62</v>
      </c>
      <c r="Y2899">
        <v>5</v>
      </c>
      <c r="AB2899" s="3"/>
      <c r="AC2899" t="s">
        <v>122</v>
      </c>
      <c r="AD2899" t="s">
        <v>123</v>
      </c>
      <c r="AE2899">
        <v>2</v>
      </c>
      <c r="AF2899">
        <v>2</v>
      </c>
      <c r="AG2899" t="s">
        <v>105</v>
      </c>
      <c r="AH2899" t="s">
        <v>125</v>
      </c>
      <c r="AI2899">
        <v>4</v>
      </c>
      <c r="AJ2899" t="s">
        <v>8821</v>
      </c>
      <c r="AK2899" t="s">
        <v>48</v>
      </c>
      <c r="AL2899" t="s">
        <v>68</v>
      </c>
      <c r="AM2899" t="s">
        <v>8823</v>
      </c>
      <c r="AN2899" t="s">
        <v>95</v>
      </c>
      <c r="AO2899">
        <v>100</v>
      </c>
      <c r="AP2899" t="s">
        <v>48</v>
      </c>
      <c r="AQ2899" t="s">
        <v>8828</v>
      </c>
      <c r="AR2899" t="s">
        <v>8832</v>
      </c>
      <c r="AS2899" t="s">
        <v>8837</v>
      </c>
      <c r="AT2899" t="s">
        <v>8828</v>
      </c>
      <c r="AU2899" t="s">
        <v>8828</v>
      </c>
      <c r="AY2899" t="s">
        <v>8878</v>
      </c>
      <c r="BA2899" t="s">
        <v>8881</v>
      </c>
    </row>
    <row r="2900" spans="1:53" x14ac:dyDescent="0.2">
      <c r="A2900" t="s">
        <v>5579</v>
      </c>
      <c r="B2900" t="s">
        <v>5579</v>
      </c>
      <c r="E2900" t="s">
        <v>50</v>
      </c>
      <c r="F2900">
        <v>30</v>
      </c>
      <c r="G2900" t="s">
        <v>31</v>
      </c>
      <c r="H2900" t="s">
        <v>153</v>
      </c>
      <c r="I2900" t="s">
        <v>154</v>
      </c>
      <c r="J2900" t="s">
        <v>56</v>
      </c>
      <c r="K2900" t="s">
        <v>35</v>
      </c>
      <c r="L2900" t="s">
        <v>8807</v>
      </c>
      <c r="M2900" t="s">
        <v>222</v>
      </c>
      <c r="N2900" t="s">
        <v>57</v>
      </c>
      <c r="O2900" t="s">
        <v>118</v>
      </c>
      <c r="P2900" t="s">
        <v>204</v>
      </c>
      <c r="S2900" t="s">
        <v>156</v>
      </c>
      <c r="T2900" t="s">
        <v>8843</v>
      </c>
      <c r="U2900" s="3">
        <v>45806</v>
      </c>
      <c r="V2900" t="s">
        <v>103</v>
      </c>
      <c r="W2900">
        <v>120</v>
      </c>
      <c r="X2900" t="s">
        <v>62</v>
      </c>
      <c r="Y2900">
        <v>5</v>
      </c>
      <c r="AB2900" s="3"/>
      <c r="AC2900" t="s">
        <v>131</v>
      </c>
      <c r="AD2900" t="s">
        <v>123</v>
      </c>
      <c r="AE2900">
        <v>3</v>
      </c>
      <c r="AF2900">
        <v>3</v>
      </c>
      <c r="AG2900" t="s">
        <v>124</v>
      </c>
      <c r="AH2900" t="s">
        <v>125</v>
      </c>
      <c r="AI2900">
        <v>2</v>
      </c>
      <c r="AJ2900" t="s">
        <v>8819</v>
      </c>
      <c r="AK2900" t="s">
        <v>69</v>
      </c>
      <c r="AL2900" t="s">
        <v>68</v>
      </c>
      <c r="AM2900" t="s">
        <v>8823</v>
      </c>
      <c r="AN2900" t="s">
        <v>95</v>
      </c>
      <c r="AO2900">
        <v>100</v>
      </c>
      <c r="AP2900" t="s">
        <v>69</v>
      </c>
      <c r="AQ2900" t="s">
        <v>8830</v>
      </c>
      <c r="AR2900" t="s">
        <v>8828</v>
      </c>
      <c r="AS2900" t="s">
        <v>8828</v>
      </c>
      <c r="AT2900" t="s">
        <v>8828</v>
      </c>
      <c r="AU2900" t="s">
        <v>8828</v>
      </c>
      <c r="AW2900">
        <v>5</v>
      </c>
      <c r="AX2900" t="s">
        <v>8888</v>
      </c>
      <c r="AY2900" t="s">
        <v>8882</v>
      </c>
      <c r="AZ2900" t="s">
        <v>8880</v>
      </c>
      <c r="BA2900" t="s">
        <v>8881</v>
      </c>
    </row>
    <row r="2901" spans="1:53" x14ac:dyDescent="0.2">
      <c r="A2901" t="s">
        <v>5580</v>
      </c>
      <c r="B2901" t="s">
        <v>5580</v>
      </c>
      <c r="E2901" t="s">
        <v>109</v>
      </c>
      <c r="G2901" t="s">
        <v>84</v>
      </c>
      <c r="H2901" t="s">
        <v>73</v>
      </c>
      <c r="I2901" t="s">
        <v>110</v>
      </c>
      <c r="J2901" t="s">
        <v>55</v>
      </c>
      <c r="K2901" t="s">
        <v>35</v>
      </c>
      <c r="L2901" t="s">
        <v>8807</v>
      </c>
      <c r="M2901" t="s">
        <v>76</v>
      </c>
      <c r="N2901" t="s">
        <v>57</v>
      </c>
      <c r="O2901" t="s">
        <v>78</v>
      </c>
      <c r="P2901" t="s">
        <v>39</v>
      </c>
      <c r="Q2901" t="s">
        <v>60</v>
      </c>
      <c r="R2901" t="s">
        <v>8810</v>
      </c>
      <c r="S2901" t="s">
        <v>684</v>
      </c>
      <c r="T2901" t="s">
        <v>8843</v>
      </c>
      <c r="U2901" s="3">
        <v>45730</v>
      </c>
      <c r="V2901" t="s">
        <v>42</v>
      </c>
      <c r="W2901">
        <v>45</v>
      </c>
      <c r="X2901" t="s">
        <v>80</v>
      </c>
      <c r="Y2901">
        <v>48</v>
      </c>
      <c r="AB2901" s="3"/>
      <c r="AC2901" t="s">
        <v>44</v>
      </c>
      <c r="AD2901" t="s">
        <v>123</v>
      </c>
      <c r="AE2901" t="s">
        <v>93</v>
      </c>
      <c r="AF2901">
        <v>1</v>
      </c>
      <c r="AH2901" t="s">
        <v>47</v>
      </c>
      <c r="AI2901">
        <v>1</v>
      </c>
      <c r="AJ2901" t="s">
        <v>8819</v>
      </c>
      <c r="AK2901" t="s">
        <v>69</v>
      </c>
      <c r="AL2901" t="s">
        <v>68</v>
      </c>
      <c r="AM2901" t="s">
        <v>8823</v>
      </c>
      <c r="AN2901">
        <v>50</v>
      </c>
      <c r="AO2901">
        <v>50</v>
      </c>
      <c r="AP2901" t="s">
        <v>69</v>
      </c>
      <c r="AQ2901" t="s">
        <v>8828</v>
      </c>
      <c r="AR2901" t="s">
        <v>8832</v>
      </c>
      <c r="AS2901" t="s">
        <v>8835</v>
      </c>
      <c r="AT2901" t="s">
        <v>8828</v>
      </c>
      <c r="AU2901" t="s">
        <v>8828</v>
      </c>
      <c r="AY2901" t="s">
        <v>8878</v>
      </c>
      <c r="BA2901" t="s">
        <v>8883</v>
      </c>
    </row>
    <row r="2902" spans="1:53" x14ac:dyDescent="0.2">
      <c r="A2902" t="s">
        <v>5581</v>
      </c>
      <c r="B2902" t="s">
        <v>8394</v>
      </c>
      <c r="C2902" t="s">
        <v>5582</v>
      </c>
      <c r="D2902" t="s">
        <v>5583</v>
      </c>
      <c r="E2902" t="s">
        <v>50</v>
      </c>
      <c r="F2902">
        <v>30</v>
      </c>
      <c r="G2902" t="s">
        <v>84</v>
      </c>
      <c r="H2902" t="s">
        <v>32</v>
      </c>
      <c r="I2902" t="s">
        <v>259</v>
      </c>
      <c r="J2902" t="s">
        <v>34</v>
      </c>
      <c r="K2902" t="s">
        <v>85</v>
      </c>
      <c r="L2902" t="s">
        <v>85</v>
      </c>
      <c r="M2902" t="s">
        <v>76</v>
      </c>
      <c r="N2902" t="s">
        <v>57</v>
      </c>
      <c r="O2902" t="s">
        <v>78</v>
      </c>
      <c r="P2902" t="s">
        <v>59</v>
      </c>
      <c r="Q2902" t="s">
        <v>190</v>
      </c>
      <c r="R2902" t="s">
        <v>8814</v>
      </c>
      <c r="S2902" t="s">
        <v>607</v>
      </c>
      <c r="T2902" t="s">
        <v>8844</v>
      </c>
      <c r="U2902" s="3">
        <v>45682</v>
      </c>
      <c r="V2902" t="s">
        <v>226</v>
      </c>
      <c r="W2902">
        <v>60</v>
      </c>
      <c r="X2902" t="s">
        <v>163</v>
      </c>
      <c r="Z2902" t="s">
        <v>1039</v>
      </c>
      <c r="AA2902" t="s">
        <v>8845</v>
      </c>
      <c r="AB2902" s="3">
        <v>45710</v>
      </c>
      <c r="AC2902" t="s">
        <v>131</v>
      </c>
      <c r="AD2902" t="s">
        <v>45</v>
      </c>
      <c r="AE2902" t="s">
        <v>93</v>
      </c>
      <c r="AF2902">
        <v>1</v>
      </c>
      <c r="AG2902" t="s">
        <v>124</v>
      </c>
      <c r="AH2902" t="s">
        <v>125</v>
      </c>
      <c r="AI2902">
        <v>4</v>
      </c>
      <c r="AJ2902" t="s">
        <v>8821</v>
      </c>
      <c r="AK2902" t="s">
        <v>48</v>
      </c>
      <c r="AL2902" t="s">
        <v>138</v>
      </c>
      <c r="AM2902" t="s">
        <v>8814</v>
      </c>
      <c r="AN2902">
        <v>50</v>
      </c>
      <c r="AO2902">
        <v>50</v>
      </c>
      <c r="AP2902" t="s">
        <v>48</v>
      </c>
      <c r="AQ2902" t="s">
        <v>8828</v>
      </c>
      <c r="AR2902" t="s">
        <v>8833</v>
      </c>
      <c r="AS2902" t="s">
        <v>8828</v>
      </c>
      <c r="AT2902" t="s">
        <v>8828</v>
      </c>
      <c r="AU2902" t="s">
        <v>8828</v>
      </c>
      <c r="AV2902" t="s">
        <v>69</v>
      </c>
      <c r="AX2902" t="s">
        <v>8888</v>
      </c>
      <c r="AY2902" t="s">
        <v>8886</v>
      </c>
      <c r="BA2902" t="s">
        <v>8883</v>
      </c>
    </row>
    <row r="2903" spans="1:53" x14ac:dyDescent="0.2">
      <c r="A2903" t="s">
        <v>5584</v>
      </c>
      <c r="B2903" t="s">
        <v>5584</v>
      </c>
      <c r="C2903" t="s">
        <v>5585</v>
      </c>
      <c r="D2903" t="s">
        <v>5586</v>
      </c>
      <c r="E2903" t="s">
        <v>50</v>
      </c>
      <c r="F2903">
        <v>30</v>
      </c>
      <c r="G2903" t="s">
        <v>31</v>
      </c>
      <c r="H2903" t="s">
        <v>53</v>
      </c>
      <c r="I2903" t="s">
        <v>148</v>
      </c>
      <c r="J2903" t="s">
        <v>136</v>
      </c>
      <c r="K2903" t="s">
        <v>85</v>
      </c>
      <c r="L2903" t="s">
        <v>85</v>
      </c>
      <c r="M2903" t="s">
        <v>86</v>
      </c>
      <c r="N2903" t="s">
        <v>101</v>
      </c>
      <c r="O2903" t="s">
        <v>58</v>
      </c>
      <c r="P2903" t="s">
        <v>59</v>
      </c>
      <c r="Q2903" t="s">
        <v>190</v>
      </c>
      <c r="R2903" t="s">
        <v>8814</v>
      </c>
      <c r="S2903" t="s">
        <v>310</v>
      </c>
      <c r="T2903" t="s">
        <v>8843</v>
      </c>
      <c r="U2903" s="3">
        <v>45761</v>
      </c>
      <c r="V2903" t="s">
        <v>42</v>
      </c>
      <c r="W2903">
        <v>45</v>
      </c>
      <c r="X2903" t="s">
        <v>62</v>
      </c>
      <c r="Y2903">
        <v>5</v>
      </c>
      <c r="AB2903" s="3"/>
      <c r="AC2903" t="s">
        <v>113</v>
      </c>
      <c r="AD2903" t="s">
        <v>81</v>
      </c>
      <c r="AE2903">
        <v>3</v>
      </c>
      <c r="AF2903">
        <v>3</v>
      </c>
      <c r="AG2903" t="s">
        <v>105</v>
      </c>
      <c r="AH2903" t="s">
        <v>47</v>
      </c>
      <c r="AI2903" t="s">
        <v>133</v>
      </c>
      <c r="AJ2903" t="s">
        <v>8821</v>
      </c>
      <c r="AK2903" t="s">
        <v>69</v>
      </c>
      <c r="AN2903">
        <v>10</v>
      </c>
      <c r="AO2903">
        <v>10</v>
      </c>
      <c r="AP2903" t="s">
        <v>69</v>
      </c>
      <c r="AQ2903" t="s">
        <v>8828</v>
      </c>
      <c r="AR2903" t="s">
        <v>8832</v>
      </c>
      <c r="AS2903" t="s">
        <v>8835</v>
      </c>
      <c r="AT2903" t="s">
        <v>8828</v>
      </c>
      <c r="AU2903" t="s">
        <v>8828</v>
      </c>
      <c r="AX2903" t="s">
        <v>8888</v>
      </c>
      <c r="AY2903" t="s">
        <v>8878</v>
      </c>
      <c r="BA2903" t="s">
        <v>8879</v>
      </c>
    </row>
    <row r="2904" spans="1:53" x14ac:dyDescent="0.2">
      <c r="A2904" t="s">
        <v>5587</v>
      </c>
      <c r="B2904" t="s">
        <v>8395</v>
      </c>
      <c r="E2904" t="s">
        <v>50</v>
      </c>
      <c r="F2904">
        <v>30</v>
      </c>
      <c r="G2904" t="s">
        <v>31</v>
      </c>
      <c r="H2904" t="s">
        <v>32</v>
      </c>
      <c r="I2904" t="s">
        <v>185</v>
      </c>
      <c r="J2904" t="s">
        <v>55</v>
      </c>
      <c r="K2904" t="s">
        <v>75</v>
      </c>
      <c r="L2904" t="s">
        <v>75</v>
      </c>
      <c r="M2904" t="s">
        <v>56</v>
      </c>
      <c r="N2904" t="s">
        <v>37</v>
      </c>
      <c r="O2904" t="s">
        <v>58</v>
      </c>
      <c r="P2904" t="s">
        <v>39</v>
      </c>
      <c r="S2904" t="s">
        <v>1896</v>
      </c>
      <c r="T2904" t="s">
        <v>8844</v>
      </c>
      <c r="U2904" s="3">
        <v>45679</v>
      </c>
      <c r="V2904" t="s">
        <v>121</v>
      </c>
      <c r="W2904">
        <v>30</v>
      </c>
      <c r="X2904" t="s">
        <v>163</v>
      </c>
      <c r="AB2904" s="3"/>
      <c r="AC2904" t="s">
        <v>122</v>
      </c>
      <c r="AD2904" t="s">
        <v>114</v>
      </c>
      <c r="AE2904">
        <v>1</v>
      </c>
      <c r="AF2904">
        <v>1</v>
      </c>
      <c r="AG2904" t="s">
        <v>196</v>
      </c>
      <c r="AH2904" t="s">
        <v>47</v>
      </c>
      <c r="AI2904" t="s">
        <v>133</v>
      </c>
      <c r="AJ2904" t="s">
        <v>8821</v>
      </c>
      <c r="AK2904" t="s">
        <v>48</v>
      </c>
      <c r="AL2904" t="s">
        <v>138</v>
      </c>
      <c r="AM2904" t="s">
        <v>8814</v>
      </c>
      <c r="AN2904">
        <v>50</v>
      </c>
      <c r="AO2904">
        <v>50</v>
      </c>
      <c r="AP2904" t="s">
        <v>69</v>
      </c>
      <c r="AQ2904" t="s">
        <v>8828</v>
      </c>
      <c r="AR2904" t="s">
        <v>8828</v>
      </c>
      <c r="AS2904" t="s">
        <v>8835</v>
      </c>
      <c r="AT2904" t="s">
        <v>8828</v>
      </c>
      <c r="AU2904" t="s">
        <v>8828</v>
      </c>
      <c r="AX2904" t="s">
        <v>8888</v>
      </c>
      <c r="AY2904" t="s">
        <v>8878</v>
      </c>
      <c r="BA2904" t="s">
        <v>8883</v>
      </c>
    </row>
    <row r="2905" spans="1:53" x14ac:dyDescent="0.2">
      <c r="A2905" t="s">
        <v>5588</v>
      </c>
      <c r="B2905" t="s">
        <v>8396</v>
      </c>
      <c r="C2905" t="s">
        <v>2709</v>
      </c>
      <c r="E2905">
        <v>45</v>
      </c>
      <c r="F2905">
        <v>45</v>
      </c>
      <c r="G2905" t="s">
        <v>84</v>
      </c>
      <c r="H2905" t="s">
        <v>32</v>
      </c>
      <c r="I2905" t="s">
        <v>33</v>
      </c>
      <c r="J2905" t="s">
        <v>56</v>
      </c>
      <c r="K2905" t="s">
        <v>35</v>
      </c>
      <c r="L2905" t="s">
        <v>8807</v>
      </c>
      <c r="M2905" t="s">
        <v>36</v>
      </c>
      <c r="N2905" t="s">
        <v>37</v>
      </c>
      <c r="O2905" t="s">
        <v>155</v>
      </c>
      <c r="P2905" t="s">
        <v>119</v>
      </c>
      <c r="S2905" t="s">
        <v>1670</v>
      </c>
      <c r="T2905" t="s">
        <v>8845</v>
      </c>
      <c r="U2905" s="3">
        <v>45658</v>
      </c>
      <c r="V2905" t="s">
        <v>226</v>
      </c>
      <c r="W2905">
        <v>60</v>
      </c>
      <c r="X2905" t="s">
        <v>43</v>
      </c>
      <c r="Y2905">
        <v>2</v>
      </c>
      <c r="AB2905" s="3"/>
      <c r="AC2905" t="s">
        <v>44</v>
      </c>
      <c r="AD2905" t="s">
        <v>45</v>
      </c>
      <c r="AE2905" t="s">
        <v>93</v>
      </c>
      <c r="AF2905">
        <v>1</v>
      </c>
      <c r="AG2905" t="s">
        <v>132</v>
      </c>
      <c r="AH2905" t="s">
        <v>82</v>
      </c>
      <c r="AI2905">
        <v>2</v>
      </c>
      <c r="AJ2905" t="s">
        <v>8819</v>
      </c>
      <c r="AK2905" t="s">
        <v>69</v>
      </c>
      <c r="AN2905" t="s">
        <v>50</v>
      </c>
      <c r="AO2905">
        <v>30</v>
      </c>
      <c r="AP2905" t="s">
        <v>48</v>
      </c>
      <c r="AQ2905" t="s">
        <v>8828</v>
      </c>
      <c r="AR2905" t="s">
        <v>8832</v>
      </c>
      <c r="AS2905" t="s">
        <v>8836</v>
      </c>
      <c r="AT2905" t="s">
        <v>8828</v>
      </c>
      <c r="AU2905" t="s">
        <v>8828</v>
      </c>
      <c r="AX2905" t="s">
        <v>8891</v>
      </c>
      <c r="AY2905" t="s">
        <v>8886</v>
      </c>
      <c r="BA2905" t="s">
        <v>8879</v>
      </c>
    </row>
    <row r="2906" spans="1:53" x14ac:dyDescent="0.2">
      <c r="A2906" t="s">
        <v>5589</v>
      </c>
      <c r="B2906" t="s">
        <v>8397</v>
      </c>
      <c r="C2906" t="s">
        <v>1692</v>
      </c>
      <c r="E2906" t="s">
        <v>109</v>
      </c>
      <c r="G2906" t="s">
        <v>31</v>
      </c>
      <c r="H2906" t="s">
        <v>32</v>
      </c>
      <c r="I2906" t="s">
        <v>259</v>
      </c>
      <c r="J2906" t="s">
        <v>136</v>
      </c>
      <c r="K2906" t="s">
        <v>100</v>
      </c>
      <c r="L2906" t="s">
        <v>8807</v>
      </c>
      <c r="M2906" t="s">
        <v>76</v>
      </c>
      <c r="N2906" t="s">
        <v>77</v>
      </c>
      <c r="O2906" t="s">
        <v>118</v>
      </c>
      <c r="P2906" t="s">
        <v>59</v>
      </c>
      <c r="Q2906" t="s">
        <v>190</v>
      </c>
      <c r="R2906" t="s">
        <v>8814</v>
      </c>
      <c r="S2906" t="s">
        <v>1143</v>
      </c>
      <c r="T2906" t="s">
        <v>8843</v>
      </c>
      <c r="U2906" s="3">
        <v>45666</v>
      </c>
      <c r="V2906" t="s">
        <v>226</v>
      </c>
      <c r="W2906">
        <v>60</v>
      </c>
      <c r="X2906" t="s">
        <v>43</v>
      </c>
      <c r="Y2906">
        <v>2</v>
      </c>
      <c r="Z2906" t="s">
        <v>1251</v>
      </c>
      <c r="AA2906" t="s">
        <v>8843</v>
      </c>
      <c r="AB2906" s="3">
        <v>45816</v>
      </c>
      <c r="AC2906" t="s">
        <v>113</v>
      </c>
      <c r="AD2906" t="s">
        <v>123</v>
      </c>
      <c r="AE2906" t="s">
        <v>93</v>
      </c>
      <c r="AF2906">
        <v>1</v>
      </c>
      <c r="AG2906" t="s">
        <v>124</v>
      </c>
      <c r="AH2906" t="s">
        <v>47</v>
      </c>
      <c r="AI2906">
        <v>5</v>
      </c>
      <c r="AJ2906" t="s">
        <v>8821</v>
      </c>
      <c r="AN2906" t="s">
        <v>50</v>
      </c>
      <c r="AO2906">
        <v>30</v>
      </c>
      <c r="AP2906" t="s">
        <v>48</v>
      </c>
      <c r="AQ2906" t="s">
        <v>8829</v>
      </c>
      <c r="AR2906" t="s">
        <v>8832</v>
      </c>
      <c r="AS2906" t="s">
        <v>8835</v>
      </c>
      <c r="AT2906" t="s">
        <v>8828</v>
      </c>
      <c r="AU2906" t="s">
        <v>8828</v>
      </c>
      <c r="AV2906" t="s">
        <v>69</v>
      </c>
      <c r="AY2906" t="s">
        <v>8886</v>
      </c>
      <c r="BA2906" t="s">
        <v>8879</v>
      </c>
    </row>
    <row r="2907" spans="1:53" x14ac:dyDescent="0.2">
      <c r="A2907" t="s">
        <v>5590</v>
      </c>
      <c r="B2907" t="s">
        <v>8398</v>
      </c>
      <c r="D2907" t="s">
        <v>5591</v>
      </c>
      <c r="E2907">
        <v>87</v>
      </c>
      <c r="F2907">
        <v>87</v>
      </c>
      <c r="G2907" t="s">
        <v>84</v>
      </c>
      <c r="H2907" t="s">
        <v>53</v>
      </c>
      <c r="I2907" t="s">
        <v>135</v>
      </c>
      <c r="J2907" t="s">
        <v>136</v>
      </c>
      <c r="K2907" t="s">
        <v>100</v>
      </c>
      <c r="L2907" t="s">
        <v>8807</v>
      </c>
      <c r="M2907" t="s">
        <v>56</v>
      </c>
      <c r="N2907" t="s">
        <v>57</v>
      </c>
      <c r="O2907" t="s">
        <v>78</v>
      </c>
      <c r="P2907" t="s">
        <v>59</v>
      </c>
      <c r="S2907" t="s">
        <v>391</v>
      </c>
      <c r="T2907" t="s">
        <v>8845</v>
      </c>
      <c r="U2907" s="3">
        <v>45815</v>
      </c>
      <c r="V2907" t="s">
        <v>226</v>
      </c>
      <c r="W2907">
        <v>60</v>
      </c>
      <c r="X2907" t="s">
        <v>171</v>
      </c>
      <c r="Y2907">
        <v>24</v>
      </c>
      <c r="Z2907" t="s">
        <v>1261</v>
      </c>
      <c r="AA2907" t="s">
        <v>8843</v>
      </c>
      <c r="AB2907" s="3">
        <v>45781</v>
      </c>
      <c r="AC2907" t="s">
        <v>113</v>
      </c>
      <c r="AD2907" t="s">
        <v>114</v>
      </c>
      <c r="AE2907" t="s">
        <v>93</v>
      </c>
      <c r="AF2907">
        <v>1</v>
      </c>
      <c r="AG2907" t="s">
        <v>46</v>
      </c>
      <c r="AH2907" t="s">
        <v>125</v>
      </c>
      <c r="AI2907">
        <v>1</v>
      </c>
      <c r="AJ2907" t="s">
        <v>8819</v>
      </c>
      <c r="AK2907" t="s">
        <v>48</v>
      </c>
      <c r="AL2907" t="s">
        <v>68</v>
      </c>
      <c r="AM2907" t="s">
        <v>8823</v>
      </c>
      <c r="AN2907">
        <v>50</v>
      </c>
      <c r="AO2907">
        <v>50</v>
      </c>
      <c r="AP2907" t="s">
        <v>48</v>
      </c>
      <c r="AQ2907" t="s">
        <v>8829</v>
      </c>
      <c r="AR2907" t="s">
        <v>8832</v>
      </c>
      <c r="AS2907" t="s">
        <v>8837</v>
      </c>
      <c r="AT2907" t="s">
        <v>8828</v>
      </c>
      <c r="AU2907" t="s">
        <v>8828</v>
      </c>
      <c r="AV2907" t="s">
        <v>48</v>
      </c>
      <c r="AX2907" t="s">
        <v>8889</v>
      </c>
      <c r="AY2907" t="s">
        <v>8886</v>
      </c>
      <c r="BA2907" t="s">
        <v>8883</v>
      </c>
    </row>
    <row r="2908" spans="1:53" x14ac:dyDescent="0.2">
      <c r="A2908" t="s">
        <v>5592</v>
      </c>
      <c r="B2908" t="s">
        <v>5592</v>
      </c>
      <c r="D2908" t="s">
        <v>5593</v>
      </c>
      <c r="E2908" t="s">
        <v>50</v>
      </c>
      <c r="F2908">
        <v>30</v>
      </c>
      <c r="G2908" t="s">
        <v>31</v>
      </c>
      <c r="H2908" t="s">
        <v>53</v>
      </c>
      <c r="I2908" t="s">
        <v>54</v>
      </c>
      <c r="J2908" t="s">
        <v>55</v>
      </c>
      <c r="K2908" t="s">
        <v>85</v>
      </c>
      <c r="L2908" t="s">
        <v>85</v>
      </c>
      <c r="M2908" t="s">
        <v>76</v>
      </c>
      <c r="N2908" t="s">
        <v>77</v>
      </c>
      <c r="O2908" t="s">
        <v>38</v>
      </c>
      <c r="P2908" t="s">
        <v>204</v>
      </c>
      <c r="S2908" t="s">
        <v>691</v>
      </c>
      <c r="T2908" t="s">
        <v>8844</v>
      </c>
      <c r="U2908" s="3">
        <v>45660</v>
      </c>
      <c r="V2908" t="s">
        <v>42</v>
      </c>
      <c r="W2908">
        <v>45</v>
      </c>
      <c r="X2908" t="s">
        <v>43</v>
      </c>
      <c r="Y2908">
        <v>2</v>
      </c>
      <c r="AB2908" s="3"/>
      <c r="AC2908" t="s">
        <v>248</v>
      </c>
      <c r="AD2908" t="s">
        <v>114</v>
      </c>
      <c r="AE2908" t="s">
        <v>93</v>
      </c>
      <c r="AF2908">
        <v>1</v>
      </c>
      <c r="AG2908" t="s">
        <v>105</v>
      </c>
      <c r="AH2908" t="s">
        <v>125</v>
      </c>
      <c r="AI2908">
        <v>2</v>
      </c>
      <c r="AJ2908" t="s">
        <v>8819</v>
      </c>
      <c r="AK2908" t="s">
        <v>48</v>
      </c>
      <c r="AN2908" t="s">
        <v>50</v>
      </c>
      <c r="AO2908">
        <v>30</v>
      </c>
      <c r="AP2908" t="s">
        <v>48</v>
      </c>
      <c r="AQ2908" t="s">
        <v>8830</v>
      </c>
      <c r="AR2908" t="s">
        <v>8828</v>
      </c>
      <c r="AS2908" t="s">
        <v>8828</v>
      </c>
      <c r="AT2908" t="s">
        <v>8828</v>
      </c>
      <c r="AU2908" t="s">
        <v>8828</v>
      </c>
      <c r="AW2908">
        <v>2</v>
      </c>
      <c r="AX2908" t="s">
        <v>8888</v>
      </c>
      <c r="AY2908" t="s">
        <v>8878</v>
      </c>
      <c r="AZ2908" t="s">
        <v>8884</v>
      </c>
      <c r="BA2908" t="s">
        <v>8879</v>
      </c>
    </row>
    <row r="2909" spans="1:53" x14ac:dyDescent="0.2">
      <c r="A2909" t="s">
        <v>5594</v>
      </c>
      <c r="B2909" t="s">
        <v>8399</v>
      </c>
      <c r="C2909" t="s">
        <v>307</v>
      </c>
      <c r="D2909" t="s">
        <v>5595</v>
      </c>
      <c r="E2909" t="s">
        <v>109</v>
      </c>
      <c r="G2909" t="s">
        <v>31</v>
      </c>
      <c r="H2909" t="s">
        <v>153</v>
      </c>
      <c r="I2909" t="s">
        <v>215</v>
      </c>
      <c r="J2909" t="s">
        <v>56</v>
      </c>
      <c r="K2909" t="s">
        <v>75</v>
      </c>
      <c r="L2909" t="s">
        <v>75</v>
      </c>
      <c r="M2909" t="s">
        <v>222</v>
      </c>
      <c r="N2909" t="s">
        <v>57</v>
      </c>
      <c r="O2909" t="s">
        <v>118</v>
      </c>
      <c r="P2909" t="s">
        <v>204</v>
      </c>
      <c r="Q2909" t="s">
        <v>190</v>
      </c>
      <c r="R2909" t="s">
        <v>8814</v>
      </c>
      <c r="S2909" t="s">
        <v>1977</v>
      </c>
      <c r="T2909" t="s">
        <v>8845</v>
      </c>
      <c r="U2909" s="3">
        <v>45734</v>
      </c>
      <c r="V2909" t="s">
        <v>226</v>
      </c>
      <c r="W2909">
        <v>60</v>
      </c>
      <c r="X2909" t="s">
        <v>43</v>
      </c>
      <c r="Y2909">
        <v>2</v>
      </c>
      <c r="AB2909" s="3"/>
      <c r="AC2909" t="s">
        <v>131</v>
      </c>
      <c r="AD2909" t="s">
        <v>81</v>
      </c>
      <c r="AE2909">
        <v>0</v>
      </c>
      <c r="AF2909">
        <v>0</v>
      </c>
      <c r="AG2909" t="s">
        <v>178</v>
      </c>
      <c r="AH2909" t="s">
        <v>82</v>
      </c>
      <c r="AI2909" t="s">
        <v>133</v>
      </c>
      <c r="AJ2909" t="s">
        <v>8821</v>
      </c>
      <c r="AK2909" t="s">
        <v>48</v>
      </c>
      <c r="AL2909" t="s">
        <v>49</v>
      </c>
      <c r="AN2909">
        <v>20</v>
      </c>
      <c r="AO2909">
        <v>20</v>
      </c>
      <c r="AP2909" t="s">
        <v>69</v>
      </c>
      <c r="AQ2909" t="s">
        <v>8830</v>
      </c>
      <c r="AR2909" t="s">
        <v>8828</v>
      </c>
      <c r="AS2909" t="s">
        <v>8828</v>
      </c>
      <c r="AT2909" t="s">
        <v>8828</v>
      </c>
      <c r="AU2909" t="s">
        <v>8828</v>
      </c>
      <c r="AW2909">
        <v>2</v>
      </c>
      <c r="AY2909" t="s">
        <v>8886</v>
      </c>
      <c r="AZ2909" t="s">
        <v>8884</v>
      </c>
      <c r="BA2909" t="s">
        <v>8879</v>
      </c>
    </row>
    <row r="2910" spans="1:53" x14ac:dyDescent="0.2">
      <c r="A2910" t="s">
        <v>5596</v>
      </c>
      <c r="B2910" t="s">
        <v>8400</v>
      </c>
      <c r="C2910" t="s">
        <v>3674</v>
      </c>
      <c r="D2910" t="s">
        <v>2607</v>
      </c>
      <c r="E2910" t="s">
        <v>109</v>
      </c>
      <c r="G2910" t="s">
        <v>31</v>
      </c>
      <c r="H2910" t="s">
        <v>153</v>
      </c>
      <c r="I2910" t="s">
        <v>154</v>
      </c>
      <c r="J2910" t="s">
        <v>55</v>
      </c>
      <c r="K2910" t="s">
        <v>35</v>
      </c>
      <c r="L2910" t="s">
        <v>8807</v>
      </c>
      <c r="M2910" t="s">
        <v>86</v>
      </c>
      <c r="N2910" t="s">
        <v>77</v>
      </c>
      <c r="O2910" t="s">
        <v>78</v>
      </c>
      <c r="P2910" t="s">
        <v>181</v>
      </c>
      <c r="S2910" t="s">
        <v>2168</v>
      </c>
      <c r="T2910" t="s">
        <v>8844</v>
      </c>
      <c r="U2910" s="3">
        <v>45760</v>
      </c>
      <c r="V2910" t="s">
        <v>42</v>
      </c>
      <c r="W2910">
        <v>45</v>
      </c>
      <c r="X2910" t="s">
        <v>163</v>
      </c>
      <c r="Z2910" t="s">
        <v>662</v>
      </c>
      <c r="AA2910" t="s">
        <v>8844</v>
      </c>
      <c r="AB2910" s="3">
        <v>45818</v>
      </c>
      <c r="AC2910" t="s">
        <v>248</v>
      </c>
      <c r="AD2910" t="s">
        <v>114</v>
      </c>
      <c r="AE2910">
        <v>3</v>
      </c>
      <c r="AF2910">
        <v>3</v>
      </c>
      <c r="AG2910" t="s">
        <v>124</v>
      </c>
      <c r="AH2910" t="s">
        <v>125</v>
      </c>
      <c r="AI2910" t="s">
        <v>133</v>
      </c>
      <c r="AJ2910" t="s">
        <v>8821</v>
      </c>
      <c r="AK2910" t="s">
        <v>48</v>
      </c>
      <c r="AL2910" t="s">
        <v>49</v>
      </c>
      <c r="AN2910">
        <v>50</v>
      </c>
      <c r="AO2910">
        <v>50</v>
      </c>
      <c r="AP2910" t="s">
        <v>69</v>
      </c>
      <c r="AQ2910" t="s">
        <v>8828</v>
      </c>
      <c r="AR2910" t="s">
        <v>8833</v>
      </c>
      <c r="AS2910" t="s">
        <v>8828</v>
      </c>
      <c r="AT2910" t="s">
        <v>8839</v>
      </c>
      <c r="AU2910" t="s">
        <v>8828</v>
      </c>
      <c r="AV2910" t="s">
        <v>69</v>
      </c>
      <c r="AY2910" t="s">
        <v>8878</v>
      </c>
      <c r="BA2910" t="s">
        <v>8883</v>
      </c>
    </row>
    <row r="2911" spans="1:53" x14ac:dyDescent="0.2">
      <c r="A2911" t="s">
        <v>5597</v>
      </c>
      <c r="B2911" t="s">
        <v>8401</v>
      </c>
      <c r="C2911" t="s">
        <v>1405</v>
      </c>
      <c r="E2911" t="s">
        <v>50</v>
      </c>
      <c r="F2911">
        <v>30</v>
      </c>
      <c r="G2911" t="s">
        <v>31</v>
      </c>
      <c r="H2911" t="s">
        <v>73</v>
      </c>
      <c r="I2911" t="s">
        <v>142</v>
      </c>
      <c r="J2911" t="s">
        <v>55</v>
      </c>
      <c r="K2911" t="s">
        <v>85</v>
      </c>
      <c r="L2911" t="s">
        <v>85</v>
      </c>
      <c r="M2911" t="s">
        <v>36</v>
      </c>
      <c r="N2911" t="s">
        <v>57</v>
      </c>
      <c r="O2911" t="s">
        <v>155</v>
      </c>
      <c r="P2911" t="s">
        <v>119</v>
      </c>
      <c r="Q2911" t="s">
        <v>138</v>
      </c>
      <c r="R2911" t="s">
        <v>8814</v>
      </c>
      <c r="S2911" t="s">
        <v>338</v>
      </c>
      <c r="T2911" t="s">
        <v>8845</v>
      </c>
      <c r="U2911" s="3">
        <v>45829</v>
      </c>
      <c r="V2911" t="s">
        <v>103</v>
      </c>
      <c r="W2911">
        <v>120</v>
      </c>
      <c r="X2911" t="s">
        <v>43</v>
      </c>
      <c r="Y2911">
        <v>2</v>
      </c>
      <c r="AB2911" s="3"/>
      <c r="AC2911" t="s">
        <v>131</v>
      </c>
      <c r="AD2911" t="s">
        <v>123</v>
      </c>
      <c r="AE2911">
        <v>0</v>
      </c>
      <c r="AF2911">
        <v>0</v>
      </c>
      <c r="AG2911" t="s">
        <v>105</v>
      </c>
      <c r="AH2911" t="s">
        <v>47</v>
      </c>
      <c r="AI2911">
        <v>1</v>
      </c>
      <c r="AJ2911" t="s">
        <v>8819</v>
      </c>
      <c r="AK2911" t="s">
        <v>48</v>
      </c>
      <c r="AN2911" t="s">
        <v>50</v>
      </c>
      <c r="AO2911">
        <v>30</v>
      </c>
      <c r="AP2911" t="s">
        <v>48</v>
      </c>
      <c r="AQ2911" t="s">
        <v>8830</v>
      </c>
      <c r="AR2911" t="s">
        <v>8828</v>
      </c>
      <c r="AS2911" t="s">
        <v>8828</v>
      </c>
      <c r="AT2911" t="s">
        <v>8839</v>
      </c>
      <c r="AU2911" t="s">
        <v>8828</v>
      </c>
      <c r="AW2911">
        <v>2</v>
      </c>
      <c r="AX2911" t="s">
        <v>8888</v>
      </c>
      <c r="AY2911" t="s">
        <v>8882</v>
      </c>
      <c r="AZ2911" t="s">
        <v>8884</v>
      </c>
      <c r="BA2911" t="s">
        <v>8879</v>
      </c>
    </row>
    <row r="2912" spans="1:53" x14ac:dyDescent="0.2">
      <c r="A2912" t="s">
        <v>5598</v>
      </c>
      <c r="B2912" t="s">
        <v>8402</v>
      </c>
      <c r="C2912" t="s">
        <v>2778</v>
      </c>
      <c r="E2912" t="s">
        <v>109</v>
      </c>
      <c r="G2912" t="s">
        <v>84</v>
      </c>
      <c r="H2912" t="s">
        <v>73</v>
      </c>
      <c r="I2912" t="s">
        <v>110</v>
      </c>
      <c r="J2912" t="s">
        <v>34</v>
      </c>
      <c r="K2912" t="s">
        <v>75</v>
      </c>
      <c r="L2912" t="s">
        <v>75</v>
      </c>
      <c r="M2912" t="s">
        <v>36</v>
      </c>
      <c r="N2912" t="s">
        <v>87</v>
      </c>
      <c r="O2912" t="s">
        <v>78</v>
      </c>
      <c r="P2912" t="s">
        <v>119</v>
      </c>
      <c r="Q2912" t="s">
        <v>40</v>
      </c>
      <c r="R2912" t="s">
        <v>8809</v>
      </c>
      <c r="S2912" t="s">
        <v>598</v>
      </c>
      <c r="T2912" t="s">
        <v>8843</v>
      </c>
      <c r="U2912" s="3">
        <v>45771</v>
      </c>
      <c r="V2912" t="s">
        <v>42</v>
      </c>
      <c r="W2912">
        <v>45</v>
      </c>
      <c r="X2912" t="s">
        <v>43</v>
      </c>
      <c r="Y2912">
        <v>2</v>
      </c>
      <c r="AB2912" s="3"/>
      <c r="AC2912" t="s">
        <v>131</v>
      </c>
      <c r="AD2912" t="s">
        <v>81</v>
      </c>
      <c r="AE2912">
        <v>3</v>
      </c>
      <c r="AF2912">
        <v>3</v>
      </c>
      <c r="AG2912" t="s">
        <v>124</v>
      </c>
      <c r="AH2912" t="s">
        <v>47</v>
      </c>
      <c r="AI2912" t="s">
        <v>151</v>
      </c>
      <c r="AJ2912" t="s">
        <v>8821</v>
      </c>
      <c r="AK2912" t="s">
        <v>48</v>
      </c>
      <c r="AL2912" t="s">
        <v>68</v>
      </c>
      <c r="AM2912" t="s">
        <v>8823</v>
      </c>
      <c r="AN2912" t="s">
        <v>50</v>
      </c>
      <c r="AO2912">
        <v>30</v>
      </c>
      <c r="AP2912" t="s">
        <v>48</v>
      </c>
      <c r="AQ2912" t="s">
        <v>8830</v>
      </c>
      <c r="AR2912" t="s">
        <v>8828</v>
      </c>
      <c r="AS2912" t="s">
        <v>8828</v>
      </c>
      <c r="AT2912" t="s">
        <v>8828</v>
      </c>
      <c r="AU2912" t="s">
        <v>8828</v>
      </c>
      <c r="AW2912">
        <v>2</v>
      </c>
      <c r="AY2912" t="s">
        <v>8878</v>
      </c>
      <c r="AZ2912" t="s">
        <v>8884</v>
      </c>
      <c r="BA2912" t="s">
        <v>8879</v>
      </c>
    </row>
    <row r="2913" spans="1:53" x14ac:dyDescent="0.2">
      <c r="A2913" t="s">
        <v>5599</v>
      </c>
      <c r="B2913" t="s">
        <v>8403</v>
      </c>
      <c r="C2913" t="s">
        <v>2574</v>
      </c>
      <c r="E2913" t="s">
        <v>50</v>
      </c>
      <c r="F2913">
        <v>30</v>
      </c>
      <c r="G2913" t="s">
        <v>31</v>
      </c>
      <c r="H2913" t="s">
        <v>73</v>
      </c>
      <c r="I2913" t="s">
        <v>142</v>
      </c>
      <c r="J2913" t="s">
        <v>34</v>
      </c>
      <c r="K2913" t="s">
        <v>100</v>
      </c>
      <c r="L2913" t="s">
        <v>8807</v>
      </c>
      <c r="M2913" t="s">
        <v>86</v>
      </c>
      <c r="N2913" t="s">
        <v>101</v>
      </c>
      <c r="O2913" t="s">
        <v>155</v>
      </c>
      <c r="P2913" t="s">
        <v>39</v>
      </c>
      <c r="S2913" t="s">
        <v>410</v>
      </c>
      <c r="T2913" t="s">
        <v>8845</v>
      </c>
      <c r="U2913" s="3">
        <v>45825</v>
      </c>
      <c r="V2913" t="s">
        <v>226</v>
      </c>
      <c r="W2913">
        <v>60</v>
      </c>
      <c r="X2913" t="s">
        <v>171</v>
      </c>
      <c r="Y2913">
        <v>24</v>
      </c>
      <c r="AB2913" s="3"/>
      <c r="AC2913" t="s">
        <v>131</v>
      </c>
      <c r="AD2913" t="s">
        <v>114</v>
      </c>
      <c r="AE2913">
        <v>3</v>
      </c>
      <c r="AF2913">
        <v>3</v>
      </c>
      <c r="AG2913" t="s">
        <v>132</v>
      </c>
      <c r="AH2913" t="s">
        <v>82</v>
      </c>
      <c r="AI2913">
        <v>2</v>
      </c>
      <c r="AJ2913" t="s">
        <v>8819</v>
      </c>
      <c r="AK2913" t="s">
        <v>48</v>
      </c>
      <c r="AN2913">
        <v>50</v>
      </c>
      <c r="AO2913">
        <v>50</v>
      </c>
      <c r="AP2913" t="s">
        <v>48</v>
      </c>
      <c r="AQ2913" t="s">
        <v>8830</v>
      </c>
      <c r="AR2913" t="s">
        <v>8828</v>
      </c>
      <c r="AS2913" t="s">
        <v>8828</v>
      </c>
      <c r="AT2913" t="s">
        <v>8839</v>
      </c>
      <c r="AU2913" t="s">
        <v>8828</v>
      </c>
      <c r="AW2913">
        <v>24</v>
      </c>
      <c r="AX2913" t="s">
        <v>8888</v>
      </c>
      <c r="AY2913" t="s">
        <v>8886</v>
      </c>
      <c r="AZ2913" t="s">
        <v>8885</v>
      </c>
      <c r="BA2913" t="s">
        <v>8883</v>
      </c>
    </row>
    <row r="2914" spans="1:53" x14ac:dyDescent="0.2">
      <c r="A2914" t="s">
        <v>5600</v>
      </c>
      <c r="B2914" t="s">
        <v>5600</v>
      </c>
      <c r="C2914" t="s">
        <v>4090</v>
      </c>
      <c r="D2914" t="s">
        <v>5601</v>
      </c>
      <c r="E2914">
        <v>73</v>
      </c>
      <c r="F2914">
        <v>73</v>
      </c>
      <c r="G2914" t="s">
        <v>31</v>
      </c>
      <c r="H2914" t="s">
        <v>32</v>
      </c>
      <c r="I2914" t="s">
        <v>185</v>
      </c>
      <c r="J2914" t="s">
        <v>136</v>
      </c>
      <c r="K2914" t="s">
        <v>85</v>
      </c>
      <c r="L2914" t="s">
        <v>85</v>
      </c>
      <c r="M2914" t="s">
        <v>36</v>
      </c>
      <c r="N2914" t="s">
        <v>77</v>
      </c>
      <c r="O2914" t="s">
        <v>78</v>
      </c>
      <c r="P2914" t="s">
        <v>88</v>
      </c>
      <c r="S2914" t="s">
        <v>1651</v>
      </c>
      <c r="T2914" t="s">
        <v>8844</v>
      </c>
      <c r="U2914" s="3">
        <v>45726</v>
      </c>
      <c r="V2914" t="s">
        <v>226</v>
      </c>
      <c r="W2914">
        <v>60</v>
      </c>
      <c r="X2914" t="s">
        <v>43</v>
      </c>
      <c r="Y2914">
        <v>2</v>
      </c>
      <c r="AB2914" s="3"/>
      <c r="AC2914" t="s">
        <v>131</v>
      </c>
      <c r="AD2914" t="s">
        <v>45</v>
      </c>
      <c r="AE2914">
        <v>1</v>
      </c>
      <c r="AF2914">
        <v>1</v>
      </c>
      <c r="AG2914" t="s">
        <v>124</v>
      </c>
      <c r="AH2914" t="s">
        <v>47</v>
      </c>
      <c r="AI2914">
        <v>3</v>
      </c>
      <c r="AJ2914" t="s">
        <v>8820</v>
      </c>
      <c r="AK2914" t="s">
        <v>69</v>
      </c>
      <c r="AL2914" t="s">
        <v>49</v>
      </c>
      <c r="AN2914">
        <v>20</v>
      </c>
      <c r="AO2914">
        <v>20</v>
      </c>
      <c r="AP2914" t="s">
        <v>69</v>
      </c>
      <c r="AQ2914" t="s">
        <v>8830</v>
      </c>
      <c r="AR2914" t="s">
        <v>8828</v>
      </c>
      <c r="AS2914" t="s">
        <v>8828</v>
      </c>
      <c r="AT2914" t="s">
        <v>8828</v>
      </c>
      <c r="AU2914" t="s">
        <v>8828</v>
      </c>
      <c r="AW2914">
        <v>2</v>
      </c>
      <c r="AX2914" t="s">
        <v>8889</v>
      </c>
      <c r="AY2914" t="s">
        <v>8886</v>
      </c>
      <c r="AZ2914" t="s">
        <v>8884</v>
      </c>
      <c r="BA2914" t="s">
        <v>8879</v>
      </c>
    </row>
    <row r="2915" spans="1:53" x14ac:dyDescent="0.2">
      <c r="A2915" t="s">
        <v>5602</v>
      </c>
      <c r="B2915" t="s">
        <v>8404</v>
      </c>
      <c r="C2915" t="s">
        <v>5603</v>
      </c>
      <c r="E2915" t="s">
        <v>50</v>
      </c>
      <c r="F2915">
        <v>30</v>
      </c>
      <c r="G2915" t="s">
        <v>84</v>
      </c>
      <c r="H2915" t="s">
        <v>73</v>
      </c>
      <c r="I2915" t="s">
        <v>74</v>
      </c>
      <c r="J2915" t="s">
        <v>136</v>
      </c>
      <c r="K2915" t="s">
        <v>100</v>
      </c>
      <c r="L2915" t="s">
        <v>8807</v>
      </c>
      <c r="M2915" t="s">
        <v>56</v>
      </c>
      <c r="N2915" t="s">
        <v>101</v>
      </c>
      <c r="O2915" t="s">
        <v>118</v>
      </c>
      <c r="P2915" t="s">
        <v>181</v>
      </c>
      <c r="Q2915" t="s">
        <v>60</v>
      </c>
      <c r="R2915" t="s">
        <v>8810</v>
      </c>
      <c r="S2915" t="s">
        <v>441</v>
      </c>
      <c r="T2915" t="s">
        <v>8845</v>
      </c>
      <c r="U2915" s="3">
        <v>45776</v>
      </c>
      <c r="V2915" t="s">
        <v>226</v>
      </c>
      <c r="W2915">
        <v>60</v>
      </c>
      <c r="X2915" t="s">
        <v>163</v>
      </c>
      <c r="AB2915" s="3"/>
      <c r="AC2915" t="s">
        <v>131</v>
      </c>
      <c r="AD2915" t="s">
        <v>45</v>
      </c>
      <c r="AE2915" t="s">
        <v>93</v>
      </c>
      <c r="AF2915">
        <v>1</v>
      </c>
      <c r="AG2915" t="s">
        <v>46</v>
      </c>
      <c r="AH2915" t="s">
        <v>47</v>
      </c>
      <c r="AI2915">
        <v>2</v>
      </c>
      <c r="AJ2915" t="s">
        <v>8819</v>
      </c>
      <c r="AK2915" t="s">
        <v>48</v>
      </c>
      <c r="AL2915" t="s">
        <v>68</v>
      </c>
      <c r="AM2915" t="s">
        <v>8823</v>
      </c>
      <c r="AN2915" t="s">
        <v>95</v>
      </c>
      <c r="AO2915">
        <v>100</v>
      </c>
      <c r="AP2915" t="s">
        <v>69</v>
      </c>
      <c r="AQ2915" t="s">
        <v>8830</v>
      </c>
      <c r="AR2915" t="s">
        <v>8833</v>
      </c>
      <c r="AS2915" t="s">
        <v>8828</v>
      </c>
      <c r="AT2915" t="s">
        <v>8828</v>
      </c>
      <c r="AU2915" t="s">
        <v>8828</v>
      </c>
      <c r="AX2915" t="s">
        <v>8888</v>
      </c>
      <c r="AY2915" t="s">
        <v>8886</v>
      </c>
      <c r="BA2915" t="s">
        <v>8881</v>
      </c>
    </row>
    <row r="2916" spans="1:53" x14ac:dyDescent="0.2">
      <c r="A2916" t="s">
        <v>5604</v>
      </c>
      <c r="B2916" t="s">
        <v>5604</v>
      </c>
      <c r="E2916">
        <v>72</v>
      </c>
      <c r="F2916">
        <v>72</v>
      </c>
      <c r="G2916" t="s">
        <v>31</v>
      </c>
      <c r="H2916" t="s">
        <v>153</v>
      </c>
      <c r="I2916" t="s">
        <v>218</v>
      </c>
      <c r="J2916" t="s">
        <v>56</v>
      </c>
      <c r="K2916" t="s">
        <v>35</v>
      </c>
      <c r="L2916" t="s">
        <v>8807</v>
      </c>
      <c r="M2916" t="s">
        <v>76</v>
      </c>
      <c r="N2916" t="s">
        <v>77</v>
      </c>
      <c r="O2916" t="s">
        <v>58</v>
      </c>
      <c r="P2916" t="s">
        <v>59</v>
      </c>
      <c r="S2916" t="s">
        <v>4300</v>
      </c>
      <c r="T2916" t="s">
        <v>8843</v>
      </c>
      <c r="U2916" s="3">
        <v>45744</v>
      </c>
      <c r="V2916" t="s">
        <v>103</v>
      </c>
      <c r="W2916">
        <v>120</v>
      </c>
      <c r="X2916" t="s">
        <v>80</v>
      </c>
      <c r="Y2916">
        <v>48</v>
      </c>
      <c r="AB2916" s="3"/>
      <c r="AC2916" t="s">
        <v>122</v>
      </c>
      <c r="AD2916" t="s">
        <v>123</v>
      </c>
      <c r="AE2916">
        <v>3</v>
      </c>
      <c r="AF2916">
        <v>3</v>
      </c>
      <c r="AH2916" t="s">
        <v>82</v>
      </c>
      <c r="AI2916" t="s">
        <v>133</v>
      </c>
      <c r="AJ2916" t="s">
        <v>8821</v>
      </c>
      <c r="AK2916" t="s">
        <v>69</v>
      </c>
      <c r="AL2916" t="s">
        <v>68</v>
      </c>
      <c r="AM2916" t="s">
        <v>8823</v>
      </c>
      <c r="AN2916">
        <v>50</v>
      </c>
      <c r="AO2916">
        <v>50</v>
      </c>
      <c r="AP2916" t="s">
        <v>48</v>
      </c>
      <c r="AQ2916" t="s">
        <v>8828</v>
      </c>
      <c r="AR2916" t="s">
        <v>8832</v>
      </c>
      <c r="AS2916" t="s">
        <v>8836</v>
      </c>
      <c r="AT2916" t="s">
        <v>8828</v>
      </c>
      <c r="AU2916" t="s">
        <v>8839</v>
      </c>
      <c r="AX2916" t="s">
        <v>8889</v>
      </c>
      <c r="AY2916" t="s">
        <v>8882</v>
      </c>
      <c r="BA2916" t="s">
        <v>8883</v>
      </c>
    </row>
    <row r="2917" spans="1:53" x14ac:dyDescent="0.2">
      <c r="A2917" t="s">
        <v>5605</v>
      </c>
      <c r="B2917" t="s">
        <v>5605</v>
      </c>
      <c r="D2917" t="s">
        <v>4080</v>
      </c>
      <c r="E2917">
        <v>24</v>
      </c>
      <c r="F2917">
        <v>24</v>
      </c>
      <c r="G2917" t="s">
        <v>31</v>
      </c>
      <c r="H2917" t="s">
        <v>53</v>
      </c>
      <c r="I2917" t="s">
        <v>148</v>
      </c>
      <c r="J2917" t="s">
        <v>34</v>
      </c>
      <c r="K2917" t="s">
        <v>85</v>
      </c>
      <c r="L2917" t="s">
        <v>85</v>
      </c>
      <c r="M2917" t="s">
        <v>36</v>
      </c>
      <c r="N2917" t="s">
        <v>87</v>
      </c>
      <c r="O2917" t="s">
        <v>58</v>
      </c>
      <c r="P2917" t="s">
        <v>119</v>
      </c>
      <c r="Q2917" t="s">
        <v>175</v>
      </c>
      <c r="R2917" t="s">
        <v>8813</v>
      </c>
      <c r="S2917" t="s">
        <v>548</v>
      </c>
      <c r="T2917" t="s">
        <v>8844</v>
      </c>
      <c r="U2917" s="3">
        <v>45736</v>
      </c>
      <c r="V2917" t="s">
        <v>42</v>
      </c>
      <c r="W2917">
        <v>45</v>
      </c>
      <c r="X2917" t="s">
        <v>171</v>
      </c>
      <c r="Y2917">
        <v>24</v>
      </c>
      <c r="AB2917" s="3"/>
      <c r="AC2917" t="s">
        <v>131</v>
      </c>
      <c r="AD2917" t="s">
        <v>114</v>
      </c>
      <c r="AE2917">
        <v>0</v>
      </c>
      <c r="AF2917">
        <v>0</v>
      </c>
      <c r="AG2917" t="s">
        <v>178</v>
      </c>
      <c r="AH2917" t="s">
        <v>82</v>
      </c>
      <c r="AI2917" t="s">
        <v>133</v>
      </c>
      <c r="AJ2917" t="s">
        <v>8821</v>
      </c>
      <c r="AK2917" t="s">
        <v>69</v>
      </c>
      <c r="AL2917" t="s">
        <v>94</v>
      </c>
      <c r="AM2917" t="s">
        <v>8812</v>
      </c>
      <c r="AN2917">
        <v>50</v>
      </c>
      <c r="AO2917">
        <v>50</v>
      </c>
      <c r="AP2917" t="s">
        <v>69</v>
      </c>
      <c r="AQ2917" t="s">
        <v>8830</v>
      </c>
      <c r="AR2917" t="s">
        <v>8828</v>
      </c>
      <c r="AS2917" t="s">
        <v>8828</v>
      </c>
      <c r="AT2917" t="s">
        <v>8828</v>
      </c>
      <c r="AU2917" t="s">
        <v>8828</v>
      </c>
      <c r="AW2917">
        <v>24</v>
      </c>
      <c r="AX2917" t="s">
        <v>8888</v>
      </c>
      <c r="AY2917" t="s">
        <v>8878</v>
      </c>
      <c r="AZ2917" t="s">
        <v>8885</v>
      </c>
      <c r="BA2917" t="s">
        <v>8883</v>
      </c>
    </row>
    <row r="2918" spans="1:53" x14ac:dyDescent="0.2">
      <c r="A2918" t="s">
        <v>5606</v>
      </c>
      <c r="B2918" t="s">
        <v>8405</v>
      </c>
      <c r="E2918" t="s">
        <v>109</v>
      </c>
      <c r="G2918" t="s">
        <v>84</v>
      </c>
      <c r="H2918" t="s">
        <v>32</v>
      </c>
      <c r="I2918" t="s">
        <v>117</v>
      </c>
      <c r="J2918" t="s">
        <v>136</v>
      </c>
      <c r="K2918" t="s">
        <v>35</v>
      </c>
      <c r="L2918" t="s">
        <v>8807</v>
      </c>
      <c r="M2918" t="s">
        <v>56</v>
      </c>
      <c r="N2918" t="s">
        <v>101</v>
      </c>
      <c r="O2918" t="s">
        <v>38</v>
      </c>
      <c r="P2918" t="s">
        <v>119</v>
      </c>
      <c r="S2918" t="s">
        <v>1203</v>
      </c>
      <c r="T2918" t="s">
        <v>8843</v>
      </c>
      <c r="U2918" s="3">
        <v>45811</v>
      </c>
      <c r="V2918" t="s">
        <v>42</v>
      </c>
      <c r="W2918">
        <v>45</v>
      </c>
      <c r="X2918" t="s">
        <v>171</v>
      </c>
      <c r="Y2918">
        <v>24</v>
      </c>
      <c r="AB2918" s="3"/>
      <c r="AC2918" t="s">
        <v>248</v>
      </c>
      <c r="AD2918" t="s">
        <v>114</v>
      </c>
      <c r="AE2918">
        <v>3</v>
      </c>
      <c r="AF2918">
        <v>3</v>
      </c>
      <c r="AH2918" t="s">
        <v>47</v>
      </c>
      <c r="AI2918">
        <v>1</v>
      </c>
      <c r="AJ2918" t="s">
        <v>8819</v>
      </c>
      <c r="AK2918" t="s">
        <v>69</v>
      </c>
      <c r="AL2918" t="s">
        <v>94</v>
      </c>
      <c r="AM2918" t="s">
        <v>8812</v>
      </c>
      <c r="AN2918">
        <v>20</v>
      </c>
      <c r="AO2918">
        <v>20</v>
      </c>
      <c r="AP2918" t="s">
        <v>69</v>
      </c>
      <c r="AQ2918" t="s">
        <v>8830</v>
      </c>
      <c r="AR2918" t="s">
        <v>8828</v>
      </c>
      <c r="AS2918" t="s">
        <v>8828</v>
      </c>
      <c r="AT2918" t="s">
        <v>8839</v>
      </c>
      <c r="AU2918" t="s">
        <v>8839</v>
      </c>
      <c r="AW2918">
        <v>24</v>
      </c>
      <c r="AY2918" t="s">
        <v>8878</v>
      </c>
      <c r="AZ2918" t="s">
        <v>8885</v>
      </c>
      <c r="BA2918" t="s">
        <v>8879</v>
      </c>
    </row>
    <row r="2919" spans="1:53" x14ac:dyDescent="0.2">
      <c r="A2919" t="s">
        <v>5607</v>
      </c>
      <c r="B2919" t="s">
        <v>8406</v>
      </c>
      <c r="C2919" t="s">
        <v>5608</v>
      </c>
      <c r="D2919" t="s">
        <v>2317</v>
      </c>
      <c r="E2919" t="s">
        <v>109</v>
      </c>
      <c r="G2919" t="s">
        <v>84</v>
      </c>
      <c r="H2919" t="s">
        <v>153</v>
      </c>
      <c r="I2919" t="s">
        <v>154</v>
      </c>
      <c r="J2919" t="s">
        <v>56</v>
      </c>
      <c r="K2919" t="s">
        <v>100</v>
      </c>
      <c r="L2919" t="s">
        <v>8807</v>
      </c>
      <c r="M2919" t="s">
        <v>36</v>
      </c>
      <c r="N2919" t="s">
        <v>101</v>
      </c>
      <c r="O2919" t="s">
        <v>78</v>
      </c>
      <c r="P2919" t="s">
        <v>119</v>
      </c>
      <c r="Q2919" t="s">
        <v>60</v>
      </c>
      <c r="R2919" t="s">
        <v>8810</v>
      </c>
      <c r="S2919" t="s">
        <v>1049</v>
      </c>
      <c r="T2919" t="s">
        <v>8845</v>
      </c>
      <c r="U2919" s="3">
        <v>45759</v>
      </c>
      <c r="V2919" t="s">
        <v>121</v>
      </c>
      <c r="W2919">
        <v>30</v>
      </c>
      <c r="X2919" t="s">
        <v>80</v>
      </c>
      <c r="Y2919">
        <v>48</v>
      </c>
      <c r="Z2919" t="s">
        <v>229</v>
      </c>
      <c r="AA2919" t="s">
        <v>8843</v>
      </c>
      <c r="AB2919" s="3">
        <v>45805</v>
      </c>
      <c r="AC2919" t="s">
        <v>44</v>
      </c>
      <c r="AD2919" t="s">
        <v>81</v>
      </c>
      <c r="AE2919">
        <v>3</v>
      </c>
      <c r="AF2919">
        <v>3</v>
      </c>
      <c r="AH2919" t="s">
        <v>125</v>
      </c>
      <c r="AI2919" t="s">
        <v>151</v>
      </c>
      <c r="AJ2919" t="s">
        <v>8821</v>
      </c>
      <c r="AK2919" t="s">
        <v>48</v>
      </c>
      <c r="AL2919" t="s">
        <v>68</v>
      </c>
      <c r="AM2919" t="s">
        <v>8823</v>
      </c>
      <c r="AN2919" t="s">
        <v>95</v>
      </c>
      <c r="AO2919">
        <v>100</v>
      </c>
      <c r="AP2919" t="s">
        <v>48</v>
      </c>
      <c r="AQ2919" t="s">
        <v>8829</v>
      </c>
      <c r="AR2919" t="s">
        <v>8832</v>
      </c>
      <c r="AS2919" t="s">
        <v>8837</v>
      </c>
      <c r="AT2919" t="s">
        <v>8828</v>
      </c>
      <c r="AU2919" t="s">
        <v>8828</v>
      </c>
      <c r="AV2919" t="s">
        <v>69</v>
      </c>
      <c r="AY2919" t="s">
        <v>8878</v>
      </c>
      <c r="BA2919" t="s">
        <v>8881</v>
      </c>
    </row>
    <row r="2920" spans="1:53" x14ac:dyDescent="0.2">
      <c r="A2920" t="s">
        <v>5609</v>
      </c>
      <c r="B2920" t="s">
        <v>8407</v>
      </c>
      <c r="C2920" t="s">
        <v>2289</v>
      </c>
      <c r="D2920" t="s">
        <v>5610</v>
      </c>
      <c r="E2920" t="s">
        <v>109</v>
      </c>
      <c r="G2920" t="s">
        <v>31</v>
      </c>
      <c r="H2920" t="s">
        <v>32</v>
      </c>
      <c r="I2920" t="s">
        <v>33</v>
      </c>
      <c r="J2920" t="s">
        <v>136</v>
      </c>
      <c r="K2920" t="s">
        <v>100</v>
      </c>
      <c r="L2920" t="s">
        <v>8807</v>
      </c>
      <c r="M2920" t="s">
        <v>76</v>
      </c>
      <c r="N2920" t="s">
        <v>37</v>
      </c>
      <c r="O2920" t="s">
        <v>58</v>
      </c>
      <c r="P2920" t="s">
        <v>59</v>
      </c>
      <c r="S2920" t="s">
        <v>794</v>
      </c>
      <c r="T2920" t="s">
        <v>8845</v>
      </c>
      <c r="U2920" s="3">
        <v>45728</v>
      </c>
      <c r="V2920" t="s">
        <v>226</v>
      </c>
      <c r="W2920">
        <v>60</v>
      </c>
      <c r="X2920" t="s">
        <v>62</v>
      </c>
      <c r="Y2920">
        <v>5</v>
      </c>
      <c r="AB2920" s="3"/>
      <c r="AC2920" t="s">
        <v>44</v>
      </c>
      <c r="AD2920" t="s">
        <v>123</v>
      </c>
      <c r="AE2920">
        <v>2</v>
      </c>
      <c r="AF2920">
        <v>2</v>
      </c>
      <c r="AG2920" t="s">
        <v>65</v>
      </c>
      <c r="AH2920" t="s">
        <v>82</v>
      </c>
      <c r="AI2920" t="s">
        <v>151</v>
      </c>
      <c r="AJ2920" t="s">
        <v>8821</v>
      </c>
      <c r="AK2920" t="s">
        <v>69</v>
      </c>
      <c r="AL2920" t="s">
        <v>49</v>
      </c>
      <c r="AN2920" t="s">
        <v>50</v>
      </c>
      <c r="AO2920">
        <v>30</v>
      </c>
      <c r="AP2920" t="s">
        <v>69</v>
      </c>
      <c r="AQ2920" t="s">
        <v>8828</v>
      </c>
      <c r="AR2920" t="s">
        <v>8832</v>
      </c>
      <c r="AS2920" t="s">
        <v>8836</v>
      </c>
      <c r="AT2920" t="s">
        <v>8828</v>
      </c>
      <c r="AU2920" t="s">
        <v>8828</v>
      </c>
      <c r="AY2920" t="s">
        <v>8886</v>
      </c>
      <c r="BA2920" t="s">
        <v>8879</v>
      </c>
    </row>
    <row r="2921" spans="1:53" x14ac:dyDescent="0.2">
      <c r="A2921" t="s">
        <v>5611</v>
      </c>
      <c r="B2921" t="s">
        <v>5611</v>
      </c>
      <c r="C2921" t="s">
        <v>202</v>
      </c>
      <c r="E2921" t="s">
        <v>50</v>
      </c>
      <c r="F2921">
        <v>30</v>
      </c>
      <c r="G2921" t="s">
        <v>31</v>
      </c>
      <c r="H2921" t="s">
        <v>153</v>
      </c>
      <c r="I2921" t="s">
        <v>215</v>
      </c>
      <c r="J2921" t="s">
        <v>55</v>
      </c>
      <c r="K2921" t="s">
        <v>85</v>
      </c>
      <c r="L2921" t="s">
        <v>85</v>
      </c>
      <c r="M2921" t="s">
        <v>86</v>
      </c>
      <c r="N2921" t="s">
        <v>77</v>
      </c>
      <c r="O2921" t="s">
        <v>78</v>
      </c>
      <c r="P2921" t="s">
        <v>181</v>
      </c>
      <c r="Q2921" t="s">
        <v>40</v>
      </c>
      <c r="R2921" t="s">
        <v>8809</v>
      </c>
      <c r="S2921" t="s">
        <v>2002</v>
      </c>
      <c r="T2921" t="s">
        <v>8844</v>
      </c>
      <c r="U2921" s="3">
        <v>45812</v>
      </c>
      <c r="V2921" t="s">
        <v>226</v>
      </c>
      <c r="W2921">
        <v>60</v>
      </c>
      <c r="X2921" t="s">
        <v>43</v>
      </c>
      <c r="Y2921">
        <v>2</v>
      </c>
      <c r="AB2921" s="3"/>
      <c r="AC2921" t="s">
        <v>131</v>
      </c>
      <c r="AD2921" t="s">
        <v>123</v>
      </c>
      <c r="AE2921">
        <v>0</v>
      </c>
      <c r="AF2921">
        <v>0</v>
      </c>
      <c r="AH2921" t="s">
        <v>82</v>
      </c>
      <c r="AI2921">
        <v>3</v>
      </c>
      <c r="AJ2921" t="s">
        <v>8820</v>
      </c>
      <c r="AL2921" t="s">
        <v>175</v>
      </c>
      <c r="AM2921" t="s">
        <v>8824</v>
      </c>
      <c r="AN2921">
        <v>50</v>
      </c>
      <c r="AO2921">
        <v>50</v>
      </c>
      <c r="AP2921" t="s">
        <v>69</v>
      </c>
      <c r="AQ2921" t="s">
        <v>8830</v>
      </c>
      <c r="AR2921" t="s">
        <v>8828</v>
      </c>
      <c r="AS2921" t="s">
        <v>8828</v>
      </c>
      <c r="AT2921" t="s">
        <v>8839</v>
      </c>
      <c r="AU2921" t="s">
        <v>8839</v>
      </c>
      <c r="AW2921">
        <v>2</v>
      </c>
      <c r="AX2921" t="s">
        <v>8888</v>
      </c>
      <c r="AY2921" t="s">
        <v>8886</v>
      </c>
      <c r="AZ2921" t="s">
        <v>8884</v>
      </c>
      <c r="BA2921" t="s">
        <v>8883</v>
      </c>
    </row>
    <row r="2922" spans="1:53" x14ac:dyDescent="0.2">
      <c r="A2922" t="s">
        <v>5612</v>
      </c>
      <c r="B2922" t="s">
        <v>8408</v>
      </c>
      <c r="D2922" t="s">
        <v>5613</v>
      </c>
      <c r="E2922">
        <v>80</v>
      </c>
      <c r="F2922">
        <v>80</v>
      </c>
      <c r="G2922" t="s">
        <v>31</v>
      </c>
      <c r="H2922" t="s">
        <v>73</v>
      </c>
      <c r="I2922" t="s">
        <v>110</v>
      </c>
      <c r="J2922" t="s">
        <v>56</v>
      </c>
      <c r="K2922" t="s">
        <v>85</v>
      </c>
      <c r="L2922" t="s">
        <v>85</v>
      </c>
      <c r="M2922" t="s">
        <v>76</v>
      </c>
      <c r="N2922" t="s">
        <v>101</v>
      </c>
      <c r="O2922" t="s">
        <v>78</v>
      </c>
      <c r="P2922" t="s">
        <v>88</v>
      </c>
      <c r="Q2922" t="s">
        <v>94</v>
      </c>
      <c r="R2922" t="s">
        <v>8812</v>
      </c>
      <c r="S2922" t="s">
        <v>1366</v>
      </c>
      <c r="T2922" t="s">
        <v>8843</v>
      </c>
      <c r="U2922" s="3">
        <v>45760</v>
      </c>
      <c r="V2922" t="s">
        <v>121</v>
      </c>
      <c r="W2922">
        <v>30</v>
      </c>
      <c r="X2922" t="s">
        <v>171</v>
      </c>
      <c r="Y2922">
        <v>24</v>
      </c>
      <c r="AB2922" s="3"/>
      <c r="AC2922" t="s">
        <v>131</v>
      </c>
      <c r="AD2922" t="s">
        <v>123</v>
      </c>
      <c r="AE2922">
        <v>3</v>
      </c>
      <c r="AF2922">
        <v>3</v>
      </c>
      <c r="AG2922" t="s">
        <v>46</v>
      </c>
      <c r="AH2922" t="s">
        <v>47</v>
      </c>
      <c r="AI2922">
        <v>5</v>
      </c>
      <c r="AJ2922" t="s">
        <v>8821</v>
      </c>
      <c r="AK2922" t="s">
        <v>69</v>
      </c>
      <c r="AL2922" t="s">
        <v>68</v>
      </c>
      <c r="AM2922" t="s">
        <v>8823</v>
      </c>
      <c r="AN2922">
        <v>50</v>
      </c>
      <c r="AO2922">
        <v>50</v>
      </c>
      <c r="AP2922" t="s">
        <v>69</v>
      </c>
      <c r="AQ2922" t="s">
        <v>8830</v>
      </c>
      <c r="AR2922" t="s">
        <v>8828</v>
      </c>
      <c r="AS2922" t="s">
        <v>8828</v>
      </c>
      <c r="AT2922" t="s">
        <v>8828</v>
      </c>
      <c r="AU2922" t="s">
        <v>8828</v>
      </c>
      <c r="AW2922">
        <v>24</v>
      </c>
      <c r="AX2922" t="s">
        <v>8889</v>
      </c>
      <c r="AY2922" t="s">
        <v>8878</v>
      </c>
      <c r="AZ2922" t="s">
        <v>8885</v>
      </c>
      <c r="BA2922" t="s">
        <v>8883</v>
      </c>
    </row>
    <row r="2923" spans="1:53" x14ac:dyDescent="0.2">
      <c r="A2923" t="s">
        <v>5614</v>
      </c>
      <c r="B2923" t="s">
        <v>5614</v>
      </c>
      <c r="E2923" t="s">
        <v>109</v>
      </c>
      <c r="G2923" t="s">
        <v>31</v>
      </c>
      <c r="H2923" t="s">
        <v>153</v>
      </c>
      <c r="I2923" t="s">
        <v>218</v>
      </c>
      <c r="J2923" t="s">
        <v>56</v>
      </c>
      <c r="K2923" t="s">
        <v>75</v>
      </c>
      <c r="L2923" t="s">
        <v>75</v>
      </c>
      <c r="M2923" t="s">
        <v>36</v>
      </c>
      <c r="N2923" t="s">
        <v>57</v>
      </c>
      <c r="O2923" t="s">
        <v>78</v>
      </c>
      <c r="P2923" t="s">
        <v>119</v>
      </c>
      <c r="Q2923" t="s">
        <v>40</v>
      </c>
      <c r="R2923" t="s">
        <v>8809</v>
      </c>
      <c r="S2923" t="s">
        <v>1266</v>
      </c>
      <c r="T2923" t="s">
        <v>8843</v>
      </c>
      <c r="U2923" s="3">
        <v>45709</v>
      </c>
      <c r="V2923" t="s">
        <v>103</v>
      </c>
      <c r="W2923">
        <v>120</v>
      </c>
      <c r="X2923" t="s">
        <v>62</v>
      </c>
      <c r="Y2923">
        <v>5</v>
      </c>
      <c r="Z2923" t="s">
        <v>918</v>
      </c>
      <c r="AA2923" t="s">
        <v>8845</v>
      </c>
      <c r="AB2923" s="3">
        <v>45720</v>
      </c>
      <c r="AC2923" t="s">
        <v>248</v>
      </c>
      <c r="AD2923" t="s">
        <v>81</v>
      </c>
      <c r="AE2923">
        <v>3</v>
      </c>
      <c r="AF2923">
        <v>3</v>
      </c>
      <c r="AH2923" t="s">
        <v>125</v>
      </c>
      <c r="AI2923">
        <v>5</v>
      </c>
      <c r="AJ2923" t="s">
        <v>8821</v>
      </c>
      <c r="AK2923" t="s">
        <v>48</v>
      </c>
      <c r="AL2923" t="s">
        <v>68</v>
      </c>
      <c r="AM2923" t="s">
        <v>8823</v>
      </c>
      <c r="AN2923">
        <v>10</v>
      </c>
      <c r="AO2923">
        <v>10</v>
      </c>
      <c r="AP2923" t="s">
        <v>69</v>
      </c>
      <c r="AQ2923" t="s">
        <v>8828</v>
      </c>
      <c r="AR2923" t="s">
        <v>8828</v>
      </c>
      <c r="AS2923" t="s">
        <v>8828</v>
      </c>
      <c r="AT2923" t="s">
        <v>8828</v>
      </c>
      <c r="AU2923" t="s">
        <v>8839</v>
      </c>
      <c r="AV2923" t="s">
        <v>69</v>
      </c>
      <c r="AW2923">
        <v>5</v>
      </c>
      <c r="AY2923" t="s">
        <v>8882</v>
      </c>
      <c r="AZ2923" t="s">
        <v>8880</v>
      </c>
      <c r="BA2923" t="s">
        <v>8879</v>
      </c>
    </row>
    <row r="2924" spans="1:53" x14ac:dyDescent="0.2">
      <c r="A2924" t="s">
        <v>5615</v>
      </c>
      <c r="B2924" t="s">
        <v>8409</v>
      </c>
      <c r="D2924" t="s">
        <v>5616</v>
      </c>
      <c r="E2924" t="s">
        <v>109</v>
      </c>
      <c r="G2924" t="s">
        <v>31</v>
      </c>
      <c r="H2924" t="s">
        <v>32</v>
      </c>
      <c r="I2924" t="s">
        <v>259</v>
      </c>
      <c r="J2924" t="s">
        <v>56</v>
      </c>
      <c r="K2924" t="s">
        <v>85</v>
      </c>
      <c r="L2924" t="s">
        <v>85</v>
      </c>
      <c r="M2924" t="s">
        <v>56</v>
      </c>
      <c r="N2924" t="s">
        <v>87</v>
      </c>
      <c r="O2924" t="s">
        <v>38</v>
      </c>
      <c r="P2924" t="s">
        <v>39</v>
      </c>
      <c r="Q2924" t="s">
        <v>190</v>
      </c>
      <c r="R2924" t="s">
        <v>8814</v>
      </c>
      <c r="S2924" t="s">
        <v>304</v>
      </c>
      <c r="T2924" t="s">
        <v>8844</v>
      </c>
      <c r="U2924" s="3">
        <v>45799</v>
      </c>
      <c r="V2924" t="s">
        <v>42</v>
      </c>
      <c r="W2924">
        <v>45</v>
      </c>
      <c r="X2924" t="s">
        <v>163</v>
      </c>
      <c r="Z2924" t="s">
        <v>3716</v>
      </c>
      <c r="AA2924" t="s">
        <v>8844</v>
      </c>
      <c r="AB2924" s="3">
        <v>45828</v>
      </c>
      <c r="AC2924" t="s">
        <v>131</v>
      </c>
      <c r="AD2924" t="s">
        <v>114</v>
      </c>
      <c r="AE2924">
        <v>2</v>
      </c>
      <c r="AF2924">
        <v>2</v>
      </c>
      <c r="AG2924" t="s">
        <v>178</v>
      </c>
      <c r="AH2924" t="s">
        <v>47</v>
      </c>
      <c r="AI2924">
        <v>2</v>
      </c>
      <c r="AJ2924" t="s">
        <v>8819</v>
      </c>
      <c r="AK2924" t="s">
        <v>69</v>
      </c>
      <c r="AL2924" t="s">
        <v>68</v>
      </c>
      <c r="AM2924" t="s">
        <v>8823</v>
      </c>
      <c r="AN2924" t="s">
        <v>95</v>
      </c>
      <c r="AO2924">
        <v>100</v>
      </c>
      <c r="AP2924" t="s">
        <v>69</v>
      </c>
      <c r="AQ2924" t="s">
        <v>8828</v>
      </c>
      <c r="AR2924" t="s">
        <v>8833</v>
      </c>
      <c r="AS2924" t="s">
        <v>8828</v>
      </c>
      <c r="AT2924" t="s">
        <v>8828</v>
      </c>
      <c r="AU2924" t="s">
        <v>8828</v>
      </c>
      <c r="AV2924" t="s">
        <v>69</v>
      </c>
      <c r="AY2924" t="s">
        <v>8878</v>
      </c>
      <c r="BA2924" t="s">
        <v>8881</v>
      </c>
    </row>
    <row r="2925" spans="1:53" x14ac:dyDescent="0.2">
      <c r="A2925" t="s">
        <v>5617</v>
      </c>
      <c r="B2925" t="s">
        <v>5617</v>
      </c>
      <c r="C2925" t="s">
        <v>4901</v>
      </c>
      <c r="D2925" t="s">
        <v>5618</v>
      </c>
      <c r="E2925">
        <v>4</v>
      </c>
      <c r="F2925">
        <v>4</v>
      </c>
      <c r="G2925" t="s">
        <v>31</v>
      </c>
      <c r="H2925" t="s">
        <v>153</v>
      </c>
      <c r="I2925" t="s">
        <v>154</v>
      </c>
      <c r="J2925" t="s">
        <v>55</v>
      </c>
      <c r="K2925" t="s">
        <v>35</v>
      </c>
      <c r="L2925" t="s">
        <v>8807</v>
      </c>
      <c r="M2925" t="s">
        <v>86</v>
      </c>
      <c r="N2925" t="s">
        <v>77</v>
      </c>
      <c r="O2925" t="s">
        <v>78</v>
      </c>
      <c r="P2925" t="s">
        <v>181</v>
      </c>
      <c r="Q2925" t="s">
        <v>190</v>
      </c>
      <c r="R2925" t="s">
        <v>8814</v>
      </c>
      <c r="S2925" t="s">
        <v>832</v>
      </c>
      <c r="T2925" t="s">
        <v>8843</v>
      </c>
      <c r="U2925" s="3">
        <v>45693</v>
      </c>
      <c r="V2925" t="s">
        <v>42</v>
      </c>
      <c r="W2925">
        <v>45</v>
      </c>
      <c r="X2925" t="s">
        <v>80</v>
      </c>
      <c r="Y2925">
        <v>48</v>
      </c>
      <c r="Z2925" t="s">
        <v>1160</v>
      </c>
      <c r="AA2925" t="s">
        <v>8843</v>
      </c>
      <c r="AB2925" s="3">
        <v>45836</v>
      </c>
      <c r="AC2925" t="s">
        <v>248</v>
      </c>
      <c r="AD2925" t="s">
        <v>114</v>
      </c>
      <c r="AE2925">
        <v>1</v>
      </c>
      <c r="AF2925">
        <v>1</v>
      </c>
      <c r="AG2925" t="s">
        <v>46</v>
      </c>
      <c r="AH2925" t="s">
        <v>66</v>
      </c>
      <c r="AI2925">
        <v>4</v>
      </c>
      <c r="AJ2925" t="s">
        <v>8821</v>
      </c>
      <c r="AK2925" t="s">
        <v>69</v>
      </c>
      <c r="AN2925">
        <v>50</v>
      </c>
      <c r="AO2925">
        <v>50</v>
      </c>
      <c r="AP2925" t="s">
        <v>48</v>
      </c>
      <c r="AQ2925" t="s">
        <v>8828</v>
      </c>
      <c r="AR2925" t="s">
        <v>8828</v>
      </c>
      <c r="AS2925" t="s">
        <v>8828</v>
      </c>
      <c r="AT2925" t="s">
        <v>8828</v>
      </c>
      <c r="AU2925" t="s">
        <v>8828</v>
      </c>
      <c r="AV2925" t="s">
        <v>69</v>
      </c>
      <c r="AW2925">
        <v>48</v>
      </c>
      <c r="AX2925" t="s">
        <v>8877</v>
      </c>
      <c r="AY2925" t="s">
        <v>8878</v>
      </c>
      <c r="AZ2925" t="s">
        <v>8887</v>
      </c>
      <c r="BA2925" t="s">
        <v>8883</v>
      </c>
    </row>
    <row r="2926" spans="1:53" x14ac:dyDescent="0.2">
      <c r="A2926" t="s">
        <v>5619</v>
      </c>
      <c r="B2926" t="s">
        <v>8410</v>
      </c>
      <c r="E2926" t="s">
        <v>50</v>
      </c>
      <c r="F2926">
        <v>30</v>
      </c>
      <c r="G2926" t="s">
        <v>84</v>
      </c>
      <c r="H2926" t="s">
        <v>53</v>
      </c>
      <c r="I2926" t="s">
        <v>135</v>
      </c>
      <c r="J2926" t="s">
        <v>56</v>
      </c>
      <c r="K2926" t="s">
        <v>35</v>
      </c>
      <c r="L2926" t="s">
        <v>8807</v>
      </c>
      <c r="M2926" t="s">
        <v>36</v>
      </c>
      <c r="N2926" t="s">
        <v>57</v>
      </c>
      <c r="O2926" t="s">
        <v>58</v>
      </c>
      <c r="P2926" t="s">
        <v>59</v>
      </c>
      <c r="Q2926" t="s">
        <v>60</v>
      </c>
      <c r="R2926" t="s">
        <v>8810</v>
      </c>
      <c r="S2926" t="s">
        <v>1128</v>
      </c>
      <c r="T2926" t="s">
        <v>8843</v>
      </c>
      <c r="U2926" s="3">
        <v>45724</v>
      </c>
      <c r="V2926" t="s">
        <v>226</v>
      </c>
      <c r="W2926">
        <v>60</v>
      </c>
      <c r="X2926" t="s">
        <v>163</v>
      </c>
      <c r="Z2926" t="s">
        <v>1781</v>
      </c>
      <c r="AA2926" t="s">
        <v>8844</v>
      </c>
      <c r="AB2926" s="3">
        <v>45789</v>
      </c>
      <c r="AC2926" t="s">
        <v>44</v>
      </c>
      <c r="AD2926" t="s">
        <v>81</v>
      </c>
      <c r="AE2926">
        <v>2</v>
      </c>
      <c r="AF2926">
        <v>2</v>
      </c>
      <c r="AG2926" t="s">
        <v>105</v>
      </c>
      <c r="AH2926" t="s">
        <v>82</v>
      </c>
      <c r="AI2926" t="s">
        <v>151</v>
      </c>
      <c r="AJ2926" t="s">
        <v>8821</v>
      </c>
      <c r="AL2926" t="s">
        <v>89</v>
      </c>
      <c r="AM2926" t="s">
        <v>8825</v>
      </c>
      <c r="AN2926">
        <v>50</v>
      </c>
      <c r="AO2926">
        <v>50</v>
      </c>
      <c r="AP2926" t="s">
        <v>48</v>
      </c>
      <c r="AQ2926" t="s">
        <v>8829</v>
      </c>
      <c r="AR2926" t="s">
        <v>8828</v>
      </c>
      <c r="AS2926" t="s">
        <v>8836</v>
      </c>
      <c r="AT2926" t="s">
        <v>8828</v>
      </c>
      <c r="AU2926" t="s">
        <v>8828</v>
      </c>
      <c r="AV2926" t="s">
        <v>69</v>
      </c>
      <c r="AX2926" t="s">
        <v>8888</v>
      </c>
      <c r="AY2926" t="s">
        <v>8886</v>
      </c>
      <c r="BA2926" t="s">
        <v>8883</v>
      </c>
    </row>
    <row r="2927" spans="1:53" x14ac:dyDescent="0.2">
      <c r="A2927" t="s">
        <v>5620</v>
      </c>
      <c r="B2927" t="s">
        <v>8411</v>
      </c>
      <c r="E2927" t="s">
        <v>109</v>
      </c>
      <c r="G2927" t="s">
        <v>31</v>
      </c>
      <c r="H2927" t="s">
        <v>153</v>
      </c>
      <c r="I2927" t="s">
        <v>215</v>
      </c>
      <c r="J2927" t="s">
        <v>34</v>
      </c>
      <c r="K2927" t="s">
        <v>100</v>
      </c>
      <c r="L2927" t="s">
        <v>8807</v>
      </c>
      <c r="M2927" t="s">
        <v>76</v>
      </c>
      <c r="N2927" t="s">
        <v>77</v>
      </c>
      <c r="O2927" t="s">
        <v>155</v>
      </c>
      <c r="P2927" t="s">
        <v>88</v>
      </c>
      <c r="Q2927" t="s">
        <v>190</v>
      </c>
      <c r="R2927" t="s">
        <v>8814</v>
      </c>
      <c r="S2927" t="s">
        <v>1167</v>
      </c>
      <c r="T2927" t="s">
        <v>8844</v>
      </c>
      <c r="U2927" s="3">
        <v>45766</v>
      </c>
      <c r="V2927" t="s">
        <v>42</v>
      </c>
      <c r="W2927">
        <v>45</v>
      </c>
      <c r="X2927" t="s">
        <v>43</v>
      </c>
      <c r="Y2927">
        <v>2</v>
      </c>
      <c r="AB2927" s="3"/>
      <c r="AC2927" t="s">
        <v>122</v>
      </c>
      <c r="AD2927" t="s">
        <v>81</v>
      </c>
      <c r="AE2927">
        <v>0</v>
      </c>
      <c r="AF2927">
        <v>0</v>
      </c>
      <c r="AG2927" t="s">
        <v>65</v>
      </c>
      <c r="AH2927" t="s">
        <v>82</v>
      </c>
      <c r="AI2927">
        <v>4</v>
      </c>
      <c r="AJ2927" t="s">
        <v>8821</v>
      </c>
      <c r="AK2927" t="s">
        <v>69</v>
      </c>
      <c r="AL2927" t="s">
        <v>49</v>
      </c>
      <c r="AN2927">
        <v>50</v>
      </c>
      <c r="AO2927">
        <v>50</v>
      </c>
      <c r="AP2927" t="s">
        <v>48</v>
      </c>
      <c r="AQ2927" t="s">
        <v>8828</v>
      </c>
      <c r="AR2927" t="s">
        <v>8832</v>
      </c>
      <c r="AS2927" t="s">
        <v>8836</v>
      </c>
      <c r="AT2927" t="s">
        <v>8828</v>
      </c>
      <c r="AU2927" t="s">
        <v>8828</v>
      </c>
      <c r="AY2927" t="s">
        <v>8878</v>
      </c>
      <c r="BA2927" t="s">
        <v>8883</v>
      </c>
    </row>
    <row r="2928" spans="1:53" x14ac:dyDescent="0.2">
      <c r="A2928" t="s">
        <v>5621</v>
      </c>
      <c r="B2928" t="s">
        <v>8412</v>
      </c>
      <c r="E2928">
        <v>81</v>
      </c>
      <c r="F2928">
        <v>81</v>
      </c>
      <c r="G2928" t="s">
        <v>84</v>
      </c>
      <c r="H2928" t="s">
        <v>53</v>
      </c>
      <c r="I2928" t="s">
        <v>54</v>
      </c>
      <c r="J2928" t="s">
        <v>34</v>
      </c>
      <c r="K2928" t="s">
        <v>100</v>
      </c>
      <c r="L2928" t="s">
        <v>8807</v>
      </c>
      <c r="M2928" t="s">
        <v>56</v>
      </c>
      <c r="N2928" t="s">
        <v>37</v>
      </c>
      <c r="O2928" t="s">
        <v>78</v>
      </c>
      <c r="P2928" t="s">
        <v>204</v>
      </c>
      <c r="Q2928" t="s">
        <v>190</v>
      </c>
      <c r="R2928" t="s">
        <v>8814</v>
      </c>
      <c r="S2928" t="s">
        <v>513</v>
      </c>
      <c r="T2928" t="s">
        <v>8844</v>
      </c>
      <c r="U2928" s="3">
        <v>45831</v>
      </c>
      <c r="V2928" t="s">
        <v>226</v>
      </c>
      <c r="W2928">
        <v>60</v>
      </c>
      <c r="X2928" t="s">
        <v>171</v>
      </c>
      <c r="Y2928">
        <v>24</v>
      </c>
      <c r="AB2928" s="3"/>
      <c r="AC2928" t="s">
        <v>131</v>
      </c>
      <c r="AD2928" t="s">
        <v>81</v>
      </c>
      <c r="AE2928">
        <v>3</v>
      </c>
      <c r="AF2928">
        <v>3</v>
      </c>
      <c r="AG2928" t="s">
        <v>132</v>
      </c>
      <c r="AH2928" t="s">
        <v>125</v>
      </c>
      <c r="AI2928">
        <v>5</v>
      </c>
      <c r="AJ2928" t="s">
        <v>8821</v>
      </c>
      <c r="AK2928" t="s">
        <v>48</v>
      </c>
      <c r="AL2928" t="s">
        <v>94</v>
      </c>
      <c r="AM2928" t="s">
        <v>8812</v>
      </c>
      <c r="AN2928" t="s">
        <v>95</v>
      </c>
      <c r="AO2928">
        <v>100</v>
      </c>
      <c r="AP2928" t="s">
        <v>48</v>
      </c>
      <c r="AQ2928" t="s">
        <v>8830</v>
      </c>
      <c r="AR2928" t="s">
        <v>8828</v>
      </c>
      <c r="AS2928" t="s">
        <v>8828</v>
      </c>
      <c r="AT2928" t="s">
        <v>8828</v>
      </c>
      <c r="AU2928" t="s">
        <v>8828</v>
      </c>
      <c r="AW2928">
        <v>24</v>
      </c>
      <c r="AX2928" t="s">
        <v>8889</v>
      </c>
      <c r="AY2928" t="s">
        <v>8886</v>
      </c>
      <c r="AZ2928" t="s">
        <v>8885</v>
      </c>
      <c r="BA2928" t="s">
        <v>8881</v>
      </c>
    </row>
    <row r="2929" spans="1:53" x14ac:dyDescent="0.2">
      <c r="A2929" t="s">
        <v>5622</v>
      </c>
      <c r="B2929" t="s">
        <v>5622</v>
      </c>
      <c r="D2929" t="s">
        <v>5623</v>
      </c>
      <c r="E2929" t="s">
        <v>50</v>
      </c>
      <c r="F2929">
        <v>30</v>
      </c>
      <c r="G2929" t="s">
        <v>84</v>
      </c>
      <c r="H2929" t="s">
        <v>32</v>
      </c>
      <c r="I2929" t="s">
        <v>117</v>
      </c>
      <c r="J2929" t="s">
        <v>136</v>
      </c>
      <c r="K2929" t="s">
        <v>35</v>
      </c>
      <c r="L2929" t="s">
        <v>8807</v>
      </c>
      <c r="M2929" t="s">
        <v>56</v>
      </c>
      <c r="N2929" t="s">
        <v>87</v>
      </c>
      <c r="O2929" t="s">
        <v>38</v>
      </c>
      <c r="P2929" t="s">
        <v>88</v>
      </c>
      <c r="Q2929" t="s">
        <v>190</v>
      </c>
      <c r="R2929" t="s">
        <v>8814</v>
      </c>
      <c r="S2929" t="s">
        <v>177</v>
      </c>
      <c r="T2929" t="s">
        <v>8843</v>
      </c>
      <c r="U2929" s="3">
        <v>45765</v>
      </c>
      <c r="V2929" t="s">
        <v>42</v>
      </c>
      <c r="W2929">
        <v>45</v>
      </c>
      <c r="X2929" t="s">
        <v>43</v>
      </c>
      <c r="Y2929">
        <v>2</v>
      </c>
      <c r="AB2929" s="3"/>
      <c r="AC2929" t="s">
        <v>131</v>
      </c>
      <c r="AD2929" t="s">
        <v>81</v>
      </c>
      <c r="AE2929">
        <v>2</v>
      </c>
      <c r="AF2929">
        <v>2</v>
      </c>
      <c r="AH2929" t="s">
        <v>125</v>
      </c>
      <c r="AI2929" t="s">
        <v>133</v>
      </c>
      <c r="AJ2929" t="s">
        <v>8821</v>
      </c>
      <c r="AN2929">
        <v>50</v>
      </c>
      <c r="AO2929">
        <v>50</v>
      </c>
      <c r="AP2929" t="s">
        <v>69</v>
      </c>
      <c r="AQ2929" t="s">
        <v>8830</v>
      </c>
      <c r="AR2929" t="s">
        <v>8828</v>
      </c>
      <c r="AS2929" t="s">
        <v>8828</v>
      </c>
      <c r="AT2929" t="s">
        <v>8828</v>
      </c>
      <c r="AU2929" t="s">
        <v>8839</v>
      </c>
      <c r="AW2929">
        <v>2</v>
      </c>
      <c r="AX2929" t="s">
        <v>8888</v>
      </c>
      <c r="AY2929" t="s">
        <v>8878</v>
      </c>
      <c r="AZ2929" t="s">
        <v>8884</v>
      </c>
      <c r="BA2929" t="s">
        <v>8883</v>
      </c>
    </row>
    <row r="2930" spans="1:53" x14ac:dyDescent="0.2">
      <c r="A2930" t="s">
        <v>5624</v>
      </c>
      <c r="B2930" t="s">
        <v>8413</v>
      </c>
      <c r="C2930" t="s">
        <v>506</v>
      </c>
      <c r="E2930" t="s">
        <v>50</v>
      </c>
      <c r="F2930">
        <v>30</v>
      </c>
      <c r="G2930" t="s">
        <v>31</v>
      </c>
      <c r="H2930" t="s">
        <v>32</v>
      </c>
      <c r="I2930" t="s">
        <v>185</v>
      </c>
      <c r="J2930" t="s">
        <v>56</v>
      </c>
      <c r="K2930" t="s">
        <v>35</v>
      </c>
      <c r="L2930" t="s">
        <v>8807</v>
      </c>
      <c r="M2930" t="s">
        <v>36</v>
      </c>
      <c r="N2930" t="s">
        <v>77</v>
      </c>
      <c r="O2930" t="s">
        <v>155</v>
      </c>
      <c r="P2930" t="s">
        <v>119</v>
      </c>
      <c r="Q2930" t="s">
        <v>40</v>
      </c>
      <c r="R2930" t="s">
        <v>8809</v>
      </c>
      <c r="S2930" t="s">
        <v>982</v>
      </c>
      <c r="T2930" t="s">
        <v>8843</v>
      </c>
      <c r="U2930" s="3">
        <v>45679</v>
      </c>
      <c r="V2930" t="s">
        <v>103</v>
      </c>
      <c r="W2930">
        <v>120</v>
      </c>
      <c r="X2930" t="s">
        <v>62</v>
      </c>
      <c r="Y2930">
        <v>5</v>
      </c>
      <c r="Z2930" t="s">
        <v>398</v>
      </c>
      <c r="AA2930" t="s">
        <v>8845</v>
      </c>
      <c r="AB2930" s="3">
        <v>45782</v>
      </c>
      <c r="AC2930" t="s">
        <v>131</v>
      </c>
      <c r="AD2930" t="s">
        <v>81</v>
      </c>
      <c r="AE2930">
        <v>1</v>
      </c>
      <c r="AF2930">
        <v>1</v>
      </c>
      <c r="AG2930" t="s">
        <v>196</v>
      </c>
      <c r="AH2930" t="s">
        <v>82</v>
      </c>
      <c r="AI2930" t="s">
        <v>151</v>
      </c>
      <c r="AJ2930" t="s">
        <v>8821</v>
      </c>
      <c r="AL2930" t="s">
        <v>68</v>
      </c>
      <c r="AM2930" t="s">
        <v>8823</v>
      </c>
      <c r="AN2930">
        <v>10</v>
      </c>
      <c r="AO2930">
        <v>10</v>
      </c>
      <c r="AP2930" t="s">
        <v>48</v>
      </c>
      <c r="AQ2930" t="s">
        <v>8828</v>
      </c>
      <c r="AR2930" t="s">
        <v>8828</v>
      </c>
      <c r="AS2930" t="s">
        <v>8828</v>
      </c>
      <c r="AT2930" t="s">
        <v>8828</v>
      </c>
      <c r="AU2930" t="s">
        <v>8828</v>
      </c>
      <c r="AV2930" t="s">
        <v>69</v>
      </c>
      <c r="AW2930">
        <v>5</v>
      </c>
      <c r="AX2930" t="s">
        <v>8888</v>
      </c>
      <c r="AY2930" t="s">
        <v>8882</v>
      </c>
      <c r="AZ2930" t="s">
        <v>8880</v>
      </c>
      <c r="BA2930" t="s">
        <v>8879</v>
      </c>
    </row>
    <row r="2931" spans="1:53" x14ac:dyDescent="0.2">
      <c r="A2931" t="s">
        <v>5625</v>
      </c>
      <c r="B2931" t="s">
        <v>8414</v>
      </c>
      <c r="E2931">
        <v>66</v>
      </c>
      <c r="F2931">
        <v>66</v>
      </c>
      <c r="G2931" t="s">
        <v>31</v>
      </c>
      <c r="H2931" t="s">
        <v>73</v>
      </c>
      <c r="I2931" t="s">
        <v>110</v>
      </c>
      <c r="J2931" t="s">
        <v>136</v>
      </c>
      <c r="K2931" t="s">
        <v>75</v>
      </c>
      <c r="L2931" t="s">
        <v>75</v>
      </c>
      <c r="M2931" t="s">
        <v>222</v>
      </c>
      <c r="N2931" t="s">
        <v>87</v>
      </c>
      <c r="O2931" t="s">
        <v>78</v>
      </c>
      <c r="P2931" t="s">
        <v>39</v>
      </c>
      <c r="Q2931" t="s">
        <v>40</v>
      </c>
      <c r="R2931" t="s">
        <v>8809</v>
      </c>
      <c r="S2931" t="s">
        <v>1366</v>
      </c>
      <c r="T2931" t="s">
        <v>8843</v>
      </c>
      <c r="U2931" s="3">
        <v>45760</v>
      </c>
      <c r="V2931" t="s">
        <v>121</v>
      </c>
      <c r="W2931">
        <v>30</v>
      </c>
      <c r="X2931" t="s">
        <v>171</v>
      </c>
      <c r="Y2931">
        <v>24</v>
      </c>
      <c r="Z2931" t="s">
        <v>1357</v>
      </c>
      <c r="AA2931" t="s">
        <v>8844</v>
      </c>
      <c r="AB2931" s="3">
        <v>45685</v>
      </c>
      <c r="AC2931" t="s">
        <v>113</v>
      </c>
      <c r="AD2931" t="s">
        <v>81</v>
      </c>
      <c r="AE2931">
        <v>3</v>
      </c>
      <c r="AF2931">
        <v>3</v>
      </c>
      <c r="AG2931" t="s">
        <v>160</v>
      </c>
      <c r="AH2931" t="s">
        <v>66</v>
      </c>
      <c r="AI2931">
        <v>3</v>
      </c>
      <c r="AJ2931" t="s">
        <v>8820</v>
      </c>
      <c r="AN2931" t="s">
        <v>50</v>
      </c>
      <c r="AO2931">
        <v>30</v>
      </c>
      <c r="AP2931" t="s">
        <v>48</v>
      </c>
      <c r="AQ2931" t="s">
        <v>8829</v>
      </c>
      <c r="AR2931" t="s">
        <v>8832</v>
      </c>
      <c r="AS2931" t="s">
        <v>8828</v>
      </c>
      <c r="AT2931" t="s">
        <v>8828</v>
      </c>
      <c r="AU2931" t="s">
        <v>8828</v>
      </c>
      <c r="AV2931" t="s">
        <v>48</v>
      </c>
      <c r="AX2931" t="s">
        <v>8889</v>
      </c>
      <c r="AY2931" t="s">
        <v>8878</v>
      </c>
      <c r="BA2931" t="s">
        <v>8879</v>
      </c>
    </row>
    <row r="2932" spans="1:53" x14ac:dyDescent="0.2">
      <c r="A2932" t="s">
        <v>5626</v>
      </c>
      <c r="B2932" t="s">
        <v>5626</v>
      </c>
      <c r="E2932">
        <v>13</v>
      </c>
      <c r="F2932">
        <v>13</v>
      </c>
      <c r="G2932" t="s">
        <v>31</v>
      </c>
      <c r="H2932" t="s">
        <v>32</v>
      </c>
      <c r="I2932" t="s">
        <v>117</v>
      </c>
      <c r="J2932" t="s">
        <v>55</v>
      </c>
      <c r="K2932" t="s">
        <v>75</v>
      </c>
      <c r="L2932" t="s">
        <v>75</v>
      </c>
      <c r="M2932" t="s">
        <v>222</v>
      </c>
      <c r="N2932" t="s">
        <v>77</v>
      </c>
      <c r="O2932" t="s">
        <v>38</v>
      </c>
      <c r="P2932" t="s">
        <v>59</v>
      </c>
      <c r="Q2932" t="s">
        <v>60</v>
      </c>
      <c r="R2932" t="s">
        <v>8810</v>
      </c>
      <c r="S2932" t="s">
        <v>1977</v>
      </c>
      <c r="T2932" t="s">
        <v>8845</v>
      </c>
      <c r="U2932" s="3">
        <v>45734</v>
      </c>
      <c r="V2932" t="s">
        <v>121</v>
      </c>
      <c r="W2932">
        <v>30</v>
      </c>
      <c r="X2932" t="s">
        <v>163</v>
      </c>
      <c r="Z2932" t="s">
        <v>1097</v>
      </c>
      <c r="AA2932" t="s">
        <v>8843</v>
      </c>
      <c r="AB2932" s="3">
        <v>45754</v>
      </c>
      <c r="AC2932" t="s">
        <v>248</v>
      </c>
      <c r="AD2932" t="s">
        <v>45</v>
      </c>
      <c r="AE2932" t="s">
        <v>93</v>
      </c>
      <c r="AF2932">
        <v>1</v>
      </c>
      <c r="AG2932" t="s">
        <v>160</v>
      </c>
      <c r="AH2932" t="s">
        <v>47</v>
      </c>
      <c r="AI2932">
        <v>2</v>
      </c>
      <c r="AJ2932" t="s">
        <v>8819</v>
      </c>
      <c r="AK2932" t="s">
        <v>48</v>
      </c>
      <c r="AL2932" t="s">
        <v>49</v>
      </c>
      <c r="AN2932" t="s">
        <v>95</v>
      </c>
      <c r="AO2932">
        <v>100</v>
      </c>
      <c r="AP2932" t="s">
        <v>69</v>
      </c>
      <c r="AQ2932" t="s">
        <v>8828</v>
      </c>
      <c r="AR2932" t="s">
        <v>8833</v>
      </c>
      <c r="AS2932" t="s">
        <v>8828</v>
      </c>
      <c r="AT2932" t="s">
        <v>8828</v>
      </c>
      <c r="AU2932" t="s">
        <v>8828</v>
      </c>
      <c r="AV2932" t="s">
        <v>69</v>
      </c>
      <c r="AX2932" t="s">
        <v>8877</v>
      </c>
      <c r="AY2932" t="s">
        <v>8878</v>
      </c>
      <c r="BA2932" t="s">
        <v>8881</v>
      </c>
    </row>
    <row r="2933" spans="1:53" x14ac:dyDescent="0.2">
      <c r="A2933" t="s">
        <v>5627</v>
      </c>
      <c r="B2933" t="s">
        <v>8415</v>
      </c>
      <c r="D2933" t="s">
        <v>5628</v>
      </c>
      <c r="E2933" t="s">
        <v>50</v>
      </c>
      <c r="F2933">
        <v>30</v>
      </c>
      <c r="G2933" t="s">
        <v>31</v>
      </c>
      <c r="H2933" t="s">
        <v>53</v>
      </c>
      <c r="I2933" t="s">
        <v>135</v>
      </c>
      <c r="J2933" t="s">
        <v>34</v>
      </c>
      <c r="K2933" t="s">
        <v>85</v>
      </c>
      <c r="L2933" t="s">
        <v>85</v>
      </c>
      <c r="M2933" t="s">
        <v>56</v>
      </c>
      <c r="N2933" t="s">
        <v>101</v>
      </c>
      <c r="O2933" t="s">
        <v>118</v>
      </c>
      <c r="P2933" t="s">
        <v>119</v>
      </c>
      <c r="Q2933" t="s">
        <v>94</v>
      </c>
      <c r="R2933" t="s">
        <v>8812</v>
      </c>
      <c r="S2933" t="s">
        <v>2241</v>
      </c>
      <c r="T2933" t="s">
        <v>8844</v>
      </c>
      <c r="U2933" s="3">
        <v>45692</v>
      </c>
      <c r="V2933" t="s">
        <v>226</v>
      </c>
      <c r="W2933">
        <v>60</v>
      </c>
      <c r="X2933" t="s">
        <v>163</v>
      </c>
      <c r="Z2933" t="s">
        <v>261</v>
      </c>
      <c r="AA2933" t="s">
        <v>8844</v>
      </c>
      <c r="AB2933" s="3">
        <v>45698</v>
      </c>
      <c r="AC2933" t="s">
        <v>131</v>
      </c>
      <c r="AD2933" t="s">
        <v>81</v>
      </c>
      <c r="AE2933" t="s">
        <v>93</v>
      </c>
      <c r="AF2933">
        <v>1</v>
      </c>
      <c r="AH2933" t="s">
        <v>82</v>
      </c>
      <c r="AI2933">
        <v>4</v>
      </c>
      <c r="AJ2933" t="s">
        <v>8821</v>
      </c>
      <c r="AK2933" t="s">
        <v>69</v>
      </c>
      <c r="AL2933" t="s">
        <v>68</v>
      </c>
      <c r="AM2933" t="s">
        <v>8823</v>
      </c>
      <c r="AN2933" t="s">
        <v>95</v>
      </c>
      <c r="AO2933">
        <v>100</v>
      </c>
      <c r="AP2933" t="s">
        <v>69</v>
      </c>
      <c r="AQ2933" t="s">
        <v>8828</v>
      </c>
      <c r="AR2933" t="s">
        <v>8833</v>
      </c>
      <c r="AS2933" t="s">
        <v>8828</v>
      </c>
      <c r="AT2933" t="s">
        <v>8828</v>
      </c>
      <c r="AU2933" t="s">
        <v>8839</v>
      </c>
      <c r="AV2933" t="s">
        <v>69</v>
      </c>
      <c r="AX2933" t="s">
        <v>8888</v>
      </c>
      <c r="AY2933" t="s">
        <v>8886</v>
      </c>
      <c r="BA2933" t="s">
        <v>8881</v>
      </c>
    </row>
    <row r="2934" spans="1:53" x14ac:dyDescent="0.2">
      <c r="A2934" t="s">
        <v>5629</v>
      </c>
      <c r="B2934" t="s">
        <v>8416</v>
      </c>
      <c r="D2934" t="s">
        <v>5630</v>
      </c>
      <c r="E2934" t="s">
        <v>50</v>
      </c>
      <c r="F2934">
        <v>30</v>
      </c>
      <c r="G2934" t="s">
        <v>84</v>
      </c>
      <c r="H2934" t="s">
        <v>73</v>
      </c>
      <c r="I2934" t="s">
        <v>110</v>
      </c>
      <c r="J2934" t="s">
        <v>136</v>
      </c>
      <c r="K2934" t="s">
        <v>100</v>
      </c>
      <c r="L2934" t="s">
        <v>8807</v>
      </c>
      <c r="M2934" t="s">
        <v>36</v>
      </c>
      <c r="N2934" t="s">
        <v>77</v>
      </c>
      <c r="O2934" t="s">
        <v>38</v>
      </c>
      <c r="P2934" t="s">
        <v>181</v>
      </c>
      <c r="Q2934" t="s">
        <v>190</v>
      </c>
      <c r="R2934" t="s">
        <v>8814</v>
      </c>
      <c r="S2934" t="s">
        <v>130</v>
      </c>
      <c r="T2934" t="s">
        <v>8845</v>
      </c>
      <c r="U2934" s="3">
        <v>45761</v>
      </c>
      <c r="V2934" t="s">
        <v>121</v>
      </c>
      <c r="W2934">
        <v>30</v>
      </c>
      <c r="X2934" t="s">
        <v>171</v>
      </c>
      <c r="Y2934">
        <v>24</v>
      </c>
      <c r="AB2934" s="3"/>
      <c r="AC2934" t="s">
        <v>113</v>
      </c>
      <c r="AD2934" t="s">
        <v>123</v>
      </c>
      <c r="AE2934">
        <v>3</v>
      </c>
      <c r="AF2934">
        <v>3</v>
      </c>
      <c r="AG2934" t="s">
        <v>46</v>
      </c>
      <c r="AH2934" t="s">
        <v>125</v>
      </c>
      <c r="AI2934" t="s">
        <v>151</v>
      </c>
      <c r="AJ2934" t="s">
        <v>8821</v>
      </c>
      <c r="AL2934" t="s">
        <v>49</v>
      </c>
      <c r="AN2934">
        <v>20</v>
      </c>
      <c r="AO2934">
        <v>20</v>
      </c>
      <c r="AP2934" t="s">
        <v>69</v>
      </c>
      <c r="AQ2934" t="s">
        <v>8828</v>
      </c>
      <c r="AR2934" t="s">
        <v>8832</v>
      </c>
      <c r="AS2934" t="s">
        <v>8837</v>
      </c>
      <c r="AT2934" t="s">
        <v>8828</v>
      </c>
      <c r="AU2934" t="s">
        <v>8828</v>
      </c>
      <c r="AX2934" t="s">
        <v>8888</v>
      </c>
      <c r="AY2934" t="s">
        <v>8878</v>
      </c>
      <c r="BA2934" t="s">
        <v>8879</v>
      </c>
    </row>
    <row r="2935" spans="1:53" x14ac:dyDescent="0.2">
      <c r="A2935" t="s">
        <v>5631</v>
      </c>
      <c r="B2935" t="s">
        <v>5631</v>
      </c>
      <c r="E2935">
        <v>6</v>
      </c>
      <c r="F2935">
        <v>6</v>
      </c>
      <c r="G2935" t="s">
        <v>31</v>
      </c>
      <c r="H2935" t="s">
        <v>153</v>
      </c>
      <c r="I2935" t="s">
        <v>154</v>
      </c>
      <c r="J2935" t="s">
        <v>56</v>
      </c>
      <c r="K2935" t="s">
        <v>35</v>
      </c>
      <c r="L2935" t="s">
        <v>8807</v>
      </c>
      <c r="M2935" t="s">
        <v>76</v>
      </c>
      <c r="N2935" t="s">
        <v>77</v>
      </c>
      <c r="O2935" t="s">
        <v>118</v>
      </c>
      <c r="P2935" t="s">
        <v>59</v>
      </c>
      <c r="Q2935" t="s">
        <v>40</v>
      </c>
      <c r="R2935" t="s">
        <v>8809</v>
      </c>
      <c r="S2935" t="s">
        <v>778</v>
      </c>
      <c r="T2935" t="s">
        <v>8845</v>
      </c>
      <c r="U2935" s="3">
        <v>45801</v>
      </c>
      <c r="V2935" t="s">
        <v>226</v>
      </c>
      <c r="W2935">
        <v>60</v>
      </c>
      <c r="X2935" t="s">
        <v>80</v>
      </c>
      <c r="Y2935">
        <v>48</v>
      </c>
      <c r="Z2935" t="s">
        <v>819</v>
      </c>
      <c r="AA2935" t="s">
        <v>8843</v>
      </c>
      <c r="AB2935" s="3">
        <v>45711</v>
      </c>
      <c r="AC2935" t="s">
        <v>44</v>
      </c>
      <c r="AD2935" t="s">
        <v>114</v>
      </c>
      <c r="AE2935">
        <v>3</v>
      </c>
      <c r="AF2935">
        <v>3</v>
      </c>
      <c r="AG2935" t="s">
        <v>178</v>
      </c>
      <c r="AH2935" t="s">
        <v>66</v>
      </c>
      <c r="AI2935">
        <v>3</v>
      </c>
      <c r="AJ2935" t="s">
        <v>8820</v>
      </c>
      <c r="AK2935" t="s">
        <v>48</v>
      </c>
      <c r="AL2935" t="s">
        <v>68</v>
      </c>
      <c r="AM2935" t="s">
        <v>8823</v>
      </c>
      <c r="AN2935" t="s">
        <v>50</v>
      </c>
      <c r="AO2935">
        <v>30</v>
      </c>
      <c r="AP2935" t="s">
        <v>69</v>
      </c>
      <c r="AQ2935" t="s">
        <v>8829</v>
      </c>
      <c r="AR2935" t="s">
        <v>8832</v>
      </c>
      <c r="AS2935" t="s">
        <v>8828</v>
      </c>
      <c r="AT2935" t="s">
        <v>8839</v>
      </c>
      <c r="AU2935" t="s">
        <v>8828</v>
      </c>
      <c r="AV2935" t="s">
        <v>48</v>
      </c>
      <c r="AX2935" t="s">
        <v>8877</v>
      </c>
      <c r="AY2935" t="s">
        <v>8886</v>
      </c>
      <c r="BA2935" t="s">
        <v>8879</v>
      </c>
    </row>
    <row r="2936" spans="1:53" x14ac:dyDescent="0.2">
      <c r="A2936" t="s">
        <v>5632</v>
      </c>
      <c r="B2936" t="s">
        <v>8417</v>
      </c>
      <c r="C2936" t="s">
        <v>2371</v>
      </c>
      <c r="D2936" t="s">
        <v>5025</v>
      </c>
      <c r="E2936" t="s">
        <v>50</v>
      </c>
      <c r="F2936">
        <v>30</v>
      </c>
      <c r="G2936" t="s">
        <v>31</v>
      </c>
      <c r="H2936" t="s">
        <v>32</v>
      </c>
      <c r="I2936" t="s">
        <v>117</v>
      </c>
      <c r="J2936" t="s">
        <v>136</v>
      </c>
      <c r="K2936" t="s">
        <v>100</v>
      </c>
      <c r="L2936" t="s">
        <v>8807</v>
      </c>
      <c r="M2936" t="s">
        <v>56</v>
      </c>
      <c r="N2936" t="s">
        <v>77</v>
      </c>
      <c r="O2936" t="s">
        <v>78</v>
      </c>
      <c r="P2936" t="s">
        <v>119</v>
      </c>
      <c r="Q2936" t="s">
        <v>40</v>
      </c>
      <c r="R2936" t="s">
        <v>8809</v>
      </c>
      <c r="S2936" t="s">
        <v>1036</v>
      </c>
      <c r="T2936" t="s">
        <v>8845</v>
      </c>
      <c r="U2936" s="3">
        <v>45661</v>
      </c>
      <c r="V2936" t="s">
        <v>226</v>
      </c>
      <c r="W2936">
        <v>60</v>
      </c>
      <c r="X2936" t="s">
        <v>80</v>
      </c>
      <c r="Y2936">
        <v>48</v>
      </c>
      <c r="AB2936" s="3"/>
      <c r="AC2936" t="s">
        <v>248</v>
      </c>
      <c r="AD2936" t="s">
        <v>123</v>
      </c>
      <c r="AE2936">
        <v>3</v>
      </c>
      <c r="AF2936">
        <v>3</v>
      </c>
      <c r="AG2936" t="s">
        <v>65</v>
      </c>
      <c r="AH2936" t="s">
        <v>66</v>
      </c>
      <c r="AI2936">
        <v>2</v>
      </c>
      <c r="AJ2936" t="s">
        <v>8819</v>
      </c>
      <c r="AK2936" t="s">
        <v>48</v>
      </c>
      <c r="AL2936" t="s">
        <v>68</v>
      </c>
      <c r="AM2936" t="s">
        <v>8823</v>
      </c>
      <c r="AN2936" t="s">
        <v>95</v>
      </c>
      <c r="AO2936">
        <v>100</v>
      </c>
      <c r="AP2936" t="s">
        <v>48</v>
      </c>
      <c r="AQ2936" t="s">
        <v>8830</v>
      </c>
      <c r="AR2936" t="s">
        <v>8828</v>
      </c>
      <c r="AS2936" t="s">
        <v>8828</v>
      </c>
      <c r="AT2936" t="s">
        <v>8828</v>
      </c>
      <c r="AU2936" t="s">
        <v>8828</v>
      </c>
      <c r="AW2936">
        <v>48</v>
      </c>
      <c r="AX2936" t="s">
        <v>8888</v>
      </c>
      <c r="AY2936" t="s">
        <v>8886</v>
      </c>
      <c r="AZ2936" t="s">
        <v>8887</v>
      </c>
      <c r="BA2936" t="s">
        <v>8881</v>
      </c>
    </row>
    <row r="2937" spans="1:53" x14ac:dyDescent="0.2">
      <c r="A2937" t="s">
        <v>5633</v>
      </c>
      <c r="B2937" t="s">
        <v>8418</v>
      </c>
      <c r="C2937" t="s">
        <v>632</v>
      </c>
      <c r="D2937" t="s">
        <v>5634</v>
      </c>
      <c r="E2937" t="s">
        <v>50</v>
      </c>
      <c r="F2937">
        <v>30</v>
      </c>
      <c r="G2937" t="s">
        <v>31</v>
      </c>
      <c r="H2937" t="s">
        <v>73</v>
      </c>
      <c r="I2937" t="s">
        <v>110</v>
      </c>
      <c r="J2937" t="s">
        <v>55</v>
      </c>
      <c r="K2937" t="s">
        <v>75</v>
      </c>
      <c r="L2937" t="s">
        <v>75</v>
      </c>
      <c r="M2937" t="s">
        <v>36</v>
      </c>
      <c r="N2937" t="s">
        <v>101</v>
      </c>
      <c r="O2937" t="s">
        <v>38</v>
      </c>
      <c r="P2937" t="s">
        <v>39</v>
      </c>
      <c r="S2937" t="s">
        <v>895</v>
      </c>
      <c r="T2937" t="s">
        <v>8844</v>
      </c>
      <c r="U2937" s="3">
        <v>45830</v>
      </c>
      <c r="V2937" t="s">
        <v>226</v>
      </c>
      <c r="W2937">
        <v>60</v>
      </c>
      <c r="X2937" t="s">
        <v>171</v>
      </c>
      <c r="Y2937">
        <v>24</v>
      </c>
      <c r="Z2937" t="s">
        <v>223</v>
      </c>
      <c r="AA2937" t="s">
        <v>8844</v>
      </c>
      <c r="AB2937" s="3">
        <v>45759</v>
      </c>
      <c r="AC2937" t="s">
        <v>131</v>
      </c>
      <c r="AD2937" t="s">
        <v>114</v>
      </c>
      <c r="AE2937" t="s">
        <v>93</v>
      </c>
      <c r="AF2937">
        <v>1</v>
      </c>
      <c r="AG2937" t="s">
        <v>105</v>
      </c>
      <c r="AH2937" t="s">
        <v>66</v>
      </c>
      <c r="AI2937">
        <v>1</v>
      </c>
      <c r="AJ2937" t="s">
        <v>8819</v>
      </c>
      <c r="AK2937" t="s">
        <v>48</v>
      </c>
      <c r="AN2937" t="s">
        <v>50</v>
      </c>
      <c r="AO2937">
        <v>30</v>
      </c>
      <c r="AP2937" t="s">
        <v>69</v>
      </c>
      <c r="AQ2937" t="s">
        <v>8828</v>
      </c>
      <c r="AR2937" t="s">
        <v>8828</v>
      </c>
      <c r="AS2937" t="s">
        <v>8828</v>
      </c>
      <c r="AT2937" t="s">
        <v>8828</v>
      </c>
      <c r="AU2937" t="s">
        <v>8828</v>
      </c>
      <c r="AV2937" t="s">
        <v>48</v>
      </c>
      <c r="AW2937">
        <v>24</v>
      </c>
      <c r="AX2937" t="s">
        <v>8888</v>
      </c>
      <c r="AY2937" t="s">
        <v>8886</v>
      </c>
      <c r="AZ2937" t="s">
        <v>8885</v>
      </c>
      <c r="BA2937" t="s">
        <v>8879</v>
      </c>
    </row>
    <row r="2938" spans="1:53" x14ac:dyDescent="0.2">
      <c r="A2938" t="s">
        <v>5635</v>
      </c>
      <c r="B2938" t="s">
        <v>8419</v>
      </c>
      <c r="C2938" t="s">
        <v>1313</v>
      </c>
      <c r="E2938" t="s">
        <v>50</v>
      </c>
      <c r="F2938">
        <v>30</v>
      </c>
      <c r="G2938" t="s">
        <v>31</v>
      </c>
      <c r="H2938" t="s">
        <v>73</v>
      </c>
      <c r="I2938" t="s">
        <v>74</v>
      </c>
      <c r="J2938" t="s">
        <v>55</v>
      </c>
      <c r="K2938" t="s">
        <v>85</v>
      </c>
      <c r="L2938" t="s">
        <v>85</v>
      </c>
      <c r="M2938" t="s">
        <v>56</v>
      </c>
      <c r="N2938" t="s">
        <v>57</v>
      </c>
      <c r="O2938" t="s">
        <v>118</v>
      </c>
      <c r="P2938" t="s">
        <v>59</v>
      </c>
      <c r="Q2938" t="s">
        <v>89</v>
      </c>
      <c r="R2938" t="s">
        <v>8811</v>
      </c>
      <c r="S2938" t="s">
        <v>2456</v>
      </c>
      <c r="T2938" t="s">
        <v>8844</v>
      </c>
      <c r="U2938" s="3">
        <v>45745</v>
      </c>
      <c r="V2938" t="s">
        <v>42</v>
      </c>
      <c r="W2938">
        <v>45</v>
      </c>
      <c r="X2938" t="s">
        <v>163</v>
      </c>
      <c r="AB2938" s="3"/>
      <c r="AC2938" t="s">
        <v>131</v>
      </c>
      <c r="AD2938" t="s">
        <v>114</v>
      </c>
      <c r="AE2938">
        <v>2</v>
      </c>
      <c r="AF2938">
        <v>2</v>
      </c>
      <c r="AH2938" t="s">
        <v>125</v>
      </c>
      <c r="AI2938" t="s">
        <v>151</v>
      </c>
      <c r="AJ2938" t="s">
        <v>8821</v>
      </c>
      <c r="AL2938" t="s">
        <v>49</v>
      </c>
      <c r="AN2938" t="s">
        <v>95</v>
      </c>
      <c r="AO2938">
        <v>100</v>
      </c>
      <c r="AP2938" t="s">
        <v>48</v>
      </c>
      <c r="AQ2938" t="s">
        <v>8830</v>
      </c>
      <c r="AR2938" t="s">
        <v>8833</v>
      </c>
      <c r="AS2938" t="s">
        <v>8828</v>
      </c>
      <c r="AT2938" t="s">
        <v>8828</v>
      </c>
      <c r="AU2938" t="s">
        <v>8839</v>
      </c>
      <c r="AX2938" t="s">
        <v>8888</v>
      </c>
      <c r="AY2938" t="s">
        <v>8878</v>
      </c>
      <c r="BA2938" t="s">
        <v>8881</v>
      </c>
    </row>
    <row r="2939" spans="1:53" x14ac:dyDescent="0.2">
      <c r="A2939" t="s">
        <v>5636</v>
      </c>
      <c r="B2939" t="s">
        <v>8420</v>
      </c>
      <c r="E2939" t="s">
        <v>50</v>
      </c>
      <c r="F2939">
        <v>30</v>
      </c>
      <c r="G2939" t="s">
        <v>31</v>
      </c>
      <c r="H2939" t="s">
        <v>73</v>
      </c>
      <c r="I2939" t="s">
        <v>74</v>
      </c>
      <c r="J2939" t="s">
        <v>136</v>
      </c>
      <c r="K2939" t="s">
        <v>35</v>
      </c>
      <c r="L2939" t="s">
        <v>8807</v>
      </c>
      <c r="M2939" t="s">
        <v>86</v>
      </c>
      <c r="N2939" t="s">
        <v>57</v>
      </c>
      <c r="O2939" t="s">
        <v>58</v>
      </c>
      <c r="P2939" t="s">
        <v>204</v>
      </c>
      <c r="Q2939" t="s">
        <v>60</v>
      </c>
      <c r="R2939" t="s">
        <v>8810</v>
      </c>
      <c r="S2939" t="s">
        <v>182</v>
      </c>
      <c r="T2939" t="s">
        <v>8843</v>
      </c>
      <c r="U2939" s="3">
        <v>45664</v>
      </c>
      <c r="V2939" t="s">
        <v>103</v>
      </c>
      <c r="W2939">
        <v>120</v>
      </c>
      <c r="X2939" t="s">
        <v>62</v>
      </c>
      <c r="Y2939">
        <v>5</v>
      </c>
      <c r="Z2939" t="s">
        <v>1335</v>
      </c>
      <c r="AA2939" t="s">
        <v>8843</v>
      </c>
      <c r="AB2939" s="3">
        <v>45784</v>
      </c>
      <c r="AC2939" t="s">
        <v>44</v>
      </c>
      <c r="AD2939" t="s">
        <v>81</v>
      </c>
      <c r="AE2939" t="s">
        <v>93</v>
      </c>
      <c r="AF2939">
        <v>1</v>
      </c>
      <c r="AH2939" t="s">
        <v>82</v>
      </c>
      <c r="AI2939">
        <v>1</v>
      </c>
      <c r="AJ2939" t="s">
        <v>8819</v>
      </c>
      <c r="AK2939" t="s">
        <v>48</v>
      </c>
      <c r="AL2939" t="s">
        <v>68</v>
      </c>
      <c r="AM2939" t="s">
        <v>8823</v>
      </c>
      <c r="AN2939">
        <v>10</v>
      </c>
      <c r="AO2939">
        <v>10</v>
      </c>
      <c r="AP2939" t="s">
        <v>69</v>
      </c>
      <c r="AQ2939" t="s">
        <v>8829</v>
      </c>
      <c r="AR2939" t="s">
        <v>8832</v>
      </c>
      <c r="AS2939" t="s">
        <v>8836</v>
      </c>
      <c r="AT2939" t="s">
        <v>8828</v>
      </c>
      <c r="AU2939" t="s">
        <v>8828</v>
      </c>
      <c r="AV2939" t="s">
        <v>69</v>
      </c>
      <c r="AX2939" t="s">
        <v>8888</v>
      </c>
      <c r="AY2939" t="s">
        <v>8882</v>
      </c>
      <c r="BA2939" t="s">
        <v>8879</v>
      </c>
    </row>
    <row r="2940" spans="1:53" x14ac:dyDescent="0.2">
      <c r="A2940" t="s">
        <v>5637</v>
      </c>
      <c r="B2940" t="s">
        <v>5637</v>
      </c>
      <c r="E2940" t="s">
        <v>50</v>
      </c>
      <c r="F2940">
        <v>30</v>
      </c>
      <c r="G2940" t="s">
        <v>84</v>
      </c>
      <c r="H2940" t="s">
        <v>32</v>
      </c>
      <c r="I2940" t="s">
        <v>185</v>
      </c>
      <c r="J2940" t="s">
        <v>34</v>
      </c>
      <c r="K2940" t="s">
        <v>75</v>
      </c>
      <c r="L2940" t="s">
        <v>75</v>
      </c>
      <c r="M2940" t="s">
        <v>56</v>
      </c>
      <c r="N2940" t="s">
        <v>77</v>
      </c>
      <c r="O2940" t="s">
        <v>58</v>
      </c>
      <c r="P2940" t="s">
        <v>39</v>
      </c>
      <c r="Q2940" t="s">
        <v>40</v>
      </c>
      <c r="R2940" t="s">
        <v>8809</v>
      </c>
      <c r="S2940" t="s">
        <v>199</v>
      </c>
      <c r="T2940" t="s">
        <v>8845</v>
      </c>
      <c r="U2940" s="3">
        <v>45721</v>
      </c>
      <c r="V2940" t="s">
        <v>121</v>
      </c>
      <c r="W2940">
        <v>30</v>
      </c>
      <c r="X2940" t="s">
        <v>171</v>
      </c>
      <c r="Y2940">
        <v>24</v>
      </c>
      <c r="AB2940" s="3"/>
      <c r="AC2940" t="s">
        <v>44</v>
      </c>
      <c r="AD2940" t="s">
        <v>123</v>
      </c>
      <c r="AE2940">
        <v>2</v>
      </c>
      <c r="AF2940">
        <v>2</v>
      </c>
      <c r="AG2940" t="s">
        <v>132</v>
      </c>
      <c r="AH2940" t="s">
        <v>66</v>
      </c>
      <c r="AI2940">
        <v>1</v>
      </c>
      <c r="AJ2940" t="s">
        <v>8819</v>
      </c>
      <c r="AK2940" t="s">
        <v>69</v>
      </c>
      <c r="AL2940" t="s">
        <v>68</v>
      </c>
      <c r="AM2940" t="s">
        <v>8823</v>
      </c>
      <c r="AN2940" t="s">
        <v>50</v>
      </c>
      <c r="AO2940">
        <v>30</v>
      </c>
      <c r="AP2940" t="s">
        <v>48</v>
      </c>
      <c r="AQ2940" t="s">
        <v>8828</v>
      </c>
      <c r="AR2940" t="s">
        <v>8832</v>
      </c>
      <c r="AS2940" t="s">
        <v>8828</v>
      </c>
      <c r="AT2940" t="s">
        <v>8828</v>
      </c>
      <c r="AU2940" t="s">
        <v>8828</v>
      </c>
      <c r="AX2940" t="s">
        <v>8888</v>
      </c>
      <c r="AY2940" t="s">
        <v>8878</v>
      </c>
      <c r="BA2940" t="s">
        <v>8879</v>
      </c>
    </row>
    <row r="2941" spans="1:53" x14ac:dyDescent="0.2">
      <c r="A2941" t="s">
        <v>5638</v>
      </c>
      <c r="B2941" t="s">
        <v>5638</v>
      </c>
      <c r="C2941" t="s">
        <v>2909</v>
      </c>
      <c r="E2941" t="s">
        <v>109</v>
      </c>
      <c r="G2941" t="s">
        <v>84</v>
      </c>
      <c r="H2941" t="s">
        <v>73</v>
      </c>
      <c r="I2941" t="s">
        <v>110</v>
      </c>
      <c r="J2941" t="s">
        <v>34</v>
      </c>
      <c r="K2941" t="s">
        <v>85</v>
      </c>
      <c r="L2941" t="s">
        <v>85</v>
      </c>
      <c r="M2941" t="s">
        <v>86</v>
      </c>
      <c r="N2941" t="s">
        <v>77</v>
      </c>
      <c r="O2941" t="s">
        <v>78</v>
      </c>
      <c r="P2941" t="s">
        <v>181</v>
      </c>
      <c r="Q2941" t="s">
        <v>40</v>
      </c>
      <c r="R2941" t="s">
        <v>8809</v>
      </c>
      <c r="S2941" t="s">
        <v>338</v>
      </c>
      <c r="T2941" t="s">
        <v>8845</v>
      </c>
      <c r="U2941" s="3">
        <v>45829</v>
      </c>
      <c r="V2941" t="s">
        <v>103</v>
      </c>
      <c r="W2941">
        <v>120</v>
      </c>
      <c r="X2941" t="s">
        <v>80</v>
      </c>
      <c r="Y2941">
        <v>48</v>
      </c>
      <c r="AB2941" s="3"/>
      <c r="AC2941" t="s">
        <v>113</v>
      </c>
      <c r="AD2941" t="s">
        <v>45</v>
      </c>
      <c r="AE2941">
        <v>3</v>
      </c>
      <c r="AF2941">
        <v>3</v>
      </c>
      <c r="AG2941" t="s">
        <v>196</v>
      </c>
      <c r="AH2941" t="s">
        <v>82</v>
      </c>
      <c r="AI2941">
        <v>5</v>
      </c>
      <c r="AJ2941" t="s">
        <v>8821</v>
      </c>
      <c r="AK2941" t="s">
        <v>69</v>
      </c>
      <c r="AL2941" t="s">
        <v>138</v>
      </c>
      <c r="AM2941" t="s">
        <v>8814</v>
      </c>
      <c r="AN2941">
        <v>20</v>
      </c>
      <c r="AO2941">
        <v>20</v>
      </c>
      <c r="AP2941" t="s">
        <v>48</v>
      </c>
      <c r="AQ2941" t="s">
        <v>8828</v>
      </c>
      <c r="AR2941" t="s">
        <v>8832</v>
      </c>
      <c r="AS2941" t="s">
        <v>8836</v>
      </c>
      <c r="AT2941" t="s">
        <v>8828</v>
      </c>
      <c r="AU2941" t="s">
        <v>8828</v>
      </c>
      <c r="AY2941" t="s">
        <v>8882</v>
      </c>
      <c r="BA2941" t="s">
        <v>8879</v>
      </c>
    </row>
    <row r="2942" spans="1:53" x14ac:dyDescent="0.2">
      <c r="A2942" t="s">
        <v>5639</v>
      </c>
      <c r="B2942" t="s">
        <v>8421</v>
      </c>
      <c r="D2942" t="s">
        <v>5640</v>
      </c>
      <c r="E2942" t="s">
        <v>109</v>
      </c>
      <c r="G2942" t="s">
        <v>31</v>
      </c>
      <c r="H2942" t="s">
        <v>73</v>
      </c>
      <c r="I2942" t="s">
        <v>74</v>
      </c>
      <c r="J2942" t="s">
        <v>56</v>
      </c>
      <c r="K2942" t="s">
        <v>85</v>
      </c>
      <c r="L2942" t="s">
        <v>85</v>
      </c>
      <c r="M2942" t="s">
        <v>56</v>
      </c>
      <c r="N2942" t="s">
        <v>77</v>
      </c>
      <c r="O2942" t="s">
        <v>38</v>
      </c>
      <c r="P2942" t="s">
        <v>119</v>
      </c>
      <c r="Q2942" t="s">
        <v>60</v>
      </c>
      <c r="R2942" t="s">
        <v>8810</v>
      </c>
      <c r="S2942" t="s">
        <v>1389</v>
      </c>
      <c r="T2942" t="s">
        <v>8844</v>
      </c>
      <c r="U2942" s="3">
        <v>45695</v>
      </c>
      <c r="V2942" t="s">
        <v>121</v>
      </c>
      <c r="W2942">
        <v>30</v>
      </c>
      <c r="X2942" t="s">
        <v>43</v>
      </c>
      <c r="Y2942">
        <v>2</v>
      </c>
      <c r="Z2942" t="s">
        <v>568</v>
      </c>
      <c r="AA2942" t="s">
        <v>8845</v>
      </c>
      <c r="AB2942" s="3">
        <v>45781</v>
      </c>
      <c r="AC2942" t="s">
        <v>113</v>
      </c>
      <c r="AD2942" t="s">
        <v>45</v>
      </c>
      <c r="AE2942">
        <v>1</v>
      </c>
      <c r="AF2942">
        <v>1</v>
      </c>
      <c r="AG2942" t="s">
        <v>132</v>
      </c>
      <c r="AH2942" t="s">
        <v>47</v>
      </c>
      <c r="AI2942">
        <v>4</v>
      </c>
      <c r="AJ2942" t="s">
        <v>8821</v>
      </c>
      <c r="AK2942" t="s">
        <v>69</v>
      </c>
      <c r="AL2942" t="s">
        <v>138</v>
      </c>
      <c r="AM2942" t="s">
        <v>8814</v>
      </c>
      <c r="AN2942" t="s">
        <v>50</v>
      </c>
      <c r="AO2942">
        <v>30</v>
      </c>
      <c r="AP2942" t="s">
        <v>48</v>
      </c>
      <c r="AQ2942" t="s">
        <v>8829</v>
      </c>
      <c r="AR2942" t="s">
        <v>8832</v>
      </c>
      <c r="AS2942" t="s">
        <v>8835</v>
      </c>
      <c r="AT2942" t="s">
        <v>8828</v>
      </c>
      <c r="AU2942" t="s">
        <v>8828</v>
      </c>
      <c r="AV2942" t="s">
        <v>69</v>
      </c>
      <c r="AY2942" t="s">
        <v>8878</v>
      </c>
      <c r="BA2942" t="s">
        <v>8879</v>
      </c>
    </row>
    <row r="2943" spans="1:53" x14ac:dyDescent="0.2">
      <c r="A2943" t="s">
        <v>5641</v>
      </c>
      <c r="B2943" t="s">
        <v>8422</v>
      </c>
      <c r="E2943">
        <v>42</v>
      </c>
      <c r="F2943">
        <v>42</v>
      </c>
      <c r="G2943" t="s">
        <v>31</v>
      </c>
      <c r="H2943" t="s">
        <v>32</v>
      </c>
      <c r="I2943" t="s">
        <v>259</v>
      </c>
      <c r="J2943" t="s">
        <v>136</v>
      </c>
      <c r="K2943" t="s">
        <v>35</v>
      </c>
      <c r="L2943" t="s">
        <v>8807</v>
      </c>
      <c r="M2943" t="s">
        <v>36</v>
      </c>
      <c r="N2943" t="s">
        <v>87</v>
      </c>
      <c r="O2943" t="s">
        <v>118</v>
      </c>
      <c r="P2943" t="s">
        <v>39</v>
      </c>
      <c r="Q2943" t="s">
        <v>190</v>
      </c>
      <c r="R2943" t="s">
        <v>8814</v>
      </c>
      <c r="S2943" t="s">
        <v>144</v>
      </c>
      <c r="T2943" t="s">
        <v>8843</v>
      </c>
      <c r="U2943" s="3">
        <v>45821</v>
      </c>
      <c r="V2943" t="s">
        <v>226</v>
      </c>
      <c r="W2943">
        <v>60</v>
      </c>
      <c r="X2943" t="s">
        <v>43</v>
      </c>
      <c r="Y2943">
        <v>2</v>
      </c>
      <c r="AB2943" s="3"/>
      <c r="AC2943" t="s">
        <v>131</v>
      </c>
      <c r="AD2943" t="s">
        <v>123</v>
      </c>
      <c r="AE2943">
        <v>3</v>
      </c>
      <c r="AF2943">
        <v>3</v>
      </c>
      <c r="AG2943" t="s">
        <v>132</v>
      </c>
      <c r="AH2943" t="s">
        <v>47</v>
      </c>
      <c r="AI2943">
        <v>2</v>
      </c>
      <c r="AJ2943" t="s">
        <v>8819</v>
      </c>
      <c r="AK2943" t="s">
        <v>69</v>
      </c>
      <c r="AL2943" t="s">
        <v>49</v>
      </c>
      <c r="AN2943" t="s">
        <v>95</v>
      </c>
      <c r="AO2943">
        <v>100</v>
      </c>
      <c r="AP2943" t="s">
        <v>48</v>
      </c>
      <c r="AQ2943" t="s">
        <v>8830</v>
      </c>
      <c r="AR2943" t="s">
        <v>8828</v>
      </c>
      <c r="AS2943" t="s">
        <v>8828</v>
      </c>
      <c r="AT2943" t="s">
        <v>8828</v>
      </c>
      <c r="AU2943" t="s">
        <v>8828</v>
      </c>
      <c r="AW2943">
        <v>2</v>
      </c>
      <c r="AX2943" t="s">
        <v>8891</v>
      </c>
      <c r="AY2943" t="s">
        <v>8886</v>
      </c>
      <c r="AZ2943" t="s">
        <v>8884</v>
      </c>
      <c r="BA2943" t="s">
        <v>8881</v>
      </c>
    </row>
    <row r="2944" spans="1:53" x14ac:dyDescent="0.2">
      <c r="A2944" t="s">
        <v>5642</v>
      </c>
      <c r="B2944" t="s">
        <v>5642</v>
      </c>
      <c r="E2944" t="s">
        <v>109</v>
      </c>
      <c r="G2944" t="s">
        <v>31</v>
      </c>
      <c r="H2944" t="s">
        <v>153</v>
      </c>
      <c r="I2944" t="s">
        <v>215</v>
      </c>
      <c r="J2944" t="s">
        <v>56</v>
      </c>
      <c r="K2944" t="s">
        <v>85</v>
      </c>
      <c r="L2944" t="s">
        <v>85</v>
      </c>
      <c r="M2944" t="s">
        <v>86</v>
      </c>
      <c r="N2944" t="s">
        <v>37</v>
      </c>
      <c r="O2944" t="s">
        <v>38</v>
      </c>
      <c r="P2944" t="s">
        <v>39</v>
      </c>
      <c r="Q2944" t="s">
        <v>138</v>
      </c>
      <c r="R2944" t="s">
        <v>8814</v>
      </c>
      <c r="S2944" t="s">
        <v>455</v>
      </c>
      <c r="T2944" t="s">
        <v>8843</v>
      </c>
      <c r="U2944" s="3">
        <v>45735</v>
      </c>
      <c r="V2944" t="s">
        <v>103</v>
      </c>
      <c r="W2944">
        <v>120</v>
      </c>
      <c r="X2944" t="s">
        <v>80</v>
      </c>
      <c r="Y2944">
        <v>48</v>
      </c>
      <c r="AB2944" s="3"/>
      <c r="AC2944" t="s">
        <v>131</v>
      </c>
      <c r="AD2944" t="s">
        <v>123</v>
      </c>
      <c r="AE2944">
        <v>2</v>
      </c>
      <c r="AF2944">
        <v>2</v>
      </c>
      <c r="AG2944" t="s">
        <v>178</v>
      </c>
      <c r="AH2944" t="s">
        <v>47</v>
      </c>
      <c r="AI2944" t="s">
        <v>133</v>
      </c>
      <c r="AJ2944" t="s">
        <v>8821</v>
      </c>
      <c r="AK2944" t="s">
        <v>69</v>
      </c>
      <c r="AL2944" t="s">
        <v>49</v>
      </c>
      <c r="AN2944">
        <v>50</v>
      </c>
      <c r="AO2944">
        <v>50</v>
      </c>
      <c r="AP2944" t="s">
        <v>48</v>
      </c>
      <c r="AQ2944" t="s">
        <v>8830</v>
      </c>
      <c r="AR2944" t="s">
        <v>8828</v>
      </c>
      <c r="AS2944" t="s">
        <v>8828</v>
      </c>
      <c r="AT2944" t="s">
        <v>8828</v>
      </c>
      <c r="AU2944" t="s">
        <v>8828</v>
      </c>
      <c r="AW2944">
        <v>48</v>
      </c>
      <c r="AY2944" t="s">
        <v>8882</v>
      </c>
      <c r="AZ2944" t="s">
        <v>8887</v>
      </c>
      <c r="BA2944" t="s">
        <v>8883</v>
      </c>
    </row>
    <row r="2945" spans="1:53" x14ac:dyDescent="0.2">
      <c r="A2945" t="s">
        <v>5643</v>
      </c>
      <c r="B2945" t="s">
        <v>5643</v>
      </c>
      <c r="C2945" t="s">
        <v>3253</v>
      </c>
      <c r="E2945">
        <v>26</v>
      </c>
      <c r="F2945">
        <v>26</v>
      </c>
      <c r="G2945" t="s">
        <v>31</v>
      </c>
      <c r="H2945" t="s">
        <v>32</v>
      </c>
      <c r="I2945" t="s">
        <v>117</v>
      </c>
      <c r="J2945" t="s">
        <v>136</v>
      </c>
      <c r="K2945" t="s">
        <v>100</v>
      </c>
      <c r="L2945" t="s">
        <v>8807</v>
      </c>
      <c r="M2945" t="s">
        <v>56</v>
      </c>
      <c r="N2945" t="s">
        <v>57</v>
      </c>
      <c r="O2945" t="s">
        <v>118</v>
      </c>
      <c r="P2945" t="s">
        <v>39</v>
      </c>
      <c r="Q2945" t="s">
        <v>190</v>
      </c>
      <c r="R2945" t="s">
        <v>8814</v>
      </c>
      <c r="S2945" t="s">
        <v>2037</v>
      </c>
      <c r="T2945" t="s">
        <v>8843</v>
      </c>
      <c r="U2945" s="3">
        <v>45663</v>
      </c>
      <c r="V2945" t="s">
        <v>103</v>
      </c>
      <c r="W2945">
        <v>120</v>
      </c>
      <c r="X2945" t="s">
        <v>62</v>
      </c>
      <c r="Y2945">
        <v>5</v>
      </c>
      <c r="Z2945" t="s">
        <v>749</v>
      </c>
      <c r="AA2945" t="s">
        <v>8843</v>
      </c>
      <c r="AB2945" s="3">
        <v>45756</v>
      </c>
      <c r="AC2945" t="s">
        <v>122</v>
      </c>
      <c r="AD2945" t="s">
        <v>45</v>
      </c>
      <c r="AE2945">
        <v>0</v>
      </c>
      <c r="AF2945">
        <v>0</v>
      </c>
      <c r="AG2945" t="s">
        <v>46</v>
      </c>
      <c r="AH2945" t="s">
        <v>82</v>
      </c>
      <c r="AI2945">
        <v>5</v>
      </c>
      <c r="AJ2945" t="s">
        <v>8821</v>
      </c>
      <c r="AK2945" t="s">
        <v>48</v>
      </c>
      <c r="AL2945" t="s">
        <v>49</v>
      </c>
      <c r="AN2945">
        <v>10</v>
      </c>
      <c r="AO2945">
        <v>10</v>
      </c>
      <c r="AP2945" t="s">
        <v>69</v>
      </c>
      <c r="AQ2945" t="s">
        <v>8829</v>
      </c>
      <c r="AR2945" t="s">
        <v>8832</v>
      </c>
      <c r="AS2945" t="s">
        <v>8836</v>
      </c>
      <c r="AT2945" t="s">
        <v>8839</v>
      </c>
      <c r="AU2945" t="s">
        <v>8828</v>
      </c>
      <c r="AV2945" t="s">
        <v>69</v>
      </c>
      <c r="AX2945" t="s">
        <v>8888</v>
      </c>
      <c r="AY2945" t="s">
        <v>8882</v>
      </c>
      <c r="BA2945" t="s">
        <v>8879</v>
      </c>
    </row>
    <row r="2946" spans="1:53" x14ac:dyDescent="0.2">
      <c r="A2946" t="s">
        <v>5644</v>
      </c>
      <c r="B2946" t="s">
        <v>5644</v>
      </c>
      <c r="C2946" t="s">
        <v>927</v>
      </c>
      <c r="D2946" t="s">
        <v>5645</v>
      </c>
      <c r="E2946" t="s">
        <v>109</v>
      </c>
      <c r="G2946" t="s">
        <v>31</v>
      </c>
      <c r="H2946" t="s">
        <v>153</v>
      </c>
      <c r="I2946" t="s">
        <v>215</v>
      </c>
      <c r="J2946" t="s">
        <v>56</v>
      </c>
      <c r="K2946" t="s">
        <v>85</v>
      </c>
      <c r="L2946" t="s">
        <v>85</v>
      </c>
      <c r="M2946" t="s">
        <v>56</v>
      </c>
      <c r="N2946" t="s">
        <v>77</v>
      </c>
      <c r="O2946" t="s">
        <v>78</v>
      </c>
      <c r="P2946" t="s">
        <v>59</v>
      </c>
      <c r="Q2946" t="s">
        <v>190</v>
      </c>
      <c r="R2946" t="s">
        <v>8814</v>
      </c>
      <c r="S2946" t="s">
        <v>1363</v>
      </c>
      <c r="T2946" t="s">
        <v>8843</v>
      </c>
      <c r="U2946" s="3">
        <v>45674</v>
      </c>
      <c r="V2946" t="s">
        <v>121</v>
      </c>
      <c r="W2946">
        <v>30</v>
      </c>
      <c r="X2946" t="s">
        <v>80</v>
      </c>
      <c r="Y2946">
        <v>48</v>
      </c>
      <c r="AB2946" s="3"/>
      <c r="AC2946" t="s">
        <v>122</v>
      </c>
      <c r="AD2946" t="s">
        <v>114</v>
      </c>
      <c r="AE2946">
        <v>3</v>
      </c>
      <c r="AF2946">
        <v>3</v>
      </c>
      <c r="AG2946" t="s">
        <v>105</v>
      </c>
      <c r="AH2946" t="s">
        <v>66</v>
      </c>
      <c r="AI2946">
        <v>3</v>
      </c>
      <c r="AJ2946" t="s">
        <v>8820</v>
      </c>
      <c r="AK2946" t="s">
        <v>48</v>
      </c>
      <c r="AL2946" t="s">
        <v>49</v>
      </c>
      <c r="AN2946">
        <v>20</v>
      </c>
      <c r="AO2946">
        <v>20</v>
      </c>
      <c r="AP2946" t="s">
        <v>69</v>
      </c>
      <c r="AQ2946" t="s">
        <v>8828</v>
      </c>
      <c r="AR2946" t="s">
        <v>8832</v>
      </c>
      <c r="AS2946" t="s">
        <v>8828</v>
      </c>
      <c r="AT2946" t="s">
        <v>8839</v>
      </c>
      <c r="AU2946" t="s">
        <v>8828</v>
      </c>
      <c r="AY2946" t="s">
        <v>8878</v>
      </c>
      <c r="BA2946" t="s">
        <v>8879</v>
      </c>
    </row>
    <row r="2947" spans="1:53" x14ac:dyDescent="0.2">
      <c r="A2947" t="s">
        <v>5646</v>
      </c>
      <c r="B2947" t="s">
        <v>8423</v>
      </c>
      <c r="C2947" t="s">
        <v>4760</v>
      </c>
      <c r="D2947" t="s">
        <v>2088</v>
      </c>
      <c r="E2947" t="s">
        <v>109</v>
      </c>
      <c r="G2947" t="s">
        <v>84</v>
      </c>
      <c r="H2947" t="s">
        <v>153</v>
      </c>
      <c r="I2947" t="s">
        <v>218</v>
      </c>
      <c r="J2947" t="s">
        <v>56</v>
      </c>
      <c r="K2947" t="s">
        <v>75</v>
      </c>
      <c r="L2947" t="s">
        <v>75</v>
      </c>
      <c r="M2947" t="s">
        <v>56</v>
      </c>
      <c r="N2947" t="s">
        <v>37</v>
      </c>
      <c r="O2947" t="s">
        <v>38</v>
      </c>
      <c r="P2947" t="s">
        <v>204</v>
      </c>
      <c r="Q2947" t="s">
        <v>138</v>
      </c>
      <c r="R2947" t="s">
        <v>8814</v>
      </c>
      <c r="S2947" t="s">
        <v>604</v>
      </c>
      <c r="T2947" t="s">
        <v>8845</v>
      </c>
      <c r="U2947" s="3">
        <v>45696</v>
      </c>
      <c r="V2947" t="s">
        <v>103</v>
      </c>
      <c r="W2947">
        <v>120</v>
      </c>
      <c r="X2947" t="s">
        <v>62</v>
      </c>
      <c r="Y2947">
        <v>5</v>
      </c>
      <c r="AB2947" s="3"/>
      <c r="AC2947" t="s">
        <v>113</v>
      </c>
      <c r="AD2947" t="s">
        <v>45</v>
      </c>
      <c r="AE2947">
        <v>1</v>
      </c>
      <c r="AF2947">
        <v>1</v>
      </c>
      <c r="AG2947" t="s">
        <v>46</v>
      </c>
      <c r="AH2947" t="s">
        <v>47</v>
      </c>
      <c r="AI2947" t="s">
        <v>151</v>
      </c>
      <c r="AJ2947" t="s">
        <v>8821</v>
      </c>
      <c r="AK2947" t="s">
        <v>48</v>
      </c>
      <c r="AN2947">
        <v>50</v>
      </c>
      <c r="AO2947">
        <v>50</v>
      </c>
      <c r="AP2947" t="s">
        <v>48</v>
      </c>
      <c r="AQ2947" t="s">
        <v>8828</v>
      </c>
      <c r="AR2947" t="s">
        <v>8832</v>
      </c>
      <c r="AS2947" t="s">
        <v>8835</v>
      </c>
      <c r="AT2947" t="s">
        <v>8828</v>
      </c>
      <c r="AU2947" t="s">
        <v>8828</v>
      </c>
      <c r="AY2947" t="s">
        <v>8882</v>
      </c>
      <c r="BA2947" t="s">
        <v>8883</v>
      </c>
    </row>
    <row r="2948" spans="1:53" x14ac:dyDescent="0.2">
      <c r="A2948" t="s">
        <v>5647</v>
      </c>
      <c r="B2948" t="s">
        <v>5647</v>
      </c>
      <c r="C2948" t="s">
        <v>1487</v>
      </c>
      <c r="E2948">
        <v>71</v>
      </c>
      <c r="F2948">
        <v>71</v>
      </c>
      <c r="G2948" t="s">
        <v>31</v>
      </c>
      <c r="H2948" t="s">
        <v>73</v>
      </c>
      <c r="I2948" t="s">
        <v>142</v>
      </c>
      <c r="J2948" t="s">
        <v>34</v>
      </c>
      <c r="K2948" t="s">
        <v>75</v>
      </c>
      <c r="L2948" t="s">
        <v>75</v>
      </c>
      <c r="M2948" t="s">
        <v>86</v>
      </c>
      <c r="N2948" t="s">
        <v>101</v>
      </c>
      <c r="O2948" t="s">
        <v>58</v>
      </c>
      <c r="P2948" t="s">
        <v>204</v>
      </c>
      <c r="Q2948" t="s">
        <v>94</v>
      </c>
      <c r="R2948" t="s">
        <v>8812</v>
      </c>
      <c r="S2948" t="s">
        <v>1117</v>
      </c>
      <c r="T2948" t="s">
        <v>8843</v>
      </c>
      <c r="U2948" s="3">
        <v>45824</v>
      </c>
      <c r="V2948" t="s">
        <v>121</v>
      </c>
      <c r="W2948">
        <v>30</v>
      </c>
      <c r="X2948" t="s">
        <v>62</v>
      </c>
      <c r="Y2948">
        <v>5</v>
      </c>
      <c r="Z2948" t="s">
        <v>129</v>
      </c>
      <c r="AA2948" t="s">
        <v>8844</v>
      </c>
      <c r="AB2948" s="3">
        <v>45675</v>
      </c>
      <c r="AC2948" t="s">
        <v>122</v>
      </c>
      <c r="AD2948" t="s">
        <v>114</v>
      </c>
      <c r="AE2948" t="s">
        <v>93</v>
      </c>
      <c r="AF2948">
        <v>1</v>
      </c>
      <c r="AG2948" t="s">
        <v>178</v>
      </c>
      <c r="AH2948" t="s">
        <v>82</v>
      </c>
      <c r="AI2948">
        <v>1</v>
      </c>
      <c r="AJ2948" t="s">
        <v>8819</v>
      </c>
      <c r="AL2948" t="s">
        <v>49</v>
      </c>
      <c r="AN2948">
        <v>20</v>
      </c>
      <c r="AO2948">
        <v>20</v>
      </c>
      <c r="AP2948" t="s">
        <v>48</v>
      </c>
      <c r="AQ2948" t="s">
        <v>8829</v>
      </c>
      <c r="AR2948" t="s">
        <v>8832</v>
      </c>
      <c r="AS2948" t="s">
        <v>8836</v>
      </c>
      <c r="AT2948" t="s">
        <v>8828</v>
      </c>
      <c r="AU2948" t="s">
        <v>8828</v>
      </c>
      <c r="AV2948" t="s">
        <v>48</v>
      </c>
      <c r="AX2948" t="s">
        <v>8889</v>
      </c>
      <c r="AY2948" t="s">
        <v>8878</v>
      </c>
      <c r="BA2948" t="s">
        <v>8879</v>
      </c>
    </row>
    <row r="2949" spans="1:53" x14ac:dyDescent="0.2">
      <c r="A2949" t="s">
        <v>5648</v>
      </c>
      <c r="B2949" t="s">
        <v>8424</v>
      </c>
      <c r="C2949" t="s">
        <v>4077</v>
      </c>
      <c r="D2949" t="s">
        <v>5649</v>
      </c>
      <c r="E2949" t="s">
        <v>109</v>
      </c>
      <c r="G2949" t="s">
        <v>31</v>
      </c>
      <c r="H2949" t="s">
        <v>153</v>
      </c>
      <c r="I2949" t="s">
        <v>154</v>
      </c>
      <c r="J2949" t="s">
        <v>55</v>
      </c>
      <c r="K2949" t="s">
        <v>100</v>
      </c>
      <c r="L2949" t="s">
        <v>8807</v>
      </c>
      <c r="M2949" t="s">
        <v>76</v>
      </c>
      <c r="N2949" t="s">
        <v>37</v>
      </c>
      <c r="O2949" t="s">
        <v>155</v>
      </c>
      <c r="P2949" t="s">
        <v>204</v>
      </c>
      <c r="S2949" t="s">
        <v>2037</v>
      </c>
      <c r="T2949" t="s">
        <v>8843</v>
      </c>
      <c r="U2949" s="3">
        <v>45663</v>
      </c>
      <c r="V2949" t="s">
        <v>121</v>
      </c>
      <c r="W2949">
        <v>30</v>
      </c>
      <c r="X2949" t="s">
        <v>43</v>
      </c>
      <c r="Y2949">
        <v>2</v>
      </c>
      <c r="AB2949" s="3"/>
      <c r="AC2949" t="s">
        <v>122</v>
      </c>
      <c r="AD2949" t="s">
        <v>45</v>
      </c>
      <c r="AE2949">
        <v>3</v>
      </c>
      <c r="AF2949">
        <v>3</v>
      </c>
      <c r="AG2949" t="s">
        <v>124</v>
      </c>
      <c r="AH2949" t="s">
        <v>125</v>
      </c>
      <c r="AI2949">
        <v>1</v>
      </c>
      <c r="AJ2949" t="s">
        <v>8819</v>
      </c>
      <c r="AN2949">
        <v>20</v>
      </c>
      <c r="AO2949">
        <v>20</v>
      </c>
      <c r="AP2949" t="s">
        <v>48</v>
      </c>
      <c r="AQ2949" t="s">
        <v>8828</v>
      </c>
      <c r="AR2949" t="s">
        <v>8832</v>
      </c>
      <c r="AS2949" t="s">
        <v>8837</v>
      </c>
      <c r="AT2949" t="s">
        <v>8828</v>
      </c>
      <c r="AU2949" t="s">
        <v>8828</v>
      </c>
      <c r="AY2949" t="s">
        <v>8878</v>
      </c>
      <c r="BA2949" t="s">
        <v>8879</v>
      </c>
    </row>
    <row r="2950" spans="1:53" x14ac:dyDescent="0.2">
      <c r="A2950" t="s">
        <v>5650</v>
      </c>
      <c r="B2950" t="s">
        <v>8425</v>
      </c>
      <c r="E2950" t="s">
        <v>109</v>
      </c>
      <c r="G2950" t="s">
        <v>31</v>
      </c>
      <c r="H2950" t="s">
        <v>53</v>
      </c>
      <c r="I2950" t="s">
        <v>54</v>
      </c>
      <c r="J2950" t="s">
        <v>34</v>
      </c>
      <c r="K2950" t="s">
        <v>85</v>
      </c>
      <c r="L2950" t="s">
        <v>85</v>
      </c>
      <c r="M2950" t="s">
        <v>56</v>
      </c>
      <c r="N2950" t="s">
        <v>87</v>
      </c>
      <c r="O2950" t="s">
        <v>78</v>
      </c>
      <c r="P2950" t="s">
        <v>39</v>
      </c>
      <c r="Q2950" t="s">
        <v>94</v>
      </c>
      <c r="R2950" t="s">
        <v>8812</v>
      </c>
      <c r="S2950" t="s">
        <v>2102</v>
      </c>
      <c r="T2950" t="s">
        <v>8843</v>
      </c>
      <c r="U2950" s="3">
        <v>45677</v>
      </c>
      <c r="V2950" t="s">
        <v>226</v>
      </c>
      <c r="W2950">
        <v>60</v>
      </c>
      <c r="X2950" t="s">
        <v>163</v>
      </c>
      <c r="Z2950" t="s">
        <v>321</v>
      </c>
      <c r="AA2950" t="s">
        <v>8845</v>
      </c>
      <c r="AB2950" s="3">
        <v>45789</v>
      </c>
      <c r="AC2950" t="s">
        <v>44</v>
      </c>
      <c r="AD2950" t="s">
        <v>123</v>
      </c>
      <c r="AE2950">
        <v>1</v>
      </c>
      <c r="AF2950">
        <v>1</v>
      </c>
      <c r="AG2950" t="s">
        <v>105</v>
      </c>
      <c r="AH2950" t="s">
        <v>125</v>
      </c>
      <c r="AI2950">
        <v>4</v>
      </c>
      <c r="AJ2950" t="s">
        <v>8821</v>
      </c>
      <c r="AK2950" t="s">
        <v>69</v>
      </c>
      <c r="AL2950" t="s">
        <v>94</v>
      </c>
      <c r="AM2950" t="s">
        <v>8812</v>
      </c>
      <c r="AN2950" t="s">
        <v>95</v>
      </c>
      <c r="AO2950">
        <v>100</v>
      </c>
      <c r="AP2950" t="s">
        <v>48</v>
      </c>
      <c r="AQ2950" t="s">
        <v>8829</v>
      </c>
      <c r="AR2950" t="s">
        <v>8828</v>
      </c>
      <c r="AS2950" t="s">
        <v>8837</v>
      </c>
      <c r="AT2950" t="s">
        <v>8828</v>
      </c>
      <c r="AU2950" t="s">
        <v>8828</v>
      </c>
      <c r="AV2950" t="s">
        <v>69</v>
      </c>
      <c r="AY2950" t="s">
        <v>8886</v>
      </c>
      <c r="BA2950" t="s">
        <v>8881</v>
      </c>
    </row>
    <row r="2951" spans="1:53" x14ac:dyDescent="0.2">
      <c r="A2951" t="s">
        <v>5651</v>
      </c>
      <c r="B2951" t="s">
        <v>8426</v>
      </c>
      <c r="E2951">
        <v>83</v>
      </c>
      <c r="F2951">
        <v>83</v>
      </c>
      <c r="G2951" t="s">
        <v>31</v>
      </c>
      <c r="H2951" t="s">
        <v>73</v>
      </c>
      <c r="I2951" t="s">
        <v>74</v>
      </c>
      <c r="J2951" t="s">
        <v>34</v>
      </c>
      <c r="K2951" t="s">
        <v>100</v>
      </c>
      <c r="L2951" t="s">
        <v>8807</v>
      </c>
      <c r="M2951" t="s">
        <v>56</v>
      </c>
      <c r="N2951" t="s">
        <v>87</v>
      </c>
      <c r="O2951" t="s">
        <v>78</v>
      </c>
      <c r="P2951" t="s">
        <v>181</v>
      </c>
      <c r="Q2951" t="s">
        <v>60</v>
      </c>
      <c r="R2951" t="s">
        <v>8810</v>
      </c>
      <c r="S2951" t="s">
        <v>3031</v>
      </c>
      <c r="T2951" t="s">
        <v>8845</v>
      </c>
      <c r="U2951" s="3">
        <v>45672</v>
      </c>
      <c r="V2951" t="s">
        <v>121</v>
      </c>
      <c r="W2951">
        <v>30</v>
      </c>
      <c r="X2951" t="s">
        <v>171</v>
      </c>
      <c r="Y2951">
        <v>24</v>
      </c>
      <c r="AB2951" s="3"/>
      <c r="AC2951" t="s">
        <v>131</v>
      </c>
      <c r="AD2951" t="s">
        <v>45</v>
      </c>
      <c r="AE2951">
        <v>2</v>
      </c>
      <c r="AF2951">
        <v>2</v>
      </c>
      <c r="AG2951" t="s">
        <v>65</v>
      </c>
      <c r="AH2951" t="s">
        <v>82</v>
      </c>
      <c r="AI2951">
        <v>5</v>
      </c>
      <c r="AJ2951" t="s">
        <v>8821</v>
      </c>
      <c r="AK2951" t="s">
        <v>48</v>
      </c>
      <c r="AL2951" t="s">
        <v>175</v>
      </c>
      <c r="AM2951" t="s">
        <v>8824</v>
      </c>
      <c r="AN2951" t="s">
        <v>95</v>
      </c>
      <c r="AO2951">
        <v>100</v>
      </c>
      <c r="AP2951" t="s">
        <v>69</v>
      </c>
      <c r="AQ2951" t="s">
        <v>8830</v>
      </c>
      <c r="AR2951" t="s">
        <v>8828</v>
      </c>
      <c r="AS2951" t="s">
        <v>8828</v>
      </c>
      <c r="AT2951" t="s">
        <v>8828</v>
      </c>
      <c r="AU2951" t="s">
        <v>8828</v>
      </c>
      <c r="AW2951">
        <v>24</v>
      </c>
      <c r="AX2951" t="s">
        <v>8889</v>
      </c>
      <c r="AY2951" t="s">
        <v>8878</v>
      </c>
      <c r="AZ2951" t="s">
        <v>8885</v>
      </c>
      <c r="BA2951" t="s">
        <v>8881</v>
      </c>
    </row>
    <row r="2952" spans="1:53" x14ac:dyDescent="0.2">
      <c r="A2952" t="s">
        <v>5652</v>
      </c>
      <c r="B2952" t="s">
        <v>5652</v>
      </c>
      <c r="C2952" t="s">
        <v>1983</v>
      </c>
      <c r="D2952" t="s">
        <v>5653</v>
      </c>
      <c r="E2952" t="s">
        <v>109</v>
      </c>
      <c r="G2952" t="s">
        <v>84</v>
      </c>
      <c r="H2952" t="s">
        <v>73</v>
      </c>
      <c r="I2952" t="s">
        <v>110</v>
      </c>
      <c r="J2952" t="s">
        <v>55</v>
      </c>
      <c r="K2952" t="s">
        <v>75</v>
      </c>
      <c r="L2952" t="s">
        <v>75</v>
      </c>
      <c r="M2952" t="s">
        <v>86</v>
      </c>
      <c r="N2952" t="s">
        <v>87</v>
      </c>
      <c r="O2952" t="s">
        <v>78</v>
      </c>
      <c r="P2952" t="s">
        <v>88</v>
      </c>
      <c r="Q2952" t="s">
        <v>94</v>
      </c>
      <c r="R2952" t="s">
        <v>8812</v>
      </c>
      <c r="S2952" t="s">
        <v>475</v>
      </c>
      <c r="T2952" t="s">
        <v>8843</v>
      </c>
      <c r="U2952" s="3">
        <v>45746</v>
      </c>
      <c r="V2952" t="s">
        <v>42</v>
      </c>
      <c r="W2952">
        <v>45</v>
      </c>
      <c r="X2952" t="s">
        <v>43</v>
      </c>
      <c r="Y2952">
        <v>2</v>
      </c>
      <c r="AB2952" s="3"/>
      <c r="AC2952" t="s">
        <v>122</v>
      </c>
      <c r="AD2952" t="s">
        <v>45</v>
      </c>
      <c r="AE2952">
        <v>3</v>
      </c>
      <c r="AF2952">
        <v>3</v>
      </c>
      <c r="AG2952" t="s">
        <v>196</v>
      </c>
      <c r="AH2952" t="s">
        <v>82</v>
      </c>
      <c r="AI2952">
        <v>1</v>
      </c>
      <c r="AJ2952" t="s">
        <v>8819</v>
      </c>
      <c r="AK2952" t="s">
        <v>69</v>
      </c>
      <c r="AL2952" t="s">
        <v>49</v>
      </c>
      <c r="AN2952">
        <v>50</v>
      </c>
      <c r="AO2952">
        <v>50</v>
      </c>
      <c r="AP2952" t="s">
        <v>48</v>
      </c>
      <c r="AQ2952" t="s">
        <v>8828</v>
      </c>
      <c r="AR2952" t="s">
        <v>8832</v>
      </c>
      <c r="AS2952" t="s">
        <v>8836</v>
      </c>
      <c r="AT2952" t="s">
        <v>8828</v>
      </c>
      <c r="AU2952" t="s">
        <v>8828</v>
      </c>
      <c r="AY2952" t="s">
        <v>8878</v>
      </c>
      <c r="BA2952" t="s">
        <v>8883</v>
      </c>
    </row>
    <row r="2953" spans="1:53" x14ac:dyDescent="0.2">
      <c r="A2953" t="s">
        <v>5654</v>
      </c>
      <c r="B2953" t="s">
        <v>8427</v>
      </c>
      <c r="C2953" t="s">
        <v>4617</v>
      </c>
      <c r="D2953" t="s">
        <v>5655</v>
      </c>
      <c r="E2953" t="s">
        <v>109</v>
      </c>
      <c r="G2953" t="s">
        <v>31</v>
      </c>
      <c r="H2953" t="s">
        <v>53</v>
      </c>
      <c r="I2953" t="s">
        <v>135</v>
      </c>
      <c r="J2953" t="s">
        <v>56</v>
      </c>
      <c r="K2953" t="s">
        <v>100</v>
      </c>
      <c r="L2953" t="s">
        <v>8807</v>
      </c>
      <c r="M2953" t="s">
        <v>76</v>
      </c>
      <c r="N2953" t="s">
        <v>37</v>
      </c>
      <c r="O2953" t="s">
        <v>38</v>
      </c>
      <c r="P2953" t="s">
        <v>39</v>
      </c>
      <c r="Q2953" t="s">
        <v>60</v>
      </c>
      <c r="R2953" t="s">
        <v>8810</v>
      </c>
      <c r="S2953" t="s">
        <v>304</v>
      </c>
      <c r="T2953" t="s">
        <v>8844</v>
      </c>
      <c r="U2953" s="3">
        <v>45799</v>
      </c>
      <c r="V2953" t="s">
        <v>226</v>
      </c>
      <c r="W2953">
        <v>60</v>
      </c>
      <c r="X2953" t="s">
        <v>43</v>
      </c>
      <c r="Y2953">
        <v>2</v>
      </c>
      <c r="Z2953" t="s">
        <v>2373</v>
      </c>
      <c r="AA2953" t="s">
        <v>8843</v>
      </c>
      <c r="AB2953" s="3">
        <v>45822</v>
      </c>
      <c r="AC2953" t="s">
        <v>44</v>
      </c>
      <c r="AD2953" t="s">
        <v>45</v>
      </c>
      <c r="AE2953" t="s">
        <v>93</v>
      </c>
      <c r="AF2953">
        <v>1</v>
      </c>
      <c r="AG2953" t="s">
        <v>105</v>
      </c>
      <c r="AH2953" t="s">
        <v>66</v>
      </c>
      <c r="AI2953">
        <v>4</v>
      </c>
      <c r="AJ2953" t="s">
        <v>8821</v>
      </c>
      <c r="AK2953" t="s">
        <v>69</v>
      </c>
      <c r="AL2953" t="s">
        <v>68</v>
      </c>
      <c r="AM2953" t="s">
        <v>8823</v>
      </c>
      <c r="AN2953" t="s">
        <v>50</v>
      </c>
      <c r="AO2953">
        <v>30</v>
      </c>
      <c r="AP2953" t="s">
        <v>69</v>
      </c>
      <c r="AQ2953" t="s">
        <v>8829</v>
      </c>
      <c r="AR2953" t="s">
        <v>8832</v>
      </c>
      <c r="AS2953" t="s">
        <v>8828</v>
      </c>
      <c r="AT2953" t="s">
        <v>8828</v>
      </c>
      <c r="AU2953" t="s">
        <v>8828</v>
      </c>
      <c r="AV2953" t="s">
        <v>69</v>
      </c>
      <c r="AY2953" t="s">
        <v>8886</v>
      </c>
      <c r="BA2953" t="s">
        <v>8879</v>
      </c>
    </row>
    <row r="2954" spans="1:53" x14ac:dyDescent="0.2">
      <c r="A2954" t="s">
        <v>5656</v>
      </c>
      <c r="B2954" t="s">
        <v>8428</v>
      </c>
      <c r="C2954" t="s">
        <v>5657</v>
      </c>
      <c r="D2954" t="s">
        <v>336</v>
      </c>
      <c r="E2954" t="s">
        <v>109</v>
      </c>
      <c r="G2954" t="s">
        <v>84</v>
      </c>
      <c r="H2954" t="s">
        <v>53</v>
      </c>
      <c r="I2954" t="s">
        <v>54</v>
      </c>
      <c r="J2954" t="s">
        <v>34</v>
      </c>
      <c r="K2954" t="s">
        <v>75</v>
      </c>
      <c r="L2954" t="s">
        <v>75</v>
      </c>
      <c r="M2954" t="s">
        <v>56</v>
      </c>
      <c r="N2954" t="s">
        <v>37</v>
      </c>
      <c r="O2954" t="s">
        <v>155</v>
      </c>
      <c r="P2954" t="s">
        <v>59</v>
      </c>
      <c r="Q2954" t="s">
        <v>40</v>
      </c>
      <c r="R2954" t="s">
        <v>8809</v>
      </c>
      <c r="S2954" t="s">
        <v>2907</v>
      </c>
      <c r="T2954" t="s">
        <v>8844</v>
      </c>
      <c r="U2954" s="3">
        <v>45670</v>
      </c>
      <c r="V2954" t="s">
        <v>42</v>
      </c>
      <c r="W2954">
        <v>45</v>
      </c>
      <c r="X2954" t="s">
        <v>163</v>
      </c>
      <c r="AB2954" s="3"/>
      <c r="AC2954" t="s">
        <v>248</v>
      </c>
      <c r="AD2954" t="s">
        <v>45</v>
      </c>
      <c r="AE2954">
        <v>3</v>
      </c>
      <c r="AF2954">
        <v>3</v>
      </c>
      <c r="AG2954" t="s">
        <v>124</v>
      </c>
      <c r="AH2954" t="s">
        <v>66</v>
      </c>
      <c r="AI2954">
        <v>2</v>
      </c>
      <c r="AJ2954" t="s">
        <v>8819</v>
      </c>
      <c r="AK2954" t="s">
        <v>69</v>
      </c>
      <c r="AL2954" t="s">
        <v>68</v>
      </c>
      <c r="AM2954" t="s">
        <v>8823</v>
      </c>
      <c r="AN2954">
        <v>20</v>
      </c>
      <c r="AO2954">
        <v>20</v>
      </c>
      <c r="AP2954" t="s">
        <v>48</v>
      </c>
      <c r="AQ2954" t="s">
        <v>8830</v>
      </c>
      <c r="AR2954" t="s">
        <v>8833</v>
      </c>
      <c r="AS2954" t="s">
        <v>8828</v>
      </c>
      <c r="AT2954" t="s">
        <v>8828</v>
      </c>
      <c r="AU2954" t="s">
        <v>8828</v>
      </c>
      <c r="AY2954" t="s">
        <v>8878</v>
      </c>
      <c r="BA2954" t="s">
        <v>8879</v>
      </c>
    </row>
    <row r="2955" spans="1:53" x14ac:dyDescent="0.2">
      <c r="A2955" t="s">
        <v>5658</v>
      </c>
      <c r="B2955" t="s">
        <v>5658</v>
      </c>
      <c r="E2955" t="s">
        <v>50</v>
      </c>
      <c r="F2955">
        <v>30</v>
      </c>
      <c r="G2955" t="s">
        <v>31</v>
      </c>
      <c r="H2955" t="s">
        <v>73</v>
      </c>
      <c r="I2955" t="s">
        <v>74</v>
      </c>
      <c r="J2955" t="s">
        <v>55</v>
      </c>
      <c r="K2955" t="s">
        <v>100</v>
      </c>
      <c r="L2955" t="s">
        <v>8807</v>
      </c>
      <c r="M2955" t="s">
        <v>222</v>
      </c>
      <c r="N2955" t="s">
        <v>77</v>
      </c>
      <c r="O2955" t="s">
        <v>38</v>
      </c>
      <c r="P2955" t="s">
        <v>59</v>
      </c>
      <c r="Q2955" t="s">
        <v>60</v>
      </c>
      <c r="R2955" t="s">
        <v>8810</v>
      </c>
      <c r="S2955" t="s">
        <v>3327</v>
      </c>
      <c r="T2955" t="s">
        <v>8844</v>
      </c>
      <c r="U2955" s="3">
        <v>45834</v>
      </c>
      <c r="V2955" t="s">
        <v>121</v>
      </c>
      <c r="W2955">
        <v>30</v>
      </c>
      <c r="X2955" t="s">
        <v>62</v>
      </c>
      <c r="Y2955">
        <v>5</v>
      </c>
      <c r="AB2955" s="3"/>
      <c r="AC2955" t="s">
        <v>44</v>
      </c>
      <c r="AD2955" t="s">
        <v>45</v>
      </c>
      <c r="AE2955">
        <v>1</v>
      </c>
      <c r="AF2955">
        <v>1</v>
      </c>
      <c r="AG2955" t="s">
        <v>160</v>
      </c>
      <c r="AH2955" t="s">
        <v>82</v>
      </c>
      <c r="AI2955">
        <v>4</v>
      </c>
      <c r="AJ2955" t="s">
        <v>8821</v>
      </c>
      <c r="AK2955" t="s">
        <v>69</v>
      </c>
      <c r="AL2955" t="s">
        <v>68</v>
      </c>
      <c r="AM2955" t="s">
        <v>8823</v>
      </c>
      <c r="AN2955" t="s">
        <v>95</v>
      </c>
      <c r="AO2955">
        <v>100</v>
      </c>
      <c r="AP2955" t="s">
        <v>69</v>
      </c>
      <c r="AQ2955" t="s">
        <v>8828</v>
      </c>
      <c r="AR2955" t="s">
        <v>8832</v>
      </c>
      <c r="AS2955" t="s">
        <v>8836</v>
      </c>
      <c r="AT2955" t="s">
        <v>8828</v>
      </c>
      <c r="AU2955" t="s">
        <v>8828</v>
      </c>
      <c r="AX2955" t="s">
        <v>8888</v>
      </c>
      <c r="AY2955" t="s">
        <v>8878</v>
      </c>
      <c r="BA2955" t="s">
        <v>8881</v>
      </c>
    </row>
    <row r="2956" spans="1:53" x14ac:dyDescent="0.2">
      <c r="A2956" t="s">
        <v>5659</v>
      </c>
      <c r="B2956" t="s">
        <v>5659</v>
      </c>
      <c r="C2956" t="s">
        <v>3775</v>
      </c>
      <c r="E2956" t="s">
        <v>109</v>
      </c>
      <c r="G2956" t="s">
        <v>31</v>
      </c>
      <c r="H2956" t="s">
        <v>73</v>
      </c>
      <c r="I2956" t="s">
        <v>142</v>
      </c>
      <c r="J2956" t="s">
        <v>34</v>
      </c>
      <c r="K2956" t="s">
        <v>75</v>
      </c>
      <c r="L2956" t="s">
        <v>75</v>
      </c>
      <c r="M2956" t="s">
        <v>86</v>
      </c>
      <c r="N2956" t="s">
        <v>57</v>
      </c>
      <c r="O2956" t="s">
        <v>78</v>
      </c>
      <c r="P2956" t="s">
        <v>59</v>
      </c>
      <c r="Q2956" t="s">
        <v>190</v>
      </c>
      <c r="R2956" t="s">
        <v>8814</v>
      </c>
      <c r="S2956" t="s">
        <v>1416</v>
      </c>
      <c r="T2956" t="s">
        <v>8843</v>
      </c>
      <c r="U2956" s="3">
        <v>45820</v>
      </c>
      <c r="V2956" t="s">
        <v>42</v>
      </c>
      <c r="W2956">
        <v>45</v>
      </c>
      <c r="X2956" t="s">
        <v>163</v>
      </c>
      <c r="Z2956" t="s">
        <v>2078</v>
      </c>
      <c r="AA2956" t="s">
        <v>8844</v>
      </c>
      <c r="AB2956" s="3">
        <v>45837</v>
      </c>
      <c r="AC2956" t="s">
        <v>248</v>
      </c>
      <c r="AD2956" t="s">
        <v>123</v>
      </c>
      <c r="AE2956">
        <v>3</v>
      </c>
      <c r="AF2956">
        <v>3</v>
      </c>
      <c r="AG2956" t="s">
        <v>46</v>
      </c>
      <c r="AH2956" t="s">
        <v>82</v>
      </c>
      <c r="AI2956">
        <v>3</v>
      </c>
      <c r="AJ2956" t="s">
        <v>8820</v>
      </c>
      <c r="AK2956" t="s">
        <v>48</v>
      </c>
      <c r="AL2956" t="s">
        <v>175</v>
      </c>
      <c r="AM2956" t="s">
        <v>8824</v>
      </c>
      <c r="AN2956" t="s">
        <v>50</v>
      </c>
      <c r="AO2956">
        <v>30</v>
      </c>
      <c r="AP2956" t="s">
        <v>48</v>
      </c>
      <c r="AQ2956" t="s">
        <v>8828</v>
      </c>
      <c r="AR2956" t="s">
        <v>8833</v>
      </c>
      <c r="AS2956" t="s">
        <v>8828</v>
      </c>
      <c r="AT2956" t="s">
        <v>8828</v>
      </c>
      <c r="AU2956" t="s">
        <v>8828</v>
      </c>
      <c r="AV2956" t="s">
        <v>69</v>
      </c>
      <c r="AY2956" t="s">
        <v>8878</v>
      </c>
      <c r="BA2956" t="s">
        <v>8879</v>
      </c>
    </row>
    <row r="2957" spans="1:53" x14ac:dyDescent="0.2">
      <c r="A2957" t="s">
        <v>5660</v>
      </c>
      <c r="B2957" t="s">
        <v>8429</v>
      </c>
      <c r="C2957" t="s">
        <v>4880</v>
      </c>
      <c r="E2957">
        <v>65</v>
      </c>
      <c r="F2957">
        <v>65</v>
      </c>
      <c r="G2957" t="s">
        <v>31</v>
      </c>
      <c r="H2957" t="s">
        <v>73</v>
      </c>
      <c r="I2957" t="s">
        <v>110</v>
      </c>
      <c r="J2957" t="s">
        <v>56</v>
      </c>
      <c r="K2957" t="s">
        <v>100</v>
      </c>
      <c r="L2957" t="s">
        <v>8807</v>
      </c>
      <c r="M2957" t="s">
        <v>86</v>
      </c>
      <c r="N2957" t="s">
        <v>37</v>
      </c>
      <c r="O2957" t="s">
        <v>118</v>
      </c>
      <c r="P2957" t="s">
        <v>204</v>
      </c>
      <c r="Q2957" t="s">
        <v>60</v>
      </c>
      <c r="R2957" t="s">
        <v>8810</v>
      </c>
      <c r="S2957" t="s">
        <v>1538</v>
      </c>
      <c r="T2957" t="s">
        <v>8845</v>
      </c>
      <c r="U2957" s="3">
        <v>45700</v>
      </c>
      <c r="V2957" t="s">
        <v>121</v>
      </c>
      <c r="W2957">
        <v>30</v>
      </c>
      <c r="X2957" t="s">
        <v>80</v>
      </c>
      <c r="Y2957">
        <v>48</v>
      </c>
      <c r="AB2957" s="3"/>
      <c r="AC2957" t="s">
        <v>113</v>
      </c>
      <c r="AD2957" t="s">
        <v>81</v>
      </c>
      <c r="AE2957">
        <v>0</v>
      </c>
      <c r="AF2957">
        <v>0</v>
      </c>
      <c r="AH2957" t="s">
        <v>47</v>
      </c>
      <c r="AI2957">
        <v>5</v>
      </c>
      <c r="AJ2957" t="s">
        <v>8821</v>
      </c>
      <c r="AK2957" t="s">
        <v>69</v>
      </c>
      <c r="AN2957">
        <v>10</v>
      </c>
      <c r="AO2957">
        <v>10</v>
      </c>
      <c r="AP2957" t="s">
        <v>69</v>
      </c>
      <c r="AQ2957" t="s">
        <v>8828</v>
      </c>
      <c r="AR2957" t="s">
        <v>8832</v>
      </c>
      <c r="AS2957" t="s">
        <v>8835</v>
      </c>
      <c r="AT2957" t="s">
        <v>8828</v>
      </c>
      <c r="AU2957" t="s">
        <v>8839</v>
      </c>
      <c r="AX2957" t="s">
        <v>8890</v>
      </c>
      <c r="AY2957" t="s">
        <v>8878</v>
      </c>
      <c r="BA2957" t="s">
        <v>8879</v>
      </c>
    </row>
    <row r="2958" spans="1:53" x14ac:dyDescent="0.2">
      <c r="A2958" t="s">
        <v>5661</v>
      </c>
      <c r="B2958" t="s">
        <v>8430</v>
      </c>
      <c r="D2958" t="s">
        <v>5662</v>
      </c>
      <c r="E2958">
        <v>83</v>
      </c>
      <c r="F2958">
        <v>83</v>
      </c>
      <c r="G2958" t="s">
        <v>84</v>
      </c>
      <c r="H2958" t="s">
        <v>53</v>
      </c>
      <c r="I2958" t="s">
        <v>54</v>
      </c>
      <c r="J2958" t="s">
        <v>136</v>
      </c>
      <c r="K2958" t="s">
        <v>75</v>
      </c>
      <c r="L2958" t="s">
        <v>75</v>
      </c>
      <c r="M2958" t="s">
        <v>222</v>
      </c>
      <c r="N2958" t="s">
        <v>77</v>
      </c>
      <c r="O2958" t="s">
        <v>78</v>
      </c>
      <c r="P2958" t="s">
        <v>88</v>
      </c>
      <c r="Q2958" t="s">
        <v>40</v>
      </c>
      <c r="R2958" t="s">
        <v>8809</v>
      </c>
      <c r="S2958" t="s">
        <v>1828</v>
      </c>
      <c r="T2958" t="s">
        <v>8843</v>
      </c>
      <c r="U2958" s="3">
        <v>45768</v>
      </c>
      <c r="V2958" t="s">
        <v>121</v>
      </c>
      <c r="W2958">
        <v>30</v>
      </c>
      <c r="X2958" t="s">
        <v>62</v>
      </c>
      <c r="Y2958">
        <v>5</v>
      </c>
      <c r="AB2958" s="3"/>
      <c r="AC2958" t="s">
        <v>122</v>
      </c>
      <c r="AD2958" t="s">
        <v>45</v>
      </c>
      <c r="AE2958">
        <v>0</v>
      </c>
      <c r="AF2958">
        <v>0</v>
      </c>
      <c r="AG2958" t="s">
        <v>132</v>
      </c>
      <c r="AH2958" t="s">
        <v>82</v>
      </c>
      <c r="AI2958">
        <v>3</v>
      </c>
      <c r="AJ2958" t="s">
        <v>8820</v>
      </c>
      <c r="AK2958" t="s">
        <v>48</v>
      </c>
      <c r="AL2958" t="s">
        <v>49</v>
      </c>
      <c r="AN2958">
        <v>50</v>
      </c>
      <c r="AO2958">
        <v>50</v>
      </c>
      <c r="AP2958" t="s">
        <v>69</v>
      </c>
      <c r="AQ2958" t="s">
        <v>8828</v>
      </c>
      <c r="AR2958" t="s">
        <v>8832</v>
      </c>
      <c r="AS2958" t="s">
        <v>8836</v>
      </c>
      <c r="AT2958" t="s">
        <v>8839</v>
      </c>
      <c r="AU2958" t="s">
        <v>8828</v>
      </c>
      <c r="AX2958" t="s">
        <v>8889</v>
      </c>
      <c r="AY2958" t="s">
        <v>8878</v>
      </c>
      <c r="BA2958" t="s">
        <v>8883</v>
      </c>
    </row>
    <row r="2959" spans="1:53" x14ac:dyDescent="0.2">
      <c r="A2959" t="s">
        <v>5663</v>
      </c>
      <c r="B2959" t="s">
        <v>8431</v>
      </c>
      <c r="E2959" t="s">
        <v>50</v>
      </c>
      <c r="F2959">
        <v>30</v>
      </c>
      <c r="G2959" t="s">
        <v>84</v>
      </c>
      <c r="H2959" t="s">
        <v>32</v>
      </c>
      <c r="I2959" t="s">
        <v>185</v>
      </c>
      <c r="J2959" t="s">
        <v>34</v>
      </c>
      <c r="K2959" t="s">
        <v>75</v>
      </c>
      <c r="L2959" t="s">
        <v>75</v>
      </c>
      <c r="M2959" t="s">
        <v>56</v>
      </c>
      <c r="N2959" t="s">
        <v>87</v>
      </c>
      <c r="O2959" t="s">
        <v>38</v>
      </c>
      <c r="P2959" t="s">
        <v>119</v>
      </c>
      <c r="S2959" t="s">
        <v>2222</v>
      </c>
      <c r="T2959" t="s">
        <v>8845</v>
      </c>
      <c r="U2959" s="3">
        <v>45729</v>
      </c>
      <c r="V2959" t="s">
        <v>42</v>
      </c>
      <c r="W2959">
        <v>45</v>
      </c>
      <c r="X2959" t="s">
        <v>62</v>
      </c>
      <c r="Y2959">
        <v>5</v>
      </c>
      <c r="AB2959" s="3"/>
      <c r="AC2959" t="s">
        <v>122</v>
      </c>
      <c r="AD2959" t="s">
        <v>123</v>
      </c>
      <c r="AE2959">
        <v>3</v>
      </c>
      <c r="AF2959">
        <v>3</v>
      </c>
      <c r="AG2959" t="s">
        <v>124</v>
      </c>
      <c r="AH2959" t="s">
        <v>125</v>
      </c>
      <c r="AI2959">
        <v>2</v>
      </c>
      <c r="AJ2959" t="s">
        <v>8819</v>
      </c>
      <c r="AK2959" t="s">
        <v>48</v>
      </c>
      <c r="AL2959" t="s">
        <v>49</v>
      </c>
      <c r="AN2959">
        <v>20</v>
      </c>
      <c r="AO2959">
        <v>20</v>
      </c>
      <c r="AP2959" t="s">
        <v>48</v>
      </c>
      <c r="AQ2959" t="s">
        <v>8828</v>
      </c>
      <c r="AR2959" t="s">
        <v>8832</v>
      </c>
      <c r="AS2959" t="s">
        <v>8837</v>
      </c>
      <c r="AT2959" t="s">
        <v>8828</v>
      </c>
      <c r="AU2959" t="s">
        <v>8828</v>
      </c>
      <c r="AX2959" t="s">
        <v>8888</v>
      </c>
      <c r="AY2959" t="s">
        <v>8878</v>
      </c>
      <c r="BA2959" t="s">
        <v>8879</v>
      </c>
    </row>
    <row r="2960" spans="1:53" x14ac:dyDescent="0.2">
      <c r="A2960" t="s">
        <v>5664</v>
      </c>
      <c r="B2960" t="s">
        <v>8432</v>
      </c>
      <c r="C2960" t="s">
        <v>713</v>
      </c>
      <c r="E2960">
        <v>19</v>
      </c>
      <c r="F2960">
        <v>19</v>
      </c>
      <c r="G2960" t="s">
        <v>84</v>
      </c>
      <c r="H2960" t="s">
        <v>153</v>
      </c>
      <c r="I2960" t="s">
        <v>218</v>
      </c>
      <c r="J2960" t="s">
        <v>56</v>
      </c>
      <c r="K2960" t="s">
        <v>100</v>
      </c>
      <c r="L2960" t="s">
        <v>8807</v>
      </c>
      <c r="M2960" t="s">
        <v>86</v>
      </c>
      <c r="N2960" t="s">
        <v>77</v>
      </c>
      <c r="O2960" t="s">
        <v>38</v>
      </c>
      <c r="P2960" t="s">
        <v>204</v>
      </c>
      <c r="Q2960" t="s">
        <v>60</v>
      </c>
      <c r="R2960" t="s">
        <v>8810</v>
      </c>
      <c r="S2960" t="s">
        <v>1389</v>
      </c>
      <c r="T2960" t="s">
        <v>8844</v>
      </c>
      <c r="U2960" s="3">
        <v>45695</v>
      </c>
      <c r="V2960" t="s">
        <v>121</v>
      </c>
      <c r="W2960">
        <v>30</v>
      </c>
      <c r="X2960" t="s">
        <v>171</v>
      </c>
      <c r="Y2960">
        <v>24</v>
      </c>
      <c r="Z2960" t="s">
        <v>3156</v>
      </c>
      <c r="AA2960" t="s">
        <v>8843</v>
      </c>
      <c r="AB2960" s="3">
        <v>45753</v>
      </c>
      <c r="AC2960" t="s">
        <v>131</v>
      </c>
      <c r="AD2960" t="s">
        <v>114</v>
      </c>
      <c r="AE2960">
        <v>1</v>
      </c>
      <c r="AF2960">
        <v>1</v>
      </c>
      <c r="AH2960" t="s">
        <v>47</v>
      </c>
      <c r="AI2960" t="s">
        <v>133</v>
      </c>
      <c r="AJ2960" t="s">
        <v>8821</v>
      </c>
      <c r="AL2960" t="s">
        <v>138</v>
      </c>
      <c r="AM2960" t="s">
        <v>8814</v>
      </c>
      <c r="AN2960">
        <v>20</v>
      </c>
      <c r="AO2960">
        <v>20</v>
      </c>
      <c r="AP2960" t="s">
        <v>69</v>
      </c>
      <c r="AQ2960" t="s">
        <v>8828</v>
      </c>
      <c r="AR2960" t="s">
        <v>8828</v>
      </c>
      <c r="AS2960" t="s">
        <v>8828</v>
      </c>
      <c r="AT2960" t="s">
        <v>8828</v>
      </c>
      <c r="AU2960" t="s">
        <v>8839</v>
      </c>
      <c r="AV2960" t="s">
        <v>69</v>
      </c>
      <c r="AW2960">
        <v>24</v>
      </c>
      <c r="AX2960" t="s">
        <v>8888</v>
      </c>
      <c r="AY2960" t="s">
        <v>8878</v>
      </c>
      <c r="AZ2960" t="s">
        <v>8885</v>
      </c>
      <c r="BA2960" t="s">
        <v>8879</v>
      </c>
    </row>
    <row r="2961" spans="1:53" x14ac:dyDescent="0.2">
      <c r="A2961" t="s">
        <v>5665</v>
      </c>
      <c r="B2961" t="s">
        <v>5665</v>
      </c>
      <c r="C2961" t="s">
        <v>4833</v>
      </c>
      <c r="D2961" t="s">
        <v>5666</v>
      </c>
      <c r="E2961" t="s">
        <v>109</v>
      </c>
      <c r="G2961" t="s">
        <v>84</v>
      </c>
      <c r="H2961" t="s">
        <v>73</v>
      </c>
      <c r="I2961" t="s">
        <v>74</v>
      </c>
      <c r="J2961" t="s">
        <v>34</v>
      </c>
      <c r="K2961" t="s">
        <v>85</v>
      </c>
      <c r="L2961" t="s">
        <v>85</v>
      </c>
      <c r="M2961" t="s">
        <v>36</v>
      </c>
      <c r="N2961" t="s">
        <v>87</v>
      </c>
      <c r="O2961" t="s">
        <v>38</v>
      </c>
      <c r="P2961" t="s">
        <v>59</v>
      </c>
      <c r="Q2961" t="s">
        <v>60</v>
      </c>
      <c r="R2961" t="s">
        <v>8810</v>
      </c>
      <c r="S2961" t="s">
        <v>416</v>
      </c>
      <c r="T2961" t="s">
        <v>8845</v>
      </c>
      <c r="U2961" s="3">
        <v>45788</v>
      </c>
      <c r="V2961" t="s">
        <v>121</v>
      </c>
      <c r="W2961">
        <v>30</v>
      </c>
      <c r="X2961" t="s">
        <v>62</v>
      </c>
      <c r="Y2961">
        <v>5</v>
      </c>
      <c r="AB2961" s="3"/>
      <c r="AC2961" t="s">
        <v>44</v>
      </c>
      <c r="AD2961" t="s">
        <v>123</v>
      </c>
      <c r="AE2961">
        <v>1</v>
      </c>
      <c r="AF2961">
        <v>1</v>
      </c>
      <c r="AH2961" t="s">
        <v>47</v>
      </c>
      <c r="AI2961">
        <v>4</v>
      </c>
      <c r="AJ2961" t="s">
        <v>8821</v>
      </c>
      <c r="AK2961" t="s">
        <v>48</v>
      </c>
      <c r="AN2961" t="s">
        <v>95</v>
      </c>
      <c r="AO2961">
        <v>100</v>
      </c>
      <c r="AP2961" t="s">
        <v>69</v>
      </c>
      <c r="AQ2961" t="s">
        <v>8828</v>
      </c>
      <c r="AR2961" t="s">
        <v>8832</v>
      </c>
      <c r="AS2961" t="s">
        <v>8835</v>
      </c>
      <c r="AT2961" t="s">
        <v>8828</v>
      </c>
      <c r="AU2961" t="s">
        <v>8828</v>
      </c>
      <c r="AY2961" t="s">
        <v>8878</v>
      </c>
      <c r="BA2961" t="s">
        <v>8881</v>
      </c>
    </row>
    <row r="2962" spans="1:53" x14ac:dyDescent="0.2">
      <c r="A2962" t="s">
        <v>5667</v>
      </c>
      <c r="B2962" t="s">
        <v>5667</v>
      </c>
      <c r="D2962" t="s">
        <v>5668</v>
      </c>
      <c r="E2962" t="s">
        <v>50</v>
      </c>
      <c r="F2962">
        <v>30</v>
      </c>
      <c r="G2962" t="s">
        <v>31</v>
      </c>
      <c r="H2962" t="s">
        <v>53</v>
      </c>
      <c r="I2962" t="s">
        <v>148</v>
      </c>
      <c r="J2962" t="s">
        <v>34</v>
      </c>
      <c r="K2962" t="s">
        <v>75</v>
      </c>
      <c r="L2962" t="s">
        <v>75</v>
      </c>
      <c r="M2962" t="s">
        <v>76</v>
      </c>
      <c r="N2962" t="s">
        <v>37</v>
      </c>
      <c r="O2962" t="s">
        <v>155</v>
      </c>
      <c r="P2962" t="s">
        <v>59</v>
      </c>
      <c r="Q2962" t="s">
        <v>190</v>
      </c>
      <c r="R2962" t="s">
        <v>8814</v>
      </c>
      <c r="S2962" t="s">
        <v>4129</v>
      </c>
      <c r="T2962" t="s">
        <v>8844</v>
      </c>
      <c r="U2962" s="3">
        <v>45786</v>
      </c>
      <c r="V2962" t="s">
        <v>121</v>
      </c>
      <c r="W2962">
        <v>30</v>
      </c>
      <c r="X2962" t="s">
        <v>43</v>
      </c>
      <c r="Y2962">
        <v>2</v>
      </c>
      <c r="Z2962" t="s">
        <v>324</v>
      </c>
      <c r="AA2962" t="s">
        <v>8844</v>
      </c>
      <c r="AB2962" s="3">
        <v>45819</v>
      </c>
      <c r="AC2962" t="s">
        <v>248</v>
      </c>
      <c r="AD2962" t="s">
        <v>114</v>
      </c>
      <c r="AE2962">
        <v>3</v>
      </c>
      <c r="AF2962">
        <v>3</v>
      </c>
      <c r="AG2962" t="s">
        <v>160</v>
      </c>
      <c r="AH2962" t="s">
        <v>82</v>
      </c>
      <c r="AI2962">
        <v>1</v>
      </c>
      <c r="AJ2962" t="s">
        <v>8819</v>
      </c>
      <c r="AK2962" t="s">
        <v>48</v>
      </c>
      <c r="AL2962" t="s">
        <v>68</v>
      </c>
      <c r="AM2962" t="s">
        <v>8823</v>
      </c>
      <c r="AN2962">
        <v>10</v>
      </c>
      <c r="AO2962">
        <v>10</v>
      </c>
      <c r="AP2962" t="s">
        <v>69</v>
      </c>
      <c r="AQ2962" t="s">
        <v>8828</v>
      </c>
      <c r="AR2962" t="s">
        <v>8828</v>
      </c>
      <c r="AS2962" t="s">
        <v>8828</v>
      </c>
      <c r="AT2962" t="s">
        <v>8839</v>
      </c>
      <c r="AU2962" t="s">
        <v>8828</v>
      </c>
      <c r="AV2962" t="s">
        <v>69</v>
      </c>
      <c r="AW2962">
        <v>2</v>
      </c>
      <c r="AX2962" t="s">
        <v>8888</v>
      </c>
      <c r="AY2962" t="s">
        <v>8878</v>
      </c>
      <c r="AZ2962" t="s">
        <v>8884</v>
      </c>
      <c r="BA2962" t="s">
        <v>8879</v>
      </c>
    </row>
    <row r="2963" spans="1:53" x14ac:dyDescent="0.2">
      <c r="A2963" t="s">
        <v>5669</v>
      </c>
      <c r="B2963" t="s">
        <v>8433</v>
      </c>
      <c r="C2963" t="s">
        <v>3134</v>
      </c>
      <c r="E2963" t="s">
        <v>109</v>
      </c>
      <c r="G2963" t="s">
        <v>31</v>
      </c>
      <c r="H2963" t="s">
        <v>153</v>
      </c>
      <c r="I2963" t="s">
        <v>218</v>
      </c>
      <c r="J2963" t="s">
        <v>34</v>
      </c>
      <c r="K2963" t="s">
        <v>35</v>
      </c>
      <c r="L2963" t="s">
        <v>8807</v>
      </c>
      <c r="M2963" t="s">
        <v>222</v>
      </c>
      <c r="N2963" t="s">
        <v>37</v>
      </c>
      <c r="O2963" t="s">
        <v>155</v>
      </c>
      <c r="P2963" t="s">
        <v>204</v>
      </c>
      <c r="Q2963" t="s">
        <v>40</v>
      </c>
      <c r="R2963" t="s">
        <v>8809</v>
      </c>
      <c r="S2963" t="s">
        <v>687</v>
      </c>
      <c r="T2963" t="s">
        <v>8843</v>
      </c>
      <c r="U2963" s="3">
        <v>45810</v>
      </c>
      <c r="V2963" t="s">
        <v>226</v>
      </c>
      <c r="W2963">
        <v>60</v>
      </c>
      <c r="X2963" t="s">
        <v>62</v>
      </c>
      <c r="Y2963">
        <v>5</v>
      </c>
      <c r="Z2963" t="s">
        <v>1206</v>
      </c>
      <c r="AA2963" t="s">
        <v>8844</v>
      </c>
      <c r="AB2963" s="3">
        <v>45746</v>
      </c>
      <c r="AC2963" t="s">
        <v>113</v>
      </c>
      <c r="AD2963" t="s">
        <v>45</v>
      </c>
      <c r="AE2963">
        <v>2</v>
      </c>
      <c r="AF2963">
        <v>2</v>
      </c>
      <c r="AG2963" t="s">
        <v>65</v>
      </c>
      <c r="AH2963" t="s">
        <v>47</v>
      </c>
      <c r="AI2963">
        <v>1</v>
      </c>
      <c r="AJ2963" t="s">
        <v>8819</v>
      </c>
      <c r="AK2963" t="s">
        <v>48</v>
      </c>
      <c r="AL2963" t="s">
        <v>94</v>
      </c>
      <c r="AM2963" t="s">
        <v>8812</v>
      </c>
      <c r="AN2963" t="s">
        <v>50</v>
      </c>
      <c r="AO2963">
        <v>30</v>
      </c>
      <c r="AP2963" t="s">
        <v>69</v>
      </c>
      <c r="AQ2963" t="s">
        <v>8829</v>
      </c>
      <c r="AR2963" t="s">
        <v>8832</v>
      </c>
      <c r="AS2963" t="s">
        <v>8835</v>
      </c>
      <c r="AT2963" t="s">
        <v>8828</v>
      </c>
      <c r="AU2963" t="s">
        <v>8828</v>
      </c>
      <c r="AV2963" t="s">
        <v>48</v>
      </c>
      <c r="AY2963" t="s">
        <v>8886</v>
      </c>
      <c r="BA2963" t="s">
        <v>8879</v>
      </c>
    </row>
    <row r="2964" spans="1:53" x14ac:dyDescent="0.2">
      <c r="A2964" t="s">
        <v>5670</v>
      </c>
      <c r="B2964" t="s">
        <v>5670</v>
      </c>
      <c r="C2964" t="s">
        <v>300</v>
      </c>
      <c r="E2964" t="s">
        <v>109</v>
      </c>
      <c r="G2964" t="s">
        <v>31</v>
      </c>
      <c r="H2964" t="s">
        <v>73</v>
      </c>
      <c r="I2964" t="s">
        <v>74</v>
      </c>
      <c r="J2964" t="s">
        <v>34</v>
      </c>
      <c r="K2964" t="s">
        <v>100</v>
      </c>
      <c r="L2964" t="s">
        <v>8807</v>
      </c>
      <c r="M2964" t="s">
        <v>36</v>
      </c>
      <c r="N2964" t="s">
        <v>57</v>
      </c>
      <c r="O2964" t="s">
        <v>155</v>
      </c>
      <c r="P2964" t="s">
        <v>59</v>
      </c>
      <c r="Q2964" t="s">
        <v>138</v>
      </c>
      <c r="R2964" t="s">
        <v>8814</v>
      </c>
      <c r="S2964" t="s">
        <v>260</v>
      </c>
      <c r="T2964" t="s">
        <v>8845</v>
      </c>
      <c r="U2964" s="3">
        <v>45810</v>
      </c>
      <c r="V2964" t="s">
        <v>226</v>
      </c>
      <c r="W2964">
        <v>60</v>
      </c>
      <c r="X2964" t="s">
        <v>80</v>
      </c>
      <c r="Y2964">
        <v>48</v>
      </c>
      <c r="AB2964" s="3"/>
      <c r="AC2964" t="s">
        <v>122</v>
      </c>
      <c r="AD2964" t="s">
        <v>114</v>
      </c>
      <c r="AE2964" t="s">
        <v>93</v>
      </c>
      <c r="AF2964">
        <v>1</v>
      </c>
      <c r="AG2964" t="s">
        <v>178</v>
      </c>
      <c r="AH2964" t="s">
        <v>47</v>
      </c>
      <c r="AI2964">
        <v>2</v>
      </c>
      <c r="AJ2964" t="s">
        <v>8819</v>
      </c>
      <c r="AK2964" t="s">
        <v>69</v>
      </c>
      <c r="AL2964" t="s">
        <v>49</v>
      </c>
      <c r="AN2964" t="s">
        <v>50</v>
      </c>
      <c r="AO2964">
        <v>30</v>
      </c>
      <c r="AP2964" t="s">
        <v>69</v>
      </c>
      <c r="AQ2964" t="s">
        <v>8828</v>
      </c>
      <c r="AR2964" t="s">
        <v>8832</v>
      </c>
      <c r="AS2964" t="s">
        <v>8835</v>
      </c>
      <c r="AT2964" t="s">
        <v>8828</v>
      </c>
      <c r="AU2964" t="s">
        <v>8828</v>
      </c>
      <c r="AY2964" t="s">
        <v>8886</v>
      </c>
      <c r="BA2964" t="s">
        <v>8879</v>
      </c>
    </row>
    <row r="2965" spans="1:53" x14ac:dyDescent="0.2">
      <c r="A2965" t="s">
        <v>5671</v>
      </c>
      <c r="B2965" t="s">
        <v>8434</v>
      </c>
      <c r="E2965">
        <v>8</v>
      </c>
      <c r="F2965">
        <v>8</v>
      </c>
      <c r="G2965" t="s">
        <v>84</v>
      </c>
      <c r="H2965" t="s">
        <v>32</v>
      </c>
      <c r="I2965" t="s">
        <v>259</v>
      </c>
      <c r="J2965" t="s">
        <v>56</v>
      </c>
      <c r="K2965" t="s">
        <v>35</v>
      </c>
      <c r="L2965" t="s">
        <v>8807</v>
      </c>
      <c r="M2965" t="s">
        <v>222</v>
      </c>
      <c r="N2965" t="s">
        <v>57</v>
      </c>
      <c r="O2965" t="s">
        <v>118</v>
      </c>
      <c r="P2965" t="s">
        <v>59</v>
      </c>
      <c r="Q2965" t="s">
        <v>40</v>
      </c>
      <c r="R2965" t="s">
        <v>8809</v>
      </c>
      <c r="S2965" t="s">
        <v>255</v>
      </c>
      <c r="T2965" t="s">
        <v>8844</v>
      </c>
      <c r="U2965" s="3">
        <v>45801</v>
      </c>
      <c r="V2965" t="s">
        <v>103</v>
      </c>
      <c r="W2965">
        <v>120</v>
      </c>
      <c r="X2965" t="s">
        <v>80</v>
      </c>
      <c r="Y2965">
        <v>48</v>
      </c>
      <c r="AB2965" s="3"/>
      <c r="AC2965" t="s">
        <v>122</v>
      </c>
      <c r="AD2965" t="s">
        <v>114</v>
      </c>
      <c r="AE2965">
        <v>2</v>
      </c>
      <c r="AF2965">
        <v>2</v>
      </c>
      <c r="AG2965" t="s">
        <v>124</v>
      </c>
      <c r="AH2965" t="s">
        <v>47</v>
      </c>
      <c r="AI2965" t="s">
        <v>133</v>
      </c>
      <c r="AJ2965" t="s">
        <v>8821</v>
      </c>
      <c r="AK2965" t="s">
        <v>69</v>
      </c>
      <c r="AL2965" t="s">
        <v>49</v>
      </c>
      <c r="AN2965">
        <v>20</v>
      </c>
      <c r="AO2965">
        <v>20</v>
      </c>
      <c r="AP2965" t="s">
        <v>69</v>
      </c>
      <c r="AQ2965" t="s">
        <v>8828</v>
      </c>
      <c r="AR2965" t="s">
        <v>8832</v>
      </c>
      <c r="AS2965" t="s">
        <v>8835</v>
      </c>
      <c r="AT2965" t="s">
        <v>8828</v>
      </c>
      <c r="AU2965" t="s">
        <v>8828</v>
      </c>
      <c r="AX2965" t="s">
        <v>8877</v>
      </c>
      <c r="AY2965" t="s">
        <v>8882</v>
      </c>
      <c r="BA2965" t="s">
        <v>8879</v>
      </c>
    </row>
    <row r="2966" spans="1:53" x14ac:dyDescent="0.2">
      <c r="A2966" t="s">
        <v>5672</v>
      </c>
      <c r="B2966" t="s">
        <v>8435</v>
      </c>
      <c r="C2966" t="s">
        <v>1385</v>
      </c>
      <c r="D2966" t="s">
        <v>5673</v>
      </c>
      <c r="E2966" t="s">
        <v>50</v>
      </c>
      <c r="F2966">
        <v>30</v>
      </c>
      <c r="G2966" t="s">
        <v>31</v>
      </c>
      <c r="H2966" t="s">
        <v>73</v>
      </c>
      <c r="I2966" t="s">
        <v>110</v>
      </c>
      <c r="J2966" t="s">
        <v>34</v>
      </c>
      <c r="K2966" t="s">
        <v>75</v>
      </c>
      <c r="L2966" t="s">
        <v>75</v>
      </c>
      <c r="M2966" t="s">
        <v>76</v>
      </c>
      <c r="N2966" t="s">
        <v>37</v>
      </c>
      <c r="O2966" t="s">
        <v>58</v>
      </c>
      <c r="P2966" t="s">
        <v>88</v>
      </c>
      <c r="Q2966" t="s">
        <v>40</v>
      </c>
      <c r="R2966" t="s">
        <v>8809</v>
      </c>
      <c r="S2966" t="s">
        <v>691</v>
      </c>
      <c r="T2966" t="s">
        <v>8844</v>
      </c>
      <c r="U2966" s="3">
        <v>45660</v>
      </c>
      <c r="V2966" t="s">
        <v>121</v>
      </c>
      <c r="W2966">
        <v>30</v>
      </c>
      <c r="X2966" t="s">
        <v>171</v>
      </c>
      <c r="Y2966">
        <v>24</v>
      </c>
      <c r="AB2966" s="3"/>
      <c r="AC2966" t="s">
        <v>113</v>
      </c>
      <c r="AD2966" t="s">
        <v>123</v>
      </c>
      <c r="AE2966">
        <v>0</v>
      </c>
      <c r="AF2966">
        <v>0</v>
      </c>
      <c r="AH2966" t="s">
        <v>47</v>
      </c>
      <c r="AI2966" t="s">
        <v>151</v>
      </c>
      <c r="AJ2966" t="s">
        <v>8821</v>
      </c>
      <c r="AK2966" t="s">
        <v>48</v>
      </c>
      <c r="AL2966" t="s">
        <v>94</v>
      </c>
      <c r="AM2966" t="s">
        <v>8812</v>
      </c>
      <c r="AN2966" t="s">
        <v>50</v>
      </c>
      <c r="AO2966">
        <v>30</v>
      </c>
      <c r="AP2966" t="s">
        <v>69</v>
      </c>
      <c r="AQ2966" t="s">
        <v>8828</v>
      </c>
      <c r="AR2966" t="s">
        <v>8832</v>
      </c>
      <c r="AS2966" t="s">
        <v>8835</v>
      </c>
      <c r="AT2966" t="s">
        <v>8839</v>
      </c>
      <c r="AU2966" t="s">
        <v>8839</v>
      </c>
      <c r="AX2966" t="s">
        <v>8888</v>
      </c>
      <c r="AY2966" t="s">
        <v>8878</v>
      </c>
      <c r="BA2966" t="s">
        <v>8879</v>
      </c>
    </row>
    <row r="2967" spans="1:53" x14ac:dyDescent="0.2">
      <c r="A2967" t="s">
        <v>5674</v>
      </c>
      <c r="B2967" t="s">
        <v>5674</v>
      </c>
      <c r="E2967">
        <v>31</v>
      </c>
      <c r="F2967">
        <v>31</v>
      </c>
      <c r="G2967" t="s">
        <v>31</v>
      </c>
      <c r="H2967" t="s">
        <v>153</v>
      </c>
      <c r="I2967" t="s">
        <v>154</v>
      </c>
      <c r="J2967" t="s">
        <v>56</v>
      </c>
      <c r="K2967" t="s">
        <v>35</v>
      </c>
      <c r="L2967" t="s">
        <v>8807</v>
      </c>
      <c r="M2967" t="s">
        <v>36</v>
      </c>
      <c r="N2967" t="s">
        <v>37</v>
      </c>
      <c r="O2967" t="s">
        <v>38</v>
      </c>
      <c r="P2967" t="s">
        <v>119</v>
      </c>
      <c r="S2967" t="s">
        <v>845</v>
      </c>
      <c r="T2967" t="s">
        <v>8843</v>
      </c>
      <c r="U2967" s="3">
        <v>45669</v>
      </c>
      <c r="V2967" t="s">
        <v>226</v>
      </c>
      <c r="W2967">
        <v>60</v>
      </c>
      <c r="X2967" t="s">
        <v>80</v>
      </c>
      <c r="Y2967">
        <v>48</v>
      </c>
      <c r="AB2967" s="3"/>
      <c r="AC2967" t="s">
        <v>131</v>
      </c>
      <c r="AD2967" t="s">
        <v>123</v>
      </c>
      <c r="AE2967">
        <v>0</v>
      </c>
      <c r="AF2967">
        <v>0</v>
      </c>
      <c r="AG2967" t="s">
        <v>65</v>
      </c>
      <c r="AH2967" t="s">
        <v>125</v>
      </c>
      <c r="AI2967" t="s">
        <v>151</v>
      </c>
      <c r="AJ2967" t="s">
        <v>8821</v>
      </c>
      <c r="AK2967" t="s">
        <v>69</v>
      </c>
      <c r="AL2967" t="s">
        <v>68</v>
      </c>
      <c r="AM2967" t="s">
        <v>8823</v>
      </c>
      <c r="AN2967" t="s">
        <v>95</v>
      </c>
      <c r="AO2967">
        <v>100</v>
      </c>
      <c r="AP2967" t="s">
        <v>69</v>
      </c>
      <c r="AQ2967" t="s">
        <v>8830</v>
      </c>
      <c r="AR2967" t="s">
        <v>8828</v>
      </c>
      <c r="AS2967" t="s">
        <v>8828</v>
      </c>
      <c r="AT2967" t="s">
        <v>8839</v>
      </c>
      <c r="AU2967" t="s">
        <v>8828</v>
      </c>
      <c r="AW2967">
        <v>48</v>
      </c>
      <c r="AX2967" t="s">
        <v>8888</v>
      </c>
      <c r="AY2967" t="s">
        <v>8886</v>
      </c>
      <c r="AZ2967" t="s">
        <v>8887</v>
      </c>
      <c r="BA2967" t="s">
        <v>8881</v>
      </c>
    </row>
    <row r="2968" spans="1:53" x14ac:dyDescent="0.2">
      <c r="A2968" t="s">
        <v>5675</v>
      </c>
      <c r="B2968" t="s">
        <v>5675</v>
      </c>
      <c r="C2968" t="s">
        <v>4308</v>
      </c>
      <c r="E2968" t="s">
        <v>50</v>
      </c>
      <c r="F2968">
        <v>30</v>
      </c>
      <c r="G2968" t="s">
        <v>31</v>
      </c>
      <c r="H2968" t="s">
        <v>153</v>
      </c>
      <c r="I2968" t="s">
        <v>215</v>
      </c>
      <c r="J2968" t="s">
        <v>136</v>
      </c>
      <c r="K2968" t="s">
        <v>35</v>
      </c>
      <c r="L2968" t="s">
        <v>8807</v>
      </c>
      <c r="M2968" t="s">
        <v>76</v>
      </c>
      <c r="N2968" t="s">
        <v>87</v>
      </c>
      <c r="O2968" t="s">
        <v>118</v>
      </c>
      <c r="P2968" t="s">
        <v>88</v>
      </c>
      <c r="Q2968" t="s">
        <v>40</v>
      </c>
      <c r="R2968" t="s">
        <v>8809</v>
      </c>
      <c r="S2968" t="s">
        <v>2031</v>
      </c>
      <c r="T2968" t="s">
        <v>8843</v>
      </c>
      <c r="U2968" s="3">
        <v>45817</v>
      </c>
      <c r="V2968" t="s">
        <v>226</v>
      </c>
      <c r="W2968">
        <v>60</v>
      </c>
      <c r="X2968" t="s">
        <v>62</v>
      </c>
      <c r="Y2968">
        <v>5</v>
      </c>
      <c r="Z2968" t="s">
        <v>327</v>
      </c>
      <c r="AA2968" t="s">
        <v>8843</v>
      </c>
      <c r="AB2968" s="3">
        <v>45721</v>
      </c>
      <c r="AC2968" t="s">
        <v>131</v>
      </c>
      <c r="AD2968" t="s">
        <v>114</v>
      </c>
      <c r="AE2968">
        <v>2</v>
      </c>
      <c r="AF2968">
        <v>2</v>
      </c>
      <c r="AG2968" t="s">
        <v>160</v>
      </c>
      <c r="AH2968" t="s">
        <v>66</v>
      </c>
      <c r="AI2968">
        <v>5</v>
      </c>
      <c r="AJ2968" t="s">
        <v>8821</v>
      </c>
      <c r="AK2968" t="s">
        <v>48</v>
      </c>
      <c r="AN2968">
        <v>10</v>
      </c>
      <c r="AO2968">
        <v>10</v>
      </c>
      <c r="AP2968" t="s">
        <v>69</v>
      </c>
      <c r="AQ2968" t="s">
        <v>8828</v>
      </c>
      <c r="AR2968" t="s">
        <v>8828</v>
      </c>
      <c r="AS2968" t="s">
        <v>8828</v>
      </c>
      <c r="AT2968" t="s">
        <v>8828</v>
      </c>
      <c r="AU2968" t="s">
        <v>8828</v>
      </c>
      <c r="AV2968" t="s">
        <v>48</v>
      </c>
      <c r="AW2968">
        <v>5</v>
      </c>
      <c r="AX2968" t="s">
        <v>8888</v>
      </c>
      <c r="AY2968" t="s">
        <v>8886</v>
      </c>
      <c r="AZ2968" t="s">
        <v>8880</v>
      </c>
      <c r="BA2968" t="s">
        <v>8879</v>
      </c>
    </row>
    <row r="2969" spans="1:53" x14ac:dyDescent="0.2">
      <c r="A2969" t="s">
        <v>5676</v>
      </c>
      <c r="B2969" t="s">
        <v>8436</v>
      </c>
      <c r="C2969" t="s">
        <v>1597</v>
      </c>
      <c r="E2969" t="s">
        <v>109</v>
      </c>
      <c r="G2969" t="s">
        <v>31</v>
      </c>
      <c r="H2969" t="s">
        <v>73</v>
      </c>
      <c r="I2969" t="s">
        <v>74</v>
      </c>
      <c r="J2969" t="s">
        <v>55</v>
      </c>
      <c r="K2969" t="s">
        <v>100</v>
      </c>
      <c r="L2969" t="s">
        <v>8807</v>
      </c>
      <c r="M2969" t="s">
        <v>56</v>
      </c>
      <c r="N2969" t="s">
        <v>77</v>
      </c>
      <c r="O2969" t="s">
        <v>118</v>
      </c>
      <c r="P2969" t="s">
        <v>59</v>
      </c>
      <c r="Q2969" t="s">
        <v>40</v>
      </c>
      <c r="R2969" t="s">
        <v>8809</v>
      </c>
      <c r="S2969" t="s">
        <v>243</v>
      </c>
      <c r="T2969" t="s">
        <v>8845</v>
      </c>
      <c r="U2969" s="3">
        <v>45702</v>
      </c>
      <c r="V2969" t="s">
        <v>103</v>
      </c>
      <c r="W2969">
        <v>120</v>
      </c>
      <c r="X2969" t="s">
        <v>62</v>
      </c>
      <c r="Y2969">
        <v>5</v>
      </c>
      <c r="AB2969" s="3"/>
      <c r="AC2969" t="s">
        <v>131</v>
      </c>
      <c r="AD2969" t="s">
        <v>114</v>
      </c>
      <c r="AE2969">
        <v>0</v>
      </c>
      <c r="AF2969">
        <v>0</v>
      </c>
      <c r="AG2969" t="s">
        <v>160</v>
      </c>
      <c r="AH2969" t="s">
        <v>82</v>
      </c>
      <c r="AI2969">
        <v>1</v>
      </c>
      <c r="AJ2969" t="s">
        <v>8819</v>
      </c>
      <c r="AK2969" t="s">
        <v>69</v>
      </c>
      <c r="AN2969" t="s">
        <v>50</v>
      </c>
      <c r="AO2969">
        <v>30</v>
      </c>
      <c r="AP2969" t="s">
        <v>48</v>
      </c>
      <c r="AQ2969" t="s">
        <v>8830</v>
      </c>
      <c r="AR2969" t="s">
        <v>8828</v>
      </c>
      <c r="AS2969" t="s">
        <v>8828</v>
      </c>
      <c r="AT2969" t="s">
        <v>8828</v>
      </c>
      <c r="AU2969" t="s">
        <v>8828</v>
      </c>
      <c r="AW2969">
        <v>5</v>
      </c>
      <c r="AY2969" t="s">
        <v>8882</v>
      </c>
      <c r="AZ2969" t="s">
        <v>8880</v>
      </c>
      <c r="BA2969" t="s">
        <v>8879</v>
      </c>
    </row>
    <row r="2970" spans="1:53" x14ac:dyDescent="0.2">
      <c r="A2970" t="s">
        <v>5677</v>
      </c>
      <c r="B2970" t="s">
        <v>5677</v>
      </c>
      <c r="C2970" t="s">
        <v>4422</v>
      </c>
      <c r="E2970" t="s">
        <v>50</v>
      </c>
      <c r="F2970">
        <v>30</v>
      </c>
      <c r="G2970" t="s">
        <v>31</v>
      </c>
      <c r="H2970" t="s">
        <v>73</v>
      </c>
      <c r="I2970" t="s">
        <v>74</v>
      </c>
      <c r="J2970" t="s">
        <v>55</v>
      </c>
      <c r="K2970" t="s">
        <v>100</v>
      </c>
      <c r="L2970" t="s">
        <v>8807</v>
      </c>
      <c r="M2970" t="s">
        <v>36</v>
      </c>
      <c r="N2970" t="s">
        <v>101</v>
      </c>
      <c r="O2970" t="s">
        <v>38</v>
      </c>
      <c r="P2970" t="s">
        <v>119</v>
      </c>
      <c r="Q2970" t="s">
        <v>190</v>
      </c>
      <c r="R2970" t="s">
        <v>8814</v>
      </c>
      <c r="S2970" t="s">
        <v>1462</v>
      </c>
      <c r="T2970" t="s">
        <v>8843</v>
      </c>
      <c r="U2970" s="3">
        <v>45803</v>
      </c>
      <c r="V2970" t="s">
        <v>42</v>
      </c>
      <c r="W2970">
        <v>45</v>
      </c>
      <c r="X2970" t="s">
        <v>80</v>
      </c>
      <c r="Y2970">
        <v>48</v>
      </c>
      <c r="AB2970" s="3"/>
      <c r="AC2970" t="s">
        <v>131</v>
      </c>
      <c r="AD2970" t="s">
        <v>123</v>
      </c>
      <c r="AE2970">
        <v>1</v>
      </c>
      <c r="AF2970">
        <v>1</v>
      </c>
      <c r="AG2970" t="s">
        <v>65</v>
      </c>
      <c r="AH2970" t="s">
        <v>47</v>
      </c>
      <c r="AI2970">
        <v>1</v>
      </c>
      <c r="AJ2970" t="s">
        <v>8819</v>
      </c>
      <c r="AK2970" t="s">
        <v>48</v>
      </c>
      <c r="AL2970" t="s">
        <v>175</v>
      </c>
      <c r="AM2970" t="s">
        <v>8824</v>
      </c>
      <c r="AN2970" t="s">
        <v>95</v>
      </c>
      <c r="AO2970">
        <v>100</v>
      </c>
      <c r="AP2970" t="s">
        <v>48</v>
      </c>
      <c r="AQ2970" t="s">
        <v>8830</v>
      </c>
      <c r="AR2970" t="s">
        <v>8828</v>
      </c>
      <c r="AS2970" t="s">
        <v>8828</v>
      </c>
      <c r="AT2970" t="s">
        <v>8828</v>
      </c>
      <c r="AU2970" t="s">
        <v>8828</v>
      </c>
      <c r="AW2970">
        <v>48</v>
      </c>
      <c r="AX2970" t="s">
        <v>8888</v>
      </c>
      <c r="AY2970" t="s">
        <v>8878</v>
      </c>
      <c r="AZ2970" t="s">
        <v>8887</v>
      </c>
      <c r="BA2970" t="s">
        <v>8881</v>
      </c>
    </row>
    <row r="2971" spans="1:53" x14ac:dyDescent="0.2">
      <c r="A2971" t="s">
        <v>5678</v>
      </c>
      <c r="B2971" t="s">
        <v>5678</v>
      </c>
      <c r="D2971" t="s">
        <v>5679</v>
      </c>
      <c r="E2971" t="s">
        <v>50</v>
      </c>
      <c r="F2971">
        <v>30</v>
      </c>
      <c r="G2971" t="s">
        <v>84</v>
      </c>
      <c r="H2971" t="s">
        <v>153</v>
      </c>
      <c r="I2971" t="s">
        <v>215</v>
      </c>
      <c r="J2971" t="s">
        <v>136</v>
      </c>
      <c r="K2971" t="s">
        <v>35</v>
      </c>
      <c r="L2971" t="s">
        <v>8807</v>
      </c>
      <c r="M2971" t="s">
        <v>222</v>
      </c>
      <c r="N2971" t="s">
        <v>87</v>
      </c>
      <c r="O2971" t="s">
        <v>78</v>
      </c>
      <c r="P2971" t="s">
        <v>181</v>
      </c>
      <c r="Q2971" t="s">
        <v>190</v>
      </c>
      <c r="R2971" t="s">
        <v>8814</v>
      </c>
      <c r="S2971" t="s">
        <v>1790</v>
      </c>
      <c r="T2971" t="s">
        <v>8845</v>
      </c>
      <c r="U2971" s="3">
        <v>45665</v>
      </c>
      <c r="V2971" t="s">
        <v>42</v>
      </c>
      <c r="W2971">
        <v>45</v>
      </c>
      <c r="X2971" t="s">
        <v>80</v>
      </c>
      <c r="Y2971">
        <v>48</v>
      </c>
      <c r="Z2971" t="s">
        <v>2031</v>
      </c>
      <c r="AA2971" t="s">
        <v>8843</v>
      </c>
      <c r="AB2971" s="3">
        <v>45817</v>
      </c>
      <c r="AC2971" t="s">
        <v>122</v>
      </c>
      <c r="AD2971" t="s">
        <v>45</v>
      </c>
      <c r="AE2971">
        <v>1</v>
      </c>
      <c r="AF2971">
        <v>1</v>
      </c>
      <c r="AG2971" t="s">
        <v>105</v>
      </c>
      <c r="AH2971" t="s">
        <v>125</v>
      </c>
      <c r="AI2971" t="s">
        <v>133</v>
      </c>
      <c r="AJ2971" t="s">
        <v>8821</v>
      </c>
      <c r="AK2971" t="s">
        <v>69</v>
      </c>
      <c r="AL2971" t="s">
        <v>68</v>
      </c>
      <c r="AM2971" t="s">
        <v>8823</v>
      </c>
      <c r="AN2971">
        <v>10</v>
      </c>
      <c r="AO2971">
        <v>10</v>
      </c>
      <c r="AP2971" t="s">
        <v>48</v>
      </c>
      <c r="AQ2971" t="s">
        <v>8829</v>
      </c>
      <c r="AR2971" t="s">
        <v>8832</v>
      </c>
      <c r="AS2971" t="s">
        <v>8837</v>
      </c>
      <c r="AT2971" t="s">
        <v>8828</v>
      </c>
      <c r="AU2971" t="s">
        <v>8828</v>
      </c>
      <c r="AV2971" t="s">
        <v>69</v>
      </c>
      <c r="AX2971" t="s">
        <v>8888</v>
      </c>
      <c r="AY2971" t="s">
        <v>8878</v>
      </c>
      <c r="BA2971" t="s">
        <v>8879</v>
      </c>
    </row>
    <row r="2972" spans="1:53" x14ac:dyDescent="0.2">
      <c r="A2972" t="s">
        <v>5680</v>
      </c>
      <c r="B2972" t="s">
        <v>8437</v>
      </c>
      <c r="D2972" t="s">
        <v>98</v>
      </c>
      <c r="E2972">
        <v>78</v>
      </c>
      <c r="F2972">
        <v>78</v>
      </c>
      <c r="G2972" t="s">
        <v>31</v>
      </c>
      <c r="H2972" t="s">
        <v>73</v>
      </c>
      <c r="I2972" t="s">
        <v>74</v>
      </c>
      <c r="J2972" t="s">
        <v>55</v>
      </c>
      <c r="K2972" t="s">
        <v>35</v>
      </c>
      <c r="L2972" t="s">
        <v>8807</v>
      </c>
      <c r="M2972" t="s">
        <v>222</v>
      </c>
      <c r="N2972" t="s">
        <v>101</v>
      </c>
      <c r="O2972" t="s">
        <v>78</v>
      </c>
      <c r="P2972" t="s">
        <v>181</v>
      </c>
      <c r="Q2972" t="s">
        <v>60</v>
      </c>
      <c r="R2972" t="s">
        <v>8810</v>
      </c>
      <c r="S2972" t="s">
        <v>513</v>
      </c>
      <c r="T2972" t="s">
        <v>8844</v>
      </c>
      <c r="U2972" s="3">
        <v>45831</v>
      </c>
      <c r="V2972" t="s">
        <v>121</v>
      </c>
      <c r="W2972">
        <v>30</v>
      </c>
      <c r="X2972" t="s">
        <v>171</v>
      </c>
      <c r="Y2972">
        <v>24</v>
      </c>
      <c r="AB2972" s="3"/>
      <c r="AC2972" t="s">
        <v>248</v>
      </c>
      <c r="AD2972" t="s">
        <v>114</v>
      </c>
      <c r="AE2972" t="s">
        <v>93</v>
      </c>
      <c r="AF2972">
        <v>1</v>
      </c>
      <c r="AG2972" t="s">
        <v>105</v>
      </c>
      <c r="AH2972" t="s">
        <v>125</v>
      </c>
      <c r="AI2972">
        <v>2</v>
      </c>
      <c r="AJ2972" t="s">
        <v>8819</v>
      </c>
      <c r="AK2972" t="s">
        <v>48</v>
      </c>
      <c r="AL2972" t="s">
        <v>68</v>
      </c>
      <c r="AM2972" t="s">
        <v>8823</v>
      </c>
      <c r="AN2972">
        <v>20</v>
      </c>
      <c r="AO2972">
        <v>20</v>
      </c>
      <c r="AP2972" t="s">
        <v>69</v>
      </c>
      <c r="AQ2972" t="s">
        <v>8830</v>
      </c>
      <c r="AR2972" t="s">
        <v>8828</v>
      </c>
      <c r="AS2972" t="s">
        <v>8828</v>
      </c>
      <c r="AT2972" t="s">
        <v>8828</v>
      </c>
      <c r="AU2972" t="s">
        <v>8828</v>
      </c>
      <c r="AW2972">
        <v>24</v>
      </c>
      <c r="AX2972" t="s">
        <v>8889</v>
      </c>
      <c r="AY2972" t="s">
        <v>8878</v>
      </c>
      <c r="AZ2972" t="s">
        <v>8885</v>
      </c>
      <c r="BA2972" t="s">
        <v>8879</v>
      </c>
    </row>
    <row r="2973" spans="1:53" x14ac:dyDescent="0.2">
      <c r="A2973" t="s">
        <v>5681</v>
      </c>
      <c r="B2973" t="s">
        <v>8438</v>
      </c>
      <c r="E2973" t="s">
        <v>109</v>
      </c>
      <c r="G2973" t="s">
        <v>31</v>
      </c>
      <c r="H2973" t="s">
        <v>73</v>
      </c>
      <c r="I2973" t="s">
        <v>142</v>
      </c>
      <c r="J2973" t="s">
        <v>136</v>
      </c>
      <c r="K2973" t="s">
        <v>75</v>
      </c>
      <c r="L2973" t="s">
        <v>75</v>
      </c>
      <c r="M2973" t="s">
        <v>222</v>
      </c>
      <c r="N2973" t="s">
        <v>87</v>
      </c>
      <c r="O2973" t="s">
        <v>78</v>
      </c>
      <c r="P2973" t="s">
        <v>59</v>
      </c>
      <c r="Q2973" t="s">
        <v>40</v>
      </c>
      <c r="R2973" t="s">
        <v>8809</v>
      </c>
      <c r="S2973" t="s">
        <v>1134</v>
      </c>
      <c r="T2973" t="s">
        <v>8845</v>
      </c>
      <c r="U2973" s="3">
        <v>45746</v>
      </c>
      <c r="V2973" t="s">
        <v>226</v>
      </c>
      <c r="W2973">
        <v>60</v>
      </c>
      <c r="X2973" t="s">
        <v>171</v>
      </c>
      <c r="Y2973">
        <v>24</v>
      </c>
      <c r="Z2973" t="s">
        <v>382</v>
      </c>
      <c r="AA2973" t="s">
        <v>8844</v>
      </c>
      <c r="AB2973" s="3">
        <v>45835</v>
      </c>
      <c r="AC2973" t="s">
        <v>131</v>
      </c>
      <c r="AD2973" t="s">
        <v>81</v>
      </c>
      <c r="AE2973">
        <v>2</v>
      </c>
      <c r="AF2973">
        <v>2</v>
      </c>
      <c r="AG2973" t="s">
        <v>132</v>
      </c>
      <c r="AH2973" t="s">
        <v>47</v>
      </c>
      <c r="AI2973" t="s">
        <v>133</v>
      </c>
      <c r="AJ2973" t="s">
        <v>8821</v>
      </c>
      <c r="AK2973" t="s">
        <v>69</v>
      </c>
      <c r="AL2973" t="s">
        <v>175</v>
      </c>
      <c r="AM2973" t="s">
        <v>8824</v>
      </c>
      <c r="AN2973" t="s">
        <v>95</v>
      </c>
      <c r="AO2973">
        <v>100</v>
      </c>
      <c r="AP2973" t="s">
        <v>48</v>
      </c>
      <c r="AQ2973" t="s">
        <v>8828</v>
      </c>
      <c r="AR2973" t="s">
        <v>8828</v>
      </c>
      <c r="AS2973" t="s">
        <v>8828</v>
      </c>
      <c r="AT2973" t="s">
        <v>8828</v>
      </c>
      <c r="AU2973" t="s">
        <v>8828</v>
      </c>
      <c r="AV2973" t="s">
        <v>69</v>
      </c>
      <c r="AW2973">
        <v>24</v>
      </c>
      <c r="AY2973" t="s">
        <v>8886</v>
      </c>
      <c r="AZ2973" t="s">
        <v>8885</v>
      </c>
      <c r="BA2973" t="s">
        <v>8881</v>
      </c>
    </row>
    <row r="2974" spans="1:53" x14ac:dyDescent="0.2">
      <c r="A2974" t="s">
        <v>5682</v>
      </c>
      <c r="B2974" t="s">
        <v>8439</v>
      </c>
      <c r="D2974" t="s">
        <v>5683</v>
      </c>
      <c r="E2974">
        <v>71</v>
      </c>
      <c r="F2974">
        <v>71</v>
      </c>
      <c r="G2974" t="s">
        <v>84</v>
      </c>
      <c r="H2974" t="s">
        <v>153</v>
      </c>
      <c r="I2974" t="s">
        <v>215</v>
      </c>
      <c r="J2974" t="s">
        <v>136</v>
      </c>
      <c r="K2974" t="s">
        <v>35</v>
      </c>
      <c r="L2974" t="s">
        <v>8807</v>
      </c>
      <c r="M2974" t="s">
        <v>222</v>
      </c>
      <c r="N2974" t="s">
        <v>57</v>
      </c>
      <c r="O2974" t="s">
        <v>118</v>
      </c>
      <c r="P2974" t="s">
        <v>181</v>
      </c>
      <c r="S2974" t="s">
        <v>1039</v>
      </c>
      <c r="T2974" t="s">
        <v>8845</v>
      </c>
      <c r="U2974" s="3">
        <v>45710</v>
      </c>
      <c r="V2974" t="s">
        <v>42</v>
      </c>
      <c r="W2974">
        <v>45</v>
      </c>
      <c r="X2974" t="s">
        <v>171</v>
      </c>
      <c r="Y2974">
        <v>24</v>
      </c>
      <c r="Z2974" t="s">
        <v>244</v>
      </c>
      <c r="AA2974" t="s">
        <v>8843</v>
      </c>
      <c r="AB2974" s="3">
        <v>45661</v>
      </c>
      <c r="AC2974" t="s">
        <v>113</v>
      </c>
      <c r="AD2974" t="s">
        <v>45</v>
      </c>
      <c r="AE2974" t="s">
        <v>93</v>
      </c>
      <c r="AF2974">
        <v>1</v>
      </c>
      <c r="AG2974" t="s">
        <v>65</v>
      </c>
      <c r="AH2974" t="s">
        <v>66</v>
      </c>
      <c r="AI2974">
        <v>5</v>
      </c>
      <c r="AJ2974" t="s">
        <v>8821</v>
      </c>
      <c r="AK2974" t="s">
        <v>69</v>
      </c>
      <c r="AL2974" t="s">
        <v>68</v>
      </c>
      <c r="AM2974" t="s">
        <v>8823</v>
      </c>
      <c r="AN2974">
        <v>50</v>
      </c>
      <c r="AO2974">
        <v>50</v>
      </c>
      <c r="AP2974" t="s">
        <v>69</v>
      </c>
      <c r="AQ2974" t="s">
        <v>8829</v>
      </c>
      <c r="AR2974" t="s">
        <v>8832</v>
      </c>
      <c r="AS2974" t="s">
        <v>8828</v>
      </c>
      <c r="AT2974" t="s">
        <v>8828</v>
      </c>
      <c r="AU2974" t="s">
        <v>8828</v>
      </c>
      <c r="AV2974" t="s">
        <v>48</v>
      </c>
      <c r="AX2974" t="s">
        <v>8889</v>
      </c>
      <c r="AY2974" t="s">
        <v>8878</v>
      </c>
      <c r="BA2974" t="s">
        <v>8883</v>
      </c>
    </row>
    <row r="2975" spans="1:53" x14ac:dyDescent="0.2">
      <c r="A2975" t="s">
        <v>5684</v>
      </c>
      <c r="B2975" t="s">
        <v>8440</v>
      </c>
      <c r="C2975" t="s">
        <v>1551</v>
      </c>
      <c r="E2975" t="s">
        <v>109</v>
      </c>
      <c r="G2975" t="s">
        <v>31</v>
      </c>
      <c r="H2975" t="s">
        <v>153</v>
      </c>
      <c r="I2975" t="s">
        <v>218</v>
      </c>
      <c r="J2975" t="s">
        <v>55</v>
      </c>
      <c r="K2975" t="s">
        <v>75</v>
      </c>
      <c r="L2975" t="s">
        <v>75</v>
      </c>
      <c r="M2975" t="s">
        <v>56</v>
      </c>
      <c r="N2975" t="s">
        <v>87</v>
      </c>
      <c r="O2975" t="s">
        <v>155</v>
      </c>
      <c r="P2975" t="s">
        <v>204</v>
      </c>
      <c r="Q2975" t="s">
        <v>60</v>
      </c>
      <c r="R2975" t="s">
        <v>8810</v>
      </c>
      <c r="S2975" t="s">
        <v>2026</v>
      </c>
      <c r="T2975" t="s">
        <v>8845</v>
      </c>
      <c r="U2975" s="3">
        <v>45790</v>
      </c>
      <c r="V2975" t="s">
        <v>226</v>
      </c>
      <c r="W2975">
        <v>60</v>
      </c>
      <c r="X2975" t="s">
        <v>163</v>
      </c>
      <c r="Z2975" t="s">
        <v>850</v>
      </c>
      <c r="AA2975" t="s">
        <v>8843</v>
      </c>
      <c r="AB2975" s="3">
        <v>45755</v>
      </c>
      <c r="AC2975" t="s">
        <v>44</v>
      </c>
      <c r="AD2975" t="s">
        <v>114</v>
      </c>
      <c r="AE2975">
        <v>0</v>
      </c>
      <c r="AF2975">
        <v>0</v>
      </c>
      <c r="AG2975" t="s">
        <v>196</v>
      </c>
      <c r="AH2975" t="s">
        <v>66</v>
      </c>
      <c r="AI2975">
        <v>3</v>
      </c>
      <c r="AJ2975" t="s">
        <v>8820</v>
      </c>
      <c r="AK2975" t="s">
        <v>48</v>
      </c>
      <c r="AL2975" t="s">
        <v>68</v>
      </c>
      <c r="AM2975" t="s">
        <v>8823</v>
      </c>
      <c r="AN2975" t="s">
        <v>95</v>
      </c>
      <c r="AO2975">
        <v>100</v>
      </c>
      <c r="AP2975" t="s">
        <v>69</v>
      </c>
      <c r="AQ2975" t="s">
        <v>8829</v>
      </c>
      <c r="AR2975" t="s">
        <v>8828</v>
      </c>
      <c r="AS2975" t="s">
        <v>8828</v>
      </c>
      <c r="AT2975" t="s">
        <v>8828</v>
      </c>
      <c r="AU2975" t="s">
        <v>8828</v>
      </c>
      <c r="AV2975" t="s">
        <v>48</v>
      </c>
      <c r="AY2975" t="s">
        <v>8886</v>
      </c>
      <c r="BA2975" t="s">
        <v>8881</v>
      </c>
    </row>
    <row r="2976" spans="1:53" x14ac:dyDescent="0.2">
      <c r="A2976" t="s">
        <v>5685</v>
      </c>
      <c r="B2976" t="s">
        <v>8441</v>
      </c>
      <c r="D2976" t="s">
        <v>5686</v>
      </c>
      <c r="E2976" t="s">
        <v>109</v>
      </c>
      <c r="G2976" t="s">
        <v>84</v>
      </c>
      <c r="H2976" t="s">
        <v>53</v>
      </c>
      <c r="I2976" t="s">
        <v>135</v>
      </c>
      <c r="J2976" t="s">
        <v>136</v>
      </c>
      <c r="K2976" t="s">
        <v>85</v>
      </c>
      <c r="L2976" t="s">
        <v>85</v>
      </c>
      <c r="M2976" t="s">
        <v>222</v>
      </c>
      <c r="N2976" t="s">
        <v>77</v>
      </c>
      <c r="O2976" t="s">
        <v>38</v>
      </c>
      <c r="P2976" t="s">
        <v>59</v>
      </c>
      <c r="Q2976" t="s">
        <v>40</v>
      </c>
      <c r="R2976" t="s">
        <v>8809</v>
      </c>
      <c r="S2976" t="s">
        <v>1074</v>
      </c>
      <c r="T2976" t="s">
        <v>8843</v>
      </c>
      <c r="U2976" s="3">
        <v>45782</v>
      </c>
      <c r="V2976" t="s">
        <v>42</v>
      </c>
      <c r="W2976">
        <v>45</v>
      </c>
      <c r="X2976" t="s">
        <v>163</v>
      </c>
      <c r="Z2976" t="s">
        <v>1195</v>
      </c>
      <c r="AA2976" t="s">
        <v>8843</v>
      </c>
      <c r="AB2976" s="3">
        <v>45699</v>
      </c>
      <c r="AC2976" t="s">
        <v>44</v>
      </c>
      <c r="AD2976" t="s">
        <v>81</v>
      </c>
      <c r="AE2976">
        <v>1</v>
      </c>
      <c r="AF2976">
        <v>1</v>
      </c>
      <c r="AG2976" t="s">
        <v>65</v>
      </c>
      <c r="AH2976" t="s">
        <v>82</v>
      </c>
      <c r="AI2976">
        <v>1</v>
      </c>
      <c r="AJ2976" t="s">
        <v>8819</v>
      </c>
      <c r="AK2976" t="s">
        <v>48</v>
      </c>
      <c r="AL2976" t="s">
        <v>68</v>
      </c>
      <c r="AM2976" t="s">
        <v>8823</v>
      </c>
      <c r="AN2976" t="s">
        <v>50</v>
      </c>
      <c r="AO2976">
        <v>30</v>
      </c>
      <c r="AP2976" t="s">
        <v>69</v>
      </c>
      <c r="AQ2976" t="s">
        <v>8829</v>
      </c>
      <c r="AR2976" t="s">
        <v>8828</v>
      </c>
      <c r="AS2976" t="s">
        <v>8836</v>
      </c>
      <c r="AT2976" t="s">
        <v>8828</v>
      </c>
      <c r="AU2976" t="s">
        <v>8828</v>
      </c>
      <c r="AV2976" t="s">
        <v>48</v>
      </c>
      <c r="AY2976" t="s">
        <v>8878</v>
      </c>
      <c r="BA2976" t="s">
        <v>8879</v>
      </c>
    </row>
    <row r="2977" spans="1:53" x14ac:dyDescent="0.2">
      <c r="A2977" t="s">
        <v>5687</v>
      </c>
      <c r="B2977" t="s">
        <v>5687</v>
      </c>
      <c r="C2977" t="s">
        <v>2182</v>
      </c>
      <c r="D2977" t="s">
        <v>5688</v>
      </c>
      <c r="E2977" t="s">
        <v>50</v>
      </c>
      <c r="F2977">
        <v>30</v>
      </c>
      <c r="G2977" t="s">
        <v>31</v>
      </c>
      <c r="H2977" t="s">
        <v>153</v>
      </c>
      <c r="I2977" t="s">
        <v>154</v>
      </c>
      <c r="J2977" t="s">
        <v>34</v>
      </c>
      <c r="K2977" t="s">
        <v>100</v>
      </c>
      <c r="L2977" t="s">
        <v>8807</v>
      </c>
      <c r="M2977" t="s">
        <v>56</v>
      </c>
      <c r="N2977" t="s">
        <v>77</v>
      </c>
      <c r="O2977" t="s">
        <v>155</v>
      </c>
      <c r="P2977" t="s">
        <v>204</v>
      </c>
      <c r="Q2977" t="s">
        <v>190</v>
      </c>
      <c r="R2977" t="s">
        <v>8814</v>
      </c>
      <c r="S2977" t="s">
        <v>730</v>
      </c>
      <c r="T2977" t="s">
        <v>8845</v>
      </c>
      <c r="U2977" s="3">
        <v>45743</v>
      </c>
      <c r="V2977" t="s">
        <v>121</v>
      </c>
      <c r="W2977">
        <v>30</v>
      </c>
      <c r="X2977" t="s">
        <v>80</v>
      </c>
      <c r="Y2977">
        <v>48</v>
      </c>
      <c r="Z2977" t="s">
        <v>1828</v>
      </c>
      <c r="AA2977" t="s">
        <v>8843</v>
      </c>
      <c r="AB2977" s="3">
        <v>45768</v>
      </c>
      <c r="AC2977" t="s">
        <v>122</v>
      </c>
      <c r="AD2977" t="s">
        <v>123</v>
      </c>
      <c r="AE2977">
        <v>0</v>
      </c>
      <c r="AF2977">
        <v>0</v>
      </c>
      <c r="AH2977" t="s">
        <v>125</v>
      </c>
      <c r="AI2977">
        <v>4</v>
      </c>
      <c r="AJ2977" t="s">
        <v>8821</v>
      </c>
      <c r="AL2977" t="s">
        <v>68</v>
      </c>
      <c r="AM2977" t="s">
        <v>8823</v>
      </c>
      <c r="AN2977">
        <v>50</v>
      </c>
      <c r="AO2977">
        <v>50</v>
      </c>
      <c r="AP2977" t="s">
        <v>69</v>
      </c>
      <c r="AQ2977" t="s">
        <v>8829</v>
      </c>
      <c r="AR2977" t="s">
        <v>8832</v>
      </c>
      <c r="AS2977" t="s">
        <v>8837</v>
      </c>
      <c r="AT2977" t="s">
        <v>8839</v>
      </c>
      <c r="AU2977" t="s">
        <v>8839</v>
      </c>
      <c r="AV2977" t="s">
        <v>69</v>
      </c>
      <c r="AX2977" t="s">
        <v>8888</v>
      </c>
      <c r="AY2977" t="s">
        <v>8878</v>
      </c>
      <c r="BA2977" t="s">
        <v>8883</v>
      </c>
    </row>
    <row r="2978" spans="1:53" x14ac:dyDescent="0.2">
      <c r="A2978" t="s">
        <v>5689</v>
      </c>
      <c r="B2978" t="s">
        <v>5689</v>
      </c>
      <c r="C2978" t="s">
        <v>5690</v>
      </c>
      <c r="E2978" t="s">
        <v>50</v>
      </c>
      <c r="F2978">
        <v>30</v>
      </c>
      <c r="G2978" t="s">
        <v>31</v>
      </c>
      <c r="H2978" t="s">
        <v>153</v>
      </c>
      <c r="I2978" t="s">
        <v>218</v>
      </c>
      <c r="J2978" t="s">
        <v>136</v>
      </c>
      <c r="K2978" t="s">
        <v>100</v>
      </c>
      <c r="L2978" t="s">
        <v>8807</v>
      </c>
      <c r="M2978" t="s">
        <v>222</v>
      </c>
      <c r="N2978" t="s">
        <v>57</v>
      </c>
      <c r="O2978" t="s">
        <v>58</v>
      </c>
      <c r="P2978" t="s">
        <v>59</v>
      </c>
      <c r="Q2978" t="s">
        <v>40</v>
      </c>
      <c r="R2978" t="s">
        <v>8809</v>
      </c>
      <c r="S2978" t="s">
        <v>665</v>
      </c>
      <c r="T2978" t="s">
        <v>8845</v>
      </c>
      <c r="U2978" s="3">
        <v>45778</v>
      </c>
      <c r="V2978" t="s">
        <v>121</v>
      </c>
      <c r="W2978">
        <v>30</v>
      </c>
      <c r="X2978" t="s">
        <v>80</v>
      </c>
      <c r="Y2978">
        <v>48</v>
      </c>
      <c r="AB2978" s="3"/>
      <c r="AC2978" t="s">
        <v>122</v>
      </c>
      <c r="AD2978" t="s">
        <v>114</v>
      </c>
      <c r="AE2978">
        <v>0</v>
      </c>
      <c r="AF2978">
        <v>0</v>
      </c>
      <c r="AG2978" t="s">
        <v>65</v>
      </c>
      <c r="AH2978" t="s">
        <v>125</v>
      </c>
      <c r="AI2978">
        <v>2</v>
      </c>
      <c r="AJ2978" t="s">
        <v>8819</v>
      </c>
      <c r="AK2978" t="s">
        <v>69</v>
      </c>
      <c r="AL2978" t="s">
        <v>49</v>
      </c>
      <c r="AN2978">
        <v>10</v>
      </c>
      <c r="AO2978">
        <v>10</v>
      </c>
      <c r="AP2978" t="s">
        <v>69</v>
      </c>
      <c r="AQ2978" t="s">
        <v>8828</v>
      </c>
      <c r="AR2978" t="s">
        <v>8832</v>
      </c>
      <c r="AS2978" t="s">
        <v>8837</v>
      </c>
      <c r="AT2978" t="s">
        <v>8828</v>
      </c>
      <c r="AU2978" t="s">
        <v>8828</v>
      </c>
      <c r="AX2978" t="s">
        <v>8888</v>
      </c>
      <c r="AY2978" t="s">
        <v>8878</v>
      </c>
      <c r="BA2978" t="s">
        <v>8879</v>
      </c>
    </row>
    <row r="2979" spans="1:53" x14ac:dyDescent="0.2">
      <c r="A2979" t="s">
        <v>5691</v>
      </c>
      <c r="B2979" t="s">
        <v>8442</v>
      </c>
      <c r="C2979" t="s">
        <v>3775</v>
      </c>
      <c r="D2979" t="s">
        <v>5692</v>
      </c>
      <c r="E2979">
        <v>48</v>
      </c>
      <c r="F2979">
        <v>48</v>
      </c>
      <c r="G2979" t="s">
        <v>31</v>
      </c>
      <c r="H2979" t="s">
        <v>153</v>
      </c>
      <c r="I2979" t="s">
        <v>218</v>
      </c>
      <c r="J2979" t="s">
        <v>34</v>
      </c>
      <c r="K2979" t="s">
        <v>75</v>
      </c>
      <c r="L2979" t="s">
        <v>75</v>
      </c>
      <c r="M2979" t="s">
        <v>56</v>
      </c>
      <c r="N2979" t="s">
        <v>101</v>
      </c>
      <c r="O2979" t="s">
        <v>38</v>
      </c>
      <c r="P2979" t="s">
        <v>39</v>
      </c>
      <c r="Q2979" t="s">
        <v>190</v>
      </c>
      <c r="R2979" t="s">
        <v>8814</v>
      </c>
      <c r="S2979" t="s">
        <v>1008</v>
      </c>
      <c r="T2979" t="s">
        <v>8843</v>
      </c>
      <c r="U2979" s="3">
        <v>45747</v>
      </c>
      <c r="V2979" t="s">
        <v>103</v>
      </c>
      <c r="W2979">
        <v>120</v>
      </c>
      <c r="X2979" t="s">
        <v>80</v>
      </c>
      <c r="Y2979">
        <v>48</v>
      </c>
      <c r="Z2979" t="s">
        <v>251</v>
      </c>
      <c r="AA2979" t="s">
        <v>8844</v>
      </c>
      <c r="AB2979" s="3">
        <v>45697</v>
      </c>
      <c r="AC2979" t="s">
        <v>131</v>
      </c>
      <c r="AD2979" t="s">
        <v>45</v>
      </c>
      <c r="AE2979">
        <v>3</v>
      </c>
      <c r="AF2979">
        <v>3</v>
      </c>
      <c r="AG2979" t="s">
        <v>46</v>
      </c>
      <c r="AH2979" t="s">
        <v>125</v>
      </c>
      <c r="AI2979">
        <v>2</v>
      </c>
      <c r="AJ2979" t="s">
        <v>8819</v>
      </c>
      <c r="AK2979" t="s">
        <v>48</v>
      </c>
      <c r="AN2979" t="s">
        <v>50</v>
      </c>
      <c r="AO2979">
        <v>30</v>
      </c>
      <c r="AP2979" t="s">
        <v>48</v>
      </c>
      <c r="AQ2979" t="s">
        <v>8828</v>
      </c>
      <c r="AR2979" t="s">
        <v>8828</v>
      </c>
      <c r="AS2979" t="s">
        <v>8828</v>
      </c>
      <c r="AT2979" t="s">
        <v>8828</v>
      </c>
      <c r="AU2979" t="s">
        <v>8828</v>
      </c>
      <c r="AV2979" t="s">
        <v>48</v>
      </c>
      <c r="AW2979">
        <v>48</v>
      </c>
      <c r="AX2979" t="s">
        <v>8891</v>
      </c>
      <c r="AY2979" t="s">
        <v>8882</v>
      </c>
      <c r="AZ2979" t="s">
        <v>8887</v>
      </c>
      <c r="BA2979" t="s">
        <v>8879</v>
      </c>
    </row>
    <row r="2980" spans="1:53" x14ac:dyDescent="0.2">
      <c r="A2980" t="s">
        <v>5693</v>
      </c>
      <c r="B2980" t="s">
        <v>8443</v>
      </c>
      <c r="C2980" t="s">
        <v>2819</v>
      </c>
      <c r="E2980" t="s">
        <v>50</v>
      </c>
      <c r="F2980">
        <v>30</v>
      </c>
      <c r="G2980" t="s">
        <v>31</v>
      </c>
      <c r="H2980" t="s">
        <v>73</v>
      </c>
      <c r="I2980" t="s">
        <v>142</v>
      </c>
      <c r="J2980" t="s">
        <v>56</v>
      </c>
      <c r="K2980" t="s">
        <v>75</v>
      </c>
      <c r="L2980" t="s">
        <v>75</v>
      </c>
      <c r="M2980" t="s">
        <v>222</v>
      </c>
      <c r="N2980" t="s">
        <v>57</v>
      </c>
      <c r="O2980" t="s">
        <v>38</v>
      </c>
      <c r="P2980" t="s">
        <v>88</v>
      </c>
      <c r="Q2980" t="s">
        <v>190</v>
      </c>
      <c r="R2980" t="s">
        <v>8814</v>
      </c>
      <c r="S2980" t="s">
        <v>568</v>
      </c>
      <c r="T2980" t="s">
        <v>8845</v>
      </c>
      <c r="U2980" s="3">
        <v>45781</v>
      </c>
      <c r="V2980" t="s">
        <v>121</v>
      </c>
      <c r="W2980">
        <v>30</v>
      </c>
      <c r="X2980" t="s">
        <v>43</v>
      </c>
      <c r="Y2980">
        <v>2</v>
      </c>
      <c r="Z2980" t="s">
        <v>2055</v>
      </c>
      <c r="AA2980" t="s">
        <v>8843</v>
      </c>
      <c r="AB2980" s="3">
        <v>45683</v>
      </c>
      <c r="AC2980" t="s">
        <v>131</v>
      </c>
      <c r="AD2980" t="s">
        <v>114</v>
      </c>
      <c r="AE2980">
        <v>3</v>
      </c>
      <c r="AF2980">
        <v>3</v>
      </c>
      <c r="AG2980" t="s">
        <v>196</v>
      </c>
      <c r="AH2980" t="s">
        <v>66</v>
      </c>
      <c r="AI2980" t="s">
        <v>133</v>
      </c>
      <c r="AJ2980" t="s">
        <v>8821</v>
      </c>
      <c r="AK2980" t="s">
        <v>69</v>
      </c>
      <c r="AL2980" t="s">
        <v>49</v>
      </c>
      <c r="AN2980">
        <v>10</v>
      </c>
      <c r="AO2980">
        <v>10</v>
      </c>
      <c r="AP2980" t="s">
        <v>48</v>
      </c>
      <c r="AQ2980" t="s">
        <v>8828</v>
      </c>
      <c r="AR2980" t="s">
        <v>8828</v>
      </c>
      <c r="AS2980" t="s">
        <v>8828</v>
      </c>
      <c r="AT2980" t="s">
        <v>8839</v>
      </c>
      <c r="AU2980" t="s">
        <v>8828</v>
      </c>
      <c r="AV2980" t="s">
        <v>48</v>
      </c>
      <c r="AW2980">
        <v>2</v>
      </c>
      <c r="AX2980" t="s">
        <v>8888</v>
      </c>
      <c r="AY2980" t="s">
        <v>8878</v>
      </c>
      <c r="AZ2980" t="s">
        <v>8884</v>
      </c>
      <c r="BA2980" t="s">
        <v>8879</v>
      </c>
    </row>
    <row r="2981" spans="1:53" x14ac:dyDescent="0.2">
      <c r="A2981" t="s">
        <v>5694</v>
      </c>
      <c r="B2981" t="s">
        <v>5694</v>
      </c>
      <c r="C2981" t="s">
        <v>4600</v>
      </c>
      <c r="E2981" t="s">
        <v>109</v>
      </c>
      <c r="G2981" t="s">
        <v>31</v>
      </c>
      <c r="H2981" t="s">
        <v>32</v>
      </c>
      <c r="I2981" t="s">
        <v>259</v>
      </c>
      <c r="J2981" t="s">
        <v>55</v>
      </c>
      <c r="K2981" t="s">
        <v>75</v>
      </c>
      <c r="L2981" t="s">
        <v>75</v>
      </c>
      <c r="M2981" t="s">
        <v>222</v>
      </c>
      <c r="N2981" t="s">
        <v>77</v>
      </c>
      <c r="O2981" t="s">
        <v>38</v>
      </c>
      <c r="P2981" t="s">
        <v>204</v>
      </c>
      <c r="Q2981" t="s">
        <v>175</v>
      </c>
      <c r="R2981" t="s">
        <v>8813</v>
      </c>
      <c r="S2981" t="s">
        <v>2505</v>
      </c>
      <c r="T2981" t="s">
        <v>8843</v>
      </c>
      <c r="U2981" s="3">
        <v>45733</v>
      </c>
      <c r="V2981" t="s">
        <v>121</v>
      </c>
      <c r="W2981">
        <v>30</v>
      </c>
      <c r="X2981" t="s">
        <v>62</v>
      </c>
      <c r="Y2981">
        <v>5</v>
      </c>
      <c r="AB2981" s="3"/>
      <c r="AC2981" t="s">
        <v>44</v>
      </c>
      <c r="AD2981" t="s">
        <v>81</v>
      </c>
      <c r="AE2981">
        <v>0</v>
      </c>
      <c r="AF2981">
        <v>0</v>
      </c>
      <c r="AG2981" t="s">
        <v>124</v>
      </c>
      <c r="AH2981" t="s">
        <v>125</v>
      </c>
      <c r="AI2981">
        <v>1</v>
      </c>
      <c r="AJ2981" t="s">
        <v>8819</v>
      </c>
      <c r="AK2981" t="s">
        <v>69</v>
      </c>
      <c r="AL2981" t="s">
        <v>68</v>
      </c>
      <c r="AM2981" t="s">
        <v>8823</v>
      </c>
      <c r="AN2981" t="s">
        <v>95</v>
      </c>
      <c r="AO2981">
        <v>100</v>
      </c>
      <c r="AP2981" t="s">
        <v>48</v>
      </c>
      <c r="AQ2981" t="s">
        <v>8828</v>
      </c>
      <c r="AR2981" t="s">
        <v>8832</v>
      </c>
      <c r="AS2981" t="s">
        <v>8837</v>
      </c>
      <c r="AT2981" t="s">
        <v>8828</v>
      </c>
      <c r="AU2981" t="s">
        <v>8828</v>
      </c>
      <c r="AY2981" t="s">
        <v>8878</v>
      </c>
      <c r="BA2981" t="s">
        <v>8881</v>
      </c>
    </row>
    <row r="2982" spans="1:53" x14ac:dyDescent="0.2">
      <c r="A2982" t="s">
        <v>5695</v>
      </c>
      <c r="B2982" t="s">
        <v>8444</v>
      </c>
      <c r="D2982" t="s">
        <v>5696</v>
      </c>
      <c r="E2982">
        <v>24</v>
      </c>
      <c r="F2982">
        <v>24</v>
      </c>
      <c r="G2982" t="s">
        <v>84</v>
      </c>
      <c r="H2982" t="s">
        <v>53</v>
      </c>
      <c r="I2982" t="s">
        <v>148</v>
      </c>
      <c r="J2982" t="s">
        <v>56</v>
      </c>
      <c r="K2982" t="s">
        <v>35</v>
      </c>
      <c r="L2982" t="s">
        <v>8807</v>
      </c>
      <c r="M2982" t="s">
        <v>56</v>
      </c>
      <c r="N2982" t="s">
        <v>87</v>
      </c>
      <c r="O2982" t="s">
        <v>38</v>
      </c>
      <c r="P2982" t="s">
        <v>39</v>
      </c>
      <c r="Q2982" t="s">
        <v>60</v>
      </c>
      <c r="R2982" t="s">
        <v>8810</v>
      </c>
      <c r="S2982" t="s">
        <v>278</v>
      </c>
      <c r="T2982" t="s">
        <v>8845</v>
      </c>
      <c r="U2982" s="3">
        <v>45792</v>
      </c>
      <c r="V2982" t="s">
        <v>121</v>
      </c>
      <c r="W2982">
        <v>30</v>
      </c>
      <c r="X2982" t="s">
        <v>43</v>
      </c>
      <c r="Y2982">
        <v>2</v>
      </c>
      <c r="Z2982" t="s">
        <v>137</v>
      </c>
      <c r="AA2982" t="s">
        <v>8843</v>
      </c>
      <c r="AB2982" s="3">
        <v>45691</v>
      </c>
      <c r="AC2982" t="s">
        <v>122</v>
      </c>
      <c r="AD2982" t="s">
        <v>114</v>
      </c>
      <c r="AE2982">
        <v>3</v>
      </c>
      <c r="AF2982">
        <v>3</v>
      </c>
      <c r="AG2982" t="s">
        <v>132</v>
      </c>
      <c r="AH2982" t="s">
        <v>66</v>
      </c>
      <c r="AI2982">
        <v>2</v>
      </c>
      <c r="AJ2982" t="s">
        <v>8819</v>
      </c>
      <c r="AK2982" t="s">
        <v>69</v>
      </c>
      <c r="AL2982" t="s">
        <v>68</v>
      </c>
      <c r="AM2982" t="s">
        <v>8823</v>
      </c>
      <c r="AN2982">
        <v>10</v>
      </c>
      <c r="AO2982">
        <v>10</v>
      </c>
      <c r="AP2982" t="s">
        <v>69</v>
      </c>
      <c r="AQ2982" t="s">
        <v>8829</v>
      </c>
      <c r="AR2982" t="s">
        <v>8832</v>
      </c>
      <c r="AS2982" t="s">
        <v>8828</v>
      </c>
      <c r="AT2982" t="s">
        <v>8839</v>
      </c>
      <c r="AU2982" t="s">
        <v>8828</v>
      </c>
      <c r="AV2982" t="s">
        <v>48</v>
      </c>
      <c r="AX2982" t="s">
        <v>8888</v>
      </c>
      <c r="AY2982" t="s">
        <v>8878</v>
      </c>
      <c r="BA2982" t="s">
        <v>8879</v>
      </c>
    </row>
    <row r="2983" spans="1:53" x14ac:dyDescent="0.2">
      <c r="A2983" t="s">
        <v>5697</v>
      </c>
      <c r="B2983" t="s">
        <v>8445</v>
      </c>
      <c r="D2983" t="s">
        <v>5698</v>
      </c>
      <c r="E2983">
        <v>29</v>
      </c>
      <c r="F2983">
        <v>29</v>
      </c>
      <c r="G2983" t="s">
        <v>31</v>
      </c>
      <c r="H2983" t="s">
        <v>32</v>
      </c>
      <c r="I2983" t="s">
        <v>185</v>
      </c>
      <c r="J2983" t="s">
        <v>55</v>
      </c>
      <c r="K2983" t="s">
        <v>100</v>
      </c>
      <c r="L2983" t="s">
        <v>8807</v>
      </c>
      <c r="M2983" t="s">
        <v>36</v>
      </c>
      <c r="N2983" t="s">
        <v>77</v>
      </c>
      <c r="O2983" t="s">
        <v>78</v>
      </c>
      <c r="P2983" t="s">
        <v>88</v>
      </c>
      <c r="Q2983" t="s">
        <v>190</v>
      </c>
      <c r="R2983" t="s">
        <v>8814</v>
      </c>
      <c r="S2983" t="s">
        <v>232</v>
      </c>
      <c r="T2983" t="s">
        <v>8845</v>
      </c>
      <c r="U2983" s="3">
        <v>45709</v>
      </c>
      <c r="V2983" t="s">
        <v>103</v>
      </c>
      <c r="W2983">
        <v>120</v>
      </c>
      <c r="X2983" t="s">
        <v>163</v>
      </c>
      <c r="AB2983" s="3"/>
      <c r="AC2983" t="s">
        <v>248</v>
      </c>
      <c r="AD2983" t="s">
        <v>45</v>
      </c>
      <c r="AE2983">
        <v>3</v>
      </c>
      <c r="AF2983">
        <v>3</v>
      </c>
      <c r="AG2983" t="s">
        <v>160</v>
      </c>
      <c r="AH2983" t="s">
        <v>82</v>
      </c>
      <c r="AI2983">
        <v>3</v>
      </c>
      <c r="AJ2983" t="s">
        <v>8820</v>
      </c>
      <c r="AK2983" t="s">
        <v>69</v>
      </c>
      <c r="AL2983" t="s">
        <v>138</v>
      </c>
      <c r="AM2983" t="s">
        <v>8814</v>
      </c>
      <c r="AN2983">
        <v>50</v>
      </c>
      <c r="AO2983">
        <v>50</v>
      </c>
      <c r="AP2983" t="s">
        <v>48</v>
      </c>
      <c r="AQ2983" t="s">
        <v>8830</v>
      </c>
      <c r="AR2983" t="s">
        <v>8833</v>
      </c>
      <c r="AS2983" t="s">
        <v>8828</v>
      </c>
      <c r="AT2983" t="s">
        <v>8828</v>
      </c>
      <c r="AU2983" t="s">
        <v>8828</v>
      </c>
      <c r="AX2983" t="s">
        <v>8888</v>
      </c>
      <c r="AY2983" t="s">
        <v>8882</v>
      </c>
      <c r="BA2983" t="s">
        <v>8883</v>
      </c>
    </row>
    <row r="2984" spans="1:53" x14ac:dyDescent="0.2">
      <c r="A2984" t="s">
        <v>5699</v>
      </c>
      <c r="B2984" t="s">
        <v>8446</v>
      </c>
      <c r="C2984" t="s">
        <v>3816</v>
      </c>
      <c r="D2984" t="s">
        <v>5700</v>
      </c>
      <c r="E2984">
        <v>40</v>
      </c>
      <c r="F2984">
        <v>40</v>
      </c>
      <c r="G2984" t="s">
        <v>31</v>
      </c>
      <c r="H2984" t="s">
        <v>73</v>
      </c>
      <c r="I2984" t="s">
        <v>110</v>
      </c>
      <c r="J2984" t="s">
        <v>34</v>
      </c>
      <c r="K2984" t="s">
        <v>85</v>
      </c>
      <c r="L2984" t="s">
        <v>85</v>
      </c>
      <c r="M2984" t="s">
        <v>36</v>
      </c>
      <c r="N2984" t="s">
        <v>87</v>
      </c>
      <c r="O2984" t="s">
        <v>58</v>
      </c>
      <c r="P2984" t="s">
        <v>119</v>
      </c>
      <c r="Q2984" t="s">
        <v>190</v>
      </c>
      <c r="R2984" t="s">
        <v>8814</v>
      </c>
      <c r="S2984" t="s">
        <v>1346</v>
      </c>
      <c r="T2984" t="s">
        <v>8844</v>
      </c>
      <c r="U2984" s="3">
        <v>45673</v>
      </c>
      <c r="V2984" t="s">
        <v>103</v>
      </c>
      <c r="W2984">
        <v>120</v>
      </c>
      <c r="X2984" t="s">
        <v>43</v>
      </c>
      <c r="Y2984">
        <v>2</v>
      </c>
      <c r="AB2984" s="3"/>
      <c r="AC2984" t="s">
        <v>113</v>
      </c>
      <c r="AD2984" t="s">
        <v>81</v>
      </c>
      <c r="AE2984">
        <v>1</v>
      </c>
      <c r="AF2984">
        <v>1</v>
      </c>
      <c r="AG2984" t="s">
        <v>124</v>
      </c>
      <c r="AH2984" t="s">
        <v>82</v>
      </c>
      <c r="AI2984">
        <v>4</v>
      </c>
      <c r="AJ2984" t="s">
        <v>8821</v>
      </c>
      <c r="AN2984">
        <v>10</v>
      </c>
      <c r="AO2984">
        <v>10</v>
      </c>
      <c r="AP2984" t="s">
        <v>48</v>
      </c>
      <c r="AQ2984" t="s">
        <v>8828</v>
      </c>
      <c r="AR2984" t="s">
        <v>8832</v>
      </c>
      <c r="AS2984" t="s">
        <v>8836</v>
      </c>
      <c r="AT2984" t="s">
        <v>8828</v>
      </c>
      <c r="AU2984" t="s">
        <v>8828</v>
      </c>
      <c r="AX2984" t="s">
        <v>8891</v>
      </c>
      <c r="AY2984" t="s">
        <v>8882</v>
      </c>
      <c r="BA2984" t="s">
        <v>8879</v>
      </c>
    </row>
    <row r="2985" spans="1:53" x14ac:dyDescent="0.2">
      <c r="A2985" t="s">
        <v>5701</v>
      </c>
      <c r="B2985" t="s">
        <v>5701</v>
      </c>
      <c r="C2985" t="s">
        <v>1923</v>
      </c>
      <c r="D2985" t="s">
        <v>2187</v>
      </c>
      <c r="E2985" t="s">
        <v>109</v>
      </c>
      <c r="G2985" t="s">
        <v>84</v>
      </c>
      <c r="H2985" t="s">
        <v>73</v>
      </c>
      <c r="I2985" t="s">
        <v>142</v>
      </c>
      <c r="J2985" t="s">
        <v>136</v>
      </c>
      <c r="K2985" t="s">
        <v>75</v>
      </c>
      <c r="L2985" t="s">
        <v>75</v>
      </c>
      <c r="M2985" t="s">
        <v>56</v>
      </c>
      <c r="N2985" t="s">
        <v>57</v>
      </c>
      <c r="O2985" t="s">
        <v>58</v>
      </c>
      <c r="P2985" t="s">
        <v>119</v>
      </c>
      <c r="Q2985" t="s">
        <v>89</v>
      </c>
      <c r="R2985" t="s">
        <v>8811</v>
      </c>
      <c r="S2985" t="s">
        <v>111</v>
      </c>
      <c r="T2985" t="s">
        <v>8844</v>
      </c>
      <c r="U2985" s="3">
        <v>45804</v>
      </c>
      <c r="V2985" t="s">
        <v>103</v>
      </c>
      <c r="W2985">
        <v>120</v>
      </c>
      <c r="X2985" t="s">
        <v>163</v>
      </c>
      <c r="AB2985" s="3"/>
      <c r="AC2985" t="s">
        <v>113</v>
      </c>
      <c r="AD2985" t="s">
        <v>45</v>
      </c>
      <c r="AE2985">
        <v>1</v>
      </c>
      <c r="AF2985">
        <v>1</v>
      </c>
      <c r="AG2985" t="s">
        <v>132</v>
      </c>
      <c r="AH2985" t="s">
        <v>82</v>
      </c>
      <c r="AI2985">
        <v>3</v>
      </c>
      <c r="AJ2985" t="s">
        <v>8820</v>
      </c>
      <c r="AL2985" t="s">
        <v>68</v>
      </c>
      <c r="AM2985" t="s">
        <v>8823</v>
      </c>
      <c r="AN2985">
        <v>50</v>
      </c>
      <c r="AO2985">
        <v>50</v>
      </c>
      <c r="AP2985" t="s">
        <v>69</v>
      </c>
      <c r="AQ2985" t="s">
        <v>8828</v>
      </c>
      <c r="AR2985" t="s">
        <v>8828</v>
      </c>
      <c r="AS2985" t="s">
        <v>8836</v>
      </c>
      <c r="AT2985" t="s">
        <v>8828</v>
      </c>
      <c r="AU2985" t="s">
        <v>8828</v>
      </c>
      <c r="AY2985" t="s">
        <v>8882</v>
      </c>
      <c r="BA2985" t="s">
        <v>8883</v>
      </c>
    </row>
    <row r="2986" spans="1:53" x14ac:dyDescent="0.2">
      <c r="A2986" t="s">
        <v>5702</v>
      </c>
      <c r="B2986" t="s">
        <v>8447</v>
      </c>
      <c r="E2986" t="s">
        <v>109</v>
      </c>
      <c r="G2986" t="s">
        <v>31</v>
      </c>
      <c r="H2986" t="s">
        <v>153</v>
      </c>
      <c r="I2986" t="s">
        <v>218</v>
      </c>
      <c r="J2986" t="s">
        <v>136</v>
      </c>
      <c r="K2986" t="s">
        <v>85</v>
      </c>
      <c r="L2986" t="s">
        <v>85</v>
      </c>
      <c r="M2986" t="s">
        <v>76</v>
      </c>
      <c r="N2986" t="s">
        <v>77</v>
      </c>
      <c r="O2986" t="s">
        <v>78</v>
      </c>
      <c r="P2986" t="s">
        <v>181</v>
      </c>
      <c r="Q2986" t="s">
        <v>190</v>
      </c>
      <c r="R2986" t="s">
        <v>8814</v>
      </c>
      <c r="S2986" t="s">
        <v>444</v>
      </c>
      <c r="T2986" t="s">
        <v>8845</v>
      </c>
      <c r="U2986" s="3">
        <v>45767</v>
      </c>
      <c r="V2986" t="s">
        <v>103</v>
      </c>
      <c r="W2986">
        <v>120</v>
      </c>
      <c r="X2986" t="s">
        <v>80</v>
      </c>
      <c r="Y2986">
        <v>48</v>
      </c>
      <c r="Z2986" t="s">
        <v>1202</v>
      </c>
      <c r="AA2986" t="s">
        <v>8843</v>
      </c>
      <c r="AB2986" s="3">
        <v>45750</v>
      </c>
      <c r="AC2986" t="s">
        <v>113</v>
      </c>
      <c r="AD2986" t="s">
        <v>45</v>
      </c>
      <c r="AE2986">
        <v>0</v>
      </c>
      <c r="AF2986">
        <v>0</v>
      </c>
      <c r="AG2986" t="s">
        <v>124</v>
      </c>
      <c r="AH2986" t="s">
        <v>47</v>
      </c>
      <c r="AI2986">
        <v>5</v>
      </c>
      <c r="AJ2986" t="s">
        <v>8821</v>
      </c>
      <c r="AK2986" t="s">
        <v>69</v>
      </c>
      <c r="AN2986">
        <v>10</v>
      </c>
      <c r="AO2986">
        <v>10</v>
      </c>
      <c r="AP2986" t="s">
        <v>48</v>
      </c>
      <c r="AQ2986" t="s">
        <v>8829</v>
      </c>
      <c r="AR2986" t="s">
        <v>8832</v>
      </c>
      <c r="AS2986" t="s">
        <v>8835</v>
      </c>
      <c r="AT2986" t="s">
        <v>8839</v>
      </c>
      <c r="AU2986" t="s">
        <v>8828</v>
      </c>
      <c r="AV2986" t="s">
        <v>48</v>
      </c>
      <c r="AY2986" t="s">
        <v>8882</v>
      </c>
      <c r="BA2986" t="s">
        <v>8879</v>
      </c>
    </row>
    <row r="2987" spans="1:53" x14ac:dyDescent="0.2">
      <c r="A2987" t="s">
        <v>5703</v>
      </c>
      <c r="B2987" t="s">
        <v>8448</v>
      </c>
      <c r="C2987" t="s">
        <v>3224</v>
      </c>
      <c r="E2987" t="s">
        <v>50</v>
      </c>
      <c r="F2987">
        <v>30</v>
      </c>
      <c r="G2987" t="s">
        <v>84</v>
      </c>
      <c r="H2987" t="s">
        <v>73</v>
      </c>
      <c r="I2987" t="s">
        <v>142</v>
      </c>
      <c r="J2987" t="s">
        <v>55</v>
      </c>
      <c r="K2987" t="s">
        <v>85</v>
      </c>
      <c r="L2987" t="s">
        <v>85</v>
      </c>
      <c r="M2987" t="s">
        <v>86</v>
      </c>
      <c r="N2987" t="s">
        <v>57</v>
      </c>
      <c r="O2987" t="s">
        <v>78</v>
      </c>
      <c r="P2987" t="s">
        <v>39</v>
      </c>
      <c r="Q2987" t="s">
        <v>190</v>
      </c>
      <c r="R2987" t="s">
        <v>8814</v>
      </c>
      <c r="S2987" t="s">
        <v>982</v>
      </c>
      <c r="T2987" t="s">
        <v>8843</v>
      </c>
      <c r="U2987" s="3">
        <v>45679</v>
      </c>
      <c r="V2987" t="s">
        <v>121</v>
      </c>
      <c r="W2987">
        <v>30</v>
      </c>
      <c r="X2987" t="s">
        <v>163</v>
      </c>
      <c r="Z2987" t="s">
        <v>448</v>
      </c>
      <c r="AA2987" t="s">
        <v>8844</v>
      </c>
      <c r="AB2987" s="3">
        <v>45739</v>
      </c>
      <c r="AC2987" t="s">
        <v>113</v>
      </c>
      <c r="AD2987" t="s">
        <v>114</v>
      </c>
      <c r="AE2987">
        <v>0</v>
      </c>
      <c r="AF2987">
        <v>0</v>
      </c>
      <c r="AG2987" t="s">
        <v>178</v>
      </c>
      <c r="AH2987" t="s">
        <v>125</v>
      </c>
      <c r="AI2987" t="s">
        <v>151</v>
      </c>
      <c r="AJ2987" t="s">
        <v>8821</v>
      </c>
      <c r="AK2987" t="s">
        <v>69</v>
      </c>
      <c r="AL2987" t="s">
        <v>175</v>
      </c>
      <c r="AM2987" t="s">
        <v>8824</v>
      </c>
      <c r="AN2987" t="s">
        <v>95</v>
      </c>
      <c r="AO2987">
        <v>100</v>
      </c>
      <c r="AP2987" t="s">
        <v>48</v>
      </c>
      <c r="AQ2987" t="s">
        <v>8829</v>
      </c>
      <c r="AR2987" t="s">
        <v>8828</v>
      </c>
      <c r="AS2987" t="s">
        <v>8837</v>
      </c>
      <c r="AT2987" t="s">
        <v>8828</v>
      </c>
      <c r="AU2987" t="s">
        <v>8828</v>
      </c>
      <c r="AV2987" t="s">
        <v>69</v>
      </c>
      <c r="AX2987" t="s">
        <v>8888</v>
      </c>
      <c r="AY2987" t="s">
        <v>8878</v>
      </c>
      <c r="BA2987" t="s">
        <v>8881</v>
      </c>
    </row>
    <row r="2988" spans="1:53" x14ac:dyDescent="0.2">
      <c r="A2988" t="s">
        <v>5704</v>
      </c>
      <c r="B2988" t="s">
        <v>5704</v>
      </c>
      <c r="C2988" t="s">
        <v>2273</v>
      </c>
      <c r="E2988" t="s">
        <v>50</v>
      </c>
      <c r="F2988">
        <v>30</v>
      </c>
      <c r="G2988" t="s">
        <v>84</v>
      </c>
      <c r="H2988" t="s">
        <v>153</v>
      </c>
      <c r="I2988" t="s">
        <v>215</v>
      </c>
      <c r="J2988" t="s">
        <v>55</v>
      </c>
      <c r="K2988" t="s">
        <v>100</v>
      </c>
      <c r="L2988" t="s">
        <v>8807</v>
      </c>
      <c r="M2988" t="s">
        <v>36</v>
      </c>
      <c r="N2988" t="s">
        <v>101</v>
      </c>
      <c r="O2988" t="s">
        <v>155</v>
      </c>
      <c r="P2988" t="s">
        <v>119</v>
      </c>
      <c r="Q2988" t="s">
        <v>190</v>
      </c>
      <c r="R2988" t="s">
        <v>8814</v>
      </c>
      <c r="S2988" t="s">
        <v>2569</v>
      </c>
      <c r="T2988" t="s">
        <v>8843</v>
      </c>
      <c r="U2988" s="3">
        <v>45672</v>
      </c>
      <c r="V2988" t="s">
        <v>42</v>
      </c>
      <c r="W2988">
        <v>45</v>
      </c>
      <c r="X2988" t="s">
        <v>43</v>
      </c>
      <c r="Y2988">
        <v>2</v>
      </c>
      <c r="AB2988" s="3"/>
      <c r="AC2988" t="s">
        <v>44</v>
      </c>
      <c r="AD2988" t="s">
        <v>123</v>
      </c>
      <c r="AE2988">
        <v>0</v>
      </c>
      <c r="AF2988">
        <v>0</v>
      </c>
      <c r="AG2988" t="s">
        <v>65</v>
      </c>
      <c r="AH2988" t="s">
        <v>125</v>
      </c>
      <c r="AI2988">
        <v>3</v>
      </c>
      <c r="AJ2988" t="s">
        <v>8820</v>
      </c>
      <c r="AK2988" t="s">
        <v>48</v>
      </c>
      <c r="AL2988" t="s">
        <v>49</v>
      </c>
      <c r="AN2988">
        <v>10</v>
      </c>
      <c r="AO2988">
        <v>10</v>
      </c>
      <c r="AP2988" t="s">
        <v>48</v>
      </c>
      <c r="AQ2988" t="s">
        <v>8828</v>
      </c>
      <c r="AR2988" t="s">
        <v>8832</v>
      </c>
      <c r="AS2988" t="s">
        <v>8837</v>
      </c>
      <c r="AT2988" t="s">
        <v>8839</v>
      </c>
      <c r="AU2988" t="s">
        <v>8828</v>
      </c>
      <c r="AX2988" t="s">
        <v>8888</v>
      </c>
      <c r="AY2988" t="s">
        <v>8878</v>
      </c>
      <c r="BA2988" t="s">
        <v>8879</v>
      </c>
    </row>
    <row r="2989" spans="1:53" x14ac:dyDescent="0.2">
      <c r="A2989" t="s">
        <v>5705</v>
      </c>
      <c r="B2989" t="s">
        <v>8449</v>
      </c>
      <c r="C2989" t="s">
        <v>5181</v>
      </c>
      <c r="D2989" t="s">
        <v>5706</v>
      </c>
      <c r="E2989" t="s">
        <v>109</v>
      </c>
      <c r="G2989" t="s">
        <v>31</v>
      </c>
      <c r="H2989" t="s">
        <v>73</v>
      </c>
      <c r="I2989" t="s">
        <v>74</v>
      </c>
      <c r="J2989" t="s">
        <v>136</v>
      </c>
      <c r="K2989" t="s">
        <v>100</v>
      </c>
      <c r="L2989" t="s">
        <v>8807</v>
      </c>
      <c r="M2989" t="s">
        <v>36</v>
      </c>
      <c r="N2989" t="s">
        <v>77</v>
      </c>
      <c r="O2989" t="s">
        <v>78</v>
      </c>
      <c r="P2989" t="s">
        <v>119</v>
      </c>
      <c r="Q2989" t="s">
        <v>40</v>
      </c>
      <c r="R2989" t="s">
        <v>8809</v>
      </c>
      <c r="S2989" t="s">
        <v>1110</v>
      </c>
      <c r="T2989" t="s">
        <v>8843</v>
      </c>
      <c r="U2989" s="3">
        <v>45676</v>
      </c>
      <c r="V2989" t="s">
        <v>103</v>
      </c>
      <c r="W2989">
        <v>120</v>
      </c>
      <c r="X2989" t="s">
        <v>80</v>
      </c>
      <c r="Y2989">
        <v>48</v>
      </c>
      <c r="AB2989" s="3"/>
      <c r="AC2989" t="s">
        <v>131</v>
      </c>
      <c r="AD2989" t="s">
        <v>114</v>
      </c>
      <c r="AE2989">
        <v>3</v>
      </c>
      <c r="AF2989">
        <v>3</v>
      </c>
      <c r="AG2989" t="s">
        <v>65</v>
      </c>
      <c r="AH2989" t="s">
        <v>82</v>
      </c>
      <c r="AI2989">
        <v>4</v>
      </c>
      <c r="AJ2989" t="s">
        <v>8821</v>
      </c>
      <c r="AL2989" t="s">
        <v>68</v>
      </c>
      <c r="AM2989" t="s">
        <v>8823</v>
      </c>
      <c r="AN2989">
        <v>20</v>
      </c>
      <c r="AO2989">
        <v>20</v>
      </c>
      <c r="AP2989" t="s">
        <v>48</v>
      </c>
      <c r="AQ2989" t="s">
        <v>8830</v>
      </c>
      <c r="AR2989" t="s">
        <v>8828</v>
      </c>
      <c r="AS2989" t="s">
        <v>8828</v>
      </c>
      <c r="AT2989" t="s">
        <v>8839</v>
      </c>
      <c r="AU2989" t="s">
        <v>8828</v>
      </c>
      <c r="AW2989">
        <v>48</v>
      </c>
      <c r="AY2989" t="s">
        <v>8882</v>
      </c>
      <c r="AZ2989" t="s">
        <v>8887</v>
      </c>
      <c r="BA2989" t="s">
        <v>8879</v>
      </c>
    </row>
    <row r="2990" spans="1:53" x14ac:dyDescent="0.2">
      <c r="A2990" t="s">
        <v>5707</v>
      </c>
      <c r="B2990" t="s">
        <v>8450</v>
      </c>
      <c r="C2990" t="s">
        <v>1313</v>
      </c>
      <c r="D2990" t="s">
        <v>5708</v>
      </c>
      <c r="E2990" t="s">
        <v>109</v>
      </c>
      <c r="G2990" t="s">
        <v>31</v>
      </c>
      <c r="H2990" t="s">
        <v>53</v>
      </c>
      <c r="I2990" t="s">
        <v>54</v>
      </c>
      <c r="J2990" t="s">
        <v>56</v>
      </c>
      <c r="K2990" t="s">
        <v>35</v>
      </c>
      <c r="L2990" t="s">
        <v>8807</v>
      </c>
      <c r="M2990" t="s">
        <v>36</v>
      </c>
      <c r="N2990" t="s">
        <v>77</v>
      </c>
      <c r="O2990" t="s">
        <v>118</v>
      </c>
      <c r="P2990" t="s">
        <v>204</v>
      </c>
      <c r="S2990" t="s">
        <v>580</v>
      </c>
      <c r="T2990" t="s">
        <v>8843</v>
      </c>
      <c r="U2990" s="3">
        <v>45719</v>
      </c>
      <c r="V2990" t="s">
        <v>103</v>
      </c>
      <c r="W2990">
        <v>120</v>
      </c>
      <c r="X2990" t="s">
        <v>43</v>
      </c>
      <c r="Y2990">
        <v>2</v>
      </c>
      <c r="Z2990" t="s">
        <v>770</v>
      </c>
      <c r="AA2990" t="s">
        <v>8843</v>
      </c>
      <c r="AB2990" s="3">
        <v>45785</v>
      </c>
      <c r="AC2990" t="s">
        <v>131</v>
      </c>
      <c r="AD2990" t="s">
        <v>81</v>
      </c>
      <c r="AE2990">
        <v>3</v>
      </c>
      <c r="AF2990">
        <v>3</v>
      </c>
      <c r="AH2990" t="s">
        <v>82</v>
      </c>
      <c r="AI2990" t="s">
        <v>151</v>
      </c>
      <c r="AJ2990" t="s">
        <v>8821</v>
      </c>
      <c r="AK2990" t="s">
        <v>69</v>
      </c>
      <c r="AL2990" t="s">
        <v>138</v>
      </c>
      <c r="AM2990" t="s">
        <v>8814</v>
      </c>
      <c r="AN2990">
        <v>50</v>
      </c>
      <c r="AO2990">
        <v>50</v>
      </c>
      <c r="AP2990" t="s">
        <v>69</v>
      </c>
      <c r="AQ2990" t="s">
        <v>8828</v>
      </c>
      <c r="AR2990" t="s">
        <v>8828</v>
      </c>
      <c r="AS2990" t="s">
        <v>8828</v>
      </c>
      <c r="AT2990" t="s">
        <v>8828</v>
      </c>
      <c r="AU2990" t="s">
        <v>8839</v>
      </c>
      <c r="AV2990" t="s">
        <v>69</v>
      </c>
      <c r="AW2990">
        <v>2</v>
      </c>
      <c r="AY2990" t="s">
        <v>8882</v>
      </c>
      <c r="AZ2990" t="s">
        <v>8884</v>
      </c>
      <c r="BA2990" t="s">
        <v>8883</v>
      </c>
    </row>
    <row r="2991" spans="1:53" x14ac:dyDescent="0.2">
      <c r="A2991" t="s">
        <v>5709</v>
      </c>
      <c r="B2991" t="s">
        <v>8451</v>
      </c>
      <c r="D2991" t="s">
        <v>5710</v>
      </c>
      <c r="E2991" t="s">
        <v>109</v>
      </c>
      <c r="G2991" t="s">
        <v>31</v>
      </c>
      <c r="H2991" t="s">
        <v>53</v>
      </c>
      <c r="I2991" t="s">
        <v>148</v>
      </c>
      <c r="J2991" t="s">
        <v>56</v>
      </c>
      <c r="K2991" t="s">
        <v>100</v>
      </c>
      <c r="L2991" t="s">
        <v>8807</v>
      </c>
      <c r="M2991" t="s">
        <v>36</v>
      </c>
      <c r="N2991" t="s">
        <v>57</v>
      </c>
      <c r="O2991" t="s">
        <v>118</v>
      </c>
      <c r="P2991" t="s">
        <v>39</v>
      </c>
      <c r="Q2991" t="s">
        <v>40</v>
      </c>
      <c r="R2991" t="s">
        <v>8809</v>
      </c>
      <c r="S2991" t="s">
        <v>260</v>
      </c>
      <c r="T2991" t="s">
        <v>8845</v>
      </c>
      <c r="U2991" s="3">
        <v>45810</v>
      </c>
      <c r="V2991" t="s">
        <v>226</v>
      </c>
      <c r="W2991">
        <v>60</v>
      </c>
      <c r="X2991" t="s">
        <v>80</v>
      </c>
      <c r="Y2991">
        <v>48</v>
      </c>
      <c r="Z2991" t="s">
        <v>4129</v>
      </c>
      <c r="AA2991" t="s">
        <v>8844</v>
      </c>
      <c r="AB2991" s="3">
        <v>45786</v>
      </c>
      <c r="AC2991" t="s">
        <v>44</v>
      </c>
      <c r="AD2991" t="s">
        <v>114</v>
      </c>
      <c r="AE2991">
        <v>1</v>
      </c>
      <c r="AF2991">
        <v>1</v>
      </c>
      <c r="AG2991" t="s">
        <v>105</v>
      </c>
      <c r="AH2991" t="s">
        <v>82</v>
      </c>
      <c r="AI2991">
        <v>2</v>
      </c>
      <c r="AJ2991" t="s">
        <v>8819</v>
      </c>
      <c r="AK2991" t="s">
        <v>69</v>
      </c>
      <c r="AL2991" t="s">
        <v>89</v>
      </c>
      <c r="AM2991" t="s">
        <v>8825</v>
      </c>
      <c r="AN2991">
        <v>20</v>
      </c>
      <c r="AO2991">
        <v>20</v>
      </c>
      <c r="AP2991" t="s">
        <v>48</v>
      </c>
      <c r="AQ2991" t="s">
        <v>8829</v>
      </c>
      <c r="AR2991" t="s">
        <v>8832</v>
      </c>
      <c r="AS2991" t="s">
        <v>8836</v>
      </c>
      <c r="AT2991" t="s">
        <v>8828</v>
      </c>
      <c r="AU2991" t="s">
        <v>8828</v>
      </c>
      <c r="AV2991" t="s">
        <v>48</v>
      </c>
      <c r="AY2991" t="s">
        <v>8886</v>
      </c>
      <c r="BA2991" t="s">
        <v>8879</v>
      </c>
    </row>
    <row r="2992" spans="1:53" x14ac:dyDescent="0.2">
      <c r="A2992" t="s">
        <v>5711</v>
      </c>
      <c r="B2992" t="s">
        <v>5711</v>
      </c>
      <c r="E2992" t="s">
        <v>109</v>
      </c>
      <c r="G2992" t="s">
        <v>31</v>
      </c>
      <c r="H2992" t="s">
        <v>153</v>
      </c>
      <c r="I2992" t="s">
        <v>218</v>
      </c>
      <c r="J2992" t="s">
        <v>55</v>
      </c>
      <c r="K2992" t="s">
        <v>85</v>
      </c>
      <c r="L2992" t="s">
        <v>85</v>
      </c>
      <c r="M2992" t="s">
        <v>56</v>
      </c>
      <c r="N2992" t="s">
        <v>87</v>
      </c>
      <c r="O2992" t="s">
        <v>58</v>
      </c>
      <c r="P2992" t="s">
        <v>59</v>
      </c>
      <c r="S2992" t="s">
        <v>321</v>
      </c>
      <c r="T2992" t="s">
        <v>8845</v>
      </c>
      <c r="U2992" s="3">
        <v>45789</v>
      </c>
      <c r="V2992" t="s">
        <v>103</v>
      </c>
      <c r="W2992">
        <v>120</v>
      </c>
      <c r="X2992" t="s">
        <v>80</v>
      </c>
      <c r="Y2992">
        <v>48</v>
      </c>
      <c r="Z2992" t="s">
        <v>1153</v>
      </c>
      <c r="AA2992" t="s">
        <v>8843</v>
      </c>
      <c r="AB2992" s="3">
        <v>45804</v>
      </c>
      <c r="AC2992" t="s">
        <v>122</v>
      </c>
      <c r="AD2992" t="s">
        <v>81</v>
      </c>
      <c r="AE2992">
        <v>3</v>
      </c>
      <c r="AF2992">
        <v>3</v>
      </c>
      <c r="AG2992" t="s">
        <v>46</v>
      </c>
      <c r="AH2992" t="s">
        <v>125</v>
      </c>
      <c r="AI2992" t="s">
        <v>151</v>
      </c>
      <c r="AJ2992" t="s">
        <v>8821</v>
      </c>
      <c r="AK2992" t="s">
        <v>48</v>
      </c>
      <c r="AL2992" t="s">
        <v>49</v>
      </c>
      <c r="AN2992" t="s">
        <v>50</v>
      </c>
      <c r="AO2992">
        <v>30</v>
      </c>
      <c r="AP2992" t="s">
        <v>69</v>
      </c>
      <c r="AQ2992" t="s">
        <v>8829</v>
      </c>
      <c r="AR2992" t="s">
        <v>8832</v>
      </c>
      <c r="AS2992" t="s">
        <v>8837</v>
      </c>
      <c r="AT2992" t="s">
        <v>8828</v>
      </c>
      <c r="AU2992" t="s">
        <v>8828</v>
      </c>
      <c r="AV2992" t="s">
        <v>69</v>
      </c>
      <c r="AY2992" t="s">
        <v>8882</v>
      </c>
      <c r="BA2992" t="s">
        <v>8879</v>
      </c>
    </row>
    <row r="2993" spans="1:53" x14ac:dyDescent="0.2">
      <c r="A2993" t="s">
        <v>5712</v>
      </c>
      <c r="B2993" t="s">
        <v>8452</v>
      </c>
      <c r="C2993" t="s">
        <v>1485</v>
      </c>
      <c r="E2993" t="s">
        <v>109</v>
      </c>
      <c r="G2993" t="s">
        <v>84</v>
      </c>
      <c r="H2993" t="s">
        <v>53</v>
      </c>
      <c r="I2993" t="s">
        <v>135</v>
      </c>
      <c r="J2993" t="s">
        <v>34</v>
      </c>
      <c r="K2993" t="s">
        <v>75</v>
      </c>
      <c r="L2993" t="s">
        <v>75</v>
      </c>
      <c r="M2993" t="s">
        <v>56</v>
      </c>
      <c r="N2993" t="s">
        <v>37</v>
      </c>
      <c r="O2993" t="s">
        <v>78</v>
      </c>
      <c r="P2993" t="s">
        <v>119</v>
      </c>
      <c r="Q2993" t="s">
        <v>40</v>
      </c>
      <c r="R2993" t="s">
        <v>8809</v>
      </c>
      <c r="S2993" t="s">
        <v>551</v>
      </c>
      <c r="T2993" t="s">
        <v>8845</v>
      </c>
      <c r="U2993" s="3">
        <v>45818</v>
      </c>
      <c r="V2993" t="s">
        <v>121</v>
      </c>
      <c r="W2993">
        <v>30</v>
      </c>
      <c r="X2993" t="s">
        <v>171</v>
      </c>
      <c r="Y2993">
        <v>24</v>
      </c>
      <c r="AB2993" s="3"/>
      <c r="AC2993" t="s">
        <v>113</v>
      </c>
      <c r="AD2993" t="s">
        <v>81</v>
      </c>
      <c r="AE2993" t="s">
        <v>93</v>
      </c>
      <c r="AF2993">
        <v>1</v>
      </c>
      <c r="AG2993" t="s">
        <v>160</v>
      </c>
      <c r="AH2993" t="s">
        <v>82</v>
      </c>
      <c r="AI2993">
        <v>5</v>
      </c>
      <c r="AJ2993" t="s">
        <v>8821</v>
      </c>
      <c r="AK2993" t="s">
        <v>69</v>
      </c>
      <c r="AN2993">
        <v>50</v>
      </c>
      <c r="AO2993">
        <v>50</v>
      </c>
      <c r="AP2993" t="s">
        <v>48</v>
      </c>
      <c r="AQ2993" t="s">
        <v>8828</v>
      </c>
      <c r="AR2993" t="s">
        <v>8832</v>
      </c>
      <c r="AS2993" t="s">
        <v>8836</v>
      </c>
      <c r="AT2993" t="s">
        <v>8828</v>
      </c>
      <c r="AU2993" t="s">
        <v>8828</v>
      </c>
      <c r="AY2993" t="s">
        <v>8878</v>
      </c>
      <c r="BA2993" t="s">
        <v>8883</v>
      </c>
    </row>
    <row r="2994" spans="1:53" x14ac:dyDescent="0.2">
      <c r="A2994" t="s">
        <v>5713</v>
      </c>
      <c r="B2994" t="s">
        <v>5713</v>
      </c>
      <c r="E2994">
        <v>5</v>
      </c>
      <c r="F2994">
        <v>5</v>
      </c>
      <c r="G2994" t="s">
        <v>31</v>
      </c>
      <c r="H2994" t="s">
        <v>53</v>
      </c>
      <c r="I2994" t="s">
        <v>148</v>
      </c>
      <c r="J2994" t="s">
        <v>136</v>
      </c>
      <c r="K2994" t="s">
        <v>100</v>
      </c>
      <c r="L2994" t="s">
        <v>8807</v>
      </c>
      <c r="M2994" t="s">
        <v>76</v>
      </c>
      <c r="N2994" t="s">
        <v>57</v>
      </c>
      <c r="O2994" t="s">
        <v>78</v>
      </c>
      <c r="P2994" t="s">
        <v>39</v>
      </c>
      <c r="Q2994" t="s">
        <v>40</v>
      </c>
      <c r="R2994" t="s">
        <v>8809</v>
      </c>
      <c r="S2994" t="s">
        <v>832</v>
      </c>
      <c r="T2994" t="s">
        <v>8843</v>
      </c>
      <c r="U2994" s="3">
        <v>45693</v>
      </c>
      <c r="V2994" t="s">
        <v>226</v>
      </c>
      <c r="W2994">
        <v>60</v>
      </c>
      <c r="X2994" t="s">
        <v>80</v>
      </c>
      <c r="Y2994">
        <v>48</v>
      </c>
      <c r="AB2994" s="3"/>
      <c r="AC2994" t="s">
        <v>131</v>
      </c>
      <c r="AD2994" t="s">
        <v>81</v>
      </c>
      <c r="AE2994">
        <v>2</v>
      </c>
      <c r="AF2994">
        <v>2</v>
      </c>
      <c r="AH2994" t="s">
        <v>125</v>
      </c>
      <c r="AI2994">
        <v>2</v>
      </c>
      <c r="AJ2994" t="s">
        <v>8819</v>
      </c>
      <c r="AK2994" t="s">
        <v>48</v>
      </c>
      <c r="AN2994">
        <v>10</v>
      </c>
      <c r="AO2994">
        <v>10</v>
      </c>
      <c r="AP2994" t="s">
        <v>69</v>
      </c>
      <c r="AQ2994" t="s">
        <v>8830</v>
      </c>
      <c r="AR2994" t="s">
        <v>8828</v>
      </c>
      <c r="AS2994" t="s">
        <v>8828</v>
      </c>
      <c r="AT2994" t="s">
        <v>8828</v>
      </c>
      <c r="AU2994" t="s">
        <v>8839</v>
      </c>
      <c r="AW2994">
        <v>48</v>
      </c>
      <c r="AX2994" t="s">
        <v>8877</v>
      </c>
      <c r="AY2994" t="s">
        <v>8886</v>
      </c>
      <c r="AZ2994" t="s">
        <v>8887</v>
      </c>
      <c r="BA2994" t="s">
        <v>8879</v>
      </c>
    </row>
    <row r="2995" spans="1:53" x14ac:dyDescent="0.2">
      <c r="A2995" t="s">
        <v>5714</v>
      </c>
      <c r="B2995" t="s">
        <v>5714</v>
      </c>
      <c r="C2995" t="s">
        <v>2621</v>
      </c>
      <c r="D2995" t="s">
        <v>5715</v>
      </c>
      <c r="E2995" t="s">
        <v>50</v>
      </c>
      <c r="F2995">
        <v>30</v>
      </c>
      <c r="G2995" t="s">
        <v>84</v>
      </c>
      <c r="H2995" t="s">
        <v>53</v>
      </c>
      <c r="I2995" t="s">
        <v>135</v>
      </c>
      <c r="J2995" t="s">
        <v>136</v>
      </c>
      <c r="K2995" t="s">
        <v>35</v>
      </c>
      <c r="L2995" t="s">
        <v>8807</v>
      </c>
      <c r="M2995" t="s">
        <v>86</v>
      </c>
      <c r="N2995" t="s">
        <v>101</v>
      </c>
      <c r="O2995" t="s">
        <v>118</v>
      </c>
      <c r="P2995" t="s">
        <v>204</v>
      </c>
      <c r="Q2995" t="s">
        <v>190</v>
      </c>
      <c r="R2995" t="s">
        <v>8814</v>
      </c>
      <c r="S2995" t="s">
        <v>1203</v>
      </c>
      <c r="T2995" t="s">
        <v>8843</v>
      </c>
      <c r="U2995" s="3">
        <v>45811</v>
      </c>
      <c r="V2995" t="s">
        <v>103</v>
      </c>
      <c r="W2995">
        <v>120</v>
      </c>
      <c r="X2995" t="s">
        <v>171</v>
      </c>
      <c r="Y2995">
        <v>24</v>
      </c>
      <c r="AB2995" s="3"/>
      <c r="AC2995" t="s">
        <v>113</v>
      </c>
      <c r="AD2995" t="s">
        <v>114</v>
      </c>
      <c r="AE2995">
        <v>2</v>
      </c>
      <c r="AF2995">
        <v>2</v>
      </c>
      <c r="AG2995" t="s">
        <v>178</v>
      </c>
      <c r="AH2995" t="s">
        <v>66</v>
      </c>
      <c r="AI2995">
        <v>1</v>
      </c>
      <c r="AJ2995" t="s">
        <v>8819</v>
      </c>
      <c r="AL2995" t="s">
        <v>175</v>
      </c>
      <c r="AM2995" t="s">
        <v>8824</v>
      </c>
      <c r="AN2995" t="s">
        <v>50</v>
      </c>
      <c r="AO2995">
        <v>30</v>
      </c>
      <c r="AP2995" t="s">
        <v>48</v>
      </c>
      <c r="AQ2995" t="s">
        <v>8828</v>
      </c>
      <c r="AR2995" t="s">
        <v>8832</v>
      </c>
      <c r="AS2995" t="s">
        <v>8828</v>
      </c>
      <c r="AT2995" t="s">
        <v>8828</v>
      </c>
      <c r="AU2995" t="s">
        <v>8828</v>
      </c>
      <c r="AX2995" t="s">
        <v>8888</v>
      </c>
      <c r="AY2995" t="s">
        <v>8882</v>
      </c>
      <c r="BA2995" t="s">
        <v>8879</v>
      </c>
    </row>
    <row r="2996" spans="1:53" x14ac:dyDescent="0.2">
      <c r="A2996" t="s">
        <v>5716</v>
      </c>
      <c r="B2996" t="s">
        <v>5716</v>
      </c>
      <c r="C2996" t="s">
        <v>1057</v>
      </c>
      <c r="E2996" t="s">
        <v>109</v>
      </c>
      <c r="G2996" t="s">
        <v>31</v>
      </c>
      <c r="H2996" t="s">
        <v>32</v>
      </c>
      <c r="I2996" t="s">
        <v>33</v>
      </c>
      <c r="J2996" t="s">
        <v>56</v>
      </c>
      <c r="K2996" t="s">
        <v>85</v>
      </c>
      <c r="L2996" t="s">
        <v>85</v>
      </c>
      <c r="M2996" t="s">
        <v>76</v>
      </c>
      <c r="N2996" t="s">
        <v>77</v>
      </c>
      <c r="O2996" t="s">
        <v>58</v>
      </c>
      <c r="P2996" t="s">
        <v>59</v>
      </c>
      <c r="Q2996" t="s">
        <v>60</v>
      </c>
      <c r="R2996" t="s">
        <v>8810</v>
      </c>
      <c r="S2996" t="s">
        <v>1135</v>
      </c>
      <c r="T2996" t="s">
        <v>8844</v>
      </c>
      <c r="U2996" s="3">
        <v>45666</v>
      </c>
      <c r="V2996" t="s">
        <v>103</v>
      </c>
      <c r="W2996">
        <v>120</v>
      </c>
      <c r="X2996" t="s">
        <v>62</v>
      </c>
      <c r="Y2996">
        <v>5</v>
      </c>
      <c r="AB2996" s="3"/>
      <c r="AC2996" t="s">
        <v>113</v>
      </c>
      <c r="AD2996" t="s">
        <v>45</v>
      </c>
      <c r="AE2996">
        <v>2</v>
      </c>
      <c r="AF2996">
        <v>2</v>
      </c>
      <c r="AG2996" t="s">
        <v>160</v>
      </c>
      <c r="AH2996" t="s">
        <v>66</v>
      </c>
      <c r="AI2996">
        <v>4</v>
      </c>
      <c r="AJ2996" t="s">
        <v>8821</v>
      </c>
      <c r="AK2996" t="s">
        <v>48</v>
      </c>
      <c r="AL2996" t="s">
        <v>49</v>
      </c>
      <c r="AN2996">
        <v>10</v>
      </c>
      <c r="AO2996">
        <v>10</v>
      </c>
      <c r="AP2996" t="s">
        <v>69</v>
      </c>
      <c r="AQ2996" t="s">
        <v>8828</v>
      </c>
      <c r="AR2996" t="s">
        <v>8832</v>
      </c>
      <c r="AS2996" t="s">
        <v>8828</v>
      </c>
      <c r="AT2996" t="s">
        <v>8828</v>
      </c>
      <c r="AU2996" t="s">
        <v>8828</v>
      </c>
      <c r="AY2996" t="s">
        <v>8882</v>
      </c>
      <c r="BA2996" t="s">
        <v>8879</v>
      </c>
    </row>
    <row r="2997" spans="1:53" x14ac:dyDescent="0.2">
      <c r="A2997" t="s">
        <v>5717</v>
      </c>
      <c r="B2997" t="s">
        <v>5717</v>
      </c>
      <c r="C2997" t="s">
        <v>935</v>
      </c>
      <c r="D2997" t="s">
        <v>5718</v>
      </c>
      <c r="E2997" t="s">
        <v>50</v>
      </c>
      <c r="F2997">
        <v>30</v>
      </c>
      <c r="G2997" t="s">
        <v>84</v>
      </c>
      <c r="H2997" t="s">
        <v>153</v>
      </c>
      <c r="I2997" t="s">
        <v>154</v>
      </c>
      <c r="J2997" t="s">
        <v>136</v>
      </c>
      <c r="K2997" t="s">
        <v>100</v>
      </c>
      <c r="L2997" t="s">
        <v>8807</v>
      </c>
      <c r="M2997" t="s">
        <v>56</v>
      </c>
      <c r="N2997" t="s">
        <v>37</v>
      </c>
      <c r="O2997" t="s">
        <v>118</v>
      </c>
      <c r="P2997" t="s">
        <v>204</v>
      </c>
      <c r="Q2997" t="s">
        <v>190</v>
      </c>
      <c r="R2997" t="s">
        <v>8814</v>
      </c>
      <c r="S2997" t="s">
        <v>1556</v>
      </c>
      <c r="T2997" t="s">
        <v>8844</v>
      </c>
      <c r="U2997" s="3">
        <v>45718</v>
      </c>
      <c r="V2997" t="s">
        <v>103</v>
      </c>
      <c r="W2997">
        <v>120</v>
      </c>
      <c r="X2997" t="s">
        <v>163</v>
      </c>
      <c r="AB2997" s="3"/>
      <c r="AC2997" t="s">
        <v>248</v>
      </c>
      <c r="AD2997" t="s">
        <v>114</v>
      </c>
      <c r="AE2997" t="s">
        <v>93</v>
      </c>
      <c r="AF2997">
        <v>1</v>
      </c>
      <c r="AG2997" t="s">
        <v>160</v>
      </c>
      <c r="AH2997" t="s">
        <v>82</v>
      </c>
      <c r="AI2997" t="s">
        <v>151</v>
      </c>
      <c r="AJ2997" t="s">
        <v>8821</v>
      </c>
      <c r="AK2997" t="s">
        <v>48</v>
      </c>
      <c r="AL2997" t="s">
        <v>68</v>
      </c>
      <c r="AM2997" t="s">
        <v>8823</v>
      </c>
      <c r="AN2997">
        <v>20</v>
      </c>
      <c r="AO2997">
        <v>20</v>
      </c>
      <c r="AP2997" t="s">
        <v>48</v>
      </c>
      <c r="AQ2997" t="s">
        <v>8830</v>
      </c>
      <c r="AR2997" t="s">
        <v>8833</v>
      </c>
      <c r="AS2997" t="s">
        <v>8828</v>
      </c>
      <c r="AT2997" t="s">
        <v>8828</v>
      </c>
      <c r="AU2997" t="s">
        <v>8828</v>
      </c>
      <c r="AX2997" t="s">
        <v>8888</v>
      </c>
      <c r="AY2997" t="s">
        <v>8882</v>
      </c>
      <c r="BA2997" t="s">
        <v>8879</v>
      </c>
    </row>
    <row r="2998" spans="1:53" x14ac:dyDescent="0.2">
      <c r="A2998" t="s">
        <v>5719</v>
      </c>
      <c r="B2998" t="s">
        <v>8453</v>
      </c>
      <c r="C2998" t="s">
        <v>146</v>
      </c>
      <c r="D2998" t="s">
        <v>5720</v>
      </c>
      <c r="E2998" t="s">
        <v>109</v>
      </c>
      <c r="G2998" t="s">
        <v>31</v>
      </c>
      <c r="H2998" t="s">
        <v>73</v>
      </c>
      <c r="I2998" t="s">
        <v>74</v>
      </c>
      <c r="J2998" t="s">
        <v>55</v>
      </c>
      <c r="K2998" t="s">
        <v>35</v>
      </c>
      <c r="L2998" t="s">
        <v>8807</v>
      </c>
      <c r="M2998" t="s">
        <v>56</v>
      </c>
      <c r="N2998" t="s">
        <v>101</v>
      </c>
      <c r="O2998" t="s">
        <v>78</v>
      </c>
      <c r="P2998" t="s">
        <v>39</v>
      </c>
      <c r="Q2998" t="s">
        <v>94</v>
      </c>
      <c r="R2998" t="s">
        <v>8812</v>
      </c>
      <c r="S2998" t="s">
        <v>749</v>
      </c>
      <c r="T2998" t="s">
        <v>8843</v>
      </c>
      <c r="U2998" s="3">
        <v>45756</v>
      </c>
      <c r="V2998" t="s">
        <v>226</v>
      </c>
      <c r="W2998">
        <v>60</v>
      </c>
      <c r="X2998" t="s">
        <v>43</v>
      </c>
      <c r="Y2998">
        <v>2</v>
      </c>
      <c r="AB2998" s="3"/>
      <c r="AC2998" t="s">
        <v>113</v>
      </c>
      <c r="AD2998" t="s">
        <v>45</v>
      </c>
      <c r="AE2998">
        <v>1</v>
      </c>
      <c r="AF2998">
        <v>1</v>
      </c>
      <c r="AG2998" t="s">
        <v>196</v>
      </c>
      <c r="AH2998" t="s">
        <v>47</v>
      </c>
      <c r="AI2998">
        <v>3</v>
      </c>
      <c r="AJ2998" t="s">
        <v>8820</v>
      </c>
      <c r="AK2998" t="s">
        <v>69</v>
      </c>
      <c r="AN2998">
        <v>10</v>
      </c>
      <c r="AO2998">
        <v>10</v>
      </c>
      <c r="AP2998" t="s">
        <v>69</v>
      </c>
      <c r="AQ2998" t="s">
        <v>8828</v>
      </c>
      <c r="AR2998" t="s">
        <v>8832</v>
      </c>
      <c r="AS2998" t="s">
        <v>8835</v>
      </c>
      <c r="AT2998" t="s">
        <v>8828</v>
      </c>
      <c r="AU2998" t="s">
        <v>8828</v>
      </c>
      <c r="AY2998" t="s">
        <v>8886</v>
      </c>
      <c r="BA2998" t="s">
        <v>8879</v>
      </c>
    </row>
    <row r="2999" spans="1:53" x14ac:dyDescent="0.2">
      <c r="A2999" t="s">
        <v>5721</v>
      </c>
      <c r="B2999" t="s">
        <v>8454</v>
      </c>
      <c r="C2999" t="s">
        <v>2144</v>
      </c>
      <c r="D2999" t="s">
        <v>5722</v>
      </c>
      <c r="E2999" t="s">
        <v>50</v>
      </c>
      <c r="F2999">
        <v>30</v>
      </c>
      <c r="G2999" t="s">
        <v>31</v>
      </c>
      <c r="H2999" t="s">
        <v>53</v>
      </c>
      <c r="I2999" t="s">
        <v>54</v>
      </c>
      <c r="J2999" t="s">
        <v>55</v>
      </c>
      <c r="K2999" t="s">
        <v>85</v>
      </c>
      <c r="L2999" t="s">
        <v>85</v>
      </c>
      <c r="M2999" t="s">
        <v>56</v>
      </c>
      <c r="N2999" t="s">
        <v>57</v>
      </c>
      <c r="O2999" t="s">
        <v>118</v>
      </c>
      <c r="P2999" t="s">
        <v>59</v>
      </c>
      <c r="Q2999" t="s">
        <v>40</v>
      </c>
      <c r="R2999" t="s">
        <v>8809</v>
      </c>
      <c r="S2999" t="s">
        <v>1342</v>
      </c>
      <c r="T2999" t="s">
        <v>8843</v>
      </c>
      <c r="U2999" s="3">
        <v>45793</v>
      </c>
      <c r="V2999" t="s">
        <v>121</v>
      </c>
      <c r="W2999">
        <v>30</v>
      </c>
      <c r="X2999" t="s">
        <v>163</v>
      </c>
      <c r="AB2999" s="3"/>
      <c r="AC2999" t="s">
        <v>131</v>
      </c>
      <c r="AD2999" t="s">
        <v>114</v>
      </c>
      <c r="AE2999">
        <v>1</v>
      </c>
      <c r="AF2999">
        <v>1</v>
      </c>
      <c r="AH2999" t="s">
        <v>66</v>
      </c>
      <c r="AI2999">
        <v>5</v>
      </c>
      <c r="AJ2999" t="s">
        <v>8821</v>
      </c>
      <c r="AL2999" t="s">
        <v>49</v>
      </c>
      <c r="AN2999">
        <v>10</v>
      </c>
      <c r="AO2999">
        <v>10</v>
      </c>
      <c r="AP2999" t="s">
        <v>48</v>
      </c>
      <c r="AQ2999" t="s">
        <v>8830</v>
      </c>
      <c r="AR2999" t="s">
        <v>8833</v>
      </c>
      <c r="AS2999" t="s">
        <v>8828</v>
      </c>
      <c r="AT2999" t="s">
        <v>8828</v>
      </c>
      <c r="AU2999" t="s">
        <v>8839</v>
      </c>
      <c r="AX2999" t="s">
        <v>8888</v>
      </c>
      <c r="AY2999" t="s">
        <v>8878</v>
      </c>
      <c r="BA2999" t="s">
        <v>8879</v>
      </c>
    </row>
    <row r="3000" spans="1:53" x14ac:dyDescent="0.2">
      <c r="A3000" t="s">
        <v>5723</v>
      </c>
      <c r="B3000" t="s">
        <v>8455</v>
      </c>
      <c r="D3000" t="s">
        <v>5724</v>
      </c>
      <c r="E3000">
        <v>67</v>
      </c>
      <c r="F3000">
        <v>67</v>
      </c>
      <c r="G3000" t="s">
        <v>84</v>
      </c>
      <c r="H3000" t="s">
        <v>153</v>
      </c>
      <c r="I3000" t="s">
        <v>215</v>
      </c>
      <c r="J3000" t="s">
        <v>56</v>
      </c>
      <c r="K3000" t="s">
        <v>75</v>
      </c>
      <c r="L3000" t="s">
        <v>75</v>
      </c>
      <c r="M3000" t="s">
        <v>222</v>
      </c>
      <c r="N3000" t="s">
        <v>87</v>
      </c>
      <c r="O3000" t="s">
        <v>78</v>
      </c>
      <c r="P3000" t="s">
        <v>88</v>
      </c>
      <c r="Q3000" t="s">
        <v>190</v>
      </c>
      <c r="R3000" t="s">
        <v>8814</v>
      </c>
      <c r="S3000" t="s">
        <v>90</v>
      </c>
      <c r="T3000" t="s">
        <v>8845</v>
      </c>
      <c r="U3000" s="3">
        <v>45774</v>
      </c>
      <c r="V3000" t="s">
        <v>42</v>
      </c>
      <c r="W3000">
        <v>45</v>
      </c>
      <c r="X3000" t="s">
        <v>80</v>
      </c>
      <c r="Y3000">
        <v>48</v>
      </c>
      <c r="AB3000" s="3"/>
      <c r="AC3000" t="s">
        <v>44</v>
      </c>
      <c r="AD3000" t="s">
        <v>81</v>
      </c>
      <c r="AE3000">
        <v>1</v>
      </c>
      <c r="AF3000">
        <v>1</v>
      </c>
      <c r="AG3000" t="s">
        <v>46</v>
      </c>
      <c r="AH3000" t="s">
        <v>47</v>
      </c>
      <c r="AI3000">
        <v>2</v>
      </c>
      <c r="AJ3000" t="s">
        <v>8819</v>
      </c>
      <c r="AK3000" t="s">
        <v>48</v>
      </c>
      <c r="AN3000">
        <v>10</v>
      </c>
      <c r="AO3000">
        <v>10</v>
      </c>
      <c r="AP3000" t="s">
        <v>48</v>
      </c>
      <c r="AQ3000" t="s">
        <v>8828</v>
      </c>
      <c r="AR3000" t="s">
        <v>8832</v>
      </c>
      <c r="AS3000" t="s">
        <v>8835</v>
      </c>
      <c r="AT3000" t="s">
        <v>8828</v>
      </c>
      <c r="AU3000" t="s">
        <v>8828</v>
      </c>
      <c r="AX3000" t="s">
        <v>8889</v>
      </c>
      <c r="AY3000" t="s">
        <v>8878</v>
      </c>
      <c r="BA3000" t="s">
        <v>8879</v>
      </c>
    </row>
    <row r="3001" spans="1:53" x14ac:dyDescent="0.2">
      <c r="A3001" t="s">
        <v>5725</v>
      </c>
      <c r="B3001" t="s">
        <v>8456</v>
      </c>
      <c r="D3001" t="s">
        <v>5726</v>
      </c>
      <c r="E3001" t="s">
        <v>50</v>
      </c>
      <c r="F3001">
        <v>30</v>
      </c>
      <c r="G3001" t="s">
        <v>84</v>
      </c>
      <c r="H3001" t="s">
        <v>73</v>
      </c>
      <c r="I3001" t="s">
        <v>74</v>
      </c>
      <c r="J3001" t="s">
        <v>34</v>
      </c>
      <c r="K3001" t="s">
        <v>35</v>
      </c>
      <c r="L3001" t="s">
        <v>8807</v>
      </c>
      <c r="M3001" t="s">
        <v>56</v>
      </c>
      <c r="N3001" t="s">
        <v>37</v>
      </c>
      <c r="O3001" t="s">
        <v>118</v>
      </c>
      <c r="P3001" t="s">
        <v>204</v>
      </c>
      <c r="Q3001" t="s">
        <v>60</v>
      </c>
      <c r="R3001" t="s">
        <v>8810</v>
      </c>
      <c r="S3001" t="s">
        <v>741</v>
      </c>
      <c r="T3001" t="s">
        <v>8844</v>
      </c>
      <c r="U3001" s="3">
        <v>45735</v>
      </c>
      <c r="V3001" t="s">
        <v>103</v>
      </c>
      <c r="W3001">
        <v>120</v>
      </c>
      <c r="X3001" t="s">
        <v>62</v>
      </c>
      <c r="Y3001">
        <v>5</v>
      </c>
      <c r="AB3001" s="3"/>
      <c r="AC3001" t="s">
        <v>131</v>
      </c>
      <c r="AD3001" t="s">
        <v>81</v>
      </c>
      <c r="AE3001" t="s">
        <v>93</v>
      </c>
      <c r="AF3001">
        <v>1</v>
      </c>
      <c r="AG3001" t="s">
        <v>160</v>
      </c>
      <c r="AH3001" t="s">
        <v>66</v>
      </c>
      <c r="AI3001" t="s">
        <v>133</v>
      </c>
      <c r="AJ3001" t="s">
        <v>8821</v>
      </c>
      <c r="AK3001" t="s">
        <v>48</v>
      </c>
      <c r="AL3001" t="s">
        <v>138</v>
      </c>
      <c r="AM3001" t="s">
        <v>8814</v>
      </c>
      <c r="AN3001" t="s">
        <v>95</v>
      </c>
      <c r="AO3001">
        <v>100</v>
      </c>
      <c r="AP3001" t="s">
        <v>69</v>
      </c>
      <c r="AQ3001" t="s">
        <v>8830</v>
      </c>
      <c r="AR3001" t="s">
        <v>8828</v>
      </c>
      <c r="AS3001" t="s">
        <v>8828</v>
      </c>
      <c r="AT3001" t="s">
        <v>8828</v>
      </c>
      <c r="AU3001" t="s">
        <v>8828</v>
      </c>
      <c r="AW3001">
        <v>5</v>
      </c>
      <c r="AX3001" t="s">
        <v>8888</v>
      </c>
      <c r="AY3001" t="s">
        <v>8882</v>
      </c>
      <c r="AZ3001" t="s">
        <v>8880</v>
      </c>
      <c r="BA3001" t="s">
        <v>8881</v>
      </c>
    </row>
    <row r="3002" spans="1:53" x14ac:dyDescent="0.2">
      <c r="A3002" t="s">
        <v>5727</v>
      </c>
      <c r="B3002" t="s">
        <v>8457</v>
      </c>
      <c r="C3002" t="s">
        <v>3984</v>
      </c>
      <c r="D3002" t="s">
        <v>5728</v>
      </c>
      <c r="E3002" t="s">
        <v>109</v>
      </c>
      <c r="G3002" t="s">
        <v>31</v>
      </c>
      <c r="H3002" t="s">
        <v>73</v>
      </c>
      <c r="I3002" t="s">
        <v>110</v>
      </c>
      <c r="J3002" t="s">
        <v>136</v>
      </c>
      <c r="K3002" t="s">
        <v>75</v>
      </c>
      <c r="L3002" t="s">
        <v>75</v>
      </c>
      <c r="M3002" t="s">
        <v>222</v>
      </c>
      <c r="N3002" t="s">
        <v>101</v>
      </c>
      <c r="O3002" t="s">
        <v>38</v>
      </c>
      <c r="P3002" t="s">
        <v>59</v>
      </c>
      <c r="Q3002" t="s">
        <v>60</v>
      </c>
      <c r="R3002" t="s">
        <v>8810</v>
      </c>
      <c r="S3002" t="s">
        <v>1372</v>
      </c>
      <c r="T3002" t="s">
        <v>8845</v>
      </c>
      <c r="U3002" s="3">
        <v>45735</v>
      </c>
      <c r="V3002" t="s">
        <v>103</v>
      </c>
      <c r="W3002">
        <v>120</v>
      </c>
      <c r="X3002" t="s">
        <v>62</v>
      </c>
      <c r="Y3002">
        <v>5</v>
      </c>
      <c r="AB3002" s="3"/>
      <c r="AC3002" t="s">
        <v>131</v>
      </c>
      <c r="AD3002" t="s">
        <v>81</v>
      </c>
      <c r="AE3002">
        <v>2</v>
      </c>
      <c r="AF3002">
        <v>2</v>
      </c>
      <c r="AG3002" t="s">
        <v>132</v>
      </c>
      <c r="AH3002" t="s">
        <v>66</v>
      </c>
      <c r="AI3002">
        <v>5</v>
      </c>
      <c r="AJ3002" t="s">
        <v>8821</v>
      </c>
      <c r="AK3002" t="s">
        <v>69</v>
      </c>
      <c r="AL3002" t="s">
        <v>68</v>
      </c>
      <c r="AM3002" t="s">
        <v>8823</v>
      </c>
      <c r="AN3002">
        <v>10</v>
      </c>
      <c r="AO3002">
        <v>10</v>
      </c>
      <c r="AP3002" t="s">
        <v>69</v>
      </c>
      <c r="AQ3002" t="s">
        <v>8830</v>
      </c>
      <c r="AR3002" t="s">
        <v>8828</v>
      </c>
      <c r="AS3002" t="s">
        <v>8828</v>
      </c>
      <c r="AT3002" t="s">
        <v>8828</v>
      </c>
      <c r="AU3002" t="s">
        <v>8828</v>
      </c>
      <c r="AW3002">
        <v>5</v>
      </c>
      <c r="AY3002" t="s">
        <v>8882</v>
      </c>
      <c r="AZ3002" t="s">
        <v>8880</v>
      </c>
      <c r="BA3002" t="s">
        <v>8879</v>
      </c>
    </row>
    <row r="3003" spans="1:53" x14ac:dyDescent="0.2">
      <c r="A3003" t="s">
        <v>5729</v>
      </c>
      <c r="B3003" t="s">
        <v>8458</v>
      </c>
      <c r="E3003" t="s">
        <v>50</v>
      </c>
      <c r="F3003">
        <v>30</v>
      </c>
      <c r="G3003" t="s">
        <v>84</v>
      </c>
      <c r="H3003" t="s">
        <v>53</v>
      </c>
      <c r="I3003" t="s">
        <v>148</v>
      </c>
      <c r="J3003" t="s">
        <v>56</v>
      </c>
      <c r="K3003" t="s">
        <v>35</v>
      </c>
      <c r="L3003" t="s">
        <v>8807</v>
      </c>
      <c r="M3003" t="s">
        <v>36</v>
      </c>
      <c r="N3003" t="s">
        <v>87</v>
      </c>
      <c r="O3003" t="s">
        <v>78</v>
      </c>
      <c r="P3003" t="s">
        <v>59</v>
      </c>
      <c r="S3003" t="s">
        <v>1483</v>
      </c>
      <c r="T3003" t="s">
        <v>8843</v>
      </c>
      <c r="U3003" s="3">
        <v>45790</v>
      </c>
      <c r="V3003" t="s">
        <v>226</v>
      </c>
      <c r="W3003">
        <v>60</v>
      </c>
      <c r="X3003" t="s">
        <v>43</v>
      </c>
      <c r="Y3003">
        <v>2</v>
      </c>
      <c r="AB3003" s="3"/>
      <c r="AC3003" t="s">
        <v>122</v>
      </c>
      <c r="AD3003" t="s">
        <v>114</v>
      </c>
      <c r="AE3003" t="s">
        <v>93</v>
      </c>
      <c r="AF3003">
        <v>1</v>
      </c>
      <c r="AG3003" t="s">
        <v>105</v>
      </c>
      <c r="AH3003" t="s">
        <v>47</v>
      </c>
      <c r="AI3003" t="s">
        <v>151</v>
      </c>
      <c r="AJ3003" t="s">
        <v>8821</v>
      </c>
      <c r="AK3003" t="s">
        <v>48</v>
      </c>
      <c r="AL3003" t="s">
        <v>68</v>
      </c>
      <c r="AM3003" t="s">
        <v>8823</v>
      </c>
      <c r="AN3003">
        <v>20</v>
      </c>
      <c r="AO3003">
        <v>20</v>
      </c>
      <c r="AP3003" t="s">
        <v>69</v>
      </c>
      <c r="AQ3003" t="s">
        <v>8828</v>
      </c>
      <c r="AR3003" t="s">
        <v>8832</v>
      </c>
      <c r="AS3003" t="s">
        <v>8835</v>
      </c>
      <c r="AT3003" t="s">
        <v>8828</v>
      </c>
      <c r="AU3003" t="s">
        <v>8828</v>
      </c>
      <c r="AX3003" t="s">
        <v>8888</v>
      </c>
      <c r="AY3003" t="s">
        <v>8886</v>
      </c>
      <c r="BA3003" t="s">
        <v>8879</v>
      </c>
    </row>
    <row r="3004" spans="1:53" x14ac:dyDescent="0.2">
      <c r="A3004" t="s">
        <v>5730</v>
      </c>
      <c r="B3004" t="s">
        <v>8459</v>
      </c>
      <c r="E3004">
        <v>82</v>
      </c>
      <c r="F3004">
        <v>82</v>
      </c>
      <c r="G3004" t="s">
        <v>84</v>
      </c>
      <c r="H3004" t="s">
        <v>53</v>
      </c>
      <c r="I3004" t="s">
        <v>54</v>
      </c>
      <c r="J3004" t="s">
        <v>34</v>
      </c>
      <c r="K3004" t="s">
        <v>85</v>
      </c>
      <c r="L3004" t="s">
        <v>85</v>
      </c>
      <c r="M3004" t="s">
        <v>56</v>
      </c>
      <c r="N3004" t="s">
        <v>37</v>
      </c>
      <c r="O3004" t="s">
        <v>155</v>
      </c>
      <c r="P3004" t="s">
        <v>59</v>
      </c>
      <c r="Q3004" t="s">
        <v>40</v>
      </c>
      <c r="R3004" t="s">
        <v>8809</v>
      </c>
      <c r="S3004" t="s">
        <v>1114</v>
      </c>
      <c r="T3004" t="s">
        <v>8844</v>
      </c>
      <c r="U3004" s="3">
        <v>45722</v>
      </c>
      <c r="V3004" t="s">
        <v>226</v>
      </c>
      <c r="W3004">
        <v>60</v>
      </c>
      <c r="X3004" t="s">
        <v>80</v>
      </c>
      <c r="Y3004">
        <v>48</v>
      </c>
      <c r="AB3004" s="3"/>
      <c r="AC3004" t="s">
        <v>131</v>
      </c>
      <c r="AD3004" t="s">
        <v>123</v>
      </c>
      <c r="AE3004" t="s">
        <v>93</v>
      </c>
      <c r="AF3004">
        <v>1</v>
      </c>
      <c r="AG3004" t="s">
        <v>196</v>
      </c>
      <c r="AH3004" t="s">
        <v>82</v>
      </c>
      <c r="AI3004" t="s">
        <v>133</v>
      </c>
      <c r="AJ3004" t="s">
        <v>8821</v>
      </c>
      <c r="AK3004" t="s">
        <v>48</v>
      </c>
      <c r="AL3004" t="s">
        <v>68</v>
      </c>
      <c r="AM3004" t="s">
        <v>8823</v>
      </c>
      <c r="AN3004">
        <v>20</v>
      </c>
      <c r="AO3004">
        <v>20</v>
      </c>
      <c r="AP3004" t="s">
        <v>69</v>
      </c>
      <c r="AQ3004" t="s">
        <v>8830</v>
      </c>
      <c r="AR3004" t="s">
        <v>8828</v>
      </c>
      <c r="AS3004" t="s">
        <v>8828</v>
      </c>
      <c r="AT3004" t="s">
        <v>8828</v>
      </c>
      <c r="AU3004" t="s">
        <v>8828</v>
      </c>
      <c r="AW3004">
        <v>48</v>
      </c>
      <c r="AX3004" t="s">
        <v>8889</v>
      </c>
      <c r="AY3004" t="s">
        <v>8886</v>
      </c>
      <c r="AZ3004" t="s">
        <v>8887</v>
      </c>
      <c r="BA3004" t="s">
        <v>8879</v>
      </c>
    </row>
    <row r="3005" spans="1:53" x14ac:dyDescent="0.2">
      <c r="A3005" t="s">
        <v>5731</v>
      </c>
      <c r="B3005" t="s">
        <v>8460</v>
      </c>
      <c r="D3005" t="s">
        <v>5732</v>
      </c>
      <c r="E3005" t="s">
        <v>109</v>
      </c>
      <c r="G3005" t="s">
        <v>31</v>
      </c>
      <c r="H3005" t="s">
        <v>32</v>
      </c>
      <c r="I3005" t="s">
        <v>33</v>
      </c>
      <c r="J3005" t="s">
        <v>56</v>
      </c>
      <c r="K3005" t="s">
        <v>85</v>
      </c>
      <c r="L3005" t="s">
        <v>85</v>
      </c>
      <c r="M3005" t="s">
        <v>86</v>
      </c>
      <c r="N3005" t="s">
        <v>77</v>
      </c>
      <c r="O3005" t="s">
        <v>58</v>
      </c>
      <c r="P3005" t="s">
        <v>204</v>
      </c>
      <c r="Q3005" t="s">
        <v>190</v>
      </c>
      <c r="R3005" t="s">
        <v>8814</v>
      </c>
      <c r="S3005" t="s">
        <v>1285</v>
      </c>
      <c r="T3005" t="s">
        <v>8845</v>
      </c>
      <c r="U3005" s="3">
        <v>45762</v>
      </c>
      <c r="V3005" t="s">
        <v>121</v>
      </c>
      <c r="W3005">
        <v>30</v>
      </c>
      <c r="X3005" t="s">
        <v>62</v>
      </c>
      <c r="Y3005">
        <v>5</v>
      </c>
      <c r="Z3005" t="s">
        <v>2102</v>
      </c>
      <c r="AA3005" t="s">
        <v>8843</v>
      </c>
      <c r="AB3005" s="3">
        <v>45677</v>
      </c>
      <c r="AC3005" t="s">
        <v>113</v>
      </c>
      <c r="AD3005" t="s">
        <v>114</v>
      </c>
      <c r="AE3005">
        <v>3</v>
      </c>
      <c r="AF3005">
        <v>3</v>
      </c>
      <c r="AG3005" t="s">
        <v>65</v>
      </c>
      <c r="AH3005" t="s">
        <v>47</v>
      </c>
      <c r="AI3005" t="s">
        <v>133</v>
      </c>
      <c r="AJ3005" t="s">
        <v>8821</v>
      </c>
      <c r="AK3005" t="s">
        <v>48</v>
      </c>
      <c r="AL3005" t="s">
        <v>49</v>
      </c>
      <c r="AN3005">
        <v>20</v>
      </c>
      <c r="AO3005">
        <v>20</v>
      </c>
      <c r="AP3005" t="s">
        <v>48</v>
      </c>
      <c r="AQ3005" t="s">
        <v>8829</v>
      </c>
      <c r="AR3005" t="s">
        <v>8832</v>
      </c>
      <c r="AS3005" t="s">
        <v>8835</v>
      </c>
      <c r="AT3005" t="s">
        <v>8839</v>
      </c>
      <c r="AU3005" t="s">
        <v>8828</v>
      </c>
      <c r="AV3005" t="s">
        <v>48</v>
      </c>
      <c r="AY3005" t="s">
        <v>8878</v>
      </c>
      <c r="BA3005" t="s">
        <v>8879</v>
      </c>
    </row>
    <row r="3006" spans="1:53" x14ac:dyDescent="0.2">
      <c r="A3006" t="s">
        <v>5733</v>
      </c>
      <c r="B3006" t="s">
        <v>5733</v>
      </c>
      <c r="C3006" t="s">
        <v>2146</v>
      </c>
      <c r="D3006" t="s">
        <v>5734</v>
      </c>
      <c r="E3006" t="s">
        <v>50</v>
      </c>
      <c r="F3006">
        <v>30</v>
      </c>
      <c r="G3006" t="s">
        <v>31</v>
      </c>
      <c r="H3006" t="s">
        <v>153</v>
      </c>
      <c r="I3006" t="s">
        <v>218</v>
      </c>
      <c r="J3006" t="s">
        <v>34</v>
      </c>
      <c r="K3006" t="s">
        <v>75</v>
      </c>
      <c r="L3006" t="s">
        <v>75</v>
      </c>
      <c r="M3006" t="s">
        <v>76</v>
      </c>
      <c r="N3006" t="s">
        <v>77</v>
      </c>
      <c r="O3006" t="s">
        <v>58</v>
      </c>
      <c r="P3006" t="s">
        <v>39</v>
      </c>
      <c r="Q3006" t="s">
        <v>60</v>
      </c>
      <c r="R3006" t="s">
        <v>8810</v>
      </c>
      <c r="S3006" t="s">
        <v>645</v>
      </c>
      <c r="T3006" t="s">
        <v>8843</v>
      </c>
      <c r="U3006" s="3">
        <v>45692</v>
      </c>
      <c r="V3006" t="s">
        <v>121</v>
      </c>
      <c r="W3006">
        <v>30</v>
      </c>
      <c r="X3006" t="s">
        <v>80</v>
      </c>
      <c r="Y3006">
        <v>48</v>
      </c>
      <c r="AB3006" s="3"/>
      <c r="AC3006" t="s">
        <v>131</v>
      </c>
      <c r="AD3006" t="s">
        <v>81</v>
      </c>
      <c r="AE3006">
        <v>3</v>
      </c>
      <c r="AF3006">
        <v>3</v>
      </c>
      <c r="AG3006" t="s">
        <v>132</v>
      </c>
      <c r="AH3006" t="s">
        <v>125</v>
      </c>
      <c r="AI3006">
        <v>2</v>
      </c>
      <c r="AJ3006" t="s">
        <v>8819</v>
      </c>
      <c r="AK3006" t="s">
        <v>48</v>
      </c>
      <c r="AL3006" t="s">
        <v>89</v>
      </c>
      <c r="AM3006" t="s">
        <v>8825</v>
      </c>
      <c r="AN3006">
        <v>50</v>
      </c>
      <c r="AO3006">
        <v>50</v>
      </c>
      <c r="AP3006" t="s">
        <v>69</v>
      </c>
      <c r="AQ3006" t="s">
        <v>8830</v>
      </c>
      <c r="AR3006" t="s">
        <v>8828</v>
      </c>
      <c r="AS3006" t="s">
        <v>8828</v>
      </c>
      <c r="AT3006" t="s">
        <v>8828</v>
      </c>
      <c r="AU3006" t="s">
        <v>8828</v>
      </c>
      <c r="AW3006">
        <v>48</v>
      </c>
      <c r="AX3006" t="s">
        <v>8888</v>
      </c>
      <c r="AY3006" t="s">
        <v>8878</v>
      </c>
      <c r="AZ3006" t="s">
        <v>8887</v>
      </c>
      <c r="BA3006" t="s">
        <v>8883</v>
      </c>
    </row>
    <row r="3007" spans="1:53" x14ac:dyDescent="0.2">
      <c r="A3007" t="s">
        <v>5735</v>
      </c>
      <c r="B3007" t="s">
        <v>8461</v>
      </c>
      <c r="D3007" t="s">
        <v>5736</v>
      </c>
      <c r="E3007" t="s">
        <v>109</v>
      </c>
      <c r="G3007" t="s">
        <v>84</v>
      </c>
      <c r="H3007" t="s">
        <v>53</v>
      </c>
      <c r="I3007" t="s">
        <v>135</v>
      </c>
      <c r="J3007" t="s">
        <v>55</v>
      </c>
      <c r="K3007" t="s">
        <v>100</v>
      </c>
      <c r="L3007" t="s">
        <v>8807</v>
      </c>
      <c r="M3007" t="s">
        <v>36</v>
      </c>
      <c r="N3007" t="s">
        <v>57</v>
      </c>
      <c r="O3007" t="s">
        <v>78</v>
      </c>
      <c r="P3007" t="s">
        <v>204</v>
      </c>
      <c r="S3007" t="s">
        <v>829</v>
      </c>
      <c r="T3007" t="s">
        <v>8845</v>
      </c>
      <c r="U3007" s="3">
        <v>45688</v>
      </c>
      <c r="V3007" t="s">
        <v>42</v>
      </c>
      <c r="W3007">
        <v>45</v>
      </c>
      <c r="X3007" t="s">
        <v>80</v>
      </c>
      <c r="Y3007">
        <v>48</v>
      </c>
      <c r="Z3007" t="s">
        <v>2299</v>
      </c>
      <c r="AA3007" t="s">
        <v>8843</v>
      </c>
      <c r="AB3007" s="3">
        <v>45794</v>
      </c>
      <c r="AC3007" t="s">
        <v>44</v>
      </c>
      <c r="AD3007" t="s">
        <v>45</v>
      </c>
      <c r="AE3007">
        <v>1</v>
      </c>
      <c r="AF3007">
        <v>1</v>
      </c>
      <c r="AG3007" t="s">
        <v>65</v>
      </c>
      <c r="AH3007" t="s">
        <v>125</v>
      </c>
      <c r="AI3007">
        <v>5</v>
      </c>
      <c r="AJ3007" t="s">
        <v>8821</v>
      </c>
      <c r="AK3007" t="s">
        <v>48</v>
      </c>
      <c r="AL3007" t="s">
        <v>49</v>
      </c>
      <c r="AN3007">
        <v>50</v>
      </c>
      <c r="AO3007">
        <v>50</v>
      </c>
      <c r="AP3007" t="s">
        <v>69</v>
      </c>
      <c r="AQ3007" t="s">
        <v>8829</v>
      </c>
      <c r="AR3007" t="s">
        <v>8832</v>
      </c>
      <c r="AS3007" t="s">
        <v>8837</v>
      </c>
      <c r="AT3007" t="s">
        <v>8828</v>
      </c>
      <c r="AU3007" t="s">
        <v>8828</v>
      </c>
      <c r="AV3007" t="s">
        <v>69</v>
      </c>
      <c r="AY3007" t="s">
        <v>8878</v>
      </c>
      <c r="BA3007" t="s">
        <v>8883</v>
      </c>
    </row>
    <row r="3008" spans="1:53" x14ac:dyDescent="0.2">
      <c r="A3008" t="s">
        <v>5737</v>
      </c>
      <c r="B3008" t="s">
        <v>5737</v>
      </c>
      <c r="E3008" t="s">
        <v>50</v>
      </c>
      <c r="F3008">
        <v>30</v>
      </c>
      <c r="G3008" t="s">
        <v>31</v>
      </c>
      <c r="H3008" t="s">
        <v>32</v>
      </c>
      <c r="I3008" t="s">
        <v>33</v>
      </c>
      <c r="J3008" t="s">
        <v>136</v>
      </c>
      <c r="K3008" t="s">
        <v>75</v>
      </c>
      <c r="L3008" t="s">
        <v>75</v>
      </c>
      <c r="M3008" t="s">
        <v>222</v>
      </c>
      <c r="N3008" t="s">
        <v>37</v>
      </c>
      <c r="O3008" t="s">
        <v>155</v>
      </c>
      <c r="P3008" t="s">
        <v>39</v>
      </c>
      <c r="Q3008" t="s">
        <v>190</v>
      </c>
      <c r="R3008" t="s">
        <v>8814</v>
      </c>
      <c r="S3008" t="s">
        <v>664</v>
      </c>
      <c r="T3008" t="s">
        <v>8844</v>
      </c>
      <c r="U3008" s="3">
        <v>45767</v>
      </c>
      <c r="V3008" t="s">
        <v>226</v>
      </c>
      <c r="W3008">
        <v>60</v>
      </c>
      <c r="X3008" t="s">
        <v>80</v>
      </c>
      <c r="Y3008">
        <v>48</v>
      </c>
      <c r="Z3008" t="s">
        <v>1121</v>
      </c>
      <c r="AA3008" t="s">
        <v>8843</v>
      </c>
      <c r="AB3008" s="3">
        <v>45813</v>
      </c>
      <c r="AC3008" t="s">
        <v>248</v>
      </c>
      <c r="AD3008" t="s">
        <v>114</v>
      </c>
      <c r="AE3008">
        <v>0</v>
      </c>
      <c r="AF3008">
        <v>0</v>
      </c>
      <c r="AG3008" t="s">
        <v>105</v>
      </c>
      <c r="AH3008" t="s">
        <v>66</v>
      </c>
      <c r="AI3008">
        <v>5</v>
      </c>
      <c r="AJ3008" t="s">
        <v>8821</v>
      </c>
      <c r="AK3008" t="s">
        <v>48</v>
      </c>
      <c r="AL3008" t="s">
        <v>89</v>
      </c>
      <c r="AM3008" t="s">
        <v>8825</v>
      </c>
      <c r="AN3008" t="s">
        <v>50</v>
      </c>
      <c r="AO3008">
        <v>30</v>
      </c>
      <c r="AP3008" t="s">
        <v>69</v>
      </c>
      <c r="AQ3008" t="s">
        <v>8828</v>
      </c>
      <c r="AR3008" t="s">
        <v>8828</v>
      </c>
      <c r="AS3008" t="s">
        <v>8828</v>
      </c>
      <c r="AT3008" t="s">
        <v>8828</v>
      </c>
      <c r="AU3008" t="s">
        <v>8828</v>
      </c>
      <c r="AV3008" t="s">
        <v>69</v>
      </c>
      <c r="AW3008">
        <v>48</v>
      </c>
      <c r="AX3008" t="s">
        <v>8888</v>
      </c>
      <c r="AY3008" t="s">
        <v>8886</v>
      </c>
      <c r="AZ3008" t="s">
        <v>8887</v>
      </c>
      <c r="BA3008" t="s">
        <v>8879</v>
      </c>
    </row>
    <row r="3009" spans="1:53" x14ac:dyDescent="0.2">
      <c r="A3009" t="s">
        <v>5738</v>
      </c>
      <c r="B3009" t="s">
        <v>5738</v>
      </c>
      <c r="E3009" t="s">
        <v>109</v>
      </c>
      <c r="G3009" t="s">
        <v>84</v>
      </c>
      <c r="H3009" t="s">
        <v>73</v>
      </c>
      <c r="I3009" t="s">
        <v>142</v>
      </c>
      <c r="J3009" t="s">
        <v>136</v>
      </c>
      <c r="K3009" t="s">
        <v>35</v>
      </c>
      <c r="L3009" t="s">
        <v>8807</v>
      </c>
      <c r="M3009" t="s">
        <v>86</v>
      </c>
      <c r="N3009" t="s">
        <v>37</v>
      </c>
      <c r="O3009" t="s">
        <v>38</v>
      </c>
      <c r="P3009" t="s">
        <v>181</v>
      </c>
      <c r="Q3009" t="s">
        <v>190</v>
      </c>
      <c r="R3009" t="s">
        <v>8814</v>
      </c>
      <c r="S3009" t="s">
        <v>1670</v>
      </c>
      <c r="T3009" t="s">
        <v>8845</v>
      </c>
      <c r="U3009" s="3">
        <v>45658</v>
      </c>
      <c r="V3009" t="s">
        <v>42</v>
      </c>
      <c r="W3009">
        <v>45</v>
      </c>
      <c r="X3009" t="s">
        <v>62</v>
      </c>
      <c r="Y3009">
        <v>5</v>
      </c>
      <c r="Z3009" t="s">
        <v>1372</v>
      </c>
      <c r="AA3009" t="s">
        <v>8845</v>
      </c>
      <c r="AB3009" s="3">
        <v>45735</v>
      </c>
      <c r="AC3009" t="s">
        <v>44</v>
      </c>
      <c r="AD3009" t="s">
        <v>45</v>
      </c>
      <c r="AE3009">
        <v>1</v>
      </c>
      <c r="AF3009">
        <v>1</v>
      </c>
      <c r="AH3009" t="s">
        <v>125</v>
      </c>
      <c r="AI3009">
        <v>4</v>
      </c>
      <c r="AJ3009" t="s">
        <v>8821</v>
      </c>
      <c r="AK3009" t="s">
        <v>69</v>
      </c>
      <c r="AL3009" t="s">
        <v>138</v>
      </c>
      <c r="AM3009" t="s">
        <v>8814</v>
      </c>
      <c r="AN3009" t="s">
        <v>50</v>
      </c>
      <c r="AO3009">
        <v>30</v>
      </c>
      <c r="AP3009" t="s">
        <v>48</v>
      </c>
      <c r="AQ3009" t="s">
        <v>8829</v>
      </c>
      <c r="AR3009" t="s">
        <v>8832</v>
      </c>
      <c r="AS3009" t="s">
        <v>8837</v>
      </c>
      <c r="AT3009" t="s">
        <v>8828</v>
      </c>
      <c r="AU3009" t="s">
        <v>8828</v>
      </c>
      <c r="AV3009" t="s">
        <v>69</v>
      </c>
      <c r="AY3009" t="s">
        <v>8878</v>
      </c>
      <c r="BA3009" t="s">
        <v>8879</v>
      </c>
    </row>
    <row r="3010" spans="1:53" x14ac:dyDescent="0.2">
      <c r="A3010" t="s">
        <v>5739</v>
      </c>
      <c r="B3010" t="s">
        <v>8462</v>
      </c>
      <c r="D3010" t="s">
        <v>5740</v>
      </c>
      <c r="E3010">
        <v>29</v>
      </c>
      <c r="F3010">
        <v>29</v>
      </c>
      <c r="G3010" t="s">
        <v>84</v>
      </c>
      <c r="H3010" t="s">
        <v>73</v>
      </c>
      <c r="I3010" t="s">
        <v>142</v>
      </c>
      <c r="J3010" t="s">
        <v>136</v>
      </c>
      <c r="K3010" t="s">
        <v>100</v>
      </c>
      <c r="L3010" t="s">
        <v>8807</v>
      </c>
      <c r="M3010" t="s">
        <v>222</v>
      </c>
      <c r="N3010" t="s">
        <v>57</v>
      </c>
      <c r="O3010" t="s">
        <v>78</v>
      </c>
      <c r="P3010" t="s">
        <v>181</v>
      </c>
      <c r="Q3010" t="s">
        <v>40</v>
      </c>
      <c r="R3010" t="s">
        <v>8809</v>
      </c>
      <c r="S3010" t="s">
        <v>342</v>
      </c>
      <c r="T3010" t="s">
        <v>8845</v>
      </c>
      <c r="U3010" s="3">
        <v>45714</v>
      </c>
      <c r="V3010" t="s">
        <v>103</v>
      </c>
      <c r="W3010">
        <v>120</v>
      </c>
      <c r="X3010" t="s">
        <v>43</v>
      </c>
      <c r="Y3010">
        <v>2</v>
      </c>
      <c r="Z3010" t="s">
        <v>672</v>
      </c>
      <c r="AA3010" t="s">
        <v>8843</v>
      </c>
      <c r="AB3010" s="3">
        <v>45838</v>
      </c>
      <c r="AC3010" t="s">
        <v>113</v>
      </c>
      <c r="AD3010" t="s">
        <v>81</v>
      </c>
      <c r="AE3010">
        <v>0</v>
      </c>
      <c r="AF3010">
        <v>0</v>
      </c>
      <c r="AG3010" t="s">
        <v>65</v>
      </c>
      <c r="AH3010" t="s">
        <v>66</v>
      </c>
      <c r="AI3010">
        <v>3</v>
      </c>
      <c r="AJ3010" t="s">
        <v>8820</v>
      </c>
      <c r="AK3010" t="s">
        <v>69</v>
      </c>
      <c r="AL3010" t="s">
        <v>94</v>
      </c>
      <c r="AM3010" t="s">
        <v>8812</v>
      </c>
      <c r="AN3010" t="s">
        <v>50</v>
      </c>
      <c r="AO3010">
        <v>30</v>
      </c>
      <c r="AP3010" t="s">
        <v>48</v>
      </c>
      <c r="AQ3010" t="s">
        <v>8829</v>
      </c>
      <c r="AR3010" t="s">
        <v>8832</v>
      </c>
      <c r="AS3010" t="s">
        <v>8828</v>
      </c>
      <c r="AT3010" t="s">
        <v>8828</v>
      </c>
      <c r="AU3010" t="s">
        <v>8828</v>
      </c>
      <c r="AV3010" t="s">
        <v>69</v>
      </c>
      <c r="AX3010" t="s">
        <v>8888</v>
      </c>
      <c r="AY3010" t="s">
        <v>8882</v>
      </c>
      <c r="BA3010" t="s">
        <v>8879</v>
      </c>
    </row>
    <row r="3011" spans="1:53" x14ac:dyDescent="0.2">
      <c r="A3011" t="s">
        <v>5741</v>
      </c>
      <c r="B3011" t="s">
        <v>5741</v>
      </c>
      <c r="C3011" t="s">
        <v>429</v>
      </c>
      <c r="D3011" t="s">
        <v>5742</v>
      </c>
      <c r="E3011" t="s">
        <v>109</v>
      </c>
      <c r="G3011" t="s">
        <v>31</v>
      </c>
      <c r="H3011" t="s">
        <v>32</v>
      </c>
      <c r="I3011" t="s">
        <v>117</v>
      </c>
      <c r="J3011" t="s">
        <v>55</v>
      </c>
      <c r="K3011" t="s">
        <v>35</v>
      </c>
      <c r="L3011" t="s">
        <v>8807</v>
      </c>
      <c r="M3011" t="s">
        <v>222</v>
      </c>
      <c r="N3011" t="s">
        <v>37</v>
      </c>
      <c r="O3011" t="s">
        <v>78</v>
      </c>
      <c r="P3011" t="s">
        <v>59</v>
      </c>
      <c r="Q3011" t="s">
        <v>40</v>
      </c>
      <c r="R3011" t="s">
        <v>8809</v>
      </c>
      <c r="S3011" t="s">
        <v>552</v>
      </c>
      <c r="T3011" t="s">
        <v>8844</v>
      </c>
      <c r="U3011" s="3">
        <v>45787</v>
      </c>
      <c r="V3011" t="s">
        <v>226</v>
      </c>
      <c r="W3011">
        <v>60</v>
      </c>
      <c r="X3011" t="s">
        <v>80</v>
      </c>
      <c r="Y3011">
        <v>48</v>
      </c>
      <c r="Z3011" t="s">
        <v>2356</v>
      </c>
      <c r="AA3011" t="s">
        <v>8844</v>
      </c>
      <c r="AB3011" s="3">
        <v>45659</v>
      </c>
      <c r="AC3011" t="s">
        <v>113</v>
      </c>
      <c r="AD3011" t="s">
        <v>81</v>
      </c>
      <c r="AE3011">
        <v>2</v>
      </c>
      <c r="AF3011">
        <v>2</v>
      </c>
      <c r="AG3011" t="s">
        <v>46</v>
      </c>
      <c r="AH3011" t="s">
        <v>82</v>
      </c>
      <c r="AI3011" t="s">
        <v>151</v>
      </c>
      <c r="AJ3011" t="s">
        <v>8821</v>
      </c>
      <c r="AK3011" t="s">
        <v>48</v>
      </c>
      <c r="AN3011">
        <v>10</v>
      </c>
      <c r="AO3011">
        <v>10</v>
      </c>
      <c r="AP3011" t="s">
        <v>69</v>
      </c>
      <c r="AQ3011" t="s">
        <v>8829</v>
      </c>
      <c r="AR3011" t="s">
        <v>8832</v>
      </c>
      <c r="AS3011" t="s">
        <v>8836</v>
      </c>
      <c r="AT3011" t="s">
        <v>8828</v>
      </c>
      <c r="AU3011" t="s">
        <v>8828</v>
      </c>
      <c r="AV3011" t="s">
        <v>48</v>
      </c>
      <c r="AY3011" t="s">
        <v>8886</v>
      </c>
      <c r="BA3011" t="s">
        <v>8879</v>
      </c>
    </row>
    <row r="3012" spans="1:53" x14ac:dyDescent="0.2">
      <c r="A3012" t="s">
        <v>5743</v>
      </c>
      <c r="B3012" t="s">
        <v>5743</v>
      </c>
      <c r="D3012" t="s">
        <v>5744</v>
      </c>
      <c r="E3012">
        <v>76</v>
      </c>
      <c r="F3012">
        <v>76</v>
      </c>
      <c r="G3012" t="s">
        <v>31</v>
      </c>
      <c r="H3012" t="s">
        <v>153</v>
      </c>
      <c r="I3012" t="s">
        <v>218</v>
      </c>
      <c r="J3012" t="s">
        <v>56</v>
      </c>
      <c r="K3012" t="s">
        <v>100</v>
      </c>
      <c r="L3012" t="s">
        <v>8807</v>
      </c>
      <c r="M3012" t="s">
        <v>36</v>
      </c>
      <c r="N3012" t="s">
        <v>77</v>
      </c>
      <c r="O3012" t="s">
        <v>155</v>
      </c>
      <c r="P3012" t="s">
        <v>59</v>
      </c>
      <c r="Q3012" t="s">
        <v>60</v>
      </c>
      <c r="R3012" t="s">
        <v>8810</v>
      </c>
      <c r="S3012" t="s">
        <v>513</v>
      </c>
      <c r="T3012" t="s">
        <v>8844</v>
      </c>
      <c r="U3012" s="3">
        <v>45831</v>
      </c>
      <c r="V3012" t="s">
        <v>226</v>
      </c>
      <c r="W3012">
        <v>60</v>
      </c>
      <c r="X3012" t="s">
        <v>171</v>
      </c>
      <c r="Y3012">
        <v>24</v>
      </c>
      <c r="AB3012" s="3"/>
      <c r="AC3012" t="s">
        <v>248</v>
      </c>
      <c r="AD3012" t="s">
        <v>45</v>
      </c>
      <c r="AE3012">
        <v>1</v>
      </c>
      <c r="AF3012">
        <v>1</v>
      </c>
      <c r="AG3012" t="s">
        <v>178</v>
      </c>
      <c r="AH3012" t="s">
        <v>47</v>
      </c>
      <c r="AI3012" t="s">
        <v>133</v>
      </c>
      <c r="AJ3012" t="s">
        <v>8821</v>
      </c>
      <c r="AK3012" t="s">
        <v>69</v>
      </c>
      <c r="AL3012" t="s">
        <v>68</v>
      </c>
      <c r="AM3012" t="s">
        <v>8823</v>
      </c>
      <c r="AN3012" t="s">
        <v>50</v>
      </c>
      <c r="AO3012">
        <v>30</v>
      </c>
      <c r="AP3012" t="s">
        <v>48</v>
      </c>
      <c r="AQ3012" t="s">
        <v>8830</v>
      </c>
      <c r="AR3012" t="s">
        <v>8828</v>
      </c>
      <c r="AS3012" t="s">
        <v>8828</v>
      </c>
      <c r="AT3012" t="s">
        <v>8828</v>
      </c>
      <c r="AU3012" t="s">
        <v>8828</v>
      </c>
      <c r="AW3012">
        <v>24</v>
      </c>
      <c r="AX3012" t="s">
        <v>8889</v>
      </c>
      <c r="AY3012" t="s">
        <v>8886</v>
      </c>
      <c r="AZ3012" t="s">
        <v>8885</v>
      </c>
      <c r="BA3012" t="s">
        <v>8879</v>
      </c>
    </row>
    <row r="3013" spans="1:53" x14ac:dyDescent="0.2">
      <c r="A3013" t="s">
        <v>5745</v>
      </c>
      <c r="B3013" t="s">
        <v>8463</v>
      </c>
      <c r="E3013" t="s">
        <v>109</v>
      </c>
      <c r="G3013" t="s">
        <v>31</v>
      </c>
      <c r="H3013" t="s">
        <v>73</v>
      </c>
      <c r="I3013" t="s">
        <v>110</v>
      </c>
      <c r="J3013" t="s">
        <v>55</v>
      </c>
      <c r="K3013" t="s">
        <v>75</v>
      </c>
      <c r="L3013" t="s">
        <v>75</v>
      </c>
      <c r="M3013" t="s">
        <v>86</v>
      </c>
      <c r="N3013" t="s">
        <v>57</v>
      </c>
      <c r="O3013" t="s">
        <v>118</v>
      </c>
      <c r="P3013" t="s">
        <v>88</v>
      </c>
      <c r="Q3013" t="s">
        <v>60</v>
      </c>
      <c r="R3013" t="s">
        <v>8810</v>
      </c>
      <c r="S3013" t="s">
        <v>462</v>
      </c>
      <c r="T3013" t="s">
        <v>8845</v>
      </c>
      <c r="U3013" s="3">
        <v>45773</v>
      </c>
      <c r="V3013" t="s">
        <v>103</v>
      </c>
      <c r="W3013">
        <v>120</v>
      </c>
      <c r="X3013" t="s">
        <v>80</v>
      </c>
      <c r="Y3013">
        <v>48</v>
      </c>
      <c r="AB3013" s="3"/>
      <c r="AC3013" t="s">
        <v>44</v>
      </c>
      <c r="AD3013" t="s">
        <v>114</v>
      </c>
      <c r="AE3013">
        <v>3</v>
      </c>
      <c r="AF3013">
        <v>3</v>
      </c>
      <c r="AG3013" t="s">
        <v>196</v>
      </c>
      <c r="AH3013" t="s">
        <v>47</v>
      </c>
      <c r="AI3013" t="s">
        <v>133</v>
      </c>
      <c r="AJ3013" t="s">
        <v>8821</v>
      </c>
      <c r="AK3013" t="s">
        <v>48</v>
      </c>
      <c r="AL3013" t="s">
        <v>68</v>
      </c>
      <c r="AM3013" t="s">
        <v>8823</v>
      </c>
      <c r="AN3013">
        <v>50</v>
      </c>
      <c r="AO3013">
        <v>50</v>
      </c>
      <c r="AP3013" t="s">
        <v>48</v>
      </c>
      <c r="AQ3013" t="s">
        <v>8828</v>
      </c>
      <c r="AR3013" t="s">
        <v>8832</v>
      </c>
      <c r="AS3013" t="s">
        <v>8835</v>
      </c>
      <c r="AT3013" t="s">
        <v>8839</v>
      </c>
      <c r="AU3013" t="s">
        <v>8828</v>
      </c>
      <c r="AY3013" t="s">
        <v>8882</v>
      </c>
      <c r="BA3013" t="s">
        <v>8883</v>
      </c>
    </row>
    <row r="3014" spans="1:53" x14ac:dyDescent="0.2">
      <c r="A3014" t="s">
        <v>5746</v>
      </c>
      <c r="B3014" t="s">
        <v>8464</v>
      </c>
      <c r="C3014" t="s">
        <v>3792</v>
      </c>
      <c r="D3014" t="s">
        <v>5747</v>
      </c>
      <c r="E3014">
        <v>58</v>
      </c>
      <c r="F3014">
        <v>58</v>
      </c>
      <c r="G3014" t="s">
        <v>31</v>
      </c>
      <c r="H3014" t="s">
        <v>32</v>
      </c>
      <c r="I3014" t="s">
        <v>117</v>
      </c>
      <c r="J3014" t="s">
        <v>56</v>
      </c>
      <c r="K3014" t="s">
        <v>85</v>
      </c>
      <c r="L3014" t="s">
        <v>85</v>
      </c>
      <c r="M3014" t="s">
        <v>86</v>
      </c>
      <c r="N3014" t="s">
        <v>37</v>
      </c>
      <c r="O3014" t="s">
        <v>58</v>
      </c>
      <c r="P3014" t="s">
        <v>204</v>
      </c>
      <c r="Q3014" t="s">
        <v>60</v>
      </c>
      <c r="R3014" t="s">
        <v>8810</v>
      </c>
      <c r="S3014" t="s">
        <v>278</v>
      </c>
      <c r="T3014" t="s">
        <v>8845</v>
      </c>
      <c r="U3014" s="3">
        <v>45792</v>
      </c>
      <c r="V3014" t="s">
        <v>226</v>
      </c>
      <c r="W3014">
        <v>60</v>
      </c>
      <c r="X3014" t="s">
        <v>62</v>
      </c>
      <c r="Y3014">
        <v>5</v>
      </c>
      <c r="Z3014" t="s">
        <v>159</v>
      </c>
      <c r="AA3014" t="s">
        <v>8843</v>
      </c>
      <c r="AB3014" s="3">
        <v>45707</v>
      </c>
      <c r="AC3014" t="s">
        <v>248</v>
      </c>
      <c r="AD3014" t="s">
        <v>81</v>
      </c>
      <c r="AE3014">
        <v>1</v>
      </c>
      <c r="AF3014">
        <v>1</v>
      </c>
      <c r="AG3014" t="s">
        <v>46</v>
      </c>
      <c r="AH3014" t="s">
        <v>125</v>
      </c>
      <c r="AI3014">
        <v>5</v>
      </c>
      <c r="AJ3014" t="s">
        <v>8821</v>
      </c>
      <c r="AK3014" t="s">
        <v>69</v>
      </c>
      <c r="AL3014" t="s">
        <v>68</v>
      </c>
      <c r="AM3014" t="s">
        <v>8823</v>
      </c>
      <c r="AN3014">
        <v>10</v>
      </c>
      <c r="AO3014">
        <v>10</v>
      </c>
      <c r="AP3014" t="s">
        <v>48</v>
      </c>
      <c r="AQ3014" t="s">
        <v>8828</v>
      </c>
      <c r="AR3014" t="s">
        <v>8828</v>
      </c>
      <c r="AS3014" t="s">
        <v>8828</v>
      </c>
      <c r="AT3014" t="s">
        <v>8828</v>
      </c>
      <c r="AU3014" t="s">
        <v>8828</v>
      </c>
      <c r="AV3014" t="s">
        <v>48</v>
      </c>
      <c r="AW3014">
        <v>5</v>
      </c>
      <c r="AX3014" t="s">
        <v>8890</v>
      </c>
      <c r="AY3014" t="s">
        <v>8886</v>
      </c>
      <c r="AZ3014" t="s">
        <v>8880</v>
      </c>
      <c r="BA3014" t="s">
        <v>8879</v>
      </c>
    </row>
    <row r="3015" spans="1:53" x14ac:dyDescent="0.2">
      <c r="A3015" t="s">
        <v>5748</v>
      </c>
      <c r="B3015" t="s">
        <v>8465</v>
      </c>
      <c r="C3015" t="s">
        <v>547</v>
      </c>
      <c r="E3015" t="s">
        <v>109</v>
      </c>
      <c r="G3015" t="s">
        <v>31</v>
      </c>
      <c r="H3015" t="s">
        <v>73</v>
      </c>
      <c r="I3015" t="s">
        <v>142</v>
      </c>
      <c r="J3015" t="s">
        <v>34</v>
      </c>
      <c r="K3015" t="s">
        <v>100</v>
      </c>
      <c r="L3015" t="s">
        <v>8807</v>
      </c>
      <c r="M3015" t="s">
        <v>36</v>
      </c>
      <c r="N3015" t="s">
        <v>101</v>
      </c>
      <c r="O3015" t="s">
        <v>78</v>
      </c>
      <c r="P3015" t="s">
        <v>39</v>
      </c>
      <c r="Q3015" t="s">
        <v>60</v>
      </c>
      <c r="R3015" t="s">
        <v>8810</v>
      </c>
      <c r="S3015" t="s">
        <v>3031</v>
      </c>
      <c r="T3015" t="s">
        <v>8845</v>
      </c>
      <c r="U3015" s="3">
        <v>45672</v>
      </c>
      <c r="V3015" t="s">
        <v>103</v>
      </c>
      <c r="W3015">
        <v>120</v>
      </c>
      <c r="X3015" t="s">
        <v>163</v>
      </c>
      <c r="AB3015" s="3"/>
      <c r="AC3015" t="s">
        <v>248</v>
      </c>
      <c r="AD3015" t="s">
        <v>123</v>
      </c>
      <c r="AE3015">
        <v>1</v>
      </c>
      <c r="AF3015">
        <v>1</v>
      </c>
      <c r="AG3015" t="s">
        <v>160</v>
      </c>
      <c r="AH3015" t="s">
        <v>66</v>
      </c>
      <c r="AI3015">
        <v>2</v>
      </c>
      <c r="AJ3015" t="s">
        <v>8819</v>
      </c>
      <c r="AK3015" t="s">
        <v>69</v>
      </c>
      <c r="AL3015" t="s">
        <v>49</v>
      </c>
      <c r="AN3015" t="s">
        <v>95</v>
      </c>
      <c r="AO3015">
        <v>100</v>
      </c>
      <c r="AP3015" t="s">
        <v>48</v>
      </c>
      <c r="AQ3015" t="s">
        <v>8830</v>
      </c>
      <c r="AR3015" t="s">
        <v>8833</v>
      </c>
      <c r="AS3015" t="s">
        <v>8828</v>
      </c>
      <c r="AT3015" t="s">
        <v>8828</v>
      </c>
      <c r="AU3015" t="s">
        <v>8828</v>
      </c>
      <c r="AY3015" t="s">
        <v>8882</v>
      </c>
      <c r="BA3015" t="s">
        <v>8881</v>
      </c>
    </row>
    <row r="3016" spans="1:53" x14ac:dyDescent="0.2">
      <c r="A3016" t="s">
        <v>5749</v>
      </c>
      <c r="B3016" t="s">
        <v>8466</v>
      </c>
      <c r="C3016" t="s">
        <v>3398</v>
      </c>
      <c r="E3016" t="s">
        <v>109</v>
      </c>
      <c r="G3016" t="s">
        <v>31</v>
      </c>
      <c r="H3016" t="s">
        <v>53</v>
      </c>
      <c r="I3016" t="s">
        <v>148</v>
      </c>
      <c r="J3016" t="s">
        <v>56</v>
      </c>
      <c r="K3016" t="s">
        <v>35</v>
      </c>
      <c r="L3016" t="s">
        <v>8807</v>
      </c>
      <c r="M3016" t="s">
        <v>222</v>
      </c>
      <c r="N3016" t="s">
        <v>37</v>
      </c>
      <c r="O3016" t="s">
        <v>58</v>
      </c>
      <c r="P3016" t="s">
        <v>59</v>
      </c>
      <c r="Q3016" t="s">
        <v>40</v>
      </c>
      <c r="R3016" t="s">
        <v>8809</v>
      </c>
      <c r="S3016" t="s">
        <v>166</v>
      </c>
      <c r="T3016" t="s">
        <v>8844</v>
      </c>
      <c r="U3016" s="3">
        <v>45721</v>
      </c>
      <c r="V3016" t="s">
        <v>226</v>
      </c>
      <c r="W3016">
        <v>60</v>
      </c>
      <c r="X3016" t="s">
        <v>171</v>
      </c>
      <c r="Y3016">
        <v>24</v>
      </c>
      <c r="AB3016" s="3"/>
      <c r="AC3016" t="s">
        <v>113</v>
      </c>
      <c r="AD3016" t="s">
        <v>81</v>
      </c>
      <c r="AE3016">
        <v>1</v>
      </c>
      <c r="AF3016">
        <v>1</v>
      </c>
      <c r="AH3016" t="s">
        <v>47</v>
      </c>
      <c r="AI3016" t="s">
        <v>133</v>
      </c>
      <c r="AJ3016" t="s">
        <v>8821</v>
      </c>
      <c r="AK3016" t="s">
        <v>48</v>
      </c>
      <c r="AL3016" t="s">
        <v>94</v>
      </c>
      <c r="AM3016" t="s">
        <v>8812</v>
      </c>
      <c r="AN3016">
        <v>50</v>
      </c>
      <c r="AO3016">
        <v>50</v>
      </c>
      <c r="AP3016" t="s">
        <v>69</v>
      </c>
      <c r="AQ3016" t="s">
        <v>8828</v>
      </c>
      <c r="AR3016" t="s">
        <v>8832</v>
      </c>
      <c r="AS3016" t="s">
        <v>8835</v>
      </c>
      <c r="AT3016" t="s">
        <v>8828</v>
      </c>
      <c r="AU3016" t="s">
        <v>8839</v>
      </c>
      <c r="AY3016" t="s">
        <v>8886</v>
      </c>
      <c r="BA3016" t="s">
        <v>8883</v>
      </c>
    </row>
    <row r="3017" spans="1:53" x14ac:dyDescent="0.2">
      <c r="A3017" t="s">
        <v>5750</v>
      </c>
      <c r="B3017" t="s">
        <v>8467</v>
      </c>
      <c r="D3017" t="s">
        <v>5751</v>
      </c>
      <c r="E3017" t="s">
        <v>50</v>
      </c>
      <c r="F3017">
        <v>30</v>
      </c>
      <c r="G3017" t="s">
        <v>84</v>
      </c>
      <c r="H3017" t="s">
        <v>153</v>
      </c>
      <c r="I3017" t="s">
        <v>154</v>
      </c>
      <c r="J3017" t="s">
        <v>55</v>
      </c>
      <c r="K3017" t="s">
        <v>75</v>
      </c>
      <c r="L3017" t="s">
        <v>75</v>
      </c>
      <c r="M3017" t="s">
        <v>86</v>
      </c>
      <c r="N3017" t="s">
        <v>37</v>
      </c>
      <c r="O3017" t="s">
        <v>118</v>
      </c>
      <c r="P3017" t="s">
        <v>119</v>
      </c>
      <c r="Q3017" t="s">
        <v>190</v>
      </c>
      <c r="R3017" t="s">
        <v>8814</v>
      </c>
      <c r="S3017" t="s">
        <v>112</v>
      </c>
      <c r="T3017" t="s">
        <v>8843</v>
      </c>
      <c r="U3017" s="3">
        <v>45779</v>
      </c>
      <c r="V3017" t="s">
        <v>103</v>
      </c>
      <c r="W3017">
        <v>120</v>
      </c>
      <c r="X3017" t="s">
        <v>80</v>
      </c>
      <c r="Y3017">
        <v>48</v>
      </c>
      <c r="Z3017" t="s">
        <v>2964</v>
      </c>
      <c r="AA3017" t="s">
        <v>8844</v>
      </c>
      <c r="AB3017" s="3">
        <v>45674</v>
      </c>
      <c r="AC3017" t="s">
        <v>122</v>
      </c>
      <c r="AD3017" t="s">
        <v>123</v>
      </c>
      <c r="AE3017">
        <v>0</v>
      </c>
      <c r="AF3017">
        <v>0</v>
      </c>
      <c r="AG3017" t="s">
        <v>196</v>
      </c>
      <c r="AH3017" t="s">
        <v>125</v>
      </c>
      <c r="AI3017">
        <v>1</v>
      </c>
      <c r="AJ3017" t="s">
        <v>8819</v>
      </c>
      <c r="AK3017" t="s">
        <v>69</v>
      </c>
      <c r="AL3017" t="s">
        <v>49</v>
      </c>
      <c r="AN3017" t="s">
        <v>50</v>
      </c>
      <c r="AO3017">
        <v>30</v>
      </c>
      <c r="AP3017" t="s">
        <v>48</v>
      </c>
      <c r="AQ3017" t="s">
        <v>8829</v>
      </c>
      <c r="AR3017" t="s">
        <v>8832</v>
      </c>
      <c r="AS3017" t="s">
        <v>8837</v>
      </c>
      <c r="AT3017" t="s">
        <v>8839</v>
      </c>
      <c r="AU3017" t="s">
        <v>8828</v>
      </c>
      <c r="AV3017" t="s">
        <v>48</v>
      </c>
      <c r="AX3017" t="s">
        <v>8888</v>
      </c>
      <c r="AY3017" t="s">
        <v>8882</v>
      </c>
      <c r="BA3017" t="s">
        <v>8879</v>
      </c>
    </row>
    <row r="3018" spans="1:53" x14ac:dyDescent="0.2">
      <c r="A3018" t="s">
        <v>5752</v>
      </c>
      <c r="B3018" t="s">
        <v>8468</v>
      </c>
      <c r="C3018" t="s">
        <v>502</v>
      </c>
      <c r="E3018">
        <v>67</v>
      </c>
      <c r="F3018">
        <v>67</v>
      </c>
      <c r="G3018" t="s">
        <v>31</v>
      </c>
      <c r="H3018" t="s">
        <v>53</v>
      </c>
      <c r="I3018" t="s">
        <v>135</v>
      </c>
      <c r="J3018" t="s">
        <v>136</v>
      </c>
      <c r="K3018" t="s">
        <v>75</v>
      </c>
      <c r="L3018" t="s">
        <v>75</v>
      </c>
      <c r="M3018" t="s">
        <v>222</v>
      </c>
      <c r="N3018" t="s">
        <v>37</v>
      </c>
      <c r="O3018" t="s">
        <v>155</v>
      </c>
      <c r="P3018" t="s">
        <v>204</v>
      </c>
      <c r="Q3018" t="s">
        <v>60</v>
      </c>
      <c r="R3018" t="s">
        <v>8810</v>
      </c>
      <c r="S3018" t="s">
        <v>1203</v>
      </c>
      <c r="T3018" t="s">
        <v>8843</v>
      </c>
      <c r="U3018" s="3">
        <v>45811</v>
      </c>
      <c r="V3018" t="s">
        <v>226</v>
      </c>
      <c r="W3018">
        <v>60</v>
      </c>
      <c r="X3018" t="s">
        <v>163</v>
      </c>
      <c r="AB3018" s="3"/>
      <c r="AC3018" t="s">
        <v>131</v>
      </c>
      <c r="AD3018" t="s">
        <v>81</v>
      </c>
      <c r="AE3018">
        <v>0</v>
      </c>
      <c r="AF3018">
        <v>0</v>
      </c>
      <c r="AG3018" t="s">
        <v>46</v>
      </c>
      <c r="AH3018" t="s">
        <v>66</v>
      </c>
      <c r="AI3018">
        <v>5</v>
      </c>
      <c r="AJ3018" t="s">
        <v>8821</v>
      </c>
      <c r="AK3018" t="s">
        <v>48</v>
      </c>
      <c r="AL3018" t="s">
        <v>138</v>
      </c>
      <c r="AM3018" t="s">
        <v>8814</v>
      </c>
      <c r="AN3018">
        <v>10</v>
      </c>
      <c r="AO3018">
        <v>10</v>
      </c>
      <c r="AP3018" t="s">
        <v>69</v>
      </c>
      <c r="AQ3018" t="s">
        <v>8830</v>
      </c>
      <c r="AR3018" t="s">
        <v>8833</v>
      </c>
      <c r="AS3018" t="s">
        <v>8828</v>
      </c>
      <c r="AT3018" t="s">
        <v>8828</v>
      </c>
      <c r="AU3018" t="s">
        <v>8828</v>
      </c>
      <c r="AX3018" t="s">
        <v>8889</v>
      </c>
      <c r="AY3018" t="s">
        <v>8886</v>
      </c>
      <c r="BA3018" t="s">
        <v>8879</v>
      </c>
    </row>
    <row r="3019" spans="1:53" x14ac:dyDescent="0.2">
      <c r="A3019" t="s">
        <v>5753</v>
      </c>
      <c r="B3019" t="s">
        <v>8469</v>
      </c>
      <c r="C3019" t="s">
        <v>4409</v>
      </c>
      <c r="E3019">
        <v>62</v>
      </c>
      <c r="F3019">
        <v>62</v>
      </c>
      <c r="G3019" t="s">
        <v>31</v>
      </c>
      <c r="H3019" t="s">
        <v>153</v>
      </c>
      <c r="I3019" t="s">
        <v>215</v>
      </c>
      <c r="J3019" t="s">
        <v>136</v>
      </c>
      <c r="K3019" t="s">
        <v>75</v>
      </c>
      <c r="L3019" t="s">
        <v>75</v>
      </c>
      <c r="M3019" t="s">
        <v>76</v>
      </c>
      <c r="N3019" t="s">
        <v>87</v>
      </c>
      <c r="O3019" t="s">
        <v>78</v>
      </c>
      <c r="P3019" t="s">
        <v>59</v>
      </c>
      <c r="Q3019" t="s">
        <v>94</v>
      </c>
      <c r="R3019" t="s">
        <v>8812</v>
      </c>
      <c r="S3019" t="s">
        <v>2106</v>
      </c>
      <c r="T3019" t="s">
        <v>8845</v>
      </c>
      <c r="U3019" s="3">
        <v>45711</v>
      </c>
      <c r="V3019" t="s">
        <v>103</v>
      </c>
      <c r="W3019">
        <v>120</v>
      </c>
      <c r="X3019" t="s">
        <v>171</v>
      </c>
      <c r="Y3019">
        <v>24</v>
      </c>
      <c r="AB3019" s="3"/>
      <c r="AC3019" t="s">
        <v>44</v>
      </c>
      <c r="AD3019" t="s">
        <v>45</v>
      </c>
      <c r="AE3019">
        <v>2</v>
      </c>
      <c r="AF3019">
        <v>2</v>
      </c>
      <c r="AG3019" t="s">
        <v>46</v>
      </c>
      <c r="AH3019" t="s">
        <v>125</v>
      </c>
      <c r="AI3019">
        <v>5</v>
      </c>
      <c r="AJ3019" t="s">
        <v>8821</v>
      </c>
      <c r="AK3019" t="s">
        <v>48</v>
      </c>
      <c r="AL3019" t="s">
        <v>49</v>
      </c>
      <c r="AN3019">
        <v>20</v>
      </c>
      <c r="AO3019">
        <v>20</v>
      </c>
      <c r="AP3019" t="s">
        <v>69</v>
      </c>
      <c r="AQ3019" t="s">
        <v>8828</v>
      </c>
      <c r="AR3019" t="s">
        <v>8832</v>
      </c>
      <c r="AS3019" t="s">
        <v>8837</v>
      </c>
      <c r="AT3019" t="s">
        <v>8828</v>
      </c>
      <c r="AU3019" t="s">
        <v>8828</v>
      </c>
      <c r="AX3019" t="s">
        <v>8890</v>
      </c>
      <c r="AY3019" t="s">
        <v>8882</v>
      </c>
      <c r="BA3019" t="s">
        <v>8879</v>
      </c>
    </row>
    <row r="3020" spans="1:53" x14ac:dyDescent="0.2">
      <c r="A3020" t="s">
        <v>5754</v>
      </c>
      <c r="B3020" t="s">
        <v>8470</v>
      </c>
      <c r="E3020" t="s">
        <v>109</v>
      </c>
      <c r="G3020" t="s">
        <v>31</v>
      </c>
      <c r="H3020" t="s">
        <v>153</v>
      </c>
      <c r="I3020" t="s">
        <v>215</v>
      </c>
      <c r="J3020" t="s">
        <v>34</v>
      </c>
      <c r="K3020" t="s">
        <v>100</v>
      </c>
      <c r="L3020" t="s">
        <v>8807</v>
      </c>
      <c r="M3020" t="s">
        <v>222</v>
      </c>
      <c r="N3020" t="s">
        <v>101</v>
      </c>
      <c r="O3020" t="s">
        <v>38</v>
      </c>
      <c r="P3020" t="s">
        <v>39</v>
      </c>
      <c r="Q3020" t="s">
        <v>175</v>
      </c>
      <c r="R3020" t="s">
        <v>8813</v>
      </c>
      <c r="S3020" t="s">
        <v>354</v>
      </c>
      <c r="T3020" t="s">
        <v>8843</v>
      </c>
      <c r="U3020" s="3">
        <v>45795</v>
      </c>
      <c r="V3020" t="s">
        <v>42</v>
      </c>
      <c r="W3020">
        <v>45</v>
      </c>
      <c r="X3020" t="s">
        <v>171</v>
      </c>
      <c r="Y3020">
        <v>24</v>
      </c>
      <c r="Z3020" t="s">
        <v>475</v>
      </c>
      <c r="AA3020" t="s">
        <v>8843</v>
      </c>
      <c r="AB3020" s="3">
        <v>45746</v>
      </c>
      <c r="AC3020" t="s">
        <v>44</v>
      </c>
      <c r="AD3020" t="s">
        <v>114</v>
      </c>
      <c r="AE3020">
        <v>2</v>
      </c>
      <c r="AF3020">
        <v>2</v>
      </c>
      <c r="AH3020" t="s">
        <v>82</v>
      </c>
      <c r="AI3020" t="s">
        <v>133</v>
      </c>
      <c r="AJ3020" t="s">
        <v>8821</v>
      </c>
      <c r="AL3020" t="s">
        <v>68</v>
      </c>
      <c r="AM3020" t="s">
        <v>8823</v>
      </c>
      <c r="AN3020">
        <v>10</v>
      </c>
      <c r="AO3020">
        <v>10</v>
      </c>
      <c r="AP3020" t="s">
        <v>69</v>
      </c>
      <c r="AQ3020" t="s">
        <v>8829</v>
      </c>
      <c r="AR3020" t="s">
        <v>8832</v>
      </c>
      <c r="AS3020" t="s">
        <v>8836</v>
      </c>
      <c r="AT3020" t="s">
        <v>8828</v>
      </c>
      <c r="AU3020" t="s">
        <v>8828</v>
      </c>
      <c r="AV3020" t="s">
        <v>48</v>
      </c>
      <c r="AY3020" t="s">
        <v>8878</v>
      </c>
      <c r="BA3020" t="s">
        <v>8879</v>
      </c>
    </row>
    <row r="3021" spans="1:53" x14ac:dyDescent="0.2">
      <c r="A3021" t="s">
        <v>5755</v>
      </c>
      <c r="B3021" t="s">
        <v>8471</v>
      </c>
      <c r="D3021" t="s">
        <v>5756</v>
      </c>
      <c r="E3021">
        <v>25</v>
      </c>
      <c r="F3021">
        <v>25</v>
      </c>
      <c r="G3021" t="s">
        <v>31</v>
      </c>
      <c r="H3021" t="s">
        <v>32</v>
      </c>
      <c r="I3021" t="s">
        <v>117</v>
      </c>
      <c r="J3021" t="s">
        <v>34</v>
      </c>
      <c r="K3021" t="s">
        <v>35</v>
      </c>
      <c r="L3021" t="s">
        <v>8807</v>
      </c>
      <c r="M3021" t="s">
        <v>222</v>
      </c>
      <c r="N3021" t="s">
        <v>101</v>
      </c>
      <c r="O3021" t="s">
        <v>118</v>
      </c>
      <c r="P3021" t="s">
        <v>59</v>
      </c>
      <c r="S3021" t="s">
        <v>223</v>
      </c>
      <c r="T3021" t="s">
        <v>8844</v>
      </c>
      <c r="U3021" s="3">
        <v>45759</v>
      </c>
      <c r="V3021" t="s">
        <v>42</v>
      </c>
      <c r="W3021">
        <v>45</v>
      </c>
      <c r="X3021" t="s">
        <v>43</v>
      </c>
      <c r="Y3021">
        <v>2</v>
      </c>
      <c r="AB3021" s="3"/>
      <c r="AC3021" t="s">
        <v>44</v>
      </c>
      <c r="AD3021" t="s">
        <v>114</v>
      </c>
      <c r="AE3021" t="s">
        <v>93</v>
      </c>
      <c r="AF3021">
        <v>1</v>
      </c>
      <c r="AG3021" t="s">
        <v>160</v>
      </c>
      <c r="AH3021" t="s">
        <v>66</v>
      </c>
      <c r="AI3021" t="s">
        <v>151</v>
      </c>
      <c r="AJ3021" t="s">
        <v>8821</v>
      </c>
      <c r="AK3021" t="s">
        <v>48</v>
      </c>
      <c r="AL3021" t="s">
        <v>49</v>
      </c>
      <c r="AN3021" t="s">
        <v>50</v>
      </c>
      <c r="AO3021">
        <v>30</v>
      </c>
      <c r="AP3021" t="s">
        <v>69</v>
      </c>
      <c r="AQ3021" t="s">
        <v>8828</v>
      </c>
      <c r="AR3021" t="s">
        <v>8832</v>
      </c>
      <c r="AS3021" t="s">
        <v>8828</v>
      </c>
      <c r="AT3021" t="s">
        <v>8828</v>
      </c>
      <c r="AU3021" t="s">
        <v>8828</v>
      </c>
      <c r="AX3021" t="s">
        <v>8888</v>
      </c>
      <c r="AY3021" t="s">
        <v>8878</v>
      </c>
      <c r="BA3021" t="s">
        <v>8879</v>
      </c>
    </row>
    <row r="3022" spans="1:53" x14ac:dyDescent="0.2">
      <c r="A3022" t="s">
        <v>5757</v>
      </c>
      <c r="B3022" t="s">
        <v>8472</v>
      </c>
      <c r="E3022" t="s">
        <v>50</v>
      </c>
      <c r="F3022">
        <v>30</v>
      </c>
      <c r="G3022" t="s">
        <v>31</v>
      </c>
      <c r="H3022" t="s">
        <v>153</v>
      </c>
      <c r="I3022" t="s">
        <v>218</v>
      </c>
      <c r="J3022" t="s">
        <v>136</v>
      </c>
      <c r="K3022" t="s">
        <v>85</v>
      </c>
      <c r="L3022" t="s">
        <v>85</v>
      </c>
      <c r="M3022" t="s">
        <v>86</v>
      </c>
      <c r="N3022" t="s">
        <v>101</v>
      </c>
      <c r="O3022" t="s">
        <v>118</v>
      </c>
      <c r="P3022" t="s">
        <v>204</v>
      </c>
      <c r="Q3022" t="s">
        <v>89</v>
      </c>
      <c r="R3022" t="s">
        <v>8811</v>
      </c>
      <c r="S3022" t="s">
        <v>144</v>
      </c>
      <c r="T3022" t="s">
        <v>8843</v>
      </c>
      <c r="U3022" s="3">
        <v>45821</v>
      </c>
      <c r="V3022" t="s">
        <v>121</v>
      </c>
      <c r="W3022">
        <v>30</v>
      </c>
      <c r="X3022" t="s">
        <v>171</v>
      </c>
      <c r="Y3022">
        <v>24</v>
      </c>
      <c r="AB3022" s="3"/>
      <c r="AC3022" t="s">
        <v>113</v>
      </c>
      <c r="AD3022" t="s">
        <v>81</v>
      </c>
      <c r="AE3022" t="s">
        <v>93</v>
      </c>
      <c r="AF3022">
        <v>1</v>
      </c>
      <c r="AG3022" t="s">
        <v>46</v>
      </c>
      <c r="AH3022" t="s">
        <v>47</v>
      </c>
      <c r="AI3022">
        <v>3</v>
      </c>
      <c r="AJ3022" t="s">
        <v>8820</v>
      </c>
      <c r="AL3022" t="s">
        <v>49</v>
      </c>
      <c r="AN3022" t="s">
        <v>95</v>
      </c>
      <c r="AO3022">
        <v>100</v>
      </c>
      <c r="AP3022" t="s">
        <v>48</v>
      </c>
      <c r="AQ3022" t="s">
        <v>8828</v>
      </c>
      <c r="AR3022" t="s">
        <v>8832</v>
      </c>
      <c r="AS3022" t="s">
        <v>8835</v>
      </c>
      <c r="AT3022" t="s">
        <v>8828</v>
      </c>
      <c r="AU3022" t="s">
        <v>8828</v>
      </c>
      <c r="AX3022" t="s">
        <v>8888</v>
      </c>
      <c r="AY3022" t="s">
        <v>8878</v>
      </c>
      <c r="BA3022" t="s">
        <v>8881</v>
      </c>
    </row>
    <row r="3023" spans="1:53" x14ac:dyDescent="0.2">
      <c r="A3023" t="s">
        <v>5758</v>
      </c>
      <c r="B3023" t="s">
        <v>8473</v>
      </c>
      <c r="E3023" t="s">
        <v>109</v>
      </c>
      <c r="G3023" t="s">
        <v>31</v>
      </c>
      <c r="H3023" t="s">
        <v>53</v>
      </c>
      <c r="I3023" t="s">
        <v>135</v>
      </c>
      <c r="J3023" t="s">
        <v>56</v>
      </c>
      <c r="K3023" t="s">
        <v>100</v>
      </c>
      <c r="L3023" t="s">
        <v>8807</v>
      </c>
      <c r="M3023" t="s">
        <v>56</v>
      </c>
      <c r="N3023" t="s">
        <v>87</v>
      </c>
      <c r="O3023" t="s">
        <v>155</v>
      </c>
      <c r="P3023" t="s">
        <v>59</v>
      </c>
      <c r="S3023" t="s">
        <v>952</v>
      </c>
      <c r="T3023" t="s">
        <v>8845</v>
      </c>
      <c r="U3023" s="3">
        <v>45805</v>
      </c>
      <c r="V3023" t="s">
        <v>42</v>
      </c>
      <c r="W3023">
        <v>45</v>
      </c>
      <c r="X3023" t="s">
        <v>43</v>
      </c>
      <c r="Y3023">
        <v>2</v>
      </c>
      <c r="AB3023" s="3"/>
      <c r="AC3023" t="s">
        <v>131</v>
      </c>
      <c r="AD3023" t="s">
        <v>123</v>
      </c>
      <c r="AE3023">
        <v>1</v>
      </c>
      <c r="AF3023">
        <v>1</v>
      </c>
      <c r="AG3023" t="s">
        <v>46</v>
      </c>
      <c r="AH3023" t="s">
        <v>125</v>
      </c>
      <c r="AI3023">
        <v>2</v>
      </c>
      <c r="AJ3023" t="s">
        <v>8819</v>
      </c>
      <c r="AL3023" t="s">
        <v>49</v>
      </c>
      <c r="AN3023" t="s">
        <v>50</v>
      </c>
      <c r="AO3023">
        <v>30</v>
      </c>
      <c r="AP3023" t="s">
        <v>69</v>
      </c>
      <c r="AQ3023" t="s">
        <v>8830</v>
      </c>
      <c r="AR3023" t="s">
        <v>8828</v>
      </c>
      <c r="AS3023" t="s">
        <v>8828</v>
      </c>
      <c r="AT3023" t="s">
        <v>8828</v>
      </c>
      <c r="AU3023" t="s">
        <v>8828</v>
      </c>
      <c r="AW3023">
        <v>2</v>
      </c>
      <c r="AY3023" t="s">
        <v>8878</v>
      </c>
      <c r="AZ3023" t="s">
        <v>8884</v>
      </c>
      <c r="BA3023" t="s">
        <v>8879</v>
      </c>
    </row>
    <row r="3024" spans="1:53" x14ac:dyDescent="0.2">
      <c r="A3024" t="s">
        <v>5759</v>
      </c>
      <c r="B3024" t="s">
        <v>8474</v>
      </c>
      <c r="E3024">
        <v>84</v>
      </c>
      <c r="F3024">
        <v>84</v>
      </c>
      <c r="G3024" t="s">
        <v>84</v>
      </c>
      <c r="H3024" t="s">
        <v>153</v>
      </c>
      <c r="I3024" t="s">
        <v>154</v>
      </c>
      <c r="J3024" t="s">
        <v>56</v>
      </c>
      <c r="K3024" t="s">
        <v>85</v>
      </c>
      <c r="L3024" t="s">
        <v>85</v>
      </c>
      <c r="M3024" t="s">
        <v>222</v>
      </c>
      <c r="N3024" t="s">
        <v>37</v>
      </c>
      <c r="O3024" t="s">
        <v>58</v>
      </c>
      <c r="P3024" t="s">
        <v>88</v>
      </c>
      <c r="Q3024" t="s">
        <v>190</v>
      </c>
      <c r="R3024" t="s">
        <v>8814</v>
      </c>
      <c r="S3024" t="s">
        <v>2197</v>
      </c>
      <c r="T3024" t="s">
        <v>8845</v>
      </c>
      <c r="U3024" s="3">
        <v>45747</v>
      </c>
      <c r="V3024" t="s">
        <v>121</v>
      </c>
      <c r="W3024">
        <v>30</v>
      </c>
      <c r="X3024" t="s">
        <v>43</v>
      </c>
      <c r="Y3024">
        <v>2</v>
      </c>
      <c r="AB3024" s="3"/>
      <c r="AC3024" t="s">
        <v>131</v>
      </c>
      <c r="AD3024" t="s">
        <v>81</v>
      </c>
      <c r="AE3024">
        <v>3</v>
      </c>
      <c r="AF3024">
        <v>3</v>
      </c>
      <c r="AG3024" t="s">
        <v>160</v>
      </c>
      <c r="AH3024" t="s">
        <v>82</v>
      </c>
      <c r="AI3024">
        <v>3</v>
      </c>
      <c r="AJ3024" t="s">
        <v>8820</v>
      </c>
      <c r="AK3024" t="s">
        <v>48</v>
      </c>
      <c r="AN3024" t="s">
        <v>95</v>
      </c>
      <c r="AO3024">
        <v>100</v>
      </c>
      <c r="AP3024" t="s">
        <v>69</v>
      </c>
      <c r="AQ3024" t="s">
        <v>8830</v>
      </c>
      <c r="AR3024" t="s">
        <v>8828</v>
      </c>
      <c r="AS3024" t="s">
        <v>8828</v>
      </c>
      <c r="AT3024" t="s">
        <v>8828</v>
      </c>
      <c r="AU3024" t="s">
        <v>8828</v>
      </c>
      <c r="AW3024">
        <v>2</v>
      </c>
      <c r="AX3024" t="s">
        <v>8889</v>
      </c>
      <c r="AY3024" t="s">
        <v>8878</v>
      </c>
      <c r="AZ3024" t="s">
        <v>8884</v>
      </c>
      <c r="BA3024" t="s">
        <v>8881</v>
      </c>
    </row>
    <row r="3025" spans="1:53" x14ac:dyDescent="0.2">
      <c r="A3025" t="s">
        <v>5760</v>
      </c>
      <c r="B3025" t="s">
        <v>5760</v>
      </c>
      <c r="E3025">
        <v>48</v>
      </c>
      <c r="F3025">
        <v>48</v>
      </c>
      <c r="G3025" t="s">
        <v>84</v>
      </c>
      <c r="H3025" t="s">
        <v>53</v>
      </c>
      <c r="I3025" t="s">
        <v>54</v>
      </c>
      <c r="J3025" t="s">
        <v>136</v>
      </c>
      <c r="K3025" t="s">
        <v>100</v>
      </c>
      <c r="L3025" t="s">
        <v>8807</v>
      </c>
      <c r="M3025" t="s">
        <v>222</v>
      </c>
      <c r="N3025" t="s">
        <v>101</v>
      </c>
      <c r="O3025" t="s">
        <v>38</v>
      </c>
      <c r="P3025" t="s">
        <v>204</v>
      </c>
      <c r="Q3025" t="s">
        <v>60</v>
      </c>
      <c r="R3025" t="s">
        <v>8810</v>
      </c>
      <c r="S3025" t="s">
        <v>1077</v>
      </c>
      <c r="T3025" t="s">
        <v>8844</v>
      </c>
      <c r="U3025" s="3">
        <v>45725</v>
      </c>
      <c r="V3025" t="s">
        <v>121</v>
      </c>
      <c r="W3025">
        <v>30</v>
      </c>
      <c r="X3025" t="s">
        <v>43</v>
      </c>
      <c r="Y3025">
        <v>2</v>
      </c>
      <c r="Z3025" t="s">
        <v>947</v>
      </c>
      <c r="AA3025" t="s">
        <v>8845</v>
      </c>
      <c r="AB3025" s="3">
        <v>45738</v>
      </c>
      <c r="AC3025" t="s">
        <v>122</v>
      </c>
      <c r="AD3025" t="s">
        <v>45</v>
      </c>
      <c r="AE3025">
        <v>2</v>
      </c>
      <c r="AF3025">
        <v>2</v>
      </c>
      <c r="AG3025" t="s">
        <v>178</v>
      </c>
      <c r="AH3025" t="s">
        <v>47</v>
      </c>
      <c r="AI3025">
        <v>1</v>
      </c>
      <c r="AJ3025" t="s">
        <v>8819</v>
      </c>
      <c r="AK3025" t="s">
        <v>48</v>
      </c>
      <c r="AL3025" t="s">
        <v>68</v>
      </c>
      <c r="AM3025" t="s">
        <v>8823</v>
      </c>
      <c r="AN3025" t="s">
        <v>95</v>
      </c>
      <c r="AO3025">
        <v>100</v>
      </c>
      <c r="AP3025" t="s">
        <v>69</v>
      </c>
      <c r="AQ3025" t="s">
        <v>8829</v>
      </c>
      <c r="AR3025" t="s">
        <v>8832</v>
      </c>
      <c r="AS3025" t="s">
        <v>8835</v>
      </c>
      <c r="AT3025" t="s">
        <v>8828</v>
      </c>
      <c r="AU3025" t="s">
        <v>8828</v>
      </c>
      <c r="AV3025" t="s">
        <v>69</v>
      </c>
      <c r="AX3025" t="s">
        <v>8891</v>
      </c>
      <c r="AY3025" t="s">
        <v>8878</v>
      </c>
      <c r="BA3025" t="s">
        <v>8881</v>
      </c>
    </row>
    <row r="3026" spans="1:53" x14ac:dyDescent="0.2">
      <c r="A3026" t="s">
        <v>5761</v>
      </c>
      <c r="B3026" t="s">
        <v>8475</v>
      </c>
      <c r="E3026" t="s">
        <v>50</v>
      </c>
      <c r="F3026">
        <v>30</v>
      </c>
      <c r="G3026" t="s">
        <v>31</v>
      </c>
      <c r="H3026" t="s">
        <v>153</v>
      </c>
      <c r="I3026" t="s">
        <v>215</v>
      </c>
      <c r="J3026" t="s">
        <v>56</v>
      </c>
      <c r="K3026" t="s">
        <v>85</v>
      </c>
      <c r="L3026" t="s">
        <v>85</v>
      </c>
      <c r="M3026" t="s">
        <v>76</v>
      </c>
      <c r="N3026" t="s">
        <v>77</v>
      </c>
      <c r="O3026" t="s">
        <v>38</v>
      </c>
      <c r="P3026" t="s">
        <v>59</v>
      </c>
      <c r="Q3026" t="s">
        <v>60</v>
      </c>
      <c r="R3026" t="s">
        <v>8810</v>
      </c>
      <c r="S3026" t="s">
        <v>1896</v>
      </c>
      <c r="T3026" t="s">
        <v>8844</v>
      </c>
      <c r="U3026" s="3">
        <v>45679</v>
      </c>
      <c r="V3026" t="s">
        <v>226</v>
      </c>
      <c r="W3026">
        <v>60</v>
      </c>
      <c r="X3026" t="s">
        <v>62</v>
      </c>
      <c r="Y3026">
        <v>5</v>
      </c>
      <c r="AB3026" s="3"/>
      <c r="AC3026" t="s">
        <v>248</v>
      </c>
      <c r="AD3026" t="s">
        <v>81</v>
      </c>
      <c r="AE3026">
        <v>3</v>
      </c>
      <c r="AF3026">
        <v>3</v>
      </c>
      <c r="AG3026" t="s">
        <v>46</v>
      </c>
      <c r="AH3026" t="s">
        <v>125</v>
      </c>
      <c r="AI3026" t="s">
        <v>151</v>
      </c>
      <c r="AJ3026" t="s">
        <v>8821</v>
      </c>
      <c r="AK3026" t="s">
        <v>48</v>
      </c>
      <c r="AL3026" t="s">
        <v>68</v>
      </c>
      <c r="AM3026" t="s">
        <v>8823</v>
      </c>
      <c r="AN3026">
        <v>20</v>
      </c>
      <c r="AO3026">
        <v>20</v>
      </c>
      <c r="AP3026" t="s">
        <v>48</v>
      </c>
      <c r="AQ3026" t="s">
        <v>8830</v>
      </c>
      <c r="AR3026" t="s">
        <v>8828</v>
      </c>
      <c r="AS3026" t="s">
        <v>8828</v>
      </c>
      <c r="AT3026" t="s">
        <v>8828</v>
      </c>
      <c r="AU3026" t="s">
        <v>8828</v>
      </c>
      <c r="AW3026">
        <v>5</v>
      </c>
      <c r="AX3026" t="s">
        <v>8888</v>
      </c>
      <c r="AY3026" t="s">
        <v>8886</v>
      </c>
      <c r="AZ3026" t="s">
        <v>8880</v>
      </c>
      <c r="BA3026" t="s">
        <v>8879</v>
      </c>
    </row>
    <row r="3027" spans="1:53" x14ac:dyDescent="0.2">
      <c r="A3027" t="s">
        <v>5762</v>
      </c>
      <c r="B3027" t="s">
        <v>8476</v>
      </c>
      <c r="C3027" t="s">
        <v>2959</v>
      </c>
      <c r="E3027" t="s">
        <v>109</v>
      </c>
      <c r="G3027" t="s">
        <v>84</v>
      </c>
      <c r="H3027" t="s">
        <v>73</v>
      </c>
      <c r="I3027" t="s">
        <v>74</v>
      </c>
      <c r="J3027" t="s">
        <v>56</v>
      </c>
      <c r="K3027" t="s">
        <v>100</v>
      </c>
      <c r="L3027" t="s">
        <v>8807</v>
      </c>
      <c r="M3027" t="s">
        <v>56</v>
      </c>
      <c r="N3027" t="s">
        <v>101</v>
      </c>
      <c r="O3027" t="s">
        <v>155</v>
      </c>
      <c r="P3027" t="s">
        <v>39</v>
      </c>
      <c r="Q3027" t="s">
        <v>190</v>
      </c>
      <c r="R3027" t="s">
        <v>8814</v>
      </c>
      <c r="S3027" t="s">
        <v>770</v>
      </c>
      <c r="T3027" t="s">
        <v>8843</v>
      </c>
      <c r="U3027" s="3">
        <v>45785</v>
      </c>
      <c r="V3027" t="s">
        <v>42</v>
      </c>
      <c r="W3027">
        <v>45</v>
      </c>
      <c r="X3027" t="s">
        <v>80</v>
      </c>
      <c r="Y3027">
        <v>48</v>
      </c>
      <c r="AB3027" s="3"/>
      <c r="AC3027" t="s">
        <v>131</v>
      </c>
      <c r="AD3027" t="s">
        <v>45</v>
      </c>
      <c r="AE3027">
        <v>1</v>
      </c>
      <c r="AF3027">
        <v>1</v>
      </c>
      <c r="AG3027" t="s">
        <v>124</v>
      </c>
      <c r="AH3027" t="s">
        <v>66</v>
      </c>
      <c r="AI3027">
        <v>4</v>
      </c>
      <c r="AJ3027" t="s">
        <v>8821</v>
      </c>
      <c r="AK3027" t="s">
        <v>48</v>
      </c>
      <c r="AL3027" t="s">
        <v>94</v>
      </c>
      <c r="AM3027" t="s">
        <v>8812</v>
      </c>
      <c r="AN3027">
        <v>50</v>
      </c>
      <c r="AO3027">
        <v>50</v>
      </c>
      <c r="AP3027" t="s">
        <v>48</v>
      </c>
      <c r="AQ3027" t="s">
        <v>8830</v>
      </c>
      <c r="AR3027" t="s">
        <v>8828</v>
      </c>
      <c r="AS3027" t="s">
        <v>8828</v>
      </c>
      <c r="AT3027" t="s">
        <v>8828</v>
      </c>
      <c r="AU3027" t="s">
        <v>8828</v>
      </c>
      <c r="AW3027">
        <v>48</v>
      </c>
      <c r="AY3027" t="s">
        <v>8878</v>
      </c>
      <c r="AZ3027" t="s">
        <v>8887</v>
      </c>
      <c r="BA3027" t="s">
        <v>8883</v>
      </c>
    </row>
    <row r="3028" spans="1:53" x14ac:dyDescent="0.2">
      <c r="A3028" t="s">
        <v>5763</v>
      </c>
      <c r="B3028" t="s">
        <v>8477</v>
      </c>
      <c r="D3028" t="s">
        <v>2591</v>
      </c>
      <c r="E3028" t="s">
        <v>50</v>
      </c>
      <c r="F3028">
        <v>30</v>
      </c>
      <c r="G3028" t="s">
        <v>84</v>
      </c>
      <c r="H3028" t="s">
        <v>153</v>
      </c>
      <c r="I3028" t="s">
        <v>215</v>
      </c>
      <c r="J3028" t="s">
        <v>34</v>
      </c>
      <c r="K3028" t="s">
        <v>75</v>
      </c>
      <c r="L3028" t="s">
        <v>75</v>
      </c>
      <c r="M3028" t="s">
        <v>36</v>
      </c>
      <c r="N3028" t="s">
        <v>37</v>
      </c>
      <c r="O3028" t="s">
        <v>38</v>
      </c>
      <c r="P3028" t="s">
        <v>204</v>
      </c>
      <c r="Q3028" t="s">
        <v>40</v>
      </c>
      <c r="R3028" t="s">
        <v>8809</v>
      </c>
      <c r="S3028" t="s">
        <v>504</v>
      </c>
      <c r="T3028" t="s">
        <v>8843</v>
      </c>
      <c r="U3028" s="3">
        <v>45685</v>
      </c>
      <c r="V3028" t="s">
        <v>103</v>
      </c>
      <c r="W3028">
        <v>120</v>
      </c>
      <c r="X3028" t="s">
        <v>62</v>
      </c>
      <c r="Y3028">
        <v>5</v>
      </c>
      <c r="AB3028" s="3"/>
      <c r="AC3028" t="s">
        <v>131</v>
      </c>
      <c r="AD3028" t="s">
        <v>114</v>
      </c>
      <c r="AE3028">
        <v>1</v>
      </c>
      <c r="AF3028">
        <v>1</v>
      </c>
      <c r="AG3028" t="s">
        <v>132</v>
      </c>
      <c r="AH3028" t="s">
        <v>82</v>
      </c>
      <c r="AI3028">
        <v>3</v>
      </c>
      <c r="AJ3028" t="s">
        <v>8820</v>
      </c>
      <c r="AK3028" t="s">
        <v>69</v>
      </c>
      <c r="AL3028" t="s">
        <v>68</v>
      </c>
      <c r="AM3028" t="s">
        <v>8823</v>
      </c>
      <c r="AN3028" t="s">
        <v>50</v>
      </c>
      <c r="AO3028">
        <v>30</v>
      </c>
      <c r="AP3028" t="s">
        <v>69</v>
      </c>
      <c r="AQ3028" t="s">
        <v>8830</v>
      </c>
      <c r="AR3028" t="s">
        <v>8828</v>
      </c>
      <c r="AS3028" t="s">
        <v>8828</v>
      </c>
      <c r="AT3028" t="s">
        <v>8828</v>
      </c>
      <c r="AU3028" t="s">
        <v>8828</v>
      </c>
      <c r="AW3028">
        <v>5</v>
      </c>
      <c r="AX3028" t="s">
        <v>8888</v>
      </c>
      <c r="AY3028" t="s">
        <v>8882</v>
      </c>
      <c r="AZ3028" t="s">
        <v>8880</v>
      </c>
      <c r="BA3028" t="s">
        <v>8879</v>
      </c>
    </row>
    <row r="3029" spans="1:53" x14ac:dyDescent="0.2">
      <c r="A3029" t="s">
        <v>5764</v>
      </c>
      <c r="B3029" t="s">
        <v>8478</v>
      </c>
      <c r="C3029" t="s">
        <v>2550</v>
      </c>
      <c r="D3029" t="s">
        <v>5765</v>
      </c>
      <c r="E3029" t="s">
        <v>109</v>
      </c>
      <c r="G3029" t="s">
        <v>31</v>
      </c>
      <c r="H3029" t="s">
        <v>32</v>
      </c>
      <c r="I3029" t="s">
        <v>259</v>
      </c>
      <c r="J3029" t="s">
        <v>34</v>
      </c>
      <c r="K3029" t="s">
        <v>100</v>
      </c>
      <c r="L3029" t="s">
        <v>8807</v>
      </c>
      <c r="M3029" t="s">
        <v>76</v>
      </c>
      <c r="N3029" t="s">
        <v>57</v>
      </c>
      <c r="O3029" t="s">
        <v>118</v>
      </c>
      <c r="P3029" t="s">
        <v>59</v>
      </c>
      <c r="Q3029" t="s">
        <v>40</v>
      </c>
      <c r="R3029" t="s">
        <v>8809</v>
      </c>
      <c r="S3029" t="s">
        <v>694</v>
      </c>
      <c r="T3029" t="s">
        <v>8845</v>
      </c>
      <c r="U3029" s="3">
        <v>45690</v>
      </c>
      <c r="V3029" t="s">
        <v>42</v>
      </c>
      <c r="W3029">
        <v>45</v>
      </c>
      <c r="X3029" t="s">
        <v>163</v>
      </c>
      <c r="AB3029" s="3"/>
      <c r="AC3029" t="s">
        <v>131</v>
      </c>
      <c r="AD3029" t="s">
        <v>114</v>
      </c>
      <c r="AE3029" t="s">
        <v>93</v>
      </c>
      <c r="AF3029">
        <v>1</v>
      </c>
      <c r="AG3029" t="s">
        <v>178</v>
      </c>
      <c r="AH3029" t="s">
        <v>66</v>
      </c>
      <c r="AI3029" t="s">
        <v>151</v>
      </c>
      <c r="AJ3029" t="s">
        <v>8821</v>
      </c>
      <c r="AK3029" t="s">
        <v>48</v>
      </c>
      <c r="AL3029" t="s">
        <v>49</v>
      </c>
      <c r="AN3029">
        <v>50</v>
      </c>
      <c r="AO3029">
        <v>50</v>
      </c>
      <c r="AP3029" t="s">
        <v>69</v>
      </c>
      <c r="AQ3029" t="s">
        <v>8830</v>
      </c>
      <c r="AR3029" t="s">
        <v>8833</v>
      </c>
      <c r="AS3029" t="s">
        <v>8828</v>
      </c>
      <c r="AT3029" t="s">
        <v>8828</v>
      </c>
      <c r="AU3029" t="s">
        <v>8828</v>
      </c>
      <c r="AY3029" t="s">
        <v>8878</v>
      </c>
      <c r="BA3029" t="s">
        <v>8883</v>
      </c>
    </row>
    <row r="3030" spans="1:53" x14ac:dyDescent="0.2">
      <c r="A3030" t="s">
        <v>5766</v>
      </c>
      <c r="B3030" t="s">
        <v>5766</v>
      </c>
      <c r="C3030" t="s">
        <v>3402</v>
      </c>
      <c r="D3030" t="s">
        <v>5767</v>
      </c>
      <c r="E3030" t="s">
        <v>109</v>
      </c>
      <c r="G3030" t="s">
        <v>31</v>
      </c>
      <c r="H3030" t="s">
        <v>32</v>
      </c>
      <c r="I3030" t="s">
        <v>185</v>
      </c>
      <c r="J3030" t="s">
        <v>136</v>
      </c>
      <c r="K3030" t="s">
        <v>85</v>
      </c>
      <c r="L3030" t="s">
        <v>85</v>
      </c>
      <c r="M3030" t="s">
        <v>86</v>
      </c>
      <c r="N3030" t="s">
        <v>57</v>
      </c>
      <c r="O3030" t="s">
        <v>155</v>
      </c>
      <c r="P3030" t="s">
        <v>59</v>
      </c>
      <c r="S3030" t="s">
        <v>317</v>
      </c>
      <c r="T3030" t="s">
        <v>8845</v>
      </c>
      <c r="U3030" s="3">
        <v>45751</v>
      </c>
      <c r="V3030" t="s">
        <v>42</v>
      </c>
      <c r="W3030">
        <v>45</v>
      </c>
      <c r="X3030" t="s">
        <v>62</v>
      </c>
      <c r="Y3030">
        <v>5</v>
      </c>
      <c r="AB3030" s="3"/>
      <c r="AC3030" t="s">
        <v>122</v>
      </c>
      <c r="AD3030" t="s">
        <v>114</v>
      </c>
      <c r="AE3030">
        <v>3</v>
      </c>
      <c r="AF3030">
        <v>3</v>
      </c>
      <c r="AG3030" t="s">
        <v>196</v>
      </c>
      <c r="AH3030" t="s">
        <v>66</v>
      </c>
      <c r="AI3030">
        <v>4</v>
      </c>
      <c r="AJ3030" t="s">
        <v>8821</v>
      </c>
      <c r="AN3030" t="s">
        <v>95</v>
      </c>
      <c r="AO3030">
        <v>100</v>
      </c>
      <c r="AP3030" t="s">
        <v>48</v>
      </c>
      <c r="AQ3030" t="s">
        <v>8828</v>
      </c>
      <c r="AR3030" t="s">
        <v>8832</v>
      </c>
      <c r="AS3030" t="s">
        <v>8828</v>
      </c>
      <c r="AT3030" t="s">
        <v>8839</v>
      </c>
      <c r="AU3030" t="s">
        <v>8828</v>
      </c>
      <c r="AY3030" t="s">
        <v>8878</v>
      </c>
      <c r="BA3030" t="s">
        <v>8881</v>
      </c>
    </row>
    <row r="3031" spans="1:53" x14ac:dyDescent="0.2">
      <c r="A3031" t="s">
        <v>5768</v>
      </c>
      <c r="B3031" t="s">
        <v>8479</v>
      </c>
      <c r="D3031" t="s">
        <v>2126</v>
      </c>
      <c r="E3031" t="s">
        <v>109</v>
      </c>
      <c r="G3031" t="s">
        <v>31</v>
      </c>
      <c r="H3031" t="s">
        <v>73</v>
      </c>
      <c r="I3031" t="s">
        <v>142</v>
      </c>
      <c r="J3031" t="s">
        <v>56</v>
      </c>
      <c r="K3031" t="s">
        <v>85</v>
      </c>
      <c r="L3031" t="s">
        <v>85</v>
      </c>
      <c r="M3031" t="s">
        <v>222</v>
      </c>
      <c r="N3031" t="s">
        <v>57</v>
      </c>
      <c r="O3031" t="s">
        <v>78</v>
      </c>
      <c r="P3031" t="s">
        <v>39</v>
      </c>
      <c r="Q3031" t="s">
        <v>138</v>
      </c>
      <c r="R3031" t="s">
        <v>8814</v>
      </c>
      <c r="S3031" t="s">
        <v>2168</v>
      </c>
      <c r="T3031" t="s">
        <v>8844</v>
      </c>
      <c r="U3031" s="3">
        <v>45760</v>
      </c>
      <c r="V3031" t="s">
        <v>42</v>
      </c>
      <c r="W3031">
        <v>45</v>
      </c>
      <c r="X3031" t="s">
        <v>163</v>
      </c>
      <c r="Z3031" t="s">
        <v>1781</v>
      </c>
      <c r="AA3031" t="s">
        <v>8844</v>
      </c>
      <c r="AB3031" s="3">
        <v>45789</v>
      </c>
      <c r="AC3031" t="s">
        <v>248</v>
      </c>
      <c r="AD3031" t="s">
        <v>81</v>
      </c>
      <c r="AE3031" t="s">
        <v>93</v>
      </c>
      <c r="AF3031">
        <v>1</v>
      </c>
      <c r="AG3031" t="s">
        <v>178</v>
      </c>
      <c r="AH3031" t="s">
        <v>125</v>
      </c>
      <c r="AI3031">
        <v>4</v>
      </c>
      <c r="AJ3031" t="s">
        <v>8821</v>
      </c>
      <c r="AK3031" t="s">
        <v>48</v>
      </c>
      <c r="AL3031" t="s">
        <v>94</v>
      </c>
      <c r="AM3031" t="s">
        <v>8812</v>
      </c>
      <c r="AN3031" t="s">
        <v>50</v>
      </c>
      <c r="AO3031">
        <v>30</v>
      </c>
      <c r="AP3031" t="s">
        <v>48</v>
      </c>
      <c r="AQ3031" t="s">
        <v>8828</v>
      </c>
      <c r="AR3031" t="s">
        <v>8833</v>
      </c>
      <c r="AS3031" t="s">
        <v>8828</v>
      </c>
      <c r="AT3031" t="s">
        <v>8828</v>
      </c>
      <c r="AU3031" t="s">
        <v>8828</v>
      </c>
      <c r="AV3031" t="s">
        <v>69</v>
      </c>
      <c r="AY3031" t="s">
        <v>8878</v>
      </c>
      <c r="BA3031" t="s">
        <v>8879</v>
      </c>
    </row>
    <row r="3032" spans="1:53" x14ac:dyDescent="0.2">
      <c r="A3032" t="s">
        <v>5769</v>
      </c>
      <c r="B3032" t="s">
        <v>5769</v>
      </c>
      <c r="C3032" t="s">
        <v>842</v>
      </c>
      <c r="E3032" t="s">
        <v>109</v>
      </c>
      <c r="G3032" t="s">
        <v>31</v>
      </c>
      <c r="H3032" t="s">
        <v>153</v>
      </c>
      <c r="I3032" t="s">
        <v>218</v>
      </c>
      <c r="J3032" t="s">
        <v>34</v>
      </c>
      <c r="K3032" t="s">
        <v>35</v>
      </c>
      <c r="L3032" t="s">
        <v>8807</v>
      </c>
      <c r="M3032" t="s">
        <v>76</v>
      </c>
      <c r="N3032" t="s">
        <v>57</v>
      </c>
      <c r="O3032" t="s">
        <v>38</v>
      </c>
      <c r="P3032" t="s">
        <v>181</v>
      </c>
      <c r="Q3032" t="s">
        <v>60</v>
      </c>
      <c r="R3032" t="s">
        <v>8810</v>
      </c>
      <c r="S3032" t="s">
        <v>758</v>
      </c>
      <c r="T3032" t="s">
        <v>8843</v>
      </c>
      <c r="U3032" s="3">
        <v>45834</v>
      </c>
      <c r="V3032" t="s">
        <v>42</v>
      </c>
      <c r="W3032">
        <v>45</v>
      </c>
      <c r="X3032" t="s">
        <v>43</v>
      </c>
      <c r="Y3032">
        <v>2</v>
      </c>
      <c r="AB3032" s="3"/>
      <c r="AC3032" t="s">
        <v>122</v>
      </c>
      <c r="AD3032" t="s">
        <v>123</v>
      </c>
      <c r="AE3032">
        <v>0</v>
      </c>
      <c r="AF3032">
        <v>0</v>
      </c>
      <c r="AG3032" t="s">
        <v>160</v>
      </c>
      <c r="AH3032" t="s">
        <v>125</v>
      </c>
      <c r="AI3032">
        <v>3</v>
      </c>
      <c r="AJ3032" t="s">
        <v>8820</v>
      </c>
      <c r="AK3032" t="s">
        <v>48</v>
      </c>
      <c r="AN3032">
        <v>10</v>
      </c>
      <c r="AO3032">
        <v>10</v>
      </c>
      <c r="AP3032" t="s">
        <v>69</v>
      </c>
      <c r="AQ3032" t="s">
        <v>8828</v>
      </c>
      <c r="AR3032" t="s">
        <v>8832</v>
      </c>
      <c r="AS3032" t="s">
        <v>8837</v>
      </c>
      <c r="AT3032" t="s">
        <v>8839</v>
      </c>
      <c r="AU3032" t="s">
        <v>8828</v>
      </c>
      <c r="AY3032" t="s">
        <v>8878</v>
      </c>
      <c r="BA3032" t="s">
        <v>8879</v>
      </c>
    </row>
    <row r="3033" spans="1:53" x14ac:dyDescent="0.2">
      <c r="A3033" t="s">
        <v>5770</v>
      </c>
      <c r="B3033" t="s">
        <v>5770</v>
      </c>
      <c r="E3033" t="s">
        <v>50</v>
      </c>
      <c r="F3033">
        <v>30</v>
      </c>
      <c r="G3033" t="s">
        <v>31</v>
      </c>
      <c r="H3033" t="s">
        <v>32</v>
      </c>
      <c r="I3033" t="s">
        <v>259</v>
      </c>
      <c r="J3033" t="s">
        <v>136</v>
      </c>
      <c r="K3033" t="s">
        <v>85</v>
      </c>
      <c r="L3033" t="s">
        <v>85</v>
      </c>
      <c r="M3033" t="s">
        <v>36</v>
      </c>
      <c r="N3033" t="s">
        <v>101</v>
      </c>
      <c r="O3033" t="s">
        <v>155</v>
      </c>
      <c r="P3033" t="s">
        <v>119</v>
      </c>
      <c r="Q3033" t="s">
        <v>40</v>
      </c>
      <c r="R3033" t="s">
        <v>8809</v>
      </c>
      <c r="S3033" t="s">
        <v>1739</v>
      </c>
      <c r="T3033" t="s">
        <v>8843</v>
      </c>
      <c r="U3033" s="3">
        <v>45727</v>
      </c>
      <c r="V3033" t="s">
        <v>103</v>
      </c>
      <c r="W3033">
        <v>120</v>
      </c>
      <c r="X3033" t="s">
        <v>80</v>
      </c>
      <c r="Y3033">
        <v>48</v>
      </c>
      <c r="Z3033" t="s">
        <v>176</v>
      </c>
      <c r="AA3033" t="s">
        <v>8843</v>
      </c>
      <c r="AB3033" s="3">
        <v>45741</v>
      </c>
      <c r="AC3033" t="s">
        <v>44</v>
      </c>
      <c r="AD3033" t="s">
        <v>123</v>
      </c>
      <c r="AE3033">
        <v>0</v>
      </c>
      <c r="AF3033">
        <v>0</v>
      </c>
      <c r="AG3033" t="s">
        <v>196</v>
      </c>
      <c r="AH3033" t="s">
        <v>66</v>
      </c>
      <c r="AI3033">
        <v>4</v>
      </c>
      <c r="AJ3033" t="s">
        <v>8821</v>
      </c>
      <c r="AK3033" t="s">
        <v>69</v>
      </c>
      <c r="AL3033" t="s">
        <v>94</v>
      </c>
      <c r="AM3033" t="s">
        <v>8812</v>
      </c>
      <c r="AN3033">
        <v>10</v>
      </c>
      <c r="AO3033">
        <v>10</v>
      </c>
      <c r="AP3033" t="s">
        <v>48</v>
      </c>
      <c r="AQ3033" t="s">
        <v>8829</v>
      </c>
      <c r="AR3033" t="s">
        <v>8832</v>
      </c>
      <c r="AS3033" t="s">
        <v>8828</v>
      </c>
      <c r="AT3033" t="s">
        <v>8839</v>
      </c>
      <c r="AU3033" t="s">
        <v>8828</v>
      </c>
      <c r="AV3033" t="s">
        <v>69</v>
      </c>
      <c r="AX3033" t="s">
        <v>8888</v>
      </c>
      <c r="AY3033" t="s">
        <v>8882</v>
      </c>
      <c r="BA3033" t="s">
        <v>8879</v>
      </c>
    </row>
    <row r="3034" spans="1:53" x14ac:dyDescent="0.2">
      <c r="A3034" t="s">
        <v>5771</v>
      </c>
      <c r="B3034" t="s">
        <v>5771</v>
      </c>
      <c r="D3034" t="s">
        <v>5772</v>
      </c>
      <c r="E3034">
        <v>18</v>
      </c>
      <c r="F3034">
        <v>18</v>
      </c>
      <c r="G3034" t="s">
        <v>31</v>
      </c>
      <c r="H3034" t="s">
        <v>73</v>
      </c>
      <c r="I3034" t="s">
        <v>74</v>
      </c>
      <c r="J3034" t="s">
        <v>136</v>
      </c>
      <c r="K3034" t="s">
        <v>85</v>
      </c>
      <c r="L3034" t="s">
        <v>85</v>
      </c>
      <c r="M3034" t="s">
        <v>86</v>
      </c>
      <c r="N3034" t="s">
        <v>77</v>
      </c>
      <c r="O3034" t="s">
        <v>78</v>
      </c>
      <c r="P3034" t="s">
        <v>39</v>
      </c>
      <c r="Q3034" t="s">
        <v>40</v>
      </c>
      <c r="R3034" t="s">
        <v>8809</v>
      </c>
      <c r="S3034" t="s">
        <v>685</v>
      </c>
      <c r="T3034" t="s">
        <v>8843</v>
      </c>
      <c r="U3034" s="3">
        <v>45684</v>
      </c>
      <c r="V3034" t="s">
        <v>42</v>
      </c>
      <c r="W3034">
        <v>45</v>
      </c>
      <c r="X3034" t="s">
        <v>62</v>
      </c>
      <c r="Y3034">
        <v>5</v>
      </c>
      <c r="Z3034" t="s">
        <v>212</v>
      </c>
      <c r="AA3034" t="s">
        <v>8843</v>
      </c>
      <c r="AB3034" s="3">
        <v>45687</v>
      </c>
      <c r="AC3034" t="s">
        <v>248</v>
      </c>
      <c r="AD3034" t="s">
        <v>114</v>
      </c>
      <c r="AE3034" t="s">
        <v>93</v>
      </c>
      <c r="AF3034">
        <v>1</v>
      </c>
      <c r="AG3034" t="s">
        <v>65</v>
      </c>
      <c r="AH3034" t="s">
        <v>125</v>
      </c>
      <c r="AI3034" t="s">
        <v>133</v>
      </c>
      <c r="AJ3034" t="s">
        <v>8821</v>
      </c>
      <c r="AK3034" t="s">
        <v>48</v>
      </c>
      <c r="AN3034">
        <v>20</v>
      </c>
      <c r="AO3034">
        <v>20</v>
      </c>
      <c r="AP3034" t="s">
        <v>48</v>
      </c>
      <c r="AQ3034" t="s">
        <v>8828</v>
      </c>
      <c r="AR3034" t="s">
        <v>8828</v>
      </c>
      <c r="AS3034" t="s">
        <v>8828</v>
      </c>
      <c r="AT3034" t="s">
        <v>8828</v>
      </c>
      <c r="AU3034" t="s">
        <v>8828</v>
      </c>
      <c r="AV3034" t="s">
        <v>69</v>
      </c>
      <c r="AW3034">
        <v>5</v>
      </c>
      <c r="AX3034" t="s">
        <v>8888</v>
      </c>
      <c r="AY3034" t="s">
        <v>8878</v>
      </c>
      <c r="AZ3034" t="s">
        <v>8880</v>
      </c>
      <c r="BA3034" t="s">
        <v>8879</v>
      </c>
    </row>
    <row r="3035" spans="1:53" x14ac:dyDescent="0.2">
      <c r="A3035" t="s">
        <v>5773</v>
      </c>
      <c r="B3035" t="s">
        <v>8480</v>
      </c>
      <c r="E3035" t="s">
        <v>50</v>
      </c>
      <c r="F3035">
        <v>30</v>
      </c>
      <c r="G3035" t="s">
        <v>31</v>
      </c>
      <c r="H3035" t="s">
        <v>53</v>
      </c>
      <c r="I3035" t="s">
        <v>148</v>
      </c>
      <c r="J3035" t="s">
        <v>34</v>
      </c>
      <c r="K3035" t="s">
        <v>85</v>
      </c>
      <c r="L3035" t="s">
        <v>85</v>
      </c>
      <c r="M3035" t="s">
        <v>222</v>
      </c>
      <c r="N3035" t="s">
        <v>57</v>
      </c>
      <c r="O3035" t="s">
        <v>78</v>
      </c>
      <c r="P3035" t="s">
        <v>59</v>
      </c>
      <c r="Q3035" t="s">
        <v>40</v>
      </c>
      <c r="R3035" t="s">
        <v>8809</v>
      </c>
      <c r="S3035" t="s">
        <v>243</v>
      </c>
      <c r="T3035" t="s">
        <v>8845</v>
      </c>
      <c r="U3035" s="3">
        <v>45702</v>
      </c>
      <c r="V3035" t="s">
        <v>121</v>
      </c>
      <c r="W3035">
        <v>30</v>
      </c>
      <c r="X3035" t="s">
        <v>43</v>
      </c>
      <c r="Y3035">
        <v>2</v>
      </c>
      <c r="AB3035" s="3"/>
      <c r="AC3035" t="s">
        <v>131</v>
      </c>
      <c r="AD3035" t="s">
        <v>81</v>
      </c>
      <c r="AE3035">
        <v>3</v>
      </c>
      <c r="AF3035">
        <v>3</v>
      </c>
      <c r="AG3035" t="s">
        <v>124</v>
      </c>
      <c r="AH3035" t="s">
        <v>47</v>
      </c>
      <c r="AI3035">
        <v>3</v>
      </c>
      <c r="AJ3035" t="s">
        <v>8820</v>
      </c>
      <c r="AK3035" t="s">
        <v>48</v>
      </c>
      <c r="AN3035" t="s">
        <v>95</v>
      </c>
      <c r="AO3035">
        <v>100</v>
      </c>
      <c r="AP3035" t="s">
        <v>48</v>
      </c>
      <c r="AQ3035" t="s">
        <v>8830</v>
      </c>
      <c r="AR3035" t="s">
        <v>8828</v>
      </c>
      <c r="AS3035" t="s">
        <v>8828</v>
      </c>
      <c r="AT3035" t="s">
        <v>8828</v>
      </c>
      <c r="AU3035" t="s">
        <v>8828</v>
      </c>
      <c r="AW3035">
        <v>2</v>
      </c>
      <c r="AX3035" t="s">
        <v>8888</v>
      </c>
      <c r="AY3035" t="s">
        <v>8878</v>
      </c>
      <c r="AZ3035" t="s">
        <v>8884</v>
      </c>
      <c r="BA3035" t="s">
        <v>8881</v>
      </c>
    </row>
    <row r="3036" spans="1:53" x14ac:dyDescent="0.2">
      <c r="A3036" t="s">
        <v>5774</v>
      </c>
      <c r="B3036" t="s">
        <v>5774</v>
      </c>
      <c r="E3036" t="s">
        <v>109</v>
      </c>
      <c r="G3036" t="s">
        <v>31</v>
      </c>
      <c r="H3036" t="s">
        <v>32</v>
      </c>
      <c r="I3036" t="s">
        <v>185</v>
      </c>
      <c r="J3036" t="s">
        <v>136</v>
      </c>
      <c r="K3036" t="s">
        <v>35</v>
      </c>
      <c r="L3036" t="s">
        <v>8807</v>
      </c>
      <c r="M3036" t="s">
        <v>36</v>
      </c>
      <c r="N3036" t="s">
        <v>57</v>
      </c>
      <c r="O3036" t="s">
        <v>155</v>
      </c>
      <c r="P3036" t="s">
        <v>181</v>
      </c>
      <c r="Q3036" t="s">
        <v>175</v>
      </c>
      <c r="R3036" t="s">
        <v>8813</v>
      </c>
      <c r="S3036" t="s">
        <v>1605</v>
      </c>
      <c r="T3036" t="s">
        <v>8844</v>
      </c>
      <c r="U3036" s="3">
        <v>45728</v>
      </c>
      <c r="V3036" t="s">
        <v>121</v>
      </c>
      <c r="W3036">
        <v>30</v>
      </c>
      <c r="X3036" t="s">
        <v>62</v>
      </c>
      <c r="Y3036">
        <v>5</v>
      </c>
      <c r="AB3036" s="3"/>
      <c r="AC3036" t="s">
        <v>122</v>
      </c>
      <c r="AD3036" t="s">
        <v>45</v>
      </c>
      <c r="AE3036">
        <v>3</v>
      </c>
      <c r="AF3036">
        <v>3</v>
      </c>
      <c r="AG3036" t="s">
        <v>105</v>
      </c>
      <c r="AH3036" t="s">
        <v>82</v>
      </c>
      <c r="AI3036">
        <v>4</v>
      </c>
      <c r="AJ3036" t="s">
        <v>8821</v>
      </c>
      <c r="AK3036" t="s">
        <v>69</v>
      </c>
      <c r="AN3036">
        <v>20</v>
      </c>
      <c r="AO3036">
        <v>20</v>
      </c>
      <c r="AP3036" t="s">
        <v>48</v>
      </c>
      <c r="AQ3036" t="s">
        <v>8828</v>
      </c>
      <c r="AR3036" t="s">
        <v>8832</v>
      </c>
      <c r="AS3036" t="s">
        <v>8836</v>
      </c>
      <c r="AT3036" t="s">
        <v>8828</v>
      </c>
      <c r="AU3036" t="s">
        <v>8828</v>
      </c>
      <c r="AY3036" t="s">
        <v>8878</v>
      </c>
      <c r="BA3036" t="s">
        <v>8879</v>
      </c>
    </row>
    <row r="3037" spans="1:53" x14ac:dyDescent="0.2">
      <c r="A3037" t="s">
        <v>5775</v>
      </c>
      <c r="B3037" t="s">
        <v>8481</v>
      </c>
      <c r="C3037" t="s">
        <v>5776</v>
      </c>
      <c r="E3037" t="s">
        <v>50</v>
      </c>
      <c r="F3037">
        <v>30</v>
      </c>
      <c r="G3037" t="s">
        <v>31</v>
      </c>
      <c r="H3037" t="s">
        <v>32</v>
      </c>
      <c r="I3037" t="s">
        <v>33</v>
      </c>
      <c r="J3037" t="s">
        <v>56</v>
      </c>
      <c r="K3037" t="s">
        <v>85</v>
      </c>
      <c r="L3037" t="s">
        <v>85</v>
      </c>
      <c r="M3037" t="s">
        <v>86</v>
      </c>
      <c r="N3037" t="s">
        <v>87</v>
      </c>
      <c r="O3037" t="s">
        <v>58</v>
      </c>
      <c r="P3037" t="s">
        <v>59</v>
      </c>
      <c r="Q3037" t="s">
        <v>190</v>
      </c>
      <c r="R3037" t="s">
        <v>8814</v>
      </c>
      <c r="S3037" t="s">
        <v>1049</v>
      </c>
      <c r="T3037" t="s">
        <v>8845</v>
      </c>
      <c r="U3037" s="3">
        <v>45759</v>
      </c>
      <c r="V3037" t="s">
        <v>103</v>
      </c>
      <c r="W3037">
        <v>120</v>
      </c>
      <c r="X3037" t="s">
        <v>62</v>
      </c>
      <c r="Y3037">
        <v>5</v>
      </c>
      <c r="Z3037" t="s">
        <v>619</v>
      </c>
      <c r="AA3037" t="s">
        <v>8844</v>
      </c>
      <c r="AB3037" s="3">
        <v>45738</v>
      </c>
      <c r="AC3037" t="s">
        <v>113</v>
      </c>
      <c r="AD3037" t="s">
        <v>45</v>
      </c>
      <c r="AE3037" t="s">
        <v>93</v>
      </c>
      <c r="AF3037">
        <v>1</v>
      </c>
      <c r="AG3037" t="s">
        <v>65</v>
      </c>
      <c r="AH3037" t="s">
        <v>125</v>
      </c>
      <c r="AI3037">
        <v>1</v>
      </c>
      <c r="AJ3037" t="s">
        <v>8819</v>
      </c>
      <c r="AK3037" t="s">
        <v>69</v>
      </c>
      <c r="AL3037" t="s">
        <v>49</v>
      </c>
      <c r="AN3037">
        <v>50</v>
      </c>
      <c r="AO3037">
        <v>50</v>
      </c>
      <c r="AP3037" t="s">
        <v>69</v>
      </c>
      <c r="AQ3037" t="s">
        <v>8829</v>
      </c>
      <c r="AR3037" t="s">
        <v>8832</v>
      </c>
      <c r="AS3037" t="s">
        <v>8837</v>
      </c>
      <c r="AT3037" t="s">
        <v>8828</v>
      </c>
      <c r="AU3037" t="s">
        <v>8828</v>
      </c>
      <c r="AV3037" t="s">
        <v>48</v>
      </c>
      <c r="AX3037" t="s">
        <v>8888</v>
      </c>
      <c r="AY3037" t="s">
        <v>8882</v>
      </c>
      <c r="BA3037" t="s">
        <v>8883</v>
      </c>
    </row>
    <row r="3038" spans="1:53" x14ac:dyDescent="0.2">
      <c r="A3038" t="s">
        <v>5777</v>
      </c>
      <c r="B3038" t="s">
        <v>8482</v>
      </c>
      <c r="D3038" t="s">
        <v>5778</v>
      </c>
      <c r="E3038">
        <v>14</v>
      </c>
      <c r="F3038">
        <v>14</v>
      </c>
      <c r="G3038" t="s">
        <v>31</v>
      </c>
      <c r="H3038" t="s">
        <v>53</v>
      </c>
      <c r="I3038" t="s">
        <v>54</v>
      </c>
      <c r="J3038" t="s">
        <v>136</v>
      </c>
      <c r="K3038" t="s">
        <v>85</v>
      </c>
      <c r="L3038" t="s">
        <v>85</v>
      </c>
      <c r="M3038" t="s">
        <v>76</v>
      </c>
      <c r="N3038" t="s">
        <v>77</v>
      </c>
      <c r="O3038" t="s">
        <v>78</v>
      </c>
      <c r="P3038" t="s">
        <v>39</v>
      </c>
      <c r="S3038" t="s">
        <v>1153</v>
      </c>
      <c r="T3038" t="s">
        <v>8843</v>
      </c>
      <c r="U3038" s="3">
        <v>45804</v>
      </c>
      <c r="V3038" t="s">
        <v>42</v>
      </c>
      <c r="W3038">
        <v>45</v>
      </c>
      <c r="X3038" t="s">
        <v>171</v>
      </c>
      <c r="Y3038">
        <v>24</v>
      </c>
      <c r="AB3038" s="3"/>
      <c r="AC3038" t="s">
        <v>44</v>
      </c>
      <c r="AD3038" t="s">
        <v>114</v>
      </c>
      <c r="AE3038">
        <v>3</v>
      </c>
      <c r="AF3038">
        <v>3</v>
      </c>
      <c r="AG3038" t="s">
        <v>160</v>
      </c>
      <c r="AH3038" t="s">
        <v>82</v>
      </c>
      <c r="AI3038" t="s">
        <v>133</v>
      </c>
      <c r="AJ3038" t="s">
        <v>8821</v>
      </c>
      <c r="AK3038" t="s">
        <v>69</v>
      </c>
      <c r="AL3038" t="s">
        <v>175</v>
      </c>
      <c r="AM3038" t="s">
        <v>8824</v>
      </c>
      <c r="AN3038">
        <v>10</v>
      </c>
      <c r="AO3038">
        <v>10</v>
      </c>
      <c r="AP3038" t="s">
        <v>69</v>
      </c>
      <c r="AQ3038" t="s">
        <v>8828</v>
      </c>
      <c r="AR3038" t="s">
        <v>8832</v>
      </c>
      <c r="AS3038" t="s">
        <v>8836</v>
      </c>
      <c r="AT3038" t="s">
        <v>8839</v>
      </c>
      <c r="AU3038" t="s">
        <v>8828</v>
      </c>
      <c r="AX3038" t="s">
        <v>8877</v>
      </c>
      <c r="AY3038" t="s">
        <v>8878</v>
      </c>
      <c r="BA3038" t="s">
        <v>8879</v>
      </c>
    </row>
    <row r="3039" spans="1:53" x14ac:dyDescent="0.2">
      <c r="A3039" t="s">
        <v>5779</v>
      </c>
      <c r="B3039" t="s">
        <v>8483</v>
      </c>
      <c r="C3039" t="s">
        <v>4199</v>
      </c>
      <c r="D3039" t="s">
        <v>3131</v>
      </c>
      <c r="E3039" t="s">
        <v>50</v>
      </c>
      <c r="F3039">
        <v>30</v>
      </c>
      <c r="G3039" t="s">
        <v>31</v>
      </c>
      <c r="H3039" t="s">
        <v>153</v>
      </c>
      <c r="I3039" t="s">
        <v>154</v>
      </c>
      <c r="J3039" t="s">
        <v>56</v>
      </c>
      <c r="K3039" t="s">
        <v>75</v>
      </c>
      <c r="L3039" t="s">
        <v>75</v>
      </c>
      <c r="M3039" t="s">
        <v>56</v>
      </c>
      <c r="N3039" t="s">
        <v>77</v>
      </c>
      <c r="O3039" t="s">
        <v>118</v>
      </c>
      <c r="P3039" t="s">
        <v>181</v>
      </c>
      <c r="Q3039" t="s">
        <v>60</v>
      </c>
      <c r="R3039" t="s">
        <v>8810</v>
      </c>
      <c r="S3039" t="s">
        <v>973</v>
      </c>
      <c r="T3039" t="s">
        <v>8845</v>
      </c>
      <c r="U3039" s="3">
        <v>45725</v>
      </c>
      <c r="V3039" t="s">
        <v>103</v>
      </c>
      <c r="W3039">
        <v>120</v>
      </c>
      <c r="X3039" t="s">
        <v>80</v>
      </c>
      <c r="Y3039">
        <v>48</v>
      </c>
      <c r="AB3039" s="3"/>
      <c r="AC3039" t="s">
        <v>131</v>
      </c>
      <c r="AD3039" t="s">
        <v>114</v>
      </c>
      <c r="AE3039">
        <v>2</v>
      </c>
      <c r="AF3039">
        <v>2</v>
      </c>
      <c r="AG3039" t="s">
        <v>196</v>
      </c>
      <c r="AH3039" t="s">
        <v>66</v>
      </c>
      <c r="AI3039" t="s">
        <v>151</v>
      </c>
      <c r="AJ3039" t="s">
        <v>8821</v>
      </c>
      <c r="AK3039" t="s">
        <v>69</v>
      </c>
      <c r="AL3039" t="s">
        <v>49</v>
      </c>
      <c r="AN3039">
        <v>20</v>
      </c>
      <c r="AO3039">
        <v>20</v>
      </c>
      <c r="AP3039" t="s">
        <v>69</v>
      </c>
      <c r="AQ3039" t="s">
        <v>8830</v>
      </c>
      <c r="AR3039" t="s">
        <v>8828</v>
      </c>
      <c r="AS3039" t="s">
        <v>8828</v>
      </c>
      <c r="AT3039" t="s">
        <v>8828</v>
      </c>
      <c r="AU3039" t="s">
        <v>8828</v>
      </c>
      <c r="AW3039">
        <v>48</v>
      </c>
      <c r="AX3039" t="s">
        <v>8888</v>
      </c>
      <c r="AY3039" t="s">
        <v>8882</v>
      </c>
      <c r="AZ3039" t="s">
        <v>8887</v>
      </c>
      <c r="BA3039" t="s">
        <v>8879</v>
      </c>
    </row>
    <row r="3040" spans="1:53" x14ac:dyDescent="0.2">
      <c r="A3040" t="s">
        <v>5780</v>
      </c>
      <c r="B3040" t="s">
        <v>8484</v>
      </c>
      <c r="C3040" t="s">
        <v>2134</v>
      </c>
      <c r="E3040">
        <v>15</v>
      </c>
      <c r="F3040">
        <v>15</v>
      </c>
      <c r="G3040" t="s">
        <v>31</v>
      </c>
      <c r="H3040" t="s">
        <v>153</v>
      </c>
      <c r="I3040" t="s">
        <v>215</v>
      </c>
      <c r="J3040" t="s">
        <v>136</v>
      </c>
      <c r="K3040" t="s">
        <v>100</v>
      </c>
      <c r="L3040" t="s">
        <v>8807</v>
      </c>
      <c r="M3040" t="s">
        <v>86</v>
      </c>
      <c r="N3040" t="s">
        <v>87</v>
      </c>
      <c r="O3040" t="s">
        <v>118</v>
      </c>
      <c r="P3040" t="s">
        <v>88</v>
      </c>
      <c r="S3040" t="s">
        <v>560</v>
      </c>
      <c r="T3040" t="s">
        <v>8843</v>
      </c>
      <c r="U3040" s="3">
        <v>45823</v>
      </c>
      <c r="V3040" t="s">
        <v>42</v>
      </c>
      <c r="W3040">
        <v>45</v>
      </c>
      <c r="X3040" t="s">
        <v>80</v>
      </c>
      <c r="Y3040">
        <v>48</v>
      </c>
      <c r="Z3040" t="s">
        <v>1852</v>
      </c>
      <c r="AA3040" t="s">
        <v>8843</v>
      </c>
      <c r="AB3040" s="3">
        <v>45695</v>
      </c>
      <c r="AC3040" t="s">
        <v>131</v>
      </c>
      <c r="AD3040" t="s">
        <v>81</v>
      </c>
      <c r="AE3040">
        <v>3</v>
      </c>
      <c r="AF3040">
        <v>3</v>
      </c>
      <c r="AG3040" t="s">
        <v>160</v>
      </c>
      <c r="AH3040" t="s">
        <v>125</v>
      </c>
      <c r="AI3040">
        <v>3</v>
      </c>
      <c r="AJ3040" t="s">
        <v>8820</v>
      </c>
      <c r="AK3040" t="s">
        <v>48</v>
      </c>
      <c r="AL3040" t="s">
        <v>49</v>
      </c>
      <c r="AN3040" t="s">
        <v>50</v>
      </c>
      <c r="AO3040">
        <v>30</v>
      </c>
      <c r="AP3040" t="s">
        <v>48</v>
      </c>
      <c r="AQ3040" t="s">
        <v>8828</v>
      </c>
      <c r="AR3040" t="s">
        <v>8828</v>
      </c>
      <c r="AS3040" t="s">
        <v>8828</v>
      </c>
      <c r="AT3040" t="s">
        <v>8828</v>
      </c>
      <c r="AU3040" t="s">
        <v>8828</v>
      </c>
      <c r="AV3040" t="s">
        <v>48</v>
      </c>
      <c r="AW3040">
        <v>48</v>
      </c>
      <c r="AX3040" t="s">
        <v>8877</v>
      </c>
      <c r="AY3040" t="s">
        <v>8878</v>
      </c>
      <c r="AZ3040" t="s">
        <v>8887</v>
      </c>
      <c r="BA3040" t="s">
        <v>8879</v>
      </c>
    </row>
    <row r="3041" spans="1:53" x14ac:dyDescent="0.2">
      <c r="A3041" t="s">
        <v>5781</v>
      </c>
      <c r="B3041" t="s">
        <v>8485</v>
      </c>
      <c r="D3041" t="s">
        <v>5782</v>
      </c>
      <c r="E3041" t="s">
        <v>109</v>
      </c>
      <c r="G3041" t="s">
        <v>31</v>
      </c>
      <c r="H3041" t="s">
        <v>32</v>
      </c>
      <c r="I3041" t="s">
        <v>117</v>
      </c>
      <c r="J3041" t="s">
        <v>136</v>
      </c>
      <c r="K3041" t="s">
        <v>75</v>
      </c>
      <c r="L3041" t="s">
        <v>75</v>
      </c>
      <c r="M3041" t="s">
        <v>86</v>
      </c>
      <c r="N3041" t="s">
        <v>37</v>
      </c>
      <c r="O3041" t="s">
        <v>118</v>
      </c>
      <c r="P3041" t="s">
        <v>119</v>
      </c>
      <c r="Q3041" t="s">
        <v>40</v>
      </c>
      <c r="R3041" t="s">
        <v>8809</v>
      </c>
      <c r="S3041" t="s">
        <v>1628</v>
      </c>
      <c r="T3041" t="s">
        <v>8844</v>
      </c>
      <c r="U3041" s="3">
        <v>45708</v>
      </c>
      <c r="V3041" t="s">
        <v>103</v>
      </c>
      <c r="W3041">
        <v>120</v>
      </c>
      <c r="X3041" t="s">
        <v>43</v>
      </c>
      <c r="Y3041">
        <v>2</v>
      </c>
      <c r="Z3041" t="s">
        <v>1340</v>
      </c>
      <c r="AA3041" t="s">
        <v>8843</v>
      </c>
      <c r="AB3041" s="3">
        <v>45698</v>
      </c>
      <c r="AC3041" t="s">
        <v>131</v>
      </c>
      <c r="AD3041" t="s">
        <v>81</v>
      </c>
      <c r="AE3041" t="s">
        <v>93</v>
      </c>
      <c r="AF3041">
        <v>1</v>
      </c>
      <c r="AG3041" t="s">
        <v>196</v>
      </c>
      <c r="AH3041" t="s">
        <v>125</v>
      </c>
      <c r="AI3041" t="s">
        <v>133</v>
      </c>
      <c r="AJ3041" t="s">
        <v>8821</v>
      </c>
      <c r="AK3041" t="s">
        <v>48</v>
      </c>
      <c r="AN3041">
        <v>20</v>
      </c>
      <c r="AO3041">
        <v>20</v>
      </c>
      <c r="AP3041" t="s">
        <v>69</v>
      </c>
      <c r="AQ3041" t="s">
        <v>8828</v>
      </c>
      <c r="AR3041" t="s">
        <v>8828</v>
      </c>
      <c r="AS3041" t="s">
        <v>8828</v>
      </c>
      <c r="AT3041" t="s">
        <v>8828</v>
      </c>
      <c r="AU3041" t="s">
        <v>8828</v>
      </c>
      <c r="AV3041" t="s">
        <v>48</v>
      </c>
      <c r="AW3041">
        <v>2</v>
      </c>
      <c r="AY3041" t="s">
        <v>8882</v>
      </c>
      <c r="AZ3041" t="s">
        <v>8884</v>
      </c>
      <c r="BA3041" t="s">
        <v>8879</v>
      </c>
    </row>
    <row r="3042" spans="1:53" x14ac:dyDescent="0.2">
      <c r="A3042" t="s">
        <v>5783</v>
      </c>
      <c r="B3042" t="s">
        <v>8486</v>
      </c>
      <c r="D3042" t="s">
        <v>5784</v>
      </c>
      <c r="E3042" t="s">
        <v>50</v>
      </c>
      <c r="F3042">
        <v>30</v>
      </c>
      <c r="G3042" t="s">
        <v>84</v>
      </c>
      <c r="H3042" t="s">
        <v>153</v>
      </c>
      <c r="I3042" t="s">
        <v>215</v>
      </c>
      <c r="J3042" t="s">
        <v>55</v>
      </c>
      <c r="K3042" t="s">
        <v>85</v>
      </c>
      <c r="L3042" t="s">
        <v>85</v>
      </c>
      <c r="M3042" t="s">
        <v>56</v>
      </c>
      <c r="N3042" t="s">
        <v>37</v>
      </c>
      <c r="O3042" t="s">
        <v>155</v>
      </c>
      <c r="P3042" t="s">
        <v>39</v>
      </c>
      <c r="Q3042" t="s">
        <v>190</v>
      </c>
      <c r="R3042" t="s">
        <v>8814</v>
      </c>
      <c r="S3042" t="s">
        <v>820</v>
      </c>
      <c r="T3042" t="s">
        <v>8844</v>
      </c>
      <c r="U3042" s="3">
        <v>45769</v>
      </c>
      <c r="V3042" t="s">
        <v>42</v>
      </c>
      <c r="W3042">
        <v>45</v>
      </c>
      <c r="X3042" t="s">
        <v>43</v>
      </c>
      <c r="Y3042">
        <v>2</v>
      </c>
      <c r="AB3042" s="3"/>
      <c r="AC3042" t="s">
        <v>44</v>
      </c>
      <c r="AD3042" t="s">
        <v>45</v>
      </c>
      <c r="AE3042" t="s">
        <v>93</v>
      </c>
      <c r="AF3042">
        <v>1</v>
      </c>
      <c r="AG3042" t="s">
        <v>132</v>
      </c>
      <c r="AH3042" t="s">
        <v>47</v>
      </c>
      <c r="AI3042">
        <v>2</v>
      </c>
      <c r="AJ3042" t="s">
        <v>8819</v>
      </c>
      <c r="AK3042" t="s">
        <v>69</v>
      </c>
      <c r="AL3042" t="s">
        <v>49</v>
      </c>
      <c r="AN3042">
        <v>20</v>
      </c>
      <c r="AO3042">
        <v>20</v>
      </c>
      <c r="AP3042" t="s">
        <v>69</v>
      </c>
      <c r="AQ3042" t="s">
        <v>8828</v>
      </c>
      <c r="AR3042" t="s">
        <v>8832</v>
      </c>
      <c r="AS3042" t="s">
        <v>8835</v>
      </c>
      <c r="AT3042" t="s">
        <v>8828</v>
      </c>
      <c r="AU3042" t="s">
        <v>8828</v>
      </c>
      <c r="AX3042" t="s">
        <v>8888</v>
      </c>
      <c r="AY3042" t="s">
        <v>8878</v>
      </c>
      <c r="BA3042" t="s">
        <v>8879</v>
      </c>
    </row>
    <row r="3043" spans="1:53" x14ac:dyDescent="0.2">
      <c r="A3043" t="s">
        <v>5785</v>
      </c>
      <c r="B3043" t="s">
        <v>5785</v>
      </c>
      <c r="D3043" t="s">
        <v>5786</v>
      </c>
      <c r="E3043" t="s">
        <v>50</v>
      </c>
      <c r="F3043">
        <v>30</v>
      </c>
      <c r="G3043" t="s">
        <v>84</v>
      </c>
      <c r="H3043" t="s">
        <v>153</v>
      </c>
      <c r="I3043" t="s">
        <v>215</v>
      </c>
      <c r="J3043" t="s">
        <v>55</v>
      </c>
      <c r="K3043" t="s">
        <v>85</v>
      </c>
      <c r="L3043" t="s">
        <v>85</v>
      </c>
      <c r="M3043" t="s">
        <v>86</v>
      </c>
      <c r="N3043" t="s">
        <v>101</v>
      </c>
      <c r="O3043" t="s">
        <v>38</v>
      </c>
      <c r="P3043" t="s">
        <v>39</v>
      </c>
      <c r="Q3043" t="s">
        <v>190</v>
      </c>
      <c r="R3043" t="s">
        <v>8814</v>
      </c>
      <c r="S3043" t="s">
        <v>1480</v>
      </c>
      <c r="T3043" t="s">
        <v>8845</v>
      </c>
      <c r="U3043" s="3">
        <v>45724</v>
      </c>
      <c r="V3043" t="s">
        <v>226</v>
      </c>
      <c r="W3043">
        <v>60</v>
      </c>
      <c r="X3043" t="s">
        <v>163</v>
      </c>
      <c r="Z3043" t="s">
        <v>2012</v>
      </c>
      <c r="AA3043" t="s">
        <v>8844</v>
      </c>
      <c r="AB3043" s="3">
        <v>45687</v>
      </c>
      <c r="AC3043" t="s">
        <v>44</v>
      </c>
      <c r="AD3043" t="s">
        <v>81</v>
      </c>
      <c r="AE3043">
        <v>3</v>
      </c>
      <c r="AF3043">
        <v>3</v>
      </c>
      <c r="AH3043" t="s">
        <v>125</v>
      </c>
      <c r="AI3043">
        <v>3</v>
      </c>
      <c r="AJ3043" t="s">
        <v>8820</v>
      </c>
      <c r="AN3043" t="s">
        <v>95</v>
      </c>
      <c r="AO3043">
        <v>100</v>
      </c>
      <c r="AP3043" t="s">
        <v>69</v>
      </c>
      <c r="AQ3043" t="s">
        <v>8829</v>
      </c>
      <c r="AR3043" t="s">
        <v>8828</v>
      </c>
      <c r="AS3043" t="s">
        <v>8837</v>
      </c>
      <c r="AT3043" t="s">
        <v>8828</v>
      </c>
      <c r="AU3043" t="s">
        <v>8828</v>
      </c>
      <c r="AV3043" t="s">
        <v>48</v>
      </c>
      <c r="AX3043" t="s">
        <v>8888</v>
      </c>
      <c r="AY3043" t="s">
        <v>8886</v>
      </c>
      <c r="BA3043" t="s">
        <v>8881</v>
      </c>
    </row>
    <row r="3044" spans="1:53" x14ac:dyDescent="0.2">
      <c r="A3044" t="s">
        <v>5787</v>
      </c>
      <c r="B3044" t="s">
        <v>5787</v>
      </c>
      <c r="C3044" t="s">
        <v>5788</v>
      </c>
      <c r="E3044" t="s">
        <v>50</v>
      </c>
      <c r="F3044">
        <v>30</v>
      </c>
      <c r="G3044" t="s">
        <v>31</v>
      </c>
      <c r="H3044" t="s">
        <v>32</v>
      </c>
      <c r="I3044" t="s">
        <v>33</v>
      </c>
      <c r="J3044" t="s">
        <v>34</v>
      </c>
      <c r="K3044" t="s">
        <v>75</v>
      </c>
      <c r="L3044" t="s">
        <v>75</v>
      </c>
      <c r="M3044" t="s">
        <v>36</v>
      </c>
      <c r="N3044" t="s">
        <v>77</v>
      </c>
      <c r="O3044" t="s">
        <v>78</v>
      </c>
      <c r="P3044" t="s">
        <v>119</v>
      </c>
      <c r="Q3044" t="s">
        <v>89</v>
      </c>
      <c r="R3044" t="s">
        <v>8811</v>
      </c>
      <c r="S3044" t="s">
        <v>296</v>
      </c>
      <c r="T3044" t="s">
        <v>8843</v>
      </c>
      <c r="U3044" s="3">
        <v>45770</v>
      </c>
      <c r="V3044" t="s">
        <v>103</v>
      </c>
      <c r="W3044">
        <v>120</v>
      </c>
      <c r="X3044" t="s">
        <v>43</v>
      </c>
      <c r="Y3044">
        <v>2</v>
      </c>
      <c r="Z3044" t="s">
        <v>2248</v>
      </c>
      <c r="AA3044" t="s">
        <v>8845</v>
      </c>
      <c r="AB3044" s="3">
        <v>45791</v>
      </c>
      <c r="AC3044" t="s">
        <v>113</v>
      </c>
      <c r="AD3044" t="s">
        <v>123</v>
      </c>
      <c r="AE3044">
        <v>0</v>
      </c>
      <c r="AF3044">
        <v>0</v>
      </c>
      <c r="AG3044" t="s">
        <v>65</v>
      </c>
      <c r="AH3044" t="s">
        <v>125</v>
      </c>
      <c r="AI3044">
        <v>2</v>
      </c>
      <c r="AJ3044" t="s">
        <v>8819</v>
      </c>
      <c r="AK3044" t="s">
        <v>69</v>
      </c>
      <c r="AL3044" t="s">
        <v>138</v>
      </c>
      <c r="AM3044" t="s">
        <v>8814</v>
      </c>
      <c r="AN3044" t="s">
        <v>95</v>
      </c>
      <c r="AO3044">
        <v>100</v>
      </c>
      <c r="AP3044" t="s">
        <v>48</v>
      </c>
      <c r="AQ3044" t="s">
        <v>8829</v>
      </c>
      <c r="AR3044" t="s">
        <v>8832</v>
      </c>
      <c r="AS3044" t="s">
        <v>8837</v>
      </c>
      <c r="AT3044" t="s">
        <v>8839</v>
      </c>
      <c r="AU3044" t="s">
        <v>8828</v>
      </c>
      <c r="AV3044" t="s">
        <v>69</v>
      </c>
      <c r="AX3044" t="s">
        <v>8888</v>
      </c>
      <c r="AY3044" t="s">
        <v>8882</v>
      </c>
      <c r="BA3044" t="s">
        <v>8881</v>
      </c>
    </row>
    <row r="3045" spans="1:53" x14ac:dyDescent="0.2">
      <c r="A3045" t="s">
        <v>5789</v>
      </c>
      <c r="B3045" t="s">
        <v>8487</v>
      </c>
      <c r="C3045" t="s">
        <v>5790</v>
      </c>
      <c r="E3045" t="s">
        <v>109</v>
      </c>
      <c r="G3045" t="s">
        <v>31</v>
      </c>
      <c r="H3045" t="s">
        <v>53</v>
      </c>
      <c r="I3045" t="s">
        <v>135</v>
      </c>
      <c r="J3045" t="s">
        <v>55</v>
      </c>
      <c r="K3045" t="s">
        <v>85</v>
      </c>
      <c r="L3045" t="s">
        <v>85</v>
      </c>
      <c r="M3045" t="s">
        <v>56</v>
      </c>
      <c r="N3045" t="s">
        <v>57</v>
      </c>
      <c r="O3045" t="s">
        <v>118</v>
      </c>
      <c r="P3045" t="s">
        <v>119</v>
      </c>
      <c r="Q3045" t="s">
        <v>60</v>
      </c>
      <c r="R3045" t="s">
        <v>8810</v>
      </c>
      <c r="S3045" t="s">
        <v>251</v>
      </c>
      <c r="T3045" t="s">
        <v>8844</v>
      </c>
      <c r="U3045" s="3">
        <v>45697</v>
      </c>
      <c r="V3045" t="s">
        <v>121</v>
      </c>
      <c r="W3045">
        <v>30</v>
      </c>
      <c r="X3045" t="s">
        <v>62</v>
      </c>
      <c r="Y3045">
        <v>5</v>
      </c>
      <c r="AB3045" s="3"/>
      <c r="AC3045" t="s">
        <v>113</v>
      </c>
      <c r="AD3045" t="s">
        <v>123</v>
      </c>
      <c r="AE3045">
        <v>2</v>
      </c>
      <c r="AF3045">
        <v>2</v>
      </c>
      <c r="AG3045" t="s">
        <v>132</v>
      </c>
      <c r="AH3045" t="s">
        <v>66</v>
      </c>
      <c r="AI3045">
        <v>5</v>
      </c>
      <c r="AJ3045" t="s">
        <v>8821</v>
      </c>
      <c r="AK3045" t="s">
        <v>69</v>
      </c>
      <c r="AL3045" t="s">
        <v>89</v>
      </c>
      <c r="AM3045" t="s">
        <v>8825</v>
      </c>
      <c r="AN3045" t="s">
        <v>50</v>
      </c>
      <c r="AO3045">
        <v>30</v>
      </c>
      <c r="AP3045" t="s">
        <v>48</v>
      </c>
      <c r="AQ3045" t="s">
        <v>8828</v>
      </c>
      <c r="AR3045" t="s">
        <v>8832</v>
      </c>
      <c r="AS3045" t="s">
        <v>8828</v>
      </c>
      <c r="AT3045" t="s">
        <v>8828</v>
      </c>
      <c r="AU3045" t="s">
        <v>8828</v>
      </c>
      <c r="AY3045" t="s">
        <v>8878</v>
      </c>
      <c r="BA3045" t="s">
        <v>8879</v>
      </c>
    </row>
    <row r="3046" spans="1:53" x14ac:dyDescent="0.2">
      <c r="A3046" t="s">
        <v>5791</v>
      </c>
      <c r="B3046" t="s">
        <v>5791</v>
      </c>
      <c r="C3046" t="s">
        <v>3788</v>
      </c>
      <c r="E3046" t="s">
        <v>50</v>
      </c>
      <c r="F3046">
        <v>30</v>
      </c>
      <c r="G3046" t="s">
        <v>84</v>
      </c>
      <c r="H3046" t="s">
        <v>32</v>
      </c>
      <c r="I3046" t="s">
        <v>117</v>
      </c>
      <c r="J3046" t="s">
        <v>34</v>
      </c>
      <c r="K3046" t="s">
        <v>35</v>
      </c>
      <c r="L3046" t="s">
        <v>8807</v>
      </c>
      <c r="M3046" t="s">
        <v>86</v>
      </c>
      <c r="N3046" t="s">
        <v>77</v>
      </c>
      <c r="O3046" t="s">
        <v>78</v>
      </c>
      <c r="P3046" t="s">
        <v>39</v>
      </c>
      <c r="Q3046" t="s">
        <v>89</v>
      </c>
      <c r="R3046" t="s">
        <v>8811</v>
      </c>
      <c r="S3046" t="s">
        <v>1715</v>
      </c>
      <c r="T3046" t="s">
        <v>8845</v>
      </c>
      <c r="U3046" s="3">
        <v>45678</v>
      </c>
      <c r="V3046" t="s">
        <v>103</v>
      </c>
      <c r="W3046">
        <v>120</v>
      </c>
      <c r="X3046" t="s">
        <v>62</v>
      </c>
      <c r="Y3046">
        <v>5</v>
      </c>
      <c r="Z3046" t="s">
        <v>1654</v>
      </c>
      <c r="AA3046" t="s">
        <v>8845</v>
      </c>
      <c r="AB3046" s="3">
        <v>45730</v>
      </c>
      <c r="AC3046" t="s">
        <v>131</v>
      </c>
      <c r="AD3046" t="s">
        <v>123</v>
      </c>
      <c r="AE3046">
        <v>0</v>
      </c>
      <c r="AF3046">
        <v>0</v>
      </c>
      <c r="AG3046" t="s">
        <v>65</v>
      </c>
      <c r="AH3046" t="s">
        <v>82</v>
      </c>
      <c r="AI3046" t="s">
        <v>133</v>
      </c>
      <c r="AJ3046" t="s">
        <v>8821</v>
      </c>
      <c r="AK3046" t="s">
        <v>69</v>
      </c>
      <c r="AL3046" t="s">
        <v>68</v>
      </c>
      <c r="AM3046" t="s">
        <v>8823</v>
      </c>
      <c r="AN3046">
        <v>50</v>
      </c>
      <c r="AO3046">
        <v>50</v>
      </c>
      <c r="AP3046" t="s">
        <v>69</v>
      </c>
      <c r="AQ3046" t="s">
        <v>8828</v>
      </c>
      <c r="AR3046" t="s">
        <v>8828</v>
      </c>
      <c r="AS3046" t="s">
        <v>8828</v>
      </c>
      <c r="AT3046" t="s">
        <v>8839</v>
      </c>
      <c r="AU3046" t="s">
        <v>8828</v>
      </c>
      <c r="AV3046" t="s">
        <v>69</v>
      </c>
      <c r="AW3046">
        <v>5</v>
      </c>
      <c r="AX3046" t="s">
        <v>8888</v>
      </c>
      <c r="AY3046" t="s">
        <v>8882</v>
      </c>
      <c r="AZ3046" t="s">
        <v>8880</v>
      </c>
      <c r="BA3046" t="s">
        <v>8883</v>
      </c>
    </row>
    <row r="3047" spans="1:53" x14ac:dyDescent="0.2">
      <c r="A3047" t="s">
        <v>5792</v>
      </c>
      <c r="B3047" t="s">
        <v>8488</v>
      </c>
      <c r="D3047" t="s">
        <v>5793</v>
      </c>
      <c r="E3047">
        <v>19</v>
      </c>
      <c r="F3047">
        <v>19</v>
      </c>
      <c r="G3047" t="s">
        <v>31</v>
      </c>
      <c r="H3047" t="s">
        <v>73</v>
      </c>
      <c r="I3047" t="s">
        <v>142</v>
      </c>
      <c r="J3047" t="s">
        <v>34</v>
      </c>
      <c r="K3047" t="s">
        <v>35</v>
      </c>
      <c r="L3047" t="s">
        <v>8807</v>
      </c>
      <c r="M3047" t="s">
        <v>222</v>
      </c>
      <c r="N3047" t="s">
        <v>87</v>
      </c>
      <c r="O3047" t="s">
        <v>118</v>
      </c>
      <c r="P3047" t="s">
        <v>88</v>
      </c>
      <c r="Q3047" t="s">
        <v>138</v>
      </c>
      <c r="R3047" t="s">
        <v>8814</v>
      </c>
      <c r="S3047" t="s">
        <v>413</v>
      </c>
      <c r="T3047" t="s">
        <v>8845</v>
      </c>
      <c r="U3047" s="3">
        <v>45802</v>
      </c>
      <c r="V3047" t="s">
        <v>42</v>
      </c>
      <c r="W3047">
        <v>45</v>
      </c>
      <c r="X3047" t="s">
        <v>43</v>
      </c>
      <c r="Y3047">
        <v>2</v>
      </c>
      <c r="AB3047" s="3"/>
      <c r="AC3047" t="s">
        <v>44</v>
      </c>
      <c r="AD3047" t="s">
        <v>114</v>
      </c>
      <c r="AE3047">
        <v>1</v>
      </c>
      <c r="AF3047">
        <v>1</v>
      </c>
      <c r="AG3047" t="s">
        <v>105</v>
      </c>
      <c r="AH3047" t="s">
        <v>47</v>
      </c>
      <c r="AI3047" t="s">
        <v>151</v>
      </c>
      <c r="AJ3047" t="s">
        <v>8821</v>
      </c>
      <c r="AL3047" t="s">
        <v>94</v>
      </c>
      <c r="AM3047" t="s">
        <v>8812</v>
      </c>
      <c r="AN3047">
        <v>10</v>
      </c>
      <c r="AO3047">
        <v>10</v>
      </c>
      <c r="AP3047" t="s">
        <v>69</v>
      </c>
      <c r="AQ3047" t="s">
        <v>8828</v>
      </c>
      <c r="AR3047" t="s">
        <v>8832</v>
      </c>
      <c r="AS3047" t="s">
        <v>8835</v>
      </c>
      <c r="AT3047" t="s">
        <v>8828</v>
      </c>
      <c r="AU3047" t="s">
        <v>8828</v>
      </c>
      <c r="AX3047" t="s">
        <v>8888</v>
      </c>
      <c r="AY3047" t="s">
        <v>8878</v>
      </c>
      <c r="BA3047" t="s">
        <v>8879</v>
      </c>
    </row>
    <row r="3048" spans="1:53" x14ac:dyDescent="0.2">
      <c r="A3048" t="s">
        <v>5794</v>
      </c>
      <c r="B3048" t="s">
        <v>8489</v>
      </c>
      <c r="E3048">
        <v>51</v>
      </c>
      <c r="F3048">
        <v>51</v>
      </c>
      <c r="G3048" t="s">
        <v>84</v>
      </c>
      <c r="H3048" t="s">
        <v>153</v>
      </c>
      <c r="I3048" t="s">
        <v>154</v>
      </c>
      <c r="J3048" t="s">
        <v>56</v>
      </c>
      <c r="K3048" t="s">
        <v>75</v>
      </c>
      <c r="L3048" t="s">
        <v>75</v>
      </c>
      <c r="M3048" t="s">
        <v>76</v>
      </c>
      <c r="N3048" t="s">
        <v>37</v>
      </c>
      <c r="O3048" t="s">
        <v>78</v>
      </c>
      <c r="P3048" t="s">
        <v>119</v>
      </c>
      <c r="Q3048" t="s">
        <v>190</v>
      </c>
      <c r="R3048" t="s">
        <v>8814</v>
      </c>
      <c r="S3048" t="s">
        <v>172</v>
      </c>
      <c r="T3048" t="s">
        <v>8843</v>
      </c>
      <c r="U3048" s="3">
        <v>45757</v>
      </c>
      <c r="V3048" t="s">
        <v>42</v>
      </c>
      <c r="W3048">
        <v>45</v>
      </c>
      <c r="X3048" t="s">
        <v>171</v>
      </c>
      <c r="Y3048">
        <v>24</v>
      </c>
      <c r="Z3048" t="s">
        <v>1777</v>
      </c>
      <c r="AA3048" t="s">
        <v>8845</v>
      </c>
      <c r="AB3048" s="3">
        <v>45765</v>
      </c>
      <c r="AC3048" t="s">
        <v>248</v>
      </c>
      <c r="AD3048" t="s">
        <v>123</v>
      </c>
      <c r="AE3048">
        <v>0</v>
      </c>
      <c r="AF3048">
        <v>0</v>
      </c>
      <c r="AG3048" t="s">
        <v>46</v>
      </c>
      <c r="AH3048" t="s">
        <v>82</v>
      </c>
      <c r="AI3048">
        <v>1</v>
      </c>
      <c r="AJ3048" t="s">
        <v>8819</v>
      </c>
      <c r="AK3048" t="s">
        <v>69</v>
      </c>
      <c r="AN3048">
        <v>50</v>
      </c>
      <c r="AO3048">
        <v>50</v>
      </c>
      <c r="AP3048" t="s">
        <v>48</v>
      </c>
      <c r="AQ3048" t="s">
        <v>8828</v>
      </c>
      <c r="AR3048" t="s">
        <v>8828</v>
      </c>
      <c r="AS3048" t="s">
        <v>8828</v>
      </c>
      <c r="AT3048" t="s">
        <v>8839</v>
      </c>
      <c r="AU3048" t="s">
        <v>8828</v>
      </c>
      <c r="AV3048" t="s">
        <v>69</v>
      </c>
      <c r="AW3048">
        <v>24</v>
      </c>
      <c r="AX3048" t="s">
        <v>8890</v>
      </c>
      <c r="AY3048" t="s">
        <v>8878</v>
      </c>
      <c r="AZ3048" t="s">
        <v>8885</v>
      </c>
      <c r="BA3048" t="s">
        <v>8883</v>
      </c>
    </row>
    <row r="3049" spans="1:53" x14ac:dyDescent="0.2">
      <c r="A3049" t="s">
        <v>5795</v>
      </c>
      <c r="B3049" t="s">
        <v>8490</v>
      </c>
      <c r="C3049" t="s">
        <v>2085</v>
      </c>
      <c r="D3049" t="s">
        <v>5796</v>
      </c>
      <c r="E3049">
        <v>60</v>
      </c>
      <c r="F3049">
        <v>60</v>
      </c>
      <c r="G3049" t="s">
        <v>84</v>
      </c>
      <c r="H3049" t="s">
        <v>73</v>
      </c>
      <c r="I3049" t="s">
        <v>110</v>
      </c>
      <c r="J3049" t="s">
        <v>56</v>
      </c>
      <c r="K3049" t="s">
        <v>35</v>
      </c>
      <c r="L3049" t="s">
        <v>8807</v>
      </c>
      <c r="M3049" t="s">
        <v>76</v>
      </c>
      <c r="N3049" t="s">
        <v>87</v>
      </c>
      <c r="O3049" t="s">
        <v>118</v>
      </c>
      <c r="P3049" t="s">
        <v>181</v>
      </c>
      <c r="Q3049" t="s">
        <v>138</v>
      </c>
      <c r="R3049" t="s">
        <v>8814</v>
      </c>
      <c r="S3049" t="s">
        <v>1586</v>
      </c>
      <c r="T3049" t="s">
        <v>8844</v>
      </c>
      <c r="U3049" s="3">
        <v>45770</v>
      </c>
      <c r="V3049" t="s">
        <v>103</v>
      </c>
      <c r="W3049">
        <v>120</v>
      </c>
      <c r="X3049" t="s">
        <v>43</v>
      </c>
      <c r="Y3049">
        <v>2</v>
      </c>
      <c r="AB3049" s="3"/>
      <c r="AC3049" t="s">
        <v>131</v>
      </c>
      <c r="AD3049" t="s">
        <v>123</v>
      </c>
      <c r="AE3049">
        <v>1</v>
      </c>
      <c r="AF3049">
        <v>1</v>
      </c>
      <c r="AG3049" t="s">
        <v>132</v>
      </c>
      <c r="AH3049" t="s">
        <v>47</v>
      </c>
      <c r="AI3049" t="s">
        <v>133</v>
      </c>
      <c r="AJ3049" t="s">
        <v>8821</v>
      </c>
      <c r="AK3049" t="s">
        <v>69</v>
      </c>
      <c r="AL3049" t="s">
        <v>49</v>
      </c>
      <c r="AN3049">
        <v>10</v>
      </c>
      <c r="AO3049">
        <v>10</v>
      </c>
      <c r="AP3049" t="s">
        <v>48</v>
      </c>
      <c r="AQ3049" t="s">
        <v>8830</v>
      </c>
      <c r="AR3049" t="s">
        <v>8828</v>
      </c>
      <c r="AS3049" t="s">
        <v>8828</v>
      </c>
      <c r="AT3049" t="s">
        <v>8828</v>
      </c>
      <c r="AU3049" t="s">
        <v>8828</v>
      </c>
      <c r="AW3049">
        <v>2</v>
      </c>
      <c r="AX3049" t="s">
        <v>8890</v>
      </c>
      <c r="AY3049" t="s">
        <v>8882</v>
      </c>
      <c r="AZ3049" t="s">
        <v>8884</v>
      </c>
      <c r="BA3049" t="s">
        <v>8879</v>
      </c>
    </row>
    <row r="3050" spans="1:53" x14ac:dyDescent="0.2">
      <c r="A3050" t="s">
        <v>5797</v>
      </c>
      <c r="B3050" t="s">
        <v>5797</v>
      </c>
      <c r="D3050" t="s">
        <v>5798</v>
      </c>
      <c r="E3050">
        <v>85</v>
      </c>
      <c r="F3050">
        <v>85</v>
      </c>
      <c r="G3050" t="s">
        <v>31</v>
      </c>
      <c r="H3050" t="s">
        <v>32</v>
      </c>
      <c r="I3050" t="s">
        <v>185</v>
      </c>
      <c r="J3050" t="s">
        <v>136</v>
      </c>
      <c r="K3050" t="s">
        <v>35</v>
      </c>
      <c r="L3050" t="s">
        <v>8807</v>
      </c>
      <c r="M3050" t="s">
        <v>86</v>
      </c>
      <c r="N3050" t="s">
        <v>77</v>
      </c>
      <c r="O3050" t="s">
        <v>155</v>
      </c>
      <c r="P3050" t="s">
        <v>181</v>
      </c>
      <c r="Q3050" t="s">
        <v>190</v>
      </c>
      <c r="R3050" t="s">
        <v>8814</v>
      </c>
      <c r="S3050" t="s">
        <v>880</v>
      </c>
      <c r="T3050" t="s">
        <v>8844</v>
      </c>
      <c r="U3050" s="3">
        <v>45706</v>
      </c>
      <c r="V3050" t="s">
        <v>42</v>
      </c>
      <c r="W3050">
        <v>45</v>
      </c>
      <c r="X3050" t="s">
        <v>62</v>
      </c>
      <c r="Y3050">
        <v>5</v>
      </c>
      <c r="Z3050" t="s">
        <v>1169</v>
      </c>
      <c r="AA3050" t="s">
        <v>8843</v>
      </c>
      <c r="AB3050" s="3">
        <v>45772</v>
      </c>
      <c r="AC3050" t="s">
        <v>131</v>
      </c>
      <c r="AD3050" t="s">
        <v>81</v>
      </c>
      <c r="AE3050" t="s">
        <v>93</v>
      </c>
      <c r="AF3050">
        <v>1</v>
      </c>
      <c r="AG3050" t="s">
        <v>196</v>
      </c>
      <c r="AH3050" t="s">
        <v>47</v>
      </c>
      <c r="AI3050">
        <v>5</v>
      </c>
      <c r="AJ3050" t="s">
        <v>8821</v>
      </c>
      <c r="AK3050" t="s">
        <v>48</v>
      </c>
      <c r="AN3050">
        <v>50</v>
      </c>
      <c r="AO3050">
        <v>50</v>
      </c>
      <c r="AP3050" t="s">
        <v>48</v>
      </c>
      <c r="AQ3050" t="s">
        <v>8828</v>
      </c>
      <c r="AR3050" t="s">
        <v>8828</v>
      </c>
      <c r="AS3050" t="s">
        <v>8828</v>
      </c>
      <c r="AT3050" t="s">
        <v>8828</v>
      </c>
      <c r="AU3050" t="s">
        <v>8828</v>
      </c>
      <c r="AV3050" t="s">
        <v>69</v>
      </c>
      <c r="AW3050">
        <v>5</v>
      </c>
      <c r="AX3050" t="s">
        <v>8889</v>
      </c>
      <c r="AY3050" t="s">
        <v>8878</v>
      </c>
      <c r="AZ3050" t="s">
        <v>8880</v>
      </c>
      <c r="BA3050" t="s">
        <v>8883</v>
      </c>
    </row>
    <row r="3051" spans="1:53" x14ac:dyDescent="0.2">
      <c r="A3051" t="s">
        <v>5799</v>
      </c>
      <c r="B3051" t="s">
        <v>8491</v>
      </c>
      <c r="D3051" t="s">
        <v>5800</v>
      </c>
      <c r="E3051" t="s">
        <v>109</v>
      </c>
      <c r="G3051" t="s">
        <v>31</v>
      </c>
      <c r="H3051" t="s">
        <v>73</v>
      </c>
      <c r="I3051" t="s">
        <v>74</v>
      </c>
      <c r="J3051" t="s">
        <v>55</v>
      </c>
      <c r="K3051" t="s">
        <v>85</v>
      </c>
      <c r="L3051" t="s">
        <v>85</v>
      </c>
      <c r="M3051" t="s">
        <v>36</v>
      </c>
      <c r="N3051" t="s">
        <v>87</v>
      </c>
      <c r="O3051" t="s">
        <v>58</v>
      </c>
      <c r="P3051" t="s">
        <v>181</v>
      </c>
      <c r="Q3051" t="s">
        <v>190</v>
      </c>
      <c r="R3051" t="s">
        <v>8814</v>
      </c>
      <c r="S3051" t="s">
        <v>2356</v>
      </c>
      <c r="T3051" t="s">
        <v>8844</v>
      </c>
      <c r="U3051" s="3">
        <v>45659</v>
      </c>
      <c r="V3051" t="s">
        <v>226</v>
      </c>
      <c r="W3051">
        <v>60</v>
      </c>
      <c r="X3051" t="s">
        <v>163</v>
      </c>
      <c r="AB3051" s="3"/>
      <c r="AC3051" t="s">
        <v>122</v>
      </c>
      <c r="AD3051" t="s">
        <v>81</v>
      </c>
      <c r="AE3051">
        <v>0</v>
      </c>
      <c r="AF3051">
        <v>0</v>
      </c>
      <c r="AG3051" t="s">
        <v>105</v>
      </c>
      <c r="AH3051" t="s">
        <v>82</v>
      </c>
      <c r="AI3051" t="s">
        <v>133</v>
      </c>
      <c r="AJ3051" t="s">
        <v>8821</v>
      </c>
      <c r="AK3051" t="s">
        <v>48</v>
      </c>
      <c r="AN3051">
        <v>50</v>
      </c>
      <c r="AO3051">
        <v>50</v>
      </c>
      <c r="AP3051" t="s">
        <v>48</v>
      </c>
      <c r="AQ3051" t="s">
        <v>8828</v>
      </c>
      <c r="AR3051" t="s">
        <v>8828</v>
      </c>
      <c r="AS3051" t="s">
        <v>8836</v>
      </c>
      <c r="AT3051" t="s">
        <v>8828</v>
      </c>
      <c r="AU3051" t="s">
        <v>8828</v>
      </c>
      <c r="AY3051" t="s">
        <v>8886</v>
      </c>
      <c r="BA3051" t="s">
        <v>8883</v>
      </c>
    </row>
    <row r="3052" spans="1:53" x14ac:dyDescent="0.2">
      <c r="A3052" t="s">
        <v>5801</v>
      </c>
      <c r="B3052" t="s">
        <v>5801</v>
      </c>
      <c r="C3052" t="s">
        <v>900</v>
      </c>
      <c r="D3052" t="s">
        <v>5802</v>
      </c>
      <c r="E3052">
        <v>26</v>
      </c>
      <c r="F3052">
        <v>26</v>
      </c>
      <c r="G3052" t="s">
        <v>31</v>
      </c>
      <c r="H3052" t="s">
        <v>153</v>
      </c>
      <c r="I3052" t="s">
        <v>218</v>
      </c>
      <c r="J3052" t="s">
        <v>136</v>
      </c>
      <c r="K3052" t="s">
        <v>100</v>
      </c>
      <c r="L3052" t="s">
        <v>8807</v>
      </c>
      <c r="M3052" t="s">
        <v>36</v>
      </c>
      <c r="N3052" t="s">
        <v>101</v>
      </c>
      <c r="O3052" t="s">
        <v>118</v>
      </c>
      <c r="P3052" t="s">
        <v>119</v>
      </c>
      <c r="S3052" t="s">
        <v>642</v>
      </c>
      <c r="T3052" t="s">
        <v>8843</v>
      </c>
      <c r="U3052" s="3">
        <v>45833</v>
      </c>
      <c r="V3052" t="s">
        <v>42</v>
      </c>
      <c r="W3052">
        <v>45</v>
      </c>
      <c r="X3052" t="s">
        <v>171</v>
      </c>
      <c r="Y3052">
        <v>24</v>
      </c>
      <c r="AB3052" s="3"/>
      <c r="AC3052" t="s">
        <v>122</v>
      </c>
      <c r="AD3052" t="s">
        <v>81</v>
      </c>
      <c r="AE3052">
        <v>0</v>
      </c>
      <c r="AF3052">
        <v>0</v>
      </c>
      <c r="AG3052" t="s">
        <v>178</v>
      </c>
      <c r="AH3052" t="s">
        <v>82</v>
      </c>
      <c r="AI3052" t="s">
        <v>133</v>
      </c>
      <c r="AJ3052" t="s">
        <v>8821</v>
      </c>
      <c r="AK3052" t="s">
        <v>48</v>
      </c>
      <c r="AL3052" t="s">
        <v>68</v>
      </c>
      <c r="AM3052" t="s">
        <v>8823</v>
      </c>
      <c r="AN3052">
        <v>20</v>
      </c>
      <c r="AO3052">
        <v>20</v>
      </c>
      <c r="AP3052" t="s">
        <v>48</v>
      </c>
      <c r="AQ3052" t="s">
        <v>8828</v>
      </c>
      <c r="AR3052" t="s">
        <v>8832</v>
      </c>
      <c r="AS3052" t="s">
        <v>8836</v>
      </c>
      <c r="AT3052" t="s">
        <v>8828</v>
      </c>
      <c r="AU3052" t="s">
        <v>8828</v>
      </c>
      <c r="AX3052" t="s">
        <v>8888</v>
      </c>
      <c r="AY3052" t="s">
        <v>8878</v>
      </c>
      <c r="BA3052" t="s">
        <v>8879</v>
      </c>
    </row>
    <row r="3053" spans="1:53" x14ac:dyDescent="0.2">
      <c r="A3053" t="s">
        <v>5803</v>
      </c>
      <c r="B3053" t="s">
        <v>5803</v>
      </c>
      <c r="D3053" t="s">
        <v>1598</v>
      </c>
      <c r="E3053" t="s">
        <v>50</v>
      </c>
      <c r="F3053">
        <v>30</v>
      </c>
      <c r="G3053" t="s">
        <v>31</v>
      </c>
      <c r="H3053" t="s">
        <v>32</v>
      </c>
      <c r="I3053" t="s">
        <v>259</v>
      </c>
      <c r="J3053" t="s">
        <v>34</v>
      </c>
      <c r="K3053" t="s">
        <v>85</v>
      </c>
      <c r="L3053" t="s">
        <v>85</v>
      </c>
      <c r="M3053" t="s">
        <v>36</v>
      </c>
      <c r="N3053" t="s">
        <v>87</v>
      </c>
      <c r="O3053" t="s">
        <v>78</v>
      </c>
      <c r="P3053" t="s">
        <v>39</v>
      </c>
      <c r="Q3053" t="s">
        <v>40</v>
      </c>
      <c r="R3053" t="s">
        <v>8809</v>
      </c>
      <c r="S3053" t="s">
        <v>278</v>
      </c>
      <c r="T3053" t="s">
        <v>8845</v>
      </c>
      <c r="U3053" s="3">
        <v>45792</v>
      </c>
      <c r="V3053" t="s">
        <v>121</v>
      </c>
      <c r="W3053">
        <v>30</v>
      </c>
      <c r="X3053" t="s">
        <v>80</v>
      </c>
      <c r="Y3053">
        <v>48</v>
      </c>
      <c r="AB3053" s="3"/>
      <c r="AC3053" t="s">
        <v>44</v>
      </c>
      <c r="AD3053" t="s">
        <v>123</v>
      </c>
      <c r="AE3053">
        <v>3</v>
      </c>
      <c r="AF3053">
        <v>3</v>
      </c>
      <c r="AG3053" t="s">
        <v>160</v>
      </c>
      <c r="AH3053" t="s">
        <v>82</v>
      </c>
      <c r="AI3053">
        <v>4</v>
      </c>
      <c r="AJ3053" t="s">
        <v>8821</v>
      </c>
      <c r="AK3053" t="s">
        <v>48</v>
      </c>
      <c r="AL3053" t="s">
        <v>68</v>
      </c>
      <c r="AM3053" t="s">
        <v>8823</v>
      </c>
      <c r="AN3053" t="s">
        <v>95</v>
      </c>
      <c r="AO3053">
        <v>100</v>
      </c>
      <c r="AP3053" t="s">
        <v>69</v>
      </c>
      <c r="AQ3053" t="s">
        <v>8828</v>
      </c>
      <c r="AR3053" t="s">
        <v>8832</v>
      </c>
      <c r="AS3053" t="s">
        <v>8836</v>
      </c>
      <c r="AT3053" t="s">
        <v>8828</v>
      </c>
      <c r="AU3053" t="s">
        <v>8828</v>
      </c>
      <c r="AX3053" t="s">
        <v>8888</v>
      </c>
      <c r="AY3053" t="s">
        <v>8878</v>
      </c>
      <c r="BA3053" t="s">
        <v>8881</v>
      </c>
    </row>
    <row r="3054" spans="1:53" x14ac:dyDescent="0.2">
      <c r="A3054" t="s">
        <v>5804</v>
      </c>
      <c r="B3054" t="s">
        <v>8492</v>
      </c>
      <c r="C3054" t="s">
        <v>2992</v>
      </c>
      <c r="D3054" t="s">
        <v>5805</v>
      </c>
      <c r="E3054" t="s">
        <v>109</v>
      </c>
      <c r="G3054" t="s">
        <v>84</v>
      </c>
      <c r="H3054" t="s">
        <v>153</v>
      </c>
      <c r="I3054" t="s">
        <v>215</v>
      </c>
      <c r="J3054" t="s">
        <v>34</v>
      </c>
      <c r="K3054" t="s">
        <v>75</v>
      </c>
      <c r="L3054" t="s">
        <v>75</v>
      </c>
      <c r="M3054" t="s">
        <v>76</v>
      </c>
      <c r="N3054" t="s">
        <v>87</v>
      </c>
      <c r="O3054" t="s">
        <v>155</v>
      </c>
      <c r="P3054" t="s">
        <v>39</v>
      </c>
      <c r="Q3054" t="s">
        <v>190</v>
      </c>
      <c r="R3054" t="s">
        <v>8814</v>
      </c>
      <c r="S3054" t="s">
        <v>394</v>
      </c>
      <c r="T3054" t="s">
        <v>8844</v>
      </c>
      <c r="U3054" s="3">
        <v>45702</v>
      </c>
      <c r="V3054" t="s">
        <v>42</v>
      </c>
      <c r="W3054">
        <v>45</v>
      </c>
      <c r="X3054" t="s">
        <v>43</v>
      </c>
      <c r="Y3054">
        <v>2</v>
      </c>
      <c r="AB3054" s="3"/>
      <c r="AC3054" t="s">
        <v>131</v>
      </c>
      <c r="AD3054" t="s">
        <v>81</v>
      </c>
      <c r="AE3054">
        <v>1</v>
      </c>
      <c r="AF3054">
        <v>1</v>
      </c>
      <c r="AH3054" t="s">
        <v>66</v>
      </c>
      <c r="AI3054">
        <v>5</v>
      </c>
      <c r="AJ3054" t="s">
        <v>8821</v>
      </c>
      <c r="AK3054" t="s">
        <v>69</v>
      </c>
      <c r="AL3054" t="s">
        <v>49</v>
      </c>
      <c r="AN3054" t="s">
        <v>50</v>
      </c>
      <c r="AO3054">
        <v>30</v>
      </c>
      <c r="AP3054" t="s">
        <v>69</v>
      </c>
      <c r="AQ3054" t="s">
        <v>8830</v>
      </c>
      <c r="AR3054" t="s">
        <v>8828</v>
      </c>
      <c r="AS3054" t="s">
        <v>8828</v>
      </c>
      <c r="AT3054" t="s">
        <v>8828</v>
      </c>
      <c r="AU3054" t="s">
        <v>8839</v>
      </c>
      <c r="AW3054">
        <v>2</v>
      </c>
      <c r="AY3054" t="s">
        <v>8878</v>
      </c>
      <c r="AZ3054" t="s">
        <v>8884</v>
      </c>
      <c r="BA3054" t="s">
        <v>8879</v>
      </c>
    </row>
    <row r="3055" spans="1:53" x14ac:dyDescent="0.2">
      <c r="A3055" t="s">
        <v>5806</v>
      </c>
      <c r="B3055" t="s">
        <v>5806</v>
      </c>
      <c r="C3055" t="s">
        <v>883</v>
      </c>
      <c r="D3055" t="s">
        <v>5807</v>
      </c>
      <c r="E3055" t="s">
        <v>50</v>
      </c>
      <c r="F3055">
        <v>30</v>
      </c>
      <c r="G3055" t="s">
        <v>84</v>
      </c>
      <c r="H3055" t="s">
        <v>53</v>
      </c>
      <c r="I3055" t="s">
        <v>148</v>
      </c>
      <c r="J3055" t="s">
        <v>56</v>
      </c>
      <c r="K3055" t="s">
        <v>100</v>
      </c>
      <c r="L3055" t="s">
        <v>8807</v>
      </c>
      <c r="M3055" t="s">
        <v>86</v>
      </c>
      <c r="N3055" t="s">
        <v>87</v>
      </c>
      <c r="O3055" t="s">
        <v>78</v>
      </c>
      <c r="P3055" t="s">
        <v>181</v>
      </c>
      <c r="Q3055" t="s">
        <v>40</v>
      </c>
      <c r="R3055" t="s">
        <v>8809</v>
      </c>
      <c r="S3055" t="s">
        <v>1556</v>
      </c>
      <c r="T3055" t="s">
        <v>8844</v>
      </c>
      <c r="U3055" s="3">
        <v>45718</v>
      </c>
      <c r="V3055" t="s">
        <v>226</v>
      </c>
      <c r="W3055">
        <v>60</v>
      </c>
      <c r="X3055" t="s">
        <v>62</v>
      </c>
      <c r="Y3055">
        <v>5</v>
      </c>
      <c r="AB3055" s="3"/>
      <c r="AC3055" t="s">
        <v>113</v>
      </c>
      <c r="AD3055" t="s">
        <v>114</v>
      </c>
      <c r="AE3055">
        <v>2</v>
      </c>
      <c r="AF3055">
        <v>2</v>
      </c>
      <c r="AG3055" t="s">
        <v>124</v>
      </c>
      <c r="AH3055" t="s">
        <v>82</v>
      </c>
      <c r="AI3055">
        <v>1</v>
      </c>
      <c r="AJ3055" t="s">
        <v>8819</v>
      </c>
      <c r="AK3055" t="s">
        <v>48</v>
      </c>
      <c r="AN3055" t="s">
        <v>50</v>
      </c>
      <c r="AO3055">
        <v>30</v>
      </c>
      <c r="AP3055" t="s">
        <v>48</v>
      </c>
      <c r="AQ3055" t="s">
        <v>8828</v>
      </c>
      <c r="AR3055" t="s">
        <v>8832</v>
      </c>
      <c r="AS3055" t="s">
        <v>8836</v>
      </c>
      <c r="AT3055" t="s">
        <v>8828</v>
      </c>
      <c r="AU3055" t="s">
        <v>8828</v>
      </c>
      <c r="AX3055" t="s">
        <v>8888</v>
      </c>
      <c r="AY3055" t="s">
        <v>8886</v>
      </c>
      <c r="BA3055" t="s">
        <v>8879</v>
      </c>
    </row>
    <row r="3056" spans="1:53" x14ac:dyDescent="0.2">
      <c r="A3056" t="s">
        <v>5808</v>
      </c>
      <c r="B3056" t="s">
        <v>5808</v>
      </c>
      <c r="E3056">
        <v>44</v>
      </c>
      <c r="F3056">
        <v>44</v>
      </c>
      <c r="G3056" t="s">
        <v>84</v>
      </c>
      <c r="H3056" t="s">
        <v>73</v>
      </c>
      <c r="I3056" t="s">
        <v>110</v>
      </c>
      <c r="J3056" t="s">
        <v>56</v>
      </c>
      <c r="K3056" t="s">
        <v>75</v>
      </c>
      <c r="L3056" t="s">
        <v>75</v>
      </c>
      <c r="M3056" t="s">
        <v>76</v>
      </c>
      <c r="N3056" t="s">
        <v>87</v>
      </c>
      <c r="O3056" t="s">
        <v>155</v>
      </c>
      <c r="P3056" t="s">
        <v>119</v>
      </c>
      <c r="S3056" t="s">
        <v>475</v>
      </c>
      <c r="T3056" t="s">
        <v>8843</v>
      </c>
      <c r="U3056" s="3">
        <v>45746</v>
      </c>
      <c r="V3056" t="s">
        <v>121</v>
      </c>
      <c r="W3056">
        <v>30</v>
      </c>
      <c r="X3056" t="s">
        <v>171</v>
      </c>
      <c r="Y3056">
        <v>24</v>
      </c>
      <c r="Z3056" t="s">
        <v>422</v>
      </c>
      <c r="AA3056" t="s">
        <v>8843</v>
      </c>
      <c r="AB3056" s="3">
        <v>45837</v>
      </c>
      <c r="AC3056" t="s">
        <v>248</v>
      </c>
      <c r="AD3056" t="s">
        <v>123</v>
      </c>
      <c r="AE3056">
        <v>2</v>
      </c>
      <c r="AF3056">
        <v>2</v>
      </c>
      <c r="AG3056" t="s">
        <v>196</v>
      </c>
      <c r="AH3056" t="s">
        <v>47</v>
      </c>
      <c r="AI3056">
        <v>5</v>
      </c>
      <c r="AJ3056" t="s">
        <v>8821</v>
      </c>
      <c r="AK3056" t="s">
        <v>69</v>
      </c>
      <c r="AL3056" t="s">
        <v>89</v>
      </c>
      <c r="AM3056" t="s">
        <v>8825</v>
      </c>
      <c r="AN3056">
        <v>10</v>
      </c>
      <c r="AO3056">
        <v>10</v>
      </c>
      <c r="AP3056" t="s">
        <v>48</v>
      </c>
      <c r="AQ3056" t="s">
        <v>8828</v>
      </c>
      <c r="AR3056" t="s">
        <v>8828</v>
      </c>
      <c r="AS3056" t="s">
        <v>8828</v>
      </c>
      <c r="AT3056" t="s">
        <v>8828</v>
      </c>
      <c r="AU3056" t="s">
        <v>8828</v>
      </c>
      <c r="AV3056" t="s">
        <v>69</v>
      </c>
      <c r="AW3056">
        <v>24</v>
      </c>
      <c r="AX3056" t="s">
        <v>8891</v>
      </c>
      <c r="AY3056" t="s">
        <v>8878</v>
      </c>
      <c r="AZ3056" t="s">
        <v>8885</v>
      </c>
      <c r="BA3056" t="s">
        <v>8879</v>
      </c>
    </row>
    <row r="3057" spans="1:53" x14ac:dyDescent="0.2">
      <c r="A3057" t="s">
        <v>5809</v>
      </c>
      <c r="B3057" t="s">
        <v>8493</v>
      </c>
      <c r="D3057" t="s">
        <v>5810</v>
      </c>
      <c r="E3057">
        <v>42</v>
      </c>
      <c r="F3057">
        <v>42</v>
      </c>
      <c r="G3057" t="s">
        <v>84</v>
      </c>
      <c r="H3057" t="s">
        <v>32</v>
      </c>
      <c r="I3057" t="s">
        <v>117</v>
      </c>
      <c r="J3057" t="s">
        <v>34</v>
      </c>
      <c r="K3057" t="s">
        <v>100</v>
      </c>
      <c r="L3057" t="s">
        <v>8807</v>
      </c>
      <c r="M3057" t="s">
        <v>56</v>
      </c>
      <c r="N3057" t="s">
        <v>87</v>
      </c>
      <c r="O3057" t="s">
        <v>38</v>
      </c>
      <c r="P3057" t="s">
        <v>181</v>
      </c>
      <c r="S3057" t="s">
        <v>2136</v>
      </c>
      <c r="T3057" t="s">
        <v>8843</v>
      </c>
      <c r="U3057" s="3">
        <v>45737</v>
      </c>
      <c r="V3057" t="s">
        <v>121</v>
      </c>
      <c r="W3057">
        <v>30</v>
      </c>
      <c r="X3057" t="s">
        <v>80</v>
      </c>
      <c r="Y3057">
        <v>48</v>
      </c>
      <c r="Z3057" t="s">
        <v>448</v>
      </c>
      <c r="AA3057" t="s">
        <v>8844</v>
      </c>
      <c r="AB3057" s="3">
        <v>45739</v>
      </c>
      <c r="AC3057" t="s">
        <v>122</v>
      </c>
      <c r="AD3057" t="s">
        <v>123</v>
      </c>
      <c r="AE3057">
        <v>0</v>
      </c>
      <c r="AF3057">
        <v>0</v>
      </c>
      <c r="AG3057" t="s">
        <v>132</v>
      </c>
      <c r="AH3057" t="s">
        <v>66</v>
      </c>
      <c r="AI3057">
        <v>1</v>
      </c>
      <c r="AJ3057" t="s">
        <v>8819</v>
      </c>
      <c r="AK3057" t="s">
        <v>48</v>
      </c>
      <c r="AN3057">
        <v>10</v>
      </c>
      <c r="AO3057">
        <v>10</v>
      </c>
      <c r="AP3057" t="s">
        <v>69</v>
      </c>
      <c r="AQ3057" t="s">
        <v>8829</v>
      </c>
      <c r="AR3057" t="s">
        <v>8832</v>
      </c>
      <c r="AS3057" t="s">
        <v>8828</v>
      </c>
      <c r="AT3057" t="s">
        <v>8839</v>
      </c>
      <c r="AU3057" t="s">
        <v>8828</v>
      </c>
      <c r="AV3057" t="s">
        <v>69</v>
      </c>
      <c r="AX3057" t="s">
        <v>8891</v>
      </c>
      <c r="AY3057" t="s">
        <v>8878</v>
      </c>
      <c r="BA3057" t="s">
        <v>8879</v>
      </c>
    </row>
    <row r="3058" spans="1:53" x14ac:dyDescent="0.2">
      <c r="A3058" t="s">
        <v>5811</v>
      </c>
      <c r="B3058" t="s">
        <v>5811</v>
      </c>
      <c r="D3058" t="s">
        <v>5812</v>
      </c>
      <c r="E3058" t="s">
        <v>109</v>
      </c>
      <c r="G3058" t="s">
        <v>31</v>
      </c>
      <c r="H3058" t="s">
        <v>153</v>
      </c>
      <c r="I3058" t="s">
        <v>154</v>
      </c>
      <c r="J3058" t="s">
        <v>34</v>
      </c>
      <c r="K3058" t="s">
        <v>100</v>
      </c>
      <c r="L3058" t="s">
        <v>8807</v>
      </c>
      <c r="M3058" t="s">
        <v>222</v>
      </c>
      <c r="N3058" t="s">
        <v>57</v>
      </c>
      <c r="O3058" t="s">
        <v>38</v>
      </c>
      <c r="P3058" t="s">
        <v>181</v>
      </c>
      <c r="Q3058" t="s">
        <v>40</v>
      </c>
      <c r="R3058" t="s">
        <v>8809</v>
      </c>
      <c r="S3058" t="s">
        <v>1654</v>
      </c>
      <c r="T3058" t="s">
        <v>8845</v>
      </c>
      <c r="U3058" s="3">
        <v>45730</v>
      </c>
      <c r="V3058" t="s">
        <v>226</v>
      </c>
      <c r="W3058">
        <v>60</v>
      </c>
      <c r="X3058" t="s">
        <v>80</v>
      </c>
      <c r="Y3058">
        <v>48</v>
      </c>
      <c r="AB3058" s="3"/>
      <c r="AC3058" t="s">
        <v>44</v>
      </c>
      <c r="AD3058" t="s">
        <v>123</v>
      </c>
      <c r="AE3058" t="s">
        <v>93</v>
      </c>
      <c r="AF3058">
        <v>1</v>
      </c>
      <c r="AG3058" t="s">
        <v>105</v>
      </c>
      <c r="AH3058" t="s">
        <v>125</v>
      </c>
      <c r="AI3058" t="s">
        <v>133</v>
      </c>
      <c r="AJ3058" t="s">
        <v>8821</v>
      </c>
      <c r="AK3058" t="s">
        <v>48</v>
      </c>
      <c r="AN3058">
        <v>50</v>
      </c>
      <c r="AO3058">
        <v>50</v>
      </c>
      <c r="AP3058" t="s">
        <v>48</v>
      </c>
      <c r="AQ3058" t="s">
        <v>8828</v>
      </c>
      <c r="AR3058" t="s">
        <v>8832</v>
      </c>
      <c r="AS3058" t="s">
        <v>8837</v>
      </c>
      <c r="AT3058" t="s">
        <v>8828</v>
      </c>
      <c r="AU3058" t="s">
        <v>8828</v>
      </c>
      <c r="AY3058" t="s">
        <v>8886</v>
      </c>
      <c r="BA3058" t="s">
        <v>8883</v>
      </c>
    </row>
    <row r="3059" spans="1:53" x14ac:dyDescent="0.2">
      <c r="A3059" t="s">
        <v>5813</v>
      </c>
      <c r="B3059" t="s">
        <v>8494</v>
      </c>
      <c r="E3059" t="s">
        <v>109</v>
      </c>
      <c r="G3059" t="s">
        <v>31</v>
      </c>
      <c r="H3059" t="s">
        <v>53</v>
      </c>
      <c r="I3059" t="s">
        <v>135</v>
      </c>
      <c r="J3059" t="s">
        <v>55</v>
      </c>
      <c r="K3059" t="s">
        <v>100</v>
      </c>
      <c r="L3059" t="s">
        <v>8807</v>
      </c>
      <c r="M3059" t="s">
        <v>56</v>
      </c>
      <c r="N3059" t="s">
        <v>101</v>
      </c>
      <c r="O3059" t="s">
        <v>155</v>
      </c>
      <c r="P3059" t="s">
        <v>204</v>
      </c>
      <c r="Q3059" t="s">
        <v>175</v>
      </c>
      <c r="R3059" t="s">
        <v>8813</v>
      </c>
      <c r="S3059" t="s">
        <v>1462</v>
      </c>
      <c r="T3059" t="s">
        <v>8843</v>
      </c>
      <c r="U3059" s="3">
        <v>45803</v>
      </c>
      <c r="V3059" t="s">
        <v>103</v>
      </c>
      <c r="W3059">
        <v>120</v>
      </c>
      <c r="X3059" t="s">
        <v>171</v>
      </c>
      <c r="Y3059">
        <v>24</v>
      </c>
      <c r="Z3059" t="s">
        <v>604</v>
      </c>
      <c r="AA3059" t="s">
        <v>8845</v>
      </c>
      <c r="AB3059" s="3">
        <v>45696</v>
      </c>
      <c r="AC3059" t="s">
        <v>113</v>
      </c>
      <c r="AD3059" t="s">
        <v>45</v>
      </c>
      <c r="AE3059">
        <v>2</v>
      </c>
      <c r="AF3059">
        <v>2</v>
      </c>
      <c r="AG3059" t="s">
        <v>178</v>
      </c>
      <c r="AH3059" t="s">
        <v>125</v>
      </c>
      <c r="AI3059">
        <v>4</v>
      </c>
      <c r="AJ3059" t="s">
        <v>8821</v>
      </c>
      <c r="AK3059" t="s">
        <v>69</v>
      </c>
      <c r="AL3059" t="s">
        <v>89</v>
      </c>
      <c r="AM3059" t="s">
        <v>8825</v>
      </c>
      <c r="AN3059">
        <v>20</v>
      </c>
      <c r="AO3059">
        <v>20</v>
      </c>
      <c r="AP3059" t="s">
        <v>69</v>
      </c>
      <c r="AQ3059" t="s">
        <v>8829</v>
      </c>
      <c r="AR3059" t="s">
        <v>8832</v>
      </c>
      <c r="AS3059" t="s">
        <v>8837</v>
      </c>
      <c r="AT3059" t="s">
        <v>8828</v>
      </c>
      <c r="AU3059" t="s">
        <v>8828</v>
      </c>
      <c r="AV3059" t="s">
        <v>48</v>
      </c>
      <c r="AY3059" t="s">
        <v>8882</v>
      </c>
      <c r="BA3059" t="s">
        <v>8879</v>
      </c>
    </row>
    <row r="3060" spans="1:53" x14ac:dyDescent="0.2">
      <c r="A3060" t="s">
        <v>5814</v>
      </c>
      <c r="B3060" t="s">
        <v>8495</v>
      </c>
      <c r="C3060" t="s">
        <v>4318</v>
      </c>
      <c r="E3060" t="s">
        <v>50</v>
      </c>
      <c r="F3060">
        <v>30</v>
      </c>
      <c r="G3060" t="s">
        <v>84</v>
      </c>
      <c r="H3060" t="s">
        <v>32</v>
      </c>
      <c r="I3060" t="s">
        <v>259</v>
      </c>
      <c r="J3060" t="s">
        <v>56</v>
      </c>
      <c r="K3060" t="s">
        <v>35</v>
      </c>
      <c r="L3060" t="s">
        <v>8807</v>
      </c>
      <c r="M3060" t="s">
        <v>76</v>
      </c>
      <c r="N3060" t="s">
        <v>87</v>
      </c>
      <c r="O3060" t="s">
        <v>58</v>
      </c>
      <c r="P3060" t="s">
        <v>181</v>
      </c>
      <c r="Q3060" t="s">
        <v>40</v>
      </c>
      <c r="R3060" t="s">
        <v>8809</v>
      </c>
      <c r="S3060" t="s">
        <v>860</v>
      </c>
      <c r="T3060" t="s">
        <v>8844</v>
      </c>
      <c r="U3060" s="3">
        <v>45724</v>
      </c>
      <c r="V3060" t="s">
        <v>121</v>
      </c>
      <c r="W3060">
        <v>30</v>
      </c>
      <c r="X3060" t="s">
        <v>43</v>
      </c>
      <c r="Y3060">
        <v>2</v>
      </c>
      <c r="AB3060" s="3"/>
      <c r="AC3060" t="s">
        <v>122</v>
      </c>
      <c r="AD3060" t="s">
        <v>81</v>
      </c>
      <c r="AE3060">
        <v>1</v>
      </c>
      <c r="AF3060">
        <v>1</v>
      </c>
      <c r="AG3060" t="s">
        <v>178</v>
      </c>
      <c r="AH3060" t="s">
        <v>82</v>
      </c>
      <c r="AI3060" t="s">
        <v>151</v>
      </c>
      <c r="AJ3060" t="s">
        <v>8821</v>
      </c>
      <c r="AK3060" t="s">
        <v>69</v>
      </c>
      <c r="AL3060" t="s">
        <v>68</v>
      </c>
      <c r="AM3060" t="s">
        <v>8823</v>
      </c>
      <c r="AN3060">
        <v>20</v>
      </c>
      <c r="AO3060">
        <v>20</v>
      </c>
      <c r="AP3060" t="s">
        <v>69</v>
      </c>
      <c r="AQ3060" t="s">
        <v>8828</v>
      </c>
      <c r="AR3060" t="s">
        <v>8832</v>
      </c>
      <c r="AS3060" t="s">
        <v>8836</v>
      </c>
      <c r="AT3060" t="s">
        <v>8828</v>
      </c>
      <c r="AU3060" t="s">
        <v>8828</v>
      </c>
      <c r="AX3060" t="s">
        <v>8888</v>
      </c>
      <c r="AY3060" t="s">
        <v>8878</v>
      </c>
      <c r="BA3060" t="s">
        <v>8879</v>
      </c>
    </row>
    <row r="3061" spans="1:53" x14ac:dyDescent="0.2">
      <c r="A3061" t="s">
        <v>5815</v>
      </c>
      <c r="B3061" t="s">
        <v>8496</v>
      </c>
      <c r="E3061" t="s">
        <v>109</v>
      </c>
      <c r="G3061" t="s">
        <v>31</v>
      </c>
      <c r="H3061" t="s">
        <v>32</v>
      </c>
      <c r="I3061" t="s">
        <v>117</v>
      </c>
      <c r="J3061" t="s">
        <v>34</v>
      </c>
      <c r="K3061" t="s">
        <v>75</v>
      </c>
      <c r="L3061" t="s">
        <v>75</v>
      </c>
      <c r="M3061" t="s">
        <v>36</v>
      </c>
      <c r="N3061" t="s">
        <v>101</v>
      </c>
      <c r="O3061" t="s">
        <v>118</v>
      </c>
      <c r="P3061" t="s">
        <v>59</v>
      </c>
      <c r="Q3061" t="s">
        <v>60</v>
      </c>
      <c r="R3061" t="s">
        <v>8810</v>
      </c>
      <c r="S3061" t="s">
        <v>199</v>
      </c>
      <c r="T3061" t="s">
        <v>8845</v>
      </c>
      <c r="U3061" s="3">
        <v>45721</v>
      </c>
      <c r="V3061" t="s">
        <v>121</v>
      </c>
      <c r="W3061">
        <v>30</v>
      </c>
      <c r="X3061" t="s">
        <v>163</v>
      </c>
      <c r="AB3061" s="3"/>
      <c r="AC3061" t="s">
        <v>131</v>
      </c>
      <c r="AD3061" t="s">
        <v>123</v>
      </c>
      <c r="AE3061">
        <v>1</v>
      </c>
      <c r="AF3061">
        <v>1</v>
      </c>
      <c r="AG3061" t="s">
        <v>46</v>
      </c>
      <c r="AH3061" t="s">
        <v>125</v>
      </c>
      <c r="AI3061">
        <v>4</v>
      </c>
      <c r="AJ3061" t="s">
        <v>8821</v>
      </c>
      <c r="AK3061" t="s">
        <v>48</v>
      </c>
      <c r="AL3061" t="s">
        <v>175</v>
      </c>
      <c r="AM3061" t="s">
        <v>8824</v>
      </c>
      <c r="AN3061">
        <v>50</v>
      </c>
      <c r="AO3061">
        <v>50</v>
      </c>
      <c r="AP3061" t="s">
        <v>69</v>
      </c>
      <c r="AQ3061" t="s">
        <v>8830</v>
      </c>
      <c r="AR3061" t="s">
        <v>8833</v>
      </c>
      <c r="AS3061" t="s">
        <v>8828</v>
      </c>
      <c r="AT3061" t="s">
        <v>8828</v>
      </c>
      <c r="AU3061" t="s">
        <v>8828</v>
      </c>
      <c r="AY3061" t="s">
        <v>8878</v>
      </c>
      <c r="BA3061" t="s">
        <v>8883</v>
      </c>
    </row>
    <row r="3062" spans="1:53" x14ac:dyDescent="0.2">
      <c r="A3062" t="s">
        <v>5816</v>
      </c>
      <c r="B3062" t="s">
        <v>5816</v>
      </c>
      <c r="C3062" t="s">
        <v>3351</v>
      </c>
      <c r="E3062" t="s">
        <v>109</v>
      </c>
      <c r="G3062" t="s">
        <v>31</v>
      </c>
      <c r="H3062" t="s">
        <v>73</v>
      </c>
      <c r="I3062" t="s">
        <v>110</v>
      </c>
      <c r="J3062" t="s">
        <v>136</v>
      </c>
      <c r="K3062" t="s">
        <v>85</v>
      </c>
      <c r="L3062" t="s">
        <v>85</v>
      </c>
      <c r="M3062" t="s">
        <v>36</v>
      </c>
      <c r="N3062" t="s">
        <v>37</v>
      </c>
      <c r="O3062" t="s">
        <v>118</v>
      </c>
      <c r="P3062" t="s">
        <v>181</v>
      </c>
      <c r="Q3062" t="s">
        <v>60</v>
      </c>
      <c r="R3062" t="s">
        <v>8810</v>
      </c>
      <c r="S3062" t="s">
        <v>1678</v>
      </c>
      <c r="T3062" t="s">
        <v>8843</v>
      </c>
      <c r="U3062" s="3">
        <v>45688</v>
      </c>
      <c r="V3062" t="s">
        <v>103</v>
      </c>
      <c r="W3062">
        <v>120</v>
      </c>
      <c r="X3062" t="s">
        <v>163</v>
      </c>
      <c r="AB3062" s="3"/>
      <c r="AC3062" t="s">
        <v>131</v>
      </c>
      <c r="AD3062" t="s">
        <v>123</v>
      </c>
      <c r="AE3062">
        <v>2</v>
      </c>
      <c r="AF3062">
        <v>2</v>
      </c>
      <c r="AG3062" t="s">
        <v>124</v>
      </c>
      <c r="AH3062" t="s">
        <v>47</v>
      </c>
      <c r="AI3062">
        <v>1</v>
      </c>
      <c r="AJ3062" t="s">
        <v>8819</v>
      </c>
      <c r="AK3062" t="s">
        <v>48</v>
      </c>
      <c r="AL3062" t="s">
        <v>49</v>
      </c>
      <c r="AN3062" t="s">
        <v>50</v>
      </c>
      <c r="AO3062">
        <v>30</v>
      </c>
      <c r="AP3062" t="s">
        <v>69</v>
      </c>
      <c r="AQ3062" t="s">
        <v>8830</v>
      </c>
      <c r="AR3062" t="s">
        <v>8833</v>
      </c>
      <c r="AS3062" t="s">
        <v>8828</v>
      </c>
      <c r="AT3062" t="s">
        <v>8828</v>
      </c>
      <c r="AU3062" t="s">
        <v>8828</v>
      </c>
      <c r="AY3062" t="s">
        <v>8882</v>
      </c>
      <c r="BA3062" t="s">
        <v>8879</v>
      </c>
    </row>
    <row r="3063" spans="1:53" x14ac:dyDescent="0.2">
      <c r="A3063" t="s">
        <v>5817</v>
      </c>
      <c r="B3063" t="s">
        <v>8497</v>
      </c>
      <c r="E3063" t="s">
        <v>109</v>
      </c>
      <c r="G3063" t="s">
        <v>84</v>
      </c>
      <c r="H3063" t="s">
        <v>32</v>
      </c>
      <c r="I3063" t="s">
        <v>117</v>
      </c>
      <c r="J3063" t="s">
        <v>136</v>
      </c>
      <c r="K3063" t="s">
        <v>100</v>
      </c>
      <c r="L3063" t="s">
        <v>8807</v>
      </c>
      <c r="M3063" t="s">
        <v>36</v>
      </c>
      <c r="N3063" t="s">
        <v>77</v>
      </c>
      <c r="O3063" t="s">
        <v>155</v>
      </c>
      <c r="P3063" t="s">
        <v>181</v>
      </c>
      <c r="Q3063" t="s">
        <v>40</v>
      </c>
      <c r="R3063" t="s">
        <v>8809</v>
      </c>
      <c r="S3063" t="s">
        <v>462</v>
      </c>
      <c r="T3063" t="s">
        <v>8845</v>
      </c>
      <c r="U3063" s="3">
        <v>45773</v>
      </c>
      <c r="V3063" t="s">
        <v>103</v>
      </c>
      <c r="W3063">
        <v>120</v>
      </c>
      <c r="X3063" t="s">
        <v>171</v>
      </c>
      <c r="Y3063">
        <v>24</v>
      </c>
      <c r="AB3063" s="3"/>
      <c r="AC3063" t="s">
        <v>131</v>
      </c>
      <c r="AD3063" t="s">
        <v>114</v>
      </c>
      <c r="AE3063">
        <v>1</v>
      </c>
      <c r="AF3063">
        <v>1</v>
      </c>
      <c r="AG3063" t="s">
        <v>178</v>
      </c>
      <c r="AH3063" t="s">
        <v>125</v>
      </c>
      <c r="AI3063" t="s">
        <v>151</v>
      </c>
      <c r="AJ3063" t="s">
        <v>8821</v>
      </c>
      <c r="AK3063" t="s">
        <v>48</v>
      </c>
      <c r="AL3063" t="s">
        <v>94</v>
      </c>
      <c r="AM3063" t="s">
        <v>8812</v>
      </c>
      <c r="AN3063">
        <v>20</v>
      </c>
      <c r="AO3063">
        <v>20</v>
      </c>
      <c r="AP3063" t="s">
        <v>48</v>
      </c>
      <c r="AQ3063" t="s">
        <v>8830</v>
      </c>
      <c r="AR3063" t="s">
        <v>8828</v>
      </c>
      <c r="AS3063" t="s">
        <v>8828</v>
      </c>
      <c r="AT3063" t="s">
        <v>8828</v>
      </c>
      <c r="AU3063" t="s">
        <v>8828</v>
      </c>
      <c r="AW3063">
        <v>24</v>
      </c>
      <c r="AY3063" t="s">
        <v>8882</v>
      </c>
      <c r="AZ3063" t="s">
        <v>8885</v>
      </c>
      <c r="BA3063" t="s">
        <v>8879</v>
      </c>
    </row>
    <row r="3064" spans="1:53" x14ac:dyDescent="0.2">
      <c r="A3064" t="s">
        <v>5818</v>
      </c>
      <c r="B3064" t="s">
        <v>8498</v>
      </c>
      <c r="D3064" t="s">
        <v>5819</v>
      </c>
      <c r="E3064" t="s">
        <v>50</v>
      </c>
      <c r="F3064">
        <v>30</v>
      </c>
      <c r="G3064" t="s">
        <v>31</v>
      </c>
      <c r="H3064" t="s">
        <v>32</v>
      </c>
      <c r="I3064" t="s">
        <v>117</v>
      </c>
      <c r="J3064" t="s">
        <v>56</v>
      </c>
      <c r="K3064" t="s">
        <v>85</v>
      </c>
      <c r="L3064" t="s">
        <v>85</v>
      </c>
      <c r="M3064" t="s">
        <v>86</v>
      </c>
      <c r="N3064" t="s">
        <v>101</v>
      </c>
      <c r="O3064" t="s">
        <v>118</v>
      </c>
      <c r="P3064" t="s">
        <v>204</v>
      </c>
      <c r="Q3064" t="s">
        <v>60</v>
      </c>
      <c r="R3064" t="s">
        <v>8810</v>
      </c>
      <c r="S3064" t="s">
        <v>2055</v>
      </c>
      <c r="T3064" t="s">
        <v>8843</v>
      </c>
      <c r="U3064" s="3">
        <v>45683</v>
      </c>
      <c r="V3064" t="s">
        <v>42</v>
      </c>
      <c r="W3064">
        <v>45</v>
      </c>
      <c r="X3064" t="s">
        <v>80</v>
      </c>
      <c r="Y3064">
        <v>48</v>
      </c>
      <c r="Z3064" t="s">
        <v>350</v>
      </c>
      <c r="AA3064" t="s">
        <v>8844</v>
      </c>
      <c r="AB3064" s="3">
        <v>45811</v>
      </c>
      <c r="AC3064" t="s">
        <v>44</v>
      </c>
      <c r="AD3064" t="s">
        <v>81</v>
      </c>
      <c r="AE3064">
        <v>3</v>
      </c>
      <c r="AF3064">
        <v>3</v>
      </c>
      <c r="AG3064" t="s">
        <v>196</v>
      </c>
      <c r="AH3064" t="s">
        <v>47</v>
      </c>
      <c r="AI3064">
        <v>4</v>
      </c>
      <c r="AJ3064" t="s">
        <v>8821</v>
      </c>
      <c r="AK3064" t="s">
        <v>48</v>
      </c>
      <c r="AL3064" t="s">
        <v>94</v>
      </c>
      <c r="AM3064" t="s">
        <v>8812</v>
      </c>
      <c r="AN3064" t="s">
        <v>95</v>
      </c>
      <c r="AO3064">
        <v>100</v>
      </c>
      <c r="AP3064" t="s">
        <v>69</v>
      </c>
      <c r="AQ3064" t="s">
        <v>8829</v>
      </c>
      <c r="AR3064" t="s">
        <v>8832</v>
      </c>
      <c r="AS3064" t="s">
        <v>8835</v>
      </c>
      <c r="AT3064" t="s">
        <v>8828</v>
      </c>
      <c r="AU3064" t="s">
        <v>8828</v>
      </c>
      <c r="AV3064" t="s">
        <v>69</v>
      </c>
      <c r="AX3064" t="s">
        <v>8888</v>
      </c>
      <c r="AY3064" t="s">
        <v>8878</v>
      </c>
      <c r="BA3064" t="s">
        <v>8881</v>
      </c>
    </row>
    <row r="3065" spans="1:53" x14ac:dyDescent="0.2">
      <c r="A3065" t="s">
        <v>5820</v>
      </c>
      <c r="B3065" t="s">
        <v>8499</v>
      </c>
      <c r="C3065" t="s">
        <v>3243</v>
      </c>
      <c r="E3065" t="s">
        <v>109</v>
      </c>
      <c r="G3065" t="s">
        <v>31</v>
      </c>
      <c r="H3065" t="s">
        <v>153</v>
      </c>
      <c r="I3065" t="s">
        <v>215</v>
      </c>
      <c r="J3065" t="s">
        <v>56</v>
      </c>
      <c r="K3065" t="s">
        <v>75</v>
      </c>
      <c r="L3065" t="s">
        <v>75</v>
      </c>
      <c r="M3065" t="s">
        <v>36</v>
      </c>
      <c r="N3065" t="s">
        <v>87</v>
      </c>
      <c r="O3065" t="s">
        <v>38</v>
      </c>
      <c r="P3065" t="s">
        <v>204</v>
      </c>
      <c r="Q3065" t="s">
        <v>89</v>
      </c>
      <c r="R3065" t="s">
        <v>8811</v>
      </c>
      <c r="S3065" t="s">
        <v>186</v>
      </c>
      <c r="T3065" t="s">
        <v>8845</v>
      </c>
      <c r="U3065" s="3">
        <v>45740</v>
      </c>
      <c r="V3065" t="s">
        <v>42</v>
      </c>
      <c r="W3065">
        <v>45</v>
      </c>
      <c r="X3065" t="s">
        <v>43</v>
      </c>
      <c r="Y3065">
        <v>2</v>
      </c>
      <c r="AB3065" s="3"/>
      <c r="AC3065" t="s">
        <v>44</v>
      </c>
      <c r="AD3065" t="s">
        <v>81</v>
      </c>
      <c r="AE3065">
        <v>0</v>
      </c>
      <c r="AF3065">
        <v>0</v>
      </c>
      <c r="AG3065" t="s">
        <v>46</v>
      </c>
      <c r="AH3065" t="s">
        <v>66</v>
      </c>
      <c r="AI3065">
        <v>1</v>
      </c>
      <c r="AJ3065" t="s">
        <v>8819</v>
      </c>
      <c r="AL3065" t="s">
        <v>89</v>
      </c>
      <c r="AM3065" t="s">
        <v>8825</v>
      </c>
      <c r="AN3065">
        <v>10</v>
      </c>
      <c r="AO3065">
        <v>10</v>
      </c>
      <c r="AP3065" t="s">
        <v>69</v>
      </c>
      <c r="AQ3065" t="s">
        <v>8828</v>
      </c>
      <c r="AR3065" t="s">
        <v>8832</v>
      </c>
      <c r="AS3065" t="s">
        <v>8828</v>
      </c>
      <c r="AT3065" t="s">
        <v>8828</v>
      </c>
      <c r="AU3065" t="s">
        <v>8828</v>
      </c>
      <c r="AY3065" t="s">
        <v>8878</v>
      </c>
      <c r="BA3065" t="s">
        <v>8879</v>
      </c>
    </row>
    <row r="3066" spans="1:53" x14ac:dyDescent="0.2">
      <c r="A3066" t="s">
        <v>5821</v>
      </c>
      <c r="B3066" t="s">
        <v>5821</v>
      </c>
      <c r="C3066" t="s">
        <v>2273</v>
      </c>
      <c r="E3066" t="s">
        <v>109</v>
      </c>
      <c r="G3066" t="s">
        <v>31</v>
      </c>
      <c r="H3066" t="s">
        <v>32</v>
      </c>
      <c r="I3066" t="s">
        <v>33</v>
      </c>
      <c r="J3066" t="s">
        <v>56</v>
      </c>
      <c r="K3066" t="s">
        <v>100</v>
      </c>
      <c r="L3066" t="s">
        <v>8807</v>
      </c>
      <c r="M3066" t="s">
        <v>222</v>
      </c>
      <c r="N3066" t="s">
        <v>101</v>
      </c>
      <c r="O3066" t="s">
        <v>38</v>
      </c>
      <c r="P3066" t="s">
        <v>39</v>
      </c>
      <c r="Q3066" t="s">
        <v>60</v>
      </c>
      <c r="R3066" t="s">
        <v>8810</v>
      </c>
      <c r="S3066" t="s">
        <v>1050</v>
      </c>
      <c r="T3066" t="s">
        <v>8843</v>
      </c>
      <c r="U3066" s="3">
        <v>45740</v>
      </c>
      <c r="V3066" t="s">
        <v>226</v>
      </c>
      <c r="W3066">
        <v>60</v>
      </c>
      <c r="X3066" t="s">
        <v>80</v>
      </c>
      <c r="Y3066">
        <v>48</v>
      </c>
      <c r="AB3066" s="3"/>
      <c r="AC3066" t="s">
        <v>113</v>
      </c>
      <c r="AD3066" t="s">
        <v>81</v>
      </c>
      <c r="AE3066">
        <v>3</v>
      </c>
      <c r="AF3066">
        <v>3</v>
      </c>
      <c r="AG3066" t="s">
        <v>46</v>
      </c>
      <c r="AH3066" t="s">
        <v>47</v>
      </c>
      <c r="AI3066">
        <v>2</v>
      </c>
      <c r="AJ3066" t="s">
        <v>8819</v>
      </c>
      <c r="AK3066" t="s">
        <v>69</v>
      </c>
      <c r="AN3066" t="s">
        <v>50</v>
      </c>
      <c r="AO3066">
        <v>30</v>
      </c>
      <c r="AP3066" t="s">
        <v>48</v>
      </c>
      <c r="AQ3066" t="s">
        <v>8828</v>
      </c>
      <c r="AR3066" t="s">
        <v>8832</v>
      </c>
      <c r="AS3066" t="s">
        <v>8835</v>
      </c>
      <c r="AT3066" t="s">
        <v>8828</v>
      </c>
      <c r="AU3066" t="s">
        <v>8828</v>
      </c>
      <c r="AY3066" t="s">
        <v>8886</v>
      </c>
      <c r="BA3066" t="s">
        <v>8879</v>
      </c>
    </row>
    <row r="3067" spans="1:53" x14ac:dyDescent="0.2">
      <c r="A3067" t="s">
        <v>5822</v>
      </c>
      <c r="B3067" t="s">
        <v>8500</v>
      </c>
      <c r="D3067" t="s">
        <v>5823</v>
      </c>
      <c r="E3067">
        <v>88</v>
      </c>
      <c r="F3067">
        <v>88</v>
      </c>
      <c r="G3067" t="s">
        <v>31</v>
      </c>
      <c r="H3067" t="s">
        <v>53</v>
      </c>
      <c r="I3067" t="s">
        <v>135</v>
      </c>
      <c r="J3067" t="s">
        <v>34</v>
      </c>
      <c r="K3067" t="s">
        <v>35</v>
      </c>
      <c r="L3067" t="s">
        <v>8807</v>
      </c>
      <c r="M3067" t="s">
        <v>86</v>
      </c>
      <c r="N3067" t="s">
        <v>87</v>
      </c>
      <c r="O3067" t="s">
        <v>155</v>
      </c>
      <c r="P3067" t="s">
        <v>59</v>
      </c>
      <c r="Q3067" t="s">
        <v>60</v>
      </c>
      <c r="R3067" t="s">
        <v>8810</v>
      </c>
      <c r="S3067" t="s">
        <v>1790</v>
      </c>
      <c r="T3067" t="s">
        <v>8845</v>
      </c>
      <c r="U3067" s="3">
        <v>45665</v>
      </c>
      <c r="V3067" t="s">
        <v>42</v>
      </c>
      <c r="W3067">
        <v>45</v>
      </c>
      <c r="X3067" t="s">
        <v>43</v>
      </c>
      <c r="Y3067">
        <v>2</v>
      </c>
      <c r="Z3067" t="s">
        <v>685</v>
      </c>
      <c r="AA3067" t="s">
        <v>8843</v>
      </c>
      <c r="AB3067" s="3">
        <v>45684</v>
      </c>
      <c r="AC3067" t="s">
        <v>131</v>
      </c>
      <c r="AD3067" t="s">
        <v>45</v>
      </c>
      <c r="AE3067">
        <v>0</v>
      </c>
      <c r="AF3067">
        <v>0</v>
      </c>
      <c r="AG3067" t="s">
        <v>46</v>
      </c>
      <c r="AH3067" t="s">
        <v>125</v>
      </c>
      <c r="AI3067" t="s">
        <v>151</v>
      </c>
      <c r="AJ3067" t="s">
        <v>8821</v>
      </c>
      <c r="AK3067" t="s">
        <v>48</v>
      </c>
      <c r="AL3067" t="s">
        <v>68</v>
      </c>
      <c r="AM3067" t="s">
        <v>8823</v>
      </c>
      <c r="AN3067" t="s">
        <v>50</v>
      </c>
      <c r="AO3067">
        <v>30</v>
      </c>
      <c r="AP3067" t="s">
        <v>69</v>
      </c>
      <c r="AQ3067" t="s">
        <v>8828</v>
      </c>
      <c r="AR3067" t="s">
        <v>8828</v>
      </c>
      <c r="AS3067" t="s">
        <v>8828</v>
      </c>
      <c r="AT3067" t="s">
        <v>8839</v>
      </c>
      <c r="AU3067" t="s">
        <v>8828</v>
      </c>
      <c r="AV3067" t="s">
        <v>69</v>
      </c>
      <c r="AW3067">
        <v>2</v>
      </c>
      <c r="AX3067" t="s">
        <v>8889</v>
      </c>
      <c r="AY3067" t="s">
        <v>8878</v>
      </c>
      <c r="AZ3067" t="s">
        <v>8884</v>
      </c>
      <c r="BA3067" t="s">
        <v>8879</v>
      </c>
    </row>
    <row r="3068" spans="1:53" x14ac:dyDescent="0.2">
      <c r="A3068" t="s">
        <v>5824</v>
      </c>
      <c r="B3068" t="s">
        <v>8501</v>
      </c>
      <c r="D3068" t="s">
        <v>5825</v>
      </c>
      <c r="E3068" t="s">
        <v>50</v>
      </c>
      <c r="F3068">
        <v>30</v>
      </c>
      <c r="G3068" t="s">
        <v>84</v>
      </c>
      <c r="H3068" t="s">
        <v>153</v>
      </c>
      <c r="I3068" t="s">
        <v>154</v>
      </c>
      <c r="J3068" t="s">
        <v>55</v>
      </c>
      <c r="K3068" t="s">
        <v>75</v>
      </c>
      <c r="L3068" t="s">
        <v>75</v>
      </c>
      <c r="M3068" t="s">
        <v>76</v>
      </c>
      <c r="N3068" t="s">
        <v>37</v>
      </c>
      <c r="O3068" t="s">
        <v>58</v>
      </c>
      <c r="P3068" t="s">
        <v>181</v>
      </c>
      <c r="S3068" t="s">
        <v>1472</v>
      </c>
      <c r="T3068" t="s">
        <v>8845</v>
      </c>
      <c r="U3068" s="3">
        <v>45679</v>
      </c>
      <c r="V3068" t="s">
        <v>121</v>
      </c>
      <c r="W3068">
        <v>30</v>
      </c>
      <c r="X3068" t="s">
        <v>43</v>
      </c>
      <c r="Y3068">
        <v>2</v>
      </c>
      <c r="AB3068" s="3"/>
      <c r="AC3068" t="s">
        <v>44</v>
      </c>
      <c r="AD3068" t="s">
        <v>114</v>
      </c>
      <c r="AE3068">
        <v>3</v>
      </c>
      <c r="AF3068">
        <v>3</v>
      </c>
      <c r="AG3068" t="s">
        <v>160</v>
      </c>
      <c r="AH3068" t="s">
        <v>125</v>
      </c>
      <c r="AI3068">
        <v>4</v>
      </c>
      <c r="AJ3068" t="s">
        <v>8821</v>
      </c>
      <c r="AK3068" t="s">
        <v>48</v>
      </c>
      <c r="AL3068" t="s">
        <v>68</v>
      </c>
      <c r="AM3068" t="s">
        <v>8823</v>
      </c>
      <c r="AN3068" t="s">
        <v>50</v>
      </c>
      <c r="AO3068">
        <v>30</v>
      </c>
      <c r="AP3068" t="s">
        <v>48</v>
      </c>
      <c r="AQ3068" t="s">
        <v>8828</v>
      </c>
      <c r="AR3068" t="s">
        <v>8832</v>
      </c>
      <c r="AS3068" t="s">
        <v>8837</v>
      </c>
      <c r="AT3068" t="s">
        <v>8839</v>
      </c>
      <c r="AU3068" t="s">
        <v>8828</v>
      </c>
      <c r="AX3068" t="s">
        <v>8888</v>
      </c>
      <c r="AY3068" t="s">
        <v>8878</v>
      </c>
      <c r="BA3068" t="s">
        <v>8879</v>
      </c>
    </row>
    <row r="3069" spans="1:53" x14ac:dyDescent="0.2">
      <c r="A3069" t="s">
        <v>5826</v>
      </c>
      <c r="B3069" t="s">
        <v>5826</v>
      </c>
      <c r="C3069" t="s">
        <v>802</v>
      </c>
      <c r="E3069" t="s">
        <v>109</v>
      </c>
      <c r="G3069" t="s">
        <v>31</v>
      </c>
      <c r="H3069" t="s">
        <v>53</v>
      </c>
      <c r="I3069" t="s">
        <v>148</v>
      </c>
      <c r="J3069" t="s">
        <v>34</v>
      </c>
      <c r="K3069" t="s">
        <v>35</v>
      </c>
      <c r="L3069" t="s">
        <v>8807</v>
      </c>
      <c r="M3069" t="s">
        <v>56</v>
      </c>
      <c r="N3069" t="s">
        <v>101</v>
      </c>
      <c r="O3069" t="s">
        <v>38</v>
      </c>
      <c r="P3069" t="s">
        <v>59</v>
      </c>
      <c r="Q3069" t="s">
        <v>60</v>
      </c>
      <c r="R3069" t="s">
        <v>8810</v>
      </c>
      <c r="S3069" t="s">
        <v>3156</v>
      </c>
      <c r="T3069" t="s">
        <v>8843</v>
      </c>
      <c r="U3069" s="3">
        <v>45753</v>
      </c>
      <c r="V3069" t="s">
        <v>121</v>
      </c>
      <c r="W3069">
        <v>30</v>
      </c>
      <c r="X3069" t="s">
        <v>163</v>
      </c>
      <c r="AB3069" s="3"/>
      <c r="AC3069" t="s">
        <v>248</v>
      </c>
      <c r="AD3069" t="s">
        <v>123</v>
      </c>
      <c r="AE3069">
        <v>2</v>
      </c>
      <c r="AF3069">
        <v>2</v>
      </c>
      <c r="AG3069" t="s">
        <v>105</v>
      </c>
      <c r="AH3069" t="s">
        <v>66</v>
      </c>
      <c r="AI3069">
        <v>2</v>
      </c>
      <c r="AJ3069" t="s">
        <v>8819</v>
      </c>
      <c r="AK3069" t="s">
        <v>69</v>
      </c>
      <c r="AL3069" t="s">
        <v>68</v>
      </c>
      <c r="AM3069" t="s">
        <v>8823</v>
      </c>
      <c r="AN3069">
        <v>20</v>
      </c>
      <c r="AO3069">
        <v>20</v>
      </c>
      <c r="AP3069" t="s">
        <v>69</v>
      </c>
      <c r="AQ3069" t="s">
        <v>8830</v>
      </c>
      <c r="AR3069" t="s">
        <v>8833</v>
      </c>
      <c r="AS3069" t="s">
        <v>8828</v>
      </c>
      <c r="AT3069" t="s">
        <v>8828</v>
      </c>
      <c r="AU3069" t="s">
        <v>8828</v>
      </c>
      <c r="AY3069" t="s">
        <v>8878</v>
      </c>
      <c r="BA3069" t="s">
        <v>8879</v>
      </c>
    </row>
    <row r="3070" spans="1:53" x14ac:dyDescent="0.2">
      <c r="A3070" t="s">
        <v>5827</v>
      </c>
      <c r="B3070" t="s">
        <v>5827</v>
      </c>
      <c r="C3070" t="s">
        <v>3357</v>
      </c>
      <c r="D3070" t="s">
        <v>5751</v>
      </c>
      <c r="E3070" t="s">
        <v>109</v>
      </c>
      <c r="G3070" t="s">
        <v>84</v>
      </c>
      <c r="H3070" t="s">
        <v>73</v>
      </c>
      <c r="I3070" t="s">
        <v>110</v>
      </c>
      <c r="J3070" t="s">
        <v>34</v>
      </c>
      <c r="K3070" t="s">
        <v>100</v>
      </c>
      <c r="L3070" t="s">
        <v>8807</v>
      </c>
      <c r="M3070" t="s">
        <v>76</v>
      </c>
      <c r="N3070" t="s">
        <v>87</v>
      </c>
      <c r="O3070" t="s">
        <v>38</v>
      </c>
      <c r="P3070" t="s">
        <v>119</v>
      </c>
      <c r="Q3070" t="s">
        <v>89</v>
      </c>
      <c r="R3070" t="s">
        <v>8811</v>
      </c>
      <c r="S3070" t="s">
        <v>166</v>
      </c>
      <c r="T3070" t="s">
        <v>8844</v>
      </c>
      <c r="U3070" s="3">
        <v>45721</v>
      </c>
      <c r="V3070" t="s">
        <v>121</v>
      </c>
      <c r="W3070">
        <v>30</v>
      </c>
      <c r="X3070" t="s">
        <v>62</v>
      </c>
      <c r="Y3070">
        <v>5</v>
      </c>
      <c r="Z3070" t="s">
        <v>1852</v>
      </c>
      <c r="AA3070" t="s">
        <v>8843</v>
      </c>
      <c r="AB3070" s="3">
        <v>45695</v>
      </c>
      <c r="AC3070" t="s">
        <v>113</v>
      </c>
      <c r="AD3070" t="s">
        <v>45</v>
      </c>
      <c r="AE3070" t="s">
        <v>93</v>
      </c>
      <c r="AF3070">
        <v>1</v>
      </c>
      <c r="AG3070" t="s">
        <v>124</v>
      </c>
      <c r="AH3070" t="s">
        <v>47</v>
      </c>
      <c r="AI3070">
        <v>4</v>
      </c>
      <c r="AJ3070" t="s">
        <v>8821</v>
      </c>
      <c r="AK3070" t="s">
        <v>48</v>
      </c>
      <c r="AL3070" t="s">
        <v>68</v>
      </c>
      <c r="AM3070" t="s">
        <v>8823</v>
      </c>
      <c r="AN3070">
        <v>50</v>
      </c>
      <c r="AO3070">
        <v>50</v>
      </c>
      <c r="AP3070" t="s">
        <v>48</v>
      </c>
      <c r="AQ3070" t="s">
        <v>8829</v>
      </c>
      <c r="AR3070" t="s">
        <v>8832</v>
      </c>
      <c r="AS3070" t="s">
        <v>8835</v>
      </c>
      <c r="AT3070" t="s">
        <v>8828</v>
      </c>
      <c r="AU3070" t="s">
        <v>8828</v>
      </c>
      <c r="AV3070" t="s">
        <v>48</v>
      </c>
      <c r="AY3070" t="s">
        <v>8878</v>
      </c>
      <c r="BA3070" t="s">
        <v>8883</v>
      </c>
    </row>
    <row r="3071" spans="1:53" x14ac:dyDescent="0.2">
      <c r="A3071" t="s">
        <v>5828</v>
      </c>
      <c r="B3071" t="s">
        <v>5828</v>
      </c>
      <c r="E3071" t="s">
        <v>109</v>
      </c>
      <c r="G3071" t="s">
        <v>31</v>
      </c>
      <c r="H3071" t="s">
        <v>73</v>
      </c>
      <c r="I3071" t="s">
        <v>110</v>
      </c>
      <c r="J3071" t="s">
        <v>34</v>
      </c>
      <c r="K3071" t="s">
        <v>85</v>
      </c>
      <c r="L3071" t="s">
        <v>85</v>
      </c>
      <c r="M3071" t="s">
        <v>36</v>
      </c>
      <c r="N3071" t="s">
        <v>101</v>
      </c>
      <c r="O3071" t="s">
        <v>118</v>
      </c>
      <c r="P3071" t="s">
        <v>59</v>
      </c>
      <c r="Q3071" t="s">
        <v>60</v>
      </c>
      <c r="R3071" t="s">
        <v>8810</v>
      </c>
      <c r="S3071" t="s">
        <v>247</v>
      </c>
      <c r="T3071" t="s">
        <v>8845</v>
      </c>
      <c r="U3071" s="3">
        <v>45813</v>
      </c>
      <c r="V3071" t="s">
        <v>103</v>
      </c>
      <c r="W3071">
        <v>120</v>
      </c>
      <c r="X3071" t="s">
        <v>43</v>
      </c>
      <c r="Y3071">
        <v>2</v>
      </c>
      <c r="Z3071" t="s">
        <v>1595</v>
      </c>
      <c r="AA3071" t="s">
        <v>8845</v>
      </c>
      <c r="AB3071" s="3">
        <v>45806</v>
      </c>
      <c r="AC3071" t="s">
        <v>44</v>
      </c>
      <c r="AD3071" t="s">
        <v>81</v>
      </c>
      <c r="AE3071">
        <v>0</v>
      </c>
      <c r="AF3071">
        <v>0</v>
      </c>
      <c r="AG3071" t="s">
        <v>160</v>
      </c>
      <c r="AH3071" t="s">
        <v>66</v>
      </c>
      <c r="AI3071">
        <v>4</v>
      </c>
      <c r="AJ3071" t="s">
        <v>8821</v>
      </c>
      <c r="AK3071" t="s">
        <v>48</v>
      </c>
      <c r="AL3071" t="s">
        <v>68</v>
      </c>
      <c r="AM3071" t="s">
        <v>8823</v>
      </c>
      <c r="AN3071" t="s">
        <v>95</v>
      </c>
      <c r="AO3071">
        <v>100</v>
      </c>
      <c r="AP3071" t="s">
        <v>69</v>
      </c>
      <c r="AQ3071" t="s">
        <v>8829</v>
      </c>
      <c r="AR3071" t="s">
        <v>8832</v>
      </c>
      <c r="AS3071" t="s">
        <v>8828</v>
      </c>
      <c r="AT3071" t="s">
        <v>8828</v>
      </c>
      <c r="AU3071" t="s">
        <v>8828</v>
      </c>
      <c r="AV3071" t="s">
        <v>48</v>
      </c>
      <c r="AY3071" t="s">
        <v>8882</v>
      </c>
      <c r="BA3071" t="s">
        <v>8881</v>
      </c>
    </row>
    <row r="3072" spans="1:53" x14ac:dyDescent="0.2">
      <c r="A3072" t="s">
        <v>5829</v>
      </c>
      <c r="B3072" t="s">
        <v>5829</v>
      </c>
      <c r="D3072" t="s">
        <v>5830</v>
      </c>
      <c r="E3072" t="s">
        <v>50</v>
      </c>
      <c r="F3072">
        <v>30</v>
      </c>
      <c r="G3072" t="s">
        <v>31</v>
      </c>
      <c r="H3072" t="s">
        <v>153</v>
      </c>
      <c r="I3072" t="s">
        <v>218</v>
      </c>
      <c r="J3072" t="s">
        <v>56</v>
      </c>
      <c r="K3072" t="s">
        <v>100</v>
      </c>
      <c r="L3072" t="s">
        <v>8807</v>
      </c>
      <c r="M3072" t="s">
        <v>222</v>
      </c>
      <c r="N3072" t="s">
        <v>77</v>
      </c>
      <c r="O3072" t="s">
        <v>118</v>
      </c>
      <c r="P3072" t="s">
        <v>181</v>
      </c>
      <c r="Q3072" t="s">
        <v>190</v>
      </c>
      <c r="R3072" t="s">
        <v>8814</v>
      </c>
      <c r="S3072" t="s">
        <v>2082</v>
      </c>
      <c r="T3072" t="s">
        <v>8843</v>
      </c>
      <c r="U3072" s="3">
        <v>45788</v>
      </c>
      <c r="V3072" t="s">
        <v>42</v>
      </c>
      <c r="W3072">
        <v>45</v>
      </c>
      <c r="X3072" t="s">
        <v>62</v>
      </c>
      <c r="Y3072">
        <v>5</v>
      </c>
      <c r="AB3072" s="3"/>
      <c r="AC3072" t="s">
        <v>131</v>
      </c>
      <c r="AD3072" t="s">
        <v>45</v>
      </c>
      <c r="AE3072">
        <v>1</v>
      </c>
      <c r="AF3072">
        <v>1</v>
      </c>
      <c r="AG3072" t="s">
        <v>160</v>
      </c>
      <c r="AH3072" t="s">
        <v>66</v>
      </c>
      <c r="AI3072" t="s">
        <v>151</v>
      </c>
      <c r="AJ3072" t="s">
        <v>8821</v>
      </c>
      <c r="AK3072" t="s">
        <v>69</v>
      </c>
      <c r="AL3072" t="s">
        <v>94</v>
      </c>
      <c r="AM3072" t="s">
        <v>8812</v>
      </c>
      <c r="AN3072" t="s">
        <v>95</v>
      </c>
      <c r="AO3072">
        <v>100</v>
      </c>
      <c r="AP3072" t="s">
        <v>48</v>
      </c>
      <c r="AQ3072" t="s">
        <v>8830</v>
      </c>
      <c r="AR3072" t="s">
        <v>8828</v>
      </c>
      <c r="AS3072" t="s">
        <v>8828</v>
      </c>
      <c r="AT3072" t="s">
        <v>8828</v>
      </c>
      <c r="AU3072" t="s">
        <v>8828</v>
      </c>
      <c r="AW3072">
        <v>5</v>
      </c>
      <c r="AX3072" t="s">
        <v>8888</v>
      </c>
      <c r="AY3072" t="s">
        <v>8878</v>
      </c>
      <c r="AZ3072" t="s">
        <v>8880</v>
      </c>
      <c r="BA3072" t="s">
        <v>8881</v>
      </c>
    </row>
    <row r="3073" spans="1:53" x14ac:dyDescent="0.2">
      <c r="A3073" t="s">
        <v>5831</v>
      </c>
      <c r="B3073" t="s">
        <v>8502</v>
      </c>
      <c r="C3073" t="s">
        <v>5832</v>
      </c>
      <c r="E3073">
        <v>89</v>
      </c>
      <c r="F3073">
        <v>89</v>
      </c>
      <c r="G3073" t="s">
        <v>31</v>
      </c>
      <c r="H3073" t="s">
        <v>32</v>
      </c>
      <c r="I3073" t="s">
        <v>117</v>
      </c>
      <c r="J3073" t="s">
        <v>55</v>
      </c>
      <c r="K3073" t="s">
        <v>100</v>
      </c>
      <c r="L3073" t="s">
        <v>8807</v>
      </c>
      <c r="M3073" t="s">
        <v>56</v>
      </c>
      <c r="N3073" t="s">
        <v>57</v>
      </c>
      <c r="O3073" t="s">
        <v>58</v>
      </c>
      <c r="P3073" t="s">
        <v>59</v>
      </c>
      <c r="Q3073" t="s">
        <v>94</v>
      </c>
      <c r="R3073" t="s">
        <v>8812</v>
      </c>
      <c r="S3073" t="s">
        <v>1337</v>
      </c>
      <c r="T3073" t="s">
        <v>8843</v>
      </c>
      <c r="U3073" s="3">
        <v>45776</v>
      </c>
      <c r="V3073" t="s">
        <v>121</v>
      </c>
      <c r="W3073">
        <v>30</v>
      </c>
      <c r="X3073" t="s">
        <v>171</v>
      </c>
      <c r="Y3073">
        <v>24</v>
      </c>
      <c r="AB3073" s="3"/>
      <c r="AC3073" t="s">
        <v>44</v>
      </c>
      <c r="AD3073" t="s">
        <v>123</v>
      </c>
      <c r="AE3073">
        <v>0</v>
      </c>
      <c r="AF3073">
        <v>0</v>
      </c>
      <c r="AG3073" t="s">
        <v>196</v>
      </c>
      <c r="AH3073" t="s">
        <v>82</v>
      </c>
      <c r="AI3073" t="s">
        <v>133</v>
      </c>
      <c r="AJ3073" t="s">
        <v>8821</v>
      </c>
      <c r="AL3073" t="s">
        <v>175</v>
      </c>
      <c r="AM3073" t="s">
        <v>8824</v>
      </c>
      <c r="AN3073">
        <v>20</v>
      </c>
      <c r="AO3073">
        <v>20</v>
      </c>
      <c r="AP3073" t="s">
        <v>48</v>
      </c>
      <c r="AQ3073" t="s">
        <v>8828</v>
      </c>
      <c r="AR3073" t="s">
        <v>8832</v>
      </c>
      <c r="AS3073" t="s">
        <v>8836</v>
      </c>
      <c r="AT3073" t="s">
        <v>8839</v>
      </c>
      <c r="AU3073" t="s">
        <v>8828</v>
      </c>
      <c r="AX3073" t="s">
        <v>8889</v>
      </c>
      <c r="AY3073" t="s">
        <v>8878</v>
      </c>
      <c r="BA3073" t="s">
        <v>8879</v>
      </c>
    </row>
    <row r="3074" spans="1:53" x14ac:dyDescent="0.2">
      <c r="A3074" t="s">
        <v>5833</v>
      </c>
      <c r="B3074" t="s">
        <v>5833</v>
      </c>
      <c r="C3074" t="s">
        <v>3513</v>
      </c>
      <c r="E3074" t="s">
        <v>109</v>
      </c>
      <c r="G3074" t="s">
        <v>84</v>
      </c>
      <c r="H3074" t="s">
        <v>32</v>
      </c>
      <c r="I3074" t="s">
        <v>185</v>
      </c>
      <c r="J3074" t="s">
        <v>56</v>
      </c>
      <c r="K3074" t="s">
        <v>85</v>
      </c>
      <c r="L3074" t="s">
        <v>85</v>
      </c>
      <c r="M3074" t="s">
        <v>36</v>
      </c>
      <c r="N3074" t="s">
        <v>87</v>
      </c>
      <c r="O3074" t="s">
        <v>118</v>
      </c>
      <c r="P3074" t="s">
        <v>88</v>
      </c>
      <c r="S3074" t="s">
        <v>738</v>
      </c>
      <c r="T3074" t="s">
        <v>8843</v>
      </c>
      <c r="U3074" s="3">
        <v>45700</v>
      </c>
      <c r="V3074" t="s">
        <v>103</v>
      </c>
      <c r="W3074">
        <v>120</v>
      </c>
      <c r="X3074" t="s">
        <v>43</v>
      </c>
      <c r="Y3074">
        <v>2</v>
      </c>
      <c r="Z3074" t="s">
        <v>630</v>
      </c>
      <c r="AA3074" t="s">
        <v>8844</v>
      </c>
      <c r="AB3074" s="3">
        <v>45781</v>
      </c>
      <c r="AC3074" t="s">
        <v>248</v>
      </c>
      <c r="AD3074" t="s">
        <v>45</v>
      </c>
      <c r="AE3074" t="s">
        <v>93</v>
      </c>
      <c r="AF3074">
        <v>1</v>
      </c>
      <c r="AG3074" t="s">
        <v>124</v>
      </c>
      <c r="AH3074" t="s">
        <v>47</v>
      </c>
      <c r="AI3074">
        <v>2</v>
      </c>
      <c r="AJ3074" t="s">
        <v>8819</v>
      </c>
      <c r="AK3074" t="s">
        <v>69</v>
      </c>
      <c r="AL3074" t="s">
        <v>68</v>
      </c>
      <c r="AM3074" t="s">
        <v>8823</v>
      </c>
      <c r="AN3074">
        <v>10</v>
      </c>
      <c r="AO3074">
        <v>10</v>
      </c>
      <c r="AP3074" t="s">
        <v>69</v>
      </c>
      <c r="AQ3074" t="s">
        <v>8828</v>
      </c>
      <c r="AR3074" t="s">
        <v>8828</v>
      </c>
      <c r="AS3074" t="s">
        <v>8828</v>
      </c>
      <c r="AT3074" t="s">
        <v>8828</v>
      </c>
      <c r="AU3074" t="s">
        <v>8828</v>
      </c>
      <c r="AV3074" t="s">
        <v>69</v>
      </c>
      <c r="AW3074">
        <v>2</v>
      </c>
      <c r="AY3074" t="s">
        <v>8882</v>
      </c>
      <c r="AZ3074" t="s">
        <v>8884</v>
      </c>
      <c r="BA3074" t="s">
        <v>8879</v>
      </c>
    </row>
    <row r="3075" spans="1:53" x14ac:dyDescent="0.2">
      <c r="A3075" t="s">
        <v>5834</v>
      </c>
      <c r="B3075" t="s">
        <v>5834</v>
      </c>
      <c r="E3075">
        <v>14</v>
      </c>
      <c r="F3075">
        <v>14</v>
      </c>
      <c r="G3075" t="s">
        <v>31</v>
      </c>
      <c r="H3075" t="s">
        <v>153</v>
      </c>
      <c r="I3075" t="s">
        <v>215</v>
      </c>
      <c r="J3075" t="s">
        <v>34</v>
      </c>
      <c r="K3075" t="s">
        <v>75</v>
      </c>
      <c r="L3075" t="s">
        <v>75</v>
      </c>
      <c r="M3075" t="s">
        <v>222</v>
      </c>
      <c r="N3075" t="s">
        <v>77</v>
      </c>
      <c r="O3075" t="s">
        <v>78</v>
      </c>
      <c r="P3075" t="s">
        <v>119</v>
      </c>
      <c r="S3075" t="s">
        <v>2002</v>
      </c>
      <c r="T3075" t="s">
        <v>8844</v>
      </c>
      <c r="U3075" s="3">
        <v>45812</v>
      </c>
      <c r="V3075" t="s">
        <v>103</v>
      </c>
      <c r="W3075">
        <v>120</v>
      </c>
      <c r="X3075" t="s">
        <v>171</v>
      </c>
      <c r="Y3075">
        <v>24</v>
      </c>
      <c r="Z3075" t="s">
        <v>182</v>
      </c>
      <c r="AA3075" t="s">
        <v>8843</v>
      </c>
      <c r="AB3075" s="3">
        <v>45664</v>
      </c>
      <c r="AC3075" t="s">
        <v>113</v>
      </c>
      <c r="AD3075" t="s">
        <v>45</v>
      </c>
      <c r="AE3075">
        <v>1</v>
      </c>
      <c r="AF3075">
        <v>1</v>
      </c>
      <c r="AG3075" t="s">
        <v>196</v>
      </c>
      <c r="AH3075" t="s">
        <v>66</v>
      </c>
      <c r="AI3075" t="s">
        <v>151</v>
      </c>
      <c r="AJ3075" t="s">
        <v>8821</v>
      </c>
      <c r="AN3075">
        <v>10</v>
      </c>
      <c r="AO3075">
        <v>10</v>
      </c>
      <c r="AP3075" t="s">
        <v>69</v>
      </c>
      <c r="AQ3075" t="s">
        <v>8829</v>
      </c>
      <c r="AR3075" t="s">
        <v>8832</v>
      </c>
      <c r="AS3075" t="s">
        <v>8828</v>
      </c>
      <c r="AT3075" t="s">
        <v>8828</v>
      </c>
      <c r="AU3075" t="s">
        <v>8828</v>
      </c>
      <c r="AV3075" t="s">
        <v>48</v>
      </c>
      <c r="AX3075" t="s">
        <v>8877</v>
      </c>
      <c r="AY3075" t="s">
        <v>8882</v>
      </c>
      <c r="BA3075" t="s">
        <v>8879</v>
      </c>
    </row>
    <row r="3076" spans="1:53" x14ac:dyDescent="0.2">
      <c r="A3076" t="s">
        <v>5835</v>
      </c>
      <c r="B3076" t="s">
        <v>8503</v>
      </c>
      <c r="D3076" t="s">
        <v>5836</v>
      </c>
      <c r="E3076">
        <v>52</v>
      </c>
      <c r="F3076">
        <v>52</v>
      </c>
      <c r="G3076" t="s">
        <v>84</v>
      </c>
      <c r="H3076" t="s">
        <v>53</v>
      </c>
      <c r="I3076" t="s">
        <v>54</v>
      </c>
      <c r="J3076" t="s">
        <v>34</v>
      </c>
      <c r="K3076" t="s">
        <v>100</v>
      </c>
      <c r="L3076" t="s">
        <v>8807</v>
      </c>
      <c r="M3076" t="s">
        <v>86</v>
      </c>
      <c r="N3076" t="s">
        <v>77</v>
      </c>
      <c r="O3076" t="s">
        <v>38</v>
      </c>
      <c r="P3076" t="s">
        <v>181</v>
      </c>
      <c r="Q3076" t="s">
        <v>190</v>
      </c>
      <c r="R3076" t="s">
        <v>8814</v>
      </c>
      <c r="S3076" t="s">
        <v>2673</v>
      </c>
      <c r="T3076" t="s">
        <v>8843</v>
      </c>
      <c r="U3076" s="3">
        <v>45702</v>
      </c>
      <c r="V3076" t="s">
        <v>226</v>
      </c>
      <c r="W3076">
        <v>60</v>
      </c>
      <c r="X3076" t="s">
        <v>43</v>
      </c>
      <c r="Y3076">
        <v>2</v>
      </c>
      <c r="Z3076" t="s">
        <v>441</v>
      </c>
      <c r="AA3076" t="s">
        <v>8845</v>
      </c>
      <c r="AB3076" s="3">
        <v>45776</v>
      </c>
      <c r="AC3076" t="s">
        <v>131</v>
      </c>
      <c r="AD3076" t="s">
        <v>114</v>
      </c>
      <c r="AE3076">
        <v>3</v>
      </c>
      <c r="AF3076">
        <v>3</v>
      </c>
      <c r="AG3076" t="s">
        <v>178</v>
      </c>
      <c r="AH3076" t="s">
        <v>47</v>
      </c>
      <c r="AI3076">
        <v>2</v>
      </c>
      <c r="AJ3076" t="s">
        <v>8819</v>
      </c>
      <c r="AK3076" t="s">
        <v>48</v>
      </c>
      <c r="AL3076" t="s">
        <v>138</v>
      </c>
      <c r="AM3076" t="s">
        <v>8814</v>
      </c>
      <c r="AN3076">
        <v>20</v>
      </c>
      <c r="AO3076">
        <v>20</v>
      </c>
      <c r="AP3076" t="s">
        <v>48</v>
      </c>
      <c r="AQ3076" t="s">
        <v>8828</v>
      </c>
      <c r="AR3076" t="s">
        <v>8828</v>
      </c>
      <c r="AS3076" t="s">
        <v>8828</v>
      </c>
      <c r="AT3076" t="s">
        <v>8839</v>
      </c>
      <c r="AU3076" t="s">
        <v>8828</v>
      </c>
      <c r="AV3076" t="s">
        <v>69</v>
      </c>
      <c r="AW3076">
        <v>2</v>
      </c>
      <c r="AX3076" t="s">
        <v>8890</v>
      </c>
      <c r="AY3076" t="s">
        <v>8886</v>
      </c>
      <c r="AZ3076" t="s">
        <v>8884</v>
      </c>
      <c r="BA3076" t="s">
        <v>8879</v>
      </c>
    </row>
    <row r="3077" spans="1:53" x14ac:dyDescent="0.2">
      <c r="A3077" t="s">
        <v>5837</v>
      </c>
      <c r="B3077" t="s">
        <v>8504</v>
      </c>
      <c r="E3077">
        <v>82</v>
      </c>
      <c r="F3077">
        <v>82</v>
      </c>
      <c r="G3077" t="s">
        <v>31</v>
      </c>
      <c r="H3077" t="s">
        <v>73</v>
      </c>
      <c r="I3077" t="s">
        <v>142</v>
      </c>
      <c r="J3077" t="s">
        <v>136</v>
      </c>
      <c r="K3077" t="s">
        <v>35</v>
      </c>
      <c r="L3077" t="s">
        <v>8807</v>
      </c>
      <c r="M3077" t="s">
        <v>56</v>
      </c>
      <c r="N3077" t="s">
        <v>57</v>
      </c>
      <c r="O3077" t="s">
        <v>155</v>
      </c>
      <c r="P3077" t="s">
        <v>59</v>
      </c>
      <c r="Q3077" t="s">
        <v>190</v>
      </c>
      <c r="R3077" t="s">
        <v>8814</v>
      </c>
      <c r="S3077" t="s">
        <v>1562</v>
      </c>
      <c r="T3077" t="s">
        <v>8844</v>
      </c>
      <c r="U3077" s="3">
        <v>45711</v>
      </c>
      <c r="V3077" t="s">
        <v>226</v>
      </c>
      <c r="W3077">
        <v>60</v>
      </c>
      <c r="X3077" t="s">
        <v>43</v>
      </c>
      <c r="Y3077">
        <v>2</v>
      </c>
      <c r="AB3077" s="3"/>
      <c r="AC3077" t="s">
        <v>248</v>
      </c>
      <c r="AD3077" t="s">
        <v>114</v>
      </c>
      <c r="AE3077" t="s">
        <v>93</v>
      </c>
      <c r="AF3077">
        <v>1</v>
      </c>
      <c r="AG3077" t="s">
        <v>46</v>
      </c>
      <c r="AH3077" t="s">
        <v>125</v>
      </c>
      <c r="AI3077">
        <v>2</v>
      </c>
      <c r="AJ3077" t="s">
        <v>8819</v>
      </c>
      <c r="AK3077" t="s">
        <v>69</v>
      </c>
      <c r="AL3077" t="s">
        <v>68</v>
      </c>
      <c r="AM3077" t="s">
        <v>8823</v>
      </c>
      <c r="AN3077">
        <v>20</v>
      </c>
      <c r="AO3077">
        <v>20</v>
      </c>
      <c r="AP3077" t="s">
        <v>69</v>
      </c>
      <c r="AQ3077" t="s">
        <v>8830</v>
      </c>
      <c r="AR3077" t="s">
        <v>8828</v>
      </c>
      <c r="AS3077" t="s">
        <v>8828</v>
      </c>
      <c r="AT3077" t="s">
        <v>8828</v>
      </c>
      <c r="AU3077" t="s">
        <v>8828</v>
      </c>
      <c r="AW3077">
        <v>2</v>
      </c>
      <c r="AX3077" t="s">
        <v>8889</v>
      </c>
      <c r="AY3077" t="s">
        <v>8886</v>
      </c>
      <c r="AZ3077" t="s">
        <v>8884</v>
      </c>
      <c r="BA3077" t="s">
        <v>8879</v>
      </c>
    </row>
    <row r="3078" spans="1:53" x14ac:dyDescent="0.2">
      <c r="A3078" t="s">
        <v>5838</v>
      </c>
      <c r="B3078" t="s">
        <v>8505</v>
      </c>
      <c r="C3078" t="s">
        <v>2709</v>
      </c>
      <c r="D3078" t="s">
        <v>5839</v>
      </c>
      <c r="E3078" t="s">
        <v>50</v>
      </c>
      <c r="F3078">
        <v>30</v>
      </c>
      <c r="G3078" t="s">
        <v>31</v>
      </c>
      <c r="H3078" t="s">
        <v>153</v>
      </c>
      <c r="I3078" t="s">
        <v>218</v>
      </c>
      <c r="J3078" t="s">
        <v>34</v>
      </c>
      <c r="K3078" t="s">
        <v>75</v>
      </c>
      <c r="L3078" t="s">
        <v>75</v>
      </c>
      <c r="M3078" t="s">
        <v>86</v>
      </c>
      <c r="N3078" t="s">
        <v>77</v>
      </c>
      <c r="O3078" t="s">
        <v>118</v>
      </c>
      <c r="P3078" t="s">
        <v>88</v>
      </c>
      <c r="Q3078" t="s">
        <v>190</v>
      </c>
      <c r="R3078" t="s">
        <v>8814</v>
      </c>
      <c r="S3078" t="s">
        <v>1570</v>
      </c>
      <c r="T3078" t="s">
        <v>8843</v>
      </c>
      <c r="U3078" s="3">
        <v>45751</v>
      </c>
      <c r="V3078" t="s">
        <v>121</v>
      </c>
      <c r="W3078">
        <v>30</v>
      </c>
      <c r="X3078" t="s">
        <v>163</v>
      </c>
      <c r="Z3078" t="s">
        <v>902</v>
      </c>
      <c r="AA3078" t="s">
        <v>8844</v>
      </c>
      <c r="AB3078" s="3">
        <v>45676</v>
      </c>
      <c r="AC3078" t="s">
        <v>113</v>
      </c>
      <c r="AD3078" t="s">
        <v>123</v>
      </c>
      <c r="AE3078">
        <v>2</v>
      </c>
      <c r="AF3078">
        <v>2</v>
      </c>
      <c r="AG3078" t="s">
        <v>178</v>
      </c>
      <c r="AH3078" t="s">
        <v>82</v>
      </c>
      <c r="AI3078">
        <v>4</v>
      </c>
      <c r="AJ3078" t="s">
        <v>8821</v>
      </c>
      <c r="AK3078" t="s">
        <v>48</v>
      </c>
      <c r="AL3078" t="s">
        <v>49</v>
      </c>
      <c r="AN3078">
        <v>10</v>
      </c>
      <c r="AO3078">
        <v>10</v>
      </c>
      <c r="AP3078" t="s">
        <v>69</v>
      </c>
      <c r="AQ3078" t="s">
        <v>8829</v>
      </c>
      <c r="AR3078" t="s">
        <v>8828</v>
      </c>
      <c r="AS3078" t="s">
        <v>8836</v>
      </c>
      <c r="AT3078" t="s">
        <v>8828</v>
      </c>
      <c r="AU3078" t="s">
        <v>8828</v>
      </c>
      <c r="AV3078" t="s">
        <v>48</v>
      </c>
      <c r="AX3078" t="s">
        <v>8888</v>
      </c>
      <c r="AY3078" t="s">
        <v>8878</v>
      </c>
      <c r="BA3078" t="s">
        <v>8879</v>
      </c>
    </row>
    <row r="3079" spans="1:53" x14ac:dyDescent="0.2">
      <c r="A3079" t="s">
        <v>5840</v>
      </c>
      <c r="B3079" t="s">
        <v>8506</v>
      </c>
      <c r="C3079" t="s">
        <v>461</v>
      </c>
      <c r="D3079" t="s">
        <v>5301</v>
      </c>
      <c r="E3079">
        <v>27</v>
      </c>
      <c r="F3079">
        <v>27</v>
      </c>
      <c r="G3079" t="s">
        <v>31</v>
      </c>
      <c r="H3079" t="s">
        <v>32</v>
      </c>
      <c r="I3079" t="s">
        <v>33</v>
      </c>
      <c r="J3079" t="s">
        <v>136</v>
      </c>
      <c r="K3079" t="s">
        <v>85</v>
      </c>
      <c r="L3079" t="s">
        <v>85</v>
      </c>
      <c r="M3079" t="s">
        <v>56</v>
      </c>
      <c r="N3079" t="s">
        <v>101</v>
      </c>
      <c r="O3079" t="s">
        <v>118</v>
      </c>
      <c r="P3079" t="s">
        <v>39</v>
      </c>
      <c r="Q3079" t="s">
        <v>40</v>
      </c>
      <c r="R3079" t="s">
        <v>8809</v>
      </c>
      <c r="S3079" t="s">
        <v>884</v>
      </c>
      <c r="T3079" t="s">
        <v>8844</v>
      </c>
      <c r="U3079" s="3">
        <v>45807</v>
      </c>
      <c r="V3079" t="s">
        <v>226</v>
      </c>
      <c r="W3079">
        <v>60</v>
      </c>
      <c r="X3079" t="s">
        <v>43</v>
      </c>
      <c r="Y3079">
        <v>2</v>
      </c>
      <c r="Z3079" t="s">
        <v>807</v>
      </c>
      <c r="AA3079" t="s">
        <v>8845</v>
      </c>
      <c r="AB3079" s="3">
        <v>45706</v>
      </c>
      <c r="AC3079" t="s">
        <v>44</v>
      </c>
      <c r="AD3079" t="s">
        <v>114</v>
      </c>
      <c r="AE3079">
        <v>0</v>
      </c>
      <c r="AF3079">
        <v>0</v>
      </c>
      <c r="AG3079" t="s">
        <v>178</v>
      </c>
      <c r="AH3079" t="s">
        <v>66</v>
      </c>
      <c r="AI3079">
        <v>5</v>
      </c>
      <c r="AJ3079" t="s">
        <v>8821</v>
      </c>
      <c r="AK3079" t="s">
        <v>69</v>
      </c>
      <c r="AL3079" t="s">
        <v>49</v>
      </c>
      <c r="AN3079" t="s">
        <v>95</v>
      </c>
      <c r="AO3079">
        <v>100</v>
      </c>
      <c r="AP3079" t="s">
        <v>48</v>
      </c>
      <c r="AQ3079" t="s">
        <v>8829</v>
      </c>
      <c r="AR3079" t="s">
        <v>8832</v>
      </c>
      <c r="AS3079" t="s">
        <v>8828</v>
      </c>
      <c r="AT3079" t="s">
        <v>8828</v>
      </c>
      <c r="AU3079" t="s">
        <v>8828</v>
      </c>
      <c r="AV3079" t="s">
        <v>48</v>
      </c>
      <c r="AX3079" t="s">
        <v>8888</v>
      </c>
      <c r="AY3079" t="s">
        <v>8886</v>
      </c>
      <c r="BA3079" t="s">
        <v>8881</v>
      </c>
    </row>
    <row r="3080" spans="1:53" x14ac:dyDescent="0.2">
      <c r="A3080" t="s">
        <v>5841</v>
      </c>
      <c r="B3080" t="s">
        <v>5841</v>
      </c>
      <c r="D3080" t="s">
        <v>4056</v>
      </c>
      <c r="E3080">
        <v>88</v>
      </c>
      <c r="F3080">
        <v>88</v>
      </c>
      <c r="G3080" t="s">
        <v>31</v>
      </c>
      <c r="H3080" t="s">
        <v>73</v>
      </c>
      <c r="I3080" t="s">
        <v>74</v>
      </c>
      <c r="J3080" t="s">
        <v>34</v>
      </c>
      <c r="K3080" t="s">
        <v>75</v>
      </c>
      <c r="L3080" t="s">
        <v>75</v>
      </c>
      <c r="M3080" t="s">
        <v>36</v>
      </c>
      <c r="N3080" t="s">
        <v>101</v>
      </c>
      <c r="O3080" t="s">
        <v>78</v>
      </c>
      <c r="P3080" t="s">
        <v>181</v>
      </c>
      <c r="S3080" t="s">
        <v>630</v>
      </c>
      <c r="T3080" t="s">
        <v>8844</v>
      </c>
      <c r="U3080" s="3">
        <v>45781</v>
      </c>
      <c r="V3080" t="s">
        <v>42</v>
      </c>
      <c r="W3080">
        <v>45</v>
      </c>
      <c r="X3080" t="s">
        <v>163</v>
      </c>
      <c r="AB3080" s="3"/>
      <c r="AC3080" t="s">
        <v>44</v>
      </c>
      <c r="AD3080" t="s">
        <v>123</v>
      </c>
      <c r="AE3080">
        <v>0</v>
      </c>
      <c r="AF3080">
        <v>0</v>
      </c>
      <c r="AG3080" t="s">
        <v>160</v>
      </c>
      <c r="AH3080" t="s">
        <v>47</v>
      </c>
      <c r="AI3080">
        <v>5</v>
      </c>
      <c r="AJ3080" t="s">
        <v>8821</v>
      </c>
      <c r="AK3080" t="s">
        <v>69</v>
      </c>
      <c r="AL3080" t="s">
        <v>138</v>
      </c>
      <c r="AM3080" t="s">
        <v>8814</v>
      </c>
      <c r="AN3080">
        <v>50</v>
      </c>
      <c r="AO3080">
        <v>50</v>
      </c>
      <c r="AP3080" t="s">
        <v>69</v>
      </c>
      <c r="AQ3080" t="s">
        <v>8828</v>
      </c>
      <c r="AR3080" t="s">
        <v>8828</v>
      </c>
      <c r="AS3080" t="s">
        <v>8835</v>
      </c>
      <c r="AT3080" t="s">
        <v>8839</v>
      </c>
      <c r="AU3080" t="s">
        <v>8828</v>
      </c>
      <c r="AX3080" t="s">
        <v>8889</v>
      </c>
      <c r="AY3080" t="s">
        <v>8878</v>
      </c>
      <c r="BA3080" t="s">
        <v>8883</v>
      </c>
    </row>
    <row r="3081" spans="1:53" x14ac:dyDescent="0.2">
      <c r="A3081" t="s">
        <v>5842</v>
      </c>
      <c r="B3081" t="s">
        <v>8507</v>
      </c>
      <c r="E3081">
        <v>29</v>
      </c>
      <c r="F3081">
        <v>29</v>
      </c>
      <c r="G3081" t="s">
        <v>31</v>
      </c>
      <c r="H3081" t="s">
        <v>73</v>
      </c>
      <c r="I3081" t="s">
        <v>110</v>
      </c>
      <c r="J3081" t="s">
        <v>136</v>
      </c>
      <c r="K3081" t="s">
        <v>85</v>
      </c>
      <c r="L3081" t="s">
        <v>85</v>
      </c>
      <c r="M3081" t="s">
        <v>36</v>
      </c>
      <c r="N3081" t="s">
        <v>101</v>
      </c>
      <c r="O3081" t="s">
        <v>118</v>
      </c>
      <c r="P3081" t="s">
        <v>39</v>
      </c>
      <c r="S3081" t="s">
        <v>537</v>
      </c>
      <c r="T3081" t="s">
        <v>8845</v>
      </c>
      <c r="U3081" s="3">
        <v>45833</v>
      </c>
      <c r="V3081" t="s">
        <v>226</v>
      </c>
      <c r="W3081">
        <v>60</v>
      </c>
      <c r="X3081" t="s">
        <v>43</v>
      </c>
      <c r="Y3081">
        <v>2</v>
      </c>
      <c r="AB3081" s="3"/>
      <c r="AC3081" t="s">
        <v>131</v>
      </c>
      <c r="AD3081" t="s">
        <v>81</v>
      </c>
      <c r="AE3081">
        <v>2</v>
      </c>
      <c r="AF3081">
        <v>2</v>
      </c>
      <c r="AG3081" t="s">
        <v>132</v>
      </c>
      <c r="AH3081" t="s">
        <v>66</v>
      </c>
      <c r="AI3081" t="s">
        <v>151</v>
      </c>
      <c r="AJ3081" t="s">
        <v>8821</v>
      </c>
      <c r="AK3081" t="s">
        <v>48</v>
      </c>
      <c r="AL3081" t="s">
        <v>68</v>
      </c>
      <c r="AM3081" t="s">
        <v>8823</v>
      </c>
      <c r="AN3081">
        <v>50</v>
      </c>
      <c r="AO3081">
        <v>50</v>
      </c>
      <c r="AP3081" t="s">
        <v>48</v>
      </c>
      <c r="AQ3081" t="s">
        <v>8830</v>
      </c>
      <c r="AR3081" t="s">
        <v>8828</v>
      </c>
      <c r="AS3081" t="s">
        <v>8828</v>
      </c>
      <c r="AT3081" t="s">
        <v>8828</v>
      </c>
      <c r="AU3081" t="s">
        <v>8828</v>
      </c>
      <c r="AW3081">
        <v>2</v>
      </c>
      <c r="AX3081" t="s">
        <v>8888</v>
      </c>
      <c r="AY3081" t="s">
        <v>8886</v>
      </c>
      <c r="AZ3081" t="s">
        <v>8884</v>
      </c>
      <c r="BA3081" t="s">
        <v>8883</v>
      </c>
    </row>
    <row r="3082" spans="1:53" x14ac:dyDescent="0.2">
      <c r="A3082" t="s">
        <v>5843</v>
      </c>
      <c r="B3082" t="s">
        <v>5843</v>
      </c>
      <c r="C3082" t="s">
        <v>1311</v>
      </c>
      <c r="D3082" t="s">
        <v>5844</v>
      </c>
      <c r="E3082">
        <v>76</v>
      </c>
      <c r="F3082">
        <v>76</v>
      </c>
      <c r="G3082" t="s">
        <v>31</v>
      </c>
      <c r="H3082" t="s">
        <v>53</v>
      </c>
      <c r="I3082" t="s">
        <v>54</v>
      </c>
      <c r="J3082" t="s">
        <v>34</v>
      </c>
      <c r="K3082" t="s">
        <v>75</v>
      </c>
      <c r="L3082" t="s">
        <v>75</v>
      </c>
      <c r="M3082" t="s">
        <v>36</v>
      </c>
      <c r="N3082" t="s">
        <v>57</v>
      </c>
      <c r="O3082" t="s">
        <v>58</v>
      </c>
      <c r="P3082" t="s">
        <v>204</v>
      </c>
      <c r="Q3082" t="s">
        <v>190</v>
      </c>
      <c r="R3082" t="s">
        <v>8814</v>
      </c>
      <c r="S3082" t="s">
        <v>1187</v>
      </c>
      <c r="T3082" t="s">
        <v>8844</v>
      </c>
      <c r="U3082" s="3">
        <v>45820</v>
      </c>
      <c r="V3082" t="s">
        <v>226</v>
      </c>
      <c r="W3082">
        <v>60</v>
      </c>
      <c r="X3082" t="s">
        <v>80</v>
      </c>
      <c r="Y3082">
        <v>48</v>
      </c>
      <c r="Z3082" t="s">
        <v>969</v>
      </c>
      <c r="AA3082" t="s">
        <v>8845</v>
      </c>
      <c r="AB3082" s="3">
        <v>45775</v>
      </c>
      <c r="AC3082" t="s">
        <v>44</v>
      </c>
      <c r="AD3082" t="s">
        <v>123</v>
      </c>
      <c r="AE3082">
        <v>3</v>
      </c>
      <c r="AF3082">
        <v>3</v>
      </c>
      <c r="AG3082" t="s">
        <v>65</v>
      </c>
      <c r="AH3082" t="s">
        <v>47</v>
      </c>
      <c r="AI3082">
        <v>5</v>
      </c>
      <c r="AJ3082" t="s">
        <v>8821</v>
      </c>
      <c r="AL3082" t="s">
        <v>49</v>
      </c>
      <c r="AN3082" t="s">
        <v>50</v>
      </c>
      <c r="AO3082">
        <v>30</v>
      </c>
      <c r="AP3082" t="s">
        <v>48</v>
      </c>
      <c r="AQ3082" t="s">
        <v>8829</v>
      </c>
      <c r="AR3082" t="s">
        <v>8832</v>
      </c>
      <c r="AS3082" t="s">
        <v>8835</v>
      </c>
      <c r="AT3082" t="s">
        <v>8828</v>
      </c>
      <c r="AU3082" t="s">
        <v>8828</v>
      </c>
      <c r="AV3082" t="s">
        <v>48</v>
      </c>
      <c r="AX3082" t="s">
        <v>8889</v>
      </c>
      <c r="AY3082" t="s">
        <v>8886</v>
      </c>
      <c r="BA3082" t="s">
        <v>8879</v>
      </c>
    </row>
    <row r="3083" spans="1:53" x14ac:dyDescent="0.2">
      <c r="A3083" t="s">
        <v>5845</v>
      </c>
      <c r="B3083" t="s">
        <v>5845</v>
      </c>
      <c r="C3083" t="s">
        <v>3422</v>
      </c>
      <c r="E3083" t="s">
        <v>109</v>
      </c>
      <c r="G3083" t="s">
        <v>84</v>
      </c>
      <c r="H3083" t="s">
        <v>32</v>
      </c>
      <c r="I3083" t="s">
        <v>185</v>
      </c>
      <c r="J3083" t="s">
        <v>56</v>
      </c>
      <c r="K3083" t="s">
        <v>100</v>
      </c>
      <c r="L3083" t="s">
        <v>8807</v>
      </c>
      <c r="M3083" t="s">
        <v>76</v>
      </c>
      <c r="N3083" t="s">
        <v>37</v>
      </c>
      <c r="O3083" t="s">
        <v>78</v>
      </c>
      <c r="P3083" t="s">
        <v>88</v>
      </c>
      <c r="S3083" t="s">
        <v>1896</v>
      </c>
      <c r="T3083" t="s">
        <v>8844</v>
      </c>
      <c r="U3083" s="3">
        <v>45679</v>
      </c>
      <c r="V3083" t="s">
        <v>226</v>
      </c>
      <c r="W3083">
        <v>60</v>
      </c>
      <c r="X3083" t="s">
        <v>62</v>
      </c>
      <c r="Y3083">
        <v>5</v>
      </c>
      <c r="Z3083" t="s">
        <v>1778</v>
      </c>
      <c r="AA3083" t="s">
        <v>8844</v>
      </c>
      <c r="AB3083" s="3">
        <v>45719</v>
      </c>
      <c r="AC3083" t="s">
        <v>44</v>
      </c>
      <c r="AD3083" t="s">
        <v>45</v>
      </c>
      <c r="AE3083">
        <v>3</v>
      </c>
      <c r="AF3083">
        <v>3</v>
      </c>
      <c r="AG3083" t="s">
        <v>124</v>
      </c>
      <c r="AH3083" t="s">
        <v>125</v>
      </c>
      <c r="AI3083">
        <v>5</v>
      </c>
      <c r="AJ3083" t="s">
        <v>8821</v>
      </c>
      <c r="AK3083" t="s">
        <v>69</v>
      </c>
      <c r="AN3083" t="s">
        <v>50</v>
      </c>
      <c r="AO3083">
        <v>30</v>
      </c>
      <c r="AP3083" t="s">
        <v>48</v>
      </c>
      <c r="AQ3083" t="s">
        <v>8829</v>
      </c>
      <c r="AR3083" t="s">
        <v>8832</v>
      </c>
      <c r="AS3083" t="s">
        <v>8837</v>
      </c>
      <c r="AT3083" t="s">
        <v>8828</v>
      </c>
      <c r="AU3083" t="s">
        <v>8828</v>
      </c>
      <c r="AV3083" t="s">
        <v>69</v>
      </c>
      <c r="AY3083" t="s">
        <v>8886</v>
      </c>
      <c r="BA3083" t="s">
        <v>8879</v>
      </c>
    </row>
    <row r="3084" spans="1:53" x14ac:dyDescent="0.2">
      <c r="A3084" t="s">
        <v>5846</v>
      </c>
      <c r="B3084" t="s">
        <v>8508</v>
      </c>
      <c r="C3084" t="s">
        <v>3662</v>
      </c>
      <c r="E3084" t="s">
        <v>50</v>
      </c>
      <c r="F3084">
        <v>30</v>
      </c>
      <c r="G3084" t="s">
        <v>31</v>
      </c>
      <c r="H3084" t="s">
        <v>73</v>
      </c>
      <c r="I3084" t="s">
        <v>74</v>
      </c>
      <c r="J3084" t="s">
        <v>136</v>
      </c>
      <c r="K3084" t="s">
        <v>35</v>
      </c>
      <c r="L3084" t="s">
        <v>8807</v>
      </c>
      <c r="M3084" t="s">
        <v>36</v>
      </c>
      <c r="N3084" t="s">
        <v>77</v>
      </c>
      <c r="O3084" t="s">
        <v>118</v>
      </c>
      <c r="P3084" t="s">
        <v>88</v>
      </c>
      <c r="Q3084" t="s">
        <v>60</v>
      </c>
      <c r="R3084" t="s">
        <v>8810</v>
      </c>
      <c r="S3084" t="s">
        <v>410</v>
      </c>
      <c r="T3084" t="s">
        <v>8845</v>
      </c>
      <c r="U3084" s="3">
        <v>45825</v>
      </c>
      <c r="V3084" t="s">
        <v>121</v>
      </c>
      <c r="W3084">
        <v>30</v>
      </c>
      <c r="X3084" t="s">
        <v>171</v>
      </c>
      <c r="Y3084">
        <v>24</v>
      </c>
      <c r="AB3084" s="3"/>
      <c r="AC3084" t="s">
        <v>44</v>
      </c>
      <c r="AD3084" t="s">
        <v>45</v>
      </c>
      <c r="AE3084">
        <v>2</v>
      </c>
      <c r="AF3084">
        <v>2</v>
      </c>
      <c r="AH3084" t="s">
        <v>82</v>
      </c>
      <c r="AI3084">
        <v>5</v>
      </c>
      <c r="AJ3084" t="s">
        <v>8821</v>
      </c>
      <c r="AK3084" t="s">
        <v>48</v>
      </c>
      <c r="AN3084" t="s">
        <v>50</v>
      </c>
      <c r="AO3084">
        <v>30</v>
      </c>
      <c r="AP3084" t="s">
        <v>69</v>
      </c>
      <c r="AQ3084" t="s">
        <v>8828</v>
      </c>
      <c r="AR3084" t="s">
        <v>8832</v>
      </c>
      <c r="AS3084" t="s">
        <v>8836</v>
      </c>
      <c r="AT3084" t="s">
        <v>8828</v>
      </c>
      <c r="AU3084" t="s">
        <v>8828</v>
      </c>
      <c r="AX3084" t="s">
        <v>8888</v>
      </c>
      <c r="AY3084" t="s">
        <v>8878</v>
      </c>
      <c r="BA3084" t="s">
        <v>8879</v>
      </c>
    </row>
    <row r="3085" spans="1:53" x14ac:dyDescent="0.2">
      <c r="A3085" t="s">
        <v>5847</v>
      </c>
      <c r="B3085" t="s">
        <v>5847</v>
      </c>
      <c r="C3085" t="s">
        <v>2526</v>
      </c>
      <c r="D3085" t="s">
        <v>5848</v>
      </c>
      <c r="E3085">
        <v>20</v>
      </c>
      <c r="F3085">
        <v>20</v>
      </c>
      <c r="G3085" t="s">
        <v>84</v>
      </c>
      <c r="H3085" t="s">
        <v>73</v>
      </c>
      <c r="I3085" t="s">
        <v>110</v>
      </c>
      <c r="J3085" t="s">
        <v>55</v>
      </c>
      <c r="K3085" t="s">
        <v>85</v>
      </c>
      <c r="L3085" t="s">
        <v>85</v>
      </c>
      <c r="M3085" t="s">
        <v>76</v>
      </c>
      <c r="N3085" t="s">
        <v>77</v>
      </c>
      <c r="O3085" t="s">
        <v>155</v>
      </c>
      <c r="P3085" t="s">
        <v>59</v>
      </c>
      <c r="Q3085" t="s">
        <v>40</v>
      </c>
      <c r="R3085" t="s">
        <v>8809</v>
      </c>
      <c r="S3085" t="s">
        <v>1202</v>
      </c>
      <c r="T3085" t="s">
        <v>8843</v>
      </c>
      <c r="U3085" s="3">
        <v>45750</v>
      </c>
      <c r="V3085" t="s">
        <v>103</v>
      </c>
      <c r="W3085">
        <v>120</v>
      </c>
      <c r="X3085" t="s">
        <v>62</v>
      </c>
      <c r="Y3085">
        <v>5</v>
      </c>
      <c r="Z3085" t="s">
        <v>2580</v>
      </c>
      <c r="AA3085" t="s">
        <v>8845</v>
      </c>
      <c r="AB3085" s="3">
        <v>45670</v>
      </c>
      <c r="AC3085" t="s">
        <v>44</v>
      </c>
      <c r="AD3085" t="s">
        <v>45</v>
      </c>
      <c r="AE3085">
        <v>0</v>
      </c>
      <c r="AF3085">
        <v>0</v>
      </c>
      <c r="AH3085" t="s">
        <v>125</v>
      </c>
      <c r="AI3085">
        <v>3</v>
      </c>
      <c r="AJ3085" t="s">
        <v>8820</v>
      </c>
      <c r="AK3085" t="s">
        <v>48</v>
      </c>
      <c r="AN3085" t="s">
        <v>95</v>
      </c>
      <c r="AO3085">
        <v>100</v>
      </c>
      <c r="AP3085" t="s">
        <v>69</v>
      </c>
      <c r="AQ3085" t="s">
        <v>8829</v>
      </c>
      <c r="AR3085" t="s">
        <v>8832</v>
      </c>
      <c r="AS3085" t="s">
        <v>8837</v>
      </c>
      <c r="AT3085" t="s">
        <v>8839</v>
      </c>
      <c r="AU3085" t="s">
        <v>8828</v>
      </c>
      <c r="AV3085" t="s">
        <v>48</v>
      </c>
      <c r="AX3085" t="s">
        <v>8888</v>
      </c>
      <c r="AY3085" t="s">
        <v>8882</v>
      </c>
      <c r="BA3085" t="s">
        <v>8881</v>
      </c>
    </row>
    <row r="3086" spans="1:53" x14ac:dyDescent="0.2">
      <c r="A3086" t="s">
        <v>5849</v>
      </c>
      <c r="B3086" t="s">
        <v>8509</v>
      </c>
      <c r="C3086" t="s">
        <v>1744</v>
      </c>
      <c r="D3086" t="s">
        <v>5850</v>
      </c>
      <c r="E3086">
        <v>39</v>
      </c>
      <c r="F3086">
        <v>39</v>
      </c>
      <c r="G3086" t="s">
        <v>31</v>
      </c>
      <c r="H3086" t="s">
        <v>53</v>
      </c>
      <c r="I3086" t="s">
        <v>135</v>
      </c>
      <c r="J3086" t="s">
        <v>55</v>
      </c>
      <c r="K3086" t="s">
        <v>75</v>
      </c>
      <c r="L3086" t="s">
        <v>75</v>
      </c>
      <c r="M3086" t="s">
        <v>56</v>
      </c>
      <c r="N3086" t="s">
        <v>101</v>
      </c>
      <c r="O3086" t="s">
        <v>58</v>
      </c>
      <c r="P3086" t="s">
        <v>39</v>
      </c>
      <c r="Q3086" t="s">
        <v>40</v>
      </c>
      <c r="R3086" t="s">
        <v>8809</v>
      </c>
      <c r="S3086" t="s">
        <v>1049</v>
      </c>
      <c r="T3086" t="s">
        <v>8845</v>
      </c>
      <c r="U3086" s="3">
        <v>45759</v>
      </c>
      <c r="V3086" t="s">
        <v>103</v>
      </c>
      <c r="W3086">
        <v>120</v>
      </c>
      <c r="X3086" t="s">
        <v>43</v>
      </c>
      <c r="Y3086">
        <v>2</v>
      </c>
      <c r="AB3086" s="3"/>
      <c r="AC3086" t="s">
        <v>131</v>
      </c>
      <c r="AD3086" t="s">
        <v>45</v>
      </c>
      <c r="AE3086">
        <v>2</v>
      </c>
      <c r="AF3086">
        <v>2</v>
      </c>
      <c r="AG3086" t="s">
        <v>178</v>
      </c>
      <c r="AH3086" t="s">
        <v>47</v>
      </c>
      <c r="AI3086">
        <v>3</v>
      </c>
      <c r="AJ3086" t="s">
        <v>8820</v>
      </c>
      <c r="AL3086" t="s">
        <v>68</v>
      </c>
      <c r="AM3086" t="s">
        <v>8823</v>
      </c>
      <c r="AN3086" t="s">
        <v>95</v>
      </c>
      <c r="AO3086">
        <v>100</v>
      </c>
      <c r="AP3086" t="s">
        <v>48</v>
      </c>
      <c r="AQ3086" t="s">
        <v>8830</v>
      </c>
      <c r="AR3086" t="s">
        <v>8828</v>
      </c>
      <c r="AS3086" t="s">
        <v>8828</v>
      </c>
      <c r="AT3086" t="s">
        <v>8828</v>
      </c>
      <c r="AU3086" t="s">
        <v>8828</v>
      </c>
      <c r="AW3086">
        <v>2</v>
      </c>
      <c r="AX3086" t="s">
        <v>8891</v>
      </c>
      <c r="AY3086" t="s">
        <v>8882</v>
      </c>
      <c r="AZ3086" t="s">
        <v>8884</v>
      </c>
      <c r="BA3086" t="s">
        <v>8881</v>
      </c>
    </row>
    <row r="3087" spans="1:53" x14ac:dyDescent="0.2">
      <c r="A3087" t="s">
        <v>5851</v>
      </c>
      <c r="B3087" t="s">
        <v>8510</v>
      </c>
      <c r="C3087" t="s">
        <v>1623</v>
      </c>
      <c r="E3087">
        <v>1</v>
      </c>
      <c r="F3087">
        <v>1</v>
      </c>
      <c r="G3087" t="s">
        <v>31</v>
      </c>
      <c r="H3087" t="s">
        <v>53</v>
      </c>
      <c r="I3087" t="s">
        <v>54</v>
      </c>
      <c r="J3087" t="s">
        <v>56</v>
      </c>
      <c r="K3087" t="s">
        <v>75</v>
      </c>
      <c r="L3087" t="s">
        <v>75</v>
      </c>
      <c r="M3087" t="s">
        <v>76</v>
      </c>
      <c r="N3087" t="s">
        <v>87</v>
      </c>
      <c r="O3087" t="s">
        <v>155</v>
      </c>
      <c r="P3087" t="s">
        <v>88</v>
      </c>
      <c r="S3087" t="s">
        <v>1383</v>
      </c>
      <c r="T3087" t="s">
        <v>8844</v>
      </c>
      <c r="U3087" s="3">
        <v>45792</v>
      </c>
      <c r="V3087" t="s">
        <v>42</v>
      </c>
      <c r="W3087">
        <v>45</v>
      </c>
      <c r="X3087" t="s">
        <v>62</v>
      </c>
      <c r="Y3087">
        <v>5</v>
      </c>
      <c r="AB3087" s="3"/>
      <c r="AC3087" t="s">
        <v>248</v>
      </c>
      <c r="AD3087" t="s">
        <v>81</v>
      </c>
      <c r="AE3087">
        <v>2</v>
      </c>
      <c r="AF3087">
        <v>2</v>
      </c>
      <c r="AG3087" t="s">
        <v>46</v>
      </c>
      <c r="AH3087" t="s">
        <v>66</v>
      </c>
      <c r="AI3087">
        <v>4</v>
      </c>
      <c r="AJ3087" t="s">
        <v>8821</v>
      </c>
      <c r="AK3087" t="s">
        <v>48</v>
      </c>
      <c r="AN3087" t="s">
        <v>95</v>
      </c>
      <c r="AO3087">
        <v>100</v>
      </c>
      <c r="AP3087" t="s">
        <v>48</v>
      </c>
      <c r="AQ3087" t="s">
        <v>8830</v>
      </c>
      <c r="AR3087" t="s">
        <v>8828</v>
      </c>
      <c r="AS3087" t="s">
        <v>8828</v>
      </c>
      <c r="AT3087" t="s">
        <v>8828</v>
      </c>
      <c r="AU3087" t="s">
        <v>8828</v>
      </c>
      <c r="AW3087">
        <v>5</v>
      </c>
      <c r="AX3087" t="s">
        <v>8877</v>
      </c>
      <c r="AY3087" t="s">
        <v>8878</v>
      </c>
      <c r="AZ3087" t="s">
        <v>8880</v>
      </c>
      <c r="BA3087" t="s">
        <v>8881</v>
      </c>
    </row>
    <row r="3088" spans="1:53" x14ac:dyDescent="0.2">
      <c r="A3088" t="s">
        <v>5852</v>
      </c>
      <c r="B3088" t="s">
        <v>5852</v>
      </c>
      <c r="C3088" t="s">
        <v>2778</v>
      </c>
      <c r="D3088" t="s">
        <v>5853</v>
      </c>
      <c r="E3088" t="s">
        <v>109</v>
      </c>
      <c r="G3088" t="s">
        <v>31</v>
      </c>
      <c r="H3088" t="s">
        <v>153</v>
      </c>
      <c r="I3088" t="s">
        <v>154</v>
      </c>
      <c r="J3088" t="s">
        <v>55</v>
      </c>
      <c r="K3088" t="s">
        <v>100</v>
      </c>
      <c r="L3088" t="s">
        <v>8807</v>
      </c>
      <c r="M3088" t="s">
        <v>36</v>
      </c>
      <c r="N3088" t="s">
        <v>57</v>
      </c>
      <c r="O3088" t="s">
        <v>58</v>
      </c>
      <c r="P3088" t="s">
        <v>204</v>
      </c>
      <c r="Q3088" t="s">
        <v>190</v>
      </c>
      <c r="R3088" t="s">
        <v>8814</v>
      </c>
      <c r="S3088" t="s">
        <v>1852</v>
      </c>
      <c r="T3088" t="s">
        <v>8843</v>
      </c>
      <c r="U3088" s="3">
        <v>45695</v>
      </c>
      <c r="V3088" t="s">
        <v>226</v>
      </c>
      <c r="W3088">
        <v>60</v>
      </c>
      <c r="X3088" t="s">
        <v>171</v>
      </c>
      <c r="Y3088">
        <v>24</v>
      </c>
      <c r="AB3088" s="3"/>
      <c r="AC3088" t="s">
        <v>44</v>
      </c>
      <c r="AD3088" t="s">
        <v>81</v>
      </c>
      <c r="AE3088" t="s">
        <v>93</v>
      </c>
      <c r="AF3088">
        <v>1</v>
      </c>
      <c r="AG3088" t="s">
        <v>178</v>
      </c>
      <c r="AH3088" t="s">
        <v>47</v>
      </c>
      <c r="AI3088" t="s">
        <v>151</v>
      </c>
      <c r="AJ3088" t="s">
        <v>8821</v>
      </c>
      <c r="AN3088" t="s">
        <v>95</v>
      </c>
      <c r="AO3088">
        <v>100</v>
      </c>
      <c r="AP3088" t="s">
        <v>69</v>
      </c>
      <c r="AQ3088" t="s">
        <v>8828</v>
      </c>
      <c r="AR3088" t="s">
        <v>8832</v>
      </c>
      <c r="AS3088" t="s">
        <v>8835</v>
      </c>
      <c r="AT3088" t="s">
        <v>8828</v>
      </c>
      <c r="AU3088" t="s">
        <v>8828</v>
      </c>
      <c r="AY3088" t="s">
        <v>8886</v>
      </c>
      <c r="BA3088" t="s">
        <v>8881</v>
      </c>
    </row>
    <row r="3089" spans="1:53" x14ac:dyDescent="0.2">
      <c r="A3089" t="s">
        <v>5854</v>
      </c>
      <c r="B3089" t="s">
        <v>8511</v>
      </c>
      <c r="D3089" t="s">
        <v>5467</v>
      </c>
      <c r="E3089">
        <v>69</v>
      </c>
      <c r="F3089">
        <v>69</v>
      </c>
      <c r="G3089" t="s">
        <v>31</v>
      </c>
      <c r="H3089" t="s">
        <v>32</v>
      </c>
      <c r="I3089" t="s">
        <v>185</v>
      </c>
      <c r="J3089" t="s">
        <v>136</v>
      </c>
      <c r="K3089" t="s">
        <v>35</v>
      </c>
      <c r="L3089" t="s">
        <v>8807</v>
      </c>
      <c r="M3089" t="s">
        <v>86</v>
      </c>
      <c r="N3089" t="s">
        <v>37</v>
      </c>
      <c r="O3089" t="s">
        <v>58</v>
      </c>
      <c r="P3089" t="s">
        <v>88</v>
      </c>
      <c r="Q3089" t="s">
        <v>40</v>
      </c>
      <c r="R3089" t="s">
        <v>8809</v>
      </c>
      <c r="S3089" t="s">
        <v>444</v>
      </c>
      <c r="T3089" t="s">
        <v>8845</v>
      </c>
      <c r="U3089" s="3">
        <v>45767</v>
      </c>
      <c r="V3089" t="s">
        <v>103</v>
      </c>
      <c r="W3089">
        <v>120</v>
      </c>
      <c r="X3089" t="s">
        <v>80</v>
      </c>
      <c r="Y3089">
        <v>48</v>
      </c>
      <c r="AB3089" s="3"/>
      <c r="AC3089" t="s">
        <v>44</v>
      </c>
      <c r="AD3089" t="s">
        <v>114</v>
      </c>
      <c r="AE3089">
        <v>2</v>
      </c>
      <c r="AF3089">
        <v>2</v>
      </c>
      <c r="AG3089" t="s">
        <v>46</v>
      </c>
      <c r="AH3089" t="s">
        <v>82</v>
      </c>
      <c r="AI3089">
        <v>2</v>
      </c>
      <c r="AJ3089" t="s">
        <v>8819</v>
      </c>
      <c r="AK3089" t="s">
        <v>48</v>
      </c>
      <c r="AL3089" t="s">
        <v>68</v>
      </c>
      <c r="AM3089" t="s">
        <v>8823</v>
      </c>
      <c r="AN3089" t="s">
        <v>95</v>
      </c>
      <c r="AO3089">
        <v>100</v>
      </c>
      <c r="AP3089" t="s">
        <v>69</v>
      </c>
      <c r="AQ3089" t="s">
        <v>8828</v>
      </c>
      <c r="AR3089" t="s">
        <v>8832</v>
      </c>
      <c r="AS3089" t="s">
        <v>8836</v>
      </c>
      <c r="AT3089" t="s">
        <v>8828</v>
      </c>
      <c r="AU3089" t="s">
        <v>8828</v>
      </c>
      <c r="AX3089" t="s">
        <v>8889</v>
      </c>
      <c r="AY3089" t="s">
        <v>8882</v>
      </c>
      <c r="BA3089" t="s">
        <v>8881</v>
      </c>
    </row>
    <row r="3090" spans="1:53" x14ac:dyDescent="0.2">
      <c r="A3090" t="s">
        <v>5855</v>
      </c>
      <c r="B3090" t="s">
        <v>8512</v>
      </c>
      <c r="C3090" t="s">
        <v>5856</v>
      </c>
      <c r="E3090">
        <v>5</v>
      </c>
      <c r="F3090">
        <v>5</v>
      </c>
      <c r="G3090" t="s">
        <v>31</v>
      </c>
      <c r="H3090" t="s">
        <v>53</v>
      </c>
      <c r="I3090" t="s">
        <v>148</v>
      </c>
      <c r="J3090" t="s">
        <v>55</v>
      </c>
      <c r="K3090" t="s">
        <v>85</v>
      </c>
      <c r="L3090" t="s">
        <v>85</v>
      </c>
      <c r="M3090" t="s">
        <v>86</v>
      </c>
      <c r="N3090" t="s">
        <v>77</v>
      </c>
      <c r="O3090" t="s">
        <v>118</v>
      </c>
      <c r="P3090" t="s">
        <v>39</v>
      </c>
      <c r="Q3090" t="s">
        <v>94</v>
      </c>
      <c r="R3090" t="s">
        <v>8812</v>
      </c>
      <c r="S3090" t="s">
        <v>1843</v>
      </c>
      <c r="T3090" t="s">
        <v>8844</v>
      </c>
      <c r="U3090" s="3">
        <v>45772</v>
      </c>
      <c r="V3090" t="s">
        <v>226</v>
      </c>
      <c r="W3090">
        <v>60</v>
      </c>
      <c r="X3090" t="s">
        <v>163</v>
      </c>
      <c r="Z3090" t="s">
        <v>143</v>
      </c>
      <c r="AA3090" t="s">
        <v>8845</v>
      </c>
      <c r="AB3090" s="3">
        <v>45669</v>
      </c>
      <c r="AC3090" t="s">
        <v>44</v>
      </c>
      <c r="AD3090" t="s">
        <v>123</v>
      </c>
      <c r="AE3090" t="s">
        <v>93</v>
      </c>
      <c r="AF3090">
        <v>1</v>
      </c>
      <c r="AG3090" t="s">
        <v>196</v>
      </c>
      <c r="AH3090" t="s">
        <v>82</v>
      </c>
      <c r="AI3090">
        <v>4</v>
      </c>
      <c r="AJ3090" t="s">
        <v>8821</v>
      </c>
      <c r="AK3090" t="s">
        <v>48</v>
      </c>
      <c r="AL3090" t="s">
        <v>49</v>
      </c>
      <c r="AN3090">
        <v>20</v>
      </c>
      <c r="AO3090">
        <v>20</v>
      </c>
      <c r="AP3090" t="s">
        <v>48</v>
      </c>
      <c r="AQ3090" t="s">
        <v>8829</v>
      </c>
      <c r="AR3090" t="s">
        <v>8828</v>
      </c>
      <c r="AS3090" t="s">
        <v>8836</v>
      </c>
      <c r="AT3090" t="s">
        <v>8828</v>
      </c>
      <c r="AU3090" t="s">
        <v>8828</v>
      </c>
      <c r="AV3090" t="s">
        <v>48</v>
      </c>
      <c r="AX3090" t="s">
        <v>8877</v>
      </c>
      <c r="AY3090" t="s">
        <v>8886</v>
      </c>
      <c r="BA3090" t="s">
        <v>8879</v>
      </c>
    </row>
    <row r="3091" spans="1:53" x14ac:dyDescent="0.2">
      <c r="A3091" t="s">
        <v>5857</v>
      </c>
      <c r="B3091" t="s">
        <v>5857</v>
      </c>
      <c r="C3091" t="s">
        <v>5858</v>
      </c>
      <c r="E3091" t="s">
        <v>50</v>
      </c>
      <c r="F3091">
        <v>30</v>
      </c>
      <c r="G3091" t="s">
        <v>84</v>
      </c>
      <c r="H3091" t="s">
        <v>73</v>
      </c>
      <c r="I3091" t="s">
        <v>142</v>
      </c>
      <c r="J3091" t="s">
        <v>56</v>
      </c>
      <c r="K3091" t="s">
        <v>35</v>
      </c>
      <c r="L3091" t="s">
        <v>8807</v>
      </c>
      <c r="M3091" t="s">
        <v>56</v>
      </c>
      <c r="N3091" t="s">
        <v>77</v>
      </c>
      <c r="O3091" t="s">
        <v>58</v>
      </c>
      <c r="P3091" t="s">
        <v>119</v>
      </c>
      <c r="Q3091" t="s">
        <v>175</v>
      </c>
      <c r="R3091" t="s">
        <v>8813</v>
      </c>
      <c r="S3091" t="s">
        <v>1142</v>
      </c>
      <c r="T3091" t="s">
        <v>8844</v>
      </c>
      <c r="U3091" s="3">
        <v>45778</v>
      </c>
      <c r="V3091" t="s">
        <v>121</v>
      </c>
      <c r="W3091">
        <v>30</v>
      </c>
      <c r="X3091" t="s">
        <v>62</v>
      </c>
      <c r="Y3091">
        <v>5</v>
      </c>
      <c r="Z3091" t="s">
        <v>1903</v>
      </c>
      <c r="AA3091" t="s">
        <v>8844</v>
      </c>
      <c r="AB3091" s="3">
        <v>45815</v>
      </c>
      <c r="AC3091" t="s">
        <v>122</v>
      </c>
      <c r="AD3091" t="s">
        <v>114</v>
      </c>
      <c r="AE3091">
        <v>1</v>
      </c>
      <c r="AF3091">
        <v>1</v>
      </c>
      <c r="AG3091" t="s">
        <v>132</v>
      </c>
      <c r="AH3091" t="s">
        <v>82</v>
      </c>
      <c r="AI3091">
        <v>1</v>
      </c>
      <c r="AJ3091" t="s">
        <v>8819</v>
      </c>
      <c r="AK3091" t="s">
        <v>48</v>
      </c>
      <c r="AL3091" t="s">
        <v>49</v>
      </c>
      <c r="AN3091" t="s">
        <v>95</v>
      </c>
      <c r="AO3091">
        <v>100</v>
      </c>
      <c r="AP3091" t="s">
        <v>48</v>
      </c>
      <c r="AQ3091" t="s">
        <v>8829</v>
      </c>
      <c r="AR3091" t="s">
        <v>8832</v>
      </c>
      <c r="AS3091" t="s">
        <v>8836</v>
      </c>
      <c r="AT3091" t="s">
        <v>8828</v>
      </c>
      <c r="AU3091" t="s">
        <v>8828</v>
      </c>
      <c r="AV3091" t="s">
        <v>69</v>
      </c>
      <c r="AX3091" t="s">
        <v>8888</v>
      </c>
      <c r="AY3091" t="s">
        <v>8878</v>
      </c>
      <c r="BA3091" t="s">
        <v>8881</v>
      </c>
    </row>
    <row r="3092" spans="1:53" x14ac:dyDescent="0.2">
      <c r="A3092" t="s">
        <v>5859</v>
      </c>
      <c r="B3092" t="s">
        <v>5859</v>
      </c>
      <c r="C3092" t="s">
        <v>2959</v>
      </c>
      <c r="E3092">
        <v>70</v>
      </c>
      <c r="F3092">
        <v>70</v>
      </c>
      <c r="G3092" t="s">
        <v>84</v>
      </c>
      <c r="H3092" t="s">
        <v>32</v>
      </c>
      <c r="I3092" t="s">
        <v>259</v>
      </c>
      <c r="J3092" t="s">
        <v>34</v>
      </c>
      <c r="K3092" t="s">
        <v>85</v>
      </c>
      <c r="L3092" t="s">
        <v>85</v>
      </c>
      <c r="M3092" t="s">
        <v>76</v>
      </c>
      <c r="N3092" t="s">
        <v>57</v>
      </c>
      <c r="O3092" t="s">
        <v>118</v>
      </c>
      <c r="P3092" t="s">
        <v>88</v>
      </c>
      <c r="Q3092" t="s">
        <v>190</v>
      </c>
      <c r="R3092" t="s">
        <v>8814</v>
      </c>
      <c r="S3092" t="s">
        <v>619</v>
      </c>
      <c r="T3092" t="s">
        <v>8844</v>
      </c>
      <c r="U3092" s="3">
        <v>45738</v>
      </c>
      <c r="V3092" t="s">
        <v>121</v>
      </c>
      <c r="W3092">
        <v>30</v>
      </c>
      <c r="X3092" t="s">
        <v>62</v>
      </c>
      <c r="Y3092">
        <v>5</v>
      </c>
      <c r="Z3092" t="s">
        <v>1208</v>
      </c>
      <c r="AA3092" t="s">
        <v>8843</v>
      </c>
      <c r="AB3092" s="3">
        <v>45809</v>
      </c>
      <c r="AC3092" t="s">
        <v>44</v>
      </c>
      <c r="AD3092" t="s">
        <v>123</v>
      </c>
      <c r="AE3092">
        <v>2</v>
      </c>
      <c r="AF3092">
        <v>2</v>
      </c>
      <c r="AG3092" t="s">
        <v>124</v>
      </c>
      <c r="AH3092" t="s">
        <v>125</v>
      </c>
      <c r="AI3092">
        <v>4</v>
      </c>
      <c r="AJ3092" t="s">
        <v>8821</v>
      </c>
      <c r="AK3092" t="s">
        <v>69</v>
      </c>
      <c r="AL3092" t="s">
        <v>68</v>
      </c>
      <c r="AM3092" t="s">
        <v>8823</v>
      </c>
      <c r="AN3092">
        <v>10</v>
      </c>
      <c r="AO3092">
        <v>10</v>
      </c>
      <c r="AP3092" t="s">
        <v>48</v>
      </c>
      <c r="AQ3092" t="s">
        <v>8829</v>
      </c>
      <c r="AR3092" t="s">
        <v>8832</v>
      </c>
      <c r="AS3092" t="s">
        <v>8837</v>
      </c>
      <c r="AT3092" t="s">
        <v>8828</v>
      </c>
      <c r="AU3092" t="s">
        <v>8828</v>
      </c>
      <c r="AV3092" t="s">
        <v>69</v>
      </c>
      <c r="AX3092" t="s">
        <v>8889</v>
      </c>
      <c r="AY3092" t="s">
        <v>8878</v>
      </c>
      <c r="BA3092" t="s">
        <v>8879</v>
      </c>
    </row>
    <row r="3093" spans="1:53" x14ac:dyDescent="0.2">
      <c r="A3093" t="s">
        <v>5860</v>
      </c>
      <c r="B3093" t="s">
        <v>8513</v>
      </c>
      <c r="C3093" t="s">
        <v>867</v>
      </c>
      <c r="D3093" t="s">
        <v>5861</v>
      </c>
      <c r="E3093" t="s">
        <v>50</v>
      </c>
      <c r="F3093">
        <v>30</v>
      </c>
      <c r="G3093" t="s">
        <v>31</v>
      </c>
      <c r="H3093" t="s">
        <v>153</v>
      </c>
      <c r="I3093" t="s">
        <v>218</v>
      </c>
      <c r="J3093" t="s">
        <v>55</v>
      </c>
      <c r="K3093" t="s">
        <v>75</v>
      </c>
      <c r="L3093" t="s">
        <v>75</v>
      </c>
      <c r="M3093" t="s">
        <v>86</v>
      </c>
      <c r="N3093" t="s">
        <v>57</v>
      </c>
      <c r="O3093" t="s">
        <v>78</v>
      </c>
      <c r="P3093" t="s">
        <v>88</v>
      </c>
      <c r="S3093" t="s">
        <v>909</v>
      </c>
      <c r="T3093" t="s">
        <v>8845</v>
      </c>
      <c r="U3093" s="3">
        <v>45744</v>
      </c>
      <c r="V3093" t="s">
        <v>103</v>
      </c>
      <c r="W3093">
        <v>120</v>
      </c>
      <c r="X3093" t="s">
        <v>62</v>
      </c>
      <c r="Y3093">
        <v>5</v>
      </c>
      <c r="AB3093" s="3"/>
      <c r="AC3093" t="s">
        <v>122</v>
      </c>
      <c r="AD3093" t="s">
        <v>81</v>
      </c>
      <c r="AE3093">
        <v>2</v>
      </c>
      <c r="AF3093">
        <v>2</v>
      </c>
      <c r="AG3093" t="s">
        <v>160</v>
      </c>
      <c r="AH3093" t="s">
        <v>66</v>
      </c>
      <c r="AI3093" t="s">
        <v>151</v>
      </c>
      <c r="AJ3093" t="s">
        <v>8821</v>
      </c>
      <c r="AK3093" t="s">
        <v>69</v>
      </c>
      <c r="AN3093" t="s">
        <v>50</v>
      </c>
      <c r="AO3093">
        <v>30</v>
      </c>
      <c r="AP3093" t="s">
        <v>48</v>
      </c>
      <c r="AQ3093" t="s">
        <v>8828</v>
      </c>
      <c r="AR3093" t="s">
        <v>8832</v>
      </c>
      <c r="AS3093" t="s">
        <v>8828</v>
      </c>
      <c r="AT3093" t="s">
        <v>8828</v>
      </c>
      <c r="AU3093" t="s">
        <v>8828</v>
      </c>
      <c r="AX3093" t="s">
        <v>8888</v>
      </c>
      <c r="AY3093" t="s">
        <v>8882</v>
      </c>
      <c r="BA3093" t="s">
        <v>8879</v>
      </c>
    </row>
    <row r="3094" spans="1:53" x14ac:dyDescent="0.2">
      <c r="A3094" t="s">
        <v>5862</v>
      </c>
      <c r="B3094" t="s">
        <v>8514</v>
      </c>
      <c r="E3094" t="s">
        <v>109</v>
      </c>
      <c r="G3094" t="s">
        <v>84</v>
      </c>
      <c r="H3094" t="s">
        <v>32</v>
      </c>
      <c r="I3094" t="s">
        <v>259</v>
      </c>
      <c r="J3094" t="s">
        <v>55</v>
      </c>
      <c r="K3094" t="s">
        <v>35</v>
      </c>
      <c r="L3094" t="s">
        <v>8807</v>
      </c>
      <c r="M3094" t="s">
        <v>76</v>
      </c>
      <c r="N3094" t="s">
        <v>77</v>
      </c>
      <c r="O3094" t="s">
        <v>58</v>
      </c>
      <c r="P3094" t="s">
        <v>59</v>
      </c>
      <c r="Q3094" t="s">
        <v>60</v>
      </c>
      <c r="R3094" t="s">
        <v>8810</v>
      </c>
      <c r="S3094" t="s">
        <v>1059</v>
      </c>
      <c r="T3094" t="s">
        <v>8845</v>
      </c>
      <c r="U3094" s="3">
        <v>45795</v>
      </c>
      <c r="V3094" t="s">
        <v>226</v>
      </c>
      <c r="W3094">
        <v>60</v>
      </c>
      <c r="X3094" t="s">
        <v>43</v>
      </c>
      <c r="Y3094">
        <v>2</v>
      </c>
      <c r="AB3094" s="3"/>
      <c r="AC3094" t="s">
        <v>44</v>
      </c>
      <c r="AD3094" t="s">
        <v>123</v>
      </c>
      <c r="AE3094">
        <v>0</v>
      </c>
      <c r="AF3094">
        <v>0</v>
      </c>
      <c r="AG3094" t="s">
        <v>65</v>
      </c>
      <c r="AH3094" t="s">
        <v>82</v>
      </c>
      <c r="AI3094">
        <v>1</v>
      </c>
      <c r="AJ3094" t="s">
        <v>8819</v>
      </c>
      <c r="AK3094" t="s">
        <v>48</v>
      </c>
      <c r="AN3094" t="s">
        <v>50</v>
      </c>
      <c r="AO3094">
        <v>30</v>
      </c>
      <c r="AP3094" t="s">
        <v>48</v>
      </c>
      <c r="AQ3094" t="s">
        <v>8828</v>
      </c>
      <c r="AR3094" t="s">
        <v>8832</v>
      </c>
      <c r="AS3094" t="s">
        <v>8836</v>
      </c>
      <c r="AT3094" t="s">
        <v>8839</v>
      </c>
      <c r="AU3094" t="s">
        <v>8828</v>
      </c>
      <c r="AY3094" t="s">
        <v>8886</v>
      </c>
      <c r="BA3094" t="s">
        <v>8879</v>
      </c>
    </row>
    <row r="3095" spans="1:53" x14ac:dyDescent="0.2">
      <c r="A3095" t="s">
        <v>5863</v>
      </c>
      <c r="B3095" t="s">
        <v>8515</v>
      </c>
      <c r="C3095" t="s">
        <v>2048</v>
      </c>
      <c r="E3095" t="s">
        <v>50</v>
      </c>
      <c r="F3095">
        <v>30</v>
      </c>
      <c r="G3095" t="s">
        <v>31</v>
      </c>
      <c r="H3095" t="s">
        <v>53</v>
      </c>
      <c r="I3095" t="s">
        <v>54</v>
      </c>
      <c r="J3095" t="s">
        <v>34</v>
      </c>
      <c r="K3095" t="s">
        <v>85</v>
      </c>
      <c r="L3095" t="s">
        <v>85</v>
      </c>
      <c r="M3095" t="s">
        <v>222</v>
      </c>
      <c r="N3095" t="s">
        <v>57</v>
      </c>
      <c r="O3095" t="s">
        <v>155</v>
      </c>
      <c r="P3095" t="s">
        <v>88</v>
      </c>
      <c r="Q3095" t="s">
        <v>40</v>
      </c>
      <c r="R3095" t="s">
        <v>8809</v>
      </c>
      <c r="S3095" t="s">
        <v>845</v>
      </c>
      <c r="T3095" t="s">
        <v>8843</v>
      </c>
      <c r="U3095" s="3">
        <v>45669</v>
      </c>
      <c r="V3095" t="s">
        <v>226</v>
      </c>
      <c r="W3095">
        <v>60</v>
      </c>
      <c r="X3095" t="s">
        <v>80</v>
      </c>
      <c r="Y3095">
        <v>48</v>
      </c>
      <c r="AB3095" s="3"/>
      <c r="AC3095" t="s">
        <v>122</v>
      </c>
      <c r="AD3095" t="s">
        <v>81</v>
      </c>
      <c r="AE3095">
        <v>2</v>
      </c>
      <c r="AF3095">
        <v>2</v>
      </c>
      <c r="AG3095" t="s">
        <v>46</v>
      </c>
      <c r="AH3095" t="s">
        <v>66</v>
      </c>
      <c r="AI3095" t="s">
        <v>133</v>
      </c>
      <c r="AJ3095" t="s">
        <v>8821</v>
      </c>
      <c r="AN3095">
        <v>10</v>
      </c>
      <c r="AO3095">
        <v>10</v>
      </c>
      <c r="AP3095" t="s">
        <v>69</v>
      </c>
      <c r="AQ3095" t="s">
        <v>8828</v>
      </c>
      <c r="AR3095" t="s">
        <v>8832</v>
      </c>
      <c r="AS3095" t="s">
        <v>8828</v>
      </c>
      <c r="AT3095" t="s">
        <v>8828</v>
      </c>
      <c r="AU3095" t="s">
        <v>8828</v>
      </c>
      <c r="AX3095" t="s">
        <v>8888</v>
      </c>
      <c r="AY3095" t="s">
        <v>8886</v>
      </c>
      <c r="BA3095" t="s">
        <v>8879</v>
      </c>
    </row>
    <row r="3096" spans="1:53" x14ac:dyDescent="0.2">
      <c r="A3096" t="s">
        <v>5864</v>
      </c>
      <c r="B3096" t="s">
        <v>5864</v>
      </c>
      <c r="D3096" t="s">
        <v>5865</v>
      </c>
      <c r="E3096">
        <v>76</v>
      </c>
      <c r="F3096">
        <v>76</v>
      </c>
      <c r="G3096" t="s">
        <v>31</v>
      </c>
      <c r="H3096" t="s">
        <v>153</v>
      </c>
      <c r="I3096" t="s">
        <v>218</v>
      </c>
      <c r="J3096" t="s">
        <v>56</v>
      </c>
      <c r="K3096" t="s">
        <v>85</v>
      </c>
      <c r="L3096" t="s">
        <v>85</v>
      </c>
      <c r="M3096" t="s">
        <v>56</v>
      </c>
      <c r="N3096" t="s">
        <v>101</v>
      </c>
      <c r="O3096" t="s">
        <v>78</v>
      </c>
      <c r="P3096" t="s">
        <v>39</v>
      </c>
      <c r="Q3096" t="s">
        <v>89</v>
      </c>
      <c r="R3096" t="s">
        <v>8811</v>
      </c>
      <c r="S3096" t="s">
        <v>1583</v>
      </c>
      <c r="T3096" t="s">
        <v>8845</v>
      </c>
      <c r="U3096" s="3">
        <v>45722</v>
      </c>
      <c r="V3096" t="s">
        <v>226</v>
      </c>
      <c r="W3096">
        <v>60</v>
      </c>
      <c r="X3096" t="s">
        <v>171</v>
      </c>
      <c r="Y3096">
        <v>24</v>
      </c>
      <c r="Z3096" t="s">
        <v>758</v>
      </c>
      <c r="AA3096" t="s">
        <v>8843</v>
      </c>
      <c r="AB3096" s="3">
        <v>45834</v>
      </c>
      <c r="AC3096" t="s">
        <v>44</v>
      </c>
      <c r="AD3096" t="s">
        <v>45</v>
      </c>
      <c r="AE3096">
        <v>0</v>
      </c>
      <c r="AF3096">
        <v>0</v>
      </c>
      <c r="AG3096" t="s">
        <v>178</v>
      </c>
      <c r="AH3096" t="s">
        <v>66</v>
      </c>
      <c r="AI3096" t="s">
        <v>133</v>
      </c>
      <c r="AJ3096" t="s">
        <v>8821</v>
      </c>
      <c r="AK3096" t="s">
        <v>48</v>
      </c>
      <c r="AL3096" t="s">
        <v>68</v>
      </c>
      <c r="AM3096" t="s">
        <v>8823</v>
      </c>
      <c r="AN3096">
        <v>20</v>
      </c>
      <c r="AO3096">
        <v>20</v>
      </c>
      <c r="AP3096" t="s">
        <v>48</v>
      </c>
      <c r="AQ3096" t="s">
        <v>8829</v>
      </c>
      <c r="AR3096" t="s">
        <v>8832</v>
      </c>
      <c r="AS3096" t="s">
        <v>8828</v>
      </c>
      <c r="AT3096" t="s">
        <v>8839</v>
      </c>
      <c r="AU3096" t="s">
        <v>8828</v>
      </c>
      <c r="AV3096" t="s">
        <v>69</v>
      </c>
      <c r="AX3096" t="s">
        <v>8889</v>
      </c>
      <c r="AY3096" t="s">
        <v>8886</v>
      </c>
      <c r="BA3096" t="s">
        <v>8879</v>
      </c>
    </row>
    <row r="3097" spans="1:53" x14ac:dyDescent="0.2">
      <c r="A3097" t="s">
        <v>5866</v>
      </c>
      <c r="B3097" t="s">
        <v>5866</v>
      </c>
      <c r="C3097" t="s">
        <v>2595</v>
      </c>
      <c r="E3097" t="s">
        <v>109</v>
      </c>
      <c r="G3097" t="s">
        <v>31</v>
      </c>
      <c r="H3097" t="s">
        <v>53</v>
      </c>
      <c r="I3097" t="s">
        <v>54</v>
      </c>
      <c r="J3097" t="s">
        <v>34</v>
      </c>
      <c r="K3097" t="s">
        <v>75</v>
      </c>
      <c r="L3097" t="s">
        <v>75</v>
      </c>
      <c r="M3097" t="s">
        <v>76</v>
      </c>
      <c r="N3097" t="s">
        <v>77</v>
      </c>
      <c r="O3097" t="s">
        <v>78</v>
      </c>
      <c r="P3097" t="s">
        <v>39</v>
      </c>
      <c r="S3097" t="s">
        <v>1781</v>
      </c>
      <c r="T3097" t="s">
        <v>8844</v>
      </c>
      <c r="U3097" s="3">
        <v>45789</v>
      </c>
      <c r="V3097" t="s">
        <v>103</v>
      </c>
      <c r="W3097">
        <v>120</v>
      </c>
      <c r="X3097" t="s">
        <v>80</v>
      </c>
      <c r="Y3097">
        <v>48</v>
      </c>
      <c r="AB3097" s="3"/>
      <c r="AC3097" t="s">
        <v>113</v>
      </c>
      <c r="AD3097" t="s">
        <v>123</v>
      </c>
      <c r="AE3097">
        <v>0</v>
      </c>
      <c r="AF3097">
        <v>0</v>
      </c>
      <c r="AG3097" t="s">
        <v>46</v>
      </c>
      <c r="AH3097" t="s">
        <v>66</v>
      </c>
      <c r="AI3097">
        <v>1</v>
      </c>
      <c r="AJ3097" t="s">
        <v>8819</v>
      </c>
      <c r="AL3097" t="s">
        <v>49</v>
      </c>
      <c r="AN3097">
        <v>20</v>
      </c>
      <c r="AO3097">
        <v>20</v>
      </c>
      <c r="AP3097" t="s">
        <v>48</v>
      </c>
      <c r="AQ3097" t="s">
        <v>8828</v>
      </c>
      <c r="AR3097" t="s">
        <v>8832</v>
      </c>
      <c r="AS3097" t="s">
        <v>8828</v>
      </c>
      <c r="AT3097" t="s">
        <v>8839</v>
      </c>
      <c r="AU3097" t="s">
        <v>8828</v>
      </c>
      <c r="AY3097" t="s">
        <v>8882</v>
      </c>
      <c r="BA3097" t="s">
        <v>8879</v>
      </c>
    </row>
    <row r="3098" spans="1:53" x14ac:dyDescent="0.2">
      <c r="A3098" t="s">
        <v>5867</v>
      </c>
      <c r="B3098" t="s">
        <v>5867</v>
      </c>
      <c r="D3098" t="s">
        <v>5868</v>
      </c>
      <c r="E3098">
        <v>29</v>
      </c>
      <c r="F3098">
        <v>29</v>
      </c>
      <c r="G3098" t="s">
        <v>31</v>
      </c>
      <c r="H3098" t="s">
        <v>73</v>
      </c>
      <c r="I3098" t="s">
        <v>74</v>
      </c>
      <c r="J3098" t="s">
        <v>34</v>
      </c>
      <c r="K3098" t="s">
        <v>35</v>
      </c>
      <c r="L3098" t="s">
        <v>8807</v>
      </c>
      <c r="M3098" t="s">
        <v>76</v>
      </c>
      <c r="N3098" t="s">
        <v>87</v>
      </c>
      <c r="O3098" t="s">
        <v>58</v>
      </c>
      <c r="P3098" t="s">
        <v>181</v>
      </c>
      <c r="S3098" t="s">
        <v>2012</v>
      </c>
      <c r="T3098" t="s">
        <v>8844</v>
      </c>
      <c r="U3098" s="3">
        <v>45687</v>
      </c>
      <c r="V3098" t="s">
        <v>121</v>
      </c>
      <c r="W3098">
        <v>30</v>
      </c>
      <c r="X3098" t="s">
        <v>80</v>
      </c>
      <c r="Y3098">
        <v>48</v>
      </c>
      <c r="AB3098" s="3"/>
      <c r="AC3098" t="s">
        <v>122</v>
      </c>
      <c r="AD3098" t="s">
        <v>45</v>
      </c>
      <c r="AE3098">
        <v>2</v>
      </c>
      <c r="AF3098">
        <v>2</v>
      </c>
      <c r="AG3098" t="s">
        <v>196</v>
      </c>
      <c r="AH3098" t="s">
        <v>82</v>
      </c>
      <c r="AI3098" t="s">
        <v>133</v>
      </c>
      <c r="AJ3098" t="s">
        <v>8821</v>
      </c>
      <c r="AL3098" t="s">
        <v>49</v>
      </c>
      <c r="AN3098" t="s">
        <v>50</v>
      </c>
      <c r="AO3098">
        <v>30</v>
      </c>
      <c r="AP3098" t="s">
        <v>48</v>
      </c>
      <c r="AQ3098" t="s">
        <v>8828</v>
      </c>
      <c r="AR3098" t="s">
        <v>8832</v>
      </c>
      <c r="AS3098" t="s">
        <v>8836</v>
      </c>
      <c r="AT3098" t="s">
        <v>8828</v>
      </c>
      <c r="AU3098" t="s">
        <v>8828</v>
      </c>
      <c r="AX3098" t="s">
        <v>8888</v>
      </c>
      <c r="AY3098" t="s">
        <v>8878</v>
      </c>
      <c r="BA3098" t="s">
        <v>8879</v>
      </c>
    </row>
    <row r="3099" spans="1:53" x14ac:dyDescent="0.2">
      <c r="A3099" t="s">
        <v>5869</v>
      </c>
      <c r="B3099" t="s">
        <v>5869</v>
      </c>
      <c r="C3099" t="s">
        <v>1585</v>
      </c>
      <c r="D3099" t="s">
        <v>5870</v>
      </c>
      <c r="E3099" t="s">
        <v>109</v>
      </c>
      <c r="G3099" t="s">
        <v>84</v>
      </c>
      <c r="H3099" t="s">
        <v>32</v>
      </c>
      <c r="I3099" t="s">
        <v>33</v>
      </c>
      <c r="J3099" t="s">
        <v>136</v>
      </c>
      <c r="K3099" t="s">
        <v>85</v>
      </c>
      <c r="L3099" t="s">
        <v>85</v>
      </c>
      <c r="M3099" t="s">
        <v>36</v>
      </c>
      <c r="N3099" t="s">
        <v>77</v>
      </c>
      <c r="O3099" t="s">
        <v>38</v>
      </c>
      <c r="P3099" t="s">
        <v>39</v>
      </c>
      <c r="Q3099" t="s">
        <v>89</v>
      </c>
      <c r="R3099" t="s">
        <v>8811</v>
      </c>
      <c r="S3099" t="s">
        <v>1352</v>
      </c>
      <c r="T3099" t="s">
        <v>8844</v>
      </c>
      <c r="U3099" s="3">
        <v>45822</v>
      </c>
      <c r="V3099" t="s">
        <v>121</v>
      </c>
      <c r="W3099">
        <v>30</v>
      </c>
      <c r="X3099" t="s">
        <v>80</v>
      </c>
      <c r="Y3099">
        <v>48</v>
      </c>
      <c r="AB3099" s="3"/>
      <c r="AC3099" t="s">
        <v>131</v>
      </c>
      <c r="AD3099" t="s">
        <v>114</v>
      </c>
      <c r="AE3099">
        <v>3</v>
      </c>
      <c r="AF3099">
        <v>3</v>
      </c>
      <c r="AG3099" t="s">
        <v>65</v>
      </c>
      <c r="AH3099" t="s">
        <v>66</v>
      </c>
      <c r="AI3099">
        <v>2</v>
      </c>
      <c r="AJ3099" t="s">
        <v>8819</v>
      </c>
      <c r="AK3099" t="s">
        <v>69</v>
      </c>
      <c r="AL3099" t="s">
        <v>68</v>
      </c>
      <c r="AM3099" t="s">
        <v>8823</v>
      </c>
      <c r="AN3099">
        <v>10</v>
      </c>
      <c r="AO3099">
        <v>10</v>
      </c>
      <c r="AP3099" t="s">
        <v>48</v>
      </c>
      <c r="AQ3099" t="s">
        <v>8830</v>
      </c>
      <c r="AR3099" t="s">
        <v>8828</v>
      </c>
      <c r="AS3099" t="s">
        <v>8828</v>
      </c>
      <c r="AT3099" t="s">
        <v>8839</v>
      </c>
      <c r="AU3099" t="s">
        <v>8828</v>
      </c>
      <c r="AW3099">
        <v>48</v>
      </c>
      <c r="AY3099" t="s">
        <v>8878</v>
      </c>
      <c r="AZ3099" t="s">
        <v>8887</v>
      </c>
      <c r="BA3099" t="s">
        <v>8879</v>
      </c>
    </row>
    <row r="3100" spans="1:53" x14ac:dyDescent="0.2">
      <c r="A3100" t="s">
        <v>5871</v>
      </c>
      <c r="B3100" t="s">
        <v>5871</v>
      </c>
      <c r="D3100" t="s">
        <v>1607</v>
      </c>
      <c r="E3100" t="s">
        <v>109</v>
      </c>
      <c r="G3100" t="s">
        <v>84</v>
      </c>
      <c r="H3100" t="s">
        <v>73</v>
      </c>
      <c r="I3100" t="s">
        <v>142</v>
      </c>
      <c r="J3100" t="s">
        <v>56</v>
      </c>
      <c r="K3100" t="s">
        <v>85</v>
      </c>
      <c r="L3100" t="s">
        <v>85</v>
      </c>
      <c r="M3100" t="s">
        <v>76</v>
      </c>
      <c r="N3100" t="s">
        <v>57</v>
      </c>
      <c r="O3100" t="s">
        <v>118</v>
      </c>
      <c r="P3100" t="s">
        <v>119</v>
      </c>
      <c r="S3100" t="s">
        <v>63</v>
      </c>
      <c r="T3100" t="s">
        <v>8843</v>
      </c>
      <c r="U3100" s="3">
        <v>45752</v>
      </c>
      <c r="V3100" t="s">
        <v>121</v>
      </c>
      <c r="W3100">
        <v>30</v>
      </c>
      <c r="X3100" t="s">
        <v>163</v>
      </c>
      <c r="AB3100" s="3"/>
      <c r="AC3100" t="s">
        <v>248</v>
      </c>
      <c r="AD3100" t="s">
        <v>123</v>
      </c>
      <c r="AE3100">
        <v>2</v>
      </c>
      <c r="AF3100">
        <v>2</v>
      </c>
      <c r="AH3100" t="s">
        <v>66</v>
      </c>
      <c r="AI3100">
        <v>1</v>
      </c>
      <c r="AJ3100" t="s">
        <v>8819</v>
      </c>
      <c r="AN3100" t="s">
        <v>95</v>
      </c>
      <c r="AO3100">
        <v>100</v>
      </c>
      <c r="AP3100" t="s">
        <v>48</v>
      </c>
      <c r="AQ3100" t="s">
        <v>8830</v>
      </c>
      <c r="AR3100" t="s">
        <v>8833</v>
      </c>
      <c r="AS3100" t="s">
        <v>8828</v>
      </c>
      <c r="AT3100" t="s">
        <v>8828</v>
      </c>
      <c r="AU3100" t="s">
        <v>8839</v>
      </c>
      <c r="AY3100" t="s">
        <v>8878</v>
      </c>
      <c r="BA3100" t="s">
        <v>8881</v>
      </c>
    </row>
    <row r="3101" spans="1:53" x14ac:dyDescent="0.2">
      <c r="A3101" t="s">
        <v>5872</v>
      </c>
      <c r="B3101" t="s">
        <v>5872</v>
      </c>
      <c r="E3101" t="s">
        <v>109</v>
      </c>
      <c r="G3101" t="s">
        <v>31</v>
      </c>
      <c r="H3101" t="s">
        <v>153</v>
      </c>
      <c r="I3101" t="s">
        <v>154</v>
      </c>
      <c r="J3101" t="s">
        <v>55</v>
      </c>
      <c r="K3101" t="s">
        <v>75</v>
      </c>
      <c r="L3101" t="s">
        <v>75</v>
      </c>
      <c r="M3101" t="s">
        <v>222</v>
      </c>
      <c r="N3101" t="s">
        <v>57</v>
      </c>
      <c r="O3101" t="s">
        <v>58</v>
      </c>
      <c r="P3101" t="s">
        <v>119</v>
      </c>
      <c r="Q3101" t="s">
        <v>60</v>
      </c>
      <c r="R3101" t="s">
        <v>8810</v>
      </c>
      <c r="S3101" t="s">
        <v>684</v>
      </c>
      <c r="T3101" t="s">
        <v>8843</v>
      </c>
      <c r="U3101" s="3">
        <v>45730</v>
      </c>
      <c r="V3101" t="s">
        <v>226</v>
      </c>
      <c r="W3101">
        <v>60</v>
      </c>
      <c r="X3101" t="s">
        <v>62</v>
      </c>
      <c r="Y3101">
        <v>5</v>
      </c>
      <c r="AB3101" s="3"/>
      <c r="AC3101" t="s">
        <v>131</v>
      </c>
      <c r="AD3101" t="s">
        <v>114</v>
      </c>
      <c r="AE3101">
        <v>0</v>
      </c>
      <c r="AF3101">
        <v>0</v>
      </c>
      <c r="AG3101" t="s">
        <v>178</v>
      </c>
      <c r="AH3101" t="s">
        <v>47</v>
      </c>
      <c r="AI3101" t="s">
        <v>151</v>
      </c>
      <c r="AJ3101" t="s">
        <v>8821</v>
      </c>
      <c r="AK3101" t="s">
        <v>69</v>
      </c>
      <c r="AN3101" t="s">
        <v>95</v>
      </c>
      <c r="AO3101">
        <v>100</v>
      </c>
      <c r="AP3101" t="s">
        <v>48</v>
      </c>
      <c r="AQ3101" t="s">
        <v>8830</v>
      </c>
      <c r="AR3101" t="s">
        <v>8828</v>
      </c>
      <c r="AS3101" t="s">
        <v>8828</v>
      </c>
      <c r="AT3101" t="s">
        <v>8828</v>
      </c>
      <c r="AU3101" t="s">
        <v>8828</v>
      </c>
      <c r="AW3101">
        <v>5</v>
      </c>
      <c r="AY3101" t="s">
        <v>8886</v>
      </c>
      <c r="AZ3101" t="s">
        <v>8880</v>
      </c>
      <c r="BA3101" t="s">
        <v>8881</v>
      </c>
    </row>
    <row r="3102" spans="1:53" x14ac:dyDescent="0.2">
      <c r="A3102" t="s">
        <v>5873</v>
      </c>
      <c r="B3102" t="s">
        <v>5873</v>
      </c>
      <c r="C3102" t="s">
        <v>490</v>
      </c>
      <c r="E3102">
        <v>73</v>
      </c>
      <c r="F3102">
        <v>73</v>
      </c>
      <c r="G3102" t="s">
        <v>84</v>
      </c>
      <c r="H3102" t="s">
        <v>53</v>
      </c>
      <c r="I3102" t="s">
        <v>135</v>
      </c>
      <c r="J3102" t="s">
        <v>136</v>
      </c>
      <c r="K3102" t="s">
        <v>100</v>
      </c>
      <c r="L3102" t="s">
        <v>8807</v>
      </c>
      <c r="M3102" t="s">
        <v>76</v>
      </c>
      <c r="N3102" t="s">
        <v>57</v>
      </c>
      <c r="O3102" t="s">
        <v>118</v>
      </c>
      <c r="P3102" t="s">
        <v>39</v>
      </c>
      <c r="Q3102" t="s">
        <v>190</v>
      </c>
      <c r="R3102" t="s">
        <v>8814</v>
      </c>
      <c r="S3102" t="s">
        <v>619</v>
      </c>
      <c r="T3102" t="s">
        <v>8844</v>
      </c>
      <c r="U3102" s="3">
        <v>45738</v>
      </c>
      <c r="V3102" t="s">
        <v>103</v>
      </c>
      <c r="W3102">
        <v>120</v>
      </c>
      <c r="X3102" t="s">
        <v>80</v>
      </c>
      <c r="Y3102">
        <v>48</v>
      </c>
      <c r="Z3102" t="s">
        <v>347</v>
      </c>
      <c r="AA3102" t="s">
        <v>8844</v>
      </c>
      <c r="AB3102" s="3">
        <v>45832</v>
      </c>
      <c r="AC3102" t="s">
        <v>248</v>
      </c>
      <c r="AD3102" t="s">
        <v>81</v>
      </c>
      <c r="AE3102">
        <v>3</v>
      </c>
      <c r="AF3102">
        <v>3</v>
      </c>
      <c r="AG3102" t="s">
        <v>65</v>
      </c>
      <c r="AH3102" t="s">
        <v>125</v>
      </c>
      <c r="AI3102">
        <v>4</v>
      </c>
      <c r="AJ3102" t="s">
        <v>8821</v>
      </c>
      <c r="AK3102" t="s">
        <v>69</v>
      </c>
      <c r="AN3102" t="s">
        <v>95</v>
      </c>
      <c r="AO3102">
        <v>100</v>
      </c>
      <c r="AP3102" t="s">
        <v>48</v>
      </c>
      <c r="AQ3102" t="s">
        <v>8828</v>
      </c>
      <c r="AR3102" t="s">
        <v>8828</v>
      </c>
      <c r="AS3102" t="s">
        <v>8828</v>
      </c>
      <c r="AT3102" t="s">
        <v>8828</v>
      </c>
      <c r="AU3102" t="s">
        <v>8828</v>
      </c>
      <c r="AV3102" t="s">
        <v>69</v>
      </c>
      <c r="AW3102">
        <v>48</v>
      </c>
      <c r="AX3102" t="s">
        <v>8889</v>
      </c>
      <c r="AY3102" t="s">
        <v>8882</v>
      </c>
      <c r="AZ3102" t="s">
        <v>8887</v>
      </c>
      <c r="BA3102" t="s">
        <v>8881</v>
      </c>
    </row>
    <row r="3103" spans="1:53" x14ac:dyDescent="0.2">
      <c r="A3103" t="s">
        <v>5874</v>
      </c>
      <c r="B3103" t="s">
        <v>8516</v>
      </c>
      <c r="C3103" t="s">
        <v>2128</v>
      </c>
      <c r="E3103" t="s">
        <v>50</v>
      </c>
      <c r="F3103">
        <v>30</v>
      </c>
      <c r="G3103" t="s">
        <v>31</v>
      </c>
      <c r="H3103" t="s">
        <v>153</v>
      </c>
      <c r="I3103" t="s">
        <v>154</v>
      </c>
      <c r="J3103" t="s">
        <v>55</v>
      </c>
      <c r="K3103" t="s">
        <v>100</v>
      </c>
      <c r="L3103" t="s">
        <v>8807</v>
      </c>
      <c r="M3103" t="s">
        <v>36</v>
      </c>
      <c r="N3103" t="s">
        <v>37</v>
      </c>
      <c r="O3103" t="s">
        <v>78</v>
      </c>
      <c r="P3103" t="s">
        <v>181</v>
      </c>
      <c r="Q3103" t="s">
        <v>89</v>
      </c>
      <c r="R3103" t="s">
        <v>8811</v>
      </c>
      <c r="S3103" t="s">
        <v>444</v>
      </c>
      <c r="T3103" t="s">
        <v>8845</v>
      </c>
      <c r="U3103" s="3">
        <v>45767</v>
      </c>
      <c r="V3103" t="s">
        <v>121</v>
      </c>
      <c r="W3103">
        <v>30</v>
      </c>
      <c r="X3103" t="s">
        <v>163</v>
      </c>
      <c r="AB3103" s="3"/>
      <c r="AC3103" t="s">
        <v>113</v>
      </c>
      <c r="AD3103" t="s">
        <v>45</v>
      </c>
      <c r="AE3103">
        <v>1</v>
      </c>
      <c r="AF3103">
        <v>1</v>
      </c>
      <c r="AG3103" t="s">
        <v>196</v>
      </c>
      <c r="AH3103" t="s">
        <v>82</v>
      </c>
      <c r="AI3103">
        <v>5</v>
      </c>
      <c r="AJ3103" t="s">
        <v>8821</v>
      </c>
      <c r="AK3103" t="s">
        <v>69</v>
      </c>
      <c r="AL3103" t="s">
        <v>49</v>
      </c>
      <c r="AN3103" t="s">
        <v>50</v>
      </c>
      <c r="AO3103">
        <v>30</v>
      </c>
      <c r="AP3103" t="s">
        <v>48</v>
      </c>
      <c r="AQ3103" t="s">
        <v>8828</v>
      </c>
      <c r="AR3103" t="s">
        <v>8828</v>
      </c>
      <c r="AS3103" t="s">
        <v>8836</v>
      </c>
      <c r="AT3103" t="s">
        <v>8828</v>
      </c>
      <c r="AU3103" t="s">
        <v>8828</v>
      </c>
      <c r="AX3103" t="s">
        <v>8888</v>
      </c>
      <c r="AY3103" t="s">
        <v>8878</v>
      </c>
      <c r="BA3103" t="s">
        <v>8879</v>
      </c>
    </row>
    <row r="3104" spans="1:53" x14ac:dyDescent="0.2">
      <c r="A3104" t="s">
        <v>5875</v>
      </c>
      <c r="B3104" t="s">
        <v>5875</v>
      </c>
      <c r="D3104" t="s">
        <v>3218</v>
      </c>
      <c r="E3104" t="s">
        <v>50</v>
      </c>
      <c r="F3104">
        <v>30</v>
      </c>
      <c r="G3104" t="s">
        <v>84</v>
      </c>
      <c r="H3104" t="s">
        <v>53</v>
      </c>
      <c r="I3104" t="s">
        <v>54</v>
      </c>
      <c r="J3104" t="s">
        <v>55</v>
      </c>
      <c r="K3104" t="s">
        <v>100</v>
      </c>
      <c r="L3104" t="s">
        <v>8807</v>
      </c>
      <c r="M3104" t="s">
        <v>36</v>
      </c>
      <c r="N3104" t="s">
        <v>87</v>
      </c>
      <c r="O3104" t="s">
        <v>78</v>
      </c>
      <c r="P3104" t="s">
        <v>88</v>
      </c>
      <c r="S3104" t="s">
        <v>895</v>
      </c>
      <c r="T3104" t="s">
        <v>8844</v>
      </c>
      <c r="U3104" s="3">
        <v>45830</v>
      </c>
      <c r="V3104" t="s">
        <v>103</v>
      </c>
      <c r="W3104">
        <v>120</v>
      </c>
      <c r="X3104" t="s">
        <v>163</v>
      </c>
      <c r="AB3104" s="3"/>
      <c r="AC3104" t="s">
        <v>44</v>
      </c>
      <c r="AD3104" t="s">
        <v>81</v>
      </c>
      <c r="AE3104">
        <v>2</v>
      </c>
      <c r="AF3104">
        <v>2</v>
      </c>
      <c r="AG3104" t="s">
        <v>178</v>
      </c>
      <c r="AH3104" t="s">
        <v>66</v>
      </c>
      <c r="AI3104">
        <v>3</v>
      </c>
      <c r="AJ3104" t="s">
        <v>8820</v>
      </c>
      <c r="AK3104" t="s">
        <v>48</v>
      </c>
      <c r="AN3104">
        <v>50</v>
      </c>
      <c r="AO3104">
        <v>50</v>
      </c>
      <c r="AP3104" t="s">
        <v>69</v>
      </c>
      <c r="AQ3104" t="s">
        <v>8828</v>
      </c>
      <c r="AR3104" t="s">
        <v>8828</v>
      </c>
      <c r="AS3104" t="s">
        <v>8828</v>
      </c>
      <c r="AT3104" t="s">
        <v>8828</v>
      </c>
      <c r="AU3104" t="s">
        <v>8828</v>
      </c>
      <c r="AX3104" t="s">
        <v>8888</v>
      </c>
      <c r="AY3104" t="s">
        <v>8882</v>
      </c>
      <c r="BA3104" t="s">
        <v>8883</v>
      </c>
    </row>
    <row r="3105" spans="1:53" x14ac:dyDescent="0.2">
      <c r="A3105" t="s">
        <v>5876</v>
      </c>
      <c r="B3105" t="s">
        <v>8517</v>
      </c>
      <c r="C3105" t="s">
        <v>1132</v>
      </c>
      <c r="D3105" t="s">
        <v>5877</v>
      </c>
      <c r="E3105">
        <v>74</v>
      </c>
      <c r="F3105">
        <v>74</v>
      </c>
      <c r="G3105" t="s">
        <v>84</v>
      </c>
      <c r="H3105" t="s">
        <v>73</v>
      </c>
      <c r="I3105" t="s">
        <v>74</v>
      </c>
      <c r="J3105" t="s">
        <v>55</v>
      </c>
      <c r="K3105" t="s">
        <v>35</v>
      </c>
      <c r="L3105" t="s">
        <v>8807</v>
      </c>
      <c r="M3105" t="s">
        <v>76</v>
      </c>
      <c r="N3105" t="s">
        <v>57</v>
      </c>
      <c r="O3105" t="s">
        <v>58</v>
      </c>
      <c r="P3105" t="s">
        <v>88</v>
      </c>
      <c r="S3105" t="s">
        <v>61</v>
      </c>
      <c r="T3105" t="s">
        <v>8844</v>
      </c>
      <c r="U3105" s="3">
        <v>45774</v>
      </c>
      <c r="V3105" t="s">
        <v>42</v>
      </c>
      <c r="W3105">
        <v>45</v>
      </c>
      <c r="X3105" t="s">
        <v>171</v>
      </c>
      <c r="Y3105">
        <v>24</v>
      </c>
      <c r="Z3105" t="s">
        <v>1074</v>
      </c>
      <c r="AA3105" t="s">
        <v>8843</v>
      </c>
      <c r="AB3105" s="3">
        <v>45782</v>
      </c>
      <c r="AC3105" t="s">
        <v>131</v>
      </c>
      <c r="AD3105" t="s">
        <v>114</v>
      </c>
      <c r="AE3105">
        <v>2</v>
      </c>
      <c r="AF3105">
        <v>2</v>
      </c>
      <c r="AG3105" t="s">
        <v>196</v>
      </c>
      <c r="AH3105" t="s">
        <v>47</v>
      </c>
      <c r="AI3105" t="s">
        <v>133</v>
      </c>
      <c r="AJ3105" t="s">
        <v>8821</v>
      </c>
      <c r="AL3105" t="s">
        <v>68</v>
      </c>
      <c r="AM3105" t="s">
        <v>8823</v>
      </c>
      <c r="AN3105">
        <v>50</v>
      </c>
      <c r="AO3105">
        <v>50</v>
      </c>
      <c r="AP3105" t="s">
        <v>48</v>
      </c>
      <c r="AQ3105" t="s">
        <v>8828</v>
      </c>
      <c r="AR3105" t="s">
        <v>8828</v>
      </c>
      <c r="AS3105" t="s">
        <v>8828</v>
      </c>
      <c r="AT3105" t="s">
        <v>8828</v>
      </c>
      <c r="AU3105" t="s">
        <v>8828</v>
      </c>
      <c r="AV3105" t="s">
        <v>69</v>
      </c>
      <c r="AW3105">
        <v>24</v>
      </c>
      <c r="AX3105" t="s">
        <v>8889</v>
      </c>
      <c r="AY3105" t="s">
        <v>8878</v>
      </c>
      <c r="AZ3105" t="s">
        <v>8885</v>
      </c>
      <c r="BA3105" t="s">
        <v>8883</v>
      </c>
    </row>
    <row r="3106" spans="1:53" x14ac:dyDescent="0.2">
      <c r="A3106" t="s">
        <v>5878</v>
      </c>
      <c r="B3106" t="s">
        <v>5878</v>
      </c>
      <c r="D3106" t="s">
        <v>3478</v>
      </c>
      <c r="E3106">
        <v>23</v>
      </c>
      <c r="F3106">
        <v>23</v>
      </c>
      <c r="G3106" t="s">
        <v>31</v>
      </c>
      <c r="H3106" t="s">
        <v>53</v>
      </c>
      <c r="I3106" t="s">
        <v>135</v>
      </c>
      <c r="J3106" t="s">
        <v>136</v>
      </c>
      <c r="K3106" t="s">
        <v>85</v>
      </c>
      <c r="L3106" t="s">
        <v>85</v>
      </c>
      <c r="M3106" t="s">
        <v>86</v>
      </c>
      <c r="N3106" t="s">
        <v>101</v>
      </c>
      <c r="O3106" t="s">
        <v>78</v>
      </c>
      <c r="P3106" t="s">
        <v>88</v>
      </c>
      <c r="Q3106" t="s">
        <v>138</v>
      </c>
      <c r="R3106" t="s">
        <v>8814</v>
      </c>
      <c r="S3106" t="s">
        <v>947</v>
      </c>
      <c r="T3106" t="s">
        <v>8845</v>
      </c>
      <c r="U3106" s="3">
        <v>45738</v>
      </c>
      <c r="V3106" t="s">
        <v>42</v>
      </c>
      <c r="W3106">
        <v>45</v>
      </c>
      <c r="X3106" t="s">
        <v>62</v>
      </c>
      <c r="Y3106">
        <v>5</v>
      </c>
      <c r="AB3106" s="3"/>
      <c r="AC3106" t="s">
        <v>131</v>
      </c>
      <c r="AD3106" t="s">
        <v>81</v>
      </c>
      <c r="AE3106" t="s">
        <v>93</v>
      </c>
      <c r="AF3106">
        <v>1</v>
      </c>
      <c r="AG3106" t="s">
        <v>124</v>
      </c>
      <c r="AH3106" t="s">
        <v>66</v>
      </c>
      <c r="AI3106">
        <v>3</v>
      </c>
      <c r="AJ3106" t="s">
        <v>8820</v>
      </c>
      <c r="AK3106" t="s">
        <v>48</v>
      </c>
      <c r="AL3106" t="s">
        <v>89</v>
      </c>
      <c r="AM3106" t="s">
        <v>8825</v>
      </c>
      <c r="AN3106">
        <v>10</v>
      </c>
      <c r="AO3106">
        <v>10</v>
      </c>
      <c r="AP3106" t="s">
        <v>48</v>
      </c>
      <c r="AQ3106" t="s">
        <v>8830</v>
      </c>
      <c r="AR3106" t="s">
        <v>8828</v>
      </c>
      <c r="AS3106" t="s">
        <v>8828</v>
      </c>
      <c r="AT3106" t="s">
        <v>8828</v>
      </c>
      <c r="AU3106" t="s">
        <v>8828</v>
      </c>
      <c r="AW3106">
        <v>5</v>
      </c>
      <c r="AX3106" t="s">
        <v>8888</v>
      </c>
      <c r="AY3106" t="s">
        <v>8878</v>
      </c>
      <c r="AZ3106" t="s">
        <v>8880</v>
      </c>
      <c r="BA3106" t="s">
        <v>8879</v>
      </c>
    </row>
    <row r="3107" spans="1:53" x14ac:dyDescent="0.2">
      <c r="A3107" t="s">
        <v>5879</v>
      </c>
      <c r="B3107" t="s">
        <v>8518</v>
      </c>
      <c r="E3107" t="s">
        <v>50</v>
      </c>
      <c r="F3107">
        <v>30</v>
      </c>
      <c r="G3107" t="s">
        <v>84</v>
      </c>
      <c r="H3107" t="s">
        <v>73</v>
      </c>
      <c r="I3107" t="s">
        <v>74</v>
      </c>
      <c r="J3107" t="s">
        <v>34</v>
      </c>
      <c r="K3107" t="s">
        <v>35</v>
      </c>
      <c r="L3107" t="s">
        <v>8807</v>
      </c>
      <c r="M3107" t="s">
        <v>36</v>
      </c>
      <c r="N3107" t="s">
        <v>37</v>
      </c>
      <c r="O3107" t="s">
        <v>155</v>
      </c>
      <c r="P3107" t="s">
        <v>59</v>
      </c>
      <c r="Q3107" t="s">
        <v>138</v>
      </c>
      <c r="R3107" t="s">
        <v>8814</v>
      </c>
      <c r="S3107" t="s">
        <v>1117</v>
      </c>
      <c r="T3107" t="s">
        <v>8843</v>
      </c>
      <c r="U3107" s="3">
        <v>45824</v>
      </c>
      <c r="V3107" t="s">
        <v>42</v>
      </c>
      <c r="W3107">
        <v>45</v>
      </c>
      <c r="X3107" t="s">
        <v>62</v>
      </c>
      <c r="Y3107">
        <v>5</v>
      </c>
      <c r="AB3107" s="3"/>
      <c r="AC3107" t="s">
        <v>44</v>
      </c>
      <c r="AD3107" t="s">
        <v>123</v>
      </c>
      <c r="AE3107" t="s">
        <v>93</v>
      </c>
      <c r="AF3107">
        <v>1</v>
      </c>
      <c r="AG3107" t="s">
        <v>65</v>
      </c>
      <c r="AH3107" t="s">
        <v>66</v>
      </c>
      <c r="AI3107">
        <v>4</v>
      </c>
      <c r="AJ3107" t="s">
        <v>8821</v>
      </c>
      <c r="AL3107" t="s">
        <v>175</v>
      </c>
      <c r="AM3107" t="s">
        <v>8824</v>
      </c>
      <c r="AN3107">
        <v>10</v>
      </c>
      <c r="AO3107">
        <v>10</v>
      </c>
      <c r="AP3107" t="s">
        <v>48</v>
      </c>
      <c r="AQ3107" t="s">
        <v>8828</v>
      </c>
      <c r="AR3107" t="s">
        <v>8832</v>
      </c>
      <c r="AS3107" t="s">
        <v>8828</v>
      </c>
      <c r="AT3107" t="s">
        <v>8828</v>
      </c>
      <c r="AU3107" t="s">
        <v>8828</v>
      </c>
      <c r="AX3107" t="s">
        <v>8888</v>
      </c>
      <c r="AY3107" t="s">
        <v>8878</v>
      </c>
      <c r="BA3107" t="s">
        <v>8879</v>
      </c>
    </row>
    <row r="3108" spans="1:53" x14ac:dyDescent="0.2">
      <c r="A3108" t="s">
        <v>5880</v>
      </c>
      <c r="B3108" t="s">
        <v>8519</v>
      </c>
      <c r="E3108" t="s">
        <v>50</v>
      </c>
      <c r="F3108">
        <v>30</v>
      </c>
      <c r="G3108" t="s">
        <v>84</v>
      </c>
      <c r="H3108" t="s">
        <v>32</v>
      </c>
      <c r="I3108" t="s">
        <v>185</v>
      </c>
      <c r="J3108" t="s">
        <v>55</v>
      </c>
      <c r="K3108" t="s">
        <v>35</v>
      </c>
      <c r="L3108" t="s">
        <v>8807</v>
      </c>
      <c r="M3108" t="s">
        <v>86</v>
      </c>
      <c r="N3108" t="s">
        <v>57</v>
      </c>
      <c r="O3108" t="s">
        <v>58</v>
      </c>
      <c r="P3108" t="s">
        <v>204</v>
      </c>
      <c r="Q3108" t="s">
        <v>190</v>
      </c>
      <c r="R3108" t="s">
        <v>8814</v>
      </c>
      <c r="S3108" t="s">
        <v>616</v>
      </c>
      <c r="T3108" t="s">
        <v>8844</v>
      </c>
      <c r="U3108" s="3">
        <v>45668</v>
      </c>
      <c r="V3108" t="s">
        <v>226</v>
      </c>
      <c r="W3108">
        <v>60</v>
      </c>
      <c r="X3108" t="s">
        <v>62</v>
      </c>
      <c r="Y3108">
        <v>5</v>
      </c>
      <c r="AB3108" s="3"/>
      <c r="AC3108" t="s">
        <v>131</v>
      </c>
      <c r="AD3108" t="s">
        <v>81</v>
      </c>
      <c r="AE3108">
        <v>0</v>
      </c>
      <c r="AF3108">
        <v>0</v>
      </c>
      <c r="AG3108" t="s">
        <v>160</v>
      </c>
      <c r="AH3108" t="s">
        <v>47</v>
      </c>
      <c r="AI3108">
        <v>4</v>
      </c>
      <c r="AJ3108" t="s">
        <v>8821</v>
      </c>
      <c r="AK3108" t="s">
        <v>69</v>
      </c>
      <c r="AL3108" t="s">
        <v>68</v>
      </c>
      <c r="AM3108" t="s">
        <v>8823</v>
      </c>
      <c r="AN3108">
        <v>20</v>
      </c>
      <c r="AO3108">
        <v>20</v>
      </c>
      <c r="AP3108" t="s">
        <v>69</v>
      </c>
      <c r="AQ3108" t="s">
        <v>8830</v>
      </c>
      <c r="AR3108" t="s">
        <v>8828</v>
      </c>
      <c r="AS3108" t="s">
        <v>8828</v>
      </c>
      <c r="AT3108" t="s">
        <v>8828</v>
      </c>
      <c r="AU3108" t="s">
        <v>8828</v>
      </c>
      <c r="AW3108">
        <v>5</v>
      </c>
      <c r="AX3108" t="s">
        <v>8888</v>
      </c>
      <c r="AY3108" t="s">
        <v>8886</v>
      </c>
      <c r="AZ3108" t="s">
        <v>8880</v>
      </c>
      <c r="BA3108" t="s">
        <v>8879</v>
      </c>
    </row>
    <row r="3109" spans="1:53" x14ac:dyDescent="0.2">
      <c r="A3109" t="s">
        <v>5881</v>
      </c>
      <c r="B3109" t="s">
        <v>8520</v>
      </c>
      <c r="D3109" t="s">
        <v>5882</v>
      </c>
      <c r="E3109">
        <v>83</v>
      </c>
      <c r="F3109">
        <v>83</v>
      </c>
      <c r="G3109" t="s">
        <v>84</v>
      </c>
      <c r="H3109" t="s">
        <v>73</v>
      </c>
      <c r="I3109" t="s">
        <v>74</v>
      </c>
      <c r="J3109" t="s">
        <v>34</v>
      </c>
      <c r="K3109" t="s">
        <v>85</v>
      </c>
      <c r="L3109" t="s">
        <v>85</v>
      </c>
      <c r="M3109" t="s">
        <v>222</v>
      </c>
      <c r="N3109" t="s">
        <v>57</v>
      </c>
      <c r="O3109" t="s">
        <v>155</v>
      </c>
      <c r="P3109" t="s">
        <v>39</v>
      </c>
      <c r="Q3109" t="s">
        <v>190</v>
      </c>
      <c r="R3109" t="s">
        <v>8814</v>
      </c>
      <c r="S3109" t="s">
        <v>817</v>
      </c>
      <c r="T3109" t="s">
        <v>8844</v>
      </c>
      <c r="U3109" s="3">
        <v>45773</v>
      </c>
      <c r="V3109" t="s">
        <v>42</v>
      </c>
      <c r="W3109">
        <v>45</v>
      </c>
      <c r="X3109" t="s">
        <v>43</v>
      </c>
      <c r="Y3109">
        <v>2</v>
      </c>
      <c r="AB3109" s="3"/>
      <c r="AC3109" t="s">
        <v>122</v>
      </c>
      <c r="AD3109" t="s">
        <v>123</v>
      </c>
      <c r="AE3109">
        <v>1</v>
      </c>
      <c r="AF3109">
        <v>1</v>
      </c>
      <c r="AH3109" t="s">
        <v>47</v>
      </c>
      <c r="AI3109" t="s">
        <v>151</v>
      </c>
      <c r="AJ3109" t="s">
        <v>8821</v>
      </c>
      <c r="AK3109" t="s">
        <v>69</v>
      </c>
      <c r="AL3109" t="s">
        <v>94</v>
      </c>
      <c r="AM3109" t="s">
        <v>8812</v>
      </c>
      <c r="AN3109">
        <v>50</v>
      </c>
      <c r="AO3109">
        <v>50</v>
      </c>
      <c r="AP3109" t="s">
        <v>48</v>
      </c>
      <c r="AQ3109" t="s">
        <v>8828</v>
      </c>
      <c r="AR3109" t="s">
        <v>8832</v>
      </c>
      <c r="AS3109" t="s">
        <v>8835</v>
      </c>
      <c r="AT3109" t="s">
        <v>8828</v>
      </c>
      <c r="AU3109" t="s">
        <v>8839</v>
      </c>
      <c r="AX3109" t="s">
        <v>8889</v>
      </c>
      <c r="AY3109" t="s">
        <v>8878</v>
      </c>
      <c r="BA3109" t="s">
        <v>8883</v>
      </c>
    </row>
    <row r="3110" spans="1:53" x14ac:dyDescent="0.2">
      <c r="A3110" t="s">
        <v>5883</v>
      </c>
      <c r="B3110" t="s">
        <v>8521</v>
      </c>
      <c r="C3110" t="s">
        <v>4003</v>
      </c>
      <c r="E3110" t="s">
        <v>109</v>
      </c>
      <c r="G3110" t="s">
        <v>31</v>
      </c>
      <c r="H3110" t="s">
        <v>32</v>
      </c>
      <c r="I3110" t="s">
        <v>259</v>
      </c>
      <c r="J3110" t="s">
        <v>34</v>
      </c>
      <c r="K3110" t="s">
        <v>35</v>
      </c>
      <c r="L3110" t="s">
        <v>8807</v>
      </c>
      <c r="M3110" t="s">
        <v>86</v>
      </c>
      <c r="N3110" t="s">
        <v>101</v>
      </c>
      <c r="O3110" t="s">
        <v>78</v>
      </c>
      <c r="P3110" t="s">
        <v>204</v>
      </c>
      <c r="S3110" t="s">
        <v>1342</v>
      </c>
      <c r="T3110" t="s">
        <v>8843</v>
      </c>
      <c r="U3110" s="3">
        <v>45793</v>
      </c>
      <c r="V3110" t="s">
        <v>42</v>
      </c>
      <c r="W3110">
        <v>45</v>
      </c>
      <c r="X3110" t="s">
        <v>43</v>
      </c>
      <c r="Y3110">
        <v>2</v>
      </c>
      <c r="Z3110" t="s">
        <v>626</v>
      </c>
      <c r="AA3110" t="s">
        <v>8844</v>
      </c>
      <c r="AB3110" s="3">
        <v>45716</v>
      </c>
      <c r="AC3110" t="s">
        <v>113</v>
      </c>
      <c r="AD3110" t="s">
        <v>114</v>
      </c>
      <c r="AE3110">
        <v>1</v>
      </c>
      <c r="AF3110">
        <v>1</v>
      </c>
      <c r="AG3110" t="s">
        <v>160</v>
      </c>
      <c r="AH3110" t="s">
        <v>125</v>
      </c>
      <c r="AI3110">
        <v>2</v>
      </c>
      <c r="AJ3110" t="s">
        <v>8819</v>
      </c>
      <c r="AK3110" t="s">
        <v>69</v>
      </c>
      <c r="AL3110" t="s">
        <v>49</v>
      </c>
      <c r="AN3110">
        <v>50</v>
      </c>
      <c r="AO3110">
        <v>50</v>
      </c>
      <c r="AP3110" t="s">
        <v>69</v>
      </c>
      <c r="AQ3110" t="s">
        <v>8829</v>
      </c>
      <c r="AR3110" t="s">
        <v>8832</v>
      </c>
      <c r="AS3110" t="s">
        <v>8837</v>
      </c>
      <c r="AT3110" t="s">
        <v>8828</v>
      </c>
      <c r="AU3110" t="s">
        <v>8828</v>
      </c>
      <c r="AV3110" t="s">
        <v>48</v>
      </c>
      <c r="AY3110" t="s">
        <v>8878</v>
      </c>
      <c r="BA3110" t="s">
        <v>8883</v>
      </c>
    </row>
    <row r="3111" spans="1:53" x14ac:dyDescent="0.2">
      <c r="A3111" t="s">
        <v>5884</v>
      </c>
      <c r="B3111" t="s">
        <v>5884</v>
      </c>
      <c r="D3111" t="s">
        <v>5885</v>
      </c>
      <c r="E3111">
        <v>29</v>
      </c>
      <c r="F3111">
        <v>29</v>
      </c>
      <c r="G3111" t="s">
        <v>31</v>
      </c>
      <c r="H3111" t="s">
        <v>32</v>
      </c>
      <c r="I3111" t="s">
        <v>117</v>
      </c>
      <c r="J3111" t="s">
        <v>56</v>
      </c>
      <c r="K3111" t="s">
        <v>100</v>
      </c>
      <c r="L3111" t="s">
        <v>8807</v>
      </c>
      <c r="M3111" t="s">
        <v>56</v>
      </c>
      <c r="N3111" t="s">
        <v>101</v>
      </c>
      <c r="O3111" t="s">
        <v>38</v>
      </c>
      <c r="P3111" t="s">
        <v>119</v>
      </c>
      <c r="Q3111" t="s">
        <v>94</v>
      </c>
      <c r="R3111" t="s">
        <v>8812</v>
      </c>
      <c r="S3111" t="s">
        <v>172</v>
      </c>
      <c r="T3111" t="s">
        <v>8843</v>
      </c>
      <c r="U3111" s="3">
        <v>45757</v>
      </c>
      <c r="V3111" t="s">
        <v>121</v>
      </c>
      <c r="W3111">
        <v>30</v>
      </c>
      <c r="X3111" t="s">
        <v>62</v>
      </c>
      <c r="Y3111">
        <v>5</v>
      </c>
      <c r="Z3111" t="s">
        <v>315</v>
      </c>
      <c r="AA3111" t="s">
        <v>8844</v>
      </c>
      <c r="AB3111" s="3">
        <v>45756</v>
      </c>
      <c r="AC3111" t="s">
        <v>113</v>
      </c>
      <c r="AD3111" t="s">
        <v>81</v>
      </c>
      <c r="AE3111">
        <v>2</v>
      </c>
      <c r="AF3111">
        <v>2</v>
      </c>
      <c r="AG3111" t="s">
        <v>46</v>
      </c>
      <c r="AH3111" t="s">
        <v>66</v>
      </c>
      <c r="AI3111">
        <v>5</v>
      </c>
      <c r="AJ3111" t="s">
        <v>8821</v>
      </c>
      <c r="AK3111" t="s">
        <v>69</v>
      </c>
      <c r="AL3111" t="s">
        <v>49</v>
      </c>
      <c r="AN3111">
        <v>20</v>
      </c>
      <c r="AO3111">
        <v>20</v>
      </c>
      <c r="AP3111" t="s">
        <v>69</v>
      </c>
      <c r="AQ3111" t="s">
        <v>8829</v>
      </c>
      <c r="AR3111" t="s">
        <v>8832</v>
      </c>
      <c r="AS3111" t="s">
        <v>8828</v>
      </c>
      <c r="AT3111" t="s">
        <v>8828</v>
      </c>
      <c r="AU3111" t="s">
        <v>8828</v>
      </c>
      <c r="AV3111" t="s">
        <v>48</v>
      </c>
      <c r="AX3111" t="s">
        <v>8888</v>
      </c>
      <c r="AY3111" t="s">
        <v>8878</v>
      </c>
      <c r="BA3111" t="s">
        <v>8879</v>
      </c>
    </row>
    <row r="3112" spans="1:53" x14ac:dyDescent="0.2">
      <c r="A3112" t="s">
        <v>5886</v>
      </c>
      <c r="B3112" t="s">
        <v>8522</v>
      </c>
      <c r="C3112" t="s">
        <v>3591</v>
      </c>
      <c r="D3112" t="s">
        <v>5887</v>
      </c>
      <c r="E3112" t="s">
        <v>109</v>
      </c>
      <c r="G3112" t="s">
        <v>84</v>
      </c>
      <c r="H3112" t="s">
        <v>53</v>
      </c>
      <c r="I3112" t="s">
        <v>54</v>
      </c>
      <c r="J3112" t="s">
        <v>136</v>
      </c>
      <c r="K3112" t="s">
        <v>100</v>
      </c>
      <c r="L3112" t="s">
        <v>8807</v>
      </c>
      <c r="M3112" t="s">
        <v>56</v>
      </c>
      <c r="N3112" t="s">
        <v>77</v>
      </c>
      <c r="O3112" t="s">
        <v>58</v>
      </c>
      <c r="P3112" t="s">
        <v>181</v>
      </c>
      <c r="Q3112" t="s">
        <v>190</v>
      </c>
      <c r="R3112" t="s">
        <v>8814</v>
      </c>
      <c r="S3112" t="s">
        <v>943</v>
      </c>
      <c r="T3112" t="s">
        <v>8843</v>
      </c>
      <c r="U3112" s="3">
        <v>45798</v>
      </c>
      <c r="V3112" t="s">
        <v>103</v>
      </c>
      <c r="W3112">
        <v>120</v>
      </c>
      <c r="X3112" t="s">
        <v>163</v>
      </c>
      <c r="Z3112" t="s">
        <v>829</v>
      </c>
      <c r="AA3112" t="s">
        <v>8845</v>
      </c>
      <c r="AB3112" s="3">
        <v>45688</v>
      </c>
      <c r="AC3112" t="s">
        <v>113</v>
      </c>
      <c r="AD3112" t="s">
        <v>114</v>
      </c>
      <c r="AE3112">
        <v>2</v>
      </c>
      <c r="AF3112">
        <v>2</v>
      </c>
      <c r="AG3112" t="s">
        <v>160</v>
      </c>
      <c r="AH3112" t="s">
        <v>47</v>
      </c>
      <c r="AI3112">
        <v>3</v>
      </c>
      <c r="AJ3112" t="s">
        <v>8820</v>
      </c>
      <c r="AK3112" t="s">
        <v>48</v>
      </c>
      <c r="AN3112">
        <v>10</v>
      </c>
      <c r="AO3112">
        <v>10</v>
      </c>
      <c r="AP3112" t="s">
        <v>69</v>
      </c>
      <c r="AQ3112" t="s">
        <v>8829</v>
      </c>
      <c r="AR3112" t="s">
        <v>8828</v>
      </c>
      <c r="AS3112" t="s">
        <v>8835</v>
      </c>
      <c r="AT3112" t="s">
        <v>8828</v>
      </c>
      <c r="AU3112" t="s">
        <v>8828</v>
      </c>
      <c r="AV3112" t="s">
        <v>48</v>
      </c>
      <c r="AY3112" t="s">
        <v>8882</v>
      </c>
      <c r="BA3112" t="s">
        <v>8879</v>
      </c>
    </row>
    <row r="3113" spans="1:53" x14ac:dyDescent="0.2">
      <c r="A3113" t="s">
        <v>5888</v>
      </c>
      <c r="B3113" t="s">
        <v>8523</v>
      </c>
      <c r="C3113" t="s">
        <v>1163</v>
      </c>
      <c r="E3113" t="s">
        <v>50</v>
      </c>
      <c r="F3113">
        <v>30</v>
      </c>
      <c r="G3113" t="s">
        <v>31</v>
      </c>
      <c r="H3113" t="s">
        <v>153</v>
      </c>
      <c r="I3113" t="s">
        <v>218</v>
      </c>
      <c r="J3113" t="s">
        <v>136</v>
      </c>
      <c r="K3113" t="s">
        <v>75</v>
      </c>
      <c r="L3113" t="s">
        <v>75</v>
      </c>
      <c r="M3113" t="s">
        <v>222</v>
      </c>
      <c r="N3113" t="s">
        <v>101</v>
      </c>
      <c r="O3113" t="s">
        <v>78</v>
      </c>
      <c r="P3113" t="s">
        <v>39</v>
      </c>
      <c r="S3113" t="s">
        <v>873</v>
      </c>
      <c r="T3113" t="s">
        <v>8845</v>
      </c>
      <c r="U3113" s="3">
        <v>45817</v>
      </c>
      <c r="V3113" t="s">
        <v>121</v>
      </c>
      <c r="W3113">
        <v>30</v>
      </c>
      <c r="X3113" t="s">
        <v>43</v>
      </c>
      <c r="Y3113">
        <v>2</v>
      </c>
      <c r="Z3113" t="s">
        <v>938</v>
      </c>
      <c r="AA3113" t="s">
        <v>8844</v>
      </c>
      <c r="AB3113" s="3">
        <v>45712</v>
      </c>
      <c r="AC3113" t="s">
        <v>113</v>
      </c>
      <c r="AD3113" t="s">
        <v>45</v>
      </c>
      <c r="AE3113">
        <v>3</v>
      </c>
      <c r="AF3113">
        <v>3</v>
      </c>
      <c r="AG3113" t="s">
        <v>132</v>
      </c>
      <c r="AH3113" t="s">
        <v>82</v>
      </c>
      <c r="AI3113" t="s">
        <v>151</v>
      </c>
      <c r="AJ3113" t="s">
        <v>8821</v>
      </c>
      <c r="AL3113" t="s">
        <v>175</v>
      </c>
      <c r="AM3113" t="s">
        <v>8824</v>
      </c>
      <c r="AN3113" t="s">
        <v>95</v>
      </c>
      <c r="AO3113">
        <v>100</v>
      </c>
      <c r="AP3113" t="s">
        <v>69</v>
      </c>
      <c r="AQ3113" t="s">
        <v>8829</v>
      </c>
      <c r="AR3113" t="s">
        <v>8832</v>
      </c>
      <c r="AS3113" t="s">
        <v>8836</v>
      </c>
      <c r="AT3113" t="s">
        <v>8828</v>
      </c>
      <c r="AU3113" t="s">
        <v>8828</v>
      </c>
      <c r="AV3113" t="s">
        <v>48</v>
      </c>
      <c r="AX3113" t="s">
        <v>8888</v>
      </c>
      <c r="AY3113" t="s">
        <v>8878</v>
      </c>
      <c r="BA3113" t="s">
        <v>8881</v>
      </c>
    </row>
    <row r="3114" spans="1:53" x14ac:dyDescent="0.2">
      <c r="A3114" t="s">
        <v>5889</v>
      </c>
      <c r="B3114" t="s">
        <v>8524</v>
      </c>
      <c r="E3114" t="s">
        <v>109</v>
      </c>
      <c r="G3114" t="s">
        <v>31</v>
      </c>
      <c r="H3114" t="s">
        <v>73</v>
      </c>
      <c r="I3114" t="s">
        <v>74</v>
      </c>
      <c r="J3114" t="s">
        <v>56</v>
      </c>
      <c r="K3114" t="s">
        <v>100</v>
      </c>
      <c r="L3114" t="s">
        <v>8807</v>
      </c>
      <c r="M3114" t="s">
        <v>86</v>
      </c>
      <c r="N3114" t="s">
        <v>101</v>
      </c>
      <c r="O3114" t="s">
        <v>58</v>
      </c>
      <c r="P3114" t="s">
        <v>59</v>
      </c>
      <c r="Q3114" t="s">
        <v>94</v>
      </c>
      <c r="R3114" t="s">
        <v>8812</v>
      </c>
      <c r="S3114" t="s">
        <v>205</v>
      </c>
      <c r="T3114" t="s">
        <v>8844</v>
      </c>
      <c r="U3114" s="3">
        <v>45730</v>
      </c>
      <c r="V3114" t="s">
        <v>121</v>
      </c>
      <c r="W3114">
        <v>30</v>
      </c>
      <c r="X3114" t="s">
        <v>163</v>
      </c>
      <c r="Z3114" t="s">
        <v>678</v>
      </c>
      <c r="AA3114" t="s">
        <v>8843</v>
      </c>
      <c r="AB3114" s="3">
        <v>45739</v>
      </c>
      <c r="AC3114" t="s">
        <v>131</v>
      </c>
      <c r="AD3114" t="s">
        <v>81</v>
      </c>
      <c r="AE3114">
        <v>1</v>
      </c>
      <c r="AF3114">
        <v>1</v>
      </c>
      <c r="AG3114" t="s">
        <v>160</v>
      </c>
      <c r="AH3114" t="s">
        <v>47</v>
      </c>
      <c r="AI3114">
        <v>5</v>
      </c>
      <c r="AJ3114" t="s">
        <v>8821</v>
      </c>
      <c r="AK3114" t="s">
        <v>48</v>
      </c>
      <c r="AL3114" t="s">
        <v>138</v>
      </c>
      <c r="AM3114" t="s">
        <v>8814</v>
      </c>
      <c r="AN3114">
        <v>20</v>
      </c>
      <c r="AO3114">
        <v>20</v>
      </c>
      <c r="AP3114" t="s">
        <v>69</v>
      </c>
      <c r="AQ3114" t="s">
        <v>8828</v>
      </c>
      <c r="AR3114" t="s">
        <v>8833</v>
      </c>
      <c r="AS3114" t="s">
        <v>8828</v>
      </c>
      <c r="AT3114" t="s">
        <v>8828</v>
      </c>
      <c r="AU3114" t="s">
        <v>8828</v>
      </c>
      <c r="AV3114" t="s">
        <v>69</v>
      </c>
      <c r="AY3114" t="s">
        <v>8878</v>
      </c>
      <c r="BA3114" t="s">
        <v>8879</v>
      </c>
    </row>
    <row r="3115" spans="1:53" x14ac:dyDescent="0.2">
      <c r="A3115" t="s">
        <v>5890</v>
      </c>
      <c r="B3115" t="s">
        <v>8525</v>
      </c>
      <c r="C3115" t="s">
        <v>1308</v>
      </c>
      <c r="E3115" t="s">
        <v>109</v>
      </c>
      <c r="G3115" t="s">
        <v>84</v>
      </c>
      <c r="H3115" t="s">
        <v>153</v>
      </c>
      <c r="I3115" t="s">
        <v>215</v>
      </c>
      <c r="J3115" t="s">
        <v>34</v>
      </c>
      <c r="K3115" t="s">
        <v>100</v>
      </c>
      <c r="L3115" t="s">
        <v>8807</v>
      </c>
      <c r="M3115" t="s">
        <v>222</v>
      </c>
      <c r="N3115" t="s">
        <v>57</v>
      </c>
      <c r="O3115" t="s">
        <v>78</v>
      </c>
      <c r="P3115" t="s">
        <v>88</v>
      </c>
      <c r="Q3115" t="s">
        <v>60</v>
      </c>
      <c r="R3115" t="s">
        <v>8810</v>
      </c>
      <c r="S3115" t="s">
        <v>865</v>
      </c>
      <c r="T3115" t="s">
        <v>8845</v>
      </c>
      <c r="U3115" s="3">
        <v>45835</v>
      </c>
      <c r="V3115" t="s">
        <v>42</v>
      </c>
      <c r="W3115">
        <v>45</v>
      </c>
      <c r="X3115" t="s">
        <v>43</v>
      </c>
      <c r="Y3115">
        <v>2</v>
      </c>
      <c r="Z3115" t="s">
        <v>298</v>
      </c>
      <c r="AA3115" t="s">
        <v>8845</v>
      </c>
      <c r="AB3115" s="3">
        <v>45831</v>
      </c>
      <c r="AC3115" t="s">
        <v>122</v>
      </c>
      <c r="AD3115" t="s">
        <v>123</v>
      </c>
      <c r="AE3115">
        <v>3</v>
      </c>
      <c r="AF3115">
        <v>3</v>
      </c>
      <c r="AG3115" t="s">
        <v>160</v>
      </c>
      <c r="AH3115" t="s">
        <v>82</v>
      </c>
      <c r="AI3115" t="s">
        <v>151</v>
      </c>
      <c r="AJ3115" t="s">
        <v>8821</v>
      </c>
      <c r="AK3115" t="s">
        <v>48</v>
      </c>
      <c r="AL3115" t="s">
        <v>138</v>
      </c>
      <c r="AM3115" t="s">
        <v>8814</v>
      </c>
      <c r="AN3115" t="s">
        <v>50</v>
      </c>
      <c r="AO3115">
        <v>30</v>
      </c>
      <c r="AP3115" t="s">
        <v>69</v>
      </c>
      <c r="AQ3115" t="s">
        <v>8829</v>
      </c>
      <c r="AR3115" t="s">
        <v>8832</v>
      </c>
      <c r="AS3115" t="s">
        <v>8836</v>
      </c>
      <c r="AT3115" t="s">
        <v>8828</v>
      </c>
      <c r="AU3115" t="s">
        <v>8828</v>
      </c>
      <c r="AV3115" t="s">
        <v>48</v>
      </c>
      <c r="AY3115" t="s">
        <v>8878</v>
      </c>
      <c r="BA3115" t="s">
        <v>8879</v>
      </c>
    </row>
    <row r="3116" spans="1:53" x14ac:dyDescent="0.2">
      <c r="A3116" t="s">
        <v>5891</v>
      </c>
      <c r="B3116" t="s">
        <v>5891</v>
      </c>
      <c r="C3116" t="s">
        <v>5892</v>
      </c>
      <c r="E3116">
        <v>51</v>
      </c>
      <c r="F3116">
        <v>51</v>
      </c>
      <c r="G3116" t="s">
        <v>84</v>
      </c>
      <c r="H3116" t="s">
        <v>73</v>
      </c>
      <c r="I3116" t="s">
        <v>74</v>
      </c>
      <c r="J3116" t="s">
        <v>56</v>
      </c>
      <c r="K3116" t="s">
        <v>75</v>
      </c>
      <c r="L3116" t="s">
        <v>75</v>
      </c>
      <c r="M3116" t="s">
        <v>86</v>
      </c>
      <c r="N3116" t="s">
        <v>37</v>
      </c>
      <c r="O3116" t="s">
        <v>78</v>
      </c>
      <c r="P3116" t="s">
        <v>181</v>
      </c>
      <c r="Q3116" t="s">
        <v>60</v>
      </c>
      <c r="R3116" t="s">
        <v>8810</v>
      </c>
      <c r="S3116" t="s">
        <v>466</v>
      </c>
      <c r="T3116" t="s">
        <v>8843</v>
      </c>
      <c r="U3116" s="3">
        <v>45670</v>
      </c>
      <c r="V3116" t="s">
        <v>42</v>
      </c>
      <c r="W3116">
        <v>45</v>
      </c>
      <c r="X3116" t="s">
        <v>62</v>
      </c>
      <c r="Y3116">
        <v>5</v>
      </c>
      <c r="AB3116" s="3"/>
      <c r="AC3116" t="s">
        <v>122</v>
      </c>
      <c r="AD3116" t="s">
        <v>114</v>
      </c>
      <c r="AE3116">
        <v>3</v>
      </c>
      <c r="AF3116">
        <v>3</v>
      </c>
      <c r="AG3116" t="s">
        <v>65</v>
      </c>
      <c r="AH3116" t="s">
        <v>47</v>
      </c>
      <c r="AI3116">
        <v>3</v>
      </c>
      <c r="AJ3116" t="s">
        <v>8820</v>
      </c>
      <c r="AK3116" t="s">
        <v>69</v>
      </c>
      <c r="AL3116" t="s">
        <v>68</v>
      </c>
      <c r="AM3116" t="s">
        <v>8823</v>
      </c>
      <c r="AN3116">
        <v>50</v>
      </c>
      <c r="AO3116">
        <v>50</v>
      </c>
      <c r="AP3116" t="s">
        <v>69</v>
      </c>
      <c r="AQ3116" t="s">
        <v>8828</v>
      </c>
      <c r="AR3116" t="s">
        <v>8832</v>
      </c>
      <c r="AS3116" t="s">
        <v>8835</v>
      </c>
      <c r="AT3116" t="s">
        <v>8839</v>
      </c>
      <c r="AU3116" t="s">
        <v>8828</v>
      </c>
      <c r="AX3116" t="s">
        <v>8890</v>
      </c>
      <c r="AY3116" t="s">
        <v>8878</v>
      </c>
      <c r="BA3116" t="s">
        <v>8883</v>
      </c>
    </row>
    <row r="3117" spans="1:53" x14ac:dyDescent="0.2">
      <c r="A3117" t="s">
        <v>5893</v>
      </c>
      <c r="B3117" t="s">
        <v>8526</v>
      </c>
      <c r="C3117" t="s">
        <v>5894</v>
      </c>
      <c r="E3117" t="s">
        <v>50</v>
      </c>
      <c r="F3117">
        <v>30</v>
      </c>
      <c r="G3117" t="s">
        <v>31</v>
      </c>
      <c r="H3117" t="s">
        <v>153</v>
      </c>
      <c r="I3117" t="s">
        <v>154</v>
      </c>
      <c r="J3117" t="s">
        <v>55</v>
      </c>
      <c r="K3117" t="s">
        <v>85</v>
      </c>
      <c r="L3117" t="s">
        <v>85</v>
      </c>
      <c r="M3117" t="s">
        <v>56</v>
      </c>
      <c r="N3117" t="s">
        <v>37</v>
      </c>
      <c r="O3117" t="s">
        <v>78</v>
      </c>
      <c r="P3117" t="s">
        <v>88</v>
      </c>
      <c r="Q3117" t="s">
        <v>89</v>
      </c>
      <c r="R3117" t="s">
        <v>8811</v>
      </c>
      <c r="S3117" t="s">
        <v>130</v>
      </c>
      <c r="T3117" t="s">
        <v>8845</v>
      </c>
      <c r="U3117" s="3">
        <v>45761</v>
      </c>
      <c r="V3117" t="s">
        <v>42</v>
      </c>
      <c r="W3117">
        <v>45</v>
      </c>
      <c r="X3117" t="s">
        <v>80</v>
      </c>
      <c r="Y3117">
        <v>48</v>
      </c>
      <c r="Z3117" t="s">
        <v>585</v>
      </c>
      <c r="AA3117" t="s">
        <v>8845</v>
      </c>
      <c r="AB3117" s="3">
        <v>45804</v>
      </c>
      <c r="AC3117" t="s">
        <v>113</v>
      </c>
      <c r="AD3117" t="s">
        <v>114</v>
      </c>
      <c r="AE3117" t="s">
        <v>93</v>
      </c>
      <c r="AF3117">
        <v>1</v>
      </c>
      <c r="AG3117" t="s">
        <v>178</v>
      </c>
      <c r="AH3117" t="s">
        <v>66</v>
      </c>
      <c r="AI3117">
        <v>5</v>
      </c>
      <c r="AJ3117" t="s">
        <v>8821</v>
      </c>
      <c r="AK3117" t="s">
        <v>69</v>
      </c>
      <c r="AN3117" t="s">
        <v>50</v>
      </c>
      <c r="AO3117">
        <v>30</v>
      </c>
      <c r="AP3117" t="s">
        <v>48</v>
      </c>
      <c r="AQ3117" t="s">
        <v>8829</v>
      </c>
      <c r="AR3117" t="s">
        <v>8832</v>
      </c>
      <c r="AS3117" t="s">
        <v>8828</v>
      </c>
      <c r="AT3117" t="s">
        <v>8828</v>
      </c>
      <c r="AU3117" t="s">
        <v>8828</v>
      </c>
      <c r="AV3117" t="s">
        <v>69</v>
      </c>
      <c r="AX3117" t="s">
        <v>8888</v>
      </c>
      <c r="AY3117" t="s">
        <v>8878</v>
      </c>
      <c r="BA3117" t="s">
        <v>8879</v>
      </c>
    </row>
    <row r="3118" spans="1:53" x14ac:dyDescent="0.2">
      <c r="A3118" t="s">
        <v>5895</v>
      </c>
      <c r="B3118" t="s">
        <v>5895</v>
      </c>
      <c r="D3118" t="s">
        <v>5896</v>
      </c>
      <c r="E3118" t="s">
        <v>50</v>
      </c>
      <c r="F3118">
        <v>30</v>
      </c>
      <c r="G3118" t="s">
        <v>84</v>
      </c>
      <c r="H3118" t="s">
        <v>53</v>
      </c>
      <c r="I3118" t="s">
        <v>54</v>
      </c>
      <c r="J3118" t="s">
        <v>34</v>
      </c>
      <c r="K3118" t="s">
        <v>85</v>
      </c>
      <c r="L3118" t="s">
        <v>85</v>
      </c>
      <c r="M3118" t="s">
        <v>86</v>
      </c>
      <c r="N3118" t="s">
        <v>57</v>
      </c>
      <c r="O3118" t="s">
        <v>78</v>
      </c>
      <c r="P3118" t="s">
        <v>204</v>
      </c>
      <c r="Q3118" t="s">
        <v>40</v>
      </c>
      <c r="R3118" t="s">
        <v>8809</v>
      </c>
      <c r="S3118" t="s">
        <v>860</v>
      </c>
      <c r="T3118" t="s">
        <v>8844</v>
      </c>
      <c r="U3118" s="3">
        <v>45724</v>
      </c>
      <c r="V3118" t="s">
        <v>42</v>
      </c>
      <c r="W3118">
        <v>45</v>
      </c>
      <c r="X3118" t="s">
        <v>171</v>
      </c>
      <c r="Y3118">
        <v>24</v>
      </c>
      <c r="AB3118" s="3"/>
      <c r="AC3118" t="s">
        <v>113</v>
      </c>
      <c r="AD3118" t="s">
        <v>114</v>
      </c>
      <c r="AE3118">
        <v>2</v>
      </c>
      <c r="AF3118">
        <v>2</v>
      </c>
      <c r="AG3118" t="s">
        <v>105</v>
      </c>
      <c r="AH3118" t="s">
        <v>66</v>
      </c>
      <c r="AI3118">
        <v>1</v>
      </c>
      <c r="AJ3118" t="s">
        <v>8819</v>
      </c>
      <c r="AK3118" t="s">
        <v>69</v>
      </c>
      <c r="AL3118" t="s">
        <v>49</v>
      </c>
      <c r="AN3118">
        <v>20</v>
      </c>
      <c r="AO3118">
        <v>20</v>
      </c>
      <c r="AP3118" t="s">
        <v>48</v>
      </c>
      <c r="AQ3118" t="s">
        <v>8828</v>
      </c>
      <c r="AR3118" t="s">
        <v>8832</v>
      </c>
      <c r="AS3118" t="s">
        <v>8828</v>
      </c>
      <c r="AT3118" t="s">
        <v>8828</v>
      </c>
      <c r="AU3118" t="s">
        <v>8828</v>
      </c>
      <c r="AX3118" t="s">
        <v>8888</v>
      </c>
      <c r="AY3118" t="s">
        <v>8878</v>
      </c>
      <c r="BA3118" t="s">
        <v>8879</v>
      </c>
    </row>
    <row r="3119" spans="1:53" x14ac:dyDescent="0.2">
      <c r="A3119" t="s">
        <v>5897</v>
      </c>
      <c r="B3119" t="s">
        <v>8527</v>
      </c>
      <c r="E3119" t="s">
        <v>50</v>
      </c>
      <c r="F3119">
        <v>30</v>
      </c>
      <c r="G3119" t="s">
        <v>31</v>
      </c>
      <c r="H3119" t="s">
        <v>32</v>
      </c>
      <c r="I3119" t="s">
        <v>259</v>
      </c>
      <c r="J3119" t="s">
        <v>55</v>
      </c>
      <c r="K3119" t="s">
        <v>85</v>
      </c>
      <c r="L3119" t="s">
        <v>85</v>
      </c>
      <c r="M3119" t="s">
        <v>222</v>
      </c>
      <c r="N3119" t="s">
        <v>57</v>
      </c>
      <c r="O3119" t="s">
        <v>155</v>
      </c>
      <c r="P3119" t="s">
        <v>59</v>
      </c>
      <c r="Q3119" t="s">
        <v>175</v>
      </c>
      <c r="R3119" t="s">
        <v>8813</v>
      </c>
      <c r="S3119" t="s">
        <v>905</v>
      </c>
      <c r="T3119" t="s">
        <v>8845</v>
      </c>
      <c r="U3119" s="3">
        <v>45758</v>
      </c>
      <c r="V3119" t="s">
        <v>226</v>
      </c>
      <c r="W3119">
        <v>60</v>
      </c>
      <c r="X3119" t="s">
        <v>43</v>
      </c>
      <c r="Y3119">
        <v>2</v>
      </c>
      <c r="AB3119" s="3"/>
      <c r="AC3119" t="s">
        <v>131</v>
      </c>
      <c r="AD3119" t="s">
        <v>45</v>
      </c>
      <c r="AE3119">
        <v>3</v>
      </c>
      <c r="AF3119">
        <v>3</v>
      </c>
      <c r="AG3119" t="s">
        <v>105</v>
      </c>
      <c r="AH3119" t="s">
        <v>66</v>
      </c>
      <c r="AI3119" t="s">
        <v>151</v>
      </c>
      <c r="AJ3119" t="s">
        <v>8821</v>
      </c>
      <c r="AL3119" t="s">
        <v>68</v>
      </c>
      <c r="AM3119" t="s">
        <v>8823</v>
      </c>
      <c r="AN3119">
        <v>10</v>
      </c>
      <c r="AO3119">
        <v>10</v>
      </c>
      <c r="AP3119" t="s">
        <v>48</v>
      </c>
      <c r="AQ3119" t="s">
        <v>8830</v>
      </c>
      <c r="AR3119" t="s">
        <v>8828</v>
      </c>
      <c r="AS3119" t="s">
        <v>8828</v>
      </c>
      <c r="AT3119" t="s">
        <v>8828</v>
      </c>
      <c r="AU3119" t="s">
        <v>8828</v>
      </c>
      <c r="AW3119">
        <v>2</v>
      </c>
      <c r="AX3119" t="s">
        <v>8888</v>
      </c>
      <c r="AY3119" t="s">
        <v>8886</v>
      </c>
      <c r="AZ3119" t="s">
        <v>8884</v>
      </c>
      <c r="BA3119" t="s">
        <v>8879</v>
      </c>
    </row>
    <row r="3120" spans="1:53" x14ac:dyDescent="0.2">
      <c r="A3120" t="s">
        <v>5898</v>
      </c>
      <c r="B3120" t="s">
        <v>5898</v>
      </c>
      <c r="C3120" t="s">
        <v>5119</v>
      </c>
      <c r="E3120">
        <v>1</v>
      </c>
      <c r="F3120">
        <v>1</v>
      </c>
      <c r="G3120" t="s">
        <v>84</v>
      </c>
      <c r="H3120" t="s">
        <v>32</v>
      </c>
      <c r="I3120" t="s">
        <v>259</v>
      </c>
      <c r="J3120" t="s">
        <v>56</v>
      </c>
      <c r="K3120" t="s">
        <v>75</v>
      </c>
      <c r="L3120" t="s">
        <v>75</v>
      </c>
      <c r="M3120" t="s">
        <v>56</v>
      </c>
      <c r="N3120" t="s">
        <v>101</v>
      </c>
      <c r="O3120" t="s">
        <v>38</v>
      </c>
      <c r="P3120" t="s">
        <v>88</v>
      </c>
      <c r="Q3120" t="s">
        <v>40</v>
      </c>
      <c r="R3120" t="s">
        <v>8809</v>
      </c>
      <c r="S3120" t="s">
        <v>1655</v>
      </c>
      <c r="T3120" t="s">
        <v>8844</v>
      </c>
      <c r="U3120" s="3">
        <v>45771</v>
      </c>
      <c r="V3120" t="s">
        <v>226</v>
      </c>
      <c r="W3120">
        <v>60</v>
      </c>
      <c r="X3120" t="s">
        <v>43</v>
      </c>
      <c r="Y3120">
        <v>2</v>
      </c>
      <c r="AB3120" s="3"/>
      <c r="AC3120" t="s">
        <v>44</v>
      </c>
      <c r="AD3120" t="s">
        <v>45</v>
      </c>
      <c r="AE3120">
        <v>0</v>
      </c>
      <c r="AF3120">
        <v>0</v>
      </c>
      <c r="AG3120" t="s">
        <v>196</v>
      </c>
      <c r="AH3120" t="s">
        <v>82</v>
      </c>
      <c r="AI3120">
        <v>1</v>
      </c>
      <c r="AJ3120" t="s">
        <v>8819</v>
      </c>
      <c r="AK3120" t="s">
        <v>69</v>
      </c>
      <c r="AL3120" t="s">
        <v>49</v>
      </c>
      <c r="AN3120">
        <v>10</v>
      </c>
      <c r="AO3120">
        <v>10</v>
      </c>
      <c r="AP3120" t="s">
        <v>69</v>
      </c>
      <c r="AQ3120" t="s">
        <v>8828</v>
      </c>
      <c r="AR3120" t="s">
        <v>8832</v>
      </c>
      <c r="AS3120" t="s">
        <v>8836</v>
      </c>
      <c r="AT3120" t="s">
        <v>8839</v>
      </c>
      <c r="AU3120" t="s">
        <v>8828</v>
      </c>
      <c r="AX3120" t="s">
        <v>8877</v>
      </c>
      <c r="AY3120" t="s">
        <v>8886</v>
      </c>
      <c r="BA3120" t="s">
        <v>8879</v>
      </c>
    </row>
    <row r="3121" spans="1:53" x14ac:dyDescent="0.2">
      <c r="A3121" t="s">
        <v>5899</v>
      </c>
      <c r="B3121" t="s">
        <v>8528</v>
      </c>
      <c r="C3121" t="s">
        <v>971</v>
      </c>
      <c r="D3121" t="s">
        <v>5900</v>
      </c>
      <c r="E3121">
        <v>60</v>
      </c>
      <c r="F3121">
        <v>60</v>
      </c>
      <c r="G3121" t="s">
        <v>31</v>
      </c>
      <c r="H3121" t="s">
        <v>53</v>
      </c>
      <c r="I3121" t="s">
        <v>135</v>
      </c>
      <c r="J3121" t="s">
        <v>136</v>
      </c>
      <c r="K3121" t="s">
        <v>35</v>
      </c>
      <c r="L3121" t="s">
        <v>8807</v>
      </c>
      <c r="M3121" t="s">
        <v>36</v>
      </c>
      <c r="N3121" t="s">
        <v>87</v>
      </c>
      <c r="O3121" t="s">
        <v>78</v>
      </c>
      <c r="P3121" t="s">
        <v>59</v>
      </c>
      <c r="Q3121" t="s">
        <v>60</v>
      </c>
      <c r="R3121" t="s">
        <v>8810</v>
      </c>
      <c r="S3121" t="s">
        <v>1089</v>
      </c>
      <c r="T3121" t="s">
        <v>8843</v>
      </c>
      <c r="U3121" s="3">
        <v>45802</v>
      </c>
      <c r="V3121" t="s">
        <v>103</v>
      </c>
      <c r="W3121">
        <v>120</v>
      </c>
      <c r="X3121" t="s">
        <v>62</v>
      </c>
      <c r="Y3121">
        <v>5</v>
      </c>
      <c r="AB3121" s="3"/>
      <c r="AC3121" t="s">
        <v>44</v>
      </c>
      <c r="AD3121" t="s">
        <v>123</v>
      </c>
      <c r="AE3121" t="s">
        <v>93</v>
      </c>
      <c r="AF3121">
        <v>1</v>
      </c>
      <c r="AG3121" t="s">
        <v>124</v>
      </c>
      <c r="AH3121" t="s">
        <v>66</v>
      </c>
      <c r="AI3121" t="s">
        <v>151</v>
      </c>
      <c r="AJ3121" t="s">
        <v>8821</v>
      </c>
      <c r="AK3121" t="s">
        <v>48</v>
      </c>
      <c r="AL3121" t="s">
        <v>89</v>
      </c>
      <c r="AM3121" t="s">
        <v>8825</v>
      </c>
      <c r="AN3121">
        <v>20</v>
      </c>
      <c r="AO3121">
        <v>20</v>
      </c>
      <c r="AP3121" t="s">
        <v>69</v>
      </c>
      <c r="AQ3121" t="s">
        <v>8828</v>
      </c>
      <c r="AR3121" t="s">
        <v>8832</v>
      </c>
      <c r="AS3121" t="s">
        <v>8828</v>
      </c>
      <c r="AT3121" t="s">
        <v>8828</v>
      </c>
      <c r="AU3121" t="s">
        <v>8828</v>
      </c>
      <c r="AX3121" t="s">
        <v>8890</v>
      </c>
      <c r="AY3121" t="s">
        <v>8882</v>
      </c>
      <c r="BA3121" t="s">
        <v>8879</v>
      </c>
    </row>
    <row r="3122" spans="1:53" x14ac:dyDescent="0.2">
      <c r="A3122" t="s">
        <v>5901</v>
      </c>
      <c r="B3122" t="s">
        <v>8529</v>
      </c>
      <c r="D3122" t="s">
        <v>5902</v>
      </c>
      <c r="E3122" t="s">
        <v>50</v>
      </c>
      <c r="F3122">
        <v>30</v>
      </c>
      <c r="G3122" t="s">
        <v>31</v>
      </c>
      <c r="H3122" t="s">
        <v>32</v>
      </c>
      <c r="I3122" t="s">
        <v>259</v>
      </c>
      <c r="J3122" t="s">
        <v>136</v>
      </c>
      <c r="K3122" t="s">
        <v>75</v>
      </c>
      <c r="L3122" t="s">
        <v>75</v>
      </c>
      <c r="M3122" t="s">
        <v>76</v>
      </c>
      <c r="N3122" t="s">
        <v>37</v>
      </c>
      <c r="O3122" t="s">
        <v>78</v>
      </c>
      <c r="P3122" t="s">
        <v>204</v>
      </c>
      <c r="Q3122" t="s">
        <v>138</v>
      </c>
      <c r="R3122" t="s">
        <v>8814</v>
      </c>
      <c r="S3122" t="s">
        <v>1826</v>
      </c>
      <c r="T3122" t="s">
        <v>8843</v>
      </c>
      <c r="U3122" s="3">
        <v>45720</v>
      </c>
      <c r="V3122" t="s">
        <v>121</v>
      </c>
      <c r="W3122">
        <v>30</v>
      </c>
      <c r="X3122" t="s">
        <v>62</v>
      </c>
      <c r="Y3122">
        <v>5</v>
      </c>
      <c r="AB3122" s="3"/>
      <c r="AC3122" t="s">
        <v>122</v>
      </c>
      <c r="AD3122" t="s">
        <v>81</v>
      </c>
      <c r="AE3122">
        <v>3</v>
      </c>
      <c r="AF3122">
        <v>3</v>
      </c>
      <c r="AG3122" t="s">
        <v>46</v>
      </c>
      <c r="AH3122" t="s">
        <v>82</v>
      </c>
      <c r="AI3122">
        <v>3</v>
      </c>
      <c r="AJ3122" t="s">
        <v>8820</v>
      </c>
      <c r="AN3122" t="s">
        <v>95</v>
      </c>
      <c r="AO3122">
        <v>100</v>
      </c>
      <c r="AP3122" t="s">
        <v>69</v>
      </c>
      <c r="AQ3122" t="s">
        <v>8828</v>
      </c>
      <c r="AR3122" t="s">
        <v>8832</v>
      </c>
      <c r="AS3122" t="s">
        <v>8836</v>
      </c>
      <c r="AT3122" t="s">
        <v>8828</v>
      </c>
      <c r="AU3122" t="s">
        <v>8828</v>
      </c>
      <c r="AX3122" t="s">
        <v>8888</v>
      </c>
      <c r="AY3122" t="s">
        <v>8878</v>
      </c>
      <c r="BA3122" t="s">
        <v>8881</v>
      </c>
    </row>
    <row r="3123" spans="1:53" x14ac:dyDescent="0.2">
      <c r="A3123" t="s">
        <v>5903</v>
      </c>
      <c r="B3123" t="s">
        <v>8530</v>
      </c>
      <c r="C3123" t="s">
        <v>1806</v>
      </c>
      <c r="E3123" t="s">
        <v>109</v>
      </c>
      <c r="G3123" t="s">
        <v>31</v>
      </c>
      <c r="H3123" t="s">
        <v>73</v>
      </c>
      <c r="I3123" t="s">
        <v>110</v>
      </c>
      <c r="J3123" t="s">
        <v>56</v>
      </c>
      <c r="K3123" t="s">
        <v>75</v>
      </c>
      <c r="L3123" t="s">
        <v>75</v>
      </c>
      <c r="M3123" t="s">
        <v>222</v>
      </c>
      <c r="N3123" t="s">
        <v>87</v>
      </c>
      <c r="O3123" t="s">
        <v>118</v>
      </c>
      <c r="P3123" t="s">
        <v>204</v>
      </c>
      <c r="S3123" t="s">
        <v>1266</v>
      </c>
      <c r="T3123" t="s">
        <v>8843</v>
      </c>
      <c r="U3123" s="3">
        <v>45709</v>
      </c>
      <c r="V3123" t="s">
        <v>103</v>
      </c>
      <c r="W3123">
        <v>120</v>
      </c>
      <c r="X3123" t="s">
        <v>80</v>
      </c>
      <c r="Y3123">
        <v>48</v>
      </c>
      <c r="Z3123" t="s">
        <v>1675</v>
      </c>
      <c r="AA3123" t="s">
        <v>8843</v>
      </c>
      <c r="AB3123" s="3">
        <v>45775</v>
      </c>
      <c r="AC3123" t="s">
        <v>131</v>
      </c>
      <c r="AD3123" t="s">
        <v>114</v>
      </c>
      <c r="AE3123">
        <v>1</v>
      </c>
      <c r="AF3123">
        <v>1</v>
      </c>
      <c r="AG3123" t="s">
        <v>46</v>
      </c>
      <c r="AH3123" t="s">
        <v>125</v>
      </c>
      <c r="AI3123">
        <v>3</v>
      </c>
      <c r="AJ3123" t="s">
        <v>8820</v>
      </c>
      <c r="AK3123" t="s">
        <v>69</v>
      </c>
      <c r="AL3123" t="s">
        <v>89</v>
      </c>
      <c r="AM3123" t="s">
        <v>8825</v>
      </c>
      <c r="AN3123">
        <v>10</v>
      </c>
      <c r="AO3123">
        <v>10</v>
      </c>
      <c r="AP3123" t="s">
        <v>48</v>
      </c>
      <c r="AQ3123" t="s">
        <v>8828</v>
      </c>
      <c r="AR3123" t="s">
        <v>8828</v>
      </c>
      <c r="AS3123" t="s">
        <v>8828</v>
      </c>
      <c r="AT3123" t="s">
        <v>8828</v>
      </c>
      <c r="AU3123" t="s">
        <v>8828</v>
      </c>
      <c r="AV3123" t="s">
        <v>69</v>
      </c>
      <c r="AW3123">
        <v>48</v>
      </c>
      <c r="AY3123" t="s">
        <v>8882</v>
      </c>
      <c r="AZ3123" t="s">
        <v>8887</v>
      </c>
      <c r="BA3123" t="s">
        <v>8879</v>
      </c>
    </row>
    <row r="3124" spans="1:53" x14ac:dyDescent="0.2">
      <c r="A3124" t="s">
        <v>5904</v>
      </c>
      <c r="B3124" t="s">
        <v>8531</v>
      </c>
      <c r="C3124" t="s">
        <v>5312</v>
      </c>
      <c r="E3124" t="s">
        <v>50</v>
      </c>
      <c r="F3124">
        <v>30</v>
      </c>
      <c r="G3124" t="s">
        <v>31</v>
      </c>
      <c r="H3124" t="s">
        <v>73</v>
      </c>
      <c r="I3124" t="s">
        <v>110</v>
      </c>
      <c r="J3124" t="s">
        <v>34</v>
      </c>
      <c r="K3124" t="s">
        <v>85</v>
      </c>
      <c r="L3124" t="s">
        <v>85</v>
      </c>
      <c r="M3124" t="s">
        <v>76</v>
      </c>
      <c r="N3124" t="s">
        <v>77</v>
      </c>
      <c r="O3124" t="s">
        <v>155</v>
      </c>
      <c r="P3124" t="s">
        <v>119</v>
      </c>
      <c r="Q3124" t="s">
        <v>40</v>
      </c>
      <c r="R3124" t="s">
        <v>8809</v>
      </c>
      <c r="S3124" t="s">
        <v>984</v>
      </c>
      <c r="T3124" t="s">
        <v>8843</v>
      </c>
      <c r="U3124" s="3">
        <v>45792</v>
      </c>
      <c r="V3124" t="s">
        <v>42</v>
      </c>
      <c r="W3124">
        <v>45</v>
      </c>
      <c r="X3124" t="s">
        <v>62</v>
      </c>
      <c r="Y3124">
        <v>5</v>
      </c>
      <c r="Z3124" t="s">
        <v>273</v>
      </c>
      <c r="AA3124" t="s">
        <v>8843</v>
      </c>
      <c r="AB3124" s="3">
        <v>45812</v>
      </c>
      <c r="AC3124" t="s">
        <v>122</v>
      </c>
      <c r="AD3124" t="s">
        <v>45</v>
      </c>
      <c r="AE3124">
        <v>0</v>
      </c>
      <c r="AF3124">
        <v>0</v>
      </c>
      <c r="AG3124" t="s">
        <v>124</v>
      </c>
      <c r="AH3124" t="s">
        <v>47</v>
      </c>
      <c r="AI3124">
        <v>5</v>
      </c>
      <c r="AJ3124" t="s">
        <v>8821</v>
      </c>
      <c r="AK3124" t="s">
        <v>48</v>
      </c>
      <c r="AN3124" t="s">
        <v>50</v>
      </c>
      <c r="AO3124">
        <v>30</v>
      </c>
      <c r="AP3124" t="s">
        <v>69</v>
      </c>
      <c r="AQ3124" t="s">
        <v>8829</v>
      </c>
      <c r="AR3124" t="s">
        <v>8832</v>
      </c>
      <c r="AS3124" t="s">
        <v>8835</v>
      </c>
      <c r="AT3124" t="s">
        <v>8839</v>
      </c>
      <c r="AU3124" t="s">
        <v>8828</v>
      </c>
      <c r="AV3124" t="s">
        <v>69</v>
      </c>
      <c r="AX3124" t="s">
        <v>8888</v>
      </c>
      <c r="AY3124" t="s">
        <v>8878</v>
      </c>
      <c r="BA3124" t="s">
        <v>8879</v>
      </c>
    </row>
    <row r="3125" spans="1:53" x14ac:dyDescent="0.2">
      <c r="A3125" t="s">
        <v>5905</v>
      </c>
      <c r="B3125" t="s">
        <v>8532</v>
      </c>
      <c r="C3125" t="s">
        <v>5452</v>
      </c>
      <c r="D3125" t="s">
        <v>5906</v>
      </c>
      <c r="E3125" t="s">
        <v>109</v>
      </c>
      <c r="G3125" t="s">
        <v>84</v>
      </c>
      <c r="H3125" t="s">
        <v>73</v>
      </c>
      <c r="I3125" t="s">
        <v>142</v>
      </c>
      <c r="J3125" t="s">
        <v>136</v>
      </c>
      <c r="K3125" t="s">
        <v>85</v>
      </c>
      <c r="L3125" t="s">
        <v>85</v>
      </c>
      <c r="M3125" t="s">
        <v>76</v>
      </c>
      <c r="N3125" t="s">
        <v>37</v>
      </c>
      <c r="O3125" t="s">
        <v>58</v>
      </c>
      <c r="P3125" t="s">
        <v>39</v>
      </c>
      <c r="Q3125" t="s">
        <v>138</v>
      </c>
      <c r="R3125" t="s">
        <v>8814</v>
      </c>
      <c r="S3125" t="s">
        <v>1026</v>
      </c>
      <c r="T3125" t="s">
        <v>8845</v>
      </c>
      <c r="U3125" s="3">
        <v>45694</v>
      </c>
      <c r="V3125" t="s">
        <v>121</v>
      </c>
      <c r="W3125">
        <v>30</v>
      </c>
      <c r="X3125" t="s">
        <v>163</v>
      </c>
      <c r="AB3125" s="3"/>
      <c r="AC3125" t="s">
        <v>131</v>
      </c>
      <c r="AD3125" t="s">
        <v>81</v>
      </c>
      <c r="AE3125">
        <v>2</v>
      </c>
      <c r="AF3125">
        <v>2</v>
      </c>
      <c r="AG3125" t="s">
        <v>105</v>
      </c>
      <c r="AH3125" t="s">
        <v>66</v>
      </c>
      <c r="AI3125">
        <v>5</v>
      </c>
      <c r="AJ3125" t="s">
        <v>8821</v>
      </c>
      <c r="AK3125" t="s">
        <v>48</v>
      </c>
      <c r="AN3125">
        <v>10</v>
      </c>
      <c r="AO3125">
        <v>10</v>
      </c>
      <c r="AP3125" t="s">
        <v>69</v>
      </c>
      <c r="AQ3125" t="s">
        <v>8830</v>
      </c>
      <c r="AR3125" t="s">
        <v>8833</v>
      </c>
      <c r="AS3125" t="s">
        <v>8828</v>
      </c>
      <c r="AT3125" t="s">
        <v>8828</v>
      </c>
      <c r="AU3125" t="s">
        <v>8828</v>
      </c>
      <c r="AY3125" t="s">
        <v>8878</v>
      </c>
      <c r="BA3125" t="s">
        <v>8879</v>
      </c>
    </row>
    <row r="3126" spans="1:53" x14ac:dyDescent="0.2">
      <c r="A3126" t="s">
        <v>5907</v>
      </c>
      <c r="B3126" t="s">
        <v>8533</v>
      </c>
      <c r="C3126" t="s">
        <v>856</v>
      </c>
      <c r="D3126" t="s">
        <v>5908</v>
      </c>
      <c r="E3126" t="s">
        <v>50</v>
      </c>
      <c r="F3126">
        <v>30</v>
      </c>
      <c r="G3126" t="s">
        <v>31</v>
      </c>
      <c r="H3126" t="s">
        <v>153</v>
      </c>
      <c r="I3126" t="s">
        <v>154</v>
      </c>
      <c r="J3126" t="s">
        <v>34</v>
      </c>
      <c r="K3126" t="s">
        <v>85</v>
      </c>
      <c r="L3126" t="s">
        <v>85</v>
      </c>
      <c r="M3126" t="s">
        <v>36</v>
      </c>
      <c r="N3126" t="s">
        <v>77</v>
      </c>
      <c r="O3126" t="s">
        <v>38</v>
      </c>
      <c r="P3126" t="s">
        <v>88</v>
      </c>
      <c r="Q3126" t="s">
        <v>40</v>
      </c>
      <c r="R3126" t="s">
        <v>8809</v>
      </c>
      <c r="S3126" t="s">
        <v>357</v>
      </c>
      <c r="T3126" t="s">
        <v>8845</v>
      </c>
      <c r="U3126" s="3">
        <v>45676</v>
      </c>
      <c r="V3126" t="s">
        <v>42</v>
      </c>
      <c r="W3126">
        <v>45</v>
      </c>
      <c r="X3126" t="s">
        <v>80</v>
      </c>
      <c r="Y3126">
        <v>48</v>
      </c>
      <c r="Z3126" t="s">
        <v>211</v>
      </c>
      <c r="AA3126" t="s">
        <v>8843</v>
      </c>
      <c r="AB3126" s="3">
        <v>45680</v>
      </c>
      <c r="AC3126" t="s">
        <v>44</v>
      </c>
      <c r="AD3126" t="s">
        <v>81</v>
      </c>
      <c r="AE3126" t="s">
        <v>93</v>
      </c>
      <c r="AF3126">
        <v>1</v>
      </c>
      <c r="AH3126" t="s">
        <v>125</v>
      </c>
      <c r="AI3126">
        <v>3</v>
      </c>
      <c r="AJ3126" t="s">
        <v>8820</v>
      </c>
      <c r="AK3126" t="s">
        <v>69</v>
      </c>
      <c r="AL3126" t="s">
        <v>94</v>
      </c>
      <c r="AM3126" t="s">
        <v>8812</v>
      </c>
      <c r="AN3126">
        <v>10</v>
      </c>
      <c r="AO3126">
        <v>10</v>
      </c>
      <c r="AP3126" t="s">
        <v>69</v>
      </c>
      <c r="AQ3126" t="s">
        <v>8829</v>
      </c>
      <c r="AR3126" t="s">
        <v>8832</v>
      </c>
      <c r="AS3126" t="s">
        <v>8837</v>
      </c>
      <c r="AT3126" t="s">
        <v>8828</v>
      </c>
      <c r="AU3126" t="s">
        <v>8828</v>
      </c>
      <c r="AV3126" t="s">
        <v>69</v>
      </c>
      <c r="AX3126" t="s">
        <v>8888</v>
      </c>
      <c r="AY3126" t="s">
        <v>8878</v>
      </c>
      <c r="BA3126" t="s">
        <v>8879</v>
      </c>
    </row>
    <row r="3127" spans="1:53" x14ac:dyDescent="0.2">
      <c r="A3127" t="s">
        <v>5909</v>
      </c>
      <c r="B3127" t="s">
        <v>5909</v>
      </c>
      <c r="C3127" t="s">
        <v>838</v>
      </c>
      <c r="D3127" t="s">
        <v>5910</v>
      </c>
      <c r="E3127" t="s">
        <v>50</v>
      </c>
      <c r="F3127">
        <v>30</v>
      </c>
      <c r="G3127" t="s">
        <v>31</v>
      </c>
      <c r="H3127" t="s">
        <v>73</v>
      </c>
      <c r="I3127" t="s">
        <v>142</v>
      </c>
      <c r="J3127" t="s">
        <v>136</v>
      </c>
      <c r="K3127" t="s">
        <v>35</v>
      </c>
      <c r="L3127" t="s">
        <v>8807</v>
      </c>
      <c r="M3127" t="s">
        <v>36</v>
      </c>
      <c r="N3127" t="s">
        <v>101</v>
      </c>
      <c r="O3127" t="s">
        <v>58</v>
      </c>
      <c r="P3127" t="s">
        <v>181</v>
      </c>
      <c r="Q3127" t="s">
        <v>190</v>
      </c>
      <c r="R3127" t="s">
        <v>8814</v>
      </c>
      <c r="S3127" t="s">
        <v>1675</v>
      </c>
      <c r="T3127" t="s">
        <v>8843</v>
      </c>
      <c r="U3127" s="3">
        <v>45775</v>
      </c>
      <c r="V3127" t="s">
        <v>226</v>
      </c>
      <c r="W3127">
        <v>60</v>
      </c>
      <c r="X3127" t="s">
        <v>163</v>
      </c>
      <c r="AB3127" s="3"/>
      <c r="AC3127" t="s">
        <v>248</v>
      </c>
      <c r="AD3127" t="s">
        <v>81</v>
      </c>
      <c r="AE3127">
        <v>1</v>
      </c>
      <c r="AF3127">
        <v>1</v>
      </c>
      <c r="AG3127" t="s">
        <v>124</v>
      </c>
      <c r="AH3127" t="s">
        <v>125</v>
      </c>
      <c r="AI3127">
        <v>1</v>
      </c>
      <c r="AJ3127" t="s">
        <v>8819</v>
      </c>
      <c r="AK3127" t="s">
        <v>48</v>
      </c>
      <c r="AL3127" t="s">
        <v>49</v>
      </c>
      <c r="AN3127">
        <v>20</v>
      </c>
      <c r="AO3127">
        <v>20</v>
      </c>
      <c r="AP3127" t="s">
        <v>69</v>
      </c>
      <c r="AQ3127" t="s">
        <v>8830</v>
      </c>
      <c r="AR3127" t="s">
        <v>8833</v>
      </c>
      <c r="AS3127" t="s">
        <v>8828</v>
      </c>
      <c r="AT3127" t="s">
        <v>8828</v>
      </c>
      <c r="AU3127" t="s">
        <v>8828</v>
      </c>
      <c r="AX3127" t="s">
        <v>8888</v>
      </c>
      <c r="AY3127" t="s">
        <v>8886</v>
      </c>
      <c r="BA3127" t="s">
        <v>8879</v>
      </c>
    </row>
    <row r="3128" spans="1:53" x14ac:dyDescent="0.2">
      <c r="A3128" t="s">
        <v>5911</v>
      </c>
      <c r="B3128" t="s">
        <v>8534</v>
      </c>
      <c r="C3128" t="s">
        <v>762</v>
      </c>
      <c r="D3128" t="s">
        <v>5912</v>
      </c>
      <c r="E3128">
        <v>87</v>
      </c>
      <c r="F3128">
        <v>87</v>
      </c>
      <c r="G3128" t="s">
        <v>84</v>
      </c>
      <c r="H3128" t="s">
        <v>32</v>
      </c>
      <c r="I3128" t="s">
        <v>259</v>
      </c>
      <c r="J3128" t="s">
        <v>136</v>
      </c>
      <c r="K3128" t="s">
        <v>35</v>
      </c>
      <c r="L3128" t="s">
        <v>8807</v>
      </c>
      <c r="M3128" t="s">
        <v>222</v>
      </c>
      <c r="N3128" t="s">
        <v>37</v>
      </c>
      <c r="O3128" t="s">
        <v>58</v>
      </c>
      <c r="P3128" t="s">
        <v>119</v>
      </c>
      <c r="Q3128" t="s">
        <v>190</v>
      </c>
      <c r="R3128" t="s">
        <v>8814</v>
      </c>
      <c r="S3128" t="s">
        <v>962</v>
      </c>
      <c r="T3128" t="s">
        <v>8844</v>
      </c>
      <c r="U3128" s="3">
        <v>45826</v>
      </c>
      <c r="V3128" t="s">
        <v>103</v>
      </c>
      <c r="W3128">
        <v>120</v>
      </c>
      <c r="X3128" t="s">
        <v>43</v>
      </c>
      <c r="Y3128">
        <v>2</v>
      </c>
      <c r="Z3128" t="s">
        <v>170</v>
      </c>
      <c r="AA3128" t="s">
        <v>8845</v>
      </c>
      <c r="AB3128" s="3">
        <v>45780</v>
      </c>
      <c r="AC3128" t="s">
        <v>44</v>
      </c>
      <c r="AD3128" t="s">
        <v>81</v>
      </c>
      <c r="AE3128">
        <v>1</v>
      </c>
      <c r="AF3128">
        <v>1</v>
      </c>
      <c r="AG3128" t="s">
        <v>65</v>
      </c>
      <c r="AH3128" t="s">
        <v>66</v>
      </c>
      <c r="AI3128" t="s">
        <v>151</v>
      </c>
      <c r="AJ3128" t="s">
        <v>8821</v>
      </c>
      <c r="AK3128" t="s">
        <v>69</v>
      </c>
      <c r="AL3128" t="s">
        <v>49</v>
      </c>
      <c r="AN3128">
        <v>50</v>
      </c>
      <c r="AO3128">
        <v>50</v>
      </c>
      <c r="AP3128" t="s">
        <v>69</v>
      </c>
      <c r="AQ3128" t="s">
        <v>8829</v>
      </c>
      <c r="AR3128" t="s">
        <v>8832</v>
      </c>
      <c r="AS3128" t="s">
        <v>8828</v>
      </c>
      <c r="AT3128" t="s">
        <v>8828</v>
      </c>
      <c r="AU3128" t="s">
        <v>8828</v>
      </c>
      <c r="AV3128" t="s">
        <v>48</v>
      </c>
      <c r="AX3128" t="s">
        <v>8889</v>
      </c>
      <c r="AY3128" t="s">
        <v>8882</v>
      </c>
      <c r="BA3128" t="s">
        <v>8883</v>
      </c>
    </row>
    <row r="3129" spans="1:53" x14ac:dyDescent="0.2">
      <c r="A3129" t="s">
        <v>5913</v>
      </c>
      <c r="B3129" t="s">
        <v>8535</v>
      </c>
      <c r="C3129" t="s">
        <v>5914</v>
      </c>
      <c r="D3129" t="s">
        <v>5915</v>
      </c>
      <c r="E3129" t="s">
        <v>109</v>
      </c>
      <c r="G3129" t="s">
        <v>31</v>
      </c>
      <c r="H3129" t="s">
        <v>32</v>
      </c>
      <c r="I3129" t="s">
        <v>259</v>
      </c>
      <c r="J3129" t="s">
        <v>56</v>
      </c>
      <c r="K3129" t="s">
        <v>100</v>
      </c>
      <c r="L3129" t="s">
        <v>8807</v>
      </c>
      <c r="M3129" t="s">
        <v>36</v>
      </c>
      <c r="N3129" t="s">
        <v>37</v>
      </c>
      <c r="O3129" t="s">
        <v>58</v>
      </c>
      <c r="P3129" t="s">
        <v>181</v>
      </c>
      <c r="Q3129" t="s">
        <v>60</v>
      </c>
      <c r="R3129" t="s">
        <v>8810</v>
      </c>
      <c r="S3129" t="s">
        <v>1097</v>
      </c>
      <c r="T3129" t="s">
        <v>8843</v>
      </c>
      <c r="U3129" s="3">
        <v>45754</v>
      </c>
      <c r="V3129" t="s">
        <v>42</v>
      </c>
      <c r="W3129">
        <v>45</v>
      </c>
      <c r="X3129" t="s">
        <v>163</v>
      </c>
      <c r="AB3129" s="3"/>
      <c r="AC3129" t="s">
        <v>122</v>
      </c>
      <c r="AD3129" t="s">
        <v>81</v>
      </c>
      <c r="AE3129">
        <v>3</v>
      </c>
      <c r="AF3129">
        <v>3</v>
      </c>
      <c r="AG3129" t="s">
        <v>46</v>
      </c>
      <c r="AH3129" t="s">
        <v>66</v>
      </c>
      <c r="AI3129" t="s">
        <v>151</v>
      </c>
      <c r="AJ3129" t="s">
        <v>8821</v>
      </c>
      <c r="AK3129" t="s">
        <v>48</v>
      </c>
      <c r="AL3129" t="s">
        <v>68</v>
      </c>
      <c r="AM3129" t="s">
        <v>8823</v>
      </c>
      <c r="AN3129">
        <v>50</v>
      </c>
      <c r="AO3129">
        <v>50</v>
      </c>
      <c r="AP3129" t="s">
        <v>69</v>
      </c>
      <c r="AQ3129" t="s">
        <v>8828</v>
      </c>
      <c r="AR3129" t="s">
        <v>8828</v>
      </c>
      <c r="AS3129" t="s">
        <v>8828</v>
      </c>
      <c r="AT3129" t="s">
        <v>8828</v>
      </c>
      <c r="AU3129" t="s">
        <v>8828</v>
      </c>
      <c r="AY3129" t="s">
        <v>8878</v>
      </c>
      <c r="BA3129" t="s">
        <v>8883</v>
      </c>
    </row>
    <row r="3130" spans="1:53" x14ac:dyDescent="0.2">
      <c r="A3130" t="s">
        <v>5916</v>
      </c>
      <c r="B3130" t="s">
        <v>8536</v>
      </c>
      <c r="C3130" t="s">
        <v>5917</v>
      </c>
      <c r="E3130" t="s">
        <v>50</v>
      </c>
      <c r="F3130">
        <v>30</v>
      </c>
      <c r="G3130" t="s">
        <v>31</v>
      </c>
      <c r="H3130" t="s">
        <v>73</v>
      </c>
      <c r="I3130" t="s">
        <v>74</v>
      </c>
      <c r="J3130" t="s">
        <v>56</v>
      </c>
      <c r="K3130" t="s">
        <v>35</v>
      </c>
      <c r="L3130" t="s">
        <v>8807</v>
      </c>
      <c r="M3130" t="s">
        <v>222</v>
      </c>
      <c r="N3130" t="s">
        <v>87</v>
      </c>
      <c r="O3130" t="s">
        <v>155</v>
      </c>
      <c r="P3130" t="s">
        <v>88</v>
      </c>
      <c r="Q3130" t="s">
        <v>60</v>
      </c>
      <c r="R3130" t="s">
        <v>8810</v>
      </c>
      <c r="S3130" t="s">
        <v>947</v>
      </c>
      <c r="T3130" t="s">
        <v>8845</v>
      </c>
      <c r="U3130" s="3">
        <v>45738</v>
      </c>
      <c r="V3130" t="s">
        <v>226</v>
      </c>
      <c r="W3130">
        <v>60</v>
      </c>
      <c r="X3130" t="s">
        <v>171</v>
      </c>
      <c r="Y3130">
        <v>24</v>
      </c>
      <c r="Z3130" t="s">
        <v>513</v>
      </c>
      <c r="AA3130" t="s">
        <v>8844</v>
      </c>
      <c r="AB3130" s="3">
        <v>45831</v>
      </c>
      <c r="AC3130" t="s">
        <v>44</v>
      </c>
      <c r="AD3130" t="s">
        <v>114</v>
      </c>
      <c r="AE3130">
        <v>3</v>
      </c>
      <c r="AF3130">
        <v>3</v>
      </c>
      <c r="AG3130" t="s">
        <v>124</v>
      </c>
      <c r="AH3130" t="s">
        <v>82</v>
      </c>
      <c r="AI3130">
        <v>4</v>
      </c>
      <c r="AJ3130" t="s">
        <v>8821</v>
      </c>
      <c r="AL3130" t="s">
        <v>68</v>
      </c>
      <c r="AM3130" t="s">
        <v>8823</v>
      </c>
      <c r="AN3130" t="s">
        <v>95</v>
      </c>
      <c r="AO3130">
        <v>100</v>
      </c>
      <c r="AP3130" t="s">
        <v>69</v>
      </c>
      <c r="AQ3130" t="s">
        <v>8829</v>
      </c>
      <c r="AR3130" t="s">
        <v>8832</v>
      </c>
      <c r="AS3130" t="s">
        <v>8836</v>
      </c>
      <c r="AT3130" t="s">
        <v>8839</v>
      </c>
      <c r="AU3130" t="s">
        <v>8828</v>
      </c>
      <c r="AV3130" t="s">
        <v>69</v>
      </c>
      <c r="AX3130" t="s">
        <v>8888</v>
      </c>
      <c r="AY3130" t="s">
        <v>8886</v>
      </c>
      <c r="BA3130" t="s">
        <v>8881</v>
      </c>
    </row>
    <row r="3131" spans="1:53" x14ac:dyDescent="0.2">
      <c r="A3131" t="s">
        <v>5918</v>
      </c>
      <c r="B3131" t="s">
        <v>8537</v>
      </c>
      <c r="C3131" t="s">
        <v>4701</v>
      </c>
      <c r="E3131" t="s">
        <v>50</v>
      </c>
      <c r="F3131">
        <v>30</v>
      </c>
      <c r="G3131" t="s">
        <v>31</v>
      </c>
      <c r="H3131" t="s">
        <v>53</v>
      </c>
      <c r="I3131" t="s">
        <v>135</v>
      </c>
      <c r="J3131" t="s">
        <v>34</v>
      </c>
      <c r="K3131" t="s">
        <v>100</v>
      </c>
      <c r="L3131" t="s">
        <v>8807</v>
      </c>
      <c r="M3131" t="s">
        <v>76</v>
      </c>
      <c r="N3131" t="s">
        <v>101</v>
      </c>
      <c r="O3131" t="s">
        <v>58</v>
      </c>
      <c r="P3131" t="s">
        <v>39</v>
      </c>
      <c r="Q3131" t="s">
        <v>190</v>
      </c>
      <c r="R3131" t="s">
        <v>8814</v>
      </c>
      <c r="S3131" t="s">
        <v>1896</v>
      </c>
      <c r="T3131" t="s">
        <v>8844</v>
      </c>
      <c r="U3131" s="3">
        <v>45679</v>
      </c>
      <c r="V3131" t="s">
        <v>103</v>
      </c>
      <c r="W3131">
        <v>120</v>
      </c>
      <c r="X3131" t="s">
        <v>43</v>
      </c>
      <c r="Y3131">
        <v>2</v>
      </c>
      <c r="Z3131" t="s">
        <v>1008</v>
      </c>
      <c r="AA3131" t="s">
        <v>8843</v>
      </c>
      <c r="AB3131" s="3">
        <v>45747</v>
      </c>
      <c r="AC3131" t="s">
        <v>131</v>
      </c>
      <c r="AD3131" t="s">
        <v>114</v>
      </c>
      <c r="AE3131">
        <v>0</v>
      </c>
      <c r="AF3131">
        <v>0</v>
      </c>
      <c r="AG3131" t="s">
        <v>132</v>
      </c>
      <c r="AH3131" t="s">
        <v>66</v>
      </c>
      <c r="AI3131">
        <v>3</v>
      </c>
      <c r="AJ3131" t="s">
        <v>8820</v>
      </c>
      <c r="AK3131" t="s">
        <v>69</v>
      </c>
      <c r="AL3131" t="s">
        <v>138</v>
      </c>
      <c r="AM3131" t="s">
        <v>8814</v>
      </c>
      <c r="AN3131">
        <v>50</v>
      </c>
      <c r="AO3131">
        <v>50</v>
      </c>
      <c r="AP3131" t="s">
        <v>48</v>
      </c>
      <c r="AQ3131" t="s">
        <v>8828</v>
      </c>
      <c r="AR3131" t="s">
        <v>8828</v>
      </c>
      <c r="AS3131" t="s">
        <v>8828</v>
      </c>
      <c r="AT3131" t="s">
        <v>8828</v>
      </c>
      <c r="AU3131" t="s">
        <v>8828</v>
      </c>
      <c r="AV3131" t="s">
        <v>69</v>
      </c>
      <c r="AW3131">
        <v>2</v>
      </c>
      <c r="AX3131" t="s">
        <v>8888</v>
      </c>
      <c r="AY3131" t="s">
        <v>8882</v>
      </c>
      <c r="AZ3131" t="s">
        <v>8884</v>
      </c>
      <c r="BA3131" t="s">
        <v>8883</v>
      </c>
    </row>
    <row r="3132" spans="1:53" x14ac:dyDescent="0.2">
      <c r="A3132" t="s">
        <v>5919</v>
      </c>
      <c r="B3132" t="s">
        <v>5919</v>
      </c>
      <c r="D3132" t="s">
        <v>5920</v>
      </c>
      <c r="E3132" t="s">
        <v>50</v>
      </c>
      <c r="F3132">
        <v>30</v>
      </c>
      <c r="G3132" t="s">
        <v>31</v>
      </c>
      <c r="H3132" t="s">
        <v>153</v>
      </c>
      <c r="I3132" t="s">
        <v>154</v>
      </c>
      <c r="J3132" t="s">
        <v>55</v>
      </c>
      <c r="K3132" t="s">
        <v>100</v>
      </c>
      <c r="L3132" t="s">
        <v>8807</v>
      </c>
      <c r="M3132" t="s">
        <v>86</v>
      </c>
      <c r="N3132" t="s">
        <v>57</v>
      </c>
      <c r="O3132" t="s">
        <v>118</v>
      </c>
      <c r="P3132" t="s">
        <v>181</v>
      </c>
      <c r="Q3132" t="s">
        <v>40</v>
      </c>
      <c r="R3132" t="s">
        <v>8809</v>
      </c>
      <c r="S3132" t="s">
        <v>1971</v>
      </c>
      <c r="T3132" t="s">
        <v>8844</v>
      </c>
      <c r="U3132" s="3">
        <v>45658</v>
      </c>
      <c r="V3132" t="s">
        <v>103</v>
      </c>
      <c r="W3132">
        <v>120</v>
      </c>
      <c r="X3132" t="s">
        <v>80</v>
      </c>
      <c r="Y3132">
        <v>48</v>
      </c>
      <c r="AB3132" s="3"/>
      <c r="AC3132" t="s">
        <v>248</v>
      </c>
      <c r="AD3132" t="s">
        <v>114</v>
      </c>
      <c r="AE3132" t="s">
        <v>93</v>
      </c>
      <c r="AF3132">
        <v>1</v>
      </c>
      <c r="AG3132" t="s">
        <v>105</v>
      </c>
      <c r="AH3132" t="s">
        <v>82</v>
      </c>
      <c r="AI3132">
        <v>5</v>
      </c>
      <c r="AJ3132" t="s">
        <v>8821</v>
      </c>
      <c r="AK3132" t="s">
        <v>48</v>
      </c>
      <c r="AL3132" t="s">
        <v>49</v>
      </c>
      <c r="AN3132">
        <v>10</v>
      </c>
      <c r="AO3132">
        <v>10</v>
      </c>
      <c r="AP3132" t="s">
        <v>48</v>
      </c>
      <c r="AQ3132" t="s">
        <v>8830</v>
      </c>
      <c r="AR3132" t="s">
        <v>8828</v>
      </c>
      <c r="AS3132" t="s">
        <v>8828</v>
      </c>
      <c r="AT3132" t="s">
        <v>8828</v>
      </c>
      <c r="AU3132" t="s">
        <v>8828</v>
      </c>
      <c r="AW3132">
        <v>48</v>
      </c>
      <c r="AX3132" t="s">
        <v>8888</v>
      </c>
      <c r="AY3132" t="s">
        <v>8882</v>
      </c>
      <c r="AZ3132" t="s">
        <v>8887</v>
      </c>
      <c r="BA3132" t="s">
        <v>8879</v>
      </c>
    </row>
    <row r="3133" spans="1:53" x14ac:dyDescent="0.2">
      <c r="A3133" t="s">
        <v>5921</v>
      </c>
      <c r="B3133" t="s">
        <v>8538</v>
      </c>
      <c r="E3133" t="s">
        <v>50</v>
      </c>
      <c r="F3133">
        <v>30</v>
      </c>
      <c r="G3133" t="s">
        <v>31</v>
      </c>
      <c r="H3133" t="s">
        <v>32</v>
      </c>
      <c r="I3133" t="s">
        <v>259</v>
      </c>
      <c r="J3133" t="s">
        <v>136</v>
      </c>
      <c r="K3133" t="s">
        <v>75</v>
      </c>
      <c r="L3133" t="s">
        <v>75</v>
      </c>
      <c r="M3133" t="s">
        <v>222</v>
      </c>
      <c r="N3133" t="s">
        <v>77</v>
      </c>
      <c r="O3133" t="s">
        <v>38</v>
      </c>
      <c r="P3133" t="s">
        <v>204</v>
      </c>
      <c r="Q3133" t="s">
        <v>40</v>
      </c>
      <c r="R3133" t="s">
        <v>8809</v>
      </c>
      <c r="S3133" t="s">
        <v>391</v>
      </c>
      <c r="T3133" t="s">
        <v>8845</v>
      </c>
      <c r="U3133" s="3">
        <v>45815</v>
      </c>
      <c r="V3133" t="s">
        <v>103</v>
      </c>
      <c r="W3133">
        <v>120</v>
      </c>
      <c r="X3133" t="s">
        <v>171</v>
      </c>
      <c r="Y3133">
        <v>24</v>
      </c>
      <c r="Z3133" t="s">
        <v>1305</v>
      </c>
      <c r="AA3133" t="s">
        <v>8844</v>
      </c>
      <c r="AB3133" s="3">
        <v>45694</v>
      </c>
      <c r="AC3133" t="s">
        <v>248</v>
      </c>
      <c r="AD3133" t="s">
        <v>45</v>
      </c>
      <c r="AE3133">
        <v>0</v>
      </c>
      <c r="AF3133">
        <v>0</v>
      </c>
      <c r="AG3133" t="s">
        <v>65</v>
      </c>
      <c r="AH3133" t="s">
        <v>125</v>
      </c>
      <c r="AI3133">
        <v>2</v>
      </c>
      <c r="AJ3133" t="s">
        <v>8819</v>
      </c>
      <c r="AN3133">
        <v>20</v>
      </c>
      <c r="AO3133">
        <v>20</v>
      </c>
      <c r="AP3133" t="s">
        <v>48</v>
      </c>
      <c r="AQ3133" t="s">
        <v>8828</v>
      </c>
      <c r="AR3133" t="s">
        <v>8828</v>
      </c>
      <c r="AS3133" t="s">
        <v>8828</v>
      </c>
      <c r="AT3133" t="s">
        <v>8839</v>
      </c>
      <c r="AU3133" t="s">
        <v>8828</v>
      </c>
      <c r="AV3133" t="s">
        <v>48</v>
      </c>
      <c r="AW3133">
        <v>24</v>
      </c>
      <c r="AX3133" t="s">
        <v>8888</v>
      </c>
      <c r="AY3133" t="s">
        <v>8882</v>
      </c>
      <c r="AZ3133" t="s">
        <v>8885</v>
      </c>
      <c r="BA3133" t="s">
        <v>8879</v>
      </c>
    </row>
    <row r="3134" spans="1:53" x14ac:dyDescent="0.2">
      <c r="A3134" t="s">
        <v>5922</v>
      </c>
      <c r="B3134" t="s">
        <v>8539</v>
      </c>
      <c r="D3134" t="s">
        <v>5923</v>
      </c>
      <c r="E3134">
        <v>12</v>
      </c>
      <c r="F3134">
        <v>12</v>
      </c>
      <c r="G3134" t="s">
        <v>31</v>
      </c>
      <c r="H3134" t="s">
        <v>73</v>
      </c>
      <c r="I3134" t="s">
        <v>110</v>
      </c>
      <c r="J3134" t="s">
        <v>136</v>
      </c>
      <c r="K3134" t="s">
        <v>35</v>
      </c>
      <c r="L3134" t="s">
        <v>8807</v>
      </c>
      <c r="M3134" t="s">
        <v>36</v>
      </c>
      <c r="N3134" t="s">
        <v>77</v>
      </c>
      <c r="O3134" t="s">
        <v>78</v>
      </c>
      <c r="P3134" t="s">
        <v>119</v>
      </c>
      <c r="Q3134" t="s">
        <v>175</v>
      </c>
      <c r="R3134" t="s">
        <v>8813</v>
      </c>
      <c r="S3134" t="s">
        <v>726</v>
      </c>
      <c r="T3134" t="s">
        <v>8844</v>
      </c>
      <c r="U3134" s="3">
        <v>45750</v>
      </c>
      <c r="V3134" t="s">
        <v>42</v>
      </c>
      <c r="W3134">
        <v>45</v>
      </c>
      <c r="X3134" t="s">
        <v>80</v>
      </c>
      <c r="Y3134">
        <v>48</v>
      </c>
      <c r="AB3134" s="3"/>
      <c r="AC3134" t="s">
        <v>44</v>
      </c>
      <c r="AD3134" t="s">
        <v>114</v>
      </c>
      <c r="AE3134" t="s">
        <v>93</v>
      </c>
      <c r="AF3134">
        <v>1</v>
      </c>
      <c r="AG3134" t="s">
        <v>105</v>
      </c>
      <c r="AH3134" t="s">
        <v>82</v>
      </c>
      <c r="AI3134">
        <v>2</v>
      </c>
      <c r="AJ3134" t="s">
        <v>8819</v>
      </c>
      <c r="AN3134">
        <v>20</v>
      </c>
      <c r="AO3134">
        <v>20</v>
      </c>
      <c r="AP3134" t="s">
        <v>69</v>
      </c>
      <c r="AQ3134" t="s">
        <v>8828</v>
      </c>
      <c r="AR3134" t="s">
        <v>8832</v>
      </c>
      <c r="AS3134" t="s">
        <v>8836</v>
      </c>
      <c r="AT3134" t="s">
        <v>8828</v>
      </c>
      <c r="AU3134" t="s">
        <v>8828</v>
      </c>
      <c r="AX3134" t="s">
        <v>8877</v>
      </c>
      <c r="AY3134" t="s">
        <v>8878</v>
      </c>
      <c r="BA3134" t="s">
        <v>8879</v>
      </c>
    </row>
    <row r="3135" spans="1:53" x14ac:dyDescent="0.2">
      <c r="A3135" t="s">
        <v>5924</v>
      </c>
      <c r="B3135" t="s">
        <v>8540</v>
      </c>
      <c r="C3135" t="s">
        <v>5925</v>
      </c>
      <c r="D3135" t="s">
        <v>5926</v>
      </c>
      <c r="E3135" t="s">
        <v>109</v>
      </c>
      <c r="G3135" t="s">
        <v>31</v>
      </c>
      <c r="H3135" t="s">
        <v>53</v>
      </c>
      <c r="I3135" t="s">
        <v>135</v>
      </c>
      <c r="J3135" t="s">
        <v>34</v>
      </c>
      <c r="K3135" t="s">
        <v>100</v>
      </c>
      <c r="L3135" t="s">
        <v>8807</v>
      </c>
      <c r="M3135" t="s">
        <v>86</v>
      </c>
      <c r="N3135" t="s">
        <v>57</v>
      </c>
      <c r="O3135" t="s">
        <v>78</v>
      </c>
      <c r="P3135" t="s">
        <v>59</v>
      </c>
      <c r="Q3135" t="s">
        <v>60</v>
      </c>
      <c r="R3135" t="s">
        <v>8810</v>
      </c>
      <c r="S3135" t="s">
        <v>873</v>
      </c>
      <c r="T3135" t="s">
        <v>8845</v>
      </c>
      <c r="U3135" s="3">
        <v>45817</v>
      </c>
      <c r="V3135" t="s">
        <v>103</v>
      </c>
      <c r="W3135">
        <v>120</v>
      </c>
      <c r="X3135" t="s">
        <v>43</v>
      </c>
      <c r="Y3135">
        <v>2</v>
      </c>
      <c r="AB3135" s="3"/>
      <c r="AC3135" t="s">
        <v>122</v>
      </c>
      <c r="AD3135" t="s">
        <v>114</v>
      </c>
      <c r="AE3135">
        <v>2</v>
      </c>
      <c r="AF3135">
        <v>2</v>
      </c>
      <c r="AG3135" t="s">
        <v>160</v>
      </c>
      <c r="AH3135" t="s">
        <v>66</v>
      </c>
      <c r="AI3135" t="s">
        <v>133</v>
      </c>
      <c r="AJ3135" t="s">
        <v>8821</v>
      </c>
      <c r="AL3135" t="s">
        <v>138</v>
      </c>
      <c r="AM3135" t="s">
        <v>8814</v>
      </c>
      <c r="AN3135">
        <v>20</v>
      </c>
      <c r="AO3135">
        <v>20</v>
      </c>
      <c r="AP3135" t="s">
        <v>69</v>
      </c>
      <c r="AQ3135" t="s">
        <v>8828</v>
      </c>
      <c r="AR3135" t="s">
        <v>8832</v>
      </c>
      <c r="AS3135" t="s">
        <v>8828</v>
      </c>
      <c r="AT3135" t="s">
        <v>8828</v>
      </c>
      <c r="AU3135" t="s">
        <v>8828</v>
      </c>
      <c r="AY3135" t="s">
        <v>8882</v>
      </c>
      <c r="BA3135" t="s">
        <v>8879</v>
      </c>
    </row>
    <row r="3136" spans="1:53" x14ac:dyDescent="0.2">
      <c r="A3136" t="s">
        <v>5927</v>
      </c>
      <c r="B3136" t="s">
        <v>8541</v>
      </c>
      <c r="C3136" t="s">
        <v>4101</v>
      </c>
      <c r="D3136" t="s">
        <v>5928</v>
      </c>
      <c r="E3136" t="s">
        <v>109</v>
      </c>
      <c r="G3136" t="s">
        <v>84</v>
      </c>
      <c r="H3136" t="s">
        <v>153</v>
      </c>
      <c r="I3136" t="s">
        <v>218</v>
      </c>
      <c r="J3136" t="s">
        <v>55</v>
      </c>
      <c r="K3136" t="s">
        <v>35</v>
      </c>
      <c r="L3136" t="s">
        <v>8807</v>
      </c>
      <c r="M3136" t="s">
        <v>76</v>
      </c>
      <c r="N3136" t="s">
        <v>37</v>
      </c>
      <c r="O3136" t="s">
        <v>58</v>
      </c>
      <c r="P3136" t="s">
        <v>39</v>
      </c>
      <c r="Q3136" t="s">
        <v>190</v>
      </c>
      <c r="R3136" t="s">
        <v>8814</v>
      </c>
      <c r="S3136" t="s">
        <v>3845</v>
      </c>
      <c r="T3136" t="s">
        <v>8844</v>
      </c>
      <c r="U3136" s="3">
        <v>45823</v>
      </c>
      <c r="V3136" t="s">
        <v>103</v>
      </c>
      <c r="W3136">
        <v>120</v>
      </c>
      <c r="X3136" t="s">
        <v>43</v>
      </c>
      <c r="Y3136">
        <v>2</v>
      </c>
      <c r="AB3136" s="3"/>
      <c r="AC3136" t="s">
        <v>122</v>
      </c>
      <c r="AD3136" t="s">
        <v>81</v>
      </c>
      <c r="AE3136">
        <v>3</v>
      </c>
      <c r="AF3136">
        <v>3</v>
      </c>
      <c r="AG3136" t="s">
        <v>124</v>
      </c>
      <c r="AH3136" t="s">
        <v>47</v>
      </c>
      <c r="AI3136">
        <v>4</v>
      </c>
      <c r="AJ3136" t="s">
        <v>8821</v>
      </c>
      <c r="AL3136" t="s">
        <v>68</v>
      </c>
      <c r="AM3136" t="s">
        <v>8823</v>
      </c>
      <c r="AN3136">
        <v>10</v>
      </c>
      <c r="AO3136">
        <v>10</v>
      </c>
      <c r="AP3136" t="s">
        <v>69</v>
      </c>
      <c r="AQ3136" t="s">
        <v>8828</v>
      </c>
      <c r="AR3136" t="s">
        <v>8832</v>
      </c>
      <c r="AS3136" t="s">
        <v>8835</v>
      </c>
      <c r="AT3136" t="s">
        <v>8828</v>
      </c>
      <c r="AU3136" t="s">
        <v>8828</v>
      </c>
      <c r="AY3136" t="s">
        <v>8882</v>
      </c>
      <c r="BA3136" t="s">
        <v>8879</v>
      </c>
    </row>
    <row r="3137" spans="1:53" x14ac:dyDescent="0.2">
      <c r="A3137" t="s">
        <v>5929</v>
      </c>
      <c r="B3137" t="s">
        <v>8542</v>
      </c>
      <c r="C3137" t="s">
        <v>927</v>
      </c>
      <c r="D3137" t="s">
        <v>5930</v>
      </c>
      <c r="E3137">
        <v>82</v>
      </c>
      <c r="F3137">
        <v>82</v>
      </c>
      <c r="G3137" t="s">
        <v>84</v>
      </c>
      <c r="H3137" t="s">
        <v>53</v>
      </c>
      <c r="I3137" t="s">
        <v>54</v>
      </c>
      <c r="J3137" t="s">
        <v>136</v>
      </c>
      <c r="K3137" t="s">
        <v>35</v>
      </c>
      <c r="L3137" t="s">
        <v>8807</v>
      </c>
      <c r="M3137" t="s">
        <v>36</v>
      </c>
      <c r="N3137" t="s">
        <v>37</v>
      </c>
      <c r="O3137" t="s">
        <v>78</v>
      </c>
      <c r="P3137" t="s">
        <v>204</v>
      </c>
      <c r="Q3137" t="s">
        <v>190</v>
      </c>
      <c r="R3137" t="s">
        <v>8814</v>
      </c>
      <c r="S3137" t="s">
        <v>2832</v>
      </c>
      <c r="T3137" t="s">
        <v>8845</v>
      </c>
      <c r="U3137" s="3">
        <v>45777</v>
      </c>
      <c r="V3137" t="s">
        <v>226</v>
      </c>
      <c r="W3137">
        <v>60</v>
      </c>
      <c r="X3137" t="s">
        <v>163</v>
      </c>
      <c r="Z3137" t="s">
        <v>583</v>
      </c>
      <c r="AA3137" t="s">
        <v>8844</v>
      </c>
      <c r="AB3137" s="3">
        <v>45758</v>
      </c>
      <c r="AC3137" t="s">
        <v>44</v>
      </c>
      <c r="AD3137" t="s">
        <v>114</v>
      </c>
      <c r="AE3137">
        <v>2</v>
      </c>
      <c r="AF3137">
        <v>2</v>
      </c>
      <c r="AG3137" t="s">
        <v>196</v>
      </c>
      <c r="AH3137" t="s">
        <v>66</v>
      </c>
      <c r="AI3137">
        <v>4</v>
      </c>
      <c r="AJ3137" t="s">
        <v>8821</v>
      </c>
      <c r="AK3137" t="s">
        <v>48</v>
      </c>
      <c r="AL3137" t="s">
        <v>49</v>
      </c>
      <c r="AN3137">
        <v>20</v>
      </c>
      <c r="AO3137">
        <v>20</v>
      </c>
      <c r="AP3137" t="s">
        <v>48</v>
      </c>
      <c r="AQ3137" t="s">
        <v>8829</v>
      </c>
      <c r="AR3137" t="s">
        <v>8828</v>
      </c>
      <c r="AS3137" t="s">
        <v>8828</v>
      </c>
      <c r="AT3137" t="s">
        <v>8828</v>
      </c>
      <c r="AU3137" t="s">
        <v>8828</v>
      </c>
      <c r="AV3137" t="s">
        <v>48</v>
      </c>
      <c r="AX3137" t="s">
        <v>8889</v>
      </c>
      <c r="AY3137" t="s">
        <v>8886</v>
      </c>
      <c r="BA3137" t="s">
        <v>8879</v>
      </c>
    </row>
    <row r="3138" spans="1:53" x14ac:dyDescent="0.2">
      <c r="A3138" t="s">
        <v>5931</v>
      </c>
      <c r="B3138" t="s">
        <v>8543</v>
      </c>
      <c r="C3138" t="s">
        <v>1933</v>
      </c>
      <c r="E3138" t="s">
        <v>50</v>
      </c>
      <c r="F3138">
        <v>30</v>
      </c>
      <c r="G3138" t="s">
        <v>84</v>
      </c>
      <c r="H3138" t="s">
        <v>73</v>
      </c>
      <c r="I3138" t="s">
        <v>142</v>
      </c>
      <c r="J3138" t="s">
        <v>136</v>
      </c>
      <c r="K3138" t="s">
        <v>35</v>
      </c>
      <c r="L3138" t="s">
        <v>8807</v>
      </c>
      <c r="M3138" t="s">
        <v>76</v>
      </c>
      <c r="N3138" t="s">
        <v>87</v>
      </c>
      <c r="O3138" t="s">
        <v>38</v>
      </c>
      <c r="P3138" t="s">
        <v>39</v>
      </c>
      <c r="Q3138" t="s">
        <v>40</v>
      </c>
      <c r="R3138" t="s">
        <v>8809</v>
      </c>
      <c r="S3138" t="s">
        <v>2102</v>
      </c>
      <c r="T3138" t="s">
        <v>8843</v>
      </c>
      <c r="U3138" s="3">
        <v>45677</v>
      </c>
      <c r="V3138" t="s">
        <v>42</v>
      </c>
      <c r="W3138">
        <v>45</v>
      </c>
      <c r="X3138" t="s">
        <v>62</v>
      </c>
      <c r="Y3138">
        <v>5</v>
      </c>
      <c r="Z3138" t="s">
        <v>2456</v>
      </c>
      <c r="AA3138" t="s">
        <v>8844</v>
      </c>
      <c r="AB3138" s="3">
        <v>45745</v>
      </c>
      <c r="AC3138" t="s">
        <v>44</v>
      </c>
      <c r="AD3138" t="s">
        <v>114</v>
      </c>
      <c r="AE3138" t="s">
        <v>93</v>
      </c>
      <c r="AF3138">
        <v>1</v>
      </c>
      <c r="AH3138" t="s">
        <v>66</v>
      </c>
      <c r="AI3138">
        <v>3</v>
      </c>
      <c r="AJ3138" t="s">
        <v>8820</v>
      </c>
      <c r="AK3138" t="s">
        <v>69</v>
      </c>
      <c r="AL3138" t="s">
        <v>49</v>
      </c>
      <c r="AN3138" t="s">
        <v>50</v>
      </c>
      <c r="AO3138">
        <v>30</v>
      </c>
      <c r="AP3138" t="s">
        <v>69</v>
      </c>
      <c r="AQ3138" t="s">
        <v>8829</v>
      </c>
      <c r="AR3138" t="s">
        <v>8832</v>
      </c>
      <c r="AS3138" t="s">
        <v>8828</v>
      </c>
      <c r="AT3138" t="s">
        <v>8828</v>
      </c>
      <c r="AU3138" t="s">
        <v>8828</v>
      </c>
      <c r="AV3138" t="s">
        <v>69</v>
      </c>
      <c r="AX3138" t="s">
        <v>8888</v>
      </c>
      <c r="AY3138" t="s">
        <v>8878</v>
      </c>
      <c r="BA3138" t="s">
        <v>8879</v>
      </c>
    </row>
    <row r="3139" spans="1:53" x14ac:dyDescent="0.2">
      <c r="A3139" t="s">
        <v>5932</v>
      </c>
      <c r="B3139" t="s">
        <v>5932</v>
      </c>
      <c r="D3139" t="s">
        <v>5933</v>
      </c>
      <c r="E3139">
        <v>89</v>
      </c>
      <c r="F3139">
        <v>89</v>
      </c>
      <c r="G3139" t="s">
        <v>84</v>
      </c>
      <c r="H3139" t="s">
        <v>53</v>
      </c>
      <c r="I3139" t="s">
        <v>148</v>
      </c>
      <c r="J3139" t="s">
        <v>136</v>
      </c>
      <c r="K3139" t="s">
        <v>100</v>
      </c>
      <c r="L3139" t="s">
        <v>8807</v>
      </c>
      <c r="M3139" t="s">
        <v>86</v>
      </c>
      <c r="N3139" t="s">
        <v>77</v>
      </c>
      <c r="O3139" t="s">
        <v>155</v>
      </c>
      <c r="P3139" t="s">
        <v>88</v>
      </c>
      <c r="Q3139" t="s">
        <v>60</v>
      </c>
      <c r="R3139" t="s">
        <v>8810</v>
      </c>
      <c r="S3139" t="s">
        <v>575</v>
      </c>
      <c r="T3139" t="s">
        <v>8845</v>
      </c>
      <c r="U3139" s="3">
        <v>45838</v>
      </c>
      <c r="V3139" t="s">
        <v>121</v>
      </c>
      <c r="W3139">
        <v>30</v>
      </c>
      <c r="X3139" t="s">
        <v>43</v>
      </c>
      <c r="Y3139">
        <v>2</v>
      </c>
      <c r="Z3139" t="s">
        <v>1224</v>
      </c>
      <c r="AA3139" t="s">
        <v>8843</v>
      </c>
      <c r="AB3139" s="3">
        <v>45745</v>
      </c>
      <c r="AC3139" t="s">
        <v>44</v>
      </c>
      <c r="AD3139" t="s">
        <v>114</v>
      </c>
      <c r="AE3139">
        <v>3</v>
      </c>
      <c r="AF3139">
        <v>3</v>
      </c>
      <c r="AG3139" t="s">
        <v>132</v>
      </c>
      <c r="AH3139" t="s">
        <v>82</v>
      </c>
      <c r="AI3139" t="s">
        <v>151</v>
      </c>
      <c r="AJ3139" t="s">
        <v>8821</v>
      </c>
      <c r="AK3139" t="s">
        <v>48</v>
      </c>
      <c r="AL3139" t="s">
        <v>89</v>
      </c>
      <c r="AM3139" t="s">
        <v>8825</v>
      </c>
      <c r="AN3139">
        <v>50</v>
      </c>
      <c r="AO3139">
        <v>50</v>
      </c>
      <c r="AP3139" t="s">
        <v>69</v>
      </c>
      <c r="AQ3139" t="s">
        <v>8829</v>
      </c>
      <c r="AR3139" t="s">
        <v>8832</v>
      </c>
      <c r="AS3139" t="s">
        <v>8836</v>
      </c>
      <c r="AT3139" t="s">
        <v>8839</v>
      </c>
      <c r="AU3139" t="s">
        <v>8828</v>
      </c>
      <c r="AV3139" t="s">
        <v>48</v>
      </c>
      <c r="AX3139" t="s">
        <v>8889</v>
      </c>
      <c r="AY3139" t="s">
        <v>8878</v>
      </c>
      <c r="BA3139" t="s">
        <v>8883</v>
      </c>
    </row>
    <row r="3140" spans="1:53" x14ac:dyDescent="0.2">
      <c r="A3140" t="s">
        <v>5934</v>
      </c>
      <c r="B3140" t="s">
        <v>8544</v>
      </c>
      <c r="E3140">
        <v>48</v>
      </c>
      <c r="F3140">
        <v>48</v>
      </c>
      <c r="G3140" t="s">
        <v>31</v>
      </c>
      <c r="H3140" t="s">
        <v>53</v>
      </c>
      <c r="I3140" t="s">
        <v>135</v>
      </c>
      <c r="J3140" t="s">
        <v>34</v>
      </c>
      <c r="K3140" t="s">
        <v>75</v>
      </c>
      <c r="L3140" t="s">
        <v>75</v>
      </c>
      <c r="M3140" t="s">
        <v>36</v>
      </c>
      <c r="N3140" t="s">
        <v>37</v>
      </c>
      <c r="O3140" t="s">
        <v>118</v>
      </c>
      <c r="P3140" t="s">
        <v>119</v>
      </c>
      <c r="Q3140" t="s">
        <v>40</v>
      </c>
      <c r="R3140" t="s">
        <v>8809</v>
      </c>
      <c r="S3140" t="s">
        <v>301</v>
      </c>
      <c r="T3140" t="s">
        <v>8844</v>
      </c>
      <c r="U3140" s="3">
        <v>45757</v>
      </c>
      <c r="V3140" t="s">
        <v>42</v>
      </c>
      <c r="W3140">
        <v>45</v>
      </c>
      <c r="X3140" t="s">
        <v>62</v>
      </c>
      <c r="Y3140">
        <v>5</v>
      </c>
      <c r="Z3140" t="s">
        <v>327</v>
      </c>
      <c r="AA3140" t="s">
        <v>8843</v>
      </c>
      <c r="AB3140" s="3">
        <v>45721</v>
      </c>
      <c r="AC3140" t="s">
        <v>131</v>
      </c>
      <c r="AD3140" t="s">
        <v>81</v>
      </c>
      <c r="AE3140">
        <v>1</v>
      </c>
      <c r="AF3140">
        <v>1</v>
      </c>
      <c r="AG3140" t="s">
        <v>178</v>
      </c>
      <c r="AH3140" t="s">
        <v>125</v>
      </c>
      <c r="AI3140">
        <v>2</v>
      </c>
      <c r="AJ3140" t="s">
        <v>8819</v>
      </c>
      <c r="AK3140" t="s">
        <v>69</v>
      </c>
      <c r="AL3140" t="s">
        <v>68</v>
      </c>
      <c r="AM3140" t="s">
        <v>8823</v>
      </c>
      <c r="AN3140">
        <v>50</v>
      </c>
      <c r="AO3140">
        <v>50</v>
      </c>
      <c r="AP3140" t="s">
        <v>48</v>
      </c>
      <c r="AQ3140" t="s">
        <v>8828</v>
      </c>
      <c r="AR3140" t="s">
        <v>8828</v>
      </c>
      <c r="AS3140" t="s">
        <v>8828</v>
      </c>
      <c r="AT3140" t="s">
        <v>8828</v>
      </c>
      <c r="AU3140" t="s">
        <v>8828</v>
      </c>
      <c r="AV3140" t="s">
        <v>48</v>
      </c>
      <c r="AW3140">
        <v>5</v>
      </c>
      <c r="AX3140" t="s">
        <v>8891</v>
      </c>
      <c r="AY3140" t="s">
        <v>8878</v>
      </c>
      <c r="AZ3140" t="s">
        <v>8880</v>
      </c>
      <c r="BA3140" t="s">
        <v>8883</v>
      </c>
    </row>
    <row r="3141" spans="1:53" x14ac:dyDescent="0.2">
      <c r="A3141" t="s">
        <v>5935</v>
      </c>
      <c r="B3141" t="s">
        <v>8545</v>
      </c>
      <c r="D3141" t="s">
        <v>992</v>
      </c>
      <c r="E3141">
        <v>62</v>
      </c>
      <c r="F3141">
        <v>62</v>
      </c>
      <c r="G3141" t="s">
        <v>31</v>
      </c>
      <c r="H3141" t="s">
        <v>32</v>
      </c>
      <c r="I3141" t="s">
        <v>117</v>
      </c>
      <c r="J3141" t="s">
        <v>136</v>
      </c>
      <c r="K3141" t="s">
        <v>85</v>
      </c>
      <c r="L3141" t="s">
        <v>85</v>
      </c>
      <c r="M3141" t="s">
        <v>222</v>
      </c>
      <c r="N3141" t="s">
        <v>87</v>
      </c>
      <c r="O3141" t="s">
        <v>58</v>
      </c>
      <c r="P3141" t="s">
        <v>59</v>
      </c>
      <c r="Q3141" t="s">
        <v>60</v>
      </c>
      <c r="R3141" t="s">
        <v>8810</v>
      </c>
      <c r="S3141" t="s">
        <v>1160</v>
      </c>
      <c r="T3141" t="s">
        <v>8843</v>
      </c>
      <c r="U3141" s="3">
        <v>45836</v>
      </c>
      <c r="V3141" t="s">
        <v>226</v>
      </c>
      <c r="W3141">
        <v>60</v>
      </c>
      <c r="X3141" t="s">
        <v>80</v>
      </c>
      <c r="Y3141">
        <v>48</v>
      </c>
      <c r="AB3141" s="3"/>
      <c r="AC3141" t="s">
        <v>44</v>
      </c>
      <c r="AD3141" t="s">
        <v>81</v>
      </c>
      <c r="AE3141">
        <v>1</v>
      </c>
      <c r="AF3141">
        <v>1</v>
      </c>
      <c r="AG3141" t="s">
        <v>132</v>
      </c>
      <c r="AH3141" t="s">
        <v>82</v>
      </c>
      <c r="AI3141">
        <v>5</v>
      </c>
      <c r="AJ3141" t="s">
        <v>8821</v>
      </c>
      <c r="AK3141" t="s">
        <v>69</v>
      </c>
      <c r="AL3141" t="s">
        <v>68</v>
      </c>
      <c r="AM3141" t="s">
        <v>8823</v>
      </c>
      <c r="AN3141">
        <v>10</v>
      </c>
      <c r="AO3141">
        <v>10</v>
      </c>
      <c r="AP3141" t="s">
        <v>69</v>
      </c>
      <c r="AQ3141" t="s">
        <v>8828</v>
      </c>
      <c r="AR3141" t="s">
        <v>8832</v>
      </c>
      <c r="AS3141" t="s">
        <v>8836</v>
      </c>
      <c r="AT3141" t="s">
        <v>8828</v>
      </c>
      <c r="AU3141" t="s">
        <v>8828</v>
      </c>
      <c r="AX3141" t="s">
        <v>8890</v>
      </c>
      <c r="AY3141" t="s">
        <v>8886</v>
      </c>
      <c r="BA3141" t="s">
        <v>8879</v>
      </c>
    </row>
    <row r="3142" spans="1:53" x14ac:dyDescent="0.2">
      <c r="A3142" t="s">
        <v>5936</v>
      </c>
      <c r="B3142" t="s">
        <v>5936</v>
      </c>
      <c r="C3142" t="s">
        <v>3969</v>
      </c>
      <c r="D3142" t="s">
        <v>5937</v>
      </c>
      <c r="E3142" t="s">
        <v>109</v>
      </c>
      <c r="G3142" t="s">
        <v>84</v>
      </c>
      <c r="H3142" t="s">
        <v>153</v>
      </c>
      <c r="I3142" t="s">
        <v>218</v>
      </c>
      <c r="J3142" t="s">
        <v>34</v>
      </c>
      <c r="K3142" t="s">
        <v>75</v>
      </c>
      <c r="L3142" t="s">
        <v>75</v>
      </c>
      <c r="M3142" t="s">
        <v>86</v>
      </c>
      <c r="N3142" t="s">
        <v>37</v>
      </c>
      <c r="O3142" t="s">
        <v>78</v>
      </c>
      <c r="P3142" t="s">
        <v>181</v>
      </c>
      <c r="Q3142" t="s">
        <v>40</v>
      </c>
      <c r="R3142" t="s">
        <v>8809</v>
      </c>
      <c r="S3142" t="s">
        <v>61</v>
      </c>
      <c r="T3142" t="s">
        <v>8844</v>
      </c>
      <c r="U3142" s="3">
        <v>45774</v>
      </c>
      <c r="V3142" t="s">
        <v>42</v>
      </c>
      <c r="W3142">
        <v>45</v>
      </c>
      <c r="X3142" t="s">
        <v>171</v>
      </c>
      <c r="Y3142">
        <v>24</v>
      </c>
      <c r="Z3142" t="s">
        <v>2519</v>
      </c>
      <c r="AA3142" t="s">
        <v>8845</v>
      </c>
      <c r="AB3142" s="3">
        <v>45666</v>
      </c>
      <c r="AC3142" t="s">
        <v>44</v>
      </c>
      <c r="AD3142" t="s">
        <v>45</v>
      </c>
      <c r="AE3142">
        <v>1</v>
      </c>
      <c r="AF3142">
        <v>1</v>
      </c>
      <c r="AG3142" t="s">
        <v>132</v>
      </c>
      <c r="AH3142" t="s">
        <v>125</v>
      </c>
      <c r="AI3142">
        <v>3</v>
      </c>
      <c r="AJ3142" t="s">
        <v>8820</v>
      </c>
      <c r="AN3142" t="s">
        <v>50</v>
      </c>
      <c r="AO3142">
        <v>30</v>
      </c>
      <c r="AP3142" t="s">
        <v>69</v>
      </c>
      <c r="AQ3142" t="s">
        <v>8829</v>
      </c>
      <c r="AR3142" t="s">
        <v>8832</v>
      </c>
      <c r="AS3142" t="s">
        <v>8837</v>
      </c>
      <c r="AT3142" t="s">
        <v>8828</v>
      </c>
      <c r="AU3142" t="s">
        <v>8828</v>
      </c>
      <c r="AV3142" t="s">
        <v>48</v>
      </c>
      <c r="AY3142" t="s">
        <v>8878</v>
      </c>
      <c r="BA3142" t="s">
        <v>8879</v>
      </c>
    </row>
    <row r="3143" spans="1:53" x14ac:dyDescent="0.2">
      <c r="A3143" t="s">
        <v>5938</v>
      </c>
      <c r="B3143" t="s">
        <v>8546</v>
      </c>
      <c r="C3143" t="s">
        <v>3161</v>
      </c>
      <c r="E3143" t="s">
        <v>109</v>
      </c>
      <c r="G3143" t="s">
        <v>84</v>
      </c>
      <c r="H3143" t="s">
        <v>153</v>
      </c>
      <c r="I3143" t="s">
        <v>218</v>
      </c>
      <c r="J3143" t="s">
        <v>55</v>
      </c>
      <c r="K3143" t="s">
        <v>35</v>
      </c>
      <c r="L3143" t="s">
        <v>8807</v>
      </c>
      <c r="M3143" t="s">
        <v>36</v>
      </c>
      <c r="N3143" t="s">
        <v>37</v>
      </c>
      <c r="O3143" t="s">
        <v>155</v>
      </c>
      <c r="P3143" t="s">
        <v>59</v>
      </c>
      <c r="S3143" t="s">
        <v>1971</v>
      </c>
      <c r="T3143" t="s">
        <v>8844</v>
      </c>
      <c r="U3143" s="3">
        <v>45658</v>
      </c>
      <c r="V3143" t="s">
        <v>226</v>
      </c>
      <c r="W3143">
        <v>60</v>
      </c>
      <c r="X3143" t="s">
        <v>171</v>
      </c>
      <c r="Y3143">
        <v>24</v>
      </c>
      <c r="Z3143" t="s">
        <v>2197</v>
      </c>
      <c r="AA3143" t="s">
        <v>8845</v>
      </c>
      <c r="AB3143" s="3">
        <v>45747</v>
      </c>
      <c r="AC3143" t="s">
        <v>131</v>
      </c>
      <c r="AD3143" t="s">
        <v>114</v>
      </c>
      <c r="AE3143" t="s">
        <v>93</v>
      </c>
      <c r="AF3143">
        <v>1</v>
      </c>
      <c r="AG3143" t="s">
        <v>105</v>
      </c>
      <c r="AH3143" t="s">
        <v>82</v>
      </c>
      <c r="AI3143">
        <v>1</v>
      </c>
      <c r="AJ3143" t="s">
        <v>8819</v>
      </c>
      <c r="AL3143" t="s">
        <v>49</v>
      </c>
      <c r="AN3143">
        <v>50</v>
      </c>
      <c r="AO3143">
        <v>50</v>
      </c>
      <c r="AP3143" t="s">
        <v>48</v>
      </c>
      <c r="AQ3143" t="s">
        <v>8828</v>
      </c>
      <c r="AR3143" t="s">
        <v>8828</v>
      </c>
      <c r="AS3143" t="s">
        <v>8828</v>
      </c>
      <c r="AT3143" t="s">
        <v>8828</v>
      </c>
      <c r="AU3143" t="s">
        <v>8828</v>
      </c>
      <c r="AV3143" t="s">
        <v>69</v>
      </c>
      <c r="AW3143">
        <v>24</v>
      </c>
      <c r="AY3143" t="s">
        <v>8886</v>
      </c>
      <c r="AZ3143" t="s">
        <v>8885</v>
      </c>
      <c r="BA3143" t="s">
        <v>8883</v>
      </c>
    </row>
    <row r="3144" spans="1:53" x14ac:dyDescent="0.2">
      <c r="A3144" t="s">
        <v>5939</v>
      </c>
      <c r="B3144" t="s">
        <v>5939</v>
      </c>
      <c r="D3144" t="s">
        <v>5940</v>
      </c>
      <c r="E3144" t="s">
        <v>109</v>
      </c>
      <c r="G3144" t="s">
        <v>31</v>
      </c>
      <c r="H3144" t="s">
        <v>153</v>
      </c>
      <c r="I3144" t="s">
        <v>215</v>
      </c>
      <c r="J3144" t="s">
        <v>55</v>
      </c>
      <c r="K3144" t="s">
        <v>35</v>
      </c>
      <c r="L3144" t="s">
        <v>8807</v>
      </c>
      <c r="M3144" t="s">
        <v>56</v>
      </c>
      <c r="N3144" t="s">
        <v>101</v>
      </c>
      <c r="O3144" t="s">
        <v>38</v>
      </c>
      <c r="P3144" t="s">
        <v>181</v>
      </c>
      <c r="Q3144" t="s">
        <v>40</v>
      </c>
      <c r="R3144" t="s">
        <v>8809</v>
      </c>
      <c r="S3144" t="s">
        <v>2798</v>
      </c>
      <c r="T3144" t="s">
        <v>8844</v>
      </c>
      <c r="U3144" s="3">
        <v>45713</v>
      </c>
      <c r="V3144" t="s">
        <v>42</v>
      </c>
      <c r="W3144">
        <v>45</v>
      </c>
      <c r="X3144" t="s">
        <v>171</v>
      </c>
      <c r="Y3144">
        <v>24</v>
      </c>
      <c r="AB3144" s="3"/>
      <c r="AC3144" t="s">
        <v>44</v>
      </c>
      <c r="AD3144" t="s">
        <v>45</v>
      </c>
      <c r="AE3144">
        <v>3</v>
      </c>
      <c r="AF3144">
        <v>3</v>
      </c>
      <c r="AG3144" t="s">
        <v>124</v>
      </c>
      <c r="AH3144" t="s">
        <v>47</v>
      </c>
      <c r="AI3144">
        <v>2</v>
      </c>
      <c r="AJ3144" t="s">
        <v>8819</v>
      </c>
      <c r="AN3144" t="s">
        <v>50</v>
      </c>
      <c r="AO3144">
        <v>30</v>
      </c>
      <c r="AP3144" t="s">
        <v>48</v>
      </c>
      <c r="AQ3144" t="s">
        <v>8828</v>
      </c>
      <c r="AR3144" t="s">
        <v>8832</v>
      </c>
      <c r="AS3144" t="s">
        <v>8835</v>
      </c>
      <c r="AT3144" t="s">
        <v>8828</v>
      </c>
      <c r="AU3144" t="s">
        <v>8828</v>
      </c>
      <c r="AY3144" t="s">
        <v>8878</v>
      </c>
      <c r="BA3144" t="s">
        <v>8879</v>
      </c>
    </row>
    <row r="3145" spans="1:53" x14ac:dyDescent="0.2">
      <c r="A3145" t="s">
        <v>5941</v>
      </c>
      <c r="B3145" t="s">
        <v>5941</v>
      </c>
      <c r="E3145" t="s">
        <v>50</v>
      </c>
      <c r="F3145">
        <v>30</v>
      </c>
      <c r="G3145" t="s">
        <v>31</v>
      </c>
      <c r="H3145" t="s">
        <v>53</v>
      </c>
      <c r="I3145" t="s">
        <v>135</v>
      </c>
      <c r="J3145" t="s">
        <v>34</v>
      </c>
      <c r="K3145" t="s">
        <v>85</v>
      </c>
      <c r="L3145" t="s">
        <v>85</v>
      </c>
      <c r="M3145" t="s">
        <v>86</v>
      </c>
      <c r="N3145" t="s">
        <v>77</v>
      </c>
      <c r="O3145" t="s">
        <v>38</v>
      </c>
      <c r="P3145" t="s">
        <v>181</v>
      </c>
      <c r="Q3145" t="s">
        <v>190</v>
      </c>
      <c r="R3145" t="s">
        <v>8814</v>
      </c>
      <c r="S3145" t="s">
        <v>1817</v>
      </c>
      <c r="T3145" t="s">
        <v>8844</v>
      </c>
      <c r="U3145" s="3">
        <v>45780</v>
      </c>
      <c r="V3145" t="s">
        <v>42</v>
      </c>
      <c r="W3145">
        <v>45</v>
      </c>
      <c r="X3145" t="s">
        <v>171</v>
      </c>
      <c r="Y3145">
        <v>24</v>
      </c>
      <c r="AB3145" s="3"/>
      <c r="AC3145" t="s">
        <v>44</v>
      </c>
      <c r="AD3145" t="s">
        <v>123</v>
      </c>
      <c r="AE3145">
        <v>0</v>
      </c>
      <c r="AF3145">
        <v>0</v>
      </c>
      <c r="AG3145" t="s">
        <v>196</v>
      </c>
      <c r="AH3145" t="s">
        <v>47</v>
      </c>
      <c r="AI3145">
        <v>5</v>
      </c>
      <c r="AJ3145" t="s">
        <v>8821</v>
      </c>
      <c r="AK3145" t="s">
        <v>48</v>
      </c>
      <c r="AL3145" t="s">
        <v>89</v>
      </c>
      <c r="AM3145" t="s">
        <v>8825</v>
      </c>
      <c r="AN3145" t="s">
        <v>95</v>
      </c>
      <c r="AO3145">
        <v>100</v>
      </c>
      <c r="AP3145" t="s">
        <v>69</v>
      </c>
      <c r="AQ3145" t="s">
        <v>8828</v>
      </c>
      <c r="AR3145" t="s">
        <v>8832</v>
      </c>
      <c r="AS3145" t="s">
        <v>8835</v>
      </c>
      <c r="AT3145" t="s">
        <v>8839</v>
      </c>
      <c r="AU3145" t="s">
        <v>8828</v>
      </c>
      <c r="AX3145" t="s">
        <v>8888</v>
      </c>
      <c r="AY3145" t="s">
        <v>8878</v>
      </c>
      <c r="BA3145" t="s">
        <v>8881</v>
      </c>
    </row>
    <row r="3146" spans="1:53" x14ac:dyDescent="0.2">
      <c r="A3146" t="s">
        <v>5942</v>
      </c>
      <c r="B3146" t="s">
        <v>8547</v>
      </c>
      <c r="D3146" t="s">
        <v>5943</v>
      </c>
      <c r="E3146" t="s">
        <v>109</v>
      </c>
      <c r="G3146" t="s">
        <v>84</v>
      </c>
      <c r="H3146" t="s">
        <v>53</v>
      </c>
      <c r="I3146" t="s">
        <v>135</v>
      </c>
      <c r="J3146" t="s">
        <v>136</v>
      </c>
      <c r="K3146" t="s">
        <v>35</v>
      </c>
      <c r="L3146" t="s">
        <v>8807</v>
      </c>
      <c r="M3146" t="s">
        <v>76</v>
      </c>
      <c r="N3146" t="s">
        <v>77</v>
      </c>
      <c r="O3146" t="s">
        <v>38</v>
      </c>
      <c r="P3146" t="s">
        <v>39</v>
      </c>
      <c r="S3146" t="s">
        <v>5251</v>
      </c>
      <c r="T3146" t="s">
        <v>8843</v>
      </c>
      <c r="U3146" s="3">
        <v>45829</v>
      </c>
      <c r="V3146" t="s">
        <v>103</v>
      </c>
      <c r="W3146">
        <v>120</v>
      </c>
      <c r="X3146" t="s">
        <v>171</v>
      </c>
      <c r="Y3146">
        <v>24</v>
      </c>
      <c r="AB3146" s="3"/>
      <c r="AC3146" t="s">
        <v>131</v>
      </c>
      <c r="AD3146" t="s">
        <v>45</v>
      </c>
      <c r="AE3146" t="s">
        <v>93</v>
      </c>
      <c r="AF3146">
        <v>1</v>
      </c>
      <c r="AG3146" t="s">
        <v>65</v>
      </c>
      <c r="AH3146" t="s">
        <v>125</v>
      </c>
      <c r="AI3146" t="s">
        <v>133</v>
      </c>
      <c r="AJ3146" t="s">
        <v>8821</v>
      </c>
      <c r="AK3146" t="s">
        <v>48</v>
      </c>
      <c r="AL3146" t="s">
        <v>94</v>
      </c>
      <c r="AM3146" t="s">
        <v>8812</v>
      </c>
      <c r="AN3146" t="s">
        <v>50</v>
      </c>
      <c r="AO3146">
        <v>30</v>
      </c>
      <c r="AP3146" t="s">
        <v>69</v>
      </c>
      <c r="AQ3146" t="s">
        <v>8830</v>
      </c>
      <c r="AR3146" t="s">
        <v>8828</v>
      </c>
      <c r="AS3146" t="s">
        <v>8828</v>
      </c>
      <c r="AT3146" t="s">
        <v>8828</v>
      </c>
      <c r="AU3146" t="s">
        <v>8828</v>
      </c>
      <c r="AW3146">
        <v>24</v>
      </c>
      <c r="AY3146" t="s">
        <v>8882</v>
      </c>
      <c r="AZ3146" t="s">
        <v>8885</v>
      </c>
      <c r="BA3146" t="s">
        <v>8879</v>
      </c>
    </row>
    <row r="3147" spans="1:53" x14ac:dyDescent="0.2">
      <c r="A3147" t="s">
        <v>5944</v>
      </c>
      <c r="B3147" t="s">
        <v>8548</v>
      </c>
      <c r="C3147" t="s">
        <v>4954</v>
      </c>
      <c r="D3147" t="s">
        <v>5945</v>
      </c>
      <c r="E3147" t="s">
        <v>50</v>
      </c>
      <c r="F3147">
        <v>30</v>
      </c>
      <c r="G3147" t="s">
        <v>84</v>
      </c>
      <c r="H3147" t="s">
        <v>53</v>
      </c>
      <c r="I3147" t="s">
        <v>54</v>
      </c>
      <c r="J3147" t="s">
        <v>55</v>
      </c>
      <c r="K3147" t="s">
        <v>85</v>
      </c>
      <c r="L3147" t="s">
        <v>85</v>
      </c>
      <c r="M3147" t="s">
        <v>56</v>
      </c>
      <c r="N3147" t="s">
        <v>87</v>
      </c>
      <c r="O3147" t="s">
        <v>118</v>
      </c>
      <c r="P3147" t="s">
        <v>39</v>
      </c>
      <c r="Q3147" t="s">
        <v>190</v>
      </c>
      <c r="R3147" t="s">
        <v>8814</v>
      </c>
      <c r="S3147" t="s">
        <v>829</v>
      </c>
      <c r="T3147" t="s">
        <v>8845</v>
      </c>
      <c r="U3147" s="3">
        <v>45688</v>
      </c>
      <c r="V3147" t="s">
        <v>42</v>
      </c>
      <c r="W3147">
        <v>45</v>
      </c>
      <c r="X3147" t="s">
        <v>171</v>
      </c>
      <c r="Y3147">
        <v>24</v>
      </c>
      <c r="AB3147" s="3"/>
      <c r="AC3147" t="s">
        <v>131</v>
      </c>
      <c r="AD3147" t="s">
        <v>45</v>
      </c>
      <c r="AE3147">
        <v>2</v>
      </c>
      <c r="AF3147">
        <v>2</v>
      </c>
      <c r="AH3147" t="s">
        <v>66</v>
      </c>
      <c r="AI3147">
        <v>3</v>
      </c>
      <c r="AJ3147" t="s">
        <v>8820</v>
      </c>
      <c r="AK3147" t="s">
        <v>69</v>
      </c>
      <c r="AL3147" t="s">
        <v>49</v>
      </c>
      <c r="AN3147" t="s">
        <v>50</v>
      </c>
      <c r="AO3147">
        <v>30</v>
      </c>
      <c r="AP3147" t="s">
        <v>48</v>
      </c>
      <c r="AQ3147" t="s">
        <v>8830</v>
      </c>
      <c r="AR3147" t="s">
        <v>8828</v>
      </c>
      <c r="AS3147" t="s">
        <v>8828</v>
      </c>
      <c r="AT3147" t="s">
        <v>8828</v>
      </c>
      <c r="AU3147" t="s">
        <v>8839</v>
      </c>
      <c r="AW3147">
        <v>24</v>
      </c>
      <c r="AX3147" t="s">
        <v>8888</v>
      </c>
      <c r="AY3147" t="s">
        <v>8878</v>
      </c>
      <c r="AZ3147" t="s">
        <v>8885</v>
      </c>
      <c r="BA3147" t="s">
        <v>8879</v>
      </c>
    </row>
    <row r="3148" spans="1:53" x14ac:dyDescent="0.2">
      <c r="A3148" t="s">
        <v>5946</v>
      </c>
      <c r="B3148" t="s">
        <v>8549</v>
      </c>
      <c r="D3148" t="s">
        <v>5947</v>
      </c>
      <c r="E3148">
        <v>26</v>
      </c>
      <c r="F3148">
        <v>26</v>
      </c>
      <c r="G3148" t="s">
        <v>84</v>
      </c>
      <c r="H3148" t="s">
        <v>73</v>
      </c>
      <c r="I3148" t="s">
        <v>142</v>
      </c>
      <c r="J3148" t="s">
        <v>34</v>
      </c>
      <c r="K3148" t="s">
        <v>75</v>
      </c>
      <c r="L3148" t="s">
        <v>75</v>
      </c>
      <c r="M3148" t="s">
        <v>222</v>
      </c>
      <c r="N3148" t="s">
        <v>57</v>
      </c>
      <c r="O3148" t="s">
        <v>58</v>
      </c>
      <c r="P3148" t="s">
        <v>88</v>
      </c>
      <c r="Q3148" t="s">
        <v>60</v>
      </c>
      <c r="R3148" t="s">
        <v>8810</v>
      </c>
      <c r="S3148" t="s">
        <v>170</v>
      </c>
      <c r="T3148" t="s">
        <v>8845</v>
      </c>
      <c r="U3148" s="3">
        <v>45780</v>
      </c>
      <c r="V3148" t="s">
        <v>42</v>
      </c>
      <c r="W3148">
        <v>45</v>
      </c>
      <c r="X3148" t="s">
        <v>163</v>
      </c>
      <c r="Z3148" t="s">
        <v>265</v>
      </c>
      <c r="AA3148" t="s">
        <v>8844</v>
      </c>
      <c r="AB3148" s="3">
        <v>45775</v>
      </c>
      <c r="AC3148" t="s">
        <v>131</v>
      </c>
      <c r="AD3148" t="s">
        <v>123</v>
      </c>
      <c r="AE3148">
        <v>0</v>
      </c>
      <c r="AF3148">
        <v>0</v>
      </c>
      <c r="AG3148" t="s">
        <v>65</v>
      </c>
      <c r="AH3148" t="s">
        <v>125</v>
      </c>
      <c r="AI3148">
        <v>1</v>
      </c>
      <c r="AJ3148" t="s">
        <v>8819</v>
      </c>
      <c r="AK3148" t="s">
        <v>48</v>
      </c>
      <c r="AL3148" t="s">
        <v>49</v>
      </c>
      <c r="AN3148" t="s">
        <v>95</v>
      </c>
      <c r="AO3148">
        <v>100</v>
      </c>
      <c r="AP3148" t="s">
        <v>48</v>
      </c>
      <c r="AQ3148" t="s">
        <v>8828</v>
      </c>
      <c r="AR3148" t="s">
        <v>8833</v>
      </c>
      <c r="AS3148" t="s">
        <v>8828</v>
      </c>
      <c r="AT3148" t="s">
        <v>8839</v>
      </c>
      <c r="AU3148" t="s">
        <v>8828</v>
      </c>
      <c r="AV3148" t="s">
        <v>48</v>
      </c>
      <c r="AX3148" t="s">
        <v>8888</v>
      </c>
      <c r="AY3148" t="s">
        <v>8878</v>
      </c>
      <c r="BA3148" t="s">
        <v>8881</v>
      </c>
    </row>
    <row r="3149" spans="1:53" x14ac:dyDescent="0.2">
      <c r="A3149" t="s">
        <v>5948</v>
      </c>
      <c r="B3149" t="s">
        <v>8550</v>
      </c>
      <c r="C3149" t="s">
        <v>1648</v>
      </c>
      <c r="D3149" t="s">
        <v>1612</v>
      </c>
      <c r="E3149">
        <v>89</v>
      </c>
      <c r="F3149">
        <v>89</v>
      </c>
      <c r="G3149" t="s">
        <v>31</v>
      </c>
      <c r="H3149" t="s">
        <v>73</v>
      </c>
      <c r="I3149" t="s">
        <v>74</v>
      </c>
      <c r="J3149" t="s">
        <v>55</v>
      </c>
      <c r="K3149" t="s">
        <v>100</v>
      </c>
      <c r="L3149" t="s">
        <v>8807</v>
      </c>
      <c r="M3149" t="s">
        <v>76</v>
      </c>
      <c r="N3149" t="s">
        <v>37</v>
      </c>
      <c r="O3149" t="s">
        <v>58</v>
      </c>
      <c r="P3149" t="s">
        <v>88</v>
      </c>
      <c r="Q3149" t="s">
        <v>60</v>
      </c>
      <c r="R3149" t="s">
        <v>8810</v>
      </c>
      <c r="S3149" t="s">
        <v>1004</v>
      </c>
      <c r="T3149" t="s">
        <v>8843</v>
      </c>
      <c r="U3149" s="3">
        <v>45704</v>
      </c>
      <c r="V3149" t="s">
        <v>121</v>
      </c>
      <c r="W3149">
        <v>30</v>
      </c>
      <c r="X3149" t="s">
        <v>80</v>
      </c>
      <c r="Y3149">
        <v>48</v>
      </c>
      <c r="AB3149" s="3"/>
      <c r="AC3149" t="s">
        <v>131</v>
      </c>
      <c r="AD3149" t="s">
        <v>114</v>
      </c>
      <c r="AE3149">
        <v>3</v>
      </c>
      <c r="AF3149">
        <v>3</v>
      </c>
      <c r="AG3149" t="s">
        <v>46</v>
      </c>
      <c r="AH3149" t="s">
        <v>82</v>
      </c>
      <c r="AI3149">
        <v>1</v>
      </c>
      <c r="AJ3149" t="s">
        <v>8819</v>
      </c>
      <c r="AK3149" t="s">
        <v>69</v>
      </c>
      <c r="AL3149" t="s">
        <v>138</v>
      </c>
      <c r="AM3149" t="s">
        <v>8814</v>
      </c>
      <c r="AN3149">
        <v>10</v>
      </c>
      <c r="AO3149">
        <v>10</v>
      </c>
      <c r="AP3149" t="s">
        <v>48</v>
      </c>
      <c r="AQ3149" t="s">
        <v>8830</v>
      </c>
      <c r="AR3149" t="s">
        <v>8828</v>
      </c>
      <c r="AS3149" t="s">
        <v>8828</v>
      </c>
      <c r="AT3149" t="s">
        <v>8839</v>
      </c>
      <c r="AU3149" t="s">
        <v>8828</v>
      </c>
      <c r="AW3149">
        <v>48</v>
      </c>
      <c r="AX3149" t="s">
        <v>8889</v>
      </c>
      <c r="AY3149" t="s">
        <v>8878</v>
      </c>
      <c r="AZ3149" t="s">
        <v>8887</v>
      </c>
      <c r="BA3149" t="s">
        <v>8879</v>
      </c>
    </row>
    <row r="3150" spans="1:53" x14ac:dyDescent="0.2">
      <c r="A3150" t="s">
        <v>5949</v>
      </c>
      <c r="B3150" t="s">
        <v>5949</v>
      </c>
      <c r="C3150" t="s">
        <v>875</v>
      </c>
      <c r="D3150" t="s">
        <v>2659</v>
      </c>
      <c r="E3150" t="s">
        <v>50</v>
      </c>
      <c r="F3150">
        <v>30</v>
      </c>
      <c r="G3150" t="s">
        <v>31</v>
      </c>
      <c r="H3150" t="s">
        <v>53</v>
      </c>
      <c r="I3150" t="s">
        <v>148</v>
      </c>
      <c r="J3150" t="s">
        <v>136</v>
      </c>
      <c r="K3150" t="s">
        <v>85</v>
      </c>
      <c r="L3150" t="s">
        <v>85</v>
      </c>
      <c r="M3150" t="s">
        <v>86</v>
      </c>
      <c r="N3150" t="s">
        <v>101</v>
      </c>
      <c r="O3150" t="s">
        <v>118</v>
      </c>
      <c r="P3150" t="s">
        <v>204</v>
      </c>
      <c r="Q3150" t="s">
        <v>175</v>
      </c>
      <c r="R3150" t="s">
        <v>8813</v>
      </c>
      <c r="S3150" t="s">
        <v>254</v>
      </c>
      <c r="T3150" t="s">
        <v>8844</v>
      </c>
      <c r="U3150" s="3">
        <v>45729</v>
      </c>
      <c r="V3150" t="s">
        <v>103</v>
      </c>
      <c r="W3150">
        <v>120</v>
      </c>
      <c r="X3150" t="s">
        <v>62</v>
      </c>
      <c r="Y3150">
        <v>5</v>
      </c>
      <c r="Z3150" t="s">
        <v>112</v>
      </c>
      <c r="AA3150" t="s">
        <v>8843</v>
      </c>
      <c r="AB3150" s="3">
        <v>45779</v>
      </c>
      <c r="AC3150" t="s">
        <v>131</v>
      </c>
      <c r="AD3150" t="s">
        <v>81</v>
      </c>
      <c r="AE3150">
        <v>3</v>
      </c>
      <c r="AF3150">
        <v>3</v>
      </c>
      <c r="AG3150" t="s">
        <v>178</v>
      </c>
      <c r="AH3150" t="s">
        <v>125</v>
      </c>
      <c r="AI3150" t="s">
        <v>133</v>
      </c>
      <c r="AJ3150" t="s">
        <v>8821</v>
      </c>
      <c r="AK3150" t="s">
        <v>69</v>
      </c>
      <c r="AL3150" t="s">
        <v>68</v>
      </c>
      <c r="AM3150" t="s">
        <v>8823</v>
      </c>
      <c r="AN3150">
        <v>10</v>
      </c>
      <c r="AO3150">
        <v>10</v>
      </c>
      <c r="AP3150" t="s">
        <v>48</v>
      </c>
      <c r="AQ3150" t="s">
        <v>8828</v>
      </c>
      <c r="AR3150" t="s">
        <v>8828</v>
      </c>
      <c r="AS3150" t="s">
        <v>8828</v>
      </c>
      <c r="AT3150" t="s">
        <v>8828</v>
      </c>
      <c r="AU3150" t="s">
        <v>8828</v>
      </c>
      <c r="AV3150" t="s">
        <v>69</v>
      </c>
      <c r="AW3150">
        <v>5</v>
      </c>
      <c r="AX3150" t="s">
        <v>8888</v>
      </c>
      <c r="AY3150" t="s">
        <v>8882</v>
      </c>
      <c r="AZ3150" t="s">
        <v>8880</v>
      </c>
      <c r="BA3150" t="s">
        <v>8879</v>
      </c>
    </row>
    <row r="3151" spans="1:53" x14ac:dyDescent="0.2">
      <c r="A3151" t="s">
        <v>5950</v>
      </c>
      <c r="B3151" t="s">
        <v>8551</v>
      </c>
      <c r="E3151" t="s">
        <v>50</v>
      </c>
      <c r="F3151">
        <v>30</v>
      </c>
      <c r="G3151" t="s">
        <v>84</v>
      </c>
      <c r="H3151" t="s">
        <v>32</v>
      </c>
      <c r="I3151" t="s">
        <v>185</v>
      </c>
      <c r="J3151" t="s">
        <v>55</v>
      </c>
      <c r="K3151" t="s">
        <v>100</v>
      </c>
      <c r="L3151" t="s">
        <v>8807</v>
      </c>
      <c r="M3151" t="s">
        <v>36</v>
      </c>
      <c r="N3151" t="s">
        <v>87</v>
      </c>
      <c r="O3151" t="s">
        <v>118</v>
      </c>
      <c r="P3151" t="s">
        <v>88</v>
      </c>
      <c r="Q3151" t="s">
        <v>94</v>
      </c>
      <c r="R3151" t="s">
        <v>8812</v>
      </c>
      <c r="S3151" t="s">
        <v>1055</v>
      </c>
      <c r="T3151" t="s">
        <v>8844</v>
      </c>
      <c r="U3151" s="3">
        <v>45794</v>
      </c>
      <c r="V3151" t="s">
        <v>42</v>
      </c>
      <c r="W3151">
        <v>45</v>
      </c>
      <c r="X3151" t="s">
        <v>62</v>
      </c>
      <c r="Y3151">
        <v>5</v>
      </c>
      <c r="Z3151" t="s">
        <v>1298</v>
      </c>
      <c r="AA3151" t="s">
        <v>8843</v>
      </c>
      <c r="AB3151" s="3">
        <v>45769</v>
      </c>
      <c r="AC3151" t="s">
        <v>122</v>
      </c>
      <c r="AD3151" t="s">
        <v>123</v>
      </c>
      <c r="AE3151">
        <v>2</v>
      </c>
      <c r="AF3151">
        <v>2</v>
      </c>
      <c r="AG3151" t="s">
        <v>46</v>
      </c>
      <c r="AH3151" t="s">
        <v>47</v>
      </c>
      <c r="AI3151">
        <v>4</v>
      </c>
      <c r="AJ3151" t="s">
        <v>8821</v>
      </c>
      <c r="AK3151" t="s">
        <v>69</v>
      </c>
      <c r="AL3151" t="s">
        <v>175</v>
      </c>
      <c r="AM3151" t="s">
        <v>8824</v>
      </c>
      <c r="AN3151" t="s">
        <v>95</v>
      </c>
      <c r="AO3151">
        <v>100</v>
      </c>
      <c r="AP3151" t="s">
        <v>48</v>
      </c>
      <c r="AQ3151" t="s">
        <v>8829</v>
      </c>
      <c r="AR3151" t="s">
        <v>8832</v>
      </c>
      <c r="AS3151" t="s">
        <v>8835</v>
      </c>
      <c r="AT3151" t="s">
        <v>8828</v>
      </c>
      <c r="AU3151" t="s">
        <v>8828</v>
      </c>
      <c r="AV3151" t="s">
        <v>48</v>
      </c>
      <c r="AX3151" t="s">
        <v>8888</v>
      </c>
      <c r="AY3151" t="s">
        <v>8878</v>
      </c>
      <c r="BA3151" t="s">
        <v>8881</v>
      </c>
    </row>
    <row r="3152" spans="1:53" x14ac:dyDescent="0.2">
      <c r="A3152" t="s">
        <v>5951</v>
      </c>
      <c r="B3152" t="s">
        <v>8552</v>
      </c>
      <c r="D3152" t="s">
        <v>5952</v>
      </c>
      <c r="E3152" t="s">
        <v>50</v>
      </c>
      <c r="F3152">
        <v>30</v>
      </c>
      <c r="G3152" t="s">
        <v>31</v>
      </c>
      <c r="H3152" t="s">
        <v>53</v>
      </c>
      <c r="I3152" t="s">
        <v>135</v>
      </c>
      <c r="J3152" t="s">
        <v>136</v>
      </c>
      <c r="K3152" t="s">
        <v>100</v>
      </c>
      <c r="L3152" t="s">
        <v>8807</v>
      </c>
      <c r="M3152" t="s">
        <v>86</v>
      </c>
      <c r="N3152" t="s">
        <v>57</v>
      </c>
      <c r="O3152" t="s">
        <v>118</v>
      </c>
      <c r="P3152" t="s">
        <v>119</v>
      </c>
      <c r="Q3152" t="s">
        <v>190</v>
      </c>
      <c r="R3152" t="s">
        <v>8814</v>
      </c>
      <c r="S3152" t="s">
        <v>738</v>
      </c>
      <c r="T3152" t="s">
        <v>8843</v>
      </c>
      <c r="U3152" s="3">
        <v>45700</v>
      </c>
      <c r="V3152" t="s">
        <v>42</v>
      </c>
      <c r="W3152">
        <v>45</v>
      </c>
      <c r="X3152" t="s">
        <v>163</v>
      </c>
      <c r="AB3152" s="3"/>
      <c r="AC3152" t="s">
        <v>44</v>
      </c>
      <c r="AD3152" t="s">
        <v>114</v>
      </c>
      <c r="AE3152" t="s">
        <v>93</v>
      </c>
      <c r="AF3152">
        <v>1</v>
      </c>
      <c r="AH3152" t="s">
        <v>47</v>
      </c>
      <c r="AI3152" t="s">
        <v>133</v>
      </c>
      <c r="AJ3152" t="s">
        <v>8821</v>
      </c>
      <c r="AK3152" t="s">
        <v>69</v>
      </c>
      <c r="AL3152" t="s">
        <v>68</v>
      </c>
      <c r="AM3152" t="s">
        <v>8823</v>
      </c>
      <c r="AN3152" t="s">
        <v>50</v>
      </c>
      <c r="AO3152">
        <v>30</v>
      </c>
      <c r="AP3152" t="s">
        <v>48</v>
      </c>
      <c r="AQ3152" t="s">
        <v>8828</v>
      </c>
      <c r="AR3152" t="s">
        <v>8828</v>
      </c>
      <c r="AS3152" t="s">
        <v>8835</v>
      </c>
      <c r="AT3152" t="s">
        <v>8828</v>
      </c>
      <c r="AU3152" t="s">
        <v>8828</v>
      </c>
      <c r="AX3152" t="s">
        <v>8888</v>
      </c>
      <c r="AY3152" t="s">
        <v>8878</v>
      </c>
      <c r="BA3152" t="s">
        <v>8879</v>
      </c>
    </row>
    <row r="3153" spans="1:53" x14ac:dyDescent="0.2">
      <c r="A3153" t="s">
        <v>5953</v>
      </c>
      <c r="B3153" t="s">
        <v>8553</v>
      </c>
      <c r="E3153">
        <v>52</v>
      </c>
      <c r="F3153">
        <v>52</v>
      </c>
      <c r="G3153" t="s">
        <v>31</v>
      </c>
      <c r="H3153" t="s">
        <v>153</v>
      </c>
      <c r="I3153" t="s">
        <v>218</v>
      </c>
      <c r="J3153" t="s">
        <v>55</v>
      </c>
      <c r="K3153" t="s">
        <v>75</v>
      </c>
      <c r="L3153" t="s">
        <v>75</v>
      </c>
      <c r="M3153" t="s">
        <v>222</v>
      </c>
      <c r="N3153" t="s">
        <v>37</v>
      </c>
      <c r="O3153" t="s">
        <v>38</v>
      </c>
      <c r="P3153" t="s">
        <v>39</v>
      </c>
      <c r="Q3153" t="s">
        <v>60</v>
      </c>
      <c r="R3153" t="s">
        <v>8810</v>
      </c>
      <c r="S3153" t="s">
        <v>1285</v>
      </c>
      <c r="T3153" t="s">
        <v>8845</v>
      </c>
      <c r="U3153" s="3">
        <v>45762</v>
      </c>
      <c r="V3153" t="s">
        <v>42</v>
      </c>
      <c r="W3153">
        <v>45</v>
      </c>
      <c r="X3153" t="s">
        <v>43</v>
      </c>
      <c r="Y3153">
        <v>2</v>
      </c>
      <c r="AB3153" s="3"/>
      <c r="AC3153" t="s">
        <v>44</v>
      </c>
      <c r="AD3153" t="s">
        <v>45</v>
      </c>
      <c r="AE3153">
        <v>0</v>
      </c>
      <c r="AF3153">
        <v>0</v>
      </c>
      <c r="AH3153" t="s">
        <v>125</v>
      </c>
      <c r="AI3153">
        <v>5</v>
      </c>
      <c r="AJ3153" t="s">
        <v>8821</v>
      </c>
      <c r="AK3153" t="s">
        <v>48</v>
      </c>
      <c r="AN3153">
        <v>20</v>
      </c>
      <c r="AO3153">
        <v>20</v>
      </c>
      <c r="AP3153" t="s">
        <v>48</v>
      </c>
      <c r="AQ3153" t="s">
        <v>8828</v>
      </c>
      <c r="AR3153" t="s">
        <v>8832</v>
      </c>
      <c r="AS3153" t="s">
        <v>8837</v>
      </c>
      <c r="AT3153" t="s">
        <v>8839</v>
      </c>
      <c r="AU3153" t="s">
        <v>8828</v>
      </c>
      <c r="AX3153" t="s">
        <v>8890</v>
      </c>
      <c r="AY3153" t="s">
        <v>8878</v>
      </c>
      <c r="BA3153" t="s">
        <v>8879</v>
      </c>
    </row>
    <row r="3154" spans="1:53" x14ac:dyDescent="0.2">
      <c r="A3154" t="s">
        <v>5954</v>
      </c>
      <c r="B3154" t="s">
        <v>5954</v>
      </c>
      <c r="C3154" t="s">
        <v>2801</v>
      </c>
      <c r="D3154" t="s">
        <v>5955</v>
      </c>
      <c r="E3154" t="s">
        <v>50</v>
      </c>
      <c r="F3154">
        <v>30</v>
      </c>
      <c r="G3154" t="s">
        <v>84</v>
      </c>
      <c r="H3154" t="s">
        <v>73</v>
      </c>
      <c r="I3154" t="s">
        <v>142</v>
      </c>
      <c r="J3154" t="s">
        <v>56</v>
      </c>
      <c r="K3154" t="s">
        <v>100</v>
      </c>
      <c r="L3154" t="s">
        <v>8807</v>
      </c>
      <c r="M3154" t="s">
        <v>36</v>
      </c>
      <c r="N3154" t="s">
        <v>87</v>
      </c>
      <c r="O3154" t="s">
        <v>118</v>
      </c>
      <c r="P3154" t="s">
        <v>204</v>
      </c>
      <c r="Q3154" t="s">
        <v>175</v>
      </c>
      <c r="R3154" t="s">
        <v>8813</v>
      </c>
      <c r="S3154" t="s">
        <v>2078</v>
      </c>
      <c r="T3154" t="s">
        <v>8844</v>
      </c>
      <c r="U3154" s="3">
        <v>45837</v>
      </c>
      <c r="V3154" t="s">
        <v>103</v>
      </c>
      <c r="W3154">
        <v>120</v>
      </c>
      <c r="X3154" t="s">
        <v>163</v>
      </c>
      <c r="Z3154" t="s">
        <v>448</v>
      </c>
      <c r="AA3154" t="s">
        <v>8844</v>
      </c>
      <c r="AB3154" s="3">
        <v>45739</v>
      </c>
      <c r="AC3154" t="s">
        <v>44</v>
      </c>
      <c r="AD3154" t="s">
        <v>114</v>
      </c>
      <c r="AE3154">
        <v>2</v>
      </c>
      <c r="AF3154">
        <v>2</v>
      </c>
      <c r="AH3154" t="s">
        <v>66</v>
      </c>
      <c r="AI3154">
        <v>4</v>
      </c>
      <c r="AJ3154" t="s">
        <v>8821</v>
      </c>
      <c r="AK3154" t="s">
        <v>69</v>
      </c>
      <c r="AL3154" t="s">
        <v>68</v>
      </c>
      <c r="AM3154" t="s">
        <v>8823</v>
      </c>
      <c r="AN3154">
        <v>10</v>
      </c>
      <c r="AO3154">
        <v>10</v>
      </c>
      <c r="AP3154" t="s">
        <v>69</v>
      </c>
      <c r="AQ3154" t="s">
        <v>8829</v>
      </c>
      <c r="AR3154" t="s">
        <v>8828</v>
      </c>
      <c r="AS3154" t="s">
        <v>8828</v>
      </c>
      <c r="AT3154" t="s">
        <v>8828</v>
      </c>
      <c r="AU3154" t="s">
        <v>8828</v>
      </c>
      <c r="AV3154" t="s">
        <v>48</v>
      </c>
      <c r="AX3154" t="s">
        <v>8888</v>
      </c>
      <c r="AY3154" t="s">
        <v>8882</v>
      </c>
      <c r="BA3154" t="s">
        <v>8879</v>
      </c>
    </row>
    <row r="3155" spans="1:53" x14ac:dyDescent="0.2">
      <c r="A3155" t="s">
        <v>5956</v>
      </c>
      <c r="B3155" t="s">
        <v>5956</v>
      </c>
      <c r="D3155" t="s">
        <v>5957</v>
      </c>
      <c r="E3155" t="s">
        <v>109</v>
      </c>
      <c r="G3155" t="s">
        <v>84</v>
      </c>
      <c r="H3155" t="s">
        <v>53</v>
      </c>
      <c r="I3155" t="s">
        <v>135</v>
      </c>
      <c r="J3155" t="s">
        <v>136</v>
      </c>
      <c r="K3155" t="s">
        <v>75</v>
      </c>
      <c r="L3155" t="s">
        <v>75</v>
      </c>
      <c r="M3155" t="s">
        <v>222</v>
      </c>
      <c r="N3155" t="s">
        <v>101</v>
      </c>
      <c r="O3155" t="s">
        <v>78</v>
      </c>
      <c r="P3155" t="s">
        <v>204</v>
      </c>
      <c r="Q3155" t="s">
        <v>175</v>
      </c>
      <c r="R3155" t="s">
        <v>8813</v>
      </c>
      <c r="S3155" t="s">
        <v>1058</v>
      </c>
      <c r="T3155" t="s">
        <v>8845</v>
      </c>
      <c r="U3155" s="3">
        <v>45701</v>
      </c>
      <c r="V3155" t="s">
        <v>103</v>
      </c>
      <c r="W3155">
        <v>120</v>
      </c>
      <c r="X3155" t="s">
        <v>62</v>
      </c>
      <c r="Y3155">
        <v>5</v>
      </c>
      <c r="AB3155" s="3"/>
      <c r="AC3155" t="s">
        <v>122</v>
      </c>
      <c r="AD3155" t="s">
        <v>81</v>
      </c>
      <c r="AE3155">
        <v>0</v>
      </c>
      <c r="AF3155">
        <v>0</v>
      </c>
      <c r="AG3155" t="s">
        <v>65</v>
      </c>
      <c r="AH3155" t="s">
        <v>66</v>
      </c>
      <c r="AI3155">
        <v>5</v>
      </c>
      <c r="AJ3155" t="s">
        <v>8821</v>
      </c>
      <c r="AK3155" t="s">
        <v>48</v>
      </c>
      <c r="AL3155" t="s">
        <v>68</v>
      </c>
      <c r="AM3155" t="s">
        <v>8823</v>
      </c>
      <c r="AN3155" t="s">
        <v>95</v>
      </c>
      <c r="AO3155">
        <v>100</v>
      </c>
      <c r="AP3155" t="s">
        <v>69</v>
      </c>
      <c r="AQ3155" t="s">
        <v>8828</v>
      </c>
      <c r="AR3155" t="s">
        <v>8832</v>
      </c>
      <c r="AS3155" t="s">
        <v>8828</v>
      </c>
      <c r="AT3155" t="s">
        <v>8828</v>
      </c>
      <c r="AU3155" t="s">
        <v>8828</v>
      </c>
      <c r="AY3155" t="s">
        <v>8882</v>
      </c>
      <c r="BA3155" t="s">
        <v>8881</v>
      </c>
    </row>
    <row r="3156" spans="1:53" x14ac:dyDescent="0.2">
      <c r="A3156" t="s">
        <v>5958</v>
      </c>
      <c r="B3156" t="s">
        <v>8554</v>
      </c>
      <c r="C3156" t="s">
        <v>5959</v>
      </c>
      <c r="D3156" t="s">
        <v>1254</v>
      </c>
      <c r="E3156">
        <v>64</v>
      </c>
      <c r="F3156">
        <v>64</v>
      </c>
      <c r="G3156" t="s">
        <v>84</v>
      </c>
      <c r="H3156" t="s">
        <v>53</v>
      </c>
      <c r="I3156" t="s">
        <v>135</v>
      </c>
      <c r="J3156" t="s">
        <v>34</v>
      </c>
      <c r="K3156" t="s">
        <v>35</v>
      </c>
      <c r="L3156" t="s">
        <v>8807</v>
      </c>
      <c r="M3156" t="s">
        <v>222</v>
      </c>
      <c r="N3156" t="s">
        <v>77</v>
      </c>
      <c r="O3156" t="s">
        <v>118</v>
      </c>
      <c r="P3156" t="s">
        <v>119</v>
      </c>
      <c r="Q3156" t="s">
        <v>60</v>
      </c>
      <c r="R3156" t="s">
        <v>8810</v>
      </c>
      <c r="S3156" t="s">
        <v>536</v>
      </c>
      <c r="T3156" t="s">
        <v>8844</v>
      </c>
      <c r="U3156" s="3">
        <v>45710</v>
      </c>
      <c r="V3156" t="s">
        <v>42</v>
      </c>
      <c r="W3156">
        <v>45</v>
      </c>
      <c r="X3156" t="s">
        <v>163</v>
      </c>
      <c r="AB3156" s="3"/>
      <c r="AC3156" t="s">
        <v>44</v>
      </c>
      <c r="AD3156" t="s">
        <v>123</v>
      </c>
      <c r="AE3156">
        <v>3</v>
      </c>
      <c r="AF3156">
        <v>3</v>
      </c>
      <c r="AG3156" t="s">
        <v>65</v>
      </c>
      <c r="AH3156" t="s">
        <v>125</v>
      </c>
      <c r="AI3156" t="s">
        <v>133</v>
      </c>
      <c r="AJ3156" t="s">
        <v>8821</v>
      </c>
      <c r="AK3156" t="s">
        <v>48</v>
      </c>
      <c r="AN3156">
        <v>50</v>
      </c>
      <c r="AO3156">
        <v>50</v>
      </c>
      <c r="AP3156" t="s">
        <v>48</v>
      </c>
      <c r="AQ3156" t="s">
        <v>8828</v>
      </c>
      <c r="AR3156" t="s">
        <v>8828</v>
      </c>
      <c r="AS3156" t="s">
        <v>8837</v>
      </c>
      <c r="AT3156" t="s">
        <v>8828</v>
      </c>
      <c r="AU3156" t="s">
        <v>8828</v>
      </c>
      <c r="AX3156" t="s">
        <v>8890</v>
      </c>
      <c r="AY3156" t="s">
        <v>8878</v>
      </c>
      <c r="BA3156" t="s">
        <v>8883</v>
      </c>
    </row>
    <row r="3157" spans="1:53" x14ac:dyDescent="0.2">
      <c r="A3157" t="s">
        <v>5960</v>
      </c>
      <c r="B3157" t="s">
        <v>5960</v>
      </c>
      <c r="E3157" t="s">
        <v>109</v>
      </c>
      <c r="G3157" t="s">
        <v>31</v>
      </c>
      <c r="H3157" t="s">
        <v>32</v>
      </c>
      <c r="I3157" t="s">
        <v>117</v>
      </c>
      <c r="J3157" t="s">
        <v>136</v>
      </c>
      <c r="K3157" t="s">
        <v>35</v>
      </c>
      <c r="L3157" t="s">
        <v>8807</v>
      </c>
      <c r="M3157" t="s">
        <v>86</v>
      </c>
      <c r="N3157" t="s">
        <v>37</v>
      </c>
      <c r="O3157" t="s">
        <v>78</v>
      </c>
      <c r="P3157" t="s">
        <v>59</v>
      </c>
      <c r="Q3157" t="s">
        <v>60</v>
      </c>
      <c r="R3157" t="s">
        <v>8810</v>
      </c>
      <c r="S3157" t="s">
        <v>296</v>
      </c>
      <c r="T3157" t="s">
        <v>8843</v>
      </c>
      <c r="U3157" s="3">
        <v>45770</v>
      </c>
      <c r="V3157" t="s">
        <v>121</v>
      </c>
      <c r="W3157">
        <v>30</v>
      </c>
      <c r="X3157" t="s">
        <v>171</v>
      </c>
      <c r="Y3157">
        <v>24</v>
      </c>
      <c r="Z3157" t="s">
        <v>1142</v>
      </c>
      <c r="AA3157" t="s">
        <v>8844</v>
      </c>
      <c r="AB3157" s="3">
        <v>45778</v>
      </c>
      <c r="AC3157" t="s">
        <v>131</v>
      </c>
      <c r="AD3157" t="s">
        <v>114</v>
      </c>
      <c r="AE3157">
        <v>1</v>
      </c>
      <c r="AF3157">
        <v>1</v>
      </c>
      <c r="AG3157" t="s">
        <v>46</v>
      </c>
      <c r="AH3157" t="s">
        <v>125</v>
      </c>
      <c r="AI3157" t="s">
        <v>133</v>
      </c>
      <c r="AJ3157" t="s">
        <v>8821</v>
      </c>
      <c r="AK3157" t="s">
        <v>69</v>
      </c>
      <c r="AL3157" t="s">
        <v>89</v>
      </c>
      <c r="AM3157" t="s">
        <v>8825</v>
      </c>
      <c r="AN3157" t="s">
        <v>95</v>
      </c>
      <c r="AO3157">
        <v>100</v>
      </c>
      <c r="AP3157" t="s">
        <v>48</v>
      </c>
      <c r="AQ3157" t="s">
        <v>8828</v>
      </c>
      <c r="AR3157" t="s">
        <v>8828</v>
      </c>
      <c r="AS3157" t="s">
        <v>8828</v>
      </c>
      <c r="AT3157" t="s">
        <v>8828</v>
      </c>
      <c r="AU3157" t="s">
        <v>8828</v>
      </c>
      <c r="AV3157" t="s">
        <v>69</v>
      </c>
      <c r="AW3157">
        <v>24</v>
      </c>
      <c r="AY3157" t="s">
        <v>8878</v>
      </c>
      <c r="AZ3157" t="s">
        <v>8885</v>
      </c>
      <c r="BA3157" t="s">
        <v>8881</v>
      </c>
    </row>
    <row r="3158" spans="1:53" x14ac:dyDescent="0.2">
      <c r="A3158" t="s">
        <v>5961</v>
      </c>
      <c r="B3158" t="s">
        <v>5961</v>
      </c>
      <c r="C3158" t="s">
        <v>5962</v>
      </c>
      <c r="D3158" t="s">
        <v>5963</v>
      </c>
      <c r="E3158" t="s">
        <v>50</v>
      </c>
      <c r="F3158">
        <v>30</v>
      </c>
      <c r="G3158" t="s">
        <v>84</v>
      </c>
      <c r="H3158" t="s">
        <v>153</v>
      </c>
      <c r="I3158" t="s">
        <v>215</v>
      </c>
      <c r="J3158" t="s">
        <v>55</v>
      </c>
      <c r="K3158" t="s">
        <v>85</v>
      </c>
      <c r="L3158" t="s">
        <v>85</v>
      </c>
      <c r="M3158" t="s">
        <v>86</v>
      </c>
      <c r="N3158" t="s">
        <v>101</v>
      </c>
      <c r="O3158" t="s">
        <v>78</v>
      </c>
      <c r="P3158" t="s">
        <v>119</v>
      </c>
      <c r="Q3158" t="s">
        <v>94</v>
      </c>
      <c r="R3158" t="s">
        <v>8812</v>
      </c>
      <c r="S3158" t="s">
        <v>545</v>
      </c>
      <c r="T3158" t="s">
        <v>8844</v>
      </c>
      <c r="U3158" s="3">
        <v>45763</v>
      </c>
      <c r="V3158" t="s">
        <v>42</v>
      </c>
      <c r="W3158">
        <v>45</v>
      </c>
      <c r="X3158" t="s">
        <v>80</v>
      </c>
      <c r="Y3158">
        <v>48</v>
      </c>
      <c r="Z3158" t="s">
        <v>2673</v>
      </c>
      <c r="AA3158" t="s">
        <v>8843</v>
      </c>
      <c r="AB3158" s="3">
        <v>45702</v>
      </c>
      <c r="AC3158" t="s">
        <v>131</v>
      </c>
      <c r="AD3158" t="s">
        <v>114</v>
      </c>
      <c r="AE3158">
        <v>2</v>
      </c>
      <c r="AF3158">
        <v>2</v>
      </c>
      <c r="AH3158" t="s">
        <v>47</v>
      </c>
      <c r="AI3158">
        <v>4</v>
      </c>
      <c r="AJ3158" t="s">
        <v>8821</v>
      </c>
      <c r="AK3158" t="s">
        <v>69</v>
      </c>
      <c r="AL3158" t="s">
        <v>89</v>
      </c>
      <c r="AM3158" t="s">
        <v>8825</v>
      </c>
      <c r="AN3158">
        <v>50</v>
      </c>
      <c r="AO3158">
        <v>50</v>
      </c>
      <c r="AP3158" t="s">
        <v>69</v>
      </c>
      <c r="AQ3158" t="s">
        <v>8828</v>
      </c>
      <c r="AR3158" t="s">
        <v>8828</v>
      </c>
      <c r="AS3158" t="s">
        <v>8828</v>
      </c>
      <c r="AT3158" t="s">
        <v>8828</v>
      </c>
      <c r="AU3158" t="s">
        <v>8839</v>
      </c>
      <c r="AV3158" t="s">
        <v>48</v>
      </c>
      <c r="AW3158">
        <v>48</v>
      </c>
      <c r="AX3158" t="s">
        <v>8888</v>
      </c>
      <c r="AY3158" t="s">
        <v>8878</v>
      </c>
      <c r="AZ3158" t="s">
        <v>8887</v>
      </c>
      <c r="BA3158" t="s">
        <v>8883</v>
      </c>
    </row>
    <row r="3159" spans="1:53" x14ac:dyDescent="0.2">
      <c r="A3159" t="s">
        <v>5964</v>
      </c>
      <c r="B3159" t="s">
        <v>8555</v>
      </c>
      <c r="D3159" t="s">
        <v>5965</v>
      </c>
      <c r="E3159" t="s">
        <v>109</v>
      </c>
      <c r="G3159" t="s">
        <v>31</v>
      </c>
      <c r="H3159" t="s">
        <v>73</v>
      </c>
      <c r="I3159" t="s">
        <v>142</v>
      </c>
      <c r="J3159" t="s">
        <v>56</v>
      </c>
      <c r="K3159" t="s">
        <v>100</v>
      </c>
      <c r="L3159" t="s">
        <v>8807</v>
      </c>
      <c r="M3159" t="s">
        <v>86</v>
      </c>
      <c r="N3159" t="s">
        <v>37</v>
      </c>
      <c r="O3159" t="s">
        <v>155</v>
      </c>
      <c r="P3159" t="s">
        <v>39</v>
      </c>
      <c r="Q3159" t="s">
        <v>60</v>
      </c>
      <c r="R3159" t="s">
        <v>8810</v>
      </c>
      <c r="S3159" t="s">
        <v>1462</v>
      </c>
      <c r="T3159" t="s">
        <v>8843</v>
      </c>
      <c r="U3159" s="3">
        <v>45803</v>
      </c>
      <c r="V3159" t="s">
        <v>103</v>
      </c>
      <c r="W3159">
        <v>120</v>
      </c>
      <c r="X3159" t="s">
        <v>43</v>
      </c>
      <c r="Y3159">
        <v>2</v>
      </c>
      <c r="AB3159" s="3"/>
      <c r="AC3159" t="s">
        <v>122</v>
      </c>
      <c r="AD3159" t="s">
        <v>114</v>
      </c>
      <c r="AE3159">
        <v>2</v>
      </c>
      <c r="AF3159">
        <v>2</v>
      </c>
      <c r="AG3159" t="s">
        <v>65</v>
      </c>
      <c r="AH3159" t="s">
        <v>82</v>
      </c>
      <c r="AI3159" t="s">
        <v>151</v>
      </c>
      <c r="AJ3159" t="s">
        <v>8821</v>
      </c>
      <c r="AK3159" t="s">
        <v>69</v>
      </c>
      <c r="AL3159" t="s">
        <v>49</v>
      </c>
      <c r="AN3159">
        <v>10</v>
      </c>
      <c r="AO3159">
        <v>10</v>
      </c>
      <c r="AP3159" t="s">
        <v>69</v>
      </c>
      <c r="AQ3159" t="s">
        <v>8828</v>
      </c>
      <c r="AR3159" t="s">
        <v>8832</v>
      </c>
      <c r="AS3159" t="s">
        <v>8836</v>
      </c>
      <c r="AT3159" t="s">
        <v>8828</v>
      </c>
      <c r="AU3159" t="s">
        <v>8828</v>
      </c>
      <c r="AY3159" t="s">
        <v>8882</v>
      </c>
      <c r="BA3159" t="s">
        <v>8879</v>
      </c>
    </row>
    <row r="3160" spans="1:53" x14ac:dyDescent="0.2">
      <c r="A3160" t="s">
        <v>5966</v>
      </c>
      <c r="B3160" t="s">
        <v>8556</v>
      </c>
      <c r="C3160" t="s">
        <v>522</v>
      </c>
      <c r="D3160" t="s">
        <v>5967</v>
      </c>
      <c r="E3160" t="s">
        <v>109</v>
      </c>
      <c r="G3160" t="s">
        <v>84</v>
      </c>
      <c r="H3160" t="s">
        <v>73</v>
      </c>
      <c r="I3160" t="s">
        <v>110</v>
      </c>
      <c r="J3160" t="s">
        <v>55</v>
      </c>
      <c r="K3160" t="s">
        <v>75</v>
      </c>
      <c r="L3160" t="s">
        <v>75</v>
      </c>
      <c r="M3160" t="s">
        <v>222</v>
      </c>
      <c r="N3160" t="s">
        <v>87</v>
      </c>
      <c r="O3160" t="s">
        <v>78</v>
      </c>
      <c r="P3160" t="s">
        <v>204</v>
      </c>
      <c r="Q3160" t="s">
        <v>60</v>
      </c>
      <c r="R3160" t="s">
        <v>8810</v>
      </c>
      <c r="S3160" t="s">
        <v>973</v>
      </c>
      <c r="T3160" t="s">
        <v>8845</v>
      </c>
      <c r="U3160" s="3">
        <v>45725</v>
      </c>
      <c r="V3160" t="s">
        <v>121</v>
      </c>
      <c r="W3160">
        <v>30</v>
      </c>
      <c r="X3160" t="s">
        <v>43</v>
      </c>
      <c r="Y3160">
        <v>2</v>
      </c>
      <c r="AB3160" s="3"/>
      <c r="AC3160" t="s">
        <v>44</v>
      </c>
      <c r="AD3160" t="s">
        <v>81</v>
      </c>
      <c r="AE3160" t="s">
        <v>93</v>
      </c>
      <c r="AF3160">
        <v>1</v>
      </c>
      <c r="AH3160" t="s">
        <v>66</v>
      </c>
      <c r="AI3160">
        <v>1</v>
      </c>
      <c r="AJ3160" t="s">
        <v>8819</v>
      </c>
      <c r="AK3160" t="s">
        <v>48</v>
      </c>
      <c r="AL3160" t="s">
        <v>49</v>
      </c>
      <c r="AN3160">
        <v>10</v>
      </c>
      <c r="AO3160">
        <v>10</v>
      </c>
      <c r="AP3160" t="s">
        <v>69</v>
      </c>
      <c r="AQ3160" t="s">
        <v>8828</v>
      </c>
      <c r="AR3160" t="s">
        <v>8832</v>
      </c>
      <c r="AS3160" t="s">
        <v>8828</v>
      </c>
      <c r="AT3160" t="s">
        <v>8828</v>
      </c>
      <c r="AU3160" t="s">
        <v>8828</v>
      </c>
      <c r="AY3160" t="s">
        <v>8878</v>
      </c>
      <c r="BA3160" t="s">
        <v>8879</v>
      </c>
    </row>
    <row r="3161" spans="1:53" x14ac:dyDescent="0.2">
      <c r="A3161" t="s">
        <v>5968</v>
      </c>
      <c r="B3161" t="s">
        <v>8557</v>
      </c>
      <c r="D3161" t="s">
        <v>5969</v>
      </c>
      <c r="E3161" t="s">
        <v>50</v>
      </c>
      <c r="F3161">
        <v>30</v>
      </c>
      <c r="G3161" t="s">
        <v>31</v>
      </c>
      <c r="H3161" t="s">
        <v>73</v>
      </c>
      <c r="I3161" t="s">
        <v>110</v>
      </c>
      <c r="J3161" t="s">
        <v>34</v>
      </c>
      <c r="K3161" t="s">
        <v>100</v>
      </c>
      <c r="L3161" t="s">
        <v>8807</v>
      </c>
      <c r="M3161" t="s">
        <v>86</v>
      </c>
      <c r="N3161" t="s">
        <v>37</v>
      </c>
      <c r="O3161" t="s">
        <v>155</v>
      </c>
      <c r="P3161" t="s">
        <v>88</v>
      </c>
      <c r="Q3161" t="s">
        <v>60</v>
      </c>
      <c r="R3161" t="s">
        <v>8810</v>
      </c>
      <c r="S3161" t="s">
        <v>2477</v>
      </c>
      <c r="T3161" t="s">
        <v>8845</v>
      </c>
      <c r="U3161" s="3">
        <v>45742</v>
      </c>
      <c r="V3161" t="s">
        <v>103</v>
      </c>
      <c r="W3161">
        <v>120</v>
      </c>
      <c r="X3161" t="s">
        <v>171</v>
      </c>
      <c r="Y3161">
        <v>24</v>
      </c>
      <c r="Z3161" t="s">
        <v>979</v>
      </c>
      <c r="AA3161" t="s">
        <v>8843</v>
      </c>
      <c r="AB3161" s="3">
        <v>45828</v>
      </c>
      <c r="AC3161" t="s">
        <v>248</v>
      </c>
      <c r="AD3161" t="s">
        <v>123</v>
      </c>
      <c r="AE3161" t="s">
        <v>93</v>
      </c>
      <c r="AF3161">
        <v>1</v>
      </c>
      <c r="AG3161" t="s">
        <v>124</v>
      </c>
      <c r="AH3161" t="s">
        <v>47</v>
      </c>
      <c r="AI3161" t="s">
        <v>133</v>
      </c>
      <c r="AJ3161" t="s">
        <v>8821</v>
      </c>
      <c r="AK3161" t="s">
        <v>69</v>
      </c>
      <c r="AL3161" t="s">
        <v>94</v>
      </c>
      <c r="AM3161" t="s">
        <v>8812</v>
      </c>
      <c r="AN3161">
        <v>10</v>
      </c>
      <c r="AO3161">
        <v>10</v>
      </c>
      <c r="AP3161" t="s">
        <v>69</v>
      </c>
      <c r="AQ3161" t="s">
        <v>8828</v>
      </c>
      <c r="AR3161" t="s">
        <v>8828</v>
      </c>
      <c r="AS3161" t="s">
        <v>8828</v>
      </c>
      <c r="AT3161" t="s">
        <v>8828</v>
      </c>
      <c r="AU3161" t="s">
        <v>8828</v>
      </c>
      <c r="AV3161" t="s">
        <v>69</v>
      </c>
      <c r="AW3161">
        <v>24</v>
      </c>
      <c r="AX3161" t="s">
        <v>8888</v>
      </c>
      <c r="AY3161" t="s">
        <v>8882</v>
      </c>
      <c r="AZ3161" t="s">
        <v>8885</v>
      </c>
      <c r="BA3161" t="s">
        <v>8879</v>
      </c>
    </row>
    <row r="3162" spans="1:53" x14ac:dyDescent="0.2">
      <c r="A3162" t="s">
        <v>5970</v>
      </c>
      <c r="B3162" t="s">
        <v>5970</v>
      </c>
      <c r="E3162" t="s">
        <v>50</v>
      </c>
      <c r="F3162">
        <v>30</v>
      </c>
      <c r="G3162" t="s">
        <v>31</v>
      </c>
      <c r="H3162" t="s">
        <v>53</v>
      </c>
      <c r="I3162" t="s">
        <v>135</v>
      </c>
      <c r="J3162" t="s">
        <v>55</v>
      </c>
      <c r="K3162" t="s">
        <v>85</v>
      </c>
      <c r="L3162" t="s">
        <v>85</v>
      </c>
      <c r="M3162" t="s">
        <v>56</v>
      </c>
      <c r="N3162" t="s">
        <v>101</v>
      </c>
      <c r="O3162" t="s">
        <v>38</v>
      </c>
      <c r="P3162" t="s">
        <v>88</v>
      </c>
      <c r="Q3162" t="s">
        <v>89</v>
      </c>
      <c r="R3162" t="s">
        <v>8811</v>
      </c>
      <c r="S3162" t="s">
        <v>708</v>
      </c>
      <c r="T3162" t="s">
        <v>8844</v>
      </c>
      <c r="U3162" s="3">
        <v>45683</v>
      </c>
      <c r="V3162" t="s">
        <v>103</v>
      </c>
      <c r="W3162">
        <v>120</v>
      </c>
      <c r="X3162" t="s">
        <v>171</v>
      </c>
      <c r="Y3162">
        <v>24</v>
      </c>
      <c r="Z3162" t="s">
        <v>872</v>
      </c>
      <c r="AA3162" t="s">
        <v>8845</v>
      </c>
      <c r="AB3162" s="3">
        <v>45821</v>
      </c>
      <c r="AC3162" t="s">
        <v>44</v>
      </c>
      <c r="AD3162" t="s">
        <v>45</v>
      </c>
      <c r="AE3162">
        <v>3</v>
      </c>
      <c r="AF3162">
        <v>3</v>
      </c>
      <c r="AG3162" t="s">
        <v>132</v>
      </c>
      <c r="AH3162" t="s">
        <v>47</v>
      </c>
      <c r="AI3162">
        <v>5</v>
      </c>
      <c r="AJ3162" t="s">
        <v>8821</v>
      </c>
      <c r="AL3162" t="s">
        <v>68</v>
      </c>
      <c r="AM3162" t="s">
        <v>8823</v>
      </c>
      <c r="AN3162">
        <v>10</v>
      </c>
      <c r="AO3162">
        <v>10</v>
      </c>
      <c r="AP3162" t="s">
        <v>48</v>
      </c>
      <c r="AQ3162" t="s">
        <v>8829</v>
      </c>
      <c r="AR3162" t="s">
        <v>8832</v>
      </c>
      <c r="AS3162" t="s">
        <v>8835</v>
      </c>
      <c r="AT3162" t="s">
        <v>8828</v>
      </c>
      <c r="AU3162" t="s">
        <v>8828</v>
      </c>
      <c r="AV3162" t="s">
        <v>69</v>
      </c>
      <c r="AX3162" t="s">
        <v>8888</v>
      </c>
      <c r="AY3162" t="s">
        <v>8882</v>
      </c>
      <c r="BA3162" t="s">
        <v>8879</v>
      </c>
    </row>
    <row r="3163" spans="1:53" x14ac:dyDescent="0.2">
      <c r="A3163" t="s">
        <v>5971</v>
      </c>
      <c r="B3163" t="s">
        <v>8558</v>
      </c>
      <c r="D3163" t="s">
        <v>3188</v>
      </c>
      <c r="E3163" t="s">
        <v>109</v>
      </c>
      <c r="G3163" t="s">
        <v>31</v>
      </c>
      <c r="H3163" t="s">
        <v>73</v>
      </c>
      <c r="I3163" t="s">
        <v>74</v>
      </c>
      <c r="J3163" t="s">
        <v>136</v>
      </c>
      <c r="K3163" t="s">
        <v>85</v>
      </c>
      <c r="L3163" t="s">
        <v>85</v>
      </c>
      <c r="M3163" t="s">
        <v>36</v>
      </c>
      <c r="N3163" t="s">
        <v>37</v>
      </c>
      <c r="O3163" t="s">
        <v>58</v>
      </c>
      <c r="P3163" t="s">
        <v>39</v>
      </c>
      <c r="Q3163" t="s">
        <v>40</v>
      </c>
      <c r="R3163" t="s">
        <v>8809</v>
      </c>
      <c r="S3163" t="s">
        <v>2513</v>
      </c>
      <c r="T3163" t="s">
        <v>8845</v>
      </c>
      <c r="U3163" s="3">
        <v>45748</v>
      </c>
      <c r="V3163" t="s">
        <v>42</v>
      </c>
      <c r="W3163">
        <v>45</v>
      </c>
      <c r="X3163" t="s">
        <v>80</v>
      </c>
      <c r="Y3163">
        <v>48</v>
      </c>
      <c r="AB3163" s="3"/>
      <c r="AC3163" t="s">
        <v>44</v>
      </c>
      <c r="AD3163" t="s">
        <v>123</v>
      </c>
      <c r="AE3163">
        <v>2</v>
      </c>
      <c r="AF3163">
        <v>2</v>
      </c>
      <c r="AG3163" t="s">
        <v>65</v>
      </c>
      <c r="AH3163" t="s">
        <v>82</v>
      </c>
      <c r="AI3163" t="s">
        <v>133</v>
      </c>
      <c r="AJ3163" t="s">
        <v>8821</v>
      </c>
      <c r="AK3163" t="s">
        <v>69</v>
      </c>
      <c r="AL3163" t="s">
        <v>49</v>
      </c>
      <c r="AN3163">
        <v>10</v>
      </c>
      <c r="AO3163">
        <v>10</v>
      </c>
      <c r="AP3163" t="s">
        <v>48</v>
      </c>
      <c r="AQ3163" t="s">
        <v>8828</v>
      </c>
      <c r="AR3163" t="s">
        <v>8832</v>
      </c>
      <c r="AS3163" t="s">
        <v>8836</v>
      </c>
      <c r="AT3163" t="s">
        <v>8828</v>
      </c>
      <c r="AU3163" t="s">
        <v>8828</v>
      </c>
      <c r="AY3163" t="s">
        <v>8878</v>
      </c>
      <c r="BA3163" t="s">
        <v>8879</v>
      </c>
    </row>
    <row r="3164" spans="1:53" x14ac:dyDescent="0.2">
      <c r="A3164" t="s">
        <v>5972</v>
      </c>
      <c r="B3164" t="s">
        <v>5972</v>
      </c>
      <c r="E3164" t="s">
        <v>50</v>
      </c>
      <c r="F3164">
        <v>30</v>
      </c>
      <c r="G3164" t="s">
        <v>31</v>
      </c>
      <c r="H3164" t="s">
        <v>73</v>
      </c>
      <c r="I3164" t="s">
        <v>74</v>
      </c>
      <c r="J3164" t="s">
        <v>34</v>
      </c>
      <c r="K3164" t="s">
        <v>35</v>
      </c>
      <c r="L3164" t="s">
        <v>8807</v>
      </c>
      <c r="M3164" t="s">
        <v>86</v>
      </c>
      <c r="N3164" t="s">
        <v>101</v>
      </c>
      <c r="O3164" t="s">
        <v>118</v>
      </c>
      <c r="P3164" t="s">
        <v>204</v>
      </c>
      <c r="Q3164" t="s">
        <v>89</v>
      </c>
      <c r="R3164" t="s">
        <v>8811</v>
      </c>
      <c r="S3164" t="s">
        <v>1086</v>
      </c>
      <c r="T3164" t="s">
        <v>8843</v>
      </c>
      <c r="U3164" s="3">
        <v>45763</v>
      </c>
      <c r="V3164" t="s">
        <v>103</v>
      </c>
      <c r="W3164">
        <v>120</v>
      </c>
      <c r="X3164" t="s">
        <v>62</v>
      </c>
      <c r="Y3164">
        <v>5</v>
      </c>
      <c r="Z3164" t="s">
        <v>957</v>
      </c>
      <c r="AA3164" t="s">
        <v>8845</v>
      </c>
      <c r="AB3164" s="3">
        <v>45689</v>
      </c>
      <c r="AC3164" t="s">
        <v>131</v>
      </c>
      <c r="AD3164" t="s">
        <v>81</v>
      </c>
      <c r="AE3164" t="s">
        <v>93</v>
      </c>
      <c r="AF3164">
        <v>1</v>
      </c>
      <c r="AG3164" t="s">
        <v>46</v>
      </c>
      <c r="AH3164" t="s">
        <v>66</v>
      </c>
      <c r="AI3164" t="s">
        <v>133</v>
      </c>
      <c r="AJ3164" t="s">
        <v>8821</v>
      </c>
      <c r="AK3164" t="s">
        <v>48</v>
      </c>
      <c r="AL3164" t="s">
        <v>68</v>
      </c>
      <c r="AM3164" t="s">
        <v>8823</v>
      </c>
      <c r="AN3164">
        <v>10</v>
      </c>
      <c r="AO3164">
        <v>10</v>
      </c>
      <c r="AP3164" t="s">
        <v>48</v>
      </c>
      <c r="AQ3164" t="s">
        <v>8828</v>
      </c>
      <c r="AR3164" t="s">
        <v>8828</v>
      </c>
      <c r="AS3164" t="s">
        <v>8828</v>
      </c>
      <c r="AT3164" t="s">
        <v>8828</v>
      </c>
      <c r="AU3164" t="s">
        <v>8828</v>
      </c>
      <c r="AV3164" t="s">
        <v>48</v>
      </c>
      <c r="AW3164">
        <v>5</v>
      </c>
      <c r="AX3164" t="s">
        <v>8888</v>
      </c>
      <c r="AY3164" t="s">
        <v>8882</v>
      </c>
      <c r="AZ3164" t="s">
        <v>8880</v>
      </c>
      <c r="BA3164" t="s">
        <v>8879</v>
      </c>
    </row>
    <row r="3165" spans="1:53" x14ac:dyDescent="0.2">
      <c r="A3165" t="s">
        <v>5973</v>
      </c>
      <c r="B3165" t="s">
        <v>5973</v>
      </c>
      <c r="D3165" t="s">
        <v>5974</v>
      </c>
      <c r="E3165" t="s">
        <v>50</v>
      </c>
      <c r="F3165">
        <v>30</v>
      </c>
      <c r="G3165" t="s">
        <v>84</v>
      </c>
      <c r="H3165" t="s">
        <v>153</v>
      </c>
      <c r="I3165" t="s">
        <v>218</v>
      </c>
      <c r="J3165" t="s">
        <v>136</v>
      </c>
      <c r="K3165" t="s">
        <v>35</v>
      </c>
      <c r="L3165" t="s">
        <v>8807</v>
      </c>
      <c r="M3165" t="s">
        <v>86</v>
      </c>
      <c r="N3165" t="s">
        <v>101</v>
      </c>
      <c r="O3165" t="s">
        <v>118</v>
      </c>
      <c r="P3165" t="s">
        <v>88</v>
      </c>
      <c r="Q3165" t="s">
        <v>175</v>
      </c>
      <c r="R3165" t="s">
        <v>8813</v>
      </c>
      <c r="S3165" t="s">
        <v>137</v>
      </c>
      <c r="T3165" t="s">
        <v>8843</v>
      </c>
      <c r="U3165" s="3">
        <v>45691</v>
      </c>
      <c r="V3165" t="s">
        <v>226</v>
      </c>
      <c r="W3165">
        <v>60</v>
      </c>
      <c r="X3165" t="s">
        <v>43</v>
      </c>
      <c r="Y3165">
        <v>2</v>
      </c>
      <c r="Z3165" t="s">
        <v>677</v>
      </c>
      <c r="AA3165" t="s">
        <v>8845</v>
      </c>
      <c r="AB3165" s="3">
        <v>45684</v>
      </c>
      <c r="AC3165" t="s">
        <v>131</v>
      </c>
      <c r="AD3165" t="s">
        <v>45</v>
      </c>
      <c r="AE3165">
        <v>3</v>
      </c>
      <c r="AF3165">
        <v>3</v>
      </c>
      <c r="AG3165" t="s">
        <v>65</v>
      </c>
      <c r="AH3165" t="s">
        <v>82</v>
      </c>
      <c r="AI3165" t="s">
        <v>133</v>
      </c>
      <c r="AJ3165" t="s">
        <v>8821</v>
      </c>
      <c r="AK3165" t="s">
        <v>48</v>
      </c>
      <c r="AL3165" t="s">
        <v>68</v>
      </c>
      <c r="AM3165" t="s">
        <v>8823</v>
      </c>
      <c r="AN3165">
        <v>10</v>
      </c>
      <c r="AO3165">
        <v>10</v>
      </c>
      <c r="AP3165" t="s">
        <v>48</v>
      </c>
      <c r="AQ3165" t="s">
        <v>8828</v>
      </c>
      <c r="AR3165" t="s">
        <v>8828</v>
      </c>
      <c r="AS3165" t="s">
        <v>8828</v>
      </c>
      <c r="AT3165" t="s">
        <v>8828</v>
      </c>
      <c r="AU3165" t="s">
        <v>8828</v>
      </c>
      <c r="AV3165" t="s">
        <v>48</v>
      </c>
      <c r="AW3165">
        <v>2</v>
      </c>
      <c r="AX3165" t="s">
        <v>8888</v>
      </c>
      <c r="AY3165" t="s">
        <v>8886</v>
      </c>
      <c r="AZ3165" t="s">
        <v>8884</v>
      </c>
      <c r="BA3165" t="s">
        <v>8879</v>
      </c>
    </row>
    <row r="3166" spans="1:53" x14ac:dyDescent="0.2">
      <c r="A3166" t="s">
        <v>5975</v>
      </c>
      <c r="B3166" t="s">
        <v>8559</v>
      </c>
      <c r="D3166" t="s">
        <v>5976</v>
      </c>
      <c r="E3166" t="s">
        <v>109</v>
      </c>
      <c r="G3166" t="s">
        <v>31</v>
      </c>
      <c r="H3166" t="s">
        <v>32</v>
      </c>
      <c r="I3166" t="s">
        <v>185</v>
      </c>
      <c r="J3166" t="s">
        <v>55</v>
      </c>
      <c r="K3166" t="s">
        <v>85</v>
      </c>
      <c r="L3166" t="s">
        <v>85</v>
      </c>
      <c r="M3166" t="s">
        <v>222</v>
      </c>
      <c r="N3166" t="s">
        <v>87</v>
      </c>
      <c r="O3166" t="s">
        <v>118</v>
      </c>
      <c r="P3166" t="s">
        <v>88</v>
      </c>
      <c r="Q3166" t="s">
        <v>40</v>
      </c>
      <c r="R3166" t="s">
        <v>8809</v>
      </c>
      <c r="S3166" t="s">
        <v>1654</v>
      </c>
      <c r="T3166" t="s">
        <v>8845</v>
      </c>
      <c r="U3166" s="3">
        <v>45730</v>
      </c>
      <c r="V3166" t="s">
        <v>103</v>
      </c>
      <c r="W3166">
        <v>120</v>
      </c>
      <c r="X3166" t="s">
        <v>43</v>
      </c>
      <c r="Y3166">
        <v>2</v>
      </c>
      <c r="Z3166" t="s">
        <v>2836</v>
      </c>
      <c r="AA3166" t="s">
        <v>8845</v>
      </c>
      <c r="AB3166" s="3">
        <v>45736</v>
      </c>
      <c r="AC3166" t="s">
        <v>44</v>
      </c>
      <c r="AD3166" t="s">
        <v>114</v>
      </c>
      <c r="AE3166">
        <v>1</v>
      </c>
      <c r="AF3166">
        <v>1</v>
      </c>
      <c r="AG3166" t="s">
        <v>196</v>
      </c>
      <c r="AH3166" t="s">
        <v>47</v>
      </c>
      <c r="AI3166">
        <v>1</v>
      </c>
      <c r="AJ3166" t="s">
        <v>8819</v>
      </c>
      <c r="AN3166" t="s">
        <v>50</v>
      </c>
      <c r="AO3166">
        <v>30</v>
      </c>
      <c r="AP3166" t="s">
        <v>48</v>
      </c>
      <c r="AQ3166" t="s">
        <v>8829</v>
      </c>
      <c r="AR3166" t="s">
        <v>8832</v>
      </c>
      <c r="AS3166" t="s">
        <v>8835</v>
      </c>
      <c r="AT3166" t="s">
        <v>8828</v>
      </c>
      <c r="AU3166" t="s">
        <v>8828</v>
      </c>
      <c r="AV3166" t="s">
        <v>69</v>
      </c>
      <c r="AY3166" t="s">
        <v>8882</v>
      </c>
      <c r="BA3166" t="s">
        <v>8879</v>
      </c>
    </row>
    <row r="3167" spans="1:53" x14ac:dyDescent="0.2">
      <c r="A3167" t="s">
        <v>5977</v>
      </c>
      <c r="B3167" t="s">
        <v>8560</v>
      </c>
      <c r="E3167" t="s">
        <v>50</v>
      </c>
      <c r="F3167">
        <v>30</v>
      </c>
      <c r="G3167" t="s">
        <v>31</v>
      </c>
      <c r="H3167" t="s">
        <v>32</v>
      </c>
      <c r="I3167" t="s">
        <v>185</v>
      </c>
      <c r="J3167" t="s">
        <v>56</v>
      </c>
      <c r="K3167" t="s">
        <v>75</v>
      </c>
      <c r="L3167" t="s">
        <v>75</v>
      </c>
      <c r="M3167" t="s">
        <v>86</v>
      </c>
      <c r="N3167" t="s">
        <v>57</v>
      </c>
      <c r="O3167" t="s">
        <v>38</v>
      </c>
      <c r="P3167" t="s">
        <v>88</v>
      </c>
      <c r="Q3167" t="s">
        <v>60</v>
      </c>
      <c r="R3167" t="s">
        <v>8810</v>
      </c>
      <c r="S3167" t="s">
        <v>500</v>
      </c>
      <c r="T3167" t="s">
        <v>8844</v>
      </c>
      <c r="U3167" s="3">
        <v>45751</v>
      </c>
      <c r="V3167" t="s">
        <v>42</v>
      </c>
      <c r="W3167">
        <v>45</v>
      </c>
      <c r="X3167" t="s">
        <v>171</v>
      </c>
      <c r="Y3167">
        <v>24</v>
      </c>
      <c r="AB3167" s="3"/>
      <c r="AC3167" t="s">
        <v>44</v>
      </c>
      <c r="AD3167" t="s">
        <v>114</v>
      </c>
      <c r="AE3167">
        <v>2</v>
      </c>
      <c r="AF3167">
        <v>2</v>
      </c>
      <c r="AH3167" t="s">
        <v>125</v>
      </c>
      <c r="AI3167" t="s">
        <v>133</v>
      </c>
      <c r="AJ3167" t="s">
        <v>8821</v>
      </c>
      <c r="AK3167" t="s">
        <v>69</v>
      </c>
      <c r="AL3167" t="s">
        <v>175</v>
      </c>
      <c r="AM3167" t="s">
        <v>8824</v>
      </c>
      <c r="AN3167">
        <v>50</v>
      </c>
      <c r="AO3167">
        <v>50</v>
      </c>
      <c r="AP3167" t="s">
        <v>48</v>
      </c>
      <c r="AQ3167" t="s">
        <v>8828</v>
      </c>
      <c r="AR3167" t="s">
        <v>8832</v>
      </c>
      <c r="AS3167" t="s">
        <v>8837</v>
      </c>
      <c r="AT3167" t="s">
        <v>8828</v>
      </c>
      <c r="AU3167" t="s">
        <v>8828</v>
      </c>
      <c r="AX3167" t="s">
        <v>8888</v>
      </c>
      <c r="AY3167" t="s">
        <v>8878</v>
      </c>
      <c r="BA3167" t="s">
        <v>8883</v>
      </c>
    </row>
    <row r="3168" spans="1:53" x14ac:dyDescent="0.2">
      <c r="A3168" t="s">
        <v>5978</v>
      </c>
      <c r="B3168" t="s">
        <v>5978</v>
      </c>
      <c r="D3168" t="s">
        <v>5979</v>
      </c>
      <c r="E3168" t="s">
        <v>50</v>
      </c>
      <c r="F3168">
        <v>30</v>
      </c>
      <c r="G3168" t="s">
        <v>31</v>
      </c>
      <c r="H3168" t="s">
        <v>53</v>
      </c>
      <c r="I3168" t="s">
        <v>54</v>
      </c>
      <c r="J3168" t="s">
        <v>136</v>
      </c>
      <c r="K3168" t="s">
        <v>35</v>
      </c>
      <c r="L3168" t="s">
        <v>8807</v>
      </c>
      <c r="M3168" t="s">
        <v>86</v>
      </c>
      <c r="N3168" t="s">
        <v>57</v>
      </c>
      <c r="O3168" t="s">
        <v>58</v>
      </c>
      <c r="P3168" t="s">
        <v>181</v>
      </c>
      <c r="Q3168" t="s">
        <v>94</v>
      </c>
      <c r="R3168" t="s">
        <v>8812</v>
      </c>
      <c r="S3168" t="s">
        <v>1181</v>
      </c>
      <c r="T3168" t="s">
        <v>8843</v>
      </c>
      <c r="U3168" s="3">
        <v>45801</v>
      </c>
      <c r="V3168" t="s">
        <v>121</v>
      </c>
      <c r="W3168">
        <v>30</v>
      </c>
      <c r="X3168" t="s">
        <v>80</v>
      </c>
      <c r="Y3168">
        <v>48</v>
      </c>
      <c r="Z3168" t="s">
        <v>91</v>
      </c>
      <c r="AA3168" t="s">
        <v>8844</v>
      </c>
      <c r="AB3168" s="3">
        <v>45703</v>
      </c>
      <c r="AC3168" t="s">
        <v>131</v>
      </c>
      <c r="AD3168" t="s">
        <v>114</v>
      </c>
      <c r="AE3168">
        <v>2</v>
      </c>
      <c r="AF3168">
        <v>2</v>
      </c>
      <c r="AG3168" t="s">
        <v>46</v>
      </c>
      <c r="AH3168" t="s">
        <v>82</v>
      </c>
      <c r="AI3168">
        <v>5</v>
      </c>
      <c r="AJ3168" t="s">
        <v>8821</v>
      </c>
      <c r="AK3168" t="s">
        <v>69</v>
      </c>
      <c r="AL3168" t="s">
        <v>68</v>
      </c>
      <c r="AM3168" t="s">
        <v>8823</v>
      </c>
      <c r="AN3168" t="s">
        <v>50</v>
      </c>
      <c r="AO3168">
        <v>30</v>
      </c>
      <c r="AP3168" t="s">
        <v>48</v>
      </c>
      <c r="AQ3168" t="s">
        <v>8828</v>
      </c>
      <c r="AR3168" t="s">
        <v>8828</v>
      </c>
      <c r="AS3168" t="s">
        <v>8828</v>
      </c>
      <c r="AT3168" t="s">
        <v>8828</v>
      </c>
      <c r="AU3168" t="s">
        <v>8828</v>
      </c>
      <c r="AV3168" t="s">
        <v>48</v>
      </c>
      <c r="AW3168">
        <v>48</v>
      </c>
      <c r="AX3168" t="s">
        <v>8888</v>
      </c>
      <c r="AY3168" t="s">
        <v>8878</v>
      </c>
      <c r="AZ3168" t="s">
        <v>8887</v>
      </c>
      <c r="BA3168" t="s">
        <v>8879</v>
      </c>
    </row>
    <row r="3169" spans="1:53" x14ac:dyDescent="0.2">
      <c r="A3169" t="s">
        <v>5980</v>
      </c>
      <c r="B3169" t="s">
        <v>8561</v>
      </c>
      <c r="C3169" t="s">
        <v>1132</v>
      </c>
      <c r="D3169" t="s">
        <v>5981</v>
      </c>
      <c r="E3169" t="s">
        <v>50</v>
      </c>
      <c r="F3169">
        <v>30</v>
      </c>
      <c r="G3169" t="s">
        <v>84</v>
      </c>
      <c r="H3169" t="s">
        <v>153</v>
      </c>
      <c r="I3169" t="s">
        <v>154</v>
      </c>
      <c r="J3169" t="s">
        <v>34</v>
      </c>
      <c r="K3169" t="s">
        <v>75</v>
      </c>
      <c r="L3169" t="s">
        <v>75</v>
      </c>
      <c r="M3169" t="s">
        <v>86</v>
      </c>
      <c r="N3169" t="s">
        <v>37</v>
      </c>
      <c r="O3169" t="s">
        <v>155</v>
      </c>
      <c r="P3169" t="s">
        <v>181</v>
      </c>
      <c r="Q3169" t="s">
        <v>190</v>
      </c>
      <c r="R3169" t="s">
        <v>8814</v>
      </c>
      <c r="S3169" t="s">
        <v>1065</v>
      </c>
      <c r="T3169" t="s">
        <v>8844</v>
      </c>
      <c r="U3169" s="3">
        <v>45768</v>
      </c>
      <c r="V3169" t="s">
        <v>103</v>
      </c>
      <c r="W3169">
        <v>120</v>
      </c>
      <c r="X3169" t="s">
        <v>163</v>
      </c>
      <c r="AB3169" s="3"/>
      <c r="AC3169" t="s">
        <v>122</v>
      </c>
      <c r="AD3169" t="s">
        <v>81</v>
      </c>
      <c r="AE3169">
        <v>2</v>
      </c>
      <c r="AF3169">
        <v>2</v>
      </c>
      <c r="AG3169" t="s">
        <v>124</v>
      </c>
      <c r="AH3169" t="s">
        <v>66</v>
      </c>
      <c r="AI3169">
        <v>2</v>
      </c>
      <c r="AJ3169" t="s">
        <v>8819</v>
      </c>
      <c r="AK3169" t="s">
        <v>69</v>
      </c>
      <c r="AL3169" t="s">
        <v>68</v>
      </c>
      <c r="AM3169" t="s">
        <v>8823</v>
      </c>
      <c r="AN3169">
        <v>10</v>
      </c>
      <c r="AO3169">
        <v>10</v>
      </c>
      <c r="AP3169" t="s">
        <v>69</v>
      </c>
      <c r="AQ3169" t="s">
        <v>8828</v>
      </c>
      <c r="AR3169" t="s">
        <v>8828</v>
      </c>
      <c r="AS3169" t="s">
        <v>8828</v>
      </c>
      <c r="AT3169" t="s">
        <v>8828</v>
      </c>
      <c r="AU3169" t="s">
        <v>8828</v>
      </c>
      <c r="AX3169" t="s">
        <v>8888</v>
      </c>
      <c r="AY3169" t="s">
        <v>8882</v>
      </c>
      <c r="BA3169" t="s">
        <v>8879</v>
      </c>
    </row>
    <row r="3170" spans="1:53" x14ac:dyDescent="0.2">
      <c r="A3170" t="s">
        <v>5982</v>
      </c>
      <c r="B3170" t="s">
        <v>5982</v>
      </c>
      <c r="C3170" t="s">
        <v>3348</v>
      </c>
      <c r="D3170" t="s">
        <v>5983</v>
      </c>
      <c r="E3170">
        <v>75</v>
      </c>
      <c r="F3170">
        <v>75</v>
      </c>
      <c r="G3170" t="s">
        <v>31</v>
      </c>
      <c r="H3170" t="s">
        <v>73</v>
      </c>
      <c r="I3170" t="s">
        <v>142</v>
      </c>
      <c r="J3170" t="s">
        <v>55</v>
      </c>
      <c r="K3170" t="s">
        <v>100</v>
      </c>
      <c r="L3170" t="s">
        <v>8807</v>
      </c>
      <c r="M3170" t="s">
        <v>56</v>
      </c>
      <c r="N3170" t="s">
        <v>87</v>
      </c>
      <c r="O3170" t="s">
        <v>118</v>
      </c>
      <c r="P3170" t="s">
        <v>88</v>
      </c>
      <c r="Q3170" t="s">
        <v>94</v>
      </c>
      <c r="R3170" t="s">
        <v>8812</v>
      </c>
      <c r="S3170" t="s">
        <v>2486</v>
      </c>
      <c r="T3170" t="s">
        <v>8845</v>
      </c>
      <c r="U3170" s="3">
        <v>45716</v>
      </c>
      <c r="V3170" t="s">
        <v>103</v>
      </c>
      <c r="W3170">
        <v>120</v>
      </c>
      <c r="X3170" t="s">
        <v>171</v>
      </c>
      <c r="Y3170">
        <v>24</v>
      </c>
      <c r="Z3170" t="s">
        <v>1912</v>
      </c>
      <c r="AA3170" t="s">
        <v>8843</v>
      </c>
      <c r="AB3170" s="3">
        <v>45762</v>
      </c>
      <c r="AC3170" t="s">
        <v>131</v>
      </c>
      <c r="AD3170" t="s">
        <v>114</v>
      </c>
      <c r="AE3170">
        <v>3</v>
      </c>
      <c r="AF3170">
        <v>3</v>
      </c>
      <c r="AG3170" t="s">
        <v>65</v>
      </c>
      <c r="AH3170" t="s">
        <v>66</v>
      </c>
      <c r="AI3170">
        <v>1</v>
      </c>
      <c r="AJ3170" t="s">
        <v>8819</v>
      </c>
      <c r="AN3170">
        <v>20</v>
      </c>
      <c r="AO3170">
        <v>20</v>
      </c>
      <c r="AP3170" t="s">
        <v>69</v>
      </c>
      <c r="AQ3170" t="s">
        <v>8828</v>
      </c>
      <c r="AR3170" t="s">
        <v>8828</v>
      </c>
      <c r="AS3170" t="s">
        <v>8828</v>
      </c>
      <c r="AT3170" t="s">
        <v>8839</v>
      </c>
      <c r="AU3170" t="s">
        <v>8828</v>
      </c>
      <c r="AV3170" t="s">
        <v>69</v>
      </c>
      <c r="AW3170">
        <v>24</v>
      </c>
      <c r="AX3170" t="s">
        <v>8889</v>
      </c>
      <c r="AY3170" t="s">
        <v>8882</v>
      </c>
      <c r="AZ3170" t="s">
        <v>8885</v>
      </c>
      <c r="BA3170" t="s">
        <v>8879</v>
      </c>
    </row>
    <row r="3171" spans="1:53" x14ac:dyDescent="0.2">
      <c r="A3171" t="s">
        <v>5984</v>
      </c>
      <c r="B3171" t="s">
        <v>8562</v>
      </c>
      <c r="D3171" t="s">
        <v>5985</v>
      </c>
      <c r="E3171">
        <v>33</v>
      </c>
      <c r="F3171">
        <v>33</v>
      </c>
      <c r="G3171" t="s">
        <v>31</v>
      </c>
      <c r="H3171" t="s">
        <v>32</v>
      </c>
      <c r="I3171" t="s">
        <v>117</v>
      </c>
      <c r="J3171" t="s">
        <v>136</v>
      </c>
      <c r="K3171" t="s">
        <v>75</v>
      </c>
      <c r="L3171" t="s">
        <v>75</v>
      </c>
      <c r="M3171" t="s">
        <v>56</v>
      </c>
      <c r="N3171" t="s">
        <v>101</v>
      </c>
      <c r="O3171" t="s">
        <v>58</v>
      </c>
      <c r="P3171" t="s">
        <v>39</v>
      </c>
      <c r="Q3171" t="s">
        <v>89</v>
      </c>
      <c r="R3171" t="s">
        <v>8811</v>
      </c>
      <c r="S3171" t="s">
        <v>462</v>
      </c>
      <c r="T3171" t="s">
        <v>8845</v>
      </c>
      <c r="U3171" s="3">
        <v>45773</v>
      </c>
      <c r="V3171" t="s">
        <v>226</v>
      </c>
      <c r="W3171">
        <v>60</v>
      </c>
      <c r="X3171" t="s">
        <v>62</v>
      </c>
      <c r="Y3171">
        <v>5</v>
      </c>
      <c r="AB3171" s="3"/>
      <c r="AC3171" t="s">
        <v>113</v>
      </c>
      <c r="AD3171" t="s">
        <v>114</v>
      </c>
      <c r="AE3171">
        <v>1</v>
      </c>
      <c r="AF3171">
        <v>1</v>
      </c>
      <c r="AG3171" t="s">
        <v>124</v>
      </c>
      <c r="AH3171" t="s">
        <v>66</v>
      </c>
      <c r="AI3171">
        <v>2</v>
      </c>
      <c r="AJ3171" t="s">
        <v>8819</v>
      </c>
      <c r="AK3171" t="s">
        <v>48</v>
      </c>
      <c r="AL3171" t="s">
        <v>68</v>
      </c>
      <c r="AM3171" t="s">
        <v>8823</v>
      </c>
      <c r="AN3171" t="s">
        <v>50</v>
      </c>
      <c r="AO3171">
        <v>30</v>
      </c>
      <c r="AP3171" t="s">
        <v>69</v>
      </c>
      <c r="AQ3171" t="s">
        <v>8828</v>
      </c>
      <c r="AR3171" t="s">
        <v>8832</v>
      </c>
      <c r="AS3171" t="s">
        <v>8828</v>
      </c>
      <c r="AT3171" t="s">
        <v>8828</v>
      </c>
      <c r="AU3171" t="s">
        <v>8828</v>
      </c>
      <c r="AX3171" t="s">
        <v>8888</v>
      </c>
      <c r="AY3171" t="s">
        <v>8886</v>
      </c>
      <c r="BA3171" t="s">
        <v>8879</v>
      </c>
    </row>
    <row r="3172" spans="1:53" x14ac:dyDescent="0.2">
      <c r="A3172" t="s">
        <v>5986</v>
      </c>
      <c r="B3172" t="s">
        <v>5986</v>
      </c>
      <c r="E3172" t="s">
        <v>109</v>
      </c>
      <c r="G3172" t="s">
        <v>31</v>
      </c>
      <c r="H3172" t="s">
        <v>73</v>
      </c>
      <c r="I3172" t="s">
        <v>110</v>
      </c>
      <c r="J3172" t="s">
        <v>136</v>
      </c>
      <c r="K3172" t="s">
        <v>75</v>
      </c>
      <c r="L3172" t="s">
        <v>75</v>
      </c>
      <c r="M3172" t="s">
        <v>222</v>
      </c>
      <c r="N3172" t="s">
        <v>57</v>
      </c>
      <c r="O3172" t="s">
        <v>58</v>
      </c>
      <c r="P3172" t="s">
        <v>59</v>
      </c>
      <c r="S3172" t="s">
        <v>834</v>
      </c>
      <c r="T3172" t="s">
        <v>8845</v>
      </c>
      <c r="U3172" s="3">
        <v>45814</v>
      </c>
      <c r="V3172" t="s">
        <v>103</v>
      </c>
      <c r="W3172">
        <v>120</v>
      </c>
      <c r="X3172" t="s">
        <v>62</v>
      </c>
      <c r="Y3172">
        <v>5</v>
      </c>
      <c r="AB3172" s="3"/>
      <c r="AC3172" t="s">
        <v>131</v>
      </c>
      <c r="AD3172" t="s">
        <v>81</v>
      </c>
      <c r="AE3172">
        <v>0</v>
      </c>
      <c r="AF3172">
        <v>0</v>
      </c>
      <c r="AG3172" t="s">
        <v>160</v>
      </c>
      <c r="AH3172" t="s">
        <v>66</v>
      </c>
      <c r="AI3172">
        <v>4</v>
      </c>
      <c r="AJ3172" t="s">
        <v>8821</v>
      </c>
      <c r="AK3172" t="s">
        <v>48</v>
      </c>
      <c r="AL3172" t="s">
        <v>68</v>
      </c>
      <c r="AM3172" t="s">
        <v>8823</v>
      </c>
      <c r="AN3172">
        <v>20</v>
      </c>
      <c r="AO3172">
        <v>20</v>
      </c>
      <c r="AP3172" t="s">
        <v>48</v>
      </c>
      <c r="AQ3172" t="s">
        <v>8830</v>
      </c>
      <c r="AR3172" t="s">
        <v>8828</v>
      </c>
      <c r="AS3172" t="s">
        <v>8828</v>
      </c>
      <c r="AT3172" t="s">
        <v>8828</v>
      </c>
      <c r="AU3172" t="s">
        <v>8828</v>
      </c>
      <c r="AW3172">
        <v>5</v>
      </c>
      <c r="AY3172" t="s">
        <v>8882</v>
      </c>
      <c r="AZ3172" t="s">
        <v>8880</v>
      </c>
      <c r="BA3172" t="s">
        <v>8879</v>
      </c>
    </row>
    <row r="3173" spans="1:53" x14ac:dyDescent="0.2">
      <c r="A3173" t="s">
        <v>5987</v>
      </c>
      <c r="B3173" t="s">
        <v>5987</v>
      </c>
      <c r="C3173" t="s">
        <v>419</v>
      </c>
      <c r="E3173">
        <v>72</v>
      </c>
      <c r="F3173">
        <v>72</v>
      </c>
      <c r="G3173" t="s">
        <v>31</v>
      </c>
      <c r="H3173" t="s">
        <v>32</v>
      </c>
      <c r="I3173" t="s">
        <v>259</v>
      </c>
      <c r="J3173" t="s">
        <v>34</v>
      </c>
      <c r="K3173" t="s">
        <v>85</v>
      </c>
      <c r="L3173" t="s">
        <v>85</v>
      </c>
      <c r="M3173" t="s">
        <v>76</v>
      </c>
      <c r="N3173" t="s">
        <v>37</v>
      </c>
      <c r="O3173" t="s">
        <v>78</v>
      </c>
      <c r="P3173" t="s">
        <v>181</v>
      </c>
      <c r="S3173" t="s">
        <v>1769</v>
      </c>
      <c r="T3173" t="s">
        <v>8845</v>
      </c>
      <c r="U3173" s="3">
        <v>45682</v>
      </c>
      <c r="V3173" t="s">
        <v>103</v>
      </c>
      <c r="W3173">
        <v>120</v>
      </c>
      <c r="X3173" t="s">
        <v>163</v>
      </c>
      <c r="Z3173" t="s">
        <v>451</v>
      </c>
      <c r="AA3173" t="s">
        <v>8843</v>
      </c>
      <c r="AB3173" s="3">
        <v>45796</v>
      </c>
      <c r="AC3173" t="s">
        <v>113</v>
      </c>
      <c r="AD3173" t="s">
        <v>123</v>
      </c>
      <c r="AE3173" t="s">
        <v>93</v>
      </c>
      <c r="AF3173">
        <v>1</v>
      </c>
      <c r="AH3173" t="s">
        <v>82</v>
      </c>
      <c r="AI3173">
        <v>2</v>
      </c>
      <c r="AJ3173" t="s">
        <v>8819</v>
      </c>
      <c r="AK3173" t="s">
        <v>69</v>
      </c>
      <c r="AL3173" t="s">
        <v>68</v>
      </c>
      <c r="AM3173" t="s">
        <v>8823</v>
      </c>
      <c r="AN3173">
        <v>50</v>
      </c>
      <c r="AO3173">
        <v>50</v>
      </c>
      <c r="AP3173" t="s">
        <v>69</v>
      </c>
      <c r="AQ3173" t="s">
        <v>8829</v>
      </c>
      <c r="AR3173" t="s">
        <v>8828</v>
      </c>
      <c r="AS3173" t="s">
        <v>8836</v>
      </c>
      <c r="AT3173" t="s">
        <v>8828</v>
      </c>
      <c r="AU3173" t="s">
        <v>8839</v>
      </c>
      <c r="AV3173" t="s">
        <v>69</v>
      </c>
      <c r="AX3173" t="s">
        <v>8889</v>
      </c>
      <c r="AY3173" t="s">
        <v>8882</v>
      </c>
      <c r="BA3173" t="s">
        <v>8883</v>
      </c>
    </row>
    <row r="3174" spans="1:53" x14ac:dyDescent="0.2">
      <c r="A3174" t="s">
        <v>5988</v>
      </c>
      <c r="B3174" t="s">
        <v>8563</v>
      </c>
      <c r="E3174" t="s">
        <v>50</v>
      </c>
      <c r="F3174">
        <v>30</v>
      </c>
      <c r="G3174" t="s">
        <v>31</v>
      </c>
      <c r="H3174" t="s">
        <v>153</v>
      </c>
      <c r="I3174" t="s">
        <v>215</v>
      </c>
      <c r="J3174" t="s">
        <v>56</v>
      </c>
      <c r="K3174" t="s">
        <v>100</v>
      </c>
      <c r="L3174" t="s">
        <v>8807</v>
      </c>
      <c r="M3174" t="s">
        <v>86</v>
      </c>
      <c r="N3174" t="s">
        <v>101</v>
      </c>
      <c r="O3174" t="s">
        <v>38</v>
      </c>
      <c r="P3174" t="s">
        <v>88</v>
      </c>
      <c r="S3174" t="s">
        <v>458</v>
      </c>
      <c r="T3174" t="s">
        <v>8845</v>
      </c>
      <c r="U3174" s="3">
        <v>45677</v>
      </c>
      <c r="V3174" t="s">
        <v>226</v>
      </c>
      <c r="W3174">
        <v>60</v>
      </c>
      <c r="X3174" t="s">
        <v>43</v>
      </c>
      <c r="Y3174">
        <v>2</v>
      </c>
      <c r="AB3174" s="3"/>
      <c r="AC3174" t="s">
        <v>131</v>
      </c>
      <c r="AD3174" t="s">
        <v>114</v>
      </c>
      <c r="AE3174">
        <v>0</v>
      </c>
      <c r="AF3174">
        <v>0</v>
      </c>
      <c r="AG3174" t="s">
        <v>65</v>
      </c>
      <c r="AH3174" t="s">
        <v>82</v>
      </c>
      <c r="AI3174" t="s">
        <v>133</v>
      </c>
      <c r="AJ3174" t="s">
        <v>8821</v>
      </c>
      <c r="AK3174" t="s">
        <v>48</v>
      </c>
      <c r="AL3174" t="s">
        <v>49</v>
      </c>
      <c r="AN3174">
        <v>20</v>
      </c>
      <c r="AO3174">
        <v>20</v>
      </c>
      <c r="AP3174" t="s">
        <v>69</v>
      </c>
      <c r="AQ3174" t="s">
        <v>8830</v>
      </c>
      <c r="AR3174" t="s">
        <v>8828</v>
      </c>
      <c r="AS3174" t="s">
        <v>8828</v>
      </c>
      <c r="AT3174" t="s">
        <v>8828</v>
      </c>
      <c r="AU3174" t="s">
        <v>8828</v>
      </c>
      <c r="AW3174">
        <v>2</v>
      </c>
      <c r="AX3174" t="s">
        <v>8888</v>
      </c>
      <c r="AY3174" t="s">
        <v>8886</v>
      </c>
      <c r="AZ3174" t="s">
        <v>8884</v>
      </c>
      <c r="BA3174" t="s">
        <v>8879</v>
      </c>
    </row>
    <row r="3175" spans="1:53" x14ac:dyDescent="0.2">
      <c r="A3175" t="s">
        <v>5989</v>
      </c>
      <c r="B3175" t="s">
        <v>8564</v>
      </c>
      <c r="C3175" t="s">
        <v>822</v>
      </c>
      <c r="E3175" t="s">
        <v>50</v>
      </c>
      <c r="F3175">
        <v>30</v>
      </c>
      <c r="G3175" t="s">
        <v>31</v>
      </c>
      <c r="H3175" t="s">
        <v>73</v>
      </c>
      <c r="I3175" t="s">
        <v>110</v>
      </c>
      <c r="J3175" t="s">
        <v>56</v>
      </c>
      <c r="K3175" t="s">
        <v>85</v>
      </c>
      <c r="L3175" t="s">
        <v>85</v>
      </c>
      <c r="M3175" t="s">
        <v>86</v>
      </c>
      <c r="N3175" t="s">
        <v>77</v>
      </c>
      <c r="O3175" t="s">
        <v>155</v>
      </c>
      <c r="P3175" t="s">
        <v>181</v>
      </c>
      <c r="Q3175" t="s">
        <v>138</v>
      </c>
      <c r="R3175" t="s">
        <v>8814</v>
      </c>
      <c r="S3175" t="s">
        <v>604</v>
      </c>
      <c r="T3175" t="s">
        <v>8845</v>
      </c>
      <c r="U3175" s="3">
        <v>45696</v>
      </c>
      <c r="V3175" t="s">
        <v>103</v>
      </c>
      <c r="W3175">
        <v>120</v>
      </c>
      <c r="X3175" t="s">
        <v>80</v>
      </c>
      <c r="Y3175">
        <v>48</v>
      </c>
      <c r="Z3175" t="s">
        <v>1012</v>
      </c>
      <c r="AA3175" t="s">
        <v>8845</v>
      </c>
      <c r="AB3175" s="3">
        <v>45754</v>
      </c>
      <c r="AC3175" t="s">
        <v>44</v>
      </c>
      <c r="AD3175" t="s">
        <v>123</v>
      </c>
      <c r="AE3175" t="s">
        <v>93</v>
      </c>
      <c r="AF3175">
        <v>1</v>
      </c>
      <c r="AG3175" t="s">
        <v>65</v>
      </c>
      <c r="AH3175" t="s">
        <v>82</v>
      </c>
      <c r="AI3175" t="s">
        <v>133</v>
      </c>
      <c r="AJ3175" t="s">
        <v>8821</v>
      </c>
      <c r="AK3175" t="s">
        <v>48</v>
      </c>
      <c r="AL3175" t="s">
        <v>68</v>
      </c>
      <c r="AM3175" t="s">
        <v>8823</v>
      </c>
      <c r="AN3175" t="s">
        <v>95</v>
      </c>
      <c r="AO3175">
        <v>100</v>
      </c>
      <c r="AP3175" t="s">
        <v>48</v>
      </c>
      <c r="AQ3175" t="s">
        <v>8829</v>
      </c>
      <c r="AR3175" t="s">
        <v>8832</v>
      </c>
      <c r="AS3175" t="s">
        <v>8836</v>
      </c>
      <c r="AT3175" t="s">
        <v>8828</v>
      </c>
      <c r="AU3175" t="s">
        <v>8828</v>
      </c>
      <c r="AV3175" t="s">
        <v>69</v>
      </c>
      <c r="AX3175" t="s">
        <v>8888</v>
      </c>
      <c r="AY3175" t="s">
        <v>8882</v>
      </c>
      <c r="BA3175" t="s">
        <v>8881</v>
      </c>
    </row>
    <row r="3176" spans="1:53" x14ac:dyDescent="0.2">
      <c r="A3176" t="s">
        <v>5990</v>
      </c>
      <c r="B3176" t="s">
        <v>8565</v>
      </c>
      <c r="E3176" t="s">
        <v>50</v>
      </c>
      <c r="F3176">
        <v>30</v>
      </c>
      <c r="G3176" t="s">
        <v>31</v>
      </c>
      <c r="H3176" t="s">
        <v>73</v>
      </c>
      <c r="I3176" t="s">
        <v>74</v>
      </c>
      <c r="J3176" t="s">
        <v>136</v>
      </c>
      <c r="K3176" t="s">
        <v>85</v>
      </c>
      <c r="L3176" t="s">
        <v>85</v>
      </c>
      <c r="M3176" t="s">
        <v>36</v>
      </c>
      <c r="N3176" t="s">
        <v>87</v>
      </c>
      <c r="O3176" t="s">
        <v>118</v>
      </c>
      <c r="P3176" t="s">
        <v>39</v>
      </c>
      <c r="Q3176" t="s">
        <v>60</v>
      </c>
      <c r="R3176" t="s">
        <v>8810</v>
      </c>
      <c r="S3176" t="s">
        <v>1745</v>
      </c>
      <c r="T3176" t="s">
        <v>8844</v>
      </c>
      <c r="U3176" s="3">
        <v>45788</v>
      </c>
      <c r="V3176" t="s">
        <v>121</v>
      </c>
      <c r="W3176">
        <v>30</v>
      </c>
      <c r="X3176" t="s">
        <v>171</v>
      </c>
      <c r="Y3176">
        <v>24</v>
      </c>
      <c r="Z3176" t="s">
        <v>2037</v>
      </c>
      <c r="AA3176" t="s">
        <v>8843</v>
      </c>
      <c r="AB3176" s="3">
        <v>45663</v>
      </c>
      <c r="AC3176" t="s">
        <v>131</v>
      </c>
      <c r="AD3176" t="s">
        <v>81</v>
      </c>
      <c r="AE3176">
        <v>1</v>
      </c>
      <c r="AF3176">
        <v>1</v>
      </c>
      <c r="AG3176" t="s">
        <v>196</v>
      </c>
      <c r="AH3176" t="s">
        <v>82</v>
      </c>
      <c r="AI3176">
        <v>2</v>
      </c>
      <c r="AJ3176" t="s">
        <v>8819</v>
      </c>
      <c r="AL3176" t="s">
        <v>68</v>
      </c>
      <c r="AM3176" t="s">
        <v>8823</v>
      </c>
      <c r="AN3176" t="s">
        <v>50</v>
      </c>
      <c r="AO3176">
        <v>30</v>
      </c>
      <c r="AP3176" t="s">
        <v>69</v>
      </c>
      <c r="AQ3176" t="s">
        <v>8828</v>
      </c>
      <c r="AR3176" t="s">
        <v>8828</v>
      </c>
      <c r="AS3176" t="s">
        <v>8828</v>
      </c>
      <c r="AT3176" t="s">
        <v>8828</v>
      </c>
      <c r="AU3176" t="s">
        <v>8828</v>
      </c>
      <c r="AV3176" t="s">
        <v>48</v>
      </c>
      <c r="AW3176">
        <v>24</v>
      </c>
      <c r="AX3176" t="s">
        <v>8888</v>
      </c>
      <c r="AY3176" t="s">
        <v>8878</v>
      </c>
      <c r="AZ3176" t="s">
        <v>8885</v>
      </c>
      <c r="BA3176" t="s">
        <v>8879</v>
      </c>
    </row>
    <row r="3177" spans="1:53" x14ac:dyDescent="0.2">
      <c r="A3177" t="s">
        <v>5991</v>
      </c>
      <c r="B3177" t="s">
        <v>8566</v>
      </c>
      <c r="C3177" t="s">
        <v>5603</v>
      </c>
      <c r="D3177" t="s">
        <v>5992</v>
      </c>
      <c r="E3177" t="s">
        <v>109</v>
      </c>
      <c r="G3177" t="s">
        <v>84</v>
      </c>
      <c r="H3177" t="s">
        <v>73</v>
      </c>
      <c r="I3177" t="s">
        <v>142</v>
      </c>
      <c r="J3177" t="s">
        <v>56</v>
      </c>
      <c r="K3177" t="s">
        <v>85</v>
      </c>
      <c r="L3177" t="s">
        <v>85</v>
      </c>
      <c r="M3177" t="s">
        <v>222</v>
      </c>
      <c r="N3177" t="s">
        <v>87</v>
      </c>
      <c r="O3177" t="s">
        <v>78</v>
      </c>
      <c r="P3177" t="s">
        <v>88</v>
      </c>
      <c r="Q3177" t="s">
        <v>40</v>
      </c>
      <c r="R3177" t="s">
        <v>8809</v>
      </c>
      <c r="S3177" t="s">
        <v>2218</v>
      </c>
      <c r="T3177" t="s">
        <v>8844</v>
      </c>
      <c r="U3177" s="3">
        <v>45741</v>
      </c>
      <c r="V3177" t="s">
        <v>42</v>
      </c>
      <c r="W3177">
        <v>45</v>
      </c>
      <c r="X3177" t="s">
        <v>62</v>
      </c>
      <c r="Y3177">
        <v>5</v>
      </c>
      <c r="AB3177" s="3"/>
      <c r="AC3177" t="s">
        <v>131</v>
      </c>
      <c r="AD3177" t="s">
        <v>114</v>
      </c>
      <c r="AE3177" t="s">
        <v>93</v>
      </c>
      <c r="AF3177">
        <v>1</v>
      </c>
      <c r="AG3177" t="s">
        <v>160</v>
      </c>
      <c r="AH3177" t="s">
        <v>47</v>
      </c>
      <c r="AI3177">
        <v>1</v>
      </c>
      <c r="AJ3177" t="s">
        <v>8819</v>
      </c>
      <c r="AK3177" t="s">
        <v>48</v>
      </c>
      <c r="AL3177" t="s">
        <v>68</v>
      </c>
      <c r="AM3177" t="s">
        <v>8823</v>
      </c>
      <c r="AN3177">
        <v>20</v>
      </c>
      <c r="AO3177">
        <v>20</v>
      </c>
      <c r="AP3177" t="s">
        <v>69</v>
      </c>
      <c r="AQ3177" t="s">
        <v>8830</v>
      </c>
      <c r="AR3177" t="s">
        <v>8828</v>
      </c>
      <c r="AS3177" t="s">
        <v>8828</v>
      </c>
      <c r="AT3177" t="s">
        <v>8828</v>
      </c>
      <c r="AU3177" t="s">
        <v>8828</v>
      </c>
      <c r="AW3177">
        <v>5</v>
      </c>
      <c r="AY3177" t="s">
        <v>8878</v>
      </c>
      <c r="AZ3177" t="s">
        <v>8880</v>
      </c>
      <c r="BA3177" t="s">
        <v>8879</v>
      </c>
    </row>
    <row r="3178" spans="1:53" x14ac:dyDescent="0.2">
      <c r="A3178" t="s">
        <v>5993</v>
      </c>
      <c r="B3178" t="s">
        <v>8567</v>
      </c>
      <c r="C3178" t="s">
        <v>3795</v>
      </c>
      <c r="D3178" t="s">
        <v>5994</v>
      </c>
      <c r="E3178" t="s">
        <v>109</v>
      </c>
      <c r="G3178" t="s">
        <v>84</v>
      </c>
      <c r="H3178" t="s">
        <v>73</v>
      </c>
      <c r="I3178" t="s">
        <v>142</v>
      </c>
      <c r="J3178" t="s">
        <v>55</v>
      </c>
      <c r="K3178" t="s">
        <v>100</v>
      </c>
      <c r="L3178" t="s">
        <v>8807</v>
      </c>
      <c r="M3178" t="s">
        <v>86</v>
      </c>
      <c r="N3178" t="s">
        <v>101</v>
      </c>
      <c r="O3178" t="s">
        <v>78</v>
      </c>
      <c r="P3178" t="s">
        <v>59</v>
      </c>
      <c r="Q3178" t="s">
        <v>40</v>
      </c>
      <c r="R3178" t="s">
        <v>8809</v>
      </c>
      <c r="S3178" t="s">
        <v>1160</v>
      </c>
      <c r="T3178" t="s">
        <v>8843</v>
      </c>
      <c r="U3178" s="3">
        <v>45836</v>
      </c>
      <c r="V3178" t="s">
        <v>103</v>
      </c>
      <c r="W3178">
        <v>120</v>
      </c>
      <c r="X3178" t="s">
        <v>43</v>
      </c>
      <c r="Y3178">
        <v>2</v>
      </c>
      <c r="Z3178" t="s">
        <v>685</v>
      </c>
      <c r="AA3178" t="s">
        <v>8843</v>
      </c>
      <c r="AB3178" s="3">
        <v>45684</v>
      </c>
      <c r="AC3178" t="s">
        <v>248</v>
      </c>
      <c r="AD3178" t="s">
        <v>45</v>
      </c>
      <c r="AE3178">
        <v>2</v>
      </c>
      <c r="AF3178">
        <v>2</v>
      </c>
      <c r="AG3178" t="s">
        <v>46</v>
      </c>
      <c r="AH3178" t="s">
        <v>66</v>
      </c>
      <c r="AI3178">
        <v>1</v>
      </c>
      <c r="AJ3178" t="s">
        <v>8819</v>
      </c>
      <c r="AL3178" t="s">
        <v>138</v>
      </c>
      <c r="AM3178" t="s">
        <v>8814</v>
      </c>
      <c r="AN3178">
        <v>10</v>
      </c>
      <c r="AO3178">
        <v>10</v>
      </c>
      <c r="AP3178" t="s">
        <v>48</v>
      </c>
      <c r="AQ3178" t="s">
        <v>8828</v>
      </c>
      <c r="AR3178" t="s">
        <v>8828</v>
      </c>
      <c r="AS3178" t="s">
        <v>8828</v>
      </c>
      <c r="AT3178" t="s">
        <v>8828</v>
      </c>
      <c r="AU3178" t="s">
        <v>8828</v>
      </c>
      <c r="AV3178" t="s">
        <v>48</v>
      </c>
      <c r="AW3178">
        <v>2</v>
      </c>
      <c r="AY3178" t="s">
        <v>8882</v>
      </c>
      <c r="AZ3178" t="s">
        <v>8884</v>
      </c>
      <c r="BA3178" t="s">
        <v>8879</v>
      </c>
    </row>
    <row r="3179" spans="1:53" x14ac:dyDescent="0.2">
      <c r="A3179" t="s">
        <v>5995</v>
      </c>
      <c r="B3179" t="s">
        <v>8568</v>
      </c>
      <c r="E3179" t="s">
        <v>50</v>
      </c>
      <c r="F3179">
        <v>30</v>
      </c>
      <c r="G3179" t="s">
        <v>31</v>
      </c>
      <c r="H3179" t="s">
        <v>153</v>
      </c>
      <c r="I3179" t="s">
        <v>154</v>
      </c>
      <c r="J3179" t="s">
        <v>56</v>
      </c>
      <c r="K3179" t="s">
        <v>35</v>
      </c>
      <c r="L3179" t="s">
        <v>8807</v>
      </c>
      <c r="M3179" t="s">
        <v>56</v>
      </c>
      <c r="N3179" t="s">
        <v>57</v>
      </c>
      <c r="O3179" t="s">
        <v>118</v>
      </c>
      <c r="P3179" t="s">
        <v>88</v>
      </c>
      <c r="Q3179" t="s">
        <v>190</v>
      </c>
      <c r="R3179" t="s">
        <v>8814</v>
      </c>
      <c r="S3179" t="s">
        <v>2537</v>
      </c>
      <c r="T3179" t="s">
        <v>8844</v>
      </c>
      <c r="U3179" s="3">
        <v>45742</v>
      </c>
      <c r="V3179" t="s">
        <v>226</v>
      </c>
      <c r="W3179">
        <v>60</v>
      </c>
      <c r="X3179" t="s">
        <v>171</v>
      </c>
      <c r="Y3179">
        <v>24</v>
      </c>
      <c r="Z3179" t="s">
        <v>280</v>
      </c>
      <c r="AA3179" t="s">
        <v>8845</v>
      </c>
      <c r="AB3179" s="3">
        <v>45699</v>
      </c>
      <c r="AC3179" t="s">
        <v>122</v>
      </c>
      <c r="AD3179" t="s">
        <v>123</v>
      </c>
      <c r="AE3179">
        <v>0</v>
      </c>
      <c r="AF3179">
        <v>0</v>
      </c>
      <c r="AG3179" t="s">
        <v>105</v>
      </c>
      <c r="AH3179" t="s">
        <v>66</v>
      </c>
      <c r="AI3179">
        <v>3</v>
      </c>
      <c r="AJ3179" t="s">
        <v>8820</v>
      </c>
      <c r="AK3179" t="s">
        <v>48</v>
      </c>
      <c r="AL3179" t="s">
        <v>94</v>
      </c>
      <c r="AM3179" t="s">
        <v>8812</v>
      </c>
      <c r="AN3179">
        <v>50</v>
      </c>
      <c r="AO3179">
        <v>50</v>
      </c>
      <c r="AP3179" t="s">
        <v>69</v>
      </c>
      <c r="AQ3179" t="s">
        <v>8829</v>
      </c>
      <c r="AR3179" t="s">
        <v>8832</v>
      </c>
      <c r="AS3179" t="s">
        <v>8828</v>
      </c>
      <c r="AT3179" t="s">
        <v>8839</v>
      </c>
      <c r="AU3179" t="s">
        <v>8828</v>
      </c>
      <c r="AV3179" t="s">
        <v>48</v>
      </c>
      <c r="AX3179" t="s">
        <v>8888</v>
      </c>
      <c r="AY3179" t="s">
        <v>8886</v>
      </c>
      <c r="BA3179" t="s">
        <v>8883</v>
      </c>
    </row>
    <row r="3180" spans="1:53" x14ac:dyDescent="0.2">
      <c r="A3180" t="s">
        <v>5996</v>
      </c>
      <c r="B3180" t="s">
        <v>5996</v>
      </c>
      <c r="D3180" t="s">
        <v>5997</v>
      </c>
      <c r="E3180" t="s">
        <v>50</v>
      </c>
      <c r="F3180">
        <v>30</v>
      </c>
      <c r="G3180" t="s">
        <v>31</v>
      </c>
      <c r="H3180" t="s">
        <v>73</v>
      </c>
      <c r="I3180" t="s">
        <v>74</v>
      </c>
      <c r="J3180" t="s">
        <v>136</v>
      </c>
      <c r="K3180" t="s">
        <v>85</v>
      </c>
      <c r="L3180" t="s">
        <v>85</v>
      </c>
      <c r="M3180" t="s">
        <v>222</v>
      </c>
      <c r="N3180" t="s">
        <v>57</v>
      </c>
      <c r="O3180" t="s">
        <v>78</v>
      </c>
      <c r="P3180" t="s">
        <v>88</v>
      </c>
      <c r="Q3180" t="s">
        <v>40</v>
      </c>
      <c r="R3180" t="s">
        <v>8809</v>
      </c>
      <c r="S3180" t="s">
        <v>212</v>
      </c>
      <c r="T3180" t="s">
        <v>8843</v>
      </c>
      <c r="U3180" s="3">
        <v>45687</v>
      </c>
      <c r="V3180" t="s">
        <v>42</v>
      </c>
      <c r="W3180">
        <v>45</v>
      </c>
      <c r="X3180" t="s">
        <v>163</v>
      </c>
      <c r="Z3180" t="s">
        <v>987</v>
      </c>
      <c r="AA3180" t="s">
        <v>8845</v>
      </c>
      <c r="AB3180" s="3">
        <v>45697</v>
      </c>
      <c r="AC3180" t="s">
        <v>131</v>
      </c>
      <c r="AD3180" t="s">
        <v>123</v>
      </c>
      <c r="AE3180">
        <v>1</v>
      </c>
      <c r="AF3180">
        <v>1</v>
      </c>
      <c r="AG3180" t="s">
        <v>124</v>
      </c>
      <c r="AH3180" t="s">
        <v>125</v>
      </c>
      <c r="AI3180">
        <v>3</v>
      </c>
      <c r="AJ3180" t="s">
        <v>8820</v>
      </c>
      <c r="AK3180" t="s">
        <v>48</v>
      </c>
      <c r="AL3180" t="s">
        <v>49</v>
      </c>
      <c r="AN3180" t="s">
        <v>50</v>
      </c>
      <c r="AO3180">
        <v>30</v>
      </c>
      <c r="AP3180" t="s">
        <v>48</v>
      </c>
      <c r="AQ3180" t="s">
        <v>8828</v>
      </c>
      <c r="AR3180" t="s">
        <v>8833</v>
      </c>
      <c r="AS3180" t="s">
        <v>8828</v>
      </c>
      <c r="AT3180" t="s">
        <v>8828</v>
      </c>
      <c r="AU3180" t="s">
        <v>8828</v>
      </c>
      <c r="AV3180" t="s">
        <v>69</v>
      </c>
      <c r="AX3180" t="s">
        <v>8888</v>
      </c>
      <c r="AY3180" t="s">
        <v>8878</v>
      </c>
      <c r="BA3180" t="s">
        <v>8879</v>
      </c>
    </row>
    <row r="3181" spans="1:53" x14ac:dyDescent="0.2">
      <c r="A3181" t="s">
        <v>5998</v>
      </c>
      <c r="B3181" t="s">
        <v>8569</v>
      </c>
      <c r="D3181" t="s">
        <v>515</v>
      </c>
      <c r="E3181" t="s">
        <v>109</v>
      </c>
      <c r="G3181" t="s">
        <v>31</v>
      </c>
      <c r="H3181" t="s">
        <v>32</v>
      </c>
      <c r="I3181" t="s">
        <v>185</v>
      </c>
      <c r="J3181" t="s">
        <v>55</v>
      </c>
      <c r="K3181" t="s">
        <v>75</v>
      </c>
      <c r="L3181" t="s">
        <v>75</v>
      </c>
      <c r="M3181" t="s">
        <v>76</v>
      </c>
      <c r="N3181" t="s">
        <v>37</v>
      </c>
      <c r="O3181" t="s">
        <v>78</v>
      </c>
      <c r="P3181" t="s">
        <v>119</v>
      </c>
      <c r="Q3181" t="s">
        <v>60</v>
      </c>
      <c r="R3181" t="s">
        <v>8810</v>
      </c>
      <c r="S3181" t="s">
        <v>1328</v>
      </c>
      <c r="T3181" t="s">
        <v>8845</v>
      </c>
      <c r="U3181" s="3">
        <v>45757</v>
      </c>
      <c r="V3181" t="s">
        <v>226</v>
      </c>
      <c r="W3181">
        <v>60</v>
      </c>
      <c r="X3181" t="s">
        <v>80</v>
      </c>
      <c r="Y3181">
        <v>48</v>
      </c>
      <c r="Z3181" t="s">
        <v>1971</v>
      </c>
      <c r="AA3181" t="s">
        <v>8844</v>
      </c>
      <c r="AB3181" s="3">
        <v>45658</v>
      </c>
      <c r="AC3181" t="s">
        <v>122</v>
      </c>
      <c r="AD3181" t="s">
        <v>81</v>
      </c>
      <c r="AE3181">
        <v>3</v>
      </c>
      <c r="AF3181">
        <v>3</v>
      </c>
      <c r="AG3181" t="s">
        <v>105</v>
      </c>
      <c r="AH3181" t="s">
        <v>125</v>
      </c>
      <c r="AI3181">
        <v>1</v>
      </c>
      <c r="AJ3181" t="s">
        <v>8819</v>
      </c>
      <c r="AK3181" t="s">
        <v>69</v>
      </c>
      <c r="AL3181" t="s">
        <v>68</v>
      </c>
      <c r="AM3181" t="s">
        <v>8823</v>
      </c>
      <c r="AN3181">
        <v>20</v>
      </c>
      <c r="AO3181">
        <v>20</v>
      </c>
      <c r="AP3181" t="s">
        <v>48</v>
      </c>
      <c r="AQ3181" t="s">
        <v>8829</v>
      </c>
      <c r="AR3181" t="s">
        <v>8832</v>
      </c>
      <c r="AS3181" t="s">
        <v>8837</v>
      </c>
      <c r="AT3181" t="s">
        <v>8828</v>
      </c>
      <c r="AU3181" t="s">
        <v>8828</v>
      </c>
      <c r="AV3181" t="s">
        <v>48</v>
      </c>
      <c r="AY3181" t="s">
        <v>8886</v>
      </c>
      <c r="BA3181" t="s">
        <v>8879</v>
      </c>
    </row>
    <row r="3182" spans="1:53" x14ac:dyDescent="0.2">
      <c r="A3182" t="s">
        <v>5999</v>
      </c>
      <c r="B3182" t="s">
        <v>5999</v>
      </c>
      <c r="D3182" t="s">
        <v>6000</v>
      </c>
      <c r="E3182" t="s">
        <v>50</v>
      </c>
      <c r="F3182">
        <v>30</v>
      </c>
      <c r="G3182" t="s">
        <v>31</v>
      </c>
      <c r="H3182" t="s">
        <v>153</v>
      </c>
      <c r="I3182" t="s">
        <v>154</v>
      </c>
      <c r="J3182" t="s">
        <v>136</v>
      </c>
      <c r="K3182" t="s">
        <v>75</v>
      </c>
      <c r="L3182" t="s">
        <v>75</v>
      </c>
      <c r="M3182" t="s">
        <v>36</v>
      </c>
      <c r="N3182" t="s">
        <v>57</v>
      </c>
      <c r="O3182" t="s">
        <v>118</v>
      </c>
      <c r="P3182" t="s">
        <v>59</v>
      </c>
      <c r="Q3182" t="s">
        <v>138</v>
      </c>
      <c r="R3182" t="s">
        <v>8814</v>
      </c>
      <c r="S3182" t="s">
        <v>1826</v>
      </c>
      <c r="T3182" t="s">
        <v>8843</v>
      </c>
      <c r="U3182" s="3">
        <v>45720</v>
      </c>
      <c r="V3182" t="s">
        <v>226</v>
      </c>
      <c r="W3182">
        <v>60</v>
      </c>
      <c r="X3182" t="s">
        <v>171</v>
      </c>
      <c r="Y3182">
        <v>24</v>
      </c>
      <c r="Z3182" t="s">
        <v>372</v>
      </c>
      <c r="AA3182" t="s">
        <v>8843</v>
      </c>
      <c r="AB3182" s="3">
        <v>45773</v>
      </c>
      <c r="AC3182" t="s">
        <v>113</v>
      </c>
      <c r="AD3182" t="s">
        <v>114</v>
      </c>
      <c r="AE3182">
        <v>1</v>
      </c>
      <c r="AF3182">
        <v>1</v>
      </c>
      <c r="AG3182" t="s">
        <v>65</v>
      </c>
      <c r="AH3182" t="s">
        <v>82</v>
      </c>
      <c r="AI3182">
        <v>2</v>
      </c>
      <c r="AJ3182" t="s">
        <v>8819</v>
      </c>
      <c r="AK3182" t="s">
        <v>69</v>
      </c>
      <c r="AN3182">
        <v>10</v>
      </c>
      <c r="AO3182">
        <v>10</v>
      </c>
      <c r="AP3182" t="s">
        <v>48</v>
      </c>
      <c r="AQ3182" t="s">
        <v>8829</v>
      </c>
      <c r="AR3182" t="s">
        <v>8832</v>
      </c>
      <c r="AS3182" t="s">
        <v>8836</v>
      </c>
      <c r="AT3182" t="s">
        <v>8828</v>
      </c>
      <c r="AU3182" t="s">
        <v>8828</v>
      </c>
      <c r="AV3182" t="s">
        <v>69</v>
      </c>
      <c r="AX3182" t="s">
        <v>8888</v>
      </c>
      <c r="AY3182" t="s">
        <v>8886</v>
      </c>
      <c r="BA3182" t="s">
        <v>8879</v>
      </c>
    </row>
    <row r="3183" spans="1:53" x14ac:dyDescent="0.2">
      <c r="A3183" t="s">
        <v>6001</v>
      </c>
      <c r="B3183" t="s">
        <v>6001</v>
      </c>
      <c r="D3183" t="s">
        <v>6002</v>
      </c>
      <c r="E3183" t="s">
        <v>109</v>
      </c>
      <c r="G3183" t="s">
        <v>31</v>
      </c>
      <c r="H3183" t="s">
        <v>32</v>
      </c>
      <c r="I3183" t="s">
        <v>259</v>
      </c>
      <c r="J3183" t="s">
        <v>136</v>
      </c>
      <c r="K3183" t="s">
        <v>75</v>
      </c>
      <c r="L3183" t="s">
        <v>75</v>
      </c>
      <c r="M3183" t="s">
        <v>222</v>
      </c>
      <c r="N3183" t="s">
        <v>101</v>
      </c>
      <c r="O3183" t="s">
        <v>155</v>
      </c>
      <c r="P3183" t="s">
        <v>39</v>
      </c>
      <c r="Q3183" t="s">
        <v>94</v>
      </c>
      <c r="R3183" t="s">
        <v>8812</v>
      </c>
      <c r="S3183" t="s">
        <v>375</v>
      </c>
      <c r="T3183" t="s">
        <v>8843</v>
      </c>
      <c r="U3183" s="3">
        <v>45705</v>
      </c>
      <c r="V3183" t="s">
        <v>121</v>
      </c>
      <c r="W3183">
        <v>30</v>
      </c>
      <c r="X3183" t="s">
        <v>62</v>
      </c>
      <c r="Y3183">
        <v>5</v>
      </c>
      <c r="Z3183" t="s">
        <v>1538</v>
      </c>
      <c r="AA3183" t="s">
        <v>8845</v>
      </c>
      <c r="AB3183" s="3">
        <v>45700</v>
      </c>
      <c r="AC3183" t="s">
        <v>122</v>
      </c>
      <c r="AD3183" t="s">
        <v>81</v>
      </c>
      <c r="AE3183" t="s">
        <v>93</v>
      </c>
      <c r="AF3183">
        <v>1</v>
      </c>
      <c r="AG3183" t="s">
        <v>178</v>
      </c>
      <c r="AH3183" t="s">
        <v>125</v>
      </c>
      <c r="AI3183">
        <v>4</v>
      </c>
      <c r="AJ3183" t="s">
        <v>8821</v>
      </c>
      <c r="AK3183" t="s">
        <v>69</v>
      </c>
      <c r="AL3183" t="s">
        <v>49</v>
      </c>
      <c r="AN3183">
        <v>10</v>
      </c>
      <c r="AO3183">
        <v>10</v>
      </c>
      <c r="AP3183" t="s">
        <v>69</v>
      </c>
      <c r="AQ3183" t="s">
        <v>8829</v>
      </c>
      <c r="AR3183" t="s">
        <v>8832</v>
      </c>
      <c r="AS3183" t="s">
        <v>8837</v>
      </c>
      <c r="AT3183" t="s">
        <v>8828</v>
      </c>
      <c r="AU3183" t="s">
        <v>8828</v>
      </c>
      <c r="AV3183" t="s">
        <v>48</v>
      </c>
      <c r="AY3183" t="s">
        <v>8878</v>
      </c>
      <c r="BA3183" t="s">
        <v>8879</v>
      </c>
    </row>
    <row r="3184" spans="1:53" x14ac:dyDescent="0.2">
      <c r="A3184" t="s">
        <v>6003</v>
      </c>
      <c r="B3184" t="s">
        <v>6003</v>
      </c>
      <c r="C3184" t="s">
        <v>381</v>
      </c>
      <c r="E3184" t="s">
        <v>50</v>
      </c>
      <c r="F3184">
        <v>30</v>
      </c>
      <c r="G3184" t="s">
        <v>84</v>
      </c>
      <c r="H3184" t="s">
        <v>73</v>
      </c>
      <c r="I3184" t="s">
        <v>74</v>
      </c>
      <c r="J3184" t="s">
        <v>34</v>
      </c>
      <c r="K3184" t="s">
        <v>85</v>
      </c>
      <c r="L3184" t="s">
        <v>85</v>
      </c>
      <c r="M3184" t="s">
        <v>222</v>
      </c>
      <c r="N3184" t="s">
        <v>37</v>
      </c>
      <c r="O3184" t="s">
        <v>58</v>
      </c>
      <c r="P3184" t="s">
        <v>39</v>
      </c>
      <c r="Q3184" t="s">
        <v>60</v>
      </c>
      <c r="R3184" t="s">
        <v>8810</v>
      </c>
      <c r="S3184" t="s">
        <v>2477</v>
      </c>
      <c r="T3184" t="s">
        <v>8845</v>
      </c>
      <c r="U3184" s="3">
        <v>45742</v>
      </c>
      <c r="V3184" t="s">
        <v>121</v>
      </c>
      <c r="W3184">
        <v>30</v>
      </c>
      <c r="X3184" t="s">
        <v>171</v>
      </c>
      <c r="Y3184">
        <v>24</v>
      </c>
      <c r="Z3184" t="s">
        <v>437</v>
      </c>
      <c r="AA3184" t="s">
        <v>8845</v>
      </c>
      <c r="AB3184" s="3">
        <v>45685</v>
      </c>
      <c r="AC3184" t="s">
        <v>122</v>
      </c>
      <c r="AD3184" t="s">
        <v>114</v>
      </c>
      <c r="AE3184">
        <v>1</v>
      </c>
      <c r="AF3184">
        <v>1</v>
      </c>
      <c r="AG3184" t="s">
        <v>46</v>
      </c>
      <c r="AH3184" t="s">
        <v>125</v>
      </c>
      <c r="AI3184" t="s">
        <v>133</v>
      </c>
      <c r="AJ3184" t="s">
        <v>8821</v>
      </c>
      <c r="AK3184" t="s">
        <v>69</v>
      </c>
      <c r="AL3184" t="s">
        <v>175</v>
      </c>
      <c r="AM3184" t="s">
        <v>8824</v>
      </c>
      <c r="AN3184" t="s">
        <v>50</v>
      </c>
      <c r="AO3184">
        <v>30</v>
      </c>
      <c r="AP3184" t="s">
        <v>69</v>
      </c>
      <c r="AQ3184" t="s">
        <v>8829</v>
      </c>
      <c r="AR3184" t="s">
        <v>8832</v>
      </c>
      <c r="AS3184" t="s">
        <v>8837</v>
      </c>
      <c r="AT3184" t="s">
        <v>8828</v>
      </c>
      <c r="AU3184" t="s">
        <v>8828</v>
      </c>
      <c r="AV3184" t="s">
        <v>48</v>
      </c>
      <c r="AX3184" t="s">
        <v>8888</v>
      </c>
      <c r="AY3184" t="s">
        <v>8878</v>
      </c>
      <c r="BA3184" t="s">
        <v>8879</v>
      </c>
    </row>
    <row r="3185" spans="1:53" x14ac:dyDescent="0.2">
      <c r="A3185" t="s">
        <v>6004</v>
      </c>
      <c r="B3185" t="s">
        <v>8570</v>
      </c>
      <c r="E3185" t="s">
        <v>50</v>
      </c>
      <c r="F3185">
        <v>30</v>
      </c>
      <c r="G3185" t="s">
        <v>31</v>
      </c>
      <c r="H3185" t="s">
        <v>32</v>
      </c>
      <c r="I3185" t="s">
        <v>33</v>
      </c>
      <c r="J3185" t="s">
        <v>136</v>
      </c>
      <c r="K3185" t="s">
        <v>35</v>
      </c>
      <c r="L3185" t="s">
        <v>8807</v>
      </c>
      <c r="M3185" t="s">
        <v>222</v>
      </c>
      <c r="N3185" t="s">
        <v>37</v>
      </c>
      <c r="O3185" t="s">
        <v>118</v>
      </c>
      <c r="P3185" t="s">
        <v>88</v>
      </c>
      <c r="Q3185" t="s">
        <v>40</v>
      </c>
      <c r="R3185" t="s">
        <v>8809</v>
      </c>
      <c r="S3185" t="s">
        <v>311</v>
      </c>
      <c r="T3185" t="s">
        <v>8845</v>
      </c>
      <c r="U3185" s="3">
        <v>45834</v>
      </c>
      <c r="V3185" t="s">
        <v>226</v>
      </c>
      <c r="W3185">
        <v>60</v>
      </c>
      <c r="X3185" t="s">
        <v>80</v>
      </c>
      <c r="Y3185">
        <v>48</v>
      </c>
      <c r="Z3185" t="s">
        <v>654</v>
      </c>
      <c r="AA3185" t="s">
        <v>8845</v>
      </c>
      <c r="AB3185" s="3">
        <v>45786</v>
      </c>
      <c r="AC3185" t="s">
        <v>44</v>
      </c>
      <c r="AD3185" t="s">
        <v>123</v>
      </c>
      <c r="AE3185">
        <v>2</v>
      </c>
      <c r="AF3185">
        <v>2</v>
      </c>
      <c r="AG3185" t="s">
        <v>65</v>
      </c>
      <c r="AH3185" t="s">
        <v>47</v>
      </c>
      <c r="AI3185">
        <v>5</v>
      </c>
      <c r="AJ3185" t="s">
        <v>8821</v>
      </c>
      <c r="AK3185" t="s">
        <v>69</v>
      </c>
      <c r="AL3185" t="s">
        <v>49</v>
      </c>
      <c r="AN3185" t="s">
        <v>50</v>
      </c>
      <c r="AO3185">
        <v>30</v>
      </c>
      <c r="AP3185" t="s">
        <v>48</v>
      </c>
      <c r="AQ3185" t="s">
        <v>8829</v>
      </c>
      <c r="AR3185" t="s">
        <v>8832</v>
      </c>
      <c r="AS3185" t="s">
        <v>8835</v>
      </c>
      <c r="AT3185" t="s">
        <v>8828</v>
      </c>
      <c r="AU3185" t="s">
        <v>8828</v>
      </c>
      <c r="AV3185" t="s">
        <v>48</v>
      </c>
      <c r="AX3185" t="s">
        <v>8888</v>
      </c>
      <c r="AY3185" t="s">
        <v>8886</v>
      </c>
      <c r="BA3185" t="s">
        <v>8879</v>
      </c>
    </row>
    <row r="3186" spans="1:53" x14ac:dyDescent="0.2">
      <c r="A3186" t="s">
        <v>6005</v>
      </c>
      <c r="B3186" t="s">
        <v>8571</v>
      </c>
      <c r="E3186">
        <v>16</v>
      </c>
      <c r="F3186">
        <v>16</v>
      </c>
      <c r="G3186" t="s">
        <v>84</v>
      </c>
      <c r="H3186" t="s">
        <v>53</v>
      </c>
      <c r="I3186" t="s">
        <v>54</v>
      </c>
      <c r="J3186" t="s">
        <v>136</v>
      </c>
      <c r="K3186" t="s">
        <v>35</v>
      </c>
      <c r="L3186" t="s">
        <v>8807</v>
      </c>
      <c r="M3186" t="s">
        <v>56</v>
      </c>
      <c r="N3186" t="s">
        <v>87</v>
      </c>
      <c r="O3186" t="s">
        <v>58</v>
      </c>
      <c r="P3186" t="s">
        <v>39</v>
      </c>
      <c r="Q3186" t="s">
        <v>40</v>
      </c>
      <c r="R3186" t="s">
        <v>8809</v>
      </c>
      <c r="S3186" t="s">
        <v>3327</v>
      </c>
      <c r="T3186" t="s">
        <v>8844</v>
      </c>
      <c r="U3186" s="3">
        <v>45834</v>
      </c>
      <c r="V3186" t="s">
        <v>226</v>
      </c>
      <c r="W3186">
        <v>60</v>
      </c>
      <c r="X3186" t="s">
        <v>43</v>
      </c>
      <c r="Y3186">
        <v>2</v>
      </c>
      <c r="AB3186" s="3"/>
      <c r="AC3186" t="s">
        <v>113</v>
      </c>
      <c r="AD3186" t="s">
        <v>81</v>
      </c>
      <c r="AE3186" t="s">
        <v>93</v>
      </c>
      <c r="AF3186">
        <v>1</v>
      </c>
      <c r="AG3186" t="s">
        <v>46</v>
      </c>
      <c r="AH3186" t="s">
        <v>47</v>
      </c>
      <c r="AI3186">
        <v>2</v>
      </c>
      <c r="AJ3186" t="s">
        <v>8819</v>
      </c>
      <c r="AK3186" t="s">
        <v>69</v>
      </c>
      <c r="AL3186" t="s">
        <v>89</v>
      </c>
      <c r="AM3186" t="s">
        <v>8825</v>
      </c>
      <c r="AN3186">
        <v>50</v>
      </c>
      <c r="AO3186">
        <v>50</v>
      </c>
      <c r="AP3186" t="s">
        <v>69</v>
      </c>
      <c r="AQ3186" t="s">
        <v>8828</v>
      </c>
      <c r="AR3186" t="s">
        <v>8832</v>
      </c>
      <c r="AS3186" t="s">
        <v>8835</v>
      </c>
      <c r="AT3186" t="s">
        <v>8828</v>
      </c>
      <c r="AU3186" t="s">
        <v>8828</v>
      </c>
      <c r="AX3186" t="s">
        <v>8877</v>
      </c>
      <c r="AY3186" t="s">
        <v>8886</v>
      </c>
      <c r="BA3186" t="s">
        <v>8883</v>
      </c>
    </row>
    <row r="3187" spans="1:53" x14ac:dyDescent="0.2">
      <c r="A3187" t="s">
        <v>6006</v>
      </c>
      <c r="B3187" t="s">
        <v>8572</v>
      </c>
      <c r="D3187" t="s">
        <v>6007</v>
      </c>
      <c r="E3187">
        <v>35</v>
      </c>
      <c r="F3187">
        <v>35</v>
      </c>
      <c r="G3187" t="s">
        <v>31</v>
      </c>
      <c r="H3187" t="s">
        <v>32</v>
      </c>
      <c r="I3187" t="s">
        <v>117</v>
      </c>
      <c r="J3187" t="s">
        <v>55</v>
      </c>
      <c r="K3187" t="s">
        <v>75</v>
      </c>
      <c r="L3187" t="s">
        <v>75</v>
      </c>
      <c r="M3187" t="s">
        <v>56</v>
      </c>
      <c r="N3187" t="s">
        <v>87</v>
      </c>
      <c r="O3187" t="s">
        <v>38</v>
      </c>
      <c r="P3187" t="s">
        <v>39</v>
      </c>
      <c r="Q3187" t="s">
        <v>40</v>
      </c>
      <c r="R3187" t="s">
        <v>8809</v>
      </c>
      <c r="S3187" t="s">
        <v>2248</v>
      </c>
      <c r="T3187" t="s">
        <v>8845</v>
      </c>
      <c r="U3187" s="3">
        <v>45791</v>
      </c>
      <c r="V3187" t="s">
        <v>226</v>
      </c>
      <c r="W3187">
        <v>60</v>
      </c>
      <c r="X3187" t="s">
        <v>171</v>
      </c>
      <c r="Y3187">
        <v>24</v>
      </c>
      <c r="AB3187" s="3"/>
      <c r="AC3187" t="s">
        <v>122</v>
      </c>
      <c r="AD3187" t="s">
        <v>81</v>
      </c>
      <c r="AE3187">
        <v>3</v>
      </c>
      <c r="AF3187">
        <v>3</v>
      </c>
      <c r="AG3187" t="s">
        <v>178</v>
      </c>
      <c r="AH3187" t="s">
        <v>125</v>
      </c>
      <c r="AI3187">
        <v>5</v>
      </c>
      <c r="AJ3187" t="s">
        <v>8821</v>
      </c>
      <c r="AK3187" t="s">
        <v>69</v>
      </c>
      <c r="AL3187" t="s">
        <v>89</v>
      </c>
      <c r="AM3187" t="s">
        <v>8825</v>
      </c>
      <c r="AN3187">
        <v>50</v>
      </c>
      <c r="AO3187">
        <v>50</v>
      </c>
      <c r="AP3187" t="s">
        <v>48</v>
      </c>
      <c r="AQ3187" t="s">
        <v>8828</v>
      </c>
      <c r="AR3187" t="s">
        <v>8832</v>
      </c>
      <c r="AS3187" t="s">
        <v>8837</v>
      </c>
      <c r="AT3187" t="s">
        <v>8828</v>
      </c>
      <c r="AU3187" t="s">
        <v>8828</v>
      </c>
      <c r="AX3187" t="s">
        <v>8888</v>
      </c>
      <c r="AY3187" t="s">
        <v>8886</v>
      </c>
      <c r="BA3187" t="s">
        <v>8883</v>
      </c>
    </row>
    <row r="3188" spans="1:53" x14ac:dyDescent="0.2">
      <c r="A3188" t="s">
        <v>6008</v>
      </c>
      <c r="B3188" t="s">
        <v>8573</v>
      </c>
      <c r="C3188" t="s">
        <v>4877</v>
      </c>
      <c r="E3188" t="s">
        <v>50</v>
      </c>
      <c r="F3188">
        <v>30</v>
      </c>
      <c r="G3188" t="s">
        <v>31</v>
      </c>
      <c r="H3188" t="s">
        <v>73</v>
      </c>
      <c r="I3188" t="s">
        <v>110</v>
      </c>
      <c r="J3188" t="s">
        <v>55</v>
      </c>
      <c r="K3188" t="s">
        <v>75</v>
      </c>
      <c r="L3188" t="s">
        <v>75</v>
      </c>
      <c r="M3188" t="s">
        <v>76</v>
      </c>
      <c r="N3188" t="s">
        <v>77</v>
      </c>
      <c r="O3188" t="s">
        <v>78</v>
      </c>
      <c r="P3188" t="s">
        <v>88</v>
      </c>
      <c r="Q3188" t="s">
        <v>94</v>
      </c>
      <c r="R3188" t="s">
        <v>8812</v>
      </c>
      <c r="S3188" t="s">
        <v>1138</v>
      </c>
      <c r="T3188" t="s">
        <v>8843</v>
      </c>
      <c r="U3188" s="3">
        <v>45825</v>
      </c>
      <c r="V3188" t="s">
        <v>226</v>
      </c>
      <c r="W3188">
        <v>60</v>
      </c>
      <c r="X3188" t="s">
        <v>62</v>
      </c>
      <c r="Y3188">
        <v>5</v>
      </c>
      <c r="AB3188" s="3"/>
      <c r="AC3188" t="s">
        <v>131</v>
      </c>
      <c r="AD3188" t="s">
        <v>81</v>
      </c>
      <c r="AE3188" t="s">
        <v>93</v>
      </c>
      <c r="AF3188">
        <v>1</v>
      </c>
      <c r="AG3188" t="s">
        <v>124</v>
      </c>
      <c r="AH3188" t="s">
        <v>82</v>
      </c>
      <c r="AI3188" t="s">
        <v>133</v>
      </c>
      <c r="AJ3188" t="s">
        <v>8821</v>
      </c>
      <c r="AK3188" t="s">
        <v>48</v>
      </c>
      <c r="AL3188" t="s">
        <v>49</v>
      </c>
      <c r="AN3188" t="s">
        <v>50</v>
      </c>
      <c r="AO3188">
        <v>30</v>
      </c>
      <c r="AP3188" t="s">
        <v>69</v>
      </c>
      <c r="AQ3188" t="s">
        <v>8830</v>
      </c>
      <c r="AR3188" t="s">
        <v>8828</v>
      </c>
      <c r="AS3188" t="s">
        <v>8828</v>
      </c>
      <c r="AT3188" t="s">
        <v>8828</v>
      </c>
      <c r="AU3188" t="s">
        <v>8828</v>
      </c>
      <c r="AW3188">
        <v>5</v>
      </c>
      <c r="AX3188" t="s">
        <v>8888</v>
      </c>
      <c r="AY3188" t="s">
        <v>8886</v>
      </c>
      <c r="AZ3188" t="s">
        <v>8880</v>
      </c>
      <c r="BA3188" t="s">
        <v>8879</v>
      </c>
    </row>
    <row r="3189" spans="1:53" x14ac:dyDescent="0.2">
      <c r="A3189" t="s">
        <v>6009</v>
      </c>
      <c r="B3189" t="s">
        <v>8574</v>
      </c>
      <c r="D3189" t="s">
        <v>6010</v>
      </c>
      <c r="E3189">
        <v>37</v>
      </c>
      <c r="F3189">
        <v>37</v>
      </c>
      <c r="G3189" t="s">
        <v>31</v>
      </c>
      <c r="H3189" t="s">
        <v>153</v>
      </c>
      <c r="I3189" t="s">
        <v>218</v>
      </c>
      <c r="J3189" t="s">
        <v>34</v>
      </c>
      <c r="K3189" t="s">
        <v>75</v>
      </c>
      <c r="L3189" t="s">
        <v>75</v>
      </c>
      <c r="M3189" t="s">
        <v>222</v>
      </c>
      <c r="N3189" t="s">
        <v>37</v>
      </c>
      <c r="O3189" t="s">
        <v>38</v>
      </c>
      <c r="P3189" t="s">
        <v>181</v>
      </c>
      <c r="Q3189" t="s">
        <v>40</v>
      </c>
      <c r="R3189" t="s">
        <v>8809</v>
      </c>
      <c r="S3189" t="s">
        <v>823</v>
      </c>
      <c r="T3189" t="s">
        <v>8844</v>
      </c>
      <c r="U3189" s="3">
        <v>45806</v>
      </c>
      <c r="V3189" t="s">
        <v>42</v>
      </c>
      <c r="W3189">
        <v>45</v>
      </c>
      <c r="X3189" t="s">
        <v>171</v>
      </c>
      <c r="Y3189">
        <v>24</v>
      </c>
      <c r="Z3189" t="s">
        <v>1763</v>
      </c>
      <c r="AA3189" t="s">
        <v>8843</v>
      </c>
      <c r="AB3189" s="3">
        <v>45668</v>
      </c>
      <c r="AC3189" t="s">
        <v>131</v>
      </c>
      <c r="AD3189" t="s">
        <v>114</v>
      </c>
      <c r="AE3189">
        <v>3</v>
      </c>
      <c r="AF3189">
        <v>3</v>
      </c>
      <c r="AG3189" t="s">
        <v>46</v>
      </c>
      <c r="AH3189" t="s">
        <v>66</v>
      </c>
      <c r="AI3189">
        <v>4</v>
      </c>
      <c r="AJ3189" t="s">
        <v>8821</v>
      </c>
      <c r="AK3189" t="s">
        <v>48</v>
      </c>
      <c r="AN3189" t="s">
        <v>50</v>
      </c>
      <c r="AO3189">
        <v>30</v>
      </c>
      <c r="AP3189" t="s">
        <v>69</v>
      </c>
      <c r="AQ3189" t="s">
        <v>8828</v>
      </c>
      <c r="AR3189" t="s">
        <v>8828</v>
      </c>
      <c r="AS3189" t="s">
        <v>8828</v>
      </c>
      <c r="AT3189" t="s">
        <v>8839</v>
      </c>
      <c r="AU3189" t="s">
        <v>8828</v>
      </c>
      <c r="AV3189" t="s">
        <v>48</v>
      </c>
      <c r="AW3189">
        <v>24</v>
      </c>
      <c r="AX3189" t="s">
        <v>8891</v>
      </c>
      <c r="AY3189" t="s">
        <v>8878</v>
      </c>
      <c r="AZ3189" t="s">
        <v>8885</v>
      </c>
      <c r="BA3189" t="s">
        <v>8879</v>
      </c>
    </row>
    <row r="3190" spans="1:53" x14ac:dyDescent="0.2">
      <c r="A3190" t="s">
        <v>6011</v>
      </c>
      <c r="B3190" t="s">
        <v>8575</v>
      </c>
      <c r="D3190" t="s">
        <v>6012</v>
      </c>
      <c r="E3190" t="s">
        <v>50</v>
      </c>
      <c r="F3190">
        <v>30</v>
      </c>
      <c r="G3190" t="s">
        <v>31</v>
      </c>
      <c r="H3190" t="s">
        <v>32</v>
      </c>
      <c r="I3190" t="s">
        <v>33</v>
      </c>
      <c r="J3190" t="s">
        <v>34</v>
      </c>
      <c r="K3190" t="s">
        <v>100</v>
      </c>
      <c r="L3190" t="s">
        <v>8807</v>
      </c>
      <c r="M3190" t="s">
        <v>56</v>
      </c>
      <c r="N3190" t="s">
        <v>57</v>
      </c>
      <c r="O3190" t="s">
        <v>38</v>
      </c>
      <c r="P3190" t="s">
        <v>181</v>
      </c>
      <c r="Q3190" t="s">
        <v>40</v>
      </c>
      <c r="R3190" t="s">
        <v>8809</v>
      </c>
      <c r="S3190" t="s">
        <v>528</v>
      </c>
      <c r="T3190" t="s">
        <v>8845</v>
      </c>
      <c r="U3190" s="3">
        <v>45828</v>
      </c>
      <c r="V3190" t="s">
        <v>226</v>
      </c>
      <c r="W3190">
        <v>60</v>
      </c>
      <c r="X3190" t="s">
        <v>171</v>
      </c>
      <c r="Y3190">
        <v>24</v>
      </c>
      <c r="AB3190" s="3"/>
      <c r="AC3190" t="s">
        <v>113</v>
      </c>
      <c r="AD3190" t="s">
        <v>45</v>
      </c>
      <c r="AE3190">
        <v>1</v>
      </c>
      <c r="AF3190">
        <v>1</v>
      </c>
      <c r="AG3190" t="s">
        <v>132</v>
      </c>
      <c r="AH3190" t="s">
        <v>66</v>
      </c>
      <c r="AI3190">
        <v>2</v>
      </c>
      <c r="AJ3190" t="s">
        <v>8819</v>
      </c>
      <c r="AK3190" t="s">
        <v>69</v>
      </c>
      <c r="AN3190">
        <v>50</v>
      </c>
      <c r="AO3190">
        <v>50</v>
      </c>
      <c r="AP3190" t="s">
        <v>69</v>
      </c>
      <c r="AQ3190" t="s">
        <v>8828</v>
      </c>
      <c r="AR3190" t="s">
        <v>8832</v>
      </c>
      <c r="AS3190" t="s">
        <v>8828</v>
      </c>
      <c r="AT3190" t="s">
        <v>8828</v>
      </c>
      <c r="AU3190" t="s">
        <v>8828</v>
      </c>
      <c r="AX3190" t="s">
        <v>8888</v>
      </c>
      <c r="AY3190" t="s">
        <v>8886</v>
      </c>
      <c r="BA3190" t="s">
        <v>8883</v>
      </c>
    </row>
    <row r="3191" spans="1:53" x14ac:dyDescent="0.2">
      <c r="A3191" t="s">
        <v>6013</v>
      </c>
      <c r="B3191" t="s">
        <v>8576</v>
      </c>
      <c r="C3191" t="s">
        <v>4064</v>
      </c>
      <c r="E3191" t="s">
        <v>109</v>
      </c>
      <c r="G3191" t="s">
        <v>31</v>
      </c>
      <c r="H3191" t="s">
        <v>153</v>
      </c>
      <c r="I3191" t="s">
        <v>154</v>
      </c>
      <c r="J3191" t="s">
        <v>55</v>
      </c>
      <c r="K3191" t="s">
        <v>75</v>
      </c>
      <c r="L3191" t="s">
        <v>75</v>
      </c>
      <c r="M3191" t="s">
        <v>86</v>
      </c>
      <c r="N3191" t="s">
        <v>87</v>
      </c>
      <c r="O3191" t="s">
        <v>155</v>
      </c>
      <c r="P3191" t="s">
        <v>119</v>
      </c>
      <c r="Q3191" t="s">
        <v>190</v>
      </c>
      <c r="R3191" t="s">
        <v>8814</v>
      </c>
      <c r="S3191" t="s">
        <v>726</v>
      </c>
      <c r="T3191" t="s">
        <v>8844</v>
      </c>
      <c r="U3191" s="3">
        <v>45750</v>
      </c>
      <c r="V3191" t="s">
        <v>103</v>
      </c>
      <c r="W3191">
        <v>120</v>
      </c>
      <c r="X3191" t="s">
        <v>43</v>
      </c>
      <c r="Y3191">
        <v>2</v>
      </c>
      <c r="AB3191" s="3"/>
      <c r="AC3191" t="s">
        <v>44</v>
      </c>
      <c r="AD3191" t="s">
        <v>114</v>
      </c>
      <c r="AE3191">
        <v>1</v>
      </c>
      <c r="AF3191">
        <v>1</v>
      </c>
      <c r="AG3191" t="s">
        <v>160</v>
      </c>
      <c r="AH3191" t="s">
        <v>47</v>
      </c>
      <c r="AI3191">
        <v>2</v>
      </c>
      <c r="AJ3191" t="s">
        <v>8819</v>
      </c>
      <c r="AK3191" t="s">
        <v>48</v>
      </c>
      <c r="AN3191">
        <v>50</v>
      </c>
      <c r="AO3191">
        <v>50</v>
      </c>
      <c r="AP3191" t="s">
        <v>69</v>
      </c>
      <c r="AQ3191" t="s">
        <v>8828</v>
      </c>
      <c r="AR3191" t="s">
        <v>8832</v>
      </c>
      <c r="AS3191" t="s">
        <v>8835</v>
      </c>
      <c r="AT3191" t="s">
        <v>8828</v>
      </c>
      <c r="AU3191" t="s">
        <v>8828</v>
      </c>
      <c r="AY3191" t="s">
        <v>8882</v>
      </c>
      <c r="BA3191" t="s">
        <v>8883</v>
      </c>
    </row>
    <row r="3192" spans="1:53" x14ac:dyDescent="0.2">
      <c r="A3192" t="s">
        <v>6014</v>
      </c>
      <c r="B3192" t="s">
        <v>8577</v>
      </c>
      <c r="C3192" t="s">
        <v>5214</v>
      </c>
      <c r="D3192" t="s">
        <v>4782</v>
      </c>
      <c r="E3192" t="s">
        <v>109</v>
      </c>
      <c r="G3192" t="s">
        <v>31</v>
      </c>
      <c r="H3192" t="s">
        <v>73</v>
      </c>
      <c r="I3192" t="s">
        <v>110</v>
      </c>
      <c r="J3192" t="s">
        <v>56</v>
      </c>
      <c r="K3192" t="s">
        <v>85</v>
      </c>
      <c r="L3192" t="s">
        <v>85</v>
      </c>
      <c r="M3192" t="s">
        <v>36</v>
      </c>
      <c r="N3192" t="s">
        <v>87</v>
      </c>
      <c r="O3192" t="s">
        <v>38</v>
      </c>
      <c r="P3192" t="s">
        <v>39</v>
      </c>
      <c r="S3192" t="s">
        <v>1389</v>
      </c>
      <c r="T3192" t="s">
        <v>8844</v>
      </c>
      <c r="U3192" s="3">
        <v>45695</v>
      </c>
      <c r="V3192" t="s">
        <v>42</v>
      </c>
      <c r="W3192">
        <v>45</v>
      </c>
      <c r="X3192" t="s">
        <v>163</v>
      </c>
      <c r="Z3192" t="s">
        <v>789</v>
      </c>
      <c r="AA3192" t="s">
        <v>8845</v>
      </c>
      <c r="AB3192" s="3">
        <v>45826</v>
      </c>
      <c r="AC3192" t="s">
        <v>113</v>
      </c>
      <c r="AD3192" t="s">
        <v>45</v>
      </c>
      <c r="AE3192">
        <v>3</v>
      </c>
      <c r="AF3192">
        <v>3</v>
      </c>
      <c r="AH3192" t="s">
        <v>125</v>
      </c>
      <c r="AI3192">
        <v>1</v>
      </c>
      <c r="AJ3192" t="s">
        <v>8819</v>
      </c>
      <c r="AK3192" t="s">
        <v>48</v>
      </c>
      <c r="AN3192">
        <v>50</v>
      </c>
      <c r="AO3192">
        <v>50</v>
      </c>
      <c r="AP3192" t="s">
        <v>48</v>
      </c>
      <c r="AQ3192" t="s">
        <v>8829</v>
      </c>
      <c r="AR3192" t="s">
        <v>8828</v>
      </c>
      <c r="AS3192" t="s">
        <v>8837</v>
      </c>
      <c r="AT3192" t="s">
        <v>8828</v>
      </c>
      <c r="AU3192" t="s">
        <v>8839</v>
      </c>
      <c r="AV3192" t="s">
        <v>69</v>
      </c>
      <c r="AY3192" t="s">
        <v>8878</v>
      </c>
      <c r="BA3192" t="s">
        <v>8883</v>
      </c>
    </row>
    <row r="3193" spans="1:53" x14ac:dyDescent="0.2">
      <c r="A3193" t="s">
        <v>6015</v>
      </c>
      <c r="B3193" t="s">
        <v>8578</v>
      </c>
      <c r="C3193" t="s">
        <v>4844</v>
      </c>
      <c r="D3193" t="s">
        <v>6016</v>
      </c>
      <c r="E3193" t="s">
        <v>109</v>
      </c>
      <c r="G3193" t="s">
        <v>84</v>
      </c>
      <c r="H3193" t="s">
        <v>53</v>
      </c>
      <c r="I3193" t="s">
        <v>135</v>
      </c>
      <c r="J3193" t="s">
        <v>34</v>
      </c>
      <c r="K3193" t="s">
        <v>85</v>
      </c>
      <c r="L3193" t="s">
        <v>85</v>
      </c>
      <c r="M3193" t="s">
        <v>222</v>
      </c>
      <c r="N3193" t="s">
        <v>101</v>
      </c>
      <c r="O3193" t="s">
        <v>38</v>
      </c>
      <c r="P3193" t="s">
        <v>181</v>
      </c>
      <c r="Q3193" t="s">
        <v>60</v>
      </c>
      <c r="R3193" t="s">
        <v>8810</v>
      </c>
      <c r="S3193" t="s">
        <v>1074</v>
      </c>
      <c r="T3193" t="s">
        <v>8843</v>
      </c>
      <c r="U3193" s="3">
        <v>45782</v>
      </c>
      <c r="V3193" t="s">
        <v>42</v>
      </c>
      <c r="W3193">
        <v>45</v>
      </c>
      <c r="X3193" t="s">
        <v>80</v>
      </c>
      <c r="Y3193">
        <v>48</v>
      </c>
      <c r="AB3193" s="3"/>
      <c r="AC3193" t="s">
        <v>131</v>
      </c>
      <c r="AD3193" t="s">
        <v>45</v>
      </c>
      <c r="AE3193">
        <v>0</v>
      </c>
      <c r="AF3193">
        <v>0</v>
      </c>
      <c r="AG3193" t="s">
        <v>124</v>
      </c>
      <c r="AH3193" t="s">
        <v>82</v>
      </c>
      <c r="AI3193" t="s">
        <v>133</v>
      </c>
      <c r="AJ3193" t="s">
        <v>8821</v>
      </c>
      <c r="AL3193" t="s">
        <v>89</v>
      </c>
      <c r="AM3193" t="s">
        <v>8825</v>
      </c>
      <c r="AN3193">
        <v>10</v>
      </c>
      <c r="AO3193">
        <v>10</v>
      </c>
      <c r="AP3193" t="s">
        <v>69</v>
      </c>
      <c r="AQ3193" t="s">
        <v>8830</v>
      </c>
      <c r="AR3193" t="s">
        <v>8828</v>
      </c>
      <c r="AS3193" t="s">
        <v>8828</v>
      </c>
      <c r="AT3193" t="s">
        <v>8839</v>
      </c>
      <c r="AU3193" t="s">
        <v>8828</v>
      </c>
      <c r="AW3193">
        <v>48</v>
      </c>
      <c r="AY3193" t="s">
        <v>8878</v>
      </c>
      <c r="AZ3193" t="s">
        <v>8887</v>
      </c>
      <c r="BA3193" t="s">
        <v>8879</v>
      </c>
    </row>
    <row r="3194" spans="1:53" x14ac:dyDescent="0.2">
      <c r="A3194" t="s">
        <v>6017</v>
      </c>
      <c r="B3194" t="s">
        <v>8579</v>
      </c>
      <c r="C3194" t="s">
        <v>6018</v>
      </c>
      <c r="E3194" t="s">
        <v>50</v>
      </c>
      <c r="F3194">
        <v>30</v>
      </c>
      <c r="G3194" t="s">
        <v>84</v>
      </c>
      <c r="H3194" t="s">
        <v>53</v>
      </c>
      <c r="I3194" t="s">
        <v>54</v>
      </c>
      <c r="J3194" t="s">
        <v>136</v>
      </c>
      <c r="K3194" t="s">
        <v>75</v>
      </c>
      <c r="L3194" t="s">
        <v>75</v>
      </c>
      <c r="M3194" t="s">
        <v>86</v>
      </c>
      <c r="N3194" t="s">
        <v>87</v>
      </c>
      <c r="O3194" t="s">
        <v>78</v>
      </c>
      <c r="P3194" t="s">
        <v>59</v>
      </c>
      <c r="Q3194" t="s">
        <v>138</v>
      </c>
      <c r="R3194" t="s">
        <v>8814</v>
      </c>
      <c r="S3194" t="s">
        <v>342</v>
      </c>
      <c r="T3194" t="s">
        <v>8845</v>
      </c>
      <c r="U3194" s="3">
        <v>45714</v>
      </c>
      <c r="V3194" t="s">
        <v>103</v>
      </c>
      <c r="W3194">
        <v>120</v>
      </c>
      <c r="X3194" t="s">
        <v>163</v>
      </c>
      <c r="Z3194" t="s">
        <v>1007</v>
      </c>
      <c r="AA3194" t="s">
        <v>8845</v>
      </c>
      <c r="AB3194" s="3">
        <v>45779</v>
      </c>
      <c r="AC3194" t="s">
        <v>131</v>
      </c>
      <c r="AD3194" t="s">
        <v>114</v>
      </c>
      <c r="AE3194">
        <v>0</v>
      </c>
      <c r="AF3194">
        <v>0</v>
      </c>
      <c r="AG3194" t="s">
        <v>196</v>
      </c>
      <c r="AH3194" t="s">
        <v>125</v>
      </c>
      <c r="AI3194">
        <v>1</v>
      </c>
      <c r="AJ3194" t="s">
        <v>8819</v>
      </c>
      <c r="AN3194">
        <v>50</v>
      </c>
      <c r="AO3194">
        <v>50</v>
      </c>
      <c r="AP3194" t="s">
        <v>48</v>
      </c>
      <c r="AQ3194" t="s">
        <v>8828</v>
      </c>
      <c r="AR3194" t="s">
        <v>8833</v>
      </c>
      <c r="AS3194" t="s">
        <v>8828</v>
      </c>
      <c r="AT3194" t="s">
        <v>8828</v>
      </c>
      <c r="AU3194" t="s">
        <v>8828</v>
      </c>
      <c r="AV3194" t="s">
        <v>69</v>
      </c>
      <c r="AX3194" t="s">
        <v>8888</v>
      </c>
      <c r="AY3194" t="s">
        <v>8882</v>
      </c>
      <c r="BA3194" t="s">
        <v>8883</v>
      </c>
    </row>
    <row r="3195" spans="1:53" x14ac:dyDescent="0.2">
      <c r="A3195" t="s">
        <v>6019</v>
      </c>
      <c r="B3195" t="s">
        <v>8580</v>
      </c>
      <c r="D3195" t="s">
        <v>6020</v>
      </c>
      <c r="E3195" t="s">
        <v>109</v>
      </c>
      <c r="G3195" t="s">
        <v>31</v>
      </c>
      <c r="H3195" t="s">
        <v>53</v>
      </c>
      <c r="I3195" t="s">
        <v>135</v>
      </c>
      <c r="J3195" t="s">
        <v>34</v>
      </c>
      <c r="K3195" t="s">
        <v>85</v>
      </c>
      <c r="L3195" t="s">
        <v>85</v>
      </c>
      <c r="M3195" t="s">
        <v>56</v>
      </c>
      <c r="N3195" t="s">
        <v>37</v>
      </c>
      <c r="O3195" t="s">
        <v>118</v>
      </c>
      <c r="P3195" t="s">
        <v>204</v>
      </c>
      <c r="Q3195" t="s">
        <v>89</v>
      </c>
      <c r="R3195" t="s">
        <v>8811</v>
      </c>
      <c r="S3195" t="s">
        <v>317</v>
      </c>
      <c r="T3195" t="s">
        <v>8845</v>
      </c>
      <c r="U3195" s="3">
        <v>45751</v>
      </c>
      <c r="V3195" t="s">
        <v>121</v>
      </c>
      <c r="W3195">
        <v>30</v>
      </c>
      <c r="X3195" t="s">
        <v>171</v>
      </c>
      <c r="Y3195">
        <v>24</v>
      </c>
      <c r="Z3195" t="s">
        <v>1472</v>
      </c>
      <c r="AA3195" t="s">
        <v>8845</v>
      </c>
      <c r="AB3195" s="3">
        <v>45679</v>
      </c>
      <c r="AC3195" t="s">
        <v>122</v>
      </c>
      <c r="AD3195" t="s">
        <v>114</v>
      </c>
      <c r="AE3195" t="s">
        <v>93</v>
      </c>
      <c r="AF3195">
        <v>1</v>
      </c>
      <c r="AG3195" t="s">
        <v>196</v>
      </c>
      <c r="AH3195" t="s">
        <v>66</v>
      </c>
      <c r="AI3195">
        <v>3</v>
      </c>
      <c r="AJ3195" t="s">
        <v>8820</v>
      </c>
      <c r="AK3195" t="s">
        <v>48</v>
      </c>
      <c r="AL3195" t="s">
        <v>138</v>
      </c>
      <c r="AM3195" t="s">
        <v>8814</v>
      </c>
      <c r="AN3195" t="s">
        <v>50</v>
      </c>
      <c r="AO3195">
        <v>30</v>
      </c>
      <c r="AP3195" t="s">
        <v>69</v>
      </c>
      <c r="AQ3195" t="s">
        <v>8829</v>
      </c>
      <c r="AR3195" t="s">
        <v>8832</v>
      </c>
      <c r="AS3195" t="s">
        <v>8828</v>
      </c>
      <c r="AT3195" t="s">
        <v>8828</v>
      </c>
      <c r="AU3195" t="s">
        <v>8828</v>
      </c>
      <c r="AV3195" t="s">
        <v>48</v>
      </c>
      <c r="AY3195" t="s">
        <v>8878</v>
      </c>
      <c r="BA3195" t="s">
        <v>8879</v>
      </c>
    </row>
    <row r="3196" spans="1:53" x14ac:dyDescent="0.2">
      <c r="A3196" t="s">
        <v>6021</v>
      </c>
      <c r="B3196" t="s">
        <v>8581</v>
      </c>
      <c r="C3196" t="s">
        <v>6022</v>
      </c>
      <c r="D3196" t="s">
        <v>6023</v>
      </c>
      <c r="E3196">
        <v>61</v>
      </c>
      <c r="F3196">
        <v>61</v>
      </c>
      <c r="G3196" t="s">
        <v>31</v>
      </c>
      <c r="H3196" t="s">
        <v>73</v>
      </c>
      <c r="I3196" t="s">
        <v>110</v>
      </c>
      <c r="J3196" t="s">
        <v>34</v>
      </c>
      <c r="K3196" t="s">
        <v>100</v>
      </c>
      <c r="L3196" t="s">
        <v>8807</v>
      </c>
      <c r="M3196" t="s">
        <v>36</v>
      </c>
      <c r="N3196" t="s">
        <v>87</v>
      </c>
      <c r="O3196" t="s">
        <v>38</v>
      </c>
      <c r="P3196" t="s">
        <v>204</v>
      </c>
      <c r="Q3196" t="s">
        <v>60</v>
      </c>
      <c r="R3196" t="s">
        <v>8810</v>
      </c>
      <c r="S3196" t="s">
        <v>1337</v>
      </c>
      <c r="T3196" t="s">
        <v>8843</v>
      </c>
      <c r="U3196" s="3">
        <v>45776</v>
      </c>
      <c r="V3196" t="s">
        <v>226</v>
      </c>
      <c r="W3196">
        <v>60</v>
      </c>
      <c r="X3196" t="s">
        <v>62</v>
      </c>
      <c r="Y3196">
        <v>5</v>
      </c>
      <c r="AB3196" s="3"/>
      <c r="AC3196" t="s">
        <v>44</v>
      </c>
      <c r="AD3196" t="s">
        <v>81</v>
      </c>
      <c r="AE3196">
        <v>0</v>
      </c>
      <c r="AF3196">
        <v>0</v>
      </c>
      <c r="AG3196" t="s">
        <v>160</v>
      </c>
      <c r="AH3196" t="s">
        <v>125</v>
      </c>
      <c r="AI3196" t="s">
        <v>133</v>
      </c>
      <c r="AJ3196" t="s">
        <v>8821</v>
      </c>
      <c r="AK3196" t="s">
        <v>69</v>
      </c>
      <c r="AL3196" t="s">
        <v>68</v>
      </c>
      <c r="AM3196" t="s">
        <v>8823</v>
      </c>
      <c r="AN3196">
        <v>10</v>
      </c>
      <c r="AO3196">
        <v>10</v>
      </c>
      <c r="AP3196" t="s">
        <v>69</v>
      </c>
      <c r="AQ3196" t="s">
        <v>8828</v>
      </c>
      <c r="AR3196" t="s">
        <v>8832</v>
      </c>
      <c r="AS3196" t="s">
        <v>8837</v>
      </c>
      <c r="AT3196" t="s">
        <v>8828</v>
      </c>
      <c r="AU3196" t="s">
        <v>8828</v>
      </c>
      <c r="AX3196" t="s">
        <v>8890</v>
      </c>
      <c r="AY3196" t="s">
        <v>8886</v>
      </c>
      <c r="BA3196" t="s">
        <v>8879</v>
      </c>
    </row>
    <row r="3197" spans="1:53" x14ac:dyDescent="0.2">
      <c r="A3197" t="s">
        <v>6024</v>
      </c>
      <c r="B3197" t="s">
        <v>8582</v>
      </c>
      <c r="C3197" t="s">
        <v>3653</v>
      </c>
      <c r="E3197">
        <v>19</v>
      </c>
      <c r="F3197">
        <v>19</v>
      </c>
      <c r="G3197" t="s">
        <v>84</v>
      </c>
      <c r="H3197" t="s">
        <v>153</v>
      </c>
      <c r="I3197" t="s">
        <v>154</v>
      </c>
      <c r="J3197" t="s">
        <v>136</v>
      </c>
      <c r="K3197" t="s">
        <v>75</v>
      </c>
      <c r="L3197" t="s">
        <v>75</v>
      </c>
      <c r="M3197" t="s">
        <v>86</v>
      </c>
      <c r="N3197" t="s">
        <v>37</v>
      </c>
      <c r="O3197" t="s">
        <v>155</v>
      </c>
      <c r="P3197" t="s">
        <v>39</v>
      </c>
      <c r="Q3197" t="s">
        <v>190</v>
      </c>
      <c r="R3197" t="s">
        <v>8814</v>
      </c>
      <c r="S3197" t="s">
        <v>1026</v>
      </c>
      <c r="T3197" t="s">
        <v>8845</v>
      </c>
      <c r="U3197" s="3">
        <v>45694</v>
      </c>
      <c r="V3197" t="s">
        <v>103</v>
      </c>
      <c r="W3197">
        <v>120</v>
      </c>
      <c r="X3197" t="s">
        <v>171</v>
      </c>
      <c r="Y3197">
        <v>24</v>
      </c>
      <c r="Z3197" t="s">
        <v>845</v>
      </c>
      <c r="AA3197" t="s">
        <v>8843</v>
      </c>
      <c r="AB3197" s="3">
        <v>45669</v>
      </c>
      <c r="AC3197" t="s">
        <v>131</v>
      </c>
      <c r="AD3197" t="s">
        <v>123</v>
      </c>
      <c r="AE3197">
        <v>1</v>
      </c>
      <c r="AF3197">
        <v>1</v>
      </c>
      <c r="AG3197" t="s">
        <v>124</v>
      </c>
      <c r="AH3197" t="s">
        <v>125</v>
      </c>
      <c r="AI3197">
        <v>3</v>
      </c>
      <c r="AJ3197" t="s">
        <v>8820</v>
      </c>
      <c r="AK3197" t="s">
        <v>69</v>
      </c>
      <c r="AL3197" t="s">
        <v>49</v>
      </c>
      <c r="AN3197">
        <v>50</v>
      </c>
      <c r="AO3197">
        <v>50</v>
      </c>
      <c r="AP3197" t="s">
        <v>69</v>
      </c>
      <c r="AQ3197" t="s">
        <v>8828</v>
      </c>
      <c r="AR3197" t="s">
        <v>8828</v>
      </c>
      <c r="AS3197" t="s">
        <v>8828</v>
      </c>
      <c r="AT3197" t="s">
        <v>8828</v>
      </c>
      <c r="AU3197" t="s">
        <v>8828</v>
      </c>
      <c r="AV3197" t="s">
        <v>48</v>
      </c>
      <c r="AW3197">
        <v>24</v>
      </c>
      <c r="AX3197" t="s">
        <v>8888</v>
      </c>
      <c r="AY3197" t="s">
        <v>8882</v>
      </c>
      <c r="AZ3197" t="s">
        <v>8885</v>
      </c>
      <c r="BA3197" t="s">
        <v>8883</v>
      </c>
    </row>
    <row r="3198" spans="1:53" x14ac:dyDescent="0.2">
      <c r="A3198" t="s">
        <v>6025</v>
      </c>
      <c r="B3198" t="s">
        <v>6025</v>
      </c>
      <c r="C3198" t="s">
        <v>1381</v>
      </c>
      <c r="D3198" t="s">
        <v>6026</v>
      </c>
      <c r="E3198">
        <v>15</v>
      </c>
      <c r="F3198">
        <v>15</v>
      </c>
      <c r="G3198" t="s">
        <v>31</v>
      </c>
      <c r="H3198" t="s">
        <v>32</v>
      </c>
      <c r="I3198" t="s">
        <v>117</v>
      </c>
      <c r="J3198" t="s">
        <v>56</v>
      </c>
      <c r="K3198" t="s">
        <v>75</v>
      </c>
      <c r="L3198" t="s">
        <v>75</v>
      </c>
      <c r="M3198" t="s">
        <v>76</v>
      </c>
      <c r="N3198" t="s">
        <v>57</v>
      </c>
      <c r="O3198" t="s">
        <v>78</v>
      </c>
      <c r="P3198" t="s">
        <v>181</v>
      </c>
      <c r="S3198" t="s">
        <v>310</v>
      </c>
      <c r="T3198" t="s">
        <v>8843</v>
      </c>
      <c r="U3198" s="3">
        <v>45761</v>
      </c>
      <c r="V3198" t="s">
        <v>226</v>
      </c>
      <c r="W3198">
        <v>60</v>
      </c>
      <c r="X3198" t="s">
        <v>80</v>
      </c>
      <c r="Y3198">
        <v>48</v>
      </c>
      <c r="Z3198" t="s">
        <v>488</v>
      </c>
      <c r="AA3198" t="s">
        <v>8844</v>
      </c>
      <c r="AB3198" s="3">
        <v>45715</v>
      </c>
      <c r="AC3198" t="s">
        <v>131</v>
      </c>
      <c r="AD3198" t="s">
        <v>45</v>
      </c>
      <c r="AE3198" t="s">
        <v>93</v>
      </c>
      <c r="AF3198">
        <v>1</v>
      </c>
      <c r="AG3198" t="s">
        <v>124</v>
      </c>
      <c r="AH3198" t="s">
        <v>47</v>
      </c>
      <c r="AI3198">
        <v>3</v>
      </c>
      <c r="AJ3198" t="s">
        <v>8820</v>
      </c>
      <c r="AL3198" t="s">
        <v>49</v>
      </c>
      <c r="AN3198">
        <v>10</v>
      </c>
      <c r="AO3198">
        <v>10</v>
      </c>
      <c r="AP3198" t="s">
        <v>48</v>
      </c>
      <c r="AQ3198" t="s">
        <v>8828</v>
      </c>
      <c r="AR3198" t="s">
        <v>8828</v>
      </c>
      <c r="AS3198" t="s">
        <v>8828</v>
      </c>
      <c r="AT3198" t="s">
        <v>8828</v>
      </c>
      <c r="AU3198" t="s">
        <v>8828</v>
      </c>
      <c r="AV3198" t="s">
        <v>48</v>
      </c>
      <c r="AW3198">
        <v>48</v>
      </c>
      <c r="AX3198" t="s">
        <v>8877</v>
      </c>
      <c r="AY3198" t="s">
        <v>8886</v>
      </c>
      <c r="AZ3198" t="s">
        <v>8887</v>
      </c>
      <c r="BA3198" t="s">
        <v>8879</v>
      </c>
    </row>
    <row r="3199" spans="1:53" x14ac:dyDescent="0.2">
      <c r="A3199" t="s">
        <v>6027</v>
      </c>
      <c r="B3199" t="s">
        <v>8583</v>
      </c>
      <c r="D3199" t="s">
        <v>3306</v>
      </c>
      <c r="E3199" t="s">
        <v>109</v>
      </c>
      <c r="G3199" t="s">
        <v>31</v>
      </c>
      <c r="H3199" t="s">
        <v>53</v>
      </c>
      <c r="I3199" t="s">
        <v>148</v>
      </c>
      <c r="J3199" t="s">
        <v>56</v>
      </c>
      <c r="K3199" t="s">
        <v>100</v>
      </c>
      <c r="L3199" t="s">
        <v>8807</v>
      </c>
      <c r="M3199" t="s">
        <v>36</v>
      </c>
      <c r="N3199" t="s">
        <v>87</v>
      </c>
      <c r="O3199" t="s">
        <v>118</v>
      </c>
      <c r="P3199" t="s">
        <v>119</v>
      </c>
      <c r="Q3199" t="s">
        <v>190</v>
      </c>
      <c r="R3199" t="s">
        <v>8814</v>
      </c>
      <c r="S3199" t="s">
        <v>1694</v>
      </c>
      <c r="T3199" t="s">
        <v>8844</v>
      </c>
      <c r="U3199" s="3">
        <v>45664</v>
      </c>
      <c r="V3199" t="s">
        <v>103</v>
      </c>
      <c r="W3199">
        <v>120</v>
      </c>
      <c r="X3199" t="s">
        <v>62</v>
      </c>
      <c r="Y3199">
        <v>5</v>
      </c>
      <c r="Z3199" t="s">
        <v>857</v>
      </c>
      <c r="AA3199" t="s">
        <v>8843</v>
      </c>
      <c r="AB3199" s="3">
        <v>45827</v>
      </c>
      <c r="AC3199" t="s">
        <v>131</v>
      </c>
      <c r="AD3199" t="s">
        <v>45</v>
      </c>
      <c r="AE3199">
        <v>3</v>
      </c>
      <c r="AF3199">
        <v>3</v>
      </c>
      <c r="AG3199" t="s">
        <v>160</v>
      </c>
      <c r="AH3199" t="s">
        <v>125</v>
      </c>
      <c r="AI3199" t="s">
        <v>133</v>
      </c>
      <c r="AJ3199" t="s">
        <v>8821</v>
      </c>
      <c r="AK3199" t="s">
        <v>48</v>
      </c>
      <c r="AN3199" t="s">
        <v>50</v>
      </c>
      <c r="AO3199">
        <v>30</v>
      </c>
      <c r="AP3199" t="s">
        <v>48</v>
      </c>
      <c r="AQ3199" t="s">
        <v>8828</v>
      </c>
      <c r="AR3199" t="s">
        <v>8828</v>
      </c>
      <c r="AS3199" t="s">
        <v>8828</v>
      </c>
      <c r="AT3199" t="s">
        <v>8828</v>
      </c>
      <c r="AU3199" t="s">
        <v>8828</v>
      </c>
      <c r="AV3199" t="s">
        <v>69</v>
      </c>
      <c r="AW3199">
        <v>5</v>
      </c>
      <c r="AY3199" t="s">
        <v>8882</v>
      </c>
      <c r="AZ3199" t="s">
        <v>8880</v>
      </c>
      <c r="BA3199" t="s">
        <v>8879</v>
      </c>
    </row>
    <row r="3200" spans="1:53" x14ac:dyDescent="0.2">
      <c r="A3200" t="s">
        <v>6028</v>
      </c>
      <c r="B3200" t="s">
        <v>6028</v>
      </c>
      <c r="D3200" t="s">
        <v>1944</v>
      </c>
      <c r="E3200" t="s">
        <v>50</v>
      </c>
      <c r="F3200">
        <v>30</v>
      </c>
      <c r="G3200" t="s">
        <v>31</v>
      </c>
      <c r="H3200" t="s">
        <v>73</v>
      </c>
      <c r="I3200" t="s">
        <v>74</v>
      </c>
      <c r="J3200" t="s">
        <v>34</v>
      </c>
      <c r="K3200" t="s">
        <v>35</v>
      </c>
      <c r="L3200" t="s">
        <v>8807</v>
      </c>
      <c r="M3200" t="s">
        <v>56</v>
      </c>
      <c r="N3200" t="s">
        <v>37</v>
      </c>
      <c r="O3200" t="s">
        <v>38</v>
      </c>
      <c r="P3200" t="s">
        <v>119</v>
      </c>
      <c r="Q3200" t="s">
        <v>175</v>
      </c>
      <c r="R3200" t="s">
        <v>8813</v>
      </c>
      <c r="S3200" t="s">
        <v>664</v>
      </c>
      <c r="T3200" t="s">
        <v>8844</v>
      </c>
      <c r="U3200" s="3">
        <v>45767</v>
      </c>
      <c r="V3200" t="s">
        <v>121</v>
      </c>
      <c r="W3200">
        <v>30</v>
      </c>
      <c r="X3200" t="s">
        <v>80</v>
      </c>
      <c r="Y3200">
        <v>48</v>
      </c>
      <c r="Z3200" t="s">
        <v>459</v>
      </c>
      <c r="AA3200" t="s">
        <v>8844</v>
      </c>
      <c r="AB3200" s="3">
        <v>45700</v>
      </c>
      <c r="AC3200" t="s">
        <v>248</v>
      </c>
      <c r="AD3200" t="s">
        <v>81</v>
      </c>
      <c r="AE3200" t="s">
        <v>93</v>
      </c>
      <c r="AF3200">
        <v>1</v>
      </c>
      <c r="AG3200" t="s">
        <v>160</v>
      </c>
      <c r="AH3200" t="s">
        <v>125</v>
      </c>
      <c r="AI3200">
        <v>5</v>
      </c>
      <c r="AJ3200" t="s">
        <v>8821</v>
      </c>
      <c r="AK3200" t="s">
        <v>48</v>
      </c>
      <c r="AL3200" t="s">
        <v>49</v>
      </c>
      <c r="AN3200" t="s">
        <v>50</v>
      </c>
      <c r="AO3200">
        <v>30</v>
      </c>
      <c r="AP3200" t="s">
        <v>48</v>
      </c>
      <c r="AQ3200" t="s">
        <v>8828</v>
      </c>
      <c r="AR3200" t="s">
        <v>8828</v>
      </c>
      <c r="AS3200" t="s">
        <v>8828</v>
      </c>
      <c r="AT3200" t="s">
        <v>8828</v>
      </c>
      <c r="AU3200" t="s">
        <v>8828</v>
      </c>
      <c r="AV3200" t="s">
        <v>48</v>
      </c>
      <c r="AW3200">
        <v>48</v>
      </c>
      <c r="AX3200" t="s">
        <v>8888</v>
      </c>
      <c r="AY3200" t="s">
        <v>8878</v>
      </c>
      <c r="AZ3200" t="s">
        <v>8887</v>
      </c>
      <c r="BA3200" t="s">
        <v>8879</v>
      </c>
    </row>
    <row r="3201" spans="1:53" x14ac:dyDescent="0.2">
      <c r="A3201" t="s">
        <v>6029</v>
      </c>
      <c r="B3201" t="s">
        <v>8584</v>
      </c>
      <c r="D3201" t="s">
        <v>6030</v>
      </c>
      <c r="E3201">
        <v>35</v>
      </c>
      <c r="F3201">
        <v>35</v>
      </c>
      <c r="G3201" t="s">
        <v>84</v>
      </c>
      <c r="H3201" t="s">
        <v>32</v>
      </c>
      <c r="I3201" t="s">
        <v>117</v>
      </c>
      <c r="J3201" t="s">
        <v>136</v>
      </c>
      <c r="K3201" t="s">
        <v>85</v>
      </c>
      <c r="L3201" t="s">
        <v>85</v>
      </c>
      <c r="M3201" t="s">
        <v>86</v>
      </c>
      <c r="N3201" t="s">
        <v>77</v>
      </c>
      <c r="O3201" t="s">
        <v>38</v>
      </c>
      <c r="P3201" t="s">
        <v>88</v>
      </c>
      <c r="Q3201" t="s">
        <v>60</v>
      </c>
      <c r="R3201" t="s">
        <v>8810</v>
      </c>
      <c r="S3201" t="s">
        <v>786</v>
      </c>
      <c r="T3201" t="s">
        <v>8845</v>
      </c>
      <c r="U3201" s="3">
        <v>45687</v>
      </c>
      <c r="V3201" t="s">
        <v>103</v>
      </c>
      <c r="W3201">
        <v>120</v>
      </c>
      <c r="X3201" t="s">
        <v>80</v>
      </c>
      <c r="Y3201">
        <v>48</v>
      </c>
      <c r="Z3201" t="s">
        <v>1058</v>
      </c>
      <c r="AA3201" t="s">
        <v>8845</v>
      </c>
      <c r="AB3201" s="3">
        <v>45701</v>
      </c>
      <c r="AC3201" t="s">
        <v>131</v>
      </c>
      <c r="AD3201" t="s">
        <v>123</v>
      </c>
      <c r="AE3201">
        <v>3</v>
      </c>
      <c r="AF3201">
        <v>3</v>
      </c>
      <c r="AH3201" t="s">
        <v>82</v>
      </c>
      <c r="AI3201" t="s">
        <v>133</v>
      </c>
      <c r="AJ3201" t="s">
        <v>8821</v>
      </c>
      <c r="AK3201" t="s">
        <v>69</v>
      </c>
      <c r="AN3201" t="s">
        <v>95</v>
      </c>
      <c r="AO3201">
        <v>100</v>
      </c>
      <c r="AP3201" t="s">
        <v>48</v>
      </c>
      <c r="AQ3201" t="s">
        <v>8828</v>
      </c>
      <c r="AR3201" t="s">
        <v>8828</v>
      </c>
      <c r="AS3201" t="s">
        <v>8828</v>
      </c>
      <c r="AT3201" t="s">
        <v>8828</v>
      </c>
      <c r="AU3201" t="s">
        <v>8839</v>
      </c>
      <c r="AV3201" t="s">
        <v>69</v>
      </c>
      <c r="AW3201">
        <v>48</v>
      </c>
      <c r="AX3201" t="s">
        <v>8888</v>
      </c>
      <c r="AY3201" t="s">
        <v>8882</v>
      </c>
      <c r="AZ3201" t="s">
        <v>8887</v>
      </c>
      <c r="BA3201" t="s">
        <v>8881</v>
      </c>
    </row>
    <row r="3202" spans="1:53" x14ac:dyDescent="0.2">
      <c r="A3202" t="s">
        <v>6031</v>
      </c>
      <c r="B3202" t="s">
        <v>8585</v>
      </c>
      <c r="C3202" t="s">
        <v>6032</v>
      </c>
      <c r="D3202" t="s">
        <v>6033</v>
      </c>
      <c r="E3202" t="s">
        <v>109</v>
      </c>
      <c r="G3202" t="s">
        <v>31</v>
      </c>
      <c r="H3202" t="s">
        <v>153</v>
      </c>
      <c r="I3202" t="s">
        <v>215</v>
      </c>
      <c r="J3202" t="s">
        <v>34</v>
      </c>
      <c r="K3202" t="s">
        <v>100</v>
      </c>
      <c r="L3202" t="s">
        <v>8807</v>
      </c>
      <c r="M3202" t="s">
        <v>36</v>
      </c>
      <c r="N3202" t="s">
        <v>101</v>
      </c>
      <c r="O3202" t="s">
        <v>78</v>
      </c>
      <c r="P3202" t="s">
        <v>59</v>
      </c>
      <c r="S3202" t="s">
        <v>902</v>
      </c>
      <c r="T3202" t="s">
        <v>8844</v>
      </c>
      <c r="U3202" s="3">
        <v>45676</v>
      </c>
      <c r="V3202" t="s">
        <v>226</v>
      </c>
      <c r="W3202">
        <v>60</v>
      </c>
      <c r="X3202" t="s">
        <v>171</v>
      </c>
      <c r="Y3202">
        <v>24</v>
      </c>
      <c r="AB3202" s="3"/>
      <c r="AC3202" t="s">
        <v>44</v>
      </c>
      <c r="AD3202" t="s">
        <v>123</v>
      </c>
      <c r="AE3202">
        <v>3</v>
      </c>
      <c r="AF3202">
        <v>3</v>
      </c>
      <c r="AG3202" t="s">
        <v>65</v>
      </c>
      <c r="AH3202" t="s">
        <v>82</v>
      </c>
      <c r="AI3202">
        <v>4</v>
      </c>
      <c r="AJ3202" t="s">
        <v>8821</v>
      </c>
      <c r="AK3202" t="s">
        <v>48</v>
      </c>
      <c r="AL3202" t="s">
        <v>68</v>
      </c>
      <c r="AM3202" t="s">
        <v>8823</v>
      </c>
      <c r="AN3202" t="s">
        <v>95</v>
      </c>
      <c r="AO3202">
        <v>100</v>
      </c>
      <c r="AP3202" t="s">
        <v>69</v>
      </c>
      <c r="AQ3202" t="s">
        <v>8828</v>
      </c>
      <c r="AR3202" t="s">
        <v>8832</v>
      </c>
      <c r="AS3202" t="s">
        <v>8836</v>
      </c>
      <c r="AT3202" t="s">
        <v>8828</v>
      </c>
      <c r="AU3202" t="s">
        <v>8828</v>
      </c>
      <c r="AY3202" t="s">
        <v>8886</v>
      </c>
      <c r="BA3202" t="s">
        <v>8881</v>
      </c>
    </row>
    <row r="3203" spans="1:53" x14ac:dyDescent="0.2">
      <c r="A3203" t="s">
        <v>6034</v>
      </c>
      <c r="B3203" t="s">
        <v>8586</v>
      </c>
      <c r="C3203" t="s">
        <v>2624</v>
      </c>
      <c r="D3203" t="s">
        <v>5653</v>
      </c>
      <c r="E3203" t="s">
        <v>109</v>
      </c>
      <c r="G3203" t="s">
        <v>84</v>
      </c>
      <c r="H3203" t="s">
        <v>32</v>
      </c>
      <c r="I3203" t="s">
        <v>117</v>
      </c>
      <c r="J3203" t="s">
        <v>34</v>
      </c>
      <c r="K3203" t="s">
        <v>85</v>
      </c>
      <c r="L3203" t="s">
        <v>85</v>
      </c>
      <c r="M3203" t="s">
        <v>56</v>
      </c>
      <c r="N3203" t="s">
        <v>77</v>
      </c>
      <c r="O3203" t="s">
        <v>118</v>
      </c>
      <c r="P3203" t="s">
        <v>119</v>
      </c>
      <c r="Q3203" t="s">
        <v>94</v>
      </c>
      <c r="R3203" t="s">
        <v>8812</v>
      </c>
      <c r="S3203" t="s">
        <v>1342</v>
      </c>
      <c r="T3203" t="s">
        <v>8843</v>
      </c>
      <c r="U3203" s="3">
        <v>45793</v>
      </c>
      <c r="V3203" t="s">
        <v>121</v>
      </c>
      <c r="W3203">
        <v>30</v>
      </c>
      <c r="X3203" t="s">
        <v>62</v>
      </c>
      <c r="Y3203">
        <v>5</v>
      </c>
      <c r="Z3203" t="s">
        <v>1004</v>
      </c>
      <c r="AA3203" t="s">
        <v>8843</v>
      </c>
      <c r="AB3203" s="3">
        <v>45704</v>
      </c>
      <c r="AC3203" t="s">
        <v>131</v>
      </c>
      <c r="AD3203" t="s">
        <v>123</v>
      </c>
      <c r="AE3203">
        <v>0</v>
      </c>
      <c r="AF3203">
        <v>0</v>
      </c>
      <c r="AG3203" t="s">
        <v>124</v>
      </c>
      <c r="AH3203" t="s">
        <v>66</v>
      </c>
      <c r="AI3203">
        <v>5</v>
      </c>
      <c r="AJ3203" t="s">
        <v>8821</v>
      </c>
      <c r="AK3203" t="s">
        <v>69</v>
      </c>
      <c r="AL3203" t="s">
        <v>49</v>
      </c>
      <c r="AN3203">
        <v>50</v>
      </c>
      <c r="AO3203">
        <v>50</v>
      </c>
      <c r="AP3203" t="s">
        <v>69</v>
      </c>
      <c r="AQ3203" t="s">
        <v>8828</v>
      </c>
      <c r="AR3203" t="s">
        <v>8828</v>
      </c>
      <c r="AS3203" t="s">
        <v>8828</v>
      </c>
      <c r="AT3203" t="s">
        <v>8839</v>
      </c>
      <c r="AU3203" t="s">
        <v>8828</v>
      </c>
      <c r="AV3203" t="s">
        <v>48</v>
      </c>
      <c r="AW3203">
        <v>5</v>
      </c>
      <c r="AY3203" t="s">
        <v>8878</v>
      </c>
      <c r="AZ3203" t="s">
        <v>8880</v>
      </c>
      <c r="BA3203" t="s">
        <v>8883</v>
      </c>
    </row>
    <row r="3204" spans="1:53" x14ac:dyDescent="0.2">
      <c r="A3204" t="s">
        <v>6035</v>
      </c>
      <c r="B3204" t="s">
        <v>8587</v>
      </c>
      <c r="D3204" t="s">
        <v>6036</v>
      </c>
      <c r="E3204">
        <v>53</v>
      </c>
      <c r="F3204">
        <v>53</v>
      </c>
      <c r="G3204" t="s">
        <v>31</v>
      </c>
      <c r="H3204" t="s">
        <v>53</v>
      </c>
      <c r="I3204" t="s">
        <v>54</v>
      </c>
      <c r="J3204" t="s">
        <v>56</v>
      </c>
      <c r="K3204" t="s">
        <v>35</v>
      </c>
      <c r="L3204" t="s">
        <v>8807</v>
      </c>
      <c r="M3204" t="s">
        <v>86</v>
      </c>
      <c r="N3204" t="s">
        <v>77</v>
      </c>
      <c r="O3204" t="s">
        <v>118</v>
      </c>
      <c r="P3204" t="s">
        <v>39</v>
      </c>
      <c r="Q3204" t="s">
        <v>60</v>
      </c>
      <c r="R3204" t="s">
        <v>8810</v>
      </c>
      <c r="S3204" t="s">
        <v>1457</v>
      </c>
      <c r="T3204" t="s">
        <v>8845</v>
      </c>
      <c r="U3204" s="3">
        <v>45692</v>
      </c>
      <c r="V3204" t="s">
        <v>226</v>
      </c>
      <c r="W3204">
        <v>60</v>
      </c>
      <c r="X3204" t="s">
        <v>80</v>
      </c>
      <c r="Y3204">
        <v>48</v>
      </c>
      <c r="Z3204" t="s">
        <v>687</v>
      </c>
      <c r="AA3204" t="s">
        <v>8843</v>
      </c>
      <c r="AB3204" s="3">
        <v>45810</v>
      </c>
      <c r="AC3204" t="s">
        <v>131</v>
      </c>
      <c r="AD3204" t="s">
        <v>45</v>
      </c>
      <c r="AE3204">
        <v>1</v>
      </c>
      <c r="AF3204">
        <v>1</v>
      </c>
      <c r="AG3204" t="s">
        <v>178</v>
      </c>
      <c r="AH3204" t="s">
        <v>125</v>
      </c>
      <c r="AI3204" t="s">
        <v>133</v>
      </c>
      <c r="AJ3204" t="s">
        <v>8821</v>
      </c>
      <c r="AK3204" t="s">
        <v>48</v>
      </c>
      <c r="AL3204" t="s">
        <v>68</v>
      </c>
      <c r="AM3204" t="s">
        <v>8823</v>
      </c>
      <c r="AN3204">
        <v>50</v>
      </c>
      <c r="AO3204">
        <v>50</v>
      </c>
      <c r="AP3204" t="s">
        <v>48</v>
      </c>
      <c r="AQ3204" t="s">
        <v>8828</v>
      </c>
      <c r="AR3204" t="s">
        <v>8828</v>
      </c>
      <c r="AS3204" t="s">
        <v>8828</v>
      </c>
      <c r="AT3204" t="s">
        <v>8828</v>
      </c>
      <c r="AU3204" t="s">
        <v>8828</v>
      </c>
      <c r="AV3204" t="s">
        <v>69</v>
      </c>
      <c r="AW3204">
        <v>48</v>
      </c>
      <c r="AX3204" t="s">
        <v>8890</v>
      </c>
      <c r="AY3204" t="s">
        <v>8886</v>
      </c>
      <c r="AZ3204" t="s">
        <v>8887</v>
      </c>
      <c r="BA3204" t="s">
        <v>8883</v>
      </c>
    </row>
    <row r="3205" spans="1:53" x14ac:dyDescent="0.2">
      <c r="A3205" t="s">
        <v>6037</v>
      </c>
      <c r="B3205" t="s">
        <v>6037</v>
      </c>
      <c r="E3205" t="s">
        <v>50</v>
      </c>
      <c r="F3205">
        <v>30</v>
      </c>
      <c r="G3205" t="s">
        <v>84</v>
      </c>
      <c r="H3205" t="s">
        <v>32</v>
      </c>
      <c r="I3205" t="s">
        <v>33</v>
      </c>
      <c r="J3205" t="s">
        <v>34</v>
      </c>
      <c r="K3205" t="s">
        <v>100</v>
      </c>
      <c r="L3205" t="s">
        <v>8807</v>
      </c>
      <c r="M3205" t="s">
        <v>86</v>
      </c>
      <c r="N3205" t="s">
        <v>57</v>
      </c>
      <c r="O3205" t="s">
        <v>78</v>
      </c>
      <c r="P3205" t="s">
        <v>119</v>
      </c>
      <c r="Q3205" t="s">
        <v>60</v>
      </c>
      <c r="R3205" t="s">
        <v>8810</v>
      </c>
      <c r="S3205" t="s">
        <v>585</v>
      </c>
      <c r="T3205" t="s">
        <v>8845</v>
      </c>
      <c r="U3205" s="3">
        <v>45804</v>
      </c>
      <c r="V3205" t="s">
        <v>121</v>
      </c>
      <c r="W3205">
        <v>30</v>
      </c>
      <c r="X3205" t="s">
        <v>43</v>
      </c>
      <c r="Y3205">
        <v>2</v>
      </c>
      <c r="AB3205" s="3"/>
      <c r="AC3205" t="s">
        <v>122</v>
      </c>
      <c r="AD3205" t="s">
        <v>45</v>
      </c>
      <c r="AE3205">
        <v>0</v>
      </c>
      <c r="AF3205">
        <v>0</v>
      </c>
      <c r="AG3205" t="s">
        <v>65</v>
      </c>
      <c r="AH3205" t="s">
        <v>66</v>
      </c>
      <c r="AI3205">
        <v>1</v>
      </c>
      <c r="AJ3205" t="s">
        <v>8819</v>
      </c>
      <c r="AK3205" t="s">
        <v>48</v>
      </c>
      <c r="AL3205" t="s">
        <v>68</v>
      </c>
      <c r="AM3205" t="s">
        <v>8823</v>
      </c>
      <c r="AN3205" t="s">
        <v>50</v>
      </c>
      <c r="AO3205">
        <v>30</v>
      </c>
      <c r="AP3205" t="s">
        <v>69</v>
      </c>
      <c r="AQ3205" t="s">
        <v>8828</v>
      </c>
      <c r="AR3205" t="s">
        <v>8832</v>
      </c>
      <c r="AS3205" t="s">
        <v>8828</v>
      </c>
      <c r="AT3205" t="s">
        <v>8839</v>
      </c>
      <c r="AU3205" t="s">
        <v>8828</v>
      </c>
      <c r="AX3205" t="s">
        <v>8888</v>
      </c>
      <c r="AY3205" t="s">
        <v>8878</v>
      </c>
      <c r="BA3205" t="s">
        <v>8879</v>
      </c>
    </row>
    <row r="3206" spans="1:53" x14ac:dyDescent="0.2">
      <c r="A3206" t="s">
        <v>6038</v>
      </c>
      <c r="B3206" t="s">
        <v>8588</v>
      </c>
      <c r="C3206" t="s">
        <v>4791</v>
      </c>
      <c r="D3206" t="s">
        <v>6039</v>
      </c>
      <c r="E3206">
        <v>79</v>
      </c>
      <c r="F3206">
        <v>79</v>
      </c>
      <c r="G3206" t="s">
        <v>31</v>
      </c>
      <c r="H3206" t="s">
        <v>32</v>
      </c>
      <c r="I3206" t="s">
        <v>117</v>
      </c>
      <c r="J3206" t="s">
        <v>136</v>
      </c>
      <c r="K3206" t="s">
        <v>35</v>
      </c>
      <c r="L3206" t="s">
        <v>8807</v>
      </c>
      <c r="M3206" t="s">
        <v>56</v>
      </c>
      <c r="N3206" t="s">
        <v>57</v>
      </c>
      <c r="O3206" t="s">
        <v>58</v>
      </c>
      <c r="P3206" t="s">
        <v>88</v>
      </c>
      <c r="Q3206" t="s">
        <v>40</v>
      </c>
      <c r="R3206" t="s">
        <v>8809</v>
      </c>
      <c r="S3206" t="s">
        <v>1694</v>
      </c>
      <c r="T3206" t="s">
        <v>8844</v>
      </c>
      <c r="U3206" s="3">
        <v>45664</v>
      </c>
      <c r="V3206" t="s">
        <v>42</v>
      </c>
      <c r="W3206">
        <v>45</v>
      </c>
      <c r="X3206" t="s">
        <v>43</v>
      </c>
      <c r="Y3206">
        <v>2</v>
      </c>
      <c r="Z3206" t="s">
        <v>233</v>
      </c>
      <c r="AA3206" t="s">
        <v>8843</v>
      </c>
      <c r="AB3206" s="3">
        <v>45786</v>
      </c>
      <c r="AC3206" t="s">
        <v>113</v>
      </c>
      <c r="AD3206" t="s">
        <v>81</v>
      </c>
      <c r="AE3206">
        <v>3</v>
      </c>
      <c r="AF3206">
        <v>3</v>
      </c>
      <c r="AG3206" t="s">
        <v>160</v>
      </c>
      <c r="AH3206" t="s">
        <v>47</v>
      </c>
      <c r="AI3206">
        <v>5</v>
      </c>
      <c r="AJ3206" t="s">
        <v>8821</v>
      </c>
      <c r="AL3206" t="s">
        <v>68</v>
      </c>
      <c r="AM3206" t="s">
        <v>8823</v>
      </c>
      <c r="AN3206">
        <v>50</v>
      </c>
      <c r="AO3206">
        <v>50</v>
      </c>
      <c r="AP3206" t="s">
        <v>69</v>
      </c>
      <c r="AQ3206" t="s">
        <v>8829</v>
      </c>
      <c r="AR3206" t="s">
        <v>8832</v>
      </c>
      <c r="AS3206" t="s">
        <v>8835</v>
      </c>
      <c r="AT3206" t="s">
        <v>8828</v>
      </c>
      <c r="AU3206" t="s">
        <v>8828</v>
      </c>
      <c r="AV3206" t="s">
        <v>69</v>
      </c>
      <c r="AX3206" t="s">
        <v>8889</v>
      </c>
      <c r="AY3206" t="s">
        <v>8878</v>
      </c>
      <c r="BA3206" t="s">
        <v>8883</v>
      </c>
    </row>
    <row r="3207" spans="1:53" x14ac:dyDescent="0.2">
      <c r="A3207" t="s">
        <v>6040</v>
      </c>
      <c r="B3207" t="s">
        <v>8589</v>
      </c>
      <c r="C3207" t="s">
        <v>461</v>
      </c>
      <c r="D3207" t="s">
        <v>6041</v>
      </c>
      <c r="E3207" t="s">
        <v>50</v>
      </c>
      <c r="F3207">
        <v>30</v>
      </c>
      <c r="G3207" t="s">
        <v>31</v>
      </c>
      <c r="H3207" t="s">
        <v>73</v>
      </c>
      <c r="I3207" t="s">
        <v>142</v>
      </c>
      <c r="J3207" t="s">
        <v>34</v>
      </c>
      <c r="K3207" t="s">
        <v>35</v>
      </c>
      <c r="L3207" t="s">
        <v>8807</v>
      </c>
      <c r="M3207" t="s">
        <v>36</v>
      </c>
      <c r="N3207" t="s">
        <v>101</v>
      </c>
      <c r="O3207" t="s">
        <v>78</v>
      </c>
      <c r="P3207" t="s">
        <v>39</v>
      </c>
      <c r="Q3207" t="s">
        <v>60</v>
      </c>
      <c r="R3207" t="s">
        <v>8810</v>
      </c>
      <c r="S3207" t="s">
        <v>798</v>
      </c>
      <c r="T3207" t="s">
        <v>8845</v>
      </c>
      <c r="U3207" s="3">
        <v>45824</v>
      </c>
      <c r="V3207" t="s">
        <v>121</v>
      </c>
      <c r="W3207">
        <v>30</v>
      </c>
      <c r="X3207" t="s">
        <v>62</v>
      </c>
      <c r="Y3207">
        <v>5</v>
      </c>
      <c r="AB3207" s="3"/>
      <c r="AC3207" t="s">
        <v>131</v>
      </c>
      <c r="AD3207" t="s">
        <v>114</v>
      </c>
      <c r="AE3207">
        <v>0</v>
      </c>
      <c r="AF3207">
        <v>0</v>
      </c>
      <c r="AG3207" t="s">
        <v>65</v>
      </c>
      <c r="AH3207" t="s">
        <v>66</v>
      </c>
      <c r="AI3207">
        <v>4</v>
      </c>
      <c r="AJ3207" t="s">
        <v>8821</v>
      </c>
      <c r="AK3207" t="s">
        <v>48</v>
      </c>
      <c r="AN3207" t="s">
        <v>50</v>
      </c>
      <c r="AO3207">
        <v>30</v>
      </c>
      <c r="AP3207" t="s">
        <v>69</v>
      </c>
      <c r="AQ3207" t="s">
        <v>8830</v>
      </c>
      <c r="AR3207" t="s">
        <v>8828</v>
      </c>
      <c r="AS3207" t="s">
        <v>8828</v>
      </c>
      <c r="AT3207" t="s">
        <v>8828</v>
      </c>
      <c r="AU3207" t="s">
        <v>8828</v>
      </c>
      <c r="AW3207">
        <v>5</v>
      </c>
      <c r="AX3207" t="s">
        <v>8888</v>
      </c>
      <c r="AY3207" t="s">
        <v>8878</v>
      </c>
      <c r="AZ3207" t="s">
        <v>8880</v>
      </c>
      <c r="BA3207" t="s">
        <v>8879</v>
      </c>
    </row>
    <row r="3208" spans="1:53" x14ac:dyDescent="0.2">
      <c r="A3208" t="s">
        <v>6042</v>
      </c>
      <c r="B3208" t="s">
        <v>8590</v>
      </c>
      <c r="E3208" t="s">
        <v>50</v>
      </c>
      <c r="F3208">
        <v>30</v>
      </c>
      <c r="G3208" t="s">
        <v>84</v>
      </c>
      <c r="H3208" t="s">
        <v>32</v>
      </c>
      <c r="I3208" t="s">
        <v>259</v>
      </c>
      <c r="J3208" t="s">
        <v>34</v>
      </c>
      <c r="K3208" t="s">
        <v>35</v>
      </c>
      <c r="L3208" t="s">
        <v>8807</v>
      </c>
      <c r="M3208" t="s">
        <v>56</v>
      </c>
      <c r="N3208" t="s">
        <v>37</v>
      </c>
      <c r="O3208" t="s">
        <v>155</v>
      </c>
      <c r="P3208" t="s">
        <v>119</v>
      </c>
      <c r="Q3208" t="s">
        <v>40</v>
      </c>
      <c r="R3208" t="s">
        <v>8809</v>
      </c>
      <c r="S3208" t="s">
        <v>3293</v>
      </c>
      <c r="T3208" t="s">
        <v>8843</v>
      </c>
      <c r="U3208" s="3">
        <v>45742</v>
      </c>
      <c r="V3208" t="s">
        <v>103</v>
      </c>
      <c r="W3208">
        <v>120</v>
      </c>
      <c r="X3208" t="s">
        <v>171</v>
      </c>
      <c r="Y3208">
        <v>24</v>
      </c>
      <c r="AB3208" s="3"/>
      <c r="AC3208" t="s">
        <v>131</v>
      </c>
      <c r="AD3208" t="s">
        <v>45</v>
      </c>
      <c r="AE3208">
        <v>0</v>
      </c>
      <c r="AF3208">
        <v>0</v>
      </c>
      <c r="AG3208" t="s">
        <v>124</v>
      </c>
      <c r="AH3208" t="s">
        <v>66</v>
      </c>
      <c r="AI3208">
        <v>1</v>
      </c>
      <c r="AJ3208" t="s">
        <v>8819</v>
      </c>
      <c r="AK3208" t="s">
        <v>69</v>
      </c>
      <c r="AL3208" t="s">
        <v>68</v>
      </c>
      <c r="AM3208" t="s">
        <v>8823</v>
      </c>
      <c r="AN3208" t="s">
        <v>50</v>
      </c>
      <c r="AO3208">
        <v>30</v>
      </c>
      <c r="AP3208" t="s">
        <v>48</v>
      </c>
      <c r="AQ3208" t="s">
        <v>8830</v>
      </c>
      <c r="AR3208" t="s">
        <v>8828</v>
      </c>
      <c r="AS3208" t="s">
        <v>8828</v>
      </c>
      <c r="AT3208" t="s">
        <v>8839</v>
      </c>
      <c r="AU3208" t="s">
        <v>8828</v>
      </c>
      <c r="AW3208">
        <v>24</v>
      </c>
      <c r="AX3208" t="s">
        <v>8888</v>
      </c>
      <c r="AY3208" t="s">
        <v>8882</v>
      </c>
      <c r="AZ3208" t="s">
        <v>8885</v>
      </c>
      <c r="BA3208" t="s">
        <v>8879</v>
      </c>
    </row>
    <row r="3209" spans="1:53" x14ac:dyDescent="0.2">
      <c r="A3209" t="s">
        <v>6043</v>
      </c>
      <c r="B3209" t="s">
        <v>8591</v>
      </c>
      <c r="C3209" t="s">
        <v>3002</v>
      </c>
      <c r="E3209" t="s">
        <v>50</v>
      </c>
      <c r="F3209">
        <v>30</v>
      </c>
      <c r="G3209" t="s">
        <v>31</v>
      </c>
      <c r="H3209" t="s">
        <v>73</v>
      </c>
      <c r="I3209" t="s">
        <v>110</v>
      </c>
      <c r="J3209" t="s">
        <v>34</v>
      </c>
      <c r="K3209" t="s">
        <v>75</v>
      </c>
      <c r="L3209" t="s">
        <v>75</v>
      </c>
      <c r="M3209" t="s">
        <v>56</v>
      </c>
      <c r="N3209" t="s">
        <v>37</v>
      </c>
      <c r="O3209" t="s">
        <v>58</v>
      </c>
      <c r="P3209" t="s">
        <v>39</v>
      </c>
      <c r="Q3209" t="s">
        <v>60</v>
      </c>
      <c r="R3209" t="s">
        <v>8810</v>
      </c>
      <c r="S3209" t="s">
        <v>292</v>
      </c>
      <c r="T3209" t="s">
        <v>8845</v>
      </c>
      <c r="U3209" s="3">
        <v>45822</v>
      </c>
      <c r="V3209" t="s">
        <v>121</v>
      </c>
      <c r="W3209">
        <v>30</v>
      </c>
      <c r="X3209" t="s">
        <v>171</v>
      </c>
      <c r="Y3209">
        <v>24</v>
      </c>
      <c r="Z3209" t="s">
        <v>500</v>
      </c>
      <c r="AA3209" t="s">
        <v>8844</v>
      </c>
      <c r="AB3209" s="3">
        <v>45751</v>
      </c>
      <c r="AC3209" t="s">
        <v>44</v>
      </c>
      <c r="AD3209" t="s">
        <v>114</v>
      </c>
      <c r="AE3209">
        <v>2</v>
      </c>
      <c r="AF3209">
        <v>2</v>
      </c>
      <c r="AG3209" t="s">
        <v>46</v>
      </c>
      <c r="AH3209" t="s">
        <v>82</v>
      </c>
      <c r="AI3209">
        <v>4</v>
      </c>
      <c r="AJ3209" t="s">
        <v>8821</v>
      </c>
      <c r="AK3209" t="s">
        <v>48</v>
      </c>
      <c r="AL3209" t="s">
        <v>175</v>
      </c>
      <c r="AM3209" t="s">
        <v>8824</v>
      </c>
      <c r="AN3209">
        <v>20</v>
      </c>
      <c r="AO3209">
        <v>20</v>
      </c>
      <c r="AP3209" t="s">
        <v>48</v>
      </c>
      <c r="AQ3209" t="s">
        <v>8829</v>
      </c>
      <c r="AR3209" t="s">
        <v>8832</v>
      </c>
      <c r="AS3209" t="s">
        <v>8836</v>
      </c>
      <c r="AT3209" t="s">
        <v>8828</v>
      </c>
      <c r="AU3209" t="s">
        <v>8828</v>
      </c>
      <c r="AV3209" t="s">
        <v>48</v>
      </c>
      <c r="AX3209" t="s">
        <v>8888</v>
      </c>
      <c r="AY3209" t="s">
        <v>8878</v>
      </c>
      <c r="BA3209" t="s">
        <v>8879</v>
      </c>
    </row>
    <row r="3210" spans="1:53" x14ac:dyDescent="0.2">
      <c r="A3210" t="s">
        <v>6044</v>
      </c>
      <c r="B3210" t="s">
        <v>8592</v>
      </c>
      <c r="C3210" t="s">
        <v>1072</v>
      </c>
      <c r="E3210">
        <v>74</v>
      </c>
      <c r="F3210">
        <v>74</v>
      </c>
      <c r="G3210" t="s">
        <v>31</v>
      </c>
      <c r="H3210" t="s">
        <v>32</v>
      </c>
      <c r="I3210" t="s">
        <v>117</v>
      </c>
      <c r="J3210" t="s">
        <v>136</v>
      </c>
      <c r="K3210" t="s">
        <v>75</v>
      </c>
      <c r="L3210" t="s">
        <v>75</v>
      </c>
      <c r="M3210" t="s">
        <v>76</v>
      </c>
      <c r="N3210" t="s">
        <v>37</v>
      </c>
      <c r="O3210" t="s">
        <v>38</v>
      </c>
      <c r="P3210" t="s">
        <v>39</v>
      </c>
      <c r="S3210" t="s">
        <v>952</v>
      </c>
      <c r="T3210" t="s">
        <v>8845</v>
      </c>
      <c r="U3210" s="3">
        <v>45805</v>
      </c>
      <c r="V3210" t="s">
        <v>226</v>
      </c>
      <c r="W3210">
        <v>60</v>
      </c>
      <c r="X3210" t="s">
        <v>163</v>
      </c>
      <c r="AB3210" s="3"/>
      <c r="AC3210" t="s">
        <v>131</v>
      </c>
      <c r="AD3210" t="s">
        <v>81</v>
      </c>
      <c r="AE3210" t="s">
        <v>93</v>
      </c>
      <c r="AF3210">
        <v>1</v>
      </c>
      <c r="AG3210" t="s">
        <v>46</v>
      </c>
      <c r="AH3210" t="s">
        <v>47</v>
      </c>
      <c r="AI3210">
        <v>5</v>
      </c>
      <c r="AJ3210" t="s">
        <v>8821</v>
      </c>
      <c r="AK3210" t="s">
        <v>69</v>
      </c>
      <c r="AL3210" t="s">
        <v>68</v>
      </c>
      <c r="AM3210" t="s">
        <v>8823</v>
      </c>
      <c r="AN3210">
        <v>20</v>
      </c>
      <c r="AO3210">
        <v>20</v>
      </c>
      <c r="AP3210" t="s">
        <v>48</v>
      </c>
      <c r="AQ3210" t="s">
        <v>8830</v>
      </c>
      <c r="AR3210" t="s">
        <v>8833</v>
      </c>
      <c r="AS3210" t="s">
        <v>8828</v>
      </c>
      <c r="AT3210" t="s">
        <v>8828</v>
      </c>
      <c r="AU3210" t="s">
        <v>8828</v>
      </c>
      <c r="AX3210" t="s">
        <v>8889</v>
      </c>
      <c r="AY3210" t="s">
        <v>8886</v>
      </c>
      <c r="BA3210" t="s">
        <v>8879</v>
      </c>
    </row>
    <row r="3211" spans="1:53" x14ac:dyDescent="0.2">
      <c r="A3211" t="s">
        <v>6045</v>
      </c>
      <c r="B3211" t="s">
        <v>6045</v>
      </c>
      <c r="D3211" t="s">
        <v>3629</v>
      </c>
      <c r="E3211" t="s">
        <v>50</v>
      </c>
      <c r="F3211">
        <v>30</v>
      </c>
      <c r="G3211" t="s">
        <v>31</v>
      </c>
      <c r="H3211" t="s">
        <v>153</v>
      </c>
      <c r="I3211" t="s">
        <v>154</v>
      </c>
      <c r="J3211" t="s">
        <v>55</v>
      </c>
      <c r="K3211" t="s">
        <v>75</v>
      </c>
      <c r="L3211" t="s">
        <v>75</v>
      </c>
      <c r="M3211" t="s">
        <v>76</v>
      </c>
      <c r="N3211" t="s">
        <v>57</v>
      </c>
      <c r="O3211" t="s">
        <v>78</v>
      </c>
      <c r="P3211" t="s">
        <v>88</v>
      </c>
      <c r="S3211" t="s">
        <v>952</v>
      </c>
      <c r="T3211" t="s">
        <v>8845</v>
      </c>
      <c r="U3211" s="3">
        <v>45805</v>
      </c>
      <c r="V3211" t="s">
        <v>103</v>
      </c>
      <c r="W3211">
        <v>120</v>
      </c>
      <c r="X3211" t="s">
        <v>62</v>
      </c>
      <c r="Y3211">
        <v>5</v>
      </c>
      <c r="Z3211" t="s">
        <v>1528</v>
      </c>
      <c r="AA3211" t="s">
        <v>8844</v>
      </c>
      <c r="AB3211" s="3">
        <v>45791</v>
      </c>
      <c r="AC3211" t="s">
        <v>131</v>
      </c>
      <c r="AD3211" t="s">
        <v>81</v>
      </c>
      <c r="AE3211">
        <v>3</v>
      </c>
      <c r="AF3211">
        <v>3</v>
      </c>
      <c r="AH3211" t="s">
        <v>47</v>
      </c>
      <c r="AI3211">
        <v>2</v>
      </c>
      <c r="AJ3211" t="s">
        <v>8819</v>
      </c>
      <c r="AK3211" t="s">
        <v>69</v>
      </c>
      <c r="AL3211" t="s">
        <v>49</v>
      </c>
      <c r="AN3211">
        <v>50</v>
      </c>
      <c r="AO3211">
        <v>50</v>
      </c>
      <c r="AP3211" t="s">
        <v>48</v>
      </c>
      <c r="AQ3211" t="s">
        <v>8828</v>
      </c>
      <c r="AR3211" t="s">
        <v>8828</v>
      </c>
      <c r="AS3211" t="s">
        <v>8828</v>
      </c>
      <c r="AT3211" t="s">
        <v>8828</v>
      </c>
      <c r="AU3211" t="s">
        <v>8839</v>
      </c>
      <c r="AV3211" t="s">
        <v>48</v>
      </c>
      <c r="AW3211">
        <v>5</v>
      </c>
      <c r="AX3211" t="s">
        <v>8888</v>
      </c>
      <c r="AY3211" t="s">
        <v>8882</v>
      </c>
      <c r="AZ3211" t="s">
        <v>8880</v>
      </c>
      <c r="BA3211" t="s">
        <v>8883</v>
      </c>
    </row>
    <row r="3212" spans="1:53" x14ac:dyDescent="0.2">
      <c r="A3212" t="s">
        <v>6046</v>
      </c>
      <c r="B3212" t="s">
        <v>6046</v>
      </c>
      <c r="C3212" t="s">
        <v>4788</v>
      </c>
      <c r="D3212" t="s">
        <v>6047</v>
      </c>
      <c r="E3212" t="s">
        <v>109</v>
      </c>
      <c r="G3212" t="s">
        <v>31</v>
      </c>
      <c r="H3212" t="s">
        <v>53</v>
      </c>
      <c r="I3212" t="s">
        <v>148</v>
      </c>
      <c r="J3212" t="s">
        <v>56</v>
      </c>
      <c r="K3212" t="s">
        <v>100</v>
      </c>
      <c r="L3212" t="s">
        <v>8807</v>
      </c>
      <c r="M3212" t="s">
        <v>56</v>
      </c>
      <c r="N3212" t="s">
        <v>101</v>
      </c>
      <c r="O3212" t="s">
        <v>155</v>
      </c>
      <c r="P3212" t="s">
        <v>119</v>
      </c>
      <c r="Q3212" t="s">
        <v>190</v>
      </c>
      <c r="R3212" t="s">
        <v>8814</v>
      </c>
      <c r="S3212" t="s">
        <v>630</v>
      </c>
      <c r="T3212" t="s">
        <v>8844</v>
      </c>
      <c r="U3212" s="3">
        <v>45781</v>
      </c>
      <c r="V3212" t="s">
        <v>42</v>
      </c>
      <c r="W3212">
        <v>45</v>
      </c>
      <c r="X3212" t="s">
        <v>171</v>
      </c>
      <c r="Y3212">
        <v>24</v>
      </c>
      <c r="AB3212" s="3"/>
      <c r="AC3212" t="s">
        <v>131</v>
      </c>
      <c r="AD3212" t="s">
        <v>114</v>
      </c>
      <c r="AE3212">
        <v>1</v>
      </c>
      <c r="AF3212">
        <v>1</v>
      </c>
      <c r="AG3212" t="s">
        <v>65</v>
      </c>
      <c r="AH3212" t="s">
        <v>82</v>
      </c>
      <c r="AI3212">
        <v>4</v>
      </c>
      <c r="AJ3212" t="s">
        <v>8821</v>
      </c>
      <c r="AK3212" t="s">
        <v>69</v>
      </c>
      <c r="AN3212">
        <v>20</v>
      </c>
      <c r="AO3212">
        <v>20</v>
      </c>
      <c r="AP3212" t="s">
        <v>69</v>
      </c>
      <c r="AQ3212" t="s">
        <v>8830</v>
      </c>
      <c r="AR3212" t="s">
        <v>8828</v>
      </c>
      <c r="AS3212" t="s">
        <v>8828</v>
      </c>
      <c r="AT3212" t="s">
        <v>8828</v>
      </c>
      <c r="AU3212" t="s">
        <v>8828</v>
      </c>
      <c r="AW3212">
        <v>24</v>
      </c>
      <c r="AY3212" t="s">
        <v>8878</v>
      </c>
      <c r="AZ3212" t="s">
        <v>8885</v>
      </c>
      <c r="BA3212" t="s">
        <v>8879</v>
      </c>
    </row>
    <row r="3213" spans="1:53" x14ac:dyDescent="0.2">
      <c r="A3213" t="s">
        <v>6048</v>
      </c>
      <c r="B3213" t="s">
        <v>8593</v>
      </c>
      <c r="C3213" t="s">
        <v>3283</v>
      </c>
      <c r="E3213" t="s">
        <v>50</v>
      </c>
      <c r="F3213">
        <v>30</v>
      </c>
      <c r="G3213" t="s">
        <v>84</v>
      </c>
      <c r="H3213" t="s">
        <v>53</v>
      </c>
      <c r="I3213" t="s">
        <v>135</v>
      </c>
      <c r="J3213" t="s">
        <v>34</v>
      </c>
      <c r="K3213" t="s">
        <v>75</v>
      </c>
      <c r="L3213" t="s">
        <v>75</v>
      </c>
      <c r="M3213" t="s">
        <v>36</v>
      </c>
      <c r="N3213" t="s">
        <v>77</v>
      </c>
      <c r="O3213" t="s">
        <v>118</v>
      </c>
      <c r="P3213" t="s">
        <v>204</v>
      </c>
      <c r="Q3213" t="s">
        <v>89</v>
      </c>
      <c r="R3213" t="s">
        <v>8811</v>
      </c>
      <c r="S3213" t="s">
        <v>2820</v>
      </c>
      <c r="T3213" t="s">
        <v>8844</v>
      </c>
      <c r="U3213" s="3">
        <v>45821</v>
      </c>
      <c r="V3213" t="s">
        <v>226</v>
      </c>
      <c r="W3213">
        <v>60</v>
      </c>
      <c r="X3213" t="s">
        <v>62</v>
      </c>
      <c r="Y3213">
        <v>5</v>
      </c>
      <c r="Z3213" t="s">
        <v>1625</v>
      </c>
      <c r="AA3213" t="s">
        <v>8844</v>
      </c>
      <c r="AB3213" s="3">
        <v>45665</v>
      </c>
      <c r="AC3213" t="s">
        <v>113</v>
      </c>
      <c r="AD3213" t="s">
        <v>81</v>
      </c>
      <c r="AE3213">
        <v>1</v>
      </c>
      <c r="AF3213">
        <v>1</v>
      </c>
      <c r="AG3213" t="s">
        <v>132</v>
      </c>
      <c r="AH3213" t="s">
        <v>125</v>
      </c>
      <c r="AI3213">
        <v>2</v>
      </c>
      <c r="AJ3213" t="s">
        <v>8819</v>
      </c>
      <c r="AK3213" t="s">
        <v>69</v>
      </c>
      <c r="AL3213" t="s">
        <v>175</v>
      </c>
      <c r="AM3213" t="s">
        <v>8824</v>
      </c>
      <c r="AN3213" t="s">
        <v>50</v>
      </c>
      <c r="AO3213">
        <v>30</v>
      </c>
      <c r="AP3213" t="s">
        <v>48</v>
      </c>
      <c r="AQ3213" t="s">
        <v>8829</v>
      </c>
      <c r="AR3213" t="s">
        <v>8832</v>
      </c>
      <c r="AS3213" t="s">
        <v>8837</v>
      </c>
      <c r="AT3213" t="s">
        <v>8828</v>
      </c>
      <c r="AU3213" t="s">
        <v>8828</v>
      </c>
      <c r="AV3213" t="s">
        <v>48</v>
      </c>
      <c r="AX3213" t="s">
        <v>8888</v>
      </c>
      <c r="AY3213" t="s">
        <v>8886</v>
      </c>
      <c r="BA3213" t="s">
        <v>8879</v>
      </c>
    </row>
    <row r="3214" spans="1:53" x14ac:dyDescent="0.2">
      <c r="A3214" t="s">
        <v>6049</v>
      </c>
      <c r="B3214" t="s">
        <v>8594</v>
      </c>
      <c r="C3214" t="s">
        <v>6050</v>
      </c>
      <c r="E3214">
        <v>77</v>
      </c>
      <c r="F3214">
        <v>77</v>
      </c>
      <c r="G3214" t="s">
        <v>31</v>
      </c>
      <c r="H3214" t="s">
        <v>73</v>
      </c>
      <c r="I3214" t="s">
        <v>142</v>
      </c>
      <c r="J3214" t="s">
        <v>34</v>
      </c>
      <c r="K3214" t="s">
        <v>100</v>
      </c>
      <c r="L3214" t="s">
        <v>8807</v>
      </c>
      <c r="M3214" t="s">
        <v>36</v>
      </c>
      <c r="N3214" t="s">
        <v>101</v>
      </c>
      <c r="O3214" t="s">
        <v>38</v>
      </c>
      <c r="P3214" t="s">
        <v>88</v>
      </c>
      <c r="Q3214" t="s">
        <v>94</v>
      </c>
      <c r="R3214" t="s">
        <v>8812</v>
      </c>
      <c r="S3214" t="s">
        <v>738</v>
      </c>
      <c r="T3214" t="s">
        <v>8843</v>
      </c>
      <c r="U3214" s="3">
        <v>45700</v>
      </c>
      <c r="V3214" t="s">
        <v>42</v>
      </c>
      <c r="W3214">
        <v>45</v>
      </c>
      <c r="X3214" t="s">
        <v>43</v>
      </c>
      <c r="Y3214">
        <v>2</v>
      </c>
      <c r="AB3214" s="3"/>
      <c r="AC3214" t="s">
        <v>248</v>
      </c>
      <c r="AD3214" t="s">
        <v>123</v>
      </c>
      <c r="AE3214">
        <v>3</v>
      </c>
      <c r="AF3214">
        <v>3</v>
      </c>
      <c r="AG3214" t="s">
        <v>124</v>
      </c>
      <c r="AH3214" t="s">
        <v>66</v>
      </c>
      <c r="AI3214">
        <v>5</v>
      </c>
      <c r="AJ3214" t="s">
        <v>8821</v>
      </c>
      <c r="AK3214" t="s">
        <v>69</v>
      </c>
      <c r="AL3214" t="s">
        <v>49</v>
      </c>
      <c r="AN3214">
        <v>50</v>
      </c>
      <c r="AO3214">
        <v>50</v>
      </c>
      <c r="AP3214" t="s">
        <v>48</v>
      </c>
      <c r="AQ3214" t="s">
        <v>8830</v>
      </c>
      <c r="AR3214" t="s">
        <v>8828</v>
      </c>
      <c r="AS3214" t="s">
        <v>8828</v>
      </c>
      <c r="AT3214" t="s">
        <v>8828</v>
      </c>
      <c r="AU3214" t="s">
        <v>8828</v>
      </c>
      <c r="AW3214">
        <v>2</v>
      </c>
      <c r="AX3214" t="s">
        <v>8889</v>
      </c>
      <c r="AY3214" t="s">
        <v>8878</v>
      </c>
      <c r="AZ3214" t="s">
        <v>8884</v>
      </c>
      <c r="BA3214" t="s">
        <v>8883</v>
      </c>
    </row>
    <row r="3215" spans="1:53" x14ac:dyDescent="0.2">
      <c r="A3215" t="s">
        <v>6051</v>
      </c>
      <c r="B3215" t="s">
        <v>6051</v>
      </c>
      <c r="E3215">
        <v>30</v>
      </c>
      <c r="F3215">
        <v>30</v>
      </c>
      <c r="G3215" t="s">
        <v>84</v>
      </c>
      <c r="H3215" t="s">
        <v>32</v>
      </c>
      <c r="I3215" t="s">
        <v>117</v>
      </c>
      <c r="J3215" t="s">
        <v>55</v>
      </c>
      <c r="K3215" t="s">
        <v>35</v>
      </c>
      <c r="L3215" t="s">
        <v>8807</v>
      </c>
      <c r="M3215" t="s">
        <v>76</v>
      </c>
      <c r="N3215" t="s">
        <v>57</v>
      </c>
      <c r="O3215" t="s">
        <v>155</v>
      </c>
      <c r="P3215" t="s">
        <v>39</v>
      </c>
      <c r="S3215" t="s">
        <v>639</v>
      </c>
      <c r="T3215" t="s">
        <v>8844</v>
      </c>
      <c r="U3215" s="3">
        <v>45777</v>
      </c>
      <c r="V3215" t="s">
        <v>226</v>
      </c>
      <c r="W3215">
        <v>60</v>
      </c>
      <c r="X3215" t="s">
        <v>62</v>
      </c>
      <c r="Y3215">
        <v>5</v>
      </c>
      <c r="AB3215" s="3"/>
      <c r="AC3215" t="s">
        <v>113</v>
      </c>
      <c r="AD3215" t="s">
        <v>45</v>
      </c>
      <c r="AE3215">
        <v>1</v>
      </c>
      <c r="AF3215">
        <v>1</v>
      </c>
      <c r="AG3215" t="s">
        <v>124</v>
      </c>
      <c r="AH3215" t="s">
        <v>125</v>
      </c>
      <c r="AI3215" t="s">
        <v>133</v>
      </c>
      <c r="AJ3215" t="s">
        <v>8821</v>
      </c>
      <c r="AK3215" t="s">
        <v>48</v>
      </c>
      <c r="AL3215" t="s">
        <v>68</v>
      </c>
      <c r="AM3215" t="s">
        <v>8823</v>
      </c>
      <c r="AN3215">
        <v>50</v>
      </c>
      <c r="AO3215">
        <v>50</v>
      </c>
      <c r="AP3215" t="s">
        <v>48</v>
      </c>
      <c r="AQ3215" t="s">
        <v>8828</v>
      </c>
      <c r="AR3215" t="s">
        <v>8832</v>
      </c>
      <c r="AS3215" t="s">
        <v>8837</v>
      </c>
      <c r="AT3215" t="s">
        <v>8828</v>
      </c>
      <c r="AU3215" t="s">
        <v>8828</v>
      </c>
      <c r="AX3215" t="s">
        <v>8888</v>
      </c>
      <c r="AY3215" t="s">
        <v>8886</v>
      </c>
      <c r="BA3215" t="s">
        <v>8883</v>
      </c>
    </row>
    <row r="3216" spans="1:53" x14ac:dyDescent="0.2">
      <c r="A3216" t="s">
        <v>6052</v>
      </c>
      <c r="B3216" t="s">
        <v>8595</v>
      </c>
      <c r="C3216" t="s">
        <v>4419</v>
      </c>
      <c r="E3216">
        <v>87</v>
      </c>
      <c r="F3216">
        <v>87</v>
      </c>
      <c r="G3216" t="s">
        <v>84</v>
      </c>
      <c r="H3216" t="s">
        <v>53</v>
      </c>
      <c r="I3216" t="s">
        <v>135</v>
      </c>
      <c r="J3216" t="s">
        <v>56</v>
      </c>
      <c r="K3216" t="s">
        <v>35</v>
      </c>
      <c r="L3216" t="s">
        <v>8807</v>
      </c>
      <c r="M3216" t="s">
        <v>76</v>
      </c>
      <c r="N3216" t="s">
        <v>57</v>
      </c>
      <c r="O3216" t="s">
        <v>155</v>
      </c>
      <c r="P3216" t="s">
        <v>204</v>
      </c>
      <c r="Q3216" t="s">
        <v>190</v>
      </c>
      <c r="R3216" t="s">
        <v>8814</v>
      </c>
      <c r="S3216" t="s">
        <v>790</v>
      </c>
      <c r="T3216" t="s">
        <v>8845</v>
      </c>
      <c r="U3216" s="3">
        <v>45718</v>
      </c>
      <c r="V3216" t="s">
        <v>103</v>
      </c>
      <c r="W3216">
        <v>120</v>
      </c>
      <c r="X3216" t="s">
        <v>43</v>
      </c>
      <c r="Y3216">
        <v>2</v>
      </c>
      <c r="Z3216" t="s">
        <v>473</v>
      </c>
      <c r="AA3216" t="s">
        <v>8845</v>
      </c>
      <c r="AB3216" s="3">
        <v>45707</v>
      </c>
      <c r="AC3216" t="s">
        <v>122</v>
      </c>
      <c r="AD3216" t="s">
        <v>81</v>
      </c>
      <c r="AE3216">
        <v>2</v>
      </c>
      <c r="AF3216">
        <v>2</v>
      </c>
      <c r="AG3216" t="s">
        <v>46</v>
      </c>
      <c r="AH3216" t="s">
        <v>66</v>
      </c>
      <c r="AI3216">
        <v>5</v>
      </c>
      <c r="AJ3216" t="s">
        <v>8821</v>
      </c>
      <c r="AK3216" t="s">
        <v>69</v>
      </c>
      <c r="AL3216" t="s">
        <v>94</v>
      </c>
      <c r="AM3216" t="s">
        <v>8812</v>
      </c>
      <c r="AN3216">
        <v>10</v>
      </c>
      <c r="AO3216">
        <v>10</v>
      </c>
      <c r="AP3216" t="s">
        <v>48</v>
      </c>
      <c r="AQ3216" t="s">
        <v>8829</v>
      </c>
      <c r="AR3216" t="s">
        <v>8832</v>
      </c>
      <c r="AS3216" t="s">
        <v>8828</v>
      </c>
      <c r="AT3216" t="s">
        <v>8828</v>
      </c>
      <c r="AU3216" t="s">
        <v>8828</v>
      </c>
      <c r="AV3216" t="s">
        <v>48</v>
      </c>
      <c r="AX3216" t="s">
        <v>8889</v>
      </c>
      <c r="AY3216" t="s">
        <v>8882</v>
      </c>
      <c r="BA3216" t="s">
        <v>8879</v>
      </c>
    </row>
    <row r="3217" spans="1:53" x14ac:dyDescent="0.2">
      <c r="A3217" t="s">
        <v>6053</v>
      </c>
      <c r="B3217" t="s">
        <v>8596</v>
      </c>
      <c r="D3217" t="s">
        <v>6054</v>
      </c>
      <c r="E3217" t="s">
        <v>109</v>
      </c>
      <c r="G3217" t="s">
        <v>84</v>
      </c>
      <c r="H3217" t="s">
        <v>73</v>
      </c>
      <c r="I3217" t="s">
        <v>74</v>
      </c>
      <c r="J3217" t="s">
        <v>34</v>
      </c>
      <c r="K3217" t="s">
        <v>35</v>
      </c>
      <c r="L3217" t="s">
        <v>8807</v>
      </c>
      <c r="M3217" t="s">
        <v>86</v>
      </c>
      <c r="N3217" t="s">
        <v>101</v>
      </c>
      <c r="O3217" t="s">
        <v>58</v>
      </c>
      <c r="P3217" t="s">
        <v>88</v>
      </c>
      <c r="Q3217" t="s">
        <v>40</v>
      </c>
      <c r="R3217" t="s">
        <v>8809</v>
      </c>
      <c r="S3217" t="s">
        <v>337</v>
      </c>
      <c r="T3217" t="s">
        <v>8843</v>
      </c>
      <c r="U3217" s="3">
        <v>45789</v>
      </c>
      <c r="V3217" t="s">
        <v>42</v>
      </c>
      <c r="W3217">
        <v>45</v>
      </c>
      <c r="X3217" t="s">
        <v>80</v>
      </c>
      <c r="Y3217">
        <v>48</v>
      </c>
      <c r="Z3217" t="s">
        <v>1187</v>
      </c>
      <c r="AA3217" t="s">
        <v>8844</v>
      </c>
      <c r="AB3217" s="3">
        <v>45820</v>
      </c>
      <c r="AC3217" t="s">
        <v>122</v>
      </c>
      <c r="AD3217" t="s">
        <v>81</v>
      </c>
      <c r="AE3217">
        <v>2</v>
      </c>
      <c r="AF3217">
        <v>2</v>
      </c>
      <c r="AG3217" t="s">
        <v>65</v>
      </c>
      <c r="AH3217" t="s">
        <v>125</v>
      </c>
      <c r="AI3217">
        <v>5</v>
      </c>
      <c r="AJ3217" t="s">
        <v>8821</v>
      </c>
      <c r="AK3217" t="s">
        <v>48</v>
      </c>
      <c r="AL3217" t="s">
        <v>49</v>
      </c>
      <c r="AN3217" t="s">
        <v>50</v>
      </c>
      <c r="AO3217">
        <v>30</v>
      </c>
      <c r="AP3217" t="s">
        <v>48</v>
      </c>
      <c r="AQ3217" t="s">
        <v>8829</v>
      </c>
      <c r="AR3217" t="s">
        <v>8832</v>
      </c>
      <c r="AS3217" t="s">
        <v>8837</v>
      </c>
      <c r="AT3217" t="s">
        <v>8828</v>
      </c>
      <c r="AU3217" t="s">
        <v>8828</v>
      </c>
      <c r="AV3217" t="s">
        <v>69</v>
      </c>
      <c r="AY3217" t="s">
        <v>8878</v>
      </c>
      <c r="BA3217" t="s">
        <v>8879</v>
      </c>
    </row>
    <row r="3218" spans="1:53" x14ac:dyDescent="0.2">
      <c r="A3218" t="s">
        <v>6055</v>
      </c>
      <c r="B3218" t="s">
        <v>8597</v>
      </c>
      <c r="E3218" t="s">
        <v>50</v>
      </c>
      <c r="F3218">
        <v>30</v>
      </c>
      <c r="G3218" t="s">
        <v>84</v>
      </c>
      <c r="H3218" t="s">
        <v>32</v>
      </c>
      <c r="I3218" t="s">
        <v>185</v>
      </c>
      <c r="J3218" t="s">
        <v>34</v>
      </c>
      <c r="K3218" t="s">
        <v>35</v>
      </c>
      <c r="L3218" t="s">
        <v>8807</v>
      </c>
      <c r="M3218" t="s">
        <v>222</v>
      </c>
      <c r="N3218" t="s">
        <v>77</v>
      </c>
      <c r="O3218" t="s">
        <v>58</v>
      </c>
      <c r="P3218" t="s">
        <v>204</v>
      </c>
      <c r="Q3218" t="s">
        <v>40</v>
      </c>
      <c r="R3218" t="s">
        <v>8809</v>
      </c>
      <c r="S3218" t="s">
        <v>730</v>
      </c>
      <c r="T3218" t="s">
        <v>8845</v>
      </c>
      <c r="U3218" s="3">
        <v>45743</v>
      </c>
      <c r="V3218" t="s">
        <v>42</v>
      </c>
      <c r="W3218">
        <v>45</v>
      </c>
      <c r="X3218" t="s">
        <v>163</v>
      </c>
      <c r="AB3218" s="3"/>
      <c r="AC3218" t="s">
        <v>131</v>
      </c>
      <c r="AD3218" t="s">
        <v>114</v>
      </c>
      <c r="AE3218">
        <v>2</v>
      </c>
      <c r="AF3218">
        <v>2</v>
      </c>
      <c r="AG3218" t="s">
        <v>160</v>
      </c>
      <c r="AH3218" t="s">
        <v>66</v>
      </c>
      <c r="AI3218">
        <v>2</v>
      </c>
      <c r="AJ3218" t="s">
        <v>8819</v>
      </c>
      <c r="AK3218" t="s">
        <v>48</v>
      </c>
      <c r="AL3218" t="s">
        <v>94</v>
      </c>
      <c r="AM3218" t="s">
        <v>8812</v>
      </c>
      <c r="AN3218" t="s">
        <v>95</v>
      </c>
      <c r="AO3218">
        <v>100</v>
      </c>
      <c r="AP3218" t="s">
        <v>69</v>
      </c>
      <c r="AQ3218" t="s">
        <v>8830</v>
      </c>
      <c r="AR3218" t="s">
        <v>8833</v>
      </c>
      <c r="AS3218" t="s">
        <v>8828</v>
      </c>
      <c r="AT3218" t="s">
        <v>8828</v>
      </c>
      <c r="AU3218" t="s">
        <v>8828</v>
      </c>
      <c r="AX3218" t="s">
        <v>8888</v>
      </c>
      <c r="AY3218" t="s">
        <v>8878</v>
      </c>
      <c r="BA3218" t="s">
        <v>8881</v>
      </c>
    </row>
    <row r="3219" spans="1:53" x14ac:dyDescent="0.2">
      <c r="A3219" t="s">
        <v>6056</v>
      </c>
      <c r="B3219" t="s">
        <v>6056</v>
      </c>
      <c r="C3219" t="s">
        <v>4044</v>
      </c>
      <c r="D3219" t="s">
        <v>6057</v>
      </c>
      <c r="E3219" t="s">
        <v>50</v>
      </c>
      <c r="F3219">
        <v>30</v>
      </c>
      <c r="G3219" t="s">
        <v>84</v>
      </c>
      <c r="H3219" t="s">
        <v>153</v>
      </c>
      <c r="I3219" t="s">
        <v>218</v>
      </c>
      <c r="J3219" t="s">
        <v>34</v>
      </c>
      <c r="K3219" t="s">
        <v>85</v>
      </c>
      <c r="L3219" t="s">
        <v>85</v>
      </c>
      <c r="M3219" t="s">
        <v>86</v>
      </c>
      <c r="N3219" t="s">
        <v>77</v>
      </c>
      <c r="O3219" t="s">
        <v>155</v>
      </c>
      <c r="P3219" t="s">
        <v>59</v>
      </c>
      <c r="Q3219" t="s">
        <v>138</v>
      </c>
      <c r="R3219" t="s">
        <v>8814</v>
      </c>
      <c r="S3219" t="s">
        <v>263</v>
      </c>
      <c r="T3219" t="s">
        <v>8843</v>
      </c>
      <c r="U3219" s="3">
        <v>45723</v>
      </c>
      <c r="V3219" t="s">
        <v>42</v>
      </c>
      <c r="W3219">
        <v>45</v>
      </c>
      <c r="X3219" t="s">
        <v>62</v>
      </c>
      <c r="Y3219">
        <v>5</v>
      </c>
      <c r="Z3219" t="s">
        <v>488</v>
      </c>
      <c r="AA3219" t="s">
        <v>8844</v>
      </c>
      <c r="AB3219" s="3">
        <v>45715</v>
      </c>
      <c r="AC3219" t="s">
        <v>44</v>
      </c>
      <c r="AD3219" t="s">
        <v>123</v>
      </c>
      <c r="AE3219">
        <v>0</v>
      </c>
      <c r="AF3219">
        <v>0</v>
      </c>
      <c r="AG3219" t="s">
        <v>46</v>
      </c>
      <c r="AH3219" t="s">
        <v>82</v>
      </c>
      <c r="AI3219" t="s">
        <v>133</v>
      </c>
      <c r="AJ3219" t="s">
        <v>8821</v>
      </c>
      <c r="AK3219" t="s">
        <v>69</v>
      </c>
      <c r="AL3219" t="s">
        <v>68</v>
      </c>
      <c r="AM3219" t="s">
        <v>8823</v>
      </c>
      <c r="AN3219">
        <v>10</v>
      </c>
      <c r="AO3219">
        <v>10</v>
      </c>
      <c r="AP3219" t="s">
        <v>48</v>
      </c>
      <c r="AQ3219" t="s">
        <v>8829</v>
      </c>
      <c r="AR3219" t="s">
        <v>8832</v>
      </c>
      <c r="AS3219" t="s">
        <v>8836</v>
      </c>
      <c r="AT3219" t="s">
        <v>8839</v>
      </c>
      <c r="AU3219" t="s">
        <v>8828</v>
      </c>
      <c r="AV3219" t="s">
        <v>48</v>
      </c>
      <c r="AX3219" t="s">
        <v>8888</v>
      </c>
      <c r="AY3219" t="s">
        <v>8878</v>
      </c>
      <c r="BA3219" t="s">
        <v>8879</v>
      </c>
    </row>
    <row r="3220" spans="1:53" x14ac:dyDescent="0.2">
      <c r="A3220" t="s">
        <v>6058</v>
      </c>
      <c r="B3220" t="s">
        <v>8598</v>
      </c>
      <c r="E3220">
        <v>11</v>
      </c>
      <c r="F3220">
        <v>11</v>
      </c>
      <c r="G3220" t="s">
        <v>84</v>
      </c>
      <c r="H3220" t="s">
        <v>73</v>
      </c>
      <c r="I3220" t="s">
        <v>142</v>
      </c>
      <c r="J3220" t="s">
        <v>34</v>
      </c>
      <c r="K3220" t="s">
        <v>35</v>
      </c>
      <c r="L3220" t="s">
        <v>8807</v>
      </c>
      <c r="M3220" t="s">
        <v>36</v>
      </c>
      <c r="N3220" t="s">
        <v>87</v>
      </c>
      <c r="O3220" t="s">
        <v>155</v>
      </c>
      <c r="P3220" t="s">
        <v>59</v>
      </c>
      <c r="Q3220" t="s">
        <v>60</v>
      </c>
      <c r="R3220" t="s">
        <v>8810</v>
      </c>
      <c r="S3220" t="s">
        <v>1546</v>
      </c>
      <c r="T3220" t="s">
        <v>8843</v>
      </c>
      <c r="U3220" s="3">
        <v>45736</v>
      </c>
      <c r="V3220" t="s">
        <v>42</v>
      </c>
      <c r="W3220">
        <v>45</v>
      </c>
      <c r="X3220" t="s">
        <v>43</v>
      </c>
      <c r="Y3220">
        <v>2</v>
      </c>
      <c r="Z3220" t="s">
        <v>191</v>
      </c>
      <c r="AA3220" t="s">
        <v>8845</v>
      </c>
      <c r="AB3220" s="3">
        <v>45733</v>
      </c>
      <c r="AC3220" t="s">
        <v>113</v>
      </c>
      <c r="AD3220" t="s">
        <v>123</v>
      </c>
      <c r="AE3220">
        <v>2</v>
      </c>
      <c r="AF3220">
        <v>2</v>
      </c>
      <c r="AG3220" t="s">
        <v>160</v>
      </c>
      <c r="AH3220" t="s">
        <v>66</v>
      </c>
      <c r="AI3220">
        <v>5</v>
      </c>
      <c r="AJ3220" t="s">
        <v>8821</v>
      </c>
      <c r="AK3220" t="s">
        <v>69</v>
      </c>
      <c r="AL3220" t="s">
        <v>49</v>
      </c>
      <c r="AN3220">
        <v>10</v>
      </c>
      <c r="AO3220">
        <v>10</v>
      </c>
      <c r="AP3220" t="s">
        <v>48</v>
      </c>
      <c r="AQ3220" t="s">
        <v>8829</v>
      </c>
      <c r="AR3220" t="s">
        <v>8832</v>
      </c>
      <c r="AS3220" t="s">
        <v>8828</v>
      </c>
      <c r="AT3220" t="s">
        <v>8828</v>
      </c>
      <c r="AU3220" t="s">
        <v>8828</v>
      </c>
      <c r="AV3220" t="s">
        <v>48</v>
      </c>
      <c r="AX3220" t="s">
        <v>8877</v>
      </c>
      <c r="AY3220" t="s">
        <v>8878</v>
      </c>
      <c r="BA3220" t="s">
        <v>8879</v>
      </c>
    </row>
    <row r="3221" spans="1:53" x14ac:dyDescent="0.2">
      <c r="A3221" t="s">
        <v>6059</v>
      </c>
      <c r="B3221" t="s">
        <v>6059</v>
      </c>
      <c r="C3221" t="s">
        <v>1508</v>
      </c>
      <c r="D3221" t="s">
        <v>6060</v>
      </c>
      <c r="E3221" t="s">
        <v>50</v>
      </c>
      <c r="F3221">
        <v>30</v>
      </c>
      <c r="G3221" t="s">
        <v>84</v>
      </c>
      <c r="H3221" t="s">
        <v>153</v>
      </c>
      <c r="I3221" t="s">
        <v>218</v>
      </c>
      <c r="J3221" t="s">
        <v>34</v>
      </c>
      <c r="K3221" t="s">
        <v>100</v>
      </c>
      <c r="L3221" t="s">
        <v>8807</v>
      </c>
      <c r="M3221" t="s">
        <v>36</v>
      </c>
      <c r="N3221" t="s">
        <v>37</v>
      </c>
      <c r="O3221" t="s">
        <v>58</v>
      </c>
      <c r="P3221" t="s">
        <v>119</v>
      </c>
      <c r="Q3221" t="s">
        <v>40</v>
      </c>
      <c r="R3221" t="s">
        <v>8809</v>
      </c>
      <c r="S3221" t="s">
        <v>232</v>
      </c>
      <c r="T3221" t="s">
        <v>8845</v>
      </c>
      <c r="U3221" s="3">
        <v>45709</v>
      </c>
      <c r="V3221" t="s">
        <v>103</v>
      </c>
      <c r="W3221">
        <v>120</v>
      </c>
      <c r="X3221" t="s">
        <v>80</v>
      </c>
      <c r="Y3221">
        <v>48</v>
      </c>
      <c r="Z3221" t="s">
        <v>747</v>
      </c>
      <c r="AA3221" t="s">
        <v>8845</v>
      </c>
      <c r="AB3221" s="3">
        <v>45668</v>
      </c>
      <c r="AC3221" t="s">
        <v>248</v>
      </c>
      <c r="AD3221" t="s">
        <v>81</v>
      </c>
      <c r="AE3221">
        <v>2</v>
      </c>
      <c r="AF3221">
        <v>2</v>
      </c>
      <c r="AG3221" t="s">
        <v>46</v>
      </c>
      <c r="AH3221" t="s">
        <v>125</v>
      </c>
      <c r="AI3221">
        <v>3</v>
      </c>
      <c r="AJ3221" t="s">
        <v>8820</v>
      </c>
      <c r="AL3221" t="s">
        <v>68</v>
      </c>
      <c r="AM3221" t="s">
        <v>8823</v>
      </c>
      <c r="AN3221">
        <v>10</v>
      </c>
      <c r="AO3221">
        <v>10</v>
      </c>
      <c r="AP3221" t="s">
        <v>48</v>
      </c>
      <c r="AQ3221" t="s">
        <v>8828</v>
      </c>
      <c r="AR3221" t="s">
        <v>8828</v>
      </c>
      <c r="AS3221" t="s">
        <v>8828</v>
      </c>
      <c r="AT3221" t="s">
        <v>8828</v>
      </c>
      <c r="AU3221" t="s">
        <v>8828</v>
      </c>
      <c r="AV3221" t="s">
        <v>48</v>
      </c>
      <c r="AW3221">
        <v>48</v>
      </c>
      <c r="AX3221" t="s">
        <v>8888</v>
      </c>
      <c r="AY3221" t="s">
        <v>8882</v>
      </c>
      <c r="AZ3221" t="s">
        <v>8887</v>
      </c>
      <c r="BA3221" t="s">
        <v>8879</v>
      </c>
    </row>
    <row r="3222" spans="1:53" x14ac:dyDescent="0.2">
      <c r="A3222" t="s">
        <v>6061</v>
      </c>
      <c r="B3222" t="s">
        <v>6061</v>
      </c>
      <c r="E3222" t="s">
        <v>50</v>
      </c>
      <c r="F3222">
        <v>30</v>
      </c>
      <c r="G3222" t="s">
        <v>31</v>
      </c>
      <c r="H3222" t="s">
        <v>32</v>
      </c>
      <c r="I3222" t="s">
        <v>33</v>
      </c>
      <c r="J3222" t="s">
        <v>56</v>
      </c>
      <c r="K3222" t="s">
        <v>75</v>
      </c>
      <c r="L3222" t="s">
        <v>75</v>
      </c>
      <c r="M3222" t="s">
        <v>56</v>
      </c>
      <c r="N3222" t="s">
        <v>87</v>
      </c>
      <c r="O3222" t="s">
        <v>38</v>
      </c>
      <c r="P3222" t="s">
        <v>59</v>
      </c>
      <c r="Q3222" t="s">
        <v>190</v>
      </c>
      <c r="R3222" t="s">
        <v>8814</v>
      </c>
      <c r="S3222" t="s">
        <v>613</v>
      </c>
      <c r="T3222" t="s">
        <v>8845</v>
      </c>
      <c r="U3222" s="3">
        <v>45783</v>
      </c>
      <c r="V3222" t="s">
        <v>121</v>
      </c>
      <c r="W3222">
        <v>30</v>
      </c>
      <c r="X3222" t="s">
        <v>171</v>
      </c>
      <c r="Y3222">
        <v>24</v>
      </c>
      <c r="AB3222" s="3"/>
      <c r="AC3222" t="s">
        <v>113</v>
      </c>
      <c r="AD3222" t="s">
        <v>81</v>
      </c>
      <c r="AE3222">
        <v>1</v>
      </c>
      <c r="AF3222">
        <v>1</v>
      </c>
      <c r="AG3222" t="s">
        <v>105</v>
      </c>
      <c r="AH3222" t="s">
        <v>82</v>
      </c>
      <c r="AI3222" t="s">
        <v>151</v>
      </c>
      <c r="AJ3222" t="s">
        <v>8821</v>
      </c>
      <c r="AK3222" t="s">
        <v>69</v>
      </c>
      <c r="AL3222" t="s">
        <v>49</v>
      </c>
      <c r="AN3222" t="s">
        <v>95</v>
      </c>
      <c r="AO3222">
        <v>100</v>
      </c>
      <c r="AP3222" t="s">
        <v>69</v>
      </c>
      <c r="AQ3222" t="s">
        <v>8828</v>
      </c>
      <c r="AR3222" t="s">
        <v>8832</v>
      </c>
      <c r="AS3222" t="s">
        <v>8836</v>
      </c>
      <c r="AT3222" t="s">
        <v>8828</v>
      </c>
      <c r="AU3222" t="s">
        <v>8828</v>
      </c>
      <c r="AX3222" t="s">
        <v>8888</v>
      </c>
      <c r="AY3222" t="s">
        <v>8878</v>
      </c>
      <c r="BA3222" t="s">
        <v>8881</v>
      </c>
    </row>
    <row r="3223" spans="1:53" x14ac:dyDescent="0.2">
      <c r="A3223" t="s">
        <v>6062</v>
      </c>
      <c r="B3223" t="s">
        <v>8599</v>
      </c>
      <c r="C3223" t="s">
        <v>2447</v>
      </c>
      <c r="E3223">
        <v>67</v>
      </c>
      <c r="F3223">
        <v>67</v>
      </c>
      <c r="G3223" t="s">
        <v>31</v>
      </c>
      <c r="H3223" t="s">
        <v>53</v>
      </c>
      <c r="I3223" t="s">
        <v>54</v>
      </c>
      <c r="J3223" t="s">
        <v>55</v>
      </c>
      <c r="K3223" t="s">
        <v>35</v>
      </c>
      <c r="L3223" t="s">
        <v>8807</v>
      </c>
      <c r="M3223" t="s">
        <v>76</v>
      </c>
      <c r="N3223" t="s">
        <v>37</v>
      </c>
      <c r="O3223" t="s">
        <v>38</v>
      </c>
      <c r="P3223" t="s">
        <v>39</v>
      </c>
      <c r="Q3223" t="s">
        <v>40</v>
      </c>
      <c r="R3223" t="s">
        <v>8809</v>
      </c>
      <c r="S3223" t="s">
        <v>366</v>
      </c>
      <c r="T3223" t="s">
        <v>8843</v>
      </c>
      <c r="U3223" s="3">
        <v>45726</v>
      </c>
      <c r="V3223" t="s">
        <v>42</v>
      </c>
      <c r="W3223">
        <v>45</v>
      </c>
      <c r="X3223" t="s">
        <v>43</v>
      </c>
      <c r="Y3223">
        <v>2</v>
      </c>
      <c r="Z3223" t="s">
        <v>1745</v>
      </c>
      <c r="AA3223" t="s">
        <v>8844</v>
      </c>
      <c r="AB3223" s="3">
        <v>45788</v>
      </c>
      <c r="AC3223" t="s">
        <v>44</v>
      </c>
      <c r="AD3223" t="s">
        <v>81</v>
      </c>
      <c r="AE3223">
        <v>0</v>
      </c>
      <c r="AF3223">
        <v>0</v>
      </c>
      <c r="AG3223" t="s">
        <v>46</v>
      </c>
      <c r="AH3223" t="s">
        <v>66</v>
      </c>
      <c r="AI3223">
        <v>2</v>
      </c>
      <c r="AJ3223" t="s">
        <v>8819</v>
      </c>
      <c r="AL3223" t="s">
        <v>89</v>
      </c>
      <c r="AM3223" t="s">
        <v>8825</v>
      </c>
      <c r="AN3223">
        <v>20</v>
      </c>
      <c r="AO3223">
        <v>20</v>
      </c>
      <c r="AP3223" t="s">
        <v>48</v>
      </c>
      <c r="AQ3223" t="s">
        <v>8829</v>
      </c>
      <c r="AR3223" t="s">
        <v>8832</v>
      </c>
      <c r="AS3223" t="s">
        <v>8828</v>
      </c>
      <c r="AT3223" t="s">
        <v>8828</v>
      </c>
      <c r="AU3223" t="s">
        <v>8828</v>
      </c>
      <c r="AV3223" t="s">
        <v>69</v>
      </c>
      <c r="AX3223" t="s">
        <v>8889</v>
      </c>
      <c r="AY3223" t="s">
        <v>8878</v>
      </c>
      <c r="BA3223" t="s">
        <v>8879</v>
      </c>
    </row>
    <row r="3224" spans="1:53" x14ac:dyDescent="0.2">
      <c r="A3224" t="s">
        <v>6063</v>
      </c>
      <c r="B3224" t="s">
        <v>6063</v>
      </c>
      <c r="E3224">
        <v>39</v>
      </c>
      <c r="F3224">
        <v>39</v>
      </c>
      <c r="G3224" t="s">
        <v>31</v>
      </c>
      <c r="H3224" t="s">
        <v>32</v>
      </c>
      <c r="I3224" t="s">
        <v>117</v>
      </c>
      <c r="J3224" t="s">
        <v>136</v>
      </c>
      <c r="K3224" t="s">
        <v>75</v>
      </c>
      <c r="L3224" t="s">
        <v>75</v>
      </c>
      <c r="M3224" t="s">
        <v>86</v>
      </c>
      <c r="N3224" t="s">
        <v>87</v>
      </c>
      <c r="O3224" t="s">
        <v>58</v>
      </c>
      <c r="P3224" t="s">
        <v>59</v>
      </c>
      <c r="Q3224" t="s">
        <v>60</v>
      </c>
      <c r="R3224" t="s">
        <v>8810</v>
      </c>
      <c r="S3224" t="s">
        <v>1538</v>
      </c>
      <c r="T3224" t="s">
        <v>8845</v>
      </c>
      <c r="U3224" s="3">
        <v>45700</v>
      </c>
      <c r="V3224" t="s">
        <v>226</v>
      </c>
      <c r="W3224">
        <v>60</v>
      </c>
      <c r="X3224" t="s">
        <v>80</v>
      </c>
      <c r="Y3224">
        <v>48</v>
      </c>
      <c r="Z3224" t="s">
        <v>1020</v>
      </c>
      <c r="AA3224" t="s">
        <v>8843</v>
      </c>
      <c r="AB3224" s="3">
        <v>45774</v>
      </c>
      <c r="AC3224" t="s">
        <v>44</v>
      </c>
      <c r="AD3224" t="s">
        <v>45</v>
      </c>
      <c r="AE3224">
        <v>2</v>
      </c>
      <c r="AF3224">
        <v>2</v>
      </c>
      <c r="AH3224" t="s">
        <v>66</v>
      </c>
      <c r="AI3224">
        <v>2</v>
      </c>
      <c r="AJ3224" t="s">
        <v>8819</v>
      </c>
      <c r="AK3224" t="s">
        <v>69</v>
      </c>
      <c r="AL3224" t="s">
        <v>49</v>
      </c>
      <c r="AN3224">
        <v>10</v>
      </c>
      <c r="AO3224">
        <v>10</v>
      </c>
      <c r="AP3224" t="s">
        <v>69</v>
      </c>
      <c r="AQ3224" t="s">
        <v>8829</v>
      </c>
      <c r="AR3224" t="s">
        <v>8832</v>
      </c>
      <c r="AS3224" t="s">
        <v>8828</v>
      </c>
      <c r="AT3224" t="s">
        <v>8828</v>
      </c>
      <c r="AU3224" t="s">
        <v>8828</v>
      </c>
      <c r="AV3224" t="s">
        <v>69</v>
      </c>
      <c r="AX3224" t="s">
        <v>8891</v>
      </c>
      <c r="AY3224" t="s">
        <v>8886</v>
      </c>
      <c r="BA3224" t="s">
        <v>8879</v>
      </c>
    </row>
    <row r="3225" spans="1:53" x14ac:dyDescent="0.2">
      <c r="A3225" t="s">
        <v>6064</v>
      </c>
      <c r="B3225" t="s">
        <v>8600</v>
      </c>
      <c r="C3225" t="s">
        <v>2637</v>
      </c>
      <c r="D3225" t="s">
        <v>6065</v>
      </c>
      <c r="E3225">
        <v>5</v>
      </c>
      <c r="F3225">
        <v>5</v>
      </c>
      <c r="G3225" t="s">
        <v>31</v>
      </c>
      <c r="H3225" t="s">
        <v>73</v>
      </c>
      <c r="I3225" t="s">
        <v>142</v>
      </c>
      <c r="J3225" t="s">
        <v>136</v>
      </c>
      <c r="K3225" t="s">
        <v>75</v>
      </c>
      <c r="L3225" t="s">
        <v>75</v>
      </c>
      <c r="M3225" t="s">
        <v>76</v>
      </c>
      <c r="N3225" t="s">
        <v>77</v>
      </c>
      <c r="O3225" t="s">
        <v>78</v>
      </c>
      <c r="P3225" t="s">
        <v>59</v>
      </c>
      <c r="Q3225" t="s">
        <v>40</v>
      </c>
      <c r="R3225" t="s">
        <v>8809</v>
      </c>
      <c r="S3225" t="s">
        <v>205</v>
      </c>
      <c r="T3225" t="s">
        <v>8844</v>
      </c>
      <c r="U3225" s="3">
        <v>45730</v>
      </c>
      <c r="V3225" t="s">
        <v>42</v>
      </c>
      <c r="W3225">
        <v>45</v>
      </c>
      <c r="X3225" t="s">
        <v>80</v>
      </c>
      <c r="Y3225">
        <v>48</v>
      </c>
      <c r="Z3225" t="s">
        <v>685</v>
      </c>
      <c r="AA3225" t="s">
        <v>8843</v>
      </c>
      <c r="AB3225" s="3">
        <v>45684</v>
      </c>
      <c r="AC3225" t="s">
        <v>248</v>
      </c>
      <c r="AD3225" t="s">
        <v>114</v>
      </c>
      <c r="AE3225">
        <v>1</v>
      </c>
      <c r="AF3225">
        <v>1</v>
      </c>
      <c r="AG3225" t="s">
        <v>105</v>
      </c>
      <c r="AH3225" t="s">
        <v>125</v>
      </c>
      <c r="AI3225">
        <v>3</v>
      </c>
      <c r="AJ3225" t="s">
        <v>8820</v>
      </c>
      <c r="AK3225" t="s">
        <v>48</v>
      </c>
      <c r="AL3225" t="s">
        <v>175</v>
      </c>
      <c r="AM3225" t="s">
        <v>8824</v>
      </c>
      <c r="AN3225" t="s">
        <v>95</v>
      </c>
      <c r="AO3225">
        <v>100</v>
      </c>
      <c r="AP3225" t="s">
        <v>69</v>
      </c>
      <c r="AQ3225" t="s">
        <v>8828</v>
      </c>
      <c r="AR3225" t="s">
        <v>8828</v>
      </c>
      <c r="AS3225" t="s">
        <v>8828</v>
      </c>
      <c r="AT3225" t="s">
        <v>8828</v>
      </c>
      <c r="AU3225" t="s">
        <v>8828</v>
      </c>
      <c r="AV3225" t="s">
        <v>48</v>
      </c>
      <c r="AW3225">
        <v>48</v>
      </c>
      <c r="AX3225" t="s">
        <v>8877</v>
      </c>
      <c r="AY3225" t="s">
        <v>8878</v>
      </c>
      <c r="AZ3225" t="s">
        <v>8887</v>
      </c>
      <c r="BA3225" t="s">
        <v>8881</v>
      </c>
    </row>
    <row r="3226" spans="1:53" x14ac:dyDescent="0.2">
      <c r="A3226" t="s">
        <v>6066</v>
      </c>
      <c r="B3226" t="s">
        <v>6066</v>
      </c>
      <c r="E3226" t="s">
        <v>109</v>
      </c>
      <c r="G3226" t="s">
        <v>31</v>
      </c>
      <c r="H3226" t="s">
        <v>73</v>
      </c>
      <c r="I3226" t="s">
        <v>142</v>
      </c>
      <c r="J3226" t="s">
        <v>56</v>
      </c>
      <c r="K3226" t="s">
        <v>75</v>
      </c>
      <c r="L3226" t="s">
        <v>75</v>
      </c>
      <c r="M3226" t="s">
        <v>222</v>
      </c>
      <c r="N3226" t="s">
        <v>77</v>
      </c>
      <c r="O3226" t="s">
        <v>155</v>
      </c>
      <c r="P3226" t="s">
        <v>88</v>
      </c>
      <c r="Q3226" t="s">
        <v>190</v>
      </c>
      <c r="R3226" t="s">
        <v>8814</v>
      </c>
      <c r="S3226" t="s">
        <v>2951</v>
      </c>
      <c r="T3226" t="s">
        <v>8843</v>
      </c>
      <c r="U3226" s="3">
        <v>45729</v>
      </c>
      <c r="V3226" t="s">
        <v>226</v>
      </c>
      <c r="W3226">
        <v>60</v>
      </c>
      <c r="X3226" t="s">
        <v>43</v>
      </c>
      <c r="Y3226">
        <v>2</v>
      </c>
      <c r="Z3226" t="s">
        <v>1655</v>
      </c>
      <c r="AA3226" t="s">
        <v>8844</v>
      </c>
      <c r="AB3226" s="3">
        <v>45771</v>
      </c>
      <c r="AC3226" t="s">
        <v>44</v>
      </c>
      <c r="AD3226" t="s">
        <v>114</v>
      </c>
      <c r="AE3226">
        <v>0</v>
      </c>
      <c r="AF3226">
        <v>0</v>
      </c>
      <c r="AG3226" t="s">
        <v>160</v>
      </c>
      <c r="AH3226" t="s">
        <v>66</v>
      </c>
      <c r="AI3226">
        <v>3</v>
      </c>
      <c r="AJ3226" t="s">
        <v>8820</v>
      </c>
      <c r="AK3226" t="s">
        <v>69</v>
      </c>
      <c r="AN3226" t="s">
        <v>95</v>
      </c>
      <c r="AO3226">
        <v>100</v>
      </c>
      <c r="AP3226" t="s">
        <v>69</v>
      </c>
      <c r="AQ3226" t="s">
        <v>8829</v>
      </c>
      <c r="AR3226" t="s">
        <v>8832</v>
      </c>
      <c r="AS3226" t="s">
        <v>8828</v>
      </c>
      <c r="AT3226" t="s">
        <v>8828</v>
      </c>
      <c r="AU3226" t="s">
        <v>8828</v>
      </c>
      <c r="AV3226" t="s">
        <v>69</v>
      </c>
      <c r="AY3226" t="s">
        <v>8886</v>
      </c>
      <c r="BA3226" t="s">
        <v>8881</v>
      </c>
    </row>
    <row r="3227" spans="1:53" x14ac:dyDescent="0.2">
      <c r="A3227" t="s">
        <v>6067</v>
      </c>
      <c r="B3227" t="s">
        <v>6067</v>
      </c>
      <c r="D3227" t="s">
        <v>1466</v>
      </c>
      <c r="E3227" t="s">
        <v>50</v>
      </c>
      <c r="F3227">
        <v>30</v>
      </c>
      <c r="G3227" t="s">
        <v>31</v>
      </c>
      <c r="H3227" t="s">
        <v>53</v>
      </c>
      <c r="I3227" t="s">
        <v>54</v>
      </c>
      <c r="J3227" t="s">
        <v>56</v>
      </c>
      <c r="K3227" t="s">
        <v>35</v>
      </c>
      <c r="L3227" t="s">
        <v>8807</v>
      </c>
      <c r="M3227" t="s">
        <v>36</v>
      </c>
      <c r="N3227" t="s">
        <v>101</v>
      </c>
      <c r="O3227" t="s">
        <v>118</v>
      </c>
      <c r="P3227" t="s">
        <v>59</v>
      </c>
      <c r="Q3227" t="s">
        <v>60</v>
      </c>
      <c r="R3227" t="s">
        <v>8810</v>
      </c>
      <c r="S3227" t="s">
        <v>551</v>
      </c>
      <c r="T3227" t="s">
        <v>8845</v>
      </c>
      <c r="U3227" s="3">
        <v>45818</v>
      </c>
      <c r="V3227" t="s">
        <v>42</v>
      </c>
      <c r="W3227">
        <v>45</v>
      </c>
      <c r="X3227" t="s">
        <v>171</v>
      </c>
      <c r="Y3227">
        <v>24</v>
      </c>
      <c r="AB3227" s="3"/>
      <c r="AC3227" t="s">
        <v>248</v>
      </c>
      <c r="AD3227" t="s">
        <v>123</v>
      </c>
      <c r="AE3227">
        <v>1</v>
      </c>
      <c r="AF3227">
        <v>1</v>
      </c>
      <c r="AG3227" t="s">
        <v>65</v>
      </c>
      <c r="AH3227" t="s">
        <v>47</v>
      </c>
      <c r="AI3227" t="s">
        <v>133</v>
      </c>
      <c r="AJ3227" t="s">
        <v>8821</v>
      </c>
      <c r="AK3227" t="s">
        <v>69</v>
      </c>
      <c r="AN3227">
        <v>10</v>
      </c>
      <c r="AO3227">
        <v>10</v>
      </c>
      <c r="AP3227" t="s">
        <v>48</v>
      </c>
      <c r="AQ3227" t="s">
        <v>8830</v>
      </c>
      <c r="AR3227" t="s">
        <v>8828</v>
      </c>
      <c r="AS3227" t="s">
        <v>8828</v>
      </c>
      <c r="AT3227" t="s">
        <v>8828</v>
      </c>
      <c r="AU3227" t="s">
        <v>8828</v>
      </c>
      <c r="AW3227">
        <v>24</v>
      </c>
      <c r="AX3227" t="s">
        <v>8888</v>
      </c>
      <c r="AY3227" t="s">
        <v>8878</v>
      </c>
      <c r="AZ3227" t="s">
        <v>8885</v>
      </c>
      <c r="BA3227" t="s">
        <v>8879</v>
      </c>
    </row>
    <row r="3228" spans="1:53" x14ac:dyDescent="0.2">
      <c r="A3228" t="s">
        <v>6068</v>
      </c>
      <c r="B3228" t="s">
        <v>6068</v>
      </c>
      <c r="E3228">
        <v>55</v>
      </c>
      <c r="F3228">
        <v>55</v>
      </c>
      <c r="G3228" t="s">
        <v>31</v>
      </c>
      <c r="H3228" t="s">
        <v>153</v>
      </c>
      <c r="I3228" t="s">
        <v>154</v>
      </c>
      <c r="J3228" t="s">
        <v>55</v>
      </c>
      <c r="K3228" t="s">
        <v>75</v>
      </c>
      <c r="L3228" t="s">
        <v>75</v>
      </c>
      <c r="M3228" t="s">
        <v>76</v>
      </c>
      <c r="N3228" t="s">
        <v>77</v>
      </c>
      <c r="O3228" t="s">
        <v>78</v>
      </c>
      <c r="P3228" t="s">
        <v>181</v>
      </c>
      <c r="Q3228" t="s">
        <v>60</v>
      </c>
      <c r="R3228" t="s">
        <v>8810</v>
      </c>
      <c r="S3228" t="s">
        <v>902</v>
      </c>
      <c r="T3228" t="s">
        <v>8844</v>
      </c>
      <c r="U3228" s="3">
        <v>45676</v>
      </c>
      <c r="V3228" t="s">
        <v>226</v>
      </c>
      <c r="W3228">
        <v>60</v>
      </c>
      <c r="X3228" t="s">
        <v>171</v>
      </c>
      <c r="Y3228">
        <v>24</v>
      </c>
      <c r="AB3228" s="3"/>
      <c r="AC3228" t="s">
        <v>248</v>
      </c>
      <c r="AD3228" t="s">
        <v>123</v>
      </c>
      <c r="AE3228">
        <v>0</v>
      </c>
      <c r="AF3228">
        <v>0</v>
      </c>
      <c r="AG3228" t="s">
        <v>124</v>
      </c>
      <c r="AH3228" t="s">
        <v>47</v>
      </c>
      <c r="AI3228" t="s">
        <v>133</v>
      </c>
      <c r="AJ3228" t="s">
        <v>8821</v>
      </c>
      <c r="AK3228" t="s">
        <v>69</v>
      </c>
      <c r="AL3228" t="s">
        <v>49</v>
      </c>
      <c r="AN3228">
        <v>10</v>
      </c>
      <c r="AO3228">
        <v>10</v>
      </c>
      <c r="AP3228" t="s">
        <v>48</v>
      </c>
      <c r="AQ3228" t="s">
        <v>8830</v>
      </c>
      <c r="AR3228" t="s">
        <v>8828</v>
      </c>
      <c r="AS3228" t="s">
        <v>8828</v>
      </c>
      <c r="AT3228" t="s">
        <v>8839</v>
      </c>
      <c r="AU3228" t="s">
        <v>8828</v>
      </c>
      <c r="AW3228">
        <v>24</v>
      </c>
      <c r="AX3228" t="s">
        <v>8890</v>
      </c>
      <c r="AY3228" t="s">
        <v>8886</v>
      </c>
      <c r="AZ3228" t="s">
        <v>8885</v>
      </c>
      <c r="BA3228" t="s">
        <v>8879</v>
      </c>
    </row>
    <row r="3229" spans="1:53" x14ac:dyDescent="0.2">
      <c r="A3229" t="s">
        <v>6069</v>
      </c>
      <c r="B3229" t="s">
        <v>8601</v>
      </c>
      <c r="D3229" t="s">
        <v>6070</v>
      </c>
      <c r="E3229" t="s">
        <v>109</v>
      </c>
      <c r="G3229" t="s">
        <v>84</v>
      </c>
      <c r="H3229" t="s">
        <v>73</v>
      </c>
      <c r="I3229" t="s">
        <v>74</v>
      </c>
      <c r="J3229" t="s">
        <v>34</v>
      </c>
      <c r="K3229" t="s">
        <v>75</v>
      </c>
      <c r="L3229" t="s">
        <v>75</v>
      </c>
      <c r="M3229" t="s">
        <v>76</v>
      </c>
      <c r="N3229" t="s">
        <v>101</v>
      </c>
      <c r="O3229" t="s">
        <v>118</v>
      </c>
      <c r="P3229" t="s">
        <v>119</v>
      </c>
      <c r="Q3229" t="s">
        <v>190</v>
      </c>
      <c r="R3229" t="s">
        <v>8814</v>
      </c>
      <c r="S3229" t="s">
        <v>1110</v>
      </c>
      <c r="T3229" t="s">
        <v>8843</v>
      </c>
      <c r="U3229" s="3">
        <v>45676</v>
      </c>
      <c r="V3229" t="s">
        <v>226</v>
      </c>
      <c r="W3229">
        <v>60</v>
      </c>
      <c r="X3229" t="s">
        <v>43</v>
      </c>
      <c r="Y3229">
        <v>2</v>
      </c>
      <c r="AB3229" s="3"/>
      <c r="AC3229" t="s">
        <v>131</v>
      </c>
      <c r="AD3229" t="s">
        <v>114</v>
      </c>
      <c r="AE3229">
        <v>3</v>
      </c>
      <c r="AF3229">
        <v>3</v>
      </c>
      <c r="AH3229" t="s">
        <v>47</v>
      </c>
      <c r="AI3229">
        <v>4</v>
      </c>
      <c r="AJ3229" t="s">
        <v>8821</v>
      </c>
      <c r="AK3229" t="s">
        <v>48</v>
      </c>
      <c r="AL3229" t="s">
        <v>49</v>
      </c>
      <c r="AN3229">
        <v>10</v>
      </c>
      <c r="AO3229">
        <v>10</v>
      </c>
      <c r="AP3229" t="s">
        <v>69</v>
      </c>
      <c r="AQ3229" t="s">
        <v>8830</v>
      </c>
      <c r="AR3229" t="s">
        <v>8828</v>
      </c>
      <c r="AS3229" t="s">
        <v>8828</v>
      </c>
      <c r="AT3229" t="s">
        <v>8839</v>
      </c>
      <c r="AU3229" t="s">
        <v>8839</v>
      </c>
      <c r="AW3229">
        <v>2</v>
      </c>
      <c r="AY3229" t="s">
        <v>8886</v>
      </c>
      <c r="AZ3229" t="s">
        <v>8884</v>
      </c>
      <c r="BA3229" t="s">
        <v>8879</v>
      </c>
    </row>
    <row r="3230" spans="1:53" x14ac:dyDescent="0.2">
      <c r="A3230" t="s">
        <v>6071</v>
      </c>
      <c r="B3230" t="s">
        <v>8602</v>
      </c>
      <c r="E3230" t="s">
        <v>109</v>
      </c>
      <c r="G3230" t="s">
        <v>84</v>
      </c>
      <c r="H3230" t="s">
        <v>32</v>
      </c>
      <c r="I3230" t="s">
        <v>117</v>
      </c>
      <c r="J3230" t="s">
        <v>55</v>
      </c>
      <c r="K3230" t="s">
        <v>100</v>
      </c>
      <c r="L3230" t="s">
        <v>8807</v>
      </c>
      <c r="M3230" t="s">
        <v>36</v>
      </c>
      <c r="N3230" t="s">
        <v>77</v>
      </c>
      <c r="O3230" t="s">
        <v>78</v>
      </c>
      <c r="P3230" t="s">
        <v>119</v>
      </c>
      <c r="Q3230" t="s">
        <v>40</v>
      </c>
      <c r="R3230" t="s">
        <v>8809</v>
      </c>
      <c r="S3230" t="s">
        <v>716</v>
      </c>
      <c r="T3230" t="s">
        <v>8843</v>
      </c>
      <c r="U3230" s="3">
        <v>45678</v>
      </c>
      <c r="V3230" t="s">
        <v>103</v>
      </c>
      <c r="W3230">
        <v>120</v>
      </c>
      <c r="X3230" t="s">
        <v>80</v>
      </c>
      <c r="Y3230">
        <v>48</v>
      </c>
      <c r="Z3230" t="s">
        <v>280</v>
      </c>
      <c r="AA3230" t="s">
        <v>8845</v>
      </c>
      <c r="AB3230" s="3">
        <v>45699</v>
      </c>
      <c r="AC3230" t="s">
        <v>44</v>
      </c>
      <c r="AD3230" t="s">
        <v>81</v>
      </c>
      <c r="AE3230">
        <v>1</v>
      </c>
      <c r="AF3230">
        <v>1</v>
      </c>
      <c r="AG3230" t="s">
        <v>178</v>
      </c>
      <c r="AH3230" t="s">
        <v>66</v>
      </c>
      <c r="AI3230">
        <v>1</v>
      </c>
      <c r="AJ3230" t="s">
        <v>8819</v>
      </c>
      <c r="AK3230" t="s">
        <v>69</v>
      </c>
      <c r="AL3230" t="s">
        <v>49</v>
      </c>
      <c r="AN3230">
        <v>20</v>
      </c>
      <c r="AO3230">
        <v>20</v>
      </c>
      <c r="AP3230" t="s">
        <v>48</v>
      </c>
      <c r="AQ3230" t="s">
        <v>8829</v>
      </c>
      <c r="AR3230" t="s">
        <v>8832</v>
      </c>
      <c r="AS3230" t="s">
        <v>8828</v>
      </c>
      <c r="AT3230" t="s">
        <v>8828</v>
      </c>
      <c r="AU3230" t="s">
        <v>8828</v>
      </c>
      <c r="AV3230" t="s">
        <v>69</v>
      </c>
      <c r="AY3230" t="s">
        <v>8882</v>
      </c>
      <c r="BA3230" t="s">
        <v>8879</v>
      </c>
    </row>
    <row r="3231" spans="1:53" x14ac:dyDescent="0.2">
      <c r="A3231" t="s">
        <v>6072</v>
      </c>
      <c r="B3231" t="s">
        <v>8603</v>
      </c>
      <c r="C3231" t="s">
        <v>2944</v>
      </c>
      <c r="D3231" t="s">
        <v>6073</v>
      </c>
      <c r="E3231">
        <v>86</v>
      </c>
      <c r="F3231">
        <v>86</v>
      </c>
      <c r="G3231" t="s">
        <v>84</v>
      </c>
      <c r="H3231" t="s">
        <v>73</v>
      </c>
      <c r="I3231" t="s">
        <v>74</v>
      </c>
      <c r="J3231" t="s">
        <v>34</v>
      </c>
      <c r="K3231" t="s">
        <v>35</v>
      </c>
      <c r="L3231" t="s">
        <v>8807</v>
      </c>
      <c r="M3231" t="s">
        <v>36</v>
      </c>
      <c r="N3231" t="s">
        <v>57</v>
      </c>
      <c r="O3231" t="s">
        <v>118</v>
      </c>
      <c r="P3231" t="s">
        <v>88</v>
      </c>
      <c r="Q3231" t="s">
        <v>40</v>
      </c>
      <c r="R3231" t="s">
        <v>8809</v>
      </c>
      <c r="S3231" t="s">
        <v>1167</v>
      </c>
      <c r="T3231" t="s">
        <v>8844</v>
      </c>
      <c r="U3231" s="3">
        <v>45766</v>
      </c>
      <c r="V3231" t="s">
        <v>42</v>
      </c>
      <c r="W3231">
        <v>45</v>
      </c>
      <c r="X3231" t="s">
        <v>171</v>
      </c>
      <c r="Y3231">
        <v>24</v>
      </c>
      <c r="AB3231" s="3"/>
      <c r="AC3231" t="s">
        <v>122</v>
      </c>
      <c r="AD3231" t="s">
        <v>123</v>
      </c>
      <c r="AE3231">
        <v>3</v>
      </c>
      <c r="AF3231">
        <v>3</v>
      </c>
      <c r="AG3231" t="s">
        <v>132</v>
      </c>
      <c r="AH3231" t="s">
        <v>82</v>
      </c>
      <c r="AI3231" t="s">
        <v>133</v>
      </c>
      <c r="AJ3231" t="s">
        <v>8821</v>
      </c>
      <c r="AK3231" t="s">
        <v>48</v>
      </c>
      <c r="AL3231" t="s">
        <v>89</v>
      </c>
      <c r="AM3231" t="s">
        <v>8825</v>
      </c>
      <c r="AN3231" t="s">
        <v>50</v>
      </c>
      <c r="AO3231">
        <v>30</v>
      </c>
      <c r="AP3231" t="s">
        <v>48</v>
      </c>
      <c r="AQ3231" t="s">
        <v>8828</v>
      </c>
      <c r="AR3231" t="s">
        <v>8832</v>
      </c>
      <c r="AS3231" t="s">
        <v>8836</v>
      </c>
      <c r="AT3231" t="s">
        <v>8828</v>
      </c>
      <c r="AU3231" t="s">
        <v>8828</v>
      </c>
      <c r="AX3231" t="s">
        <v>8889</v>
      </c>
      <c r="AY3231" t="s">
        <v>8878</v>
      </c>
      <c r="BA3231" t="s">
        <v>8879</v>
      </c>
    </row>
    <row r="3232" spans="1:53" x14ac:dyDescent="0.2">
      <c r="A3232" t="s">
        <v>6074</v>
      </c>
      <c r="B3232" t="s">
        <v>8604</v>
      </c>
      <c r="C3232" t="s">
        <v>4734</v>
      </c>
      <c r="E3232" t="s">
        <v>50</v>
      </c>
      <c r="F3232">
        <v>30</v>
      </c>
      <c r="G3232" t="s">
        <v>84</v>
      </c>
      <c r="H3232" t="s">
        <v>53</v>
      </c>
      <c r="I3232" t="s">
        <v>135</v>
      </c>
      <c r="J3232" t="s">
        <v>56</v>
      </c>
      <c r="K3232" t="s">
        <v>85</v>
      </c>
      <c r="L3232" t="s">
        <v>85</v>
      </c>
      <c r="M3232" t="s">
        <v>56</v>
      </c>
      <c r="N3232" t="s">
        <v>57</v>
      </c>
      <c r="O3232" t="s">
        <v>58</v>
      </c>
      <c r="P3232" t="s">
        <v>59</v>
      </c>
      <c r="Q3232" t="s">
        <v>175</v>
      </c>
      <c r="R3232" t="s">
        <v>8813</v>
      </c>
      <c r="S3232" t="s">
        <v>149</v>
      </c>
      <c r="T3232" t="s">
        <v>8843</v>
      </c>
      <c r="U3232" s="3">
        <v>45703</v>
      </c>
      <c r="V3232" t="s">
        <v>103</v>
      </c>
      <c r="W3232">
        <v>120</v>
      </c>
      <c r="X3232" t="s">
        <v>62</v>
      </c>
      <c r="Y3232">
        <v>5</v>
      </c>
      <c r="Z3232" t="s">
        <v>1049</v>
      </c>
      <c r="AA3232" t="s">
        <v>8845</v>
      </c>
      <c r="AB3232" s="3">
        <v>45759</v>
      </c>
      <c r="AC3232" t="s">
        <v>44</v>
      </c>
      <c r="AD3232" t="s">
        <v>81</v>
      </c>
      <c r="AE3232">
        <v>0</v>
      </c>
      <c r="AF3232">
        <v>0</v>
      </c>
      <c r="AG3232" t="s">
        <v>178</v>
      </c>
      <c r="AH3232" t="s">
        <v>82</v>
      </c>
      <c r="AI3232">
        <v>2</v>
      </c>
      <c r="AJ3232" t="s">
        <v>8819</v>
      </c>
      <c r="AK3232" t="s">
        <v>48</v>
      </c>
      <c r="AL3232" t="s">
        <v>49</v>
      </c>
      <c r="AN3232">
        <v>20</v>
      </c>
      <c r="AO3232">
        <v>20</v>
      </c>
      <c r="AP3232" t="s">
        <v>48</v>
      </c>
      <c r="AQ3232" t="s">
        <v>8829</v>
      </c>
      <c r="AR3232" t="s">
        <v>8832</v>
      </c>
      <c r="AS3232" t="s">
        <v>8836</v>
      </c>
      <c r="AT3232" t="s">
        <v>8828</v>
      </c>
      <c r="AU3232" t="s">
        <v>8828</v>
      </c>
      <c r="AV3232" t="s">
        <v>69</v>
      </c>
      <c r="AX3232" t="s">
        <v>8888</v>
      </c>
      <c r="AY3232" t="s">
        <v>8882</v>
      </c>
      <c r="BA3232" t="s">
        <v>8879</v>
      </c>
    </row>
    <row r="3233" spans="1:53" x14ac:dyDescent="0.2">
      <c r="A3233" t="s">
        <v>6075</v>
      </c>
      <c r="B3233" t="s">
        <v>6075</v>
      </c>
      <c r="D3233" t="s">
        <v>6076</v>
      </c>
      <c r="E3233" t="s">
        <v>50</v>
      </c>
      <c r="F3233">
        <v>30</v>
      </c>
      <c r="G3233" t="s">
        <v>31</v>
      </c>
      <c r="H3233" t="s">
        <v>153</v>
      </c>
      <c r="I3233" t="s">
        <v>154</v>
      </c>
      <c r="J3233" t="s">
        <v>56</v>
      </c>
      <c r="K3233" t="s">
        <v>100</v>
      </c>
      <c r="L3233" t="s">
        <v>8807</v>
      </c>
      <c r="M3233" t="s">
        <v>222</v>
      </c>
      <c r="N3233" t="s">
        <v>37</v>
      </c>
      <c r="O3233" t="s">
        <v>58</v>
      </c>
      <c r="P3233" t="s">
        <v>204</v>
      </c>
      <c r="Q3233" t="s">
        <v>40</v>
      </c>
      <c r="R3233" t="s">
        <v>8809</v>
      </c>
      <c r="S3233" t="s">
        <v>112</v>
      </c>
      <c r="T3233" t="s">
        <v>8843</v>
      </c>
      <c r="U3233" s="3">
        <v>45779</v>
      </c>
      <c r="V3233" t="s">
        <v>42</v>
      </c>
      <c r="W3233">
        <v>45</v>
      </c>
      <c r="X3233" t="s">
        <v>62</v>
      </c>
      <c r="Y3233">
        <v>5</v>
      </c>
      <c r="Z3233" t="s">
        <v>1298</v>
      </c>
      <c r="AA3233" t="s">
        <v>8843</v>
      </c>
      <c r="AB3233" s="3">
        <v>45769</v>
      </c>
      <c r="AC3233" t="s">
        <v>131</v>
      </c>
      <c r="AD3233" t="s">
        <v>114</v>
      </c>
      <c r="AE3233">
        <v>3</v>
      </c>
      <c r="AF3233">
        <v>3</v>
      </c>
      <c r="AG3233" t="s">
        <v>132</v>
      </c>
      <c r="AH3233" t="s">
        <v>66</v>
      </c>
      <c r="AI3233">
        <v>2</v>
      </c>
      <c r="AJ3233" t="s">
        <v>8819</v>
      </c>
      <c r="AL3233" t="s">
        <v>94</v>
      </c>
      <c r="AM3233" t="s">
        <v>8812</v>
      </c>
      <c r="AN3233" t="s">
        <v>50</v>
      </c>
      <c r="AO3233">
        <v>30</v>
      </c>
      <c r="AP3233" t="s">
        <v>69</v>
      </c>
      <c r="AQ3233" t="s">
        <v>8828</v>
      </c>
      <c r="AR3233" t="s">
        <v>8828</v>
      </c>
      <c r="AS3233" t="s">
        <v>8828</v>
      </c>
      <c r="AT3233" t="s">
        <v>8839</v>
      </c>
      <c r="AU3233" t="s">
        <v>8828</v>
      </c>
      <c r="AV3233" t="s">
        <v>48</v>
      </c>
      <c r="AW3233">
        <v>5</v>
      </c>
      <c r="AX3233" t="s">
        <v>8888</v>
      </c>
      <c r="AY3233" t="s">
        <v>8878</v>
      </c>
      <c r="AZ3233" t="s">
        <v>8880</v>
      </c>
      <c r="BA3233" t="s">
        <v>8879</v>
      </c>
    </row>
    <row r="3234" spans="1:53" x14ac:dyDescent="0.2">
      <c r="A3234" t="s">
        <v>6077</v>
      </c>
      <c r="B3234" t="s">
        <v>8605</v>
      </c>
      <c r="C3234" t="s">
        <v>6078</v>
      </c>
      <c r="E3234" t="s">
        <v>50</v>
      </c>
      <c r="F3234">
        <v>30</v>
      </c>
      <c r="G3234" t="s">
        <v>84</v>
      </c>
      <c r="H3234" t="s">
        <v>73</v>
      </c>
      <c r="I3234" t="s">
        <v>74</v>
      </c>
      <c r="J3234" t="s">
        <v>55</v>
      </c>
      <c r="K3234" t="s">
        <v>35</v>
      </c>
      <c r="L3234" t="s">
        <v>8807</v>
      </c>
      <c r="M3234" t="s">
        <v>76</v>
      </c>
      <c r="N3234" t="s">
        <v>101</v>
      </c>
      <c r="O3234" t="s">
        <v>155</v>
      </c>
      <c r="P3234" t="s">
        <v>59</v>
      </c>
      <c r="Q3234" t="s">
        <v>190</v>
      </c>
      <c r="R3234" t="s">
        <v>8814</v>
      </c>
      <c r="S3234" t="s">
        <v>819</v>
      </c>
      <c r="T3234" t="s">
        <v>8843</v>
      </c>
      <c r="U3234" s="3">
        <v>45711</v>
      </c>
      <c r="V3234" t="s">
        <v>121</v>
      </c>
      <c r="W3234">
        <v>30</v>
      </c>
      <c r="X3234" t="s">
        <v>43</v>
      </c>
      <c r="Y3234">
        <v>2</v>
      </c>
      <c r="Z3234" t="s">
        <v>751</v>
      </c>
      <c r="AA3234" t="s">
        <v>8843</v>
      </c>
      <c r="AB3234" s="3">
        <v>45800</v>
      </c>
      <c r="AC3234" t="s">
        <v>131</v>
      </c>
      <c r="AD3234" t="s">
        <v>45</v>
      </c>
      <c r="AE3234" t="s">
        <v>93</v>
      </c>
      <c r="AF3234">
        <v>1</v>
      </c>
      <c r="AG3234" t="s">
        <v>105</v>
      </c>
      <c r="AH3234" t="s">
        <v>125</v>
      </c>
      <c r="AI3234">
        <v>2</v>
      </c>
      <c r="AJ3234" t="s">
        <v>8819</v>
      </c>
      <c r="AL3234" t="s">
        <v>49</v>
      </c>
      <c r="AN3234" t="s">
        <v>95</v>
      </c>
      <c r="AO3234">
        <v>100</v>
      </c>
      <c r="AP3234" t="s">
        <v>48</v>
      </c>
      <c r="AQ3234" t="s">
        <v>8828</v>
      </c>
      <c r="AR3234" t="s">
        <v>8828</v>
      </c>
      <c r="AS3234" t="s">
        <v>8828</v>
      </c>
      <c r="AT3234" t="s">
        <v>8828</v>
      </c>
      <c r="AU3234" t="s">
        <v>8828</v>
      </c>
      <c r="AV3234" t="s">
        <v>69</v>
      </c>
      <c r="AW3234">
        <v>2</v>
      </c>
      <c r="AX3234" t="s">
        <v>8888</v>
      </c>
      <c r="AY3234" t="s">
        <v>8878</v>
      </c>
      <c r="AZ3234" t="s">
        <v>8884</v>
      </c>
      <c r="BA3234" t="s">
        <v>8881</v>
      </c>
    </row>
    <row r="3235" spans="1:53" x14ac:dyDescent="0.2">
      <c r="A3235" t="s">
        <v>6079</v>
      </c>
      <c r="B3235" t="s">
        <v>8606</v>
      </c>
      <c r="E3235" t="s">
        <v>50</v>
      </c>
      <c r="F3235">
        <v>30</v>
      </c>
      <c r="G3235" t="s">
        <v>84</v>
      </c>
      <c r="H3235" t="s">
        <v>153</v>
      </c>
      <c r="I3235" t="s">
        <v>154</v>
      </c>
      <c r="J3235" t="s">
        <v>55</v>
      </c>
      <c r="K3235" t="s">
        <v>75</v>
      </c>
      <c r="L3235" t="s">
        <v>75</v>
      </c>
      <c r="M3235" t="s">
        <v>56</v>
      </c>
      <c r="N3235" t="s">
        <v>87</v>
      </c>
      <c r="O3235" t="s">
        <v>38</v>
      </c>
      <c r="P3235" t="s">
        <v>181</v>
      </c>
      <c r="Q3235" t="s">
        <v>60</v>
      </c>
      <c r="R3235" t="s">
        <v>8810</v>
      </c>
      <c r="S3235" t="s">
        <v>938</v>
      </c>
      <c r="T3235" t="s">
        <v>8844</v>
      </c>
      <c r="U3235" s="3">
        <v>45712</v>
      </c>
      <c r="V3235" t="s">
        <v>42</v>
      </c>
      <c r="W3235">
        <v>45</v>
      </c>
      <c r="X3235" t="s">
        <v>80</v>
      </c>
      <c r="Y3235">
        <v>48</v>
      </c>
      <c r="AB3235" s="3"/>
      <c r="AC3235" t="s">
        <v>122</v>
      </c>
      <c r="AD3235" t="s">
        <v>123</v>
      </c>
      <c r="AE3235">
        <v>3</v>
      </c>
      <c r="AF3235">
        <v>3</v>
      </c>
      <c r="AG3235" t="s">
        <v>46</v>
      </c>
      <c r="AH3235" t="s">
        <v>82</v>
      </c>
      <c r="AI3235">
        <v>2</v>
      </c>
      <c r="AJ3235" t="s">
        <v>8819</v>
      </c>
      <c r="AK3235" t="s">
        <v>48</v>
      </c>
      <c r="AN3235">
        <v>20</v>
      </c>
      <c r="AO3235">
        <v>20</v>
      </c>
      <c r="AP3235" t="s">
        <v>48</v>
      </c>
      <c r="AQ3235" t="s">
        <v>8828</v>
      </c>
      <c r="AR3235" t="s">
        <v>8832</v>
      </c>
      <c r="AS3235" t="s">
        <v>8836</v>
      </c>
      <c r="AT3235" t="s">
        <v>8828</v>
      </c>
      <c r="AU3235" t="s">
        <v>8828</v>
      </c>
      <c r="AX3235" t="s">
        <v>8888</v>
      </c>
      <c r="AY3235" t="s">
        <v>8878</v>
      </c>
      <c r="BA3235" t="s">
        <v>8879</v>
      </c>
    </row>
    <row r="3236" spans="1:53" x14ac:dyDescent="0.2">
      <c r="A3236" t="s">
        <v>6080</v>
      </c>
      <c r="B3236" t="s">
        <v>8607</v>
      </c>
      <c r="C3236" t="s">
        <v>4858</v>
      </c>
      <c r="D3236" t="s">
        <v>6081</v>
      </c>
      <c r="E3236" t="s">
        <v>109</v>
      </c>
      <c r="G3236" t="s">
        <v>31</v>
      </c>
      <c r="H3236" t="s">
        <v>53</v>
      </c>
      <c r="I3236" t="s">
        <v>148</v>
      </c>
      <c r="J3236" t="s">
        <v>55</v>
      </c>
      <c r="K3236" t="s">
        <v>100</v>
      </c>
      <c r="L3236" t="s">
        <v>8807</v>
      </c>
      <c r="M3236" t="s">
        <v>36</v>
      </c>
      <c r="N3236" t="s">
        <v>37</v>
      </c>
      <c r="O3236" t="s">
        <v>155</v>
      </c>
      <c r="P3236" t="s">
        <v>204</v>
      </c>
      <c r="Q3236" t="s">
        <v>40</v>
      </c>
      <c r="R3236" t="s">
        <v>8809</v>
      </c>
      <c r="S3236" t="s">
        <v>278</v>
      </c>
      <c r="T3236" t="s">
        <v>8845</v>
      </c>
      <c r="U3236" s="3">
        <v>45792</v>
      </c>
      <c r="V3236" t="s">
        <v>121</v>
      </c>
      <c r="W3236">
        <v>30</v>
      </c>
      <c r="X3236" t="s">
        <v>62</v>
      </c>
      <c r="Y3236">
        <v>5</v>
      </c>
      <c r="Z3236" t="s">
        <v>239</v>
      </c>
      <c r="AA3236" t="s">
        <v>8845</v>
      </c>
      <c r="AB3236" s="3">
        <v>45771</v>
      </c>
      <c r="AC3236" t="s">
        <v>44</v>
      </c>
      <c r="AD3236" t="s">
        <v>45</v>
      </c>
      <c r="AE3236">
        <v>2</v>
      </c>
      <c r="AF3236">
        <v>2</v>
      </c>
      <c r="AG3236" t="s">
        <v>160</v>
      </c>
      <c r="AH3236" t="s">
        <v>66</v>
      </c>
      <c r="AI3236">
        <v>1</v>
      </c>
      <c r="AJ3236" t="s">
        <v>8819</v>
      </c>
      <c r="AK3236" t="s">
        <v>69</v>
      </c>
      <c r="AL3236" t="s">
        <v>89</v>
      </c>
      <c r="AM3236" t="s">
        <v>8825</v>
      </c>
      <c r="AN3236" t="s">
        <v>50</v>
      </c>
      <c r="AO3236">
        <v>30</v>
      </c>
      <c r="AP3236" t="s">
        <v>69</v>
      </c>
      <c r="AQ3236" t="s">
        <v>8829</v>
      </c>
      <c r="AR3236" t="s">
        <v>8832</v>
      </c>
      <c r="AS3236" t="s">
        <v>8828</v>
      </c>
      <c r="AT3236" t="s">
        <v>8828</v>
      </c>
      <c r="AU3236" t="s">
        <v>8828</v>
      </c>
      <c r="AV3236" t="s">
        <v>48</v>
      </c>
      <c r="AY3236" t="s">
        <v>8878</v>
      </c>
      <c r="BA3236" t="s">
        <v>8879</v>
      </c>
    </row>
    <row r="3237" spans="1:53" x14ac:dyDescent="0.2">
      <c r="A3237" t="s">
        <v>6082</v>
      </c>
      <c r="B3237" t="s">
        <v>8608</v>
      </c>
      <c r="C3237" t="s">
        <v>1862</v>
      </c>
      <c r="E3237" t="s">
        <v>50</v>
      </c>
      <c r="F3237">
        <v>30</v>
      </c>
      <c r="G3237" t="s">
        <v>31</v>
      </c>
      <c r="H3237" t="s">
        <v>73</v>
      </c>
      <c r="I3237" t="s">
        <v>110</v>
      </c>
      <c r="J3237" t="s">
        <v>34</v>
      </c>
      <c r="K3237" t="s">
        <v>35</v>
      </c>
      <c r="L3237" t="s">
        <v>8807</v>
      </c>
      <c r="M3237" t="s">
        <v>56</v>
      </c>
      <c r="N3237" t="s">
        <v>37</v>
      </c>
      <c r="O3237" t="s">
        <v>118</v>
      </c>
      <c r="P3237" t="s">
        <v>88</v>
      </c>
      <c r="Q3237" t="s">
        <v>175</v>
      </c>
      <c r="R3237" t="s">
        <v>8813</v>
      </c>
      <c r="S3237" t="s">
        <v>798</v>
      </c>
      <c r="T3237" t="s">
        <v>8845</v>
      </c>
      <c r="U3237" s="3">
        <v>45824</v>
      </c>
      <c r="V3237" t="s">
        <v>121</v>
      </c>
      <c r="W3237">
        <v>30</v>
      </c>
      <c r="X3237" t="s">
        <v>43</v>
      </c>
      <c r="Y3237">
        <v>2</v>
      </c>
      <c r="AB3237" s="3"/>
      <c r="AC3237" t="s">
        <v>248</v>
      </c>
      <c r="AD3237" t="s">
        <v>123</v>
      </c>
      <c r="AE3237" t="s">
        <v>93</v>
      </c>
      <c r="AF3237">
        <v>1</v>
      </c>
      <c r="AG3237" t="s">
        <v>124</v>
      </c>
      <c r="AH3237" t="s">
        <v>66</v>
      </c>
      <c r="AI3237">
        <v>5</v>
      </c>
      <c r="AJ3237" t="s">
        <v>8821</v>
      </c>
      <c r="AL3237" t="s">
        <v>68</v>
      </c>
      <c r="AM3237" t="s">
        <v>8823</v>
      </c>
      <c r="AN3237">
        <v>50</v>
      </c>
      <c r="AO3237">
        <v>50</v>
      </c>
      <c r="AP3237" t="s">
        <v>69</v>
      </c>
      <c r="AQ3237" t="s">
        <v>8830</v>
      </c>
      <c r="AR3237" t="s">
        <v>8828</v>
      </c>
      <c r="AS3237" t="s">
        <v>8828</v>
      </c>
      <c r="AT3237" t="s">
        <v>8828</v>
      </c>
      <c r="AU3237" t="s">
        <v>8828</v>
      </c>
      <c r="AW3237">
        <v>2</v>
      </c>
      <c r="AX3237" t="s">
        <v>8888</v>
      </c>
      <c r="AY3237" t="s">
        <v>8878</v>
      </c>
      <c r="AZ3237" t="s">
        <v>8884</v>
      </c>
      <c r="BA3237" t="s">
        <v>8883</v>
      </c>
    </row>
    <row r="3238" spans="1:53" x14ac:dyDescent="0.2">
      <c r="A3238" t="s">
        <v>6083</v>
      </c>
      <c r="B3238" t="s">
        <v>6083</v>
      </c>
      <c r="E3238">
        <v>81</v>
      </c>
      <c r="F3238">
        <v>81</v>
      </c>
      <c r="G3238" t="s">
        <v>31</v>
      </c>
      <c r="H3238" t="s">
        <v>32</v>
      </c>
      <c r="I3238" t="s">
        <v>185</v>
      </c>
      <c r="J3238" t="s">
        <v>34</v>
      </c>
      <c r="K3238" t="s">
        <v>35</v>
      </c>
      <c r="L3238" t="s">
        <v>8807</v>
      </c>
      <c r="M3238" t="s">
        <v>56</v>
      </c>
      <c r="N3238" t="s">
        <v>87</v>
      </c>
      <c r="O3238" t="s">
        <v>38</v>
      </c>
      <c r="P3238" t="s">
        <v>119</v>
      </c>
      <c r="Q3238" t="s">
        <v>89</v>
      </c>
      <c r="R3238" t="s">
        <v>8811</v>
      </c>
      <c r="S3238" t="s">
        <v>1271</v>
      </c>
      <c r="T3238" t="s">
        <v>8844</v>
      </c>
      <c r="U3238" s="3">
        <v>45701</v>
      </c>
      <c r="V3238" t="s">
        <v>226</v>
      </c>
      <c r="W3238">
        <v>60</v>
      </c>
      <c r="X3238" t="s">
        <v>62</v>
      </c>
      <c r="Y3238">
        <v>5</v>
      </c>
      <c r="AB3238" s="3"/>
      <c r="AC3238" t="s">
        <v>44</v>
      </c>
      <c r="AD3238" t="s">
        <v>45</v>
      </c>
      <c r="AE3238">
        <v>3</v>
      </c>
      <c r="AF3238">
        <v>3</v>
      </c>
      <c r="AG3238" t="s">
        <v>124</v>
      </c>
      <c r="AH3238" t="s">
        <v>47</v>
      </c>
      <c r="AI3238">
        <v>4</v>
      </c>
      <c r="AJ3238" t="s">
        <v>8821</v>
      </c>
      <c r="AK3238" t="s">
        <v>48</v>
      </c>
      <c r="AN3238" t="s">
        <v>50</v>
      </c>
      <c r="AO3238">
        <v>30</v>
      </c>
      <c r="AP3238" t="s">
        <v>48</v>
      </c>
      <c r="AQ3238" t="s">
        <v>8828</v>
      </c>
      <c r="AR3238" t="s">
        <v>8832</v>
      </c>
      <c r="AS3238" t="s">
        <v>8835</v>
      </c>
      <c r="AT3238" t="s">
        <v>8828</v>
      </c>
      <c r="AU3238" t="s">
        <v>8828</v>
      </c>
      <c r="AX3238" t="s">
        <v>8889</v>
      </c>
      <c r="AY3238" t="s">
        <v>8886</v>
      </c>
      <c r="BA3238" t="s">
        <v>8879</v>
      </c>
    </row>
    <row r="3239" spans="1:53" x14ac:dyDescent="0.2">
      <c r="A3239" t="s">
        <v>6084</v>
      </c>
      <c r="B3239" t="s">
        <v>8609</v>
      </c>
      <c r="D3239" t="s">
        <v>6085</v>
      </c>
      <c r="E3239" t="s">
        <v>50</v>
      </c>
      <c r="F3239">
        <v>30</v>
      </c>
      <c r="G3239" t="s">
        <v>31</v>
      </c>
      <c r="H3239" t="s">
        <v>73</v>
      </c>
      <c r="I3239" t="s">
        <v>110</v>
      </c>
      <c r="J3239" t="s">
        <v>34</v>
      </c>
      <c r="K3239" t="s">
        <v>35</v>
      </c>
      <c r="L3239" t="s">
        <v>8807</v>
      </c>
      <c r="M3239" t="s">
        <v>76</v>
      </c>
      <c r="N3239" t="s">
        <v>77</v>
      </c>
      <c r="O3239" t="s">
        <v>118</v>
      </c>
      <c r="P3239" t="s">
        <v>39</v>
      </c>
      <c r="S3239" t="s">
        <v>598</v>
      </c>
      <c r="T3239" t="s">
        <v>8843</v>
      </c>
      <c r="U3239" s="3">
        <v>45771</v>
      </c>
      <c r="V3239" t="s">
        <v>103</v>
      </c>
      <c r="W3239">
        <v>120</v>
      </c>
      <c r="X3239" t="s">
        <v>43</v>
      </c>
      <c r="Y3239">
        <v>2</v>
      </c>
      <c r="Z3239" t="s">
        <v>548</v>
      </c>
      <c r="AA3239" t="s">
        <v>8844</v>
      </c>
      <c r="AB3239" s="3">
        <v>45736</v>
      </c>
      <c r="AC3239" t="s">
        <v>44</v>
      </c>
      <c r="AD3239" t="s">
        <v>45</v>
      </c>
      <c r="AE3239" t="s">
        <v>93</v>
      </c>
      <c r="AF3239">
        <v>1</v>
      </c>
      <c r="AG3239" t="s">
        <v>160</v>
      </c>
      <c r="AH3239" t="s">
        <v>47</v>
      </c>
      <c r="AI3239" t="s">
        <v>133</v>
      </c>
      <c r="AJ3239" t="s">
        <v>8821</v>
      </c>
      <c r="AK3239" t="s">
        <v>69</v>
      </c>
      <c r="AL3239" t="s">
        <v>49</v>
      </c>
      <c r="AN3239">
        <v>10</v>
      </c>
      <c r="AO3239">
        <v>10</v>
      </c>
      <c r="AP3239" t="s">
        <v>48</v>
      </c>
      <c r="AQ3239" t="s">
        <v>8829</v>
      </c>
      <c r="AR3239" t="s">
        <v>8832</v>
      </c>
      <c r="AS3239" t="s">
        <v>8835</v>
      </c>
      <c r="AT3239" t="s">
        <v>8828</v>
      </c>
      <c r="AU3239" t="s">
        <v>8828</v>
      </c>
      <c r="AV3239" t="s">
        <v>48</v>
      </c>
      <c r="AX3239" t="s">
        <v>8888</v>
      </c>
      <c r="AY3239" t="s">
        <v>8882</v>
      </c>
      <c r="BA3239" t="s">
        <v>8879</v>
      </c>
    </row>
    <row r="3240" spans="1:53" x14ac:dyDescent="0.2">
      <c r="A3240" t="s">
        <v>6086</v>
      </c>
      <c r="B3240" t="s">
        <v>8610</v>
      </c>
      <c r="C3240" t="s">
        <v>2728</v>
      </c>
      <c r="D3240" t="s">
        <v>6087</v>
      </c>
      <c r="E3240" t="s">
        <v>50</v>
      </c>
      <c r="F3240">
        <v>30</v>
      </c>
      <c r="G3240" t="s">
        <v>31</v>
      </c>
      <c r="H3240" t="s">
        <v>73</v>
      </c>
      <c r="I3240" t="s">
        <v>74</v>
      </c>
      <c r="J3240" t="s">
        <v>55</v>
      </c>
      <c r="K3240" t="s">
        <v>35</v>
      </c>
      <c r="L3240" t="s">
        <v>8807</v>
      </c>
      <c r="M3240" t="s">
        <v>36</v>
      </c>
      <c r="N3240" t="s">
        <v>57</v>
      </c>
      <c r="O3240" t="s">
        <v>38</v>
      </c>
      <c r="P3240" t="s">
        <v>39</v>
      </c>
      <c r="Q3240" t="s">
        <v>190</v>
      </c>
      <c r="R3240" t="s">
        <v>8814</v>
      </c>
      <c r="S3240" t="s">
        <v>577</v>
      </c>
      <c r="T3240" t="s">
        <v>8843</v>
      </c>
      <c r="U3240" s="3">
        <v>45665</v>
      </c>
      <c r="V3240" t="s">
        <v>103</v>
      </c>
      <c r="W3240">
        <v>120</v>
      </c>
      <c r="X3240" t="s">
        <v>43</v>
      </c>
      <c r="Y3240">
        <v>2</v>
      </c>
      <c r="AB3240" s="3"/>
      <c r="AC3240" t="s">
        <v>122</v>
      </c>
      <c r="AD3240" t="s">
        <v>45</v>
      </c>
      <c r="AE3240">
        <v>0</v>
      </c>
      <c r="AF3240">
        <v>0</v>
      </c>
      <c r="AG3240" t="s">
        <v>132</v>
      </c>
      <c r="AH3240" t="s">
        <v>82</v>
      </c>
      <c r="AI3240">
        <v>2</v>
      </c>
      <c r="AJ3240" t="s">
        <v>8819</v>
      </c>
      <c r="AN3240">
        <v>50</v>
      </c>
      <c r="AO3240">
        <v>50</v>
      </c>
      <c r="AP3240" t="s">
        <v>69</v>
      </c>
      <c r="AQ3240" t="s">
        <v>8828</v>
      </c>
      <c r="AR3240" t="s">
        <v>8832</v>
      </c>
      <c r="AS3240" t="s">
        <v>8836</v>
      </c>
      <c r="AT3240" t="s">
        <v>8839</v>
      </c>
      <c r="AU3240" t="s">
        <v>8828</v>
      </c>
      <c r="AX3240" t="s">
        <v>8888</v>
      </c>
      <c r="AY3240" t="s">
        <v>8882</v>
      </c>
      <c r="BA3240" t="s">
        <v>8883</v>
      </c>
    </row>
    <row r="3241" spans="1:53" x14ac:dyDescent="0.2">
      <c r="A3241" t="s">
        <v>6088</v>
      </c>
      <c r="B3241" t="s">
        <v>8611</v>
      </c>
      <c r="C3241" t="s">
        <v>621</v>
      </c>
      <c r="E3241" t="s">
        <v>50</v>
      </c>
      <c r="F3241">
        <v>30</v>
      </c>
      <c r="G3241" t="s">
        <v>31</v>
      </c>
      <c r="H3241" t="s">
        <v>73</v>
      </c>
      <c r="I3241" t="s">
        <v>110</v>
      </c>
      <c r="J3241" t="s">
        <v>34</v>
      </c>
      <c r="K3241" t="s">
        <v>75</v>
      </c>
      <c r="L3241" t="s">
        <v>75</v>
      </c>
      <c r="M3241" t="s">
        <v>36</v>
      </c>
      <c r="N3241" t="s">
        <v>37</v>
      </c>
      <c r="O3241" t="s">
        <v>38</v>
      </c>
      <c r="P3241" t="s">
        <v>59</v>
      </c>
      <c r="Q3241" t="s">
        <v>89</v>
      </c>
      <c r="R3241" t="s">
        <v>8811</v>
      </c>
      <c r="S3241" t="s">
        <v>738</v>
      </c>
      <c r="T3241" t="s">
        <v>8843</v>
      </c>
      <c r="U3241" s="3">
        <v>45700</v>
      </c>
      <c r="V3241" t="s">
        <v>226</v>
      </c>
      <c r="W3241">
        <v>60</v>
      </c>
      <c r="X3241" t="s">
        <v>171</v>
      </c>
      <c r="Y3241">
        <v>24</v>
      </c>
      <c r="Z3241" t="s">
        <v>702</v>
      </c>
      <c r="AA3241" t="s">
        <v>8845</v>
      </c>
      <c r="AB3241" s="3">
        <v>45837</v>
      </c>
      <c r="AC3241" t="s">
        <v>44</v>
      </c>
      <c r="AD3241" t="s">
        <v>123</v>
      </c>
      <c r="AE3241">
        <v>2</v>
      </c>
      <c r="AF3241">
        <v>2</v>
      </c>
      <c r="AH3241" t="s">
        <v>66</v>
      </c>
      <c r="AI3241" t="s">
        <v>151</v>
      </c>
      <c r="AJ3241" t="s">
        <v>8821</v>
      </c>
      <c r="AK3241" t="s">
        <v>48</v>
      </c>
      <c r="AL3241" t="s">
        <v>138</v>
      </c>
      <c r="AM3241" t="s">
        <v>8814</v>
      </c>
      <c r="AN3241" t="s">
        <v>50</v>
      </c>
      <c r="AO3241">
        <v>30</v>
      </c>
      <c r="AP3241" t="s">
        <v>48</v>
      </c>
      <c r="AQ3241" t="s">
        <v>8829</v>
      </c>
      <c r="AR3241" t="s">
        <v>8832</v>
      </c>
      <c r="AS3241" t="s">
        <v>8828</v>
      </c>
      <c r="AT3241" t="s">
        <v>8828</v>
      </c>
      <c r="AU3241" t="s">
        <v>8828</v>
      </c>
      <c r="AV3241" t="s">
        <v>69</v>
      </c>
      <c r="AX3241" t="s">
        <v>8888</v>
      </c>
      <c r="AY3241" t="s">
        <v>8886</v>
      </c>
      <c r="BA3241" t="s">
        <v>8879</v>
      </c>
    </row>
    <row r="3242" spans="1:53" x14ac:dyDescent="0.2">
      <c r="A3242" t="s">
        <v>6089</v>
      </c>
      <c r="B3242" t="s">
        <v>8612</v>
      </c>
      <c r="D3242" t="s">
        <v>6090</v>
      </c>
      <c r="E3242" t="s">
        <v>50</v>
      </c>
      <c r="F3242">
        <v>30</v>
      </c>
      <c r="G3242" t="s">
        <v>31</v>
      </c>
      <c r="H3242" t="s">
        <v>32</v>
      </c>
      <c r="I3242" t="s">
        <v>33</v>
      </c>
      <c r="J3242" t="s">
        <v>56</v>
      </c>
      <c r="K3242" t="s">
        <v>35</v>
      </c>
      <c r="L3242" t="s">
        <v>8807</v>
      </c>
      <c r="M3242" t="s">
        <v>222</v>
      </c>
      <c r="N3242" t="s">
        <v>87</v>
      </c>
      <c r="O3242" t="s">
        <v>155</v>
      </c>
      <c r="P3242" t="s">
        <v>88</v>
      </c>
      <c r="Q3242" t="s">
        <v>94</v>
      </c>
      <c r="R3242" t="s">
        <v>8812</v>
      </c>
      <c r="S3242" t="s">
        <v>444</v>
      </c>
      <c r="T3242" t="s">
        <v>8845</v>
      </c>
      <c r="U3242" s="3">
        <v>45767</v>
      </c>
      <c r="V3242" t="s">
        <v>226</v>
      </c>
      <c r="W3242">
        <v>60</v>
      </c>
      <c r="X3242" t="s">
        <v>163</v>
      </c>
      <c r="Z3242" t="s">
        <v>2279</v>
      </c>
      <c r="AA3242" t="s">
        <v>8843</v>
      </c>
      <c r="AB3242" s="3">
        <v>45783</v>
      </c>
      <c r="AC3242" t="s">
        <v>44</v>
      </c>
      <c r="AD3242" t="s">
        <v>114</v>
      </c>
      <c r="AE3242" t="s">
        <v>93</v>
      </c>
      <c r="AF3242">
        <v>1</v>
      </c>
      <c r="AG3242" t="s">
        <v>132</v>
      </c>
      <c r="AH3242" t="s">
        <v>66</v>
      </c>
      <c r="AI3242">
        <v>2</v>
      </c>
      <c r="AJ3242" t="s">
        <v>8819</v>
      </c>
      <c r="AK3242" t="s">
        <v>48</v>
      </c>
      <c r="AL3242" t="s">
        <v>49</v>
      </c>
      <c r="AN3242">
        <v>10</v>
      </c>
      <c r="AO3242">
        <v>10</v>
      </c>
      <c r="AP3242" t="s">
        <v>69</v>
      </c>
      <c r="AQ3242" t="s">
        <v>8829</v>
      </c>
      <c r="AR3242" t="s">
        <v>8828</v>
      </c>
      <c r="AS3242" t="s">
        <v>8828</v>
      </c>
      <c r="AT3242" t="s">
        <v>8828</v>
      </c>
      <c r="AU3242" t="s">
        <v>8828</v>
      </c>
      <c r="AV3242" t="s">
        <v>69</v>
      </c>
      <c r="AX3242" t="s">
        <v>8888</v>
      </c>
      <c r="AY3242" t="s">
        <v>8886</v>
      </c>
      <c r="BA3242" t="s">
        <v>8879</v>
      </c>
    </row>
    <row r="3243" spans="1:53" x14ac:dyDescent="0.2">
      <c r="A3243" t="s">
        <v>6091</v>
      </c>
      <c r="B3243" t="s">
        <v>8613</v>
      </c>
      <c r="C3243" t="s">
        <v>6092</v>
      </c>
      <c r="E3243" t="s">
        <v>50</v>
      </c>
      <c r="F3243">
        <v>30</v>
      </c>
      <c r="G3243" t="s">
        <v>84</v>
      </c>
      <c r="H3243" t="s">
        <v>73</v>
      </c>
      <c r="I3243" t="s">
        <v>142</v>
      </c>
      <c r="J3243" t="s">
        <v>34</v>
      </c>
      <c r="K3243" t="s">
        <v>75</v>
      </c>
      <c r="L3243" t="s">
        <v>75</v>
      </c>
      <c r="M3243" t="s">
        <v>86</v>
      </c>
      <c r="N3243" t="s">
        <v>87</v>
      </c>
      <c r="O3243" t="s">
        <v>38</v>
      </c>
      <c r="P3243" t="s">
        <v>181</v>
      </c>
      <c r="Q3243" t="s">
        <v>190</v>
      </c>
      <c r="R3243" t="s">
        <v>8814</v>
      </c>
      <c r="S3243" t="s">
        <v>1971</v>
      </c>
      <c r="T3243" t="s">
        <v>8844</v>
      </c>
      <c r="U3243" s="3">
        <v>45658</v>
      </c>
      <c r="V3243" t="s">
        <v>226</v>
      </c>
      <c r="W3243">
        <v>60</v>
      </c>
      <c r="X3243" t="s">
        <v>171</v>
      </c>
      <c r="Y3243">
        <v>24</v>
      </c>
      <c r="AB3243" s="3"/>
      <c r="AC3243" t="s">
        <v>44</v>
      </c>
      <c r="AD3243" t="s">
        <v>45</v>
      </c>
      <c r="AE3243">
        <v>2</v>
      </c>
      <c r="AF3243">
        <v>2</v>
      </c>
      <c r="AG3243" t="s">
        <v>196</v>
      </c>
      <c r="AH3243" t="s">
        <v>47</v>
      </c>
      <c r="AI3243" t="s">
        <v>151</v>
      </c>
      <c r="AJ3243" t="s">
        <v>8821</v>
      </c>
      <c r="AN3243" t="s">
        <v>95</v>
      </c>
      <c r="AO3243">
        <v>100</v>
      </c>
      <c r="AP3243" t="s">
        <v>69</v>
      </c>
      <c r="AQ3243" t="s">
        <v>8828</v>
      </c>
      <c r="AR3243" t="s">
        <v>8832</v>
      </c>
      <c r="AS3243" t="s">
        <v>8835</v>
      </c>
      <c r="AT3243" t="s">
        <v>8828</v>
      </c>
      <c r="AU3243" t="s">
        <v>8828</v>
      </c>
      <c r="AX3243" t="s">
        <v>8888</v>
      </c>
      <c r="AY3243" t="s">
        <v>8886</v>
      </c>
      <c r="BA3243" t="s">
        <v>8881</v>
      </c>
    </row>
    <row r="3244" spans="1:53" x14ac:dyDescent="0.2">
      <c r="A3244" t="s">
        <v>6093</v>
      </c>
      <c r="B3244" t="s">
        <v>8614</v>
      </c>
      <c r="D3244" t="s">
        <v>6094</v>
      </c>
      <c r="E3244" t="s">
        <v>109</v>
      </c>
      <c r="G3244" t="s">
        <v>31</v>
      </c>
      <c r="H3244" t="s">
        <v>153</v>
      </c>
      <c r="I3244" t="s">
        <v>218</v>
      </c>
      <c r="J3244" t="s">
        <v>136</v>
      </c>
      <c r="K3244" t="s">
        <v>75</v>
      </c>
      <c r="L3244" t="s">
        <v>75</v>
      </c>
      <c r="M3244" t="s">
        <v>76</v>
      </c>
      <c r="N3244" t="s">
        <v>87</v>
      </c>
      <c r="O3244" t="s">
        <v>155</v>
      </c>
      <c r="P3244" t="s">
        <v>204</v>
      </c>
      <c r="Q3244" t="s">
        <v>175</v>
      </c>
      <c r="R3244" t="s">
        <v>8813</v>
      </c>
      <c r="S3244" t="s">
        <v>678</v>
      </c>
      <c r="T3244" t="s">
        <v>8843</v>
      </c>
      <c r="U3244" s="3">
        <v>45739</v>
      </c>
      <c r="V3244" t="s">
        <v>103</v>
      </c>
      <c r="W3244">
        <v>120</v>
      </c>
      <c r="X3244" t="s">
        <v>163</v>
      </c>
      <c r="Z3244" t="s">
        <v>1121</v>
      </c>
      <c r="AA3244" t="s">
        <v>8843</v>
      </c>
      <c r="AB3244" s="3">
        <v>45813</v>
      </c>
      <c r="AC3244" t="s">
        <v>113</v>
      </c>
      <c r="AD3244" t="s">
        <v>45</v>
      </c>
      <c r="AE3244" t="s">
        <v>93</v>
      </c>
      <c r="AF3244">
        <v>1</v>
      </c>
      <c r="AG3244" t="s">
        <v>178</v>
      </c>
      <c r="AH3244" t="s">
        <v>125</v>
      </c>
      <c r="AI3244" t="s">
        <v>151</v>
      </c>
      <c r="AJ3244" t="s">
        <v>8821</v>
      </c>
      <c r="AL3244" t="s">
        <v>49</v>
      </c>
      <c r="AN3244">
        <v>50</v>
      </c>
      <c r="AO3244">
        <v>50</v>
      </c>
      <c r="AP3244" t="s">
        <v>69</v>
      </c>
      <c r="AQ3244" t="s">
        <v>8829</v>
      </c>
      <c r="AR3244" t="s">
        <v>8828</v>
      </c>
      <c r="AS3244" t="s">
        <v>8837</v>
      </c>
      <c r="AT3244" t="s">
        <v>8828</v>
      </c>
      <c r="AU3244" t="s">
        <v>8828</v>
      </c>
      <c r="AV3244" t="s">
        <v>69</v>
      </c>
      <c r="AY3244" t="s">
        <v>8882</v>
      </c>
      <c r="BA3244" t="s">
        <v>8883</v>
      </c>
    </row>
    <row r="3245" spans="1:53" x14ac:dyDescent="0.2">
      <c r="A3245" t="s">
        <v>6095</v>
      </c>
      <c r="B3245" t="s">
        <v>8615</v>
      </c>
      <c r="E3245" t="s">
        <v>109</v>
      </c>
      <c r="G3245" t="s">
        <v>84</v>
      </c>
      <c r="H3245" t="s">
        <v>53</v>
      </c>
      <c r="I3245" t="s">
        <v>54</v>
      </c>
      <c r="J3245" t="s">
        <v>34</v>
      </c>
      <c r="K3245" t="s">
        <v>100</v>
      </c>
      <c r="L3245" t="s">
        <v>8807</v>
      </c>
      <c r="M3245" t="s">
        <v>86</v>
      </c>
      <c r="N3245" t="s">
        <v>37</v>
      </c>
      <c r="O3245" t="s">
        <v>118</v>
      </c>
      <c r="P3245" t="s">
        <v>119</v>
      </c>
      <c r="Q3245" t="s">
        <v>60</v>
      </c>
      <c r="R3245" t="s">
        <v>8810</v>
      </c>
      <c r="S3245" t="s">
        <v>777</v>
      </c>
      <c r="T3245" t="s">
        <v>8844</v>
      </c>
      <c r="U3245" s="3">
        <v>45783</v>
      </c>
      <c r="V3245" t="s">
        <v>121</v>
      </c>
      <c r="W3245">
        <v>30</v>
      </c>
      <c r="X3245" t="s">
        <v>171</v>
      </c>
      <c r="Y3245">
        <v>24</v>
      </c>
      <c r="AB3245" s="3"/>
      <c r="AC3245" t="s">
        <v>122</v>
      </c>
      <c r="AD3245" t="s">
        <v>123</v>
      </c>
      <c r="AE3245">
        <v>0</v>
      </c>
      <c r="AF3245">
        <v>0</v>
      </c>
      <c r="AG3245" t="s">
        <v>65</v>
      </c>
      <c r="AH3245" t="s">
        <v>66</v>
      </c>
      <c r="AI3245">
        <v>4</v>
      </c>
      <c r="AJ3245" t="s">
        <v>8821</v>
      </c>
      <c r="AL3245" t="s">
        <v>138</v>
      </c>
      <c r="AM3245" t="s">
        <v>8814</v>
      </c>
      <c r="AN3245">
        <v>50</v>
      </c>
      <c r="AO3245">
        <v>50</v>
      </c>
      <c r="AP3245" t="s">
        <v>69</v>
      </c>
      <c r="AQ3245" t="s">
        <v>8828</v>
      </c>
      <c r="AR3245" t="s">
        <v>8832</v>
      </c>
      <c r="AS3245" t="s">
        <v>8828</v>
      </c>
      <c r="AT3245" t="s">
        <v>8839</v>
      </c>
      <c r="AU3245" t="s">
        <v>8828</v>
      </c>
      <c r="AY3245" t="s">
        <v>8878</v>
      </c>
      <c r="BA3245" t="s">
        <v>8883</v>
      </c>
    </row>
    <row r="3246" spans="1:53" x14ac:dyDescent="0.2">
      <c r="A3246" t="s">
        <v>6096</v>
      </c>
      <c r="B3246" t="s">
        <v>8616</v>
      </c>
      <c r="C3246" t="s">
        <v>5657</v>
      </c>
      <c r="E3246">
        <v>86</v>
      </c>
      <c r="F3246">
        <v>86</v>
      </c>
      <c r="G3246" t="s">
        <v>84</v>
      </c>
      <c r="H3246" t="s">
        <v>32</v>
      </c>
      <c r="I3246" t="s">
        <v>259</v>
      </c>
      <c r="J3246" t="s">
        <v>136</v>
      </c>
      <c r="K3246" t="s">
        <v>100</v>
      </c>
      <c r="L3246" t="s">
        <v>8807</v>
      </c>
      <c r="M3246" t="s">
        <v>222</v>
      </c>
      <c r="N3246" t="s">
        <v>57</v>
      </c>
      <c r="O3246" t="s">
        <v>58</v>
      </c>
      <c r="P3246" t="s">
        <v>39</v>
      </c>
      <c r="S3246" t="s">
        <v>451</v>
      </c>
      <c r="T3246" t="s">
        <v>8843</v>
      </c>
      <c r="U3246" s="3">
        <v>45796</v>
      </c>
      <c r="V3246" t="s">
        <v>42</v>
      </c>
      <c r="W3246">
        <v>45</v>
      </c>
      <c r="X3246" t="s">
        <v>62</v>
      </c>
      <c r="Y3246">
        <v>5</v>
      </c>
      <c r="Z3246" t="s">
        <v>431</v>
      </c>
      <c r="AA3246" t="s">
        <v>8843</v>
      </c>
      <c r="AB3246" s="3">
        <v>45799</v>
      </c>
      <c r="AC3246" t="s">
        <v>44</v>
      </c>
      <c r="AD3246" t="s">
        <v>123</v>
      </c>
      <c r="AE3246">
        <v>2</v>
      </c>
      <c r="AF3246">
        <v>2</v>
      </c>
      <c r="AG3246" t="s">
        <v>105</v>
      </c>
      <c r="AH3246" t="s">
        <v>47</v>
      </c>
      <c r="AI3246" t="s">
        <v>151</v>
      </c>
      <c r="AJ3246" t="s">
        <v>8821</v>
      </c>
      <c r="AK3246" t="s">
        <v>48</v>
      </c>
      <c r="AL3246" t="s">
        <v>49</v>
      </c>
      <c r="AN3246" t="s">
        <v>95</v>
      </c>
      <c r="AO3246">
        <v>100</v>
      </c>
      <c r="AP3246" t="s">
        <v>69</v>
      </c>
      <c r="AQ3246" t="s">
        <v>8829</v>
      </c>
      <c r="AR3246" t="s">
        <v>8832</v>
      </c>
      <c r="AS3246" t="s">
        <v>8835</v>
      </c>
      <c r="AT3246" t="s">
        <v>8828</v>
      </c>
      <c r="AU3246" t="s">
        <v>8828</v>
      </c>
      <c r="AV3246" t="s">
        <v>69</v>
      </c>
      <c r="AX3246" t="s">
        <v>8889</v>
      </c>
      <c r="AY3246" t="s">
        <v>8878</v>
      </c>
      <c r="BA3246" t="s">
        <v>8881</v>
      </c>
    </row>
    <row r="3247" spans="1:53" x14ac:dyDescent="0.2">
      <c r="A3247" t="s">
        <v>6097</v>
      </c>
      <c r="B3247" t="s">
        <v>8617</v>
      </c>
      <c r="C3247" t="s">
        <v>180</v>
      </c>
      <c r="D3247" t="s">
        <v>6098</v>
      </c>
      <c r="E3247" t="s">
        <v>50</v>
      </c>
      <c r="F3247">
        <v>30</v>
      </c>
      <c r="G3247" t="s">
        <v>84</v>
      </c>
      <c r="H3247" t="s">
        <v>153</v>
      </c>
      <c r="I3247" t="s">
        <v>215</v>
      </c>
      <c r="J3247" t="s">
        <v>34</v>
      </c>
      <c r="K3247" t="s">
        <v>35</v>
      </c>
      <c r="L3247" t="s">
        <v>8807</v>
      </c>
      <c r="M3247" t="s">
        <v>222</v>
      </c>
      <c r="N3247" t="s">
        <v>87</v>
      </c>
      <c r="O3247" t="s">
        <v>118</v>
      </c>
      <c r="P3247" t="s">
        <v>204</v>
      </c>
      <c r="Q3247" t="s">
        <v>60</v>
      </c>
      <c r="R3247" t="s">
        <v>8810</v>
      </c>
      <c r="S3247" t="s">
        <v>413</v>
      </c>
      <c r="T3247" t="s">
        <v>8845</v>
      </c>
      <c r="U3247" s="3">
        <v>45802</v>
      </c>
      <c r="V3247" t="s">
        <v>226</v>
      </c>
      <c r="W3247">
        <v>60</v>
      </c>
      <c r="X3247" t="s">
        <v>62</v>
      </c>
      <c r="Y3247">
        <v>5</v>
      </c>
      <c r="AB3247" s="3"/>
      <c r="AC3247" t="s">
        <v>113</v>
      </c>
      <c r="AD3247" t="s">
        <v>45</v>
      </c>
      <c r="AE3247" t="s">
        <v>93</v>
      </c>
      <c r="AF3247">
        <v>1</v>
      </c>
      <c r="AG3247" t="s">
        <v>132</v>
      </c>
      <c r="AH3247" t="s">
        <v>82</v>
      </c>
      <c r="AI3247">
        <v>5</v>
      </c>
      <c r="AJ3247" t="s">
        <v>8821</v>
      </c>
      <c r="AK3247" t="s">
        <v>48</v>
      </c>
      <c r="AL3247" t="s">
        <v>94</v>
      </c>
      <c r="AM3247" t="s">
        <v>8812</v>
      </c>
      <c r="AN3247">
        <v>20</v>
      </c>
      <c r="AO3247">
        <v>20</v>
      </c>
      <c r="AP3247" t="s">
        <v>69</v>
      </c>
      <c r="AQ3247" t="s">
        <v>8828</v>
      </c>
      <c r="AR3247" t="s">
        <v>8832</v>
      </c>
      <c r="AS3247" t="s">
        <v>8836</v>
      </c>
      <c r="AT3247" t="s">
        <v>8828</v>
      </c>
      <c r="AU3247" t="s">
        <v>8828</v>
      </c>
      <c r="AX3247" t="s">
        <v>8888</v>
      </c>
      <c r="AY3247" t="s">
        <v>8886</v>
      </c>
      <c r="BA3247" t="s">
        <v>8879</v>
      </c>
    </row>
    <row r="3248" spans="1:53" x14ac:dyDescent="0.2">
      <c r="A3248" t="s">
        <v>6099</v>
      </c>
      <c r="B3248" t="s">
        <v>6099</v>
      </c>
      <c r="E3248" t="s">
        <v>50</v>
      </c>
      <c r="F3248">
        <v>30</v>
      </c>
      <c r="G3248" t="s">
        <v>31</v>
      </c>
      <c r="H3248" t="s">
        <v>32</v>
      </c>
      <c r="I3248" t="s">
        <v>185</v>
      </c>
      <c r="J3248" t="s">
        <v>34</v>
      </c>
      <c r="K3248" t="s">
        <v>100</v>
      </c>
      <c r="L3248" t="s">
        <v>8807</v>
      </c>
      <c r="M3248" t="s">
        <v>222</v>
      </c>
      <c r="N3248" t="s">
        <v>101</v>
      </c>
      <c r="O3248" t="s">
        <v>118</v>
      </c>
      <c r="P3248" t="s">
        <v>119</v>
      </c>
      <c r="Q3248" t="s">
        <v>94</v>
      </c>
      <c r="R3248" t="s">
        <v>8812</v>
      </c>
      <c r="S3248" t="s">
        <v>61</v>
      </c>
      <c r="T3248" t="s">
        <v>8844</v>
      </c>
      <c r="U3248" s="3">
        <v>45774</v>
      </c>
      <c r="V3248" t="s">
        <v>226</v>
      </c>
      <c r="W3248">
        <v>60</v>
      </c>
      <c r="X3248" t="s">
        <v>163</v>
      </c>
      <c r="AB3248" s="3"/>
      <c r="AC3248" t="s">
        <v>122</v>
      </c>
      <c r="AD3248" t="s">
        <v>114</v>
      </c>
      <c r="AE3248">
        <v>2</v>
      </c>
      <c r="AF3248">
        <v>2</v>
      </c>
      <c r="AG3248" t="s">
        <v>178</v>
      </c>
      <c r="AH3248" t="s">
        <v>125</v>
      </c>
      <c r="AI3248">
        <v>4</v>
      </c>
      <c r="AJ3248" t="s">
        <v>8821</v>
      </c>
      <c r="AK3248" t="s">
        <v>69</v>
      </c>
      <c r="AN3248" t="s">
        <v>95</v>
      </c>
      <c r="AO3248">
        <v>100</v>
      </c>
      <c r="AP3248" t="s">
        <v>48</v>
      </c>
      <c r="AQ3248" t="s">
        <v>8828</v>
      </c>
      <c r="AR3248" t="s">
        <v>8828</v>
      </c>
      <c r="AS3248" t="s">
        <v>8837</v>
      </c>
      <c r="AT3248" t="s">
        <v>8828</v>
      </c>
      <c r="AU3248" t="s">
        <v>8828</v>
      </c>
      <c r="AX3248" t="s">
        <v>8888</v>
      </c>
      <c r="AY3248" t="s">
        <v>8886</v>
      </c>
      <c r="BA3248" t="s">
        <v>8881</v>
      </c>
    </row>
    <row r="3249" spans="1:53" x14ac:dyDescent="0.2">
      <c r="A3249" t="s">
        <v>6100</v>
      </c>
      <c r="B3249" t="s">
        <v>8618</v>
      </c>
      <c r="C3249" t="s">
        <v>5329</v>
      </c>
      <c r="E3249" t="s">
        <v>109</v>
      </c>
      <c r="G3249" t="s">
        <v>84</v>
      </c>
      <c r="H3249" t="s">
        <v>73</v>
      </c>
      <c r="I3249" t="s">
        <v>110</v>
      </c>
      <c r="J3249" t="s">
        <v>56</v>
      </c>
      <c r="K3249" t="s">
        <v>85</v>
      </c>
      <c r="L3249" t="s">
        <v>85</v>
      </c>
      <c r="M3249" t="s">
        <v>36</v>
      </c>
      <c r="N3249" t="s">
        <v>57</v>
      </c>
      <c r="O3249" t="s">
        <v>78</v>
      </c>
      <c r="P3249" t="s">
        <v>204</v>
      </c>
      <c r="S3249" t="s">
        <v>1251</v>
      </c>
      <c r="T3249" t="s">
        <v>8843</v>
      </c>
      <c r="U3249" s="3">
        <v>45816</v>
      </c>
      <c r="V3249" t="s">
        <v>42</v>
      </c>
      <c r="W3249">
        <v>45</v>
      </c>
      <c r="X3249" t="s">
        <v>80</v>
      </c>
      <c r="Y3249">
        <v>48</v>
      </c>
      <c r="AB3249" s="3"/>
      <c r="AC3249" t="s">
        <v>113</v>
      </c>
      <c r="AD3249" t="s">
        <v>81</v>
      </c>
      <c r="AE3249">
        <v>0</v>
      </c>
      <c r="AF3249">
        <v>0</v>
      </c>
      <c r="AG3249" t="s">
        <v>160</v>
      </c>
      <c r="AH3249" t="s">
        <v>66</v>
      </c>
      <c r="AI3249">
        <v>1</v>
      </c>
      <c r="AJ3249" t="s">
        <v>8819</v>
      </c>
      <c r="AK3249" t="s">
        <v>48</v>
      </c>
      <c r="AN3249">
        <v>20</v>
      </c>
      <c r="AO3249">
        <v>20</v>
      </c>
      <c r="AP3249" t="s">
        <v>48</v>
      </c>
      <c r="AQ3249" t="s">
        <v>8828</v>
      </c>
      <c r="AR3249" t="s">
        <v>8832</v>
      </c>
      <c r="AS3249" t="s">
        <v>8828</v>
      </c>
      <c r="AT3249" t="s">
        <v>8828</v>
      </c>
      <c r="AU3249" t="s">
        <v>8828</v>
      </c>
      <c r="AY3249" t="s">
        <v>8878</v>
      </c>
      <c r="BA3249" t="s">
        <v>8879</v>
      </c>
    </row>
    <row r="3250" spans="1:53" x14ac:dyDescent="0.2">
      <c r="A3250" t="s">
        <v>6101</v>
      </c>
      <c r="B3250" t="s">
        <v>8619</v>
      </c>
      <c r="C3250" t="s">
        <v>4103</v>
      </c>
      <c r="E3250" t="s">
        <v>109</v>
      </c>
      <c r="G3250" t="s">
        <v>31</v>
      </c>
      <c r="H3250" t="s">
        <v>32</v>
      </c>
      <c r="I3250" t="s">
        <v>117</v>
      </c>
      <c r="J3250" t="s">
        <v>55</v>
      </c>
      <c r="K3250" t="s">
        <v>100</v>
      </c>
      <c r="L3250" t="s">
        <v>8807</v>
      </c>
      <c r="M3250" t="s">
        <v>86</v>
      </c>
      <c r="N3250" t="s">
        <v>101</v>
      </c>
      <c r="O3250" t="s">
        <v>38</v>
      </c>
      <c r="P3250" t="s">
        <v>88</v>
      </c>
      <c r="Q3250" t="s">
        <v>89</v>
      </c>
      <c r="R3250" t="s">
        <v>8811</v>
      </c>
      <c r="S3250" t="s">
        <v>331</v>
      </c>
      <c r="T3250" t="s">
        <v>8845</v>
      </c>
      <c r="U3250" s="3">
        <v>45727</v>
      </c>
      <c r="V3250" t="s">
        <v>42</v>
      </c>
      <c r="W3250">
        <v>45</v>
      </c>
      <c r="X3250" t="s">
        <v>43</v>
      </c>
      <c r="Y3250">
        <v>2</v>
      </c>
      <c r="AB3250" s="3"/>
      <c r="AC3250" t="s">
        <v>131</v>
      </c>
      <c r="AD3250" t="s">
        <v>114</v>
      </c>
      <c r="AE3250">
        <v>2</v>
      </c>
      <c r="AF3250">
        <v>2</v>
      </c>
      <c r="AG3250" t="s">
        <v>105</v>
      </c>
      <c r="AH3250" t="s">
        <v>47</v>
      </c>
      <c r="AI3250">
        <v>4</v>
      </c>
      <c r="AJ3250" t="s">
        <v>8821</v>
      </c>
      <c r="AK3250" t="s">
        <v>48</v>
      </c>
      <c r="AL3250" t="s">
        <v>49</v>
      </c>
      <c r="AN3250">
        <v>20</v>
      </c>
      <c r="AO3250">
        <v>20</v>
      </c>
      <c r="AP3250" t="s">
        <v>69</v>
      </c>
      <c r="AQ3250" t="s">
        <v>8830</v>
      </c>
      <c r="AR3250" t="s">
        <v>8828</v>
      </c>
      <c r="AS3250" t="s">
        <v>8828</v>
      </c>
      <c r="AT3250" t="s">
        <v>8828</v>
      </c>
      <c r="AU3250" t="s">
        <v>8828</v>
      </c>
      <c r="AW3250">
        <v>2</v>
      </c>
      <c r="AY3250" t="s">
        <v>8878</v>
      </c>
      <c r="AZ3250" t="s">
        <v>8884</v>
      </c>
      <c r="BA3250" t="s">
        <v>8879</v>
      </c>
    </row>
    <row r="3251" spans="1:53" x14ac:dyDescent="0.2">
      <c r="A3251" t="s">
        <v>6102</v>
      </c>
      <c r="B3251" t="s">
        <v>8620</v>
      </c>
      <c r="E3251" t="s">
        <v>50</v>
      </c>
      <c r="F3251">
        <v>30</v>
      </c>
      <c r="G3251" t="s">
        <v>84</v>
      </c>
      <c r="H3251" t="s">
        <v>73</v>
      </c>
      <c r="I3251" t="s">
        <v>74</v>
      </c>
      <c r="J3251" t="s">
        <v>55</v>
      </c>
      <c r="K3251" t="s">
        <v>35</v>
      </c>
      <c r="L3251" t="s">
        <v>8807</v>
      </c>
      <c r="M3251" t="s">
        <v>222</v>
      </c>
      <c r="N3251" t="s">
        <v>77</v>
      </c>
      <c r="O3251" t="s">
        <v>118</v>
      </c>
      <c r="P3251" t="s">
        <v>88</v>
      </c>
      <c r="S3251" t="s">
        <v>3716</v>
      </c>
      <c r="T3251" t="s">
        <v>8844</v>
      </c>
      <c r="U3251" s="3">
        <v>45828</v>
      </c>
      <c r="V3251" t="s">
        <v>42</v>
      </c>
      <c r="W3251">
        <v>45</v>
      </c>
      <c r="X3251" t="s">
        <v>171</v>
      </c>
      <c r="Y3251">
        <v>24</v>
      </c>
      <c r="Z3251" t="s">
        <v>334</v>
      </c>
      <c r="AA3251" t="s">
        <v>8843</v>
      </c>
      <c r="AB3251" s="3">
        <v>45759</v>
      </c>
      <c r="AC3251" t="s">
        <v>131</v>
      </c>
      <c r="AD3251" t="s">
        <v>123</v>
      </c>
      <c r="AE3251" t="s">
        <v>93</v>
      </c>
      <c r="AF3251">
        <v>1</v>
      </c>
      <c r="AG3251" t="s">
        <v>65</v>
      </c>
      <c r="AH3251" t="s">
        <v>125</v>
      </c>
      <c r="AI3251">
        <v>4</v>
      </c>
      <c r="AJ3251" t="s">
        <v>8821</v>
      </c>
      <c r="AK3251" t="s">
        <v>48</v>
      </c>
      <c r="AN3251">
        <v>20</v>
      </c>
      <c r="AO3251">
        <v>20</v>
      </c>
      <c r="AP3251" t="s">
        <v>69</v>
      </c>
      <c r="AQ3251" t="s">
        <v>8828</v>
      </c>
      <c r="AR3251" t="s">
        <v>8828</v>
      </c>
      <c r="AS3251" t="s">
        <v>8828</v>
      </c>
      <c r="AT3251" t="s">
        <v>8828</v>
      </c>
      <c r="AU3251" t="s">
        <v>8828</v>
      </c>
      <c r="AV3251" t="s">
        <v>48</v>
      </c>
      <c r="AW3251">
        <v>24</v>
      </c>
      <c r="AX3251" t="s">
        <v>8888</v>
      </c>
      <c r="AY3251" t="s">
        <v>8878</v>
      </c>
      <c r="AZ3251" t="s">
        <v>8885</v>
      </c>
      <c r="BA3251" t="s">
        <v>8879</v>
      </c>
    </row>
    <row r="3252" spans="1:53" x14ac:dyDescent="0.2">
      <c r="A3252" t="s">
        <v>6103</v>
      </c>
      <c r="B3252" t="s">
        <v>8621</v>
      </c>
      <c r="D3252" t="s">
        <v>6104</v>
      </c>
      <c r="E3252" t="s">
        <v>50</v>
      </c>
      <c r="F3252">
        <v>30</v>
      </c>
      <c r="G3252" t="s">
        <v>31</v>
      </c>
      <c r="H3252" t="s">
        <v>73</v>
      </c>
      <c r="I3252" t="s">
        <v>74</v>
      </c>
      <c r="J3252" t="s">
        <v>55</v>
      </c>
      <c r="K3252" t="s">
        <v>35</v>
      </c>
      <c r="L3252" t="s">
        <v>8807</v>
      </c>
      <c r="M3252" t="s">
        <v>36</v>
      </c>
      <c r="N3252" t="s">
        <v>77</v>
      </c>
      <c r="O3252" t="s">
        <v>58</v>
      </c>
      <c r="P3252" t="s">
        <v>119</v>
      </c>
      <c r="Q3252" t="s">
        <v>190</v>
      </c>
      <c r="R3252" t="s">
        <v>8814</v>
      </c>
      <c r="S3252" t="s">
        <v>865</v>
      </c>
      <c r="T3252" t="s">
        <v>8845</v>
      </c>
      <c r="U3252" s="3">
        <v>45835</v>
      </c>
      <c r="V3252" t="s">
        <v>103</v>
      </c>
      <c r="W3252">
        <v>120</v>
      </c>
      <c r="X3252" t="s">
        <v>80</v>
      </c>
      <c r="Y3252">
        <v>48</v>
      </c>
      <c r="AB3252" s="3"/>
      <c r="AC3252" t="s">
        <v>44</v>
      </c>
      <c r="AD3252" t="s">
        <v>81</v>
      </c>
      <c r="AE3252">
        <v>2</v>
      </c>
      <c r="AF3252">
        <v>2</v>
      </c>
      <c r="AG3252" t="s">
        <v>105</v>
      </c>
      <c r="AH3252" t="s">
        <v>125</v>
      </c>
      <c r="AI3252">
        <v>4</v>
      </c>
      <c r="AJ3252" t="s">
        <v>8821</v>
      </c>
      <c r="AN3252">
        <v>20</v>
      </c>
      <c r="AO3252">
        <v>20</v>
      </c>
      <c r="AP3252" t="s">
        <v>69</v>
      </c>
      <c r="AQ3252" t="s">
        <v>8828</v>
      </c>
      <c r="AR3252" t="s">
        <v>8832</v>
      </c>
      <c r="AS3252" t="s">
        <v>8837</v>
      </c>
      <c r="AT3252" t="s">
        <v>8828</v>
      </c>
      <c r="AU3252" t="s">
        <v>8828</v>
      </c>
      <c r="AX3252" t="s">
        <v>8888</v>
      </c>
      <c r="AY3252" t="s">
        <v>8882</v>
      </c>
      <c r="BA3252" t="s">
        <v>8879</v>
      </c>
    </row>
    <row r="3253" spans="1:53" x14ac:dyDescent="0.2">
      <c r="A3253" t="s">
        <v>6105</v>
      </c>
      <c r="B3253" t="s">
        <v>8622</v>
      </c>
      <c r="E3253" t="s">
        <v>109</v>
      </c>
      <c r="G3253" t="s">
        <v>31</v>
      </c>
      <c r="H3253" t="s">
        <v>153</v>
      </c>
      <c r="I3253" t="s">
        <v>154</v>
      </c>
      <c r="J3253" t="s">
        <v>34</v>
      </c>
      <c r="K3253" t="s">
        <v>75</v>
      </c>
      <c r="L3253" t="s">
        <v>75</v>
      </c>
      <c r="M3253" t="s">
        <v>222</v>
      </c>
      <c r="N3253" t="s">
        <v>57</v>
      </c>
      <c r="O3253" t="s">
        <v>38</v>
      </c>
      <c r="P3253" t="s">
        <v>88</v>
      </c>
      <c r="Q3253" t="s">
        <v>175</v>
      </c>
      <c r="R3253" t="s">
        <v>8813</v>
      </c>
      <c r="S3253" t="s">
        <v>657</v>
      </c>
      <c r="T3253" t="s">
        <v>8845</v>
      </c>
      <c r="U3253" s="3">
        <v>45695</v>
      </c>
      <c r="V3253" t="s">
        <v>226</v>
      </c>
      <c r="W3253">
        <v>60</v>
      </c>
      <c r="X3253" t="s">
        <v>171</v>
      </c>
      <c r="Y3253">
        <v>24</v>
      </c>
      <c r="AB3253" s="3"/>
      <c r="AC3253" t="s">
        <v>44</v>
      </c>
      <c r="AD3253" t="s">
        <v>114</v>
      </c>
      <c r="AE3253">
        <v>1</v>
      </c>
      <c r="AF3253">
        <v>1</v>
      </c>
      <c r="AG3253" t="s">
        <v>65</v>
      </c>
      <c r="AH3253" t="s">
        <v>66</v>
      </c>
      <c r="AI3253">
        <v>3</v>
      </c>
      <c r="AJ3253" t="s">
        <v>8820</v>
      </c>
      <c r="AK3253" t="s">
        <v>48</v>
      </c>
      <c r="AN3253">
        <v>10</v>
      </c>
      <c r="AO3253">
        <v>10</v>
      </c>
      <c r="AP3253" t="s">
        <v>48</v>
      </c>
      <c r="AQ3253" t="s">
        <v>8828</v>
      </c>
      <c r="AR3253" t="s">
        <v>8832</v>
      </c>
      <c r="AS3253" t="s">
        <v>8828</v>
      </c>
      <c r="AT3253" t="s">
        <v>8828</v>
      </c>
      <c r="AU3253" t="s">
        <v>8828</v>
      </c>
      <c r="AY3253" t="s">
        <v>8886</v>
      </c>
      <c r="BA3253" t="s">
        <v>8879</v>
      </c>
    </row>
    <row r="3254" spans="1:53" x14ac:dyDescent="0.2">
      <c r="A3254" t="s">
        <v>6106</v>
      </c>
      <c r="B3254" t="s">
        <v>8623</v>
      </c>
      <c r="C3254" t="s">
        <v>4240</v>
      </c>
      <c r="E3254" t="s">
        <v>50</v>
      </c>
      <c r="F3254">
        <v>30</v>
      </c>
      <c r="G3254" t="s">
        <v>31</v>
      </c>
      <c r="H3254" t="s">
        <v>73</v>
      </c>
      <c r="I3254" t="s">
        <v>142</v>
      </c>
      <c r="J3254" t="s">
        <v>56</v>
      </c>
      <c r="K3254" t="s">
        <v>75</v>
      </c>
      <c r="L3254" t="s">
        <v>75</v>
      </c>
      <c r="M3254" t="s">
        <v>222</v>
      </c>
      <c r="N3254" t="s">
        <v>77</v>
      </c>
      <c r="O3254" t="s">
        <v>155</v>
      </c>
      <c r="P3254" t="s">
        <v>181</v>
      </c>
      <c r="Q3254" t="s">
        <v>40</v>
      </c>
      <c r="R3254" t="s">
        <v>8809</v>
      </c>
      <c r="S3254" t="s">
        <v>2505</v>
      </c>
      <c r="T3254" t="s">
        <v>8843</v>
      </c>
      <c r="U3254" s="3">
        <v>45733</v>
      </c>
      <c r="V3254" t="s">
        <v>42</v>
      </c>
      <c r="W3254">
        <v>45</v>
      </c>
      <c r="X3254" t="s">
        <v>80</v>
      </c>
      <c r="Y3254">
        <v>48</v>
      </c>
      <c r="Z3254" t="s">
        <v>1987</v>
      </c>
      <c r="AA3254" t="s">
        <v>8844</v>
      </c>
      <c r="AB3254" s="3">
        <v>45748</v>
      </c>
      <c r="AC3254" t="s">
        <v>113</v>
      </c>
      <c r="AD3254" t="s">
        <v>114</v>
      </c>
      <c r="AE3254">
        <v>3</v>
      </c>
      <c r="AF3254">
        <v>3</v>
      </c>
      <c r="AH3254" t="s">
        <v>47</v>
      </c>
      <c r="AI3254">
        <v>5</v>
      </c>
      <c r="AJ3254" t="s">
        <v>8821</v>
      </c>
      <c r="AN3254" t="s">
        <v>50</v>
      </c>
      <c r="AO3254">
        <v>30</v>
      </c>
      <c r="AP3254" t="s">
        <v>48</v>
      </c>
      <c r="AQ3254" t="s">
        <v>8829</v>
      </c>
      <c r="AR3254" t="s">
        <v>8832</v>
      </c>
      <c r="AS3254" t="s">
        <v>8835</v>
      </c>
      <c r="AT3254" t="s">
        <v>8839</v>
      </c>
      <c r="AU3254" t="s">
        <v>8839</v>
      </c>
      <c r="AV3254" t="s">
        <v>69</v>
      </c>
      <c r="AX3254" t="s">
        <v>8888</v>
      </c>
      <c r="AY3254" t="s">
        <v>8878</v>
      </c>
      <c r="BA3254" t="s">
        <v>8879</v>
      </c>
    </row>
    <row r="3255" spans="1:53" x14ac:dyDescent="0.2">
      <c r="A3255" t="s">
        <v>6107</v>
      </c>
      <c r="B3255" t="s">
        <v>8624</v>
      </c>
      <c r="C3255" t="s">
        <v>1650</v>
      </c>
      <c r="D3255" t="s">
        <v>6108</v>
      </c>
      <c r="E3255" t="s">
        <v>109</v>
      </c>
      <c r="G3255" t="s">
        <v>84</v>
      </c>
      <c r="H3255" t="s">
        <v>73</v>
      </c>
      <c r="I3255" t="s">
        <v>74</v>
      </c>
      <c r="J3255" t="s">
        <v>136</v>
      </c>
      <c r="K3255" t="s">
        <v>35</v>
      </c>
      <c r="L3255" t="s">
        <v>8807</v>
      </c>
      <c r="M3255" t="s">
        <v>222</v>
      </c>
      <c r="N3255" t="s">
        <v>37</v>
      </c>
      <c r="O3255" t="s">
        <v>155</v>
      </c>
      <c r="P3255" t="s">
        <v>119</v>
      </c>
      <c r="Q3255" t="s">
        <v>60</v>
      </c>
      <c r="R3255" t="s">
        <v>8810</v>
      </c>
      <c r="S3255" t="s">
        <v>2106</v>
      </c>
      <c r="T3255" t="s">
        <v>8845</v>
      </c>
      <c r="U3255" s="3">
        <v>45711</v>
      </c>
      <c r="V3255" t="s">
        <v>121</v>
      </c>
      <c r="W3255">
        <v>30</v>
      </c>
      <c r="X3255" t="s">
        <v>163</v>
      </c>
      <c r="AB3255" s="3"/>
      <c r="AC3255" t="s">
        <v>113</v>
      </c>
      <c r="AD3255" t="s">
        <v>123</v>
      </c>
      <c r="AE3255">
        <v>1</v>
      </c>
      <c r="AF3255">
        <v>1</v>
      </c>
      <c r="AG3255" t="s">
        <v>46</v>
      </c>
      <c r="AH3255" t="s">
        <v>125</v>
      </c>
      <c r="AI3255" t="s">
        <v>133</v>
      </c>
      <c r="AJ3255" t="s">
        <v>8821</v>
      </c>
      <c r="AN3255">
        <v>20</v>
      </c>
      <c r="AO3255">
        <v>20</v>
      </c>
      <c r="AP3255" t="s">
        <v>69</v>
      </c>
      <c r="AQ3255" t="s">
        <v>8828</v>
      </c>
      <c r="AR3255" t="s">
        <v>8828</v>
      </c>
      <c r="AS3255" t="s">
        <v>8837</v>
      </c>
      <c r="AT3255" t="s">
        <v>8828</v>
      </c>
      <c r="AU3255" t="s">
        <v>8828</v>
      </c>
      <c r="AY3255" t="s">
        <v>8878</v>
      </c>
      <c r="BA3255" t="s">
        <v>8879</v>
      </c>
    </row>
    <row r="3256" spans="1:53" x14ac:dyDescent="0.2">
      <c r="A3256" t="s">
        <v>6109</v>
      </c>
      <c r="B3256" t="s">
        <v>8625</v>
      </c>
      <c r="C3256" t="s">
        <v>725</v>
      </c>
      <c r="D3256" t="s">
        <v>6110</v>
      </c>
      <c r="E3256">
        <v>28</v>
      </c>
      <c r="F3256">
        <v>28</v>
      </c>
      <c r="G3256" t="s">
        <v>31</v>
      </c>
      <c r="H3256" t="s">
        <v>53</v>
      </c>
      <c r="I3256" t="s">
        <v>135</v>
      </c>
      <c r="J3256" t="s">
        <v>34</v>
      </c>
      <c r="K3256" t="s">
        <v>100</v>
      </c>
      <c r="L3256" t="s">
        <v>8807</v>
      </c>
      <c r="M3256" t="s">
        <v>222</v>
      </c>
      <c r="N3256" t="s">
        <v>101</v>
      </c>
      <c r="O3256" t="s">
        <v>155</v>
      </c>
      <c r="P3256" t="s">
        <v>39</v>
      </c>
      <c r="S3256" t="s">
        <v>311</v>
      </c>
      <c r="T3256" t="s">
        <v>8845</v>
      </c>
      <c r="U3256" s="3">
        <v>45834</v>
      </c>
      <c r="V3256" t="s">
        <v>103</v>
      </c>
      <c r="W3256">
        <v>120</v>
      </c>
      <c r="X3256" t="s">
        <v>171</v>
      </c>
      <c r="Y3256">
        <v>24</v>
      </c>
      <c r="AB3256" s="3"/>
      <c r="AC3256" t="s">
        <v>113</v>
      </c>
      <c r="AD3256" t="s">
        <v>45</v>
      </c>
      <c r="AE3256">
        <v>1</v>
      </c>
      <c r="AF3256">
        <v>1</v>
      </c>
      <c r="AG3256" t="s">
        <v>105</v>
      </c>
      <c r="AH3256" t="s">
        <v>47</v>
      </c>
      <c r="AI3256">
        <v>3</v>
      </c>
      <c r="AJ3256" t="s">
        <v>8820</v>
      </c>
      <c r="AK3256" t="s">
        <v>69</v>
      </c>
      <c r="AL3256" t="s">
        <v>49</v>
      </c>
      <c r="AN3256">
        <v>50</v>
      </c>
      <c r="AO3256">
        <v>50</v>
      </c>
      <c r="AP3256" t="s">
        <v>69</v>
      </c>
      <c r="AQ3256" t="s">
        <v>8828</v>
      </c>
      <c r="AR3256" t="s">
        <v>8832</v>
      </c>
      <c r="AS3256" t="s">
        <v>8835</v>
      </c>
      <c r="AT3256" t="s">
        <v>8828</v>
      </c>
      <c r="AU3256" t="s">
        <v>8828</v>
      </c>
      <c r="AX3256" t="s">
        <v>8888</v>
      </c>
      <c r="AY3256" t="s">
        <v>8882</v>
      </c>
      <c r="BA3256" t="s">
        <v>8883</v>
      </c>
    </row>
    <row r="3257" spans="1:53" x14ac:dyDescent="0.2">
      <c r="A3257" t="s">
        <v>6111</v>
      </c>
      <c r="B3257" t="s">
        <v>8626</v>
      </c>
      <c r="C3257" t="s">
        <v>146</v>
      </c>
      <c r="D3257" t="s">
        <v>6112</v>
      </c>
      <c r="E3257" t="s">
        <v>109</v>
      </c>
      <c r="G3257" t="s">
        <v>31</v>
      </c>
      <c r="H3257" t="s">
        <v>73</v>
      </c>
      <c r="I3257" t="s">
        <v>142</v>
      </c>
      <c r="J3257" t="s">
        <v>56</v>
      </c>
      <c r="K3257" t="s">
        <v>100</v>
      </c>
      <c r="L3257" t="s">
        <v>8807</v>
      </c>
      <c r="M3257" t="s">
        <v>222</v>
      </c>
      <c r="N3257" t="s">
        <v>87</v>
      </c>
      <c r="O3257" t="s">
        <v>78</v>
      </c>
      <c r="P3257" t="s">
        <v>181</v>
      </c>
      <c r="Q3257" t="s">
        <v>40</v>
      </c>
      <c r="R3257" t="s">
        <v>8809</v>
      </c>
      <c r="S3257" t="s">
        <v>1763</v>
      </c>
      <c r="T3257" t="s">
        <v>8843</v>
      </c>
      <c r="U3257" s="3">
        <v>45668</v>
      </c>
      <c r="V3257" t="s">
        <v>42</v>
      </c>
      <c r="W3257">
        <v>45</v>
      </c>
      <c r="X3257" t="s">
        <v>62</v>
      </c>
      <c r="Y3257">
        <v>5</v>
      </c>
      <c r="Z3257" t="s">
        <v>488</v>
      </c>
      <c r="AA3257" t="s">
        <v>8844</v>
      </c>
      <c r="AB3257" s="3">
        <v>45715</v>
      </c>
      <c r="AC3257" t="s">
        <v>44</v>
      </c>
      <c r="AD3257" t="s">
        <v>123</v>
      </c>
      <c r="AE3257">
        <v>2</v>
      </c>
      <c r="AF3257">
        <v>2</v>
      </c>
      <c r="AG3257" t="s">
        <v>124</v>
      </c>
      <c r="AH3257" t="s">
        <v>66</v>
      </c>
      <c r="AI3257">
        <v>2</v>
      </c>
      <c r="AJ3257" t="s">
        <v>8819</v>
      </c>
      <c r="AK3257" t="s">
        <v>48</v>
      </c>
      <c r="AL3257" t="s">
        <v>49</v>
      </c>
      <c r="AN3257" t="s">
        <v>95</v>
      </c>
      <c r="AO3257">
        <v>100</v>
      </c>
      <c r="AP3257" t="s">
        <v>48</v>
      </c>
      <c r="AQ3257" t="s">
        <v>8829</v>
      </c>
      <c r="AR3257" t="s">
        <v>8832</v>
      </c>
      <c r="AS3257" t="s">
        <v>8828</v>
      </c>
      <c r="AT3257" t="s">
        <v>8828</v>
      </c>
      <c r="AU3257" t="s">
        <v>8828</v>
      </c>
      <c r="AV3257" t="s">
        <v>69</v>
      </c>
      <c r="AY3257" t="s">
        <v>8878</v>
      </c>
      <c r="BA3257" t="s">
        <v>8881</v>
      </c>
    </row>
    <row r="3258" spans="1:53" x14ac:dyDescent="0.2">
      <c r="A3258" t="s">
        <v>6113</v>
      </c>
      <c r="B3258" t="s">
        <v>8627</v>
      </c>
      <c r="D3258" t="s">
        <v>6114</v>
      </c>
      <c r="E3258">
        <v>89</v>
      </c>
      <c r="F3258">
        <v>89</v>
      </c>
      <c r="G3258" t="s">
        <v>84</v>
      </c>
      <c r="H3258" t="s">
        <v>73</v>
      </c>
      <c r="I3258" t="s">
        <v>74</v>
      </c>
      <c r="J3258" t="s">
        <v>136</v>
      </c>
      <c r="K3258" t="s">
        <v>75</v>
      </c>
      <c r="L3258" t="s">
        <v>75</v>
      </c>
      <c r="M3258" t="s">
        <v>36</v>
      </c>
      <c r="N3258" t="s">
        <v>87</v>
      </c>
      <c r="O3258" t="s">
        <v>38</v>
      </c>
      <c r="P3258" t="s">
        <v>181</v>
      </c>
      <c r="Q3258" t="s">
        <v>60</v>
      </c>
      <c r="R3258" t="s">
        <v>8810</v>
      </c>
      <c r="S3258" t="s">
        <v>261</v>
      </c>
      <c r="T3258" t="s">
        <v>8844</v>
      </c>
      <c r="U3258" s="3">
        <v>45698</v>
      </c>
      <c r="V3258" t="s">
        <v>121</v>
      </c>
      <c r="W3258">
        <v>30</v>
      </c>
      <c r="X3258" t="s">
        <v>171</v>
      </c>
      <c r="Y3258">
        <v>24</v>
      </c>
      <c r="AB3258" s="3"/>
      <c r="AC3258" t="s">
        <v>113</v>
      </c>
      <c r="AD3258" t="s">
        <v>81</v>
      </c>
      <c r="AE3258" t="s">
        <v>93</v>
      </c>
      <c r="AF3258">
        <v>1</v>
      </c>
      <c r="AG3258" t="s">
        <v>160</v>
      </c>
      <c r="AH3258" t="s">
        <v>66</v>
      </c>
      <c r="AI3258">
        <v>2</v>
      </c>
      <c r="AJ3258" t="s">
        <v>8819</v>
      </c>
      <c r="AK3258" t="s">
        <v>69</v>
      </c>
      <c r="AL3258" t="s">
        <v>68</v>
      </c>
      <c r="AM3258" t="s">
        <v>8823</v>
      </c>
      <c r="AN3258" t="s">
        <v>50</v>
      </c>
      <c r="AO3258">
        <v>30</v>
      </c>
      <c r="AP3258" t="s">
        <v>48</v>
      </c>
      <c r="AQ3258" t="s">
        <v>8828</v>
      </c>
      <c r="AR3258" t="s">
        <v>8832</v>
      </c>
      <c r="AS3258" t="s">
        <v>8828</v>
      </c>
      <c r="AT3258" t="s">
        <v>8828</v>
      </c>
      <c r="AU3258" t="s">
        <v>8828</v>
      </c>
      <c r="AX3258" t="s">
        <v>8889</v>
      </c>
      <c r="AY3258" t="s">
        <v>8878</v>
      </c>
      <c r="BA3258" t="s">
        <v>8879</v>
      </c>
    </row>
    <row r="3259" spans="1:53" x14ac:dyDescent="0.2">
      <c r="A3259" t="s">
        <v>6115</v>
      </c>
      <c r="B3259" t="s">
        <v>8628</v>
      </c>
      <c r="C3259" t="s">
        <v>1717</v>
      </c>
      <c r="D3259" t="s">
        <v>6116</v>
      </c>
      <c r="E3259" t="s">
        <v>109</v>
      </c>
      <c r="G3259" t="s">
        <v>84</v>
      </c>
      <c r="H3259" t="s">
        <v>153</v>
      </c>
      <c r="I3259" t="s">
        <v>215</v>
      </c>
      <c r="J3259" t="s">
        <v>136</v>
      </c>
      <c r="K3259" t="s">
        <v>100</v>
      </c>
      <c r="L3259" t="s">
        <v>8807</v>
      </c>
      <c r="M3259" t="s">
        <v>222</v>
      </c>
      <c r="N3259" t="s">
        <v>101</v>
      </c>
      <c r="O3259" t="s">
        <v>38</v>
      </c>
      <c r="P3259" t="s">
        <v>88</v>
      </c>
      <c r="Q3259" t="s">
        <v>190</v>
      </c>
      <c r="R3259" t="s">
        <v>8814</v>
      </c>
      <c r="S3259" t="s">
        <v>170</v>
      </c>
      <c r="T3259" t="s">
        <v>8845</v>
      </c>
      <c r="U3259" s="3">
        <v>45780</v>
      </c>
      <c r="V3259" t="s">
        <v>42</v>
      </c>
      <c r="W3259">
        <v>45</v>
      </c>
      <c r="X3259" t="s">
        <v>163</v>
      </c>
      <c r="Z3259" t="s">
        <v>409</v>
      </c>
      <c r="AA3259" t="s">
        <v>8843</v>
      </c>
      <c r="AB3259" s="3">
        <v>45818</v>
      </c>
      <c r="AC3259" t="s">
        <v>122</v>
      </c>
      <c r="AD3259" t="s">
        <v>81</v>
      </c>
      <c r="AE3259">
        <v>3</v>
      </c>
      <c r="AF3259">
        <v>3</v>
      </c>
      <c r="AG3259" t="s">
        <v>65</v>
      </c>
      <c r="AH3259" t="s">
        <v>82</v>
      </c>
      <c r="AI3259">
        <v>3</v>
      </c>
      <c r="AJ3259" t="s">
        <v>8820</v>
      </c>
      <c r="AK3259" t="s">
        <v>48</v>
      </c>
      <c r="AN3259">
        <v>10</v>
      </c>
      <c r="AO3259">
        <v>10</v>
      </c>
      <c r="AP3259" t="s">
        <v>48</v>
      </c>
      <c r="AQ3259" t="s">
        <v>8829</v>
      </c>
      <c r="AR3259" t="s">
        <v>8828</v>
      </c>
      <c r="AS3259" t="s">
        <v>8836</v>
      </c>
      <c r="AT3259" t="s">
        <v>8828</v>
      </c>
      <c r="AU3259" t="s">
        <v>8828</v>
      </c>
      <c r="AV3259" t="s">
        <v>69</v>
      </c>
      <c r="AY3259" t="s">
        <v>8878</v>
      </c>
      <c r="BA3259" t="s">
        <v>8879</v>
      </c>
    </row>
    <row r="3260" spans="1:53" x14ac:dyDescent="0.2">
      <c r="A3260" t="s">
        <v>6117</v>
      </c>
      <c r="B3260" t="s">
        <v>8629</v>
      </c>
      <c r="E3260" t="s">
        <v>50</v>
      </c>
      <c r="F3260">
        <v>30</v>
      </c>
      <c r="G3260" t="s">
        <v>31</v>
      </c>
      <c r="H3260" t="s">
        <v>73</v>
      </c>
      <c r="I3260" t="s">
        <v>74</v>
      </c>
      <c r="J3260" t="s">
        <v>55</v>
      </c>
      <c r="K3260" t="s">
        <v>35</v>
      </c>
      <c r="L3260" t="s">
        <v>8807</v>
      </c>
      <c r="M3260" t="s">
        <v>76</v>
      </c>
      <c r="N3260" t="s">
        <v>101</v>
      </c>
      <c r="O3260" t="s">
        <v>155</v>
      </c>
      <c r="P3260" t="s">
        <v>88</v>
      </c>
      <c r="S3260" t="s">
        <v>1058</v>
      </c>
      <c r="T3260" t="s">
        <v>8845</v>
      </c>
      <c r="U3260" s="3">
        <v>45701</v>
      </c>
      <c r="V3260" t="s">
        <v>121</v>
      </c>
      <c r="W3260">
        <v>30</v>
      </c>
      <c r="X3260" t="s">
        <v>62</v>
      </c>
      <c r="Y3260">
        <v>5</v>
      </c>
      <c r="Z3260" t="s">
        <v>3756</v>
      </c>
      <c r="AA3260" t="s">
        <v>8845</v>
      </c>
      <c r="AB3260" s="3">
        <v>45723</v>
      </c>
      <c r="AC3260" t="s">
        <v>44</v>
      </c>
      <c r="AD3260" t="s">
        <v>123</v>
      </c>
      <c r="AE3260">
        <v>0</v>
      </c>
      <c r="AF3260">
        <v>0</v>
      </c>
      <c r="AH3260" t="s">
        <v>125</v>
      </c>
      <c r="AI3260">
        <v>2</v>
      </c>
      <c r="AJ3260" t="s">
        <v>8819</v>
      </c>
      <c r="AK3260" t="s">
        <v>69</v>
      </c>
      <c r="AL3260" t="s">
        <v>68</v>
      </c>
      <c r="AM3260" t="s">
        <v>8823</v>
      </c>
      <c r="AN3260" t="s">
        <v>50</v>
      </c>
      <c r="AO3260">
        <v>30</v>
      </c>
      <c r="AP3260" t="s">
        <v>48</v>
      </c>
      <c r="AQ3260" t="s">
        <v>8829</v>
      </c>
      <c r="AR3260" t="s">
        <v>8832</v>
      </c>
      <c r="AS3260" t="s">
        <v>8837</v>
      </c>
      <c r="AT3260" t="s">
        <v>8839</v>
      </c>
      <c r="AU3260" t="s">
        <v>8828</v>
      </c>
      <c r="AV3260" t="s">
        <v>69</v>
      </c>
      <c r="AX3260" t="s">
        <v>8888</v>
      </c>
      <c r="AY3260" t="s">
        <v>8878</v>
      </c>
      <c r="BA3260" t="s">
        <v>8879</v>
      </c>
    </row>
    <row r="3261" spans="1:53" x14ac:dyDescent="0.2">
      <c r="A3261" t="s">
        <v>6118</v>
      </c>
      <c r="B3261" t="s">
        <v>6118</v>
      </c>
      <c r="E3261" t="s">
        <v>50</v>
      </c>
      <c r="F3261">
        <v>30</v>
      </c>
      <c r="G3261" t="s">
        <v>84</v>
      </c>
      <c r="H3261" t="s">
        <v>53</v>
      </c>
      <c r="I3261" t="s">
        <v>54</v>
      </c>
      <c r="J3261" t="s">
        <v>136</v>
      </c>
      <c r="K3261" t="s">
        <v>100</v>
      </c>
      <c r="L3261" t="s">
        <v>8807</v>
      </c>
      <c r="M3261" t="s">
        <v>36</v>
      </c>
      <c r="N3261" t="s">
        <v>101</v>
      </c>
      <c r="O3261" t="s">
        <v>78</v>
      </c>
      <c r="P3261" t="s">
        <v>59</v>
      </c>
      <c r="S3261" t="s">
        <v>857</v>
      </c>
      <c r="T3261" t="s">
        <v>8843</v>
      </c>
      <c r="U3261" s="3">
        <v>45827</v>
      </c>
      <c r="V3261" t="s">
        <v>103</v>
      </c>
      <c r="W3261">
        <v>120</v>
      </c>
      <c r="X3261" t="s">
        <v>62</v>
      </c>
      <c r="Y3261">
        <v>5</v>
      </c>
      <c r="Z3261" t="s">
        <v>350</v>
      </c>
      <c r="AA3261" t="s">
        <v>8844</v>
      </c>
      <c r="AB3261" s="3">
        <v>45811</v>
      </c>
      <c r="AC3261" t="s">
        <v>248</v>
      </c>
      <c r="AD3261" t="s">
        <v>81</v>
      </c>
      <c r="AE3261">
        <v>2</v>
      </c>
      <c r="AF3261">
        <v>2</v>
      </c>
      <c r="AG3261" t="s">
        <v>46</v>
      </c>
      <c r="AH3261" t="s">
        <v>82</v>
      </c>
      <c r="AI3261">
        <v>3</v>
      </c>
      <c r="AJ3261" t="s">
        <v>8820</v>
      </c>
      <c r="AK3261" t="s">
        <v>69</v>
      </c>
      <c r="AL3261" t="s">
        <v>68</v>
      </c>
      <c r="AM3261" t="s">
        <v>8823</v>
      </c>
      <c r="AN3261" t="s">
        <v>95</v>
      </c>
      <c r="AO3261">
        <v>100</v>
      </c>
      <c r="AP3261" t="s">
        <v>69</v>
      </c>
      <c r="AQ3261" t="s">
        <v>8828</v>
      </c>
      <c r="AR3261" t="s">
        <v>8828</v>
      </c>
      <c r="AS3261" t="s">
        <v>8828</v>
      </c>
      <c r="AT3261" t="s">
        <v>8828</v>
      </c>
      <c r="AU3261" t="s">
        <v>8828</v>
      </c>
      <c r="AV3261" t="s">
        <v>48</v>
      </c>
      <c r="AW3261">
        <v>5</v>
      </c>
      <c r="AX3261" t="s">
        <v>8888</v>
      </c>
      <c r="AY3261" t="s">
        <v>8882</v>
      </c>
      <c r="AZ3261" t="s">
        <v>8880</v>
      </c>
      <c r="BA3261" t="s">
        <v>8881</v>
      </c>
    </row>
    <row r="3262" spans="1:53" x14ac:dyDescent="0.2">
      <c r="A3262" t="s">
        <v>6119</v>
      </c>
      <c r="B3262" t="s">
        <v>8630</v>
      </c>
      <c r="D3262" t="s">
        <v>6120</v>
      </c>
      <c r="E3262" t="s">
        <v>50</v>
      </c>
      <c r="F3262">
        <v>30</v>
      </c>
      <c r="G3262" t="s">
        <v>84</v>
      </c>
      <c r="H3262" t="s">
        <v>32</v>
      </c>
      <c r="I3262" t="s">
        <v>33</v>
      </c>
      <c r="J3262" t="s">
        <v>34</v>
      </c>
      <c r="K3262" t="s">
        <v>75</v>
      </c>
      <c r="L3262" t="s">
        <v>75</v>
      </c>
      <c r="M3262" t="s">
        <v>86</v>
      </c>
      <c r="N3262" t="s">
        <v>77</v>
      </c>
      <c r="O3262" t="s">
        <v>155</v>
      </c>
      <c r="P3262" t="s">
        <v>119</v>
      </c>
      <c r="Q3262" t="s">
        <v>40</v>
      </c>
      <c r="R3262" t="s">
        <v>8809</v>
      </c>
      <c r="S3262" t="s">
        <v>583</v>
      </c>
      <c r="T3262" t="s">
        <v>8844</v>
      </c>
      <c r="U3262" s="3">
        <v>45758</v>
      </c>
      <c r="V3262" t="s">
        <v>121</v>
      </c>
      <c r="W3262">
        <v>30</v>
      </c>
      <c r="X3262" t="s">
        <v>62</v>
      </c>
      <c r="Y3262">
        <v>5</v>
      </c>
      <c r="AB3262" s="3"/>
      <c r="AC3262" t="s">
        <v>113</v>
      </c>
      <c r="AD3262" t="s">
        <v>114</v>
      </c>
      <c r="AE3262">
        <v>2</v>
      </c>
      <c r="AF3262">
        <v>2</v>
      </c>
      <c r="AG3262" t="s">
        <v>105</v>
      </c>
      <c r="AH3262" t="s">
        <v>125</v>
      </c>
      <c r="AI3262">
        <v>4</v>
      </c>
      <c r="AJ3262" t="s">
        <v>8821</v>
      </c>
      <c r="AK3262" t="s">
        <v>69</v>
      </c>
      <c r="AN3262">
        <v>50</v>
      </c>
      <c r="AO3262">
        <v>50</v>
      </c>
      <c r="AP3262" t="s">
        <v>69</v>
      </c>
      <c r="AQ3262" t="s">
        <v>8828</v>
      </c>
      <c r="AR3262" t="s">
        <v>8832</v>
      </c>
      <c r="AS3262" t="s">
        <v>8837</v>
      </c>
      <c r="AT3262" t="s">
        <v>8828</v>
      </c>
      <c r="AU3262" t="s">
        <v>8828</v>
      </c>
      <c r="AX3262" t="s">
        <v>8888</v>
      </c>
      <c r="AY3262" t="s">
        <v>8878</v>
      </c>
      <c r="BA3262" t="s">
        <v>8883</v>
      </c>
    </row>
    <row r="3263" spans="1:53" x14ac:dyDescent="0.2">
      <c r="A3263" t="s">
        <v>6121</v>
      </c>
      <c r="B3263" t="s">
        <v>8631</v>
      </c>
      <c r="D3263" t="s">
        <v>6122</v>
      </c>
      <c r="E3263">
        <v>20</v>
      </c>
      <c r="F3263">
        <v>20</v>
      </c>
      <c r="G3263" t="s">
        <v>31</v>
      </c>
      <c r="H3263" t="s">
        <v>53</v>
      </c>
      <c r="I3263" t="s">
        <v>135</v>
      </c>
      <c r="J3263" t="s">
        <v>136</v>
      </c>
      <c r="K3263" t="s">
        <v>35</v>
      </c>
      <c r="L3263" t="s">
        <v>8807</v>
      </c>
      <c r="M3263" t="s">
        <v>76</v>
      </c>
      <c r="N3263" t="s">
        <v>37</v>
      </c>
      <c r="O3263" t="s">
        <v>78</v>
      </c>
      <c r="P3263" t="s">
        <v>39</v>
      </c>
      <c r="Q3263" t="s">
        <v>60</v>
      </c>
      <c r="R3263" t="s">
        <v>8810</v>
      </c>
      <c r="S3263" t="s">
        <v>1287</v>
      </c>
      <c r="T3263" t="s">
        <v>8845</v>
      </c>
      <c r="U3263" s="3">
        <v>45785</v>
      </c>
      <c r="V3263" t="s">
        <v>226</v>
      </c>
      <c r="W3263">
        <v>60</v>
      </c>
      <c r="X3263" t="s">
        <v>62</v>
      </c>
      <c r="Y3263">
        <v>5</v>
      </c>
      <c r="Z3263" t="s">
        <v>785</v>
      </c>
      <c r="AA3263" t="s">
        <v>8845</v>
      </c>
      <c r="AB3263" s="3">
        <v>45811</v>
      </c>
      <c r="AC3263" t="s">
        <v>248</v>
      </c>
      <c r="AD3263" t="s">
        <v>81</v>
      </c>
      <c r="AE3263">
        <v>2</v>
      </c>
      <c r="AF3263">
        <v>2</v>
      </c>
      <c r="AG3263" t="s">
        <v>124</v>
      </c>
      <c r="AH3263" t="s">
        <v>66</v>
      </c>
      <c r="AI3263">
        <v>4</v>
      </c>
      <c r="AJ3263" t="s">
        <v>8821</v>
      </c>
      <c r="AK3263" t="s">
        <v>48</v>
      </c>
      <c r="AL3263" t="s">
        <v>138</v>
      </c>
      <c r="AM3263" t="s">
        <v>8814</v>
      </c>
      <c r="AN3263" t="s">
        <v>95</v>
      </c>
      <c r="AO3263">
        <v>100</v>
      </c>
      <c r="AP3263" t="s">
        <v>48</v>
      </c>
      <c r="AQ3263" t="s">
        <v>8828</v>
      </c>
      <c r="AR3263" t="s">
        <v>8828</v>
      </c>
      <c r="AS3263" t="s">
        <v>8828</v>
      </c>
      <c r="AT3263" t="s">
        <v>8828</v>
      </c>
      <c r="AU3263" t="s">
        <v>8828</v>
      </c>
      <c r="AV3263" t="s">
        <v>69</v>
      </c>
      <c r="AW3263">
        <v>5</v>
      </c>
      <c r="AX3263" t="s">
        <v>8888</v>
      </c>
      <c r="AY3263" t="s">
        <v>8886</v>
      </c>
      <c r="AZ3263" t="s">
        <v>8880</v>
      </c>
      <c r="BA3263" t="s">
        <v>8881</v>
      </c>
    </row>
    <row r="3264" spans="1:53" x14ac:dyDescent="0.2">
      <c r="A3264" t="s">
        <v>6123</v>
      </c>
      <c r="B3264" t="s">
        <v>8632</v>
      </c>
      <c r="E3264" t="s">
        <v>109</v>
      </c>
      <c r="G3264" t="s">
        <v>31</v>
      </c>
      <c r="H3264" t="s">
        <v>32</v>
      </c>
      <c r="I3264" t="s">
        <v>33</v>
      </c>
      <c r="J3264" t="s">
        <v>56</v>
      </c>
      <c r="K3264" t="s">
        <v>75</v>
      </c>
      <c r="L3264" t="s">
        <v>75</v>
      </c>
      <c r="M3264" t="s">
        <v>86</v>
      </c>
      <c r="N3264" t="s">
        <v>37</v>
      </c>
      <c r="O3264" t="s">
        <v>38</v>
      </c>
      <c r="P3264" t="s">
        <v>204</v>
      </c>
      <c r="S3264" t="s">
        <v>1055</v>
      </c>
      <c r="T3264" t="s">
        <v>8844</v>
      </c>
      <c r="U3264" s="3">
        <v>45794</v>
      </c>
      <c r="V3264" t="s">
        <v>103</v>
      </c>
      <c r="W3264">
        <v>120</v>
      </c>
      <c r="X3264" t="s">
        <v>163</v>
      </c>
      <c r="AB3264" s="3"/>
      <c r="AC3264" t="s">
        <v>131</v>
      </c>
      <c r="AD3264" t="s">
        <v>123</v>
      </c>
      <c r="AE3264">
        <v>3</v>
      </c>
      <c r="AF3264">
        <v>3</v>
      </c>
      <c r="AG3264" t="s">
        <v>105</v>
      </c>
      <c r="AH3264" t="s">
        <v>125</v>
      </c>
      <c r="AI3264" t="s">
        <v>133</v>
      </c>
      <c r="AJ3264" t="s">
        <v>8821</v>
      </c>
      <c r="AK3264" t="s">
        <v>48</v>
      </c>
      <c r="AL3264" t="s">
        <v>94</v>
      </c>
      <c r="AM3264" t="s">
        <v>8812</v>
      </c>
      <c r="AN3264" t="s">
        <v>50</v>
      </c>
      <c r="AO3264">
        <v>30</v>
      </c>
      <c r="AP3264" t="s">
        <v>69</v>
      </c>
      <c r="AQ3264" t="s">
        <v>8830</v>
      </c>
      <c r="AR3264" t="s">
        <v>8833</v>
      </c>
      <c r="AS3264" t="s">
        <v>8828</v>
      </c>
      <c r="AT3264" t="s">
        <v>8828</v>
      </c>
      <c r="AU3264" t="s">
        <v>8828</v>
      </c>
      <c r="AY3264" t="s">
        <v>8882</v>
      </c>
      <c r="BA3264" t="s">
        <v>8879</v>
      </c>
    </row>
    <row r="3265" spans="1:53" x14ac:dyDescent="0.2">
      <c r="A3265" t="s">
        <v>6124</v>
      </c>
      <c r="B3265" t="s">
        <v>8633</v>
      </c>
      <c r="D3265" t="s">
        <v>6125</v>
      </c>
      <c r="E3265">
        <v>50</v>
      </c>
      <c r="F3265">
        <v>50</v>
      </c>
      <c r="G3265" t="s">
        <v>84</v>
      </c>
      <c r="H3265" t="s">
        <v>53</v>
      </c>
      <c r="I3265" t="s">
        <v>148</v>
      </c>
      <c r="J3265" t="s">
        <v>34</v>
      </c>
      <c r="K3265" t="s">
        <v>100</v>
      </c>
      <c r="L3265" t="s">
        <v>8807</v>
      </c>
      <c r="M3265" t="s">
        <v>222</v>
      </c>
      <c r="N3265" t="s">
        <v>37</v>
      </c>
      <c r="O3265" t="s">
        <v>38</v>
      </c>
      <c r="P3265" t="s">
        <v>59</v>
      </c>
      <c r="Q3265" t="s">
        <v>175</v>
      </c>
      <c r="R3265" t="s">
        <v>8813</v>
      </c>
      <c r="S3265" t="s">
        <v>678</v>
      </c>
      <c r="T3265" t="s">
        <v>8843</v>
      </c>
      <c r="U3265" s="3">
        <v>45739</v>
      </c>
      <c r="V3265" t="s">
        <v>121</v>
      </c>
      <c r="W3265">
        <v>30</v>
      </c>
      <c r="X3265" t="s">
        <v>43</v>
      </c>
      <c r="Y3265">
        <v>2</v>
      </c>
      <c r="AB3265" s="3"/>
      <c r="AC3265" t="s">
        <v>131</v>
      </c>
      <c r="AD3265" t="s">
        <v>114</v>
      </c>
      <c r="AE3265">
        <v>1</v>
      </c>
      <c r="AF3265">
        <v>1</v>
      </c>
      <c r="AG3265" t="s">
        <v>105</v>
      </c>
      <c r="AH3265" t="s">
        <v>47</v>
      </c>
      <c r="AI3265" t="s">
        <v>151</v>
      </c>
      <c r="AJ3265" t="s">
        <v>8821</v>
      </c>
      <c r="AL3265" t="s">
        <v>49</v>
      </c>
      <c r="AN3265">
        <v>20</v>
      </c>
      <c r="AO3265">
        <v>20</v>
      </c>
      <c r="AP3265" t="s">
        <v>48</v>
      </c>
      <c r="AQ3265" t="s">
        <v>8830</v>
      </c>
      <c r="AR3265" t="s">
        <v>8828</v>
      </c>
      <c r="AS3265" t="s">
        <v>8828</v>
      </c>
      <c r="AT3265" t="s">
        <v>8828</v>
      </c>
      <c r="AU3265" t="s">
        <v>8828</v>
      </c>
      <c r="AW3265">
        <v>2</v>
      </c>
      <c r="AX3265" t="s">
        <v>8891</v>
      </c>
      <c r="AY3265" t="s">
        <v>8878</v>
      </c>
      <c r="AZ3265" t="s">
        <v>8884</v>
      </c>
      <c r="BA3265" t="s">
        <v>8879</v>
      </c>
    </row>
    <row r="3266" spans="1:53" x14ac:dyDescent="0.2">
      <c r="A3266" t="s">
        <v>6126</v>
      </c>
      <c r="B3266" t="s">
        <v>8634</v>
      </c>
      <c r="C3266" t="s">
        <v>368</v>
      </c>
      <c r="D3266" t="s">
        <v>6127</v>
      </c>
      <c r="E3266" t="s">
        <v>109</v>
      </c>
      <c r="G3266" t="s">
        <v>31</v>
      </c>
      <c r="H3266" t="s">
        <v>53</v>
      </c>
      <c r="I3266" t="s">
        <v>148</v>
      </c>
      <c r="J3266" t="s">
        <v>34</v>
      </c>
      <c r="K3266" t="s">
        <v>85</v>
      </c>
      <c r="L3266" t="s">
        <v>85</v>
      </c>
      <c r="M3266" t="s">
        <v>86</v>
      </c>
      <c r="N3266" t="s">
        <v>87</v>
      </c>
      <c r="O3266" t="s">
        <v>58</v>
      </c>
      <c r="P3266" t="s">
        <v>88</v>
      </c>
      <c r="Q3266" t="s">
        <v>40</v>
      </c>
      <c r="R3266" t="s">
        <v>8809</v>
      </c>
      <c r="S3266" t="s">
        <v>1169</v>
      </c>
      <c r="T3266" t="s">
        <v>8843</v>
      </c>
      <c r="U3266" s="3">
        <v>45772</v>
      </c>
      <c r="V3266" t="s">
        <v>121</v>
      </c>
      <c r="W3266">
        <v>30</v>
      </c>
      <c r="X3266" t="s">
        <v>62</v>
      </c>
      <c r="Y3266">
        <v>5</v>
      </c>
      <c r="AB3266" s="3"/>
      <c r="AC3266" t="s">
        <v>248</v>
      </c>
      <c r="AD3266" t="s">
        <v>114</v>
      </c>
      <c r="AE3266">
        <v>3</v>
      </c>
      <c r="AF3266">
        <v>3</v>
      </c>
      <c r="AG3266" t="s">
        <v>124</v>
      </c>
      <c r="AH3266" t="s">
        <v>66</v>
      </c>
      <c r="AI3266">
        <v>5</v>
      </c>
      <c r="AJ3266" t="s">
        <v>8821</v>
      </c>
      <c r="AK3266" t="s">
        <v>48</v>
      </c>
      <c r="AL3266" t="s">
        <v>89</v>
      </c>
      <c r="AM3266" t="s">
        <v>8825</v>
      </c>
      <c r="AN3266" t="s">
        <v>50</v>
      </c>
      <c r="AO3266">
        <v>30</v>
      </c>
      <c r="AP3266" t="s">
        <v>69</v>
      </c>
      <c r="AQ3266" t="s">
        <v>8830</v>
      </c>
      <c r="AR3266" t="s">
        <v>8828</v>
      </c>
      <c r="AS3266" t="s">
        <v>8828</v>
      </c>
      <c r="AT3266" t="s">
        <v>8839</v>
      </c>
      <c r="AU3266" t="s">
        <v>8828</v>
      </c>
      <c r="AW3266">
        <v>5</v>
      </c>
      <c r="AY3266" t="s">
        <v>8878</v>
      </c>
      <c r="AZ3266" t="s">
        <v>8880</v>
      </c>
      <c r="BA3266" t="s">
        <v>8879</v>
      </c>
    </row>
    <row r="3267" spans="1:53" x14ac:dyDescent="0.2">
      <c r="A3267" t="s">
        <v>6128</v>
      </c>
      <c r="B3267" t="s">
        <v>8635</v>
      </c>
      <c r="C3267" t="s">
        <v>2028</v>
      </c>
      <c r="D3267" t="s">
        <v>6129</v>
      </c>
      <c r="E3267" t="s">
        <v>50</v>
      </c>
      <c r="F3267">
        <v>30</v>
      </c>
      <c r="G3267" t="s">
        <v>31</v>
      </c>
      <c r="H3267" t="s">
        <v>32</v>
      </c>
      <c r="I3267" t="s">
        <v>117</v>
      </c>
      <c r="J3267" t="s">
        <v>56</v>
      </c>
      <c r="K3267" t="s">
        <v>75</v>
      </c>
      <c r="L3267" t="s">
        <v>75</v>
      </c>
      <c r="M3267" t="s">
        <v>76</v>
      </c>
      <c r="N3267" t="s">
        <v>57</v>
      </c>
      <c r="O3267" t="s">
        <v>78</v>
      </c>
      <c r="P3267" t="s">
        <v>88</v>
      </c>
      <c r="Q3267" t="s">
        <v>40</v>
      </c>
      <c r="R3267" t="s">
        <v>8809</v>
      </c>
      <c r="S3267" t="s">
        <v>422</v>
      </c>
      <c r="T3267" t="s">
        <v>8843</v>
      </c>
      <c r="U3267" s="3">
        <v>45837</v>
      </c>
      <c r="V3267" t="s">
        <v>103</v>
      </c>
      <c r="W3267">
        <v>120</v>
      </c>
      <c r="X3267" t="s">
        <v>62</v>
      </c>
      <c r="Y3267">
        <v>5</v>
      </c>
      <c r="Z3267" t="s">
        <v>873</v>
      </c>
      <c r="AA3267" t="s">
        <v>8845</v>
      </c>
      <c r="AB3267" s="3">
        <v>45817</v>
      </c>
      <c r="AC3267" t="s">
        <v>248</v>
      </c>
      <c r="AD3267" t="s">
        <v>123</v>
      </c>
      <c r="AE3267">
        <v>0</v>
      </c>
      <c r="AF3267">
        <v>0</v>
      </c>
      <c r="AG3267" t="s">
        <v>178</v>
      </c>
      <c r="AH3267" t="s">
        <v>82</v>
      </c>
      <c r="AI3267">
        <v>1</v>
      </c>
      <c r="AJ3267" t="s">
        <v>8819</v>
      </c>
      <c r="AK3267" t="s">
        <v>69</v>
      </c>
      <c r="AN3267" t="s">
        <v>95</v>
      </c>
      <c r="AO3267">
        <v>100</v>
      </c>
      <c r="AP3267" t="s">
        <v>69</v>
      </c>
      <c r="AQ3267" t="s">
        <v>8828</v>
      </c>
      <c r="AR3267" t="s">
        <v>8828</v>
      </c>
      <c r="AS3267" t="s">
        <v>8828</v>
      </c>
      <c r="AT3267" t="s">
        <v>8839</v>
      </c>
      <c r="AU3267" t="s">
        <v>8828</v>
      </c>
      <c r="AV3267" t="s">
        <v>48</v>
      </c>
      <c r="AW3267">
        <v>5</v>
      </c>
      <c r="AX3267" t="s">
        <v>8888</v>
      </c>
      <c r="AY3267" t="s">
        <v>8882</v>
      </c>
      <c r="AZ3267" t="s">
        <v>8880</v>
      </c>
      <c r="BA3267" t="s">
        <v>8881</v>
      </c>
    </row>
    <row r="3268" spans="1:53" x14ac:dyDescent="0.2">
      <c r="A3268" t="s">
        <v>6130</v>
      </c>
      <c r="B3268" t="s">
        <v>8636</v>
      </c>
      <c r="C3268" t="s">
        <v>1621</v>
      </c>
      <c r="D3268" t="s">
        <v>6131</v>
      </c>
      <c r="E3268" t="s">
        <v>50</v>
      </c>
      <c r="F3268">
        <v>30</v>
      </c>
      <c r="G3268" t="s">
        <v>31</v>
      </c>
      <c r="H3268" t="s">
        <v>73</v>
      </c>
      <c r="I3268" t="s">
        <v>142</v>
      </c>
      <c r="J3268" t="s">
        <v>136</v>
      </c>
      <c r="K3268" t="s">
        <v>85</v>
      </c>
      <c r="L3268" t="s">
        <v>85</v>
      </c>
      <c r="M3268" t="s">
        <v>36</v>
      </c>
      <c r="N3268" t="s">
        <v>101</v>
      </c>
      <c r="O3268" t="s">
        <v>155</v>
      </c>
      <c r="P3268" t="s">
        <v>204</v>
      </c>
      <c r="Q3268" t="s">
        <v>175</v>
      </c>
      <c r="R3268" t="s">
        <v>8813</v>
      </c>
      <c r="S3268" t="s">
        <v>642</v>
      </c>
      <c r="T3268" t="s">
        <v>8843</v>
      </c>
      <c r="U3268" s="3">
        <v>45833</v>
      </c>
      <c r="V3268" t="s">
        <v>103</v>
      </c>
      <c r="W3268">
        <v>120</v>
      </c>
      <c r="X3268" t="s">
        <v>43</v>
      </c>
      <c r="Y3268">
        <v>2</v>
      </c>
      <c r="Z3268" t="s">
        <v>444</v>
      </c>
      <c r="AA3268" t="s">
        <v>8845</v>
      </c>
      <c r="AB3268" s="3">
        <v>45767</v>
      </c>
      <c r="AC3268" t="s">
        <v>44</v>
      </c>
      <c r="AD3268" t="s">
        <v>114</v>
      </c>
      <c r="AE3268">
        <v>2</v>
      </c>
      <c r="AF3268">
        <v>2</v>
      </c>
      <c r="AG3268" t="s">
        <v>124</v>
      </c>
      <c r="AH3268" t="s">
        <v>82</v>
      </c>
      <c r="AI3268">
        <v>4</v>
      </c>
      <c r="AJ3268" t="s">
        <v>8821</v>
      </c>
      <c r="AK3268" t="s">
        <v>48</v>
      </c>
      <c r="AL3268" t="s">
        <v>68</v>
      </c>
      <c r="AM3268" t="s">
        <v>8823</v>
      </c>
      <c r="AN3268" t="s">
        <v>95</v>
      </c>
      <c r="AO3268">
        <v>100</v>
      </c>
      <c r="AP3268" t="s">
        <v>69</v>
      </c>
      <c r="AQ3268" t="s">
        <v>8829</v>
      </c>
      <c r="AR3268" t="s">
        <v>8832</v>
      </c>
      <c r="AS3268" t="s">
        <v>8836</v>
      </c>
      <c r="AT3268" t="s">
        <v>8828</v>
      </c>
      <c r="AU3268" t="s">
        <v>8828</v>
      </c>
      <c r="AV3268" t="s">
        <v>48</v>
      </c>
      <c r="AX3268" t="s">
        <v>8888</v>
      </c>
      <c r="AY3268" t="s">
        <v>8882</v>
      </c>
      <c r="BA3268" t="s">
        <v>8881</v>
      </c>
    </row>
    <row r="3269" spans="1:53" x14ac:dyDescent="0.2">
      <c r="A3269" t="s">
        <v>6132</v>
      </c>
      <c r="B3269" t="s">
        <v>8637</v>
      </c>
      <c r="E3269" t="s">
        <v>50</v>
      </c>
      <c r="F3269">
        <v>30</v>
      </c>
      <c r="G3269" t="s">
        <v>31</v>
      </c>
      <c r="H3269" t="s">
        <v>153</v>
      </c>
      <c r="I3269" t="s">
        <v>154</v>
      </c>
      <c r="J3269" t="s">
        <v>56</v>
      </c>
      <c r="K3269" t="s">
        <v>85</v>
      </c>
      <c r="L3269" t="s">
        <v>85</v>
      </c>
      <c r="M3269" t="s">
        <v>56</v>
      </c>
      <c r="N3269" t="s">
        <v>87</v>
      </c>
      <c r="O3269" t="s">
        <v>155</v>
      </c>
      <c r="P3269" t="s">
        <v>88</v>
      </c>
      <c r="Q3269" t="s">
        <v>40</v>
      </c>
      <c r="R3269" t="s">
        <v>8809</v>
      </c>
      <c r="S3269" t="s">
        <v>2102</v>
      </c>
      <c r="T3269" t="s">
        <v>8843</v>
      </c>
      <c r="U3269" s="3">
        <v>45677</v>
      </c>
      <c r="V3269" t="s">
        <v>226</v>
      </c>
      <c r="W3269">
        <v>60</v>
      </c>
      <c r="X3269" t="s">
        <v>163</v>
      </c>
      <c r="Z3269" t="s">
        <v>2082</v>
      </c>
      <c r="AA3269" t="s">
        <v>8843</v>
      </c>
      <c r="AB3269" s="3">
        <v>45788</v>
      </c>
      <c r="AC3269" t="s">
        <v>248</v>
      </c>
      <c r="AD3269" t="s">
        <v>45</v>
      </c>
      <c r="AE3269" t="s">
        <v>93</v>
      </c>
      <c r="AF3269">
        <v>1</v>
      </c>
      <c r="AG3269" t="s">
        <v>178</v>
      </c>
      <c r="AH3269" t="s">
        <v>125</v>
      </c>
      <c r="AI3269" t="s">
        <v>133</v>
      </c>
      <c r="AJ3269" t="s">
        <v>8821</v>
      </c>
      <c r="AK3269" t="s">
        <v>69</v>
      </c>
      <c r="AL3269" t="s">
        <v>94</v>
      </c>
      <c r="AM3269" t="s">
        <v>8812</v>
      </c>
      <c r="AN3269">
        <v>10</v>
      </c>
      <c r="AO3269">
        <v>10</v>
      </c>
      <c r="AP3269" t="s">
        <v>48</v>
      </c>
      <c r="AQ3269" t="s">
        <v>8828</v>
      </c>
      <c r="AR3269" t="s">
        <v>8833</v>
      </c>
      <c r="AS3269" t="s">
        <v>8828</v>
      </c>
      <c r="AT3269" t="s">
        <v>8828</v>
      </c>
      <c r="AU3269" t="s">
        <v>8828</v>
      </c>
      <c r="AV3269" t="s">
        <v>69</v>
      </c>
      <c r="AX3269" t="s">
        <v>8888</v>
      </c>
      <c r="AY3269" t="s">
        <v>8886</v>
      </c>
      <c r="BA3269" t="s">
        <v>8879</v>
      </c>
    </row>
    <row r="3270" spans="1:53" x14ac:dyDescent="0.2">
      <c r="A3270" t="s">
        <v>6133</v>
      </c>
      <c r="B3270" t="s">
        <v>8638</v>
      </c>
      <c r="C3270" t="s">
        <v>5316</v>
      </c>
      <c r="D3270" t="s">
        <v>6134</v>
      </c>
      <c r="E3270" t="s">
        <v>50</v>
      </c>
      <c r="F3270">
        <v>30</v>
      </c>
      <c r="G3270" t="s">
        <v>31</v>
      </c>
      <c r="H3270" t="s">
        <v>153</v>
      </c>
      <c r="I3270" t="s">
        <v>215</v>
      </c>
      <c r="J3270" t="s">
        <v>55</v>
      </c>
      <c r="K3270" t="s">
        <v>100</v>
      </c>
      <c r="L3270" t="s">
        <v>8807</v>
      </c>
      <c r="M3270" t="s">
        <v>36</v>
      </c>
      <c r="N3270" t="s">
        <v>57</v>
      </c>
      <c r="O3270" t="s">
        <v>118</v>
      </c>
      <c r="P3270" t="s">
        <v>59</v>
      </c>
      <c r="Q3270" t="s">
        <v>60</v>
      </c>
      <c r="R3270" t="s">
        <v>8810</v>
      </c>
      <c r="S3270" t="s">
        <v>1444</v>
      </c>
      <c r="T3270" t="s">
        <v>8844</v>
      </c>
      <c r="U3270" s="3">
        <v>45761</v>
      </c>
      <c r="V3270" t="s">
        <v>121</v>
      </c>
      <c r="W3270">
        <v>30</v>
      </c>
      <c r="X3270" t="s">
        <v>163</v>
      </c>
      <c r="AB3270" s="3"/>
      <c r="AC3270" t="s">
        <v>113</v>
      </c>
      <c r="AD3270" t="s">
        <v>123</v>
      </c>
      <c r="AE3270" t="s">
        <v>93</v>
      </c>
      <c r="AF3270">
        <v>1</v>
      </c>
      <c r="AG3270" t="s">
        <v>124</v>
      </c>
      <c r="AH3270" t="s">
        <v>125</v>
      </c>
      <c r="AI3270">
        <v>4</v>
      </c>
      <c r="AJ3270" t="s">
        <v>8821</v>
      </c>
      <c r="AK3270" t="s">
        <v>69</v>
      </c>
      <c r="AL3270" t="s">
        <v>49</v>
      </c>
      <c r="AN3270" t="s">
        <v>50</v>
      </c>
      <c r="AO3270">
        <v>30</v>
      </c>
      <c r="AP3270" t="s">
        <v>48</v>
      </c>
      <c r="AQ3270" t="s">
        <v>8828</v>
      </c>
      <c r="AR3270" t="s">
        <v>8828</v>
      </c>
      <c r="AS3270" t="s">
        <v>8837</v>
      </c>
      <c r="AT3270" t="s">
        <v>8828</v>
      </c>
      <c r="AU3270" t="s">
        <v>8828</v>
      </c>
      <c r="AX3270" t="s">
        <v>8888</v>
      </c>
      <c r="AY3270" t="s">
        <v>8878</v>
      </c>
      <c r="BA3270" t="s">
        <v>8879</v>
      </c>
    </row>
    <row r="3271" spans="1:53" x14ac:dyDescent="0.2">
      <c r="A3271" t="s">
        <v>6135</v>
      </c>
      <c r="B3271" t="s">
        <v>8639</v>
      </c>
      <c r="E3271" t="s">
        <v>50</v>
      </c>
      <c r="F3271">
        <v>30</v>
      </c>
      <c r="G3271" t="s">
        <v>84</v>
      </c>
      <c r="H3271" t="s">
        <v>53</v>
      </c>
      <c r="I3271" t="s">
        <v>135</v>
      </c>
      <c r="J3271" t="s">
        <v>56</v>
      </c>
      <c r="K3271" t="s">
        <v>85</v>
      </c>
      <c r="L3271" t="s">
        <v>85</v>
      </c>
      <c r="M3271" t="s">
        <v>36</v>
      </c>
      <c r="N3271" t="s">
        <v>101</v>
      </c>
      <c r="O3271" t="s">
        <v>38</v>
      </c>
      <c r="P3271" t="s">
        <v>59</v>
      </c>
      <c r="Q3271" t="s">
        <v>40</v>
      </c>
      <c r="R3271" t="s">
        <v>8809</v>
      </c>
      <c r="S3271" t="s">
        <v>1128</v>
      </c>
      <c r="T3271" t="s">
        <v>8843</v>
      </c>
      <c r="U3271" s="3">
        <v>45724</v>
      </c>
      <c r="V3271" t="s">
        <v>42</v>
      </c>
      <c r="W3271">
        <v>45</v>
      </c>
      <c r="X3271" t="s">
        <v>80</v>
      </c>
      <c r="Y3271">
        <v>48</v>
      </c>
      <c r="Z3271" t="s">
        <v>61</v>
      </c>
      <c r="AA3271" t="s">
        <v>8844</v>
      </c>
      <c r="AB3271" s="3">
        <v>45774</v>
      </c>
      <c r="AC3271" t="s">
        <v>131</v>
      </c>
      <c r="AD3271" t="s">
        <v>45</v>
      </c>
      <c r="AE3271">
        <v>1</v>
      </c>
      <c r="AF3271">
        <v>1</v>
      </c>
      <c r="AG3271" t="s">
        <v>132</v>
      </c>
      <c r="AH3271" t="s">
        <v>47</v>
      </c>
      <c r="AI3271">
        <v>1</v>
      </c>
      <c r="AJ3271" t="s">
        <v>8819</v>
      </c>
      <c r="AK3271" t="s">
        <v>48</v>
      </c>
      <c r="AN3271">
        <v>20</v>
      </c>
      <c r="AO3271">
        <v>20</v>
      </c>
      <c r="AP3271" t="s">
        <v>69</v>
      </c>
      <c r="AQ3271" t="s">
        <v>8828</v>
      </c>
      <c r="AR3271" t="s">
        <v>8828</v>
      </c>
      <c r="AS3271" t="s">
        <v>8828</v>
      </c>
      <c r="AT3271" t="s">
        <v>8828</v>
      </c>
      <c r="AU3271" t="s">
        <v>8828</v>
      </c>
      <c r="AV3271" t="s">
        <v>69</v>
      </c>
      <c r="AW3271">
        <v>48</v>
      </c>
      <c r="AX3271" t="s">
        <v>8888</v>
      </c>
      <c r="AY3271" t="s">
        <v>8878</v>
      </c>
      <c r="AZ3271" t="s">
        <v>8887</v>
      </c>
      <c r="BA3271" t="s">
        <v>8879</v>
      </c>
    </row>
    <row r="3272" spans="1:53" x14ac:dyDescent="0.2">
      <c r="A3272" t="s">
        <v>6136</v>
      </c>
      <c r="B3272" t="s">
        <v>8640</v>
      </c>
      <c r="C3272" t="s">
        <v>1911</v>
      </c>
      <c r="D3272" t="s">
        <v>6137</v>
      </c>
      <c r="E3272" t="s">
        <v>109</v>
      </c>
      <c r="G3272" t="s">
        <v>84</v>
      </c>
      <c r="H3272" t="s">
        <v>153</v>
      </c>
      <c r="I3272" t="s">
        <v>218</v>
      </c>
      <c r="J3272" t="s">
        <v>136</v>
      </c>
      <c r="K3272" t="s">
        <v>35</v>
      </c>
      <c r="L3272" t="s">
        <v>8807</v>
      </c>
      <c r="M3272" t="s">
        <v>222</v>
      </c>
      <c r="N3272" t="s">
        <v>57</v>
      </c>
      <c r="O3272" t="s">
        <v>38</v>
      </c>
      <c r="P3272" t="s">
        <v>59</v>
      </c>
      <c r="Q3272" t="s">
        <v>190</v>
      </c>
      <c r="R3272" t="s">
        <v>8814</v>
      </c>
      <c r="S3272" t="s">
        <v>467</v>
      </c>
      <c r="T3272" t="s">
        <v>8843</v>
      </c>
      <c r="U3272" s="3">
        <v>45671</v>
      </c>
      <c r="V3272" t="s">
        <v>226</v>
      </c>
      <c r="W3272">
        <v>60</v>
      </c>
      <c r="X3272" t="s">
        <v>171</v>
      </c>
      <c r="Y3272">
        <v>24</v>
      </c>
      <c r="AB3272" s="3"/>
      <c r="AC3272" t="s">
        <v>131</v>
      </c>
      <c r="AD3272" t="s">
        <v>123</v>
      </c>
      <c r="AE3272" t="s">
        <v>93</v>
      </c>
      <c r="AF3272">
        <v>1</v>
      </c>
      <c r="AG3272" t="s">
        <v>196</v>
      </c>
      <c r="AH3272" t="s">
        <v>82</v>
      </c>
      <c r="AI3272">
        <v>5</v>
      </c>
      <c r="AJ3272" t="s">
        <v>8821</v>
      </c>
      <c r="AL3272" t="s">
        <v>138</v>
      </c>
      <c r="AM3272" t="s">
        <v>8814</v>
      </c>
      <c r="AN3272">
        <v>50</v>
      </c>
      <c r="AO3272">
        <v>50</v>
      </c>
      <c r="AP3272" t="s">
        <v>48</v>
      </c>
      <c r="AQ3272" t="s">
        <v>8830</v>
      </c>
      <c r="AR3272" t="s">
        <v>8828</v>
      </c>
      <c r="AS3272" t="s">
        <v>8828</v>
      </c>
      <c r="AT3272" t="s">
        <v>8828</v>
      </c>
      <c r="AU3272" t="s">
        <v>8828</v>
      </c>
      <c r="AW3272">
        <v>24</v>
      </c>
      <c r="AY3272" t="s">
        <v>8886</v>
      </c>
      <c r="AZ3272" t="s">
        <v>8885</v>
      </c>
      <c r="BA3272" t="s">
        <v>8883</v>
      </c>
    </row>
    <row r="3273" spans="1:53" x14ac:dyDescent="0.2">
      <c r="A3273" t="s">
        <v>6138</v>
      </c>
      <c r="B3273" t="s">
        <v>8641</v>
      </c>
      <c r="C3273" t="s">
        <v>6139</v>
      </c>
      <c r="D3273" t="s">
        <v>6140</v>
      </c>
      <c r="E3273" t="s">
        <v>50</v>
      </c>
      <c r="F3273">
        <v>30</v>
      </c>
      <c r="G3273" t="s">
        <v>31</v>
      </c>
      <c r="H3273" t="s">
        <v>53</v>
      </c>
      <c r="I3273" t="s">
        <v>54</v>
      </c>
      <c r="J3273" t="s">
        <v>56</v>
      </c>
      <c r="K3273" t="s">
        <v>75</v>
      </c>
      <c r="L3273" t="s">
        <v>75</v>
      </c>
      <c r="M3273" t="s">
        <v>76</v>
      </c>
      <c r="N3273" t="s">
        <v>57</v>
      </c>
      <c r="O3273" t="s">
        <v>58</v>
      </c>
      <c r="P3273" t="s">
        <v>181</v>
      </c>
      <c r="S3273" t="s">
        <v>852</v>
      </c>
      <c r="T3273" t="s">
        <v>8843</v>
      </c>
      <c r="U3273" s="3">
        <v>45718</v>
      </c>
      <c r="V3273" t="s">
        <v>226</v>
      </c>
      <c r="W3273">
        <v>60</v>
      </c>
      <c r="X3273" t="s">
        <v>80</v>
      </c>
      <c r="Y3273">
        <v>48</v>
      </c>
      <c r="Z3273" t="s">
        <v>2836</v>
      </c>
      <c r="AA3273" t="s">
        <v>8845</v>
      </c>
      <c r="AB3273" s="3">
        <v>45736</v>
      </c>
      <c r="AC3273" t="s">
        <v>122</v>
      </c>
      <c r="AD3273" t="s">
        <v>81</v>
      </c>
      <c r="AE3273">
        <v>2</v>
      </c>
      <c r="AF3273">
        <v>2</v>
      </c>
      <c r="AG3273" t="s">
        <v>124</v>
      </c>
      <c r="AH3273" t="s">
        <v>125</v>
      </c>
      <c r="AI3273">
        <v>4</v>
      </c>
      <c r="AJ3273" t="s">
        <v>8821</v>
      </c>
      <c r="AK3273" t="s">
        <v>69</v>
      </c>
      <c r="AN3273" t="s">
        <v>50</v>
      </c>
      <c r="AO3273">
        <v>30</v>
      </c>
      <c r="AP3273" t="s">
        <v>48</v>
      </c>
      <c r="AQ3273" t="s">
        <v>8829</v>
      </c>
      <c r="AR3273" t="s">
        <v>8832</v>
      </c>
      <c r="AS3273" t="s">
        <v>8837</v>
      </c>
      <c r="AT3273" t="s">
        <v>8828</v>
      </c>
      <c r="AU3273" t="s">
        <v>8828</v>
      </c>
      <c r="AV3273" t="s">
        <v>69</v>
      </c>
      <c r="AX3273" t="s">
        <v>8888</v>
      </c>
      <c r="AY3273" t="s">
        <v>8886</v>
      </c>
      <c r="BA3273" t="s">
        <v>8879</v>
      </c>
    </row>
    <row r="3274" spans="1:53" x14ac:dyDescent="0.2">
      <c r="A3274" t="s">
        <v>6141</v>
      </c>
      <c r="B3274" t="s">
        <v>8642</v>
      </c>
      <c r="D3274" t="s">
        <v>6142</v>
      </c>
      <c r="E3274">
        <v>57</v>
      </c>
      <c r="F3274">
        <v>57</v>
      </c>
      <c r="G3274" t="s">
        <v>31</v>
      </c>
      <c r="H3274" t="s">
        <v>32</v>
      </c>
      <c r="I3274" t="s">
        <v>259</v>
      </c>
      <c r="J3274" t="s">
        <v>56</v>
      </c>
      <c r="K3274" t="s">
        <v>35</v>
      </c>
      <c r="L3274" t="s">
        <v>8807</v>
      </c>
      <c r="M3274" t="s">
        <v>36</v>
      </c>
      <c r="N3274" t="s">
        <v>87</v>
      </c>
      <c r="O3274" t="s">
        <v>118</v>
      </c>
      <c r="P3274" t="s">
        <v>119</v>
      </c>
      <c r="Q3274" t="s">
        <v>40</v>
      </c>
      <c r="R3274" t="s">
        <v>8809</v>
      </c>
      <c r="S3274" t="s">
        <v>311</v>
      </c>
      <c r="T3274" t="s">
        <v>8845</v>
      </c>
      <c r="U3274" s="3">
        <v>45834</v>
      </c>
      <c r="V3274" t="s">
        <v>226</v>
      </c>
      <c r="W3274">
        <v>60</v>
      </c>
      <c r="X3274" t="s">
        <v>163</v>
      </c>
      <c r="Z3274" t="s">
        <v>1266</v>
      </c>
      <c r="AA3274" t="s">
        <v>8843</v>
      </c>
      <c r="AB3274" s="3">
        <v>45709</v>
      </c>
      <c r="AC3274" t="s">
        <v>44</v>
      </c>
      <c r="AD3274" t="s">
        <v>45</v>
      </c>
      <c r="AE3274">
        <v>1</v>
      </c>
      <c r="AF3274">
        <v>1</v>
      </c>
      <c r="AG3274" t="s">
        <v>196</v>
      </c>
      <c r="AH3274" t="s">
        <v>125</v>
      </c>
      <c r="AI3274" t="s">
        <v>151</v>
      </c>
      <c r="AJ3274" t="s">
        <v>8821</v>
      </c>
      <c r="AK3274" t="s">
        <v>69</v>
      </c>
      <c r="AL3274" t="s">
        <v>94</v>
      </c>
      <c r="AM3274" t="s">
        <v>8812</v>
      </c>
      <c r="AN3274">
        <v>20</v>
      </c>
      <c r="AO3274">
        <v>20</v>
      </c>
      <c r="AP3274" t="s">
        <v>69</v>
      </c>
      <c r="AQ3274" t="s">
        <v>8829</v>
      </c>
      <c r="AR3274" t="s">
        <v>8828</v>
      </c>
      <c r="AS3274" t="s">
        <v>8837</v>
      </c>
      <c r="AT3274" t="s">
        <v>8828</v>
      </c>
      <c r="AU3274" t="s">
        <v>8828</v>
      </c>
      <c r="AV3274" t="s">
        <v>48</v>
      </c>
      <c r="AX3274" t="s">
        <v>8890</v>
      </c>
      <c r="AY3274" t="s">
        <v>8886</v>
      </c>
      <c r="BA3274" t="s">
        <v>8879</v>
      </c>
    </row>
    <row r="3275" spans="1:53" x14ac:dyDescent="0.2">
      <c r="A3275" t="s">
        <v>6143</v>
      </c>
      <c r="B3275" t="s">
        <v>6143</v>
      </c>
      <c r="C3275" t="s">
        <v>6144</v>
      </c>
      <c r="E3275" t="s">
        <v>50</v>
      </c>
      <c r="F3275">
        <v>30</v>
      </c>
      <c r="G3275" t="s">
        <v>84</v>
      </c>
      <c r="H3275" t="s">
        <v>73</v>
      </c>
      <c r="I3275" t="s">
        <v>74</v>
      </c>
      <c r="J3275" t="s">
        <v>55</v>
      </c>
      <c r="K3275" t="s">
        <v>75</v>
      </c>
      <c r="L3275" t="s">
        <v>75</v>
      </c>
      <c r="M3275" t="s">
        <v>56</v>
      </c>
      <c r="N3275" t="s">
        <v>57</v>
      </c>
      <c r="O3275" t="s">
        <v>78</v>
      </c>
      <c r="P3275" t="s">
        <v>181</v>
      </c>
      <c r="S3275" t="s">
        <v>591</v>
      </c>
      <c r="T3275" t="s">
        <v>8843</v>
      </c>
      <c r="U3275" s="3">
        <v>45716</v>
      </c>
      <c r="V3275" t="s">
        <v>226</v>
      </c>
      <c r="W3275">
        <v>60</v>
      </c>
      <c r="X3275" t="s">
        <v>43</v>
      </c>
      <c r="Y3275">
        <v>2</v>
      </c>
      <c r="AB3275" s="3"/>
      <c r="AC3275" t="s">
        <v>131</v>
      </c>
      <c r="AD3275" t="s">
        <v>45</v>
      </c>
      <c r="AE3275">
        <v>2</v>
      </c>
      <c r="AF3275">
        <v>2</v>
      </c>
      <c r="AG3275" t="s">
        <v>124</v>
      </c>
      <c r="AH3275" t="s">
        <v>66</v>
      </c>
      <c r="AI3275">
        <v>5</v>
      </c>
      <c r="AJ3275" t="s">
        <v>8821</v>
      </c>
      <c r="AK3275" t="s">
        <v>48</v>
      </c>
      <c r="AL3275" t="s">
        <v>49</v>
      </c>
      <c r="AN3275">
        <v>20</v>
      </c>
      <c r="AO3275">
        <v>20</v>
      </c>
      <c r="AP3275" t="s">
        <v>48</v>
      </c>
      <c r="AQ3275" t="s">
        <v>8830</v>
      </c>
      <c r="AR3275" t="s">
        <v>8828</v>
      </c>
      <c r="AS3275" t="s">
        <v>8828</v>
      </c>
      <c r="AT3275" t="s">
        <v>8828</v>
      </c>
      <c r="AU3275" t="s">
        <v>8828</v>
      </c>
      <c r="AW3275">
        <v>2</v>
      </c>
      <c r="AX3275" t="s">
        <v>8888</v>
      </c>
      <c r="AY3275" t="s">
        <v>8886</v>
      </c>
      <c r="AZ3275" t="s">
        <v>8884</v>
      </c>
      <c r="BA3275" t="s">
        <v>8879</v>
      </c>
    </row>
    <row r="3276" spans="1:53" x14ac:dyDescent="0.2">
      <c r="A3276" t="s">
        <v>6145</v>
      </c>
      <c r="B3276" t="s">
        <v>6145</v>
      </c>
      <c r="C3276" t="s">
        <v>2672</v>
      </c>
      <c r="E3276">
        <v>62</v>
      </c>
      <c r="F3276">
        <v>62</v>
      </c>
      <c r="G3276" t="s">
        <v>84</v>
      </c>
      <c r="H3276" t="s">
        <v>53</v>
      </c>
      <c r="I3276" t="s">
        <v>148</v>
      </c>
      <c r="J3276" t="s">
        <v>56</v>
      </c>
      <c r="K3276" t="s">
        <v>100</v>
      </c>
      <c r="L3276" t="s">
        <v>8807</v>
      </c>
      <c r="M3276" t="s">
        <v>76</v>
      </c>
      <c r="N3276" t="s">
        <v>101</v>
      </c>
      <c r="O3276" t="s">
        <v>155</v>
      </c>
      <c r="P3276" t="s">
        <v>88</v>
      </c>
      <c r="S3276" t="s">
        <v>441</v>
      </c>
      <c r="T3276" t="s">
        <v>8845</v>
      </c>
      <c r="U3276" s="3">
        <v>45776</v>
      </c>
      <c r="V3276" t="s">
        <v>103</v>
      </c>
      <c r="W3276">
        <v>120</v>
      </c>
      <c r="X3276" t="s">
        <v>80</v>
      </c>
      <c r="Y3276">
        <v>48</v>
      </c>
      <c r="AB3276" s="3"/>
      <c r="AC3276" t="s">
        <v>248</v>
      </c>
      <c r="AD3276" t="s">
        <v>123</v>
      </c>
      <c r="AE3276">
        <v>0</v>
      </c>
      <c r="AF3276">
        <v>0</v>
      </c>
      <c r="AH3276" t="s">
        <v>66</v>
      </c>
      <c r="AI3276" t="s">
        <v>133</v>
      </c>
      <c r="AJ3276" t="s">
        <v>8821</v>
      </c>
      <c r="AK3276" t="s">
        <v>69</v>
      </c>
      <c r="AN3276" t="s">
        <v>95</v>
      </c>
      <c r="AO3276">
        <v>100</v>
      </c>
      <c r="AP3276" t="s">
        <v>48</v>
      </c>
      <c r="AQ3276" t="s">
        <v>8830</v>
      </c>
      <c r="AR3276" t="s">
        <v>8828</v>
      </c>
      <c r="AS3276" t="s">
        <v>8828</v>
      </c>
      <c r="AT3276" t="s">
        <v>8839</v>
      </c>
      <c r="AU3276" t="s">
        <v>8839</v>
      </c>
      <c r="AW3276">
        <v>48</v>
      </c>
      <c r="AX3276" t="s">
        <v>8890</v>
      </c>
      <c r="AY3276" t="s">
        <v>8882</v>
      </c>
      <c r="AZ3276" t="s">
        <v>8887</v>
      </c>
      <c r="BA3276" t="s">
        <v>8881</v>
      </c>
    </row>
    <row r="3277" spans="1:53" x14ac:dyDescent="0.2">
      <c r="A3277" t="s">
        <v>6146</v>
      </c>
      <c r="B3277" t="s">
        <v>8643</v>
      </c>
      <c r="E3277">
        <v>52</v>
      </c>
      <c r="F3277">
        <v>52</v>
      </c>
      <c r="G3277" t="s">
        <v>84</v>
      </c>
      <c r="H3277" t="s">
        <v>153</v>
      </c>
      <c r="I3277" t="s">
        <v>154</v>
      </c>
      <c r="J3277" t="s">
        <v>56</v>
      </c>
      <c r="K3277" t="s">
        <v>75</v>
      </c>
      <c r="L3277" t="s">
        <v>75</v>
      </c>
      <c r="M3277" t="s">
        <v>36</v>
      </c>
      <c r="N3277" t="s">
        <v>37</v>
      </c>
      <c r="O3277" t="s">
        <v>58</v>
      </c>
      <c r="P3277" t="s">
        <v>59</v>
      </c>
      <c r="Q3277" t="s">
        <v>190</v>
      </c>
      <c r="R3277" t="s">
        <v>8814</v>
      </c>
      <c r="S3277" t="s">
        <v>1110</v>
      </c>
      <c r="T3277" t="s">
        <v>8843</v>
      </c>
      <c r="U3277" s="3">
        <v>45676</v>
      </c>
      <c r="V3277" t="s">
        <v>121</v>
      </c>
      <c r="W3277">
        <v>30</v>
      </c>
      <c r="X3277" t="s">
        <v>171</v>
      </c>
      <c r="Y3277">
        <v>24</v>
      </c>
      <c r="Z3277" t="s">
        <v>1745</v>
      </c>
      <c r="AA3277" t="s">
        <v>8844</v>
      </c>
      <c r="AB3277" s="3">
        <v>45788</v>
      </c>
      <c r="AC3277" t="s">
        <v>44</v>
      </c>
      <c r="AD3277" t="s">
        <v>114</v>
      </c>
      <c r="AE3277" t="s">
        <v>93</v>
      </c>
      <c r="AF3277">
        <v>1</v>
      </c>
      <c r="AG3277" t="s">
        <v>46</v>
      </c>
      <c r="AH3277" t="s">
        <v>82</v>
      </c>
      <c r="AI3277" t="s">
        <v>151</v>
      </c>
      <c r="AJ3277" t="s">
        <v>8821</v>
      </c>
      <c r="AK3277" t="s">
        <v>48</v>
      </c>
      <c r="AL3277" t="s">
        <v>138</v>
      </c>
      <c r="AM3277" t="s">
        <v>8814</v>
      </c>
      <c r="AN3277">
        <v>10</v>
      </c>
      <c r="AO3277">
        <v>10</v>
      </c>
      <c r="AP3277" t="s">
        <v>69</v>
      </c>
      <c r="AQ3277" t="s">
        <v>8829</v>
      </c>
      <c r="AR3277" t="s">
        <v>8832</v>
      </c>
      <c r="AS3277" t="s">
        <v>8836</v>
      </c>
      <c r="AT3277" t="s">
        <v>8828</v>
      </c>
      <c r="AU3277" t="s">
        <v>8828</v>
      </c>
      <c r="AV3277" t="s">
        <v>69</v>
      </c>
      <c r="AX3277" t="s">
        <v>8890</v>
      </c>
      <c r="AY3277" t="s">
        <v>8878</v>
      </c>
      <c r="BA3277" t="s">
        <v>8879</v>
      </c>
    </row>
    <row r="3278" spans="1:53" x14ac:dyDescent="0.2">
      <c r="A3278" t="s">
        <v>6147</v>
      </c>
      <c r="B3278" t="s">
        <v>8644</v>
      </c>
      <c r="C3278" t="s">
        <v>4869</v>
      </c>
      <c r="E3278" t="s">
        <v>50</v>
      </c>
      <c r="F3278">
        <v>30</v>
      </c>
      <c r="G3278" t="s">
        <v>31</v>
      </c>
      <c r="H3278" t="s">
        <v>153</v>
      </c>
      <c r="I3278" t="s">
        <v>154</v>
      </c>
      <c r="J3278" t="s">
        <v>136</v>
      </c>
      <c r="K3278" t="s">
        <v>85</v>
      </c>
      <c r="L3278" t="s">
        <v>85</v>
      </c>
      <c r="M3278" t="s">
        <v>222</v>
      </c>
      <c r="N3278" t="s">
        <v>87</v>
      </c>
      <c r="O3278" t="s">
        <v>78</v>
      </c>
      <c r="P3278" t="s">
        <v>181</v>
      </c>
      <c r="S3278" t="s">
        <v>1697</v>
      </c>
      <c r="T3278" t="s">
        <v>8843</v>
      </c>
      <c r="U3278" s="3">
        <v>45778</v>
      </c>
      <c r="V3278" t="s">
        <v>103</v>
      </c>
      <c r="W3278">
        <v>120</v>
      </c>
      <c r="X3278" t="s">
        <v>171</v>
      </c>
      <c r="Y3278">
        <v>24</v>
      </c>
      <c r="Z3278" t="s">
        <v>3716</v>
      </c>
      <c r="AA3278" t="s">
        <v>8844</v>
      </c>
      <c r="AB3278" s="3">
        <v>45828</v>
      </c>
      <c r="AC3278" t="s">
        <v>122</v>
      </c>
      <c r="AD3278" t="s">
        <v>81</v>
      </c>
      <c r="AE3278">
        <v>2</v>
      </c>
      <c r="AF3278">
        <v>2</v>
      </c>
      <c r="AG3278" t="s">
        <v>160</v>
      </c>
      <c r="AH3278" t="s">
        <v>82</v>
      </c>
      <c r="AI3278" t="s">
        <v>133</v>
      </c>
      <c r="AJ3278" t="s">
        <v>8821</v>
      </c>
      <c r="AK3278" t="s">
        <v>48</v>
      </c>
      <c r="AN3278">
        <v>20</v>
      </c>
      <c r="AO3278">
        <v>20</v>
      </c>
      <c r="AP3278" t="s">
        <v>48</v>
      </c>
      <c r="AQ3278" t="s">
        <v>8829</v>
      </c>
      <c r="AR3278" t="s">
        <v>8832</v>
      </c>
      <c r="AS3278" t="s">
        <v>8836</v>
      </c>
      <c r="AT3278" t="s">
        <v>8828</v>
      </c>
      <c r="AU3278" t="s">
        <v>8828</v>
      </c>
      <c r="AV3278" t="s">
        <v>69</v>
      </c>
      <c r="AX3278" t="s">
        <v>8888</v>
      </c>
      <c r="AY3278" t="s">
        <v>8882</v>
      </c>
      <c r="BA3278" t="s">
        <v>8879</v>
      </c>
    </row>
    <row r="3279" spans="1:53" x14ac:dyDescent="0.2">
      <c r="A3279" t="s">
        <v>6148</v>
      </c>
      <c r="B3279" t="s">
        <v>8645</v>
      </c>
      <c r="D3279" t="s">
        <v>6149</v>
      </c>
      <c r="E3279" t="s">
        <v>109</v>
      </c>
      <c r="G3279" t="s">
        <v>84</v>
      </c>
      <c r="H3279" t="s">
        <v>73</v>
      </c>
      <c r="I3279" t="s">
        <v>74</v>
      </c>
      <c r="J3279" t="s">
        <v>55</v>
      </c>
      <c r="K3279" t="s">
        <v>35</v>
      </c>
      <c r="L3279" t="s">
        <v>8807</v>
      </c>
      <c r="M3279" t="s">
        <v>76</v>
      </c>
      <c r="N3279" t="s">
        <v>77</v>
      </c>
      <c r="O3279" t="s">
        <v>38</v>
      </c>
      <c r="P3279" t="s">
        <v>204</v>
      </c>
      <c r="Q3279" t="s">
        <v>190</v>
      </c>
      <c r="R3279" t="s">
        <v>8814</v>
      </c>
      <c r="S3279" t="s">
        <v>667</v>
      </c>
      <c r="T3279" t="s">
        <v>8845</v>
      </c>
      <c r="U3279" s="3">
        <v>45732</v>
      </c>
      <c r="V3279" t="s">
        <v>42</v>
      </c>
      <c r="W3279">
        <v>45</v>
      </c>
      <c r="X3279" t="s">
        <v>43</v>
      </c>
      <c r="Y3279">
        <v>2</v>
      </c>
      <c r="Z3279" t="s">
        <v>1918</v>
      </c>
      <c r="AA3279" t="s">
        <v>8845</v>
      </c>
      <c r="AB3279" s="3">
        <v>45772</v>
      </c>
      <c r="AC3279" t="s">
        <v>113</v>
      </c>
      <c r="AD3279" t="s">
        <v>123</v>
      </c>
      <c r="AE3279" t="s">
        <v>93</v>
      </c>
      <c r="AF3279">
        <v>1</v>
      </c>
      <c r="AG3279" t="s">
        <v>124</v>
      </c>
      <c r="AH3279" t="s">
        <v>66</v>
      </c>
      <c r="AI3279">
        <v>4</v>
      </c>
      <c r="AJ3279" t="s">
        <v>8821</v>
      </c>
      <c r="AL3279" t="s">
        <v>49</v>
      </c>
      <c r="AN3279">
        <v>50</v>
      </c>
      <c r="AO3279">
        <v>50</v>
      </c>
      <c r="AP3279" t="s">
        <v>69</v>
      </c>
      <c r="AQ3279" t="s">
        <v>8829</v>
      </c>
      <c r="AR3279" t="s">
        <v>8832</v>
      </c>
      <c r="AS3279" t="s">
        <v>8828</v>
      </c>
      <c r="AT3279" t="s">
        <v>8828</v>
      </c>
      <c r="AU3279" t="s">
        <v>8828</v>
      </c>
      <c r="AV3279" t="s">
        <v>69</v>
      </c>
      <c r="AY3279" t="s">
        <v>8878</v>
      </c>
      <c r="BA3279" t="s">
        <v>8883</v>
      </c>
    </row>
    <row r="3280" spans="1:53" x14ac:dyDescent="0.2">
      <c r="A3280" t="s">
        <v>6150</v>
      </c>
      <c r="B3280" t="s">
        <v>8646</v>
      </c>
      <c r="D3280" t="s">
        <v>6151</v>
      </c>
      <c r="E3280">
        <v>21</v>
      </c>
      <c r="F3280">
        <v>21</v>
      </c>
      <c r="G3280" t="s">
        <v>84</v>
      </c>
      <c r="H3280" t="s">
        <v>32</v>
      </c>
      <c r="I3280" t="s">
        <v>185</v>
      </c>
      <c r="J3280" t="s">
        <v>56</v>
      </c>
      <c r="K3280" t="s">
        <v>75</v>
      </c>
      <c r="L3280" t="s">
        <v>75</v>
      </c>
      <c r="M3280" t="s">
        <v>222</v>
      </c>
      <c r="N3280" t="s">
        <v>87</v>
      </c>
      <c r="O3280" t="s">
        <v>38</v>
      </c>
      <c r="P3280" t="s">
        <v>39</v>
      </c>
      <c r="Q3280" t="s">
        <v>60</v>
      </c>
      <c r="R3280" t="s">
        <v>8810</v>
      </c>
      <c r="S3280" t="s">
        <v>337</v>
      </c>
      <c r="T3280" t="s">
        <v>8843</v>
      </c>
      <c r="U3280" s="3">
        <v>45789</v>
      </c>
      <c r="V3280" t="s">
        <v>42</v>
      </c>
      <c r="W3280">
        <v>45</v>
      </c>
      <c r="X3280" t="s">
        <v>163</v>
      </c>
      <c r="Z3280" t="s">
        <v>2456</v>
      </c>
      <c r="AA3280" t="s">
        <v>8844</v>
      </c>
      <c r="AB3280" s="3">
        <v>45745</v>
      </c>
      <c r="AC3280" t="s">
        <v>131</v>
      </c>
      <c r="AD3280" t="s">
        <v>45</v>
      </c>
      <c r="AE3280" t="s">
        <v>93</v>
      </c>
      <c r="AF3280">
        <v>1</v>
      </c>
      <c r="AG3280" t="s">
        <v>124</v>
      </c>
      <c r="AH3280" t="s">
        <v>82</v>
      </c>
      <c r="AI3280" t="s">
        <v>151</v>
      </c>
      <c r="AJ3280" t="s">
        <v>8821</v>
      </c>
      <c r="AL3280" t="s">
        <v>68</v>
      </c>
      <c r="AM3280" t="s">
        <v>8823</v>
      </c>
      <c r="AN3280">
        <v>50</v>
      </c>
      <c r="AO3280">
        <v>50</v>
      </c>
      <c r="AP3280" t="s">
        <v>48</v>
      </c>
      <c r="AQ3280" t="s">
        <v>8828</v>
      </c>
      <c r="AR3280" t="s">
        <v>8833</v>
      </c>
      <c r="AS3280" t="s">
        <v>8828</v>
      </c>
      <c r="AT3280" t="s">
        <v>8828</v>
      </c>
      <c r="AU3280" t="s">
        <v>8828</v>
      </c>
      <c r="AV3280" t="s">
        <v>48</v>
      </c>
      <c r="AX3280" t="s">
        <v>8888</v>
      </c>
      <c r="AY3280" t="s">
        <v>8878</v>
      </c>
      <c r="BA3280" t="s">
        <v>8883</v>
      </c>
    </row>
    <row r="3281" spans="1:53" x14ac:dyDescent="0.2">
      <c r="A3281" t="s">
        <v>6152</v>
      </c>
      <c r="B3281" t="s">
        <v>8647</v>
      </c>
      <c r="E3281" t="s">
        <v>50</v>
      </c>
      <c r="F3281">
        <v>30</v>
      </c>
      <c r="G3281" t="s">
        <v>84</v>
      </c>
      <c r="H3281" t="s">
        <v>153</v>
      </c>
      <c r="I3281" t="s">
        <v>215</v>
      </c>
      <c r="J3281" t="s">
        <v>34</v>
      </c>
      <c r="K3281" t="s">
        <v>85</v>
      </c>
      <c r="L3281" t="s">
        <v>85</v>
      </c>
      <c r="M3281" t="s">
        <v>56</v>
      </c>
      <c r="N3281" t="s">
        <v>87</v>
      </c>
      <c r="O3281" t="s">
        <v>58</v>
      </c>
      <c r="P3281" t="s">
        <v>181</v>
      </c>
      <c r="S3281" t="s">
        <v>332</v>
      </c>
      <c r="T3281" t="s">
        <v>8845</v>
      </c>
      <c r="U3281" s="3">
        <v>45808</v>
      </c>
      <c r="V3281" t="s">
        <v>103</v>
      </c>
      <c r="W3281">
        <v>120</v>
      </c>
      <c r="X3281" t="s">
        <v>163</v>
      </c>
      <c r="AB3281" s="3"/>
      <c r="AC3281" t="s">
        <v>44</v>
      </c>
      <c r="AD3281" t="s">
        <v>45</v>
      </c>
      <c r="AE3281" t="s">
        <v>93</v>
      </c>
      <c r="AF3281">
        <v>1</v>
      </c>
      <c r="AG3281" t="s">
        <v>65</v>
      </c>
      <c r="AH3281" t="s">
        <v>125</v>
      </c>
      <c r="AI3281" t="s">
        <v>151</v>
      </c>
      <c r="AJ3281" t="s">
        <v>8821</v>
      </c>
      <c r="AK3281" t="s">
        <v>48</v>
      </c>
      <c r="AL3281" t="s">
        <v>49</v>
      </c>
      <c r="AN3281">
        <v>20</v>
      </c>
      <c r="AO3281">
        <v>20</v>
      </c>
      <c r="AP3281" t="s">
        <v>48</v>
      </c>
      <c r="AQ3281" t="s">
        <v>8828</v>
      </c>
      <c r="AR3281" t="s">
        <v>8828</v>
      </c>
      <c r="AS3281" t="s">
        <v>8837</v>
      </c>
      <c r="AT3281" t="s">
        <v>8828</v>
      </c>
      <c r="AU3281" t="s">
        <v>8828</v>
      </c>
      <c r="AX3281" t="s">
        <v>8888</v>
      </c>
      <c r="AY3281" t="s">
        <v>8882</v>
      </c>
      <c r="BA3281" t="s">
        <v>8879</v>
      </c>
    </row>
    <row r="3282" spans="1:53" x14ac:dyDescent="0.2">
      <c r="A3282" t="s">
        <v>6153</v>
      </c>
      <c r="B3282" t="s">
        <v>8648</v>
      </c>
      <c r="C3282" t="s">
        <v>2081</v>
      </c>
      <c r="E3282" t="s">
        <v>50</v>
      </c>
      <c r="F3282">
        <v>30</v>
      </c>
      <c r="G3282" t="s">
        <v>31</v>
      </c>
      <c r="H3282" t="s">
        <v>153</v>
      </c>
      <c r="I3282" t="s">
        <v>154</v>
      </c>
      <c r="J3282" t="s">
        <v>55</v>
      </c>
      <c r="K3282" t="s">
        <v>35</v>
      </c>
      <c r="L3282" t="s">
        <v>8807</v>
      </c>
      <c r="M3282" t="s">
        <v>36</v>
      </c>
      <c r="N3282" t="s">
        <v>101</v>
      </c>
      <c r="O3282" t="s">
        <v>58</v>
      </c>
      <c r="P3282" t="s">
        <v>204</v>
      </c>
      <c r="Q3282" t="s">
        <v>190</v>
      </c>
      <c r="R3282" t="s">
        <v>8814</v>
      </c>
      <c r="S3282" t="s">
        <v>1004</v>
      </c>
      <c r="T3282" t="s">
        <v>8843</v>
      </c>
      <c r="U3282" s="3">
        <v>45704</v>
      </c>
      <c r="V3282" t="s">
        <v>103</v>
      </c>
      <c r="W3282">
        <v>120</v>
      </c>
      <c r="X3282" t="s">
        <v>62</v>
      </c>
      <c r="Y3282">
        <v>5</v>
      </c>
      <c r="AB3282" s="3"/>
      <c r="AC3282" t="s">
        <v>44</v>
      </c>
      <c r="AD3282" t="s">
        <v>114</v>
      </c>
      <c r="AE3282">
        <v>2</v>
      </c>
      <c r="AF3282">
        <v>2</v>
      </c>
      <c r="AG3282" t="s">
        <v>196</v>
      </c>
      <c r="AH3282" t="s">
        <v>47</v>
      </c>
      <c r="AI3282">
        <v>3</v>
      </c>
      <c r="AJ3282" t="s">
        <v>8820</v>
      </c>
      <c r="AK3282" t="s">
        <v>69</v>
      </c>
      <c r="AL3282" t="s">
        <v>94</v>
      </c>
      <c r="AM3282" t="s">
        <v>8812</v>
      </c>
      <c r="AN3282">
        <v>20</v>
      </c>
      <c r="AO3282">
        <v>20</v>
      </c>
      <c r="AP3282" t="s">
        <v>69</v>
      </c>
      <c r="AQ3282" t="s">
        <v>8828</v>
      </c>
      <c r="AR3282" t="s">
        <v>8832</v>
      </c>
      <c r="AS3282" t="s">
        <v>8835</v>
      </c>
      <c r="AT3282" t="s">
        <v>8828</v>
      </c>
      <c r="AU3282" t="s">
        <v>8828</v>
      </c>
      <c r="AX3282" t="s">
        <v>8888</v>
      </c>
      <c r="AY3282" t="s">
        <v>8882</v>
      </c>
      <c r="BA3282" t="s">
        <v>8879</v>
      </c>
    </row>
    <row r="3283" spans="1:53" x14ac:dyDescent="0.2">
      <c r="A3283" t="s">
        <v>6154</v>
      </c>
      <c r="B3283" t="s">
        <v>6154</v>
      </c>
      <c r="C3283" t="s">
        <v>1523</v>
      </c>
      <c r="D3283" t="s">
        <v>6155</v>
      </c>
      <c r="E3283">
        <v>15</v>
      </c>
      <c r="F3283">
        <v>15</v>
      </c>
      <c r="G3283" t="s">
        <v>84</v>
      </c>
      <c r="H3283" t="s">
        <v>53</v>
      </c>
      <c r="I3283" t="s">
        <v>54</v>
      </c>
      <c r="J3283" t="s">
        <v>56</v>
      </c>
      <c r="K3283" t="s">
        <v>35</v>
      </c>
      <c r="L3283" t="s">
        <v>8807</v>
      </c>
      <c r="M3283" t="s">
        <v>76</v>
      </c>
      <c r="N3283" t="s">
        <v>37</v>
      </c>
      <c r="O3283" t="s">
        <v>118</v>
      </c>
      <c r="P3283" t="s">
        <v>88</v>
      </c>
      <c r="S3283" t="s">
        <v>357</v>
      </c>
      <c r="T3283" t="s">
        <v>8845</v>
      </c>
      <c r="U3283" s="3">
        <v>45676</v>
      </c>
      <c r="V3283" t="s">
        <v>226</v>
      </c>
      <c r="W3283">
        <v>60</v>
      </c>
      <c r="X3283" t="s">
        <v>171</v>
      </c>
      <c r="Y3283">
        <v>24</v>
      </c>
      <c r="AB3283" s="3"/>
      <c r="AC3283" t="s">
        <v>122</v>
      </c>
      <c r="AD3283" t="s">
        <v>114</v>
      </c>
      <c r="AE3283">
        <v>0</v>
      </c>
      <c r="AF3283">
        <v>0</v>
      </c>
      <c r="AG3283" t="s">
        <v>46</v>
      </c>
      <c r="AH3283" t="s">
        <v>66</v>
      </c>
      <c r="AI3283" t="s">
        <v>133</v>
      </c>
      <c r="AJ3283" t="s">
        <v>8821</v>
      </c>
      <c r="AK3283" t="s">
        <v>69</v>
      </c>
      <c r="AL3283" t="s">
        <v>68</v>
      </c>
      <c r="AM3283" t="s">
        <v>8823</v>
      </c>
      <c r="AN3283">
        <v>10</v>
      </c>
      <c r="AO3283">
        <v>10</v>
      </c>
      <c r="AP3283" t="s">
        <v>69</v>
      </c>
      <c r="AQ3283" t="s">
        <v>8828</v>
      </c>
      <c r="AR3283" t="s">
        <v>8832</v>
      </c>
      <c r="AS3283" t="s">
        <v>8828</v>
      </c>
      <c r="AT3283" t="s">
        <v>8828</v>
      </c>
      <c r="AU3283" t="s">
        <v>8828</v>
      </c>
      <c r="AX3283" t="s">
        <v>8877</v>
      </c>
      <c r="AY3283" t="s">
        <v>8886</v>
      </c>
      <c r="BA3283" t="s">
        <v>8879</v>
      </c>
    </row>
    <row r="3284" spans="1:53" x14ac:dyDescent="0.2">
      <c r="A3284" t="s">
        <v>6156</v>
      </c>
      <c r="B3284" t="s">
        <v>8649</v>
      </c>
      <c r="D3284" t="s">
        <v>6157</v>
      </c>
      <c r="E3284" t="s">
        <v>109</v>
      </c>
      <c r="G3284" t="s">
        <v>31</v>
      </c>
      <c r="H3284" t="s">
        <v>73</v>
      </c>
      <c r="I3284" t="s">
        <v>74</v>
      </c>
      <c r="J3284" t="s">
        <v>34</v>
      </c>
      <c r="K3284" t="s">
        <v>35</v>
      </c>
      <c r="L3284" t="s">
        <v>8807</v>
      </c>
      <c r="M3284" t="s">
        <v>222</v>
      </c>
      <c r="N3284" t="s">
        <v>37</v>
      </c>
      <c r="O3284" t="s">
        <v>155</v>
      </c>
      <c r="P3284" t="s">
        <v>39</v>
      </c>
      <c r="Q3284" t="s">
        <v>60</v>
      </c>
      <c r="R3284" t="s">
        <v>8810</v>
      </c>
      <c r="S3284" t="s">
        <v>987</v>
      </c>
      <c r="T3284" t="s">
        <v>8845</v>
      </c>
      <c r="U3284" s="3">
        <v>45697</v>
      </c>
      <c r="V3284" t="s">
        <v>103</v>
      </c>
      <c r="W3284">
        <v>120</v>
      </c>
      <c r="X3284" t="s">
        <v>171</v>
      </c>
      <c r="Y3284">
        <v>24</v>
      </c>
      <c r="Z3284" t="s">
        <v>716</v>
      </c>
      <c r="AA3284" t="s">
        <v>8843</v>
      </c>
      <c r="AB3284" s="3">
        <v>45678</v>
      </c>
      <c r="AC3284" t="s">
        <v>44</v>
      </c>
      <c r="AD3284" t="s">
        <v>123</v>
      </c>
      <c r="AE3284">
        <v>1</v>
      </c>
      <c r="AF3284">
        <v>1</v>
      </c>
      <c r="AH3284" t="s">
        <v>125</v>
      </c>
      <c r="AI3284">
        <v>4</v>
      </c>
      <c r="AJ3284" t="s">
        <v>8821</v>
      </c>
      <c r="AK3284" t="s">
        <v>48</v>
      </c>
      <c r="AL3284" t="s">
        <v>175</v>
      </c>
      <c r="AM3284" t="s">
        <v>8824</v>
      </c>
      <c r="AN3284">
        <v>50</v>
      </c>
      <c r="AO3284">
        <v>50</v>
      </c>
      <c r="AP3284" t="s">
        <v>48</v>
      </c>
      <c r="AQ3284" t="s">
        <v>8829</v>
      </c>
      <c r="AR3284" t="s">
        <v>8832</v>
      </c>
      <c r="AS3284" t="s">
        <v>8837</v>
      </c>
      <c r="AT3284" t="s">
        <v>8828</v>
      </c>
      <c r="AU3284" t="s">
        <v>8828</v>
      </c>
      <c r="AV3284" t="s">
        <v>48</v>
      </c>
      <c r="AY3284" t="s">
        <v>8882</v>
      </c>
      <c r="BA3284" t="s">
        <v>8883</v>
      </c>
    </row>
    <row r="3285" spans="1:53" x14ac:dyDescent="0.2">
      <c r="A3285" t="s">
        <v>6158</v>
      </c>
      <c r="B3285" t="s">
        <v>8650</v>
      </c>
      <c r="D3285" t="s">
        <v>6159</v>
      </c>
      <c r="E3285" t="s">
        <v>109</v>
      </c>
      <c r="G3285" t="s">
        <v>84</v>
      </c>
      <c r="H3285" t="s">
        <v>153</v>
      </c>
      <c r="I3285" t="s">
        <v>218</v>
      </c>
      <c r="J3285" t="s">
        <v>56</v>
      </c>
      <c r="K3285" t="s">
        <v>100</v>
      </c>
      <c r="L3285" t="s">
        <v>8807</v>
      </c>
      <c r="M3285" t="s">
        <v>36</v>
      </c>
      <c r="N3285" t="s">
        <v>101</v>
      </c>
      <c r="O3285" t="s">
        <v>38</v>
      </c>
      <c r="P3285" t="s">
        <v>88</v>
      </c>
      <c r="S3285" t="s">
        <v>973</v>
      </c>
      <c r="T3285" t="s">
        <v>8845</v>
      </c>
      <c r="U3285" s="3">
        <v>45725</v>
      </c>
      <c r="V3285" t="s">
        <v>42</v>
      </c>
      <c r="W3285">
        <v>45</v>
      </c>
      <c r="X3285" t="s">
        <v>62</v>
      </c>
      <c r="Y3285">
        <v>5</v>
      </c>
      <c r="Z3285" t="s">
        <v>1100</v>
      </c>
      <c r="AA3285" t="s">
        <v>8844</v>
      </c>
      <c r="AB3285" s="3">
        <v>45753</v>
      </c>
      <c r="AC3285" t="s">
        <v>44</v>
      </c>
      <c r="AD3285" t="s">
        <v>123</v>
      </c>
      <c r="AE3285">
        <v>2</v>
      </c>
      <c r="AF3285">
        <v>2</v>
      </c>
      <c r="AG3285" t="s">
        <v>124</v>
      </c>
      <c r="AH3285" t="s">
        <v>66</v>
      </c>
      <c r="AI3285" t="s">
        <v>151</v>
      </c>
      <c r="AJ3285" t="s">
        <v>8821</v>
      </c>
      <c r="AK3285" t="s">
        <v>48</v>
      </c>
      <c r="AL3285" t="s">
        <v>49</v>
      </c>
      <c r="AN3285" t="s">
        <v>95</v>
      </c>
      <c r="AO3285">
        <v>100</v>
      </c>
      <c r="AP3285" t="s">
        <v>69</v>
      </c>
      <c r="AQ3285" t="s">
        <v>8829</v>
      </c>
      <c r="AR3285" t="s">
        <v>8832</v>
      </c>
      <c r="AS3285" t="s">
        <v>8828</v>
      </c>
      <c r="AT3285" t="s">
        <v>8828</v>
      </c>
      <c r="AU3285" t="s">
        <v>8828</v>
      </c>
      <c r="AV3285" t="s">
        <v>69</v>
      </c>
      <c r="AY3285" t="s">
        <v>8878</v>
      </c>
      <c r="BA3285" t="s">
        <v>8881</v>
      </c>
    </row>
    <row r="3286" spans="1:53" x14ac:dyDescent="0.2">
      <c r="A3286" t="s">
        <v>6160</v>
      </c>
      <c r="B3286" t="s">
        <v>8651</v>
      </c>
      <c r="C3286" t="s">
        <v>1253</v>
      </c>
      <c r="D3286" t="s">
        <v>6161</v>
      </c>
      <c r="E3286" t="s">
        <v>109</v>
      </c>
      <c r="G3286" t="s">
        <v>31</v>
      </c>
      <c r="H3286" t="s">
        <v>53</v>
      </c>
      <c r="I3286" t="s">
        <v>135</v>
      </c>
      <c r="J3286" t="s">
        <v>136</v>
      </c>
      <c r="K3286" t="s">
        <v>85</v>
      </c>
      <c r="L3286" t="s">
        <v>85</v>
      </c>
      <c r="M3286" t="s">
        <v>76</v>
      </c>
      <c r="N3286" t="s">
        <v>57</v>
      </c>
      <c r="O3286" t="s">
        <v>58</v>
      </c>
      <c r="P3286" t="s">
        <v>204</v>
      </c>
      <c r="Q3286" t="s">
        <v>40</v>
      </c>
      <c r="R3286" t="s">
        <v>8809</v>
      </c>
      <c r="S3286" t="s">
        <v>2418</v>
      </c>
      <c r="T3286" t="s">
        <v>8845</v>
      </c>
      <c r="U3286" s="3">
        <v>45680</v>
      </c>
      <c r="V3286" t="s">
        <v>103</v>
      </c>
      <c r="W3286">
        <v>120</v>
      </c>
      <c r="X3286" t="s">
        <v>163</v>
      </c>
      <c r="AB3286" s="3"/>
      <c r="AC3286" t="s">
        <v>131</v>
      </c>
      <c r="AD3286" t="s">
        <v>123</v>
      </c>
      <c r="AE3286">
        <v>0</v>
      </c>
      <c r="AF3286">
        <v>0</v>
      </c>
      <c r="AH3286" t="s">
        <v>125</v>
      </c>
      <c r="AI3286">
        <v>3</v>
      </c>
      <c r="AJ3286" t="s">
        <v>8820</v>
      </c>
      <c r="AK3286" t="s">
        <v>48</v>
      </c>
      <c r="AN3286">
        <v>50</v>
      </c>
      <c r="AO3286">
        <v>50</v>
      </c>
      <c r="AP3286" t="s">
        <v>69</v>
      </c>
      <c r="AQ3286" t="s">
        <v>8830</v>
      </c>
      <c r="AR3286" t="s">
        <v>8833</v>
      </c>
      <c r="AS3286" t="s">
        <v>8828</v>
      </c>
      <c r="AT3286" t="s">
        <v>8839</v>
      </c>
      <c r="AU3286" t="s">
        <v>8839</v>
      </c>
      <c r="AY3286" t="s">
        <v>8882</v>
      </c>
      <c r="BA3286" t="s">
        <v>8883</v>
      </c>
    </row>
    <row r="3287" spans="1:53" x14ac:dyDescent="0.2">
      <c r="A3287" t="s">
        <v>6162</v>
      </c>
      <c r="B3287" t="s">
        <v>8652</v>
      </c>
      <c r="D3287" t="s">
        <v>6163</v>
      </c>
      <c r="E3287">
        <v>3</v>
      </c>
      <c r="F3287">
        <v>3</v>
      </c>
      <c r="G3287" t="s">
        <v>31</v>
      </c>
      <c r="H3287" t="s">
        <v>153</v>
      </c>
      <c r="I3287" t="s">
        <v>215</v>
      </c>
      <c r="J3287" t="s">
        <v>34</v>
      </c>
      <c r="K3287" t="s">
        <v>75</v>
      </c>
      <c r="L3287" t="s">
        <v>75</v>
      </c>
      <c r="M3287" t="s">
        <v>56</v>
      </c>
      <c r="N3287" t="s">
        <v>77</v>
      </c>
      <c r="O3287" t="s">
        <v>58</v>
      </c>
      <c r="P3287" t="s">
        <v>119</v>
      </c>
      <c r="Q3287" t="s">
        <v>60</v>
      </c>
      <c r="R3287" t="s">
        <v>8810</v>
      </c>
      <c r="S3287" t="s">
        <v>1143</v>
      </c>
      <c r="T3287" t="s">
        <v>8843</v>
      </c>
      <c r="U3287" s="3">
        <v>45666</v>
      </c>
      <c r="V3287" t="s">
        <v>42</v>
      </c>
      <c r="W3287">
        <v>45</v>
      </c>
      <c r="X3287" t="s">
        <v>171</v>
      </c>
      <c r="Y3287">
        <v>24</v>
      </c>
      <c r="AB3287" s="3"/>
      <c r="AC3287" t="s">
        <v>113</v>
      </c>
      <c r="AD3287" t="s">
        <v>114</v>
      </c>
      <c r="AE3287">
        <v>0</v>
      </c>
      <c r="AF3287">
        <v>0</v>
      </c>
      <c r="AG3287" t="s">
        <v>196</v>
      </c>
      <c r="AH3287" t="s">
        <v>47</v>
      </c>
      <c r="AI3287">
        <v>5</v>
      </c>
      <c r="AJ3287" t="s">
        <v>8821</v>
      </c>
      <c r="AK3287" t="s">
        <v>69</v>
      </c>
      <c r="AN3287" t="s">
        <v>95</v>
      </c>
      <c r="AO3287">
        <v>100</v>
      </c>
      <c r="AP3287" t="s">
        <v>48</v>
      </c>
      <c r="AQ3287" t="s">
        <v>8828</v>
      </c>
      <c r="AR3287" t="s">
        <v>8832</v>
      </c>
      <c r="AS3287" t="s">
        <v>8835</v>
      </c>
      <c r="AT3287" t="s">
        <v>8828</v>
      </c>
      <c r="AU3287" t="s">
        <v>8828</v>
      </c>
      <c r="AX3287" t="s">
        <v>8877</v>
      </c>
      <c r="AY3287" t="s">
        <v>8878</v>
      </c>
      <c r="BA3287" t="s">
        <v>8881</v>
      </c>
    </row>
    <row r="3288" spans="1:53" x14ac:dyDescent="0.2">
      <c r="A3288" t="s">
        <v>6164</v>
      </c>
      <c r="B3288" t="s">
        <v>8653</v>
      </c>
      <c r="E3288" t="s">
        <v>50</v>
      </c>
      <c r="F3288">
        <v>30</v>
      </c>
      <c r="G3288" t="s">
        <v>84</v>
      </c>
      <c r="H3288" t="s">
        <v>73</v>
      </c>
      <c r="I3288" t="s">
        <v>110</v>
      </c>
      <c r="J3288" t="s">
        <v>56</v>
      </c>
      <c r="K3288" t="s">
        <v>35</v>
      </c>
      <c r="L3288" t="s">
        <v>8807</v>
      </c>
      <c r="M3288" t="s">
        <v>86</v>
      </c>
      <c r="N3288" t="s">
        <v>101</v>
      </c>
      <c r="O3288" t="s">
        <v>58</v>
      </c>
      <c r="P3288" t="s">
        <v>181</v>
      </c>
      <c r="Q3288" t="s">
        <v>60</v>
      </c>
      <c r="R3288" t="s">
        <v>8810</v>
      </c>
      <c r="S3288" t="s">
        <v>1019</v>
      </c>
      <c r="T3288" t="s">
        <v>8845</v>
      </c>
      <c r="U3288" s="3">
        <v>45798</v>
      </c>
      <c r="V3288" t="s">
        <v>121</v>
      </c>
      <c r="W3288">
        <v>30</v>
      </c>
      <c r="X3288" t="s">
        <v>43</v>
      </c>
      <c r="Y3288">
        <v>2</v>
      </c>
      <c r="Z3288" t="s">
        <v>1595</v>
      </c>
      <c r="AA3288" t="s">
        <v>8845</v>
      </c>
      <c r="AB3288" s="3">
        <v>45806</v>
      </c>
      <c r="AC3288" t="s">
        <v>44</v>
      </c>
      <c r="AD3288" t="s">
        <v>45</v>
      </c>
      <c r="AE3288">
        <v>1</v>
      </c>
      <c r="AF3288">
        <v>1</v>
      </c>
      <c r="AG3288" t="s">
        <v>46</v>
      </c>
      <c r="AH3288" t="s">
        <v>82</v>
      </c>
      <c r="AI3288">
        <v>1</v>
      </c>
      <c r="AJ3288" t="s">
        <v>8819</v>
      </c>
      <c r="AK3288" t="s">
        <v>69</v>
      </c>
      <c r="AN3288">
        <v>10</v>
      </c>
      <c r="AO3288">
        <v>10</v>
      </c>
      <c r="AP3288" t="s">
        <v>69</v>
      </c>
      <c r="AQ3288" t="s">
        <v>8829</v>
      </c>
      <c r="AR3288" t="s">
        <v>8832</v>
      </c>
      <c r="AS3288" t="s">
        <v>8836</v>
      </c>
      <c r="AT3288" t="s">
        <v>8828</v>
      </c>
      <c r="AU3288" t="s">
        <v>8828</v>
      </c>
      <c r="AV3288" t="s">
        <v>69</v>
      </c>
      <c r="AX3288" t="s">
        <v>8888</v>
      </c>
      <c r="AY3288" t="s">
        <v>8878</v>
      </c>
      <c r="BA3288" t="s">
        <v>8879</v>
      </c>
    </row>
    <row r="3289" spans="1:53" x14ac:dyDescent="0.2">
      <c r="A3289" t="s">
        <v>6165</v>
      </c>
      <c r="B3289" t="s">
        <v>8654</v>
      </c>
      <c r="C3289" t="s">
        <v>1268</v>
      </c>
      <c r="E3289" t="s">
        <v>109</v>
      </c>
      <c r="G3289" t="s">
        <v>84</v>
      </c>
      <c r="H3289" t="s">
        <v>153</v>
      </c>
      <c r="I3289" t="s">
        <v>215</v>
      </c>
      <c r="J3289" t="s">
        <v>136</v>
      </c>
      <c r="K3289" t="s">
        <v>75</v>
      </c>
      <c r="L3289" t="s">
        <v>75</v>
      </c>
      <c r="M3289" t="s">
        <v>36</v>
      </c>
      <c r="N3289" t="s">
        <v>77</v>
      </c>
      <c r="O3289" t="s">
        <v>118</v>
      </c>
      <c r="P3289" t="s">
        <v>39</v>
      </c>
      <c r="Q3289" t="s">
        <v>60</v>
      </c>
      <c r="R3289" t="s">
        <v>8810</v>
      </c>
      <c r="S3289" t="s">
        <v>2244</v>
      </c>
      <c r="T3289" t="s">
        <v>8844</v>
      </c>
      <c r="U3289" s="3">
        <v>45838</v>
      </c>
      <c r="V3289" t="s">
        <v>103</v>
      </c>
      <c r="W3289">
        <v>120</v>
      </c>
      <c r="X3289" t="s">
        <v>163</v>
      </c>
      <c r="Z3289" t="s">
        <v>1097</v>
      </c>
      <c r="AA3289" t="s">
        <v>8843</v>
      </c>
      <c r="AB3289" s="3">
        <v>45754</v>
      </c>
      <c r="AC3289" t="s">
        <v>44</v>
      </c>
      <c r="AD3289" t="s">
        <v>123</v>
      </c>
      <c r="AE3289">
        <v>0</v>
      </c>
      <c r="AF3289">
        <v>0</v>
      </c>
      <c r="AH3289" t="s">
        <v>82</v>
      </c>
      <c r="AI3289">
        <v>1</v>
      </c>
      <c r="AJ3289" t="s">
        <v>8819</v>
      </c>
      <c r="AN3289">
        <v>20</v>
      </c>
      <c r="AO3289">
        <v>20</v>
      </c>
      <c r="AP3289" t="s">
        <v>48</v>
      </c>
      <c r="AQ3289" t="s">
        <v>8829</v>
      </c>
      <c r="AR3289" t="s">
        <v>8828</v>
      </c>
      <c r="AS3289" t="s">
        <v>8836</v>
      </c>
      <c r="AT3289" t="s">
        <v>8839</v>
      </c>
      <c r="AU3289" t="s">
        <v>8828</v>
      </c>
      <c r="AV3289" t="s">
        <v>48</v>
      </c>
      <c r="AY3289" t="s">
        <v>8882</v>
      </c>
      <c r="BA3289" t="s">
        <v>8879</v>
      </c>
    </row>
    <row r="3290" spans="1:53" x14ac:dyDescent="0.2">
      <c r="A3290" t="s">
        <v>6166</v>
      </c>
      <c r="B3290" t="s">
        <v>8655</v>
      </c>
      <c r="D3290" t="s">
        <v>6167</v>
      </c>
      <c r="E3290" t="s">
        <v>50</v>
      </c>
      <c r="F3290">
        <v>30</v>
      </c>
      <c r="G3290" t="s">
        <v>84</v>
      </c>
      <c r="H3290" t="s">
        <v>32</v>
      </c>
      <c r="I3290" t="s">
        <v>117</v>
      </c>
      <c r="J3290" t="s">
        <v>34</v>
      </c>
      <c r="K3290" t="s">
        <v>100</v>
      </c>
      <c r="L3290" t="s">
        <v>8807</v>
      </c>
      <c r="M3290" t="s">
        <v>76</v>
      </c>
      <c r="N3290" t="s">
        <v>101</v>
      </c>
      <c r="O3290" t="s">
        <v>78</v>
      </c>
      <c r="P3290" t="s">
        <v>59</v>
      </c>
      <c r="S3290" t="s">
        <v>672</v>
      </c>
      <c r="T3290" t="s">
        <v>8843</v>
      </c>
      <c r="U3290" s="3">
        <v>45838</v>
      </c>
      <c r="V3290" t="s">
        <v>103</v>
      </c>
      <c r="W3290">
        <v>120</v>
      </c>
      <c r="X3290" t="s">
        <v>171</v>
      </c>
      <c r="Y3290">
        <v>24</v>
      </c>
      <c r="AB3290" s="3"/>
      <c r="AC3290" t="s">
        <v>113</v>
      </c>
      <c r="AD3290" t="s">
        <v>45</v>
      </c>
      <c r="AE3290">
        <v>0</v>
      </c>
      <c r="AF3290">
        <v>0</v>
      </c>
      <c r="AG3290" t="s">
        <v>46</v>
      </c>
      <c r="AH3290" t="s">
        <v>82</v>
      </c>
      <c r="AI3290">
        <v>2</v>
      </c>
      <c r="AJ3290" t="s">
        <v>8819</v>
      </c>
      <c r="AK3290" t="s">
        <v>69</v>
      </c>
      <c r="AL3290" t="s">
        <v>138</v>
      </c>
      <c r="AM3290" t="s">
        <v>8814</v>
      </c>
      <c r="AN3290">
        <v>20</v>
      </c>
      <c r="AO3290">
        <v>20</v>
      </c>
      <c r="AP3290" t="s">
        <v>48</v>
      </c>
      <c r="AQ3290" t="s">
        <v>8828</v>
      </c>
      <c r="AR3290" t="s">
        <v>8832</v>
      </c>
      <c r="AS3290" t="s">
        <v>8836</v>
      </c>
      <c r="AT3290" t="s">
        <v>8839</v>
      </c>
      <c r="AU3290" t="s">
        <v>8828</v>
      </c>
      <c r="AX3290" t="s">
        <v>8888</v>
      </c>
      <c r="AY3290" t="s">
        <v>8882</v>
      </c>
      <c r="BA3290" t="s">
        <v>8879</v>
      </c>
    </row>
    <row r="3291" spans="1:53" x14ac:dyDescent="0.2">
      <c r="A3291" t="s">
        <v>6168</v>
      </c>
      <c r="B3291" t="s">
        <v>6168</v>
      </c>
      <c r="E3291" t="s">
        <v>109</v>
      </c>
      <c r="G3291" t="s">
        <v>31</v>
      </c>
      <c r="H3291" t="s">
        <v>73</v>
      </c>
      <c r="I3291" t="s">
        <v>142</v>
      </c>
      <c r="J3291" t="s">
        <v>34</v>
      </c>
      <c r="K3291" t="s">
        <v>75</v>
      </c>
      <c r="L3291" t="s">
        <v>75</v>
      </c>
      <c r="M3291" t="s">
        <v>36</v>
      </c>
      <c r="N3291" t="s">
        <v>37</v>
      </c>
      <c r="O3291" t="s">
        <v>155</v>
      </c>
      <c r="P3291" t="s">
        <v>39</v>
      </c>
      <c r="Q3291" t="s">
        <v>89</v>
      </c>
      <c r="R3291" t="s">
        <v>8811</v>
      </c>
      <c r="S3291" t="s">
        <v>2244</v>
      </c>
      <c r="T3291" t="s">
        <v>8844</v>
      </c>
      <c r="U3291" s="3">
        <v>45838</v>
      </c>
      <c r="V3291" t="s">
        <v>42</v>
      </c>
      <c r="W3291">
        <v>45</v>
      </c>
      <c r="X3291" t="s">
        <v>171</v>
      </c>
      <c r="Y3291">
        <v>24</v>
      </c>
      <c r="Z3291" t="s">
        <v>2907</v>
      </c>
      <c r="AA3291" t="s">
        <v>8844</v>
      </c>
      <c r="AB3291" s="3">
        <v>45670</v>
      </c>
      <c r="AC3291" t="s">
        <v>248</v>
      </c>
      <c r="AD3291" t="s">
        <v>81</v>
      </c>
      <c r="AE3291">
        <v>3</v>
      </c>
      <c r="AF3291">
        <v>3</v>
      </c>
      <c r="AG3291" t="s">
        <v>196</v>
      </c>
      <c r="AH3291" t="s">
        <v>125</v>
      </c>
      <c r="AI3291">
        <v>2</v>
      </c>
      <c r="AJ3291" t="s">
        <v>8819</v>
      </c>
      <c r="AK3291" t="s">
        <v>69</v>
      </c>
      <c r="AL3291" t="s">
        <v>68</v>
      </c>
      <c r="AM3291" t="s">
        <v>8823</v>
      </c>
      <c r="AN3291">
        <v>10</v>
      </c>
      <c r="AO3291">
        <v>10</v>
      </c>
      <c r="AP3291" t="s">
        <v>48</v>
      </c>
      <c r="AQ3291" t="s">
        <v>8828</v>
      </c>
      <c r="AR3291" t="s">
        <v>8828</v>
      </c>
      <c r="AS3291" t="s">
        <v>8828</v>
      </c>
      <c r="AT3291" t="s">
        <v>8828</v>
      </c>
      <c r="AU3291" t="s">
        <v>8828</v>
      </c>
      <c r="AV3291" t="s">
        <v>48</v>
      </c>
      <c r="AW3291">
        <v>24</v>
      </c>
      <c r="AY3291" t="s">
        <v>8878</v>
      </c>
      <c r="AZ3291" t="s">
        <v>8885</v>
      </c>
      <c r="BA3291" t="s">
        <v>8879</v>
      </c>
    </row>
    <row r="3292" spans="1:53" x14ac:dyDescent="0.2">
      <c r="A3292" t="s">
        <v>6169</v>
      </c>
      <c r="B3292" t="s">
        <v>6169</v>
      </c>
      <c r="C3292" t="s">
        <v>349</v>
      </c>
      <c r="D3292" t="s">
        <v>6170</v>
      </c>
      <c r="E3292" t="s">
        <v>50</v>
      </c>
      <c r="F3292">
        <v>30</v>
      </c>
      <c r="G3292" t="s">
        <v>31</v>
      </c>
      <c r="H3292" t="s">
        <v>153</v>
      </c>
      <c r="I3292" t="s">
        <v>154</v>
      </c>
      <c r="J3292" t="s">
        <v>56</v>
      </c>
      <c r="K3292" t="s">
        <v>35</v>
      </c>
      <c r="L3292" t="s">
        <v>8807</v>
      </c>
      <c r="M3292" t="s">
        <v>86</v>
      </c>
      <c r="N3292" t="s">
        <v>57</v>
      </c>
      <c r="O3292" t="s">
        <v>78</v>
      </c>
      <c r="P3292" t="s">
        <v>204</v>
      </c>
      <c r="Q3292" t="s">
        <v>60</v>
      </c>
      <c r="R3292" t="s">
        <v>8810</v>
      </c>
      <c r="S3292" t="s">
        <v>1556</v>
      </c>
      <c r="T3292" t="s">
        <v>8844</v>
      </c>
      <c r="U3292" s="3">
        <v>45718</v>
      </c>
      <c r="V3292" t="s">
        <v>42</v>
      </c>
      <c r="W3292">
        <v>45</v>
      </c>
      <c r="X3292" t="s">
        <v>80</v>
      </c>
      <c r="Y3292">
        <v>48</v>
      </c>
      <c r="AB3292" s="3"/>
      <c r="AC3292" t="s">
        <v>248</v>
      </c>
      <c r="AD3292" t="s">
        <v>123</v>
      </c>
      <c r="AE3292">
        <v>0</v>
      </c>
      <c r="AF3292">
        <v>0</v>
      </c>
      <c r="AG3292" t="s">
        <v>178</v>
      </c>
      <c r="AH3292" t="s">
        <v>125</v>
      </c>
      <c r="AI3292">
        <v>5</v>
      </c>
      <c r="AJ3292" t="s">
        <v>8821</v>
      </c>
      <c r="AK3292" t="s">
        <v>48</v>
      </c>
      <c r="AN3292">
        <v>10</v>
      </c>
      <c r="AO3292">
        <v>10</v>
      </c>
      <c r="AP3292" t="s">
        <v>69</v>
      </c>
      <c r="AQ3292" t="s">
        <v>8830</v>
      </c>
      <c r="AR3292" t="s">
        <v>8828</v>
      </c>
      <c r="AS3292" t="s">
        <v>8828</v>
      </c>
      <c r="AT3292" t="s">
        <v>8839</v>
      </c>
      <c r="AU3292" t="s">
        <v>8828</v>
      </c>
      <c r="AW3292">
        <v>48</v>
      </c>
      <c r="AX3292" t="s">
        <v>8888</v>
      </c>
      <c r="AY3292" t="s">
        <v>8878</v>
      </c>
      <c r="AZ3292" t="s">
        <v>8887</v>
      </c>
      <c r="BA3292" t="s">
        <v>8879</v>
      </c>
    </row>
    <row r="3293" spans="1:53" x14ac:dyDescent="0.2">
      <c r="A3293" t="s">
        <v>6171</v>
      </c>
      <c r="B3293" t="s">
        <v>8656</v>
      </c>
      <c r="E3293" t="s">
        <v>109</v>
      </c>
      <c r="G3293" t="s">
        <v>31</v>
      </c>
      <c r="H3293" t="s">
        <v>73</v>
      </c>
      <c r="I3293" t="s">
        <v>110</v>
      </c>
      <c r="J3293" t="s">
        <v>56</v>
      </c>
      <c r="K3293" t="s">
        <v>85</v>
      </c>
      <c r="L3293" t="s">
        <v>85</v>
      </c>
      <c r="M3293" t="s">
        <v>36</v>
      </c>
      <c r="N3293" t="s">
        <v>87</v>
      </c>
      <c r="O3293" t="s">
        <v>118</v>
      </c>
      <c r="P3293" t="s">
        <v>88</v>
      </c>
      <c r="Q3293" t="s">
        <v>60</v>
      </c>
      <c r="R3293" t="s">
        <v>8810</v>
      </c>
      <c r="S3293" t="s">
        <v>1731</v>
      </c>
      <c r="T3293" t="s">
        <v>8844</v>
      </c>
      <c r="U3293" s="3">
        <v>45727</v>
      </c>
      <c r="V3293" t="s">
        <v>42</v>
      </c>
      <c r="W3293">
        <v>45</v>
      </c>
      <c r="X3293" t="s">
        <v>80</v>
      </c>
      <c r="Y3293">
        <v>48</v>
      </c>
      <c r="AB3293" s="3"/>
      <c r="AC3293" t="s">
        <v>44</v>
      </c>
      <c r="AD3293" t="s">
        <v>81</v>
      </c>
      <c r="AE3293">
        <v>1</v>
      </c>
      <c r="AF3293">
        <v>1</v>
      </c>
      <c r="AG3293" t="s">
        <v>46</v>
      </c>
      <c r="AH3293" t="s">
        <v>82</v>
      </c>
      <c r="AI3293">
        <v>4</v>
      </c>
      <c r="AJ3293" t="s">
        <v>8821</v>
      </c>
      <c r="AK3293" t="s">
        <v>69</v>
      </c>
      <c r="AN3293" t="s">
        <v>95</v>
      </c>
      <c r="AO3293">
        <v>100</v>
      </c>
      <c r="AP3293" t="s">
        <v>48</v>
      </c>
      <c r="AQ3293" t="s">
        <v>8828</v>
      </c>
      <c r="AR3293" t="s">
        <v>8832</v>
      </c>
      <c r="AS3293" t="s">
        <v>8836</v>
      </c>
      <c r="AT3293" t="s">
        <v>8828</v>
      </c>
      <c r="AU3293" t="s">
        <v>8828</v>
      </c>
      <c r="AY3293" t="s">
        <v>8878</v>
      </c>
      <c r="BA3293" t="s">
        <v>8881</v>
      </c>
    </row>
    <row r="3294" spans="1:53" x14ac:dyDescent="0.2">
      <c r="A3294" t="s">
        <v>6172</v>
      </c>
      <c r="B3294" t="s">
        <v>6172</v>
      </c>
      <c r="D3294" t="s">
        <v>4894</v>
      </c>
      <c r="E3294">
        <v>9</v>
      </c>
      <c r="F3294">
        <v>9</v>
      </c>
      <c r="G3294" t="s">
        <v>31</v>
      </c>
      <c r="H3294" t="s">
        <v>73</v>
      </c>
      <c r="I3294" t="s">
        <v>74</v>
      </c>
      <c r="J3294" t="s">
        <v>55</v>
      </c>
      <c r="K3294" t="s">
        <v>35</v>
      </c>
      <c r="L3294" t="s">
        <v>8807</v>
      </c>
      <c r="M3294" t="s">
        <v>36</v>
      </c>
      <c r="N3294" t="s">
        <v>37</v>
      </c>
      <c r="O3294" t="s">
        <v>155</v>
      </c>
      <c r="P3294" t="s">
        <v>204</v>
      </c>
      <c r="Q3294" t="s">
        <v>89</v>
      </c>
      <c r="R3294" t="s">
        <v>8811</v>
      </c>
      <c r="S3294" t="s">
        <v>969</v>
      </c>
      <c r="T3294" t="s">
        <v>8845</v>
      </c>
      <c r="U3294" s="3">
        <v>45775</v>
      </c>
      <c r="V3294" t="s">
        <v>103</v>
      </c>
      <c r="W3294">
        <v>120</v>
      </c>
      <c r="X3294" t="s">
        <v>80</v>
      </c>
      <c r="Y3294">
        <v>48</v>
      </c>
      <c r="AB3294" s="3"/>
      <c r="AC3294" t="s">
        <v>44</v>
      </c>
      <c r="AD3294" t="s">
        <v>45</v>
      </c>
      <c r="AE3294">
        <v>3</v>
      </c>
      <c r="AF3294">
        <v>3</v>
      </c>
      <c r="AG3294" t="s">
        <v>105</v>
      </c>
      <c r="AH3294" t="s">
        <v>82</v>
      </c>
      <c r="AI3294" t="s">
        <v>151</v>
      </c>
      <c r="AJ3294" t="s">
        <v>8821</v>
      </c>
      <c r="AK3294" t="s">
        <v>48</v>
      </c>
      <c r="AL3294" t="s">
        <v>49</v>
      </c>
      <c r="AN3294">
        <v>20</v>
      </c>
      <c r="AO3294">
        <v>20</v>
      </c>
      <c r="AP3294" t="s">
        <v>48</v>
      </c>
      <c r="AQ3294" t="s">
        <v>8828</v>
      </c>
      <c r="AR3294" t="s">
        <v>8832</v>
      </c>
      <c r="AS3294" t="s">
        <v>8836</v>
      </c>
      <c r="AT3294" t="s">
        <v>8828</v>
      </c>
      <c r="AU3294" t="s">
        <v>8828</v>
      </c>
      <c r="AX3294" t="s">
        <v>8877</v>
      </c>
      <c r="AY3294" t="s">
        <v>8882</v>
      </c>
      <c r="BA3294" t="s">
        <v>8879</v>
      </c>
    </row>
    <row r="3295" spans="1:53" x14ac:dyDescent="0.2">
      <c r="A3295" t="s">
        <v>6173</v>
      </c>
      <c r="B3295" t="s">
        <v>8657</v>
      </c>
      <c r="D3295" t="s">
        <v>6174</v>
      </c>
      <c r="E3295" t="s">
        <v>109</v>
      </c>
      <c r="G3295" t="s">
        <v>31</v>
      </c>
      <c r="H3295" t="s">
        <v>53</v>
      </c>
      <c r="I3295" t="s">
        <v>54</v>
      </c>
      <c r="J3295" t="s">
        <v>56</v>
      </c>
      <c r="K3295" t="s">
        <v>35</v>
      </c>
      <c r="L3295" t="s">
        <v>8807</v>
      </c>
      <c r="M3295" t="s">
        <v>76</v>
      </c>
      <c r="N3295" t="s">
        <v>87</v>
      </c>
      <c r="O3295" t="s">
        <v>155</v>
      </c>
      <c r="P3295" t="s">
        <v>119</v>
      </c>
      <c r="Q3295" t="s">
        <v>190</v>
      </c>
      <c r="R3295" t="s">
        <v>8814</v>
      </c>
      <c r="S3295" t="s">
        <v>2486</v>
      </c>
      <c r="T3295" t="s">
        <v>8845</v>
      </c>
      <c r="U3295" s="3">
        <v>45716</v>
      </c>
      <c r="V3295" t="s">
        <v>42</v>
      </c>
      <c r="W3295">
        <v>45</v>
      </c>
      <c r="X3295" t="s">
        <v>163</v>
      </c>
      <c r="AB3295" s="3"/>
      <c r="AC3295" t="s">
        <v>122</v>
      </c>
      <c r="AD3295" t="s">
        <v>81</v>
      </c>
      <c r="AE3295">
        <v>3</v>
      </c>
      <c r="AF3295">
        <v>3</v>
      </c>
      <c r="AG3295" t="s">
        <v>124</v>
      </c>
      <c r="AH3295" t="s">
        <v>125</v>
      </c>
      <c r="AI3295">
        <v>4</v>
      </c>
      <c r="AJ3295" t="s">
        <v>8821</v>
      </c>
      <c r="AK3295" t="s">
        <v>48</v>
      </c>
      <c r="AL3295" t="s">
        <v>175</v>
      </c>
      <c r="AM3295" t="s">
        <v>8824</v>
      </c>
      <c r="AN3295" t="s">
        <v>50</v>
      </c>
      <c r="AO3295">
        <v>30</v>
      </c>
      <c r="AP3295" t="s">
        <v>48</v>
      </c>
      <c r="AQ3295" t="s">
        <v>8828</v>
      </c>
      <c r="AR3295" t="s">
        <v>8828</v>
      </c>
      <c r="AS3295" t="s">
        <v>8837</v>
      </c>
      <c r="AT3295" t="s">
        <v>8828</v>
      </c>
      <c r="AU3295" t="s">
        <v>8828</v>
      </c>
      <c r="AY3295" t="s">
        <v>8878</v>
      </c>
      <c r="BA3295" t="s">
        <v>8879</v>
      </c>
    </row>
    <row r="3296" spans="1:53" x14ac:dyDescent="0.2">
      <c r="A3296" t="s">
        <v>6175</v>
      </c>
      <c r="B3296" t="s">
        <v>8658</v>
      </c>
      <c r="C3296" t="s">
        <v>2843</v>
      </c>
      <c r="E3296">
        <v>47</v>
      </c>
      <c r="F3296">
        <v>47</v>
      </c>
      <c r="G3296" t="s">
        <v>31</v>
      </c>
      <c r="H3296" t="s">
        <v>73</v>
      </c>
      <c r="I3296" t="s">
        <v>110</v>
      </c>
      <c r="J3296" t="s">
        <v>136</v>
      </c>
      <c r="K3296" t="s">
        <v>100</v>
      </c>
      <c r="L3296" t="s">
        <v>8807</v>
      </c>
      <c r="M3296" t="s">
        <v>36</v>
      </c>
      <c r="N3296" t="s">
        <v>37</v>
      </c>
      <c r="O3296" t="s">
        <v>118</v>
      </c>
      <c r="P3296" t="s">
        <v>119</v>
      </c>
      <c r="S3296" t="s">
        <v>1373</v>
      </c>
      <c r="T3296" t="s">
        <v>8845</v>
      </c>
      <c r="U3296" s="3">
        <v>45664</v>
      </c>
      <c r="V3296" t="s">
        <v>103</v>
      </c>
      <c r="W3296">
        <v>120</v>
      </c>
      <c r="X3296" t="s">
        <v>171</v>
      </c>
      <c r="Y3296">
        <v>24</v>
      </c>
      <c r="AB3296" s="3"/>
      <c r="AC3296" t="s">
        <v>131</v>
      </c>
      <c r="AD3296" t="s">
        <v>45</v>
      </c>
      <c r="AE3296" t="s">
        <v>93</v>
      </c>
      <c r="AF3296">
        <v>1</v>
      </c>
      <c r="AG3296" t="s">
        <v>65</v>
      </c>
      <c r="AH3296" t="s">
        <v>47</v>
      </c>
      <c r="AI3296" t="s">
        <v>151</v>
      </c>
      <c r="AJ3296" t="s">
        <v>8821</v>
      </c>
      <c r="AK3296" t="s">
        <v>69</v>
      </c>
      <c r="AN3296">
        <v>20</v>
      </c>
      <c r="AO3296">
        <v>20</v>
      </c>
      <c r="AP3296" t="s">
        <v>48</v>
      </c>
      <c r="AQ3296" t="s">
        <v>8830</v>
      </c>
      <c r="AR3296" t="s">
        <v>8828</v>
      </c>
      <c r="AS3296" t="s">
        <v>8828</v>
      </c>
      <c r="AT3296" t="s">
        <v>8828</v>
      </c>
      <c r="AU3296" t="s">
        <v>8828</v>
      </c>
      <c r="AW3296">
        <v>24</v>
      </c>
      <c r="AX3296" t="s">
        <v>8891</v>
      </c>
      <c r="AY3296" t="s">
        <v>8882</v>
      </c>
      <c r="AZ3296" t="s">
        <v>8885</v>
      </c>
      <c r="BA3296" t="s">
        <v>8879</v>
      </c>
    </row>
    <row r="3297" spans="1:53" x14ac:dyDescent="0.2">
      <c r="A3297" t="s">
        <v>6176</v>
      </c>
      <c r="B3297" t="s">
        <v>8659</v>
      </c>
      <c r="C3297" t="s">
        <v>5316</v>
      </c>
      <c r="E3297" t="s">
        <v>50</v>
      </c>
      <c r="F3297">
        <v>30</v>
      </c>
      <c r="G3297" t="s">
        <v>84</v>
      </c>
      <c r="H3297" t="s">
        <v>32</v>
      </c>
      <c r="I3297" t="s">
        <v>33</v>
      </c>
      <c r="J3297" t="s">
        <v>56</v>
      </c>
      <c r="K3297" t="s">
        <v>85</v>
      </c>
      <c r="L3297" t="s">
        <v>85</v>
      </c>
      <c r="M3297" t="s">
        <v>36</v>
      </c>
      <c r="N3297" t="s">
        <v>57</v>
      </c>
      <c r="O3297" t="s">
        <v>38</v>
      </c>
      <c r="P3297" t="s">
        <v>39</v>
      </c>
      <c r="Q3297" t="s">
        <v>60</v>
      </c>
      <c r="R3297" t="s">
        <v>8810</v>
      </c>
      <c r="S3297" t="s">
        <v>984</v>
      </c>
      <c r="T3297" t="s">
        <v>8843</v>
      </c>
      <c r="U3297" s="3">
        <v>45792</v>
      </c>
      <c r="V3297" t="s">
        <v>226</v>
      </c>
      <c r="W3297">
        <v>60</v>
      </c>
      <c r="X3297" t="s">
        <v>171</v>
      </c>
      <c r="Y3297">
        <v>24</v>
      </c>
      <c r="AB3297" s="3"/>
      <c r="AC3297" t="s">
        <v>131</v>
      </c>
      <c r="AD3297" t="s">
        <v>123</v>
      </c>
      <c r="AE3297">
        <v>1</v>
      </c>
      <c r="AF3297">
        <v>1</v>
      </c>
      <c r="AH3297" t="s">
        <v>125</v>
      </c>
      <c r="AI3297" t="s">
        <v>151</v>
      </c>
      <c r="AJ3297" t="s">
        <v>8821</v>
      </c>
      <c r="AK3297" t="s">
        <v>48</v>
      </c>
      <c r="AL3297" t="s">
        <v>49</v>
      </c>
      <c r="AN3297">
        <v>20</v>
      </c>
      <c r="AO3297">
        <v>20</v>
      </c>
      <c r="AP3297" t="s">
        <v>69</v>
      </c>
      <c r="AQ3297" t="s">
        <v>8830</v>
      </c>
      <c r="AR3297" t="s">
        <v>8828</v>
      </c>
      <c r="AS3297" t="s">
        <v>8828</v>
      </c>
      <c r="AT3297" t="s">
        <v>8828</v>
      </c>
      <c r="AU3297" t="s">
        <v>8839</v>
      </c>
      <c r="AW3297">
        <v>24</v>
      </c>
      <c r="AX3297" t="s">
        <v>8888</v>
      </c>
      <c r="AY3297" t="s">
        <v>8886</v>
      </c>
      <c r="AZ3297" t="s">
        <v>8885</v>
      </c>
      <c r="BA3297" t="s">
        <v>8879</v>
      </c>
    </row>
    <row r="3298" spans="1:53" x14ac:dyDescent="0.2">
      <c r="A3298" t="s">
        <v>6177</v>
      </c>
      <c r="B3298" t="s">
        <v>6177</v>
      </c>
      <c r="C3298" t="s">
        <v>659</v>
      </c>
      <c r="E3298">
        <v>57</v>
      </c>
      <c r="F3298">
        <v>57</v>
      </c>
      <c r="G3298" t="s">
        <v>31</v>
      </c>
      <c r="H3298" t="s">
        <v>32</v>
      </c>
      <c r="I3298" t="s">
        <v>117</v>
      </c>
      <c r="J3298" t="s">
        <v>34</v>
      </c>
      <c r="K3298" t="s">
        <v>100</v>
      </c>
      <c r="L3298" t="s">
        <v>8807</v>
      </c>
      <c r="M3298" t="s">
        <v>36</v>
      </c>
      <c r="N3298" t="s">
        <v>101</v>
      </c>
      <c r="O3298" t="s">
        <v>58</v>
      </c>
      <c r="P3298" t="s">
        <v>39</v>
      </c>
      <c r="S3298" t="s">
        <v>1167</v>
      </c>
      <c r="T3298" t="s">
        <v>8844</v>
      </c>
      <c r="U3298" s="3">
        <v>45766</v>
      </c>
      <c r="V3298" t="s">
        <v>226</v>
      </c>
      <c r="W3298">
        <v>60</v>
      </c>
      <c r="X3298" t="s">
        <v>80</v>
      </c>
      <c r="Y3298">
        <v>48</v>
      </c>
      <c r="Z3298" t="s">
        <v>2619</v>
      </c>
      <c r="AA3298" t="s">
        <v>8844</v>
      </c>
      <c r="AB3298" s="3">
        <v>45817</v>
      </c>
      <c r="AC3298" t="s">
        <v>122</v>
      </c>
      <c r="AD3298" t="s">
        <v>81</v>
      </c>
      <c r="AE3298">
        <v>0</v>
      </c>
      <c r="AF3298">
        <v>0</v>
      </c>
      <c r="AG3298" t="s">
        <v>46</v>
      </c>
      <c r="AH3298" t="s">
        <v>66</v>
      </c>
      <c r="AI3298">
        <v>3</v>
      </c>
      <c r="AJ3298" t="s">
        <v>8820</v>
      </c>
      <c r="AK3298" t="s">
        <v>48</v>
      </c>
      <c r="AN3298">
        <v>10</v>
      </c>
      <c r="AO3298">
        <v>10</v>
      </c>
      <c r="AP3298" t="s">
        <v>69</v>
      </c>
      <c r="AQ3298" t="s">
        <v>8829</v>
      </c>
      <c r="AR3298" t="s">
        <v>8832</v>
      </c>
      <c r="AS3298" t="s">
        <v>8828</v>
      </c>
      <c r="AT3298" t="s">
        <v>8828</v>
      </c>
      <c r="AU3298" t="s">
        <v>8828</v>
      </c>
      <c r="AV3298" t="s">
        <v>69</v>
      </c>
      <c r="AX3298" t="s">
        <v>8890</v>
      </c>
      <c r="AY3298" t="s">
        <v>8886</v>
      </c>
      <c r="BA3298" t="s">
        <v>8879</v>
      </c>
    </row>
    <row r="3299" spans="1:53" x14ac:dyDescent="0.2">
      <c r="A3299" t="s">
        <v>6178</v>
      </c>
      <c r="B3299" t="s">
        <v>8660</v>
      </c>
      <c r="C3299" t="s">
        <v>2722</v>
      </c>
      <c r="D3299" t="s">
        <v>6179</v>
      </c>
      <c r="E3299" t="s">
        <v>109</v>
      </c>
      <c r="G3299" t="s">
        <v>84</v>
      </c>
      <c r="H3299" t="s">
        <v>32</v>
      </c>
      <c r="I3299" t="s">
        <v>33</v>
      </c>
      <c r="J3299" t="s">
        <v>56</v>
      </c>
      <c r="K3299" t="s">
        <v>35</v>
      </c>
      <c r="L3299" t="s">
        <v>8807</v>
      </c>
      <c r="M3299" t="s">
        <v>86</v>
      </c>
      <c r="N3299" t="s">
        <v>101</v>
      </c>
      <c r="O3299" t="s">
        <v>38</v>
      </c>
      <c r="P3299" t="s">
        <v>204</v>
      </c>
      <c r="Q3299" t="s">
        <v>138</v>
      </c>
      <c r="R3299" t="s">
        <v>8814</v>
      </c>
      <c r="S3299" t="s">
        <v>520</v>
      </c>
      <c r="T3299" t="s">
        <v>8844</v>
      </c>
      <c r="U3299" s="3">
        <v>45723</v>
      </c>
      <c r="V3299" t="s">
        <v>121</v>
      </c>
      <c r="W3299">
        <v>30</v>
      </c>
      <c r="X3299" t="s">
        <v>171</v>
      </c>
      <c r="Y3299">
        <v>24</v>
      </c>
      <c r="Z3299" t="s">
        <v>3334</v>
      </c>
      <c r="AA3299" t="s">
        <v>8845</v>
      </c>
      <c r="AB3299" s="3">
        <v>45784</v>
      </c>
      <c r="AC3299" t="s">
        <v>113</v>
      </c>
      <c r="AD3299" t="s">
        <v>123</v>
      </c>
      <c r="AE3299" t="s">
        <v>93</v>
      </c>
      <c r="AF3299">
        <v>1</v>
      </c>
      <c r="AG3299" t="s">
        <v>46</v>
      </c>
      <c r="AH3299" t="s">
        <v>125</v>
      </c>
      <c r="AI3299" t="s">
        <v>133</v>
      </c>
      <c r="AJ3299" t="s">
        <v>8821</v>
      </c>
      <c r="AK3299" t="s">
        <v>48</v>
      </c>
      <c r="AL3299" t="s">
        <v>68</v>
      </c>
      <c r="AM3299" t="s">
        <v>8823</v>
      </c>
      <c r="AN3299">
        <v>20</v>
      </c>
      <c r="AO3299">
        <v>20</v>
      </c>
      <c r="AP3299" t="s">
        <v>48</v>
      </c>
      <c r="AQ3299" t="s">
        <v>8829</v>
      </c>
      <c r="AR3299" t="s">
        <v>8832</v>
      </c>
      <c r="AS3299" t="s">
        <v>8837</v>
      </c>
      <c r="AT3299" t="s">
        <v>8828</v>
      </c>
      <c r="AU3299" t="s">
        <v>8828</v>
      </c>
      <c r="AV3299" t="s">
        <v>69</v>
      </c>
      <c r="AY3299" t="s">
        <v>8878</v>
      </c>
      <c r="BA3299" t="s">
        <v>8879</v>
      </c>
    </row>
    <row r="3300" spans="1:53" x14ac:dyDescent="0.2">
      <c r="A3300" t="s">
        <v>6180</v>
      </c>
      <c r="B3300" t="s">
        <v>8661</v>
      </c>
      <c r="E3300" t="s">
        <v>109</v>
      </c>
      <c r="G3300" t="s">
        <v>31</v>
      </c>
      <c r="H3300" t="s">
        <v>32</v>
      </c>
      <c r="I3300" t="s">
        <v>259</v>
      </c>
      <c r="J3300" t="s">
        <v>56</v>
      </c>
      <c r="K3300" t="s">
        <v>85</v>
      </c>
      <c r="L3300" t="s">
        <v>85</v>
      </c>
      <c r="M3300" t="s">
        <v>56</v>
      </c>
      <c r="N3300" t="s">
        <v>77</v>
      </c>
      <c r="O3300" t="s">
        <v>78</v>
      </c>
      <c r="P3300" t="s">
        <v>119</v>
      </c>
      <c r="Q3300" t="s">
        <v>60</v>
      </c>
      <c r="R3300" t="s">
        <v>8810</v>
      </c>
      <c r="S3300" t="s">
        <v>1695</v>
      </c>
      <c r="T3300" t="s">
        <v>8843</v>
      </c>
      <c r="U3300" s="3">
        <v>45819</v>
      </c>
      <c r="V3300" t="s">
        <v>226</v>
      </c>
      <c r="W3300">
        <v>60</v>
      </c>
      <c r="X3300" t="s">
        <v>171</v>
      </c>
      <c r="Y3300">
        <v>24</v>
      </c>
      <c r="AB3300" s="3"/>
      <c r="AC3300" t="s">
        <v>248</v>
      </c>
      <c r="AD3300" t="s">
        <v>81</v>
      </c>
      <c r="AE3300">
        <v>0</v>
      </c>
      <c r="AF3300">
        <v>0</v>
      </c>
      <c r="AH3300" t="s">
        <v>125</v>
      </c>
      <c r="AI3300">
        <v>3</v>
      </c>
      <c r="AJ3300" t="s">
        <v>8820</v>
      </c>
      <c r="AL3300" t="s">
        <v>49</v>
      </c>
      <c r="AN3300">
        <v>20</v>
      </c>
      <c r="AO3300">
        <v>20</v>
      </c>
      <c r="AP3300" t="s">
        <v>69</v>
      </c>
      <c r="AQ3300" t="s">
        <v>8830</v>
      </c>
      <c r="AR3300" t="s">
        <v>8828</v>
      </c>
      <c r="AS3300" t="s">
        <v>8828</v>
      </c>
      <c r="AT3300" t="s">
        <v>8828</v>
      </c>
      <c r="AU3300" t="s">
        <v>8839</v>
      </c>
      <c r="AW3300">
        <v>24</v>
      </c>
      <c r="AY3300" t="s">
        <v>8886</v>
      </c>
      <c r="AZ3300" t="s">
        <v>8885</v>
      </c>
      <c r="BA3300" t="s">
        <v>8879</v>
      </c>
    </row>
    <row r="3301" spans="1:53" x14ac:dyDescent="0.2">
      <c r="A3301" t="s">
        <v>6181</v>
      </c>
      <c r="B3301" t="s">
        <v>8662</v>
      </c>
      <c r="E3301" t="s">
        <v>109</v>
      </c>
      <c r="G3301" t="s">
        <v>84</v>
      </c>
      <c r="H3301" t="s">
        <v>73</v>
      </c>
      <c r="I3301" t="s">
        <v>142</v>
      </c>
      <c r="J3301" t="s">
        <v>34</v>
      </c>
      <c r="K3301" t="s">
        <v>35</v>
      </c>
      <c r="L3301" t="s">
        <v>8807</v>
      </c>
      <c r="M3301" t="s">
        <v>222</v>
      </c>
      <c r="N3301" t="s">
        <v>37</v>
      </c>
      <c r="O3301" t="s">
        <v>38</v>
      </c>
      <c r="P3301" t="s">
        <v>119</v>
      </c>
      <c r="Q3301" t="s">
        <v>60</v>
      </c>
      <c r="R3301" t="s">
        <v>8810</v>
      </c>
      <c r="S3301" t="s">
        <v>634</v>
      </c>
      <c r="T3301" t="s">
        <v>8845</v>
      </c>
      <c r="U3301" s="3">
        <v>45753</v>
      </c>
      <c r="V3301" t="s">
        <v>42</v>
      </c>
      <c r="W3301">
        <v>45</v>
      </c>
      <c r="X3301" t="s">
        <v>171</v>
      </c>
      <c r="Y3301">
        <v>24</v>
      </c>
      <c r="AB3301" s="3"/>
      <c r="AC3301" t="s">
        <v>122</v>
      </c>
      <c r="AD3301" t="s">
        <v>114</v>
      </c>
      <c r="AE3301" t="s">
        <v>93</v>
      </c>
      <c r="AF3301">
        <v>1</v>
      </c>
      <c r="AG3301" t="s">
        <v>65</v>
      </c>
      <c r="AH3301" t="s">
        <v>66</v>
      </c>
      <c r="AI3301">
        <v>1</v>
      </c>
      <c r="AJ3301" t="s">
        <v>8819</v>
      </c>
      <c r="AK3301" t="s">
        <v>48</v>
      </c>
      <c r="AL3301" t="s">
        <v>49</v>
      </c>
      <c r="AN3301" t="s">
        <v>95</v>
      </c>
      <c r="AO3301">
        <v>100</v>
      </c>
      <c r="AP3301" t="s">
        <v>69</v>
      </c>
      <c r="AQ3301" t="s">
        <v>8828</v>
      </c>
      <c r="AR3301" t="s">
        <v>8832</v>
      </c>
      <c r="AS3301" t="s">
        <v>8828</v>
      </c>
      <c r="AT3301" t="s">
        <v>8828</v>
      </c>
      <c r="AU3301" t="s">
        <v>8828</v>
      </c>
      <c r="AY3301" t="s">
        <v>8878</v>
      </c>
      <c r="BA3301" t="s">
        <v>8881</v>
      </c>
    </row>
    <row r="3302" spans="1:53" x14ac:dyDescent="0.2">
      <c r="A3302" t="s">
        <v>6182</v>
      </c>
      <c r="B3302" t="s">
        <v>6182</v>
      </c>
      <c r="D3302" t="s">
        <v>6183</v>
      </c>
      <c r="E3302">
        <v>6</v>
      </c>
      <c r="F3302">
        <v>6</v>
      </c>
      <c r="G3302" t="s">
        <v>84</v>
      </c>
      <c r="H3302" t="s">
        <v>53</v>
      </c>
      <c r="I3302" t="s">
        <v>54</v>
      </c>
      <c r="J3302" t="s">
        <v>55</v>
      </c>
      <c r="K3302" t="s">
        <v>100</v>
      </c>
      <c r="L3302" t="s">
        <v>8807</v>
      </c>
      <c r="M3302" t="s">
        <v>86</v>
      </c>
      <c r="N3302" t="s">
        <v>57</v>
      </c>
      <c r="O3302" t="s">
        <v>78</v>
      </c>
      <c r="P3302" t="s">
        <v>119</v>
      </c>
      <c r="Q3302" t="s">
        <v>60</v>
      </c>
      <c r="R3302" t="s">
        <v>8810</v>
      </c>
      <c r="S3302" t="s">
        <v>2177</v>
      </c>
      <c r="T3302" t="s">
        <v>8845</v>
      </c>
      <c r="U3302" s="3">
        <v>45745</v>
      </c>
      <c r="V3302" t="s">
        <v>103</v>
      </c>
      <c r="W3302">
        <v>120</v>
      </c>
      <c r="X3302" t="s">
        <v>80</v>
      </c>
      <c r="Y3302">
        <v>48</v>
      </c>
      <c r="AB3302" s="3"/>
      <c r="AC3302" t="s">
        <v>122</v>
      </c>
      <c r="AD3302" t="s">
        <v>114</v>
      </c>
      <c r="AE3302">
        <v>3</v>
      </c>
      <c r="AF3302">
        <v>3</v>
      </c>
      <c r="AG3302" t="s">
        <v>160</v>
      </c>
      <c r="AH3302" t="s">
        <v>125</v>
      </c>
      <c r="AI3302">
        <v>2</v>
      </c>
      <c r="AJ3302" t="s">
        <v>8819</v>
      </c>
      <c r="AK3302" t="s">
        <v>48</v>
      </c>
      <c r="AL3302" t="s">
        <v>68</v>
      </c>
      <c r="AM3302" t="s">
        <v>8823</v>
      </c>
      <c r="AN3302" t="s">
        <v>95</v>
      </c>
      <c r="AO3302">
        <v>100</v>
      </c>
      <c r="AP3302" t="s">
        <v>69</v>
      </c>
      <c r="AQ3302" t="s">
        <v>8828</v>
      </c>
      <c r="AR3302" t="s">
        <v>8832</v>
      </c>
      <c r="AS3302" t="s">
        <v>8837</v>
      </c>
      <c r="AT3302" t="s">
        <v>8839</v>
      </c>
      <c r="AU3302" t="s">
        <v>8828</v>
      </c>
      <c r="AX3302" t="s">
        <v>8877</v>
      </c>
      <c r="AY3302" t="s">
        <v>8882</v>
      </c>
      <c r="BA3302" t="s">
        <v>8881</v>
      </c>
    </row>
    <row r="3303" spans="1:53" x14ac:dyDescent="0.2">
      <c r="A3303" t="s">
        <v>6184</v>
      </c>
      <c r="B3303" t="s">
        <v>8663</v>
      </c>
      <c r="C3303" t="s">
        <v>2698</v>
      </c>
      <c r="E3303">
        <v>70</v>
      </c>
      <c r="F3303">
        <v>70</v>
      </c>
      <c r="G3303" t="s">
        <v>84</v>
      </c>
      <c r="H3303" t="s">
        <v>32</v>
      </c>
      <c r="I3303" t="s">
        <v>259</v>
      </c>
      <c r="J3303" t="s">
        <v>55</v>
      </c>
      <c r="K3303" t="s">
        <v>75</v>
      </c>
      <c r="L3303" t="s">
        <v>75</v>
      </c>
      <c r="M3303" t="s">
        <v>36</v>
      </c>
      <c r="N3303" t="s">
        <v>87</v>
      </c>
      <c r="O3303" t="s">
        <v>78</v>
      </c>
      <c r="P3303" t="s">
        <v>59</v>
      </c>
      <c r="Q3303" t="s">
        <v>175</v>
      </c>
      <c r="R3303" t="s">
        <v>8813</v>
      </c>
      <c r="S3303" t="s">
        <v>504</v>
      </c>
      <c r="T3303" t="s">
        <v>8843</v>
      </c>
      <c r="U3303" s="3">
        <v>45685</v>
      </c>
      <c r="V3303" t="s">
        <v>226</v>
      </c>
      <c r="W3303">
        <v>60</v>
      </c>
      <c r="X3303" t="s">
        <v>43</v>
      </c>
      <c r="Y3303">
        <v>2</v>
      </c>
      <c r="AB3303" s="3"/>
      <c r="AC3303" t="s">
        <v>122</v>
      </c>
      <c r="AD3303" t="s">
        <v>45</v>
      </c>
      <c r="AE3303">
        <v>3</v>
      </c>
      <c r="AF3303">
        <v>3</v>
      </c>
      <c r="AG3303" t="s">
        <v>160</v>
      </c>
      <c r="AH3303" t="s">
        <v>66</v>
      </c>
      <c r="AI3303">
        <v>2</v>
      </c>
      <c r="AJ3303" t="s">
        <v>8819</v>
      </c>
      <c r="AK3303" t="s">
        <v>69</v>
      </c>
      <c r="AL3303" t="s">
        <v>68</v>
      </c>
      <c r="AM3303" t="s">
        <v>8823</v>
      </c>
      <c r="AN3303">
        <v>50</v>
      </c>
      <c r="AO3303">
        <v>50</v>
      </c>
      <c r="AP3303" t="s">
        <v>69</v>
      </c>
      <c r="AQ3303" t="s">
        <v>8828</v>
      </c>
      <c r="AR3303" t="s">
        <v>8832</v>
      </c>
      <c r="AS3303" t="s">
        <v>8828</v>
      </c>
      <c r="AT3303" t="s">
        <v>8828</v>
      </c>
      <c r="AU3303" t="s">
        <v>8828</v>
      </c>
      <c r="AX3303" t="s">
        <v>8889</v>
      </c>
      <c r="AY3303" t="s">
        <v>8886</v>
      </c>
      <c r="BA3303" t="s">
        <v>8883</v>
      </c>
    </row>
    <row r="3304" spans="1:53" x14ac:dyDescent="0.2">
      <c r="A3304" t="s">
        <v>6185</v>
      </c>
      <c r="B3304" t="s">
        <v>8664</v>
      </c>
      <c r="E3304">
        <v>24</v>
      </c>
      <c r="F3304">
        <v>24</v>
      </c>
      <c r="G3304" t="s">
        <v>31</v>
      </c>
      <c r="H3304" t="s">
        <v>53</v>
      </c>
      <c r="I3304" t="s">
        <v>54</v>
      </c>
      <c r="J3304" t="s">
        <v>34</v>
      </c>
      <c r="K3304" t="s">
        <v>75</v>
      </c>
      <c r="L3304" t="s">
        <v>75</v>
      </c>
      <c r="M3304" t="s">
        <v>86</v>
      </c>
      <c r="N3304" t="s">
        <v>101</v>
      </c>
      <c r="O3304" t="s">
        <v>78</v>
      </c>
      <c r="P3304" t="s">
        <v>88</v>
      </c>
      <c r="Q3304" t="s">
        <v>60</v>
      </c>
      <c r="R3304" t="s">
        <v>8810</v>
      </c>
      <c r="S3304" t="s">
        <v>984</v>
      </c>
      <c r="T3304" t="s">
        <v>8843</v>
      </c>
      <c r="U3304" s="3">
        <v>45792</v>
      </c>
      <c r="V3304" t="s">
        <v>226</v>
      </c>
      <c r="W3304">
        <v>60</v>
      </c>
      <c r="X3304" t="s">
        <v>171</v>
      </c>
      <c r="Y3304">
        <v>24</v>
      </c>
      <c r="AB3304" s="3"/>
      <c r="AC3304" t="s">
        <v>113</v>
      </c>
      <c r="AD3304" t="s">
        <v>114</v>
      </c>
      <c r="AE3304">
        <v>0</v>
      </c>
      <c r="AF3304">
        <v>0</v>
      </c>
      <c r="AG3304" t="s">
        <v>196</v>
      </c>
      <c r="AH3304" t="s">
        <v>82</v>
      </c>
      <c r="AI3304">
        <v>1</v>
      </c>
      <c r="AJ3304" t="s">
        <v>8819</v>
      </c>
      <c r="AK3304" t="s">
        <v>48</v>
      </c>
      <c r="AL3304" t="s">
        <v>49</v>
      </c>
      <c r="AN3304">
        <v>50</v>
      </c>
      <c r="AO3304">
        <v>50</v>
      </c>
      <c r="AP3304" t="s">
        <v>69</v>
      </c>
      <c r="AQ3304" t="s">
        <v>8828</v>
      </c>
      <c r="AR3304" t="s">
        <v>8832</v>
      </c>
      <c r="AS3304" t="s">
        <v>8836</v>
      </c>
      <c r="AT3304" t="s">
        <v>8828</v>
      </c>
      <c r="AU3304" t="s">
        <v>8828</v>
      </c>
      <c r="AX3304" t="s">
        <v>8888</v>
      </c>
      <c r="AY3304" t="s">
        <v>8886</v>
      </c>
      <c r="BA3304" t="s">
        <v>8883</v>
      </c>
    </row>
    <row r="3305" spans="1:53" x14ac:dyDescent="0.2">
      <c r="A3305" t="s">
        <v>6186</v>
      </c>
      <c r="B3305" t="s">
        <v>8665</v>
      </c>
      <c r="C3305" t="s">
        <v>4698</v>
      </c>
      <c r="E3305">
        <v>84</v>
      </c>
      <c r="F3305">
        <v>84</v>
      </c>
      <c r="G3305" t="s">
        <v>84</v>
      </c>
      <c r="H3305" t="s">
        <v>153</v>
      </c>
      <c r="I3305" t="s">
        <v>215</v>
      </c>
      <c r="J3305" t="s">
        <v>55</v>
      </c>
      <c r="K3305" t="s">
        <v>35</v>
      </c>
      <c r="L3305" t="s">
        <v>8807</v>
      </c>
      <c r="M3305" t="s">
        <v>36</v>
      </c>
      <c r="N3305" t="s">
        <v>87</v>
      </c>
      <c r="O3305" t="s">
        <v>38</v>
      </c>
      <c r="P3305" t="s">
        <v>88</v>
      </c>
      <c r="Q3305" t="s">
        <v>190</v>
      </c>
      <c r="R3305" t="s">
        <v>8814</v>
      </c>
      <c r="S3305" t="s">
        <v>850</v>
      </c>
      <c r="T3305" t="s">
        <v>8843</v>
      </c>
      <c r="U3305" s="3">
        <v>45755</v>
      </c>
      <c r="V3305" t="s">
        <v>103</v>
      </c>
      <c r="W3305">
        <v>120</v>
      </c>
      <c r="X3305" t="s">
        <v>163</v>
      </c>
      <c r="Z3305" t="s">
        <v>227</v>
      </c>
      <c r="AA3305" t="s">
        <v>8843</v>
      </c>
      <c r="AB3305" s="3">
        <v>45814</v>
      </c>
      <c r="AC3305" t="s">
        <v>113</v>
      </c>
      <c r="AD3305" t="s">
        <v>123</v>
      </c>
      <c r="AE3305">
        <v>2</v>
      </c>
      <c r="AF3305">
        <v>2</v>
      </c>
      <c r="AG3305" t="s">
        <v>178</v>
      </c>
      <c r="AH3305" t="s">
        <v>82</v>
      </c>
      <c r="AI3305" t="s">
        <v>151</v>
      </c>
      <c r="AJ3305" t="s">
        <v>8821</v>
      </c>
      <c r="AK3305" t="s">
        <v>69</v>
      </c>
      <c r="AL3305" t="s">
        <v>49</v>
      </c>
      <c r="AN3305" t="s">
        <v>50</v>
      </c>
      <c r="AO3305">
        <v>30</v>
      </c>
      <c r="AP3305" t="s">
        <v>48</v>
      </c>
      <c r="AQ3305" t="s">
        <v>8829</v>
      </c>
      <c r="AR3305" t="s">
        <v>8828</v>
      </c>
      <c r="AS3305" t="s">
        <v>8836</v>
      </c>
      <c r="AT3305" t="s">
        <v>8828</v>
      </c>
      <c r="AU3305" t="s">
        <v>8828</v>
      </c>
      <c r="AV3305" t="s">
        <v>69</v>
      </c>
      <c r="AX3305" t="s">
        <v>8889</v>
      </c>
      <c r="AY3305" t="s">
        <v>8882</v>
      </c>
      <c r="BA3305" t="s">
        <v>8879</v>
      </c>
    </row>
    <row r="3306" spans="1:53" x14ac:dyDescent="0.2">
      <c r="A3306" t="s">
        <v>6187</v>
      </c>
      <c r="B3306" t="s">
        <v>8666</v>
      </c>
      <c r="E3306">
        <v>25</v>
      </c>
      <c r="F3306">
        <v>25</v>
      </c>
      <c r="G3306" t="s">
        <v>31</v>
      </c>
      <c r="H3306" t="s">
        <v>73</v>
      </c>
      <c r="I3306" t="s">
        <v>110</v>
      </c>
      <c r="J3306" t="s">
        <v>136</v>
      </c>
      <c r="K3306" t="s">
        <v>75</v>
      </c>
      <c r="L3306" t="s">
        <v>75</v>
      </c>
      <c r="M3306" t="s">
        <v>76</v>
      </c>
      <c r="N3306" t="s">
        <v>101</v>
      </c>
      <c r="O3306" t="s">
        <v>38</v>
      </c>
      <c r="P3306" t="s">
        <v>204</v>
      </c>
      <c r="S3306" t="s">
        <v>164</v>
      </c>
      <c r="T3306" t="s">
        <v>8844</v>
      </c>
      <c r="U3306" s="3">
        <v>45764</v>
      </c>
      <c r="V3306" t="s">
        <v>121</v>
      </c>
      <c r="W3306">
        <v>30</v>
      </c>
      <c r="X3306" t="s">
        <v>43</v>
      </c>
      <c r="Y3306">
        <v>2</v>
      </c>
      <c r="Z3306" t="s">
        <v>834</v>
      </c>
      <c r="AA3306" t="s">
        <v>8845</v>
      </c>
      <c r="AB3306" s="3">
        <v>45814</v>
      </c>
      <c r="AC3306" t="s">
        <v>131</v>
      </c>
      <c r="AD3306" t="s">
        <v>123</v>
      </c>
      <c r="AE3306">
        <v>0</v>
      </c>
      <c r="AF3306">
        <v>0</v>
      </c>
      <c r="AG3306" t="s">
        <v>196</v>
      </c>
      <c r="AH3306" t="s">
        <v>82</v>
      </c>
      <c r="AI3306">
        <v>1</v>
      </c>
      <c r="AJ3306" t="s">
        <v>8819</v>
      </c>
      <c r="AK3306" t="s">
        <v>48</v>
      </c>
      <c r="AL3306" t="s">
        <v>175</v>
      </c>
      <c r="AM3306" t="s">
        <v>8824</v>
      </c>
      <c r="AN3306" t="s">
        <v>50</v>
      </c>
      <c r="AO3306">
        <v>30</v>
      </c>
      <c r="AP3306" t="s">
        <v>69</v>
      </c>
      <c r="AQ3306" t="s">
        <v>8828</v>
      </c>
      <c r="AR3306" t="s">
        <v>8828</v>
      </c>
      <c r="AS3306" t="s">
        <v>8828</v>
      </c>
      <c r="AT3306" t="s">
        <v>8839</v>
      </c>
      <c r="AU3306" t="s">
        <v>8828</v>
      </c>
      <c r="AV3306" t="s">
        <v>69</v>
      </c>
      <c r="AW3306">
        <v>2</v>
      </c>
      <c r="AX3306" t="s">
        <v>8888</v>
      </c>
      <c r="AY3306" t="s">
        <v>8878</v>
      </c>
      <c r="AZ3306" t="s">
        <v>8884</v>
      </c>
      <c r="BA3306" t="s">
        <v>8879</v>
      </c>
    </row>
    <row r="3307" spans="1:53" x14ac:dyDescent="0.2">
      <c r="A3307" t="s">
        <v>6188</v>
      </c>
      <c r="B3307" t="s">
        <v>6188</v>
      </c>
      <c r="C3307" t="s">
        <v>994</v>
      </c>
      <c r="D3307" t="s">
        <v>6189</v>
      </c>
      <c r="E3307">
        <v>34</v>
      </c>
      <c r="F3307">
        <v>34</v>
      </c>
      <c r="G3307" t="s">
        <v>84</v>
      </c>
      <c r="H3307" t="s">
        <v>53</v>
      </c>
      <c r="I3307" t="s">
        <v>54</v>
      </c>
      <c r="J3307" t="s">
        <v>55</v>
      </c>
      <c r="K3307" t="s">
        <v>35</v>
      </c>
      <c r="L3307" t="s">
        <v>8807</v>
      </c>
      <c r="M3307" t="s">
        <v>36</v>
      </c>
      <c r="N3307" t="s">
        <v>57</v>
      </c>
      <c r="O3307" t="s">
        <v>118</v>
      </c>
      <c r="P3307" t="s">
        <v>39</v>
      </c>
      <c r="Q3307" t="s">
        <v>60</v>
      </c>
      <c r="R3307" t="s">
        <v>8810</v>
      </c>
      <c r="S3307" t="s">
        <v>780</v>
      </c>
      <c r="T3307" t="s">
        <v>8844</v>
      </c>
      <c r="U3307" s="3">
        <v>45737</v>
      </c>
      <c r="V3307" t="s">
        <v>226</v>
      </c>
      <c r="W3307">
        <v>60</v>
      </c>
      <c r="X3307" t="s">
        <v>80</v>
      </c>
      <c r="Y3307">
        <v>48</v>
      </c>
      <c r="Z3307" t="s">
        <v>1178</v>
      </c>
      <c r="AA3307" t="s">
        <v>8843</v>
      </c>
      <c r="AB3307" s="3">
        <v>45713</v>
      </c>
      <c r="AC3307" t="s">
        <v>248</v>
      </c>
      <c r="AD3307" t="s">
        <v>114</v>
      </c>
      <c r="AE3307">
        <v>1</v>
      </c>
      <c r="AF3307">
        <v>1</v>
      </c>
      <c r="AG3307" t="s">
        <v>65</v>
      </c>
      <c r="AH3307" t="s">
        <v>82</v>
      </c>
      <c r="AI3307" t="s">
        <v>133</v>
      </c>
      <c r="AJ3307" t="s">
        <v>8821</v>
      </c>
      <c r="AK3307" t="s">
        <v>48</v>
      </c>
      <c r="AL3307" t="s">
        <v>49</v>
      </c>
      <c r="AN3307" t="s">
        <v>95</v>
      </c>
      <c r="AO3307">
        <v>100</v>
      </c>
      <c r="AP3307" t="s">
        <v>48</v>
      </c>
      <c r="AQ3307" t="s">
        <v>8828</v>
      </c>
      <c r="AR3307" t="s">
        <v>8828</v>
      </c>
      <c r="AS3307" t="s">
        <v>8828</v>
      </c>
      <c r="AT3307" t="s">
        <v>8828</v>
      </c>
      <c r="AU3307" t="s">
        <v>8828</v>
      </c>
      <c r="AV3307" t="s">
        <v>48</v>
      </c>
      <c r="AW3307">
        <v>48</v>
      </c>
      <c r="AX3307" t="s">
        <v>8888</v>
      </c>
      <c r="AY3307" t="s">
        <v>8886</v>
      </c>
      <c r="AZ3307" t="s">
        <v>8887</v>
      </c>
      <c r="BA3307" t="s">
        <v>8881</v>
      </c>
    </row>
    <row r="3308" spans="1:53" x14ac:dyDescent="0.2">
      <c r="A3308" t="s">
        <v>6190</v>
      </c>
      <c r="B3308" t="s">
        <v>8667</v>
      </c>
      <c r="D3308" t="s">
        <v>6191</v>
      </c>
      <c r="E3308" t="s">
        <v>50</v>
      </c>
      <c r="F3308">
        <v>30</v>
      </c>
      <c r="G3308" t="s">
        <v>31</v>
      </c>
      <c r="H3308" t="s">
        <v>153</v>
      </c>
      <c r="I3308" t="s">
        <v>215</v>
      </c>
      <c r="J3308" t="s">
        <v>55</v>
      </c>
      <c r="K3308" t="s">
        <v>75</v>
      </c>
      <c r="L3308" t="s">
        <v>75</v>
      </c>
      <c r="M3308" t="s">
        <v>76</v>
      </c>
      <c r="N3308" t="s">
        <v>57</v>
      </c>
      <c r="O3308" t="s">
        <v>155</v>
      </c>
      <c r="P3308" t="s">
        <v>59</v>
      </c>
      <c r="Q3308" t="s">
        <v>190</v>
      </c>
      <c r="R3308" t="s">
        <v>8814</v>
      </c>
      <c r="S3308" t="s">
        <v>3031</v>
      </c>
      <c r="T3308" t="s">
        <v>8845</v>
      </c>
      <c r="U3308" s="3">
        <v>45672</v>
      </c>
      <c r="V3308" t="s">
        <v>42</v>
      </c>
      <c r="W3308">
        <v>45</v>
      </c>
      <c r="X3308" t="s">
        <v>43</v>
      </c>
      <c r="Y3308">
        <v>2</v>
      </c>
      <c r="Z3308" t="s">
        <v>898</v>
      </c>
      <c r="AA3308" t="s">
        <v>8843</v>
      </c>
      <c r="AB3308" s="3">
        <v>45710</v>
      </c>
      <c r="AC3308" t="s">
        <v>131</v>
      </c>
      <c r="AD3308" t="s">
        <v>45</v>
      </c>
      <c r="AE3308">
        <v>1</v>
      </c>
      <c r="AF3308">
        <v>1</v>
      </c>
      <c r="AG3308" t="s">
        <v>46</v>
      </c>
      <c r="AH3308" t="s">
        <v>47</v>
      </c>
      <c r="AI3308">
        <v>1</v>
      </c>
      <c r="AJ3308" t="s">
        <v>8819</v>
      </c>
      <c r="AL3308" t="s">
        <v>49</v>
      </c>
      <c r="AN3308">
        <v>50</v>
      </c>
      <c r="AO3308">
        <v>50</v>
      </c>
      <c r="AP3308" t="s">
        <v>69</v>
      </c>
      <c r="AQ3308" t="s">
        <v>8828</v>
      </c>
      <c r="AR3308" t="s">
        <v>8828</v>
      </c>
      <c r="AS3308" t="s">
        <v>8828</v>
      </c>
      <c r="AT3308" t="s">
        <v>8828</v>
      </c>
      <c r="AU3308" t="s">
        <v>8828</v>
      </c>
      <c r="AV3308" t="s">
        <v>69</v>
      </c>
      <c r="AW3308">
        <v>2</v>
      </c>
      <c r="AX3308" t="s">
        <v>8888</v>
      </c>
      <c r="AY3308" t="s">
        <v>8878</v>
      </c>
      <c r="AZ3308" t="s">
        <v>8884</v>
      </c>
      <c r="BA3308" t="s">
        <v>8883</v>
      </c>
    </row>
    <row r="3309" spans="1:53" x14ac:dyDescent="0.2">
      <c r="A3309" t="s">
        <v>6192</v>
      </c>
      <c r="B3309" t="s">
        <v>8668</v>
      </c>
      <c r="E3309" t="s">
        <v>50</v>
      </c>
      <c r="F3309">
        <v>30</v>
      </c>
      <c r="G3309" t="s">
        <v>31</v>
      </c>
      <c r="H3309" t="s">
        <v>153</v>
      </c>
      <c r="I3309" t="s">
        <v>215</v>
      </c>
      <c r="J3309" t="s">
        <v>56</v>
      </c>
      <c r="K3309" t="s">
        <v>85</v>
      </c>
      <c r="L3309" t="s">
        <v>85</v>
      </c>
      <c r="M3309" t="s">
        <v>76</v>
      </c>
      <c r="N3309" t="s">
        <v>37</v>
      </c>
      <c r="O3309" t="s">
        <v>118</v>
      </c>
      <c r="P3309" t="s">
        <v>39</v>
      </c>
      <c r="Q3309" t="s">
        <v>89</v>
      </c>
      <c r="R3309" t="s">
        <v>8811</v>
      </c>
      <c r="S3309" t="s">
        <v>870</v>
      </c>
      <c r="T3309" t="s">
        <v>8844</v>
      </c>
      <c r="U3309" s="3">
        <v>45808</v>
      </c>
      <c r="V3309" t="s">
        <v>42</v>
      </c>
      <c r="W3309">
        <v>45</v>
      </c>
      <c r="X3309" t="s">
        <v>43</v>
      </c>
      <c r="Y3309">
        <v>2</v>
      </c>
      <c r="AB3309" s="3"/>
      <c r="AC3309" t="s">
        <v>248</v>
      </c>
      <c r="AD3309" t="s">
        <v>114</v>
      </c>
      <c r="AE3309">
        <v>1</v>
      </c>
      <c r="AF3309">
        <v>1</v>
      </c>
      <c r="AG3309" t="s">
        <v>65</v>
      </c>
      <c r="AH3309" t="s">
        <v>82</v>
      </c>
      <c r="AI3309">
        <v>4</v>
      </c>
      <c r="AJ3309" t="s">
        <v>8821</v>
      </c>
      <c r="AK3309" t="s">
        <v>48</v>
      </c>
      <c r="AL3309" t="s">
        <v>94</v>
      </c>
      <c r="AM3309" t="s">
        <v>8812</v>
      </c>
      <c r="AN3309">
        <v>10</v>
      </c>
      <c r="AO3309">
        <v>10</v>
      </c>
      <c r="AP3309" t="s">
        <v>69</v>
      </c>
      <c r="AQ3309" t="s">
        <v>8830</v>
      </c>
      <c r="AR3309" t="s">
        <v>8828</v>
      </c>
      <c r="AS3309" t="s">
        <v>8828</v>
      </c>
      <c r="AT3309" t="s">
        <v>8828</v>
      </c>
      <c r="AU3309" t="s">
        <v>8828</v>
      </c>
      <c r="AW3309">
        <v>2</v>
      </c>
      <c r="AX3309" t="s">
        <v>8888</v>
      </c>
      <c r="AY3309" t="s">
        <v>8878</v>
      </c>
      <c r="AZ3309" t="s">
        <v>8884</v>
      </c>
      <c r="BA3309" t="s">
        <v>8879</v>
      </c>
    </row>
    <row r="3310" spans="1:53" x14ac:dyDescent="0.2">
      <c r="A3310" t="s">
        <v>6193</v>
      </c>
      <c r="B3310" t="s">
        <v>6193</v>
      </c>
      <c r="E3310">
        <v>3</v>
      </c>
      <c r="F3310">
        <v>3</v>
      </c>
      <c r="G3310" t="s">
        <v>84</v>
      </c>
      <c r="H3310" t="s">
        <v>32</v>
      </c>
      <c r="I3310" t="s">
        <v>117</v>
      </c>
      <c r="J3310" t="s">
        <v>55</v>
      </c>
      <c r="K3310" t="s">
        <v>100</v>
      </c>
      <c r="L3310" t="s">
        <v>8807</v>
      </c>
      <c r="M3310" t="s">
        <v>86</v>
      </c>
      <c r="N3310" t="s">
        <v>57</v>
      </c>
      <c r="O3310" t="s">
        <v>78</v>
      </c>
      <c r="P3310" t="s">
        <v>88</v>
      </c>
      <c r="Q3310" t="s">
        <v>60</v>
      </c>
      <c r="R3310" t="s">
        <v>8810</v>
      </c>
      <c r="S3310" t="s">
        <v>1615</v>
      </c>
      <c r="T3310" t="s">
        <v>8844</v>
      </c>
      <c r="U3310" s="3">
        <v>45755</v>
      </c>
      <c r="V3310" t="s">
        <v>121</v>
      </c>
      <c r="W3310">
        <v>30</v>
      </c>
      <c r="X3310" t="s">
        <v>80</v>
      </c>
      <c r="Y3310">
        <v>48</v>
      </c>
      <c r="AB3310" s="3"/>
      <c r="AC3310" t="s">
        <v>44</v>
      </c>
      <c r="AD3310" t="s">
        <v>123</v>
      </c>
      <c r="AE3310">
        <v>2</v>
      </c>
      <c r="AF3310">
        <v>2</v>
      </c>
      <c r="AG3310" t="s">
        <v>196</v>
      </c>
      <c r="AH3310" t="s">
        <v>125</v>
      </c>
      <c r="AI3310" t="s">
        <v>133</v>
      </c>
      <c r="AJ3310" t="s">
        <v>8821</v>
      </c>
      <c r="AK3310" t="s">
        <v>69</v>
      </c>
      <c r="AL3310" t="s">
        <v>49</v>
      </c>
      <c r="AN3310">
        <v>10</v>
      </c>
      <c r="AO3310">
        <v>10</v>
      </c>
      <c r="AP3310" t="s">
        <v>48</v>
      </c>
      <c r="AQ3310" t="s">
        <v>8828</v>
      </c>
      <c r="AR3310" t="s">
        <v>8832</v>
      </c>
      <c r="AS3310" t="s">
        <v>8837</v>
      </c>
      <c r="AT3310" t="s">
        <v>8828</v>
      </c>
      <c r="AU3310" t="s">
        <v>8828</v>
      </c>
      <c r="AX3310" t="s">
        <v>8877</v>
      </c>
      <c r="AY3310" t="s">
        <v>8878</v>
      </c>
      <c r="BA3310" t="s">
        <v>8879</v>
      </c>
    </row>
    <row r="3311" spans="1:53" x14ac:dyDescent="0.2">
      <c r="A3311" t="s">
        <v>6194</v>
      </c>
      <c r="B3311" t="s">
        <v>8669</v>
      </c>
      <c r="E3311">
        <v>49</v>
      </c>
      <c r="F3311">
        <v>49</v>
      </c>
      <c r="G3311" t="s">
        <v>31</v>
      </c>
      <c r="H3311" t="s">
        <v>73</v>
      </c>
      <c r="I3311" t="s">
        <v>110</v>
      </c>
      <c r="J3311" t="s">
        <v>34</v>
      </c>
      <c r="K3311" t="s">
        <v>100</v>
      </c>
      <c r="L3311" t="s">
        <v>8807</v>
      </c>
      <c r="M3311" t="s">
        <v>36</v>
      </c>
      <c r="N3311" t="s">
        <v>87</v>
      </c>
      <c r="O3311" t="s">
        <v>155</v>
      </c>
      <c r="P3311" t="s">
        <v>88</v>
      </c>
      <c r="Q3311" t="s">
        <v>190</v>
      </c>
      <c r="R3311" t="s">
        <v>8814</v>
      </c>
      <c r="S3311" t="s">
        <v>1147</v>
      </c>
      <c r="T3311" t="s">
        <v>8844</v>
      </c>
      <c r="U3311" s="3">
        <v>45704</v>
      </c>
      <c r="V3311" t="s">
        <v>226</v>
      </c>
      <c r="W3311">
        <v>60</v>
      </c>
      <c r="X3311" t="s">
        <v>62</v>
      </c>
      <c r="Y3311">
        <v>5</v>
      </c>
      <c r="AB3311" s="3"/>
      <c r="AC3311" t="s">
        <v>44</v>
      </c>
      <c r="AD3311" t="s">
        <v>114</v>
      </c>
      <c r="AE3311">
        <v>2</v>
      </c>
      <c r="AF3311">
        <v>2</v>
      </c>
      <c r="AG3311" t="s">
        <v>132</v>
      </c>
      <c r="AH3311" t="s">
        <v>66</v>
      </c>
      <c r="AI3311">
        <v>5</v>
      </c>
      <c r="AJ3311" t="s">
        <v>8821</v>
      </c>
      <c r="AK3311" t="s">
        <v>48</v>
      </c>
      <c r="AL3311" t="s">
        <v>68</v>
      </c>
      <c r="AM3311" t="s">
        <v>8823</v>
      </c>
      <c r="AN3311" t="s">
        <v>50</v>
      </c>
      <c r="AO3311">
        <v>30</v>
      </c>
      <c r="AP3311" t="s">
        <v>69</v>
      </c>
      <c r="AQ3311" t="s">
        <v>8828</v>
      </c>
      <c r="AR3311" t="s">
        <v>8832</v>
      </c>
      <c r="AS3311" t="s">
        <v>8828</v>
      </c>
      <c r="AT3311" t="s">
        <v>8828</v>
      </c>
      <c r="AU3311" t="s">
        <v>8828</v>
      </c>
      <c r="AX3311" t="s">
        <v>8891</v>
      </c>
      <c r="AY3311" t="s">
        <v>8886</v>
      </c>
      <c r="BA3311" t="s">
        <v>8879</v>
      </c>
    </row>
    <row r="3312" spans="1:53" x14ac:dyDescent="0.2">
      <c r="A3312" t="s">
        <v>6195</v>
      </c>
      <c r="B3312" t="s">
        <v>8670</v>
      </c>
      <c r="C3312" t="s">
        <v>2380</v>
      </c>
      <c r="D3312" t="s">
        <v>6196</v>
      </c>
      <c r="E3312" t="s">
        <v>109</v>
      </c>
      <c r="G3312" t="s">
        <v>31</v>
      </c>
      <c r="H3312" t="s">
        <v>53</v>
      </c>
      <c r="I3312" t="s">
        <v>148</v>
      </c>
      <c r="J3312" t="s">
        <v>136</v>
      </c>
      <c r="K3312" t="s">
        <v>100</v>
      </c>
      <c r="L3312" t="s">
        <v>8807</v>
      </c>
      <c r="M3312" t="s">
        <v>56</v>
      </c>
      <c r="N3312" t="s">
        <v>77</v>
      </c>
      <c r="O3312" t="s">
        <v>155</v>
      </c>
      <c r="P3312" t="s">
        <v>88</v>
      </c>
      <c r="Q3312" t="s">
        <v>94</v>
      </c>
      <c r="R3312" t="s">
        <v>8812</v>
      </c>
      <c r="S3312" t="s">
        <v>2466</v>
      </c>
      <c r="T3312" t="s">
        <v>8845</v>
      </c>
      <c r="U3312" s="3">
        <v>45750</v>
      </c>
      <c r="V3312" t="s">
        <v>226</v>
      </c>
      <c r="W3312">
        <v>60</v>
      </c>
      <c r="X3312" t="s">
        <v>171</v>
      </c>
      <c r="Y3312">
        <v>24</v>
      </c>
      <c r="Z3312" t="s">
        <v>1729</v>
      </c>
      <c r="AA3312" t="s">
        <v>8845</v>
      </c>
      <c r="AB3312" s="3">
        <v>45663</v>
      </c>
      <c r="AC3312" t="s">
        <v>44</v>
      </c>
      <c r="AD3312" t="s">
        <v>114</v>
      </c>
      <c r="AE3312" t="s">
        <v>93</v>
      </c>
      <c r="AF3312">
        <v>1</v>
      </c>
      <c r="AG3312" t="s">
        <v>46</v>
      </c>
      <c r="AH3312" t="s">
        <v>125</v>
      </c>
      <c r="AI3312">
        <v>1</v>
      </c>
      <c r="AJ3312" t="s">
        <v>8819</v>
      </c>
      <c r="AK3312" t="s">
        <v>48</v>
      </c>
      <c r="AL3312" t="s">
        <v>68</v>
      </c>
      <c r="AM3312" t="s">
        <v>8823</v>
      </c>
      <c r="AN3312">
        <v>10</v>
      </c>
      <c r="AO3312">
        <v>10</v>
      </c>
      <c r="AP3312" t="s">
        <v>69</v>
      </c>
      <c r="AQ3312" t="s">
        <v>8829</v>
      </c>
      <c r="AR3312" t="s">
        <v>8832</v>
      </c>
      <c r="AS3312" t="s">
        <v>8837</v>
      </c>
      <c r="AT3312" t="s">
        <v>8828</v>
      </c>
      <c r="AU3312" t="s">
        <v>8828</v>
      </c>
      <c r="AV3312" t="s">
        <v>48</v>
      </c>
      <c r="AY3312" t="s">
        <v>8886</v>
      </c>
      <c r="BA3312" t="s">
        <v>8879</v>
      </c>
    </row>
    <row r="3313" spans="1:53" x14ac:dyDescent="0.2">
      <c r="A3313" t="s">
        <v>6197</v>
      </c>
      <c r="B3313" t="s">
        <v>8671</v>
      </c>
      <c r="D3313" t="s">
        <v>6198</v>
      </c>
      <c r="E3313" t="s">
        <v>50</v>
      </c>
      <c r="F3313">
        <v>30</v>
      </c>
      <c r="G3313" t="s">
        <v>84</v>
      </c>
      <c r="H3313" t="s">
        <v>153</v>
      </c>
      <c r="I3313" t="s">
        <v>215</v>
      </c>
      <c r="J3313" t="s">
        <v>55</v>
      </c>
      <c r="K3313" t="s">
        <v>85</v>
      </c>
      <c r="L3313" t="s">
        <v>85</v>
      </c>
      <c r="M3313" t="s">
        <v>36</v>
      </c>
      <c r="N3313" t="s">
        <v>101</v>
      </c>
      <c r="O3313" t="s">
        <v>38</v>
      </c>
      <c r="P3313" t="s">
        <v>119</v>
      </c>
      <c r="Q3313" t="s">
        <v>138</v>
      </c>
      <c r="R3313" t="s">
        <v>8814</v>
      </c>
      <c r="S3313" t="s">
        <v>4129</v>
      </c>
      <c r="T3313" t="s">
        <v>8844</v>
      </c>
      <c r="U3313" s="3">
        <v>45786</v>
      </c>
      <c r="V3313" t="s">
        <v>42</v>
      </c>
      <c r="W3313">
        <v>45</v>
      </c>
      <c r="X3313" t="s">
        <v>62</v>
      </c>
      <c r="Y3313">
        <v>5</v>
      </c>
      <c r="AB3313" s="3"/>
      <c r="AC3313" t="s">
        <v>131</v>
      </c>
      <c r="AD3313" t="s">
        <v>45</v>
      </c>
      <c r="AE3313" t="s">
        <v>93</v>
      </c>
      <c r="AF3313">
        <v>1</v>
      </c>
      <c r="AG3313" t="s">
        <v>178</v>
      </c>
      <c r="AH3313" t="s">
        <v>125</v>
      </c>
      <c r="AI3313">
        <v>4</v>
      </c>
      <c r="AJ3313" t="s">
        <v>8821</v>
      </c>
      <c r="AK3313" t="s">
        <v>69</v>
      </c>
      <c r="AN3313" t="s">
        <v>50</v>
      </c>
      <c r="AO3313">
        <v>30</v>
      </c>
      <c r="AP3313" t="s">
        <v>69</v>
      </c>
      <c r="AQ3313" t="s">
        <v>8830</v>
      </c>
      <c r="AR3313" t="s">
        <v>8828</v>
      </c>
      <c r="AS3313" t="s">
        <v>8828</v>
      </c>
      <c r="AT3313" t="s">
        <v>8828</v>
      </c>
      <c r="AU3313" t="s">
        <v>8828</v>
      </c>
      <c r="AW3313">
        <v>5</v>
      </c>
      <c r="AX3313" t="s">
        <v>8888</v>
      </c>
      <c r="AY3313" t="s">
        <v>8878</v>
      </c>
      <c r="AZ3313" t="s">
        <v>8880</v>
      </c>
      <c r="BA3313" t="s">
        <v>8879</v>
      </c>
    </row>
    <row r="3314" spans="1:53" x14ac:dyDescent="0.2">
      <c r="A3314" t="s">
        <v>6199</v>
      </c>
      <c r="B3314" t="s">
        <v>8672</v>
      </c>
      <c r="D3314" t="s">
        <v>6200</v>
      </c>
      <c r="E3314" t="s">
        <v>109</v>
      </c>
      <c r="G3314" t="s">
        <v>84</v>
      </c>
      <c r="H3314" t="s">
        <v>53</v>
      </c>
      <c r="I3314" t="s">
        <v>148</v>
      </c>
      <c r="J3314" t="s">
        <v>136</v>
      </c>
      <c r="K3314" t="s">
        <v>75</v>
      </c>
      <c r="L3314" t="s">
        <v>75</v>
      </c>
      <c r="M3314" t="s">
        <v>222</v>
      </c>
      <c r="N3314" t="s">
        <v>57</v>
      </c>
      <c r="O3314" t="s">
        <v>155</v>
      </c>
      <c r="P3314" t="s">
        <v>88</v>
      </c>
      <c r="S3314" t="s">
        <v>353</v>
      </c>
      <c r="T3314" t="s">
        <v>8843</v>
      </c>
      <c r="U3314" s="3">
        <v>45696</v>
      </c>
      <c r="V3314" t="s">
        <v>103</v>
      </c>
      <c r="W3314">
        <v>120</v>
      </c>
      <c r="X3314" t="s">
        <v>62</v>
      </c>
      <c r="Y3314">
        <v>5</v>
      </c>
      <c r="Z3314" t="s">
        <v>1210</v>
      </c>
      <c r="AA3314" t="s">
        <v>8844</v>
      </c>
      <c r="AB3314" s="3">
        <v>45749</v>
      </c>
      <c r="AC3314" t="s">
        <v>131</v>
      </c>
      <c r="AD3314" t="s">
        <v>81</v>
      </c>
      <c r="AE3314">
        <v>0</v>
      </c>
      <c r="AF3314">
        <v>0</v>
      </c>
      <c r="AG3314" t="s">
        <v>178</v>
      </c>
      <c r="AH3314" t="s">
        <v>125</v>
      </c>
      <c r="AI3314" t="s">
        <v>133</v>
      </c>
      <c r="AJ3314" t="s">
        <v>8821</v>
      </c>
      <c r="AK3314" t="s">
        <v>69</v>
      </c>
      <c r="AL3314" t="s">
        <v>68</v>
      </c>
      <c r="AM3314" t="s">
        <v>8823</v>
      </c>
      <c r="AN3314" t="s">
        <v>50</v>
      </c>
      <c r="AO3314">
        <v>30</v>
      </c>
      <c r="AP3314" t="s">
        <v>69</v>
      </c>
      <c r="AQ3314" t="s">
        <v>8828</v>
      </c>
      <c r="AR3314" t="s">
        <v>8828</v>
      </c>
      <c r="AS3314" t="s">
        <v>8828</v>
      </c>
      <c r="AT3314" t="s">
        <v>8828</v>
      </c>
      <c r="AU3314" t="s">
        <v>8828</v>
      </c>
      <c r="AV3314" t="s">
        <v>69</v>
      </c>
      <c r="AW3314">
        <v>5</v>
      </c>
      <c r="AY3314" t="s">
        <v>8882</v>
      </c>
      <c r="AZ3314" t="s">
        <v>8880</v>
      </c>
      <c r="BA3314" t="s">
        <v>8879</v>
      </c>
    </row>
    <row r="3315" spans="1:53" x14ac:dyDescent="0.2">
      <c r="A3315" t="s">
        <v>6201</v>
      </c>
      <c r="B3315" t="s">
        <v>8673</v>
      </c>
      <c r="C3315" t="s">
        <v>557</v>
      </c>
      <c r="E3315">
        <v>21</v>
      </c>
      <c r="F3315">
        <v>21</v>
      </c>
      <c r="G3315" t="s">
        <v>31</v>
      </c>
      <c r="H3315" t="s">
        <v>73</v>
      </c>
      <c r="I3315" t="s">
        <v>74</v>
      </c>
      <c r="J3315" t="s">
        <v>136</v>
      </c>
      <c r="K3315" t="s">
        <v>100</v>
      </c>
      <c r="L3315" t="s">
        <v>8807</v>
      </c>
      <c r="M3315" t="s">
        <v>76</v>
      </c>
      <c r="N3315" t="s">
        <v>87</v>
      </c>
      <c r="O3315" t="s">
        <v>118</v>
      </c>
      <c r="P3315" t="s">
        <v>181</v>
      </c>
      <c r="Q3315" t="s">
        <v>190</v>
      </c>
      <c r="R3315" t="s">
        <v>8814</v>
      </c>
      <c r="S3315" t="s">
        <v>884</v>
      </c>
      <c r="T3315" t="s">
        <v>8844</v>
      </c>
      <c r="U3315" s="3">
        <v>45807</v>
      </c>
      <c r="V3315" t="s">
        <v>226</v>
      </c>
      <c r="W3315">
        <v>60</v>
      </c>
      <c r="X3315" t="s">
        <v>163</v>
      </c>
      <c r="AB3315" s="3"/>
      <c r="AC3315" t="s">
        <v>113</v>
      </c>
      <c r="AD3315" t="s">
        <v>123</v>
      </c>
      <c r="AE3315">
        <v>1</v>
      </c>
      <c r="AF3315">
        <v>1</v>
      </c>
      <c r="AG3315" t="s">
        <v>105</v>
      </c>
      <c r="AH3315" t="s">
        <v>82</v>
      </c>
      <c r="AI3315">
        <v>4</v>
      </c>
      <c r="AJ3315" t="s">
        <v>8821</v>
      </c>
      <c r="AL3315" t="s">
        <v>49</v>
      </c>
      <c r="AN3315">
        <v>50</v>
      </c>
      <c r="AO3315">
        <v>50</v>
      </c>
      <c r="AP3315" t="s">
        <v>69</v>
      </c>
      <c r="AQ3315" t="s">
        <v>8828</v>
      </c>
      <c r="AR3315" t="s">
        <v>8828</v>
      </c>
      <c r="AS3315" t="s">
        <v>8836</v>
      </c>
      <c r="AT3315" t="s">
        <v>8828</v>
      </c>
      <c r="AU3315" t="s">
        <v>8828</v>
      </c>
      <c r="AX3315" t="s">
        <v>8888</v>
      </c>
      <c r="AY3315" t="s">
        <v>8886</v>
      </c>
      <c r="BA3315" t="s">
        <v>8883</v>
      </c>
    </row>
    <row r="3316" spans="1:53" x14ac:dyDescent="0.2">
      <c r="A3316" t="s">
        <v>6202</v>
      </c>
      <c r="B3316" t="s">
        <v>6202</v>
      </c>
      <c r="C3316" t="s">
        <v>5316</v>
      </c>
      <c r="E3316">
        <v>79</v>
      </c>
      <c r="F3316">
        <v>79</v>
      </c>
      <c r="G3316" t="s">
        <v>84</v>
      </c>
      <c r="H3316" t="s">
        <v>32</v>
      </c>
      <c r="I3316" t="s">
        <v>185</v>
      </c>
      <c r="J3316" t="s">
        <v>56</v>
      </c>
      <c r="K3316" t="s">
        <v>85</v>
      </c>
      <c r="L3316" t="s">
        <v>85</v>
      </c>
      <c r="M3316" t="s">
        <v>36</v>
      </c>
      <c r="N3316" t="s">
        <v>37</v>
      </c>
      <c r="O3316" t="s">
        <v>58</v>
      </c>
      <c r="P3316" t="s">
        <v>204</v>
      </c>
      <c r="Q3316" t="s">
        <v>60</v>
      </c>
      <c r="R3316" t="s">
        <v>8810</v>
      </c>
      <c r="S3316" t="s">
        <v>1020</v>
      </c>
      <c r="T3316" t="s">
        <v>8843</v>
      </c>
      <c r="U3316" s="3">
        <v>45774</v>
      </c>
      <c r="V3316" t="s">
        <v>121</v>
      </c>
      <c r="W3316">
        <v>30</v>
      </c>
      <c r="X3316" t="s">
        <v>43</v>
      </c>
      <c r="Y3316">
        <v>2</v>
      </c>
      <c r="AB3316" s="3"/>
      <c r="AC3316" t="s">
        <v>122</v>
      </c>
      <c r="AD3316" t="s">
        <v>114</v>
      </c>
      <c r="AE3316">
        <v>3</v>
      </c>
      <c r="AF3316">
        <v>3</v>
      </c>
      <c r="AG3316" t="s">
        <v>46</v>
      </c>
      <c r="AH3316" t="s">
        <v>47</v>
      </c>
      <c r="AI3316">
        <v>4</v>
      </c>
      <c r="AJ3316" t="s">
        <v>8821</v>
      </c>
      <c r="AK3316" t="s">
        <v>48</v>
      </c>
      <c r="AL3316" t="s">
        <v>68</v>
      </c>
      <c r="AM3316" t="s">
        <v>8823</v>
      </c>
      <c r="AN3316" t="s">
        <v>95</v>
      </c>
      <c r="AO3316">
        <v>100</v>
      </c>
      <c r="AP3316" t="s">
        <v>69</v>
      </c>
      <c r="AQ3316" t="s">
        <v>8828</v>
      </c>
      <c r="AR3316" t="s">
        <v>8832</v>
      </c>
      <c r="AS3316" t="s">
        <v>8835</v>
      </c>
      <c r="AT3316" t="s">
        <v>8839</v>
      </c>
      <c r="AU3316" t="s">
        <v>8828</v>
      </c>
      <c r="AX3316" t="s">
        <v>8889</v>
      </c>
      <c r="AY3316" t="s">
        <v>8878</v>
      </c>
      <c r="BA3316" t="s">
        <v>8881</v>
      </c>
    </row>
    <row r="3317" spans="1:53" x14ac:dyDescent="0.2">
      <c r="A3317" t="s">
        <v>6203</v>
      </c>
      <c r="B3317" t="s">
        <v>8674</v>
      </c>
      <c r="C3317" t="s">
        <v>5603</v>
      </c>
      <c r="E3317" t="s">
        <v>109</v>
      </c>
      <c r="G3317" t="s">
        <v>31</v>
      </c>
      <c r="H3317" t="s">
        <v>32</v>
      </c>
      <c r="I3317" t="s">
        <v>259</v>
      </c>
      <c r="J3317" t="s">
        <v>34</v>
      </c>
      <c r="K3317" t="s">
        <v>85</v>
      </c>
      <c r="L3317" t="s">
        <v>85</v>
      </c>
      <c r="M3317" t="s">
        <v>76</v>
      </c>
      <c r="N3317" t="s">
        <v>87</v>
      </c>
      <c r="O3317" t="s">
        <v>38</v>
      </c>
      <c r="P3317" t="s">
        <v>181</v>
      </c>
      <c r="Q3317" t="s">
        <v>40</v>
      </c>
      <c r="R3317" t="s">
        <v>8809</v>
      </c>
      <c r="S3317" t="s">
        <v>1498</v>
      </c>
      <c r="T3317" t="s">
        <v>8843</v>
      </c>
      <c r="U3317" s="3">
        <v>45681</v>
      </c>
      <c r="V3317" t="s">
        <v>121</v>
      </c>
      <c r="W3317">
        <v>30</v>
      </c>
      <c r="X3317" t="s">
        <v>80</v>
      </c>
      <c r="Y3317">
        <v>48</v>
      </c>
      <c r="Z3317" t="s">
        <v>3334</v>
      </c>
      <c r="AA3317" t="s">
        <v>8845</v>
      </c>
      <c r="AB3317" s="3">
        <v>45784</v>
      </c>
      <c r="AC3317" t="s">
        <v>131</v>
      </c>
      <c r="AD3317" t="s">
        <v>123</v>
      </c>
      <c r="AE3317">
        <v>0</v>
      </c>
      <c r="AF3317">
        <v>0</v>
      </c>
      <c r="AH3317" t="s">
        <v>66</v>
      </c>
      <c r="AI3317" t="s">
        <v>151</v>
      </c>
      <c r="AJ3317" t="s">
        <v>8821</v>
      </c>
      <c r="AK3317" t="s">
        <v>69</v>
      </c>
      <c r="AL3317" t="s">
        <v>68</v>
      </c>
      <c r="AM3317" t="s">
        <v>8823</v>
      </c>
      <c r="AN3317">
        <v>50</v>
      </c>
      <c r="AO3317">
        <v>50</v>
      </c>
      <c r="AP3317" t="s">
        <v>48</v>
      </c>
      <c r="AQ3317" t="s">
        <v>8828</v>
      </c>
      <c r="AR3317" t="s">
        <v>8828</v>
      </c>
      <c r="AS3317" t="s">
        <v>8828</v>
      </c>
      <c r="AT3317" t="s">
        <v>8839</v>
      </c>
      <c r="AU3317" t="s">
        <v>8839</v>
      </c>
      <c r="AV3317" t="s">
        <v>69</v>
      </c>
      <c r="AW3317">
        <v>48</v>
      </c>
      <c r="AY3317" t="s">
        <v>8878</v>
      </c>
      <c r="AZ3317" t="s">
        <v>8887</v>
      </c>
      <c r="BA3317" t="s">
        <v>8883</v>
      </c>
    </row>
    <row r="3318" spans="1:53" x14ac:dyDescent="0.2">
      <c r="A3318" t="s">
        <v>6204</v>
      </c>
      <c r="B3318" t="s">
        <v>8675</v>
      </c>
      <c r="E3318">
        <v>48</v>
      </c>
      <c r="F3318">
        <v>48</v>
      </c>
      <c r="G3318" t="s">
        <v>31</v>
      </c>
      <c r="H3318" t="s">
        <v>32</v>
      </c>
      <c r="I3318" t="s">
        <v>117</v>
      </c>
      <c r="J3318" t="s">
        <v>56</v>
      </c>
      <c r="K3318" t="s">
        <v>35</v>
      </c>
      <c r="L3318" t="s">
        <v>8807</v>
      </c>
      <c r="M3318" t="s">
        <v>56</v>
      </c>
      <c r="N3318" t="s">
        <v>87</v>
      </c>
      <c r="O3318" t="s">
        <v>78</v>
      </c>
      <c r="P3318" t="s">
        <v>88</v>
      </c>
      <c r="Q3318" t="s">
        <v>89</v>
      </c>
      <c r="R3318" t="s">
        <v>8811</v>
      </c>
      <c r="S3318" t="s">
        <v>483</v>
      </c>
      <c r="T3318" t="s">
        <v>8845</v>
      </c>
      <c r="U3318" s="3">
        <v>45660</v>
      </c>
      <c r="V3318" t="s">
        <v>226</v>
      </c>
      <c r="W3318">
        <v>60</v>
      </c>
      <c r="X3318" t="s">
        <v>43</v>
      </c>
      <c r="Y3318">
        <v>2</v>
      </c>
      <c r="AB3318" s="3"/>
      <c r="AC3318" t="s">
        <v>113</v>
      </c>
      <c r="AD3318" t="s">
        <v>45</v>
      </c>
      <c r="AE3318" t="s">
        <v>93</v>
      </c>
      <c r="AF3318">
        <v>1</v>
      </c>
      <c r="AG3318" t="s">
        <v>132</v>
      </c>
      <c r="AH3318" t="s">
        <v>125</v>
      </c>
      <c r="AI3318">
        <v>4</v>
      </c>
      <c r="AJ3318" t="s">
        <v>8821</v>
      </c>
      <c r="AK3318" t="s">
        <v>69</v>
      </c>
      <c r="AL3318" t="s">
        <v>94</v>
      </c>
      <c r="AM3318" t="s">
        <v>8812</v>
      </c>
      <c r="AN3318" t="s">
        <v>95</v>
      </c>
      <c r="AO3318">
        <v>100</v>
      </c>
      <c r="AP3318" t="s">
        <v>69</v>
      </c>
      <c r="AQ3318" t="s">
        <v>8828</v>
      </c>
      <c r="AR3318" t="s">
        <v>8832</v>
      </c>
      <c r="AS3318" t="s">
        <v>8837</v>
      </c>
      <c r="AT3318" t="s">
        <v>8828</v>
      </c>
      <c r="AU3318" t="s">
        <v>8828</v>
      </c>
      <c r="AX3318" t="s">
        <v>8891</v>
      </c>
      <c r="AY3318" t="s">
        <v>8886</v>
      </c>
      <c r="BA3318" t="s">
        <v>8881</v>
      </c>
    </row>
    <row r="3319" spans="1:53" x14ac:dyDescent="0.2">
      <c r="A3319" t="s">
        <v>6205</v>
      </c>
      <c r="B3319" t="s">
        <v>6205</v>
      </c>
      <c r="D3319" t="s">
        <v>6206</v>
      </c>
      <c r="E3319" t="s">
        <v>109</v>
      </c>
      <c r="G3319" t="s">
        <v>84</v>
      </c>
      <c r="H3319" t="s">
        <v>53</v>
      </c>
      <c r="I3319" t="s">
        <v>148</v>
      </c>
      <c r="J3319" t="s">
        <v>136</v>
      </c>
      <c r="K3319" t="s">
        <v>35</v>
      </c>
      <c r="L3319" t="s">
        <v>8807</v>
      </c>
      <c r="M3319" t="s">
        <v>76</v>
      </c>
      <c r="N3319" t="s">
        <v>87</v>
      </c>
      <c r="O3319" t="s">
        <v>155</v>
      </c>
      <c r="P3319" t="s">
        <v>181</v>
      </c>
      <c r="S3319" t="s">
        <v>688</v>
      </c>
      <c r="T3319" t="s">
        <v>8843</v>
      </c>
      <c r="U3319" s="3">
        <v>45682</v>
      </c>
      <c r="V3319" t="s">
        <v>103</v>
      </c>
      <c r="W3319">
        <v>120</v>
      </c>
      <c r="X3319" t="s">
        <v>80</v>
      </c>
      <c r="Y3319">
        <v>48</v>
      </c>
      <c r="AB3319" s="3"/>
      <c r="AC3319" t="s">
        <v>131</v>
      </c>
      <c r="AD3319" t="s">
        <v>114</v>
      </c>
      <c r="AE3319">
        <v>2</v>
      </c>
      <c r="AF3319">
        <v>2</v>
      </c>
      <c r="AG3319" t="s">
        <v>178</v>
      </c>
      <c r="AH3319" t="s">
        <v>82</v>
      </c>
      <c r="AI3319">
        <v>1</v>
      </c>
      <c r="AJ3319" t="s">
        <v>8819</v>
      </c>
      <c r="AK3319" t="s">
        <v>69</v>
      </c>
      <c r="AL3319" t="s">
        <v>49</v>
      </c>
      <c r="AN3319">
        <v>20</v>
      </c>
      <c r="AO3319">
        <v>20</v>
      </c>
      <c r="AP3319" t="s">
        <v>48</v>
      </c>
      <c r="AQ3319" t="s">
        <v>8830</v>
      </c>
      <c r="AR3319" t="s">
        <v>8828</v>
      </c>
      <c r="AS3319" t="s">
        <v>8828</v>
      </c>
      <c r="AT3319" t="s">
        <v>8828</v>
      </c>
      <c r="AU3319" t="s">
        <v>8828</v>
      </c>
      <c r="AW3319">
        <v>48</v>
      </c>
      <c r="AY3319" t="s">
        <v>8882</v>
      </c>
      <c r="AZ3319" t="s">
        <v>8887</v>
      </c>
      <c r="BA3319" t="s">
        <v>8879</v>
      </c>
    </row>
    <row r="3320" spans="1:53" x14ac:dyDescent="0.2">
      <c r="A3320" t="s">
        <v>6207</v>
      </c>
      <c r="B3320" t="s">
        <v>6207</v>
      </c>
      <c r="D3320" t="s">
        <v>6208</v>
      </c>
      <c r="E3320">
        <v>14</v>
      </c>
      <c r="F3320">
        <v>14</v>
      </c>
      <c r="G3320" t="s">
        <v>31</v>
      </c>
      <c r="H3320" t="s">
        <v>53</v>
      </c>
      <c r="I3320" t="s">
        <v>148</v>
      </c>
      <c r="J3320" t="s">
        <v>55</v>
      </c>
      <c r="K3320" t="s">
        <v>35</v>
      </c>
      <c r="L3320" t="s">
        <v>8807</v>
      </c>
      <c r="M3320" t="s">
        <v>86</v>
      </c>
      <c r="N3320" t="s">
        <v>77</v>
      </c>
      <c r="O3320" t="s">
        <v>155</v>
      </c>
      <c r="P3320" t="s">
        <v>59</v>
      </c>
      <c r="Q3320" t="s">
        <v>190</v>
      </c>
      <c r="R3320" t="s">
        <v>8814</v>
      </c>
      <c r="S3320" t="s">
        <v>1763</v>
      </c>
      <c r="T3320" t="s">
        <v>8843</v>
      </c>
      <c r="U3320" s="3">
        <v>45668</v>
      </c>
      <c r="V3320" t="s">
        <v>226</v>
      </c>
      <c r="W3320">
        <v>60</v>
      </c>
      <c r="X3320" t="s">
        <v>43</v>
      </c>
      <c r="Y3320">
        <v>2</v>
      </c>
      <c r="AB3320" s="3"/>
      <c r="AC3320" t="s">
        <v>44</v>
      </c>
      <c r="AD3320" t="s">
        <v>45</v>
      </c>
      <c r="AE3320">
        <v>0</v>
      </c>
      <c r="AF3320">
        <v>0</v>
      </c>
      <c r="AG3320" t="s">
        <v>132</v>
      </c>
      <c r="AH3320" t="s">
        <v>82</v>
      </c>
      <c r="AI3320">
        <v>2</v>
      </c>
      <c r="AJ3320" t="s">
        <v>8819</v>
      </c>
      <c r="AK3320" t="s">
        <v>69</v>
      </c>
      <c r="AL3320" t="s">
        <v>49</v>
      </c>
      <c r="AN3320">
        <v>20</v>
      </c>
      <c r="AO3320">
        <v>20</v>
      </c>
      <c r="AP3320" t="s">
        <v>48</v>
      </c>
      <c r="AQ3320" t="s">
        <v>8828</v>
      </c>
      <c r="AR3320" t="s">
        <v>8832</v>
      </c>
      <c r="AS3320" t="s">
        <v>8836</v>
      </c>
      <c r="AT3320" t="s">
        <v>8839</v>
      </c>
      <c r="AU3320" t="s">
        <v>8828</v>
      </c>
      <c r="AX3320" t="s">
        <v>8877</v>
      </c>
      <c r="AY3320" t="s">
        <v>8886</v>
      </c>
      <c r="BA3320" t="s">
        <v>8879</v>
      </c>
    </row>
    <row r="3321" spans="1:53" x14ac:dyDescent="0.2">
      <c r="A3321" t="s">
        <v>6209</v>
      </c>
      <c r="B3321" t="s">
        <v>8676</v>
      </c>
      <c r="D3321" t="s">
        <v>6210</v>
      </c>
      <c r="E3321" t="s">
        <v>109</v>
      </c>
      <c r="G3321" t="s">
        <v>31</v>
      </c>
      <c r="H3321" t="s">
        <v>153</v>
      </c>
      <c r="I3321" t="s">
        <v>218</v>
      </c>
      <c r="J3321" t="s">
        <v>56</v>
      </c>
      <c r="K3321" t="s">
        <v>100</v>
      </c>
      <c r="L3321" t="s">
        <v>8807</v>
      </c>
      <c r="M3321" t="s">
        <v>36</v>
      </c>
      <c r="N3321" t="s">
        <v>77</v>
      </c>
      <c r="O3321" t="s">
        <v>78</v>
      </c>
      <c r="P3321" t="s">
        <v>39</v>
      </c>
      <c r="S3321" t="s">
        <v>1305</v>
      </c>
      <c r="T3321" t="s">
        <v>8844</v>
      </c>
      <c r="U3321" s="3">
        <v>45694</v>
      </c>
      <c r="V3321" t="s">
        <v>121</v>
      </c>
      <c r="W3321">
        <v>30</v>
      </c>
      <c r="X3321" t="s">
        <v>62</v>
      </c>
      <c r="Y3321">
        <v>5</v>
      </c>
      <c r="Z3321" t="s">
        <v>1024</v>
      </c>
      <c r="AA3321" t="s">
        <v>8845</v>
      </c>
      <c r="AB3321" s="3">
        <v>45768</v>
      </c>
      <c r="AC3321" t="s">
        <v>44</v>
      </c>
      <c r="AD3321" t="s">
        <v>123</v>
      </c>
      <c r="AE3321">
        <v>3</v>
      </c>
      <c r="AF3321">
        <v>3</v>
      </c>
      <c r="AG3321" t="s">
        <v>65</v>
      </c>
      <c r="AH3321" t="s">
        <v>47</v>
      </c>
      <c r="AI3321">
        <v>2</v>
      </c>
      <c r="AJ3321" t="s">
        <v>8819</v>
      </c>
      <c r="AL3321" t="s">
        <v>68</v>
      </c>
      <c r="AM3321" t="s">
        <v>8823</v>
      </c>
      <c r="AN3321">
        <v>20</v>
      </c>
      <c r="AO3321">
        <v>20</v>
      </c>
      <c r="AP3321" t="s">
        <v>48</v>
      </c>
      <c r="AQ3321" t="s">
        <v>8829</v>
      </c>
      <c r="AR3321" t="s">
        <v>8832</v>
      </c>
      <c r="AS3321" t="s">
        <v>8835</v>
      </c>
      <c r="AT3321" t="s">
        <v>8828</v>
      </c>
      <c r="AU3321" t="s">
        <v>8828</v>
      </c>
      <c r="AV3321" t="s">
        <v>69</v>
      </c>
      <c r="AY3321" t="s">
        <v>8878</v>
      </c>
      <c r="BA3321" t="s">
        <v>8879</v>
      </c>
    </row>
    <row r="3322" spans="1:53" x14ac:dyDescent="0.2">
      <c r="A3322" t="s">
        <v>6211</v>
      </c>
      <c r="B3322" t="s">
        <v>8677</v>
      </c>
      <c r="D3322" t="s">
        <v>6212</v>
      </c>
      <c r="E3322" t="s">
        <v>109</v>
      </c>
      <c r="G3322" t="s">
        <v>31</v>
      </c>
      <c r="H3322" t="s">
        <v>153</v>
      </c>
      <c r="I3322" t="s">
        <v>218</v>
      </c>
      <c r="J3322" t="s">
        <v>56</v>
      </c>
      <c r="K3322" t="s">
        <v>100</v>
      </c>
      <c r="L3322" t="s">
        <v>8807</v>
      </c>
      <c r="M3322" t="s">
        <v>56</v>
      </c>
      <c r="N3322" t="s">
        <v>87</v>
      </c>
      <c r="O3322" t="s">
        <v>58</v>
      </c>
      <c r="P3322" t="s">
        <v>59</v>
      </c>
      <c r="Q3322" t="s">
        <v>190</v>
      </c>
      <c r="R3322" t="s">
        <v>8814</v>
      </c>
      <c r="S3322" t="s">
        <v>2244</v>
      </c>
      <c r="T3322" t="s">
        <v>8844</v>
      </c>
      <c r="U3322" s="3">
        <v>45838</v>
      </c>
      <c r="V3322" t="s">
        <v>42</v>
      </c>
      <c r="W3322">
        <v>45</v>
      </c>
      <c r="X3322" t="s">
        <v>80</v>
      </c>
      <c r="Y3322">
        <v>48</v>
      </c>
      <c r="Z3322" t="s">
        <v>2106</v>
      </c>
      <c r="AA3322" t="s">
        <v>8845</v>
      </c>
      <c r="AB3322" s="3">
        <v>45711</v>
      </c>
      <c r="AC3322" t="s">
        <v>113</v>
      </c>
      <c r="AD3322" t="s">
        <v>123</v>
      </c>
      <c r="AE3322" t="s">
        <v>93</v>
      </c>
      <c r="AF3322">
        <v>1</v>
      </c>
      <c r="AG3322" t="s">
        <v>124</v>
      </c>
      <c r="AH3322" t="s">
        <v>47</v>
      </c>
      <c r="AI3322">
        <v>1</v>
      </c>
      <c r="AJ3322" t="s">
        <v>8819</v>
      </c>
      <c r="AK3322" t="s">
        <v>69</v>
      </c>
      <c r="AL3322" t="s">
        <v>68</v>
      </c>
      <c r="AM3322" t="s">
        <v>8823</v>
      </c>
      <c r="AN3322" t="s">
        <v>95</v>
      </c>
      <c r="AO3322">
        <v>100</v>
      </c>
      <c r="AP3322" t="s">
        <v>48</v>
      </c>
      <c r="AQ3322" t="s">
        <v>8829</v>
      </c>
      <c r="AR3322" t="s">
        <v>8832</v>
      </c>
      <c r="AS3322" t="s">
        <v>8835</v>
      </c>
      <c r="AT3322" t="s">
        <v>8828</v>
      </c>
      <c r="AU3322" t="s">
        <v>8828</v>
      </c>
      <c r="AV3322" t="s">
        <v>48</v>
      </c>
      <c r="AY3322" t="s">
        <v>8878</v>
      </c>
      <c r="BA3322" t="s">
        <v>8881</v>
      </c>
    </row>
    <row r="3323" spans="1:53" x14ac:dyDescent="0.2">
      <c r="A3323" t="s">
        <v>6213</v>
      </c>
      <c r="B3323" t="s">
        <v>8678</v>
      </c>
      <c r="E3323" t="s">
        <v>109</v>
      </c>
      <c r="G3323" t="s">
        <v>31</v>
      </c>
      <c r="H3323" t="s">
        <v>32</v>
      </c>
      <c r="I3323" t="s">
        <v>185</v>
      </c>
      <c r="J3323" t="s">
        <v>56</v>
      </c>
      <c r="K3323" t="s">
        <v>85</v>
      </c>
      <c r="L3323" t="s">
        <v>85</v>
      </c>
      <c r="M3323" t="s">
        <v>36</v>
      </c>
      <c r="N3323" t="s">
        <v>101</v>
      </c>
      <c r="O3323" t="s">
        <v>78</v>
      </c>
      <c r="P3323" t="s">
        <v>59</v>
      </c>
      <c r="S3323" t="s">
        <v>1462</v>
      </c>
      <c r="T3323" t="s">
        <v>8843</v>
      </c>
      <c r="U3323" s="3">
        <v>45803</v>
      </c>
      <c r="V3323" t="s">
        <v>121</v>
      </c>
      <c r="W3323">
        <v>30</v>
      </c>
      <c r="X3323" t="s">
        <v>80</v>
      </c>
      <c r="Y3323">
        <v>48</v>
      </c>
      <c r="Z3323" t="s">
        <v>1357</v>
      </c>
      <c r="AA3323" t="s">
        <v>8844</v>
      </c>
      <c r="AB3323" s="3">
        <v>45685</v>
      </c>
      <c r="AC3323" t="s">
        <v>113</v>
      </c>
      <c r="AD3323" t="s">
        <v>123</v>
      </c>
      <c r="AE3323" t="s">
        <v>93</v>
      </c>
      <c r="AF3323">
        <v>1</v>
      </c>
      <c r="AG3323" t="s">
        <v>132</v>
      </c>
      <c r="AH3323" t="s">
        <v>125</v>
      </c>
      <c r="AI3323">
        <v>1</v>
      </c>
      <c r="AJ3323" t="s">
        <v>8819</v>
      </c>
      <c r="AK3323" t="s">
        <v>48</v>
      </c>
      <c r="AL3323" t="s">
        <v>68</v>
      </c>
      <c r="AM3323" t="s">
        <v>8823</v>
      </c>
      <c r="AN3323" t="s">
        <v>95</v>
      </c>
      <c r="AO3323">
        <v>100</v>
      </c>
      <c r="AP3323" t="s">
        <v>48</v>
      </c>
      <c r="AQ3323" t="s">
        <v>8829</v>
      </c>
      <c r="AR3323" t="s">
        <v>8832</v>
      </c>
      <c r="AS3323" t="s">
        <v>8837</v>
      </c>
      <c r="AT3323" t="s">
        <v>8828</v>
      </c>
      <c r="AU3323" t="s">
        <v>8828</v>
      </c>
      <c r="AV3323" t="s">
        <v>48</v>
      </c>
      <c r="AY3323" t="s">
        <v>8878</v>
      </c>
      <c r="BA3323" t="s">
        <v>8881</v>
      </c>
    </row>
    <row r="3324" spans="1:53" x14ac:dyDescent="0.2">
      <c r="A3324" t="s">
        <v>6214</v>
      </c>
      <c r="B3324" t="s">
        <v>6214</v>
      </c>
      <c r="E3324" t="s">
        <v>109</v>
      </c>
      <c r="G3324" t="s">
        <v>31</v>
      </c>
      <c r="H3324" t="s">
        <v>32</v>
      </c>
      <c r="I3324" t="s">
        <v>117</v>
      </c>
      <c r="J3324" t="s">
        <v>34</v>
      </c>
      <c r="K3324" t="s">
        <v>35</v>
      </c>
      <c r="L3324" t="s">
        <v>8807</v>
      </c>
      <c r="M3324" t="s">
        <v>76</v>
      </c>
      <c r="N3324" t="s">
        <v>87</v>
      </c>
      <c r="O3324" t="s">
        <v>155</v>
      </c>
      <c r="P3324" t="s">
        <v>181</v>
      </c>
      <c r="Q3324" t="s">
        <v>60</v>
      </c>
      <c r="R3324" t="s">
        <v>8810</v>
      </c>
      <c r="S3324" t="s">
        <v>1160</v>
      </c>
      <c r="T3324" t="s">
        <v>8843</v>
      </c>
      <c r="U3324" s="3">
        <v>45836</v>
      </c>
      <c r="V3324" t="s">
        <v>42</v>
      </c>
      <c r="W3324">
        <v>45</v>
      </c>
      <c r="X3324" t="s">
        <v>80</v>
      </c>
      <c r="Y3324">
        <v>48</v>
      </c>
      <c r="Z3324" t="s">
        <v>933</v>
      </c>
      <c r="AA3324" t="s">
        <v>8844</v>
      </c>
      <c r="AB3324" s="3">
        <v>45705</v>
      </c>
      <c r="AC3324" t="s">
        <v>113</v>
      </c>
      <c r="AD3324" t="s">
        <v>81</v>
      </c>
      <c r="AE3324" t="s">
        <v>93</v>
      </c>
      <c r="AF3324">
        <v>1</v>
      </c>
      <c r="AG3324" t="s">
        <v>196</v>
      </c>
      <c r="AH3324" t="s">
        <v>125</v>
      </c>
      <c r="AI3324">
        <v>3</v>
      </c>
      <c r="AJ3324" t="s">
        <v>8820</v>
      </c>
      <c r="AK3324" t="s">
        <v>69</v>
      </c>
      <c r="AL3324" t="s">
        <v>94</v>
      </c>
      <c r="AM3324" t="s">
        <v>8812</v>
      </c>
      <c r="AN3324">
        <v>50</v>
      </c>
      <c r="AO3324">
        <v>50</v>
      </c>
      <c r="AP3324" t="s">
        <v>48</v>
      </c>
      <c r="AQ3324" t="s">
        <v>8829</v>
      </c>
      <c r="AR3324" t="s">
        <v>8832</v>
      </c>
      <c r="AS3324" t="s">
        <v>8837</v>
      </c>
      <c r="AT3324" t="s">
        <v>8828</v>
      </c>
      <c r="AU3324" t="s">
        <v>8828</v>
      </c>
      <c r="AV3324" t="s">
        <v>48</v>
      </c>
      <c r="AY3324" t="s">
        <v>8878</v>
      </c>
      <c r="BA3324" t="s">
        <v>8883</v>
      </c>
    </row>
    <row r="3325" spans="1:53" x14ac:dyDescent="0.2">
      <c r="A3325" t="s">
        <v>6215</v>
      </c>
      <c r="B3325" t="s">
        <v>6215</v>
      </c>
      <c r="C3325" t="s">
        <v>1657</v>
      </c>
      <c r="E3325" t="s">
        <v>50</v>
      </c>
      <c r="F3325">
        <v>30</v>
      </c>
      <c r="G3325" t="s">
        <v>84</v>
      </c>
      <c r="H3325" t="s">
        <v>53</v>
      </c>
      <c r="I3325" t="s">
        <v>148</v>
      </c>
      <c r="J3325" t="s">
        <v>55</v>
      </c>
      <c r="K3325" t="s">
        <v>35</v>
      </c>
      <c r="L3325" t="s">
        <v>8807</v>
      </c>
      <c r="M3325" t="s">
        <v>36</v>
      </c>
      <c r="N3325" t="s">
        <v>37</v>
      </c>
      <c r="O3325" t="s">
        <v>58</v>
      </c>
      <c r="P3325" t="s">
        <v>59</v>
      </c>
      <c r="Q3325" t="s">
        <v>60</v>
      </c>
      <c r="R3325" t="s">
        <v>8810</v>
      </c>
      <c r="S3325" t="s">
        <v>1715</v>
      </c>
      <c r="T3325" t="s">
        <v>8845</v>
      </c>
      <c r="U3325" s="3">
        <v>45678</v>
      </c>
      <c r="V3325" t="s">
        <v>226</v>
      </c>
      <c r="W3325">
        <v>60</v>
      </c>
      <c r="X3325" t="s">
        <v>43</v>
      </c>
      <c r="Y3325">
        <v>2</v>
      </c>
      <c r="Z3325" t="s">
        <v>2136</v>
      </c>
      <c r="AA3325" t="s">
        <v>8843</v>
      </c>
      <c r="AB3325" s="3">
        <v>45737</v>
      </c>
      <c r="AC3325" t="s">
        <v>113</v>
      </c>
      <c r="AD3325" t="s">
        <v>45</v>
      </c>
      <c r="AE3325">
        <v>3</v>
      </c>
      <c r="AF3325">
        <v>3</v>
      </c>
      <c r="AG3325" t="s">
        <v>178</v>
      </c>
      <c r="AH3325" t="s">
        <v>66</v>
      </c>
      <c r="AI3325" t="s">
        <v>151</v>
      </c>
      <c r="AJ3325" t="s">
        <v>8821</v>
      </c>
      <c r="AK3325" t="s">
        <v>69</v>
      </c>
      <c r="AL3325" t="s">
        <v>89</v>
      </c>
      <c r="AM3325" t="s">
        <v>8825</v>
      </c>
      <c r="AN3325" t="s">
        <v>95</v>
      </c>
      <c r="AO3325">
        <v>100</v>
      </c>
      <c r="AP3325" t="s">
        <v>48</v>
      </c>
      <c r="AQ3325" t="s">
        <v>8829</v>
      </c>
      <c r="AR3325" t="s">
        <v>8832</v>
      </c>
      <c r="AS3325" t="s">
        <v>8828</v>
      </c>
      <c r="AT3325" t="s">
        <v>8828</v>
      </c>
      <c r="AU3325" t="s">
        <v>8828</v>
      </c>
      <c r="AV3325" t="s">
        <v>69</v>
      </c>
      <c r="AX3325" t="s">
        <v>8888</v>
      </c>
      <c r="AY3325" t="s">
        <v>8886</v>
      </c>
      <c r="BA3325" t="s">
        <v>8881</v>
      </c>
    </row>
    <row r="3326" spans="1:53" x14ac:dyDescent="0.2">
      <c r="A3326" t="s">
        <v>6216</v>
      </c>
      <c r="B3326" t="s">
        <v>8679</v>
      </c>
      <c r="E3326" t="s">
        <v>109</v>
      </c>
      <c r="G3326" t="s">
        <v>84</v>
      </c>
      <c r="H3326" t="s">
        <v>32</v>
      </c>
      <c r="I3326" t="s">
        <v>185</v>
      </c>
      <c r="J3326" t="s">
        <v>34</v>
      </c>
      <c r="K3326" t="s">
        <v>35</v>
      </c>
      <c r="L3326" t="s">
        <v>8807</v>
      </c>
      <c r="M3326" t="s">
        <v>56</v>
      </c>
      <c r="N3326" t="s">
        <v>77</v>
      </c>
      <c r="O3326" t="s">
        <v>78</v>
      </c>
      <c r="P3326" t="s">
        <v>39</v>
      </c>
      <c r="Q3326" t="s">
        <v>190</v>
      </c>
      <c r="R3326" t="s">
        <v>8814</v>
      </c>
      <c r="S3326" t="s">
        <v>1086</v>
      </c>
      <c r="T3326" t="s">
        <v>8843</v>
      </c>
      <c r="U3326" s="3">
        <v>45763</v>
      </c>
      <c r="V3326" t="s">
        <v>226</v>
      </c>
      <c r="W3326">
        <v>60</v>
      </c>
      <c r="X3326" t="s">
        <v>80</v>
      </c>
      <c r="Y3326">
        <v>48</v>
      </c>
      <c r="AB3326" s="3"/>
      <c r="AC3326" t="s">
        <v>248</v>
      </c>
      <c r="AD3326" t="s">
        <v>81</v>
      </c>
      <c r="AE3326">
        <v>0</v>
      </c>
      <c r="AF3326">
        <v>0</v>
      </c>
      <c r="AG3326" t="s">
        <v>124</v>
      </c>
      <c r="AH3326" t="s">
        <v>47</v>
      </c>
      <c r="AI3326">
        <v>4</v>
      </c>
      <c r="AJ3326" t="s">
        <v>8821</v>
      </c>
      <c r="AL3326" t="s">
        <v>138</v>
      </c>
      <c r="AM3326" t="s">
        <v>8814</v>
      </c>
      <c r="AN3326">
        <v>10</v>
      </c>
      <c r="AO3326">
        <v>10</v>
      </c>
      <c r="AP3326" t="s">
        <v>69</v>
      </c>
      <c r="AQ3326" t="s">
        <v>8830</v>
      </c>
      <c r="AR3326" t="s">
        <v>8828</v>
      </c>
      <c r="AS3326" t="s">
        <v>8828</v>
      </c>
      <c r="AT3326" t="s">
        <v>8828</v>
      </c>
      <c r="AU3326" t="s">
        <v>8828</v>
      </c>
      <c r="AW3326">
        <v>48</v>
      </c>
      <c r="AY3326" t="s">
        <v>8886</v>
      </c>
      <c r="AZ3326" t="s">
        <v>8887</v>
      </c>
      <c r="BA3326" t="s">
        <v>8879</v>
      </c>
    </row>
    <row r="3327" spans="1:53" x14ac:dyDescent="0.2">
      <c r="A3327" t="s">
        <v>6217</v>
      </c>
      <c r="B3327" t="s">
        <v>8680</v>
      </c>
      <c r="D3327" t="s">
        <v>6218</v>
      </c>
      <c r="E3327" t="s">
        <v>50</v>
      </c>
      <c r="F3327">
        <v>30</v>
      </c>
      <c r="G3327" t="s">
        <v>31</v>
      </c>
      <c r="H3327" t="s">
        <v>32</v>
      </c>
      <c r="I3327" t="s">
        <v>185</v>
      </c>
      <c r="J3327" t="s">
        <v>136</v>
      </c>
      <c r="K3327" t="s">
        <v>35</v>
      </c>
      <c r="L3327" t="s">
        <v>8807</v>
      </c>
      <c r="M3327" t="s">
        <v>36</v>
      </c>
      <c r="N3327" t="s">
        <v>57</v>
      </c>
      <c r="O3327" t="s">
        <v>155</v>
      </c>
      <c r="P3327" t="s">
        <v>181</v>
      </c>
      <c r="S3327" t="s">
        <v>1110</v>
      </c>
      <c r="T3327" t="s">
        <v>8843</v>
      </c>
      <c r="U3327" s="3">
        <v>45676</v>
      </c>
      <c r="V3327" t="s">
        <v>103</v>
      </c>
      <c r="W3327">
        <v>120</v>
      </c>
      <c r="X3327" t="s">
        <v>171</v>
      </c>
      <c r="Y3327">
        <v>24</v>
      </c>
      <c r="AB3327" s="3"/>
      <c r="AC3327" t="s">
        <v>44</v>
      </c>
      <c r="AD3327" t="s">
        <v>81</v>
      </c>
      <c r="AE3327">
        <v>1</v>
      </c>
      <c r="AF3327">
        <v>1</v>
      </c>
      <c r="AG3327" t="s">
        <v>65</v>
      </c>
      <c r="AH3327" t="s">
        <v>125</v>
      </c>
      <c r="AI3327">
        <v>1</v>
      </c>
      <c r="AJ3327" t="s">
        <v>8819</v>
      </c>
      <c r="AL3327" t="s">
        <v>175</v>
      </c>
      <c r="AM3327" t="s">
        <v>8824</v>
      </c>
      <c r="AN3327">
        <v>50</v>
      </c>
      <c r="AO3327">
        <v>50</v>
      </c>
      <c r="AP3327" t="s">
        <v>69</v>
      </c>
      <c r="AQ3327" t="s">
        <v>8828</v>
      </c>
      <c r="AR3327" t="s">
        <v>8832</v>
      </c>
      <c r="AS3327" t="s">
        <v>8837</v>
      </c>
      <c r="AT3327" t="s">
        <v>8828</v>
      </c>
      <c r="AU3327" t="s">
        <v>8828</v>
      </c>
      <c r="AX3327" t="s">
        <v>8888</v>
      </c>
      <c r="AY3327" t="s">
        <v>8882</v>
      </c>
      <c r="BA3327" t="s">
        <v>8883</v>
      </c>
    </row>
    <row r="3328" spans="1:53" x14ac:dyDescent="0.2">
      <c r="A3328" t="s">
        <v>6219</v>
      </c>
      <c r="B3328" t="s">
        <v>8681</v>
      </c>
      <c r="E3328" t="s">
        <v>50</v>
      </c>
      <c r="F3328">
        <v>30</v>
      </c>
      <c r="G3328" t="s">
        <v>84</v>
      </c>
      <c r="H3328" t="s">
        <v>32</v>
      </c>
      <c r="I3328" t="s">
        <v>117</v>
      </c>
      <c r="J3328" t="s">
        <v>55</v>
      </c>
      <c r="K3328" t="s">
        <v>85</v>
      </c>
      <c r="L3328" t="s">
        <v>85</v>
      </c>
      <c r="M3328" t="s">
        <v>222</v>
      </c>
      <c r="N3328" t="s">
        <v>101</v>
      </c>
      <c r="O3328" t="s">
        <v>58</v>
      </c>
      <c r="P3328" t="s">
        <v>88</v>
      </c>
      <c r="Q3328" t="s">
        <v>190</v>
      </c>
      <c r="R3328" t="s">
        <v>8814</v>
      </c>
      <c r="S3328" t="s">
        <v>102</v>
      </c>
      <c r="T3328" t="s">
        <v>8844</v>
      </c>
      <c r="U3328" s="3">
        <v>45793</v>
      </c>
      <c r="V3328" t="s">
        <v>226</v>
      </c>
      <c r="W3328">
        <v>60</v>
      </c>
      <c r="X3328" t="s">
        <v>171</v>
      </c>
      <c r="Y3328">
        <v>24</v>
      </c>
      <c r="AB3328" s="3"/>
      <c r="AC3328" t="s">
        <v>248</v>
      </c>
      <c r="AD3328" t="s">
        <v>123</v>
      </c>
      <c r="AE3328">
        <v>2</v>
      </c>
      <c r="AF3328">
        <v>2</v>
      </c>
      <c r="AG3328" t="s">
        <v>124</v>
      </c>
      <c r="AH3328" t="s">
        <v>82</v>
      </c>
      <c r="AI3328">
        <v>5</v>
      </c>
      <c r="AJ3328" t="s">
        <v>8821</v>
      </c>
      <c r="AL3328" t="s">
        <v>138</v>
      </c>
      <c r="AM3328" t="s">
        <v>8814</v>
      </c>
      <c r="AN3328">
        <v>50</v>
      </c>
      <c r="AO3328">
        <v>50</v>
      </c>
      <c r="AP3328" t="s">
        <v>69</v>
      </c>
      <c r="AQ3328" t="s">
        <v>8830</v>
      </c>
      <c r="AR3328" t="s">
        <v>8828</v>
      </c>
      <c r="AS3328" t="s">
        <v>8828</v>
      </c>
      <c r="AT3328" t="s">
        <v>8828</v>
      </c>
      <c r="AU3328" t="s">
        <v>8828</v>
      </c>
      <c r="AW3328">
        <v>24</v>
      </c>
      <c r="AX3328" t="s">
        <v>8888</v>
      </c>
      <c r="AY3328" t="s">
        <v>8886</v>
      </c>
      <c r="AZ3328" t="s">
        <v>8885</v>
      </c>
      <c r="BA3328" t="s">
        <v>8883</v>
      </c>
    </row>
    <row r="3329" spans="1:53" x14ac:dyDescent="0.2">
      <c r="A3329" t="s">
        <v>6220</v>
      </c>
      <c r="B3329" t="s">
        <v>6220</v>
      </c>
      <c r="D3329" t="s">
        <v>6221</v>
      </c>
      <c r="E3329" t="s">
        <v>50</v>
      </c>
      <c r="F3329">
        <v>30</v>
      </c>
      <c r="G3329" t="s">
        <v>31</v>
      </c>
      <c r="H3329" t="s">
        <v>53</v>
      </c>
      <c r="I3329" t="s">
        <v>135</v>
      </c>
      <c r="J3329" t="s">
        <v>34</v>
      </c>
      <c r="K3329" t="s">
        <v>35</v>
      </c>
      <c r="L3329" t="s">
        <v>8807</v>
      </c>
      <c r="M3329" t="s">
        <v>86</v>
      </c>
      <c r="N3329" t="s">
        <v>101</v>
      </c>
      <c r="O3329" t="s">
        <v>78</v>
      </c>
      <c r="P3329" t="s">
        <v>88</v>
      </c>
      <c r="Q3329" t="s">
        <v>190</v>
      </c>
      <c r="R3329" t="s">
        <v>8814</v>
      </c>
      <c r="S3329" t="s">
        <v>1007</v>
      </c>
      <c r="T3329" t="s">
        <v>8845</v>
      </c>
      <c r="U3329" s="3">
        <v>45779</v>
      </c>
      <c r="V3329" t="s">
        <v>226</v>
      </c>
      <c r="W3329">
        <v>60</v>
      </c>
      <c r="X3329" t="s">
        <v>62</v>
      </c>
      <c r="Y3329">
        <v>5</v>
      </c>
      <c r="AB3329" s="3"/>
      <c r="AC3329" t="s">
        <v>44</v>
      </c>
      <c r="AD3329" t="s">
        <v>45</v>
      </c>
      <c r="AE3329">
        <v>0</v>
      </c>
      <c r="AF3329">
        <v>0</v>
      </c>
      <c r="AG3329" t="s">
        <v>46</v>
      </c>
      <c r="AH3329" t="s">
        <v>47</v>
      </c>
      <c r="AI3329">
        <v>5</v>
      </c>
      <c r="AJ3329" t="s">
        <v>8821</v>
      </c>
      <c r="AK3329" t="s">
        <v>69</v>
      </c>
      <c r="AL3329" t="s">
        <v>49</v>
      </c>
      <c r="AN3329" t="s">
        <v>50</v>
      </c>
      <c r="AO3329">
        <v>30</v>
      </c>
      <c r="AP3329" t="s">
        <v>69</v>
      </c>
      <c r="AQ3329" t="s">
        <v>8828</v>
      </c>
      <c r="AR3329" t="s">
        <v>8832</v>
      </c>
      <c r="AS3329" t="s">
        <v>8835</v>
      </c>
      <c r="AT3329" t="s">
        <v>8839</v>
      </c>
      <c r="AU3329" t="s">
        <v>8828</v>
      </c>
      <c r="AX3329" t="s">
        <v>8888</v>
      </c>
      <c r="AY3329" t="s">
        <v>8886</v>
      </c>
      <c r="BA3329" t="s">
        <v>8879</v>
      </c>
    </row>
    <row r="3330" spans="1:53" x14ac:dyDescent="0.2">
      <c r="A3330" t="s">
        <v>6222</v>
      </c>
      <c r="B3330" t="s">
        <v>8682</v>
      </c>
      <c r="E3330" t="s">
        <v>50</v>
      </c>
      <c r="F3330">
        <v>30</v>
      </c>
      <c r="G3330" t="s">
        <v>31</v>
      </c>
      <c r="H3330" t="s">
        <v>153</v>
      </c>
      <c r="I3330" t="s">
        <v>218</v>
      </c>
      <c r="J3330" t="s">
        <v>56</v>
      </c>
      <c r="K3330" t="s">
        <v>85</v>
      </c>
      <c r="L3330" t="s">
        <v>85</v>
      </c>
      <c r="M3330" t="s">
        <v>86</v>
      </c>
      <c r="N3330" t="s">
        <v>77</v>
      </c>
      <c r="O3330" t="s">
        <v>38</v>
      </c>
      <c r="P3330" t="s">
        <v>88</v>
      </c>
      <c r="Q3330" t="s">
        <v>89</v>
      </c>
      <c r="R3330" t="s">
        <v>8811</v>
      </c>
      <c r="S3330" t="s">
        <v>895</v>
      </c>
      <c r="T3330" t="s">
        <v>8844</v>
      </c>
      <c r="U3330" s="3">
        <v>45830</v>
      </c>
      <c r="V3330" t="s">
        <v>226</v>
      </c>
      <c r="W3330">
        <v>60</v>
      </c>
      <c r="X3330" t="s">
        <v>163</v>
      </c>
      <c r="Z3330" t="s">
        <v>1366</v>
      </c>
      <c r="AA3330" t="s">
        <v>8843</v>
      </c>
      <c r="AB3330" s="3">
        <v>45760</v>
      </c>
      <c r="AC3330" t="s">
        <v>248</v>
      </c>
      <c r="AD3330" t="s">
        <v>45</v>
      </c>
      <c r="AE3330">
        <v>0</v>
      </c>
      <c r="AF3330">
        <v>0</v>
      </c>
      <c r="AG3330" t="s">
        <v>105</v>
      </c>
      <c r="AH3330" t="s">
        <v>125</v>
      </c>
      <c r="AI3330">
        <v>2</v>
      </c>
      <c r="AJ3330" t="s">
        <v>8819</v>
      </c>
      <c r="AK3330" t="s">
        <v>69</v>
      </c>
      <c r="AL3330" t="s">
        <v>68</v>
      </c>
      <c r="AM3330" t="s">
        <v>8823</v>
      </c>
      <c r="AN3330">
        <v>50</v>
      </c>
      <c r="AO3330">
        <v>50</v>
      </c>
      <c r="AP3330" t="s">
        <v>48</v>
      </c>
      <c r="AQ3330" t="s">
        <v>8828</v>
      </c>
      <c r="AR3330" t="s">
        <v>8833</v>
      </c>
      <c r="AS3330" t="s">
        <v>8828</v>
      </c>
      <c r="AT3330" t="s">
        <v>8839</v>
      </c>
      <c r="AU3330" t="s">
        <v>8828</v>
      </c>
      <c r="AV3330" t="s">
        <v>48</v>
      </c>
      <c r="AX3330" t="s">
        <v>8888</v>
      </c>
      <c r="AY3330" t="s">
        <v>8886</v>
      </c>
      <c r="BA3330" t="s">
        <v>8883</v>
      </c>
    </row>
    <row r="3331" spans="1:53" x14ac:dyDescent="0.2">
      <c r="A3331" t="s">
        <v>6223</v>
      </c>
      <c r="B3331" t="s">
        <v>8683</v>
      </c>
      <c r="E3331">
        <v>77</v>
      </c>
      <c r="F3331">
        <v>77</v>
      </c>
      <c r="G3331" t="s">
        <v>84</v>
      </c>
      <c r="H3331" t="s">
        <v>153</v>
      </c>
      <c r="I3331" t="s">
        <v>215</v>
      </c>
      <c r="J3331" t="s">
        <v>56</v>
      </c>
      <c r="K3331" t="s">
        <v>85</v>
      </c>
      <c r="L3331" t="s">
        <v>85</v>
      </c>
      <c r="M3331" t="s">
        <v>56</v>
      </c>
      <c r="N3331" t="s">
        <v>37</v>
      </c>
      <c r="O3331" t="s">
        <v>78</v>
      </c>
      <c r="P3331" t="s">
        <v>119</v>
      </c>
      <c r="Q3331" t="s">
        <v>175</v>
      </c>
      <c r="R3331" t="s">
        <v>8813</v>
      </c>
      <c r="S3331" t="s">
        <v>1753</v>
      </c>
      <c r="T3331" t="s">
        <v>8845</v>
      </c>
      <c r="U3331" s="3">
        <v>45800</v>
      </c>
      <c r="V3331" t="s">
        <v>121</v>
      </c>
      <c r="W3331">
        <v>30</v>
      </c>
      <c r="X3331" t="s">
        <v>43</v>
      </c>
      <c r="Y3331">
        <v>2</v>
      </c>
      <c r="Z3331" t="s">
        <v>1366</v>
      </c>
      <c r="AA3331" t="s">
        <v>8843</v>
      </c>
      <c r="AB3331" s="3">
        <v>45760</v>
      </c>
      <c r="AC3331" t="s">
        <v>131</v>
      </c>
      <c r="AD3331" t="s">
        <v>123</v>
      </c>
      <c r="AE3331">
        <v>2</v>
      </c>
      <c r="AF3331">
        <v>2</v>
      </c>
      <c r="AH3331" t="s">
        <v>82</v>
      </c>
      <c r="AI3331">
        <v>1</v>
      </c>
      <c r="AJ3331" t="s">
        <v>8819</v>
      </c>
      <c r="AK3331" t="s">
        <v>69</v>
      </c>
      <c r="AL3331" t="s">
        <v>89</v>
      </c>
      <c r="AM3331" t="s">
        <v>8825</v>
      </c>
      <c r="AN3331" t="s">
        <v>95</v>
      </c>
      <c r="AO3331">
        <v>100</v>
      </c>
      <c r="AP3331" t="s">
        <v>48</v>
      </c>
      <c r="AQ3331" t="s">
        <v>8828</v>
      </c>
      <c r="AR3331" t="s">
        <v>8828</v>
      </c>
      <c r="AS3331" t="s">
        <v>8828</v>
      </c>
      <c r="AT3331" t="s">
        <v>8828</v>
      </c>
      <c r="AU3331" t="s">
        <v>8839</v>
      </c>
      <c r="AV3331" t="s">
        <v>48</v>
      </c>
      <c r="AW3331">
        <v>2</v>
      </c>
      <c r="AX3331" t="s">
        <v>8889</v>
      </c>
      <c r="AY3331" t="s">
        <v>8878</v>
      </c>
      <c r="AZ3331" t="s">
        <v>8884</v>
      </c>
      <c r="BA3331" t="s">
        <v>8881</v>
      </c>
    </row>
    <row r="3332" spans="1:53" x14ac:dyDescent="0.2">
      <c r="A3332" t="s">
        <v>6224</v>
      </c>
      <c r="B3332" t="s">
        <v>8684</v>
      </c>
      <c r="C3332" t="s">
        <v>6225</v>
      </c>
      <c r="D3332" t="s">
        <v>6226</v>
      </c>
      <c r="E3332" t="s">
        <v>50</v>
      </c>
      <c r="F3332">
        <v>30</v>
      </c>
      <c r="G3332" t="s">
        <v>31</v>
      </c>
      <c r="H3332" t="s">
        <v>73</v>
      </c>
      <c r="I3332" t="s">
        <v>110</v>
      </c>
      <c r="J3332" t="s">
        <v>136</v>
      </c>
      <c r="K3332" t="s">
        <v>35</v>
      </c>
      <c r="L3332" t="s">
        <v>8807</v>
      </c>
      <c r="M3332" t="s">
        <v>222</v>
      </c>
      <c r="N3332" t="s">
        <v>37</v>
      </c>
      <c r="O3332" t="s">
        <v>38</v>
      </c>
      <c r="P3332" t="s">
        <v>181</v>
      </c>
      <c r="Q3332" t="s">
        <v>190</v>
      </c>
      <c r="R3332" t="s">
        <v>8814</v>
      </c>
      <c r="S3332" t="s">
        <v>887</v>
      </c>
      <c r="T3332" t="s">
        <v>8845</v>
      </c>
      <c r="U3332" s="3">
        <v>45755</v>
      </c>
      <c r="V3332" t="s">
        <v>226</v>
      </c>
      <c r="W3332">
        <v>60</v>
      </c>
      <c r="X3332" t="s">
        <v>43</v>
      </c>
      <c r="Y3332">
        <v>2</v>
      </c>
      <c r="Z3332" t="s">
        <v>327</v>
      </c>
      <c r="AA3332" t="s">
        <v>8843</v>
      </c>
      <c r="AB3332" s="3">
        <v>45721</v>
      </c>
      <c r="AC3332" t="s">
        <v>44</v>
      </c>
      <c r="AD3332" t="s">
        <v>81</v>
      </c>
      <c r="AE3332">
        <v>1</v>
      </c>
      <c r="AF3332">
        <v>1</v>
      </c>
      <c r="AG3332" t="s">
        <v>46</v>
      </c>
      <c r="AH3332" t="s">
        <v>125</v>
      </c>
      <c r="AI3332">
        <v>3</v>
      </c>
      <c r="AJ3332" t="s">
        <v>8820</v>
      </c>
      <c r="AK3332" t="s">
        <v>69</v>
      </c>
      <c r="AL3332" t="s">
        <v>49</v>
      </c>
      <c r="AN3332" t="s">
        <v>95</v>
      </c>
      <c r="AO3332">
        <v>100</v>
      </c>
      <c r="AP3332" t="s">
        <v>48</v>
      </c>
      <c r="AQ3332" t="s">
        <v>8829</v>
      </c>
      <c r="AR3332" t="s">
        <v>8832</v>
      </c>
      <c r="AS3332" t="s">
        <v>8837</v>
      </c>
      <c r="AT3332" t="s">
        <v>8828</v>
      </c>
      <c r="AU3332" t="s">
        <v>8828</v>
      </c>
      <c r="AV3332" t="s">
        <v>48</v>
      </c>
      <c r="AX3332" t="s">
        <v>8888</v>
      </c>
      <c r="AY3332" t="s">
        <v>8886</v>
      </c>
      <c r="BA3332" t="s">
        <v>8881</v>
      </c>
    </row>
    <row r="3333" spans="1:53" x14ac:dyDescent="0.2">
      <c r="A3333" t="s">
        <v>6227</v>
      </c>
      <c r="B3333" t="s">
        <v>6227</v>
      </c>
      <c r="C3333" t="s">
        <v>6228</v>
      </c>
      <c r="D3333" t="s">
        <v>6229</v>
      </c>
      <c r="E3333" t="s">
        <v>50</v>
      </c>
      <c r="F3333">
        <v>30</v>
      </c>
      <c r="G3333" t="s">
        <v>31</v>
      </c>
      <c r="H3333" t="s">
        <v>32</v>
      </c>
      <c r="I3333" t="s">
        <v>33</v>
      </c>
      <c r="J3333" t="s">
        <v>136</v>
      </c>
      <c r="K3333" t="s">
        <v>100</v>
      </c>
      <c r="L3333" t="s">
        <v>8807</v>
      </c>
      <c r="M3333" t="s">
        <v>76</v>
      </c>
      <c r="N3333" t="s">
        <v>87</v>
      </c>
      <c r="O3333" t="s">
        <v>38</v>
      </c>
      <c r="P3333" t="s">
        <v>119</v>
      </c>
      <c r="Q3333" t="s">
        <v>40</v>
      </c>
      <c r="R3333" t="s">
        <v>8809</v>
      </c>
      <c r="S3333" t="s">
        <v>2486</v>
      </c>
      <c r="T3333" t="s">
        <v>8845</v>
      </c>
      <c r="U3333" s="3">
        <v>45716</v>
      </c>
      <c r="V3333" t="s">
        <v>103</v>
      </c>
      <c r="W3333">
        <v>120</v>
      </c>
      <c r="X3333" t="s">
        <v>171</v>
      </c>
      <c r="Y3333">
        <v>24</v>
      </c>
      <c r="Z3333" t="s">
        <v>2907</v>
      </c>
      <c r="AA3333" t="s">
        <v>8844</v>
      </c>
      <c r="AB3333" s="3">
        <v>45670</v>
      </c>
      <c r="AC3333" t="s">
        <v>248</v>
      </c>
      <c r="AD3333" t="s">
        <v>114</v>
      </c>
      <c r="AE3333" t="s">
        <v>93</v>
      </c>
      <c r="AF3333">
        <v>1</v>
      </c>
      <c r="AG3333" t="s">
        <v>65</v>
      </c>
      <c r="AH3333" t="s">
        <v>47</v>
      </c>
      <c r="AI3333">
        <v>4</v>
      </c>
      <c r="AJ3333" t="s">
        <v>8821</v>
      </c>
      <c r="AL3333" t="s">
        <v>68</v>
      </c>
      <c r="AM3333" t="s">
        <v>8823</v>
      </c>
      <c r="AN3333">
        <v>10</v>
      </c>
      <c r="AO3333">
        <v>10</v>
      </c>
      <c r="AP3333" t="s">
        <v>48</v>
      </c>
      <c r="AQ3333" t="s">
        <v>8828</v>
      </c>
      <c r="AR3333" t="s">
        <v>8828</v>
      </c>
      <c r="AS3333" t="s">
        <v>8828</v>
      </c>
      <c r="AT3333" t="s">
        <v>8828</v>
      </c>
      <c r="AU3333" t="s">
        <v>8828</v>
      </c>
      <c r="AV3333" t="s">
        <v>48</v>
      </c>
      <c r="AW3333">
        <v>24</v>
      </c>
      <c r="AX3333" t="s">
        <v>8888</v>
      </c>
      <c r="AY3333" t="s">
        <v>8882</v>
      </c>
      <c r="AZ3333" t="s">
        <v>8885</v>
      </c>
      <c r="BA3333" t="s">
        <v>8879</v>
      </c>
    </row>
    <row r="3334" spans="1:53" x14ac:dyDescent="0.2">
      <c r="A3334" t="s">
        <v>6230</v>
      </c>
      <c r="B3334" t="s">
        <v>6230</v>
      </c>
      <c r="D3334" t="s">
        <v>6231</v>
      </c>
      <c r="E3334">
        <v>52</v>
      </c>
      <c r="F3334">
        <v>52</v>
      </c>
      <c r="G3334" t="s">
        <v>84</v>
      </c>
      <c r="H3334" t="s">
        <v>32</v>
      </c>
      <c r="I3334" t="s">
        <v>259</v>
      </c>
      <c r="J3334" t="s">
        <v>56</v>
      </c>
      <c r="K3334" t="s">
        <v>85</v>
      </c>
      <c r="L3334" t="s">
        <v>85</v>
      </c>
      <c r="M3334" t="s">
        <v>36</v>
      </c>
      <c r="N3334" t="s">
        <v>87</v>
      </c>
      <c r="O3334" t="s">
        <v>58</v>
      </c>
      <c r="P3334" t="s">
        <v>119</v>
      </c>
      <c r="Q3334" t="s">
        <v>40</v>
      </c>
      <c r="R3334" t="s">
        <v>8809</v>
      </c>
      <c r="S3334" t="s">
        <v>261</v>
      </c>
      <c r="T3334" t="s">
        <v>8844</v>
      </c>
      <c r="U3334" s="3">
        <v>45698</v>
      </c>
      <c r="V3334" t="s">
        <v>103</v>
      </c>
      <c r="W3334">
        <v>120</v>
      </c>
      <c r="X3334" t="s">
        <v>171</v>
      </c>
      <c r="Y3334">
        <v>24</v>
      </c>
      <c r="Z3334" t="s">
        <v>884</v>
      </c>
      <c r="AA3334" t="s">
        <v>8844</v>
      </c>
      <c r="AB3334" s="3">
        <v>45807</v>
      </c>
      <c r="AC3334" t="s">
        <v>122</v>
      </c>
      <c r="AD3334" t="s">
        <v>123</v>
      </c>
      <c r="AE3334">
        <v>0</v>
      </c>
      <c r="AF3334">
        <v>0</v>
      </c>
      <c r="AG3334" t="s">
        <v>124</v>
      </c>
      <c r="AH3334" t="s">
        <v>82</v>
      </c>
      <c r="AI3334">
        <v>2</v>
      </c>
      <c r="AJ3334" t="s">
        <v>8819</v>
      </c>
      <c r="AK3334" t="s">
        <v>48</v>
      </c>
      <c r="AL3334" t="s">
        <v>68</v>
      </c>
      <c r="AM3334" t="s">
        <v>8823</v>
      </c>
      <c r="AN3334">
        <v>50</v>
      </c>
      <c r="AO3334">
        <v>50</v>
      </c>
      <c r="AP3334" t="s">
        <v>69</v>
      </c>
      <c r="AQ3334" t="s">
        <v>8829</v>
      </c>
      <c r="AR3334" t="s">
        <v>8832</v>
      </c>
      <c r="AS3334" t="s">
        <v>8836</v>
      </c>
      <c r="AT3334" t="s">
        <v>8839</v>
      </c>
      <c r="AU3334" t="s">
        <v>8828</v>
      </c>
      <c r="AV3334" t="s">
        <v>69</v>
      </c>
      <c r="AX3334" t="s">
        <v>8890</v>
      </c>
      <c r="AY3334" t="s">
        <v>8882</v>
      </c>
      <c r="BA3334" t="s">
        <v>8883</v>
      </c>
    </row>
    <row r="3335" spans="1:53" x14ac:dyDescent="0.2">
      <c r="A3335" t="s">
        <v>6232</v>
      </c>
      <c r="B3335" t="s">
        <v>8685</v>
      </c>
      <c r="C3335" t="s">
        <v>6018</v>
      </c>
      <c r="E3335">
        <v>54</v>
      </c>
      <c r="F3335">
        <v>54</v>
      </c>
      <c r="G3335" t="s">
        <v>84</v>
      </c>
      <c r="H3335" t="s">
        <v>73</v>
      </c>
      <c r="I3335" t="s">
        <v>110</v>
      </c>
      <c r="J3335" t="s">
        <v>136</v>
      </c>
      <c r="K3335" t="s">
        <v>100</v>
      </c>
      <c r="L3335" t="s">
        <v>8807</v>
      </c>
      <c r="M3335" t="s">
        <v>36</v>
      </c>
      <c r="N3335" t="s">
        <v>57</v>
      </c>
      <c r="O3335" t="s">
        <v>78</v>
      </c>
      <c r="P3335" t="s">
        <v>59</v>
      </c>
      <c r="Q3335" t="s">
        <v>60</v>
      </c>
      <c r="R3335" t="s">
        <v>8810</v>
      </c>
      <c r="S3335" t="s">
        <v>459</v>
      </c>
      <c r="T3335" t="s">
        <v>8844</v>
      </c>
      <c r="U3335" s="3">
        <v>45700</v>
      </c>
      <c r="V3335" t="s">
        <v>226</v>
      </c>
      <c r="W3335">
        <v>60</v>
      </c>
      <c r="X3335" t="s">
        <v>43</v>
      </c>
      <c r="Y3335">
        <v>2</v>
      </c>
      <c r="Z3335" t="s">
        <v>881</v>
      </c>
      <c r="AA3335" t="s">
        <v>8845</v>
      </c>
      <c r="AB3335" s="3">
        <v>45741</v>
      </c>
      <c r="AC3335" t="s">
        <v>122</v>
      </c>
      <c r="AD3335" t="s">
        <v>114</v>
      </c>
      <c r="AE3335">
        <v>0</v>
      </c>
      <c r="AF3335">
        <v>0</v>
      </c>
      <c r="AH3335" t="s">
        <v>47</v>
      </c>
      <c r="AI3335" t="s">
        <v>133</v>
      </c>
      <c r="AJ3335" t="s">
        <v>8821</v>
      </c>
      <c r="AK3335" t="s">
        <v>69</v>
      </c>
      <c r="AL3335" t="s">
        <v>49</v>
      </c>
      <c r="AN3335">
        <v>20</v>
      </c>
      <c r="AO3335">
        <v>20</v>
      </c>
      <c r="AP3335" t="s">
        <v>48</v>
      </c>
      <c r="AQ3335" t="s">
        <v>8829</v>
      </c>
      <c r="AR3335" t="s">
        <v>8832</v>
      </c>
      <c r="AS3335" t="s">
        <v>8835</v>
      </c>
      <c r="AT3335" t="s">
        <v>8828</v>
      </c>
      <c r="AU3335" t="s">
        <v>8839</v>
      </c>
      <c r="AV3335" t="s">
        <v>69</v>
      </c>
      <c r="AX3335" t="s">
        <v>8890</v>
      </c>
      <c r="AY3335" t="s">
        <v>8886</v>
      </c>
      <c r="BA3335" t="s">
        <v>8879</v>
      </c>
    </row>
    <row r="3336" spans="1:53" x14ac:dyDescent="0.2">
      <c r="A3336" t="s">
        <v>6233</v>
      </c>
      <c r="B3336" t="s">
        <v>6233</v>
      </c>
      <c r="E3336" t="s">
        <v>109</v>
      </c>
      <c r="G3336" t="s">
        <v>31</v>
      </c>
      <c r="H3336" t="s">
        <v>32</v>
      </c>
      <c r="I3336" t="s">
        <v>259</v>
      </c>
      <c r="J3336" t="s">
        <v>56</v>
      </c>
      <c r="K3336" t="s">
        <v>85</v>
      </c>
      <c r="L3336" t="s">
        <v>85</v>
      </c>
      <c r="M3336" t="s">
        <v>86</v>
      </c>
      <c r="N3336" t="s">
        <v>57</v>
      </c>
      <c r="O3336" t="s">
        <v>155</v>
      </c>
      <c r="P3336" t="s">
        <v>119</v>
      </c>
      <c r="Q3336" t="s">
        <v>60</v>
      </c>
      <c r="R3336" t="s">
        <v>8810</v>
      </c>
      <c r="S3336" t="s">
        <v>777</v>
      </c>
      <c r="T3336" t="s">
        <v>8844</v>
      </c>
      <c r="U3336" s="3">
        <v>45783</v>
      </c>
      <c r="V3336" t="s">
        <v>121</v>
      </c>
      <c r="W3336">
        <v>30</v>
      </c>
      <c r="X3336" t="s">
        <v>171</v>
      </c>
      <c r="Y3336">
        <v>24</v>
      </c>
      <c r="AB3336" s="3"/>
      <c r="AC3336" t="s">
        <v>122</v>
      </c>
      <c r="AD3336" t="s">
        <v>81</v>
      </c>
      <c r="AE3336" t="s">
        <v>93</v>
      </c>
      <c r="AF3336">
        <v>1</v>
      </c>
      <c r="AG3336" t="s">
        <v>65</v>
      </c>
      <c r="AH3336" t="s">
        <v>47</v>
      </c>
      <c r="AI3336" t="s">
        <v>151</v>
      </c>
      <c r="AJ3336" t="s">
        <v>8821</v>
      </c>
      <c r="AK3336" t="s">
        <v>48</v>
      </c>
      <c r="AL3336" t="s">
        <v>138</v>
      </c>
      <c r="AM3336" t="s">
        <v>8814</v>
      </c>
      <c r="AN3336">
        <v>50</v>
      </c>
      <c r="AO3336">
        <v>50</v>
      </c>
      <c r="AP3336" t="s">
        <v>69</v>
      </c>
      <c r="AQ3336" t="s">
        <v>8828</v>
      </c>
      <c r="AR3336" t="s">
        <v>8832</v>
      </c>
      <c r="AS3336" t="s">
        <v>8835</v>
      </c>
      <c r="AT3336" t="s">
        <v>8828</v>
      </c>
      <c r="AU3336" t="s">
        <v>8828</v>
      </c>
      <c r="AY3336" t="s">
        <v>8878</v>
      </c>
      <c r="BA3336" t="s">
        <v>8883</v>
      </c>
    </row>
    <row r="3337" spans="1:53" x14ac:dyDescent="0.2">
      <c r="A3337" t="s">
        <v>6234</v>
      </c>
      <c r="B3337" t="s">
        <v>8686</v>
      </c>
      <c r="D3337" t="s">
        <v>6235</v>
      </c>
      <c r="E3337" t="s">
        <v>109</v>
      </c>
      <c r="G3337" t="s">
        <v>31</v>
      </c>
      <c r="H3337" t="s">
        <v>32</v>
      </c>
      <c r="I3337" t="s">
        <v>259</v>
      </c>
      <c r="J3337" t="s">
        <v>56</v>
      </c>
      <c r="K3337" t="s">
        <v>75</v>
      </c>
      <c r="L3337" t="s">
        <v>75</v>
      </c>
      <c r="M3337" t="s">
        <v>76</v>
      </c>
      <c r="N3337" t="s">
        <v>87</v>
      </c>
      <c r="O3337" t="s">
        <v>58</v>
      </c>
      <c r="P3337" t="s">
        <v>181</v>
      </c>
      <c r="S3337" t="s">
        <v>379</v>
      </c>
      <c r="T3337" t="s">
        <v>8843</v>
      </c>
      <c r="U3337" s="3">
        <v>45728</v>
      </c>
      <c r="V3337" t="s">
        <v>121</v>
      </c>
      <c r="W3337">
        <v>30</v>
      </c>
      <c r="X3337" t="s">
        <v>163</v>
      </c>
      <c r="Z3337" t="s">
        <v>137</v>
      </c>
      <c r="AA3337" t="s">
        <v>8843</v>
      </c>
      <c r="AB3337" s="3">
        <v>45691</v>
      </c>
      <c r="AC3337" t="s">
        <v>44</v>
      </c>
      <c r="AD3337" t="s">
        <v>45</v>
      </c>
      <c r="AE3337" t="s">
        <v>93</v>
      </c>
      <c r="AF3337">
        <v>1</v>
      </c>
      <c r="AG3337" t="s">
        <v>46</v>
      </c>
      <c r="AH3337" t="s">
        <v>125</v>
      </c>
      <c r="AI3337">
        <v>5</v>
      </c>
      <c r="AJ3337" t="s">
        <v>8821</v>
      </c>
      <c r="AK3337" t="s">
        <v>48</v>
      </c>
      <c r="AL3337" t="s">
        <v>68</v>
      </c>
      <c r="AM3337" t="s">
        <v>8823</v>
      </c>
      <c r="AN3337" t="s">
        <v>95</v>
      </c>
      <c r="AO3337">
        <v>100</v>
      </c>
      <c r="AP3337" t="s">
        <v>69</v>
      </c>
      <c r="AQ3337" t="s">
        <v>8829</v>
      </c>
      <c r="AR3337" t="s">
        <v>8828</v>
      </c>
      <c r="AS3337" t="s">
        <v>8837</v>
      </c>
      <c r="AT3337" t="s">
        <v>8828</v>
      </c>
      <c r="AU3337" t="s">
        <v>8828</v>
      </c>
      <c r="AV3337" t="s">
        <v>48</v>
      </c>
      <c r="AY3337" t="s">
        <v>8878</v>
      </c>
      <c r="BA3337" t="s">
        <v>8881</v>
      </c>
    </row>
    <row r="3338" spans="1:53" x14ac:dyDescent="0.2">
      <c r="A3338" t="s">
        <v>6236</v>
      </c>
      <c r="B3338" t="s">
        <v>8687</v>
      </c>
      <c r="C3338" t="s">
        <v>2451</v>
      </c>
      <c r="D3338" t="s">
        <v>6237</v>
      </c>
      <c r="E3338">
        <v>54</v>
      </c>
      <c r="F3338">
        <v>54</v>
      </c>
      <c r="G3338" t="s">
        <v>31</v>
      </c>
      <c r="H3338" t="s">
        <v>73</v>
      </c>
      <c r="I3338" t="s">
        <v>142</v>
      </c>
      <c r="J3338" t="s">
        <v>55</v>
      </c>
      <c r="K3338" t="s">
        <v>75</v>
      </c>
      <c r="L3338" t="s">
        <v>75</v>
      </c>
      <c r="M3338" t="s">
        <v>56</v>
      </c>
      <c r="N3338" t="s">
        <v>37</v>
      </c>
      <c r="O3338" t="s">
        <v>58</v>
      </c>
      <c r="P3338" t="s">
        <v>59</v>
      </c>
      <c r="Q3338" t="s">
        <v>60</v>
      </c>
      <c r="R3338" t="s">
        <v>8810</v>
      </c>
      <c r="S3338" t="s">
        <v>2218</v>
      </c>
      <c r="T3338" t="s">
        <v>8844</v>
      </c>
      <c r="U3338" s="3">
        <v>45741</v>
      </c>
      <c r="V3338" t="s">
        <v>42</v>
      </c>
      <c r="W3338">
        <v>45</v>
      </c>
      <c r="X3338" t="s">
        <v>80</v>
      </c>
      <c r="Y3338">
        <v>48</v>
      </c>
      <c r="Z3338" t="s">
        <v>947</v>
      </c>
      <c r="AA3338" t="s">
        <v>8845</v>
      </c>
      <c r="AB3338" s="3">
        <v>45738</v>
      </c>
      <c r="AC3338" t="s">
        <v>44</v>
      </c>
      <c r="AD3338" t="s">
        <v>81</v>
      </c>
      <c r="AE3338">
        <v>0</v>
      </c>
      <c r="AF3338">
        <v>0</v>
      </c>
      <c r="AG3338" t="s">
        <v>160</v>
      </c>
      <c r="AH3338" t="s">
        <v>125</v>
      </c>
      <c r="AI3338">
        <v>5</v>
      </c>
      <c r="AJ3338" t="s">
        <v>8821</v>
      </c>
      <c r="AK3338" t="s">
        <v>69</v>
      </c>
      <c r="AL3338" t="s">
        <v>68</v>
      </c>
      <c r="AM3338" t="s">
        <v>8823</v>
      </c>
      <c r="AN3338">
        <v>50</v>
      </c>
      <c r="AO3338">
        <v>50</v>
      </c>
      <c r="AP3338" t="s">
        <v>69</v>
      </c>
      <c r="AQ3338" t="s">
        <v>8829</v>
      </c>
      <c r="AR3338" t="s">
        <v>8832</v>
      </c>
      <c r="AS3338" t="s">
        <v>8837</v>
      </c>
      <c r="AT3338" t="s">
        <v>8828</v>
      </c>
      <c r="AU3338" t="s">
        <v>8828</v>
      </c>
      <c r="AV3338" t="s">
        <v>48</v>
      </c>
      <c r="AX3338" t="s">
        <v>8890</v>
      </c>
      <c r="AY3338" t="s">
        <v>8878</v>
      </c>
      <c r="BA3338" t="s">
        <v>8883</v>
      </c>
    </row>
    <row r="3339" spans="1:53" x14ac:dyDescent="0.2">
      <c r="A3339" t="s">
        <v>6238</v>
      </c>
      <c r="B3339" t="s">
        <v>8688</v>
      </c>
      <c r="C3339" t="s">
        <v>6239</v>
      </c>
      <c r="E3339" t="s">
        <v>109</v>
      </c>
      <c r="G3339" t="s">
        <v>84</v>
      </c>
      <c r="H3339" t="s">
        <v>32</v>
      </c>
      <c r="I3339" t="s">
        <v>117</v>
      </c>
      <c r="J3339" t="s">
        <v>55</v>
      </c>
      <c r="K3339" t="s">
        <v>85</v>
      </c>
      <c r="L3339" t="s">
        <v>85</v>
      </c>
      <c r="M3339" t="s">
        <v>86</v>
      </c>
      <c r="N3339" t="s">
        <v>37</v>
      </c>
      <c r="O3339" t="s">
        <v>78</v>
      </c>
      <c r="P3339" t="s">
        <v>119</v>
      </c>
      <c r="Q3339" t="s">
        <v>190</v>
      </c>
      <c r="R3339" t="s">
        <v>8814</v>
      </c>
      <c r="S3339" t="s">
        <v>401</v>
      </c>
      <c r="T3339" t="s">
        <v>8844</v>
      </c>
      <c r="U3339" s="3">
        <v>45684</v>
      </c>
      <c r="V3339" t="s">
        <v>121</v>
      </c>
      <c r="W3339">
        <v>30</v>
      </c>
      <c r="X3339" t="s">
        <v>80</v>
      </c>
      <c r="Y3339">
        <v>48</v>
      </c>
      <c r="Z3339" t="s">
        <v>437</v>
      </c>
      <c r="AA3339" t="s">
        <v>8845</v>
      </c>
      <c r="AB3339" s="3">
        <v>45685</v>
      </c>
      <c r="AC3339" t="s">
        <v>131</v>
      </c>
      <c r="AD3339" t="s">
        <v>81</v>
      </c>
      <c r="AE3339">
        <v>0</v>
      </c>
      <c r="AF3339">
        <v>0</v>
      </c>
      <c r="AG3339" t="s">
        <v>105</v>
      </c>
      <c r="AH3339" t="s">
        <v>66</v>
      </c>
      <c r="AI3339">
        <v>1</v>
      </c>
      <c r="AJ3339" t="s">
        <v>8819</v>
      </c>
      <c r="AK3339" t="s">
        <v>48</v>
      </c>
      <c r="AL3339" t="s">
        <v>68</v>
      </c>
      <c r="AM3339" t="s">
        <v>8823</v>
      </c>
      <c r="AN3339">
        <v>10</v>
      </c>
      <c r="AO3339">
        <v>10</v>
      </c>
      <c r="AP3339" t="s">
        <v>48</v>
      </c>
      <c r="AQ3339" t="s">
        <v>8828</v>
      </c>
      <c r="AR3339" t="s">
        <v>8828</v>
      </c>
      <c r="AS3339" t="s">
        <v>8828</v>
      </c>
      <c r="AT3339" t="s">
        <v>8828</v>
      </c>
      <c r="AU3339" t="s">
        <v>8828</v>
      </c>
      <c r="AV3339" t="s">
        <v>69</v>
      </c>
      <c r="AW3339">
        <v>48</v>
      </c>
      <c r="AY3339" t="s">
        <v>8878</v>
      </c>
      <c r="AZ3339" t="s">
        <v>8887</v>
      </c>
      <c r="BA3339" t="s">
        <v>8879</v>
      </c>
    </row>
    <row r="3340" spans="1:53" x14ac:dyDescent="0.2">
      <c r="A3340" t="s">
        <v>6240</v>
      </c>
      <c r="B3340" t="s">
        <v>8689</v>
      </c>
      <c r="C3340" t="s">
        <v>2670</v>
      </c>
      <c r="E3340" t="s">
        <v>50</v>
      </c>
      <c r="F3340">
        <v>30</v>
      </c>
      <c r="G3340" t="s">
        <v>31</v>
      </c>
      <c r="H3340" t="s">
        <v>153</v>
      </c>
      <c r="I3340" t="s">
        <v>154</v>
      </c>
      <c r="J3340" t="s">
        <v>56</v>
      </c>
      <c r="K3340" t="s">
        <v>35</v>
      </c>
      <c r="L3340" t="s">
        <v>8807</v>
      </c>
      <c r="M3340" t="s">
        <v>56</v>
      </c>
      <c r="N3340" t="s">
        <v>77</v>
      </c>
      <c r="O3340" t="s">
        <v>58</v>
      </c>
      <c r="P3340" t="s">
        <v>204</v>
      </c>
      <c r="Q3340" t="s">
        <v>89</v>
      </c>
      <c r="R3340" t="s">
        <v>8811</v>
      </c>
      <c r="S3340" t="s">
        <v>334</v>
      </c>
      <c r="T3340" t="s">
        <v>8843</v>
      </c>
      <c r="U3340" s="3">
        <v>45759</v>
      </c>
      <c r="V3340" t="s">
        <v>226</v>
      </c>
      <c r="W3340">
        <v>60</v>
      </c>
      <c r="X3340" t="s">
        <v>163</v>
      </c>
      <c r="Z3340" t="s">
        <v>2964</v>
      </c>
      <c r="AA3340" t="s">
        <v>8844</v>
      </c>
      <c r="AB3340" s="3">
        <v>45674</v>
      </c>
      <c r="AC3340" t="s">
        <v>131</v>
      </c>
      <c r="AD3340" t="s">
        <v>123</v>
      </c>
      <c r="AE3340">
        <v>3</v>
      </c>
      <c r="AF3340">
        <v>3</v>
      </c>
      <c r="AH3340" t="s">
        <v>47</v>
      </c>
      <c r="AI3340">
        <v>2</v>
      </c>
      <c r="AJ3340" t="s">
        <v>8819</v>
      </c>
      <c r="AK3340" t="s">
        <v>69</v>
      </c>
      <c r="AN3340" t="s">
        <v>50</v>
      </c>
      <c r="AO3340">
        <v>30</v>
      </c>
      <c r="AP3340" t="s">
        <v>48</v>
      </c>
      <c r="AQ3340" t="s">
        <v>8828</v>
      </c>
      <c r="AR3340" t="s">
        <v>8833</v>
      </c>
      <c r="AS3340" t="s">
        <v>8828</v>
      </c>
      <c r="AT3340" t="s">
        <v>8828</v>
      </c>
      <c r="AU3340" t="s">
        <v>8839</v>
      </c>
      <c r="AV3340" t="s">
        <v>48</v>
      </c>
      <c r="AX3340" t="s">
        <v>8888</v>
      </c>
      <c r="AY3340" t="s">
        <v>8886</v>
      </c>
      <c r="BA3340" t="s">
        <v>8879</v>
      </c>
    </row>
    <row r="3341" spans="1:53" x14ac:dyDescent="0.2">
      <c r="A3341" t="s">
        <v>6241</v>
      </c>
      <c r="B3341" t="s">
        <v>6241</v>
      </c>
      <c r="C3341" t="s">
        <v>2716</v>
      </c>
      <c r="E3341">
        <v>76</v>
      </c>
      <c r="F3341">
        <v>76</v>
      </c>
      <c r="G3341" t="s">
        <v>31</v>
      </c>
      <c r="H3341" t="s">
        <v>153</v>
      </c>
      <c r="I3341" t="s">
        <v>215</v>
      </c>
      <c r="J3341" t="s">
        <v>56</v>
      </c>
      <c r="K3341" t="s">
        <v>85</v>
      </c>
      <c r="L3341" t="s">
        <v>85</v>
      </c>
      <c r="M3341" t="s">
        <v>222</v>
      </c>
      <c r="N3341" t="s">
        <v>87</v>
      </c>
      <c r="O3341" t="s">
        <v>78</v>
      </c>
      <c r="P3341" t="s">
        <v>204</v>
      </c>
      <c r="Q3341" t="s">
        <v>89</v>
      </c>
      <c r="R3341" t="s">
        <v>8811</v>
      </c>
      <c r="S3341" t="s">
        <v>1694</v>
      </c>
      <c r="T3341" t="s">
        <v>8844</v>
      </c>
      <c r="U3341" s="3">
        <v>45664</v>
      </c>
      <c r="V3341" t="s">
        <v>103</v>
      </c>
      <c r="W3341">
        <v>120</v>
      </c>
      <c r="X3341" t="s">
        <v>62</v>
      </c>
      <c r="Y3341">
        <v>5</v>
      </c>
      <c r="AB3341" s="3"/>
      <c r="AC3341" t="s">
        <v>131</v>
      </c>
      <c r="AD3341" t="s">
        <v>45</v>
      </c>
      <c r="AE3341" t="s">
        <v>93</v>
      </c>
      <c r="AF3341">
        <v>1</v>
      </c>
      <c r="AG3341" t="s">
        <v>196</v>
      </c>
      <c r="AH3341" t="s">
        <v>47</v>
      </c>
      <c r="AI3341">
        <v>4</v>
      </c>
      <c r="AJ3341" t="s">
        <v>8821</v>
      </c>
      <c r="AK3341" t="s">
        <v>69</v>
      </c>
      <c r="AL3341" t="s">
        <v>138</v>
      </c>
      <c r="AM3341" t="s">
        <v>8814</v>
      </c>
      <c r="AN3341" t="s">
        <v>95</v>
      </c>
      <c r="AO3341">
        <v>100</v>
      </c>
      <c r="AP3341" t="s">
        <v>69</v>
      </c>
      <c r="AQ3341" t="s">
        <v>8830</v>
      </c>
      <c r="AR3341" t="s">
        <v>8828</v>
      </c>
      <c r="AS3341" t="s">
        <v>8828</v>
      </c>
      <c r="AT3341" t="s">
        <v>8828</v>
      </c>
      <c r="AU3341" t="s">
        <v>8828</v>
      </c>
      <c r="AW3341">
        <v>5</v>
      </c>
      <c r="AX3341" t="s">
        <v>8889</v>
      </c>
      <c r="AY3341" t="s">
        <v>8882</v>
      </c>
      <c r="AZ3341" t="s">
        <v>8880</v>
      </c>
      <c r="BA3341" t="s">
        <v>8881</v>
      </c>
    </row>
    <row r="3342" spans="1:53" x14ac:dyDescent="0.2">
      <c r="A3342" t="s">
        <v>6242</v>
      </c>
      <c r="B3342" t="s">
        <v>8690</v>
      </c>
      <c r="C3342" t="s">
        <v>231</v>
      </c>
      <c r="D3342" t="s">
        <v>6243</v>
      </c>
      <c r="E3342">
        <v>11</v>
      </c>
      <c r="F3342">
        <v>11</v>
      </c>
      <c r="G3342" t="s">
        <v>31</v>
      </c>
      <c r="H3342" t="s">
        <v>32</v>
      </c>
      <c r="I3342" t="s">
        <v>259</v>
      </c>
      <c r="J3342" t="s">
        <v>56</v>
      </c>
      <c r="K3342" t="s">
        <v>35</v>
      </c>
      <c r="L3342" t="s">
        <v>8807</v>
      </c>
      <c r="M3342" t="s">
        <v>86</v>
      </c>
      <c r="N3342" t="s">
        <v>87</v>
      </c>
      <c r="O3342" t="s">
        <v>58</v>
      </c>
      <c r="P3342" t="s">
        <v>181</v>
      </c>
      <c r="Q3342" t="s">
        <v>60</v>
      </c>
      <c r="R3342" t="s">
        <v>8810</v>
      </c>
      <c r="S3342" t="s">
        <v>2026</v>
      </c>
      <c r="T3342" t="s">
        <v>8845</v>
      </c>
      <c r="U3342" s="3">
        <v>45790</v>
      </c>
      <c r="V3342" t="s">
        <v>42</v>
      </c>
      <c r="W3342">
        <v>45</v>
      </c>
      <c r="X3342" t="s">
        <v>43</v>
      </c>
      <c r="Y3342">
        <v>2</v>
      </c>
      <c r="AB3342" s="3"/>
      <c r="AC3342" t="s">
        <v>131</v>
      </c>
      <c r="AD3342" t="s">
        <v>114</v>
      </c>
      <c r="AE3342" t="s">
        <v>93</v>
      </c>
      <c r="AF3342">
        <v>1</v>
      </c>
      <c r="AG3342" t="s">
        <v>160</v>
      </c>
      <c r="AH3342" t="s">
        <v>125</v>
      </c>
      <c r="AI3342">
        <v>5</v>
      </c>
      <c r="AJ3342" t="s">
        <v>8821</v>
      </c>
      <c r="AK3342" t="s">
        <v>69</v>
      </c>
      <c r="AL3342" t="s">
        <v>49</v>
      </c>
      <c r="AN3342">
        <v>20</v>
      </c>
      <c r="AO3342">
        <v>20</v>
      </c>
      <c r="AP3342" t="s">
        <v>48</v>
      </c>
      <c r="AQ3342" t="s">
        <v>8830</v>
      </c>
      <c r="AR3342" t="s">
        <v>8828</v>
      </c>
      <c r="AS3342" t="s">
        <v>8828</v>
      </c>
      <c r="AT3342" t="s">
        <v>8828</v>
      </c>
      <c r="AU3342" t="s">
        <v>8828</v>
      </c>
      <c r="AW3342">
        <v>2</v>
      </c>
      <c r="AX3342" t="s">
        <v>8877</v>
      </c>
      <c r="AY3342" t="s">
        <v>8878</v>
      </c>
      <c r="AZ3342" t="s">
        <v>8884</v>
      </c>
      <c r="BA3342" t="s">
        <v>8879</v>
      </c>
    </row>
    <row r="3343" spans="1:53" x14ac:dyDescent="0.2">
      <c r="A3343" t="s">
        <v>6244</v>
      </c>
      <c r="B3343" t="s">
        <v>8691</v>
      </c>
      <c r="D3343" t="s">
        <v>6245</v>
      </c>
      <c r="E3343" t="s">
        <v>109</v>
      </c>
      <c r="G3343" t="s">
        <v>84</v>
      </c>
      <c r="H3343" t="s">
        <v>53</v>
      </c>
      <c r="I3343" t="s">
        <v>54</v>
      </c>
      <c r="J3343" t="s">
        <v>56</v>
      </c>
      <c r="K3343" t="s">
        <v>75</v>
      </c>
      <c r="L3343" t="s">
        <v>75</v>
      </c>
      <c r="M3343" t="s">
        <v>36</v>
      </c>
      <c r="N3343" t="s">
        <v>37</v>
      </c>
      <c r="O3343" t="s">
        <v>58</v>
      </c>
      <c r="P3343" t="s">
        <v>181</v>
      </c>
      <c r="Q3343" t="s">
        <v>190</v>
      </c>
      <c r="R3343" t="s">
        <v>8814</v>
      </c>
      <c r="S3343" t="s">
        <v>435</v>
      </c>
      <c r="T3343" t="s">
        <v>8845</v>
      </c>
      <c r="U3343" s="3">
        <v>45673</v>
      </c>
      <c r="V3343" t="s">
        <v>103</v>
      </c>
      <c r="W3343">
        <v>120</v>
      </c>
      <c r="X3343" t="s">
        <v>80</v>
      </c>
      <c r="Y3343">
        <v>48</v>
      </c>
      <c r="AB3343" s="3"/>
      <c r="AC3343" t="s">
        <v>44</v>
      </c>
      <c r="AD3343" t="s">
        <v>45</v>
      </c>
      <c r="AE3343">
        <v>2</v>
      </c>
      <c r="AF3343">
        <v>2</v>
      </c>
      <c r="AG3343" t="s">
        <v>105</v>
      </c>
      <c r="AH3343" t="s">
        <v>66</v>
      </c>
      <c r="AI3343">
        <v>5</v>
      </c>
      <c r="AJ3343" t="s">
        <v>8821</v>
      </c>
      <c r="AK3343" t="s">
        <v>69</v>
      </c>
      <c r="AL3343" t="s">
        <v>49</v>
      </c>
      <c r="AN3343">
        <v>50</v>
      </c>
      <c r="AO3343">
        <v>50</v>
      </c>
      <c r="AP3343" t="s">
        <v>69</v>
      </c>
      <c r="AQ3343" t="s">
        <v>8828</v>
      </c>
      <c r="AR3343" t="s">
        <v>8832</v>
      </c>
      <c r="AS3343" t="s">
        <v>8828</v>
      </c>
      <c r="AT3343" t="s">
        <v>8828</v>
      </c>
      <c r="AU3343" t="s">
        <v>8828</v>
      </c>
      <c r="AY3343" t="s">
        <v>8882</v>
      </c>
      <c r="BA3343" t="s">
        <v>8883</v>
      </c>
    </row>
    <row r="3344" spans="1:53" x14ac:dyDescent="0.2">
      <c r="A3344" t="s">
        <v>6246</v>
      </c>
      <c r="B3344" t="s">
        <v>6246</v>
      </c>
      <c r="D3344" t="s">
        <v>6247</v>
      </c>
      <c r="E3344">
        <v>68</v>
      </c>
      <c r="F3344">
        <v>68</v>
      </c>
      <c r="G3344" t="s">
        <v>31</v>
      </c>
      <c r="H3344" t="s">
        <v>32</v>
      </c>
      <c r="I3344" t="s">
        <v>185</v>
      </c>
      <c r="J3344" t="s">
        <v>34</v>
      </c>
      <c r="K3344" t="s">
        <v>75</v>
      </c>
      <c r="L3344" t="s">
        <v>75</v>
      </c>
      <c r="M3344" t="s">
        <v>222</v>
      </c>
      <c r="N3344" t="s">
        <v>77</v>
      </c>
      <c r="O3344" t="s">
        <v>38</v>
      </c>
      <c r="P3344" t="s">
        <v>39</v>
      </c>
      <c r="Q3344" t="s">
        <v>40</v>
      </c>
      <c r="R3344" t="s">
        <v>8809</v>
      </c>
      <c r="S3344" t="s">
        <v>548</v>
      </c>
      <c r="T3344" t="s">
        <v>8844</v>
      </c>
      <c r="U3344" s="3">
        <v>45736</v>
      </c>
      <c r="V3344" t="s">
        <v>103</v>
      </c>
      <c r="W3344">
        <v>120</v>
      </c>
      <c r="X3344" t="s">
        <v>163</v>
      </c>
      <c r="AB3344" s="3"/>
      <c r="AC3344" t="s">
        <v>44</v>
      </c>
      <c r="AD3344" t="s">
        <v>81</v>
      </c>
      <c r="AE3344">
        <v>2</v>
      </c>
      <c r="AF3344">
        <v>2</v>
      </c>
      <c r="AG3344" t="s">
        <v>196</v>
      </c>
      <c r="AH3344" t="s">
        <v>47</v>
      </c>
      <c r="AI3344" t="s">
        <v>151</v>
      </c>
      <c r="AJ3344" t="s">
        <v>8821</v>
      </c>
      <c r="AN3344">
        <v>20</v>
      </c>
      <c r="AO3344">
        <v>20</v>
      </c>
      <c r="AP3344" t="s">
        <v>48</v>
      </c>
      <c r="AQ3344" t="s">
        <v>8828</v>
      </c>
      <c r="AR3344" t="s">
        <v>8828</v>
      </c>
      <c r="AS3344" t="s">
        <v>8835</v>
      </c>
      <c r="AT3344" t="s">
        <v>8828</v>
      </c>
      <c r="AU3344" t="s">
        <v>8828</v>
      </c>
      <c r="AX3344" t="s">
        <v>8889</v>
      </c>
      <c r="AY3344" t="s">
        <v>8882</v>
      </c>
      <c r="BA3344" t="s">
        <v>8879</v>
      </c>
    </row>
    <row r="3345" spans="1:53" x14ac:dyDescent="0.2">
      <c r="A3345" t="s">
        <v>6248</v>
      </c>
      <c r="B3345" t="s">
        <v>6248</v>
      </c>
      <c r="C3345" t="s">
        <v>6249</v>
      </c>
      <c r="D3345" t="s">
        <v>6250</v>
      </c>
      <c r="E3345" t="s">
        <v>109</v>
      </c>
      <c r="G3345" t="s">
        <v>31</v>
      </c>
      <c r="H3345" t="s">
        <v>153</v>
      </c>
      <c r="I3345" t="s">
        <v>218</v>
      </c>
      <c r="J3345" t="s">
        <v>55</v>
      </c>
      <c r="K3345" t="s">
        <v>85</v>
      </c>
      <c r="L3345" t="s">
        <v>85</v>
      </c>
      <c r="M3345" t="s">
        <v>222</v>
      </c>
      <c r="N3345" t="s">
        <v>101</v>
      </c>
      <c r="O3345" t="s">
        <v>78</v>
      </c>
      <c r="P3345" t="s">
        <v>39</v>
      </c>
      <c r="Q3345" t="s">
        <v>40</v>
      </c>
      <c r="R3345" t="s">
        <v>8809</v>
      </c>
      <c r="S3345" t="s">
        <v>3845</v>
      </c>
      <c r="T3345" t="s">
        <v>8844</v>
      </c>
      <c r="U3345" s="3">
        <v>45823</v>
      </c>
      <c r="V3345" t="s">
        <v>42</v>
      </c>
      <c r="W3345">
        <v>45</v>
      </c>
      <c r="X3345" t="s">
        <v>163</v>
      </c>
      <c r="AB3345" s="3"/>
      <c r="AC3345" t="s">
        <v>131</v>
      </c>
      <c r="AD3345" t="s">
        <v>81</v>
      </c>
      <c r="AE3345">
        <v>1</v>
      </c>
      <c r="AF3345">
        <v>1</v>
      </c>
      <c r="AG3345" t="s">
        <v>196</v>
      </c>
      <c r="AH3345" t="s">
        <v>125</v>
      </c>
      <c r="AI3345">
        <v>2</v>
      </c>
      <c r="AJ3345" t="s">
        <v>8819</v>
      </c>
      <c r="AK3345" t="s">
        <v>48</v>
      </c>
      <c r="AL3345" t="s">
        <v>68</v>
      </c>
      <c r="AM3345" t="s">
        <v>8823</v>
      </c>
      <c r="AN3345">
        <v>10</v>
      </c>
      <c r="AO3345">
        <v>10</v>
      </c>
      <c r="AP3345" t="s">
        <v>69</v>
      </c>
      <c r="AQ3345" t="s">
        <v>8830</v>
      </c>
      <c r="AR3345" t="s">
        <v>8833</v>
      </c>
      <c r="AS3345" t="s">
        <v>8828</v>
      </c>
      <c r="AT3345" t="s">
        <v>8828</v>
      </c>
      <c r="AU3345" t="s">
        <v>8828</v>
      </c>
      <c r="AY3345" t="s">
        <v>8878</v>
      </c>
      <c r="BA3345" t="s">
        <v>8879</v>
      </c>
    </row>
    <row r="3346" spans="1:53" x14ac:dyDescent="0.2">
      <c r="A3346" t="s">
        <v>6251</v>
      </c>
      <c r="B3346" t="s">
        <v>8692</v>
      </c>
      <c r="C3346" t="s">
        <v>2297</v>
      </c>
      <c r="E3346">
        <v>59</v>
      </c>
      <c r="F3346">
        <v>59</v>
      </c>
      <c r="G3346" t="s">
        <v>31</v>
      </c>
      <c r="H3346" t="s">
        <v>32</v>
      </c>
      <c r="I3346" t="s">
        <v>259</v>
      </c>
      <c r="J3346" t="s">
        <v>136</v>
      </c>
      <c r="K3346" t="s">
        <v>35</v>
      </c>
      <c r="L3346" t="s">
        <v>8807</v>
      </c>
      <c r="M3346" t="s">
        <v>36</v>
      </c>
      <c r="N3346" t="s">
        <v>87</v>
      </c>
      <c r="O3346" t="s">
        <v>155</v>
      </c>
      <c r="P3346" t="s">
        <v>59</v>
      </c>
      <c r="Q3346" t="s">
        <v>138</v>
      </c>
      <c r="R3346" t="s">
        <v>8814</v>
      </c>
      <c r="S3346" t="s">
        <v>1480</v>
      </c>
      <c r="T3346" t="s">
        <v>8845</v>
      </c>
      <c r="U3346" s="3">
        <v>45724</v>
      </c>
      <c r="V3346" t="s">
        <v>103</v>
      </c>
      <c r="W3346">
        <v>120</v>
      </c>
      <c r="X3346" t="s">
        <v>171</v>
      </c>
      <c r="Y3346">
        <v>24</v>
      </c>
      <c r="AB3346" s="3"/>
      <c r="AC3346" t="s">
        <v>122</v>
      </c>
      <c r="AD3346" t="s">
        <v>114</v>
      </c>
      <c r="AE3346" t="s">
        <v>93</v>
      </c>
      <c r="AF3346">
        <v>1</v>
      </c>
      <c r="AG3346" t="s">
        <v>46</v>
      </c>
      <c r="AH3346" t="s">
        <v>82</v>
      </c>
      <c r="AI3346">
        <v>2</v>
      </c>
      <c r="AJ3346" t="s">
        <v>8819</v>
      </c>
      <c r="AK3346" t="s">
        <v>48</v>
      </c>
      <c r="AL3346" t="s">
        <v>94</v>
      </c>
      <c r="AM3346" t="s">
        <v>8812</v>
      </c>
      <c r="AN3346">
        <v>10</v>
      </c>
      <c r="AO3346">
        <v>10</v>
      </c>
      <c r="AP3346" t="s">
        <v>69</v>
      </c>
      <c r="AQ3346" t="s">
        <v>8828</v>
      </c>
      <c r="AR3346" t="s">
        <v>8832</v>
      </c>
      <c r="AS3346" t="s">
        <v>8836</v>
      </c>
      <c r="AT3346" t="s">
        <v>8828</v>
      </c>
      <c r="AU3346" t="s">
        <v>8828</v>
      </c>
      <c r="AX3346" t="s">
        <v>8890</v>
      </c>
      <c r="AY3346" t="s">
        <v>8882</v>
      </c>
      <c r="BA3346" t="s">
        <v>8879</v>
      </c>
    </row>
    <row r="3347" spans="1:53" x14ac:dyDescent="0.2">
      <c r="A3347" t="s">
        <v>6252</v>
      </c>
      <c r="B3347" t="s">
        <v>8693</v>
      </c>
      <c r="C3347" t="s">
        <v>2447</v>
      </c>
      <c r="E3347">
        <v>54</v>
      </c>
      <c r="F3347">
        <v>54</v>
      </c>
      <c r="G3347" t="s">
        <v>31</v>
      </c>
      <c r="H3347" t="s">
        <v>73</v>
      </c>
      <c r="I3347" t="s">
        <v>142</v>
      </c>
      <c r="J3347" t="s">
        <v>34</v>
      </c>
      <c r="K3347" t="s">
        <v>35</v>
      </c>
      <c r="L3347" t="s">
        <v>8807</v>
      </c>
      <c r="M3347" t="s">
        <v>86</v>
      </c>
      <c r="N3347" t="s">
        <v>77</v>
      </c>
      <c r="O3347" t="s">
        <v>155</v>
      </c>
      <c r="P3347" t="s">
        <v>119</v>
      </c>
      <c r="Q3347" t="s">
        <v>40</v>
      </c>
      <c r="R3347" t="s">
        <v>8809</v>
      </c>
      <c r="S3347" t="s">
        <v>1694</v>
      </c>
      <c r="T3347" t="s">
        <v>8844</v>
      </c>
      <c r="U3347" s="3">
        <v>45664</v>
      </c>
      <c r="V3347" t="s">
        <v>42</v>
      </c>
      <c r="W3347">
        <v>45</v>
      </c>
      <c r="X3347" t="s">
        <v>62</v>
      </c>
      <c r="Y3347">
        <v>5</v>
      </c>
      <c r="Z3347" t="s">
        <v>1628</v>
      </c>
      <c r="AA3347" t="s">
        <v>8844</v>
      </c>
      <c r="AB3347" s="3">
        <v>45708</v>
      </c>
      <c r="AC3347" t="s">
        <v>122</v>
      </c>
      <c r="AD3347" t="s">
        <v>114</v>
      </c>
      <c r="AE3347" t="s">
        <v>93</v>
      </c>
      <c r="AF3347">
        <v>1</v>
      </c>
      <c r="AG3347" t="s">
        <v>124</v>
      </c>
      <c r="AH3347" t="s">
        <v>66</v>
      </c>
      <c r="AI3347">
        <v>2</v>
      </c>
      <c r="AJ3347" t="s">
        <v>8819</v>
      </c>
      <c r="AK3347" t="s">
        <v>69</v>
      </c>
      <c r="AL3347" t="s">
        <v>175</v>
      </c>
      <c r="AM3347" t="s">
        <v>8824</v>
      </c>
      <c r="AN3347" t="s">
        <v>50</v>
      </c>
      <c r="AO3347">
        <v>30</v>
      </c>
      <c r="AP3347" t="s">
        <v>69</v>
      </c>
      <c r="AQ3347" t="s">
        <v>8829</v>
      </c>
      <c r="AR3347" t="s">
        <v>8832</v>
      </c>
      <c r="AS3347" t="s">
        <v>8828</v>
      </c>
      <c r="AT3347" t="s">
        <v>8828</v>
      </c>
      <c r="AU3347" t="s">
        <v>8828</v>
      </c>
      <c r="AV3347" t="s">
        <v>69</v>
      </c>
      <c r="AX3347" t="s">
        <v>8890</v>
      </c>
      <c r="AY3347" t="s">
        <v>8878</v>
      </c>
      <c r="BA3347" t="s">
        <v>8879</v>
      </c>
    </row>
    <row r="3348" spans="1:53" x14ac:dyDescent="0.2">
      <c r="A3348" t="s">
        <v>6253</v>
      </c>
      <c r="B3348" t="s">
        <v>8694</v>
      </c>
      <c r="D3348" t="s">
        <v>6254</v>
      </c>
      <c r="E3348">
        <v>47</v>
      </c>
      <c r="F3348">
        <v>47</v>
      </c>
      <c r="G3348" t="s">
        <v>84</v>
      </c>
      <c r="H3348" t="s">
        <v>32</v>
      </c>
      <c r="I3348" t="s">
        <v>33</v>
      </c>
      <c r="J3348" t="s">
        <v>34</v>
      </c>
      <c r="K3348" t="s">
        <v>100</v>
      </c>
      <c r="L3348" t="s">
        <v>8807</v>
      </c>
      <c r="M3348" t="s">
        <v>222</v>
      </c>
      <c r="N3348" t="s">
        <v>57</v>
      </c>
      <c r="O3348" t="s">
        <v>38</v>
      </c>
      <c r="P3348" t="s">
        <v>119</v>
      </c>
      <c r="Q3348" t="s">
        <v>60</v>
      </c>
      <c r="R3348" t="s">
        <v>8810</v>
      </c>
      <c r="S3348" t="s">
        <v>1562</v>
      </c>
      <c r="T3348" t="s">
        <v>8844</v>
      </c>
      <c r="U3348" s="3">
        <v>45711</v>
      </c>
      <c r="V3348" t="s">
        <v>226</v>
      </c>
      <c r="W3348">
        <v>60</v>
      </c>
      <c r="X3348" t="s">
        <v>43</v>
      </c>
      <c r="Y3348">
        <v>2</v>
      </c>
      <c r="AB3348" s="3"/>
      <c r="AC3348" t="s">
        <v>248</v>
      </c>
      <c r="AD3348" t="s">
        <v>45</v>
      </c>
      <c r="AE3348">
        <v>0</v>
      </c>
      <c r="AF3348">
        <v>0</v>
      </c>
      <c r="AG3348" t="s">
        <v>178</v>
      </c>
      <c r="AH3348" t="s">
        <v>125</v>
      </c>
      <c r="AI3348">
        <v>2</v>
      </c>
      <c r="AJ3348" t="s">
        <v>8819</v>
      </c>
      <c r="AK3348" t="s">
        <v>69</v>
      </c>
      <c r="AL3348" t="s">
        <v>94</v>
      </c>
      <c r="AM3348" t="s">
        <v>8812</v>
      </c>
      <c r="AN3348">
        <v>10</v>
      </c>
      <c r="AO3348">
        <v>10</v>
      </c>
      <c r="AP3348" t="s">
        <v>69</v>
      </c>
      <c r="AQ3348" t="s">
        <v>8830</v>
      </c>
      <c r="AR3348" t="s">
        <v>8828</v>
      </c>
      <c r="AS3348" t="s">
        <v>8828</v>
      </c>
      <c r="AT3348" t="s">
        <v>8839</v>
      </c>
      <c r="AU3348" t="s">
        <v>8828</v>
      </c>
      <c r="AW3348">
        <v>2</v>
      </c>
      <c r="AX3348" t="s">
        <v>8891</v>
      </c>
      <c r="AY3348" t="s">
        <v>8886</v>
      </c>
      <c r="AZ3348" t="s">
        <v>8884</v>
      </c>
      <c r="BA3348" t="s">
        <v>8879</v>
      </c>
    </row>
    <row r="3349" spans="1:53" x14ac:dyDescent="0.2">
      <c r="A3349" t="s">
        <v>6255</v>
      </c>
      <c r="B3349" t="s">
        <v>8695</v>
      </c>
      <c r="E3349" t="s">
        <v>109</v>
      </c>
      <c r="G3349" t="s">
        <v>84</v>
      </c>
      <c r="H3349" t="s">
        <v>53</v>
      </c>
      <c r="I3349" t="s">
        <v>54</v>
      </c>
      <c r="J3349" t="s">
        <v>34</v>
      </c>
      <c r="K3349" t="s">
        <v>100</v>
      </c>
      <c r="L3349" t="s">
        <v>8807</v>
      </c>
      <c r="M3349" t="s">
        <v>56</v>
      </c>
      <c r="N3349" t="s">
        <v>37</v>
      </c>
      <c r="O3349" t="s">
        <v>58</v>
      </c>
      <c r="P3349" t="s">
        <v>119</v>
      </c>
      <c r="Q3349" t="s">
        <v>40</v>
      </c>
      <c r="R3349" t="s">
        <v>8809</v>
      </c>
      <c r="S3349" t="s">
        <v>1562</v>
      </c>
      <c r="T3349" t="s">
        <v>8844</v>
      </c>
      <c r="U3349" s="3">
        <v>45711</v>
      </c>
      <c r="V3349" t="s">
        <v>121</v>
      </c>
      <c r="W3349">
        <v>30</v>
      </c>
      <c r="X3349" t="s">
        <v>80</v>
      </c>
      <c r="Y3349">
        <v>48</v>
      </c>
      <c r="Z3349" t="s">
        <v>317</v>
      </c>
      <c r="AA3349" t="s">
        <v>8845</v>
      </c>
      <c r="AB3349" s="3">
        <v>45751</v>
      </c>
      <c r="AC3349" t="s">
        <v>44</v>
      </c>
      <c r="AD3349" t="s">
        <v>123</v>
      </c>
      <c r="AE3349">
        <v>0</v>
      </c>
      <c r="AF3349">
        <v>0</v>
      </c>
      <c r="AG3349" t="s">
        <v>178</v>
      </c>
      <c r="AH3349" t="s">
        <v>125</v>
      </c>
      <c r="AI3349" t="s">
        <v>151</v>
      </c>
      <c r="AJ3349" t="s">
        <v>8821</v>
      </c>
      <c r="AK3349" t="s">
        <v>48</v>
      </c>
      <c r="AL3349" t="s">
        <v>68</v>
      </c>
      <c r="AM3349" t="s">
        <v>8823</v>
      </c>
      <c r="AN3349" t="s">
        <v>95</v>
      </c>
      <c r="AO3349">
        <v>100</v>
      </c>
      <c r="AP3349" t="s">
        <v>69</v>
      </c>
      <c r="AQ3349" t="s">
        <v>8829</v>
      </c>
      <c r="AR3349" t="s">
        <v>8832</v>
      </c>
      <c r="AS3349" t="s">
        <v>8837</v>
      </c>
      <c r="AT3349" t="s">
        <v>8839</v>
      </c>
      <c r="AU3349" t="s">
        <v>8828</v>
      </c>
      <c r="AV3349" t="s">
        <v>69</v>
      </c>
      <c r="AY3349" t="s">
        <v>8878</v>
      </c>
      <c r="BA3349" t="s">
        <v>8881</v>
      </c>
    </row>
    <row r="3350" spans="1:53" x14ac:dyDescent="0.2">
      <c r="A3350" t="s">
        <v>6256</v>
      </c>
      <c r="B3350" t="s">
        <v>6256</v>
      </c>
      <c r="C3350" t="s">
        <v>330</v>
      </c>
      <c r="D3350" t="s">
        <v>6257</v>
      </c>
      <c r="E3350" t="s">
        <v>50</v>
      </c>
      <c r="F3350">
        <v>30</v>
      </c>
      <c r="G3350" t="s">
        <v>84</v>
      </c>
      <c r="H3350" t="s">
        <v>53</v>
      </c>
      <c r="I3350" t="s">
        <v>148</v>
      </c>
      <c r="J3350" t="s">
        <v>136</v>
      </c>
      <c r="K3350" t="s">
        <v>100</v>
      </c>
      <c r="L3350" t="s">
        <v>8807</v>
      </c>
      <c r="M3350" t="s">
        <v>36</v>
      </c>
      <c r="N3350" t="s">
        <v>87</v>
      </c>
      <c r="O3350" t="s">
        <v>38</v>
      </c>
      <c r="P3350" t="s">
        <v>59</v>
      </c>
      <c r="Q3350" t="s">
        <v>94</v>
      </c>
      <c r="R3350" t="s">
        <v>8812</v>
      </c>
      <c r="S3350" t="s">
        <v>1777</v>
      </c>
      <c r="T3350" t="s">
        <v>8845</v>
      </c>
      <c r="U3350" s="3">
        <v>45765</v>
      </c>
      <c r="V3350" t="s">
        <v>103</v>
      </c>
      <c r="W3350">
        <v>120</v>
      </c>
      <c r="X3350" t="s">
        <v>171</v>
      </c>
      <c r="Y3350">
        <v>24</v>
      </c>
      <c r="Z3350" t="s">
        <v>2012</v>
      </c>
      <c r="AA3350" t="s">
        <v>8844</v>
      </c>
      <c r="AB3350" s="3">
        <v>45687</v>
      </c>
      <c r="AC3350" t="s">
        <v>248</v>
      </c>
      <c r="AD3350" t="s">
        <v>123</v>
      </c>
      <c r="AE3350">
        <v>2</v>
      </c>
      <c r="AF3350">
        <v>2</v>
      </c>
      <c r="AG3350" t="s">
        <v>105</v>
      </c>
      <c r="AH3350" t="s">
        <v>66</v>
      </c>
      <c r="AI3350">
        <v>1</v>
      </c>
      <c r="AJ3350" t="s">
        <v>8819</v>
      </c>
      <c r="AK3350" t="s">
        <v>48</v>
      </c>
      <c r="AL3350" t="s">
        <v>138</v>
      </c>
      <c r="AM3350" t="s">
        <v>8814</v>
      </c>
      <c r="AN3350">
        <v>50</v>
      </c>
      <c r="AO3350">
        <v>50</v>
      </c>
      <c r="AP3350" t="s">
        <v>48</v>
      </c>
      <c r="AQ3350" t="s">
        <v>8828</v>
      </c>
      <c r="AR3350" t="s">
        <v>8828</v>
      </c>
      <c r="AS3350" t="s">
        <v>8828</v>
      </c>
      <c r="AT3350" t="s">
        <v>8828</v>
      </c>
      <c r="AU3350" t="s">
        <v>8828</v>
      </c>
      <c r="AV3350" t="s">
        <v>48</v>
      </c>
      <c r="AW3350">
        <v>24</v>
      </c>
      <c r="AX3350" t="s">
        <v>8888</v>
      </c>
      <c r="AY3350" t="s">
        <v>8882</v>
      </c>
      <c r="AZ3350" t="s">
        <v>8885</v>
      </c>
      <c r="BA3350" t="s">
        <v>8883</v>
      </c>
    </row>
    <row r="3351" spans="1:53" x14ac:dyDescent="0.2">
      <c r="A3351" t="s">
        <v>6258</v>
      </c>
      <c r="B3351" t="s">
        <v>8696</v>
      </c>
      <c r="E3351" t="s">
        <v>109</v>
      </c>
      <c r="G3351" t="s">
        <v>84</v>
      </c>
      <c r="H3351" t="s">
        <v>73</v>
      </c>
      <c r="I3351" t="s">
        <v>142</v>
      </c>
      <c r="J3351" t="s">
        <v>34</v>
      </c>
      <c r="K3351" t="s">
        <v>85</v>
      </c>
      <c r="L3351" t="s">
        <v>85</v>
      </c>
      <c r="M3351" t="s">
        <v>86</v>
      </c>
      <c r="N3351" t="s">
        <v>37</v>
      </c>
      <c r="O3351" t="s">
        <v>118</v>
      </c>
      <c r="P3351" t="s">
        <v>39</v>
      </c>
      <c r="Q3351" t="s">
        <v>60</v>
      </c>
      <c r="R3351" t="s">
        <v>8810</v>
      </c>
      <c r="S3351" t="s">
        <v>1492</v>
      </c>
      <c r="T3351" t="s">
        <v>8845</v>
      </c>
      <c r="U3351" s="3">
        <v>45713</v>
      </c>
      <c r="V3351" t="s">
        <v>103</v>
      </c>
      <c r="W3351">
        <v>120</v>
      </c>
      <c r="X3351" t="s">
        <v>80</v>
      </c>
      <c r="Y3351">
        <v>48</v>
      </c>
      <c r="Z3351" t="s">
        <v>654</v>
      </c>
      <c r="AA3351" t="s">
        <v>8845</v>
      </c>
      <c r="AB3351" s="3">
        <v>45786</v>
      </c>
      <c r="AC3351" t="s">
        <v>131</v>
      </c>
      <c r="AD3351" t="s">
        <v>123</v>
      </c>
      <c r="AE3351">
        <v>1</v>
      </c>
      <c r="AF3351">
        <v>1</v>
      </c>
      <c r="AG3351" t="s">
        <v>178</v>
      </c>
      <c r="AH3351" t="s">
        <v>47</v>
      </c>
      <c r="AI3351">
        <v>3</v>
      </c>
      <c r="AJ3351" t="s">
        <v>8820</v>
      </c>
      <c r="AK3351" t="s">
        <v>69</v>
      </c>
      <c r="AL3351" t="s">
        <v>175</v>
      </c>
      <c r="AM3351" t="s">
        <v>8824</v>
      </c>
      <c r="AN3351">
        <v>10</v>
      </c>
      <c r="AO3351">
        <v>10</v>
      </c>
      <c r="AP3351" t="s">
        <v>69</v>
      </c>
      <c r="AQ3351" t="s">
        <v>8828</v>
      </c>
      <c r="AR3351" t="s">
        <v>8828</v>
      </c>
      <c r="AS3351" t="s">
        <v>8828</v>
      </c>
      <c r="AT3351" t="s">
        <v>8828</v>
      </c>
      <c r="AU3351" t="s">
        <v>8828</v>
      </c>
      <c r="AV3351" t="s">
        <v>69</v>
      </c>
      <c r="AW3351">
        <v>48</v>
      </c>
      <c r="AY3351" t="s">
        <v>8882</v>
      </c>
      <c r="AZ3351" t="s">
        <v>8887</v>
      </c>
      <c r="BA3351" t="s">
        <v>8879</v>
      </c>
    </row>
    <row r="3352" spans="1:53" x14ac:dyDescent="0.2">
      <c r="A3352" t="s">
        <v>6259</v>
      </c>
      <c r="B3352" t="s">
        <v>6259</v>
      </c>
      <c r="D3352" t="s">
        <v>1450</v>
      </c>
      <c r="E3352">
        <v>42</v>
      </c>
      <c r="F3352">
        <v>42</v>
      </c>
      <c r="G3352" t="s">
        <v>31</v>
      </c>
      <c r="H3352" t="s">
        <v>53</v>
      </c>
      <c r="I3352" t="s">
        <v>148</v>
      </c>
      <c r="J3352" t="s">
        <v>136</v>
      </c>
      <c r="K3352" t="s">
        <v>85</v>
      </c>
      <c r="L3352" t="s">
        <v>85</v>
      </c>
      <c r="M3352" t="s">
        <v>56</v>
      </c>
      <c r="N3352" t="s">
        <v>101</v>
      </c>
      <c r="O3352" t="s">
        <v>38</v>
      </c>
      <c r="P3352" t="s">
        <v>39</v>
      </c>
      <c r="Q3352" t="s">
        <v>40</v>
      </c>
      <c r="R3352" t="s">
        <v>8809</v>
      </c>
      <c r="S3352" t="s">
        <v>1610</v>
      </c>
      <c r="T3352" t="s">
        <v>8845</v>
      </c>
      <c r="U3352" s="3">
        <v>45766</v>
      </c>
      <c r="V3352" t="s">
        <v>42</v>
      </c>
      <c r="W3352">
        <v>45</v>
      </c>
      <c r="X3352" t="s">
        <v>163</v>
      </c>
      <c r="Z3352" t="s">
        <v>288</v>
      </c>
      <c r="AA3352" t="s">
        <v>8843</v>
      </c>
      <c r="AB3352" s="3">
        <v>45732</v>
      </c>
      <c r="AC3352" t="s">
        <v>131</v>
      </c>
      <c r="AD3352" t="s">
        <v>81</v>
      </c>
      <c r="AE3352">
        <v>3</v>
      </c>
      <c r="AF3352">
        <v>3</v>
      </c>
      <c r="AG3352" t="s">
        <v>105</v>
      </c>
      <c r="AH3352" t="s">
        <v>125</v>
      </c>
      <c r="AI3352">
        <v>3</v>
      </c>
      <c r="AJ3352" t="s">
        <v>8820</v>
      </c>
      <c r="AK3352" t="s">
        <v>48</v>
      </c>
      <c r="AL3352" t="s">
        <v>68</v>
      </c>
      <c r="AM3352" t="s">
        <v>8823</v>
      </c>
      <c r="AN3352">
        <v>20</v>
      </c>
      <c r="AO3352">
        <v>20</v>
      </c>
      <c r="AP3352" t="s">
        <v>69</v>
      </c>
      <c r="AQ3352" t="s">
        <v>8828</v>
      </c>
      <c r="AR3352" t="s">
        <v>8833</v>
      </c>
      <c r="AS3352" t="s">
        <v>8828</v>
      </c>
      <c r="AT3352" t="s">
        <v>8828</v>
      </c>
      <c r="AU3352" t="s">
        <v>8828</v>
      </c>
      <c r="AV3352" t="s">
        <v>48</v>
      </c>
      <c r="AX3352" t="s">
        <v>8891</v>
      </c>
      <c r="AY3352" t="s">
        <v>8878</v>
      </c>
      <c r="BA3352" t="s">
        <v>8879</v>
      </c>
    </row>
    <row r="3353" spans="1:53" x14ac:dyDescent="0.2">
      <c r="A3353" t="s">
        <v>6260</v>
      </c>
      <c r="B3353" t="s">
        <v>6260</v>
      </c>
      <c r="C3353" t="s">
        <v>433</v>
      </c>
      <c r="E3353">
        <v>47</v>
      </c>
      <c r="F3353">
        <v>47</v>
      </c>
      <c r="G3353" t="s">
        <v>84</v>
      </c>
      <c r="H3353" t="s">
        <v>32</v>
      </c>
      <c r="I3353" t="s">
        <v>259</v>
      </c>
      <c r="J3353" t="s">
        <v>34</v>
      </c>
      <c r="K3353" t="s">
        <v>35</v>
      </c>
      <c r="L3353" t="s">
        <v>8807</v>
      </c>
      <c r="M3353" t="s">
        <v>76</v>
      </c>
      <c r="N3353" t="s">
        <v>77</v>
      </c>
      <c r="O3353" t="s">
        <v>78</v>
      </c>
      <c r="P3353" t="s">
        <v>119</v>
      </c>
      <c r="Q3353" t="s">
        <v>60</v>
      </c>
      <c r="R3353" t="s">
        <v>8810</v>
      </c>
      <c r="S3353" t="s">
        <v>987</v>
      </c>
      <c r="T3353" t="s">
        <v>8845</v>
      </c>
      <c r="U3353" s="3">
        <v>45697</v>
      </c>
      <c r="V3353" t="s">
        <v>226</v>
      </c>
      <c r="W3353">
        <v>60</v>
      </c>
      <c r="X3353" t="s">
        <v>62</v>
      </c>
      <c r="Y3353">
        <v>5</v>
      </c>
      <c r="AB3353" s="3"/>
      <c r="AC3353" t="s">
        <v>248</v>
      </c>
      <c r="AD3353" t="s">
        <v>45</v>
      </c>
      <c r="AE3353">
        <v>0</v>
      </c>
      <c r="AF3353">
        <v>0</v>
      </c>
      <c r="AG3353" t="s">
        <v>65</v>
      </c>
      <c r="AH3353" t="s">
        <v>47</v>
      </c>
      <c r="AI3353">
        <v>2</v>
      </c>
      <c r="AJ3353" t="s">
        <v>8819</v>
      </c>
      <c r="AK3353" t="s">
        <v>69</v>
      </c>
      <c r="AL3353" t="s">
        <v>49</v>
      </c>
      <c r="AN3353" t="s">
        <v>50</v>
      </c>
      <c r="AO3353">
        <v>30</v>
      </c>
      <c r="AP3353" t="s">
        <v>48</v>
      </c>
      <c r="AQ3353" t="s">
        <v>8830</v>
      </c>
      <c r="AR3353" t="s">
        <v>8828</v>
      </c>
      <c r="AS3353" t="s">
        <v>8828</v>
      </c>
      <c r="AT3353" t="s">
        <v>8839</v>
      </c>
      <c r="AU3353" t="s">
        <v>8828</v>
      </c>
      <c r="AW3353">
        <v>5</v>
      </c>
      <c r="AX3353" t="s">
        <v>8891</v>
      </c>
      <c r="AY3353" t="s">
        <v>8886</v>
      </c>
      <c r="AZ3353" t="s">
        <v>8880</v>
      </c>
      <c r="BA3353" t="s">
        <v>8879</v>
      </c>
    </row>
    <row r="3354" spans="1:53" x14ac:dyDescent="0.2">
      <c r="A3354" t="s">
        <v>6261</v>
      </c>
      <c r="B3354" t="s">
        <v>6261</v>
      </c>
      <c r="D3354" t="s">
        <v>6262</v>
      </c>
      <c r="E3354" t="s">
        <v>109</v>
      </c>
      <c r="G3354" t="s">
        <v>31</v>
      </c>
      <c r="H3354" t="s">
        <v>32</v>
      </c>
      <c r="I3354" t="s">
        <v>185</v>
      </c>
      <c r="J3354" t="s">
        <v>56</v>
      </c>
      <c r="K3354" t="s">
        <v>75</v>
      </c>
      <c r="L3354" t="s">
        <v>75</v>
      </c>
      <c r="M3354" t="s">
        <v>86</v>
      </c>
      <c r="N3354" t="s">
        <v>77</v>
      </c>
      <c r="O3354" t="s">
        <v>118</v>
      </c>
      <c r="P3354" t="s">
        <v>88</v>
      </c>
      <c r="Q3354" t="s">
        <v>40</v>
      </c>
      <c r="R3354" t="s">
        <v>8809</v>
      </c>
      <c r="S3354" t="s">
        <v>2243</v>
      </c>
      <c r="T3354" t="s">
        <v>8843</v>
      </c>
      <c r="U3354" s="3">
        <v>45835</v>
      </c>
      <c r="V3354" t="s">
        <v>103</v>
      </c>
      <c r="W3354">
        <v>120</v>
      </c>
      <c r="X3354" t="s">
        <v>80</v>
      </c>
      <c r="Y3354">
        <v>48</v>
      </c>
      <c r="Z3354" t="s">
        <v>1600</v>
      </c>
      <c r="AA3354" t="s">
        <v>8843</v>
      </c>
      <c r="AB3354" s="3">
        <v>45764</v>
      </c>
      <c r="AC3354" t="s">
        <v>131</v>
      </c>
      <c r="AD3354" t="s">
        <v>45</v>
      </c>
      <c r="AE3354">
        <v>2</v>
      </c>
      <c r="AF3354">
        <v>2</v>
      </c>
      <c r="AG3354" t="s">
        <v>124</v>
      </c>
      <c r="AH3354" t="s">
        <v>66</v>
      </c>
      <c r="AI3354">
        <v>2</v>
      </c>
      <c r="AJ3354" t="s">
        <v>8819</v>
      </c>
      <c r="AL3354" t="s">
        <v>49</v>
      </c>
      <c r="AN3354" t="s">
        <v>95</v>
      </c>
      <c r="AO3354">
        <v>100</v>
      </c>
      <c r="AP3354" t="s">
        <v>69</v>
      </c>
      <c r="AQ3354" t="s">
        <v>8828</v>
      </c>
      <c r="AR3354" t="s">
        <v>8828</v>
      </c>
      <c r="AS3354" t="s">
        <v>8828</v>
      </c>
      <c r="AT3354" t="s">
        <v>8828</v>
      </c>
      <c r="AU3354" t="s">
        <v>8828</v>
      </c>
      <c r="AV3354" t="s">
        <v>48</v>
      </c>
      <c r="AW3354">
        <v>48</v>
      </c>
      <c r="AY3354" t="s">
        <v>8882</v>
      </c>
      <c r="AZ3354" t="s">
        <v>8887</v>
      </c>
      <c r="BA3354" t="s">
        <v>8881</v>
      </c>
    </row>
    <row r="3355" spans="1:53" x14ac:dyDescent="0.2">
      <c r="A3355" t="s">
        <v>6263</v>
      </c>
      <c r="B3355" t="s">
        <v>8697</v>
      </c>
      <c r="D3355" t="s">
        <v>2067</v>
      </c>
      <c r="E3355" t="s">
        <v>50</v>
      </c>
      <c r="F3355">
        <v>30</v>
      </c>
      <c r="G3355" t="s">
        <v>31</v>
      </c>
      <c r="H3355" t="s">
        <v>32</v>
      </c>
      <c r="I3355" t="s">
        <v>185</v>
      </c>
      <c r="J3355" t="s">
        <v>55</v>
      </c>
      <c r="K3355" t="s">
        <v>75</v>
      </c>
      <c r="L3355" t="s">
        <v>75</v>
      </c>
      <c r="M3355" t="s">
        <v>36</v>
      </c>
      <c r="N3355" t="s">
        <v>57</v>
      </c>
      <c r="O3355" t="s">
        <v>118</v>
      </c>
      <c r="P3355" t="s">
        <v>88</v>
      </c>
      <c r="Q3355" t="s">
        <v>40</v>
      </c>
      <c r="R3355" t="s">
        <v>8809</v>
      </c>
      <c r="S3355" t="s">
        <v>1628</v>
      </c>
      <c r="T3355" t="s">
        <v>8844</v>
      </c>
      <c r="U3355" s="3">
        <v>45708</v>
      </c>
      <c r="V3355" t="s">
        <v>42</v>
      </c>
      <c r="W3355">
        <v>45</v>
      </c>
      <c r="X3355" t="s">
        <v>43</v>
      </c>
      <c r="Y3355">
        <v>2</v>
      </c>
      <c r="AB3355" s="3"/>
      <c r="AC3355" t="s">
        <v>44</v>
      </c>
      <c r="AD3355" t="s">
        <v>81</v>
      </c>
      <c r="AE3355">
        <v>1</v>
      </c>
      <c r="AF3355">
        <v>1</v>
      </c>
      <c r="AG3355" t="s">
        <v>105</v>
      </c>
      <c r="AH3355" t="s">
        <v>125</v>
      </c>
      <c r="AI3355">
        <v>2</v>
      </c>
      <c r="AJ3355" t="s">
        <v>8819</v>
      </c>
      <c r="AK3355" t="s">
        <v>48</v>
      </c>
      <c r="AL3355" t="s">
        <v>175</v>
      </c>
      <c r="AM3355" t="s">
        <v>8824</v>
      </c>
      <c r="AN3355" t="s">
        <v>50</v>
      </c>
      <c r="AO3355">
        <v>30</v>
      </c>
      <c r="AP3355" t="s">
        <v>69</v>
      </c>
      <c r="AQ3355" t="s">
        <v>8828</v>
      </c>
      <c r="AR3355" t="s">
        <v>8832</v>
      </c>
      <c r="AS3355" t="s">
        <v>8837</v>
      </c>
      <c r="AT3355" t="s">
        <v>8828</v>
      </c>
      <c r="AU3355" t="s">
        <v>8828</v>
      </c>
      <c r="AX3355" t="s">
        <v>8888</v>
      </c>
      <c r="AY3355" t="s">
        <v>8878</v>
      </c>
      <c r="BA3355" t="s">
        <v>8879</v>
      </c>
    </row>
    <row r="3356" spans="1:53" x14ac:dyDescent="0.2">
      <c r="A3356" t="s">
        <v>6264</v>
      </c>
      <c r="B3356" t="s">
        <v>8698</v>
      </c>
      <c r="D3356" t="s">
        <v>6265</v>
      </c>
      <c r="E3356">
        <v>62</v>
      </c>
      <c r="F3356">
        <v>62</v>
      </c>
      <c r="G3356" t="s">
        <v>84</v>
      </c>
      <c r="H3356" t="s">
        <v>153</v>
      </c>
      <c r="I3356" t="s">
        <v>154</v>
      </c>
      <c r="J3356" t="s">
        <v>56</v>
      </c>
      <c r="K3356" t="s">
        <v>85</v>
      </c>
      <c r="L3356" t="s">
        <v>85</v>
      </c>
      <c r="M3356" t="s">
        <v>56</v>
      </c>
      <c r="N3356" t="s">
        <v>77</v>
      </c>
      <c r="O3356" t="s">
        <v>38</v>
      </c>
      <c r="P3356" t="s">
        <v>204</v>
      </c>
      <c r="Q3356" t="s">
        <v>190</v>
      </c>
      <c r="R3356" t="s">
        <v>8814</v>
      </c>
      <c r="S3356" t="s">
        <v>301</v>
      </c>
      <c r="T3356" t="s">
        <v>8844</v>
      </c>
      <c r="U3356" s="3">
        <v>45757</v>
      </c>
      <c r="V3356" t="s">
        <v>226</v>
      </c>
      <c r="W3356">
        <v>60</v>
      </c>
      <c r="X3356" t="s">
        <v>171</v>
      </c>
      <c r="Y3356">
        <v>24</v>
      </c>
      <c r="Z3356" t="s">
        <v>328</v>
      </c>
      <c r="AA3356" t="s">
        <v>8843</v>
      </c>
      <c r="AB3356" s="3">
        <v>45734</v>
      </c>
      <c r="AC3356" t="s">
        <v>122</v>
      </c>
      <c r="AD3356" t="s">
        <v>114</v>
      </c>
      <c r="AE3356">
        <v>0</v>
      </c>
      <c r="AF3356">
        <v>0</v>
      </c>
      <c r="AG3356" t="s">
        <v>105</v>
      </c>
      <c r="AH3356" t="s">
        <v>125</v>
      </c>
      <c r="AI3356">
        <v>2</v>
      </c>
      <c r="AJ3356" t="s">
        <v>8819</v>
      </c>
      <c r="AL3356" t="s">
        <v>175</v>
      </c>
      <c r="AM3356" t="s">
        <v>8824</v>
      </c>
      <c r="AN3356">
        <v>10</v>
      </c>
      <c r="AO3356">
        <v>10</v>
      </c>
      <c r="AP3356" t="s">
        <v>48</v>
      </c>
      <c r="AQ3356" t="s">
        <v>8829</v>
      </c>
      <c r="AR3356" t="s">
        <v>8832</v>
      </c>
      <c r="AS3356" t="s">
        <v>8837</v>
      </c>
      <c r="AT3356" t="s">
        <v>8828</v>
      </c>
      <c r="AU3356" t="s">
        <v>8828</v>
      </c>
      <c r="AV3356" t="s">
        <v>48</v>
      </c>
      <c r="AX3356" t="s">
        <v>8890</v>
      </c>
      <c r="AY3356" t="s">
        <v>8886</v>
      </c>
      <c r="BA3356" t="s">
        <v>8879</v>
      </c>
    </row>
    <row r="3357" spans="1:53" x14ac:dyDescent="0.2">
      <c r="A3357" t="s">
        <v>6266</v>
      </c>
      <c r="B3357" t="s">
        <v>8699</v>
      </c>
      <c r="E3357">
        <v>16</v>
      </c>
      <c r="F3357">
        <v>16</v>
      </c>
      <c r="G3357" t="s">
        <v>31</v>
      </c>
      <c r="H3357" t="s">
        <v>32</v>
      </c>
      <c r="I3357" t="s">
        <v>185</v>
      </c>
      <c r="J3357" t="s">
        <v>55</v>
      </c>
      <c r="K3357" t="s">
        <v>100</v>
      </c>
      <c r="L3357" t="s">
        <v>8807</v>
      </c>
      <c r="M3357" t="s">
        <v>56</v>
      </c>
      <c r="N3357" t="s">
        <v>101</v>
      </c>
      <c r="O3357" t="s">
        <v>58</v>
      </c>
      <c r="P3357" t="s">
        <v>59</v>
      </c>
      <c r="Q3357" t="s">
        <v>60</v>
      </c>
      <c r="R3357" t="s">
        <v>8810</v>
      </c>
      <c r="S3357" t="s">
        <v>978</v>
      </c>
      <c r="T3357" t="s">
        <v>8844</v>
      </c>
      <c r="U3357" s="3">
        <v>45699</v>
      </c>
      <c r="V3357" t="s">
        <v>226</v>
      </c>
      <c r="W3357">
        <v>60</v>
      </c>
      <c r="X3357" t="s">
        <v>43</v>
      </c>
      <c r="Y3357">
        <v>2</v>
      </c>
      <c r="Z3357" t="s">
        <v>177</v>
      </c>
      <c r="AA3357" t="s">
        <v>8843</v>
      </c>
      <c r="AB3357" s="3">
        <v>45765</v>
      </c>
      <c r="AC3357" t="s">
        <v>44</v>
      </c>
      <c r="AD3357" t="s">
        <v>123</v>
      </c>
      <c r="AE3357">
        <v>0</v>
      </c>
      <c r="AF3357">
        <v>0</v>
      </c>
      <c r="AG3357" t="s">
        <v>105</v>
      </c>
      <c r="AH3357" t="s">
        <v>125</v>
      </c>
      <c r="AI3357">
        <v>4</v>
      </c>
      <c r="AJ3357" t="s">
        <v>8821</v>
      </c>
      <c r="AK3357" t="s">
        <v>48</v>
      </c>
      <c r="AL3357" t="s">
        <v>49</v>
      </c>
      <c r="AN3357">
        <v>10</v>
      </c>
      <c r="AO3357">
        <v>10</v>
      </c>
      <c r="AP3357" t="s">
        <v>69</v>
      </c>
      <c r="AQ3357" t="s">
        <v>8829</v>
      </c>
      <c r="AR3357" t="s">
        <v>8832</v>
      </c>
      <c r="AS3357" t="s">
        <v>8837</v>
      </c>
      <c r="AT3357" t="s">
        <v>8839</v>
      </c>
      <c r="AU3357" t="s">
        <v>8828</v>
      </c>
      <c r="AV3357" t="s">
        <v>69</v>
      </c>
      <c r="AX3357" t="s">
        <v>8877</v>
      </c>
      <c r="AY3357" t="s">
        <v>8886</v>
      </c>
      <c r="BA3357" t="s">
        <v>8879</v>
      </c>
    </row>
    <row r="3358" spans="1:53" x14ac:dyDescent="0.2">
      <c r="A3358" t="s">
        <v>6267</v>
      </c>
      <c r="B3358" t="s">
        <v>6267</v>
      </c>
      <c r="D3358" t="s">
        <v>6268</v>
      </c>
      <c r="E3358" t="s">
        <v>50</v>
      </c>
      <c r="F3358">
        <v>30</v>
      </c>
      <c r="G3358" t="s">
        <v>31</v>
      </c>
      <c r="H3358" t="s">
        <v>32</v>
      </c>
      <c r="I3358" t="s">
        <v>117</v>
      </c>
      <c r="J3358" t="s">
        <v>136</v>
      </c>
      <c r="K3358" t="s">
        <v>85</v>
      </c>
      <c r="L3358" t="s">
        <v>85</v>
      </c>
      <c r="M3358" t="s">
        <v>56</v>
      </c>
      <c r="N3358" t="s">
        <v>57</v>
      </c>
      <c r="O3358" t="s">
        <v>58</v>
      </c>
      <c r="P3358" t="s">
        <v>204</v>
      </c>
      <c r="Q3358" t="s">
        <v>40</v>
      </c>
      <c r="R3358" t="s">
        <v>8809</v>
      </c>
      <c r="S3358" t="s">
        <v>1715</v>
      </c>
      <c r="T3358" t="s">
        <v>8845</v>
      </c>
      <c r="U3358" s="3">
        <v>45678</v>
      </c>
      <c r="V3358" t="s">
        <v>226</v>
      </c>
      <c r="W3358">
        <v>60</v>
      </c>
      <c r="X3358" t="s">
        <v>43</v>
      </c>
      <c r="Y3358">
        <v>2</v>
      </c>
      <c r="Z3358" t="s">
        <v>331</v>
      </c>
      <c r="AA3358" t="s">
        <v>8845</v>
      </c>
      <c r="AB3358" s="3">
        <v>45727</v>
      </c>
      <c r="AC3358" t="s">
        <v>113</v>
      </c>
      <c r="AD3358" t="s">
        <v>123</v>
      </c>
      <c r="AE3358">
        <v>2</v>
      </c>
      <c r="AF3358">
        <v>2</v>
      </c>
      <c r="AG3358" t="s">
        <v>46</v>
      </c>
      <c r="AH3358" t="s">
        <v>125</v>
      </c>
      <c r="AI3358">
        <v>2</v>
      </c>
      <c r="AJ3358" t="s">
        <v>8819</v>
      </c>
      <c r="AN3358">
        <v>10</v>
      </c>
      <c r="AO3358">
        <v>10</v>
      </c>
      <c r="AP3358" t="s">
        <v>69</v>
      </c>
      <c r="AQ3358" t="s">
        <v>8829</v>
      </c>
      <c r="AR3358" t="s">
        <v>8832</v>
      </c>
      <c r="AS3358" t="s">
        <v>8837</v>
      </c>
      <c r="AT3358" t="s">
        <v>8828</v>
      </c>
      <c r="AU3358" t="s">
        <v>8828</v>
      </c>
      <c r="AV3358" t="s">
        <v>69</v>
      </c>
      <c r="AX3358" t="s">
        <v>8888</v>
      </c>
      <c r="AY3358" t="s">
        <v>8886</v>
      </c>
      <c r="BA3358" t="s">
        <v>8879</v>
      </c>
    </row>
    <row r="3359" spans="1:53" x14ac:dyDescent="0.2">
      <c r="A3359" t="s">
        <v>6269</v>
      </c>
      <c r="B3359" t="s">
        <v>8700</v>
      </c>
      <c r="E3359" t="s">
        <v>50</v>
      </c>
      <c r="F3359">
        <v>30</v>
      </c>
      <c r="G3359" t="s">
        <v>31</v>
      </c>
      <c r="H3359" t="s">
        <v>53</v>
      </c>
      <c r="I3359" t="s">
        <v>148</v>
      </c>
      <c r="J3359" t="s">
        <v>34</v>
      </c>
      <c r="K3359" t="s">
        <v>85</v>
      </c>
      <c r="L3359" t="s">
        <v>85</v>
      </c>
      <c r="M3359" t="s">
        <v>86</v>
      </c>
      <c r="N3359" t="s">
        <v>77</v>
      </c>
      <c r="O3359" t="s">
        <v>58</v>
      </c>
      <c r="P3359" t="s">
        <v>59</v>
      </c>
      <c r="Q3359" t="s">
        <v>60</v>
      </c>
      <c r="R3359" t="s">
        <v>8810</v>
      </c>
      <c r="S3359" t="s">
        <v>1247</v>
      </c>
      <c r="T3359" t="s">
        <v>8845</v>
      </c>
      <c r="U3359" s="3">
        <v>45662</v>
      </c>
      <c r="V3359" t="s">
        <v>42</v>
      </c>
      <c r="W3359">
        <v>45</v>
      </c>
      <c r="X3359" t="s">
        <v>171</v>
      </c>
      <c r="Y3359">
        <v>24</v>
      </c>
      <c r="AB3359" s="3"/>
      <c r="AC3359" t="s">
        <v>122</v>
      </c>
      <c r="AD3359" t="s">
        <v>45</v>
      </c>
      <c r="AE3359" t="s">
        <v>93</v>
      </c>
      <c r="AF3359">
        <v>1</v>
      </c>
      <c r="AG3359" t="s">
        <v>196</v>
      </c>
      <c r="AH3359" t="s">
        <v>66</v>
      </c>
      <c r="AI3359" t="s">
        <v>133</v>
      </c>
      <c r="AJ3359" t="s">
        <v>8821</v>
      </c>
      <c r="AK3359" t="s">
        <v>48</v>
      </c>
      <c r="AN3359">
        <v>20</v>
      </c>
      <c r="AO3359">
        <v>20</v>
      </c>
      <c r="AP3359" t="s">
        <v>48</v>
      </c>
      <c r="AQ3359" t="s">
        <v>8828</v>
      </c>
      <c r="AR3359" t="s">
        <v>8832</v>
      </c>
      <c r="AS3359" t="s">
        <v>8828</v>
      </c>
      <c r="AT3359" t="s">
        <v>8828</v>
      </c>
      <c r="AU3359" t="s">
        <v>8828</v>
      </c>
      <c r="AX3359" t="s">
        <v>8888</v>
      </c>
      <c r="AY3359" t="s">
        <v>8878</v>
      </c>
      <c r="BA3359" t="s">
        <v>8879</v>
      </c>
    </row>
    <row r="3360" spans="1:53" x14ac:dyDescent="0.2">
      <c r="A3360" t="s">
        <v>6270</v>
      </c>
      <c r="B3360" t="s">
        <v>6270</v>
      </c>
      <c r="C3360" t="s">
        <v>6271</v>
      </c>
      <c r="D3360" t="s">
        <v>6272</v>
      </c>
      <c r="E3360" t="s">
        <v>109</v>
      </c>
      <c r="G3360" t="s">
        <v>31</v>
      </c>
      <c r="H3360" t="s">
        <v>53</v>
      </c>
      <c r="I3360" t="s">
        <v>148</v>
      </c>
      <c r="J3360" t="s">
        <v>56</v>
      </c>
      <c r="K3360" t="s">
        <v>75</v>
      </c>
      <c r="L3360" t="s">
        <v>75</v>
      </c>
      <c r="M3360" t="s">
        <v>86</v>
      </c>
      <c r="N3360" t="s">
        <v>87</v>
      </c>
      <c r="O3360" t="s">
        <v>155</v>
      </c>
      <c r="P3360" t="s">
        <v>204</v>
      </c>
      <c r="Q3360" t="s">
        <v>40</v>
      </c>
      <c r="R3360" t="s">
        <v>8809</v>
      </c>
      <c r="S3360" t="s">
        <v>2210</v>
      </c>
      <c r="T3360" t="s">
        <v>8844</v>
      </c>
      <c r="U3360" s="3">
        <v>45784</v>
      </c>
      <c r="V3360" t="s">
        <v>103</v>
      </c>
      <c r="W3360">
        <v>120</v>
      </c>
      <c r="X3360" t="s">
        <v>62</v>
      </c>
      <c r="Y3360">
        <v>5</v>
      </c>
      <c r="AB3360" s="3"/>
      <c r="AC3360" t="s">
        <v>122</v>
      </c>
      <c r="AD3360" t="s">
        <v>123</v>
      </c>
      <c r="AE3360">
        <v>0</v>
      </c>
      <c r="AF3360">
        <v>0</v>
      </c>
      <c r="AG3360" t="s">
        <v>105</v>
      </c>
      <c r="AH3360" t="s">
        <v>125</v>
      </c>
      <c r="AI3360">
        <v>3</v>
      </c>
      <c r="AJ3360" t="s">
        <v>8820</v>
      </c>
      <c r="AK3360" t="s">
        <v>48</v>
      </c>
      <c r="AN3360" t="s">
        <v>50</v>
      </c>
      <c r="AO3360">
        <v>30</v>
      </c>
      <c r="AP3360" t="s">
        <v>48</v>
      </c>
      <c r="AQ3360" t="s">
        <v>8828</v>
      </c>
      <c r="AR3360" t="s">
        <v>8832</v>
      </c>
      <c r="AS3360" t="s">
        <v>8837</v>
      </c>
      <c r="AT3360" t="s">
        <v>8839</v>
      </c>
      <c r="AU3360" t="s">
        <v>8828</v>
      </c>
      <c r="AY3360" t="s">
        <v>8882</v>
      </c>
      <c r="BA3360" t="s">
        <v>8879</v>
      </c>
    </row>
    <row r="3361" spans="1:53" x14ac:dyDescent="0.2">
      <c r="A3361" t="s">
        <v>6273</v>
      </c>
      <c r="B3361" t="s">
        <v>8701</v>
      </c>
      <c r="C3361" t="s">
        <v>3503</v>
      </c>
      <c r="E3361">
        <v>2</v>
      </c>
      <c r="F3361">
        <v>2</v>
      </c>
      <c r="G3361" t="s">
        <v>31</v>
      </c>
      <c r="H3361" t="s">
        <v>153</v>
      </c>
      <c r="I3361" t="s">
        <v>218</v>
      </c>
      <c r="J3361" t="s">
        <v>56</v>
      </c>
      <c r="K3361" t="s">
        <v>75</v>
      </c>
      <c r="L3361" t="s">
        <v>75</v>
      </c>
      <c r="M3361" t="s">
        <v>56</v>
      </c>
      <c r="N3361" t="s">
        <v>57</v>
      </c>
      <c r="O3361" t="s">
        <v>78</v>
      </c>
      <c r="P3361" t="s">
        <v>119</v>
      </c>
      <c r="Q3361" t="s">
        <v>40</v>
      </c>
      <c r="R3361" t="s">
        <v>8809</v>
      </c>
      <c r="S3361" t="s">
        <v>3756</v>
      </c>
      <c r="T3361" t="s">
        <v>8845</v>
      </c>
      <c r="U3361" s="3">
        <v>45723</v>
      </c>
      <c r="V3361" t="s">
        <v>103</v>
      </c>
      <c r="W3361">
        <v>120</v>
      </c>
      <c r="X3361" t="s">
        <v>62</v>
      </c>
      <c r="Y3361">
        <v>5</v>
      </c>
      <c r="AB3361" s="3"/>
      <c r="AC3361" t="s">
        <v>248</v>
      </c>
      <c r="AD3361" t="s">
        <v>123</v>
      </c>
      <c r="AE3361">
        <v>2</v>
      </c>
      <c r="AF3361">
        <v>2</v>
      </c>
      <c r="AG3361" t="s">
        <v>124</v>
      </c>
      <c r="AH3361" t="s">
        <v>47</v>
      </c>
      <c r="AI3361">
        <v>4</v>
      </c>
      <c r="AJ3361" t="s">
        <v>8821</v>
      </c>
      <c r="AN3361" t="s">
        <v>50</v>
      </c>
      <c r="AO3361">
        <v>30</v>
      </c>
      <c r="AP3361" t="s">
        <v>48</v>
      </c>
      <c r="AQ3361" t="s">
        <v>8830</v>
      </c>
      <c r="AR3361" t="s">
        <v>8828</v>
      </c>
      <c r="AS3361" t="s">
        <v>8828</v>
      </c>
      <c r="AT3361" t="s">
        <v>8828</v>
      </c>
      <c r="AU3361" t="s">
        <v>8828</v>
      </c>
      <c r="AW3361">
        <v>5</v>
      </c>
      <c r="AX3361" t="s">
        <v>8877</v>
      </c>
      <c r="AY3361" t="s">
        <v>8882</v>
      </c>
      <c r="AZ3361" t="s">
        <v>8880</v>
      </c>
      <c r="BA3361" t="s">
        <v>8879</v>
      </c>
    </row>
    <row r="3362" spans="1:53" x14ac:dyDescent="0.2">
      <c r="A3362" t="s">
        <v>6274</v>
      </c>
      <c r="B3362" t="s">
        <v>8702</v>
      </c>
      <c r="E3362" t="s">
        <v>50</v>
      </c>
      <c r="F3362">
        <v>30</v>
      </c>
      <c r="G3362" t="s">
        <v>84</v>
      </c>
      <c r="H3362" t="s">
        <v>53</v>
      </c>
      <c r="I3362" t="s">
        <v>135</v>
      </c>
      <c r="J3362" t="s">
        <v>34</v>
      </c>
      <c r="K3362" t="s">
        <v>100</v>
      </c>
      <c r="L3362" t="s">
        <v>8807</v>
      </c>
      <c r="M3362" t="s">
        <v>76</v>
      </c>
      <c r="N3362" t="s">
        <v>57</v>
      </c>
      <c r="O3362" t="s">
        <v>38</v>
      </c>
      <c r="P3362" t="s">
        <v>59</v>
      </c>
      <c r="Q3362" t="s">
        <v>60</v>
      </c>
      <c r="R3362" t="s">
        <v>8810</v>
      </c>
      <c r="S3362" t="s">
        <v>247</v>
      </c>
      <c r="T3362" t="s">
        <v>8845</v>
      </c>
      <c r="U3362" s="3">
        <v>45813</v>
      </c>
      <c r="V3362" t="s">
        <v>226</v>
      </c>
      <c r="W3362">
        <v>60</v>
      </c>
      <c r="X3362" t="s">
        <v>80</v>
      </c>
      <c r="Y3362">
        <v>48</v>
      </c>
      <c r="Z3362" t="s">
        <v>480</v>
      </c>
      <c r="AA3362" t="s">
        <v>8844</v>
      </c>
      <c r="AB3362" s="3">
        <v>45689</v>
      </c>
      <c r="AC3362" t="s">
        <v>44</v>
      </c>
      <c r="AD3362" t="s">
        <v>45</v>
      </c>
      <c r="AE3362">
        <v>3</v>
      </c>
      <c r="AF3362">
        <v>3</v>
      </c>
      <c r="AG3362" t="s">
        <v>124</v>
      </c>
      <c r="AH3362" t="s">
        <v>125</v>
      </c>
      <c r="AI3362">
        <v>2</v>
      </c>
      <c r="AJ3362" t="s">
        <v>8819</v>
      </c>
      <c r="AL3362" t="s">
        <v>49</v>
      </c>
      <c r="AN3362" t="s">
        <v>50</v>
      </c>
      <c r="AO3362">
        <v>30</v>
      </c>
      <c r="AP3362" t="s">
        <v>48</v>
      </c>
      <c r="AQ3362" t="s">
        <v>8829</v>
      </c>
      <c r="AR3362" t="s">
        <v>8832</v>
      </c>
      <c r="AS3362" t="s">
        <v>8837</v>
      </c>
      <c r="AT3362" t="s">
        <v>8828</v>
      </c>
      <c r="AU3362" t="s">
        <v>8828</v>
      </c>
      <c r="AV3362" t="s">
        <v>48</v>
      </c>
      <c r="AX3362" t="s">
        <v>8888</v>
      </c>
      <c r="AY3362" t="s">
        <v>8886</v>
      </c>
      <c r="BA3362" t="s">
        <v>8879</v>
      </c>
    </row>
    <row r="3363" spans="1:53" x14ac:dyDescent="0.2">
      <c r="A3363" t="s">
        <v>6275</v>
      </c>
      <c r="B3363" t="s">
        <v>8703</v>
      </c>
      <c r="E3363" t="s">
        <v>109</v>
      </c>
      <c r="G3363" t="s">
        <v>84</v>
      </c>
      <c r="H3363" t="s">
        <v>73</v>
      </c>
      <c r="I3363" t="s">
        <v>110</v>
      </c>
      <c r="J3363" t="s">
        <v>34</v>
      </c>
      <c r="K3363" t="s">
        <v>100</v>
      </c>
      <c r="L3363" t="s">
        <v>8807</v>
      </c>
      <c r="M3363" t="s">
        <v>86</v>
      </c>
      <c r="N3363" t="s">
        <v>77</v>
      </c>
      <c r="O3363" t="s">
        <v>78</v>
      </c>
      <c r="P3363" t="s">
        <v>181</v>
      </c>
      <c r="Q3363" t="s">
        <v>190</v>
      </c>
      <c r="R3363" t="s">
        <v>8814</v>
      </c>
      <c r="S3363" t="s">
        <v>237</v>
      </c>
      <c r="T3363" t="s">
        <v>8844</v>
      </c>
      <c r="U3363" s="3">
        <v>45714</v>
      </c>
      <c r="V3363" t="s">
        <v>226</v>
      </c>
      <c r="W3363">
        <v>60</v>
      </c>
      <c r="X3363" t="s">
        <v>80</v>
      </c>
      <c r="Y3363">
        <v>48</v>
      </c>
      <c r="Z3363" t="s">
        <v>1055</v>
      </c>
      <c r="AA3363" t="s">
        <v>8844</v>
      </c>
      <c r="AB3363" s="3">
        <v>45794</v>
      </c>
      <c r="AC3363" t="s">
        <v>113</v>
      </c>
      <c r="AD3363" t="s">
        <v>81</v>
      </c>
      <c r="AE3363">
        <v>1</v>
      </c>
      <c r="AF3363">
        <v>1</v>
      </c>
      <c r="AG3363" t="s">
        <v>105</v>
      </c>
      <c r="AH3363" t="s">
        <v>47</v>
      </c>
      <c r="AI3363">
        <v>2</v>
      </c>
      <c r="AJ3363" t="s">
        <v>8819</v>
      </c>
      <c r="AK3363" t="s">
        <v>48</v>
      </c>
      <c r="AL3363" t="s">
        <v>68</v>
      </c>
      <c r="AM3363" t="s">
        <v>8823</v>
      </c>
      <c r="AN3363" t="s">
        <v>95</v>
      </c>
      <c r="AO3363">
        <v>100</v>
      </c>
      <c r="AP3363" t="s">
        <v>48</v>
      </c>
      <c r="AQ3363" t="s">
        <v>8829</v>
      </c>
      <c r="AR3363" t="s">
        <v>8832</v>
      </c>
      <c r="AS3363" t="s">
        <v>8835</v>
      </c>
      <c r="AT3363" t="s">
        <v>8828</v>
      </c>
      <c r="AU3363" t="s">
        <v>8828</v>
      </c>
      <c r="AV3363" t="s">
        <v>69</v>
      </c>
      <c r="AY3363" t="s">
        <v>8886</v>
      </c>
      <c r="BA3363" t="s">
        <v>8881</v>
      </c>
    </row>
    <row r="3364" spans="1:53" x14ac:dyDescent="0.2">
      <c r="A3364" t="s">
        <v>6276</v>
      </c>
      <c r="B3364" t="s">
        <v>8704</v>
      </c>
      <c r="C3364" t="s">
        <v>4308</v>
      </c>
      <c r="E3364" t="s">
        <v>50</v>
      </c>
      <c r="F3364">
        <v>30</v>
      </c>
      <c r="G3364" t="s">
        <v>31</v>
      </c>
      <c r="H3364" t="s">
        <v>32</v>
      </c>
      <c r="I3364" t="s">
        <v>117</v>
      </c>
      <c r="J3364" t="s">
        <v>56</v>
      </c>
      <c r="K3364" t="s">
        <v>100</v>
      </c>
      <c r="L3364" t="s">
        <v>8807</v>
      </c>
      <c r="M3364" t="s">
        <v>222</v>
      </c>
      <c r="N3364" t="s">
        <v>101</v>
      </c>
      <c r="O3364" t="s">
        <v>38</v>
      </c>
      <c r="P3364" t="s">
        <v>204</v>
      </c>
      <c r="Q3364" t="s">
        <v>190</v>
      </c>
      <c r="R3364" t="s">
        <v>8814</v>
      </c>
      <c r="S3364" t="s">
        <v>426</v>
      </c>
      <c r="T3364" t="s">
        <v>8844</v>
      </c>
      <c r="U3364" s="3">
        <v>45693</v>
      </c>
      <c r="V3364" t="s">
        <v>42</v>
      </c>
      <c r="W3364">
        <v>45</v>
      </c>
      <c r="X3364" t="s">
        <v>171</v>
      </c>
      <c r="Y3364">
        <v>24</v>
      </c>
      <c r="AB3364" s="3"/>
      <c r="AC3364" t="s">
        <v>122</v>
      </c>
      <c r="AD3364" t="s">
        <v>81</v>
      </c>
      <c r="AE3364" t="s">
        <v>93</v>
      </c>
      <c r="AF3364">
        <v>1</v>
      </c>
      <c r="AH3364" t="s">
        <v>125</v>
      </c>
      <c r="AI3364">
        <v>2</v>
      </c>
      <c r="AJ3364" t="s">
        <v>8819</v>
      </c>
      <c r="AL3364" t="s">
        <v>94</v>
      </c>
      <c r="AM3364" t="s">
        <v>8812</v>
      </c>
      <c r="AN3364">
        <v>50</v>
      </c>
      <c r="AO3364">
        <v>50</v>
      </c>
      <c r="AP3364" t="s">
        <v>48</v>
      </c>
      <c r="AQ3364" t="s">
        <v>8828</v>
      </c>
      <c r="AR3364" t="s">
        <v>8832</v>
      </c>
      <c r="AS3364" t="s">
        <v>8837</v>
      </c>
      <c r="AT3364" t="s">
        <v>8828</v>
      </c>
      <c r="AU3364" t="s">
        <v>8839</v>
      </c>
      <c r="AX3364" t="s">
        <v>8888</v>
      </c>
      <c r="AY3364" t="s">
        <v>8878</v>
      </c>
      <c r="BA3364" t="s">
        <v>8883</v>
      </c>
    </row>
    <row r="3365" spans="1:53" x14ac:dyDescent="0.2">
      <c r="A3365" t="s">
        <v>6277</v>
      </c>
      <c r="B3365" t="s">
        <v>8705</v>
      </c>
      <c r="D3365" t="s">
        <v>1400</v>
      </c>
      <c r="E3365" t="s">
        <v>109</v>
      </c>
      <c r="G3365" t="s">
        <v>84</v>
      </c>
      <c r="H3365" t="s">
        <v>53</v>
      </c>
      <c r="I3365" t="s">
        <v>135</v>
      </c>
      <c r="J3365" t="s">
        <v>136</v>
      </c>
      <c r="K3365" t="s">
        <v>85</v>
      </c>
      <c r="L3365" t="s">
        <v>85</v>
      </c>
      <c r="M3365" t="s">
        <v>222</v>
      </c>
      <c r="N3365" t="s">
        <v>37</v>
      </c>
      <c r="O3365" t="s">
        <v>118</v>
      </c>
      <c r="P3365" t="s">
        <v>204</v>
      </c>
      <c r="S3365" t="s">
        <v>2049</v>
      </c>
      <c r="T3365" t="s">
        <v>8843</v>
      </c>
      <c r="U3365" s="3">
        <v>45832</v>
      </c>
      <c r="V3365" t="s">
        <v>121</v>
      </c>
      <c r="W3365">
        <v>30</v>
      </c>
      <c r="X3365" t="s">
        <v>80</v>
      </c>
      <c r="Y3365">
        <v>48</v>
      </c>
      <c r="AB3365" s="3"/>
      <c r="AC3365" t="s">
        <v>44</v>
      </c>
      <c r="AD3365" t="s">
        <v>123</v>
      </c>
      <c r="AE3365">
        <v>3</v>
      </c>
      <c r="AF3365">
        <v>3</v>
      </c>
      <c r="AG3365" t="s">
        <v>178</v>
      </c>
      <c r="AH3365" t="s">
        <v>125</v>
      </c>
      <c r="AI3365">
        <v>1</v>
      </c>
      <c r="AJ3365" t="s">
        <v>8819</v>
      </c>
      <c r="AK3365" t="s">
        <v>48</v>
      </c>
      <c r="AL3365" t="s">
        <v>49</v>
      </c>
      <c r="AN3365" t="s">
        <v>95</v>
      </c>
      <c r="AO3365">
        <v>100</v>
      </c>
      <c r="AP3365" t="s">
        <v>69</v>
      </c>
      <c r="AQ3365" t="s">
        <v>8828</v>
      </c>
      <c r="AR3365" t="s">
        <v>8832</v>
      </c>
      <c r="AS3365" t="s">
        <v>8837</v>
      </c>
      <c r="AT3365" t="s">
        <v>8828</v>
      </c>
      <c r="AU3365" t="s">
        <v>8828</v>
      </c>
      <c r="AY3365" t="s">
        <v>8878</v>
      </c>
      <c r="BA3365" t="s">
        <v>8881</v>
      </c>
    </row>
    <row r="3366" spans="1:53" x14ac:dyDescent="0.2">
      <c r="A3366" t="s">
        <v>6278</v>
      </c>
      <c r="B3366" t="s">
        <v>8706</v>
      </c>
      <c r="D3366" t="s">
        <v>2990</v>
      </c>
      <c r="E3366" t="s">
        <v>50</v>
      </c>
      <c r="F3366">
        <v>30</v>
      </c>
      <c r="G3366" t="s">
        <v>31</v>
      </c>
      <c r="H3366" t="s">
        <v>73</v>
      </c>
      <c r="I3366" t="s">
        <v>74</v>
      </c>
      <c r="J3366" t="s">
        <v>136</v>
      </c>
      <c r="K3366" t="s">
        <v>85</v>
      </c>
      <c r="L3366" t="s">
        <v>85</v>
      </c>
      <c r="M3366" t="s">
        <v>56</v>
      </c>
      <c r="N3366" t="s">
        <v>77</v>
      </c>
      <c r="O3366" t="s">
        <v>118</v>
      </c>
      <c r="P3366" t="s">
        <v>181</v>
      </c>
      <c r="Q3366" t="s">
        <v>94</v>
      </c>
      <c r="R3366" t="s">
        <v>8812</v>
      </c>
      <c r="S3366" t="s">
        <v>1194</v>
      </c>
      <c r="T3366" t="s">
        <v>8845</v>
      </c>
      <c r="U3366" s="3">
        <v>45683</v>
      </c>
      <c r="V3366" t="s">
        <v>42</v>
      </c>
      <c r="W3366">
        <v>45</v>
      </c>
      <c r="X3366" t="s">
        <v>163</v>
      </c>
      <c r="AB3366" s="3"/>
      <c r="AC3366" t="s">
        <v>248</v>
      </c>
      <c r="AD3366" t="s">
        <v>45</v>
      </c>
      <c r="AE3366" t="s">
        <v>93</v>
      </c>
      <c r="AF3366">
        <v>1</v>
      </c>
      <c r="AG3366" t="s">
        <v>124</v>
      </c>
      <c r="AH3366" t="s">
        <v>66</v>
      </c>
      <c r="AI3366" t="s">
        <v>133</v>
      </c>
      <c r="AJ3366" t="s">
        <v>8821</v>
      </c>
      <c r="AK3366" t="s">
        <v>48</v>
      </c>
      <c r="AL3366" t="s">
        <v>138</v>
      </c>
      <c r="AM3366" t="s">
        <v>8814</v>
      </c>
      <c r="AN3366" t="s">
        <v>50</v>
      </c>
      <c r="AO3366">
        <v>30</v>
      </c>
      <c r="AP3366" t="s">
        <v>69</v>
      </c>
      <c r="AQ3366" t="s">
        <v>8830</v>
      </c>
      <c r="AR3366" t="s">
        <v>8833</v>
      </c>
      <c r="AS3366" t="s">
        <v>8828</v>
      </c>
      <c r="AT3366" t="s">
        <v>8828</v>
      </c>
      <c r="AU3366" t="s">
        <v>8828</v>
      </c>
      <c r="AX3366" t="s">
        <v>8888</v>
      </c>
      <c r="AY3366" t="s">
        <v>8878</v>
      </c>
      <c r="BA3366" t="s">
        <v>8879</v>
      </c>
    </row>
    <row r="3367" spans="1:53" x14ac:dyDescent="0.2">
      <c r="A3367" t="s">
        <v>6279</v>
      </c>
      <c r="B3367" t="s">
        <v>8707</v>
      </c>
      <c r="C3367" t="s">
        <v>1621</v>
      </c>
      <c r="E3367">
        <v>65</v>
      </c>
      <c r="F3367">
        <v>65</v>
      </c>
      <c r="G3367" t="s">
        <v>84</v>
      </c>
      <c r="H3367" t="s">
        <v>32</v>
      </c>
      <c r="I3367" t="s">
        <v>117</v>
      </c>
      <c r="J3367" t="s">
        <v>34</v>
      </c>
      <c r="K3367" t="s">
        <v>75</v>
      </c>
      <c r="L3367" t="s">
        <v>75</v>
      </c>
      <c r="M3367" t="s">
        <v>86</v>
      </c>
      <c r="N3367" t="s">
        <v>77</v>
      </c>
      <c r="O3367" t="s">
        <v>155</v>
      </c>
      <c r="P3367" t="s">
        <v>59</v>
      </c>
      <c r="Q3367" t="s">
        <v>190</v>
      </c>
      <c r="R3367" t="s">
        <v>8814</v>
      </c>
      <c r="S3367" t="s">
        <v>247</v>
      </c>
      <c r="T3367" t="s">
        <v>8845</v>
      </c>
      <c r="U3367" s="3">
        <v>45813</v>
      </c>
      <c r="V3367" t="s">
        <v>121</v>
      </c>
      <c r="W3367">
        <v>30</v>
      </c>
      <c r="X3367" t="s">
        <v>62</v>
      </c>
      <c r="Y3367">
        <v>5</v>
      </c>
      <c r="Z3367" t="s">
        <v>407</v>
      </c>
      <c r="AA3367" t="s">
        <v>8844</v>
      </c>
      <c r="AB3367" s="3">
        <v>45798</v>
      </c>
      <c r="AC3367" t="s">
        <v>113</v>
      </c>
      <c r="AD3367" t="s">
        <v>123</v>
      </c>
      <c r="AE3367" t="s">
        <v>93</v>
      </c>
      <c r="AF3367">
        <v>1</v>
      </c>
      <c r="AG3367" t="s">
        <v>160</v>
      </c>
      <c r="AH3367" t="s">
        <v>47</v>
      </c>
      <c r="AI3367">
        <v>4</v>
      </c>
      <c r="AJ3367" t="s">
        <v>8821</v>
      </c>
      <c r="AK3367" t="s">
        <v>69</v>
      </c>
      <c r="AN3367" t="s">
        <v>95</v>
      </c>
      <c r="AO3367">
        <v>100</v>
      </c>
      <c r="AP3367" t="s">
        <v>69</v>
      </c>
      <c r="AQ3367" t="s">
        <v>8829</v>
      </c>
      <c r="AR3367" t="s">
        <v>8832</v>
      </c>
      <c r="AS3367" t="s">
        <v>8835</v>
      </c>
      <c r="AT3367" t="s">
        <v>8828</v>
      </c>
      <c r="AU3367" t="s">
        <v>8828</v>
      </c>
      <c r="AV3367" t="s">
        <v>48</v>
      </c>
      <c r="AX3367" t="s">
        <v>8890</v>
      </c>
      <c r="AY3367" t="s">
        <v>8878</v>
      </c>
      <c r="BA3367" t="s">
        <v>8881</v>
      </c>
    </row>
    <row r="3368" spans="1:53" x14ac:dyDescent="0.2">
      <c r="A3368" t="s">
        <v>6280</v>
      </c>
      <c r="B3368" t="s">
        <v>8708</v>
      </c>
      <c r="D3368" t="s">
        <v>6281</v>
      </c>
      <c r="E3368">
        <v>32</v>
      </c>
      <c r="F3368">
        <v>32</v>
      </c>
      <c r="G3368" t="s">
        <v>84</v>
      </c>
      <c r="H3368" t="s">
        <v>153</v>
      </c>
      <c r="I3368" t="s">
        <v>215</v>
      </c>
      <c r="J3368" t="s">
        <v>55</v>
      </c>
      <c r="K3368" t="s">
        <v>100</v>
      </c>
      <c r="L3368" t="s">
        <v>8807</v>
      </c>
      <c r="M3368" t="s">
        <v>86</v>
      </c>
      <c r="N3368" t="s">
        <v>77</v>
      </c>
      <c r="O3368" t="s">
        <v>38</v>
      </c>
      <c r="P3368" t="s">
        <v>59</v>
      </c>
      <c r="S3368" t="s">
        <v>1187</v>
      </c>
      <c r="T3368" t="s">
        <v>8844</v>
      </c>
      <c r="U3368" s="3">
        <v>45820</v>
      </c>
      <c r="V3368" t="s">
        <v>226</v>
      </c>
      <c r="W3368">
        <v>60</v>
      </c>
      <c r="X3368" t="s">
        <v>62</v>
      </c>
      <c r="Y3368">
        <v>5</v>
      </c>
      <c r="AB3368" s="3"/>
      <c r="AC3368" t="s">
        <v>131</v>
      </c>
      <c r="AD3368" t="s">
        <v>123</v>
      </c>
      <c r="AE3368">
        <v>3</v>
      </c>
      <c r="AF3368">
        <v>3</v>
      </c>
      <c r="AG3368" t="s">
        <v>160</v>
      </c>
      <c r="AH3368" t="s">
        <v>66</v>
      </c>
      <c r="AI3368">
        <v>1</v>
      </c>
      <c r="AJ3368" t="s">
        <v>8819</v>
      </c>
      <c r="AK3368" t="s">
        <v>69</v>
      </c>
      <c r="AL3368" t="s">
        <v>68</v>
      </c>
      <c r="AM3368" t="s">
        <v>8823</v>
      </c>
      <c r="AN3368">
        <v>50</v>
      </c>
      <c r="AO3368">
        <v>50</v>
      </c>
      <c r="AP3368" t="s">
        <v>69</v>
      </c>
      <c r="AQ3368" t="s">
        <v>8830</v>
      </c>
      <c r="AR3368" t="s">
        <v>8828</v>
      </c>
      <c r="AS3368" t="s">
        <v>8828</v>
      </c>
      <c r="AT3368" t="s">
        <v>8828</v>
      </c>
      <c r="AU3368" t="s">
        <v>8828</v>
      </c>
      <c r="AW3368">
        <v>5</v>
      </c>
      <c r="AX3368" t="s">
        <v>8888</v>
      </c>
      <c r="AY3368" t="s">
        <v>8886</v>
      </c>
      <c r="AZ3368" t="s">
        <v>8880</v>
      </c>
      <c r="BA3368" t="s">
        <v>8883</v>
      </c>
    </row>
    <row r="3369" spans="1:53" x14ac:dyDescent="0.2">
      <c r="A3369" t="s">
        <v>6282</v>
      </c>
      <c r="B3369" t="s">
        <v>8709</v>
      </c>
      <c r="E3369" t="s">
        <v>109</v>
      </c>
      <c r="G3369" t="s">
        <v>31</v>
      </c>
      <c r="H3369" t="s">
        <v>32</v>
      </c>
      <c r="I3369" t="s">
        <v>259</v>
      </c>
      <c r="J3369" t="s">
        <v>136</v>
      </c>
      <c r="K3369" t="s">
        <v>75</v>
      </c>
      <c r="L3369" t="s">
        <v>75</v>
      </c>
      <c r="M3369" t="s">
        <v>76</v>
      </c>
      <c r="N3369" t="s">
        <v>101</v>
      </c>
      <c r="O3369" t="s">
        <v>78</v>
      </c>
      <c r="P3369" t="s">
        <v>59</v>
      </c>
      <c r="Q3369" t="s">
        <v>190</v>
      </c>
      <c r="R3369" t="s">
        <v>8814</v>
      </c>
      <c r="S3369" t="s">
        <v>1512</v>
      </c>
      <c r="T3369" t="s">
        <v>8845</v>
      </c>
      <c r="U3369" s="3">
        <v>45796</v>
      </c>
      <c r="V3369" t="s">
        <v>103</v>
      </c>
      <c r="W3369">
        <v>120</v>
      </c>
      <c r="X3369" t="s">
        <v>163</v>
      </c>
      <c r="Z3369" t="s">
        <v>2299</v>
      </c>
      <c r="AA3369" t="s">
        <v>8843</v>
      </c>
      <c r="AB3369" s="3">
        <v>45794</v>
      </c>
      <c r="AC3369" t="s">
        <v>131</v>
      </c>
      <c r="AD3369" t="s">
        <v>81</v>
      </c>
      <c r="AE3369">
        <v>1</v>
      </c>
      <c r="AF3369">
        <v>1</v>
      </c>
      <c r="AG3369" t="s">
        <v>132</v>
      </c>
      <c r="AH3369" t="s">
        <v>66</v>
      </c>
      <c r="AI3369">
        <v>2</v>
      </c>
      <c r="AJ3369" t="s">
        <v>8819</v>
      </c>
      <c r="AK3369" t="s">
        <v>69</v>
      </c>
      <c r="AL3369" t="s">
        <v>68</v>
      </c>
      <c r="AM3369" t="s">
        <v>8823</v>
      </c>
      <c r="AN3369">
        <v>50</v>
      </c>
      <c r="AO3369">
        <v>50</v>
      </c>
      <c r="AP3369" t="s">
        <v>69</v>
      </c>
      <c r="AQ3369" t="s">
        <v>8828</v>
      </c>
      <c r="AR3369" t="s">
        <v>8833</v>
      </c>
      <c r="AS3369" t="s">
        <v>8828</v>
      </c>
      <c r="AT3369" t="s">
        <v>8828</v>
      </c>
      <c r="AU3369" t="s">
        <v>8828</v>
      </c>
      <c r="AV3369" t="s">
        <v>48</v>
      </c>
      <c r="AY3369" t="s">
        <v>8882</v>
      </c>
      <c r="BA3369" t="s">
        <v>8883</v>
      </c>
    </row>
    <row r="3370" spans="1:53" x14ac:dyDescent="0.2">
      <c r="A3370" t="s">
        <v>6283</v>
      </c>
      <c r="B3370" t="s">
        <v>8710</v>
      </c>
      <c r="D3370" t="s">
        <v>6284</v>
      </c>
      <c r="E3370" t="s">
        <v>50</v>
      </c>
      <c r="F3370">
        <v>30</v>
      </c>
      <c r="G3370" t="s">
        <v>84</v>
      </c>
      <c r="H3370" t="s">
        <v>73</v>
      </c>
      <c r="I3370" t="s">
        <v>110</v>
      </c>
      <c r="J3370" t="s">
        <v>56</v>
      </c>
      <c r="K3370" t="s">
        <v>100</v>
      </c>
      <c r="L3370" t="s">
        <v>8807</v>
      </c>
      <c r="M3370" t="s">
        <v>56</v>
      </c>
      <c r="N3370" t="s">
        <v>101</v>
      </c>
      <c r="O3370" t="s">
        <v>118</v>
      </c>
      <c r="P3370" t="s">
        <v>119</v>
      </c>
      <c r="Q3370" t="s">
        <v>190</v>
      </c>
      <c r="R3370" t="s">
        <v>8814</v>
      </c>
      <c r="S3370" t="s">
        <v>111</v>
      </c>
      <c r="T3370" t="s">
        <v>8844</v>
      </c>
      <c r="U3370" s="3">
        <v>45804</v>
      </c>
      <c r="V3370" t="s">
        <v>226</v>
      </c>
      <c r="W3370">
        <v>60</v>
      </c>
      <c r="X3370" t="s">
        <v>62</v>
      </c>
      <c r="Y3370">
        <v>5</v>
      </c>
      <c r="Z3370" t="s">
        <v>149</v>
      </c>
      <c r="AA3370" t="s">
        <v>8843</v>
      </c>
      <c r="AB3370" s="3">
        <v>45703</v>
      </c>
      <c r="AC3370" t="s">
        <v>248</v>
      </c>
      <c r="AD3370" t="s">
        <v>123</v>
      </c>
      <c r="AE3370" t="s">
        <v>93</v>
      </c>
      <c r="AF3370">
        <v>1</v>
      </c>
      <c r="AH3370" t="s">
        <v>66</v>
      </c>
      <c r="AI3370">
        <v>1</v>
      </c>
      <c r="AJ3370" t="s">
        <v>8819</v>
      </c>
      <c r="AK3370" t="s">
        <v>69</v>
      </c>
      <c r="AL3370" t="s">
        <v>138</v>
      </c>
      <c r="AM3370" t="s">
        <v>8814</v>
      </c>
      <c r="AN3370" t="s">
        <v>95</v>
      </c>
      <c r="AO3370">
        <v>100</v>
      </c>
      <c r="AP3370" t="s">
        <v>48</v>
      </c>
      <c r="AQ3370" t="s">
        <v>8828</v>
      </c>
      <c r="AR3370" t="s">
        <v>8828</v>
      </c>
      <c r="AS3370" t="s">
        <v>8828</v>
      </c>
      <c r="AT3370" t="s">
        <v>8828</v>
      </c>
      <c r="AU3370" t="s">
        <v>8839</v>
      </c>
      <c r="AV3370" t="s">
        <v>48</v>
      </c>
      <c r="AW3370">
        <v>5</v>
      </c>
      <c r="AX3370" t="s">
        <v>8888</v>
      </c>
      <c r="AY3370" t="s">
        <v>8886</v>
      </c>
      <c r="AZ3370" t="s">
        <v>8880</v>
      </c>
      <c r="BA3370" t="s">
        <v>8881</v>
      </c>
    </row>
    <row r="3371" spans="1:53" x14ac:dyDescent="0.2">
      <c r="A3371" t="s">
        <v>6285</v>
      </c>
      <c r="B3371" t="s">
        <v>6285</v>
      </c>
      <c r="C3371" t="s">
        <v>1487</v>
      </c>
      <c r="E3371" t="s">
        <v>109</v>
      </c>
      <c r="G3371" t="s">
        <v>84</v>
      </c>
      <c r="H3371" t="s">
        <v>73</v>
      </c>
      <c r="I3371" t="s">
        <v>74</v>
      </c>
      <c r="J3371" t="s">
        <v>56</v>
      </c>
      <c r="K3371" t="s">
        <v>75</v>
      </c>
      <c r="L3371" t="s">
        <v>75</v>
      </c>
      <c r="M3371" t="s">
        <v>36</v>
      </c>
      <c r="N3371" t="s">
        <v>37</v>
      </c>
      <c r="O3371" t="s">
        <v>38</v>
      </c>
      <c r="P3371" t="s">
        <v>88</v>
      </c>
      <c r="Q3371" t="s">
        <v>60</v>
      </c>
      <c r="R3371" t="s">
        <v>8810</v>
      </c>
      <c r="S3371" t="s">
        <v>585</v>
      </c>
      <c r="T3371" t="s">
        <v>8845</v>
      </c>
      <c r="U3371" s="3">
        <v>45804</v>
      </c>
      <c r="V3371" t="s">
        <v>103</v>
      </c>
      <c r="W3371">
        <v>120</v>
      </c>
      <c r="X3371" t="s">
        <v>163</v>
      </c>
      <c r="Z3371" t="s">
        <v>216</v>
      </c>
      <c r="AA3371" t="s">
        <v>8844</v>
      </c>
      <c r="AB3371" s="3">
        <v>45688</v>
      </c>
      <c r="AC3371" t="s">
        <v>44</v>
      </c>
      <c r="AD3371" t="s">
        <v>45</v>
      </c>
      <c r="AE3371" t="s">
        <v>93</v>
      </c>
      <c r="AF3371">
        <v>1</v>
      </c>
      <c r="AH3371" t="s">
        <v>125</v>
      </c>
      <c r="AI3371" t="s">
        <v>151</v>
      </c>
      <c r="AJ3371" t="s">
        <v>8821</v>
      </c>
      <c r="AK3371" t="s">
        <v>48</v>
      </c>
      <c r="AN3371" t="s">
        <v>95</v>
      </c>
      <c r="AO3371">
        <v>100</v>
      </c>
      <c r="AP3371" t="s">
        <v>69</v>
      </c>
      <c r="AQ3371" t="s">
        <v>8829</v>
      </c>
      <c r="AR3371" t="s">
        <v>8828</v>
      </c>
      <c r="AS3371" t="s">
        <v>8837</v>
      </c>
      <c r="AT3371" t="s">
        <v>8828</v>
      </c>
      <c r="AU3371" t="s">
        <v>8828</v>
      </c>
      <c r="AV3371" t="s">
        <v>48</v>
      </c>
      <c r="AY3371" t="s">
        <v>8882</v>
      </c>
      <c r="BA3371" t="s">
        <v>8881</v>
      </c>
    </row>
    <row r="3372" spans="1:53" x14ac:dyDescent="0.2">
      <c r="A3372" t="s">
        <v>6286</v>
      </c>
      <c r="B3372" t="s">
        <v>8711</v>
      </c>
      <c r="C3372" t="s">
        <v>3498</v>
      </c>
      <c r="E3372">
        <v>8</v>
      </c>
      <c r="F3372">
        <v>8</v>
      </c>
      <c r="G3372" t="s">
        <v>31</v>
      </c>
      <c r="H3372" t="s">
        <v>53</v>
      </c>
      <c r="I3372" t="s">
        <v>135</v>
      </c>
      <c r="J3372" t="s">
        <v>56</v>
      </c>
      <c r="K3372" t="s">
        <v>35</v>
      </c>
      <c r="L3372" t="s">
        <v>8807</v>
      </c>
      <c r="M3372" t="s">
        <v>222</v>
      </c>
      <c r="N3372" t="s">
        <v>37</v>
      </c>
      <c r="O3372" t="s">
        <v>58</v>
      </c>
      <c r="P3372" t="s">
        <v>119</v>
      </c>
      <c r="Q3372" t="s">
        <v>190</v>
      </c>
      <c r="R3372" t="s">
        <v>8814</v>
      </c>
      <c r="S3372" t="s">
        <v>2477</v>
      </c>
      <c r="T3372" t="s">
        <v>8845</v>
      </c>
      <c r="U3372" s="3">
        <v>45742</v>
      </c>
      <c r="V3372" t="s">
        <v>42</v>
      </c>
      <c r="W3372">
        <v>45</v>
      </c>
      <c r="X3372" t="s">
        <v>163</v>
      </c>
      <c r="Z3372" t="s">
        <v>738</v>
      </c>
      <c r="AA3372" t="s">
        <v>8843</v>
      </c>
      <c r="AB3372" s="3">
        <v>45700</v>
      </c>
      <c r="AC3372" t="s">
        <v>44</v>
      </c>
      <c r="AD3372" t="s">
        <v>123</v>
      </c>
      <c r="AE3372" t="s">
        <v>93</v>
      </c>
      <c r="AF3372">
        <v>1</v>
      </c>
      <c r="AG3372" t="s">
        <v>160</v>
      </c>
      <c r="AH3372" t="s">
        <v>47</v>
      </c>
      <c r="AI3372" t="s">
        <v>151</v>
      </c>
      <c r="AJ3372" t="s">
        <v>8821</v>
      </c>
      <c r="AK3372" t="s">
        <v>69</v>
      </c>
      <c r="AL3372" t="s">
        <v>49</v>
      </c>
      <c r="AN3372">
        <v>20</v>
      </c>
      <c r="AO3372">
        <v>20</v>
      </c>
      <c r="AP3372" t="s">
        <v>48</v>
      </c>
      <c r="AQ3372" t="s">
        <v>8829</v>
      </c>
      <c r="AR3372" t="s">
        <v>8828</v>
      </c>
      <c r="AS3372" t="s">
        <v>8835</v>
      </c>
      <c r="AT3372" t="s">
        <v>8828</v>
      </c>
      <c r="AU3372" t="s">
        <v>8828</v>
      </c>
      <c r="AV3372" t="s">
        <v>48</v>
      </c>
      <c r="AX3372" t="s">
        <v>8877</v>
      </c>
      <c r="AY3372" t="s">
        <v>8878</v>
      </c>
      <c r="BA3372" t="s">
        <v>8879</v>
      </c>
    </row>
    <row r="3373" spans="1:53" x14ac:dyDescent="0.2">
      <c r="A3373" t="s">
        <v>6287</v>
      </c>
      <c r="B3373" t="s">
        <v>8712</v>
      </c>
      <c r="D3373" t="s">
        <v>5965</v>
      </c>
      <c r="E3373">
        <v>4</v>
      </c>
      <c r="F3373">
        <v>4</v>
      </c>
      <c r="G3373" t="s">
        <v>31</v>
      </c>
      <c r="H3373" t="s">
        <v>53</v>
      </c>
      <c r="I3373" t="s">
        <v>54</v>
      </c>
      <c r="J3373" t="s">
        <v>56</v>
      </c>
      <c r="K3373" t="s">
        <v>85</v>
      </c>
      <c r="L3373" t="s">
        <v>85</v>
      </c>
      <c r="M3373" t="s">
        <v>222</v>
      </c>
      <c r="N3373" t="s">
        <v>37</v>
      </c>
      <c r="O3373" t="s">
        <v>118</v>
      </c>
      <c r="P3373" t="s">
        <v>204</v>
      </c>
      <c r="Q3373" t="s">
        <v>190</v>
      </c>
      <c r="R3373" t="s">
        <v>8814</v>
      </c>
      <c r="S3373" t="s">
        <v>2619</v>
      </c>
      <c r="T3373" t="s">
        <v>8844</v>
      </c>
      <c r="U3373" s="3">
        <v>45817</v>
      </c>
      <c r="V3373" t="s">
        <v>121</v>
      </c>
      <c r="W3373">
        <v>30</v>
      </c>
      <c r="X3373" t="s">
        <v>171</v>
      </c>
      <c r="Y3373">
        <v>24</v>
      </c>
      <c r="Z3373" t="s">
        <v>777</v>
      </c>
      <c r="AA3373" t="s">
        <v>8844</v>
      </c>
      <c r="AB3373" s="3">
        <v>45783</v>
      </c>
      <c r="AC3373" t="s">
        <v>131</v>
      </c>
      <c r="AD3373" t="s">
        <v>114</v>
      </c>
      <c r="AE3373">
        <v>2</v>
      </c>
      <c r="AF3373">
        <v>2</v>
      </c>
      <c r="AH3373" t="s">
        <v>66</v>
      </c>
      <c r="AI3373" t="s">
        <v>151</v>
      </c>
      <c r="AJ3373" t="s">
        <v>8821</v>
      </c>
      <c r="AL3373" t="s">
        <v>68</v>
      </c>
      <c r="AM3373" t="s">
        <v>8823</v>
      </c>
      <c r="AN3373">
        <v>20</v>
      </c>
      <c r="AO3373">
        <v>20</v>
      </c>
      <c r="AP3373" t="s">
        <v>48</v>
      </c>
      <c r="AQ3373" t="s">
        <v>8828</v>
      </c>
      <c r="AR3373" t="s">
        <v>8828</v>
      </c>
      <c r="AS3373" t="s">
        <v>8828</v>
      </c>
      <c r="AT3373" t="s">
        <v>8828</v>
      </c>
      <c r="AU3373" t="s">
        <v>8839</v>
      </c>
      <c r="AV3373" t="s">
        <v>48</v>
      </c>
      <c r="AW3373">
        <v>24</v>
      </c>
      <c r="AX3373" t="s">
        <v>8877</v>
      </c>
      <c r="AY3373" t="s">
        <v>8878</v>
      </c>
      <c r="AZ3373" t="s">
        <v>8885</v>
      </c>
      <c r="BA3373" t="s">
        <v>8879</v>
      </c>
    </row>
    <row r="3374" spans="1:53" x14ac:dyDescent="0.2">
      <c r="A3374" t="s">
        <v>6288</v>
      </c>
      <c r="B3374" t="s">
        <v>8713</v>
      </c>
      <c r="C3374" t="s">
        <v>2507</v>
      </c>
      <c r="D3374" t="s">
        <v>6289</v>
      </c>
      <c r="E3374" t="s">
        <v>50</v>
      </c>
      <c r="F3374">
        <v>30</v>
      </c>
      <c r="G3374" t="s">
        <v>31</v>
      </c>
      <c r="H3374" t="s">
        <v>73</v>
      </c>
      <c r="I3374" t="s">
        <v>110</v>
      </c>
      <c r="J3374" t="s">
        <v>55</v>
      </c>
      <c r="K3374" t="s">
        <v>100</v>
      </c>
      <c r="L3374" t="s">
        <v>8807</v>
      </c>
      <c r="M3374" t="s">
        <v>76</v>
      </c>
      <c r="N3374" t="s">
        <v>101</v>
      </c>
      <c r="O3374" t="s">
        <v>118</v>
      </c>
      <c r="P3374" t="s">
        <v>39</v>
      </c>
      <c r="Q3374" t="s">
        <v>60</v>
      </c>
      <c r="R3374" t="s">
        <v>8810</v>
      </c>
      <c r="S3374" t="s">
        <v>959</v>
      </c>
      <c r="T3374" t="s">
        <v>8845</v>
      </c>
      <c r="U3374" s="3">
        <v>45667</v>
      </c>
      <c r="V3374" t="s">
        <v>42</v>
      </c>
      <c r="W3374">
        <v>45</v>
      </c>
      <c r="X3374" t="s">
        <v>62</v>
      </c>
      <c r="Y3374">
        <v>5</v>
      </c>
      <c r="Z3374" t="s">
        <v>807</v>
      </c>
      <c r="AA3374" t="s">
        <v>8845</v>
      </c>
      <c r="AB3374" s="3">
        <v>45706</v>
      </c>
      <c r="AC3374" t="s">
        <v>44</v>
      </c>
      <c r="AD3374" t="s">
        <v>45</v>
      </c>
      <c r="AE3374">
        <v>3</v>
      </c>
      <c r="AF3374">
        <v>3</v>
      </c>
      <c r="AG3374" t="s">
        <v>46</v>
      </c>
      <c r="AH3374" t="s">
        <v>125</v>
      </c>
      <c r="AI3374">
        <v>2</v>
      </c>
      <c r="AJ3374" t="s">
        <v>8819</v>
      </c>
      <c r="AK3374" t="s">
        <v>69</v>
      </c>
      <c r="AL3374" t="s">
        <v>49</v>
      </c>
      <c r="AN3374" t="s">
        <v>95</v>
      </c>
      <c r="AO3374">
        <v>100</v>
      </c>
      <c r="AP3374" t="s">
        <v>69</v>
      </c>
      <c r="AQ3374" t="s">
        <v>8829</v>
      </c>
      <c r="AR3374" t="s">
        <v>8832</v>
      </c>
      <c r="AS3374" t="s">
        <v>8837</v>
      </c>
      <c r="AT3374" t="s">
        <v>8828</v>
      </c>
      <c r="AU3374" t="s">
        <v>8828</v>
      </c>
      <c r="AV3374" t="s">
        <v>69</v>
      </c>
      <c r="AX3374" t="s">
        <v>8888</v>
      </c>
      <c r="AY3374" t="s">
        <v>8878</v>
      </c>
      <c r="BA3374" t="s">
        <v>8881</v>
      </c>
    </row>
    <row r="3375" spans="1:53" x14ac:dyDescent="0.2">
      <c r="A3375" t="s">
        <v>6290</v>
      </c>
      <c r="B3375" t="s">
        <v>8714</v>
      </c>
      <c r="D3375" t="s">
        <v>6291</v>
      </c>
      <c r="E3375">
        <v>56</v>
      </c>
      <c r="F3375">
        <v>56</v>
      </c>
      <c r="G3375" t="s">
        <v>84</v>
      </c>
      <c r="H3375" t="s">
        <v>32</v>
      </c>
      <c r="I3375" t="s">
        <v>259</v>
      </c>
      <c r="J3375" t="s">
        <v>34</v>
      </c>
      <c r="K3375" t="s">
        <v>35</v>
      </c>
      <c r="L3375" t="s">
        <v>8807</v>
      </c>
      <c r="M3375" t="s">
        <v>36</v>
      </c>
      <c r="N3375" t="s">
        <v>77</v>
      </c>
      <c r="O3375" t="s">
        <v>58</v>
      </c>
      <c r="P3375" t="s">
        <v>88</v>
      </c>
      <c r="Q3375" t="s">
        <v>60</v>
      </c>
      <c r="R3375" t="s">
        <v>8810</v>
      </c>
      <c r="S3375" t="s">
        <v>973</v>
      </c>
      <c r="T3375" t="s">
        <v>8845</v>
      </c>
      <c r="U3375" s="3">
        <v>45725</v>
      </c>
      <c r="V3375" t="s">
        <v>226</v>
      </c>
      <c r="W3375">
        <v>60</v>
      </c>
      <c r="X3375" t="s">
        <v>43</v>
      </c>
      <c r="Y3375">
        <v>2</v>
      </c>
      <c r="AB3375" s="3"/>
      <c r="AC3375" t="s">
        <v>44</v>
      </c>
      <c r="AD3375" t="s">
        <v>114</v>
      </c>
      <c r="AE3375">
        <v>1</v>
      </c>
      <c r="AF3375">
        <v>1</v>
      </c>
      <c r="AG3375" t="s">
        <v>65</v>
      </c>
      <c r="AH3375" t="s">
        <v>47</v>
      </c>
      <c r="AI3375">
        <v>1</v>
      </c>
      <c r="AJ3375" t="s">
        <v>8819</v>
      </c>
      <c r="AK3375" t="s">
        <v>69</v>
      </c>
      <c r="AN3375">
        <v>10</v>
      </c>
      <c r="AO3375">
        <v>10</v>
      </c>
      <c r="AP3375" t="s">
        <v>69</v>
      </c>
      <c r="AQ3375" t="s">
        <v>8828</v>
      </c>
      <c r="AR3375" t="s">
        <v>8832</v>
      </c>
      <c r="AS3375" t="s">
        <v>8835</v>
      </c>
      <c r="AT3375" t="s">
        <v>8828</v>
      </c>
      <c r="AU3375" t="s">
        <v>8828</v>
      </c>
      <c r="AX3375" t="s">
        <v>8890</v>
      </c>
      <c r="AY3375" t="s">
        <v>8886</v>
      </c>
      <c r="BA3375" t="s">
        <v>8879</v>
      </c>
    </row>
    <row r="3376" spans="1:53" x14ac:dyDescent="0.2">
      <c r="A3376" t="s">
        <v>6292</v>
      </c>
      <c r="B3376" t="s">
        <v>8715</v>
      </c>
      <c r="D3376" t="s">
        <v>6293</v>
      </c>
      <c r="E3376">
        <v>22</v>
      </c>
      <c r="F3376">
        <v>22</v>
      </c>
      <c r="G3376" t="s">
        <v>84</v>
      </c>
      <c r="H3376" t="s">
        <v>153</v>
      </c>
      <c r="I3376" t="s">
        <v>154</v>
      </c>
      <c r="J3376" t="s">
        <v>56</v>
      </c>
      <c r="K3376" t="s">
        <v>100</v>
      </c>
      <c r="L3376" t="s">
        <v>8807</v>
      </c>
      <c r="M3376" t="s">
        <v>56</v>
      </c>
      <c r="N3376" t="s">
        <v>37</v>
      </c>
      <c r="O3376" t="s">
        <v>58</v>
      </c>
      <c r="P3376" t="s">
        <v>88</v>
      </c>
      <c r="Q3376" t="s">
        <v>190</v>
      </c>
      <c r="R3376" t="s">
        <v>8814</v>
      </c>
      <c r="S3376" t="s">
        <v>681</v>
      </c>
      <c r="T3376" t="s">
        <v>8844</v>
      </c>
      <c r="U3376" s="3">
        <v>45829</v>
      </c>
      <c r="V3376" t="s">
        <v>121</v>
      </c>
      <c r="W3376">
        <v>30</v>
      </c>
      <c r="X3376" t="s">
        <v>62</v>
      </c>
      <c r="Y3376">
        <v>5</v>
      </c>
      <c r="Z3376" t="s">
        <v>310</v>
      </c>
      <c r="AA3376" t="s">
        <v>8843</v>
      </c>
      <c r="AB3376" s="3">
        <v>45761</v>
      </c>
      <c r="AC3376" t="s">
        <v>122</v>
      </c>
      <c r="AD3376" t="s">
        <v>114</v>
      </c>
      <c r="AE3376">
        <v>3</v>
      </c>
      <c r="AF3376">
        <v>3</v>
      </c>
      <c r="AG3376" t="s">
        <v>65</v>
      </c>
      <c r="AH3376" t="s">
        <v>82</v>
      </c>
      <c r="AI3376" t="s">
        <v>151</v>
      </c>
      <c r="AJ3376" t="s">
        <v>8821</v>
      </c>
      <c r="AK3376" t="s">
        <v>69</v>
      </c>
      <c r="AL3376" t="s">
        <v>138</v>
      </c>
      <c r="AM3376" t="s">
        <v>8814</v>
      </c>
      <c r="AN3376">
        <v>10</v>
      </c>
      <c r="AO3376">
        <v>10</v>
      </c>
      <c r="AP3376" t="s">
        <v>48</v>
      </c>
      <c r="AQ3376" t="s">
        <v>8829</v>
      </c>
      <c r="AR3376" t="s">
        <v>8832</v>
      </c>
      <c r="AS3376" t="s">
        <v>8836</v>
      </c>
      <c r="AT3376" t="s">
        <v>8839</v>
      </c>
      <c r="AU3376" t="s">
        <v>8828</v>
      </c>
      <c r="AV3376" t="s">
        <v>48</v>
      </c>
      <c r="AX3376" t="s">
        <v>8888</v>
      </c>
      <c r="AY3376" t="s">
        <v>8878</v>
      </c>
      <c r="BA3376" t="s">
        <v>8879</v>
      </c>
    </row>
    <row r="3377" spans="1:53" x14ac:dyDescent="0.2">
      <c r="A3377" t="s">
        <v>6294</v>
      </c>
      <c r="B3377" t="s">
        <v>8716</v>
      </c>
      <c r="E3377">
        <v>85</v>
      </c>
      <c r="F3377">
        <v>85</v>
      </c>
      <c r="G3377" t="s">
        <v>31</v>
      </c>
      <c r="H3377" t="s">
        <v>153</v>
      </c>
      <c r="I3377" t="s">
        <v>218</v>
      </c>
      <c r="J3377" t="s">
        <v>56</v>
      </c>
      <c r="K3377" t="s">
        <v>75</v>
      </c>
      <c r="L3377" t="s">
        <v>75</v>
      </c>
      <c r="M3377" t="s">
        <v>222</v>
      </c>
      <c r="N3377" t="s">
        <v>77</v>
      </c>
      <c r="O3377" t="s">
        <v>38</v>
      </c>
      <c r="P3377" t="s">
        <v>88</v>
      </c>
      <c r="Q3377" t="s">
        <v>190</v>
      </c>
      <c r="R3377" t="s">
        <v>8814</v>
      </c>
      <c r="S3377" t="s">
        <v>1357</v>
      </c>
      <c r="T3377" t="s">
        <v>8844</v>
      </c>
      <c r="U3377" s="3">
        <v>45685</v>
      </c>
      <c r="V3377" t="s">
        <v>103</v>
      </c>
      <c r="W3377">
        <v>120</v>
      </c>
      <c r="X3377" t="s">
        <v>43</v>
      </c>
      <c r="Y3377">
        <v>2</v>
      </c>
      <c r="Z3377" t="s">
        <v>388</v>
      </c>
      <c r="AA3377" t="s">
        <v>8843</v>
      </c>
      <c r="AB3377" s="3">
        <v>45694</v>
      </c>
      <c r="AC3377" t="s">
        <v>122</v>
      </c>
      <c r="AD3377" t="s">
        <v>45</v>
      </c>
      <c r="AE3377">
        <v>3</v>
      </c>
      <c r="AF3377">
        <v>3</v>
      </c>
      <c r="AG3377" t="s">
        <v>105</v>
      </c>
      <c r="AH3377" t="s">
        <v>66</v>
      </c>
      <c r="AI3377">
        <v>3</v>
      </c>
      <c r="AJ3377" t="s">
        <v>8820</v>
      </c>
      <c r="AK3377" t="s">
        <v>48</v>
      </c>
      <c r="AN3377">
        <v>50</v>
      </c>
      <c r="AO3377">
        <v>50</v>
      </c>
      <c r="AP3377" t="s">
        <v>48</v>
      </c>
      <c r="AQ3377" t="s">
        <v>8829</v>
      </c>
      <c r="AR3377" t="s">
        <v>8832</v>
      </c>
      <c r="AS3377" t="s">
        <v>8828</v>
      </c>
      <c r="AT3377" t="s">
        <v>8828</v>
      </c>
      <c r="AU3377" t="s">
        <v>8828</v>
      </c>
      <c r="AV3377" t="s">
        <v>69</v>
      </c>
      <c r="AX3377" t="s">
        <v>8889</v>
      </c>
      <c r="AY3377" t="s">
        <v>8882</v>
      </c>
      <c r="BA3377" t="s">
        <v>8883</v>
      </c>
    </row>
    <row r="3378" spans="1:53" x14ac:dyDescent="0.2">
      <c r="A3378" t="s">
        <v>6295</v>
      </c>
      <c r="B3378" t="s">
        <v>8717</v>
      </c>
      <c r="D3378" t="s">
        <v>6296</v>
      </c>
      <c r="E3378" t="s">
        <v>50</v>
      </c>
      <c r="F3378">
        <v>30</v>
      </c>
      <c r="G3378" t="s">
        <v>84</v>
      </c>
      <c r="H3378" t="s">
        <v>73</v>
      </c>
      <c r="I3378" t="s">
        <v>110</v>
      </c>
      <c r="J3378" t="s">
        <v>56</v>
      </c>
      <c r="K3378" t="s">
        <v>35</v>
      </c>
      <c r="L3378" t="s">
        <v>8807</v>
      </c>
      <c r="M3378" t="s">
        <v>222</v>
      </c>
      <c r="N3378" t="s">
        <v>37</v>
      </c>
      <c r="O3378" t="s">
        <v>155</v>
      </c>
      <c r="P3378" t="s">
        <v>59</v>
      </c>
      <c r="Q3378" t="s">
        <v>60</v>
      </c>
      <c r="R3378" t="s">
        <v>8810</v>
      </c>
      <c r="S3378" t="s">
        <v>825</v>
      </c>
      <c r="T3378" t="s">
        <v>8843</v>
      </c>
      <c r="U3378" s="3">
        <v>45826</v>
      </c>
      <c r="V3378" t="s">
        <v>103</v>
      </c>
      <c r="W3378">
        <v>120</v>
      </c>
      <c r="X3378" t="s">
        <v>43</v>
      </c>
      <c r="Y3378">
        <v>2</v>
      </c>
      <c r="Z3378" t="s">
        <v>1675</v>
      </c>
      <c r="AA3378" t="s">
        <v>8843</v>
      </c>
      <c r="AB3378" s="3">
        <v>45775</v>
      </c>
      <c r="AC3378" t="s">
        <v>131</v>
      </c>
      <c r="AD3378" t="s">
        <v>45</v>
      </c>
      <c r="AE3378">
        <v>2</v>
      </c>
      <c r="AF3378">
        <v>2</v>
      </c>
      <c r="AH3378" t="s">
        <v>82</v>
      </c>
      <c r="AI3378">
        <v>3</v>
      </c>
      <c r="AJ3378" t="s">
        <v>8820</v>
      </c>
      <c r="AL3378" t="s">
        <v>49</v>
      </c>
      <c r="AN3378">
        <v>20</v>
      </c>
      <c r="AO3378">
        <v>20</v>
      </c>
      <c r="AP3378" t="s">
        <v>69</v>
      </c>
      <c r="AQ3378" t="s">
        <v>8828</v>
      </c>
      <c r="AR3378" t="s">
        <v>8828</v>
      </c>
      <c r="AS3378" t="s">
        <v>8828</v>
      </c>
      <c r="AT3378" t="s">
        <v>8828</v>
      </c>
      <c r="AU3378" t="s">
        <v>8839</v>
      </c>
      <c r="AV3378" t="s">
        <v>48</v>
      </c>
      <c r="AW3378">
        <v>2</v>
      </c>
      <c r="AX3378" t="s">
        <v>8888</v>
      </c>
      <c r="AY3378" t="s">
        <v>8882</v>
      </c>
      <c r="AZ3378" t="s">
        <v>8884</v>
      </c>
      <c r="BA3378" t="s">
        <v>8879</v>
      </c>
    </row>
    <row r="3379" spans="1:53" x14ac:dyDescent="0.2">
      <c r="A3379" t="s">
        <v>6297</v>
      </c>
      <c r="B3379" t="s">
        <v>8718</v>
      </c>
      <c r="C3379" t="s">
        <v>1057</v>
      </c>
      <c r="E3379">
        <v>68</v>
      </c>
      <c r="F3379">
        <v>68</v>
      </c>
      <c r="G3379" t="s">
        <v>84</v>
      </c>
      <c r="H3379" t="s">
        <v>53</v>
      </c>
      <c r="I3379" t="s">
        <v>54</v>
      </c>
      <c r="J3379" t="s">
        <v>34</v>
      </c>
      <c r="K3379" t="s">
        <v>100</v>
      </c>
      <c r="L3379" t="s">
        <v>8807</v>
      </c>
      <c r="M3379" t="s">
        <v>222</v>
      </c>
      <c r="N3379" t="s">
        <v>77</v>
      </c>
      <c r="O3379" t="s">
        <v>118</v>
      </c>
      <c r="P3379" t="s">
        <v>181</v>
      </c>
      <c r="Q3379" t="s">
        <v>40</v>
      </c>
      <c r="R3379" t="s">
        <v>8809</v>
      </c>
      <c r="S3379" t="s">
        <v>684</v>
      </c>
      <c r="T3379" t="s">
        <v>8843</v>
      </c>
      <c r="U3379" s="3">
        <v>45730</v>
      </c>
      <c r="V3379" t="s">
        <v>42</v>
      </c>
      <c r="W3379">
        <v>45</v>
      </c>
      <c r="X3379" t="s">
        <v>80</v>
      </c>
      <c r="Y3379">
        <v>48</v>
      </c>
      <c r="Z3379" t="s">
        <v>1826</v>
      </c>
      <c r="AA3379" t="s">
        <v>8843</v>
      </c>
      <c r="AB3379" s="3">
        <v>45720</v>
      </c>
      <c r="AC3379" t="s">
        <v>131</v>
      </c>
      <c r="AD3379" t="s">
        <v>123</v>
      </c>
      <c r="AE3379">
        <v>2</v>
      </c>
      <c r="AF3379">
        <v>2</v>
      </c>
      <c r="AG3379" t="s">
        <v>196</v>
      </c>
      <c r="AH3379" t="s">
        <v>47</v>
      </c>
      <c r="AI3379" t="s">
        <v>151</v>
      </c>
      <c r="AJ3379" t="s">
        <v>8821</v>
      </c>
      <c r="AK3379" t="s">
        <v>69</v>
      </c>
      <c r="AL3379" t="s">
        <v>68</v>
      </c>
      <c r="AM3379" t="s">
        <v>8823</v>
      </c>
      <c r="AN3379">
        <v>50</v>
      </c>
      <c r="AO3379">
        <v>50</v>
      </c>
      <c r="AP3379" t="s">
        <v>48</v>
      </c>
      <c r="AQ3379" t="s">
        <v>8828</v>
      </c>
      <c r="AR3379" t="s">
        <v>8828</v>
      </c>
      <c r="AS3379" t="s">
        <v>8828</v>
      </c>
      <c r="AT3379" t="s">
        <v>8828</v>
      </c>
      <c r="AU3379" t="s">
        <v>8828</v>
      </c>
      <c r="AV3379" t="s">
        <v>48</v>
      </c>
      <c r="AW3379">
        <v>48</v>
      </c>
      <c r="AX3379" t="s">
        <v>8889</v>
      </c>
      <c r="AY3379" t="s">
        <v>8878</v>
      </c>
      <c r="AZ3379" t="s">
        <v>8887</v>
      </c>
      <c r="BA3379" t="s">
        <v>8883</v>
      </c>
    </row>
    <row r="3380" spans="1:53" x14ac:dyDescent="0.2">
      <c r="A3380" t="s">
        <v>6298</v>
      </c>
      <c r="B3380" t="s">
        <v>8719</v>
      </c>
      <c r="E3380">
        <v>62</v>
      </c>
      <c r="F3380">
        <v>62</v>
      </c>
      <c r="G3380" t="s">
        <v>31</v>
      </c>
      <c r="H3380" t="s">
        <v>153</v>
      </c>
      <c r="I3380" t="s">
        <v>218</v>
      </c>
      <c r="J3380" t="s">
        <v>34</v>
      </c>
      <c r="K3380" t="s">
        <v>85</v>
      </c>
      <c r="L3380" t="s">
        <v>85</v>
      </c>
      <c r="M3380" t="s">
        <v>56</v>
      </c>
      <c r="N3380" t="s">
        <v>87</v>
      </c>
      <c r="O3380" t="s">
        <v>118</v>
      </c>
      <c r="P3380" t="s">
        <v>119</v>
      </c>
      <c r="Q3380" t="s">
        <v>60</v>
      </c>
      <c r="R3380" t="s">
        <v>8810</v>
      </c>
      <c r="S3380" t="s">
        <v>845</v>
      </c>
      <c r="T3380" t="s">
        <v>8843</v>
      </c>
      <c r="U3380" s="3">
        <v>45669</v>
      </c>
      <c r="V3380" t="s">
        <v>226</v>
      </c>
      <c r="W3380">
        <v>60</v>
      </c>
      <c r="X3380" t="s">
        <v>80</v>
      </c>
      <c r="Y3380">
        <v>48</v>
      </c>
      <c r="Z3380" t="s">
        <v>431</v>
      </c>
      <c r="AA3380" t="s">
        <v>8843</v>
      </c>
      <c r="AB3380" s="3">
        <v>45799</v>
      </c>
      <c r="AC3380" t="s">
        <v>44</v>
      </c>
      <c r="AD3380" t="s">
        <v>114</v>
      </c>
      <c r="AE3380">
        <v>3</v>
      </c>
      <c r="AF3380">
        <v>3</v>
      </c>
      <c r="AG3380" t="s">
        <v>105</v>
      </c>
      <c r="AH3380" t="s">
        <v>82</v>
      </c>
      <c r="AI3380" t="s">
        <v>133</v>
      </c>
      <c r="AJ3380" t="s">
        <v>8821</v>
      </c>
      <c r="AK3380" t="s">
        <v>69</v>
      </c>
      <c r="AL3380" t="s">
        <v>49</v>
      </c>
      <c r="AN3380" t="s">
        <v>50</v>
      </c>
      <c r="AO3380">
        <v>30</v>
      </c>
      <c r="AP3380" t="s">
        <v>69</v>
      </c>
      <c r="AQ3380" t="s">
        <v>8829</v>
      </c>
      <c r="AR3380" t="s">
        <v>8832</v>
      </c>
      <c r="AS3380" t="s">
        <v>8836</v>
      </c>
      <c r="AT3380" t="s">
        <v>8839</v>
      </c>
      <c r="AU3380" t="s">
        <v>8828</v>
      </c>
      <c r="AV3380" t="s">
        <v>69</v>
      </c>
      <c r="AX3380" t="s">
        <v>8890</v>
      </c>
      <c r="AY3380" t="s">
        <v>8886</v>
      </c>
      <c r="BA3380" t="s">
        <v>8879</v>
      </c>
    </row>
    <row r="3381" spans="1:53" x14ac:dyDescent="0.2">
      <c r="A3381" t="s">
        <v>6299</v>
      </c>
      <c r="B3381" t="s">
        <v>6299</v>
      </c>
      <c r="C3381" t="s">
        <v>6300</v>
      </c>
      <c r="E3381" t="s">
        <v>50</v>
      </c>
      <c r="F3381">
        <v>30</v>
      </c>
      <c r="G3381" t="s">
        <v>84</v>
      </c>
      <c r="H3381" t="s">
        <v>53</v>
      </c>
      <c r="I3381" t="s">
        <v>148</v>
      </c>
      <c r="J3381" t="s">
        <v>34</v>
      </c>
      <c r="K3381" t="s">
        <v>85</v>
      </c>
      <c r="L3381" t="s">
        <v>85</v>
      </c>
      <c r="M3381" t="s">
        <v>222</v>
      </c>
      <c r="N3381" t="s">
        <v>57</v>
      </c>
      <c r="O3381" t="s">
        <v>38</v>
      </c>
      <c r="P3381" t="s">
        <v>88</v>
      </c>
      <c r="Q3381" t="s">
        <v>94</v>
      </c>
      <c r="R3381" t="s">
        <v>8812</v>
      </c>
      <c r="S3381" t="s">
        <v>1195</v>
      </c>
      <c r="T3381" t="s">
        <v>8843</v>
      </c>
      <c r="U3381" s="3">
        <v>45699</v>
      </c>
      <c r="V3381" t="s">
        <v>121</v>
      </c>
      <c r="W3381">
        <v>30</v>
      </c>
      <c r="X3381" t="s">
        <v>171</v>
      </c>
      <c r="Y3381">
        <v>24</v>
      </c>
      <c r="Z3381" t="s">
        <v>500</v>
      </c>
      <c r="AA3381" t="s">
        <v>8844</v>
      </c>
      <c r="AB3381" s="3">
        <v>45751</v>
      </c>
      <c r="AC3381" t="s">
        <v>248</v>
      </c>
      <c r="AD3381" t="s">
        <v>114</v>
      </c>
      <c r="AE3381" t="s">
        <v>93</v>
      </c>
      <c r="AF3381">
        <v>1</v>
      </c>
      <c r="AG3381" t="s">
        <v>178</v>
      </c>
      <c r="AH3381" t="s">
        <v>47</v>
      </c>
      <c r="AI3381">
        <v>3</v>
      </c>
      <c r="AJ3381" t="s">
        <v>8820</v>
      </c>
      <c r="AK3381" t="s">
        <v>69</v>
      </c>
      <c r="AL3381" t="s">
        <v>68</v>
      </c>
      <c r="AM3381" t="s">
        <v>8823</v>
      </c>
      <c r="AN3381">
        <v>50</v>
      </c>
      <c r="AO3381">
        <v>50</v>
      </c>
      <c r="AP3381" t="s">
        <v>48</v>
      </c>
      <c r="AQ3381" t="s">
        <v>8828</v>
      </c>
      <c r="AR3381" t="s">
        <v>8828</v>
      </c>
      <c r="AS3381" t="s">
        <v>8828</v>
      </c>
      <c r="AT3381" t="s">
        <v>8828</v>
      </c>
      <c r="AU3381" t="s">
        <v>8828</v>
      </c>
      <c r="AV3381" t="s">
        <v>69</v>
      </c>
      <c r="AW3381">
        <v>24</v>
      </c>
      <c r="AX3381" t="s">
        <v>8888</v>
      </c>
      <c r="AY3381" t="s">
        <v>8878</v>
      </c>
      <c r="AZ3381" t="s">
        <v>8885</v>
      </c>
      <c r="BA3381" t="s">
        <v>8883</v>
      </c>
    </row>
    <row r="3382" spans="1:53" x14ac:dyDescent="0.2">
      <c r="A3382" t="s">
        <v>6301</v>
      </c>
      <c r="B3382" t="s">
        <v>8720</v>
      </c>
      <c r="C3382" t="s">
        <v>1900</v>
      </c>
      <c r="D3382" t="s">
        <v>6302</v>
      </c>
      <c r="E3382" t="s">
        <v>109</v>
      </c>
      <c r="G3382" t="s">
        <v>31</v>
      </c>
      <c r="H3382" t="s">
        <v>32</v>
      </c>
      <c r="I3382" t="s">
        <v>33</v>
      </c>
      <c r="J3382" t="s">
        <v>136</v>
      </c>
      <c r="K3382" t="s">
        <v>35</v>
      </c>
      <c r="L3382" t="s">
        <v>8807</v>
      </c>
      <c r="M3382" t="s">
        <v>36</v>
      </c>
      <c r="N3382" t="s">
        <v>57</v>
      </c>
      <c r="O3382" t="s">
        <v>58</v>
      </c>
      <c r="P3382" t="s">
        <v>88</v>
      </c>
      <c r="Q3382" t="s">
        <v>60</v>
      </c>
      <c r="R3382" t="s">
        <v>8810</v>
      </c>
      <c r="S3382" t="s">
        <v>1670</v>
      </c>
      <c r="T3382" t="s">
        <v>8845</v>
      </c>
      <c r="U3382" s="3">
        <v>45658</v>
      </c>
      <c r="V3382" t="s">
        <v>226</v>
      </c>
      <c r="W3382">
        <v>60</v>
      </c>
      <c r="X3382" t="s">
        <v>163</v>
      </c>
      <c r="AB3382" s="3"/>
      <c r="AC3382" t="s">
        <v>248</v>
      </c>
      <c r="AD3382" t="s">
        <v>45</v>
      </c>
      <c r="AE3382">
        <v>2</v>
      </c>
      <c r="AF3382">
        <v>2</v>
      </c>
      <c r="AG3382" t="s">
        <v>46</v>
      </c>
      <c r="AH3382" t="s">
        <v>82</v>
      </c>
      <c r="AI3382" t="s">
        <v>151</v>
      </c>
      <c r="AJ3382" t="s">
        <v>8821</v>
      </c>
      <c r="AK3382" t="s">
        <v>69</v>
      </c>
      <c r="AN3382" t="s">
        <v>95</v>
      </c>
      <c r="AO3382">
        <v>100</v>
      </c>
      <c r="AP3382" t="s">
        <v>48</v>
      </c>
      <c r="AQ3382" t="s">
        <v>8830</v>
      </c>
      <c r="AR3382" t="s">
        <v>8833</v>
      </c>
      <c r="AS3382" t="s">
        <v>8828</v>
      </c>
      <c r="AT3382" t="s">
        <v>8828</v>
      </c>
      <c r="AU3382" t="s">
        <v>8828</v>
      </c>
      <c r="AY3382" t="s">
        <v>8886</v>
      </c>
      <c r="BA3382" t="s">
        <v>8881</v>
      </c>
    </row>
    <row r="3383" spans="1:53" x14ac:dyDescent="0.2">
      <c r="A3383" t="s">
        <v>6303</v>
      </c>
      <c r="B3383" t="s">
        <v>8721</v>
      </c>
      <c r="C3383" t="s">
        <v>3382</v>
      </c>
      <c r="E3383">
        <v>33</v>
      </c>
      <c r="F3383">
        <v>33</v>
      </c>
      <c r="G3383" t="s">
        <v>31</v>
      </c>
      <c r="H3383" t="s">
        <v>73</v>
      </c>
      <c r="I3383" t="s">
        <v>74</v>
      </c>
      <c r="J3383" t="s">
        <v>34</v>
      </c>
      <c r="K3383" t="s">
        <v>35</v>
      </c>
      <c r="L3383" t="s">
        <v>8807</v>
      </c>
      <c r="M3383" t="s">
        <v>222</v>
      </c>
      <c r="N3383" t="s">
        <v>57</v>
      </c>
      <c r="O3383" t="s">
        <v>155</v>
      </c>
      <c r="P3383" t="s">
        <v>181</v>
      </c>
      <c r="Q3383" t="s">
        <v>138</v>
      </c>
      <c r="R3383" t="s">
        <v>8814</v>
      </c>
      <c r="S3383" t="s">
        <v>1856</v>
      </c>
      <c r="T3383" t="s">
        <v>8845</v>
      </c>
      <c r="U3383" s="3">
        <v>45752</v>
      </c>
      <c r="V3383" t="s">
        <v>226</v>
      </c>
      <c r="W3383">
        <v>60</v>
      </c>
      <c r="X3383" t="s">
        <v>43</v>
      </c>
      <c r="Y3383">
        <v>2</v>
      </c>
      <c r="AB3383" s="3"/>
      <c r="AC3383" t="s">
        <v>44</v>
      </c>
      <c r="AD3383" t="s">
        <v>114</v>
      </c>
      <c r="AE3383" t="s">
        <v>93</v>
      </c>
      <c r="AF3383">
        <v>1</v>
      </c>
      <c r="AG3383" t="s">
        <v>160</v>
      </c>
      <c r="AH3383" t="s">
        <v>47</v>
      </c>
      <c r="AI3383">
        <v>4</v>
      </c>
      <c r="AJ3383" t="s">
        <v>8821</v>
      </c>
      <c r="AL3383" t="s">
        <v>68</v>
      </c>
      <c r="AM3383" t="s">
        <v>8823</v>
      </c>
      <c r="AN3383" t="s">
        <v>95</v>
      </c>
      <c r="AO3383">
        <v>100</v>
      </c>
      <c r="AP3383" t="s">
        <v>48</v>
      </c>
      <c r="AQ3383" t="s">
        <v>8828</v>
      </c>
      <c r="AR3383" t="s">
        <v>8832</v>
      </c>
      <c r="AS3383" t="s">
        <v>8835</v>
      </c>
      <c r="AT3383" t="s">
        <v>8828</v>
      </c>
      <c r="AU3383" t="s">
        <v>8828</v>
      </c>
      <c r="AX3383" t="s">
        <v>8888</v>
      </c>
      <c r="AY3383" t="s">
        <v>8886</v>
      </c>
      <c r="BA3383" t="s">
        <v>8881</v>
      </c>
    </row>
    <row r="3384" spans="1:53" x14ac:dyDescent="0.2">
      <c r="A3384" t="s">
        <v>6304</v>
      </c>
      <c r="B3384" t="s">
        <v>6304</v>
      </c>
      <c r="D3384" t="s">
        <v>6305</v>
      </c>
      <c r="E3384" t="s">
        <v>109</v>
      </c>
      <c r="G3384" t="s">
        <v>31</v>
      </c>
      <c r="H3384" t="s">
        <v>73</v>
      </c>
      <c r="I3384" t="s">
        <v>110</v>
      </c>
      <c r="J3384" t="s">
        <v>56</v>
      </c>
      <c r="K3384" t="s">
        <v>35</v>
      </c>
      <c r="L3384" t="s">
        <v>8807</v>
      </c>
      <c r="M3384" t="s">
        <v>56</v>
      </c>
      <c r="N3384" t="s">
        <v>77</v>
      </c>
      <c r="O3384" t="s">
        <v>118</v>
      </c>
      <c r="P3384" t="s">
        <v>39</v>
      </c>
      <c r="Q3384" t="s">
        <v>60</v>
      </c>
      <c r="R3384" t="s">
        <v>8810</v>
      </c>
      <c r="S3384" t="s">
        <v>987</v>
      </c>
      <c r="T3384" t="s">
        <v>8845</v>
      </c>
      <c r="U3384" s="3">
        <v>45697</v>
      </c>
      <c r="V3384" t="s">
        <v>226</v>
      </c>
      <c r="W3384">
        <v>60</v>
      </c>
      <c r="X3384" t="s">
        <v>171</v>
      </c>
      <c r="Y3384">
        <v>24</v>
      </c>
      <c r="AB3384" s="3"/>
      <c r="AC3384" t="s">
        <v>44</v>
      </c>
      <c r="AD3384" t="s">
        <v>123</v>
      </c>
      <c r="AE3384">
        <v>1</v>
      </c>
      <c r="AF3384">
        <v>1</v>
      </c>
      <c r="AG3384" t="s">
        <v>46</v>
      </c>
      <c r="AH3384" t="s">
        <v>82</v>
      </c>
      <c r="AI3384">
        <v>3</v>
      </c>
      <c r="AJ3384" t="s">
        <v>8820</v>
      </c>
      <c r="AK3384" t="s">
        <v>48</v>
      </c>
      <c r="AL3384" t="s">
        <v>49</v>
      </c>
      <c r="AN3384" t="s">
        <v>95</v>
      </c>
      <c r="AO3384">
        <v>100</v>
      </c>
      <c r="AP3384" t="s">
        <v>48</v>
      </c>
      <c r="AQ3384" t="s">
        <v>8828</v>
      </c>
      <c r="AR3384" t="s">
        <v>8832</v>
      </c>
      <c r="AS3384" t="s">
        <v>8836</v>
      </c>
      <c r="AT3384" t="s">
        <v>8828</v>
      </c>
      <c r="AU3384" t="s">
        <v>8828</v>
      </c>
      <c r="AY3384" t="s">
        <v>8886</v>
      </c>
      <c r="BA3384" t="s">
        <v>8881</v>
      </c>
    </row>
    <row r="3385" spans="1:53" x14ac:dyDescent="0.2">
      <c r="A3385" t="s">
        <v>6306</v>
      </c>
      <c r="B3385" t="s">
        <v>8722</v>
      </c>
      <c r="E3385" t="s">
        <v>50</v>
      </c>
      <c r="F3385">
        <v>30</v>
      </c>
      <c r="G3385" t="s">
        <v>31</v>
      </c>
      <c r="H3385" t="s">
        <v>73</v>
      </c>
      <c r="I3385" t="s">
        <v>74</v>
      </c>
      <c r="J3385" t="s">
        <v>136</v>
      </c>
      <c r="K3385" t="s">
        <v>75</v>
      </c>
      <c r="L3385" t="s">
        <v>75</v>
      </c>
      <c r="M3385" t="s">
        <v>56</v>
      </c>
      <c r="N3385" t="s">
        <v>77</v>
      </c>
      <c r="O3385" t="s">
        <v>38</v>
      </c>
      <c r="P3385" t="s">
        <v>204</v>
      </c>
      <c r="Q3385" t="s">
        <v>94</v>
      </c>
      <c r="R3385" t="s">
        <v>8812</v>
      </c>
      <c r="S3385" t="s">
        <v>1373</v>
      </c>
      <c r="T3385" t="s">
        <v>8845</v>
      </c>
      <c r="U3385" s="3">
        <v>45664</v>
      </c>
      <c r="V3385" t="s">
        <v>103</v>
      </c>
      <c r="W3385">
        <v>120</v>
      </c>
      <c r="X3385" t="s">
        <v>62</v>
      </c>
      <c r="Y3385">
        <v>5</v>
      </c>
      <c r="AB3385" s="3"/>
      <c r="AC3385" t="s">
        <v>44</v>
      </c>
      <c r="AD3385" t="s">
        <v>123</v>
      </c>
      <c r="AE3385">
        <v>1</v>
      </c>
      <c r="AF3385">
        <v>1</v>
      </c>
      <c r="AG3385" t="s">
        <v>65</v>
      </c>
      <c r="AH3385" t="s">
        <v>47</v>
      </c>
      <c r="AI3385">
        <v>4</v>
      </c>
      <c r="AJ3385" t="s">
        <v>8821</v>
      </c>
      <c r="AK3385" t="s">
        <v>69</v>
      </c>
      <c r="AL3385" t="s">
        <v>49</v>
      </c>
      <c r="AN3385">
        <v>20</v>
      </c>
      <c r="AO3385">
        <v>20</v>
      </c>
      <c r="AP3385" t="s">
        <v>69</v>
      </c>
      <c r="AQ3385" t="s">
        <v>8828</v>
      </c>
      <c r="AR3385" t="s">
        <v>8832</v>
      </c>
      <c r="AS3385" t="s">
        <v>8835</v>
      </c>
      <c r="AT3385" t="s">
        <v>8828</v>
      </c>
      <c r="AU3385" t="s">
        <v>8828</v>
      </c>
      <c r="AX3385" t="s">
        <v>8888</v>
      </c>
      <c r="AY3385" t="s">
        <v>8882</v>
      </c>
      <c r="BA3385" t="s">
        <v>8879</v>
      </c>
    </row>
    <row r="3386" spans="1:53" x14ac:dyDescent="0.2">
      <c r="A3386" t="s">
        <v>6307</v>
      </c>
      <c r="B3386" t="s">
        <v>8723</v>
      </c>
      <c r="D3386" t="s">
        <v>6308</v>
      </c>
      <c r="E3386">
        <v>85</v>
      </c>
      <c r="F3386">
        <v>85</v>
      </c>
      <c r="G3386" t="s">
        <v>84</v>
      </c>
      <c r="H3386" t="s">
        <v>73</v>
      </c>
      <c r="I3386" t="s">
        <v>110</v>
      </c>
      <c r="J3386" t="s">
        <v>56</v>
      </c>
      <c r="K3386" t="s">
        <v>75</v>
      </c>
      <c r="L3386" t="s">
        <v>75</v>
      </c>
      <c r="M3386" t="s">
        <v>56</v>
      </c>
      <c r="N3386" t="s">
        <v>57</v>
      </c>
      <c r="O3386" t="s">
        <v>38</v>
      </c>
      <c r="P3386" t="s">
        <v>204</v>
      </c>
      <c r="Q3386" t="s">
        <v>40</v>
      </c>
      <c r="R3386" t="s">
        <v>8809</v>
      </c>
      <c r="S3386" t="s">
        <v>500</v>
      </c>
      <c r="T3386" t="s">
        <v>8844</v>
      </c>
      <c r="U3386" s="3">
        <v>45751</v>
      </c>
      <c r="V3386" t="s">
        <v>226</v>
      </c>
      <c r="W3386">
        <v>60</v>
      </c>
      <c r="X3386" t="s">
        <v>171</v>
      </c>
      <c r="Y3386">
        <v>24</v>
      </c>
      <c r="AB3386" s="3"/>
      <c r="AC3386" t="s">
        <v>44</v>
      </c>
      <c r="AD3386" t="s">
        <v>114</v>
      </c>
      <c r="AE3386" t="s">
        <v>93</v>
      </c>
      <c r="AF3386">
        <v>1</v>
      </c>
      <c r="AG3386" t="s">
        <v>124</v>
      </c>
      <c r="AH3386" t="s">
        <v>66</v>
      </c>
      <c r="AI3386">
        <v>5</v>
      </c>
      <c r="AJ3386" t="s">
        <v>8821</v>
      </c>
      <c r="AK3386" t="s">
        <v>69</v>
      </c>
      <c r="AL3386" t="s">
        <v>89</v>
      </c>
      <c r="AM3386" t="s">
        <v>8825</v>
      </c>
      <c r="AN3386">
        <v>50</v>
      </c>
      <c r="AO3386">
        <v>50</v>
      </c>
      <c r="AP3386" t="s">
        <v>69</v>
      </c>
      <c r="AQ3386" t="s">
        <v>8828</v>
      </c>
      <c r="AR3386" t="s">
        <v>8832</v>
      </c>
      <c r="AS3386" t="s">
        <v>8828</v>
      </c>
      <c r="AT3386" t="s">
        <v>8828</v>
      </c>
      <c r="AU3386" t="s">
        <v>8828</v>
      </c>
      <c r="AX3386" t="s">
        <v>8889</v>
      </c>
      <c r="AY3386" t="s">
        <v>8886</v>
      </c>
      <c r="BA3386" t="s">
        <v>8883</v>
      </c>
    </row>
    <row r="3387" spans="1:53" x14ac:dyDescent="0.2">
      <c r="A3387" t="s">
        <v>6309</v>
      </c>
      <c r="B3387" t="s">
        <v>6309</v>
      </c>
      <c r="E3387" t="s">
        <v>109</v>
      </c>
      <c r="G3387" t="s">
        <v>31</v>
      </c>
      <c r="H3387" t="s">
        <v>73</v>
      </c>
      <c r="I3387" t="s">
        <v>142</v>
      </c>
      <c r="J3387" t="s">
        <v>34</v>
      </c>
      <c r="K3387" t="s">
        <v>100</v>
      </c>
      <c r="L3387" t="s">
        <v>8807</v>
      </c>
      <c r="M3387" t="s">
        <v>76</v>
      </c>
      <c r="N3387" t="s">
        <v>101</v>
      </c>
      <c r="O3387" t="s">
        <v>155</v>
      </c>
      <c r="P3387" t="s">
        <v>88</v>
      </c>
      <c r="Q3387" t="s">
        <v>138</v>
      </c>
      <c r="R3387" t="s">
        <v>8814</v>
      </c>
      <c r="S3387" t="s">
        <v>1694</v>
      </c>
      <c r="T3387" t="s">
        <v>8844</v>
      </c>
      <c r="U3387" s="3">
        <v>45664</v>
      </c>
      <c r="V3387" t="s">
        <v>226</v>
      </c>
      <c r="W3387">
        <v>60</v>
      </c>
      <c r="X3387" t="s">
        <v>62</v>
      </c>
      <c r="Y3387">
        <v>5</v>
      </c>
      <c r="Z3387" t="s">
        <v>417</v>
      </c>
      <c r="AA3387" t="s">
        <v>8845</v>
      </c>
      <c r="AB3387" s="3">
        <v>45823</v>
      </c>
      <c r="AC3387" t="s">
        <v>122</v>
      </c>
      <c r="AD3387" t="s">
        <v>114</v>
      </c>
      <c r="AE3387">
        <v>2</v>
      </c>
      <c r="AF3387">
        <v>2</v>
      </c>
      <c r="AG3387" t="s">
        <v>196</v>
      </c>
      <c r="AH3387" t="s">
        <v>82</v>
      </c>
      <c r="AI3387">
        <v>5</v>
      </c>
      <c r="AJ3387" t="s">
        <v>8821</v>
      </c>
      <c r="AK3387" t="s">
        <v>69</v>
      </c>
      <c r="AN3387" t="s">
        <v>50</v>
      </c>
      <c r="AO3387">
        <v>30</v>
      </c>
      <c r="AP3387" t="s">
        <v>48</v>
      </c>
      <c r="AQ3387" t="s">
        <v>8829</v>
      </c>
      <c r="AR3387" t="s">
        <v>8832</v>
      </c>
      <c r="AS3387" t="s">
        <v>8836</v>
      </c>
      <c r="AT3387" t="s">
        <v>8828</v>
      </c>
      <c r="AU3387" t="s">
        <v>8828</v>
      </c>
      <c r="AV3387" t="s">
        <v>69</v>
      </c>
      <c r="AY3387" t="s">
        <v>8886</v>
      </c>
      <c r="BA3387" t="s">
        <v>8879</v>
      </c>
    </row>
    <row r="3388" spans="1:53" x14ac:dyDescent="0.2">
      <c r="A3388" t="s">
        <v>6310</v>
      </c>
      <c r="B3388" t="s">
        <v>8724</v>
      </c>
      <c r="C3388" t="s">
        <v>241</v>
      </c>
      <c r="D3388" t="s">
        <v>6311</v>
      </c>
      <c r="E3388" t="s">
        <v>109</v>
      </c>
      <c r="G3388" t="s">
        <v>31</v>
      </c>
      <c r="H3388" t="s">
        <v>73</v>
      </c>
      <c r="I3388" t="s">
        <v>110</v>
      </c>
      <c r="J3388" t="s">
        <v>56</v>
      </c>
      <c r="K3388" t="s">
        <v>100</v>
      </c>
      <c r="L3388" t="s">
        <v>8807</v>
      </c>
      <c r="M3388" t="s">
        <v>36</v>
      </c>
      <c r="N3388" t="s">
        <v>87</v>
      </c>
      <c r="O3388" t="s">
        <v>155</v>
      </c>
      <c r="P3388" t="s">
        <v>59</v>
      </c>
      <c r="Q3388" t="s">
        <v>40</v>
      </c>
      <c r="R3388" t="s">
        <v>8809</v>
      </c>
      <c r="S3388" t="s">
        <v>90</v>
      </c>
      <c r="T3388" t="s">
        <v>8845</v>
      </c>
      <c r="U3388" s="3">
        <v>45774</v>
      </c>
      <c r="V3388" t="s">
        <v>226</v>
      </c>
      <c r="W3388">
        <v>60</v>
      </c>
      <c r="X3388" t="s">
        <v>163</v>
      </c>
      <c r="AB3388" s="3"/>
      <c r="AC3388" t="s">
        <v>122</v>
      </c>
      <c r="AD3388" t="s">
        <v>123</v>
      </c>
      <c r="AE3388">
        <v>3</v>
      </c>
      <c r="AF3388">
        <v>3</v>
      </c>
      <c r="AG3388" t="s">
        <v>65</v>
      </c>
      <c r="AH3388" t="s">
        <v>82</v>
      </c>
      <c r="AI3388">
        <v>2</v>
      </c>
      <c r="AJ3388" t="s">
        <v>8819</v>
      </c>
      <c r="AK3388" t="s">
        <v>48</v>
      </c>
      <c r="AL3388" t="s">
        <v>49</v>
      </c>
      <c r="AN3388" t="s">
        <v>95</v>
      </c>
      <c r="AO3388">
        <v>100</v>
      </c>
      <c r="AP3388" t="s">
        <v>69</v>
      </c>
      <c r="AQ3388" t="s">
        <v>8828</v>
      </c>
      <c r="AR3388" t="s">
        <v>8828</v>
      </c>
      <c r="AS3388" t="s">
        <v>8836</v>
      </c>
      <c r="AT3388" t="s">
        <v>8828</v>
      </c>
      <c r="AU3388" t="s">
        <v>8828</v>
      </c>
      <c r="AY3388" t="s">
        <v>8886</v>
      </c>
      <c r="BA3388" t="s">
        <v>8881</v>
      </c>
    </row>
    <row r="3389" spans="1:53" x14ac:dyDescent="0.2">
      <c r="A3389" t="s">
        <v>6312</v>
      </c>
      <c r="B3389" t="s">
        <v>8725</v>
      </c>
      <c r="D3389" t="s">
        <v>6313</v>
      </c>
      <c r="E3389" t="s">
        <v>50</v>
      </c>
      <c r="F3389">
        <v>30</v>
      </c>
      <c r="G3389" t="s">
        <v>84</v>
      </c>
      <c r="H3389" t="s">
        <v>153</v>
      </c>
      <c r="I3389" t="s">
        <v>215</v>
      </c>
      <c r="J3389" t="s">
        <v>56</v>
      </c>
      <c r="K3389" t="s">
        <v>35</v>
      </c>
      <c r="L3389" t="s">
        <v>8807</v>
      </c>
      <c r="M3389" t="s">
        <v>222</v>
      </c>
      <c r="N3389" t="s">
        <v>77</v>
      </c>
      <c r="O3389" t="s">
        <v>58</v>
      </c>
      <c r="P3389" t="s">
        <v>59</v>
      </c>
      <c r="S3389" t="s">
        <v>798</v>
      </c>
      <c r="T3389" t="s">
        <v>8845</v>
      </c>
      <c r="U3389" s="3">
        <v>45824</v>
      </c>
      <c r="V3389" t="s">
        <v>121</v>
      </c>
      <c r="W3389">
        <v>30</v>
      </c>
      <c r="X3389" t="s">
        <v>171</v>
      </c>
      <c r="Y3389">
        <v>24</v>
      </c>
      <c r="Z3389" t="s">
        <v>577</v>
      </c>
      <c r="AA3389" t="s">
        <v>8843</v>
      </c>
      <c r="AB3389" s="3">
        <v>45665</v>
      </c>
      <c r="AC3389" t="s">
        <v>131</v>
      </c>
      <c r="AD3389" t="s">
        <v>114</v>
      </c>
      <c r="AE3389">
        <v>2</v>
      </c>
      <c r="AF3389">
        <v>2</v>
      </c>
      <c r="AG3389" t="s">
        <v>124</v>
      </c>
      <c r="AH3389" t="s">
        <v>66</v>
      </c>
      <c r="AI3389">
        <v>1</v>
      </c>
      <c r="AJ3389" t="s">
        <v>8819</v>
      </c>
      <c r="AN3389" t="s">
        <v>95</v>
      </c>
      <c r="AO3389">
        <v>100</v>
      </c>
      <c r="AP3389" t="s">
        <v>69</v>
      </c>
      <c r="AQ3389" t="s">
        <v>8828</v>
      </c>
      <c r="AR3389" t="s">
        <v>8828</v>
      </c>
      <c r="AS3389" t="s">
        <v>8828</v>
      </c>
      <c r="AT3389" t="s">
        <v>8828</v>
      </c>
      <c r="AU3389" t="s">
        <v>8828</v>
      </c>
      <c r="AV3389" t="s">
        <v>48</v>
      </c>
      <c r="AW3389">
        <v>24</v>
      </c>
      <c r="AX3389" t="s">
        <v>8888</v>
      </c>
      <c r="AY3389" t="s">
        <v>8878</v>
      </c>
      <c r="AZ3389" t="s">
        <v>8885</v>
      </c>
      <c r="BA3389" t="s">
        <v>8881</v>
      </c>
    </row>
    <row r="3390" spans="1:53" x14ac:dyDescent="0.2">
      <c r="A3390" t="s">
        <v>6314</v>
      </c>
      <c r="B3390" t="s">
        <v>8726</v>
      </c>
      <c r="E3390" t="s">
        <v>50</v>
      </c>
      <c r="F3390">
        <v>30</v>
      </c>
      <c r="G3390" t="s">
        <v>84</v>
      </c>
      <c r="H3390" t="s">
        <v>32</v>
      </c>
      <c r="I3390" t="s">
        <v>117</v>
      </c>
      <c r="J3390" t="s">
        <v>56</v>
      </c>
      <c r="K3390" t="s">
        <v>75</v>
      </c>
      <c r="L3390" t="s">
        <v>75</v>
      </c>
      <c r="M3390" t="s">
        <v>76</v>
      </c>
      <c r="N3390" t="s">
        <v>101</v>
      </c>
      <c r="O3390" t="s">
        <v>38</v>
      </c>
      <c r="P3390" t="s">
        <v>88</v>
      </c>
      <c r="S3390" t="s">
        <v>979</v>
      </c>
      <c r="T3390" t="s">
        <v>8843</v>
      </c>
      <c r="U3390" s="3">
        <v>45828</v>
      </c>
      <c r="V3390" t="s">
        <v>121</v>
      </c>
      <c r="W3390">
        <v>30</v>
      </c>
      <c r="X3390" t="s">
        <v>163</v>
      </c>
      <c r="AB3390" s="3"/>
      <c r="AC3390" t="s">
        <v>113</v>
      </c>
      <c r="AD3390" t="s">
        <v>45</v>
      </c>
      <c r="AE3390">
        <v>2</v>
      </c>
      <c r="AF3390">
        <v>2</v>
      </c>
      <c r="AH3390" t="s">
        <v>66</v>
      </c>
      <c r="AI3390">
        <v>5</v>
      </c>
      <c r="AJ3390" t="s">
        <v>8821</v>
      </c>
      <c r="AK3390" t="s">
        <v>48</v>
      </c>
      <c r="AL3390" t="s">
        <v>68</v>
      </c>
      <c r="AM3390" t="s">
        <v>8823</v>
      </c>
      <c r="AN3390" t="s">
        <v>95</v>
      </c>
      <c r="AO3390">
        <v>100</v>
      </c>
      <c r="AP3390" t="s">
        <v>69</v>
      </c>
      <c r="AQ3390" t="s">
        <v>8828</v>
      </c>
      <c r="AR3390" t="s">
        <v>8828</v>
      </c>
      <c r="AS3390" t="s">
        <v>8828</v>
      </c>
      <c r="AT3390" t="s">
        <v>8828</v>
      </c>
      <c r="AU3390" t="s">
        <v>8839</v>
      </c>
      <c r="AX3390" t="s">
        <v>8888</v>
      </c>
      <c r="AY3390" t="s">
        <v>8878</v>
      </c>
      <c r="BA3390" t="s">
        <v>8881</v>
      </c>
    </row>
    <row r="3391" spans="1:53" x14ac:dyDescent="0.2">
      <c r="A3391" t="s">
        <v>6315</v>
      </c>
      <c r="B3391" t="s">
        <v>8727</v>
      </c>
      <c r="C3391" t="s">
        <v>3158</v>
      </c>
      <c r="D3391" t="s">
        <v>6316</v>
      </c>
      <c r="E3391" t="s">
        <v>109</v>
      </c>
      <c r="G3391" t="s">
        <v>84</v>
      </c>
      <c r="H3391" t="s">
        <v>73</v>
      </c>
      <c r="I3391" t="s">
        <v>110</v>
      </c>
      <c r="J3391" t="s">
        <v>136</v>
      </c>
      <c r="K3391" t="s">
        <v>100</v>
      </c>
      <c r="L3391" t="s">
        <v>8807</v>
      </c>
      <c r="M3391" t="s">
        <v>76</v>
      </c>
      <c r="N3391" t="s">
        <v>101</v>
      </c>
      <c r="O3391" t="s">
        <v>118</v>
      </c>
      <c r="P3391" t="s">
        <v>181</v>
      </c>
      <c r="Q3391" t="s">
        <v>60</v>
      </c>
      <c r="R3391" t="s">
        <v>8810</v>
      </c>
      <c r="S3391" t="s">
        <v>1121</v>
      </c>
      <c r="T3391" t="s">
        <v>8843</v>
      </c>
      <c r="U3391" s="3">
        <v>45813</v>
      </c>
      <c r="V3391" t="s">
        <v>42</v>
      </c>
      <c r="W3391">
        <v>45</v>
      </c>
      <c r="X3391" t="s">
        <v>80</v>
      </c>
      <c r="Y3391">
        <v>48</v>
      </c>
      <c r="Z3391" t="s">
        <v>1124</v>
      </c>
      <c r="AA3391" t="s">
        <v>8843</v>
      </c>
      <c r="AB3391" s="3">
        <v>45815</v>
      </c>
      <c r="AC3391" t="s">
        <v>122</v>
      </c>
      <c r="AD3391" t="s">
        <v>114</v>
      </c>
      <c r="AE3391">
        <v>2</v>
      </c>
      <c r="AF3391">
        <v>2</v>
      </c>
      <c r="AG3391" t="s">
        <v>105</v>
      </c>
      <c r="AH3391" t="s">
        <v>47</v>
      </c>
      <c r="AI3391">
        <v>5</v>
      </c>
      <c r="AJ3391" t="s">
        <v>8821</v>
      </c>
      <c r="AK3391" t="s">
        <v>69</v>
      </c>
      <c r="AN3391">
        <v>10</v>
      </c>
      <c r="AO3391">
        <v>10</v>
      </c>
      <c r="AP3391" t="s">
        <v>48</v>
      </c>
      <c r="AQ3391" t="s">
        <v>8829</v>
      </c>
      <c r="AR3391" t="s">
        <v>8832</v>
      </c>
      <c r="AS3391" t="s">
        <v>8835</v>
      </c>
      <c r="AT3391" t="s">
        <v>8828</v>
      </c>
      <c r="AU3391" t="s">
        <v>8828</v>
      </c>
      <c r="AV3391" t="s">
        <v>69</v>
      </c>
      <c r="AY3391" t="s">
        <v>8878</v>
      </c>
      <c r="BA3391" t="s">
        <v>8879</v>
      </c>
    </row>
    <row r="3392" spans="1:53" x14ac:dyDescent="0.2">
      <c r="A3392" t="s">
        <v>6317</v>
      </c>
      <c r="B3392" t="s">
        <v>8728</v>
      </c>
      <c r="C3392" t="s">
        <v>1551</v>
      </c>
      <c r="D3392" t="s">
        <v>6318</v>
      </c>
      <c r="E3392" t="s">
        <v>109</v>
      </c>
      <c r="G3392" t="s">
        <v>31</v>
      </c>
      <c r="H3392" t="s">
        <v>53</v>
      </c>
      <c r="I3392" t="s">
        <v>148</v>
      </c>
      <c r="J3392" t="s">
        <v>56</v>
      </c>
      <c r="K3392" t="s">
        <v>35</v>
      </c>
      <c r="L3392" t="s">
        <v>8807</v>
      </c>
      <c r="M3392" t="s">
        <v>56</v>
      </c>
      <c r="N3392" t="s">
        <v>87</v>
      </c>
      <c r="O3392" t="s">
        <v>155</v>
      </c>
      <c r="P3392" t="s">
        <v>59</v>
      </c>
      <c r="Q3392" t="s">
        <v>138</v>
      </c>
      <c r="R3392" t="s">
        <v>8814</v>
      </c>
      <c r="S3392" t="s">
        <v>773</v>
      </c>
      <c r="T3392" t="s">
        <v>8844</v>
      </c>
      <c r="U3392" s="3">
        <v>45827</v>
      </c>
      <c r="V3392" t="s">
        <v>226</v>
      </c>
      <c r="W3392">
        <v>60</v>
      </c>
      <c r="X3392" t="s">
        <v>62</v>
      </c>
      <c r="Y3392">
        <v>5</v>
      </c>
      <c r="AB3392" s="3"/>
      <c r="AC3392" t="s">
        <v>122</v>
      </c>
      <c r="AD3392" t="s">
        <v>81</v>
      </c>
      <c r="AE3392">
        <v>1</v>
      </c>
      <c r="AF3392">
        <v>1</v>
      </c>
      <c r="AH3392" t="s">
        <v>82</v>
      </c>
      <c r="AI3392" t="s">
        <v>151</v>
      </c>
      <c r="AJ3392" t="s">
        <v>8821</v>
      </c>
      <c r="AN3392">
        <v>10</v>
      </c>
      <c r="AO3392">
        <v>10</v>
      </c>
      <c r="AP3392" t="s">
        <v>48</v>
      </c>
      <c r="AQ3392" t="s">
        <v>8828</v>
      </c>
      <c r="AR3392" t="s">
        <v>8832</v>
      </c>
      <c r="AS3392" t="s">
        <v>8836</v>
      </c>
      <c r="AT3392" t="s">
        <v>8828</v>
      </c>
      <c r="AU3392" t="s">
        <v>8839</v>
      </c>
      <c r="AY3392" t="s">
        <v>8886</v>
      </c>
      <c r="BA3392" t="s">
        <v>8879</v>
      </c>
    </row>
    <row r="3393" spans="1:53" x14ac:dyDescent="0.2">
      <c r="A3393" t="s">
        <v>6319</v>
      </c>
      <c r="B3393" t="s">
        <v>6319</v>
      </c>
      <c r="C3393" t="s">
        <v>6320</v>
      </c>
      <c r="D3393" t="s">
        <v>6321</v>
      </c>
      <c r="E3393" t="s">
        <v>50</v>
      </c>
      <c r="F3393">
        <v>30</v>
      </c>
      <c r="G3393" t="s">
        <v>31</v>
      </c>
      <c r="H3393" t="s">
        <v>153</v>
      </c>
      <c r="I3393" t="s">
        <v>215</v>
      </c>
      <c r="J3393" t="s">
        <v>34</v>
      </c>
      <c r="K3393" t="s">
        <v>100</v>
      </c>
      <c r="L3393" t="s">
        <v>8807</v>
      </c>
      <c r="M3393" t="s">
        <v>222</v>
      </c>
      <c r="N3393" t="s">
        <v>101</v>
      </c>
      <c r="O3393" t="s">
        <v>118</v>
      </c>
      <c r="P3393" t="s">
        <v>204</v>
      </c>
      <c r="Q3393" t="s">
        <v>138</v>
      </c>
      <c r="R3393" t="s">
        <v>8814</v>
      </c>
      <c r="S3393" t="s">
        <v>545</v>
      </c>
      <c r="T3393" t="s">
        <v>8844</v>
      </c>
      <c r="U3393" s="3">
        <v>45763</v>
      </c>
      <c r="V3393" t="s">
        <v>103</v>
      </c>
      <c r="W3393">
        <v>120</v>
      </c>
      <c r="X3393" t="s">
        <v>43</v>
      </c>
      <c r="Y3393">
        <v>2</v>
      </c>
      <c r="AB3393" s="3"/>
      <c r="AC3393" t="s">
        <v>122</v>
      </c>
      <c r="AD3393" t="s">
        <v>45</v>
      </c>
      <c r="AE3393">
        <v>2</v>
      </c>
      <c r="AF3393">
        <v>2</v>
      </c>
      <c r="AG3393" t="s">
        <v>46</v>
      </c>
      <c r="AH3393" t="s">
        <v>66</v>
      </c>
      <c r="AI3393">
        <v>1</v>
      </c>
      <c r="AJ3393" t="s">
        <v>8819</v>
      </c>
      <c r="AK3393" t="s">
        <v>69</v>
      </c>
      <c r="AL3393" t="s">
        <v>68</v>
      </c>
      <c r="AM3393" t="s">
        <v>8823</v>
      </c>
      <c r="AN3393">
        <v>10</v>
      </c>
      <c r="AO3393">
        <v>10</v>
      </c>
      <c r="AP3393" t="s">
        <v>48</v>
      </c>
      <c r="AQ3393" t="s">
        <v>8828</v>
      </c>
      <c r="AR3393" t="s">
        <v>8832</v>
      </c>
      <c r="AS3393" t="s">
        <v>8828</v>
      </c>
      <c r="AT3393" t="s">
        <v>8828</v>
      </c>
      <c r="AU3393" t="s">
        <v>8828</v>
      </c>
      <c r="AX3393" t="s">
        <v>8888</v>
      </c>
      <c r="AY3393" t="s">
        <v>8882</v>
      </c>
      <c r="BA3393" t="s">
        <v>8879</v>
      </c>
    </row>
    <row r="3394" spans="1:53" x14ac:dyDescent="0.2">
      <c r="A3394" t="s">
        <v>6322</v>
      </c>
      <c r="B3394" t="s">
        <v>8729</v>
      </c>
      <c r="E3394" t="s">
        <v>109</v>
      </c>
      <c r="G3394" t="s">
        <v>84</v>
      </c>
      <c r="H3394" t="s">
        <v>32</v>
      </c>
      <c r="I3394" t="s">
        <v>185</v>
      </c>
      <c r="J3394" t="s">
        <v>136</v>
      </c>
      <c r="K3394" t="s">
        <v>75</v>
      </c>
      <c r="L3394" t="s">
        <v>75</v>
      </c>
      <c r="M3394" t="s">
        <v>86</v>
      </c>
      <c r="N3394" t="s">
        <v>101</v>
      </c>
      <c r="O3394" t="s">
        <v>118</v>
      </c>
      <c r="P3394" t="s">
        <v>204</v>
      </c>
      <c r="Q3394" t="s">
        <v>190</v>
      </c>
      <c r="R3394" t="s">
        <v>8814</v>
      </c>
      <c r="S3394" t="s">
        <v>1036</v>
      </c>
      <c r="T3394" t="s">
        <v>8845</v>
      </c>
      <c r="U3394" s="3">
        <v>45661</v>
      </c>
      <c r="V3394" t="s">
        <v>42</v>
      </c>
      <c r="W3394">
        <v>45</v>
      </c>
      <c r="X3394" t="s">
        <v>171</v>
      </c>
      <c r="Y3394">
        <v>24</v>
      </c>
      <c r="Z3394" t="s">
        <v>3845</v>
      </c>
      <c r="AA3394" t="s">
        <v>8844</v>
      </c>
      <c r="AB3394" s="3">
        <v>45823</v>
      </c>
      <c r="AC3394" t="s">
        <v>131</v>
      </c>
      <c r="AD3394" t="s">
        <v>45</v>
      </c>
      <c r="AE3394">
        <v>1</v>
      </c>
      <c r="AF3394">
        <v>1</v>
      </c>
      <c r="AG3394" t="s">
        <v>65</v>
      </c>
      <c r="AH3394" t="s">
        <v>66</v>
      </c>
      <c r="AI3394">
        <v>3</v>
      </c>
      <c r="AJ3394" t="s">
        <v>8820</v>
      </c>
      <c r="AK3394" t="s">
        <v>48</v>
      </c>
      <c r="AL3394" t="s">
        <v>49</v>
      </c>
      <c r="AN3394" t="s">
        <v>95</v>
      </c>
      <c r="AO3394">
        <v>100</v>
      </c>
      <c r="AP3394" t="s">
        <v>69</v>
      </c>
      <c r="AQ3394" t="s">
        <v>8828</v>
      </c>
      <c r="AR3394" t="s">
        <v>8828</v>
      </c>
      <c r="AS3394" t="s">
        <v>8828</v>
      </c>
      <c r="AT3394" t="s">
        <v>8828</v>
      </c>
      <c r="AU3394" t="s">
        <v>8828</v>
      </c>
      <c r="AV3394" t="s">
        <v>69</v>
      </c>
      <c r="AW3394">
        <v>24</v>
      </c>
      <c r="AY3394" t="s">
        <v>8878</v>
      </c>
      <c r="AZ3394" t="s">
        <v>8885</v>
      </c>
      <c r="BA3394" t="s">
        <v>8881</v>
      </c>
    </row>
    <row r="3395" spans="1:53" x14ac:dyDescent="0.2">
      <c r="A3395" t="s">
        <v>6323</v>
      </c>
      <c r="B3395" t="s">
        <v>8730</v>
      </c>
      <c r="C3395" t="s">
        <v>1858</v>
      </c>
      <c r="D3395" t="s">
        <v>6324</v>
      </c>
      <c r="E3395">
        <v>76</v>
      </c>
      <c r="F3395">
        <v>76</v>
      </c>
      <c r="G3395" t="s">
        <v>31</v>
      </c>
      <c r="H3395" t="s">
        <v>73</v>
      </c>
      <c r="I3395" t="s">
        <v>142</v>
      </c>
      <c r="J3395" t="s">
        <v>136</v>
      </c>
      <c r="K3395" t="s">
        <v>75</v>
      </c>
      <c r="L3395" t="s">
        <v>75</v>
      </c>
      <c r="M3395" t="s">
        <v>86</v>
      </c>
      <c r="N3395" t="s">
        <v>101</v>
      </c>
      <c r="O3395" t="s">
        <v>155</v>
      </c>
      <c r="P3395" t="s">
        <v>39</v>
      </c>
      <c r="Q3395" t="s">
        <v>190</v>
      </c>
      <c r="R3395" t="s">
        <v>8814</v>
      </c>
      <c r="S3395" t="s">
        <v>1625</v>
      </c>
      <c r="T3395" t="s">
        <v>8844</v>
      </c>
      <c r="U3395" s="3">
        <v>45665</v>
      </c>
      <c r="V3395" t="s">
        <v>42</v>
      </c>
      <c r="W3395">
        <v>45</v>
      </c>
      <c r="X3395" t="s">
        <v>171</v>
      </c>
      <c r="Y3395">
        <v>24</v>
      </c>
      <c r="AB3395" s="3"/>
      <c r="AC3395" t="s">
        <v>131</v>
      </c>
      <c r="AD3395" t="s">
        <v>114</v>
      </c>
      <c r="AE3395" t="s">
        <v>93</v>
      </c>
      <c r="AF3395">
        <v>1</v>
      </c>
      <c r="AG3395" t="s">
        <v>160</v>
      </c>
      <c r="AH3395" t="s">
        <v>66</v>
      </c>
      <c r="AI3395" t="s">
        <v>133</v>
      </c>
      <c r="AJ3395" t="s">
        <v>8821</v>
      </c>
      <c r="AK3395" t="s">
        <v>48</v>
      </c>
      <c r="AL3395" t="s">
        <v>138</v>
      </c>
      <c r="AM3395" t="s">
        <v>8814</v>
      </c>
      <c r="AN3395">
        <v>10</v>
      </c>
      <c r="AO3395">
        <v>10</v>
      </c>
      <c r="AP3395" t="s">
        <v>48</v>
      </c>
      <c r="AQ3395" t="s">
        <v>8830</v>
      </c>
      <c r="AR3395" t="s">
        <v>8828</v>
      </c>
      <c r="AS3395" t="s">
        <v>8828</v>
      </c>
      <c r="AT3395" t="s">
        <v>8828</v>
      </c>
      <c r="AU3395" t="s">
        <v>8828</v>
      </c>
      <c r="AW3395">
        <v>24</v>
      </c>
      <c r="AX3395" t="s">
        <v>8889</v>
      </c>
      <c r="AY3395" t="s">
        <v>8878</v>
      </c>
      <c r="AZ3395" t="s">
        <v>8885</v>
      </c>
      <c r="BA3395" t="s">
        <v>8879</v>
      </c>
    </row>
    <row r="3396" spans="1:53" x14ac:dyDescent="0.2">
      <c r="A3396" t="s">
        <v>6325</v>
      </c>
      <c r="B3396" t="s">
        <v>8731</v>
      </c>
      <c r="D3396" t="s">
        <v>6326</v>
      </c>
      <c r="E3396">
        <v>72</v>
      </c>
      <c r="F3396">
        <v>72</v>
      </c>
      <c r="G3396" t="s">
        <v>31</v>
      </c>
      <c r="H3396" t="s">
        <v>73</v>
      </c>
      <c r="I3396" t="s">
        <v>74</v>
      </c>
      <c r="J3396" t="s">
        <v>55</v>
      </c>
      <c r="K3396" t="s">
        <v>35</v>
      </c>
      <c r="L3396" t="s">
        <v>8807</v>
      </c>
      <c r="M3396" t="s">
        <v>86</v>
      </c>
      <c r="N3396" t="s">
        <v>37</v>
      </c>
      <c r="O3396" t="s">
        <v>155</v>
      </c>
      <c r="P3396" t="s">
        <v>39</v>
      </c>
      <c r="Q3396" t="s">
        <v>138</v>
      </c>
      <c r="R3396" t="s">
        <v>8814</v>
      </c>
      <c r="S3396" t="s">
        <v>191</v>
      </c>
      <c r="T3396" t="s">
        <v>8845</v>
      </c>
      <c r="U3396" s="3">
        <v>45733</v>
      </c>
      <c r="V3396" t="s">
        <v>103</v>
      </c>
      <c r="W3396">
        <v>120</v>
      </c>
      <c r="X3396" t="s">
        <v>62</v>
      </c>
      <c r="Y3396">
        <v>5</v>
      </c>
      <c r="Z3396" t="s">
        <v>541</v>
      </c>
      <c r="AA3396" t="s">
        <v>8844</v>
      </c>
      <c r="AB3396" s="3">
        <v>45732</v>
      </c>
      <c r="AC3396" t="s">
        <v>131</v>
      </c>
      <c r="AD3396" t="s">
        <v>45</v>
      </c>
      <c r="AE3396">
        <v>0</v>
      </c>
      <c r="AF3396">
        <v>0</v>
      </c>
      <c r="AG3396" t="s">
        <v>178</v>
      </c>
      <c r="AH3396" t="s">
        <v>66</v>
      </c>
      <c r="AI3396">
        <v>3</v>
      </c>
      <c r="AJ3396" t="s">
        <v>8820</v>
      </c>
      <c r="AK3396" t="s">
        <v>48</v>
      </c>
      <c r="AL3396" t="s">
        <v>94</v>
      </c>
      <c r="AM3396" t="s">
        <v>8812</v>
      </c>
      <c r="AN3396">
        <v>10</v>
      </c>
      <c r="AO3396">
        <v>10</v>
      </c>
      <c r="AP3396" t="s">
        <v>48</v>
      </c>
      <c r="AQ3396" t="s">
        <v>8828</v>
      </c>
      <c r="AR3396" t="s">
        <v>8828</v>
      </c>
      <c r="AS3396" t="s">
        <v>8828</v>
      </c>
      <c r="AT3396" t="s">
        <v>8839</v>
      </c>
      <c r="AU3396" t="s">
        <v>8828</v>
      </c>
      <c r="AV3396" t="s">
        <v>48</v>
      </c>
      <c r="AW3396">
        <v>5</v>
      </c>
      <c r="AX3396" t="s">
        <v>8889</v>
      </c>
      <c r="AY3396" t="s">
        <v>8882</v>
      </c>
      <c r="AZ3396" t="s">
        <v>8880</v>
      </c>
      <c r="BA3396" t="s">
        <v>8879</v>
      </c>
    </row>
    <row r="3397" spans="1:53" x14ac:dyDescent="0.2">
      <c r="A3397" t="s">
        <v>6327</v>
      </c>
      <c r="B3397" t="s">
        <v>8732</v>
      </c>
      <c r="D3397" t="s">
        <v>6328</v>
      </c>
      <c r="E3397" t="s">
        <v>50</v>
      </c>
      <c r="F3397">
        <v>30</v>
      </c>
      <c r="G3397" t="s">
        <v>31</v>
      </c>
      <c r="H3397" t="s">
        <v>73</v>
      </c>
      <c r="I3397" t="s">
        <v>142</v>
      </c>
      <c r="J3397" t="s">
        <v>56</v>
      </c>
      <c r="K3397" t="s">
        <v>100</v>
      </c>
      <c r="L3397" t="s">
        <v>8807</v>
      </c>
      <c r="M3397" t="s">
        <v>86</v>
      </c>
      <c r="N3397" t="s">
        <v>77</v>
      </c>
      <c r="O3397" t="s">
        <v>38</v>
      </c>
      <c r="P3397" t="s">
        <v>88</v>
      </c>
      <c r="Q3397" t="s">
        <v>60</v>
      </c>
      <c r="R3397" t="s">
        <v>8810</v>
      </c>
      <c r="S3397" t="s">
        <v>293</v>
      </c>
      <c r="T3397" t="s">
        <v>8845</v>
      </c>
      <c r="U3397" s="3">
        <v>45819</v>
      </c>
      <c r="V3397" t="s">
        <v>42</v>
      </c>
      <c r="W3397">
        <v>45</v>
      </c>
      <c r="X3397" t="s">
        <v>80</v>
      </c>
      <c r="Y3397">
        <v>48</v>
      </c>
      <c r="AB3397" s="3"/>
      <c r="AC3397" t="s">
        <v>44</v>
      </c>
      <c r="AD3397" t="s">
        <v>114</v>
      </c>
      <c r="AE3397">
        <v>0</v>
      </c>
      <c r="AF3397">
        <v>0</v>
      </c>
      <c r="AG3397" t="s">
        <v>124</v>
      </c>
      <c r="AH3397" t="s">
        <v>125</v>
      </c>
      <c r="AI3397">
        <v>4</v>
      </c>
      <c r="AJ3397" t="s">
        <v>8821</v>
      </c>
      <c r="AK3397" t="s">
        <v>69</v>
      </c>
      <c r="AL3397" t="s">
        <v>175</v>
      </c>
      <c r="AM3397" t="s">
        <v>8824</v>
      </c>
      <c r="AN3397">
        <v>20</v>
      </c>
      <c r="AO3397">
        <v>20</v>
      </c>
      <c r="AP3397" t="s">
        <v>69</v>
      </c>
      <c r="AQ3397" t="s">
        <v>8828</v>
      </c>
      <c r="AR3397" t="s">
        <v>8832</v>
      </c>
      <c r="AS3397" t="s">
        <v>8837</v>
      </c>
      <c r="AT3397" t="s">
        <v>8828</v>
      </c>
      <c r="AU3397" t="s">
        <v>8828</v>
      </c>
      <c r="AX3397" t="s">
        <v>8888</v>
      </c>
      <c r="AY3397" t="s">
        <v>8878</v>
      </c>
      <c r="BA3397" t="s">
        <v>8879</v>
      </c>
    </row>
    <row r="3398" spans="1:53" x14ac:dyDescent="0.2">
      <c r="A3398" t="s">
        <v>6329</v>
      </c>
      <c r="B3398" t="s">
        <v>6329</v>
      </c>
      <c r="E3398">
        <v>53</v>
      </c>
      <c r="F3398">
        <v>53</v>
      </c>
      <c r="G3398" t="s">
        <v>31</v>
      </c>
      <c r="H3398" t="s">
        <v>32</v>
      </c>
      <c r="I3398" t="s">
        <v>33</v>
      </c>
      <c r="J3398" t="s">
        <v>56</v>
      </c>
      <c r="K3398" t="s">
        <v>100</v>
      </c>
      <c r="L3398" t="s">
        <v>8807</v>
      </c>
      <c r="M3398" t="s">
        <v>86</v>
      </c>
      <c r="N3398" t="s">
        <v>77</v>
      </c>
      <c r="O3398" t="s">
        <v>118</v>
      </c>
      <c r="P3398" t="s">
        <v>204</v>
      </c>
      <c r="Q3398" t="s">
        <v>175</v>
      </c>
      <c r="R3398" t="s">
        <v>8813</v>
      </c>
      <c r="S3398" t="s">
        <v>159</v>
      </c>
      <c r="T3398" t="s">
        <v>8843</v>
      </c>
      <c r="U3398" s="3">
        <v>45707</v>
      </c>
      <c r="V3398" t="s">
        <v>121</v>
      </c>
      <c r="W3398">
        <v>30</v>
      </c>
      <c r="X3398" t="s">
        <v>163</v>
      </c>
      <c r="AB3398" s="3"/>
      <c r="AC3398" t="s">
        <v>113</v>
      </c>
      <c r="AD3398" t="s">
        <v>45</v>
      </c>
      <c r="AE3398">
        <v>3</v>
      </c>
      <c r="AF3398">
        <v>3</v>
      </c>
      <c r="AG3398" t="s">
        <v>196</v>
      </c>
      <c r="AH3398" t="s">
        <v>66</v>
      </c>
      <c r="AI3398">
        <v>2</v>
      </c>
      <c r="AJ3398" t="s">
        <v>8819</v>
      </c>
      <c r="AK3398" t="s">
        <v>69</v>
      </c>
      <c r="AL3398" t="s">
        <v>49</v>
      </c>
      <c r="AN3398">
        <v>50</v>
      </c>
      <c r="AO3398">
        <v>50</v>
      </c>
      <c r="AP3398" t="s">
        <v>48</v>
      </c>
      <c r="AQ3398" t="s">
        <v>8828</v>
      </c>
      <c r="AR3398" t="s">
        <v>8828</v>
      </c>
      <c r="AS3398" t="s">
        <v>8828</v>
      </c>
      <c r="AT3398" t="s">
        <v>8828</v>
      </c>
      <c r="AU3398" t="s">
        <v>8828</v>
      </c>
      <c r="AX3398" t="s">
        <v>8890</v>
      </c>
      <c r="AY3398" t="s">
        <v>8878</v>
      </c>
      <c r="BA3398" t="s">
        <v>8883</v>
      </c>
    </row>
    <row r="3399" spans="1:53" x14ac:dyDescent="0.2">
      <c r="A3399" t="s">
        <v>6330</v>
      </c>
      <c r="B3399" t="s">
        <v>8733</v>
      </c>
      <c r="C3399" t="s">
        <v>2713</v>
      </c>
      <c r="D3399" t="s">
        <v>6331</v>
      </c>
      <c r="E3399" t="s">
        <v>50</v>
      </c>
      <c r="F3399">
        <v>30</v>
      </c>
      <c r="G3399" t="s">
        <v>31</v>
      </c>
      <c r="H3399" t="s">
        <v>73</v>
      </c>
      <c r="I3399" t="s">
        <v>110</v>
      </c>
      <c r="J3399" t="s">
        <v>136</v>
      </c>
      <c r="K3399" t="s">
        <v>75</v>
      </c>
      <c r="L3399" t="s">
        <v>75</v>
      </c>
      <c r="M3399" t="s">
        <v>36</v>
      </c>
      <c r="N3399" t="s">
        <v>57</v>
      </c>
      <c r="O3399" t="s">
        <v>38</v>
      </c>
      <c r="P3399" t="s">
        <v>119</v>
      </c>
      <c r="Q3399" t="s">
        <v>60</v>
      </c>
      <c r="R3399" t="s">
        <v>8810</v>
      </c>
      <c r="S3399" t="s">
        <v>409</v>
      </c>
      <c r="T3399" t="s">
        <v>8843</v>
      </c>
      <c r="U3399" s="3">
        <v>45818</v>
      </c>
      <c r="V3399" t="s">
        <v>226</v>
      </c>
      <c r="W3399">
        <v>60</v>
      </c>
      <c r="X3399" t="s">
        <v>171</v>
      </c>
      <c r="Y3399">
        <v>24</v>
      </c>
      <c r="AB3399" s="3"/>
      <c r="AC3399" t="s">
        <v>44</v>
      </c>
      <c r="AD3399" t="s">
        <v>45</v>
      </c>
      <c r="AE3399">
        <v>2</v>
      </c>
      <c r="AF3399">
        <v>2</v>
      </c>
      <c r="AG3399" t="s">
        <v>124</v>
      </c>
      <c r="AH3399" t="s">
        <v>82</v>
      </c>
      <c r="AI3399" t="s">
        <v>133</v>
      </c>
      <c r="AJ3399" t="s">
        <v>8821</v>
      </c>
      <c r="AK3399" t="s">
        <v>69</v>
      </c>
      <c r="AN3399">
        <v>50</v>
      </c>
      <c r="AO3399">
        <v>50</v>
      </c>
      <c r="AP3399" t="s">
        <v>48</v>
      </c>
      <c r="AQ3399" t="s">
        <v>8828</v>
      </c>
      <c r="AR3399" t="s">
        <v>8832</v>
      </c>
      <c r="AS3399" t="s">
        <v>8836</v>
      </c>
      <c r="AT3399" t="s">
        <v>8828</v>
      </c>
      <c r="AU3399" t="s">
        <v>8828</v>
      </c>
      <c r="AX3399" t="s">
        <v>8888</v>
      </c>
      <c r="AY3399" t="s">
        <v>8886</v>
      </c>
      <c r="BA3399" t="s">
        <v>8883</v>
      </c>
    </row>
    <row r="3400" spans="1:53" x14ac:dyDescent="0.2">
      <c r="A3400" t="s">
        <v>6332</v>
      </c>
      <c r="B3400" t="s">
        <v>6332</v>
      </c>
      <c r="C3400" t="s">
        <v>867</v>
      </c>
      <c r="D3400" t="s">
        <v>6333</v>
      </c>
      <c r="E3400" t="s">
        <v>50</v>
      </c>
      <c r="F3400">
        <v>30</v>
      </c>
      <c r="G3400" t="s">
        <v>31</v>
      </c>
      <c r="H3400" t="s">
        <v>32</v>
      </c>
      <c r="I3400" t="s">
        <v>33</v>
      </c>
      <c r="J3400" t="s">
        <v>56</v>
      </c>
      <c r="K3400" t="s">
        <v>35</v>
      </c>
      <c r="L3400" t="s">
        <v>8807</v>
      </c>
      <c r="M3400" t="s">
        <v>36</v>
      </c>
      <c r="N3400" t="s">
        <v>57</v>
      </c>
      <c r="O3400" t="s">
        <v>38</v>
      </c>
      <c r="P3400" t="s">
        <v>119</v>
      </c>
      <c r="Q3400" t="s">
        <v>60</v>
      </c>
      <c r="R3400" t="s">
        <v>8810</v>
      </c>
      <c r="S3400" t="s">
        <v>1285</v>
      </c>
      <c r="T3400" t="s">
        <v>8845</v>
      </c>
      <c r="U3400" s="3">
        <v>45762</v>
      </c>
      <c r="V3400" t="s">
        <v>121</v>
      </c>
      <c r="W3400">
        <v>30</v>
      </c>
      <c r="X3400" t="s">
        <v>62</v>
      </c>
      <c r="Y3400">
        <v>5</v>
      </c>
      <c r="AB3400" s="3"/>
      <c r="AC3400" t="s">
        <v>44</v>
      </c>
      <c r="AD3400" t="s">
        <v>45</v>
      </c>
      <c r="AE3400">
        <v>1</v>
      </c>
      <c r="AF3400">
        <v>1</v>
      </c>
      <c r="AG3400" t="s">
        <v>105</v>
      </c>
      <c r="AH3400" t="s">
        <v>66</v>
      </c>
      <c r="AI3400">
        <v>2</v>
      </c>
      <c r="AJ3400" t="s">
        <v>8819</v>
      </c>
      <c r="AK3400" t="s">
        <v>69</v>
      </c>
      <c r="AN3400" t="s">
        <v>50</v>
      </c>
      <c r="AO3400">
        <v>30</v>
      </c>
      <c r="AP3400" t="s">
        <v>48</v>
      </c>
      <c r="AQ3400" t="s">
        <v>8828</v>
      </c>
      <c r="AR3400" t="s">
        <v>8832</v>
      </c>
      <c r="AS3400" t="s">
        <v>8828</v>
      </c>
      <c r="AT3400" t="s">
        <v>8828</v>
      </c>
      <c r="AU3400" t="s">
        <v>8828</v>
      </c>
      <c r="AX3400" t="s">
        <v>8888</v>
      </c>
      <c r="AY3400" t="s">
        <v>8878</v>
      </c>
      <c r="BA3400" t="s">
        <v>8879</v>
      </c>
    </row>
    <row r="3401" spans="1:53" x14ac:dyDescent="0.2">
      <c r="A3401" t="s">
        <v>6334</v>
      </c>
      <c r="B3401" t="s">
        <v>8734</v>
      </c>
      <c r="E3401" t="s">
        <v>109</v>
      </c>
      <c r="G3401" t="s">
        <v>84</v>
      </c>
      <c r="H3401" t="s">
        <v>153</v>
      </c>
      <c r="I3401" t="s">
        <v>154</v>
      </c>
      <c r="J3401" t="s">
        <v>55</v>
      </c>
      <c r="K3401" t="s">
        <v>35</v>
      </c>
      <c r="L3401" t="s">
        <v>8807</v>
      </c>
      <c r="M3401" t="s">
        <v>36</v>
      </c>
      <c r="N3401" t="s">
        <v>101</v>
      </c>
      <c r="O3401" t="s">
        <v>38</v>
      </c>
      <c r="P3401" t="s">
        <v>39</v>
      </c>
      <c r="S3401" t="s">
        <v>2243</v>
      </c>
      <c r="T3401" t="s">
        <v>8843</v>
      </c>
      <c r="U3401" s="3">
        <v>45835</v>
      </c>
      <c r="V3401" t="s">
        <v>121</v>
      </c>
      <c r="W3401">
        <v>30</v>
      </c>
      <c r="X3401" t="s">
        <v>80</v>
      </c>
      <c r="Y3401">
        <v>48</v>
      </c>
      <c r="AB3401" s="3"/>
      <c r="AC3401" t="s">
        <v>131</v>
      </c>
      <c r="AD3401" t="s">
        <v>123</v>
      </c>
      <c r="AE3401">
        <v>3</v>
      </c>
      <c r="AF3401">
        <v>3</v>
      </c>
      <c r="AH3401" t="s">
        <v>125</v>
      </c>
      <c r="AI3401" t="s">
        <v>133</v>
      </c>
      <c r="AJ3401" t="s">
        <v>8821</v>
      </c>
      <c r="AK3401" t="s">
        <v>48</v>
      </c>
      <c r="AL3401" t="s">
        <v>49</v>
      </c>
      <c r="AN3401" t="s">
        <v>50</v>
      </c>
      <c r="AO3401">
        <v>30</v>
      </c>
      <c r="AP3401" t="s">
        <v>69</v>
      </c>
      <c r="AQ3401" t="s">
        <v>8830</v>
      </c>
      <c r="AR3401" t="s">
        <v>8828</v>
      </c>
      <c r="AS3401" t="s">
        <v>8828</v>
      </c>
      <c r="AT3401" t="s">
        <v>8828</v>
      </c>
      <c r="AU3401" t="s">
        <v>8839</v>
      </c>
      <c r="AW3401">
        <v>48</v>
      </c>
      <c r="AY3401" t="s">
        <v>8878</v>
      </c>
      <c r="AZ3401" t="s">
        <v>8887</v>
      </c>
      <c r="BA3401" t="s">
        <v>8879</v>
      </c>
    </row>
    <row r="3402" spans="1:53" x14ac:dyDescent="0.2">
      <c r="A3402" t="s">
        <v>6335</v>
      </c>
      <c r="B3402" t="s">
        <v>6335</v>
      </c>
      <c r="C3402" t="s">
        <v>2969</v>
      </c>
      <c r="D3402" t="s">
        <v>6076</v>
      </c>
      <c r="E3402">
        <v>67</v>
      </c>
      <c r="F3402">
        <v>67</v>
      </c>
      <c r="G3402" t="s">
        <v>31</v>
      </c>
      <c r="H3402" t="s">
        <v>153</v>
      </c>
      <c r="I3402" t="s">
        <v>215</v>
      </c>
      <c r="J3402" t="s">
        <v>56</v>
      </c>
      <c r="K3402" t="s">
        <v>85</v>
      </c>
      <c r="L3402" t="s">
        <v>85</v>
      </c>
      <c r="M3402" t="s">
        <v>36</v>
      </c>
      <c r="N3402" t="s">
        <v>101</v>
      </c>
      <c r="O3402" t="s">
        <v>78</v>
      </c>
      <c r="P3402" t="s">
        <v>204</v>
      </c>
      <c r="Q3402" t="s">
        <v>190</v>
      </c>
      <c r="R3402" t="s">
        <v>8814</v>
      </c>
      <c r="S3402" t="s">
        <v>880</v>
      </c>
      <c r="T3402" t="s">
        <v>8844</v>
      </c>
      <c r="U3402" s="3">
        <v>45706</v>
      </c>
      <c r="V3402" t="s">
        <v>121</v>
      </c>
      <c r="W3402">
        <v>30</v>
      </c>
      <c r="X3402" t="s">
        <v>171</v>
      </c>
      <c r="Y3402">
        <v>24</v>
      </c>
      <c r="AB3402" s="3"/>
      <c r="AC3402" t="s">
        <v>248</v>
      </c>
      <c r="AD3402" t="s">
        <v>81</v>
      </c>
      <c r="AE3402">
        <v>0</v>
      </c>
      <c r="AF3402">
        <v>0</v>
      </c>
      <c r="AG3402" t="s">
        <v>65</v>
      </c>
      <c r="AH3402" t="s">
        <v>47</v>
      </c>
      <c r="AI3402">
        <v>5</v>
      </c>
      <c r="AJ3402" t="s">
        <v>8821</v>
      </c>
      <c r="AK3402" t="s">
        <v>69</v>
      </c>
      <c r="AL3402" t="s">
        <v>94</v>
      </c>
      <c r="AM3402" t="s">
        <v>8812</v>
      </c>
      <c r="AN3402">
        <v>10</v>
      </c>
      <c r="AO3402">
        <v>10</v>
      </c>
      <c r="AP3402" t="s">
        <v>69</v>
      </c>
      <c r="AQ3402" t="s">
        <v>8830</v>
      </c>
      <c r="AR3402" t="s">
        <v>8828</v>
      </c>
      <c r="AS3402" t="s">
        <v>8828</v>
      </c>
      <c r="AT3402" t="s">
        <v>8828</v>
      </c>
      <c r="AU3402" t="s">
        <v>8828</v>
      </c>
      <c r="AW3402">
        <v>24</v>
      </c>
      <c r="AX3402" t="s">
        <v>8889</v>
      </c>
      <c r="AY3402" t="s">
        <v>8878</v>
      </c>
      <c r="AZ3402" t="s">
        <v>8885</v>
      </c>
      <c r="BA3402" t="s">
        <v>8879</v>
      </c>
    </row>
    <row r="3403" spans="1:53" x14ac:dyDescent="0.2">
      <c r="A3403" t="s">
        <v>6336</v>
      </c>
      <c r="B3403" t="s">
        <v>8735</v>
      </c>
      <c r="D3403" t="s">
        <v>6337</v>
      </c>
      <c r="E3403">
        <v>84</v>
      </c>
      <c r="F3403">
        <v>84</v>
      </c>
      <c r="G3403" t="s">
        <v>31</v>
      </c>
      <c r="H3403" t="s">
        <v>73</v>
      </c>
      <c r="I3403" t="s">
        <v>110</v>
      </c>
      <c r="J3403" t="s">
        <v>55</v>
      </c>
      <c r="K3403" t="s">
        <v>75</v>
      </c>
      <c r="L3403" t="s">
        <v>75</v>
      </c>
      <c r="M3403" t="s">
        <v>56</v>
      </c>
      <c r="N3403" t="s">
        <v>101</v>
      </c>
      <c r="O3403" t="s">
        <v>58</v>
      </c>
      <c r="P3403" t="s">
        <v>181</v>
      </c>
      <c r="Q3403" t="s">
        <v>89</v>
      </c>
      <c r="R3403" t="s">
        <v>8811</v>
      </c>
      <c r="S3403" t="s">
        <v>321</v>
      </c>
      <c r="T3403" t="s">
        <v>8845</v>
      </c>
      <c r="U3403" s="3">
        <v>45789</v>
      </c>
      <c r="V3403" t="s">
        <v>121</v>
      </c>
      <c r="W3403">
        <v>30</v>
      </c>
      <c r="X3403" t="s">
        <v>62</v>
      </c>
      <c r="Y3403">
        <v>5</v>
      </c>
      <c r="Z3403" t="s">
        <v>1104</v>
      </c>
      <c r="AA3403" t="s">
        <v>8844</v>
      </c>
      <c r="AB3403" s="3">
        <v>45762</v>
      </c>
      <c r="AC3403" t="s">
        <v>131</v>
      </c>
      <c r="AD3403" t="s">
        <v>114</v>
      </c>
      <c r="AE3403">
        <v>3</v>
      </c>
      <c r="AF3403">
        <v>3</v>
      </c>
      <c r="AG3403" t="s">
        <v>178</v>
      </c>
      <c r="AH3403" t="s">
        <v>125</v>
      </c>
      <c r="AI3403">
        <v>4</v>
      </c>
      <c r="AJ3403" t="s">
        <v>8821</v>
      </c>
      <c r="AK3403" t="s">
        <v>69</v>
      </c>
      <c r="AN3403">
        <v>50</v>
      </c>
      <c r="AO3403">
        <v>50</v>
      </c>
      <c r="AP3403" t="s">
        <v>69</v>
      </c>
      <c r="AQ3403" t="s">
        <v>8828</v>
      </c>
      <c r="AR3403" t="s">
        <v>8828</v>
      </c>
      <c r="AS3403" t="s">
        <v>8828</v>
      </c>
      <c r="AT3403" t="s">
        <v>8839</v>
      </c>
      <c r="AU3403" t="s">
        <v>8828</v>
      </c>
      <c r="AV3403" t="s">
        <v>48</v>
      </c>
      <c r="AW3403">
        <v>5</v>
      </c>
      <c r="AX3403" t="s">
        <v>8889</v>
      </c>
      <c r="AY3403" t="s">
        <v>8878</v>
      </c>
      <c r="AZ3403" t="s">
        <v>8880</v>
      </c>
      <c r="BA3403" t="s">
        <v>8883</v>
      </c>
    </row>
    <row r="3404" spans="1:53" x14ac:dyDescent="0.2">
      <c r="A3404" t="s">
        <v>6338</v>
      </c>
      <c r="B3404" t="s">
        <v>8736</v>
      </c>
      <c r="D3404" t="s">
        <v>6339</v>
      </c>
      <c r="E3404">
        <v>38</v>
      </c>
      <c r="F3404">
        <v>38</v>
      </c>
      <c r="G3404" t="s">
        <v>31</v>
      </c>
      <c r="H3404" t="s">
        <v>32</v>
      </c>
      <c r="I3404" t="s">
        <v>33</v>
      </c>
      <c r="J3404" t="s">
        <v>136</v>
      </c>
      <c r="K3404" t="s">
        <v>100</v>
      </c>
      <c r="L3404" t="s">
        <v>8807</v>
      </c>
      <c r="M3404" t="s">
        <v>222</v>
      </c>
      <c r="N3404" t="s">
        <v>101</v>
      </c>
      <c r="O3404" t="s">
        <v>118</v>
      </c>
      <c r="P3404" t="s">
        <v>119</v>
      </c>
      <c r="S3404" t="s">
        <v>635</v>
      </c>
      <c r="T3404" t="s">
        <v>8845</v>
      </c>
      <c r="U3404" s="3">
        <v>45671</v>
      </c>
      <c r="V3404" t="s">
        <v>42</v>
      </c>
      <c r="W3404">
        <v>45</v>
      </c>
      <c r="X3404" t="s">
        <v>43</v>
      </c>
      <c r="Y3404">
        <v>2</v>
      </c>
      <c r="Z3404" t="s">
        <v>186</v>
      </c>
      <c r="AA3404" t="s">
        <v>8845</v>
      </c>
      <c r="AB3404" s="3">
        <v>45740</v>
      </c>
      <c r="AC3404" t="s">
        <v>44</v>
      </c>
      <c r="AD3404" t="s">
        <v>81</v>
      </c>
      <c r="AE3404" t="s">
        <v>93</v>
      </c>
      <c r="AF3404">
        <v>1</v>
      </c>
      <c r="AH3404" t="s">
        <v>66</v>
      </c>
      <c r="AI3404">
        <v>5</v>
      </c>
      <c r="AJ3404" t="s">
        <v>8821</v>
      </c>
      <c r="AK3404" t="s">
        <v>69</v>
      </c>
      <c r="AL3404" t="s">
        <v>68</v>
      </c>
      <c r="AM3404" t="s">
        <v>8823</v>
      </c>
      <c r="AN3404" t="s">
        <v>50</v>
      </c>
      <c r="AO3404">
        <v>30</v>
      </c>
      <c r="AP3404" t="s">
        <v>69</v>
      </c>
      <c r="AQ3404" t="s">
        <v>8829</v>
      </c>
      <c r="AR3404" t="s">
        <v>8832</v>
      </c>
      <c r="AS3404" t="s">
        <v>8828</v>
      </c>
      <c r="AT3404" t="s">
        <v>8828</v>
      </c>
      <c r="AU3404" t="s">
        <v>8828</v>
      </c>
      <c r="AV3404" t="s">
        <v>69</v>
      </c>
      <c r="AX3404" t="s">
        <v>8891</v>
      </c>
      <c r="AY3404" t="s">
        <v>8878</v>
      </c>
      <c r="BA3404" t="s">
        <v>8879</v>
      </c>
    </row>
    <row r="3405" spans="1:53" x14ac:dyDescent="0.2">
      <c r="A3405" t="s">
        <v>6340</v>
      </c>
      <c r="B3405" t="s">
        <v>6340</v>
      </c>
      <c r="E3405" t="s">
        <v>50</v>
      </c>
      <c r="F3405">
        <v>30</v>
      </c>
      <c r="G3405" t="s">
        <v>31</v>
      </c>
      <c r="H3405" t="s">
        <v>153</v>
      </c>
      <c r="I3405" t="s">
        <v>215</v>
      </c>
      <c r="J3405" t="s">
        <v>55</v>
      </c>
      <c r="K3405" t="s">
        <v>75</v>
      </c>
      <c r="L3405" t="s">
        <v>75</v>
      </c>
      <c r="M3405" t="s">
        <v>36</v>
      </c>
      <c r="N3405" t="s">
        <v>77</v>
      </c>
      <c r="O3405" t="s">
        <v>118</v>
      </c>
      <c r="P3405" t="s">
        <v>119</v>
      </c>
      <c r="Q3405" t="s">
        <v>40</v>
      </c>
      <c r="R3405" t="s">
        <v>8809</v>
      </c>
      <c r="S3405" t="s">
        <v>1117</v>
      </c>
      <c r="T3405" t="s">
        <v>8843</v>
      </c>
      <c r="U3405" s="3">
        <v>45824</v>
      </c>
      <c r="V3405" t="s">
        <v>121</v>
      </c>
      <c r="W3405">
        <v>30</v>
      </c>
      <c r="X3405" t="s">
        <v>62</v>
      </c>
      <c r="Y3405">
        <v>5</v>
      </c>
      <c r="AB3405" s="3"/>
      <c r="AC3405" t="s">
        <v>122</v>
      </c>
      <c r="AD3405" t="s">
        <v>123</v>
      </c>
      <c r="AE3405">
        <v>1</v>
      </c>
      <c r="AF3405">
        <v>1</v>
      </c>
      <c r="AG3405" t="s">
        <v>196</v>
      </c>
      <c r="AH3405" t="s">
        <v>125</v>
      </c>
      <c r="AI3405">
        <v>3</v>
      </c>
      <c r="AJ3405" t="s">
        <v>8820</v>
      </c>
      <c r="AK3405" t="s">
        <v>69</v>
      </c>
      <c r="AL3405" t="s">
        <v>49</v>
      </c>
      <c r="AN3405" t="s">
        <v>95</v>
      </c>
      <c r="AO3405">
        <v>100</v>
      </c>
      <c r="AP3405" t="s">
        <v>69</v>
      </c>
      <c r="AQ3405" t="s">
        <v>8828</v>
      </c>
      <c r="AR3405" t="s">
        <v>8832</v>
      </c>
      <c r="AS3405" t="s">
        <v>8837</v>
      </c>
      <c r="AT3405" t="s">
        <v>8828</v>
      </c>
      <c r="AU3405" t="s">
        <v>8828</v>
      </c>
      <c r="AX3405" t="s">
        <v>8888</v>
      </c>
      <c r="AY3405" t="s">
        <v>8878</v>
      </c>
      <c r="BA3405" t="s">
        <v>8881</v>
      </c>
    </row>
    <row r="3406" spans="1:53" x14ac:dyDescent="0.2">
      <c r="A3406" t="s">
        <v>6341</v>
      </c>
      <c r="B3406" t="s">
        <v>8737</v>
      </c>
      <c r="E3406" t="s">
        <v>50</v>
      </c>
      <c r="F3406">
        <v>30</v>
      </c>
      <c r="G3406" t="s">
        <v>84</v>
      </c>
      <c r="H3406" t="s">
        <v>53</v>
      </c>
      <c r="I3406" t="s">
        <v>54</v>
      </c>
      <c r="J3406" t="s">
        <v>56</v>
      </c>
      <c r="K3406" t="s">
        <v>85</v>
      </c>
      <c r="L3406" t="s">
        <v>85</v>
      </c>
      <c r="M3406" t="s">
        <v>76</v>
      </c>
      <c r="N3406" t="s">
        <v>77</v>
      </c>
      <c r="O3406" t="s">
        <v>155</v>
      </c>
      <c r="P3406" t="s">
        <v>119</v>
      </c>
      <c r="Q3406" t="s">
        <v>60</v>
      </c>
      <c r="R3406" t="s">
        <v>8810</v>
      </c>
      <c r="S3406" t="s">
        <v>1100</v>
      </c>
      <c r="T3406" t="s">
        <v>8844</v>
      </c>
      <c r="U3406" s="3">
        <v>45753</v>
      </c>
      <c r="V3406" t="s">
        <v>121</v>
      </c>
      <c r="W3406">
        <v>30</v>
      </c>
      <c r="X3406" t="s">
        <v>171</v>
      </c>
      <c r="Y3406">
        <v>24</v>
      </c>
      <c r="Z3406" t="s">
        <v>973</v>
      </c>
      <c r="AA3406" t="s">
        <v>8845</v>
      </c>
      <c r="AB3406" s="3">
        <v>45725</v>
      </c>
      <c r="AC3406" t="s">
        <v>248</v>
      </c>
      <c r="AD3406" t="s">
        <v>123</v>
      </c>
      <c r="AE3406" t="s">
        <v>93</v>
      </c>
      <c r="AF3406">
        <v>1</v>
      </c>
      <c r="AG3406" t="s">
        <v>65</v>
      </c>
      <c r="AH3406" t="s">
        <v>125</v>
      </c>
      <c r="AI3406">
        <v>3</v>
      </c>
      <c r="AJ3406" t="s">
        <v>8820</v>
      </c>
      <c r="AK3406" t="s">
        <v>69</v>
      </c>
      <c r="AN3406" t="s">
        <v>50</v>
      </c>
      <c r="AO3406">
        <v>30</v>
      </c>
      <c r="AP3406" t="s">
        <v>48</v>
      </c>
      <c r="AQ3406" t="s">
        <v>8828</v>
      </c>
      <c r="AR3406" t="s">
        <v>8828</v>
      </c>
      <c r="AS3406" t="s">
        <v>8828</v>
      </c>
      <c r="AT3406" t="s">
        <v>8828</v>
      </c>
      <c r="AU3406" t="s">
        <v>8828</v>
      </c>
      <c r="AV3406" t="s">
        <v>48</v>
      </c>
      <c r="AW3406">
        <v>24</v>
      </c>
      <c r="AX3406" t="s">
        <v>8888</v>
      </c>
      <c r="AY3406" t="s">
        <v>8878</v>
      </c>
      <c r="AZ3406" t="s">
        <v>8885</v>
      </c>
      <c r="BA3406" t="s">
        <v>8879</v>
      </c>
    </row>
    <row r="3407" spans="1:53" x14ac:dyDescent="0.2">
      <c r="A3407" t="s">
        <v>6342</v>
      </c>
      <c r="B3407" t="s">
        <v>6342</v>
      </c>
      <c r="C3407" t="s">
        <v>3669</v>
      </c>
      <c r="E3407" t="s">
        <v>50</v>
      </c>
      <c r="F3407">
        <v>30</v>
      </c>
      <c r="G3407" t="s">
        <v>84</v>
      </c>
      <c r="H3407" t="s">
        <v>153</v>
      </c>
      <c r="I3407" t="s">
        <v>154</v>
      </c>
      <c r="J3407" t="s">
        <v>34</v>
      </c>
      <c r="K3407" t="s">
        <v>85</v>
      </c>
      <c r="L3407" t="s">
        <v>85</v>
      </c>
      <c r="M3407" t="s">
        <v>222</v>
      </c>
      <c r="N3407" t="s">
        <v>77</v>
      </c>
      <c r="O3407" t="s">
        <v>58</v>
      </c>
      <c r="P3407" t="s">
        <v>204</v>
      </c>
      <c r="Q3407" t="s">
        <v>60</v>
      </c>
      <c r="R3407" t="s">
        <v>8810</v>
      </c>
      <c r="S3407" t="s">
        <v>362</v>
      </c>
      <c r="T3407" t="s">
        <v>8844</v>
      </c>
      <c r="U3407" s="3">
        <v>45677</v>
      </c>
      <c r="V3407" t="s">
        <v>103</v>
      </c>
      <c r="W3407">
        <v>120</v>
      </c>
      <c r="X3407" t="s">
        <v>43</v>
      </c>
      <c r="Y3407">
        <v>2</v>
      </c>
      <c r="Z3407" t="s">
        <v>1077</v>
      </c>
      <c r="AA3407" t="s">
        <v>8844</v>
      </c>
      <c r="AB3407" s="3">
        <v>45725</v>
      </c>
      <c r="AC3407" t="s">
        <v>44</v>
      </c>
      <c r="AD3407" t="s">
        <v>123</v>
      </c>
      <c r="AE3407">
        <v>1</v>
      </c>
      <c r="AF3407">
        <v>1</v>
      </c>
      <c r="AG3407" t="s">
        <v>105</v>
      </c>
      <c r="AH3407" t="s">
        <v>47</v>
      </c>
      <c r="AI3407">
        <v>3</v>
      </c>
      <c r="AJ3407" t="s">
        <v>8820</v>
      </c>
      <c r="AK3407" t="s">
        <v>48</v>
      </c>
      <c r="AL3407" t="s">
        <v>49</v>
      </c>
      <c r="AN3407">
        <v>50</v>
      </c>
      <c r="AO3407">
        <v>50</v>
      </c>
      <c r="AP3407" t="s">
        <v>48</v>
      </c>
      <c r="AQ3407" t="s">
        <v>8829</v>
      </c>
      <c r="AR3407" t="s">
        <v>8832</v>
      </c>
      <c r="AS3407" t="s">
        <v>8835</v>
      </c>
      <c r="AT3407" t="s">
        <v>8828</v>
      </c>
      <c r="AU3407" t="s">
        <v>8828</v>
      </c>
      <c r="AV3407" t="s">
        <v>69</v>
      </c>
      <c r="AX3407" t="s">
        <v>8888</v>
      </c>
      <c r="AY3407" t="s">
        <v>8882</v>
      </c>
      <c r="BA3407" t="s">
        <v>8883</v>
      </c>
    </row>
    <row r="3408" spans="1:53" x14ac:dyDescent="0.2">
      <c r="A3408" t="s">
        <v>6343</v>
      </c>
      <c r="B3408" t="s">
        <v>6343</v>
      </c>
      <c r="C3408" t="s">
        <v>822</v>
      </c>
      <c r="D3408" t="s">
        <v>6344</v>
      </c>
      <c r="E3408">
        <v>73</v>
      </c>
      <c r="F3408">
        <v>73</v>
      </c>
      <c r="G3408" t="s">
        <v>31</v>
      </c>
      <c r="H3408" t="s">
        <v>73</v>
      </c>
      <c r="I3408" t="s">
        <v>142</v>
      </c>
      <c r="J3408" t="s">
        <v>34</v>
      </c>
      <c r="K3408" t="s">
        <v>35</v>
      </c>
      <c r="L3408" t="s">
        <v>8807</v>
      </c>
      <c r="M3408" t="s">
        <v>56</v>
      </c>
      <c r="N3408" t="s">
        <v>57</v>
      </c>
      <c r="O3408" t="s">
        <v>38</v>
      </c>
      <c r="P3408" t="s">
        <v>181</v>
      </c>
      <c r="Q3408" t="s">
        <v>60</v>
      </c>
      <c r="R3408" t="s">
        <v>8810</v>
      </c>
      <c r="S3408" t="s">
        <v>437</v>
      </c>
      <c r="T3408" t="s">
        <v>8845</v>
      </c>
      <c r="U3408" s="3">
        <v>45685</v>
      </c>
      <c r="V3408" t="s">
        <v>42</v>
      </c>
      <c r="W3408">
        <v>45</v>
      </c>
      <c r="X3408" t="s">
        <v>171</v>
      </c>
      <c r="Y3408">
        <v>24</v>
      </c>
      <c r="Z3408" t="s">
        <v>104</v>
      </c>
      <c r="AA3408" t="s">
        <v>8844</v>
      </c>
      <c r="AB3408" s="3">
        <v>45796</v>
      </c>
      <c r="AC3408" t="s">
        <v>113</v>
      </c>
      <c r="AD3408" t="s">
        <v>81</v>
      </c>
      <c r="AE3408" t="s">
        <v>93</v>
      </c>
      <c r="AF3408">
        <v>1</v>
      </c>
      <c r="AG3408" t="s">
        <v>178</v>
      </c>
      <c r="AH3408" t="s">
        <v>125</v>
      </c>
      <c r="AI3408" t="s">
        <v>133</v>
      </c>
      <c r="AJ3408" t="s">
        <v>8821</v>
      </c>
      <c r="AK3408" t="s">
        <v>69</v>
      </c>
      <c r="AL3408" t="s">
        <v>138</v>
      </c>
      <c r="AM3408" t="s">
        <v>8814</v>
      </c>
      <c r="AN3408">
        <v>20</v>
      </c>
      <c r="AO3408">
        <v>20</v>
      </c>
      <c r="AP3408" t="s">
        <v>69</v>
      </c>
      <c r="AQ3408" t="s">
        <v>8829</v>
      </c>
      <c r="AR3408" t="s">
        <v>8832</v>
      </c>
      <c r="AS3408" t="s">
        <v>8837</v>
      </c>
      <c r="AT3408" t="s">
        <v>8828</v>
      </c>
      <c r="AU3408" t="s">
        <v>8828</v>
      </c>
      <c r="AV3408" t="s">
        <v>69</v>
      </c>
      <c r="AX3408" t="s">
        <v>8889</v>
      </c>
      <c r="AY3408" t="s">
        <v>8878</v>
      </c>
      <c r="BA3408" t="s">
        <v>8879</v>
      </c>
    </row>
    <row r="3409" spans="1:53" x14ac:dyDescent="0.2">
      <c r="A3409" t="s">
        <v>6345</v>
      </c>
      <c r="B3409" t="s">
        <v>8738</v>
      </c>
      <c r="E3409" t="s">
        <v>50</v>
      </c>
      <c r="F3409">
        <v>30</v>
      </c>
      <c r="G3409" t="s">
        <v>31</v>
      </c>
      <c r="H3409" t="s">
        <v>53</v>
      </c>
      <c r="I3409" t="s">
        <v>135</v>
      </c>
      <c r="J3409" t="s">
        <v>136</v>
      </c>
      <c r="K3409" t="s">
        <v>85</v>
      </c>
      <c r="L3409" t="s">
        <v>85</v>
      </c>
      <c r="M3409" t="s">
        <v>56</v>
      </c>
      <c r="N3409" t="s">
        <v>87</v>
      </c>
      <c r="O3409" t="s">
        <v>38</v>
      </c>
      <c r="P3409" t="s">
        <v>59</v>
      </c>
      <c r="Q3409" t="s">
        <v>190</v>
      </c>
      <c r="R3409" t="s">
        <v>8814</v>
      </c>
      <c r="S3409" t="s">
        <v>167</v>
      </c>
      <c r="T3409" t="s">
        <v>8844</v>
      </c>
      <c r="U3409" s="3">
        <v>45782</v>
      </c>
      <c r="V3409" t="s">
        <v>226</v>
      </c>
      <c r="W3409">
        <v>60</v>
      </c>
      <c r="X3409" t="s">
        <v>171</v>
      </c>
      <c r="Y3409">
        <v>24</v>
      </c>
      <c r="AB3409" s="3"/>
      <c r="AC3409" t="s">
        <v>44</v>
      </c>
      <c r="AD3409" t="s">
        <v>114</v>
      </c>
      <c r="AE3409">
        <v>1</v>
      </c>
      <c r="AF3409">
        <v>1</v>
      </c>
      <c r="AG3409" t="s">
        <v>160</v>
      </c>
      <c r="AH3409" t="s">
        <v>125</v>
      </c>
      <c r="AI3409" t="s">
        <v>133</v>
      </c>
      <c r="AJ3409" t="s">
        <v>8821</v>
      </c>
      <c r="AK3409" t="s">
        <v>69</v>
      </c>
      <c r="AN3409" t="s">
        <v>95</v>
      </c>
      <c r="AO3409">
        <v>100</v>
      </c>
      <c r="AP3409" t="s">
        <v>69</v>
      </c>
      <c r="AQ3409" t="s">
        <v>8828</v>
      </c>
      <c r="AR3409" t="s">
        <v>8832</v>
      </c>
      <c r="AS3409" t="s">
        <v>8837</v>
      </c>
      <c r="AT3409" t="s">
        <v>8828</v>
      </c>
      <c r="AU3409" t="s">
        <v>8828</v>
      </c>
      <c r="AX3409" t="s">
        <v>8888</v>
      </c>
      <c r="AY3409" t="s">
        <v>8886</v>
      </c>
      <c r="BA3409" t="s">
        <v>8881</v>
      </c>
    </row>
    <row r="3410" spans="1:53" x14ac:dyDescent="0.2">
      <c r="A3410" t="s">
        <v>6346</v>
      </c>
      <c r="B3410" t="s">
        <v>6346</v>
      </c>
      <c r="C3410" t="s">
        <v>989</v>
      </c>
      <c r="D3410" t="s">
        <v>6347</v>
      </c>
      <c r="E3410" t="s">
        <v>50</v>
      </c>
      <c r="F3410">
        <v>30</v>
      </c>
      <c r="G3410" t="s">
        <v>84</v>
      </c>
      <c r="H3410" t="s">
        <v>73</v>
      </c>
      <c r="I3410" t="s">
        <v>142</v>
      </c>
      <c r="J3410" t="s">
        <v>136</v>
      </c>
      <c r="K3410" t="s">
        <v>100</v>
      </c>
      <c r="L3410" t="s">
        <v>8807</v>
      </c>
      <c r="M3410" t="s">
        <v>222</v>
      </c>
      <c r="N3410" t="s">
        <v>77</v>
      </c>
      <c r="O3410" t="s">
        <v>118</v>
      </c>
      <c r="P3410" t="s">
        <v>59</v>
      </c>
      <c r="Q3410" t="s">
        <v>60</v>
      </c>
      <c r="R3410" t="s">
        <v>8810</v>
      </c>
      <c r="S3410" t="s">
        <v>738</v>
      </c>
      <c r="T3410" t="s">
        <v>8843</v>
      </c>
      <c r="U3410" s="3">
        <v>45700</v>
      </c>
      <c r="V3410" t="s">
        <v>103</v>
      </c>
      <c r="W3410">
        <v>120</v>
      </c>
      <c r="X3410" t="s">
        <v>62</v>
      </c>
      <c r="Y3410">
        <v>5</v>
      </c>
      <c r="AB3410" s="3"/>
      <c r="AC3410" t="s">
        <v>113</v>
      </c>
      <c r="AD3410" t="s">
        <v>114</v>
      </c>
      <c r="AE3410">
        <v>2</v>
      </c>
      <c r="AF3410">
        <v>2</v>
      </c>
      <c r="AG3410" t="s">
        <v>105</v>
      </c>
      <c r="AH3410" t="s">
        <v>125</v>
      </c>
      <c r="AI3410">
        <v>5</v>
      </c>
      <c r="AJ3410" t="s">
        <v>8821</v>
      </c>
      <c r="AK3410" t="s">
        <v>69</v>
      </c>
      <c r="AL3410" t="s">
        <v>68</v>
      </c>
      <c r="AM3410" t="s">
        <v>8823</v>
      </c>
      <c r="AN3410" t="s">
        <v>95</v>
      </c>
      <c r="AO3410">
        <v>100</v>
      </c>
      <c r="AP3410" t="s">
        <v>69</v>
      </c>
      <c r="AQ3410" t="s">
        <v>8828</v>
      </c>
      <c r="AR3410" t="s">
        <v>8832</v>
      </c>
      <c r="AS3410" t="s">
        <v>8837</v>
      </c>
      <c r="AT3410" t="s">
        <v>8828</v>
      </c>
      <c r="AU3410" t="s">
        <v>8828</v>
      </c>
      <c r="AX3410" t="s">
        <v>8888</v>
      </c>
      <c r="AY3410" t="s">
        <v>8882</v>
      </c>
      <c r="BA3410" t="s">
        <v>8881</v>
      </c>
    </row>
    <row r="3411" spans="1:53" x14ac:dyDescent="0.2">
      <c r="A3411" t="s">
        <v>6348</v>
      </c>
      <c r="B3411" t="s">
        <v>6348</v>
      </c>
      <c r="D3411" t="s">
        <v>6349</v>
      </c>
      <c r="E3411">
        <v>24</v>
      </c>
      <c r="F3411">
        <v>24</v>
      </c>
      <c r="G3411" t="s">
        <v>31</v>
      </c>
      <c r="H3411" t="s">
        <v>153</v>
      </c>
      <c r="I3411" t="s">
        <v>215</v>
      </c>
      <c r="J3411" t="s">
        <v>56</v>
      </c>
      <c r="K3411" t="s">
        <v>100</v>
      </c>
      <c r="L3411" t="s">
        <v>8807</v>
      </c>
      <c r="M3411" t="s">
        <v>56</v>
      </c>
      <c r="N3411" t="s">
        <v>77</v>
      </c>
      <c r="O3411" t="s">
        <v>38</v>
      </c>
      <c r="P3411" t="s">
        <v>39</v>
      </c>
      <c r="S3411" t="s">
        <v>143</v>
      </c>
      <c r="T3411" t="s">
        <v>8845</v>
      </c>
      <c r="U3411" s="3">
        <v>45669</v>
      </c>
      <c r="V3411" t="s">
        <v>103</v>
      </c>
      <c r="W3411">
        <v>120</v>
      </c>
      <c r="X3411" t="s">
        <v>163</v>
      </c>
      <c r="Z3411" t="s">
        <v>1210</v>
      </c>
      <c r="AA3411" t="s">
        <v>8844</v>
      </c>
      <c r="AB3411" s="3">
        <v>45749</v>
      </c>
      <c r="AC3411" t="s">
        <v>248</v>
      </c>
      <c r="AD3411" t="s">
        <v>45</v>
      </c>
      <c r="AE3411">
        <v>1</v>
      </c>
      <c r="AF3411">
        <v>1</v>
      </c>
      <c r="AH3411" t="s">
        <v>47</v>
      </c>
      <c r="AI3411">
        <v>5</v>
      </c>
      <c r="AJ3411" t="s">
        <v>8821</v>
      </c>
      <c r="AK3411" t="s">
        <v>48</v>
      </c>
      <c r="AN3411" t="s">
        <v>50</v>
      </c>
      <c r="AO3411">
        <v>30</v>
      </c>
      <c r="AP3411" t="s">
        <v>69</v>
      </c>
      <c r="AQ3411" t="s">
        <v>8828</v>
      </c>
      <c r="AR3411" t="s">
        <v>8833</v>
      </c>
      <c r="AS3411" t="s">
        <v>8828</v>
      </c>
      <c r="AT3411" t="s">
        <v>8828</v>
      </c>
      <c r="AU3411" t="s">
        <v>8839</v>
      </c>
      <c r="AV3411" t="s">
        <v>69</v>
      </c>
      <c r="AX3411" t="s">
        <v>8888</v>
      </c>
      <c r="AY3411" t="s">
        <v>8882</v>
      </c>
      <c r="BA3411" t="s">
        <v>8879</v>
      </c>
    </row>
    <row r="3412" spans="1:53" x14ac:dyDescent="0.2">
      <c r="A3412" t="s">
        <v>6350</v>
      </c>
      <c r="B3412" t="s">
        <v>8739</v>
      </c>
      <c r="C3412" t="s">
        <v>2149</v>
      </c>
      <c r="E3412" t="s">
        <v>50</v>
      </c>
      <c r="F3412">
        <v>30</v>
      </c>
      <c r="G3412" t="s">
        <v>31</v>
      </c>
      <c r="H3412" t="s">
        <v>53</v>
      </c>
      <c r="I3412" t="s">
        <v>148</v>
      </c>
      <c r="J3412" t="s">
        <v>136</v>
      </c>
      <c r="K3412" t="s">
        <v>85</v>
      </c>
      <c r="L3412" t="s">
        <v>85</v>
      </c>
      <c r="M3412" t="s">
        <v>76</v>
      </c>
      <c r="N3412" t="s">
        <v>57</v>
      </c>
      <c r="O3412" t="s">
        <v>78</v>
      </c>
      <c r="P3412" t="s">
        <v>204</v>
      </c>
      <c r="Q3412" t="s">
        <v>190</v>
      </c>
      <c r="R3412" t="s">
        <v>8814</v>
      </c>
      <c r="S3412" t="s">
        <v>1654</v>
      </c>
      <c r="T3412" t="s">
        <v>8845</v>
      </c>
      <c r="U3412" s="3">
        <v>45730</v>
      </c>
      <c r="V3412" t="s">
        <v>42</v>
      </c>
      <c r="W3412">
        <v>45</v>
      </c>
      <c r="X3412" t="s">
        <v>62</v>
      </c>
      <c r="Y3412">
        <v>5</v>
      </c>
      <c r="AB3412" s="3"/>
      <c r="AC3412" t="s">
        <v>113</v>
      </c>
      <c r="AD3412" t="s">
        <v>114</v>
      </c>
      <c r="AE3412">
        <v>2</v>
      </c>
      <c r="AF3412">
        <v>2</v>
      </c>
      <c r="AG3412" t="s">
        <v>105</v>
      </c>
      <c r="AH3412" t="s">
        <v>66</v>
      </c>
      <c r="AI3412">
        <v>5</v>
      </c>
      <c r="AJ3412" t="s">
        <v>8821</v>
      </c>
      <c r="AK3412" t="s">
        <v>69</v>
      </c>
      <c r="AL3412" t="s">
        <v>68</v>
      </c>
      <c r="AM3412" t="s">
        <v>8823</v>
      </c>
      <c r="AN3412">
        <v>10</v>
      </c>
      <c r="AO3412">
        <v>10</v>
      </c>
      <c r="AP3412" t="s">
        <v>48</v>
      </c>
      <c r="AQ3412" t="s">
        <v>8828</v>
      </c>
      <c r="AR3412" t="s">
        <v>8832</v>
      </c>
      <c r="AS3412" t="s">
        <v>8828</v>
      </c>
      <c r="AT3412" t="s">
        <v>8828</v>
      </c>
      <c r="AU3412" t="s">
        <v>8828</v>
      </c>
      <c r="AX3412" t="s">
        <v>8888</v>
      </c>
      <c r="AY3412" t="s">
        <v>8878</v>
      </c>
      <c r="BA3412" t="s">
        <v>8879</v>
      </c>
    </row>
    <row r="3413" spans="1:53" x14ac:dyDescent="0.2">
      <c r="A3413" t="s">
        <v>6351</v>
      </c>
      <c r="B3413" t="s">
        <v>8740</v>
      </c>
      <c r="C3413" t="s">
        <v>923</v>
      </c>
      <c r="D3413" t="s">
        <v>6352</v>
      </c>
      <c r="E3413">
        <v>14</v>
      </c>
      <c r="F3413">
        <v>14</v>
      </c>
      <c r="G3413" t="s">
        <v>84</v>
      </c>
      <c r="H3413" t="s">
        <v>32</v>
      </c>
      <c r="I3413" t="s">
        <v>117</v>
      </c>
      <c r="J3413" t="s">
        <v>56</v>
      </c>
      <c r="K3413" t="s">
        <v>35</v>
      </c>
      <c r="L3413" t="s">
        <v>8807</v>
      </c>
      <c r="M3413" t="s">
        <v>76</v>
      </c>
      <c r="N3413" t="s">
        <v>101</v>
      </c>
      <c r="O3413" t="s">
        <v>155</v>
      </c>
      <c r="P3413" t="s">
        <v>88</v>
      </c>
      <c r="Q3413" t="s">
        <v>94</v>
      </c>
      <c r="R3413" t="s">
        <v>8812</v>
      </c>
      <c r="S3413" t="s">
        <v>1110</v>
      </c>
      <c r="T3413" t="s">
        <v>8843</v>
      </c>
      <c r="U3413" s="3">
        <v>45676</v>
      </c>
      <c r="V3413" t="s">
        <v>103</v>
      </c>
      <c r="W3413">
        <v>120</v>
      </c>
      <c r="X3413" t="s">
        <v>43</v>
      </c>
      <c r="Y3413">
        <v>2</v>
      </c>
      <c r="AB3413" s="3"/>
      <c r="AC3413" t="s">
        <v>248</v>
      </c>
      <c r="AD3413" t="s">
        <v>45</v>
      </c>
      <c r="AE3413">
        <v>1</v>
      </c>
      <c r="AF3413">
        <v>1</v>
      </c>
      <c r="AG3413" t="s">
        <v>124</v>
      </c>
      <c r="AH3413" t="s">
        <v>125</v>
      </c>
      <c r="AI3413">
        <v>5</v>
      </c>
      <c r="AJ3413" t="s">
        <v>8821</v>
      </c>
      <c r="AK3413" t="s">
        <v>48</v>
      </c>
      <c r="AL3413" t="s">
        <v>49</v>
      </c>
      <c r="AN3413">
        <v>10</v>
      </c>
      <c r="AO3413">
        <v>10</v>
      </c>
      <c r="AP3413" t="s">
        <v>69</v>
      </c>
      <c r="AQ3413" t="s">
        <v>8830</v>
      </c>
      <c r="AR3413" t="s">
        <v>8828</v>
      </c>
      <c r="AS3413" t="s">
        <v>8828</v>
      </c>
      <c r="AT3413" t="s">
        <v>8828</v>
      </c>
      <c r="AU3413" t="s">
        <v>8828</v>
      </c>
      <c r="AW3413">
        <v>2</v>
      </c>
      <c r="AX3413" t="s">
        <v>8877</v>
      </c>
      <c r="AY3413" t="s">
        <v>8882</v>
      </c>
      <c r="AZ3413" t="s">
        <v>8884</v>
      </c>
      <c r="BA3413" t="s">
        <v>8879</v>
      </c>
    </row>
    <row r="3414" spans="1:53" x14ac:dyDescent="0.2">
      <c r="A3414" t="s">
        <v>6353</v>
      </c>
      <c r="B3414" t="s">
        <v>6353</v>
      </c>
      <c r="E3414">
        <v>56</v>
      </c>
      <c r="F3414">
        <v>56</v>
      </c>
      <c r="G3414" t="s">
        <v>31</v>
      </c>
      <c r="H3414" t="s">
        <v>153</v>
      </c>
      <c r="I3414" t="s">
        <v>154</v>
      </c>
      <c r="J3414" t="s">
        <v>56</v>
      </c>
      <c r="K3414" t="s">
        <v>100</v>
      </c>
      <c r="L3414" t="s">
        <v>8807</v>
      </c>
      <c r="M3414" t="s">
        <v>56</v>
      </c>
      <c r="N3414" t="s">
        <v>37</v>
      </c>
      <c r="O3414" t="s">
        <v>78</v>
      </c>
      <c r="P3414" t="s">
        <v>59</v>
      </c>
      <c r="Q3414" t="s">
        <v>138</v>
      </c>
      <c r="R3414" t="s">
        <v>8814</v>
      </c>
      <c r="S3414" t="s">
        <v>1444</v>
      </c>
      <c r="T3414" t="s">
        <v>8844</v>
      </c>
      <c r="U3414" s="3">
        <v>45761</v>
      </c>
      <c r="V3414" t="s">
        <v>121</v>
      </c>
      <c r="W3414">
        <v>30</v>
      </c>
      <c r="X3414" t="s">
        <v>43</v>
      </c>
      <c r="Y3414">
        <v>2</v>
      </c>
      <c r="Z3414" t="s">
        <v>90</v>
      </c>
      <c r="AA3414" t="s">
        <v>8845</v>
      </c>
      <c r="AB3414" s="3">
        <v>45774</v>
      </c>
      <c r="AC3414" t="s">
        <v>122</v>
      </c>
      <c r="AD3414" t="s">
        <v>81</v>
      </c>
      <c r="AE3414">
        <v>3</v>
      </c>
      <c r="AF3414">
        <v>3</v>
      </c>
      <c r="AG3414" t="s">
        <v>160</v>
      </c>
      <c r="AH3414" t="s">
        <v>47</v>
      </c>
      <c r="AI3414">
        <v>4</v>
      </c>
      <c r="AJ3414" t="s">
        <v>8821</v>
      </c>
      <c r="AK3414" t="s">
        <v>69</v>
      </c>
      <c r="AL3414" t="s">
        <v>68</v>
      </c>
      <c r="AM3414" t="s">
        <v>8823</v>
      </c>
      <c r="AN3414" t="s">
        <v>95</v>
      </c>
      <c r="AO3414">
        <v>100</v>
      </c>
      <c r="AP3414" t="s">
        <v>48</v>
      </c>
      <c r="AQ3414" t="s">
        <v>8829</v>
      </c>
      <c r="AR3414" t="s">
        <v>8832</v>
      </c>
      <c r="AS3414" t="s">
        <v>8835</v>
      </c>
      <c r="AT3414" t="s">
        <v>8828</v>
      </c>
      <c r="AU3414" t="s">
        <v>8828</v>
      </c>
      <c r="AV3414" t="s">
        <v>69</v>
      </c>
      <c r="AX3414" t="s">
        <v>8890</v>
      </c>
      <c r="AY3414" t="s">
        <v>8878</v>
      </c>
      <c r="BA3414" t="s">
        <v>8881</v>
      </c>
    </row>
    <row r="3415" spans="1:53" x14ac:dyDescent="0.2">
      <c r="A3415" t="s">
        <v>6354</v>
      </c>
      <c r="B3415" t="s">
        <v>8741</v>
      </c>
      <c r="C3415" t="s">
        <v>127</v>
      </c>
      <c r="E3415" t="s">
        <v>109</v>
      </c>
      <c r="G3415" t="s">
        <v>84</v>
      </c>
      <c r="H3415" t="s">
        <v>32</v>
      </c>
      <c r="I3415" t="s">
        <v>259</v>
      </c>
      <c r="J3415" t="s">
        <v>55</v>
      </c>
      <c r="K3415" t="s">
        <v>75</v>
      </c>
      <c r="L3415" t="s">
        <v>75</v>
      </c>
      <c r="M3415" t="s">
        <v>222</v>
      </c>
      <c r="N3415" t="s">
        <v>101</v>
      </c>
      <c r="O3415" t="s">
        <v>58</v>
      </c>
      <c r="P3415" t="s">
        <v>181</v>
      </c>
      <c r="Q3415" t="s">
        <v>60</v>
      </c>
      <c r="R3415" t="s">
        <v>8810</v>
      </c>
      <c r="S3415" t="s">
        <v>832</v>
      </c>
      <c r="T3415" t="s">
        <v>8843</v>
      </c>
      <c r="U3415" s="3">
        <v>45693</v>
      </c>
      <c r="V3415" t="s">
        <v>103</v>
      </c>
      <c r="W3415">
        <v>120</v>
      </c>
      <c r="X3415" t="s">
        <v>62</v>
      </c>
      <c r="Y3415">
        <v>5</v>
      </c>
      <c r="AB3415" s="3"/>
      <c r="AC3415" t="s">
        <v>44</v>
      </c>
      <c r="AD3415" t="s">
        <v>81</v>
      </c>
      <c r="AE3415">
        <v>1</v>
      </c>
      <c r="AF3415">
        <v>1</v>
      </c>
      <c r="AG3415" t="s">
        <v>124</v>
      </c>
      <c r="AH3415" t="s">
        <v>66</v>
      </c>
      <c r="AI3415" t="s">
        <v>151</v>
      </c>
      <c r="AJ3415" t="s">
        <v>8821</v>
      </c>
      <c r="AK3415" t="s">
        <v>48</v>
      </c>
      <c r="AL3415" t="s">
        <v>94</v>
      </c>
      <c r="AM3415" t="s">
        <v>8812</v>
      </c>
      <c r="AN3415" t="s">
        <v>50</v>
      </c>
      <c r="AO3415">
        <v>30</v>
      </c>
      <c r="AP3415" t="s">
        <v>48</v>
      </c>
      <c r="AQ3415" t="s">
        <v>8828</v>
      </c>
      <c r="AR3415" t="s">
        <v>8832</v>
      </c>
      <c r="AS3415" t="s">
        <v>8828</v>
      </c>
      <c r="AT3415" t="s">
        <v>8828</v>
      </c>
      <c r="AU3415" t="s">
        <v>8828</v>
      </c>
      <c r="AY3415" t="s">
        <v>8882</v>
      </c>
      <c r="BA3415" t="s">
        <v>8879</v>
      </c>
    </row>
    <row r="3416" spans="1:53" x14ac:dyDescent="0.2">
      <c r="A3416" t="s">
        <v>6355</v>
      </c>
      <c r="B3416" t="s">
        <v>8742</v>
      </c>
      <c r="C3416" t="s">
        <v>1316</v>
      </c>
      <c r="E3416">
        <v>50</v>
      </c>
      <c r="F3416">
        <v>50</v>
      </c>
      <c r="G3416" t="s">
        <v>31</v>
      </c>
      <c r="H3416" t="s">
        <v>153</v>
      </c>
      <c r="I3416" t="s">
        <v>154</v>
      </c>
      <c r="J3416" t="s">
        <v>136</v>
      </c>
      <c r="K3416" t="s">
        <v>35</v>
      </c>
      <c r="L3416" t="s">
        <v>8807</v>
      </c>
      <c r="M3416" t="s">
        <v>76</v>
      </c>
      <c r="N3416" t="s">
        <v>87</v>
      </c>
      <c r="O3416" t="s">
        <v>58</v>
      </c>
      <c r="P3416" t="s">
        <v>181</v>
      </c>
      <c r="Q3416" t="s">
        <v>89</v>
      </c>
      <c r="R3416" t="s">
        <v>8811</v>
      </c>
      <c r="S3416" t="s">
        <v>1856</v>
      </c>
      <c r="T3416" t="s">
        <v>8845</v>
      </c>
      <c r="U3416" s="3">
        <v>45752</v>
      </c>
      <c r="V3416" t="s">
        <v>226</v>
      </c>
      <c r="W3416">
        <v>60</v>
      </c>
      <c r="X3416" t="s">
        <v>62</v>
      </c>
      <c r="Y3416">
        <v>5</v>
      </c>
      <c r="AB3416" s="3"/>
      <c r="AC3416" t="s">
        <v>44</v>
      </c>
      <c r="AD3416" t="s">
        <v>114</v>
      </c>
      <c r="AE3416">
        <v>3</v>
      </c>
      <c r="AF3416">
        <v>3</v>
      </c>
      <c r="AG3416" t="s">
        <v>132</v>
      </c>
      <c r="AH3416" t="s">
        <v>82</v>
      </c>
      <c r="AI3416" t="s">
        <v>133</v>
      </c>
      <c r="AJ3416" t="s">
        <v>8821</v>
      </c>
      <c r="AK3416" t="s">
        <v>48</v>
      </c>
      <c r="AL3416" t="s">
        <v>49</v>
      </c>
      <c r="AN3416" t="s">
        <v>50</v>
      </c>
      <c r="AO3416">
        <v>30</v>
      </c>
      <c r="AP3416" t="s">
        <v>69</v>
      </c>
      <c r="AQ3416" t="s">
        <v>8828</v>
      </c>
      <c r="AR3416" t="s">
        <v>8832</v>
      </c>
      <c r="AS3416" t="s">
        <v>8836</v>
      </c>
      <c r="AT3416" t="s">
        <v>8839</v>
      </c>
      <c r="AU3416" t="s">
        <v>8828</v>
      </c>
      <c r="AX3416" t="s">
        <v>8891</v>
      </c>
      <c r="AY3416" t="s">
        <v>8886</v>
      </c>
      <c r="BA3416" t="s">
        <v>8879</v>
      </c>
    </row>
    <row r="3417" spans="1:53" x14ac:dyDescent="0.2">
      <c r="A3417" t="s">
        <v>6356</v>
      </c>
      <c r="B3417" t="s">
        <v>8743</v>
      </c>
      <c r="E3417" t="s">
        <v>109</v>
      </c>
      <c r="G3417" t="s">
        <v>31</v>
      </c>
      <c r="H3417" t="s">
        <v>153</v>
      </c>
      <c r="I3417" t="s">
        <v>215</v>
      </c>
      <c r="J3417" t="s">
        <v>55</v>
      </c>
      <c r="K3417" t="s">
        <v>75</v>
      </c>
      <c r="L3417" t="s">
        <v>75</v>
      </c>
      <c r="M3417" t="s">
        <v>76</v>
      </c>
      <c r="N3417" t="s">
        <v>87</v>
      </c>
      <c r="O3417" t="s">
        <v>38</v>
      </c>
      <c r="P3417" t="s">
        <v>88</v>
      </c>
      <c r="Q3417" t="s">
        <v>40</v>
      </c>
      <c r="R3417" t="s">
        <v>8809</v>
      </c>
      <c r="S3417" t="s">
        <v>318</v>
      </c>
      <c r="T3417" t="s">
        <v>8844</v>
      </c>
      <c r="U3417" s="3">
        <v>45803</v>
      </c>
      <c r="V3417" t="s">
        <v>103</v>
      </c>
      <c r="W3417">
        <v>120</v>
      </c>
      <c r="X3417" t="s">
        <v>62</v>
      </c>
      <c r="Y3417">
        <v>5</v>
      </c>
      <c r="Z3417" t="s">
        <v>275</v>
      </c>
      <c r="AA3417" t="s">
        <v>8844</v>
      </c>
      <c r="AB3417" s="3">
        <v>45678</v>
      </c>
      <c r="AC3417" t="s">
        <v>44</v>
      </c>
      <c r="AD3417" t="s">
        <v>81</v>
      </c>
      <c r="AE3417">
        <v>2</v>
      </c>
      <c r="AF3417">
        <v>2</v>
      </c>
      <c r="AG3417" t="s">
        <v>132</v>
      </c>
      <c r="AH3417" t="s">
        <v>82</v>
      </c>
      <c r="AI3417" t="s">
        <v>133</v>
      </c>
      <c r="AJ3417" t="s">
        <v>8821</v>
      </c>
      <c r="AK3417" t="s">
        <v>48</v>
      </c>
      <c r="AL3417" t="s">
        <v>138</v>
      </c>
      <c r="AM3417" t="s">
        <v>8814</v>
      </c>
      <c r="AN3417" t="s">
        <v>50</v>
      </c>
      <c r="AO3417">
        <v>30</v>
      </c>
      <c r="AP3417" t="s">
        <v>48</v>
      </c>
      <c r="AQ3417" t="s">
        <v>8829</v>
      </c>
      <c r="AR3417" t="s">
        <v>8832</v>
      </c>
      <c r="AS3417" t="s">
        <v>8836</v>
      </c>
      <c r="AT3417" t="s">
        <v>8828</v>
      </c>
      <c r="AU3417" t="s">
        <v>8828</v>
      </c>
      <c r="AV3417" t="s">
        <v>48</v>
      </c>
      <c r="AY3417" t="s">
        <v>8882</v>
      </c>
      <c r="BA3417" t="s">
        <v>8879</v>
      </c>
    </row>
    <row r="3418" spans="1:53" x14ac:dyDescent="0.2">
      <c r="A3418" t="s">
        <v>6357</v>
      </c>
      <c r="B3418" t="s">
        <v>6357</v>
      </c>
      <c r="C3418" t="s">
        <v>2713</v>
      </c>
      <c r="E3418" t="s">
        <v>109</v>
      </c>
      <c r="G3418" t="s">
        <v>84</v>
      </c>
      <c r="H3418" t="s">
        <v>73</v>
      </c>
      <c r="I3418" t="s">
        <v>142</v>
      </c>
      <c r="J3418" t="s">
        <v>34</v>
      </c>
      <c r="K3418" t="s">
        <v>100</v>
      </c>
      <c r="L3418" t="s">
        <v>8807</v>
      </c>
      <c r="M3418" t="s">
        <v>36</v>
      </c>
      <c r="N3418" t="s">
        <v>37</v>
      </c>
      <c r="O3418" t="s">
        <v>118</v>
      </c>
      <c r="P3418" t="s">
        <v>39</v>
      </c>
      <c r="Q3418" t="s">
        <v>89</v>
      </c>
      <c r="R3418" t="s">
        <v>8811</v>
      </c>
      <c r="S3418" t="s">
        <v>1655</v>
      </c>
      <c r="T3418" t="s">
        <v>8844</v>
      </c>
      <c r="U3418" s="3">
        <v>45771</v>
      </c>
      <c r="V3418" t="s">
        <v>226</v>
      </c>
      <c r="W3418">
        <v>60</v>
      </c>
      <c r="X3418" t="s">
        <v>80</v>
      </c>
      <c r="Y3418">
        <v>48</v>
      </c>
      <c r="Z3418" t="s">
        <v>63</v>
      </c>
      <c r="AA3418" t="s">
        <v>8843</v>
      </c>
      <c r="AB3418" s="3">
        <v>45752</v>
      </c>
      <c r="AC3418" t="s">
        <v>44</v>
      </c>
      <c r="AD3418" t="s">
        <v>45</v>
      </c>
      <c r="AE3418">
        <v>0</v>
      </c>
      <c r="AF3418">
        <v>0</v>
      </c>
      <c r="AG3418" t="s">
        <v>105</v>
      </c>
      <c r="AH3418" t="s">
        <v>66</v>
      </c>
      <c r="AI3418">
        <v>5</v>
      </c>
      <c r="AJ3418" t="s">
        <v>8821</v>
      </c>
      <c r="AL3418" t="s">
        <v>49</v>
      </c>
      <c r="AN3418" t="s">
        <v>50</v>
      </c>
      <c r="AO3418">
        <v>30</v>
      </c>
      <c r="AP3418" t="s">
        <v>69</v>
      </c>
      <c r="AQ3418" t="s">
        <v>8829</v>
      </c>
      <c r="AR3418" t="s">
        <v>8832</v>
      </c>
      <c r="AS3418" t="s">
        <v>8828</v>
      </c>
      <c r="AT3418" t="s">
        <v>8839</v>
      </c>
      <c r="AU3418" t="s">
        <v>8828</v>
      </c>
      <c r="AV3418" t="s">
        <v>48</v>
      </c>
      <c r="AY3418" t="s">
        <v>8886</v>
      </c>
      <c r="BA3418" t="s">
        <v>8879</v>
      </c>
    </row>
    <row r="3419" spans="1:53" x14ac:dyDescent="0.2">
      <c r="A3419" t="s">
        <v>6358</v>
      </c>
      <c r="B3419" t="s">
        <v>6358</v>
      </c>
      <c r="C3419" t="s">
        <v>3495</v>
      </c>
      <c r="E3419" t="s">
        <v>109</v>
      </c>
      <c r="G3419" t="s">
        <v>84</v>
      </c>
      <c r="H3419" t="s">
        <v>53</v>
      </c>
      <c r="I3419" t="s">
        <v>54</v>
      </c>
      <c r="J3419" t="s">
        <v>34</v>
      </c>
      <c r="K3419" t="s">
        <v>35</v>
      </c>
      <c r="L3419" t="s">
        <v>8807</v>
      </c>
      <c r="M3419" t="s">
        <v>56</v>
      </c>
      <c r="N3419" t="s">
        <v>87</v>
      </c>
      <c r="O3419" t="s">
        <v>38</v>
      </c>
      <c r="P3419" t="s">
        <v>88</v>
      </c>
      <c r="Q3419" t="s">
        <v>60</v>
      </c>
      <c r="R3419" t="s">
        <v>8810</v>
      </c>
      <c r="S3419" t="s">
        <v>1579</v>
      </c>
      <c r="T3419" t="s">
        <v>8844</v>
      </c>
      <c r="U3419" s="3">
        <v>45776</v>
      </c>
      <c r="V3419" t="s">
        <v>226</v>
      </c>
      <c r="W3419">
        <v>60</v>
      </c>
      <c r="X3419" t="s">
        <v>163</v>
      </c>
      <c r="Z3419" t="s">
        <v>1194</v>
      </c>
      <c r="AA3419" t="s">
        <v>8845</v>
      </c>
      <c r="AB3419" s="3">
        <v>45683</v>
      </c>
      <c r="AC3419" t="s">
        <v>248</v>
      </c>
      <c r="AD3419" t="s">
        <v>123</v>
      </c>
      <c r="AE3419">
        <v>2</v>
      </c>
      <c r="AF3419">
        <v>2</v>
      </c>
      <c r="AG3419" t="s">
        <v>46</v>
      </c>
      <c r="AH3419" t="s">
        <v>66</v>
      </c>
      <c r="AI3419" t="s">
        <v>133</v>
      </c>
      <c r="AJ3419" t="s">
        <v>8821</v>
      </c>
      <c r="AK3419" t="s">
        <v>69</v>
      </c>
      <c r="AL3419" t="s">
        <v>68</v>
      </c>
      <c r="AM3419" t="s">
        <v>8823</v>
      </c>
      <c r="AN3419">
        <v>20</v>
      </c>
      <c r="AO3419">
        <v>20</v>
      </c>
      <c r="AP3419" t="s">
        <v>69</v>
      </c>
      <c r="AQ3419" t="s">
        <v>8828</v>
      </c>
      <c r="AR3419" t="s">
        <v>8833</v>
      </c>
      <c r="AS3419" t="s">
        <v>8828</v>
      </c>
      <c r="AT3419" t="s">
        <v>8828</v>
      </c>
      <c r="AU3419" t="s">
        <v>8828</v>
      </c>
      <c r="AV3419" t="s">
        <v>48</v>
      </c>
      <c r="AY3419" t="s">
        <v>8886</v>
      </c>
      <c r="BA3419" t="s">
        <v>8879</v>
      </c>
    </row>
    <row r="3420" spans="1:53" x14ac:dyDescent="0.2">
      <c r="A3420" t="s">
        <v>6359</v>
      </c>
      <c r="B3420" t="s">
        <v>8744</v>
      </c>
      <c r="E3420" t="s">
        <v>109</v>
      </c>
      <c r="G3420" t="s">
        <v>31</v>
      </c>
      <c r="H3420" t="s">
        <v>32</v>
      </c>
      <c r="I3420" t="s">
        <v>259</v>
      </c>
      <c r="J3420" t="s">
        <v>34</v>
      </c>
      <c r="K3420" t="s">
        <v>100</v>
      </c>
      <c r="L3420" t="s">
        <v>8807</v>
      </c>
      <c r="M3420" t="s">
        <v>222</v>
      </c>
      <c r="N3420" t="s">
        <v>87</v>
      </c>
      <c r="O3420" t="s">
        <v>155</v>
      </c>
      <c r="P3420" t="s">
        <v>181</v>
      </c>
      <c r="Q3420" t="s">
        <v>190</v>
      </c>
      <c r="R3420" t="s">
        <v>8814</v>
      </c>
      <c r="S3420" t="s">
        <v>2136</v>
      </c>
      <c r="T3420" t="s">
        <v>8843</v>
      </c>
      <c r="U3420" s="3">
        <v>45737</v>
      </c>
      <c r="V3420" t="s">
        <v>103</v>
      </c>
      <c r="W3420">
        <v>120</v>
      </c>
      <c r="X3420" t="s">
        <v>62</v>
      </c>
      <c r="Y3420">
        <v>5</v>
      </c>
      <c r="AB3420" s="3"/>
      <c r="AC3420" t="s">
        <v>131</v>
      </c>
      <c r="AD3420" t="s">
        <v>81</v>
      </c>
      <c r="AE3420">
        <v>0</v>
      </c>
      <c r="AF3420">
        <v>0</v>
      </c>
      <c r="AG3420" t="s">
        <v>132</v>
      </c>
      <c r="AH3420" t="s">
        <v>66</v>
      </c>
      <c r="AI3420">
        <v>2</v>
      </c>
      <c r="AJ3420" t="s">
        <v>8819</v>
      </c>
      <c r="AK3420" t="s">
        <v>48</v>
      </c>
      <c r="AL3420" t="s">
        <v>68</v>
      </c>
      <c r="AM3420" t="s">
        <v>8823</v>
      </c>
      <c r="AN3420">
        <v>50</v>
      </c>
      <c r="AO3420">
        <v>50</v>
      </c>
      <c r="AP3420" t="s">
        <v>48</v>
      </c>
      <c r="AQ3420" t="s">
        <v>8830</v>
      </c>
      <c r="AR3420" t="s">
        <v>8828</v>
      </c>
      <c r="AS3420" t="s">
        <v>8828</v>
      </c>
      <c r="AT3420" t="s">
        <v>8828</v>
      </c>
      <c r="AU3420" t="s">
        <v>8828</v>
      </c>
      <c r="AW3420">
        <v>5</v>
      </c>
      <c r="AY3420" t="s">
        <v>8882</v>
      </c>
      <c r="AZ3420" t="s">
        <v>8880</v>
      </c>
      <c r="BA3420" t="s">
        <v>8883</v>
      </c>
    </row>
    <row r="3421" spans="1:53" x14ac:dyDescent="0.2">
      <c r="A3421" t="s">
        <v>6360</v>
      </c>
      <c r="B3421" t="s">
        <v>8745</v>
      </c>
      <c r="C3421" t="s">
        <v>506</v>
      </c>
      <c r="D3421" t="s">
        <v>6361</v>
      </c>
      <c r="E3421">
        <v>31</v>
      </c>
      <c r="F3421">
        <v>31</v>
      </c>
      <c r="G3421" t="s">
        <v>84</v>
      </c>
      <c r="H3421" t="s">
        <v>73</v>
      </c>
      <c r="I3421" t="s">
        <v>110</v>
      </c>
      <c r="J3421" t="s">
        <v>55</v>
      </c>
      <c r="K3421" t="s">
        <v>35</v>
      </c>
      <c r="L3421" t="s">
        <v>8807</v>
      </c>
      <c r="M3421" t="s">
        <v>56</v>
      </c>
      <c r="N3421" t="s">
        <v>37</v>
      </c>
      <c r="O3421" t="s">
        <v>78</v>
      </c>
      <c r="P3421" t="s">
        <v>204</v>
      </c>
      <c r="Q3421" t="s">
        <v>190</v>
      </c>
      <c r="R3421" t="s">
        <v>8814</v>
      </c>
      <c r="S3421" t="s">
        <v>149</v>
      </c>
      <c r="T3421" t="s">
        <v>8843</v>
      </c>
      <c r="U3421" s="3">
        <v>45703</v>
      </c>
      <c r="V3421" t="s">
        <v>42</v>
      </c>
      <c r="W3421">
        <v>45</v>
      </c>
      <c r="X3421" t="s">
        <v>163</v>
      </c>
      <c r="Z3421" t="s">
        <v>630</v>
      </c>
      <c r="AA3421" t="s">
        <v>8844</v>
      </c>
      <c r="AB3421" s="3">
        <v>45781</v>
      </c>
      <c r="AC3421" t="s">
        <v>248</v>
      </c>
      <c r="AD3421" t="s">
        <v>123</v>
      </c>
      <c r="AE3421" t="s">
        <v>93</v>
      </c>
      <c r="AF3421">
        <v>1</v>
      </c>
      <c r="AG3421" t="s">
        <v>46</v>
      </c>
      <c r="AH3421" t="s">
        <v>82</v>
      </c>
      <c r="AI3421">
        <v>1</v>
      </c>
      <c r="AJ3421" t="s">
        <v>8819</v>
      </c>
      <c r="AL3421" t="s">
        <v>175</v>
      </c>
      <c r="AM3421" t="s">
        <v>8824</v>
      </c>
      <c r="AN3421" t="s">
        <v>50</v>
      </c>
      <c r="AO3421">
        <v>30</v>
      </c>
      <c r="AP3421" t="s">
        <v>48</v>
      </c>
      <c r="AQ3421" t="s">
        <v>8828</v>
      </c>
      <c r="AR3421" t="s">
        <v>8833</v>
      </c>
      <c r="AS3421" t="s">
        <v>8828</v>
      </c>
      <c r="AT3421" t="s">
        <v>8828</v>
      </c>
      <c r="AU3421" t="s">
        <v>8828</v>
      </c>
      <c r="AV3421" t="s">
        <v>69</v>
      </c>
      <c r="AX3421" t="s">
        <v>8888</v>
      </c>
      <c r="AY3421" t="s">
        <v>8878</v>
      </c>
      <c r="BA3421" t="s">
        <v>8879</v>
      </c>
    </row>
    <row r="3422" spans="1:53" x14ac:dyDescent="0.2">
      <c r="A3422" t="s">
        <v>6362</v>
      </c>
      <c r="B3422" t="s">
        <v>8746</v>
      </c>
      <c r="C3422" t="s">
        <v>5158</v>
      </c>
      <c r="D3422" t="s">
        <v>6363</v>
      </c>
      <c r="E3422">
        <v>13</v>
      </c>
      <c r="F3422">
        <v>13</v>
      </c>
      <c r="G3422" t="s">
        <v>31</v>
      </c>
      <c r="H3422" t="s">
        <v>73</v>
      </c>
      <c r="I3422" t="s">
        <v>74</v>
      </c>
      <c r="J3422" t="s">
        <v>136</v>
      </c>
      <c r="K3422" t="s">
        <v>35</v>
      </c>
      <c r="L3422" t="s">
        <v>8807</v>
      </c>
      <c r="M3422" t="s">
        <v>222</v>
      </c>
      <c r="N3422" t="s">
        <v>87</v>
      </c>
      <c r="O3422" t="s">
        <v>78</v>
      </c>
      <c r="P3422" t="s">
        <v>39</v>
      </c>
      <c r="Q3422" t="s">
        <v>40</v>
      </c>
      <c r="R3422" t="s">
        <v>8809</v>
      </c>
      <c r="S3422" t="s">
        <v>156</v>
      </c>
      <c r="T3422" t="s">
        <v>8843</v>
      </c>
      <c r="U3422" s="3">
        <v>45806</v>
      </c>
      <c r="V3422" t="s">
        <v>121</v>
      </c>
      <c r="W3422">
        <v>30</v>
      </c>
      <c r="X3422" t="s">
        <v>43</v>
      </c>
      <c r="Y3422">
        <v>2</v>
      </c>
      <c r="AB3422" s="3"/>
      <c r="AC3422" t="s">
        <v>131</v>
      </c>
      <c r="AD3422" t="s">
        <v>45</v>
      </c>
      <c r="AE3422">
        <v>3</v>
      </c>
      <c r="AF3422">
        <v>3</v>
      </c>
      <c r="AH3422" t="s">
        <v>82</v>
      </c>
      <c r="AI3422">
        <v>2</v>
      </c>
      <c r="AJ3422" t="s">
        <v>8819</v>
      </c>
      <c r="AK3422" t="s">
        <v>69</v>
      </c>
      <c r="AL3422" t="s">
        <v>138</v>
      </c>
      <c r="AM3422" t="s">
        <v>8814</v>
      </c>
      <c r="AN3422">
        <v>50</v>
      </c>
      <c r="AO3422">
        <v>50</v>
      </c>
      <c r="AP3422" t="s">
        <v>69</v>
      </c>
      <c r="AQ3422" t="s">
        <v>8830</v>
      </c>
      <c r="AR3422" t="s">
        <v>8828</v>
      </c>
      <c r="AS3422" t="s">
        <v>8828</v>
      </c>
      <c r="AT3422" t="s">
        <v>8828</v>
      </c>
      <c r="AU3422" t="s">
        <v>8839</v>
      </c>
      <c r="AW3422">
        <v>2</v>
      </c>
      <c r="AX3422" t="s">
        <v>8877</v>
      </c>
      <c r="AY3422" t="s">
        <v>8878</v>
      </c>
      <c r="AZ3422" t="s">
        <v>8884</v>
      </c>
      <c r="BA3422" t="s">
        <v>8883</v>
      </c>
    </row>
    <row r="3423" spans="1:53" x14ac:dyDescent="0.2">
      <c r="A3423" t="s">
        <v>6364</v>
      </c>
      <c r="B3423" t="s">
        <v>8747</v>
      </c>
      <c r="E3423">
        <v>1</v>
      </c>
      <c r="F3423">
        <v>1</v>
      </c>
      <c r="G3423" t="s">
        <v>84</v>
      </c>
      <c r="H3423" t="s">
        <v>32</v>
      </c>
      <c r="I3423" t="s">
        <v>117</v>
      </c>
      <c r="J3423" t="s">
        <v>136</v>
      </c>
      <c r="K3423" t="s">
        <v>85</v>
      </c>
      <c r="L3423" t="s">
        <v>85</v>
      </c>
      <c r="M3423" t="s">
        <v>56</v>
      </c>
      <c r="N3423" t="s">
        <v>87</v>
      </c>
      <c r="O3423" t="s">
        <v>155</v>
      </c>
      <c r="P3423" t="s">
        <v>88</v>
      </c>
      <c r="Q3423" t="s">
        <v>190</v>
      </c>
      <c r="R3423" t="s">
        <v>8814</v>
      </c>
      <c r="S3423" t="s">
        <v>975</v>
      </c>
      <c r="T3423" t="s">
        <v>8843</v>
      </c>
      <c r="U3423" s="3">
        <v>45697</v>
      </c>
      <c r="V3423" t="s">
        <v>226</v>
      </c>
      <c r="W3423">
        <v>60</v>
      </c>
      <c r="X3423" t="s">
        <v>171</v>
      </c>
      <c r="Y3423">
        <v>24</v>
      </c>
      <c r="Z3423" t="s">
        <v>2540</v>
      </c>
      <c r="AA3423" t="s">
        <v>8844</v>
      </c>
      <c r="AB3423" s="3">
        <v>45671</v>
      </c>
      <c r="AC3423" t="s">
        <v>122</v>
      </c>
      <c r="AD3423" t="s">
        <v>81</v>
      </c>
      <c r="AE3423">
        <v>3</v>
      </c>
      <c r="AF3423">
        <v>3</v>
      </c>
      <c r="AG3423" t="s">
        <v>178</v>
      </c>
      <c r="AH3423" t="s">
        <v>66</v>
      </c>
      <c r="AI3423">
        <v>4</v>
      </c>
      <c r="AJ3423" t="s">
        <v>8821</v>
      </c>
      <c r="AL3423" t="s">
        <v>175</v>
      </c>
      <c r="AM3423" t="s">
        <v>8824</v>
      </c>
      <c r="AN3423">
        <v>10</v>
      </c>
      <c r="AO3423">
        <v>10</v>
      </c>
      <c r="AP3423" t="s">
        <v>69</v>
      </c>
      <c r="AQ3423" t="s">
        <v>8829</v>
      </c>
      <c r="AR3423" t="s">
        <v>8832</v>
      </c>
      <c r="AS3423" t="s">
        <v>8828</v>
      </c>
      <c r="AT3423" t="s">
        <v>8828</v>
      </c>
      <c r="AU3423" t="s">
        <v>8828</v>
      </c>
      <c r="AV3423" t="s">
        <v>48</v>
      </c>
      <c r="AX3423" t="s">
        <v>8877</v>
      </c>
      <c r="AY3423" t="s">
        <v>8886</v>
      </c>
      <c r="BA3423" t="s">
        <v>8879</v>
      </c>
    </row>
    <row r="3424" spans="1:53" x14ac:dyDescent="0.2">
      <c r="A3424" t="s">
        <v>6365</v>
      </c>
      <c r="B3424" t="s">
        <v>8748</v>
      </c>
      <c r="D3424" t="s">
        <v>5421</v>
      </c>
      <c r="E3424" t="s">
        <v>109</v>
      </c>
      <c r="G3424" t="s">
        <v>84</v>
      </c>
      <c r="H3424" t="s">
        <v>153</v>
      </c>
      <c r="I3424" t="s">
        <v>154</v>
      </c>
      <c r="J3424" t="s">
        <v>136</v>
      </c>
      <c r="K3424" t="s">
        <v>75</v>
      </c>
      <c r="L3424" t="s">
        <v>75</v>
      </c>
      <c r="M3424" t="s">
        <v>86</v>
      </c>
      <c r="N3424" t="s">
        <v>101</v>
      </c>
      <c r="O3424" t="s">
        <v>58</v>
      </c>
      <c r="P3424" t="s">
        <v>119</v>
      </c>
      <c r="Q3424" t="s">
        <v>60</v>
      </c>
      <c r="R3424" t="s">
        <v>8810</v>
      </c>
      <c r="S3424" t="s">
        <v>288</v>
      </c>
      <c r="T3424" t="s">
        <v>8843</v>
      </c>
      <c r="U3424" s="3">
        <v>45732</v>
      </c>
      <c r="V3424" t="s">
        <v>226</v>
      </c>
      <c r="W3424">
        <v>60</v>
      </c>
      <c r="X3424" t="s">
        <v>80</v>
      </c>
      <c r="Y3424">
        <v>48</v>
      </c>
      <c r="Z3424" t="s">
        <v>1337</v>
      </c>
      <c r="AA3424" t="s">
        <v>8843</v>
      </c>
      <c r="AB3424" s="3">
        <v>45776</v>
      </c>
      <c r="AC3424" t="s">
        <v>248</v>
      </c>
      <c r="AD3424" t="s">
        <v>45</v>
      </c>
      <c r="AE3424">
        <v>3</v>
      </c>
      <c r="AF3424">
        <v>3</v>
      </c>
      <c r="AG3424" t="s">
        <v>132</v>
      </c>
      <c r="AH3424" t="s">
        <v>125</v>
      </c>
      <c r="AI3424">
        <v>4</v>
      </c>
      <c r="AJ3424" t="s">
        <v>8821</v>
      </c>
      <c r="AK3424" t="s">
        <v>69</v>
      </c>
      <c r="AL3424" t="s">
        <v>49</v>
      </c>
      <c r="AN3424" t="s">
        <v>95</v>
      </c>
      <c r="AO3424">
        <v>100</v>
      </c>
      <c r="AP3424" t="s">
        <v>69</v>
      </c>
      <c r="AQ3424" t="s">
        <v>8828</v>
      </c>
      <c r="AR3424" t="s">
        <v>8828</v>
      </c>
      <c r="AS3424" t="s">
        <v>8828</v>
      </c>
      <c r="AT3424" t="s">
        <v>8828</v>
      </c>
      <c r="AU3424" t="s">
        <v>8828</v>
      </c>
      <c r="AV3424" t="s">
        <v>69</v>
      </c>
      <c r="AW3424">
        <v>48</v>
      </c>
      <c r="AY3424" t="s">
        <v>8886</v>
      </c>
      <c r="AZ3424" t="s">
        <v>8887</v>
      </c>
      <c r="BA3424" t="s">
        <v>8881</v>
      </c>
    </row>
    <row r="3425" spans="1:53" x14ac:dyDescent="0.2">
      <c r="A3425" t="s">
        <v>6366</v>
      </c>
      <c r="B3425" t="s">
        <v>6366</v>
      </c>
      <c r="D3425" t="s">
        <v>6367</v>
      </c>
      <c r="E3425">
        <v>39</v>
      </c>
      <c r="F3425">
        <v>39</v>
      </c>
      <c r="G3425" t="s">
        <v>31</v>
      </c>
      <c r="H3425" t="s">
        <v>73</v>
      </c>
      <c r="I3425" t="s">
        <v>74</v>
      </c>
      <c r="J3425" t="s">
        <v>56</v>
      </c>
      <c r="K3425" t="s">
        <v>35</v>
      </c>
      <c r="L3425" t="s">
        <v>8807</v>
      </c>
      <c r="M3425" t="s">
        <v>86</v>
      </c>
      <c r="N3425" t="s">
        <v>77</v>
      </c>
      <c r="O3425" t="s">
        <v>58</v>
      </c>
      <c r="P3425" t="s">
        <v>39</v>
      </c>
      <c r="Q3425" t="s">
        <v>190</v>
      </c>
      <c r="R3425" t="s">
        <v>8814</v>
      </c>
      <c r="S3425" t="s">
        <v>91</v>
      </c>
      <c r="T3425" t="s">
        <v>8844</v>
      </c>
      <c r="U3425" s="3">
        <v>45703</v>
      </c>
      <c r="V3425" t="s">
        <v>121</v>
      </c>
      <c r="W3425">
        <v>30</v>
      </c>
      <c r="X3425" t="s">
        <v>80</v>
      </c>
      <c r="Y3425">
        <v>48</v>
      </c>
      <c r="Z3425" t="s">
        <v>560</v>
      </c>
      <c r="AA3425" t="s">
        <v>8843</v>
      </c>
      <c r="AB3425" s="3">
        <v>45823</v>
      </c>
      <c r="AC3425" t="s">
        <v>44</v>
      </c>
      <c r="AD3425" t="s">
        <v>81</v>
      </c>
      <c r="AE3425">
        <v>3</v>
      </c>
      <c r="AF3425">
        <v>3</v>
      </c>
      <c r="AG3425" t="s">
        <v>132</v>
      </c>
      <c r="AH3425" t="s">
        <v>125</v>
      </c>
      <c r="AI3425" t="s">
        <v>133</v>
      </c>
      <c r="AJ3425" t="s">
        <v>8821</v>
      </c>
      <c r="AK3425" t="s">
        <v>69</v>
      </c>
      <c r="AL3425" t="s">
        <v>49</v>
      </c>
      <c r="AN3425" t="s">
        <v>95</v>
      </c>
      <c r="AO3425">
        <v>100</v>
      </c>
      <c r="AP3425" t="s">
        <v>48</v>
      </c>
      <c r="AQ3425" t="s">
        <v>8829</v>
      </c>
      <c r="AR3425" t="s">
        <v>8832</v>
      </c>
      <c r="AS3425" t="s">
        <v>8837</v>
      </c>
      <c r="AT3425" t="s">
        <v>8828</v>
      </c>
      <c r="AU3425" t="s">
        <v>8828</v>
      </c>
      <c r="AV3425" t="s">
        <v>69</v>
      </c>
      <c r="AX3425" t="s">
        <v>8891</v>
      </c>
      <c r="AY3425" t="s">
        <v>8878</v>
      </c>
      <c r="BA3425" t="s">
        <v>8881</v>
      </c>
    </row>
    <row r="3426" spans="1:53" x14ac:dyDescent="0.2">
      <c r="A3426" t="s">
        <v>6368</v>
      </c>
      <c r="B3426" t="s">
        <v>8749</v>
      </c>
      <c r="E3426" t="s">
        <v>109</v>
      </c>
      <c r="G3426" t="s">
        <v>84</v>
      </c>
      <c r="H3426" t="s">
        <v>153</v>
      </c>
      <c r="I3426" t="s">
        <v>215</v>
      </c>
      <c r="J3426" t="s">
        <v>136</v>
      </c>
      <c r="K3426" t="s">
        <v>100</v>
      </c>
      <c r="L3426" t="s">
        <v>8807</v>
      </c>
      <c r="M3426" t="s">
        <v>36</v>
      </c>
      <c r="N3426" t="s">
        <v>37</v>
      </c>
      <c r="O3426" t="s">
        <v>155</v>
      </c>
      <c r="P3426" t="s">
        <v>59</v>
      </c>
      <c r="Q3426" t="s">
        <v>190</v>
      </c>
      <c r="R3426" t="s">
        <v>8814</v>
      </c>
      <c r="S3426" t="s">
        <v>1372</v>
      </c>
      <c r="T3426" t="s">
        <v>8845</v>
      </c>
      <c r="U3426" s="3">
        <v>45735</v>
      </c>
      <c r="V3426" t="s">
        <v>226</v>
      </c>
      <c r="W3426">
        <v>60</v>
      </c>
      <c r="X3426" t="s">
        <v>171</v>
      </c>
      <c r="Y3426">
        <v>24</v>
      </c>
      <c r="AB3426" s="3"/>
      <c r="AC3426" t="s">
        <v>248</v>
      </c>
      <c r="AD3426" t="s">
        <v>123</v>
      </c>
      <c r="AE3426">
        <v>3</v>
      </c>
      <c r="AF3426">
        <v>3</v>
      </c>
      <c r="AG3426" t="s">
        <v>105</v>
      </c>
      <c r="AH3426" t="s">
        <v>82</v>
      </c>
      <c r="AI3426">
        <v>3</v>
      </c>
      <c r="AJ3426" t="s">
        <v>8820</v>
      </c>
      <c r="AK3426" t="s">
        <v>48</v>
      </c>
      <c r="AL3426" t="s">
        <v>68</v>
      </c>
      <c r="AM3426" t="s">
        <v>8823</v>
      </c>
      <c r="AN3426">
        <v>10</v>
      </c>
      <c r="AO3426">
        <v>10</v>
      </c>
      <c r="AP3426" t="s">
        <v>48</v>
      </c>
      <c r="AQ3426" t="s">
        <v>8830</v>
      </c>
      <c r="AR3426" t="s">
        <v>8828</v>
      </c>
      <c r="AS3426" t="s">
        <v>8828</v>
      </c>
      <c r="AT3426" t="s">
        <v>8828</v>
      </c>
      <c r="AU3426" t="s">
        <v>8828</v>
      </c>
      <c r="AW3426">
        <v>24</v>
      </c>
      <c r="AY3426" t="s">
        <v>8886</v>
      </c>
      <c r="AZ3426" t="s">
        <v>8885</v>
      </c>
      <c r="BA3426" t="s">
        <v>8879</v>
      </c>
    </row>
    <row r="3427" spans="1:53" x14ac:dyDescent="0.2">
      <c r="A3427" t="s">
        <v>6369</v>
      </c>
      <c r="B3427" t="s">
        <v>6369</v>
      </c>
      <c r="C3427" t="s">
        <v>4103</v>
      </c>
      <c r="D3427" t="s">
        <v>6370</v>
      </c>
      <c r="E3427" t="s">
        <v>109</v>
      </c>
      <c r="G3427" t="s">
        <v>31</v>
      </c>
      <c r="H3427" t="s">
        <v>153</v>
      </c>
      <c r="I3427" t="s">
        <v>215</v>
      </c>
      <c r="J3427" t="s">
        <v>55</v>
      </c>
      <c r="K3427" t="s">
        <v>100</v>
      </c>
      <c r="L3427" t="s">
        <v>8807</v>
      </c>
      <c r="M3427" t="s">
        <v>86</v>
      </c>
      <c r="N3427" t="s">
        <v>87</v>
      </c>
      <c r="O3427" t="s">
        <v>118</v>
      </c>
      <c r="P3427" t="s">
        <v>119</v>
      </c>
      <c r="Q3427" t="s">
        <v>94</v>
      </c>
      <c r="R3427" t="s">
        <v>8812</v>
      </c>
      <c r="S3427" t="s">
        <v>1600</v>
      </c>
      <c r="T3427" t="s">
        <v>8843</v>
      </c>
      <c r="U3427" s="3">
        <v>45764</v>
      </c>
      <c r="V3427" t="s">
        <v>42</v>
      </c>
      <c r="W3427">
        <v>45</v>
      </c>
      <c r="X3427" t="s">
        <v>62</v>
      </c>
      <c r="Y3427">
        <v>5</v>
      </c>
      <c r="Z3427" t="s">
        <v>473</v>
      </c>
      <c r="AA3427" t="s">
        <v>8845</v>
      </c>
      <c r="AB3427" s="3">
        <v>45707</v>
      </c>
      <c r="AC3427" t="s">
        <v>248</v>
      </c>
      <c r="AD3427" t="s">
        <v>114</v>
      </c>
      <c r="AE3427">
        <v>0</v>
      </c>
      <c r="AF3427">
        <v>0</v>
      </c>
      <c r="AG3427" t="s">
        <v>178</v>
      </c>
      <c r="AH3427" t="s">
        <v>82</v>
      </c>
      <c r="AI3427" t="s">
        <v>133</v>
      </c>
      <c r="AJ3427" t="s">
        <v>8821</v>
      </c>
      <c r="AK3427" t="s">
        <v>48</v>
      </c>
      <c r="AN3427">
        <v>20</v>
      </c>
      <c r="AO3427">
        <v>20</v>
      </c>
      <c r="AP3427" t="s">
        <v>48</v>
      </c>
      <c r="AQ3427" t="s">
        <v>8828</v>
      </c>
      <c r="AR3427" t="s">
        <v>8828</v>
      </c>
      <c r="AS3427" t="s">
        <v>8828</v>
      </c>
      <c r="AT3427" t="s">
        <v>8828</v>
      </c>
      <c r="AU3427" t="s">
        <v>8828</v>
      </c>
      <c r="AV3427" t="s">
        <v>48</v>
      </c>
      <c r="AW3427">
        <v>5</v>
      </c>
      <c r="AY3427" t="s">
        <v>8878</v>
      </c>
      <c r="AZ3427" t="s">
        <v>8880</v>
      </c>
      <c r="BA3427" t="s">
        <v>8879</v>
      </c>
    </row>
    <row r="3428" spans="1:53" x14ac:dyDescent="0.2">
      <c r="A3428" t="s">
        <v>6371</v>
      </c>
      <c r="B3428" t="s">
        <v>6371</v>
      </c>
      <c r="C3428" t="s">
        <v>2698</v>
      </c>
      <c r="E3428" t="s">
        <v>109</v>
      </c>
      <c r="G3428" t="s">
        <v>31</v>
      </c>
      <c r="H3428" t="s">
        <v>73</v>
      </c>
      <c r="I3428" t="s">
        <v>110</v>
      </c>
      <c r="J3428" t="s">
        <v>136</v>
      </c>
      <c r="K3428" t="s">
        <v>75</v>
      </c>
      <c r="L3428" t="s">
        <v>75</v>
      </c>
      <c r="M3428" t="s">
        <v>86</v>
      </c>
      <c r="N3428" t="s">
        <v>77</v>
      </c>
      <c r="O3428" t="s">
        <v>38</v>
      </c>
      <c r="P3428" t="s">
        <v>88</v>
      </c>
      <c r="Q3428" t="s">
        <v>40</v>
      </c>
      <c r="R3428" t="s">
        <v>8809</v>
      </c>
      <c r="S3428" t="s">
        <v>293</v>
      </c>
      <c r="T3428" t="s">
        <v>8845</v>
      </c>
      <c r="U3428" s="3">
        <v>45819</v>
      </c>
      <c r="V3428" t="s">
        <v>226</v>
      </c>
      <c r="W3428">
        <v>60</v>
      </c>
      <c r="X3428" t="s">
        <v>80</v>
      </c>
      <c r="Y3428">
        <v>48</v>
      </c>
      <c r="Z3428" t="s">
        <v>488</v>
      </c>
      <c r="AA3428" t="s">
        <v>8844</v>
      </c>
      <c r="AB3428" s="3">
        <v>45715</v>
      </c>
      <c r="AC3428" t="s">
        <v>131</v>
      </c>
      <c r="AD3428" t="s">
        <v>45</v>
      </c>
      <c r="AE3428">
        <v>1</v>
      </c>
      <c r="AF3428">
        <v>1</v>
      </c>
      <c r="AG3428" t="s">
        <v>105</v>
      </c>
      <c r="AH3428" t="s">
        <v>125</v>
      </c>
      <c r="AI3428">
        <v>4</v>
      </c>
      <c r="AJ3428" t="s">
        <v>8821</v>
      </c>
      <c r="AK3428" t="s">
        <v>48</v>
      </c>
      <c r="AL3428" t="s">
        <v>49</v>
      </c>
      <c r="AN3428" t="s">
        <v>95</v>
      </c>
      <c r="AO3428">
        <v>100</v>
      </c>
      <c r="AP3428" t="s">
        <v>48</v>
      </c>
      <c r="AQ3428" t="s">
        <v>8828</v>
      </c>
      <c r="AR3428" t="s">
        <v>8828</v>
      </c>
      <c r="AS3428" t="s">
        <v>8828</v>
      </c>
      <c r="AT3428" t="s">
        <v>8828</v>
      </c>
      <c r="AU3428" t="s">
        <v>8828</v>
      </c>
      <c r="AV3428" t="s">
        <v>48</v>
      </c>
      <c r="AW3428">
        <v>48</v>
      </c>
      <c r="AY3428" t="s">
        <v>8886</v>
      </c>
      <c r="AZ3428" t="s">
        <v>8887</v>
      </c>
      <c r="BA3428" t="s">
        <v>8881</v>
      </c>
    </row>
    <row r="3429" spans="1:53" x14ac:dyDescent="0.2">
      <c r="A3429" t="s">
        <v>6372</v>
      </c>
      <c r="B3429" t="s">
        <v>8750</v>
      </c>
      <c r="D3429" t="s">
        <v>6373</v>
      </c>
      <c r="E3429" t="s">
        <v>50</v>
      </c>
      <c r="F3429">
        <v>30</v>
      </c>
      <c r="G3429" t="s">
        <v>84</v>
      </c>
      <c r="H3429" t="s">
        <v>32</v>
      </c>
      <c r="I3429" t="s">
        <v>259</v>
      </c>
      <c r="J3429" t="s">
        <v>136</v>
      </c>
      <c r="K3429" t="s">
        <v>75</v>
      </c>
      <c r="L3429" t="s">
        <v>75</v>
      </c>
      <c r="M3429" t="s">
        <v>56</v>
      </c>
      <c r="N3429" t="s">
        <v>77</v>
      </c>
      <c r="O3429" t="s">
        <v>118</v>
      </c>
      <c r="P3429" t="s">
        <v>119</v>
      </c>
      <c r="Q3429" t="s">
        <v>190</v>
      </c>
      <c r="R3429" t="s">
        <v>8814</v>
      </c>
      <c r="S3429" t="s">
        <v>568</v>
      </c>
      <c r="T3429" t="s">
        <v>8845</v>
      </c>
      <c r="U3429" s="3">
        <v>45781</v>
      </c>
      <c r="V3429" t="s">
        <v>226</v>
      </c>
      <c r="W3429">
        <v>60</v>
      </c>
      <c r="X3429" t="s">
        <v>62</v>
      </c>
      <c r="Y3429">
        <v>5</v>
      </c>
      <c r="Z3429" t="s">
        <v>459</v>
      </c>
      <c r="AA3429" t="s">
        <v>8844</v>
      </c>
      <c r="AB3429" s="3">
        <v>45700</v>
      </c>
      <c r="AC3429" t="s">
        <v>248</v>
      </c>
      <c r="AD3429" t="s">
        <v>114</v>
      </c>
      <c r="AE3429">
        <v>3</v>
      </c>
      <c r="AF3429">
        <v>3</v>
      </c>
      <c r="AH3429" t="s">
        <v>47</v>
      </c>
      <c r="AI3429">
        <v>1</v>
      </c>
      <c r="AJ3429" t="s">
        <v>8819</v>
      </c>
      <c r="AK3429" t="s">
        <v>48</v>
      </c>
      <c r="AL3429" t="s">
        <v>68</v>
      </c>
      <c r="AM3429" t="s">
        <v>8823</v>
      </c>
      <c r="AN3429" t="s">
        <v>50</v>
      </c>
      <c r="AO3429">
        <v>30</v>
      </c>
      <c r="AP3429" t="s">
        <v>48</v>
      </c>
      <c r="AQ3429" t="s">
        <v>8828</v>
      </c>
      <c r="AR3429" t="s">
        <v>8828</v>
      </c>
      <c r="AS3429" t="s">
        <v>8828</v>
      </c>
      <c r="AT3429" t="s">
        <v>8839</v>
      </c>
      <c r="AU3429" t="s">
        <v>8839</v>
      </c>
      <c r="AV3429" t="s">
        <v>48</v>
      </c>
      <c r="AW3429">
        <v>5</v>
      </c>
      <c r="AX3429" t="s">
        <v>8888</v>
      </c>
      <c r="AY3429" t="s">
        <v>8886</v>
      </c>
      <c r="AZ3429" t="s">
        <v>8880</v>
      </c>
      <c r="BA3429" t="s">
        <v>8879</v>
      </c>
    </row>
    <row r="3430" spans="1:53" x14ac:dyDescent="0.2">
      <c r="A3430" t="s">
        <v>6374</v>
      </c>
      <c r="B3430" t="s">
        <v>8751</v>
      </c>
      <c r="E3430">
        <v>6</v>
      </c>
      <c r="F3430">
        <v>6</v>
      </c>
      <c r="G3430" t="s">
        <v>84</v>
      </c>
      <c r="H3430" t="s">
        <v>73</v>
      </c>
      <c r="I3430" t="s">
        <v>142</v>
      </c>
      <c r="J3430" t="s">
        <v>136</v>
      </c>
      <c r="K3430" t="s">
        <v>35</v>
      </c>
      <c r="L3430" t="s">
        <v>8807</v>
      </c>
      <c r="M3430" t="s">
        <v>36</v>
      </c>
      <c r="N3430" t="s">
        <v>77</v>
      </c>
      <c r="O3430" t="s">
        <v>38</v>
      </c>
      <c r="P3430" t="s">
        <v>39</v>
      </c>
      <c r="Q3430" t="s">
        <v>190</v>
      </c>
      <c r="R3430" t="s">
        <v>8814</v>
      </c>
      <c r="S3430" t="s">
        <v>1546</v>
      </c>
      <c r="T3430" t="s">
        <v>8843</v>
      </c>
      <c r="U3430" s="3">
        <v>45736</v>
      </c>
      <c r="V3430" t="s">
        <v>103</v>
      </c>
      <c r="W3430">
        <v>120</v>
      </c>
      <c r="X3430" t="s">
        <v>62</v>
      </c>
      <c r="Y3430">
        <v>5</v>
      </c>
      <c r="AB3430" s="3"/>
      <c r="AC3430" t="s">
        <v>248</v>
      </c>
      <c r="AD3430" t="s">
        <v>81</v>
      </c>
      <c r="AE3430">
        <v>0</v>
      </c>
      <c r="AF3430">
        <v>0</v>
      </c>
      <c r="AG3430" t="s">
        <v>46</v>
      </c>
      <c r="AH3430" t="s">
        <v>47</v>
      </c>
      <c r="AI3430">
        <v>2</v>
      </c>
      <c r="AJ3430" t="s">
        <v>8819</v>
      </c>
      <c r="AK3430" t="s">
        <v>48</v>
      </c>
      <c r="AL3430" t="s">
        <v>49</v>
      </c>
      <c r="AN3430">
        <v>50</v>
      </c>
      <c r="AO3430">
        <v>50</v>
      </c>
      <c r="AP3430" t="s">
        <v>48</v>
      </c>
      <c r="AQ3430" t="s">
        <v>8830</v>
      </c>
      <c r="AR3430" t="s">
        <v>8828</v>
      </c>
      <c r="AS3430" t="s">
        <v>8828</v>
      </c>
      <c r="AT3430" t="s">
        <v>8828</v>
      </c>
      <c r="AU3430" t="s">
        <v>8828</v>
      </c>
      <c r="AW3430">
        <v>5</v>
      </c>
      <c r="AX3430" t="s">
        <v>8877</v>
      </c>
      <c r="AY3430" t="s">
        <v>8882</v>
      </c>
      <c r="AZ3430" t="s">
        <v>8880</v>
      </c>
      <c r="BA3430" t="s">
        <v>8883</v>
      </c>
    </row>
    <row r="3431" spans="1:53" x14ac:dyDescent="0.2">
      <c r="A3431" t="s">
        <v>6375</v>
      </c>
      <c r="B3431" t="s">
        <v>8752</v>
      </c>
      <c r="C3431" t="s">
        <v>2417</v>
      </c>
      <c r="E3431" t="s">
        <v>50</v>
      </c>
      <c r="F3431">
        <v>30</v>
      </c>
      <c r="G3431" t="s">
        <v>31</v>
      </c>
      <c r="H3431" t="s">
        <v>153</v>
      </c>
      <c r="I3431" t="s">
        <v>154</v>
      </c>
      <c r="J3431" t="s">
        <v>34</v>
      </c>
      <c r="K3431" t="s">
        <v>35</v>
      </c>
      <c r="L3431" t="s">
        <v>8807</v>
      </c>
      <c r="M3431" t="s">
        <v>86</v>
      </c>
      <c r="N3431" t="s">
        <v>77</v>
      </c>
      <c r="O3431" t="s">
        <v>118</v>
      </c>
      <c r="P3431" t="s">
        <v>59</v>
      </c>
      <c r="Q3431" t="s">
        <v>190</v>
      </c>
      <c r="R3431" t="s">
        <v>8814</v>
      </c>
      <c r="S3431" t="s">
        <v>873</v>
      </c>
      <c r="T3431" t="s">
        <v>8845</v>
      </c>
      <c r="U3431" s="3">
        <v>45817</v>
      </c>
      <c r="V3431" t="s">
        <v>226</v>
      </c>
      <c r="W3431">
        <v>60</v>
      </c>
      <c r="X3431" t="s">
        <v>62</v>
      </c>
      <c r="Y3431">
        <v>5</v>
      </c>
      <c r="Z3431" t="s">
        <v>2299</v>
      </c>
      <c r="AA3431" t="s">
        <v>8843</v>
      </c>
      <c r="AB3431" s="3">
        <v>45794</v>
      </c>
      <c r="AC3431" t="s">
        <v>131</v>
      </c>
      <c r="AD3431" t="s">
        <v>45</v>
      </c>
      <c r="AE3431">
        <v>1</v>
      </c>
      <c r="AF3431">
        <v>1</v>
      </c>
      <c r="AG3431" t="s">
        <v>178</v>
      </c>
      <c r="AH3431" t="s">
        <v>125</v>
      </c>
      <c r="AI3431" t="s">
        <v>133</v>
      </c>
      <c r="AJ3431" t="s">
        <v>8821</v>
      </c>
      <c r="AL3431" t="s">
        <v>68</v>
      </c>
      <c r="AM3431" t="s">
        <v>8823</v>
      </c>
      <c r="AN3431">
        <v>10</v>
      </c>
      <c r="AO3431">
        <v>10</v>
      </c>
      <c r="AP3431" t="s">
        <v>48</v>
      </c>
      <c r="AQ3431" t="s">
        <v>8828</v>
      </c>
      <c r="AR3431" t="s">
        <v>8828</v>
      </c>
      <c r="AS3431" t="s">
        <v>8828</v>
      </c>
      <c r="AT3431" t="s">
        <v>8828</v>
      </c>
      <c r="AU3431" t="s">
        <v>8828</v>
      </c>
      <c r="AV3431" t="s">
        <v>48</v>
      </c>
      <c r="AW3431">
        <v>5</v>
      </c>
      <c r="AX3431" t="s">
        <v>8888</v>
      </c>
      <c r="AY3431" t="s">
        <v>8886</v>
      </c>
      <c r="AZ3431" t="s">
        <v>8880</v>
      </c>
      <c r="BA3431" t="s">
        <v>8879</v>
      </c>
    </row>
    <row r="3432" spans="1:53" x14ac:dyDescent="0.2">
      <c r="A3432" t="s">
        <v>6376</v>
      </c>
      <c r="B3432" t="s">
        <v>8753</v>
      </c>
      <c r="C3432" t="s">
        <v>2380</v>
      </c>
      <c r="D3432" t="s">
        <v>6377</v>
      </c>
      <c r="E3432" t="s">
        <v>109</v>
      </c>
      <c r="G3432" t="s">
        <v>31</v>
      </c>
      <c r="H3432" t="s">
        <v>153</v>
      </c>
      <c r="I3432" t="s">
        <v>218</v>
      </c>
      <c r="J3432" t="s">
        <v>136</v>
      </c>
      <c r="K3432" t="s">
        <v>75</v>
      </c>
      <c r="L3432" t="s">
        <v>75</v>
      </c>
      <c r="M3432" t="s">
        <v>222</v>
      </c>
      <c r="N3432" t="s">
        <v>37</v>
      </c>
      <c r="O3432" t="s">
        <v>118</v>
      </c>
      <c r="P3432" t="s">
        <v>59</v>
      </c>
      <c r="Q3432" t="s">
        <v>190</v>
      </c>
      <c r="R3432" t="s">
        <v>8814</v>
      </c>
      <c r="S3432" t="s">
        <v>1697</v>
      </c>
      <c r="T3432" t="s">
        <v>8843</v>
      </c>
      <c r="U3432" s="3">
        <v>45778</v>
      </c>
      <c r="V3432" t="s">
        <v>226</v>
      </c>
      <c r="W3432">
        <v>60</v>
      </c>
      <c r="X3432" t="s">
        <v>62</v>
      </c>
      <c r="Y3432">
        <v>5</v>
      </c>
      <c r="Z3432" t="s">
        <v>431</v>
      </c>
      <c r="AA3432" t="s">
        <v>8843</v>
      </c>
      <c r="AB3432" s="3">
        <v>45799</v>
      </c>
      <c r="AC3432" t="s">
        <v>44</v>
      </c>
      <c r="AD3432" t="s">
        <v>114</v>
      </c>
      <c r="AE3432">
        <v>1</v>
      </c>
      <c r="AF3432">
        <v>1</v>
      </c>
      <c r="AG3432" t="s">
        <v>65</v>
      </c>
      <c r="AH3432" t="s">
        <v>125</v>
      </c>
      <c r="AI3432">
        <v>1</v>
      </c>
      <c r="AJ3432" t="s">
        <v>8819</v>
      </c>
      <c r="AK3432" t="s">
        <v>69</v>
      </c>
      <c r="AL3432" t="s">
        <v>49</v>
      </c>
      <c r="AN3432" t="s">
        <v>50</v>
      </c>
      <c r="AO3432">
        <v>30</v>
      </c>
      <c r="AP3432" t="s">
        <v>69</v>
      </c>
      <c r="AQ3432" t="s">
        <v>8829</v>
      </c>
      <c r="AR3432" t="s">
        <v>8832</v>
      </c>
      <c r="AS3432" t="s">
        <v>8837</v>
      </c>
      <c r="AT3432" t="s">
        <v>8828</v>
      </c>
      <c r="AU3432" t="s">
        <v>8828</v>
      </c>
      <c r="AV3432" t="s">
        <v>69</v>
      </c>
      <c r="AY3432" t="s">
        <v>8886</v>
      </c>
      <c r="BA3432" t="s">
        <v>8879</v>
      </c>
    </row>
    <row r="3433" spans="1:53" x14ac:dyDescent="0.2">
      <c r="A3433" t="s">
        <v>6378</v>
      </c>
      <c r="B3433" t="s">
        <v>8754</v>
      </c>
      <c r="C3433" t="s">
        <v>961</v>
      </c>
      <c r="E3433" t="s">
        <v>109</v>
      </c>
      <c r="G3433" t="s">
        <v>31</v>
      </c>
      <c r="H3433" t="s">
        <v>153</v>
      </c>
      <c r="I3433" t="s">
        <v>154</v>
      </c>
      <c r="J3433" t="s">
        <v>136</v>
      </c>
      <c r="K3433" t="s">
        <v>35</v>
      </c>
      <c r="L3433" t="s">
        <v>8807</v>
      </c>
      <c r="M3433" t="s">
        <v>222</v>
      </c>
      <c r="N3433" t="s">
        <v>77</v>
      </c>
      <c r="O3433" t="s">
        <v>58</v>
      </c>
      <c r="P3433" t="s">
        <v>119</v>
      </c>
      <c r="S3433" t="s">
        <v>664</v>
      </c>
      <c r="T3433" t="s">
        <v>8844</v>
      </c>
      <c r="U3433" s="3">
        <v>45767</v>
      </c>
      <c r="V3433" t="s">
        <v>103</v>
      </c>
      <c r="W3433">
        <v>120</v>
      </c>
      <c r="X3433" t="s">
        <v>62</v>
      </c>
      <c r="Y3433">
        <v>5</v>
      </c>
      <c r="Z3433" t="s">
        <v>1104</v>
      </c>
      <c r="AA3433" t="s">
        <v>8844</v>
      </c>
      <c r="AB3433" s="3">
        <v>45762</v>
      </c>
      <c r="AC3433" t="s">
        <v>248</v>
      </c>
      <c r="AD3433" t="s">
        <v>81</v>
      </c>
      <c r="AE3433">
        <v>2</v>
      </c>
      <c r="AF3433">
        <v>2</v>
      </c>
      <c r="AH3433" t="s">
        <v>66</v>
      </c>
      <c r="AI3433">
        <v>4</v>
      </c>
      <c r="AJ3433" t="s">
        <v>8821</v>
      </c>
      <c r="AK3433" t="s">
        <v>69</v>
      </c>
      <c r="AL3433" t="s">
        <v>89</v>
      </c>
      <c r="AM3433" t="s">
        <v>8825</v>
      </c>
      <c r="AN3433">
        <v>10</v>
      </c>
      <c r="AO3433">
        <v>10</v>
      </c>
      <c r="AP3433" t="s">
        <v>48</v>
      </c>
      <c r="AQ3433" t="s">
        <v>8828</v>
      </c>
      <c r="AR3433" t="s">
        <v>8828</v>
      </c>
      <c r="AS3433" t="s">
        <v>8828</v>
      </c>
      <c r="AT3433" t="s">
        <v>8828</v>
      </c>
      <c r="AU3433" t="s">
        <v>8839</v>
      </c>
      <c r="AV3433" t="s">
        <v>48</v>
      </c>
      <c r="AW3433">
        <v>5</v>
      </c>
      <c r="AY3433" t="s">
        <v>8882</v>
      </c>
      <c r="AZ3433" t="s">
        <v>8880</v>
      </c>
      <c r="BA3433" t="s">
        <v>8879</v>
      </c>
    </row>
    <row r="3434" spans="1:53" x14ac:dyDescent="0.2">
      <c r="A3434" t="s">
        <v>6379</v>
      </c>
      <c r="B3434" t="s">
        <v>8755</v>
      </c>
      <c r="D3434" t="s">
        <v>4369</v>
      </c>
      <c r="E3434" t="s">
        <v>109</v>
      </c>
      <c r="G3434" t="s">
        <v>84</v>
      </c>
      <c r="H3434" t="s">
        <v>53</v>
      </c>
      <c r="I3434" t="s">
        <v>148</v>
      </c>
      <c r="J3434" t="s">
        <v>136</v>
      </c>
      <c r="K3434" t="s">
        <v>35</v>
      </c>
      <c r="L3434" t="s">
        <v>8807</v>
      </c>
      <c r="M3434" t="s">
        <v>222</v>
      </c>
      <c r="N3434" t="s">
        <v>87</v>
      </c>
      <c r="O3434" t="s">
        <v>78</v>
      </c>
      <c r="P3434" t="s">
        <v>181</v>
      </c>
      <c r="Q3434" t="s">
        <v>89</v>
      </c>
      <c r="R3434" t="s">
        <v>8811</v>
      </c>
      <c r="S3434" t="s">
        <v>947</v>
      </c>
      <c r="T3434" t="s">
        <v>8845</v>
      </c>
      <c r="U3434" s="3">
        <v>45738</v>
      </c>
      <c r="V3434" t="s">
        <v>121</v>
      </c>
      <c r="W3434">
        <v>30</v>
      </c>
      <c r="X3434" t="s">
        <v>80</v>
      </c>
      <c r="Y3434">
        <v>48</v>
      </c>
      <c r="AB3434" s="3"/>
      <c r="AC3434" t="s">
        <v>131</v>
      </c>
      <c r="AD3434" t="s">
        <v>45</v>
      </c>
      <c r="AE3434">
        <v>3</v>
      </c>
      <c r="AF3434">
        <v>3</v>
      </c>
      <c r="AG3434" t="s">
        <v>124</v>
      </c>
      <c r="AH3434" t="s">
        <v>82</v>
      </c>
      <c r="AI3434" t="s">
        <v>133</v>
      </c>
      <c r="AJ3434" t="s">
        <v>8821</v>
      </c>
      <c r="AK3434" t="s">
        <v>69</v>
      </c>
      <c r="AL3434" t="s">
        <v>68</v>
      </c>
      <c r="AM3434" t="s">
        <v>8823</v>
      </c>
      <c r="AN3434">
        <v>50</v>
      </c>
      <c r="AO3434">
        <v>50</v>
      </c>
      <c r="AP3434" t="s">
        <v>48</v>
      </c>
      <c r="AQ3434" t="s">
        <v>8830</v>
      </c>
      <c r="AR3434" t="s">
        <v>8828</v>
      </c>
      <c r="AS3434" t="s">
        <v>8828</v>
      </c>
      <c r="AT3434" t="s">
        <v>8828</v>
      </c>
      <c r="AU3434" t="s">
        <v>8828</v>
      </c>
      <c r="AW3434">
        <v>48</v>
      </c>
      <c r="AY3434" t="s">
        <v>8878</v>
      </c>
      <c r="AZ3434" t="s">
        <v>8887</v>
      </c>
      <c r="BA3434" t="s">
        <v>8883</v>
      </c>
    </row>
    <row r="3435" spans="1:53" x14ac:dyDescent="0.2">
      <c r="A3435" t="s">
        <v>6380</v>
      </c>
      <c r="B3435" t="s">
        <v>8756</v>
      </c>
      <c r="C3435" t="s">
        <v>6381</v>
      </c>
      <c r="D3435" t="s">
        <v>6382</v>
      </c>
      <c r="E3435" t="s">
        <v>109</v>
      </c>
      <c r="G3435" t="s">
        <v>31</v>
      </c>
      <c r="H3435" t="s">
        <v>153</v>
      </c>
      <c r="I3435" t="s">
        <v>215</v>
      </c>
      <c r="J3435" t="s">
        <v>56</v>
      </c>
      <c r="K3435" t="s">
        <v>100</v>
      </c>
      <c r="L3435" t="s">
        <v>8807</v>
      </c>
      <c r="M3435" t="s">
        <v>76</v>
      </c>
      <c r="N3435" t="s">
        <v>87</v>
      </c>
      <c r="O3435" t="s">
        <v>118</v>
      </c>
      <c r="P3435" t="s">
        <v>181</v>
      </c>
      <c r="Q3435" t="s">
        <v>94</v>
      </c>
      <c r="R3435" t="s">
        <v>8812</v>
      </c>
      <c r="S3435" t="s">
        <v>1480</v>
      </c>
      <c r="T3435" t="s">
        <v>8845</v>
      </c>
      <c r="U3435" s="3">
        <v>45724</v>
      </c>
      <c r="V3435" t="s">
        <v>103</v>
      </c>
      <c r="W3435">
        <v>120</v>
      </c>
      <c r="X3435" t="s">
        <v>171</v>
      </c>
      <c r="Y3435">
        <v>24</v>
      </c>
      <c r="Z3435" t="s">
        <v>1178</v>
      </c>
      <c r="AA3435" t="s">
        <v>8843</v>
      </c>
      <c r="AB3435" s="3">
        <v>45713</v>
      </c>
      <c r="AC3435" t="s">
        <v>122</v>
      </c>
      <c r="AD3435" t="s">
        <v>114</v>
      </c>
      <c r="AE3435">
        <v>1</v>
      </c>
      <c r="AF3435">
        <v>1</v>
      </c>
      <c r="AG3435" t="s">
        <v>132</v>
      </c>
      <c r="AH3435" t="s">
        <v>66</v>
      </c>
      <c r="AI3435">
        <v>4</v>
      </c>
      <c r="AJ3435" t="s">
        <v>8821</v>
      </c>
      <c r="AK3435" t="s">
        <v>48</v>
      </c>
      <c r="AN3435">
        <v>50</v>
      </c>
      <c r="AO3435">
        <v>50</v>
      </c>
      <c r="AP3435" t="s">
        <v>69</v>
      </c>
      <c r="AQ3435" t="s">
        <v>8829</v>
      </c>
      <c r="AR3435" t="s">
        <v>8832</v>
      </c>
      <c r="AS3435" t="s">
        <v>8828</v>
      </c>
      <c r="AT3435" t="s">
        <v>8828</v>
      </c>
      <c r="AU3435" t="s">
        <v>8828</v>
      </c>
      <c r="AV3435" t="s">
        <v>48</v>
      </c>
      <c r="AY3435" t="s">
        <v>8882</v>
      </c>
      <c r="BA3435" t="s">
        <v>8883</v>
      </c>
    </row>
    <row r="3436" spans="1:53" x14ac:dyDescent="0.2">
      <c r="A3436" t="s">
        <v>6383</v>
      </c>
      <c r="B3436" t="s">
        <v>8757</v>
      </c>
      <c r="C3436" t="s">
        <v>2698</v>
      </c>
      <c r="E3436">
        <v>84</v>
      </c>
      <c r="F3436">
        <v>84</v>
      </c>
      <c r="G3436" t="s">
        <v>31</v>
      </c>
      <c r="H3436" t="s">
        <v>32</v>
      </c>
      <c r="I3436" t="s">
        <v>259</v>
      </c>
      <c r="J3436" t="s">
        <v>136</v>
      </c>
      <c r="K3436" t="s">
        <v>85</v>
      </c>
      <c r="L3436" t="s">
        <v>85</v>
      </c>
      <c r="M3436" t="s">
        <v>76</v>
      </c>
      <c r="N3436" t="s">
        <v>101</v>
      </c>
      <c r="O3436" t="s">
        <v>118</v>
      </c>
      <c r="P3436" t="s">
        <v>119</v>
      </c>
      <c r="Q3436" t="s">
        <v>40</v>
      </c>
      <c r="R3436" t="s">
        <v>8809</v>
      </c>
      <c r="S3436" t="s">
        <v>662</v>
      </c>
      <c r="T3436" t="s">
        <v>8844</v>
      </c>
      <c r="U3436" s="3">
        <v>45818</v>
      </c>
      <c r="V3436" t="s">
        <v>42</v>
      </c>
      <c r="W3436">
        <v>45</v>
      </c>
      <c r="X3436" t="s">
        <v>43</v>
      </c>
      <c r="Y3436">
        <v>2</v>
      </c>
      <c r="AB3436" s="3"/>
      <c r="AC3436" t="s">
        <v>44</v>
      </c>
      <c r="AD3436" t="s">
        <v>123</v>
      </c>
      <c r="AE3436">
        <v>3</v>
      </c>
      <c r="AF3436">
        <v>3</v>
      </c>
      <c r="AG3436" t="s">
        <v>160</v>
      </c>
      <c r="AH3436" t="s">
        <v>82</v>
      </c>
      <c r="AI3436">
        <v>4</v>
      </c>
      <c r="AJ3436" t="s">
        <v>8821</v>
      </c>
      <c r="AK3436" t="s">
        <v>48</v>
      </c>
      <c r="AN3436">
        <v>10</v>
      </c>
      <c r="AO3436">
        <v>10</v>
      </c>
      <c r="AP3436" t="s">
        <v>69</v>
      </c>
      <c r="AQ3436" t="s">
        <v>8828</v>
      </c>
      <c r="AR3436" t="s">
        <v>8832</v>
      </c>
      <c r="AS3436" t="s">
        <v>8836</v>
      </c>
      <c r="AT3436" t="s">
        <v>8828</v>
      </c>
      <c r="AU3436" t="s">
        <v>8828</v>
      </c>
      <c r="AX3436" t="s">
        <v>8889</v>
      </c>
      <c r="AY3436" t="s">
        <v>8878</v>
      </c>
      <c r="BA3436" t="s">
        <v>8879</v>
      </c>
    </row>
    <row r="3437" spans="1:53" x14ac:dyDescent="0.2">
      <c r="A3437" t="s">
        <v>6384</v>
      </c>
      <c r="B3437" t="s">
        <v>8758</v>
      </c>
      <c r="C3437" t="s">
        <v>1368</v>
      </c>
      <c r="E3437" t="s">
        <v>109</v>
      </c>
      <c r="G3437" t="s">
        <v>31</v>
      </c>
      <c r="H3437" t="s">
        <v>32</v>
      </c>
      <c r="I3437" t="s">
        <v>185</v>
      </c>
      <c r="J3437" t="s">
        <v>56</v>
      </c>
      <c r="K3437" t="s">
        <v>75</v>
      </c>
      <c r="L3437" t="s">
        <v>75</v>
      </c>
      <c r="M3437" t="s">
        <v>86</v>
      </c>
      <c r="N3437" t="s">
        <v>87</v>
      </c>
      <c r="O3437" t="s">
        <v>78</v>
      </c>
      <c r="P3437" t="s">
        <v>181</v>
      </c>
      <c r="Q3437" t="s">
        <v>60</v>
      </c>
      <c r="R3437" t="s">
        <v>8810</v>
      </c>
      <c r="S3437" t="s">
        <v>536</v>
      </c>
      <c r="T3437" t="s">
        <v>8844</v>
      </c>
      <c r="U3437" s="3">
        <v>45710</v>
      </c>
      <c r="V3437" t="s">
        <v>226</v>
      </c>
      <c r="W3437">
        <v>60</v>
      </c>
      <c r="X3437" t="s">
        <v>163</v>
      </c>
      <c r="Z3437" t="s">
        <v>205</v>
      </c>
      <c r="AA3437" t="s">
        <v>8844</v>
      </c>
      <c r="AB3437" s="3">
        <v>45730</v>
      </c>
      <c r="AC3437" t="s">
        <v>122</v>
      </c>
      <c r="AD3437" t="s">
        <v>81</v>
      </c>
      <c r="AE3437">
        <v>1</v>
      </c>
      <c r="AF3437">
        <v>1</v>
      </c>
      <c r="AG3437" t="s">
        <v>124</v>
      </c>
      <c r="AH3437" t="s">
        <v>82</v>
      </c>
      <c r="AI3437">
        <v>3</v>
      </c>
      <c r="AJ3437" t="s">
        <v>8820</v>
      </c>
      <c r="AK3437" t="s">
        <v>48</v>
      </c>
      <c r="AN3437">
        <v>10</v>
      </c>
      <c r="AO3437">
        <v>10</v>
      </c>
      <c r="AP3437" t="s">
        <v>48</v>
      </c>
      <c r="AQ3437" t="s">
        <v>8829</v>
      </c>
      <c r="AR3437" t="s">
        <v>8828</v>
      </c>
      <c r="AS3437" t="s">
        <v>8836</v>
      </c>
      <c r="AT3437" t="s">
        <v>8828</v>
      </c>
      <c r="AU3437" t="s">
        <v>8828</v>
      </c>
      <c r="AV3437" t="s">
        <v>69</v>
      </c>
      <c r="AY3437" t="s">
        <v>8886</v>
      </c>
      <c r="BA3437" t="s">
        <v>8879</v>
      </c>
    </row>
    <row r="3438" spans="1:53" x14ac:dyDescent="0.2">
      <c r="A3438" t="s">
        <v>6385</v>
      </c>
      <c r="B3438" t="s">
        <v>8759</v>
      </c>
      <c r="C3438" t="s">
        <v>4694</v>
      </c>
      <c r="D3438" t="s">
        <v>3682</v>
      </c>
      <c r="E3438" t="s">
        <v>50</v>
      </c>
      <c r="F3438">
        <v>30</v>
      </c>
      <c r="G3438" t="s">
        <v>84</v>
      </c>
      <c r="H3438" t="s">
        <v>53</v>
      </c>
      <c r="I3438" t="s">
        <v>135</v>
      </c>
      <c r="J3438" t="s">
        <v>136</v>
      </c>
      <c r="K3438" t="s">
        <v>35</v>
      </c>
      <c r="L3438" t="s">
        <v>8807</v>
      </c>
      <c r="M3438" t="s">
        <v>36</v>
      </c>
      <c r="N3438" t="s">
        <v>87</v>
      </c>
      <c r="O3438" t="s">
        <v>155</v>
      </c>
      <c r="P3438" t="s">
        <v>181</v>
      </c>
      <c r="S3438" t="s">
        <v>850</v>
      </c>
      <c r="T3438" t="s">
        <v>8843</v>
      </c>
      <c r="U3438" s="3">
        <v>45755</v>
      </c>
      <c r="V3438" t="s">
        <v>103</v>
      </c>
      <c r="W3438">
        <v>120</v>
      </c>
      <c r="X3438" t="s">
        <v>171</v>
      </c>
      <c r="Y3438">
        <v>24</v>
      </c>
      <c r="AB3438" s="3"/>
      <c r="AC3438" t="s">
        <v>122</v>
      </c>
      <c r="AD3438" t="s">
        <v>123</v>
      </c>
      <c r="AE3438">
        <v>0</v>
      </c>
      <c r="AF3438">
        <v>0</v>
      </c>
      <c r="AG3438" t="s">
        <v>160</v>
      </c>
      <c r="AH3438" t="s">
        <v>82</v>
      </c>
      <c r="AI3438">
        <v>2</v>
      </c>
      <c r="AJ3438" t="s">
        <v>8819</v>
      </c>
      <c r="AN3438" t="s">
        <v>50</v>
      </c>
      <c r="AO3438">
        <v>30</v>
      </c>
      <c r="AP3438" t="s">
        <v>69</v>
      </c>
      <c r="AQ3438" t="s">
        <v>8828</v>
      </c>
      <c r="AR3438" t="s">
        <v>8832</v>
      </c>
      <c r="AS3438" t="s">
        <v>8836</v>
      </c>
      <c r="AT3438" t="s">
        <v>8839</v>
      </c>
      <c r="AU3438" t="s">
        <v>8828</v>
      </c>
      <c r="AX3438" t="s">
        <v>8888</v>
      </c>
      <c r="AY3438" t="s">
        <v>8882</v>
      </c>
      <c r="BA3438" t="s">
        <v>8879</v>
      </c>
    </row>
    <row r="3439" spans="1:53" x14ac:dyDescent="0.2">
      <c r="A3439" t="s">
        <v>6386</v>
      </c>
      <c r="B3439" t="s">
        <v>6386</v>
      </c>
      <c r="E3439">
        <v>29</v>
      </c>
      <c r="F3439">
        <v>29</v>
      </c>
      <c r="G3439" t="s">
        <v>31</v>
      </c>
      <c r="H3439" t="s">
        <v>53</v>
      </c>
      <c r="I3439" t="s">
        <v>54</v>
      </c>
      <c r="J3439" t="s">
        <v>136</v>
      </c>
      <c r="K3439" t="s">
        <v>75</v>
      </c>
      <c r="L3439" t="s">
        <v>75</v>
      </c>
      <c r="M3439" t="s">
        <v>36</v>
      </c>
      <c r="N3439" t="s">
        <v>87</v>
      </c>
      <c r="O3439" t="s">
        <v>78</v>
      </c>
      <c r="P3439" t="s">
        <v>59</v>
      </c>
      <c r="Q3439" t="s">
        <v>190</v>
      </c>
      <c r="R3439" t="s">
        <v>8814</v>
      </c>
      <c r="S3439" t="s">
        <v>1416</v>
      </c>
      <c r="T3439" t="s">
        <v>8843</v>
      </c>
      <c r="U3439" s="3">
        <v>45820</v>
      </c>
      <c r="V3439" t="s">
        <v>226</v>
      </c>
      <c r="W3439">
        <v>60</v>
      </c>
      <c r="X3439" t="s">
        <v>62</v>
      </c>
      <c r="Y3439">
        <v>5</v>
      </c>
      <c r="Z3439" t="s">
        <v>691</v>
      </c>
      <c r="AA3439" t="s">
        <v>8844</v>
      </c>
      <c r="AB3439" s="3">
        <v>45660</v>
      </c>
      <c r="AC3439" t="s">
        <v>113</v>
      </c>
      <c r="AD3439" t="s">
        <v>81</v>
      </c>
      <c r="AE3439">
        <v>3</v>
      </c>
      <c r="AF3439">
        <v>3</v>
      </c>
      <c r="AG3439" t="s">
        <v>105</v>
      </c>
      <c r="AH3439" t="s">
        <v>125</v>
      </c>
      <c r="AI3439">
        <v>1</v>
      </c>
      <c r="AJ3439" t="s">
        <v>8819</v>
      </c>
      <c r="AL3439" t="s">
        <v>68</v>
      </c>
      <c r="AM3439" t="s">
        <v>8823</v>
      </c>
      <c r="AN3439">
        <v>10</v>
      </c>
      <c r="AO3439">
        <v>10</v>
      </c>
      <c r="AP3439" t="s">
        <v>48</v>
      </c>
      <c r="AQ3439" t="s">
        <v>8829</v>
      </c>
      <c r="AR3439" t="s">
        <v>8832</v>
      </c>
      <c r="AS3439" t="s">
        <v>8837</v>
      </c>
      <c r="AT3439" t="s">
        <v>8828</v>
      </c>
      <c r="AU3439" t="s">
        <v>8828</v>
      </c>
      <c r="AV3439" t="s">
        <v>48</v>
      </c>
      <c r="AX3439" t="s">
        <v>8888</v>
      </c>
      <c r="AY3439" t="s">
        <v>8886</v>
      </c>
      <c r="BA3439" t="s">
        <v>8879</v>
      </c>
    </row>
    <row r="3440" spans="1:53" x14ac:dyDescent="0.2">
      <c r="A3440" t="s">
        <v>6387</v>
      </c>
      <c r="B3440" t="s">
        <v>6387</v>
      </c>
      <c r="D3440" t="s">
        <v>6388</v>
      </c>
      <c r="E3440" t="s">
        <v>109</v>
      </c>
      <c r="G3440" t="s">
        <v>31</v>
      </c>
      <c r="H3440" t="s">
        <v>53</v>
      </c>
      <c r="I3440" t="s">
        <v>148</v>
      </c>
      <c r="J3440" t="s">
        <v>136</v>
      </c>
      <c r="K3440" t="s">
        <v>85</v>
      </c>
      <c r="L3440" t="s">
        <v>85</v>
      </c>
      <c r="M3440" t="s">
        <v>76</v>
      </c>
      <c r="N3440" t="s">
        <v>77</v>
      </c>
      <c r="O3440" t="s">
        <v>118</v>
      </c>
      <c r="P3440" t="s">
        <v>119</v>
      </c>
      <c r="Q3440" t="s">
        <v>138</v>
      </c>
      <c r="R3440" t="s">
        <v>8814</v>
      </c>
      <c r="S3440" t="s">
        <v>3088</v>
      </c>
      <c r="T3440" t="s">
        <v>8845</v>
      </c>
      <c r="U3440" s="3">
        <v>45787</v>
      </c>
      <c r="V3440" t="s">
        <v>103</v>
      </c>
      <c r="W3440">
        <v>120</v>
      </c>
      <c r="X3440" t="s">
        <v>62</v>
      </c>
      <c r="Y3440">
        <v>5</v>
      </c>
      <c r="Z3440" t="s">
        <v>734</v>
      </c>
      <c r="AA3440" t="s">
        <v>8845</v>
      </c>
      <c r="AB3440" s="3">
        <v>45807</v>
      </c>
      <c r="AC3440" t="s">
        <v>113</v>
      </c>
      <c r="AD3440" t="s">
        <v>81</v>
      </c>
      <c r="AE3440">
        <v>3</v>
      </c>
      <c r="AF3440">
        <v>3</v>
      </c>
      <c r="AG3440" t="s">
        <v>124</v>
      </c>
      <c r="AH3440" t="s">
        <v>47</v>
      </c>
      <c r="AI3440">
        <v>4</v>
      </c>
      <c r="AJ3440" t="s">
        <v>8821</v>
      </c>
      <c r="AK3440" t="s">
        <v>48</v>
      </c>
      <c r="AL3440" t="s">
        <v>138</v>
      </c>
      <c r="AM3440" t="s">
        <v>8814</v>
      </c>
      <c r="AN3440" t="s">
        <v>50</v>
      </c>
      <c r="AO3440">
        <v>30</v>
      </c>
      <c r="AP3440" t="s">
        <v>48</v>
      </c>
      <c r="AQ3440" t="s">
        <v>8829</v>
      </c>
      <c r="AR3440" t="s">
        <v>8832</v>
      </c>
      <c r="AS3440" t="s">
        <v>8835</v>
      </c>
      <c r="AT3440" t="s">
        <v>8828</v>
      </c>
      <c r="AU3440" t="s">
        <v>8828</v>
      </c>
      <c r="AV3440" t="s">
        <v>69</v>
      </c>
      <c r="AY3440" t="s">
        <v>8882</v>
      </c>
      <c r="BA3440" t="s">
        <v>8879</v>
      </c>
    </row>
    <row r="3441" spans="1:53" x14ac:dyDescent="0.2">
      <c r="A3441" t="s">
        <v>6389</v>
      </c>
      <c r="B3441" t="s">
        <v>8760</v>
      </c>
      <c r="C3441" t="s">
        <v>4829</v>
      </c>
      <c r="D3441" t="s">
        <v>6390</v>
      </c>
      <c r="E3441" t="s">
        <v>109</v>
      </c>
      <c r="G3441" t="s">
        <v>84</v>
      </c>
      <c r="H3441" t="s">
        <v>32</v>
      </c>
      <c r="I3441" t="s">
        <v>259</v>
      </c>
      <c r="J3441" t="s">
        <v>136</v>
      </c>
      <c r="K3441" t="s">
        <v>100</v>
      </c>
      <c r="L3441" t="s">
        <v>8807</v>
      </c>
      <c r="M3441" t="s">
        <v>222</v>
      </c>
      <c r="N3441" t="s">
        <v>87</v>
      </c>
      <c r="O3441" t="s">
        <v>58</v>
      </c>
      <c r="P3441" t="s">
        <v>59</v>
      </c>
      <c r="S3441" t="s">
        <v>1298</v>
      </c>
      <c r="T3441" t="s">
        <v>8843</v>
      </c>
      <c r="U3441" s="3">
        <v>45769</v>
      </c>
      <c r="V3441" t="s">
        <v>226</v>
      </c>
      <c r="W3441">
        <v>60</v>
      </c>
      <c r="X3441" t="s">
        <v>62</v>
      </c>
      <c r="Y3441">
        <v>5</v>
      </c>
      <c r="Z3441" t="s">
        <v>1453</v>
      </c>
      <c r="AA3441" t="s">
        <v>8845</v>
      </c>
      <c r="AB3441" s="3">
        <v>45698</v>
      </c>
      <c r="AC3441" t="s">
        <v>248</v>
      </c>
      <c r="AD3441" t="s">
        <v>45</v>
      </c>
      <c r="AE3441">
        <v>3</v>
      </c>
      <c r="AF3441">
        <v>3</v>
      </c>
      <c r="AG3441" t="s">
        <v>132</v>
      </c>
      <c r="AH3441" t="s">
        <v>66</v>
      </c>
      <c r="AI3441">
        <v>2</v>
      </c>
      <c r="AJ3441" t="s">
        <v>8819</v>
      </c>
      <c r="AK3441" t="s">
        <v>69</v>
      </c>
      <c r="AL3441" t="s">
        <v>89</v>
      </c>
      <c r="AM3441" t="s">
        <v>8825</v>
      </c>
      <c r="AN3441">
        <v>20</v>
      </c>
      <c r="AO3441">
        <v>20</v>
      </c>
      <c r="AP3441" t="s">
        <v>69</v>
      </c>
      <c r="AQ3441" t="s">
        <v>8828</v>
      </c>
      <c r="AR3441" t="s">
        <v>8828</v>
      </c>
      <c r="AS3441" t="s">
        <v>8828</v>
      </c>
      <c r="AT3441" t="s">
        <v>8828</v>
      </c>
      <c r="AU3441" t="s">
        <v>8828</v>
      </c>
      <c r="AV3441" t="s">
        <v>48</v>
      </c>
      <c r="AW3441">
        <v>5</v>
      </c>
      <c r="AY3441" t="s">
        <v>8886</v>
      </c>
      <c r="AZ3441" t="s">
        <v>8880</v>
      </c>
      <c r="BA3441" t="s">
        <v>8879</v>
      </c>
    </row>
    <row r="3442" spans="1:53" x14ac:dyDescent="0.2">
      <c r="A3442" t="s">
        <v>6391</v>
      </c>
      <c r="B3442" t="s">
        <v>6391</v>
      </c>
      <c r="E3442" t="s">
        <v>109</v>
      </c>
      <c r="G3442" t="s">
        <v>84</v>
      </c>
      <c r="H3442" t="s">
        <v>53</v>
      </c>
      <c r="I3442" t="s">
        <v>54</v>
      </c>
      <c r="J3442" t="s">
        <v>34</v>
      </c>
      <c r="K3442" t="s">
        <v>100</v>
      </c>
      <c r="L3442" t="s">
        <v>8807</v>
      </c>
      <c r="M3442" t="s">
        <v>56</v>
      </c>
      <c r="N3442" t="s">
        <v>87</v>
      </c>
      <c r="O3442" t="s">
        <v>118</v>
      </c>
      <c r="P3442" t="s">
        <v>181</v>
      </c>
      <c r="Q3442" t="s">
        <v>60</v>
      </c>
      <c r="R3442" t="s">
        <v>8810</v>
      </c>
      <c r="S3442" t="s">
        <v>1167</v>
      </c>
      <c r="T3442" t="s">
        <v>8844</v>
      </c>
      <c r="U3442" s="3">
        <v>45766</v>
      </c>
      <c r="V3442" t="s">
        <v>103</v>
      </c>
      <c r="W3442">
        <v>120</v>
      </c>
      <c r="X3442" t="s">
        <v>163</v>
      </c>
      <c r="AB3442" s="3"/>
      <c r="AC3442" t="s">
        <v>44</v>
      </c>
      <c r="AD3442" t="s">
        <v>114</v>
      </c>
      <c r="AE3442">
        <v>2</v>
      </c>
      <c r="AF3442">
        <v>2</v>
      </c>
      <c r="AG3442" t="s">
        <v>124</v>
      </c>
      <c r="AH3442" t="s">
        <v>47</v>
      </c>
      <c r="AI3442">
        <v>1</v>
      </c>
      <c r="AJ3442" t="s">
        <v>8819</v>
      </c>
      <c r="AK3442" t="s">
        <v>69</v>
      </c>
      <c r="AN3442">
        <v>50</v>
      </c>
      <c r="AO3442">
        <v>50</v>
      </c>
      <c r="AP3442" t="s">
        <v>48</v>
      </c>
      <c r="AQ3442" t="s">
        <v>8828</v>
      </c>
      <c r="AR3442" t="s">
        <v>8828</v>
      </c>
      <c r="AS3442" t="s">
        <v>8835</v>
      </c>
      <c r="AT3442" t="s">
        <v>8828</v>
      </c>
      <c r="AU3442" t="s">
        <v>8828</v>
      </c>
      <c r="AY3442" t="s">
        <v>8882</v>
      </c>
      <c r="BA3442" t="s">
        <v>8883</v>
      </c>
    </row>
    <row r="3443" spans="1:53" x14ac:dyDescent="0.2">
      <c r="A3443" t="s">
        <v>6392</v>
      </c>
      <c r="B3443" t="s">
        <v>8761</v>
      </c>
      <c r="C3443" t="s">
        <v>2861</v>
      </c>
      <c r="D3443" t="s">
        <v>6393</v>
      </c>
      <c r="E3443" t="s">
        <v>109</v>
      </c>
      <c r="G3443" t="s">
        <v>84</v>
      </c>
      <c r="H3443" t="s">
        <v>53</v>
      </c>
      <c r="I3443" t="s">
        <v>54</v>
      </c>
      <c r="J3443" t="s">
        <v>55</v>
      </c>
      <c r="K3443" t="s">
        <v>100</v>
      </c>
      <c r="L3443" t="s">
        <v>8807</v>
      </c>
      <c r="M3443" t="s">
        <v>36</v>
      </c>
      <c r="N3443" t="s">
        <v>57</v>
      </c>
      <c r="O3443" t="s">
        <v>118</v>
      </c>
      <c r="P3443" t="s">
        <v>39</v>
      </c>
      <c r="Q3443" t="s">
        <v>190</v>
      </c>
      <c r="R3443" t="s">
        <v>8814</v>
      </c>
      <c r="S3443" t="s">
        <v>1251</v>
      </c>
      <c r="T3443" t="s">
        <v>8843</v>
      </c>
      <c r="U3443" s="3">
        <v>45816</v>
      </c>
      <c r="V3443" t="s">
        <v>103</v>
      </c>
      <c r="W3443">
        <v>120</v>
      </c>
      <c r="X3443" t="s">
        <v>163</v>
      </c>
      <c r="Z3443" t="s">
        <v>310</v>
      </c>
      <c r="AA3443" t="s">
        <v>8843</v>
      </c>
      <c r="AB3443" s="3">
        <v>45761</v>
      </c>
      <c r="AC3443" t="s">
        <v>44</v>
      </c>
      <c r="AD3443" t="s">
        <v>114</v>
      </c>
      <c r="AE3443">
        <v>2</v>
      </c>
      <c r="AF3443">
        <v>2</v>
      </c>
      <c r="AG3443" t="s">
        <v>196</v>
      </c>
      <c r="AH3443" t="s">
        <v>125</v>
      </c>
      <c r="AI3443" t="s">
        <v>151</v>
      </c>
      <c r="AJ3443" t="s">
        <v>8821</v>
      </c>
      <c r="AL3443" t="s">
        <v>175</v>
      </c>
      <c r="AM3443" t="s">
        <v>8824</v>
      </c>
      <c r="AN3443" t="s">
        <v>95</v>
      </c>
      <c r="AO3443">
        <v>100</v>
      </c>
      <c r="AP3443" t="s">
        <v>69</v>
      </c>
      <c r="AQ3443" t="s">
        <v>8829</v>
      </c>
      <c r="AR3443" t="s">
        <v>8828</v>
      </c>
      <c r="AS3443" t="s">
        <v>8837</v>
      </c>
      <c r="AT3443" t="s">
        <v>8828</v>
      </c>
      <c r="AU3443" t="s">
        <v>8828</v>
      </c>
      <c r="AV3443" t="s">
        <v>48</v>
      </c>
      <c r="AY3443" t="s">
        <v>8882</v>
      </c>
      <c r="BA3443" t="s">
        <v>8881</v>
      </c>
    </row>
    <row r="3444" spans="1:53" x14ac:dyDescent="0.2">
      <c r="A3444" t="s">
        <v>6394</v>
      </c>
      <c r="B3444" t="s">
        <v>6394</v>
      </c>
      <c r="C3444" t="s">
        <v>5033</v>
      </c>
      <c r="D3444" t="s">
        <v>1193</v>
      </c>
      <c r="E3444">
        <v>88</v>
      </c>
      <c r="F3444">
        <v>88</v>
      </c>
      <c r="G3444" t="s">
        <v>31</v>
      </c>
      <c r="H3444" t="s">
        <v>153</v>
      </c>
      <c r="I3444" t="s">
        <v>218</v>
      </c>
      <c r="J3444" t="s">
        <v>34</v>
      </c>
      <c r="K3444" t="s">
        <v>75</v>
      </c>
      <c r="L3444" t="s">
        <v>75</v>
      </c>
      <c r="M3444" t="s">
        <v>76</v>
      </c>
      <c r="N3444" t="s">
        <v>57</v>
      </c>
      <c r="O3444" t="s">
        <v>38</v>
      </c>
      <c r="P3444" t="s">
        <v>119</v>
      </c>
      <c r="S3444" t="s">
        <v>298</v>
      </c>
      <c r="T3444" t="s">
        <v>8845</v>
      </c>
      <c r="U3444" s="3">
        <v>45831</v>
      </c>
      <c r="V3444" t="s">
        <v>226</v>
      </c>
      <c r="W3444">
        <v>60</v>
      </c>
      <c r="X3444" t="s">
        <v>80</v>
      </c>
      <c r="Y3444">
        <v>48</v>
      </c>
      <c r="AB3444" s="3"/>
      <c r="AC3444" t="s">
        <v>131</v>
      </c>
      <c r="AD3444" t="s">
        <v>81</v>
      </c>
      <c r="AE3444">
        <v>3</v>
      </c>
      <c r="AF3444">
        <v>3</v>
      </c>
      <c r="AG3444" t="s">
        <v>160</v>
      </c>
      <c r="AH3444" t="s">
        <v>66</v>
      </c>
      <c r="AI3444" t="s">
        <v>133</v>
      </c>
      <c r="AJ3444" t="s">
        <v>8821</v>
      </c>
      <c r="AK3444" t="s">
        <v>48</v>
      </c>
      <c r="AN3444">
        <v>20</v>
      </c>
      <c r="AO3444">
        <v>20</v>
      </c>
      <c r="AP3444" t="s">
        <v>48</v>
      </c>
      <c r="AQ3444" t="s">
        <v>8830</v>
      </c>
      <c r="AR3444" t="s">
        <v>8828</v>
      </c>
      <c r="AS3444" t="s">
        <v>8828</v>
      </c>
      <c r="AT3444" t="s">
        <v>8828</v>
      </c>
      <c r="AU3444" t="s">
        <v>8828</v>
      </c>
      <c r="AW3444">
        <v>48</v>
      </c>
      <c r="AX3444" t="s">
        <v>8889</v>
      </c>
      <c r="AY3444" t="s">
        <v>8886</v>
      </c>
      <c r="AZ3444" t="s">
        <v>8887</v>
      </c>
      <c r="BA3444" t="s">
        <v>8879</v>
      </c>
    </row>
    <row r="3445" spans="1:53" x14ac:dyDescent="0.2">
      <c r="A3445" t="s">
        <v>6395</v>
      </c>
      <c r="B3445" t="s">
        <v>8762</v>
      </c>
      <c r="C3445" t="s">
        <v>202</v>
      </c>
      <c r="E3445">
        <v>60</v>
      </c>
      <c r="F3445">
        <v>60</v>
      </c>
      <c r="G3445" t="s">
        <v>31</v>
      </c>
      <c r="H3445" t="s">
        <v>153</v>
      </c>
      <c r="I3445" t="s">
        <v>215</v>
      </c>
      <c r="J3445" t="s">
        <v>34</v>
      </c>
      <c r="K3445" t="s">
        <v>85</v>
      </c>
      <c r="L3445" t="s">
        <v>85</v>
      </c>
      <c r="M3445" t="s">
        <v>56</v>
      </c>
      <c r="N3445" t="s">
        <v>37</v>
      </c>
      <c r="O3445" t="s">
        <v>38</v>
      </c>
      <c r="P3445" t="s">
        <v>88</v>
      </c>
      <c r="S3445" t="s">
        <v>3845</v>
      </c>
      <c r="T3445" t="s">
        <v>8844</v>
      </c>
      <c r="U3445" s="3">
        <v>45823</v>
      </c>
      <c r="V3445" t="s">
        <v>226</v>
      </c>
      <c r="W3445">
        <v>60</v>
      </c>
      <c r="X3445" t="s">
        <v>80</v>
      </c>
      <c r="Y3445">
        <v>48</v>
      </c>
      <c r="Z3445" t="s">
        <v>773</v>
      </c>
      <c r="AA3445" t="s">
        <v>8844</v>
      </c>
      <c r="AB3445" s="3">
        <v>45827</v>
      </c>
      <c r="AC3445" t="s">
        <v>44</v>
      </c>
      <c r="AD3445" t="s">
        <v>45</v>
      </c>
      <c r="AE3445">
        <v>1</v>
      </c>
      <c r="AF3445">
        <v>1</v>
      </c>
      <c r="AH3445" t="s">
        <v>82</v>
      </c>
      <c r="AI3445">
        <v>4</v>
      </c>
      <c r="AJ3445" t="s">
        <v>8821</v>
      </c>
      <c r="AK3445" t="s">
        <v>48</v>
      </c>
      <c r="AL3445" t="s">
        <v>49</v>
      </c>
      <c r="AN3445">
        <v>20</v>
      </c>
      <c r="AO3445">
        <v>20</v>
      </c>
      <c r="AP3445" t="s">
        <v>48</v>
      </c>
      <c r="AQ3445" t="s">
        <v>8829</v>
      </c>
      <c r="AR3445" t="s">
        <v>8832</v>
      </c>
      <c r="AS3445" t="s">
        <v>8836</v>
      </c>
      <c r="AT3445" t="s">
        <v>8828</v>
      </c>
      <c r="AU3445" t="s">
        <v>8828</v>
      </c>
      <c r="AV3445" t="s">
        <v>69</v>
      </c>
      <c r="AX3445" t="s">
        <v>8890</v>
      </c>
      <c r="AY3445" t="s">
        <v>8886</v>
      </c>
      <c r="BA3445" t="s">
        <v>8879</v>
      </c>
    </row>
    <row r="3446" spans="1:53" x14ac:dyDescent="0.2">
      <c r="A3446" t="s">
        <v>6396</v>
      </c>
      <c r="B3446" t="s">
        <v>8763</v>
      </c>
      <c r="C3446" t="s">
        <v>6397</v>
      </c>
      <c r="D3446" t="s">
        <v>6398</v>
      </c>
      <c r="E3446" t="s">
        <v>50</v>
      </c>
      <c r="F3446">
        <v>30</v>
      </c>
      <c r="G3446" t="s">
        <v>31</v>
      </c>
      <c r="H3446" t="s">
        <v>32</v>
      </c>
      <c r="I3446" t="s">
        <v>185</v>
      </c>
      <c r="J3446" t="s">
        <v>56</v>
      </c>
      <c r="K3446" t="s">
        <v>85</v>
      </c>
      <c r="L3446" t="s">
        <v>85</v>
      </c>
      <c r="M3446" t="s">
        <v>222</v>
      </c>
      <c r="N3446" t="s">
        <v>101</v>
      </c>
      <c r="O3446" t="s">
        <v>118</v>
      </c>
      <c r="P3446" t="s">
        <v>88</v>
      </c>
      <c r="Q3446" t="s">
        <v>40</v>
      </c>
      <c r="R3446" t="s">
        <v>8809</v>
      </c>
      <c r="S3446" t="s">
        <v>1852</v>
      </c>
      <c r="T3446" t="s">
        <v>8843</v>
      </c>
      <c r="U3446" s="3">
        <v>45695</v>
      </c>
      <c r="V3446" t="s">
        <v>226</v>
      </c>
      <c r="W3446">
        <v>60</v>
      </c>
      <c r="X3446" t="s">
        <v>62</v>
      </c>
      <c r="Y3446">
        <v>5</v>
      </c>
      <c r="AB3446" s="3"/>
      <c r="AC3446" t="s">
        <v>122</v>
      </c>
      <c r="AD3446" t="s">
        <v>114</v>
      </c>
      <c r="AE3446">
        <v>3</v>
      </c>
      <c r="AF3446">
        <v>3</v>
      </c>
      <c r="AG3446" t="s">
        <v>196</v>
      </c>
      <c r="AH3446" t="s">
        <v>66</v>
      </c>
      <c r="AI3446">
        <v>1</v>
      </c>
      <c r="AJ3446" t="s">
        <v>8819</v>
      </c>
      <c r="AK3446" t="s">
        <v>69</v>
      </c>
      <c r="AL3446" t="s">
        <v>49</v>
      </c>
      <c r="AN3446">
        <v>20</v>
      </c>
      <c r="AO3446">
        <v>20</v>
      </c>
      <c r="AP3446" t="s">
        <v>69</v>
      </c>
      <c r="AQ3446" t="s">
        <v>8828</v>
      </c>
      <c r="AR3446" t="s">
        <v>8832</v>
      </c>
      <c r="AS3446" t="s">
        <v>8828</v>
      </c>
      <c r="AT3446" t="s">
        <v>8839</v>
      </c>
      <c r="AU3446" t="s">
        <v>8828</v>
      </c>
      <c r="AX3446" t="s">
        <v>8888</v>
      </c>
      <c r="AY3446" t="s">
        <v>8886</v>
      </c>
      <c r="BA3446" t="s">
        <v>8879</v>
      </c>
    </row>
    <row r="3447" spans="1:53" x14ac:dyDescent="0.2">
      <c r="A3447" t="s">
        <v>6399</v>
      </c>
      <c r="B3447" t="s">
        <v>8764</v>
      </c>
      <c r="C3447" t="s">
        <v>1316</v>
      </c>
      <c r="D3447" t="s">
        <v>6400</v>
      </c>
      <c r="E3447" t="s">
        <v>50</v>
      </c>
      <c r="F3447">
        <v>30</v>
      </c>
      <c r="G3447" t="s">
        <v>31</v>
      </c>
      <c r="H3447" t="s">
        <v>73</v>
      </c>
      <c r="I3447" t="s">
        <v>110</v>
      </c>
      <c r="J3447" t="s">
        <v>55</v>
      </c>
      <c r="K3447" t="s">
        <v>35</v>
      </c>
      <c r="L3447" t="s">
        <v>8807</v>
      </c>
      <c r="M3447" t="s">
        <v>56</v>
      </c>
      <c r="N3447" t="s">
        <v>57</v>
      </c>
      <c r="O3447" t="s">
        <v>78</v>
      </c>
      <c r="P3447" t="s">
        <v>119</v>
      </c>
      <c r="S3447" t="s">
        <v>938</v>
      </c>
      <c r="T3447" t="s">
        <v>8844</v>
      </c>
      <c r="U3447" s="3">
        <v>45712</v>
      </c>
      <c r="V3447" t="s">
        <v>103</v>
      </c>
      <c r="W3447">
        <v>120</v>
      </c>
      <c r="X3447" t="s">
        <v>171</v>
      </c>
      <c r="Y3447">
        <v>24</v>
      </c>
      <c r="AB3447" s="3"/>
      <c r="AC3447" t="s">
        <v>122</v>
      </c>
      <c r="AD3447" t="s">
        <v>123</v>
      </c>
      <c r="AE3447" t="s">
        <v>93</v>
      </c>
      <c r="AF3447">
        <v>1</v>
      </c>
      <c r="AG3447" t="s">
        <v>132</v>
      </c>
      <c r="AH3447" t="s">
        <v>125</v>
      </c>
      <c r="AI3447">
        <v>4</v>
      </c>
      <c r="AJ3447" t="s">
        <v>8821</v>
      </c>
      <c r="AK3447" t="s">
        <v>69</v>
      </c>
      <c r="AL3447" t="s">
        <v>68</v>
      </c>
      <c r="AM3447" t="s">
        <v>8823</v>
      </c>
      <c r="AN3447">
        <v>10</v>
      </c>
      <c r="AO3447">
        <v>10</v>
      </c>
      <c r="AP3447" t="s">
        <v>48</v>
      </c>
      <c r="AQ3447" t="s">
        <v>8828</v>
      </c>
      <c r="AR3447" t="s">
        <v>8832</v>
      </c>
      <c r="AS3447" t="s">
        <v>8837</v>
      </c>
      <c r="AT3447" t="s">
        <v>8828</v>
      </c>
      <c r="AU3447" t="s">
        <v>8828</v>
      </c>
      <c r="AX3447" t="s">
        <v>8888</v>
      </c>
      <c r="AY3447" t="s">
        <v>8882</v>
      </c>
      <c r="BA3447" t="s">
        <v>8879</v>
      </c>
    </row>
    <row r="3448" spans="1:53" x14ac:dyDescent="0.2">
      <c r="A3448" t="s">
        <v>6401</v>
      </c>
      <c r="B3448" t="s">
        <v>8765</v>
      </c>
      <c r="C3448" t="s">
        <v>2737</v>
      </c>
      <c r="E3448" t="s">
        <v>109</v>
      </c>
      <c r="G3448" t="s">
        <v>31</v>
      </c>
      <c r="H3448" t="s">
        <v>153</v>
      </c>
      <c r="I3448" t="s">
        <v>154</v>
      </c>
      <c r="J3448" t="s">
        <v>55</v>
      </c>
      <c r="K3448" t="s">
        <v>75</v>
      </c>
      <c r="L3448" t="s">
        <v>75</v>
      </c>
      <c r="M3448" t="s">
        <v>36</v>
      </c>
      <c r="N3448" t="s">
        <v>101</v>
      </c>
      <c r="O3448" t="s">
        <v>38</v>
      </c>
      <c r="P3448" t="s">
        <v>181</v>
      </c>
      <c r="Q3448" t="s">
        <v>60</v>
      </c>
      <c r="R3448" t="s">
        <v>8810</v>
      </c>
      <c r="S3448" t="s">
        <v>1302</v>
      </c>
      <c r="T3448" t="s">
        <v>8844</v>
      </c>
      <c r="U3448" s="3">
        <v>45752</v>
      </c>
      <c r="V3448" t="s">
        <v>103</v>
      </c>
      <c r="W3448">
        <v>120</v>
      </c>
      <c r="X3448" t="s">
        <v>43</v>
      </c>
      <c r="Y3448">
        <v>2</v>
      </c>
      <c r="AB3448" s="3"/>
      <c r="AC3448" t="s">
        <v>131</v>
      </c>
      <c r="AD3448" t="s">
        <v>114</v>
      </c>
      <c r="AE3448">
        <v>3</v>
      </c>
      <c r="AF3448">
        <v>3</v>
      </c>
      <c r="AG3448" t="s">
        <v>160</v>
      </c>
      <c r="AH3448" t="s">
        <v>47</v>
      </c>
      <c r="AI3448" t="s">
        <v>133</v>
      </c>
      <c r="AJ3448" t="s">
        <v>8821</v>
      </c>
      <c r="AK3448" t="s">
        <v>48</v>
      </c>
      <c r="AL3448" t="s">
        <v>94</v>
      </c>
      <c r="AM3448" t="s">
        <v>8812</v>
      </c>
      <c r="AN3448" t="s">
        <v>50</v>
      </c>
      <c r="AO3448">
        <v>30</v>
      </c>
      <c r="AP3448" t="s">
        <v>69</v>
      </c>
      <c r="AQ3448" t="s">
        <v>8830</v>
      </c>
      <c r="AR3448" t="s">
        <v>8828</v>
      </c>
      <c r="AS3448" t="s">
        <v>8828</v>
      </c>
      <c r="AT3448" t="s">
        <v>8839</v>
      </c>
      <c r="AU3448" t="s">
        <v>8828</v>
      </c>
      <c r="AW3448">
        <v>2</v>
      </c>
      <c r="AY3448" t="s">
        <v>8882</v>
      </c>
      <c r="AZ3448" t="s">
        <v>8884</v>
      </c>
      <c r="BA3448" t="s">
        <v>8879</v>
      </c>
    </row>
    <row r="3449" spans="1:53" x14ac:dyDescent="0.2">
      <c r="A3449" t="s">
        <v>6402</v>
      </c>
      <c r="B3449" t="s">
        <v>8766</v>
      </c>
      <c r="E3449" t="s">
        <v>109</v>
      </c>
      <c r="G3449" t="s">
        <v>84</v>
      </c>
      <c r="H3449" t="s">
        <v>32</v>
      </c>
      <c r="I3449" t="s">
        <v>117</v>
      </c>
      <c r="J3449" t="s">
        <v>136</v>
      </c>
      <c r="K3449" t="s">
        <v>75</v>
      </c>
      <c r="L3449" t="s">
        <v>75</v>
      </c>
      <c r="M3449" t="s">
        <v>76</v>
      </c>
      <c r="N3449" t="s">
        <v>87</v>
      </c>
      <c r="O3449" t="s">
        <v>78</v>
      </c>
      <c r="P3449" t="s">
        <v>39</v>
      </c>
      <c r="Q3449" t="s">
        <v>138</v>
      </c>
      <c r="R3449" t="s">
        <v>8814</v>
      </c>
      <c r="S3449" t="s">
        <v>292</v>
      </c>
      <c r="T3449" t="s">
        <v>8845</v>
      </c>
      <c r="U3449" s="3">
        <v>45822</v>
      </c>
      <c r="V3449" t="s">
        <v>226</v>
      </c>
      <c r="W3449">
        <v>60</v>
      </c>
      <c r="X3449" t="s">
        <v>171</v>
      </c>
      <c r="Y3449">
        <v>24</v>
      </c>
      <c r="AB3449" s="3"/>
      <c r="AC3449" t="s">
        <v>44</v>
      </c>
      <c r="AD3449" t="s">
        <v>123</v>
      </c>
      <c r="AE3449" t="s">
        <v>93</v>
      </c>
      <c r="AF3449">
        <v>1</v>
      </c>
      <c r="AG3449" t="s">
        <v>124</v>
      </c>
      <c r="AH3449" t="s">
        <v>47</v>
      </c>
      <c r="AI3449">
        <v>5</v>
      </c>
      <c r="AJ3449" t="s">
        <v>8821</v>
      </c>
      <c r="AK3449" t="s">
        <v>48</v>
      </c>
      <c r="AL3449" t="s">
        <v>138</v>
      </c>
      <c r="AM3449" t="s">
        <v>8814</v>
      </c>
      <c r="AN3449">
        <v>10</v>
      </c>
      <c r="AO3449">
        <v>10</v>
      </c>
      <c r="AP3449" t="s">
        <v>69</v>
      </c>
      <c r="AQ3449" t="s">
        <v>8828</v>
      </c>
      <c r="AR3449" t="s">
        <v>8832</v>
      </c>
      <c r="AS3449" t="s">
        <v>8835</v>
      </c>
      <c r="AT3449" t="s">
        <v>8828</v>
      </c>
      <c r="AU3449" t="s">
        <v>8828</v>
      </c>
      <c r="AY3449" t="s">
        <v>8886</v>
      </c>
      <c r="BA3449" t="s">
        <v>8879</v>
      </c>
    </row>
    <row r="3450" spans="1:53" x14ac:dyDescent="0.2">
      <c r="A3450" t="s">
        <v>6403</v>
      </c>
      <c r="B3450" t="s">
        <v>6403</v>
      </c>
      <c r="E3450" t="s">
        <v>50</v>
      </c>
      <c r="F3450">
        <v>30</v>
      </c>
      <c r="G3450" t="s">
        <v>31</v>
      </c>
      <c r="H3450" t="s">
        <v>73</v>
      </c>
      <c r="I3450" t="s">
        <v>142</v>
      </c>
      <c r="J3450" t="s">
        <v>55</v>
      </c>
      <c r="K3450" t="s">
        <v>85</v>
      </c>
      <c r="L3450" t="s">
        <v>85</v>
      </c>
      <c r="M3450" t="s">
        <v>86</v>
      </c>
      <c r="N3450" t="s">
        <v>57</v>
      </c>
      <c r="O3450" t="s">
        <v>155</v>
      </c>
      <c r="P3450" t="s">
        <v>88</v>
      </c>
      <c r="Q3450" t="s">
        <v>40</v>
      </c>
      <c r="R3450" t="s">
        <v>8809</v>
      </c>
      <c r="S3450" t="s">
        <v>852</v>
      </c>
      <c r="T3450" t="s">
        <v>8843</v>
      </c>
      <c r="U3450" s="3">
        <v>45718</v>
      </c>
      <c r="V3450" t="s">
        <v>103</v>
      </c>
      <c r="W3450">
        <v>120</v>
      </c>
      <c r="X3450" t="s">
        <v>163</v>
      </c>
      <c r="Z3450" t="s">
        <v>1167</v>
      </c>
      <c r="AA3450" t="s">
        <v>8844</v>
      </c>
      <c r="AB3450" s="3">
        <v>45766</v>
      </c>
      <c r="AC3450" t="s">
        <v>122</v>
      </c>
      <c r="AD3450" t="s">
        <v>123</v>
      </c>
      <c r="AE3450">
        <v>1</v>
      </c>
      <c r="AF3450">
        <v>1</v>
      </c>
      <c r="AG3450" t="s">
        <v>65</v>
      </c>
      <c r="AH3450" t="s">
        <v>47</v>
      </c>
      <c r="AI3450">
        <v>2</v>
      </c>
      <c r="AJ3450" t="s">
        <v>8819</v>
      </c>
      <c r="AL3450" t="s">
        <v>68</v>
      </c>
      <c r="AM3450" t="s">
        <v>8823</v>
      </c>
      <c r="AN3450" t="s">
        <v>50</v>
      </c>
      <c r="AO3450">
        <v>30</v>
      </c>
      <c r="AP3450" t="s">
        <v>69</v>
      </c>
      <c r="AQ3450" t="s">
        <v>8829</v>
      </c>
      <c r="AR3450" t="s">
        <v>8828</v>
      </c>
      <c r="AS3450" t="s">
        <v>8835</v>
      </c>
      <c r="AT3450" t="s">
        <v>8828</v>
      </c>
      <c r="AU3450" t="s">
        <v>8828</v>
      </c>
      <c r="AV3450" t="s">
        <v>69</v>
      </c>
      <c r="AX3450" t="s">
        <v>8888</v>
      </c>
      <c r="AY3450" t="s">
        <v>8882</v>
      </c>
      <c r="BA3450" t="s">
        <v>8879</v>
      </c>
    </row>
    <row r="3451" spans="1:53" x14ac:dyDescent="0.2">
      <c r="A3451" t="s">
        <v>6404</v>
      </c>
      <c r="B3451" t="s">
        <v>6404</v>
      </c>
      <c r="C3451" t="s">
        <v>2406</v>
      </c>
      <c r="E3451">
        <v>3</v>
      </c>
      <c r="F3451">
        <v>3</v>
      </c>
      <c r="G3451" t="s">
        <v>31</v>
      </c>
      <c r="H3451" t="s">
        <v>73</v>
      </c>
      <c r="I3451" t="s">
        <v>74</v>
      </c>
      <c r="J3451" t="s">
        <v>136</v>
      </c>
      <c r="K3451" t="s">
        <v>85</v>
      </c>
      <c r="L3451" t="s">
        <v>85</v>
      </c>
      <c r="M3451" t="s">
        <v>222</v>
      </c>
      <c r="N3451" t="s">
        <v>77</v>
      </c>
      <c r="O3451" t="s">
        <v>58</v>
      </c>
      <c r="P3451" t="s">
        <v>59</v>
      </c>
      <c r="Q3451" t="s">
        <v>175</v>
      </c>
      <c r="R3451" t="s">
        <v>8813</v>
      </c>
      <c r="S3451" t="s">
        <v>485</v>
      </c>
      <c r="T3451" t="s">
        <v>8845</v>
      </c>
      <c r="U3451" s="3">
        <v>45719</v>
      </c>
      <c r="V3451" t="s">
        <v>42</v>
      </c>
      <c r="W3451">
        <v>45</v>
      </c>
      <c r="X3451" t="s">
        <v>43</v>
      </c>
      <c r="Y3451">
        <v>2</v>
      </c>
      <c r="Z3451" t="s">
        <v>2505</v>
      </c>
      <c r="AA3451" t="s">
        <v>8843</v>
      </c>
      <c r="AB3451" s="3">
        <v>45733</v>
      </c>
      <c r="AC3451" t="s">
        <v>44</v>
      </c>
      <c r="AD3451" t="s">
        <v>114</v>
      </c>
      <c r="AE3451">
        <v>0</v>
      </c>
      <c r="AF3451">
        <v>0</v>
      </c>
      <c r="AG3451" t="s">
        <v>65</v>
      </c>
      <c r="AH3451" t="s">
        <v>47</v>
      </c>
      <c r="AI3451">
        <v>1</v>
      </c>
      <c r="AJ3451" t="s">
        <v>8819</v>
      </c>
      <c r="AK3451" t="s">
        <v>69</v>
      </c>
      <c r="AL3451" t="s">
        <v>49</v>
      </c>
      <c r="AN3451" t="s">
        <v>95</v>
      </c>
      <c r="AO3451">
        <v>100</v>
      </c>
      <c r="AP3451" t="s">
        <v>69</v>
      </c>
      <c r="AQ3451" t="s">
        <v>8829</v>
      </c>
      <c r="AR3451" t="s">
        <v>8832</v>
      </c>
      <c r="AS3451" t="s">
        <v>8835</v>
      </c>
      <c r="AT3451" t="s">
        <v>8828</v>
      </c>
      <c r="AU3451" t="s">
        <v>8828</v>
      </c>
      <c r="AV3451" t="s">
        <v>69</v>
      </c>
      <c r="AX3451" t="s">
        <v>8877</v>
      </c>
      <c r="AY3451" t="s">
        <v>8878</v>
      </c>
      <c r="BA3451" t="s">
        <v>8881</v>
      </c>
    </row>
    <row r="3452" spans="1:53" x14ac:dyDescent="0.2">
      <c r="A3452" t="s">
        <v>6405</v>
      </c>
      <c r="B3452" t="s">
        <v>8767</v>
      </c>
      <c r="C3452" t="s">
        <v>1249</v>
      </c>
      <c r="E3452">
        <v>49</v>
      </c>
      <c r="F3452">
        <v>49</v>
      </c>
      <c r="G3452" t="s">
        <v>31</v>
      </c>
      <c r="H3452" t="s">
        <v>32</v>
      </c>
      <c r="I3452" t="s">
        <v>185</v>
      </c>
      <c r="J3452" t="s">
        <v>136</v>
      </c>
      <c r="K3452" t="s">
        <v>85</v>
      </c>
      <c r="L3452" t="s">
        <v>85</v>
      </c>
      <c r="M3452" t="s">
        <v>86</v>
      </c>
      <c r="N3452" t="s">
        <v>37</v>
      </c>
      <c r="O3452" t="s">
        <v>78</v>
      </c>
      <c r="P3452" t="s">
        <v>39</v>
      </c>
      <c r="S3452" t="s">
        <v>305</v>
      </c>
      <c r="T3452" t="s">
        <v>8845</v>
      </c>
      <c r="U3452" s="3">
        <v>45799</v>
      </c>
      <c r="V3452" t="s">
        <v>121</v>
      </c>
      <c r="W3452">
        <v>30</v>
      </c>
      <c r="X3452" t="s">
        <v>171</v>
      </c>
      <c r="Y3452">
        <v>24</v>
      </c>
      <c r="AB3452" s="3"/>
      <c r="AC3452" t="s">
        <v>44</v>
      </c>
      <c r="AD3452" t="s">
        <v>45</v>
      </c>
      <c r="AE3452">
        <v>0</v>
      </c>
      <c r="AF3452">
        <v>0</v>
      </c>
      <c r="AG3452" t="s">
        <v>105</v>
      </c>
      <c r="AH3452" t="s">
        <v>47</v>
      </c>
      <c r="AI3452">
        <v>3</v>
      </c>
      <c r="AJ3452" t="s">
        <v>8820</v>
      </c>
      <c r="AK3452" t="s">
        <v>48</v>
      </c>
      <c r="AN3452">
        <v>50</v>
      </c>
      <c r="AO3452">
        <v>50</v>
      </c>
      <c r="AP3452" t="s">
        <v>69</v>
      </c>
      <c r="AQ3452" t="s">
        <v>8828</v>
      </c>
      <c r="AR3452" t="s">
        <v>8832</v>
      </c>
      <c r="AS3452" t="s">
        <v>8835</v>
      </c>
      <c r="AT3452" t="s">
        <v>8839</v>
      </c>
      <c r="AU3452" t="s">
        <v>8828</v>
      </c>
      <c r="AX3452" t="s">
        <v>8891</v>
      </c>
      <c r="AY3452" t="s">
        <v>8878</v>
      </c>
      <c r="BA3452" t="s">
        <v>8883</v>
      </c>
    </row>
    <row r="3453" spans="1:53" x14ac:dyDescent="0.2">
      <c r="A3453" t="s">
        <v>6406</v>
      </c>
      <c r="B3453" t="s">
        <v>8768</v>
      </c>
      <c r="C3453" t="s">
        <v>822</v>
      </c>
      <c r="E3453" t="s">
        <v>50</v>
      </c>
      <c r="F3453">
        <v>30</v>
      </c>
      <c r="G3453" t="s">
        <v>31</v>
      </c>
      <c r="H3453" t="s">
        <v>73</v>
      </c>
      <c r="I3453" t="s">
        <v>74</v>
      </c>
      <c r="J3453" t="s">
        <v>34</v>
      </c>
      <c r="K3453" t="s">
        <v>100</v>
      </c>
      <c r="L3453" t="s">
        <v>8807</v>
      </c>
      <c r="M3453" t="s">
        <v>36</v>
      </c>
      <c r="N3453" t="s">
        <v>37</v>
      </c>
      <c r="O3453" t="s">
        <v>58</v>
      </c>
      <c r="P3453" t="s">
        <v>59</v>
      </c>
      <c r="Q3453" t="s">
        <v>138</v>
      </c>
      <c r="R3453" t="s">
        <v>8814</v>
      </c>
      <c r="S3453" t="s">
        <v>1366</v>
      </c>
      <c r="T3453" t="s">
        <v>8843</v>
      </c>
      <c r="U3453" s="3">
        <v>45760</v>
      </c>
      <c r="V3453" t="s">
        <v>42</v>
      </c>
      <c r="W3453">
        <v>45</v>
      </c>
      <c r="X3453" t="s">
        <v>80</v>
      </c>
      <c r="Y3453">
        <v>48</v>
      </c>
      <c r="AB3453" s="3"/>
      <c r="AC3453" t="s">
        <v>44</v>
      </c>
      <c r="AD3453" t="s">
        <v>114</v>
      </c>
      <c r="AE3453">
        <v>1</v>
      </c>
      <c r="AF3453">
        <v>1</v>
      </c>
      <c r="AG3453" t="s">
        <v>65</v>
      </c>
      <c r="AH3453" t="s">
        <v>47</v>
      </c>
      <c r="AI3453">
        <v>5</v>
      </c>
      <c r="AJ3453" t="s">
        <v>8821</v>
      </c>
      <c r="AK3453" t="s">
        <v>48</v>
      </c>
      <c r="AN3453">
        <v>10</v>
      </c>
      <c r="AO3453">
        <v>10</v>
      </c>
      <c r="AP3453" t="s">
        <v>69</v>
      </c>
      <c r="AQ3453" t="s">
        <v>8828</v>
      </c>
      <c r="AR3453" t="s">
        <v>8832</v>
      </c>
      <c r="AS3453" t="s">
        <v>8835</v>
      </c>
      <c r="AT3453" t="s">
        <v>8828</v>
      </c>
      <c r="AU3453" t="s">
        <v>8828</v>
      </c>
      <c r="AX3453" t="s">
        <v>8888</v>
      </c>
      <c r="AY3453" t="s">
        <v>8878</v>
      </c>
      <c r="BA3453" t="s">
        <v>8879</v>
      </c>
    </row>
    <row r="3454" spans="1:53" x14ac:dyDescent="0.2">
      <c r="A3454" t="s">
        <v>6407</v>
      </c>
      <c r="B3454" t="s">
        <v>8769</v>
      </c>
      <c r="D3454" t="s">
        <v>6408</v>
      </c>
      <c r="E3454">
        <v>16</v>
      </c>
      <c r="F3454">
        <v>16</v>
      </c>
      <c r="G3454" t="s">
        <v>31</v>
      </c>
      <c r="H3454" t="s">
        <v>32</v>
      </c>
      <c r="I3454" t="s">
        <v>185</v>
      </c>
      <c r="J3454" t="s">
        <v>136</v>
      </c>
      <c r="K3454" t="s">
        <v>35</v>
      </c>
      <c r="L3454" t="s">
        <v>8807</v>
      </c>
      <c r="M3454" t="s">
        <v>222</v>
      </c>
      <c r="N3454" t="s">
        <v>57</v>
      </c>
      <c r="O3454" t="s">
        <v>118</v>
      </c>
      <c r="P3454" t="s">
        <v>59</v>
      </c>
      <c r="Q3454" t="s">
        <v>190</v>
      </c>
      <c r="R3454" t="s">
        <v>8814</v>
      </c>
      <c r="S3454" t="s">
        <v>1562</v>
      </c>
      <c r="T3454" t="s">
        <v>8844</v>
      </c>
      <c r="U3454" s="3">
        <v>45711</v>
      </c>
      <c r="V3454" t="s">
        <v>42</v>
      </c>
      <c r="W3454">
        <v>45</v>
      </c>
      <c r="X3454" t="s">
        <v>62</v>
      </c>
      <c r="Y3454">
        <v>5</v>
      </c>
      <c r="Z3454" t="s">
        <v>905</v>
      </c>
      <c r="AA3454" t="s">
        <v>8845</v>
      </c>
      <c r="AB3454" s="3">
        <v>45758</v>
      </c>
      <c r="AC3454" t="s">
        <v>131</v>
      </c>
      <c r="AD3454" t="s">
        <v>45</v>
      </c>
      <c r="AE3454">
        <v>3</v>
      </c>
      <c r="AF3454">
        <v>3</v>
      </c>
      <c r="AG3454" t="s">
        <v>196</v>
      </c>
      <c r="AH3454" t="s">
        <v>47</v>
      </c>
      <c r="AI3454" t="s">
        <v>133</v>
      </c>
      <c r="AJ3454" t="s">
        <v>8821</v>
      </c>
      <c r="AK3454" t="s">
        <v>69</v>
      </c>
      <c r="AN3454">
        <v>50</v>
      </c>
      <c r="AO3454">
        <v>50</v>
      </c>
      <c r="AP3454" t="s">
        <v>48</v>
      </c>
      <c r="AQ3454" t="s">
        <v>8828</v>
      </c>
      <c r="AR3454" t="s">
        <v>8828</v>
      </c>
      <c r="AS3454" t="s">
        <v>8828</v>
      </c>
      <c r="AT3454" t="s">
        <v>8828</v>
      </c>
      <c r="AU3454" t="s">
        <v>8828</v>
      </c>
      <c r="AV3454" t="s">
        <v>69</v>
      </c>
      <c r="AW3454">
        <v>5</v>
      </c>
      <c r="AX3454" t="s">
        <v>8877</v>
      </c>
      <c r="AY3454" t="s">
        <v>8878</v>
      </c>
      <c r="AZ3454" t="s">
        <v>8880</v>
      </c>
      <c r="BA3454" t="s">
        <v>8883</v>
      </c>
    </row>
    <row r="3455" spans="1:53" x14ac:dyDescent="0.2">
      <c r="A3455" t="s">
        <v>6409</v>
      </c>
      <c r="B3455" t="s">
        <v>8770</v>
      </c>
      <c r="C3455" t="s">
        <v>4213</v>
      </c>
      <c r="D3455" t="s">
        <v>6410</v>
      </c>
      <c r="E3455">
        <v>22</v>
      </c>
      <c r="F3455">
        <v>22</v>
      </c>
      <c r="G3455" t="s">
        <v>31</v>
      </c>
      <c r="H3455" t="s">
        <v>73</v>
      </c>
      <c r="I3455" t="s">
        <v>142</v>
      </c>
      <c r="J3455" t="s">
        <v>136</v>
      </c>
      <c r="K3455" t="s">
        <v>85</v>
      </c>
      <c r="L3455" t="s">
        <v>85</v>
      </c>
      <c r="M3455" t="s">
        <v>76</v>
      </c>
      <c r="N3455" t="s">
        <v>87</v>
      </c>
      <c r="O3455" t="s">
        <v>118</v>
      </c>
      <c r="P3455" t="s">
        <v>88</v>
      </c>
      <c r="Q3455" t="s">
        <v>190</v>
      </c>
      <c r="R3455" t="s">
        <v>8814</v>
      </c>
      <c r="S3455" t="s">
        <v>1195</v>
      </c>
      <c r="T3455" t="s">
        <v>8843</v>
      </c>
      <c r="U3455" s="3">
        <v>45699</v>
      </c>
      <c r="V3455" t="s">
        <v>121</v>
      </c>
      <c r="W3455">
        <v>30</v>
      </c>
      <c r="X3455" t="s">
        <v>80</v>
      </c>
      <c r="Y3455">
        <v>48</v>
      </c>
      <c r="AB3455" s="3"/>
      <c r="AC3455" t="s">
        <v>131</v>
      </c>
      <c r="AD3455" t="s">
        <v>114</v>
      </c>
      <c r="AE3455" t="s">
        <v>93</v>
      </c>
      <c r="AF3455">
        <v>1</v>
      </c>
      <c r="AG3455" t="s">
        <v>46</v>
      </c>
      <c r="AH3455" t="s">
        <v>66</v>
      </c>
      <c r="AI3455">
        <v>4</v>
      </c>
      <c r="AJ3455" t="s">
        <v>8821</v>
      </c>
      <c r="AK3455" t="s">
        <v>69</v>
      </c>
      <c r="AL3455" t="s">
        <v>68</v>
      </c>
      <c r="AM3455" t="s">
        <v>8823</v>
      </c>
      <c r="AN3455">
        <v>20</v>
      </c>
      <c r="AO3455">
        <v>20</v>
      </c>
      <c r="AP3455" t="s">
        <v>48</v>
      </c>
      <c r="AQ3455" t="s">
        <v>8830</v>
      </c>
      <c r="AR3455" t="s">
        <v>8828</v>
      </c>
      <c r="AS3455" t="s">
        <v>8828</v>
      </c>
      <c r="AT3455" t="s">
        <v>8828</v>
      </c>
      <c r="AU3455" t="s">
        <v>8828</v>
      </c>
      <c r="AW3455">
        <v>48</v>
      </c>
      <c r="AX3455" t="s">
        <v>8888</v>
      </c>
      <c r="AY3455" t="s">
        <v>8878</v>
      </c>
      <c r="AZ3455" t="s">
        <v>8887</v>
      </c>
      <c r="BA3455" t="s">
        <v>8879</v>
      </c>
    </row>
    <row r="3456" spans="1:53" x14ac:dyDescent="0.2">
      <c r="A3456" t="s">
        <v>6411</v>
      </c>
      <c r="B3456" t="s">
        <v>8771</v>
      </c>
      <c r="D3456" t="s">
        <v>6412</v>
      </c>
      <c r="E3456" t="s">
        <v>109</v>
      </c>
      <c r="G3456" t="s">
        <v>84</v>
      </c>
      <c r="H3456" t="s">
        <v>153</v>
      </c>
      <c r="I3456" t="s">
        <v>154</v>
      </c>
      <c r="J3456" t="s">
        <v>55</v>
      </c>
      <c r="K3456" t="s">
        <v>85</v>
      </c>
      <c r="L3456" t="s">
        <v>85</v>
      </c>
      <c r="M3456" t="s">
        <v>222</v>
      </c>
      <c r="N3456" t="s">
        <v>87</v>
      </c>
      <c r="O3456" t="s">
        <v>78</v>
      </c>
      <c r="P3456" t="s">
        <v>88</v>
      </c>
      <c r="Q3456" t="s">
        <v>89</v>
      </c>
      <c r="R3456" t="s">
        <v>8811</v>
      </c>
      <c r="S3456" t="s">
        <v>510</v>
      </c>
      <c r="T3456" t="s">
        <v>8844</v>
      </c>
      <c r="U3456" s="3">
        <v>45691</v>
      </c>
      <c r="V3456" t="s">
        <v>103</v>
      </c>
      <c r="W3456">
        <v>120</v>
      </c>
      <c r="X3456" t="s">
        <v>62</v>
      </c>
      <c r="Y3456">
        <v>5</v>
      </c>
      <c r="Z3456" t="s">
        <v>273</v>
      </c>
      <c r="AA3456" t="s">
        <v>8843</v>
      </c>
      <c r="AB3456" s="3">
        <v>45812</v>
      </c>
      <c r="AC3456" t="s">
        <v>248</v>
      </c>
      <c r="AD3456" t="s">
        <v>123</v>
      </c>
      <c r="AE3456" t="s">
        <v>93</v>
      </c>
      <c r="AF3456">
        <v>1</v>
      </c>
      <c r="AG3456" t="s">
        <v>124</v>
      </c>
      <c r="AH3456" t="s">
        <v>47</v>
      </c>
      <c r="AI3456">
        <v>5</v>
      </c>
      <c r="AJ3456" t="s">
        <v>8821</v>
      </c>
      <c r="AK3456" t="s">
        <v>48</v>
      </c>
      <c r="AL3456" t="s">
        <v>49</v>
      </c>
      <c r="AN3456">
        <v>20</v>
      </c>
      <c r="AO3456">
        <v>20</v>
      </c>
      <c r="AP3456" t="s">
        <v>48</v>
      </c>
      <c r="AQ3456" t="s">
        <v>8828</v>
      </c>
      <c r="AR3456" t="s">
        <v>8828</v>
      </c>
      <c r="AS3456" t="s">
        <v>8828</v>
      </c>
      <c r="AT3456" t="s">
        <v>8828</v>
      </c>
      <c r="AU3456" t="s">
        <v>8828</v>
      </c>
      <c r="AV3456" t="s">
        <v>69</v>
      </c>
      <c r="AW3456">
        <v>5</v>
      </c>
      <c r="AY3456" t="s">
        <v>8882</v>
      </c>
      <c r="AZ3456" t="s">
        <v>8880</v>
      </c>
      <c r="BA3456" t="s">
        <v>8879</v>
      </c>
    </row>
    <row r="3457" spans="1:53" x14ac:dyDescent="0.2">
      <c r="A3457" t="s">
        <v>6413</v>
      </c>
      <c r="B3457" t="s">
        <v>8772</v>
      </c>
      <c r="E3457" t="s">
        <v>109</v>
      </c>
      <c r="G3457" t="s">
        <v>84</v>
      </c>
      <c r="H3457" t="s">
        <v>32</v>
      </c>
      <c r="I3457" t="s">
        <v>117</v>
      </c>
      <c r="J3457" t="s">
        <v>34</v>
      </c>
      <c r="K3457" t="s">
        <v>85</v>
      </c>
      <c r="L3457" t="s">
        <v>85</v>
      </c>
      <c r="M3457" t="s">
        <v>222</v>
      </c>
      <c r="N3457" t="s">
        <v>57</v>
      </c>
      <c r="O3457" t="s">
        <v>78</v>
      </c>
      <c r="P3457" t="s">
        <v>39</v>
      </c>
      <c r="Q3457" t="s">
        <v>190</v>
      </c>
      <c r="R3457" t="s">
        <v>8814</v>
      </c>
      <c r="S3457" t="s">
        <v>205</v>
      </c>
      <c r="T3457" t="s">
        <v>8844</v>
      </c>
      <c r="U3457" s="3">
        <v>45730</v>
      </c>
      <c r="V3457" t="s">
        <v>226</v>
      </c>
      <c r="W3457">
        <v>60</v>
      </c>
      <c r="X3457" t="s">
        <v>163</v>
      </c>
      <c r="AB3457" s="3"/>
      <c r="AC3457" t="s">
        <v>44</v>
      </c>
      <c r="AD3457" t="s">
        <v>114</v>
      </c>
      <c r="AE3457">
        <v>2</v>
      </c>
      <c r="AF3457">
        <v>2</v>
      </c>
      <c r="AG3457" t="s">
        <v>105</v>
      </c>
      <c r="AH3457" t="s">
        <v>66</v>
      </c>
      <c r="AI3457" t="s">
        <v>151</v>
      </c>
      <c r="AJ3457" t="s">
        <v>8821</v>
      </c>
      <c r="AK3457" t="s">
        <v>69</v>
      </c>
      <c r="AL3457" t="s">
        <v>49</v>
      </c>
      <c r="AN3457">
        <v>20</v>
      </c>
      <c r="AO3457">
        <v>20</v>
      </c>
      <c r="AP3457" t="s">
        <v>48</v>
      </c>
      <c r="AQ3457" t="s">
        <v>8828</v>
      </c>
      <c r="AR3457" t="s">
        <v>8828</v>
      </c>
      <c r="AS3457" t="s">
        <v>8828</v>
      </c>
      <c r="AT3457" t="s">
        <v>8828</v>
      </c>
      <c r="AU3457" t="s">
        <v>8828</v>
      </c>
      <c r="AY3457" t="s">
        <v>8886</v>
      </c>
      <c r="BA3457" t="s">
        <v>8879</v>
      </c>
    </row>
    <row r="3458" spans="1:53" x14ac:dyDescent="0.2">
      <c r="A3458" t="s">
        <v>6414</v>
      </c>
      <c r="B3458" t="s">
        <v>8773</v>
      </c>
      <c r="C3458" t="s">
        <v>1460</v>
      </c>
      <c r="E3458">
        <v>9</v>
      </c>
      <c r="F3458">
        <v>9</v>
      </c>
      <c r="G3458" t="s">
        <v>84</v>
      </c>
      <c r="H3458" t="s">
        <v>153</v>
      </c>
      <c r="I3458" t="s">
        <v>218</v>
      </c>
      <c r="J3458" t="s">
        <v>55</v>
      </c>
      <c r="K3458" t="s">
        <v>75</v>
      </c>
      <c r="L3458" t="s">
        <v>75</v>
      </c>
      <c r="M3458" t="s">
        <v>36</v>
      </c>
      <c r="N3458" t="s">
        <v>77</v>
      </c>
      <c r="O3458" t="s">
        <v>155</v>
      </c>
      <c r="P3458" t="s">
        <v>181</v>
      </c>
      <c r="Q3458" t="s">
        <v>60</v>
      </c>
      <c r="R3458" t="s">
        <v>8810</v>
      </c>
      <c r="S3458" t="s">
        <v>1781</v>
      </c>
      <c r="T3458" t="s">
        <v>8844</v>
      </c>
      <c r="U3458" s="3">
        <v>45789</v>
      </c>
      <c r="V3458" t="s">
        <v>103</v>
      </c>
      <c r="W3458">
        <v>120</v>
      </c>
      <c r="X3458" t="s">
        <v>43</v>
      </c>
      <c r="Y3458">
        <v>2</v>
      </c>
      <c r="Z3458" t="s">
        <v>236</v>
      </c>
      <c r="AA3458" t="s">
        <v>8844</v>
      </c>
      <c r="AB3458" s="3">
        <v>45816</v>
      </c>
      <c r="AC3458" t="s">
        <v>131</v>
      </c>
      <c r="AD3458" t="s">
        <v>45</v>
      </c>
      <c r="AE3458">
        <v>0</v>
      </c>
      <c r="AF3458">
        <v>0</v>
      </c>
      <c r="AG3458" t="s">
        <v>132</v>
      </c>
      <c r="AH3458" t="s">
        <v>125</v>
      </c>
      <c r="AI3458" t="s">
        <v>133</v>
      </c>
      <c r="AJ3458" t="s">
        <v>8821</v>
      </c>
      <c r="AK3458" t="s">
        <v>48</v>
      </c>
      <c r="AL3458" t="s">
        <v>68</v>
      </c>
      <c r="AM3458" t="s">
        <v>8823</v>
      </c>
      <c r="AN3458">
        <v>50</v>
      </c>
      <c r="AO3458">
        <v>50</v>
      </c>
      <c r="AP3458" t="s">
        <v>69</v>
      </c>
      <c r="AQ3458" t="s">
        <v>8828</v>
      </c>
      <c r="AR3458" t="s">
        <v>8828</v>
      </c>
      <c r="AS3458" t="s">
        <v>8828</v>
      </c>
      <c r="AT3458" t="s">
        <v>8839</v>
      </c>
      <c r="AU3458" t="s">
        <v>8828</v>
      </c>
      <c r="AV3458" t="s">
        <v>69</v>
      </c>
      <c r="AW3458">
        <v>2</v>
      </c>
      <c r="AX3458" t="s">
        <v>8877</v>
      </c>
      <c r="AY3458" t="s">
        <v>8882</v>
      </c>
      <c r="AZ3458" t="s">
        <v>8884</v>
      </c>
      <c r="BA3458" t="s">
        <v>8883</v>
      </c>
    </row>
    <row r="3459" spans="1:53" x14ac:dyDescent="0.2">
      <c r="A3459" t="s">
        <v>6415</v>
      </c>
      <c r="B3459" t="s">
        <v>6415</v>
      </c>
      <c r="C3459" t="s">
        <v>772</v>
      </c>
      <c r="E3459" t="s">
        <v>50</v>
      </c>
      <c r="F3459">
        <v>30</v>
      </c>
      <c r="G3459" t="s">
        <v>31</v>
      </c>
      <c r="H3459" t="s">
        <v>32</v>
      </c>
      <c r="I3459" t="s">
        <v>117</v>
      </c>
      <c r="J3459" t="s">
        <v>136</v>
      </c>
      <c r="K3459" t="s">
        <v>85</v>
      </c>
      <c r="L3459" t="s">
        <v>85</v>
      </c>
      <c r="M3459" t="s">
        <v>222</v>
      </c>
      <c r="N3459" t="s">
        <v>101</v>
      </c>
      <c r="O3459" t="s">
        <v>155</v>
      </c>
      <c r="P3459" t="s">
        <v>204</v>
      </c>
      <c r="S3459" t="s">
        <v>321</v>
      </c>
      <c r="T3459" t="s">
        <v>8845</v>
      </c>
      <c r="U3459" s="3">
        <v>45789</v>
      </c>
      <c r="V3459" t="s">
        <v>226</v>
      </c>
      <c r="W3459">
        <v>60</v>
      </c>
      <c r="X3459" t="s">
        <v>43</v>
      </c>
      <c r="Y3459">
        <v>2</v>
      </c>
      <c r="AB3459" s="3"/>
      <c r="AC3459" t="s">
        <v>44</v>
      </c>
      <c r="AD3459" t="s">
        <v>45</v>
      </c>
      <c r="AE3459">
        <v>2</v>
      </c>
      <c r="AF3459">
        <v>2</v>
      </c>
      <c r="AG3459" t="s">
        <v>132</v>
      </c>
      <c r="AH3459" t="s">
        <v>125</v>
      </c>
      <c r="AI3459">
        <v>5</v>
      </c>
      <c r="AJ3459" t="s">
        <v>8821</v>
      </c>
      <c r="AN3459">
        <v>20</v>
      </c>
      <c r="AO3459">
        <v>20</v>
      </c>
      <c r="AP3459" t="s">
        <v>69</v>
      </c>
      <c r="AQ3459" t="s">
        <v>8828</v>
      </c>
      <c r="AR3459" t="s">
        <v>8832</v>
      </c>
      <c r="AS3459" t="s">
        <v>8837</v>
      </c>
      <c r="AT3459" t="s">
        <v>8828</v>
      </c>
      <c r="AU3459" t="s">
        <v>8828</v>
      </c>
      <c r="AX3459" t="s">
        <v>8888</v>
      </c>
      <c r="AY3459" t="s">
        <v>8886</v>
      </c>
      <c r="BA3459" t="s">
        <v>8879</v>
      </c>
    </row>
    <row r="3460" spans="1:53" x14ac:dyDescent="0.2">
      <c r="A3460" t="s">
        <v>6416</v>
      </c>
      <c r="B3460" t="s">
        <v>8774</v>
      </c>
      <c r="D3460" t="s">
        <v>6417</v>
      </c>
      <c r="E3460">
        <v>11</v>
      </c>
      <c r="F3460">
        <v>11</v>
      </c>
      <c r="G3460" t="s">
        <v>31</v>
      </c>
      <c r="H3460" t="s">
        <v>53</v>
      </c>
      <c r="I3460" t="s">
        <v>135</v>
      </c>
      <c r="J3460" t="s">
        <v>136</v>
      </c>
      <c r="K3460" t="s">
        <v>85</v>
      </c>
      <c r="L3460" t="s">
        <v>85</v>
      </c>
      <c r="M3460" t="s">
        <v>76</v>
      </c>
      <c r="N3460" t="s">
        <v>57</v>
      </c>
      <c r="O3460" t="s">
        <v>58</v>
      </c>
      <c r="P3460" t="s">
        <v>88</v>
      </c>
      <c r="S3460" t="s">
        <v>458</v>
      </c>
      <c r="T3460" t="s">
        <v>8845</v>
      </c>
      <c r="U3460" s="3">
        <v>45677</v>
      </c>
      <c r="V3460" t="s">
        <v>226</v>
      </c>
      <c r="W3460">
        <v>60</v>
      </c>
      <c r="X3460" t="s">
        <v>43</v>
      </c>
      <c r="Y3460">
        <v>2</v>
      </c>
      <c r="Z3460" t="s">
        <v>1769</v>
      </c>
      <c r="AA3460" t="s">
        <v>8845</v>
      </c>
      <c r="AB3460" s="3">
        <v>45682</v>
      </c>
      <c r="AC3460" t="s">
        <v>248</v>
      </c>
      <c r="AD3460" t="s">
        <v>123</v>
      </c>
      <c r="AE3460">
        <v>0</v>
      </c>
      <c r="AF3460">
        <v>0</v>
      </c>
      <c r="AG3460" t="s">
        <v>46</v>
      </c>
      <c r="AH3460" t="s">
        <v>47</v>
      </c>
      <c r="AI3460" t="s">
        <v>151</v>
      </c>
      <c r="AJ3460" t="s">
        <v>8821</v>
      </c>
      <c r="AK3460" t="s">
        <v>48</v>
      </c>
      <c r="AL3460" t="s">
        <v>68</v>
      </c>
      <c r="AM3460" t="s">
        <v>8823</v>
      </c>
      <c r="AN3460">
        <v>50</v>
      </c>
      <c r="AO3460">
        <v>50</v>
      </c>
      <c r="AP3460" t="s">
        <v>69</v>
      </c>
      <c r="AQ3460" t="s">
        <v>8828</v>
      </c>
      <c r="AR3460" t="s">
        <v>8828</v>
      </c>
      <c r="AS3460" t="s">
        <v>8828</v>
      </c>
      <c r="AT3460" t="s">
        <v>8839</v>
      </c>
      <c r="AU3460" t="s">
        <v>8828</v>
      </c>
      <c r="AV3460" t="s">
        <v>69</v>
      </c>
      <c r="AW3460">
        <v>2</v>
      </c>
      <c r="AX3460" t="s">
        <v>8877</v>
      </c>
      <c r="AY3460" t="s">
        <v>8886</v>
      </c>
      <c r="AZ3460" t="s">
        <v>8884</v>
      </c>
      <c r="BA3460" t="s">
        <v>8883</v>
      </c>
    </row>
    <row r="3461" spans="1:53" x14ac:dyDescent="0.2">
      <c r="A3461" t="s">
        <v>6418</v>
      </c>
      <c r="B3461" t="s">
        <v>8775</v>
      </c>
      <c r="C3461" t="s">
        <v>6419</v>
      </c>
      <c r="E3461">
        <v>79</v>
      </c>
      <c r="F3461">
        <v>79</v>
      </c>
      <c r="G3461" t="s">
        <v>84</v>
      </c>
      <c r="H3461" t="s">
        <v>153</v>
      </c>
      <c r="I3461" t="s">
        <v>218</v>
      </c>
      <c r="J3461" t="s">
        <v>55</v>
      </c>
      <c r="K3461" t="s">
        <v>75</v>
      </c>
      <c r="L3461" t="s">
        <v>75</v>
      </c>
      <c r="M3461" t="s">
        <v>36</v>
      </c>
      <c r="N3461" t="s">
        <v>101</v>
      </c>
      <c r="O3461" t="s">
        <v>58</v>
      </c>
      <c r="P3461" t="s">
        <v>119</v>
      </c>
      <c r="Q3461" t="s">
        <v>40</v>
      </c>
      <c r="R3461" t="s">
        <v>8809</v>
      </c>
      <c r="S3461" t="s">
        <v>2466</v>
      </c>
      <c r="T3461" t="s">
        <v>8845</v>
      </c>
      <c r="U3461" s="3">
        <v>45750</v>
      </c>
      <c r="V3461" t="s">
        <v>42</v>
      </c>
      <c r="W3461">
        <v>45</v>
      </c>
      <c r="X3461" t="s">
        <v>43</v>
      </c>
      <c r="Y3461">
        <v>2</v>
      </c>
      <c r="AB3461" s="3"/>
      <c r="AC3461" t="s">
        <v>44</v>
      </c>
      <c r="AD3461" t="s">
        <v>123</v>
      </c>
      <c r="AE3461" t="s">
        <v>93</v>
      </c>
      <c r="AF3461">
        <v>1</v>
      </c>
      <c r="AG3461" t="s">
        <v>132</v>
      </c>
      <c r="AH3461" t="s">
        <v>82</v>
      </c>
      <c r="AI3461">
        <v>5</v>
      </c>
      <c r="AJ3461" t="s">
        <v>8821</v>
      </c>
      <c r="AK3461" t="s">
        <v>69</v>
      </c>
      <c r="AN3461" t="s">
        <v>50</v>
      </c>
      <c r="AO3461">
        <v>30</v>
      </c>
      <c r="AP3461" t="s">
        <v>69</v>
      </c>
      <c r="AQ3461" t="s">
        <v>8828</v>
      </c>
      <c r="AR3461" t="s">
        <v>8832</v>
      </c>
      <c r="AS3461" t="s">
        <v>8836</v>
      </c>
      <c r="AT3461" t="s">
        <v>8828</v>
      </c>
      <c r="AU3461" t="s">
        <v>8828</v>
      </c>
      <c r="AX3461" t="s">
        <v>8889</v>
      </c>
      <c r="AY3461" t="s">
        <v>8878</v>
      </c>
      <c r="BA3461" t="s">
        <v>8879</v>
      </c>
    </row>
    <row r="3462" spans="1:53" x14ac:dyDescent="0.2">
      <c r="A3462" t="s">
        <v>6420</v>
      </c>
      <c r="B3462" t="s">
        <v>8776</v>
      </c>
      <c r="D3462" t="s">
        <v>6421</v>
      </c>
      <c r="E3462">
        <v>8</v>
      </c>
      <c r="F3462">
        <v>8</v>
      </c>
      <c r="G3462" t="s">
        <v>31</v>
      </c>
      <c r="H3462" t="s">
        <v>153</v>
      </c>
      <c r="I3462" t="s">
        <v>218</v>
      </c>
      <c r="J3462" t="s">
        <v>136</v>
      </c>
      <c r="K3462" t="s">
        <v>85</v>
      </c>
      <c r="L3462" t="s">
        <v>85</v>
      </c>
      <c r="M3462" t="s">
        <v>222</v>
      </c>
      <c r="N3462" t="s">
        <v>77</v>
      </c>
      <c r="O3462" t="s">
        <v>118</v>
      </c>
      <c r="P3462" t="s">
        <v>39</v>
      </c>
      <c r="Q3462" t="s">
        <v>40</v>
      </c>
      <c r="R3462" t="s">
        <v>8809</v>
      </c>
      <c r="S3462" t="s">
        <v>410</v>
      </c>
      <c r="T3462" t="s">
        <v>8845</v>
      </c>
      <c r="U3462" s="3">
        <v>45825</v>
      </c>
      <c r="V3462" t="s">
        <v>121</v>
      </c>
      <c r="W3462">
        <v>30</v>
      </c>
      <c r="X3462" t="s">
        <v>171</v>
      </c>
      <c r="Y3462">
        <v>24</v>
      </c>
      <c r="Z3462" t="s">
        <v>1333</v>
      </c>
      <c r="AA3462" t="s">
        <v>8844</v>
      </c>
      <c r="AB3462" s="3">
        <v>45731</v>
      </c>
      <c r="AC3462" t="s">
        <v>122</v>
      </c>
      <c r="AD3462" t="s">
        <v>81</v>
      </c>
      <c r="AE3462">
        <v>1</v>
      </c>
      <c r="AF3462">
        <v>1</v>
      </c>
      <c r="AG3462" t="s">
        <v>178</v>
      </c>
      <c r="AH3462" t="s">
        <v>125</v>
      </c>
      <c r="AI3462">
        <v>4</v>
      </c>
      <c r="AJ3462" t="s">
        <v>8821</v>
      </c>
      <c r="AL3462" t="s">
        <v>49</v>
      </c>
      <c r="AN3462" t="s">
        <v>50</v>
      </c>
      <c r="AO3462">
        <v>30</v>
      </c>
      <c r="AP3462" t="s">
        <v>69</v>
      </c>
      <c r="AQ3462" t="s">
        <v>8829</v>
      </c>
      <c r="AR3462" t="s">
        <v>8832</v>
      </c>
      <c r="AS3462" t="s">
        <v>8837</v>
      </c>
      <c r="AT3462" t="s">
        <v>8828</v>
      </c>
      <c r="AU3462" t="s">
        <v>8828</v>
      </c>
      <c r="AV3462" t="s">
        <v>48</v>
      </c>
      <c r="AX3462" t="s">
        <v>8877</v>
      </c>
      <c r="AY3462" t="s">
        <v>8878</v>
      </c>
      <c r="BA3462" t="s">
        <v>8879</v>
      </c>
    </row>
    <row r="3463" spans="1:53" x14ac:dyDescent="0.2">
      <c r="A3463" t="s">
        <v>6422</v>
      </c>
      <c r="B3463" t="s">
        <v>8777</v>
      </c>
      <c r="D3463" t="s">
        <v>6423</v>
      </c>
      <c r="E3463" t="s">
        <v>109</v>
      </c>
      <c r="G3463" t="s">
        <v>84</v>
      </c>
      <c r="H3463" t="s">
        <v>53</v>
      </c>
      <c r="I3463" t="s">
        <v>148</v>
      </c>
      <c r="J3463" t="s">
        <v>34</v>
      </c>
      <c r="K3463" t="s">
        <v>35</v>
      </c>
      <c r="L3463" t="s">
        <v>8807</v>
      </c>
      <c r="M3463" t="s">
        <v>86</v>
      </c>
      <c r="N3463" t="s">
        <v>87</v>
      </c>
      <c r="O3463" t="s">
        <v>78</v>
      </c>
      <c r="P3463" t="s">
        <v>181</v>
      </c>
      <c r="Q3463" t="s">
        <v>60</v>
      </c>
      <c r="R3463" t="s">
        <v>8810</v>
      </c>
      <c r="S3463" t="s">
        <v>545</v>
      </c>
      <c r="T3463" t="s">
        <v>8844</v>
      </c>
      <c r="U3463" s="3">
        <v>45763</v>
      </c>
      <c r="V3463" t="s">
        <v>42</v>
      </c>
      <c r="W3463">
        <v>45</v>
      </c>
      <c r="X3463" t="s">
        <v>163</v>
      </c>
      <c r="Z3463" t="s">
        <v>1187</v>
      </c>
      <c r="AA3463" t="s">
        <v>8844</v>
      </c>
      <c r="AB3463" s="3">
        <v>45820</v>
      </c>
      <c r="AC3463" t="s">
        <v>131</v>
      </c>
      <c r="AD3463" t="s">
        <v>81</v>
      </c>
      <c r="AE3463">
        <v>2</v>
      </c>
      <c r="AF3463">
        <v>2</v>
      </c>
      <c r="AG3463" t="s">
        <v>132</v>
      </c>
      <c r="AH3463" t="s">
        <v>66</v>
      </c>
      <c r="AI3463">
        <v>5</v>
      </c>
      <c r="AJ3463" t="s">
        <v>8821</v>
      </c>
      <c r="AK3463" t="s">
        <v>48</v>
      </c>
      <c r="AN3463">
        <v>20</v>
      </c>
      <c r="AO3463">
        <v>20</v>
      </c>
      <c r="AP3463" t="s">
        <v>48</v>
      </c>
      <c r="AQ3463" t="s">
        <v>8828</v>
      </c>
      <c r="AR3463" t="s">
        <v>8833</v>
      </c>
      <c r="AS3463" t="s">
        <v>8828</v>
      </c>
      <c r="AT3463" t="s">
        <v>8828</v>
      </c>
      <c r="AU3463" t="s">
        <v>8828</v>
      </c>
      <c r="AV3463" t="s">
        <v>69</v>
      </c>
      <c r="AY3463" t="s">
        <v>8878</v>
      </c>
      <c r="BA3463" t="s">
        <v>8879</v>
      </c>
    </row>
    <row r="3464" spans="1:53" x14ac:dyDescent="0.2">
      <c r="A3464" t="s">
        <v>6424</v>
      </c>
      <c r="B3464" t="s">
        <v>8778</v>
      </c>
      <c r="C3464" t="s">
        <v>2481</v>
      </c>
      <c r="E3464">
        <v>7</v>
      </c>
      <c r="F3464">
        <v>7</v>
      </c>
      <c r="G3464" t="s">
        <v>31</v>
      </c>
      <c r="H3464" t="s">
        <v>53</v>
      </c>
      <c r="I3464" t="s">
        <v>135</v>
      </c>
      <c r="J3464" t="s">
        <v>136</v>
      </c>
      <c r="K3464" t="s">
        <v>85</v>
      </c>
      <c r="L3464" t="s">
        <v>85</v>
      </c>
      <c r="M3464" t="s">
        <v>56</v>
      </c>
      <c r="N3464" t="s">
        <v>101</v>
      </c>
      <c r="O3464" t="s">
        <v>38</v>
      </c>
      <c r="P3464" t="s">
        <v>88</v>
      </c>
      <c r="Q3464" t="s">
        <v>190</v>
      </c>
      <c r="R3464" t="s">
        <v>8814</v>
      </c>
      <c r="S3464" t="s">
        <v>497</v>
      </c>
      <c r="T3464" t="s">
        <v>8843</v>
      </c>
      <c r="U3464" s="3">
        <v>45808</v>
      </c>
      <c r="V3464" t="s">
        <v>226</v>
      </c>
      <c r="W3464">
        <v>60</v>
      </c>
      <c r="X3464" t="s">
        <v>62</v>
      </c>
      <c r="Y3464">
        <v>5</v>
      </c>
      <c r="Z3464" t="s">
        <v>363</v>
      </c>
      <c r="AA3464" t="s">
        <v>8845</v>
      </c>
      <c r="AB3464" s="3">
        <v>45763</v>
      </c>
      <c r="AC3464" t="s">
        <v>131</v>
      </c>
      <c r="AD3464" t="s">
        <v>45</v>
      </c>
      <c r="AE3464">
        <v>3</v>
      </c>
      <c r="AF3464">
        <v>3</v>
      </c>
      <c r="AG3464" t="s">
        <v>196</v>
      </c>
      <c r="AH3464" t="s">
        <v>82</v>
      </c>
      <c r="AI3464">
        <v>5</v>
      </c>
      <c r="AJ3464" t="s">
        <v>8821</v>
      </c>
      <c r="AK3464" t="s">
        <v>48</v>
      </c>
      <c r="AL3464" t="s">
        <v>138</v>
      </c>
      <c r="AM3464" t="s">
        <v>8814</v>
      </c>
      <c r="AN3464">
        <v>10</v>
      </c>
      <c r="AO3464">
        <v>10</v>
      </c>
      <c r="AP3464" t="s">
        <v>48</v>
      </c>
      <c r="AQ3464" t="s">
        <v>8828</v>
      </c>
      <c r="AR3464" t="s">
        <v>8828</v>
      </c>
      <c r="AS3464" t="s">
        <v>8828</v>
      </c>
      <c r="AT3464" t="s">
        <v>8828</v>
      </c>
      <c r="AU3464" t="s">
        <v>8828</v>
      </c>
      <c r="AV3464" t="s">
        <v>48</v>
      </c>
      <c r="AW3464">
        <v>5</v>
      </c>
      <c r="AX3464" t="s">
        <v>8877</v>
      </c>
      <c r="AY3464" t="s">
        <v>8886</v>
      </c>
      <c r="AZ3464" t="s">
        <v>8880</v>
      </c>
      <c r="BA3464" t="s">
        <v>8879</v>
      </c>
    </row>
    <row r="3465" spans="1:53" x14ac:dyDescent="0.2">
      <c r="A3465" t="s">
        <v>6425</v>
      </c>
      <c r="B3465" t="s">
        <v>6425</v>
      </c>
      <c r="C3465" t="s">
        <v>994</v>
      </c>
      <c r="D3465" t="s">
        <v>6361</v>
      </c>
      <c r="E3465" t="s">
        <v>50</v>
      </c>
      <c r="F3465">
        <v>30</v>
      </c>
      <c r="G3465" t="s">
        <v>84</v>
      </c>
      <c r="H3465" t="s">
        <v>53</v>
      </c>
      <c r="I3465" t="s">
        <v>135</v>
      </c>
      <c r="J3465" t="s">
        <v>34</v>
      </c>
      <c r="K3465" t="s">
        <v>100</v>
      </c>
      <c r="L3465" t="s">
        <v>8807</v>
      </c>
      <c r="M3465" t="s">
        <v>222</v>
      </c>
      <c r="N3465" t="s">
        <v>87</v>
      </c>
      <c r="O3465" t="s">
        <v>118</v>
      </c>
      <c r="P3465" t="s">
        <v>204</v>
      </c>
      <c r="Q3465" t="s">
        <v>89</v>
      </c>
      <c r="R3465" t="s">
        <v>8811</v>
      </c>
      <c r="S3465" t="s">
        <v>347</v>
      </c>
      <c r="T3465" t="s">
        <v>8844</v>
      </c>
      <c r="U3465" s="3">
        <v>45832</v>
      </c>
      <c r="V3465" t="s">
        <v>103</v>
      </c>
      <c r="W3465">
        <v>120</v>
      </c>
      <c r="X3465" t="s">
        <v>171</v>
      </c>
      <c r="Y3465">
        <v>24</v>
      </c>
      <c r="Z3465" t="s">
        <v>937</v>
      </c>
      <c r="AA3465" t="s">
        <v>8845</v>
      </c>
      <c r="AB3465" s="3">
        <v>45726</v>
      </c>
      <c r="AC3465" t="s">
        <v>44</v>
      </c>
      <c r="AD3465" t="s">
        <v>45</v>
      </c>
      <c r="AE3465">
        <v>0</v>
      </c>
      <c r="AF3465">
        <v>0</v>
      </c>
      <c r="AG3465" t="s">
        <v>124</v>
      </c>
      <c r="AH3465" t="s">
        <v>82</v>
      </c>
      <c r="AI3465">
        <v>1</v>
      </c>
      <c r="AJ3465" t="s">
        <v>8819</v>
      </c>
      <c r="AK3465" t="s">
        <v>69</v>
      </c>
      <c r="AL3465" t="s">
        <v>49</v>
      </c>
      <c r="AN3465" t="s">
        <v>95</v>
      </c>
      <c r="AO3465">
        <v>100</v>
      </c>
      <c r="AP3465" t="s">
        <v>48</v>
      </c>
      <c r="AQ3465" t="s">
        <v>8829</v>
      </c>
      <c r="AR3465" t="s">
        <v>8832</v>
      </c>
      <c r="AS3465" t="s">
        <v>8836</v>
      </c>
      <c r="AT3465" t="s">
        <v>8839</v>
      </c>
      <c r="AU3465" t="s">
        <v>8828</v>
      </c>
      <c r="AV3465" t="s">
        <v>48</v>
      </c>
      <c r="AX3465" t="s">
        <v>8888</v>
      </c>
      <c r="AY3465" t="s">
        <v>8882</v>
      </c>
      <c r="BA3465" t="s">
        <v>8881</v>
      </c>
    </row>
    <row r="3466" spans="1:53" x14ac:dyDescent="0.2">
      <c r="A3466" t="s">
        <v>6426</v>
      </c>
      <c r="B3466" t="s">
        <v>6426</v>
      </c>
      <c r="C3466" t="s">
        <v>609</v>
      </c>
      <c r="E3466" t="s">
        <v>109</v>
      </c>
      <c r="G3466" t="s">
        <v>31</v>
      </c>
      <c r="H3466" t="s">
        <v>32</v>
      </c>
      <c r="I3466" t="s">
        <v>117</v>
      </c>
      <c r="J3466" t="s">
        <v>34</v>
      </c>
      <c r="K3466" t="s">
        <v>75</v>
      </c>
      <c r="L3466" t="s">
        <v>75</v>
      </c>
      <c r="M3466" t="s">
        <v>56</v>
      </c>
      <c r="N3466" t="s">
        <v>37</v>
      </c>
      <c r="O3466" t="s">
        <v>58</v>
      </c>
      <c r="P3466" t="s">
        <v>59</v>
      </c>
      <c r="Q3466" t="s">
        <v>190</v>
      </c>
      <c r="R3466" t="s">
        <v>8814</v>
      </c>
      <c r="S3466" t="s">
        <v>682</v>
      </c>
      <c r="T3466" t="s">
        <v>8845</v>
      </c>
      <c r="U3466" s="3">
        <v>45803</v>
      </c>
      <c r="V3466" t="s">
        <v>42</v>
      </c>
      <c r="W3466">
        <v>45</v>
      </c>
      <c r="X3466" t="s">
        <v>163</v>
      </c>
      <c r="AB3466" s="3"/>
      <c r="AC3466" t="s">
        <v>248</v>
      </c>
      <c r="AD3466" t="s">
        <v>81</v>
      </c>
      <c r="AE3466">
        <v>1</v>
      </c>
      <c r="AF3466">
        <v>1</v>
      </c>
      <c r="AG3466" t="s">
        <v>132</v>
      </c>
      <c r="AH3466" t="s">
        <v>125</v>
      </c>
      <c r="AI3466">
        <v>2</v>
      </c>
      <c r="AJ3466" t="s">
        <v>8819</v>
      </c>
      <c r="AK3466" t="s">
        <v>69</v>
      </c>
      <c r="AL3466" t="s">
        <v>49</v>
      </c>
      <c r="AN3466">
        <v>10</v>
      </c>
      <c r="AO3466">
        <v>10</v>
      </c>
      <c r="AP3466" t="s">
        <v>48</v>
      </c>
      <c r="AQ3466" t="s">
        <v>8830</v>
      </c>
      <c r="AR3466" t="s">
        <v>8833</v>
      </c>
      <c r="AS3466" t="s">
        <v>8828</v>
      </c>
      <c r="AT3466" t="s">
        <v>8828</v>
      </c>
      <c r="AU3466" t="s">
        <v>8828</v>
      </c>
      <c r="AY3466" t="s">
        <v>8878</v>
      </c>
      <c r="BA3466" t="s">
        <v>8879</v>
      </c>
    </row>
    <row r="3467" spans="1:53" x14ac:dyDescent="0.2">
      <c r="A3467" t="s">
        <v>6427</v>
      </c>
      <c r="B3467" t="s">
        <v>8779</v>
      </c>
      <c r="D3467" t="s">
        <v>6428</v>
      </c>
      <c r="E3467">
        <v>70</v>
      </c>
      <c r="F3467">
        <v>70</v>
      </c>
      <c r="G3467" t="s">
        <v>31</v>
      </c>
      <c r="H3467" t="s">
        <v>73</v>
      </c>
      <c r="I3467" t="s">
        <v>110</v>
      </c>
      <c r="J3467" t="s">
        <v>56</v>
      </c>
      <c r="K3467" t="s">
        <v>35</v>
      </c>
      <c r="L3467" t="s">
        <v>8807</v>
      </c>
      <c r="M3467" t="s">
        <v>56</v>
      </c>
      <c r="N3467" t="s">
        <v>101</v>
      </c>
      <c r="O3467" t="s">
        <v>118</v>
      </c>
      <c r="P3467" t="s">
        <v>181</v>
      </c>
      <c r="Q3467" t="s">
        <v>138</v>
      </c>
      <c r="R3467" t="s">
        <v>8814</v>
      </c>
      <c r="S3467" t="s">
        <v>1610</v>
      </c>
      <c r="T3467" t="s">
        <v>8845</v>
      </c>
      <c r="U3467" s="3">
        <v>45766</v>
      </c>
      <c r="V3467" t="s">
        <v>103</v>
      </c>
      <c r="W3467">
        <v>120</v>
      </c>
      <c r="X3467" t="s">
        <v>43</v>
      </c>
      <c r="Y3467">
        <v>2</v>
      </c>
      <c r="AB3467" s="3"/>
      <c r="AC3467" t="s">
        <v>122</v>
      </c>
      <c r="AD3467" t="s">
        <v>81</v>
      </c>
      <c r="AE3467">
        <v>2</v>
      </c>
      <c r="AF3467">
        <v>2</v>
      </c>
      <c r="AG3467" t="s">
        <v>196</v>
      </c>
      <c r="AH3467" t="s">
        <v>66</v>
      </c>
      <c r="AI3467" t="s">
        <v>133</v>
      </c>
      <c r="AJ3467" t="s">
        <v>8821</v>
      </c>
      <c r="AK3467" t="s">
        <v>69</v>
      </c>
      <c r="AL3467" t="s">
        <v>68</v>
      </c>
      <c r="AM3467" t="s">
        <v>8823</v>
      </c>
      <c r="AN3467">
        <v>50</v>
      </c>
      <c r="AO3467">
        <v>50</v>
      </c>
      <c r="AP3467" t="s">
        <v>48</v>
      </c>
      <c r="AQ3467" t="s">
        <v>8828</v>
      </c>
      <c r="AR3467" t="s">
        <v>8832</v>
      </c>
      <c r="AS3467" t="s">
        <v>8828</v>
      </c>
      <c r="AT3467" t="s">
        <v>8828</v>
      </c>
      <c r="AU3467" t="s">
        <v>8828</v>
      </c>
      <c r="AX3467" t="s">
        <v>8889</v>
      </c>
      <c r="AY3467" t="s">
        <v>8882</v>
      </c>
      <c r="BA3467" t="s">
        <v>8883</v>
      </c>
    </row>
    <row r="3468" spans="1:53" x14ac:dyDescent="0.2">
      <c r="A3468" t="s">
        <v>6429</v>
      </c>
      <c r="B3468" t="s">
        <v>8780</v>
      </c>
      <c r="C3468" t="s">
        <v>1577</v>
      </c>
      <c r="D3468" t="s">
        <v>6430</v>
      </c>
      <c r="E3468">
        <v>72</v>
      </c>
      <c r="F3468">
        <v>72</v>
      </c>
      <c r="G3468" t="s">
        <v>31</v>
      </c>
      <c r="H3468" t="s">
        <v>32</v>
      </c>
      <c r="I3468" t="s">
        <v>33</v>
      </c>
      <c r="J3468" t="s">
        <v>56</v>
      </c>
      <c r="K3468" t="s">
        <v>100</v>
      </c>
      <c r="L3468" t="s">
        <v>8807</v>
      </c>
      <c r="M3468" t="s">
        <v>86</v>
      </c>
      <c r="N3468" t="s">
        <v>77</v>
      </c>
      <c r="O3468" t="s">
        <v>155</v>
      </c>
      <c r="P3468" t="s">
        <v>119</v>
      </c>
      <c r="Q3468" t="s">
        <v>190</v>
      </c>
      <c r="R3468" t="s">
        <v>8814</v>
      </c>
      <c r="S3468" t="s">
        <v>384</v>
      </c>
      <c r="T3468" t="s">
        <v>8843</v>
      </c>
      <c r="U3468" s="3">
        <v>45807</v>
      </c>
      <c r="V3468" t="s">
        <v>42</v>
      </c>
      <c r="W3468">
        <v>45</v>
      </c>
      <c r="X3468" t="s">
        <v>171</v>
      </c>
      <c r="Y3468">
        <v>24</v>
      </c>
      <c r="AB3468" s="3"/>
      <c r="AC3468" t="s">
        <v>113</v>
      </c>
      <c r="AD3468" t="s">
        <v>114</v>
      </c>
      <c r="AE3468">
        <v>0</v>
      </c>
      <c r="AF3468">
        <v>0</v>
      </c>
      <c r="AG3468" t="s">
        <v>46</v>
      </c>
      <c r="AH3468" t="s">
        <v>47</v>
      </c>
      <c r="AI3468">
        <v>1</v>
      </c>
      <c r="AJ3468" t="s">
        <v>8819</v>
      </c>
      <c r="AL3468" t="s">
        <v>68</v>
      </c>
      <c r="AM3468" t="s">
        <v>8823</v>
      </c>
      <c r="AN3468">
        <v>50</v>
      </c>
      <c r="AO3468">
        <v>50</v>
      </c>
      <c r="AP3468" t="s">
        <v>69</v>
      </c>
      <c r="AQ3468" t="s">
        <v>8828</v>
      </c>
      <c r="AR3468" t="s">
        <v>8832</v>
      </c>
      <c r="AS3468" t="s">
        <v>8835</v>
      </c>
      <c r="AT3468" t="s">
        <v>8828</v>
      </c>
      <c r="AU3468" t="s">
        <v>8828</v>
      </c>
      <c r="AX3468" t="s">
        <v>8889</v>
      </c>
      <c r="AY3468" t="s">
        <v>8878</v>
      </c>
      <c r="BA3468" t="s">
        <v>8883</v>
      </c>
    </row>
    <row r="3469" spans="1:53" x14ac:dyDescent="0.2">
      <c r="A3469" t="s">
        <v>6431</v>
      </c>
      <c r="B3469" t="s">
        <v>8781</v>
      </c>
      <c r="D3469" t="s">
        <v>6432</v>
      </c>
      <c r="E3469" t="s">
        <v>50</v>
      </c>
      <c r="F3469">
        <v>30</v>
      </c>
      <c r="G3469" t="s">
        <v>84</v>
      </c>
      <c r="H3469" t="s">
        <v>53</v>
      </c>
      <c r="I3469" t="s">
        <v>148</v>
      </c>
      <c r="J3469" t="s">
        <v>56</v>
      </c>
      <c r="K3469" t="s">
        <v>100</v>
      </c>
      <c r="L3469" t="s">
        <v>8807</v>
      </c>
      <c r="M3469" t="s">
        <v>56</v>
      </c>
      <c r="N3469" t="s">
        <v>77</v>
      </c>
      <c r="O3469" t="s">
        <v>118</v>
      </c>
      <c r="P3469" t="s">
        <v>119</v>
      </c>
      <c r="S3469" t="s">
        <v>3716</v>
      </c>
      <c r="T3469" t="s">
        <v>8844</v>
      </c>
      <c r="U3469" s="3">
        <v>45828</v>
      </c>
      <c r="V3469" t="s">
        <v>103</v>
      </c>
      <c r="W3469">
        <v>120</v>
      </c>
      <c r="X3469" t="s">
        <v>171</v>
      </c>
      <c r="Y3469">
        <v>24</v>
      </c>
      <c r="AB3469" s="3"/>
      <c r="AC3469" t="s">
        <v>248</v>
      </c>
      <c r="AD3469" t="s">
        <v>45</v>
      </c>
      <c r="AE3469">
        <v>1</v>
      </c>
      <c r="AF3469">
        <v>1</v>
      </c>
      <c r="AG3469" t="s">
        <v>65</v>
      </c>
      <c r="AH3469" t="s">
        <v>125</v>
      </c>
      <c r="AI3469">
        <v>1</v>
      </c>
      <c r="AJ3469" t="s">
        <v>8819</v>
      </c>
      <c r="AK3469" t="s">
        <v>48</v>
      </c>
      <c r="AL3469" t="s">
        <v>68</v>
      </c>
      <c r="AM3469" t="s">
        <v>8823</v>
      </c>
      <c r="AN3469">
        <v>10</v>
      </c>
      <c r="AO3469">
        <v>10</v>
      </c>
      <c r="AP3469" t="s">
        <v>48</v>
      </c>
      <c r="AQ3469" t="s">
        <v>8830</v>
      </c>
      <c r="AR3469" t="s">
        <v>8828</v>
      </c>
      <c r="AS3469" t="s">
        <v>8828</v>
      </c>
      <c r="AT3469" t="s">
        <v>8828</v>
      </c>
      <c r="AU3469" t="s">
        <v>8828</v>
      </c>
      <c r="AW3469">
        <v>24</v>
      </c>
      <c r="AX3469" t="s">
        <v>8888</v>
      </c>
      <c r="AY3469" t="s">
        <v>8882</v>
      </c>
      <c r="AZ3469" t="s">
        <v>8885</v>
      </c>
      <c r="BA3469" t="s">
        <v>8879</v>
      </c>
    </row>
    <row r="3470" spans="1:53" x14ac:dyDescent="0.2">
      <c r="A3470" t="s">
        <v>6433</v>
      </c>
      <c r="B3470" t="s">
        <v>8782</v>
      </c>
      <c r="E3470" t="s">
        <v>50</v>
      </c>
      <c r="F3470">
        <v>30</v>
      </c>
      <c r="G3470" t="s">
        <v>31</v>
      </c>
      <c r="H3470" t="s">
        <v>32</v>
      </c>
      <c r="I3470" t="s">
        <v>259</v>
      </c>
      <c r="J3470" t="s">
        <v>55</v>
      </c>
      <c r="K3470" t="s">
        <v>35</v>
      </c>
      <c r="L3470" t="s">
        <v>8807</v>
      </c>
      <c r="M3470" t="s">
        <v>222</v>
      </c>
      <c r="N3470" t="s">
        <v>37</v>
      </c>
      <c r="O3470" t="s">
        <v>155</v>
      </c>
      <c r="P3470" t="s">
        <v>88</v>
      </c>
      <c r="Q3470" t="s">
        <v>190</v>
      </c>
      <c r="R3470" t="s">
        <v>8814</v>
      </c>
      <c r="S3470" t="s">
        <v>1781</v>
      </c>
      <c r="T3470" t="s">
        <v>8844</v>
      </c>
      <c r="U3470" s="3">
        <v>45789</v>
      </c>
      <c r="V3470" t="s">
        <v>103</v>
      </c>
      <c r="W3470">
        <v>120</v>
      </c>
      <c r="X3470" t="s">
        <v>163</v>
      </c>
      <c r="Z3470" t="s">
        <v>2964</v>
      </c>
      <c r="AA3470" t="s">
        <v>8844</v>
      </c>
      <c r="AB3470" s="3">
        <v>45674</v>
      </c>
      <c r="AC3470" t="s">
        <v>131</v>
      </c>
      <c r="AD3470" t="s">
        <v>114</v>
      </c>
      <c r="AE3470">
        <v>0</v>
      </c>
      <c r="AF3470">
        <v>0</v>
      </c>
      <c r="AG3470" t="s">
        <v>65</v>
      </c>
      <c r="AH3470" t="s">
        <v>47</v>
      </c>
      <c r="AI3470">
        <v>4</v>
      </c>
      <c r="AJ3470" t="s">
        <v>8821</v>
      </c>
      <c r="AK3470" t="s">
        <v>69</v>
      </c>
      <c r="AL3470" t="s">
        <v>89</v>
      </c>
      <c r="AM3470" t="s">
        <v>8825</v>
      </c>
      <c r="AN3470">
        <v>20</v>
      </c>
      <c r="AO3470">
        <v>20</v>
      </c>
      <c r="AP3470" t="s">
        <v>48</v>
      </c>
      <c r="AQ3470" t="s">
        <v>8828</v>
      </c>
      <c r="AR3470" t="s">
        <v>8833</v>
      </c>
      <c r="AS3470" t="s">
        <v>8828</v>
      </c>
      <c r="AT3470" t="s">
        <v>8828</v>
      </c>
      <c r="AU3470" t="s">
        <v>8828</v>
      </c>
      <c r="AV3470" t="s">
        <v>48</v>
      </c>
      <c r="AX3470" t="s">
        <v>8888</v>
      </c>
      <c r="AY3470" t="s">
        <v>8882</v>
      </c>
      <c r="BA3470" t="s">
        <v>8879</v>
      </c>
    </row>
    <row r="3471" spans="1:53" x14ac:dyDescent="0.2">
      <c r="A3471" t="s">
        <v>6434</v>
      </c>
      <c r="B3471" t="s">
        <v>8783</v>
      </c>
      <c r="E3471" t="s">
        <v>50</v>
      </c>
      <c r="F3471">
        <v>30</v>
      </c>
      <c r="G3471" t="s">
        <v>31</v>
      </c>
      <c r="H3471" t="s">
        <v>53</v>
      </c>
      <c r="I3471" t="s">
        <v>54</v>
      </c>
      <c r="J3471" t="s">
        <v>55</v>
      </c>
      <c r="K3471" t="s">
        <v>75</v>
      </c>
      <c r="L3471" t="s">
        <v>75</v>
      </c>
      <c r="M3471" t="s">
        <v>86</v>
      </c>
      <c r="N3471" t="s">
        <v>87</v>
      </c>
      <c r="O3471" t="s">
        <v>78</v>
      </c>
      <c r="P3471" t="s">
        <v>119</v>
      </c>
      <c r="Q3471" t="s">
        <v>40</v>
      </c>
      <c r="R3471" t="s">
        <v>8809</v>
      </c>
      <c r="S3471" t="s">
        <v>798</v>
      </c>
      <c r="T3471" t="s">
        <v>8845</v>
      </c>
      <c r="U3471" s="3">
        <v>45824</v>
      </c>
      <c r="V3471" t="s">
        <v>226</v>
      </c>
      <c r="W3471">
        <v>60</v>
      </c>
      <c r="X3471" t="s">
        <v>80</v>
      </c>
      <c r="Y3471">
        <v>48</v>
      </c>
      <c r="AB3471" s="3"/>
      <c r="AC3471" t="s">
        <v>113</v>
      </c>
      <c r="AD3471" t="s">
        <v>45</v>
      </c>
      <c r="AE3471" t="s">
        <v>93</v>
      </c>
      <c r="AF3471">
        <v>1</v>
      </c>
      <c r="AG3471" t="s">
        <v>132</v>
      </c>
      <c r="AH3471" t="s">
        <v>125</v>
      </c>
      <c r="AI3471">
        <v>3</v>
      </c>
      <c r="AJ3471" t="s">
        <v>8820</v>
      </c>
      <c r="AK3471" t="s">
        <v>69</v>
      </c>
      <c r="AL3471" t="s">
        <v>68</v>
      </c>
      <c r="AM3471" t="s">
        <v>8823</v>
      </c>
      <c r="AN3471" t="s">
        <v>95</v>
      </c>
      <c r="AO3471">
        <v>100</v>
      </c>
      <c r="AP3471" t="s">
        <v>48</v>
      </c>
      <c r="AQ3471" t="s">
        <v>8828</v>
      </c>
      <c r="AR3471" t="s">
        <v>8832</v>
      </c>
      <c r="AS3471" t="s">
        <v>8837</v>
      </c>
      <c r="AT3471" t="s">
        <v>8828</v>
      </c>
      <c r="AU3471" t="s">
        <v>8828</v>
      </c>
      <c r="AX3471" t="s">
        <v>8888</v>
      </c>
      <c r="AY3471" t="s">
        <v>8886</v>
      </c>
      <c r="BA3471" t="s">
        <v>8881</v>
      </c>
    </row>
    <row r="3472" spans="1:53" x14ac:dyDescent="0.2">
      <c r="A3472" t="s">
        <v>6435</v>
      </c>
      <c r="B3472" t="s">
        <v>8784</v>
      </c>
      <c r="C3472" t="s">
        <v>2442</v>
      </c>
      <c r="D3472" t="s">
        <v>6436</v>
      </c>
      <c r="E3472" t="s">
        <v>109</v>
      </c>
      <c r="G3472" t="s">
        <v>31</v>
      </c>
      <c r="H3472" t="s">
        <v>73</v>
      </c>
      <c r="I3472" t="s">
        <v>110</v>
      </c>
      <c r="J3472" t="s">
        <v>136</v>
      </c>
      <c r="K3472" t="s">
        <v>75</v>
      </c>
      <c r="L3472" t="s">
        <v>75</v>
      </c>
      <c r="M3472" t="s">
        <v>86</v>
      </c>
      <c r="N3472" t="s">
        <v>57</v>
      </c>
      <c r="O3472" t="s">
        <v>155</v>
      </c>
      <c r="P3472" t="s">
        <v>119</v>
      </c>
      <c r="Q3472" t="s">
        <v>60</v>
      </c>
      <c r="R3472" t="s">
        <v>8810</v>
      </c>
      <c r="S3472" t="s">
        <v>1004</v>
      </c>
      <c r="T3472" t="s">
        <v>8843</v>
      </c>
      <c r="U3472" s="3">
        <v>45704</v>
      </c>
      <c r="V3472" t="s">
        <v>226</v>
      </c>
      <c r="W3472">
        <v>60</v>
      </c>
      <c r="X3472" t="s">
        <v>80</v>
      </c>
      <c r="Y3472">
        <v>48</v>
      </c>
      <c r="AB3472" s="3"/>
      <c r="AC3472" t="s">
        <v>44</v>
      </c>
      <c r="AD3472" t="s">
        <v>123</v>
      </c>
      <c r="AE3472" t="s">
        <v>93</v>
      </c>
      <c r="AF3472">
        <v>1</v>
      </c>
      <c r="AG3472" t="s">
        <v>105</v>
      </c>
      <c r="AH3472" t="s">
        <v>82</v>
      </c>
      <c r="AI3472">
        <v>2</v>
      </c>
      <c r="AJ3472" t="s">
        <v>8819</v>
      </c>
      <c r="AK3472" t="s">
        <v>69</v>
      </c>
      <c r="AL3472" t="s">
        <v>68</v>
      </c>
      <c r="AM3472" t="s">
        <v>8823</v>
      </c>
      <c r="AN3472" t="s">
        <v>50</v>
      </c>
      <c r="AO3472">
        <v>30</v>
      </c>
      <c r="AP3472" t="s">
        <v>69</v>
      </c>
      <c r="AQ3472" t="s">
        <v>8828</v>
      </c>
      <c r="AR3472" t="s">
        <v>8832</v>
      </c>
      <c r="AS3472" t="s">
        <v>8836</v>
      </c>
      <c r="AT3472" t="s">
        <v>8828</v>
      </c>
      <c r="AU3472" t="s">
        <v>8828</v>
      </c>
      <c r="AY3472" t="s">
        <v>8886</v>
      </c>
      <c r="BA3472" t="s">
        <v>8879</v>
      </c>
    </row>
    <row r="3473" spans="1:53" x14ac:dyDescent="0.2">
      <c r="A3473" t="s">
        <v>6437</v>
      </c>
      <c r="B3473" t="s">
        <v>6437</v>
      </c>
      <c r="C3473" t="s">
        <v>2380</v>
      </c>
      <c r="E3473">
        <v>71</v>
      </c>
      <c r="F3473">
        <v>71</v>
      </c>
      <c r="G3473" t="s">
        <v>84</v>
      </c>
      <c r="H3473" t="s">
        <v>53</v>
      </c>
      <c r="I3473" t="s">
        <v>148</v>
      </c>
      <c r="J3473" t="s">
        <v>34</v>
      </c>
      <c r="K3473" t="s">
        <v>85</v>
      </c>
      <c r="L3473" t="s">
        <v>85</v>
      </c>
      <c r="M3473" t="s">
        <v>56</v>
      </c>
      <c r="N3473" t="s">
        <v>101</v>
      </c>
      <c r="O3473" t="s">
        <v>118</v>
      </c>
      <c r="P3473" t="s">
        <v>181</v>
      </c>
      <c r="Q3473" t="s">
        <v>40</v>
      </c>
      <c r="R3473" t="s">
        <v>8809</v>
      </c>
      <c r="S3473" t="s">
        <v>528</v>
      </c>
      <c r="T3473" t="s">
        <v>8845</v>
      </c>
      <c r="U3473" s="3">
        <v>45828</v>
      </c>
      <c r="V3473" t="s">
        <v>121</v>
      </c>
      <c r="W3473">
        <v>30</v>
      </c>
      <c r="X3473" t="s">
        <v>171</v>
      </c>
      <c r="Y3473">
        <v>24</v>
      </c>
      <c r="AB3473" s="3"/>
      <c r="AC3473" t="s">
        <v>248</v>
      </c>
      <c r="AD3473" t="s">
        <v>45</v>
      </c>
      <c r="AE3473">
        <v>3</v>
      </c>
      <c r="AF3473">
        <v>3</v>
      </c>
      <c r="AG3473" t="s">
        <v>132</v>
      </c>
      <c r="AH3473" t="s">
        <v>125</v>
      </c>
      <c r="AI3473">
        <v>2</v>
      </c>
      <c r="AJ3473" t="s">
        <v>8819</v>
      </c>
      <c r="AK3473" t="s">
        <v>69</v>
      </c>
      <c r="AN3473">
        <v>50</v>
      </c>
      <c r="AO3473">
        <v>50</v>
      </c>
      <c r="AP3473" t="s">
        <v>69</v>
      </c>
      <c r="AQ3473" t="s">
        <v>8830</v>
      </c>
      <c r="AR3473" t="s">
        <v>8828</v>
      </c>
      <c r="AS3473" t="s">
        <v>8828</v>
      </c>
      <c r="AT3473" t="s">
        <v>8828</v>
      </c>
      <c r="AU3473" t="s">
        <v>8828</v>
      </c>
      <c r="AW3473">
        <v>24</v>
      </c>
      <c r="AX3473" t="s">
        <v>8889</v>
      </c>
      <c r="AY3473" t="s">
        <v>8878</v>
      </c>
      <c r="AZ3473" t="s">
        <v>8885</v>
      </c>
      <c r="BA3473" t="s">
        <v>8883</v>
      </c>
    </row>
    <row r="3474" spans="1:53" x14ac:dyDescent="0.2">
      <c r="A3474" t="s">
        <v>6438</v>
      </c>
      <c r="B3474" t="s">
        <v>8785</v>
      </c>
      <c r="C3474" t="s">
        <v>1911</v>
      </c>
      <c r="E3474" t="s">
        <v>109</v>
      </c>
      <c r="G3474" t="s">
        <v>84</v>
      </c>
      <c r="H3474" t="s">
        <v>73</v>
      </c>
      <c r="I3474" t="s">
        <v>142</v>
      </c>
      <c r="J3474" t="s">
        <v>136</v>
      </c>
      <c r="K3474" t="s">
        <v>100</v>
      </c>
      <c r="L3474" t="s">
        <v>8807</v>
      </c>
      <c r="M3474" t="s">
        <v>76</v>
      </c>
      <c r="N3474" t="s">
        <v>57</v>
      </c>
      <c r="O3474" t="s">
        <v>118</v>
      </c>
      <c r="P3474" t="s">
        <v>204</v>
      </c>
      <c r="S3474" t="s">
        <v>41</v>
      </c>
      <c r="T3474" t="s">
        <v>8843</v>
      </c>
      <c r="U3474" s="3">
        <v>45714</v>
      </c>
      <c r="V3474" t="s">
        <v>42</v>
      </c>
      <c r="W3474">
        <v>45</v>
      </c>
      <c r="X3474" t="s">
        <v>163</v>
      </c>
      <c r="Z3474" t="s">
        <v>1896</v>
      </c>
      <c r="AA3474" t="s">
        <v>8844</v>
      </c>
      <c r="AB3474" s="3">
        <v>45679</v>
      </c>
      <c r="AC3474" t="s">
        <v>131</v>
      </c>
      <c r="AD3474" t="s">
        <v>81</v>
      </c>
      <c r="AE3474">
        <v>0</v>
      </c>
      <c r="AF3474">
        <v>0</v>
      </c>
      <c r="AG3474" t="s">
        <v>196</v>
      </c>
      <c r="AH3474" t="s">
        <v>66</v>
      </c>
      <c r="AI3474" t="s">
        <v>151</v>
      </c>
      <c r="AJ3474" t="s">
        <v>8821</v>
      </c>
      <c r="AK3474" t="s">
        <v>48</v>
      </c>
      <c r="AN3474">
        <v>20</v>
      </c>
      <c r="AO3474">
        <v>20</v>
      </c>
      <c r="AP3474" t="s">
        <v>69</v>
      </c>
      <c r="AQ3474" t="s">
        <v>8828</v>
      </c>
      <c r="AR3474" t="s">
        <v>8833</v>
      </c>
      <c r="AS3474" t="s">
        <v>8828</v>
      </c>
      <c r="AT3474" t="s">
        <v>8828</v>
      </c>
      <c r="AU3474" t="s">
        <v>8828</v>
      </c>
      <c r="AV3474" t="s">
        <v>48</v>
      </c>
      <c r="AY3474" t="s">
        <v>8878</v>
      </c>
      <c r="BA3474" t="s">
        <v>8879</v>
      </c>
    </row>
    <row r="3475" spans="1:53" x14ac:dyDescent="0.2">
      <c r="A3475" t="s">
        <v>6439</v>
      </c>
      <c r="B3475" t="s">
        <v>8786</v>
      </c>
      <c r="E3475" t="s">
        <v>50</v>
      </c>
      <c r="F3475">
        <v>30</v>
      </c>
      <c r="G3475" t="s">
        <v>84</v>
      </c>
      <c r="H3475" t="s">
        <v>53</v>
      </c>
      <c r="I3475" t="s">
        <v>148</v>
      </c>
      <c r="J3475" t="s">
        <v>136</v>
      </c>
      <c r="K3475" t="s">
        <v>75</v>
      </c>
      <c r="L3475" t="s">
        <v>75</v>
      </c>
      <c r="M3475" t="s">
        <v>222</v>
      </c>
      <c r="N3475" t="s">
        <v>37</v>
      </c>
      <c r="O3475" t="s">
        <v>38</v>
      </c>
      <c r="P3475" t="s">
        <v>59</v>
      </c>
      <c r="Q3475" t="s">
        <v>60</v>
      </c>
      <c r="R3475" t="s">
        <v>8810</v>
      </c>
      <c r="S3475" t="s">
        <v>1124</v>
      </c>
      <c r="T3475" t="s">
        <v>8843</v>
      </c>
      <c r="U3475" s="3">
        <v>45815</v>
      </c>
      <c r="V3475" t="s">
        <v>121</v>
      </c>
      <c r="W3475">
        <v>30</v>
      </c>
      <c r="X3475" t="s">
        <v>62</v>
      </c>
      <c r="Y3475">
        <v>5</v>
      </c>
      <c r="AB3475" s="3"/>
      <c r="AC3475" t="s">
        <v>44</v>
      </c>
      <c r="AD3475" t="s">
        <v>81</v>
      </c>
      <c r="AE3475">
        <v>1</v>
      </c>
      <c r="AF3475">
        <v>1</v>
      </c>
      <c r="AG3475" t="s">
        <v>196</v>
      </c>
      <c r="AH3475" t="s">
        <v>47</v>
      </c>
      <c r="AI3475">
        <v>1</v>
      </c>
      <c r="AJ3475" t="s">
        <v>8819</v>
      </c>
      <c r="AK3475" t="s">
        <v>48</v>
      </c>
      <c r="AL3475" t="s">
        <v>89</v>
      </c>
      <c r="AM3475" t="s">
        <v>8825</v>
      </c>
      <c r="AN3475">
        <v>10</v>
      </c>
      <c r="AO3475">
        <v>10</v>
      </c>
      <c r="AP3475" t="s">
        <v>69</v>
      </c>
      <c r="AQ3475" t="s">
        <v>8828</v>
      </c>
      <c r="AR3475" t="s">
        <v>8832</v>
      </c>
      <c r="AS3475" t="s">
        <v>8835</v>
      </c>
      <c r="AT3475" t="s">
        <v>8828</v>
      </c>
      <c r="AU3475" t="s">
        <v>8828</v>
      </c>
      <c r="AX3475" t="s">
        <v>8888</v>
      </c>
      <c r="AY3475" t="s">
        <v>8878</v>
      </c>
      <c r="BA3475" t="s">
        <v>8879</v>
      </c>
    </row>
    <row r="3476" spans="1:53" x14ac:dyDescent="0.2">
      <c r="A3476" t="s">
        <v>6440</v>
      </c>
      <c r="B3476" t="s">
        <v>8787</v>
      </c>
      <c r="D3476" t="s">
        <v>6441</v>
      </c>
      <c r="E3476" t="s">
        <v>50</v>
      </c>
      <c r="F3476">
        <v>30</v>
      </c>
      <c r="G3476" t="s">
        <v>84</v>
      </c>
      <c r="H3476" t="s">
        <v>53</v>
      </c>
      <c r="I3476" t="s">
        <v>54</v>
      </c>
      <c r="J3476" t="s">
        <v>56</v>
      </c>
      <c r="K3476" t="s">
        <v>100</v>
      </c>
      <c r="L3476" t="s">
        <v>8807</v>
      </c>
      <c r="M3476" t="s">
        <v>222</v>
      </c>
      <c r="N3476" t="s">
        <v>57</v>
      </c>
      <c r="O3476" t="s">
        <v>58</v>
      </c>
      <c r="P3476" t="s">
        <v>59</v>
      </c>
      <c r="Q3476" t="s">
        <v>190</v>
      </c>
      <c r="R3476" t="s">
        <v>8814</v>
      </c>
      <c r="S3476" t="s">
        <v>1194</v>
      </c>
      <c r="T3476" t="s">
        <v>8845</v>
      </c>
      <c r="U3476" s="3">
        <v>45683</v>
      </c>
      <c r="V3476" t="s">
        <v>103</v>
      </c>
      <c r="W3476">
        <v>120</v>
      </c>
      <c r="X3476" t="s">
        <v>80</v>
      </c>
      <c r="Y3476">
        <v>48</v>
      </c>
      <c r="Z3476" t="s">
        <v>918</v>
      </c>
      <c r="AA3476" t="s">
        <v>8845</v>
      </c>
      <c r="AB3476" s="3">
        <v>45720</v>
      </c>
      <c r="AC3476" t="s">
        <v>44</v>
      </c>
      <c r="AD3476" t="s">
        <v>81</v>
      </c>
      <c r="AE3476">
        <v>1</v>
      </c>
      <c r="AF3476">
        <v>1</v>
      </c>
      <c r="AG3476" t="s">
        <v>105</v>
      </c>
      <c r="AH3476" t="s">
        <v>125</v>
      </c>
      <c r="AI3476" t="s">
        <v>151</v>
      </c>
      <c r="AJ3476" t="s">
        <v>8821</v>
      </c>
      <c r="AK3476" t="s">
        <v>69</v>
      </c>
      <c r="AL3476" t="s">
        <v>68</v>
      </c>
      <c r="AM3476" t="s">
        <v>8823</v>
      </c>
      <c r="AN3476" t="s">
        <v>95</v>
      </c>
      <c r="AO3476">
        <v>100</v>
      </c>
      <c r="AP3476" t="s">
        <v>48</v>
      </c>
      <c r="AQ3476" t="s">
        <v>8829</v>
      </c>
      <c r="AR3476" t="s">
        <v>8832</v>
      </c>
      <c r="AS3476" t="s">
        <v>8837</v>
      </c>
      <c r="AT3476" t="s">
        <v>8828</v>
      </c>
      <c r="AU3476" t="s">
        <v>8828</v>
      </c>
      <c r="AV3476" t="s">
        <v>69</v>
      </c>
      <c r="AX3476" t="s">
        <v>8888</v>
      </c>
      <c r="AY3476" t="s">
        <v>8882</v>
      </c>
      <c r="BA3476" t="s">
        <v>8881</v>
      </c>
    </row>
    <row r="3477" spans="1:53" x14ac:dyDescent="0.2">
      <c r="A3477" t="s">
        <v>6442</v>
      </c>
      <c r="B3477" t="s">
        <v>8788</v>
      </c>
      <c r="E3477" t="s">
        <v>109</v>
      </c>
      <c r="G3477" t="s">
        <v>31</v>
      </c>
      <c r="H3477" t="s">
        <v>53</v>
      </c>
      <c r="I3477" t="s">
        <v>135</v>
      </c>
      <c r="J3477" t="s">
        <v>34</v>
      </c>
      <c r="K3477" t="s">
        <v>85</v>
      </c>
      <c r="L3477" t="s">
        <v>85</v>
      </c>
      <c r="M3477" t="s">
        <v>36</v>
      </c>
      <c r="N3477" t="s">
        <v>87</v>
      </c>
      <c r="O3477" t="s">
        <v>78</v>
      </c>
      <c r="P3477" t="s">
        <v>59</v>
      </c>
      <c r="Q3477" t="s">
        <v>94</v>
      </c>
      <c r="R3477" t="s">
        <v>8812</v>
      </c>
      <c r="S3477" t="s">
        <v>1383</v>
      </c>
      <c r="T3477" t="s">
        <v>8844</v>
      </c>
      <c r="U3477" s="3">
        <v>45792</v>
      </c>
      <c r="V3477" t="s">
        <v>121</v>
      </c>
      <c r="W3477">
        <v>30</v>
      </c>
      <c r="X3477" t="s">
        <v>163</v>
      </c>
      <c r="Z3477" t="s">
        <v>1026</v>
      </c>
      <c r="AA3477" t="s">
        <v>8845</v>
      </c>
      <c r="AB3477" s="3">
        <v>45694</v>
      </c>
      <c r="AC3477" t="s">
        <v>131</v>
      </c>
      <c r="AD3477" t="s">
        <v>123</v>
      </c>
      <c r="AE3477">
        <v>2</v>
      </c>
      <c r="AF3477">
        <v>2</v>
      </c>
      <c r="AG3477" t="s">
        <v>178</v>
      </c>
      <c r="AH3477" t="s">
        <v>47</v>
      </c>
      <c r="AI3477">
        <v>1</v>
      </c>
      <c r="AJ3477" t="s">
        <v>8819</v>
      </c>
      <c r="AK3477" t="s">
        <v>48</v>
      </c>
      <c r="AN3477">
        <v>20</v>
      </c>
      <c r="AO3477">
        <v>20</v>
      </c>
      <c r="AP3477" t="s">
        <v>48</v>
      </c>
      <c r="AQ3477" t="s">
        <v>8828</v>
      </c>
      <c r="AR3477" t="s">
        <v>8833</v>
      </c>
      <c r="AS3477" t="s">
        <v>8828</v>
      </c>
      <c r="AT3477" t="s">
        <v>8828</v>
      </c>
      <c r="AU3477" t="s">
        <v>8828</v>
      </c>
      <c r="AV3477" t="s">
        <v>48</v>
      </c>
      <c r="AY3477" t="s">
        <v>8878</v>
      </c>
      <c r="BA3477" t="s">
        <v>8879</v>
      </c>
    </row>
    <row r="3478" spans="1:53" x14ac:dyDescent="0.2">
      <c r="A3478" t="s">
        <v>6443</v>
      </c>
      <c r="B3478" t="s">
        <v>8789</v>
      </c>
      <c r="E3478" t="s">
        <v>109</v>
      </c>
      <c r="G3478" t="s">
        <v>31</v>
      </c>
      <c r="H3478" t="s">
        <v>53</v>
      </c>
      <c r="I3478" t="s">
        <v>54</v>
      </c>
      <c r="J3478" t="s">
        <v>56</v>
      </c>
      <c r="K3478" t="s">
        <v>100</v>
      </c>
      <c r="L3478" t="s">
        <v>8807</v>
      </c>
      <c r="M3478" t="s">
        <v>86</v>
      </c>
      <c r="N3478" t="s">
        <v>37</v>
      </c>
      <c r="O3478" t="s">
        <v>78</v>
      </c>
      <c r="P3478" t="s">
        <v>59</v>
      </c>
      <c r="Q3478" t="s">
        <v>190</v>
      </c>
      <c r="R3478" t="s">
        <v>8814</v>
      </c>
      <c r="S3478" t="s">
        <v>2177</v>
      </c>
      <c r="T3478" t="s">
        <v>8845</v>
      </c>
      <c r="U3478" s="3">
        <v>45745</v>
      </c>
      <c r="V3478" t="s">
        <v>226</v>
      </c>
      <c r="W3478">
        <v>60</v>
      </c>
      <c r="X3478" t="s">
        <v>163</v>
      </c>
      <c r="Z3478" t="s">
        <v>1457</v>
      </c>
      <c r="AA3478" t="s">
        <v>8845</v>
      </c>
      <c r="AB3478" s="3">
        <v>45692</v>
      </c>
      <c r="AC3478" t="s">
        <v>44</v>
      </c>
      <c r="AD3478" t="s">
        <v>123</v>
      </c>
      <c r="AE3478">
        <v>0</v>
      </c>
      <c r="AF3478">
        <v>0</v>
      </c>
      <c r="AG3478" t="s">
        <v>65</v>
      </c>
      <c r="AH3478" t="s">
        <v>47</v>
      </c>
      <c r="AI3478">
        <v>1</v>
      </c>
      <c r="AJ3478" t="s">
        <v>8819</v>
      </c>
      <c r="AK3478" t="s">
        <v>48</v>
      </c>
      <c r="AL3478" t="s">
        <v>68</v>
      </c>
      <c r="AM3478" t="s">
        <v>8823</v>
      </c>
      <c r="AN3478">
        <v>10</v>
      </c>
      <c r="AO3478">
        <v>10</v>
      </c>
      <c r="AP3478" t="s">
        <v>48</v>
      </c>
      <c r="AQ3478" t="s">
        <v>8829</v>
      </c>
      <c r="AR3478" t="s">
        <v>8828</v>
      </c>
      <c r="AS3478" t="s">
        <v>8835</v>
      </c>
      <c r="AT3478" t="s">
        <v>8839</v>
      </c>
      <c r="AU3478" t="s">
        <v>8828</v>
      </c>
      <c r="AV3478" t="s">
        <v>48</v>
      </c>
      <c r="AY3478" t="s">
        <v>8886</v>
      </c>
      <c r="BA3478" t="s">
        <v>8879</v>
      </c>
    </row>
    <row r="3479" spans="1:53" x14ac:dyDescent="0.2">
      <c r="A3479" t="s">
        <v>6444</v>
      </c>
      <c r="B3479" t="s">
        <v>8790</v>
      </c>
      <c r="C3479" t="s">
        <v>1621</v>
      </c>
      <c r="D3479" t="s">
        <v>6445</v>
      </c>
      <c r="E3479">
        <v>56</v>
      </c>
      <c r="F3479">
        <v>56</v>
      </c>
      <c r="G3479" t="s">
        <v>84</v>
      </c>
      <c r="H3479" t="s">
        <v>73</v>
      </c>
      <c r="I3479" t="s">
        <v>142</v>
      </c>
      <c r="J3479" t="s">
        <v>55</v>
      </c>
      <c r="K3479" t="s">
        <v>35</v>
      </c>
      <c r="L3479" t="s">
        <v>8807</v>
      </c>
      <c r="M3479" t="s">
        <v>222</v>
      </c>
      <c r="N3479" t="s">
        <v>37</v>
      </c>
      <c r="O3479" t="s">
        <v>118</v>
      </c>
      <c r="P3479" t="s">
        <v>59</v>
      </c>
      <c r="Q3479" t="s">
        <v>60</v>
      </c>
      <c r="R3479" t="s">
        <v>8810</v>
      </c>
      <c r="S3479" t="s">
        <v>263</v>
      </c>
      <c r="T3479" t="s">
        <v>8843</v>
      </c>
      <c r="U3479" s="3">
        <v>45723</v>
      </c>
      <c r="V3479" t="s">
        <v>103</v>
      </c>
      <c r="W3479">
        <v>120</v>
      </c>
      <c r="X3479" t="s">
        <v>163</v>
      </c>
      <c r="Z3479" t="s">
        <v>338</v>
      </c>
      <c r="AA3479" t="s">
        <v>8845</v>
      </c>
      <c r="AB3479" s="3">
        <v>45829</v>
      </c>
      <c r="AC3479" t="s">
        <v>131</v>
      </c>
      <c r="AD3479" t="s">
        <v>81</v>
      </c>
      <c r="AE3479">
        <v>1</v>
      </c>
      <c r="AF3479">
        <v>1</v>
      </c>
      <c r="AG3479" t="s">
        <v>65</v>
      </c>
      <c r="AH3479" t="s">
        <v>82</v>
      </c>
      <c r="AI3479" t="s">
        <v>133</v>
      </c>
      <c r="AJ3479" t="s">
        <v>8821</v>
      </c>
      <c r="AK3479" t="s">
        <v>48</v>
      </c>
      <c r="AL3479" t="s">
        <v>49</v>
      </c>
      <c r="AN3479" t="s">
        <v>95</v>
      </c>
      <c r="AO3479">
        <v>100</v>
      </c>
      <c r="AP3479" t="s">
        <v>48</v>
      </c>
      <c r="AQ3479" t="s">
        <v>8828</v>
      </c>
      <c r="AR3479" t="s">
        <v>8833</v>
      </c>
      <c r="AS3479" t="s">
        <v>8828</v>
      </c>
      <c r="AT3479" t="s">
        <v>8828</v>
      </c>
      <c r="AU3479" t="s">
        <v>8828</v>
      </c>
      <c r="AV3479" t="s">
        <v>69</v>
      </c>
      <c r="AX3479" t="s">
        <v>8890</v>
      </c>
      <c r="AY3479" t="s">
        <v>8882</v>
      </c>
      <c r="BA3479" t="s">
        <v>8881</v>
      </c>
    </row>
    <row r="3480" spans="1:53" x14ac:dyDescent="0.2">
      <c r="A3480" t="s">
        <v>6446</v>
      </c>
      <c r="B3480" t="s">
        <v>8791</v>
      </c>
      <c r="C3480" t="s">
        <v>989</v>
      </c>
      <c r="E3480">
        <v>72</v>
      </c>
      <c r="F3480">
        <v>72</v>
      </c>
      <c r="G3480" t="s">
        <v>31</v>
      </c>
      <c r="H3480" t="s">
        <v>153</v>
      </c>
      <c r="I3480" t="s">
        <v>215</v>
      </c>
      <c r="J3480" t="s">
        <v>56</v>
      </c>
      <c r="K3480" t="s">
        <v>85</v>
      </c>
      <c r="L3480" t="s">
        <v>85</v>
      </c>
      <c r="M3480" t="s">
        <v>76</v>
      </c>
      <c r="N3480" t="s">
        <v>57</v>
      </c>
      <c r="O3480" t="s">
        <v>155</v>
      </c>
      <c r="P3480" t="s">
        <v>59</v>
      </c>
      <c r="Q3480" t="s">
        <v>60</v>
      </c>
      <c r="R3480" t="s">
        <v>8810</v>
      </c>
      <c r="S3480" t="s">
        <v>1352</v>
      </c>
      <c r="T3480" t="s">
        <v>8844</v>
      </c>
      <c r="U3480" s="3">
        <v>45822</v>
      </c>
      <c r="V3480" t="s">
        <v>226</v>
      </c>
      <c r="W3480">
        <v>60</v>
      </c>
      <c r="X3480" t="s">
        <v>163</v>
      </c>
      <c r="Z3480" t="s">
        <v>595</v>
      </c>
      <c r="AA3480" t="s">
        <v>8845</v>
      </c>
      <c r="AB3480" s="3">
        <v>45737</v>
      </c>
      <c r="AC3480" t="s">
        <v>248</v>
      </c>
      <c r="AD3480" t="s">
        <v>114</v>
      </c>
      <c r="AE3480">
        <v>0</v>
      </c>
      <c r="AF3480">
        <v>0</v>
      </c>
      <c r="AG3480" t="s">
        <v>132</v>
      </c>
      <c r="AH3480" t="s">
        <v>66</v>
      </c>
      <c r="AI3480">
        <v>3</v>
      </c>
      <c r="AJ3480" t="s">
        <v>8820</v>
      </c>
      <c r="AN3480" t="s">
        <v>95</v>
      </c>
      <c r="AO3480">
        <v>100</v>
      </c>
      <c r="AP3480" t="s">
        <v>48</v>
      </c>
      <c r="AQ3480" t="s">
        <v>8828</v>
      </c>
      <c r="AR3480" t="s">
        <v>8833</v>
      </c>
      <c r="AS3480" t="s">
        <v>8828</v>
      </c>
      <c r="AT3480" t="s">
        <v>8828</v>
      </c>
      <c r="AU3480" t="s">
        <v>8828</v>
      </c>
      <c r="AV3480" t="s">
        <v>48</v>
      </c>
      <c r="AX3480" t="s">
        <v>8889</v>
      </c>
      <c r="AY3480" t="s">
        <v>8886</v>
      </c>
      <c r="BA3480" t="s">
        <v>8881</v>
      </c>
    </row>
    <row r="3481" spans="1:53" x14ac:dyDescent="0.2">
      <c r="A3481" t="s">
        <v>6447</v>
      </c>
      <c r="B3481" t="s">
        <v>8792</v>
      </c>
      <c r="E3481" t="s">
        <v>50</v>
      </c>
      <c r="F3481">
        <v>30</v>
      </c>
      <c r="G3481" t="s">
        <v>84</v>
      </c>
      <c r="H3481" t="s">
        <v>73</v>
      </c>
      <c r="I3481" t="s">
        <v>142</v>
      </c>
      <c r="J3481" t="s">
        <v>34</v>
      </c>
      <c r="K3481" t="s">
        <v>75</v>
      </c>
      <c r="L3481" t="s">
        <v>75</v>
      </c>
      <c r="M3481" t="s">
        <v>56</v>
      </c>
      <c r="N3481" t="s">
        <v>87</v>
      </c>
      <c r="O3481" t="s">
        <v>118</v>
      </c>
      <c r="P3481" t="s">
        <v>181</v>
      </c>
      <c r="Q3481" t="s">
        <v>190</v>
      </c>
      <c r="R3481" t="s">
        <v>8814</v>
      </c>
      <c r="S3481" t="s">
        <v>1121</v>
      </c>
      <c r="T3481" t="s">
        <v>8843</v>
      </c>
      <c r="U3481" s="3">
        <v>45813</v>
      </c>
      <c r="V3481" t="s">
        <v>226</v>
      </c>
      <c r="W3481">
        <v>60</v>
      </c>
      <c r="X3481" t="s">
        <v>62</v>
      </c>
      <c r="Y3481">
        <v>5</v>
      </c>
      <c r="AB3481" s="3"/>
      <c r="AC3481" t="s">
        <v>44</v>
      </c>
      <c r="AD3481" t="s">
        <v>114</v>
      </c>
      <c r="AE3481">
        <v>2</v>
      </c>
      <c r="AF3481">
        <v>2</v>
      </c>
      <c r="AG3481" t="s">
        <v>46</v>
      </c>
      <c r="AH3481" t="s">
        <v>125</v>
      </c>
      <c r="AI3481">
        <v>1</v>
      </c>
      <c r="AJ3481" t="s">
        <v>8819</v>
      </c>
      <c r="AK3481" t="s">
        <v>48</v>
      </c>
      <c r="AL3481" t="s">
        <v>138</v>
      </c>
      <c r="AM3481" t="s">
        <v>8814</v>
      </c>
      <c r="AN3481" t="s">
        <v>95</v>
      </c>
      <c r="AO3481">
        <v>100</v>
      </c>
      <c r="AP3481" t="s">
        <v>48</v>
      </c>
      <c r="AQ3481" t="s">
        <v>8828</v>
      </c>
      <c r="AR3481" t="s">
        <v>8832</v>
      </c>
      <c r="AS3481" t="s">
        <v>8837</v>
      </c>
      <c r="AT3481" t="s">
        <v>8828</v>
      </c>
      <c r="AU3481" t="s">
        <v>8828</v>
      </c>
      <c r="AX3481" t="s">
        <v>8888</v>
      </c>
      <c r="AY3481" t="s">
        <v>8886</v>
      </c>
      <c r="BA3481" t="s">
        <v>8881</v>
      </c>
    </row>
    <row r="3482" spans="1:53" x14ac:dyDescent="0.2">
      <c r="A3482" t="s">
        <v>6448</v>
      </c>
      <c r="B3482" t="s">
        <v>8793</v>
      </c>
      <c r="C3482" t="s">
        <v>1890</v>
      </c>
      <c r="E3482" t="s">
        <v>50</v>
      </c>
      <c r="F3482">
        <v>30</v>
      </c>
      <c r="G3482" t="s">
        <v>84</v>
      </c>
      <c r="H3482" t="s">
        <v>73</v>
      </c>
      <c r="I3482" t="s">
        <v>142</v>
      </c>
      <c r="J3482" t="s">
        <v>55</v>
      </c>
      <c r="K3482" t="s">
        <v>85</v>
      </c>
      <c r="L3482" t="s">
        <v>85</v>
      </c>
      <c r="M3482" t="s">
        <v>86</v>
      </c>
      <c r="N3482" t="s">
        <v>87</v>
      </c>
      <c r="O3482" t="s">
        <v>38</v>
      </c>
      <c r="P3482" t="s">
        <v>88</v>
      </c>
      <c r="Q3482" t="s">
        <v>60</v>
      </c>
      <c r="R3482" t="s">
        <v>8810</v>
      </c>
      <c r="S3482" t="s">
        <v>401</v>
      </c>
      <c r="T3482" t="s">
        <v>8844</v>
      </c>
      <c r="U3482" s="3">
        <v>45684</v>
      </c>
      <c r="V3482" t="s">
        <v>42</v>
      </c>
      <c r="W3482">
        <v>45</v>
      </c>
      <c r="X3482" t="s">
        <v>163</v>
      </c>
      <c r="AB3482" s="3"/>
      <c r="AC3482" t="s">
        <v>44</v>
      </c>
      <c r="AD3482" t="s">
        <v>114</v>
      </c>
      <c r="AE3482">
        <v>1</v>
      </c>
      <c r="AF3482">
        <v>1</v>
      </c>
      <c r="AG3482" t="s">
        <v>160</v>
      </c>
      <c r="AH3482" t="s">
        <v>47</v>
      </c>
      <c r="AI3482">
        <v>3</v>
      </c>
      <c r="AJ3482" t="s">
        <v>8820</v>
      </c>
      <c r="AK3482" t="s">
        <v>69</v>
      </c>
      <c r="AN3482">
        <v>20</v>
      </c>
      <c r="AO3482">
        <v>20</v>
      </c>
      <c r="AP3482" t="s">
        <v>48</v>
      </c>
      <c r="AQ3482" t="s">
        <v>8828</v>
      </c>
      <c r="AR3482" t="s">
        <v>8828</v>
      </c>
      <c r="AS3482" t="s">
        <v>8835</v>
      </c>
      <c r="AT3482" t="s">
        <v>8828</v>
      </c>
      <c r="AU3482" t="s">
        <v>8828</v>
      </c>
      <c r="AX3482" t="s">
        <v>8888</v>
      </c>
      <c r="AY3482" t="s">
        <v>8878</v>
      </c>
      <c r="BA3482" t="s">
        <v>8879</v>
      </c>
    </row>
    <row r="3483" spans="1:53" x14ac:dyDescent="0.2">
      <c r="A3483" t="s">
        <v>6449</v>
      </c>
      <c r="B3483" t="s">
        <v>6449</v>
      </c>
      <c r="C3483" t="s">
        <v>4292</v>
      </c>
      <c r="D3483" t="s">
        <v>6450</v>
      </c>
      <c r="E3483" t="s">
        <v>50</v>
      </c>
      <c r="F3483">
        <v>30</v>
      </c>
      <c r="G3483" t="s">
        <v>31</v>
      </c>
      <c r="H3483" t="s">
        <v>53</v>
      </c>
      <c r="I3483" t="s">
        <v>54</v>
      </c>
      <c r="J3483" t="s">
        <v>136</v>
      </c>
      <c r="K3483" t="s">
        <v>35</v>
      </c>
      <c r="L3483" t="s">
        <v>8807</v>
      </c>
      <c r="M3483" t="s">
        <v>36</v>
      </c>
      <c r="N3483" t="s">
        <v>87</v>
      </c>
      <c r="O3483" t="s">
        <v>118</v>
      </c>
      <c r="P3483" t="s">
        <v>88</v>
      </c>
      <c r="Q3483" t="s">
        <v>138</v>
      </c>
      <c r="R3483" t="s">
        <v>8814</v>
      </c>
      <c r="S3483" t="s">
        <v>3005</v>
      </c>
      <c r="T3483" t="s">
        <v>8843</v>
      </c>
      <c r="U3483" s="3">
        <v>45686</v>
      </c>
      <c r="V3483" t="s">
        <v>103</v>
      </c>
      <c r="W3483">
        <v>120</v>
      </c>
      <c r="X3483" t="s">
        <v>43</v>
      </c>
      <c r="Y3483">
        <v>2</v>
      </c>
      <c r="Z3483" t="s">
        <v>702</v>
      </c>
      <c r="AA3483" t="s">
        <v>8845</v>
      </c>
      <c r="AB3483" s="3">
        <v>45837</v>
      </c>
      <c r="AC3483" t="s">
        <v>44</v>
      </c>
      <c r="AD3483" t="s">
        <v>45</v>
      </c>
      <c r="AE3483">
        <v>2</v>
      </c>
      <c r="AF3483">
        <v>2</v>
      </c>
      <c r="AG3483" t="s">
        <v>105</v>
      </c>
      <c r="AH3483" t="s">
        <v>47</v>
      </c>
      <c r="AI3483">
        <v>1</v>
      </c>
      <c r="AJ3483" t="s">
        <v>8819</v>
      </c>
      <c r="AK3483" t="s">
        <v>69</v>
      </c>
      <c r="AL3483" t="s">
        <v>175</v>
      </c>
      <c r="AM3483" t="s">
        <v>8824</v>
      </c>
      <c r="AN3483">
        <v>50</v>
      </c>
      <c r="AO3483">
        <v>50</v>
      </c>
      <c r="AP3483" t="s">
        <v>69</v>
      </c>
      <c r="AQ3483" t="s">
        <v>8829</v>
      </c>
      <c r="AR3483" t="s">
        <v>8832</v>
      </c>
      <c r="AS3483" t="s">
        <v>8835</v>
      </c>
      <c r="AT3483" t="s">
        <v>8828</v>
      </c>
      <c r="AU3483" t="s">
        <v>8828</v>
      </c>
      <c r="AV3483" t="s">
        <v>69</v>
      </c>
      <c r="AX3483" t="s">
        <v>8888</v>
      </c>
      <c r="AY3483" t="s">
        <v>8882</v>
      </c>
      <c r="BA3483" t="s">
        <v>8883</v>
      </c>
    </row>
    <row r="3484" spans="1:53" x14ac:dyDescent="0.2">
      <c r="A3484" t="s">
        <v>6451</v>
      </c>
      <c r="B3484" t="s">
        <v>8794</v>
      </c>
      <c r="D3484" t="s">
        <v>6452</v>
      </c>
      <c r="E3484">
        <v>7</v>
      </c>
      <c r="F3484">
        <v>7</v>
      </c>
      <c r="G3484" t="s">
        <v>84</v>
      </c>
      <c r="H3484" t="s">
        <v>32</v>
      </c>
      <c r="I3484" t="s">
        <v>259</v>
      </c>
      <c r="J3484" t="s">
        <v>136</v>
      </c>
      <c r="K3484" t="s">
        <v>85</v>
      </c>
      <c r="L3484" t="s">
        <v>85</v>
      </c>
      <c r="M3484" t="s">
        <v>86</v>
      </c>
      <c r="N3484" t="s">
        <v>57</v>
      </c>
      <c r="O3484" t="s">
        <v>118</v>
      </c>
      <c r="P3484" t="s">
        <v>204</v>
      </c>
      <c r="Q3484" t="s">
        <v>138</v>
      </c>
      <c r="R3484" t="s">
        <v>8814</v>
      </c>
      <c r="S3484" t="s">
        <v>1178</v>
      </c>
      <c r="T3484" t="s">
        <v>8843</v>
      </c>
      <c r="U3484" s="3">
        <v>45713</v>
      </c>
      <c r="V3484" t="s">
        <v>103</v>
      </c>
      <c r="W3484">
        <v>120</v>
      </c>
      <c r="X3484" t="s">
        <v>163</v>
      </c>
      <c r="AB3484" s="3"/>
      <c r="AC3484" t="s">
        <v>44</v>
      </c>
      <c r="AD3484" t="s">
        <v>123</v>
      </c>
      <c r="AE3484" t="s">
        <v>93</v>
      </c>
      <c r="AF3484">
        <v>1</v>
      </c>
      <c r="AG3484" t="s">
        <v>196</v>
      </c>
      <c r="AH3484" t="s">
        <v>125</v>
      </c>
      <c r="AI3484" t="s">
        <v>133</v>
      </c>
      <c r="AJ3484" t="s">
        <v>8821</v>
      </c>
      <c r="AK3484" t="s">
        <v>48</v>
      </c>
      <c r="AN3484">
        <v>50</v>
      </c>
      <c r="AO3484">
        <v>50</v>
      </c>
      <c r="AP3484" t="s">
        <v>69</v>
      </c>
      <c r="AQ3484" t="s">
        <v>8828</v>
      </c>
      <c r="AR3484" t="s">
        <v>8828</v>
      </c>
      <c r="AS3484" t="s">
        <v>8837</v>
      </c>
      <c r="AT3484" t="s">
        <v>8828</v>
      </c>
      <c r="AU3484" t="s">
        <v>8828</v>
      </c>
      <c r="AX3484" t="s">
        <v>8877</v>
      </c>
      <c r="AY3484" t="s">
        <v>8882</v>
      </c>
      <c r="BA3484" t="s">
        <v>8883</v>
      </c>
    </row>
    <row r="3485" spans="1:53" x14ac:dyDescent="0.2">
      <c r="A3485" t="s">
        <v>6453</v>
      </c>
      <c r="B3485" t="s">
        <v>8795</v>
      </c>
      <c r="C3485" t="s">
        <v>1436</v>
      </c>
      <c r="E3485">
        <v>84</v>
      </c>
      <c r="F3485">
        <v>84</v>
      </c>
      <c r="G3485" t="s">
        <v>31</v>
      </c>
      <c r="H3485" t="s">
        <v>32</v>
      </c>
      <c r="I3485" t="s">
        <v>185</v>
      </c>
      <c r="J3485" t="s">
        <v>56</v>
      </c>
      <c r="K3485" t="s">
        <v>35</v>
      </c>
      <c r="L3485" t="s">
        <v>8807</v>
      </c>
      <c r="M3485" t="s">
        <v>56</v>
      </c>
      <c r="N3485" t="s">
        <v>77</v>
      </c>
      <c r="O3485" t="s">
        <v>155</v>
      </c>
      <c r="P3485" t="s">
        <v>119</v>
      </c>
      <c r="Q3485" t="s">
        <v>89</v>
      </c>
      <c r="R3485" t="s">
        <v>8811</v>
      </c>
      <c r="S3485" t="s">
        <v>979</v>
      </c>
      <c r="T3485" t="s">
        <v>8843</v>
      </c>
      <c r="U3485" s="3">
        <v>45828</v>
      </c>
      <c r="V3485" t="s">
        <v>103</v>
      </c>
      <c r="W3485">
        <v>120</v>
      </c>
      <c r="X3485" t="s">
        <v>62</v>
      </c>
      <c r="Y3485">
        <v>5</v>
      </c>
      <c r="Z3485" t="s">
        <v>777</v>
      </c>
      <c r="AA3485" t="s">
        <v>8844</v>
      </c>
      <c r="AB3485" s="3">
        <v>45783</v>
      </c>
      <c r="AC3485" t="s">
        <v>44</v>
      </c>
      <c r="AD3485" t="s">
        <v>114</v>
      </c>
      <c r="AE3485">
        <v>0</v>
      </c>
      <c r="AF3485">
        <v>0</v>
      </c>
      <c r="AG3485" t="s">
        <v>132</v>
      </c>
      <c r="AH3485" t="s">
        <v>125</v>
      </c>
      <c r="AI3485" t="s">
        <v>151</v>
      </c>
      <c r="AJ3485" t="s">
        <v>8821</v>
      </c>
      <c r="AK3485" t="s">
        <v>69</v>
      </c>
      <c r="AL3485" t="s">
        <v>49</v>
      </c>
      <c r="AN3485" t="s">
        <v>50</v>
      </c>
      <c r="AO3485">
        <v>30</v>
      </c>
      <c r="AP3485" t="s">
        <v>48</v>
      </c>
      <c r="AQ3485" t="s">
        <v>8829</v>
      </c>
      <c r="AR3485" t="s">
        <v>8832</v>
      </c>
      <c r="AS3485" t="s">
        <v>8837</v>
      </c>
      <c r="AT3485" t="s">
        <v>8828</v>
      </c>
      <c r="AU3485" t="s">
        <v>8828</v>
      </c>
      <c r="AV3485" t="s">
        <v>48</v>
      </c>
      <c r="AX3485" t="s">
        <v>8889</v>
      </c>
      <c r="AY3485" t="s">
        <v>8882</v>
      </c>
      <c r="BA3485" t="s">
        <v>8879</v>
      </c>
    </row>
    <row r="3486" spans="1:53" x14ac:dyDescent="0.2">
      <c r="A3486" t="s">
        <v>6454</v>
      </c>
      <c r="B3486" t="s">
        <v>6454</v>
      </c>
      <c r="C3486" t="s">
        <v>2481</v>
      </c>
      <c r="E3486" t="s">
        <v>50</v>
      </c>
      <c r="F3486">
        <v>30</v>
      </c>
      <c r="G3486" t="s">
        <v>31</v>
      </c>
      <c r="H3486" t="s">
        <v>153</v>
      </c>
      <c r="I3486" t="s">
        <v>218</v>
      </c>
      <c r="J3486" t="s">
        <v>56</v>
      </c>
      <c r="K3486" t="s">
        <v>85</v>
      </c>
      <c r="L3486" t="s">
        <v>85</v>
      </c>
      <c r="M3486" t="s">
        <v>86</v>
      </c>
      <c r="N3486" t="s">
        <v>37</v>
      </c>
      <c r="O3486" t="s">
        <v>155</v>
      </c>
      <c r="P3486" t="s">
        <v>181</v>
      </c>
      <c r="S3486" t="s">
        <v>1059</v>
      </c>
      <c r="T3486" t="s">
        <v>8845</v>
      </c>
      <c r="U3486" s="3">
        <v>45795</v>
      </c>
      <c r="V3486" t="s">
        <v>103</v>
      </c>
      <c r="W3486">
        <v>120</v>
      </c>
      <c r="X3486" t="s">
        <v>62</v>
      </c>
      <c r="Y3486">
        <v>5</v>
      </c>
      <c r="Z3486" t="s">
        <v>1731</v>
      </c>
      <c r="AA3486" t="s">
        <v>8844</v>
      </c>
      <c r="AB3486" s="3">
        <v>45727</v>
      </c>
      <c r="AC3486" t="s">
        <v>131</v>
      </c>
      <c r="AD3486" t="s">
        <v>45</v>
      </c>
      <c r="AE3486">
        <v>2</v>
      </c>
      <c r="AF3486">
        <v>2</v>
      </c>
      <c r="AG3486" t="s">
        <v>124</v>
      </c>
      <c r="AH3486" t="s">
        <v>47</v>
      </c>
      <c r="AI3486" t="s">
        <v>133</v>
      </c>
      <c r="AJ3486" t="s">
        <v>8821</v>
      </c>
      <c r="AK3486" t="s">
        <v>69</v>
      </c>
      <c r="AL3486" t="s">
        <v>68</v>
      </c>
      <c r="AM3486" t="s">
        <v>8823</v>
      </c>
      <c r="AN3486" t="s">
        <v>95</v>
      </c>
      <c r="AO3486">
        <v>100</v>
      </c>
      <c r="AP3486" t="s">
        <v>69</v>
      </c>
      <c r="AQ3486" t="s">
        <v>8828</v>
      </c>
      <c r="AR3486" t="s">
        <v>8828</v>
      </c>
      <c r="AS3486" t="s">
        <v>8828</v>
      </c>
      <c r="AT3486" t="s">
        <v>8828</v>
      </c>
      <c r="AU3486" t="s">
        <v>8828</v>
      </c>
      <c r="AV3486" t="s">
        <v>48</v>
      </c>
      <c r="AW3486">
        <v>5</v>
      </c>
      <c r="AX3486" t="s">
        <v>8888</v>
      </c>
      <c r="AY3486" t="s">
        <v>8882</v>
      </c>
      <c r="AZ3486" t="s">
        <v>8880</v>
      </c>
      <c r="BA3486" t="s">
        <v>8881</v>
      </c>
    </row>
    <row r="3487" spans="1:53" x14ac:dyDescent="0.2">
      <c r="A3487" t="s">
        <v>6455</v>
      </c>
      <c r="B3487" t="s">
        <v>8796</v>
      </c>
      <c r="C3487" t="s">
        <v>4360</v>
      </c>
      <c r="E3487" t="s">
        <v>109</v>
      </c>
      <c r="G3487" t="s">
        <v>84</v>
      </c>
      <c r="H3487" t="s">
        <v>53</v>
      </c>
      <c r="I3487" t="s">
        <v>148</v>
      </c>
      <c r="J3487" t="s">
        <v>56</v>
      </c>
      <c r="K3487" t="s">
        <v>100</v>
      </c>
      <c r="L3487" t="s">
        <v>8807</v>
      </c>
      <c r="M3487" t="s">
        <v>76</v>
      </c>
      <c r="N3487" t="s">
        <v>87</v>
      </c>
      <c r="O3487" t="s">
        <v>118</v>
      </c>
      <c r="P3487" t="s">
        <v>181</v>
      </c>
      <c r="Q3487" t="s">
        <v>89</v>
      </c>
      <c r="R3487" t="s">
        <v>8811</v>
      </c>
      <c r="S3487" t="s">
        <v>236</v>
      </c>
      <c r="T3487" t="s">
        <v>8844</v>
      </c>
      <c r="U3487" s="3">
        <v>45816</v>
      </c>
      <c r="V3487" t="s">
        <v>103</v>
      </c>
      <c r="W3487">
        <v>120</v>
      </c>
      <c r="X3487" t="s">
        <v>163</v>
      </c>
      <c r="AB3487" s="3"/>
      <c r="AC3487" t="s">
        <v>44</v>
      </c>
      <c r="AD3487" t="s">
        <v>45</v>
      </c>
      <c r="AE3487">
        <v>1</v>
      </c>
      <c r="AF3487">
        <v>1</v>
      </c>
      <c r="AG3487" t="s">
        <v>124</v>
      </c>
      <c r="AH3487" t="s">
        <v>82</v>
      </c>
      <c r="AI3487">
        <v>1</v>
      </c>
      <c r="AJ3487" t="s">
        <v>8819</v>
      </c>
      <c r="AK3487" t="s">
        <v>48</v>
      </c>
      <c r="AN3487" t="s">
        <v>50</v>
      </c>
      <c r="AO3487">
        <v>30</v>
      </c>
      <c r="AP3487" t="s">
        <v>69</v>
      </c>
      <c r="AQ3487" t="s">
        <v>8828</v>
      </c>
      <c r="AR3487" t="s">
        <v>8828</v>
      </c>
      <c r="AS3487" t="s">
        <v>8836</v>
      </c>
      <c r="AT3487" t="s">
        <v>8828</v>
      </c>
      <c r="AU3487" t="s">
        <v>8828</v>
      </c>
      <c r="AY3487" t="s">
        <v>8882</v>
      </c>
      <c r="BA3487" t="s">
        <v>8879</v>
      </c>
    </row>
    <row r="3488" spans="1:53" x14ac:dyDescent="0.2">
      <c r="A3488" t="s">
        <v>6456</v>
      </c>
      <c r="B3488" t="s">
        <v>8797</v>
      </c>
      <c r="C3488" t="s">
        <v>3210</v>
      </c>
      <c r="E3488" t="s">
        <v>109</v>
      </c>
      <c r="G3488" t="s">
        <v>31</v>
      </c>
      <c r="H3488" t="s">
        <v>32</v>
      </c>
      <c r="I3488" t="s">
        <v>33</v>
      </c>
      <c r="J3488" t="s">
        <v>56</v>
      </c>
      <c r="K3488" t="s">
        <v>85</v>
      </c>
      <c r="L3488" t="s">
        <v>85</v>
      </c>
      <c r="M3488" t="s">
        <v>36</v>
      </c>
      <c r="N3488" t="s">
        <v>101</v>
      </c>
      <c r="O3488" t="s">
        <v>118</v>
      </c>
      <c r="P3488" t="s">
        <v>88</v>
      </c>
      <c r="S3488" t="s">
        <v>1176</v>
      </c>
      <c r="T3488" t="s">
        <v>8844</v>
      </c>
      <c r="U3488" s="3">
        <v>45709</v>
      </c>
      <c r="V3488" t="s">
        <v>103</v>
      </c>
      <c r="W3488">
        <v>120</v>
      </c>
      <c r="X3488" t="s">
        <v>43</v>
      </c>
      <c r="Y3488">
        <v>2</v>
      </c>
      <c r="Z3488" t="s">
        <v>1208</v>
      </c>
      <c r="AA3488" t="s">
        <v>8843</v>
      </c>
      <c r="AB3488" s="3">
        <v>45809</v>
      </c>
      <c r="AC3488" t="s">
        <v>122</v>
      </c>
      <c r="AD3488" t="s">
        <v>123</v>
      </c>
      <c r="AE3488" t="s">
        <v>93</v>
      </c>
      <c r="AF3488">
        <v>1</v>
      </c>
      <c r="AG3488" t="s">
        <v>196</v>
      </c>
      <c r="AH3488" t="s">
        <v>82</v>
      </c>
      <c r="AI3488">
        <v>4</v>
      </c>
      <c r="AJ3488" t="s">
        <v>8821</v>
      </c>
      <c r="AL3488" t="s">
        <v>68</v>
      </c>
      <c r="AM3488" t="s">
        <v>8823</v>
      </c>
      <c r="AN3488">
        <v>50</v>
      </c>
      <c r="AO3488">
        <v>50</v>
      </c>
      <c r="AP3488" t="s">
        <v>48</v>
      </c>
      <c r="AQ3488" t="s">
        <v>8829</v>
      </c>
      <c r="AR3488" t="s">
        <v>8832</v>
      </c>
      <c r="AS3488" t="s">
        <v>8836</v>
      </c>
      <c r="AT3488" t="s">
        <v>8828</v>
      </c>
      <c r="AU3488" t="s">
        <v>8828</v>
      </c>
      <c r="AV3488" t="s">
        <v>69</v>
      </c>
      <c r="AY3488" t="s">
        <v>8882</v>
      </c>
      <c r="BA3488" t="s">
        <v>8883</v>
      </c>
    </row>
    <row r="3489" spans="1:53" x14ac:dyDescent="0.2">
      <c r="A3489" t="s">
        <v>6457</v>
      </c>
      <c r="B3489" t="s">
        <v>6457</v>
      </c>
      <c r="C3489" t="s">
        <v>6458</v>
      </c>
      <c r="E3489" t="s">
        <v>109</v>
      </c>
      <c r="G3489" t="s">
        <v>31</v>
      </c>
      <c r="H3489" t="s">
        <v>73</v>
      </c>
      <c r="I3489" t="s">
        <v>110</v>
      </c>
      <c r="J3489" t="s">
        <v>34</v>
      </c>
      <c r="K3489" t="s">
        <v>75</v>
      </c>
      <c r="L3489" t="s">
        <v>75</v>
      </c>
      <c r="M3489" t="s">
        <v>86</v>
      </c>
      <c r="N3489" t="s">
        <v>57</v>
      </c>
      <c r="O3489" t="s">
        <v>155</v>
      </c>
      <c r="P3489" t="s">
        <v>204</v>
      </c>
      <c r="Q3489" t="s">
        <v>190</v>
      </c>
      <c r="R3489" t="s">
        <v>8814</v>
      </c>
      <c r="S3489" t="s">
        <v>1077</v>
      </c>
      <c r="T3489" t="s">
        <v>8844</v>
      </c>
      <c r="U3489" s="3">
        <v>45725</v>
      </c>
      <c r="V3489" t="s">
        <v>103</v>
      </c>
      <c r="W3489">
        <v>120</v>
      </c>
      <c r="X3489" t="s">
        <v>171</v>
      </c>
      <c r="Y3489">
        <v>24</v>
      </c>
      <c r="Z3489" t="s">
        <v>607</v>
      </c>
      <c r="AA3489" t="s">
        <v>8844</v>
      </c>
      <c r="AB3489" s="3">
        <v>45682</v>
      </c>
      <c r="AC3489" t="s">
        <v>131</v>
      </c>
      <c r="AD3489" t="s">
        <v>114</v>
      </c>
      <c r="AE3489">
        <v>2</v>
      </c>
      <c r="AF3489">
        <v>2</v>
      </c>
      <c r="AG3489" t="s">
        <v>124</v>
      </c>
      <c r="AH3489" t="s">
        <v>47</v>
      </c>
      <c r="AI3489">
        <v>2</v>
      </c>
      <c r="AJ3489" t="s">
        <v>8819</v>
      </c>
      <c r="AL3489" t="s">
        <v>68</v>
      </c>
      <c r="AM3489" t="s">
        <v>8823</v>
      </c>
      <c r="AN3489">
        <v>20</v>
      </c>
      <c r="AO3489">
        <v>20</v>
      </c>
      <c r="AP3489" t="s">
        <v>48</v>
      </c>
      <c r="AQ3489" t="s">
        <v>8828</v>
      </c>
      <c r="AR3489" t="s">
        <v>8828</v>
      </c>
      <c r="AS3489" t="s">
        <v>8828</v>
      </c>
      <c r="AT3489" t="s">
        <v>8828</v>
      </c>
      <c r="AU3489" t="s">
        <v>8828</v>
      </c>
      <c r="AV3489" t="s">
        <v>48</v>
      </c>
      <c r="AW3489">
        <v>24</v>
      </c>
      <c r="AY3489" t="s">
        <v>8882</v>
      </c>
      <c r="AZ3489" t="s">
        <v>8885</v>
      </c>
      <c r="BA3489" t="s">
        <v>8879</v>
      </c>
    </row>
    <row r="3490" spans="1:53" x14ac:dyDescent="0.2">
      <c r="A3490" t="s">
        <v>6459</v>
      </c>
      <c r="B3490" t="s">
        <v>8798</v>
      </c>
      <c r="C3490" t="s">
        <v>2360</v>
      </c>
      <c r="E3490" t="s">
        <v>109</v>
      </c>
      <c r="G3490" t="s">
        <v>31</v>
      </c>
      <c r="H3490" t="s">
        <v>32</v>
      </c>
      <c r="I3490" t="s">
        <v>259</v>
      </c>
      <c r="J3490" t="s">
        <v>136</v>
      </c>
      <c r="K3490" t="s">
        <v>100</v>
      </c>
      <c r="L3490" t="s">
        <v>8807</v>
      </c>
      <c r="M3490" t="s">
        <v>36</v>
      </c>
      <c r="N3490" t="s">
        <v>57</v>
      </c>
      <c r="O3490" t="s">
        <v>58</v>
      </c>
      <c r="P3490" t="s">
        <v>204</v>
      </c>
      <c r="Q3490" t="s">
        <v>40</v>
      </c>
      <c r="R3490" t="s">
        <v>8809</v>
      </c>
      <c r="S3490" t="s">
        <v>1008</v>
      </c>
      <c r="T3490" t="s">
        <v>8843</v>
      </c>
      <c r="U3490" s="3">
        <v>45747</v>
      </c>
      <c r="V3490" t="s">
        <v>121</v>
      </c>
      <c r="W3490">
        <v>30</v>
      </c>
      <c r="X3490" t="s">
        <v>43</v>
      </c>
      <c r="Y3490">
        <v>2</v>
      </c>
      <c r="Z3490" t="s">
        <v>237</v>
      </c>
      <c r="AA3490" t="s">
        <v>8844</v>
      </c>
      <c r="AB3490" s="3">
        <v>45714</v>
      </c>
      <c r="AC3490" t="s">
        <v>131</v>
      </c>
      <c r="AD3490" t="s">
        <v>45</v>
      </c>
      <c r="AE3490">
        <v>0</v>
      </c>
      <c r="AF3490">
        <v>0</v>
      </c>
      <c r="AG3490" t="s">
        <v>124</v>
      </c>
      <c r="AH3490" t="s">
        <v>66</v>
      </c>
      <c r="AI3490">
        <v>4</v>
      </c>
      <c r="AJ3490" t="s">
        <v>8821</v>
      </c>
      <c r="AK3490" t="s">
        <v>69</v>
      </c>
      <c r="AL3490" t="s">
        <v>68</v>
      </c>
      <c r="AM3490" t="s">
        <v>8823</v>
      </c>
      <c r="AN3490">
        <v>50</v>
      </c>
      <c r="AO3490">
        <v>50</v>
      </c>
      <c r="AP3490" t="s">
        <v>48</v>
      </c>
      <c r="AQ3490" t="s">
        <v>8828</v>
      </c>
      <c r="AR3490" t="s">
        <v>8828</v>
      </c>
      <c r="AS3490" t="s">
        <v>8828</v>
      </c>
      <c r="AT3490" t="s">
        <v>8839</v>
      </c>
      <c r="AU3490" t="s">
        <v>8828</v>
      </c>
      <c r="AV3490" t="s">
        <v>48</v>
      </c>
      <c r="AW3490">
        <v>2</v>
      </c>
      <c r="AY3490" t="s">
        <v>8878</v>
      </c>
      <c r="AZ3490" t="s">
        <v>8884</v>
      </c>
      <c r="BA3490" t="s">
        <v>8883</v>
      </c>
    </row>
    <row r="3491" spans="1:53" x14ac:dyDescent="0.2">
      <c r="A3491" t="s">
        <v>6460</v>
      </c>
      <c r="B3491" t="s">
        <v>8799</v>
      </c>
      <c r="E3491" t="s">
        <v>50</v>
      </c>
      <c r="F3491">
        <v>30</v>
      </c>
      <c r="G3491" t="s">
        <v>31</v>
      </c>
      <c r="H3491" t="s">
        <v>153</v>
      </c>
      <c r="I3491" t="s">
        <v>154</v>
      </c>
      <c r="J3491" t="s">
        <v>34</v>
      </c>
      <c r="K3491" t="s">
        <v>85</v>
      </c>
      <c r="L3491" t="s">
        <v>85</v>
      </c>
      <c r="M3491" t="s">
        <v>36</v>
      </c>
      <c r="N3491" t="s">
        <v>77</v>
      </c>
      <c r="O3491" t="s">
        <v>58</v>
      </c>
      <c r="P3491" t="s">
        <v>204</v>
      </c>
      <c r="Q3491" t="s">
        <v>190</v>
      </c>
      <c r="R3491" t="s">
        <v>8814</v>
      </c>
      <c r="S3491" t="s">
        <v>1012</v>
      </c>
      <c r="T3491" t="s">
        <v>8845</v>
      </c>
      <c r="U3491" s="3">
        <v>45754</v>
      </c>
      <c r="V3491" t="s">
        <v>121</v>
      </c>
      <c r="W3491">
        <v>30</v>
      </c>
      <c r="X3491" t="s">
        <v>171</v>
      </c>
      <c r="Y3491">
        <v>24</v>
      </c>
      <c r="AB3491" s="3"/>
      <c r="AC3491" t="s">
        <v>131</v>
      </c>
      <c r="AD3491" t="s">
        <v>114</v>
      </c>
      <c r="AE3491" t="s">
        <v>93</v>
      </c>
      <c r="AF3491">
        <v>1</v>
      </c>
      <c r="AG3491" t="s">
        <v>178</v>
      </c>
      <c r="AH3491" t="s">
        <v>66</v>
      </c>
      <c r="AI3491" t="s">
        <v>151</v>
      </c>
      <c r="AJ3491" t="s">
        <v>8821</v>
      </c>
      <c r="AK3491" t="s">
        <v>69</v>
      </c>
      <c r="AL3491" t="s">
        <v>138</v>
      </c>
      <c r="AM3491" t="s">
        <v>8814</v>
      </c>
      <c r="AN3491">
        <v>10</v>
      </c>
      <c r="AO3491">
        <v>10</v>
      </c>
      <c r="AP3491" t="s">
        <v>69</v>
      </c>
      <c r="AQ3491" t="s">
        <v>8830</v>
      </c>
      <c r="AR3491" t="s">
        <v>8828</v>
      </c>
      <c r="AS3491" t="s">
        <v>8828</v>
      </c>
      <c r="AT3491" t="s">
        <v>8828</v>
      </c>
      <c r="AU3491" t="s">
        <v>8828</v>
      </c>
      <c r="AW3491">
        <v>24</v>
      </c>
      <c r="AX3491" t="s">
        <v>8888</v>
      </c>
      <c r="AY3491" t="s">
        <v>8878</v>
      </c>
      <c r="AZ3491" t="s">
        <v>8885</v>
      </c>
      <c r="BA3491" t="s">
        <v>8879</v>
      </c>
    </row>
    <row r="3492" spans="1:53" x14ac:dyDescent="0.2">
      <c r="A3492" t="s">
        <v>6461</v>
      </c>
      <c r="B3492" t="s">
        <v>8800</v>
      </c>
      <c r="D3492" t="s">
        <v>6462</v>
      </c>
      <c r="E3492" t="s">
        <v>50</v>
      </c>
      <c r="F3492">
        <v>30</v>
      </c>
      <c r="G3492" t="s">
        <v>84</v>
      </c>
      <c r="H3492" t="s">
        <v>73</v>
      </c>
      <c r="I3492" t="s">
        <v>74</v>
      </c>
      <c r="J3492" t="s">
        <v>136</v>
      </c>
      <c r="K3492" t="s">
        <v>100</v>
      </c>
      <c r="L3492" t="s">
        <v>8807</v>
      </c>
      <c r="M3492" t="s">
        <v>86</v>
      </c>
      <c r="N3492" t="s">
        <v>37</v>
      </c>
      <c r="O3492" t="s">
        <v>155</v>
      </c>
      <c r="P3492" t="s">
        <v>181</v>
      </c>
      <c r="S3492" t="s">
        <v>382</v>
      </c>
      <c r="T3492" t="s">
        <v>8844</v>
      </c>
      <c r="U3492" s="3">
        <v>45835</v>
      </c>
      <c r="V3492" t="s">
        <v>103</v>
      </c>
      <c r="W3492">
        <v>120</v>
      </c>
      <c r="X3492" t="s">
        <v>163</v>
      </c>
      <c r="Z3492" t="s">
        <v>2505</v>
      </c>
      <c r="AA3492" t="s">
        <v>8843</v>
      </c>
      <c r="AB3492" s="3">
        <v>45733</v>
      </c>
      <c r="AC3492" t="s">
        <v>113</v>
      </c>
      <c r="AD3492" t="s">
        <v>81</v>
      </c>
      <c r="AE3492">
        <v>1</v>
      </c>
      <c r="AF3492">
        <v>1</v>
      </c>
      <c r="AH3492" t="s">
        <v>66</v>
      </c>
      <c r="AI3492">
        <v>2</v>
      </c>
      <c r="AJ3492" t="s">
        <v>8819</v>
      </c>
      <c r="AK3492" t="s">
        <v>69</v>
      </c>
      <c r="AL3492" t="s">
        <v>68</v>
      </c>
      <c r="AM3492" t="s">
        <v>8823</v>
      </c>
      <c r="AN3492" t="s">
        <v>50</v>
      </c>
      <c r="AO3492">
        <v>30</v>
      </c>
      <c r="AP3492" t="s">
        <v>48</v>
      </c>
      <c r="AQ3492" t="s">
        <v>8829</v>
      </c>
      <c r="AR3492" t="s">
        <v>8828</v>
      </c>
      <c r="AS3492" t="s">
        <v>8828</v>
      </c>
      <c r="AT3492" t="s">
        <v>8828</v>
      </c>
      <c r="AU3492" t="s">
        <v>8839</v>
      </c>
      <c r="AV3492" t="s">
        <v>48</v>
      </c>
      <c r="AX3492" t="s">
        <v>8888</v>
      </c>
      <c r="AY3492" t="s">
        <v>8882</v>
      </c>
      <c r="BA3492" t="s">
        <v>8879</v>
      </c>
    </row>
    <row r="3493" spans="1:53" x14ac:dyDescent="0.2">
      <c r="A3493" t="s">
        <v>6463</v>
      </c>
      <c r="B3493" t="s">
        <v>6463</v>
      </c>
      <c r="E3493">
        <v>66</v>
      </c>
      <c r="F3493">
        <v>66</v>
      </c>
      <c r="G3493" t="s">
        <v>31</v>
      </c>
      <c r="H3493" t="s">
        <v>153</v>
      </c>
      <c r="I3493" t="s">
        <v>154</v>
      </c>
      <c r="J3493" t="s">
        <v>136</v>
      </c>
      <c r="K3493" t="s">
        <v>100</v>
      </c>
      <c r="L3493" t="s">
        <v>8807</v>
      </c>
      <c r="M3493" t="s">
        <v>222</v>
      </c>
      <c r="N3493" t="s">
        <v>37</v>
      </c>
      <c r="O3493" t="s">
        <v>38</v>
      </c>
      <c r="P3493" t="s">
        <v>119</v>
      </c>
      <c r="Q3493" t="s">
        <v>60</v>
      </c>
      <c r="R3493" t="s">
        <v>8810</v>
      </c>
      <c r="S3493" t="s">
        <v>938</v>
      </c>
      <c r="T3493" t="s">
        <v>8844</v>
      </c>
      <c r="U3493" s="3">
        <v>45712</v>
      </c>
      <c r="V3493" t="s">
        <v>121</v>
      </c>
      <c r="W3493">
        <v>30</v>
      </c>
      <c r="X3493" t="s">
        <v>163</v>
      </c>
      <c r="Z3493" t="s">
        <v>156</v>
      </c>
      <c r="AA3493" t="s">
        <v>8843</v>
      </c>
      <c r="AB3493" s="3">
        <v>45806</v>
      </c>
      <c r="AC3493" t="s">
        <v>248</v>
      </c>
      <c r="AD3493" t="s">
        <v>114</v>
      </c>
      <c r="AE3493" t="s">
        <v>93</v>
      </c>
      <c r="AF3493">
        <v>1</v>
      </c>
      <c r="AG3493" t="s">
        <v>132</v>
      </c>
      <c r="AH3493" t="s">
        <v>125</v>
      </c>
      <c r="AI3493">
        <v>4</v>
      </c>
      <c r="AJ3493" t="s">
        <v>8821</v>
      </c>
      <c r="AK3493" t="s">
        <v>69</v>
      </c>
      <c r="AL3493" t="s">
        <v>68</v>
      </c>
      <c r="AM3493" t="s">
        <v>8823</v>
      </c>
      <c r="AN3493" t="s">
        <v>95</v>
      </c>
      <c r="AO3493">
        <v>100</v>
      </c>
      <c r="AP3493" t="s">
        <v>48</v>
      </c>
      <c r="AQ3493" t="s">
        <v>8828</v>
      </c>
      <c r="AR3493" t="s">
        <v>8833</v>
      </c>
      <c r="AS3493" t="s">
        <v>8828</v>
      </c>
      <c r="AT3493" t="s">
        <v>8828</v>
      </c>
      <c r="AU3493" t="s">
        <v>8828</v>
      </c>
      <c r="AV3493" t="s">
        <v>69</v>
      </c>
      <c r="AX3493" t="s">
        <v>8889</v>
      </c>
      <c r="AY3493" t="s">
        <v>8878</v>
      </c>
      <c r="BA3493" t="s">
        <v>8881</v>
      </c>
    </row>
    <row r="3494" spans="1:53" x14ac:dyDescent="0.2">
      <c r="A3494" t="s">
        <v>6464</v>
      </c>
      <c r="B3494" t="s">
        <v>6464</v>
      </c>
      <c r="D3494" t="s">
        <v>1814</v>
      </c>
      <c r="E3494" t="s">
        <v>50</v>
      </c>
      <c r="F3494">
        <v>30</v>
      </c>
      <c r="G3494" t="s">
        <v>31</v>
      </c>
      <c r="H3494" t="s">
        <v>32</v>
      </c>
      <c r="I3494" t="s">
        <v>33</v>
      </c>
      <c r="J3494" t="s">
        <v>136</v>
      </c>
      <c r="K3494" t="s">
        <v>35</v>
      </c>
      <c r="L3494" t="s">
        <v>8807</v>
      </c>
      <c r="M3494" t="s">
        <v>76</v>
      </c>
      <c r="N3494" t="s">
        <v>77</v>
      </c>
      <c r="O3494" t="s">
        <v>78</v>
      </c>
      <c r="P3494" t="s">
        <v>119</v>
      </c>
      <c r="Q3494" t="s">
        <v>40</v>
      </c>
      <c r="R3494" t="s">
        <v>8809</v>
      </c>
      <c r="S3494" t="s">
        <v>513</v>
      </c>
      <c r="T3494" t="s">
        <v>8844</v>
      </c>
      <c r="U3494" s="3">
        <v>45831</v>
      </c>
      <c r="V3494" t="s">
        <v>103</v>
      </c>
      <c r="W3494">
        <v>120</v>
      </c>
      <c r="X3494" t="s">
        <v>163</v>
      </c>
      <c r="AB3494" s="3"/>
      <c r="AC3494" t="s">
        <v>44</v>
      </c>
      <c r="AD3494" t="s">
        <v>114</v>
      </c>
      <c r="AE3494">
        <v>3</v>
      </c>
      <c r="AF3494">
        <v>3</v>
      </c>
      <c r="AG3494" t="s">
        <v>178</v>
      </c>
      <c r="AH3494" t="s">
        <v>125</v>
      </c>
      <c r="AI3494">
        <v>4</v>
      </c>
      <c r="AJ3494" t="s">
        <v>8821</v>
      </c>
      <c r="AK3494" t="s">
        <v>48</v>
      </c>
      <c r="AL3494" t="s">
        <v>68</v>
      </c>
      <c r="AM3494" t="s">
        <v>8823</v>
      </c>
      <c r="AN3494">
        <v>20</v>
      </c>
      <c r="AO3494">
        <v>20</v>
      </c>
      <c r="AP3494" t="s">
        <v>48</v>
      </c>
      <c r="AQ3494" t="s">
        <v>8828</v>
      </c>
      <c r="AR3494" t="s">
        <v>8828</v>
      </c>
      <c r="AS3494" t="s">
        <v>8837</v>
      </c>
      <c r="AT3494" t="s">
        <v>8839</v>
      </c>
      <c r="AU3494" t="s">
        <v>8828</v>
      </c>
      <c r="AX3494" t="s">
        <v>8888</v>
      </c>
      <c r="AY3494" t="s">
        <v>8882</v>
      </c>
      <c r="BA3494" t="s">
        <v>8879</v>
      </c>
    </row>
    <row r="3495" spans="1:53" x14ac:dyDescent="0.2">
      <c r="A3495" t="s">
        <v>6465</v>
      </c>
      <c r="B3495" t="s">
        <v>6465</v>
      </c>
      <c r="E3495" t="s">
        <v>50</v>
      </c>
      <c r="F3495">
        <v>30</v>
      </c>
      <c r="G3495" t="s">
        <v>84</v>
      </c>
      <c r="H3495" t="s">
        <v>153</v>
      </c>
      <c r="I3495" t="s">
        <v>215</v>
      </c>
      <c r="J3495" t="s">
        <v>136</v>
      </c>
      <c r="K3495" t="s">
        <v>75</v>
      </c>
      <c r="L3495" t="s">
        <v>75</v>
      </c>
      <c r="M3495" t="s">
        <v>36</v>
      </c>
      <c r="N3495" t="s">
        <v>57</v>
      </c>
      <c r="O3495" t="s">
        <v>118</v>
      </c>
      <c r="P3495" t="s">
        <v>59</v>
      </c>
      <c r="Q3495" t="s">
        <v>190</v>
      </c>
      <c r="R3495" t="s">
        <v>8814</v>
      </c>
      <c r="S3495" t="s">
        <v>4129</v>
      </c>
      <c r="T3495" t="s">
        <v>8844</v>
      </c>
      <c r="U3495" s="3">
        <v>45786</v>
      </c>
      <c r="V3495" t="s">
        <v>42</v>
      </c>
      <c r="W3495">
        <v>45</v>
      </c>
      <c r="X3495" t="s">
        <v>80</v>
      </c>
      <c r="Y3495">
        <v>48</v>
      </c>
      <c r="AB3495" s="3"/>
      <c r="AC3495" t="s">
        <v>113</v>
      </c>
      <c r="AD3495" t="s">
        <v>114</v>
      </c>
      <c r="AE3495" t="s">
        <v>93</v>
      </c>
      <c r="AF3495">
        <v>1</v>
      </c>
      <c r="AG3495" t="s">
        <v>132</v>
      </c>
      <c r="AH3495" t="s">
        <v>66</v>
      </c>
      <c r="AI3495" t="s">
        <v>133</v>
      </c>
      <c r="AJ3495" t="s">
        <v>8821</v>
      </c>
      <c r="AK3495" t="s">
        <v>48</v>
      </c>
      <c r="AL3495" t="s">
        <v>68</v>
      </c>
      <c r="AM3495" t="s">
        <v>8823</v>
      </c>
      <c r="AN3495">
        <v>10</v>
      </c>
      <c r="AO3495">
        <v>10</v>
      </c>
      <c r="AP3495" t="s">
        <v>48</v>
      </c>
      <c r="AQ3495" t="s">
        <v>8828</v>
      </c>
      <c r="AR3495" t="s">
        <v>8832</v>
      </c>
      <c r="AS3495" t="s">
        <v>8828</v>
      </c>
      <c r="AT3495" t="s">
        <v>8828</v>
      </c>
      <c r="AU3495" t="s">
        <v>8828</v>
      </c>
      <c r="AX3495" t="s">
        <v>8888</v>
      </c>
      <c r="AY3495" t="s">
        <v>8878</v>
      </c>
      <c r="BA3495" t="s">
        <v>8879</v>
      </c>
    </row>
    <row r="3496" spans="1:53" x14ac:dyDescent="0.2">
      <c r="A3496" t="s">
        <v>6466</v>
      </c>
      <c r="B3496" t="s">
        <v>8801</v>
      </c>
      <c r="C3496" t="s">
        <v>5312</v>
      </c>
      <c r="E3496" t="s">
        <v>50</v>
      </c>
      <c r="F3496">
        <v>30</v>
      </c>
      <c r="G3496" t="s">
        <v>84</v>
      </c>
      <c r="H3496" t="s">
        <v>153</v>
      </c>
      <c r="I3496" t="s">
        <v>154</v>
      </c>
      <c r="J3496" t="s">
        <v>55</v>
      </c>
      <c r="K3496" t="s">
        <v>35</v>
      </c>
      <c r="L3496" t="s">
        <v>8807</v>
      </c>
      <c r="M3496" t="s">
        <v>222</v>
      </c>
      <c r="N3496" t="s">
        <v>101</v>
      </c>
      <c r="O3496" t="s">
        <v>118</v>
      </c>
      <c r="P3496" t="s">
        <v>204</v>
      </c>
      <c r="Q3496" t="s">
        <v>190</v>
      </c>
      <c r="R3496" t="s">
        <v>8814</v>
      </c>
      <c r="S3496" t="s">
        <v>1297</v>
      </c>
      <c r="T3496" t="s">
        <v>8843</v>
      </c>
      <c r="U3496" s="3">
        <v>45708</v>
      </c>
      <c r="V3496" t="s">
        <v>103</v>
      </c>
      <c r="W3496">
        <v>120</v>
      </c>
      <c r="X3496" t="s">
        <v>80</v>
      </c>
      <c r="Y3496">
        <v>48</v>
      </c>
      <c r="AB3496" s="3"/>
      <c r="AC3496" t="s">
        <v>122</v>
      </c>
      <c r="AD3496" t="s">
        <v>45</v>
      </c>
      <c r="AE3496">
        <v>3</v>
      </c>
      <c r="AF3496">
        <v>3</v>
      </c>
      <c r="AG3496" t="s">
        <v>46</v>
      </c>
      <c r="AH3496" t="s">
        <v>82</v>
      </c>
      <c r="AI3496">
        <v>4</v>
      </c>
      <c r="AJ3496" t="s">
        <v>8821</v>
      </c>
      <c r="AK3496" t="s">
        <v>69</v>
      </c>
      <c r="AN3496">
        <v>20</v>
      </c>
      <c r="AO3496">
        <v>20</v>
      </c>
      <c r="AP3496" t="s">
        <v>69</v>
      </c>
      <c r="AQ3496" t="s">
        <v>8828</v>
      </c>
      <c r="AR3496" t="s">
        <v>8832</v>
      </c>
      <c r="AS3496" t="s">
        <v>8836</v>
      </c>
      <c r="AT3496" t="s">
        <v>8828</v>
      </c>
      <c r="AU3496" t="s">
        <v>8828</v>
      </c>
      <c r="AX3496" t="s">
        <v>8888</v>
      </c>
      <c r="AY3496" t="s">
        <v>8882</v>
      </c>
      <c r="BA3496" t="s">
        <v>8879</v>
      </c>
    </row>
    <row r="3497" spans="1:53" x14ac:dyDescent="0.2">
      <c r="A3497" t="s">
        <v>6467</v>
      </c>
      <c r="B3497" t="s">
        <v>6467</v>
      </c>
      <c r="D3497" t="s">
        <v>6468</v>
      </c>
      <c r="E3497">
        <v>44</v>
      </c>
      <c r="F3497">
        <v>44</v>
      </c>
      <c r="G3497" t="s">
        <v>84</v>
      </c>
      <c r="H3497" t="s">
        <v>53</v>
      </c>
      <c r="I3497" t="s">
        <v>54</v>
      </c>
      <c r="J3497" t="s">
        <v>136</v>
      </c>
      <c r="K3497" t="s">
        <v>85</v>
      </c>
      <c r="L3497" t="s">
        <v>85</v>
      </c>
      <c r="M3497" t="s">
        <v>86</v>
      </c>
      <c r="N3497" t="s">
        <v>37</v>
      </c>
      <c r="O3497" t="s">
        <v>78</v>
      </c>
      <c r="P3497" t="s">
        <v>88</v>
      </c>
      <c r="S3497" t="s">
        <v>3005</v>
      </c>
      <c r="T3497" t="s">
        <v>8843</v>
      </c>
      <c r="U3497" s="3">
        <v>45686</v>
      </c>
      <c r="V3497" t="s">
        <v>226</v>
      </c>
      <c r="W3497">
        <v>60</v>
      </c>
      <c r="X3497" t="s">
        <v>80</v>
      </c>
      <c r="Y3497">
        <v>48</v>
      </c>
      <c r="AB3497" s="3"/>
      <c r="AC3497" t="s">
        <v>131</v>
      </c>
      <c r="AD3497" t="s">
        <v>45</v>
      </c>
      <c r="AE3497">
        <v>1</v>
      </c>
      <c r="AF3497">
        <v>1</v>
      </c>
      <c r="AH3497" t="s">
        <v>47</v>
      </c>
      <c r="AI3497">
        <v>3</v>
      </c>
      <c r="AJ3497" t="s">
        <v>8820</v>
      </c>
      <c r="AK3497" t="s">
        <v>48</v>
      </c>
      <c r="AL3497" t="s">
        <v>89</v>
      </c>
      <c r="AM3497" t="s">
        <v>8825</v>
      </c>
      <c r="AN3497">
        <v>50</v>
      </c>
      <c r="AO3497">
        <v>50</v>
      </c>
      <c r="AP3497" t="s">
        <v>48</v>
      </c>
      <c r="AQ3497" t="s">
        <v>8830</v>
      </c>
      <c r="AR3497" t="s">
        <v>8828</v>
      </c>
      <c r="AS3497" t="s">
        <v>8828</v>
      </c>
      <c r="AT3497" t="s">
        <v>8828</v>
      </c>
      <c r="AU3497" t="s">
        <v>8839</v>
      </c>
      <c r="AW3497">
        <v>48</v>
      </c>
      <c r="AX3497" t="s">
        <v>8891</v>
      </c>
      <c r="AY3497" t="s">
        <v>8886</v>
      </c>
      <c r="AZ3497" t="s">
        <v>8887</v>
      </c>
      <c r="BA3497" t="s">
        <v>8883</v>
      </c>
    </row>
    <row r="3498" spans="1:53" x14ac:dyDescent="0.2">
      <c r="A3498" t="s">
        <v>6469</v>
      </c>
      <c r="B3498" t="s">
        <v>6469</v>
      </c>
      <c r="C3498" t="s">
        <v>2675</v>
      </c>
      <c r="D3498" t="s">
        <v>6470</v>
      </c>
      <c r="E3498">
        <v>87</v>
      </c>
      <c r="F3498">
        <v>87</v>
      </c>
      <c r="G3498" t="s">
        <v>31</v>
      </c>
      <c r="H3498" t="s">
        <v>32</v>
      </c>
      <c r="I3498" t="s">
        <v>117</v>
      </c>
      <c r="J3498" t="s">
        <v>136</v>
      </c>
      <c r="K3498" t="s">
        <v>100</v>
      </c>
      <c r="L3498" t="s">
        <v>8807</v>
      </c>
      <c r="M3498" t="s">
        <v>36</v>
      </c>
      <c r="N3498" t="s">
        <v>87</v>
      </c>
      <c r="O3498" t="s">
        <v>118</v>
      </c>
      <c r="P3498" t="s">
        <v>88</v>
      </c>
      <c r="Q3498" t="s">
        <v>40</v>
      </c>
      <c r="R3498" t="s">
        <v>8809</v>
      </c>
      <c r="S3498" t="s">
        <v>778</v>
      </c>
      <c r="T3498" t="s">
        <v>8845</v>
      </c>
      <c r="U3498" s="3">
        <v>45801</v>
      </c>
      <c r="V3498" t="s">
        <v>103</v>
      </c>
      <c r="W3498">
        <v>120</v>
      </c>
      <c r="X3498" t="s">
        <v>171</v>
      </c>
      <c r="Y3498">
        <v>24</v>
      </c>
      <c r="Z3498" t="s">
        <v>1195</v>
      </c>
      <c r="AA3498" t="s">
        <v>8843</v>
      </c>
      <c r="AB3498" s="3">
        <v>45699</v>
      </c>
      <c r="AC3498" t="s">
        <v>113</v>
      </c>
      <c r="AD3498" t="s">
        <v>123</v>
      </c>
      <c r="AE3498" t="s">
        <v>93</v>
      </c>
      <c r="AF3498">
        <v>1</v>
      </c>
      <c r="AG3498" t="s">
        <v>178</v>
      </c>
      <c r="AH3498" t="s">
        <v>82</v>
      </c>
      <c r="AI3498">
        <v>3</v>
      </c>
      <c r="AJ3498" t="s">
        <v>8820</v>
      </c>
      <c r="AK3498" t="s">
        <v>69</v>
      </c>
      <c r="AL3498" t="s">
        <v>89</v>
      </c>
      <c r="AM3498" t="s">
        <v>8825</v>
      </c>
      <c r="AN3498" t="s">
        <v>50</v>
      </c>
      <c r="AO3498">
        <v>30</v>
      </c>
      <c r="AP3498" t="s">
        <v>69</v>
      </c>
      <c r="AQ3498" t="s">
        <v>8829</v>
      </c>
      <c r="AR3498" t="s">
        <v>8832</v>
      </c>
      <c r="AS3498" t="s">
        <v>8836</v>
      </c>
      <c r="AT3498" t="s">
        <v>8828</v>
      </c>
      <c r="AU3498" t="s">
        <v>8828</v>
      </c>
      <c r="AV3498" t="s">
        <v>48</v>
      </c>
      <c r="AX3498" t="s">
        <v>8889</v>
      </c>
      <c r="AY3498" t="s">
        <v>8882</v>
      </c>
      <c r="BA3498" t="s">
        <v>8879</v>
      </c>
    </row>
    <row r="3499" spans="1:53" x14ac:dyDescent="0.2">
      <c r="A3499" t="s">
        <v>6471</v>
      </c>
      <c r="B3499" t="s">
        <v>8802</v>
      </c>
      <c r="C3499" t="s">
        <v>2934</v>
      </c>
      <c r="D3499" t="s">
        <v>6472</v>
      </c>
      <c r="E3499" t="s">
        <v>50</v>
      </c>
      <c r="F3499">
        <v>30</v>
      </c>
      <c r="G3499" t="s">
        <v>31</v>
      </c>
      <c r="H3499" t="s">
        <v>153</v>
      </c>
      <c r="I3499" t="s">
        <v>154</v>
      </c>
      <c r="J3499" t="s">
        <v>55</v>
      </c>
      <c r="K3499" t="s">
        <v>85</v>
      </c>
      <c r="L3499" t="s">
        <v>85</v>
      </c>
      <c r="M3499" t="s">
        <v>86</v>
      </c>
      <c r="N3499" t="s">
        <v>101</v>
      </c>
      <c r="O3499" t="s">
        <v>118</v>
      </c>
      <c r="P3499" t="s">
        <v>204</v>
      </c>
      <c r="S3499" t="s">
        <v>504</v>
      </c>
      <c r="T3499" t="s">
        <v>8843</v>
      </c>
      <c r="U3499" s="3">
        <v>45685</v>
      </c>
      <c r="V3499" t="s">
        <v>226</v>
      </c>
      <c r="W3499">
        <v>60</v>
      </c>
      <c r="X3499" t="s">
        <v>62</v>
      </c>
      <c r="Y3499">
        <v>5</v>
      </c>
      <c r="AB3499" s="3"/>
      <c r="AC3499" t="s">
        <v>122</v>
      </c>
      <c r="AD3499" t="s">
        <v>114</v>
      </c>
      <c r="AE3499">
        <v>1</v>
      </c>
      <c r="AF3499">
        <v>1</v>
      </c>
      <c r="AG3499" t="s">
        <v>160</v>
      </c>
      <c r="AH3499" t="s">
        <v>47</v>
      </c>
      <c r="AI3499">
        <v>4</v>
      </c>
      <c r="AJ3499" t="s">
        <v>8821</v>
      </c>
      <c r="AL3499" t="s">
        <v>68</v>
      </c>
      <c r="AM3499" t="s">
        <v>8823</v>
      </c>
      <c r="AN3499" t="s">
        <v>95</v>
      </c>
      <c r="AO3499">
        <v>100</v>
      </c>
      <c r="AP3499" t="s">
        <v>48</v>
      </c>
      <c r="AQ3499" t="s">
        <v>8828</v>
      </c>
      <c r="AR3499" t="s">
        <v>8832</v>
      </c>
      <c r="AS3499" t="s">
        <v>8835</v>
      </c>
      <c r="AT3499" t="s">
        <v>8828</v>
      </c>
      <c r="AU3499" t="s">
        <v>8828</v>
      </c>
      <c r="AX3499" t="s">
        <v>8888</v>
      </c>
      <c r="AY3499" t="s">
        <v>8886</v>
      </c>
      <c r="BA3499" t="s">
        <v>8881</v>
      </c>
    </row>
    <row r="3500" spans="1:53" x14ac:dyDescent="0.2">
      <c r="A3500" t="s">
        <v>6473</v>
      </c>
      <c r="B3500" t="s">
        <v>8803</v>
      </c>
      <c r="C3500" t="s">
        <v>107</v>
      </c>
      <c r="E3500">
        <v>60</v>
      </c>
      <c r="F3500">
        <v>60</v>
      </c>
      <c r="G3500" t="s">
        <v>31</v>
      </c>
      <c r="H3500" t="s">
        <v>32</v>
      </c>
      <c r="I3500" t="s">
        <v>185</v>
      </c>
      <c r="J3500" t="s">
        <v>136</v>
      </c>
      <c r="K3500" t="s">
        <v>75</v>
      </c>
      <c r="L3500" t="s">
        <v>75</v>
      </c>
      <c r="M3500" t="s">
        <v>56</v>
      </c>
      <c r="N3500" t="s">
        <v>57</v>
      </c>
      <c r="O3500" t="s">
        <v>118</v>
      </c>
      <c r="P3500" t="s">
        <v>181</v>
      </c>
      <c r="Q3500" t="s">
        <v>40</v>
      </c>
      <c r="R3500" t="s">
        <v>8809</v>
      </c>
      <c r="S3500" t="s">
        <v>635</v>
      </c>
      <c r="T3500" t="s">
        <v>8845</v>
      </c>
      <c r="U3500" s="3">
        <v>45671</v>
      </c>
      <c r="V3500" t="s">
        <v>42</v>
      </c>
      <c r="W3500">
        <v>45</v>
      </c>
      <c r="X3500" t="s">
        <v>171</v>
      </c>
      <c r="Y3500">
        <v>24</v>
      </c>
      <c r="Z3500" t="s">
        <v>1828</v>
      </c>
      <c r="AA3500" t="s">
        <v>8843</v>
      </c>
      <c r="AB3500" s="3">
        <v>45768</v>
      </c>
      <c r="AC3500" t="s">
        <v>122</v>
      </c>
      <c r="AD3500" t="s">
        <v>123</v>
      </c>
      <c r="AE3500" t="s">
        <v>93</v>
      </c>
      <c r="AF3500">
        <v>1</v>
      </c>
      <c r="AG3500" t="s">
        <v>160</v>
      </c>
      <c r="AH3500" t="s">
        <v>66</v>
      </c>
      <c r="AI3500" t="s">
        <v>133</v>
      </c>
      <c r="AJ3500" t="s">
        <v>8821</v>
      </c>
      <c r="AK3500" t="s">
        <v>48</v>
      </c>
      <c r="AN3500">
        <v>50</v>
      </c>
      <c r="AO3500">
        <v>50</v>
      </c>
      <c r="AP3500" t="s">
        <v>48</v>
      </c>
      <c r="AQ3500" t="s">
        <v>8829</v>
      </c>
      <c r="AR3500" t="s">
        <v>8832</v>
      </c>
      <c r="AS3500" t="s">
        <v>8828</v>
      </c>
      <c r="AT3500" t="s">
        <v>8828</v>
      </c>
      <c r="AU3500" t="s">
        <v>8828</v>
      </c>
      <c r="AV3500" t="s">
        <v>69</v>
      </c>
      <c r="AX3500" t="s">
        <v>8890</v>
      </c>
      <c r="AY3500" t="s">
        <v>8878</v>
      </c>
      <c r="BA3500" t="s">
        <v>8883</v>
      </c>
    </row>
    <row r="3501" spans="1:53" x14ac:dyDescent="0.2">
      <c r="A3501" t="s">
        <v>6474</v>
      </c>
      <c r="B3501" t="s">
        <v>8804</v>
      </c>
      <c r="C3501" t="s">
        <v>6475</v>
      </c>
      <c r="D3501" t="s">
        <v>4314</v>
      </c>
      <c r="E3501" t="s">
        <v>109</v>
      </c>
      <c r="G3501" t="s">
        <v>31</v>
      </c>
      <c r="H3501" t="s">
        <v>153</v>
      </c>
      <c r="I3501" t="s">
        <v>215</v>
      </c>
      <c r="J3501" t="s">
        <v>55</v>
      </c>
      <c r="K3501" t="s">
        <v>85</v>
      </c>
      <c r="L3501" t="s">
        <v>85</v>
      </c>
      <c r="M3501" t="s">
        <v>36</v>
      </c>
      <c r="N3501" t="s">
        <v>101</v>
      </c>
      <c r="O3501" t="s">
        <v>58</v>
      </c>
      <c r="P3501" t="s">
        <v>59</v>
      </c>
      <c r="S3501" t="s">
        <v>607</v>
      </c>
      <c r="T3501" t="s">
        <v>8844</v>
      </c>
      <c r="U3501" s="3">
        <v>45682</v>
      </c>
      <c r="V3501" t="s">
        <v>103</v>
      </c>
      <c r="W3501">
        <v>120</v>
      </c>
      <c r="X3501" t="s">
        <v>171</v>
      </c>
      <c r="Y3501">
        <v>24</v>
      </c>
      <c r="AB3501" s="3"/>
      <c r="AC3501" t="s">
        <v>44</v>
      </c>
      <c r="AD3501" t="s">
        <v>123</v>
      </c>
      <c r="AE3501">
        <v>1</v>
      </c>
      <c r="AF3501">
        <v>1</v>
      </c>
      <c r="AG3501" t="s">
        <v>160</v>
      </c>
      <c r="AH3501" t="s">
        <v>66</v>
      </c>
      <c r="AI3501">
        <v>4</v>
      </c>
      <c r="AJ3501" t="s">
        <v>8821</v>
      </c>
      <c r="AK3501" t="s">
        <v>69</v>
      </c>
      <c r="AL3501" t="s">
        <v>138</v>
      </c>
      <c r="AM3501" t="s">
        <v>8814</v>
      </c>
      <c r="AN3501">
        <v>10</v>
      </c>
      <c r="AO3501">
        <v>10</v>
      </c>
      <c r="AP3501" t="s">
        <v>48</v>
      </c>
      <c r="AQ3501" t="s">
        <v>8828</v>
      </c>
      <c r="AR3501" t="s">
        <v>8832</v>
      </c>
      <c r="AS3501" t="s">
        <v>8828</v>
      </c>
      <c r="AT3501" t="s">
        <v>8828</v>
      </c>
      <c r="AU3501" t="s">
        <v>8828</v>
      </c>
      <c r="AY3501" t="s">
        <v>8882</v>
      </c>
      <c r="BA3501" t="s">
        <v>8879</v>
      </c>
    </row>
  </sheetData>
  <phoneticPr fontId="3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B3BB-CCB2-124E-8AD0-82E96953F69D}">
  <dimension ref="A1:E7"/>
  <sheetViews>
    <sheetView workbookViewId="0">
      <selection activeCell="I15" sqref="I15"/>
    </sheetView>
  </sheetViews>
  <sheetFormatPr baseColWidth="10" defaultRowHeight="15" x14ac:dyDescent="0.2"/>
  <cols>
    <col min="1" max="1" width="12.83203125" customWidth="1"/>
    <col min="2" max="2" width="19.83203125" customWidth="1"/>
    <col min="3" max="3" width="16.1640625" customWidth="1"/>
    <col min="5" max="5" width="16.1640625" customWidth="1"/>
  </cols>
  <sheetData>
    <row r="1" spans="1:5" x14ac:dyDescent="0.2">
      <c r="B1" t="s">
        <v>8867</v>
      </c>
      <c r="C1" t="s">
        <v>8868</v>
      </c>
      <c r="D1" t="s">
        <v>8869</v>
      </c>
      <c r="E1" t="s">
        <v>8870</v>
      </c>
    </row>
    <row r="2" spans="1:5" x14ac:dyDescent="0.2">
      <c r="A2" t="s">
        <v>8862</v>
      </c>
      <c r="B2">
        <f>MIN('Clean Data'!W:W)</f>
        <v>30</v>
      </c>
      <c r="C2">
        <f>MIN('Clean Data'!AW:AW)</f>
        <v>2</v>
      </c>
      <c r="D2">
        <f>MIN('Clean Data'!F:F)</f>
        <v>1</v>
      </c>
      <c r="E2">
        <f>MIN('Clean Data'!AO:AO)</f>
        <v>10</v>
      </c>
    </row>
    <row r="3" spans="1:5" x14ac:dyDescent="0.2">
      <c r="A3" t="s">
        <v>8863</v>
      </c>
      <c r="B3">
        <f>MAX('Clean Data'!W:W)</f>
        <v>120</v>
      </c>
      <c r="C3">
        <f>MAX('Clean Data'!AW:AW)</f>
        <v>48</v>
      </c>
      <c r="D3">
        <f>MAX('Clean Data'!F:F)</f>
        <v>90</v>
      </c>
      <c r="E3">
        <f>MAX(('Clean Data'!AO:AO))</f>
        <v>100</v>
      </c>
    </row>
    <row r="4" spans="1:5" x14ac:dyDescent="0.2">
      <c r="A4" t="s">
        <v>8865</v>
      </c>
      <c r="B4">
        <f>AVERAGE('Clean Data'!W:W)</f>
        <v>64.967142857142861</v>
      </c>
      <c r="C4">
        <f>AVERAGE(('Clean Data'!AW:AW))</f>
        <v>19.526637554585154</v>
      </c>
      <c r="D4">
        <f>AVERAGE('Clean Data'!F:F)</f>
        <v>38.298640611724721</v>
      </c>
      <c r="E4" s="10">
        <f>AVERAGE(('Clean Data'!AO:AO))</f>
        <v>41.908571428571427</v>
      </c>
    </row>
    <row r="5" spans="1:5" x14ac:dyDescent="0.2">
      <c r="A5" t="s">
        <v>8866</v>
      </c>
      <c r="B5">
        <f>MEDIAN('Clean Data'!W:W)</f>
        <v>60</v>
      </c>
      <c r="C5">
        <f>MEDIAN('Clean Data'!AW:AW)</f>
        <v>5</v>
      </c>
      <c r="D5">
        <f>MEDIAN('Clean Data'!F:F)</f>
        <v>30</v>
      </c>
      <c r="E5">
        <f>MEDIAN(('Clean Data'!AO:AO))</f>
        <v>30</v>
      </c>
    </row>
    <row r="6" spans="1:5" x14ac:dyDescent="0.2">
      <c r="A6" t="s">
        <v>8872</v>
      </c>
      <c r="B6">
        <f>COUNT('Clean Data'!W:W)</f>
        <v>3500</v>
      </c>
      <c r="C6">
        <f>COUNT('Clean Data'!AW:AW)</f>
        <v>1145</v>
      </c>
      <c r="D6">
        <f>COUNT('Clean Data'!F:F)</f>
        <v>2354</v>
      </c>
      <c r="E6">
        <f>COUNT(('Clean Data'!AO:AO))</f>
        <v>3500</v>
      </c>
    </row>
    <row r="7" spans="1:5" x14ac:dyDescent="0.2">
      <c r="A7" t="s">
        <v>8896</v>
      </c>
      <c r="E7" s="11">
        <f>SUM(('Clean Data'!AO:AO))</f>
        <v>146680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CD063-8225-B145-AE76-916F8AD26173}">
  <dimension ref="A2:C52"/>
  <sheetViews>
    <sheetView topLeftCell="A17" workbookViewId="0">
      <selection activeCell="A51" sqref="A51"/>
    </sheetView>
  </sheetViews>
  <sheetFormatPr baseColWidth="10" defaultRowHeight="15" x14ac:dyDescent="0.2"/>
  <cols>
    <col min="1" max="1" width="18.5" customWidth="1"/>
    <col min="2" max="2" width="15" customWidth="1"/>
    <col min="3" max="3" width="19.5" customWidth="1"/>
  </cols>
  <sheetData>
    <row r="2" spans="3:3" x14ac:dyDescent="0.2">
      <c r="C2" s="7"/>
    </row>
    <row r="3" spans="3:3" x14ac:dyDescent="0.2">
      <c r="C3" s="6"/>
    </row>
    <row r="4" spans="3:3" x14ac:dyDescent="0.2">
      <c r="C4" s="6"/>
    </row>
    <row r="5" spans="3:3" x14ac:dyDescent="0.2">
      <c r="C5" s="6"/>
    </row>
    <row r="6" spans="3:3" x14ac:dyDescent="0.2">
      <c r="C6" s="6"/>
    </row>
    <row r="7" spans="3:3" x14ac:dyDescent="0.2">
      <c r="C7" s="6"/>
    </row>
    <row r="8" spans="3:3" x14ac:dyDescent="0.2">
      <c r="C8" s="8"/>
    </row>
    <row r="45" spans="1:3" x14ac:dyDescent="0.2">
      <c r="A45" t="s">
        <v>8897</v>
      </c>
      <c r="B45" t="s">
        <v>8898</v>
      </c>
      <c r="C45" t="s">
        <v>8899</v>
      </c>
    </row>
    <row r="46" spans="1:3" x14ac:dyDescent="0.2">
      <c r="A46" t="str">
        <f>'Cost vs Ticket Description'!A4</f>
        <v>Billing Issue</v>
      </c>
      <c r="B46" s="11">
        <f>'Cost vs Ticket Description'!B4</f>
        <v>35250</v>
      </c>
      <c r="C46">
        <f>B46/$B$52*100</f>
        <v>30.551222048881954</v>
      </c>
    </row>
    <row r="47" spans="1:3" x14ac:dyDescent="0.2">
      <c r="A47" t="str">
        <f>'Cost vs Ticket Description'!A5</f>
        <v>Long Wait Time</v>
      </c>
      <c r="B47" s="11">
        <f>'Cost vs Ticket Description'!B5</f>
        <v>29390</v>
      </c>
      <c r="C47">
        <f t="shared" ref="C47:C51" si="0">B47/$B$52*100</f>
        <v>25.47235222742243</v>
      </c>
    </row>
    <row r="48" spans="1:3" x14ac:dyDescent="0.2">
      <c r="A48" t="str">
        <f>'Cost vs Ticket Description'!A6</f>
        <v>Need Help</v>
      </c>
      <c r="B48" s="11">
        <f>'Cost vs Ticket Description'!B6</f>
        <v>28090</v>
      </c>
      <c r="C48">
        <f t="shared" si="0"/>
        <v>24.345640492286357</v>
      </c>
    </row>
    <row r="49" spans="1:3" x14ac:dyDescent="0.2">
      <c r="A49" t="str">
        <f>'Cost vs Ticket Description'!A7</f>
        <v>Poor Service</v>
      </c>
      <c r="B49" s="11">
        <f>'Cost vs Ticket Description'!B7</f>
        <v>7910</v>
      </c>
      <c r="C49">
        <f t="shared" si="0"/>
        <v>6.855607557635639</v>
      </c>
    </row>
    <row r="50" spans="1:3" x14ac:dyDescent="0.2">
      <c r="A50" t="str">
        <f>'Cost vs Ticket Description'!A8</f>
        <v>Service Delay</v>
      </c>
      <c r="B50" s="11">
        <f>'Cost vs Ticket Description'!B8</f>
        <v>7470</v>
      </c>
      <c r="C50">
        <f t="shared" si="0"/>
        <v>6.4742589703588145</v>
      </c>
    </row>
    <row r="51" spans="1:3" x14ac:dyDescent="0.2">
      <c r="A51" t="str">
        <f>'Cost vs Ticket Description'!A9</f>
        <v>Doctor No Show</v>
      </c>
      <c r="B51" s="11">
        <f>'Cost vs Ticket Description'!B9</f>
        <v>7270</v>
      </c>
      <c r="C51">
        <f t="shared" si="0"/>
        <v>6.3009187034148022</v>
      </c>
    </row>
    <row r="52" spans="1:3" x14ac:dyDescent="0.2">
      <c r="A52" t="str">
        <f>'Cost vs Ticket Description'!A10</f>
        <v>Grand Total</v>
      </c>
      <c r="B52" s="11">
        <f>'Cost vs Ticket Description'!B10</f>
        <v>115380</v>
      </c>
      <c r="C52">
        <f>SUM((C46:C51))</f>
        <v>100.00000000000001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53DA4-50C8-F74F-BCD2-BC6E6AD0C9C5}">
  <dimension ref="A1:A2"/>
  <sheetViews>
    <sheetView workbookViewId="0">
      <selection activeCell="L29" sqref="L29"/>
    </sheetView>
  </sheetViews>
  <sheetFormatPr baseColWidth="10" defaultRowHeight="15" x14ac:dyDescent="0.2"/>
  <cols>
    <col min="1" max="1" width="16.5" bestFit="1" customWidth="1"/>
  </cols>
  <sheetData>
    <row r="1" spans="1:1" x14ac:dyDescent="0.2">
      <c r="A1" t="s">
        <v>8900</v>
      </c>
    </row>
    <row r="2" spans="1:1" x14ac:dyDescent="0.2">
      <c r="A2" s="12">
        <v>46233.528036875003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6BC80-DE67-CE4F-9F5F-03A0B5BBA2E9}">
  <dimension ref="A3:H10"/>
  <sheetViews>
    <sheetView workbookViewId="0">
      <selection activeCell="I30" sqref="I30"/>
    </sheetView>
  </sheetViews>
  <sheetFormatPr baseColWidth="10" defaultRowHeight="15" x14ac:dyDescent="0.2"/>
  <cols>
    <col min="1" max="1" width="12.1640625" bestFit="1" customWidth="1"/>
    <col min="2" max="2" width="20.5" bestFit="1" customWidth="1"/>
  </cols>
  <sheetData>
    <row r="3" spans="1:8" x14ac:dyDescent="0.2">
      <c r="A3" s="4" t="s">
        <v>8850</v>
      </c>
      <c r="B3" t="s">
        <v>8849</v>
      </c>
    </row>
    <row r="4" spans="1:8" x14ac:dyDescent="0.2">
      <c r="A4" s="5" t="s">
        <v>8853</v>
      </c>
      <c r="B4">
        <v>582</v>
      </c>
      <c r="F4" t="s">
        <v>8861</v>
      </c>
      <c r="G4" t="s">
        <v>8862</v>
      </c>
      <c r="H4" t="s">
        <v>8863</v>
      </c>
    </row>
    <row r="5" spans="1:8" x14ac:dyDescent="0.2">
      <c r="A5" s="5" t="s">
        <v>8854</v>
      </c>
      <c r="B5">
        <v>587</v>
      </c>
      <c r="F5" t="s">
        <v>8853</v>
      </c>
      <c r="G5">
        <v>10</v>
      </c>
      <c r="H5">
        <v>27</v>
      </c>
    </row>
    <row r="6" spans="1:8" x14ac:dyDescent="0.2">
      <c r="A6" s="5" t="s">
        <v>8855</v>
      </c>
      <c r="B6">
        <v>571</v>
      </c>
      <c r="F6" t="s">
        <v>8854</v>
      </c>
      <c r="G6">
        <v>15</v>
      </c>
      <c r="H6">
        <v>30</v>
      </c>
    </row>
    <row r="7" spans="1:8" x14ac:dyDescent="0.2">
      <c r="A7" s="5" t="s">
        <v>8856</v>
      </c>
      <c r="B7">
        <v>589</v>
      </c>
      <c r="F7" t="s">
        <v>8859</v>
      </c>
      <c r="G7">
        <v>11</v>
      </c>
      <c r="H7">
        <v>36</v>
      </c>
    </row>
    <row r="8" spans="1:8" x14ac:dyDescent="0.2">
      <c r="A8" s="5" t="s">
        <v>8857</v>
      </c>
      <c r="B8">
        <v>588</v>
      </c>
      <c r="F8" t="s">
        <v>8860</v>
      </c>
      <c r="G8">
        <v>10</v>
      </c>
      <c r="H8">
        <v>26</v>
      </c>
    </row>
    <row r="9" spans="1:8" x14ac:dyDescent="0.2">
      <c r="A9" s="5" t="s">
        <v>8858</v>
      </c>
      <c r="B9">
        <v>583</v>
      </c>
      <c r="F9" t="s">
        <v>8857</v>
      </c>
      <c r="G9">
        <v>6</v>
      </c>
      <c r="H9">
        <v>29</v>
      </c>
    </row>
    <row r="10" spans="1:8" x14ac:dyDescent="0.2">
      <c r="A10" s="5" t="s">
        <v>8852</v>
      </c>
      <c r="B10">
        <v>3500</v>
      </c>
      <c r="F10" t="s">
        <v>8864</v>
      </c>
      <c r="G10">
        <v>11</v>
      </c>
      <c r="H10">
        <v>33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C421-A9F1-CB49-B527-A939EFEEDD61}">
  <dimension ref="A3:B8"/>
  <sheetViews>
    <sheetView workbookViewId="0">
      <selection activeCell="J14" sqref="J14"/>
    </sheetView>
  </sheetViews>
  <sheetFormatPr baseColWidth="10" defaultRowHeight="15" x14ac:dyDescent="0.2"/>
  <cols>
    <col min="1" max="1" width="12.1640625" bestFit="1" customWidth="1"/>
    <col min="2" max="2" width="20.5" bestFit="1" customWidth="1"/>
  </cols>
  <sheetData>
    <row r="3" spans="1:2" x14ac:dyDescent="0.2">
      <c r="A3" s="4" t="s">
        <v>8850</v>
      </c>
      <c r="B3" t="s">
        <v>8849</v>
      </c>
    </row>
    <row r="4" spans="1:2" x14ac:dyDescent="0.2">
      <c r="A4" s="5" t="s">
        <v>153</v>
      </c>
      <c r="B4">
        <v>900</v>
      </c>
    </row>
    <row r="5" spans="1:2" x14ac:dyDescent="0.2">
      <c r="A5" s="5" t="s">
        <v>53</v>
      </c>
      <c r="B5">
        <v>830</v>
      </c>
    </row>
    <row r="6" spans="1:2" x14ac:dyDescent="0.2">
      <c r="A6" s="5" t="s">
        <v>73</v>
      </c>
      <c r="B6">
        <v>870</v>
      </c>
    </row>
    <row r="7" spans="1:2" x14ac:dyDescent="0.2">
      <c r="A7" s="5" t="s">
        <v>32</v>
      </c>
      <c r="B7">
        <v>900</v>
      </c>
    </row>
    <row r="8" spans="1:2" x14ac:dyDescent="0.2">
      <c r="A8" s="5" t="s">
        <v>8852</v>
      </c>
      <c r="B8">
        <v>3500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F5F2-B067-C441-B6DA-5096FA834090}">
  <dimension ref="A3:B7"/>
  <sheetViews>
    <sheetView workbookViewId="0">
      <selection activeCell="I21" sqref="I21"/>
    </sheetView>
  </sheetViews>
  <sheetFormatPr baseColWidth="10" defaultRowHeight="15" x14ac:dyDescent="0.2"/>
  <cols>
    <col min="1" max="1" width="13.5" bestFit="1" customWidth="1"/>
    <col min="2" max="2" width="20.5" bestFit="1" customWidth="1"/>
  </cols>
  <sheetData>
    <row r="3" spans="1:2" x14ac:dyDescent="0.2">
      <c r="A3" s="4" t="s">
        <v>8850</v>
      </c>
      <c r="B3" t="s">
        <v>8849</v>
      </c>
    </row>
    <row r="4" spans="1:2" x14ac:dyDescent="0.2">
      <c r="A4" s="5" t="s">
        <v>8807</v>
      </c>
      <c r="B4">
        <v>1747</v>
      </c>
    </row>
    <row r="5" spans="1:2" x14ac:dyDescent="0.2">
      <c r="A5" s="5" t="s">
        <v>85</v>
      </c>
      <c r="B5">
        <v>875</v>
      </c>
    </row>
    <row r="6" spans="1:2" x14ac:dyDescent="0.2">
      <c r="A6" s="5" t="s">
        <v>75</v>
      </c>
      <c r="B6">
        <v>878</v>
      </c>
    </row>
    <row r="7" spans="1:2" x14ac:dyDescent="0.2">
      <c r="A7" s="5" t="s">
        <v>8852</v>
      </c>
      <c r="B7">
        <v>3500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F6094-6B47-AE44-882E-33CF538CE2DA}">
  <dimension ref="A3:B9"/>
  <sheetViews>
    <sheetView workbookViewId="0">
      <selection activeCell="O38" sqref="O38"/>
    </sheetView>
  </sheetViews>
  <sheetFormatPr baseColWidth="10" defaultRowHeight="15" x14ac:dyDescent="0.2"/>
  <cols>
    <col min="1" max="1" width="12.1640625" bestFit="1" customWidth="1"/>
    <col min="2" max="2" width="20.5" bestFit="1" customWidth="1"/>
  </cols>
  <sheetData>
    <row r="3" spans="1:2" x14ac:dyDescent="0.2">
      <c r="A3" s="4" t="s">
        <v>8850</v>
      </c>
      <c r="B3" t="s">
        <v>8849</v>
      </c>
    </row>
    <row r="4" spans="1:2" x14ac:dyDescent="0.2">
      <c r="A4" s="5" t="s">
        <v>77</v>
      </c>
      <c r="B4">
        <v>730</v>
      </c>
    </row>
    <row r="5" spans="1:2" x14ac:dyDescent="0.2">
      <c r="A5" s="5" t="s">
        <v>57</v>
      </c>
      <c r="B5">
        <v>704</v>
      </c>
    </row>
    <row r="6" spans="1:2" x14ac:dyDescent="0.2">
      <c r="A6" s="5" t="s">
        <v>87</v>
      </c>
      <c r="B6">
        <v>685</v>
      </c>
    </row>
    <row r="7" spans="1:2" x14ac:dyDescent="0.2">
      <c r="A7" s="5" t="s">
        <v>101</v>
      </c>
      <c r="B7">
        <v>701</v>
      </c>
    </row>
    <row r="8" spans="1:2" x14ac:dyDescent="0.2">
      <c r="A8" s="5" t="s">
        <v>37</v>
      </c>
      <c r="B8">
        <v>680</v>
      </c>
    </row>
    <row r="9" spans="1:2" x14ac:dyDescent="0.2">
      <c r="A9" s="5" t="s">
        <v>8852</v>
      </c>
      <c r="B9">
        <v>3500</v>
      </c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58DB1-E864-F245-A0C5-4108E6EFC25A}">
  <dimension ref="A3:B9"/>
  <sheetViews>
    <sheetView workbookViewId="0">
      <selection activeCell="A3" sqref="A3:B9"/>
    </sheetView>
  </sheetViews>
  <sheetFormatPr baseColWidth="10" defaultRowHeight="15" x14ac:dyDescent="0.2"/>
  <cols>
    <col min="1" max="1" width="12.1640625" bestFit="1" customWidth="1"/>
    <col min="2" max="2" width="20.5" bestFit="1" customWidth="1"/>
  </cols>
  <sheetData>
    <row r="3" spans="1:2" x14ac:dyDescent="0.2">
      <c r="A3" s="4" t="s">
        <v>8850</v>
      </c>
      <c r="B3" t="s">
        <v>8849</v>
      </c>
    </row>
    <row r="4" spans="1:2" x14ac:dyDescent="0.2">
      <c r="A4" s="5" t="s">
        <v>248</v>
      </c>
      <c r="B4">
        <v>484</v>
      </c>
    </row>
    <row r="5" spans="1:2" x14ac:dyDescent="0.2">
      <c r="A5" s="5" t="s">
        <v>122</v>
      </c>
      <c r="B5">
        <v>506</v>
      </c>
    </row>
    <row r="6" spans="1:2" x14ac:dyDescent="0.2">
      <c r="A6" s="5" t="s">
        <v>113</v>
      </c>
      <c r="B6">
        <v>524</v>
      </c>
    </row>
    <row r="7" spans="1:2" x14ac:dyDescent="0.2">
      <c r="A7" s="5" t="s">
        <v>44</v>
      </c>
      <c r="B7">
        <v>1005</v>
      </c>
    </row>
    <row r="8" spans="1:2" x14ac:dyDescent="0.2">
      <c r="A8" s="5" t="s">
        <v>131</v>
      </c>
      <c r="B8">
        <v>981</v>
      </c>
    </row>
    <row r="9" spans="1:2" x14ac:dyDescent="0.2">
      <c r="A9" s="5" t="s">
        <v>8852</v>
      </c>
      <c r="B9">
        <v>3500</v>
      </c>
    </row>
  </sheetData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2759D-45E2-F74A-81FC-A22D76014A8B}">
  <dimension ref="A3:B8"/>
  <sheetViews>
    <sheetView workbookViewId="0">
      <selection activeCell="J22" sqref="J22"/>
    </sheetView>
  </sheetViews>
  <sheetFormatPr baseColWidth="10" defaultRowHeight="15" x14ac:dyDescent="0.2"/>
  <cols>
    <col min="1" max="1" width="12.1640625" bestFit="1" customWidth="1"/>
    <col min="2" max="2" width="20.5" bestFit="1" customWidth="1"/>
  </cols>
  <sheetData>
    <row r="3" spans="1:2" x14ac:dyDescent="0.2">
      <c r="A3" s="4" t="s">
        <v>8850</v>
      </c>
      <c r="B3" t="s">
        <v>8849</v>
      </c>
    </row>
    <row r="4" spans="1:2" x14ac:dyDescent="0.2">
      <c r="A4" s="5" t="s">
        <v>114</v>
      </c>
      <c r="B4">
        <v>868</v>
      </c>
    </row>
    <row r="5" spans="1:2" x14ac:dyDescent="0.2">
      <c r="A5" s="5" t="s">
        <v>45</v>
      </c>
      <c r="B5">
        <v>855</v>
      </c>
    </row>
    <row r="6" spans="1:2" x14ac:dyDescent="0.2">
      <c r="A6" s="5" t="s">
        <v>123</v>
      </c>
      <c r="B6">
        <v>876</v>
      </c>
    </row>
    <row r="7" spans="1:2" x14ac:dyDescent="0.2">
      <c r="A7" s="5" t="s">
        <v>81</v>
      </c>
      <c r="B7">
        <v>901</v>
      </c>
    </row>
    <row r="8" spans="1:2" x14ac:dyDescent="0.2">
      <c r="A8" s="5" t="s">
        <v>8852</v>
      </c>
      <c r="B8">
        <v>3500</v>
      </c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A518-4425-674A-A65C-FD751E28B632}">
  <dimension ref="A3:B8"/>
  <sheetViews>
    <sheetView workbookViewId="0">
      <selection activeCell="A3" sqref="A3:B8"/>
    </sheetView>
  </sheetViews>
  <sheetFormatPr baseColWidth="10" defaultRowHeight="15" x14ac:dyDescent="0.2"/>
  <cols>
    <col min="1" max="1" width="12.1640625" bestFit="1" customWidth="1"/>
    <col min="2" max="2" width="20.5" bestFit="1" customWidth="1"/>
  </cols>
  <sheetData>
    <row r="3" spans="1:2" x14ac:dyDescent="0.2">
      <c r="A3" s="4" t="s">
        <v>8850</v>
      </c>
      <c r="B3" t="s">
        <v>8849</v>
      </c>
    </row>
    <row r="4" spans="1:2" x14ac:dyDescent="0.2">
      <c r="A4" s="5">
        <v>0</v>
      </c>
      <c r="B4">
        <v>722</v>
      </c>
    </row>
    <row r="5" spans="1:2" x14ac:dyDescent="0.2">
      <c r="A5" s="5">
        <v>1</v>
      </c>
      <c r="B5">
        <v>1367</v>
      </c>
    </row>
    <row r="6" spans="1:2" x14ac:dyDescent="0.2">
      <c r="A6" s="5">
        <v>2</v>
      </c>
      <c r="B6">
        <v>668</v>
      </c>
    </row>
    <row r="7" spans="1:2" x14ac:dyDescent="0.2">
      <c r="A7" s="5">
        <v>3</v>
      </c>
      <c r="B7">
        <v>743</v>
      </c>
    </row>
    <row r="8" spans="1:2" x14ac:dyDescent="0.2">
      <c r="A8" s="5" t="s">
        <v>8852</v>
      </c>
      <c r="B8">
        <v>3500</v>
      </c>
    </row>
  </sheetData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12F8-433E-3E4C-9CCF-D741791BE6AD}">
  <dimension ref="A3:B10"/>
  <sheetViews>
    <sheetView workbookViewId="0">
      <selection activeCell="R21" sqref="R21"/>
    </sheetView>
  </sheetViews>
  <sheetFormatPr baseColWidth="10" defaultRowHeight="15" x14ac:dyDescent="0.2"/>
  <cols>
    <col min="1" max="1" width="18.33203125" bestFit="1" customWidth="1"/>
    <col min="2" max="2" width="20.5" bestFit="1" customWidth="1"/>
  </cols>
  <sheetData>
    <row r="3" spans="1:2" x14ac:dyDescent="0.2">
      <c r="A3" s="4" t="s">
        <v>8850</v>
      </c>
      <c r="B3" t="s">
        <v>8849</v>
      </c>
    </row>
    <row r="4" spans="1:2" x14ac:dyDescent="0.2">
      <c r="A4" s="5" t="s">
        <v>8811</v>
      </c>
      <c r="B4" s="6">
        <v>6.198198198198198E-2</v>
      </c>
    </row>
    <row r="5" spans="1:2" x14ac:dyDescent="0.2">
      <c r="A5" s="5" t="s">
        <v>8813</v>
      </c>
      <c r="B5" s="6">
        <v>6.3423423423423428E-2</v>
      </c>
    </row>
    <row r="6" spans="1:2" x14ac:dyDescent="0.2">
      <c r="A6" s="5" t="s">
        <v>8812</v>
      </c>
      <c r="B6" s="6">
        <v>6.3423423423423428E-2</v>
      </c>
    </row>
    <row r="7" spans="1:2" x14ac:dyDescent="0.2">
      <c r="A7" s="5" t="s">
        <v>8809</v>
      </c>
      <c r="B7" s="6">
        <v>0.24684684684684685</v>
      </c>
    </row>
    <row r="8" spans="1:2" x14ac:dyDescent="0.2">
      <c r="A8" s="5" t="s">
        <v>8810</v>
      </c>
      <c r="B8" s="6">
        <v>0.25621621621621621</v>
      </c>
    </row>
    <row r="9" spans="1:2" x14ac:dyDescent="0.2">
      <c r="A9" s="5" t="s">
        <v>8814</v>
      </c>
      <c r="B9" s="6">
        <v>0.30810810810810813</v>
      </c>
    </row>
    <row r="10" spans="1:2" x14ac:dyDescent="0.2">
      <c r="A10" s="5" t="s">
        <v>8852</v>
      </c>
      <c r="B10" s="6"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BFBD-B26E-7C45-8229-E91B631B263D}">
  <dimension ref="A3:B7"/>
  <sheetViews>
    <sheetView workbookViewId="0">
      <selection activeCell="F37" sqref="F37"/>
    </sheetView>
  </sheetViews>
  <sheetFormatPr baseColWidth="10" defaultRowHeight="15" x14ac:dyDescent="0.2"/>
  <cols>
    <col min="1" max="1" width="12.1640625" bestFit="1" customWidth="1"/>
    <col min="2" max="2" width="20.5" bestFit="1" customWidth="1"/>
  </cols>
  <sheetData>
    <row r="3" spans="1:2" x14ac:dyDescent="0.2">
      <c r="A3" s="4" t="s">
        <v>8850</v>
      </c>
      <c r="B3" t="s">
        <v>8849</v>
      </c>
    </row>
    <row r="4" spans="1:2" x14ac:dyDescent="0.2">
      <c r="A4" s="5" t="s">
        <v>8819</v>
      </c>
      <c r="B4" s="6">
        <v>0.28742857142857142</v>
      </c>
    </row>
    <row r="5" spans="1:2" x14ac:dyDescent="0.2">
      <c r="A5" s="5" t="s">
        <v>8821</v>
      </c>
      <c r="B5" s="6">
        <v>0.5734285714285714</v>
      </c>
    </row>
    <row r="6" spans="1:2" x14ac:dyDescent="0.2">
      <c r="A6" s="5" t="s">
        <v>8820</v>
      </c>
      <c r="B6" s="6">
        <v>0.13914285714285715</v>
      </c>
    </row>
    <row r="7" spans="1:2" x14ac:dyDescent="0.2">
      <c r="A7" s="5" t="s">
        <v>8852</v>
      </c>
      <c r="B7" s="6"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EBDE-1E36-B14F-A37D-94C382C72400}">
  <dimension ref="A3:B6"/>
  <sheetViews>
    <sheetView workbookViewId="0">
      <selection activeCell="A3" sqref="A3:B6"/>
    </sheetView>
  </sheetViews>
  <sheetFormatPr baseColWidth="10" defaultRowHeight="15" x14ac:dyDescent="0.2"/>
  <cols>
    <col min="1" max="1" width="12.1640625" bestFit="1" customWidth="1"/>
    <col min="2" max="2" width="20.5" bestFit="1" customWidth="1"/>
  </cols>
  <sheetData>
    <row r="3" spans="1:2" x14ac:dyDescent="0.2">
      <c r="A3" s="4" t="s">
        <v>8850</v>
      </c>
      <c r="B3" t="s">
        <v>8849</v>
      </c>
    </row>
    <row r="4" spans="1:2" x14ac:dyDescent="0.2">
      <c r="A4" s="5" t="s">
        <v>31</v>
      </c>
      <c r="B4">
        <v>2131</v>
      </c>
    </row>
    <row r="5" spans="1:2" x14ac:dyDescent="0.2">
      <c r="A5" s="5" t="s">
        <v>84</v>
      </c>
      <c r="B5">
        <v>1369</v>
      </c>
    </row>
    <row r="6" spans="1:2" x14ac:dyDescent="0.2">
      <c r="A6" s="5" t="s">
        <v>8852</v>
      </c>
      <c r="B6">
        <v>3500</v>
      </c>
    </row>
  </sheetData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F06F8-951F-6C4A-97BF-4D147ABFD233}">
  <dimension ref="A3:B8"/>
  <sheetViews>
    <sheetView workbookViewId="0">
      <selection activeCell="H11" sqref="H11"/>
    </sheetView>
  </sheetViews>
  <sheetFormatPr baseColWidth="10" defaultRowHeight="15" x14ac:dyDescent="0.2"/>
  <cols>
    <col min="1" max="1" width="12.1640625" bestFit="1" customWidth="1"/>
    <col min="2" max="2" width="20.5" bestFit="1" customWidth="1"/>
  </cols>
  <sheetData>
    <row r="3" spans="1:2" x14ac:dyDescent="0.2">
      <c r="A3" s="4" t="s">
        <v>8850</v>
      </c>
      <c r="B3" t="s">
        <v>8849</v>
      </c>
    </row>
    <row r="4" spans="1:2" x14ac:dyDescent="0.2">
      <c r="A4" s="5" t="s">
        <v>8878</v>
      </c>
      <c r="B4">
        <v>1703</v>
      </c>
    </row>
    <row r="5" spans="1:2" x14ac:dyDescent="0.2">
      <c r="A5" s="5" t="s">
        <v>8886</v>
      </c>
      <c r="B5">
        <v>870</v>
      </c>
    </row>
    <row r="6" spans="1:2" x14ac:dyDescent="0.2">
      <c r="A6" s="5" t="s">
        <v>8882</v>
      </c>
      <c r="B6">
        <v>927</v>
      </c>
    </row>
    <row r="7" spans="1:2" x14ac:dyDescent="0.2">
      <c r="A7" s="5" t="s">
        <v>8851</v>
      </c>
    </row>
    <row r="8" spans="1:2" x14ac:dyDescent="0.2">
      <c r="A8" s="5" t="s">
        <v>8852</v>
      </c>
      <c r="B8">
        <v>3500</v>
      </c>
    </row>
  </sheetData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B48E1-CBC8-3C45-97FA-69ECFA4B10F1}">
  <dimension ref="A3:B10"/>
  <sheetViews>
    <sheetView workbookViewId="0">
      <selection activeCell="A3" sqref="A3:B10"/>
    </sheetView>
  </sheetViews>
  <sheetFormatPr baseColWidth="10" defaultRowHeight="15" x14ac:dyDescent="0.2"/>
  <cols>
    <col min="1" max="1" width="12.1640625" bestFit="1" customWidth="1"/>
    <col min="2" max="2" width="20.5" bestFit="1" customWidth="1"/>
  </cols>
  <sheetData>
    <row r="3" spans="1:2" x14ac:dyDescent="0.2">
      <c r="A3" s="4" t="s">
        <v>8850</v>
      </c>
      <c r="B3" t="s">
        <v>8849</v>
      </c>
    </row>
    <row r="4" spans="1:2" x14ac:dyDescent="0.2">
      <c r="A4" s="5" t="s">
        <v>8877</v>
      </c>
      <c r="B4">
        <v>226</v>
      </c>
    </row>
    <row r="5" spans="1:2" x14ac:dyDescent="0.2">
      <c r="A5" s="5" t="s">
        <v>8851</v>
      </c>
      <c r="B5">
        <v>1146</v>
      </c>
    </row>
    <row r="6" spans="1:2" x14ac:dyDescent="0.2">
      <c r="A6" s="5" t="s">
        <v>8888</v>
      </c>
      <c r="B6">
        <v>1378</v>
      </c>
    </row>
    <row r="7" spans="1:2" x14ac:dyDescent="0.2">
      <c r="A7" s="5" t="s">
        <v>8889</v>
      </c>
      <c r="B7">
        <v>337</v>
      </c>
    </row>
    <row r="8" spans="1:2" x14ac:dyDescent="0.2">
      <c r="A8" s="5" t="s">
        <v>8890</v>
      </c>
      <c r="B8">
        <v>216</v>
      </c>
    </row>
    <row r="9" spans="1:2" x14ac:dyDescent="0.2">
      <c r="A9" s="5" t="s">
        <v>8891</v>
      </c>
      <c r="B9">
        <v>197</v>
      </c>
    </row>
    <row r="10" spans="1:2" x14ac:dyDescent="0.2">
      <c r="A10" s="5" t="s">
        <v>8852</v>
      </c>
      <c r="B10">
        <v>3500</v>
      </c>
    </row>
  </sheetData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3A5A6-BE6A-5F4C-9C49-520CBEA2B3C4}">
  <dimension ref="A3:B8"/>
  <sheetViews>
    <sheetView workbookViewId="0">
      <selection activeCell="A2" sqref="A2:B8"/>
    </sheetView>
  </sheetViews>
  <sheetFormatPr baseColWidth="10" defaultRowHeight="15" x14ac:dyDescent="0.2"/>
  <cols>
    <col min="1" max="1" width="12.1640625" bestFit="1" customWidth="1"/>
    <col min="2" max="2" width="20.5" bestFit="1" customWidth="1"/>
  </cols>
  <sheetData>
    <row r="3" spans="1:2" x14ac:dyDescent="0.2">
      <c r="A3" s="4" t="s">
        <v>8850</v>
      </c>
      <c r="B3" t="s">
        <v>8849</v>
      </c>
    </row>
    <row r="4" spans="1:2" x14ac:dyDescent="0.2">
      <c r="A4" s="5" t="s">
        <v>8879</v>
      </c>
      <c r="B4">
        <v>2064</v>
      </c>
    </row>
    <row r="5" spans="1:2" x14ac:dyDescent="0.2">
      <c r="A5" s="5" t="s">
        <v>8883</v>
      </c>
      <c r="B5">
        <v>759</v>
      </c>
    </row>
    <row r="6" spans="1:2" x14ac:dyDescent="0.2">
      <c r="A6" s="5" t="s">
        <v>8881</v>
      </c>
      <c r="B6">
        <v>677</v>
      </c>
    </row>
    <row r="7" spans="1:2" x14ac:dyDescent="0.2">
      <c r="A7" s="5" t="s">
        <v>8851</v>
      </c>
    </row>
    <row r="8" spans="1:2" x14ac:dyDescent="0.2">
      <c r="A8" s="5" t="s">
        <v>8852</v>
      </c>
      <c r="B8">
        <v>3500</v>
      </c>
    </row>
  </sheetData>
  <pageMargins left="0.7" right="0.7" top="0.75" bottom="0.75" header="0.3" footer="0.3"/>
  <pageSetup paperSize="9"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E02AE-5813-2044-A3F0-E2EE44AAC3F8}">
  <dimension ref="A3:B8"/>
  <sheetViews>
    <sheetView workbookViewId="0">
      <selection activeCell="N18" sqref="N18"/>
    </sheetView>
  </sheetViews>
  <sheetFormatPr baseColWidth="10" defaultRowHeight="15" x14ac:dyDescent="0.2"/>
  <cols>
    <col min="1" max="1" width="12.1640625" bestFit="1" customWidth="1"/>
    <col min="2" max="2" width="20.5" bestFit="1" customWidth="1"/>
  </cols>
  <sheetData>
    <row r="3" spans="1:2" x14ac:dyDescent="0.2">
      <c r="A3" s="4" t="s">
        <v>8850</v>
      </c>
      <c r="B3" t="s">
        <v>8849</v>
      </c>
    </row>
    <row r="4" spans="1:2" x14ac:dyDescent="0.2">
      <c r="A4" s="5" t="s">
        <v>8884</v>
      </c>
      <c r="B4" s="6">
        <v>0.2576419213973799</v>
      </c>
    </row>
    <row r="5" spans="1:2" x14ac:dyDescent="0.2">
      <c r="A5" s="5" t="s">
        <v>8887</v>
      </c>
      <c r="B5" s="6">
        <v>0.24890829694323144</v>
      </c>
    </row>
    <row r="6" spans="1:2" x14ac:dyDescent="0.2">
      <c r="A6" s="5" t="s">
        <v>8880</v>
      </c>
      <c r="B6" s="6">
        <v>0.25152838427947599</v>
      </c>
    </row>
    <row r="7" spans="1:2" x14ac:dyDescent="0.2">
      <c r="A7" s="5" t="s">
        <v>8885</v>
      </c>
      <c r="B7" s="6">
        <v>0.24192139737991267</v>
      </c>
    </row>
    <row r="8" spans="1:2" x14ac:dyDescent="0.2">
      <c r="A8" s="5" t="s">
        <v>8852</v>
      </c>
      <c r="B8" s="6">
        <v>1</v>
      </c>
    </row>
  </sheetData>
  <sortState xmlns:xlrd2="http://schemas.microsoft.com/office/spreadsheetml/2017/richdata2" ref="A3:B8">
    <sortCondition descending="1" ref="A4"/>
  </sortState>
  <pageMargins left="0.7" right="0.7" top="0.75" bottom="0.75" header="0.3" footer="0.3"/>
  <pageSetup paperSize="9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FE739-CFD0-754E-BCC1-C4C13554C97E}">
  <dimension ref="A3:H9"/>
  <sheetViews>
    <sheetView workbookViewId="0">
      <selection activeCell="A3" sqref="A3:H9"/>
    </sheetView>
  </sheetViews>
  <sheetFormatPr baseColWidth="10" defaultRowHeight="15" x14ac:dyDescent="0.2"/>
  <cols>
    <col min="1" max="1" width="20.5" bestFit="1" customWidth="1"/>
    <col min="2" max="2" width="14.83203125" bestFit="1" customWidth="1"/>
    <col min="3" max="3" width="13" bestFit="1" customWidth="1"/>
    <col min="4" max="4" width="9.33203125" bestFit="1" customWidth="1"/>
    <col min="5" max="5" width="18.6640625" bestFit="1" customWidth="1"/>
    <col min="6" max="6" width="11.5" bestFit="1" customWidth="1"/>
    <col min="7" max="7" width="10.83203125" bestFit="1" customWidth="1"/>
    <col min="8" max="10" width="10" bestFit="1" customWidth="1"/>
  </cols>
  <sheetData>
    <row r="3" spans="1:8" x14ac:dyDescent="0.2">
      <c r="A3" s="4" t="s">
        <v>8849</v>
      </c>
      <c r="B3" s="4" t="s">
        <v>8892</v>
      </c>
    </row>
    <row r="4" spans="1:8" x14ac:dyDescent="0.2">
      <c r="A4" s="4" t="s">
        <v>8850</v>
      </c>
      <c r="B4" t="s">
        <v>8814</v>
      </c>
      <c r="C4" t="s">
        <v>8810</v>
      </c>
      <c r="D4" t="s">
        <v>8809</v>
      </c>
      <c r="E4" t="s">
        <v>8813</v>
      </c>
      <c r="F4" t="s">
        <v>8812</v>
      </c>
      <c r="G4" t="s">
        <v>8811</v>
      </c>
      <c r="H4" t="s">
        <v>8852</v>
      </c>
    </row>
    <row r="5" spans="1:8" x14ac:dyDescent="0.2">
      <c r="A5" s="5" t="s">
        <v>153</v>
      </c>
      <c r="B5" s="6">
        <v>0.3262108262108262</v>
      </c>
      <c r="C5" s="6">
        <v>0.26780626780626782</v>
      </c>
      <c r="D5" s="6">
        <v>0.23076923076923078</v>
      </c>
      <c r="E5" s="6">
        <v>6.4102564102564097E-2</v>
      </c>
      <c r="F5" s="6">
        <v>5.5555555555555552E-2</v>
      </c>
      <c r="G5" s="6">
        <v>5.5555555555555552E-2</v>
      </c>
      <c r="H5" s="6">
        <v>1</v>
      </c>
    </row>
    <row r="6" spans="1:8" x14ac:dyDescent="0.2">
      <c r="A6" s="5" t="s">
        <v>53</v>
      </c>
      <c r="B6" s="6">
        <v>0.30627871362940273</v>
      </c>
      <c r="C6" s="6">
        <v>0.2664624808575804</v>
      </c>
      <c r="D6" s="6">
        <v>0.23277182235834609</v>
      </c>
      <c r="E6" s="6">
        <v>6.5849923430321589E-2</v>
      </c>
      <c r="F6" s="6">
        <v>6.4318529862174581E-2</v>
      </c>
      <c r="G6" s="6">
        <v>6.4318529862174581E-2</v>
      </c>
      <c r="H6" s="6">
        <v>1</v>
      </c>
    </row>
    <row r="7" spans="1:8" x14ac:dyDescent="0.2">
      <c r="A7" s="5" t="s">
        <v>73</v>
      </c>
      <c r="B7" s="6">
        <v>0.27930535455861072</v>
      </c>
      <c r="C7" s="6">
        <v>0.29522431259044862</v>
      </c>
      <c r="D7" s="6">
        <v>0.24746743849493488</v>
      </c>
      <c r="E7" s="6">
        <v>5.4992764109985527E-2</v>
      </c>
      <c r="F7" s="6">
        <v>6.2228654124457307E-2</v>
      </c>
      <c r="G7" s="6">
        <v>6.0781476121562955E-2</v>
      </c>
      <c r="H7" s="6">
        <v>1</v>
      </c>
    </row>
    <row r="8" spans="1:8" x14ac:dyDescent="0.2">
      <c r="A8" s="5" t="s">
        <v>32</v>
      </c>
      <c r="B8" s="6">
        <v>0.31961591220850483</v>
      </c>
      <c r="C8" s="6">
        <v>0.19890260631001372</v>
      </c>
      <c r="D8" s="6">
        <v>0.27434842249657065</v>
      </c>
      <c r="E8" s="6">
        <v>6.8587105624142664E-2</v>
      </c>
      <c r="F8" s="6">
        <v>7.1330589849108367E-2</v>
      </c>
      <c r="G8" s="6">
        <v>6.7215363511659812E-2</v>
      </c>
      <c r="H8" s="6">
        <v>1</v>
      </c>
    </row>
    <row r="9" spans="1:8" x14ac:dyDescent="0.2">
      <c r="A9" s="5" t="s">
        <v>8852</v>
      </c>
      <c r="B9" s="6">
        <v>0.30810810810810813</v>
      </c>
      <c r="C9" s="6">
        <v>0.25621621621621621</v>
      </c>
      <c r="D9" s="6">
        <v>0.24684684684684685</v>
      </c>
      <c r="E9" s="6">
        <v>6.3423423423423428E-2</v>
      </c>
      <c r="F9" s="6">
        <v>6.3423423423423428E-2</v>
      </c>
      <c r="G9" s="6">
        <v>6.198198198198198E-2</v>
      </c>
      <c r="H9" s="6"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59BE-ACE2-A14B-A873-FCAD1462C81E}">
  <dimension ref="A3:H8"/>
  <sheetViews>
    <sheetView workbookViewId="0">
      <selection activeCell="M45" sqref="M45"/>
    </sheetView>
  </sheetViews>
  <sheetFormatPr baseColWidth="10" defaultRowHeight="15" x14ac:dyDescent="0.2"/>
  <cols>
    <col min="1" max="1" width="20.5" bestFit="1" customWidth="1"/>
    <col min="2" max="2" width="14.83203125" bestFit="1" customWidth="1"/>
    <col min="3" max="3" width="13" bestFit="1" customWidth="1"/>
    <col min="4" max="4" width="9.33203125" bestFit="1" customWidth="1"/>
    <col min="5" max="5" width="18.6640625" bestFit="1" customWidth="1"/>
    <col min="6" max="6" width="11.5" bestFit="1" customWidth="1"/>
    <col min="7" max="7" width="10.83203125" bestFit="1" customWidth="1"/>
    <col min="8" max="10" width="10" bestFit="1" customWidth="1"/>
  </cols>
  <sheetData>
    <row r="3" spans="1:8" x14ac:dyDescent="0.2">
      <c r="A3" s="4" t="s">
        <v>8849</v>
      </c>
      <c r="B3" s="4" t="s">
        <v>8892</v>
      </c>
    </row>
    <row r="4" spans="1:8" x14ac:dyDescent="0.2">
      <c r="A4" s="4" t="s">
        <v>8850</v>
      </c>
      <c r="B4" t="s">
        <v>8814</v>
      </c>
      <c r="C4" t="s">
        <v>8810</v>
      </c>
      <c r="D4" t="s">
        <v>8809</v>
      </c>
      <c r="E4" t="s">
        <v>8813</v>
      </c>
      <c r="F4" t="s">
        <v>8812</v>
      </c>
      <c r="G4" t="s">
        <v>8811</v>
      </c>
      <c r="H4" t="s">
        <v>8852</v>
      </c>
    </row>
    <row r="5" spans="1:8" x14ac:dyDescent="0.2">
      <c r="A5" s="5" t="s">
        <v>8807</v>
      </c>
      <c r="B5" s="6">
        <v>0.31186685962373373</v>
      </c>
      <c r="C5" s="6">
        <v>0.2670043415340087</v>
      </c>
      <c r="D5" s="6">
        <v>0.22503617945007237</v>
      </c>
      <c r="E5" s="6">
        <v>6.0057887120115776E-2</v>
      </c>
      <c r="F5" s="6">
        <v>6.8017366136034735E-2</v>
      </c>
      <c r="G5" s="6">
        <v>6.8017366136034735E-2</v>
      </c>
      <c r="H5" s="6">
        <v>1</v>
      </c>
    </row>
    <row r="6" spans="1:8" x14ac:dyDescent="0.2">
      <c r="A6" s="5" t="s">
        <v>75</v>
      </c>
      <c r="B6" s="6">
        <v>0.31465517241379309</v>
      </c>
      <c r="C6" s="6">
        <v>0.24568965517241378</v>
      </c>
      <c r="D6" s="6">
        <v>0.26293103448275862</v>
      </c>
      <c r="E6" s="6">
        <v>6.17816091954023E-2</v>
      </c>
      <c r="F6" s="6">
        <v>6.0344827586206899E-2</v>
      </c>
      <c r="G6" s="6">
        <v>5.459770114942529E-2</v>
      </c>
      <c r="H6" s="6">
        <v>1</v>
      </c>
    </row>
    <row r="7" spans="1:8" x14ac:dyDescent="0.2">
      <c r="A7" s="5" t="s">
        <v>85</v>
      </c>
      <c r="B7" s="6">
        <v>0.29411764705882354</v>
      </c>
      <c r="C7" s="6">
        <v>0.24533715925394547</v>
      </c>
      <c r="D7" s="6">
        <v>0.27403156384505023</v>
      </c>
      <c r="E7" s="6">
        <v>7.1736011477761832E-2</v>
      </c>
      <c r="F7" s="6">
        <v>5.7388809182209469E-2</v>
      </c>
      <c r="G7" s="6">
        <v>5.7388809182209469E-2</v>
      </c>
      <c r="H7" s="6">
        <v>1</v>
      </c>
    </row>
    <row r="8" spans="1:8" x14ac:dyDescent="0.2">
      <c r="A8" s="5" t="s">
        <v>8852</v>
      </c>
      <c r="B8" s="6">
        <v>0.30810810810810813</v>
      </c>
      <c r="C8" s="6">
        <v>0.25621621621621621</v>
      </c>
      <c r="D8" s="6">
        <v>0.24684684684684685</v>
      </c>
      <c r="E8" s="6">
        <v>6.3423423423423428E-2</v>
      </c>
      <c r="F8" s="6">
        <v>6.3423423423423428E-2</v>
      </c>
      <c r="G8" s="6">
        <v>6.198198198198198E-2</v>
      </c>
      <c r="H8" s="6"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92FF4-C3F4-1944-AEBA-F7D4D9966E0A}">
  <dimension ref="A3:E8"/>
  <sheetViews>
    <sheetView workbookViewId="0">
      <selection activeCell="A3" sqref="A3:E8"/>
      <pivotSelection pane="bottomRight" showHeader="1" activeRow="2" previousRow="2" click="1" r:id="rId1">
        <pivotArea type="all" dataOnly="0" outline="0" fieldPosition="0"/>
      </pivotSelection>
    </sheetView>
  </sheetViews>
  <sheetFormatPr baseColWidth="10" defaultRowHeight="15" x14ac:dyDescent="0.2"/>
  <cols>
    <col min="1" max="1" width="20.5" bestFit="1" customWidth="1"/>
    <col min="2" max="2" width="14.83203125" bestFit="1" customWidth="1"/>
    <col min="3" max="3" width="10" bestFit="1" customWidth="1"/>
    <col min="4" max="4" width="9.1640625" bestFit="1" customWidth="1"/>
    <col min="5" max="7" width="10" bestFit="1" customWidth="1"/>
  </cols>
  <sheetData>
    <row r="3" spans="1:5" x14ac:dyDescent="0.2">
      <c r="A3" s="4" t="s">
        <v>8849</v>
      </c>
      <c r="B3" s="4" t="s">
        <v>8892</v>
      </c>
    </row>
    <row r="4" spans="1:5" x14ac:dyDescent="0.2">
      <c r="A4" s="4" t="s">
        <v>8850</v>
      </c>
      <c r="B4" t="s">
        <v>8878</v>
      </c>
      <c r="C4" t="s">
        <v>8882</v>
      </c>
      <c r="D4" t="s">
        <v>8886</v>
      </c>
      <c r="E4" t="s">
        <v>8852</v>
      </c>
    </row>
    <row r="5" spans="1:5" x14ac:dyDescent="0.2">
      <c r="A5" s="5" t="s">
        <v>8807</v>
      </c>
      <c r="B5" s="6">
        <v>0.48540354894104176</v>
      </c>
      <c r="C5" s="6">
        <v>0.25529479107040642</v>
      </c>
      <c r="D5" s="6">
        <v>0.25930165998855181</v>
      </c>
      <c r="E5" s="6">
        <v>1</v>
      </c>
    </row>
    <row r="6" spans="1:5" x14ac:dyDescent="0.2">
      <c r="A6" s="5" t="s">
        <v>85</v>
      </c>
      <c r="B6" s="6">
        <v>0.496</v>
      </c>
      <c r="C6" s="6">
        <v>0.26171428571428573</v>
      </c>
      <c r="D6" s="6">
        <v>0.2422857142857143</v>
      </c>
      <c r="E6" s="6">
        <v>1</v>
      </c>
    </row>
    <row r="7" spans="1:5" x14ac:dyDescent="0.2">
      <c r="A7" s="5" t="s">
        <v>75</v>
      </c>
      <c r="B7" s="6">
        <v>0.47949886104783601</v>
      </c>
      <c r="C7" s="6">
        <v>0.28701594533029612</v>
      </c>
      <c r="D7" s="6">
        <v>0.23348519362186787</v>
      </c>
      <c r="E7" s="6">
        <v>1</v>
      </c>
    </row>
    <row r="8" spans="1:5" x14ac:dyDescent="0.2">
      <c r="A8" s="5" t="s">
        <v>8852</v>
      </c>
      <c r="B8" s="6">
        <v>0.4865714285714286</v>
      </c>
      <c r="C8" s="6">
        <v>0.26485714285714285</v>
      </c>
      <c r="D8" s="6">
        <v>0.24857142857142858</v>
      </c>
      <c r="E8" s="6"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77A2-81B1-B94D-A16C-F524D62804C1}">
  <dimension ref="A3:F8"/>
  <sheetViews>
    <sheetView workbookViewId="0">
      <selection activeCell="K48" sqref="K48"/>
    </sheetView>
  </sheetViews>
  <sheetFormatPr baseColWidth="10" defaultRowHeight="15" x14ac:dyDescent="0.2"/>
  <cols>
    <col min="1" max="1" width="20.5" bestFit="1" customWidth="1"/>
    <col min="2" max="2" width="14.83203125" bestFit="1" customWidth="1"/>
    <col min="3" max="3" width="7" bestFit="1" customWidth="1"/>
    <col min="4" max="4" width="8.5" bestFit="1" customWidth="1"/>
    <col min="5" max="5" width="7.6640625" bestFit="1" customWidth="1"/>
    <col min="6" max="7" width="10" bestFit="1" customWidth="1"/>
    <col min="8" max="8" width="8.5" bestFit="1" customWidth="1"/>
    <col min="9" max="9" width="7.33203125" bestFit="1" customWidth="1"/>
    <col min="10" max="10" width="8.33203125" bestFit="1" customWidth="1"/>
    <col min="11" max="11" width="10.5" bestFit="1" customWidth="1"/>
    <col min="12" max="12" width="10" bestFit="1" customWidth="1"/>
  </cols>
  <sheetData>
    <row r="3" spans="1:6" x14ac:dyDescent="0.2">
      <c r="A3" s="4" t="s">
        <v>8849</v>
      </c>
      <c r="B3" s="4" t="s">
        <v>8892</v>
      </c>
    </row>
    <row r="4" spans="1:6" x14ac:dyDescent="0.2">
      <c r="A4" s="4" t="s">
        <v>8850</v>
      </c>
      <c r="B4" t="s">
        <v>8884</v>
      </c>
      <c r="C4" t="s">
        <v>8880</v>
      </c>
      <c r="D4" t="s">
        <v>8887</v>
      </c>
      <c r="E4" t="s">
        <v>8885</v>
      </c>
      <c r="F4" t="s">
        <v>8852</v>
      </c>
    </row>
    <row r="5" spans="1:6" x14ac:dyDescent="0.2">
      <c r="A5" s="5" t="s">
        <v>8807</v>
      </c>
      <c r="B5" s="6">
        <v>0.2574430823117338</v>
      </c>
      <c r="C5" s="6">
        <v>0.26444833625218916</v>
      </c>
      <c r="D5" s="6">
        <v>0.23817863397548161</v>
      </c>
      <c r="E5" s="6">
        <v>0.23992994746059546</v>
      </c>
      <c r="F5" s="6">
        <v>1</v>
      </c>
    </row>
    <row r="6" spans="1:6" x14ac:dyDescent="0.2">
      <c r="A6" s="5" t="s">
        <v>85</v>
      </c>
      <c r="B6" s="6">
        <v>0.24914675767918087</v>
      </c>
      <c r="C6" s="6">
        <v>0.25938566552901021</v>
      </c>
      <c r="D6" s="6">
        <v>0.24573378839590443</v>
      </c>
      <c r="E6" s="6">
        <v>0.24573378839590443</v>
      </c>
      <c r="F6" s="6">
        <v>1</v>
      </c>
    </row>
    <row r="7" spans="1:6" x14ac:dyDescent="0.2">
      <c r="A7" s="5" t="s">
        <v>75</v>
      </c>
      <c r="B7" s="6">
        <v>0.2669039145907473</v>
      </c>
      <c r="C7" s="6">
        <v>0.21708185053380782</v>
      </c>
      <c r="D7" s="6">
        <v>0.27402135231316727</v>
      </c>
      <c r="E7" s="6">
        <v>0.24199288256227758</v>
      </c>
      <c r="F7" s="6">
        <v>1</v>
      </c>
    </row>
    <row r="8" spans="1:6" x14ac:dyDescent="0.2">
      <c r="A8" s="5" t="s">
        <v>8852</v>
      </c>
      <c r="B8" s="6">
        <v>0.2576419213973799</v>
      </c>
      <c r="C8" s="6">
        <v>0.25152838427947599</v>
      </c>
      <c r="D8" s="6">
        <v>0.24890829694323144</v>
      </c>
      <c r="E8" s="6">
        <v>0.24192139737991267</v>
      </c>
      <c r="F8" s="6"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4E608-527F-884D-B786-F4496B019BB0}">
  <dimension ref="A3:E8"/>
  <sheetViews>
    <sheetView workbookViewId="0">
      <selection activeCell="M11" sqref="M11"/>
    </sheetView>
  </sheetViews>
  <sheetFormatPr baseColWidth="10" defaultRowHeight="15" x14ac:dyDescent="0.2"/>
  <cols>
    <col min="1" max="1" width="20.5" bestFit="1" customWidth="1"/>
    <col min="2" max="2" width="14.83203125" bestFit="1" customWidth="1"/>
    <col min="3" max="4" width="7" bestFit="1" customWidth="1"/>
    <col min="5" max="6" width="10" bestFit="1" customWidth="1"/>
  </cols>
  <sheetData>
    <row r="3" spans="1:5" x14ac:dyDescent="0.2">
      <c r="A3" s="4" t="s">
        <v>8849</v>
      </c>
      <c r="B3" s="4" t="s">
        <v>8892</v>
      </c>
    </row>
    <row r="4" spans="1:5" x14ac:dyDescent="0.2">
      <c r="A4" s="4" t="s">
        <v>8850</v>
      </c>
      <c r="B4" t="s">
        <v>8821</v>
      </c>
      <c r="C4" t="s">
        <v>8819</v>
      </c>
      <c r="D4" t="s">
        <v>8820</v>
      </c>
      <c r="E4" t="s">
        <v>8852</v>
      </c>
    </row>
    <row r="5" spans="1:5" x14ac:dyDescent="0.2">
      <c r="A5" s="5" t="s">
        <v>8807</v>
      </c>
      <c r="B5" s="6">
        <v>0.57698912421293647</v>
      </c>
      <c r="C5" s="6">
        <v>0.28792215226101892</v>
      </c>
      <c r="D5" s="6">
        <v>0.13508872352604465</v>
      </c>
      <c r="E5" s="6">
        <v>1</v>
      </c>
    </row>
    <row r="6" spans="1:5" x14ac:dyDescent="0.2">
      <c r="A6" s="5" t="s">
        <v>85</v>
      </c>
      <c r="B6" s="6">
        <v>0.58171428571428574</v>
      </c>
      <c r="C6" s="6">
        <v>0.2742857142857143</v>
      </c>
      <c r="D6" s="6">
        <v>0.14399999999999999</v>
      </c>
      <c r="E6" s="6">
        <v>1</v>
      </c>
    </row>
    <row r="7" spans="1:5" x14ac:dyDescent="0.2">
      <c r="A7" s="5" t="s">
        <v>75</v>
      </c>
      <c r="B7" s="6">
        <v>0.55808656036446469</v>
      </c>
      <c r="C7" s="6">
        <v>0.29954441913439633</v>
      </c>
      <c r="D7" s="6">
        <v>0.14236902050113895</v>
      </c>
      <c r="E7" s="6">
        <v>1</v>
      </c>
    </row>
    <row r="8" spans="1:5" x14ac:dyDescent="0.2">
      <c r="A8" s="5" t="s">
        <v>8852</v>
      </c>
      <c r="B8" s="6">
        <v>0.5734285714285714</v>
      </c>
      <c r="C8" s="6">
        <v>0.28742857142857142</v>
      </c>
      <c r="D8" s="6">
        <v>0.13914285714285715</v>
      </c>
      <c r="E8" s="6"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D3C2-A639-9640-BA15-D5E3A247B4CE}">
  <dimension ref="A3:H13"/>
  <sheetViews>
    <sheetView workbookViewId="0">
      <selection activeCell="A10" sqref="A10"/>
    </sheetView>
  </sheetViews>
  <sheetFormatPr baseColWidth="10" defaultRowHeight="15" x14ac:dyDescent="0.2"/>
  <cols>
    <col min="1" max="1" width="12.83203125" bestFit="1" customWidth="1"/>
    <col min="2" max="2" width="27.5" bestFit="1" customWidth="1"/>
    <col min="3" max="3" width="20.5" bestFit="1" customWidth="1"/>
    <col min="7" max="7" width="18" customWidth="1"/>
    <col min="8" max="8" width="28.5" customWidth="1"/>
  </cols>
  <sheetData>
    <row r="3" spans="1:8" x14ac:dyDescent="0.2">
      <c r="A3" s="4" t="s">
        <v>8850</v>
      </c>
      <c r="B3" t="s">
        <v>8893</v>
      </c>
    </row>
    <row r="4" spans="1:8" x14ac:dyDescent="0.2">
      <c r="A4" s="5" t="s">
        <v>8814</v>
      </c>
      <c r="B4">
        <v>35250</v>
      </c>
    </row>
    <row r="5" spans="1:8" x14ac:dyDescent="0.2">
      <c r="A5" s="5" t="s">
        <v>8810</v>
      </c>
      <c r="B5">
        <v>29390</v>
      </c>
    </row>
    <row r="6" spans="1:8" x14ac:dyDescent="0.2">
      <c r="A6" s="5" t="s">
        <v>8809</v>
      </c>
      <c r="B6">
        <v>28090</v>
      </c>
      <c r="F6" s="9" t="s">
        <v>8850</v>
      </c>
      <c r="G6" s="9" t="s">
        <v>8849</v>
      </c>
      <c r="H6" s="9" t="s">
        <v>8894</v>
      </c>
    </row>
    <row r="7" spans="1:8" x14ac:dyDescent="0.2">
      <c r="A7" s="5" t="s">
        <v>8811</v>
      </c>
      <c r="B7">
        <v>7910</v>
      </c>
      <c r="F7" s="9" t="s">
        <v>8814</v>
      </c>
      <c r="G7" s="9">
        <v>855</v>
      </c>
      <c r="H7" s="9">
        <v>41.228070175438596</v>
      </c>
    </row>
    <row r="8" spans="1:8" x14ac:dyDescent="0.2">
      <c r="A8" s="5" t="s">
        <v>8812</v>
      </c>
      <c r="B8">
        <v>7470</v>
      </c>
      <c r="F8" s="9" t="s">
        <v>8813</v>
      </c>
      <c r="G8" s="9">
        <v>176</v>
      </c>
      <c r="H8" s="9">
        <v>41.30681818181818</v>
      </c>
    </row>
    <row r="9" spans="1:8" x14ac:dyDescent="0.2">
      <c r="A9" s="5" t="s">
        <v>8901</v>
      </c>
      <c r="B9">
        <v>7270</v>
      </c>
      <c r="F9" s="9" t="s">
        <v>8810</v>
      </c>
      <c r="G9" s="9">
        <v>711</v>
      </c>
      <c r="H9" s="9">
        <v>41.336146272855132</v>
      </c>
    </row>
    <row r="10" spans="1:8" x14ac:dyDescent="0.2">
      <c r="A10" s="5" t="s">
        <v>8852</v>
      </c>
      <c r="B10">
        <v>115380</v>
      </c>
      <c r="F10" s="9" t="s">
        <v>8809</v>
      </c>
      <c r="G10" s="9">
        <v>685</v>
      </c>
      <c r="H10" s="9">
        <v>41.007299270072991</v>
      </c>
    </row>
    <row r="11" spans="1:8" x14ac:dyDescent="0.2">
      <c r="F11" s="9" t="s">
        <v>8811</v>
      </c>
      <c r="G11" s="9">
        <v>172</v>
      </c>
      <c r="H11" s="9">
        <v>45.988372093023258</v>
      </c>
    </row>
    <row r="12" spans="1:8" x14ac:dyDescent="0.2">
      <c r="F12" s="9" t="s">
        <v>8812</v>
      </c>
      <c r="G12" s="9">
        <v>176</v>
      </c>
      <c r="H12" s="9">
        <v>42.44318181818182</v>
      </c>
    </row>
    <row r="13" spans="1:8" x14ac:dyDescent="0.2">
      <c r="F13" s="9" t="s">
        <v>8852</v>
      </c>
      <c r="G13" s="9">
        <v>2775</v>
      </c>
      <c r="H13" s="9">
        <v>41.578378378378382</v>
      </c>
    </row>
  </sheetData>
  <pageMargins left="0.7" right="0.7" top="0.75" bottom="0.75" header="0.3" footer="0.3"/>
  <pageSetup paperSize="9"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21D01-7219-D34A-9DBE-7C1CA1896661}">
  <dimension ref="A1:E9"/>
  <sheetViews>
    <sheetView workbookViewId="0">
      <selection activeCell="H27" sqref="H27"/>
    </sheetView>
  </sheetViews>
  <sheetFormatPr baseColWidth="10" defaultRowHeight="15" x14ac:dyDescent="0.2"/>
  <cols>
    <col min="1" max="1" width="20.83203125" bestFit="1" customWidth="1"/>
    <col min="2" max="2" width="15.6640625" bestFit="1" customWidth="1"/>
    <col min="3" max="4" width="7" bestFit="1" customWidth="1"/>
    <col min="5" max="6" width="10" bestFit="1" customWidth="1"/>
  </cols>
  <sheetData>
    <row r="1" spans="1:5" x14ac:dyDescent="0.2">
      <c r="A1" s="4" t="s">
        <v>8871</v>
      </c>
      <c r="B1" t="s">
        <v>8895</v>
      </c>
    </row>
    <row r="3" spans="1:5" x14ac:dyDescent="0.2">
      <c r="A3" s="4" t="s">
        <v>8849</v>
      </c>
      <c r="B3" s="4" t="s">
        <v>8892</v>
      </c>
    </row>
    <row r="4" spans="1:5" x14ac:dyDescent="0.2">
      <c r="A4" s="4" t="s">
        <v>8850</v>
      </c>
      <c r="B4" t="s">
        <v>8821</v>
      </c>
      <c r="C4" t="s">
        <v>8819</v>
      </c>
      <c r="D4" t="s">
        <v>8820</v>
      </c>
      <c r="E4" t="s">
        <v>8852</v>
      </c>
    </row>
    <row r="5" spans="1:5" x14ac:dyDescent="0.2">
      <c r="A5" s="5" t="s">
        <v>8884</v>
      </c>
      <c r="B5" s="6">
        <v>0.55254237288135588</v>
      </c>
      <c r="C5" s="6">
        <v>0.28813559322033899</v>
      </c>
      <c r="D5" s="6">
        <v>0.15932203389830507</v>
      </c>
      <c r="E5" s="6">
        <v>1</v>
      </c>
    </row>
    <row r="6" spans="1:5" x14ac:dyDescent="0.2">
      <c r="A6" s="5" t="s">
        <v>8887</v>
      </c>
      <c r="B6" s="6">
        <v>0.61754385964912284</v>
      </c>
      <c r="C6" s="6">
        <v>0.27368421052631581</v>
      </c>
      <c r="D6" s="6">
        <v>0.10877192982456141</v>
      </c>
      <c r="E6" s="6">
        <v>1</v>
      </c>
    </row>
    <row r="7" spans="1:5" x14ac:dyDescent="0.2">
      <c r="A7" s="5" t="s">
        <v>8880</v>
      </c>
      <c r="B7" s="6">
        <v>0.60069444444444442</v>
      </c>
      <c r="C7" s="6">
        <v>0.2986111111111111</v>
      </c>
      <c r="D7" s="6">
        <v>0.10069444444444445</v>
      </c>
      <c r="E7" s="6">
        <v>1</v>
      </c>
    </row>
    <row r="8" spans="1:5" x14ac:dyDescent="0.2">
      <c r="A8" s="5" t="s">
        <v>8885</v>
      </c>
      <c r="B8" s="6">
        <v>0.55956678700361007</v>
      </c>
      <c r="C8" s="6">
        <v>0.33212996389891697</v>
      </c>
      <c r="D8" s="6">
        <v>0.10830324909747292</v>
      </c>
      <c r="E8" s="6">
        <v>1</v>
      </c>
    </row>
    <row r="9" spans="1:5" x14ac:dyDescent="0.2">
      <c r="A9" s="5" t="s">
        <v>8852</v>
      </c>
      <c r="B9" s="6">
        <v>0.5825327510917031</v>
      </c>
      <c r="C9" s="6">
        <v>0.29781659388646287</v>
      </c>
      <c r="D9" s="6">
        <v>0.11965065502183406</v>
      </c>
      <c r="E9" s="6"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F6018-737B-9F4A-9F96-894723B41E35}">
  <dimension ref="A1:F9"/>
  <sheetViews>
    <sheetView workbookViewId="0">
      <selection activeCell="L15" sqref="L15"/>
    </sheetView>
  </sheetViews>
  <sheetFormatPr baseColWidth="10" defaultRowHeight="15" x14ac:dyDescent="0.2"/>
  <cols>
    <col min="1" max="1" width="20.83203125" bestFit="1" customWidth="1"/>
    <col min="2" max="2" width="15.6640625" bestFit="1" customWidth="1"/>
    <col min="3" max="3" width="8.5" bestFit="1" customWidth="1"/>
    <col min="4" max="4" width="7" bestFit="1" customWidth="1"/>
    <col min="5" max="5" width="7.6640625" bestFit="1" customWidth="1"/>
    <col min="6" max="7" width="10" bestFit="1" customWidth="1"/>
  </cols>
  <sheetData>
    <row r="1" spans="1:6" x14ac:dyDescent="0.2">
      <c r="A1" s="4" t="s">
        <v>8871</v>
      </c>
      <c r="B1" t="s">
        <v>8895</v>
      </c>
    </row>
    <row r="3" spans="1:6" x14ac:dyDescent="0.2">
      <c r="A3" s="4" t="s">
        <v>8849</v>
      </c>
      <c r="B3" s="4" t="s">
        <v>8892</v>
      </c>
    </row>
    <row r="4" spans="1:6" x14ac:dyDescent="0.2">
      <c r="A4" s="4" t="s">
        <v>8850</v>
      </c>
      <c r="B4" t="s">
        <v>8884</v>
      </c>
      <c r="C4" t="s">
        <v>8887</v>
      </c>
      <c r="D4" t="s">
        <v>8880</v>
      </c>
      <c r="E4" t="s">
        <v>8885</v>
      </c>
      <c r="F4" t="s">
        <v>8852</v>
      </c>
    </row>
    <row r="5" spans="1:6" x14ac:dyDescent="0.2">
      <c r="A5" s="5" t="s">
        <v>114</v>
      </c>
      <c r="B5" s="6">
        <v>0.26845637583892618</v>
      </c>
      <c r="C5" s="6">
        <v>0.26845637583892618</v>
      </c>
      <c r="D5" s="6">
        <v>0.2348993288590604</v>
      </c>
      <c r="E5" s="6">
        <v>0.22818791946308725</v>
      </c>
      <c r="F5" s="6">
        <v>1</v>
      </c>
    </row>
    <row r="6" spans="1:6" x14ac:dyDescent="0.2">
      <c r="A6" s="5" t="s">
        <v>45</v>
      </c>
      <c r="B6" s="6">
        <v>0.27397260273972601</v>
      </c>
      <c r="C6" s="6">
        <v>0.2363013698630137</v>
      </c>
      <c r="D6" s="6">
        <v>0.23287671232876711</v>
      </c>
      <c r="E6" s="6">
        <v>0.25684931506849318</v>
      </c>
      <c r="F6" s="6">
        <v>1</v>
      </c>
    </row>
    <row r="7" spans="1:6" x14ac:dyDescent="0.2">
      <c r="A7" s="5" t="s">
        <v>123</v>
      </c>
      <c r="B7" s="6">
        <v>0.2537313432835821</v>
      </c>
      <c r="C7" s="6">
        <v>0.24253731343283583</v>
      </c>
      <c r="D7" s="6">
        <v>0.22388059701492538</v>
      </c>
      <c r="E7" s="6">
        <v>0.27985074626865669</v>
      </c>
      <c r="F7" s="6">
        <v>1</v>
      </c>
    </row>
    <row r="8" spans="1:6" x14ac:dyDescent="0.2">
      <c r="A8" s="5" t="s">
        <v>81</v>
      </c>
      <c r="B8" s="6">
        <v>0.23344947735191637</v>
      </c>
      <c r="C8" s="6">
        <v>0.24738675958188153</v>
      </c>
      <c r="D8" s="6">
        <v>0.31358885017421601</v>
      </c>
      <c r="E8" s="6">
        <v>0.20557491289198607</v>
      </c>
      <c r="F8" s="6">
        <v>1</v>
      </c>
    </row>
    <row r="9" spans="1:6" x14ac:dyDescent="0.2">
      <c r="A9" s="5" t="s">
        <v>8852</v>
      </c>
      <c r="B9" s="6">
        <v>0.2576419213973799</v>
      </c>
      <c r="C9" s="6">
        <v>0.24890829694323144</v>
      </c>
      <c r="D9" s="6">
        <v>0.25152838427947599</v>
      </c>
      <c r="E9" s="6">
        <v>0.24192139737991267</v>
      </c>
      <c r="F9" s="6"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AD57-75B4-F54D-B8D4-823F4439E707}">
  <dimension ref="A3:H10"/>
  <sheetViews>
    <sheetView zoomScaleNormal="100" workbookViewId="0">
      <selection activeCell="A3" sqref="A3:H10"/>
      <pivotSelection pane="bottomRight" showHeader="1" activeRow="2" previousRow="2" click="1" r:id="rId1">
        <pivotArea type="all" dataOnly="0" outline="0" fieldPosition="0"/>
      </pivotSelection>
    </sheetView>
  </sheetViews>
  <sheetFormatPr baseColWidth="10" defaultRowHeight="15" x14ac:dyDescent="0.2"/>
  <cols>
    <col min="1" max="1" width="20.5" bestFit="1" customWidth="1"/>
    <col min="2" max="2" width="14.83203125" bestFit="1" customWidth="1"/>
    <col min="3" max="3" width="13" bestFit="1" customWidth="1"/>
    <col min="4" max="4" width="9.33203125" bestFit="1" customWidth="1"/>
    <col min="5" max="5" width="18.6640625" bestFit="1" customWidth="1"/>
    <col min="6" max="6" width="11.5" bestFit="1" customWidth="1"/>
    <col min="7" max="7" width="10.83203125" bestFit="1" customWidth="1"/>
    <col min="8" max="8" width="10" bestFit="1" customWidth="1"/>
    <col min="9" max="13" width="18.6640625" bestFit="1" customWidth="1"/>
    <col min="14" max="14" width="10.33203125" bestFit="1" customWidth="1"/>
    <col min="15" max="20" width="18.6640625" bestFit="1" customWidth="1"/>
    <col min="21" max="21" width="11.1640625" bestFit="1" customWidth="1"/>
    <col min="22" max="27" width="18.6640625" bestFit="1" customWidth="1"/>
    <col min="28" max="28" width="9" bestFit="1" customWidth="1"/>
    <col min="29" max="34" width="18.6640625" bestFit="1" customWidth="1"/>
    <col min="35" max="35" width="13.33203125" bestFit="1" customWidth="1"/>
    <col min="36" max="36" width="10" bestFit="1" customWidth="1"/>
  </cols>
  <sheetData>
    <row r="3" spans="1:8" x14ac:dyDescent="0.2">
      <c r="A3" s="4" t="s">
        <v>8849</v>
      </c>
      <c r="B3" s="4" t="s">
        <v>8892</v>
      </c>
    </row>
    <row r="4" spans="1:8" x14ac:dyDescent="0.2">
      <c r="A4" s="4" t="s">
        <v>8850</v>
      </c>
      <c r="B4" t="s">
        <v>8814</v>
      </c>
      <c r="C4" t="s">
        <v>8810</v>
      </c>
      <c r="D4" t="s">
        <v>8809</v>
      </c>
      <c r="E4" t="s">
        <v>8813</v>
      </c>
      <c r="F4" t="s">
        <v>8812</v>
      </c>
      <c r="G4" t="s">
        <v>8811</v>
      </c>
      <c r="H4" t="s">
        <v>8852</v>
      </c>
    </row>
    <row r="5" spans="1:8" x14ac:dyDescent="0.2">
      <c r="A5" s="5" t="s">
        <v>77</v>
      </c>
      <c r="B5" s="6">
        <v>6.5225225225225225E-2</v>
      </c>
      <c r="C5" s="6">
        <v>5.3693693693693693E-2</v>
      </c>
      <c r="D5" s="6">
        <v>5.3333333333333337E-2</v>
      </c>
      <c r="E5" s="6">
        <v>1.1171171171171172E-2</v>
      </c>
      <c r="F5" s="6">
        <v>1.0450450450450451E-2</v>
      </c>
      <c r="G5" s="6">
        <v>1.1891891891891892E-2</v>
      </c>
      <c r="H5" s="6">
        <v>0.20576576576576577</v>
      </c>
    </row>
    <row r="6" spans="1:8" x14ac:dyDescent="0.2">
      <c r="A6" s="5" t="s">
        <v>57</v>
      </c>
      <c r="B6" s="6">
        <v>6.126126126126126E-2</v>
      </c>
      <c r="C6" s="6">
        <v>4.6126126126126127E-2</v>
      </c>
      <c r="D6" s="6">
        <v>5.261261261261261E-2</v>
      </c>
      <c r="E6" s="6">
        <v>1.2612612612612612E-2</v>
      </c>
      <c r="F6" s="6">
        <v>1.0450450450450451E-2</v>
      </c>
      <c r="G6" s="6">
        <v>1.2612612612612612E-2</v>
      </c>
      <c r="H6" s="6">
        <v>0.19567567567567568</v>
      </c>
    </row>
    <row r="7" spans="1:8" x14ac:dyDescent="0.2">
      <c r="A7" s="5" t="s">
        <v>87</v>
      </c>
      <c r="B7" s="6">
        <v>5.8738738738738736E-2</v>
      </c>
      <c r="C7" s="6">
        <v>4.8288288288288288E-2</v>
      </c>
      <c r="D7" s="6">
        <v>4.9009009009009008E-2</v>
      </c>
      <c r="E7" s="6">
        <v>1.4774774774774775E-2</v>
      </c>
      <c r="F7" s="6">
        <v>1.5135135135135135E-2</v>
      </c>
      <c r="G7" s="6">
        <v>1.2612612612612612E-2</v>
      </c>
      <c r="H7" s="6">
        <v>0.19855855855855856</v>
      </c>
    </row>
    <row r="8" spans="1:8" x14ac:dyDescent="0.2">
      <c r="A8" s="5" t="s">
        <v>101</v>
      </c>
      <c r="B8" s="6">
        <v>6.0900900900900903E-2</v>
      </c>
      <c r="C8" s="6">
        <v>5.2252252252252253E-2</v>
      </c>
      <c r="D8" s="6">
        <v>4.4324324324324323E-2</v>
      </c>
      <c r="E8" s="6">
        <v>1.3333333333333334E-2</v>
      </c>
      <c r="F8" s="6">
        <v>1.8378378378378378E-2</v>
      </c>
      <c r="G8" s="6">
        <v>1.1891891891891892E-2</v>
      </c>
      <c r="H8" s="6">
        <v>0.20108108108108108</v>
      </c>
    </row>
    <row r="9" spans="1:8" x14ac:dyDescent="0.2">
      <c r="A9" s="5" t="s">
        <v>37</v>
      </c>
      <c r="B9" s="6">
        <v>6.198198198198198E-2</v>
      </c>
      <c r="C9" s="6">
        <v>5.5855855855855854E-2</v>
      </c>
      <c r="D9" s="6">
        <v>4.7567567567567567E-2</v>
      </c>
      <c r="E9" s="6">
        <v>1.1531531531531532E-2</v>
      </c>
      <c r="F9" s="6">
        <v>9.0090090090090089E-3</v>
      </c>
      <c r="G9" s="6">
        <v>1.2972972972972972E-2</v>
      </c>
      <c r="H9" s="6">
        <v>0.19891891891891891</v>
      </c>
    </row>
    <row r="10" spans="1:8" x14ac:dyDescent="0.2">
      <c r="A10" s="5" t="s">
        <v>8852</v>
      </c>
      <c r="B10" s="6">
        <v>0.30810810810810813</v>
      </c>
      <c r="C10" s="6">
        <v>0.25621621621621621</v>
      </c>
      <c r="D10" s="6">
        <v>0.24684684684684685</v>
      </c>
      <c r="E10" s="6">
        <v>6.3423423423423428E-2</v>
      </c>
      <c r="F10" s="6">
        <v>6.3423423423423428E-2</v>
      </c>
      <c r="G10" s="6">
        <v>6.198198198198198E-2</v>
      </c>
      <c r="H10" s="6"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4A97-0337-5F45-A683-919022C9180B}">
  <dimension ref="A3:E9"/>
  <sheetViews>
    <sheetView workbookViewId="0">
      <selection activeCell="A3" sqref="A3:E9"/>
      <pivotSelection pane="bottomRight" showHeader="1" activeRow="2" previousRow="2" click="1" r:id="rId1">
        <pivotArea type="all" dataOnly="0" outline="0" fieldPosition="0"/>
      </pivotSelection>
    </sheetView>
  </sheetViews>
  <sheetFormatPr baseColWidth="10" defaultRowHeight="15" x14ac:dyDescent="0.2"/>
  <cols>
    <col min="1" max="1" width="20.5" bestFit="1" customWidth="1"/>
    <col min="2" max="2" width="14.83203125" bestFit="1" customWidth="1"/>
    <col min="3" max="4" width="7" bestFit="1" customWidth="1"/>
    <col min="5" max="6" width="10" bestFit="1" customWidth="1"/>
  </cols>
  <sheetData>
    <row r="3" spans="1:5" x14ac:dyDescent="0.2">
      <c r="A3" s="4" t="s">
        <v>8849</v>
      </c>
      <c r="B3" s="4" t="s">
        <v>8892</v>
      </c>
    </row>
    <row r="4" spans="1:5" x14ac:dyDescent="0.2">
      <c r="A4" s="4" t="s">
        <v>8850</v>
      </c>
      <c r="B4" t="s">
        <v>8821</v>
      </c>
      <c r="C4" t="s">
        <v>8819</v>
      </c>
      <c r="D4" t="s">
        <v>8820</v>
      </c>
      <c r="E4" t="s">
        <v>8852</v>
      </c>
    </row>
    <row r="5" spans="1:5" x14ac:dyDescent="0.2">
      <c r="A5" s="5" t="s">
        <v>114</v>
      </c>
      <c r="B5" s="6">
        <v>0.59677419354838712</v>
      </c>
      <c r="C5" s="6">
        <v>0.27419354838709675</v>
      </c>
      <c r="D5" s="6">
        <v>0.12903225806451613</v>
      </c>
      <c r="E5" s="6">
        <v>1</v>
      </c>
    </row>
    <row r="6" spans="1:5" x14ac:dyDescent="0.2">
      <c r="A6" s="5" t="s">
        <v>45</v>
      </c>
      <c r="B6" s="6">
        <v>0.57777777777777772</v>
      </c>
      <c r="C6" s="6">
        <v>0.29590643274853801</v>
      </c>
      <c r="D6" s="6">
        <v>0.12631578947368421</v>
      </c>
      <c r="E6" s="6">
        <v>1</v>
      </c>
    </row>
    <row r="7" spans="1:5" x14ac:dyDescent="0.2">
      <c r="A7" s="5" t="s">
        <v>123</v>
      </c>
      <c r="B7" s="6">
        <v>0.56164383561643838</v>
      </c>
      <c r="C7" s="6">
        <v>0.295662100456621</v>
      </c>
      <c r="D7" s="6">
        <v>0.14269406392694065</v>
      </c>
      <c r="E7" s="6">
        <v>1</v>
      </c>
    </row>
    <row r="8" spans="1:5" x14ac:dyDescent="0.2">
      <c r="A8" s="5" t="s">
        <v>81</v>
      </c>
      <c r="B8" s="6">
        <v>0.55826859045504995</v>
      </c>
      <c r="C8" s="6">
        <v>0.28412874583795783</v>
      </c>
      <c r="D8" s="6">
        <v>0.15760266370699222</v>
      </c>
      <c r="E8" s="6">
        <v>1</v>
      </c>
    </row>
    <row r="9" spans="1:5" x14ac:dyDescent="0.2">
      <c r="A9" s="5" t="s">
        <v>8852</v>
      </c>
      <c r="B9" s="6">
        <v>0.5734285714285714</v>
      </c>
      <c r="C9" s="6">
        <v>0.28742857142857142</v>
      </c>
      <c r="D9" s="6">
        <v>0.13914285714285715</v>
      </c>
      <c r="E9" s="6"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69495-1C9C-894C-853D-DE68B55FFE96}">
  <dimension ref="A3:H10"/>
  <sheetViews>
    <sheetView workbookViewId="0">
      <selection activeCell="K25" sqref="K25"/>
    </sheetView>
  </sheetViews>
  <sheetFormatPr baseColWidth="10" defaultRowHeight="15" x14ac:dyDescent="0.2"/>
  <cols>
    <col min="1" max="1" width="20.5" bestFit="1" customWidth="1"/>
    <col min="2" max="2" width="14.83203125" bestFit="1" customWidth="1"/>
    <col min="3" max="3" width="18.6640625" bestFit="1" customWidth="1"/>
    <col min="4" max="4" width="13" bestFit="1" customWidth="1"/>
    <col min="5" max="5" width="9.33203125" bestFit="1" customWidth="1"/>
    <col min="6" max="6" width="10.83203125" bestFit="1" customWidth="1"/>
    <col min="7" max="7" width="11.5" bestFit="1" customWidth="1"/>
    <col min="8" max="10" width="10" bestFit="1" customWidth="1"/>
  </cols>
  <sheetData>
    <row r="3" spans="1:8" x14ac:dyDescent="0.2">
      <c r="A3" s="4" t="s">
        <v>8849</v>
      </c>
      <c r="B3" s="4" t="s">
        <v>8892</v>
      </c>
    </row>
    <row r="4" spans="1:8" x14ac:dyDescent="0.2">
      <c r="A4" s="4" t="s">
        <v>8850</v>
      </c>
      <c r="B4" t="s">
        <v>8814</v>
      </c>
      <c r="C4" t="s">
        <v>8813</v>
      </c>
      <c r="D4" t="s">
        <v>8810</v>
      </c>
      <c r="E4" t="s">
        <v>8809</v>
      </c>
      <c r="F4" t="s">
        <v>8811</v>
      </c>
      <c r="G4" t="s">
        <v>8812</v>
      </c>
      <c r="H4" t="s">
        <v>8852</v>
      </c>
    </row>
    <row r="5" spans="1:8" x14ac:dyDescent="0.2">
      <c r="A5" s="5" t="s">
        <v>8888</v>
      </c>
      <c r="B5" s="6">
        <v>0.31135531135531136</v>
      </c>
      <c r="C5" s="6">
        <v>5.3113553113553112E-2</v>
      </c>
      <c r="D5" s="6">
        <v>0.24908424908424909</v>
      </c>
      <c r="E5" s="6">
        <v>0.26923076923076922</v>
      </c>
      <c r="F5" s="6">
        <v>5.8608058608058608E-2</v>
      </c>
      <c r="G5" s="6">
        <v>5.8608058608058608E-2</v>
      </c>
      <c r="H5" s="6">
        <v>1</v>
      </c>
    </row>
    <row r="6" spans="1:8" x14ac:dyDescent="0.2">
      <c r="A6" s="5" t="s">
        <v>8877</v>
      </c>
      <c r="B6" s="6">
        <v>0.29189189189189191</v>
      </c>
      <c r="C6" s="6">
        <v>7.567567567567568E-2</v>
      </c>
      <c r="D6" s="6">
        <v>0.25945945945945947</v>
      </c>
      <c r="E6" s="6">
        <v>0.25405405405405407</v>
      </c>
      <c r="F6" s="6">
        <v>6.4864864864864868E-2</v>
      </c>
      <c r="G6" s="6">
        <v>5.4054054054054057E-2</v>
      </c>
      <c r="H6" s="6">
        <v>1</v>
      </c>
    </row>
    <row r="7" spans="1:8" x14ac:dyDescent="0.2">
      <c r="A7" s="5" t="s">
        <v>8890</v>
      </c>
      <c r="B7" s="6">
        <v>0.31515151515151513</v>
      </c>
      <c r="C7" s="6">
        <v>8.4848484848484854E-2</v>
      </c>
      <c r="D7" s="6">
        <v>0.29696969696969699</v>
      </c>
      <c r="E7" s="6">
        <v>0.18787878787878787</v>
      </c>
      <c r="F7" s="6">
        <v>4.8484848484848485E-2</v>
      </c>
      <c r="G7" s="6">
        <v>6.6666666666666666E-2</v>
      </c>
      <c r="H7" s="6">
        <v>1</v>
      </c>
    </row>
    <row r="8" spans="1:8" x14ac:dyDescent="0.2">
      <c r="A8" s="5" t="s">
        <v>8891</v>
      </c>
      <c r="B8" s="6">
        <v>0.32236842105263158</v>
      </c>
      <c r="C8" s="6">
        <v>7.8947368421052627E-2</v>
      </c>
      <c r="D8" s="6">
        <v>0.27631578947368424</v>
      </c>
      <c r="E8" s="6">
        <v>0.21052631578947367</v>
      </c>
      <c r="F8" s="6">
        <v>7.8947368421052627E-2</v>
      </c>
      <c r="G8" s="6">
        <v>3.2894736842105261E-2</v>
      </c>
      <c r="H8" s="6">
        <v>1</v>
      </c>
    </row>
    <row r="9" spans="1:8" x14ac:dyDescent="0.2">
      <c r="A9" s="5" t="s">
        <v>8889</v>
      </c>
      <c r="B9" s="6">
        <v>0.36575875486381321</v>
      </c>
      <c r="C9" s="6">
        <v>4.2801556420233464E-2</v>
      </c>
      <c r="D9" s="6">
        <v>0.2140077821011673</v>
      </c>
      <c r="E9" s="6">
        <v>0.25291828793774318</v>
      </c>
      <c r="F9" s="6">
        <v>5.8365758754863814E-2</v>
      </c>
      <c r="G9" s="6">
        <v>6.6147859922178989E-2</v>
      </c>
      <c r="H9" s="6">
        <v>1</v>
      </c>
    </row>
    <row r="10" spans="1:8" x14ac:dyDescent="0.2">
      <c r="A10" s="5" t="s">
        <v>8852</v>
      </c>
      <c r="B10" s="6">
        <v>0.31820637493246895</v>
      </c>
      <c r="C10" s="6">
        <v>5.8887088060507832E-2</v>
      </c>
      <c r="D10" s="6">
        <v>0.25175580767152889</v>
      </c>
      <c r="E10" s="6">
        <v>0.25337655321447866</v>
      </c>
      <c r="F10" s="6">
        <v>5.9967585089141004E-2</v>
      </c>
      <c r="G10" s="6">
        <v>5.780659103187466E-2</v>
      </c>
      <c r="H10" s="6"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DF27-002A-B643-8477-7FBCA7BCD4BA}">
  <dimension ref="A3:H7"/>
  <sheetViews>
    <sheetView workbookViewId="0">
      <selection activeCell="A3" sqref="A3:H7"/>
      <pivotSelection pane="bottomRight" showHeader="1" activeRow="2" previousRow="2" click="1" r:id="rId1">
        <pivotArea type="all" dataOnly="0" outline="0" fieldPosition="0"/>
      </pivotSelection>
    </sheetView>
  </sheetViews>
  <sheetFormatPr baseColWidth="10" defaultRowHeight="15" x14ac:dyDescent="0.2"/>
  <cols>
    <col min="1" max="1" width="20.5" bestFit="1" customWidth="1"/>
    <col min="2" max="2" width="14.83203125" bestFit="1" customWidth="1"/>
    <col min="3" max="3" width="13" bestFit="1" customWidth="1"/>
    <col min="4" max="4" width="9.33203125" bestFit="1" customWidth="1"/>
    <col min="5" max="5" width="18.6640625" bestFit="1" customWidth="1"/>
    <col min="6" max="6" width="11.5" bestFit="1" customWidth="1"/>
    <col min="7" max="7" width="10.83203125" bestFit="1" customWidth="1"/>
    <col min="8" max="10" width="10" bestFit="1" customWidth="1"/>
  </cols>
  <sheetData>
    <row r="3" spans="1:8" x14ac:dyDescent="0.2">
      <c r="A3" s="4" t="s">
        <v>8849</v>
      </c>
      <c r="B3" s="4" t="s">
        <v>8892</v>
      </c>
    </row>
    <row r="4" spans="1:8" x14ac:dyDescent="0.2">
      <c r="A4" s="4" t="s">
        <v>8850</v>
      </c>
      <c r="B4" t="s">
        <v>8814</v>
      </c>
      <c r="C4" t="s">
        <v>8810</v>
      </c>
      <c r="D4" t="s">
        <v>8809</v>
      </c>
      <c r="E4" t="s">
        <v>8813</v>
      </c>
      <c r="F4" t="s">
        <v>8812</v>
      </c>
      <c r="G4" t="s">
        <v>8811</v>
      </c>
      <c r="H4" t="s">
        <v>8852</v>
      </c>
    </row>
    <row r="5" spans="1:8" x14ac:dyDescent="0.2">
      <c r="A5" s="5" t="s">
        <v>31</v>
      </c>
      <c r="B5" s="6">
        <v>0.30900529723366688</v>
      </c>
      <c r="C5" s="6">
        <v>0.25191288993525601</v>
      </c>
      <c r="D5" s="6">
        <v>0.24602707474985286</v>
      </c>
      <c r="E5" s="6">
        <v>6.650971159505592E-2</v>
      </c>
      <c r="F5" s="6">
        <v>6.2978222483814003E-2</v>
      </c>
      <c r="G5" s="6">
        <v>6.356680400235433E-2</v>
      </c>
      <c r="H5" s="6">
        <v>1</v>
      </c>
    </row>
    <row r="6" spans="1:8" x14ac:dyDescent="0.2">
      <c r="A6" s="5" t="s">
        <v>84</v>
      </c>
      <c r="B6" s="6">
        <v>0.30669144981412638</v>
      </c>
      <c r="C6" s="6">
        <v>0.26301115241635686</v>
      </c>
      <c r="D6" s="6">
        <v>0.24814126394052044</v>
      </c>
      <c r="E6" s="6">
        <v>5.8550185873605949E-2</v>
      </c>
      <c r="F6" s="6">
        <v>6.4126394052044608E-2</v>
      </c>
      <c r="G6" s="6">
        <v>5.9479553903345722E-2</v>
      </c>
      <c r="H6" s="6">
        <v>1</v>
      </c>
    </row>
    <row r="7" spans="1:8" x14ac:dyDescent="0.2">
      <c r="A7" s="5" t="s">
        <v>8852</v>
      </c>
      <c r="B7" s="6">
        <v>0.30810810810810813</v>
      </c>
      <c r="C7" s="6">
        <v>0.25621621621621621</v>
      </c>
      <c r="D7" s="6">
        <v>0.24684684684684685</v>
      </c>
      <c r="E7" s="6">
        <v>6.3423423423423428E-2</v>
      </c>
      <c r="F7" s="6">
        <v>6.3423423423423428E-2</v>
      </c>
      <c r="G7" s="6">
        <v>6.198198198198198E-2</v>
      </c>
      <c r="H7" s="6"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FC456-7BE4-914D-BD96-61BB42F6D2D6}">
  <dimension ref="A3:E11"/>
  <sheetViews>
    <sheetView workbookViewId="0">
      <selection activeCell="Q29" sqref="Q29"/>
    </sheetView>
  </sheetViews>
  <sheetFormatPr baseColWidth="10" defaultRowHeight="15" x14ac:dyDescent="0.2"/>
  <cols>
    <col min="1" max="1" width="20.5" bestFit="1" customWidth="1"/>
    <col min="2" max="2" width="14.83203125" bestFit="1" customWidth="1"/>
    <col min="3" max="4" width="7" bestFit="1" customWidth="1"/>
    <col min="5" max="6" width="10" bestFit="1" customWidth="1"/>
  </cols>
  <sheetData>
    <row r="3" spans="1:5" x14ac:dyDescent="0.2">
      <c r="A3" s="4" t="s">
        <v>8849</v>
      </c>
      <c r="B3" s="4" t="s">
        <v>8892</v>
      </c>
    </row>
    <row r="4" spans="1:5" x14ac:dyDescent="0.2">
      <c r="A4" s="4" t="s">
        <v>8850</v>
      </c>
      <c r="B4" t="s">
        <v>8819</v>
      </c>
      <c r="C4" t="s">
        <v>8821</v>
      </c>
      <c r="D4" t="s">
        <v>8820</v>
      </c>
      <c r="E4" t="s">
        <v>8852</v>
      </c>
    </row>
    <row r="5" spans="1:5" x14ac:dyDescent="0.2">
      <c r="A5" s="5" t="s">
        <v>8814</v>
      </c>
      <c r="B5" s="6">
        <v>0.28187134502923977</v>
      </c>
      <c r="C5" s="6">
        <v>0.59181286549707601</v>
      </c>
      <c r="D5" s="6">
        <v>0.12631578947368421</v>
      </c>
      <c r="E5" s="6">
        <v>1</v>
      </c>
    </row>
    <row r="6" spans="1:5" x14ac:dyDescent="0.2">
      <c r="A6" s="5" t="s">
        <v>8810</v>
      </c>
      <c r="B6" s="6">
        <v>0.30239099859353025</v>
      </c>
      <c r="C6" s="6">
        <v>0.56258790436005623</v>
      </c>
      <c r="D6" s="6">
        <v>0.13502109704641349</v>
      </c>
      <c r="E6" s="6">
        <v>1</v>
      </c>
    </row>
    <row r="7" spans="1:5" x14ac:dyDescent="0.2">
      <c r="A7" s="5" t="s">
        <v>8809</v>
      </c>
      <c r="B7" s="6">
        <v>0.28759124087591242</v>
      </c>
      <c r="C7" s="6">
        <v>0.56204379562043794</v>
      </c>
      <c r="D7" s="6">
        <v>0.15036496350364964</v>
      </c>
      <c r="E7" s="6">
        <v>1</v>
      </c>
    </row>
    <row r="8" spans="1:5" x14ac:dyDescent="0.2">
      <c r="A8" s="5" t="s">
        <v>8813</v>
      </c>
      <c r="B8" s="6">
        <v>0.34090909090909088</v>
      </c>
      <c r="C8" s="6">
        <v>0.53977272727272729</v>
      </c>
      <c r="D8" s="6">
        <v>0.11931818181818182</v>
      </c>
      <c r="E8" s="6">
        <v>1</v>
      </c>
    </row>
    <row r="9" spans="1:5" x14ac:dyDescent="0.2">
      <c r="A9" s="5" t="s">
        <v>8811</v>
      </c>
      <c r="B9" s="6">
        <v>0.27906976744186046</v>
      </c>
      <c r="C9" s="6">
        <v>0.56976744186046513</v>
      </c>
      <c r="D9" s="6">
        <v>0.15116279069767441</v>
      </c>
      <c r="E9" s="6">
        <v>1</v>
      </c>
    </row>
    <row r="10" spans="1:5" x14ac:dyDescent="0.2">
      <c r="A10" s="5" t="s">
        <v>8812</v>
      </c>
      <c r="B10" s="6">
        <v>0.25</v>
      </c>
      <c r="C10" s="6">
        <v>0.60227272727272729</v>
      </c>
      <c r="D10" s="6">
        <v>0.14772727272727273</v>
      </c>
      <c r="E10" s="6">
        <v>1</v>
      </c>
    </row>
    <row r="11" spans="1:5" x14ac:dyDescent="0.2">
      <c r="A11" s="5" t="s">
        <v>8852</v>
      </c>
      <c r="B11" s="6">
        <v>0.29009009009009007</v>
      </c>
      <c r="C11" s="6">
        <v>0.572972972972973</v>
      </c>
      <c r="D11" s="6">
        <v>0.13693693693693693</v>
      </c>
      <c r="E11" s="6">
        <v>1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26C999-4A67-0641-AD61-70A9712437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Dashboard</vt:lpstr>
      <vt:lpstr>Raw Data</vt:lpstr>
      <vt:lpstr>Clean Data</vt:lpstr>
      <vt:lpstr>EDA</vt:lpstr>
      <vt:lpstr>Charts</vt:lpstr>
      <vt:lpstr>Refresh_Log</vt:lpstr>
      <vt:lpstr>Create_Date Analysis</vt:lpstr>
      <vt:lpstr>Country Distribution</vt:lpstr>
      <vt:lpstr>Facility Distribution</vt:lpstr>
      <vt:lpstr>Channel Distribution</vt:lpstr>
      <vt:lpstr>Status Distribution</vt:lpstr>
      <vt:lpstr>Priority Distribution</vt:lpstr>
      <vt:lpstr>Escalated_Tickets distribution</vt:lpstr>
      <vt:lpstr>Ticket_Description Distribution</vt:lpstr>
      <vt:lpstr>Satisfaction categories Distrib</vt:lpstr>
      <vt:lpstr>Tickets Gender Distribution</vt:lpstr>
      <vt:lpstr>First_Response_Groups Distrib.</vt:lpstr>
      <vt:lpstr>Age Group Distribution</vt:lpstr>
      <vt:lpstr>Cost Estimate Distribution</vt:lpstr>
      <vt:lpstr>Resolution Time Groups</vt:lpstr>
      <vt:lpstr>Country vs Ticket Description</vt:lpstr>
      <vt:lpstr>Facility vs Ticket Description</vt:lpstr>
      <vt:lpstr>Facility vs Frst Repsonse Time</vt:lpstr>
      <vt:lpstr>Facility vs Resolution Time </vt:lpstr>
      <vt:lpstr>Facility vs Patient Satisfactio</vt:lpstr>
      <vt:lpstr>Cost vs Ticket Description</vt:lpstr>
      <vt:lpstr>Resolution Time Satisfaction</vt:lpstr>
      <vt:lpstr>First Repsonse Statisfaction</vt:lpstr>
      <vt:lpstr>Ticket Channel Description</vt:lpstr>
      <vt:lpstr>Priority Satisfaction</vt:lpstr>
      <vt:lpstr>Age Tickets Description</vt:lpstr>
      <vt:lpstr>Gender Ticket Description</vt:lpstr>
      <vt:lpstr>Staisfaction by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mohammad.aataout@gmail.com</cp:lastModifiedBy>
  <dcterms:created xsi:type="dcterms:W3CDTF">2026-04-15T16:17:56Z</dcterms:created>
  <dcterms:modified xsi:type="dcterms:W3CDTF">2026-07-30T11:17:54Z</dcterms:modified>
</cp:coreProperties>
</file>